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namedSheetViews/namedSheetView1.xml" ContentType="application/vnd.ms-excel.namedsheetview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mc:AlternateContent xmlns:mc="http://schemas.openxmlformats.org/markup-compatibility/2006">
    <mc:Choice Requires="x15">
      <x15ac:absPath xmlns:x15ac="http://schemas.microsoft.com/office/spreadsheetml/2010/11/ac" url="C:\Users\dfgm9\Downloads\"/>
    </mc:Choice>
  </mc:AlternateContent>
  <xr:revisionPtr revIDLastSave="0" documentId="13_ncr:1_{A40067F1-388C-4981-8C31-6D4598318194}" xr6:coauthVersionLast="47" xr6:coauthVersionMax="47" xr10:uidLastSave="{00000000-0000-0000-0000-000000000000}"/>
  <bookViews>
    <workbookView xWindow="-108" yWindow="-108" windowWidth="23256" windowHeight="12456" tabRatio="597" firstSheet="5" activeTab="5" xr2:uid="{00000000-000D-0000-FFFF-FFFF00000000}"/>
  </bookViews>
  <sheets>
    <sheet name="CÓDIGOS LÍNEAS" sheetId="47" state="hidden" r:id="rId1"/>
    <sheet name="TD" sheetId="93" state="hidden" r:id="rId2"/>
    <sheet name="Verificación" sheetId="94" state="hidden" r:id="rId3"/>
    <sheet name="Hoja5" sheetId="118" state="hidden" r:id="rId4"/>
    <sheet name="transversales" sheetId="122" state="hidden" r:id="rId5"/>
    <sheet name="PGI" sheetId="75" r:id="rId6"/>
    <sheet name="PAA_V1" sheetId="123" r:id="rId7"/>
  </sheets>
  <definedNames>
    <definedName name="_xlnm._FilterDatabase" localSheetId="0" hidden="1">'CÓDIGOS LÍNEAS'!$A$1:$D$90</definedName>
    <definedName name="_xlnm._FilterDatabase" localSheetId="6" hidden="1">PAA_V1!$A:$AF</definedName>
    <definedName name="_xlnm._FilterDatabase" localSheetId="5" hidden="1">PGI!$A$4:$CB$1307</definedName>
    <definedName name="actividades">#REF!</definedName>
    <definedName name="Área_Responsable" localSheetId="3">#REF!</definedName>
    <definedName name="Área_Responsable" localSheetId="6">#REF!</definedName>
    <definedName name="Área_Responsable">#REF!</definedName>
    <definedName name="Comp_Gasto" localSheetId="3">#REF!</definedName>
    <definedName name="Comp_Gasto">#REF!</definedName>
    <definedName name="Enero">#REF!</definedName>
    <definedName name="Fuente_de_los_recursos" localSheetId="3">#REF!</definedName>
    <definedName name="Fuente_de_los_recursos">#REF!</definedName>
    <definedName name="MODALIDAD">#REF!</definedName>
    <definedName name="OBJ_ESP_SGR">#REF!</definedName>
    <definedName name="objetivos">#REF!</definedName>
    <definedName name="Proces_Proced" localSheetId="3">#REF!</definedName>
    <definedName name="Proces_Proced">#REF!</definedName>
    <definedName name="PROD_SGR">#REF!</definedName>
    <definedName name="productos">#REF!</definedName>
    <definedName name="Se_requieren_vigencias_futuras" localSheetId="3">#REF!</definedName>
    <definedName name="Se_requieren_vigencias_futuras">#REF!</definedName>
    <definedName name="zz">#REF!</definedName>
  </definedNames>
  <calcPr calcId="191029"/>
  <pivotCaches>
    <pivotCache cacheId="3" r:id="rId8"/>
    <pivotCache cacheId="4" r:id="rId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Z1249" i="75" l="1"/>
  <c r="BZ1248" i="75"/>
  <c r="BZ1247" i="75"/>
  <c r="BZ1246" i="75"/>
  <c r="BZ1245" i="75"/>
  <c r="BZ1244" i="75"/>
  <c r="BZ1242" i="75"/>
  <c r="BY1241" i="75"/>
  <c r="BZ1240" i="75"/>
  <c r="BZ1239" i="75"/>
  <c r="BZ1238" i="75"/>
  <c r="BZ1237" i="75"/>
  <c r="BZ1236" i="75"/>
  <c r="BZ1235" i="75"/>
  <c r="BZ1234" i="75"/>
  <c r="BY1232" i="75"/>
  <c r="BZ1225" i="75"/>
  <c r="BZ1224" i="75"/>
  <c r="BY1222" i="75"/>
  <c r="BZ1221" i="75"/>
  <c r="BZ1220" i="75"/>
  <c r="BZ1219" i="75"/>
  <c r="BZ1218" i="75"/>
  <c r="BZ1217" i="75"/>
  <c r="BY1216" i="75"/>
  <c r="BZ1215" i="75"/>
  <c r="BY1214" i="75"/>
  <c r="BY1252" i="75"/>
  <c r="BZ1251" i="75"/>
  <c r="BY1250" i="75"/>
  <c r="BY1230" i="75"/>
  <c r="BZ1229" i="75"/>
  <c r="BZ1227" i="75"/>
  <c r="BZ1226" i="75"/>
  <c r="BZ1254" i="75"/>
  <c r="BY1254" i="75"/>
  <c r="BZ1252" i="75"/>
  <c r="BZ1231" i="75"/>
  <c r="BY1231" i="75"/>
  <c r="BY1229" i="75"/>
  <c r="BZ1228" i="75"/>
  <c r="BY1228" i="75"/>
  <c r="BY1226" i="75"/>
  <c r="BY1219" i="75" l="1"/>
  <c r="BZ1241" i="75"/>
  <c r="BY1242" i="75"/>
  <c r="BY1244" i="75"/>
  <c r="BY1245" i="75"/>
  <c r="BY1220" i="75"/>
  <c r="BY1246" i="75"/>
  <c r="BZ1222" i="75"/>
  <c r="BY1247" i="75"/>
  <c r="BY1224" i="75"/>
  <c r="BY1248" i="75"/>
  <c r="BY1221" i="75"/>
  <c r="BY1225" i="75"/>
  <c r="BZ1250" i="75"/>
  <c r="BY1251" i="75"/>
  <c r="BY1227" i="75"/>
  <c r="BY1249" i="75"/>
  <c r="BZ1230" i="75"/>
  <c r="BZ1232" i="75"/>
  <c r="BY1238" i="75"/>
  <c r="BZ1216" i="75"/>
  <c r="BY1218" i="75"/>
  <c r="BY1234" i="75"/>
  <c r="BY1235" i="75"/>
  <c r="BY1236" i="75"/>
  <c r="BY1215" i="75"/>
  <c r="BY1237" i="75"/>
  <c r="BY1217" i="75"/>
  <c r="BY1239" i="75"/>
  <c r="BY1240" i="75"/>
  <c r="BZ1214" i="75"/>
  <c r="W142" i="94" l="1"/>
  <c r="BV1307" i="75" l="1"/>
  <c r="BU1307" i="75"/>
  <c r="BV1306" i="75"/>
  <c r="BU1306" i="75"/>
  <c r="BV1305" i="75"/>
  <c r="BU1305" i="75"/>
  <c r="BV1304" i="75"/>
  <c r="BU1304" i="75"/>
  <c r="BV1303" i="75"/>
  <c r="BU1303" i="75"/>
  <c r="BV1302" i="75"/>
  <c r="BU1302" i="75"/>
  <c r="BV1301" i="75"/>
  <c r="BU1301" i="75"/>
  <c r="BV1300" i="75"/>
  <c r="BU1300" i="75"/>
  <c r="BV1299" i="75"/>
  <c r="BU1299" i="75"/>
  <c r="BV1298" i="75"/>
  <c r="BU1298" i="75"/>
  <c r="BV1297" i="75"/>
  <c r="BU1297" i="75"/>
  <c r="BV1296" i="75"/>
  <c r="BU1296" i="75"/>
  <c r="BV1295" i="75"/>
  <c r="BU1295" i="75"/>
  <c r="BV1294" i="75"/>
  <c r="BU1294" i="75"/>
  <c r="BV1293" i="75"/>
  <c r="BU1293" i="75"/>
  <c r="BV1292" i="75"/>
  <c r="BU1292" i="75"/>
  <c r="BV1291" i="75"/>
  <c r="BU1291" i="75"/>
  <c r="BV1290" i="75"/>
  <c r="BU1290" i="75"/>
  <c r="BV1289" i="75"/>
  <c r="BU1289" i="75"/>
  <c r="BV1288" i="75"/>
  <c r="BU1288" i="75"/>
  <c r="BV1287" i="75"/>
  <c r="BU1287" i="75"/>
  <c r="BV1286" i="75"/>
  <c r="BU1286" i="75"/>
  <c r="BV1285" i="75"/>
  <c r="BU1285" i="75"/>
  <c r="BV1284" i="75"/>
  <c r="BU1284" i="75"/>
  <c r="BV1283" i="75"/>
  <c r="BU1283" i="75"/>
  <c r="BV1282" i="75"/>
  <c r="BU1282" i="75"/>
  <c r="BV1281" i="75"/>
  <c r="BU1281" i="75"/>
  <c r="BV1280" i="75"/>
  <c r="BU1280" i="75"/>
  <c r="BV1279" i="75"/>
  <c r="BU1279" i="75"/>
  <c r="BV1278" i="75"/>
  <c r="BU1278" i="75"/>
  <c r="BV1277" i="75"/>
  <c r="BU1277" i="75"/>
  <c r="BV1276" i="75"/>
  <c r="BU1276" i="75"/>
  <c r="BV1275" i="75"/>
  <c r="BU1275" i="75"/>
  <c r="BV1274" i="75"/>
  <c r="BU1274" i="75"/>
  <c r="BV1273" i="75"/>
  <c r="BU1273" i="75"/>
  <c r="BV1272" i="75"/>
  <c r="BU1272" i="75"/>
  <c r="BV1271" i="75"/>
  <c r="BU1271" i="75"/>
  <c r="BV1270" i="75"/>
  <c r="BU1270" i="75"/>
  <c r="BV1269" i="75"/>
  <c r="BU1269" i="75"/>
  <c r="BV1268" i="75"/>
  <c r="BU1268" i="75"/>
  <c r="BV1267" i="75"/>
  <c r="BU1267" i="75"/>
  <c r="BV1266" i="75"/>
  <c r="BU1266" i="75"/>
  <c r="BV1265" i="75"/>
  <c r="BU1265" i="75"/>
  <c r="BV1264" i="75"/>
  <c r="BU1264" i="75"/>
  <c r="BV1263" i="75"/>
  <c r="BU1263" i="75"/>
  <c r="BV1262" i="75"/>
  <c r="BU1262" i="75"/>
  <c r="BV1261" i="75"/>
  <c r="BU1261" i="75"/>
  <c r="BV1260" i="75"/>
  <c r="BU1260" i="75"/>
  <c r="BV1259" i="75"/>
  <c r="BU1259" i="75"/>
  <c r="BV1258" i="75"/>
  <c r="BU1258" i="75"/>
  <c r="BV1257" i="75"/>
  <c r="BU1257" i="75"/>
  <c r="BV1256" i="75"/>
  <c r="BU1256" i="75"/>
  <c r="BV1255" i="75"/>
  <c r="BU1255" i="75"/>
  <c r="BV1254" i="75"/>
  <c r="BU1254" i="75"/>
  <c r="BV1253" i="75"/>
  <c r="BU1253" i="75"/>
  <c r="BV1252" i="75"/>
  <c r="BU1252" i="75"/>
  <c r="BV1251" i="75"/>
  <c r="BU1251" i="75"/>
  <c r="BV1250" i="75"/>
  <c r="BU1250" i="75"/>
  <c r="BV1249" i="75"/>
  <c r="BU1249" i="75"/>
  <c r="BV1248" i="75"/>
  <c r="BU1248" i="75"/>
  <c r="BV1247" i="75"/>
  <c r="BU1247" i="75"/>
  <c r="BV1246" i="75"/>
  <c r="BU1246" i="75"/>
  <c r="BV1245" i="75"/>
  <c r="BU1245" i="75"/>
  <c r="BV1244" i="75"/>
  <c r="BU1244" i="75"/>
  <c r="BV1243" i="75"/>
  <c r="BU1243" i="75"/>
  <c r="BV1242" i="75"/>
  <c r="BU1242" i="75"/>
  <c r="BV1241" i="75"/>
  <c r="BU1241" i="75"/>
  <c r="BV1240" i="75"/>
  <c r="BU1240" i="75"/>
  <c r="BV1239" i="75"/>
  <c r="BU1239" i="75"/>
  <c r="BV1238" i="75"/>
  <c r="BU1238" i="75"/>
  <c r="BV1237" i="75"/>
  <c r="BU1237" i="75"/>
  <c r="BV1236" i="75"/>
  <c r="BU1236" i="75"/>
  <c r="BV1235" i="75"/>
  <c r="BU1235" i="75"/>
  <c r="BV1234" i="75"/>
  <c r="BU1234" i="75"/>
  <c r="BV1233" i="75"/>
  <c r="BU1233" i="75"/>
  <c r="BV1232" i="75"/>
  <c r="BU1232" i="75"/>
  <c r="BV1231" i="75"/>
  <c r="BU1231" i="75"/>
  <c r="BV1230" i="75"/>
  <c r="BU1230" i="75"/>
  <c r="BV1229" i="75"/>
  <c r="BU1229" i="75"/>
  <c r="BV1228" i="75"/>
  <c r="BU1228" i="75"/>
  <c r="BV1227" i="75"/>
  <c r="BU1227" i="75"/>
  <c r="BV1226" i="75"/>
  <c r="BU1226" i="75"/>
  <c r="BV1225" i="75"/>
  <c r="BU1225" i="75"/>
  <c r="BV1224" i="75"/>
  <c r="BU1224" i="75"/>
  <c r="BV1223" i="75"/>
  <c r="BU1223" i="75"/>
  <c r="BV1222" i="75"/>
  <c r="BU1222" i="75"/>
  <c r="BV1221" i="75"/>
  <c r="BU1221" i="75"/>
  <c r="BV1220" i="75"/>
  <c r="BU1220" i="75"/>
  <c r="BV1219" i="75"/>
  <c r="BU1219" i="75"/>
  <c r="BV1218" i="75"/>
  <c r="BU1218" i="75"/>
  <c r="BV1217" i="75"/>
  <c r="BU1217" i="75"/>
  <c r="BV1216" i="75"/>
  <c r="BU1216" i="75"/>
  <c r="BV1215" i="75"/>
  <c r="BU1215" i="75"/>
  <c r="BV1214" i="75"/>
  <c r="BU1214" i="75"/>
  <c r="BV1213" i="75"/>
  <c r="BU1213" i="75"/>
  <c r="BV1212" i="75"/>
  <c r="BU1212" i="75"/>
  <c r="BV1211" i="75"/>
  <c r="BU1211" i="75"/>
  <c r="BV1210" i="75"/>
  <c r="BU1210" i="75"/>
  <c r="BV1209" i="75"/>
  <c r="BU1209" i="75"/>
  <c r="BV1208" i="75"/>
  <c r="BU1208" i="75"/>
  <c r="BV1207" i="75"/>
  <c r="BU1207" i="75"/>
  <c r="BV1206" i="75"/>
  <c r="BU1206" i="75"/>
  <c r="BV1205" i="75"/>
  <c r="BU1205" i="75"/>
  <c r="BV1204" i="75"/>
  <c r="BU1204" i="75"/>
  <c r="BV1203" i="75"/>
  <c r="BU1203" i="75"/>
  <c r="BV1202" i="75"/>
  <c r="BU1202" i="75"/>
  <c r="BV1201" i="75"/>
  <c r="BU1201" i="75"/>
  <c r="BV1200" i="75"/>
  <c r="BU1200" i="75"/>
  <c r="BV1199" i="75"/>
  <c r="BU1199" i="75"/>
  <c r="BV1198" i="75"/>
  <c r="BU1198" i="75"/>
  <c r="BV1197" i="75"/>
  <c r="BU1197" i="75"/>
  <c r="BV1196" i="75"/>
  <c r="BU1196" i="75"/>
  <c r="BV1195" i="75"/>
  <c r="BU1195" i="75"/>
  <c r="BV1194" i="75"/>
  <c r="BU1194" i="75"/>
  <c r="BV1193" i="75"/>
  <c r="BU1193" i="75"/>
  <c r="BV1192" i="75"/>
  <c r="BU1192" i="75"/>
  <c r="BV1191" i="75"/>
  <c r="BU1191" i="75"/>
  <c r="BV1190" i="75"/>
  <c r="BU1190" i="75"/>
  <c r="BV1189" i="75"/>
  <c r="BU1189" i="75"/>
  <c r="BV1188" i="75"/>
  <c r="BU1188" i="75"/>
  <c r="BV1187" i="75"/>
  <c r="BU1187" i="75"/>
  <c r="BV1186" i="75"/>
  <c r="BU1186" i="75"/>
  <c r="BV1185" i="75"/>
  <c r="BU1185" i="75"/>
  <c r="BV1184" i="75"/>
  <c r="BU1184" i="75"/>
  <c r="BV1183" i="75"/>
  <c r="BU1183" i="75"/>
  <c r="BV1182" i="75"/>
  <c r="BU1182" i="75"/>
  <c r="BV1181" i="75"/>
  <c r="BU1181" i="75"/>
  <c r="BV1180" i="75"/>
  <c r="BU1180" i="75"/>
  <c r="BV1179" i="75"/>
  <c r="BU1179" i="75"/>
  <c r="BV1178" i="75"/>
  <c r="BU1178" i="75"/>
  <c r="BV1177" i="75"/>
  <c r="BU1177" i="75"/>
  <c r="BV1176" i="75"/>
  <c r="BU1176" i="75"/>
  <c r="BV1175" i="75"/>
  <c r="BU1175" i="75"/>
  <c r="BV1174" i="75"/>
  <c r="BU1174" i="75"/>
  <c r="BV1173" i="75"/>
  <c r="BU1173" i="75"/>
  <c r="BV1172" i="75"/>
  <c r="BU1172" i="75"/>
  <c r="BV1171" i="75"/>
  <c r="BU1171" i="75"/>
  <c r="BV1170" i="75"/>
  <c r="BU1170" i="75"/>
  <c r="BV1169" i="75"/>
  <c r="BU1169" i="75"/>
  <c r="BV1168" i="75"/>
  <c r="BU1168" i="75"/>
  <c r="BV1167" i="75"/>
  <c r="BU1167" i="75"/>
  <c r="BV1166" i="75"/>
  <c r="BU1166" i="75"/>
  <c r="BV1165" i="75"/>
  <c r="BU1165" i="75"/>
  <c r="BV1164" i="75"/>
  <c r="BU1164" i="75"/>
  <c r="BV1163" i="75"/>
  <c r="BU1163" i="75"/>
  <c r="BV1162" i="75"/>
  <c r="BU1162" i="75"/>
  <c r="BV1161" i="75"/>
  <c r="BU1161" i="75"/>
  <c r="BV1160" i="75"/>
  <c r="BU1160" i="75"/>
  <c r="BV1159" i="75"/>
  <c r="BU1159" i="75"/>
  <c r="BV1158" i="75"/>
  <c r="BU1158" i="75"/>
  <c r="BV1157" i="75"/>
  <c r="BU1157" i="75"/>
  <c r="BV1156" i="75"/>
  <c r="BU1156" i="75"/>
  <c r="BV1155" i="75"/>
  <c r="BU1155" i="75"/>
  <c r="BV1154" i="75"/>
  <c r="BU1154" i="75"/>
  <c r="BV1153" i="75"/>
  <c r="BU1153" i="75"/>
  <c r="BV1152" i="75"/>
  <c r="BU1152" i="75"/>
  <c r="BV1151" i="75"/>
  <c r="BU1151" i="75"/>
  <c r="BV1150" i="75"/>
  <c r="BU1150" i="75"/>
  <c r="BV1149" i="75"/>
  <c r="BU1149" i="75"/>
  <c r="BV1148" i="75"/>
  <c r="BU1148" i="75"/>
  <c r="BV1147" i="75"/>
  <c r="BU1147" i="75"/>
  <c r="BV1146" i="75"/>
  <c r="BU1146" i="75"/>
  <c r="BV1145" i="75"/>
  <c r="BU1145" i="75"/>
  <c r="BV1144" i="75"/>
  <c r="BU1144" i="75"/>
  <c r="BV1143" i="75"/>
  <c r="BU1143" i="75"/>
  <c r="BV1142" i="75"/>
  <c r="BU1142" i="75"/>
  <c r="BV1141" i="75"/>
  <c r="BU1141" i="75"/>
  <c r="BV1140" i="75"/>
  <c r="BU1140" i="75"/>
  <c r="BV1139" i="75"/>
  <c r="BU1139" i="75"/>
  <c r="BV1138" i="75"/>
  <c r="BU1138" i="75"/>
  <c r="BV1137" i="75"/>
  <c r="BU1137" i="75"/>
  <c r="BV1136" i="75"/>
  <c r="BU1136" i="75"/>
  <c r="BV1135" i="75"/>
  <c r="BU1135" i="75"/>
  <c r="BV1134" i="75"/>
  <c r="BU1134" i="75"/>
  <c r="BV1133" i="75"/>
  <c r="BU1133" i="75"/>
  <c r="BV1132" i="75"/>
  <c r="BU1132" i="75"/>
  <c r="BV1131" i="75"/>
  <c r="BU1131" i="75"/>
  <c r="BV1130" i="75"/>
  <c r="BU1130" i="75"/>
  <c r="BV1129" i="75"/>
  <c r="BU1129" i="75"/>
  <c r="BV1128" i="75"/>
  <c r="BU1128" i="75"/>
  <c r="BV1127" i="75"/>
  <c r="BU1127" i="75"/>
  <c r="BV1126" i="75"/>
  <c r="BU1126" i="75"/>
  <c r="BV1125" i="75"/>
  <c r="BU1125" i="75"/>
  <c r="BV1124" i="75"/>
  <c r="BU1124" i="75"/>
  <c r="BV1123" i="75"/>
  <c r="BU1123" i="75"/>
  <c r="BV1122" i="75"/>
  <c r="BU1122" i="75"/>
  <c r="BV1121" i="75"/>
  <c r="BU1121" i="75"/>
  <c r="BV1120" i="75"/>
  <c r="BU1120" i="75"/>
  <c r="BV1119" i="75"/>
  <c r="BU1119" i="75"/>
  <c r="BV1118" i="75"/>
  <c r="BU1118" i="75"/>
  <c r="BV1117" i="75"/>
  <c r="BU1117" i="75"/>
  <c r="BV1116" i="75"/>
  <c r="BU1116" i="75"/>
  <c r="BV1115" i="75"/>
  <c r="BU1115" i="75"/>
  <c r="BV1114" i="75"/>
  <c r="BU1114" i="75"/>
  <c r="BV1113" i="75"/>
  <c r="BU1113" i="75"/>
  <c r="BV1112" i="75"/>
  <c r="BU1112" i="75"/>
  <c r="BV1111" i="75"/>
  <c r="BU1111" i="75"/>
  <c r="BV1110" i="75"/>
  <c r="BU1110" i="75"/>
  <c r="BV1109" i="75"/>
  <c r="BU1109" i="75"/>
  <c r="BV1108" i="75"/>
  <c r="BU1108" i="75"/>
  <c r="BV1107" i="75"/>
  <c r="BU1107" i="75"/>
  <c r="BV1106" i="75"/>
  <c r="BU1106" i="75"/>
  <c r="BV1105" i="75"/>
  <c r="BU1105" i="75"/>
  <c r="BV1104" i="75"/>
  <c r="BU1104" i="75"/>
  <c r="BV1103" i="75"/>
  <c r="BU1103" i="75"/>
  <c r="BV1102" i="75"/>
  <c r="BU1102" i="75"/>
  <c r="BV1101" i="75"/>
  <c r="BU1101" i="75"/>
  <c r="BV1100" i="75"/>
  <c r="BU1100" i="75"/>
  <c r="BV1099" i="75"/>
  <c r="BU1099" i="75"/>
  <c r="BV1098" i="75"/>
  <c r="BU1098" i="75"/>
  <c r="BV1097" i="75"/>
  <c r="BU1097" i="75"/>
  <c r="BV1096" i="75"/>
  <c r="BU1096" i="75"/>
  <c r="BV1095" i="75"/>
  <c r="BU1095" i="75"/>
  <c r="BV1094" i="75"/>
  <c r="BU1094" i="75"/>
  <c r="BV1093" i="75"/>
  <c r="BU1093" i="75"/>
  <c r="BV1092" i="75"/>
  <c r="BU1092" i="75"/>
  <c r="BV1091" i="75"/>
  <c r="BU1091" i="75"/>
  <c r="BV1090" i="75"/>
  <c r="BU1090" i="75"/>
  <c r="BV1089" i="75"/>
  <c r="BU1089" i="75"/>
  <c r="BV1088" i="75"/>
  <c r="BU1088" i="75"/>
  <c r="BV1087" i="75"/>
  <c r="BU1087" i="75"/>
  <c r="BV1086" i="75"/>
  <c r="BU1086" i="75"/>
  <c r="BV1085" i="75"/>
  <c r="BU1085" i="75"/>
  <c r="BV1084" i="75"/>
  <c r="BU1084" i="75"/>
  <c r="BV1083" i="75"/>
  <c r="BU1083" i="75"/>
  <c r="BV1082" i="75"/>
  <c r="BU1082" i="75"/>
  <c r="BV1081" i="75"/>
  <c r="BU1081" i="75"/>
  <c r="BV1080" i="75"/>
  <c r="BU1080" i="75"/>
  <c r="BV1079" i="75"/>
  <c r="BU1079" i="75"/>
  <c r="BV1078" i="75"/>
  <c r="BU1078" i="75"/>
  <c r="BV1077" i="75"/>
  <c r="BU1077" i="75"/>
  <c r="BV1076" i="75"/>
  <c r="BU1076" i="75"/>
  <c r="BV1075" i="75"/>
  <c r="BU1075" i="75"/>
  <c r="BV1074" i="75"/>
  <c r="BU1074" i="75"/>
  <c r="BV1073" i="75"/>
  <c r="BU1073" i="75"/>
  <c r="BV1072" i="75"/>
  <c r="BU1072" i="75"/>
  <c r="BV1071" i="75"/>
  <c r="BU1071" i="75"/>
  <c r="BV1070" i="75"/>
  <c r="BU1070" i="75"/>
  <c r="BV1069" i="75"/>
  <c r="BU1069" i="75"/>
  <c r="BV1068" i="75"/>
  <c r="BU1068" i="75"/>
  <c r="BV1067" i="75"/>
  <c r="BU1067" i="75"/>
  <c r="BV1066" i="75"/>
  <c r="BU1066" i="75"/>
  <c r="BV1065" i="75"/>
  <c r="BU1065" i="75"/>
  <c r="BV1064" i="75"/>
  <c r="BU1064" i="75"/>
  <c r="BV1063" i="75"/>
  <c r="BU1063" i="75"/>
  <c r="BV1062" i="75"/>
  <c r="BU1062" i="75"/>
  <c r="BV1061" i="75"/>
  <c r="BU1061" i="75"/>
  <c r="BV1060" i="75"/>
  <c r="BU1060" i="75"/>
  <c r="BV1059" i="75"/>
  <c r="BU1059" i="75"/>
  <c r="BV1058" i="75"/>
  <c r="BU1058" i="75"/>
  <c r="BV1057" i="75"/>
  <c r="BU1057" i="75"/>
  <c r="BV1056" i="75"/>
  <c r="BU1056" i="75"/>
  <c r="BV1055" i="75"/>
  <c r="BU1055" i="75"/>
  <c r="BV1054" i="75"/>
  <c r="BU1054" i="75"/>
  <c r="BV1053" i="75"/>
  <c r="BU1053" i="75"/>
  <c r="BV1052" i="75"/>
  <c r="BU1052" i="75"/>
  <c r="BV1051" i="75"/>
  <c r="BU1051" i="75"/>
  <c r="BV1050" i="75"/>
  <c r="BU1050" i="75"/>
  <c r="BV1049" i="75"/>
  <c r="BU1049" i="75"/>
  <c r="BV1048" i="75"/>
  <c r="BU1048" i="75"/>
  <c r="BV1047" i="75"/>
  <c r="BU1047" i="75"/>
  <c r="BV1046" i="75"/>
  <c r="BU1046" i="75"/>
  <c r="BV1045" i="75"/>
  <c r="BU1045" i="75"/>
  <c r="BV1044" i="75"/>
  <c r="BU1044" i="75"/>
  <c r="BV1043" i="75"/>
  <c r="BU1043" i="75"/>
  <c r="BV1042" i="75"/>
  <c r="BU1042" i="75"/>
  <c r="BV1041" i="75"/>
  <c r="BU1041" i="75"/>
  <c r="BV1040" i="75"/>
  <c r="BU1040" i="75"/>
  <c r="BV1039" i="75"/>
  <c r="BU1039" i="75"/>
  <c r="BV1038" i="75"/>
  <c r="BU1038" i="75"/>
  <c r="BV1037" i="75"/>
  <c r="BU1037" i="75"/>
  <c r="BV1036" i="75"/>
  <c r="BU1036" i="75"/>
  <c r="BV1035" i="75"/>
  <c r="BU1035" i="75"/>
  <c r="BV1034" i="75"/>
  <c r="BU1034" i="75"/>
  <c r="BV1033" i="75"/>
  <c r="BU1033" i="75"/>
  <c r="BV1032" i="75"/>
  <c r="BU1032" i="75"/>
  <c r="BV1031" i="75"/>
  <c r="BU1031" i="75"/>
  <c r="BV1030" i="75"/>
  <c r="BU1030" i="75"/>
  <c r="BV1029" i="75"/>
  <c r="BU1029" i="75"/>
  <c r="BV1028" i="75"/>
  <c r="BU1028" i="75"/>
  <c r="BV1027" i="75"/>
  <c r="BU1027" i="75"/>
  <c r="BV1026" i="75"/>
  <c r="BU1026" i="75"/>
  <c r="BV1025" i="75"/>
  <c r="BU1025" i="75"/>
  <c r="BV1024" i="75"/>
  <c r="BU1024" i="75"/>
  <c r="BV1023" i="75"/>
  <c r="BU1023" i="75"/>
  <c r="BV1022" i="75"/>
  <c r="BU1022" i="75"/>
  <c r="BV1021" i="75"/>
  <c r="BU1021" i="75"/>
  <c r="BV1020" i="75"/>
  <c r="BU1020" i="75"/>
  <c r="BV1019" i="75"/>
  <c r="BU1019" i="75"/>
  <c r="BV1018" i="75"/>
  <c r="BU1018" i="75"/>
  <c r="BV1017" i="75"/>
  <c r="BU1017" i="75"/>
  <c r="BV1016" i="75"/>
  <c r="BU1016" i="75"/>
  <c r="BV1015" i="75"/>
  <c r="BU1015" i="75"/>
  <c r="BV1014" i="75"/>
  <c r="BU1014" i="75"/>
  <c r="BV1013" i="75"/>
  <c r="BU1013" i="75"/>
  <c r="BV1012" i="75"/>
  <c r="BU1012" i="75"/>
  <c r="BV1011" i="75"/>
  <c r="BU1011" i="75"/>
  <c r="BV1010" i="75"/>
  <c r="BU1010" i="75"/>
  <c r="BV1009" i="75"/>
  <c r="BU1009" i="75"/>
  <c r="BV1008" i="75"/>
  <c r="BU1008" i="75"/>
  <c r="BV1007" i="75"/>
  <c r="BU1007" i="75"/>
  <c r="BV1006" i="75"/>
  <c r="BU1006" i="75"/>
  <c r="BV1005" i="75"/>
  <c r="BU1005" i="75"/>
  <c r="BV1004" i="75"/>
  <c r="BU1004" i="75"/>
  <c r="BV1003" i="75"/>
  <c r="BU1003" i="75"/>
  <c r="BV1002" i="75"/>
  <c r="BU1002" i="75"/>
  <c r="BV1001" i="75"/>
  <c r="BU1001" i="75"/>
  <c r="BV1000" i="75"/>
  <c r="BU1000" i="75"/>
  <c r="BV999" i="75"/>
  <c r="BU999" i="75"/>
  <c r="BV998" i="75"/>
  <c r="BU998" i="75"/>
  <c r="BV997" i="75"/>
  <c r="BU997" i="75"/>
  <c r="BV996" i="75"/>
  <c r="BU996" i="75"/>
  <c r="BV995" i="75"/>
  <c r="BU995" i="75"/>
  <c r="BV994" i="75"/>
  <c r="BU994" i="75"/>
  <c r="BV993" i="75"/>
  <c r="BU993" i="75"/>
  <c r="BV992" i="75"/>
  <c r="BU992" i="75"/>
  <c r="BV991" i="75"/>
  <c r="BU991" i="75"/>
  <c r="BV990" i="75"/>
  <c r="BU990" i="75"/>
  <c r="BV989" i="75"/>
  <c r="BU989" i="75"/>
  <c r="BV988" i="75"/>
  <c r="BU988" i="75"/>
  <c r="BV987" i="75"/>
  <c r="BU987" i="75"/>
  <c r="BV986" i="75"/>
  <c r="BU986" i="75"/>
  <c r="BV985" i="75"/>
  <c r="BU985" i="75"/>
  <c r="BV984" i="75"/>
  <c r="BU984" i="75"/>
  <c r="BV983" i="75"/>
  <c r="BU983" i="75"/>
  <c r="BV982" i="75"/>
  <c r="BU982" i="75"/>
  <c r="BV981" i="75"/>
  <c r="BU981" i="75"/>
  <c r="BV980" i="75"/>
  <c r="BU980" i="75"/>
  <c r="BV979" i="75"/>
  <c r="BU979" i="75"/>
  <c r="BV978" i="75"/>
  <c r="BU978" i="75"/>
  <c r="BV977" i="75"/>
  <c r="BU977" i="75"/>
  <c r="BV976" i="75"/>
  <c r="BU976" i="75"/>
  <c r="BV975" i="75"/>
  <c r="BU975" i="75"/>
  <c r="BV974" i="75"/>
  <c r="BU974" i="75"/>
  <c r="BV973" i="75"/>
  <c r="BU973" i="75"/>
  <c r="BV972" i="75"/>
  <c r="BU972" i="75"/>
  <c r="BV971" i="75"/>
  <c r="BU971" i="75"/>
  <c r="BV970" i="75"/>
  <c r="BU970" i="75"/>
  <c r="BV969" i="75"/>
  <c r="BU969" i="75"/>
  <c r="BV968" i="75"/>
  <c r="BU968" i="75"/>
  <c r="BV967" i="75"/>
  <c r="BU967" i="75"/>
  <c r="BV966" i="75"/>
  <c r="BU966" i="75"/>
  <c r="BV965" i="75"/>
  <c r="BU965" i="75"/>
  <c r="BV964" i="75"/>
  <c r="BU964" i="75"/>
  <c r="BV963" i="75"/>
  <c r="BU963" i="75"/>
  <c r="BV962" i="75"/>
  <c r="BU962" i="75"/>
  <c r="BV961" i="75"/>
  <c r="BU961" i="75"/>
  <c r="BV960" i="75"/>
  <c r="BU960" i="75"/>
  <c r="BV959" i="75"/>
  <c r="BU959" i="75"/>
  <c r="BV958" i="75"/>
  <c r="BU958" i="75"/>
  <c r="BV957" i="75"/>
  <c r="BU957" i="75"/>
  <c r="BV956" i="75"/>
  <c r="BU956" i="75"/>
  <c r="BV955" i="75"/>
  <c r="BU955" i="75"/>
  <c r="BV954" i="75"/>
  <c r="BU954" i="75"/>
  <c r="BV953" i="75"/>
  <c r="BU953" i="75"/>
  <c r="BV952" i="75"/>
  <c r="BU952" i="75"/>
  <c r="BV951" i="75"/>
  <c r="BU951" i="75"/>
  <c r="BV950" i="75"/>
  <c r="BU950" i="75"/>
  <c r="BV949" i="75"/>
  <c r="BU949" i="75"/>
  <c r="BV948" i="75"/>
  <c r="BU948" i="75"/>
  <c r="BV947" i="75"/>
  <c r="BU947" i="75"/>
  <c r="BV946" i="75"/>
  <c r="BU946" i="75"/>
  <c r="BV945" i="75"/>
  <c r="BU945" i="75"/>
  <c r="BV944" i="75"/>
  <c r="BU944" i="75"/>
  <c r="BV943" i="75"/>
  <c r="BU943" i="75"/>
  <c r="BV942" i="75"/>
  <c r="BU942" i="75"/>
  <c r="BV941" i="75"/>
  <c r="BU941" i="75"/>
  <c r="BV940" i="75"/>
  <c r="BU940" i="75"/>
  <c r="BV939" i="75"/>
  <c r="BU939" i="75"/>
  <c r="BV938" i="75"/>
  <c r="BU938" i="75"/>
  <c r="BV937" i="75"/>
  <c r="BU937" i="75"/>
  <c r="BV936" i="75"/>
  <c r="BU936" i="75"/>
  <c r="BV935" i="75"/>
  <c r="BU935" i="75"/>
  <c r="BV934" i="75"/>
  <c r="BU934" i="75"/>
  <c r="BV933" i="75"/>
  <c r="BU933" i="75"/>
  <c r="BV932" i="75"/>
  <c r="BU932" i="75"/>
  <c r="BV931" i="75"/>
  <c r="BU931" i="75"/>
  <c r="BV930" i="75"/>
  <c r="BU930" i="75"/>
  <c r="BV929" i="75"/>
  <c r="BU929" i="75"/>
  <c r="BV928" i="75"/>
  <c r="BU928" i="75"/>
  <c r="BV927" i="75"/>
  <c r="BU927" i="75"/>
  <c r="BV926" i="75"/>
  <c r="BU926" i="75"/>
  <c r="BV925" i="75"/>
  <c r="BU925" i="75"/>
  <c r="BV924" i="75"/>
  <c r="BU924" i="75"/>
  <c r="BV923" i="75"/>
  <c r="BU923" i="75"/>
  <c r="BV922" i="75"/>
  <c r="BU922" i="75"/>
  <c r="BV921" i="75"/>
  <c r="BU921" i="75"/>
  <c r="BV920" i="75"/>
  <c r="BU920" i="75"/>
  <c r="BV919" i="75"/>
  <c r="BU919" i="75"/>
  <c r="BV918" i="75"/>
  <c r="BU918" i="75"/>
  <c r="BV917" i="75"/>
  <c r="BU917" i="75"/>
  <c r="BV916" i="75"/>
  <c r="BU916" i="75"/>
  <c r="BV915" i="75"/>
  <c r="BU915" i="75"/>
  <c r="BV914" i="75"/>
  <c r="BU914" i="75"/>
  <c r="BV913" i="75"/>
  <c r="BU913" i="75"/>
  <c r="BV912" i="75"/>
  <c r="BU912" i="75"/>
  <c r="BV911" i="75"/>
  <c r="BU911" i="75"/>
  <c r="BV910" i="75"/>
  <c r="BU910" i="75"/>
  <c r="BV909" i="75"/>
  <c r="BU909" i="75"/>
  <c r="BV908" i="75"/>
  <c r="BU908" i="75"/>
  <c r="BV907" i="75"/>
  <c r="BU907" i="75"/>
  <c r="BV906" i="75"/>
  <c r="BU906" i="75"/>
  <c r="BV905" i="75"/>
  <c r="BU905" i="75"/>
  <c r="BV904" i="75"/>
  <c r="BU904" i="75"/>
  <c r="BV903" i="75"/>
  <c r="BU903" i="75"/>
  <c r="BV902" i="75"/>
  <c r="BU902" i="75"/>
  <c r="BV901" i="75"/>
  <c r="BU901" i="75"/>
  <c r="BV900" i="75"/>
  <c r="BU900" i="75"/>
  <c r="BV899" i="75"/>
  <c r="BU899" i="75"/>
  <c r="BV898" i="75"/>
  <c r="BU898" i="75"/>
  <c r="BV897" i="75"/>
  <c r="BU897" i="75"/>
  <c r="BV896" i="75"/>
  <c r="BU896" i="75"/>
  <c r="BV895" i="75"/>
  <c r="BU895" i="75"/>
  <c r="BV894" i="75"/>
  <c r="BU894" i="75"/>
  <c r="BV893" i="75"/>
  <c r="BU893" i="75"/>
  <c r="BV892" i="75"/>
  <c r="BU892" i="75"/>
  <c r="BV891" i="75"/>
  <c r="BU891" i="75"/>
  <c r="BV890" i="75"/>
  <c r="BU890" i="75"/>
  <c r="BV889" i="75"/>
  <c r="BU889" i="75"/>
  <c r="BV888" i="75"/>
  <c r="BU888" i="75"/>
  <c r="BV887" i="75"/>
  <c r="BU887" i="75"/>
  <c r="BV886" i="75"/>
  <c r="BU886" i="75"/>
  <c r="BV885" i="75"/>
  <c r="BU885" i="75"/>
  <c r="BV884" i="75"/>
  <c r="BU884" i="75"/>
  <c r="BV883" i="75"/>
  <c r="BU883" i="75"/>
  <c r="BV882" i="75"/>
  <c r="BU882" i="75"/>
  <c r="BV881" i="75"/>
  <c r="BU881" i="75"/>
  <c r="BV880" i="75"/>
  <c r="BU880" i="75"/>
  <c r="BV879" i="75"/>
  <c r="BU879" i="75"/>
  <c r="BV878" i="75"/>
  <c r="BU878" i="75"/>
  <c r="BV877" i="75"/>
  <c r="BU877" i="75"/>
  <c r="BV876" i="75"/>
  <c r="BU876" i="75"/>
  <c r="BV875" i="75"/>
  <c r="BU875" i="75"/>
  <c r="BV874" i="75"/>
  <c r="BU874" i="75"/>
  <c r="BV873" i="75"/>
  <c r="BU873" i="75"/>
  <c r="BV872" i="75"/>
  <c r="BU872" i="75"/>
  <c r="BV871" i="75"/>
  <c r="BU871" i="75"/>
  <c r="BV870" i="75"/>
  <c r="BU870" i="75"/>
  <c r="BV869" i="75"/>
  <c r="BU869" i="75"/>
  <c r="BV868" i="75"/>
  <c r="BU868" i="75"/>
  <c r="BV867" i="75"/>
  <c r="BU867" i="75"/>
  <c r="BV866" i="75"/>
  <c r="BU866" i="75"/>
  <c r="BV865" i="75"/>
  <c r="BU865" i="75"/>
  <c r="BV864" i="75"/>
  <c r="BU864" i="75"/>
  <c r="BV863" i="75"/>
  <c r="BU863" i="75"/>
  <c r="BV862" i="75"/>
  <c r="BU862" i="75"/>
  <c r="BV861" i="75"/>
  <c r="BU861" i="75"/>
  <c r="BV860" i="75"/>
  <c r="BU860" i="75"/>
  <c r="BV859" i="75"/>
  <c r="BU859" i="75"/>
  <c r="BV858" i="75"/>
  <c r="BU858" i="75"/>
  <c r="BV857" i="75"/>
  <c r="BU857" i="75"/>
  <c r="BV856" i="75"/>
  <c r="BU856" i="75"/>
  <c r="BV855" i="75"/>
  <c r="BU855" i="75"/>
  <c r="BV854" i="75"/>
  <c r="BU854" i="75"/>
  <c r="BV853" i="75"/>
  <c r="BU853" i="75"/>
  <c r="BV852" i="75"/>
  <c r="BU852" i="75"/>
  <c r="BV851" i="75"/>
  <c r="BU851" i="75"/>
  <c r="BV850" i="75"/>
  <c r="BU850" i="75"/>
  <c r="BV849" i="75"/>
  <c r="BU849" i="75"/>
  <c r="BV848" i="75"/>
  <c r="BU848" i="75"/>
  <c r="BV847" i="75"/>
  <c r="BU847" i="75"/>
  <c r="BV846" i="75"/>
  <c r="BU846" i="75"/>
  <c r="BV845" i="75"/>
  <c r="BU845" i="75"/>
  <c r="BV844" i="75"/>
  <c r="BU844" i="75"/>
  <c r="BV843" i="75"/>
  <c r="BU843" i="75"/>
  <c r="BV842" i="75"/>
  <c r="BU842" i="75"/>
  <c r="BV841" i="75"/>
  <c r="BU841" i="75"/>
  <c r="BV840" i="75"/>
  <c r="BU840" i="75"/>
  <c r="BV839" i="75"/>
  <c r="BU839" i="75"/>
  <c r="BV838" i="75"/>
  <c r="BU838" i="75"/>
  <c r="BV837" i="75"/>
  <c r="BU837" i="75"/>
  <c r="BV836" i="75"/>
  <c r="BU836" i="75"/>
  <c r="BV835" i="75"/>
  <c r="BU835" i="75"/>
  <c r="BV834" i="75"/>
  <c r="BU834" i="75"/>
  <c r="BV833" i="75"/>
  <c r="BU833" i="75"/>
  <c r="BV832" i="75"/>
  <c r="BU832" i="75"/>
  <c r="BV831" i="75"/>
  <c r="BU831" i="75"/>
  <c r="BV830" i="75"/>
  <c r="BU830" i="75"/>
  <c r="BV829" i="75"/>
  <c r="BU829" i="75"/>
  <c r="BV828" i="75"/>
  <c r="BU828" i="75"/>
  <c r="BV827" i="75"/>
  <c r="BU827" i="75"/>
  <c r="BV826" i="75"/>
  <c r="BU826" i="75"/>
  <c r="BV825" i="75"/>
  <c r="BU825" i="75"/>
  <c r="BV824" i="75"/>
  <c r="BU824" i="75"/>
  <c r="BV823" i="75"/>
  <c r="BU823" i="75"/>
  <c r="BV822" i="75"/>
  <c r="BU822" i="75"/>
  <c r="BV821" i="75"/>
  <c r="BU821" i="75"/>
  <c r="BV820" i="75"/>
  <c r="BU820" i="75"/>
  <c r="BV819" i="75"/>
  <c r="BU819" i="75"/>
  <c r="BV818" i="75"/>
  <c r="BU818" i="75"/>
  <c r="BV817" i="75"/>
  <c r="BU817" i="75"/>
  <c r="BV816" i="75"/>
  <c r="BU816" i="75"/>
  <c r="BV815" i="75"/>
  <c r="BU815" i="75"/>
  <c r="BV814" i="75"/>
  <c r="BU814" i="75"/>
  <c r="BV813" i="75"/>
  <c r="BU813" i="75"/>
  <c r="BV812" i="75"/>
  <c r="BU812" i="75"/>
  <c r="BV811" i="75"/>
  <c r="BU811" i="75"/>
  <c r="BV810" i="75"/>
  <c r="BU810" i="75"/>
  <c r="BV809" i="75"/>
  <c r="BU809" i="75"/>
  <c r="BV808" i="75"/>
  <c r="BU808" i="75"/>
  <c r="BV807" i="75"/>
  <c r="BU807" i="75"/>
  <c r="BV806" i="75"/>
  <c r="BU806" i="75"/>
  <c r="BV805" i="75"/>
  <c r="BU805" i="75"/>
  <c r="BV804" i="75"/>
  <c r="BU804" i="75"/>
  <c r="BV803" i="75"/>
  <c r="BU803" i="75"/>
  <c r="BV802" i="75"/>
  <c r="BU802" i="75"/>
  <c r="BV801" i="75"/>
  <c r="BU801" i="75"/>
  <c r="BV800" i="75"/>
  <c r="BU800" i="75"/>
  <c r="BV799" i="75"/>
  <c r="BU799" i="75"/>
  <c r="BV798" i="75"/>
  <c r="BU798" i="75"/>
  <c r="BV797" i="75"/>
  <c r="BU797" i="75"/>
  <c r="BV796" i="75"/>
  <c r="BU796" i="75"/>
  <c r="BV795" i="75"/>
  <c r="BU795" i="75"/>
  <c r="BV794" i="75"/>
  <c r="BU794" i="75"/>
  <c r="BV793" i="75"/>
  <c r="BU793" i="75"/>
  <c r="BV792" i="75"/>
  <c r="BU792" i="75"/>
  <c r="BV791" i="75"/>
  <c r="BU791" i="75"/>
  <c r="BV790" i="75"/>
  <c r="BU790" i="75"/>
  <c r="BV789" i="75"/>
  <c r="BU789" i="75"/>
  <c r="BV788" i="75"/>
  <c r="BU788" i="75"/>
  <c r="BV787" i="75"/>
  <c r="BU787" i="75"/>
  <c r="BV786" i="75"/>
  <c r="BU786" i="75"/>
  <c r="BV785" i="75"/>
  <c r="BU785" i="75"/>
  <c r="BV784" i="75"/>
  <c r="BU784" i="75"/>
  <c r="BV783" i="75"/>
  <c r="BU783" i="75"/>
  <c r="BV782" i="75"/>
  <c r="BU782" i="75"/>
  <c r="BV781" i="75"/>
  <c r="BU781" i="75"/>
  <c r="BV780" i="75"/>
  <c r="BU780" i="75"/>
  <c r="BV779" i="75"/>
  <c r="BU779" i="75"/>
  <c r="BV778" i="75"/>
  <c r="BU778" i="75"/>
  <c r="BV777" i="75"/>
  <c r="BU777" i="75"/>
  <c r="BV776" i="75"/>
  <c r="BU776" i="75"/>
  <c r="BV775" i="75"/>
  <c r="BU775" i="75"/>
  <c r="BV774" i="75"/>
  <c r="BU774" i="75"/>
  <c r="BV773" i="75"/>
  <c r="BU773" i="75"/>
  <c r="BV772" i="75"/>
  <c r="BU772" i="75"/>
  <c r="BV771" i="75"/>
  <c r="BU771" i="75"/>
  <c r="BV770" i="75"/>
  <c r="BU770" i="75"/>
  <c r="BV769" i="75"/>
  <c r="BU769" i="75"/>
  <c r="BV768" i="75"/>
  <c r="BU768" i="75"/>
  <c r="BV767" i="75"/>
  <c r="BU767" i="75"/>
  <c r="BV766" i="75"/>
  <c r="BU766" i="75"/>
  <c r="BV765" i="75"/>
  <c r="BU765" i="75"/>
  <c r="BV764" i="75"/>
  <c r="BU764" i="75"/>
  <c r="BV763" i="75"/>
  <c r="BU763" i="75"/>
  <c r="BV762" i="75"/>
  <c r="BU762" i="75"/>
  <c r="BV761" i="75"/>
  <c r="BU761" i="75"/>
  <c r="BV760" i="75"/>
  <c r="BU760" i="75"/>
  <c r="BV759" i="75"/>
  <c r="BU759" i="75"/>
  <c r="BV758" i="75"/>
  <c r="BU758" i="75"/>
  <c r="BV757" i="75"/>
  <c r="BU757" i="75"/>
  <c r="BV756" i="75"/>
  <c r="BU756" i="75"/>
  <c r="BV755" i="75"/>
  <c r="BU755" i="75"/>
  <c r="BV754" i="75"/>
  <c r="BU754" i="75"/>
  <c r="BV753" i="75"/>
  <c r="BU753" i="75"/>
  <c r="BV752" i="75"/>
  <c r="BU752" i="75"/>
  <c r="BV751" i="75"/>
  <c r="BU751" i="75"/>
  <c r="BV750" i="75"/>
  <c r="BU750" i="75"/>
  <c r="BV749" i="75"/>
  <c r="BU749" i="75"/>
  <c r="BV748" i="75"/>
  <c r="BU748" i="75"/>
  <c r="BV747" i="75"/>
  <c r="BU747" i="75"/>
  <c r="BV746" i="75"/>
  <c r="BU746" i="75"/>
  <c r="BV745" i="75"/>
  <c r="BU745" i="75"/>
  <c r="BV744" i="75"/>
  <c r="BU744" i="75"/>
  <c r="BV743" i="75"/>
  <c r="BU743" i="75"/>
  <c r="BV742" i="75"/>
  <c r="BU742" i="75"/>
  <c r="BV741" i="75"/>
  <c r="BU741" i="75"/>
  <c r="BV740" i="75"/>
  <c r="BU740" i="75"/>
  <c r="BV739" i="75"/>
  <c r="BU739" i="75"/>
  <c r="BV738" i="75"/>
  <c r="BU738" i="75"/>
  <c r="BV737" i="75"/>
  <c r="BU737" i="75"/>
  <c r="BV736" i="75"/>
  <c r="BU736" i="75"/>
  <c r="BV735" i="75"/>
  <c r="BU735" i="75"/>
  <c r="BV734" i="75"/>
  <c r="BU734" i="75"/>
  <c r="BV733" i="75"/>
  <c r="BU733" i="75"/>
  <c r="BV732" i="75"/>
  <c r="BU732" i="75"/>
  <c r="BV731" i="75"/>
  <c r="BU731" i="75"/>
  <c r="BV730" i="75"/>
  <c r="BU730" i="75"/>
  <c r="BV729" i="75"/>
  <c r="BU729" i="75"/>
  <c r="BV728" i="75"/>
  <c r="BU728" i="75"/>
  <c r="BV727" i="75"/>
  <c r="BU727" i="75"/>
  <c r="BV726" i="75"/>
  <c r="BU726" i="75"/>
  <c r="BV725" i="75"/>
  <c r="BU725" i="75"/>
  <c r="BV724" i="75"/>
  <c r="BU724" i="75"/>
  <c r="BV723" i="75"/>
  <c r="BU723" i="75"/>
  <c r="BV722" i="75"/>
  <c r="BU722" i="75"/>
  <c r="BV721" i="75"/>
  <c r="BU721" i="75"/>
  <c r="BV720" i="75"/>
  <c r="BU720" i="75"/>
  <c r="BV719" i="75"/>
  <c r="BU719" i="75"/>
  <c r="BV718" i="75"/>
  <c r="BU718" i="75"/>
  <c r="BV717" i="75"/>
  <c r="BU717" i="75"/>
  <c r="BV716" i="75"/>
  <c r="BU716" i="75"/>
  <c r="BV715" i="75"/>
  <c r="BU715" i="75"/>
  <c r="BV714" i="75"/>
  <c r="BU714" i="75"/>
  <c r="BV713" i="75"/>
  <c r="BU713" i="75"/>
  <c r="BV712" i="75"/>
  <c r="BU712" i="75"/>
  <c r="BV711" i="75"/>
  <c r="BU711" i="75"/>
  <c r="BV710" i="75"/>
  <c r="BU710" i="75"/>
  <c r="BV709" i="75"/>
  <c r="BU709" i="75"/>
  <c r="BV708" i="75"/>
  <c r="BU708" i="75"/>
  <c r="BV707" i="75"/>
  <c r="BU707" i="75"/>
  <c r="BV706" i="75"/>
  <c r="BU706" i="75"/>
  <c r="BV705" i="75"/>
  <c r="BU705" i="75"/>
  <c r="BV704" i="75"/>
  <c r="BU704" i="75"/>
  <c r="BV703" i="75"/>
  <c r="BU703" i="75"/>
  <c r="BV702" i="75"/>
  <c r="BU702" i="75"/>
  <c r="BV701" i="75"/>
  <c r="BU701" i="75"/>
  <c r="BV700" i="75"/>
  <c r="BU700" i="75"/>
  <c r="BV699" i="75"/>
  <c r="BU699" i="75"/>
  <c r="BV698" i="75"/>
  <c r="BU698" i="75"/>
  <c r="BV697" i="75"/>
  <c r="BU697" i="75"/>
  <c r="BV696" i="75"/>
  <c r="BU696" i="75"/>
  <c r="BV695" i="75"/>
  <c r="BU695" i="75"/>
  <c r="BV694" i="75"/>
  <c r="BU694" i="75"/>
  <c r="BV693" i="75"/>
  <c r="BU693" i="75"/>
  <c r="BV692" i="75"/>
  <c r="BU692" i="75"/>
  <c r="BV691" i="75"/>
  <c r="BU691" i="75"/>
  <c r="BV690" i="75"/>
  <c r="BU690" i="75"/>
  <c r="BV689" i="75"/>
  <c r="BU689" i="75"/>
  <c r="BV688" i="75"/>
  <c r="BU688" i="75"/>
  <c r="BV687" i="75"/>
  <c r="BU687" i="75"/>
  <c r="BV686" i="75"/>
  <c r="BU686" i="75"/>
  <c r="BV685" i="75"/>
  <c r="BU685" i="75"/>
  <c r="BV684" i="75"/>
  <c r="BU684" i="75"/>
  <c r="BV683" i="75"/>
  <c r="BU683" i="75"/>
  <c r="BV682" i="75"/>
  <c r="BU682" i="75"/>
  <c r="BV681" i="75"/>
  <c r="BU681" i="75"/>
  <c r="BV680" i="75"/>
  <c r="BU680" i="75"/>
  <c r="BV679" i="75"/>
  <c r="BU679" i="75"/>
  <c r="BV678" i="75"/>
  <c r="BU678" i="75"/>
  <c r="BV677" i="75"/>
  <c r="BU677" i="75"/>
  <c r="BV676" i="75"/>
  <c r="BU676" i="75"/>
  <c r="BV675" i="75"/>
  <c r="BU675" i="75"/>
  <c r="BV674" i="75"/>
  <c r="BU674" i="75"/>
  <c r="BV673" i="75"/>
  <c r="BU673" i="75"/>
  <c r="BV672" i="75"/>
  <c r="BU672" i="75"/>
  <c r="BV671" i="75"/>
  <c r="BU671" i="75"/>
  <c r="BV670" i="75"/>
  <c r="BU670" i="75"/>
  <c r="BV669" i="75"/>
  <c r="BU669" i="75"/>
  <c r="BV668" i="75"/>
  <c r="BU668" i="75"/>
  <c r="BV667" i="75"/>
  <c r="BU667" i="75"/>
  <c r="BV666" i="75"/>
  <c r="BU666" i="75"/>
  <c r="BV665" i="75"/>
  <c r="BU665" i="75"/>
  <c r="BV664" i="75"/>
  <c r="BU664" i="75"/>
  <c r="BV663" i="75"/>
  <c r="BU663" i="75"/>
  <c r="BV662" i="75"/>
  <c r="BU662" i="75"/>
  <c r="BV661" i="75"/>
  <c r="BU661" i="75"/>
  <c r="BV660" i="75"/>
  <c r="BU660" i="75"/>
  <c r="BV659" i="75"/>
  <c r="BU659" i="75"/>
  <c r="BV658" i="75"/>
  <c r="BU658" i="75"/>
  <c r="BV657" i="75"/>
  <c r="BU657" i="75"/>
  <c r="BV656" i="75"/>
  <c r="BU656" i="75"/>
  <c r="BV655" i="75"/>
  <c r="BU655" i="75"/>
  <c r="BV654" i="75"/>
  <c r="BU654" i="75"/>
  <c r="BV653" i="75"/>
  <c r="BU653" i="75"/>
  <c r="BV652" i="75"/>
  <c r="BU652" i="75"/>
  <c r="BV651" i="75"/>
  <c r="BU651" i="75"/>
  <c r="BV650" i="75"/>
  <c r="BU650" i="75"/>
  <c r="BV649" i="75"/>
  <c r="BU649" i="75"/>
  <c r="BV648" i="75"/>
  <c r="BU648" i="75"/>
  <c r="BV647" i="75"/>
  <c r="BU647" i="75"/>
  <c r="BV646" i="75"/>
  <c r="BU646" i="75"/>
  <c r="BV645" i="75"/>
  <c r="BU645" i="75"/>
  <c r="BV644" i="75"/>
  <c r="BU644" i="75"/>
  <c r="BV643" i="75"/>
  <c r="BU643" i="75"/>
  <c r="BV642" i="75"/>
  <c r="BU642" i="75"/>
  <c r="BV641" i="75"/>
  <c r="BU641" i="75"/>
  <c r="BV640" i="75"/>
  <c r="BU640" i="75"/>
  <c r="BV639" i="75"/>
  <c r="BU639" i="75"/>
  <c r="BV638" i="75"/>
  <c r="BU638" i="75"/>
  <c r="BV637" i="75"/>
  <c r="BU637" i="75"/>
  <c r="BV636" i="75"/>
  <c r="BU636" i="75"/>
  <c r="BV635" i="75"/>
  <c r="BU635" i="75"/>
  <c r="BV634" i="75"/>
  <c r="BU634" i="75"/>
  <c r="BV633" i="75"/>
  <c r="BU633" i="75"/>
  <c r="BV632" i="75"/>
  <c r="BU632" i="75"/>
  <c r="BV631" i="75"/>
  <c r="BU631" i="75"/>
  <c r="BV630" i="75"/>
  <c r="BU630" i="75"/>
  <c r="BV629" i="75"/>
  <c r="BU629" i="75"/>
  <c r="BV628" i="75"/>
  <c r="BU628" i="75"/>
  <c r="BV627" i="75"/>
  <c r="BU627" i="75"/>
  <c r="BV626" i="75"/>
  <c r="BU626" i="75"/>
  <c r="BV625" i="75"/>
  <c r="BU625" i="75"/>
  <c r="BV624" i="75"/>
  <c r="BU624" i="75"/>
  <c r="BV623" i="75"/>
  <c r="BU623" i="75"/>
  <c r="BV622" i="75"/>
  <c r="BU622" i="75"/>
  <c r="BV621" i="75"/>
  <c r="BU621" i="75"/>
  <c r="BV620" i="75"/>
  <c r="BU620" i="75"/>
  <c r="BV619" i="75"/>
  <c r="BU619" i="75"/>
  <c r="BV618" i="75"/>
  <c r="BU618" i="75"/>
  <c r="BV617" i="75"/>
  <c r="BU617" i="75"/>
  <c r="BV616" i="75"/>
  <c r="BU616" i="75"/>
  <c r="BV615" i="75"/>
  <c r="BU615" i="75"/>
  <c r="BV614" i="75"/>
  <c r="BU614" i="75"/>
  <c r="BV613" i="75"/>
  <c r="BU613" i="75"/>
  <c r="BV612" i="75"/>
  <c r="BU612" i="75"/>
  <c r="BV611" i="75"/>
  <c r="BU611" i="75"/>
  <c r="BV610" i="75"/>
  <c r="BU610" i="75"/>
  <c r="BV609" i="75"/>
  <c r="BU609" i="75"/>
  <c r="BV608" i="75"/>
  <c r="BU608" i="75"/>
  <c r="BV607" i="75"/>
  <c r="BU607" i="75"/>
  <c r="BV606" i="75"/>
  <c r="BU606" i="75"/>
  <c r="BV605" i="75"/>
  <c r="BU605" i="75"/>
  <c r="BV604" i="75"/>
  <c r="BU604" i="75"/>
  <c r="BV603" i="75"/>
  <c r="BU603" i="75"/>
  <c r="BV602" i="75"/>
  <c r="BU602" i="75"/>
  <c r="BV601" i="75"/>
  <c r="BU601" i="75"/>
  <c r="BV600" i="75"/>
  <c r="BU600" i="75"/>
  <c r="BV599" i="75"/>
  <c r="BU599" i="75"/>
  <c r="BV598" i="75"/>
  <c r="BU598" i="75"/>
  <c r="BV597" i="75"/>
  <c r="BU597" i="75"/>
  <c r="BV596" i="75"/>
  <c r="BU596" i="75"/>
  <c r="BV595" i="75"/>
  <c r="BU595" i="75"/>
  <c r="BV594" i="75"/>
  <c r="BU594" i="75"/>
  <c r="BV593" i="75"/>
  <c r="BU593" i="75"/>
  <c r="BV592" i="75"/>
  <c r="BU592" i="75"/>
  <c r="BV591" i="75"/>
  <c r="BU591" i="75"/>
  <c r="BV590" i="75"/>
  <c r="BU590" i="75"/>
  <c r="BV589" i="75"/>
  <c r="BU589" i="75"/>
  <c r="BV588" i="75"/>
  <c r="BU588" i="75"/>
  <c r="BV587" i="75"/>
  <c r="BU587" i="75"/>
  <c r="BV586" i="75"/>
  <c r="BU586" i="75"/>
  <c r="BV585" i="75"/>
  <c r="BU585" i="75"/>
  <c r="BV584" i="75"/>
  <c r="BU584" i="75"/>
  <c r="BV583" i="75"/>
  <c r="BU583" i="75"/>
  <c r="BV582" i="75"/>
  <c r="BU582" i="75"/>
  <c r="BV581" i="75"/>
  <c r="BU581" i="75"/>
  <c r="BV580" i="75"/>
  <c r="BU580" i="75"/>
  <c r="BV579" i="75"/>
  <c r="BU579" i="75"/>
  <c r="BV578" i="75"/>
  <c r="BU578" i="75"/>
  <c r="BV577" i="75"/>
  <c r="BU577" i="75"/>
  <c r="BV576" i="75"/>
  <c r="BU576" i="75"/>
  <c r="BV575" i="75"/>
  <c r="BU575" i="75"/>
  <c r="BV574" i="75"/>
  <c r="BU574" i="75"/>
  <c r="BV573" i="75"/>
  <c r="BU573" i="75"/>
  <c r="BV572" i="75"/>
  <c r="BU572" i="75"/>
  <c r="BV571" i="75"/>
  <c r="BU571" i="75"/>
  <c r="BV570" i="75"/>
  <c r="BU570" i="75"/>
  <c r="BV569" i="75"/>
  <c r="BU569" i="75"/>
  <c r="BV568" i="75"/>
  <c r="BU568" i="75"/>
  <c r="BV567" i="75"/>
  <c r="BU567" i="75"/>
  <c r="BV566" i="75"/>
  <c r="BU566" i="75"/>
  <c r="BV565" i="75"/>
  <c r="BU565" i="75"/>
  <c r="BV564" i="75"/>
  <c r="BU564" i="75"/>
  <c r="BV563" i="75"/>
  <c r="BU563" i="75"/>
  <c r="BV562" i="75"/>
  <c r="BU562" i="75"/>
  <c r="BV561" i="75"/>
  <c r="BU561" i="75"/>
  <c r="BV560" i="75"/>
  <c r="BU560" i="75"/>
  <c r="BV559" i="75"/>
  <c r="BU559" i="75"/>
  <c r="BV558" i="75"/>
  <c r="BU558" i="75"/>
  <c r="BV557" i="75"/>
  <c r="BU557" i="75"/>
  <c r="BV556" i="75"/>
  <c r="BU556" i="75"/>
  <c r="BV555" i="75"/>
  <c r="BU555" i="75"/>
  <c r="BV554" i="75"/>
  <c r="BU554" i="75"/>
  <c r="BV553" i="75"/>
  <c r="BU553" i="75"/>
  <c r="BV552" i="75"/>
  <c r="BU552" i="75"/>
  <c r="BV551" i="75"/>
  <c r="BU551" i="75"/>
  <c r="BV550" i="75"/>
  <c r="BU550" i="75"/>
  <c r="BV549" i="75"/>
  <c r="BU549" i="75"/>
  <c r="BV548" i="75"/>
  <c r="BU548" i="75"/>
  <c r="BV547" i="75"/>
  <c r="BU547" i="75"/>
  <c r="BV546" i="75"/>
  <c r="BU546" i="75"/>
  <c r="BV545" i="75"/>
  <c r="BU545" i="75"/>
  <c r="BV544" i="75"/>
  <c r="BU544" i="75"/>
  <c r="BV543" i="75"/>
  <c r="BU543" i="75"/>
  <c r="BV542" i="75"/>
  <c r="BU542" i="75"/>
  <c r="BV541" i="75"/>
  <c r="BU541" i="75"/>
  <c r="BV540" i="75"/>
  <c r="BU540" i="75"/>
  <c r="BV539" i="75"/>
  <c r="BU539" i="75"/>
  <c r="BV538" i="75"/>
  <c r="BU538" i="75"/>
  <c r="BV537" i="75"/>
  <c r="BU537" i="75"/>
  <c r="BV536" i="75"/>
  <c r="BU536" i="75"/>
  <c r="BV535" i="75"/>
  <c r="BU535" i="75"/>
  <c r="BV534" i="75"/>
  <c r="BU534" i="75"/>
  <c r="BV533" i="75"/>
  <c r="BU533" i="75"/>
  <c r="BV532" i="75"/>
  <c r="BU532" i="75"/>
  <c r="BV531" i="75"/>
  <c r="BU531" i="75"/>
  <c r="BV530" i="75"/>
  <c r="BU530" i="75"/>
  <c r="BV529" i="75"/>
  <c r="BU529" i="75"/>
  <c r="BV528" i="75"/>
  <c r="BU528" i="75"/>
  <c r="BV527" i="75"/>
  <c r="BU527" i="75"/>
  <c r="BV526" i="75"/>
  <c r="BU526" i="75"/>
  <c r="BV525" i="75"/>
  <c r="BU525" i="75"/>
  <c r="BV524" i="75"/>
  <c r="BU524" i="75"/>
  <c r="BV523" i="75"/>
  <c r="BU523" i="75"/>
  <c r="BV522" i="75"/>
  <c r="BU522" i="75"/>
  <c r="BV521" i="75"/>
  <c r="BU521" i="75"/>
  <c r="BV520" i="75"/>
  <c r="BU520" i="75"/>
  <c r="BV519" i="75"/>
  <c r="BU519" i="75"/>
  <c r="BV518" i="75"/>
  <c r="BU518" i="75"/>
  <c r="BV517" i="75"/>
  <c r="BU517" i="75"/>
  <c r="BV516" i="75"/>
  <c r="BU516" i="75"/>
  <c r="BV515" i="75"/>
  <c r="BU515" i="75"/>
  <c r="BV514" i="75"/>
  <c r="BU514" i="75"/>
  <c r="BV513" i="75"/>
  <c r="BU513" i="75"/>
  <c r="BV512" i="75"/>
  <c r="BU512" i="75"/>
  <c r="BV511" i="75"/>
  <c r="BU511" i="75"/>
  <c r="BV510" i="75"/>
  <c r="BU510" i="75"/>
  <c r="BV509" i="75"/>
  <c r="BU509" i="75"/>
  <c r="BV508" i="75"/>
  <c r="BU508" i="75"/>
  <c r="BV507" i="75"/>
  <c r="BU507" i="75"/>
  <c r="BV506" i="75"/>
  <c r="BU506" i="75"/>
  <c r="BV505" i="75"/>
  <c r="BU505" i="75"/>
  <c r="BV504" i="75"/>
  <c r="BU504" i="75"/>
  <c r="BV503" i="75"/>
  <c r="BU503" i="75"/>
  <c r="BV502" i="75"/>
  <c r="BU502" i="75"/>
  <c r="BV501" i="75"/>
  <c r="BU501" i="75"/>
  <c r="BV500" i="75"/>
  <c r="BU500" i="75"/>
  <c r="BV499" i="75"/>
  <c r="BU499" i="75"/>
  <c r="BV498" i="75"/>
  <c r="BU498" i="75"/>
  <c r="BV497" i="75"/>
  <c r="BU497" i="75"/>
  <c r="BV496" i="75"/>
  <c r="BU496" i="75"/>
  <c r="BV495" i="75"/>
  <c r="BU495" i="75"/>
  <c r="BV494" i="75"/>
  <c r="BU494" i="75"/>
  <c r="BV493" i="75"/>
  <c r="BU493" i="75"/>
  <c r="BV492" i="75"/>
  <c r="BU492" i="75"/>
  <c r="BV491" i="75"/>
  <c r="BU491" i="75"/>
  <c r="BV490" i="75"/>
  <c r="BU490" i="75"/>
  <c r="BV489" i="75"/>
  <c r="BU489" i="75"/>
  <c r="BV488" i="75"/>
  <c r="BU488" i="75"/>
  <c r="BV487" i="75"/>
  <c r="BU487" i="75"/>
  <c r="BV486" i="75"/>
  <c r="BU486" i="75"/>
  <c r="BV485" i="75"/>
  <c r="BU485" i="75"/>
  <c r="BV484" i="75"/>
  <c r="BU484" i="75"/>
  <c r="BV483" i="75"/>
  <c r="BU483" i="75"/>
  <c r="BV482" i="75"/>
  <c r="BU482" i="75"/>
  <c r="BV481" i="75"/>
  <c r="BU481" i="75"/>
  <c r="BV480" i="75"/>
  <c r="BU480" i="75"/>
  <c r="BV479" i="75"/>
  <c r="BU479" i="75"/>
  <c r="BV478" i="75"/>
  <c r="BU478" i="75"/>
  <c r="BV477" i="75"/>
  <c r="BU477" i="75"/>
  <c r="BV476" i="75"/>
  <c r="BU476" i="75"/>
  <c r="BV475" i="75"/>
  <c r="BU475" i="75"/>
  <c r="BV474" i="75"/>
  <c r="BU474" i="75"/>
  <c r="BV473" i="75"/>
  <c r="BU473" i="75"/>
  <c r="BV472" i="75"/>
  <c r="BU472" i="75"/>
  <c r="BV471" i="75"/>
  <c r="BU471" i="75"/>
  <c r="BV470" i="75"/>
  <c r="BU470" i="75"/>
  <c r="BV469" i="75"/>
  <c r="BU469" i="75"/>
  <c r="BV468" i="75"/>
  <c r="BU468" i="75"/>
  <c r="BV467" i="75"/>
  <c r="BU467" i="75"/>
  <c r="BV466" i="75"/>
  <c r="BU466" i="75"/>
  <c r="BV465" i="75"/>
  <c r="BU465" i="75"/>
  <c r="BV464" i="75"/>
  <c r="BU464" i="75"/>
  <c r="BV463" i="75"/>
  <c r="BU463" i="75"/>
  <c r="BV462" i="75"/>
  <c r="BU462" i="75"/>
  <c r="BV461" i="75"/>
  <c r="BU461" i="75"/>
  <c r="BV460" i="75"/>
  <c r="BU460" i="75"/>
  <c r="BV459" i="75"/>
  <c r="BU459" i="75"/>
  <c r="BV458" i="75"/>
  <c r="BU458" i="75"/>
  <c r="BV457" i="75"/>
  <c r="BU457" i="75"/>
  <c r="BV456" i="75"/>
  <c r="BU456" i="75"/>
  <c r="BV455" i="75"/>
  <c r="BU455" i="75"/>
  <c r="BV454" i="75"/>
  <c r="BU454" i="75"/>
  <c r="BV453" i="75"/>
  <c r="BU453" i="75"/>
  <c r="BV452" i="75"/>
  <c r="BU452" i="75"/>
  <c r="BV451" i="75"/>
  <c r="BU451" i="75"/>
  <c r="BV450" i="75"/>
  <c r="BU450" i="75"/>
  <c r="BV449" i="75"/>
  <c r="BU449" i="75"/>
  <c r="BV448" i="75"/>
  <c r="BU448" i="75"/>
  <c r="BV447" i="75"/>
  <c r="BU447" i="75"/>
  <c r="BV446" i="75"/>
  <c r="BU446" i="75"/>
  <c r="BV445" i="75"/>
  <c r="BU445" i="75"/>
  <c r="BV444" i="75"/>
  <c r="BU444" i="75"/>
  <c r="BV443" i="75"/>
  <c r="BU443" i="75"/>
  <c r="BV442" i="75"/>
  <c r="BU442" i="75"/>
  <c r="BV441" i="75"/>
  <c r="BU441" i="75"/>
  <c r="BV440" i="75"/>
  <c r="BU440" i="75"/>
  <c r="BV439" i="75"/>
  <c r="BU439" i="75"/>
  <c r="BV438" i="75"/>
  <c r="BU438" i="75"/>
  <c r="BV437" i="75"/>
  <c r="BU437" i="75"/>
  <c r="BV436" i="75"/>
  <c r="BU436" i="75"/>
  <c r="BV435" i="75"/>
  <c r="BU435" i="75"/>
  <c r="BV434" i="75"/>
  <c r="BU434" i="75"/>
  <c r="BV433" i="75"/>
  <c r="BU433" i="75"/>
  <c r="BV432" i="75"/>
  <c r="BU432" i="75"/>
  <c r="BV431" i="75"/>
  <c r="BU431" i="75"/>
  <c r="BV430" i="75"/>
  <c r="BU430" i="75"/>
  <c r="BV429" i="75"/>
  <c r="BU429" i="75"/>
  <c r="BV428" i="75"/>
  <c r="BU428" i="75"/>
  <c r="BV427" i="75"/>
  <c r="BU427" i="75"/>
  <c r="BV426" i="75"/>
  <c r="BU426" i="75"/>
  <c r="BV425" i="75"/>
  <c r="BU425" i="75"/>
  <c r="BV424" i="75"/>
  <c r="BU424" i="75"/>
  <c r="BV423" i="75"/>
  <c r="BU423" i="75"/>
  <c r="BV422" i="75"/>
  <c r="BU422" i="75"/>
  <c r="BV421" i="75"/>
  <c r="BU421" i="75"/>
  <c r="BV420" i="75"/>
  <c r="BU420" i="75"/>
  <c r="BV419" i="75"/>
  <c r="BU419" i="75"/>
  <c r="BV418" i="75"/>
  <c r="BU418" i="75"/>
  <c r="BV417" i="75"/>
  <c r="BU417" i="75"/>
  <c r="BV416" i="75"/>
  <c r="BU416" i="75"/>
  <c r="BV415" i="75"/>
  <c r="BU415" i="75"/>
  <c r="BV414" i="75"/>
  <c r="BU414" i="75"/>
  <c r="BV413" i="75"/>
  <c r="BU413" i="75"/>
  <c r="BV412" i="75"/>
  <c r="BU412" i="75"/>
  <c r="BV411" i="75"/>
  <c r="BU411" i="75"/>
  <c r="BV410" i="75"/>
  <c r="BU410" i="75"/>
  <c r="BV409" i="75"/>
  <c r="BU409" i="75"/>
  <c r="BV408" i="75"/>
  <c r="BU408" i="75"/>
  <c r="BV407" i="75"/>
  <c r="BU407" i="75"/>
  <c r="BV406" i="75"/>
  <c r="BU406" i="75"/>
  <c r="BV405" i="75"/>
  <c r="BU405" i="75"/>
  <c r="BV404" i="75"/>
  <c r="BU404" i="75"/>
  <c r="BV403" i="75"/>
  <c r="BU403" i="75"/>
  <c r="BV402" i="75"/>
  <c r="BU402" i="75"/>
  <c r="BV401" i="75"/>
  <c r="BU401" i="75"/>
  <c r="BV400" i="75"/>
  <c r="BU400" i="75"/>
  <c r="BV399" i="75"/>
  <c r="BU399" i="75"/>
  <c r="BV398" i="75"/>
  <c r="BU398" i="75"/>
  <c r="BV397" i="75"/>
  <c r="BU397" i="75"/>
  <c r="BV396" i="75"/>
  <c r="BU396" i="75"/>
  <c r="BV395" i="75"/>
  <c r="BU395" i="75"/>
  <c r="BV394" i="75"/>
  <c r="BU394" i="75"/>
  <c r="BV393" i="75"/>
  <c r="BU393" i="75"/>
  <c r="BV392" i="75"/>
  <c r="BU392" i="75"/>
  <c r="BV391" i="75"/>
  <c r="BU391" i="75"/>
  <c r="BV390" i="75"/>
  <c r="BU390" i="75"/>
  <c r="BV389" i="75"/>
  <c r="BU389" i="75"/>
  <c r="BV388" i="75"/>
  <c r="BU388" i="75"/>
  <c r="BV387" i="75"/>
  <c r="BU387" i="75"/>
  <c r="BV386" i="75"/>
  <c r="BU386" i="75"/>
  <c r="BV385" i="75"/>
  <c r="BU385" i="75"/>
  <c r="BV384" i="75"/>
  <c r="BU384" i="75"/>
  <c r="BV383" i="75"/>
  <c r="BU383" i="75"/>
  <c r="BV382" i="75"/>
  <c r="BU382" i="75"/>
  <c r="BV381" i="75"/>
  <c r="BU381" i="75"/>
  <c r="BV380" i="75"/>
  <c r="BU380" i="75"/>
  <c r="BV379" i="75"/>
  <c r="BU379" i="75"/>
  <c r="BV378" i="75"/>
  <c r="BU378" i="75"/>
  <c r="BV377" i="75"/>
  <c r="BU377" i="75"/>
  <c r="BV376" i="75"/>
  <c r="BU376" i="75"/>
  <c r="BV375" i="75"/>
  <c r="BU375" i="75"/>
  <c r="BV374" i="75"/>
  <c r="BU374" i="75"/>
  <c r="BV373" i="75"/>
  <c r="BU373" i="75"/>
  <c r="BV372" i="75"/>
  <c r="BU372" i="75"/>
  <c r="BV371" i="75"/>
  <c r="BU371" i="75"/>
  <c r="BV370" i="75"/>
  <c r="BU370" i="75"/>
  <c r="BV369" i="75"/>
  <c r="BU369" i="75"/>
  <c r="BV368" i="75"/>
  <c r="BU368" i="75"/>
  <c r="BV367" i="75"/>
  <c r="BU367" i="75"/>
  <c r="BV366" i="75"/>
  <c r="BU366" i="75"/>
  <c r="BV365" i="75"/>
  <c r="BU365" i="75"/>
  <c r="BV364" i="75"/>
  <c r="BU364" i="75"/>
  <c r="BV363" i="75"/>
  <c r="BU363" i="75"/>
  <c r="BV362" i="75"/>
  <c r="BU362" i="75"/>
  <c r="BV361" i="75"/>
  <c r="BU361" i="75"/>
  <c r="BV360" i="75"/>
  <c r="BU360" i="75"/>
  <c r="BV359" i="75"/>
  <c r="BU359" i="75"/>
  <c r="BV358" i="75"/>
  <c r="BU358" i="75"/>
  <c r="BV357" i="75"/>
  <c r="BU357" i="75"/>
  <c r="BV356" i="75"/>
  <c r="BU356" i="75"/>
  <c r="BV355" i="75"/>
  <c r="BU355" i="75"/>
  <c r="BV354" i="75"/>
  <c r="BU354" i="75"/>
  <c r="BV353" i="75"/>
  <c r="BU353" i="75"/>
  <c r="BV352" i="75"/>
  <c r="BU352" i="75"/>
  <c r="BV351" i="75"/>
  <c r="BU351" i="75"/>
  <c r="BV350" i="75"/>
  <c r="BU350" i="75"/>
  <c r="BV349" i="75"/>
  <c r="BU349" i="75"/>
  <c r="BV348" i="75"/>
  <c r="BU348" i="75"/>
  <c r="BV347" i="75"/>
  <c r="BU347" i="75"/>
  <c r="BV346" i="75"/>
  <c r="BU346" i="75"/>
  <c r="BV345" i="75"/>
  <c r="BU345" i="75"/>
  <c r="BV344" i="75"/>
  <c r="BU344" i="75"/>
  <c r="BV343" i="75"/>
  <c r="BU343" i="75"/>
  <c r="BV342" i="75"/>
  <c r="BU342" i="75"/>
  <c r="BV341" i="75"/>
  <c r="BU341" i="75"/>
  <c r="BV340" i="75"/>
  <c r="BU340" i="75"/>
  <c r="BV339" i="75"/>
  <c r="BU339" i="75"/>
  <c r="BV338" i="75"/>
  <c r="BU338" i="75"/>
  <c r="BV337" i="75"/>
  <c r="BU337" i="75"/>
  <c r="BV336" i="75"/>
  <c r="BU336" i="75"/>
  <c r="BV335" i="75"/>
  <c r="BU335" i="75"/>
  <c r="BV334" i="75"/>
  <c r="BU334" i="75"/>
  <c r="BV333" i="75"/>
  <c r="BU333" i="75"/>
  <c r="BV332" i="75"/>
  <c r="BU332" i="75"/>
  <c r="BV331" i="75"/>
  <c r="BU331" i="75"/>
  <c r="BV330" i="75"/>
  <c r="BU330" i="75"/>
  <c r="BV329" i="75"/>
  <c r="BU329" i="75"/>
  <c r="BV328" i="75"/>
  <c r="BU328" i="75"/>
  <c r="BV327" i="75"/>
  <c r="BU327" i="75"/>
  <c r="BV326" i="75"/>
  <c r="BU326" i="75"/>
  <c r="BV325" i="75"/>
  <c r="BU325" i="75"/>
  <c r="BV324" i="75"/>
  <c r="BU324" i="75"/>
  <c r="BV323" i="75"/>
  <c r="BU323" i="75"/>
  <c r="BV322" i="75"/>
  <c r="BU322" i="75"/>
  <c r="BV321" i="75"/>
  <c r="BU321" i="75"/>
  <c r="BV320" i="75"/>
  <c r="BU320" i="75"/>
  <c r="BV319" i="75"/>
  <c r="BU319" i="75"/>
  <c r="BV318" i="75"/>
  <c r="BU318" i="75"/>
  <c r="BV317" i="75"/>
  <c r="BU317" i="75"/>
  <c r="BV316" i="75"/>
  <c r="BU316" i="75"/>
  <c r="BV315" i="75"/>
  <c r="BU315" i="75"/>
  <c r="BV314" i="75"/>
  <c r="BU314" i="75"/>
  <c r="BV313" i="75"/>
  <c r="BU313" i="75"/>
  <c r="BV312" i="75"/>
  <c r="BU312" i="75"/>
  <c r="BV311" i="75"/>
  <c r="BU311" i="75"/>
  <c r="BV310" i="75"/>
  <c r="BU310" i="75"/>
  <c r="BV309" i="75"/>
  <c r="BU309" i="75"/>
  <c r="BV308" i="75"/>
  <c r="BU308" i="75"/>
  <c r="BV307" i="75"/>
  <c r="BU307" i="75"/>
  <c r="BV306" i="75"/>
  <c r="BU306" i="75"/>
  <c r="BV305" i="75"/>
  <c r="BU305" i="75"/>
  <c r="BV304" i="75"/>
  <c r="BU304" i="75"/>
  <c r="BV303" i="75"/>
  <c r="BU303" i="75"/>
  <c r="BV302" i="75"/>
  <c r="BU302" i="75"/>
  <c r="BV301" i="75"/>
  <c r="BU301" i="75"/>
  <c r="BV300" i="75"/>
  <c r="BU300" i="75"/>
  <c r="BV299" i="75"/>
  <c r="BU299" i="75"/>
  <c r="BV298" i="75"/>
  <c r="BU298" i="75"/>
  <c r="BV297" i="75"/>
  <c r="BU297" i="75"/>
  <c r="BV296" i="75"/>
  <c r="BU296" i="75"/>
  <c r="BV295" i="75"/>
  <c r="BU295" i="75"/>
  <c r="BV294" i="75"/>
  <c r="BU294" i="75"/>
  <c r="BV293" i="75"/>
  <c r="BU293" i="75"/>
  <c r="BV292" i="75"/>
  <c r="BU292" i="75"/>
  <c r="BV291" i="75"/>
  <c r="BU291" i="75"/>
  <c r="BV290" i="75"/>
  <c r="BU290" i="75"/>
  <c r="BV289" i="75"/>
  <c r="BU289" i="75"/>
  <c r="BV288" i="75"/>
  <c r="BU288" i="75"/>
  <c r="BV287" i="75"/>
  <c r="BU287" i="75"/>
  <c r="BV286" i="75"/>
  <c r="BU286" i="75"/>
  <c r="BV285" i="75"/>
  <c r="BU285" i="75"/>
  <c r="BV284" i="75"/>
  <c r="BU284" i="75"/>
  <c r="BV283" i="75"/>
  <c r="BU283" i="75"/>
  <c r="BV282" i="75"/>
  <c r="BU282" i="75"/>
  <c r="BV281" i="75"/>
  <c r="BU281" i="75"/>
  <c r="BV280" i="75"/>
  <c r="BU280" i="75"/>
  <c r="BV279" i="75"/>
  <c r="BU279" i="75"/>
  <c r="BV278" i="75"/>
  <c r="BU278" i="75"/>
  <c r="BV277" i="75"/>
  <c r="BU277" i="75"/>
  <c r="BV276" i="75"/>
  <c r="BU276" i="75"/>
  <c r="BV275" i="75"/>
  <c r="BU275" i="75"/>
  <c r="BV274" i="75"/>
  <c r="BU274" i="75"/>
  <c r="BV273" i="75"/>
  <c r="BU273" i="75"/>
  <c r="BV272" i="75"/>
  <c r="BU272" i="75"/>
  <c r="BV271" i="75"/>
  <c r="BU271" i="75"/>
  <c r="BV270" i="75"/>
  <c r="BU270" i="75"/>
  <c r="BV269" i="75"/>
  <c r="BU269" i="75"/>
  <c r="BV268" i="75"/>
  <c r="BU268" i="75"/>
  <c r="BV267" i="75"/>
  <c r="BU267" i="75"/>
  <c r="BV266" i="75"/>
  <c r="BU266" i="75"/>
  <c r="BV265" i="75"/>
  <c r="BU265" i="75"/>
  <c r="BV264" i="75"/>
  <c r="BU264" i="75"/>
  <c r="BV263" i="75"/>
  <c r="BU263" i="75"/>
  <c r="BV262" i="75"/>
  <c r="BU262" i="75"/>
  <c r="BV261" i="75"/>
  <c r="BU261" i="75"/>
  <c r="BV260" i="75"/>
  <c r="BU260" i="75"/>
  <c r="BV259" i="75"/>
  <c r="BU259" i="75"/>
  <c r="BV258" i="75"/>
  <c r="BU258" i="75"/>
  <c r="BV257" i="75"/>
  <c r="BU257" i="75"/>
  <c r="BV256" i="75"/>
  <c r="BU256" i="75"/>
  <c r="BV255" i="75"/>
  <c r="BU255" i="75"/>
  <c r="BV254" i="75"/>
  <c r="BU254" i="75"/>
  <c r="BV253" i="75"/>
  <c r="BU253" i="75"/>
  <c r="BV252" i="75"/>
  <c r="BU252" i="75"/>
  <c r="BV251" i="75"/>
  <c r="BU251" i="75"/>
  <c r="BV250" i="75"/>
  <c r="BU250" i="75"/>
  <c r="BV249" i="75"/>
  <c r="BU249" i="75"/>
  <c r="BV248" i="75"/>
  <c r="BU248" i="75"/>
  <c r="BV247" i="75"/>
  <c r="BU247" i="75"/>
  <c r="BV246" i="75"/>
  <c r="BU246" i="75"/>
  <c r="BV245" i="75"/>
  <c r="BU245" i="75"/>
  <c r="BV244" i="75"/>
  <c r="BU244" i="75"/>
  <c r="BV243" i="75"/>
  <c r="BU243" i="75"/>
  <c r="BV242" i="75"/>
  <c r="BU242" i="75"/>
  <c r="BV241" i="75"/>
  <c r="BU241" i="75"/>
  <c r="BV240" i="75"/>
  <c r="BU240" i="75"/>
  <c r="BV239" i="75"/>
  <c r="BU239" i="75"/>
  <c r="BV238" i="75"/>
  <c r="BU238" i="75"/>
  <c r="BV237" i="75"/>
  <c r="BU237" i="75"/>
  <c r="BV236" i="75"/>
  <c r="BU236" i="75"/>
  <c r="BV235" i="75"/>
  <c r="BU235" i="75"/>
  <c r="BV234" i="75"/>
  <c r="BU234" i="75"/>
  <c r="BV233" i="75"/>
  <c r="BU233" i="75"/>
  <c r="BV232" i="75"/>
  <c r="BU232" i="75"/>
  <c r="BV231" i="75"/>
  <c r="BU231" i="75"/>
  <c r="BV230" i="75"/>
  <c r="BU230" i="75"/>
  <c r="BV229" i="75"/>
  <c r="BU229" i="75"/>
  <c r="BV228" i="75"/>
  <c r="BU228" i="75"/>
  <c r="BV227" i="75"/>
  <c r="BU227" i="75"/>
  <c r="BV226" i="75"/>
  <c r="BU226" i="75"/>
  <c r="BV225" i="75"/>
  <c r="BU225" i="75"/>
  <c r="BV224" i="75"/>
  <c r="BU224" i="75"/>
  <c r="BV223" i="75"/>
  <c r="BU223" i="75"/>
  <c r="BV222" i="75"/>
  <c r="BU222" i="75"/>
  <c r="BV221" i="75"/>
  <c r="BU221" i="75"/>
  <c r="BV220" i="75"/>
  <c r="BU220" i="75"/>
  <c r="BV219" i="75"/>
  <c r="BU219" i="75"/>
  <c r="BV218" i="75"/>
  <c r="BU218" i="75"/>
  <c r="BV217" i="75"/>
  <c r="BU217" i="75"/>
  <c r="BV216" i="75"/>
  <c r="BU216" i="75"/>
  <c r="BV215" i="75"/>
  <c r="BU215" i="75"/>
  <c r="BV214" i="75"/>
  <c r="BU214" i="75"/>
  <c r="BV213" i="75"/>
  <c r="BU213" i="75"/>
  <c r="BV212" i="75"/>
  <c r="BU212" i="75"/>
  <c r="BV211" i="75"/>
  <c r="BU211" i="75"/>
  <c r="BV210" i="75"/>
  <c r="BU210" i="75"/>
  <c r="BV209" i="75"/>
  <c r="BU209" i="75"/>
  <c r="BV208" i="75"/>
  <c r="BU208" i="75"/>
  <c r="BV207" i="75"/>
  <c r="BU207" i="75"/>
  <c r="BV206" i="75"/>
  <c r="BU206" i="75"/>
  <c r="BV205" i="75"/>
  <c r="BU205" i="75"/>
  <c r="BV204" i="75"/>
  <c r="BU204" i="75"/>
  <c r="BV203" i="75"/>
  <c r="BU203" i="75"/>
  <c r="BV202" i="75"/>
  <c r="BU202" i="75"/>
  <c r="BV201" i="75"/>
  <c r="BU201" i="75"/>
  <c r="BV200" i="75"/>
  <c r="BU200" i="75"/>
  <c r="BV199" i="75"/>
  <c r="BU199" i="75"/>
  <c r="BV198" i="75"/>
  <c r="BU198" i="75"/>
  <c r="BV197" i="75"/>
  <c r="BU197" i="75"/>
  <c r="BV196" i="75"/>
  <c r="BU196" i="75"/>
  <c r="BV195" i="75"/>
  <c r="BU195" i="75"/>
  <c r="BV194" i="75"/>
  <c r="BU194" i="75"/>
  <c r="BV193" i="75"/>
  <c r="BU193" i="75"/>
  <c r="BV192" i="75"/>
  <c r="BU192" i="75"/>
  <c r="BV191" i="75"/>
  <c r="BU191" i="75"/>
  <c r="BV190" i="75"/>
  <c r="BU190" i="75"/>
  <c r="BV189" i="75"/>
  <c r="BU189" i="75"/>
  <c r="BV188" i="75"/>
  <c r="BU188" i="75"/>
  <c r="BV187" i="75"/>
  <c r="BU187" i="75"/>
  <c r="BV186" i="75"/>
  <c r="BU186" i="75"/>
  <c r="BV185" i="75"/>
  <c r="BU185" i="75"/>
  <c r="BV184" i="75"/>
  <c r="BU184" i="75"/>
  <c r="BV183" i="75"/>
  <c r="BU183" i="75"/>
  <c r="BV182" i="75"/>
  <c r="BU182" i="75"/>
  <c r="BV181" i="75"/>
  <c r="BU181" i="75"/>
  <c r="BV180" i="75"/>
  <c r="BU180" i="75"/>
  <c r="BV179" i="75"/>
  <c r="BU179" i="75"/>
  <c r="BV178" i="75"/>
  <c r="BU178" i="75"/>
  <c r="BV177" i="75"/>
  <c r="BU177" i="75"/>
  <c r="BV176" i="75"/>
  <c r="BU176" i="75"/>
  <c r="BV175" i="75"/>
  <c r="BU175" i="75"/>
  <c r="BV174" i="75"/>
  <c r="BU174" i="75"/>
  <c r="BV173" i="75"/>
  <c r="BU173" i="75"/>
  <c r="BV172" i="75"/>
  <c r="BU172" i="75"/>
  <c r="BV171" i="75"/>
  <c r="BU171" i="75"/>
  <c r="BV170" i="75"/>
  <c r="BU170" i="75"/>
  <c r="BV169" i="75"/>
  <c r="BU169" i="75"/>
  <c r="BV168" i="75"/>
  <c r="BU168" i="75"/>
  <c r="BV167" i="75"/>
  <c r="BU167" i="75"/>
  <c r="BV166" i="75"/>
  <c r="BU166" i="75"/>
  <c r="BV165" i="75"/>
  <c r="BU165" i="75"/>
  <c r="BV164" i="75"/>
  <c r="BU164" i="75"/>
  <c r="BV163" i="75"/>
  <c r="BU163" i="75"/>
  <c r="BV162" i="75"/>
  <c r="BU162" i="75"/>
  <c r="BV161" i="75"/>
  <c r="BU161" i="75"/>
  <c r="BV160" i="75"/>
  <c r="BU160" i="75"/>
  <c r="BV159" i="75"/>
  <c r="BU159" i="75"/>
  <c r="BV158" i="75"/>
  <c r="BU158" i="75"/>
  <c r="BV157" i="75"/>
  <c r="BU157" i="75"/>
  <c r="BV156" i="75"/>
  <c r="BU156" i="75"/>
  <c r="BV155" i="75"/>
  <c r="BU155" i="75"/>
  <c r="BV154" i="75"/>
  <c r="BU154" i="75"/>
  <c r="BV153" i="75"/>
  <c r="BU153" i="75"/>
  <c r="BV152" i="75"/>
  <c r="BU152" i="75"/>
  <c r="BV151" i="75"/>
  <c r="BU151" i="75"/>
  <c r="BV150" i="75"/>
  <c r="BU150" i="75"/>
  <c r="BV149" i="75"/>
  <c r="BU149" i="75"/>
  <c r="BV148" i="75"/>
  <c r="BU148" i="75"/>
  <c r="BV147" i="75"/>
  <c r="BU147" i="75"/>
  <c r="BV146" i="75"/>
  <c r="BU146" i="75"/>
  <c r="BV145" i="75"/>
  <c r="BU145" i="75"/>
  <c r="BV144" i="75"/>
  <c r="BU144" i="75"/>
  <c r="BV143" i="75"/>
  <c r="BU143" i="75"/>
  <c r="BV142" i="75"/>
  <c r="BU142" i="75"/>
  <c r="BV141" i="75"/>
  <c r="BU141" i="75"/>
  <c r="BV140" i="75"/>
  <c r="BU140" i="75"/>
  <c r="BV139" i="75"/>
  <c r="BU139" i="75"/>
  <c r="BV138" i="75"/>
  <c r="BU138" i="75"/>
  <c r="BV137" i="75"/>
  <c r="BU137" i="75"/>
  <c r="BV136" i="75"/>
  <c r="BU136" i="75"/>
  <c r="BV135" i="75"/>
  <c r="BU135" i="75"/>
  <c r="BV134" i="75"/>
  <c r="BU134" i="75"/>
  <c r="BV133" i="75"/>
  <c r="BU133" i="75"/>
  <c r="BV132" i="75"/>
  <c r="BU132" i="75"/>
  <c r="BV131" i="75"/>
  <c r="BU131" i="75"/>
  <c r="BV130" i="75"/>
  <c r="BU130" i="75"/>
  <c r="BV129" i="75"/>
  <c r="BU129" i="75"/>
  <c r="BV128" i="75"/>
  <c r="BU128" i="75"/>
  <c r="BV127" i="75"/>
  <c r="BU127" i="75"/>
  <c r="BV126" i="75"/>
  <c r="BU126" i="75"/>
  <c r="BV125" i="75"/>
  <c r="BU125" i="75"/>
  <c r="BV124" i="75"/>
  <c r="BU124" i="75"/>
  <c r="BV123" i="75"/>
  <c r="BU123" i="75"/>
  <c r="BV122" i="75"/>
  <c r="BU122" i="75"/>
  <c r="BV121" i="75"/>
  <c r="BU121" i="75"/>
  <c r="BV120" i="75"/>
  <c r="BU120" i="75"/>
  <c r="BV119" i="75"/>
  <c r="BU119" i="75"/>
  <c r="BV118" i="75"/>
  <c r="BU118" i="75"/>
  <c r="BV117" i="75"/>
  <c r="BU117" i="75"/>
  <c r="BV116" i="75"/>
  <c r="BU116" i="75"/>
  <c r="BV115" i="75"/>
  <c r="BU115" i="75"/>
  <c r="BV114" i="75"/>
  <c r="BU114" i="75"/>
  <c r="BV113" i="75"/>
  <c r="BU113" i="75"/>
  <c r="BV112" i="75"/>
  <c r="BU112" i="75"/>
  <c r="BV111" i="75"/>
  <c r="BU111" i="75"/>
  <c r="BV110" i="75"/>
  <c r="BU110" i="75"/>
  <c r="BV109" i="75"/>
  <c r="BU109" i="75"/>
  <c r="BV108" i="75"/>
  <c r="BU108" i="75"/>
  <c r="BV107" i="75"/>
  <c r="BU107" i="75"/>
  <c r="BV106" i="75"/>
  <c r="BU106" i="75"/>
  <c r="BV105" i="75"/>
  <c r="BU105" i="75"/>
  <c r="BV104" i="75"/>
  <c r="BU104" i="75"/>
  <c r="BV103" i="75"/>
  <c r="BU103" i="75"/>
  <c r="BV102" i="75"/>
  <c r="BU102" i="75"/>
  <c r="BV101" i="75"/>
  <c r="BU101" i="75"/>
  <c r="BV100" i="75"/>
  <c r="BU100" i="75"/>
  <c r="BV99" i="75"/>
  <c r="BU99" i="75"/>
  <c r="BV98" i="75"/>
  <c r="BU98" i="75"/>
  <c r="BV97" i="75"/>
  <c r="BU97" i="75"/>
  <c r="BV96" i="75"/>
  <c r="BU96" i="75"/>
  <c r="BV95" i="75"/>
  <c r="BU95" i="75"/>
  <c r="BV94" i="75"/>
  <c r="BU94" i="75"/>
  <c r="BV93" i="75"/>
  <c r="BU93" i="75"/>
  <c r="BV92" i="75"/>
  <c r="BU92" i="75"/>
  <c r="BV91" i="75"/>
  <c r="BU91" i="75"/>
  <c r="BV90" i="75"/>
  <c r="BU90" i="75"/>
  <c r="BV89" i="75"/>
  <c r="BU89" i="75"/>
  <c r="BV88" i="75"/>
  <c r="BU88" i="75"/>
  <c r="BV87" i="75"/>
  <c r="BU87" i="75"/>
  <c r="BV86" i="75"/>
  <c r="BU86" i="75"/>
  <c r="BV85" i="75"/>
  <c r="BU85" i="75"/>
  <c r="BV84" i="75"/>
  <c r="BU84" i="75"/>
  <c r="BV83" i="75"/>
  <c r="BU83" i="75"/>
  <c r="BV82" i="75"/>
  <c r="BU82" i="75"/>
  <c r="BV81" i="75"/>
  <c r="BU81" i="75"/>
  <c r="BV80" i="75"/>
  <c r="BU80" i="75"/>
  <c r="BV79" i="75"/>
  <c r="BU79" i="75"/>
  <c r="BV78" i="75"/>
  <c r="BU78" i="75"/>
  <c r="BV77" i="75"/>
  <c r="BU77" i="75"/>
  <c r="BV76" i="75"/>
  <c r="BU76" i="75"/>
  <c r="BV75" i="75"/>
  <c r="BU75" i="75"/>
  <c r="BV74" i="75"/>
  <c r="BU74" i="75"/>
  <c r="BV73" i="75"/>
  <c r="BU73" i="75"/>
  <c r="BV72" i="75"/>
  <c r="BU72" i="75"/>
  <c r="BV71" i="75"/>
  <c r="BU71" i="75"/>
  <c r="BV70" i="75"/>
  <c r="BU70" i="75"/>
  <c r="BV69" i="75"/>
  <c r="BU69" i="75"/>
  <c r="BV68" i="75"/>
  <c r="BU68" i="75"/>
  <c r="BV67" i="75"/>
  <c r="BU67" i="75"/>
  <c r="BV66" i="75"/>
  <c r="BU66" i="75"/>
  <c r="BV65" i="75"/>
  <c r="BU65" i="75"/>
  <c r="BV64" i="75"/>
  <c r="BU64" i="75"/>
  <c r="BV63" i="75"/>
  <c r="BU63" i="75"/>
  <c r="BV62" i="75"/>
  <c r="BU62" i="75"/>
  <c r="BV61" i="75"/>
  <c r="BU61" i="75"/>
  <c r="BV60" i="75"/>
  <c r="BU60" i="75"/>
  <c r="BV59" i="75"/>
  <c r="BU59" i="75"/>
  <c r="BV58" i="75"/>
  <c r="BU58" i="75"/>
  <c r="BV57" i="75"/>
  <c r="BU57" i="75"/>
  <c r="BV56" i="75"/>
  <c r="BU56" i="75"/>
  <c r="BV55" i="75"/>
  <c r="BU55" i="75"/>
  <c r="BV54" i="75"/>
  <c r="BU54" i="75"/>
  <c r="BV53" i="75"/>
  <c r="BU53" i="75"/>
  <c r="BV52" i="75"/>
  <c r="BU52" i="75"/>
  <c r="BV51" i="75"/>
  <c r="BU51" i="75"/>
  <c r="BV50" i="75"/>
  <c r="BU50" i="75"/>
  <c r="BV49" i="75"/>
  <c r="BU49" i="75"/>
  <c r="BV48" i="75"/>
  <c r="BU48" i="75"/>
  <c r="BV47" i="75"/>
  <c r="BU47" i="75"/>
  <c r="BV46" i="75"/>
  <c r="BU46" i="75"/>
  <c r="BV45" i="75"/>
  <c r="BU45" i="75"/>
  <c r="BV44" i="75"/>
  <c r="BU44" i="75"/>
  <c r="BV43" i="75"/>
  <c r="BU43" i="75"/>
  <c r="BV42" i="75"/>
  <c r="BU42" i="75"/>
  <c r="BV41" i="75"/>
  <c r="BU41" i="75"/>
  <c r="BV40" i="75"/>
  <c r="BU40" i="75"/>
  <c r="BV39" i="75"/>
  <c r="BU39" i="75"/>
  <c r="BV38" i="75"/>
  <c r="BU38" i="75"/>
  <c r="BV37" i="75"/>
  <c r="BU37" i="75"/>
  <c r="BV36" i="75"/>
  <c r="BU36" i="75"/>
  <c r="BV35" i="75"/>
  <c r="BU35" i="75"/>
  <c r="BV34" i="75"/>
  <c r="BU34" i="75"/>
  <c r="BV33" i="75"/>
  <c r="BU33" i="75"/>
  <c r="BV32" i="75"/>
  <c r="BU32" i="75"/>
  <c r="BV31" i="75"/>
  <c r="BU31" i="75"/>
  <c r="BV30" i="75"/>
  <c r="BU30" i="75"/>
  <c r="BV29" i="75"/>
  <c r="BU29" i="75"/>
  <c r="BV28" i="75"/>
  <c r="BU28" i="75"/>
  <c r="BV27" i="75"/>
  <c r="BU27" i="75"/>
  <c r="BV26" i="75"/>
  <c r="BU26" i="75"/>
  <c r="BV25" i="75"/>
  <c r="BU25" i="75"/>
  <c r="BV24" i="75"/>
  <c r="BU24" i="75"/>
  <c r="BV23" i="75"/>
  <c r="BU23" i="75"/>
  <c r="BV22" i="75"/>
  <c r="BU22" i="75"/>
  <c r="BV21" i="75"/>
  <c r="BU21" i="75"/>
  <c r="BV20" i="75"/>
  <c r="BU20" i="75"/>
  <c r="BV19" i="75"/>
  <c r="BU19" i="75"/>
  <c r="BV18" i="75"/>
  <c r="BU18" i="75"/>
  <c r="BV17" i="75"/>
  <c r="BU17" i="75"/>
  <c r="BV16" i="75"/>
  <c r="BU16" i="75"/>
  <c r="BV15" i="75"/>
  <c r="BU15" i="75"/>
  <c r="BV14" i="75"/>
  <c r="BU14" i="75"/>
  <c r="BV13" i="75"/>
  <c r="BU13" i="75"/>
  <c r="BV12" i="75"/>
  <c r="BU12" i="75"/>
  <c r="BV11" i="75"/>
  <c r="BU11" i="75"/>
  <c r="BV10" i="75"/>
  <c r="BU10" i="75"/>
  <c r="BV9" i="75"/>
  <c r="BU9" i="75"/>
  <c r="BV8" i="75"/>
  <c r="BU8" i="75"/>
  <c r="BV7" i="75"/>
  <c r="BU7" i="75"/>
  <c r="BV6" i="75"/>
  <c r="BU6" i="75"/>
  <c r="BF103" i="75" l="1"/>
  <c r="BG103" i="75"/>
  <c r="BD103" i="75" s="1"/>
  <c r="BI103" i="75" s="1"/>
  <c r="BH103" i="75"/>
  <c r="BE103" i="75" s="1"/>
  <c r="BM5" i="75" l="1"/>
  <c r="BM6" i="75"/>
  <c r="BM7" i="75"/>
  <c r="BM8" i="75"/>
  <c r="BM9" i="75"/>
  <c r="BM10" i="75"/>
  <c r="BM11" i="75"/>
  <c r="BM12" i="75"/>
  <c r="BM13" i="75"/>
  <c r="BM14" i="75"/>
  <c r="BM15" i="75"/>
  <c r="BM16" i="75"/>
  <c r="BM17" i="75"/>
  <c r="BM18" i="75"/>
  <c r="BM19" i="75"/>
  <c r="BM20" i="75"/>
  <c r="BM21" i="75"/>
  <c r="BM22" i="75"/>
  <c r="BM23" i="75"/>
  <c r="BM24" i="75"/>
  <c r="BM25" i="75"/>
  <c r="BM26" i="75"/>
  <c r="BM27" i="75"/>
  <c r="BM28" i="75"/>
  <c r="BM29" i="75"/>
  <c r="BM30" i="75"/>
  <c r="BM31" i="75"/>
  <c r="BM32" i="75"/>
  <c r="BM33" i="75"/>
  <c r="BM34" i="75"/>
  <c r="BM35" i="75"/>
  <c r="BM36" i="75"/>
  <c r="BM37" i="75"/>
  <c r="BM38" i="75"/>
  <c r="BM39" i="75"/>
  <c r="BM40" i="75"/>
  <c r="BM41" i="75"/>
  <c r="BM42" i="75"/>
  <c r="BM43" i="75"/>
  <c r="BM44" i="75"/>
  <c r="BM45" i="75"/>
  <c r="BM46" i="75"/>
  <c r="BM47" i="75"/>
  <c r="BM48" i="75"/>
  <c r="BM49" i="75"/>
  <c r="BM50" i="75"/>
  <c r="BM51" i="75"/>
  <c r="BM52" i="75"/>
  <c r="BM53" i="75"/>
  <c r="BM54" i="75"/>
  <c r="BM55" i="75"/>
  <c r="BM56" i="75"/>
  <c r="BM57" i="75"/>
  <c r="BM58" i="75"/>
  <c r="BM59" i="75"/>
  <c r="BM60" i="75"/>
  <c r="BM61" i="75"/>
  <c r="BM62" i="75"/>
  <c r="BM63" i="75"/>
  <c r="BM64" i="75"/>
  <c r="BM65" i="75"/>
  <c r="BM66" i="75"/>
  <c r="BM67" i="75"/>
  <c r="BM68" i="75"/>
  <c r="BM69" i="75"/>
  <c r="BM70" i="75"/>
  <c r="BM71" i="75"/>
  <c r="BM72" i="75"/>
  <c r="BM73" i="75"/>
  <c r="BM74" i="75"/>
  <c r="BM75" i="75"/>
  <c r="BM76" i="75"/>
  <c r="BM77" i="75"/>
  <c r="BM78" i="75"/>
  <c r="BM79" i="75"/>
  <c r="BM80" i="75"/>
  <c r="BM81" i="75"/>
  <c r="BM82" i="75"/>
  <c r="BM83" i="75"/>
  <c r="BM84" i="75"/>
  <c r="BM85" i="75"/>
  <c r="BM86" i="75"/>
  <c r="BM87" i="75"/>
  <c r="BM88" i="75"/>
  <c r="BM89" i="75"/>
  <c r="BM90" i="75"/>
  <c r="BM91" i="75"/>
  <c r="BM92" i="75"/>
  <c r="BM93" i="75"/>
  <c r="BM94" i="75"/>
  <c r="BM95" i="75"/>
  <c r="BM96" i="75"/>
  <c r="BM97" i="75"/>
  <c r="BM98" i="75"/>
  <c r="BM99" i="75"/>
  <c r="BM100" i="75"/>
  <c r="BM101" i="75"/>
  <c r="BM102" i="75"/>
  <c r="BM103" i="75"/>
  <c r="BM104" i="75"/>
  <c r="BM105" i="75"/>
  <c r="BM106" i="75"/>
  <c r="BM107" i="75"/>
  <c r="BM108" i="75"/>
  <c r="BM109" i="75"/>
  <c r="BM110" i="75"/>
  <c r="BM111" i="75"/>
  <c r="BM112" i="75"/>
  <c r="BM113" i="75"/>
  <c r="BM114" i="75"/>
  <c r="BM115" i="75"/>
  <c r="BM116" i="75"/>
  <c r="BM117" i="75"/>
  <c r="BM118" i="75"/>
  <c r="BM119" i="75"/>
  <c r="BM120" i="75"/>
  <c r="BM121" i="75"/>
  <c r="BM122" i="75"/>
  <c r="BM123" i="75"/>
  <c r="BM124" i="75"/>
  <c r="BM125" i="75"/>
  <c r="BM126" i="75"/>
  <c r="BM127" i="75"/>
  <c r="BM128" i="75"/>
  <c r="BM129" i="75"/>
  <c r="BM130" i="75"/>
  <c r="BM131" i="75"/>
  <c r="BM132" i="75"/>
  <c r="BM133" i="75"/>
  <c r="BM134" i="75"/>
  <c r="BM135" i="75"/>
  <c r="BM136" i="75"/>
  <c r="BM137" i="75"/>
  <c r="BM138" i="75"/>
  <c r="BM139" i="75"/>
  <c r="BM140" i="75"/>
  <c r="BM141" i="75"/>
  <c r="BM142" i="75"/>
  <c r="BM143" i="75"/>
  <c r="BM144" i="75"/>
  <c r="BM145" i="75"/>
  <c r="BM146" i="75"/>
  <c r="BM147" i="75"/>
  <c r="BM148" i="75"/>
  <c r="BM149" i="75"/>
  <c r="BM150" i="75"/>
  <c r="BM151" i="75"/>
  <c r="BM152" i="75"/>
  <c r="BM153" i="75"/>
  <c r="BM154" i="75"/>
  <c r="BM155" i="75"/>
  <c r="BM156" i="75"/>
  <c r="BM157" i="75"/>
  <c r="BM158" i="75"/>
  <c r="BM159" i="75"/>
  <c r="BM160" i="75"/>
  <c r="BM161" i="75"/>
  <c r="BM162" i="75"/>
  <c r="BM163" i="75"/>
  <c r="BM164" i="75"/>
  <c r="BM165" i="75"/>
  <c r="BM166" i="75"/>
  <c r="BM167" i="75"/>
  <c r="BM168" i="75"/>
  <c r="BM169" i="75"/>
  <c r="BM170" i="75"/>
  <c r="BM171" i="75"/>
  <c r="BM172" i="75"/>
  <c r="BM173" i="75"/>
  <c r="BM174" i="75"/>
  <c r="BM175" i="75"/>
  <c r="BM176" i="75"/>
  <c r="BM177" i="75"/>
  <c r="BM178" i="75"/>
  <c r="BM179" i="75"/>
  <c r="BM180" i="75"/>
  <c r="BM181" i="75"/>
  <c r="BM182" i="75"/>
  <c r="BM183" i="75"/>
  <c r="BM184" i="75"/>
  <c r="BM185" i="75"/>
  <c r="BM186" i="75"/>
  <c r="BM187" i="75"/>
  <c r="BM188" i="75"/>
  <c r="BM189" i="75"/>
  <c r="BM190" i="75"/>
  <c r="BM191" i="75"/>
  <c r="BM192" i="75"/>
  <c r="BM193" i="75"/>
  <c r="BM194" i="75"/>
  <c r="BM195" i="75"/>
  <c r="BM196" i="75"/>
  <c r="BM197" i="75"/>
  <c r="BM198" i="75"/>
  <c r="BM199" i="75"/>
  <c r="BM200" i="75"/>
  <c r="BM201" i="75"/>
  <c r="BM202" i="75"/>
  <c r="BM203" i="75"/>
  <c r="BM204" i="75"/>
  <c r="BM205" i="75"/>
  <c r="BM206" i="75"/>
  <c r="BM207" i="75"/>
  <c r="BM208" i="75"/>
  <c r="BM209" i="75"/>
  <c r="BM210" i="75"/>
  <c r="BM211" i="75"/>
  <c r="BM212" i="75"/>
  <c r="BM213" i="75"/>
  <c r="BM214" i="75"/>
  <c r="BM215" i="75"/>
  <c r="BM216" i="75"/>
  <c r="BM217" i="75"/>
  <c r="BM218" i="75"/>
  <c r="BM219" i="75"/>
  <c r="BM220" i="75"/>
  <c r="BM221" i="75"/>
  <c r="BM222" i="75"/>
  <c r="BM223" i="75"/>
  <c r="BM224" i="75"/>
  <c r="BM225" i="75"/>
  <c r="BM226" i="75"/>
  <c r="BM227" i="75"/>
  <c r="BM228" i="75"/>
  <c r="BM229" i="75"/>
  <c r="BM230" i="75"/>
  <c r="BM231" i="75"/>
  <c r="BM232" i="75"/>
  <c r="BM233" i="75"/>
  <c r="BM234" i="75"/>
  <c r="BM235" i="75"/>
  <c r="BM236" i="75"/>
  <c r="BM237" i="75"/>
  <c r="BM238" i="75"/>
  <c r="BM239" i="75"/>
  <c r="BM240" i="75"/>
  <c r="BM241" i="75"/>
  <c r="BM242" i="75"/>
  <c r="BM243" i="75"/>
  <c r="BM244" i="75"/>
  <c r="BM245" i="75"/>
  <c r="BM246" i="75"/>
  <c r="BM247" i="75"/>
  <c r="BM248" i="75"/>
  <c r="BM249" i="75"/>
  <c r="BM250" i="75"/>
  <c r="BM251" i="75"/>
  <c r="BM252" i="75"/>
  <c r="BM253" i="75"/>
  <c r="BM254" i="75"/>
  <c r="BM255" i="75"/>
  <c r="BM256" i="75"/>
  <c r="BM257" i="75"/>
  <c r="BM258" i="75"/>
  <c r="BM259" i="75"/>
  <c r="BM260" i="75"/>
  <c r="BM261" i="75"/>
  <c r="BM262" i="75"/>
  <c r="BM263" i="75"/>
  <c r="BM264" i="75"/>
  <c r="BM265" i="75"/>
  <c r="BM266" i="75"/>
  <c r="BM267" i="75"/>
  <c r="BM268" i="75"/>
  <c r="BM269" i="75"/>
  <c r="BM270" i="75"/>
  <c r="BM271" i="75"/>
  <c r="BM272" i="75"/>
  <c r="BM273" i="75"/>
  <c r="BM274" i="75"/>
  <c r="BM275" i="75"/>
  <c r="BM276" i="75"/>
  <c r="BM277" i="75"/>
  <c r="BM278" i="75"/>
  <c r="BM279" i="75"/>
  <c r="BM280" i="75"/>
  <c r="BM281" i="75"/>
  <c r="BM282" i="75"/>
  <c r="BM283" i="75"/>
  <c r="BM284" i="75"/>
  <c r="BM285" i="75"/>
  <c r="BM286" i="75"/>
  <c r="BM287" i="75"/>
  <c r="BM288" i="75"/>
  <c r="BM289" i="75"/>
  <c r="BM290" i="75"/>
  <c r="BM291" i="75"/>
  <c r="BM292" i="75"/>
  <c r="BM293" i="75"/>
  <c r="BM294" i="75"/>
  <c r="BM295" i="75"/>
  <c r="BM296" i="75"/>
  <c r="BM297" i="75"/>
  <c r="BM298" i="75"/>
  <c r="BM299" i="75"/>
  <c r="BM300" i="75"/>
  <c r="BM301" i="75"/>
  <c r="BM302" i="75"/>
  <c r="BM303" i="75"/>
  <c r="BM304" i="75"/>
  <c r="BM305" i="75"/>
  <c r="BM306" i="75"/>
  <c r="BM307" i="75"/>
  <c r="BM308" i="75"/>
  <c r="BM309" i="75"/>
  <c r="BM310" i="75"/>
  <c r="BM311" i="75"/>
  <c r="BM312" i="75"/>
  <c r="BM313" i="75"/>
  <c r="BM314" i="75"/>
  <c r="BM315" i="75"/>
  <c r="BM316" i="75"/>
  <c r="BM317" i="75"/>
  <c r="BM318" i="75"/>
  <c r="BM319" i="75"/>
  <c r="BM320" i="75"/>
  <c r="BM321" i="75"/>
  <c r="BM322" i="75"/>
  <c r="BM323" i="75"/>
  <c r="BM324" i="75"/>
  <c r="BM325" i="75"/>
  <c r="BM326" i="75"/>
  <c r="BM327" i="75"/>
  <c r="BM328" i="75"/>
  <c r="BM329" i="75"/>
  <c r="BM330" i="75"/>
  <c r="BM331" i="75"/>
  <c r="BM332" i="75"/>
  <c r="BM333" i="75"/>
  <c r="BM334" i="75"/>
  <c r="BM335" i="75"/>
  <c r="BM336" i="75"/>
  <c r="BM337" i="75"/>
  <c r="BM338" i="75"/>
  <c r="BM339" i="75"/>
  <c r="BM340" i="75"/>
  <c r="BM341" i="75"/>
  <c r="BN6" i="75" s="1"/>
  <c r="BO6" i="75" s="1"/>
  <c r="BM342" i="75"/>
  <c r="BN5" i="75" s="1"/>
  <c r="BO5" i="75" s="1"/>
  <c r="BM343" i="75"/>
  <c r="BM344" i="75"/>
  <c r="BM345" i="75"/>
  <c r="BM346" i="75"/>
  <c r="BM347" i="75"/>
  <c r="BM348" i="75"/>
  <c r="BM349" i="75"/>
  <c r="BM350" i="75"/>
  <c r="BM351" i="75"/>
  <c r="BM352" i="75"/>
  <c r="BM353" i="75"/>
  <c r="BM354" i="75"/>
  <c r="BM355" i="75"/>
  <c r="BM356" i="75"/>
  <c r="BM357" i="75"/>
  <c r="BM358" i="75"/>
  <c r="BM359" i="75"/>
  <c r="BM360" i="75"/>
  <c r="BM361" i="75"/>
  <c r="BM362" i="75"/>
  <c r="BM363" i="75"/>
  <c r="BM364" i="75"/>
  <c r="BM365" i="75"/>
  <c r="BM366" i="75"/>
  <c r="BM367" i="75"/>
  <c r="BM368" i="75"/>
  <c r="BM369" i="75"/>
  <c r="BM370" i="75"/>
  <c r="BM371" i="75"/>
  <c r="BM372" i="75"/>
  <c r="BM373" i="75"/>
  <c r="BM374" i="75"/>
  <c r="BM375" i="75"/>
  <c r="BM376" i="75"/>
  <c r="BM377" i="75"/>
  <c r="BM378" i="75"/>
  <c r="BM379" i="75"/>
  <c r="BM380" i="75"/>
  <c r="BM381" i="75"/>
  <c r="BM382" i="75"/>
  <c r="BM383" i="75"/>
  <c r="BM384" i="75"/>
  <c r="BM385" i="75"/>
  <c r="BM386" i="75"/>
  <c r="BM387" i="75"/>
  <c r="BM388" i="75"/>
  <c r="BM389" i="75"/>
  <c r="BM390" i="75"/>
  <c r="BM391" i="75"/>
  <c r="BM392" i="75"/>
  <c r="BM393" i="75"/>
  <c r="BM394" i="75"/>
  <c r="BM395" i="75"/>
  <c r="BM396" i="75"/>
  <c r="BM397" i="75"/>
  <c r="BM398" i="75"/>
  <c r="BM399" i="75"/>
  <c r="BM400" i="75"/>
  <c r="BM401" i="75"/>
  <c r="BM402" i="75"/>
  <c r="BM403" i="75"/>
  <c r="BM404" i="75"/>
  <c r="BM405" i="75"/>
  <c r="BM406" i="75"/>
  <c r="BM407" i="75"/>
  <c r="BM408" i="75"/>
  <c r="BM409" i="75"/>
  <c r="BM410" i="75"/>
  <c r="BM411" i="75"/>
  <c r="BM412" i="75"/>
  <c r="BM413" i="75"/>
  <c r="BM414" i="75"/>
  <c r="BM415" i="75"/>
  <c r="BM416" i="75"/>
  <c r="BM417" i="75"/>
  <c r="BM418" i="75"/>
  <c r="BM419" i="75"/>
  <c r="BM420" i="75"/>
  <c r="BM421" i="75"/>
  <c r="BM422" i="75"/>
  <c r="BM423" i="75"/>
  <c r="BM424" i="75"/>
  <c r="BM425" i="75"/>
  <c r="BM426" i="75"/>
  <c r="BM427" i="75"/>
  <c r="BM428" i="75"/>
  <c r="BM429" i="75"/>
  <c r="BM430" i="75"/>
  <c r="BM431" i="75"/>
  <c r="BM432" i="75"/>
  <c r="BM433" i="75"/>
  <c r="BM434" i="75"/>
  <c r="BM435" i="75"/>
  <c r="BM436" i="75"/>
  <c r="BM437" i="75"/>
  <c r="BM438" i="75"/>
  <c r="BM439" i="75"/>
  <c r="BM440" i="75"/>
  <c r="BM441" i="75"/>
  <c r="BM442" i="75"/>
  <c r="BM443" i="75"/>
  <c r="BM444" i="75"/>
  <c r="BM445" i="75"/>
  <c r="BM446" i="75"/>
  <c r="BM447" i="75"/>
  <c r="BM448" i="75"/>
  <c r="BM449" i="75"/>
  <c r="BM450" i="75"/>
  <c r="BM451" i="75"/>
  <c r="BM452" i="75"/>
  <c r="BM453" i="75"/>
  <c r="BM454" i="75"/>
  <c r="BM455" i="75"/>
  <c r="BM456" i="75"/>
  <c r="BM457" i="75"/>
  <c r="BM458" i="75"/>
  <c r="BM459" i="75"/>
  <c r="BM460" i="75"/>
  <c r="BM461" i="75"/>
  <c r="BM462" i="75"/>
  <c r="BM463" i="75"/>
  <c r="BM464" i="75"/>
  <c r="BM465" i="75"/>
  <c r="BM466" i="75"/>
  <c r="BM467" i="75"/>
  <c r="BM468" i="75"/>
  <c r="BM469" i="75"/>
  <c r="BM470" i="75"/>
  <c r="BM471" i="75"/>
  <c r="BM472" i="75"/>
  <c r="BM473" i="75"/>
  <c r="BM474" i="75"/>
  <c r="BM475" i="75"/>
  <c r="BM476" i="75"/>
  <c r="BM477" i="75"/>
  <c r="BM478" i="75"/>
  <c r="BM479" i="75"/>
  <c r="BM480" i="75"/>
  <c r="BM481" i="75"/>
  <c r="BM482" i="75"/>
  <c r="BM483" i="75"/>
  <c r="BM484" i="75"/>
  <c r="BM485" i="75"/>
  <c r="BM486" i="75"/>
  <c r="BM487" i="75"/>
  <c r="BM488" i="75"/>
  <c r="BM489" i="75"/>
  <c r="BM490" i="75"/>
  <c r="BM491" i="75"/>
  <c r="BM492" i="75"/>
  <c r="BM493" i="75"/>
  <c r="BM494" i="75"/>
  <c r="BM495" i="75"/>
  <c r="BM496" i="75"/>
  <c r="BM497" i="75"/>
  <c r="BM498" i="75"/>
  <c r="BM499" i="75"/>
  <c r="BM500" i="75"/>
  <c r="BM501" i="75"/>
  <c r="BM502" i="75"/>
  <c r="BM503" i="75"/>
  <c r="BM504" i="75"/>
  <c r="BM505" i="75"/>
  <c r="BM506" i="75"/>
  <c r="BM507" i="75"/>
  <c r="BM508" i="75"/>
  <c r="BM509" i="75"/>
  <c r="BM510" i="75"/>
  <c r="BM511" i="75"/>
  <c r="BM512" i="75"/>
  <c r="BM513" i="75"/>
  <c r="BM514" i="75"/>
  <c r="BM515" i="75"/>
  <c r="BM516" i="75"/>
  <c r="BM517" i="75"/>
  <c r="BM518" i="75"/>
  <c r="BM519" i="75"/>
  <c r="BM520" i="75"/>
  <c r="BM521" i="75"/>
  <c r="BM522" i="75"/>
  <c r="BM523" i="75"/>
  <c r="BM524" i="75"/>
  <c r="BM525" i="75"/>
  <c r="BM526" i="75"/>
  <c r="BM527" i="75"/>
  <c r="BM528" i="75"/>
  <c r="BM529" i="75"/>
  <c r="BM530" i="75"/>
  <c r="BM531" i="75"/>
  <c r="BM532" i="75"/>
  <c r="BM533" i="75"/>
  <c r="BM534" i="75"/>
  <c r="BM535" i="75"/>
  <c r="BM536" i="75"/>
  <c r="BM537" i="75"/>
  <c r="BM538" i="75"/>
  <c r="BM539" i="75"/>
  <c r="BM540" i="75"/>
  <c r="BM541" i="75"/>
  <c r="BM542" i="75"/>
  <c r="BM543" i="75"/>
  <c r="BM544" i="75"/>
  <c r="BM545" i="75"/>
  <c r="BM546" i="75"/>
  <c r="BM547" i="75"/>
  <c r="BM548" i="75"/>
  <c r="BM549" i="75"/>
  <c r="BM550" i="75"/>
  <c r="BM551" i="75"/>
  <c r="BM552" i="75"/>
  <c r="BM553" i="75"/>
  <c r="BM554" i="75"/>
  <c r="BM555" i="75"/>
  <c r="BM556" i="75"/>
  <c r="BM557" i="75"/>
  <c r="BM558" i="75"/>
  <c r="BM559" i="75"/>
  <c r="BM560" i="75"/>
  <c r="BM561" i="75"/>
  <c r="BM562" i="75"/>
  <c r="BM563" i="75"/>
  <c r="BM564" i="75"/>
  <c r="BM565" i="75"/>
  <c r="BM566" i="75"/>
  <c r="BM567" i="75"/>
  <c r="BM568" i="75"/>
  <c r="BM569" i="75"/>
  <c r="BM570" i="75"/>
  <c r="BM571" i="75"/>
  <c r="BM572" i="75"/>
  <c r="BM573" i="75"/>
  <c r="BM574" i="75"/>
  <c r="BM575" i="75"/>
  <c r="BM576" i="75"/>
  <c r="BM577" i="75"/>
  <c r="BM578" i="75"/>
  <c r="BM579" i="75"/>
  <c r="BM580" i="75"/>
  <c r="BM581" i="75"/>
  <c r="BM582" i="75"/>
  <c r="BM583" i="75"/>
  <c r="BM584" i="75"/>
  <c r="BM585" i="75"/>
  <c r="BM586" i="75"/>
  <c r="BM587" i="75"/>
  <c r="BM588" i="75"/>
  <c r="BM589" i="75"/>
  <c r="BM590" i="75"/>
  <c r="BM591" i="75"/>
  <c r="BM592" i="75"/>
  <c r="BM593" i="75"/>
  <c r="BM594" i="75"/>
  <c r="BM595" i="75"/>
  <c r="BM596" i="75"/>
  <c r="BM597" i="75"/>
  <c r="BM598" i="75"/>
  <c r="BM599" i="75"/>
  <c r="BM600" i="75"/>
  <c r="BM601" i="75"/>
  <c r="BM602" i="75"/>
  <c r="BM603" i="75"/>
  <c r="BM604" i="75"/>
  <c r="BM605" i="75"/>
  <c r="BM606" i="75"/>
  <c r="BM607" i="75"/>
  <c r="BM608" i="75"/>
  <c r="BM609" i="75"/>
  <c r="BM610" i="75"/>
  <c r="BM611" i="75"/>
  <c r="BM612" i="75"/>
  <c r="BM613" i="75"/>
  <c r="BM614" i="75"/>
  <c r="BM615" i="75"/>
  <c r="BM616" i="75"/>
  <c r="BM617" i="75"/>
  <c r="BM618" i="75"/>
  <c r="BM619" i="75"/>
  <c r="BM620" i="75"/>
  <c r="BM621" i="75"/>
  <c r="BM622" i="75"/>
  <c r="BM623" i="75"/>
  <c r="BM624" i="75"/>
  <c r="BM625" i="75"/>
  <c r="BM626" i="75"/>
  <c r="BM627" i="75"/>
  <c r="BM628" i="75"/>
  <c r="BM629" i="75"/>
  <c r="BM630" i="75"/>
  <c r="BM631" i="75"/>
  <c r="BM632" i="75"/>
  <c r="BM633" i="75"/>
  <c r="BM634" i="75"/>
  <c r="BM635" i="75"/>
  <c r="BM636" i="75"/>
  <c r="BM637" i="75"/>
  <c r="BM638" i="75"/>
  <c r="BM639" i="75"/>
  <c r="BM640" i="75"/>
  <c r="BM641" i="75"/>
  <c r="BM642" i="75"/>
  <c r="BM643" i="75"/>
  <c r="BM644" i="75"/>
  <c r="BM645" i="75"/>
  <c r="BM646" i="75"/>
  <c r="BM647" i="75"/>
  <c r="BM648" i="75"/>
  <c r="BM649" i="75"/>
  <c r="BM650" i="75"/>
  <c r="BM651" i="75"/>
  <c r="BM652" i="75"/>
  <c r="BM653" i="75"/>
  <c r="BM654" i="75"/>
  <c r="BM655" i="75"/>
  <c r="BM656" i="75"/>
  <c r="BM657" i="75"/>
  <c r="BM658" i="75"/>
  <c r="BM659" i="75"/>
  <c r="BM660" i="75"/>
  <c r="BM661" i="75"/>
  <c r="BM662" i="75"/>
  <c r="BM663" i="75"/>
  <c r="BM664" i="75"/>
  <c r="BM665" i="75"/>
  <c r="BM666" i="75"/>
  <c r="BM667" i="75"/>
  <c r="BM668" i="75"/>
  <c r="BM669" i="75"/>
  <c r="BM670" i="75"/>
  <c r="BM671" i="75"/>
  <c r="BM672" i="75"/>
  <c r="BM673" i="75"/>
  <c r="BM674" i="75"/>
  <c r="BM675" i="75"/>
  <c r="BM676" i="75"/>
  <c r="BM677" i="75"/>
  <c r="BM678" i="75"/>
  <c r="BM679" i="75"/>
  <c r="BM680" i="75"/>
  <c r="BM681" i="75"/>
  <c r="BM682" i="75"/>
  <c r="BM683" i="75"/>
  <c r="BM684" i="75"/>
  <c r="BM685" i="75"/>
  <c r="BM686" i="75"/>
  <c r="BM687" i="75"/>
  <c r="BM688" i="75"/>
  <c r="BM689" i="75"/>
  <c r="BM690" i="75"/>
  <c r="BM691" i="75"/>
  <c r="BM692" i="75"/>
  <c r="BM693" i="75"/>
  <c r="BM694" i="75"/>
  <c r="BM695" i="75"/>
  <c r="BM696" i="75"/>
  <c r="BM697" i="75"/>
  <c r="BM698" i="75"/>
  <c r="BM699" i="75"/>
  <c r="BM700" i="75"/>
  <c r="BM701" i="75"/>
  <c r="BM702" i="75"/>
  <c r="BM703" i="75"/>
  <c r="BM704" i="75"/>
  <c r="BM705" i="75"/>
  <c r="BM706" i="75"/>
  <c r="BM707" i="75"/>
  <c r="BM708" i="75"/>
  <c r="BM709" i="75"/>
  <c r="BM710" i="75"/>
  <c r="BM711" i="75"/>
  <c r="BM712" i="75"/>
  <c r="BM713" i="75"/>
  <c r="BM714" i="75"/>
  <c r="BM715" i="75"/>
  <c r="BM716" i="75"/>
  <c r="BM717" i="75"/>
  <c r="BM718" i="75"/>
  <c r="BM719" i="75"/>
  <c r="BM720" i="75"/>
  <c r="BM721" i="75"/>
  <c r="BM722" i="75"/>
  <c r="BM723" i="75"/>
  <c r="BM724" i="75"/>
  <c r="BM725" i="75"/>
  <c r="BM726" i="75"/>
  <c r="BM727" i="75"/>
  <c r="BM728" i="75"/>
  <c r="BM729" i="75"/>
  <c r="BM730" i="75"/>
  <c r="BM731" i="75"/>
  <c r="BM732" i="75"/>
  <c r="BM733" i="75"/>
  <c r="BM734" i="75"/>
  <c r="BM735" i="75"/>
  <c r="BM736" i="75"/>
  <c r="BM737" i="75"/>
  <c r="BM738" i="75"/>
  <c r="BM739" i="75"/>
  <c r="BM740" i="75"/>
  <c r="BM741" i="75"/>
  <c r="BM742" i="75"/>
  <c r="BM743" i="75"/>
  <c r="BM744" i="75"/>
  <c r="BM745" i="75"/>
  <c r="BM746" i="75"/>
  <c r="BM747" i="75"/>
  <c r="BM748" i="75"/>
  <c r="BM749" i="75"/>
  <c r="BM750" i="75"/>
  <c r="BM751" i="75"/>
  <c r="BM752" i="75"/>
  <c r="BM753" i="75"/>
  <c r="BM754" i="75"/>
  <c r="BM755" i="75"/>
  <c r="BM756" i="75"/>
  <c r="BM757" i="75"/>
  <c r="BM758" i="75"/>
  <c r="BM759" i="75"/>
  <c r="BM760" i="75"/>
  <c r="BM761" i="75"/>
  <c r="BM762" i="75"/>
  <c r="BM763" i="75"/>
  <c r="BM764" i="75"/>
  <c r="BM765" i="75"/>
  <c r="BM766" i="75"/>
  <c r="BM767" i="75"/>
  <c r="BM768" i="75"/>
  <c r="BM769" i="75"/>
  <c r="BM770" i="75"/>
  <c r="BM771" i="75"/>
  <c r="BM772" i="75"/>
  <c r="BM773" i="75"/>
  <c r="BM774" i="75"/>
  <c r="BM775" i="75"/>
  <c r="BM776" i="75"/>
  <c r="BM777" i="75"/>
  <c r="BM778" i="75"/>
  <c r="BM779" i="75"/>
  <c r="BM780" i="75"/>
  <c r="BM781" i="75"/>
  <c r="BM782" i="75"/>
  <c r="BM783" i="75"/>
  <c r="BM784" i="75"/>
  <c r="BM785" i="75"/>
  <c r="BM786" i="75"/>
  <c r="BM787" i="75"/>
  <c r="BM788" i="75"/>
  <c r="BM789" i="75"/>
  <c r="BM790" i="75"/>
  <c r="BM791" i="75"/>
  <c r="BM792" i="75"/>
  <c r="BM793" i="75"/>
  <c r="BM794" i="75"/>
  <c r="BM795" i="75"/>
  <c r="BM796" i="75"/>
  <c r="BM797" i="75"/>
  <c r="BM798" i="75"/>
  <c r="BM799" i="75"/>
  <c r="BM800" i="75"/>
  <c r="BM801" i="75"/>
  <c r="BM802" i="75"/>
  <c r="BM803" i="75"/>
  <c r="BM804" i="75"/>
  <c r="BM805" i="75"/>
  <c r="BM806" i="75"/>
  <c r="BM807" i="75"/>
  <c r="BM808" i="75"/>
  <c r="BM809" i="75"/>
  <c r="BM810" i="75"/>
  <c r="BM811" i="75"/>
  <c r="BM812" i="75"/>
  <c r="BM813" i="75"/>
  <c r="BM814" i="75"/>
  <c r="BM815" i="75"/>
  <c r="BM816" i="75"/>
  <c r="BM817" i="75"/>
  <c r="BM818" i="75"/>
  <c r="BM819" i="75"/>
  <c r="BM820" i="75"/>
  <c r="BM821" i="75"/>
  <c r="BM822" i="75"/>
  <c r="BM823" i="75"/>
  <c r="BM824" i="75"/>
  <c r="BM825" i="75"/>
  <c r="BM826" i="75"/>
  <c r="BM827" i="75"/>
  <c r="BM828" i="75"/>
  <c r="BM829" i="75"/>
  <c r="BM830" i="75"/>
  <c r="BM831" i="75"/>
  <c r="BM832" i="75"/>
  <c r="BM833" i="75"/>
  <c r="BM834" i="75"/>
  <c r="BM835" i="75"/>
  <c r="BM836" i="75"/>
  <c r="BM837" i="75"/>
  <c r="BM838" i="75"/>
  <c r="BM839" i="75"/>
  <c r="BM840" i="75"/>
  <c r="BM841" i="75"/>
  <c r="BM842" i="75"/>
  <c r="BM843" i="75"/>
  <c r="BM844" i="75"/>
  <c r="BM845" i="75"/>
  <c r="BM846" i="75"/>
  <c r="BM847" i="75"/>
  <c r="BM848" i="75"/>
  <c r="BM849" i="75"/>
  <c r="BM850" i="75"/>
  <c r="BM851" i="75"/>
  <c r="BM852" i="75"/>
  <c r="BM853" i="75"/>
  <c r="BM854" i="75"/>
  <c r="BM855" i="75"/>
  <c r="BM856" i="75"/>
  <c r="BM857" i="75"/>
  <c r="BM858" i="75"/>
  <c r="BM859" i="75"/>
  <c r="BM860" i="75"/>
  <c r="BM861" i="75"/>
  <c r="BM862" i="75"/>
  <c r="BM863" i="75"/>
  <c r="BM864" i="75"/>
  <c r="BM865" i="75"/>
  <c r="BM866" i="75"/>
  <c r="BM867" i="75"/>
  <c r="BM868" i="75"/>
  <c r="BM869" i="75"/>
  <c r="BM870" i="75"/>
  <c r="BM871" i="75"/>
  <c r="BM872" i="75"/>
  <c r="BM873" i="75"/>
  <c r="BM874" i="75"/>
  <c r="BM875" i="75"/>
  <c r="BM876" i="75"/>
  <c r="BM877" i="75"/>
  <c r="BM878" i="75"/>
  <c r="BM879" i="75"/>
  <c r="BM880" i="75"/>
  <c r="BM881" i="75"/>
  <c r="BM882" i="75"/>
  <c r="BM883" i="75"/>
  <c r="BM884" i="75"/>
  <c r="BM885" i="75"/>
  <c r="BM886" i="75"/>
  <c r="BM887" i="75"/>
  <c r="BM888" i="75"/>
  <c r="BM889" i="75"/>
  <c r="BM890" i="75"/>
  <c r="BM891" i="75"/>
  <c r="BM892" i="75"/>
  <c r="BM893" i="75"/>
  <c r="BM894" i="75"/>
  <c r="BM895" i="75"/>
  <c r="BM896" i="75"/>
  <c r="BM897" i="75"/>
  <c r="BM898" i="75"/>
  <c r="BM899" i="75"/>
  <c r="BM900" i="75"/>
  <c r="BM901" i="75"/>
  <c r="BM902" i="75"/>
  <c r="BM903" i="75"/>
  <c r="BM904" i="75"/>
  <c r="BM905" i="75"/>
  <c r="BM906" i="75"/>
  <c r="BM907" i="75"/>
  <c r="BM908" i="75"/>
  <c r="BM909" i="75"/>
  <c r="BM910" i="75"/>
  <c r="BM911" i="75"/>
  <c r="BM912" i="75"/>
  <c r="BM913" i="75"/>
  <c r="BM914" i="75"/>
  <c r="BM915" i="75"/>
  <c r="BM916" i="75"/>
  <c r="BM917" i="75"/>
  <c r="BM918" i="75"/>
  <c r="BM919" i="75"/>
  <c r="BM920" i="75"/>
  <c r="BM921" i="75"/>
  <c r="BM922" i="75"/>
  <c r="BM923" i="75"/>
  <c r="BM924" i="75"/>
  <c r="BM925" i="75"/>
  <c r="BM926" i="75"/>
  <c r="BM927" i="75"/>
  <c r="BM928" i="75"/>
  <c r="BM929" i="75"/>
  <c r="BM930" i="75"/>
  <c r="BM931" i="75"/>
  <c r="BM932" i="75"/>
  <c r="BM933" i="75"/>
  <c r="BM934" i="75"/>
  <c r="BM935" i="75"/>
  <c r="BM936" i="75"/>
  <c r="BM937" i="75"/>
  <c r="BM938" i="75"/>
  <c r="BM939" i="75"/>
  <c r="BM940" i="75"/>
  <c r="BM941" i="75"/>
  <c r="BM942" i="75"/>
  <c r="BM943" i="75"/>
  <c r="BM944" i="75"/>
  <c r="BM945" i="75"/>
  <c r="BM946" i="75"/>
  <c r="BM947" i="75"/>
  <c r="BM948" i="75"/>
  <c r="BM949" i="75"/>
  <c r="BM950" i="75"/>
  <c r="BM951" i="75"/>
  <c r="BM952" i="75"/>
  <c r="BM953" i="75"/>
  <c r="BM954" i="75"/>
  <c r="BM955" i="75"/>
  <c r="BM956" i="75"/>
  <c r="BM957" i="75"/>
  <c r="BM958" i="75"/>
  <c r="BM959" i="75"/>
  <c r="BM960" i="75"/>
  <c r="BM961" i="75"/>
  <c r="BM962" i="75"/>
  <c r="BM963" i="75"/>
  <c r="BM964" i="75"/>
  <c r="BM965" i="75"/>
  <c r="BM966" i="75"/>
  <c r="BM967" i="75"/>
  <c r="BM968" i="75"/>
  <c r="BM969" i="75"/>
  <c r="BM970" i="75"/>
  <c r="BM971" i="75"/>
  <c r="BM972" i="75"/>
  <c r="BM973" i="75"/>
  <c r="BM974" i="75"/>
  <c r="BM975" i="75"/>
  <c r="BM976" i="75"/>
  <c r="BM977" i="75"/>
  <c r="BM978" i="75"/>
  <c r="BM979" i="75"/>
  <c r="BM980" i="75"/>
  <c r="BM981" i="75"/>
  <c r="BM982" i="75"/>
  <c r="BM983" i="75"/>
  <c r="BM984" i="75"/>
  <c r="BM985" i="75"/>
  <c r="BM986" i="75"/>
  <c r="BM987" i="75"/>
  <c r="BM988" i="75"/>
  <c r="BM989" i="75"/>
  <c r="BM990" i="75"/>
  <c r="BM991" i="75"/>
  <c r="BM992" i="75"/>
  <c r="BM993" i="75"/>
  <c r="BM994" i="75"/>
  <c r="BM995" i="75"/>
  <c r="BM996" i="75"/>
  <c r="BM997" i="75"/>
  <c r="BM998" i="75"/>
  <c r="BM999" i="75"/>
  <c r="BM1000" i="75"/>
  <c r="BM1001" i="75"/>
  <c r="BM1002" i="75"/>
  <c r="BM1003" i="75"/>
  <c r="BM1004" i="75"/>
  <c r="BM1005" i="75"/>
  <c r="BM1006" i="75"/>
  <c r="BM1007" i="75"/>
  <c r="BM1008" i="75"/>
  <c r="BM1009" i="75"/>
  <c r="BM1010" i="75"/>
  <c r="BM1011" i="75"/>
  <c r="BM1012" i="75"/>
  <c r="BM1013" i="75"/>
  <c r="BM1014" i="75"/>
  <c r="BM1015" i="75"/>
  <c r="BM1016" i="75"/>
  <c r="BM1017" i="75"/>
  <c r="BM1018" i="75"/>
  <c r="BM1019" i="75"/>
  <c r="BM1020" i="75"/>
  <c r="BM1021" i="75"/>
  <c r="BM1022" i="75"/>
  <c r="BM1023" i="75"/>
  <c r="BM1024" i="75"/>
  <c r="BM1025" i="75"/>
  <c r="BM1026" i="75"/>
  <c r="BM1027" i="75"/>
  <c r="BM1028" i="75"/>
  <c r="BM1029" i="75"/>
  <c r="BM1030" i="75"/>
  <c r="BM1031" i="75"/>
  <c r="BM1032" i="75"/>
  <c r="BM1033" i="75"/>
  <c r="BM1034" i="75"/>
  <c r="BM1035" i="75"/>
  <c r="BM1036" i="75"/>
  <c r="BM1037" i="75"/>
  <c r="BM1038" i="75"/>
  <c r="BM1039" i="75"/>
  <c r="BM1040" i="75"/>
  <c r="BM1041" i="75"/>
  <c r="BM1042" i="75"/>
  <c r="BM1043" i="75"/>
  <c r="BM1044" i="75"/>
  <c r="BM1045" i="75"/>
  <c r="BM1046" i="75"/>
  <c r="BM1047" i="75"/>
  <c r="BM1048" i="75"/>
  <c r="BM1049" i="75"/>
  <c r="BM1050" i="75"/>
  <c r="BM1051" i="75"/>
  <c r="BM1052" i="75"/>
  <c r="BM1053" i="75"/>
  <c r="BM1054" i="75"/>
  <c r="BM1055" i="75"/>
  <c r="BM1056" i="75"/>
  <c r="BM1057" i="75"/>
  <c r="BM1058" i="75"/>
  <c r="BM1059" i="75"/>
  <c r="BM1060" i="75"/>
  <c r="BM1061" i="75"/>
  <c r="BM1062" i="75"/>
  <c r="BM1063" i="75"/>
  <c r="BM1064" i="75"/>
  <c r="BM1065" i="75"/>
  <c r="BM1066" i="75"/>
  <c r="BM1067" i="75"/>
  <c r="BM1068" i="75"/>
  <c r="BM1069" i="75"/>
  <c r="BM1070" i="75"/>
  <c r="BM1071" i="75"/>
  <c r="BM1072" i="75"/>
  <c r="BM1073" i="75"/>
  <c r="BM1074" i="75"/>
  <c r="BM1075" i="75"/>
  <c r="BM1076" i="75"/>
  <c r="BM1077" i="75"/>
  <c r="BM1078" i="75"/>
  <c r="BM1079" i="75"/>
  <c r="BM1080" i="75"/>
  <c r="BM1081" i="75"/>
  <c r="BM1082" i="75"/>
  <c r="BM1083" i="75"/>
  <c r="BM1084" i="75"/>
  <c r="BM1085" i="75"/>
  <c r="BM1086" i="75"/>
  <c r="BM1087" i="75"/>
  <c r="BM1088" i="75"/>
  <c r="BM1089" i="75"/>
  <c r="BM1090" i="75"/>
  <c r="BM1091" i="75"/>
  <c r="BM1092" i="75"/>
  <c r="BM1093" i="75"/>
  <c r="BM1094" i="75"/>
  <c r="BM1095" i="75"/>
  <c r="BM1096" i="75"/>
  <c r="BM1097" i="75"/>
  <c r="BM1098" i="75"/>
  <c r="BM1099" i="75"/>
  <c r="BM1100" i="75"/>
  <c r="BM1101" i="75"/>
  <c r="BM1102" i="75"/>
  <c r="BM1103" i="75"/>
  <c r="BM1104" i="75"/>
  <c r="BM1105" i="75"/>
  <c r="BM1106" i="75"/>
  <c r="BM1107" i="75"/>
  <c r="BM1108" i="75"/>
  <c r="BM1109" i="75"/>
  <c r="BM1110" i="75"/>
  <c r="BM1111" i="75"/>
  <c r="BM1112" i="75"/>
  <c r="BM1113" i="75"/>
  <c r="BM1114" i="75"/>
  <c r="BM1115" i="75"/>
  <c r="BM1116" i="75"/>
  <c r="BM1117" i="75"/>
  <c r="BM1118" i="75"/>
  <c r="BM1119" i="75"/>
  <c r="BM1120" i="75"/>
  <c r="BM1121" i="75"/>
  <c r="BM1122" i="75"/>
  <c r="BM1123" i="75"/>
  <c r="BM1124" i="75"/>
  <c r="BM1125" i="75"/>
  <c r="BM1126" i="75"/>
  <c r="BM1127" i="75"/>
  <c r="BM1128" i="75"/>
  <c r="BM1129" i="75"/>
  <c r="BM1130" i="75"/>
  <c r="BM1131" i="75"/>
  <c r="BM1132" i="75"/>
  <c r="BM1133" i="75"/>
  <c r="BM1134" i="75"/>
  <c r="BM1135" i="75"/>
  <c r="BM1136" i="75"/>
  <c r="BM1137" i="75"/>
  <c r="BM1138" i="75"/>
  <c r="BM1139" i="75"/>
  <c r="BM1140" i="75"/>
  <c r="BM1141" i="75"/>
  <c r="BM1142" i="75"/>
  <c r="BM1143" i="75"/>
  <c r="BM1144" i="75"/>
  <c r="BM1145" i="75"/>
  <c r="BM1146" i="75"/>
  <c r="BM1147" i="75"/>
  <c r="BM1148" i="75"/>
  <c r="BM1149" i="75"/>
  <c r="BM1150" i="75"/>
  <c r="BM1151" i="75"/>
  <c r="BM1152" i="75"/>
  <c r="BM1153" i="75"/>
  <c r="BM1154" i="75"/>
  <c r="BM1155" i="75"/>
  <c r="BM1156" i="75"/>
  <c r="BM1157" i="75"/>
  <c r="BM1158" i="75"/>
  <c r="BM1159" i="75"/>
  <c r="BM1160" i="75"/>
  <c r="BM1161" i="75"/>
  <c r="BM1162" i="75"/>
  <c r="BM1163" i="75"/>
  <c r="BM1164" i="75"/>
  <c r="BM1165" i="75"/>
  <c r="BM1166" i="75"/>
  <c r="BM1167" i="75"/>
  <c r="BM1168" i="75"/>
  <c r="BM1169" i="75"/>
  <c r="BM1170" i="75"/>
  <c r="BM1171" i="75"/>
  <c r="BM1172" i="75"/>
  <c r="BM1173" i="75"/>
  <c r="BM1174" i="75"/>
  <c r="BM1175" i="75"/>
  <c r="BM1176" i="75"/>
  <c r="BM1177" i="75"/>
  <c r="BM1178" i="75"/>
  <c r="BM1179" i="75"/>
  <c r="BM1180" i="75"/>
  <c r="BM1181" i="75"/>
  <c r="BM1182" i="75"/>
  <c r="BM1183" i="75"/>
  <c r="BM1184" i="75"/>
  <c r="BM1185" i="75"/>
  <c r="BM1186" i="75"/>
  <c r="BM1187" i="75"/>
  <c r="BM1188" i="75"/>
  <c r="BM1189" i="75"/>
  <c r="BM1190" i="75"/>
  <c r="BM1191" i="75"/>
  <c r="BM1192" i="75"/>
  <c r="BM1193" i="75"/>
  <c r="BM1194" i="75"/>
  <c r="BM1195" i="75"/>
  <c r="BM1196" i="75"/>
  <c r="BM1197" i="75"/>
  <c r="BM1198" i="75"/>
  <c r="BM1199" i="75"/>
  <c r="BM1200" i="75"/>
  <c r="BM1201" i="75"/>
  <c r="BM1202" i="75"/>
  <c r="BM1203" i="75"/>
  <c r="BM1204" i="75"/>
  <c r="BM1205" i="75"/>
  <c r="BM1206" i="75"/>
  <c r="BM1207" i="75"/>
  <c r="BM1208" i="75"/>
  <c r="BM1209" i="75"/>
  <c r="BM1210" i="75"/>
  <c r="BM1211" i="75"/>
  <c r="BM1212" i="75"/>
  <c r="BM1213" i="75"/>
  <c r="BM1214" i="75"/>
  <c r="BM1215" i="75"/>
  <c r="BM1216" i="75"/>
  <c r="BM1217" i="75"/>
  <c r="BM1218" i="75"/>
  <c r="BM1219" i="75"/>
  <c r="BM1220" i="75"/>
  <c r="BM1221" i="75"/>
  <c r="BM1222" i="75"/>
  <c r="BM1223" i="75"/>
  <c r="BM1224" i="75"/>
  <c r="BM1225" i="75"/>
  <c r="BM1226" i="75"/>
  <c r="BM1227" i="75"/>
  <c r="BM1228" i="75"/>
  <c r="BM1229" i="75"/>
  <c r="BM1230" i="75"/>
  <c r="BM1231" i="75"/>
  <c r="BM1232" i="75"/>
  <c r="BM1233" i="75"/>
  <c r="BM1234" i="75"/>
  <c r="BM1235" i="75"/>
  <c r="BM1236" i="75"/>
  <c r="BM1237" i="75"/>
  <c r="BM1238" i="75"/>
  <c r="BM1239" i="75"/>
  <c r="BM1240" i="75"/>
  <c r="BM1241" i="75"/>
  <c r="BM1242" i="75"/>
  <c r="BM1243" i="75"/>
  <c r="BM1244" i="75"/>
  <c r="BM1245" i="75"/>
  <c r="BM1246" i="75"/>
  <c r="BM1247" i="75"/>
  <c r="BM1248" i="75"/>
  <c r="BM1249" i="75"/>
  <c r="BM1250" i="75"/>
  <c r="BM1251" i="75"/>
  <c r="BM1252" i="75"/>
  <c r="BM1253" i="75"/>
  <c r="BM1254" i="75"/>
  <c r="BM1255" i="75"/>
  <c r="BM1256" i="75"/>
  <c r="BM1257" i="75"/>
  <c r="BM1258" i="75"/>
  <c r="BM1259" i="75"/>
  <c r="BM1260" i="75"/>
  <c r="BM1261" i="75"/>
  <c r="BM1262" i="75"/>
  <c r="BM1263" i="75"/>
  <c r="BM1264" i="75"/>
  <c r="BM1265" i="75"/>
  <c r="BM1266" i="75"/>
  <c r="BM1267" i="75"/>
  <c r="BM1268" i="75"/>
  <c r="BM1269" i="75"/>
  <c r="BM1270" i="75"/>
  <c r="BM1271" i="75"/>
  <c r="BM1272" i="75"/>
  <c r="BM1273" i="75"/>
  <c r="BM1274" i="75"/>
  <c r="BM1275" i="75"/>
  <c r="BM1276" i="75"/>
  <c r="BM1277" i="75"/>
  <c r="BM1278" i="75"/>
  <c r="BM1279" i="75"/>
  <c r="BM1280" i="75"/>
  <c r="BM1281" i="75"/>
  <c r="BM1282" i="75"/>
  <c r="BM1283" i="75"/>
  <c r="BM1284" i="75"/>
  <c r="BM1285" i="75"/>
  <c r="BM1286" i="75"/>
  <c r="BM1287" i="75"/>
  <c r="BM1288" i="75"/>
  <c r="BM1289" i="75"/>
  <c r="BM1290" i="75"/>
  <c r="BM1291" i="75"/>
  <c r="BM1292" i="75"/>
  <c r="BM1293" i="75"/>
  <c r="BM1294" i="75"/>
  <c r="BM1295" i="75"/>
  <c r="BM1296" i="75"/>
  <c r="BM1297" i="75"/>
  <c r="BM1298" i="75"/>
  <c r="BM1299" i="75"/>
  <c r="BM1300" i="75"/>
  <c r="BM1301" i="75"/>
  <c r="BM1302" i="75"/>
  <c r="BM1303" i="75"/>
  <c r="BM1304" i="75"/>
  <c r="BM1305" i="75"/>
  <c r="BM1306" i="75"/>
  <c r="BM1307" i="75"/>
  <c r="BV5" i="75"/>
  <c r="BU5" i="75"/>
  <c r="BR1307" i="75"/>
  <c r="BP1307" i="75"/>
  <c r="BH1307" i="75"/>
  <c r="BE1307" i="75" s="1"/>
  <c r="BJ1307" i="75" s="1"/>
  <c r="BG1307" i="75"/>
  <c r="BD1307" i="75" s="1"/>
  <c r="BI1307" i="75" s="1"/>
  <c r="BF1307" i="75"/>
  <c r="BR1306" i="75"/>
  <c r="BP1306" i="75"/>
  <c r="BH1306" i="75"/>
  <c r="BE1306" i="75" s="1"/>
  <c r="BJ1306" i="75" s="1"/>
  <c r="BG1306" i="75"/>
  <c r="BD1306" i="75" s="1"/>
  <c r="BI1306" i="75" s="1"/>
  <c r="BF1306" i="75"/>
  <c r="BR1305" i="75"/>
  <c r="BP1305" i="75"/>
  <c r="BH1305" i="75"/>
  <c r="BE1305" i="75" s="1"/>
  <c r="BJ1305" i="75" s="1"/>
  <c r="BG1305" i="75"/>
  <c r="BD1305" i="75" s="1"/>
  <c r="BI1305" i="75" s="1"/>
  <c r="BF1305" i="75"/>
  <c r="BR1304" i="75"/>
  <c r="BP1304" i="75"/>
  <c r="BH1304" i="75"/>
  <c r="BE1304" i="75" s="1"/>
  <c r="BJ1304" i="75" s="1"/>
  <c r="BG1304" i="75"/>
  <c r="BD1304" i="75" s="1"/>
  <c r="BI1304" i="75" s="1"/>
  <c r="BF1304" i="75"/>
  <c r="BR1303" i="75"/>
  <c r="BP1303" i="75"/>
  <c r="BH1303" i="75"/>
  <c r="BE1303" i="75" s="1"/>
  <c r="BJ1303" i="75" s="1"/>
  <c r="BG1303" i="75"/>
  <c r="BD1303" i="75" s="1"/>
  <c r="BI1303" i="75" s="1"/>
  <c r="BF1303" i="75"/>
  <c r="BR1302" i="75"/>
  <c r="BP1302" i="75"/>
  <c r="BH1302" i="75"/>
  <c r="BE1302" i="75" s="1"/>
  <c r="BJ1302" i="75" s="1"/>
  <c r="BG1302" i="75"/>
  <c r="BD1302" i="75" s="1"/>
  <c r="BI1302" i="75" s="1"/>
  <c r="BF1302" i="75"/>
  <c r="BR1301" i="75"/>
  <c r="BP1301" i="75"/>
  <c r="BH1301" i="75"/>
  <c r="BE1301" i="75" s="1"/>
  <c r="BJ1301" i="75" s="1"/>
  <c r="BG1301" i="75"/>
  <c r="BD1301" i="75" s="1"/>
  <c r="BI1301" i="75" s="1"/>
  <c r="BF1301" i="75"/>
  <c r="BR1300" i="75"/>
  <c r="BP1300" i="75"/>
  <c r="BH1300" i="75"/>
  <c r="BE1300" i="75" s="1"/>
  <c r="BJ1300" i="75" s="1"/>
  <c r="BG1300" i="75"/>
  <c r="BD1300" i="75" s="1"/>
  <c r="BI1300" i="75" s="1"/>
  <c r="BF1300" i="75"/>
  <c r="BR1299" i="75"/>
  <c r="BP1299" i="75"/>
  <c r="BH1299" i="75"/>
  <c r="BE1299" i="75" s="1"/>
  <c r="BJ1299" i="75" s="1"/>
  <c r="BG1299" i="75"/>
  <c r="BD1299" i="75" s="1"/>
  <c r="BI1299" i="75" s="1"/>
  <c r="BF1299" i="75"/>
  <c r="BR1298" i="75"/>
  <c r="BP1298" i="75"/>
  <c r="BH1298" i="75"/>
  <c r="BE1298" i="75" s="1"/>
  <c r="BJ1298" i="75" s="1"/>
  <c r="BG1298" i="75"/>
  <c r="BD1298" i="75" s="1"/>
  <c r="BI1298" i="75" s="1"/>
  <c r="BF1298" i="75"/>
  <c r="BR1297" i="75"/>
  <c r="BP1297" i="75"/>
  <c r="BH1297" i="75"/>
  <c r="BE1297" i="75" s="1"/>
  <c r="BJ1297" i="75" s="1"/>
  <c r="BG1297" i="75"/>
  <c r="BD1297" i="75" s="1"/>
  <c r="BI1297" i="75" s="1"/>
  <c r="BF1297" i="75"/>
  <c r="BR1296" i="75"/>
  <c r="BP1296" i="75"/>
  <c r="BH1296" i="75"/>
  <c r="BE1296" i="75" s="1"/>
  <c r="BJ1296" i="75" s="1"/>
  <c r="BG1296" i="75"/>
  <c r="BD1296" i="75" s="1"/>
  <c r="BI1296" i="75" s="1"/>
  <c r="BF1296" i="75"/>
  <c r="BR1295" i="75"/>
  <c r="BP1295" i="75"/>
  <c r="BH1295" i="75"/>
  <c r="BE1295" i="75" s="1"/>
  <c r="BJ1295" i="75" s="1"/>
  <c r="BG1295" i="75"/>
  <c r="BD1295" i="75" s="1"/>
  <c r="BI1295" i="75" s="1"/>
  <c r="BF1295" i="75"/>
  <c r="BR1294" i="75"/>
  <c r="BP1294" i="75"/>
  <c r="BH1294" i="75"/>
  <c r="BE1294" i="75" s="1"/>
  <c r="BJ1294" i="75" s="1"/>
  <c r="BG1294" i="75"/>
  <c r="BD1294" i="75" s="1"/>
  <c r="BI1294" i="75" s="1"/>
  <c r="BF1294" i="75"/>
  <c r="BR1293" i="75"/>
  <c r="BP1293" i="75"/>
  <c r="BH1293" i="75"/>
  <c r="BE1293" i="75" s="1"/>
  <c r="BJ1293" i="75" s="1"/>
  <c r="BG1293" i="75"/>
  <c r="BD1293" i="75" s="1"/>
  <c r="BI1293" i="75" s="1"/>
  <c r="BF1293" i="75"/>
  <c r="BR1292" i="75"/>
  <c r="BP1292" i="75"/>
  <c r="BH1292" i="75"/>
  <c r="BE1292" i="75" s="1"/>
  <c r="BJ1292" i="75" s="1"/>
  <c r="BG1292" i="75"/>
  <c r="BD1292" i="75" s="1"/>
  <c r="BI1292" i="75" s="1"/>
  <c r="BF1292" i="75"/>
  <c r="BR1291" i="75"/>
  <c r="BP1291" i="75"/>
  <c r="BH1291" i="75"/>
  <c r="BE1291" i="75" s="1"/>
  <c r="BJ1291" i="75" s="1"/>
  <c r="BG1291" i="75"/>
  <c r="BD1291" i="75" s="1"/>
  <c r="BI1291" i="75" s="1"/>
  <c r="BF1291" i="75"/>
  <c r="BR1290" i="75"/>
  <c r="BP1290" i="75"/>
  <c r="BH1290" i="75"/>
  <c r="BE1290" i="75" s="1"/>
  <c r="BJ1290" i="75" s="1"/>
  <c r="BG1290" i="75"/>
  <c r="BD1290" i="75" s="1"/>
  <c r="BI1290" i="75" s="1"/>
  <c r="BF1290" i="75"/>
  <c r="BR1289" i="75"/>
  <c r="BP1289" i="75"/>
  <c r="BH1289" i="75"/>
  <c r="BE1289" i="75" s="1"/>
  <c r="BJ1289" i="75" s="1"/>
  <c r="BG1289" i="75"/>
  <c r="BD1289" i="75" s="1"/>
  <c r="BI1289" i="75" s="1"/>
  <c r="BF1289" i="75"/>
  <c r="BR1288" i="75"/>
  <c r="BP1288" i="75"/>
  <c r="BH1288" i="75"/>
  <c r="BE1288" i="75" s="1"/>
  <c r="BJ1288" i="75" s="1"/>
  <c r="BG1288" i="75"/>
  <c r="BD1288" i="75" s="1"/>
  <c r="BI1288" i="75" s="1"/>
  <c r="BF1288" i="75"/>
  <c r="BR1287" i="75"/>
  <c r="BP1287" i="75"/>
  <c r="BH1287" i="75"/>
  <c r="BE1287" i="75" s="1"/>
  <c r="BJ1287" i="75" s="1"/>
  <c r="BG1287" i="75"/>
  <c r="BD1287" i="75" s="1"/>
  <c r="BI1287" i="75" s="1"/>
  <c r="BF1287" i="75"/>
  <c r="BR1286" i="75"/>
  <c r="BP1286" i="75"/>
  <c r="BH1286" i="75"/>
  <c r="BE1286" i="75" s="1"/>
  <c r="BJ1286" i="75" s="1"/>
  <c r="BG1286" i="75"/>
  <c r="BD1286" i="75" s="1"/>
  <c r="BI1286" i="75" s="1"/>
  <c r="BF1286" i="75"/>
  <c r="BR1285" i="75"/>
  <c r="BP1285" i="75"/>
  <c r="BH1285" i="75"/>
  <c r="BE1285" i="75" s="1"/>
  <c r="BJ1285" i="75" s="1"/>
  <c r="BG1285" i="75"/>
  <c r="BD1285" i="75" s="1"/>
  <c r="BI1285" i="75" s="1"/>
  <c r="BF1285" i="75"/>
  <c r="BR1284" i="75"/>
  <c r="BP1284" i="75"/>
  <c r="BH1284" i="75"/>
  <c r="BE1284" i="75" s="1"/>
  <c r="BJ1284" i="75" s="1"/>
  <c r="BG1284" i="75"/>
  <c r="BD1284" i="75" s="1"/>
  <c r="BI1284" i="75" s="1"/>
  <c r="BF1284" i="75"/>
  <c r="BR1283" i="75"/>
  <c r="BP1283" i="75"/>
  <c r="BH1283" i="75"/>
  <c r="BE1283" i="75" s="1"/>
  <c r="BJ1283" i="75" s="1"/>
  <c r="BG1283" i="75"/>
  <c r="BD1283" i="75" s="1"/>
  <c r="BI1283" i="75" s="1"/>
  <c r="BF1283" i="75"/>
  <c r="BR1282" i="75"/>
  <c r="BP1282" i="75"/>
  <c r="BH1282" i="75"/>
  <c r="BE1282" i="75" s="1"/>
  <c r="BJ1282" i="75" s="1"/>
  <c r="BG1282" i="75"/>
  <c r="BD1282" i="75" s="1"/>
  <c r="BI1282" i="75" s="1"/>
  <c r="BF1282" i="75"/>
  <c r="BR1281" i="75"/>
  <c r="BP1281" i="75"/>
  <c r="BH1281" i="75"/>
  <c r="BE1281" i="75" s="1"/>
  <c r="BJ1281" i="75" s="1"/>
  <c r="BG1281" i="75"/>
  <c r="BD1281" i="75" s="1"/>
  <c r="BI1281" i="75" s="1"/>
  <c r="BF1281" i="75"/>
  <c r="BR1280" i="75"/>
  <c r="BP1280" i="75"/>
  <c r="BH1280" i="75"/>
  <c r="BE1280" i="75" s="1"/>
  <c r="BJ1280" i="75" s="1"/>
  <c r="BG1280" i="75"/>
  <c r="BD1280" i="75" s="1"/>
  <c r="BI1280" i="75" s="1"/>
  <c r="BF1280" i="75"/>
  <c r="BR1279" i="75"/>
  <c r="BP1279" i="75"/>
  <c r="BH1279" i="75"/>
  <c r="BE1279" i="75" s="1"/>
  <c r="BJ1279" i="75" s="1"/>
  <c r="BG1279" i="75"/>
  <c r="BD1279" i="75" s="1"/>
  <c r="BI1279" i="75" s="1"/>
  <c r="BF1279" i="75"/>
  <c r="BR1278" i="75"/>
  <c r="BP1278" i="75"/>
  <c r="BH1278" i="75"/>
  <c r="BE1278" i="75" s="1"/>
  <c r="BJ1278" i="75" s="1"/>
  <c r="BG1278" i="75"/>
  <c r="BD1278" i="75" s="1"/>
  <c r="BI1278" i="75" s="1"/>
  <c r="BF1278" i="75"/>
  <c r="BR1277" i="75"/>
  <c r="BP1277" i="75"/>
  <c r="BH1277" i="75"/>
  <c r="BE1277" i="75" s="1"/>
  <c r="BJ1277" i="75" s="1"/>
  <c r="BG1277" i="75"/>
  <c r="BD1277" i="75" s="1"/>
  <c r="BI1277" i="75" s="1"/>
  <c r="BF1277" i="75"/>
  <c r="BR1276" i="75"/>
  <c r="BP1276" i="75"/>
  <c r="BH1276" i="75"/>
  <c r="BE1276" i="75" s="1"/>
  <c r="BJ1276" i="75" s="1"/>
  <c r="BG1276" i="75"/>
  <c r="BD1276" i="75" s="1"/>
  <c r="BI1276" i="75" s="1"/>
  <c r="BF1276" i="75"/>
  <c r="BR1275" i="75"/>
  <c r="BP1275" i="75"/>
  <c r="BH1275" i="75"/>
  <c r="BE1275" i="75" s="1"/>
  <c r="BJ1275" i="75" s="1"/>
  <c r="BG1275" i="75"/>
  <c r="BD1275" i="75" s="1"/>
  <c r="BI1275" i="75" s="1"/>
  <c r="BF1275" i="75"/>
  <c r="BR1274" i="75"/>
  <c r="BP1274" i="75"/>
  <c r="BH1274" i="75"/>
  <c r="BE1274" i="75" s="1"/>
  <c r="BJ1274" i="75" s="1"/>
  <c r="BG1274" i="75"/>
  <c r="BD1274" i="75" s="1"/>
  <c r="BI1274" i="75" s="1"/>
  <c r="BF1274" i="75"/>
  <c r="BR1273" i="75"/>
  <c r="BP1273" i="75"/>
  <c r="BH1273" i="75"/>
  <c r="BE1273" i="75" s="1"/>
  <c r="BJ1273" i="75" s="1"/>
  <c r="BG1273" i="75"/>
  <c r="BD1273" i="75" s="1"/>
  <c r="BI1273" i="75" s="1"/>
  <c r="BF1273" i="75"/>
  <c r="BR1272" i="75"/>
  <c r="BP1272" i="75"/>
  <c r="BH1272" i="75"/>
  <c r="BE1272" i="75" s="1"/>
  <c r="BJ1272" i="75" s="1"/>
  <c r="BG1272" i="75"/>
  <c r="BD1272" i="75" s="1"/>
  <c r="BI1272" i="75" s="1"/>
  <c r="BF1272" i="75"/>
  <c r="BR1271" i="75"/>
  <c r="BP1271" i="75"/>
  <c r="BH1271" i="75"/>
  <c r="BE1271" i="75" s="1"/>
  <c r="BJ1271" i="75" s="1"/>
  <c r="BG1271" i="75"/>
  <c r="BD1271" i="75" s="1"/>
  <c r="BI1271" i="75" s="1"/>
  <c r="BF1271" i="75"/>
  <c r="BR1270" i="75"/>
  <c r="BP1270" i="75"/>
  <c r="BH1270" i="75"/>
  <c r="BE1270" i="75" s="1"/>
  <c r="BJ1270" i="75" s="1"/>
  <c r="BG1270" i="75"/>
  <c r="BD1270" i="75" s="1"/>
  <c r="BI1270" i="75" s="1"/>
  <c r="BF1270" i="75"/>
  <c r="BR1269" i="75"/>
  <c r="BP1269" i="75"/>
  <c r="BH1269" i="75"/>
  <c r="BE1269" i="75" s="1"/>
  <c r="BJ1269" i="75" s="1"/>
  <c r="BG1269" i="75"/>
  <c r="BD1269" i="75" s="1"/>
  <c r="BI1269" i="75" s="1"/>
  <c r="BF1269" i="75"/>
  <c r="BR1268" i="75"/>
  <c r="BP1268" i="75"/>
  <c r="BH1268" i="75"/>
  <c r="BE1268" i="75" s="1"/>
  <c r="BJ1268" i="75" s="1"/>
  <c r="BG1268" i="75"/>
  <c r="BD1268" i="75" s="1"/>
  <c r="BI1268" i="75" s="1"/>
  <c r="BF1268" i="75"/>
  <c r="BR1267" i="75"/>
  <c r="BP1267" i="75"/>
  <c r="BH1267" i="75"/>
  <c r="BE1267" i="75" s="1"/>
  <c r="BJ1267" i="75" s="1"/>
  <c r="BG1267" i="75"/>
  <c r="BD1267" i="75" s="1"/>
  <c r="BI1267" i="75" s="1"/>
  <c r="BF1267" i="75"/>
  <c r="BR1266" i="75"/>
  <c r="BP1266" i="75"/>
  <c r="BH1266" i="75"/>
  <c r="BE1266" i="75" s="1"/>
  <c r="BJ1266" i="75" s="1"/>
  <c r="BG1266" i="75"/>
  <c r="BD1266" i="75" s="1"/>
  <c r="BI1266" i="75" s="1"/>
  <c r="BF1266" i="75"/>
  <c r="BR1265" i="75"/>
  <c r="BP1265" i="75"/>
  <c r="BH1265" i="75"/>
  <c r="BE1265" i="75" s="1"/>
  <c r="BJ1265" i="75" s="1"/>
  <c r="BG1265" i="75"/>
  <c r="BD1265" i="75" s="1"/>
  <c r="BI1265" i="75" s="1"/>
  <c r="BF1265" i="75"/>
  <c r="BR1264" i="75"/>
  <c r="BP1264" i="75"/>
  <c r="BH1264" i="75"/>
  <c r="BE1264" i="75" s="1"/>
  <c r="BJ1264" i="75" s="1"/>
  <c r="BG1264" i="75"/>
  <c r="BD1264" i="75" s="1"/>
  <c r="BI1264" i="75" s="1"/>
  <c r="BF1264" i="75"/>
  <c r="BR1263" i="75"/>
  <c r="BP1263" i="75"/>
  <c r="BH1263" i="75"/>
  <c r="BE1263" i="75" s="1"/>
  <c r="BJ1263" i="75" s="1"/>
  <c r="BG1263" i="75"/>
  <c r="BD1263" i="75" s="1"/>
  <c r="BI1263" i="75" s="1"/>
  <c r="BF1263" i="75"/>
  <c r="BR1262" i="75"/>
  <c r="BP1262" i="75"/>
  <c r="BH1262" i="75"/>
  <c r="BE1262" i="75" s="1"/>
  <c r="BJ1262" i="75" s="1"/>
  <c r="BG1262" i="75"/>
  <c r="BD1262" i="75" s="1"/>
  <c r="BI1262" i="75" s="1"/>
  <c r="BF1262" i="75"/>
  <c r="BR1261" i="75"/>
  <c r="BP1261" i="75"/>
  <c r="BH1261" i="75"/>
  <c r="BE1261" i="75" s="1"/>
  <c r="BJ1261" i="75" s="1"/>
  <c r="BG1261" i="75"/>
  <c r="BD1261" i="75" s="1"/>
  <c r="BI1261" i="75" s="1"/>
  <c r="BF1261" i="75"/>
  <c r="BR1260" i="75"/>
  <c r="BP1260" i="75"/>
  <c r="BH1260" i="75"/>
  <c r="BE1260" i="75" s="1"/>
  <c r="BJ1260" i="75" s="1"/>
  <c r="BG1260" i="75"/>
  <c r="BD1260" i="75" s="1"/>
  <c r="BI1260" i="75" s="1"/>
  <c r="BF1260" i="75"/>
  <c r="BR1259" i="75"/>
  <c r="BP1259" i="75"/>
  <c r="BH1259" i="75"/>
  <c r="BE1259" i="75" s="1"/>
  <c r="BJ1259" i="75" s="1"/>
  <c r="BG1259" i="75"/>
  <c r="BD1259" i="75" s="1"/>
  <c r="BI1259" i="75" s="1"/>
  <c r="BF1259" i="75"/>
  <c r="BR1258" i="75"/>
  <c r="BP1258" i="75"/>
  <c r="BH1258" i="75"/>
  <c r="BE1258" i="75" s="1"/>
  <c r="BJ1258" i="75" s="1"/>
  <c r="BG1258" i="75"/>
  <c r="BD1258" i="75" s="1"/>
  <c r="BI1258" i="75" s="1"/>
  <c r="BF1258" i="75"/>
  <c r="BR1257" i="75"/>
  <c r="BP1257" i="75"/>
  <c r="BH1257" i="75"/>
  <c r="BE1257" i="75" s="1"/>
  <c r="BJ1257" i="75" s="1"/>
  <c r="BG1257" i="75"/>
  <c r="BD1257" i="75" s="1"/>
  <c r="BI1257" i="75" s="1"/>
  <c r="BF1257" i="75"/>
  <c r="BR1256" i="75"/>
  <c r="BP1256" i="75"/>
  <c r="BH1256" i="75"/>
  <c r="BE1256" i="75" s="1"/>
  <c r="BJ1256" i="75" s="1"/>
  <c r="BG1256" i="75"/>
  <c r="BD1256" i="75" s="1"/>
  <c r="BI1256" i="75" s="1"/>
  <c r="BF1256" i="75"/>
  <c r="BR1255" i="75"/>
  <c r="BP1255" i="75"/>
  <c r="BH1255" i="75"/>
  <c r="BE1255" i="75" s="1"/>
  <c r="BJ1255" i="75" s="1"/>
  <c r="BG1255" i="75"/>
  <c r="BD1255" i="75" s="1"/>
  <c r="BI1255" i="75" s="1"/>
  <c r="BF1255" i="75"/>
  <c r="BR1254" i="75"/>
  <c r="BP1254" i="75"/>
  <c r="BH1254" i="75"/>
  <c r="BE1254" i="75" s="1"/>
  <c r="BJ1254" i="75" s="1"/>
  <c r="BG1254" i="75"/>
  <c r="BD1254" i="75" s="1"/>
  <c r="BI1254" i="75" s="1"/>
  <c r="BF1254" i="75"/>
  <c r="BR1253" i="75"/>
  <c r="BP1253" i="75"/>
  <c r="BH1253" i="75"/>
  <c r="BE1253" i="75" s="1"/>
  <c r="BJ1253" i="75" s="1"/>
  <c r="BG1253" i="75"/>
  <c r="BD1253" i="75" s="1"/>
  <c r="BI1253" i="75" s="1"/>
  <c r="BF1253" i="75"/>
  <c r="BR1252" i="75"/>
  <c r="BP1252" i="75"/>
  <c r="BH1252" i="75"/>
  <c r="BE1252" i="75" s="1"/>
  <c r="BJ1252" i="75" s="1"/>
  <c r="BG1252" i="75"/>
  <c r="BD1252" i="75" s="1"/>
  <c r="BI1252" i="75" s="1"/>
  <c r="BF1252" i="75"/>
  <c r="BR1251" i="75"/>
  <c r="BP1251" i="75"/>
  <c r="BH1251" i="75"/>
  <c r="BE1251" i="75" s="1"/>
  <c r="BJ1251" i="75" s="1"/>
  <c r="BG1251" i="75"/>
  <c r="BD1251" i="75" s="1"/>
  <c r="BI1251" i="75" s="1"/>
  <c r="BF1251" i="75"/>
  <c r="BR1250" i="75"/>
  <c r="BP1250" i="75"/>
  <c r="BH1250" i="75"/>
  <c r="BE1250" i="75" s="1"/>
  <c r="BJ1250" i="75" s="1"/>
  <c r="BG1250" i="75"/>
  <c r="BD1250" i="75" s="1"/>
  <c r="BI1250" i="75" s="1"/>
  <c r="BF1250" i="75"/>
  <c r="BR1249" i="75"/>
  <c r="BP1249" i="75"/>
  <c r="BH1249" i="75"/>
  <c r="BE1249" i="75" s="1"/>
  <c r="BJ1249" i="75" s="1"/>
  <c r="BG1249" i="75"/>
  <c r="BD1249" i="75" s="1"/>
  <c r="BI1249" i="75" s="1"/>
  <c r="BF1249" i="75"/>
  <c r="BR1248" i="75"/>
  <c r="BP1248" i="75"/>
  <c r="BH1248" i="75"/>
  <c r="BE1248" i="75" s="1"/>
  <c r="BJ1248" i="75" s="1"/>
  <c r="BG1248" i="75"/>
  <c r="BD1248" i="75" s="1"/>
  <c r="BI1248" i="75" s="1"/>
  <c r="BF1248" i="75"/>
  <c r="BR1247" i="75"/>
  <c r="BP1247" i="75"/>
  <c r="BH1247" i="75"/>
  <c r="BE1247" i="75" s="1"/>
  <c r="BJ1247" i="75" s="1"/>
  <c r="BG1247" i="75"/>
  <c r="BD1247" i="75" s="1"/>
  <c r="BI1247" i="75" s="1"/>
  <c r="BF1247" i="75"/>
  <c r="BR1246" i="75"/>
  <c r="BP1246" i="75"/>
  <c r="BH1246" i="75"/>
  <c r="BE1246" i="75" s="1"/>
  <c r="BJ1246" i="75" s="1"/>
  <c r="BG1246" i="75"/>
  <c r="BD1246" i="75" s="1"/>
  <c r="BI1246" i="75" s="1"/>
  <c r="BF1246" i="75"/>
  <c r="BR1245" i="75"/>
  <c r="BP1245" i="75"/>
  <c r="BH1245" i="75"/>
  <c r="BE1245" i="75" s="1"/>
  <c r="BJ1245" i="75" s="1"/>
  <c r="BG1245" i="75"/>
  <c r="BD1245" i="75" s="1"/>
  <c r="BI1245" i="75" s="1"/>
  <c r="BF1245" i="75"/>
  <c r="BR1244" i="75"/>
  <c r="BP1244" i="75"/>
  <c r="BH1244" i="75"/>
  <c r="BE1244" i="75" s="1"/>
  <c r="BJ1244" i="75" s="1"/>
  <c r="BG1244" i="75"/>
  <c r="BD1244" i="75" s="1"/>
  <c r="BI1244" i="75" s="1"/>
  <c r="BF1244" i="75"/>
  <c r="BR1243" i="75"/>
  <c r="BP1243" i="75"/>
  <c r="BH1243" i="75"/>
  <c r="BE1243" i="75" s="1"/>
  <c r="BJ1243" i="75" s="1"/>
  <c r="BG1243" i="75"/>
  <c r="BD1243" i="75" s="1"/>
  <c r="BI1243" i="75" s="1"/>
  <c r="BF1243" i="75"/>
  <c r="BR1242" i="75"/>
  <c r="BP1242" i="75"/>
  <c r="BH1242" i="75"/>
  <c r="BE1242" i="75" s="1"/>
  <c r="BJ1242" i="75" s="1"/>
  <c r="BG1242" i="75"/>
  <c r="BD1242" i="75" s="1"/>
  <c r="BI1242" i="75" s="1"/>
  <c r="BF1242" i="75"/>
  <c r="BR1241" i="75"/>
  <c r="BP1241" i="75"/>
  <c r="BH1241" i="75"/>
  <c r="BE1241" i="75" s="1"/>
  <c r="BJ1241" i="75" s="1"/>
  <c r="BG1241" i="75"/>
  <c r="BD1241" i="75" s="1"/>
  <c r="BI1241" i="75" s="1"/>
  <c r="BF1241" i="75"/>
  <c r="BR1240" i="75"/>
  <c r="BP1240" i="75"/>
  <c r="BH1240" i="75"/>
  <c r="BE1240" i="75" s="1"/>
  <c r="BJ1240" i="75" s="1"/>
  <c r="BG1240" i="75"/>
  <c r="BD1240" i="75" s="1"/>
  <c r="BI1240" i="75" s="1"/>
  <c r="BF1240" i="75"/>
  <c r="BR1239" i="75"/>
  <c r="BP1239" i="75"/>
  <c r="BH1239" i="75"/>
  <c r="BE1239" i="75" s="1"/>
  <c r="BJ1239" i="75" s="1"/>
  <c r="BG1239" i="75"/>
  <c r="BD1239" i="75" s="1"/>
  <c r="BI1239" i="75" s="1"/>
  <c r="BF1239" i="75"/>
  <c r="BR1238" i="75"/>
  <c r="BP1238" i="75"/>
  <c r="BH1238" i="75"/>
  <c r="BE1238" i="75" s="1"/>
  <c r="BJ1238" i="75" s="1"/>
  <c r="BG1238" i="75"/>
  <c r="BD1238" i="75" s="1"/>
  <c r="BI1238" i="75" s="1"/>
  <c r="BF1238" i="75"/>
  <c r="BR1237" i="75"/>
  <c r="BP1237" i="75"/>
  <c r="BH1237" i="75"/>
  <c r="BE1237" i="75" s="1"/>
  <c r="BJ1237" i="75" s="1"/>
  <c r="BG1237" i="75"/>
  <c r="BD1237" i="75" s="1"/>
  <c r="BI1237" i="75" s="1"/>
  <c r="BF1237" i="75"/>
  <c r="BR1236" i="75"/>
  <c r="BP1236" i="75"/>
  <c r="BH1236" i="75"/>
  <c r="BE1236" i="75" s="1"/>
  <c r="BJ1236" i="75" s="1"/>
  <c r="BG1236" i="75"/>
  <c r="BD1236" i="75" s="1"/>
  <c r="BI1236" i="75" s="1"/>
  <c r="BF1236" i="75"/>
  <c r="BR1235" i="75"/>
  <c r="BP1235" i="75"/>
  <c r="BH1235" i="75"/>
  <c r="BE1235" i="75" s="1"/>
  <c r="BJ1235" i="75" s="1"/>
  <c r="BG1235" i="75"/>
  <c r="BD1235" i="75" s="1"/>
  <c r="BI1235" i="75" s="1"/>
  <c r="BF1235" i="75"/>
  <c r="BR1234" i="75"/>
  <c r="BP1234" i="75"/>
  <c r="BH1234" i="75"/>
  <c r="BE1234" i="75" s="1"/>
  <c r="BJ1234" i="75" s="1"/>
  <c r="BG1234" i="75"/>
  <c r="BD1234" i="75" s="1"/>
  <c r="BI1234" i="75" s="1"/>
  <c r="BF1234" i="75"/>
  <c r="BR1233" i="75"/>
  <c r="BP1233" i="75"/>
  <c r="BH1233" i="75"/>
  <c r="BE1233" i="75" s="1"/>
  <c r="BJ1233" i="75" s="1"/>
  <c r="BG1233" i="75"/>
  <c r="BD1233" i="75" s="1"/>
  <c r="BI1233" i="75" s="1"/>
  <c r="BF1233" i="75"/>
  <c r="BR1232" i="75"/>
  <c r="BP1232" i="75"/>
  <c r="BH1232" i="75"/>
  <c r="BE1232" i="75" s="1"/>
  <c r="BJ1232" i="75" s="1"/>
  <c r="BG1232" i="75"/>
  <c r="BD1232" i="75" s="1"/>
  <c r="BI1232" i="75" s="1"/>
  <c r="BF1232" i="75"/>
  <c r="BR1231" i="75"/>
  <c r="BP1231" i="75"/>
  <c r="BH1231" i="75"/>
  <c r="BE1231" i="75" s="1"/>
  <c r="BJ1231" i="75" s="1"/>
  <c r="BG1231" i="75"/>
  <c r="BD1231" i="75" s="1"/>
  <c r="BI1231" i="75" s="1"/>
  <c r="BF1231" i="75"/>
  <c r="BR1230" i="75"/>
  <c r="BP1230" i="75"/>
  <c r="BH1230" i="75"/>
  <c r="BE1230" i="75" s="1"/>
  <c r="BJ1230" i="75" s="1"/>
  <c r="BG1230" i="75"/>
  <c r="BD1230" i="75" s="1"/>
  <c r="BI1230" i="75" s="1"/>
  <c r="BF1230" i="75"/>
  <c r="BR1229" i="75"/>
  <c r="BP1229" i="75"/>
  <c r="BH1229" i="75"/>
  <c r="BE1229" i="75" s="1"/>
  <c r="BJ1229" i="75" s="1"/>
  <c r="BG1229" i="75"/>
  <c r="BD1229" i="75" s="1"/>
  <c r="BI1229" i="75" s="1"/>
  <c r="BF1229" i="75"/>
  <c r="BR1228" i="75"/>
  <c r="BP1228" i="75"/>
  <c r="BH1228" i="75"/>
  <c r="BE1228" i="75" s="1"/>
  <c r="BJ1228" i="75" s="1"/>
  <c r="BG1228" i="75"/>
  <c r="BD1228" i="75" s="1"/>
  <c r="BI1228" i="75" s="1"/>
  <c r="BF1228" i="75"/>
  <c r="BR1227" i="75"/>
  <c r="BP1227" i="75"/>
  <c r="BH1227" i="75"/>
  <c r="BE1227" i="75" s="1"/>
  <c r="BJ1227" i="75" s="1"/>
  <c r="BG1227" i="75"/>
  <c r="BD1227" i="75" s="1"/>
  <c r="BI1227" i="75" s="1"/>
  <c r="BF1227" i="75"/>
  <c r="BR1226" i="75"/>
  <c r="BP1226" i="75"/>
  <c r="BH1226" i="75"/>
  <c r="BE1226" i="75" s="1"/>
  <c r="BJ1226" i="75" s="1"/>
  <c r="BG1226" i="75"/>
  <c r="BD1226" i="75" s="1"/>
  <c r="BI1226" i="75" s="1"/>
  <c r="BF1226" i="75"/>
  <c r="BR1225" i="75"/>
  <c r="BP1225" i="75"/>
  <c r="BH1225" i="75"/>
  <c r="BE1225" i="75" s="1"/>
  <c r="BJ1225" i="75" s="1"/>
  <c r="BG1225" i="75"/>
  <c r="BD1225" i="75" s="1"/>
  <c r="BI1225" i="75" s="1"/>
  <c r="BF1225" i="75"/>
  <c r="BR1224" i="75"/>
  <c r="BP1224" i="75"/>
  <c r="BH1224" i="75"/>
  <c r="BE1224" i="75" s="1"/>
  <c r="BJ1224" i="75" s="1"/>
  <c r="BG1224" i="75"/>
  <c r="BD1224" i="75" s="1"/>
  <c r="BI1224" i="75" s="1"/>
  <c r="BF1224" i="75"/>
  <c r="BR1223" i="75"/>
  <c r="BP1223" i="75"/>
  <c r="BH1223" i="75"/>
  <c r="BE1223" i="75" s="1"/>
  <c r="BJ1223" i="75" s="1"/>
  <c r="BG1223" i="75"/>
  <c r="BD1223" i="75" s="1"/>
  <c r="BI1223" i="75" s="1"/>
  <c r="BF1223" i="75"/>
  <c r="BR1222" i="75"/>
  <c r="BP1222" i="75"/>
  <c r="BH1222" i="75"/>
  <c r="BE1222" i="75" s="1"/>
  <c r="BJ1222" i="75" s="1"/>
  <c r="BG1222" i="75"/>
  <c r="BD1222" i="75" s="1"/>
  <c r="BI1222" i="75" s="1"/>
  <c r="BF1222" i="75"/>
  <c r="BR1221" i="75"/>
  <c r="BP1221" i="75"/>
  <c r="BH1221" i="75"/>
  <c r="BE1221" i="75" s="1"/>
  <c r="BJ1221" i="75" s="1"/>
  <c r="BG1221" i="75"/>
  <c r="BD1221" i="75" s="1"/>
  <c r="BI1221" i="75" s="1"/>
  <c r="BF1221" i="75"/>
  <c r="BR1220" i="75"/>
  <c r="BP1220" i="75"/>
  <c r="BH1220" i="75"/>
  <c r="BE1220" i="75" s="1"/>
  <c r="BJ1220" i="75" s="1"/>
  <c r="BG1220" i="75"/>
  <c r="BD1220" i="75" s="1"/>
  <c r="BI1220" i="75" s="1"/>
  <c r="BF1220" i="75"/>
  <c r="BR1219" i="75"/>
  <c r="BP1219" i="75"/>
  <c r="BH1219" i="75"/>
  <c r="BE1219" i="75" s="1"/>
  <c r="BJ1219" i="75" s="1"/>
  <c r="BG1219" i="75"/>
  <c r="BD1219" i="75" s="1"/>
  <c r="BI1219" i="75" s="1"/>
  <c r="BF1219" i="75"/>
  <c r="BR1218" i="75"/>
  <c r="BP1218" i="75"/>
  <c r="BH1218" i="75"/>
  <c r="BE1218" i="75" s="1"/>
  <c r="BJ1218" i="75" s="1"/>
  <c r="BG1218" i="75"/>
  <c r="BD1218" i="75" s="1"/>
  <c r="BI1218" i="75" s="1"/>
  <c r="BF1218" i="75"/>
  <c r="BR1217" i="75"/>
  <c r="BP1217" i="75"/>
  <c r="BH1217" i="75"/>
  <c r="BE1217" i="75" s="1"/>
  <c r="BJ1217" i="75" s="1"/>
  <c r="BG1217" i="75"/>
  <c r="BD1217" i="75" s="1"/>
  <c r="BI1217" i="75" s="1"/>
  <c r="BF1217" i="75"/>
  <c r="BR1216" i="75"/>
  <c r="BP1216" i="75"/>
  <c r="BH1216" i="75"/>
  <c r="BE1216" i="75" s="1"/>
  <c r="BJ1216" i="75" s="1"/>
  <c r="BG1216" i="75"/>
  <c r="BD1216" i="75" s="1"/>
  <c r="BI1216" i="75" s="1"/>
  <c r="BF1216" i="75"/>
  <c r="BR1215" i="75"/>
  <c r="BP1215" i="75"/>
  <c r="BH1215" i="75"/>
  <c r="BE1215" i="75" s="1"/>
  <c r="BJ1215" i="75" s="1"/>
  <c r="BG1215" i="75"/>
  <c r="BD1215" i="75" s="1"/>
  <c r="BI1215" i="75" s="1"/>
  <c r="BF1215" i="75"/>
  <c r="BR1214" i="75"/>
  <c r="BP1214" i="75"/>
  <c r="BH1214" i="75"/>
  <c r="BE1214" i="75" s="1"/>
  <c r="BJ1214" i="75" s="1"/>
  <c r="BG1214" i="75"/>
  <c r="BD1214" i="75" s="1"/>
  <c r="BI1214" i="75" s="1"/>
  <c r="BF1214" i="75"/>
  <c r="BR1213" i="75"/>
  <c r="BP1213" i="75"/>
  <c r="BH1213" i="75"/>
  <c r="BE1213" i="75" s="1"/>
  <c r="BJ1213" i="75" s="1"/>
  <c r="BG1213" i="75"/>
  <c r="BD1213" i="75" s="1"/>
  <c r="BI1213" i="75" s="1"/>
  <c r="BF1213" i="75"/>
  <c r="BR1212" i="75"/>
  <c r="BP1212" i="75"/>
  <c r="BH1212" i="75"/>
  <c r="BE1212" i="75" s="1"/>
  <c r="BJ1212" i="75" s="1"/>
  <c r="BG1212" i="75"/>
  <c r="BD1212" i="75" s="1"/>
  <c r="BI1212" i="75" s="1"/>
  <c r="BF1212" i="75"/>
  <c r="BR1211" i="75"/>
  <c r="BP1211" i="75"/>
  <c r="BH1211" i="75"/>
  <c r="BE1211" i="75" s="1"/>
  <c r="BJ1211" i="75" s="1"/>
  <c r="BG1211" i="75"/>
  <c r="BD1211" i="75" s="1"/>
  <c r="BI1211" i="75" s="1"/>
  <c r="BF1211" i="75"/>
  <c r="BR1210" i="75"/>
  <c r="BP1210" i="75"/>
  <c r="BH1210" i="75"/>
  <c r="BE1210" i="75" s="1"/>
  <c r="BJ1210" i="75" s="1"/>
  <c r="BG1210" i="75"/>
  <c r="BD1210" i="75" s="1"/>
  <c r="BI1210" i="75" s="1"/>
  <c r="BF1210" i="75"/>
  <c r="BR1209" i="75"/>
  <c r="BP1209" i="75"/>
  <c r="BH1209" i="75"/>
  <c r="BE1209" i="75" s="1"/>
  <c r="BJ1209" i="75" s="1"/>
  <c r="BG1209" i="75"/>
  <c r="BD1209" i="75" s="1"/>
  <c r="BI1209" i="75" s="1"/>
  <c r="BF1209" i="75"/>
  <c r="BR1208" i="75"/>
  <c r="BP1208" i="75"/>
  <c r="BH1208" i="75"/>
  <c r="BE1208" i="75" s="1"/>
  <c r="BJ1208" i="75" s="1"/>
  <c r="BG1208" i="75"/>
  <c r="BD1208" i="75" s="1"/>
  <c r="BI1208" i="75" s="1"/>
  <c r="BF1208" i="75"/>
  <c r="BR1207" i="75"/>
  <c r="BP1207" i="75"/>
  <c r="BH1207" i="75"/>
  <c r="BE1207" i="75" s="1"/>
  <c r="BJ1207" i="75" s="1"/>
  <c r="BG1207" i="75"/>
  <c r="BD1207" i="75" s="1"/>
  <c r="BI1207" i="75" s="1"/>
  <c r="BF1207" i="75"/>
  <c r="BR1206" i="75"/>
  <c r="BP1206" i="75"/>
  <c r="BH1206" i="75"/>
  <c r="BE1206" i="75" s="1"/>
  <c r="BJ1206" i="75" s="1"/>
  <c r="BG1206" i="75"/>
  <c r="BD1206" i="75" s="1"/>
  <c r="BI1206" i="75" s="1"/>
  <c r="BF1206" i="75"/>
  <c r="BR1205" i="75"/>
  <c r="BP1205" i="75"/>
  <c r="BH1205" i="75"/>
  <c r="BE1205" i="75" s="1"/>
  <c r="BJ1205" i="75" s="1"/>
  <c r="BG1205" i="75"/>
  <c r="BD1205" i="75" s="1"/>
  <c r="BI1205" i="75" s="1"/>
  <c r="BF1205" i="75"/>
  <c r="BR1204" i="75"/>
  <c r="BP1204" i="75"/>
  <c r="BH1204" i="75"/>
  <c r="BE1204" i="75" s="1"/>
  <c r="BJ1204" i="75" s="1"/>
  <c r="BG1204" i="75"/>
  <c r="BD1204" i="75" s="1"/>
  <c r="BI1204" i="75" s="1"/>
  <c r="BF1204" i="75"/>
  <c r="BR1203" i="75"/>
  <c r="BP1203" i="75"/>
  <c r="BH1203" i="75"/>
  <c r="BE1203" i="75" s="1"/>
  <c r="BJ1203" i="75" s="1"/>
  <c r="BG1203" i="75"/>
  <c r="BD1203" i="75" s="1"/>
  <c r="BI1203" i="75" s="1"/>
  <c r="BF1203" i="75"/>
  <c r="BR1202" i="75"/>
  <c r="BP1202" i="75"/>
  <c r="BH1202" i="75"/>
  <c r="BE1202" i="75" s="1"/>
  <c r="BJ1202" i="75" s="1"/>
  <c r="BG1202" i="75"/>
  <c r="BD1202" i="75" s="1"/>
  <c r="BI1202" i="75" s="1"/>
  <c r="BF1202" i="75"/>
  <c r="BR1201" i="75"/>
  <c r="BP1201" i="75"/>
  <c r="BH1201" i="75"/>
  <c r="BE1201" i="75" s="1"/>
  <c r="BJ1201" i="75" s="1"/>
  <c r="BG1201" i="75"/>
  <c r="BD1201" i="75" s="1"/>
  <c r="BI1201" i="75" s="1"/>
  <c r="BF1201" i="75"/>
  <c r="BR1200" i="75"/>
  <c r="BP1200" i="75"/>
  <c r="BH1200" i="75"/>
  <c r="BE1200" i="75" s="1"/>
  <c r="BJ1200" i="75" s="1"/>
  <c r="BG1200" i="75"/>
  <c r="BD1200" i="75" s="1"/>
  <c r="BI1200" i="75" s="1"/>
  <c r="BF1200" i="75"/>
  <c r="BR1199" i="75"/>
  <c r="BP1199" i="75"/>
  <c r="BH1199" i="75"/>
  <c r="BE1199" i="75" s="1"/>
  <c r="BJ1199" i="75" s="1"/>
  <c r="BG1199" i="75"/>
  <c r="BD1199" i="75" s="1"/>
  <c r="BI1199" i="75" s="1"/>
  <c r="BF1199" i="75"/>
  <c r="BR1198" i="75"/>
  <c r="BP1198" i="75"/>
  <c r="BH1198" i="75"/>
  <c r="BE1198" i="75" s="1"/>
  <c r="BJ1198" i="75" s="1"/>
  <c r="BG1198" i="75"/>
  <c r="BD1198" i="75" s="1"/>
  <c r="BI1198" i="75" s="1"/>
  <c r="BF1198" i="75"/>
  <c r="BR1197" i="75"/>
  <c r="BP1197" i="75"/>
  <c r="BH1197" i="75"/>
  <c r="BE1197" i="75" s="1"/>
  <c r="BJ1197" i="75" s="1"/>
  <c r="BG1197" i="75"/>
  <c r="BD1197" i="75" s="1"/>
  <c r="BI1197" i="75" s="1"/>
  <c r="BF1197" i="75"/>
  <c r="BR1196" i="75"/>
  <c r="BP1196" i="75"/>
  <c r="BH1196" i="75"/>
  <c r="BE1196" i="75" s="1"/>
  <c r="BJ1196" i="75" s="1"/>
  <c r="BG1196" i="75"/>
  <c r="BD1196" i="75" s="1"/>
  <c r="BI1196" i="75" s="1"/>
  <c r="BF1196" i="75"/>
  <c r="BR1195" i="75"/>
  <c r="BP1195" i="75"/>
  <c r="BH1195" i="75"/>
  <c r="BE1195" i="75" s="1"/>
  <c r="BJ1195" i="75" s="1"/>
  <c r="BG1195" i="75"/>
  <c r="BD1195" i="75" s="1"/>
  <c r="BI1195" i="75" s="1"/>
  <c r="BF1195" i="75"/>
  <c r="BR1194" i="75"/>
  <c r="BP1194" i="75"/>
  <c r="BH1194" i="75"/>
  <c r="BE1194" i="75" s="1"/>
  <c r="BJ1194" i="75" s="1"/>
  <c r="BG1194" i="75"/>
  <c r="BD1194" i="75" s="1"/>
  <c r="BI1194" i="75" s="1"/>
  <c r="BF1194" i="75"/>
  <c r="BR1193" i="75"/>
  <c r="BP1193" i="75"/>
  <c r="BH1193" i="75"/>
  <c r="BE1193" i="75" s="1"/>
  <c r="BJ1193" i="75" s="1"/>
  <c r="BG1193" i="75"/>
  <c r="BD1193" i="75" s="1"/>
  <c r="BI1193" i="75" s="1"/>
  <c r="BF1193" i="75"/>
  <c r="BR1192" i="75"/>
  <c r="BP1192" i="75"/>
  <c r="BH1192" i="75"/>
  <c r="BE1192" i="75" s="1"/>
  <c r="BJ1192" i="75" s="1"/>
  <c r="BG1192" i="75"/>
  <c r="BD1192" i="75" s="1"/>
  <c r="BI1192" i="75" s="1"/>
  <c r="BF1192" i="75"/>
  <c r="BR1191" i="75"/>
  <c r="BP1191" i="75"/>
  <c r="BH1191" i="75"/>
  <c r="BE1191" i="75" s="1"/>
  <c r="BJ1191" i="75" s="1"/>
  <c r="BG1191" i="75"/>
  <c r="BD1191" i="75" s="1"/>
  <c r="BI1191" i="75" s="1"/>
  <c r="BF1191" i="75"/>
  <c r="BR1190" i="75"/>
  <c r="BP1190" i="75"/>
  <c r="BH1190" i="75"/>
  <c r="BE1190" i="75" s="1"/>
  <c r="BJ1190" i="75" s="1"/>
  <c r="BG1190" i="75"/>
  <c r="BD1190" i="75" s="1"/>
  <c r="BI1190" i="75" s="1"/>
  <c r="BF1190" i="75"/>
  <c r="BR1189" i="75"/>
  <c r="BP1189" i="75"/>
  <c r="BH1189" i="75"/>
  <c r="BE1189" i="75" s="1"/>
  <c r="BJ1189" i="75" s="1"/>
  <c r="BG1189" i="75"/>
  <c r="BD1189" i="75" s="1"/>
  <c r="BI1189" i="75" s="1"/>
  <c r="BF1189" i="75"/>
  <c r="BR1188" i="75"/>
  <c r="BP1188" i="75"/>
  <c r="BH1188" i="75"/>
  <c r="BE1188" i="75" s="1"/>
  <c r="BJ1188" i="75" s="1"/>
  <c r="BG1188" i="75"/>
  <c r="BD1188" i="75" s="1"/>
  <c r="BI1188" i="75" s="1"/>
  <c r="BF1188" i="75"/>
  <c r="BR1187" i="75"/>
  <c r="BP1187" i="75"/>
  <c r="BH1187" i="75"/>
  <c r="BE1187" i="75" s="1"/>
  <c r="BJ1187" i="75" s="1"/>
  <c r="BG1187" i="75"/>
  <c r="BD1187" i="75" s="1"/>
  <c r="BI1187" i="75" s="1"/>
  <c r="BF1187" i="75"/>
  <c r="BR1186" i="75"/>
  <c r="BP1186" i="75"/>
  <c r="BH1186" i="75"/>
  <c r="BE1186" i="75" s="1"/>
  <c r="BJ1186" i="75" s="1"/>
  <c r="BG1186" i="75"/>
  <c r="BD1186" i="75" s="1"/>
  <c r="BI1186" i="75" s="1"/>
  <c r="BF1186" i="75"/>
  <c r="BR1185" i="75"/>
  <c r="BP1185" i="75"/>
  <c r="BH1185" i="75"/>
  <c r="BE1185" i="75" s="1"/>
  <c r="BJ1185" i="75" s="1"/>
  <c r="BG1185" i="75"/>
  <c r="BD1185" i="75" s="1"/>
  <c r="BI1185" i="75" s="1"/>
  <c r="BF1185" i="75"/>
  <c r="BR1184" i="75"/>
  <c r="BP1184" i="75"/>
  <c r="BH1184" i="75"/>
  <c r="BE1184" i="75" s="1"/>
  <c r="BJ1184" i="75" s="1"/>
  <c r="BG1184" i="75"/>
  <c r="BD1184" i="75" s="1"/>
  <c r="BI1184" i="75" s="1"/>
  <c r="BF1184" i="75"/>
  <c r="BR1183" i="75"/>
  <c r="BP1183" i="75"/>
  <c r="BH1183" i="75"/>
  <c r="BE1183" i="75" s="1"/>
  <c r="BJ1183" i="75" s="1"/>
  <c r="BG1183" i="75"/>
  <c r="BD1183" i="75" s="1"/>
  <c r="BI1183" i="75" s="1"/>
  <c r="BF1183" i="75"/>
  <c r="BR1182" i="75"/>
  <c r="BP1182" i="75"/>
  <c r="BH1182" i="75"/>
  <c r="BE1182" i="75" s="1"/>
  <c r="BJ1182" i="75" s="1"/>
  <c r="BG1182" i="75"/>
  <c r="BD1182" i="75" s="1"/>
  <c r="BI1182" i="75" s="1"/>
  <c r="BF1182" i="75"/>
  <c r="BR1181" i="75"/>
  <c r="BP1181" i="75"/>
  <c r="BH1181" i="75"/>
  <c r="BE1181" i="75" s="1"/>
  <c r="BJ1181" i="75" s="1"/>
  <c r="BG1181" i="75"/>
  <c r="BD1181" i="75" s="1"/>
  <c r="BI1181" i="75" s="1"/>
  <c r="BF1181" i="75"/>
  <c r="BR1180" i="75"/>
  <c r="BP1180" i="75"/>
  <c r="BH1180" i="75"/>
  <c r="BE1180" i="75" s="1"/>
  <c r="BJ1180" i="75" s="1"/>
  <c r="BG1180" i="75"/>
  <c r="BD1180" i="75" s="1"/>
  <c r="BI1180" i="75" s="1"/>
  <c r="BF1180" i="75"/>
  <c r="BR1179" i="75"/>
  <c r="BP1179" i="75"/>
  <c r="BH1179" i="75"/>
  <c r="BE1179" i="75" s="1"/>
  <c r="BJ1179" i="75" s="1"/>
  <c r="BG1179" i="75"/>
  <c r="BD1179" i="75" s="1"/>
  <c r="BI1179" i="75" s="1"/>
  <c r="BF1179" i="75"/>
  <c r="BR1178" i="75"/>
  <c r="BP1178" i="75"/>
  <c r="BH1178" i="75"/>
  <c r="BE1178" i="75" s="1"/>
  <c r="BJ1178" i="75" s="1"/>
  <c r="BG1178" i="75"/>
  <c r="BD1178" i="75" s="1"/>
  <c r="BI1178" i="75" s="1"/>
  <c r="BF1178" i="75"/>
  <c r="BR1177" i="75"/>
  <c r="BP1177" i="75"/>
  <c r="BH1177" i="75"/>
  <c r="BE1177" i="75" s="1"/>
  <c r="BJ1177" i="75" s="1"/>
  <c r="BG1177" i="75"/>
  <c r="BD1177" i="75" s="1"/>
  <c r="BI1177" i="75" s="1"/>
  <c r="BF1177" i="75"/>
  <c r="BR1176" i="75"/>
  <c r="BP1176" i="75"/>
  <c r="BH1176" i="75"/>
  <c r="BE1176" i="75" s="1"/>
  <c r="BJ1176" i="75" s="1"/>
  <c r="BG1176" i="75"/>
  <c r="BD1176" i="75" s="1"/>
  <c r="BI1176" i="75" s="1"/>
  <c r="BF1176" i="75"/>
  <c r="BR1175" i="75"/>
  <c r="BP1175" i="75"/>
  <c r="BH1175" i="75"/>
  <c r="BE1175" i="75" s="1"/>
  <c r="BJ1175" i="75" s="1"/>
  <c r="BG1175" i="75"/>
  <c r="BD1175" i="75" s="1"/>
  <c r="BI1175" i="75" s="1"/>
  <c r="BF1175" i="75"/>
  <c r="BR1174" i="75"/>
  <c r="BP1174" i="75"/>
  <c r="BH1174" i="75"/>
  <c r="BE1174" i="75" s="1"/>
  <c r="BJ1174" i="75" s="1"/>
  <c r="BG1174" i="75"/>
  <c r="BD1174" i="75" s="1"/>
  <c r="BI1174" i="75" s="1"/>
  <c r="BF1174" i="75"/>
  <c r="BR1173" i="75"/>
  <c r="BP1173" i="75"/>
  <c r="BH1173" i="75"/>
  <c r="BE1173" i="75" s="1"/>
  <c r="BJ1173" i="75" s="1"/>
  <c r="BG1173" i="75"/>
  <c r="BD1173" i="75" s="1"/>
  <c r="BI1173" i="75" s="1"/>
  <c r="BF1173" i="75"/>
  <c r="BR1172" i="75"/>
  <c r="BP1172" i="75"/>
  <c r="BH1172" i="75"/>
  <c r="BE1172" i="75" s="1"/>
  <c r="BJ1172" i="75" s="1"/>
  <c r="BG1172" i="75"/>
  <c r="BD1172" i="75" s="1"/>
  <c r="BI1172" i="75" s="1"/>
  <c r="BF1172" i="75"/>
  <c r="BR1171" i="75"/>
  <c r="BP1171" i="75"/>
  <c r="BH1171" i="75"/>
  <c r="BE1171" i="75" s="1"/>
  <c r="BJ1171" i="75" s="1"/>
  <c r="BG1171" i="75"/>
  <c r="BD1171" i="75" s="1"/>
  <c r="BI1171" i="75" s="1"/>
  <c r="BF1171" i="75"/>
  <c r="BR1170" i="75"/>
  <c r="BP1170" i="75"/>
  <c r="BH1170" i="75"/>
  <c r="BE1170" i="75" s="1"/>
  <c r="BJ1170" i="75" s="1"/>
  <c r="BG1170" i="75"/>
  <c r="BD1170" i="75" s="1"/>
  <c r="BI1170" i="75" s="1"/>
  <c r="BF1170" i="75"/>
  <c r="BR1169" i="75"/>
  <c r="BP1169" i="75"/>
  <c r="BH1169" i="75"/>
  <c r="BE1169" i="75" s="1"/>
  <c r="BJ1169" i="75" s="1"/>
  <c r="BG1169" i="75"/>
  <c r="BD1169" i="75" s="1"/>
  <c r="BI1169" i="75" s="1"/>
  <c r="BF1169" i="75"/>
  <c r="BR1168" i="75"/>
  <c r="BP1168" i="75"/>
  <c r="BH1168" i="75"/>
  <c r="BE1168" i="75" s="1"/>
  <c r="BJ1168" i="75" s="1"/>
  <c r="BG1168" i="75"/>
  <c r="BD1168" i="75" s="1"/>
  <c r="BI1168" i="75" s="1"/>
  <c r="BF1168" i="75"/>
  <c r="BR1167" i="75"/>
  <c r="BP1167" i="75"/>
  <c r="BH1167" i="75"/>
  <c r="BE1167" i="75" s="1"/>
  <c r="BJ1167" i="75" s="1"/>
  <c r="BG1167" i="75"/>
  <c r="BD1167" i="75" s="1"/>
  <c r="BI1167" i="75" s="1"/>
  <c r="BF1167" i="75"/>
  <c r="BR1166" i="75"/>
  <c r="BP1166" i="75"/>
  <c r="BH1166" i="75"/>
  <c r="BE1166" i="75" s="1"/>
  <c r="BJ1166" i="75" s="1"/>
  <c r="BG1166" i="75"/>
  <c r="BD1166" i="75" s="1"/>
  <c r="BI1166" i="75" s="1"/>
  <c r="BF1166" i="75"/>
  <c r="BR1165" i="75"/>
  <c r="BP1165" i="75"/>
  <c r="BH1165" i="75"/>
  <c r="BE1165" i="75" s="1"/>
  <c r="BJ1165" i="75" s="1"/>
  <c r="BG1165" i="75"/>
  <c r="BD1165" i="75" s="1"/>
  <c r="BI1165" i="75" s="1"/>
  <c r="BF1165" i="75"/>
  <c r="BR1164" i="75"/>
  <c r="BP1164" i="75"/>
  <c r="BH1164" i="75"/>
  <c r="BE1164" i="75" s="1"/>
  <c r="BJ1164" i="75" s="1"/>
  <c r="BG1164" i="75"/>
  <c r="BD1164" i="75" s="1"/>
  <c r="BI1164" i="75" s="1"/>
  <c r="BF1164" i="75"/>
  <c r="BR1163" i="75"/>
  <c r="BP1163" i="75"/>
  <c r="BH1163" i="75"/>
  <c r="BE1163" i="75" s="1"/>
  <c r="BJ1163" i="75" s="1"/>
  <c r="BG1163" i="75"/>
  <c r="BD1163" i="75" s="1"/>
  <c r="BI1163" i="75" s="1"/>
  <c r="BF1163" i="75"/>
  <c r="BR1162" i="75"/>
  <c r="BP1162" i="75"/>
  <c r="BH1162" i="75"/>
  <c r="BE1162" i="75" s="1"/>
  <c r="BJ1162" i="75" s="1"/>
  <c r="BG1162" i="75"/>
  <c r="BD1162" i="75" s="1"/>
  <c r="BI1162" i="75" s="1"/>
  <c r="BF1162" i="75"/>
  <c r="BR1161" i="75"/>
  <c r="BP1161" i="75"/>
  <c r="BH1161" i="75"/>
  <c r="BE1161" i="75" s="1"/>
  <c r="BJ1161" i="75" s="1"/>
  <c r="BG1161" i="75"/>
  <c r="BD1161" i="75" s="1"/>
  <c r="BI1161" i="75" s="1"/>
  <c r="BF1161" i="75"/>
  <c r="BR1160" i="75"/>
  <c r="BP1160" i="75"/>
  <c r="BH1160" i="75"/>
  <c r="BE1160" i="75" s="1"/>
  <c r="BJ1160" i="75" s="1"/>
  <c r="BG1160" i="75"/>
  <c r="BD1160" i="75" s="1"/>
  <c r="BI1160" i="75" s="1"/>
  <c r="BF1160" i="75"/>
  <c r="BR1159" i="75"/>
  <c r="BP1159" i="75"/>
  <c r="BH1159" i="75"/>
  <c r="BE1159" i="75" s="1"/>
  <c r="BJ1159" i="75" s="1"/>
  <c r="BG1159" i="75"/>
  <c r="BD1159" i="75" s="1"/>
  <c r="BI1159" i="75" s="1"/>
  <c r="BF1159" i="75"/>
  <c r="BR1158" i="75"/>
  <c r="BP1158" i="75"/>
  <c r="BH1158" i="75"/>
  <c r="BE1158" i="75" s="1"/>
  <c r="BJ1158" i="75" s="1"/>
  <c r="BG1158" i="75"/>
  <c r="BD1158" i="75" s="1"/>
  <c r="BI1158" i="75" s="1"/>
  <c r="BF1158" i="75"/>
  <c r="BR1157" i="75"/>
  <c r="BP1157" i="75"/>
  <c r="BH1157" i="75"/>
  <c r="BE1157" i="75" s="1"/>
  <c r="BJ1157" i="75" s="1"/>
  <c r="BG1157" i="75"/>
  <c r="BD1157" i="75" s="1"/>
  <c r="BI1157" i="75" s="1"/>
  <c r="BF1157" i="75"/>
  <c r="BR1156" i="75"/>
  <c r="BP1156" i="75"/>
  <c r="BH1156" i="75"/>
  <c r="BE1156" i="75" s="1"/>
  <c r="BJ1156" i="75" s="1"/>
  <c r="BG1156" i="75"/>
  <c r="BD1156" i="75" s="1"/>
  <c r="BI1156" i="75" s="1"/>
  <c r="BF1156" i="75"/>
  <c r="BR1155" i="75"/>
  <c r="BP1155" i="75"/>
  <c r="BH1155" i="75"/>
  <c r="BE1155" i="75" s="1"/>
  <c r="BJ1155" i="75" s="1"/>
  <c r="BG1155" i="75"/>
  <c r="BD1155" i="75" s="1"/>
  <c r="BI1155" i="75" s="1"/>
  <c r="BF1155" i="75"/>
  <c r="BR1154" i="75"/>
  <c r="BP1154" i="75"/>
  <c r="BH1154" i="75"/>
  <c r="BE1154" i="75" s="1"/>
  <c r="BJ1154" i="75" s="1"/>
  <c r="BG1154" i="75"/>
  <c r="BD1154" i="75" s="1"/>
  <c r="BI1154" i="75" s="1"/>
  <c r="BF1154" i="75"/>
  <c r="BR1153" i="75"/>
  <c r="BP1153" i="75"/>
  <c r="BH1153" i="75"/>
  <c r="BE1153" i="75" s="1"/>
  <c r="BJ1153" i="75" s="1"/>
  <c r="BG1153" i="75"/>
  <c r="BD1153" i="75" s="1"/>
  <c r="BI1153" i="75" s="1"/>
  <c r="BF1153" i="75"/>
  <c r="BR1152" i="75"/>
  <c r="BP1152" i="75"/>
  <c r="BH1152" i="75"/>
  <c r="BE1152" i="75" s="1"/>
  <c r="BJ1152" i="75" s="1"/>
  <c r="BG1152" i="75"/>
  <c r="BD1152" i="75" s="1"/>
  <c r="BI1152" i="75" s="1"/>
  <c r="BF1152" i="75"/>
  <c r="BR1151" i="75"/>
  <c r="BP1151" i="75"/>
  <c r="BH1151" i="75"/>
  <c r="BE1151" i="75" s="1"/>
  <c r="BJ1151" i="75" s="1"/>
  <c r="BG1151" i="75"/>
  <c r="BD1151" i="75" s="1"/>
  <c r="BI1151" i="75" s="1"/>
  <c r="BF1151" i="75"/>
  <c r="BR1150" i="75"/>
  <c r="BP1150" i="75"/>
  <c r="BH1150" i="75"/>
  <c r="BE1150" i="75" s="1"/>
  <c r="BJ1150" i="75" s="1"/>
  <c r="BG1150" i="75"/>
  <c r="BD1150" i="75" s="1"/>
  <c r="BI1150" i="75" s="1"/>
  <c r="BF1150" i="75"/>
  <c r="BR1149" i="75"/>
  <c r="BP1149" i="75"/>
  <c r="BH1149" i="75"/>
  <c r="BE1149" i="75" s="1"/>
  <c r="BJ1149" i="75" s="1"/>
  <c r="BG1149" i="75"/>
  <c r="BD1149" i="75" s="1"/>
  <c r="BI1149" i="75" s="1"/>
  <c r="BF1149" i="75"/>
  <c r="BR1148" i="75"/>
  <c r="BP1148" i="75"/>
  <c r="BH1148" i="75"/>
  <c r="BE1148" i="75" s="1"/>
  <c r="BJ1148" i="75" s="1"/>
  <c r="BG1148" i="75"/>
  <c r="BD1148" i="75" s="1"/>
  <c r="BI1148" i="75" s="1"/>
  <c r="BF1148" i="75"/>
  <c r="BR1147" i="75"/>
  <c r="BP1147" i="75"/>
  <c r="BH1147" i="75"/>
  <c r="BE1147" i="75" s="1"/>
  <c r="BJ1147" i="75" s="1"/>
  <c r="BG1147" i="75"/>
  <c r="BD1147" i="75" s="1"/>
  <c r="BI1147" i="75" s="1"/>
  <c r="BF1147" i="75"/>
  <c r="BR1146" i="75"/>
  <c r="BP1146" i="75"/>
  <c r="BH1146" i="75"/>
  <c r="BE1146" i="75" s="1"/>
  <c r="BJ1146" i="75" s="1"/>
  <c r="BG1146" i="75"/>
  <c r="BD1146" i="75" s="1"/>
  <c r="BI1146" i="75" s="1"/>
  <c r="BF1146" i="75"/>
  <c r="BR1145" i="75"/>
  <c r="BP1145" i="75"/>
  <c r="BH1145" i="75"/>
  <c r="BE1145" i="75" s="1"/>
  <c r="BJ1145" i="75" s="1"/>
  <c r="BG1145" i="75"/>
  <c r="BD1145" i="75" s="1"/>
  <c r="BI1145" i="75" s="1"/>
  <c r="BF1145" i="75"/>
  <c r="BR1144" i="75"/>
  <c r="BP1144" i="75"/>
  <c r="BH1144" i="75"/>
  <c r="BE1144" i="75" s="1"/>
  <c r="BJ1144" i="75" s="1"/>
  <c r="BG1144" i="75"/>
  <c r="BD1144" i="75" s="1"/>
  <c r="BI1144" i="75" s="1"/>
  <c r="BF1144" i="75"/>
  <c r="BR1143" i="75"/>
  <c r="BP1143" i="75"/>
  <c r="BH1143" i="75"/>
  <c r="BE1143" i="75" s="1"/>
  <c r="BJ1143" i="75" s="1"/>
  <c r="BG1143" i="75"/>
  <c r="BD1143" i="75" s="1"/>
  <c r="BI1143" i="75" s="1"/>
  <c r="BF1143" i="75"/>
  <c r="BR1142" i="75"/>
  <c r="BP1142" i="75"/>
  <c r="BH1142" i="75"/>
  <c r="BE1142" i="75" s="1"/>
  <c r="BJ1142" i="75" s="1"/>
  <c r="BG1142" i="75"/>
  <c r="BD1142" i="75" s="1"/>
  <c r="BI1142" i="75" s="1"/>
  <c r="BF1142" i="75"/>
  <c r="BR1141" i="75"/>
  <c r="BP1141" i="75"/>
  <c r="BH1141" i="75"/>
  <c r="BE1141" i="75" s="1"/>
  <c r="BJ1141" i="75" s="1"/>
  <c r="BG1141" i="75"/>
  <c r="BD1141" i="75" s="1"/>
  <c r="BI1141" i="75" s="1"/>
  <c r="BF1141" i="75"/>
  <c r="BR1140" i="75"/>
  <c r="BP1140" i="75"/>
  <c r="BH1140" i="75"/>
  <c r="BE1140" i="75" s="1"/>
  <c r="BJ1140" i="75" s="1"/>
  <c r="BG1140" i="75"/>
  <c r="BD1140" i="75" s="1"/>
  <c r="BI1140" i="75" s="1"/>
  <c r="BF1140" i="75"/>
  <c r="BR1139" i="75"/>
  <c r="BP1139" i="75"/>
  <c r="BH1139" i="75"/>
  <c r="BE1139" i="75" s="1"/>
  <c r="BJ1139" i="75" s="1"/>
  <c r="BG1139" i="75"/>
  <c r="BD1139" i="75" s="1"/>
  <c r="BI1139" i="75" s="1"/>
  <c r="BF1139" i="75"/>
  <c r="BR1138" i="75"/>
  <c r="BP1138" i="75"/>
  <c r="BH1138" i="75"/>
  <c r="BE1138" i="75" s="1"/>
  <c r="BJ1138" i="75" s="1"/>
  <c r="BG1138" i="75"/>
  <c r="BD1138" i="75" s="1"/>
  <c r="BI1138" i="75" s="1"/>
  <c r="BF1138" i="75"/>
  <c r="BR1137" i="75"/>
  <c r="BP1137" i="75"/>
  <c r="BH1137" i="75"/>
  <c r="BE1137" i="75" s="1"/>
  <c r="BJ1137" i="75" s="1"/>
  <c r="BG1137" i="75"/>
  <c r="BD1137" i="75" s="1"/>
  <c r="BI1137" i="75" s="1"/>
  <c r="BF1137" i="75"/>
  <c r="BR1136" i="75"/>
  <c r="BP1136" i="75"/>
  <c r="BH1136" i="75"/>
  <c r="BE1136" i="75" s="1"/>
  <c r="BJ1136" i="75" s="1"/>
  <c r="BG1136" i="75"/>
  <c r="BD1136" i="75" s="1"/>
  <c r="BI1136" i="75" s="1"/>
  <c r="BF1136" i="75"/>
  <c r="BR1135" i="75"/>
  <c r="BP1135" i="75"/>
  <c r="BH1135" i="75"/>
  <c r="BE1135" i="75" s="1"/>
  <c r="BJ1135" i="75" s="1"/>
  <c r="BG1135" i="75"/>
  <c r="BD1135" i="75" s="1"/>
  <c r="BI1135" i="75" s="1"/>
  <c r="BF1135" i="75"/>
  <c r="BR1134" i="75"/>
  <c r="BP1134" i="75"/>
  <c r="BH1134" i="75"/>
  <c r="BE1134" i="75" s="1"/>
  <c r="BJ1134" i="75" s="1"/>
  <c r="BG1134" i="75"/>
  <c r="BD1134" i="75" s="1"/>
  <c r="BI1134" i="75" s="1"/>
  <c r="BF1134" i="75"/>
  <c r="BR1133" i="75"/>
  <c r="BP1133" i="75"/>
  <c r="BH1133" i="75"/>
  <c r="BE1133" i="75" s="1"/>
  <c r="BJ1133" i="75" s="1"/>
  <c r="BG1133" i="75"/>
  <c r="BD1133" i="75" s="1"/>
  <c r="BI1133" i="75" s="1"/>
  <c r="BF1133" i="75"/>
  <c r="BR1132" i="75"/>
  <c r="BP1132" i="75"/>
  <c r="BH1132" i="75"/>
  <c r="BE1132" i="75" s="1"/>
  <c r="BJ1132" i="75" s="1"/>
  <c r="BG1132" i="75"/>
  <c r="BD1132" i="75" s="1"/>
  <c r="BI1132" i="75" s="1"/>
  <c r="BF1132" i="75"/>
  <c r="BR1131" i="75"/>
  <c r="BP1131" i="75"/>
  <c r="BH1131" i="75"/>
  <c r="BE1131" i="75" s="1"/>
  <c r="BJ1131" i="75" s="1"/>
  <c r="BG1131" i="75"/>
  <c r="BD1131" i="75" s="1"/>
  <c r="BI1131" i="75" s="1"/>
  <c r="BF1131" i="75"/>
  <c r="BR1130" i="75"/>
  <c r="BP1130" i="75"/>
  <c r="BH1130" i="75"/>
  <c r="BE1130" i="75" s="1"/>
  <c r="BJ1130" i="75" s="1"/>
  <c r="BG1130" i="75"/>
  <c r="BD1130" i="75" s="1"/>
  <c r="BI1130" i="75" s="1"/>
  <c r="BF1130" i="75"/>
  <c r="BR1129" i="75"/>
  <c r="BP1129" i="75"/>
  <c r="BH1129" i="75"/>
  <c r="BE1129" i="75" s="1"/>
  <c r="BJ1129" i="75" s="1"/>
  <c r="BG1129" i="75"/>
  <c r="BD1129" i="75" s="1"/>
  <c r="BI1129" i="75" s="1"/>
  <c r="BF1129" i="75"/>
  <c r="BR1128" i="75"/>
  <c r="BP1128" i="75"/>
  <c r="BH1128" i="75"/>
  <c r="BE1128" i="75" s="1"/>
  <c r="BJ1128" i="75" s="1"/>
  <c r="BG1128" i="75"/>
  <c r="BD1128" i="75" s="1"/>
  <c r="BI1128" i="75" s="1"/>
  <c r="BF1128" i="75"/>
  <c r="BR1127" i="75"/>
  <c r="BP1127" i="75"/>
  <c r="BH1127" i="75"/>
  <c r="BE1127" i="75" s="1"/>
  <c r="BJ1127" i="75" s="1"/>
  <c r="BG1127" i="75"/>
  <c r="BD1127" i="75" s="1"/>
  <c r="BI1127" i="75" s="1"/>
  <c r="BF1127" i="75"/>
  <c r="BR1126" i="75"/>
  <c r="BP1126" i="75"/>
  <c r="BH1126" i="75"/>
  <c r="BE1126" i="75" s="1"/>
  <c r="BJ1126" i="75" s="1"/>
  <c r="BG1126" i="75"/>
  <c r="BD1126" i="75" s="1"/>
  <c r="BI1126" i="75" s="1"/>
  <c r="BF1126" i="75"/>
  <c r="BR1125" i="75"/>
  <c r="BP1125" i="75"/>
  <c r="BH1125" i="75"/>
  <c r="BE1125" i="75" s="1"/>
  <c r="BJ1125" i="75" s="1"/>
  <c r="BG1125" i="75"/>
  <c r="BD1125" i="75" s="1"/>
  <c r="BI1125" i="75" s="1"/>
  <c r="BF1125" i="75"/>
  <c r="BR1124" i="75"/>
  <c r="BP1124" i="75"/>
  <c r="BH1124" i="75"/>
  <c r="BE1124" i="75" s="1"/>
  <c r="BJ1124" i="75" s="1"/>
  <c r="BG1124" i="75"/>
  <c r="BD1124" i="75" s="1"/>
  <c r="BI1124" i="75" s="1"/>
  <c r="BF1124" i="75"/>
  <c r="BR1123" i="75"/>
  <c r="BP1123" i="75"/>
  <c r="BH1123" i="75"/>
  <c r="BE1123" i="75" s="1"/>
  <c r="BJ1123" i="75" s="1"/>
  <c r="BG1123" i="75"/>
  <c r="BD1123" i="75" s="1"/>
  <c r="BI1123" i="75" s="1"/>
  <c r="BF1123" i="75"/>
  <c r="BR1122" i="75"/>
  <c r="BP1122" i="75"/>
  <c r="BH1122" i="75"/>
  <c r="BE1122" i="75" s="1"/>
  <c r="BJ1122" i="75" s="1"/>
  <c r="BG1122" i="75"/>
  <c r="BD1122" i="75" s="1"/>
  <c r="BI1122" i="75" s="1"/>
  <c r="BF1122" i="75"/>
  <c r="BR1121" i="75"/>
  <c r="BP1121" i="75"/>
  <c r="BH1121" i="75"/>
  <c r="BE1121" i="75" s="1"/>
  <c r="BJ1121" i="75" s="1"/>
  <c r="BG1121" i="75"/>
  <c r="BD1121" i="75" s="1"/>
  <c r="BI1121" i="75" s="1"/>
  <c r="BF1121" i="75"/>
  <c r="BR1120" i="75"/>
  <c r="BP1120" i="75"/>
  <c r="BH1120" i="75"/>
  <c r="BE1120" i="75" s="1"/>
  <c r="BJ1120" i="75" s="1"/>
  <c r="BG1120" i="75"/>
  <c r="BD1120" i="75" s="1"/>
  <c r="BI1120" i="75" s="1"/>
  <c r="BF1120" i="75"/>
  <c r="BR1119" i="75"/>
  <c r="BP1119" i="75"/>
  <c r="BH1119" i="75"/>
  <c r="BE1119" i="75" s="1"/>
  <c r="BJ1119" i="75" s="1"/>
  <c r="BG1119" i="75"/>
  <c r="BD1119" i="75" s="1"/>
  <c r="BI1119" i="75" s="1"/>
  <c r="BF1119" i="75"/>
  <c r="BR1118" i="75"/>
  <c r="BP1118" i="75"/>
  <c r="BH1118" i="75"/>
  <c r="BE1118" i="75" s="1"/>
  <c r="BJ1118" i="75" s="1"/>
  <c r="BG1118" i="75"/>
  <c r="BD1118" i="75" s="1"/>
  <c r="BI1118" i="75" s="1"/>
  <c r="BF1118" i="75"/>
  <c r="BR1117" i="75"/>
  <c r="BP1117" i="75"/>
  <c r="BH1117" i="75"/>
  <c r="BE1117" i="75" s="1"/>
  <c r="BJ1117" i="75" s="1"/>
  <c r="BG1117" i="75"/>
  <c r="BD1117" i="75" s="1"/>
  <c r="BI1117" i="75" s="1"/>
  <c r="BF1117" i="75"/>
  <c r="BR1116" i="75"/>
  <c r="BP1116" i="75"/>
  <c r="BH1116" i="75"/>
  <c r="BE1116" i="75" s="1"/>
  <c r="BJ1116" i="75" s="1"/>
  <c r="BG1116" i="75"/>
  <c r="BD1116" i="75" s="1"/>
  <c r="BI1116" i="75" s="1"/>
  <c r="BF1116" i="75"/>
  <c r="BR1115" i="75"/>
  <c r="BP1115" i="75"/>
  <c r="BH1115" i="75"/>
  <c r="BE1115" i="75" s="1"/>
  <c r="BJ1115" i="75" s="1"/>
  <c r="BG1115" i="75"/>
  <c r="BD1115" i="75" s="1"/>
  <c r="BI1115" i="75" s="1"/>
  <c r="BF1115" i="75"/>
  <c r="BR1114" i="75"/>
  <c r="BP1114" i="75"/>
  <c r="BH1114" i="75"/>
  <c r="BE1114" i="75" s="1"/>
  <c r="BJ1114" i="75" s="1"/>
  <c r="BG1114" i="75"/>
  <c r="BD1114" i="75" s="1"/>
  <c r="BI1114" i="75" s="1"/>
  <c r="BF1114" i="75"/>
  <c r="BR1113" i="75"/>
  <c r="BP1113" i="75"/>
  <c r="BH1113" i="75"/>
  <c r="BE1113" i="75" s="1"/>
  <c r="BJ1113" i="75" s="1"/>
  <c r="BG1113" i="75"/>
  <c r="BD1113" i="75" s="1"/>
  <c r="BI1113" i="75" s="1"/>
  <c r="BF1113" i="75"/>
  <c r="BR1112" i="75"/>
  <c r="BP1112" i="75"/>
  <c r="BH1112" i="75"/>
  <c r="BE1112" i="75" s="1"/>
  <c r="BJ1112" i="75" s="1"/>
  <c r="BG1112" i="75"/>
  <c r="BD1112" i="75" s="1"/>
  <c r="BI1112" i="75" s="1"/>
  <c r="BF1112" i="75"/>
  <c r="BR1111" i="75"/>
  <c r="BP1111" i="75"/>
  <c r="BH1111" i="75"/>
  <c r="BE1111" i="75" s="1"/>
  <c r="BJ1111" i="75" s="1"/>
  <c r="BG1111" i="75"/>
  <c r="BD1111" i="75" s="1"/>
  <c r="BI1111" i="75" s="1"/>
  <c r="BF1111" i="75"/>
  <c r="BR1110" i="75"/>
  <c r="BP1110" i="75"/>
  <c r="BH1110" i="75"/>
  <c r="BE1110" i="75" s="1"/>
  <c r="BJ1110" i="75" s="1"/>
  <c r="BG1110" i="75"/>
  <c r="BD1110" i="75" s="1"/>
  <c r="BI1110" i="75" s="1"/>
  <c r="BF1110" i="75"/>
  <c r="BR1109" i="75"/>
  <c r="BP1109" i="75"/>
  <c r="BH1109" i="75"/>
  <c r="BE1109" i="75" s="1"/>
  <c r="BJ1109" i="75" s="1"/>
  <c r="BG1109" i="75"/>
  <c r="BD1109" i="75" s="1"/>
  <c r="BI1109" i="75" s="1"/>
  <c r="BF1109" i="75"/>
  <c r="BR1108" i="75"/>
  <c r="BP1108" i="75"/>
  <c r="BH1108" i="75"/>
  <c r="BE1108" i="75" s="1"/>
  <c r="BJ1108" i="75" s="1"/>
  <c r="BG1108" i="75"/>
  <c r="BD1108" i="75" s="1"/>
  <c r="BI1108" i="75" s="1"/>
  <c r="BF1108" i="75"/>
  <c r="BR1107" i="75"/>
  <c r="BP1107" i="75"/>
  <c r="BH1107" i="75"/>
  <c r="BG1107" i="75"/>
  <c r="BF1107" i="75"/>
  <c r="BR1106" i="75"/>
  <c r="BP1106" i="75"/>
  <c r="BH1106" i="75"/>
  <c r="BE1106" i="75" s="1"/>
  <c r="BJ1106" i="75" s="1"/>
  <c r="BG1106" i="75"/>
  <c r="BD1106" i="75" s="1"/>
  <c r="BI1106" i="75" s="1"/>
  <c r="BF1106" i="75"/>
  <c r="BR1105" i="75"/>
  <c r="BP1105" i="75"/>
  <c r="BH1105" i="75"/>
  <c r="BE1105" i="75" s="1"/>
  <c r="BJ1105" i="75" s="1"/>
  <c r="BG1105" i="75"/>
  <c r="BD1105" i="75" s="1"/>
  <c r="BI1105" i="75" s="1"/>
  <c r="BF1105" i="75"/>
  <c r="BR1104" i="75"/>
  <c r="BP1104" i="75"/>
  <c r="BH1104" i="75"/>
  <c r="BE1104" i="75" s="1"/>
  <c r="BJ1104" i="75" s="1"/>
  <c r="BG1104" i="75"/>
  <c r="BD1104" i="75" s="1"/>
  <c r="BI1104" i="75" s="1"/>
  <c r="BF1104" i="75"/>
  <c r="BR1103" i="75"/>
  <c r="BP1103" i="75"/>
  <c r="BH1103" i="75"/>
  <c r="BE1103" i="75" s="1"/>
  <c r="BJ1103" i="75" s="1"/>
  <c r="BG1103" i="75"/>
  <c r="BD1103" i="75" s="1"/>
  <c r="BI1103" i="75" s="1"/>
  <c r="BF1103" i="75"/>
  <c r="BR1102" i="75"/>
  <c r="BP1102" i="75"/>
  <c r="BH1102" i="75"/>
  <c r="BE1102" i="75" s="1"/>
  <c r="BJ1102" i="75" s="1"/>
  <c r="BG1102" i="75"/>
  <c r="BD1102" i="75" s="1"/>
  <c r="BI1102" i="75" s="1"/>
  <c r="BF1102" i="75"/>
  <c r="BR1101" i="75"/>
  <c r="BP1101" i="75"/>
  <c r="BH1101" i="75"/>
  <c r="BE1101" i="75" s="1"/>
  <c r="BJ1101" i="75" s="1"/>
  <c r="BG1101" i="75"/>
  <c r="BD1101" i="75" s="1"/>
  <c r="BI1101" i="75" s="1"/>
  <c r="BF1101" i="75"/>
  <c r="BR1100" i="75"/>
  <c r="BP1100" i="75"/>
  <c r="BH1100" i="75"/>
  <c r="BE1100" i="75" s="1"/>
  <c r="BJ1100" i="75" s="1"/>
  <c r="BG1100" i="75"/>
  <c r="BD1100" i="75" s="1"/>
  <c r="BI1100" i="75" s="1"/>
  <c r="BF1100" i="75"/>
  <c r="BR1099" i="75"/>
  <c r="BP1099" i="75"/>
  <c r="BH1099" i="75"/>
  <c r="BE1099" i="75" s="1"/>
  <c r="BJ1099" i="75" s="1"/>
  <c r="BG1099" i="75"/>
  <c r="BD1099" i="75" s="1"/>
  <c r="BI1099" i="75" s="1"/>
  <c r="BF1099" i="75"/>
  <c r="BR1098" i="75"/>
  <c r="BP1098" i="75"/>
  <c r="BH1098" i="75"/>
  <c r="BE1098" i="75" s="1"/>
  <c r="BJ1098" i="75" s="1"/>
  <c r="BG1098" i="75"/>
  <c r="BD1098" i="75" s="1"/>
  <c r="BI1098" i="75" s="1"/>
  <c r="BF1098" i="75"/>
  <c r="BR1097" i="75"/>
  <c r="BP1097" i="75"/>
  <c r="BH1097" i="75"/>
  <c r="BE1097" i="75" s="1"/>
  <c r="BJ1097" i="75" s="1"/>
  <c r="BG1097" i="75"/>
  <c r="BD1097" i="75" s="1"/>
  <c r="BI1097" i="75" s="1"/>
  <c r="BF1097" i="75"/>
  <c r="BR1096" i="75"/>
  <c r="BP1096" i="75"/>
  <c r="BH1096" i="75"/>
  <c r="BE1096" i="75" s="1"/>
  <c r="BJ1096" i="75" s="1"/>
  <c r="BG1096" i="75"/>
  <c r="BD1096" i="75" s="1"/>
  <c r="BI1096" i="75" s="1"/>
  <c r="BF1096" i="75"/>
  <c r="BR1095" i="75"/>
  <c r="BP1095" i="75"/>
  <c r="BH1095" i="75"/>
  <c r="BE1095" i="75" s="1"/>
  <c r="BJ1095" i="75" s="1"/>
  <c r="BG1095" i="75"/>
  <c r="BD1095" i="75" s="1"/>
  <c r="BI1095" i="75" s="1"/>
  <c r="BF1095" i="75"/>
  <c r="BR1094" i="75"/>
  <c r="BP1094" i="75"/>
  <c r="BH1094" i="75"/>
  <c r="BE1094" i="75" s="1"/>
  <c r="BJ1094" i="75" s="1"/>
  <c r="BG1094" i="75"/>
  <c r="BD1094" i="75" s="1"/>
  <c r="BI1094" i="75" s="1"/>
  <c r="BF1094" i="75"/>
  <c r="BR1093" i="75"/>
  <c r="BP1093" i="75"/>
  <c r="BH1093" i="75"/>
  <c r="BE1093" i="75" s="1"/>
  <c r="BJ1093" i="75" s="1"/>
  <c r="BG1093" i="75"/>
  <c r="BD1093" i="75" s="1"/>
  <c r="BI1093" i="75" s="1"/>
  <c r="BF1093" i="75"/>
  <c r="BR1092" i="75"/>
  <c r="BP1092" i="75"/>
  <c r="BH1092" i="75"/>
  <c r="BE1092" i="75" s="1"/>
  <c r="BJ1092" i="75" s="1"/>
  <c r="BG1092" i="75"/>
  <c r="BD1092" i="75" s="1"/>
  <c r="BI1092" i="75" s="1"/>
  <c r="BF1092" i="75"/>
  <c r="BR1091" i="75"/>
  <c r="BP1091" i="75"/>
  <c r="BH1091" i="75"/>
  <c r="BE1091" i="75" s="1"/>
  <c r="BJ1091" i="75" s="1"/>
  <c r="BG1091" i="75"/>
  <c r="BD1091" i="75" s="1"/>
  <c r="BI1091" i="75" s="1"/>
  <c r="BF1091" i="75"/>
  <c r="BR1090" i="75"/>
  <c r="BP1090" i="75"/>
  <c r="BH1090" i="75"/>
  <c r="BE1090" i="75" s="1"/>
  <c r="BJ1090" i="75" s="1"/>
  <c r="BG1090" i="75"/>
  <c r="BD1090" i="75" s="1"/>
  <c r="BI1090" i="75" s="1"/>
  <c r="BF1090" i="75"/>
  <c r="BR1089" i="75"/>
  <c r="BP1089" i="75"/>
  <c r="BH1089" i="75"/>
  <c r="BE1089" i="75" s="1"/>
  <c r="BJ1089" i="75" s="1"/>
  <c r="BG1089" i="75"/>
  <c r="BD1089" i="75" s="1"/>
  <c r="BI1089" i="75" s="1"/>
  <c r="BF1089" i="75"/>
  <c r="BR1088" i="75"/>
  <c r="BP1088" i="75"/>
  <c r="BH1088" i="75"/>
  <c r="BE1088" i="75" s="1"/>
  <c r="BJ1088" i="75" s="1"/>
  <c r="BG1088" i="75"/>
  <c r="BD1088" i="75" s="1"/>
  <c r="BI1088" i="75" s="1"/>
  <c r="BF1088" i="75"/>
  <c r="BR1087" i="75"/>
  <c r="BP1087" i="75"/>
  <c r="BH1087" i="75"/>
  <c r="BE1087" i="75" s="1"/>
  <c r="BJ1087" i="75" s="1"/>
  <c r="BG1087" i="75"/>
  <c r="BD1087" i="75" s="1"/>
  <c r="BI1087" i="75" s="1"/>
  <c r="BF1087" i="75"/>
  <c r="BR1086" i="75"/>
  <c r="BP1086" i="75"/>
  <c r="BH1086" i="75"/>
  <c r="BE1086" i="75" s="1"/>
  <c r="BJ1086" i="75" s="1"/>
  <c r="BG1086" i="75"/>
  <c r="BD1086" i="75" s="1"/>
  <c r="BI1086" i="75" s="1"/>
  <c r="BF1086" i="75"/>
  <c r="BR1085" i="75"/>
  <c r="BP1085" i="75"/>
  <c r="BH1085" i="75"/>
  <c r="BE1085" i="75" s="1"/>
  <c r="BJ1085" i="75" s="1"/>
  <c r="BG1085" i="75"/>
  <c r="BD1085" i="75" s="1"/>
  <c r="BI1085" i="75" s="1"/>
  <c r="BF1085" i="75"/>
  <c r="BR1084" i="75"/>
  <c r="BP1084" i="75"/>
  <c r="BH1084" i="75"/>
  <c r="BE1084" i="75" s="1"/>
  <c r="BJ1084" i="75" s="1"/>
  <c r="BG1084" i="75"/>
  <c r="BD1084" i="75" s="1"/>
  <c r="BI1084" i="75" s="1"/>
  <c r="BF1084" i="75"/>
  <c r="BR1083" i="75"/>
  <c r="BP1083" i="75"/>
  <c r="BH1083" i="75"/>
  <c r="BE1083" i="75" s="1"/>
  <c r="BJ1083" i="75" s="1"/>
  <c r="BG1083" i="75"/>
  <c r="BD1083" i="75" s="1"/>
  <c r="BI1083" i="75" s="1"/>
  <c r="BF1083" i="75"/>
  <c r="BR1082" i="75"/>
  <c r="BP1082" i="75"/>
  <c r="BH1082" i="75"/>
  <c r="BE1082" i="75" s="1"/>
  <c r="BJ1082" i="75" s="1"/>
  <c r="BG1082" i="75"/>
  <c r="BD1082" i="75" s="1"/>
  <c r="BI1082" i="75" s="1"/>
  <c r="BF1082" i="75"/>
  <c r="BR1081" i="75"/>
  <c r="BP1081" i="75"/>
  <c r="BH1081" i="75"/>
  <c r="BE1081" i="75" s="1"/>
  <c r="BJ1081" i="75" s="1"/>
  <c r="BG1081" i="75"/>
  <c r="BD1081" i="75" s="1"/>
  <c r="BI1081" i="75" s="1"/>
  <c r="BF1081" i="75"/>
  <c r="BR1080" i="75"/>
  <c r="BP1080" i="75"/>
  <c r="BH1080" i="75"/>
  <c r="BE1080" i="75" s="1"/>
  <c r="BJ1080" i="75" s="1"/>
  <c r="BG1080" i="75"/>
  <c r="BD1080" i="75" s="1"/>
  <c r="BI1080" i="75" s="1"/>
  <c r="BF1080" i="75"/>
  <c r="BR1079" i="75"/>
  <c r="BP1079" i="75"/>
  <c r="BH1079" i="75"/>
  <c r="BE1079" i="75" s="1"/>
  <c r="BJ1079" i="75" s="1"/>
  <c r="BG1079" i="75"/>
  <c r="BD1079" i="75" s="1"/>
  <c r="BI1079" i="75" s="1"/>
  <c r="BF1079" i="75"/>
  <c r="BR1078" i="75"/>
  <c r="BP1078" i="75"/>
  <c r="BH1078" i="75"/>
  <c r="BE1078" i="75" s="1"/>
  <c r="BJ1078" i="75" s="1"/>
  <c r="BG1078" i="75"/>
  <c r="BD1078" i="75" s="1"/>
  <c r="BI1078" i="75" s="1"/>
  <c r="BF1078" i="75"/>
  <c r="BR1077" i="75"/>
  <c r="BP1077" i="75"/>
  <c r="BH1077" i="75"/>
  <c r="BE1077" i="75" s="1"/>
  <c r="BJ1077" i="75" s="1"/>
  <c r="BG1077" i="75"/>
  <c r="BD1077" i="75" s="1"/>
  <c r="BI1077" i="75" s="1"/>
  <c r="BF1077" i="75"/>
  <c r="BR1076" i="75"/>
  <c r="BP1076" i="75"/>
  <c r="BH1076" i="75"/>
  <c r="BE1076" i="75" s="1"/>
  <c r="BJ1076" i="75" s="1"/>
  <c r="BG1076" i="75"/>
  <c r="BD1076" i="75" s="1"/>
  <c r="BI1076" i="75" s="1"/>
  <c r="BF1076" i="75"/>
  <c r="BR1075" i="75"/>
  <c r="BP1075" i="75"/>
  <c r="BH1075" i="75"/>
  <c r="BE1075" i="75" s="1"/>
  <c r="BJ1075" i="75" s="1"/>
  <c r="BG1075" i="75"/>
  <c r="BD1075" i="75" s="1"/>
  <c r="BI1075" i="75" s="1"/>
  <c r="BF1075" i="75"/>
  <c r="BR1074" i="75"/>
  <c r="BP1074" i="75"/>
  <c r="BH1074" i="75"/>
  <c r="BE1074" i="75" s="1"/>
  <c r="BJ1074" i="75" s="1"/>
  <c r="BG1074" i="75"/>
  <c r="BD1074" i="75" s="1"/>
  <c r="BI1074" i="75" s="1"/>
  <c r="BF1074" i="75"/>
  <c r="BR1073" i="75"/>
  <c r="BP1073" i="75"/>
  <c r="BH1073" i="75"/>
  <c r="BE1073" i="75" s="1"/>
  <c r="BJ1073" i="75" s="1"/>
  <c r="BG1073" i="75"/>
  <c r="BD1073" i="75" s="1"/>
  <c r="BI1073" i="75" s="1"/>
  <c r="BF1073" i="75"/>
  <c r="BR1072" i="75"/>
  <c r="BP1072" i="75"/>
  <c r="BH1072" i="75"/>
  <c r="BE1072" i="75" s="1"/>
  <c r="BJ1072" i="75" s="1"/>
  <c r="BG1072" i="75"/>
  <c r="BD1072" i="75" s="1"/>
  <c r="BI1072" i="75" s="1"/>
  <c r="BF1072" i="75"/>
  <c r="BR1071" i="75"/>
  <c r="BP1071" i="75"/>
  <c r="BH1071" i="75"/>
  <c r="BE1071" i="75" s="1"/>
  <c r="BJ1071" i="75" s="1"/>
  <c r="BG1071" i="75"/>
  <c r="BD1071" i="75" s="1"/>
  <c r="BI1071" i="75" s="1"/>
  <c r="BF1071" i="75"/>
  <c r="BR1070" i="75"/>
  <c r="BP1070" i="75"/>
  <c r="BH1070" i="75"/>
  <c r="BE1070" i="75" s="1"/>
  <c r="BJ1070" i="75" s="1"/>
  <c r="BG1070" i="75"/>
  <c r="BD1070" i="75" s="1"/>
  <c r="BI1070" i="75" s="1"/>
  <c r="BF1070" i="75"/>
  <c r="BR1069" i="75"/>
  <c r="BP1069" i="75"/>
  <c r="BH1069" i="75"/>
  <c r="BE1069" i="75" s="1"/>
  <c r="BJ1069" i="75" s="1"/>
  <c r="BG1069" i="75"/>
  <c r="BD1069" i="75" s="1"/>
  <c r="BI1069" i="75" s="1"/>
  <c r="BF1069" i="75"/>
  <c r="BR1068" i="75"/>
  <c r="BP1068" i="75"/>
  <c r="BH1068" i="75"/>
  <c r="BE1068" i="75" s="1"/>
  <c r="BJ1068" i="75" s="1"/>
  <c r="BG1068" i="75"/>
  <c r="BD1068" i="75" s="1"/>
  <c r="BI1068" i="75" s="1"/>
  <c r="BF1068" i="75"/>
  <c r="BR1067" i="75"/>
  <c r="BP1067" i="75"/>
  <c r="BH1067" i="75"/>
  <c r="BE1067" i="75" s="1"/>
  <c r="BJ1067" i="75" s="1"/>
  <c r="BG1067" i="75"/>
  <c r="BD1067" i="75" s="1"/>
  <c r="BI1067" i="75" s="1"/>
  <c r="BF1067" i="75"/>
  <c r="BR1066" i="75"/>
  <c r="BP1066" i="75"/>
  <c r="BH1066" i="75"/>
  <c r="BE1066" i="75" s="1"/>
  <c r="BJ1066" i="75" s="1"/>
  <c r="BG1066" i="75"/>
  <c r="BD1066" i="75" s="1"/>
  <c r="BI1066" i="75" s="1"/>
  <c r="BF1066" i="75"/>
  <c r="BR1065" i="75"/>
  <c r="BP1065" i="75"/>
  <c r="BH1065" i="75"/>
  <c r="BE1065" i="75" s="1"/>
  <c r="BJ1065" i="75" s="1"/>
  <c r="BG1065" i="75"/>
  <c r="BD1065" i="75" s="1"/>
  <c r="BI1065" i="75" s="1"/>
  <c r="BF1065" i="75"/>
  <c r="BR1064" i="75"/>
  <c r="BP1064" i="75"/>
  <c r="BH1064" i="75"/>
  <c r="BE1064" i="75" s="1"/>
  <c r="BJ1064" i="75" s="1"/>
  <c r="BG1064" i="75"/>
  <c r="BD1064" i="75" s="1"/>
  <c r="BI1064" i="75" s="1"/>
  <c r="BF1064" i="75"/>
  <c r="BR1063" i="75"/>
  <c r="BP1063" i="75"/>
  <c r="BH1063" i="75"/>
  <c r="BE1063" i="75" s="1"/>
  <c r="BJ1063" i="75" s="1"/>
  <c r="BG1063" i="75"/>
  <c r="BD1063" i="75" s="1"/>
  <c r="BI1063" i="75" s="1"/>
  <c r="BF1063" i="75"/>
  <c r="BR1062" i="75"/>
  <c r="BP1062" i="75"/>
  <c r="BH1062" i="75"/>
  <c r="BE1062" i="75" s="1"/>
  <c r="BJ1062" i="75" s="1"/>
  <c r="BG1062" i="75"/>
  <c r="BD1062" i="75" s="1"/>
  <c r="BI1062" i="75" s="1"/>
  <c r="BF1062" i="75"/>
  <c r="BR1061" i="75"/>
  <c r="BP1061" i="75"/>
  <c r="BH1061" i="75"/>
  <c r="BE1061" i="75" s="1"/>
  <c r="BJ1061" i="75" s="1"/>
  <c r="BG1061" i="75"/>
  <c r="BD1061" i="75" s="1"/>
  <c r="BI1061" i="75" s="1"/>
  <c r="BF1061" i="75"/>
  <c r="BR1060" i="75"/>
  <c r="BP1060" i="75"/>
  <c r="BH1060" i="75"/>
  <c r="BE1060" i="75" s="1"/>
  <c r="BJ1060" i="75" s="1"/>
  <c r="BG1060" i="75"/>
  <c r="BD1060" i="75" s="1"/>
  <c r="BI1060" i="75" s="1"/>
  <c r="BF1060" i="75"/>
  <c r="BR1059" i="75"/>
  <c r="BP1059" i="75"/>
  <c r="BH1059" i="75"/>
  <c r="BE1059" i="75" s="1"/>
  <c r="BJ1059" i="75" s="1"/>
  <c r="BG1059" i="75"/>
  <c r="BD1059" i="75" s="1"/>
  <c r="BI1059" i="75" s="1"/>
  <c r="BF1059" i="75"/>
  <c r="BR1058" i="75"/>
  <c r="BP1058" i="75"/>
  <c r="BH1058" i="75"/>
  <c r="BE1058" i="75" s="1"/>
  <c r="BJ1058" i="75" s="1"/>
  <c r="BG1058" i="75"/>
  <c r="BD1058" i="75" s="1"/>
  <c r="BI1058" i="75" s="1"/>
  <c r="BF1058" i="75"/>
  <c r="BR1057" i="75"/>
  <c r="BP1057" i="75"/>
  <c r="BH1057" i="75"/>
  <c r="BE1057" i="75" s="1"/>
  <c r="BJ1057" i="75" s="1"/>
  <c r="BG1057" i="75"/>
  <c r="BD1057" i="75" s="1"/>
  <c r="BI1057" i="75" s="1"/>
  <c r="BF1057" i="75"/>
  <c r="BR1056" i="75"/>
  <c r="BP1056" i="75"/>
  <c r="BH1056" i="75"/>
  <c r="BE1056" i="75" s="1"/>
  <c r="BJ1056" i="75" s="1"/>
  <c r="BG1056" i="75"/>
  <c r="BD1056" i="75" s="1"/>
  <c r="BI1056" i="75" s="1"/>
  <c r="BF1056" i="75"/>
  <c r="BR1055" i="75"/>
  <c r="BP1055" i="75"/>
  <c r="BH1055" i="75"/>
  <c r="BE1055" i="75" s="1"/>
  <c r="BJ1055" i="75" s="1"/>
  <c r="BG1055" i="75"/>
  <c r="BD1055" i="75" s="1"/>
  <c r="BI1055" i="75" s="1"/>
  <c r="BF1055" i="75"/>
  <c r="BR1054" i="75"/>
  <c r="BP1054" i="75"/>
  <c r="BH1054" i="75"/>
  <c r="BE1054" i="75" s="1"/>
  <c r="BJ1054" i="75" s="1"/>
  <c r="BG1054" i="75"/>
  <c r="BD1054" i="75" s="1"/>
  <c r="BI1054" i="75" s="1"/>
  <c r="BF1054" i="75"/>
  <c r="BR1053" i="75"/>
  <c r="BP1053" i="75"/>
  <c r="BH1053" i="75"/>
  <c r="BE1053" i="75" s="1"/>
  <c r="BJ1053" i="75" s="1"/>
  <c r="BG1053" i="75"/>
  <c r="BD1053" i="75" s="1"/>
  <c r="BI1053" i="75" s="1"/>
  <c r="BF1053" i="75"/>
  <c r="BR1052" i="75"/>
  <c r="BP1052" i="75"/>
  <c r="BH1052" i="75"/>
  <c r="BE1052" i="75" s="1"/>
  <c r="BJ1052" i="75" s="1"/>
  <c r="BG1052" i="75"/>
  <c r="BD1052" i="75" s="1"/>
  <c r="BI1052" i="75" s="1"/>
  <c r="BF1052" i="75"/>
  <c r="BR1051" i="75"/>
  <c r="BP1051" i="75"/>
  <c r="BH1051" i="75"/>
  <c r="BE1051" i="75" s="1"/>
  <c r="BJ1051" i="75" s="1"/>
  <c r="BG1051" i="75"/>
  <c r="BD1051" i="75" s="1"/>
  <c r="BI1051" i="75" s="1"/>
  <c r="BF1051" i="75"/>
  <c r="BR1050" i="75"/>
  <c r="BP1050" i="75"/>
  <c r="BH1050" i="75"/>
  <c r="BE1050" i="75" s="1"/>
  <c r="BJ1050" i="75" s="1"/>
  <c r="BG1050" i="75"/>
  <c r="BD1050" i="75" s="1"/>
  <c r="BI1050" i="75" s="1"/>
  <c r="BF1050" i="75"/>
  <c r="BR1049" i="75"/>
  <c r="BP1049" i="75"/>
  <c r="BH1049" i="75"/>
  <c r="BE1049" i="75" s="1"/>
  <c r="BJ1049" i="75" s="1"/>
  <c r="BG1049" i="75"/>
  <c r="BD1049" i="75" s="1"/>
  <c r="BI1049" i="75" s="1"/>
  <c r="BF1049" i="75"/>
  <c r="BR1048" i="75"/>
  <c r="BP1048" i="75"/>
  <c r="BH1048" i="75"/>
  <c r="BE1048" i="75" s="1"/>
  <c r="BJ1048" i="75" s="1"/>
  <c r="BG1048" i="75"/>
  <c r="BD1048" i="75" s="1"/>
  <c r="BI1048" i="75" s="1"/>
  <c r="BF1048" i="75"/>
  <c r="BR1047" i="75"/>
  <c r="BP1047" i="75"/>
  <c r="BH1047" i="75"/>
  <c r="BE1047" i="75" s="1"/>
  <c r="BJ1047" i="75" s="1"/>
  <c r="BG1047" i="75"/>
  <c r="BD1047" i="75" s="1"/>
  <c r="BI1047" i="75" s="1"/>
  <c r="BF1047" i="75"/>
  <c r="BR1046" i="75"/>
  <c r="BP1046" i="75"/>
  <c r="BH1046" i="75"/>
  <c r="BE1046" i="75" s="1"/>
  <c r="BJ1046" i="75" s="1"/>
  <c r="BG1046" i="75"/>
  <c r="BD1046" i="75" s="1"/>
  <c r="BI1046" i="75" s="1"/>
  <c r="BF1046" i="75"/>
  <c r="BR1045" i="75"/>
  <c r="BP1045" i="75"/>
  <c r="BH1045" i="75"/>
  <c r="BE1045" i="75" s="1"/>
  <c r="BJ1045" i="75" s="1"/>
  <c r="BG1045" i="75"/>
  <c r="BD1045" i="75" s="1"/>
  <c r="BI1045" i="75" s="1"/>
  <c r="BF1045" i="75"/>
  <c r="BR1044" i="75"/>
  <c r="BP1044" i="75"/>
  <c r="BH1044" i="75"/>
  <c r="BE1044" i="75" s="1"/>
  <c r="BJ1044" i="75" s="1"/>
  <c r="BG1044" i="75"/>
  <c r="BD1044" i="75" s="1"/>
  <c r="BI1044" i="75" s="1"/>
  <c r="BF1044" i="75"/>
  <c r="BR1043" i="75"/>
  <c r="BP1043" i="75"/>
  <c r="BH1043" i="75"/>
  <c r="BE1043" i="75" s="1"/>
  <c r="BJ1043" i="75" s="1"/>
  <c r="BG1043" i="75"/>
  <c r="BD1043" i="75" s="1"/>
  <c r="BI1043" i="75" s="1"/>
  <c r="BF1043" i="75"/>
  <c r="BR1042" i="75"/>
  <c r="BP1042" i="75"/>
  <c r="BH1042" i="75"/>
  <c r="BE1042" i="75" s="1"/>
  <c r="BJ1042" i="75" s="1"/>
  <c r="BG1042" i="75"/>
  <c r="BD1042" i="75" s="1"/>
  <c r="BI1042" i="75" s="1"/>
  <c r="BF1042" i="75"/>
  <c r="BR1041" i="75"/>
  <c r="BP1041" i="75"/>
  <c r="BH1041" i="75"/>
  <c r="BE1041" i="75" s="1"/>
  <c r="BJ1041" i="75" s="1"/>
  <c r="BG1041" i="75"/>
  <c r="BD1041" i="75" s="1"/>
  <c r="BI1041" i="75" s="1"/>
  <c r="BF1041" i="75"/>
  <c r="BR1040" i="75"/>
  <c r="BP1040" i="75"/>
  <c r="BH1040" i="75"/>
  <c r="BE1040" i="75" s="1"/>
  <c r="BJ1040" i="75" s="1"/>
  <c r="BG1040" i="75"/>
  <c r="BD1040" i="75" s="1"/>
  <c r="BI1040" i="75" s="1"/>
  <c r="BF1040" i="75"/>
  <c r="BR1039" i="75"/>
  <c r="BP1039" i="75"/>
  <c r="BH1039" i="75"/>
  <c r="BE1039" i="75" s="1"/>
  <c r="BJ1039" i="75" s="1"/>
  <c r="BG1039" i="75"/>
  <c r="BD1039" i="75" s="1"/>
  <c r="BI1039" i="75" s="1"/>
  <c r="BF1039" i="75"/>
  <c r="BR1038" i="75"/>
  <c r="BP1038" i="75"/>
  <c r="BH1038" i="75"/>
  <c r="BE1038" i="75" s="1"/>
  <c r="BJ1038" i="75" s="1"/>
  <c r="BG1038" i="75"/>
  <c r="BD1038" i="75" s="1"/>
  <c r="BI1038" i="75" s="1"/>
  <c r="BF1038" i="75"/>
  <c r="BR1037" i="75"/>
  <c r="BP1037" i="75"/>
  <c r="BH1037" i="75"/>
  <c r="BE1037" i="75" s="1"/>
  <c r="BJ1037" i="75" s="1"/>
  <c r="BG1037" i="75"/>
  <c r="BD1037" i="75" s="1"/>
  <c r="BI1037" i="75" s="1"/>
  <c r="BF1037" i="75"/>
  <c r="BR1036" i="75"/>
  <c r="BP1036" i="75"/>
  <c r="BH1036" i="75"/>
  <c r="BE1036" i="75" s="1"/>
  <c r="BJ1036" i="75" s="1"/>
  <c r="BG1036" i="75"/>
  <c r="BD1036" i="75" s="1"/>
  <c r="BI1036" i="75" s="1"/>
  <c r="BF1036" i="75"/>
  <c r="BR1035" i="75"/>
  <c r="BP1035" i="75"/>
  <c r="BH1035" i="75"/>
  <c r="BE1035" i="75" s="1"/>
  <c r="BJ1035" i="75" s="1"/>
  <c r="BG1035" i="75"/>
  <c r="BD1035" i="75" s="1"/>
  <c r="BI1035" i="75" s="1"/>
  <c r="BF1035" i="75"/>
  <c r="BR1034" i="75"/>
  <c r="BP1034" i="75"/>
  <c r="BH1034" i="75"/>
  <c r="BE1034" i="75" s="1"/>
  <c r="BJ1034" i="75" s="1"/>
  <c r="BG1034" i="75"/>
  <c r="BD1034" i="75" s="1"/>
  <c r="BI1034" i="75" s="1"/>
  <c r="BF1034" i="75"/>
  <c r="BR1033" i="75"/>
  <c r="BP1033" i="75"/>
  <c r="BH1033" i="75"/>
  <c r="BE1033" i="75" s="1"/>
  <c r="BJ1033" i="75" s="1"/>
  <c r="BG1033" i="75"/>
  <c r="BD1033" i="75" s="1"/>
  <c r="BI1033" i="75" s="1"/>
  <c r="BF1033" i="75"/>
  <c r="BR1032" i="75"/>
  <c r="BP1032" i="75"/>
  <c r="BH1032" i="75"/>
  <c r="BE1032" i="75" s="1"/>
  <c r="BJ1032" i="75" s="1"/>
  <c r="BG1032" i="75"/>
  <c r="BD1032" i="75" s="1"/>
  <c r="BI1032" i="75" s="1"/>
  <c r="BF1032" i="75"/>
  <c r="BR1031" i="75"/>
  <c r="BP1031" i="75"/>
  <c r="BH1031" i="75"/>
  <c r="BE1031" i="75" s="1"/>
  <c r="BJ1031" i="75" s="1"/>
  <c r="BG1031" i="75"/>
  <c r="BD1031" i="75" s="1"/>
  <c r="BI1031" i="75" s="1"/>
  <c r="BF1031" i="75"/>
  <c r="BR1030" i="75"/>
  <c r="BP1030" i="75"/>
  <c r="BH1030" i="75"/>
  <c r="BE1030" i="75" s="1"/>
  <c r="BJ1030" i="75" s="1"/>
  <c r="BG1030" i="75"/>
  <c r="BD1030" i="75" s="1"/>
  <c r="BI1030" i="75" s="1"/>
  <c r="BF1030" i="75"/>
  <c r="BR1029" i="75"/>
  <c r="BP1029" i="75"/>
  <c r="BH1029" i="75"/>
  <c r="BE1029" i="75" s="1"/>
  <c r="BJ1029" i="75" s="1"/>
  <c r="BG1029" i="75"/>
  <c r="BD1029" i="75" s="1"/>
  <c r="BI1029" i="75" s="1"/>
  <c r="BF1029" i="75"/>
  <c r="BR1028" i="75"/>
  <c r="BP1028" i="75"/>
  <c r="BH1028" i="75"/>
  <c r="BE1028" i="75" s="1"/>
  <c r="BJ1028" i="75" s="1"/>
  <c r="BG1028" i="75"/>
  <c r="BD1028" i="75" s="1"/>
  <c r="BI1028" i="75" s="1"/>
  <c r="BF1028" i="75"/>
  <c r="BR1027" i="75"/>
  <c r="BP1027" i="75"/>
  <c r="BH1027" i="75"/>
  <c r="BE1027" i="75" s="1"/>
  <c r="BJ1027" i="75" s="1"/>
  <c r="BG1027" i="75"/>
  <c r="BD1027" i="75" s="1"/>
  <c r="BI1027" i="75" s="1"/>
  <c r="BF1027" i="75"/>
  <c r="BR1026" i="75"/>
  <c r="BP1026" i="75"/>
  <c r="BH1026" i="75"/>
  <c r="BE1026" i="75" s="1"/>
  <c r="BJ1026" i="75" s="1"/>
  <c r="BG1026" i="75"/>
  <c r="BD1026" i="75" s="1"/>
  <c r="BI1026" i="75" s="1"/>
  <c r="BF1026" i="75"/>
  <c r="BR1025" i="75"/>
  <c r="BP1025" i="75"/>
  <c r="BH1025" i="75"/>
  <c r="BE1025" i="75" s="1"/>
  <c r="BJ1025" i="75" s="1"/>
  <c r="BG1025" i="75"/>
  <c r="BD1025" i="75" s="1"/>
  <c r="BI1025" i="75" s="1"/>
  <c r="BF1025" i="75"/>
  <c r="BR1024" i="75"/>
  <c r="BP1024" i="75"/>
  <c r="BH1024" i="75"/>
  <c r="BE1024" i="75" s="1"/>
  <c r="BJ1024" i="75" s="1"/>
  <c r="BG1024" i="75"/>
  <c r="BD1024" i="75" s="1"/>
  <c r="BI1024" i="75" s="1"/>
  <c r="BF1024" i="75"/>
  <c r="BR1023" i="75"/>
  <c r="BP1023" i="75"/>
  <c r="BH1023" i="75"/>
  <c r="BE1023" i="75" s="1"/>
  <c r="BJ1023" i="75" s="1"/>
  <c r="BG1023" i="75"/>
  <c r="BD1023" i="75" s="1"/>
  <c r="BI1023" i="75" s="1"/>
  <c r="BF1023" i="75"/>
  <c r="BR1022" i="75"/>
  <c r="BP1022" i="75"/>
  <c r="BH1022" i="75"/>
  <c r="BE1022" i="75" s="1"/>
  <c r="BJ1022" i="75" s="1"/>
  <c r="BG1022" i="75"/>
  <c r="BD1022" i="75" s="1"/>
  <c r="BI1022" i="75" s="1"/>
  <c r="BF1022" i="75"/>
  <c r="BR1021" i="75"/>
  <c r="BP1021" i="75"/>
  <c r="BH1021" i="75"/>
  <c r="BE1021" i="75" s="1"/>
  <c r="BJ1021" i="75" s="1"/>
  <c r="BG1021" i="75"/>
  <c r="BD1021" i="75" s="1"/>
  <c r="BI1021" i="75" s="1"/>
  <c r="BF1021" i="75"/>
  <c r="BR1020" i="75"/>
  <c r="BP1020" i="75"/>
  <c r="BH1020" i="75"/>
  <c r="BE1020" i="75" s="1"/>
  <c r="BJ1020" i="75" s="1"/>
  <c r="BG1020" i="75"/>
  <c r="BD1020" i="75" s="1"/>
  <c r="BI1020" i="75" s="1"/>
  <c r="BF1020" i="75"/>
  <c r="BR1019" i="75"/>
  <c r="BP1019" i="75"/>
  <c r="BH1019" i="75"/>
  <c r="BE1019" i="75" s="1"/>
  <c r="BJ1019" i="75" s="1"/>
  <c r="BG1019" i="75"/>
  <c r="BD1019" i="75" s="1"/>
  <c r="BI1019" i="75" s="1"/>
  <c r="BF1019" i="75"/>
  <c r="BR1018" i="75"/>
  <c r="BP1018" i="75"/>
  <c r="BH1018" i="75"/>
  <c r="BE1018" i="75" s="1"/>
  <c r="BJ1018" i="75" s="1"/>
  <c r="BG1018" i="75"/>
  <c r="BD1018" i="75" s="1"/>
  <c r="BI1018" i="75" s="1"/>
  <c r="BF1018" i="75"/>
  <c r="BR1017" i="75"/>
  <c r="BP1017" i="75"/>
  <c r="BH1017" i="75"/>
  <c r="BE1017" i="75" s="1"/>
  <c r="BJ1017" i="75" s="1"/>
  <c r="BG1017" i="75"/>
  <c r="BD1017" i="75" s="1"/>
  <c r="BI1017" i="75" s="1"/>
  <c r="BF1017" i="75"/>
  <c r="BR1016" i="75"/>
  <c r="BP1016" i="75"/>
  <c r="BH1016" i="75"/>
  <c r="BE1016" i="75" s="1"/>
  <c r="BJ1016" i="75" s="1"/>
  <c r="BG1016" i="75"/>
  <c r="BD1016" i="75" s="1"/>
  <c r="BI1016" i="75" s="1"/>
  <c r="BF1016" i="75"/>
  <c r="BR1015" i="75"/>
  <c r="BP1015" i="75"/>
  <c r="BH1015" i="75"/>
  <c r="BE1015" i="75" s="1"/>
  <c r="BJ1015" i="75" s="1"/>
  <c r="BG1015" i="75"/>
  <c r="BD1015" i="75" s="1"/>
  <c r="BI1015" i="75" s="1"/>
  <c r="BF1015" i="75"/>
  <c r="BR1014" i="75"/>
  <c r="BP1014" i="75"/>
  <c r="BH1014" i="75"/>
  <c r="BE1014" i="75" s="1"/>
  <c r="BJ1014" i="75" s="1"/>
  <c r="BG1014" i="75"/>
  <c r="BD1014" i="75" s="1"/>
  <c r="BI1014" i="75" s="1"/>
  <c r="BF1014" i="75"/>
  <c r="BR1013" i="75"/>
  <c r="BP1013" i="75"/>
  <c r="BH1013" i="75"/>
  <c r="BE1013" i="75" s="1"/>
  <c r="BJ1013" i="75" s="1"/>
  <c r="BG1013" i="75"/>
  <c r="BD1013" i="75" s="1"/>
  <c r="BI1013" i="75" s="1"/>
  <c r="BF1013" i="75"/>
  <c r="BR1012" i="75"/>
  <c r="BP1012" i="75"/>
  <c r="BH1012" i="75"/>
  <c r="BE1012" i="75" s="1"/>
  <c r="BJ1012" i="75" s="1"/>
  <c r="BG1012" i="75"/>
  <c r="BD1012" i="75" s="1"/>
  <c r="BI1012" i="75" s="1"/>
  <c r="BF1012" i="75"/>
  <c r="BR1011" i="75"/>
  <c r="BP1011" i="75"/>
  <c r="BH1011" i="75"/>
  <c r="BE1011" i="75" s="1"/>
  <c r="BJ1011" i="75" s="1"/>
  <c r="BG1011" i="75"/>
  <c r="BD1011" i="75" s="1"/>
  <c r="BI1011" i="75" s="1"/>
  <c r="BF1011" i="75"/>
  <c r="BR1010" i="75"/>
  <c r="BP1010" i="75"/>
  <c r="BH1010" i="75"/>
  <c r="BE1010" i="75" s="1"/>
  <c r="BJ1010" i="75" s="1"/>
  <c r="BG1010" i="75"/>
  <c r="BD1010" i="75" s="1"/>
  <c r="BI1010" i="75" s="1"/>
  <c r="BF1010" i="75"/>
  <c r="BR1009" i="75"/>
  <c r="BP1009" i="75"/>
  <c r="BH1009" i="75"/>
  <c r="BE1009" i="75" s="1"/>
  <c r="BJ1009" i="75" s="1"/>
  <c r="BG1009" i="75"/>
  <c r="BD1009" i="75" s="1"/>
  <c r="BI1009" i="75" s="1"/>
  <c r="BF1009" i="75"/>
  <c r="BR1008" i="75"/>
  <c r="BP1008" i="75"/>
  <c r="BH1008" i="75"/>
  <c r="BE1008" i="75" s="1"/>
  <c r="BJ1008" i="75" s="1"/>
  <c r="BG1008" i="75"/>
  <c r="BD1008" i="75" s="1"/>
  <c r="BI1008" i="75" s="1"/>
  <c r="BF1008" i="75"/>
  <c r="BR1007" i="75"/>
  <c r="BP1007" i="75"/>
  <c r="BH1007" i="75"/>
  <c r="BE1007" i="75" s="1"/>
  <c r="BJ1007" i="75" s="1"/>
  <c r="BG1007" i="75"/>
  <c r="BD1007" i="75" s="1"/>
  <c r="BI1007" i="75" s="1"/>
  <c r="BF1007" i="75"/>
  <c r="BR1006" i="75"/>
  <c r="BP1006" i="75"/>
  <c r="BH1006" i="75"/>
  <c r="BE1006" i="75" s="1"/>
  <c r="BJ1006" i="75" s="1"/>
  <c r="BG1006" i="75"/>
  <c r="BD1006" i="75" s="1"/>
  <c r="BI1006" i="75" s="1"/>
  <c r="BF1006" i="75"/>
  <c r="BR1005" i="75"/>
  <c r="BP1005" i="75"/>
  <c r="BH1005" i="75"/>
  <c r="BE1005" i="75" s="1"/>
  <c r="BJ1005" i="75" s="1"/>
  <c r="BG1005" i="75"/>
  <c r="BD1005" i="75" s="1"/>
  <c r="BI1005" i="75" s="1"/>
  <c r="BF1005" i="75"/>
  <c r="BR1004" i="75"/>
  <c r="BP1004" i="75"/>
  <c r="BH1004" i="75"/>
  <c r="BE1004" i="75" s="1"/>
  <c r="BJ1004" i="75" s="1"/>
  <c r="BG1004" i="75"/>
  <c r="BD1004" i="75" s="1"/>
  <c r="BI1004" i="75" s="1"/>
  <c r="BF1004" i="75"/>
  <c r="BR1003" i="75"/>
  <c r="BP1003" i="75"/>
  <c r="BH1003" i="75"/>
  <c r="BE1003" i="75" s="1"/>
  <c r="BJ1003" i="75" s="1"/>
  <c r="BG1003" i="75"/>
  <c r="BD1003" i="75" s="1"/>
  <c r="BI1003" i="75" s="1"/>
  <c r="BF1003" i="75"/>
  <c r="BR1002" i="75"/>
  <c r="BP1002" i="75"/>
  <c r="BH1002" i="75"/>
  <c r="BE1002" i="75" s="1"/>
  <c r="BJ1002" i="75" s="1"/>
  <c r="BG1002" i="75"/>
  <c r="BD1002" i="75" s="1"/>
  <c r="BI1002" i="75" s="1"/>
  <c r="BF1002" i="75"/>
  <c r="BR1001" i="75"/>
  <c r="BP1001" i="75"/>
  <c r="BH1001" i="75"/>
  <c r="BE1001" i="75" s="1"/>
  <c r="BJ1001" i="75" s="1"/>
  <c r="BG1001" i="75"/>
  <c r="BD1001" i="75" s="1"/>
  <c r="BI1001" i="75" s="1"/>
  <c r="BF1001" i="75"/>
  <c r="BR1000" i="75"/>
  <c r="BP1000" i="75"/>
  <c r="BH1000" i="75"/>
  <c r="BE1000" i="75" s="1"/>
  <c r="BJ1000" i="75" s="1"/>
  <c r="BG1000" i="75"/>
  <c r="BD1000" i="75" s="1"/>
  <c r="BI1000" i="75" s="1"/>
  <c r="BF1000" i="75"/>
  <c r="BR999" i="75"/>
  <c r="BP999" i="75"/>
  <c r="BH999" i="75"/>
  <c r="BE999" i="75" s="1"/>
  <c r="BJ999" i="75" s="1"/>
  <c r="BG999" i="75"/>
  <c r="BD999" i="75" s="1"/>
  <c r="BI999" i="75" s="1"/>
  <c r="BF999" i="75"/>
  <c r="BR998" i="75"/>
  <c r="BP998" i="75"/>
  <c r="BH998" i="75"/>
  <c r="BE998" i="75" s="1"/>
  <c r="BJ998" i="75" s="1"/>
  <c r="BG998" i="75"/>
  <c r="BD998" i="75" s="1"/>
  <c r="BI998" i="75" s="1"/>
  <c r="BF998" i="75"/>
  <c r="BR997" i="75"/>
  <c r="BP997" i="75"/>
  <c r="BH997" i="75"/>
  <c r="BE997" i="75" s="1"/>
  <c r="BJ997" i="75" s="1"/>
  <c r="BG997" i="75"/>
  <c r="BD997" i="75" s="1"/>
  <c r="BI997" i="75" s="1"/>
  <c r="BF997" i="75"/>
  <c r="BR996" i="75"/>
  <c r="BP996" i="75"/>
  <c r="BH996" i="75"/>
  <c r="BE996" i="75" s="1"/>
  <c r="BJ996" i="75" s="1"/>
  <c r="BG996" i="75"/>
  <c r="BD996" i="75" s="1"/>
  <c r="BI996" i="75" s="1"/>
  <c r="BF996" i="75"/>
  <c r="BR995" i="75"/>
  <c r="BP995" i="75"/>
  <c r="BH995" i="75"/>
  <c r="BE995" i="75" s="1"/>
  <c r="BJ995" i="75" s="1"/>
  <c r="BG995" i="75"/>
  <c r="BD995" i="75" s="1"/>
  <c r="BI995" i="75" s="1"/>
  <c r="BF995" i="75"/>
  <c r="BR994" i="75"/>
  <c r="BP994" i="75"/>
  <c r="BH994" i="75"/>
  <c r="BE994" i="75" s="1"/>
  <c r="BJ994" i="75" s="1"/>
  <c r="BG994" i="75"/>
  <c r="BD994" i="75" s="1"/>
  <c r="BI994" i="75" s="1"/>
  <c r="BF994" i="75"/>
  <c r="BR993" i="75"/>
  <c r="BP993" i="75"/>
  <c r="BH993" i="75"/>
  <c r="BE993" i="75" s="1"/>
  <c r="BJ993" i="75" s="1"/>
  <c r="BG993" i="75"/>
  <c r="BD993" i="75" s="1"/>
  <c r="BI993" i="75" s="1"/>
  <c r="BF993" i="75"/>
  <c r="BR992" i="75"/>
  <c r="BP992" i="75"/>
  <c r="BH992" i="75"/>
  <c r="BE992" i="75" s="1"/>
  <c r="BJ992" i="75" s="1"/>
  <c r="BG992" i="75"/>
  <c r="BD992" i="75" s="1"/>
  <c r="BI992" i="75" s="1"/>
  <c r="BF992" i="75"/>
  <c r="BR991" i="75"/>
  <c r="BP991" i="75"/>
  <c r="BH991" i="75"/>
  <c r="BE991" i="75" s="1"/>
  <c r="BJ991" i="75" s="1"/>
  <c r="BG991" i="75"/>
  <c r="BD991" i="75" s="1"/>
  <c r="BI991" i="75" s="1"/>
  <c r="BF991" i="75"/>
  <c r="BR990" i="75"/>
  <c r="BP990" i="75"/>
  <c r="BH990" i="75"/>
  <c r="BE990" i="75" s="1"/>
  <c r="BJ990" i="75" s="1"/>
  <c r="BG990" i="75"/>
  <c r="BD990" i="75" s="1"/>
  <c r="BI990" i="75" s="1"/>
  <c r="BF990" i="75"/>
  <c r="BR989" i="75"/>
  <c r="BP989" i="75"/>
  <c r="BH989" i="75"/>
  <c r="BE989" i="75" s="1"/>
  <c r="BJ989" i="75" s="1"/>
  <c r="BG989" i="75"/>
  <c r="BD989" i="75" s="1"/>
  <c r="BI989" i="75" s="1"/>
  <c r="BF989" i="75"/>
  <c r="BR988" i="75"/>
  <c r="BP988" i="75"/>
  <c r="BH988" i="75"/>
  <c r="BE988" i="75" s="1"/>
  <c r="BJ988" i="75" s="1"/>
  <c r="BG988" i="75"/>
  <c r="BD988" i="75" s="1"/>
  <c r="BI988" i="75" s="1"/>
  <c r="BF988" i="75"/>
  <c r="BR987" i="75"/>
  <c r="BP987" i="75"/>
  <c r="BH987" i="75"/>
  <c r="BE987" i="75" s="1"/>
  <c r="BJ987" i="75" s="1"/>
  <c r="BG987" i="75"/>
  <c r="BD987" i="75" s="1"/>
  <c r="BI987" i="75" s="1"/>
  <c r="BF987" i="75"/>
  <c r="BR986" i="75"/>
  <c r="BP986" i="75"/>
  <c r="BH986" i="75"/>
  <c r="BE986" i="75" s="1"/>
  <c r="BJ986" i="75" s="1"/>
  <c r="BG986" i="75"/>
  <c r="BD986" i="75" s="1"/>
  <c r="BI986" i="75" s="1"/>
  <c r="BF986" i="75"/>
  <c r="BR985" i="75"/>
  <c r="BP985" i="75"/>
  <c r="BH985" i="75"/>
  <c r="BE985" i="75" s="1"/>
  <c r="BJ985" i="75" s="1"/>
  <c r="BG985" i="75"/>
  <c r="BD985" i="75" s="1"/>
  <c r="BI985" i="75" s="1"/>
  <c r="BF985" i="75"/>
  <c r="BR984" i="75"/>
  <c r="BP984" i="75"/>
  <c r="BH984" i="75"/>
  <c r="BE984" i="75" s="1"/>
  <c r="BJ984" i="75" s="1"/>
  <c r="BG984" i="75"/>
  <c r="BD984" i="75" s="1"/>
  <c r="BI984" i="75" s="1"/>
  <c r="BF984" i="75"/>
  <c r="BR983" i="75"/>
  <c r="BP983" i="75"/>
  <c r="BH983" i="75"/>
  <c r="BE983" i="75" s="1"/>
  <c r="BJ983" i="75" s="1"/>
  <c r="BG983" i="75"/>
  <c r="BD983" i="75" s="1"/>
  <c r="BI983" i="75" s="1"/>
  <c r="BF983" i="75"/>
  <c r="BR982" i="75"/>
  <c r="BP982" i="75"/>
  <c r="BH982" i="75"/>
  <c r="BE982" i="75" s="1"/>
  <c r="BJ982" i="75" s="1"/>
  <c r="BG982" i="75"/>
  <c r="BD982" i="75" s="1"/>
  <c r="BI982" i="75" s="1"/>
  <c r="BF982" i="75"/>
  <c r="BR981" i="75"/>
  <c r="BP981" i="75"/>
  <c r="BH981" i="75"/>
  <c r="BE981" i="75" s="1"/>
  <c r="BJ981" i="75" s="1"/>
  <c r="BG981" i="75"/>
  <c r="BD981" i="75" s="1"/>
  <c r="BI981" i="75" s="1"/>
  <c r="BF981" i="75"/>
  <c r="BR980" i="75"/>
  <c r="BP980" i="75"/>
  <c r="BH980" i="75"/>
  <c r="BE980" i="75" s="1"/>
  <c r="BJ980" i="75" s="1"/>
  <c r="BG980" i="75"/>
  <c r="BD980" i="75" s="1"/>
  <c r="BI980" i="75" s="1"/>
  <c r="BF980" i="75"/>
  <c r="BR979" i="75"/>
  <c r="BP979" i="75"/>
  <c r="BH979" i="75"/>
  <c r="BE979" i="75" s="1"/>
  <c r="BJ979" i="75" s="1"/>
  <c r="BG979" i="75"/>
  <c r="BD979" i="75" s="1"/>
  <c r="BI979" i="75" s="1"/>
  <c r="BF979" i="75"/>
  <c r="BR978" i="75"/>
  <c r="BP978" i="75"/>
  <c r="BH978" i="75"/>
  <c r="BE978" i="75" s="1"/>
  <c r="BJ978" i="75" s="1"/>
  <c r="BG978" i="75"/>
  <c r="BD978" i="75" s="1"/>
  <c r="BI978" i="75" s="1"/>
  <c r="BF978" i="75"/>
  <c r="BR977" i="75"/>
  <c r="BP977" i="75"/>
  <c r="BH977" i="75"/>
  <c r="BE977" i="75" s="1"/>
  <c r="BJ977" i="75" s="1"/>
  <c r="BG977" i="75"/>
  <c r="BD977" i="75" s="1"/>
  <c r="BI977" i="75" s="1"/>
  <c r="BF977" i="75"/>
  <c r="BR976" i="75"/>
  <c r="BP976" i="75"/>
  <c r="BH976" i="75"/>
  <c r="BE976" i="75" s="1"/>
  <c r="BJ976" i="75" s="1"/>
  <c r="BG976" i="75"/>
  <c r="BD976" i="75" s="1"/>
  <c r="BI976" i="75" s="1"/>
  <c r="BF976" i="75"/>
  <c r="BR975" i="75"/>
  <c r="BP975" i="75"/>
  <c r="BH975" i="75"/>
  <c r="BE975" i="75" s="1"/>
  <c r="BJ975" i="75" s="1"/>
  <c r="BG975" i="75"/>
  <c r="BD975" i="75" s="1"/>
  <c r="BI975" i="75" s="1"/>
  <c r="BF975" i="75"/>
  <c r="BR974" i="75"/>
  <c r="BP974" i="75"/>
  <c r="BH974" i="75"/>
  <c r="BE974" i="75" s="1"/>
  <c r="BJ974" i="75" s="1"/>
  <c r="BG974" i="75"/>
  <c r="BD974" i="75" s="1"/>
  <c r="BI974" i="75" s="1"/>
  <c r="BF974" i="75"/>
  <c r="BR973" i="75"/>
  <c r="BP973" i="75"/>
  <c r="BH973" i="75"/>
  <c r="BE973" i="75" s="1"/>
  <c r="BJ973" i="75" s="1"/>
  <c r="BG973" i="75"/>
  <c r="BD973" i="75" s="1"/>
  <c r="BI973" i="75" s="1"/>
  <c r="BF973" i="75"/>
  <c r="BR972" i="75"/>
  <c r="BP972" i="75"/>
  <c r="BH972" i="75"/>
  <c r="BE972" i="75" s="1"/>
  <c r="BJ972" i="75" s="1"/>
  <c r="BG972" i="75"/>
  <c r="BD972" i="75" s="1"/>
  <c r="BI972" i="75" s="1"/>
  <c r="BF972" i="75"/>
  <c r="BR971" i="75"/>
  <c r="BP971" i="75"/>
  <c r="BH971" i="75"/>
  <c r="BE971" i="75" s="1"/>
  <c r="BJ971" i="75" s="1"/>
  <c r="BG971" i="75"/>
  <c r="BD971" i="75" s="1"/>
  <c r="BI971" i="75" s="1"/>
  <c r="BF971" i="75"/>
  <c r="BR970" i="75"/>
  <c r="BP970" i="75"/>
  <c r="BH970" i="75"/>
  <c r="BE970" i="75" s="1"/>
  <c r="BJ970" i="75" s="1"/>
  <c r="BG970" i="75"/>
  <c r="BD970" i="75" s="1"/>
  <c r="BI970" i="75" s="1"/>
  <c r="BF970" i="75"/>
  <c r="BR969" i="75"/>
  <c r="BP969" i="75"/>
  <c r="BH969" i="75"/>
  <c r="BE969" i="75" s="1"/>
  <c r="BJ969" i="75" s="1"/>
  <c r="BG969" i="75"/>
  <c r="BD969" i="75" s="1"/>
  <c r="BI969" i="75" s="1"/>
  <c r="BF969" i="75"/>
  <c r="BR968" i="75"/>
  <c r="BP968" i="75"/>
  <c r="BH968" i="75"/>
  <c r="BE968" i="75" s="1"/>
  <c r="BJ968" i="75" s="1"/>
  <c r="BG968" i="75"/>
  <c r="BD968" i="75" s="1"/>
  <c r="BI968" i="75" s="1"/>
  <c r="BF968" i="75"/>
  <c r="BR967" i="75"/>
  <c r="BP967" i="75"/>
  <c r="BH967" i="75"/>
  <c r="BE967" i="75" s="1"/>
  <c r="BJ967" i="75" s="1"/>
  <c r="BG967" i="75"/>
  <c r="BD967" i="75" s="1"/>
  <c r="BI967" i="75" s="1"/>
  <c r="BF967" i="75"/>
  <c r="BR966" i="75"/>
  <c r="BP966" i="75"/>
  <c r="BH966" i="75"/>
  <c r="BE966" i="75" s="1"/>
  <c r="BJ966" i="75" s="1"/>
  <c r="BG966" i="75"/>
  <c r="BD966" i="75" s="1"/>
  <c r="BI966" i="75" s="1"/>
  <c r="BF966" i="75"/>
  <c r="BR965" i="75"/>
  <c r="BP965" i="75"/>
  <c r="BH965" i="75"/>
  <c r="BE965" i="75" s="1"/>
  <c r="BJ965" i="75" s="1"/>
  <c r="BG965" i="75"/>
  <c r="BD965" i="75" s="1"/>
  <c r="BI965" i="75" s="1"/>
  <c r="BF965" i="75"/>
  <c r="BR964" i="75"/>
  <c r="BP964" i="75"/>
  <c r="BH964" i="75"/>
  <c r="BE964" i="75" s="1"/>
  <c r="BJ964" i="75" s="1"/>
  <c r="BG964" i="75"/>
  <c r="BD964" i="75" s="1"/>
  <c r="BI964" i="75" s="1"/>
  <c r="BF964" i="75"/>
  <c r="BR963" i="75"/>
  <c r="BP963" i="75"/>
  <c r="BH963" i="75"/>
  <c r="BE963" i="75" s="1"/>
  <c r="BJ963" i="75" s="1"/>
  <c r="BG963" i="75"/>
  <c r="BD963" i="75" s="1"/>
  <c r="BI963" i="75" s="1"/>
  <c r="BF963" i="75"/>
  <c r="BR962" i="75"/>
  <c r="BP962" i="75"/>
  <c r="BH962" i="75"/>
  <c r="BE962" i="75" s="1"/>
  <c r="BJ962" i="75" s="1"/>
  <c r="BG962" i="75"/>
  <c r="BD962" i="75" s="1"/>
  <c r="BI962" i="75" s="1"/>
  <c r="BF962" i="75"/>
  <c r="BR961" i="75"/>
  <c r="BP961" i="75"/>
  <c r="BH961" i="75"/>
  <c r="BE961" i="75" s="1"/>
  <c r="BJ961" i="75" s="1"/>
  <c r="BG961" i="75"/>
  <c r="BD961" i="75" s="1"/>
  <c r="BI961" i="75" s="1"/>
  <c r="BF961" i="75"/>
  <c r="BR960" i="75"/>
  <c r="BP960" i="75"/>
  <c r="BH960" i="75"/>
  <c r="BE960" i="75" s="1"/>
  <c r="BJ960" i="75" s="1"/>
  <c r="BG960" i="75"/>
  <c r="BD960" i="75" s="1"/>
  <c r="BI960" i="75" s="1"/>
  <c r="BF960" i="75"/>
  <c r="BR959" i="75"/>
  <c r="BP959" i="75"/>
  <c r="BH959" i="75"/>
  <c r="BE959" i="75" s="1"/>
  <c r="BJ959" i="75" s="1"/>
  <c r="BG959" i="75"/>
  <c r="BD959" i="75" s="1"/>
  <c r="BI959" i="75" s="1"/>
  <c r="BF959" i="75"/>
  <c r="BR958" i="75"/>
  <c r="BP958" i="75"/>
  <c r="BH958" i="75"/>
  <c r="BE958" i="75" s="1"/>
  <c r="BJ958" i="75" s="1"/>
  <c r="BG958" i="75"/>
  <c r="BD958" i="75" s="1"/>
  <c r="BI958" i="75" s="1"/>
  <c r="BF958" i="75"/>
  <c r="BR957" i="75"/>
  <c r="BP957" i="75"/>
  <c r="BH957" i="75"/>
  <c r="BE957" i="75" s="1"/>
  <c r="BJ957" i="75" s="1"/>
  <c r="BG957" i="75"/>
  <c r="BD957" i="75" s="1"/>
  <c r="BI957" i="75" s="1"/>
  <c r="BF957" i="75"/>
  <c r="BR956" i="75"/>
  <c r="BP956" i="75"/>
  <c r="BH956" i="75"/>
  <c r="BE956" i="75" s="1"/>
  <c r="BJ956" i="75" s="1"/>
  <c r="BG956" i="75"/>
  <c r="BD956" i="75" s="1"/>
  <c r="BI956" i="75" s="1"/>
  <c r="BF956" i="75"/>
  <c r="BR955" i="75"/>
  <c r="BP955" i="75"/>
  <c r="BH955" i="75"/>
  <c r="BE955" i="75" s="1"/>
  <c r="BJ955" i="75" s="1"/>
  <c r="BG955" i="75"/>
  <c r="BD955" i="75" s="1"/>
  <c r="BI955" i="75" s="1"/>
  <c r="BF955" i="75"/>
  <c r="BR954" i="75"/>
  <c r="BP954" i="75"/>
  <c r="BH954" i="75"/>
  <c r="BE954" i="75" s="1"/>
  <c r="BJ954" i="75" s="1"/>
  <c r="BG954" i="75"/>
  <c r="BD954" i="75" s="1"/>
  <c r="BI954" i="75" s="1"/>
  <c r="BF954" i="75"/>
  <c r="BR953" i="75"/>
  <c r="BP953" i="75"/>
  <c r="BH953" i="75"/>
  <c r="BE953" i="75" s="1"/>
  <c r="BJ953" i="75" s="1"/>
  <c r="BG953" i="75"/>
  <c r="BD953" i="75" s="1"/>
  <c r="BI953" i="75" s="1"/>
  <c r="BF953" i="75"/>
  <c r="BR952" i="75"/>
  <c r="BP952" i="75"/>
  <c r="BH952" i="75"/>
  <c r="BE952" i="75" s="1"/>
  <c r="BJ952" i="75" s="1"/>
  <c r="BG952" i="75"/>
  <c r="BD952" i="75" s="1"/>
  <c r="BI952" i="75" s="1"/>
  <c r="BF952" i="75"/>
  <c r="BR951" i="75"/>
  <c r="BP951" i="75"/>
  <c r="BH951" i="75"/>
  <c r="BE951" i="75" s="1"/>
  <c r="BJ951" i="75" s="1"/>
  <c r="BG951" i="75"/>
  <c r="BD951" i="75" s="1"/>
  <c r="BI951" i="75" s="1"/>
  <c r="BF951" i="75"/>
  <c r="BR950" i="75"/>
  <c r="BP950" i="75"/>
  <c r="BH950" i="75"/>
  <c r="BE950" i="75" s="1"/>
  <c r="BJ950" i="75" s="1"/>
  <c r="BG950" i="75"/>
  <c r="BD950" i="75" s="1"/>
  <c r="BI950" i="75" s="1"/>
  <c r="BF950" i="75"/>
  <c r="BR949" i="75"/>
  <c r="BP949" i="75"/>
  <c r="BH949" i="75"/>
  <c r="BE949" i="75" s="1"/>
  <c r="BJ949" i="75" s="1"/>
  <c r="BG949" i="75"/>
  <c r="BD949" i="75" s="1"/>
  <c r="BI949" i="75" s="1"/>
  <c r="BF949" i="75"/>
  <c r="BR948" i="75"/>
  <c r="BP948" i="75"/>
  <c r="BH948" i="75"/>
  <c r="BE948" i="75" s="1"/>
  <c r="BJ948" i="75" s="1"/>
  <c r="BG948" i="75"/>
  <c r="BD948" i="75" s="1"/>
  <c r="BI948" i="75" s="1"/>
  <c r="BF948" i="75"/>
  <c r="BR947" i="75"/>
  <c r="BP947" i="75"/>
  <c r="BH947" i="75"/>
  <c r="BE947" i="75" s="1"/>
  <c r="BJ947" i="75" s="1"/>
  <c r="BG947" i="75"/>
  <c r="BD947" i="75" s="1"/>
  <c r="BI947" i="75" s="1"/>
  <c r="BF947" i="75"/>
  <c r="BR946" i="75"/>
  <c r="BP946" i="75"/>
  <c r="BH946" i="75"/>
  <c r="BE946" i="75" s="1"/>
  <c r="BJ946" i="75" s="1"/>
  <c r="BG946" i="75"/>
  <c r="BD946" i="75" s="1"/>
  <c r="BI946" i="75" s="1"/>
  <c r="BF946" i="75"/>
  <c r="BR945" i="75"/>
  <c r="BP945" i="75"/>
  <c r="BH945" i="75"/>
  <c r="BE945" i="75" s="1"/>
  <c r="BJ945" i="75" s="1"/>
  <c r="BG945" i="75"/>
  <c r="BD945" i="75" s="1"/>
  <c r="BI945" i="75" s="1"/>
  <c r="BF945" i="75"/>
  <c r="BR944" i="75"/>
  <c r="BP944" i="75"/>
  <c r="BH944" i="75"/>
  <c r="BE944" i="75" s="1"/>
  <c r="BJ944" i="75" s="1"/>
  <c r="BG944" i="75"/>
  <c r="BD944" i="75" s="1"/>
  <c r="BI944" i="75" s="1"/>
  <c r="BF944" i="75"/>
  <c r="BR943" i="75"/>
  <c r="BP943" i="75"/>
  <c r="BH943" i="75"/>
  <c r="BE943" i="75" s="1"/>
  <c r="BJ943" i="75" s="1"/>
  <c r="BG943" i="75"/>
  <c r="BD943" i="75" s="1"/>
  <c r="BI943" i="75" s="1"/>
  <c r="BF943" i="75"/>
  <c r="BR942" i="75"/>
  <c r="BP942" i="75"/>
  <c r="BH942" i="75"/>
  <c r="BE942" i="75" s="1"/>
  <c r="BJ942" i="75" s="1"/>
  <c r="BG942" i="75"/>
  <c r="BD942" i="75" s="1"/>
  <c r="BI942" i="75" s="1"/>
  <c r="BF942" i="75"/>
  <c r="BR941" i="75"/>
  <c r="BP941" i="75"/>
  <c r="BH941" i="75"/>
  <c r="BE941" i="75" s="1"/>
  <c r="BJ941" i="75" s="1"/>
  <c r="BG941" i="75"/>
  <c r="BD941" i="75" s="1"/>
  <c r="BI941" i="75" s="1"/>
  <c r="BF941" i="75"/>
  <c r="BR940" i="75"/>
  <c r="BP940" i="75"/>
  <c r="BH940" i="75"/>
  <c r="BE940" i="75" s="1"/>
  <c r="BJ940" i="75" s="1"/>
  <c r="BG940" i="75"/>
  <c r="BD940" i="75" s="1"/>
  <c r="BI940" i="75" s="1"/>
  <c r="BF940" i="75"/>
  <c r="BR939" i="75"/>
  <c r="BP939" i="75"/>
  <c r="BH939" i="75"/>
  <c r="BE939" i="75" s="1"/>
  <c r="BJ939" i="75" s="1"/>
  <c r="BG939" i="75"/>
  <c r="BD939" i="75" s="1"/>
  <c r="BI939" i="75" s="1"/>
  <c r="BF939" i="75"/>
  <c r="BR938" i="75"/>
  <c r="BP938" i="75"/>
  <c r="BH938" i="75"/>
  <c r="BE938" i="75" s="1"/>
  <c r="BJ938" i="75" s="1"/>
  <c r="BG938" i="75"/>
  <c r="BD938" i="75" s="1"/>
  <c r="BI938" i="75" s="1"/>
  <c r="BF938" i="75"/>
  <c r="BR937" i="75"/>
  <c r="BP937" i="75"/>
  <c r="BH937" i="75"/>
  <c r="BE937" i="75" s="1"/>
  <c r="BJ937" i="75" s="1"/>
  <c r="BG937" i="75"/>
  <c r="BD937" i="75" s="1"/>
  <c r="BI937" i="75" s="1"/>
  <c r="BF937" i="75"/>
  <c r="BR936" i="75"/>
  <c r="BP936" i="75"/>
  <c r="BH936" i="75"/>
  <c r="BE936" i="75" s="1"/>
  <c r="BJ936" i="75" s="1"/>
  <c r="BG936" i="75"/>
  <c r="BD936" i="75" s="1"/>
  <c r="BI936" i="75" s="1"/>
  <c r="BF936" i="75"/>
  <c r="BR935" i="75"/>
  <c r="BP935" i="75"/>
  <c r="BH935" i="75"/>
  <c r="BE935" i="75" s="1"/>
  <c r="BJ935" i="75" s="1"/>
  <c r="BG935" i="75"/>
  <c r="BD935" i="75" s="1"/>
  <c r="BI935" i="75" s="1"/>
  <c r="BF935" i="75"/>
  <c r="BR934" i="75"/>
  <c r="BP934" i="75"/>
  <c r="BH934" i="75"/>
  <c r="BE934" i="75" s="1"/>
  <c r="BJ934" i="75" s="1"/>
  <c r="BG934" i="75"/>
  <c r="BD934" i="75" s="1"/>
  <c r="BI934" i="75" s="1"/>
  <c r="BF934" i="75"/>
  <c r="BR933" i="75"/>
  <c r="BP933" i="75"/>
  <c r="BH933" i="75"/>
  <c r="BE933" i="75" s="1"/>
  <c r="BJ933" i="75" s="1"/>
  <c r="BG933" i="75"/>
  <c r="BD933" i="75" s="1"/>
  <c r="BI933" i="75" s="1"/>
  <c r="BF933" i="75"/>
  <c r="BR932" i="75"/>
  <c r="BP932" i="75"/>
  <c r="BH932" i="75"/>
  <c r="BE932" i="75" s="1"/>
  <c r="BJ932" i="75" s="1"/>
  <c r="BG932" i="75"/>
  <c r="BD932" i="75" s="1"/>
  <c r="BI932" i="75" s="1"/>
  <c r="BF932" i="75"/>
  <c r="BR931" i="75"/>
  <c r="BP931" i="75"/>
  <c r="BH931" i="75"/>
  <c r="BE931" i="75" s="1"/>
  <c r="BJ931" i="75" s="1"/>
  <c r="BG931" i="75"/>
  <c r="BD931" i="75" s="1"/>
  <c r="BI931" i="75" s="1"/>
  <c r="BF931" i="75"/>
  <c r="BR930" i="75"/>
  <c r="BP930" i="75"/>
  <c r="BH930" i="75"/>
  <c r="BE930" i="75" s="1"/>
  <c r="BJ930" i="75" s="1"/>
  <c r="BG930" i="75"/>
  <c r="BD930" i="75" s="1"/>
  <c r="BI930" i="75" s="1"/>
  <c r="BF930" i="75"/>
  <c r="BR929" i="75"/>
  <c r="BP929" i="75"/>
  <c r="BH929" i="75"/>
  <c r="BE929" i="75" s="1"/>
  <c r="BJ929" i="75" s="1"/>
  <c r="BG929" i="75"/>
  <c r="BD929" i="75" s="1"/>
  <c r="BI929" i="75" s="1"/>
  <c r="BF929" i="75"/>
  <c r="BR928" i="75"/>
  <c r="BP928" i="75"/>
  <c r="BH928" i="75"/>
  <c r="BE928" i="75" s="1"/>
  <c r="BJ928" i="75" s="1"/>
  <c r="BG928" i="75"/>
  <c r="BD928" i="75" s="1"/>
  <c r="BI928" i="75" s="1"/>
  <c r="BF928" i="75"/>
  <c r="BR927" i="75"/>
  <c r="BP927" i="75"/>
  <c r="BH927" i="75"/>
  <c r="BE927" i="75" s="1"/>
  <c r="BJ927" i="75" s="1"/>
  <c r="BG927" i="75"/>
  <c r="BD927" i="75" s="1"/>
  <c r="BI927" i="75" s="1"/>
  <c r="BF927" i="75"/>
  <c r="BR926" i="75"/>
  <c r="BP926" i="75"/>
  <c r="BH926" i="75"/>
  <c r="BE926" i="75" s="1"/>
  <c r="BJ926" i="75" s="1"/>
  <c r="BG926" i="75"/>
  <c r="BD926" i="75" s="1"/>
  <c r="BI926" i="75" s="1"/>
  <c r="BF926" i="75"/>
  <c r="BR925" i="75"/>
  <c r="BP925" i="75"/>
  <c r="BH925" i="75"/>
  <c r="BE925" i="75" s="1"/>
  <c r="BJ925" i="75" s="1"/>
  <c r="BG925" i="75"/>
  <c r="BD925" i="75" s="1"/>
  <c r="BI925" i="75" s="1"/>
  <c r="BF925" i="75"/>
  <c r="BR924" i="75"/>
  <c r="BP924" i="75"/>
  <c r="BH924" i="75"/>
  <c r="BE924" i="75" s="1"/>
  <c r="BJ924" i="75" s="1"/>
  <c r="BG924" i="75"/>
  <c r="BD924" i="75" s="1"/>
  <c r="BI924" i="75" s="1"/>
  <c r="BF924" i="75"/>
  <c r="BR923" i="75"/>
  <c r="BP923" i="75"/>
  <c r="BH923" i="75"/>
  <c r="BE923" i="75" s="1"/>
  <c r="BJ923" i="75" s="1"/>
  <c r="BG923" i="75"/>
  <c r="BD923" i="75" s="1"/>
  <c r="BI923" i="75" s="1"/>
  <c r="BF923" i="75"/>
  <c r="BR922" i="75"/>
  <c r="BP922" i="75"/>
  <c r="BH922" i="75"/>
  <c r="BE922" i="75" s="1"/>
  <c r="BJ922" i="75" s="1"/>
  <c r="BG922" i="75"/>
  <c r="BD922" i="75" s="1"/>
  <c r="BI922" i="75" s="1"/>
  <c r="BF922" i="75"/>
  <c r="BR921" i="75"/>
  <c r="BP921" i="75"/>
  <c r="BH921" i="75"/>
  <c r="BE921" i="75" s="1"/>
  <c r="BJ921" i="75" s="1"/>
  <c r="BG921" i="75"/>
  <c r="BD921" i="75" s="1"/>
  <c r="BI921" i="75" s="1"/>
  <c r="BF921" i="75"/>
  <c r="BR920" i="75"/>
  <c r="BP920" i="75"/>
  <c r="BH920" i="75"/>
  <c r="BE920" i="75" s="1"/>
  <c r="BJ920" i="75" s="1"/>
  <c r="BG920" i="75"/>
  <c r="BD920" i="75" s="1"/>
  <c r="BI920" i="75" s="1"/>
  <c r="BF920" i="75"/>
  <c r="BR919" i="75"/>
  <c r="BP919" i="75"/>
  <c r="BH919" i="75"/>
  <c r="BE919" i="75" s="1"/>
  <c r="BJ919" i="75" s="1"/>
  <c r="BG919" i="75"/>
  <c r="BD919" i="75" s="1"/>
  <c r="BI919" i="75" s="1"/>
  <c r="BF919" i="75"/>
  <c r="BR918" i="75"/>
  <c r="BP918" i="75"/>
  <c r="BH918" i="75"/>
  <c r="BE918" i="75" s="1"/>
  <c r="BJ918" i="75" s="1"/>
  <c r="BG918" i="75"/>
  <c r="BD918" i="75" s="1"/>
  <c r="BI918" i="75" s="1"/>
  <c r="BF918" i="75"/>
  <c r="BR917" i="75"/>
  <c r="BP917" i="75"/>
  <c r="BH917" i="75"/>
  <c r="BE917" i="75" s="1"/>
  <c r="BJ917" i="75" s="1"/>
  <c r="BG917" i="75"/>
  <c r="BD917" i="75" s="1"/>
  <c r="BI917" i="75" s="1"/>
  <c r="BF917" i="75"/>
  <c r="BR916" i="75"/>
  <c r="BP916" i="75"/>
  <c r="BH916" i="75"/>
  <c r="BE916" i="75" s="1"/>
  <c r="BJ916" i="75" s="1"/>
  <c r="BG916" i="75"/>
  <c r="BD916" i="75" s="1"/>
  <c r="BI916" i="75" s="1"/>
  <c r="BF916" i="75"/>
  <c r="BR915" i="75"/>
  <c r="BP915" i="75"/>
  <c r="BH915" i="75"/>
  <c r="BE915" i="75" s="1"/>
  <c r="BJ915" i="75" s="1"/>
  <c r="BG915" i="75"/>
  <c r="BD915" i="75" s="1"/>
  <c r="BI915" i="75" s="1"/>
  <c r="BF915" i="75"/>
  <c r="BR914" i="75"/>
  <c r="BP914" i="75"/>
  <c r="BH914" i="75"/>
  <c r="BE914" i="75" s="1"/>
  <c r="BJ914" i="75" s="1"/>
  <c r="BG914" i="75"/>
  <c r="BD914" i="75" s="1"/>
  <c r="BI914" i="75" s="1"/>
  <c r="BF914" i="75"/>
  <c r="BR913" i="75"/>
  <c r="BP913" i="75"/>
  <c r="BH913" i="75"/>
  <c r="BE913" i="75" s="1"/>
  <c r="BJ913" i="75" s="1"/>
  <c r="BG913" i="75"/>
  <c r="BD913" i="75" s="1"/>
  <c r="BI913" i="75" s="1"/>
  <c r="BF913" i="75"/>
  <c r="BR912" i="75"/>
  <c r="BP912" i="75"/>
  <c r="BH912" i="75"/>
  <c r="BE912" i="75" s="1"/>
  <c r="BJ912" i="75" s="1"/>
  <c r="BG912" i="75"/>
  <c r="BD912" i="75" s="1"/>
  <c r="BI912" i="75" s="1"/>
  <c r="BF912" i="75"/>
  <c r="BR911" i="75"/>
  <c r="BP911" i="75"/>
  <c r="BH911" i="75"/>
  <c r="BE911" i="75" s="1"/>
  <c r="BJ911" i="75" s="1"/>
  <c r="BG911" i="75"/>
  <c r="BD911" i="75" s="1"/>
  <c r="BI911" i="75" s="1"/>
  <c r="BF911" i="75"/>
  <c r="BR910" i="75"/>
  <c r="BP910" i="75"/>
  <c r="BH910" i="75"/>
  <c r="BE910" i="75" s="1"/>
  <c r="BJ910" i="75" s="1"/>
  <c r="BG910" i="75"/>
  <c r="BD910" i="75" s="1"/>
  <c r="BI910" i="75" s="1"/>
  <c r="BF910" i="75"/>
  <c r="BR909" i="75"/>
  <c r="BP909" i="75"/>
  <c r="BH909" i="75"/>
  <c r="BE909" i="75" s="1"/>
  <c r="BJ909" i="75" s="1"/>
  <c r="BG909" i="75"/>
  <c r="BD909" i="75" s="1"/>
  <c r="BI909" i="75" s="1"/>
  <c r="BF909" i="75"/>
  <c r="BR908" i="75"/>
  <c r="BP908" i="75"/>
  <c r="BH908" i="75"/>
  <c r="BE908" i="75" s="1"/>
  <c r="BJ908" i="75" s="1"/>
  <c r="BG908" i="75"/>
  <c r="BD908" i="75" s="1"/>
  <c r="BI908" i="75" s="1"/>
  <c r="BF908" i="75"/>
  <c r="BR907" i="75"/>
  <c r="BP907" i="75"/>
  <c r="BH907" i="75"/>
  <c r="BE907" i="75" s="1"/>
  <c r="BJ907" i="75" s="1"/>
  <c r="BG907" i="75"/>
  <c r="BD907" i="75" s="1"/>
  <c r="BI907" i="75" s="1"/>
  <c r="BF907" i="75"/>
  <c r="BR906" i="75"/>
  <c r="BP906" i="75"/>
  <c r="BH906" i="75"/>
  <c r="BE906" i="75" s="1"/>
  <c r="BJ906" i="75" s="1"/>
  <c r="BG906" i="75"/>
  <c r="BD906" i="75" s="1"/>
  <c r="BI906" i="75" s="1"/>
  <c r="BF906" i="75"/>
  <c r="BR905" i="75"/>
  <c r="BP905" i="75"/>
  <c r="BH905" i="75"/>
  <c r="BE905" i="75" s="1"/>
  <c r="BJ905" i="75" s="1"/>
  <c r="BG905" i="75"/>
  <c r="BD905" i="75" s="1"/>
  <c r="BI905" i="75" s="1"/>
  <c r="BF905" i="75"/>
  <c r="BR904" i="75"/>
  <c r="BP904" i="75"/>
  <c r="BH904" i="75"/>
  <c r="BE904" i="75" s="1"/>
  <c r="BJ904" i="75" s="1"/>
  <c r="BG904" i="75"/>
  <c r="BD904" i="75" s="1"/>
  <c r="BI904" i="75" s="1"/>
  <c r="BF904" i="75"/>
  <c r="BR903" i="75"/>
  <c r="BP903" i="75"/>
  <c r="BH903" i="75"/>
  <c r="BE903" i="75" s="1"/>
  <c r="BJ903" i="75" s="1"/>
  <c r="BG903" i="75"/>
  <c r="BD903" i="75" s="1"/>
  <c r="BI903" i="75" s="1"/>
  <c r="BF903" i="75"/>
  <c r="BR902" i="75"/>
  <c r="BP902" i="75"/>
  <c r="BH902" i="75"/>
  <c r="BE902" i="75" s="1"/>
  <c r="BJ902" i="75" s="1"/>
  <c r="BG902" i="75"/>
  <c r="BD902" i="75" s="1"/>
  <c r="BI902" i="75" s="1"/>
  <c r="BF902" i="75"/>
  <c r="BR901" i="75"/>
  <c r="BP901" i="75"/>
  <c r="BH901" i="75"/>
  <c r="BE901" i="75" s="1"/>
  <c r="BJ901" i="75" s="1"/>
  <c r="BG901" i="75"/>
  <c r="BD901" i="75" s="1"/>
  <c r="BI901" i="75" s="1"/>
  <c r="BF901" i="75"/>
  <c r="BR900" i="75"/>
  <c r="BP900" i="75"/>
  <c r="BH900" i="75"/>
  <c r="BE900" i="75" s="1"/>
  <c r="BJ900" i="75" s="1"/>
  <c r="BG900" i="75"/>
  <c r="BD900" i="75" s="1"/>
  <c r="BI900" i="75" s="1"/>
  <c r="BF900" i="75"/>
  <c r="BR899" i="75"/>
  <c r="BP899" i="75"/>
  <c r="BH899" i="75"/>
  <c r="BE899" i="75" s="1"/>
  <c r="BJ899" i="75" s="1"/>
  <c r="BG899" i="75"/>
  <c r="BD899" i="75" s="1"/>
  <c r="BI899" i="75" s="1"/>
  <c r="BF899" i="75"/>
  <c r="BR898" i="75"/>
  <c r="BP898" i="75"/>
  <c r="BH898" i="75"/>
  <c r="BE898" i="75" s="1"/>
  <c r="BJ898" i="75" s="1"/>
  <c r="BG898" i="75"/>
  <c r="BD898" i="75" s="1"/>
  <c r="BI898" i="75" s="1"/>
  <c r="BF898" i="75"/>
  <c r="BR897" i="75"/>
  <c r="BP897" i="75"/>
  <c r="BH897" i="75"/>
  <c r="BE897" i="75" s="1"/>
  <c r="BJ897" i="75" s="1"/>
  <c r="BG897" i="75"/>
  <c r="BD897" i="75" s="1"/>
  <c r="BI897" i="75" s="1"/>
  <c r="BF897" i="75"/>
  <c r="BR896" i="75"/>
  <c r="BP896" i="75"/>
  <c r="BH896" i="75"/>
  <c r="BE896" i="75" s="1"/>
  <c r="BJ896" i="75" s="1"/>
  <c r="BG896" i="75"/>
  <c r="BD896" i="75" s="1"/>
  <c r="BI896" i="75" s="1"/>
  <c r="BF896" i="75"/>
  <c r="BR895" i="75"/>
  <c r="BP895" i="75"/>
  <c r="BH895" i="75"/>
  <c r="BE895" i="75" s="1"/>
  <c r="BJ895" i="75" s="1"/>
  <c r="BG895" i="75"/>
  <c r="BD895" i="75" s="1"/>
  <c r="BI895" i="75" s="1"/>
  <c r="BF895" i="75"/>
  <c r="BR894" i="75"/>
  <c r="BP894" i="75"/>
  <c r="BH894" i="75"/>
  <c r="BE894" i="75" s="1"/>
  <c r="BJ894" i="75" s="1"/>
  <c r="BG894" i="75"/>
  <c r="BD894" i="75" s="1"/>
  <c r="BI894" i="75" s="1"/>
  <c r="BF894" i="75"/>
  <c r="BR893" i="75"/>
  <c r="BP893" i="75"/>
  <c r="BH893" i="75"/>
  <c r="BE893" i="75" s="1"/>
  <c r="BJ893" i="75" s="1"/>
  <c r="BG893" i="75"/>
  <c r="BD893" i="75" s="1"/>
  <c r="BI893" i="75" s="1"/>
  <c r="BF893" i="75"/>
  <c r="BR892" i="75"/>
  <c r="BP892" i="75"/>
  <c r="BH892" i="75"/>
  <c r="BE892" i="75" s="1"/>
  <c r="BJ892" i="75" s="1"/>
  <c r="BG892" i="75"/>
  <c r="BD892" i="75" s="1"/>
  <c r="BI892" i="75" s="1"/>
  <c r="BF892" i="75"/>
  <c r="BR891" i="75"/>
  <c r="BP891" i="75"/>
  <c r="BH891" i="75"/>
  <c r="BE891" i="75" s="1"/>
  <c r="BJ891" i="75" s="1"/>
  <c r="BG891" i="75"/>
  <c r="BD891" i="75" s="1"/>
  <c r="BI891" i="75" s="1"/>
  <c r="BF891" i="75"/>
  <c r="BR890" i="75"/>
  <c r="BP890" i="75"/>
  <c r="BH890" i="75"/>
  <c r="BE890" i="75" s="1"/>
  <c r="BJ890" i="75" s="1"/>
  <c r="BG890" i="75"/>
  <c r="BD890" i="75" s="1"/>
  <c r="BI890" i="75" s="1"/>
  <c r="BF890" i="75"/>
  <c r="BR889" i="75"/>
  <c r="BP889" i="75"/>
  <c r="BH889" i="75"/>
  <c r="BE889" i="75" s="1"/>
  <c r="BJ889" i="75" s="1"/>
  <c r="BG889" i="75"/>
  <c r="BD889" i="75" s="1"/>
  <c r="BI889" i="75" s="1"/>
  <c r="BF889" i="75"/>
  <c r="BR888" i="75"/>
  <c r="BP888" i="75"/>
  <c r="BH888" i="75"/>
  <c r="BE888" i="75" s="1"/>
  <c r="BJ888" i="75" s="1"/>
  <c r="BG888" i="75"/>
  <c r="BD888" i="75" s="1"/>
  <c r="BI888" i="75" s="1"/>
  <c r="BF888" i="75"/>
  <c r="BR887" i="75"/>
  <c r="BP887" i="75"/>
  <c r="BH887" i="75"/>
  <c r="BE887" i="75" s="1"/>
  <c r="BJ887" i="75" s="1"/>
  <c r="BG887" i="75"/>
  <c r="BD887" i="75" s="1"/>
  <c r="BI887" i="75" s="1"/>
  <c r="BF887" i="75"/>
  <c r="BR886" i="75"/>
  <c r="BP886" i="75"/>
  <c r="BH886" i="75"/>
  <c r="BE886" i="75" s="1"/>
  <c r="BJ886" i="75" s="1"/>
  <c r="BG886" i="75"/>
  <c r="BD886" i="75" s="1"/>
  <c r="BI886" i="75" s="1"/>
  <c r="BF886" i="75"/>
  <c r="BR885" i="75"/>
  <c r="BP885" i="75"/>
  <c r="BH885" i="75"/>
  <c r="BE885" i="75" s="1"/>
  <c r="BJ885" i="75" s="1"/>
  <c r="BG885" i="75"/>
  <c r="BD885" i="75" s="1"/>
  <c r="BI885" i="75" s="1"/>
  <c r="BF885" i="75"/>
  <c r="BR884" i="75"/>
  <c r="BP884" i="75"/>
  <c r="BH884" i="75"/>
  <c r="BE884" i="75" s="1"/>
  <c r="BJ884" i="75" s="1"/>
  <c r="BG884" i="75"/>
  <c r="BD884" i="75" s="1"/>
  <c r="BI884" i="75" s="1"/>
  <c r="BF884" i="75"/>
  <c r="BR883" i="75"/>
  <c r="BP883" i="75"/>
  <c r="BH883" i="75"/>
  <c r="BE883" i="75" s="1"/>
  <c r="BJ883" i="75" s="1"/>
  <c r="BG883" i="75"/>
  <c r="BD883" i="75" s="1"/>
  <c r="BI883" i="75" s="1"/>
  <c r="BF883" i="75"/>
  <c r="BR882" i="75"/>
  <c r="BP882" i="75"/>
  <c r="BH882" i="75"/>
  <c r="BE882" i="75" s="1"/>
  <c r="BJ882" i="75" s="1"/>
  <c r="BG882" i="75"/>
  <c r="BD882" i="75" s="1"/>
  <c r="BI882" i="75" s="1"/>
  <c r="BF882" i="75"/>
  <c r="BR881" i="75"/>
  <c r="BP881" i="75"/>
  <c r="BH881" i="75"/>
  <c r="BE881" i="75" s="1"/>
  <c r="BJ881" i="75" s="1"/>
  <c r="BG881" i="75"/>
  <c r="BD881" i="75" s="1"/>
  <c r="BI881" i="75" s="1"/>
  <c r="BF881" i="75"/>
  <c r="BR880" i="75"/>
  <c r="BP880" i="75"/>
  <c r="BH880" i="75"/>
  <c r="BE880" i="75" s="1"/>
  <c r="BJ880" i="75" s="1"/>
  <c r="BG880" i="75"/>
  <c r="BD880" i="75" s="1"/>
  <c r="BI880" i="75" s="1"/>
  <c r="BF880" i="75"/>
  <c r="BR879" i="75"/>
  <c r="BP879" i="75"/>
  <c r="BH879" i="75"/>
  <c r="BE879" i="75" s="1"/>
  <c r="BJ879" i="75" s="1"/>
  <c r="BG879" i="75"/>
  <c r="BD879" i="75" s="1"/>
  <c r="BI879" i="75" s="1"/>
  <c r="BF879" i="75"/>
  <c r="BR878" i="75"/>
  <c r="BP878" i="75"/>
  <c r="BH878" i="75"/>
  <c r="BE878" i="75" s="1"/>
  <c r="BJ878" i="75" s="1"/>
  <c r="BG878" i="75"/>
  <c r="BD878" i="75" s="1"/>
  <c r="BI878" i="75" s="1"/>
  <c r="BF878" i="75"/>
  <c r="BR877" i="75"/>
  <c r="BP877" i="75"/>
  <c r="BH877" i="75"/>
  <c r="BE877" i="75" s="1"/>
  <c r="BJ877" i="75" s="1"/>
  <c r="BG877" i="75"/>
  <c r="BD877" i="75" s="1"/>
  <c r="BI877" i="75" s="1"/>
  <c r="BF877" i="75"/>
  <c r="BR876" i="75"/>
  <c r="BP876" i="75"/>
  <c r="BH876" i="75"/>
  <c r="BE876" i="75" s="1"/>
  <c r="BJ876" i="75" s="1"/>
  <c r="BG876" i="75"/>
  <c r="BD876" i="75" s="1"/>
  <c r="BI876" i="75" s="1"/>
  <c r="BF876" i="75"/>
  <c r="BR875" i="75"/>
  <c r="BP875" i="75"/>
  <c r="BH875" i="75"/>
  <c r="BE875" i="75" s="1"/>
  <c r="BJ875" i="75" s="1"/>
  <c r="BG875" i="75"/>
  <c r="BD875" i="75" s="1"/>
  <c r="BI875" i="75" s="1"/>
  <c r="BF875" i="75"/>
  <c r="BR874" i="75"/>
  <c r="BP874" i="75"/>
  <c r="BH874" i="75"/>
  <c r="BE874" i="75" s="1"/>
  <c r="BJ874" i="75" s="1"/>
  <c r="BG874" i="75"/>
  <c r="BD874" i="75" s="1"/>
  <c r="BI874" i="75" s="1"/>
  <c r="BF874" i="75"/>
  <c r="BR873" i="75"/>
  <c r="BP873" i="75"/>
  <c r="BH873" i="75"/>
  <c r="BE873" i="75" s="1"/>
  <c r="BJ873" i="75" s="1"/>
  <c r="BG873" i="75"/>
  <c r="BD873" i="75" s="1"/>
  <c r="BI873" i="75" s="1"/>
  <c r="BF873" i="75"/>
  <c r="BR872" i="75"/>
  <c r="BP872" i="75"/>
  <c r="BH872" i="75"/>
  <c r="BE872" i="75" s="1"/>
  <c r="BJ872" i="75" s="1"/>
  <c r="BG872" i="75"/>
  <c r="BD872" i="75" s="1"/>
  <c r="BI872" i="75" s="1"/>
  <c r="BF872" i="75"/>
  <c r="BR871" i="75"/>
  <c r="BP871" i="75"/>
  <c r="BH871" i="75"/>
  <c r="BE871" i="75" s="1"/>
  <c r="BJ871" i="75" s="1"/>
  <c r="BG871" i="75"/>
  <c r="BD871" i="75" s="1"/>
  <c r="BI871" i="75" s="1"/>
  <c r="BF871" i="75"/>
  <c r="BR870" i="75"/>
  <c r="BP870" i="75"/>
  <c r="BH870" i="75"/>
  <c r="BE870" i="75" s="1"/>
  <c r="BJ870" i="75" s="1"/>
  <c r="BG870" i="75"/>
  <c r="BD870" i="75" s="1"/>
  <c r="BI870" i="75" s="1"/>
  <c r="BF870" i="75"/>
  <c r="BR869" i="75"/>
  <c r="BP869" i="75"/>
  <c r="BH869" i="75"/>
  <c r="BE869" i="75" s="1"/>
  <c r="BJ869" i="75" s="1"/>
  <c r="BG869" i="75"/>
  <c r="BD869" i="75" s="1"/>
  <c r="BI869" i="75" s="1"/>
  <c r="BF869" i="75"/>
  <c r="BR868" i="75"/>
  <c r="BP868" i="75"/>
  <c r="BH868" i="75"/>
  <c r="BE868" i="75" s="1"/>
  <c r="BJ868" i="75" s="1"/>
  <c r="BG868" i="75"/>
  <c r="BD868" i="75" s="1"/>
  <c r="BI868" i="75" s="1"/>
  <c r="BF868" i="75"/>
  <c r="BR867" i="75"/>
  <c r="BP867" i="75"/>
  <c r="BH867" i="75"/>
  <c r="BE867" i="75" s="1"/>
  <c r="BJ867" i="75" s="1"/>
  <c r="BG867" i="75"/>
  <c r="BD867" i="75" s="1"/>
  <c r="BI867" i="75" s="1"/>
  <c r="BF867" i="75"/>
  <c r="BR866" i="75"/>
  <c r="BP866" i="75"/>
  <c r="BH866" i="75"/>
  <c r="BE866" i="75" s="1"/>
  <c r="BJ866" i="75" s="1"/>
  <c r="BG866" i="75"/>
  <c r="BD866" i="75" s="1"/>
  <c r="BI866" i="75" s="1"/>
  <c r="BF866" i="75"/>
  <c r="BR865" i="75"/>
  <c r="BP865" i="75"/>
  <c r="BH865" i="75"/>
  <c r="BE865" i="75" s="1"/>
  <c r="BJ865" i="75" s="1"/>
  <c r="BG865" i="75"/>
  <c r="BD865" i="75" s="1"/>
  <c r="BI865" i="75" s="1"/>
  <c r="BF865" i="75"/>
  <c r="BR864" i="75"/>
  <c r="BP864" i="75"/>
  <c r="BH864" i="75"/>
  <c r="BE864" i="75" s="1"/>
  <c r="BJ864" i="75" s="1"/>
  <c r="BG864" i="75"/>
  <c r="BD864" i="75" s="1"/>
  <c r="BI864" i="75" s="1"/>
  <c r="BF864" i="75"/>
  <c r="BR863" i="75"/>
  <c r="BP863" i="75"/>
  <c r="BH863" i="75"/>
  <c r="BE863" i="75" s="1"/>
  <c r="BJ863" i="75" s="1"/>
  <c r="BG863" i="75"/>
  <c r="BD863" i="75" s="1"/>
  <c r="BI863" i="75" s="1"/>
  <c r="BF863" i="75"/>
  <c r="BR862" i="75"/>
  <c r="BP862" i="75"/>
  <c r="BH862" i="75"/>
  <c r="BE862" i="75" s="1"/>
  <c r="BJ862" i="75" s="1"/>
  <c r="BG862" i="75"/>
  <c r="BD862" i="75" s="1"/>
  <c r="BI862" i="75" s="1"/>
  <c r="BF862" i="75"/>
  <c r="BR861" i="75"/>
  <c r="BP861" i="75"/>
  <c r="BH861" i="75"/>
  <c r="BE861" i="75" s="1"/>
  <c r="BJ861" i="75" s="1"/>
  <c r="BG861" i="75"/>
  <c r="BD861" i="75" s="1"/>
  <c r="BI861" i="75" s="1"/>
  <c r="BF861" i="75"/>
  <c r="BR860" i="75"/>
  <c r="BP860" i="75"/>
  <c r="BH860" i="75"/>
  <c r="BE860" i="75" s="1"/>
  <c r="BJ860" i="75" s="1"/>
  <c r="BG860" i="75"/>
  <c r="BD860" i="75" s="1"/>
  <c r="BI860" i="75" s="1"/>
  <c r="BF860" i="75"/>
  <c r="BR859" i="75"/>
  <c r="BP859" i="75"/>
  <c r="BH859" i="75"/>
  <c r="BE859" i="75" s="1"/>
  <c r="BJ859" i="75" s="1"/>
  <c r="BG859" i="75"/>
  <c r="BD859" i="75" s="1"/>
  <c r="BI859" i="75" s="1"/>
  <c r="BF859" i="75"/>
  <c r="BR858" i="75"/>
  <c r="BP858" i="75"/>
  <c r="BH858" i="75"/>
  <c r="BE858" i="75" s="1"/>
  <c r="BJ858" i="75" s="1"/>
  <c r="BG858" i="75"/>
  <c r="BD858" i="75" s="1"/>
  <c r="BI858" i="75" s="1"/>
  <c r="BF858" i="75"/>
  <c r="BR857" i="75"/>
  <c r="BP857" i="75"/>
  <c r="BH857" i="75"/>
  <c r="BE857" i="75" s="1"/>
  <c r="BJ857" i="75" s="1"/>
  <c r="BG857" i="75"/>
  <c r="BD857" i="75" s="1"/>
  <c r="BI857" i="75" s="1"/>
  <c r="BF857" i="75"/>
  <c r="BR856" i="75"/>
  <c r="BP856" i="75"/>
  <c r="BH856" i="75"/>
  <c r="BE856" i="75" s="1"/>
  <c r="BJ856" i="75" s="1"/>
  <c r="BG856" i="75"/>
  <c r="BD856" i="75" s="1"/>
  <c r="BI856" i="75" s="1"/>
  <c r="BF856" i="75"/>
  <c r="BR855" i="75"/>
  <c r="BP855" i="75"/>
  <c r="BH855" i="75"/>
  <c r="BE855" i="75" s="1"/>
  <c r="BJ855" i="75" s="1"/>
  <c r="BG855" i="75"/>
  <c r="BD855" i="75" s="1"/>
  <c r="BI855" i="75" s="1"/>
  <c r="BF855" i="75"/>
  <c r="BR854" i="75"/>
  <c r="BP854" i="75"/>
  <c r="BH854" i="75"/>
  <c r="BE854" i="75" s="1"/>
  <c r="BJ854" i="75" s="1"/>
  <c r="BG854" i="75"/>
  <c r="BD854" i="75" s="1"/>
  <c r="BI854" i="75" s="1"/>
  <c r="BF854" i="75"/>
  <c r="BR853" i="75"/>
  <c r="BP853" i="75"/>
  <c r="BH853" i="75"/>
  <c r="BE853" i="75" s="1"/>
  <c r="BJ853" i="75" s="1"/>
  <c r="BG853" i="75"/>
  <c r="BD853" i="75" s="1"/>
  <c r="BI853" i="75" s="1"/>
  <c r="BF853" i="75"/>
  <c r="BR852" i="75"/>
  <c r="BP852" i="75"/>
  <c r="BH852" i="75"/>
  <c r="BE852" i="75" s="1"/>
  <c r="BJ852" i="75" s="1"/>
  <c r="BG852" i="75"/>
  <c r="BD852" i="75" s="1"/>
  <c r="BI852" i="75" s="1"/>
  <c r="BF852" i="75"/>
  <c r="BR851" i="75"/>
  <c r="BP851" i="75"/>
  <c r="BH851" i="75"/>
  <c r="BE851" i="75" s="1"/>
  <c r="BJ851" i="75" s="1"/>
  <c r="BG851" i="75"/>
  <c r="BD851" i="75" s="1"/>
  <c r="BI851" i="75" s="1"/>
  <c r="BF851" i="75"/>
  <c r="BR850" i="75"/>
  <c r="BP850" i="75"/>
  <c r="BH850" i="75"/>
  <c r="BE850" i="75" s="1"/>
  <c r="BJ850" i="75" s="1"/>
  <c r="BG850" i="75"/>
  <c r="BD850" i="75" s="1"/>
  <c r="BI850" i="75" s="1"/>
  <c r="BF850" i="75"/>
  <c r="BR849" i="75"/>
  <c r="BP849" i="75"/>
  <c r="BH849" i="75"/>
  <c r="BE849" i="75" s="1"/>
  <c r="BJ849" i="75" s="1"/>
  <c r="BG849" i="75"/>
  <c r="BD849" i="75" s="1"/>
  <c r="BI849" i="75" s="1"/>
  <c r="BF849" i="75"/>
  <c r="BR848" i="75"/>
  <c r="BP848" i="75"/>
  <c r="BH848" i="75"/>
  <c r="BE848" i="75" s="1"/>
  <c r="BJ848" i="75" s="1"/>
  <c r="BG848" i="75"/>
  <c r="BD848" i="75" s="1"/>
  <c r="BI848" i="75" s="1"/>
  <c r="BF848" i="75"/>
  <c r="BR847" i="75"/>
  <c r="BP847" i="75"/>
  <c r="BH847" i="75"/>
  <c r="BE847" i="75" s="1"/>
  <c r="BJ847" i="75" s="1"/>
  <c r="BG847" i="75"/>
  <c r="BD847" i="75" s="1"/>
  <c r="BI847" i="75" s="1"/>
  <c r="BF847" i="75"/>
  <c r="BR846" i="75"/>
  <c r="BP846" i="75"/>
  <c r="BH846" i="75"/>
  <c r="BE846" i="75" s="1"/>
  <c r="BJ846" i="75" s="1"/>
  <c r="BG846" i="75"/>
  <c r="BD846" i="75" s="1"/>
  <c r="BI846" i="75" s="1"/>
  <c r="BF846" i="75"/>
  <c r="BR845" i="75"/>
  <c r="BP845" i="75"/>
  <c r="BH845" i="75"/>
  <c r="BE845" i="75" s="1"/>
  <c r="BJ845" i="75" s="1"/>
  <c r="BG845" i="75"/>
  <c r="BD845" i="75" s="1"/>
  <c r="BI845" i="75" s="1"/>
  <c r="BF845" i="75"/>
  <c r="BR844" i="75"/>
  <c r="BP844" i="75"/>
  <c r="BH844" i="75"/>
  <c r="BE844" i="75" s="1"/>
  <c r="BJ844" i="75" s="1"/>
  <c r="BG844" i="75"/>
  <c r="BD844" i="75" s="1"/>
  <c r="BI844" i="75" s="1"/>
  <c r="BF844" i="75"/>
  <c r="BR843" i="75"/>
  <c r="BP843" i="75"/>
  <c r="BH843" i="75"/>
  <c r="BE843" i="75" s="1"/>
  <c r="BJ843" i="75" s="1"/>
  <c r="BG843" i="75"/>
  <c r="BD843" i="75" s="1"/>
  <c r="BI843" i="75" s="1"/>
  <c r="BF843" i="75"/>
  <c r="BR842" i="75"/>
  <c r="BP842" i="75"/>
  <c r="BH842" i="75"/>
  <c r="BE842" i="75" s="1"/>
  <c r="BJ842" i="75" s="1"/>
  <c r="BG842" i="75"/>
  <c r="BD842" i="75" s="1"/>
  <c r="BI842" i="75" s="1"/>
  <c r="BF842" i="75"/>
  <c r="BR841" i="75"/>
  <c r="BP841" i="75"/>
  <c r="BH841" i="75"/>
  <c r="BE841" i="75" s="1"/>
  <c r="BJ841" i="75" s="1"/>
  <c r="BG841" i="75"/>
  <c r="BD841" i="75" s="1"/>
  <c r="BI841" i="75" s="1"/>
  <c r="BF841" i="75"/>
  <c r="BR840" i="75"/>
  <c r="BP840" i="75"/>
  <c r="BH840" i="75"/>
  <c r="BE840" i="75" s="1"/>
  <c r="BJ840" i="75" s="1"/>
  <c r="BG840" i="75"/>
  <c r="BD840" i="75" s="1"/>
  <c r="BI840" i="75" s="1"/>
  <c r="BF840" i="75"/>
  <c r="BR839" i="75"/>
  <c r="BP839" i="75"/>
  <c r="BH839" i="75"/>
  <c r="BE839" i="75" s="1"/>
  <c r="BJ839" i="75" s="1"/>
  <c r="BG839" i="75"/>
  <c r="BD839" i="75" s="1"/>
  <c r="BI839" i="75" s="1"/>
  <c r="BF839" i="75"/>
  <c r="BR838" i="75"/>
  <c r="BP838" i="75"/>
  <c r="BH838" i="75"/>
  <c r="BE838" i="75" s="1"/>
  <c r="BJ838" i="75" s="1"/>
  <c r="BG838" i="75"/>
  <c r="BD838" i="75" s="1"/>
  <c r="BI838" i="75" s="1"/>
  <c r="BF838" i="75"/>
  <c r="BR837" i="75"/>
  <c r="BP837" i="75"/>
  <c r="BH837" i="75"/>
  <c r="BE837" i="75" s="1"/>
  <c r="BJ837" i="75" s="1"/>
  <c r="BG837" i="75"/>
  <c r="BD837" i="75" s="1"/>
  <c r="BI837" i="75" s="1"/>
  <c r="BF837" i="75"/>
  <c r="BR836" i="75"/>
  <c r="BP836" i="75"/>
  <c r="BH836" i="75"/>
  <c r="BE836" i="75" s="1"/>
  <c r="BJ836" i="75" s="1"/>
  <c r="BG836" i="75"/>
  <c r="BD836" i="75" s="1"/>
  <c r="BI836" i="75" s="1"/>
  <c r="BF836" i="75"/>
  <c r="BR835" i="75"/>
  <c r="BP835" i="75"/>
  <c r="BH835" i="75"/>
  <c r="BE835" i="75" s="1"/>
  <c r="BJ835" i="75" s="1"/>
  <c r="BG835" i="75"/>
  <c r="BD835" i="75" s="1"/>
  <c r="BI835" i="75" s="1"/>
  <c r="BF835" i="75"/>
  <c r="BR834" i="75"/>
  <c r="BP834" i="75"/>
  <c r="BH834" i="75"/>
  <c r="BE834" i="75" s="1"/>
  <c r="BJ834" i="75" s="1"/>
  <c r="BG834" i="75"/>
  <c r="BD834" i="75" s="1"/>
  <c r="BI834" i="75" s="1"/>
  <c r="BF834" i="75"/>
  <c r="BR833" i="75"/>
  <c r="BP833" i="75"/>
  <c r="BH833" i="75"/>
  <c r="BE833" i="75" s="1"/>
  <c r="BJ833" i="75" s="1"/>
  <c r="BG833" i="75"/>
  <c r="BD833" i="75" s="1"/>
  <c r="BI833" i="75" s="1"/>
  <c r="BF833" i="75"/>
  <c r="BR832" i="75"/>
  <c r="BP832" i="75"/>
  <c r="BH832" i="75"/>
  <c r="BE832" i="75" s="1"/>
  <c r="BJ832" i="75" s="1"/>
  <c r="BG832" i="75"/>
  <c r="BD832" i="75" s="1"/>
  <c r="BI832" i="75" s="1"/>
  <c r="BF832" i="75"/>
  <c r="BR831" i="75"/>
  <c r="BP831" i="75"/>
  <c r="BH831" i="75"/>
  <c r="BE831" i="75" s="1"/>
  <c r="BJ831" i="75" s="1"/>
  <c r="BG831" i="75"/>
  <c r="BD831" i="75" s="1"/>
  <c r="BI831" i="75" s="1"/>
  <c r="BF831" i="75"/>
  <c r="BR830" i="75"/>
  <c r="BP830" i="75"/>
  <c r="BH830" i="75"/>
  <c r="BE830" i="75" s="1"/>
  <c r="BJ830" i="75" s="1"/>
  <c r="BG830" i="75"/>
  <c r="BD830" i="75" s="1"/>
  <c r="BI830" i="75" s="1"/>
  <c r="BF830" i="75"/>
  <c r="BR829" i="75"/>
  <c r="BP829" i="75"/>
  <c r="BH829" i="75"/>
  <c r="BE829" i="75" s="1"/>
  <c r="BJ829" i="75" s="1"/>
  <c r="BG829" i="75"/>
  <c r="BD829" i="75" s="1"/>
  <c r="BI829" i="75" s="1"/>
  <c r="BF829" i="75"/>
  <c r="BR828" i="75"/>
  <c r="BP828" i="75"/>
  <c r="BH828" i="75"/>
  <c r="BE828" i="75" s="1"/>
  <c r="BJ828" i="75" s="1"/>
  <c r="BG828" i="75"/>
  <c r="BD828" i="75" s="1"/>
  <c r="BI828" i="75" s="1"/>
  <c r="BF828" i="75"/>
  <c r="BR827" i="75"/>
  <c r="BP827" i="75"/>
  <c r="BH827" i="75"/>
  <c r="BE827" i="75" s="1"/>
  <c r="BJ827" i="75" s="1"/>
  <c r="BG827" i="75"/>
  <c r="BD827" i="75" s="1"/>
  <c r="BI827" i="75" s="1"/>
  <c r="BF827" i="75"/>
  <c r="BR826" i="75"/>
  <c r="BP826" i="75"/>
  <c r="BH826" i="75"/>
  <c r="BE826" i="75" s="1"/>
  <c r="BJ826" i="75" s="1"/>
  <c r="BG826" i="75"/>
  <c r="BD826" i="75" s="1"/>
  <c r="BI826" i="75" s="1"/>
  <c r="BF826" i="75"/>
  <c r="BR825" i="75"/>
  <c r="BP825" i="75"/>
  <c r="BH825" i="75"/>
  <c r="BE825" i="75" s="1"/>
  <c r="BJ825" i="75" s="1"/>
  <c r="BG825" i="75"/>
  <c r="BD825" i="75" s="1"/>
  <c r="BI825" i="75" s="1"/>
  <c r="BF825" i="75"/>
  <c r="BR824" i="75"/>
  <c r="BP824" i="75"/>
  <c r="BH824" i="75"/>
  <c r="BE824" i="75" s="1"/>
  <c r="BJ824" i="75" s="1"/>
  <c r="BG824" i="75"/>
  <c r="BD824" i="75" s="1"/>
  <c r="BI824" i="75" s="1"/>
  <c r="BF824" i="75"/>
  <c r="BR823" i="75"/>
  <c r="BP823" i="75"/>
  <c r="BH823" i="75"/>
  <c r="BE823" i="75" s="1"/>
  <c r="BJ823" i="75" s="1"/>
  <c r="BG823" i="75"/>
  <c r="BD823" i="75" s="1"/>
  <c r="BI823" i="75" s="1"/>
  <c r="BF823" i="75"/>
  <c r="BR822" i="75"/>
  <c r="BP822" i="75"/>
  <c r="BH822" i="75"/>
  <c r="BE822" i="75" s="1"/>
  <c r="BJ822" i="75" s="1"/>
  <c r="BG822" i="75"/>
  <c r="BD822" i="75" s="1"/>
  <c r="BI822" i="75" s="1"/>
  <c r="BF822" i="75"/>
  <c r="BR821" i="75"/>
  <c r="BP821" i="75"/>
  <c r="BH821" i="75"/>
  <c r="BE821" i="75" s="1"/>
  <c r="BJ821" i="75" s="1"/>
  <c r="BG821" i="75"/>
  <c r="BD821" i="75" s="1"/>
  <c r="BI821" i="75" s="1"/>
  <c r="BF821" i="75"/>
  <c r="BR820" i="75"/>
  <c r="BP820" i="75"/>
  <c r="BH820" i="75"/>
  <c r="BE820" i="75" s="1"/>
  <c r="BJ820" i="75" s="1"/>
  <c r="BG820" i="75"/>
  <c r="BD820" i="75" s="1"/>
  <c r="BI820" i="75" s="1"/>
  <c r="BF820" i="75"/>
  <c r="BR819" i="75"/>
  <c r="BP819" i="75"/>
  <c r="BH819" i="75"/>
  <c r="BE819" i="75" s="1"/>
  <c r="BJ819" i="75" s="1"/>
  <c r="BG819" i="75"/>
  <c r="BD819" i="75" s="1"/>
  <c r="BI819" i="75" s="1"/>
  <c r="BF819" i="75"/>
  <c r="BR818" i="75"/>
  <c r="BP818" i="75"/>
  <c r="BH818" i="75"/>
  <c r="BE818" i="75" s="1"/>
  <c r="BJ818" i="75" s="1"/>
  <c r="BG818" i="75"/>
  <c r="BD818" i="75" s="1"/>
  <c r="BI818" i="75" s="1"/>
  <c r="BF818" i="75"/>
  <c r="BR817" i="75"/>
  <c r="BP817" i="75"/>
  <c r="BH817" i="75"/>
  <c r="BE817" i="75" s="1"/>
  <c r="BJ817" i="75" s="1"/>
  <c r="BG817" i="75"/>
  <c r="BD817" i="75" s="1"/>
  <c r="BI817" i="75" s="1"/>
  <c r="BF817" i="75"/>
  <c r="BR816" i="75"/>
  <c r="BP816" i="75"/>
  <c r="BH816" i="75"/>
  <c r="BE816" i="75" s="1"/>
  <c r="BJ816" i="75" s="1"/>
  <c r="BG816" i="75"/>
  <c r="BD816" i="75" s="1"/>
  <c r="BI816" i="75" s="1"/>
  <c r="BF816" i="75"/>
  <c r="BR815" i="75"/>
  <c r="BP815" i="75"/>
  <c r="BH815" i="75"/>
  <c r="BE815" i="75" s="1"/>
  <c r="BJ815" i="75" s="1"/>
  <c r="BG815" i="75"/>
  <c r="BD815" i="75" s="1"/>
  <c r="BI815" i="75" s="1"/>
  <c r="BF815" i="75"/>
  <c r="BR814" i="75"/>
  <c r="BP814" i="75"/>
  <c r="BH814" i="75"/>
  <c r="BE814" i="75" s="1"/>
  <c r="BJ814" i="75" s="1"/>
  <c r="BG814" i="75"/>
  <c r="BD814" i="75" s="1"/>
  <c r="BI814" i="75" s="1"/>
  <c r="BF814" i="75"/>
  <c r="BR813" i="75"/>
  <c r="BP813" i="75"/>
  <c r="BH813" i="75"/>
  <c r="BE813" i="75" s="1"/>
  <c r="BJ813" i="75" s="1"/>
  <c r="BG813" i="75"/>
  <c r="BD813" i="75" s="1"/>
  <c r="BI813" i="75" s="1"/>
  <c r="BF813" i="75"/>
  <c r="BR812" i="75"/>
  <c r="BP812" i="75"/>
  <c r="BH812" i="75"/>
  <c r="BE812" i="75" s="1"/>
  <c r="BJ812" i="75" s="1"/>
  <c r="BG812" i="75"/>
  <c r="BD812" i="75" s="1"/>
  <c r="BI812" i="75" s="1"/>
  <c r="BF812" i="75"/>
  <c r="BR811" i="75"/>
  <c r="BP811" i="75"/>
  <c r="BH811" i="75"/>
  <c r="BE811" i="75" s="1"/>
  <c r="BJ811" i="75" s="1"/>
  <c r="BG811" i="75"/>
  <c r="BD811" i="75" s="1"/>
  <c r="BI811" i="75" s="1"/>
  <c r="BF811" i="75"/>
  <c r="BR810" i="75"/>
  <c r="BP810" i="75"/>
  <c r="BH810" i="75"/>
  <c r="BE810" i="75" s="1"/>
  <c r="BJ810" i="75" s="1"/>
  <c r="BG810" i="75"/>
  <c r="BD810" i="75" s="1"/>
  <c r="BI810" i="75" s="1"/>
  <c r="BF810" i="75"/>
  <c r="BR809" i="75"/>
  <c r="BP809" i="75"/>
  <c r="BH809" i="75"/>
  <c r="BE809" i="75" s="1"/>
  <c r="BJ809" i="75" s="1"/>
  <c r="BG809" i="75"/>
  <c r="BD809" i="75" s="1"/>
  <c r="BI809" i="75" s="1"/>
  <c r="BF809" i="75"/>
  <c r="BR808" i="75"/>
  <c r="BP808" i="75"/>
  <c r="BH808" i="75"/>
  <c r="BE808" i="75" s="1"/>
  <c r="BJ808" i="75" s="1"/>
  <c r="BG808" i="75"/>
  <c r="BD808" i="75" s="1"/>
  <c r="BI808" i="75" s="1"/>
  <c r="BF808" i="75"/>
  <c r="BR807" i="75"/>
  <c r="BP807" i="75"/>
  <c r="BH807" i="75"/>
  <c r="BE807" i="75" s="1"/>
  <c r="BJ807" i="75" s="1"/>
  <c r="BG807" i="75"/>
  <c r="BD807" i="75" s="1"/>
  <c r="BI807" i="75" s="1"/>
  <c r="BF807" i="75"/>
  <c r="BR806" i="75"/>
  <c r="BP806" i="75"/>
  <c r="BH806" i="75"/>
  <c r="BE806" i="75" s="1"/>
  <c r="BJ806" i="75" s="1"/>
  <c r="BG806" i="75"/>
  <c r="BD806" i="75" s="1"/>
  <c r="BI806" i="75" s="1"/>
  <c r="BF806" i="75"/>
  <c r="BR805" i="75"/>
  <c r="BP805" i="75"/>
  <c r="BH805" i="75"/>
  <c r="BE805" i="75" s="1"/>
  <c r="BJ805" i="75" s="1"/>
  <c r="BG805" i="75"/>
  <c r="BD805" i="75" s="1"/>
  <c r="BI805" i="75" s="1"/>
  <c r="BF805" i="75"/>
  <c r="BR804" i="75"/>
  <c r="BP804" i="75"/>
  <c r="BH804" i="75"/>
  <c r="BE804" i="75" s="1"/>
  <c r="BJ804" i="75" s="1"/>
  <c r="BG804" i="75"/>
  <c r="BD804" i="75" s="1"/>
  <c r="BI804" i="75" s="1"/>
  <c r="BF804" i="75"/>
  <c r="BR803" i="75"/>
  <c r="BP803" i="75"/>
  <c r="BH803" i="75"/>
  <c r="BE803" i="75" s="1"/>
  <c r="BJ803" i="75" s="1"/>
  <c r="BG803" i="75"/>
  <c r="BD803" i="75" s="1"/>
  <c r="BI803" i="75" s="1"/>
  <c r="BF803" i="75"/>
  <c r="BR802" i="75"/>
  <c r="BP802" i="75"/>
  <c r="BH802" i="75"/>
  <c r="BE802" i="75" s="1"/>
  <c r="BJ802" i="75" s="1"/>
  <c r="BG802" i="75"/>
  <c r="BD802" i="75" s="1"/>
  <c r="BI802" i="75" s="1"/>
  <c r="BF802" i="75"/>
  <c r="BR801" i="75"/>
  <c r="BP801" i="75"/>
  <c r="BH801" i="75"/>
  <c r="BE801" i="75" s="1"/>
  <c r="BJ801" i="75" s="1"/>
  <c r="BG801" i="75"/>
  <c r="BD801" i="75" s="1"/>
  <c r="BI801" i="75" s="1"/>
  <c r="BF801" i="75"/>
  <c r="BR800" i="75"/>
  <c r="BP800" i="75"/>
  <c r="BH800" i="75"/>
  <c r="BE800" i="75" s="1"/>
  <c r="BJ800" i="75" s="1"/>
  <c r="BG800" i="75"/>
  <c r="BD800" i="75" s="1"/>
  <c r="BI800" i="75" s="1"/>
  <c r="BF800" i="75"/>
  <c r="BR799" i="75"/>
  <c r="BP799" i="75"/>
  <c r="BH799" i="75"/>
  <c r="BE799" i="75" s="1"/>
  <c r="BJ799" i="75" s="1"/>
  <c r="BG799" i="75"/>
  <c r="BD799" i="75" s="1"/>
  <c r="BI799" i="75" s="1"/>
  <c r="BF799" i="75"/>
  <c r="BR798" i="75"/>
  <c r="BP798" i="75"/>
  <c r="BH798" i="75"/>
  <c r="BE798" i="75" s="1"/>
  <c r="BJ798" i="75" s="1"/>
  <c r="BG798" i="75"/>
  <c r="BD798" i="75" s="1"/>
  <c r="BI798" i="75" s="1"/>
  <c r="BF798" i="75"/>
  <c r="BR797" i="75"/>
  <c r="BP797" i="75"/>
  <c r="BH797" i="75"/>
  <c r="BE797" i="75" s="1"/>
  <c r="BJ797" i="75" s="1"/>
  <c r="BG797" i="75"/>
  <c r="BD797" i="75" s="1"/>
  <c r="BI797" i="75" s="1"/>
  <c r="BF797" i="75"/>
  <c r="BR796" i="75"/>
  <c r="BP796" i="75"/>
  <c r="BH796" i="75"/>
  <c r="BE796" i="75" s="1"/>
  <c r="BJ796" i="75" s="1"/>
  <c r="BG796" i="75"/>
  <c r="BD796" i="75" s="1"/>
  <c r="BI796" i="75" s="1"/>
  <c r="BF796" i="75"/>
  <c r="BR795" i="75"/>
  <c r="BP795" i="75"/>
  <c r="BH795" i="75"/>
  <c r="BE795" i="75" s="1"/>
  <c r="BJ795" i="75" s="1"/>
  <c r="BG795" i="75"/>
  <c r="BD795" i="75" s="1"/>
  <c r="BI795" i="75" s="1"/>
  <c r="BF795" i="75"/>
  <c r="BR794" i="75"/>
  <c r="BP794" i="75"/>
  <c r="BH794" i="75"/>
  <c r="BE794" i="75" s="1"/>
  <c r="BJ794" i="75" s="1"/>
  <c r="BG794" i="75"/>
  <c r="BD794" i="75" s="1"/>
  <c r="BI794" i="75" s="1"/>
  <c r="BF794" i="75"/>
  <c r="BR793" i="75"/>
  <c r="BP793" i="75"/>
  <c r="BH793" i="75"/>
  <c r="BE793" i="75" s="1"/>
  <c r="BJ793" i="75" s="1"/>
  <c r="BG793" i="75"/>
  <c r="BD793" i="75" s="1"/>
  <c r="BI793" i="75" s="1"/>
  <c r="BF793" i="75"/>
  <c r="BR792" i="75"/>
  <c r="BP792" i="75"/>
  <c r="BH792" i="75"/>
  <c r="BE792" i="75" s="1"/>
  <c r="BJ792" i="75" s="1"/>
  <c r="BG792" i="75"/>
  <c r="BD792" i="75" s="1"/>
  <c r="BI792" i="75" s="1"/>
  <c r="BF792" i="75"/>
  <c r="BR791" i="75"/>
  <c r="BP791" i="75"/>
  <c r="BH791" i="75"/>
  <c r="BE791" i="75" s="1"/>
  <c r="BJ791" i="75" s="1"/>
  <c r="BG791" i="75"/>
  <c r="BD791" i="75" s="1"/>
  <c r="BI791" i="75" s="1"/>
  <c r="BF791" i="75"/>
  <c r="BR790" i="75"/>
  <c r="BP790" i="75"/>
  <c r="BH790" i="75"/>
  <c r="BE790" i="75" s="1"/>
  <c r="BJ790" i="75" s="1"/>
  <c r="BG790" i="75"/>
  <c r="BD790" i="75" s="1"/>
  <c r="BI790" i="75" s="1"/>
  <c r="BF790" i="75"/>
  <c r="BR789" i="75"/>
  <c r="BP789" i="75"/>
  <c r="BH789" i="75"/>
  <c r="BE789" i="75" s="1"/>
  <c r="BJ789" i="75" s="1"/>
  <c r="BG789" i="75"/>
  <c r="BD789" i="75" s="1"/>
  <c r="BI789" i="75" s="1"/>
  <c r="BF789" i="75"/>
  <c r="BR788" i="75"/>
  <c r="BP788" i="75"/>
  <c r="BH788" i="75"/>
  <c r="BE788" i="75" s="1"/>
  <c r="BJ788" i="75" s="1"/>
  <c r="BG788" i="75"/>
  <c r="BD788" i="75" s="1"/>
  <c r="BI788" i="75" s="1"/>
  <c r="BF788" i="75"/>
  <c r="BR787" i="75"/>
  <c r="BP787" i="75"/>
  <c r="BH787" i="75"/>
  <c r="BE787" i="75" s="1"/>
  <c r="BJ787" i="75" s="1"/>
  <c r="BG787" i="75"/>
  <c r="BD787" i="75" s="1"/>
  <c r="BI787" i="75" s="1"/>
  <c r="BF787" i="75"/>
  <c r="BR786" i="75"/>
  <c r="BP786" i="75"/>
  <c r="BH786" i="75"/>
  <c r="BE786" i="75" s="1"/>
  <c r="BJ786" i="75" s="1"/>
  <c r="BG786" i="75"/>
  <c r="BD786" i="75" s="1"/>
  <c r="BI786" i="75" s="1"/>
  <c r="BF786" i="75"/>
  <c r="BR785" i="75"/>
  <c r="BP785" i="75"/>
  <c r="BH785" i="75"/>
  <c r="BE785" i="75" s="1"/>
  <c r="BJ785" i="75" s="1"/>
  <c r="BG785" i="75"/>
  <c r="BD785" i="75" s="1"/>
  <c r="BI785" i="75" s="1"/>
  <c r="BF785" i="75"/>
  <c r="BR784" i="75"/>
  <c r="BP784" i="75"/>
  <c r="BH784" i="75"/>
  <c r="BE784" i="75" s="1"/>
  <c r="BJ784" i="75" s="1"/>
  <c r="BG784" i="75"/>
  <c r="BD784" i="75" s="1"/>
  <c r="BI784" i="75" s="1"/>
  <c r="BF784" i="75"/>
  <c r="BR783" i="75"/>
  <c r="BP783" i="75"/>
  <c r="BH783" i="75"/>
  <c r="BE783" i="75" s="1"/>
  <c r="BJ783" i="75" s="1"/>
  <c r="BG783" i="75"/>
  <c r="BD783" i="75" s="1"/>
  <c r="BI783" i="75" s="1"/>
  <c r="BF783" i="75"/>
  <c r="BR782" i="75"/>
  <c r="BP782" i="75"/>
  <c r="BH782" i="75"/>
  <c r="BE782" i="75" s="1"/>
  <c r="BJ782" i="75" s="1"/>
  <c r="BG782" i="75"/>
  <c r="BD782" i="75" s="1"/>
  <c r="BI782" i="75" s="1"/>
  <c r="BF782" i="75"/>
  <c r="BR781" i="75"/>
  <c r="BP781" i="75"/>
  <c r="BH781" i="75"/>
  <c r="BE781" i="75" s="1"/>
  <c r="BJ781" i="75" s="1"/>
  <c r="BG781" i="75"/>
  <c r="BD781" i="75" s="1"/>
  <c r="BI781" i="75" s="1"/>
  <c r="BF781" i="75"/>
  <c r="BR780" i="75"/>
  <c r="BP780" i="75"/>
  <c r="BH780" i="75"/>
  <c r="BE780" i="75" s="1"/>
  <c r="BJ780" i="75" s="1"/>
  <c r="BG780" i="75"/>
  <c r="BD780" i="75" s="1"/>
  <c r="BI780" i="75" s="1"/>
  <c r="BF780" i="75"/>
  <c r="BR779" i="75"/>
  <c r="BP779" i="75"/>
  <c r="BH779" i="75"/>
  <c r="BE779" i="75" s="1"/>
  <c r="BJ779" i="75" s="1"/>
  <c r="BG779" i="75"/>
  <c r="BD779" i="75" s="1"/>
  <c r="BI779" i="75" s="1"/>
  <c r="BF779" i="75"/>
  <c r="BR778" i="75"/>
  <c r="BP778" i="75"/>
  <c r="BH778" i="75"/>
  <c r="BE778" i="75" s="1"/>
  <c r="BJ778" i="75" s="1"/>
  <c r="BG778" i="75"/>
  <c r="BD778" i="75" s="1"/>
  <c r="BI778" i="75" s="1"/>
  <c r="BF778" i="75"/>
  <c r="BR777" i="75"/>
  <c r="BP777" i="75"/>
  <c r="BH777" i="75"/>
  <c r="BE777" i="75" s="1"/>
  <c r="BJ777" i="75" s="1"/>
  <c r="BG777" i="75"/>
  <c r="BD777" i="75" s="1"/>
  <c r="BI777" i="75" s="1"/>
  <c r="BF777" i="75"/>
  <c r="BR776" i="75"/>
  <c r="BP776" i="75"/>
  <c r="BH776" i="75"/>
  <c r="BE776" i="75" s="1"/>
  <c r="BJ776" i="75" s="1"/>
  <c r="BG776" i="75"/>
  <c r="BD776" i="75" s="1"/>
  <c r="BI776" i="75" s="1"/>
  <c r="BF776" i="75"/>
  <c r="BR775" i="75"/>
  <c r="BP775" i="75"/>
  <c r="BH775" i="75"/>
  <c r="BE775" i="75" s="1"/>
  <c r="BJ775" i="75" s="1"/>
  <c r="BG775" i="75"/>
  <c r="BD775" i="75" s="1"/>
  <c r="BI775" i="75" s="1"/>
  <c r="BF775" i="75"/>
  <c r="BR774" i="75"/>
  <c r="BP774" i="75"/>
  <c r="BH774" i="75"/>
  <c r="BE774" i="75" s="1"/>
  <c r="BJ774" i="75" s="1"/>
  <c r="BG774" i="75"/>
  <c r="BD774" i="75" s="1"/>
  <c r="BI774" i="75" s="1"/>
  <c r="BF774" i="75"/>
  <c r="BR773" i="75"/>
  <c r="BP773" i="75"/>
  <c r="BH773" i="75"/>
  <c r="BE773" i="75" s="1"/>
  <c r="BJ773" i="75" s="1"/>
  <c r="BG773" i="75"/>
  <c r="BD773" i="75" s="1"/>
  <c r="BI773" i="75" s="1"/>
  <c r="BF773" i="75"/>
  <c r="BR772" i="75"/>
  <c r="BP772" i="75"/>
  <c r="BH772" i="75"/>
  <c r="BE772" i="75" s="1"/>
  <c r="BJ772" i="75" s="1"/>
  <c r="BG772" i="75"/>
  <c r="BD772" i="75" s="1"/>
  <c r="BI772" i="75" s="1"/>
  <c r="BF772" i="75"/>
  <c r="BR771" i="75"/>
  <c r="BP771" i="75"/>
  <c r="BH771" i="75"/>
  <c r="BE771" i="75" s="1"/>
  <c r="BJ771" i="75" s="1"/>
  <c r="BG771" i="75"/>
  <c r="BD771" i="75" s="1"/>
  <c r="BI771" i="75" s="1"/>
  <c r="BF771" i="75"/>
  <c r="BR770" i="75"/>
  <c r="BP770" i="75"/>
  <c r="BH770" i="75"/>
  <c r="BE770" i="75" s="1"/>
  <c r="BJ770" i="75" s="1"/>
  <c r="BG770" i="75"/>
  <c r="BD770" i="75" s="1"/>
  <c r="BI770" i="75" s="1"/>
  <c r="BF770" i="75"/>
  <c r="BR769" i="75"/>
  <c r="BP769" i="75"/>
  <c r="BH769" i="75"/>
  <c r="BE769" i="75" s="1"/>
  <c r="BJ769" i="75" s="1"/>
  <c r="BG769" i="75"/>
  <c r="BD769" i="75" s="1"/>
  <c r="BI769" i="75" s="1"/>
  <c r="BF769" i="75"/>
  <c r="BR768" i="75"/>
  <c r="BP768" i="75"/>
  <c r="BH768" i="75"/>
  <c r="BE768" i="75" s="1"/>
  <c r="BJ768" i="75" s="1"/>
  <c r="BG768" i="75"/>
  <c r="BD768" i="75" s="1"/>
  <c r="BI768" i="75" s="1"/>
  <c r="BF768" i="75"/>
  <c r="BR767" i="75"/>
  <c r="BP767" i="75"/>
  <c r="BH767" i="75"/>
  <c r="BE767" i="75" s="1"/>
  <c r="BJ767" i="75" s="1"/>
  <c r="BG767" i="75"/>
  <c r="BD767" i="75" s="1"/>
  <c r="BI767" i="75" s="1"/>
  <c r="BF767" i="75"/>
  <c r="BR766" i="75"/>
  <c r="BP766" i="75"/>
  <c r="BH766" i="75"/>
  <c r="BE766" i="75" s="1"/>
  <c r="BJ766" i="75" s="1"/>
  <c r="BG766" i="75"/>
  <c r="BD766" i="75" s="1"/>
  <c r="BI766" i="75" s="1"/>
  <c r="BF766" i="75"/>
  <c r="BR765" i="75"/>
  <c r="BP765" i="75"/>
  <c r="BH765" i="75"/>
  <c r="BE765" i="75" s="1"/>
  <c r="BJ765" i="75" s="1"/>
  <c r="BG765" i="75"/>
  <c r="BD765" i="75" s="1"/>
  <c r="BI765" i="75" s="1"/>
  <c r="BF765" i="75"/>
  <c r="BR764" i="75"/>
  <c r="BP764" i="75"/>
  <c r="BH764" i="75"/>
  <c r="BE764" i="75" s="1"/>
  <c r="BJ764" i="75" s="1"/>
  <c r="BG764" i="75"/>
  <c r="BD764" i="75" s="1"/>
  <c r="BI764" i="75" s="1"/>
  <c r="BF764" i="75"/>
  <c r="BR763" i="75"/>
  <c r="BP763" i="75"/>
  <c r="BH763" i="75"/>
  <c r="BE763" i="75" s="1"/>
  <c r="BJ763" i="75" s="1"/>
  <c r="BG763" i="75"/>
  <c r="BD763" i="75" s="1"/>
  <c r="BI763" i="75" s="1"/>
  <c r="BF763" i="75"/>
  <c r="BR762" i="75"/>
  <c r="BP762" i="75"/>
  <c r="BH762" i="75"/>
  <c r="BE762" i="75" s="1"/>
  <c r="BJ762" i="75" s="1"/>
  <c r="BG762" i="75"/>
  <c r="BD762" i="75" s="1"/>
  <c r="BI762" i="75" s="1"/>
  <c r="BF762" i="75"/>
  <c r="BR761" i="75"/>
  <c r="BP761" i="75"/>
  <c r="BH761" i="75"/>
  <c r="BE761" i="75" s="1"/>
  <c r="BJ761" i="75" s="1"/>
  <c r="BG761" i="75"/>
  <c r="BD761" i="75" s="1"/>
  <c r="BI761" i="75" s="1"/>
  <c r="BF761" i="75"/>
  <c r="BR760" i="75"/>
  <c r="BP760" i="75"/>
  <c r="BH760" i="75"/>
  <c r="BE760" i="75" s="1"/>
  <c r="BJ760" i="75" s="1"/>
  <c r="BG760" i="75"/>
  <c r="BD760" i="75" s="1"/>
  <c r="BI760" i="75" s="1"/>
  <c r="BF760" i="75"/>
  <c r="BR759" i="75"/>
  <c r="BP759" i="75"/>
  <c r="BH759" i="75"/>
  <c r="BE759" i="75" s="1"/>
  <c r="BJ759" i="75" s="1"/>
  <c r="BG759" i="75"/>
  <c r="BD759" i="75" s="1"/>
  <c r="BI759" i="75" s="1"/>
  <c r="BF759" i="75"/>
  <c r="BR758" i="75"/>
  <c r="BP758" i="75"/>
  <c r="BH758" i="75"/>
  <c r="BE758" i="75" s="1"/>
  <c r="BJ758" i="75" s="1"/>
  <c r="BG758" i="75"/>
  <c r="BD758" i="75" s="1"/>
  <c r="BI758" i="75" s="1"/>
  <c r="BF758" i="75"/>
  <c r="BR757" i="75"/>
  <c r="BP757" i="75"/>
  <c r="BH757" i="75"/>
  <c r="BE757" i="75" s="1"/>
  <c r="BJ757" i="75" s="1"/>
  <c r="BG757" i="75"/>
  <c r="BD757" i="75" s="1"/>
  <c r="BI757" i="75" s="1"/>
  <c r="BF757" i="75"/>
  <c r="BR756" i="75"/>
  <c r="BP756" i="75"/>
  <c r="BH756" i="75"/>
  <c r="BE756" i="75" s="1"/>
  <c r="BJ756" i="75" s="1"/>
  <c r="BG756" i="75"/>
  <c r="BD756" i="75" s="1"/>
  <c r="BI756" i="75" s="1"/>
  <c r="BF756" i="75"/>
  <c r="BR755" i="75"/>
  <c r="BP755" i="75"/>
  <c r="BH755" i="75"/>
  <c r="BE755" i="75" s="1"/>
  <c r="BJ755" i="75" s="1"/>
  <c r="BG755" i="75"/>
  <c r="BD755" i="75" s="1"/>
  <c r="BI755" i="75" s="1"/>
  <c r="BF755" i="75"/>
  <c r="BR754" i="75"/>
  <c r="BP754" i="75"/>
  <c r="BH754" i="75"/>
  <c r="BE754" i="75" s="1"/>
  <c r="BJ754" i="75" s="1"/>
  <c r="BG754" i="75"/>
  <c r="BD754" i="75" s="1"/>
  <c r="BI754" i="75" s="1"/>
  <c r="BF754" i="75"/>
  <c r="BR753" i="75"/>
  <c r="BP753" i="75"/>
  <c r="BH753" i="75"/>
  <c r="BE753" i="75" s="1"/>
  <c r="BJ753" i="75" s="1"/>
  <c r="BG753" i="75"/>
  <c r="BD753" i="75" s="1"/>
  <c r="BI753" i="75" s="1"/>
  <c r="BF753" i="75"/>
  <c r="BR752" i="75"/>
  <c r="BP752" i="75"/>
  <c r="BH752" i="75"/>
  <c r="BE752" i="75" s="1"/>
  <c r="BJ752" i="75" s="1"/>
  <c r="BG752" i="75"/>
  <c r="BD752" i="75" s="1"/>
  <c r="BI752" i="75" s="1"/>
  <c r="BF752" i="75"/>
  <c r="BR751" i="75"/>
  <c r="BP751" i="75"/>
  <c r="BH751" i="75"/>
  <c r="BE751" i="75" s="1"/>
  <c r="BJ751" i="75" s="1"/>
  <c r="BG751" i="75"/>
  <c r="BD751" i="75" s="1"/>
  <c r="BI751" i="75" s="1"/>
  <c r="BF751" i="75"/>
  <c r="BR750" i="75"/>
  <c r="BP750" i="75"/>
  <c r="BH750" i="75"/>
  <c r="BE750" i="75" s="1"/>
  <c r="BJ750" i="75" s="1"/>
  <c r="BG750" i="75"/>
  <c r="BD750" i="75" s="1"/>
  <c r="BI750" i="75" s="1"/>
  <c r="BF750" i="75"/>
  <c r="BR749" i="75"/>
  <c r="BP749" i="75"/>
  <c r="BH749" i="75"/>
  <c r="BE749" i="75" s="1"/>
  <c r="BJ749" i="75" s="1"/>
  <c r="BG749" i="75"/>
  <c r="BD749" i="75" s="1"/>
  <c r="BI749" i="75" s="1"/>
  <c r="BF749" i="75"/>
  <c r="BR748" i="75"/>
  <c r="BP748" i="75"/>
  <c r="BH748" i="75"/>
  <c r="BE748" i="75" s="1"/>
  <c r="BJ748" i="75" s="1"/>
  <c r="BG748" i="75"/>
  <c r="BD748" i="75" s="1"/>
  <c r="BI748" i="75" s="1"/>
  <c r="BF748" i="75"/>
  <c r="BR747" i="75"/>
  <c r="BP747" i="75"/>
  <c r="BH747" i="75"/>
  <c r="BE747" i="75" s="1"/>
  <c r="BJ747" i="75" s="1"/>
  <c r="BG747" i="75"/>
  <c r="BD747" i="75" s="1"/>
  <c r="BI747" i="75" s="1"/>
  <c r="BF747" i="75"/>
  <c r="BR746" i="75"/>
  <c r="BP746" i="75"/>
  <c r="BH746" i="75"/>
  <c r="BE746" i="75" s="1"/>
  <c r="BJ746" i="75" s="1"/>
  <c r="BG746" i="75"/>
  <c r="BD746" i="75" s="1"/>
  <c r="BI746" i="75" s="1"/>
  <c r="BF746" i="75"/>
  <c r="BR745" i="75"/>
  <c r="BP745" i="75"/>
  <c r="BH745" i="75"/>
  <c r="BE745" i="75" s="1"/>
  <c r="BJ745" i="75" s="1"/>
  <c r="BG745" i="75"/>
  <c r="BD745" i="75" s="1"/>
  <c r="BI745" i="75" s="1"/>
  <c r="BF745" i="75"/>
  <c r="BR744" i="75"/>
  <c r="BP744" i="75"/>
  <c r="BH744" i="75"/>
  <c r="BE744" i="75" s="1"/>
  <c r="BJ744" i="75" s="1"/>
  <c r="BG744" i="75"/>
  <c r="BD744" i="75" s="1"/>
  <c r="BI744" i="75" s="1"/>
  <c r="BF744" i="75"/>
  <c r="BR743" i="75"/>
  <c r="BP743" i="75"/>
  <c r="BH743" i="75"/>
  <c r="BE743" i="75" s="1"/>
  <c r="BJ743" i="75" s="1"/>
  <c r="BG743" i="75"/>
  <c r="BD743" i="75" s="1"/>
  <c r="BI743" i="75" s="1"/>
  <c r="BF743" i="75"/>
  <c r="BR742" i="75"/>
  <c r="BP742" i="75"/>
  <c r="BH742" i="75"/>
  <c r="BE742" i="75" s="1"/>
  <c r="BJ742" i="75" s="1"/>
  <c r="BG742" i="75"/>
  <c r="BD742" i="75" s="1"/>
  <c r="BI742" i="75" s="1"/>
  <c r="BF742" i="75"/>
  <c r="BR741" i="75"/>
  <c r="BP741" i="75"/>
  <c r="BH741" i="75"/>
  <c r="BE741" i="75" s="1"/>
  <c r="BJ741" i="75" s="1"/>
  <c r="BG741" i="75"/>
  <c r="BD741" i="75" s="1"/>
  <c r="BI741" i="75" s="1"/>
  <c r="BF741" i="75"/>
  <c r="BR740" i="75"/>
  <c r="BP740" i="75"/>
  <c r="BH740" i="75"/>
  <c r="BE740" i="75" s="1"/>
  <c r="BJ740" i="75" s="1"/>
  <c r="BG740" i="75"/>
  <c r="BD740" i="75" s="1"/>
  <c r="BI740" i="75" s="1"/>
  <c r="BF740" i="75"/>
  <c r="BR739" i="75"/>
  <c r="BP739" i="75"/>
  <c r="BH739" i="75"/>
  <c r="BE739" i="75" s="1"/>
  <c r="BJ739" i="75" s="1"/>
  <c r="BG739" i="75"/>
  <c r="BD739" i="75" s="1"/>
  <c r="BI739" i="75" s="1"/>
  <c r="BF739" i="75"/>
  <c r="BR738" i="75"/>
  <c r="BP738" i="75"/>
  <c r="BH738" i="75"/>
  <c r="BE738" i="75" s="1"/>
  <c r="BJ738" i="75" s="1"/>
  <c r="BG738" i="75"/>
  <c r="BD738" i="75" s="1"/>
  <c r="BI738" i="75" s="1"/>
  <c r="BF738" i="75"/>
  <c r="BR737" i="75"/>
  <c r="BP737" i="75"/>
  <c r="BH737" i="75"/>
  <c r="BE737" i="75" s="1"/>
  <c r="BJ737" i="75" s="1"/>
  <c r="BG737" i="75"/>
  <c r="BD737" i="75" s="1"/>
  <c r="BI737" i="75" s="1"/>
  <c r="BF737" i="75"/>
  <c r="BR736" i="75"/>
  <c r="BP736" i="75"/>
  <c r="BH736" i="75"/>
  <c r="BE736" i="75" s="1"/>
  <c r="BJ736" i="75" s="1"/>
  <c r="BG736" i="75"/>
  <c r="BD736" i="75" s="1"/>
  <c r="BI736" i="75" s="1"/>
  <c r="BF736" i="75"/>
  <c r="BR735" i="75"/>
  <c r="BP735" i="75"/>
  <c r="BH735" i="75"/>
  <c r="BE735" i="75" s="1"/>
  <c r="BJ735" i="75" s="1"/>
  <c r="BG735" i="75"/>
  <c r="BD735" i="75" s="1"/>
  <c r="BI735" i="75" s="1"/>
  <c r="BF735" i="75"/>
  <c r="BR734" i="75"/>
  <c r="BP734" i="75"/>
  <c r="BH734" i="75"/>
  <c r="BE734" i="75" s="1"/>
  <c r="BJ734" i="75" s="1"/>
  <c r="BG734" i="75"/>
  <c r="BD734" i="75" s="1"/>
  <c r="BI734" i="75" s="1"/>
  <c r="BF734" i="75"/>
  <c r="BR733" i="75"/>
  <c r="BP733" i="75"/>
  <c r="BH733" i="75"/>
  <c r="BE733" i="75" s="1"/>
  <c r="BJ733" i="75" s="1"/>
  <c r="BG733" i="75"/>
  <c r="BD733" i="75" s="1"/>
  <c r="BI733" i="75" s="1"/>
  <c r="BF733" i="75"/>
  <c r="BR732" i="75"/>
  <c r="BP732" i="75"/>
  <c r="BH732" i="75"/>
  <c r="BE732" i="75" s="1"/>
  <c r="BJ732" i="75" s="1"/>
  <c r="BG732" i="75"/>
  <c r="BD732" i="75" s="1"/>
  <c r="BI732" i="75" s="1"/>
  <c r="BF732" i="75"/>
  <c r="BR731" i="75"/>
  <c r="BP731" i="75"/>
  <c r="BH731" i="75"/>
  <c r="BE731" i="75" s="1"/>
  <c r="BJ731" i="75" s="1"/>
  <c r="BG731" i="75"/>
  <c r="BD731" i="75" s="1"/>
  <c r="BI731" i="75" s="1"/>
  <c r="BF731" i="75"/>
  <c r="BR730" i="75"/>
  <c r="BP730" i="75"/>
  <c r="BH730" i="75"/>
  <c r="BE730" i="75" s="1"/>
  <c r="BJ730" i="75" s="1"/>
  <c r="BG730" i="75"/>
  <c r="BD730" i="75" s="1"/>
  <c r="BI730" i="75" s="1"/>
  <c r="BF730" i="75"/>
  <c r="BR729" i="75"/>
  <c r="BP729" i="75"/>
  <c r="BH729" i="75"/>
  <c r="BE729" i="75" s="1"/>
  <c r="BJ729" i="75" s="1"/>
  <c r="BG729" i="75"/>
  <c r="BD729" i="75" s="1"/>
  <c r="BI729" i="75" s="1"/>
  <c r="BF729" i="75"/>
  <c r="BR728" i="75"/>
  <c r="BP728" i="75"/>
  <c r="BH728" i="75"/>
  <c r="BE728" i="75" s="1"/>
  <c r="BJ728" i="75" s="1"/>
  <c r="BG728" i="75"/>
  <c r="BD728" i="75" s="1"/>
  <c r="BI728" i="75" s="1"/>
  <c r="BF728" i="75"/>
  <c r="BR727" i="75"/>
  <c r="BP727" i="75"/>
  <c r="BH727" i="75"/>
  <c r="BE727" i="75" s="1"/>
  <c r="BJ727" i="75" s="1"/>
  <c r="BG727" i="75"/>
  <c r="BD727" i="75" s="1"/>
  <c r="BI727" i="75" s="1"/>
  <c r="BF727" i="75"/>
  <c r="BR726" i="75"/>
  <c r="BP726" i="75"/>
  <c r="BH726" i="75"/>
  <c r="BE726" i="75" s="1"/>
  <c r="BJ726" i="75" s="1"/>
  <c r="BG726" i="75"/>
  <c r="BD726" i="75" s="1"/>
  <c r="BI726" i="75" s="1"/>
  <c r="BF726" i="75"/>
  <c r="BR725" i="75"/>
  <c r="BP725" i="75"/>
  <c r="BH725" i="75"/>
  <c r="BE725" i="75" s="1"/>
  <c r="BJ725" i="75" s="1"/>
  <c r="BG725" i="75"/>
  <c r="BD725" i="75" s="1"/>
  <c r="BI725" i="75" s="1"/>
  <c r="BF725" i="75"/>
  <c r="BR724" i="75"/>
  <c r="BP724" i="75"/>
  <c r="BH724" i="75"/>
  <c r="BE724" i="75" s="1"/>
  <c r="BJ724" i="75" s="1"/>
  <c r="BG724" i="75"/>
  <c r="BD724" i="75" s="1"/>
  <c r="BI724" i="75" s="1"/>
  <c r="BF724" i="75"/>
  <c r="BR723" i="75"/>
  <c r="BP723" i="75"/>
  <c r="BH723" i="75"/>
  <c r="BE723" i="75" s="1"/>
  <c r="BJ723" i="75" s="1"/>
  <c r="BG723" i="75"/>
  <c r="BD723" i="75" s="1"/>
  <c r="BI723" i="75" s="1"/>
  <c r="BF723" i="75"/>
  <c r="BR722" i="75"/>
  <c r="BP722" i="75"/>
  <c r="BH722" i="75"/>
  <c r="BE722" i="75" s="1"/>
  <c r="BJ722" i="75" s="1"/>
  <c r="BG722" i="75"/>
  <c r="BD722" i="75" s="1"/>
  <c r="BI722" i="75" s="1"/>
  <c r="BF722" i="75"/>
  <c r="BR721" i="75"/>
  <c r="BP721" i="75"/>
  <c r="BH721" i="75"/>
  <c r="BE721" i="75" s="1"/>
  <c r="BJ721" i="75" s="1"/>
  <c r="BG721" i="75"/>
  <c r="BD721" i="75" s="1"/>
  <c r="BI721" i="75" s="1"/>
  <c r="BF721" i="75"/>
  <c r="BR720" i="75"/>
  <c r="BP720" i="75"/>
  <c r="BH720" i="75"/>
  <c r="BE720" i="75" s="1"/>
  <c r="BJ720" i="75" s="1"/>
  <c r="BG720" i="75"/>
  <c r="BD720" i="75" s="1"/>
  <c r="BI720" i="75" s="1"/>
  <c r="BF720" i="75"/>
  <c r="BR719" i="75"/>
  <c r="BP719" i="75"/>
  <c r="BH719" i="75"/>
  <c r="BE719" i="75" s="1"/>
  <c r="BJ719" i="75" s="1"/>
  <c r="BG719" i="75"/>
  <c r="BD719" i="75" s="1"/>
  <c r="BI719" i="75" s="1"/>
  <c r="BF719" i="75"/>
  <c r="BR718" i="75"/>
  <c r="BP718" i="75"/>
  <c r="BH718" i="75"/>
  <c r="BE718" i="75" s="1"/>
  <c r="BJ718" i="75" s="1"/>
  <c r="BG718" i="75"/>
  <c r="BD718" i="75" s="1"/>
  <c r="BI718" i="75" s="1"/>
  <c r="BF718" i="75"/>
  <c r="BR717" i="75"/>
  <c r="BP717" i="75"/>
  <c r="BH717" i="75"/>
  <c r="BE717" i="75" s="1"/>
  <c r="BJ717" i="75" s="1"/>
  <c r="BG717" i="75"/>
  <c r="BD717" i="75" s="1"/>
  <c r="BI717" i="75" s="1"/>
  <c r="BF717" i="75"/>
  <c r="BR716" i="75"/>
  <c r="BP716" i="75"/>
  <c r="BH716" i="75"/>
  <c r="BE716" i="75" s="1"/>
  <c r="BJ716" i="75" s="1"/>
  <c r="BG716" i="75"/>
  <c r="BD716" i="75" s="1"/>
  <c r="BI716" i="75" s="1"/>
  <c r="BF716" i="75"/>
  <c r="BR715" i="75"/>
  <c r="BP715" i="75"/>
  <c r="BH715" i="75"/>
  <c r="BE715" i="75" s="1"/>
  <c r="BJ715" i="75" s="1"/>
  <c r="BG715" i="75"/>
  <c r="BD715" i="75" s="1"/>
  <c r="BI715" i="75" s="1"/>
  <c r="BF715" i="75"/>
  <c r="BR714" i="75"/>
  <c r="BP714" i="75"/>
  <c r="BH714" i="75"/>
  <c r="BE714" i="75" s="1"/>
  <c r="BJ714" i="75" s="1"/>
  <c r="BG714" i="75"/>
  <c r="BD714" i="75" s="1"/>
  <c r="BI714" i="75" s="1"/>
  <c r="BF714" i="75"/>
  <c r="BR713" i="75"/>
  <c r="BP713" i="75"/>
  <c r="BH713" i="75"/>
  <c r="BE713" i="75" s="1"/>
  <c r="BJ713" i="75" s="1"/>
  <c r="BG713" i="75"/>
  <c r="BD713" i="75" s="1"/>
  <c r="BI713" i="75" s="1"/>
  <c r="BF713" i="75"/>
  <c r="BR712" i="75"/>
  <c r="BP712" i="75"/>
  <c r="BH712" i="75"/>
  <c r="BE712" i="75" s="1"/>
  <c r="BJ712" i="75" s="1"/>
  <c r="BG712" i="75"/>
  <c r="BD712" i="75" s="1"/>
  <c r="BI712" i="75" s="1"/>
  <c r="BF712" i="75"/>
  <c r="BR711" i="75"/>
  <c r="BP711" i="75"/>
  <c r="BH711" i="75"/>
  <c r="BE711" i="75" s="1"/>
  <c r="BJ711" i="75" s="1"/>
  <c r="BG711" i="75"/>
  <c r="BD711" i="75" s="1"/>
  <c r="BI711" i="75" s="1"/>
  <c r="BF711" i="75"/>
  <c r="BR710" i="75"/>
  <c r="BP710" i="75"/>
  <c r="BH710" i="75"/>
  <c r="BE710" i="75" s="1"/>
  <c r="BJ710" i="75" s="1"/>
  <c r="BG710" i="75"/>
  <c r="BD710" i="75" s="1"/>
  <c r="BI710" i="75" s="1"/>
  <c r="BF710" i="75"/>
  <c r="BR709" i="75"/>
  <c r="BP709" i="75"/>
  <c r="BH709" i="75"/>
  <c r="BE709" i="75" s="1"/>
  <c r="BJ709" i="75" s="1"/>
  <c r="BG709" i="75"/>
  <c r="BD709" i="75" s="1"/>
  <c r="BI709" i="75" s="1"/>
  <c r="BF709" i="75"/>
  <c r="BR708" i="75"/>
  <c r="BP708" i="75"/>
  <c r="BH708" i="75"/>
  <c r="BE708" i="75" s="1"/>
  <c r="BJ708" i="75" s="1"/>
  <c r="BG708" i="75"/>
  <c r="BD708" i="75" s="1"/>
  <c r="BI708" i="75" s="1"/>
  <c r="BF708" i="75"/>
  <c r="BR707" i="75"/>
  <c r="BP707" i="75"/>
  <c r="BH707" i="75"/>
  <c r="BE707" i="75" s="1"/>
  <c r="BJ707" i="75" s="1"/>
  <c r="BG707" i="75"/>
  <c r="BD707" i="75" s="1"/>
  <c r="BI707" i="75" s="1"/>
  <c r="BF707" i="75"/>
  <c r="BR706" i="75"/>
  <c r="BP706" i="75"/>
  <c r="BH706" i="75"/>
  <c r="BE706" i="75" s="1"/>
  <c r="BJ706" i="75" s="1"/>
  <c r="BG706" i="75"/>
  <c r="BD706" i="75" s="1"/>
  <c r="BI706" i="75" s="1"/>
  <c r="BF706" i="75"/>
  <c r="BR705" i="75"/>
  <c r="BP705" i="75"/>
  <c r="BH705" i="75"/>
  <c r="BE705" i="75" s="1"/>
  <c r="BJ705" i="75" s="1"/>
  <c r="BG705" i="75"/>
  <c r="BD705" i="75" s="1"/>
  <c r="BI705" i="75" s="1"/>
  <c r="BF705" i="75"/>
  <c r="BR704" i="75"/>
  <c r="BP704" i="75"/>
  <c r="BH704" i="75"/>
  <c r="BE704" i="75" s="1"/>
  <c r="BJ704" i="75" s="1"/>
  <c r="BG704" i="75"/>
  <c r="BD704" i="75" s="1"/>
  <c r="BI704" i="75" s="1"/>
  <c r="BF704" i="75"/>
  <c r="BR703" i="75"/>
  <c r="BP703" i="75"/>
  <c r="BH703" i="75"/>
  <c r="BE703" i="75" s="1"/>
  <c r="BJ703" i="75" s="1"/>
  <c r="BG703" i="75"/>
  <c r="BD703" i="75" s="1"/>
  <c r="BI703" i="75" s="1"/>
  <c r="BF703" i="75"/>
  <c r="BR702" i="75"/>
  <c r="BP702" i="75"/>
  <c r="BH702" i="75"/>
  <c r="BE702" i="75" s="1"/>
  <c r="BJ702" i="75" s="1"/>
  <c r="BG702" i="75"/>
  <c r="BD702" i="75" s="1"/>
  <c r="BI702" i="75" s="1"/>
  <c r="BF702" i="75"/>
  <c r="BR701" i="75"/>
  <c r="BP701" i="75"/>
  <c r="BH701" i="75"/>
  <c r="BE701" i="75" s="1"/>
  <c r="BJ701" i="75" s="1"/>
  <c r="BG701" i="75"/>
  <c r="BD701" i="75" s="1"/>
  <c r="BI701" i="75" s="1"/>
  <c r="BF701" i="75"/>
  <c r="BR700" i="75"/>
  <c r="BP700" i="75"/>
  <c r="BH700" i="75"/>
  <c r="BE700" i="75" s="1"/>
  <c r="BJ700" i="75" s="1"/>
  <c r="BG700" i="75"/>
  <c r="BD700" i="75" s="1"/>
  <c r="BI700" i="75" s="1"/>
  <c r="BF700" i="75"/>
  <c r="BR699" i="75"/>
  <c r="BP699" i="75"/>
  <c r="BH699" i="75"/>
  <c r="BE699" i="75" s="1"/>
  <c r="BJ699" i="75" s="1"/>
  <c r="BG699" i="75"/>
  <c r="BD699" i="75" s="1"/>
  <c r="BI699" i="75" s="1"/>
  <c r="BF699" i="75"/>
  <c r="BR698" i="75"/>
  <c r="BP698" i="75"/>
  <c r="BH698" i="75"/>
  <c r="BE698" i="75" s="1"/>
  <c r="BJ698" i="75" s="1"/>
  <c r="BG698" i="75"/>
  <c r="BD698" i="75" s="1"/>
  <c r="BI698" i="75" s="1"/>
  <c r="BF698" i="75"/>
  <c r="BR697" i="75"/>
  <c r="BP697" i="75"/>
  <c r="BH697" i="75"/>
  <c r="BE697" i="75" s="1"/>
  <c r="BJ697" i="75" s="1"/>
  <c r="BG697" i="75"/>
  <c r="BD697" i="75" s="1"/>
  <c r="BI697" i="75" s="1"/>
  <c r="BF697" i="75"/>
  <c r="BR696" i="75"/>
  <c r="BP696" i="75"/>
  <c r="BH696" i="75"/>
  <c r="BE696" i="75" s="1"/>
  <c r="BJ696" i="75" s="1"/>
  <c r="BG696" i="75"/>
  <c r="BD696" i="75" s="1"/>
  <c r="BI696" i="75" s="1"/>
  <c r="BF696" i="75"/>
  <c r="BR695" i="75"/>
  <c r="BP695" i="75"/>
  <c r="BH695" i="75"/>
  <c r="BE695" i="75" s="1"/>
  <c r="BJ695" i="75" s="1"/>
  <c r="BG695" i="75"/>
  <c r="BD695" i="75" s="1"/>
  <c r="BI695" i="75" s="1"/>
  <c r="BF695" i="75"/>
  <c r="BR694" i="75"/>
  <c r="BP694" i="75"/>
  <c r="BH694" i="75"/>
  <c r="BE694" i="75" s="1"/>
  <c r="BJ694" i="75" s="1"/>
  <c r="BG694" i="75"/>
  <c r="BD694" i="75" s="1"/>
  <c r="BI694" i="75" s="1"/>
  <c r="BF694" i="75"/>
  <c r="BR693" i="75"/>
  <c r="BP693" i="75"/>
  <c r="BH693" i="75"/>
  <c r="BE693" i="75" s="1"/>
  <c r="BJ693" i="75" s="1"/>
  <c r="BG693" i="75"/>
  <c r="BD693" i="75" s="1"/>
  <c r="BI693" i="75" s="1"/>
  <c r="BF693" i="75"/>
  <c r="BR692" i="75"/>
  <c r="BP692" i="75"/>
  <c r="BH692" i="75"/>
  <c r="BE692" i="75" s="1"/>
  <c r="BJ692" i="75" s="1"/>
  <c r="BG692" i="75"/>
  <c r="BD692" i="75" s="1"/>
  <c r="BI692" i="75" s="1"/>
  <c r="BF692" i="75"/>
  <c r="BR691" i="75"/>
  <c r="BP691" i="75"/>
  <c r="BH691" i="75"/>
  <c r="BE691" i="75" s="1"/>
  <c r="BJ691" i="75" s="1"/>
  <c r="BG691" i="75"/>
  <c r="BD691" i="75" s="1"/>
  <c r="BI691" i="75" s="1"/>
  <c r="BF691" i="75"/>
  <c r="BR690" i="75"/>
  <c r="BP690" i="75"/>
  <c r="BH690" i="75"/>
  <c r="BE690" i="75" s="1"/>
  <c r="BJ690" i="75" s="1"/>
  <c r="BG690" i="75"/>
  <c r="BD690" i="75" s="1"/>
  <c r="BI690" i="75" s="1"/>
  <c r="BF690" i="75"/>
  <c r="BR689" i="75"/>
  <c r="BP689" i="75"/>
  <c r="BH689" i="75"/>
  <c r="BE689" i="75" s="1"/>
  <c r="BJ689" i="75" s="1"/>
  <c r="BG689" i="75"/>
  <c r="BD689" i="75" s="1"/>
  <c r="BI689" i="75" s="1"/>
  <c r="BF689" i="75"/>
  <c r="BR688" i="75"/>
  <c r="BP688" i="75"/>
  <c r="BH688" i="75"/>
  <c r="BE688" i="75" s="1"/>
  <c r="BJ688" i="75" s="1"/>
  <c r="BG688" i="75"/>
  <c r="BD688" i="75" s="1"/>
  <c r="BI688" i="75" s="1"/>
  <c r="BF688" i="75"/>
  <c r="BR687" i="75"/>
  <c r="BP687" i="75"/>
  <c r="BH687" i="75"/>
  <c r="BE687" i="75" s="1"/>
  <c r="BJ687" i="75" s="1"/>
  <c r="BG687" i="75"/>
  <c r="BD687" i="75" s="1"/>
  <c r="BI687" i="75" s="1"/>
  <c r="BF687" i="75"/>
  <c r="BR686" i="75"/>
  <c r="BP686" i="75"/>
  <c r="BH686" i="75"/>
  <c r="BE686" i="75" s="1"/>
  <c r="BJ686" i="75" s="1"/>
  <c r="BG686" i="75"/>
  <c r="BD686" i="75" s="1"/>
  <c r="BI686" i="75" s="1"/>
  <c r="BF686" i="75"/>
  <c r="BR685" i="75"/>
  <c r="BP685" i="75"/>
  <c r="BH685" i="75"/>
  <c r="BE685" i="75" s="1"/>
  <c r="BJ685" i="75" s="1"/>
  <c r="BG685" i="75"/>
  <c r="BD685" i="75" s="1"/>
  <c r="BI685" i="75" s="1"/>
  <c r="BF685" i="75"/>
  <c r="BR684" i="75"/>
  <c r="BP684" i="75"/>
  <c r="BH684" i="75"/>
  <c r="BE684" i="75" s="1"/>
  <c r="BJ684" i="75" s="1"/>
  <c r="BG684" i="75"/>
  <c r="BD684" i="75" s="1"/>
  <c r="BI684" i="75" s="1"/>
  <c r="BF684" i="75"/>
  <c r="BR683" i="75"/>
  <c r="BP683" i="75"/>
  <c r="BH683" i="75"/>
  <c r="BE683" i="75" s="1"/>
  <c r="BJ683" i="75" s="1"/>
  <c r="BG683" i="75"/>
  <c r="BD683" i="75" s="1"/>
  <c r="BI683" i="75" s="1"/>
  <c r="BF683" i="75"/>
  <c r="BR682" i="75"/>
  <c r="BP682" i="75"/>
  <c r="BH682" i="75"/>
  <c r="BE682" i="75" s="1"/>
  <c r="BJ682" i="75" s="1"/>
  <c r="BG682" i="75"/>
  <c r="BD682" i="75" s="1"/>
  <c r="BI682" i="75" s="1"/>
  <c r="BF682" i="75"/>
  <c r="BR681" i="75"/>
  <c r="BP681" i="75"/>
  <c r="BH681" i="75"/>
  <c r="BE681" i="75" s="1"/>
  <c r="BJ681" i="75" s="1"/>
  <c r="BG681" i="75"/>
  <c r="BD681" i="75" s="1"/>
  <c r="BI681" i="75" s="1"/>
  <c r="BF681" i="75"/>
  <c r="BR680" i="75"/>
  <c r="BP680" i="75"/>
  <c r="BH680" i="75"/>
  <c r="BE680" i="75" s="1"/>
  <c r="BJ680" i="75" s="1"/>
  <c r="BG680" i="75"/>
  <c r="BD680" i="75" s="1"/>
  <c r="BI680" i="75" s="1"/>
  <c r="BF680" i="75"/>
  <c r="BR679" i="75"/>
  <c r="BP679" i="75"/>
  <c r="BH679" i="75"/>
  <c r="BE679" i="75" s="1"/>
  <c r="BJ679" i="75" s="1"/>
  <c r="BG679" i="75"/>
  <c r="BD679" i="75" s="1"/>
  <c r="BI679" i="75" s="1"/>
  <c r="BF679" i="75"/>
  <c r="BR678" i="75"/>
  <c r="BP678" i="75"/>
  <c r="BH678" i="75"/>
  <c r="BE678" i="75" s="1"/>
  <c r="BJ678" i="75" s="1"/>
  <c r="BG678" i="75"/>
  <c r="BD678" i="75" s="1"/>
  <c r="BI678" i="75" s="1"/>
  <c r="BF678" i="75"/>
  <c r="BR677" i="75"/>
  <c r="BP677" i="75"/>
  <c r="BH677" i="75"/>
  <c r="BE677" i="75" s="1"/>
  <c r="BJ677" i="75" s="1"/>
  <c r="BG677" i="75"/>
  <c r="BD677" i="75" s="1"/>
  <c r="BI677" i="75" s="1"/>
  <c r="BF677" i="75"/>
  <c r="BR676" i="75"/>
  <c r="BP676" i="75"/>
  <c r="BH676" i="75"/>
  <c r="BE676" i="75" s="1"/>
  <c r="BJ676" i="75" s="1"/>
  <c r="BG676" i="75"/>
  <c r="BD676" i="75" s="1"/>
  <c r="BI676" i="75" s="1"/>
  <c r="BF676" i="75"/>
  <c r="BR675" i="75"/>
  <c r="BP675" i="75"/>
  <c r="BH675" i="75"/>
  <c r="BE675" i="75" s="1"/>
  <c r="BJ675" i="75" s="1"/>
  <c r="BG675" i="75"/>
  <c r="BD675" i="75" s="1"/>
  <c r="BI675" i="75" s="1"/>
  <c r="BF675" i="75"/>
  <c r="BR674" i="75"/>
  <c r="BP674" i="75"/>
  <c r="BH674" i="75"/>
  <c r="BE674" i="75" s="1"/>
  <c r="BJ674" i="75" s="1"/>
  <c r="BG674" i="75"/>
  <c r="BD674" i="75" s="1"/>
  <c r="BI674" i="75" s="1"/>
  <c r="BF674" i="75"/>
  <c r="BR673" i="75"/>
  <c r="BP673" i="75"/>
  <c r="BH673" i="75"/>
  <c r="BE673" i="75" s="1"/>
  <c r="BJ673" i="75" s="1"/>
  <c r="BG673" i="75"/>
  <c r="BD673" i="75" s="1"/>
  <c r="BI673" i="75" s="1"/>
  <c r="BF673" i="75"/>
  <c r="BR672" i="75"/>
  <c r="BP672" i="75"/>
  <c r="BH672" i="75"/>
  <c r="BE672" i="75" s="1"/>
  <c r="BJ672" i="75" s="1"/>
  <c r="BG672" i="75"/>
  <c r="BD672" i="75" s="1"/>
  <c r="BI672" i="75" s="1"/>
  <c r="BF672" i="75"/>
  <c r="BR671" i="75"/>
  <c r="BP671" i="75"/>
  <c r="BH671" i="75"/>
  <c r="BE671" i="75" s="1"/>
  <c r="BJ671" i="75" s="1"/>
  <c r="BG671" i="75"/>
  <c r="BD671" i="75" s="1"/>
  <c r="BI671" i="75" s="1"/>
  <c r="BF671" i="75"/>
  <c r="BR670" i="75"/>
  <c r="BP670" i="75"/>
  <c r="BH670" i="75"/>
  <c r="BE670" i="75" s="1"/>
  <c r="BJ670" i="75" s="1"/>
  <c r="BG670" i="75"/>
  <c r="BD670" i="75" s="1"/>
  <c r="BI670" i="75" s="1"/>
  <c r="BF670" i="75"/>
  <c r="BR669" i="75"/>
  <c r="BP669" i="75"/>
  <c r="BH669" i="75"/>
  <c r="BE669" i="75" s="1"/>
  <c r="BJ669" i="75" s="1"/>
  <c r="BG669" i="75"/>
  <c r="BD669" i="75" s="1"/>
  <c r="BI669" i="75" s="1"/>
  <c r="BF669" i="75"/>
  <c r="BR668" i="75"/>
  <c r="BP668" i="75"/>
  <c r="BH668" i="75"/>
  <c r="BE668" i="75" s="1"/>
  <c r="BJ668" i="75" s="1"/>
  <c r="BG668" i="75"/>
  <c r="BD668" i="75" s="1"/>
  <c r="BI668" i="75" s="1"/>
  <c r="BF668" i="75"/>
  <c r="BR667" i="75"/>
  <c r="BP667" i="75"/>
  <c r="BH667" i="75"/>
  <c r="BE667" i="75" s="1"/>
  <c r="BJ667" i="75" s="1"/>
  <c r="BG667" i="75"/>
  <c r="BD667" i="75" s="1"/>
  <c r="BI667" i="75" s="1"/>
  <c r="BF667" i="75"/>
  <c r="BR666" i="75"/>
  <c r="BP666" i="75"/>
  <c r="BH666" i="75"/>
  <c r="BE666" i="75" s="1"/>
  <c r="BJ666" i="75" s="1"/>
  <c r="BG666" i="75"/>
  <c r="BD666" i="75" s="1"/>
  <c r="BI666" i="75" s="1"/>
  <c r="BF666" i="75"/>
  <c r="BR665" i="75"/>
  <c r="BP665" i="75"/>
  <c r="BH665" i="75"/>
  <c r="BE665" i="75" s="1"/>
  <c r="BJ665" i="75" s="1"/>
  <c r="BG665" i="75"/>
  <c r="BD665" i="75" s="1"/>
  <c r="BI665" i="75" s="1"/>
  <c r="BF665" i="75"/>
  <c r="BR664" i="75"/>
  <c r="BP664" i="75"/>
  <c r="BH664" i="75"/>
  <c r="BE664" i="75" s="1"/>
  <c r="BJ664" i="75" s="1"/>
  <c r="BG664" i="75"/>
  <c r="BD664" i="75" s="1"/>
  <c r="BI664" i="75" s="1"/>
  <c r="BF664" i="75"/>
  <c r="BR663" i="75"/>
  <c r="BP663" i="75"/>
  <c r="BH663" i="75"/>
  <c r="BE663" i="75" s="1"/>
  <c r="BJ663" i="75" s="1"/>
  <c r="BG663" i="75"/>
  <c r="BD663" i="75" s="1"/>
  <c r="BI663" i="75" s="1"/>
  <c r="BF663" i="75"/>
  <c r="BR662" i="75"/>
  <c r="BP662" i="75"/>
  <c r="BH662" i="75"/>
  <c r="BE662" i="75" s="1"/>
  <c r="BJ662" i="75" s="1"/>
  <c r="BG662" i="75"/>
  <c r="BD662" i="75" s="1"/>
  <c r="BI662" i="75" s="1"/>
  <c r="BF662" i="75"/>
  <c r="BR661" i="75"/>
  <c r="BP661" i="75"/>
  <c r="BH661" i="75"/>
  <c r="BE661" i="75" s="1"/>
  <c r="BJ661" i="75" s="1"/>
  <c r="BG661" i="75"/>
  <c r="BD661" i="75" s="1"/>
  <c r="BI661" i="75" s="1"/>
  <c r="BF661" i="75"/>
  <c r="BR660" i="75"/>
  <c r="BP660" i="75"/>
  <c r="BH660" i="75"/>
  <c r="BE660" i="75" s="1"/>
  <c r="BJ660" i="75" s="1"/>
  <c r="BG660" i="75"/>
  <c r="BD660" i="75" s="1"/>
  <c r="BI660" i="75" s="1"/>
  <c r="BF660" i="75"/>
  <c r="BR659" i="75"/>
  <c r="BP659" i="75"/>
  <c r="BH659" i="75"/>
  <c r="BE659" i="75" s="1"/>
  <c r="BJ659" i="75" s="1"/>
  <c r="BG659" i="75"/>
  <c r="BD659" i="75" s="1"/>
  <c r="BI659" i="75" s="1"/>
  <c r="BF659" i="75"/>
  <c r="BR658" i="75"/>
  <c r="BP658" i="75"/>
  <c r="BH658" i="75"/>
  <c r="BE658" i="75" s="1"/>
  <c r="BJ658" i="75" s="1"/>
  <c r="BG658" i="75"/>
  <c r="BD658" i="75" s="1"/>
  <c r="BI658" i="75" s="1"/>
  <c r="BF658" i="75"/>
  <c r="BR657" i="75"/>
  <c r="BP657" i="75"/>
  <c r="BH657" i="75"/>
  <c r="BE657" i="75" s="1"/>
  <c r="BJ657" i="75" s="1"/>
  <c r="BG657" i="75"/>
  <c r="BD657" i="75" s="1"/>
  <c r="BI657" i="75" s="1"/>
  <c r="BF657" i="75"/>
  <c r="BR656" i="75"/>
  <c r="BP656" i="75"/>
  <c r="BH656" i="75"/>
  <c r="BE656" i="75" s="1"/>
  <c r="BJ656" i="75" s="1"/>
  <c r="BG656" i="75"/>
  <c r="BD656" i="75" s="1"/>
  <c r="BI656" i="75" s="1"/>
  <c r="BF656" i="75"/>
  <c r="BR655" i="75"/>
  <c r="BP655" i="75"/>
  <c r="BH655" i="75"/>
  <c r="BE655" i="75" s="1"/>
  <c r="BJ655" i="75" s="1"/>
  <c r="BG655" i="75"/>
  <c r="BD655" i="75" s="1"/>
  <c r="BI655" i="75" s="1"/>
  <c r="BF655" i="75"/>
  <c r="BR654" i="75"/>
  <c r="BP654" i="75"/>
  <c r="BH654" i="75"/>
  <c r="BE654" i="75" s="1"/>
  <c r="BJ654" i="75" s="1"/>
  <c r="BG654" i="75"/>
  <c r="BD654" i="75" s="1"/>
  <c r="BI654" i="75" s="1"/>
  <c r="BF654" i="75"/>
  <c r="BR653" i="75"/>
  <c r="BP653" i="75"/>
  <c r="BH653" i="75"/>
  <c r="BE653" i="75" s="1"/>
  <c r="BJ653" i="75" s="1"/>
  <c r="BG653" i="75"/>
  <c r="BD653" i="75" s="1"/>
  <c r="BI653" i="75" s="1"/>
  <c r="BF653" i="75"/>
  <c r="BR652" i="75"/>
  <c r="BP652" i="75"/>
  <c r="BH652" i="75"/>
  <c r="BE652" i="75" s="1"/>
  <c r="BJ652" i="75" s="1"/>
  <c r="BG652" i="75"/>
  <c r="BD652" i="75" s="1"/>
  <c r="BI652" i="75" s="1"/>
  <c r="BF652" i="75"/>
  <c r="BR651" i="75"/>
  <c r="BP651" i="75"/>
  <c r="BH651" i="75"/>
  <c r="BE651" i="75" s="1"/>
  <c r="BJ651" i="75" s="1"/>
  <c r="BG651" i="75"/>
  <c r="BD651" i="75" s="1"/>
  <c r="BI651" i="75" s="1"/>
  <c r="BF651" i="75"/>
  <c r="BR650" i="75"/>
  <c r="BP650" i="75"/>
  <c r="BH650" i="75"/>
  <c r="BE650" i="75" s="1"/>
  <c r="BJ650" i="75" s="1"/>
  <c r="BG650" i="75"/>
  <c r="BD650" i="75" s="1"/>
  <c r="BI650" i="75" s="1"/>
  <c r="BF650" i="75"/>
  <c r="BR649" i="75"/>
  <c r="BP649" i="75"/>
  <c r="BH649" i="75"/>
  <c r="BE649" i="75" s="1"/>
  <c r="BJ649" i="75" s="1"/>
  <c r="BG649" i="75"/>
  <c r="BD649" i="75" s="1"/>
  <c r="BI649" i="75" s="1"/>
  <c r="BF649" i="75"/>
  <c r="BR648" i="75"/>
  <c r="BP648" i="75"/>
  <c r="BH648" i="75"/>
  <c r="BE648" i="75" s="1"/>
  <c r="BJ648" i="75" s="1"/>
  <c r="BG648" i="75"/>
  <c r="BD648" i="75" s="1"/>
  <c r="BI648" i="75" s="1"/>
  <c r="BF648" i="75"/>
  <c r="BR647" i="75"/>
  <c r="BP647" i="75"/>
  <c r="BH647" i="75"/>
  <c r="BE647" i="75" s="1"/>
  <c r="BJ647" i="75" s="1"/>
  <c r="BG647" i="75"/>
  <c r="BD647" i="75" s="1"/>
  <c r="BI647" i="75" s="1"/>
  <c r="BF647" i="75"/>
  <c r="BR646" i="75"/>
  <c r="BP646" i="75"/>
  <c r="BH646" i="75"/>
  <c r="BE646" i="75" s="1"/>
  <c r="BJ646" i="75" s="1"/>
  <c r="BG646" i="75"/>
  <c r="BD646" i="75" s="1"/>
  <c r="BI646" i="75" s="1"/>
  <c r="BF646" i="75"/>
  <c r="BR645" i="75"/>
  <c r="BP645" i="75"/>
  <c r="BH645" i="75"/>
  <c r="BE645" i="75" s="1"/>
  <c r="BJ645" i="75" s="1"/>
  <c r="BG645" i="75"/>
  <c r="BD645" i="75" s="1"/>
  <c r="BI645" i="75" s="1"/>
  <c r="BF645" i="75"/>
  <c r="BR644" i="75"/>
  <c r="BP644" i="75"/>
  <c r="BH644" i="75"/>
  <c r="BE644" i="75" s="1"/>
  <c r="BJ644" i="75" s="1"/>
  <c r="BG644" i="75"/>
  <c r="BD644" i="75" s="1"/>
  <c r="BI644" i="75" s="1"/>
  <c r="BF644" i="75"/>
  <c r="BR643" i="75"/>
  <c r="BP643" i="75"/>
  <c r="BH643" i="75"/>
  <c r="BE643" i="75" s="1"/>
  <c r="BJ643" i="75" s="1"/>
  <c r="BG643" i="75"/>
  <c r="BD643" i="75" s="1"/>
  <c r="BI643" i="75" s="1"/>
  <c r="BF643" i="75"/>
  <c r="BR642" i="75"/>
  <c r="BP642" i="75"/>
  <c r="BH642" i="75"/>
  <c r="BE642" i="75" s="1"/>
  <c r="BJ642" i="75" s="1"/>
  <c r="BG642" i="75"/>
  <c r="BD642" i="75" s="1"/>
  <c r="BI642" i="75" s="1"/>
  <c r="BF642" i="75"/>
  <c r="BR641" i="75"/>
  <c r="BP641" i="75"/>
  <c r="BH641" i="75"/>
  <c r="BE641" i="75" s="1"/>
  <c r="BJ641" i="75" s="1"/>
  <c r="BG641" i="75"/>
  <c r="BD641" i="75" s="1"/>
  <c r="BI641" i="75" s="1"/>
  <c r="BF641" i="75"/>
  <c r="BR640" i="75"/>
  <c r="BP640" i="75"/>
  <c r="BH640" i="75"/>
  <c r="BE640" i="75" s="1"/>
  <c r="BJ640" i="75" s="1"/>
  <c r="BG640" i="75"/>
  <c r="BD640" i="75" s="1"/>
  <c r="BI640" i="75" s="1"/>
  <c r="BF640" i="75"/>
  <c r="BR639" i="75"/>
  <c r="BP639" i="75"/>
  <c r="BH639" i="75"/>
  <c r="BE639" i="75" s="1"/>
  <c r="BJ639" i="75" s="1"/>
  <c r="BG639" i="75"/>
  <c r="BD639" i="75" s="1"/>
  <c r="BI639" i="75" s="1"/>
  <c r="BF639" i="75"/>
  <c r="BR638" i="75"/>
  <c r="BP638" i="75"/>
  <c r="BH638" i="75"/>
  <c r="BE638" i="75" s="1"/>
  <c r="BJ638" i="75" s="1"/>
  <c r="BG638" i="75"/>
  <c r="BD638" i="75" s="1"/>
  <c r="BI638" i="75" s="1"/>
  <c r="BF638" i="75"/>
  <c r="BR637" i="75"/>
  <c r="BP637" i="75"/>
  <c r="BH637" i="75"/>
  <c r="BE637" i="75" s="1"/>
  <c r="BJ637" i="75" s="1"/>
  <c r="BG637" i="75"/>
  <c r="BD637" i="75" s="1"/>
  <c r="BI637" i="75" s="1"/>
  <c r="BF637" i="75"/>
  <c r="BR636" i="75"/>
  <c r="BP636" i="75"/>
  <c r="BH636" i="75"/>
  <c r="BE636" i="75" s="1"/>
  <c r="BJ636" i="75" s="1"/>
  <c r="BG636" i="75"/>
  <c r="BD636" i="75" s="1"/>
  <c r="BI636" i="75" s="1"/>
  <c r="BF636" i="75"/>
  <c r="BR635" i="75"/>
  <c r="BP635" i="75"/>
  <c r="BH635" i="75"/>
  <c r="BE635" i="75" s="1"/>
  <c r="BJ635" i="75" s="1"/>
  <c r="BG635" i="75"/>
  <c r="BD635" i="75" s="1"/>
  <c r="BI635" i="75" s="1"/>
  <c r="BF635" i="75"/>
  <c r="BR634" i="75"/>
  <c r="BP634" i="75"/>
  <c r="BH634" i="75"/>
  <c r="BE634" i="75" s="1"/>
  <c r="BJ634" i="75" s="1"/>
  <c r="BG634" i="75"/>
  <c r="BD634" i="75" s="1"/>
  <c r="BI634" i="75" s="1"/>
  <c r="BF634" i="75"/>
  <c r="BR633" i="75"/>
  <c r="BP633" i="75"/>
  <c r="BH633" i="75"/>
  <c r="BE633" i="75" s="1"/>
  <c r="BJ633" i="75" s="1"/>
  <c r="BG633" i="75"/>
  <c r="BD633" i="75" s="1"/>
  <c r="BI633" i="75" s="1"/>
  <c r="BF633" i="75"/>
  <c r="BR632" i="75"/>
  <c r="BP632" i="75"/>
  <c r="BH632" i="75"/>
  <c r="BE632" i="75" s="1"/>
  <c r="BJ632" i="75" s="1"/>
  <c r="BG632" i="75"/>
  <c r="BD632" i="75" s="1"/>
  <c r="BI632" i="75" s="1"/>
  <c r="BF632" i="75"/>
  <c r="BR631" i="75"/>
  <c r="BP631" i="75"/>
  <c r="BH631" i="75"/>
  <c r="BE631" i="75" s="1"/>
  <c r="BJ631" i="75" s="1"/>
  <c r="BG631" i="75"/>
  <c r="BD631" i="75" s="1"/>
  <c r="BI631" i="75" s="1"/>
  <c r="BF631" i="75"/>
  <c r="BR630" i="75"/>
  <c r="BP630" i="75"/>
  <c r="BH630" i="75"/>
  <c r="BE630" i="75" s="1"/>
  <c r="BJ630" i="75" s="1"/>
  <c r="BG630" i="75"/>
  <c r="BD630" i="75" s="1"/>
  <c r="BI630" i="75" s="1"/>
  <c r="BF630" i="75"/>
  <c r="BR629" i="75"/>
  <c r="BP629" i="75"/>
  <c r="BH629" i="75"/>
  <c r="BE629" i="75" s="1"/>
  <c r="BJ629" i="75" s="1"/>
  <c r="BG629" i="75"/>
  <c r="BD629" i="75" s="1"/>
  <c r="BI629" i="75" s="1"/>
  <c r="BF629" i="75"/>
  <c r="BR628" i="75"/>
  <c r="BP628" i="75"/>
  <c r="BH628" i="75"/>
  <c r="BE628" i="75" s="1"/>
  <c r="BJ628" i="75" s="1"/>
  <c r="BG628" i="75"/>
  <c r="BD628" i="75" s="1"/>
  <c r="BI628" i="75" s="1"/>
  <c r="BF628" i="75"/>
  <c r="BR627" i="75"/>
  <c r="BP627" i="75"/>
  <c r="BH627" i="75"/>
  <c r="BE627" i="75" s="1"/>
  <c r="BJ627" i="75" s="1"/>
  <c r="BG627" i="75"/>
  <c r="BD627" i="75" s="1"/>
  <c r="BI627" i="75" s="1"/>
  <c r="BF627" i="75"/>
  <c r="BR626" i="75"/>
  <c r="BP626" i="75"/>
  <c r="BH626" i="75"/>
  <c r="BE626" i="75" s="1"/>
  <c r="BJ626" i="75" s="1"/>
  <c r="BG626" i="75"/>
  <c r="BD626" i="75" s="1"/>
  <c r="BI626" i="75" s="1"/>
  <c r="BF626" i="75"/>
  <c r="BR625" i="75"/>
  <c r="BP625" i="75"/>
  <c r="BH625" i="75"/>
  <c r="BE625" i="75" s="1"/>
  <c r="BJ625" i="75" s="1"/>
  <c r="BG625" i="75"/>
  <c r="BD625" i="75" s="1"/>
  <c r="BI625" i="75" s="1"/>
  <c r="BF625" i="75"/>
  <c r="BR624" i="75"/>
  <c r="BP624" i="75"/>
  <c r="BH624" i="75"/>
  <c r="BE624" i="75" s="1"/>
  <c r="BJ624" i="75" s="1"/>
  <c r="BG624" i="75"/>
  <c r="BD624" i="75" s="1"/>
  <c r="BI624" i="75" s="1"/>
  <c r="BF624" i="75"/>
  <c r="BR623" i="75"/>
  <c r="BP623" i="75"/>
  <c r="BH623" i="75"/>
  <c r="BE623" i="75" s="1"/>
  <c r="BJ623" i="75" s="1"/>
  <c r="BG623" i="75"/>
  <c r="BD623" i="75" s="1"/>
  <c r="BI623" i="75" s="1"/>
  <c r="BF623" i="75"/>
  <c r="BR622" i="75"/>
  <c r="BP622" i="75"/>
  <c r="BH622" i="75"/>
  <c r="BE622" i="75" s="1"/>
  <c r="BJ622" i="75" s="1"/>
  <c r="BG622" i="75"/>
  <c r="BD622" i="75" s="1"/>
  <c r="BI622" i="75" s="1"/>
  <c r="BF622" i="75"/>
  <c r="BR621" i="75"/>
  <c r="BP621" i="75"/>
  <c r="BH621" i="75"/>
  <c r="BE621" i="75" s="1"/>
  <c r="BJ621" i="75" s="1"/>
  <c r="BG621" i="75"/>
  <c r="BD621" i="75" s="1"/>
  <c r="BI621" i="75" s="1"/>
  <c r="BF621" i="75"/>
  <c r="BR620" i="75"/>
  <c r="BP620" i="75"/>
  <c r="BH620" i="75"/>
  <c r="BE620" i="75" s="1"/>
  <c r="BJ620" i="75" s="1"/>
  <c r="BG620" i="75"/>
  <c r="BD620" i="75" s="1"/>
  <c r="BI620" i="75" s="1"/>
  <c r="BF620" i="75"/>
  <c r="BR619" i="75"/>
  <c r="BP619" i="75"/>
  <c r="BH619" i="75"/>
  <c r="BE619" i="75" s="1"/>
  <c r="BJ619" i="75" s="1"/>
  <c r="BG619" i="75"/>
  <c r="BD619" i="75" s="1"/>
  <c r="BI619" i="75" s="1"/>
  <c r="BF619" i="75"/>
  <c r="BR618" i="75"/>
  <c r="BP618" i="75"/>
  <c r="BH618" i="75"/>
  <c r="BE618" i="75" s="1"/>
  <c r="BJ618" i="75" s="1"/>
  <c r="BG618" i="75"/>
  <c r="BD618" i="75" s="1"/>
  <c r="BI618" i="75" s="1"/>
  <c r="BF618" i="75"/>
  <c r="BR617" i="75"/>
  <c r="BP617" i="75"/>
  <c r="BH617" i="75"/>
  <c r="BE617" i="75" s="1"/>
  <c r="BJ617" i="75" s="1"/>
  <c r="BG617" i="75"/>
  <c r="BD617" i="75" s="1"/>
  <c r="BI617" i="75" s="1"/>
  <c r="BF617" i="75"/>
  <c r="BR616" i="75"/>
  <c r="BP616" i="75"/>
  <c r="BH616" i="75"/>
  <c r="BE616" i="75" s="1"/>
  <c r="BJ616" i="75" s="1"/>
  <c r="BG616" i="75"/>
  <c r="BD616" i="75" s="1"/>
  <c r="BI616" i="75" s="1"/>
  <c r="BF616" i="75"/>
  <c r="BR615" i="75"/>
  <c r="BP615" i="75"/>
  <c r="BH615" i="75"/>
  <c r="BE615" i="75" s="1"/>
  <c r="BJ615" i="75" s="1"/>
  <c r="BG615" i="75"/>
  <c r="BD615" i="75" s="1"/>
  <c r="BI615" i="75" s="1"/>
  <c r="BF615" i="75"/>
  <c r="BR614" i="75"/>
  <c r="BP614" i="75"/>
  <c r="BH614" i="75"/>
  <c r="BE614" i="75" s="1"/>
  <c r="BJ614" i="75" s="1"/>
  <c r="BG614" i="75"/>
  <c r="BD614" i="75" s="1"/>
  <c r="BI614" i="75" s="1"/>
  <c r="BF614" i="75"/>
  <c r="BR613" i="75"/>
  <c r="BP613" i="75"/>
  <c r="BH613" i="75"/>
  <c r="BE613" i="75" s="1"/>
  <c r="BJ613" i="75" s="1"/>
  <c r="BG613" i="75"/>
  <c r="BD613" i="75" s="1"/>
  <c r="BI613" i="75" s="1"/>
  <c r="BF613" i="75"/>
  <c r="BR612" i="75"/>
  <c r="BP612" i="75"/>
  <c r="BH612" i="75"/>
  <c r="BE612" i="75" s="1"/>
  <c r="BJ612" i="75" s="1"/>
  <c r="BG612" i="75"/>
  <c r="BD612" i="75" s="1"/>
  <c r="BI612" i="75" s="1"/>
  <c r="BF612" i="75"/>
  <c r="BR611" i="75"/>
  <c r="BP611" i="75"/>
  <c r="BH611" i="75"/>
  <c r="BE611" i="75" s="1"/>
  <c r="BJ611" i="75" s="1"/>
  <c r="BG611" i="75"/>
  <c r="BD611" i="75" s="1"/>
  <c r="BI611" i="75" s="1"/>
  <c r="BF611" i="75"/>
  <c r="BR610" i="75"/>
  <c r="BP610" i="75"/>
  <c r="BH610" i="75"/>
  <c r="BE610" i="75" s="1"/>
  <c r="BJ610" i="75" s="1"/>
  <c r="BG610" i="75"/>
  <c r="BD610" i="75" s="1"/>
  <c r="BI610" i="75" s="1"/>
  <c r="BF610" i="75"/>
  <c r="BR609" i="75"/>
  <c r="BP609" i="75"/>
  <c r="BH609" i="75"/>
  <c r="BE609" i="75" s="1"/>
  <c r="BJ609" i="75" s="1"/>
  <c r="BG609" i="75"/>
  <c r="BD609" i="75" s="1"/>
  <c r="BI609" i="75" s="1"/>
  <c r="BF609" i="75"/>
  <c r="BR608" i="75"/>
  <c r="BP608" i="75"/>
  <c r="BH608" i="75"/>
  <c r="BE608" i="75" s="1"/>
  <c r="BJ608" i="75" s="1"/>
  <c r="BG608" i="75"/>
  <c r="BD608" i="75" s="1"/>
  <c r="BI608" i="75" s="1"/>
  <c r="BF608" i="75"/>
  <c r="BR607" i="75"/>
  <c r="BP607" i="75"/>
  <c r="BH607" i="75"/>
  <c r="BE607" i="75" s="1"/>
  <c r="BJ607" i="75" s="1"/>
  <c r="BG607" i="75"/>
  <c r="BD607" i="75" s="1"/>
  <c r="BI607" i="75" s="1"/>
  <c r="BF607" i="75"/>
  <c r="BR606" i="75"/>
  <c r="BP606" i="75"/>
  <c r="BH606" i="75"/>
  <c r="BE606" i="75" s="1"/>
  <c r="BJ606" i="75" s="1"/>
  <c r="BG606" i="75"/>
  <c r="BD606" i="75" s="1"/>
  <c r="BI606" i="75" s="1"/>
  <c r="BF606" i="75"/>
  <c r="BR605" i="75"/>
  <c r="BP605" i="75"/>
  <c r="BH605" i="75"/>
  <c r="BE605" i="75" s="1"/>
  <c r="BJ605" i="75" s="1"/>
  <c r="BG605" i="75"/>
  <c r="BD605" i="75" s="1"/>
  <c r="BI605" i="75" s="1"/>
  <c r="BF605" i="75"/>
  <c r="BR604" i="75"/>
  <c r="BP604" i="75"/>
  <c r="BH604" i="75"/>
  <c r="BE604" i="75" s="1"/>
  <c r="BJ604" i="75" s="1"/>
  <c r="BG604" i="75"/>
  <c r="BD604" i="75" s="1"/>
  <c r="BI604" i="75" s="1"/>
  <c r="BF604" i="75"/>
  <c r="BR603" i="75"/>
  <c r="BP603" i="75"/>
  <c r="BH603" i="75"/>
  <c r="BE603" i="75" s="1"/>
  <c r="BJ603" i="75" s="1"/>
  <c r="BG603" i="75"/>
  <c r="BD603" i="75" s="1"/>
  <c r="BI603" i="75" s="1"/>
  <c r="BF603" i="75"/>
  <c r="BR602" i="75"/>
  <c r="BP602" i="75"/>
  <c r="BH602" i="75"/>
  <c r="BE602" i="75" s="1"/>
  <c r="BJ602" i="75" s="1"/>
  <c r="BG602" i="75"/>
  <c r="BD602" i="75" s="1"/>
  <c r="BI602" i="75" s="1"/>
  <c r="BF602" i="75"/>
  <c r="BR601" i="75"/>
  <c r="BP601" i="75"/>
  <c r="BH601" i="75"/>
  <c r="BE601" i="75" s="1"/>
  <c r="BJ601" i="75" s="1"/>
  <c r="BG601" i="75"/>
  <c r="BD601" i="75" s="1"/>
  <c r="BI601" i="75" s="1"/>
  <c r="BF601" i="75"/>
  <c r="BR600" i="75"/>
  <c r="BP600" i="75"/>
  <c r="BH600" i="75"/>
  <c r="BE600" i="75" s="1"/>
  <c r="BJ600" i="75" s="1"/>
  <c r="BG600" i="75"/>
  <c r="BD600" i="75" s="1"/>
  <c r="BI600" i="75" s="1"/>
  <c r="BF600" i="75"/>
  <c r="BR599" i="75"/>
  <c r="BP599" i="75"/>
  <c r="BH599" i="75"/>
  <c r="BE599" i="75" s="1"/>
  <c r="BJ599" i="75" s="1"/>
  <c r="BG599" i="75"/>
  <c r="BD599" i="75" s="1"/>
  <c r="BI599" i="75" s="1"/>
  <c r="BF599" i="75"/>
  <c r="BR598" i="75"/>
  <c r="BP598" i="75"/>
  <c r="BH598" i="75"/>
  <c r="BE598" i="75" s="1"/>
  <c r="BJ598" i="75" s="1"/>
  <c r="BG598" i="75"/>
  <c r="BD598" i="75" s="1"/>
  <c r="BI598" i="75" s="1"/>
  <c r="BF598" i="75"/>
  <c r="BR597" i="75"/>
  <c r="BP597" i="75"/>
  <c r="BH597" i="75"/>
  <c r="BE597" i="75" s="1"/>
  <c r="BJ597" i="75" s="1"/>
  <c r="BG597" i="75"/>
  <c r="BD597" i="75" s="1"/>
  <c r="BI597" i="75" s="1"/>
  <c r="BF597" i="75"/>
  <c r="BR596" i="75"/>
  <c r="BP596" i="75"/>
  <c r="BH596" i="75"/>
  <c r="BE596" i="75" s="1"/>
  <c r="BJ596" i="75" s="1"/>
  <c r="BG596" i="75"/>
  <c r="BD596" i="75" s="1"/>
  <c r="BI596" i="75" s="1"/>
  <c r="BF596" i="75"/>
  <c r="BR595" i="75"/>
  <c r="BP595" i="75"/>
  <c r="BH595" i="75"/>
  <c r="BE595" i="75" s="1"/>
  <c r="BJ595" i="75" s="1"/>
  <c r="BG595" i="75"/>
  <c r="BD595" i="75" s="1"/>
  <c r="BI595" i="75" s="1"/>
  <c r="BF595" i="75"/>
  <c r="BR594" i="75"/>
  <c r="BP594" i="75"/>
  <c r="BH594" i="75"/>
  <c r="BE594" i="75" s="1"/>
  <c r="BJ594" i="75" s="1"/>
  <c r="BG594" i="75"/>
  <c r="BD594" i="75" s="1"/>
  <c r="BI594" i="75" s="1"/>
  <c r="BF594" i="75"/>
  <c r="BR593" i="75"/>
  <c r="BP593" i="75"/>
  <c r="BH593" i="75"/>
  <c r="BE593" i="75" s="1"/>
  <c r="BJ593" i="75" s="1"/>
  <c r="BG593" i="75"/>
  <c r="BD593" i="75" s="1"/>
  <c r="BI593" i="75" s="1"/>
  <c r="BF593" i="75"/>
  <c r="BR592" i="75"/>
  <c r="BP592" i="75"/>
  <c r="BH592" i="75"/>
  <c r="BE592" i="75" s="1"/>
  <c r="BJ592" i="75" s="1"/>
  <c r="BG592" i="75"/>
  <c r="BD592" i="75" s="1"/>
  <c r="BI592" i="75" s="1"/>
  <c r="BF592" i="75"/>
  <c r="BR591" i="75"/>
  <c r="BP591" i="75"/>
  <c r="BH591" i="75"/>
  <c r="BE591" i="75" s="1"/>
  <c r="BJ591" i="75" s="1"/>
  <c r="BG591" i="75"/>
  <c r="BD591" i="75" s="1"/>
  <c r="BI591" i="75" s="1"/>
  <c r="BF591" i="75"/>
  <c r="BR590" i="75"/>
  <c r="BP590" i="75"/>
  <c r="BH590" i="75"/>
  <c r="BE590" i="75" s="1"/>
  <c r="BJ590" i="75" s="1"/>
  <c r="BG590" i="75"/>
  <c r="BD590" i="75" s="1"/>
  <c r="BI590" i="75" s="1"/>
  <c r="BF590" i="75"/>
  <c r="BR589" i="75"/>
  <c r="BP589" i="75"/>
  <c r="BH589" i="75"/>
  <c r="BE589" i="75" s="1"/>
  <c r="BJ589" i="75" s="1"/>
  <c r="BG589" i="75"/>
  <c r="BD589" i="75" s="1"/>
  <c r="BI589" i="75" s="1"/>
  <c r="BF589" i="75"/>
  <c r="BR588" i="75"/>
  <c r="BP588" i="75"/>
  <c r="BH588" i="75"/>
  <c r="BE588" i="75" s="1"/>
  <c r="BJ588" i="75" s="1"/>
  <c r="BG588" i="75"/>
  <c r="BD588" i="75" s="1"/>
  <c r="BI588" i="75" s="1"/>
  <c r="BF588" i="75"/>
  <c r="BR587" i="75"/>
  <c r="BP587" i="75"/>
  <c r="BH587" i="75"/>
  <c r="BE587" i="75" s="1"/>
  <c r="BJ587" i="75" s="1"/>
  <c r="BG587" i="75"/>
  <c r="BD587" i="75" s="1"/>
  <c r="BI587" i="75" s="1"/>
  <c r="BF587" i="75"/>
  <c r="BR586" i="75"/>
  <c r="BP586" i="75"/>
  <c r="BH586" i="75"/>
  <c r="BE586" i="75" s="1"/>
  <c r="BJ586" i="75" s="1"/>
  <c r="BG586" i="75"/>
  <c r="BD586" i="75" s="1"/>
  <c r="BI586" i="75" s="1"/>
  <c r="BF586" i="75"/>
  <c r="BR585" i="75"/>
  <c r="BP585" i="75"/>
  <c r="BH585" i="75"/>
  <c r="BE585" i="75" s="1"/>
  <c r="BJ585" i="75" s="1"/>
  <c r="BG585" i="75"/>
  <c r="BD585" i="75" s="1"/>
  <c r="BI585" i="75" s="1"/>
  <c r="BF585" i="75"/>
  <c r="BR584" i="75"/>
  <c r="BP584" i="75"/>
  <c r="BH584" i="75"/>
  <c r="BE584" i="75" s="1"/>
  <c r="BJ584" i="75" s="1"/>
  <c r="BG584" i="75"/>
  <c r="BD584" i="75" s="1"/>
  <c r="BI584" i="75" s="1"/>
  <c r="BF584" i="75"/>
  <c r="BR583" i="75"/>
  <c r="BP583" i="75"/>
  <c r="BH583" i="75"/>
  <c r="BE583" i="75" s="1"/>
  <c r="BJ583" i="75" s="1"/>
  <c r="BG583" i="75"/>
  <c r="BD583" i="75" s="1"/>
  <c r="BI583" i="75" s="1"/>
  <c r="BF583" i="75"/>
  <c r="BR582" i="75"/>
  <c r="BP582" i="75"/>
  <c r="BH582" i="75"/>
  <c r="BE582" i="75" s="1"/>
  <c r="BJ582" i="75" s="1"/>
  <c r="BG582" i="75"/>
  <c r="BD582" i="75" s="1"/>
  <c r="BI582" i="75" s="1"/>
  <c r="BF582" i="75"/>
  <c r="BR581" i="75"/>
  <c r="BP581" i="75"/>
  <c r="BH581" i="75"/>
  <c r="BE581" i="75" s="1"/>
  <c r="BJ581" i="75" s="1"/>
  <c r="BG581" i="75"/>
  <c r="BD581" i="75" s="1"/>
  <c r="BI581" i="75" s="1"/>
  <c r="BF581" i="75"/>
  <c r="BR580" i="75"/>
  <c r="BP580" i="75"/>
  <c r="BH580" i="75"/>
  <c r="BE580" i="75" s="1"/>
  <c r="BJ580" i="75" s="1"/>
  <c r="BG580" i="75"/>
  <c r="BD580" i="75" s="1"/>
  <c r="BI580" i="75" s="1"/>
  <c r="BF580" i="75"/>
  <c r="BR579" i="75"/>
  <c r="BP579" i="75"/>
  <c r="BH579" i="75"/>
  <c r="BE579" i="75" s="1"/>
  <c r="BJ579" i="75" s="1"/>
  <c r="BG579" i="75"/>
  <c r="BD579" i="75" s="1"/>
  <c r="BI579" i="75" s="1"/>
  <c r="BF579" i="75"/>
  <c r="BR578" i="75"/>
  <c r="BP578" i="75"/>
  <c r="BH578" i="75"/>
  <c r="BE578" i="75" s="1"/>
  <c r="BJ578" i="75" s="1"/>
  <c r="BG578" i="75"/>
  <c r="BD578" i="75" s="1"/>
  <c r="BI578" i="75" s="1"/>
  <c r="BF578" i="75"/>
  <c r="BR577" i="75"/>
  <c r="BP577" i="75"/>
  <c r="BH577" i="75"/>
  <c r="BE577" i="75" s="1"/>
  <c r="BJ577" i="75" s="1"/>
  <c r="BG577" i="75"/>
  <c r="BD577" i="75" s="1"/>
  <c r="BI577" i="75" s="1"/>
  <c r="BF577" i="75"/>
  <c r="BR576" i="75"/>
  <c r="BP576" i="75"/>
  <c r="BH576" i="75"/>
  <c r="BE576" i="75" s="1"/>
  <c r="BJ576" i="75" s="1"/>
  <c r="BG576" i="75"/>
  <c r="BD576" i="75" s="1"/>
  <c r="BI576" i="75" s="1"/>
  <c r="BF576" i="75"/>
  <c r="BR575" i="75"/>
  <c r="BP575" i="75"/>
  <c r="BH575" i="75"/>
  <c r="BE575" i="75" s="1"/>
  <c r="BJ575" i="75" s="1"/>
  <c r="BG575" i="75"/>
  <c r="BD575" i="75" s="1"/>
  <c r="BI575" i="75" s="1"/>
  <c r="BF575" i="75"/>
  <c r="BR574" i="75"/>
  <c r="BP574" i="75"/>
  <c r="BH574" i="75"/>
  <c r="BE574" i="75" s="1"/>
  <c r="BJ574" i="75" s="1"/>
  <c r="BG574" i="75"/>
  <c r="BD574" i="75" s="1"/>
  <c r="BI574" i="75" s="1"/>
  <c r="BF574" i="75"/>
  <c r="BR573" i="75"/>
  <c r="BP573" i="75"/>
  <c r="BH573" i="75"/>
  <c r="BE573" i="75" s="1"/>
  <c r="BJ573" i="75" s="1"/>
  <c r="BG573" i="75"/>
  <c r="BD573" i="75" s="1"/>
  <c r="BI573" i="75" s="1"/>
  <c r="BF573" i="75"/>
  <c r="BR572" i="75"/>
  <c r="BP572" i="75"/>
  <c r="BH572" i="75"/>
  <c r="BE572" i="75" s="1"/>
  <c r="BJ572" i="75" s="1"/>
  <c r="BG572" i="75"/>
  <c r="BD572" i="75" s="1"/>
  <c r="BI572" i="75" s="1"/>
  <c r="BF572" i="75"/>
  <c r="BR571" i="75"/>
  <c r="BP571" i="75"/>
  <c r="BH571" i="75"/>
  <c r="BE571" i="75" s="1"/>
  <c r="BJ571" i="75" s="1"/>
  <c r="BG571" i="75"/>
  <c r="BD571" i="75" s="1"/>
  <c r="BI571" i="75" s="1"/>
  <c r="BF571" i="75"/>
  <c r="BR570" i="75"/>
  <c r="BP570" i="75"/>
  <c r="BH570" i="75"/>
  <c r="BE570" i="75" s="1"/>
  <c r="BJ570" i="75" s="1"/>
  <c r="BG570" i="75"/>
  <c r="BD570" i="75" s="1"/>
  <c r="BI570" i="75" s="1"/>
  <c r="BF570" i="75"/>
  <c r="BR569" i="75"/>
  <c r="BP569" i="75"/>
  <c r="BH569" i="75"/>
  <c r="BE569" i="75" s="1"/>
  <c r="BJ569" i="75" s="1"/>
  <c r="BG569" i="75"/>
  <c r="BD569" i="75" s="1"/>
  <c r="BI569" i="75" s="1"/>
  <c r="BF569" i="75"/>
  <c r="BR568" i="75"/>
  <c r="BP568" i="75"/>
  <c r="BH568" i="75"/>
  <c r="BE568" i="75" s="1"/>
  <c r="BJ568" i="75" s="1"/>
  <c r="BG568" i="75"/>
  <c r="BD568" i="75" s="1"/>
  <c r="BI568" i="75" s="1"/>
  <c r="BF568" i="75"/>
  <c r="BR567" i="75"/>
  <c r="BP567" i="75"/>
  <c r="BH567" i="75"/>
  <c r="BE567" i="75" s="1"/>
  <c r="BJ567" i="75" s="1"/>
  <c r="BG567" i="75"/>
  <c r="BD567" i="75" s="1"/>
  <c r="BI567" i="75" s="1"/>
  <c r="BF567" i="75"/>
  <c r="BR566" i="75"/>
  <c r="BP566" i="75"/>
  <c r="BH566" i="75"/>
  <c r="BE566" i="75" s="1"/>
  <c r="BJ566" i="75" s="1"/>
  <c r="BG566" i="75"/>
  <c r="BD566" i="75" s="1"/>
  <c r="BI566" i="75" s="1"/>
  <c r="BF566" i="75"/>
  <c r="BR565" i="75"/>
  <c r="BP565" i="75"/>
  <c r="BH565" i="75"/>
  <c r="BE565" i="75" s="1"/>
  <c r="BJ565" i="75" s="1"/>
  <c r="BG565" i="75"/>
  <c r="BD565" i="75" s="1"/>
  <c r="BI565" i="75" s="1"/>
  <c r="BF565" i="75"/>
  <c r="BR564" i="75"/>
  <c r="BP564" i="75"/>
  <c r="BH564" i="75"/>
  <c r="BE564" i="75" s="1"/>
  <c r="BJ564" i="75" s="1"/>
  <c r="BG564" i="75"/>
  <c r="BD564" i="75" s="1"/>
  <c r="BI564" i="75" s="1"/>
  <c r="BF564" i="75"/>
  <c r="BR563" i="75"/>
  <c r="BP563" i="75"/>
  <c r="BH563" i="75"/>
  <c r="BE563" i="75" s="1"/>
  <c r="BJ563" i="75" s="1"/>
  <c r="BG563" i="75"/>
  <c r="BD563" i="75" s="1"/>
  <c r="BI563" i="75" s="1"/>
  <c r="BF563" i="75"/>
  <c r="BR562" i="75"/>
  <c r="BP562" i="75"/>
  <c r="BH562" i="75"/>
  <c r="BE562" i="75" s="1"/>
  <c r="BJ562" i="75" s="1"/>
  <c r="BG562" i="75"/>
  <c r="BD562" i="75" s="1"/>
  <c r="BI562" i="75" s="1"/>
  <c r="BF562" i="75"/>
  <c r="BR561" i="75"/>
  <c r="BP561" i="75"/>
  <c r="BH561" i="75"/>
  <c r="BE561" i="75" s="1"/>
  <c r="BJ561" i="75" s="1"/>
  <c r="BG561" i="75"/>
  <c r="BD561" i="75" s="1"/>
  <c r="BI561" i="75" s="1"/>
  <c r="BF561" i="75"/>
  <c r="BR560" i="75"/>
  <c r="BP560" i="75"/>
  <c r="BH560" i="75"/>
  <c r="BE560" i="75" s="1"/>
  <c r="BJ560" i="75" s="1"/>
  <c r="BG560" i="75"/>
  <c r="BD560" i="75" s="1"/>
  <c r="BI560" i="75" s="1"/>
  <c r="BF560" i="75"/>
  <c r="BR559" i="75"/>
  <c r="BP559" i="75"/>
  <c r="BH559" i="75"/>
  <c r="BE559" i="75" s="1"/>
  <c r="BJ559" i="75" s="1"/>
  <c r="BG559" i="75"/>
  <c r="BD559" i="75" s="1"/>
  <c r="BI559" i="75" s="1"/>
  <c r="BF559" i="75"/>
  <c r="BR558" i="75"/>
  <c r="BP558" i="75"/>
  <c r="BH558" i="75"/>
  <c r="BE558" i="75" s="1"/>
  <c r="BJ558" i="75" s="1"/>
  <c r="BG558" i="75"/>
  <c r="BD558" i="75" s="1"/>
  <c r="BI558" i="75" s="1"/>
  <c r="BF558" i="75"/>
  <c r="BR557" i="75"/>
  <c r="BP557" i="75"/>
  <c r="BH557" i="75"/>
  <c r="BE557" i="75" s="1"/>
  <c r="BJ557" i="75" s="1"/>
  <c r="BG557" i="75"/>
  <c r="BD557" i="75" s="1"/>
  <c r="BI557" i="75" s="1"/>
  <c r="BF557" i="75"/>
  <c r="BR556" i="75"/>
  <c r="BP556" i="75"/>
  <c r="BH556" i="75"/>
  <c r="BE556" i="75" s="1"/>
  <c r="BJ556" i="75" s="1"/>
  <c r="BG556" i="75"/>
  <c r="BD556" i="75" s="1"/>
  <c r="BI556" i="75" s="1"/>
  <c r="BF556" i="75"/>
  <c r="BR555" i="75"/>
  <c r="BP555" i="75"/>
  <c r="BH555" i="75"/>
  <c r="BE555" i="75" s="1"/>
  <c r="BJ555" i="75" s="1"/>
  <c r="BG555" i="75"/>
  <c r="BD555" i="75" s="1"/>
  <c r="BI555" i="75" s="1"/>
  <c r="BF555" i="75"/>
  <c r="BR554" i="75"/>
  <c r="BP554" i="75"/>
  <c r="BH554" i="75"/>
  <c r="BE554" i="75" s="1"/>
  <c r="BJ554" i="75" s="1"/>
  <c r="BG554" i="75"/>
  <c r="BD554" i="75" s="1"/>
  <c r="BI554" i="75" s="1"/>
  <c r="BF554" i="75"/>
  <c r="BR553" i="75"/>
  <c r="BP553" i="75"/>
  <c r="BH553" i="75"/>
  <c r="BE553" i="75" s="1"/>
  <c r="BJ553" i="75" s="1"/>
  <c r="BG553" i="75"/>
  <c r="BD553" i="75" s="1"/>
  <c r="BI553" i="75" s="1"/>
  <c r="BF553" i="75"/>
  <c r="BR552" i="75"/>
  <c r="BP552" i="75"/>
  <c r="BH552" i="75"/>
  <c r="BE552" i="75" s="1"/>
  <c r="BJ552" i="75" s="1"/>
  <c r="BG552" i="75"/>
  <c r="BD552" i="75" s="1"/>
  <c r="BI552" i="75" s="1"/>
  <c r="BF552" i="75"/>
  <c r="BR551" i="75"/>
  <c r="BP551" i="75"/>
  <c r="BH551" i="75"/>
  <c r="BE551" i="75" s="1"/>
  <c r="BJ551" i="75" s="1"/>
  <c r="BG551" i="75"/>
  <c r="BD551" i="75" s="1"/>
  <c r="BI551" i="75" s="1"/>
  <c r="BF551" i="75"/>
  <c r="BR550" i="75"/>
  <c r="BP550" i="75"/>
  <c r="BH550" i="75"/>
  <c r="BE550" i="75" s="1"/>
  <c r="BJ550" i="75" s="1"/>
  <c r="BG550" i="75"/>
  <c r="BD550" i="75" s="1"/>
  <c r="BI550" i="75" s="1"/>
  <c r="BF550" i="75"/>
  <c r="BR549" i="75"/>
  <c r="BP549" i="75"/>
  <c r="BH549" i="75"/>
  <c r="BE549" i="75" s="1"/>
  <c r="BJ549" i="75" s="1"/>
  <c r="BG549" i="75"/>
  <c r="BD549" i="75" s="1"/>
  <c r="BI549" i="75" s="1"/>
  <c r="BF549" i="75"/>
  <c r="BR548" i="75"/>
  <c r="BP548" i="75"/>
  <c r="BH548" i="75"/>
  <c r="BE548" i="75" s="1"/>
  <c r="BJ548" i="75" s="1"/>
  <c r="BG548" i="75"/>
  <c r="BD548" i="75" s="1"/>
  <c r="BI548" i="75" s="1"/>
  <c r="BF548" i="75"/>
  <c r="BR547" i="75"/>
  <c r="BP547" i="75"/>
  <c r="BH547" i="75"/>
  <c r="BE547" i="75" s="1"/>
  <c r="BJ547" i="75" s="1"/>
  <c r="BG547" i="75"/>
  <c r="BD547" i="75" s="1"/>
  <c r="BI547" i="75" s="1"/>
  <c r="BF547" i="75"/>
  <c r="BR546" i="75"/>
  <c r="BP546" i="75"/>
  <c r="BH546" i="75"/>
  <c r="BE546" i="75" s="1"/>
  <c r="BJ546" i="75" s="1"/>
  <c r="BG546" i="75"/>
  <c r="BD546" i="75" s="1"/>
  <c r="BI546" i="75" s="1"/>
  <c r="BF546" i="75"/>
  <c r="BR545" i="75"/>
  <c r="BP545" i="75"/>
  <c r="BH545" i="75"/>
  <c r="BE545" i="75" s="1"/>
  <c r="BJ545" i="75" s="1"/>
  <c r="BG545" i="75"/>
  <c r="BD545" i="75" s="1"/>
  <c r="BI545" i="75" s="1"/>
  <c r="BF545" i="75"/>
  <c r="BR544" i="75"/>
  <c r="BP544" i="75"/>
  <c r="BH544" i="75"/>
  <c r="BE544" i="75" s="1"/>
  <c r="BJ544" i="75" s="1"/>
  <c r="BG544" i="75"/>
  <c r="BD544" i="75" s="1"/>
  <c r="BI544" i="75" s="1"/>
  <c r="BF544" i="75"/>
  <c r="BR543" i="75"/>
  <c r="BP543" i="75"/>
  <c r="BH543" i="75"/>
  <c r="BE543" i="75" s="1"/>
  <c r="BJ543" i="75" s="1"/>
  <c r="BG543" i="75"/>
  <c r="BD543" i="75" s="1"/>
  <c r="BI543" i="75" s="1"/>
  <c r="BF543" i="75"/>
  <c r="BR542" i="75"/>
  <c r="BP542" i="75"/>
  <c r="BH542" i="75"/>
  <c r="BE542" i="75" s="1"/>
  <c r="BJ542" i="75" s="1"/>
  <c r="BG542" i="75"/>
  <c r="BD542" i="75" s="1"/>
  <c r="BI542" i="75" s="1"/>
  <c r="BF542" i="75"/>
  <c r="BR541" i="75"/>
  <c r="BP541" i="75"/>
  <c r="BH541" i="75"/>
  <c r="BE541" i="75" s="1"/>
  <c r="BJ541" i="75" s="1"/>
  <c r="BG541" i="75"/>
  <c r="BD541" i="75" s="1"/>
  <c r="BI541" i="75" s="1"/>
  <c r="BF541" i="75"/>
  <c r="BR540" i="75"/>
  <c r="BP540" i="75"/>
  <c r="BH540" i="75"/>
  <c r="BE540" i="75" s="1"/>
  <c r="BJ540" i="75" s="1"/>
  <c r="BG540" i="75"/>
  <c r="BD540" i="75" s="1"/>
  <c r="BI540" i="75" s="1"/>
  <c r="BF540" i="75"/>
  <c r="BR539" i="75"/>
  <c r="BP539" i="75"/>
  <c r="BH539" i="75"/>
  <c r="BE539" i="75" s="1"/>
  <c r="BJ539" i="75" s="1"/>
  <c r="BG539" i="75"/>
  <c r="BD539" i="75" s="1"/>
  <c r="BI539" i="75" s="1"/>
  <c r="BF539" i="75"/>
  <c r="BR538" i="75"/>
  <c r="BP538" i="75"/>
  <c r="BH538" i="75"/>
  <c r="BE538" i="75" s="1"/>
  <c r="BJ538" i="75" s="1"/>
  <c r="BG538" i="75"/>
  <c r="BD538" i="75" s="1"/>
  <c r="BI538" i="75" s="1"/>
  <c r="BF538" i="75"/>
  <c r="BR537" i="75"/>
  <c r="BP537" i="75"/>
  <c r="BH537" i="75"/>
  <c r="BE537" i="75" s="1"/>
  <c r="BJ537" i="75" s="1"/>
  <c r="BG537" i="75"/>
  <c r="BD537" i="75" s="1"/>
  <c r="BI537" i="75" s="1"/>
  <c r="BF537" i="75"/>
  <c r="BR536" i="75"/>
  <c r="BP536" i="75"/>
  <c r="BH536" i="75"/>
  <c r="BE536" i="75" s="1"/>
  <c r="BJ536" i="75" s="1"/>
  <c r="BG536" i="75"/>
  <c r="BD536" i="75" s="1"/>
  <c r="BI536" i="75" s="1"/>
  <c r="BF536" i="75"/>
  <c r="BR535" i="75"/>
  <c r="BP535" i="75"/>
  <c r="BH535" i="75"/>
  <c r="BE535" i="75" s="1"/>
  <c r="BJ535" i="75" s="1"/>
  <c r="BG535" i="75"/>
  <c r="BD535" i="75" s="1"/>
  <c r="BI535" i="75" s="1"/>
  <c r="BF535" i="75"/>
  <c r="BR534" i="75"/>
  <c r="BP534" i="75"/>
  <c r="BH534" i="75"/>
  <c r="BE534" i="75" s="1"/>
  <c r="BJ534" i="75" s="1"/>
  <c r="BG534" i="75"/>
  <c r="BD534" i="75" s="1"/>
  <c r="BI534" i="75" s="1"/>
  <c r="BF534" i="75"/>
  <c r="BR533" i="75"/>
  <c r="BP533" i="75"/>
  <c r="BH533" i="75"/>
  <c r="BE533" i="75" s="1"/>
  <c r="BJ533" i="75" s="1"/>
  <c r="BG533" i="75"/>
  <c r="BD533" i="75" s="1"/>
  <c r="BI533" i="75" s="1"/>
  <c r="BF533" i="75"/>
  <c r="BR532" i="75"/>
  <c r="BP532" i="75"/>
  <c r="BH532" i="75"/>
  <c r="BE532" i="75" s="1"/>
  <c r="BJ532" i="75" s="1"/>
  <c r="BG532" i="75"/>
  <c r="BD532" i="75" s="1"/>
  <c r="BI532" i="75" s="1"/>
  <c r="BF532" i="75"/>
  <c r="BR531" i="75"/>
  <c r="BP531" i="75"/>
  <c r="BH531" i="75"/>
  <c r="BE531" i="75" s="1"/>
  <c r="BJ531" i="75" s="1"/>
  <c r="BG531" i="75"/>
  <c r="BD531" i="75" s="1"/>
  <c r="BI531" i="75" s="1"/>
  <c r="BF531" i="75"/>
  <c r="BR530" i="75"/>
  <c r="BP530" i="75"/>
  <c r="BH530" i="75"/>
  <c r="BE530" i="75" s="1"/>
  <c r="BJ530" i="75" s="1"/>
  <c r="BG530" i="75"/>
  <c r="BD530" i="75" s="1"/>
  <c r="BI530" i="75" s="1"/>
  <c r="BF530" i="75"/>
  <c r="BR529" i="75"/>
  <c r="BP529" i="75"/>
  <c r="BH529" i="75"/>
  <c r="BE529" i="75" s="1"/>
  <c r="BJ529" i="75" s="1"/>
  <c r="BG529" i="75"/>
  <c r="BD529" i="75" s="1"/>
  <c r="BI529" i="75" s="1"/>
  <c r="BF529" i="75"/>
  <c r="BR528" i="75"/>
  <c r="BP528" i="75"/>
  <c r="BH528" i="75"/>
  <c r="BE528" i="75" s="1"/>
  <c r="BJ528" i="75" s="1"/>
  <c r="BG528" i="75"/>
  <c r="BD528" i="75" s="1"/>
  <c r="BI528" i="75" s="1"/>
  <c r="BF528" i="75"/>
  <c r="BR527" i="75"/>
  <c r="BP527" i="75"/>
  <c r="BH527" i="75"/>
  <c r="BE527" i="75" s="1"/>
  <c r="BJ527" i="75" s="1"/>
  <c r="BG527" i="75"/>
  <c r="BD527" i="75" s="1"/>
  <c r="BI527" i="75" s="1"/>
  <c r="BF527" i="75"/>
  <c r="BR526" i="75"/>
  <c r="BP526" i="75"/>
  <c r="BH526" i="75"/>
  <c r="BE526" i="75" s="1"/>
  <c r="BJ526" i="75" s="1"/>
  <c r="BG526" i="75"/>
  <c r="BD526" i="75" s="1"/>
  <c r="BI526" i="75" s="1"/>
  <c r="BF526" i="75"/>
  <c r="BR525" i="75"/>
  <c r="BP525" i="75"/>
  <c r="BH525" i="75"/>
  <c r="BE525" i="75" s="1"/>
  <c r="BJ525" i="75" s="1"/>
  <c r="BG525" i="75"/>
  <c r="BD525" i="75" s="1"/>
  <c r="BI525" i="75" s="1"/>
  <c r="BF525" i="75"/>
  <c r="BR524" i="75"/>
  <c r="BP524" i="75"/>
  <c r="BH524" i="75"/>
  <c r="BE524" i="75" s="1"/>
  <c r="BJ524" i="75" s="1"/>
  <c r="BG524" i="75"/>
  <c r="BD524" i="75" s="1"/>
  <c r="BI524" i="75" s="1"/>
  <c r="BF524" i="75"/>
  <c r="BR523" i="75"/>
  <c r="BP523" i="75"/>
  <c r="BH523" i="75"/>
  <c r="BE523" i="75" s="1"/>
  <c r="BJ523" i="75" s="1"/>
  <c r="BG523" i="75"/>
  <c r="BD523" i="75" s="1"/>
  <c r="BI523" i="75" s="1"/>
  <c r="BF523" i="75"/>
  <c r="BR522" i="75"/>
  <c r="BP522" i="75"/>
  <c r="BH522" i="75"/>
  <c r="BE522" i="75" s="1"/>
  <c r="BJ522" i="75" s="1"/>
  <c r="BG522" i="75"/>
  <c r="BD522" i="75" s="1"/>
  <c r="BI522" i="75" s="1"/>
  <c r="BF522" i="75"/>
  <c r="BR521" i="75"/>
  <c r="BP521" i="75"/>
  <c r="BH521" i="75"/>
  <c r="BE521" i="75" s="1"/>
  <c r="BJ521" i="75" s="1"/>
  <c r="BG521" i="75"/>
  <c r="BD521" i="75" s="1"/>
  <c r="BI521" i="75" s="1"/>
  <c r="BF521" i="75"/>
  <c r="BR520" i="75"/>
  <c r="BP520" i="75"/>
  <c r="BH520" i="75"/>
  <c r="BE520" i="75" s="1"/>
  <c r="BJ520" i="75" s="1"/>
  <c r="BG520" i="75"/>
  <c r="BD520" i="75" s="1"/>
  <c r="BI520" i="75" s="1"/>
  <c r="BF520" i="75"/>
  <c r="BR519" i="75"/>
  <c r="BP519" i="75"/>
  <c r="BH519" i="75"/>
  <c r="BE519" i="75" s="1"/>
  <c r="BJ519" i="75" s="1"/>
  <c r="BG519" i="75"/>
  <c r="BD519" i="75" s="1"/>
  <c r="BI519" i="75" s="1"/>
  <c r="BF519" i="75"/>
  <c r="BR518" i="75"/>
  <c r="BP518" i="75"/>
  <c r="BH518" i="75"/>
  <c r="BE518" i="75" s="1"/>
  <c r="BJ518" i="75" s="1"/>
  <c r="BG518" i="75"/>
  <c r="BD518" i="75" s="1"/>
  <c r="BI518" i="75" s="1"/>
  <c r="BF518" i="75"/>
  <c r="BR517" i="75"/>
  <c r="BP517" i="75"/>
  <c r="BH517" i="75"/>
  <c r="BE517" i="75" s="1"/>
  <c r="BJ517" i="75" s="1"/>
  <c r="BG517" i="75"/>
  <c r="BD517" i="75" s="1"/>
  <c r="BI517" i="75" s="1"/>
  <c r="BF517" i="75"/>
  <c r="BR516" i="75"/>
  <c r="BP516" i="75"/>
  <c r="BH516" i="75"/>
  <c r="BE516" i="75" s="1"/>
  <c r="BJ516" i="75" s="1"/>
  <c r="BG516" i="75"/>
  <c r="BD516" i="75" s="1"/>
  <c r="BI516" i="75" s="1"/>
  <c r="BF516" i="75"/>
  <c r="BR515" i="75"/>
  <c r="BP515" i="75"/>
  <c r="BH515" i="75"/>
  <c r="BE515" i="75" s="1"/>
  <c r="BJ515" i="75" s="1"/>
  <c r="BG515" i="75"/>
  <c r="BD515" i="75" s="1"/>
  <c r="BI515" i="75" s="1"/>
  <c r="BF515" i="75"/>
  <c r="BR514" i="75"/>
  <c r="BP514" i="75"/>
  <c r="BH514" i="75"/>
  <c r="BE514" i="75" s="1"/>
  <c r="BJ514" i="75" s="1"/>
  <c r="BG514" i="75"/>
  <c r="BD514" i="75" s="1"/>
  <c r="BI514" i="75" s="1"/>
  <c r="BF514" i="75"/>
  <c r="BR513" i="75"/>
  <c r="BP513" i="75"/>
  <c r="BH513" i="75"/>
  <c r="BE513" i="75" s="1"/>
  <c r="BJ513" i="75" s="1"/>
  <c r="BG513" i="75"/>
  <c r="BD513" i="75" s="1"/>
  <c r="BI513" i="75" s="1"/>
  <c r="BF513" i="75"/>
  <c r="BR512" i="75"/>
  <c r="BP512" i="75"/>
  <c r="BH512" i="75"/>
  <c r="BE512" i="75" s="1"/>
  <c r="BJ512" i="75" s="1"/>
  <c r="BG512" i="75"/>
  <c r="BD512" i="75" s="1"/>
  <c r="BI512" i="75" s="1"/>
  <c r="BF512" i="75"/>
  <c r="BR511" i="75"/>
  <c r="BP511" i="75"/>
  <c r="BH511" i="75"/>
  <c r="BE511" i="75" s="1"/>
  <c r="BJ511" i="75" s="1"/>
  <c r="BG511" i="75"/>
  <c r="BD511" i="75" s="1"/>
  <c r="BI511" i="75" s="1"/>
  <c r="BF511" i="75"/>
  <c r="BR510" i="75"/>
  <c r="BP510" i="75"/>
  <c r="BH510" i="75"/>
  <c r="BE510" i="75" s="1"/>
  <c r="BJ510" i="75" s="1"/>
  <c r="BG510" i="75"/>
  <c r="BD510" i="75" s="1"/>
  <c r="BI510" i="75" s="1"/>
  <c r="BF510" i="75"/>
  <c r="BR509" i="75"/>
  <c r="BP509" i="75"/>
  <c r="BH509" i="75"/>
  <c r="BE509" i="75" s="1"/>
  <c r="BJ509" i="75" s="1"/>
  <c r="BG509" i="75"/>
  <c r="BD509" i="75" s="1"/>
  <c r="BI509" i="75" s="1"/>
  <c r="BF509" i="75"/>
  <c r="BR508" i="75"/>
  <c r="BP508" i="75"/>
  <c r="BH508" i="75"/>
  <c r="BE508" i="75" s="1"/>
  <c r="BJ508" i="75" s="1"/>
  <c r="BG508" i="75"/>
  <c r="BD508" i="75" s="1"/>
  <c r="BI508" i="75" s="1"/>
  <c r="BF508" i="75"/>
  <c r="BR507" i="75"/>
  <c r="BP507" i="75"/>
  <c r="BH507" i="75"/>
  <c r="BE507" i="75" s="1"/>
  <c r="BJ507" i="75" s="1"/>
  <c r="BG507" i="75"/>
  <c r="BD507" i="75" s="1"/>
  <c r="BI507" i="75" s="1"/>
  <c r="BF507" i="75"/>
  <c r="BR506" i="75"/>
  <c r="BP506" i="75"/>
  <c r="BH506" i="75"/>
  <c r="BE506" i="75" s="1"/>
  <c r="BJ506" i="75" s="1"/>
  <c r="BG506" i="75"/>
  <c r="BD506" i="75" s="1"/>
  <c r="BI506" i="75" s="1"/>
  <c r="BF506" i="75"/>
  <c r="BR505" i="75"/>
  <c r="BP505" i="75"/>
  <c r="BH505" i="75"/>
  <c r="BE505" i="75" s="1"/>
  <c r="BJ505" i="75" s="1"/>
  <c r="BG505" i="75"/>
  <c r="BD505" i="75" s="1"/>
  <c r="BI505" i="75" s="1"/>
  <c r="BF505" i="75"/>
  <c r="BR504" i="75"/>
  <c r="BP504" i="75"/>
  <c r="BH504" i="75"/>
  <c r="BE504" i="75" s="1"/>
  <c r="BJ504" i="75" s="1"/>
  <c r="BG504" i="75"/>
  <c r="BD504" i="75" s="1"/>
  <c r="BI504" i="75" s="1"/>
  <c r="BF504" i="75"/>
  <c r="BR503" i="75"/>
  <c r="BP503" i="75"/>
  <c r="BH503" i="75"/>
  <c r="BE503" i="75" s="1"/>
  <c r="BJ503" i="75" s="1"/>
  <c r="BG503" i="75"/>
  <c r="BD503" i="75" s="1"/>
  <c r="BI503" i="75" s="1"/>
  <c r="BF503" i="75"/>
  <c r="BR502" i="75"/>
  <c r="BP502" i="75"/>
  <c r="BH502" i="75"/>
  <c r="BE502" i="75" s="1"/>
  <c r="BJ502" i="75" s="1"/>
  <c r="BG502" i="75"/>
  <c r="BD502" i="75" s="1"/>
  <c r="BI502" i="75" s="1"/>
  <c r="BF502" i="75"/>
  <c r="BR501" i="75"/>
  <c r="BP501" i="75"/>
  <c r="BH501" i="75"/>
  <c r="BE501" i="75" s="1"/>
  <c r="BJ501" i="75" s="1"/>
  <c r="BG501" i="75"/>
  <c r="BD501" i="75" s="1"/>
  <c r="BI501" i="75" s="1"/>
  <c r="BF501" i="75"/>
  <c r="BR500" i="75"/>
  <c r="BP500" i="75"/>
  <c r="BH500" i="75"/>
  <c r="BE500" i="75" s="1"/>
  <c r="BJ500" i="75" s="1"/>
  <c r="BG500" i="75"/>
  <c r="BD500" i="75" s="1"/>
  <c r="BI500" i="75" s="1"/>
  <c r="BF500" i="75"/>
  <c r="BR499" i="75"/>
  <c r="BP499" i="75"/>
  <c r="BH499" i="75"/>
  <c r="BE499" i="75" s="1"/>
  <c r="BJ499" i="75" s="1"/>
  <c r="BG499" i="75"/>
  <c r="BD499" i="75" s="1"/>
  <c r="BI499" i="75" s="1"/>
  <c r="BF499" i="75"/>
  <c r="BR498" i="75"/>
  <c r="BP498" i="75"/>
  <c r="BH498" i="75"/>
  <c r="BE498" i="75" s="1"/>
  <c r="BJ498" i="75" s="1"/>
  <c r="BG498" i="75"/>
  <c r="BD498" i="75" s="1"/>
  <c r="BI498" i="75" s="1"/>
  <c r="BF498" i="75"/>
  <c r="BR497" i="75"/>
  <c r="BP497" i="75"/>
  <c r="BH497" i="75"/>
  <c r="BE497" i="75" s="1"/>
  <c r="BJ497" i="75" s="1"/>
  <c r="BG497" i="75"/>
  <c r="BD497" i="75" s="1"/>
  <c r="BI497" i="75" s="1"/>
  <c r="BF497" i="75"/>
  <c r="BR496" i="75"/>
  <c r="BP496" i="75"/>
  <c r="BH496" i="75"/>
  <c r="BE496" i="75" s="1"/>
  <c r="BJ496" i="75" s="1"/>
  <c r="BG496" i="75"/>
  <c r="BD496" i="75" s="1"/>
  <c r="BI496" i="75" s="1"/>
  <c r="BF496" i="75"/>
  <c r="BR495" i="75"/>
  <c r="BP495" i="75"/>
  <c r="BH495" i="75"/>
  <c r="BE495" i="75" s="1"/>
  <c r="BJ495" i="75" s="1"/>
  <c r="BG495" i="75"/>
  <c r="BD495" i="75" s="1"/>
  <c r="BI495" i="75" s="1"/>
  <c r="BF495" i="75"/>
  <c r="BR494" i="75"/>
  <c r="BP494" i="75"/>
  <c r="BH494" i="75"/>
  <c r="BE494" i="75" s="1"/>
  <c r="BJ494" i="75" s="1"/>
  <c r="BG494" i="75"/>
  <c r="BD494" i="75" s="1"/>
  <c r="BI494" i="75" s="1"/>
  <c r="BF494" i="75"/>
  <c r="BR493" i="75"/>
  <c r="BP493" i="75"/>
  <c r="BH493" i="75"/>
  <c r="BE493" i="75" s="1"/>
  <c r="BJ493" i="75" s="1"/>
  <c r="BG493" i="75"/>
  <c r="BD493" i="75" s="1"/>
  <c r="BI493" i="75" s="1"/>
  <c r="BF493" i="75"/>
  <c r="BR492" i="75"/>
  <c r="BP492" i="75"/>
  <c r="BH492" i="75"/>
  <c r="BE492" i="75" s="1"/>
  <c r="BJ492" i="75" s="1"/>
  <c r="BG492" i="75"/>
  <c r="BD492" i="75" s="1"/>
  <c r="BI492" i="75" s="1"/>
  <c r="BF492" i="75"/>
  <c r="BR491" i="75"/>
  <c r="BP491" i="75"/>
  <c r="BH491" i="75"/>
  <c r="BE491" i="75" s="1"/>
  <c r="BJ491" i="75" s="1"/>
  <c r="BG491" i="75"/>
  <c r="BD491" i="75" s="1"/>
  <c r="BI491" i="75" s="1"/>
  <c r="BF491" i="75"/>
  <c r="BR490" i="75"/>
  <c r="BP490" i="75"/>
  <c r="BH490" i="75"/>
  <c r="BE490" i="75" s="1"/>
  <c r="BJ490" i="75" s="1"/>
  <c r="BG490" i="75"/>
  <c r="BD490" i="75" s="1"/>
  <c r="BI490" i="75" s="1"/>
  <c r="BF490" i="75"/>
  <c r="BR489" i="75"/>
  <c r="BP489" i="75"/>
  <c r="BH489" i="75"/>
  <c r="BE489" i="75" s="1"/>
  <c r="BJ489" i="75" s="1"/>
  <c r="BG489" i="75"/>
  <c r="BD489" i="75" s="1"/>
  <c r="BI489" i="75" s="1"/>
  <c r="BF489" i="75"/>
  <c r="BR488" i="75"/>
  <c r="BP488" i="75"/>
  <c r="BH488" i="75"/>
  <c r="BE488" i="75" s="1"/>
  <c r="BJ488" i="75" s="1"/>
  <c r="BG488" i="75"/>
  <c r="BD488" i="75" s="1"/>
  <c r="BI488" i="75" s="1"/>
  <c r="BF488" i="75"/>
  <c r="BR487" i="75"/>
  <c r="BP487" i="75"/>
  <c r="BH487" i="75"/>
  <c r="BE487" i="75" s="1"/>
  <c r="BJ487" i="75" s="1"/>
  <c r="BG487" i="75"/>
  <c r="BD487" i="75" s="1"/>
  <c r="BI487" i="75" s="1"/>
  <c r="BF487" i="75"/>
  <c r="BR486" i="75"/>
  <c r="BP486" i="75"/>
  <c r="BH486" i="75"/>
  <c r="BE486" i="75" s="1"/>
  <c r="BJ486" i="75" s="1"/>
  <c r="BG486" i="75"/>
  <c r="BD486" i="75" s="1"/>
  <c r="BI486" i="75" s="1"/>
  <c r="BF486" i="75"/>
  <c r="BR485" i="75"/>
  <c r="BP485" i="75"/>
  <c r="BH485" i="75"/>
  <c r="BE485" i="75" s="1"/>
  <c r="BJ485" i="75" s="1"/>
  <c r="BG485" i="75"/>
  <c r="BD485" i="75" s="1"/>
  <c r="BI485" i="75" s="1"/>
  <c r="BF485" i="75"/>
  <c r="BR484" i="75"/>
  <c r="BP484" i="75"/>
  <c r="BH484" i="75"/>
  <c r="BE484" i="75" s="1"/>
  <c r="BJ484" i="75" s="1"/>
  <c r="BG484" i="75"/>
  <c r="BD484" i="75" s="1"/>
  <c r="BI484" i="75" s="1"/>
  <c r="BF484" i="75"/>
  <c r="BR483" i="75"/>
  <c r="BP483" i="75"/>
  <c r="BH483" i="75"/>
  <c r="BE483" i="75" s="1"/>
  <c r="BJ483" i="75" s="1"/>
  <c r="BG483" i="75"/>
  <c r="BD483" i="75" s="1"/>
  <c r="BI483" i="75" s="1"/>
  <c r="BF483" i="75"/>
  <c r="BR482" i="75"/>
  <c r="BP482" i="75"/>
  <c r="BH482" i="75"/>
  <c r="BE482" i="75" s="1"/>
  <c r="BJ482" i="75" s="1"/>
  <c r="BG482" i="75"/>
  <c r="BD482" i="75" s="1"/>
  <c r="BI482" i="75" s="1"/>
  <c r="BF482" i="75"/>
  <c r="BR481" i="75"/>
  <c r="BP481" i="75"/>
  <c r="BH481" i="75"/>
  <c r="BE481" i="75" s="1"/>
  <c r="BJ481" i="75" s="1"/>
  <c r="BG481" i="75"/>
  <c r="BD481" i="75" s="1"/>
  <c r="BI481" i="75" s="1"/>
  <c r="BF481" i="75"/>
  <c r="BR480" i="75"/>
  <c r="BP480" i="75"/>
  <c r="BH480" i="75"/>
  <c r="BE480" i="75" s="1"/>
  <c r="BJ480" i="75" s="1"/>
  <c r="BG480" i="75"/>
  <c r="BD480" i="75" s="1"/>
  <c r="BI480" i="75" s="1"/>
  <c r="BF480" i="75"/>
  <c r="BR479" i="75"/>
  <c r="BP479" i="75"/>
  <c r="BH479" i="75"/>
  <c r="BE479" i="75" s="1"/>
  <c r="BJ479" i="75" s="1"/>
  <c r="BG479" i="75"/>
  <c r="BD479" i="75" s="1"/>
  <c r="BI479" i="75" s="1"/>
  <c r="BF479" i="75"/>
  <c r="BR478" i="75"/>
  <c r="BP478" i="75"/>
  <c r="BH478" i="75"/>
  <c r="BE478" i="75" s="1"/>
  <c r="BJ478" i="75" s="1"/>
  <c r="BG478" i="75"/>
  <c r="BD478" i="75" s="1"/>
  <c r="BI478" i="75" s="1"/>
  <c r="BF478" i="75"/>
  <c r="BR477" i="75"/>
  <c r="BP477" i="75"/>
  <c r="BH477" i="75"/>
  <c r="BE477" i="75" s="1"/>
  <c r="BJ477" i="75" s="1"/>
  <c r="BG477" i="75"/>
  <c r="BD477" i="75" s="1"/>
  <c r="BI477" i="75" s="1"/>
  <c r="BF477" i="75"/>
  <c r="BR476" i="75"/>
  <c r="BP476" i="75"/>
  <c r="BH476" i="75"/>
  <c r="BE476" i="75" s="1"/>
  <c r="BJ476" i="75" s="1"/>
  <c r="BG476" i="75"/>
  <c r="BD476" i="75" s="1"/>
  <c r="BI476" i="75" s="1"/>
  <c r="BF476" i="75"/>
  <c r="BR475" i="75"/>
  <c r="BP475" i="75"/>
  <c r="BH475" i="75"/>
  <c r="BE475" i="75" s="1"/>
  <c r="BJ475" i="75" s="1"/>
  <c r="BG475" i="75"/>
  <c r="BD475" i="75" s="1"/>
  <c r="BI475" i="75" s="1"/>
  <c r="BF475" i="75"/>
  <c r="BR474" i="75"/>
  <c r="BP474" i="75"/>
  <c r="BH474" i="75"/>
  <c r="BE474" i="75" s="1"/>
  <c r="BJ474" i="75" s="1"/>
  <c r="BG474" i="75"/>
  <c r="BD474" i="75" s="1"/>
  <c r="BI474" i="75" s="1"/>
  <c r="BF474" i="75"/>
  <c r="BR473" i="75"/>
  <c r="BP473" i="75"/>
  <c r="BH473" i="75"/>
  <c r="BE473" i="75" s="1"/>
  <c r="BJ473" i="75" s="1"/>
  <c r="BG473" i="75"/>
  <c r="BD473" i="75" s="1"/>
  <c r="BI473" i="75" s="1"/>
  <c r="BF473" i="75"/>
  <c r="BR472" i="75"/>
  <c r="BP472" i="75"/>
  <c r="BH472" i="75"/>
  <c r="BE472" i="75" s="1"/>
  <c r="BJ472" i="75" s="1"/>
  <c r="BG472" i="75"/>
  <c r="BD472" i="75" s="1"/>
  <c r="BI472" i="75" s="1"/>
  <c r="BF472" i="75"/>
  <c r="BR471" i="75"/>
  <c r="BP471" i="75"/>
  <c r="BH471" i="75"/>
  <c r="BE471" i="75" s="1"/>
  <c r="BJ471" i="75" s="1"/>
  <c r="BG471" i="75"/>
  <c r="BD471" i="75" s="1"/>
  <c r="BI471" i="75" s="1"/>
  <c r="BF471" i="75"/>
  <c r="BR470" i="75"/>
  <c r="BP470" i="75"/>
  <c r="BH470" i="75"/>
  <c r="BE470" i="75" s="1"/>
  <c r="BJ470" i="75" s="1"/>
  <c r="BG470" i="75"/>
  <c r="BD470" i="75" s="1"/>
  <c r="BI470" i="75" s="1"/>
  <c r="BF470" i="75"/>
  <c r="BR469" i="75"/>
  <c r="BP469" i="75"/>
  <c r="BH469" i="75"/>
  <c r="BE469" i="75" s="1"/>
  <c r="BJ469" i="75" s="1"/>
  <c r="BG469" i="75"/>
  <c r="BD469" i="75" s="1"/>
  <c r="BI469" i="75" s="1"/>
  <c r="BF469" i="75"/>
  <c r="BR468" i="75"/>
  <c r="BP468" i="75"/>
  <c r="BH468" i="75"/>
  <c r="BE468" i="75" s="1"/>
  <c r="BJ468" i="75" s="1"/>
  <c r="BG468" i="75"/>
  <c r="BD468" i="75" s="1"/>
  <c r="BI468" i="75" s="1"/>
  <c r="BF468" i="75"/>
  <c r="BR467" i="75"/>
  <c r="BP467" i="75"/>
  <c r="BH467" i="75"/>
  <c r="BE467" i="75" s="1"/>
  <c r="BJ467" i="75" s="1"/>
  <c r="BG467" i="75"/>
  <c r="BD467" i="75" s="1"/>
  <c r="BI467" i="75" s="1"/>
  <c r="BF467" i="75"/>
  <c r="BR466" i="75"/>
  <c r="BP466" i="75"/>
  <c r="BH466" i="75"/>
  <c r="BE466" i="75" s="1"/>
  <c r="BJ466" i="75" s="1"/>
  <c r="BG466" i="75"/>
  <c r="BD466" i="75" s="1"/>
  <c r="BI466" i="75" s="1"/>
  <c r="BF466" i="75"/>
  <c r="BR465" i="75"/>
  <c r="BP465" i="75"/>
  <c r="BH465" i="75"/>
  <c r="BE465" i="75" s="1"/>
  <c r="BJ465" i="75" s="1"/>
  <c r="BG465" i="75"/>
  <c r="BD465" i="75" s="1"/>
  <c r="BI465" i="75" s="1"/>
  <c r="BF465" i="75"/>
  <c r="BR464" i="75"/>
  <c r="BP464" i="75"/>
  <c r="BH464" i="75"/>
  <c r="BE464" i="75" s="1"/>
  <c r="BJ464" i="75" s="1"/>
  <c r="BG464" i="75"/>
  <c r="BD464" i="75" s="1"/>
  <c r="BI464" i="75" s="1"/>
  <c r="BF464" i="75"/>
  <c r="BR463" i="75"/>
  <c r="BP463" i="75"/>
  <c r="BH463" i="75"/>
  <c r="BE463" i="75" s="1"/>
  <c r="BJ463" i="75" s="1"/>
  <c r="BG463" i="75"/>
  <c r="BD463" i="75" s="1"/>
  <c r="BI463" i="75" s="1"/>
  <c r="BF463" i="75"/>
  <c r="BR462" i="75"/>
  <c r="BP462" i="75"/>
  <c r="BH462" i="75"/>
  <c r="BE462" i="75" s="1"/>
  <c r="BJ462" i="75" s="1"/>
  <c r="BG462" i="75"/>
  <c r="BD462" i="75" s="1"/>
  <c r="BI462" i="75" s="1"/>
  <c r="BF462" i="75"/>
  <c r="BR461" i="75"/>
  <c r="BP461" i="75"/>
  <c r="BH461" i="75"/>
  <c r="BE461" i="75" s="1"/>
  <c r="BJ461" i="75" s="1"/>
  <c r="BG461" i="75"/>
  <c r="BD461" i="75" s="1"/>
  <c r="BI461" i="75" s="1"/>
  <c r="BF461" i="75"/>
  <c r="BR460" i="75"/>
  <c r="BP460" i="75"/>
  <c r="BH460" i="75"/>
  <c r="BE460" i="75" s="1"/>
  <c r="BJ460" i="75" s="1"/>
  <c r="BG460" i="75"/>
  <c r="BD460" i="75" s="1"/>
  <c r="BI460" i="75" s="1"/>
  <c r="BF460" i="75"/>
  <c r="BR459" i="75"/>
  <c r="BP459" i="75"/>
  <c r="BH459" i="75"/>
  <c r="BE459" i="75" s="1"/>
  <c r="BJ459" i="75" s="1"/>
  <c r="BG459" i="75"/>
  <c r="BD459" i="75" s="1"/>
  <c r="BI459" i="75" s="1"/>
  <c r="BF459" i="75"/>
  <c r="BR458" i="75"/>
  <c r="BP458" i="75"/>
  <c r="BH458" i="75"/>
  <c r="BE458" i="75" s="1"/>
  <c r="BJ458" i="75" s="1"/>
  <c r="BG458" i="75"/>
  <c r="BD458" i="75" s="1"/>
  <c r="BI458" i="75" s="1"/>
  <c r="BF458" i="75"/>
  <c r="BR457" i="75"/>
  <c r="BP457" i="75"/>
  <c r="BH457" i="75"/>
  <c r="BE457" i="75" s="1"/>
  <c r="BJ457" i="75" s="1"/>
  <c r="BG457" i="75"/>
  <c r="BD457" i="75" s="1"/>
  <c r="BI457" i="75" s="1"/>
  <c r="BF457" i="75"/>
  <c r="BR456" i="75"/>
  <c r="BP456" i="75"/>
  <c r="BH456" i="75"/>
  <c r="BE456" i="75" s="1"/>
  <c r="BJ456" i="75" s="1"/>
  <c r="BG456" i="75"/>
  <c r="BD456" i="75" s="1"/>
  <c r="BI456" i="75" s="1"/>
  <c r="BF456" i="75"/>
  <c r="BR455" i="75"/>
  <c r="BP455" i="75"/>
  <c r="BH455" i="75"/>
  <c r="BE455" i="75" s="1"/>
  <c r="BJ455" i="75" s="1"/>
  <c r="BG455" i="75"/>
  <c r="BD455" i="75" s="1"/>
  <c r="BI455" i="75" s="1"/>
  <c r="BF455" i="75"/>
  <c r="BR454" i="75"/>
  <c r="BP454" i="75"/>
  <c r="BH454" i="75"/>
  <c r="BE454" i="75" s="1"/>
  <c r="BJ454" i="75" s="1"/>
  <c r="BG454" i="75"/>
  <c r="BD454" i="75" s="1"/>
  <c r="BI454" i="75" s="1"/>
  <c r="BF454" i="75"/>
  <c r="BR453" i="75"/>
  <c r="BP453" i="75"/>
  <c r="BH453" i="75"/>
  <c r="BE453" i="75" s="1"/>
  <c r="BJ453" i="75" s="1"/>
  <c r="BG453" i="75"/>
  <c r="BD453" i="75" s="1"/>
  <c r="BI453" i="75" s="1"/>
  <c r="BF453" i="75"/>
  <c r="BR452" i="75"/>
  <c r="BP452" i="75"/>
  <c r="BH452" i="75"/>
  <c r="BE452" i="75" s="1"/>
  <c r="BJ452" i="75" s="1"/>
  <c r="BG452" i="75"/>
  <c r="BD452" i="75" s="1"/>
  <c r="BI452" i="75" s="1"/>
  <c r="BF452" i="75"/>
  <c r="BR451" i="75"/>
  <c r="BP451" i="75"/>
  <c r="BH451" i="75"/>
  <c r="BE451" i="75" s="1"/>
  <c r="BJ451" i="75" s="1"/>
  <c r="BG451" i="75"/>
  <c r="BD451" i="75" s="1"/>
  <c r="BI451" i="75" s="1"/>
  <c r="BF451" i="75"/>
  <c r="BR450" i="75"/>
  <c r="BP450" i="75"/>
  <c r="BH450" i="75"/>
  <c r="BE450" i="75" s="1"/>
  <c r="BJ450" i="75" s="1"/>
  <c r="BG450" i="75"/>
  <c r="BD450" i="75" s="1"/>
  <c r="BI450" i="75" s="1"/>
  <c r="BF450" i="75"/>
  <c r="BR449" i="75"/>
  <c r="BP449" i="75"/>
  <c r="BH449" i="75"/>
  <c r="BE449" i="75" s="1"/>
  <c r="BJ449" i="75" s="1"/>
  <c r="BG449" i="75"/>
  <c r="BD449" i="75" s="1"/>
  <c r="BI449" i="75" s="1"/>
  <c r="BF449" i="75"/>
  <c r="BR448" i="75"/>
  <c r="BP448" i="75"/>
  <c r="BH448" i="75"/>
  <c r="BE448" i="75" s="1"/>
  <c r="BJ448" i="75" s="1"/>
  <c r="BG448" i="75"/>
  <c r="BD448" i="75" s="1"/>
  <c r="BI448" i="75" s="1"/>
  <c r="BF448" i="75"/>
  <c r="BR447" i="75"/>
  <c r="BP447" i="75"/>
  <c r="BH447" i="75"/>
  <c r="BE447" i="75" s="1"/>
  <c r="BJ447" i="75" s="1"/>
  <c r="BG447" i="75"/>
  <c r="BD447" i="75" s="1"/>
  <c r="BI447" i="75" s="1"/>
  <c r="BF447" i="75"/>
  <c r="BR446" i="75"/>
  <c r="BP446" i="75"/>
  <c r="BH446" i="75"/>
  <c r="BE446" i="75" s="1"/>
  <c r="BJ446" i="75" s="1"/>
  <c r="BG446" i="75"/>
  <c r="BD446" i="75" s="1"/>
  <c r="BI446" i="75" s="1"/>
  <c r="BF446" i="75"/>
  <c r="BR445" i="75"/>
  <c r="BP445" i="75"/>
  <c r="BH445" i="75"/>
  <c r="BE445" i="75" s="1"/>
  <c r="BJ445" i="75" s="1"/>
  <c r="BG445" i="75"/>
  <c r="BD445" i="75" s="1"/>
  <c r="BI445" i="75" s="1"/>
  <c r="BF445" i="75"/>
  <c r="BR444" i="75"/>
  <c r="BP444" i="75"/>
  <c r="BH444" i="75"/>
  <c r="BE444" i="75" s="1"/>
  <c r="BJ444" i="75" s="1"/>
  <c r="BG444" i="75"/>
  <c r="BD444" i="75" s="1"/>
  <c r="BI444" i="75" s="1"/>
  <c r="BF444" i="75"/>
  <c r="BR443" i="75"/>
  <c r="BP443" i="75"/>
  <c r="BH443" i="75"/>
  <c r="BE443" i="75" s="1"/>
  <c r="BJ443" i="75" s="1"/>
  <c r="BG443" i="75"/>
  <c r="BD443" i="75" s="1"/>
  <c r="BI443" i="75" s="1"/>
  <c r="BF443" i="75"/>
  <c r="BR442" i="75"/>
  <c r="BP442" i="75"/>
  <c r="BH442" i="75"/>
  <c r="BE442" i="75" s="1"/>
  <c r="BJ442" i="75" s="1"/>
  <c r="BG442" i="75"/>
  <c r="BD442" i="75" s="1"/>
  <c r="BI442" i="75" s="1"/>
  <c r="BF442" i="75"/>
  <c r="BR441" i="75"/>
  <c r="BP441" i="75"/>
  <c r="BH441" i="75"/>
  <c r="BE441" i="75" s="1"/>
  <c r="BJ441" i="75" s="1"/>
  <c r="BG441" i="75"/>
  <c r="BD441" i="75" s="1"/>
  <c r="BI441" i="75" s="1"/>
  <c r="BF441" i="75"/>
  <c r="BR440" i="75"/>
  <c r="BP440" i="75"/>
  <c r="BH440" i="75"/>
  <c r="BE440" i="75" s="1"/>
  <c r="BJ440" i="75" s="1"/>
  <c r="BG440" i="75"/>
  <c r="BD440" i="75" s="1"/>
  <c r="BI440" i="75" s="1"/>
  <c r="BF440" i="75"/>
  <c r="BR439" i="75"/>
  <c r="BP439" i="75"/>
  <c r="BH439" i="75"/>
  <c r="BE439" i="75" s="1"/>
  <c r="BJ439" i="75" s="1"/>
  <c r="BG439" i="75"/>
  <c r="BD439" i="75" s="1"/>
  <c r="BI439" i="75" s="1"/>
  <c r="BF439" i="75"/>
  <c r="BR438" i="75"/>
  <c r="BP438" i="75"/>
  <c r="BH438" i="75"/>
  <c r="BE438" i="75" s="1"/>
  <c r="BJ438" i="75" s="1"/>
  <c r="BG438" i="75"/>
  <c r="BD438" i="75" s="1"/>
  <c r="BI438" i="75" s="1"/>
  <c r="BF438" i="75"/>
  <c r="BR437" i="75"/>
  <c r="BP437" i="75"/>
  <c r="BH437" i="75"/>
  <c r="BE437" i="75" s="1"/>
  <c r="BJ437" i="75" s="1"/>
  <c r="BG437" i="75"/>
  <c r="BD437" i="75" s="1"/>
  <c r="BI437" i="75" s="1"/>
  <c r="BF437" i="75"/>
  <c r="BR436" i="75"/>
  <c r="BP436" i="75"/>
  <c r="BH436" i="75"/>
  <c r="BE436" i="75" s="1"/>
  <c r="BJ436" i="75" s="1"/>
  <c r="BG436" i="75"/>
  <c r="BD436" i="75" s="1"/>
  <c r="BI436" i="75" s="1"/>
  <c r="BF436" i="75"/>
  <c r="BR435" i="75"/>
  <c r="BP435" i="75"/>
  <c r="BH435" i="75"/>
  <c r="BE435" i="75" s="1"/>
  <c r="BJ435" i="75" s="1"/>
  <c r="BG435" i="75"/>
  <c r="BD435" i="75" s="1"/>
  <c r="BI435" i="75" s="1"/>
  <c r="BF435" i="75"/>
  <c r="BR434" i="75"/>
  <c r="BP434" i="75"/>
  <c r="BH434" i="75"/>
  <c r="BE434" i="75" s="1"/>
  <c r="BJ434" i="75" s="1"/>
  <c r="BG434" i="75"/>
  <c r="BD434" i="75" s="1"/>
  <c r="BI434" i="75" s="1"/>
  <c r="BF434" i="75"/>
  <c r="BR433" i="75"/>
  <c r="BP433" i="75"/>
  <c r="BH433" i="75"/>
  <c r="BE433" i="75" s="1"/>
  <c r="BJ433" i="75" s="1"/>
  <c r="BG433" i="75"/>
  <c r="BD433" i="75" s="1"/>
  <c r="BI433" i="75" s="1"/>
  <c r="BF433" i="75"/>
  <c r="BR432" i="75"/>
  <c r="BP432" i="75"/>
  <c r="BH432" i="75"/>
  <c r="BE432" i="75" s="1"/>
  <c r="BJ432" i="75" s="1"/>
  <c r="BG432" i="75"/>
  <c r="BD432" i="75" s="1"/>
  <c r="BI432" i="75" s="1"/>
  <c r="BF432" i="75"/>
  <c r="BR431" i="75"/>
  <c r="BP431" i="75"/>
  <c r="BH431" i="75"/>
  <c r="BE431" i="75" s="1"/>
  <c r="BJ431" i="75" s="1"/>
  <c r="BG431" i="75"/>
  <c r="BD431" i="75" s="1"/>
  <c r="BI431" i="75" s="1"/>
  <c r="BF431" i="75"/>
  <c r="BR430" i="75"/>
  <c r="BP430" i="75"/>
  <c r="BH430" i="75"/>
  <c r="BE430" i="75" s="1"/>
  <c r="BJ430" i="75" s="1"/>
  <c r="BG430" i="75"/>
  <c r="BD430" i="75" s="1"/>
  <c r="BI430" i="75" s="1"/>
  <c r="BF430" i="75"/>
  <c r="BR429" i="75"/>
  <c r="BP429" i="75"/>
  <c r="BH429" i="75"/>
  <c r="BE429" i="75" s="1"/>
  <c r="BJ429" i="75" s="1"/>
  <c r="BG429" i="75"/>
  <c r="BD429" i="75" s="1"/>
  <c r="BI429" i="75" s="1"/>
  <c r="BF429" i="75"/>
  <c r="BR428" i="75"/>
  <c r="BP428" i="75"/>
  <c r="BH428" i="75"/>
  <c r="BE428" i="75" s="1"/>
  <c r="BJ428" i="75" s="1"/>
  <c r="BG428" i="75"/>
  <c r="BD428" i="75" s="1"/>
  <c r="BI428" i="75" s="1"/>
  <c r="BF428" i="75"/>
  <c r="BR427" i="75"/>
  <c r="BP427" i="75"/>
  <c r="BH427" i="75"/>
  <c r="BE427" i="75" s="1"/>
  <c r="BJ427" i="75" s="1"/>
  <c r="BG427" i="75"/>
  <c r="BD427" i="75" s="1"/>
  <c r="BI427" i="75" s="1"/>
  <c r="BF427" i="75"/>
  <c r="BR426" i="75"/>
  <c r="BP426" i="75"/>
  <c r="BH426" i="75"/>
  <c r="BE426" i="75" s="1"/>
  <c r="BJ426" i="75" s="1"/>
  <c r="BG426" i="75"/>
  <c r="BD426" i="75" s="1"/>
  <c r="BI426" i="75" s="1"/>
  <c r="BF426" i="75"/>
  <c r="BR425" i="75"/>
  <c r="BP425" i="75"/>
  <c r="BH425" i="75"/>
  <c r="BE425" i="75" s="1"/>
  <c r="BJ425" i="75" s="1"/>
  <c r="BG425" i="75"/>
  <c r="BD425" i="75" s="1"/>
  <c r="BI425" i="75" s="1"/>
  <c r="BF425" i="75"/>
  <c r="BR424" i="75"/>
  <c r="BP424" i="75"/>
  <c r="BH424" i="75"/>
  <c r="BE424" i="75" s="1"/>
  <c r="BJ424" i="75" s="1"/>
  <c r="BG424" i="75"/>
  <c r="BD424" i="75" s="1"/>
  <c r="BI424" i="75" s="1"/>
  <c r="BF424" i="75"/>
  <c r="BR423" i="75"/>
  <c r="BP423" i="75"/>
  <c r="BH423" i="75"/>
  <c r="BE423" i="75" s="1"/>
  <c r="BJ423" i="75" s="1"/>
  <c r="BG423" i="75"/>
  <c r="BD423" i="75" s="1"/>
  <c r="BI423" i="75" s="1"/>
  <c r="BF423" i="75"/>
  <c r="BR422" i="75"/>
  <c r="BP422" i="75"/>
  <c r="BH422" i="75"/>
  <c r="BE422" i="75" s="1"/>
  <c r="BJ422" i="75" s="1"/>
  <c r="BG422" i="75"/>
  <c r="BD422" i="75" s="1"/>
  <c r="BI422" i="75" s="1"/>
  <c r="BF422" i="75"/>
  <c r="BR421" i="75"/>
  <c r="BP421" i="75"/>
  <c r="BH421" i="75"/>
  <c r="BE421" i="75" s="1"/>
  <c r="BJ421" i="75" s="1"/>
  <c r="BG421" i="75"/>
  <c r="BD421" i="75" s="1"/>
  <c r="BI421" i="75" s="1"/>
  <c r="BF421" i="75"/>
  <c r="BR420" i="75"/>
  <c r="BP420" i="75"/>
  <c r="BH420" i="75"/>
  <c r="BE420" i="75" s="1"/>
  <c r="BJ420" i="75" s="1"/>
  <c r="BG420" i="75"/>
  <c r="BD420" i="75" s="1"/>
  <c r="BI420" i="75" s="1"/>
  <c r="BF420" i="75"/>
  <c r="BR419" i="75"/>
  <c r="BP419" i="75"/>
  <c r="BH419" i="75"/>
  <c r="BE419" i="75" s="1"/>
  <c r="BJ419" i="75" s="1"/>
  <c r="BG419" i="75"/>
  <c r="BD419" i="75" s="1"/>
  <c r="BI419" i="75" s="1"/>
  <c r="BF419" i="75"/>
  <c r="BR418" i="75"/>
  <c r="BP418" i="75"/>
  <c r="BH418" i="75"/>
  <c r="BE418" i="75" s="1"/>
  <c r="BJ418" i="75" s="1"/>
  <c r="BG418" i="75"/>
  <c r="BD418" i="75" s="1"/>
  <c r="BI418" i="75" s="1"/>
  <c r="BF418" i="75"/>
  <c r="BR417" i="75"/>
  <c r="BP417" i="75"/>
  <c r="BH417" i="75"/>
  <c r="BE417" i="75" s="1"/>
  <c r="BJ417" i="75" s="1"/>
  <c r="BG417" i="75"/>
  <c r="BD417" i="75" s="1"/>
  <c r="BI417" i="75" s="1"/>
  <c r="BF417" i="75"/>
  <c r="BR416" i="75"/>
  <c r="BP416" i="75"/>
  <c r="BH416" i="75"/>
  <c r="BE416" i="75" s="1"/>
  <c r="BJ416" i="75" s="1"/>
  <c r="BG416" i="75"/>
  <c r="BD416" i="75" s="1"/>
  <c r="BI416" i="75" s="1"/>
  <c r="BF416" i="75"/>
  <c r="BR415" i="75"/>
  <c r="BP415" i="75"/>
  <c r="BH415" i="75"/>
  <c r="BE415" i="75" s="1"/>
  <c r="BJ415" i="75" s="1"/>
  <c r="BG415" i="75"/>
  <c r="BD415" i="75" s="1"/>
  <c r="BI415" i="75" s="1"/>
  <c r="BF415" i="75"/>
  <c r="BR414" i="75"/>
  <c r="BP414" i="75"/>
  <c r="BH414" i="75"/>
  <c r="BE414" i="75" s="1"/>
  <c r="BJ414" i="75" s="1"/>
  <c r="BG414" i="75"/>
  <c r="BD414" i="75" s="1"/>
  <c r="BI414" i="75" s="1"/>
  <c r="BF414" i="75"/>
  <c r="BR413" i="75"/>
  <c r="BP413" i="75"/>
  <c r="BH413" i="75"/>
  <c r="BE413" i="75" s="1"/>
  <c r="BJ413" i="75" s="1"/>
  <c r="BG413" i="75"/>
  <c r="BD413" i="75" s="1"/>
  <c r="BI413" i="75" s="1"/>
  <c r="BF413" i="75"/>
  <c r="BR412" i="75"/>
  <c r="BP412" i="75"/>
  <c r="BH412" i="75"/>
  <c r="BE412" i="75" s="1"/>
  <c r="BJ412" i="75" s="1"/>
  <c r="BG412" i="75"/>
  <c r="BD412" i="75" s="1"/>
  <c r="BI412" i="75" s="1"/>
  <c r="BF412" i="75"/>
  <c r="BR411" i="75"/>
  <c r="BP411" i="75"/>
  <c r="BH411" i="75"/>
  <c r="BE411" i="75" s="1"/>
  <c r="BJ411" i="75" s="1"/>
  <c r="BG411" i="75"/>
  <c r="BD411" i="75" s="1"/>
  <c r="BI411" i="75" s="1"/>
  <c r="BF411" i="75"/>
  <c r="BR410" i="75"/>
  <c r="BP410" i="75"/>
  <c r="BH410" i="75"/>
  <c r="BE410" i="75" s="1"/>
  <c r="BJ410" i="75" s="1"/>
  <c r="BG410" i="75"/>
  <c r="BD410" i="75" s="1"/>
  <c r="BI410" i="75" s="1"/>
  <c r="BF410" i="75"/>
  <c r="BR409" i="75"/>
  <c r="BP409" i="75"/>
  <c r="BH409" i="75"/>
  <c r="BE409" i="75" s="1"/>
  <c r="BJ409" i="75" s="1"/>
  <c r="BG409" i="75"/>
  <c r="BD409" i="75" s="1"/>
  <c r="BI409" i="75" s="1"/>
  <c r="BF409" i="75"/>
  <c r="BR408" i="75"/>
  <c r="BP408" i="75"/>
  <c r="BH408" i="75"/>
  <c r="BE408" i="75" s="1"/>
  <c r="BJ408" i="75" s="1"/>
  <c r="BG408" i="75"/>
  <c r="BD408" i="75" s="1"/>
  <c r="BI408" i="75" s="1"/>
  <c r="BF408" i="75"/>
  <c r="BR407" i="75"/>
  <c r="BP407" i="75"/>
  <c r="BH407" i="75"/>
  <c r="BE407" i="75" s="1"/>
  <c r="BJ407" i="75" s="1"/>
  <c r="BG407" i="75"/>
  <c r="BD407" i="75" s="1"/>
  <c r="BI407" i="75" s="1"/>
  <c r="BF407" i="75"/>
  <c r="BR406" i="75"/>
  <c r="BP406" i="75"/>
  <c r="BH406" i="75"/>
  <c r="BE406" i="75" s="1"/>
  <c r="BJ406" i="75" s="1"/>
  <c r="BG406" i="75"/>
  <c r="BD406" i="75" s="1"/>
  <c r="BI406" i="75" s="1"/>
  <c r="BF406" i="75"/>
  <c r="BR405" i="75"/>
  <c r="BP405" i="75"/>
  <c r="BH405" i="75"/>
  <c r="BE405" i="75" s="1"/>
  <c r="BJ405" i="75" s="1"/>
  <c r="BG405" i="75"/>
  <c r="BD405" i="75" s="1"/>
  <c r="BI405" i="75" s="1"/>
  <c r="BF405" i="75"/>
  <c r="BR404" i="75"/>
  <c r="BP404" i="75"/>
  <c r="BH404" i="75"/>
  <c r="BE404" i="75" s="1"/>
  <c r="BJ404" i="75" s="1"/>
  <c r="BG404" i="75"/>
  <c r="BD404" i="75" s="1"/>
  <c r="BI404" i="75" s="1"/>
  <c r="BF404" i="75"/>
  <c r="BR403" i="75"/>
  <c r="BP403" i="75"/>
  <c r="BH403" i="75"/>
  <c r="BE403" i="75" s="1"/>
  <c r="BJ403" i="75" s="1"/>
  <c r="BG403" i="75"/>
  <c r="BD403" i="75" s="1"/>
  <c r="BI403" i="75" s="1"/>
  <c r="BF403" i="75"/>
  <c r="BR402" i="75"/>
  <c r="BP402" i="75"/>
  <c r="BH402" i="75"/>
  <c r="BE402" i="75" s="1"/>
  <c r="BJ402" i="75" s="1"/>
  <c r="BG402" i="75"/>
  <c r="BD402" i="75" s="1"/>
  <c r="BI402" i="75" s="1"/>
  <c r="BF402" i="75"/>
  <c r="BR401" i="75"/>
  <c r="BP401" i="75"/>
  <c r="BH401" i="75"/>
  <c r="BE401" i="75" s="1"/>
  <c r="BJ401" i="75" s="1"/>
  <c r="BG401" i="75"/>
  <c r="BD401" i="75" s="1"/>
  <c r="BI401" i="75" s="1"/>
  <c r="BF401" i="75"/>
  <c r="BR400" i="75"/>
  <c r="BP400" i="75"/>
  <c r="BH400" i="75"/>
  <c r="BE400" i="75" s="1"/>
  <c r="BJ400" i="75" s="1"/>
  <c r="BG400" i="75"/>
  <c r="BD400" i="75" s="1"/>
  <c r="BI400" i="75" s="1"/>
  <c r="BF400" i="75"/>
  <c r="BR399" i="75"/>
  <c r="BP399" i="75"/>
  <c r="BH399" i="75"/>
  <c r="BE399" i="75" s="1"/>
  <c r="BJ399" i="75" s="1"/>
  <c r="BG399" i="75"/>
  <c r="BD399" i="75" s="1"/>
  <c r="BI399" i="75" s="1"/>
  <c r="BF399" i="75"/>
  <c r="BR398" i="75"/>
  <c r="BP398" i="75"/>
  <c r="BH398" i="75"/>
  <c r="BE398" i="75" s="1"/>
  <c r="BJ398" i="75" s="1"/>
  <c r="BG398" i="75"/>
  <c r="BD398" i="75" s="1"/>
  <c r="BI398" i="75" s="1"/>
  <c r="BF398" i="75"/>
  <c r="BR397" i="75"/>
  <c r="BP397" i="75"/>
  <c r="BH397" i="75"/>
  <c r="BE397" i="75" s="1"/>
  <c r="BJ397" i="75" s="1"/>
  <c r="BG397" i="75"/>
  <c r="BD397" i="75" s="1"/>
  <c r="BI397" i="75" s="1"/>
  <c r="BF397" i="75"/>
  <c r="BR396" i="75"/>
  <c r="BP396" i="75"/>
  <c r="BH396" i="75"/>
  <c r="BE396" i="75" s="1"/>
  <c r="BJ396" i="75" s="1"/>
  <c r="BG396" i="75"/>
  <c r="BD396" i="75" s="1"/>
  <c r="BI396" i="75" s="1"/>
  <c r="BF396" i="75"/>
  <c r="BR395" i="75"/>
  <c r="BP395" i="75"/>
  <c r="BH395" i="75"/>
  <c r="BE395" i="75" s="1"/>
  <c r="BJ395" i="75" s="1"/>
  <c r="BG395" i="75"/>
  <c r="BD395" i="75" s="1"/>
  <c r="BI395" i="75" s="1"/>
  <c r="BF395" i="75"/>
  <c r="BR394" i="75"/>
  <c r="BP394" i="75"/>
  <c r="BH394" i="75"/>
  <c r="BE394" i="75" s="1"/>
  <c r="BJ394" i="75" s="1"/>
  <c r="BG394" i="75"/>
  <c r="BD394" i="75" s="1"/>
  <c r="BI394" i="75" s="1"/>
  <c r="BF394" i="75"/>
  <c r="BR393" i="75"/>
  <c r="BP393" i="75"/>
  <c r="BH393" i="75"/>
  <c r="BE393" i="75" s="1"/>
  <c r="BJ393" i="75" s="1"/>
  <c r="BG393" i="75"/>
  <c r="BD393" i="75" s="1"/>
  <c r="BI393" i="75" s="1"/>
  <c r="BF393" i="75"/>
  <c r="BR392" i="75"/>
  <c r="BP392" i="75"/>
  <c r="BH392" i="75"/>
  <c r="BE392" i="75" s="1"/>
  <c r="BJ392" i="75" s="1"/>
  <c r="BG392" i="75"/>
  <c r="BD392" i="75" s="1"/>
  <c r="BI392" i="75" s="1"/>
  <c r="BF392" i="75"/>
  <c r="BR391" i="75"/>
  <c r="BP391" i="75"/>
  <c r="BH391" i="75"/>
  <c r="BE391" i="75" s="1"/>
  <c r="BJ391" i="75" s="1"/>
  <c r="BG391" i="75"/>
  <c r="BD391" i="75" s="1"/>
  <c r="BI391" i="75" s="1"/>
  <c r="BF391" i="75"/>
  <c r="BR390" i="75"/>
  <c r="BP390" i="75"/>
  <c r="BH390" i="75"/>
  <c r="BE390" i="75" s="1"/>
  <c r="BJ390" i="75" s="1"/>
  <c r="BG390" i="75"/>
  <c r="BD390" i="75" s="1"/>
  <c r="BI390" i="75" s="1"/>
  <c r="BF390" i="75"/>
  <c r="BR389" i="75"/>
  <c r="BP389" i="75"/>
  <c r="BH389" i="75"/>
  <c r="BE389" i="75" s="1"/>
  <c r="BJ389" i="75" s="1"/>
  <c r="BG389" i="75"/>
  <c r="BD389" i="75" s="1"/>
  <c r="BI389" i="75" s="1"/>
  <c r="BF389" i="75"/>
  <c r="BR388" i="75"/>
  <c r="BP388" i="75"/>
  <c r="BH388" i="75"/>
  <c r="BE388" i="75" s="1"/>
  <c r="BJ388" i="75" s="1"/>
  <c r="BG388" i="75"/>
  <c r="BD388" i="75" s="1"/>
  <c r="BI388" i="75" s="1"/>
  <c r="BF388" i="75"/>
  <c r="BR387" i="75"/>
  <c r="BP387" i="75"/>
  <c r="BH387" i="75"/>
  <c r="BE387" i="75" s="1"/>
  <c r="BJ387" i="75" s="1"/>
  <c r="BG387" i="75"/>
  <c r="BD387" i="75" s="1"/>
  <c r="BI387" i="75" s="1"/>
  <c r="BF387" i="75"/>
  <c r="BR386" i="75"/>
  <c r="BP386" i="75"/>
  <c r="BH386" i="75"/>
  <c r="BE386" i="75" s="1"/>
  <c r="BJ386" i="75" s="1"/>
  <c r="BG386" i="75"/>
  <c r="BD386" i="75" s="1"/>
  <c r="BI386" i="75" s="1"/>
  <c r="BF386" i="75"/>
  <c r="BR385" i="75"/>
  <c r="BP385" i="75"/>
  <c r="BH385" i="75"/>
  <c r="BE385" i="75" s="1"/>
  <c r="BJ385" i="75" s="1"/>
  <c r="BG385" i="75"/>
  <c r="BD385" i="75" s="1"/>
  <c r="BI385" i="75" s="1"/>
  <c r="BF385" i="75"/>
  <c r="BR384" i="75"/>
  <c r="BP384" i="75"/>
  <c r="BH384" i="75"/>
  <c r="BE384" i="75" s="1"/>
  <c r="BJ384" i="75" s="1"/>
  <c r="BG384" i="75"/>
  <c r="BD384" i="75" s="1"/>
  <c r="BI384" i="75" s="1"/>
  <c r="BF384" i="75"/>
  <c r="BR383" i="75"/>
  <c r="BP383" i="75"/>
  <c r="BH383" i="75"/>
  <c r="BE383" i="75" s="1"/>
  <c r="BJ383" i="75" s="1"/>
  <c r="BG383" i="75"/>
  <c r="BD383" i="75" s="1"/>
  <c r="BI383" i="75" s="1"/>
  <c r="BF383" i="75"/>
  <c r="BR382" i="75"/>
  <c r="BP382" i="75"/>
  <c r="BH382" i="75"/>
  <c r="BE382" i="75" s="1"/>
  <c r="BJ382" i="75" s="1"/>
  <c r="BG382" i="75"/>
  <c r="BD382" i="75" s="1"/>
  <c r="BI382" i="75" s="1"/>
  <c r="BF382" i="75"/>
  <c r="BR381" i="75"/>
  <c r="BP381" i="75"/>
  <c r="BH381" i="75"/>
  <c r="BE381" i="75" s="1"/>
  <c r="BJ381" i="75" s="1"/>
  <c r="BG381" i="75"/>
  <c r="BD381" i="75" s="1"/>
  <c r="BI381" i="75" s="1"/>
  <c r="BF381" i="75"/>
  <c r="BR380" i="75"/>
  <c r="BP380" i="75"/>
  <c r="BH380" i="75"/>
  <c r="BE380" i="75" s="1"/>
  <c r="BJ380" i="75" s="1"/>
  <c r="BG380" i="75"/>
  <c r="BD380" i="75" s="1"/>
  <c r="BI380" i="75" s="1"/>
  <c r="BF380" i="75"/>
  <c r="BR379" i="75"/>
  <c r="BP379" i="75"/>
  <c r="BH379" i="75"/>
  <c r="BE379" i="75" s="1"/>
  <c r="BJ379" i="75" s="1"/>
  <c r="BG379" i="75"/>
  <c r="BD379" i="75" s="1"/>
  <c r="BI379" i="75" s="1"/>
  <c r="BF379" i="75"/>
  <c r="BR378" i="75"/>
  <c r="BP378" i="75"/>
  <c r="BH378" i="75"/>
  <c r="BE378" i="75" s="1"/>
  <c r="BJ378" i="75" s="1"/>
  <c r="BG378" i="75"/>
  <c r="BD378" i="75" s="1"/>
  <c r="BI378" i="75" s="1"/>
  <c r="BF378" i="75"/>
  <c r="BR377" i="75"/>
  <c r="BP377" i="75"/>
  <c r="BH377" i="75"/>
  <c r="BE377" i="75" s="1"/>
  <c r="BJ377" i="75" s="1"/>
  <c r="BG377" i="75"/>
  <c r="BD377" i="75" s="1"/>
  <c r="BI377" i="75" s="1"/>
  <c r="BF377" i="75"/>
  <c r="BR376" i="75"/>
  <c r="BP376" i="75"/>
  <c r="BH376" i="75"/>
  <c r="BE376" i="75" s="1"/>
  <c r="BJ376" i="75" s="1"/>
  <c r="BG376" i="75"/>
  <c r="BD376" i="75" s="1"/>
  <c r="BI376" i="75" s="1"/>
  <c r="BF376" i="75"/>
  <c r="BR375" i="75"/>
  <c r="BP375" i="75"/>
  <c r="BH375" i="75"/>
  <c r="BE375" i="75" s="1"/>
  <c r="BJ375" i="75" s="1"/>
  <c r="BG375" i="75"/>
  <c r="BD375" i="75" s="1"/>
  <c r="BI375" i="75" s="1"/>
  <c r="BF375" i="75"/>
  <c r="BR374" i="75"/>
  <c r="BP374" i="75"/>
  <c r="BH374" i="75"/>
  <c r="BE374" i="75" s="1"/>
  <c r="BJ374" i="75" s="1"/>
  <c r="BG374" i="75"/>
  <c r="BD374" i="75" s="1"/>
  <c r="BI374" i="75" s="1"/>
  <c r="BF374" i="75"/>
  <c r="BR373" i="75"/>
  <c r="BP373" i="75"/>
  <c r="BH373" i="75"/>
  <c r="BE373" i="75" s="1"/>
  <c r="BJ373" i="75" s="1"/>
  <c r="BG373" i="75"/>
  <c r="BD373" i="75" s="1"/>
  <c r="BI373" i="75" s="1"/>
  <c r="BF373" i="75"/>
  <c r="BR372" i="75"/>
  <c r="BP372" i="75"/>
  <c r="BH372" i="75"/>
  <c r="BE372" i="75" s="1"/>
  <c r="BJ372" i="75" s="1"/>
  <c r="BG372" i="75"/>
  <c r="BD372" i="75" s="1"/>
  <c r="BI372" i="75" s="1"/>
  <c r="BF372" i="75"/>
  <c r="BR371" i="75"/>
  <c r="BP371" i="75"/>
  <c r="BH371" i="75"/>
  <c r="BE371" i="75" s="1"/>
  <c r="BJ371" i="75" s="1"/>
  <c r="BG371" i="75"/>
  <c r="BD371" i="75" s="1"/>
  <c r="BI371" i="75" s="1"/>
  <c r="BF371" i="75"/>
  <c r="BR370" i="75"/>
  <c r="BP370" i="75"/>
  <c r="BH370" i="75"/>
  <c r="BE370" i="75" s="1"/>
  <c r="BJ370" i="75" s="1"/>
  <c r="BG370" i="75"/>
  <c r="BD370" i="75" s="1"/>
  <c r="BI370" i="75" s="1"/>
  <c r="BF370" i="75"/>
  <c r="BR369" i="75"/>
  <c r="BP369" i="75"/>
  <c r="BH369" i="75"/>
  <c r="BE369" i="75" s="1"/>
  <c r="BJ369" i="75" s="1"/>
  <c r="BG369" i="75"/>
  <c r="BD369" i="75" s="1"/>
  <c r="BI369" i="75" s="1"/>
  <c r="BF369" i="75"/>
  <c r="BR368" i="75"/>
  <c r="BP368" i="75"/>
  <c r="BH368" i="75"/>
  <c r="BE368" i="75" s="1"/>
  <c r="BJ368" i="75" s="1"/>
  <c r="BG368" i="75"/>
  <c r="BD368" i="75" s="1"/>
  <c r="BI368" i="75" s="1"/>
  <c r="BF368" i="75"/>
  <c r="BR367" i="75"/>
  <c r="BP367" i="75"/>
  <c r="BH367" i="75"/>
  <c r="BE367" i="75" s="1"/>
  <c r="BJ367" i="75" s="1"/>
  <c r="BG367" i="75"/>
  <c r="BD367" i="75" s="1"/>
  <c r="BI367" i="75" s="1"/>
  <c r="BF367" i="75"/>
  <c r="BR366" i="75"/>
  <c r="BP366" i="75"/>
  <c r="BH366" i="75"/>
  <c r="BE366" i="75" s="1"/>
  <c r="BJ366" i="75" s="1"/>
  <c r="BG366" i="75"/>
  <c r="BD366" i="75" s="1"/>
  <c r="BI366" i="75" s="1"/>
  <c r="BF366" i="75"/>
  <c r="BR365" i="75"/>
  <c r="BP365" i="75"/>
  <c r="BH365" i="75"/>
  <c r="BE365" i="75" s="1"/>
  <c r="BJ365" i="75" s="1"/>
  <c r="BG365" i="75"/>
  <c r="BD365" i="75" s="1"/>
  <c r="BI365" i="75" s="1"/>
  <c r="BF365" i="75"/>
  <c r="BR364" i="75"/>
  <c r="BP364" i="75"/>
  <c r="BH364" i="75"/>
  <c r="BE364" i="75" s="1"/>
  <c r="BJ364" i="75" s="1"/>
  <c r="BG364" i="75"/>
  <c r="BD364" i="75" s="1"/>
  <c r="BI364" i="75" s="1"/>
  <c r="BF364" i="75"/>
  <c r="BR363" i="75"/>
  <c r="BP363" i="75"/>
  <c r="BH363" i="75"/>
  <c r="BE363" i="75" s="1"/>
  <c r="BJ363" i="75" s="1"/>
  <c r="BG363" i="75"/>
  <c r="BD363" i="75" s="1"/>
  <c r="BI363" i="75" s="1"/>
  <c r="BF363" i="75"/>
  <c r="BR362" i="75"/>
  <c r="BP362" i="75"/>
  <c r="BH362" i="75"/>
  <c r="BE362" i="75" s="1"/>
  <c r="BJ362" i="75" s="1"/>
  <c r="BG362" i="75"/>
  <c r="BD362" i="75" s="1"/>
  <c r="BI362" i="75" s="1"/>
  <c r="BF362" i="75"/>
  <c r="BR361" i="75"/>
  <c r="BP361" i="75"/>
  <c r="BH361" i="75"/>
  <c r="BE361" i="75" s="1"/>
  <c r="BJ361" i="75" s="1"/>
  <c r="BG361" i="75"/>
  <c r="BD361" i="75" s="1"/>
  <c r="BI361" i="75" s="1"/>
  <c r="BF361" i="75"/>
  <c r="BR360" i="75"/>
  <c r="BP360" i="75"/>
  <c r="BH360" i="75"/>
  <c r="BE360" i="75" s="1"/>
  <c r="BJ360" i="75" s="1"/>
  <c r="BG360" i="75"/>
  <c r="BD360" i="75" s="1"/>
  <c r="BI360" i="75" s="1"/>
  <c r="BF360" i="75"/>
  <c r="BR359" i="75"/>
  <c r="BP359" i="75"/>
  <c r="BH359" i="75"/>
  <c r="BE359" i="75" s="1"/>
  <c r="BJ359" i="75" s="1"/>
  <c r="BG359" i="75"/>
  <c r="BD359" i="75" s="1"/>
  <c r="BI359" i="75" s="1"/>
  <c r="BF359" i="75"/>
  <c r="BR358" i="75"/>
  <c r="BP358" i="75"/>
  <c r="BH358" i="75"/>
  <c r="BE358" i="75" s="1"/>
  <c r="BJ358" i="75" s="1"/>
  <c r="BG358" i="75"/>
  <c r="BD358" i="75" s="1"/>
  <c r="BI358" i="75" s="1"/>
  <c r="BF358" i="75"/>
  <c r="BR357" i="75"/>
  <c r="BP357" i="75"/>
  <c r="BH357" i="75"/>
  <c r="BE357" i="75" s="1"/>
  <c r="BJ357" i="75" s="1"/>
  <c r="BG357" i="75"/>
  <c r="BD357" i="75" s="1"/>
  <c r="BI357" i="75" s="1"/>
  <c r="BF357" i="75"/>
  <c r="BR356" i="75"/>
  <c r="BP356" i="75"/>
  <c r="BH356" i="75"/>
  <c r="BE356" i="75" s="1"/>
  <c r="BJ356" i="75" s="1"/>
  <c r="BG356" i="75"/>
  <c r="BD356" i="75" s="1"/>
  <c r="BI356" i="75" s="1"/>
  <c r="BF356" i="75"/>
  <c r="BR355" i="75"/>
  <c r="BP355" i="75"/>
  <c r="BH355" i="75"/>
  <c r="BE355" i="75" s="1"/>
  <c r="BJ355" i="75" s="1"/>
  <c r="BG355" i="75"/>
  <c r="BD355" i="75" s="1"/>
  <c r="BI355" i="75" s="1"/>
  <c r="BF355" i="75"/>
  <c r="BR354" i="75"/>
  <c r="BP354" i="75"/>
  <c r="BH354" i="75"/>
  <c r="BE354" i="75" s="1"/>
  <c r="BJ354" i="75" s="1"/>
  <c r="BG354" i="75"/>
  <c r="BD354" i="75" s="1"/>
  <c r="BI354" i="75" s="1"/>
  <c r="BF354" i="75"/>
  <c r="BR353" i="75"/>
  <c r="BP353" i="75"/>
  <c r="BH353" i="75"/>
  <c r="BE353" i="75" s="1"/>
  <c r="BJ353" i="75" s="1"/>
  <c r="BG353" i="75"/>
  <c r="BD353" i="75" s="1"/>
  <c r="BI353" i="75" s="1"/>
  <c r="BF353" i="75"/>
  <c r="BR352" i="75"/>
  <c r="BP352" i="75"/>
  <c r="BH352" i="75"/>
  <c r="BE352" i="75" s="1"/>
  <c r="BJ352" i="75" s="1"/>
  <c r="BG352" i="75"/>
  <c r="BD352" i="75" s="1"/>
  <c r="BI352" i="75" s="1"/>
  <c r="BF352" i="75"/>
  <c r="BR351" i="75"/>
  <c r="BP351" i="75"/>
  <c r="BH351" i="75"/>
  <c r="BE351" i="75" s="1"/>
  <c r="BJ351" i="75" s="1"/>
  <c r="BG351" i="75"/>
  <c r="BD351" i="75" s="1"/>
  <c r="BI351" i="75" s="1"/>
  <c r="BF351" i="75"/>
  <c r="BR350" i="75"/>
  <c r="BP350" i="75"/>
  <c r="BH350" i="75"/>
  <c r="BE350" i="75" s="1"/>
  <c r="BJ350" i="75" s="1"/>
  <c r="BG350" i="75"/>
  <c r="BD350" i="75" s="1"/>
  <c r="BI350" i="75" s="1"/>
  <c r="BF350" i="75"/>
  <c r="BR349" i="75"/>
  <c r="BP349" i="75"/>
  <c r="BH349" i="75"/>
  <c r="BE349" i="75" s="1"/>
  <c r="BJ349" i="75" s="1"/>
  <c r="BG349" i="75"/>
  <c r="BD349" i="75" s="1"/>
  <c r="BI349" i="75" s="1"/>
  <c r="BF349" i="75"/>
  <c r="BR348" i="75"/>
  <c r="BP348" i="75"/>
  <c r="BH348" i="75"/>
  <c r="BE348" i="75" s="1"/>
  <c r="BJ348" i="75" s="1"/>
  <c r="BG348" i="75"/>
  <c r="BD348" i="75" s="1"/>
  <c r="BI348" i="75" s="1"/>
  <c r="BF348" i="75"/>
  <c r="BR347" i="75"/>
  <c r="BP347" i="75"/>
  <c r="BH347" i="75"/>
  <c r="BE347" i="75" s="1"/>
  <c r="BJ347" i="75" s="1"/>
  <c r="BG347" i="75"/>
  <c r="BD347" i="75" s="1"/>
  <c r="BI347" i="75" s="1"/>
  <c r="BF347" i="75"/>
  <c r="BR346" i="75"/>
  <c r="BP346" i="75"/>
  <c r="BH346" i="75"/>
  <c r="BE346" i="75" s="1"/>
  <c r="BJ346" i="75" s="1"/>
  <c r="BG346" i="75"/>
  <c r="BD346" i="75" s="1"/>
  <c r="BI346" i="75" s="1"/>
  <c r="BF346" i="75"/>
  <c r="BR345" i="75"/>
  <c r="BP345" i="75"/>
  <c r="BH345" i="75"/>
  <c r="BE345" i="75" s="1"/>
  <c r="BJ345" i="75" s="1"/>
  <c r="BG345" i="75"/>
  <c r="BD345" i="75" s="1"/>
  <c r="BI345" i="75" s="1"/>
  <c r="BF345" i="75"/>
  <c r="BR344" i="75"/>
  <c r="BP344" i="75"/>
  <c r="BH344" i="75"/>
  <c r="BE344" i="75" s="1"/>
  <c r="BJ344" i="75" s="1"/>
  <c r="BG344" i="75"/>
  <c r="BD344" i="75" s="1"/>
  <c r="BI344" i="75" s="1"/>
  <c r="BF344" i="75"/>
  <c r="BR343" i="75"/>
  <c r="BP343" i="75"/>
  <c r="BH343" i="75"/>
  <c r="BE343" i="75" s="1"/>
  <c r="BJ343" i="75" s="1"/>
  <c r="BG343" i="75"/>
  <c r="BD343" i="75" s="1"/>
  <c r="BI343" i="75" s="1"/>
  <c r="BF343" i="75"/>
  <c r="BR342" i="75"/>
  <c r="BP342" i="75"/>
  <c r="BH342" i="75"/>
  <c r="BE342" i="75" s="1"/>
  <c r="BJ342" i="75" s="1"/>
  <c r="BG342" i="75"/>
  <c r="BD342" i="75" s="1"/>
  <c r="BI342" i="75" s="1"/>
  <c r="BF342" i="75"/>
  <c r="BR341" i="75"/>
  <c r="BP341" i="75"/>
  <c r="BH341" i="75"/>
  <c r="BE341" i="75" s="1"/>
  <c r="BJ341" i="75" s="1"/>
  <c r="BG341" i="75"/>
  <c r="BD341" i="75" s="1"/>
  <c r="BI341" i="75" s="1"/>
  <c r="BF341" i="75"/>
  <c r="BR340" i="75"/>
  <c r="BP340" i="75"/>
  <c r="BH340" i="75"/>
  <c r="BE340" i="75" s="1"/>
  <c r="BJ340" i="75" s="1"/>
  <c r="BG340" i="75"/>
  <c r="BD340" i="75" s="1"/>
  <c r="BI340" i="75" s="1"/>
  <c r="BF340" i="75"/>
  <c r="BR339" i="75"/>
  <c r="BP339" i="75"/>
  <c r="BH339" i="75"/>
  <c r="BE339" i="75" s="1"/>
  <c r="BJ339" i="75" s="1"/>
  <c r="BG339" i="75"/>
  <c r="BD339" i="75" s="1"/>
  <c r="BI339" i="75" s="1"/>
  <c r="BF339" i="75"/>
  <c r="BR338" i="75"/>
  <c r="BP338" i="75"/>
  <c r="BH338" i="75"/>
  <c r="BE338" i="75" s="1"/>
  <c r="BJ338" i="75" s="1"/>
  <c r="BG338" i="75"/>
  <c r="BD338" i="75" s="1"/>
  <c r="BI338" i="75" s="1"/>
  <c r="BF338" i="75"/>
  <c r="BR337" i="75"/>
  <c r="BP337" i="75"/>
  <c r="BH337" i="75"/>
  <c r="BE337" i="75" s="1"/>
  <c r="BJ337" i="75" s="1"/>
  <c r="BG337" i="75"/>
  <c r="BD337" i="75" s="1"/>
  <c r="BI337" i="75" s="1"/>
  <c r="BF337" i="75"/>
  <c r="BR336" i="75"/>
  <c r="BP336" i="75"/>
  <c r="BH336" i="75"/>
  <c r="BE336" i="75" s="1"/>
  <c r="BJ336" i="75" s="1"/>
  <c r="BG336" i="75"/>
  <c r="BD336" i="75" s="1"/>
  <c r="BI336" i="75" s="1"/>
  <c r="BF336" i="75"/>
  <c r="BR335" i="75"/>
  <c r="BP335" i="75"/>
  <c r="BH335" i="75"/>
  <c r="BE335" i="75" s="1"/>
  <c r="BJ335" i="75" s="1"/>
  <c r="BG335" i="75"/>
  <c r="BD335" i="75" s="1"/>
  <c r="BI335" i="75" s="1"/>
  <c r="BF335" i="75"/>
  <c r="BR334" i="75"/>
  <c r="BP334" i="75"/>
  <c r="BH334" i="75"/>
  <c r="BE334" i="75" s="1"/>
  <c r="BJ334" i="75" s="1"/>
  <c r="BG334" i="75"/>
  <c r="BD334" i="75" s="1"/>
  <c r="BI334" i="75" s="1"/>
  <c r="BF334" i="75"/>
  <c r="BR333" i="75"/>
  <c r="BP333" i="75"/>
  <c r="BH333" i="75"/>
  <c r="BE333" i="75" s="1"/>
  <c r="BJ333" i="75" s="1"/>
  <c r="BG333" i="75"/>
  <c r="BD333" i="75" s="1"/>
  <c r="BI333" i="75" s="1"/>
  <c r="BF333" i="75"/>
  <c r="BR332" i="75"/>
  <c r="BP332" i="75"/>
  <c r="BH332" i="75"/>
  <c r="BE332" i="75" s="1"/>
  <c r="BJ332" i="75" s="1"/>
  <c r="BG332" i="75"/>
  <c r="BD332" i="75" s="1"/>
  <c r="BI332" i="75" s="1"/>
  <c r="BF332" i="75"/>
  <c r="BR331" i="75"/>
  <c r="BP331" i="75"/>
  <c r="BH331" i="75"/>
  <c r="BE331" i="75" s="1"/>
  <c r="BJ331" i="75" s="1"/>
  <c r="BG331" i="75"/>
  <c r="BD331" i="75" s="1"/>
  <c r="BI331" i="75" s="1"/>
  <c r="BF331" i="75"/>
  <c r="BR330" i="75"/>
  <c r="BP330" i="75"/>
  <c r="BH330" i="75"/>
  <c r="BE330" i="75" s="1"/>
  <c r="BJ330" i="75" s="1"/>
  <c r="BG330" i="75"/>
  <c r="BD330" i="75" s="1"/>
  <c r="BI330" i="75" s="1"/>
  <c r="BF330" i="75"/>
  <c r="BR329" i="75"/>
  <c r="BP329" i="75"/>
  <c r="BH329" i="75"/>
  <c r="BE329" i="75" s="1"/>
  <c r="BJ329" i="75" s="1"/>
  <c r="BG329" i="75"/>
  <c r="BD329" i="75" s="1"/>
  <c r="BI329" i="75" s="1"/>
  <c r="BF329" i="75"/>
  <c r="BR328" i="75"/>
  <c r="BP328" i="75"/>
  <c r="BH328" i="75"/>
  <c r="BE328" i="75" s="1"/>
  <c r="BJ328" i="75" s="1"/>
  <c r="BG328" i="75"/>
  <c r="BD328" i="75" s="1"/>
  <c r="BI328" i="75" s="1"/>
  <c r="BF328" i="75"/>
  <c r="BR327" i="75"/>
  <c r="BP327" i="75"/>
  <c r="BH327" i="75"/>
  <c r="BE327" i="75" s="1"/>
  <c r="BJ327" i="75" s="1"/>
  <c r="BG327" i="75"/>
  <c r="BD327" i="75" s="1"/>
  <c r="BI327" i="75" s="1"/>
  <c r="BF327" i="75"/>
  <c r="BR326" i="75"/>
  <c r="BP326" i="75"/>
  <c r="BH326" i="75"/>
  <c r="BE326" i="75" s="1"/>
  <c r="BJ326" i="75" s="1"/>
  <c r="BG326" i="75"/>
  <c r="BD326" i="75" s="1"/>
  <c r="BI326" i="75" s="1"/>
  <c r="BF326" i="75"/>
  <c r="BR325" i="75"/>
  <c r="BP325" i="75"/>
  <c r="BH325" i="75"/>
  <c r="BE325" i="75" s="1"/>
  <c r="BJ325" i="75" s="1"/>
  <c r="BG325" i="75"/>
  <c r="BD325" i="75" s="1"/>
  <c r="BI325" i="75" s="1"/>
  <c r="BF325" i="75"/>
  <c r="BR324" i="75"/>
  <c r="BP324" i="75"/>
  <c r="BH324" i="75"/>
  <c r="BE324" i="75" s="1"/>
  <c r="BJ324" i="75" s="1"/>
  <c r="BG324" i="75"/>
  <c r="BD324" i="75" s="1"/>
  <c r="BI324" i="75" s="1"/>
  <c r="BF324" i="75"/>
  <c r="BR323" i="75"/>
  <c r="BP323" i="75"/>
  <c r="BH323" i="75"/>
  <c r="BE323" i="75" s="1"/>
  <c r="BJ323" i="75" s="1"/>
  <c r="BG323" i="75"/>
  <c r="BD323" i="75" s="1"/>
  <c r="BI323" i="75" s="1"/>
  <c r="BF323" i="75"/>
  <c r="BR322" i="75"/>
  <c r="BP322" i="75"/>
  <c r="BH322" i="75"/>
  <c r="BE322" i="75" s="1"/>
  <c r="BJ322" i="75" s="1"/>
  <c r="BG322" i="75"/>
  <c r="BD322" i="75" s="1"/>
  <c r="BI322" i="75" s="1"/>
  <c r="BF322" i="75"/>
  <c r="BR321" i="75"/>
  <c r="BP321" i="75"/>
  <c r="BH321" i="75"/>
  <c r="BE321" i="75" s="1"/>
  <c r="BJ321" i="75" s="1"/>
  <c r="BG321" i="75"/>
  <c r="BD321" i="75" s="1"/>
  <c r="BI321" i="75" s="1"/>
  <c r="BF321" i="75"/>
  <c r="BR320" i="75"/>
  <c r="BP320" i="75"/>
  <c r="BH320" i="75"/>
  <c r="BE320" i="75" s="1"/>
  <c r="BJ320" i="75" s="1"/>
  <c r="BG320" i="75"/>
  <c r="BD320" i="75" s="1"/>
  <c r="BI320" i="75" s="1"/>
  <c r="BF320" i="75"/>
  <c r="BR319" i="75"/>
  <c r="BP319" i="75"/>
  <c r="BH319" i="75"/>
  <c r="BE319" i="75" s="1"/>
  <c r="BJ319" i="75" s="1"/>
  <c r="BG319" i="75"/>
  <c r="BD319" i="75" s="1"/>
  <c r="BI319" i="75" s="1"/>
  <c r="BF319" i="75"/>
  <c r="BR318" i="75"/>
  <c r="BP318" i="75"/>
  <c r="BH318" i="75"/>
  <c r="BE318" i="75" s="1"/>
  <c r="BJ318" i="75" s="1"/>
  <c r="BG318" i="75"/>
  <c r="BD318" i="75" s="1"/>
  <c r="BI318" i="75" s="1"/>
  <c r="BF318" i="75"/>
  <c r="BR317" i="75"/>
  <c r="BP317" i="75"/>
  <c r="BH317" i="75"/>
  <c r="BE317" i="75" s="1"/>
  <c r="BJ317" i="75" s="1"/>
  <c r="BG317" i="75"/>
  <c r="BD317" i="75" s="1"/>
  <c r="BI317" i="75" s="1"/>
  <c r="BF317" i="75"/>
  <c r="BR316" i="75"/>
  <c r="BP316" i="75"/>
  <c r="BH316" i="75"/>
  <c r="BE316" i="75" s="1"/>
  <c r="BJ316" i="75" s="1"/>
  <c r="BG316" i="75"/>
  <c r="BD316" i="75" s="1"/>
  <c r="BI316" i="75" s="1"/>
  <c r="BF316" i="75"/>
  <c r="BR315" i="75"/>
  <c r="BP315" i="75"/>
  <c r="BH315" i="75"/>
  <c r="BE315" i="75" s="1"/>
  <c r="BJ315" i="75" s="1"/>
  <c r="BG315" i="75"/>
  <c r="BD315" i="75" s="1"/>
  <c r="BI315" i="75" s="1"/>
  <c r="BF315" i="75"/>
  <c r="BR314" i="75"/>
  <c r="BP314" i="75"/>
  <c r="BH314" i="75"/>
  <c r="BE314" i="75" s="1"/>
  <c r="BJ314" i="75" s="1"/>
  <c r="BG314" i="75"/>
  <c r="BD314" i="75" s="1"/>
  <c r="BI314" i="75" s="1"/>
  <c r="BF314" i="75"/>
  <c r="BR313" i="75"/>
  <c r="BP313" i="75"/>
  <c r="BH313" i="75"/>
  <c r="BE313" i="75" s="1"/>
  <c r="BJ313" i="75" s="1"/>
  <c r="BG313" i="75"/>
  <c r="BD313" i="75" s="1"/>
  <c r="BI313" i="75" s="1"/>
  <c r="BF313" i="75"/>
  <c r="BR312" i="75"/>
  <c r="BP312" i="75"/>
  <c r="BH312" i="75"/>
  <c r="BE312" i="75" s="1"/>
  <c r="BJ312" i="75" s="1"/>
  <c r="BG312" i="75"/>
  <c r="BD312" i="75" s="1"/>
  <c r="BI312" i="75" s="1"/>
  <c r="BF312" i="75"/>
  <c r="BR311" i="75"/>
  <c r="BP311" i="75"/>
  <c r="BH311" i="75"/>
  <c r="BE311" i="75" s="1"/>
  <c r="BJ311" i="75" s="1"/>
  <c r="BG311" i="75"/>
  <c r="BD311" i="75" s="1"/>
  <c r="BI311" i="75" s="1"/>
  <c r="BF311" i="75"/>
  <c r="BR310" i="75"/>
  <c r="BP310" i="75"/>
  <c r="BH310" i="75"/>
  <c r="BE310" i="75" s="1"/>
  <c r="BJ310" i="75" s="1"/>
  <c r="BG310" i="75"/>
  <c r="BD310" i="75" s="1"/>
  <c r="BI310" i="75" s="1"/>
  <c r="BF310" i="75"/>
  <c r="BR309" i="75"/>
  <c r="BP309" i="75"/>
  <c r="BH309" i="75"/>
  <c r="BE309" i="75" s="1"/>
  <c r="BJ309" i="75" s="1"/>
  <c r="BG309" i="75"/>
  <c r="BD309" i="75" s="1"/>
  <c r="BI309" i="75" s="1"/>
  <c r="BF309" i="75"/>
  <c r="BR308" i="75"/>
  <c r="BP308" i="75"/>
  <c r="BH308" i="75"/>
  <c r="BE308" i="75" s="1"/>
  <c r="BJ308" i="75" s="1"/>
  <c r="BG308" i="75"/>
  <c r="BD308" i="75" s="1"/>
  <c r="BI308" i="75" s="1"/>
  <c r="BF308" i="75"/>
  <c r="BR307" i="75"/>
  <c r="BP307" i="75"/>
  <c r="BH307" i="75"/>
  <c r="BE307" i="75" s="1"/>
  <c r="BJ307" i="75" s="1"/>
  <c r="BG307" i="75"/>
  <c r="BD307" i="75" s="1"/>
  <c r="BI307" i="75" s="1"/>
  <c r="BF307" i="75"/>
  <c r="BR306" i="75"/>
  <c r="BP306" i="75"/>
  <c r="BH306" i="75"/>
  <c r="BE306" i="75" s="1"/>
  <c r="BJ306" i="75" s="1"/>
  <c r="BG306" i="75"/>
  <c r="BD306" i="75" s="1"/>
  <c r="BI306" i="75" s="1"/>
  <c r="BF306" i="75"/>
  <c r="BR305" i="75"/>
  <c r="BP305" i="75"/>
  <c r="BH305" i="75"/>
  <c r="BE305" i="75" s="1"/>
  <c r="BJ305" i="75" s="1"/>
  <c r="BG305" i="75"/>
  <c r="BD305" i="75" s="1"/>
  <c r="BI305" i="75" s="1"/>
  <c r="BF305" i="75"/>
  <c r="BR304" i="75"/>
  <c r="BP304" i="75"/>
  <c r="BH304" i="75"/>
  <c r="BE304" i="75" s="1"/>
  <c r="BJ304" i="75" s="1"/>
  <c r="BG304" i="75"/>
  <c r="BD304" i="75" s="1"/>
  <c r="BI304" i="75" s="1"/>
  <c r="BF304" i="75"/>
  <c r="BR303" i="75"/>
  <c r="BP303" i="75"/>
  <c r="BH303" i="75"/>
  <c r="BE303" i="75" s="1"/>
  <c r="BJ303" i="75" s="1"/>
  <c r="BG303" i="75"/>
  <c r="BD303" i="75" s="1"/>
  <c r="BI303" i="75" s="1"/>
  <c r="BF303" i="75"/>
  <c r="BR302" i="75"/>
  <c r="BP302" i="75"/>
  <c r="BH302" i="75"/>
  <c r="BE302" i="75" s="1"/>
  <c r="BJ302" i="75" s="1"/>
  <c r="BG302" i="75"/>
  <c r="BD302" i="75" s="1"/>
  <c r="BI302" i="75" s="1"/>
  <c r="BF302" i="75"/>
  <c r="BR301" i="75"/>
  <c r="BP301" i="75"/>
  <c r="BH301" i="75"/>
  <c r="BE301" i="75" s="1"/>
  <c r="BJ301" i="75" s="1"/>
  <c r="BG301" i="75"/>
  <c r="BD301" i="75" s="1"/>
  <c r="BI301" i="75" s="1"/>
  <c r="BF301" i="75"/>
  <c r="BR300" i="75"/>
  <c r="BP300" i="75"/>
  <c r="BH300" i="75"/>
  <c r="BE300" i="75" s="1"/>
  <c r="BJ300" i="75" s="1"/>
  <c r="BG300" i="75"/>
  <c r="BD300" i="75" s="1"/>
  <c r="BI300" i="75" s="1"/>
  <c r="BF300" i="75"/>
  <c r="BR299" i="75"/>
  <c r="BP299" i="75"/>
  <c r="BH299" i="75"/>
  <c r="BE299" i="75" s="1"/>
  <c r="BJ299" i="75" s="1"/>
  <c r="BG299" i="75"/>
  <c r="BD299" i="75" s="1"/>
  <c r="BI299" i="75" s="1"/>
  <c r="BF299" i="75"/>
  <c r="BR298" i="75"/>
  <c r="BP298" i="75"/>
  <c r="BH298" i="75"/>
  <c r="BE298" i="75" s="1"/>
  <c r="BJ298" i="75" s="1"/>
  <c r="BG298" i="75"/>
  <c r="BD298" i="75" s="1"/>
  <c r="BI298" i="75" s="1"/>
  <c r="BF298" i="75"/>
  <c r="BR297" i="75"/>
  <c r="BP297" i="75"/>
  <c r="BH297" i="75"/>
  <c r="BE297" i="75" s="1"/>
  <c r="BJ297" i="75" s="1"/>
  <c r="BG297" i="75"/>
  <c r="BD297" i="75" s="1"/>
  <c r="BI297" i="75" s="1"/>
  <c r="BF297" i="75"/>
  <c r="BR296" i="75"/>
  <c r="BP296" i="75"/>
  <c r="BH296" i="75"/>
  <c r="BE296" i="75" s="1"/>
  <c r="BJ296" i="75" s="1"/>
  <c r="BG296" i="75"/>
  <c r="BD296" i="75" s="1"/>
  <c r="BI296" i="75" s="1"/>
  <c r="BF296" i="75"/>
  <c r="BR295" i="75"/>
  <c r="BP295" i="75"/>
  <c r="BH295" i="75"/>
  <c r="BE295" i="75" s="1"/>
  <c r="BJ295" i="75" s="1"/>
  <c r="BG295" i="75"/>
  <c r="BD295" i="75" s="1"/>
  <c r="BI295" i="75" s="1"/>
  <c r="BF295" i="75"/>
  <c r="BR294" i="75"/>
  <c r="BP294" i="75"/>
  <c r="BH294" i="75"/>
  <c r="BE294" i="75" s="1"/>
  <c r="BJ294" i="75" s="1"/>
  <c r="BG294" i="75"/>
  <c r="BD294" i="75" s="1"/>
  <c r="BI294" i="75" s="1"/>
  <c r="BF294" i="75"/>
  <c r="BR293" i="75"/>
  <c r="BP293" i="75"/>
  <c r="BH293" i="75"/>
  <c r="BE293" i="75" s="1"/>
  <c r="BJ293" i="75" s="1"/>
  <c r="BG293" i="75"/>
  <c r="BD293" i="75" s="1"/>
  <c r="BI293" i="75" s="1"/>
  <c r="BF293" i="75"/>
  <c r="BR292" i="75"/>
  <c r="BP292" i="75"/>
  <c r="BH292" i="75"/>
  <c r="BE292" i="75" s="1"/>
  <c r="BJ292" i="75" s="1"/>
  <c r="BG292" i="75"/>
  <c r="BD292" i="75" s="1"/>
  <c r="BI292" i="75" s="1"/>
  <c r="BF292" i="75"/>
  <c r="BR291" i="75"/>
  <c r="BP291" i="75"/>
  <c r="BH291" i="75"/>
  <c r="BE291" i="75" s="1"/>
  <c r="BJ291" i="75" s="1"/>
  <c r="BG291" i="75"/>
  <c r="BD291" i="75" s="1"/>
  <c r="BI291" i="75" s="1"/>
  <c r="BF291" i="75"/>
  <c r="BR290" i="75"/>
  <c r="BP290" i="75"/>
  <c r="BH290" i="75"/>
  <c r="BE290" i="75" s="1"/>
  <c r="BJ290" i="75" s="1"/>
  <c r="BG290" i="75"/>
  <c r="BD290" i="75" s="1"/>
  <c r="BI290" i="75" s="1"/>
  <c r="BF290" i="75"/>
  <c r="BR289" i="75"/>
  <c r="BP289" i="75"/>
  <c r="BH289" i="75"/>
  <c r="BE289" i="75" s="1"/>
  <c r="BJ289" i="75" s="1"/>
  <c r="BG289" i="75"/>
  <c r="BD289" i="75" s="1"/>
  <c r="BI289" i="75" s="1"/>
  <c r="BF289" i="75"/>
  <c r="BR288" i="75"/>
  <c r="BP288" i="75"/>
  <c r="BH288" i="75"/>
  <c r="BE288" i="75" s="1"/>
  <c r="BJ288" i="75" s="1"/>
  <c r="BG288" i="75"/>
  <c r="BD288" i="75" s="1"/>
  <c r="BI288" i="75" s="1"/>
  <c r="BF288" i="75"/>
  <c r="BR287" i="75"/>
  <c r="BP287" i="75"/>
  <c r="BH287" i="75"/>
  <c r="BE287" i="75" s="1"/>
  <c r="BJ287" i="75" s="1"/>
  <c r="BG287" i="75"/>
  <c r="BD287" i="75" s="1"/>
  <c r="BI287" i="75" s="1"/>
  <c r="BF287" i="75"/>
  <c r="BR286" i="75"/>
  <c r="BP286" i="75"/>
  <c r="BH286" i="75"/>
  <c r="BE286" i="75" s="1"/>
  <c r="BJ286" i="75" s="1"/>
  <c r="BG286" i="75"/>
  <c r="BD286" i="75" s="1"/>
  <c r="BI286" i="75" s="1"/>
  <c r="BF286" i="75"/>
  <c r="BR285" i="75"/>
  <c r="BP285" i="75"/>
  <c r="BH285" i="75"/>
  <c r="BE285" i="75" s="1"/>
  <c r="BJ285" i="75" s="1"/>
  <c r="BG285" i="75"/>
  <c r="BD285" i="75" s="1"/>
  <c r="BI285" i="75" s="1"/>
  <c r="BF285" i="75"/>
  <c r="BR284" i="75"/>
  <c r="BP284" i="75"/>
  <c r="BH284" i="75"/>
  <c r="BE284" i="75" s="1"/>
  <c r="BJ284" i="75" s="1"/>
  <c r="BG284" i="75"/>
  <c r="BD284" i="75" s="1"/>
  <c r="BI284" i="75" s="1"/>
  <c r="BF284" i="75"/>
  <c r="BR283" i="75"/>
  <c r="BP283" i="75"/>
  <c r="BH283" i="75"/>
  <c r="BE283" i="75" s="1"/>
  <c r="BJ283" i="75" s="1"/>
  <c r="BG283" i="75"/>
  <c r="BD283" i="75" s="1"/>
  <c r="BI283" i="75" s="1"/>
  <c r="BF283" i="75"/>
  <c r="BR282" i="75"/>
  <c r="BP282" i="75"/>
  <c r="BH282" i="75"/>
  <c r="BE282" i="75" s="1"/>
  <c r="BJ282" i="75" s="1"/>
  <c r="BG282" i="75"/>
  <c r="BD282" i="75" s="1"/>
  <c r="BI282" i="75" s="1"/>
  <c r="BF282" i="75"/>
  <c r="BR281" i="75"/>
  <c r="BP281" i="75"/>
  <c r="BH281" i="75"/>
  <c r="BE281" i="75" s="1"/>
  <c r="BJ281" i="75" s="1"/>
  <c r="BG281" i="75"/>
  <c r="BD281" i="75" s="1"/>
  <c r="BI281" i="75" s="1"/>
  <c r="BF281" i="75"/>
  <c r="BR280" i="75"/>
  <c r="BP280" i="75"/>
  <c r="BH280" i="75"/>
  <c r="BE280" i="75" s="1"/>
  <c r="BJ280" i="75" s="1"/>
  <c r="BG280" i="75"/>
  <c r="BD280" i="75" s="1"/>
  <c r="BI280" i="75" s="1"/>
  <c r="BF280" i="75"/>
  <c r="BR279" i="75"/>
  <c r="BP279" i="75"/>
  <c r="BH279" i="75"/>
  <c r="BE279" i="75" s="1"/>
  <c r="BJ279" i="75" s="1"/>
  <c r="BG279" i="75"/>
  <c r="BD279" i="75" s="1"/>
  <c r="BI279" i="75" s="1"/>
  <c r="BF279" i="75"/>
  <c r="BR278" i="75"/>
  <c r="BP278" i="75"/>
  <c r="BH278" i="75"/>
  <c r="BE278" i="75" s="1"/>
  <c r="BJ278" i="75" s="1"/>
  <c r="BG278" i="75"/>
  <c r="BD278" i="75" s="1"/>
  <c r="BI278" i="75" s="1"/>
  <c r="BF278" i="75"/>
  <c r="BR277" i="75"/>
  <c r="BP277" i="75"/>
  <c r="BH277" i="75"/>
  <c r="BE277" i="75" s="1"/>
  <c r="BJ277" i="75" s="1"/>
  <c r="BG277" i="75"/>
  <c r="BD277" i="75" s="1"/>
  <c r="BI277" i="75" s="1"/>
  <c r="BF277" i="75"/>
  <c r="BR276" i="75"/>
  <c r="BP276" i="75"/>
  <c r="BH276" i="75"/>
  <c r="BE276" i="75" s="1"/>
  <c r="BJ276" i="75" s="1"/>
  <c r="BG276" i="75"/>
  <c r="BD276" i="75" s="1"/>
  <c r="BI276" i="75" s="1"/>
  <c r="BF276" i="75"/>
  <c r="BR275" i="75"/>
  <c r="BP275" i="75"/>
  <c r="BH275" i="75"/>
  <c r="BE275" i="75" s="1"/>
  <c r="BJ275" i="75" s="1"/>
  <c r="BG275" i="75"/>
  <c r="BD275" i="75" s="1"/>
  <c r="BI275" i="75" s="1"/>
  <c r="BF275" i="75"/>
  <c r="BR274" i="75"/>
  <c r="BP274" i="75"/>
  <c r="BH274" i="75"/>
  <c r="BE274" i="75" s="1"/>
  <c r="BJ274" i="75" s="1"/>
  <c r="BG274" i="75"/>
  <c r="BD274" i="75" s="1"/>
  <c r="BI274" i="75" s="1"/>
  <c r="BF274" i="75"/>
  <c r="BR273" i="75"/>
  <c r="BP273" i="75"/>
  <c r="BH273" i="75"/>
  <c r="BE273" i="75" s="1"/>
  <c r="BJ273" i="75" s="1"/>
  <c r="BG273" i="75"/>
  <c r="BD273" i="75" s="1"/>
  <c r="BI273" i="75" s="1"/>
  <c r="BF273" i="75"/>
  <c r="BR272" i="75"/>
  <c r="BP272" i="75"/>
  <c r="BH272" i="75"/>
  <c r="BE272" i="75" s="1"/>
  <c r="BJ272" i="75" s="1"/>
  <c r="BG272" i="75"/>
  <c r="BD272" i="75" s="1"/>
  <c r="BI272" i="75" s="1"/>
  <c r="BF272" i="75"/>
  <c r="BR271" i="75"/>
  <c r="BP271" i="75"/>
  <c r="BH271" i="75"/>
  <c r="BE271" i="75" s="1"/>
  <c r="BJ271" i="75" s="1"/>
  <c r="BG271" i="75"/>
  <c r="BD271" i="75" s="1"/>
  <c r="BI271" i="75" s="1"/>
  <c r="BF271" i="75"/>
  <c r="BR270" i="75"/>
  <c r="BP270" i="75"/>
  <c r="BH270" i="75"/>
  <c r="BE270" i="75" s="1"/>
  <c r="BJ270" i="75" s="1"/>
  <c r="BG270" i="75"/>
  <c r="BD270" i="75" s="1"/>
  <c r="BI270" i="75" s="1"/>
  <c r="BF270" i="75"/>
  <c r="BR269" i="75"/>
  <c r="BP269" i="75"/>
  <c r="BH269" i="75"/>
  <c r="BE269" i="75" s="1"/>
  <c r="BJ269" i="75" s="1"/>
  <c r="BG269" i="75"/>
  <c r="BD269" i="75" s="1"/>
  <c r="BI269" i="75" s="1"/>
  <c r="BF269" i="75"/>
  <c r="BR268" i="75"/>
  <c r="BP268" i="75"/>
  <c r="BH268" i="75"/>
  <c r="BE268" i="75" s="1"/>
  <c r="BJ268" i="75" s="1"/>
  <c r="BG268" i="75"/>
  <c r="BD268" i="75" s="1"/>
  <c r="BI268" i="75" s="1"/>
  <c r="BF268" i="75"/>
  <c r="BR267" i="75"/>
  <c r="BP267" i="75"/>
  <c r="BH267" i="75"/>
  <c r="BE267" i="75" s="1"/>
  <c r="BJ267" i="75" s="1"/>
  <c r="BG267" i="75"/>
  <c r="BD267" i="75" s="1"/>
  <c r="BI267" i="75" s="1"/>
  <c r="BF267" i="75"/>
  <c r="BR266" i="75"/>
  <c r="BP266" i="75"/>
  <c r="BH266" i="75"/>
  <c r="BE266" i="75" s="1"/>
  <c r="BJ266" i="75" s="1"/>
  <c r="BG266" i="75"/>
  <c r="BD266" i="75" s="1"/>
  <c r="BI266" i="75" s="1"/>
  <c r="BF266" i="75"/>
  <c r="BR265" i="75"/>
  <c r="BP265" i="75"/>
  <c r="BH265" i="75"/>
  <c r="BE265" i="75" s="1"/>
  <c r="BJ265" i="75" s="1"/>
  <c r="BG265" i="75"/>
  <c r="BD265" i="75" s="1"/>
  <c r="BI265" i="75" s="1"/>
  <c r="BF265" i="75"/>
  <c r="BR264" i="75"/>
  <c r="BP264" i="75"/>
  <c r="BH264" i="75"/>
  <c r="BE264" i="75" s="1"/>
  <c r="BJ264" i="75" s="1"/>
  <c r="BG264" i="75"/>
  <c r="BD264" i="75" s="1"/>
  <c r="BI264" i="75" s="1"/>
  <c r="BF264" i="75"/>
  <c r="BR263" i="75"/>
  <c r="BP263" i="75"/>
  <c r="BH263" i="75"/>
  <c r="BE263" i="75" s="1"/>
  <c r="BJ263" i="75" s="1"/>
  <c r="BG263" i="75"/>
  <c r="BD263" i="75" s="1"/>
  <c r="BI263" i="75" s="1"/>
  <c r="BF263" i="75"/>
  <c r="BR262" i="75"/>
  <c r="BP262" i="75"/>
  <c r="BH262" i="75"/>
  <c r="BE262" i="75" s="1"/>
  <c r="BJ262" i="75" s="1"/>
  <c r="BG262" i="75"/>
  <c r="BD262" i="75" s="1"/>
  <c r="BI262" i="75" s="1"/>
  <c r="BF262" i="75"/>
  <c r="BR261" i="75"/>
  <c r="BP261" i="75"/>
  <c r="BH261" i="75"/>
  <c r="BE261" i="75" s="1"/>
  <c r="BJ261" i="75" s="1"/>
  <c r="BG261" i="75"/>
  <c r="BD261" i="75" s="1"/>
  <c r="BI261" i="75" s="1"/>
  <c r="BF261" i="75"/>
  <c r="BR260" i="75"/>
  <c r="BP260" i="75"/>
  <c r="BH260" i="75"/>
  <c r="BE260" i="75" s="1"/>
  <c r="BJ260" i="75" s="1"/>
  <c r="BG260" i="75"/>
  <c r="BD260" i="75" s="1"/>
  <c r="BI260" i="75" s="1"/>
  <c r="BF260" i="75"/>
  <c r="BR259" i="75"/>
  <c r="BP259" i="75"/>
  <c r="BH259" i="75"/>
  <c r="BE259" i="75" s="1"/>
  <c r="BJ259" i="75" s="1"/>
  <c r="BG259" i="75"/>
  <c r="BD259" i="75" s="1"/>
  <c r="BI259" i="75" s="1"/>
  <c r="BF259" i="75"/>
  <c r="BR258" i="75"/>
  <c r="BP258" i="75"/>
  <c r="BH258" i="75"/>
  <c r="BE258" i="75" s="1"/>
  <c r="BJ258" i="75" s="1"/>
  <c r="BG258" i="75"/>
  <c r="BD258" i="75" s="1"/>
  <c r="BI258" i="75" s="1"/>
  <c r="BF258" i="75"/>
  <c r="BR257" i="75"/>
  <c r="BP257" i="75"/>
  <c r="BH257" i="75"/>
  <c r="BE257" i="75" s="1"/>
  <c r="BJ257" i="75" s="1"/>
  <c r="BG257" i="75"/>
  <c r="BD257" i="75" s="1"/>
  <c r="BI257" i="75" s="1"/>
  <c r="BF257" i="75"/>
  <c r="BR256" i="75"/>
  <c r="BP256" i="75"/>
  <c r="BH256" i="75"/>
  <c r="BE256" i="75" s="1"/>
  <c r="BJ256" i="75" s="1"/>
  <c r="BG256" i="75"/>
  <c r="BD256" i="75" s="1"/>
  <c r="BI256" i="75" s="1"/>
  <c r="BF256" i="75"/>
  <c r="BR255" i="75"/>
  <c r="BP255" i="75"/>
  <c r="BH255" i="75"/>
  <c r="BE255" i="75" s="1"/>
  <c r="BJ255" i="75" s="1"/>
  <c r="BG255" i="75"/>
  <c r="BD255" i="75" s="1"/>
  <c r="BI255" i="75" s="1"/>
  <c r="BF255" i="75"/>
  <c r="BR254" i="75"/>
  <c r="BP254" i="75"/>
  <c r="BH254" i="75"/>
  <c r="BE254" i="75" s="1"/>
  <c r="BJ254" i="75" s="1"/>
  <c r="BG254" i="75"/>
  <c r="BD254" i="75" s="1"/>
  <c r="BI254" i="75" s="1"/>
  <c r="BF254" i="75"/>
  <c r="BR253" i="75"/>
  <c r="BP253" i="75"/>
  <c r="BH253" i="75"/>
  <c r="BE253" i="75" s="1"/>
  <c r="BJ253" i="75" s="1"/>
  <c r="BG253" i="75"/>
  <c r="BD253" i="75" s="1"/>
  <c r="BI253" i="75" s="1"/>
  <c r="BF253" i="75"/>
  <c r="BR252" i="75"/>
  <c r="BP252" i="75"/>
  <c r="BH252" i="75"/>
  <c r="BE252" i="75" s="1"/>
  <c r="BJ252" i="75" s="1"/>
  <c r="BG252" i="75"/>
  <c r="BD252" i="75" s="1"/>
  <c r="BI252" i="75" s="1"/>
  <c r="BF252" i="75"/>
  <c r="BR251" i="75"/>
  <c r="BP251" i="75"/>
  <c r="BH251" i="75"/>
  <c r="BE251" i="75" s="1"/>
  <c r="BJ251" i="75" s="1"/>
  <c r="BG251" i="75"/>
  <c r="BD251" i="75" s="1"/>
  <c r="BI251" i="75" s="1"/>
  <c r="BF251" i="75"/>
  <c r="BR250" i="75"/>
  <c r="BP250" i="75"/>
  <c r="BH250" i="75"/>
  <c r="BE250" i="75" s="1"/>
  <c r="BJ250" i="75" s="1"/>
  <c r="BG250" i="75"/>
  <c r="BD250" i="75" s="1"/>
  <c r="BI250" i="75" s="1"/>
  <c r="BF250" i="75"/>
  <c r="BR249" i="75"/>
  <c r="BP249" i="75"/>
  <c r="BH249" i="75"/>
  <c r="BE249" i="75" s="1"/>
  <c r="BJ249" i="75" s="1"/>
  <c r="BG249" i="75"/>
  <c r="BD249" i="75" s="1"/>
  <c r="BI249" i="75" s="1"/>
  <c r="BF249" i="75"/>
  <c r="BR248" i="75"/>
  <c r="BP248" i="75"/>
  <c r="BH248" i="75"/>
  <c r="BE248" i="75" s="1"/>
  <c r="BJ248" i="75" s="1"/>
  <c r="BG248" i="75"/>
  <c r="BD248" i="75" s="1"/>
  <c r="BI248" i="75" s="1"/>
  <c r="BF248" i="75"/>
  <c r="BR247" i="75"/>
  <c r="BP247" i="75"/>
  <c r="BH247" i="75"/>
  <c r="BE247" i="75" s="1"/>
  <c r="BJ247" i="75" s="1"/>
  <c r="BG247" i="75"/>
  <c r="BD247" i="75" s="1"/>
  <c r="BI247" i="75" s="1"/>
  <c r="BF247" i="75"/>
  <c r="BR246" i="75"/>
  <c r="BP246" i="75"/>
  <c r="BH246" i="75"/>
  <c r="BE246" i="75" s="1"/>
  <c r="BJ246" i="75" s="1"/>
  <c r="BG246" i="75"/>
  <c r="BD246" i="75" s="1"/>
  <c r="BI246" i="75" s="1"/>
  <c r="BF246" i="75"/>
  <c r="BR245" i="75"/>
  <c r="BP245" i="75"/>
  <c r="BH245" i="75"/>
  <c r="BE245" i="75" s="1"/>
  <c r="BJ245" i="75" s="1"/>
  <c r="BG245" i="75"/>
  <c r="BD245" i="75" s="1"/>
  <c r="BI245" i="75" s="1"/>
  <c r="BF245" i="75"/>
  <c r="BR244" i="75"/>
  <c r="BP244" i="75"/>
  <c r="BH244" i="75"/>
  <c r="BE244" i="75" s="1"/>
  <c r="BJ244" i="75" s="1"/>
  <c r="BG244" i="75"/>
  <c r="BD244" i="75" s="1"/>
  <c r="BI244" i="75" s="1"/>
  <c r="BF244" i="75"/>
  <c r="BR243" i="75"/>
  <c r="BP243" i="75"/>
  <c r="BH243" i="75"/>
  <c r="BE243" i="75" s="1"/>
  <c r="BJ243" i="75" s="1"/>
  <c r="BG243" i="75"/>
  <c r="BD243" i="75" s="1"/>
  <c r="BI243" i="75" s="1"/>
  <c r="BF243" i="75"/>
  <c r="BR242" i="75"/>
  <c r="BP242" i="75"/>
  <c r="BH242" i="75"/>
  <c r="BE242" i="75" s="1"/>
  <c r="BJ242" i="75" s="1"/>
  <c r="BG242" i="75"/>
  <c r="BD242" i="75" s="1"/>
  <c r="BI242" i="75" s="1"/>
  <c r="BF242" i="75"/>
  <c r="BR241" i="75"/>
  <c r="BP241" i="75"/>
  <c r="BH241" i="75"/>
  <c r="BE241" i="75" s="1"/>
  <c r="BJ241" i="75" s="1"/>
  <c r="BG241" i="75"/>
  <c r="BD241" i="75" s="1"/>
  <c r="BI241" i="75" s="1"/>
  <c r="BF241" i="75"/>
  <c r="BR240" i="75"/>
  <c r="BP240" i="75"/>
  <c r="BH240" i="75"/>
  <c r="BE240" i="75" s="1"/>
  <c r="BJ240" i="75" s="1"/>
  <c r="BG240" i="75"/>
  <c r="BD240" i="75" s="1"/>
  <c r="BI240" i="75" s="1"/>
  <c r="BF240" i="75"/>
  <c r="BR239" i="75"/>
  <c r="BP239" i="75"/>
  <c r="BH239" i="75"/>
  <c r="BE239" i="75" s="1"/>
  <c r="BJ239" i="75" s="1"/>
  <c r="BG239" i="75"/>
  <c r="BD239" i="75" s="1"/>
  <c r="BI239" i="75" s="1"/>
  <c r="BF239" i="75"/>
  <c r="BR238" i="75"/>
  <c r="BP238" i="75"/>
  <c r="BH238" i="75"/>
  <c r="BE238" i="75" s="1"/>
  <c r="BJ238" i="75" s="1"/>
  <c r="BG238" i="75"/>
  <c r="BD238" i="75" s="1"/>
  <c r="BI238" i="75" s="1"/>
  <c r="BF238" i="75"/>
  <c r="BR237" i="75"/>
  <c r="BP237" i="75"/>
  <c r="BH237" i="75"/>
  <c r="BE237" i="75" s="1"/>
  <c r="BJ237" i="75" s="1"/>
  <c r="BG237" i="75"/>
  <c r="BD237" i="75" s="1"/>
  <c r="BI237" i="75" s="1"/>
  <c r="BF237" i="75"/>
  <c r="BR236" i="75"/>
  <c r="BP236" i="75"/>
  <c r="BH236" i="75"/>
  <c r="BE236" i="75" s="1"/>
  <c r="BJ236" i="75" s="1"/>
  <c r="BG236" i="75"/>
  <c r="BD236" i="75" s="1"/>
  <c r="BI236" i="75" s="1"/>
  <c r="BF236" i="75"/>
  <c r="BR235" i="75"/>
  <c r="BP235" i="75"/>
  <c r="BH235" i="75"/>
  <c r="BE235" i="75" s="1"/>
  <c r="BJ235" i="75" s="1"/>
  <c r="BG235" i="75"/>
  <c r="BD235" i="75" s="1"/>
  <c r="BI235" i="75" s="1"/>
  <c r="BF235" i="75"/>
  <c r="BR234" i="75"/>
  <c r="BP234" i="75"/>
  <c r="BH234" i="75"/>
  <c r="BE234" i="75" s="1"/>
  <c r="BJ234" i="75" s="1"/>
  <c r="BG234" i="75"/>
  <c r="BD234" i="75" s="1"/>
  <c r="BI234" i="75" s="1"/>
  <c r="BF234" i="75"/>
  <c r="BR233" i="75"/>
  <c r="BP233" i="75"/>
  <c r="BH233" i="75"/>
  <c r="BE233" i="75" s="1"/>
  <c r="BJ233" i="75" s="1"/>
  <c r="BG233" i="75"/>
  <c r="BD233" i="75" s="1"/>
  <c r="BI233" i="75" s="1"/>
  <c r="BF233" i="75"/>
  <c r="BR232" i="75"/>
  <c r="BP232" i="75"/>
  <c r="BH232" i="75"/>
  <c r="BE232" i="75" s="1"/>
  <c r="BJ232" i="75" s="1"/>
  <c r="BG232" i="75"/>
  <c r="BD232" i="75" s="1"/>
  <c r="BI232" i="75" s="1"/>
  <c r="BF232" i="75"/>
  <c r="BR231" i="75"/>
  <c r="BP231" i="75"/>
  <c r="BH231" i="75"/>
  <c r="BE231" i="75" s="1"/>
  <c r="BJ231" i="75" s="1"/>
  <c r="BG231" i="75"/>
  <c r="BD231" i="75" s="1"/>
  <c r="BI231" i="75" s="1"/>
  <c r="BF231" i="75"/>
  <c r="BR230" i="75"/>
  <c r="BP230" i="75"/>
  <c r="BH230" i="75"/>
  <c r="BE230" i="75" s="1"/>
  <c r="BJ230" i="75" s="1"/>
  <c r="BG230" i="75"/>
  <c r="BD230" i="75" s="1"/>
  <c r="BI230" i="75" s="1"/>
  <c r="BF230" i="75"/>
  <c r="BR229" i="75"/>
  <c r="BP229" i="75"/>
  <c r="BH229" i="75"/>
  <c r="BE229" i="75" s="1"/>
  <c r="BJ229" i="75" s="1"/>
  <c r="BG229" i="75"/>
  <c r="BD229" i="75" s="1"/>
  <c r="BI229" i="75" s="1"/>
  <c r="BF229" i="75"/>
  <c r="BR228" i="75"/>
  <c r="BP228" i="75"/>
  <c r="BH228" i="75"/>
  <c r="BE228" i="75" s="1"/>
  <c r="BJ228" i="75" s="1"/>
  <c r="BG228" i="75"/>
  <c r="BD228" i="75" s="1"/>
  <c r="BI228" i="75" s="1"/>
  <c r="BF228" i="75"/>
  <c r="BR227" i="75"/>
  <c r="BP227" i="75"/>
  <c r="BH227" i="75"/>
  <c r="BE227" i="75" s="1"/>
  <c r="BJ227" i="75" s="1"/>
  <c r="BG227" i="75"/>
  <c r="BD227" i="75" s="1"/>
  <c r="BI227" i="75" s="1"/>
  <c r="BF227" i="75"/>
  <c r="BR226" i="75"/>
  <c r="BP226" i="75"/>
  <c r="BH226" i="75"/>
  <c r="BE226" i="75" s="1"/>
  <c r="BJ226" i="75" s="1"/>
  <c r="BG226" i="75"/>
  <c r="BD226" i="75" s="1"/>
  <c r="BI226" i="75" s="1"/>
  <c r="BF226" i="75"/>
  <c r="BR225" i="75"/>
  <c r="BP225" i="75"/>
  <c r="BH225" i="75"/>
  <c r="BE225" i="75" s="1"/>
  <c r="BJ225" i="75" s="1"/>
  <c r="BG225" i="75"/>
  <c r="BD225" i="75" s="1"/>
  <c r="BI225" i="75" s="1"/>
  <c r="BF225" i="75"/>
  <c r="BR224" i="75"/>
  <c r="BP224" i="75"/>
  <c r="BH224" i="75"/>
  <c r="BE224" i="75" s="1"/>
  <c r="BJ224" i="75" s="1"/>
  <c r="BG224" i="75"/>
  <c r="BD224" i="75" s="1"/>
  <c r="BI224" i="75" s="1"/>
  <c r="BF224" i="75"/>
  <c r="BR223" i="75"/>
  <c r="BP223" i="75"/>
  <c r="BH223" i="75"/>
  <c r="BE223" i="75" s="1"/>
  <c r="BJ223" i="75" s="1"/>
  <c r="BG223" i="75"/>
  <c r="BD223" i="75" s="1"/>
  <c r="BI223" i="75" s="1"/>
  <c r="BF223" i="75"/>
  <c r="BR222" i="75"/>
  <c r="BP222" i="75"/>
  <c r="BH222" i="75"/>
  <c r="BE222" i="75" s="1"/>
  <c r="BJ222" i="75" s="1"/>
  <c r="BG222" i="75"/>
  <c r="BD222" i="75" s="1"/>
  <c r="BI222" i="75" s="1"/>
  <c r="BF222" i="75"/>
  <c r="BR221" i="75"/>
  <c r="BP221" i="75"/>
  <c r="BH221" i="75"/>
  <c r="BE221" i="75" s="1"/>
  <c r="BJ221" i="75" s="1"/>
  <c r="BG221" i="75"/>
  <c r="BD221" i="75" s="1"/>
  <c r="BI221" i="75" s="1"/>
  <c r="BF221" i="75"/>
  <c r="BR220" i="75"/>
  <c r="BP220" i="75"/>
  <c r="BH220" i="75"/>
  <c r="BE220" i="75" s="1"/>
  <c r="BJ220" i="75" s="1"/>
  <c r="BG220" i="75"/>
  <c r="BD220" i="75" s="1"/>
  <c r="BI220" i="75" s="1"/>
  <c r="BF220" i="75"/>
  <c r="BR219" i="75"/>
  <c r="BP219" i="75"/>
  <c r="BH219" i="75"/>
  <c r="BE219" i="75" s="1"/>
  <c r="BJ219" i="75" s="1"/>
  <c r="BG219" i="75"/>
  <c r="BD219" i="75" s="1"/>
  <c r="BI219" i="75" s="1"/>
  <c r="BF219" i="75"/>
  <c r="BR218" i="75"/>
  <c r="BP218" i="75"/>
  <c r="BH218" i="75"/>
  <c r="BE218" i="75" s="1"/>
  <c r="BJ218" i="75" s="1"/>
  <c r="BG218" i="75"/>
  <c r="BD218" i="75" s="1"/>
  <c r="BI218" i="75" s="1"/>
  <c r="BF218" i="75"/>
  <c r="BR217" i="75"/>
  <c r="BP217" i="75"/>
  <c r="BH217" i="75"/>
  <c r="BE217" i="75" s="1"/>
  <c r="BJ217" i="75" s="1"/>
  <c r="BG217" i="75"/>
  <c r="BD217" i="75" s="1"/>
  <c r="BI217" i="75" s="1"/>
  <c r="BF217" i="75"/>
  <c r="BR216" i="75"/>
  <c r="BP216" i="75"/>
  <c r="BH216" i="75"/>
  <c r="BE216" i="75" s="1"/>
  <c r="BJ216" i="75" s="1"/>
  <c r="BG216" i="75"/>
  <c r="BD216" i="75" s="1"/>
  <c r="BI216" i="75" s="1"/>
  <c r="BF216" i="75"/>
  <c r="BR215" i="75"/>
  <c r="BP215" i="75"/>
  <c r="BH215" i="75"/>
  <c r="BE215" i="75" s="1"/>
  <c r="BJ215" i="75" s="1"/>
  <c r="BG215" i="75"/>
  <c r="BD215" i="75" s="1"/>
  <c r="BI215" i="75" s="1"/>
  <c r="BF215" i="75"/>
  <c r="BR214" i="75"/>
  <c r="BP214" i="75"/>
  <c r="BH214" i="75"/>
  <c r="BE214" i="75" s="1"/>
  <c r="BJ214" i="75" s="1"/>
  <c r="BG214" i="75"/>
  <c r="BD214" i="75" s="1"/>
  <c r="BI214" i="75" s="1"/>
  <c r="BF214" i="75"/>
  <c r="BR213" i="75"/>
  <c r="BP213" i="75"/>
  <c r="BH213" i="75"/>
  <c r="BE213" i="75" s="1"/>
  <c r="BJ213" i="75" s="1"/>
  <c r="BG213" i="75"/>
  <c r="BD213" i="75" s="1"/>
  <c r="BI213" i="75" s="1"/>
  <c r="BF213" i="75"/>
  <c r="BR212" i="75"/>
  <c r="BP212" i="75"/>
  <c r="BH212" i="75"/>
  <c r="BE212" i="75" s="1"/>
  <c r="BJ212" i="75" s="1"/>
  <c r="BG212" i="75"/>
  <c r="BD212" i="75" s="1"/>
  <c r="BI212" i="75" s="1"/>
  <c r="BF212" i="75"/>
  <c r="BR211" i="75"/>
  <c r="BP211" i="75"/>
  <c r="BH211" i="75"/>
  <c r="BE211" i="75" s="1"/>
  <c r="BJ211" i="75" s="1"/>
  <c r="BG211" i="75"/>
  <c r="BD211" i="75" s="1"/>
  <c r="BI211" i="75" s="1"/>
  <c r="BF211" i="75"/>
  <c r="BR210" i="75"/>
  <c r="BP210" i="75"/>
  <c r="BH210" i="75"/>
  <c r="BE210" i="75" s="1"/>
  <c r="BJ210" i="75" s="1"/>
  <c r="BG210" i="75"/>
  <c r="BD210" i="75" s="1"/>
  <c r="BI210" i="75" s="1"/>
  <c r="BF210" i="75"/>
  <c r="BR209" i="75"/>
  <c r="BP209" i="75"/>
  <c r="BH209" i="75"/>
  <c r="BE209" i="75" s="1"/>
  <c r="BJ209" i="75" s="1"/>
  <c r="BG209" i="75"/>
  <c r="BD209" i="75" s="1"/>
  <c r="BI209" i="75" s="1"/>
  <c r="BF209" i="75"/>
  <c r="BR208" i="75"/>
  <c r="BP208" i="75"/>
  <c r="BH208" i="75"/>
  <c r="BE208" i="75" s="1"/>
  <c r="BJ208" i="75" s="1"/>
  <c r="BG208" i="75"/>
  <c r="BD208" i="75" s="1"/>
  <c r="BI208" i="75" s="1"/>
  <c r="BF208" i="75"/>
  <c r="BR207" i="75"/>
  <c r="BP207" i="75"/>
  <c r="BH207" i="75"/>
  <c r="BE207" i="75" s="1"/>
  <c r="BJ207" i="75" s="1"/>
  <c r="BG207" i="75"/>
  <c r="BD207" i="75" s="1"/>
  <c r="BI207" i="75" s="1"/>
  <c r="BF207" i="75"/>
  <c r="BR206" i="75"/>
  <c r="BP206" i="75"/>
  <c r="BH206" i="75"/>
  <c r="BE206" i="75" s="1"/>
  <c r="BJ206" i="75" s="1"/>
  <c r="BG206" i="75"/>
  <c r="BD206" i="75" s="1"/>
  <c r="BI206" i="75" s="1"/>
  <c r="BF206" i="75"/>
  <c r="BR205" i="75"/>
  <c r="BP205" i="75"/>
  <c r="BH205" i="75"/>
  <c r="BE205" i="75" s="1"/>
  <c r="BJ205" i="75" s="1"/>
  <c r="BG205" i="75"/>
  <c r="BD205" i="75" s="1"/>
  <c r="BI205" i="75" s="1"/>
  <c r="BF205" i="75"/>
  <c r="BR204" i="75"/>
  <c r="BP204" i="75"/>
  <c r="BH204" i="75"/>
  <c r="BE204" i="75" s="1"/>
  <c r="BJ204" i="75" s="1"/>
  <c r="BG204" i="75"/>
  <c r="BD204" i="75" s="1"/>
  <c r="BI204" i="75" s="1"/>
  <c r="BF204" i="75"/>
  <c r="BR203" i="75"/>
  <c r="BP203" i="75"/>
  <c r="BH203" i="75"/>
  <c r="BE203" i="75" s="1"/>
  <c r="BJ203" i="75" s="1"/>
  <c r="BG203" i="75"/>
  <c r="BD203" i="75" s="1"/>
  <c r="BI203" i="75" s="1"/>
  <c r="BF203" i="75"/>
  <c r="BR202" i="75"/>
  <c r="BP202" i="75"/>
  <c r="BH202" i="75"/>
  <c r="BE202" i="75" s="1"/>
  <c r="BJ202" i="75" s="1"/>
  <c r="BG202" i="75"/>
  <c r="BD202" i="75" s="1"/>
  <c r="BI202" i="75" s="1"/>
  <c r="BF202" i="75"/>
  <c r="BR201" i="75"/>
  <c r="BP201" i="75"/>
  <c r="BH201" i="75"/>
  <c r="BE201" i="75" s="1"/>
  <c r="BJ201" i="75" s="1"/>
  <c r="BG201" i="75"/>
  <c r="BD201" i="75" s="1"/>
  <c r="BI201" i="75" s="1"/>
  <c r="BF201" i="75"/>
  <c r="BR200" i="75"/>
  <c r="BP200" i="75"/>
  <c r="BH200" i="75"/>
  <c r="BE200" i="75" s="1"/>
  <c r="BJ200" i="75" s="1"/>
  <c r="BG200" i="75"/>
  <c r="BD200" i="75" s="1"/>
  <c r="BI200" i="75" s="1"/>
  <c r="BF200" i="75"/>
  <c r="BR199" i="75"/>
  <c r="BP199" i="75"/>
  <c r="BH199" i="75"/>
  <c r="BE199" i="75" s="1"/>
  <c r="BJ199" i="75" s="1"/>
  <c r="BG199" i="75"/>
  <c r="BD199" i="75" s="1"/>
  <c r="BI199" i="75" s="1"/>
  <c r="BF199" i="75"/>
  <c r="BR198" i="75"/>
  <c r="BP198" i="75"/>
  <c r="BH198" i="75"/>
  <c r="BE198" i="75" s="1"/>
  <c r="BJ198" i="75" s="1"/>
  <c r="BG198" i="75"/>
  <c r="BD198" i="75" s="1"/>
  <c r="BI198" i="75" s="1"/>
  <c r="BF198" i="75"/>
  <c r="BR197" i="75"/>
  <c r="BP197" i="75"/>
  <c r="BH197" i="75"/>
  <c r="BE197" i="75" s="1"/>
  <c r="BJ197" i="75" s="1"/>
  <c r="BG197" i="75"/>
  <c r="BD197" i="75" s="1"/>
  <c r="BI197" i="75" s="1"/>
  <c r="BF197" i="75"/>
  <c r="BR196" i="75"/>
  <c r="BP196" i="75"/>
  <c r="BH196" i="75"/>
  <c r="BE196" i="75" s="1"/>
  <c r="BJ196" i="75" s="1"/>
  <c r="BG196" i="75"/>
  <c r="BD196" i="75" s="1"/>
  <c r="BI196" i="75" s="1"/>
  <c r="BF196" i="75"/>
  <c r="BR195" i="75"/>
  <c r="BP195" i="75"/>
  <c r="BH195" i="75"/>
  <c r="BE195" i="75" s="1"/>
  <c r="BJ195" i="75" s="1"/>
  <c r="BG195" i="75"/>
  <c r="BD195" i="75" s="1"/>
  <c r="BI195" i="75" s="1"/>
  <c r="BF195" i="75"/>
  <c r="BR194" i="75"/>
  <c r="BP194" i="75"/>
  <c r="BH194" i="75"/>
  <c r="BE194" i="75" s="1"/>
  <c r="BJ194" i="75" s="1"/>
  <c r="BG194" i="75"/>
  <c r="BD194" i="75" s="1"/>
  <c r="BI194" i="75" s="1"/>
  <c r="BF194" i="75"/>
  <c r="BR193" i="75"/>
  <c r="BP193" i="75"/>
  <c r="BH193" i="75"/>
  <c r="BE193" i="75" s="1"/>
  <c r="BJ193" i="75" s="1"/>
  <c r="BG193" i="75"/>
  <c r="BD193" i="75" s="1"/>
  <c r="BI193" i="75" s="1"/>
  <c r="BF193" i="75"/>
  <c r="BR192" i="75"/>
  <c r="BP192" i="75"/>
  <c r="BH192" i="75"/>
  <c r="BE192" i="75" s="1"/>
  <c r="BJ192" i="75" s="1"/>
  <c r="BG192" i="75"/>
  <c r="BD192" i="75" s="1"/>
  <c r="BI192" i="75" s="1"/>
  <c r="BF192" i="75"/>
  <c r="BR191" i="75"/>
  <c r="BP191" i="75"/>
  <c r="BH191" i="75"/>
  <c r="BE191" i="75" s="1"/>
  <c r="BJ191" i="75" s="1"/>
  <c r="BG191" i="75"/>
  <c r="BD191" i="75" s="1"/>
  <c r="BI191" i="75" s="1"/>
  <c r="BF191" i="75"/>
  <c r="BR190" i="75"/>
  <c r="BP190" i="75"/>
  <c r="BH190" i="75"/>
  <c r="BE190" i="75" s="1"/>
  <c r="BJ190" i="75" s="1"/>
  <c r="BG190" i="75"/>
  <c r="BD190" i="75" s="1"/>
  <c r="BI190" i="75" s="1"/>
  <c r="BF190" i="75"/>
  <c r="BR189" i="75"/>
  <c r="BP189" i="75"/>
  <c r="BH189" i="75"/>
  <c r="BE189" i="75" s="1"/>
  <c r="BJ189" i="75" s="1"/>
  <c r="BG189" i="75"/>
  <c r="BD189" i="75" s="1"/>
  <c r="BI189" i="75" s="1"/>
  <c r="BF189" i="75"/>
  <c r="BR188" i="75"/>
  <c r="BP188" i="75"/>
  <c r="BH188" i="75"/>
  <c r="BE188" i="75" s="1"/>
  <c r="BJ188" i="75" s="1"/>
  <c r="BG188" i="75"/>
  <c r="BD188" i="75" s="1"/>
  <c r="BI188" i="75" s="1"/>
  <c r="BF188" i="75"/>
  <c r="BR187" i="75"/>
  <c r="BP187" i="75"/>
  <c r="BH187" i="75"/>
  <c r="BE187" i="75" s="1"/>
  <c r="BJ187" i="75" s="1"/>
  <c r="BG187" i="75"/>
  <c r="BD187" i="75" s="1"/>
  <c r="BI187" i="75" s="1"/>
  <c r="BF187" i="75"/>
  <c r="BR186" i="75"/>
  <c r="BP186" i="75"/>
  <c r="BH186" i="75"/>
  <c r="BE186" i="75" s="1"/>
  <c r="BJ186" i="75" s="1"/>
  <c r="BG186" i="75"/>
  <c r="BD186" i="75" s="1"/>
  <c r="BI186" i="75" s="1"/>
  <c r="BF186" i="75"/>
  <c r="BR185" i="75"/>
  <c r="BP185" i="75"/>
  <c r="BH185" i="75"/>
  <c r="BE185" i="75" s="1"/>
  <c r="BJ185" i="75" s="1"/>
  <c r="BG185" i="75"/>
  <c r="BD185" i="75" s="1"/>
  <c r="BI185" i="75" s="1"/>
  <c r="BF185" i="75"/>
  <c r="BR184" i="75"/>
  <c r="BP184" i="75"/>
  <c r="BH184" i="75"/>
  <c r="BE184" i="75" s="1"/>
  <c r="BJ184" i="75" s="1"/>
  <c r="BG184" i="75"/>
  <c r="BD184" i="75" s="1"/>
  <c r="BI184" i="75" s="1"/>
  <c r="BF184" i="75"/>
  <c r="BR183" i="75"/>
  <c r="BP183" i="75"/>
  <c r="BH183" i="75"/>
  <c r="BE183" i="75" s="1"/>
  <c r="BJ183" i="75" s="1"/>
  <c r="BG183" i="75"/>
  <c r="BD183" i="75" s="1"/>
  <c r="BI183" i="75" s="1"/>
  <c r="BF183" i="75"/>
  <c r="BR182" i="75"/>
  <c r="BP182" i="75"/>
  <c r="BH182" i="75"/>
  <c r="BE182" i="75" s="1"/>
  <c r="BJ182" i="75" s="1"/>
  <c r="BG182" i="75"/>
  <c r="BD182" i="75" s="1"/>
  <c r="BI182" i="75" s="1"/>
  <c r="BF182" i="75"/>
  <c r="BR181" i="75"/>
  <c r="BP181" i="75"/>
  <c r="BH181" i="75"/>
  <c r="BE181" i="75" s="1"/>
  <c r="BJ181" i="75" s="1"/>
  <c r="BG181" i="75"/>
  <c r="BD181" i="75" s="1"/>
  <c r="BI181" i="75" s="1"/>
  <c r="BF181" i="75"/>
  <c r="BR180" i="75"/>
  <c r="BP180" i="75"/>
  <c r="BH180" i="75"/>
  <c r="BE180" i="75" s="1"/>
  <c r="BJ180" i="75" s="1"/>
  <c r="BG180" i="75"/>
  <c r="BD180" i="75" s="1"/>
  <c r="BI180" i="75" s="1"/>
  <c r="BF180" i="75"/>
  <c r="BR179" i="75"/>
  <c r="BP179" i="75"/>
  <c r="BH179" i="75"/>
  <c r="BE179" i="75" s="1"/>
  <c r="BJ179" i="75" s="1"/>
  <c r="BG179" i="75"/>
  <c r="BD179" i="75" s="1"/>
  <c r="BI179" i="75" s="1"/>
  <c r="BF179" i="75"/>
  <c r="BR178" i="75"/>
  <c r="BP178" i="75"/>
  <c r="BH178" i="75"/>
  <c r="BE178" i="75" s="1"/>
  <c r="BJ178" i="75" s="1"/>
  <c r="BG178" i="75"/>
  <c r="BD178" i="75" s="1"/>
  <c r="BI178" i="75" s="1"/>
  <c r="BF178" i="75"/>
  <c r="BR177" i="75"/>
  <c r="BP177" i="75"/>
  <c r="BH177" i="75"/>
  <c r="BE177" i="75" s="1"/>
  <c r="BJ177" i="75" s="1"/>
  <c r="BG177" i="75"/>
  <c r="BD177" i="75" s="1"/>
  <c r="BI177" i="75" s="1"/>
  <c r="BF177" i="75"/>
  <c r="BR176" i="75"/>
  <c r="BP176" i="75"/>
  <c r="BH176" i="75"/>
  <c r="BE176" i="75" s="1"/>
  <c r="BJ176" i="75" s="1"/>
  <c r="BG176" i="75"/>
  <c r="BD176" i="75" s="1"/>
  <c r="BI176" i="75" s="1"/>
  <c r="BF176" i="75"/>
  <c r="BR175" i="75"/>
  <c r="BP175" i="75"/>
  <c r="BH175" i="75"/>
  <c r="BE175" i="75" s="1"/>
  <c r="BJ175" i="75" s="1"/>
  <c r="BG175" i="75"/>
  <c r="BD175" i="75" s="1"/>
  <c r="BI175" i="75" s="1"/>
  <c r="BF175" i="75"/>
  <c r="BR174" i="75"/>
  <c r="BP174" i="75"/>
  <c r="BH174" i="75"/>
  <c r="BE174" i="75" s="1"/>
  <c r="BJ174" i="75" s="1"/>
  <c r="BG174" i="75"/>
  <c r="BD174" i="75" s="1"/>
  <c r="BI174" i="75" s="1"/>
  <c r="BF174" i="75"/>
  <c r="BR173" i="75"/>
  <c r="BP173" i="75"/>
  <c r="BH173" i="75"/>
  <c r="BE173" i="75" s="1"/>
  <c r="BJ173" i="75" s="1"/>
  <c r="BG173" i="75"/>
  <c r="BD173" i="75" s="1"/>
  <c r="BI173" i="75" s="1"/>
  <c r="BF173" i="75"/>
  <c r="BR172" i="75"/>
  <c r="BP172" i="75"/>
  <c r="BH172" i="75"/>
  <c r="BE172" i="75" s="1"/>
  <c r="BJ172" i="75" s="1"/>
  <c r="BG172" i="75"/>
  <c r="BD172" i="75" s="1"/>
  <c r="BI172" i="75" s="1"/>
  <c r="BF172" i="75"/>
  <c r="BR171" i="75"/>
  <c r="BP171" i="75"/>
  <c r="BH171" i="75"/>
  <c r="BE171" i="75" s="1"/>
  <c r="BJ171" i="75" s="1"/>
  <c r="BG171" i="75"/>
  <c r="BD171" i="75" s="1"/>
  <c r="BI171" i="75" s="1"/>
  <c r="BF171" i="75"/>
  <c r="BR170" i="75"/>
  <c r="BP170" i="75"/>
  <c r="BH170" i="75"/>
  <c r="BE170" i="75" s="1"/>
  <c r="BJ170" i="75" s="1"/>
  <c r="BG170" i="75"/>
  <c r="BD170" i="75" s="1"/>
  <c r="BI170" i="75" s="1"/>
  <c r="BF170" i="75"/>
  <c r="BR169" i="75"/>
  <c r="BP169" i="75"/>
  <c r="BH169" i="75"/>
  <c r="BE169" i="75" s="1"/>
  <c r="BJ169" i="75" s="1"/>
  <c r="BG169" i="75"/>
  <c r="BD169" i="75" s="1"/>
  <c r="BI169" i="75" s="1"/>
  <c r="BF169" i="75"/>
  <c r="BR168" i="75"/>
  <c r="BP168" i="75"/>
  <c r="BH168" i="75"/>
  <c r="BE168" i="75" s="1"/>
  <c r="BJ168" i="75" s="1"/>
  <c r="BG168" i="75"/>
  <c r="BD168" i="75" s="1"/>
  <c r="BI168" i="75" s="1"/>
  <c r="BF168" i="75"/>
  <c r="BR167" i="75"/>
  <c r="BP167" i="75"/>
  <c r="BH167" i="75"/>
  <c r="BE167" i="75" s="1"/>
  <c r="BJ167" i="75" s="1"/>
  <c r="BG167" i="75"/>
  <c r="BD167" i="75" s="1"/>
  <c r="BI167" i="75" s="1"/>
  <c r="BF167" i="75"/>
  <c r="BR166" i="75"/>
  <c r="BP166" i="75"/>
  <c r="BH166" i="75"/>
  <c r="BE166" i="75" s="1"/>
  <c r="BJ166" i="75" s="1"/>
  <c r="BG166" i="75"/>
  <c r="BD166" i="75" s="1"/>
  <c r="BI166" i="75" s="1"/>
  <c r="BF166" i="75"/>
  <c r="BR165" i="75"/>
  <c r="BP165" i="75"/>
  <c r="BH165" i="75"/>
  <c r="BE165" i="75" s="1"/>
  <c r="BJ165" i="75" s="1"/>
  <c r="BG165" i="75"/>
  <c r="BD165" i="75" s="1"/>
  <c r="BI165" i="75" s="1"/>
  <c r="BF165" i="75"/>
  <c r="BR164" i="75"/>
  <c r="BP164" i="75"/>
  <c r="BH164" i="75"/>
  <c r="BE164" i="75" s="1"/>
  <c r="BJ164" i="75" s="1"/>
  <c r="BG164" i="75"/>
  <c r="BD164" i="75" s="1"/>
  <c r="BI164" i="75" s="1"/>
  <c r="BF164" i="75"/>
  <c r="BR163" i="75"/>
  <c r="BP163" i="75"/>
  <c r="BH163" i="75"/>
  <c r="BE163" i="75" s="1"/>
  <c r="BJ163" i="75" s="1"/>
  <c r="BG163" i="75"/>
  <c r="BD163" i="75" s="1"/>
  <c r="BI163" i="75" s="1"/>
  <c r="BF163" i="75"/>
  <c r="BR162" i="75"/>
  <c r="BP162" i="75"/>
  <c r="BH162" i="75"/>
  <c r="BE162" i="75" s="1"/>
  <c r="BJ162" i="75" s="1"/>
  <c r="BG162" i="75"/>
  <c r="BD162" i="75" s="1"/>
  <c r="BI162" i="75" s="1"/>
  <c r="BF162" i="75"/>
  <c r="BR161" i="75"/>
  <c r="BP161" i="75"/>
  <c r="BH161" i="75"/>
  <c r="BE161" i="75" s="1"/>
  <c r="BJ161" i="75" s="1"/>
  <c r="BG161" i="75"/>
  <c r="BD161" i="75" s="1"/>
  <c r="BI161" i="75" s="1"/>
  <c r="BF161" i="75"/>
  <c r="BR160" i="75"/>
  <c r="BP160" i="75"/>
  <c r="BH160" i="75"/>
  <c r="BE160" i="75" s="1"/>
  <c r="BJ160" i="75" s="1"/>
  <c r="BG160" i="75"/>
  <c r="BD160" i="75" s="1"/>
  <c r="BI160" i="75" s="1"/>
  <c r="BF160" i="75"/>
  <c r="BR159" i="75"/>
  <c r="BP159" i="75"/>
  <c r="BH159" i="75"/>
  <c r="BE159" i="75" s="1"/>
  <c r="BJ159" i="75" s="1"/>
  <c r="BG159" i="75"/>
  <c r="BD159" i="75" s="1"/>
  <c r="BI159" i="75" s="1"/>
  <c r="BF159" i="75"/>
  <c r="BR158" i="75"/>
  <c r="BP158" i="75"/>
  <c r="BH158" i="75"/>
  <c r="BE158" i="75" s="1"/>
  <c r="BJ158" i="75" s="1"/>
  <c r="BG158" i="75"/>
  <c r="BD158" i="75" s="1"/>
  <c r="BI158" i="75" s="1"/>
  <c r="BF158" i="75"/>
  <c r="BR157" i="75"/>
  <c r="BP157" i="75"/>
  <c r="BH157" i="75"/>
  <c r="BE157" i="75" s="1"/>
  <c r="BJ157" i="75" s="1"/>
  <c r="BG157" i="75"/>
  <c r="BD157" i="75" s="1"/>
  <c r="BI157" i="75" s="1"/>
  <c r="BF157" i="75"/>
  <c r="BR156" i="75"/>
  <c r="BP156" i="75"/>
  <c r="BH156" i="75"/>
  <c r="BE156" i="75" s="1"/>
  <c r="BJ156" i="75" s="1"/>
  <c r="BG156" i="75"/>
  <c r="BD156" i="75" s="1"/>
  <c r="BI156" i="75" s="1"/>
  <c r="BF156" i="75"/>
  <c r="BR155" i="75"/>
  <c r="BP155" i="75"/>
  <c r="BH155" i="75"/>
  <c r="BE155" i="75" s="1"/>
  <c r="BJ155" i="75" s="1"/>
  <c r="BG155" i="75"/>
  <c r="BD155" i="75" s="1"/>
  <c r="BI155" i="75" s="1"/>
  <c r="BF155" i="75"/>
  <c r="BR154" i="75"/>
  <c r="BP154" i="75"/>
  <c r="BH154" i="75"/>
  <c r="BE154" i="75" s="1"/>
  <c r="BJ154" i="75" s="1"/>
  <c r="BG154" i="75"/>
  <c r="BD154" i="75" s="1"/>
  <c r="BI154" i="75" s="1"/>
  <c r="BF154" i="75"/>
  <c r="BR153" i="75"/>
  <c r="BP153" i="75"/>
  <c r="BH153" i="75"/>
  <c r="BE153" i="75" s="1"/>
  <c r="BJ153" i="75" s="1"/>
  <c r="BG153" i="75"/>
  <c r="BD153" i="75" s="1"/>
  <c r="BI153" i="75" s="1"/>
  <c r="BF153" i="75"/>
  <c r="BR152" i="75"/>
  <c r="BP152" i="75"/>
  <c r="BH152" i="75"/>
  <c r="BE152" i="75" s="1"/>
  <c r="BJ152" i="75" s="1"/>
  <c r="BG152" i="75"/>
  <c r="BD152" i="75" s="1"/>
  <c r="BI152" i="75" s="1"/>
  <c r="BF152" i="75"/>
  <c r="BR151" i="75"/>
  <c r="BP151" i="75"/>
  <c r="BH151" i="75"/>
  <c r="BE151" i="75" s="1"/>
  <c r="BJ151" i="75" s="1"/>
  <c r="BG151" i="75"/>
  <c r="BD151" i="75" s="1"/>
  <c r="BI151" i="75" s="1"/>
  <c r="BF151" i="75"/>
  <c r="BR150" i="75"/>
  <c r="BP150" i="75"/>
  <c r="BH150" i="75"/>
  <c r="BE150" i="75" s="1"/>
  <c r="BJ150" i="75" s="1"/>
  <c r="BG150" i="75"/>
  <c r="BD150" i="75" s="1"/>
  <c r="BI150" i="75" s="1"/>
  <c r="BF150" i="75"/>
  <c r="BR149" i="75"/>
  <c r="BP149" i="75"/>
  <c r="BH149" i="75"/>
  <c r="BE149" i="75" s="1"/>
  <c r="BJ149" i="75" s="1"/>
  <c r="BG149" i="75"/>
  <c r="BD149" i="75" s="1"/>
  <c r="BI149" i="75" s="1"/>
  <c r="BF149" i="75"/>
  <c r="BR148" i="75"/>
  <c r="BP148" i="75"/>
  <c r="BH148" i="75"/>
  <c r="BE148" i="75" s="1"/>
  <c r="BJ148" i="75" s="1"/>
  <c r="BG148" i="75"/>
  <c r="BD148" i="75" s="1"/>
  <c r="BI148" i="75" s="1"/>
  <c r="BF148" i="75"/>
  <c r="BR147" i="75"/>
  <c r="BP147" i="75"/>
  <c r="BH147" i="75"/>
  <c r="BE147" i="75" s="1"/>
  <c r="BJ147" i="75" s="1"/>
  <c r="BG147" i="75"/>
  <c r="BD147" i="75" s="1"/>
  <c r="BI147" i="75" s="1"/>
  <c r="BF147" i="75"/>
  <c r="BR146" i="75"/>
  <c r="BP146" i="75"/>
  <c r="BH146" i="75"/>
  <c r="BE146" i="75" s="1"/>
  <c r="BJ146" i="75" s="1"/>
  <c r="BG146" i="75"/>
  <c r="BD146" i="75" s="1"/>
  <c r="BI146" i="75" s="1"/>
  <c r="BF146" i="75"/>
  <c r="BR145" i="75"/>
  <c r="BP145" i="75"/>
  <c r="BH145" i="75"/>
  <c r="BE145" i="75" s="1"/>
  <c r="BJ145" i="75" s="1"/>
  <c r="BG145" i="75"/>
  <c r="BD145" i="75" s="1"/>
  <c r="BI145" i="75" s="1"/>
  <c r="BF145" i="75"/>
  <c r="BR144" i="75"/>
  <c r="BP144" i="75"/>
  <c r="BH144" i="75"/>
  <c r="BE144" i="75" s="1"/>
  <c r="BJ144" i="75" s="1"/>
  <c r="BG144" i="75"/>
  <c r="BD144" i="75" s="1"/>
  <c r="BI144" i="75" s="1"/>
  <c r="BF144" i="75"/>
  <c r="BR143" i="75"/>
  <c r="BP143" i="75"/>
  <c r="BH143" i="75"/>
  <c r="BE143" i="75" s="1"/>
  <c r="BJ143" i="75" s="1"/>
  <c r="BG143" i="75"/>
  <c r="BD143" i="75" s="1"/>
  <c r="BI143" i="75" s="1"/>
  <c r="BF143" i="75"/>
  <c r="BR142" i="75"/>
  <c r="BP142" i="75"/>
  <c r="BH142" i="75"/>
  <c r="BE142" i="75" s="1"/>
  <c r="BJ142" i="75" s="1"/>
  <c r="BG142" i="75"/>
  <c r="BD142" i="75" s="1"/>
  <c r="BI142" i="75" s="1"/>
  <c r="BF142" i="75"/>
  <c r="BR141" i="75"/>
  <c r="BP141" i="75"/>
  <c r="BH141" i="75"/>
  <c r="BE141" i="75" s="1"/>
  <c r="BJ141" i="75" s="1"/>
  <c r="BG141" i="75"/>
  <c r="BD141" i="75" s="1"/>
  <c r="BI141" i="75" s="1"/>
  <c r="BF141" i="75"/>
  <c r="BR140" i="75"/>
  <c r="BP140" i="75"/>
  <c r="BH140" i="75"/>
  <c r="BE140" i="75" s="1"/>
  <c r="BJ140" i="75" s="1"/>
  <c r="BG140" i="75"/>
  <c r="BD140" i="75" s="1"/>
  <c r="BI140" i="75" s="1"/>
  <c r="BF140" i="75"/>
  <c r="BR139" i="75"/>
  <c r="BP139" i="75"/>
  <c r="BH139" i="75"/>
  <c r="BE139" i="75" s="1"/>
  <c r="BJ139" i="75" s="1"/>
  <c r="BG139" i="75"/>
  <c r="BD139" i="75" s="1"/>
  <c r="BI139" i="75" s="1"/>
  <c r="BF139" i="75"/>
  <c r="BR138" i="75"/>
  <c r="BP138" i="75"/>
  <c r="BH138" i="75"/>
  <c r="BE138" i="75" s="1"/>
  <c r="BJ138" i="75" s="1"/>
  <c r="BG138" i="75"/>
  <c r="BD138" i="75" s="1"/>
  <c r="BI138" i="75" s="1"/>
  <c r="BF138" i="75"/>
  <c r="BR137" i="75"/>
  <c r="BP137" i="75"/>
  <c r="BH137" i="75"/>
  <c r="BE137" i="75" s="1"/>
  <c r="BJ137" i="75" s="1"/>
  <c r="BG137" i="75"/>
  <c r="BD137" i="75" s="1"/>
  <c r="BI137" i="75" s="1"/>
  <c r="BF137" i="75"/>
  <c r="BR136" i="75"/>
  <c r="BP136" i="75"/>
  <c r="BH136" i="75"/>
  <c r="BE136" i="75" s="1"/>
  <c r="BJ136" i="75" s="1"/>
  <c r="BG136" i="75"/>
  <c r="BD136" i="75" s="1"/>
  <c r="BI136" i="75" s="1"/>
  <c r="BF136" i="75"/>
  <c r="BR135" i="75"/>
  <c r="BP135" i="75"/>
  <c r="BH135" i="75"/>
  <c r="BE135" i="75" s="1"/>
  <c r="BJ135" i="75" s="1"/>
  <c r="BG135" i="75"/>
  <c r="BD135" i="75" s="1"/>
  <c r="BI135" i="75" s="1"/>
  <c r="BF135" i="75"/>
  <c r="BR134" i="75"/>
  <c r="BP134" i="75"/>
  <c r="BH134" i="75"/>
  <c r="BE134" i="75" s="1"/>
  <c r="BJ134" i="75" s="1"/>
  <c r="BG134" i="75"/>
  <c r="BD134" i="75" s="1"/>
  <c r="BI134" i="75" s="1"/>
  <c r="BF134" i="75"/>
  <c r="BR133" i="75"/>
  <c r="BP133" i="75"/>
  <c r="BH133" i="75"/>
  <c r="BE133" i="75" s="1"/>
  <c r="BJ133" i="75" s="1"/>
  <c r="BG133" i="75"/>
  <c r="BD133" i="75" s="1"/>
  <c r="BI133" i="75" s="1"/>
  <c r="BF133" i="75"/>
  <c r="BR132" i="75"/>
  <c r="BP132" i="75"/>
  <c r="BH132" i="75"/>
  <c r="BE132" i="75" s="1"/>
  <c r="BJ132" i="75" s="1"/>
  <c r="BG132" i="75"/>
  <c r="BD132" i="75" s="1"/>
  <c r="BI132" i="75" s="1"/>
  <c r="BF132" i="75"/>
  <c r="BR131" i="75"/>
  <c r="BP131" i="75"/>
  <c r="BH131" i="75"/>
  <c r="BE131" i="75" s="1"/>
  <c r="BJ131" i="75" s="1"/>
  <c r="BG131" i="75"/>
  <c r="BD131" i="75" s="1"/>
  <c r="BI131" i="75" s="1"/>
  <c r="BF131" i="75"/>
  <c r="BR130" i="75"/>
  <c r="BP130" i="75"/>
  <c r="BH130" i="75"/>
  <c r="BE130" i="75" s="1"/>
  <c r="BJ130" i="75" s="1"/>
  <c r="BG130" i="75"/>
  <c r="BD130" i="75" s="1"/>
  <c r="BI130" i="75" s="1"/>
  <c r="BF130" i="75"/>
  <c r="BR129" i="75"/>
  <c r="BP129" i="75"/>
  <c r="BH129" i="75"/>
  <c r="BE129" i="75" s="1"/>
  <c r="BJ129" i="75" s="1"/>
  <c r="BG129" i="75"/>
  <c r="BD129" i="75" s="1"/>
  <c r="BI129" i="75" s="1"/>
  <c r="BF129" i="75"/>
  <c r="BR128" i="75"/>
  <c r="BP128" i="75"/>
  <c r="BH128" i="75"/>
  <c r="BE128" i="75" s="1"/>
  <c r="BJ128" i="75" s="1"/>
  <c r="BG128" i="75"/>
  <c r="BD128" i="75" s="1"/>
  <c r="BI128" i="75" s="1"/>
  <c r="BF128" i="75"/>
  <c r="BR127" i="75"/>
  <c r="BP127" i="75"/>
  <c r="BH127" i="75"/>
  <c r="BE127" i="75" s="1"/>
  <c r="BJ127" i="75" s="1"/>
  <c r="BG127" i="75"/>
  <c r="BD127" i="75" s="1"/>
  <c r="BI127" i="75" s="1"/>
  <c r="BF127" i="75"/>
  <c r="BR126" i="75"/>
  <c r="BP126" i="75"/>
  <c r="BH126" i="75"/>
  <c r="BE126" i="75" s="1"/>
  <c r="BJ126" i="75" s="1"/>
  <c r="BG126" i="75"/>
  <c r="BD126" i="75" s="1"/>
  <c r="BI126" i="75" s="1"/>
  <c r="BF126" i="75"/>
  <c r="BR125" i="75"/>
  <c r="BP125" i="75"/>
  <c r="BH125" i="75"/>
  <c r="BE125" i="75" s="1"/>
  <c r="BJ125" i="75" s="1"/>
  <c r="BG125" i="75"/>
  <c r="BD125" i="75" s="1"/>
  <c r="BI125" i="75" s="1"/>
  <c r="BF125" i="75"/>
  <c r="BR124" i="75"/>
  <c r="BP124" i="75"/>
  <c r="BH124" i="75"/>
  <c r="BE124" i="75" s="1"/>
  <c r="BJ124" i="75" s="1"/>
  <c r="BG124" i="75"/>
  <c r="BD124" i="75" s="1"/>
  <c r="BI124" i="75" s="1"/>
  <c r="BF124" i="75"/>
  <c r="BR123" i="75"/>
  <c r="BP123" i="75"/>
  <c r="BH123" i="75"/>
  <c r="BE123" i="75" s="1"/>
  <c r="BJ123" i="75" s="1"/>
  <c r="BG123" i="75"/>
  <c r="BD123" i="75" s="1"/>
  <c r="BI123" i="75" s="1"/>
  <c r="BF123" i="75"/>
  <c r="BR122" i="75"/>
  <c r="BP122" i="75"/>
  <c r="BH122" i="75"/>
  <c r="BE122" i="75" s="1"/>
  <c r="BJ122" i="75" s="1"/>
  <c r="BG122" i="75"/>
  <c r="BD122" i="75" s="1"/>
  <c r="BI122" i="75" s="1"/>
  <c r="BF122" i="75"/>
  <c r="BR121" i="75"/>
  <c r="BP121" i="75"/>
  <c r="BH121" i="75"/>
  <c r="BE121" i="75" s="1"/>
  <c r="BJ121" i="75" s="1"/>
  <c r="BG121" i="75"/>
  <c r="BD121" i="75" s="1"/>
  <c r="BI121" i="75" s="1"/>
  <c r="BF121" i="75"/>
  <c r="BR120" i="75"/>
  <c r="BP120" i="75"/>
  <c r="BH120" i="75"/>
  <c r="BE120" i="75" s="1"/>
  <c r="BJ120" i="75" s="1"/>
  <c r="BG120" i="75"/>
  <c r="BD120" i="75" s="1"/>
  <c r="BI120" i="75" s="1"/>
  <c r="BF120" i="75"/>
  <c r="BR119" i="75"/>
  <c r="BP119" i="75"/>
  <c r="BH119" i="75"/>
  <c r="BE119" i="75" s="1"/>
  <c r="BJ119" i="75" s="1"/>
  <c r="BG119" i="75"/>
  <c r="BD119" i="75" s="1"/>
  <c r="BI119" i="75" s="1"/>
  <c r="BF119" i="75"/>
  <c r="BR118" i="75"/>
  <c r="BP118" i="75"/>
  <c r="BH118" i="75"/>
  <c r="BE118" i="75" s="1"/>
  <c r="BJ118" i="75" s="1"/>
  <c r="BG118" i="75"/>
  <c r="BD118" i="75" s="1"/>
  <c r="BI118" i="75" s="1"/>
  <c r="BF118" i="75"/>
  <c r="BR117" i="75"/>
  <c r="BP117" i="75"/>
  <c r="BH117" i="75"/>
  <c r="BE117" i="75" s="1"/>
  <c r="BJ117" i="75" s="1"/>
  <c r="BG117" i="75"/>
  <c r="BD117" i="75" s="1"/>
  <c r="BI117" i="75" s="1"/>
  <c r="BF117" i="75"/>
  <c r="BR116" i="75"/>
  <c r="BP116" i="75"/>
  <c r="BH116" i="75"/>
  <c r="BE116" i="75" s="1"/>
  <c r="BJ116" i="75" s="1"/>
  <c r="BG116" i="75"/>
  <c r="BD116" i="75" s="1"/>
  <c r="BI116" i="75" s="1"/>
  <c r="BF116" i="75"/>
  <c r="BR115" i="75"/>
  <c r="BP115" i="75"/>
  <c r="BH115" i="75"/>
  <c r="BE115" i="75" s="1"/>
  <c r="BJ115" i="75" s="1"/>
  <c r="BG115" i="75"/>
  <c r="BD115" i="75" s="1"/>
  <c r="BI115" i="75" s="1"/>
  <c r="BF115" i="75"/>
  <c r="BR114" i="75"/>
  <c r="BP114" i="75"/>
  <c r="BH114" i="75"/>
  <c r="BE114" i="75" s="1"/>
  <c r="BJ114" i="75" s="1"/>
  <c r="BG114" i="75"/>
  <c r="BD114" i="75" s="1"/>
  <c r="BI114" i="75" s="1"/>
  <c r="BF114" i="75"/>
  <c r="BR113" i="75"/>
  <c r="BP113" i="75"/>
  <c r="BH113" i="75"/>
  <c r="BE113" i="75" s="1"/>
  <c r="BJ113" i="75" s="1"/>
  <c r="BG113" i="75"/>
  <c r="BD113" i="75" s="1"/>
  <c r="BI113" i="75" s="1"/>
  <c r="BF113" i="75"/>
  <c r="BR112" i="75"/>
  <c r="BP112" i="75"/>
  <c r="BH112" i="75"/>
  <c r="BE112" i="75" s="1"/>
  <c r="BJ112" i="75" s="1"/>
  <c r="BG112" i="75"/>
  <c r="BD112" i="75" s="1"/>
  <c r="BI112" i="75" s="1"/>
  <c r="BF112" i="75"/>
  <c r="BR111" i="75"/>
  <c r="BP111" i="75"/>
  <c r="BH111" i="75"/>
  <c r="BE111" i="75" s="1"/>
  <c r="BJ111" i="75" s="1"/>
  <c r="BG111" i="75"/>
  <c r="BD111" i="75" s="1"/>
  <c r="BI111" i="75" s="1"/>
  <c r="BF111" i="75"/>
  <c r="BR110" i="75"/>
  <c r="BP110" i="75"/>
  <c r="BH110" i="75"/>
  <c r="BE110" i="75" s="1"/>
  <c r="BJ110" i="75" s="1"/>
  <c r="BG110" i="75"/>
  <c r="BD110" i="75" s="1"/>
  <c r="BI110" i="75" s="1"/>
  <c r="BF110" i="75"/>
  <c r="BR109" i="75"/>
  <c r="BP109" i="75"/>
  <c r="BH109" i="75"/>
  <c r="BE109" i="75" s="1"/>
  <c r="BJ109" i="75" s="1"/>
  <c r="BG109" i="75"/>
  <c r="BD109" i="75" s="1"/>
  <c r="BI109" i="75" s="1"/>
  <c r="BF109" i="75"/>
  <c r="BR108" i="75"/>
  <c r="BP108" i="75"/>
  <c r="BH108" i="75"/>
  <c r="BE108" i="75" s="1"/>
  <c r="BJ108" i="75" s="1"/>
  <c r="BG108" i="75"/>
  <c r="BD108" i="75" s="1"/>
  <c r="BI108" i="75" s="1"/>
  <c r="BF108" i="75"/>
  <c r="BR107" i="75"/>
  <c r="BP107" i="75"/>
  <c r="BH107" i="75"/>
  <c r="BE107" i="75" s="1"/>
  <c r="BJ107" i="75" s="1"/>
  <c r="BG107" i="75"/>
  <c r="BD107" i="75" s="1"/>
  <c r="BI107" i="75" s="1"/>
  <c r="BF107" i="75"/>
  <c r="BR106" i="75"/>
  <c r="BP106" i="75"/>
  <c r="BH106" i="75"/>
  <c r="BE106" i="75" s="1"/>
  <c r="BJ106" i="75" s="1"/>
  <c r="BG106" i="75"/>
  <c r="BD106" i="75" s="1"/>
  <c r="BI106" i="75" s="1"/>
  <c r="BF106" i="75"/>
  <c r="BR105" i="75"/>
  <c r="BP105" i="75"/>
  <c r="BH105" i="75"/>
  <c r="BE105" i="75" s="1"/>
  <c r="BJ105" i="75" s="1"/>
  <c r="BG105" i="75"/>
  <c r="BD105" i="75" s="1"/>
  <c r="BI105" i="75" s="1"/>
  <c r="BF105" i="75"/>
  <c r="BR104" i="75"/>
  <c r="BP104" i="75"/>
  <c r="BH104" i="75"/>
  <c r="BE104" i="75" s="1"/>
  <c r="BJ104" i="75" s="1"/>
  <c r="BG104" i="75"/>
  <c r="BD104" i="75" s="1"/>
  <c r="BI104" i="75" s="1"/>
  <c r="BF104" i="75"/>
  <c r="BR103" i="75"/>
  <c r="BP103" i="75"/>
  <c r="BJ103" i="75"/>
  <c r="BR102" i="75"/>
  <c r="BP102" i="75"/>
  <c r="BH102" i="75"/>
  <c r="BE102" i="75" s="1"/>
  <c r="BJ102" i="75" s="1"/>
  <c r="BG102" i="75"/>
  <c r="BD102" i="75" s="1"/>
  <c r="BI102" i="75" s="1"/>
  <c r="BF102" i="75"/>
  <c r="BR101" i="75"/>
  <c r="BP101" i="75"/>
  <c r="BH101" i="75"/>
  <c r="BE101" i="75" s="1"/>
  <c r="BJ101" i="75" s="1"/>
  <c r="BG101" i="75"/>
  <c r="BD101" i="75" s="1"/>
  <c r="BI101" i="75" s="1"/>
  <c r="BF101" i="75"/>
  <c r="BR100" i="75"/>
  <c r="BP100" i="75"/>
  <c r="BH100" i="75"/>
  <c r="BE100" i="75" s="1"/>
  <c r="BJ100" i="75" s="1"/>
  <c r="BG100" i="75"/>
  <c r="BD100" i="75" s="1"/>
  <c r="BI100" i="75" s="1"/>
  <c r="BF100" i="75"/>
  <c r="BR99" i="75"/>
  <c r="BP99" i="75"/>
  <c r="BH99" i="75"/>
  <c r="BE99" i="75" s="1"/>
  <c r="BJ99" i="75" s="1"/>
  <c r="BG99" i="75"/>
  <c r="BD99" i="75" s="1"/>
  <c r="BI99" i="75" s="1"/>
  <c r="BF99" i="75"/>
  <c r="BR98" i="75"/>
  <c r="BP98" i="75"/>
  <c r="BH98" i="75"/>
  <c r="BE98" i="75" s="1"/>
  <c r="BJ98" i="75" s="1"/>
  <c r="BG98" i="75"/>
  <c r="BD98" i="75" s="1"/>
  <c r="BI98" i="75" s="1"/>
  <c r="BF98" i="75"/>
  <c r="BR97" i="75"/>
  <c r="BP97" i="75"/>
  <c r="BH97" i="75"/>
  <c r="BE97" i="75" s="1"/>
  <c r="BJ97" i="75" s="1"/>
  <c r="BG97" i="75"/>
  <c r="BD97" i="75" s="1"/>
  <c r="BI97" i="75" s="1"/>
  <c r="BF97" i="75"/>
  <c r="BR96" i="75"/>
  <c r="BP96" i="75"/>
  <c r="BH96" i="75"/>
  <c r="BE96" i="75" s="1"/>
  <c r="BJ96" i="75" s="1"/>
  <c r="BG96" i="75"/>
  <c r="BD96" i="75" s="1"/>
  <c r="BI96" i="75" s="1"/>
  <c r="BF96" i="75"/>
  <c r="BR95" i="75"/>
  <c r="BP95" i="75"/>
  <c r="BH95" i="75"/>
  <c r="BE95" i="75" s="1"/>
  <c r="BJ95" i="75" s="1"/>
  <c r="BG95" i="75"/>
  <c r="BD95" i="75" s="1"/>
  <c r="BI95" i="75" s="1"/>
  <c r="BF95" i="75"/>
  <c r="BR94" i="75"/>
  <c r="BP94" i="75"/>
  <c r="BH94" i="75"/>
  <c r="BE94" i="75" s="1"/>
  <c r="BJ94" i="75" s="1"/>
  <c r="BG94" i="75"/>
  <c r="BD94" i="75" s="1"/>
  <c r="BI94" i="75" s="1"/>
  <c r="BF94" i="75"/>
  <c r="BR93" i="75"/>
  <c r="BP93" i="75"/>
  <c r="BH93" i="75"/>
  <c r="BE93" i="75" s="1"/>
  <c r="BJ93" i="75" s="1"/>
  <c r="BG93" i="75"/>
  <c r="BD93" i="75" s="1"/>
  <c r="BI93" i="75" s="1"/>
  <c r="BF93" i="75"/>
  <c r="BR92" i="75"/>
  <c r="BP92" i="75"/>
  <c r="BH92" i="75"/>
  <c r="BE92" i="75" s="1"/>
  <c r="BJ92" i="75" s="1"/>
  <c r="BG92" i="75"/>
  <c r="BD92" i="75" s="1"/>
  <c r="BI92" i="75" s="1"/>
  <c r="BF92" i="75"/>
  <c r="BR91" i="75"/>
  <c r="BP91" i="75"/>
  <c r="BH91" i="75"/>
  <c r="BE91" i="75" s="1"/>
  <c r="BJ91" i="75" s="1"/>
  <c r="BG91" i="75"/>
  <c r="BD91" i="75" s="1"/>
  <c r="BI91" i="75" s="1"/>
  <c r="BF91" i="75"/>
  <c r="BR90" i="75"/>
  <c r="BP90" i="75"/>
  <c r="BH90" i="75"/>
  <c r="BE90" i="75" s="1"/>
  <c r="BJ90" i="75" s="1"/>
  <c r="BG90" i="75"/>
  <c r="BD90" i="75" s="1"/>
  <c r="BI90" i="75" s="1"/>
  <c r="BF90" i="75"/>
  <c r="BR89" i="75"/>
  <c r="BP89" i="75"/>
  <c r="BH89" i="75"/>
  <c r="BE89" i="75" s="1"/>
  <c r="BJ89" i="75" s="1"/>
  <c r="BG89" i="75"/>
  <c r="BD89" i="75" s="1"/>
  <c r="BI89" i="75" s="1"/>
  <c r="BF89" i="75"/>
  <c r="BR88" i="75"/>
  <c r="BP88" i="75"/>
  <c r="BH88" i="75"/>
  <c r="BE88" i="75" s="1"/>
  <c r="BJ88" i="75" s="1"/>
  <c r="BG88" i="75"/>
  <c r="BD88" i="75" s="1"/>
  <c r="BI88" i="75" s="1"/>
  <c r="BF88" i="75"/>
  <c r="BR87" i="75"/>
  <c r="BP87" i="75"/>
  <c r="BH87" i="75"/>
  <c r="BE87" i="75" s="1"/>
  <c r="BJ87" i="75" s="1"/>
  <c r="BG87" i="75"/>
  <c r="BD87" i="75" s="1"/>
  <c r="BI87" i="75" s="1"/>
  <c r="BF87" i="75"/>
  <c r="BR86" i="75"/>
  <c r="BP86" i="75"/>
  <c r="BH86" i="75"/>
  <c r="BE86" i="75" s="1"/>
  <c r="BJ86" i="75" s="1"/>
  <c r="BG86" i="75"/>
  <c r="BD86" i="75" s="1"/>
  <c r="BI86" i="75" s="1"/>
  <c r="BF86" i="75"/>
  <c r="BR85" i="75"/>
  <c r="BP85" i="75"/>
  <c r="BH85" i="75"/>
  <c r="BE85" i="75" s="1"/>
  <c r="BJ85" i="75" s="1"/>
  <c r="BG85" i="75"/>
  <c r="BD85" i="75" s="1"/>
  <c r="BI85" i="75" s="1"/>
  <c r="BF85" i="75"/>
  <c r="BR84" i="75"/>
  <c r="BP84" i="75"/>
  <c r="BH84" i="75"/>
  <c r="BE84" i="75" s="1"/>
  <c r="BJ84" i="75" s="1"/>
  <c r="BG84" i="75"/>
  <c r="BD84" i="75" s="1"/>
  <c r="BI84" i="75" s="1"/>
  <c r="BF84" i="75"/>
  <c r="BR83" i="75"/>
  <c r="BP83" i="75"/>
  <c r="BH83" i="75"/>
  <c r="BE83" i="75" s="1"/>
  <c r="BJ83" i="75" s="1"/>
  <c r="BG83" i="75"/>
  <c r="BD83" i="75" s="1"/>
  <c r="BI83" i="75" s="1"/>
  <c r="BF83" i="75"/>
  <c r="BR82" i="75"/>
  <c r="BP82" i="75"/>
  <c r="BH82" i="75"/>
  <c r="BE82" i="75" s="1"/>
  <c r="BJ82" i="75" s="1"/>
  <c r="BG82" i="75"/>
  <c r="BD82" i="75" s="1"/>
  <c r="BI82" i="75" s="1"/>
  <c r="BF82" i="75"/>
  <c r="BR81" i="75"/>
  <c r="BP81" i="75"/>
  <c r="BH81" i="75"/>
  <c r="BE81" i="75" s="1"/>
  <c r="BJ81" i="75" s="1"/>
  <c r="BG81" i="75"/>
  <c r="BD81" i="75" s="1"/>
  <c r="BI81" i="75" s="1"/>
  <c r="BF81" i="75"/>
  <c r="BR80" i="75"/>
  <c r="BP80" i="75"/>
  <c r="BH80" i="75"/>
  <c r="BE80" i="75" s="1"/>
  <c r="BJ80" i="75" s="1"/>
  <c r="BG80" i="75"/>
  <c r="BD80" i="75" s="1"/>
  <c r="BI80" i="75" s="1"/>
  <c r="BF80" i="75"/>
  <c r="BR79" i="75"/>
  <c r="BP79" i="75"/>
  <c r="BH79" i="75"/>
  <c r="BE79" i="75" s="1"/>
  <c r="BJ79" i="75" s="1"/>
  <c r="BG79" i="75"/>
  <c r="BD79" i="75" s="1"/>
  <c r="BI79" i="75" s="1"/>
  <c r="BF79" i="75"/>
  <c r="BR78" i="75"/>
  <c r="BP78" i="75"/>
  <c r="BH78" i="75"/>
  <c r="BE78" i="75" s="1"/>
  <c r="BJ78" i="75" s="1"/>
  <c r="BG78" i="75"/>
  <c r="BD78" i="75" s="1"/>
  <c r="BI78" i="75" s="1"/>
  <c r="BF78" i="75"/>
  <c r="BR77" i="75"/>
  <c r="BP77" i="75"/>
  <c r="BH77" i="75"/>
  <c r="BE77" i="75" s="1"/>
  <c r="BJ77" i="75" s="1"/>
  <c r="BG77" i="75"/>
  <c r="BD77" i="75" s="1"/>
  <c r="BI77" i="75" s="1"/>
  <c r="BF77" i="75"/>
  <c r="BR76" i="75"/>
  <c r="BP76" i="75"/>
  <c r="BH76" i="75"/>
  <c r="BE76" i="75" s="1"/>
  <c r="BJ76" i="75" s="1"/>
  <c r="BG76" i="75"/>
  <c r="BD76" i="75" s="1"/>
  <c r="BI76" i="75" s="1"/>
  <c r="BF76" i="75"/>
  <c r="BR75" i="75"/>
  <c r="BP75" i="75"/>
  <c r="BH75" i="75"/>
  <c r="BE75" i="75" s="1"/>
  <c r="BJ75" i="75" s="1"/>
  <c r="BG75" i="75"/>
  <c r="BD75" i="75" s="1"/>
  <c r="BI75" i="75" s="1"/>
  <c r="BF75" i="75"/>
  <c r="BR74" i="75"/>
  <c r="BP74" i="75"/>
  <c r="BH74" i="75"/>
  <c r="BE74" i="75" s="1"/>
  <c r="BJ74" i="75" s="1"/>
  <c r="BG74" i="75"/>
  <c r="BD74" i="75" s="1"/>
  <c r="BI74" i="75" s="1"/>
  <c r="BF74" i="75"/>
  <c r="BR73" i="75"/>
  <c r="BP73" i="75"/>
  <c r="BH73" i="75"/>
  <c r="BE73" i="75" s="1"/>
  <c r="BJ73" i="75" s="1"/>
  <c r="BG73" i="75"/>
  <c r="BD73" i="75" s="1"/>
  <c r="BI73" i="75" s="1"/>
  <c r="BF73" i="75"/>
  <c r="BR72" i="75"/>
  <c r="BP72" i="75"/>
  <c r="BH72" i="75"/>
  <c r="BE72" i="75" s="1"/>
  <c r="BJ72" i="75" s="1"/>
  <c r="BG72" i="75"/>
  <c r="BD72" i="75" s="1"/>
  <c r="BI72" i="75" s="1"/>
  <c r="BF72" i="75"/>
  <c r="BR71" i="75"/>
  <c r="BP71" i="75"/>
  <c r="BH71" i="75"/>
  <c r="BE71" i="75" s="1"/>
  <c r="BJ71" i="75" s="1"/>
  <c r="BG71" i="75"/>
  <c r="BD71" i="75" s="1"/>
  <c r="BI71" i="75" s="1"/>
  <c r="BF71" i="75"/>
  <c r="BR70" i="75"/>
  <c r="BP70" i="75"/>
  <c r="BH70" i="75"/>
  <c r="BE70" i="75" s="1"/>
  <c r="BJ70" i="75" s="1"/>
  <c r="BG70" i="75"/>
  <c r="BD70" i="75" s="1"/>
  <c r="BI70" i="75" s="1"/>
  <c r="BF70" i="75"/>
  <c r="BR69" i="75"/>
  <c r="BP69" i="75"/>
  <c r="BH69" i="75"/>
  <c r="BE69" i="75" s="1"/>
  <c r="BJ69" i="75" s="1"/>
  <c r="BG69" i="75"/>
  <c r="BD69" i="75" s="1"/>
  <c r="BI69" i="75" s="1"/>
  <c r="BF69" i="75"/>
  <c r="BR68" i="75"/>
  <c r="BP68" i="75"/>
  <c r="BH68" i="75"/>
  <c r="BE68" i="75" s="1"/>
  <c r="BJ68" i="75" s="1"/>
  <c r="BG68" i="75"/>
  <c r="BD68" i="75" s="1"/>
  <c r="BI68" i="75" s="1"/>
  <c r="BF68" i="75"/>
  <c r="BR67" i="75"/>
  <c r="BP67" i="75"/>
  <c r="BH67" i="75"/>
  <c r="BE67" i="75" s="1"/>
  <c r="BJ67" i="75" s="1"/>
  <c r="BG67" i="75"/>
  <c r="BD67" i="75" s="1"/>
  <c r="BI67" i="75" s="1"/>
  <c r="BF67" i="75"/>
  <c r="BR66" i="75"/>
  <c r="BP66" i="75"/>
  <c r="BH66" i="75"/>
  <c r="BE66" i="75" s="1"/>
  <c r="BJ66" i="75" s="1"/>
  <c r="BG66" i="75"/>
  <c r="BD66" i="75" s="1"/>
  <c r="BI66" i="75" s="1"/>
  <c r="BF66" i="75"/>
  <c r="BR65" i="75"/>
  <c r="BP65" i="75"/>
  <c r="BH65" i="75"/>
  <c r="BE65" i="75" s="1"/>
  <c r="BJ65" i="75" s="1"/>
  <c r="BG65" i="75"/>
  <c r="BD65" i="75" s="1"/>
  <c r="BI65" i="75" s="1"/>
  <c r="BF65" i="75"/>
  <c r="BR64" i="75"/>
  <c r="BP64" i="75"/>
  <c r="BH64" i="75"/>
  <c r="BE64" i="75" s="1"/>
  <c r="BJ64" i="75" s="1"/>
  <c r="BG64" i="75"/>
  <c r="BD64" i="75" s="1"/>
  <c r="BI64" i="75" s="1"/>
  <c r="BF64" i="75"/>
  <c r="BR63" i="75"/>
  <c r="BP63" i="75"/>
  <c r="BH63" i="75"/>
  <c r="BE63" i="75" s="1"/>
  <c r="BJ63" i="75" s="1"/>
  <c r="BG63" i="75"/>
  <c r="BD63" i="75" s="1"/>
  <c r="BI63" i="75" s="1"/>
  <c r="BF63" i="75"/>
  <c r="BR62" i="75"/>
  <c r="BP62" i="75"/>
  <c r="BH62" i="75"/>
  <c r="BE62" i="75" s="1"/>
  <c r="BJ62" i="75" s="1"/>
  <c r="BG62" i="75"/>
  <c r="BD62" i="75" s="1"/>
  <c r="BI62" i="75" s="1"/>
  <c r="BF62" i="75"/>
  <c r="BR61" i="75"/>
  <c r="BP61" i="75"/>
  <c r="BH61" i="75"/>
  <c r="BE61" i="75" s="1"/>
  <c r="BJ61" i="75" s="1"/>
  <c r="BG61" i="75"/>
  <c r="BD61" i="75" s="1"/>
  <c r="BI61" i="75" s="1"/>
  <c r="BF61" i="75"/>
  <c r="BR60" i="75"/>
  <c r="BP60" i="75"/>
  <c r="BH60" i="75"/>
  <c r="BE60" i="75" s="1"/>
  <c r="BJ60" i="75" s="1"/>
  <c r="BG60" i="75"/>
  <c r="BD60" i="75" s="1"/>
  <c r="BI60" i="75" s="1"/>
  <c r="BF60" i="75"/>
  <c r="BR59" i="75"/>
  <c r="BP59" i="75"/>
  <c r="BH59" i="75"/>
  <c r="BE59" i="75" s="1"/>
  <c r="BJ59" i="75" s="1"/>
  <c r="BG59" i="75"/>
  <c r="BD59" i="75" s="1"/>
  <c r="BI59" i="75" s="1"/>
  <c r="BF59" i="75"/>
  <c r="BR58" i="75"/>
  <c r="BP58" i="75"/>
  <c r="BH58" i="75"/>
  <c r="BE58" i="75" s="1"/>
  <c r="BJ58" i="75" s="1"/>
  <c r="BG58" i="75"/>
  <c r="BD58" i="75" s="1"/>
  <c r="BI58" i="75" s="1"/>
  <c r="BF58" i="75"/>
  <c r="BR57" i="75"/>
  <c r="BP57" i="75"/>
  <c r="BH57" i="75"/>
  <c r="BE57" i="75" s="1"/>
  <c r="BJ57" i="75" s="1"/>
  <c r="BG57" i="75"/>
  <c r="BD57" i="75" s="1"/>
  <c r="BI57" i="75" s="1"/>
  <c r="BF57" i="75"/>
  <c r="BR56" i="75"/>
  <c r="BP56" i="75"/>
  <c r="BH56" i="75"/>
  <c r="BE56" i="75" s="1"/>
  <c r="BJ56" i="75" s="1"/>
  <c r="BG56" i="75"/>
  <c r="BD56" i="75" s="1"/>
  <c r="BI56" i="75" s="1"/>
  <c r="BF56" i="75"/>
  <c r="BR55" i="75"/>
  <c r="BP55" i="75"/>
  <c r="BH55" i="75"/>
  <c r="BE55" i="75" s="1"/>
  <c r="BJ55" i="75" s="1"/>
  <c r="BG55" i="75"/>
  <c r="BD55" i="75" s="1"/>
  <c r="BI55" i="75" s="1"/>
  <c r="BF55" i="75"/>
  <c r="BR54" i="75"/>
  <c r="BP54" i="75"/>
  <c r="BH54" i="75"/>
  <c r="BE54" i="75" s="1"/>
  <c r="BJ54" i="75" s="1"/>
  <c r="BG54" i="75"/>
  <c r="BD54" i="75" s="1"/>
  <c r="BI54" i="75" s="1"/>
  <c r="BF54" i="75"/>
  <c r="BR53" i="75"/>
  <c r="BP53" i="75"/>
  <c r="BH53" i="75"/>
  <c r="BE53" i="75" s="1"/>
  <c r="BJ53" i="75" s="1"/>
  <c r="BG53" i="75"/>
  <c r="BD53" i="75" s="1"/>
  <c r="BI53" i="75" s="1"/>
  <c r="BF53" i="75"/>
  <c r="BR52" i="75"/>
  <c r="BP52" i="75"/>
  <c r="BH52" i="75"/>
  <c r="BE52" i="75" s="1"/>
  <c r="BJ52" i="75" s="1"/>
  <c r="BG52" i="75"/>
  <c r="BD52" i="75" s="1"/>
  <c r="BI52" i="75" s="1"/>
  <c r="BF52" i="75"/>
  <c r="BR51" i="75"/>
  <c r="BP51" i="75"/>
  <c r="BH51" i="75"/>
  <c r="BE51" i="75" s="1"/>
  <c r="BJ51" i="75" s="1"/>
  <c r="BG51" i="75"/>
  <c r="BD51" i="75" s="1"/>
  <c r="BI51" i="75" s="1"/>
  <c r="BF51" i="75"/>
  <c r="BR50" i="75"/>
  <c r="BP50" i="75"/>
  <c r="BH50" i="75"/>
  <c r="BE50" i="75" s="1"/>
  <c r="BJ50" i="75" s="1"/>
  <c r="BG50" i="75"/>
  <c r="BD50" i="75" s="1"/>
  <c r="BI50" i="75" s="1"/>
  <c r="BF50" i="75"/>
  <c r="BR49" i="75"/>
  <c r="BP49" i="75"/>
  <c r="BH49" i="75"/>
  <c r="BE49" i="75" s="1"/>
  <c r="BJ49" i="75" s="1"/>
  <c r="BG49" i="75"/>
  <c r="BD49" i="75" s="1"/>
  <c r="BI49" i="75" s="1"/>
  <c r="BF49" i="75"/>
  <c r="BR48" i="75"/>
  <c r="BP48" i="75"/>
  <c r="BH48" i="75"/>
  <c r="BE48" i="75" s="1"/>
  <c r="BJ48" i="75" s="1"/>
  <c r="BG48" i="75"/>
  <c r="BD48" i="75" s="1"/>
  <c r="BI48" i="75" s="1"/>
  <c r="BF48" i="75"/>
  <c r="BR47" i="75"/>
  <c r="BP47" i="75"/>
  <c r="BH47" i="75"/>
  <c r="BE47" i="75" s="1"/>
  <c r="BJ47" i="75" s="1"/>
  <c r="BG47" i="75"/>
  <c r="BD47" i="75" s="1"/>
  <c r="BI47" i="75" s="1"/>
  <c r="BF47" i="75"/>
  <c r="BR46" i="75"/>
  <c r="BP46" i="75"/>
  <c r="BH46" i="75"/>
  <c r="BE46" i="75" s="1"/>
  <c r="BJ46" i="75" s="1"/>
  <c r="BG46" i="75"/>
  <c r="BD46" i="75" s="1"/>
  <c r="BI46" i="75" s="1"/>
  <c r="BF46" i="75"/>
  <c r="BR45" i="75"/>
  <c r="BP45" i="75"/>
  <c r="BH45" i="75"/>
  <c r="BE45" i="75" s="1"/>
  <c r="BJ45" i="75" s="1"/>
  <c r="BG45" i="75"/>
  <c r="BD45" i="75" s="1"/>
  <c r="BI45" i="75" s="1"/>
  <c r="BF45" i="75"/>
  <c r="BR44" i="75"/>
  <c r="BP44" i="75"/>
  <c r="BH44" i="75"/>
  <c r="BE44" i="75" s="1"/>
  <c r="BJ44" i="75" s="1"/>
  <c r="BG44" i="75"/>
  <c r="BD44" i="75" s="1"/>
  <c r="BI44" i="75" s="1"/>
  <c r="BF44" i="75"/>
  <c r="BR43" i="75"/>
  <c r="BP43" i="75"/>
  <c r="BH43" i="75"/>
  <c r="BE43" i="75" s="1"/>
  <c r="BJ43" i="75" s="1"/>
  <c r="BG43" i="75"/>
  <c r="BD43" i="75" s="1"/>
  <c r="BI43" i="75" s="1"/>
  <c r="BF43" i="75"/>
  <c r="BR42" i="75"/>
  <c r="BP42" i="75"/>
  <c r="BH42" i="75"/>
  <c r="BE42" i="75" s="1"/>
  <c r="BJ42" i="75" s="1"/>
  <c r="BG42" i="75"/>
  <c r="BD42" i="75" s="1"/>
  <c r="BI42" i="75" s="1"/>
  <c r="BF42" i="75"/>
  <c r="BR41" i="75"/>
  <c r="BP41" i="75"/>
  <c r="BH41" i="75"/>
  <c r="BE41" i="75" s="1"/>
  <c r="BJ41" i="75" s="1"/>
  <c r="BG41" i="75"/>
  <c r="BD41" i="75" s="1"/>
  <c r="BI41" i="75" s="1"/>
  <c r="BF41" i="75"/>
  <c r="BR40" i="75"/>
  <c r="BP40" i="75"/>
  <c r="BH40" i="75"/>
  <c r="BE40" i="75" s="1"/>
  <c r="BJ40" i="75" s="1"/>
  <c r="BG40" i="75"/>
  <c r="BD40" i="75" s="1"/>
  <c r="BI40" i="75" s="1"/>
  <c r="BF40" i="75"/>
  <c r="BR39" i="75"/>
  <c r="BP39" i="75"/>
  <c r="BH39" i="75"/>
  <c r="BE39" i="75" s="1"/>
  <c r="BJ39" i="75" s="1"/>
  <c r="BG39" i="75"/>
  <c r="BD39" i="75" s="1"/>
  <c r="BI39" i="75" s="1"/>
  <c r="BF39" i="75"/>
  <c r="BR38" i="75"/>
  <c r="BP38" i="75"/>
  <c r="BH38" i="75"/>
  <c r="BE38" i="75" s="1"/>
  <c r="BJ38" i="75" s="1"/>
  <c r="BG38" i="75"/>
  <c r="BD38" i="75" s="1"/>
  <c r="BI38" i="75" s="1"/>
  <c r="BF38" i="75"/>
  <c r="BR37" i="75"/>
  <c r="BP37" i="75"/>
  <c r="BH37" i="75"/>
  <c r="BE37" i="75" s="1"/>
  <c r="BJ37" i="75" s="1"/>
  <c r="BG37" i="75"/>
  <c r="BD37" i="75" s="1"/>
  <c r="BI37" i="75" s="1"/>
  <c r="BF37" i="75"/>
  <c r="BR36" i="75"/>
  <c r="BP36" i="75"/>
  <c r="BH36" i="75"/>
  <c r="BE36" i="75" s="1"/>
  <c r="BJ36" i="75" s="1"/>
  <c r="BG36" i="75"/>
  <c r="BD36" i="75" s="1"/>
  <c r="BI36" i="75" s="1"/>
  <c r="BF36" i="75"/>
  <c r="BR35" i="75"/>
  <c r="BP35" i="75"/>
  <c r="BH35" i="75"/>
  <c r="BE35" i="75" s="1"/>
  <c r="BJ35" i="75" s="1"/>
  <c r="BG35" i="75"/>
  <c r="BD35" i="75" s="1"/>
  <c r="BI35" i="75" s="1"/>
  <c r="BF35" i="75"/>
  <c r="BR34" i="75"/>
  <c r="BP34" i="75"/>
  <c r="BH34" i="75"/>
  <c r="BE34" i="75" s="1"/>
  <c r="BJ34" i="75" s="1"/>
  <c r="BG34" i="75"/>
  <c r="BD34" i="75" s="1"/>
  <c r="BI34" i="75" s="1"/>
  <c r="BF34" i="75"/>
  <c r="BR33" i="75"/>
  <c r="BP33" i="75"/>
  <c r="BH33" i="75"/>
  <c r="BE33" i="75" s="1"/>
  <c r="BJ33" i="75" s="1"/>
  <c r="BG33" i="75"/>
  <c r="BD33" i="75" s="1"/>
  <c r="BI33" i="75" s="1"/>
  <c r="BF33" i="75"/>
  <c r="BR32" i="75"/>
  <c r="BP32" i="75"/>
  <c r="BH32" i="75"/>
  <c r="BE32" i="75" s="1"/>
  <c r="BJ32" i="75" s="1"/>
  <c r="BG32" i="75"/>
  <c r="BD32" i="75" s="1"/>
  <c r="BI32" i="75" s="1"/>
  <c r="BF32" i="75"/>
  <c r="BR31" i="75"/>
  <c r="BP31" i="75"/>
  <c r="BH31" i="75"/>
  <c r="BE31" i="75" s="1"/>
  <c r="BJ31" i="75" s="1"/>
  <c r="BG31" i="75"/>
  <c r="BD31" i="75" s="1"/>
  <c r="BI31" i="75" s="1"/>
  <c r="BF31" i="75"/>
  <c r="BR30" i="75"/>
  <c r="BP30" i="75"/>
  <c r="BH30" i="75"/>
  <c r="BE30" i="75" s="1"/>
  <c r="BJ30" i="75" s="1"/>
  <c r="BG30" i="75"/>
  <c r="BD30" i="75" s="1"/>
  <c r="BI30" i="75" s="1"/>
  <c r="BF30" i="75"/>
  <c r="BR29" i="75"/>
  <c r="BP29" i="75"/>
  <c r="BH29" i="75"/>
  <c r="BE29" i="75" s="1"/>
  <c r="BJ29" i="75" s="1"/>
  <c r="BG29" i="75"/>
  <c r="BD29" i="75" s="1"/>
  <c r="BI29" i="75" s="1"/>
  <c r="BF29" i="75"/>
  <c r="BR28" i="75"/>
  <c r="BP28" i="75"/>
  <c r="BH28" i="75"/>
  <c r="BE28" i="75" s="1"/>
  <c r="BJ28" i="75" s="1"/>
  <c r="BG28" i="75"/>
  <c r="BD28" i="75" s="1"/>
  <c r="BI28" i="75" s="1"/>
  <c r="BF28" i="75"/>
  <c r="BR27" i="75"/>
  <c r="BP27" i="75"/>
  <c r="BH27" i="75"/>
  <c r="BE27" i="75" s="1"/>
  <c r="BJ27" i="75" s="1"/>
  <c r="BG27" i="75"/>
  <c r="BD27" i="75" s="1"/>
  <c r="BI27" i="75" s="1"/>
  <c r="BF27" i="75"/>
  <c r="BR26" i="75"/>
  <c r="BP26" i="75"/>
  <c r="BH26" i="75"/>
  <c r="BE26" i="75" s="1"/>
  <c r="BJ26" i="75" s="1"/>
  <c r="BG26" i="75"/>
  <c r="BD26" i="75" s="1"/>
  <c r="BI26" i="75" s="1"/>
  <c r="BF26" i="75"/>
  <c r="BR25" i="75"/>
  <c r="BP25" i="75"/>
  <c r="BH25" i="75"/>
  <c r="BE25" i="75" s="1"/>
  <c r="BJ25" i="75" s="1"/>
  <c r="BG25" i="75"/>
  <c r="BD25" i="75" s="1"/>
  <c r="BI25" i="75" s="1"/>
  <c r="BF25" i="75"/>
  <c r="BR24" i="75"/>
  <c r="BP24" i="75"/>
  <c r="BH24" i="75"/>
  <c r="BE24" i="75" s="1"/>
  <c r="BJ24" i="75" s="1"/>
  <c r="BG24" i="75"/>
  <c r="BD24" i="75" s="1"/>
  <c r="BI24" i="75" s="1"/>
  <c r="BF24" i="75"/>
  <c r="BR23" i="75"/>
  <c r="BP23" i="75"/>
  <c r="BH23" i="75"/>
  <c r="BE23" i="75" s="1"/>
  <c r="BJ23" i="75" s="1"/>
  <c r="BG23" i="75"/>
  <c r="BD23" i="75" s="1"/>
  <c r="BI23" i="75" s="1"/>
  <c r="BF23" i="75"/>
  <c r="BR22" i="75"/>
  <c r="BP22" i="75"/>
  <c r="BH22" i="75"/>
  <c r="BE22" i="75" s="1"/>
  <c r="BJ22" i="75" s="1"/>
  <c r="BG22" i="75"/>
  <c r="BD22" i="75" s="1"/>
  <c r="BI22" i="75" s="1"/>
  <c r="BF22" i="75"/>
  <c r="BR21" i="75"/>
  <c r="BP21" i="75"/>
  <c r="BH21" i="75"/>
  <c r="BE21" i="75" s="1"/>
  <c r="BJ21" i="75" s="1"/>
  <c r="BG21" i="75"/>
  <c r="BD21" i="75" s="1"/>
  <c r="BI21" i="75" s="1"/>
  <c r="BF21" i="75"/>
  <c r="BR20" i="75"/>
  <c r="BP20" i="75"/>
  <c r="BH20" i="75"/>
  <c r="BE20" i="75" s="1"/>
  <c r="BJ20" i="75" s="1"/>
  <c r="BG20" i="75"/>
  <c r="BD20" i="75" s="1"/>
  <c r="BI20" i="75" s="1"/>
  <c r="BF20" i="75"/>
  <c r="BR19" i="75"/>
  <c r="BP19" i="75"/>
  <c r="BH19" i="75"/>
  <c r="BE19" i="75" s="1"/>
  <c r="BJ19" i="75" s="1"/>
  <c r="BG19" i="75"/>
  <c r="BD19" i="75" s="1"/>
  <c r="BI19" i="75" s="1"/>
  <c r="BF19" i="75"/>
  <c r="BR18" i="75"/>
  <c r="BP18" i="75"/>
  <c r="BH18" i="75"/>
  <c r="BE18" i="75" s="1"/>
  <c r="BJ18" i="75" s="1"/>
  <c r="BG18" i="75"/>
  <c r="BD18" i="75" s="1"/>
  <c r="BI18" i="75" s="1"/>
  <c r="BF18" i="75"/>
  <c r="BR17" i="75"/>
  <c r="BP17" i="75"/>
  <c r="BH17" i="75"/>
  <c r="BE17" i="75" s="1"/>
  <c r="BJ17" i="75" s="1"/>
  <c r="BG17" i="75"/>
  <c r="BD17" i="75" s="1"/>
  <c r="BI17" i="75" s="1"/>
  <c r="BF17" i="75"/>
  <c r="BR16" i="75"/>
  <c r="BP16" i="75"/>
  <c r="BH16" i="75"/>
  <c r="BE16" i="75" s="1"/>
  <c r="BJ16" i="75" s="1"/>
  <c r="BG16" i="75"/>
  <c r="BD16" i="75" s="1"/>
  <c r="BI16" i="75" s="1"/>
  <c r="BF16" i="75"/>
  <c r="BR15" i="75"/>
  <c r="BP15" i="75"/>
  <c r="BH15" i="75"/>
  <c r="BE15" i="75" s="1"/>
  <c r="BJ15" i="75" s="1"/>
  <c r="BG15" i="75"/>
  <c r="BD15" i="75" s="1"/>
  <c r="BI15" i="75" s="1"/>
  <c r="BF15" i="75"/>
  <c r="BR14" i="75"/>
  <c r="BP14" i="75"/>
  <c r="BH14" i="75"/>
  <c r="BE14" i="75" s="1"/>
  <c r="BJ14" i="75" s="1"/>
  <c r="BG14" i="75"/>
  <c r="BD14" i="75" s="1"/>
  <c r="BI14" i="75" s="1"/>
  <c r="BF14" i="75"/>
  <c r="BR13" i="75"/>
  <c r="BP13" i="75"/>
  <c r="BH13" i="75"/>
  <c r="BE13" i="75" s="1"/>
  <c r="BJ13" i="75" s="1"/>
  <c r="BG13" i="75"/>
  <c r="BD13" i="75" s="1"/>
  <c r="BI13" i="75" s="1"/>
  <c r="BF13" i="75"/>
  <c r="BR12" i="75"/>
  <c r="BP12" i="75"/>
  <c r="BH12" i="75"/>
  <c r="BE12" i="75" s="1"/>
  <c r="BJ12" i="75" s="1"/>
  <c r="BG12" i="75"/>
  <c r="BD12" i="75" s="1"/>
  <c r="BI12" i="75" s="1"/>
  <c r="BF12" i="75"/>
  <c r="BR11" i="75"/>
  <c r="BP11" i="75"/>
  <c r="BH11" i="75"/>
  <c r="BE11" i="75" s="1"/>
  <c r="BJ11" i="75" s="1"/>
  <c r="BG11" i="75"/>
  <c r="BD11" i="75" s="1"/>
  <c r="BI11" i="75" s="1"/>
  <c r="BF11" i="75"/>
  <c r="BR10" i="75"/>
  <c r="BP10" i="75"/>
  <c r="BH10" i="75"/>
  <c r="BE10" i="75" s="1"/>
  <c r="BJ10" i="75" s="1"/>
  <c r="BG10" i="75"/>
  <c r="BD10" i="75" s="1"/>
  <c r="BI10" i="75" s="1"/>
  <c r="BF10" i="75"/>
  <c r="BR9" i="75"/>
  <c r="BP9" i="75"/>
  <c r="BH9" i="75"/>
  <c r="BE9" i="75" s="1"/>
  <c r="BJ9" i="75" s="1"/>
  <c r="BG9" i="75"/>
  <c r="BD9" i="75" s="1"/>
  <c r="BI9" i="75" s="1"/>
  <c r="BF9" i="75"/>
  <c r="BR8" i="75"/>
  <c r="BP8" i="75"/>
  <c r="BH8" i="75"/>
  <c r="BE8" i="75" s="1"/>
  <c r="BJ8" i="75" s="1"/>
  <c r="BG8" i="75"/>
  <c r="BD8" i="75" s="1"/>
  <c r="BI8" i="75" s="1"/>
  <c r="BF8" i="75"/>
  <c r="BR7" i="75"/>
  <c r="BP7" i="75"/>
  <c r="BH7" i="75"/>
  <c r="BE7" i="75" s="1"/>
  <c r="BJ7" i="75" s="1"/>
  <c r="BG7" i="75"/>
  <c r="BD7" i="75" s="1"/>
  <c r="BI7" i="75" s="1"/>
  <c r="BF7" i="75"/>
  <c r="BR6" i="75"/>
  <c r="BP6" i="75"/>
  <c r="BH6" i="75"/>
  <c r="BE6" i="75" s="1"/>
  <c r="BJ6" i="75" s="1"/>
  <c r="BG6" i="75"/>
  <c r="BD6" i="75" s="1"/>
  <c r="BI6" i="75" s="1"/>
  <c r="BF6" i="75"/>
  <c r="S1309" i="75"/>
  <c r="B55" i="118"/>
  <c r="C37" i="118"/>
  <c r="B36" i="118"/>
  <c r="D36" i="118"/>
  <c r="E36" i="118"/>
  <c r="D35" i="118"/>
  <c r="E35" i="118"/>
  <c r="B35" i="118"/>
  <c r="B34" i="118"/>
  <c r="D34" i="118"/>
  <c r="E34" i="118"/>
  <c r="B33" i="118"/>
  <c r="D33" i="118"/>
  <c r="E33" i="118"/>
  <c r="B32" i="118"/>
  <c r="D32" i="118"/>
  <c r="E32" i="118"/>
  <c r="B31" i="118"/>
  <c r="D31" i="118"/>
  <c r="E31" i="118"/>
  <c r="E37" i="118"/>
  <c r="C28" i="118"/>
  <c r="B24" i="118"/>
  <c r="D24" i="118"/>
  <c r="E24" i="118"/>
  <c r="C21" i="118"/>
  <c r="B17" i="118"/>
  <c r="D17" i="118"/>
  <c r="E17" i="118"/>
  <c r="B18" i="118"/>
  <c r="D18" i="118"/>
  <c r="E18" i="118"/>
  <c r="H13" i="118"/>
  <c r="C11" i="118"/>
  <c r="B4" i="118"/>
  <c r="D4" i="118"/>
  <c r="E4" i="118"/>
  <c r="B19" i="118"/>
  <c r="D19" i="118"/>
  <c r="E19" i="118"/>
  <c r="B26" i="118"/>
  <c r="D26" i="118"/>
  <c r="E26" i="118"/>
  <c r="B25" i="118"/>
  <c r="D25" i="118"/>
  <c r="E25" i="118"/>
  <c r="B5" i="118"/>
  <c r="D5" i="118"/>
  <c r="E5" i="118"/>
  <c r="B10" i="118"/>
  <c r="D10" i="118"/>
  <c r="E10" i="118"/>
  <c r="B20" i="118"/>
  <c r="D20" i="118"/>
  <c r="E20" i="118"/>
  <c r="B27" i="118"/>
  <c r="D27" i="118"/>
  <c r="E27" i="118"/>
  <c r="B14" i="118"/>
  <c r="D14" i="118"/>
  <c r="E14" i="118"/>
  <c r="E28" i="118"/>
  <c r="B7" i="118"/>
  <c r="D7" i="118"/>
  <c r="E7" i="118"/>
  <c r="B15" i="118"/>
  <c r="D15" i="118"/>
  <c r="E15" i="118"/>
  <c r="E21" i="118"/>
  <c r="B8" i="118"/>
  <c r="D8" i="118"/>
  <c r="E8" i="118"/>
  <c r="B3" i="118"/>
  <c r="D3" i="118"/>
  <c r="E3" i="118"/>
  <c r="B6" i="118"/>
  <c r="D6" i="118"/>
  <c r="E6" i="118"/>
  <c r="B16" i="118"/>
  <c r="D16" i="118"/>
  <c r="E16" i="118"/>
  <c r="B9" i="118"/>
  <c r="D9" i="118"/>
  <c r="E9" i="118"/>
  <c r="E11" i="118"/>
  <c r="W168" i="94"/>
  <c r="V168" i="94"/>
  <c r="U168" i="94"/>
  <c r="T168" i="94"/>
  <c r="S168" i="94"/>
  <c r="W167" i="94"/>
  <c r="V167" i="94"/>
  <c r="U167" i="94"/>
  <c r="T167" i="94"/>
  <c r="S167" i="94"/>
  <c r="W166" i="94"/>
  <c r="V166" i="94"/>
  <c r="U166" i="94"/>
  <c r="T166" i="94"/>
  <c r="S166" i="94"/>
  <c r="W165" i="94"/>
  <c r="V165" i="94"/>
  <c r="U165" i="94"/>
  <c r="T165" i="94"/>
  <c r="S165" i="94"/>
  <c r="W164" i="94"/>
  <c r="V164" i="94"/>
  <c r="U164" i="94"/>
  <c r="T164" i="94"/>
  <c r="S164" i="94"/>
  <c r="W163" i="94"/>
  <c r="V163" i="94"/>
  <c r="U163" i="94"/>
  <c r="T163" i="94"/>
  <c r="S163" i="94"/>
  <c r="W162" i="94"/>
  <c r="V162" i="94"/>
  <c r="U162" i="94"/>
  <c r="T162" i="94"/>
  <c r="S162" i="94"/>
  <c r="W161" i="94"/>
  <c r="V161" i="94"/>
  <c r="U161" i="94"/>
  <c r="T161" i="94"/>
  <c r="S161" i="94"/>
  <c r="W160" i="94"/>
  <c r="V160" i="94"/>
  <c r="U160" i="94"/>
  <c r="T160" i="94"/>
  <c r="S160" i="94"/>
  <c r="W159" i="94"/>
  <c r="V159" i="94"/>
  <c r="U159" i="94"/>
  <c r="T159" i="94"/>
  <c r="S159" i="94"/>
  <c r="W158" i="94"/>
  <c r="V158" i="94"/>
  <c r="U158" i="94"/>
  <c r="T158" i="94"/>
  <c r="S158" i="94"/>
  <c r="W157" i="94"/>
  <c r="V157" i="94"/>
  <c r="U157" i="94"/>
  <c r="T157" i="94"/>
  <c r="S157" i="94"/>
  <c r="W156" i="94"/>
  <c r="V156" i="94"/>
  <c r="U156" i="94"/>
  <c r="T156" i="94"/>
  <c r="S156" i="94"/>
  <c r="W155" i="94"/>
  <c r="V155" i="94"/>
  <c r="U155" i="94"/>
  <c r="T155" i="94"/>
  <c r="S155" i="94"/>
  <c r="W154" i="94"/>
  <c r="V154" i="94"/>
  <c r="U154" i="94"/>
  <c r="T154" i="94"/>
  <c r="S154" i="94"/>
  <c r="W153" i="94"/>
  <c r="V153" i="94"/>
  <c r="U153" i="94"/>
  <c r="T153" i="94"/>
  <c r="S153" i="94"/>
  <c r="W152" i="94"/>
  <c r="V152" i="94"/>
  <c r="U152" i="94"/>
  <c r="T152" i="94"/>
  <c r="S152" i="94"/>
  <c r="W151" i="94"/>
  <c r="V151" i="94"/>
  <c r="U151" i="94"/>
  <c r="T151" i="94"/>
  <c r="S151" i="94"/>
  <c r="W150" i="94"/>
  <c r="V150" i="94"/>
  <c r="U150" i="94"/>
  <c r="T150" i="94"/>
  <c r="S150" i="94"/>
  <c r="W149" i="94"/>
  <c r="V149" i="94"/>
  <c r="U149" i="94"/>
  <c r="T149" i="94"/>
  <c r="S149" i="94"/>
  <c r="W148" i="94"/>
  <c r="V148" i="94"/>
  <c r="U148" i="94"/>
  <c r="T148" i="94"/>
  <c r="S148" i="94"/>
  <c r="W147" i="94"/>
  <c r="V147" i="94"/>
  <c r="U147" i="94"/>
  <c r="T147" i="94"/>
  <c r="S147" i="94"/>
  <c r="W146" i="94"/>
  <c r="V146" i="94"/>
  <c r="U146" i="94"/>
  <c r="T146" i="94"/>
  <c r="S146" i="94"/>
  <c r="W145" i="94"/>
  <c r="V145" i="94"/>
  <c r="U145" i="94"/>
  <c r="T145" i="94"/>
  <c r="S145" i="94"/>
  <c r="W144" i="94"/>
  <c r="V144" i="94"/>
  <c r="U144" i="94"/>
  <c r="T144" i="94"/>
  <c r="S144" i="94"/>
  <c r="W143" i="94"/>
  <c r="V143" i="94"/>
  <c r="U143" i="94"/>
  <c r="T143" i="94"/>
  <c r="S143" i="94"/>
  <c r="V142" i="94"/>
  <c r="U142" i="94"/>
  <c r="T142" i="94"/>
  <c r="S142" i="94"/>
  <c r="W141" i="94"/>
  <c r="V141" i="94"/>
  <c r="U141" i="94"/>
  <c r="T141" i="94"/>
  <c r="S141" i="94"/>
  <c r="W140" i="94"/>
  <c r="V140" i="94"/>
  <c r="U140" i="94"/>
  <c r="T140" i="94"/>
  <c r="S140" i="94"/>
  <c r="W139" i="94"/>
  <c r="V139" i="94"/>
  <c r="U139" i="94"/>
  <c r="T139" i="94"/>
  <c r="S139" i="94"/>
  <c r="W138" i="94"/>
  <c r="V138" i="94"/>
  <c r="U138" i="94"/>
  <c r="T138" i="94"/>
  <c r="S138" i="94"/>
  <c r="W137" i="94"/>
  <c r="V137" i="94"/>
  <c r="U137" i="94"/>
  <c r="T137" i="94"/>
  <c r="S137" i="94"/>
  <c r="W136" i="94"/>
  <c r="V136" i="94"/>
  <c r="U136" i="94"/>
  <c r="T136" i="94"/>
  <c r="S136" i="94"/>
  <c r="W135" i="94"/>
  <c r="V135" i="94"/>
  <c r="U135" i="94"/>
  <c r="T135" i="94"/>
  <c r="S135" i="94"/>
  <c r="W134" i="94"/>
  <c r="V134" i="94"/>
  <c r="U134" i="94"/>
  <c r="T134" i="94"/>
  <c r="S134" i="94"/>
  <c r="W133" i="94"/>
  <c r="V133" i="94"/>
  <c r="U133" i="94"/>
  <c r="T133" i="94"/>
  <c r="S133" i="94"/>
  <c r="W132" i="94"/>
  <c r="V132" i="94"/>
  <c r="U132" i="94"/>
  <c r="T132" i="94"/>
  <c r="S132" i="94"/>
  <c r="W131" i="94"/>
  <c r="V131" i="94"/>
  <c r="U131" i="94"/>
  <c r="T131" i="94"/>
  <c r="S131" i="94"/>
  <c r="W130" i="94"/>
  <c r="V130" i="94"/>
  <c r="U130" i="94"/>
  <c r="T130" i="94"/>
  <c r="S130" i="94"/>
  <c r="W129" i="94"/>
  <c r="V129" i="94"/>
  <c r="U129" i="94"/>
  <c r="T129" i="94"/>
  <c r="S129" i="94"/>
  <c r="W128" i="94"/>
  <c r="V128" i="94"/>
  <c r="U128" i="94"/>
  <c r="T128" i="94"/>
  <c r="S128" i="94"/>
  <c r="W127" i="94"/>
  <c r="V127" i="94"/>
  <c r="U127" i="94"/>
  <c r="T127" i="94"/>
  <c r="S127" i="94"/>
  <c r="W126" i="94"/>
  <c r="V126" i="94"/>
  <c r="U126" i="94"/>
  <c r="T126" i="94"/>
  <c r="S126" i="94"/>
  <c r="W125" i="94"/>
  <c r="V125" i="94"/>
  <c r="U125" i="94"/>
  <c r="T125" i="94"/>
  <c r="S125" i="94"/>
  <c r="W124" i="94"/>
  <c r="V124" i="94"/>
  <c r="U124" i="94"/>
  <c r="T124" i="94"/>
  <c r="S124" i="94"/>
  <c r="W123" i="94"/>
  <c r="V123" i="94"/>
  <c r="U123" i="94"/>
  <c r="T123" i="94"/>
  <c r="S123" i="94"/>
  <c r="W122" i="94"/>
  <c r="V122" i="94"/>
  <c r="U122" i="94"/>
  <c r="T122" i="94"/>
  <c r="S122" i="94"/>
  <c r="W121" i="94"/>
  <c r="V121" i="94"/>
  <c r="U121" i="94"/>
  <c r="T121" i="94"/>
  <c r="S121" i="94"/>
  <c r="W120" i="94"/>
  <c r="V120" i="94"/>
  <c r="U120" i="94"/>
  <c r="T120" i="94"/>
  <c r="S120" i="94"/>
  <c r="W119" i="94"/>
  <c r="V119" i="94"/>
  <c r="U119" i="94"/>
  <c r="T119" i="94"/>
  <c r="S119" i="94"/>
  <c r="W118" i="94"/>
  <c r="V118" i="94"/>
  <c r="U118" i="94"/>
  <c r="T118" i="94"/>
  <c r="S118" i="94"/>
  <c r="W117" i="94"/>
  <c r="V117" i="94"/>
  <c r="U117" i="94"/>
  <c r="T117" i="94"/>
  <c r="S117" i="94"/>
  <c r="W116" i="94"/>
  <c r="V116" i="94"/>
  <c r="U116" i="94"/>
  <c r="T116" i="94"/>
  <c r="S116" i="94"/>
  <c r="W115" i="94"/>
  <c r="V115" i="94"/>
  <c r="U115" i="94"/>
  <c r="T115" i="94"/>
  <c r="S115" i="94"/>
  <c r="W114" i="94"/>
  <c r="V114" i="94"/>
  <c r="U114" i="94"/>
  <c r="T114" i="94"/>
  <c r="S114" i="94"/>
  <c r="W113" i="94"/>
  <c r="V113" i="94"/>
  <c r="U113" i="94"/>
  <c r="T113" i="94"/>
  <c r="S113" i="94"/>
  <c r="W112" i="94"/>
  <c r="V112" i="94"/>
  <c r="U112" i="94"/>
  <c r="T112" i="94"/>
  <c r="S112" i="94"/>
  <c r="W111" i="94"/>
  <c r="V111" i="94"/>
  <c r="U111" i="94"/>
  <c r="T111" i="94"/>
  <c r="S111" i="94"/>
  <c r="W110" i="94"/>
  <c r="V110" i="94"/>
  <c r="U110" i="94"/>
  <c r="T110" i="94"/>
  <c r="S110" i="94"/>
  <c r="W109" i="94"/>
  <c r="V109" i="94"/>
  <c r="U109" i="94"/>
  <c r="T109" i="94"/>
  <c r="S109" i="94"/>
  <c r="W108" i="94"/>
  <c r="V108" i="94"/>
  <c r="U108" i="94"/>
  <c r="T108" i="94"/>
  <c r="S108" i="94"/>
  <c r="W107" i="94"/>
  <c r="V107" i="94"/>
  <c r="U107" i="94"/>
  <c r="T107" i="94"/>
  <c r="S107" i="94"/>
  <c r="W106" i="94"/>
  <c r="V106" i="94"/>
  <c r="U106" i="94"/>
  <c r="T106" i="94"/>
  <c r="S106" i="94"/>
  <c r="W105" i="94"/>
  <c r="V105" i="94"/>
  <c r="U105" i="94"/>
  <c r="T105" i="94"/>
  <c r="S105" i="94"/>
  <c r="W104" i="94"/>
  <c r="V104" i="94"/>
  <c r="U104" i="94"/>
  <c r="T104" i="94"/>
  <c r="S104" i="94"/>
  <c r="W103" i="94"/>
  <c r="V103" i="94"/>
  <c r="U103" i="94"/>
  <c r="T103" i="94"/>
  <c r="S103" i="94"/>
  <c r="W102" i="94"/>
  <c r="V102" i="94"/>
  <c r="U102" i="94"/>
  <c r="T102" i="94"/>
  <c r="S102" i="94"/>
  <c r="W101" i="94"/>
  <c r="V101" i="94"/>
  <c r="U101" i="94"/>
  <c r="T101" i="94"/>
  <c r="S101" i="94"/>
  <c r="W100" i="94"/>
  <c r="V100" i="94"/>
  <c r="U100" i="94"/>
  <c r="T100" i="94"/>
  <c r="S100" i="94"/>
  <c r="W99" i="94"/>
  <c r="V99" i="94"/>
  <c r="U99" i="94"/>
  <c r="T99" i="94"/>
  <c r="S99" i="94"/>
  <c r="W98" i="94"/>
  <c r="V98" i="94"/>
  <c r="U98" i="94"/>
  <c r="T98" i="94"/>
  <c r="S98" i="94"/>
  <c r="W97" i="94"/>
  <c r="V97" i="94"/>
  <c r="U97" i="94"/>
  <c r="T97" i="94"/>
  <c r="S97" i="94"/>
  <c r="W96" i="94"/>
  <c r="V96" i="94"/>
  <c r="U96" i="94"/>
  <c r="T96" i="94"/>
  <c r="S96" i="94"/>
  <c r="W95" i="94"/>
  <c r="V95" i="94"/>
  <c r="U95" i="94"/>
  <c r="T95" i="94"/>
  <c r="S95" i="94"/>
  <c r="W94" i="94"/>
  <c r="V94" i="94"/>
  <c r="U94" i="94"/>
  <c r="T94" i="94"/>
  <c r="S94" i="94"/>
  <c r="W93" i="94"/>
  <c r="V93" i="94"/>
  <c r="U93" i="94"/>
  <c r="T93" i="94"/>
  <c r="S93" i="94"/>
  <c r="W92" i="94"/>
  <c r="V92" i="94"/>
  <c r="U92" i="94"/>
  <c r="T92" i="94"/>
  <c r="S92" i="94"/>
  <c r="W91" i="94"/>
  <c r="V91" i="94"/>
  <c r="U91" i="94"/>
  <c r="T91" i="94"/>
  <c r="S91" i="94"/>
  <c r="W90" i="94"/>
  <c r="V90" i="94"/>
  <c r="U90" i="94"/>
  <c r="T90" i="94"/>
  <c r="S90" i="94"/>
  <c r="W89" i="94"/>
  <c r="V89" i="94"/>
  <c r="U89" i="94"/>
  <c r="T89" i="94"/>
  <c r="S89" i="94"/>
  <c r="W88" i="94"/>
  <c r="V88" i="94"/>
  <c r="U88" i="94"/>
  <c r="T88" i="94"/>
  <c r="S88" i="94"/>
  <c r="W87" i="94"/>
  <c r="V87" i="94"/>
  <c r="U87" i="94"/>
  <c r="T87" i="94"/>
  <c r="S87" i="94"/>
  <c r="W86" i="94"/>
  <c r="V86" i="94"/>
  <c r="U86" i="94"/>
  <c r="T86" i="94"/>
  <c r="S86" i="94"/>
  <c r="W85" i="94"/>
  <c r="V85" i="94"/>
  <c r="U85" i="94"/>
  <c r="T85" i="94"/>
  <c r="S85" i="94"/>
  <c r="W84" i="94"/>
  <c r="V84" i="94"/>
  <c r="U84" i="94"/>
  <c r="T84" i="94"/>
  <c r="S84" i="94"/>
  <c r="W83" i="94"/>
  <c r="V83" i="94"/>
  <c r="U83" i="94"/>
  <c r="T83" i="94"/>
  <c r="S83" i="94"/>
  <c r="W82" i="94"/>
  <c r="V82" i="94"/>
  <c r="U82" i="94"/>
  <c r="T82" i="94"/>
  <c r="S82" i="94"/>
  <c r="W81" i="94"/>
  <c r="V81" i="94"/>
  <c r="U81" i="94"/>
  <c r="T81" i="94"/>
  <c r="S81" i="94"/>
  <c r="W80" i="94"/>
  <c r="V80" i="94"/>
  <c r="U80" i="94"/>
  <c r="T80" i="94"/>
  <c r="S80" i="94"/>
  <c r="W79" i="94"/>
  <c r="V79" i="94"/>
  <c r="U79" i="94"/>
  <c r="T79" i="94"/>
  <c r="S79" i="94"/>
  <c r="W78" i="94"/>
  <c r="V78" i="94"/>
  <c r="U78" i="94"/>
  <c r="T78" i="94"/>
  <c r="S78" i="94"/>
  <c r="W77" i="94"/>
  <c r="V77" i="94"/>
  <c r="U77" i="94"/>
  <c r="T77" i="94"/>
  <c r="S77" i="94"/>
  <c r="W76" i="94"/>
  <c r="V76" i="94"/>
  <c r="U76" i="94"/>
  <c r="T76" i="94"/>
  <c r="S76" i="94"/>
  <c r="W75" i="94"/>
  <c r="V75" i="94"/>
  <c r="U75" i="94"/>
  <c r="T75" i="94"/>
  <c r="S75" i="94"/>
  <c r="W74" i="94"/>
  <c r="V74" i="94"/>
  <c r="U74" i="94"/>
  <c r="T74" i="94"/>
  <c r="S74" i="94"/>
  <c r="W73" i="94"/>
  <c r="V73" i="94"/>
  <c r="U73" i="94"/>
  <c r="T73" i="94"/>
  <c r="S73" i="94"/>
  <c r="W72" i="94"/>
  <c r="V72" i="94"/>
  <c r="U72" i="94"/>
  <c r="T72" i="94"/>
  <c r="S72" i="94"/>
  <c r="W71" i="94"/>
  <c r="V71" i="94"/>
  <c r="U71" i="94"/>
  <c r="T71" i="94"/>
  <c r="S71" i="94"/>
  <c r="W70" i="94"/>
  <c r="V70" i="94"/>
  <c r="U70" i="94"/>
  <c r="T70" i="94"/>
  <c r="S70" i="94"/>
  <c r="W69" i="94"/>
  <c r="V69" i="94"/>
  <c r="U69" i="94"/>
  <c r="T69" i="94"/>
  <c r="S69" i="94"/>
  <c r="W68" i="94"/>
  <c r="V68" i="94"/>
  <c r="U68" i="94"/>
  <c r="T68" i="94"/>
  <c r="S68" i="94"/>
  <c r="W67" i="94"/>
  <c r="V67" i="94"/>
  <c r="U67" i="94"/>
  <c r="T67" i="94"/>
  <c r="S67" i="94"/>
  <c r="W66" i="94"/>
  <c r="V66" i="94"/>
  <c r="U66" i="94"/>
  <c r="T66" i="94"/>
  <c r="S66" i="94"/>
  <c r="W65" i="94"/>
  <c r="V65" i="94"/>
  <c r="U65" i="94"/>
  <c r="T65" i="94"/>
  <c r="S65" i="94"/>
  <c r="W64" i="94"/>
  <c r="V64" i="94"/>
  <c r="U64" i="94"/>
  <c r="T64" i="94"/>
  <c r="S64" i="94"/>
  <c r="W63" i="94"/>
  <c r="V63" i="94"/>
  <c r="U63" i="94"/>
  <c r="T63" i="94"/>
  <c r="S63" i="94"/>
  <c r="W62" i="94"/>
  <c r="V62" i="94"/>
  <c r="U62" i="94"/>
  <c r="T62" i="94"/>
  <c r="S62" i="94"/>
  <c r="W61" i="94"/>
  <c r="V61" i="94"/>
  <c r="U61" i="94"/>
  <c r="T61" i="94"/>
  <c r="S61" i="94"/>
  <c r="W60" i="94"/>
  <c r="V60" i="94"/>
  <c r="U60" i="94"/>
  <c r="T60" i="94"/>
  <c r="S60" i="94"/>
  <c r="W59" i="94"/>
  <c r="V59" i="94"/>
  <c r="U59" i="94"/>
  <c r="T59" i="94"/>
  <c r="S59" i="94"/>
  <c r="W58" i="94"/>
  <c r="V58" i="94"/>
  <c r="U58" i="94"/>
  <c r="T58" i="94"/>
  <c r="S58" i="94"/>
  <c r="W57" i="94"/>
  <c r="V57" i="94"/>
  <c r="U57" i="94"/>
  <c r="T57" i="94"/>
  <c r="S57" i="94"/>
  <c r="W56" i="94"/>
  <c r="V56" i="94"/>
  <c r="U56" i="94"/>
  <c r="T56" i="94"/>
  <c r="S56" i="94"/>
  <c r="W55" i="94"/>
  <c r="V55" i="94"/>
  <c r="U55" i="94"/>
  <c r="T55" i="94"/>
  <c r="S55" i="94"/>
  <c r="W54" i="94"/>
  <c r="V54" i="94"/>
  <c r="U54" i="94"/>
  <c r="T54" i="94"/>
  <c r="S54" i="94"/>
  <c r="W53" i="94"/>
  <c r="V53" i="94"/>
  <c r="U53" i="94"/>
  <c r="T53" i="94"/>
  <c r="S53" i="94"/>
  <c r="W52" i="94"/>
  <c r="V52" i="94"/>
  <c r="U52" i="94"/>
  <c r="T52" i="94"/>
  <c r="S52" i="94"/>
  <c r="W51" i="94"/>
  <c r="V51" i="94"/>
  <c r="U51" i="94"/>
  <c r="T51" i="94"/>
  <c r="S51" i="94"/>
  <c r="W50" i="94"/>
  <c r="V50" i="94"/>
  <c r="U50" i="94"/>
  <c r="T50" i="94"/>
  <c r="S50" i="94"/>
  <c r="W49" i="94"/>
  <c r="V49" i="94"/>
  <c r="U49" i="94"/>
  <c r="T49" i="94"/>
  <c r="S49" i="94"/>
  <c r="W48" i="94"/>
  <c r="V48" i="94"/>
  <c r="U48" i="94"/>
  <c r="T48" i="94"/>
  <c r="S48" i="94"/>
  <c r="W47" i="94"/>
  <c r="V47" i="94"/>
  <c r="U47" i="94"/>
  <c r="T47" i="94"/>
  <c r="S47" i="94"/>
  <c r="W46" i="94"/>
  <c r="V46" i="94"/>
  <c r="U46" i="94"/>
  <c r="T46" i="94"/>
  <c r="S46" i="94"/>
  <c r="W45" i="94"/>
  <c r="V45" i="94"/>
  <c r="U45" i="94"/>
  <c r="T45" i="94"/>
  <c r="S45" i="94"/>
  <c r="W44" i="94"/>
  <c r="V44" i="94"/>
  <c r="U44" i="94"/>
  <c r="T44" i="94"/>
  <c r="S44" i="94"/>
  <c r="W43" i="94"/>
  <c r="V43" i="94"/>
  <c r="U43" i="94"/>
  <c r="T43" i="94"/>
  <c r="S43" i="94"/>
  <c r="W42" i="94"/>
  <c r="V42" i="94"/>
  <c r="U42" i="94"/>
  <c r="T42" i="94"/>
  <c r="S42" i="94"/>
  <c r="W41" i="94"/>
  <c r="V41" i="94"/>
  <c r="U41" i="94"/>
  <c r="T41" i="94"/>
  <c r="S41" i="94"/>
  <c r="W40" i="94"/>
  <c r="V40" i="94"/>
  <c r="U40" i="94"/>
  <c r="T40" i="94"/>
  <c r="S40" i="94"/>
  <c r="W39" i="94"/>
  <c r="V39" i="94"/>
  <c r="U39" i="94"/>
  <c r="T39" i="94"/>
  <c r="S39" i="94"/>
  <c r="W38" i="94"/>
  <c r="V38" i="94"/>
  <c r="U38" i="94"/>
  <c r="T38" i="94"/>
  <c r="S38" i="94"/>
  <c r="W37" i="94"/>
  <c r="V37" i="94"/>
  <c r="U37" i="94"/>
  <c r="T37" i="94"/>
  <c r="S37" i="94"/>
  <c r="W36" i="94"/>
  <c r="V36" i="94"/>
  <c r="U36" i="94"/>
  <c r="T36" i="94"/>
  <c r="S36" i="94"/>
  <c r="W35" i="94"/>
  <c r="V35" i="94"/>
  <c r="U35" i="94"/>
  <c r="T35" i="94"/>
  <c r="S35" i="94"/>
  <c r="W34" i="94"/>
  <c r="V34" i="94"/>
  <c r="U34" i="94"/>
  <c r="T34" i="94"/>
  <c r="S34" i="94"/>
  <c r="W33" i="94"/>
  <c r="V33" i="94"/>
  <c r="U33" i="94"/>
  <c r="T33" i="94"/>
  <c r="S33" i="94"/>
  <c r="W32" i="94"/>
  <c r="V32" i="94"/>
  <c r="U32" i="94"/>
  <c r="T32" i="94"/>
  <c r="S32" i="94"/>
  <c r="W31" i="94"/>
  <c r="V31" i="94"/>
  <c r="U31" i="94"/>
  <c r="T31" i="94"/>
  <c r="S31" i="94"/>
  <c r="W30" i="94"/>
  <c r="V30" i="94"/>
  <c r="U30" i="94"/>
  <c r="T30" i="94"/>
  <c r="S30" i="94"/>
  <c r="W29" i="94"/>
  <c r="V29" i="94"/>
  <c r="U29" i="94"/>
  <c r="T29" i="94"/>
  <c r="S29" i="94"/>
  <c r="W28" i="94"/>
  <c r="V28" i="94"/>
  <c r="U28" i="94"/>
  <c r="T28" i="94"/>
  <c r="S28" i="94"/>
  <c r="W27" i="94"/>
  <c r="V27" i="94"/>
  <c r="U27" i="94"/>
  <c r="T27" i="94"/>
  <c r="S27" i="94"/>
  <c r="W26" i="94"/>
  <c r="V26" i="94"/>
  <c r="U26" i="94"/>
  <c r="T26" i="94"/>
  <c r="S26" i="94"/>
  <c r="W25" i="94"/>
  <c r="V25" i="94"/>
  <c r="U25" i="94"/>
  <c r="T25" i="94"/>
  <c r="S25" i="94"/>
  <c r="W24" i="94"/>
  <c r="V24" i="94"/>
  <c r="U24" i="94"/>
  <c r="T24" i="94"/>
  <c r="S24" i="94"/>
  <c r="W23" i="94"/>
  <c r="V23" i="94"/>
  <c r="U23" i="94"/>
  <c r="T23" i="94"/>
  <c r="S23" i="94"/>
  <c r="W22" i="94"/>
  <c r="V22" i="94"/>
  <c r="U22" i="94"/>
  <c r="T22" i="94"/>
  <c r="S22" i="94"/>
  <c r="W21" i="94"/>
  <c r="V21" i="94"/>
  <c r="U21" i="94"/>
  <c r="T21" i="94"/>
  <c r="S21" i="94"/>
  <c r="W20" i="94"/>
  <c r="V20" i="94"/>
  <c r="U20" i="94"/>
  <c r="T20" i="94"/>
  <c r="S20" i="94"/>
  <c r="W19" i="94"/>
  <c r="V19" i="94"/>
  <c r="U19" i="94"/>
  <c r="T19" i="94"/>
  <c r="S19" i="94"/>
  <c r="W18" i="94"/>
  <c r="V18" i="94"/>
  <c r="U18" i="94"/>
  <c r="T18" i="94"/>
  <c r="S18" i="94"/>
  <c r="W17" i="94"/>
  <c r="V17" i="94"/>
  <c r="U17" i="94"/>
  <c r="T17" i="94"/>
  <c r="S17" i="94"/>
  <c r="W16" i="94"/>
  <c r="V16" i="94"/>
  <c r="U16" i="94"/>
  <c r="T16" i="94"/>
  <c r="S16" i="94"/>
  <c r="W15" i="94"/>
  <c r="V15" i="94"/>
  <c r="U15" i="94"/>
  <c r="T15" i="94"/>
  <c r="S15" i="94"/>
  <c r="W14" i="94"/>
  <c r="V14" i="94"/>
  <c r="U14" i="94"/>
  <c r="T14" i="94"/>
  <c r="S14" i="94"/>
  <c r="W13" i="94"/>
  <c r="V13" i="94"/>
  <c r="U13" i="94"/>
  <c r="T13" i="94"/>
  <c r="S13" i="94"/>
  <c r="W12" i="94"/>
  <c r="V12" i="94"/>
  <c r="U12" i="94"/>
  <c r="T12" i="94"/>
  <c r="S12" i="94"/>
  <c r="W11" i="94"/>
  <c r="V11" i="94"/>
  <c r="U11" i="94"/>
  <c r="T11" i="94"/>
  <c r="S11" i="94"/>
  <c r="W10" i="94"/>
  <c r="V10" i="94"/>
  <c r="U10" i="94"/>
  <c r="T10" i="94"/>
  <c r="S10" i="94"/>
  <c r="W9" i="94"/>
  <c r="V9" i="94"/>
  <c r="U9" i="94"/>
  <c r="T9" i="94"/>
  <c r="S9" i="94"/>
  <c r="W8" i="94"/>
  <c r="V8" i="94"/>
  <c r="U8" i="94"/>
  <c r="T8" i="94"/>
  <c r="S8" i="94"/>
  <c r="W7" i="94"/>
  <c r="V7" i="94"/>
  <c r="U7" i="94"/>
  <c r="T7" i="94"/>
  <c r="S7" i="94"/>
  <c r="W6" i="94"/>
  <c r="V6" i="94"/>
  <c r="U6" i="94"/>
  <c r="T6" i="94"/>
  <c r="S6" i="94"/>
  <c r="BP5" i="75"/>
  <c r="BR5" i="75"/>
  <c r="W5" i="94"/>
  <c r="V5" i="94"/>
  <c r="U5" i="94"/>
  <c r="T5" i="94"/>
  <c r="S5" i="94"/>
  <c r="BH5" i="75"/>
  <c r="BE5" i="75" s="1"/>
  <c r="BJ5" i="75" s="1"/>
  <c r="BG5" i="75"/>
  <c r="BD5" i="75" s="1"/>
  <c r="BI5" i="75" s="1"/>
  <c r="BF5" i="75"/>
  <c r="BN12" i="75" l="1"/>
  <c r="BO12" i="75" s="1"/>
  <c r="BQ12" i="75" s="1"/>
  <c r="BN10" i="75"/>
  <c r="BO10" i="75" s="1"/>
  <c r="BN8" i="75"/>
  <c r="BO8" i="75" s="1"/>
  <c r="BN7" i="75"/>
  <c r="BO7" i="75" s="1"/>
  <c r="BQ7" i="75" s="1"/>
  <c r="BN30" i="75"/>
  <c r="BO30" i="75" s="1"/>
  <c r="BN13" i="75"/>
  <c r="BO13" i="75" s="1"/>
  <c r="BQ13" i="75" s="1"/>
  <c r="BN31" i="75"/>
  <c r="BO31" i="75" s="1"/>
  <c r="BQ31" i="75" s="1"/>
  <c r="BN23" i="75"/>
  <c r="BO23" i="75" s="1"/>
  <c r="BQ23" i="75" s="1"/>
  <c r="BN20" i="75"/>
  <c r="BO20" i="75" s="1"/>
  <c r="BQ20" i="75" s="1"/>
  <c r="BN19" i="75"/>
  <c r="BO19" i="75" s="1"/>
  <c r="BQ19" i="75" s="1"/>
  <c r="BN38" i="75"/>
  <c r="BO38" i="75" s="1"/>
  <c r="BQ38" i="75" s="1"/>
  <c r="BN32" i="75"/>
  <c r="BO32" i="75" s="1"/>
  <c r="BQ32" i="75" s="1"/>
  <c r="BN50" i="75"/>
  <c r="BO50" i="75" s="1"/>
  <c r="BQ50" i="75" s="1"/>
  <c r="BN26" i="75"/>
  <c r="BO26" i="75" s="1"/>
  <c r="BQ26" i="75" s="1"/>
  <c r="BN52" i="75"/>
  <c r="BO52" i="75" s="1"/>
  <c r="BQ52" i="75" s="1"/>
  <c r="BN9" i="75"/>
  <c r="BO9" i="75" s="1"/>
  <c r="BQ9" i="75" s="1"/>
  <c r="BN29" i="75"/>
  <c r="BO29" i="75" s="1"/>
  <c r="BQ29" i="75" s="1"/>
  <c r="BN16" i="75"/>
  <c r="BO16" i="75" s="1"/>
  <c r="BQ16" i="75" s="1"/>
  <c r="BN14" i="75"/>
  <c r="BO14" i="75" s="1"/>
  <c r="BQ14" i="75" s="1"/>
  <c r="BN47" i="75"/>
  <c r="BO47" i="75" s="1"/>
  <c r="BQ47" i="75" s="1"/>
  <c r="BN51" i="75"/>
  <c r="BO51" i="75" s="1"/>
  <c r="BQ51" i="75" s="1"/>
  <c r="BN49" i="75"/>
  <c r="BO49" i="75" s="1"/>
  <c r="BQ49" i="75" s="1"/>
  <c r="BN27" i="75"/>
  <c r="BO27" i="75" s="1"/>
  <c r="BQ27" i="75" s="1"/>
  <c r="BN46" i="75"/>
  <c r="BO46" i="75" s="1"/>
  <c r="BQ46" i="75" s="1"/>
  <c r="BN53" i="75"/>
  <c r="BO53" i="75" s="1"/>
  <c r="BQ53" i="75" s="1"/>
  <c r="BN44" i="75"/>
  <c r="BO44" i="75" s="1"/>
  <c r="BQ44" i="75" s="1"/>
  <c r="BN21" i="75"/>
  <c r="BO21" i="75" s="1"/>
  <c r="BQ21" i="75" s="1"/>
  <c r="BN25" i="75"/>
  <c r="BO25" i="75" s="1"/>
  <c r="BQ25" i="75" s="1"/>
  <c r="BN37" i="75"/>
  <c r="BO37" i="75" s="1"/>
  <c r="BQ37" i="75" s="1"/>
  <c r="BN36" i="75"/>
  <c r="BO36" i="75" s="1"/>
  <c r="BQ36" i="75" s="1"/>
  <c r="BN34" i="75"/>
  <c r="BO34" i="75" s="1"/>
  <c r="BQ34" i="75" s="1"/>
  <c r="BN33" i="75"/>
  <c r="BO33" i="75" s="1"/>
  <c r="BQ33" i="75" s="1"/>
  <c r="BN24" i="75"/>
  <c r="BO24" i="75" s="1"/>
  <c r="BQ24" i="75" s="1"/>
  <c r="BN61" i="75"/>
  <c r="BO61" i="75" s="1"/>
  <c r="BQ61" i="75" s="1"/>
  <c r="BN18" i="75"/>
  <c r="BO18" i="75" s="1"/>
  <c r="BQ18" i="75" s="1"/>
  <c r="BN40" i="75"/>
  <c r="BO40" i="75" s="1"/>
  <c r="BQ40" i="75" s="1"/>
  <c r="BN43" i="75"/>
  <c r="BO43" i="75" s="1"/>
  <c r="BQ43" i="75" s="1"/>
  <c r="BN22" i="75"/>
  <c r="BO22" i="75" s="1"/>
  <c r="BQ22" i="75" s="1"/>
  <c r="BN42" i="75"/>
  <c r="BO42" i="75" s="1"/>
  <c r="BQ42" i="75" s="1"/>
  <c r="BN17" i="75"/>
  <c r="BO17" i="75" s="1"/>
  <c r="BQ17" i="75" s="1"/>
  <c r="BN64" i="75"/>
  <c r="BO64" i="75" s="1"/>
  <c r="BQ64" i="75" s="1"/>
  <c r="BN60" i="75"/>
  <c r="BO60" i="75" s="1"/>
  <c r="BQ60" i="75" s="1"/>
  <c r="BN39" i="75"/>
  <c r="BO39" i="75" s="1"/>
  <c r="BQ39" i="75" s="1"/>
  <c r="BN57" i="75"/>
  <c r="BO57" i="75" s="1"/>
  <c r="BQ57" i="75" s="1"/>
  <c r="BN58" i="75"/>
  <c r="BO58" i="75" s="1"/>
  <c r="BQ58" i="75" s="1"/>
  <c r="BN59" i="75"/>
  <c r="BO59" i="75" s="1"/>
  <c r="BQ59" i="75" s="1"/>
  <c r="BN63" i="75"/>
  <c r="BO63" i="75" s="1"/>
  <c r="BQ63" i="75" s="1"/>
  <c r="BN62" i="75"/>
  <c r="BO62" i="75" s="1"/>
  <c r="BQ62" i="75" s="1"/>
  <c r="BN54" i="75"/>
  <c r="BO54" i="75" s="1"/>
  <c r="BQ54" i="75" s="1"/>
  <c r="BN15" i="75"/>
  <c r="BO15" i="75" s="1"/>
  <c r="BQ15" i="75" s="1"/>
  <c r="BN48" i="75"/>
  <c r="BO48" i="75" s="1"/>
  <c r="BQ48" i="75" s="1"/>
  <c r="BN55" i="75"/>
  <c r="BO55" i="75" s="1"/>
  <c r="BQ55" i="75" s="1"/>
  <c r="BN56" i="75"/>
  <c r="BO56" i="75" s="1"/>
  <c r="BQ56" i="75" s="1"/>
  <c r="BN35" i="75"/>
  <c r="BO35" i="75" s="1"/>
  <c r="BQ35" i="75" s="1"/>
  <c r="BN11" i="75"/>
  <c r="BO11" i="75" s="1"/>
  <c r="BQ11" i="75" s="1"/>
  <c r="BN28" i="75"/>
  <c r="BO28" i="75" s="1"/>
  <c r="BQ28" i="75" s="1"/>
  <c r="BN45" i="75"/>
  <c r="BO45" i="75" s="1"/>
  <c r="BQ45" i="75" s="1"/>
  <c r="BN41" i="75"/>
  <c r="BO41" i="75" s="1"/>
  <c r="BQ41" i="75" s="1"/>
  <c r="BD1107" i="75"/>
  <c r="BI1107" i="75" s="1"/>
  <c r="BE1107" i="75"/>
  <c r="BJ1107" i="75" s="1"/>
  <c r="BQ5" i="75"/>
  <c r="BQ10" i="75"/>
  <c r="BQ6" i="75"/>
  <c r="BN1138" i="75"/>
  <c r="BO1138" i="75" s="1"/>
  <c r="BQ1138" i="75" s="1"/>
  <c r="BN144" i="75"/>
  <c r="BO144" i="75" s="1"/>
  <c r="BQ144" i="75" s="1"/>
  <c r="BN556" i="75"/>
  <c r="BO556" i="75" s="1"/>
  <c r="BQ556" i="75" s="1"/>
  <c r="BN765" i="75"/>
  <c r="BO765" i="75" s="1"/>
  <c r="BQ765" i="75" s="1"/>
  <c r="BN1013" i="75"/>
  <c r="BO1013" i="75" s="1"/>
  <c r="BQ1013" i="75" s="1"/>
  <c r="BN1144" i="75"/>
  <c r="BO1144" i="75" s="1"/>
  <c r="BQ1144" i="75" s="1"/>
  <c r="BN1084" i="75"/>
  <c r="BO1084" i="75" s="1"/>
  <c r="BQ1084" i="75" s="1"/>
  <c r="BN807" i="75"/>
  <c r="BO807" i="75" s="1"/>
  <c r="BQ807" i="75" s="1"/>
  <c r="BN1141" i="75"/>
  <c r="BO1141" i="75" s="1"/>
  <c r="BQ1141" i="75" s="1"/>
  <c r="BN1286" i="75"/>
  <c r="BO1286" i="75" s="1"/>
  <c r="BQ1286" i="75" s="1"/>
  <c r="BN1110" i="75"/>
  <c r="BO1110" i="75" s="1"/>
  <c r="BQ1110" i="75" s="1"/>
  <c r="BQ30" i="75"/>
  <c r="BQ8" i="75"/>
  <c r="BN1299" i="75"/>
  <c r="BO1299" i="75" s="1"/>
  <c r="BQ1299" i="75" s="1"/>
  <c r="BN1298" i="75"/>
  <c r="BO1298" i="75" s="1"/>
  <c r="BQ1298" i="75" s="1"/>
  <c r="BN1297" i="75"/>
  <c r="BO1297" i="75" s="1"/>
  <c r="BQ1297" i="75" s="1"/>
  <c r="BN1283" i="75"/>
  <c r="BO1283" i="75" s="1"/>
  <c r="BQ1283" i="75" s="1"/>
  <c r="BN1282" i="75"/>
  <c r="BO1282" i="75" s="1"/>
  <c r="BQ1282" i="75" s="1"/>
  <c r="BN1281" i="75"/>
  <c r="BO1281" i="75" s="1"/>
  <c r="BQ1281" i="75" s="1"/>
  <c r="BN1267" i="75"/>
  <c r="BO1267" i="75" s="1"/>
  <c r="BQ1267" i="75" s="1"/>
  <c r="BN1266" i="75"/>
  <c r="BO1266" i="75" s="1"/>
  <c r="BQ1266" i="75" s="1"/>
  <c r="BN1265" i="75"/>
  <c r="BO1265" i="75" s="1"/>
  <c r="BQ1265" i="75" s="1"/>
  <c r="BN1251" i="75"/>
  <c r="BO1251" i="75" s="1"/>
  <c r="BQ1251" i="75" s="1"/>
  <c r="BN1250" i="75"/>
  <c r="BO1250" i="75" s="1"/>
  <c r="BQ1250" i="75" s="1"/>
  <c r="BN1249" i="75"/>
  <c r="BO1249" i="75" s="1"/>
  <c r="BQ1249" i="75" s="1"/>
  <c r="BN1235" i="75"/>
  <c r="BO1235" i="75" s="1"/>
  <c r="BQ1235" i="75" s="1"/>
  <c r="BN1234" i="75"/>
  <c r="BO1234" i="75" s="1"/>
  <c r="BQ1234" i="75" s="1"/>
  <c r="BN1233" i="75"/>
  <c r="BO1233" i="75" s="1"/>
  <c r="BQ1233" i="75" s="1"/>
  <c r="BN1219" i="75"/>
  <c r="BO1219" i="75" s="1"/>
  <c r="BQ1219" i="75" s="1"/>
  <c r="BN1218" i="75"/>
  <c r="BO1218" i="75" s="1"/>
  <c r="BQ1218" i="75" s="1"/>
  <c r="BN1217" i="75"/>
  <c r="BO1217" i="75" s="1"/>
  <c r="BQ1217" i="75" s="1"/>
  <c r="BN1203" i="75"/>
  <c r="BO1203" i="75" s="1"/>
  <c r="BQ1203" i="75" s="1"/>
  <c r="BN1202" i="75"/>
  <c r="BO1202" i="75" s="1"/>
  <c r="BQ1202" i="75" s="1"/>
  <c r="BN1201" i="75"/>
  <c r="BO1201" i="75" s="1"/>
  <c r="BQ1201" i="75" s="1"/>
  <c r="BN1187" i="75"/>
  <c r="BO1187" i="75" s="1"/>
  <c r="BQ1187" i="75" s="1"/>
  <c r="BN1186" i="75"/>
  <c r="BO1186" i="75" s="1"/>
  <c r="BQ1186" i="75" s="1"/>
  <c r="BN1185" i="75"/>
  <c r="BO1185" i="75" s="1"/>
  <c r="BQ1185" i="75" s="1"/>
  <c r="BN1171" i="75"/>
  <c r="BO1171" i="75" s="1"/>
  <c r="BQ1171" i="75" s="1"/>
  <c r="BN1170" i="75"/>
  <c r="BO1170" i="75" s="1"/>
  <c r="BQ1170" i="75" s="1"/>
  <c r="BN1169" i="75"/>
  <c r="BO1169" i="75" s="1"/>
  <c r="BQ1169" i="75" s="1"/>
  <c r="BN1155" i="75"/>
  <c r="BO1155" i="75" s="1"/>
  <c r="BQ1155" i="75" s="1"/>
  <c r="BN1154" i="75"/>
  <c r="BO1154" i="75" s="1"/>
  <c r="BQ1154" i="75" s="1"/>
  <c r="BN1153" i="75"/>
  <c r="BO1153" i="75" s="1"/>
  <c r="BQ1153" i="75" s="1"/>
  <c r="BN1139" i="75"/>
  <c r="BO1139" i="75" s="1"/>
  <c r="BQ1139" i="75" s="1"/>
  <c r="BN1137" i="75"/>
  <c r="BO1137" i="75" s="1"/>
  <c r="BQ1137" i="75" s="1"/>
  <c r="BN1123" i="75"/>
  <c r="BO1123" i="75" s="1"/>
  <c r="BQ1123" i="75" s="1"/>
  <c r="BN1122" i="75"/>
  <c r="BO1122" i="75" s="1"/>
  <c r="BQ1122" i="75" s="1"/>
  <c r="BN1121" i="75"/>
  <c r="BO1121" i="75" s="1"/>
  <c r="BQ1121" i="75" s="1"/>
  <c r="BN1107" i="75"/>
  <c r="BO1107" i="75" s="1"/>
  <c r="BQ1107" i="75" s="1"/>
  <c r="BN1106" i="75"/>
  <c r="BO1106" i="75" s="1"/>
  <c r="BQ1106" i="75" s="1"/>
  <c r="BN1105" i="75"/>
  <c r="BO1105" i="75" s="1"/>
  <c r="BQ1105" i="75" s="1"/>
  <c r="BN1091" i="75"/>
  <c r="BO1091" i="75" s="1"/>
  <c r="BQ1091" i="75" s="1"/>
  <c r="BN1090" i="75"/>
  <c r="BO1090" i="75" s="1"/>
  <c r="BQ1090" i="75" s="1"/>
  <c r="BN1089" i="75"/>
  <c r="BO1089" i="75" s="1"/>
  <c r="BQ1089" i="75" s="1"/>
  <c r="BN1075" i="75"/>
  <c r="BO1075" i="75" s="1"/>
  <c r="BQ1075" i="75" s="1"/>
  <c r="BN1074" i="75"/>
  <c r="BO1074" i="75" s="1"/>
  <c r="BQ1074" i="75" s="1"/>
  <c r="BN1073" i="75"/>
  <c r="BO1073" i="75" s="1"/>
  <c r="BQ1073" i="75" s="1"/>
  <c r="BN1059" i="75"/>
  <c r="BO1059" i="75" s="1"/>
  <c r="BQ1059" i="75" s="1"/>
  <c r="BN1058" i="75"/>
  <c r="BO1058" i="75" s="1"/>
  <c r="BQ1058" i="75" s="1"/>
  <c r="BN1057" i="75"/>
  <c r="BO1057" i="75" s="1"/>
  <c r="BQ1057" i="75" s="1"/>
  <c r="BN1043" i="75"/>
  <c r="BO1043" i="75" s="1"/>
  <c r="BQ1043" i="75" s="1"/>
  <c r="BN1042" i="75"/>
  <c r="BO1042" i="75" s="1"/>
  <c r="BQ1042" i="75" s="1"/>
  <c r="BN1041" i="75"/>
  <c r="BO1041" i="75" s="1"/>
  <c r="BQ1041" i="75" s="1"/>
  <c r="BN1027" i="75"/>
  <c r="BO1027" i="75" s="1"/>
  <c r="BQ1027" i="75" s="1"/>
  <c r="BN1026" i="75"/>
  <c r="BO1026" i="75" s="1"/>
  <c r="BQ1026" i="75" s="1"/>
  <c r="BN1025" i="75"/>
  <c r="BO1025" i="75" s="1"/>
  <c r="BQ1025" i="75" s="1"/>
  <c r="BN1011" i="75"/>
  <c r="BO1011" i="75" s="1"/>
  <c r="BQ1011" i="75" s="1"/>
  <c r="BN1010" i="75"/>
  <c r="BO1010" i="75" s="1"/>
  <c r="BQ1010" i="75" s="1"/>
  <c r="BN1009" i="75"/>
  <c r="BO1009" i="75" s="1"/>
  <c r="BQ1009" i="75" s="1"/>
  <c r="BN995" i="75"/>
  <c r="BO995" i="75" s="1"/>
  <c r="BQ995" i="75" s="1"/>
  <c r="BN994" i="75"/>
  <c r="BO994" i="75" s="1"/>
  <c r="BQ994" i="75" s="1"/>
  <c r="BN993" i="75"/>
  <c r="BO993" i="75" s="1"/>
  <c r="BQ993" i="75" s="1"/>
  <c r="BN979" i="75"/>
  <c r="BO979" i="75" s="1"/>
  <c r="BQ979" i="75" s="1"/>
  <c r="BN978" i="75"/>
  <c r="BO978" i="75" s="1"/>
  <c r="BQ978" i="75" s="1"/>
  <c r="BN977" i="75"/>
  <c r="BO977" i="75" s="1"/>
  <c r="BQ977" i="75" s="1"/>
  <c r="BN963" i="75"/>
  <c r="BO963" i="75" s="1"/>
  <c r="BQ963" i="75" s="1"/>
  <c r="BN962" i="75"/>
  <c r="BO962" i="75" s="1"/>
  <c r="BQ962" i="75" s="1"/>
  <c r="BN961" i="75"/>
  <c r="BO961" i="75" s="1"/>
  <c r="BQ961" i="75" s="1"/>
  <c r="BN947" i="75"/>
  <c r="BO947" i="75" s="1"/>
  <c r="BQ947" i="75" s="1"/>
  <c r="BN946" i="75"/>
  <c r="BO946" i="75" s="1"/>
  <c r="BQ946" i="75" s="1"/>
  <c r="BN945" i="75"/>
  <c r="BO945" i="75" s="1"/>
  <c r="BQ945" i="75" s="1"/>
  <c r="BN931" i="75"/>
  <c r="BO931" i="75" s="1"/>
  <c r="BQ931" i="75" s="1"/>
  <c r="BN930" i="75"/>
  <c r="BO930" i="75" s="1"/>
  <c r="BQ930" i="75" s="1"/>
  <c r="BN929" i="75"/>
  <c r="BO929" i="75" s="1"/>
  <c r="BQ929" i="75" s="1"/>
  <c r="BN915" i="75"/>
  <c r="BO915" i="75" s="1"/>
  <c r="BQ915" i="75" s="1"/>
  <c r="BN914" i="75"/>
  <c r="BO914" i="75" s="1"/>
  <c r="BQ914" i="75" s="1"/>
  <c r="BN913" i="75"/>
  <c r="BO913" i="75" s="1"/>
  <c r="BQ913" i="75" s="1"/>
  <c r="BN899" i="75"/>
  <c r="BO899" i="75" s="1"/>
  <c r="BQ899" i="75" s="1"/>
  <c r="BN898" i="75"/>
  <c r="BO898" i="75" s="1"/>
  <c r="BQ898" i="75" s="1"/>
  <c r="BN897" i="75"/>
  <c r="BO897" i="75" s="1"/>
  <c r="BQ897" i="75" s="1"/>
  <c r="BN883" i="75"/>
  <c r="BO883" i="75" s="1"/>
  <c r="BQ883" i="75" s="1"/>
  <c r="BN882" i="75"/>
  <c r="BO882" i="75" s="1"/>
  <c r="BQ882" i="75" s="1"/>
  <c r="BN881" i="75"/>
  <c r="BO881" i="75" s="1"/>
  <c r="BQ881" i="75" s="1"/>
  <c r="BN867" i="75"/>
  <c r="BO867" i="75" s="1"/>
  <c r="BQ867" i="75" s="1"/>
  <c r="BN866" i="75"/>
  <c r="BO866" i="75" s="1"/>
  <c r="BQ866" i="75" s="1"/>
  <c r="BN865" i="75"/>
  <c r="BO865" i="75" s="1"/>
  <c r="BQ865" i="75" s="1"/>
  <c r="BN851" i="75"/>
  <c r="BO851" i="75" s="1"/>
  <c r="BQ851" i="75" s="1"/>
  <c r="BN850" i="75"/>
  <c r="BO850" i="75" s="1"/>
  <c r="BQ850" i="75" s="1"/>
  <c r="BN849" i="75"/>
  <c r="BO849" i="75" s="1"/>
  <c r="BQ849" i="75" s="1"/>
  <c r="BN835" i="75"/>
  <c r="BO835" i="75" s="1"/>
  <c r="BQ835" i="75" s="1"/>
  <c r="BN834" i="75"/>
  <c r="BO834" i="75" s="1"/>
  <c r="BQ834" i="75" s="1"/>
  <c r="BN833" i="75"/>
  <c r="BO833" i="75" s="1"/>
  <c r="BQ833" i="75" s="1"/>
  <c r="BN819" i="75"/>
  <c r="BO819" i="75" s="1"/>
  <c r="BQ819" i="75" s="1"/>
  <c r="BN818" i="75"/>
  <c r="BO818" i="75" s="1"/>
  <c r="BQ818" i="75" s="1"/>
  <c r="BN817" i="75"/>
  <c r="BO817" i="75" s="1"/>
  <c r="BQ817" i="75" s="1"/>
  <c r="BN803" i="75"/>
  <c r="BO803" i="75" s="1"/>
  <c r="BQ803" i="75" s="1"/>
  <c r="BN802" i="75"/>
  <c r="BO802" i="75" s="1"/>
  <c r="BQ802" i="75" s="1"/>
  <c r="BN801" i="75"/>
  <c r="BO801" i="75" s="1"/>
  <c r="BQ801" i="75" s="1"/>
  <c r="BN787" i="75"/>
  <c r="BO787" i="75" s="1"/>
  <c r="BQ787" i="75" s="1"/>
  <c r="BN786" i="75"/>
  <c r="BO786" i="75" s="1"/>
  <c r="BQ786" i="75" s="1"/>
  <c r="BN785" i="75"/>
  <c r="BO785" i="75" s="1"/>
  <c r="BQ785" i="75" s="1"/>
  <c r="BN771" i="75"/>
  <c r="BO771" i="75" s="1"/>
  <c r="BQ771" i="75" s="1"/>
  <c r="BN770" i="75"/>
  <c r="BO770" i="75" s="1"/>
  <c r="BQ770" i="75" s="1"/>
  <c r="BN769" i="75"/>
  <c r="BO769" i="75" s="1"/>
  <c r="BQ769" i="75" s="1"/>
  <c r="BN755" i="75"/>
  <c r="BO755" i="75" s="1"/>
  <c r="BQ755" i="75" s="1"/>
  <c r="BN754" i="75"/>
  <c r="BO754" i="75" s="1"/>
  <c r="BQ754" i="75" s="1"/>
  <c r="BN753" i="75"/>
  <c r="BO753" i="75" s="1"/>
  <c r="BQ753" i="75" s="1"/>
  <c r="BN739" i="75"/>
  <c r="BO739" i="75" s="1"/>
  <c r="BQ739" i="75" s="1"/>
  <c r="BN738" i="75"/>
  <c r="BO738" i="75" s="1"/>
  <c r="BQ738" i="75" s="1"/>
  <c r="BN737" i="75"/>
  <c r="BO737" i="75" s="1"/>
  <c r="BQ737" i="75" s="1"/>
  <c r="BN723" i="75"/>
  <c r="BO723" i="75" s="1"/>
  <c r="BQ723" i="75" s="1"/>
  <c r="BN722" i="75"/>
  <c r="BO722" i="75" s="1"/>
  <c r="BQ722" i="75" s="1"/>
  <c r="BN721" i="75"/>
  <c r="BO721" i="75" s="1"/>
  <c r="BQ721" i="75" s="1"/>
  <c r="BN707" i="75"/>
  <c r="BO707" i="75" s="1"/>
  <c r="BQ707" i="75" s="1"/>
  <c r="BN706" i="75"/>
  <c r="BO706" i="75" s="1"/>
  <c r="BQ706" i="75" s="1"/>
  <c r="BN705" i="75"/>
  <c r="BO705" i="75" s="1"/>
  <c r="BQ705" i="75" s="1"/>
  <c r="BN691" i="75"/>
  <c r="BO691" i="75" s="1"/>
  <c r="BQ691" i="75" s="1"/>
  <c r="BN690" i="75"/>
  <c r="BO690" i="75" s="1"/>
  <c r="BQ690" i="75" s="1"/>
  <c r="BN689" i="75"/>
  <c r="BO689" i="75" s="1"/>
  <c r="BQ689" i="75" s="1"/>
  <c r="BN675" i="75"/>
  <c r="BO675" i="75" s="1"/>
  <c r="BQ675" i="75" s="1"/>
  <c r="BN674" i="75"/>
  <c r="BO674" i="75" s="1"/>
  <c r="BQ674" i="75" s="1"/>
  <c r="BN673" i="75"/>
  <c r="BO673" i="75" s="1"/>
  <c r="BQ673" i="75" s="1"/>
  <c r="BN659" i="75"/>
  <c r="BO659" i="75" s="1"/>
  <c r="BQ659" i="75" s="1"/>
  <c r="BN658" i="75"/>
  <c r="BO658" i="75" s="1"/>
  <c r="BQ658" i="75" s="1"/>
  <c r="BN657" i="75"/>
  <c r="BO657" i="75" s="1"/>
  <c r="BQ657" i="75" s="1"/>
  <c r="BN643" i="75"/>
  <c r="BO643" i="75" s="1"/>
  <c r="BQ643" i="75" s="1"/>
  <c r="BN642" i="75"/>
  <c r="BO642" i="75" s="1"/>
  <c r="BQ642" i="75" s="1"/>
  <c r="BN641" i="75"/>
  <c r="BO641" i="75" s="1"/>
  <c r="BQ641" i="75" s="1"/>
  <c r="BN627" i="75"/>
  <c r="BO627" i="75" s="1"/>
  <c r="BQ627" i="75" s="1"/>
  <c r="BN626" i="75"/>
  <c r="BO626" i="75" s="1"/>
  <c r="BQ626" i="75" s="1"/>
  <c r="BN625" i="75"/>
  <c r="BO625" i="75" s="1"/>
  <c r="BQ625" i="75" s="1"/>
  <c r="BN611" i="75"/>
  <c r="BO611" i="75" s="1"/>
  <c r="BQ611" i="75" s="1"/>
  <c r="BN610" i="75"/>
  <c r="BO610" i="75" s="1"/>
  <c r="BQ610" i="75" s="1"/>
  <c r="BN609" i="75"/>
  <c r="BO609" i="75" s="1"/>
  <c r="BQ609" i="75" s="1"/>
  <c r="BN595" i="75"/>
  <c r="BO595" i="75" s="1"/>
  <c r="BQ595" i="75" s="1"/>
  <c r="BN594" i="75"/>
  <c r="BO594" i="75" s="1"/>
  <c r="BQ594" i="75" s="1"/>
  <c r="BN593" i="75"/>
  <c r="BO593" i="75" s="1"/>
  <c r="BQ593" i="75" s="1"/>
  <c r="BN579" i="75"/>
  <c r="BO579" i="75" s="1"/>
  <c r="BQ579" i="75" s="1"/>
  <c r="BN578" i="75"/>
  <c r="BO578" i="75" s="1"/>
  <c r="BQ578" i="75" s="1"/>
  <c r="BN577" i="75"/>
  <c r="BO577" i="75" s="1"/>
  <c r="BQ577" i="75" s="1"/>
  <c r="BN563" i="75"/>
  <c r="BO563" i="75" s="1"/>
  <c r="BQ563" i="75" s="1"/>
  <c r="BN562" i="75"/>
  <c r="BO562" i="75" s="1"/>
  <c r="BQ562" i="75" s="1"/>
  <c r="BN561" i="75"/>
  <c r="BO561" i="75" s="1"/>
  <c r="BQ561" i="75" s="1"/>
  <c r="BN547" i="75"/>
  <c r="BO547" i="75" s="1"/>
  <c r="BQ547" i="75" s="1"/>
  <c r="BN546" i="75"/>
  <c r="BO546" i="75" s="1"/>
  <c r="BQ546" i="75" s="1"/>
  <c r="BN545" i="75"/>
  <c r="BO545" i="75" s="1"/>
  <c r="BQ545" i="75" s="1"/>
  <c r="BN531" i="75"/>
  <c r="BO531" i="75" s="1"/>
  <c r="BQ531" i="75" s="1"/>
  <c r="BN530" i="75"/>
  <c r="BO530" i="75" s="1"/>
  <c r="BQ530" i="75" s="1"/>
  <c r="BN529" i="75"/>
  <c r="BO529" i="75" s="1"/>
  <c r="BQ529" i="75" s="1"/>
  <c r="BN515" i="75"/>
  <c r="BO515" i="75" s="1"/>
  <c r="BQ515" i="75" s="1"/>
  <c r="BN514" i="75"/>
  <c r="BO514" i="75" s="1"/>
  <c r="BQ514" i="75" s="1"/>
  <c r="BN513" i="75"/>
  <c r="BO513" i="75" s="1"/>
  <c r="BQ513" i="75" s="1"/>
  <c r="BN499" i="75"/>
  <c r="BO499" i="75" s="1"/>
  <c r="BQ499" i="75" s="1"/>
  <c r="BN498" i="75"/>
  <c r="BO498" i="75" s="1"/>
  <c r="BQ498" i="75" s="1"/>
  <c r="BN497" i="75"/>
  <c r="BO497" i="75" s="1"/>
  <c r="BQ497" i="75" s="1"/>
  <c r="BN483" i="75"/>
  <c r="BO483" i="75" s="1"/>
  <c r="BQ483" i="75" s="1"/>
  <c r="BN482" i="75"/>
  <c r="BO482" i="75" s="1"/>
  <c r="BQ482" i="75" s="1"/>
  <c r="BN481" i="75"/>
  <c r="BO481" i="75" s="1"/>
  <c r="BQ481" i="75" s="1"/>
  <c r="BN467" i="75"/>
  <c r="BO467" i="75" s="1"/>
  <c r="BQ467" i="75" s="1"/>
  <c r="BN466" i="75"/>
  <c r="BO466" i="75" s="1"/>
  <c r="BQ466" i="75" s="1"/>
  <c r="BN465" i="75"/>
  <c r="BO465" i="75" s="1"/>
  <c r="BQ465" i="75" s="1"/>
  <c r="BN451" i="75"/>
  <c r="BO451" i="75" s="1"/>
  <c r="BQ451" i="75" s="1"/>
  <c r="BN450" i="75"/>
  <c r="BO450" i="75" s="1"/>
  <c r="BQ450" i="75" s="1"/>
  <c r="BN449" i="75"/>
  <c r="BO449" i="75" s="1"/>
  <c r="BQ449" i="75" s="1"/>
  <c r="BN435" i="75"/>
  <c r="BO435" i="75" s="1"/>
  <c r="BQ435" i="75" s="1"/>
  <c r="BN434" i="75"/>
  <c r="BO434" i="75" s="1"/>
  <c r="BQ434" i="75" s="1"/>
  <c r="BN433" i="75"/>
  <c r="BO433" i="75" s="1"/>
  <c r="BQ433" i="75" s="1"/>
  <c r="BN419" i="75"/>
  <c r="BO419" i="75" s="1"/>
  <c r="BQ419" i="75" s="1"/>
  <c r="BN418" i="75"/>
  <c r="BO418" i="75" s="1"/>
  <c r="BQ418" i="75" s="1"/>
  <c r="BN417" i="75"/>
  <c r="BO417" i="75" s="1"/>
  <c r="BQ417" i="75" s="1"/>
  <c r="BN403" i="75"/>
  <c r="BO403" i="75" s="1"/>
  <c r="BQ403" i="75" s="1"/>
  <c r="BN402" i="75"/>
  <c r="BO402" i="75" s="1"/>
  <c r="BQ402" i="75" s="1"/>
  <c r="BN401" i="75"/>
  <c r="BO401" i="75" s="1"/>
  <c r="BQ401" i="75" s="1"/>
  <c r="BN387" i="75"/>
  <c r="BO387" i="75" s="1"/>
  <c r="BQ387" i="75" s="1"/>
  <c r="BN386" i="75"/>
  <c r="BO386" i="75" s="1"/>
  <c r="BQ386" i="75" s="1"/>
  <c r="BN385" i="75"/>
  <c r="BO385" i="75" s="1"/>
  <c r="BQ385" i="75" s="1"/>
  <c r="BN371" i="75"/>
  <c r="BO371" i="75" s="1"/>
  <c r="BQ371" i="75" s="1"/>
  <c r="BN370" i="75"/>
  <c r="BO370" i="75" s="1"/>
  <c r="BQ370" i="75" s="1"/>
  <c r="BN369" i="75"/>
  <c r="BO369" i="75" s="1"/>
  <c r="BQ369" i="75" s="1"/>
  <c r="BN355" i="75"/>
  <c r="BO355" i="75" s="1"/>
  <c r="BQ355" i="75" s="1"/>
  <c r="BN354" i="75"/>
  <c r="BO354" i="75" s="1"/>
  <c r="BQ354" i="75" s="1"/>
  <c r="BN353" i="75"/>
  <c r="BO353" i="75" s="1"/>
  <c r="BQ353" i="75" s="1"/>
  <c r="BN339" i="75"/>
  <c r="BO339" i="75" s="1"/>
  <c r="BQ339" i="75" s="1"/>
  <c r="BN338" i="75"/>
  <c r="BO338" i="75" s="1"/>
  <c r="BQ338" i="75" s="1"/>
  <c r="BN337" i="75"/>
  <c r="BO337" i="75" s="1"/>
  <c r="BQ337" i="75" s="1"/>
  <c r="BN323" i="75"/>
  <c r="BO323" i="75" s="1"/>
  <c r="BQ323" i="75" s="1"/>
  <c r="BN322" i="75"/>
  <c r="BO322" i="75" s="1"/>
  <c r="BQ322" i="75" s="1"/>
  <c r="BN321" i="75"/>
  <c r="BO321" i="75" s="1"/>
  <c r="BQ321" i="75" s="1"/>
  <c r="BN307" i="75"/>
  <c r="BO307" i="75" s="1"/>
  <c r="BQ307" i="75" s="1"/>
  <c r="BN306" i="75"/>
  <c r="BO306" i="75" s="1"/>
  <c r="BQ306" i="75" s="1"/>
  <c r="BN305" i="75"/>
  <c r="BO305" i="75" s="1"/>
  <c r="BQ305" i="75" s="1"/>
  <c r="BN291" i="75"/>
  <c r="BO291" i="75" s="1"/>
  <c r="BQ291" i="75" s="1"/>
  <c r="BN290" i="75"/>
  <c r="BO290" i="75" s="1"/>
  <c r="BQ290" i="75" s="1"/>
  <c r="BN289" i="75"/>
  <c r="BO289" i="75" s="1"/>
  <c r="BQ289" i="75" s="1"/>
  <c r="BN275" i="75"/>
  <c r="BO275" i="75" s="1"/>
  <c r="BQ275" i="75" s="1"/>
  <c r="BN274" i="75"/>
  <c r="BO274" i="75" s="1"/>
  <c r="BQ274" i="75" s="1"/>
  <c r="BN273" i="75"/>
  <c r="BO273" i="75" s="1"/>
  <c r="BQ273" i="75" s="1"/>
  <c r="BN259" i="75"/>
  <c r="BO259" i="75" s="1"/>
  <c r="BQ259" i="75" s="1"/>
  <c r="BN258" i="75"/>
  <c r="BO258" i="75" s="1"/>
  <c r="BQ258" i="75" s="1"/>
  <c r="BN257" i="75"/>
  <c r="BO257" i="75" s="1"/>
  <c r="BQ257" i="75" s="1"/>
  <c r="BN243" i="75"/>
  <c r="BO243" i="75" s="1"/>
  <c r="BQ243" i="75" s="1"/>
  <c r="BN242" i="75"/>
  <c r="BO242" i="75" s="1"/>
  <c r="BQ242" i="75" s="1"/>
  <c r="BN241" i="75"/>
  <c r="BO241" i="75" s="1"/>
  <c r="BQ241" i="75" s="1"/>
  <c r="BN227" i="75"/>
  <c r="BO227" i="75" s="1"/>
  <c r="BQ227" i="75" s="1"/>
  <c r="BN226" i="75"/>
  <c r="BO226" i="75" s="1"/>
  <c r="BQ226" i="75" s="1"/>
  <c r="BN225" i="75"/>
  <c r="BO225" i="75" s="1"/>
  <c r="BQ225" i="75" s="1"/>
  <c r="BN211" i="75"/>
  <c r="BO211" i="75" s="1"/>
  <c r="BQ211" i="75" s="1"/>
  <c r="BN210" i="75"/>
  <c r="BO210" i="75" s="1"/>
  <c r="BQ210" i="75" s="1"/>
  <c r="BN209" i="75"/>
  <c r="BO209" i="75" s="1"/>
  <c r="BQ209" i="75" s="1"/>
  <c r="BN195" i="75"/>
  <c r="BO195" i="75" s="1"/>
  <c r="BQ195" i="75" s="1"/>
  <c r="BN194" i="75"/>
  <c r="BO194" i="75" s="1"/>
  <c r="BQ194" i="75" s="1"/>
  <c r="BN193" i="75"/>
  <c r="BO193" i="75" s="1"/>
  <c r="BQ193" i="75" s="1"/>
  <c r="BN179" i="75"/>
  <c r="BO179" i="75" s="1"/>
  <c r="BQ179" i="75" s="1"/>
  <c r="BN178" i="75"/>
  <c r="BO178" i="75" s="1"/>
  <c r="BQ178" i="75" s="1"/>
  <c r="BN177" i="75"/>
  <c r="BO177" i="75" s="1"/>
  <c r="BQ177" i="75" s="1"/>
  <c r="BN163" i="75"/>
  <c r="BO163" i="75" s="1"/>
  <c r="BQ163" i="75" s="1"/>
  <c r="BN162" i="75"/>
  <c r="BO162" i="75" s="1"/>
  <c r="BQ162" i="75" s="1"/>
  <c r="BN161" i="75"/>
  <c r="BO161" i="75" s="1"/>
  <c r="BQ161" i="75" s="1"/>
  <c r="BN147" i="75"/>
  <c r="BO147" i="75" s="1"/>
  <c r="BQ147" i="75" s="1"/>
  <c r="BN146" i="75"/>
  <c r="BO146" i="75" s="1"/>
  <c r="BQ146" i="75" s="1"/>
  <c r="BN145" i="75"/>
  <c r="BO145" i="75" s="1"/>
  <c r="BQ145" i="75" s="1"/>
  <c r="BN131" i="75"/>
  <c r="BO131" i="75" s="1"/>
  <c r="BQ131" i="75" s="1"/>
  <c r="BN130" i="75"/>
  <c r="BO130" i="75" s="1"/>
  <c r="BQ130" i="75" s="1"/>
  <c r="BN129" i="75"/>
  <c r="BO129" i="75" s="1"/>
  <c r="BQ129" i="75" s="1"/>
  <c r="BN115" i="75"/>
  <c r="BO115" i="75" s="1"/>
  <c r="BQ115" i="75" s="1"/>
  <c r="BN114" i="75"/>
  <c r="BO114" i="75" s="1"/>
  <c r="BQ114" i="75" s="1"/>
  <c r="BN113" i="75"/>
  <c r="BO113" i="75" s="1"/>
  <c r="BQ113" i="75" s="1"/>
  <c r="BN99" i="75"/>
  <c r="BO99" i="75" s="1"/>
  <c r="BQ99" i="75" s="1"/>
  <c r="BN98" i="75"/>
  <c r="BO98" i="75" s="1"/>
  <c r="BQ98" i="75" s="1"/>
  <c r="BN97" i="75"/>
  <c r="BO97" i="75" s="1"/>
  <c r="BQ97" i="75" s="1"/>
  <c r="BN83" i="75"/>
  <c r="BO83" i="75" s="1"/>
  <c r="BQ83" i="75" s="1"/>
  <c r="BN82" i="75"/>
  <c r="BO82" i="75" s="1"/>
  <c r="BQ82" i="75" s="1"/>
  <c r="BN81" i="75"/>
  <c r="BO81" i="75" s="1"/>
  <c r="BQ81" i="75" s="1"/>
  <c r="BN67" i="75"/>
  <c r="BO67" i="75" s="1"/>
  <c r="BQ67" i="75" s="1"/>
  <c r="BN66" i="75"/>
  <c r="BO66" i="75" s="1"/>
  <c r="BQ66" i="75" s="1"/>
  <c r="BN358" i="75"/>
  <c r="BO358" i="75" s="1"/>
  <c r="BQ358" i="75" s="1"/>
  <c r="BN282" i="75"/>
  <c r="BO282" i="75" s="1"/>
  <c r="BQ282" i="75" s="1"/>
  <c r="BN111" i="75"/>
  <c r="BO111" i="75" s="1"/>
  <c r="BQ111" i="75" s="1"/>
  <c r="BN345" i="75"/>
  <c r="BO345" i="75" s="1"/>
  <c r="BQ345" i="75" s="1"/>
  <c r="BN93" i="75"/>
  <c r="BO93" i="75" s="1"/>
  <c r="BQ93" i="75" s="1"/>
  <c r="BN89" i="75"/>
  <c r="BO89" i="75" s="1"/>
  <c r="BQ89" i="75" s="1"/>
  <c r="BN204" i="75"/>
  <c r="BO204" i="75" s="1"/>
  <c r="BQ204" i="75" s="1"/>
  <c r="BN335" i="75"/>
  <c r="BO335" i="75" s="1"/>
  <c r="BQ335" i="75" s="1"/>
  <c r="BN205" i="75"/>
  <c r="BO205" i="75" s="1"/>
  <c r="BQ205" i="75" s="1"/>
  <c r="BN223" i="75"/>
  <c r="BO223" i="75" s="1"/>
  <c r="BQ223" i="75" s="1"/>
  <c r="BN232" i="75"/>
  <c r="BO232" i="75" s="1"/>
  <c r="BQ232" i="75" s="1"/>
  <c r="BN378" i="75"/>
  <c r="BO378" i="75" s="1"/>
  <c r="BQ378" i="75" s="1"/>
  <c r="BN423" i="75"/>
  <c r="BO423" i="75" s="1"/>
  <c r="BQ423" i="75" s="1"/>
  <c r="BN313" i="75"/>
  <c r="BO313" i="75" s="1"/>
  <c r="BQ313" i="75" s="1"/>
  <c r="BN215" i="75"/>
  <c r="BO215" i="75" s="1"/>
  <c r="BQ215" i="75" s="1"/>
  <c r="BN266" i="75"/>
  <c r="BO266" i="75" s="1"/>
  <c r="BQ266" i="75" s="1"/>
  <c r="BN299" i="75"/>
  <c r="BO299" i="75" s="1"/>
  <c r="BQ299" i="75" s="1"/>
  <c r="BN143" i="75"/>
  <c r="BO143" i="75" s="1"/>
  <c r="BQ143" i="75" s="1"/>
  <c r="BN613" i="75"/>
  <c r="BO613" i="75" s="1"/>
  <c r="BQ613" i="75" s="1"/>
  <c r="BN218" i="75"/>
  <c r="BO218" i="75" s="1"/>
  <c r="BQ218" i="75" s="1"/>
  <c r="BN319" i="75"/>
  <c r="BO319" i="75" s="1"/>
  <c r="BQ319" i="75" s="1"/>
  <c r="BN74" i="75"/>
  <c r="BO74" i="75" s="1"/>
  <c r="BQ74" i="75" s="1"/>
  <c r="BN189" i="75"/>
  <c r="BO189" i="75" s="1"/>
  <c r="BQ189" i="75" s="1"/>
  <c r="BN206" i="75"/>
  <c r="BO206" i="75" s="1"/>
  <c r="BQ206" i="75" s="1"/>
  <c r="BN138" i="75"/>
  <c r="BO138" i="75" s="1"/>
  <c r="BQ138" i="75" s="1"/>
  <c r="BN167" i="75"/>
  <c r="BO167" i="75" s="1"/>
  <c r="BQ167" i="75" s="1"/>
  <c r="BN394" i="75"/>
  <c r="BO394" i="75" s="1"/>
  <c r="BQ394" i="75" s="1"/>
  <c r="BN318" i="75"/>
  <c r="BO318" i="75" s="1"/>
  <c r="BQ318" i="75" s="1"/>
  <c r="BN104" i="75"/>
  <c r="BO104" i="75" s="1"/>
  <c r="BQ104" i="75" s="1"/>
  <c r="BN286" i="75"/>
  <c r="BO286" i="75" s="1"/>
  <c r="BQ286" i="75" s="1"/>
  <c r="BN294" i="75"/>
  <c r="BO294" i="75" s="1"/>
  <c r="BQ294" i="75" s="1"/>
  <c r="BN94" i="75"/>
  <c r="BO94" i="75" s="1"/>
  <c r="BQ94" i="75" s="1"/>
  <c r="BN125" i="75"/>
  <c r="BO125" i="75" s="1"/>
  <c r="BQ125" i="75" s="1"/>
  <c r="BN105" i="75"/>
  <c r="BO105" i="75" s="1"/>
  <c r="BQ105" i="75" s="1"/>
  <c r="BN344" i="75"/>
  <c r="BO344" i="75" s="1"/>
  <c r="BQ344" i="75" s="1"/>
  <c r="BN468" i="75"/>
  <c r="BO468" i="75" s="1"/>
  <c r="BQ468" i="75" s="1"/>
  <c r="BN236" i="75"/>
  <c r="BO236" i="75" s="1"/>
  <c r="BQ236" i="75" s="1"/>
  <c r="BN219" i="75"/>
  <c r="BO219" i="75" s="1"/>
  <c r="BQ219" i="75" s="1"/>
  <c r="BN186" i="75"/>
  <c r="BO186" i="75" s="1"/>
  <c r="BQ186" i="75" s="1"/>
  <c r="BN202" i="75"/>
  <c r="BO202" i="75" s="1"/>
  <c r="BQ202" i="75" s="1"/>
  <c r="BN238" i="75"/>
  <c r="BO238" i="75" s="1"/>
  <c r="BQ238" i="75" s="1"/>
  <c r="BN334" i="75"/>
  <c r="BO334" i="75" s="1"/>
  <c r="BQ334" i="75" s="1"/>
  <c r="BN265" i="75"/>
  <c r="BO265" i="75" s="1"/>
  <c r="BQ265" i="75" s="1"/>
  <c r="BN326" i="75"/>
  <c r="BO326" i="75" s="1"/>
  <c r="BQ326" i="75" s="1"/>
  <c r="BN426" i="75"/>
  <c r="BO426" i="75" s="1"/>
  <c r="BQ426" i="75" s="1"/>
  <c r="BN302" i="75"/>
  <c r="BO302" i="75" s="1"/>
  <c r="BQ302" i="75" s="1"/>
  <c r="BN404" i="75"/>
  <c r="BO404" i="75" s="1"/>
  <c r="BQ404" i="75" s="1"/>
  <c r="BN174" i="75"/>
  <c r="BO174" i="75" s="1"/>
  <c r="BQ174" i="75" s="1"/>
  <c r="BN106" i="75"/>
  <c r="BO106" i="75" s="1"/>
  <c r="BQ106" i="75" s="1"/>
  <c r="BN87" i="75"/>
  <c r="BO87" i="75" s="1"/>
  <c r="BQ87" i="75" s="1"/>
  <c r="BN471" i="75"/>
  <c r="BO471" i="75" s="1"/>
  <c r="BQ471" i="75" s="1"/>
  <c r="BN164" i="75"/>
  <c r="BO164" i="75" s="1"/>
  <c r="BQ164" i="75" s="1"/>
  <c r="BN127" i="75"/>
  <c r="BO127" i="75" s="1"/>
  <c r="BQ127" i="75" s="1"/>
  <c r="BN109" i="75"/>
  <c r="BO109" i="75" s="1"/>
  <c r="BQ109" i="75" s="1"/>
  <c r="BN325" i="75"/>
  <c r="BO325" i="75" s="1"/>
  <c r="BQ325" i="75" s="1"/>
  <c r="BN276" i="75"/>
  <c r="BO276" i="75" s="1"/>
  <c r="BQ276" i="75" s="1"/>
  <c r="BN317" i="75"/>
  <c r="BO317" i="75" s="1"/>
  <c r="BQ317" i="75" s="1"/>
  <c r="BN103" i="75"/>
  <c r="BO103" i="75" s="1"/>
  <c r="BQ103" i="75" s="1"/>
  <c r="BN364" i="75"/>
  <c r="BO364" i="75" s="1"/>
  <c r="BQ364" i="75" s="1"/>
  <c r="BN110" i="75"/>
  <c r="BO110" i="75" s="1"/>
  <c r="BQ110" i="75" s="1"/>
  <c r="BN452" i="75"/>
  <c r="BO452" i="75" s="1"/>
  <c r="BQ452" i="75" s="1"/>
  <c r="BN88" i="75"/>
  <c r="BO88" i="75" s="1"/>
  <c r="BQ88" i="75" s="1"/>
  <c r="BN158" i="75"/>
  <c r="BO158" i="75" s="1"/>
  <c r="BQ158" i="75" s="1"/>
  <c r="BN393" i="75"/>
  <c r="BO393" i="75" s="1"/>
  <c r="BQ393" i="75" s="1"/>
  <c r="BN463" i="75"/>
  <c r="BO463" i="75" s="1"/>
  <c r="BQ463" i="75" s="1"/>
  <c r="BN301" i="75"/>
  <c r="BO301" i="75" s="1"/>
  <c r="BQ301" i="75" s="1"/>
  <c r="BN261" i="75"/>
  <c r="BO261" i="75" s="1"/>
  <c r="BQ261" i="75" s="1"/>
  <c r="BN356" i="75"/>
  <c r="BO356" i="75" s="1"/>
  <c r="BQ356" i="75" s="1"/>
  <c r="BN332" i="75"/>
  <c r="BO332" i="75" s="1"/>
  <c r="BQ332" i="75" s="1"/>
  <c r="BN228" i="75"/>
  <c r="BO228" i="75" s="1"/>
  <c r="BQ228" i="75" s="1"/>
  <c r="BN296" i="75"/>
  <c r="BO296" i="75" s="1"/>
  <c r="BQ296" i="75" s="1"/>
  <c r="BN140" i="75"/>
  <c r="BO140" i="75" s="1"/>
  <c r="BQ140" i="75" s="1"/>
  <c r="BN351" i="75"/>
  <c r="BO351" i="75" s="1"/>
  <c r="BQ351" i="75" s="1"/>
  <c r="BN312" i="75"/>
  <c r="BO312" i="75" s="1"/>
  <c r="BQ312" i="75" s="1"/>
  <c r="BN388" i="75"/>
  <c r="BO388" i="75" s="1"/>
  <c r="BQ388" i="75" s="1"/>
  <c r="BN190" i="75"/>
  <c r="BO190" i="75" s="1"/>
  <c r="BQ190" i="75" s="1"/>
  <c r="BN100" i="75"/>
  <c r="BO100" i="75" s="1"/>
  <c r="BQ100" i="75" s="1"/>
  <c r="BN151" i="75"/>
  <c r="BO151" i="75" s="1"/>
  <c r="BQ151" i="75" s="1"/>
  <c r="BN284" i="75"/>
  <c r="BO284" i="75" s="1"/>
  <c r="BQ284" i="75" s="1"/>
  <c r="BN347" i="75"/>
  <c r="BO347" i="75" s="1"/>
  <c r="BQ347" i="75" s="1"/>
  <c r="BN292" i="75"/>
  <c r="BO292" i="75" s="1"/>
  <c r="BQ292" i="75" s="1"/>
  <c r="BN196" i="75"/>
  <c r="BO196" i="75" s="1"/>
  <c r="BQ196" i="75" s="1"/>
  <c r="BN244" i="75"/>
  <c r="BO244" i="75" s="1"/>
  <c r="BQ244" i="75" s="1"/>
  <c r="BN254" i="75"/>
  <c r="BO254" i="75" s="1"/>
  <c r="BQ254" i="75" s="1"/>
  <c r="BN362" i="75"/>
  <c r="BO362" i="75" s="1"/>
  <c r="BQ362" i="75" s="1"/>
  <c r="BN293" i="75"/>
  <c r="BO293" i="75" s="1"/>
  <c r="BQ293" i="75" s="1"/>
  <c r="BN181" i="75"/>
  <c r="BO181" i="75" s="1"/>
  <c r="BQ181" i="75" s="1"/>
  <c r="BN304" i="75"/>
  <c r="BO304" i="75" s="1"/>
  <c r="BQ304" i="75" s="1"/>
  <c r="BN375" i="75"/>
  <c r="BO375" i="75" s="1"/>
  <c r="BQ375" i="75" s="1"/>
  <c r="BN357" i="75"/>
  <c r="BO357" i="75" s="1"/>
  <c r="BQ357" i="75" s="1"/>
  <c r="BN141" i="75"/>
  <c r="BO141" i="75" s="1"/>
  <c r="BQ141" i="75" s="1"/>
  <c r="BN407" i="75"/>
  <c r="BO407" i="75" s="1"/>
  <c r="BQ407" i="75" s="1"/>
  <c r="BN474" i="75"/>
  <c r="BO474" i="75" s="1"/>
  <c r="BQ474" i="75" s="1"/>
  <c r="BN71" i="75"/>
  <c r="BO71" i="75" s="1"/>
  <c r="BQ71" i="75" s="1"/>
  <c r="BN343" i="75"/>
  <c r="BO343" i="75" s="1"/>
  <c r="BQ343" i="75" s="1"/>
  <c r="BN589" i="75"/>
  <c r="BO589" i="75" s="1"/>
  <c r="BQ589" i="75" s="1"/>
  <c r="BN148" i="75"/>
  <c r="BO148" i="75" s="1"/>
  <c r="BQ148" i="75" s="1"/>
  <c r="BN95" i="75"/>
  <c r="BO95" i="75" s="1"/>
  <c r="BQ95" i="75" s="1"/>
  <c r="BN77" i="75"/>
  <c r="BO77" i="75" s="1"/>
  <c r="BQ77" i="75" s="1"/>
  <c r="BN308" i="75"/>
  <c r="BO308" i="75" s="1"/>
  <c r="BQ308" i="75" s="1"/>
  <c r="BN255" i="75"/>
  <c r="BO255" i="75" s="1"/>
  <c r="BQ255" i="75" s="1"/>
  <c r="BN101" i="75"/>
  <c r="BO101" i="75" s="1"/>
  <c r="BQ101" i="75" s="1"/>
  <c r="BN168" i="75"/>
  <c r="BO168" i="75" s="1"/>
  <c r="BQ168" i="75" s="1"/>
  <c r="BN329" i="75"/>
  <c r="BO329" i="75" s="1"/>
  <c r="BQ329" i="75" s="1"/>
  <c r="BN197" i="75"/>
  <c r="BO197" i="75" s="1"/>
  <c r="BQ197" i="75" s="1"/>
  <c r="BN172" i="75"/>
  <c r="BO172" i="75" s="1"/>
  <c r="BQ172" i="75" s="1"/>
  <c r="BN380" i="75"/>
  <c r="BO380" i="75" s="1"/>
  <c r="BQ380" i="75" s="1"/>
  <c r="BN84" i="75"/>
  <c r="BO84" i="75" s="1"/>
  <c r="BQ84" i="75" s="1"/>
  <c r="BN249" i="75"/>
  <c r="BO249" i="75" s="1"/>
  <c r="BQ249" i="75" s="1"/>
  <c r="BN328" i="75"/>
  <c r="BO328" i="75" s="1"/>
  <c r="BQ328" i="75" s="1"/>
  <c r="BN201" i="75"/>
  <c r="BO201" i="75" s="1"/>
  <c r="BQ201" i="75" s="1"/>
  <c r="BN90" i="75"/>
  <c r="BO90" i="75" s="1"/>
  <c r="BQ90" i="75" s="1"/>
  <c r="BN436" i="75"/>
  <c r="BO436" i="75" s="1"/>
  <c r="BQ436" i="75" s="1"/>
  <c r="BN136" i="75"/>
  <c r="BO136" i="75" s="1"/>
  <c r="BQ136" i="75" s="1"/>
  <c r="BN269" i="75"/>
  <c r="BO269" i="75" s="1"/>
  <c r="BQ269" i="75" s="1"/>
  <c r="BN333" i="75"/>
  <c r="BO333" i="75" s="1"/>
  <c r="BQ333" i="75" s="1"/>
  <c r="BN184" i="75"/>
  <c r="BO184" i="75" s="1"/>
  <c r="BQ184" i="75" s="1"/>
  <c r="BN365" i="75"/>
  <c r="BO365" i="75" s="1"/>
  <c r="BQ365" i="75" s="1"/>
  <c r="BN250" i="75"/>
  <c r="BO250" i="75" s="1"/>
  <c r="BQ250" i="75" s="1"/>
  <c r="BN311" i="75"/>
  <c r="BO311" i="75" s="1"/>
  <c r="BQ311" i="75" s="1"/>
  <c r="BN390" i="75"/>
  <c r="BO390" i="75" s="1"/>
  <c r="BQ390" i="75" s="1"/>
  <c r="BN222" i="75"/>
  <c r="BO222" i="75" s="1"/>
  <c r="BQ222" i="75" s="1"/>
  <c r="BN213" i="75"/>
  <c r="BO213" i="75" s="1"/>
  <c r="BQ213" i="75" s="1"/>
  <c r="BN447" i="75"/>
  <c r="BO447" i="75" s="1"/>
  <c r="BQ447" i="75" s="1"/>
  <c r="BN169" i="75"/>
  <c r="BO169" i="75" s="1"/>
  <c r="BQ169" i="75" s="1"/>
  <c r="BN79" i="75"/>
  <c r="BO79" i="75" s="1"/>
  <c r="BQ79" i="75" s="1"/>
  <c r="BN272" i="75"/>
  <c r="BO272" i="75" s="1"/>
  <c r="BQ272" i="75" s="1"/>
  <c r="BN234" i="75"/>
  <c r="BO234" i="75" s="1"/>
  <c r="BQ234" i="75" s="1"/>
  <c r="BN72" i="75"/>
  <c r="BO72" i="75" s="1"/>
  <c r="BQ72" i="75" s="1"/>
  <c r="BN439" i="75"/>
  <c r="BO439" i="75" s="1"/>
  <c r="BQ439" i="75" s="1"/>
  <c r="BN116" i="75"/>
  <c r="BO116" i="75" s="1"/>
  <c r="BQ116" i="75" s="1"/>
  <c r="BN152" i="75"/>
  <c r="BO152" i="75" s="1"/>
  <c r="BQ152" i="75" s="1"/>
  <c r="BN117" i="75"/>
  <c r="BO117" i="75" s="1"/>
  <c r="BQ117" i="75" s="1"/>
  <c r="BN374" i="75"/>
  <c r="BO374" i="75" s="1"/>
  <c r="BQ374" i="75" s="1"/>
  <c r="BN199" i="75"/>
  <c r="BO199" i="75" s="1"/>
  <c r="BQ199" i="75" s="1"/>
  <c r="BN239" i="75"/>
  <c r="BO239" i="75" s="1"/>
  <c r="BQ239" i="75" s="1"/>
  <c r="BN303" i="75"/>
  <c r="BO303" i="75" s="1"/>
  <c r="BQ303" i="75" s="1"/>
  <c r="BN268" i="75"/>
  <c r="BO268" i="75" s="1"/>
  <c r="BQ268" i="75" s="1"/>
  <c r="BN428" i="75"/>
  <c r="BO428" i="75" s="1"/>
  <c r="BQ428" i="75" s="1"/>
  <c r="BN366" i="75"/>
  <c r="BO366" i="75" s="1"/>
  <c r="BQ366" i="75" s="1"/>
  <c r="BN251" i="75"/>
  <c r="BO251" i="75" s="1"/>
  <c r="BQ251" i="75" s="1"/>
  <c r="BN1193" i="75"/>
  <c r="BO1193" i="75" s="1"/>
  <c r="BQ1193" i="75" s="1"/>
  <c r="BN424" i="75"/>
  <c r="BO424" i="75" s="1"/>
  <c r="BQ424" i="75" s="1"/>
  <c r="BN342" i="75"/>
  <c r="BO342" i="75" s="1"/>
  <c r="BQ342" i="75" s="1"/>
  <c r="BN528" i="75"/>
  <c r="BO528" i="75" s="1"/>
  <c r="BQ528" i="75" s="1"/>
  <c r="BN1006" i="75"/>
  <c r="BO1006" i="75" s="1"/>
  <c r="BQ1006" i="75" s="1"/>
  <c r="BN661" i="75"/>
  <c r="BO661" i="75" s="1"/>
  <c r="BQ661" i="75" s="1"/>
  <c r="BN1051" i="75"/>
  <c r="BO1051" i="75" s="1"/>
  <c r="BQ1051" i="75" s="1"/>
  <c r="BN614" i="75"/>
  <c r="BO614" i="75" s="1"/>
  <c r="BQ614" i="75" s="1"/>
  <c r="BN1129" i="75"/>
  <c r="BO1129" i="75" s="1"/>
  <c r="BQ1129" i="75" s="1"/>
  <c r="BN891" i="75"/>
  <c r="BO891" i="75" s="1"/>
  <c r="BQ891" i="75" s="1"/>
  <c r="BN762" i="75"/>
  <c r="BO762" i="75" s="1"/>
  <c r="BQ762" i="75" s="1"/>
  <c r="BN903" i="75"/>
  <c r="BO903" i="75" s="1"/>
  <c r="BQ903" i="75" s="1"/>
  <c r="BN166" i="75"/>
  <c r="BO166" i="75" s="1"/>
  <c r="BQ166" i="75" s="1"/>
  <c r="BN224" i="75"/>
  <c r="BO224" i="75" s="1"/>
  <c r="BQ224" i="75" s="1"/>
  <c r="BN367" i="75"/>
  <c r="BO367" i="75" s="1"/>
  <c r="BQ367" i="75" s="1"/>
  <c r="BN437" i="75"/>
  <c r="BO437" i="75" s="1"/>
  <c r="BQ437" i="75" s="1"/>
  <c r="BN235" i="75"/>
  <c r="BO235" i="75" s="1"/>
  <c r="BQ235" i="75" s="1"/>
  <c r="BN793" i="75"/>
  <c r="BO793" i="75" s="1"/>
  <c r="BQ793" i="75" s="1"/>
  <c r="BN965" i="75"/>
  <c r="BO965" i="75" s="1"/>
  <c r="BQ965" i="75" s="1"/>
  <c r="BN1143" i="75"/>
  <c r="BO1143" i="75" s="1"/>
  <c r="BQ1143" i="75" s="1"/>
  <c r="BN967" i="75"/>
  <c r="BO967" i="75" s="1"/>
  <c r="BQ967" i="75" s="1"/>
  <c r="BN395" i="75"/>
  <c r="BO395" i="75" s="1"/>
  <c r="BQ395" i="75" s="1"/>
  <c r="BN1145" i="75"/>
  <c r="BO1145" i="75" s="1"/>
  <c r="BQ1145" i="75" s="1"/>
  <c r="BN376" i="75"/>
  <c r="BO376" i="75" s="1"/>
  <c r="BQ376" i="75" s="1"/>
  <c r="BN648" i="75"/>
  <c r="BO648" i="75" s="1"/>
  <c r="BQ648" i="75" s="1"/>
  <c r="BN846" i="75"/>
  <c r="BO846" i="75" s="1"/>
  <c r="BQ846" i="75" s="1"/>
  <c r="BN464" i="75"/>
  <c r="BO464" i="75" s="1"/>
  <c r="BQ464" i="75" s="1"/>
  <c r="BN885" i="75"/>
  <c r="BO885" i="75" s="1"/>
  <c r="BQ885" i="75" s="1"/>
  <c r="BN701" i="75"/>
  <c r="BO701" i="75" s="1"/>
  <c r="BQ701" i="75" s="1"/>
  <c r="BN792" i="75"/>
  <c r="BO792" i="75" s="1"/>
  <c r="BQ792" i="75" s="1"/>
  <c r="BN230" i="75"/>
  <c r="BO230" i="75" s="1"/>
  <c r="BQ230" i="75" s="1"/>
  <c r="BN185" i="75"/>
  <c r="BO185" i="75" s="1"/>
  <c r="BQ185" i="75" s="1"/>
  <c r="BN352" i="75"/>
  <c r="BO352" i="75" s="1"/>
  <c r="BQ352" i="75" s="1"/>
  <c r="BN704" i="75"/>
  <c r="BO704" i="75" s="1"/>
  <c r="BQ704" i="75" s="1"/>
  <c r="BN998" i="75"/>
  <c r="BO998" i="75" s="1"/>
  <c r="BQ998" i="75" s="1"/>
  <c r="BN509" i="75"/>
  <c r="BO509" i="75" s="1"/>
  <c r="BQ509" i="75" s="1"/>
  <c r="BN349" i="75"/>
  <c r="BO349" i="75" s="1"/>
  <c r="BQ349" i="75" s="1"/>
  <c r="BN1067" i="75"/>
  <c r="BO1067" i="75" s="1"/>
  <c r="BQ1067" i="75" s="1"/>
  <c r="BN650" i="75"/>
  <c r="BO650" i="75" s="1"/>
  <c r="BQ650" i="75" s="1"/>
  <c r="BN1172" i="75"/>
  <c r="BO1172" i="75" s="1"/>
  <c r="BQ1172" i="75" s="1"/>
  <c r="BN697" i="75"/>
  <c r="BO697" i="75" s="1"/>
  <c r="BQ697" i="75" s="1"/>
  <c r="BN1268" i="75"/>
  <c r="BO1268" i="75" s="1"/>
  <c r="BQ1268" i="75" s="1"/>
  <c r="BN618" i="75"/>
  <c r="BO618" i="75" s="1"/>
  <c r="BQ618" i="75" s="1"/>
  <c r="BN901" i="75"/>
  <c r="BO901" i="75" s="1"/>
  <c r="BQ901" i="75" s="1"/>
  <c r="BN743" i="75"/>
  <c r="BO743" i="75" s="1"/>
  <c r="BQ743" i="75" s="1"/>
  <c r="BN810" i="75"/>
  <c r="BO810" i="75" s="1"/>
  <c r="BQ810" i="75" s="1"/>
  <c r="BN1207" i="75"/>
  <c r="BO1207" i="75" s="1"/>
  <c r="BQ1207" i="75" s="1"/>
  <c r="BN429" i="75"/>
  <c r="BO429" i="75" s="1"/>
  <c r="BQ429" i="75" s="1"/>
  <c r="BN216" i="75"/>
  <c r="BO216" i="75" s="1"/>
  <c r="BQ216" i="75" s="1"/>
  <c r="BN987" i="75"/>
  <c r="BO987" i="75" s="1"/>
  <c r="BQ987" i="75" s="1"/>
  <c r="BN538" i="75"/>
  <c r="BO538" i="75" s="1"/>
  <c r="BQ538" i="75" s="1"/>
  <c r="BN1065" i="75"/>
  <c r="BO1065" i="75" s="1"/>
  <c r="BQ1065" i="75" s="1"/>
  <c r="BN695" i="75"/>
  <c r="BO695" i="75" s="1"/>
  <c r="BQ695" i="75" s="1"/>
  <c r="BN539" i="75"/>
  <c r="BO539" i="75" s="1"/>
  <c r="BQ539" i="75" s="1"/>
  <c r="BN279" i="75"/>
  <c r="BO279" i="75" s="1"/>
  <c r="BQ279" i="75" s="1"/>
  <c r="BN295" i="75"/>
  <c r="BO295" i="75" s="1"/>
  <c r="BQ295" i="75" s="1"/>
  <c r="BN372" i="75"/>
  <c r="BO372" i="75" s="1"/>
  <c r="BQ372" i="75" s="1"/>
  <c r="BN240" i="75"/>
  <c r="BO240" i="75" s="1"/>
  <c r="BQ240" i="75" s="1"/>
  <c r="BN246" i="75"/>
  <c r="BO246" i="75" s="1"/>
  <c r="BQ246" i="75" s="1"/>
  <c r="BN159" i="75"/>
  <c r="BO159" i="75" s="1"/>
  <c r="BQ159" i="75" s="1"/>
  <c r="BN231" i="75"/>
  <c r="BO231" i="75" s="1"/>
  <c r="BQ231" i="75" s="1"/>
  <c r="BN937" i="75"/>
  <c r="BO937" i="75" s="1"/>
  <c r="BQ937" i="75" s="1"/>
  <c r="BN192" i="75"/>
  <c r="BO192" i="75" s="1"/>
  <c r="BQ192" i="75" s="1"/>
  <c r="BN602" i="75"/>
  <c r="BO602" i="75" s="1"/>
  <c r="BQ602" i="75" s="1"/>
  <c r="BN666" i="75"/>
  <c r="BO666" i="75" s="1"/>
  <c r="BQ666" i="75" s="1"/>
  <c r="BN1161" i="75"/>
  <c r="BO1161" i="75" s="1"/>
  <c r="BQ1161" i="75" s="1"/>
  <c r="BN392" i="75"/>
  <c r="BO392" i="75" s="1"/>
  <c r="BQ392" i="75" s="1"/>
  <c r="BN237" i="75"/>
  <c r="BO237" i="75" s="1"/>
  <c r="BQ237" i="75" s="1"/>
  <c r="BN631" i="75"/>
  <c r="BO631" i="75" s="1"/>
  <c r="BQ631" i="75" s="1"/>
  <c r="BN873" i="75"/>
  <c r="BO873" i="75" s="1"/>
  <c r="BQ873" i="75" s="1"/>
  <c r="BN1176" i="75"/>
  <c r="BO1176" i="75" s="1"/>
  <c r="BQ1176" i="75" s="1"/>
  <c r="BN1240" i="75"/>
  <c r="BO1240" i="75" s="1"/>
  <c r="BQ1240" i="75" s="1"/>
  <c r="BN445" i="75"/>
  <c r="BO445" i="75" s="1"/>
  <c r="BQ445" i="75" s="1"/>
  <c r="BN413" i="75"/>
  <c r="BO413" i="75" s="1"/>
  <c r="BQ413" i="75" s="1"/>
  <c r="BN583" i="75"/>
  <c r="BO583" i="75" s="1"/>
  <c r="BQ583" i="75" s="1"/>
  <c r="BN348" i="75"/>
  <c r="BO348" i="75" s="1"/>
  <c r="BQ348" i="75" s="1"/>
  <c r="BN377" i="75"/>
  <c r="BO377" i="75" s="1"/>
  <c r="BQ377" i="75" s="1"/>
  <c r="BN220" i="75"/>
  <c r="BO220" i="75" s="1"/>
  <c r="BQ220" i="75" s="1"/>
  <c r="BN330" i="75"/>
  <c r="BO330" i="75" s="1"/>
  <c r="BQ330" i="75" s="1"/>
  <c r="BN410" i="75"/>
  <c r="BO410" i="75" s="1"/>
  <c r="BQ410" i="75" s="1"/>
  <c r="BN341" i="75"/>
  <c r="BO341" i="75" s="1"/>
  <c r="BQ341" i="75" s="1"/>
  <c r="BN278" i="75"/>
  <c r="BO278" i="75" s="1"/>
  <c r="BQ278" i="75" s="1"/>
  <c r="BN1181" i="75"/>
  <c r="BO1181" i="75" s="1"/>
  <c r="BQ1181" i="75" s="1"/>
  <c r="BN297" i="75"/>
  <c r="BO297" i="75" s="1"/>
  <c r="BQ297" i="75" s="1"/>
  <c r="BN1245" i="75"/>
  <c r="BO1245" i="75" s="1"/>
  <c r="BQ1245" i="75" s="1"/>
  <c r="BN624" i="75"/>
  <c r="BO624" i="75" s="1"/>
  <c r="BQ624" i="75" s="1"/>
  <c r="BN662" i="75"/>
  <c r="BO662" i="75" s="1"/>
  <c r="BQ662" i="75" s="1"/>
  <c r="BN718" i="75"/>
  <c r="BO718" i="75" s="1"/>
  <c r="BQ718" i="75" s="1"/>
  <c r="BN889" i="75"/>
  <c r="BO889" i="75" s="1"/>
  <c r="BQ889" i="75" s="1"/>
  <c r="BN573" i="75"/>
  <c r="BO573" i="75" s="1"/>
  <c r="BQ573" i="75" s="1"/>
  <c r="BN1117" i="75"/>
  <c r="BO1117" i="75" s="1"/>
  <c r="BQ1117" i="75" s="1"/>
  <c r="BN773" i="75"/>
  <c r="BO773" i="75" s="1"/>
  <c r="BQ773" i="75" s="1"/>
  <c r="BN150" i="75"/>
  <c r="BO150" i="75" s="1"/>
  <c r="BQ150" i="75" s="1"/>
  <c r="BN587" i="75"/>
  <c r="BO587" i="75" s="1"/>
  <c r="BQ587" i="75" s="1"/>
  <c r="BN1264" i="75"/>
  <c r="BO1264" i="75" s="1"/>
  <c r="BQ1264" i="75" s="1"/>
  <c r="BN543" i="75"/>
  <c r="BO543" i="75" s="1"/>
  <c r="BQ543" i="75" s="1"/>
  <c r="BN804" i="75"/>
  <c r="BO804" i="75" s="1"/>
  <c r="BQ804" i="75" s="1"/>
  <c r="BN316" i="75"/>
  <c r="BO316" i="75" s="1"/>
  <c r="BQ316" i="75" s="1"/>
  <c r="BN399" i="75"/>
  <c r="BO399" i="75" s="1"/>
  <c r="BQ399" i="75" s="1"/>
  <c r="BN331" i="75"/>
  <c r="BO331" i="75" s="1"/>
  <c r="BQ331" i="75" s="1"/>
  <c r="BN359" i="75"/>
  <c r="BO359" i="75" s="1"/>
  <c r="BQ359" i="75" s="1"/>
  <c r="BN207" i="75"/>
  <c r="BO207" i="75" s="1"/>
  <c r="BQ207" i="75" s="1"/>
  <c r="BN85" i="75"/>
  <c r="BO85" i="75" s="1"/>
  <c r="BQ85" i="75" s="1"/>
  <c r="BN288" i="75"/>
  <c r="BO288" i="75" s="1"/>
  <c r="BQ288" i="75" s="1"/>
  <c r="BN1285" i="75"/>
  <c r="BO1285" i="75" s="1"/>
  <c r="BQ1285" i="75" s="1"/>
  <c r="BN1159" i="75"/>
  <c r="BO1159" i="75" s="1"/>
  <c r="BQ1159" i="75" s="1"/>
  <c r="BN1022" i="75"/>
  <c r="BO1022" i="75" s="1"/>
  <c r="BQ1022" i="75" s="1"/>
  <c r="BN664" i="75"/>
  <c r="BO664" i="75" s="1"/>
  <c r="BQ664" i="75" s="1"/>
  <c r="BN155" i="75"/>
  <c r="BO155" i="75" s="1"/>
  <c r="BQ155" i="75" s="1"/>
  <c r="BN669" i="75"/>
  <c r="BO669" i="75" s="1"/>
  <c r="BQ669" i="75" s="1"/>
  <c r="BN1133" i="75"/>
  <c r="BO1133" i="75" s="1"/>
  <c r="BQ1133" i="75" s="1"/>
  <c r="BN798" i="75"/>
  <c r="BO798" i="75" s="1"/>
  <c r="BQ798" i="75" s="1"/>
  <c r="BN346" i="75"/>
  <c r="BO346" i="75" s="1"/>
  <c r="BQ346" i="75" s="1"/>
  <c r="BN1227" i="75"/>
  <c r="BO1227" i="75" s="1"/>
  <c r="BQ1227" i="75" s="1"/>
  <c r="BN782" i="75"/>
  <c r="BO782" i="75" s="1"/>
  <c r="BQ782" i="75" s="1"/>
  <c r="BN1296" i="75"/>
  <c r="BO1296" i="75" s="1"/>
  <c r="BQ1296" i="75" s="1"/>
  <c r="BN559" i="75"/>
  <c r="BO559" i="75" s="1"/>
  <c r="BQ559" i="75" s="1"/>
  <c r="BN389" i="75"/>
  <c r="BO389" i="75" s="1"/>
  <c r="BQ389" i="75" s="1"/>
  <c r="BN188" i="75"/>
  <c r="BO188" i="75" s="1"/>
  <c r="BQ188" i="75" s="1"/>
  <c r="BN383" i="75"/>
  <c r="BO383" i="75" s="1"/>
  <c r="BQ383" i="75" s="1"/>
  <c r="BN460" i="75"/>
  <c r="BO460" i="75" s="1"/>
  <c r="BQ460" i="75" s="1"/>
  <c r="BN405" i="75"/>
  <c r="BO405" i="75" s="1"/>
  <c r="BQ405" i="75" s="1"/>
  <c r="BN120" i="75"/>
  <c r="BO120" i="75" s="1"/>
  <c r="BQ120" i="75" s="1"/>
  <c r="BN544" i="75"/>
  <c r="BO544" i="75" s="1"/>
  <c r="BQ544" i="75" s="1"/>
  <c r="BN1177" i="75"/>
  <c r="BO1177" i="75" s="1"/>
  <c r="BQ1177" i="75" s="1"/>
  <c r="BN408" i="75"/>
  <c r="BO408" i="75" s="1"/>
  <c r="BQ408" i="75" s="1"/>
  <c r="BN360" i="75"/>
  <c r="BO360" i="75" s="1"/>
  <c r="BQ360" i="75" s="1"/>
  <c r="BN1246" i="75"/>
  <c r="BO1246" i="75" s="1"/>
  <c r="BQ1246" i="75" s="1"/>
  <c r="BN829" i="75"/>
  <c r="BO829" i="75" s="1"/>
  <c r="BQ829" i="75" s="1"/>
  <c r="BN484" i="75"/>
  <c r="BO484" i="75" s="1"/>
  <c r="BQ484" i="75" s="1"/>
  <c r="BN877" i="75"/>
  <c r="BO877" i="75" s="1"/>
  <c r="BQ877" i="75" s="1"/>
  <c r="BN134" i="75"/>
  <c r="BO134" i="75" s="1"/>
  <c r="BQ134" i="75" s="1"/>
  <c r="BN480" i="75"/>
  <c r="BO480" i="75" s="1"/>
  <c r="BQ480" i="75" s="1"/>
  <c r="BN1019" i="75"/>
  <c r="BO1019" i="75" s="1"/>
  <c r="BQ1019" i="75" s="1"/>
  <c r="BN570" i="75"/>
  <c r="BO570" i="75" s="1"/>
  <c r="BQ570" i="75" s="1"/>
  <c r="BN1097" i="75"/>
  <c r="BO1097" i="75" s="1"/>
  <c r="BQ1097" i="75" s="1"/>
  <c r="BN791" i="75"/>
  <c r="BO791" i="75" s="1"/>
  <c r="BQ791" i="75" s="1"/>
  <c r="BN300" i="75"/>
  <c r="BO300" i="75" s="1"/>
  <c r="BQ300" i="75" s="1"/>
  <c r="BN1210" i="75"/>
  <c r="BO1210" i="75" s="1"/>
  <c r="BQ1210" i="75" s="1"/>
  <c r="BN78" i="75"/>
  <c r="BO78" i="75" s="1"/>
  <c r="BQ78" i="75" s="1"/>
  <c r="BN73" i="75"/>
  <c r="BO73" i="75" s="1"/>
  <c r="BQ73" i="75" s="1"/>
  <c r="BN126" i="75"/>
  <c r="BO126" i="75" s="1"/>
  <c r="BQ126" i="75" s="1"/>
  <c r="BN149" i="75"/>
  <c r="BO149" i="75" s="1"/>
  <c r="BQ149" i="75" s="1"/>
  <c r="BN170" i="75"/>
  <c r="BO170" i="75" s="1"/>
  <c r="BQ170" i="75" s="1"/>
  <c r="BN340" i="75"/>
  <c r="BO340" i="75" s="1"/>
  <c r="BQ340" i="75" s="1"/>
  <c r="BN191" i="75"/>
  <c r="BO191" i="75" s="1"/>
  <c r="BQ191" i="75" s="1"/>
  <c r="BN421" i="75"/>
  <c r="BO421" i="75" s="1"/>
  <c r="BQ421" i="75" s="1"/>
  <c r="BN981" i="75"/>
  <c r="BO981" i="75" s="1"/>
  <c r="BQ981" i="75" s="1"/>
  <c r="BN409" i="75"/>
  <c r="BO409" i="75" s="1"/>
  <c r="BQ409" i="75" s="1"/>
  <c r="BN634" i="75"/>
  <c r="BO634" i="75" s="1"/>
  <c r="BQ634" i="75" s="1"/>
  <c r="BN712" i="75"/>
  <c r="BO712" i="75" s="1"/>
  <c r="BQ712" i="75" s="1"/>
  <c r="BN496" i="75"/>
  <c r="BO496" i="75" s="1"/>
  <c r="BQ496" i="75" s="1"/>
  <c r="BN917" i="75"/>
  <c r="BO917" i="75" s="1"/>
  <c r="BQ917" i="75" s="1"/>
  <c r="BN1113" i="75"/>
  <c r="BO1113" i="75" s="1"/>
  <c r="BQ1113" i="75" s="1"/>
  <c r="BN420" i="75"/>
  <c r="BO420" i="75" s="1"/>
  <c r="BQ420" i="75" s="1"/>
  <c r="BN629" i="75"/>
  <c r="BO629" i="75" s="1"/>
  <c r="BQ629" i="75" s="1"/>
  <c r="BN156" i="75"/>
  <c r="BO156" i="75" s="1"/>
  <c r="BQ156" i="75" s="1"/>
  <c r="BN137" i="75"/>
  <c r="BO137" i="75" s="1"/>
  <c r="BQ137" i="75" s="1"/>
  <c r="BN153" i="75"/>
  <c r="BO153" i="75" s="1"/>
  <c r="BQ153" i="75" s="1"/>
  <c r="BN285" i="75"/>
  <c r="BO285" i="75" s="1"/>
  <c r="BQ285" i="75" s="1"/>
  <c r="BN281" i="75"/>
  <c r="BO281" i="75" s="1"/>
  <c r="BQ281" i="75" s="1"/>
  <c r="BN175" i="75"/>
  <c r="BO175" i="75" s="1"/>
  <c r="BQ175" i="75" s="1"/>
  <c r="BN382" i="75"/>
  <c r="BO382" i="75" s="1"/>
  <c r="BQ382" i="75" s="1"/>
  <c r="BN455" i="75"/>
  <c r="BO455" i="75" s="1"/>
  <c r="BQ455" i="75" s="1"/>
  <c r="BN262" i="75"/>
  <c r="BO262" i="75" s="1"/>
  <c r="BQ262" i="75" s="1"/>
  <c r="BN525" i="75"/>
  <c r="BO525" i="75" s="1"/>
  <c r="BQ525" i="75" s="1"/>
  <c r="BN327" i="75"/>
  <c r="BO327" i="75" s="1"/>
  <c r="BQ327" i="75" s="1"/>
  <c r="BN730" i="75"/>
  <c r="BO730" i="75" s="1"/>
  <c r="BQ730" i="75" s="1"/>
  <c r="BN893" i="75"/>
  <c r="BO893" i="75" s="1"/>
  <c r="BQ893" i="75" s="1"/>
  <c r="BN391" i="75"/>
  <c r="BO391" i="75" s="1"/>
  <c r="BQ391" i="75" s="1"/>
  <c r="BN933" i="75"/>
  <c r="BO933" i="75" s="1"/>
  <c r="BQ933" i="75" s="1"/>
  <c r="BN779" i="75"/>
  <c r="BO779" i="75" s="1"/>
  <c r="BQ779" i="75" s="1"/>
  <c r="BN848" i="75"/>
  <c r="BO848" i="75" s="1"/>
  <c r="BQ848" i="75" s="1"/>
  <c r="BN1255" i="75"/>
  <c r="BO1255" i="75" s="1"/>
  <c r="BQ1255" i="75" s="1"/>
  <c r="BN461" i="75"/>
  <c r="BO461" i="75" s="1"/>
  <c r="BQ461" i="75" s="1"/>
  <c r="BN203" i="75"/>
  <c r="BO203" i="75" s="1"/>
  <c r="BQ203" i="75" s="1"/>
  <c r="BN645" i="75"/>
  <c r="BO645" i="75" s="1"/>
  <c r="BQ645" i="75" s="1"/>
  <c r="BN1231" i="75"/>
  <c r="BO1231" i="75" s="1"/>
  <c r="BQ1231" i="75" s="1"/>
  <c r="BN601" i="75"/>
  <c r="BO601" i="75" s="1"/>
  <c r="BQ601" i="75" s="1"/>
  <c r="BN1020" i="75"/>
  <c r="BO1020" i="75" s="1"/>
  <c r="BQ1020" i="75" s="1"/>
  <c r="BN264" i="75"/>
  <c r="BO264" i="75" s="1"/>
  <c r="BQ264" i="75" s="1"/>
  <c r="BN135" i="75"/>
  <c r="BO135" i="75" s="1"/>
  <c r="BQ135" i="75" s="1"/>
  <c r="BN350" i="75"/>
  <c r="BO350" i="75" s="1"/>
  <c r="BQ350" i="75" s="1"/>
  <c r="BN157" i="75"/>
  <c r="BO157" i="75" s="1"/>
  <c r="BQ157" i="75" s="1"/>
  <c r="BN121" i="75"/>
  <c r="BO121" i="75" s="1"/>
  <c r="BQ121" i="75" s="1"/>
  <c r="BN271" i="75"/>
  <c r="BO271" i="75" s="1"/>
  <c r="BQ271" i="75" s="1"/>
  <c r="BN154" i="75"/>
  <c r="BO154" i="75" s="1"/>
  <c r="BQ154" i="75" s="1"/>
  <c r="BN315" i="75"/>
  <c r="BO315" i="75" s="1"/>
  <c r="BQ315" i="75" s="1"/>
  <c r="BN180" i="75"/>
  <c r="BO180" i="75" s="1"/>
  <c r="BQ180" i="75" s="1"/>
  <c r="BN309" i="75"/>
  <c r="BO309" i="75" s="1"/>
  <c r="BQ309" i="75" s="1"/>
  <c r="BN108" i="75"/>
  <c r="BO108" i="75" s="1"/>
  <c r="BQ108" i="75" s="1"/>
  <c r="BN1165" i="75"/>
  <c r="BO1165" i="75" s="1"/>
  <c r="BQ1165" i="75" s="1"/>
  <c r="BN314" i="75"/>
  <c r="BO314" i="75" s="1"/>
  <c r="BQ314" i="75" s="1"/>
  <c r="BN949" i="75"/>
  <c r="BO949" i="75" s="1"/>
  <c r="BQ949" i="75" s="1"/>
  <c r="BN789" i="75"/>
  <c r="BO789" i="75" s="1"/>
  <c r="BQ789" i="75" s="1"/>
  <c r="BN696" i="75"/>
  <c r="BO696" i="75" s="1"/>
  <c r="BQ696" i="75" s="1"/>
  <c r="BN608" i="75"/>
  <c r="BO608" i="75" s="1"/>
  <c r="BQ608" i="75" s="1"/>
  <c r="BN582" i="75"/>
  <c r="BO582" i="75" s="1"/>
  <c r="BQ582" i="75" s="1"/>
  <c r="BN857" i="75"/>
  <c r="BO857" i="75" s="1"/>
  <c r="BQ857" i="75" s="1"/>
  <c r="BN252" i="75"/>
  <c r="BO252" i="75" s="1"/>
  <c r="BQ252" i="75" s="1"/>
  <c r="BN1085" i="75"/>
  <c r="BO1085" i="75" s="1"/>
  <c r="BQ1085" i="75" s="1"/>
  <c r="BN182" i="75"/>
  <c r="BO182" i="75" s="1"/>
  <c r="BQ182" i="75" s="1"/>
  <c r="BN564" i="75"/>
  <c r="BO564" i="75" s="1"/>
  <c r="BQ564" i="75" s="1"/>
  <c r="BN1166" i="75"/>
  <c r="BO1166" i="75" s="1"/>
  <c r="BQ1166" i="75" s="1"/>
  <c r="BN1111" i="75"/>
  <c r="BO1111" i="75" s="1"/>
  <c r="BQ1111" i="75" s="1"/>
  <c r="BN444" i="75"/>
  <c r="BO444" i="75" s="1"/>
  <c r="BQ444" i="75" s="1"/>
  <c r="BN1191" i="75"/>
  <c r="BO1191" i="75" s="1"/>
  <c r="BQ1191" i="75" s="1"/>
  <c r="BN361" i="75"/>
  <c r="BO361" i="75" s="1"/>
  <c r="BQ361" i="75" s="1"/>
  <c r="BN283" i="75"/>
  <c r="BO283" i="75" s="1"/>
  <c r="BQ283" i="75" s="1"/>
  <c r="BN247" i="75"/>
  <c r="BO247" i="75" s="1"/>
  <c r="BQ247" i="75" s="1"/>
  <c r="BN972" i="75"/>
  <c r="BO972" i="75" s="1"/>
  <c r="BQ972" i="75" s="1"/>
  <c r="BN1261" i="75"/>
  <c r="BO1261" i="75" s="1"/>
  <c r="BQ1261" i="75" s="1"/>
  <c r="BN656" i="75"/>
  <c r="BO656" i="75" s="1"/>
  <c r="BQ656" i="75" s="1"/>
  <c r="BN379" i="75"/>
  <c r="BO379" i="75" s="1"/>
  <c r="BQ379" i="75" s="1"/>
  <c r="BN974" i="75"/>
  <c r="BO974" i="75" s="1"/>
  <c r="BQ974" i="75" s="1"/>
  <c r="BN1175" i="75"/>
  <c r="BO1175" i="75" s="1"/>
  <c r="BQ1175" i="75" s="1"/>
  <c r="BN869" i="75"/>
  <c r="BO869" i="75" s="1"/>
  <c r="BQ869" i="75" s="1"/>
  <c r="BN1182" i="75"/>
  <c r="BO1182" i="75" s="1"/>
  <c r="BQ1182" i="75" s="1"/>
  <c r="BN584" i="75"/>
  <c r="BO584" i="75" s="1"/>
  <c r="BQ584" i="75" s="1"/>
  <c r="BN826" i="75"/>
  <c r="BO826" i="75" s="1"/>
  <c r="BQ826" i="75" s="1"/>
  <c r="BN681" i="75"/>
  <c r="BO681" i="75" s="1"/>
  <c r="BQ681" i="75" s="1"/>
  <c r="BN233" i="75"/>
  <c r="BO233" i="75" s="1"/>
  <c r="BQ233" i="75" s="1"/>
  <c r="BN711" i="75"/>
  <c r="BO711" i="75" s="1"/>
  <c r="BQ711" i="75" s="1"/>
  <c r="BN381" i="75"/>
  <c r="BO381" i="75" s="1"/>
  <c r="BQ381" i="75" s="1"/>
  <c r="BN519" i="75"/>
  <c r="BO519" i="75" s="1"/>
  <c r="BQ519" i="75" s="1"/>
  <c r="BN267" i="75"/>
  <c r="BO267" i="75" s="1"/>
  <c r="BQ267" i="75" s="1"/>
  <c r="BN663" i="75"/>
  <c r="BO663" i="75" s="1"/>
  <c r="BQ663" i="75" s="1"/>
  <c r="BN841" i="75"/>
  <c r="BO841" i="75" s="1"/>
  <c r="BQ841" i="75" s="1"/>
  <c r="BN709" i="75"/>
  <c r="BO709" i="75" s="1"/>
  <c r="BQ709" i="75" s="1"/>
  <c r="BN902" i="75"/>
  <c r="BO902" i="75" s="1"/>
  <c r="BQ902" i="75" s="1"/>
  <c r="BN1307" i="75"/>
  <c r="BO1307" i="75" s="1"/>
  <c r="BQ1307" i="75" s="1"/>
  <c r="BN964" i="75"/>
  <c r="BO964" i="75" s="1"/>
  <c r="BQ964" i="75" s="1"/>
  <c r="BN758" i="75"/>
  <c r="BO758" i="75" s="1"/>
  <c r="BQ758" i="75" s="1"/>
  <c r="BN1229" i="75"/>
  <c r="BO1229" i="75" s="1"/>
  <c r="BQ1229" i="75" s="1"/>
  <c r="BN1292" i="75"/>
  <c r="BO1292" i="75" s="1"/>
  <c r="BQ1292" i="75" s="1"/>
  <c r="BN1029" i="75"/>
  <c r="BO1029" i="75" s="1"/>
  <c r="BQ1029" i="75" s="1"/>
  <c r="BN710" i="75"/>
  <c r="BO710" i="75" s="1"/>
  <c r="BQ710" i="75" s="1"/>
  <c r="BN68" i="75"/>
  <c r="BO68" i="75" s="1"/>
  <c r="BQ68" i="75" s="1"/>
  <c r="BN999" i="75"/>
  <c r="BO999" i="75" s="1"/>
  <c r="BQ999" i="75" s="1"/>
  <c r="BN672" i="75"/>
  <c r="BO672" i="75" s="1"/>
  <c r="BQ672" i="75" s="1"/>
  <c r="BN744" i="75"/>
  <c r="BO744" i="75" s="1"/>
  <c r="BQ744" i="75" s="1"/>
  <c r="BN990" i="75"/>
  <c r="BO990" i="75" s="1"/>
  <c r="BQ990" i="75" s="1"/>
  <c r="BN477" i="75"/>
  <c r="BO477" i="75" s="1"/>
  <c r="BQ477" i="75" s="1"/>
  <c r="BN208" i="75"/>
  <c r="BO208" i="75" s="1"/>
  <c r="BQ208" i="75" s="1"/>
  <c r="BN448" i="75"/>
  <c r="BO448" i="75" s="1"/>
  <c r="BQ448" i="75" s="1"/>
  <c r="BN892" i="75"/>
  <c r="BO892" i="75" s="1"/>
  <c r="BQ892" i="75" s="1"/>
  <c r="BN713" i="75"/>
  <c r="BO713" i="75" s="1"/>
  <c r="BQ713" i="75" s="1"/>
  <c r="BN537" i="75"/>
  <c r="BO537" i="75" s="1"/>
  <c r="BQ537" i="75" s="1"/>
  <c r="BN416" i="75"/>
  <c r="BO416" i="75" s="1"/>
  <c r="BQ416" i="75" s="1"/>
  <c r="BN1150" i="75"/>
  <c r="BO1150" i="75" s="1"/>
  <c r="BQ1150" i="75" s="1"/>
  <c r="BN585" i="75"/>
  <c r="BO585" i="75" s="1"/>
  <c r="BQ585" i="75" s="1"/>
  <c r="BN1021" i="75"/>
  <c r="BO1021" i="75" s="1"/>
  <c r="BQ1021" i="75" s="1"/>
  <c r="BN667" i="75"/>
  <c r="BO667" i="75" s="1"/>
  <c r="BQ667" i="75" s="1"/>
  <c r="BN76" i="75"/>
  <c r="BO76" i="75" s="1"/>
  <c r="BQ76" i="75" s="1"/>
  <c r="BN517" i="75"/>
  <c r="BO517" i="75" s="1"/>
  <c r="BQ517" i="75" s="1"/>
  <c r="BN759" i="75"/>
  <c r="BO759" i="75" s="1"/>
  <c r="BQ759" i="75" s="1"/>
  <c r="BN628" i="75"/>
  <c r="BO628" i="75" s="1"/>
  <c r="BQ628" i="75" s="1"/>
  <c r="BN1070" i="75"/>
  <c r="BO1070" i="75" s="1"/>
  <c r="BQ1070" i="75" s="1"/>
  <c r="BN781" i="75"/>
  <c r="BO781" i="75" s="1"/>
  <c r="BQ781" i="75" s="1"/>
  <c r="BN320" i="75"/>
  <c r="BO320" i="75" s="1"/>
  <c r="BQ320" i="75" s="1"/>
  <c r="BN472" i="75"/>
  <c r="BO472" i="75" s="1"/>
  <c r="BQ472" i="75" s="1"/>
  <c r="BN1293" i="75"/>
  <c r="BO1293" i="75" s="1"/>
  <c r="BQ1293" i="75" s="1"/>
  <c r="BN868" i="75"/>
  <c r="BO868" i="75" s="1"/>
  <c r="BQ868" i="75" s="1"/>
  <c r="BN1302" i="75"/>
  <c r="BO1302" i="75" s="1"/>
  <c r="BQ1302" i="75" s="1"/>
  <c r="BN831" i="75"/>
  <c r="BO831" i="75" s="1"/>
  <c r="BQ831" i="75" s="1"/>
  <c r="BN966" i="75"/>
  <c r="BO966" i="75" s="1"/>
  <c r="BQ966" i="75" s="1"/>
  <c r="BN1206" i="75"/>
  <c r="BO1206" i="75" s="1"/>
  <c r="BQ1206" i="75" s="1"/>
  <c r="BN788" i="75"/>
  <c r="BO788" i="75" s="1"/>
  <c r="BQ788" i="75" s="1"/>
  <c r="BN925" i="75"/>
  <c r="BO925" i="75" s="1"/>
  <c r="BQ925" i="75" s="1"/>
  <c r="BN894" i="75"/>
  <c r="BO894" i="75" s="1"/>
  <c r="BQ894" i="75" s="1"/>
  <c r="BN1230" i="75"/>
  <c r="BO1230" i="75" s="1"/>
  <c r="BQ1230" i="75" s="1"/>
  <c r="BN603" i="75"/>
  <c r="BO603" i="75" s="1"/>
  <c r="BQ603" i="75" s="1"/>
  <c r="BN1157" i="75"/>
  <c r="BO1157" i="75" s="1"/>
  <c r="BQ1157" i="75" s="1"/>
  <c r="BN581" i="75"/>
  <c r="BO581" i="75" s="1"/>
  <c r="BQ581" i="75" s="1"/>
  <c r="BN553" i="75"/>
  <c r="BO553" i="75" s="1"/>
  <c r="BQ553" i="75" s="1"/>
  <c r="BN432" i="75"/>
  <c r="BO432" i="75" s="1"/>
  <c r="BQ432" i="75" s="1"/>
  <c r="BN549" i="75"/>
  <c r="BO549" i="75" s="1"/>
  <c r="BQ549" i="75" s="1"/>
  <c r="BN502" i="75"/>
  <c r="BO502" i="75" s="1"/>
  <c r="BQ502" i="75" s="1"/>
  <c r="BN647" i="75"/>
  <c r="BO647" i="75" s="1"/>
  <c r="BQ647" i="75" s="1"/>
  <c r="BN649" i="75"/>
  <c r="BO649" i="75" s="1"/>
  <c r="BQ649" i="75" s="1"/>
  <c r="BN534" i="75"/>
  <c r="BO534" i="75" s="1"/>
  <c r="BQ534" i="75" s="1"/>
  <c r="BN1102" i="75"/>
  <c r="BO1102" i="75" s="1"/>
  <c r="BQ1102" i="75" s="1"/>
  <c r="BN811" i="75"/>
  <c r="BO811" i="75" s="1"/>
  <c r="BQ811" i="75" s="1"/>
  <c r="BN75" i="75"/>
  <c r="BO75" i="75" s="1"/>
  <c r="BQ75" i="75" s="1"/>
  <c r="BN1031" i="75"/>
  <c r="BO1031" i="75" s="1"/>
  <c r="BQ1031" i="75" s="1"/>
  <c r="BN459" i="75"/>
  <c r="BO459" i="75" s="1"/>
  <c r="BQ459" i="75" s="1"/>
  <c r="BN684" i="75"/>
  <c r="BO684" i="75" s="1"/>
  <c r="BQ684" i="75" s="1"/>
  <c r="BN1198" i="75"/>
  <c r="BO1198" i="75" s="1"/>
  <c r="BQ1198" i="75" s="1"/>
  <c r="BN588" i="75"/>
  <c r="BO588" i="75" s="1"/>
  <c r="BQ588" i="75" s="1"/>
  <c r="BN1305" i="75"/>
  <c r="BO1305" i="75" s="1"/>
  <c r="BQ1305" i="75" s="1"/>
  <c r="BN176" i="75"/>
  <c r="BO176" i="75" s="1"/>
  <c r="BQ176" i="75" s="1"/>
  <c r="BN415" i="75"/>
  <c r="BO415" i="75" s="1"/>
  <c r="BQ415" i="75" s="1"/>
  <c r="BN863" i="75"/>
  <c r="BO863" i="75" s="1"/>
  <c r="BQ863" i="75" s="1"/>
  <c r="BN693" i="75"/>
  <c r="BO693" i="75" s="1"/>
  <c r="BQ693" i="75" s="1"/>
  <c r="BN879" i="75"/>
  <c r="BO879" i="75" s="1"/>
  <c r="BQ879" i="75" s="1"/>
  <c r="BN714" i="75"/>
  <c r="BO714" i="75" s="1"/>
  <c r="BQ714" i="75" s="1"/>
  <c r="BN1194" i="75"/>
  <c r="BO1194" i="75" s="1"/>
  <c r="BQ1194" i="75" s="1"/>
  <c r="BN598" i="75"/>
  <c r="BO598" i="75" s="1"/>
  <c r="BQ598" i="75" s="1"/>
  <c r="BN854" i="75"/>
  <c r="BO854" i="75" s="1"/>
  <c r="BQ854" i="75" s="1"/>
  <c r="BN726" i="75"/>
  <c r="BO726" i="75" s="1"/>
  <c r="BQ726" i="75" s="1"/>
  <c r="BN1224" i="75"/>
  <c r="BO1224" i="75" s="1"/>
  <c r="BQ1224" i="75" s="1"/>
  <c r="BN732" i="75"/>
  <c r="BO732" i="75" s="1"/>
  <c r="BQ732" i="75" s="1"/>
  <c r="BN1221" i="75"/>
  <c r="BO1221" i="75" s="1"/>
  <c r="BQ1221" i="75" s="1"/>
  <c r="BN924" i="75"/>
  <c r="BO924" i="75" s="1"/>
  <c r="BQ924" i="75" s="1"/>
  <c r="BN1190" i="75"/>
  <c r="BO1190" i="75" s="1"/>
  <c r="BQ1190" i="75" s="1"/>
  <c r="BN766" i="75"/>
  <c r="BO766" i="75" s="1"/>
  <c r="BQ766" i="75" s="1"/>
  <c r="BN735" i="75"/>
  <c r="BO735" i="75" s="1"/>
  <c r="BQ735" i="75" s="1"/>
  <c r="BN458" i="75"/>
  <c r="BO458" i="75" s="1"/>
  <c r="BQ458" i="75" s="1"/>
  <c r="BN427" i="75"/>
  <c r="BO427" i="75" s="1"/>
  <c r="BQ427" i="75" s="1"/>
  <c r="BN983" i="75"/>
  <c r="BO983" i="75" s="1"/>
  <c r="BQ983" i="75" s="1"/>
  <c r="BN606" i="75"/>
  <c r="BO606" i="75" s="1"/>
  <c r="BQ606" i="75" s="1"/>
  <c r="BN396" i="75"/>
  <c r="BO396" i="75" s="1"/>
  <c r="BQ396" i="75" s="1"/>
  <c r="BN1256" i="75"/>
  <c r="BO1256" i="75" s="1"/>
  <c r="BQ1256" i="75" s="1"/>
  <c r="BN805" i="75"/>
  <c r="BO805" i="75" s="1"/>
  <c r="BQ805" i="75" s="1"/>
  <c r="BN926" i="75"/>
  <c r="BO926" i="75" s="1"/>
  <c r="BQ926" i="75" s="1"/>
  <c r="BN734" i="75"/>
  <c r="BO734" i="75" s="1"/>
  <c r="BQ734" i="75" s="1"/>
  <c r="BN555" i="75"/>
  <c r="BO555" i="75" s="1"/>
  <c r="BQ555" i="75" s="1"/>
  <c r="BN486" i="75"/>
  <c r="BO486" i="75" s="1"/>
  <c r="BQ486" i="75" s="1"/>
  <c r="BN955" i="75"/>
  <c r="BO955" i="75" s="1"/>
  <c r="BQ955" i="75" s="1"/>
  <c r="BN551" i="75"/>
  <c r="BO551" i="75" s="1"/>
  <c r="BQ551" i="75" s="1"/>
  <c r="BN1077" i="75"/>
  <c r="BO1077" i="75" s="1"/>
  <c r="BQ1077" i="75" s="1"/>
  <c r="BN505" i="75"/>
  <c r="BO505" i="75" s="1"/>
  <c r="BQ505" i="75" s="1"/>
  <c r="BN518" i="75"/>
  <c r="BO518" i="75" s="1"/>
  <c r="BQ518" i="75" s="1"/>
  <c r="BN1005" i="75"/>
  <c r="BO1005" i="75" s="1"/>
  <c r="BQ1005" i="75" s="1"/>
  <c r="BN92" i="75"/>
  <c r="BO92" i="75" s="1"/>
  <c r="BQ92" i="75" s="1"/>
  <c r="BN1063" i="75"/>
  <c r="BO1063" i="75" s="1"/>
  <c r="BQ1063" i="75" s="1"/>
  <c r="BN491" i="75"/>
  <c r="BO491" i="75" s="1"/>
  <c r="BQ491" i="75" s="1"/>
  <c r="BN1131" i="75"/>
  <c r="BO1131" i="75" s="1"/>
  <c r="BQ1131" i="75" s="1"/>
  <c r="BN733" i="75"/>
  <c r="BO733" i="75" s="1"/>
  <c r="BQ733" i="75" s="1"/>
  <c r="BN950" i="75"/>
  <c r="BO950" i="75" s="1"/>
  <c r="BQ950" i="75" s="1"/>
  <c r="BN799" i="75"/>
  <c r="BO799" i="75" s="1"/>
  <c r="BQ799" i="75" s="1"/>
  <c r="BN1044" i="75"/>
  <c r="BO1044" i="75" s="1"/>
  <c r="BQ1044" i="75" s="1"/>
  <c r="BN636" i="75"/>
  <c r="BO636" i="75" s="1"/>
  <c r="BQ636" i="75" s="1"/>
  <c r="BN768" i="75"/>
  <c r="BO768" i="75" s="1"/>
  <c r="BQ768" i="75" s="1"/>
  <c r="BN1254" i="75"/>
  <c r="BO1254" i="75" s="1"/>
  <c r="BQ1254" i="75" s="1"/>
  <c r="BN1015" i="75"/>
  <c r="BO1015" i="75" s="1"/>
  <c r="BQ1015" i="75" s="1"/>
  <c r="BN1072" i="75"/>
  <c r="BO1072" i="75" s="1"/>
  <c r="BQ1072" i="75" s="1"/>
  <c r="BN142" i="75"/>
  <c r="BO142" i="75" s="1"/>
  <c r="BQ142" i="75" s="1"/>
  <c r="BN80" i="75"/>
  <c r="BO80" i="75" s="1"/>
  <c r="BQ80" i="75" s="1"/>
  <c r="BN397" i="75"/>
  <c r="BO397" i="75" s="1"/>
  <c r="BQ397" i="75" s="1"/>
  <c r="BN1038" i="75"/>
  <c r="BO1038" i="75" s="1"/>
  <c r="BQ1038" i="75" s="1"/>
  <c r="BN621" i="75"/>
  <c r="BO621" i="75" s="1"/>
  <c r="BQ621" i="75" s="1"/>
  <c r="BN1277" i="75"/>
  <c r="BO1277" i="75" s="1"/>
  <c r="BQ1277" i="75" s="1"/>
  <c r="BN248" i="75"/>
  <c r="BO248" i="75" s="1"/>
  <c r="BQ248" i="75" s="1"/>
  <c r="BN600" i="75"/>
  <c r="BO600" i="75" s="1"/>
  <c r="BQ600" i="75" s="1"/>
  <c r="BN1003" i="75"/>
  <c r="BO1003" i="75" s="1"/>
  <c r="BQ1003" i="75" s="1"/>
  <c r="BN548" i="75"/>
  <c r="BO548" i="75" s="1"/>
  <c r="BQ548" i="75" s="1"/>
  <c r="BN1205" i="75"/>
  <c r="BO1205" i="75" s="1"/>
  <c r="BQ1205" i="75" s="1"/>
  <c r="BN571" i="75"/>
  <c r="BO571" i="75" s="1"/>
  <c r="BQ571" i="75" s="1"/>
  <c r="BN1124" i="75"/>
  <c r="BO1124" i="75" s="1"/>
  <c r="BQ1124" i="75" s="1"/>
  <c r="BN1248" i="75"/>
  <c r="BO1248" i="75" s="1"/>
  <c r="BQ1248" i="75" s="1"/>
  <c r="BN750" i="75"/>
  <c r="BO750" i="75" s="1"/>
  <c r="BQ750" i="75" s="1"/>
  <c r="BN910" i="75"/>
  <c r="BO910" i="75" s="1"/>
  <c r="BQ910" i="75" s="1"/>
  <c r="BN823" i="75"/>
  <c r="BO823" i="75" s="1"/>
  <c r="BQ823" i="75" s="1"/>
  <c r="BN586" i="75"/>
  <c r="BO586" i="75" s="1"/>
  <c r="BQ586" i="75" s="1"/>
  <c r="BN1294" i="75"/>
  <c r="BO1294" i="75" s="1"/>
  <c r="BQ1294" i="75" s="1"/>
  <c r="BN670" i="75"/>
  <c r="BO670" i="75" s="1"/>
  <c r="BQ670" i="75" s="1"/>
  <c r="BN229" i="75"/>
  <c r="BO229" i="75" s="1"/>
  <c r="BQ229" i="75" s="1"/>
  <c r="BN1163" i="75"/>
  <c r="BO1163" i="75" s="1"/>
  <c r="BQ1163" i="75" s="1"/>
  <c r="BN843" i="75"/>
  <c r="BO843" i="75" s="1"/>
  <c r="BQ843" i="75" s="1"/>
  <c r="BN1212" i="75"/>
  <c r="BO1212" i="75" s="1"/>
  <c r="BQ1212" i="75" s="1"/>
  <c r="BN456" i="75"/>
  <c r="BO456" i="75" s="1"/>
  <c r="BQ456" i="75" s="1"/>
  <c r="BN160" i="75"/>
  <c r="BO160" i="75" s="1"/>
  <c r="BQ160" i="75" s="1"/>
  <c r="BN1274" i="75"/>
  <c r="BO1274" i="75" s="1"/>
  <c r="BQ1274" i="75" s="1"/>
  <c r="BN900" i="75"/>
  <c r="BO900" i="75" s="1"/>
  <c r="BQ900" i="75" s="1"/>
  <c r="BN1008" i="75"/>
  <c r="BO1008" i="75" s="1"/>
  <c r="BQ1008" i="75" s="1"/>
  <c r="BN671" i="75"/>
  <c r="BO671" i="75" s="1"/>
  <c r="BQ671" i="75" s="1"/>
  <c r="BN1087" i="75"/>
  <c r="BO1087" i="75" s="1"/>
  <c r="BQ1087" i="75" s="1"/>
  <c r="BN1046" i="75"/>
  <c r="BO1046" i="75" s="1"/>
  <c r="BQ1046" i="75" s="1"/>
  <c r="BN847" i="75"/>
  <c r="BO847" i="75" s="1"/>
  <c r="BQ847" i="75" s="1"/>
  <c r="BN1060" i="75"/>
  <c r="BO1060" i="75" s="1"/>
  <c r="BQ1060" i="75" s="1"/>
  <c r="BN820" i="75"/>
  <c r="BO820" i="75" s="1"/>
  <c r="BQ820" i="75" s="1"/>
  <c r="BN1167" i="75"/>
  <c r="BO1167" i="75" s="1"/>
  <c r="BQ1167" i="75" s="1"/>
  <c r="BN200" i="75"/>
  <c r="BO200" i="75" s="1"/>
  <c r="BQ200" i="75" s="1"/>
  <c r="BN165" i="75"/>
  <c r="BO165" i="75" s="1"/>
  <c r="BQ165" i="75" s="1"/>
  <c r="BN124" i="75"/>
  <c r="BO124" i="75" s="1"/>
  <c r="BQ124" i="75" s="1"/>
  <c r="BN411" i="75"/>
  <c r="BO411" i="75" s="1"/>
  <c r="BQ411" i="75" s="1"/>
  <c r="BN187" i="75"/>
  <c r="BO187" i="75" s="1"/>
  <c r="BQ187" i="75" s="1"/>
  <c r="BN617" i="75"/>
  <c r="BO617" i="75" s="1"/>
  <c r="BQ617" i="75" s="1"/>
  <c r="BN1242" i="75"/>
  <c r="BO1242" i="75" s="1"/>
  <c r="BQ1242" i="75" s="1"/>
  <c r="BN1081" i="75"/>
  <c r="BO1081" i="75" s="1"/>
  <c r="BQ1081" i="75" s="1"/>
  <c r="BN1126" i="75"/>
  <c r="BO1126" i="75" s="1"/>
  <c r="BQ1126" i="75" s="1"/>
  <c r="BN384" i="75"/>
  <c r="BO384" i="75" s="1"/>
  <c r="BQ384" i="75" s="1"/>
  <c r="BN1061" i="75"/>
  <c r="BO1061" i="75" s="1"/>
  <c r="BQ1061" i="75" s="1"/>
  <c r="BN489" i="75"/>
  <c r="BO489" i="75" s="1"/>
  <c r="BQ489" i="75" s="1"/>
  <c r="BN1276" i="75"/>
  <c r="BO1276" i="75" s="1"/>
  <c r="BQ1276" i="75" s="1"/>
  <c r="BN488" i="75"/>
  <c r="BO488" i="75" s="1"/>
  <c r="BQ488" i="75" s="1"/>
  <c r="BN813" i="75"/>
  <c r="BO813" i="75" s="1"/>
  <c r="BQ813" i="75" s="1"/>
  <c r="BN572" i="75"/>
  <c r="BO572" i="75" s="1"/>
  <c r="BQ572" i="75" s="1"/>
  <c r="BN619" i="75"/>
  <c r="BO619" i="75" s="1"/>
  <c r="BQ619" i="75" s="1"/>
  <c r="BN1024" i="75"/>
  <c r="BO1024" i="75" s="1"/>
  <c r="BQ1024" i="75" s="1"/>
  <c r="BN1119" i="75"/>
  <c r="BO1119" i="75" s="1"/>
  <c r="BQ1119" i="75" s="1"/>
  <c r="BN980" i="75"/>
  <c r="BO980" i="75" s="1"/>
  <c r="BQ980" i="75" s="1"/>
  <c r="BN1135" i="75"/>
  <c r="BO1135" i="75" s="1"/>
  <c r="BQ1135" i="75" s="1"/>
  <c r="BN828" i="75"/>
  <c r="BO828" i="75" s="1"/>
  <c r="BQ828" i="75" s="1"/>
  <c r="BN895" i="75"/>
  <c r="BO895" i="75" s="1"/>
  <c r="BQ895" i="75" s="1"/>
  <c r="BN1100" i="75"/>
  <c r="BO1100" i="75" s="1"/>
  <c r="BQ1100" i="75" s="1"/>
  <c r="BN1104" i="75"/>
  <c r="BO1104" i="75" s="1"/>
  <c r="BQ1104" i="75" s="1"/>
  <c r="BN996" i="75"/>
  <c r="BO996" i="75" s="1"/>
  <c r="BQ996" i="75" s="1"/>
  <c r="BN927" i="75"/>
  <c r="BO927" i="75" s="1"/>
  <c r="BQ927" i="75" s="1"/>
  <c r="BN524" i="75"/>
  <c r="BO524" i="75" s="1"/>
  <c r="BQ524" i="75" s="1"/>
  <c r="BN968" i="75"/>
  <c r="BO968" i="75" s="1"/>
  <c r="BQ968" i="75" s="1"/>
  <c r="BN679" i="75"/>
  <c r="BO679" i="75" s="1"/>
  <c r="BQ679" i="75" s="1"/>
  <c r="BN86" i="75"/>
  <c r="BO86" i="75" s="1"/>
  <c r="BQ86" i="75" s="1"/>
  <c r="BN909" i="75"/>
  <c r="BO909" i="75" s="1"/>
  <c r="BQ909" i="75" s="1"/>
  <c r="BN680" i="75"/>
  <c r="BO680" i="75" s="1"/>
  <c r="BQ680" i="75" s="1"/>
  <c r="BN438" i="75"/>
  <c r="BO438" i="75" s="1"/>
  <c r="BQ438" i="75" s="1"/>
  <c r="BN1215" i="75"/>
  <c r="BO1215" i="75" s="1"/>
  <c r="BQ1215" i="75" s="1"/>
  <c r="BN748" i="75"/>
  <c r="BO748" i="75" s="1"/>
  <c r="BQ748" i="75" s="1"/>
  <c r="BN812" i="75"/>
  <c r="BO812" i="75" s="1"/>
  <c r="BQ812" i="75" s="1"/>
  <c r="BN511" i="75"/>
  <c r="BO511" i="75" s="1"/>
  <c r="BQ511" i="75" s="1"/>
  <c r="BN1049" i="75"/>
  <c r="BO1049" i="75" s="1"/>
  <c r="BQ1049" i="75" s="1"/>
  <c r="BN821" i="75"/>
  <c r="BO821" i="75" s="1"/>
  <c r="BQ821" i="75" s="1"/>
  <c r="BN1211" i="75"/>
  <c r="BO1211" i="75" s="1"/>
  <c r="BQ1211" i="75" s="1"/>
  <c r="BN633" i="75"/>
  <c r="BO633" i="75" s="1"/>
  <c r="BQ633" i="75" s="1"/>
  <c r="BN256" i="75"/>
  <c r="BO256" i="75" s="1"/>
  <c r="BQ256" i="75" s="1"/>
  <c r="BN862" i="75"/>
  <c r="BO862" i="75" s="1"/>
  <c r="BQ862" i="75" s="1"/>
  <c r="BN749" i="75"/>
  <c r="BO749" i="75" s="1"/>
  <c r="BQ749" i="75" s="1"/>
  <c r="BN1094" i="75"/>
  <c r="BO1094" i="75" s="1"/>
  <c r="BQ1094" i="75" s="1"/>
  <c r="BN510" i="75"/>
  <c r="BO510" i="75" s="1"/>
  <c r="BQ510" i="75" s="1"/>
  <c r="BN1055" i="75"/>
  <c r="BO1055" i="75" s="1"/>
  <c r="BQ1055" i="75" s="1"/>
  <c r="BN526" i="75"/>
  <c r="BO526" i="75" s="1"/>
  <c r="BQ526" i="75" s="1"/>
  <c r="BN953" i="75"/>
  <c r="BO953" i="75" s="1"/>
  <c r="BQ953" i="75" s="1"/>
  <c r="BN727" i="75"/>
  <c r="BO727" i="75" s="1"/>
  <c r="BQ727" i="75" s="1"/>
  <c r="BN457" i="75"/>
  <c r="BO457" i="75" s="1"/>
  <c r="BQ457" i="75" s="1"/>
  <c r="BN997" i="75"/>
  <c r="BO997" i="75" s="1"/>
  <c r="BQ997" i="75" s="1"/>
  <c r="BN133" i="75"/>
  <c r="BO133" i="75" s="1"/>
  <c r="BQ133" i="75" s="1"/>
  <c r="BN139" i="75"/>
  <c r="BO139" i="75" s="1"/>
  <c r="BQ139" i="75" s="1"/>
  <c r="BN1149" i="75"/>
  <c r="BO1149" i="75" s="1"/>
  <c r="BQ1149" i="75" s="1"/>
  <c r="BN597" i="75"/>
  <c r="BO597" i="75" s="1"/>
  <c r="BQ597" i="75" s="1"/>
  <c r="BN752" i="75"/>
  <c r="BO752" i="75" s="1"/>
  <c r="BQ752" i="75" s="1"/>
  <c r="BN1035" i="75"/>
  <c r="BO1035" i="75" s="1"/>
  <c r="BQ1035" i="75" s="1"/>
  <c r="BN431" i="75"/>
  <c r="BO431" i="75" s="1"/>
  <c r="BQ431" i="75" s="1"/>
  <c r="BN1295" i="75"/>
  <c r="BO1295" i="75" s="1"/>
  <c r="BQ1295" i="75" s="1"/>
  <c r="BN575" i="75"/>
  <c r="BO575" i="75" s="1"/>
  <c r="BQ575" i="75" s="1"/>
  <c r="BN824" i="75"/>
  <c r="BO824" i="75" s="1"/>
  <c r="BQ824" i="75" s="1"/>
  <c r="BN400" i="75"/>
  <c r="BO400" i="75" s="1"/>
  <c r="BQ400" i="75" s="1"/>
  <c r="BN523" i="75"/>
  <c r="BO523" i="75" s="1"/>
  <c r="BQ523" i="75" s="1"/>
  <c r="BN814" i="75"/>
  <c r="BO814" i="75" s="1"/>
  <c r="BQ814" i="75" s="1"/>
  <c r="BN1001" i="75"/>
  <c r="BO1001" i="75" s="1"/>
  <c r="BQ1001" i="75" s="1"/>
  <c r="BN128" i="75"/>
  <c r="BO128" i="75" s="1"/>
  <c r="BQ128" i="75" s="1"/>
  <c r="BN1232" i="75"/>
  <c r="BO1232" i="75" s="1"/>
  <c r="BQ1232" i="75" s="1"/>
  <c r="BN1275" i="75"/>
  <c r="BO1275" i="75" s="1"/>
  <c r="BQ1275" i="75" s="1"/>
  <c r="BN886" i="75"/>
  <c r="BO886" i="75" s="1"/>
  <c r="BQ886" i="75" s="1"/>
  <c r="BN440" i="75"/>
  <c r="BO440" i="75" s="1"/>
  <c r="BQ440" i="75" s="1"/>
  <c r="BN660" i="75"/>
  <c r="BO660" i="75" s="1"/>
  <c r="BQ660" i="75" s="1"/>
  <c r="BN736" i="75"/>
  <c r="BO736" i="75" s="1"/>
  <c r="BQ736" i="75" s="1"/>
  <c r="BN1040" i="75"/>
  <c r="BO1040" i="75" s="1"/>
  <c r="BQ1040" i="75" s="1"/>
  <c r="BN630" i="75"/>
  <c r="BO630" i="75" s="1"/>
  <c r="BQ630" i="75" s="1"/>
  <c r="BN1062" i="75"/>
  <c r="BO1062" i="75" s="1"/>
  <c r="BQ1062" i="75" s="1"/>
  <c r="BN1151" i="75"/>
  <c r="BO1151" i="75" s="1"/>
  <c r="BQ1151" i="75" s="1"/>
  <c r="BN1092" i="75"/>
  <c r="BO1092" i="75" s="1"/>
  <c r="BQ1092" i="75" s="1"/>
  <c r="BN1189" i="75"/>
  <c r="BO1189" i="75" s="1"/>
  <c r="BQ1189" i="75" s="1"/>
  <c r="BN1080" i="75"/>
  <c r="BO1080" i="75" s="1"/>
  <c r="BQ1080" i="75" s="1"/>
  <c r="BN1183" i="75"/>
  <c r="BO1183" i="75" s="1"/>
  <c r="BQ1183" i="75" s="1"/>
  <c r="BN122" i="75"/>
  <c r="BO122" i="75" s="1"/>
  <c r="BQ122" i="75" s="1"/>
  <c r="BN102" i="75"/>
  <c r="BO102" i="75" s="1"/>
  <c r="BQ102" i="75" s="1"/>
  <c r="BN825" i="75"/>
  <c r="BO825" i="75" s="1"/>
  <c r="BQ825" i="75" s="1"/>
  <c r="BN574" i="75"/>
  <c r="BO574" i="75" s="1"/>
  <c r="BQ574" i="75" s="1"/>
  <c r="BN1101" i="75"/>
  <c r="BO1101" i="75" s="1"/>
  <c r="BQ1101" i="75" s="1"/>
  <c r="BN919" i="75"/>
  <c r="BO919" i="75" s="1"/>
  <c r="BQ919" i="75" s="1"/>
  <c r="BN942" i="75"/>
  <c r="BO942" i="75" s="1"/>
  <c r="BQ942" i="75" s="1"/>
  <c r="BN442" i="75"/>
  <c r="BO442" i="75" s="1"/>
  <c r="BQ442" i="75" s="1"/>
  <c r="BN1125" i="75"/>
  <c r="BO1125" i="75" s="1"/>
  <c r="BQ1125" i="75" s="1"/>
  <c r="BN568" i="75"/>
  <c r="BO568" i="75" s="1"/>
  <c r="BQ568" i="75" s="1"/>
  <c r="BN887" i="75"/>
  <c r="BO887" i="75" s="1"/>
  <c r="BQ887" i="75" s="1"/>
  <c r="BN1301" i="75"/>
  <c r="BO1301" i="75" s="1"/>
  <c r="BQ1301" i="75" s="1"/>
  <c r="BN520" i="75"/>
  <c r="BO520" i="75" s="1"/>
  <c r="BQ520" i="75" s="1"/>
  <c r="BN507" i="75"/>
  <c r="BO507" i="75" s="1"/>
  <c r="BQ507" i="75" s="1"/>
  <c r="BN501" i="75"/>
  <c r="BO501" i="75" s="1"/>
  <c r="BQ501" i="75" s="1"/>
  <c r="BN809" i="75"/>
  <c r="BO809" i="75" s="1"/>
  <c r="BQ809" i="75" s="1"/>
  <c r="BN728" i="75"/>
  <c r="BO728" i="75" s="1"/>
  <c r="BQ728" i="75" s="1"/>
  <c r="BN904" i="75"/>
  <c r="BO904" i="75" s="1"/>
  <c r="BQ904" i="75" s="1"/>
  <c r="BN992" i="75"/>
  <c r="BO992" i="75" s="1"/>
  <c r="BQ992" i="75" s="1"/>
  <c r="BN668" i="75"/>
  <c r="BO668" i="75" s="1"/>
  <c r="BQ668" i="75" s="1"/>
  <c r="BN815" i="75"/>
  <c r="BO815" i="75" s="1"/>
  <c r="BQ815" i="75" s="1"/>
  <c r="BN542" i="75"/>
  <c r="BO542" i="75" s="1"/>
  <c r="BQ542" i="75" s="1"/>
  <c r="BN776" i="75"/>
  <c r="BO776" i="75" s="1"/>
  <c r="BQ776" i="75" s="1"/>
  <c r="BN760" i="75"/>
  <c r="BO760" i="75" s="1"/>
  <c r="BQ760" i="75" s="1"/>
  <c r="BN1244" i="75"/>
  <c r="BO1244" i="75" s="1"/>
  <c r="BQ1244" i="75" s="1"/>
  <c r="BN1288" i="75"/>
  <c r="BO1288" i="75" s="1"/>
  <c r="BQ1288" i="75" s="1"/>
  <c r="BN858" i="75"/>
  <c r="BO858" i="75" s="1"/>
  <c r="BQ858" i="75" s="1"/>
  <c r="BN508" i="75"/>
  <c r="BO508" i="75" s="1"/>
  <c r="BQ508" i="75" s="1"/>
  <c r="BN1095" i="75"/>
  <c r="BO1095" i="75" s="1"/>
  <c r="BQ1095" i="75" s="1"/>
  <c r="BN797" i="75"/>
  <c r="BO797" i="75" s="1"/>
  <c r="BQ797" i="75" s="1"/>
  <c r="BN298" i="75"/>
  <c r="BO298" i="75" s="1"/>
  <c r="BQ298" i="75" s="1"/>
  <c r="BN1099" i="75"/>
  <c r="BO1099" i="75" s="1"/>
  <c r="BQ1099" i="75" s="1"/>
  <c r="BN493" i="75"/>
  <c r="BO493" i="75" s="1"/>
  <c r="BQ493" i="75" s="1"/>
  <c r="BN118" i="75"/>
  <c r="BO118" i="75" s="1"/>
  <c r="BQ118" i="75" s="1"/>
  <c r="BN763" i="75"/>
  <c r="BO763" i="75" s="1"/>
  <c r="BQ763" i="75" s="1"/>
  <c r="BN855" i="75"/>
  <c r="BO855" i="75" s="1"/>
  <c r="BQ855" i="75" s="1"/>
  <c r="BN554" i="75"/>
  <c r="BO554" i="75" s="1"/>
  <c r="BQ554" i="75" s="1"/>
  <c r="BN1069" i="75"/>
  <c r="BO1069" i="75" s="1"/>
  <c r="BQ1069" i="75" s="1"/>
  <c r="BN761" i="75"/>
  <c r="BO761" i="75" s="1"/>
  <c r="BQ761" i="75" s="1"/>
  <c r="BN590" i="75"/>
  <c r="BO590" i="75" s="1"/>
  <c r="BQ590" i="75" s="1"/>
  <c r="BN198" i="75"/>
  <c r="BO198" i="75" s="1"/>
  <c r="BQ198" i="75" s="1"/>
  <c r="BN1226" i="75"/>
  <c r="BO1226" i="75" s="1"/>
  <c r="BQ1226" i="75" s="1"/>
  <c r="BN1037" i="75"/>
  <c r="BO1037" i="75" s="1"/>
  <c r="BQ1037" i="75" s="1"/>
  <c r="BN878" i="75"/>
  <c r="BO878" i="75" s="1"/>
  <c r="BQ878" i="75" s="1"/>
  <c r="BN495" i="75"/>
  <c r="BO495" i="75" s="1"/>
  <c r="BQ495" i="75" s="1"/>
  <c r="BN939" i="75"/>
  <c r="BO939" i="75" s="1"/>
  <c r="BQ939" i="75" s="1"/>
  <c r="BN490" i="75"/>
  <c r="BO490" i="75" s="1"/>
  <c r="BQ490" i="75" s="1"/>
  <c r="BN1280" i="75"/>
  <c r="BO1280" i="75" s="1"/>
  <c r="BQ1280" i="75" s="1"/>
  <c r="BN504" i="75"/>
  <c r="BO504" i="75" s="1"/>
  <c r="BQ504" i="75" s="1"/>
  <c r="BN989" i="75"/>
  <c r="BO989" i="75" s="1"/>
  <c r="BQ989" i="75" s="1"/>
  <c r="BN576" i="75"/>
  <c r="BO576" i="75" s="1"/>
  <c r="BQ576" i="75" s="1"/>
  <c r="BN1259" i="75"/>
  <c r="BO1259" i="75" s="1"/>
  <c r="BQ1259" i="75" s="1"/>
  <c r="BN716" i="75"/>
  <c r="BO716" i="75" s="1"/>
  <c r="BQ716" i="75" s="1"/>
  <c r="BN724" i="75"/>
  <c r="BO724" i="75" s="1"/>
  <c r="BQ724" i="75" s="1"/>
  <c r="BN622" i="75"/>
  <c r="BO622" i="75" s="1"/>
  <c r="BQ622" i="75" s="1"/>
  <c r="BN694" i="75"/>
  <c r="BO694" i="75" s="1"/>
  <c r="BQ694" i="75" s="1"/>
  <c r="BN906" i="75"/>
  <c r="BO906" i="75" s="1"/>
  <c r="BQ906" i="75" s="1"/>
  <c r="BN607" i="75"/>
  <c r="BO607" i="75" s="1"/>
  <c r="BQ607" i="75" s="1"/>
  <c r="BN1178" i="75"/>
  <c r="BO1178" i="75" s="1"/>
  <c r="BQ1178" i="75" s="1"/>
  <c r="BN566" i="75"/>
  <c r="BO566" i="75" s="1"/>
  <c r="BQ566" i="75" s="1"/>
  <c r="BN1173" i="75"/>
  <c r="BO1173" i="75" s="1"/>
  <c r="BQ1173" i="75" s="1"/>
  <c r="BN425" i="75"/>
  <c r="BO425" i="75" s="1"/>
  <c r="BQ425" i="75" s="1"/>
  <c r="BN280" i="75"/>
  <c r="BO280" i="75" s="1"/>
  <c r="BQ280" i="75" s="1"/>
  <c r="BN970" i="75"/>
  <c r="BO970" i="75" s="1"/>
  <c r="BQ970" i="75" s="1"/>
  <c r="BN872" i="75"/>
  <c r="BO872" i="75" s="1"/>
  <c r="BQ872" i="75" s="1"/>
  <c r="BN1083" i="75"/>
  <c r="BO1083" i="75" s="1"/>
  <c r="BQ1083" i="75" s="1"/>
  <c r="BN171" i="75"/>
  <c r="BO171" i="75" s="1"/>
  <c r="BQ171" i="75" s="1"/>
  <c r="BN795" i="75"/>
  <c r="BO795" i="75" s="1"/>
  <c r="BQ795" i="75" s="1"/>
  <c r="BN565" i="75"/>
  <c r="BO565" i="75" s="1"/>
  <c r="BQ565" i="75" s="1"/>
  <c r="BN536" i="75"/>
  <c r="BO536" i="75" s="1"/>
  <c r="BQ536" i="75" s="1"/>
  <c r="BN263" i="75"/>
  <c r="BO263" i="75" s="1"/>
  <c r="BQ263" i="75" s="1"/>
  <c r="BN1079" i="75"/>
  <c r="BO1079" i="75" s="1"/>
  <c r="BQ1079" i="75" s="1"/>
  <c r="BN875" i="75"/>
  <c r="BO875" i="75" s="1"/>
  <c r="BQ875" i="75" s="1"/>
  <c r="BN957" i="75"/>
  <c r="BO957" i="75" s="1"/>
  <c r="BQ957" i="75" s="1"/>
  <c r="BN653" i="75"/>
  <c r="BO653" i="75" s="1"/>
  <c r="BQ653" i="75" s="1"/>
  <c r="BN692" i="75"/>
  <c r="BO692" i="75" s="1"/>
  <c r="BQ692" i="75" s="1"/>
  <c r="BN639" i="75"/>
  <c r="BO639" i="75" s="1"/>
  <c r="BQ639" i="75" s="1"/>
  <c r="BN1132" i="75"/>
  <c r="BO1132" i="75" s="1"/>
  <c r="BQ1132" i="75" s="1"/>
  <c r="BN911" i="75"/>
  <c r="BO911" i="75" s="1"/>
  <c r="BQ911" i="75" s="1"/>
  <c r="BN612" i="75"/>
  <c r="BO612" i="75" s="1"/>
  <c r="BQ612" i="75" s="1"/>
  <c r="BN1208" i="75"/>
  <c r="BO1208" i="75" s="1"/>
  <c r="BQ1208" i="75" s="1"/>
  <c r="BN287" i="75"/>
  <c r="BO287" i="75" s="1"/>
  <c r="BQ287" i="75" s="1"/>
  <c r="BN703" i="75"/>
  <c r="BO703" i="75" s="1"/>
  <c r="BQ703" i="75" s="1"/>
  <c r="BN975" i="75"/>
  <c r="BO975" i="75" s="1"/>
  <c r="BQ975" i="75" s="1"/>
  <c r="BN991" i="75"/>
  <c r="BO991" i="75" s="1"/>
  <c r="BQ991" i="75" s="1"/>
  <c r="BN1160" i="75"/>
  <c r="BO1160" i="75" s="1"/>
  <c r="BQ1160" i="75" s="1"/>
  <c r="BN1306" i="75"/>
  <c r="BO1306" i="75" s="1"/>
  <c r="BQ1306" i="75" s="1"/>
  <c r="BN935" i="75"/>
  <c r="BO935" i="75" s="1"/>
  <c r="BQ935" i="75" s="1"/>
  <c r="BN971" i="75"/>
  <c r="BO971" i="75" s="1"/>
  <c r="BQ971" i="75" s="1"/>
  <c r="BN871" i="75"/>
  <c r="BO871" i="75" s="1"/>
  <c r="BQ871" i="75" s="1"/>
  <c r="BN560" i="75"/>
  <c r="BO560" i="75" s="1"/>
  <c r="BQ560" i="75" s="1"/>
  <c r="BN874" i="75"/>
  <c r="BO874" i="75" s="1"/>
  <c r="BQ874" i="75" s="1"/>
  <c r="BN1088" i="75"/>
  <c r="BO1088" i="75" s="1"/>
  <c r="BQ1088" i="75" s="1"/>
  <c r="BN1220" i="75"/>
  <c r="BO1220" i="75" s="1"/>
  <c r="BQ1220" i="75" s="1"/>
  <c r="BN1147" i="75"/>
  <c r="BO1147" i="75" s="1"/>
  <c r="BQ1147" i="75" s="1"/>
  <c r="BN832" i="75"/>
  <c r="BO832" i="75" s="1"/>
  <c r="BQ832" i="75" s="1"/>
  <c r="BN1258" i="75"/>
  <c r="BO1258" i="75" s="1"/>
  <c r="BQ1258" i="75" s="1"/>
  <c r="BN1116" i="75"/>
  <c r="BO1116" i="75" s="1"/>
  <c r="BQ1116" i="75" s="1"/>
  <c r="BN1142" i="75"/>
  <c r="BO1142" i="75" s="1"/>
  <c r="BQ1142" i="75" s="1"/>
  <c r="BN822" i="75"/>
  <c r="BO822" i="75" s="1"/>
  <c r="BQ822" i="75" s="1"/>
  <c r="BN1028" i="75"/>
  <c r="BO1028" i="75" s="1"/>
  <c r="BQ1028" i="75" s="1"/>
  <c r="BN1273" i="75"/>
  <c r="BO1273" i="75" s="1"/>
  <c r="BQ1273" i="75" s="1"/>
  <c r="BN708" i="75"/>
  <c r="BO708" i="75" s="1"/>
  <c r="BQ708" i="75" s="1"/>
  <c r="BN1278" i="75"/>
  <c r="BO1278" i="75" s="1"/>
  <c r="BQ1278" i="75" s="1"/>
  <c r="BN1188" i="75"/>
  <c r="BO1188" i="75" s="1"/>
  <c r="BQ1188" i="75" s="1"/>
  <c r="BN688" i="75"/>
  <c r="BO688" i="75" s="1"/>
  <c r="BQ688" i="75" s="1"/>
  <c r="BN569" i="75"/>
  <c r="BO569" i="75" s="1"/>
  <c r="BQ569" i="75" s="1"/>
  <c r="BN747" i="75"/>
  <c r="BO747" i="75" s="1"/>
  <c r="BQ747" i="75" s="1"/>
  <c r="BN683" i="75"/>
  <c r="BO683" i="75" s="1"/>
  <c r="BQ683" i="75" s="1"/>
  <c r="BN1093" i="75"/>
  <c r="BO1093" i="75" s="1"/>
  <c r="BQ1093" i="75" s="1"/>
  <c r="BN521" i="75"/>
  <c r="BO521" i="75" s="1"/>
  <c r="BQ521" i="75" s="1"/>
  <c r="BN1134" i="75"/>
  <c r="BO1134" i="75" s="1"/>
  <c r="BQ1134" i="75" s="1"/>
  <c r="BN535" i="75"/>
  <c r="BO535" i="75" s="1"/>
  <c r="BQ535" i="75" s="1"/>
  <c r="BN715" i="75"/>
  <c r="BO715" i="75" s="1"/>
  <c r="BQ715" i="75" s="1"/>
  <c r="BN270" i="75"/>
  <c r="BO270" i="75" s="1"/>
  <c r="BQ270" i="75" s="1"/>
  <c r="BN1098" i="75"/>
  <c r="BO1098" i="75" s="1"/>
  <c r="BQ1098" i="75" s="1"/>
  <c r="BN1047" i="75"/>
  <c r="BO1047" i="75" s="1"/>
  <c r="BQ1047" i="75" s="1"/>
  <c r="BN876" i="75"/>
  <c r="BO876" i="75" s="1"/>
  <c r="BQ876" i="75" s="1"/>
  <c r="BN1303" i="75"/>
  <c r="BO1303" i="75" s="1"/>
  <c r="BQ1303" i="75" s="1"/>
  <c r="BN982" i="75"/>
  <c r="BO982" i="75" s="1"/>
  <c r="BQ982" i="75" s="1"/>
  <c r="BN1108" i="75"/>
  <c r="BO1108" i="75" s="1"/>
  <c r="BQ1108" i="75" s="1"/>
  <c r="BN1140" i="75"/>
  <c r="BO1140" i="75" s="1"/>
  <c r="BQ1140" i="75" s="1"/>
  <c r="BN1068" i="75"/>
  <c r="BO1068" i="75" s="1"/>
  <c r="BQ1068" i="75" s="1"/>
  <c r="BN1012" i="75"/>
  <c r="BO1012" i="75" s="1"/>
  <c r="BQ1012" i="75" s="1"/>
  <c r="BN1168" i="75"/>
  <c r="BO1168" i="75" s="1"/>
  <c r="BQ1168" i="75" s="1"/>
  <c r="BN516" i="75"/>
  <c r="BO516" i="75" s="1"/>
  <c r="BQ516" i="75" s="1"/>
  <c r="BN1184" i="75"/>
  <c r="BO1184" i="75" s="1"/>
  <c r="BQ1184" i="75" s="1"/>
  <c r="BN324" i="75"/>
  <c r="BO324" i="75" s="1"/>
  <c r="BQ324" i="75" s="1"/>
  <c r="BN1238" i="75"/>
  <c r="BO1238" i="75" s="1"/>
  <c r="BQ1238" i="75" s="1"/>
  <c r="BN1284" i="75"/>
  <c r="BO1284" i="75" s="1"/>
  <c r="BQ1284" i="75" s="1"/>
  <c r="BN796" i="75"/>
  <c r="BO796" i="75" s="1"/>
  <c r="BQ796" i="75" s="1"/>
  <c r="BN69" i="75"/>
  <c r="BO69" i="75" s="1"/>
  <c r="BQ69" i="75" s="1"/>
  <c r="BN905" i="75"/>
  <c r="BO905" i="75" s="1"/>
  <c r="BQ905" i="75" s="1"/>
  <c r="BN1118" i="75"/>
  <c r="BO1118" i="75" s="1"/>
  <c r="BQ1118" i="75" s="1"/>
  <c r="BN616" i="75"/>
  <c r="BO616" i="75" s="1"/>
  <c r="BQ616" i="75" s="1"/>
  <c r="BN336" i="75"/>
  <c r="BO336" i="75" s="1"/>
  <c r="BQ336" i="75" s="1"/>
  <c r="BN756" i="75"/>
  <c r="BO756" i="75" s="1"/>
  <c r="BQ756" i="75" s="1"/>
  <c r="BN890" i="75"/>
  <c r="BO890" i="75" s="1"/>
  <c r="BQ890" i="75" s="1"/>
  <c r="BN880" i="75"/>
  <c r="BO880" i="75" s="1"/>
  <c r="BQ880" i="75" s="1"/>
  <c r="BN800" i="75"/>
  <c r="BO800" i="75" s="1"/>
  <c r="BQ800" i="75" s="1"/>
  <c r="BN986" i="75"/>
  <c r="BO986" i="75" s="1"/>
  <c r="BQ986" i="75" s="1"/>
  <c r="BN959" i="75"/>
  <c r="BO959" i="75" s="1"/>
  <c r="BQ959" i="75" s="1"/>
  <c r="BN941" i="75"/>
  <c r="BO941" i="75" s="1"/>
  <c r="BQ941" i="75" s="1"/>
  <c r="BN1237" i="75"/>
  <c r="BO1237" i="75" s="1"/>
  <c r="BQ1237" i="75" s="1"/>
  <c r="BN1000" i="75"/>
  <c r="BO1000" i="75" s="1"/>
  <c r="BQ1000" i="75" s="1"/>
  <c r="BN1263" i="75"/>
  <c r="BO1263" i="75" s="1"/>
  <c r="BQ1263" i="75" s="1"/>
  <c r="BN591" i="75"/>
  <c r="BO591" i="75" s="1"/>
  <c r="BQ591" i="75" s="1"/>
  <c r="BN485" i="75"/>
  <c r="BO485" i="75" s="1"/>
  <c r="BQ485" i="75" s="1"/>
  <c r="BN1271" i="75"/>
  <c r="BO1271" i="75" s="1"/>
  <c r="BQ1271" i="75" s="1"/>
  <c r="BN956" i="75"/>
  <c r="BO956" i="75" s="1"/>
  <c r="BQ956" i="75" s="1"/>
  <c r="BN1082" i="75"/>
  <c r="BO1082" i="75" s="1"/>
  <c r="BQ1082" i="75" s="1"/>
  <c r="BN837" i="75"/>
  <c r="BO837" i="75" s="1"/>
  <c r="BQ837" i="75" s="1"/>
  <c r="BN253" i="75"/>
  <c r="BO253" i="75" s="1"/>
  <c r="BQ253" i="75" s="1"/>
  <c r="BN969" i="75"/>
  <c r="BO969" i="75" s="1"/>
  <c r="BQ969" i="75" s="1"/>
  <c r="BN557" i="75"/>
  <c r="BO557" i="75" s="1"/>
  <c r="BQ557" i="75" s="1"/>
  <c r="BN1064" i="75"/>
  <c r="BO1064" i="75" s="1"/>
  <c r="BQ1064" i="75" s="1"/>
  <c r="BN1192" i="75"/>
  <c r="BO1192" i="75" s="1"/>
  <c r="BQ1192" i="75" s="1"/>
  <c r="BN1056" i="75"/>
  <c r="BO1056" i="75" s="1"/>
  <c r="BQ1056" i="75" s="1"/>
  <c r="BN806" i="75"/>
  <c r="BO806" i="75" s="1"/>
  <c r="BQ806" i="75" s="1"/>
  <c r="BN916" i="75"/>
  <c r="BO916" i="75" s="1"/>
  <c r="BQ916" i="75" s="1"/>
  <c r="BN604" i="75"/>
  <c r="BO604" i="75" s="1"/>
  <c r="BQ604" i="75" s="1"/>
  <c r="BN1196" i="75"/>
  <c r="BO1196" i="75" s="1"/>
  <c r="BQ1196" i="75" s="1"/>
  <c r="BN888" i="75"/>
  <c r="BO888" i="75" s="1"/>
  <c r="BQ888" i="75" s="1"/>
  <c r="BN462" i="75"/>
  <c r="BO462" i="75" s="1"/>
  <c r="BQ462" i="75" s="1"/>
  <c r="BN751" i="75"/>
  <c r="BO751" i="75" s="1"/>
  <c r="BQ751" i="75" s="1"/>
  <c r="BN745" i="75"/>
  <c r="BO745" i="75" s="1"/>
  <c r="BQ745" i="75" s="1"/>
  <c r="BN1257" i="75"/>
  <c r="BO1257" i="75" s="1"/>
  <c r="BQ1257" i="75" s="1"/>
  <c r="BN373" i="75"/>
  <c r="BO373" i="75" s="1"/>
  <c r="BQ373" i="75" s="1"/>
  <c r="BN640" i="75"/>
  <c r="BO640" i="75" s="1"/>
  <c r="BQ640" i="75" s="1"/>
  <c r="BN470" i="75"/>
  <c r="BO470" i="75" s="1"/>
  <c r="BQ470" i="75" s="1"/>
  <c r="BN368" i="75"/>
  <c r="BO368" i="75" s="1"/>
  <c r="BQ368" i="75" s="1"/>
  <c r="BN1033" i="75"/>
  <c r="BO1033" i="75" s="1"/>
  <c r="BQ1033" i="75" s="1"/>
  <c r="BN830" i="75"/>
  <c r="BO830" i="75" s="1"/>
  <c r="BQ830" i="75" s="1"/>
  <c r="BN1300" i="75"/>
  <c r="BO1300" i="75" s="1"/>
  <c r="BQ1300" i="75" s="1"/>
  <c r="BN558" i="75"/>
  <c r="BO558" i="75" s="1"/>
  <c r="BQ558" i="75" s="1"/>
  <c r="BN1146" i="75"/>
  <c r="BO1146" i="75" s="1"/>
  <c r="BQ1146" i="75" s="1"/>
  <c r="BN702" i="75"/>
  <c r="BO702" i="75" s="1"/>
  <c r="BQ702" i="75" s="1"/>
  <c r="BN938" i="75"/>
  <c r="BO938" i="75" s="1"/>
  <c r="BQ938" i="75" s="1"/>
  <c r="BN920" i="75"/>
  <c r="BO920" i="75" s="1"/>
  <c r="BQ920" i="75" s="1"/>
  <c r="BN1236" i="75"/>
  <c r="BO1236" i="75" s="1"/>
  <c r="BQ1236" i="75" s="1"/>
  <c r="BN896" i="75"/>
  <c r="BO896" i="75" s="1"/>
  <c r="BQ896" i="75" s="1"/>
  <c r="BN430" i="75"/>
  <c r="BO430" i="75" s="1"/>
  <c r="BQ430" i="75" s="1"/>
  <c r="BN1076" i="75"/>
  <c r="BO1076" i="75" s="1"/>
  <c r="BQ1076" i="75" s="1"/>
  <c r="BN746" i="75"/>
  <c r="BO746" i="75" s="1"/>
  <c r="BQ746" i="75" s="1"/>
  <c r="BN944" i="75"/>
  <c r="BO944" i="75" s="1"/>
  <c r="BQ944" i="75" s="1"/>
  <c r="BN934" i="75"/>
  <c r="BO934" i="75" s="1"/>
  <c r="BQ934" i="75" s="1"/>
  <c r="BN767" i="75"/>
  <c r="BO767" i="75" s="1"/>
  <c r="BQ767" i="75" s="1"/>
  <c r="BN1048" i="75"/>
  <c r="BO1048" i="75" s="1"/>
  <c r="BQ1048" i="75" s="1"/>
  <c r="BN217" i="75"/>
  <c r="BO217" i="75" s="1"/>
  <c r="BQ217" i="75" s="1"/>
  <c r="BN772" i="75"/>
  <c r="BO772" i="75" s="1"/>
  <c r="BQ772" i="75" s="1"/>
  <c r="BN720" i="75"/>
  <c r="BO720" i="75" s="1"/>
  <c r="BQ720" i="75" s="1"/>
  <c r="BN1053" i="75"/>
  <c r="BO1053" i="75" s="1"/>
  <c r="BQ1053" i="75" s="1"/>
  <c r="BN567" i="75"/>
  <c r="BO567" i="75" s="1"/>
  <c r="BQ567" i="75" s="1"/>
  <c r="BN221" i="75"/>
  <c r="BO221" i="75" s="1"/>
  <c r="BQ221" i="75" s="1"/>
  <c r="BN1045" i="75"/>
  <c r="BO1045" i="75" s="1"/>
  <c r="BQ1045" i="75" s="1"/>
  <c r="BN845" i="75"/>
  <c r="BO845" i="75" s="1"/>
  <c r="BQ845" i="75" s="1"/>
  <c r="BN985" i="75"/>
  <c r="BO985" i="75" s="1"/>
  <c r="BQ985" i="75" s="1"/>
  <c r="BN475" i="75"/>
  <c r="BO475" i="75" s="1"/>
  <c r="BQ475" i="75" s="1"/>
  <c r="BN65" i="75"/>
  <c r="BO65" i="75" s="1"/>
  <c r="BQ65" i="75" s="1"/>
  <c r="BN1213" i="75"/>
  <c r="BO1213" i="75" s="1"/>
  <c r="BQ1213" i="75" s="1"/>
  <c r="BN1115" i="75"/>
  <c r="BO1115" i="75" s="1"/>
  <c r="BQ1115" i="75" s="1"/>
  <c r="BN808" i="75"/>
  <c r="BO808" i="75" s="1"/>
  <c r="BQ808" i="75" s="1"/>
  <c r="BN652" i="75"/>
  <c r="BO652" i="75" s="1"/>
  <c r="BQ652" i="75" s="1"/>
  <c r="BN91" i="75"/>
  <c r="BO91" i="75" s="1"/>
  <c r="BQ91" i="75" s="1"/>
  <c r="BN1253" i="75"/>
  <c r="BO1253" i="75" s="1"/>
  <c r="BQ1253" i="75" s="1"/>
  <c r="BN646" i="75"/>
  <c r="BO646" i="75" s="1"/>
  <c r="BQ646" i="75" s="1"/>
  <c r="BN1289" i="75"/>
  <c r="BO1289" i="75" s="1"/>
  <c r="BQ1289" i="75" s="1"/>
  <c r="BN245" i="75"/>
  <c r="BO245" i="75" s="1"/>
  <c r="BQ245" i="75" s="1"/>
  <c r="BN731" i="75"/>
  <c r="BO731" i="75" s="1"/>
  <c r="BQ731" i="75" s="1"/>
  <c r="BN838" i="75"/>
  <c r="BO838" i="75" s="1"/>
  <c r="BQ838" i="75" s="1"/>
  <c r="BN907" i="75"/>
  <c r="BO907" i="75" s="1"/>
  <c r="BQ907" i="75" s="1"/>
  <c r="BN473" i="75"/>
  <c r="BO473" i="75" s="1"/>
  <c r="BQ473" i="75" s="1"/>
  <c r="BN856" i="75"/>
  <c r="BO856" i="75" s="1"/>
  <c r="BQ856" i="75" s="1"/>
  <c r="BN698" i="75"/>
  <c r="BO698" i="75" s="1"/>
  <c r="BQ698" i="75" s="1"/>
  <c r="BN678" i="75"/>
  <c r="BO678" i="75" s="1"/>
  <c r="BQ678" i="75" s="1"/>
  <c r="BN1164" i="75"/>
  <c r="BO1164" i="75" s="1"/>
  <c r="BQ1164" i="75" s="1"/>
  <c r="BN1162" i="75"/>
  <c r="BO1162" i="75" s="1"/>
  <c r="BQ1162" i="75" s="1"/>
  <c r="BN742" i="75"/>
  <c r="BO742" i="75" s="1"/>
  <c r="BQ742" i="75" s="1"/>
  <c r="BN778" i="75"/>
  <c r="BO778" i="75" s="1"/>
  <c r="BQ778" i="75" s="1"/>
  <c r="BN1304" i="75"/>
  <c r="BO1304" i="75" s="1"/>
  <c r="BQ1304" i="75" s="1"/>
  <c r="BN687" i="75"/>
  <c r="BO687" i="75" s="1"/>
  <c r="BQ687" i="75" s="1"/>
  <c r="BN740" i="75"/>
  <c r="BO740" i="75" s="1"/>
  <c r="BQ740" i="75" s="1"/>
  <c r="BN1018" i="75"/>
  <c r="BO1018" i="75" s="1"/>
  <c r="BQ1018" i="75" s="1"/>
  <c r="BN932" i="75"/>
  <c r="BO932" i="75" s="1"/>
  <c r="BQ932" i="75" s="1"/>
  <c r="BN1034" i="75"/>
  <c r="BO1034" i="75" s="1"/>
  <c r="BQ1034" i="75" s="1"/>
  <c r="BN532" i="75"/>
  <c r="BO532" i="75" s="1"/>
  <c r="BQ532" i="75" s="1"/>
  <c r="BN478" i="75"/>
  <c r="BO478" i="75" s="1"/>
  <c r="BQ478" i="75" s="1"/>
  <c r="BN1023" i="75"/>
  <c r="BO1023" i="75" s="1"/>
  <c r="BQ1023" i="75" s="1"/>
  <c r="BN842" i="75"/>
  <c r="BO842" i="75" s="1"/>
  <c r="BQ842" i="75" s="1"/>
  <c r="BN412" i="75"/>
  <c r="BO412" i="75" s="1"/>
  <c r="BQ412" i="75" s="1"/>
  <c r="BN527" i="75"/>
  <c r="BO527" i="75" s="1"/>
  <c r="BQ527" i="75" s="1"/>
  <c r="BN852" i="75"/>
  <c r="BO852" i="75" s="1"/>
  <c r="BQ852" i="75" s="1"/>
  <c r="BN1179" i="75"/>
  <c r="BO1179" i="75" s="1"/>
  <c r="BQ1179" i="75" s="1"/>
  <c r="BN398" i="75"/>
  <c r="BO398" i="75" s="1"/>
  <c r="BQ398" i="75" s="1"/>
  <c r="BN1071" i="75"/>
  <c r="BO1071" i="75" s="1"/>
  <c r="BQ1071" i="75" s="1"/>
  <c r="BN632" i="75"/>
  <c r="BO632" i="75" s="1"/>
  <c r="BQ632" i="75" s="1"/>
  <c r="BN443" i="75"/>
  <c r="BO443" i="75" s="1"/>
  <c r="BQ443" i="75" s="1"/>
  <c r="BN1120" i="75"/>
  <c r="BO1120" i="75" s="1"/>
  <c r="BQ1120" i="75" s="1"/>
  <c r="BN1158" i="75"/>
  <c r="BO1158" i="75" s="1"/>
  <c r="BQ1158" i="75" s="1"/>
  <c r="BN943" i="75"/>
  <c r="BO943" i="75" s="1"/>
  <c r="BQ943" i="75" s="1"/>
  <c r="BN1241" i="75"/>
  <c r="BO1241" i="75" s="1"/>
  <c r="BQ1241" i="75" s="1"/>
  <c r="BN500" i="75"/>
  <c r="BO500" i="75" s="1"/>
  <c r="BQ500" i="75" s="1"/>
  <c r="BN1225" i="75"/>
  <c r="BO1225" i="75" s="1"/>
  <c r="BQ1225" i="75" s="1"/>
  <c r="BN777" i="75"/>
  <c r="BO777" i="75" s="1"/>
  <c r="BQ777" i="75" s="1"/>
  <c r="BN1223" i="75"/>
  <c r="BO1223" i="75" s="1"/>
  <c r="BQ1223" i="75" s="1"/>
  <c r="BN655" i="75"/>
  <c r="BO655" i="75" s="1"/>
  <c r="BQ655" i="75" s="1"/>
  <c r="BN1086" i="75"/>
  <c r="BO1086" i="75" s="1"/>
  <c r="BQ1086" i="75" s="1"/>
  <c r="BN123" i="75"/>
  <c r="BO123" i="75" s="1"/>
  <c r="BQ123" i="75" s="1"/>
  <c r="BN976" i="75"/>
  <c r="BO976" i="75" s="1"/>
  <c r="BQ976" i="75" s="1"/>
  <c r="BN119" i="75"/>
  <c r="BO119" i="75" s="1"/>
  <c r="BQ119" i="75" s="1"/>
  <c r="BN512" i="75"/>
  <c r="BO512" i="75" s="1"/>
  <c r="BQ512" i="75" s="1"/>
  <c r="BN861" i="75"/>
  <c r="BO861" i="75" s="1"/>
  <c r="BQ861" i="75" s="1"/>
  <c r="BN1109" i="75"/>
  <c r="BO1109" i="75" s="1"/>
  <c r="BQ1109" i="75" s="1"/>
  <c r="BN1127" i="75"/>
  <c r="BO1127" i="75" s="1"/>
  <c r="BQ1127" i="75" s="1"/>
  <c r="BN816" i="75"/>
  <c r="BO816" i="75" s="1"/>
  <c r="BQ816" i="75" s="1"/>
  <c r="BN923" i="75"/>
  <c r="BO923" i="75" s="1"/>
  <c r="BQ923" i="75" s="1"/>
  <c r="BN859" i="75"/>
  <c r="BO859" i="75" s="1"/>
  <c r="BQ859" i="75" s="1"/>
  <c r="BN550" i="75"/>
  <c r="BO550" i="75" s="1"/>
  <c r="BQ550" i="75" s="1"/>
  <c r="BN654" i="75"/>
  <c r="BO654" i="75" s="1"/>
  <c r="BQ654" i="75" s="1"/>
  <c r="BN922" i="75"/>
  <c r="BO922" i="75" s="1"/>
  <c r="BQ922" i="75" s="1"/>
  <c r="BN596" i="75"/>
  <c r="BO596" i="75" s="1"/>
  <c r="BQ596" i="75" s="1"/>
  <c r="BN1204" i="75"/>
  <c r="BO1204" i="75" s="1"/>
  <c r="BQ1204" i="75" s="1"/>
  <c r="BN725" i="75"/>
  <c r="BO725" i="75" s="1"/>
  <c r="BQ725" i="75" s="1"/>
  <c r="BN1222" i="75"/>
  <c r="BO1222" i="75" s="1"/>
  <c r="BQ1222" i="75" s="1"/>
  <c r="BN844" i="75"/>
  <c r="BO844" i="75" s="1"/>
  <c r="BQ844" i="75" s="1"/>
  <c r="BN1269" i="75"/>
  <c r="BO1269" i="75" s="1"/>
  <c r="BQ1269" i="75" s="1"/>
  <c r="BN541" i="75"/>
  <c r="BO541" i="75" s="1"/>
  <c r="BQ541" i="75" s="1"/>
  <c r="BN870" i="75"/>
  <c r="BO870" i="75" s="1"/>
  <c r="BQ870" i="75" s="1"/>
  <c r="BN1030" i="75"/>
  <c r="BO1030" i="75" s="1"/>
  <c r="BQ1030" i="75" s="1"/>
  <c r="BN1039" i="75"/>
  <c r="BO1039" i="75" s="1"/>
  <c r="BQ1039" i="75" s="1"/>
  <c r="BN958" i="75"/>
  <c r="BO958" i="75" s="1"/>
  <c r="BQ958" i="75" s="1"/>
  <c r="BN827" i="75"/>
  <c r="BO827" i="75" s="1"/>
  <c r="BQ827" i="75" s="1"/>
  <c r="BN112" i="75"/>
  <c r="BO112" i="75" s="1"/>
  <c r="BQ112" i="75" s="1"/>
  <c r="BN277" i="75"/>
  <c r="BO277" i="75" s="1"/>
  <c r="BQ277" i="75" s="1"/>
  <c r="BN1103" i="75"/>
  <c r="BO1103" i="75" s="1"/>
  <c r="BQ1103" i="75" s="1"/>
  <c r="BN476" i="75"/>
  <c r="BO476" i="75" s="1"/>
  <c r="BQ476" i="75" s="1"/>
  <c r="BN954" i="75"/>
  <c r="BO954" i="75" s="1"/>
  <c r="BQ954" i="75" s="1"/>
  <c r="BN1180" i="75"/>
  <c r="BO1180" i="75" s="1"/>
  <c r="BQ1180" i="75" s="1"/>
  <c r="BN1291" i="75"/>
  <c r="BO1291" i="75" s="1"/>
  <c r="BQ1291" i="75" s="1"/>
  <c r="BN1214" i="75"/>
  <c r="BO1214" i="75" s="1"/>
  <c r="BQ1214" i="75" s="1"/>
  <c r="BN948" i="75"/>
  <c r="BO948" i="75" s="1"/>
  <c r="BQ948" i="75" s="1"/>
  <c r="BN132" i="75"/>
  <c r="BO132" i="75" s="1"/>
  <c r="BQ132" i="75" s="1"/>
  <c r="BN592" i="75"/>
  <c r="BO592" i="75" s="1"/>
  <c r="BQ592" i="75" s="1"/>
  <c r="BN853" i="75"/>
  <c r="BO853" i="75" s="1"/>
  <c r="BQ853" i="75" s="1"/>
  <c r="BN764" i="75"/>
  <c r="BO764" i="75" s="1"/>
  <c r="BQ764" i="75" s="1"/>
  <c r="BN107" i="75"/>
  <c r="BO107" i="75" s="1"/>
  <c r="BQ107" i="75" s="1"/>
  <c r="BN1287" i="75"/>
  <c r="BO1287" i="75" s="1"/>
  <c r="BQ1287" i="75" s="1"/>
  <c r="BN1199" i="75"/>
  <c r="BO1199" i="75" s="1"/>
  <c r="BQ1199" i="75" s="1"/>
  <c r="BN1052" i="75"/>
  <c r="BO1052" i="75" s="1"/>
  <c r="BQ1052" i="75" s="1"/>
  <c r="BN784" i="75"/>
  <c r="BO784" i="75" s="1"/>
  <c r="BQ784" i="75" s="1"/>
  <c r="BN757" i="75"/>
  <c r="BO757" i="75" s="1"/>
  <c r="BQ757" i="75" s="1"/>
  <c r="BN1017" i="75"/>
  <c r="BO1017" i="75" s="1"/>
  <c r="BQ1017" i="75" s="1"/>
  <c r="BN422" i="75"/>
  <c r="BO422" i="75" s="1"/>
  <c r="BQ422" i="75" s="1"/>
  <c r="BN1243" i="75"/>
  <c r="BO1243" i="75" s="1"/>
  <c r="BQ1243" i="75" s="1"/>
  <c r="BN682" i="75"/>
  <c r="BO682" i="75" s="1"/>
  <c r="BQ682" i="75" s="1"/>
  <c r="BN1096" i="75"/>
  <c r="BO1096" i="75" s="1"/>
  <c r="BQ1096" i="75" s="1"/>
  <c r="BN1200" i="75"/>
  <c r="BO1200" i="75" s="1"/>
  <c r="BQ1200" i="75" s="1"/>
  <c r="BN783" i="75"/>
  <c r="BO783" i="75" s="1"/>
  <c r="BQ783" i="75" s="1"/>
  <c r="BN479" i="75"/>
  <c r="BO479" i="75" s="1"/>
  <c r="BQ479" i="75" s="1"/>
  <c r="BN1279" i="75"/>
  <c r="BO1279" i="75" s="1"/>
  <c r="BQ1279" i="75" s="1"/>
  <c r="BN677" i="75"/>
  <c r="BO677" i="75" s="1"/>
  <c r="BQ677" i="75" s="1"/>
  <c r="BN936" i="75"/>
  <c r="BO936" i="75" s="1"/>
  <c r="BQ936" i="75" s="1"/>
  <c r="BN1216" i="75"/>
  <c r="BO1216" i="75" s="1"/>
  <c r="BQ1216" i="75" s="1"/>
  <c r="BN623" i="75"/>
  <c r="BO623" i="75" s="1"/>
  <c r="BQ623" i="75" s="1"/>
  <c r="BN1272" i="75"/>
  <c r="BO1272" i="75" s="1"/>
  <c r="BQ1272" i="75" s="1"/>
  <c r="BN1262" i="75"/>
  <c r="BO1262" i="75" s="1"/>
  <c r="BQ1262" i="75" s="1"/>
  <c r="BN651" i="75"/>
  <c r="BO651" i="75" s="1"/>
  <c r="BQ651" i="75" s="1"/>
  <c r="BN1112" i="75"/>
  <c r="BO1112" i="75" s="1"/>
  <c r="BQ1112" i="75" s="1"/>
  <c r="BN1004" i="75"/>
  <c r="BO1004" i="75" s="1"/>
  <c r="BQ1004" i="75" s="1"/>
  <c r="BN952" i="75"/>
  <c r="BO952" i="75" s="1"/>
  <c r="BQ952" i="75" s="1"/>
  <c r="BN928" i="75"/>
  <c r="BO928" i="75" s="1"/>
  <c r="BQ928" i="75" s="1"/>
  <c r="BN741" i="75"/>
  <c r="BO741" i="75" s="1"/>
  <c r="BQ741" i="75" s="1"/>
  <c r="BN494" i="75"/>
  <c r="BO494" i="75" s="1"/>
  <c r="BQ494" i="75" s="1"/>
  <c r="BN1239" i="75"/>
  <c r="BO1239" i="75" s="1"/>
  <c r="BQ1239" i="75" s="1"/>
  <c r="BN605" i="75"/>
  <c r="BO605" i="75" s="1"/>
  <c r="BQ605" i="75" s="1"/>
  <c r="BN454" i="75"/>
  <c r="BO454" i="75" s="1"/>
  <c r="BQ454" i="75" s="1"/>
  <c r="BN1130" i="75"/>
  <c r="BO1130" i="75" s="1"/>
  <c r="BQ1130" i="75" s="1"/>
  <c r="BN620" i="75"/>
  <c r="BO620" i="75" s="1"/>
  <c r="BQ620" i="75" s="1"/>
  <c r="BN1036" i="75"/>
  <c r="BO1036" i="75" s="1"/>
  <c r="BQ1036" i="75" s="1"/>
  <c r="BN540" i="75"/>
  <c r="BO540" i="75" s="1"/>
  <c r="BQ540" i="75" s="1"/>
  <c r="BN1228" i="75"/>
  <c r="BO1228" i="75" s="1"/>
  <c r="BQ1228" i="75" s="1"/>
  <c r="BN1014" i="75"/>
  <c r="BO1014" i="75" s="1"/>
  <c r="BQ1014" i="75" s="1"/>
  <c r="BN173" i="75"/>
  <c r="BO173" i="75" s="1"/>
  <c r="BQ173" i="75" s="1"/>
  <c r="BN363" i="75"/>
  <c r="BO363" i="75" s="1"/>
  <c r="BQ363" i="75" s="1"/>
  <c r="BN836" i="75"/>
  <c r="BO836" i="75" s="1"/>
  <c r="BQ836" i="75" s="1"/>
  <c r="BN686" i="75"/>
  <c r="BO686" i="75" s="1"/>
  <c r="BQ686" i="75" s="1"/>
  <c r="BN441" i="75"/>
  <c r="BO441" i="75" s="1"/>
  <c r="BQ441" i="75" s="1"/>
  <c r="BN1252" i="75"/>
  <c r="BO1252" i="75" s="1"/>
  <c r="BQ1252" i="75" s="1"/>
  <c r="BN860" i="75"/>
  <c r="BO860" i="75" s="1"/>
  <c r="BQ860" i="75" s="1"/>
  <c r="BN780" i="75"/>
  <c r="BO780" i="75" s="1"/>
  <c r="BQ780" i="75" s="1"/>
  <c r="BN918" i="75"/>
  <c r="BO918" i="75" s="1"/>
  <c r="BQ918" i="75" s="1"/>
  <c r="BN1209" i="75"/>
  <c r="BO1209" i="75" s="1"/>
  <c r="BQ1209" i="75" s="1"/>
  <c r="BN864" i="75"/>
  <c r="BO864" i="75" s="1"/>
  <c r="BQ864" i="75" s="1"/>
  <c r="BN183" i="75"/>
  <c r="BO183" i="75" s="1"/>
  <c r="BQ183" i="75" s="1"/>
  <c r="BN921" i="75"/>
  <c r="BO921" i="75" s="1"/>
  <c r="BQ921" i="75" s="1"/>
  <c r="BN1260" i="75"/>
  <c r="BO1260" i="75" s="1"/>
  <c r="BQ1260" i="75" s="1"/>
  <c r="BN533" i="75"/>
  <c r="BO533" i="75" s="1"/>
  <c r="BQ533" i="75" s="1"/>
  <c r="BN469" i="75"/>
  <c r="BO469" i="75" s="1"/>
  <c r="BQ469" i="75" s="1"/>
  <c r="BN699" i="75"/>
  <c r="BO699" i="75" s="1"/>
  <c r="BQ699" i="75" s="1"/>
  <c r="BN839" i="75"/>
  <c r="BO839" i="75" s="1"/>
  <c r="BQ839" i="75" s="1"/>
  <c r="BN912" i="75"/>
  <c r="BO912" i="75" s="1"/>
  <c r="BQ912" i="75" s="1"/>
  <c r="BN1247" i="75"/>
  <c r="BO1247" i="75" s="1"/>
  <c r="BQ1247" i="75" s="1"/>
  <c r="BN310" i="75"/>
  <c r="BO310" i="75" s="1"/>
  <c r="BQ310" i="75" s="1"/>
  <c r="BN984" i="75"/>
  <c r="BO984" i="75" s="1"/>
  <c r="BQ984" i="75" s="1"/>
  <c r="BN1078" i="75"/>
  <c r="BO1078" i="75" s="1"/>
  <c r="BQ1078" i="75" s="1"/>
  <c r="BN453" i="75"/>
  <c r="BO453" i="75" s="1"/>
  <c r="BQ453" i="75" s="1"/>
  <c r="BN884" i="75"/>
  <c r="BO884" i="75" s="1"/>
  <c r="BQ884" i="75" s="1"/>
  <c r="BN638" i="75"/>
  <c r="BO638" i="75" s="1"/>
  <c r="BQ638" i="75" s="1"/>
  <c r="BN775" i="75"/>
  <c r="BO775" i="75" s="1"/>
  <c r="BQ775" i="75" s="1"/>
  <c r="BN552" i="75"/>
  <c r="BO552" i="75" s="1"/>
  <c r="BQ552" i="75" s="1"/>
  <c r="BN729" i="75"/>
  <c r="BO729" i="75" s="1"/>
  <c r="BQ729" i="75" s="1"/>
  <c r="BN1114" i="75"/>
  <c r="BO1114" i="75" s="1"/>
  <c r="BQ1114" i="75" s="1"/>
  <c r="BN580" i="75"/>
  <c r="BO580" i="75" s="1"/>
  <c r="BQ580" i="75" s="1"/>
  <c r="BN1174" i="75"/>
  <c r="BO1174" i="75" s="1"/>
  <c r="BQ1174" i="75" s="1"/>
  <c r="BN637" i="75"/>
  <c r="BO637" i="75" s="1"/>
  <c r="BQ637" i="75" s="1"/>
  <c r="BN1156" i="75"/>
  <c r="BO1156" i="75" s="1"/>
  <c r="BQ1156" i="75" s="1"/>
  <c r="BN960" i="75"/>
  <c r="BO960" i="75" s="1"/>
  <c r="BQ960" i="75" s="1"/>
  <c r="BN212" i="75"/>
  <c r="BO212" i="75" s="1"/>
  <c r="BQ212" i="75" s="1"/>
  <c r="BN794" i="75"/>
  <c r="BO794" i="75" s="1"/>
  <c r="BQ794" i="75" s="1"/>
  <c r="BN676" i="75"/>
  <c r="BO676" i="75" s="1"/>
  <c r="BQ676" i="75" s="1"/>
  <c r="BN522" i="75"/>
  <c r="BO522" i="75" s="1"/>
  <c r="BQ522" i="75" s="1"/>
  <c r="BN96" i="75"/>
  <c r="BO96" i="75" s="1"/>
  <c r="BQ96" i="75" s="1"/>
  <c r="BN414" i="75"/>
  <c r="BO414" i="75" s="1"/>
  <c r="BQ414" i="75" s="1"/>
  <c r="BN1050" i="75"/>
  <c r="BO1050" i="75" s="1"/>
  <c r="BQ1050" i="75" s="1"/>
  <c r="BN1290" i="75"/>
  <c r="BO1290" i="75" s="1"/>
  <c r="BQ1290" i="75" s="1"/>
  <c r="BN719" i="75"/>
  <c r="BO719" i="75" s="1"/>
  <c r="BQ719" i="75" s="1"/>
  <c r="BN446" i="75"/>
  <c r="BO446" i="75" s="1"/>
  <c r="BQ446" i="75" s="1"/>
  <c r="BN406" i="75"/>
  <c r="BO406" i="75" s="1"/>
  <c r="BQ406" i="75" s="1"/>
  <c r="BN1128" i="75"/>
  <c r="BO1128" i="75" s="1"/>
  <c r="BQ1128" i="75" s="1"/>
  <c r="BN260" i="75"/>
  <c r="BO260" i="75" s="1"/>
  <c r="BQ260" i="75" s="1"/>
  <c r="BN487" i="75"/>
  <c r="BO487" i="75" s="1"/>
  <c r="BQ487" i="75" s="1"/>
  <c r="BN1152" i="75"/>
  <c r="BO1152" i="75" s="1"/>
  <c r="BQ1152" i="75" s="1"/>
  <c r="BN1007" i="75"/>
  <c r="BO1007" i="75" s="1"/>
  <c r="BQ1007" i="75" s="1"/>
  <c r="BN840" i="75"/>
  <c r="BO840" i="75" s="1"/>
  <c r="BQ840" i="75" s="1"/>
  <c r="BN717" i="75"/>
  <c r="BO717" i="75" s="1"/>
  <c r="BQ717" i="75" s="1"/>
  <c r="BN1197" i="75"/>
  <c r="BO1197" i="75" s="1"/>
  <c r="BQ1197" i="75" s="1"/>
  <c r="BN492" i="75"/>
  <c r="BO492" i="75" s="1"/>
  <c r="BQ492" i="75" s="1"/>
  <c r="BN790" i="75"/>
  <c r="BO790" i="75" s="1"/>
  <c r="BQ790" i="75" s="1"/>
  <c r="BN1002" i="75"/>
  <c r="BO1002" i="75" s="1"/>
  <c r="BQ1002" i="75" s="1"/>
  <c r="BN1270" i="75"/>
  <c r="BO1270" i="75" s="1"/>
  <c r="BQ1270" i="75" s="1"/>
  <c r="BN214" i="75"/>
  <c r="BO214" i="75" s="1"/>
  <c r="BQ214" i="75" s="1"/>
  <c r="BN506" i="75"/>
  <c r="BO506" i="75" s="1"/>
  <c r="BQ506" i="75" s="1"/>
  <c r="BN1195" i="75"/>
  <c r="BO1195" i="75" s="1"/>
  <c r="BQ1195" i="75" s="1"/>
  <c r="BN988" i="75"/>
  <c r="BO988" i="75" s="1"/>
  <c r="BQ988" i="75" s="1"/>
  <c r="BN1066" i="75"/>
  <c r="BO1066" i="75" s="1"/>
  <c r="BQ1066" i="75" s="1"/>
  <c r="BN644" i="75"/>
  <c r="BO644" i="75" s="1"/>
  <c r="BQ644" i="75" s="1"/>
  <c r="BN503" i="75"/>
  <c r="BO503" i="75" s="1"/>
  <c r="BQ503" i="75" s="1"/>
  <c r="BN774" i="75"/>
  <c r="BO774" i="75" s="1"/>
  <c r="BQ774" i="75" s="1"/>
  <c r="BN940" i="75"/>
  <c r="BO940" i="75" s="1"/>
  <c r="BQ940" i="75" s="1"/>
  <c r="BN1016" i="75"/>
  <c r="BO1016" i="75" s="1"/>
  <c r="BQ1016" i="75" s="1"/>
  <c r="BN615" i="75"/>
  <c r="BO615" i="75" s="1"/>
  <c r="BQ615" i="75" s="1"/>
  <c r="BN635" i="75"/>
  <c r="BO635" i="75" s="1"/>
  <c r="BQ635" i="75" s="1"/>
  <c r="BN665" i="75"/>
  <c r="BO665" i="75" s="1"/>
  <c r="BQ665" i="75" s="1"/>
  <c r="BN700" i="75"/>
  <c r="BO700" i="75" s="1"/>
  <c r="BQ700" i="75" s="1"/>
  <c r="BN685" i="75"/>
  <c r="BO685" i="75" s="1"/>
  <c r="BQ685" i="75" s="1"/>
  <c r="BN1148" i="75"/>
  <c r="BO1148" i="75" s="1"/>
  <c r="BQ1148" i="75" s="1"/>
  <c r="BN1136" i="75"/>
  <c r="BO1136" i="75" s="1"/>
  <c r="BQ1136" i="75" s="1"/>
  <c r="BN1054" i="75"/>
  <c r="BO1054" i="75" s="1"/>
  <c r="BQ1054" i="75" s="1"/>
  <c r="BN599" i="75"/>
  <c r="BO599" i="75" s="1"/>
  <c r="BQ599" i="75" s="1"/>
  <c r="BN951" i="75"/>
  <c r="BO951" i="75" s="1"/>
  <c r="BQ951" i="75" s="1"/>
  <c r="BN70" i="75"/>
  <c r="BO70" i="75" s="1"/>
  <c r="BQ70" i="75" s="1"/>
  <c r="BN908" i="75"/>
  <c r="BO908" i="75" s="1"/>
  <c r="BQ908" i="75" s="1"/>
  <c r="BN973" i="75"/>
  <c r="BO973" i="75" s="1"/>
  <c r="BQ973" i="75" s="1"/>
  <c r="BN1032" i="75"/>
  <c r="BO1032" i="75" s="1"/>
  <c r="BQ1032" i="75" s="1"/>
</calcChain>
</file>

<file path=xl/sharedStrings.xml><?xml version="1.0" encoding="utf-8"?>
<sst xmlns="http://schemas.openxmlformats.org/spreadsheetml/2006/main" count="52911" uniqueCount="4530">
  <si>
    <t>Proyecto</t>
  </si>
  <si>
    <t>actividades</t>
  </si>
  <si>
    <t>cód_actividades</t>
  </si>
  <si>
    <t>cód_áreas</t>
  </si>
  <si>
    <t>C-0404-1003-2 - Actualización y gestión catastral Nacional</t>
  </si>
  <si>
    <t>1 - Ejecutar procesos de actualización catastral a nivel nacional</t>
  </si>
  <si>
    <t>1.1.1</t>
  </si>
  <si>
    <t>2 - Adelantar procesos catastrales mediante la financiación o cofinanciación realizada a través de un patrimonio autónomo</t>
  </si>
  <si>
    <t>1.1.2</t>
  </si>
  <si>
    <t>3 - Ejecutar procesos de conservación catastral a nivel nacional</t>
  </si>
  <si>
    <t>1.1.3</t>
  </si>
  <si>
    <t>4 - Atender las solicitudes en materia de Política de Restitución de Tierras y Ley de Víctimas</t>
  </si>
  <si>
    <t>1.1.4</t>
  </si>
  <si>
    <t>5 - Estandarizar las coberturas de información del proceso de catastro</t>
  </si>
  <si>
    <t>1.1.5</t>
  </si>
  <si>
    <t>6 - Implementar el modelo de habilitación de gestores catastrales a nivel nacional</t>
  </si>
  <si>
    <t>1.1.6</t>
  </si>
  <si>
    <t>7 - Alinear el componente tecnológico de las nuevas y mejores prácticas catastrales definidas para la operación</t>
  </si>
  <si>
    <t>1.1.7</t>
  </si>
  <si>
    <t>8 - Fortalecer al IGAC para la implementación del sistema de administración de tierras</t>
  </si>
  <si>
    <t>1.1.8</t>
  </si>
  <si>
    <t>9 - Implementar el componente tecnológico para el catastro multipropósito y su integración con el registro de la propiedad</t>
  </si>
  <si>
    <t>1.1.9</t>
  </si>
  <si>
    <t>10 - Fortalecer la Infraestructura Colombiana de Datos Espaciales - ICDE, para su incorporación en el sistema de e-gobierno y su interoperabilidad con el nodo de tierras</t>
  </si>
  <si>
    <t>1.1.10</t>
  </si>
  <si>
    <t>11 - Densificar la red geodésica y generar los insumos cartográficos en los municipios priorizados para la conformación del catastro multipropósito</t>
  </si>
  <si>
    <t>1.1.11</t>
  </si>
  <si>
    <t>12 - Generar los productos agrológicos como insumos para el Catastro multipropósito</t>
  </si>
  <si>
    <t>1.1.12</t>
  </si>
  <si>
    <t>13 - Realizar el levantamiento catastral en los municipios priorizados para la conformación del catastro multipropósito</t>
  </si>
  <si>
    <t>1.1.13</t>
  </si>
  <si>
    <t>14 - Gestionar técnicamente la operación del proyecto de catastro multipropósito, en lo correspondiente al IGAC</t>
  </si>
  <si>
    <t>1.1.14</t>
  </si>
  <si>
    <t>1 - Realizar avalúos IVP</t>
  </si>
  <si>
    <t>2.1.1</t>
  </si>
  <si>
    <t>2 - Realizar avalúos comerciales, de acuerdo a las solicitudes recibidas</t>
  </si>
  <si>
    <t>2.1.2</t>
  </si>
  <si>
    <t>C-0406-1003-1 - Levantamiento, generación y actualización de la red geodésica y la cartografía básica a nivel Nacional</t>
  </si>
  <si>
    <t>1 - Generar y disponer nuevos productos asociados a la información cartográfica geográfica y geodésica</t>
  </si>
  <si>
    <t>2 - Implementar servicios y/o funcionalidades en el sistema de información que faciliten el acceso y uso de los diferentes productos</t>
  </si>
  <si>
    <t>1 - Capturar y/o gestionar imágenes del territorio colombiano e incorporarlas en el Banco Nacional de Imágenes, a escalas y temporalidad requerida para fines catastrales</t>
  </si>
  <si>
    <t>2 - Generar insumos y/o productos cartográficos</t>
  </si>
  <si>
    <t>3 - Oficializar e integrar la información cartográfica producida por terceros a las bases de datos oficiales del País</t>
  </si>
  <si>
    <t>2.1.3</t>
  </si>
  <si>
    <t>1 - Densificar el marco de referencia terrestre</t>
  </si>
  <si>
    <t>2.2.1</t>
  </si>
  <si>
    <t>2 - Densificar el marco de referencia geomagnético</t>
  </si>
  <si>
    <t>2.2.2</t>
  </si>
  <si>
    <t>3 - Densificar el marco de referencia gravimétrico</t>
  </si>
  <si>
    <t>2.2.3</t>
  </si>
  <si>
    <t>C-0406-1003-2 - Fortalecimiento de la gestión del conocimiento y la innovación en el ámbito geográfico del territorio Nacional</t>
  </si>
  <si>
    <t>1 - Planear la asistencia técnica, asesoría y/o consultoría a desarrollar</t>
  </si>
  <si>
    <t>2 - Desarrollar y socializar la asistencia técnica, asesoría y/o consultoría</t>
  </si>
  <si>
    <t>3 - Realizar el diseño, desarrollo e implementación de las nuevas funcionalidades y aplicaciones del SIG-Comisión Nacional de Territorios Indígenas (CNTI)</t>
  </si>
  <si>
    <t>4 - Fortalecer y brindar soporte a las plataformas tecnológicas para el cumplimiento de las asistencias técnicas, asesoría y/o consultoría</t>
  </si>
  <si>
    <t>2.2.4</t>
  </si>
  <si>
    <t>1 - Realizar la planeación de los estudios, investigaciones aplicadas, desarrollos e innovaciones</t>
  </si>
  <si>
    <t>1.2.1</t>
  </si>
  <si>
    <t>2 - Conceptualización, identificación, gestión, estandarización e integración de información para el observatorio inmobiliario catastral</t>
  </si>
  <si>
    <t>1.2.2</t>
  </si>
  <si>
    <t>3 - Desarrollar e implementar los estudios, investigaciones aplicadas, desarrollos e innovaciones</t>
  </si>
  <si>
    <t>1.2.3</t>
  </si>
  <si>
    <t>4 - Formular y desarrollar proyectos de investigación prospectiva apoyados en ciencia de datos</t>
  </si>
  <si>
    <t>1.2.4</t>
  </si>
  <si>
    <t>5 - Desarrollar e implementar proyectos en análisis de dinámica inmobiliaria y modelos estadísticos para el proceso valuatorio, requeridos por el observatorio inmobiliario</t>
  </si>
  <si>
    <t>1.2.5</t>
  </si>
  <si>
    <t>6 - Fortalecer y brindar soporte a las plataformas tecnológicas para el cumplimiento de los servicios de investigación, desarrollo e innovación geoespacial</t>
  </si>
  <si>
    <t>1.2.6</t>
  </si>
  <si>
    <t>1 - Realizar la planeación y estructuración de los proyectos de transferencia y difusión del conocimiento técnico especializado en temas geoespaciales</t>
  </si>
  <si>
    <t>2 - Desarrollar los proyectos de transferencia y difusión del conocimiento técnico especializado en temas geoespaciales</t>
  </si>
  <si>
    <t>3 - Fortalecer y brindar soporte a la plataforma tecnológica de transferencia y difusión del conocimiento técnico especializado en temas geoespaciales "Telecentro Regional"</t>
  </si>
  <si>
    <t>1 - Realizar la planeación y análisis de los estudios técnicos sobre información geoespacial</t>
  </si>
  <si>
    <t>2 - Desarrollar los estudios técnicos sobre información geoespacial</t>
  </si>
  <si>
    <t>3 - Socializar los resultados de los estudios técnicos de información geoespacial</t>
  </si>
  <si>
    <t>1 - Gestionar y generar los niveles de información geoespacial</t>
  </si>
  <si>
    <t>2.3.1</t>
  </si>
  <si>
    <t>2 - Disponer los niveles de información geoespacial</t>
  </si>
  <si>
    <t>2.3.2</t>
  </si>
  <si>
    <t>3 - Fomentar el uso de los niveles de información geoespacial</t>
  </si>
  <si>
    <t>2.3.3</t>
  </si>
  <si>
    <t>C-0406-1003-3 - Desarrollo de estudios de suelos, tierras y aplicaciones agrológicas como insumo para el ordenamiento integral y el manejo sostenible del territorio a nivel Nacional</t>
  </si>
  <si>
    <t>1 - Elaborar los estudios de suelos como insumo para el ordenamiento integral del territorio</t>
  </si>
  <si>
    <t>1.3.1</t>
  </si>
  <si>
    <t>2 - Elaborar los estudios de suelos como insumo para el cumplimiento de los acuerdos de paz</t>
  </si>
  <si>
    <t>1.3.2</t>
  </si>
  <si>
    <t>1 - Elaborar la cartografía geomorfológica aplicada a levantamientos de suelos</t>
  </si>
  <si>
    <t>2 - Elaborar la cartografía de Coberturas y Uso de la tierra</t>
  </si>
  <si>
    <t>3 - Elaborar la cartografía de uso del suelo</t>
  </si>
  <si>
    <t>1 - Realizar los análisis físicos, químicos, biológicos y mineralógicos de suelos</t>
  </si>
  <si>
    <t>2 - Fortalecer el Laboratorio Nacional de suelos</t>
  </si>
  <si>
    <t>1 - Realizar las actualizaciones, Homologaciones y Correlaciones de áreas homogéneas de tierras con fines múltiples</t>
  </si>
  <si>
    <t>2 - Conflictos biofísicos de uso del territorio, difusión y disposición de la información generada</t>
  </si>
  <si>
    <t>C-0406-1003-4 - Generación de estudios geográficos e investigaciones para la caracterización, análisis y delimitación geográfica del territorio Nacional</t>
  </si>
  <si>
    <t>1 - Robustecer el repositorio de información de ordenamiento territorial del país, a través de la implementación de componentes tecnológicos y organizacionales</t>
  </si>
  <si>
    <t>2 - Gestionar la actualización, validación y disposición de información de ordenamiento territorial de los nodos regionales y locales</t>
  </si>
  <si>
    <t>1 - Elaborar y publicar documentos de caracterización territorial con fines de Catastro Multipropósito, conforme a metodología establecida</t>
  </si>
  <si>
    <t>2 - Elaborar documentos de investigación geográfica</t>
  </si>
  <si>
    <t>1 - Elaborar y publicar el diagnóstico de límites de entidades territoriales como insumo para la caracterización territorial y levantamiento catastral</t>
  </si>
  <si>
    <t>2 - Realizar la apertura y operación de deslinde y/o amojonamiento municipales y departamentales</t>
  </si>
  <si>
    <t>3 - Revisar técnicamente la delimitación de territorios colectivos, conforme a las solicitudes de los competentes</t>
  </si>
  <si>
    <t>4 - Revisar técnicamente la delimitación de limites fronterizos, conforme a las solicitudes de la Cancilleria</t>
  </si>
  <si>
    <t>2.1.4</t>
  </si>
  <si>
    <t>1 - Generar mapas de síntesis territorial, unidades de intervención y base de datos geográfica, con su respectiva documentación</t>
  </si>
  <si>
    <t>C-0499-1003-9 - Fortalecimiento del Modelo de Operación Institucional del IGAC a nivel Nacional</t>
  </si>
  <si>
    <t>1 - Redes</t>
  </si>
  <si>
    <t>2 - Obra civil</t>
  </si>
  <si>
    <t>3 - Dotación</t>
  </si>
  <si>
    <t>1 - Realizar diagnóstico de sedes</t>
  </si>
  <si>
    <t>2 - Realizar el mantenimiento</t>
  </si>
  <si>
    <t>3 - Dotar de equipamientos las sedes</t>
  </si>
  <si>
    <t>1 - Archivos incluidos en inventario</t>
  </si>
  <si>
    <t>2 - Programa de gestión documentado ejecutado</t>
  </si>
  <si>
    <t>3 - Sistema integrado de conservación implementado</t>
  </si>
  <si>
    <t>1 - Plan de trabajo</t>
  </si>
  <si>
    <t>3.1.1</t>
  </si>
  <si>
    <t>2 - Documento con la descripción de procesos, métodos y herramientas</t>
  </si>
  <si>
    <t>3.1.2</t>
  </si>
  <si>
    <t>3 - Divulgación</t>
  </si>
  <si>
    <t>3.1.3</t>
  </si>
  <si>
    <t>1 - Diseñar, documentar e integrar los procesos procedimientos y documentos del Sistema de Gestión Integrado</t>
  </si>
  <si>
    <t>3.2.1</t>
  </si>
  <si>
    <t>2 - Adoptar una estrategia de seguimiento y acompañamiento en la adopción de los nuevos procesos y procedimientos del Sistema de Gestión Integrado de la entidad</t>
  </si>
  <si>
    <t>3.2.2</t>
  </si>
  <si>
    <t>3 - Diseñar e implementar el banco de proyectos institucionales con enfoque a resultados</t>
  </si>
  <si>
    <t>3.2.3</t>
  </si>
  <si>
    <t>1 - Modernizar los contenidos de la plataforma virtual de formación como estrategia de divulgación del conocimiento en el Instituto</t>
  </si>
  <si>
    <t>4.1.1</t>
  </si>
  <si>
    <t>2 - Desarrollar actividades de educación informal en competencias laborales y socioemocionales virtuales y presenciales</t>
  </si>
  <si>
    <t>4.1.2</t>
  </si>
  <si>
    <t>3 - Desarrollar, hacer seguimiento y evaluar el avance en el proceso de gestión del conocimiento en la entidad</t>
  </si>
  <si>
    <t>4.1.3</t>
  </si>
  <si>
    <t>4 - Diseñar y adoptar la estrategia de capacitación y apropiación de las herramientas tecnológicas del Instituto</t>
  </si>
  <si>
    <t>4.1.4</t>
  </si>
  <si>
    <t>1 - Plan de trabajo_</t>
  </si>
  <si>
    <t>5.1.1</t>
  </si>
  <si>
    <t>2 - Diseño técnico y funcional</t>
  </si>
  <si>
    <t>5.1.2</t>
  </si>
  <si>
    <t>3 - Desarrollo</t>
  </si>
  <si>
    <t>5.1.3</t>
  </si>
  <si>
    <t>4 - Implementación del sistema</t>
  </si>
  <si>
    <t>5.1.4</t>
  </si>
  <si>
    <t>1 - Documento de planeación preliminar</t>
  </si>
  <si>
    <t>6.1.1</t>
  </si>
  <si>
    <t>2 - Documento de planeación validado</t>
  </si>
  <si>
    <t>6.1.2</t>
  </si>
  <si>
    <t>1 - Mejorar y fortalecer la Infraestructura que soporta los servicios tecnológicos de la entidad</t>
  </si>
  <si>
    <t>6.2.1</t>
  </si>
  <si>
    <t>2 - Implementar y mantener sistemas de información, portales y aplicaciones</t>
  </si>
  <si>
    <t>6.2.2</t>
  </si>
  <si>
    <t>3 - Fortalecer el modelo de soporte y mesa de ayuda en el Instituto</t>
  </si>
  <si>
    <t>6.2.3</t>
  </si>
  <si>
    <t>Enero</t>
  </si>
  <si>
    <t>Febrero</t>
  </si>
  <si>
    <t>Marzo</t>
  </si>
  <si>
    <t>Abril</t>
  </si>
  <si>
    <t>Mayo</t>
  </si>
  <si>
    <t>Junio</t>
  </si>
  <si>
    <t>Julio</t>
  </si>
  <si>
    <t>Agosto</t>
  </si>
  <si>
    <t>Septiembre</t>
  </si>
  <si>
    <t>Octubre</t>
  </si>
  <si>
    <t>Noviembre</t>
  </si>
  <si>
    <t>Diciembre</t>
  </si>
  <si>
    <t>Validadores totales</t>
  </si>
  <si>
    <t>Código de línea</t>
  </si>
  <si>
    <t>Origen línea</t>
  </si>
  <si>
    <t>Proyecto de Inversión</t>
  </si>
  <si>
    <t>Objetivo Específico del Proyecto de Inversión</t>
  </si>
  <si>
    <t>Producto del Proyecto de Inversión</t>
  </si>
  <si>
    <t>Actividad del Proyecto de Inversión</t>
  </si>
  <si>
    <t>Códigos UNSPSC</t>
  </si>
  <si>
    <t>Rubro a nivel de cuenta</t>
  </si>
  <si>
    <t>Rubro a nivel de uso</t>
  </si>
  <si>
    <t>Descripción</t>
  </si>
  <si>
    <t>Mes estimado de inicio de proceso de selección</t>
  </si>
  <si>
    <t>Mes estimado de presentación de ofertas</t>
  </si>
  <si>
    <t>Duración estimada del contrato</t>
  </si>
  <si>
    <t xml:space="preserve">Modalidad de selección </t>
  </si>
  <si>
    <t>Fuente de los recursos</t>
  </si>
  <si>
    <t>Valor total estimado</t>
  </si>
  <si>
    <t>Valor estimado en la vigencia actual</t>
  </si>
  <si>
    <t>¿Se requieren vigencias futuras?</t>
  </si>
  <si>
    <t>Estado de solicitud de vigencias futuras</t>
  </si>
  <si>
    <t>Área del responsable (Dependencia de destino)</t>
  </si>
  <si>
    <t>Categoría funcional</t>
  </si>
  <si>
    <t>Categoría objeto de gasto</t>
  </si>
  <si>
    <t>Categoría de rol contractual</t>
  </si>
  <si>
    <t xml:space="preserve">Compromisos </t>
  </si>
  <si>
    <t>Obligaciones</t>
  </si>
  <si>
    <t>Compromisos 2</t>
  </si>
  <si>
    <t>Obligaciones3</t>
  </si>
  <si>
    <t>Compromisos 4</t>
  </si>
  <si>
    <t>Obligaciones5</t>
  </si>
  <si>
    <t>Compromisos 6</t>
  </si>
  <si>
    <t>Obligaciones7</t>
  </si>
  <si>
    <t>Compromisos 8</t>
  </si>
  <si>
    <t>Obligaciones9</t>
  </si>
  <si>
    <t>Compromisos 10</t>
  </si>
  <si>
    <t>Obligaciones11</t>
  </si>
  <si>
    <t>Compromisos 12</t>
  </si>
  <si>
    <t>Obligaciones13</t>
  </si>
  <si>
    <t>Compromisos 14</t>
  </si>
  <si>
    <t>Obligaciones15</t>
  </si>
  <si>
    <t>Compromisos 16</t>
  </si>
  <si>
    <t>Obligaciones17</t>
  </si>
  <si>
    <t>Compromisos 18</t>
  </si>
  <si>
    <t>Obligaciones19</t>
  </si>
  <si>
    <t>Compromisos 20</t>
  </si>
  <si>
    <t>Obligaciones21</t>
  </si>
  <si>
    <t>Compromisos 22</t>
  </si>
  <si>
    <t>Obligaciones23</t>
  </si>
  <si>
    <t>Compromisos</t>
  </si>
  <si>
    <t>1 - Servicio de Información Catastral</t>
  </si>
  <si>
    <t>N/A</t>
  </si>
  <si>
    <t>Nación - 11 - Otros Recursos del Tesoro</t>
  </si>
  <si>
    <t>1100 - Oficina Asesora de Planeación</t>
  </si>
  <si>
    <t>OAP-10 Profesional seguimiento de indicadores y estructuración de informes. </t>
  </si>
  <si>
    <t>1300 - Oficina Asesora de Comunicaciones</t>
  </si>
  <si>
    <t>COMUN-3 Enlaces Senior  </t>
  </si>
  <si>
    <t>COMUN-4 Enlaces Junior  </t>
  </si>
  <si>
    <t>COMUN-6 Diseñador Senior </t>
  </si>
  <si>
    <t>COMUN-7 Audiovisual Senior  </t>
  </si>
  <si>
    <t>2000 - Subdirección General</t>
  </si>
  <si>
    <t>SUBGRAL-7 Coordinadora de equipo</t>
  </si>
  <si>
    <t>SUBGRAL-1 Apoyo transversal</t>
  </si>
  <si>
    <t>SUBGRAL-9 Apoyo fiscal</t>
  </si>
  <si>
    <t>SUBGRAL-3 Apoyo jurídico</t>
  </si>
  <si>
    <t>SUBGRAL-2 Apoyo contractual y administrativo</t>
  </si>
  <si>
    <t>SUBGRAL-5 Perfil social</t>
  </si>
  <si>
    <t>2602 - Dirección Territorial Bolívar</t>
  </si>
  <si>
    <t>2603 - Dirección Territorial Boyacá</t>
  </si>
  <si>
    <t>2606 - Dirección Territorial Casanare</t>
  </si>
  <si>
    <t>2607 - Dirección Territorial Cauca</t>
  </si>
  <si>
    <t>2616 - Dirección Territorial Norte De Santander</t>
  </si>
  <si>
    <t>2618 - Dirección Territorial Risaralda</t>
  </si>
  <si>
    <t>2620 - Dirección Territorial Sucre</t>
  </si>
  <si>
    <t>2622 - Dirección Territorial Valle</t>
  </si>
  <si>
    <t>1200 - Oficina Asesora Jurídica</t>
  </si>
  <si>
    <t>2100 - Oficina Comercial</t>
  </si>
  <si>
    <t>2200 - Dirección de Investigación y Prospectiva</t>
  </si>
  <si>
    <t>DIP-8 Docente experto - temas catastro</t>
  </si>
  <si>
    <t>DIP-7 Docente nivel básico</t>
  </si>
  <si>
    <t>Prestación de servicios profesionales para gestionar, administrar, capacitar y realizar mantenimiento al Modelo  Extendido Catastro Registro LADM_COL, requeridos en la implementación de la política de catastro  multipropósito, de acuerdo con los lineamientos del IGAC</t>
  </si>
  <si>
    <t>DIP-21 Profesional líder funcional</t>
  </si>
  <si>
    <t>Prestación de servicios profesionales para brindar apoyo en la elaboración e implementación de los modelos de  aplicación conformes al Modelo Extendido Catastro Registro LADM_COL, requeridos en la implementación de la  política de catastro multipropósito.</t>
  </si>
  <si>
    <t>DIP-14 Investigador Avanzado</t>
  </si>
  <si>
    <t>Prestación de servicios profesionales para brindar apoyo en la elaboración e implementación de los modelos de  aplicación conformes al Modelo Extendido Catastro Registro LADM_COL, requeridos en la implementación de la  política de catastro multipropósito, de acuerdo con los lineamientos definidos por el IGAC.</t>
  </si>
  <si>
    <t>DIP-12 Apoyo Investigación</t>
  </si>
  <si>
    <t>DIP-30 Editor</t>
  </si>
  <si>
    <t>2210 - Observatorio Inmobiliario</t>
  </si>
  <si>
    <t>Prestación de servicios profesionales para el afinamiento de modelos de ciencia de datos y generación de simulaciones de los proyectos de investigación e innovación para catastro y el IGAC de conformidad con los requerimientos y pautas de la DIP.</t>
  </si>
  <si>
    <t>2500 - Dirección de Gestión Catastral</t>
  </si>
  <si>
    <t>Prestación de servicios profesionales para la validación, consolidación, control y publicación de la información catastral en su componente geográfico de acuerdo a los lineamientos técnicos determinados por la Subdirección de Proyectos, en el marco de los distintos procesos catastrales.</t>
  </si>
  <si>
    <t>2510 - Subdirección de Proyectos</t>
  </si>
  <si>
    <t>Prestación de servicios profesionales para la interpretación, consolidación, y publicación de la información catastral en el componente geográfico de los municipios jurisdicción del IGAC como Gestor Catastral</t>
  </si>
  <si>
    <t>Prestación de servicios profesionales para realizar el proceso SIG que requiere la información catastral en marco de los distintos procesos catastrales realizados en los municipios jurisdicción del IGAC, de acuerdo a lo establecido por la Subdirección de Proyectos.</t>
  </si>
  <si>
    <t>DGC-39 Técnico de Cuentas</t>
  </si>
  <si>
    <t>Prestación de servicios para brindar lineamiento técnico y acompañamiento a los diferentes grupos de trabajo con respecto a los procesos y procedimientos establecidos en la actualización y/o formación catastral para cada una de las fases de ejecución de los proyectos que adelanta la subdirección de proyectos</t>
  </si>
  <si>
    <t>Prestación de servicios profesionales para realizar el seguimiento y control de los proyectos de gestión catastral en la región asignada, así como la verificación al cumplimiento de los procedimientos que se definan para su desarrollo</t>
  </si>
  <si>
    <t>Prestación de servicios profesionales para realizar control, monitoreo y seguimiento a las estrategias, procesos y procedimientos de actualización o formación catastral.</t>
  </si>
  <si>
    <t>DGC-4 Profesional Social</t>
  </si>
  <si>
    <t>DGC-2 Profesional ambiental</t>
  </si>
  <si>
    <t>Prestación de servicios profesionales para realizar el seguimiento a las actividades de evaluación y aseguramiento de la calidad de la información obtenida como resultado de los procesos de formación y actualización catastral multipropósito.</t>
  </si>
  <si>
    <t>Prestación de servicios profesionales para coordinar los procesos de evaluación y aseguramiento de calidad interna de acuerdo a las especificaciones técnicas de los productos catastrales  resultado de los procesos de formación y actualización catastral multipropósito.</t>
  </si>
  <si>
    <t>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t>
  </si>
  <si>
    <t>Prestación de servicios profesionales para conceptualizar, diseñar y desarrollar las soluciones para la validación y consulta de la información catastral actualizada y/o formada de acuerdo a los lineamientos técnicos definidos por la subdirección de proyectos en el estandar LADM</t>
  </si>
  <si>
    <t>Propios - 20 - Ingresos corrientes</t>
  </si>
  <si>
    <t>2520 - Subdirección de Avalúos</t>
  </si>
  <si>
    <t>3200 - Subdirección Administrativa y Financiera</t>
  </si>
  <si>
    <t>3100 - Subdirección de Talento Humano</t>
  </si>
  <si>
    <t>3000 - Secretaría General</t>
  </si>
  <si>
    <t>Crédito - 14 - Crédito</t>
  </si>
  <si>
    <t>2700 - Dirección de TIC</t>
  </si>
  <si>
    <t>Líderar y gestionar la definición funcional del alcance, esquema de integración y articulación de los diferentes equipos para la administración, desarrollo e implementación de los sistemas de información que apoyán la consolidación de información catastral y predial a nivel nacional para la administración de tierras.</t>
  </si>
  <si>
    <t>Diseñar, analizar, desarrollar y evaluar la calidad de los  componentes de software requeridos por la entidad para el cumplimiento de los objetivos de los proyectos que apoyán la consolidación de información catastral y predial a nivel nacional para la administración de tierras.</t>
  </si>
  <si>
    <t>Gestionar la identificación, documentación de estándares y disposición de la información geoespacial fundamental de acuerdo con la vía estratégica de Datos en el marco de la implementación de la política de catastro multipropósito a través de la ICDE</t>
  </si>
  <si>
    <t>Gestionar la identificación y disposición de la información de Datos abiertos, disposición y admnistración de metadatos de acuerdo con la vía estratégica en el marco de la implementación de la política de catastro multipropósito a través de la ICDE</t>
  </si>
  <si>
    <t>Diseñar, desarrollar e implementar servicios digitales para el procesamiento, disposición y fortalecimiento de información geoespacial dispuesta por la ICDE en el marco del Programa para la adopción e implementación de un Catastro Multipropósito.</t>
  </si>
  <si>
    <t>Realizar las acciones que requiera el Programa para la adopción e implementación de un Catastro Multipropósito en calidad de Especialista en Salvaguardas Sociales del IGAC en el marco de los Contratos de Préstamo BIRF 8937-CO y BID 4856/OC-CO</t>
  </si>
  <si>
    <t>Ejecutar las actividades asociadas al Coordinador Administrativo del Programa para la adopción e implementación de un Catastro Multipropósito Urbano Rural - Contratos de Préstamo BIRF 8937-CO y BID 4856/OC-CO.</t>
  </si>
  <si>
    <t>Ejecutar las actividades asociadas al Especialista en Adquisiciones del IGAC, en los procesos de selección y contratación de bienes y servicios dentro del Programa para la adopción e implementación de un Catastro Multipropósito Rural Urbano - Contratos de Préstamo BIRF 8937-CO y BID 4856/OC-CO.</t>
  </si>
  <si>
    <t>Ejecutar las actividades asociadas al Especialista Financiero del IGAC, realizando la planificación, ejecución, seguimiento y control financiero y contable de los recursos y compromisos adquiridos con la Banca Multilateral, en el marco del Programa para la adopción e implementación de un Catastro Multipropósito Urbano Rural - Contratos de Préstamo BIRF 8937-CO y BID 4856/OC-CO.</t>
  </si>
  <si>
    <t>Ejecutar las actividades asociadas al Especialista en Planificación, Seguimiento y Monitoreo del IGAC dentro del Programa para la adopción e implementación de un Catastro Multipropósito Urbano Rural - Contratos de Préstamo BIRF 8937-CO y BID 4856/OC-CO.</t>
  </si>
  <si>
    <t>Ejecutar las actividades asociadas al Profesional jurídico y de adquisiciones que requiera el Programa para la adopción e implementación de un Catastro Multipropósito Rural - Urbano del Instituto Geográfico Agustín Codazzi (IGAC) en el marco de los Contratos de Préstamo BIRF 8937-CO y BID 4856/OC-CO</t>
  </si>
  <si>
    <t>Adelantar la estructuración de los procedimientos y actividades administrativas que demandan los procesos de adquisiciones del Programa para la adopción e implementación del Catastro Multipropósito. Contratos de Préstamo BIRF 8937-CO y BID 4856/OC-CO</t>
  </si>
  <si>
    <t>Realizar las acciones que requiera el Programa para la adopción e implementación de un Catastro Multipropósito Rural - Urbano  en calidad de especialista de Salvaguardas Ambientales del Instituto Geográfico Agustín Codazzi.</t>
  </si>
  <si>
    <t>Prestación de servicios profesionales para dar soporte y acompañamiento  técnico en la marco de actividades de las Gestion Catastral en las Direcciones Territoriales asignadas.</t>
  </si>
  <si>
    <t>Prestación de servicios profesionales para dar  acompañamiento  técnico en la marco de actividades de las Gestion Catastral en las Direcciones Territoriales asignadas.</t>
  </si>
  <si>
    <t>Prestación de servicios profesionales para asistir bajo las directrices de la Dirección de Gestión Catastral a las direcciones terriotriales  en las actividades de conservación  desarrolladas a nivel nacional.</t>
  </si>
  <si>
    <t>Prestación de servicios profesionales para apoyar a la Dirección de Gestión Catastral en la coordinación técnica, soporte y seguimiento a las actividades de gestión catastral en las direcciónes territoriales del IGAC.</t>
  </si>
  <si>
    <t>DGC-55 Apoyo Abogado Tierras</t>
  </si>
  <si>
    <t>2720 - Subdirección Sistemas de Información</t>
  </si>
  <si>
    <t>2710 - Subdirección de Información</t>
  </si>
  <si>
    <t>2730 - Subdirección Infraestructura Tecnológica</t>
  </si>
  <si>
    <t>Viaticos y gastos de viaje</t>
  </si>
  <si>
    <t>1 - Servicio de avalúos</t>
  </si>
  <si>
    <t>1 - Servicio de información geográfica, geodésica y cartográfica actualizado</t>
  </si>
  <si>
    <t>COMUN-2  Líder de comunicación interna  </t>
  </si>
  <si>
    <t>COMUN-5 Community manager </t>
  </si>
  <si>
    <t>2400 - Dirección de Gestión de Información Geográfica</t>
  </si>
  <si>
    <t>DGIG-7 Aplicaciones - desarrolladores</t>
  </si>
  <si>
    <t>DGIG-9 Apoyo Profesional</t>
  </si>
  <si>
    <t>DGIG-2 Abogado DGIG</t>
  </si>
  <si>
    <t>DGIG-14 Apoyos DGIG</t>
  </si>
  <si>
    <t>DGIG-15 Asesor DGIG Estrátegico</t>
  </si>
  <si>
    <t>DGIG-21 Líder administrativo, financiero y de planeación</t>
  </si>
  <si>
    <t>DGIG-4 Abogados de apoyo</t>
  </si>
  <si>
    <t>DGIG-5 Aplicaciones -  funcionalidades</t>
  </si>
  <si>
    <t>DGIG-12 Apoyo planeación</t>
  </si>
  <si>
    <t>DGIG-SC-19 Profesionales validación</t>
  </si>
  <si>
    <t>2410 - Subdirección Cartográfica y Geodésica</t>
  </si>
  <si>
    <t>DGIG-SC-1 Apoyo Subdirector Cartografía</t>
  </si>
  <si>
    <t>2420 - Subdirección de Geografía</t>
  </si>
  <si>
    <t>DGIG-GEOG-5 Estudios e investigaciones</t>
  </si>
  <si>
    <t>1 - Información cartográfica actualizada</t>
  </si>
  <si>
    <t>Suministro de combustible tipo JET A1 para el avión Twin Turbocommander 690a con matrícula hk1771g, propiedad del IGAC</t>
  </si>
  <si>
    <t>Prestar servicios de mantenimiento preventivo y correctivo, incluido los repuestos del drone Ebee X de acuerdo con las necesidades y especificaciones de la Subdirección Cartográfica y Geodésica</t>
  </si>
  <si>
    <t>DGIG-SC-22 Técnico mantenimiento avión</t>
  </si>
  <si>
    <t>DGIG-SC-11 Personal Procesamiento imágenes</t>
  </si>
  <si>
    <t>DGIG-SC-13 Pilotos dron</t>
  </si>
  <si>
    <t>DGIG-SC-12 Piloto</t>
  </si>
  <si>
    <t>DGIG-SC-2 Copiloto</t>
  </si>
  <si>
    <t>DGIG-SC-3 Edición y estructuración</t>
  </si>
  <si>
    <t>Prestar servicios de mantenimiento preventivo programado de rutina y de imprevistos, incluyendo repuestos para mantener la aeronavegabilidad del avión Twinn Commander 690A con matrícula HK117G propiedad del IGAC</t>
  </si>
  <si>
    <t>DGIG-SC-16 Profesionales ortoimagenes</t>
  </si>
  <si>
    <t>DGIG-SC-7 Modelo digital de terreno</t>
  </si>
  <si>
    <t>DGIG-SC-15 Profesionales NGA</t>
  </si>
  <si>
    <t>1600 - Oficina de Relación con el Ciudadano</t>
  </si>
  <si>
    <t>ORC-2 Museos Nacionales Suelos y Geografía y Cartografía</t>
  </si>
  <si>
    <t>ORC-5 Biblioteca, Hemeroteca, Mapoteca</t>
  </si>
  <si>
    <t>2 - Información geodésica actualizada</t>
  </si>
  <si>
    <t>DGIG-GEOD-4 Centro de Control Geodésico Nacional</t>
  </si>
  <si>
    <t>DGIG-GEOD-5 CORS</t>
  </si>
  <si>
    <t>DGIG-GEOD-10 Red Geodésica Nacional</t>
  </si>
  <si>
    <t>DGIG-GEOD-7 Modelo Geoidal</t>
  </si>
  <si>
    <t>1 - Documentos de estudios técnicos_</t>
  </si>
  <si>
    <t>2 - Servicios de Investigación, Desarrollo e Innovación geoespacial</t>
  </si>
  <si>
    <t>DIP-4 Desarrollador Software - Avanzado</t>
  </si>
  <si>
    <t>DIP-15 Cientifico de datos Avanzado</t>
  </si>
  <si>
    <t>1 - Servicios de transferencia del conocimiento técnico especializado en temas geoespaciales</t>
  </si>
  <si>
    <t>COMUN-1 Líder de comunicación externa</t>
  </si>
  <si>
    <t>DIP-31 Revisor de estilo</t>
  </si>
  <si>
    <t>DIP-11 Diseñador - multimedia cursos</t>
  </si>
  <si>
    <t>2 - Servicios de asistencia técnica</t>
  </si>
  <si>
    <t>DIP-1 Base de Datos SIG</t>
  </si>
  <si>
    <t>DIP-2 Estructurador de Información Geográfica</t>
  </si>
  <si>
    <t>DIP-23 Desarrollador de software - intermedio</t>
  </si>
  <si>
    <t>3 - Información geoespacial actualizada</t>
  </si>
  <si>
    <t>1 - Servicio de análisis químicos, físicos, mineralógicos y biológicos de suelos</t>
  </si>
  <si>
    <t>2431 - Laboratorio Nacional de Suelos</t>
  </si>
  <si>
    <t>DGIG-LNS-3 Analistas (análisis menor complejidad)</t>
  </si>
  <si>
    <t>DGIG-LNS-7 Interpretación de resultados LNS</t>
  </si>
  <si>
    <t>DGIG-LNS-9 Preparación muestras (invernadero)</t>
  </si>
  <si>
    <t>DGIG-LNS-4 Apoyo administrativo</t>
  </si>
  <si>
    <t>Prestar servicios para la limpieza, recolección, transporte y disposición final de los residuos sólidos y líquidos generados en los diferentes procesos analíticos del Laboratorio Nacional de Suelos.</t>
  </si>
  <si>
    <t>Adquirir prueba de desempeño asociada a la determinación de Textura por Bouyocous para el Laboratorio Nacional de Suelos</t>
  </si>
  <si>
    <t>Adquirir inscripción para ensayos de aptitud/comparación  Interlaboratorios con muestras de referencia certificadas requeridas para mantener la acreditación del Laboratorio Nacional de Suelos</t>
  </si>
  <si>
    <t>2 - Información agrológica de suelos levantada</t>
  </si>
  <si>
    <t>2430 - Subdirección de Agrología</t>
  </si>
  <si>
    <t>3 - Información básica para suelos generada</t>
  </si>
  <si>
    <t>DGIG-AGRO-17 Profesionales Levantamientos de suelos</t>
  </si>
  <si>
    <t>1 - Productos Agrológicos</t>
  </si>
  <si>
    <t>DGIG-AGRO-14 Profesionales Áreas Homogéneas de Tierras y aplicaciones</t>
  </si>
  <si>
    <t>1 - Documentos de Investigación</t>
  </si>
  <si>
    <t>2 - Mapas temáticos desarrollados</t>
  </si>
  <si>
    <t>3 - Servicio de información geográfica, geodésica y cartográfica actualizado</t>
  </si>
  <si>
    <t>1 - Documentos de estudios técnicos</t>
  </si>
  <si>
    <t>1 - Sedes adecuadas</t>
  </si>
  <si>
    <t>2 - Sedes mantenidas</t>
  </si>
  <si>
    <t>Prestación de servicios para el mantenimiento correctivo y preventivo de ascensores en la sede central del IGAC</t>
  </si>
  <si>
    <t>Adquisición, mantenimiento y recarga de extintores del Instituto Geográfico Agustín Codazzi</t>
  </si>
  <si>
    <t>1 - Servicio de Gestión Documental</t>
  </si>
  <si>
    <t>Prestación de servicios profesionales para desarrollar políticas y estrategias aplicadas al Programa de Gestión Documental - PGD.</t>
  </si>
  <si>
    <t>Prestación de servicios profesionales para la actualización e implementación del sistema integrado de conservación -SIC del IGAC</t>
  </si>
  <si>
    <t>1 - Documentos de lineamientos técnicos</t>
  </si>
  <si>
    <t>1000 - Dirección General</t>
  </si>
  <si>
    <t>2 - Servicio de implementacion sistemas de gestión</t>
  </si>
  <si>
    <t>OAP-6 Profesional Junior implementación SGI </t>
  </si>
  <si>
    <t>OAP-4 Profesional control documental y arquitectura de procesos junior </t>
  </si>
  <si>
    <t>OAP-3 Profesional líder arquitectura de procesos </t>
  </si>
  <si>
    <t>OAP-5 Profesional líder implementación SGI</t>
  </si>
  <si>
    <t>OAP-7 Profesional Sistema de Gestión Ambiental. </t>
  </si>
  <si>
    <t>Contratación de auditoría externa con fines de seguimiento a la certificación de calidad bajo la norma ISO 9001:2015 y certificación ambiental bajo la norma ISO 14001:2015</t>
  </si>
  <si>
    <t>OAP-1 Asesores de planeación</t>
  </si>
  <si>
    <t>ORC-9 Canales / Política</t>
  </si>
  <si>
    <t>Viáticos ferias de servicio al ciudadano y visitas direcciones territoriales, en el marco del proceso de gestión de servicio al ciudadano.</t>
  </si>
  <si>
    <t>ORC-8 Estrategia / Planes</t>
  </si>
  <si>
    <t>OAP-2 Profesional de automatización</t>
  </si>
  <si>
    <t>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t>
  </si>
  <si>
    <t>OAP-9 Profesional regalías y formulación- reformulación de proyectos. </t>
  </si>
  <si>
    <t>Prestar servicios profesionales para apoyar a la Oficina Asesora de Planeación en la definición de lineamientos y políticas para la mejora y seguimiento de la dimensión de direccionamiento estratégico y planeación del IGAC, así como el acompañamiento a los Proyectos de Inversión para el logro de sus objetivos de ejecución física y presupuestal</t>
  </si>
  <si>
    <t>1 - Servicio de Educación informal para la gestión Administrativa</t>
  </si>
  <si>
    <t>1 - Servicios de información implementados</t>
  </si>
  <si>
    <t>1 - Documento para la planeación estratégica en TI</t>
  </si>
  <si>
    <t>2 - Servicios tecnológicos</t>
  </si>
  <si>
    <t>1200.1</t>
  </si>
  <si>
    <t>A-02 ADQUISICIÓN DE BIENES Y SERVICIOS</t>
  </si>
  <si>
    <t>1200.2</t>
  </si>
  <si>
    <t>1200.3</t>
  </si>
  <si>
    <t>1200.4</t>
  </si>
  <si>
    <t>1200.5</t>
  </si>
  <si>
    <t>1200.6</t>
  </si>
  <si>
    <t>1200.7</t>
  </si>
  <si>
    <t>1200.8</t>
  </si>
  <si>
    <t>1200.9</t>
  </si>
  <si>
    <t>1200.10</t>
  </si>
  <si>
    <t>1200.11</t>
  </si>
  <si>
    <t>1200.12</t>
  </si>
  <si>
    <t>1200.13</t>
  </si>
  <si>
    <t>1200.14</t>
  </si>
  <si>
    <t>1300.1</t>
  </si>
  <si>
    <t>Nación - 10 - Recursos corrientes</t>
  </si>
  <si>
    <t>1300.2</t>
  </si>
  <si>
    <t>1300.3</t>
  </si>
  <si>
    <t>1300.4</t>
  </si>
  <si>
    <t>1300.5</t>
  </si>
  <si>
    <t>1300.6</t>
  </si>
  <si>
    <t>1400.1</t>
  </si>
  <si>
    <t>1400 - Oficina de Control Interno</t>
  </si>
  <si>
    <t>OCI-1 Profesionales Auditores internos.</t>
  </si>
  <si>
    <t>1400.2</t>
  </si>
  <si>
    <t>1400.3</t>
  </si>
  <si>
    <t>1400.4</t>
  </si>
  <si>
    <t>1400.5</t>
  </si>
  <si>
    <t>1400.6</t>
  </si>
  <si>
    <t>1400.7</t>
  </si>
  <si>
    <t>1400.8</t>
  </si>
  <si>
    <t>1400.9</t>
  </si>
  <si>
    <t>1400.10</t>
  </si>
  <si>
    <t>1400.11</t>
  </si>
  <si>
    <t>1400.12</t>
  </si>
  <si>
    <t>1400.13</t>
  </si>
  <si>
    <t>1500.1</t>
  </si>
  <si>
    <t>1500 - Oficina de Control Interno Disciplinario</t>
  </si>
  <si>
    <t>1500.2</t>
  </si>
  <si>
    <t>1500.3</t>
  </si>
  <si>
    <t>1500.4</t>
  </si>
  <si>
    <t>1500.5</t>
  </si>
  <si>
    <t>1500.6</t>
  </si>
  <si>
    <t>1500.7</t>
  </si>
  <si>
    <t>1500.8</t>
  </si>
  <si>
    <t>1500.9</t>
  </si>
  <si>
    <t>1500.10</t>
  </si>
  <si>
    <t>1500.11</t>
  </si>
  <si>
    <t>1500.12</t>
  </si>
  <si>
    <t>1500.13</t>
  </si>
  <si>
    <t>1600.1</t>
  </si>
  <si>
    <t>1600.2</t>
  </si>
  <si>
    <t>1600.3</t>
  </si>
  <si>
    <t>1600.4</t>
  </si>
  <si>
    <t>1600.5</t>
  </si>
  <si>
    <t>1600.6</t>
  </si>
  <si>
    <t>ORC-3 Jurídico</t>
  </si>
  <si>
    <t>1600.7</t>
  </si>
  <si>
    <t>1600.8</t>
  </si>
  <si>
    <t>ORC-4 Ciencia de Datos / Reportes</t>
  </si>
  <si>
    <t>3000.1</t>
  </si>
  <si>
    <t>3000.2</t>
  </si>
  <si>
    <t>Suministro de combustible para el funcionamiento de los vehículos a nivel nacional</t>
  </si>
  <si>
    <t>3000.3</t>
  </si>
  <si>
    <t>3000.4</t>
  </si>
  <si>
    <t>Adquisición de SOAT para los vehículos del parque automotor</t>
  </si>
  <si>
    <t>Costos bancarios generados en la operación de tesoreria</t>
  </si>
  <si>
    <t>Servicios públicos de alcantarillado en la sede central</t>
  </si>
  <si>
    <t>Honorarios para el consejo directivo</t>
  </si>
  <si>
    <t>Realizar las actividades de medicina preventiva, como exámenes médicos ocupacionales, clínicos y paraclínicos y suministro y aplicación de vacunas para los servidores públicos del Instituto</t>
  </si>
  <si>
    <t>Prestación de servicios de área protegida para la atención médica y traslado de pacientes que presenten emergencias y urgencias dentro las instalaciones del Instituto a nivel nacional</t>
  </si>
  <si>
    <t>Adquirir la dotación de labor de acuerdo a la Normativa vigente para los empleados públicos del Instituto Geográfico Agustín Codazzi - IGAC</t>
  </si>
  <si>
    <t>Prestación de servicios para el desarrollo de las actividades institucionales definidas en el programa de calidad de vida e incentivos.</t>
  </si>
  <si>
    <t>Prestar servicios profesionales a la subdirección de talento humano brindando apoyo jurídico en los temas relacionados con la vinculación, permanencia y retiro de servidores públicos del Instituto,acorde con el modelo de gestión estrategica de personas.</t>
  </si>
  <si>
    <t>Prestar servicios profesionales a la subdirección de talento humano en la gestión e implementación de la estrategia de gestión por competencias, acorde con el Modelo de Gestión Estratégica de personas.</t>
  </si>
  <si>
    <t>Adquisición de seguros de bienes del IGAC  - CYBER</t>
  </si>
  <si>
    <t>1000.1</t>
  </si>
  <si>
    <t>1000.2</t>
  </si>
  <si>
    <t>Etiquetas de fila</t>
  </si>
  <si>
    <t>Total general</t>
  </si>
  <si>
    <t>Suma de Valor estimado en la vigencia actual</t>
  </si>
  <si>
    <t>Etiquetas de columna</t>
  </si>
  <si>
    <t xml:space="preserve">  </t>
  </si>
  <si>
    <t>Viaticos para el personal de la Oficina Comercial, en el marco del subproceso de Mercadeo Estratégico</t>
  </si>
  <si>
    <t>SUBGRAL-8 Estadísticos y muestristas</t>
  </si>
  <si>
    <t>Prestación de servicios profesionales para realizar el seguimiento y control de los proyectos de gestión catastral en la región asignada, así como la verificación al cumplimiento de los procedimientos definidos en el marco de la politica del catastro multiproposito.</t>
  </si>
  <si>
    <t>Prestación de servicios profesionales para el apoyo al  analisis y diagnostico de las bases de datos alfanumericas catastrales</t>
  </si>
  <si>
    <t>Prestación de servicios profesionales para  la elaboración de rutinas y reportes de las de datos catastrales alfanumericas</t>
  </si>
  <si>
    <t>C-0404-1003-2-10305b-0404004-02</t>
  </si>
  <si>
    <t>C-0406-1003-2-10305b-0406017-02</t>
  </si>
  <si>
    <t>C-0404-1003-2-10305b-0404007-02</t>
  </si>
  <si>
    <t>C-0406-1003-1-10305b-0406001-02</t>
  </si>
  <si>
    <t>C-0406-1003-1-10305b-0406010-02</t>
  </si>
  <si>
    <t>C-0406-1003-1-10305b-0406011-02</t>
  </si>
  <si>
    <t>C-0406-1003-2-10305b-0406009-02</t>
  </si>
  <si>
    <t>C-0406-1003-2-10305b-0406019-02</t>
  </si>
  <si>
    <t>C-0406-1003-2-10305b-0406005-02</t>
  </si>
  <si>
    <t>C-0406-1003-2-10305b-0406018-02</t>
  </si>
  <si>
    <t>C-0406-1003-3-10305b-0406014-02</t>
  </si>
  <si>
    <t>C-0406-1003-3-10305b-0406013-02</t>
  </si>
  <si>
    <t>C-0406-1003-3-10305b-0406012-02</t>
  </si>
  <si>
    <t>C-0406-1003-3-10305b-0406020-02</t>
  </si>
  <si>
    <t>C-0406-1003-4-10305b-0406008-02</t>
  </si>
  <si>
    <t>C-0406-1003-4-10305b-0406021-02</t>
  </si>
  <si>
    <t>C-0406-1003-4-10305b-0406001-02</t>
  </si>
  <si>
    <t>C-0406-1003-4-10305b-0406009-02</t>
  </si>
  <si>
    <t>C-0499-1003-9-53105b-0499011-02</t>
  </si>
  <si>
    <t>C-0499-1003-9-53105b-0499016-02</t>
  </si>
  <si>
    <t>C-0499-1003-9-53105b-0499052-02</t>
  </si>
  <si>
    <t>C-0499-1003-9-53105b-0499053-02</t>
  </si>
  <si>
    <t>C-0499-1003-9-53105b-0499060-02</t>
  </si>
  <si>
    <t>C-0499-1003-9-53105b-0499058-02</t>
  </si>
  <si>
    <t>C-0499-1003-9-53105b-0499063-02</t>
  </si>
  <si>
    <t>C-0499-1003-9-53105b-0499064-02</t>
  </si>
  <si>
    <t>C-0499-1003-9-53105b-0499065-02</t>
  </si>
  <si>
    <t>2 - Realizar la recolección de información física, jurídica y económica</t>
  </si>
  <si>
    <t>4 - Consolidar y validar los productos de la gestión catastral</t>
  </si>
  <si>
    <t>3 - Realizar la recolección de información física, jurídica y económica</t>
  </si>
  <si>
    <t>1 - Ejecutar las actividades de participación ciudadana y exposición pública de resultados</t>
  </si>
  <si>
    <t>1 - Servicio de actualización catastral con enfoque multipropósito ORITO</t>
  </si>
  <si>
    <t>1 - Servicio de actualización catastral con enfoque multipropósito BALBOA</t>
  </si>
  <si>
    <t>Regalías</t>
  </si>
  <si>
    <t>ELABORACIÓN DE INSUMOS CARTOGRÁFICOS Y AGROLÓGICOS Y ACTUALIZACIÓN CATASTRAL CON ENFOQUE MULTIPROPÓSITO EN BALBOA</t>
  </si>
  <si>
    <t>FORMULACIÓN PROYECTO TIPO PARA LA ELABORACION DE INSUMOS AGROLOGICOS CARTOGRAFICOS Y ACTUALIZACION CATASTRAL CON ENFOQUE MULTIPROPOSITO DEL MUNICIPIO DE ORITO DEPARTAMENTO DEL PUTUMAYO</t>
  </si>
  <si>
    <t>Suministro de tiquetes aéreos nacionales e internacionales para el Instituto Geográfico Agustín Codazzi.</t>
  </si>
  <si>
    <t>Adquisición de papelería y útiles de oficina para el Instituto Geográfico Agustín Codazzi.</t>
  </si>
  <si>
    <t>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t>
  </si>
  <si>
    <t>Prestación de servicios para recolección, transporte, almacenamiento temporal, tratamiento y disposición final de residuos peligrosos generados por el Instituto Geográfico Agustín Codazzi - RESPEL</t>
  </si>
  <si>
    <t>2602.1</t>
  </si>
  <si>
    <t>2603.1</t>
  </si>
  <si>
    <t>2606.1</t>
  </si>
  <si>
    <t>2607.1</t>
  </si>
  <si>
    <t>2616.1</t>
  </si>
  <si>
    <t>2618.1</t>
  </si>
  <si>
    <t>2620.1</t>
  </si>
  <si>
    <t>2622.1</t>
  </si>
  <si>
    <t>Prestar servicios de mantenimiento preventivo y correctivo, incluido los repuestos de los drones Trinity</t>
  </si>
  <si>
    <t>Prestación de servicios profesionales para realizar el seguimiento y control de los proyectos de gestión catastral con enfoque multipropósito para los municipios asignados, así como la verificación al cumplimiento de los procedimientos que se definan para su desarrollo.</t>
  </si>
  <si>
    <t>Prestación de servicios para apoyar las actividades de la Subdirección de Avalúos como la elaboración de informes, consultas de información geográfica, diligenciamiento de formatos, etc., en los diferentes procesos valuatoríos</t>
  </si>
  <si>
    <t>Prestación de servicios para apoyar la realización de las actividades de la Subdirección de Avalúos en los diferentes procesos valuatoríos que adelanta la SDA especialmente para el componente económico</t>
  </si>
  <si>
    <t>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t>
  </si>
  <si>
    <t>Prestación de servicios profesionales para programar, ejecutar y realizar el control de calidad, que permitan establecer los valores de metro cuadrado de terreno y de construcción para avalúos catastrales y/o valores de referencia, atendiendo los procedimientos establecidos por el IGAC.</t>
  </si>
  <si>
    <t>Prestación de servicios profesionales en el control de calidad del área SIG y Cartografía para los procesos y proyectos adelantados en la Subdirección de Avalúos.</t>
  </si>
  <si>
    <t>Prestación de servicios profesionales para adelantar la elaboración de avalúos masivos, ejecución de zonas homogéneas físicas y geoeconómicas, en el marco de misionalidad del IGAC</t>
  </si>
  <si>
    <t>Prestación de servicios profesionales para realizar el seguimiento y revisión de los planes de trabajo de los proyectos de gestión catastral para la formación y actualización con enfoque multipropósito como la verificación al cumplimiento de los procedimientos que se definan para su desarrollo.</t>
  </si>
  <si>
    <t>No</t>
  </si>
  <si>
    <t>Prestación de servicio de transporte terrestre especial de pasajeros y carga a nivel nacional para el Instituto Geográfico Agustín Codazzi.</t>
  </si>
  <si>
    <t>Prestación de servicios jurídicos especializados y altamente calificados para representar judicial, extrajudicial y administrativamente al IGAC; así como brindar la asesoría y acompañamiento en la emisión de documentos jurídicos que requiera el Instituto en aras de prevenir el daño antijurídico en la Entidad</t>
  </si>
  <si>
    <t>VIÁTICOS FUNCIONARIOS EN COMISIÓN</t>
  </si>
  <si>
    <t>SERVICIOS DE TRANSPORTE DE PASAJEROS</t>
  </si>
  <si>
    <t>DIP-20 Profesional analista SIG intermedio</t>
  </si>
  <si>
    <t>C-0404-1003-2-10305b-0404004-02331</t>
  </si>
  <si>
    <t>C-0404-1003-2-10305b-0404004-02231</t>
  </si>
  <si>
    <t>C-0404-1003-2-10305b-0404004-0224</t>
  </si>
  <si>
    <t>C-0404-1003-2-10305b-0404004-0232</t>
  </si>
  <si>
    <t>C-0404-1003-2-10305b-0404004-0222</t>
  </si>
  <si>
    <t>C-0404-1003-2-10305b-0404004-0223</t>
  </si>
  <si>
    <t>C-0404-1003-2-10305b-0404004-0233</t>
  </si>
  <si>
    <t>CDP</t>
  </si>
  <si>
    <t>VR CDP</t>
  </si>
  <si>
    <t>RP</t>
  </si>
  <si>
    <t>VR RP</t>
  </si>
  <si>
    <t>Varios</t>
  </si>
  <si>
    <t>2401.1.1.1.265</t>
  </si>
  <si>
    <t>2401.1.1.2.5</t>
  </si>
  <si>
    <t>2401.2.1.1.95</t>
  </si>
  <si>
    <t>2401.2.1.2.271</t>
  </si>
  <si>
    <t>2401.2.1.3.41</t>
  </si>
  <si>
    <t>2401.2.2.1.79</t>
  </si>
  <si>
    <t>2401.2.2.2.10</t>
  </si>
  <si>
    <t>2401.2.2.3.8</t>
  </si>
  <si>
    <t>2200.1.1.2.2</t>
  </si>
  <si>
    <t>2200.1.2.1.10</t>
  </si>
  <si>
    <t>2200.1.2.2.32</t>
  </si>
  <si>
    <t>2200.1.2.3.47</t>
  </si>
  <si>
    <t>2200.2.1.2.21</t>
  </si>
  <si>
    <t>2200.2.2.2.4</t>
  </si>
  <si>
    <t>2200.2.2.3.11</t>
  </si>
  <si>
    <t>2402.1.1.2.29</t>
  </si>
  <si>
    <t>2402.1.2.2.34</t>
  </si>
  <si>
    <t>2402.1.3.1.126</t>
  </si>
  <si>
    <t>2402.2.1.1.42</t>
  </si>
  <si>
    <t>2403.1.1.1.4</t>
  </si>
  <si>
    <t>2403.1.1.2.9</t>
  </si>
  <si>
    <t>2403.1.2.1.5</t>
  </si>
  <si>
    <t>2403.1.3.1.22</t>
  </si>
  <si>
    <t>2403.2.1.1.13</t>
  </si>
  <si>
    <t>2403.2.1.2.11</t>
  </si>
  <si>
    <t>Vr original bolsa</t>
  </si>
  <si>
    <t>Ponderación de lo aplazado</t>
  </si>
  <si>
    <t>C-D</t>
  </si>
  <si>
    <t>Vr Modelo de operación</t>
  </si>
  <si>
    <t>Adquisición de licencias Adobe</t>
  </si>
  <si>
    <t>Analizar, diseñar y elaborar piezas, plantillas y medios audiovisuales para divulgar los componentes, avances y resultados del fortalecimiento y difusión de la ICDE, en el marco del catastro multipropósito</t>
  </si>
  <si>
    <t>Viáticos y gastos de comisión</t>
  </si>
  <si>
    <t>Prestación de servicios profesionales para el desarrollo de proyectos en observación de la tierra, la realización de análisis geoestadísticos y   transferencia de conocimientos en temas geoespaciales de acuerdo con los lineamientos de la dirección de investigación y prospectiva.</t>
  </si>
  <si>
    <t>Prestación de servicios profesionales para realizar el diseño y desarrollo de bases de datos, así como la elaboración de documentación técnica asociada de los proyectos de desarrollo de aplicaciones en tecnologías de la información geográfica de la Dirección de Investigación y Prospectiva</t>
  </si>
  <si>
    <t>Prestación de servicios profesionales para realizar el desarrollo, ajuste e integración de funcionalidades; asignación y seguimiento de actividades en las etapas de desarrollo e implementación; así como apoyar la supervisión de los proyectos de desarrollo de aplicaciones en tecnologías de la información geográfica a cargo de la Dirección de Investigación y Prospectiva</t>
  </si>
  <si>
    <t>Prestación de servicios profesionales para realizar el levantamiento de información y documentación técnica de la etapa de análisis, así como la ejecución de pruebas de los componentes desarrollados en los proyectos de desarrollo de aplicaciones en tecnologías de la información geográfica de la Dirección de Investigación y Prospectiva</t>
  </si>
  <si>
    <t>Prestación de servicios para apoyar  la gestión de información y documentación de los proyectos de  desarrollo de aplicaciones en tecnologías de la información geográfica  de acuerdo con los requerimientos y necesidades de la dirección de investigación y prospectiva</t>
  </si>
  <si>
    <t>Prestación de servicios profesionales para realizar el diseño, desarrollo e implementación de bases de datos y apoyar la supervisión de los proyectos de desarrollo de aplicaciones en tecnologías de la información geográfica a cargo de la Dirección de Investigación y Prospectiva</t>
  </si>
  <si>
    <t>Prestación de servicios profesionales para realizar las actividades de estructuración, diagnóstico, publicación de servicios e información geográfica, transferencia de conocimientos; así como apoyar la supervisión de los proyectos de desarrollo de aplicaciones en tecnologías de la información geográfica a cargo de la Dirección de Investigación y Prospectiva</t>
  </si>
  <si>
    <t>Prestación de servicios profesionales para realizar las actividades de estructuración, implementación de componentes de infraestructuras de datos espaciales, publicación de servicios de información geográfica, y de transferencia de conocimientos en los proyectos de aplicaciones en tecnologías de la información geográfica de la Dirección de Investigación y Prospectiva</t>
  </si>
  <si>
    <t>Prestación de servicios profesionales para generar código fuente  y documentación técnica asociada para los visores geográficos y servicios web de los proyectos de desarrollo de aplicaciones en tecnologías de la información geográfica a cargo de la Dirección de Investigación y Prospectiva</t>
  </si>
  <si>
    <t>Prestación de servicios profesionales para generar código fuente y publicación de funcionalidades para los visores geográficos y módulos alfanuméricos de los proyectos de desarrollo de aplicaciones en tecnologías de la información geográfica de la Dirección de Investigación y Prospectiva</t>
  </si>
  <si>
    <t>Prestación de servicios profesionales para generar  código fuente y realizar la publicación de funcionalidades para los visores geográficos y aplicaciones móviles, de los proyectos de desarrollo de aplicaciones en tecnologías de la información geográfica de la Dirección de Investigación y Prospectiva</t>
  </si>
  <si>
    <t>INVERSIÓN</t>
  </si>
  <si>
    <t>FUNCIONAMIENTO</t>
  </si>
  <si>
    <t>Contratar la suscripción de ChatGPT Team para potenciar la colaboración y desarrollo de proyectos de inteligencia artificial en el IGAC, proporcionando acceso a herramientas avanzadas, gestión eficiente del espacio de trabajo y garantizando la seguridad de los datos.</t>
  </si>
  <si>
    <t xml:space="preserve"> </t>
  </si>
  <si>
    <t>Código Divipola</t>
  </si>
  <si>
    <t>varios</t>
  </si>
  <si>
    <t>Mantenimiento preventivo y correctivo de dos (2) aires acondicionados de precisión de 30 TR de la sala de servidores del centro de datos, incluye consumibles y repuestos</t>
  </si>
  <si>
    <t>PLAN</t>
  </si>
  <si>
    <t xml:space="preserve">DEPENDENCIA ORIGEN </t>
  </si>
  <si>
    <t>DEPENDENCIA DESTINO</t>
  </si>
  <si>
    <t>FECHA DEL PAA</t>
  </si>
  <si>
    <t>TRAMITE</t>
  </si>
  <si>
    <t>UNSPSC</t>
  </si>
  <si>
    <t>FECHA ESTIMADA DE INCIO DE PROCESO DE SELECCIÓN (MES)</t>
  </si>
  <si>
    <t>Fecha estimada de presentación de ofertas (mes)</t>
  </si>
  <si>
    <t>DURACIÓN ESTIMADA DEL CONTRATO (NUMERO)</t>
  </si>
  <si>
    <t>DURACIÓN ESTIMADA DEL CONTRATO (DIAS - MESES- AÑOS)</t>
  </si>
  <si>
    <t>MODALIDAD DE CONTRATACION</t>
  </si>
  <si>
    <t>FUENTE DE LOS RECURSOS</t>
  </si>
  <si>
    <t xml:space="preserve"> VALOR TOTAL ESTIMADO (INCLUIDO IVA)</t>
  </si>
  <si>
    <t xml:space="preserve"> VALOR TOTAL ESTIMADO EN LA VIGENCIA ACTUAL</t>
  </si>
  <si>
    <t>¿SE REQUIEREN VIGENCIAS FUTURAS?</t>
  </si>
  <si>
    <t>ESTADO DE SOLICITUD DE VIGENCIAS FUTURAS</t>
  </si>
  <si>
    <t>CANTIDAD</t>
  </si>
  <si>
    <t xml:space="preserve">Proyecto de inversión </t>
  </si>
  <si>
    <t>CODIGO BPIN</t>
  </si>
  <si>
    <t>¿Este proceso es susceptible de limitarse a MiPymes?</t>
  </si>
  <si>
    <t>¿Este proceso es susceptible de estructurarse por lotes o segmentos?</t>
  </si>
  <si>
    <t>¿Debe cumplir con invertir mínimo el 30% de los recursos del presupuesto destinados a comprar alimentos, cumpliendo con lo establecido en la Ley 2046 de 2020, reglamentada por el Decreto 248 de 2021?</t>
  </si>
  <si>
    <t>¿El contrato incluye el suministro de bienes y servicios distintos a alimentos?</t>
  </si>
  <si>
    <t xml:space="preserve">Este proceso es de prestacion de servicios profesionales y/o de apoyo ala gestión </t>
  </si>
  <si>
    <t>Mes (s)</t>
  </si>
  <si>
    <t>Sí</t>
  </si>
  <si>
    <t>abril</t>
  </si>
  <si>
    <t>junio</t>
  </si>
  <si>
    <t>julio</t>
  </si>
  <si>
    <t>febrero</t>
  </si>
  <si>
    <t>marzo</t>
  </si>
  <si>
    <t>Actualización y gestión catastral nacional</t>
  </si>
  <si>
    <t>agosto</t>
  </si>
  <si>
    <t>octubre</t>
  </si>
  <si>
    <t>1.2100.6.2.1.1</t>
  </si>
  <si>
    <t>1.2100.6.2.1.2</t>
  </si>
  <si>
    <t>1.2100.6.2.2.1</t>
  </si>
  <si>
    <t>1.2100.6.2.2.2</t>
  </si>
  <si>
    <t>1.2100.6.2.2.3</t>
  </si>
  <si>
    <t>1.2100.6.2.2.4</t>
  </si>
  <si>
    <t>1.2100.6.2.2.5</t>
  </si>
  <si>
    <t>1.2100.6.2.2.6</t>
  </si>
  <si>
    <t>1.2100.6.2.2.7</t>
  </si>
  <si>
    <t>1.2100.6.2.2.8</t>
  </si>
  <si>
    <t>1.2100.6.2.2.9</t>
  </si>
  <si>
    <t>1.2100.6.2.2.10</t>
  </si>
  <si>
    <t>1.2100.6.2.2.11</t>
  </si>
  <si>
    <t>1.2100.6.2.3.1</t>
  </si>
  <si>
    <t>1.2100.6.2.3.2</t>
  </si>
  <si>
    <t>1.1000.6.1.1.1</t>
  </si>
  <si>
    <t>1.1000.6.1.1.2</t>
  </si>
  <si>
    <t>1.1000.6.1.1.3</t>
  </si>
  <si>
    <t>1.1000.6.1.1.4</t>
  </si>
  <si>
    <t>4.1000.1.7.5.1</t>
  </si>
  <si>
    <t>4.1000.1.7.5.2</t>
  </si>
  <si>
    <t>4.1000.1.7.5.3</t>
  </si>
  <si>
    <t>4.1000.1.7.5.4</t>
  </si>
  <si>
    <t>4.1000.1.7.5.5</t>
  </si>
  <si>
    <t>4.1000.1.7.5.6</t>
  </si>
  <si>
    <t>4.1000.1.7.5.7</t>
  </si>
  <si>
    <t>3.2500.2.1.5.1</t>
  </si>
  <si>
    <t>3.2500.2.1.5.2</t>
  </si>
  <si>
    <t>3.2500.2.1.5.3</t>
  </si>
  <si>
    <t>3.2500.2.1.5.4</t>
  </si>
  <si>
    <t>3.2500.2.1.6.1</t>
  </si>
  <si>
    <t>3.2500.2.1.6.2</t>
  </si>
  <si>
    <t>3.2500.2.1.6.3</t>
  </si>
  <si>
    <t>3.2500.2.1.6.4</t>
  </si>
  <si>
    <t>3.2500.2.1.6.5</t>
  </si>
  <si>
    <t>4.2500.1.6.1.1</t>
  </si>
  <si>
    <t>4.2500.1.6.1.2</t>
  </si>
  <si>
    <t>4.2500.1.6.1.3</t>
  </si>
  <si>
    <t>4.2500.1.6.1.4</t>
  </si>
  <si>
    <t>4.2500.1.6.1.5</t>
  </si>
  <si>
    <t>4.2500.1.6.1.6</t>
  </si>
  <si>
    <t>4.2500.1.6.1.7</t>
  </si>
  <si>
    <t>4.2500.1.6.1.8</t>
  </si>
  <si>
    <t>4.2500.1.6.1.9</t>
  </si>
  <si>
    <t>4.2500.1.6.1.10</t>
  </si>
  <si>
    <t>4.2500.1.6.1.11</t>
  </si>
  <si>
    <t>4.2500.1.6.1.12</t>
  </si>
  <si>
    <t>4.2500.1.6.1.13</t>
  </si>
  <si>
    <t>4.2500.1.6.1.14</t>
  </si>
  <si>
    <t>4.2500.1.6.1.15</t>
  </si>
  <si>
    <t>4.2500.1.6.1.16</t>
  </si>
  <si>
    <t>4.2500.1.6.1.17</t>
  </si>
  <si>
    <t>4.2500.1.6.1.18</t>
  </si>
  <si>
    <t>4.2500.1.6.1.19</t>
  </si>
  <si>
    <t>4.2500.1.6.1.20</t>
  </si>
  <si>
    <t>5.2500.1.1.15.1</t>
  </si>
  <si>
    <t>5.2500.1.1.15.2</t>
  </si>
  <si>
    <t>5.2500.1.1.15.3</t>
  </si>
  <si>
    <t>5.2500.1.1.15.4</t>
  </si>
  <si>
    <t>5.2500.1.1.15.5</t>
  </si>
  <si>
    <t>5.2500.1.1.15.6</t>
  </si>
  <si>
    <t>5.2500.1.1.15.7</t>
  </si>
  <si>
    <t>5.2500.1.1.15.8</t>
  </si>
  <si>
    <t>5.2500.1.1.15.9</t>
  </si>
  <si>
    <t>5.2500.1.1.15.10</t>
  </si>
  <si>
    <t>5.2500.1.1.15.11</t>
  </si>
  <si>
    <t>5.2500.1.1.15.12</t>
  </si>
  <si>
    <t>5.2500.1.1.15.13</t>
  </si>
  <si>
    <t>5.2500.1.1.15.14</t>
  </si>
  <si>
    <t>5.2500.1.1.15.15</t>
  </si>
  <si>
    <t>5.2500.1.1.15.16</t>
  </si>
  <si>
    <t>5.2500.1.1.15.17</t>
  </si>
  <si>
    <t>5.2500.1.1.15.18</t>
  </si>
  <si>
    <t>5.2500.1.1.15.19</t>
  </si>
  <si>
    <t>5.2500.1.1.15.20</t>
  </si>
  <si>
    <t>5.2500.1.1.15.21</t>
  </si>
  <si>
    <t>5.2500.1.1.15.22</t>
  </si>
  <si>
    <t>5.2500.1.1.15.23</t>
  </si>
  <si>
    <t>5.2500.1.1.15.24</t>
  </si>
  <si>
    <t>5.2500.1.1.15.25</t>
  </si>
  <si>
    <t>5.2500.1.1.15.26</t>
  </si>
  <si>
    <t>5.2500.1.1.15.27</t>
  </si>
  <si>
    <t>5.2500.1.1.15.28</t>
  </si>
  <si>
    <t>5.2500.1.1.15.29</t>
  </si>
  <si>
    <t>5.2500.1.1.15.30</t>
  </si>
  <si>
    <t>5.2500.1.1.22.1</t>
  </si>
  <si>
    <t>5.2500.1.1.22.2</t>
  </si>
  <si>
    <t>5.2500.1.1.22.3</t>
  </si>
  <si>
    <t>5.2500.1.1.22.4</t>
  </si>
  <si>
    <t>5.2500.1.1.22.5</t>
  </si>
  <si>
    <t>5.2500.1.1.25.1</t>
  </si>
  <si>
    <t>5.2500.1.1.25.2</t>
  </si>
  <si>
    <t>5.2500.1.1.25.3</t>
  </si>
  <si>
    <t>5.2500.1.1.25.4</t>
  </si>
  <si>
    <t>5.2500.1.1.25.5</t>
  </si>
  <si>
    <t>5.2500.1.1.25.6</t>
  </si>
  <si>
    <t>5.2500.1.1.25.7</t>
  </si>
  <si>
    <t>5.2500.1.1.25.8</t>
  </si>
  <si>
    <t>5.2500.1.1.25.9</t>
  </si>
  <si>
    <t>5.2500.1.1.25.10</t>
  </si>
  <si>
    <t>5.2500.1.1.25.11</t>
  </si>
  <si>
    <t>5.2500.1.1.25.12</t>
  </si>
  <si>
    <t>5.2500.1.1.25.13</t>
  </si>
  <si>
    <t>5.2500.1.1.25.14</t>
  </si>
  <si>
    <t>5.2500.1.1.25.15</t>
  </si>
  <si>
    <t>5.2500.1.1.25.16</t>
  </si>
  <si>
    <t>5.2500.1.1.25.17</t>
  </si>
  <si>
    <t>5.2500.1.1.25.18</t>
  </si>
  <si>
    <t>5.2500.1.1.25.19</t>
  </si>
  <si>
    <t>5.2500.1.1.25.20</t>
  </si>
  <si>
    <t>5.2500.1.1.25.21</t>
  </si>
  <si>
    <t>5.2500.1.1.25.22</t>
  </si>
  <si>
    <t>5.2500.1.1.25.23</t>
  </si>
  <si>
    <t>5.2500.1.1.25.24</t>
  </si>
  <si>
    <t>5.2500.1.1.25.25</t>
  </si>
  <si>
    <t>5.2500.1.1.25.26</t>
  </si>
  <si>
    <t>5.2500.1.1.25.27</t>
  </si>
  <si>
    <t>5.2500.1.1.25.28</t>
  </si>
  <si>
    <t>5.2500.1.1.25.29</t>
  </si>
  <si>
    <t>5.2500.1.1.25.30</t>
  </si>
  <si>
    <t>5.2500.1.1.25.31</t>
  </si>
  <si>
    <t>5.2500.1.1.25.32</t>
  </si>
  <si>
    <t>5.2500.1.1.25.33</t>
  </si>
  <si>
    <t>5.2500.1.1.25.34</t>
  </si>
  <si>
    <t>5.2500.1.1.25.35</t>
  </si>
  <si>
    <t>5.2500.1.1.25.36</t>
  </si>
  <si>
    <t>5.2500.1.1.25.37</t>
  </si>
  <si>
    <t>5.2500.1.1.25.38</t>
  </si>
  <si>
    <t>5.2500.1.1.25.39</t>
  </si>
  <si>
    <t>5.2500.1.1.25.40</t>
  </si>
  <si>
    <t>5.2500.1.1.25.41</t>
  </si>
  <si>
    <t>5.2500.1.1.25.42</t>
  </si>
  <si>
    <t>5.2500.1.1.25.43</t>
  </si>
  <si>
    <t>5.2500.1.1.25.44</t>
  </si>
  <si>
    <t>5.2500.1.1.25.45</t>
  </si>
  <si>
    <t>5.2500.1.1.25.46</t>
  </si>
  <si>
    <t>5.2500.1.1.25.47</t>
  </si>
  <si>
    <t>5.2500.1.1.25.48</t>
  </si>
  <si>
    <t>5.2500.1.1.25.49</t>
  </si>
  <si>
    <t>5.2500.1.1.25.50</t>
  </si>
  <si>
    <t>5.2500.1.1.25.51</t>
  </si>
  <si>
    <t>5.2500.1.1.25.52</t>
  </si>
  <si>
    <t>5.2500.1.1.25.53</t>
  </si>
  <si>
    <t>5.2500.1.1.25.54</t>
  </si>
  <si>
    <t>5.2500.1.1.25.55</t>
  </si>
  <si>
    <t>5.2500.1.1.25.56</t>
  </si>
  <si>
    <t>5.2500.1.1.25.57</t>
  </si>
  <si>
    <t>5.2500.1.1.25.58</t>
  </si>
  <si>
    <t>5.2500.1.1.25.59</t>
  </si>
  <si>
    <t>5.2500.1.1.25.60</t>
  </si>
  <si>
    <t>5.2500.1.1.25.61</t>
  </si>
  <si>
    <t>5.2500.1.1.25.62</t>
  </si>
  <si>
    <t>5.2500.1.1.25.63</t>
  </si>
  <si>
    <t>4.2400.4.1.1.1</t>
  </si>
  <si>
    <t>4.2400.4.1.1.2</t>
  </si>
  <si>
    <t>4.2400.4.1.1.3</t>
  </si>
  <si>
    <t>4.2400.4.1.1.4</t>
  </si>
  <si>
    <t>4.2400.4.1.1.5</t>
  </si>
  <si>
    <t>4.2400.4.1.1.6</t>
  </si>
  <si>
    <t>4.2400.4.1.1.7</t>
  </si>
  <si>
    <t>4.2400.4.1.1.8</t>
  </si>
  <si>
    <t>4.2400.4.1.1.9</t>
  </si>
  <si>
    <t>4.2400.4.1.1.10</t>
  </si>
  <si>
    <t>4.2400.4.1.1.11</t>
  </si>
  <si>
    <t>4.2400.4.1.1.12</t>
  </si>
  <si>
    <t>4.2400.4.1.1.13</t>
  </si>
  <si>
    <t>4.2400.4.1.1.14</t>
  </si>
  <si>
    <t>4.2400.4.1.1.15</t>
  </si>
  <si>
    <t>4.2400.4.1.1.16</t>
  </si>
  <si>
    <t>4.2400.4.1.1.17</t>
  </si>
  <si>
    <t>4.2400.4.1.1.18</t>
  </si>
  <si>
    <t>4.2400.4.1.2.1</t>
  </si>
  <si>
    <t>4.2400.4.1.2.2</t>
  </si>
  <si>
    <t>4.2400.4.1.2.3</t>
  </si>
  <si>
    <t>4.2400.4.1.2.4</t>
  </si>
  <si>
    <t>4.2400.4.1.2.5</t>
  </si>
  <si>
    <t>4.2400.4.1.2.6</t>
  </si>
  <si>
    <t>4.2400.4.1.2.7</t>
  </si>
  <si>
    <t>4.2400.4.1.2.8</t>
  </si>
  <si>
    <t>4.2400.4.1.2.9</t>
  </si>
  <si>
    <t>4.2400.4.1.2.10</t>
  </si>
  <si>
    <t>4.2400.4.1.3.1</t>
  </si>
  <si>
    <t>4.2400.4.1.3.2</t>
  </si>
  <si>
    <t>4.2400.4.1.3.3</t>
  </si>
  <si>
    <t>4.2200.1.8.3.1</t>
  </si>
  <si>
    <t>4.2200.1.8.3.2</t>
  </si>
  <si>
    <t>4.2200.1.8.3.3</t>
  </si>
  <si>
    <t>4.2200.1.8.3.4</t>
  </si>
  <si>
    <t>4.2200.1.8.3.5</t>
  </si>
  <si>
    <t>4.2200.1.8.3.6</t>
  </si>
  <si>
    <t>4.2200.2.1.1.1</t>
  </si>
  <si>
    <t>4.2200.2.1.1.2</t>
  </si>
  <si>
    <t>4.2200.2.1.1.3</t>
  </si>
  <si>
    <t>4.2200.2.1.1.4</t>
  </si>
  <si>
    <t>4.2200.2.1.1.5</t>
  </si>
  <si>
    <t>4.2200.2.1.1.6</t>
  </si>
  <si>
    <t>4.2200.2.1.1.7</t>
  </si>
  <si>
    <t>4.2200.2.1.1.8</t>
  </si>
  <si>
    <t>4.2200.2.1.1.9</t>
  </si>
  <si>
    <t>4.2200.2.1.1.10</t>
  </si>
  <si>
    <t>4.2200.2.1.1.11</t>
  </si>
  <si>
    <t>4.2200.2.1.1.12</t>
  </si>
  <si>
    <t>4.2200.2.1.1.13</t>
  </si>
  <si>
    <t>4.2200.2.1.1.14</t>
  </si>
  <si>
    <t>4.2200.2.1.1.15</t>
  </si>
  <si>
    <t>4.2200.2.1.1.16</t>
  </si>
  <si>
    <t>4.2200.2.1.1.17</t>
  </si>
  <si>
    <t>4.2200.2.1.1.18</t>
  </si>
  <si>
    <t>4.2200.2.1.1.19</t>
  </si>
  <si>
    <t>4.2200.2.1.1.20</t>
  </si>
  <si>
    <t>4.2200.2.1.1.21</t>
  </si>
  <si>
    <t>4.2200.2.1.1.22</t>
  </si>
  <si>
    <t>4.2200.2.1.1.23</t>
  </si>
  <si>
    <t>4.2200.2.1.1.24</t>
  </si>
  <si>
    <t>4.2200.2.1.1.25</t>
  </si>
  <si>
    <t>4.2200.2.1.1.26</t>
  </si>
  <si>
    <t>4.2200.2.1.1.27</t>
  </si>
  <si>
    <t>4.2200.2.1.1.28</t>
  </si>
  <si>
    <t>4.2200.2.1.1.29</t>
  </si>
  <si>
    <t>4.2200.2.1.1.30</t>
  </si>
  <si>
    <t>4.2200.2.1.1.31</t>
  </si>
  <si>
    <t>4.2200.2.1.1.32</t>
  </si>
  <si>
    <t>4.2200.2.1.1.33</t>
  </si>
  <si>
    <t>4.2200.2.1.1.34</t>
  </si>
  <si>
    <t>4.2200.2.2.1.1</t>
  </si>
  <si>
    <t>4.2200.2.2.1.2</t>
  </si>
  <si>
    <t>4.2200.2.2.1.3</t>
  </si>
  <si>
    <t>4.2200.2.2.1.4</t>
  </si>
  <si>
    <t>4.2200.2.2.1.5</t>
  </si>
  <si>
    <t>4.2200.2.2.1.6</t>
  </si>
  <si>
    <t>4.2200.2.2.1.7</t>
  </si>
  <si>
    <t>4.2200.2.2.1.8</t>
  </si>
  <si>
    <t>4.2200.2.2.1.9</t>
  </si>
  <si>
    <t>4.2200.2.2.1.10</t>
  </si>
  <si>
    <t>4.2200.2.2.1.11</t>
  </si>
  <si>
    <t>4.2200.2.2.1.12</t>
  </si>
  <si>
    <t>4.2200.2.2.1.13</t>
  </si>
  <si>
    <t>4.2200.2.2.1.14</t>
  </si>
  <si>
    <t>4.2200.2.2.1.15</t>
  </si>
  <si>
    <t>4.2200.2.2.1.16</t>
  </si>
  <si>
    <t>4.2200.2.2.1.17</t>
  </si>
  <si>
    <t>4.2200.2.2.1.18</t>
  </si>
  <si>
    <t>4.2200.2.2.1.19</t>
  </si>
  <si>
    <t>4.2200.2.2.1.20</t>
  </si>
  <si>
    <t>4.2200.2.2.1.21</t>
  </si>
  <si>
    <t>4.2200.2.2.1.22</t>
  </si>
  <si>
    <t>4.2200.2.2.1.23</t>
  </si>
  <si>
    <t>4.2200.2.2.1.24</t>
  </si>
  <si>
    <t>4.2200.2.2.1.25</t>
  </si>
  <si>
    <t>4.2200.2.2.1.26</t>
  </si>
  <si>
    <t>4.2200.2.2.1.27</t>
  </si>
  <si>
    <t>4.2200.2.3.1.1</t>
  </si>
  <si>
    <t>4.2200.2.3.1.2</t>
  </si>
  <si>
    <t>4.2200.2.3.1.3</t>
  </si>
  <si>
    <t>4.2200.2.3.1.4</t>
  </si>
  <si>
    <t>4.2200.4.1.3.1</t>
  </si>
  <si>
    <t>4.2200.4.1.3.2</t>
  </si>
  <si>
    <t>4.2200.4.1.3.3</t>
  </si>
  <si>
    <t>4.2200.4.1.3.4</t>
  </si>
  <si>
    <t>4.2200.4.1.3.5</t>
  </si>
  <si>
    <t>4.2200.4.1.3.6</t>
  </si>
  <si>
    <t>4.2200.4.1.3.7</t>
  </si>
  <si>
    <t>4.2200.4.1.3.8</t>
  </si>
  <si>
    <t>4.2200.4.1.3.9</t>
  </si>
  <si>
    <t>4.2200.4.1.3.10</t>
  </si>
  <si>
    <t>4.2200.4.1.3.11</t>
  </si>
  <si>
    <t>4.2200.4.1.3.12</t>
  </si>
  <si>
    <t>4.2200.4.1.3.13</t>
  </si>
  <si>
    <t>4.2200.4.1.3.14</t>
  </si>
  <si>
    <t>4.2200.4.1.3.15</t>
  </si>
  <si>
    <t>4.2200.4.1.3.16</t>
  </si>
  <si>
    <t>4.2200.4.1.3.17</t>
  </si>
  <si>
    <t>4.2200.4.1.3.18</t>
  </si>
  <si>
    <t>4.2200.4.1.3.19</t>
  </si>
  <si>
    <t>4.2200.4.1.3.20</t>
  </si>
  <si>
    <t>4.2200.4.1.3.21</t>
  </si>
  <si>
    <t>4.2200.4.1.3.22</t>
  </si>
  <si>
    <t>4.2200.4.1.3.23</t>
  </si>
  <si>
    <t>4.2200.4.1.3.24</t>
  </si>
  <si>
    <t>4.2200.4.1.3.25</t>
  </si>
  <si>
    <t>4.2200.4.1.3.26</t>
  </si>
  <si>
    <t>4.2200.4.1.3.27</t>
  </si>
  <si>
    <t>1.2700.5.2.1.1</t>
  </si>
  <si>
    <t>1.2700.5.2.1.2</t>
  </si>
  <si>
    <t>1.2700.5.2.1.3</t>
  </si>
  <si>
    <t>1.2700.5.2.1.4</t>
  </si>
  <si>
    <t>1.2700.5.2.2.1</t>
  </si>
  <si>
    <t>1.2700.5.2.4.1</t>
  </si>
  <si>
    <t>1.2700.5.2.4.2</t>
  </si>
  <si>
    <t>1.2700.5.2.4.3</t>
  </si>
  <si>
    <t>1.2700.5.2.4.4</t>
  </si>
  <si>
    <t>1.2700.5.2.4.5</t>
  </si>
  <si>
    <t>4.2431.1.1.1.1</t>
  </si>
  <si>
    <t>4.2431.1.1.1.2</t>
  </si>
  <si>
    <t>4.2431.1.1.1.3</t>
  </si>
  <si>
    <t>4.2431.1.1.1.4</t>
  </si>
  <si>
    <t>4.2431.1.1.1.5</t>
  </si>
  <si>
    <t>4.2431.1.1.1.6</t>
  </si>
  <si>
    <t>4.2431.1.1.1.7</t>
  </si>
  <si>
    <t>4.2431.1.1.1.8</t>
  </si>
  <si>
    <t>4.2431.1.1.1.9</t>
  </si>
  <si>
    <t>4.2431.1.1.1.10</t>
  </si>
  <si>
    <t>4.2431.1.1.1.11</t>
  </si>
  <si>
    <t>4.2431.1.1.1.12</t>
  </si>
  <si>
    <t>4.2431.1.1.1.13</t>
  </si>
  <si>
    <t>4.2431.1.1.1.14</t>
  </si>
  <si>
    <t>4.2431.1.1.1.15</t>
  </si>
  <si>
    <t>4.2431.1.1.1.16</t>
  </si>
  <si>
    <t>1.1300.6.1.1.1</t>
  </si>
  <si>
    <t>1.1300.6.1.1.2</t>
  </si>
  <si>
    <t>1.1300.6.1.1.3</t>
  </si>
  <si>
    <t>1.1300.6.1.1.4</t>
  </si>
  <si>
    <t>1.1300.6.1.1.5</t>
  </si>
  <si>
    <t>4.1300.1.7.1.1</t>
  </si>
  <si>
    <t>4.1300.1.7.1.2</t>
  </si>
  <si>
    <t>4.1300.2.2.1.1</t>
  </si>
  <si>
    <t>4.1300.2.2.1.2</t>
  </si>
  <si>
    <t>4.1300.2.2.1.3</t>
  </si>
  <si>
    <t>4.1300.2.2.1.4</t>
  </si>
  <si>
    <t>4.1300.2.2.1.5</t>
  </si>
  <si>
    <t>4.1300.2.2.1.6</t>
  </si>
  <si>
    <t>4.1200.1.6.2.1</t>
  </si>
  <si>
    <t>4.1200.1.6.2.2</t>
  </si>
  <si>
    <t>4.1200.1.6.2.3</t>
  </si>
  <si>
    <t>4.1200.1.6.2.4</t>
  </si>
  <si>
    <t>4.1200.1.6.2.5</t>
  </si>
  <si>
    <t>4.1200.1.6.2.6</t>
  </si>
  <si>
    <t>1.1100.6.1.1.1</t>
  </si>
  <si>
    <t>1.1100.6.1.1.2</t>
  </si>
  <si>
    <t>1.1100.6.1.1.3</t>
  </si>
  <si>
    <t>1.1100.6.1.1.4</t>
  </si>
  <si>
    <t>1.1100.6.1.1.5</t>
  </si>
  <si>
    <t>1.1100.6.1.1.6</t>
  </si>
  <si>
    <t>1.1100.6.1.1.7</t>
  </si>
  <si>
    <t>1.1100.6.1.1.8</t>
  </si>
  <si>
    <t>1.1100.6.1.1.9</t>
  </si>
  <si>
    <t>1.1100.6.1.1.10</t>
  </si>
  <si>
    <t>1.1100.6.1.2.1</t>
  </si>
  <si>
    <t>1.1100.6.1.2.2</t>
  </si>
  <si>
    <t>1.1100.6.1.2.3</t>
  </si>
  <si>
    <t>1.1100.6.1.2.4</t>
  </si>
  <si>
    <t>1.1100.6.1.2.5</t>
  </si>
  <si>
    <t>1.1100.6.1.2.6</t>
  </si>
  <si>
    <t>1.1100.6.1.2.7</t>
  </si>
  <si>
    <t>1.1100.6.1.2.8</t>
  </si>
  <si>
    <t>1.1100.6.1.3.1</t>
  </si>
  <si>
    <t>1.1100.6.1.3.2</t>
  </si>
  <si>
    <t>1.1100.6.1.3.3</t>
  </si>
  <si>
    <t>1.1100.6.1.3.4</t>
  </si>
  <si>
    <t>1.1100.6.1.3.5</t>
  </si>
  <si>
    <t>4.1100.1.7.8.1</t>
  </si>
  <si>
    <t>4.1100.1.7.8.2</t>
  </si>
  <si>
    <t>4.1100.1.7.8.3</t>
  </si>
  <si>
    <t>4.1100.1.7.8.4</t>
  </si>
  <si>
    <t>4.1100.1.7.8.5</t>
  </si>
  <si>
    <t>4.1100.1.7.8.6</t>
  </si>
  <si>
    <t>4.1100.1.7.8.7</t>
  </si>
  <si>
    <t>4.1100.1.7.8.8</t>
  </si>
  <si>
    <t>4.1100.1.7.8.9</t>
  </si>
  <si>
    <t>4.2210.2.1.3.1</t>
  </si>
  <si>
    <t>4.2210.2.1.3.2</t>
  </si>
  <si>
    <t>4.2210.2.1.3.3</t>
  </si>
  <si>
    <t>4.2210.2.1.3.4</t>
  </si>
  <si>
    <t>4.2210.2.1.3.5</t>
  </si>
  <si>
    <t>4.2210.2.1.3.6</t>
  </si>
  <si>
    <t>4.2210.2.1.3.7</t>
  </si>
  <si>
    <t>4.2210.2.1.3.8</t>
  </si>
  <si>
    <t>4.2210.2.1.3.9</t>
  </si>
  <si>
    <t>4.2210.2.1.3.10</t>
  </si>
  <si>
    <t>4.2210.2.1.3.11</t>
  </si>
  <si>
    <t>4.2210.2.1.3.12</t>
  </si>
  <si>
    <t>4.2210.2.1.3.13</t>
  </si>
  <si>
    <t>4.2210.2.1.3.14</t>
  </si>
  <si>
    <t>4.2210.2.1.3.15</t>
  </si>
  <si>
    <t>4.2210.2.1.3.16</t>
  </si>
  <si>
    <t>4.2210.2.1.3.17</t>
  </si>
  <si>
    <t>4.2210.2.1.3.18</t>
  </si>
  <si>
    <t>4.2210.2.1.3.19</t>
  </si>
  <si>
    <t>1.1600.1.1.4.1</t>
  </si>
  <si>
    <t>1.1600.1.1.4.2</t>
  </si>
  <si>
    <t>1.1600.1.1.4.3</t>
  </si>
  <si>
    <t>1.1600.5.1.1.1</t>
  </si>
  <si>
    <t>1.1600.5.1.1.2</t>
  </si>
  <si>
    <t>1.1600.5.1.1.3</t>
  </si>
  <si>
    <t>1.1600.5.1.1.4</t>
  </si>
  <si>
    <t>1.1600.5.1.1.5</t>
  </si>
  <si>
    <t>1.1600.5.1.1.6</t>
  </si>
  <si>
    <t>1.1600.6.1.1.1</t>
  </si>
  <si>
    <t>1.1600.6.1.1.2</t>
  </si>
  <si>
    <t>4.1600.1.6.2.1</t>
  </si>
  <si>
    <t>4.1600.1.6.2.2</t>
  </si>
  <si>
    <t>4.1600.1.6.2.3</t>
  </si>
  <si>
    <t>4.1600.1.6.2.4</t>
  </si>
  <si>
    <t>4.1600.2.3.1.1</t>
  </si>
  <si>
    <t>4.1600.2.3.1.2</t>
  </si>
  <si>
    <t>1.3200.2.2.1.1</t>
  </si>
  <si>
    <t>1.3200.2.2.2.1</t>
  </si>
  <si>
    <t>1.3200.2.2.2.2</t>
  </si>
  <si>
    <t>1.3200.2.2.2.3</t>
  </si>
  <si>
    <t>1.3200.2.2.3.1</t>
  </si>
  <si>
    <t>1.3200.2.2.3.2</t>
  </si>
  <si>
    <t>1.3200.2.2.3.3</t>
  </si>
  <si>
    <t>1.3200.2.2.3.4</t>
  </si>
  <si>
    <t>1.3200.2.2.3.5</t>
  </si>
  <si>
    <t>1.3200.2.2.3.6</t>
  </si>
  <si>
    <t>1.3200.2.2.3.7</t>
  </si>
  <si>
    <t>1.3200.2.2.3.8</t>
  </si>
  <si>
    <t>1.3200.2.2.3.9</t>
  </si>
  <si>
    <t>1.3200.2.2.3.10</t>
  </si>
  <si>
    <t>1.3200.2.2.3.11</t>
  </si>
  <si>
    <t>1.3200.2.2.3.12</t>
  </si>
  <si>
    <t>1.3200.2.2.3.13</t>
  </si>
  <si>
    <t>1.3200.2.2.3.14</t>
  </si>
  <si>
    <t>1.3200.3.1.1.1</t>
  </si>
  <si>
    <t>1.3200.3.1.1.2</t>
  </si>
  <si>
    <t>1.3200.3.1.1.3</t>
  </si>
  <si>
    <t>1.3200.3.1.2.1</t>
  </si>
  <si>
    <t>1.3200.3.1.2.2</t>
  </si>
  <si>
    <t>1.3200.3.1.2.3</t>
  </si>
  <si>
    <t>1.3200.3.1.2.4</t>
  </si>
  <si>
    <t>1.3200.3.1.2.5</t>
  </si>
  <si>
    <t>1.3200.3.1.2.6</t>
  </si>
  <si>
    <t>1.3200.3.1.2.7</t>
  </si>
  <si>
    <t>1.3200.3.1.2.8</t>
  </si>
  <si>
    <t>1.3200.3.1.2.9</t>
  </si>
  <si>
    <t>1.3200.3.1.3.1</t>
  </si>
  <si>
    <t>1.3200.3.1.3.2</t>
  </si>
  <si>
    <t>1.3200.3.1.3.3</t>
  </si>
  <si>
    <t>1.3200.3.1.3.4</t>
  </si>
  <si>
    <t>4.3200.1.4.4.1</t>
  </si>
  <si>
    <t>4.3200.1.4.4.2</t>
  </si>
  <si>
    <t>4.3200.1.4.4.3</t>
  </si>
  <si>
    <t>4.3200.1.4.4.4</t>
  </si>
  <si>
    <t>4.3200.1.4.4.5</t>
  </si>
  <si>
    <t>4.3200.1.4.4.6</t>
  </si>
  <si>
    <t>4.3200.1.4.4.7</t>
  </si>
  <si>
    <t>4.3200.1.4.4.8</t>
  </si>
  <si>
    <t>4.3200.1.4.4.9</t>
  </si>
  <si>
    <t>4.3200.1.4.4.10</t>
  </si>
  <si>
    <t>4.3200.1.4.4.11</t>
  </si>
  <si>
    <t>4.3200.1.4.4.12</t>
  </si>
  <si>
    <t>4.3000.1.7.8.1</t>
  </si>
  <si>
    <t>4.3000.1.7.8.2</t>
  </si>
  <si>
    <t>4.3000.1.7.8.3</t>
  </si>
  <si>
    <t>4.3000.1.7.8.4</t>
  </si>
  <si>
    <t>4.3000.1.7.8.5</t>
  </si>
  <si>
    <t>4.3000.1.7.8.6</t>
  </si>
  <si>
    <t>4.3000.1.7.8.7</t>
  </si>
  <si>
    <t>4.3000.1.7.8.8</t>
  </si>
  <si>
    <t>4.3000.1.7.8.9</t>
  </si>
  <si>
    <t>4.3000.1.7.8.10</t>
  </si>
  <si>
    <t>4.3000.1.7.8.11</t>
  </si>
  <si>
    <t>4.3000.1.7.8.12</t>
  </si>
  <si>
    <t>4.3000.1.7.8.13</t>
  </si>
  <si>
    <t>4.3000.1.7.8.14</t>
  </si>
  <si>
    <t>4.3000.1.7.8.15</t>
  </si>
  <si>
    <t>4.3000.1.7.8.16</t>
  </si>
  <si>
    <t>4.3000.1.7.8.17</t>
  </si>
  <si>
    <t>4.3000.1.7.8.18</t>
  </si>
  <si>
    <t>4.3000.1.7.8.19</t>
  </si>
  <si>
    <t>5.3000.1.1.20.1</t>
  </si>
  <si>
    <t>5.3000.1.1.20.2</t>
  </si>
  <si>
    <t>5.3000.1.1.20.3</t>
  </si>
  <si>
    <t>5.3000.1.1.20.4</t>
  </si>
  <si>
    <t>5.3000.1.1.20.5</t>
  </si>
  <si>
    <t>5.3000.1.1.20.6</t>
  </si>
  <si>
    <t>5.3000.1.1.20.7</t>
  </si>
  <si>
    <t>5.3000.1.1.20.8</t>
  </si>
  <si>
    <t>5.3000.1.1.20.9</t>
  </si>
  <si>
    <t>4.2430.1.2.1.1</t>
  </si>
  <si>
    <t>4.2430.1.2.1.2</t>
  </si>
  <si>
    <t>4.2430.1.3.2.1</t>
  </si>
  <si>
    <t>4.2430.1.3.2.2</t>
  </si>
  <si>
    <t>4.2430.1.3.2.3</t>
  </si>
  <si>
    <t>4.2430.1.3.2.4</t>
  </si>
  <si>
    <t>4.2430.1.3.2.5</t>
  </si>
  <si>
    <t>4.2430.1.3.2.6</t>
  </si>
  <si>
    <t>4.2430.1.3.2.7</t>
  </si>
  <si>
    <t>4.2430.1.3.2.8</t>
  </si>
  <si>
    <t>4.2430.1.3.2.9</t>
  </si>
  <si>
    <t>4.2430.1.3.2.10</t>
  </si>
  <si>
    <t>4.2430.1.3.2.11</t>
  </si>
  <si>
    <t>4.2430.1.3.2.12</t>
  </si>
  <si>
    <t>4.2430.1.3.2.13</t>
  </si>
  <si>
    <t>4.2430.1.3.2.14</t>
  </si>
  <si>
    <t>4.2430.1.3.2.15</t>
  </si>
  <si>
    <t>4.2430.1.3.2.16</t>
  </si>
  <si>
    <t>4.2430.1.3.2.17</t>
  </si>
  <si>
    <t>4.2430.1.3.2.18</t>
  </si>
  <si>
    <t>4.2430.1.3.2.19</t>
  </si>
  <si>
    <t>4.2430.1.3.2.20</t>
  </si>
  <si>
    <t>4.2430.1.3.2.21</t>
  </si>
  <si>
    <t>4.2430.1.3.2.22</t>
  </si>
  <si>
    <t>4.2430.1.3.2.23</t>
  </si>
  <si>
    <t>4.2430.1.3.2.24</t>
  </si>
  <si>
    <t>4.2430.4.1.1.1</t>
  </si>
  <si>
    <t>3.2520.1.1.3.1</t>
  </si>
  <si>
    <t>3.2520.1.1.3.2</t>
  </si>
  <si>
    <t>3.2520.1.1.3.3</t>
  </si>
  <si>
    <t>3.2520.1.1.3.4</t>
  </si>
  <si>
    <t>3.2520.1.1.3.5</t>
  </si>
  <si>
    <t>3.2520.1.1.3.6</t>
  </si>
  <si>
    <t>3.2520.1.1.3.7</t>
  </si>
  <si>
    <t>3.2520.1.1.3.8</t>
  </si>
  <si>
    <t>3.2520.1.1.3.9</t>
  </si>
  <si>
    <t>3.2520.1.1.3.10</t>
  </si>
  <si>
    <t>3.2520.1.1.3.11</t>
  </si>
  <si>
    <t>3.2520.1.1.3.12</t>
  </si>
  <si>
    <t>3.2520.1.1.3.13</t>
  </si>
  <si>
    <t>3.2520.1.1.3.14</t>
  </si>
  <si>
    <t>3.2520.1.1.3.15</t>
  </si>
  <si>
    <t>3.2520.1.1.3.16</t>
  </si>
  <si>
    <t>3.2520.1.1.3.17</t>
  </si>
  <si>
    <t>3.2520.1.1.3.18</t>
  </si>
  <si>
    <t>3.2520.1.1.3.19</t>
  </si>
  <si>
    <t>3.2520.1.1.3.20</t>
  </si>
  <si>
    <t>3.2520.1.1.3.21</t>
  </si>
  <si>
    <t>3.2520.1.1.3.22</t>
  </si>
  <si>
    <t>3.2520.1.1.3.23</t>
  </si>
  <si>
    <t>3.2520.1.1.3.24</t>
  </si>
  <si>
    <t>3.2520.1.1.3.25</t>
  </si>
  <si>
    <t>3.2520.1.1.3.26</t>
  </si>
  <si>
    <t>3.2520.1.1.3.27</t>
  </si>
  <si>
    <t>3.2520.1.1.3.28</t>
  </si>
  <si>
    <t>3.2520.1.1.3.29</t>
  </si>
  <si>
    <t>3.2520.1.1.3.30</t>
  </si>
  <si>
    <t>3.2520.1.1.3.31</t>
  </si>
  <si>
    <t>3.2520.1.1.3.32</t>
  </si>
  <si>
    <t>3.2520.1.1.3.33</t>
  </si>
  <si>
    <t>3.2520.1.1.3.34</t>
  </si>
  <si>
    <t>4.2520.1.7.4.1</t>
  </si>
  <si>
    <t>4.2520.1.7.4.2</t>
  </si>
  <si>
    <t>4.2520.1.7.4.3</t>
  </si>
  <si>
    <t>4.2520.1.7.4.4</t>
  </si>
  <si>
    <t>4.2520.1.7.4.5</t>
  </si>
  <si>
    <t>4.2520.1.7.4.6</t>
  </si>
  <si>
    <t>4.2520.1.7.4.7</t>
  </si>
  <si>
    <t>4.2520.1.7.4.8</t>
  </si>
  <si>
    <t>4.2520.1.7.4.9</t>
  </si>
  <si>
    <t>4.2520.1.7.4.10</t>
  </si>
  <si>
    <t>4.2520.1.7.4.11</t>
  </si>
  <si>
    <t>4.2520.1.7.4.12</t>
  </si>
  <si>
    <t>4.2520.1.7.4.13</t>
  </si>
  <si>
    <t>4.2520.1.7.4.14</t>
  </si>
  <si>
    <t>4.2520.1.7.4.15</t>
  </si>
  <si>
    <t>4.2520.1.7.4.16</t>
  </si>
  <si>
    <t>4.2520.1.7.6.1</t>
  </si>
  <si>
    <t>4.2520.1.7.6.2</t>
  </si>
  <si>
    <t>4.2520.1.7.6.3</t>
  </si>
  <si>
    <t>4.2520.1.7.6.4</t>
  </si>
  <si>
    <t>4.2520.1.7.6.5</t>
  </si>
  <si>
    <t>4.2520.1.7.6.6</t>
  </si>
  <si>
    <t>4.2520.1.7.6.7</t>
  </si>
  <si>
    <t>4.2410.1.4.1.1</t>
  </si>
  <si>
    <t>4.2410.1.4.1.2</t>
  </si>
  <si>
    <t>4.2410.1.4.1.3</t>
  </si>
  <si>
    <t>4.2410.1.4.1.4</t>
  </si>
  <si>
    <t>4.2410.1.4.1.5</t>
  </si>
  <si>
    <t>4.2410.1.4.1.6</t>
  </si>
  <si>
    <t>4.2410.1.4.1.7</t>
  </si>
  <si>
    <t>4.2410.1.4.1.8</t>
  </si>
  <si>
    <t>4.2410.1.4.1.9</t>
  </si>
  <si>
    <t>4.2410.1.4.1.10</t>
  </si>
  <si>
    <t>4.2410.1.4.1.11</t>
  </si>
  <si>
    <t>4.2410.1.4.1.12</t>
  </si>
  <si>
    <t>4.2410.1.4.1.13</t>
  </si>
  <si>
    <t>4.2410.1.4.1.14</t>
  </si>
  <si>
    <t>4.2410.1.4.1.15</t>
  </si>
  <si>
    <t>4.2410.1.4.1.16</t>
  </si>
  <si>
    <t>4.2410.1.4.1.17</t>
  </si>
  <si>
    <t>4.2410.1.4.1.18</t>
  </si>
  <si>
    <t>4.2410.1.4.1.19</t>
  </si>
  <si>
    <t>4.2410.1.4.1.20</t>
  </si>
  <si>
    <t>4.2410.1.4.1.21</t>
  </si>
  <si>
    <t>4.2410.1.4.1.22</t>
  </si>
  <si>
    <t>4.2410.1.4.2.1</t>
  </si>
  <si>
    <t>4.2410.1.4.2.2</t>
  </si>
  <si>
    <t>4.2410.1.4.2.3</t>
  </si>
  <si>
    <t>4.2410.1.4.2.4</t>
  </si>
  <si>
    <t>4.2410.1.4.2.5</t>
  </si>
  <si>
    <t>4.2410.1.4.2.6</t>
  </si>
  <si>
    <t>4.2410.1.4.2.7</t>
  </si>
  <si>
    <t>4.2410.1.4.2.8</t>
  </si>
  <si>
    <t>4.2410.1.4.2.9</t>
  </si>
  <si>
    <t>4.2410.1.4.2.10</t>
  </si>
  <si>
    <t>4.2410.1.4.2.11</t>
  </si>
  <si>
    <t>4.2410.1.4.2.12</t>
  </si>
  <si>
    <t>4.2410.1.4.2.13</t>
  </si>
  <si>
    <t>4.2410.1.4.2.14</t>
  </si>
  <si>
    <t>4.2410.1.4.2.15</t>
  </si>
  <si>
    <t>4.2410.1.4.3.1</t>
  </si>
  <si>
    <t>4.2410.1.4.3.2</t>
  </si>
  <si>
    <t>4.2410.1.4.3.3</t>
  </si>
  <si>
    <t>4.2410.1.4.3.4</t>
  </si>
  <si>
    <t>4.2410.1.4.3.5</t>
  </si>
  <si>
    <t>4.2410.1.4.3.6</t>
  </si>
  <si>
    <t>4.2410.1.4.3.7</t>
  </si>
  <si>
    <t>4.2410.1.4.4.1</t>
  </si>
  <si>
    <t>4.2410.1.4.4.2</t>
  </si>
  <si>
    <t>4.2410.1.4.4.3</t>
  </si>
  <si>
    <t>4.2410.1.4.4.4</t>
  </si>
  <si>
    <t>4.2410.1.4.4.5</t>
  </si>
  <si>
    <t>4.2410.1.4.4.6</t>
  </si>
  <si>
    <t>4.2410.1.4.4.7</t>
  </si>
  <si>
    <t>4.2410.1.4.4.8</t>
  </si>
  <si>
    <t>4.2410.1.4.4.9</t>
  </si>
  <si>
    <t>4.2410.1.4.4.10</t>
  </si>
  <si>
    <t>4.2410.1.4.4.11</t>
  </si>
  <si>
    <t>4.2410.1.4.4.12</t>
  </si>
  <si>
    <t>4.2410.1.4.4.13</t>
  </si>
  <si>
    <t>4.2410.1.4.4.14</t>
  </si>
  <si>
    <t>4.2410.1.4.4.15</t>
  </si>
  <si>
    <t>4.2410.1.4.4.16</t>
  </si>
  <si>
    <t>4.2410.1.4.4.17</t>
  </si>
  <si>
    <t>4.2410.1.4.4.18</t>
  </si>
  <si>
    <t>4.2410.1.4.4.19</t>
  </si>
  <si>
    <t>4.2410.1.4.4.20</t>
  </si>
  <si>
    <t>4.2410.1.4.4.21</t>
  </si>
  <si>
    <t>4.2410.1.4.4.22</t>
  </si>
  <si>
    <t>4.2410.1.4.4.23</t>
  </si>
  <si>
    <t>4.2410.1.4.4.24</t>
  </si>
  <si>
    <t>4.2410.1.4.4.25</t>
  </si>
  <si>
    <t>4.2410.1.4.4.26</t>
  </si>
  <si>
    <t>4.2410.1.4.4.27</t>
  </si>
  <si>
    <t>4.2410.1.4.4.28</t>
  </si>
  <si>
    <t>4.2410.1.4.4.29</t>
  </si>
  <si>
    <t>4.2410.1.4.4.30</t>
  </si>
  <si>
    <t>4.2410.1.4.4.31</t>
  </si>
  <si>
    <t>4.2410.1.4.4.32</t>
  </si>
  <si>
    <t>4.2410.1.4.4.33</t>
  </si>
  <si>
    <t>4.2410.1.4.4.34</t>
  </si>
  <si>
    <t>4.2410.1.4.4.35</t>
  </si>
  <si>
    <t>4.2410.1.4.4.36</t>
  </si>
  <si>
    <t>4.2410.1.4.4.37</t>
  </si>
  <si>
    <t>4.2410.1.4.4.38</t>
  </si>
  <si>
    <t>4.2410.1.4.4.39</t>
  </si>
  <si>
    <t>4.2410.1.4.4.40</t>
  </si>
  <si>
    <t>4.2410.1.4.4.41</t>
  </si>
  <si>
    <t>4.2410.1.4.4.42</t>
  </si>
  <si>
    <t>4.2410.1.4.4.43</t>
  </si>
  <si>
    <t>4.2410.1.4.4.44</t>
  </si>
  <si>
    <t>4.2410.1.4.4.45</t>
  </si>
  <si>
    <t>4.2410.1.4.4.46</t>
  </si>
  <si>
    <t>4.2410.1.4.4.47</t>
  </si>
  <si>
    <t>4.2410.1.4.4.48</t>
  </si>
  <si>
    <t>4.2410.1.4.4.49</t>
  </si>
  <si>
    <t>4.2410.1.4.4.50</t>
  </si>
  <si>
    <t>4.2410.1.5.1.1</t>
  </si>
  <si>
    <t>4.2410.1.5.1.2</t>
  </si>
  <si>
    <t>4.2410.1.5.1.3</t>
  </si>
  <si>
    <t>4.2410.1.5.1.4</t>
  </si>
  <si>
    <t>4.2410.1.5.1.5</t>
  </si>
  <si>
    <t>4.2410.1.5.1.6</t>
  </si>
  <si>
    <t>4.2410.1.5.1.7</t>
  </si>
  <si>
    <t>4.2410.1.5.1.8</t>
  </si>
  <si>
    <t>4.2410.1.5.1.9</t>
  </si>
  <si>
    <t>4.2410.1.5.1.10</t>
  </si>
  <si>
    <t>4.2410.1.5.1.11</t>
  </si>
  <si>
    <t>4.2410.1.5.1.12</t>
  </si>
  <si>
    <t>4.2410.1.5.1.13</t>
  </si>
  <si>
    <t>4.2410.1.5.2.1</t>
  </si>
  <si>
    <t>4.2410.1.5.2.2</t>
  </si>
  <si>
    <t>4.2410.1.5.3.1</t>
  </si>
  <si>
    <t>4.2410.4.1.1.1</t>
  </si>
  <si>
    <t>4.2410.4.1.1.2</t>
  </si>
  <si>
    <t>4.2410.4.1.1.3</t>
  </si>
  <si>
    <t>4.2410.4.1.1.4</t>
  </si>
  <si>
    <t>4.2410.4.1.1.5</t>
  </si>
  <si>
    <t>4.2410.4.1.1.6</t>
  </si>
  <si>
    <t>4.2410.4.1.1.7</t>
  </si>
  <si>
    <t>4.2410.4.1.1.8</t>
  </si>
  <si>
    <t>4.2410.4.1.1.9</t>
  </si>
  <si>
    <t>4.2410.4.1.1.10</t>
  </si>
  <si>
    <t>4.2410.4.1.1.11</t>
  </si>
  <si>
    <t>4.2410.4.1.1.12</t>
  </si>
  <si>
    <t>4.2410.4.1.1.13</t>
  </si>
  <si>
    <t>4.2410.4.1.1.14</t>
  </si>
  <si>
    <t>4.2410.4.1.1.15</t>
  </si>
  <si>
    <t>4.2410.4.1.1.16</t>
  </si>
  <si>
    <t>4.2000.1.7.8.1</t>
  </si>
  <si>
    <t>4.2000.1.7.8.2</t>
  </si>
  <si>
    <t>4.2000.1.7.8.3</t>
  </si>
  <si>
    <t>4.2000.1.7.8.4</t>
  </si>
  <si>
    <t>4.2000.1.7.8.5</t>
  </si>
  <si>
    <t>4.2000.1.7.8.6</t>
  </si>
  <si>
    <t>4.2000.1.7.8.7</t>
  </si>
  <si>
    <t>4.2000.1.7.8.8</t>
  </si>
  <si>
    <t>4.2000.1.7.8.9</t>
  </si>
  <si>
    <t>4.2000.1.7.8.10</t>
  </si>
  <si>
    <t>4.2000.1.7.8.11</t>
  </si>
  <si>
    <t>4.2000.1.7.8.12</t>
  </si>
  <si>
    <t>4.2000.1.7.8.13</t>
  </si>
  <si>
    <t>4.2000.1.7.8.14</t>
  </si>
  <si>
    <t>4.2000.1.7.8.15</t>
  </si>
  <si>
    <t>4.2000.1.7.8.16</t>
  </si>
  <si>
    <t>4.2000.1.7.8.17</t>
  </si>
  <si>
    <t>4.2000.1.7.8.18</t>
  </si>
  <si>
    <t>4.2000.1.7.8.19</t>
  </si>
  <si>
    <t>4.2000.1.7.8.20</t>
  </si>
  <si>
    <t>4.2000.1.7.8.21</t>
  </si>
  <si>
    <t>4.2000.1.7.8.22</t>
  </si>
  <si>
    <t>4.2000.1.7.8.23</t>
  </si>
  <si>
    <t>4.2000.3.2.1.1</t>
  </si>
  <si>
    <t>4.2000.3.2.1.2</t>
  </si>
  <si>
    <t>4.2000.3.2.1.3</t>
  </si>
  <si>
    <t>4.2000.3.2.1.4</t>
  </si>
  <si>
    <t>4.2000.3.2.1.5</t>
  </si>
  <si>
    <t>4.2000.3.2.1.6</t>
  </si>
  <si>
    <t>4.2000.3.2.1.7</t>
  </si>
  <si>
    <t>4.2420.1.8.1.1</t>
  </si>
  <si>
    <t>4.2420.1.8.2.1</t>
  </si>
  <si>
    <t>4.2420.1.8.2.2</t>
  </si>
  <si>
    <t>4.2420.1.8.2.3</t>
  </si>
  <si>
    <t>4.2420.1.8.2.4</t>
  </si>
  <si>
    <t>4.2420.1.8.2.5</t>
  </si>
  <si>
    <t>4.2420.1.8.2.6</t>
  </si>
  <si>
    <t>4.2420.1.8.2.7</t>
  </si>
  <si>
    <t>4.2420.1.8.2.8</t>
  </si>
  <si>
    <t>4.2420.1.8.2.9</t>
  </si>
  <si>
    <t>4.2420.1.8.2.10</t>
  </si>
  <si>
    <t>4.2420.1.8.3.1</t>
  </si>
  <si>
    <t>4.2420.1.8.3.2</t>
  </si>
  <si>
    <t>4.2420.1.8.3.3</t>
  </si>
  <si>
    <t>4.2420.1.8.3.4</t>
  </si>
  <si>
    <t>4.2420.1.8.3.5</t>
  </si>
  <si>
    <t>4.2420.1.8.3.6</t>
  </si>
  <si>
    <t>4.2420.1.8.3.7</t>
  </si>
  <si>
    <t>4.2420.1.8.3.8</t>
  </si>
  <si>
    <t>4.2420.1.8.3.9</t>
  </si>
  <si>
    <t>4.2420.1.8.4.1</t>
  </si>
  <si>
    <t>4.2420.1.8.4.2</t>
  </si>
  <si>
    <t>4.2420.1.8.4.3</t>
  </si>
  <si>
    <t>4.2420.1.8.4.4</t>
  </si>
  <si>
    <t>4.2420.1.8.4.5</t>
  </si>
  <si>
    <t>4.2420.1.8.4.6</t>
  </si>
  <si>
    <t>4.2420.1.8.4.7</t>
  </si>
  <si>
    <t>4.2420.1.8.4.8</t>
  </si>
  <si>
    <t>4.2420.1.8.4.9</t>
  </si>
  <si>
    <t>4.2420.1.8.4.10</t>
  </si>
  <si>
    <t>4.2420.1.8.4.11</t>
  </si>
  <si>
    <t>4.2420.1.8.5.1</t>
  </si>
  <si>
    <t>4.2420.1.8.5.2</t>
  </si>
  <si>
    <t>4.2420.1.8.5.3</t>
  </si>
  <si>
    <t>4.2420.1.8.5.4</t>
  </si>
  <si>
    <t>4.2420.1.8.5.5</t>
  </si>
  <si>
    <t>4.2420.1.8.5.6</t>
  </si>
  <si>
    <t>4.2420.1.8.5.7</t>
  </si>
  <si>
    <t>4.2420.1.8.5.8</t>
  </si>
  <si>
    <t>4.2420.1.8.5.9</t>
  </si>
  <si>
    <t>4.2420.1.8.5.10</t>
  </si>
  <si>
    <t>4.2420.1.8.5.11</t>
  </si>
  <si>
    <t>4.2420.4.1.1.1</t>
  </si>
  <si>
    <t>1.2710.5.2.3.1</t>
  </si>
  <si>
    <t>1.2710.5.2.3.2</t>
  </si>
  <si>
    <t>4.2710.3.1.4.1</t>
  </si>
  <si>
    <t>4.2710.3.1.4.2</t>
  </si>
  <si>
    <t>4.2710.3.1.4.3</t>
  </si>
  <si>
    <t>4.2710.3.1.4.4</t>
  </si>
  <si>
    <t>4.2710.3.1.4.5</t>
  </si>
  <si>
    <t>4.2710.3.1.4.6</t>
  </si>
  <si>
    <t>4.2710.3.1.4.7</t>
  </si>
  <si>
    <t>4.2710.3.1.4.8</t>
  </si>
  <si>
    <t>4.2710.3.1.5.1</t>
  </si>
  <si>
    <t>4.2710.3.2.1.1</t>
  </si>
  <si>
    <t>4.2710.3.2.1.2</t>
  </si>
  <si>
    <t>4.2710.3.2.1.3</t>
  </si>
  <si>
    <t>4.2710.3.2.1.4</t>
  </si>
  <si>
    <t>4.2710.3.2.1.5</t>
  </si>
  <si>
    <t>4.2710.3.2.1.6</t>
  </si>
  <si>
    <t>4.2710.3.2.1.7</t>
  </si>
  <si>
    <t>4.2710.3.2.1.8</t>
  </si>
  <si>
    <t>4.2710.3.2.1.9</t>
  </si>
  <si>
    <t>4.2710.3.2.1.10</t>
  </si>
  <si>
    <t>4.2710.3.2.1.11</t>
  </si>
  <si>
    <t>4.2710.3.2.1.12</t>
  </si>
  <si>
    <t>4.2710.3.2.1.13</t>
  </si>
  <si>
    <t>5.2710.1.1.19.1</t>
  </si>
  <si>
    <t>5.2710.1.1.19.2</t>
  </si>
  <si>
    <t>5.2710.1.1.19.3</t>
  </si>
  <si>
    <t>5.2710.1.1.19.4</t>
  </si>
  <si>
    <t>5.2710.1.1.19.5</t>
  </si>
  <si>
    <t>5.2710.1.1.19.6</t>
  </si>
  <si>
    <t>5.2710.1.1.19.7</t>
  </si>
  <si>
    <t>5.2710.1.1.19.8</t>
  </si>
  <si>
    <t>5.2710.1.1.19.9</t>
  </si>
  <si>
    <t>5.2710.1.1.19.10</t>
  </si>
  <si>
    <t>5.2710.1.1.19.11</t>
  </si>
  <si>
    <t>5.2710.1.1.19.12</t>
  </si>
  <si>
    <t>5.2710.1.1.19.13</t>
  </si>
  <si>
    <t>5.2710.1.1.19.14</t>
  </si>
  <si>
    <t>5.2710.1.1.19.15</t>
  </si>
  <si>
    <t>5.2710.1.1.19.16</t>
  </si>
  <si>
    <t>5.2710.1.1.19.17</t>
  </si>
  <si>
    <t>5.2710.1.1.19.18</t>
  </si>
  <si>
    <t>5.2710.1.1.19.19</t>
  </si>
  <si>
    <t>5.2710.1.1.19.20</t>
  </si>
  <si>
    <t>5.2710.1.1.19.21</t>
  </si>
  <si>
    <t>5.2710.1.1.19.22</t>
  </si>
  <si>
    <t>5.2710.1.1.19.23</t>
  </si>
  <si>
    <t>1.2730.5.1.1.1</t>
  </si>
  <si>
    <t>1.2730.5.1.1.2</t>
  </si>
  <si>
    <t>1.2730.5.1.1.3</t>
  </si>
  <si>
    <t>1.2730.5.1.1.4</t>
  </si>
  <si>
    <t>1.2730.5.1.1.5</t>
  </si>
  <si>
    <t>1.2730.5.1.1.6</t>
  </si>
  <si>
    <t>1.2730.5.1.1.7</t>
  </si>
  <si>
    <t>1.2730.5.1.1.8</t>
  </si>
  <si>
    <t>1.2730.5.1.1.9</t>
  </si>
  <si>
    <t>1.2730.5.1.3.1</t>
  </si>
  <si>
    <t>1.2730.5.1.3.2</t>
  </si>
  <si>
    <t>1.2730.5.1.3.3</t>
  </si>
  <si>
    <t>1.2730.5.1.3.4</t>
  </si>
  <si>
    <t>1.2730.5.1.3.5</t>
  </si>
  <si>
    <t>1.2730.5.1.3.6</t>
  </si>
  <si>
    <t>1.2730.5.1.3.7</t>
  </si>
  <si>
    <t>1.2730.5.1.3.8</t>
  </si>
  <si>
    <t>1.2730.5.1.3.9</t>
  </si>
  <si>
    <t>1.2730.5.1.3.10</t>
  </si>
  <si>
    <t>1.2730.5.1.3.11</t>
  </si>
  <si>
    <t>1.2730.5.1.3.12</t>
  </si>
  <si>
    <t>1.2730.5.1.3.13</t>
  </si>
  <si>
    <t>1.2730.5.1.3.14</t>
  </si>
  <si>
    <t>1.2730.5.1.3.15</t>
  </si>
  <si>
    <t>1.2730.5.1.3.16</t>
  </si>
  <si>
    <t>1.2730.5.1.3.17</t>
  </si>
  <si>
    <t>1.2730.5.1.3.18</t>
  </si>
  <si>
    <t>4.2730.1.7.8.1</t>
  </si>
  <si>
    <t>4.2730.1.7.8.2</t>
  </si>
  <si>
    <t>4.2730.1.7.8.3</t>
  </si>
  <si>
    <t>4.2730.1.7.8.4</t>
  </si>
  <si>
    <t>4.2730.1.7.8.5</t>
  </si>
  <si>
    <t>4.2730.1.7.8.6</t>
  </si>
  <si>
    <t>4.2730.1.7.8.7</t>
  </si>
  <si>
    <t>4.2730.1.7.8.8</t>
  </si>
  <si>
    <t>4.2730.3.2.2.1</t>
  </si>
  <si>
    <t>4.2730.3.2.2.2</t>
  </si>
  <si>
    <t>4.2730.3.2.2.3</t>
  </si>
  <si>
    <t>4.2730.3.2.2.4</t>
  </si>
  <si>
    <t>5.2510.1.1.15.1</t>
  </si>
  <si>
    <t>5.2510.1.1.15.2</t>
  </si>
  <si>
    <t>5.2510.1.1.15.3</t>
  </si>
  <si>
    <t>5.2510.1.1.15.4</t>
  </si>
  <si>
    <t>5.2510.1.1.15.5</t>
  </si>
  <si>
    <t>5.2510.1.1.15.6</t>
  </si>
  <si>
    <t>5.2510.1.1.15.7</t>
  </si>
  <si>
    <t>5.2510.1.1.15.8</t>
  </si>
  <si>
    <t>5.2510.1.1.15.9</t>
  </si>
  <si>
    <t>5.2510.1.1.15.10</t>
  </si>
  <si>
    <t>5.2510.1.1.15.11</t>
  </si>
  <si>
    <t>5.2510.1.1.15.12</t>
  </si>
  <si>
    <t>5.2510.1.1.15.13</t>
  </si>
  <si>
    <t>5.2510.1.1.15.14</t>
  </si>
  <si>
    <t>5.2510.1.1.15.15</t>
  </si>
  <si>
    <t>5.2510.1.1.15.16</t>
  </si>
  <si>
    <t>5.2510.1.1.15.17</t>
  </si>
  <si>
    <t>5.2510.1.1.15.18</t>
  </si>
  <si>
    <t>5.2510.1.1.15.19</t>
  </si>
  <si>
    <t>5.2510.1.1.15.20</t>
  </si>
  <si>
    <t>5.2510.1.1.15.21</t>
  </si>
  <si>
    <t>5.2510.1.1.15.22</t>
  </si>
  <si>
    <t>5.2510.1.1.15.23</t>
  </si>
  <si>
    <t>5.2510.1.1.15.24</t>
  </si>
  <si>
    <t>5.2510.1.1.15.25</t>
  </si>
  <si>
    <t>5.2510.1.1.15.26</t>
  </si>
  <si>
    <t>5.2510.1.1.15.27</t>
  </si>
  <si>
    <t>5.2510.1.1.15.28</t>
  </si>
  <si>
    <t>5.2510.1.1.15.29</t>
  </si>
  <si>
    <t>5.2510.1.1.15.30</t>
  </si>
  <si>
    <t>5.2510.1.1.15.31</t>
  </si>
  <si>
    <t>5.2510.1.1.15.32</t>
  </si>
  <si>
    <t>5.2510.1.1.15.33</t>
  </si>
  <si>
    <t>5.2510.1.1.15.34</t>
  </si>
  <si>
    <t>5.2510.1.1.15.35</t>
  </si>
  <si>
    <t>5.2510.1.1.15.36</t>
  </si>
  <si>
    <t>5.2510.1.1.15.37</t>
  </si>
  <si>
    <t>5.2510.1.1.15.38</t>
  </si>
  <si>
    <t>5.2510.1.1.15.39</t>
  </si>
  <si>
    <t>5.2510.1.1.15.40</t>
  </si>
  <si>
    <t>5.2510.1.1.15.41</t>
  </si>
  <si>
    <t>5.2510.1.1.15.42</t>
  </si>
  <si>
    <t>5.2510.1.1.15.43</t>
  </si>
  <si>
    <t>5.2510.1.1.15.44</t>
  </si>
  <si>
    <t>5.2510.1.1.15.45</t>
  </si>
  <si>
    <t>5.2510.1.1.15.46</t>
  </si>
  <si>
    <t>5.2510.1.1.15.47</t>
  </si>
  <si>
    <t>5.2510.1.1.15.48</t>
  </si>
  <si>
    <t>5.2510.1.1.15.49</t>
  </si>
  <si>
    <t>5.2510.1.1.15.50</t>
  </si>
  <si>
    <t>5.2510.1.1.15.51</t>
  </si>
  <si>
    <t>5.2510.1.1.15.52</t>
  </si>
  <si>
    <t>5.2510.1.1.15.53</t>
  </si>
  <si>
    <t>5.2510.1.1.15.54</t>
  </si>
  <si>
    <t>5.2510.1.1.15.55</t>
  </si>
  <si>
    <t>5.2510.1.1.15.56</t>
  </si>
  <si>
    <t>5.2510.1.1.15.57</t>
  </si>
  <si>
    <t>5.2510.1.1.15.58</t>
  </si>
  <si>
    <t>5.2510.1.1.15.59</t>
  </si>
  <si>
    <t>5.2510.1.1.15.60</t>
  </si>
  <si>
    <t>5.2510.1.1.15.61</t>
  </si>
  <si>
    <t>5.2510.1.1.15.62</t>
  </si>
  <si>
    <t>5.2510.1.1.15.63</t>
  </si>
  <si>
    <t>5.2510.1.1.15.64</t>
  </si>
  <si>
    <t>5.2510.1.1.15.65</t>
  </si>
  <si>
    <t>5.2510.1.1.15.66</t>
  </si>
  <si>
    <t>5.2510.1.1.15.67</t>
  </si>
  <si>
    <t>5.2510.1.1.15.68</t>
  </si>
  <si>
    <t>5.2510.1.1.15.69</t>
  </si>
  <si>
    <t>5.2510.1.1.15.70</t>
  </si>
  <si>
    <t>5.2510.1.1.15.71</t>
  </si>
  <si>
    <t>5.2510.1.1.15.72</t>
  </si>
  <si>
    <t>5.2510.1.1.15.73</t>
  </si>
  <si>
    <t>5.2510.1.1.15.74</t>
  </si>
  <si>
    <t>5.2510.1.1.15.75</t>
  </si>
  <si>
    <t>5.2510.1.1.15.76</t>
  </si>
  <si>
    <t>5.2510.1.1.15.77</t>
  </si>
  <si>
    <t>5.2510.1.1.15.78</t>
  </si>
  <si>
    <t>5.2510.1.1.15.79</t>
  </si>
  <si>
    <t>5.2510.1.1.15.80</t>
  </si>
  <si>
    <t>5.2510.1.1.15.81</t>
  </si>
  <si>
    <t>5.2510.1.1.15.82</t>
  </si>
  <si>
    <t>5.2510.1.1.15.83</t>
  </si>
  <si>
    <t>5.2510.1.1.15.84</t>
  </si>
  <si>
    <t>5.2510.1.1.15.85</t>
  </si>
  <si>
    <t>5.2510.1.1.15.86</t>
  </si>
  <si>
    <t>5.2510.1.1.15.87</t>
  </si>
  <si>
    <t>5.2510.1.1.15.88</t>
  </si>
  <si>
    <t>5.2510.1.1.15.89</t>
  </si>
  <si>
    <t>5.2510.1.1.15.90</t>
  </si>
  <si>
    <t>5.2510.1.1.15.91</t>
  </si>
  <si>
    <t>5.2510.1.1.15.92</t>
  </si>
  <si>
    <t>5.2510.1.1.15.93</t>
  </si>
  <si>
    <t>5.2510.1.1.15.94</t>
  </si>
  <si>
    <t>5.2510.1.1.15.95</t>
  </si>
  <si>
    <t>5.2510.1.1.15.96</t>
  </si>
  <si>
    <t>5.2510.1.1.15.97</t>
  </si>
  <si>
    <t>5.2510.1.1.15.98</t>
  </si>
  <si>
    <t>5.2510.1.1.15.99</t>
  </si>
  <si>
    <t>5.2510.1.1.15.100</t>
  </si>
  <si>
    <t>5.2510.1.1.15.101</t>
  </si>
  <si>
    <t>5.2510.1.1.15.102</t>
  </si>
  <si>
    <t>5.2510.1.1.15.103</t>
  </si>
  <si>
    <t>5.2510.1.1.15.104</t>
  </si>
  <si>
    <t>5.2510.1.1.15.105</t>
  </si>
  <si>
    <t>5.2510.1.1.15.106</t>
  </si>
  <si>
    <t>5.2510.1.1.15.107</t>
  </si>
  <si>
    <t>5.2510.1.1.15.108</t>
  </si>
  <si>
    <t>5.2510.1.1.15.109</t>
  </si>
  <si>
    <t>5.2510.1.1.15.110</t>
  </si>
  <si>
    <t>5.2510.1.1.15.111</t>
  </si>
  <si>
    <t>5.2510.1.1.15.112</t>
  </si>
  <si>
    <t>5.2510.1.1.15.113</t>
  </si>
  <si>
    <t>5.2510.1.1.15.114</t>
  </si>
  <si>
    <t>5.2510.1.1.15.115</t>
  </si>
  <si>
    <t>5.2510.1.1.15.116</t>
  </si>
  <si>
    <t>5.2510.1.1.15.117</t>
  </si>
  <si>
    <t>5.2510.1.1.15.118</t>
  </si>
  <si>
    <t>5.2510.1.1.15.119</t>
  </si>
  <si>
    <t>1.2720.5.1.2.1</t>
  </si>
  <si>
    <t>1.2720.5.1.2.2</t>
  </si>
  <si>
    <t>1.2720.5.1.2.3</t>
  </si>
  <si>
    <t>1.2720.5.1.2.4</t>
  </si>
  <si>
    <t>1.2720.5.1.2.5</t>
  </si>
  <si>
    <t>1.2720.5.1.2.6</t>
  </si>
  <si>
    <t>1.2720.5.1.2.7</t>
  </si>
  <si>
    <t>1.2720.5.1.2.8</t>
  </si>
  <si>
    <t>1.2720.5.1.2.9</t>
  </si>
  <si>
    <t>1.2720.5.1.2.10</t>
  </si>
  <si>
    <t>1.2720.5.1.2.11</t>
  </si>
  <si>
    <t>1.2720.5.1.2.12</t>
  </si>
  <si>
    <t>1.2720.5.1.2.13</t>
  </si>
  <si>
    <t>2.2720.3.1.1.1</t>
  </si>
  <si>
    <t>2.2720.3.1.1.2</t>
  </si>
  <si>
    <t>2.2720.3.1.1.3</t>
  </si>
  <si>
    <t>2.2720.3.1.1.4</t>
  </si>
  <si>
    <t>2.2720.3.1.1.5</t>
  </si>
  <si>
    <t>2.2720.3.1.2.1</t>
  </si>
  <si>
    <t>2.2720.3.1.2.2</t>
  </si>
  <si>
    <t>2.2720.3.1.2.3</t>
  </si>
  <si>
    <t>2.2720.3.1.2.4</t>
  </si>
  <si>
    <t>4.2720.1.7.8.1</t>
  </si>
  <si>
    <t>4.2720.1.7.8.2</t>
  </si>
  <si>
    <t>4.2720.1.7.8.3</t>
  </si>
  <si>
    <t>4.2720.1.7.8.4</t>
  </si>
  <si>
    <t>4.2720.1.7.8.5</t>
  </si>
  <si>
    <t>4.2720.1.7.8.6</t>
  </si>
  <si>
    <t>4.2720.1.7.8.7</t>
  </si>
  <si>
    <t>4.2720.1.7.8.8</t>
  </si>
  <si>
    <t>4.2720.1.7.8.9</t>
  </si>
  <si>
    <t>4.2720.1.7.8.10</t>
  </si>
  <si>
    <t>4.2720.1.7.8.11</t>
  </si>
  <si>
    <t>4.2720.1.7.8.12</t>
  </si>
  <si>
    <t>4.2720.1.7.8.13</t>
  </si>
  <si>
    <t>4.2720.1.7.8.14</t>
  </si>
  <si>
    <t>4.2720.1.7.8.15</t>
  </si>
  <si>
    <t>4.2720.1.7.8.16</t>
  </si>
  <si>
    <t>4.2720.1.7.8.17</t>
  </si>
  <si>
    <t>4.2720.1.7.8.18</t>
  </si>
  <si>
    <t>4.2720.1.7.8.19</t>
  </si>
  <si>
    <t>4.2720.1.7.8.20</t>
  </si>
  <si>
    <t>4.2720.1.7.8.21</t>
  </si>
  <si>
    <t>4.2720.1.7.8.22</t>
  </si>
  <si>
    <t>4.2720.1.7.8.23</t>
  </si>
  <si>
    <t>4.2720.1.7.8.24</t>
  </si>
  <si>
    <t>5.2720.1.1.22.1</t>
  </si>
  <si>
    <t>5.2720.1.1.22.2</t>
  </si>
  <si>
    <t>5.2720.1.1.22.3</t>
  </si>
  <si>
    <t>5.2720.1.1.22.4</t>
  </si>
  <si>
    <t>5.2720.1.1.22.5</t>
  </si>
  <si>
    <t>5.2720.1.1.22.6</t>
  </si>
  <si>
    <t>5.2720.1.1.22.7</t>
  </si>
  <si>
    <t>5.2720.1.1.22.8</t>
  </si>
  <si>
    <t>5.2720.1.1.22.9</t>
  </si>
  <si>
    <t>5.2720.1.1.22.10</t>
  </si>
  <si>
    <t>5.2720.1.1.22.11</t>
  </si>
  <si>
    <t>5.2720.1.1.22.12</t>
  </si>
  <si>
    <t>5.2720.1.1.22.13</t>
  </si>
  <si>
    <t>5.2720.1.1.22.14</t>
  </si>
  <si>
    <t>5.2720.1.1.22.15</t>
  </si>
  <si>
    <t>5.2720.1.1.22.16</t>
  </si>
  <si>
    <t>5.2720.1.1.22.17</t>
  </si>
  <si>
    <t>5.2720.1.1.22.18</t>
  </si>
  <si>
    <t>5.2720.1.1.22.19</t>
  </si>
  <si>
    <t>5.2720.1.1.22.20</t>
  </si>
  <si>
    <t>5.2720.1.1.22.21</t>
  </si>
  <si>
    <t>5.2720.1.1.22.22</t>
  </si>
  <si>
    <t>5.2720.1.1.22.23</t>
  </si>
  <si>
    <t>5.2720.1.1.22.24</t>
  </si>
  <si>
    <t>5.2720.1.1.22.25</t>
  </si>
  <si>
    <t>5.2720.1.1.22.26</t>
  </si>
  <si>
    <t>5.2720.1.1.22.27</t>
  </si>
  <si>
    <t>5.2720.1.1.22.28</t>
  </si>
  <si>
    <t>5.2720.1.1.22.29</t>
  </si>
  <si>
    <t>5.2720.1.1.22.30</t>
  </si>
  <si>
    <t>5.2720.1.1.22.31</t>
  </si>
  <si>
    <t>5.2720.1.1.22.32</t>
  </si>
  <si>
    <t>5.2720.1.1.22.33</t>
  </si>
  <si>
    <t>5.2720.1.1.22.34</t>
  </si>
  <si>
    <t>5.2720.1.1.22.35</t>
  </si>
  <si>
    <t>5.2720.1.1.22.36</t>
  </si>
  <si>
    <t>5.2720.1.1.22.37</t>
  </si>
  <si>
    <t>5.2720.1.1.22.38</t>
  </si>
  <si>
    <t>5.2720.1.1.22.39</t>
  </si>
  <si>
    <t>1.3100.4.1.1.1</t>
  </si>
  <si>
    <t>Fortalecimiento del Modelo de Operación Institucional del IGAC a nivel Nacional</t>
  </si>
  <si>
    <t>Mejoramiento en la disposición de información geográfica requerida para el Sistema de Administración del Territorio, a nivel nacional</t>
  </si>
  <si>
    <t>Fortalecimiento de la gestión de información de los procesos de uso, tenencia y valoración de tierras. Nacional</t>
  </si>
  <si>
    <t>Consolidación del Modelo de Gestión y Operación Catastral a Nivel Nacional</t>
  </si>
  <si>
    <t>Implementar el sistema integrado de gestión alineado con los procesos, procedimientos y proyectos y al modelo de operación institucional</t>
  </si>
  <si>
    <t>Documentos de lineamientos técnicos / Estructurar lineamientos frente los componentes de mercadeo estratégico</t>
  </si>
  <si>
    <t>Divulgación</t>
  </si>
  <si>
    <t>Documento con la descripción de procesos, métodos y herramientas</t>
  </si>
  <si>
    <t>Plan de trabajo</t>
  </si>
  <si>
    <t>Servicio de Implementación Sistemas de Gestión (Producto principal del proyecto)</t>
  </si>
  <si>
    <t>Adoptar una estrategia de seguimiento y acompañamiento en la adopción de los nuevos procesos y procedimientos del Sistema de Gestión Integrado de la entidad.</t>
  </si>
  <si>
    <t>Optimizar la generación de  información geodésica, cartográfica, geográfica, agrológica y catastral actualizada con las especificaciones técnicas requeridas</t>
  </si>
  <si>
    <t>Servicio de actualización catastral con enfoque multipropósito</t>
  </si>
  <si>
    <t>Área geográfica actualizada catastralmente con enfoque multipropósito/Realizar la formación o actualización catastral con enfoque multipropósito</t>
  </si>
  <si>
    <t>Robustecer la capacidad de atención a las solicitudes en el proceso del Sistema de Administración del Territorio</t>
  </si>
  <si>
    <t>Servicio de información implementado</t>
  </si>
  <si>
    <t>Tramitar las solicitudes en el marco de la Política para la Atención y reparación integral a las víctimas</t>
  </si>
  <si>
    <t>Realizar el apoyo técnico y jurídico en los procesos de ordenamiento social de la propiedad rural</t>
  </si>
  <si>
    <t>Servicio de conservación Catastral</t>
  </si>
  <si>
    <t>Realizar seguimiento a la atención de trámites de conservación catastral</t>
  </si>
  <si>
    <t>Ajustar el modelo de operación y de gestión catastral del Instituto</t>
  </si>
  <si>
    <t>Servicio de Información Catastral</t>
  </si>
  <si>
    <t>Ejecutar procesos de actualización catastral a nivel nacional</t>
  </si>
  <si>
    <t>Implementar el componente tecnológico  para el catastro multipropósito y su integración con el registro de la propiedad</t>
  </si>
  <si>
    <t>Realizar el levantamiento catastral en los municipios priorizados para la conformación del catastro multipropósito</t>
  </si>
  <si>
    <t>Aumentar  la  disposición de información geográfica general y por demanda</t>
  </si>
  <si>
    <t>Servicio de información geográfica, geodésica y cartográfica actualizada</t>
  </si>
  <si>
    <t>Realizar la actualización y disposición de productos asociados a la información cartográfica, geográfica, geodésica, agrólogica y catastral</t>
  </si>
  <si>
    <t>Implementar servicios y/o funcionalidades en los sistemas de información que faciliten el acceso y uso de los diferentes productos cartográficos, geográficos, geodésicos, agrológica y catastral</t>
  </si>
  <si>
    <t>Realizar el diseño, desarrollo, implementación de las nuevas funcionalidades y aplicaciones de Sistemas de Información Geográfica  SIG con enfoque intercultural</t>
  </si>
  <si>
    <t>Documentos de estudios técnicos</t>
  </si>
  <si>
    <t>Documento con el análisis del estudio técnico/ Realizar proceso de análisis de las tendencias sobre administración de tierras aplicadas a catastro</t>
  </si>
  <si>
    <t>Fortalecer la innovación y gestión de conocimiento para la  producción, disposición y uso de información geográfica</t>
  </si>
  <si>
    <t>Servicios  de investigación, desarrollo e innovación geoespacial</t>
  </si>
  <si>
    <t>Realizar la formulación y desarrollo de proyectos de investigación aplicada, desarrollo e innovación para la  producción, disposición y uso de información geográfica</t>
  </si>
  <si>
    <t>Servicios de transferencia de conocimiento técnico especializado en temas geoespaciales</t>
  </si>
  <si>
    <t>Realizar la planeación, estructuración  y desarrollo de los proyectos de transferencia, apropiación social  y difusión del conocimiento geográfico</t>
  </si>
  <si>
    <t>Servicios de asistencia técnica</t>
  </si>
  <si>
    <t>Realizar la planeación, desarrollo y socialización de la asistencia técnica, asesoría y/o consultoría en tecnologías geoespaciales</t>
  </si>
  <si>
    <t>Aumentar la cobertura y disponibilidad de los servicios tecnológicos de soporte a la gestión de la entidad</t>
  </si>
  <si>
    <t>Documento para la planeación estratégica en TI</t>
  </si>
  <si>
    <t>Elaborar documento estratégico</t>
  </si>
  <si>
    <t>Elaborar el documento de plan de acción</t>
  </si>
  <si>
    <t>Consolidar el documento final</t>
  </si>
  <si>
    <t>Servicio de análisis quimicos, fisicos, mineralógicos y biológicos de suelos</t>
  </si>
  <si>
    <t>Realizar los análisis físicos, químicos, biológicos y mineralógicos de suelos</t>
  </si>
  <si>
    <t>Documento con el plan de intervención/Definir la metodología de recolección de información</t>
  </si>
  <si>
    <t>Atender los trámites de conservación catastral</t>
  </si>
  <si>
    <t>Diseñar e implementar el banco de proyectos institucionales con enfoque a resultados.</t>
  </si>
  <si>
    <t>Diseñar, documentar e integrar los procesos procedimientos y documentos del Sistema de Gestión Integrado.</t>
  </si>
  <si>
    <t>Área geográfica actualizada catastralmente con enfoque multipropósito/Realizar apoyo, seguimiento y monitoreo a la gestión catastral</t>
  </si>
  <si>
    <t>Conceptualizar, identificar y gestionar la estandarización e integración de información para el observatorio inmobiliario catastral.</t>
  </si>
  <si>
    <t>Aumentar la oportuna atención a las peticiones, quejas, solicitudes y necesidades de información de los ciudadano</t>
  </si>
  <si>
    <t>Servicios de información implementados</t>
  </si>
  <si>
    <t>Servicios tecnológicos</t>
  </si>
  <si>
    <t>Fortalecer el modelo de soporte y mesa de ayuda en el Instituto</t>
  </si>
  <si>
    <t>Fortalecer la infraestructura física del instituto a nivel nacional</t>
  </si>
  <si>
    <t>Sedes mantenidas</t>
  </si>
  <si>
    <t>Dotar de equipamientos las sedes</t>
  </si>
  <si>
    <t>Realizar diagnóstico de sedes</t>
  </si>
  <si>
    <t>Realizar el mantenimiento</t>
  </si>
  <si>
    <t>Mejorar los niveles de eficiencia en el sistema de gestión documental de la entidad</t>
  </si>
  <si>
    <t>Servicio de Gestión Documental</t>
  </si>
  <si>
    <t>Archivos incluidos en inventario</t>
  </si>
  <si>
    <t>Programa de gestión documental ejecutado</t>
  </si>
  <si>
    <t>Sistema integrado de conservación implementado</t>
  </si>
  <si>
    <t>Información cartográfica actualizada</t>
  </si>
  <si>
    <t>Análisis cartográfico / Generar base de datos vectoriales</t>
  </si>
  <si>
    <t>Gestionar técnicamente la operación del proyecto de catastro multipropósito, en lo correspondiente al igac</t>
  </si>
  <si>
    <t>Información agrológica de suelos levantada</t>
  </si>
  <si>
    <t>Levantamiento de suelos / Generar Análisis de inventario de suelos</t>
  </si>
  <si>
    <t>Información básica para suelos generada</t>
  </si>
  <si>
    <t>Realizar la actualización de áreas homogéneas de tierras para catastro multiproposito</t>
  </si>
  <si>
    <t>Aumentar la capacidad de atención de avalúos puntuales requeridos por autoridades competentes</t>
  </si>
  <si>
    <t>Servicio de Avalúos</t>
  </si>
  <si>
    <t>Valoración catastral de predios/Publicar el documento final</t>
  </si>
  <si>
    <t>Identificación predial/Realizar la recolección de información económica</t>
  </si>
  <si>
    <t>Área geográfica actualizada catastralmente con enfoque multipropósito/Consolidar los productos de la gestión catastral</t>
  </si>
  <si>
    <t>Imágenes ortorectificadas/Adquirir imágenes</t>
  </si>
  <si>
    <t>Imágenes ortorectificadas/Ortorectificar imágenes</t>
  </si>
  <si>
    <t>Análisis cartográfico / Generar modelo digital de Terreno</t>
  </si>
  <si>
    <t>Información geodesica actualizada</t>
  </si>
  <si>
    <t>Densificar el marco de referencia terrestre</t>
  </si>
  <si>
    <t>Densificar el marco de referencia geomagnético</t>
  </si>
  <si>
    <t>Densificar el marco de referencia gravimétrico</t>
  </si>
  <si>
    <t>Fortalecer  la  interoperabilidad e integración de los sistemas de información geográficos</t>
  </si>
  <si>
    <t>Información geoespacial actualizada</t>
  </si>
  <si>
    <t>Diseñar e implementar el Modelo de Interoperabilidad de datos y sistemas geoespaciales del IGAC</t>
  </si>
  <si>
    <t>Documento con el análisis del estudio técnico/Analizar la información</t>
  </si>
  <si>
    <t>Documento con el análisis del estudio técnico/Elaborar documento con la consolidación de la información recopilada</t>
  </si>
  <si>
    <t>Documento con los resultados del estudio técnico / Consolidar el documento final</t>
  </si>
  <si>
    <t>Documento con los resultados del estudio técnico / Presentar los resultados del estudio técnico</t>
  </si>
  <si>
    <t>Realizar consultas del documento de planeación a los grupos de interés</t>
  </si>
  <si>
    <t>Documento de lineamientos técnicos</t>
  </si>
  <si>
    <t>Documento con la descripción de procesos, métodos y herramientas /Elaborar la propuesta de lineamiento técnico</t>
  </si>
  <si>
    <t>Divulgación / Socializar el documento con los actores involucrados</t>
  </si>
  <si>
    <t>Fortalecer la infraestructura colombiana de datos espaciales ICDE, para su incorporación en el sistema de e gobierno y su interoperabilidad con el nodo de tierras</t>
  </si>
  <si>
    <t>Mejorar y fortalecer la Infraestructura que soporta los servicios tecnológicos de la entidad</t>
  </si>
  <si>
    <t>81112003;73152108;39121011</t>
  </si>
  <si>
    <t>81112501;81161700</t>
  </si>
  <si>
    <t>73152108;39121011</t>
  </si>
  <si>
    <t>81111800;43222500;81112200</t>
  </si>
  <si>
    <t>43231513;43232804;43233701</t>
  </si>
  <si>
    <t>Implementar la plataforma tecnólogica para fortalecer la interoperabilidad</t>
  </si>
  <si>
    <t>81161700;72151600;81112000;43232800;43232700</t>
  </si>
  <si>
    <t>81112202;81112501;81112502</t>
  </si>
  <si>
    <t>Implementar y mantener sistemas de información, portales y aplicaciones</t>
  </si>
  <si>
    <t>81111508;93151501</t>
  </si>
  <si>
    <t>Aumentar la gobernabilidad de la información catastral nacional</t>
  </si>
  <si>
    <t>Servicio de información geográfica, geodésica y cartográfica actualizado</t>
  </si>
  <si>
    <t>Diseñar y desarrollar nuevas funcionalidades de los sistemas de procesamiento de información geográfica.</t>
  </si>
  <si>
    <t>Realizar la puesta  en operación y funcionamiento de los Sistemas de procesamiento de  información geográfica.</t>
  </si>
  <si>
    <t>Fortalecer las competencias técnicas y habilidades de los colaboradores de la entidad</t>
  </si>
  <si>
    <t>Servicio de Educación informal para la gestión Administrativa</t>
  </si>
  <si>
    <t>Desarrollar actividades de educación informal en competencias laborales y socioemocionales virtuales y presenciales</t>
  </si>
  <si>
    <t>02-02-02-008-003</t>
  </si>
  <si>
    <t>Prestar servicios profesionales a la Oficina Comercial  para realizar la difusión y mercadeo de productos y servicios, así como el seguimiento y análisis de la satisfacción, derivados de la comercialización de productos, servicios y alianzas estratégicas, en el marco del Plan Estratégico de Mercadeo del IGAC</t>
  </si>
  <si>
    <t>enero</t>
  </si>
  <si>
    <t>Prestar sus servicios profesionales a la Oficina Comercial para gestionar la planificación, implementación y monitoreo continuo de la atención a clientes en múltiples canales, asegurando la integración de procesos logísticos y financieros que optimicen la experiencia del cliente, en el marco del Plan Estratégico de Mercadeo</t>
  </si>
  <si>
    <t>Prestar sus servicios profesionales a la Oficina Comercial  para la implementación y seguimiento de las estratégias de mercadeo orientadas a la comercialización de bienes y servicios del IGAC, así como la oportunidad en que estos son atendidos, en el marco del Plan Estratégico de Mercadeo.</t>
  </si>
  <si>
    <t>Prestar servicios profesionales a la Oficina Comercial  para realizar el seguimiento y análisis de la satisfacción, derivados de la comercialización de productos, servicios y alianzas estratégicas, en el marco del Plan Estratégico de Mercadeo del IGAC</t>
  </si>
  <si>
    <t>Prestar sus servicios profesionales a la Oficina Comercial para gestionar de manera integral estrategias de mercadeo, comercialización y fidelización de los clientes o usuarios del IGAC, en el marco del Plan Estratégico de Mercadeo</t>
  </si>
  <si>
    <t>Prestar servicios profesionales a la Oficina Comercial para la implementación de estrategias de comercialización de los productos y servicios del IGAC, dirigido a los diferentes grupos de interés dentro del marco del Plan Estratégico de Mercadeo.</t>
  </si>
  <si>
    <t>02-02-02-008-002-01</t>
  </si>
  <si>
    <t>Prestar sus servicios profesionales a la Oficina Comercial  para realizar actividades de apoyo jurídico y contractual a procesos derivados de la comercialización de productos y servicios, así como el apoyo a la supervisión de los contratos de prestación de servicios que requiera la oficina, en el marco del Plan Estratégico de Mercadeo.</t>
  </si>
  <si>
    <t>Prestar sus servicios profesionales para apoyar a la Oficina Comercial en asuntos presupuestales, financieros y de planeación, en el marco de las funciones de la dependencia y del Plan Estratégico de Mercadeo.</t>
  </si>
  <si>
    <t>02-02-02-010</t>
  </si>
  <si>
    <t>02-02-02-008-005-05</t>
  </si>
  <si>
    <t>02-02-02-006-004</t>
  </si>
  <si>
    <t>02-02-02-008-009-01</t>
  </si>
  <si>
    <t>Realizar la edición, diseño e impresión de material de comunicación gráfica, material de apoyo, material pop y obras aprobadas del instituto para el cumplimiento de sus objetivos misionales, así como la publicación de los actos administrativos de la entidad en el diario oficial</t>
  </si>
  <si>
    <t>Prestar sus servicios profesionales a la Oficina Comercial para diseñar e implementar estrategias comerciales y financieras con aliados estratégicos, así como brindar acompañamiento a las entidades territoriales en el marco Plan Nacional de Desarrollo, Plan Estratégico Institucional, y Plan Estratégico de Mercadeo</t>
  </si>
  <si>
    <t>Prestar sus servicios profesionales a la Oficina Comercial para rediseñar y fortalecer el Plan Estratégico de Mercadeo del IGAC, así como la implementación de estrategias innovadoras que potencien el análisis de mercados, la captación de nuevos públicos y el fortalecimiento del subproceso de mercadeo.</t>
  </si>
  <si>
    <t>Prestar servicios profesionales a la dirección general, en la coordinación del proceso de internacionalización, relacionamiento estratégico con aliados internacionales y el diseño e implementación de las agendas de cooperación internacional</t>
  </si>
  <si>
    <t>Prestar los servicios profesionales a la Dirección General para orientar el fortalecimiento e implementación del enfoque diferencial en el Instituto, con especial énfasis en la gestión social y los asuntos étnicos de los diferentes procesos misionales, facilitando la transversalidad con las diferentes dependencias</t>
  </si>
  <si>
    <t>Prestar servicios profesionales a la Dirección General del IGAC para apoyar ejercicios de analítica de datos y el desarrollo de modelos exploratorios, descriptivos, predictivos o prescriptivos que permitan generar alertas e información oportuna y relevante para facilitar la toma de decisiones</t>
  </si>
  <si>
    <t>Viáticos Dirección General</t>
  </si>
  <si>
    <t>C-0406-1003-7-10305B-0406016-02</t>
  </si>
  <si>
    <t>Prestar servicios profesionales a la Dirección General del Instituto Geográfico Agustín Codazzi (IGAC) para realizar la gestión de la articulación interinstitucional con entidades del orden nacional y territorial responsables de la formalización del Sistema de Administración del Territorio (SAT), especialmente en lo que tiene que ver con la implementación del componente ambiental y de reforma agraria de la Política de Catastro Multipropósito</t>
  </si>
  <si>
    <t>Prestar servicios profesionales a la Dirección General para apoyar la articulación y el seguimiento a la gestión de las políticas, planes, programas y proyectos desarrollados en el marco del Plan Estratégico Institucional 2022-2026 “Geografía para la vida”</t>
  </si>
  <si>
    <t>Prestar servicios como profesional especializado para la planeación, gestión y seguimiento a las fuentes de financiación que contribuyan a la implementación de la política de catastro multipropósito y la definición y seguimiento del modelo de operación catastral con enfoque multipropósito</t>
  </si>
  <si>
    <t>Prestar servicios profesionales a la Dirección General del Instituto Geográfico Agustín Codazzi (IGAC) para la búsqueda, articulación y seguimiento de las diferentes fuentes de financiación y ejecución presupuestal en la programación y ejecución de los proyectos de actualización catastral con enfoque multipropósito</t>
  </si>
  <si>
    <t>Prestar servicios profesionales a la Dirección General para la planeación, seguimiento e implementación de la política de Catastro Multipropósito en busca de optimizar los mecanismos de gestión y operación de los procesos de actualización, conservación y difusión de la gestión catastral</t>
  </si>
  <si>
    <t>Prestar servicios profesionales a la Dirección General del IGAC para apoyar el diseño, implementación y mejora de herramientas para la captura y análisis de datos, garantizando la interoperabilidad e integración con otros sistemas u herramientas existentes, permitiendo generar alertas e información oportuna para facilitar la toma de decisiones en el marco de la política de Catastro Multipropósito</t>
  </si>
  <si>
    <t>C-0406-1003-5-10305B-0406024-02</t>
  </si>
  <si>
    <t>02-02-02-008-003-01-1</t>
  </si>
  <si>
    <t>PRESTACIÓN DE SERVICIOS PROFESIONALES PARA EL SEGUIMIENTO DE SOLICITUDES, REQUERIMIENTOS, E INDICADORES RELACIONADOS CON EL COMPONENTE DE RESTITUCIÓN DE TIERRAS EN EL MARCO DE LA LEY 1448 DE 2011, DONDE EL IGAC EJERCE COMO GESTOR CATASTRAL.</t>
  </si>
  <si>
    <t>02-02-02-008-003-03</t>
  </si>
  <si>
    <t>PRESTACIÓN DE SERVICIOS PROFESIONALES PARA APOYAR ACTIVIDADES REQUERIDAS POR LA DIRECCIÓN DE GESTIÓN CATASTRAL EN CUMPLIMIENTO DE LO DISPUESTO POR LA LEY 1448 DE 2011, ASÍ COMO EN PROCESOS DE PROCESOS DE FORMALIZACIÓN ÉTNICA.</t>
  </si>
  <si>
    <t>PRESTACIÓN DE SERVICIOS PROFESIONALES PARA LA ASESORÍA Y ARTICULACION CON OTRAS ENTIDADES DESDE EL COMPONENTE JURÍDICO A LOS REQUERIMIENTOS Y SOLICITUDES ASOCIADOS A LA POLÍTICA DE ATENCIÓN Y REPARACIÓN INTEGRAL A LAS VICTIMAS, FORMALIZACIÓN ÉTNICA E INDIVIDUAL, DE CONFORMIDAD CON LAS COMPETENCIAS DEL IGAC.</t>
  </si>
  <si>
    <t>PRESTACIÓN DE SERVICIOS PROFESIONALES PARA ATENDER ACTIVIDADES RELACIONADAS CON EL PROCESO DE FORMALIZACIÓN DE LA PROPIEDAD ÉTNICA, ASÍ COMO LA ASESORÍA DE SOLICITUDES EN EL MARCO DE LA LEY 1448 DE 20211 A NIVEL NACIONAL DESDE EL COMPONENTE JURÍDICO.</t>
  </si>
  <si>
    <t>PRESTACIÓN DE SERVICIOS PROFESIONALES PARA LA ASESORÍA TÉCNICA DE SOLICITUDES RECIBIDAS POR PARTE DE ENTIDADES MIEMBROS DEL SNARIV Y OTROS ACTORES DE CONFORMIDAD CON LAS COMPETENCIAS DEL IGAC EN EL MARCO DE LA LEY 1448 DE 2011 Y FORMALIZACIÓN ÉTNICA A NIVEL NACIONAL.</t>
  </si>
  <si>
    <t>C-0406-1003-7-10305B-0406003-02</t>
  </si>
  <si>
    <t>02-02-02-008-003-04</t>
  </si>
  <si>
    <t>PRESTACIÓN DE SERVICIOS PARA ADELANTAR REQUERIMIENTOS, ANÁLISIS, DISEÑO, MODELAMIENTO, PRUEBAS Y GESTIÓN DE LA IMPLEMENTACIÓN DEL SISTEMA DE GESTIÓN CATASTRAL MULTIPROPÓSITO DEL IGAC PARA COMPONENTE GEOGRAFICO DE  LA GESTIÓN PREDIAL.</t>
  </si>
  <si>
    <t>02-02-02-008-005-09-4</t>
  </si>
  <si>
    <t>PRESTACIÓN DE SERVICIOS DE APOYO EN LA GESTIÓN  ADMINISTRATIVA PARA EL PROCESO DE CONSERVACIÓN CATASTRAL EN LA DGC.</t>
  </si>
  <si>
    <t>PRESTACIÓN DE SERVICIOS PROFESIONALES FRENTE A LA ATENCIÓN DE LOS REQUERIMIENTOS JURÍDICOS REALIZADOS ANTE LA DIRECCIÒN DE GESTIÒN CATRASTAL Y LAS ACTUACIONES RELACIONADAS CON LA NORMATIVAD FRENTE AL PROCESO DE CONSERVACIÒN CATASTRAL RELACIONADOS CON LOS LINEAMIENTOS PARA LA APLICACIÒN DE LOS PROCESOS CATASTRALES.</t>
  </si>
  <si>
    <t>PRESTACIÓN DE SERVICIOS PROFESIONALES PARA DAR SOPORTE Y ACOMPAÑAMIENTO  TÉCNICO EN LA MARCO DE ACTIVIDADES DE LAS GESTION CATASTRAL EN LAS DIRECCIONES TERRITORIALES ASIGNADAS.</t>
  </si>
  <si>
    <t>PRESTACIÓN DE SERVICIOS PROFESIONALES PARA DAR  ACOMPAÑAMIENTO  TÉCNICO EN LA MARCO DE ACTIVIDADES DE LAS GESTION CATASTRAL EN LAS DIRECCIONES TERRITORIALES ASIGNADAS.</t>
  </si>
  <si>
    <t>PRESTACIÓN DE SERVICIOS PROFESIONALES PARA ASISTIR BAJO LAS DIRECTRICES DE LA DIRECCIÓN DE GESTIÓN CATASTRAL A LAS DIRECCIONES TERRITORIALES EN LAS ACTIVIDADES DE CONSERVACIÓN DESARROLLADAS A NIVEL NACIONAL.</t>
  </si>
  <si>
    <t>02-02-02-008-003-09</t>
  </si>
  <si>
    <t>PRESTACIÓN DE SERVICIOS PROFESIONALES PARA APOYAR A LA DIRECCIÓN DE GESTIÓN CATASTRAL EN LA COORDINACIÓN TÉCNICA, SOPORTE Y SEGUIMIENTO A LAS ACTIVIDADES DE GESTIÓN CATASTRAL EN LAS DIRECCIÓNES TERRITORIALES DEL IGAC.</t>
  </si>
  <si>
    <t>PRESTACIÓN DE SERVICIOS PROFESIONALES PARA APOYAR A LA DIRECCIÓN DE GESTIÓN CATASTRAL EN LAS  ACTIVIDADES TEMATICAS PARA EL MANTENIMIENTO Y MEJORAS AL SISTEMA DE GESTIÓN CATASTRAL DEL IGAC.</t>
  </si>
  <si>
    <t>PRESTACIÓN DE SERVICIOS PROFESIONALES PARA EJECUTAR ACTIVIDADES EN LA DIRECCIÓN DE GESTIÓN CATASTRAL, EN RELACIÓN CON LA IMPLEMENTACIÓN, EJECUCIÓN Y APLICACIÓN DE LOS PROCEDIMIENTOS CATASTRALES CON EFECTOS REGISTRALES.</t>
  </si>
  <si>
    <t>PRESTACIÓN DE SERVICIOS PROFESIONALES PARA EL APOYO A LA COORDINACIÓN  DE ACTIVIDADES DEL COMPONENTE CARTOGRÁFICO PARA LA DIRECCIÓN DE GESTIÓN CATASTRAL</t>
  </si>
  <si>
    <t>PRESTACIÓN DE SERVICIOS PROFESIONALES EL APOYO A LA COORDINACIÓN  DE ACTIVIDADES RELACIONADAS CON LA INFORMACIÓN CATASTRAL GESTIONADA POR LA DIRECCIÓN DE GESTIÓN CATASTRAL</t>
  </si>
  <si>
    <t>PRESTACIÓN DE SERVICIOS PARA EL SEGUIMIENTO A LA ENTREGA DE PRODUCTOS E INFORMACION CATASTRAL EN EL MARCO DE LOS PROCESOS CATASTRALES REALIZADOS EN LOS MUNICIPIOS JURISDICCION IGAC.</t>
  </si>
  <si>
    <t>02-02-02-008-003-04-4</t>
  </si>
  <si>
    <t>PRESTACIÓN DE SERVICIOS PROFESIONALES PARA EL APOYO AL  ANALISIS Y DIAGNOSTICO DE LAS BASES DE DATOS ALFANUMERICAS CATASTRALES</t>
  </si>
  <si>
    <t>PRESTACIÓN DE SERVICIOS PROFESIONALES PARA  LA ELABORACIÓN DE RUTINAS Y REPORTES DE LAS BASES DE DATOS CATASTRALES ALFANUMERICAS</t>
  </si>
  <si>
    <t>PRESTACIÓN DE SERVICIOS PARA ADELANTAR REQUERIMIENTOS, ANÁLISIS, DISEÑO, MODELAMIENTO, PRUEBAS Y GESTIÓN DE LA IMPLEMENTACIÓN DEL SISTEMA DE GESTIÓN CATASTRAL MULTIPROPÓSITO DEL IGAC PARA COMPONENTE ECONÓMICO DE LA  GESTIÓN PREDIAL Y APOYAR LA IMPLEMENTACIÓN DE PROCESOS DE CALIDAD DE LA INFORMACION PREDIAL ASOCIADOS.</t>
  </si>
  <si>
    <t>PRESTACIÓN DE PRESTACIÓN PROFESIONALES PARA REALIZAR EL MODELAMIENTO DE FLUJOS DE INFORMACIÓN BAJO LA METODOLOGÍA BPMN 2.0, PRUEBAS Y GESTIÓN DE LA IMPLEMENTACIÓN PARA LA MODERNIZACIÓN DEL SISTEMA NACIONAL CATASTRAL, ASEGURANDO LA OPTIMIZACIÓN DE LOS PROCESOS Y SU ALINEACIÓN CON LOS ESTÁNDARES DE LA GESTIÓN CATASTRAL.SISTEMA DE GESTIÓN CATASTRAL MULTIPROPÓSITO, ASÍ COMO CON LAS DEMÁS HERRAMIENTAS INFORMÁTICAS CON LAS QUE TENGAN INTEROPERABILIDAD.</t>
  </si>
  <si>
    <t>PRESTACIÓN DE SERVICIOS PROFESIONALES PARA LA GESTIÓN, PLANEACIÓN Y SEGUIMIENTO DEL PROCESO DE CONSERVACIÓN CATASTRAL, ASI COMO EL ACOMPAÑAMIENTO EN EL MEJORAMIENTO DE LAS METODOLOGÍAS APLICADAS A LA CONSERVACIÓN.</t>
  </si>
  <si>
    <t>02-02-02-006-003</t>
  </si>
  <si>
    <t>VIÁTICOS Y GASTOS DE COMISIÓN DIRECCIÓN DE GESTIÓN CATASTRAL</t>
  </si>
  <si>
    <t>PRESTACIÓN DE SERVICIOS PROFESIONALES PARA GESTIONAR Y HACER SEGUIMIENTO A LOS PROCESOS ADELANTADOS POR LA DIRECCIÓN DE GESTIÓN CATASTRAL, DESDE EL COMPONENTE OPERATIVO</t>
  </si>
  <si>
    <t>PRESTACIÓN DE SERVICIOS PROFESIONALES PARA ELABORAR LAS RESPUESTAS DE CARÁCTER JURIDICO TECNICO A ACCIONES CONSTITUCIONALES, DERECHOS DE PETICIÓN Y CONSULTAS DE LA CIUDADANIA  EN EL MARCO DEL CATASTRO MULTIPROPOSITO</t>
  </si>
  <si>
    <t>PRESTACIÓN DE SERVICIOS PROFESIONALES PARA RESPONDER LAS   SOLICITUDES DE CARÁCTER JURÍDICO TECNICO DE LOS DIFERENTES ENTES DE CONTROL, ENTIDADES EXTERNAS, VEEDURIAS, PERSONERIA, INSPECCIÓN, VIGILANCIA Y CONTROL EN EL MARCO DEL CATASTRO MULTIPROPOSITO</t>
  </si>
  <si>
    <t>PRESTACIÓN DE SERVICIOS PROFESIONALES PARA APOYAR EL SEGUIMIENTO Y RESPUESTAS DE LAS DEMAS DEPENDENCIAS DEL IGAC Y ENTIDADES DE ORDEN NACIONAL EN EL CONTEXTO DEL CASTASTRO MULTIPROPOSITO</t>
  </si>
  <si>
    <t>PRESTACIÓN DE SERVICIOS PROFESIONALES PARA LA PLANEACION, SEGUIMIENTO, CONTROL Y REVISION DE LAS ACTIVIDADES CONTRACTUALES DE LOS PROCESOS DE LA DIRECCIÓN DE GESTIÓN CATASTRAL</t>
  </si>
  <si>
    <t>PRESTACION DE SERVICIOS PROFESIONALES DE MANERA INDEPENDIENTE Y AUTÓNOMA EN ASUNTOS RELACIONADOS CON EL COMPONENTE CONTRACTUAL QUE SEAN DE COMPETENCIA DE LA DIRECCIÓN DE GESTION CATASTRAL DEL IGAC</t>
  </si>
  <si>
    <t>PRESTACIÓN DE SERVICIOS PROFESIONALES PARA REALIZAR LA GESTION Y SEGUIMIENTO DE LOS PROCESOS, PROYECTOS E INFORMACIÓN DE LA MACROMETA,  INSUMO PARA LOS DIFERENTES INSTRUMENTOS DE MEDICION Y RENDICIÓN DE INFORMES A CARGO DE LA DIRECCIÓN DE GESTIÓN CATASTRAL</t>
  </si>
  <si>
    <t>PRESTACIÓN DE SERVICIOS PROFESIONALES PARA ARTICULAR Y HACER SEGUIMIENTO DE LAS DIFERENTES HERRAMIENTAS DE MEDICIÓN, ASI COMO APOYAR EN LA PLANEACION,  ELABORACION Y CONSOLIDACION DE INFORMES QUE SE REQUIERAN AL INTERIOR DE LA  DIRECCIÓN DE GESTIÓN CATASTRAL</t>
  </si>
  <si>
    <t>PRESTACIÓN DE SERVICIOS PROFESIONALES PARA APOYAR  LAS RESPUESTAS Y SEGUIMIENTO A  SOLICITUDES DE CARÁCTER JURÍDICO DE LOS DIFERENTES ENTES DE CONTROL, ENTIDADES EXTERNAS, CONGRESO Y DEMÁS ENTIDADES  EN EL MARCO DEL CASTASTRO MULTIPROPOSITO</t>
  </si>
  <si>
    <t>PRESTACIÓN DE SERVICIOS PROFESIONALES PARA ADELANTAR EL SEGUIMIENTO, CONTROL Y REVISION DE LAS ACTIVIDADES CONTRACTUALES DE LOS PROCESOS DE LA DIRECCIÓN DE GESTIÓN CATASTRAL</t>
  </si>
  <si>
    <t>PRESTAR LOS SERVICIOS ESPECIALIZADOS EN LA PLANEACIÓN, SEGUIMIENTO Y REPORTE DE LA INFORMACIÓN TÉCNICA DE LA DIRECCIÓN DE GESTIÓN CATASTRAL (DGC), CON EL PROPÓSITO DE GARANTIZAR LA OPORTUNA Y ADECUADA RESPUESTA A LOS REQUERIMIENTOS E INFORMES EN EL MARCO DE LAS COMPETENCIAS ASIGNADAS AL INSTITUTO GEOGRÁFICO AGUSTÍN CODAZZI (IGAC)</t>
  </si>
  <si>
    <t>PRESTACIÓN DE SERVICIOS PROFESIONALES PARA REALIZAR EL SEGUIMIENTO Y CONTROL FINANCIERO DE LAS FUENTES DE FINANCIACIÓN DE LOS PROYECTOS CATASTRALES A CARGO DE LA DIRECCIÓN DE GESTIÓN CATASTRAL.</t>
  </si>
  <si>
    <t>PRESTACIÓN DE SERVICIOS PROFESIONALES EN LA REVISION Y VERIFICACION DOCUMENTAL DURANTE LA ETAPA PRECONTRACTUAL DE LOS PROCESOS  A CARGO DE DIRECCIÓN DE GESTIÓN CATASTRAL, ASI COMO EL MANEJO DE LAS BASES DE DATOS QUE SEAN ASIGNADAS.</t>
  </si>
  <si>
    <t>PRESTACIÓN DE SERVICIOS PROFESIONALES PARA ATENDER LAS SOLICITUDES JURIDICO TECNICAS CONCEPTOS, CONSULTAS DE LA CIUDADANIA, ACCIONES POPULARES Y TUTELAS EN EL MARCO DEL CATASTRO MULTIPROPOSITO</t>
  </si>
  <si>
    <t>PRESTACIÓN DE SERVICIOS PROFESIONALES PARA EL SEGUIMIENTO A LA GESTIÓN DEL PROCESO CATASTRAL, EN EL MARCO DEL SISTEMA DE GESTIÓN INTEGRADO (SGI) DE CONFORMIDAD CON LO DISPUESTO POR LA ENTIDAD.</t>
  </si>
  <si>
    <t>02-02-02-008-003-04-2</t>
  </si>
  <si>
    <t>PRESTACIÓN DE SERVICIOS PERSONALES PARA EJECUTAR ACTIVIDADES DE ELABORACIÓN  Y REVISION DE LEVANTAMIENTOS TOPOGRÁFICOS Y CONCEPTOS TÉCNICOS DE SEGUNDA INSTANCIA, ASÍ COMO EJECUCIÓN DE RECONOCIMIENTO PREDIAL,  CUANDO SE REQUIERA PARA EMISION DE DICHOS CONCEPTOS TÉCNICOS DE LA DIRECCIÓN DE GESTION CATASTRAL.</t>
  </si>
  <si>
    <t>PRESTACIÓN DE SERVICIOS PERSONALES PARA EJECUTAR ACTIVIDADES DE ELABORACIÓN Y REVISION DE CONCEPTOS TÉCNICOS DE SEGUNDA INSTANCIA, ASÍ COMO EJECUCIÓN DE RECONOCIMIENTO PREDIAL,  CUANDO SE REQUIERA PARA EMISION DE DICHOS CONCEPTOS TÉCNICOS DE LA DIRECCIÓN DE GESTION CATASTRAL.</t>
  </si>
  <si>
    <t>PRESTACIÓN DE SERVICIOS PROFESIONALES DESDE EL COMPONENTE JURÍDICO Y ADMINISTRATIVO EN LA REVISION DE LOS DUCUMENTOS GENERADOS A PARTIR DE LA GESTIÓN DESARROLLADA DENTRO DE LOS PROCESOS A CARGO DE LA DIRECCIÓN CATASTRAL.</t>
  </si>
  <si>
    <t>PRESTACIÓN DE SERVICIOS PARA REALIZAR ACTIVIDADES DE GESTIÓN Y APOYO OPERATIVO EN LOS PROYECTOS QUE ADELANTE LA DIRECCIÓN DE GESTIÓN CATASTRAL</t>
  </si>
  <si>
    <t>PRESTACIÓN DE SERVICIOS DE APOYO A LA GESTION EN LA RECEPCION Y VERIFICACION DE DOCUMENTOS RELACIONADOS CON LA GESTION DE LOS TRAMITES PRECONTRACTUALES DE LA DIRECCIÓN DE GESTIÓN CATASTRAL.</t>
  </si>
  <si>
    <t>PRESTACIÓN DE SERVICIOS DE APOYO A LA GESTIÓN EN LA GENERACION DE INFORMES Y REPORTES REQUERIDOS POR PARTE DE LA DIRECCIÓN DE GESTIÓN CATASTRAL</t>
  </si>
  <si>
    <t>PRESTACIÓN DE SERVICIOS BRINDANDO APOYO EN LA GESTION Y SEGUIMIENTO DE LOS PROCESOS DE ORDEN ADMINISTRATIVOS A CARGO DE LA DIRECCIÓN DE GESTIÓN CATASTRAL</t>
  </si>
  <si>
    <t>PRESTACIÓN DE SERVICIOS PARA REALIZAR ACTIVIDADES DE GESTIÓN Y APOYO EN LOS PROCESOS ADMINISTRATIVOS DE LA DIRECCIÓN DE GESTIÓN CATASTRAL</t>
  </si>
  <si>
    <t>PRESTACIÓN DE SERVICIOS DE APOYO A LA GESTION EN LA ORGANIZACION DOCUMENTAL FISICA Y DIGITAL A CARGO DE  LA DIRECCIÓN DE GESTIÓN CATASTRAL</t>
  </si>
  <si>
    <t>ADELANTAR EL ANÁLISIS, DISEÑO, MODELAMIENTO, PRUEBAS Y GESTIÓN DE LA IMPLEMENTACIÓN DE LOS PROCESOS DE NEGOCIO Y FLUJOS DE INFORMACIÓN BAJO LA METODOLOGÍA BPMN 2.0, DEL PROYECTO SISTEMA DE GESTIÓN CATASTRAL MULTIPROPÓSITO, ASÍ COMO CON LAS DEMÁS HERRAMIENTAS INFORMÁTICAS CON LAS QUE TENGAN INTEROPERABILIDAD.</t>
  </si>
  <si>
    <t>REALIZAR EL LEVANTAMIENTO DE REQUERIMIENTOS TEMÁTICOS, Y EJECUTAR EL ANÁLISIS, DISEÑO, MODELAMIENTO, PRUEBAS DE LA IMPLEMENTACIÓN DE LA MANTENIMIENTO DEL SISTEMA NACIONAL CATASTRAL.</t>
  </si>
  <si>
    <t>ADELANTAR LA ACTUALIZACIÓN Y EL DISEÑO DEL MODELO DE OPERACIÓN DE LA CONSERVACIÓN CATASTRAL DE CONFORMIDAD CON EL PROYECTO DE MODERNIZACIÓN DEL SISTEMA NACIONAL CATASTRAL (SNC)</t>
  </si>
  <si>
    <t>CAJA POR DISTRIBUIR ACTVIDAD DE IMPLEMENTAR EL COMPONENTE TECNOLOGICO</t>
  </si>
  <si>
    <t>PRESTACIÓN DE SERVICIOS PROFESIONALES PARA BRINDAR ACOMPAÑAMIENTO EN EL SEGUIMIENTO A LOS PROCESOS DE EVALUACIÓN Y ASEGURAMIENTO DE CALIDAD INTERNA Y EXTERNA A CARGO DE LA SUBDIRECCIÓN DE PROYECTOS.</t>
  </si>
  <si>
    <t>PRESTACIÓN DE SERVICIOS PROFESIONALES  PARA REALIZAR LOS PROCESOS DE CALIDAD EXTERNA DE LOS PRODUCTOS GENERADOS EN EL DESARROLLO DE LA ACTUALIZACIÓN Y/O FORMACIÓN CATASTRAL CON ENFOQUE MULTIPROPÓSITO.</t>
  </si>
  <si>
    <t>PRESTACIÓN DE SERVICIOS PROFESIONALES PARA REALIZAR LA PLANEACIÓN Y SEGUIMIENTO DE  LOS PROYECTOS DE FORMACIÓN Y/O ACTUALIZACIÓN CATASTRAL EJECUTADOS POR LAS DIRECCIONES TERRITORIALES, EN EL MARCO DE LAS FUNCIONES DE LA SUBDIRECCIÓN DE PROYECTOS.</t>
  </si>
  <si>
    <t>PRESTACIÓN DE SERVICIOS PROFESIONALES PARA APOYAR LA PLANEACIÓN Y SEGUIMIENTO TÉCNICO DE LOS PROYECTOS DE FORMACIÓN Y/O ACTUALIZACIÓN CATASTRAL EJECUTADOS POR LAS DIRECCIONES TERRITORIALES EN LOS MUNICIPIOS FOCALIZADOS.</t>
  </si>
  <si>
    <t>PRESTACIÓN DE SERVICIOS PROFESIONALES PARA ARTICULAR CON DIFERENTES ÁREAS DEL IGAC LOS TEMAS RELACIONADOS CON SEGURIDAD Y SALUD EN EL TRABAJO DE LOS CONTRATOS SUPERVISADOS POR LA SUBDIRECCIÓN DE PROYECTOS DEL IGAC.</t>
  </si>
  <si>
    <t>PRESTACIÓN DE SERVICIOS PROFESIONALES PARA EL CONTROL DEL DESARROLLO Y ASEGURAMIENTO DE LA CALIDAD DEL PROCEDIMIENTO DE DIÁLOGO E INTERLOCUCIÓN SOCIAL  Y DEMÁS ESTRATEGIAS PROPUESTAS DESDE EL COMPONENTE SOCIAL DENTRO DE LAS OPERACIONES DE CATASTRO MULTIPROPÓSITO A CARGO DE LA SUBDIRECCIÓN DE PROYECTOS.</t>
  </si>
  <si>
    <t>PRESTACIÓN DE SERVICIOS PROFESIONALES DESDE EL COMPONENTE AMBIENTAL PARA EL ACOMPAÑAMIENTO EN TODAS LAS FASES DE LA OPERACIÓN DE LOS PROYECTOS DE ACTUALIZACIÓN CATASTRAL  CON ENFOQUE MULTIPROPÓSITO.</t>
  </si>
  <si>
    <t>PRESTACIÓN DE SERVICIOS PROFESIONALES PARA LLEVAR A CABO LOS PROCESOS DE EVALUACIÓN Y ASEGURAMIENTO DE LA CALIDAD EN CAMPO Y OFICINA DESDE EL COMPONENTE TÉCNICO, REQUERIDOS EN LA REVISIÓN DE LOS PRODUCTOS GENERADOS POR LOS OPERADORES CATASTRALES EN EL MARCO DE LA IMPLEMENTACIÓN DE UN CATASTRO MULTIPROPÓSITO.</t>
  </si>
  <si>
    <t>PRESTACIÓN DE SERVICIOS PROFESIONALES PARA COORDINAR ACTIVIDADES DE ASEGURAMIENTO Y EVALUACIÓN DE LA CALIDAD DE LOS PROYECTOS DE FORMACIÓN Y/O ACTUALIZACIÓN CATASTRAL ADELANTADOS POR EL INSTITUTO, EN EL MARCO DE LAS FUNCIONES DE LA SUBDIRECCIÓN DE PROYECTOS.</t>
  </si>
  <si>
    <t>ADELANTAR LOS PROCESOS DE ACTUALIZACIÓN CATASTRAL DE LOS MUNICIPIOS PRIORIZADOS EN 2025, FINANCIADOS CON RECURSOS DEL BID.</t>
  </si>
  <si>
    <t>COOPERACIÓN TÉCNICA PARA ADELANTAR LA ACTUALIZACIÓN CATASTRAL EN EL MARCO DE LA POLÍTICA DE CATASTRO MULTIPROPÓSITO EN ZONAS RURALES Y URBANAS DEL PAÍS</t>
  </si>
  <si>
    <t>ADELANTAR LOS PROCESOS DE ACTUALIZACIÓN CATASTRAL DE LOS MUNICIPIOS PRIORIZADOS EN 2023, FINANCIADOS CON RECURSOS DEL BID</t>
  </si>
  <si>
    <t>ADELANTAR LOS PROCESOS DE ACTUALIZACIÓN CATASTRAL DE LOS MUNICIPIOS PRIORIZADOS EN 2023, FINANCIADOS CON RECURSOS DEL BANCO MUNDIAL -BM</t>
  </si>
  <si>
    <t>LIDERAR Y ADELANTAR  LA ESTRUCTURACIÓN, TRÁMITE Y SEGUIMIENTO DE LOS PROCESOS DE CONTRATACIÓN A CARGO DE LA DIRECCIÓN DE GESTIÓN CATASTRAL EN EL MARCO DE LA IMPLEMENTACIÓN DEL PROYECTO DE CATASTRO MULTIPROPÓSITO.</t>
  </si>
  <si>
    <t>PRESTACIÓN DE SERVICIOS PROFESIONALES PARA DEFINIR Y ESTRUCTURAR LA PROGRAMACIÓN Y FINANCIACIÓN DE LOS PROYECTOS A CARGO DE LA DIRECCIÓN DE GESTIÓN CATASTRAL EN EL MARCO DE LA IMPLEMENTACIÓN DEL PROYECTO DE CATASTRO MULTIPROPÓSITO.</t>
  </si>
  <si>
    <t>ADELANTAR LAS ACTIVIDADES REQUERIDAS PARA ADELANTAR LOS PROCESOS DE CONTRATACIÓN A CARGO DE LA DIRECCIÓN DE GESTIÓN CATASTRAL EN EL MARCO DE LA IMPLEMENTACIÓN DEL PROYECTO DE CATASTRO MULTIPROPÓSITO.</t>
  </si>
  <si>
    <t>REALIZAR LAS ACTIVIDADES  ADMINISTRATIVOS Y CONTRACTUALES EN EL MARCO DEL PROGRAMA PARA LA ADOPCIÓN E IMPLEMENTACIÓN DE UN CATASTRO MULTIPROPÓSITO.</t>
  </si>
  <si>
    <t>REALIZAR LOS PROCESOS DE SEGUIMIENTO Y ESTRUCTURACIÓN  DE LOS TEMAS RELACIONADOS CON EL  COMPONENTE ECONÓMICO DE LOS PROCESOS DE CONTRATACIÓN Y/O PROYECTOS A CARGO DE LA DIRECCION DE GESTIÓN CATASTRAL</t>
  </si>
  <si>
    <t>REALIZAR LOS PROCESOS DE SEGUIMIENTO Y ESTRUCTURACIÓN  DE LOS TEMAS RELACIONADOS CON EL COMPONENTE ECONÓMICO DE LOS PROCESOS DE CONTRATACIÓN Y/O PROYECTOS A CARGO DE LA DIRECCION DE GESTIÓN CATASTRAL</t>
  </si>
  <si>
    <t>ADELANTAR LAS ACTIVIDADES QUE DEN SOPORTE DESDE EL COMPONENTE JURÍDICO A LA SUPERVISIÓN DE LOS CONTRATOS SUSCRITOS POR EL IGAC, CON LOS OPERADORES CATASTRALES EN EL MARCO DEL PROGRAMA PARA LA ADOPCIÓN E IMPLEMENTACIÓN DE UN CATASTRO MULTIPROPÓSITO.</t>
  </si>
  <si>
    <t>REALIZAR LA CONSOLIDACIÓN Y SEGUIMIENTO DE LOS PROCEDIMIENTOS, METODOLOGÍAS, ESTÁNDARES Y ESPECIFICACIONES DE LOS PROCESOS CATASTRALES A CARGO DE LA DIRECCIÓN DE GESTIÓN CATASTRAL, PARA LA IMPLEMENTACIÓN DE UN MODELO DE GESTIÓN INTEGRADO POR PROCESOS.</t>
  </si>
  <si>
    <t>REALIZAR LAS ACCIONES QUE REQUIERA EL PROGRAMA PARA LA ADOPCIÓN E IMPLEMENTACIÓN DE UN CATASTRO MULTIPROPÓSITO EN CALIDAD DE ESPECIALISTA EN SALVAGUARDAS SOCIALES DEL IGAC EN EL MARCO DE LOS CONTRATOS DE PRÉSTAMO BIRF 8937-CO Y BID 4856/OC-CO</t>
  </si>
  <si>
    <t>CAJA POR DISTRIBUIR ACTVIDAD DE INSUMOS LEVANTAMIENTO CATASTRAL</t>
  </si>
  <si>
    <t>C-0406-1003-7-10305B-0406001-02</t>
  </si>
  <si>
    <t>Prestar servicios profesionales  para apoyar en  la formulación o reformulación de los proyectos asociados a la Dirección de Gestión de Información Geográfica, así como realizar el acompañamiento en el desarrollo, revisión y seguimiento de los procesos desde el componente administrativo, financiero y de planeación.</t>
  </si>
  <si>
    <t>Prestar servicios profesionales para brindar asesoría, acompañamiento y seguimiento al componente jurídico de los procesos que lidere la Dirección de Gestión de Información Geográfica.</t>
  </si>
  <si>
    <t>Prestar servicios profesionales  para apoyar la gestión, revisión, trámite  y seguimiento de los procesos contractuales a cargo de la  Dirección de Gestión de Información Geográfica.</t>
  </si>
  <si>
    <t>Prestar servicios profesionales para los asuntos jurídicos relacionados con deslindes, limites y la atención de requerimientos de carácter jurídico de la Dirección de Gestión de Información Geográfica.</t>
  </si>
  <si>
    <t>Prestar servicios profesionales para apoyar el componente contractual, jurídico y judicial de la Dirección de Gestión de Información Geográfica.</t>
  </si>
  <si>
    <t>Prestar servicios profesionales en la implementación de procesos de  consolidación, revisión y validación de documentos  de las diferentes etapas de los procesos contractuales a cargo de la Dirección de Gestión de Información Geográfica.</t>
  </si>
  <si>
    <t>Prestar servicios de apoyo a la gestión para realizar actividades de revisión y validación de la documentación de los procesos que requiere la Dirección Gestión de Información Geográfica</t>
  </si>
  <si>
    <t>Prestar servicios profesionales  para brindar asesoría, acompañamiento y seguimiento al componente técnico de los procesos que lidere la Dirección de Gestión de Información Geográfica.</t>
  </si>
  <si>
    <t>Prestar servicios profesionales  para brindar asesoría, acompañamiento y seguimiento al componente técnico y administrativo de los procesos que lidere la Dirección de Gestión de Información Geográfica.</t>
  </si>
  <si>
    <t>Prestar servicios profesionales para apoyar el seguimiento, monitoreo y control de los procesos asociados a la Dirección de Gestión de Información Geográfica, en su componente administrativo y financiero.</t>
  </si>
  <si>
    <t>Prestar servicios de apoyo en la gestión y seguimiento de los proyectos internos y externos de la dirección de gestión de información geográfica.</t>
  </si>
  <si>
    <t>Prestar servicios  para apoyar la gestión logística y documental de los procesos de la  dirección de gestión de información geográfica.</t>
  </si>
  <si>
    <t>Prestar servicios profesionales para gestionar los recursos técnicos, administrativos y logísticos para la operación oportuna de los procesos de la dirección de gestión de información geográfica.</t>
  </si>
  <si>
    <t>Prestar servicios profesionales para brindar asesoría, acompañamiento y seguimiento al componente técnico y de innovación tecnológica  de los procesos que lidere la Dirección de Gestión de Información Geográfica.</t>
  </si>
  <si>
    <t>Prestar servicios profesionales para apoyar el seguimiento, control y verificación del plan estratégico de la Dirección de Gestión de Información Geográfica</t>
  </si>
  <si>
    <t>Viáticos y gastos de comisión y manutención DGIG</t>
  </si>
  <si>
    <t>Prestar servicios profesionales en el desarrollo de estrategias tecnológicas geoespaciales que brinden soluciones óptimas y eficaces para el alistamiento, disposición y difusión de la información cartográfica, geográfica, agrológica y geodésica dentro de las diferentes plataformas digitales de la Dirección de Gestión de Información Geográfica.</t>
  </si>
  <si>
    <t>Prestar servicios profesionales para la adopción de metodologías y soluciones tecnológicas y espaciales del alistamiento, disposición y difusión de la información cartográfica, geográfica, agrológica y geodésica dentro de las diferentes plataformas digitales de la Dirección de Gestión de Información Geográfica.</t>
  </si>
  <si>
    <t>Prestar servicios profesionales en el alistamiento, disposición y difusión de la información cartográfica, geográfica, agrológica y geodésica dentro de las diferentes plataformas digitales de la Dirección de Gestión de Información Geográfica.</t>
  </si>
  <si>
    <t>Prestar servicios  de apoyo a la gestión en la mejora de procesos técnicos en el marco de las competencias de la dirección de gestión de información geográfica. </t>
  </si>
  <si>
    <t>Prestar servicios profesionales en el desarrollo full-stack e implementación de tecnologías web que permitan la publicación y difusión de la información temática y espacial dentro de las diferentes plataformas digitales de la Dirección de Gestión de Información Geográfica</t>
  </si>
  <si>
    <t>Prestación de servicios para apoyar la documentación, diseño, diagramación y creación de productos impresos y digitales generados por la Dirección de Gestión de Información Geográfica, así como su publicación en plataformas digitales y medios impresos.</t>
  </si>
  <si>
    <t>Prestar servicios para apropiar, divulgar, articular, consolidar e implementar los procesos y proyectos para la gestión de la información geográfica en el marco de la IDE Institucional del IGAC, así como acompañar la transferencia de conocimientos en la materia.</t>
  </si>
  <si>
    <t>Prestar servicios profesionales para apoyar el fortalecimiento, participación y desarrollo de capacidades espaciales y geoespaciales del IGAC, en el desarrollo de las actividades como parte del comité técnico de asuntos espaciales de CCE</t>
  </si>
  <si>
    <t>Prestar servicios profesionales  para gestionar actividades de desarrollos aplicadas a la automatización de los procesos de producción de la dirección de gestión de información geográfica.</t>
  </si>
  <si>
    <t>Prestar servicios profesionales para desarrollar herramientas y aplicativos enfocados en la automatización de procesos geoespaciales en la dirección de gestión de información geográfica</t>
  </si>
  <si>
    <t>Prestar servicios  para desarrollar herramientas y aplicativos enfocados en la mejora de procesos técnicos en la dirección de gestión de información geográfica</t>
  </si>
  <si>
    <t>C-0406-1003-7-10305B-0406009-02</t>
  </si>
  <si>
    <t>02-01-01-006-002-01</t>
  </si>
  <si>
    <t>Prestación de servicios profesionales para realizar actividades de transferencia de conocimientos y de apoyo en la implementación de los modelos de  aplicación conformes al Modelo Extendido Catastro Registro LADM_COL, requeridos en la implementación de la  política de catastro multipropósito, de acuerdo con los lineamientos definidos por el IGAC.</t>
  </si>
  <si>
    <t>Prestación de servicios para apoyar el desarrollo de análisis geográficos, así como la gestión de información geográfica y catastral  requerida por los proyectos de investigación aplicada y estudios técnicos  realizados por la Dirección de Investigación y Prospectiva.</t>
  </si>
  <si>
    <t>Viáticos  para el desarrollo de actividades asociadas al modelo LADM</t>
  </si>
  <si>
    <t>C-0406-1003-7-10305B-0406017-02</t>
  </si>
  <si>
    <t>Prestación de servicios profesionales para la orientación técnica del componente económico de los estudios técnicos e investigaciones aplicadas a cargo de la Dirección de Investigación y Prospectiva</t>
  </si>
  <si>
    <t>Prestación de servicios profesionales para realizar análisis de estadística catastral y espacial requeridos por los proyectos de investigación aplicada y estudios técnicos  a cargo de la Dirección de Investigación y Prospectiva</t>
  </si>
  <si>
    <t>Prestación de servicios profesionales para el acompañamiento técnico en la realización de análisis estadísticos y económicos, así como documentación técnica requerida por los proyectos y estudios  a cargo de la Dirección de Investigación y Prospectiva</t>
  </si>
  <si>
    <t>Prestación de servicios profesionales para la orientación técnica y acompañamiento  en temas catastrales en el desarrollo de  proyectos de investigación aplicada, estudios técnicos y actividades de transferencia de conocimientos  a cargo de la Dirección de Investigación y Prospectiva</t>
  </si>
  <si>
    <t>Prestación de servicios profesionales para desarrollar proyectos de investigación aplicada  y gestión del conocimiento  aplicando técnicas avanzadas de observación de la Tierra, captura y procesamiento de datos hiperrespectrales de acuerdo con los requerimientos de la dirección de investigación y prospectiva.</t>
  </si>
  <si>
    <t>Prestación de servicios profesionales para la realización de proyectos de investigación aplicando técnicas fotogramétricas 3D, realidad aumentada y gemelos digitales, así como apoyar las actividades transferencia de conocimientos de acuerdo con los requerimientos de la Dirección de Investigación y Prospectiva.</t>
  </si>
  <si>
    <t>Prestación de servicios profesionales para apoyar el  desarrollo de proyectos de investigación aplicando técnicas fotogramétricas 3D, realidad aumentada y gemelos digitales, así como apoyar las actividades transferencia de conocimientos de acuerdo con los requerimientos de la Dirección de Investigación y Prospectiva.</t>
  </si>
  <si>
    <t>Prestación de servicios profesionales para apoyar el procesamiento y análisis  de datos geoespaciales y la documentación técnica de los proyectos de investigación aplicada en observación de la tierra y estudios  de acuerdo con los lineamientos de la dirección de investigación y prospectiva.</t>
  </si>
  <si>
    <t>Prestación de servicios profesionales para apoyar el desarrollo temático de componentes históricos requeridos  por los proyectos, estudios y actividades de transferencia de conocimientos, en articulación con las temáticas  catastrales, de acuerdo con los lineamientos de la Dirección de Investigación y Prospectiva.</t>
  </si>
  <si>
    <t>Prestación de servicios profesionales para  el acompañamiento técnico a semilleros de investigación, así como  la formulación y presentación de proyectos a convocatorias nacionales de  Ciencia, Tecnología e Innovación en temas priorizados por la Dirección de Investigación y Prospectiva</t>
  </si>
  <si>
    <t>Prestación de servicios profesionales para apoyar el desarrollo de proyectos de investigación aplicada  y estudios socioterritoriales de acuerdo con los requerimientos y necesidades de la  Dirección de Investigación y Prospectiva.</t>
  </si>
  <si>
    <t>Prestación de servicios profesionales para apoyar el  uso de técnicas de inteligencia artificial en el desarrollo de  proyectos de investigación aplicada en observación de la tierra ,   y  la realización de estudios e investigaciones aplicadas de acuerdo con los lineamientos  de la Dirección de Investigación y Prospectiva.</t>
  </si>
  <si>
    <t>Prestación de servicios profesionales para apoyar el procesamiento  y análisis de datos  geoespaciales y alfanúmericos requeridos en los proyectos de investigación aplicada,  innovación y estudios a cargo de la Dirección de Investigación y Prospectiva.</t>
  </si>
  <si>
    <t>Prestación de servicios profesionales para apoyar la realización de estudios de vigilancia tecnológica  de acuerdo con los requerimientos de la  Dirección  de Investigación y Prospectiva.</t>
  </si>
  <si>
    <t>Prestación de servicios profesionales para la realización de procesos de análisis y modelamiento espacial, y acompañamiento temático para el desarrollo del estudio de Fragmentación y Distribución de la propiedad predial rural en Colombia , así como  el apoyo a los estudios socioterritoriales realizados por la Dirección de Investigación y Prospectiva.</t>
  </si>
  <si>
    <t>Prestación de servicios profesionales para la realización de proyectos y estudios en temáticas misionales así como el apoyo a actividades de transferencia, uso y apropiación del conocimiento de acuerdo con el plan de formación a cargo de la Dirección de Investigación y Prospectiva</t>
  </si>
  <si>
    <t>Prestación de servicios para apoyar procesos de aprendizaje automático en el desarrollo de  proyectos de observación de la tierra y estudios socioterritoriales  así como la gestión de información geográfica  requerida por la  Dirección de Investigación y Prospectiva.</t>
  </si>
  <si>
    <t>Prestación de servicios profesionales para  el acompañamiento temático en el desarrollo de los estudios de la lína de transformaciones urbanas bajo escenario de cambio climáticoy así como  el apoyo a los estudios socioterritoriales realizados por la Dirección de Investigación y Prospectiva.</t>
  </si>
  <si>
    <t>Prestación de servicios profesionales para la realización de proyectos y estudios en temáticas misionales así como el apoyo en la generación de guías y manuales para la transferencia del conocimiento de acuerdo con los lineamientos de la Dirección de Investigación y Prospectiva.</t>
  </si>
  <si>
    <t>Prestación de servicios para apoyar la documentación y procesamiento de datos requeridos en los proyectos de investigación aplicada y  estudios de vgilancia tecnológica  de acuerdo con los lineamientos de la Dirección de Investigación y Prospectiva.</t>
  </si>
  <si>
    <t>Prestación de servicios profesionales para apoyar  el desarrollo técnico  proyectos  del Plan de I+D+i y estudios técnicos a cargo de la Dirección de Investigación y Prospectiva.</t>
  </si>
  <si>
    <t>Prestación de servicios profesionales para el procesamiento y análisis de datos geoespaciales y alfanuméricos y apoyo  el desarrollo de los proyectos del Plan de I+D+i y de estudios técnicos a cargo de la Dirección de Investigación y Prospectiva.</t>
  </si>
  <si>
    <t>Prestación de servicios profesionales para la realización de proyectos y estudios en temáticas misionales así como el apoyo a actividades de transferencia, uso y apropiación del conocimiento de la Dirección de Investigación y Prospectiva.</t>
  </si>
  <si>
    <t>Viáticos y gastos de comisión requeridos por los proyectos de I+D+i a cargo de la DIP</t>
  </si>
  <si>
    <t>02-02-01-003-003</t>
  </si>
  <si>
    <t>02-02-01-003-002</t>
  </si>
  <si>
    <t>02-01-01-004-009-09</t>
  </si>
  <si>
    <t>Prestación del servicio de mantenimiento preventivo, correctivo con suministro de repuestos, mano de obra calificada y realización de la  revisión técnico mecánica para los vehículos que no cuentan con cobertura en el AMP CCE-286-AMP-2020 y  que sean de propiedad del IGAC a nivel nacional</t>
  </si>
  <si>
    <t>C-0406-1003-7-10305B-0406019-02</t>
  </si>
  <si>
    <t>02-02-02-009-002-09</t>
  </si>
  <si>
    <t>Prestación de servicios profesionales para la creación de estrategias pedagógicas, metodológicas y operativas para el desarrollo del programa Escuela Intercultural de Geografía para la Vida.</t>
  </si>
  <si>
    <t>Prestación de servicios profesionales para aportar en la formulación y ejecución de estrategias pedagógicas en el marco del programa Escuela Intercultural de Geografía para la Vida Geografía para la Vida en diversos territorios</t>
  </si>
  <si>
    <t>Prestación de servicios profesionales para aportar en la coordinación operativa y logística del programa de la Escuela Intercultural de Geografía para la Vida en diversos territorios.</t>
  </si>
  <si>
    <t>Prestación de servicios profesionales para aportar en la coordinación, planeación, seguimiento y control de las actividades administrativas en el marco de la Escuela Intercultural de Geografía para la Vida.</t>
  </si>
  <si>
    <t>Prestación de servicios profesionales para implementar el componente jurídico con enfoque étnico en la Escuela Intercultural de Geografía para la Vida.</t>
  </si>
  <si>
    <t>Prestación de servicios profesionales para implementar el componente catastral, con énfasis en reconocimiento predial en la Escuela Intercultural de Geografía para la Vida.</t>
  </si>
  <si>
    <t>Prestación de servicios profesionales para implementar el componente catastral, con énfasis en el enfoque afro en la Escuela Intercultural de Geografía para la Vida.</t>
  </si>
  <si>
    <t>Prestación de servicios profesionales para  implementar el componente social, con énfasis en derechos humanos en la Escuela Intercultural de Geografía para la Vida.</t>
  </si>
  <si>
    <t>Prestación de servicios profesionales para  implementar el componente geográfico, con énfasis en el enfoque de cartografía participativa de la Escuela Intercultural de Geografía para la Vida.</t>
  </si>
  <si>
    <t>Prestación de servicios profesionales para  implementar el componente geográfico, con énfasis en el enfoque de cartografía social de la Escuela Intercultural de Geografía para la Vida.</t>
  </si>
  <si>
    <t>Prestación de servicios profesionales para implementar la estrategia de sistematización de la Escuela Intercultural de Geografía para la Vida, atendiendo al enfoque de paz y derechos humanos.</t>
  </si>
  <si>
    <t>Prestación de servicios profesionales para el acompañamiento y desarrollo técnico de componentes temáticos asociados a catastro requeridos para la implementación de los planes de formación de socios estratégicos y de investigación de la dirección de investigación y prospectiva</t>
  </si>
  <si>
    <t>Prestación de servicios de operación logística integral y estratégica del instituto geográfico Agustín Codazzi - IGAC, a nivel central y en cada una de sus direcciones territoriales, con el fin de llevar a cabo las actividades que den cumplimiento a sus funciones misionales y de apoyo.</t>
  </si>
  <si>
    <t>Prestación de servicios profesionales para realizar mantenimiento,  actualización, configuración, administración, migración, gestión de contenidos, soporte técnico, monitoreo de la plataforma académica de Moodle – Telecentro Regional de acuerdo con los requerimientos de la Dirección de Investigación y Prospectiva</t>
  </si>
  <si>
    <t>Prestación de servicios profesionales para actualizar y elaborar material académico necesario para los procesos de formación de socios estratégicos y para la transferencia de conocimiento técnico en  catastro  de acuerdo con los requerimientos y necesidades de la Dirección de Investigación y Prospectiva</t>
  </si>
  <si>
    <t>Prestación de servicios para apoyar actividades de reconocimiento predial requeridas en el desarrollo de los proyectos de investigación y transferencia de conocimiento en temáticas catastrales a cargo de la Dirección de Investigación y Prospectiva</t>
  </si>
  <si>
    <t>Prestación de servicios profesionales para elaborar, piezas publicitarias, material académico, infografías, material audiovisual , propuestas de logos, para el subproceso de Formación de Socios Estratégicos, requeridos para el desarrollo de los cursos de la Dirección de Investigación y Prospectiva.</t>
  </si>
  <si>
    <t>Prestación de servicios profesionales para apoyar  la gestión académica de los programas académicos asociados a catastro y tecnologías geoespaciales a cargo de la Dirección de Investigación y Prospectiva.</t>
  </si>
  <si>
    <t>Prestación de servicios profesionales para realizar actividades de estructuración y edición de publicaciones técnico-cientficas a cargo de la Dirección de Investigación y Prospectiva.</t>
  </si>
  <si>
    <t>Prestación de servicios profesionales para realizar actividades de revisión y corrección de estilo de tipo técnico - científico del material de difusión y divulgación generado por la Dirección de Investigación y Prospectiva.</t>
  </si>
  <si>
    <t>Prestación de servicios profesionales para realizar actividades de revisión y corrección ortotipográfica de documentos técnicos, publicaciones y material de transferencia y  difusión del conocimiento de los proyectos de la dirección de investigación y prospectiva</t>
  </si>
  <si>
    <t>Prestación de servicios profesionales para la elaboración de piezas gráficas requeridas en los proyectos, estudios y actividades de formación, difusión y divulgación técnica y científica de la Dirección de Investigación y Prospectiva</t>
  </si>
  <si>
    <t>Prestación de servicios profesionales para realizar diseño gráfico web, así como la elaboración de piezas gráficas requeridas en los proyectos de desarrollo de aplicaciones en tecnologías de la información geográfica y de Investigación aplicada de la Dirección de Investigación y Prospectiva</t>
  </si>
  <si>
    <t>Prestación de servicios  para la organización de los expedientes académicos, así como la gestión de solicitudes de usuarios internos y externos del subproceso de formación de socios estraégicos de la Dirección de Investigación y Prospectiva.</t>
  </si>
  <si>
    <t>Prestación de servicios para apoyar las gestión de información, y procesos  logísticas requeridos para el desarrollo de los cursos presenciales y virtuales a cargo de la Dirección de Investigación y Prospectiva.</t>
  </si>
  <si>
    <t>Viáticos y gastos de comisión para realizar actividades de formación de socios estratégicos y de la Escuela Intercultural de Geografía para la vida</t>
  </si>
  <si>
    <t>C-0406-1003-7-10305B-0406005-02</t>
  </si>
  <si>
    <t>Prestación de servicios profesionales para la estructuración y desarrollo de proyectos de asistencia técnica e investigación aplicada en tecnologías geoespaciales, así como la realización de actividades de transferencia de conocimientos en temas de observación de la tierra de acuerdo con los lineamientos de la Dirección de Investigación y Prospectiva.</t>
  </si>
  <si>
    <t>Prestación de servicios profesionales para apoyar la documentación de los proyectos de I+D+i  así como la revisión temática de los documentos de difusión técnica y científica de la Dirección de Investigación y Prospectiva.</t>
  </si>
  <si>
    <t>02-02-02-008-003-01</t>
  </si>
  <si>
    <t>Prestación de servicios profesionales para apoyar la actividades administrativas requeridas para la gestión de los proyectos a cargo de la Dirección de Investigación y Prospectiva.</t>
  </si>
  <si>
    <t>Prestación de servicios profesionales para la generación de código fuente de los componentes front-end y back-end para visores geográficos y módulos alfanuméricos, elaoración de documentación técncia de las etapas de diseño y desarrollo de los proyectos a cargo de la Dirección de Investigación y Prospectiva</t>
  </si>
  <si>
    <t>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t>
  </si>
  <si>
    <t>Prestación de servicios profesionales para el levantamiento de información, documentación técnica de la etapa de análisis y ejecución de pruebas a desarrollos realizados en los proyectos de SIG con énfoque intercultural.</t>
  </si>
  <si>
    <t>Prestación de servicios profesionales para realizar análisis y modelamiento espacial, así como la generación de cartografía temática requerida por los proyectos de la Dirección de Investigación y Prospectiva</t>
  </si>
  <si>
    <t>Prestación de servicios profesionales para apoyar los procesos de geovisualización  y documentación técnica  requerida por los proyectos  a cargo de la Dirección de Investigación y Prospectiva</t>
  </si>
  <si>
    <t>Prestación de servicios profesionales para apoyar el procesamiento y análisis de datos geoespaciales y alfanúmericos, así como la generación de cartografía temática requerida  en los proyectos y actividades a cargo de la Dirección de Investigación y Prospectiva</t>
  </si>
  <si>
    <t>Prestación de servicios profesionales para el desarrollo temático de los proyectos de aplicaciones en tecnologías de la información geográfica con énfoque intercultural a cargo de la Dirección de Investigación y Prospectiva, así como apoyar las actividadesde difusión y divulgación técnica y científica</t>
  </si>
  <si>
    <t>Prestación de servicios para apoyar  la gestión de información, así como la documentación de los proyectos de  desarrollo de aplicaciones en tecnologías de la información geográfica  de acuerdo con los requerimientos y necesidades de la dirección de investigación y prospectiva</t>
  </si>
  <si>
    <t>Prestación de servicios profesionales para la aplicación de metodologías de valoración en el desarrollo de estudios técnicos  y proyectos de investigación  aplicada en temas catastrales a cargo de la Dirección de Investigación y Prospectiva.</t>
  </si>
  <si>
    <t>Prestación de servicios profesionales para apoyar la disposición de información del geo visor de los estudios de Fragmentación y Distribución de la propiedad predial rural en Colombia, así como los procesos de gestión de información de los proyectos con énfoque intercultural realizados por la Dirección de Investigación y Prospectiva</t>
  </si>
  <si>
    <t>Prestación de servicios profesionales para apoyar los procesos de desarrollo de software con componentes geográficos, así como la depuración y procesamiento de datos geoespaciales de los proyectos de aplicaciones de tecnologías de la información geográfica y de I+D+i a cargo de la Dirección de Investigación y Prospectiva</t>
  </si>
  <si>
    <t>Viáticos y gastos de comisión requeridos por los proyectos asociados a los Sistemas de Información Geográfica con énfoque intercultural</t>
  </si>
  <si>
    <t>Prestación de servicios profesionales en la formulación, definición y seguimiento a la implementación del Sistema de Gestión de Seguridad de la Información en procura del fortalecimiento del modelo de operación Institucional del IGAC a nivel Nacional</t>
  </si>
  <si>
    <t>02-02-02-007-001-05-5</t>
  </si>
  <si>
    <t>Prestación de servicios profesionales en la formulación, definición y seguimiento de la planeacion estratégica y presupuesto en el marco de Gobierno TI en procura del fortalecimiento del modelo de operación Institucional del IGAC a nivel Nacional</t>
  </si>
  <si>
    <t>Prestación de servicios profesionales en la formulación, seguimiento, análisis y reportes de gestión de Planes de la DTIC en procura del fortalecimiento del modelo de operación Institucional del IGAC a nivel Nacional</t>
  </si>
  <si>
    <t>02-02-02-008-002</t>
  </si>
  <si>
    <t>Prestación de servicios profesionales en la gestión en las etapas contractuales para la adquisición de bienes y servicios tecnológicos de personas naturales y/o jurídicas en la DTIC en procura del fortalecimiento del modelo de operación Institucional del IGAC a nivel Nacional.</t>
  </si>
  <si>
    <t>Prestación de servicios profesionales para orientar, gestionar, administrar y monitorear los procesos estratégicos de ITIL y de MIPG de la DTIC en procura del fortalecimiento del modelo de operación Institucional del IGAC a nivel Nacional</t>
  </si>
  <si>
    <t>Prestación de servicios profesionales en la gestión, control y seguimiento jurídico en las etapas contractuales para la adquisición de bienes y servicios tecnológicos en la DTIC en procura del fortalecimiento del modelo de operación Institucional del IGAC a nivel Nacional</t>
  </si>
  <si>
    <t>Prestación de servicios de apoyo para lasactividadades contables y administrativas de los recursos presupuestales asignados a la DTIC en procura del fortalecimiento del modelo de operación Institucional del IGAC a nivel Nacional</t>
  </si>
  <si>
    <t>Prestación de servicios profesionales en la gestión, control y seguimiento jurídico en temas inherentes a la DTIC, orientación, organización y gestión en las etapas contractuales para la adquisición de bienes y servicios tecnológicos en la DTIC en procura del fortalecimiento del modelo de operación Institucional del IGAC a nivel Nacional</t>
  </si>
  <si>
    <t>C-0406-1003-7-10305B-0406014-02</t>
  </si>
  <si>
    <t>Prestar servicios para el desarrollo de procesos analíticos de menor complejidad en el Laboratorio Nacional de Suelos</t>
  </si>
  <si>
    <t>Prestar servicios de apoyo a la gestión en el componente  administrativo del Laboratorio Nacional de Suelos</t>
  </si>
  <si>
    <t>Prestar servicios profesionales para el desarrollo de procesos analíticos de menor complejidad en el Laboratorio Nacional de Suelos</t>
  </si>
  <si>
    <t>Prestar servicios para el alistamiento de los items de ensayo requeridos en el Laboratorio Nacional de Suelos</t>
  </si>
  <si>
    <t>Prestar servicios de limpieza al material e inctrumentación empleado en los procesos analíticos del Laboratorio Nacional de Suelos</t>
  </si>
  <si>
    <t>02-02-01-003-005-04</t>
  </si>
  <si>
    <t>Suministrar reactivos y materiales para el Laboratorio Nacional de Suelos</t>
  </si>
  <si>
    <t>02-02-02-009-007-09</t>
  </si>
  <si>
    <t>Suministrar gases especiales e industriales para el desarollo de procesos analiticos del Laboratorio Nacional de Suelos</t>
  </si>
  <si>
    <t>02-02-02-008-007-03-9</t>
  </si>
  <si>
    <t>Prestar servicios para la adquisición, instalación y puesta en funcionamiento de un  montacargas para el Laboratorio Nacional de Suelos y realizar el desmonte y disposición final del montacargas actual.</t>
  </si>
  <si>
    <t>02-02-02-008-007</t>
  </si>
  <si>
    <t>Prestar servicios para el mantenimiento con suministro de repuestos y consumibles para la red eléctrica del LNS</t>
  </si>
  <si>
    <t>Prestación de servicios profesionales para diagramar, desarrollar e ilustrar el concepto gráfico de contenidos y/o piezas de piezas de comunicación interna y externa para el fortalecimiento del Modelo de Operación Institucional del IGAC a nivel Nacional</t>
  </si>
  <si>
    <t>Prestación de servicios profesionales para crear, desarrollar y ejecutar la estrategía audiovisual,  para el fortalecimiento del Modelo de Operación Institucional del IGAC a nivel Nacional</t>
  </si>
  <si>
    <t>Prestación de servicios profesionales para realizar actividades de difusión de contenidos en articulación con las áreas del Instituto, para el fortalecimiento del Modelo de Operación Institucional del IGAC a nivel Nacional</t>
  </si>
  <si>
    <t>Viáticos y gastos de comisión para el fortalecimiento del Modelo de Operación Institucional del IGAC a nivel Nacional</t>
  </si>
  <si>
    <t>Prestación de servicios profesionales para desarrollar y elaborar contenidos en redes sociales y del ecosistema digital, para el mejoramiento en la Disposición de Información Geográfica para el Sistema de Administración del Territorio a Nivel Nacional</t>
  </si>
  <si>
    <t>Viáticos y gastos de comisión para el mejoramiento en la Disposición de Información Geográfica para el Sistema de Administración del Territorio a Nivel Nacional</t>
  </si>
  <si>
    <t>Prestación de servicios profesionales para ejecutar y promover la estrategia de comunicación interna de la entidad, para el mejoramiento en disposición de información geográfica para el sistema de administración del Territorio  a nivel Nacional.</t>
  </si>
  <si>
    <t>prestación de servicios profesionales para la ejecución y desarrollo de actividades de las estrategias de comunicación interna y externa,para el mejoramiento en disposición de información geográfica para el sistema de administración del Territorio  a nivel Nacional.</t>
  </si>
  <si>
    <t>Prestación de servicios profesionales para realizar actividades de difusión de contenidos en articulación con las áreas del Instituto, para el mejoramiento en disposición de información geográfica para el sistema de administración del Territorio  a nivel Nacional.</t>
  </si>
  <si>
    <t>Prestación de servicios profesionales para realizar actividades relacionadas con la programación, control y seguimiento presupuestal y asuntos relacionados con el PAA, para el mejoramiento en disposición de información geográfica para el sistema de administración del Territorio  a nivel Nacional.</t>
  </si>
  <si>
    <t>Viáticos y gastos de comisión para el mejoramiento en disposición de información geográfica para el sistema de administración del Territorio  a nivel Nacional.</t>
  </si>
  <si>
    <t>Prestación de servicios profesionales para brindar apoyo jurídico en las acciones tendientes a la protección de los intereses institucionales frente a los  requerimientos en los que sea vinculado el IGAC en aras de velar por el cumplimiento los servicios de actualización catastral</t>
  </si>
  <si>
    <t>Prestación de servicios profesionales a la Oficina Juridica del Igac en la representación judicial del IGAC en aquellos procesoss juridicos, judiciales, extarjudiciales y administrativos en los cuales se vincule al IGAC para ayudar al cumplimiento de las metas catastrales de la Entidad</t>
  </si>
  <si>
    <t>Prestación de servicios juridicos de abogado para apoyar en la gestión jurídica y representación de los procesoss judiciales, extarjudiciales asi como los administrativos que se requieran en oficina asesora jurídica para la defensa del IGAC en el marco de las metas que en materia catastral deba cumplir la Entidad</t>
  </si>
  <si>
    <t>Prestación de servicios profesionales como abogado en la proyección, elaboración y revisión de los diferentes actos administrativos y conceptos que sean requeridos en la oficina Juridica del IGAC</t>
  </si>
  <si>
    <t>Suministro de viáticos gastos de manutención para contratistas  que requieren desplazarse en el territorio nacional</t>
  </si>
  <si>
    <t>Prestación de Servicios Profesionales para Detallar el Diseño, Construcción y Gestion de la Arquitectura Empresarial alineado con el modelo integrado de planeación y gestión y los lineamientos institucionales</t>
  </si>
  <si>
    <t>Prestación de servicios profesionales para realizar actividades tendientes a la implementación, mantenimiento,articulación, mejora y cumplimiento normativo del modelo integrado de planeación y gestión, alineado con el sistema de gestión integrado.</t>
  </si>
  <si>
    <t>Prestación de servicios profesionales para realizar las actividades del sistema de gestión ambiental del instituto en el marco del modelo de planeación y gestión vigente para la nación</t>
  </si>
  <si>
    <t>septiembre</t>
  </si>
  <si>
    <t>Prestación de servicios profesionales para apoyar el desarrollo del programa de auditorías interna al SGI, realizando el atestiguamiento a las determinaciones acreditadas bajo la norma ISO 17025 en el Laboratorio Nacional de Suelos – LNS</t>
  </si>
  <si>
    <t>noviembre</t>
  </si>
  <si>
    <t>Prestación de servicios profesionales para apoyar a la Oficina Asesora de Planeación en la implementación, seguimiento y evaluación de la política de administración de riesgos institucionales, así como la implementación del sistema de gestión de la Entidad en el marco del modelo integrado de planeación y gestión</t>
  </si>
  <si>
    <t>Prestación de servicios profesionales para el apoyo transversal logístico y administrativo a los procesos misionales, en las actividades de seguimiento a los compromisos y convenios derivados de las agendas de cooperación y asuntos internacionales de la entidad.</t>
  </si>
  <si>
    <t>Prestación de servicios profesionales especializados para la producción de insumos y documentos para el proceso de internacionalización, especialmente la gestión de nuevas oportunidades de cooperación, contribuyendo al proceso de releacionamiento estratégico y el posicionamiento institucional a nivel internacional</t>
  </si>
  <si>
    <t>Prestación de servicios profesionales especializados  para el acompañamiento y soporte a los procesos misionales, en la gestión de actividades de seguimiento a los compromisos y convenios derivados de las agendas de cooperación, gestión de nuevas oportunidades de cooperación y posicionamiento internacional  especialmente con Europa, Asia y Multilaterale</t>
  </si>
  <si>
    <t>Prestación de servicios profesionales especializados  para el acompañamiento y soporte a los procesos misionales, en la gestión de actividades de seguimiento a los compromisos y convenios derivados de las agendas de cooperación, gestión de nuevas oportunidades de cooperación y posicionamiento internacional  especialmente con Iberoamérica, Norteamérica y Multilaterales</t>
  </si>
  <si>
    <t>Prestación de servicios profesionales para realizar la gestión , parametrización, administración, manejo y montaje de bases de datos y tableros de control</t>
  </si>
  <si>
    <t>Prestación de servicios profesionales para orientar y realizar análisis, diseños, desarrollos, pruebas, mantenimientos y documentación, del aplicativo de programación del gasto institucional alineado a la gestión de proyectos de la entidad</t>
  </si>
  <si>
    <t>Prestación de servicios profesionales para el diseño de proyectos tipo, acompañamiento a las entidades territoriales en la formulación de proyectos tipo de catastro multipropósito financiados con el Sistema General de Regalías y OCAD Paz, así como apoyar el seguimiento y control físico y financiero de los proyectos asignados al IGAC con esta fuente</t>
  </si>
  <si>
    <t>Prestación de servicios profesionales para establecer la metodología y herramientas aplicables a la gestión de proyectos, bajo el estándar PMI, y su articulación con la planeación institucional</t>
  </si>
  <si>
    <t>Prestación de servicios profesionales para realizar la formulación, seguimiento y fortalecimiento del sistema de medición de la entidad acorde con el Plan Estratégico Institucional y los requerimientos del orden nacional y sectorial.</t>
  </si>
  <si>
    <t>Prestación de servicios profesionales para realizar el análisis, levantamiento, alineación y actualización documental de los procesos de la Entidad, así como realizar actividades tendientes a la implementación del modelo integrado de planeación y gestión</t>
  </si>
  <si>
    <t>Prestación de servicios profesionales para realizar levantamiento de información, elaborar, actualizar y diagramar los procesos y procedimientos de la Entidad, así como realizar actividades para el mantenimiento del sistema de gestión integrado alineado al modelo integrado de planeación y gestión</t>
  </si>
  <si>
    <t>Prestación de servicios profesionales para realizar la gestión física, financiera y presupuestal de los proyectos de inversión en el marco del proceso de generación de información geográfica para el SAT.</t>
  </si>
  <si>
    <t>Prestación de servicios profesionales para la gestión física, financiera, presupuestal y administrativa sobre los procesos que adelante la Oficina Asesora de Planeación en el marco del proceso de información geográfica para el SAT.</t>
  </si>
  <si>
    <t>Prestación de servicios profesionales para apoyar la gestión integral de actividades en materia financiera, administrativa y de ejecución física de proyectos de inversión en el marco de los procesos a cargo de la Oficina Asesora de Planeación</t>
  </si>
  <si>
    <t>Prestación de servicios de apoyo a la gestión en los procesos administrativos, financieros y de gestión documental relacionados la gerencia de proyectos de inversión del IGAC</t>
  </si>
  <si>
    <t>Prestación de servicios profesionales para apoyar la ejecución y gestión de actividades transversales que permitan dar soporte a la Oficina Asesora de Planeación en el marco de sus competencias</t>
  </si>
  <si>
    <t>Prestación de servicios profesionales para apoyar la formulación, actualización, control, seguimiento, programación física y presupuestal y la elaboración de informes de gestión, en el marco de los proyectos de inversión relacionados con la información geográfica para el SAT y la actualización catastral</t>
  </si>
  <si>
    <t>Prestación de servicios profesionales para apoyar el seguimiento la programación física y la elaboración de informes de gestión, en el marco de los proyectos de inversión relacionados con la información geográfica para el SAT y la actualización catastral</t>
  </si>
  <si>
    <t>Prestación de servicios profesionales para la planeación, gestión administrativa y financiera, estructuración, seguimiento y ejecución contractual y presupuestal, trámite de comisiones de campo, y consolidación de información para la programación de recursos y elaboración de informes del OIC.</t>
  </si>
  <si>
    <t>Prestación de servicios profesionales para apoyar la articulación técnica y metodológica entre los actores involucrados en la gestión de información territorial, contribuyendo a la consolidación de procesos estratégicos liderados por el OIC.</t>
  </si>
  <si>
    <t>02-02-02-008-001</t>
  </si>
  <si>
    <t>Prestación de servicios profesionales para la planeación, gestión, consolidación y documentación de información, incluyendo el diseño de instrumentos para su análisis en el OIC.</t>
  </si>
  <si>
    <t>Prestación de servicios profesionales para brindar asistencia técnica en analítica y ciencia de datos enfocada en la generación de directrices, documentos y productos de análisis de información, indicadores estratégicos, difusión de resultados, transferencia de conocimiento y apoyo en la articulación de las necesidades operativas del OIC.</t>
  </si>
  <si>
    <t>Prestación de servicios profesionales desde el componente espacial para la generación de los productos elaborados por el a través del preprocesamiento, análisis y generación de salidas gráficas y tablas con base en la información recopilada por el OIC.</t>
  </si>
  <si>
    <t>Prestación de servicios profesionales para apoyar la coordinación, análisis y control de calidad de la información de ofertas y avalúos inmobiliarios, con enfoque en la articulación territorial y el fortalecimiento de la red del OIC.</t>
  </si>
  <si>
    <t>Prestar servicios profesionales para apoyar análisis estadísticos avanzados relativos al mercado inmobiliario, desarrollar proyectos de investigación y apoyar procesos de transformación, validación y visualización de datos del OIC.</t>
  </si>
  <si>
    <t>Prestación de servicios profesionales para apoyar las actividades de procesamiento, análisis, modelamiento estadístico y matemático, así como la automatización de procesos de gestión de información, atendiendo requerimientos estratégicos y promoviendo la transferencia de conocimiento del OIC.</t>
  </si>
  <si>
    <t>Prestación de servicios profesionales para la consolidación, transformación, y aseguramiento de la calidad de datos provenientes de diferentes fuentes, así como la actualización de lineamientos de almacenamiento y demás documentación técnica requerida por el OIC.</t>
  </si>
  <si>
    <t>Prestar servicios profesionales para apoyar la revisión, tratamiento y análisis de datos estadísticos, la documentación de metodologías y resultados requeridos, así como el seguimiento a la operación estadística del OIC.</t>
  </si>
  <si>
    <t>Prestación de servicios profesionales para el desarrollo e implementación de modelos estadísticos predictivos, procesamiento automatizado de datos y análisis avanzados en apoyo a las líneas base y proyectos de investigación del OIC.</t>
  </si>
  <si>
    <t>Prestación de servicios de apoyo técnico para el desarrollo e implementación de funcionalidades de software, integración de datos mediante técnicas de scraping y mantenimiento de herramientas tecnológicas, en alineación con los estándares establecidos por el área TIC del IGAC y del OIC.</t>
  </si>
  <si>
    <t>Prestación de servicios profesionales para el dimensionamiento estratégico en el campo de la ciencia de datos y sus técnicas aplicadas requeridas en procesos catastrales y del IGAC de conformidad con los requerimientos y pautas de la DIP-OIC.</t>
  </si>
  <si>
    <t>Prestación de servicios profesionales para apoyar el desarrollo de proyectos y estudios que requieran de analítica y ciencia de datos para atender las necesidades institucionales y de catastro de conformidad con los requerimientos y lineamientos de la DIP y el OIC.</t>
  </si>
  <si>
    <t>Prestación de servicios profesionales para realizar proyectos y estudios que requieran de ingeniería y transformación de datos de acuerdo con los lineamientos de la dirección de investigación y prospectiva y los requeridos por el OIC.</t>
  </si>
  <si>
    <t>02-02-02-006</t>
  </si>
  <si>
    <t>Viáticos y manutención, personal IGAC-OIC</t>
  </si>
  <si>
    <t>Prestar los servicios técnicos para la validación, gestión y apoyo en la atención de PQRSDF a nivel nacional</t>
  </si>
  <si>
    <t>02-02-02-008-003-01-3</t>
  </si>
  <si>
    <t>Prestación de servicios de actualización, mantenimiento y soporte técnico para el software JANIUM.</t>
  </si>
  <si>
    <t>Contratar los servicios de soporte y mantenimiento del sistema digiturno, que requiere la entidad.</t>
  </si>
  <si>
    <t>Prestar servicios profesionales para la implementación y el seguimiento de la estrategia de lenguaje claro e incluyente a nivel nacional que permita aumentar la cobertura de la población</t>
  </si>
  <si>
    <t>Prestar los servicios profesionales en actividades pedagógicas de los museos y biblioteca del Instituto a fin de ampliar y diversificar los servicios</t>
  </si>
  <si>
    <t>Prestar los servicios profesionales para fortalecer el protocolo y articulación de la atención, así como la descongestión de los canales de atención del IGAC para aumentar la cobertura y disponibilidad de servicios</t>
  </si>
  <si>
    <t>Prestar los servicios profesionales para la optimización, gestión y control de PQRSDF recibidas y asignadas de acuerdo con la estrategia de seguimiento y acompañamiento de acuerdo con el Sistema de Gestión Integrado de la entidad</t>
  </si>
  <si>
    <t>02-02-02-008-004</t>
  </si>
  <si>
    <t>Contratar los servicios de centro de contacto para la atención a los usuarios del IGAC a nivel nacional</t>
  </si>
  <si>
    <t>Prestar los servicios profesionales de carácter jurídico relacionados con el  proceso de gestión del servicio al ciudadano a nivel nacional que garantice la atención de los trámites en el Instituto</t>
  </si>
  <si>
    <t>Prestar los servicios de apoyo en las actividades relacionadas con la actualización y organización de la colección general de la biblioteca del Instituto Geográfico Agustín Codazzi que garantice la conservación de de la información actualizada</t>
  </si>
  <si>
    <t>Prestar los servicios profesionales con el fin de fortalecer la oferta institucional de museos y biblioteca mediante estrategias de promoción y divulgación de los servicios Institucionales</t>
  </si>
  <si>
    <t>02-02-01-003-007-09</t>
  </si>
  <si>
    <t>Suministro de materiales, herramientas y equipos para la sede central y sedes territoriales del Instituto Geográfico Agustín Codazzi</t>
  </si>
  <si>
    <t>02-02-02-009-007</t>
  </si>
  <si>
    <t>Estudios del primer piso para el proyecto de KOICA en la sede central del Instituto Geográfico Agustín Codazzi</t>
  </si>
  <si>
    <t>mayo</t>
  </si>
  <si>
    <t>02-02-02-008-003-02</t>
  </si>
  <si>
    <t>Prestación de servicios profesionales para el desarrollo, acompañamiento y gestión de los planes, proyectos y procesos para fortalecer la infraestructura física del IGAC a nivel nacional.</t>
  </si>
  <si>
    <t>Prestación de servicios profesionales de soporte a las actividades técnicas de la Subdirección Administrativsa y Financiera para fortalecer la infraestructura física del IGAC a nivel nacional</t>
  </si>
  <si>
    <t>02-02-02-005-004-07</t>
  </si>
  <si>
    <t>Mantenimiento y obras menores para las sedes del Instituto Geográfico Agustín Codazzi</t>
  </si>
  <si>
    <t>02-02-02-009-004-05</t>
  </si>
  <si>
    <t>Prestación de servicios para el saneamiento básico ambiental en las instalaciones del IGAC a nivel nacional</t>
  </si>
  <si>
    <t>02-02-02-008-007-01-5</t>
  </si>
  <si>
    <t>Diagnóstico y certificación anual de los sistemas de transporte vertical  (ascensores) de la sede central del IGAC</t>
  </si>
  <si>
    <t>Viaticos y gastos de transporte</t>
  </si>
  <si>
    <t>Prestación servicios de apoyo a la gestión para el desarrollo de actividades operativas y  de mantenimiento para fortalecer la infraestructura física del instituto a nivel nacional</t>
  </si>
  <si>
    <t>Prestación de servicios profesionales para apoyar las actividades de ingreso, egreso, baja de bienes y demás actividades del almacén general, que permitan el desarrollo de las actividades para Fortalecer la infraestructura física del instituto a nivel nacional.</t>
  </si>
  <si>
    <t>Prestación de servicios personales para apoyar las actividades operativas del almacén general, que permitan fortalecer la infraestructura física del IGAC a nivel nacional</t>
  </si>
  <si>
    <t>Prestación de servicios de apoyo para la gestión de actividades vinculadas al Almacén General de la Subdirección Administrativa y Financiera, para fortalecer la infraestructura fiscia del IGAC.</t>
  </si>
  <si>
    <t>Prestación de servicios de apoyo a la gestión de las actividades de recepción, organización y distribución de bienes del almacén y actividades de toma física de inventarios, que permitan el de mantenimiento y fortalacimiento de la infraestructura fisica del IGAC a nivel nacional.</t>
  </si>
  <si>
    <t>Prestación de servicios personales para apoyar las actividades de gestión y organización de bienes en el almacén y de toma física de inventarios,  que permitan el de mantenimiento y fortalacimiento de la infraestructura fisica del IGAC a nivel nacional.</t>
  </si>
  <si>
    <t>02-02-02-008-004-05</t>
  </si>
  <si>
    <t>Prestación de servicios personales para ejecutar las actividades operativas de gestión documental, conforme a las directrices establecidas en el Programa de Gestión Documental del IGAC</t>
  </si>
  <si>
    <t>02-02-02-006-008</t>
  </si>
  <si>
    <t>Prestación de servicios de administración, curso y entrega de todo tipo de correspondencia y demás envíos postales</t>
  </si>
  <si>
    <t>Prestación de servicios para el soporte técnico, mantenimiento y actualización del Sistema de Gestión Documental -SIGAC sobre la plataforma BPM/FOREST.</t>
  </si>
  <si>
    <t>Prestación de servicios profesionales para brindar soporte y seguimiento al sistema de gestión documental de la entidad, en el marco del  proyecto de Fortalecimiento del Modelo de Operación Institucional del IGAC a nivel Nacional</t>
  </si>
  <si>
    <t>Prestación de servicios profesionales para dar soporte al proceso de aplicación de tablas de retención documental y demas documentos asociados al proyecto deFortalecimiento del Modelo de Operación Institucional del IGAC a nivel Nacional</t>
  </si>
  <si>
    <t>Prestación de servicios profesionales para apoyar la aplicación de las tablas de retención documental y otros documentos relacionados con el proyecto de fortalecimiento del Modelo de Operación Institucional del IGAC a nivel nacional.</t>
  </si>
  <si>
    <t>Prestación de servicios de apoyo a la gestión, para el desarrollo de las actividades, planes y programas establecidos en el proyecto de Fortalecimiento del Modelo de Operación Institucional del IGAC a nivel Nacional</t>
  </si>
  <si>
    <t>Prestación de servicios de apoyo a la gestión para ejecutar las actividades operativas de gestión documental, conforme a las directrices establecidas en el Programa de Gestión Documental del IGAC</t>
  </si>
  <si>
    <t>Prestación de servicios de apoyo a la gestión para ejecutar las actividades y lineamientos del Programa de Gestión Documental del IGAC</t>
  </si>
  <si>
    <t>Prestación de servicios personales para la ejecución de las actividades relacionadas con el proceso de gestión documental</t>
  </si>
  <si>
    <t>Prestación de servicios personales para hacer el apoyo a la subdireción administrativa y financiera en asuntos de la gestión documental</t>
  </si>
  <si>
    <t>C-0406-1003-7-10305B-0406010-02</t>
  </si>
  <si>
    <t>02-02-01-003-008-09</t>
  </si>
  <si>
    <t>Adquisición de Kits de carretera y botiquín reglamentario para los vehículos de la sede Central y Direcciones territoriales del Instituto Geográfico Agustín Codazzi</t>
  </si>
  <si>
    <t>Prestación de servicios profesionales especializados en la revisión y acompañamiento a los procesos de contratación directa en la plataforma SECOP II, así como en la revisión, acompañamiento, elaboración y trámite de los procesos contractuales adelantados a través de la TVEC, en el marco del proyecto de Mejoramiento en la Disposición de Información Geográfica para el Sistema de Administración del Territorio a Nivel Nacional </t>
  </si>
  <si>
    <t>Prestación de servicios profesionales para la gestión administrativa y contractual derivados de los procesos de contratación adelantados por el GIT Gestión Contractual en todas sus etapas, en el marco del proyecto de mejoramiento en la Disposición de Información Geográfica para el Sistema de Administración del Territorio a Nivel Nacional </t>
  </si>
  <si>
    <t>Prestación de servicios profesionales para realizar seguimiento y control de la información generada en los procesos sancionatorios y de liquidación en el igac, en el marco del proyecto de Mejoramiento en la Disposición de Información Geográfica para el Sistema de Administración del Territorio a Nivel Nacional </t>
  </si>
  <si>
    <t>Prestación de servicios personales para apoyar las actividades de gestión documental de la actividad contractual, en el marco del proyecto de Mejoramiento en la Disposición de Información Geográfica para el Sistema de Administración del Territorio a Nivel Nacional </t>
  </si>
  <si>
    <t>Prestación de servicios personales para apoyar las actividades de gestión documental de la actividad contractual, en el marco del proyecto de Mejoramiento en la Disposición de Información Geográfica para el Sistema de Administración del Territorio a Nivel</t>
  </si>
  <si>
    <t>Prestación de servicios de apoyo a la gestión para revisar la documentación de los procesos de contratación que ingresen al git gestión contractual, en el marco del proyecto de mejoramiento en la Disposición de Información Geográfica para el Sistema de Administración del Territorio a Nivel Nacional </t>
  </si>
  <si>
    <t>Prestación de servicios de apoyo a la gestión en el control y seguimiento del plan de adquisiciones, sistema interno de contratación, así como las demás necesidades de adquisiciones que requieren la Entidad, en erl marco del proyecto de mejoramiento en la Disposición de Información Geográfica para el Sistema de Administración del Territorio a Nivel Nacional </t>
  </si>
  <si>
    <t>Prestación de servicios de apoyo a la gestión para revisar en las diferentes etapas de los procesos de contratación, así como apoyar la verificación de los mismos en las plataformas dispuestas para ello, en el marco del proyecto de mejoramiento en la Disposición de Información Geográfica para el Sistema de Administración del Territorio a Nivel Nacional </t>
  </si>
  <si>
    <t>02-02-02-008-002-02</t>
  </si>
  <si>
    <t>Prestación de servicios profesionales para la revisión y conciliación de cuentas y el registro de transacciones contables del IGAC, en el marco del proyecto de mejoramiento en la Disposición de Información Geográfica para el Sistema de Administración del Territorio a Nivel Nacional </t>
  </si>
  <si>
    <t>Prestación de servicios profesionales para la elaboración, trámite y seguimiento de procesos de contratación en todas sus etapas precontractual, contractual y postcontractual a cargo del GIT Gestión contractual del IGAC en el marco del mejoramiento en la Disposición de Información Geográfica para el Sistema de Administración del Territorio a Nivel Nacional</t>
  </si>
  <si>
    <t>Prestación de servicios profesionales especializados para realizar el control y seguimiento al plan anual de adquisiciones, elaboración de informes, así como las demás necesidades de adquisiciones que requiera la entidad, en el marco del Mejoramiento en la Disposición de Información Geográfica para el Sistema de Administración del Territorio a Nivel Nacional.</t>
  </si>
  <si>
    <t>Prestación de servicios profesionales especializados para realizar actividades relacionadas con la planeación, seguimiento y control de la información contractual generada por el GIT Gestión Contractual, así como el apoyo y orientación en el manejo de la plataforma SECOP II, en el marco del proycto de mejoramiento en la Disposición de Información Geográfica para el Sistema de Administración del Territorio a Nivel Nacional</t>
  </si>
  <si>
    <t>Prestación de servicios profesionales para la revisión, elaboración, trámite y seguimiento de procesos de contratación en la etapa precontractual, contractual y postcontractual, en el marco del proyecto de mejoramiento en la Disposición de Información Geográfica para el Sistema de Administración del Territorio a Nivel Nacional</t>
  </si>
  <si>
    <t>Prestación de servicios profesionales para la elaboración, trámite y seguimiento de procesos de contratación en la etapa precontractual, contractual y postcontractual a cargo del GIT Gestión contractual del IGAC, en el marco del proyecto de mejoramiento en la Disposición de Información Geográfica para el Sistema de Administración del Territorio a Nivel Nacional.</t>
  </si>
  <si>
    <t>Prestación de servicios profesionales especializados para la revisión, elaboración y gestión de los procesos de contratación para todas las modalidades de contratación y contratos de ingreso a cargo del IGAC así como orientar contractualmente a las Direcciones Territoriales en su Gestión Contractual, en el marco del proyecto de Mejoramiento en la Disposición de Información Geográfica para el Sistema de Administración del Territorio a Nivel Nacional</t>
  </si>
  <si>
    <t>Prestación de servicios profesionales para apoyar al GIT Gestión contractual en los procesos sancionatorios por presuntos incumplimientos contractuales, así como en la revisión y seguimiento de las liquidaciones de los contratos y convenios, en el marco del proyecto de Mejoramiento en la Disposición de Información Geográfica para el Sistema de Administración del Territorio a Nivel Nacional</t>
  </si>
  <si>
    <t>Prestación de servicios como apoyo operativo en el seguimiento y control de las diferentes líneas que prestan apoyo en la entidad, en el marco del proyecto de Mejoramiento en la Disposición de Información Geográfica para el Sistema de Administración del Territorio a Nivel Nacional</t>
  </si>
  <si>
    <t>Prestación de servicios profesionales para la gestión, seguimiento y acompañamiento en los procesos de operación logística del IGAC, en el marco del proyecto de mejoramiento en la Disposición de Información Geográfica para el Sistema de Administración del Territorio a Nivel Nacional</t>
  </si>
  <si>
    <t>Prestación de servicios para realizar apoyo en la articulación operativa de los convenios de operación logística suscritos por el IGAC, en el marco del proyecto de Mejoramiento en la Disposición de Información Geográfica para el Sistema de Administración del Territorio a Nivel Nacional</t>
  </si>
  <si>
    <t>02-02-02-008-003-01-9</t>
  </si>
  <si>
    <t>Viaticos</t>
  </si>
  <si>
    <t>C-0406-1003-7-10305B-0406013-02</t>
  </si>
  <si>
    <t>Prestar servicios profesionales para el análisis, seguimiento y aprobación de la producción cartográfica de clima de los diferentes proyectos que adelante la subdirección de agrología.</t>
  </si>
  <si>
    <t>prestar servicios profesionales para la revisión, actualización y consolidación de la documentación del proceso gestión agrológica relacionados con el insumo para el catastro multipropósito.</t>
  </si>
  <si>
    <t>C-0406-1003-7-10305B-0406012-02</t>
  </si>
  <si>
    <t>Prestar servicios profesionales para realizar actividades de control temático en la aprobación de documentos técnicos y productos cartográficos derivados de la actualización y otras aplicaciones con fines multipropósito que lleva a cabo la Subdirección de Agrología</t>
  </si>
  <si>
    <t>Prestar servicios profesionales en el proceso geomatico consolidando y validando la generación de las capas cartográficas de Áreas Homogéneas de Tierras, y su documentación de soporte relacionada.</t>
  </si>
  <si>
    <t>Prestar servicios profesionales para la actualización de las Áreas Homogéneas de Tierras, elaborando documentos técnicos y productos cartográficos en los municipios priorizados, con fines multipropósito que adelanta la Subdirección de Agrología.</t>
  </si>
  <si>
    <t>Prestar servicios profesionales para ajustar las Áreas Homogéneas de Tierras, documentos técnicos y cartografía temática en los municipios priorizados con fines multipropósito que adelanta la Subdirección de Agrología.</t>
  </si>
  <si>
    <t>Prestar servicios profesionales para la estructuración de las capas de insumos requeridos en la generación de la cartografía temática de AHT, recopilando información temática de los estudios anteriores, así como la estructura de los metadatos en los proyectos que tiene a cargo la subdirección de agrología</t>
  </si>
  <si>
    <t>Prestar de servicios profesionales para apoyar las actividades de actualización de Áreas Homogéneas de Tierras en los municipios priorizados con fines multipropósito que adelanta la Subdirección de Agrología.</t>
  </si>
  <si>
    <t>Prestar servicios profesionales en el proceso de preparación de insumos cartográficos así como la generación de herramientas para disminuir tiempos en las labores de estructuración de áreas homogéneas de tierras, así como verificación de información análoga o digital</t>
  </si>
  <si>
    <t>Prestar servicios de apoyo a la gestión para la digitalización de información secundaria cartográfica y alfanumérica, relacionada con los estudios agrologicos AHT y Suelos.</t>
  </si>
  <si>
    <t>Viáticos y gastos de comisión y manutención agrología</t>
  </si>
  <si>
    <t>C-0406-1003-5-10305B-0406002-02</t>
  </si>
  <si>
    <t>PRESTACIÓN DE SERVICIOS PARA APOYAR LA REALIZACIÓN DE LAS ACTIVIDADES DE LA SUBDIRECCIÓN DE AVALÚOS COMO LA ELABORACIÓN DE INFORMES, CONSULTAS, DILIGENCIAMIENTO DE FORMATOS, ETC., EN LA REALIZACIÓN DE LOS DIFERENTES PROCESOS VALUATORÍOS QUE ADELANTA LA SDA</t>
  </si>
  <si>
    <t>PRESTACIÓN DE SERVICIOS DE APOYO  PARA BRINDAR SOPORTE A LAS ACTIVIDADES ADMINISTRATIVAS, OPERATIVAS Y ASEGURAMIENTO DE LA INFORMACIÓN FÍSICA Y DIGITAL DE LOS PRODUCTOS DEL PROCESO DE GESTIÓN VALUADORA</t>
  </si>
  <si>
    <t>PRESTACIÓN DE SERVICIOS DE APOYO A LA GESTIÓN PARA BRINDAR SOPORTE Y SEGUIMIENTO A LAS ACTIVIDADES ADMINISTRATIVAS Y FINANCIERAS DERIVADAS DE LOS PROYECTOS QUE ADELANTE LA SAV.</t>
  </si>
  <si>
    <t>PRESTACIÓN DE SERVICIOS PARA APOYAR LA REALIZACIÓN DE LAS ACTIVIDADES DE LA SUBDIRECCIÓN DE AVALÚOS COMO LA ELABORACIÓN DE INFORMES, CONSULTAS DE INFORMACIÓN GEOGRÁFICA, EN EL MARCO DE LOS ARTÍCULOS 49 Y 62 DEL PLAN NACIONAL DE DESARROLLO.</t>
  </si>
  <si>
    <t>PRESTACIÓN DE SERVICIOS PARA APOYAR LA REALIZACIÓN DE LAS ACTIVIDADES DE LA SUBDIRECCIÓN DE AVALÚOS COMO LA ELABORACIÓN DE INFORMES, CONSULTAS DE INFORMACIÓN GEOGRÁFICA, DILIGENCIAMIENTO DE FORMATOS, ETC., EN LA REALIZACIÓN DE LOS DIFERENTES PROCESOS VALUATORÍOS</t>
  </si>
  <si>
    <t>PRESTACIÓN DE SERVICIOS PROFESIONALES PARA BRINDAR SOPORTE Y SEGUIMIENTO A LAS ACTIVIDADES ADMINISTRATIVAS Y OPERATIVAS DERIVADAS DE LA GESTIÓN VALUADORA</t>
  </si>
  <si>
    <t>PRESTACIÓN DE SERVICIOS PROFESIONALES PARA APOYAR EL SEGUIMIENTO Y CONTROL DESDE EL COMPONENTE FINANCIERO Y CONTABLE DE LAS ACTIVIDADES Y RESPONSABILIDADES DE COMPETENCIA DE LA SUBDIRECCIÓN DE AVALÚOS.</t>
  </si>
  <si>
    <t>PRESTACIÓN DE SERVICIOS PROFESIONALES PARA APOYAR JURÍDICAMENTE A LA SUBDIRECCIÓN DE AVALÚOS EN LA RESPUESTA A REQUERIMIENTOS, CONSULTAS, CONCEPTOS, PQR, Y/O SOLICITUDES EN EL MARCO DEL PROCESO DE GESTIÓN VALUADORA.</t>
  </si>
  <si>
    <t>PRESTACIÓN DE SERVICIOS PROFESIONALES PARA REALIZAR SEGUIMIENTO A LA GESTIÓN VALUADORA ESPECIALMENTE EN EL ENLACE INTER INSTITUCIONAL</t>
  </si>
  <si>
    <t>PRESTACIÓN DE SERVICIOS PROFESIONALES PARA ELABORAR LOS AVALÚOS QUE LE SEAN ASIGNADOS A NIVEL NACIONAL POR LA SUBDIRECCIÓN DE AVALÚOS.</t>
  </si>
  <si>
    <t>PRESTACIÓN DE SERVICIOS PROFESIONALES EN EL ÁREA SIG Y CARTOGRAFÍA PARA LOS PROCESOS Y PROYECTOS ADELANTADOS EN LA SUBDIRECCIÓN DE AVALÚOS.</t>
  </si>
  <si>
    <t>PRESTACIÓN DE SERVICIOS PROFESIONALES PARA APOYAR A LA SUBDIRECCIÓN DE AVALÚOS EN EL SEGUIMIENTO Y CONTROL OPERATIVO DERIVADO DEL PROCESO DE GESTIÓN VALUADORA</t>
  </si>
  <si>
    <t>PRESTACIÓN DE SERVICIOS PROFESIONALES PARA ACOMPAÑAR LA ELABORACIÓN DE AVALÚOS COMERCIALES EN LAS DT, ADEMÁS DE ELABORAR, REVISAR Y ADELANTAR EL CONTROL DE CALIDAD DE AVALÚOS A NIVEL NACIONAL Y PRACTICAR LOS AVALÚOS QUE LE SEAN ASIGNADOS POR LA SAV</t>
  </si>
  <si>
    <t>PRESTACIÓN DE SERVICIOS PROFESIONALES PARA APOYAR JURÍDICAMENTE A LA SUBDIRECCIÓN DE AVALÚOS EN LA RESPUESTA A REQUERIMIENTOS, CONSULTAS, CONCEPTOS Y/O SOLICITUDES EN EL MARCO DEL PROCESO DE GESTIÓN VALUADORA, JUNTO CON LOS DEMÁS INTEGRANTES DEL EQUIPO JURÍDICO</t>
  </si>
  <si>
    <t>PRESTACIÓN DE SERVICIOS PROFESIONALES PARA EMITIR CONCEPTOS, REALIZAR ANÁLISIS, DIAGNÓSTICOS, GENERAR ESCENARIOS, PROPONER ALTERNATIVAS, LINEAMIENTOS TÉCNICOS SOBRE LOS DIFERENTES TEMAS, PROCESOS, PROCEDIMIENTOS, QUE ADELANTE LA SAV, ADEMÁS DE PARTICIPAR EN LA PLANEACIÓN ESTRATÉGICA Y OPERATIVA PARA LA EJECUCIÓN DEL MODELO DE DESCONCENTRACIÓN DE AVALÚOS, ENFOCADO EN EL CUMPLIMENTO DE LAS METAS DE LA SAV.</t>
  </si>
  <si>
    <t>02-02-02-008-003-01-4</t>
  </si>
  <si>
    <t>PRESTACIÓN DE SERVICIOS PROFESIONALES COMO PROGRAMADOR CON ENFOQUE ESPACIAL, PARA ESTABLECER, EJECUTAR Y VIGILAR EL CUMPLIMIENTO DE LOS NUEVOS DESARROLLOS TECNOLÓGICOS AVALADOS POR LA SUBDIRECCIÓN DE AVALÚOS.</t>
  </si>
  <si>
    <t>PRESTACIÓN DE SERVICIOS PROFESIONALES COMO GESTOR DE PROYECTOS Y SISTEMAS DE INFORMACIÓN PARA ESTABLECER Y EJECUTAR LOS NUEVOS DESARROLLOS TECNOLÓGICOS AVALADOS POR LA SUBDIRECCIÓN DE AVALÚOS.</t>
  </si>
  <si>
    <t>PRESTACIÓN DE SERVICIOS PROFESIONALES EN EL COMPONENTE DE TRANSFORMACIÓN DIGITAL, PARA LLEVAR A CABO LOS PROYECTOS, MODELOS  Y SISTEMAS DE INFORMACIÓN QUE PERMITAN EJECUTAR LOS NUEVOS DESARROLLOS TECNOLÓGICOS AVALADOS POR LA SUBDIRECCIÓN DE AVALÚOS</t>
  </si>
  <si>
    <t>VIÁTICOS Y GASTOS DE COMISIÓN SUBDIRECCIÓN DE AVÁLUOS</t>
  </si>
  <si>
    <t>PRESTACIÓN DE SERVICIOS PROFESIONALES PARA LA ELABORACIÓN DE PRESUPUESTOS APU, TIPOLOGÍAS CONSTRUCTIVAS Y APOYO EN LA DEFINICIÓN DE LAS METODOLOGÍAS PARA AVALÚOS DE CONSTRUCCIONES REQUERIDAS DENTRO DE LOS PROCESOS DE AVALÚOS COMERCIALES PUNTUALES Y MASIVOS DE LA SDA</t>
  </si>
  <si>
    <t>PRESTACIÓN DE SERVICIOS PROFESIONALES EN ECONOMÍA URBANA Y RURAL Y ACOMPAÑAMIENTO TÉCNICO PARA INVESTIGAR, PROPONER, ELABORAR, REVISAR Y ADELANTAR LOS ASPECTOS NORMATIVOS Y DE REGULACIÓN QUE SEAN ASIGNADOS POR LA SUBDIRECCIÓN DE AVALÚOS, EN ESPECIAL DE TEMAS VALUATORÍOS Y CATASTRALES.</t>
  </si>
  <si>
    <t>PRESTACIÓN DE SERVICIOS PROFESIONALES JURÍDICOS PARA  ELABORAR, REVISAR Y ADELANTAR RESPUESTAS A REQUERIMIENTOS, CORRESPONDENCIA, PQR, ETC., EN LO CORRESPONDIENTE A ASPECTOS NORMATIVOS Y DE REGULACIÓN QUE SEAN ASIGNADOS POR LA SUBDIRECCIÓN DE AVALÚOS, EN ESPECIAL DE TEMAS VALUATORÍOS Y CATASTRALES.</t>
  </si>
  <si>
    <t>PRESTACIÓN DE SERVICIOS PROFESIONALES PARA REALIZAR ACOMPAÑAMIENTO A LAS DT Y SEGUIMIENTO Y CONTROL DE CALIDAD A LAS DIFERENTES ETAPAS ASOCIADAS AL COMPONENTE ECONÓMICO PARA LOS DIFERENTES PROCESOS DE VALORACIÓN MASIVA, QUE SE LLEVARAN A CABO POR PARTE DE LAS DIRECCIONES TERRITORIALES Y SEDE CENTRAL, A TRAVÉS DE ACTIVIDADES DE CAMPO Y OFICINA, QUE PERMITAN GARANTIZAR LA CONSISTENCIA, COMPLETITUD Y COHERENCIA DE LOS PRODUCTOS ENTREGADOS EN CONCORDANCIA CON LOS PROCEDIMIENTOS VIGENTES Y ESTABLECIDOS POR EL IGAC.</t>
  </si>
  <si>
    <t>PRESTACIÓN DE SERVICIOS PROFESIONALES PARA ADELANTAR LA ELABORACIÓN DE AVALÚOS COMERCIALES MASIVOS, ELABORACIÓN DE ZONAS HOMOGÉNEAS FÍSICAS Y GEOECONÓMICAS, EN EL MARCO DE MISIONALIDAD DEL IGAC</t>
  </si>
  <si>
    <t>PRESTACIÓN DE SERVICIOS PROFESIONALES EN EL CONTROL DE CALIDAD DEL ÁREA SIG Y CARTOGRAFÍA PARA LOS PROCESOS Y PROYECTOS ADELANTADOS EN LA SUBDIRECCIÓN DE AVALÚOS.</t>
  </si>
  <si>
    <t>ARTICULAR LOS PROCESOS PARA LA  DETERMINACIÓN DE TIPOLOGÍAS CONSTRUCTIVAS Y CALCULO DE PRESUPUESTOS APU, INVESTIGACIÓN Y ACTUALIZACIÓN DE LAS  METODOLOGÍAS PARA AVALÚOS DE CONSTRUCCIONES REQUERIDAS DENTRO DE LOS PROCESOS DE LA SDA</t>
  </si>
  <si>
    <t>PRESTACIÓN DE SERVICIOS PROFESIONALES PARA LA ELABORACIÓN DE AVALÚOS COMERCIALES MASIVOS, ELABORACIÓN DE ZONAS HOMOGÉNEAS FÍSICAS Y GEOECONÓMICAS, EN EL MARCO DE MISIONALIDAD DEL IGAC</t>
  </si>
  <si>
    <t>Prestar servicios profesionales para realizar las operaciones de vuelo de la aeronave hk1771g y apoyar el seguimiento de los procesos y procedimientos de operaciones aereas de los equipos tripulados y no tripulados del igac</t>
  </si>
  <si>
    <t>Prestar servicios para acompañar y asistir las operaciones de vuelo de la aeronave hk1771g y apoyar el seguimiento de los procesos y procedimientos de operaciones aereas de los equipos tripulados y no tripulados del igac</t>
  </si>
  <si>
    <t>Prestar servicios de apoyo a la gestión para realizar la planeación de vuelos, toma y procesamiento de imágenes con aeronave no tripulada (rpas) a diferentes escalas, de conformidad con los proyectos, lineamientos y especificaciones técnicas de la subdirección cartográfica y geodésica.</t>
  </si>
  <si>
    <t>Prestar servicios técnicos (tla) para realizar el control y apoyar el seguimiento de los procesos de mantenimiento aeronáutico y suministro de combustible del avión twin turbocommander 690a con matricula hk1771g, propiedad del igac</t>
  </si>
  <si>
    <t>Prestar servicios de apoyo a la gestión para la evaluación y procesamiento de insumos e imágenes adquiridas y/o gestionadas por el instituto para los diferentes proyectos que se adelanten en la subdirección cartográfica y geodésica, de conformidad con las especificaciones técnicas y rendimientos establecidos.</t>
  </si>
  <si>
    <t>Prestar servicios de mantenimiento preventivo y correctivo, incluido los repuestos de las aeronaves no tripuladas mavic dji</t>
  </si>
  <si>
    <t>Contratar el servicio anual de rastreo y seguimiento satelital para los equipos de localización satelital spot gen3</t>
  </si>
  <si>
    <t>Prestar servicios profesionales para realizar los procesos de revisión y evaluación de insumos, ortorrectificación y generación de mosaicos a diferentes escalas de los diferentes proyectos que se adelantan en la subdirección cartográfica y geodésica</t>
  </si>
  <si>
    <t>Prestar servicios  para la elaboración de ortoimágenes a diferentes escalas, de conformidad con las especificaciones técnicas y rendimientos establecidos por la subdirección cartográfica y geodésica</t>
  </si>
  <si>
    <t>Prestar servicios profesionales para realizar la validación técnica de los productos cartográficos de la cartografía básica oficial en diferentes escalas, cumpliendo las especificaciones técnicas de la subdirección cartográfica y geodésica</t>
  </si>
  <si>
    <t>Prestar servicios profesionales para apoyar la validación de los productos de la cartografía básica oficial de conformidad con las especificaciones técnicas establecidas por la subdirección cartográfica y geodésica</t>
  </si>
  <si>
    <t>Prestar servicios profesionales para la elaboración de aerotriangulaciones a diferentes a escalas en los proyectos que  adelante la subdirección cartográfica y geodésica de conformidad con las especificaciones técnicas y rendimientos establecidos.</t>
  </si>
  <si>
    <t>Prestar servicios de apoyo a la gestión para la elaboración, generación e integración de modelos digitales a diferentes escalas, de los proyectos que lidere la subdirección cartográfica y geodésica de conformidad con las especificaciones técnicas y rendimientos establecidos.</t>
  </si>
  <si>
    <t>Prestar servicios para realizar la restitución fotogramétrica digital en 3d o digitalización en 2d de información cartográfica vectorial a diferentes escalas, de conformidad con las especificaciones técnicas y rendimientos de producción establecidos por la subdirección cartográfica y geodésica.</t>
  </si>
  <si>
    <t>Prestar servicios de apoyo a la gestión para realizar la edición y estructuración de información cartográfica vectorial obtenida por restitución fotogramétrica digital en 3d o digitalización en 2d, de conformidad con las especificaciones técnicas y rendimientos de producción establecidos por la subdirección cartográfica y geodésica.</t>
  </si>
  <si>
    <t>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t>
  </si>
  <si>
    <t>Prestar servicios profesionales para la captura, edición, estructuración, integración y aseguramiento de las bases de datos vectoriales de los diferentes proyectos que se adelantan en la subdirección cartográfica y geodésica, conforme a las especificaciones técnicas establecidas.</t>
  </si>
  <si>
    <t>Prestar servicios de apoyo a la gestión en la mejora de procesos tecnicos en el marco de las competencias de la dirección de gestión de información geográfica.</t>
  </si>
  <si>
    <t>Prestar servicios profesionales para apoyar el aseguramiento, seguimiento y mejora de los procesos cartograficos en proyectos de produccion de conformidad con las especificaciones tecnicas y rendimientos establecidos por la subdireccion de cartografia y geodesia.</t>
  </si>
  <si>
    <t>Prestar servicios  de apoyo a la gestion para la generación de bases vectoriales en el marco del proyecto nga, de conformidad con las especificaciones técnicas y rendimientos establecidos por la subdirección cartográfica y geodésica</t>
  </si>
  <si>
    <t>C-0406-1003-7-10305B-0406011-02</t>
  </si>
  <si>
    <t>Prestar servicios profesionales para el monitoreo y seguimiento de las actividades relacionadas con el marco de referencia de alturas y los procesos de campo en la subdirección cartográfica y geodésica</t>
  </si>
  <si>
    <t>Prestar servicios de apoyo a la gestión para la exploración, materialización, mantenimiento y toma de datos para los marcos de referencia geodésicos nacionales e insumos para la producción cartográfica en la vigencia 2025, de conformidad con los lineamientos  y metas establecidas en la subdirección cartográfica y geodésica</t>
  </si>
  <si>
    <t>Prestar servicios profesionales para realizar el seguimiento y  monitoreo a los procesos del marco de referencia geodésico y centro de control geodésico, de acuerdo con las metas de la subdirección cartográfica y geodésica</t>
  </si>
  <si>
    <t>Prestar servicios profesionales para el mantenimiento y fortalecimiento de la red geodésica nacional de estaciones de operación continua en el territorio nacional para la vigencia 2025 en la subdirección cartográfica y geodésica</t>
  </si>
  <si>
    <t>Prestar servicios profesionales para el procesamiento, control y monitoreo de los datos obtenidos de las estaciones continuas gnss, asi como realizar el control de calidad en la obtención de coordenadas y la producción de información derivada de la red geodésica nacional en el centro de control geodésico de la subdirección cartográfica y geodésica</t>
  </si>
  <si>
    <t>02-02-01-004-007-08</t>
  </si>
  <si>
    <t>Adquisición de actualización de software bernese a versión 5,4 para la modernización y actualización de producción de coordenadas oficiales de la red geodésica nacional activa y marco de referencia sirgas</t>
  </si>
  <si>
    <t>Adquisición de suministro de servicio de internet satelital para estaciones gnss de la red magna eco</t>
  </si>
  <si>
    <t>Prestar servicios profesionales para la realización de pruebas e investigación del modelo geoidal de conformidad con los lineamientos y metas establecidas por la subdirección cartográfica y geodésica</t>
  </si>
  <si>
    <t>Prestar servicios de apoyo a la gestión para la toma de datos de la red geomagnética nacional y control de equipos de conformidad con los lineamientos  y metas establecidas por la subdirección cartográfica y geodésica</t>
  </si>
  <si>
    <t>Prestar servicios profesionales para realizar seguimiento y monitoreo del sistema y marco de referencia geodesico y geomagnetico nacional de acuerdo con las metas de la subdireccion cartografica y geodesica para la vigencia 2025</t>
  </si>
  <si>
    <t>Prestar servicios profesionales para apoyar el seguimiento, aseguramiento y mejora a los procesos de producción cartográfica de conformidad con las especificaciones técnicas y rendimientos establecidos por la subdirección cartográfica y geodésica</t>
  </si>
  <si>
    <t>Prestar servicios profesionales para apoyar en la asesoría, acompañamiento y seguimiento en el componente técnico, así como proponer mejoras en los procesos de producción que lidere la Dirección de Gestión de Información Geográfica</t>
  </si>
  <si>
    <t>Prestar servicios profesionales para la optimización, orientación y gestión de los procesos de producción cartográfica, de conformidad con los lineamientos establecidos por la dirección de gestión de ingormación geográfica.</t>
  </si>
  <si>
    <t>Prestar servicios profesionales para la  preparación y entrega de información requerida a la dirección de gestión de información geográfica para el desarrollo de los proyectos internos y externos.</t>
  </si>
  <si>
    <t>Viáticos y gastos de comisión y manutención cartografía</t>
  </si>
  <si>
    <t>Adquisición de servicios de materialización de estaciones GNSS para el fortalecimiento de la red geodésica activa</t>
  </si>
  <si>
    <t>Viáticos y gastos de comisión y manutención mantenimiento</t>
  </si>
  <si>
    <t>Viáticos y gastos de comisión y manutención fotocontrol</t>
  </si>
  <si>
    <t>Prestacion de servicios profesionales especializados para acompañar tecnicamente los asuntos relacionados con la implementación de la política pública de catastro multipropósito en los procesos de conservacion y actualización que deban ser monitoreados desde la la Subdirección General.</t>
  </si>
  <si>
    <t>Prestar servicios profesionales para desarrollar las actividades relacionadas con la implementación del catastro multiproposito en los procesos de conservacion y actualización que deban ser monitoreados desde la la Subdirección General.</t>
  </si>
  <si>
    <t>02-02-02-009-005-09</t>
  </si>
  <si>
    <t>Prestación de servicios profesionales para liderar estrategias de participación y diálogo social con comunidades etnicas en el marco de los procesos y las competencias del Instituto Geografico Agustin Codazzi. </t>
  </si>
  <si>
    <t>Prestación de servicios profesionales para liderar estrategias de participación y diálogo social con comunidades etnicas, en el marco de las competencias del Instituto Geografico Agustin Codazzi como máxima autoridad geográfica, agrológica, cartográfica y catastral del país. </t>
  </si>
  <si>
    <t>Prestación de servicios profesionales para implementar y transversalizar el enfoque diferencial de género en el marco de las competencias del Instituto Geografico Agustin Codazzi como máxima autoridad geográfica, agrológica, cartográfica y catastral del país.</t>
  </si>
  <si>
    <t>Prestación de servicios profesionales para liderar estrategias de participación y diálogo social con las diferentes comunidades u organizaciones campesinas en el marco de las competencias del Instituto Geográfico Agustín Codazzi como máxima autoridad geográfica, agrológica, cartográfica y catastral del país.</t>
  </si>
  <si>
    <t>Prestación de servicios profesionales especializados para liderar el componente de participación y diálogo social con comunidades étnicas, campesinas, comunales y de enfoque de género en el marco de los procesos y las competencias del Instituto Geografico Agustin Codazzi.</t>
  </si>
  <si>
    <t>Prestación de servicios profesionales especializados para liderar el componente fiscal y su gestión del conocimiento, en el marco de la implementación de la política de catastro con enfoque multipropósito.</t>
  </si>
  <si>
    <t>Prestación de servicios profesionales especializados para el análisis de información económica y social en el desarrollo de proyectos estratégicos de la entidad.</t>
  </si>
  <si>
    <t>Prestar sus servicios profesionales especializados en el análisis de información jurídica y normativa que permita apoyar el desarrollo de proyectos en el marco de la implementación del catastro con enfoque multipropósito.</t>
  </si>
  <si>
    <t>Prestacion de servicios profesionales para apoyar el análisis de información jurídica en el desarrollo de proyectos estratégicos de la Subdirección General para la implementación de la política catastral con enfoque multipropósito.</t>
  </si>
  <si>
    <t>Prestación de servicios profesionales para apoyar en el procesamiento de datos y la generación e interpretación de estadísticas para el desarrollo de los diferentes proyectos a cargo de la Subdirección General</t>
  </si>
  <si>
    <t>Prestar los servicios profesionales especializados para apoyar los procesos  financieros , presupuestales, administrativos y contractuales de la Subdirección General en el marco de la implementación de la política pública de catastro multipropósito.</t>
  </si>
  <si>
    <t>Prestación de servicios profesionales para acompañar y aportar en los procesos juridico contractuales de competencia de la Subdirección General en el marco de la implementación de la política pública de catastro multipropósito.</t>
  </si>
  <si>
    <t>Prestar los servicios profesionales especializados para orientar, acompañar y aportar en los procesos jurídicos contractuales  en el marco del mejoramiento en la disposición de información geográfica para el Sistema de Administración del Territorio.</t>
  </si>
  <si>
    <t>Prestar servicios profesionales especializados para acompañar los procesos jurídicos-administrativos de la entidad en el marco del proceso de actualización catastral con enfoque multipropósito.</t>
  </si>
  <si>
    <t>Prestación de servicios  profesionales para apoyar  al Instituto Geografico Agustin Codazzi en los procesos jurídicos y  administrativos de su competencia.</t>
  </si>
  <si>
    <t>Prestación de servicios profesionales de apoyo a la gestion jurídica de la subdirección general en los distintos trámites que se requieran.</t>
  </si>
  <si>
    <t>Prestación de servicios profesionales para apoyar en el seguimiento, coordinación y consolidación de la información de los procesos de cooperación técnica, financiera y créditos reembolsables y no reembolsables suscritos con organismos internacionales.</t>
  </si>
  <si>
    <t>Prestar los servicios profesionales especializados para articular con los diferentes actores internos y externos aportando en la gestion de los aspectos legales y normativos  en el marco del sistema de administración del territorio a nivel nacional.</t>
  </si>
  <si>
    <t>Prestación de servicios profesionales especializados para aportar en las actividades de gestión, articulación, seguimiento y control en el marco del mejoramiento para el Sistema de Administración del Territorio a nivel nacional.</t>
  </si>
  <si>
    <t>Prestación de servicios profesionales para acompañar los procesos de monitoreo, ejecución y seguimiento  a los planes, programas, proyectos y estrategias lideradas por la Subdirección General en el marco de la implementación de la política pública de catastro multipropósito con enfoque diferencial.</t>
  </si>
  <si>
    <t>Viáticos y gastos de comisión Subdirección General</t>
  </si>
  <si>
    <t>C-0406-1003-7-10305B-0406018-02</t>
  </si>
  <si>
    <t>Prestar sus servicios profesionales como enlace de articulación para coordinar, liderar y apoyar proyectos de analítica de la entidad, asegurando el cumplimiento de objetivos, plazos y estándares de calidad, así como la integración efectiva de los componentes técnicos y estratégicos.</t>
  </si>
  <si>
    <t>Prestación de servicios profesionales para diseñar, articular y aplicar procesos geoespaciales innovadores que permita la transformación de datos alfanuméricos en información geográfica.</t>
  </si>
  <si>
    <t>Prestar servicios profesionales especializados para liderar la consolidación de la IDE Corporativa, así como la estructuración de política, estándares, procesos y tecnologías que permitan aprovechar los datos, la información y el conocimiento geoespacial generado por el Instituto Geografico Agustin Codazzi.</t>
  </si>
  <si>
    <t>Prestación de servicios profesionales para el apoyo en el diseño, implementación y optimización de actividades relacionadas con el desarrollo y la gestión integral de la infraestructura de datos espaciales IDE Corporativa de la entidad.</t>
  </si>
  <si>
    <t>Prestación de servicios profesionales especializados para el procesamiento y análisis de información en el marco del desarrollo de proyectos estratégicos a cargo de la Subdirección General.</t>
  </si>
  <si>
    <t>Prestación de servicios profesionales especializados para acompañar la gestión del Instituto Geografico Agustin Codazzi respecto al análisis de los procesos del componente de analitica y estadistica  en el marco del desarrollo de la política de catastro multipropósito.</t>
  </si>
  <si>
    <t>Prestación de servicios profesionales para apoyar  en los procesos de  automatización bajo las herramientas geoespaciales o de arquitectura para la incorporación a la infraestructura de datos espaciales (IDE) institucional, en el marco de la gestión y operación catastral a cargo de la Entidad</t>
  </si>
  <si>
    <t>Prestar servicios  para apoyar la gestión logística y documental de los procesos de la Subdirección de Geografía. </t>
  </si>
  <si>
    <t>Prestar servicios profesionales para el análisis y evaluación de las líneas limítrofes de las entidades territoriales, realizando la gestión y custodia de los documentos requeridos, en el marco de las competencias de la Subdirección de Geografía. </t>
  </si>
  <si>
    <t>Prestar servicios profesionales para apoyar la validación de los productos geográficos de conformidad con las especificaciones técnicas establecidas por la Subdirección Geografía. </t>
  </si>
  <si>
    <t>Prestar servicios para apoyar la producción, el ajuste y mejora de los procesos de producción de Cartografía y geografía dentro de las necesidades de la Dirección de Gestión de Información Geográfica</t>
  </si>
  <si>
    <t>Prestar servicios para la captura de información cartográfica de los proyectos a diferentes escalas que se adelantan en la Dirección de gestión de Información Geográfica, conforme a las especificaciones técnicas establecidas.</t>
  </si>
  <si>
    <t>Prestar servicios para apoyar las actividades de levantamiento, organización y gestión de la documentación en el marco de las competencias de la Dirección de Gestión de Información Geográfica.  </t>
  </si>
  <si>
    <t>Prestar servicios para la organización y disposición de expedientes resultantes de la operación administrativa de deslinde adelantada por la Subdirección de Geografía. </t>
  </si>
  <si>
    <t>Prestar servicios profesionales para la gestión, organización y procesamiento de información geográfica primaria y secundaria, requerida para los estudios y/o investigaciones geográficas, en el marco de las competencias de la Subdirección de Geografía. </t>
  </si>
  <si>
    <t>Prestar servicios profesionales para la optimización, orientación y gestión de los procesos de límites territoriales, de conformidad con los lineamientos establecidos por la Dirección de Gestión de Información Geográfica.  </t>
  </si>
  <si>
    <t>Prestar servicios profesionales para elaborar documentos de caracterización técnica de topónimos de  la Base Nacional de Nombres Geográficos, provenientes de diferentes fuentes de información, en el marco de las competencias de la Subdirección de Geografía. </t>
  </si>
  <si>
    <t>Prestar servicios profesionales para la búsqueda y organización de la información geográfica a fin de generar documentos técnicos, en el marco de las competencias de la Subdirección de Geografía. </t>
  </si>
  <si>
    <t>Prestar servicios profesionales para desarrollar el componente lingüístico de las investigaciones temáticas, incluyendo información toponímica elaborada, en el marco de las competencias de la Subdirección de Geografía. </t>
  </si>
  <si>
    <t>Prestar servicios profesionales para la generación de análisis automatizados de cartografía temática de los diferentes procesos que se requieran dentro de los estudios geográficos realizados por Subdirección de Geografía </t>
  </si>
  <si>
    <t>Prestar servicios profesionales para la integración de documentos técnicos territoriales, abarcando diversas temáticas vinculadas a los estudios geográficos producidos en la Subdirección de Geografía </t>
  </si>
  <si>
    <t>Prestar servicios profesionales para brindar apoyo en la estructuración y acompañamiento en la validación de documentos técnicos territoriales, abarcando diversas temáticas vinculadas a los estudios geográficos realizados por Subdirección de Geografía </t>
  </si>
  <si>
    <t>Prestar servicios profesionales para la gestión, sistematización y disposición de información asociada a los  estudios e investigaciones, en el marco de las competencias de la Subdirección de Geografía </t>
  </si>
  <si>
    <t>Prestar servicios profesionales para la elaboración de documentos técnicos territoriales, abarcando diversas temáticas vinculadas a estudios geográficos, en el marco de las competencias de la Subdirección de Geografía </t>
  </si>
  <si>
    <t>Prestar servicios profesionales para la revisión y validación de las bases de datos geográficas, así como, acompañamiento a las actividades relacionadas con la automatización de cartografía temática producida en la subdirección de geografía </t>
  </si>
  <si>
    <t>Prestar servicios profesionales para apoyar el seguimiento técnico de los proyectos del observatorio de ordenamiento territorial en el marco de las competencias de la dirección de gestión de información geográfica.</t>
  </si>
  <si>
    <t>Prestar servicios profesionales para apoyar los procesos de análisis goegráficos y procesamientos cartográficos del observatorio de ordenamiento territorial</t>
  </si>
  <si>
    <t>Prestar servicios profesionales para acompañar el seguimiento al estado de los instrumentos e indicadores del observatorio de ordenamiento territorial</t>
  </si>
  <si>
    <t>Prestar servicios profesionales para realizar análisis espacial, orientar la construcción de modelos para las determinantes de ordenamiento terrtiorial y establecer indicadores del eje del conocimiento del observatorio de ordenamiento territorial.</t>
  </si>
  <si>
    <t>Prestar servicios profesionales para consolidar la información geográfica y los análisis espaciales necesarios en el observatorio de ordenamiento territorial</t>
  </si>
  <si>
    <t>Prestar servicios profesionales  para acompañar la implementacion de directrices  metodológicas en el marco de las determinantes de Ordenamiento territorial para el eje del conocimiento del observatorio de ordenamiento territorial  en el marco de las competencias de la dirección de gestión de información geográfica.</t>
  </si>
  <si>
    <t>Prestar servicios profesionales para realizar seguimiento y planeación a los proyectos de ordenamiento territorial en el marco de las competencias de la dirección de gestión de información geográfica.</t>
  </si>
  <si>
    <t>Prestar servicios profesionales para acompañar la implementacion de directrices  metodológicas y herramientas para el eje del conocimiento del observatorio de ordenamiento territorial, en especial temas relacionados con esquemas asociativos y asuntos marino costeros, en el marco de las competencias de la dirección de gestión de información geográfica</t>
  </si>
  <si>
    <t>Prestar servicios profesionales para acompañar y brindar asesoría en  los proyectos de ordenamiento territorial en el marco de las competencias de la dirección de gestión de información geográfica, en función del observatorio de ordenamiento territorial</t>
  </si>
  <si>
    <t>Viáticos y gastos de comisión y manutención geografía</t>
  </si>
  <si>
    <t>Prestación de servicios profesionales para apoyar la implementación del modelo de gestión de datos maestros y de referencia en el IGAC, la gestión del catálogo de componentes de información y el desarrollo de actividades relacionadas con el Plan Nacional de Infraestructura de Datos (PNID), conforme a los lineamientos establecidos en la hoja de ruta sectorial de la infraestructura de datos del  2025, en procura del fortalecimiento del Modelo de Operación Institucional del IGAC a nivel Nacional</t>
  </si>
  <si>
    <t>Prestación de servicios profesionales para apoyar el fortalecimiento del gobierno de los datos y la información en el IGAC, a partir de la generación, implementación y seguimiento a instrumentos metodológicos en los procesos, subprocesos institucionales y el desarrollo de actividades relacionadas con el Plan Nacional de Infraestructura de Datos (PNID), conforme a los lineamientos establecidos en la hoja de ruta sectorial de la infraestructura de datos del  2025, en procura del fortalecimiento del Modelo de Operación Institucional del IGAC a nivel Nacional</t>
  </si>
  <si>
    <t>C-0406-1003-7-10305B-0406022-02</t>
  </si>
  <si>
    <t>Prestación de servicios profesionales para analizar e implementar servicios de interoperabilidad de acuerdo con los lineamientos de la política de gobierno digital y la ICDE, en el marco del Plan Estratégico de Información Geográfico Nacional (PEIGN) y el programa de catastro multipropósito en procura del mejoramiento en la disposición de información Geográfica para el Sistema de Administración del Territorio a Nivel Nacional</t>
  </si>
  <si>
    <t>Prestación de servicios profesionales para orientar el  análisis, diseño y modelaje de la gestión de datos catastrales a través del  uso de tecnologías geoespaciales y de inteligencia artificial, aplicando métodos indirectos que permitan la eficiencia y modernización de los procesos catastrales en procura del mejoramiento en la disposición de información Geográfica para el Sistema de Administración del Territorio a Nivel Nacional</t>
  </si>
  <si>
    <t>Prestación de servicios profesionales para analiza e implementar actividades de gestión de información geográfica de acuerdo con lo establecido en el  Plan Estratégico de Información Geográfico Nacional - PEIGN como soporte a las actividades y mesas de trabajo de la ICDE relacionadas con Ordenamiento y el Sistema de Administración del Territorio (SAT)  que se desarrollan en el marco del programa de catastro multipropósito en procura del mejoramiento en la disposición de información Geográfica para el Sistema de Administración del Territorio a Nivel Nacional</t>
  </si>
  <si>
    <t>Prestación de servicios profesionales para preparar e implementar los instrumentos de monitoreo, realizar seguimiento y validar las evidencias de los resultados de la ICDE del Plan Estratégico de Información Geográfica Nacional (PEIGN), en el marco del programa de catastro multipropósito en procura del mejoramiento en la disposición de información Geográfica para el Sistema de Administración del Territorio a Nivel Nacional</t>
  </si>
  <si>
    <t>Prestación de servicios profesionales para orientar el diseño y analisis, desarrollar, implementar y poner en poducción nuevas funcionalidades de la plataforma web tecnológica ICDE para la implementación del Plan Estratégico de Información Geográfico Nacional - (PEIGN) en procura del mejoramiento en la disposición de información Geográfica para el Sistema de Administración del Territorio a Nivel Nacional</t>
  </si>
  <si>
    <t>Prestación de servicios profesionales para gestionar el fortalecimiento de la Infraestructura Colombiana de Datos Espaciales (ICDE) y  la implementación del Plan Estratégico de Información Geográfica Nacional (PEIGN), de conformidad con los lineamientos de gobierno digital de MinTic y el marco de Naciones Unidad en procura del mejoramiento en la disposición de información Geográfica para el Sistema de Administración del Territorio a Nivel Nacional</t>
  </si>
  <si>
    <t>Prestación de servicios profesionales para ajustar, detallar e implementar la arquitectura del portal de la ICDE, geovisor y bases de datos de acuerdo con las necesidades del  Plan Estratégico de Información Geográfico Nacional  (PEIGN) el MRAE y los lineamientos del IGAC en procura del mejoramiento en la disposición de información Geográfica para el Sistema de Administración del Territorio a Nivel Nacional</t>
  </si>
  <si>
    <t>Prestación de servicios profesionales para implemantar lineamientos de la calidad de la información geoespacial de acuerdo con los estándares y la vía estratégica de Datos en el marco de la implementación del Plan Estratégico de Información Geográfica Nacional (PEIGN), marco IGIF y la política de catastro multipropósito a través de la ICDE en procura del mejoramiento en la disposición de información Geográfica para el Sistema de Administración del Territorio a Nivel Nacional</t>
  </si>
  <si>
    <t>Prestación de servicios profesionales para analizar y consolidar  propuestas de estándares de información geográfica de la ICDE, preparar materiales de transferencia de conocimiento y participar en las mesas de trabajo requeridas por la ICDE, en el marco del Plan Estratégico de Información Geográfico Nacional - PEIGN  y el programa de Catastro Multipropósito en procura del mejoramiento en la disposición de información Geográfica para el Sistema de Administración del Territorio a Nivel Nacional</t>
  </si>
  <si>
    <t>Prestación de servicos profesionales para apoyar la denifición de la propuesta de valor y el modelo de negocio de la ICDE de acuerdo con los lineamientos del Plan estratégico de Información Geográgfico Nacional en procura del mejoramiento en la disposición de información Geográfica para el Sistema de Administración del Territorio a Nivel Nacional</t>
  </si>
  <si>
    <t>Prestación de servicios profesionales para apoyar la realización de diseños, desarrollos, pruebas y mantenimientos, de los sistemas de información, aplicaciones y servicios web para la materialización de los procesos de intercambio de información e interoperabilidad en su componente front y web del Instituto y de la Infraestructura Colombiana de Datos Espaciales – ICDE, en procura del mejoramiento en la disposición de información Geográfica para el Sistema de Administración del Territorio a Nivel Nacional</t>
  </si>
  <si>
    <t>Prestación de servicios profesionales para desarrollar actividades de seguimiento administrativo y técnico a las iniciativas tecnológicas de acuerdo con los procedimientos y necesidades del área en procura de apoyar el fortalecimiento de la gestión institucional del IGAC en procura del mejoramiento en la disposición de información Geográfica para el Sistema de Administración del Territorio a Nivel Nacional</t>
  </si>
  <si>
    <t>Prestación de servicios profesionales para apoyar los análisis, diseños, desarrollos, pruebas, y especificaciones técnicas y funcionales de los requerimientos de los sistemas de información geoespaciales del instituto en procura de generar y disponer nuevos productos asociados a la información  de catastro, cartográfía, geografía y geodésia en procura del mejoramiento en la disposición de información Geográfica para el Sistema de Administración del Territorio a Nivel Nacional</t>
  </si>
  <si>
    <t>Prestación de servicios profesionales para apoyar el análisis, diseños, desarrollos, pruebas, mantenimientos y despliegues de soluciones y tableros de analítica de datos de los sistemas de información asignados incluyendo la documentación respectiva en procura del mejoramiento en la disposición de información Geográfica para el Sistema de Administración del Territorio a Nivel Nacional</t>
  </si>
  <si>
    <t>Prestación de servicios profesionales para gestionar la implementación de proyectos tecnológicos que permitan la consolidación, integración y mejoramiento de la información gesoespacial del instituto en procura de generar y disponer nuevos productos asociados a la información de catastro, cartográfia, geografía y geodésia en procura del mejoramiento en la disposición de información Geográfica para el Sistema de Administración del Territorio a Nivel Nacional</t>
  </si>
  <si>
    <t>Prestación de servicios profesionales para apoyar la documentación e implementación de la estrategia de gestión del conocimiento de la ICDE y gestionar las herramientas pedagógicas y didácticas requeridas para el cumplimiento del Plan Estratégico de Información Geográfico Nacional (PEIGN) en procura del mejoramiento en la disposición de información Geográfica para el Sistema de Administración del Territorio a Nivel Nacional</t>
  </si>
  <si>
    <t>Prestación de servicios profesionales para la implementación de estratégicas de innovación y analítica de datos  asociadas al cumplimiento del Plan Estratégico de Información Geográfico Nacional - PEIGN en procura del mejoramiento en la disposición de información Geográfica para el Sistema de Administración del Territorio a Nivel Nacional</t>
  </si>
  <si>
    <t>Prestación de servicios profesionales para apoyar el diseño, implementación y evaluación de estrategias orientadas al uso y apropiación efectiva de las TIC en el instituto, promoviendo la transformación y desarrollo de competencias digitales para el aprovechamiento de tecnologías y optimización de los procesos en procura del mejoramiento en la disposición de información Geográfica para el Sistema de Administración del Territorio a Nivel Nacional</t>
  </si>
  <si>
    <t>Prestación de servicios profesionales para apoyar el análisis y desarrollo de estrategias para mejorar la calidad de los datos de los sistemas de información asignados, en procura de fortalecer la gestión institucional del IGAC y la disposición de información Geográfica para el Sistema de Administración del Territorio a Nivel Nacional</t>
  </si>
  <si>
    <t>Analizar e implementar servicios de interoperabilidad de acuerdo con los lineamientos de la política de gobierno digital y la ICDE, en el marco del Plan Estratégico de Información Geográfico Nacional (PEIGN) y el Programa para la adopción e implementación de un Catastro Multipropósito.</t>
  </si>
  <si>
    <t>Adoptar y adaptar estándares, especificaciones y procesos que garanticen la calidad, consistencia y compatibilidad de la información geoespacial en el marco del Programa para la adopción e implementación de un Catastro Multipropósito.</t>
  </si>
  <si>
    <t>Analizar, diseñar, desarrollar, pruebas, implementación y puesta en producción del componente de bases de datos, encaminados al mantenimiento y construcción de nuevas funcionalidades de la plataforma tecnológica ICDE, en el marco del catastro multipropósito</t>
  </si>
  <si>
    <t>Analizar y consolidar  propuestas de estándares de información geográfica de la ICDE, preparar materiales de transferencia de conocimiento y participar en las mesas de trabajo requeridas por la ICDE, en el marco del Plan Estratégico de Información Geográfico Nacional - PEIGN  y el programa de Catastro Multipropósito</t>
  </si>
  <si>
    <t>Levantar, definir y documentar los requerimientos, diseño y pruebas, encaminados al mantenimiento y construcción de nuevas funcionalidades de la plataforma tecnológica ICDE, en el marco del catastro multipropósito</t>
  </si>
  <si>
    <t>Analizar e implementar actividades de gestión de información geográfica de acuerdo con lo establecido en el  Plan Estratégico de Información Geográfico Nacional - PEIGN como soporte a las actividades y mesas de trabajo de la ICDE relacionadas con Ordenamiento y el Sistema de Administración del Territorio (SAT)  que se desarrollan en el marco del programa de catastro multipropósito</t>
  </si>
  <si>
    <t>Implementar y diseñar la estrategias de innovación para el fortalecimiento del portal ICDE y apoyo al ecosistema digital geoespacial en procura del mejoramiento en la disposición de información Geográfica para el Sistema de Administración del Territorio a Nivel Nacional que se desarrollan en el marco del programa de catastro multipropósito</t>
  </si>
  <si>
    <t>Elaborar e implementar los instrumentos de monitoreo, realizar seguimiento y validar las evidencias de los resultados de la ICDE del Plan Estratégico de Información Geográfica Nacional (PEIGN), en el marco del programa de catastro multipropósito</t>
  </si>
  <si>
    <t>Documentar e implementar la estrategia de gestión del conocimiento de la ICDE y gestionar las herramientas pedagógicas y didácticas requeridas para el cumplimiento del Plan Estratégico de Información Geográfico Nacional (PEIGN), en el marco del programa de catastro multipropósito</t>
  </si>
  <si>
    <t>Analizar, diseñar,  desarrollar, implementar y poner en poducción, los proyectos liderados por la ICDE, encaminados al mantenimiento y construcción de nuevas funcionalidades de la plataforma tecnológica, en el marco del programa de catastro multipropósito</t>
  </si>
  <si>
    <t>Diseñar, analizar, desarrollar, implementar y poner en poducción nuevas funcionalidades de la plataforma web tecnológica ICDE para la implementación del Plan Estratégico de Información Geográfico Nacional - (PEIGN), en el marco del programa de catastro multipropósito</t>
  </si>
  <si>
    <t>Liderar y gestionar el fortalecimiento de la Infraestructura Colombiana de Datos Espaciales (ICDE) y  la implementación del Plan Estratégico de Información Geográfica Nacional (PEIGN), de conformidad con los lineamientos de gobierno digital de MinTic y el marco de Naciones Unidad, en el marco del programa de catastro multipropósito</t>
  </si>
  <si>
    <t>Liderar y apoyar la conformación de mesas técnicas sectoriales para la identificación y caracterización de OTL´s como base para la generación de los modelos extendidos LADM y conformar, preparar y oficializar los documentos de su gobernanza, en el marco del programa de catastro multipropósito</t>
  </si>
  <si>
    <t>Ajustar, detallar e implementar la arquitectura del portal de la ICDE, geovisor y bases de datos de acuerdo con las necesidades del  Plan Estratégico de Información Geográfico Nacional  (PEIGN) el MRAE y los lineamientos del IGAC, en el marco del programa de catastro multipropósito</t>
  </si>
  <si>
    <t>Diseñar e Implementar la estratégicas de innovación y analítica de datos  asociadas al cumplimiento del Plan Estratégico de Información Geográfico Nacional - PEIGN, en el marco del programa de catastro multipropósito</t>
  </si>
  <si>
    <t>Diseñar e implemantar lineamientos de la calidad de la información geoespacial de acuerdo con los estándares y la vía estratégica de Datos en el marco de la implementación del Plan Estratégico de Información Geográfica Nacional (PEIGN), marco IGIF y la política de catastro multipropósito a través de la ICDE, en el marco del programa de catastro multipropósito</t>
  </si>
  <si>
    <t>Prestación de servicios  de apoyo para realizar actividades de soporte técnico a equipos tecnológicos de usuario final de acuerdo con los niveles de servicios establecidos en procura de apoyar el fortalecimiento del Modelo de Operación Institucional del IGAC a nivel Nacional</t>
  </si>
  <si>
    <t>Prestación de servicios de apoyo para realizar actividades de soporte técnico de primer nivel a equipos tecnologicos de usuario final de la Entidad de acuerdo con los niveles de servicios establecidos en procura de apoyar el fortalecimiento del Modelo de Operación Institucional del IGAC a nivel Nacional</t>
  </si>
  <si>
    <t>Prestación de servicios  de apoyo para realizar actividades de nivel 1 en operación y seguimiento a soporte de solicitudes, incidentes, mejoras y requerimientos según los niveles de servicios establecidos en procura de apoyar el fortalecimiento del Modelo de Operación Institucional del IGAC a nivel Nacional</t>
  </si>
  <si>
    <t>02-02-02-008-004-02</t>
  </si>
  <si>
    <t>Prestación de servicios profesionales de gestión, administración, monitoreo y operación de las plataformas basadas en sistemas operativos Linux y software libre de la entidad en procura del fortalecimiento del Modelo de Operación Institucional del IGAC a nivel Nacional</t>
  </si>
  <si>
    <t>Prestación de servicios profesionales para administrar las plataformas de infraestructura tecnológica, asi como orientar el diseño y validar los requerimientos técnicos para el buen funcionamiento de las soluciones que esta soporta en procura de apoyar el fortalecimiento del Modelo de Operación Institucional del IGAC a nivel Nacional</t>
  </si>
  <si>
    <t>Prestación de servicios profesionales para administrar, soportar, implementar y mantener los componentes de las plataformas especializadas de middleware y nube Oracle con las que cuenta la entidad en procura del fortalecimiento del Modelo de Operación Institucional del IGAC a nivel Nacional</t>
  </si>
  <si>
    <t>Prestación de servicios profesionales para realizar la gestión de las herramientas de seguridad de protección avanzada, correlación de eventos, análisis de vulnerabilidades y detección de amenazas de la Entidad en procura de apoyar el fortalecimiento del Modelo de Operación Institucional del IGAC a nivel Nacional</t>
  </si>
  <si>
    <t>Prestación de servicios profesionales para llevar a cabo la operación, monitoreo y soporte técnico a las plataformas tecnológicas de almacenamiento, copias de respaldo y software geográfico de la Entidad en procura del fortalecimiento del Modelo de Operación Institucional del IGAC a nivel Nacional</t>
  </si>
  <si>
    <t>Prestación de servicios profesionales para articular las necesidades de infraestructura tecnológica de las  Direcciones Territoriales gestionando la solución adecuada para el cumplimiento de las metas institucionales en en procura del fortalecimiento del Modelo de Operación Institucional del IGAC a nivel Nacional</t>
  </si>
  <si>
    <t>Prestación de servicios profesionales para gestionar, configurar, administrar, monitorear y soportar la infraestructura tecnológica de base de datos en procura del fortalecimiento del Modelo de Operación Institucional del IGAC a nivel Nacional</t>
  </si>
  <si>
    <t>Prestar los servicios profesionales para administrar  las plataformas de nube Microsoft en procura de apoyar el fortalecimiento del Modelo de Operación Institucional del IGAC a nivel Nacional</t>
  </si>
  <si>
    <t>Prestación de servicios profesionales en la gestión, control y seguimiento jurídico en las etapas contractuales para la adquisición de bienes y servicios tecnológicos en la DTIC en procura del fortalecimiento del Modelo de Operación Institucional del IGAC a nivel Nacional</t>
  </si>
  <si>
    <t>Prestación de servicios profesionales para gestionar, administrar y monitorear la red electrica regulada y cableado estructurado de datos y eléctrico en procura del fortalecimiento del Modelo de Operación Institucional del IGAC a nivel Nacional</t>
  </si>
  <si>
    <t>Prestación de servicios profesionales para apoyar la planeación, gestión y seguimiento de proyectos tecnológicos en procura de apoyar el fortalecimiento del Modelo de Operación Institucional del IGAC a nivel Nacional</t>
  </si>
  <si>
    <t>Prestación de servicios profesionales en el seguimiento de la planeacion estratégica, presupuestal y  gestión contractual  de Infraestructura Tecnológica, en procura de apoyar el fortalecimiento del Modelo de Operación Institucional del IGAC a nivel Nacional</t>
  </si>
  <si>
    <t>Prestación de servicios profesionales para realizar la instalación y mantenimiento de la red eléctrica regulada y cableado estructurado de la Entidad a nivel nacional en procura de apoyar el fortalecimiento del Modelo de Operación Institucional del IGAC a nivel Nacional</t>
  </si>
  <si>
    <t>Prestación de servicios profesionales para realizar las actividades de instalación, configuración, despliegue, publicación de las plataformas de contenedores y de los servidores de aplicación de la Entidad en procura del fortalecimiento del Modelo de Operación Institucional del IGAC a nivel Nacional</t>
  </si>
  <si>
    <t>Contratar la adquisisión de UPS  y el servicio de mantenimiento preventivo y correctivo de las UPS existentes en la Sede Central y Direcciones Territoriales del Instituto Geográfico Agustín Codazzi – IGAC.</t>
  </si>
  <si>
    <t>Prestación de servicios profesionales para realizar las actividades de monitoreo, deteccción y análisis de incidentes de seguridad y disponibilidad de la infraestructura tecnológica de la Entidad en procura de apoyar el fortalecimiento del Modelo de Operación Institucional del IGAC a nivel Nacional</t>
  </si>
  <si>
    <t>Prestación de servicios profesionales en las actividades de estructuración técnica de procesos para la adquisición de bienes y servicios de soluciones tecnológicas en procura del en procura del mejoramiento en la disposición de información Geográfica para el Sistema de Administración del Territorio a Nivel Nacional</t>
  </si>
  <si>
    <t>02-01-01-006-002-03-1-01</t>
  </si>
  <si>
    <t>Contratar la renovación del soporte, mantenimiento, garantía y licenciamiento de los dispositivos de seguridad perimetral Fortinet, así como la adquisición de componentes adicionales para robustecer los controles de seguridad  de la Entidad.</t>
  </si>
  <si>
    <t>Prestación de servicios profesionales para realizar la gestión y administración de la infraestructura tecnológica en nube pública Azure, así como de las plataformas geográficas que soportan los sistemas de información, y el apoyo en los proyectos de analítica e inteligencia artificial que lidere la Entidad, en procura del mejoramiento en la disposición de información Geográfica para el Sistema de Administración del Territorio a Nivel Nacional</t>
  </si>
  <si>
    <t>Contratar la adquisición o suscripciones de Licencias de software  para el desarrollo de las actividades de las áreas misionales y de apoyo de la entidad</t>
  </si>
  <si>
    <t>Prestación de servicios profesionales para la administración de la infraestructura de red de la entidad en procura del mejoramiento en la disposición de información Geográfica para el Sistema de Administración del Territorio a Nivel Nacional</t>
  </si>
  <si>
    <t>Prestación de servicios profesionales para realizar la gestión de las herramientas de  seguridad perimetral y la atención de incidentes relacionados con la seguridad de la información en procura del mejoramiento en la disposición de información Geográfica para el Sistema de Administración del Territorio a Nivel Nacional</t>
  </si>
  <si>
    <t>Prestación de servicios profesionales para administrar, configurar, monitorear y soportar la infraestructura tecnológica de  base de datos en procura del mejoramiento en la disposición de información Geográfica para el Sistema de Administración del Territorio a Nivel Nacional</t>
  </si>
  <si>
    <t>Prestación de servicios profesionales para gestionar, administrar y operar la infraestructura tecnológica de las plataformas Windows Server y escritorios virtuales del IGAC en procura del mejoramiento en la disposición de Información Geográfica para el Sistema de Administración del Territorio a Nivel Nacional</t>
  </si>
  <si>
    <t>Contratar el servicio de canales principales y alternos de comunicación para los servicios de datos e internet, para la sede central y direcciones territoriales del Instituto Geográfico Agustín Codazzi – IGAC.</t>
  </si>
  <si>
    <t>Contratar el suministro, implementación, soporte y mantenimiento de equipos tecnológicos y sistemas auxiliares para el centro de datos del Instituto Geográfico Agustín Codazzi – IGAC, en el marco del proyecto de fortalecimiento de la infraestructura tecnológica en procura de apoyar la gestión institucional.</t>
  </si>
  <si>
    <t>Contratar el servicio de mantenimiento preventivo y correctivo de las UPS marca Powersun en la Sede Central y las Direcciones Territoriales del Instituto Geográfico Agustín Codazzi – IGAC.</t>
  </si>
  <si>
    <t>Contratar la suscripción al servicio de Soporte técnico y Actualización Oracle denominado Software Update Support y Oracle Premier Support for Systems, para los productos Oracle adquiridos por el IGAC</t>
  </si>
  <si>
    <t>Prestación de servicios profesionales para liderar el seguimiento a las actividades de evaluación y aseguramiento de la calidad de la información obtenida como resultado de los procesos de formación y actualización catastral multipropósito.</t>
  </si>
  <si>
    <t>Prestación de servicios profesionales para organizar y orientar los procesos de evaluación y aseguramiento de calidad interna y externa de acuerdo a las especificaciones técnicas de los productos catastrales resultado de los procesos de formación y actualización catastral multipropósito.</t>
  </si>
  <si>
    <t>Prestación de servicios profesionales para realizar los procesos de calidad interna del componente físico de los productos generados en los procesos de formación y actualización catastral multipropósito.</t>
  </si>
  <si>
    <t>Prestación de servicios profesionales  para realizar los procesos de calidad externa de los productos generados en el desarrollo de la actualización y/o formación catastral con enfoque multipropósito.</t>
  </si>
  <si>
    <t>Prestación de servicios profesionales especializados para brindar apoyo en el seguimiento de los procesos de la gestión catastral que realice el Instituto en calidad de gestor catastral.</t>
  </si>
  <si>
    <t>Prestación de servicios profesionales especializados para ejecutar y desarrollar actividades de apoyo en el marco de la planeación, coordinación y seguimiento de los procesos de gestión catastral.</t>
  </si>
  <si>
    <t>Prestación de servicios profesionales para realizar seguimiento transversal a la planeación y monitoreo de la ejecución de los proyectos de gestión catastral a cargo de la subdirección de proyectos.</t>
  </si>
  <si>
    <t>Prestación de servicios profesionales para brindar apoyo  y generar soluciones dentro del proceso de calidad enfocado en la  validación y consulta de la información catastral actualizada y/o formada de acuerdo a los lineamientos técnicos definidos por la subdirección de proyectos.</t>
  </si>
  <si>
    <t>Prestación de servicios profesionales para brindar soporte en los lineamientos de reconocimiento predial y en el manejo de herramientas (Nivel I) para el levantamiento catastral, en los procesos de actualización y formación catastral.</t>
  </si>
  <si>
    <t>Prestación de servicios profesionales para brindar soporte en los lineamientos de reconocimiento predial y en el manejo de herramientas (Nivel II) para el levantamiento catastral, en los procesos de actualización y formación catastral.</t>
  </si>
  <si>
    <t>Prestación de servicios profesionales para coordinar actividades de aseguramiento y evaluación de la calidad de los proyectos de formación y/o actualización catastral adelantados por el Instituto, en el marco de las funciones de la subdirección de proyectos.</t>
  </si>
  <si>
    <t>Prestación de servicios profesionales para llevar a cabo los procesos de evaluación y aseguramiento de la calidad en campo y oficina desde el componente técnico, requeridos en la revisión de los productos generados por los operadores catastrales en el marco de la implementación de un Catastro Multipropósito.</t>
  </si>
  <si>
    <t>Prestación de servicios profesionales para apoyar la planeación y seguimiento técnico de los proyectos de formación y/o actualización catastral ejecutados por las Direcciones Territoriales en los municipios focalizados.</t>
  </si>
  <si>
    <t>Prestación de servicios profesionales para realizar el seguimiento operativo de los proyectos de formación y/o actualización catastral planeados por la subdireccion de proyectos.</t>
  </si>
  <si>
    <t>Prestación de servicios profesionales para la planeación, estructuración, implementación y monitoreo en materia de seguridad operativa necesaria para el desarrollo de los procesos de actualización catastral con enfoque multipropósito.</t>
  </si>
  <si>
    <t>Prestación de servicios profesionales para realizar la planeación y seguimiento de  los proyectos de formación y/o actualización catastral ejecutados por las Direcciones Territoriales, en el marco de las funciones de la Subdirección de Proyectos.</t>
  </si>
  <si>
    <t>Prestación de servicios profesionales para liderar los grupos de Seguimiento, Monitoreo y Control y el de  desarrollo de los módulos requeridos en el Sistema Integrado de Gestión de Proyectos de los procesos de formación y actualización catastral de la subdirección de proyectos.</t>
  </si>
  <si>
    <t>Prestación de servicios profesionales para recolectar y gestionar la información requerida para el seguimiento y control operativo de los proyectos de formación y actualización catastral a través de las herramientas definidas para tal fin.</t>
  </si>
  <si>
    <t>Prestación de servicios profesionales para realizar las tareas de gestión, administración y seguimiento haciendo uso de las herramientas informáticas disponibles y que permitan actualizar los indicadores en el tablero de control de los proyectos de formación y actualización catastral con enfoque multipropósito.</t>
  </si>
  <si>
    <t>Prestación de servicios profesionales para implementar modelos de automatización en los procesos que se generen dentro de los   indicadores de seguimiento y control operativo de los proyectos de formación y actualización catastral.</t>
  </si>
  <si>
    <t>Prestación de servicios profesionales para  orientar y dar soporte a los aplicativos utilizados en la subdirección de proyectos, en el marco de la actualización catastral con enfoque multipropósito.</t>
  </si>
  <si>
    <t>Prestación de servicios profesionales para  liderar la gestión del  sistema de archivos generados en el marco de los proyectos de formación y/o actualización catastral, derivado de las funciones de la subdirección de proyectos.</t>
  </si>
  <si>
    <t>Prestación de servicios técnicos para apoyar  la gestión del sistema de archivos de la Subdirección de Proyectos.</t>
  </si>
  <si>
    <t>Prestación de servicios profesionales para liderar las actividades del pre-reconocimiento predial requerido dentro de   los procesos de formación y actualización catastral con enfoque multipropósito.</t>
  </si>
  <si>
    <t>Prestación de servicios profesionales para llevar a cabo las actividades necesarias de organización, disposición y consolidación  del desarrollo del proceso de pre-reconocimiento predial dentro del repositorio oficial de la Subdirección de Proyectos.</t>
  </si>
  <si>
    <t>Prestación de servicios profesionales con el fin de asegurar la calidad de los subproductos generados en la cadena  del Prereconocimiento.</t>
  </si>
  <si>
    <t>Prestación de servicios profesionales para la generación de los subproductos del PreReconocimiento dentro del proceso de formación y/o actualización catastral.</t>
  </si>
  <si>
    <t>Prestación de servicios profesionales para brindar apoyo y soporte en  la generación de los subproductos del PreReconocimiento dentro del proceso de formación y/o actualización catastral.</t>
  </si>
  <si>
    <t>Prestación de servicios profesionales para liderar  el equipo de apoyo losgístico en el marco de las actividades de la operación de formación y/o actualización catastral requeridas por la Subdirección de Proyectos.</t>
  </si>
  <si>
    <t>Prestación de servicios profesionales para liderar el proceso de gestión del dato en el marco de los  proyectos de formación y/o actualización catastral con enfoque multipropósito.</t>
  </si>
  <si>
    <t>Prestación de servicios profesionales para realizar la interpretación y  análisis de información en marco de los distintos procesos catastrales de acuerdo a lo establecido por la subdirección de proyectos. - «nivel 0»</t>
  </si>
  <si>
    <t>Prestación de servicios profesionales para realizar el proceso que requiere análisis  y validación de información en el proceso de gestión del dato  en el marco de los distintos procesos catastrales realizados en los municipios jurisdicción del IGAC de acuerdo a lo establecido por la subdirección de proyectos. - «nivel 1»</t>
  </si>
  <si>
    <t>Prestación de servicios técnicos para el apoyo al seguimiento y entrega de productos e información catastral  en el marco de los procesos  de formación y/o actualización catastral realizados en los municipios jurisdicción IGAC.</t>
  </si>
  <si>
    <t>Prestación de servicios profesionales para liderar  la asignación, seguimiento y control de las actividades administrativas requeridos en la subdirección de proyectos para el desarrollo de los proyectos  catastrales con enfoque multipropósito .</t>
  </si>
  <si>
    <t>Prestación de servicios profesionales para llevar a cabo  el  seguimiento de las actividades administrativas  de la subdirección de proyectos para la gestión de los proyectos de formación y actualización catastral con enfoque multipropósito.</t>
  </si>
  <si>
    <t>Prestación de servicios profesionales para llevar a cabo el seguimiento en la gestión del trámite de las cuentas de cobros de los contratistas de la la subdirección de proyectos.</t>
  </si>
  <si>
    <t>Prestación de servicios profesionales para llevar a cabo el seguimiento en la gestión del trámite de las comisiones requeridas por los funcionarios y contratistas de la subdirección de proyectos.</t>
  </si>
  <si>
    <t>Prestación de servicios técnicos para el apoyo a la gestión administrativa de las actividades que sean requeridas por la subdirección de proyectos para el desarrollo de los proyectos de formación y actualización catastral.</t>
  </si>
  <si>
    <t>Prestación de servicios profesionales para liderar actividades de planeación, seguimiento y coordinación de los proyectos de formación y/o actualización catastral en territorios y territorialidades étnicas, en el marco de las funciones de la Subdirección de Proyectos.</t>
  </si>
  <si>
    <t>Prestación de servicios profesionales para realizar la planeación y seguimiento de  los proyectos de formación y/o actualización catastral ejecutados en territorios y territorialidades étnicas, en el marco de las funciones de la Subdirección de Proyectos.</t>
  </si>
  <si>
    <t>Prestación de servicios profesionales para orientar la estructuración de los costos y requerimientos para la gestión de las necesidades logísticas, transporte, personal y sedes operativas para la ejecución de los proyectos adelantados por la subdirección de proyectos.</t>
  </si>
  <si>
    <t>Prestación de servicios profesionales para actualizar e implementar el modelamiento de procesos y documentación técnica de formación y/o actualización catastral con enfoque multipropósito realizados por la subdirección de Proyectos.</t>
  </si>
  <si>
    <t>Prestación de servicios profesionales para  apoyar la aplicación del enfoque por procesos en los flujos de trabajo y documentación de la Gestión Catastral y los proyectos de Formación y/o Actualización Catastral con Enfoque Multipropósito.</t>
  </si>
  <si>
    <t>Prestación de servicios profesionales para apoyar las actividades de seguimiento y monitoreo de los proyectos de gestión catastral y el aseguramiento de la documentación a cargo de la subdirección de proyectos.</t>
  </si>
  <si>
    <t>Prestación de servicios profesionales para  apoyar las actividades de análisis, modelamiento y optimización de procesos  y flujos de trabajo de la Gestión Catastral y gestión de riesgos de los proyectos de Formación y/o Actualización Catastral con Enfoque Multipropósito.</t>
  </si>
  <si>
    <t>Prestación de servicios profesionales para realizar propuestas económicas y estructuración de presupuestos de proyectos de formación y/o actualización catastral.</t>
  </si>
  <si>
    <t>Prestación de servicios profesionales para realizar la estructuración presupuestal de los proyectos de formación y/o actualización catastral planificados por la subdirección de proyectos.</t>
  </si>
  <si>
    <t>Prestación de servicios profesionales para liderar los temas de componente socio-ambiental derivados del proceso de  actualización y/o formación catastral en el marco del catastro multipropósito a cargo de la subdirección de proyectos.</t>
  </si>
  <si>
    <t>Prestación de servicios profesionales para la subdirección de proyectos para el seguimiento y  consolidación de las estrategias de difusión y socialización del componente social.</t>
  </si>
  <si>
    <t>Prestación de servicios profesionales para coordinar las actividades del componente ambiental que requiera la Subdirección de Proyectos  en el marco del componente de participación social  con enfoque  diferencial de los procesos de formación y/o actualización catastral.</t>
  </si>
  <si>
    <t>Prestación de servicios profesionales para el control del desarrollo y aseguramiento de la calidad del procedimiento de diálogo e interlocución social  y demás estrategias propuestas desde el componente social dentro de las Operaciones de Catastro Multipropósito a cargo de la subdirección de proyectos.</t>
  </si>
  <si>
    <t>Prestación de servicios profesionales de forma transversal en los procesos de aseguramiento de la calidad del procedimiento ambiental en el marco de los proyectos de actualización catastral multipropósito a cargo de la Subdirección de Proyectos.</t>
  </si>
  <si>
    <t>Prestación de servicios profesionales para  el  diseño gráfico y editorial a cargo del  Equipo de comunicaciones de la Subdirección de Proyectos en el marco de los procesos de formación y/o actualización catastral.</t>
  </si>
  <si>
    <t>Prestación de servicios profesionales para la realización de actividades, piezas, productos y estrategias de comunicación necesarias para el desarrollo de la Operación Catastral Multipropósito.</t>
  </si>
  <si>
    <t>Prestación de servicios profesionales para apoyar actividades de comunicaciones de la Subdirección de Proyectos.</t>
  </si>
  <si>
    <t>Prestación de servicios profesionales para  liderar  el seguimiento, análisis y orientación a las actividades del componente jurídico  administrativo y jurídico - predial de los proyectos de formación y actualización catastral  gestionados por la Subdirección de Proyectos.</t>
  </si>
  <si>
    <t>Prestación de servicios profesionales para  realizar el seguimiento, análisis a las actividades del componente jurídico de los proyectos de formación y actualización catastral  en el marco de la Subdirección de Proyectos.</t>
  </si>
  <si>
    <t>Prestación de servicios profesionales  para  coordinar el seguimiento, revisión y análisis  al componente jurídico- administrativo de los procesos de actualización catastral con enfoque  multipropósito.</t>
  </si>
  <si>
    <t>Prestación de servicios profesionales  para  orientar a la subdirección de proyectos en la revisión, análisis y atención de solicitudes referentes a temas jurídico prediales de los proyectos de formación y/o actualización catastral.</t>
  </si>
  <si>
    <t>Prestación de servicios profesionales desde el componente ambiental para el acompañamiento en todas las fases de la operación de los proyectos de actualización catastral  con enfoque multipropósito.</t>
  </si>
  <si>
    <t>Prestación de servicios profesionales para brindar acompañamiento en el seguimiento a los procesos de evaluación y aseguramiento de calidad interna y externa a cargo de la Subdirección de Proyectos.</t>
  </si>
  <si>
    <t>02-02-02-008-005</t>
  </si>
  <si>
    <t>Servicio de apoyo a la operación</t>
  </si>
  <si>
    <t>02-02-02-008-009</t>
  </si>
  <si>
    <t>Realizar la edición, diseño e impresión de material de comunicación gráfica, material de apoyo, material pop y obras aprobadas del instituto para el cumplimiento  de sus objetivos misionales, así como la publicación de los actos administrativos de la entidad en el diario oficial</t>
  </si>
  <si>
    <t>Prestación de servicios profesionales para desarrollar actividades de seguimiento, registro y reporte a la gestión del área de acuerdo con los procedimientos y necesidades en procura del fortalecimiento del Modelo de Operación Institucional del IGAC a nivel Nacional</t>
  </si>
  <si>
    <t>Prestación de servicios profesionales para realizar el análisis, diseño, desarrollo, pruebas y mantenimientos, así como, la evaluación de la calidad de los componentes de software requeridos por la entidad en procura del fortalecimiento del Modelo de Operación Institucional del IGAC a nivel Nacional</t>
  </si>
  <si>
    <t>Prestación de servicios profesionales para desarrollar actividades de seguimiento, registro y reporte a la gestión del área de acuerdo con los procedimientos y necesidades en procura del  fortalecimiento del Modelo de Operación Institucional del IGAC a nivel Nacional</t>
  </si>
  <si>
    <t>Prestación de servicios profesionales para administrar y realizar análisis, diseños, desarrollos, pruebas, mantenimientos y documentación de plataformas WEB, Internet e Intranet, en procura del fortalecimiento del Modelo de Operación Institucional del IGAC a nivel Nacional</t>
  </si>
  <si>
    <t>Prestación de servicios profesionales para realizar actividades para la operación, atención, solución y gestión del ciclo de vida de los incidentes y requerimientos del nivel 1 y 2  en componente geográfico de la mesa de servicios de los sistemas de información en procura del fortalecimiento del Modelo de Operación Institucional del IGAC a nivel Nacional</t>
  </si>
  <si>
    <t>Prestación de servicios profesionales para realizar el desarrollo, pruebas y mantenimientos de software requeridos por la entidad en procura del fortalecimiento del Modelo de Operación Institucional del IGAC a nivel Nacional</t>
  </si>
  <si>
    <t>Prestación de servicios profesionales para gestionar y hacer seguimiento a la atención de incidentes y requerimientos de software recibidos en la mesa de servicio para los sistemas de información en procura de apoyar el fortalecimiento del Modelo de Operación Institucional del IGAC a nivel Nacional</t>
  </si>
  <si>
    <t>Prestación de servicios profesionales como analista para realizar pruebas funcionales y técnicas de los soluciones tecnológicas del IGAC, generando la documentación asociada  y las evidencias  en procura de apoyar el fortalecimiento del Modelo de Operación Institucional del IGAC a nivel Nacional</t>
  </si>
  <si>
    <t>Prestación de servicios profesionales para la ejecución de pruebas de artefactos de software y  realizar  la documentación la definición de flujos de proceso, reglas de negocio, especificaciones y diseño de pantallas para los sistemas de información en procura del fortalecimiento del Modelo de Operación Institucional del IGAC a nivel Nacional</t>
  </si>
  <si>
    <t>C-0406-1003-6-10305B-0406001-02</t>
  </si>
  <si>
    <t>Prestación de servicios profesionales para realizar el desarrollo, pruebas y mantenimientos de software requeridos por la entidad en procura de apoyar  la consolidación del Modelo de Gestión y Operación catastral Nacional</t>
  </si>
  <si>
    <t>Prestación de servicios profesionales como analista para realizar pruebas funcionales y técnicas de los soluciones tecnológicas del IGAC, generando la documentación asociada  y las evidencias en procura de apoyar  la consolidación del Modelo de Gestión y Operación catastral Nacional</t>
  </si>
  <si>
    <t>Prestación de servicios profesionales para gestionar la documentación estratégica en TI y la implementación de proyectos tecnológicos  que apoyan la consolidación y mejoramiento de los sistemas de información en procura de apoyar  la consolidación del Modelo de Gestión y Operación catastral Nacional</t>
  </si>
  <si>
    <t>Prestación de servicios profesionales para el desarrollo de la arquitectura de los sistemas de información alineados con la arquitectura de TI y el Modelo de Arquitectura Empresarial en procura de apoyar  la consolidación del Modelo de Gestión y Operación catastral Nacional</t>
  </si>
  <si>
    <t>Prestación de servicios profesionales para la ejecución de pruebas de artefactos de software y  realizar  la documentación la definición de flujos de proceso, reglas de negocio, especificaciones y diseño de pantallas para los sistemas de información  en procura del mejoramiento en la disposición de información Geográfica para el Sistema de Administración del Territorio a Nivel Nacional</t>
  </si>
  <si>
    <t>Prestación de servicios de apoyo para realizar actividades para la operación, atención, solución y gestión del ciclo de vida de los incidentes y requerimientos del nivel dos de la mesa de servicios de los sistemas de información en procura del mejoramiento en la disposición de información Geográfica para el Sistema de Administración del Territorio a Nivel Nacional</t>
  </si>
  <si>
    <t>Prestación de servicios profesionales para gestionar el desarrollo de la arquitectura de los sistemas de información alineados con la arquitectura de TI y el Modelo de Arquitectura Empresarial en procura del mejoramiento en la disposición de información Geográfica para el Sistema de Administración del Territorio a Nivel Nacional</t>
  </si>
  <si>
    <t>Prestación de servicios de apoyo para realizar actividades para la operación, atención, solución y gestión del ciclo de vida de los incidentes y requerimientos del nivel uno de la mesa de servicios de los sistemas de información en procura del mejoramiento en la disposición de información Geográfica para el Sistema de Administración del Territorio a Nivel Nacional</t>
  </si>
  <si>
    <t>Prestación de servicios profesionales para gestionar  la definición funcional del alcance, esquema de integración y articulación de los diferentes equipos para la administración, desarrollo e implementación de los sistemas de información que apoyan la consolidación de información catastral y predial en procura del mejoramiento en la disposición de información Geográfica para el Sistema de Administración del Territorio a Nivel Nacional</t>
  </si>
  <si>
    <t>Prestación de servicios de apoyo para el desarrollo y mantenimiento de componentes de software de sistemas de información en procura del mejoramiento en la disposición de información Geográfica para el Sistema de Administración del Territorio a Nivel Nacional</t>
  </si>
  <si>
    <t>Prestación de servicios profesionales para realizar el desarrollo, pruebas y mantenimientos de software requeridos por la entidad en procura del mejoramiento en la disposición de información Geográfica para el Sistema de Administración del Territorio a Nivel Nacional</t>
  </si>
  <si>
    <t>Prestación de servicios profesionales para  el desarrollo, pruebas, mantenimientos y evaluación de la calidad de los componentes de bases de datos de los sistemas de información de la entidad en procura del mejoramiento en la disposición de información Geográfica para el Sistema de Administración del Territorio a Nivel Nacional</t>
  </si>
  <si>
    <t>Prestación de servicios profesionales para adelantar la documentación técnica de los desarrollos de software y apoyar las pruebas técnicas y funcionales de los soluciones tecnológicas ade los sistemas de información en procura del mejoramiento en la disposición de información Geográfica para el Sistema de Administración del Territorio a Nivel Nacional</t>
  </si>
  <si>
    <t>Prestación de servicios profesionales  para el desarrollo UX/UI  de los sistemas de información y apoyar la gestión  de los proyectos de desarrollo de software  en procura del mejoramiento en la disposición de información Geográfica para el Sistema de Administración del Territorio a Nivel Nacional</t>
  </si>
  <si>
    <t>Prestación de servicios profesionales para gestionar el portafolio de proyectos e iniciativas tecnológicas y de sistemas de información alineados al PETI, que apoyarán la ejecución de los procesos y procedimientos propios de la gestión en procura del mejoramiento en la disposición de Información Geográfica para el Sistema de Administración del Territorio a Nivel Nacional</t>
  </si>
  <si>
    <t>Prestación de servicios de apoyo para realizar actividades para la operación, atención, solución y gestión del ciclo de vida de los incidentes y requerimientos del nivel dos de la mesa de servicios de los sistemas de información en procura del mejoramiento en la disposición de Información Geográfica para el Sistema de Administración del Territorio a Nivel Nacional</t>
  </si>
  <si>
    <t>Prestación de servicios profesionales para realizar actividades para la operación, atención, solución y gestión del ciclo de vida de los incidentes y requerimientos del nivel dos de la mesa de servicios de los sistemas de información en procura del mejoramiento en la disposición de información Geográfica para el Sistema de Administración del Territorio a Nivel Nacional</t>
  </si>
  <si>
    <t>Prestación de servicios profesionales para gestionar la implementación de proyectos tecnológicos  que apoyan la consolidación y mejoramiento de los sistemas de información, asi como la documentación estratégica en TI en procura del mejoramiento en la disposición de información Geográfica para el Sistema de Administración del Territorio a Nivel Nacional</t>
  </si>
  <si>
    <t>Prestación de servicios profesionales para  el apoyo en la documentación  de los requerimientos funcionales y no funcionales, y realizar pruebas técnicas de las soluciones tecnológicas en procura del mejoramiento en la disposición de información Geográfica para el Sistema de Administración del Territorio a Nivel Nacional</t>
  </si>
  <si>
    <t>Prestación de servicios profesionales para realizar actividades para la operación, atención, solución y gestión del ciclo de vida de los incidentes y requerimientos del nivel 1 y 2  en componente geográfico de la mesa de servicios de los sistemas de información en procura del mejoramiento en la disposición de información Geográfica para el Sistema de Administración del Territorio a Nivel Nacional</t>
  </si>
  <si>
    <t>Prestación de servicios profesionales para realizar el análisis, diseño, desarrollo, pruebas y mantenimientos, así como, la evaluación de la calidad de los componentes de software requeridos por la entidad en procura del mejoramiento en la disposición de información Geográfica para el Sistema de Administración del Territorio a Nivel Nacional</t>
  </si>
  <si>
    <t>Realizar el desarrollo, pruebas y mantenimientos de software requeridos por la entidad en procura del mejoramiento en la disposición de información Geográfica para la actualización y gestión catastral Nacional</t>
  </si>
  <si>
    <t>Orientar y gestionar  la definición funcional del alcance, esquema de integración y articulación de los diferentes equipos para la administración, desarrollo e implementación de los sistemas de información que apoyan la consolidación de información para la actulaización ye gestión catastral nacional</t>
  </si>
  <si>
    <t>Gestionar la implementación de proyectos tecnológicos  que apoyan la consolidación y mejoramiento de los sistemas de información, asi como la documentación estratégica en TI para la actualización y gestión catastral Nacional</t>
  </si>
  <si>
    <t>Servicios de fábrica de software para la construcción de productos de software interoperando con los sistemas de información requeridos,  a la medida de las necesidades del programa de Catastro Multipropósito para la actualización y gestión catastral Nacional</t>
  </si>
  <si>
    <t>Orientar y gestionar  la definición funcional del alcance, esquema de integración y articulación de los diferentes equipos para la administración, desarrollo e implementación de los sistemas de información que apoyan la consolidación de información  para la actulaización ye gestión catastral nacional</t>
  </si>
  <si>
    <t>Diseñar, analizar, desarrollar, realizar pruebas y mantenimientos, así como, la evaluación de la calidad de los componentes de software requeridos por la entidad para la actualización y gestión catastral Nacional</t>
  </si>
  <si>
    <t>Realizar el desarrollo, pruebas, mantenimientos y evaluación de la calidad de los componentes de los sistemas de información de la entidad para la actualización y gestión catastral Nacional</t>
  </si>
  <si>
    <t>Gestionar el desarrollo de la arquitectura de los sistemas de información alineados con la arquitectura de TI y el Modelo de Arquitectura Empresarial para la actualización y gestión catastral Nacional</t>
  </si>
  <si>
    <t>Realizar  el desarrollo, pruebas, mantenimientos y evaluación de la calidad de los componentes de front  y  back de los sistemas de información de la entidad  para la actualización y gestión catastral Nacional</t>
  </si>
  <si>
    <t>Apoyar el desarrollo y mantenimiento de componentes de software de sistemas de información en procuradel mejoramiento en la disposición de Información Geográfica para el Sistema de Administración del Territorio a Nivel Nacional</t>
  </si>
  <si>
    <t>Realizar el desarrollo, pruebas y mantenimientos de software requeridos por la entidad en procura del mejoramiento en la disposición de información Geográfica para el Sistema de Administración del Territorio para la actualización y gestión catastral Nacional</t>
  </si>
  <si>
    <t>Elaborar la definición de flujos de proceso, reglas de negocio y documentación de especificaciones, así como la ejecución de pruebas de artefactos de software de los requerimientos de los sistemas de información para la actualización y gestión catastral Nacional</t>
  </si>
  <si>
    <t>Gestionar el portafolio de proyectos e iniciativas tecnológicas y de sistemas de información alineados al PETI, que apoyarán la ejecución de los procesos y procedimientos propios de la entidad para la actualización y gestión catastral Nacional</t>
  </si>
  <si>
    <t>Detallar el diseño, construcción y gestion de la arquitectura empresarial  en la entidad para la actualización y gestión catastral Nacional</t>
  </si>
  <si>
    <t>Realizar el desarrollo UX/UI de los sistemas de información y documentar la definición de flujos de proceso de los componentes de software  para la actualización y gestión catastral Nacional</t>
  </si>
  <si>
    <t>Realizar el desarrollo y mantenimiento de componentes de software de sistemas de información en procuradel mejoramiento en la disposición de Información Geográfica para el Sistema de Administración del Territorio a Nivel Nacional</t>
  </si>
  <si>
    <t>Realizar la ejecución de pruebas de artefactos de software y  realizar  la documentación la definición de flujos de proceso, reglas de negocio, especificaciones y diseño de pantallas para los sistemas de información   para la actualización y gestión catastral Nacional</t>
  </si>
  <si>
    <t>Prestación de servicios profesionales para realizar y actualizar la documentación de los diferentes artefactos definidos en los proyectos tecnológicos en procura del mejoramiento en la disposición de información Geográfica para el Sistema de Administración del Territorio a Nivel Nacional</t>
  </si>
  <si>
    <t>Contratar un operador de servicios tecnológicos y software para la operación y mantenimiento de sistemas de información requeridos,  a la medida de las necesidades del programa de Catastro Multipropósito.</t>
  </si>
  <si>
    <t>02-02-02-009-002</t>
  </si>
  <si>
    <t>Prestar los servicios de formación y capacitación en alcance al cumplimiento del plan institucional de capacitación, la participación en actividades de educación no formal y la implementación pedagogica e instruccional de cursos, acorde con el diseño metodologico de la escuela IGAC, para el fortalecimiento de las capacidades y  habilidades de quienes laboran en el Instituto.</t>
  </si>
  <si>
    <t>Mes estimado de registro de contrato</t>
  </si>
  <si>
    <t>19-Contratación directa</t>
  </si>
  <si>
    <t>10-Nación Recursos corrientes</t>
  </si>
  <si>
    <t>1-N/A</t>
  </si>
  <si>
    <t>9-Selección abreviada subasta inversa</t>
  </si>
  <si>
    <t>11-Nación Otros recursos del tesoro</t>
  </si>
  <si>
    <t>14-Crédito</t>
  </si>
  <si>
    <t>20-Selección abreviada - acuerdo marco</t>
  </si>
  <si>
    <t>10-Mínima cuantía</t>
  </si>
  <si>
    <t>5-Concurso de méritos abierto</t>
  </si>
  <si>
    <t>6-Selección abreviada menor cuantía</t>
  </si>
  <si>
    <t>diciembre</t>
  </si>
  <si>
    <t>$1.419.640,66</t>
  </si>
  <si>
    <t>$40.886.468,40</t>
  </si>
  <si>
    <t>$39.729.304,20</t>
  </si>
  <si>
    <t>$32.627.242,02</t>
  </si>
  <si>
    <t>$19.982.825,10</t>
  </si>
  <si>
    <t>$19.661.884,20</t>
  </si>
  <si>
    <t>3-Licitación pública</t>
  </si>
  <si>
    <t>14-Contratación régimen especial - Banco multilateral y organismos multilaterales</t>
  </si>
  <si>
    <t>18-Contratación régimen especial (con ofertas)  - Banco multilateral y organismos multilaterales</t>
  </si>
  <si>
    <t>2-NO</t>
  </si>
  <si>
    <t>4-N/A</t>
  </si>
  <si>
    <t>1.2-3-Mercadeo estratégico</t>
  </si>
  <si>
    <t>1.1-99-GND- Direccionamiento estratégico y planeación</t>
  </si>
  <si>
    <t>2.3-99-GND-Gestión Catastral</t>
  </si>
  <si>
    <t>2.5-99-GND- Gestión cartográfica</t>
  </si>
  <si>
    <t>3.3-4-Viáticos</t>
  </si>
  <si>
    <t>2.9-99-GND-IDE Corporativa</t>
  </si>
  <si>
    <t>1.6-4-Lineamientos y especificaciones modelo LADM</t>
  </si>
  <si>
    <t>1.6-99-GND- Gestión del conocimiento aplicado</t>
  </si>
  <si>
    <t>1.6-1-Formación de socios estratégicos</t>
  </si>
  <si>
    <t>1.5-3-Política de seguridad de la Información</t>
  </si>
  <si>
    <t>1.1-3-Gestión por proyectos y resultados</t>
  </si>
  <si>
    <t>3.3-6-Tiquetes</t>
  </si>
  <si>
    <t>1.1-4-Planeación y seguimiento a las metas de la entidad</t>
  </si>
  <si>
    <t>3.4-99-GND- Gestión Contractual</t>
  </si>
  <si>
    <t>1.1-2-Gestión de procesos de la entidad</t>
  </si>
  <si>
    <t>2.7-2-LNS- Análisis de muestras</t>
  </si>
  <si>
    <t>2.7-99-GND- Gestión agrológica</t>
  </si>
  <si>
    <t>1.2-1-Gestión de comunicaciones</t>
  </si>
  <si>
    <t>3.5-99-GND- Gestión Jurídica</t>
  </si>
  <si>
    <t>1.1-5-Sistema de calidad actualizado</t>
  </si>
  <si>
    <t>1.2-2-Gestión de relacionamiento e internacionalización</t>
  </si>
  <si>
    <t>1.6-3-Observatorio inmobiliario</t>
  </si>
  <si>
    <t>1.3-4-Atención PQRSD</t>
  </si>
  <si>
    <t>1.3-99-GND- Gestión de relacionamiento con el ciudadano</t>
  </si>
  <si>
    <t>1.3-5-Evaluación de las expectativas de la ciudadanía</t>
  </si>
  <si>
    <t>3.3-3-Infraestructura física</t>
  </si>
  <si>
    <t>3.3-2-Almacén</t>
  </si>
  <si>
    <t>3.9-99-GND Operación de la entidad</t>
  </si>
  <si>
    <t>3.3-7-Correspondencia</t>
  </si>
  <si>
    <t>3.2-2-Conservación y organización documental</t>
  </si>
  <si>
    <t>3.9-3-Mantenimiento de vehículos</t>
  </si>
  <si>
    <t>3.1-2-Gestión Contable</t>
  </si>
  <si>
    <t>2.3-1-Formación y actualización catastral</t>
  </si>
  <si>
    <t>2.7-3-Levantamiento de suelos</t>
  </si>
  <si>
    <t>2.7-4-Productos agrológicos</t>
  </si>
  <si>
    <t>2.2-99-GND-gestión valuatoria</t>
  </si>
  <si>
    <t>2.5-1-Adquisición de imágenes</t>
  </si>
  <si>
    <t>2.5-2-Generación de cartografía oficial</t>
  </si>
  <si>
    <t>2.4-99-GND- Gestión Geodésica</t>
  </si>
  <si>
    <t>1.6-7-Observatorio de la Tierra y el Territorio</t>
  </si>
  <si>
    <t>2.8-3-GND-Subdirección General</t>
  </si>
  <si>
    <t>2.6-5-Nombres geográficos</t>
  </si>
  <si>
    <t>2.6-4-Operaciones de deslinde y/o amojonamiento</t>
  </si>
  <si>
    <t>2.6-2-Caracterizaciones territoriales</t>
  </si>
  <si>
    <t>2.6-6-Ordenamiento Territorial</t>
  </si>
  <si>
    <t>1.5-2-Estrategia de gobierno y calidad de datos</t>
  </si>
  <si>
    <t>2.8-1-Infraestructura Colombiana de Datos Espaciales</t>
  </si>
  <si>
    <t>3.8-1-Infraestructura de TI</t>
  </si>
  <si>
    <t>3.8-99-GND- Gestión de servicios tecnológicos</t>
  </si>
  <si>
    <t>3.8-4-Mesa de servicios</t>
  </si>
  <si>
    <t>1.5-4-Desarrollo, actualización y mantenimiento de sistemas de información misionales</t>
  </si>
  <si>
    <t>1.5-99-GND- Gestión estratégica de tecnología</t>
  </si>
  <si>
    <t>1.4-2-Plan Institucional de Capacitación</t>
  </si>
  <si>
    <t>SER012-Prestación de servicios personas naturales</t>
  </si>
  <si>
    <t>VIAT01-Viáticos y gastos de viaje</t>
  </si>
  <si>
    <t>SER04-Servicios de transporte aéreo de pasajeros</t>
  </si>
  <si>
    <t>SER03-Servicios de transporte terrestre de pasajeros</t>
  </si>
  <si>
    <t>SER018-Servicios de operación logística</t>
  </si>
  <si>
    <t>MYS05-Papelería e insumos de oficina</t>
  </si>
  <si>
    <t>SER099-Adquisición de servicios n.c.p.</t>
  </si>
  <si>
    <t>MYS01-Combustibles</t>
  </si>
  <si>
    <t>SER015-Mantenimiento de maquinaria y equipo</t>
  </si>
  <si>
    <t>MYS07-Insumos de laboratorio</t>
  </si>
  <si>
    <t>SER023- Servicios de asesoría, consultoría y de gestión - personas jurídicas</t>
  </si>
  <si>
    <t>SER01-Servicios de adecuación, mantenimiento y construcción</t>
  </si>
  <si>
    <t>ACT08-Software y gastos de desarrollo</t>
  </si>
  <si>
    <t>SER013-Servicios de telecomunicaciones</t>
  </si>
  <si>
    <t>MYS099-Adquisición materiales y suministros n.c.p.</t>
  </si>
  <si>
    <t>SER016-Mantenimiento ascensores</t>
  </si>
  <si>
    <t>SER06-Servicios postales y de mensajería</t>
  </si>
  <si>
    <t>SER011-Seguros</t>
  </si>
  <si>
    <t>SER025-Licenciamiento y paquetes de software</t>
  </si>
  <si>
    <t>SER019-Servicios de edición e impresión</t>
  </si>
  <si>
    <t>SER020-Capacitaciones</t>
  </si>
  <si>
    <t>COMER-12 N/A</t>
  </si>
  <si>
    <t>DG-2 Asesor relacionamiento estratégico</t>
  </si>
  <si>
    <t>DG-5 Asesor modelo de operación y gestión Catastral</t>
  </si>
  <si>
    <t>DG-6 N/A</t>
  </si>
  <si>
    <t>DG-1  Asesor seguimiento a metas</t>
  </si>
  <si>
    <t>DG-4 Apoyo presupuestal y financiero</t>
  </si>
  <si>
    <t>DGC-34 Asesor Transversal</t>
  </si>
  <si>
    <t>DGC-53 Profesional  Tierras - Ingeniero Catastral o Topografico</t>
  </si>
  <si>
    <t>DGC-70 Profesional Responsable Tierras</t>
  </si>
  <si>
    <t>DGC-49 Profesional Funcional SNC Senior</t>
  </si>
  <si>
    <t>DGC-23 Apoyo Administrativo</t>
  </si>
  <si>
    <t>DGC-54 Profesional Jurídico</t>
  </si>
  <si>
    <t>DGC-74 Profesional Técnico_Enlace Junior</t>
  </si>
  <si>
    <t>DGC-75 Profesional Técnico_Enlace Senior</t>
  </si>
  <si>
    <t>DGC-73 Profesional Técnico</t>
  </si>
  <si>
    <t>DGC-44 Profesional Definición Estrategias Transversal</t>
  </si>
  <si>
    <t>DGC-64 Profesional Responsable de Datos Geográficos -Componente Datos  Geográfico</t>
  </si>
  <si>
    <t>DGC-12 Alfanumerica y Estadistica</t>
  </si>
  <si>
    <t>DGC-76 Técnico Gestión de Información Catastral - Componente Gestión de Datos</t>
  </si>
  <si>
    <t>DGC-21 Analista de Datos - Componente Gestión de Datos Junior</t>
  </si>
  <si>
    <t>DGC-1 Profesional Calidad SGC</t>
  </si>
  <si>
    <t>DGC-78 N/A</t>
  </si>
  <si>
    <t>DGC-47 Profesional Fuentes De Financiación</t>
  </si>
  <si>
    <t>DGC-41 Abogado Líder Contractual</t>
  </si>
  <si>
    <t>DGC-72 Profesional Seguimiento Transversal</t>
  </si>
  <si>
    <t>DGC-15 Documentación Y Seguimiento Transversal</t>
  </si>
  <si>
    <t>DGC-36 Profesional  Calidad SGI</t>
  </si>
  <si>
    <t>DGC-14 Seguimiento transversal proyectos</t>
  </si>
  <si>
    <t>DGC-71 Profesional seguimiento contractual y administrativo</t>
  </si>
  <si>
    <t>DGC-46 Profesional Financiero</t>
  </si>
  <si>
    <t>DGIG-23 Lider jurídico</t>
  </si>
  <si>
    <t>DGIG-10 Apoyo Técnico</t>
  </si>
  <si>
    <t>DGIG-11 Apoyo Estrategias</t>
  </si>
  <si>
    <t>DGIG-19 N/A</t>
  </si>
  <si>
    <t>DIP-13 Investigador  Junior</t>
  </si>
  <si>
    <t>DIP-35 N/A</t>
  </si>
  <si>
    <t>DIP-33 Gestión administrativa y financiera</t>
  </si>
  <si>
    <t>DIP-25 Jurídico EIGV</t>
  </si>
  <si>
    <t>DIP-10 Docente Intermedio</t>
  </si>
  <si>
    <t>DIP-19 Social EIGV</t>
  </si>
  <si>
    <t>DIP-24 Geógrafo EIGV</t>
  </si>
  <si>
    <t>DIP-27 Sistematizador EIGV</t>
  </si>
  <si>
    <t>DIP-32 Diseñador - Diagramador</t>
  </si>
  <si>
    <t>DIP-34 Auxiliar Administrativo</t>
  </si>
  <si>
    <t>DIP-3 Desarrollador Software - Básico</t>
  </si>
  <si>
    <t>DIP-17 Analista SIG Básico</t>
  </si>
  <si>
    <t>DTI-4 Gestor Seguridad Información</t>
  </si>
  <si>
    <t>DTI-3 Gestor Estratégico TI</t>
  </si>
  <si>
    <t>DTI-8 N/A</t>
  </si>
  <si>
    <t>DTI-5 Gestor Jurídico y Contractual</t>
  </si>
  <si>
    <t>DTI-6 Apoyo Técnico TI</t>
  </si>
  <si>
    <t>DGIG-LNS-1 Analistas (análisis especializados)</t>
  </si>
  <si>
    <t>COMUN-8 N/A</t>
  </si>
  <si>
    <t>OAJ-3  SERVICIO DE CONSULTORÍA Y REPRESENTACIÓN LEGAL</t>
  </si>
  <si>
    <t>OAJ-21 APOYO JURIDICO ESPECIALIZADO</t>
  </si>
  <si>
    <t>OAJ-12 APOYO JURIDICO Y REPRESENTACIÓN LEGAL</t>
  </si>
  <si>
    <t>OAJ-15 APOYO JURIDICO Y REPRESENTACIÓN LEGAL</t>
  </si>
  <si>
    <t>OAJ-25 APOYO JURIDICO</t>
  </si>
  <si>
    <t>OAJ-28 N/A</t>
  </si>
  <si>
    <t>OAP-11 N/A</t>
  </si>
  <si>
    <t>OIC-13 Profesional líder funcional 2</t>
  </si>
  <si>
    <t>OIC-4 Profesional intermedio en Catastro 2</t>
  </si>
  <si>
    <t>OIC-21 Profesional experto componente económico</t>
  </si>
  <si>
    <t>OIC-16 Profesional avanzado en análisis de información</t>
  </si>
  <si>
    <t>OIC-17 Profesional avanzado SIG</t>
  </si>
  <si>
    <t>OIC-9 Profesional intermedio en geografia</t>
  </si>
  <si>
    <t>OIC-39 Profesional líder funcional 7</t>
  </si>
  <si>
    <t>OIC-5 Profesional experto en procesamiento de datos</t>
  </si>
  <si>
    <t>OIC-36 Profesional básica en estadística 2</t>
  </si>
  <si>
    <t>OIC-22 Profesional básica en estadística 1</t>
  </si>
  <si>
    <t>OIC-8 Profesional básica en estadística 3</t>
  </si>
  <si>
    <t>OIC-34 Profesional intermedio en avalúos 1</t>
  </si>
  <si>
    <t>OIC-6 Profesional líder funcional 5</t>
  </si>
  <si>
    <t>OIC-43 N/A</t>
  </si>
  <si>
    <t>SAF-28 Apoyo infraestructura física</t>
  </si>
  <si>
    <t>SAF-38 N/A</t>
  </si>
  <si>
    <t>SAF-25 Arquitecto</t>
  </si>
  <si>
    <t>SAF-27 Ingeniero</t>
  </si>
  <si>
    <t>SAF-16 Profesional Almacen General</t>
  </si>
  <si>
    <t>SAF-17 Tecnólogo Almacen General</t>
  </si>
  <si>
    <t>SAF-4 Asistencial Almacen General</t>
  </si>
  <si>
    <t>SAF-13 Profesional especializado grupo gestión documental</t>
  </si>
  <si>
    <t>SAF-22 Gestión documental</t>
  </si>
  <si>
    <t>SAF-15 Profesional grupo gestión documental</t>
  </si>
  <si>
    <t>SAF-10 Profesional Especializado Jurídico</t>
  </si>
  <si>
    <t>SAF-11 Profesional jurídico</t>
  </si>
  <si>
    <t>SAF-21 Tecnólogo</t>
  </si>
  <si>
    <t>SAF-18 Profesional contablilidad</t>
  </si>
  <si>
    <t>SAF-9 Profesional Especializado</t>
  </si>
  <si>
    <t>SG-10 Profesional </t>
  </si>
  <si>
    <t>SG-11 N/A</t>
  </si>
  <si>
    <t>SA-2 Apoyo operativo</t>
  </si>
  <si>
    <t>SA-32 Técnico de Cuentas</t>
  </si>
  <si>
    <t>SA-46 Apoyo y seguimiento a la gestión</t>
  </si>
  <si>
    <t>SA-72 Seguimiento Financiero Costos, Cuentas  y Comisiones</t>
  </si>
  <si>
    <t>SA-24 Asesora Jurídica</t>
  </si>
  <si>
    <t>SA-71 Profesional de Seguimiento y Control - Administrativo y financiero</t>
  </si>
  <si>
    <t>SA-9 Avaluador Senior avalúos</t>
  </si>
  <si>
    <t>SA-37 Profesional Sig</t>
  </si>
  <si>
    <t>SA-69 Profesional de Seguimiento y Control - Avaluos Comerciales</t>
  </si>
  <si>
    <t>SA-19 Profesional Calidad Oficina</t>
  </si>
  <si>
    <t>SA-6 Asesor_Modelo centralizado</t>
  </si>
  <si>
    <t>SA-5 Asesor_Conector DT</t>
  </si>
  <si>
    <t>SA-25 Asesora Transversal</t>
  </si>
  <si>
    <t>SA-74 N/A</t>
  </si>
  <si>
    <t>SA-20 Sguimiento transversal proyectos</t>
  </si>
  <si>
    <t>SA-13 Líder administrativo Proyectos</t>
  </si>
  <si>
    <t>SA-70 Profesional de Seguimiento y Control - componente económico</t>
  </si>
  <si>
    <t>SA-51 Presupuesto tipologias</t>
  </si>
  <si>
    <t>SA-67 Profesional aspectos económicos</t>
  </si>
  <si>
    <t>SA-43 Correspondencia, Archivo Y Documentación</t>
  </si>
  <si>
    <t>SA-3 Articulador - Control de Calidad</t>
  </si>
  <si>
    <t>SA-50 Ejecutores y Control de Calidad ZH</t>
  </si>
  <si>
    <t>DGIG-SC-17 Profesionales restitución</t>
  </si>
  <si>
    <t>DGIG-GEOD-6 Gravimetría Geomagnetismo</t>
  </si>
  <si>
    <t>DGIG-24 Lider Ordenamiento Territorial</t>
  </si>
  <si>
    <t>SDI-4 Gestor de Información</t>
  </si>
  <si>
    <t>SDI-3 Gestor Estratégico TI</t>
  </si>
  <si>
    <t>SDI-1 Arquitecto TI</t>
  </si>
  <si>
    <t>SDI-8 Desarrollador Software</t>
  </si>
  <si>
    <t>SDI-7 Analista Requerimientos - Pruebas</t>
  </si>
  <si>
    <t>SDI-2 Gerente Proyecto TI</t>
  </si>
  <si>
    <t>SDI-11 N/A</t>
  </si>
  <si>
    <t>SIT-7 Soporte Mesa Servicios TI</t>
  </si>
  <si>
    <t>SIT-11 N/A</t>
  </si>
  <si>
    <t>SIT-4 Administrador Infraestructura TI</t>
  </si>
  <si>
    <t>SIT-3 Gestor Estratégico TI</t>
  </si>
  <si>
    <t>SIT-10 Gestor Jurídico y Contractual</t>
  </si>
  <si>
    <t>SIT-2 Gerente Proyecto TI</t>
  </si>
  <si>
    <t>SIT-5 Soporte Infraestructura TI</t>
  </si>
  <si>
    <t>SP-23 Líder de Calidad</t>
  </si>
  <si>
    <t>SP-72 Profesional N2 Calidad SIG</t>
  </si>
  <si>
    <t>SP-7 Coordinador calidad interna</t>
  </si>
  <si>
    <t>SP-6 Coordinador calidad externa</t>
  </si>
  <si>
    <t>SP-48 Profesional Especializado de seguimiento - Evaluación y aseguramiento de calidad</t>
  </si>
  <si>
    <t>SP-73 Profesional N2 Operativos de Campo</t>
  </si>
  <si>
    <t>SP-80 Profesional Seguimiento  Centro Operativo</t>
  </si>
  <si>
    <t>SP-42 Profesional Articulador de Seguridad</t>
  </si>
  <si>
    <t>SP-26 Líder de Gestión de Proyectos</t>
  </si>
  <si>
    <t>SP-50 Profesional Especializado Indicadores</t>
  </si>
  <si>
    <t>SP-58 Profesional Experto seguimiento transversal</t>
  </si>
  <si>
    <t>SP-71 Profesional N1 SIG</t>
  </si>
  <si>
    <t>SP-89 Profesional Soporte TI</t>
  </si>
  <si>
    <t>SP-54 Profesional Especializado Sistemas de Archivos</t>
  </si>
  <si>
    <t>SP-94 Técnico sistema de archivos</t>
  </si>
  <si>
    <t>SP-30 Líder Pre-reconocimiento</t>
  </si>
  <si>
    <t>SP-43 Profesional Calidad Pre-reconocimiento</t>
  </si>
  <si>
    <t>SP-27 Líder de procesos logísticos</t>
  </si>
  <si>
    <t>SP-25 Líder de Gestión de Información</t>
  </si>
  <si>
    <t>SP-93 Técnico Gestión De Información Catastral</t>
  </si>
  <si>
    <t>SP-22 Líder Administrativo</t>
  </si>
  <si>
    <t>SP-87 Profesional senior seguimiento administrativo</t>
  </si>
  <si>
    <t>SP-68 Profesional N1 Gestor Cuentas</t>
  </si>
  <si>
    <t>SP-67 Profesional N1 Gestor Comisiones</t>
  </si>
  <si>
    <t>SP-90 Técnico administrativo</t>
  </si>
  <si>
    <t>SP-69 Profesional N1 Gestor Recursos</t>
  </si>
  <si>
    <t>SP-29 Líder Modelamiento Procesos</t>
  </si>
  <si>
    <t>SP-47 Profesional documentación y seguimiento transversal</t>
  </si>
  <si>
    <t>SP-31 Líder Seguimiento/Monitoreo</t>
  </si>
  <si>
    <t>SP-41 Profesional Análisis, Modelamiento y Optimización de Procesos</t>
  </si>
  <si>
    <t>SP-39 Profesional Ambiental</t>
  </si>
  <si>
    <t>SP-46 Profesional de desarrollo y seguimiento a la difusión y socialización</t>
  </si>
  <si>
    <t>SP-88 Profesional Social</t>
  </si>
  <si>
    <t>SP-45 Profesional de comunicaciones</t>
  </si>
  <si>
    <t>SP-51 Profesional Especializado Jurídico Predial</t>
  </si>
  <si>
    <t>SP-57 Profesional Experto Jurídico</t>
  </si>
  <si>
    <t>SP-35 Profesional  Especializado Jurídico Administrativo</t>
  </si>
  <si>
    <t>SP-37 Profesional  N1 Jurídico Predial</t>
  </si>
  <si>
    <t>SSI-3 Gestor Estratégico TI</t>
  </si>
  <si>
    <t>SSI-8 Desarrollador Software</t>
  </si>
  <si>
    <t>SSI-11 Web Master</t>
  </si>
  <si>
    <t>SSI-5 Soporte Mesa Servicios TI</t>
  </si>
  <si>
    <t>SSI-4 Gestor Mesa Servicios TI</t>
  </si>
  <si>
    <t>SSI-7 Analista Requerimientos - Pruebas</t>
  </si>
  <si>
    <t>SSI-2 Gerente Proyecto TI</t>
  </si>
  <si>
    <t>SSI-1 Arquitecto TI</t>
  </si>
  <si>
    <t>SSI-13 N/A</t>
  </si>
  <si>
    <t>SSI-6 Líder Técnico</t>
  </si>
  <si>
    <t>SSI-8 Desarrollador UX/UI</t>
  </si>
  <si>
    <t>SSI-9 Apoyo Técnico TI</t>
  </si>
  <si>
    <t>STH-27 N/A</t>
  </si>
  <si>
    <t>Objetivo estratégico</t>
  </si>
  <si>
    <t>7-Posicionamiento institucional</t>
  </si>
  <si>
    <t>3-Gobernanza del dato y la información de valor público</t>
  </si>
  <si>
    <t>1-Capital humano y socios estratégicos competentes</t>
  </si>
  <si>
    <t>6-Automatización, integración e interoperabilidad para el territorio</t>
  </si>
  <si>
    <t>5-Gestión del conocimiento para la innovación aplicada</t>
  </si>
  <si>
    <t>4-Regulación y política pública con enfoque territorial</t>
  </si>
  <si>
    <t>2-Modelo de Gestión Integrado</t>
  </si>
  <si>
    <t>11001-BOGOTÁ, D.C.</t>
  </si>
  <si>
    <t>2603.2</t>
  </si>
  <si>
    <t>2616.2</t>
  </si>
  <si>
    <t>3200.1</t>
  </si>
  <si>
    <t>3200.2</t>
  </si>
  <si>
    <t>3200.3</t>
  </si>
  <si>
    <t>3200.4</t>
  </si>
  <si>
    <t>3200.5</t>
  </si>
  <si>
    <t>3200.6</t>
  </si>
  <si>
    <t>3200.7</t>
  </si>
  <si>
    <t>3200.8</t>
  </si>
  <si>
    <t>3200.9</t>
  </si>
  <si>
    <t>3200.11</t>
  </si>
  <si>
    <t>3200.12</t>
  </si>
  <si>
    <t>3200.13</t>
  </si>
  <si>
    <t>3200.14</t>
  </si>
  <si>
    <t>3200.15</t>
  </si>
  <si>
    <t>3200.16</t>
  </si>
  <si>
    <t>3200.17</t>
  </si>
  <si>
    <t>3200.18</t>
  </si>
  <si>
    <t>3200.19</t>
  </si>
  <si>
    <t>3200.21</t>
  </si>
  <si>
    <t>3200.22</t>
  </si>
  <si>
    <t>3200.23</t>
  </si>
  <si>
    <t>3200.24</t>
  </si>
  <si>
    <t>3200.25</t>
  </si>
  <si>
    <t>3200.26</t>
  </si>
  <si>
    <t>3200.27</t>
  </si>
  <si>
    <t>3200.28</t>
  </si>
  <si>
    <t>3200.29</t>
  </si>
  <si>
    <t>3200.31</t>
  </si>
  <si>
    <t>3200.32</t>
  </si>
  <si>
    <t>3200.33</t>
  </si>
  <si>
    <t>3200.34</t>
  </si>
  <si>
    <t>3200.35</t>
  </si>
  <si>
    <t>3200.36</t>
  </si>
  <si>
    <t>3200.37</t>
  </si>
  <si>
    <t>3200.38</t>
  </si>
  <si>
    <t>3200.39</t>
  </si>
  <si>
    <t>3200.41</t>
  </si>
  <si>
    <t>3200.42</t>
  </si>
  <si>
    <t>3200.43</t>
  </si>
  <si>
    <t>3200.44</t>
  </si>
  <si>
    <t>3200.45</t>
  </si>
  <si>
    <t>3200.46</t>
  </si>
  <si>
    <t>3200.47</t>
  </si>
  <si>
    <t>3200.48</t>
  </si>
  <si>
    <t>3200.49</t>
  </si>
  <si>
    <t>3200.51</t>
  </si>
  <si>
    <t>3200.52</t>
  </si>
  <si>
    <t>3200.53</t>
  </si>
  <si>
    <t>3200.54</t>
  </si>
  <si>
    <t>3200.55</t>
  </si>
  <si>
    <t>3200.56</t>
  </si>
  <si>
    <t>3200.57</t>
  </si>
  <si>
    <t>3200.58</t>
  </si>
  <si>
    <t>3200.59</t>
  </si>
  <si>
    <t>3200.61</t>
  </si>
  <si>
    <t>3200.62</t>
  </si>
  <si>
    <t>3200.63</t>
  </si>
  <si>
    <t>3200.64</t>
  </si>
  <si>
    <t>3200.65</t>
  </si>
  <si>
    <t>3200.66</t>
  </si>
  <si>
    <t>3200.67</t>
  </si>
  <si>
    <t>3200.68</t>
  </si>
  <si>
    <t>3200.69</t>
  </si>
  <si>
    <t>3200.71</t>
  </si>
  <si>
    <t>3200.72</t>
  </si>
  <si>
    <t>3200.73</t>
  </si>
  <si>
    <t>3200.74</t>
  </si>
  <si>
    <t>3200.75</t>
  </si>
  <si>
    <t>3200.76</t>
  </si>
  <si>
    <t>3200.77</t>
  </si>
  <si>
    <t>3200.78</t>
  </si>
  <si>
    <t>3200.79</t>
  </si>
  <si>
    <t>3200.81</t>
  </si>
  <si>
    <t>3200.82</t>
  </si>
  <si>
    <t>3200.83</t>
  </si>
  <si>
    <t>3200.84</t>
  </si>
  <si>
    <t>3200.85</t>
  </si>
  <si>
    <t>3200.86</t>
  </si>
  <si>
    <t>3200.87</t>
  </si>
  <si>
    <t>3200.88</t>
  </si>
  <si>
    <t>3200.89</t>
  </si>
  <si>
    <t>3200.91</t>
  </si>
  <si>
    <t>3200.92</t>
  </si>
  <si>
    <t>3200.93</t>
  </si>
  <si>
    <t>3200.94</t>
  </si>
  <si>
    <t>3200.95</t>
  </si>
  <si>
    <t>3200.96</t>
  </si>
  <si>
    <t>3200.97</t>
  </si>
  <si>
    <t>3200.98</t>
  </si>
  <si>
    <t>3200.99</t>
  </si>
  <si>
    <t>3100.1</t>
  </si>
  <si>
    <t>3100.2</t>
  </si>
  <si>
    <t>3100.3</t>
  </si>
  <si>
    <t>3100.4</t>
  </si>
  <si>
    <t>3100.5</t>
  </si>
  <si>
    <t>3100.6</t>
  </si>
  <si>
    <t>3100.7</t>
  </si>
  <si>
    <t>3100.8</t>
  </si>
  <si>
    <t>3100.9</t>
  </si>
  <si>
    <t>3100.11</t>
  </si>
  <si>
    <t>3100.12</t>
  </si>
  <si>
    <t>3100.13</t>
  </si>
  <si>
    <t>3100.14</t>
  </si>
  <si>
    <t>3100.15</t>
  </si>
  <si>
    <t>3100.16</t>
  </si>
  <si>
    <t>3100.17</t>
  </si>
  <si>
    <t>3100.18</t>
  </si>
  <si>
    <t>3100.19</t>
  </si>
  <si>
    <t>3100.21</t>
  </si>
  <si>
    <t>3100.22</t>
  </si>
  <si>
    <t>3100.23</t>
  </si>
  <si>
    <t>3100.24</t>
  </si>
  <si>
    <t>3100.25</t>
  </si>
  <si>
    <t>3100.26</t>
  </si>
  <si>
    <t>3100.27</t>
  </si>
  <si>
    <t>3100.28</t>
  </si>
  <si>
    <t>3100.29</t>
  </si>
  <si>
    <t>3100.31</t>
  </si>
  <si>
    <t>3100.32</t>
  </si>
  <si>
    <t>3100.33</t>
  </si>
  <si>
    <t>3100.34</t>
  </si>
  <si>
    <t>3100.35</t>
  </si>
  <si>
    <t>3100.36</t>
  </si>
  <si>
    <t>3100.37</t>
  </si>
  <si>
    <t>3100.38</t>
  </si>
  <si>
    <t>3100.39</t>
  </si>
  <si>
    <t>3100.41</t>
  </si>
  <si>
    <t>3100.42</t>
  </si>
  <si>
    <t>3100.43</t>
  </si>
  <si>
    <t>3100.44</t>
  </si>
  <si>
    <t>3100.45</t>
  </si>
  <si>
    <t>3100.46</t>
  </si>
  <si>
    <t>3100.47</t>
  </si>
  <si>
    <t>3100.48</t>
  </si>
  <si>
    <t>3100.49</t>
  </si>
  <si>
    <t>3200.10</t>
  </si>
  <si>
    <t>3200.20</t>
  </si>
  <si>
    <t>3200.30</t>
  </si>
  <si>
    <t>3200.40</t>
  </si>
  <si>
    <t>3200.50</t>
  </si>
  <si>
    <t>3200.60</t>
  </si>
  <si>
    <t>3200.70</t>
  </si>
  <si>
    <t>3200.80</t>
  </si>
  <si>
    <t>3200.90</t>
  </si>
  <si>
    <t>3200.100</t>
  </si>
  <si>
    <t>3200.110</t>
  </si>
  <si>
    <t>3200.120</t>
  </si>
  <si>
    <t>3200.130</t>
  </si>
  <si>
    <t>3200.140</t>
  </si>
  <si>
    <t>3100.10</t>
  </si>
  <si>
    <t>3100.20</t>
  </si>
  <si>
    <t>3100.30</t>
  </si>
  <si>
    <t>3100.40</t>
  </si>
  <si>
    <t>PENDIENTE</t>
  </si>
  <si>
    <t>A-02</t>
  </si>
  <si>
    <t>Prestación de servicios profesionales para apoyar la elaboración y revisión de conceptos, actos administrativos, defensa judicial, extrajudicial y administrativa, así como apoyar la sustanciación de los procesos disciplinarios y demás temas que le sean asignados</t>
  </si>
  <si>
    <t>Arriendo de una bodega en la DirecciónTerritorial Bolivar (VF)</t>
  </si>
  <si>
    <t>Arriendo de una bodega en la DirecciónTerritorial Boyacá (VF)</t>
  </si>
  <si>
    <t>Arriendo de un parqueadero en la DirecciónTerritorial Boyacá (VF)</t>
  </si>
  <si>
    <t>Arriendo de una sede en la Dirección Territorial Casanare (VF)</t>
  </si>
  <si>
    <t>Arriendo de una bodega en la DirecciónTerritorial Cauca (VF)</t>
  </si>
  <si>
    <t>Arriendo de una bodega en la DirecciónTerritorial Norte de Santander (VF)</t>
  </si>
  <si>
    <t>Arriendo de un parqueadero en la DirecciónTerritorial Norte de Santander (Arriendo de un parqueadero en la DirecciónTerritorial Norte de Santander (VF)</t>
  </si>
  <si>
    <t>Arriendo de parqueaderos en la DirecciónTerritorial Risaralda (VF)</t>
  </si>
  <si>
    <t>Arriendo de un parqueadero/bodega en la Dirección Territorial Sucre(VF)</t>
  </si>
  <si>
    <t>Arriendo de una bodega en la DirecciónTerritorial Valle (VF)</t>
  </si>
  <si>
    <t>Prestación de servicios profesionales para realizar actividades de difusión de contenidos en articulación con las áreas del Instituto.</t>
  </si>
  <si>
    <t>Prestación de servicios profesionales para diagramar, desarrollar e ilustrar el concepto gráfico de contenidos y/o piezas de piezas de comunicación interna y externa</t>
  </si>
  <si>
    <t>Prestación de servicios profesionales como abogado para la gestión jurídica requerida en materia constitucional que sean de conocimiento del instituto Geografico Agustín Codazzi.</t>
  </si>
  <si>
    <t>Prestación de servicios de apoyo jurídico a la Oficina Asesora Jurídica del IGAC en lo referente a la atención de trámites de naturaleza constitucional y legal, así como los demás inherentes a las funciones del área.</t>
  </si>
  <si>
    <t>Prestación de servicios profesionales  para apoyar juridicamente la gestión requerida en acciones constitucional que sean de conocimiento del instituto Geografico Agustín Codazzi.</t>
  </si>
  <si>
    <t>Prestación de servicios profesionales a la Oficina Jurídica para dar trámite jurídico a las acciones constitucionales y diferentes requerimientos realizados por los entes de control que se requieran atender por parte del IGAC</t>
  </si>
  <si>
    <t>Prestación de servicios profesionales desarrollando las actividades necesarias que se requieran en materia de Contratación desde las competencias de la Oficina Asesora Juridica del IGAC.</t>
  </si>
  <si>
    <t>Prestar servicios profesionales como abogado para ejercer la representación judicial y extrajudicial en los asuntos penales en los cuales sea vinculado el Instituto Geográfico Agustín Codazzi.</t>
  </si>
  <si>
    <t>Prestación de servicios profesionales en la gestión jurídica y representación judicial de los procesoss judiciales, extarjudiciales y administrativos que le asigne la oficina asesora en el marco de sus competencias.</t>
  </si>
  <si>
    <t>Prestación de servicios profesionales brindando asesoria y acompañamiento juridico en materia de propiedad intelectual,derechos de autor y protección a los datos personales que se requiera en el IGAC.</t>
  </si>
  <si>
    <t>Prestación de servicios para apoyar a la Oficina Asesora Jurídica en la revisión y sustanciación de los procesos disciplinarios, así como en la revisión de las acciones constitucionales y demás temas que le sean asignados</t>
  </si>
  <si>
    <t>Prestación de servicios profesionales como abogado para apoyar la representación judicial del Igac en los procesoss juridicos, extarjudiciales y administrativos requeridos en la Entidad</t>
  </si>
  <si>
    <t>Prestación de servicios profesionales para brindar acompañamiento juridico en asuntos legales, constitucionales y administrativos requeridos en la oficina Juridica del instituto Geografico Agustín Codazzi</t>
  </si>
  <si>
    <t>Suministro de viáticos gastos de manutención alojamiento, trasporte para los contratistas  que requieren desplazarse en el territorio nacional</t>
  </si>
  <si>
    <t>Suministro de viáticos gastos de manutención alojamiento, trasporte para los funcionarios que requieren desplazarse en el territorio nacional</t>
  </si>
  <si>
    <t>PRESTACIÓN DE SERVICIOS PROFESIONALES  PARA LA ASESORÍA EN TEMAS DE DISEÑO Y EVALUACIÓN DEL SISTEMA DE CONTROL INTERNO, VERIFICAR SU OPERATIVIDAD, APOYAR EN LA IDENTIFICACIÓN Y PREVENCIÓN DE LOS RIESGOS QUE PUEDEN AFECTAR EL LOGRO DE LOS OBJETIVOS DE LA ENTIDAD, Y LA EJECUCION DE LAS AUDITORÍAS INTERNAS DE GESTIÓN QUE LE SEAN ASIGNADAS HASTA LA CONSOLIDACIÓN DE LOS INFORMES RESPECTIVOS,  AL IGUAL QUE COORDINAR Y CONSOLIDAR EL ROL DE RELACIONAMIENTO CON ENTES EXTERNOS DE CONTROL RESPECTO A LA GESTIÓN DE LA ENTIDAD.</t>
  </si>
  <si>
    <t>PRESTACIÓN DE SERVICIOS PROFESIONALES PARA LA EJECUCION Y LIDERAZGO DE AUDITORÍAS INTERNAS DE GESTIÓN EN EL ÁREA ADMINISTRATIVA, SEGUIMIENTOS E INFORMES, DE ACUERDO CON EL PLAN ANUAL DE AUDITORÍAS DEL INSTITUTO Y DE CONFORMIDAD CON LA NORMATIVA VIGENTE Y PROCEDIMIENTOS APLICABLES QUE HACEN PARTE DEL SISTEMA DE CONTROL INTERNO, APOYO EN LOS TEMAS RELACIONADOS CON EL SGI IMPLEMENTADO EN LA ENTIDAD  Y LAS DEMAS RELACIONADAS CON LOS ROLES DE LA OFICINA DE CONTROL INTERNO.</t>
  </si>
  <si>
    <t>PRESTACIÓN DE SERVICIOS PROFESIONALES PARA LA EJECUCION DE AUDITORÍAS INTERNAS DE GESTIÓN EN EL ÁREA ADMINISTRATIVA, SEGUIMIENTOS E INFORMES, DE ACUERDO CON EL PLAN ANUAL DE AUDITORÍAS DEL INSTITUTO Y DE CONFORMIDAD CON LA NORMATIVA VIGENTE, PROCEDIMIENTOS APLICABLES QUE HACEN PARTE DEL SISTEMA DE CONTROL INTERNO, Y  LAS DEMAS RELACIONADAS CON LOS ROLES DE LA OFICINA DE CONTROL INTERNO.</t>
  </si>
  <si>
    <t>PRESTACIÓN DE SERVICIOS PROFESIONALES PARA REALIZAR LA EVALUACIÓN Y SEGUIMIENTO AL MODELO INTEGRADO DE PLANEACIÓN Y GESTIÓN EN MARCO DE LOS ROLES QUE LE COMPETE A LA OFICINA DE CONTROL INTERNO, ESPECIALMENTE EL ACOMPAÑAMIENTO JURÍDICO Y CONTRACTUAL EN EL DESARROLLO Y LIDERAZGO DE AUDITORÍAS INTERNAS DE GESTIÓN E INFORMES DE SEGUIMIENTO, DE ACUERDO CON LA ASIGNACIÓN DE ACTIVIDADES DEL PLAN ANUAL DE AUDITORÍAS APROBADO PARA LA ENTIDAD.</t>
  </si>
  <si>
    <t>PRESTACIÓN DE SERVICIOS PROFESIONALES PARA REALIZAR ACTIVIDADES DE APOYO JURIDICO PARA LA REALIZACIÓN DE AUDITORÍAS INTERNAS DE GESTIÓN, SUS RESPECTIVOS SEGUIMIENTOS E INFORMES DE ACUERDO CON EL PLAN ANUAL DE AUDITORÍA DEL INSTITUTO Y DE CONFORMIDAD CON LA NORMATIVA VIGENTE, PROCEDIMIENTOS QUE HACEN PARTE DEL SISTEMA DE CONTROL INTERNO  Y LAS DEMAS RELACIONADAS CON LOS ROLES DE LA OFICINA DE CONTROL INTERNO.</t>
  </si>
  <si>
    <t>PRESTACIÓN DE SERVICIOS PROFESIONALES  PARA LA REALIZACION Y LIDERAZGO  DE AUDITORÍAS INTERNAS DE GESTIÓN EN TEMAS MISIONALES Y TECNICOS, REALIZACIÓN DE SEGUIMIENTOS E INFORMES DE ACUERDO CON EL PLAN ANUAL DE AUDITORÍAS DEL INSTITUTO, DE CONFORMIDAD CON LA NORMATIVA VIGENTE, PROCEDIMIENTOS QUE HACEN PARTE DEL SISTEMA DE CONTROL INTERNO  Y LAS DEMAS RELACIONADAS CON LOS ROLES DE LA OFICINA DE CONTROL INTERNO.</t>
  </si>
  <si>
    <t>PRESTACIÓN DE SERVICIOS PROFESIONALES PARA LA EJECUCIÓN Y LIDERAZGO DE LAS AUDITORÍAS INTERNAS DE GESTIÓN EN TEMAS ASOCIADOS A LAS  TECNOLOGÍAS DE LA INFORMACIÓN Y LAS COMUNICACIONES - TIC, SEGURIDAD DE LA INFORMACIÓN, REALIZACION DE SEGUIMIENTOS E INFORMES DE ACUERDO CON EL PLAN ANUAL DE AUDITORÍAS DEL INSTITUTO, DE CONFORMIDAD CON LA NORMATIVA VIGENTE, PROCEDIMIENTOS QUE HACEN PARTE DEL SISTEMA DE CONTROL INTERNO  Y LAS DEMAS RELACIONADAS CON LOS ROLES DE LA OFICINA DE CONTROL INTERNO.</t>
  </si>
  <si>
    <t>PRESTACIÓN DE SERVICIOS PROFESIONALES PARA LA REALIZACIÓN Y LIDERAZGO DE AUDITORÍAS INTERNAS DE GESTIÓN ESPECIALIZADAS EN TEMAS PRESUPUESTALES, CONTABLES Y FINANCIEROS, SEGUIMIENTOS E INFORMES DE ACUERDO CON EL PLAN ANUAL DE AUDITORÍAS DEL INSTITUTO Y DE CONFORMIDAD CON LA NORMATIVA VIGENTE Y PROCEDIMIENTOS APLICABLES QUE HACEN PARTE DEL SISTEMA DE CONTROL INTERNO Y LAS DEMAS RELACIONADAS CON LOS ROLES DE LA OFICINA DE CONTROL INTERNO.</t>
  </si>
  <si>
    <t>VIÁTICOS - GASTOS DESPLAZAMIENTO Y MANUTENCIÓN DIRECCIONES TERRITORIALES CONTRATISTAS - OCI</t>
  </si>
  <si>
    <t>Prestación de servicios profesionales para proporcionar apoyo jurídico en la fase de instrucción a la Oficina de Control Interno Disciplinario, incluyendo la orientación y priorización de las actuaciones de los abogados, la revisión de proyectos de decisiones, la elaboración de actos administrativos, la evaluación de informes, la sustanciación de asuntos sometidos a su consideración, así como la práctica probatoria necesaria y otros documentos requeridos para la firma del jefe de la Oficina.</t>
  </si>
  <si>
    <t>Prestación de servicios profesionales para proporcionar apoyo jurídico durante la fase de instrucción a la Oficina de Control Interno Disciplinario. Esto incluye la sustanciación de los procesos disciplinarios de la entidad, la realización de actividades probatorias y los impulsos necesarios dentro de los plazos establecidos para cumplir con los objetivos del proceso disciplinario. También implica efectuar los registros en la matriz designada y brindar soporte legal para el desarrollo eficiente y eficaz de las actuaciones secretariales relacionadas.</t>
  </si>
  <si>
    <t>Prestación de servicios para apoyar la ejecución de órdenes en el ejercicio de las actuaciones disciplinarias durante la fase de instrucción por la Oficina de Control Interno Disciplinario. Esto incluye la elaboración oportuna de todas las comunicaciones, citaciones y notificaciones bajo las directrices de los abogados sustanciadores, tomando en cuenta los términos procesales y manteniendo actualizados los sistemas de información designados para este fin.</t>
  </si>
  <si>
    <t>Prestación de servicios para respaldar las actividades vinculadas al archivo físico y digital de los expedientes disciplinarios a cargo de la oficina, así como el control y la gestión de las actuaciones secretariales necesarias para cumplir con las normas archivísticas aplicables.</t>
  </si>
  <si>
    <t>Prestación de servicios profesionales para apoyar la organización desde el punto de vista de las políticas de calidad y gestión, trámites contractuales de la Oficina de Control Interno Disciplinario, así como en la actualización de la gestión documental, actividades relacionadas con el Sistema de Gestión de Calidad (SGC), y en la comunicación e interrelación con las Direcciones Territoriales del IGAC para un mejor funcionamiento de las actividades disciplinarias propias</t>
  </si>
  <si>
    <t>Adicionar el contrato N° 32112 de 2024 cuyo objeto es "Prestación de servicios de centro de contacto para la atención a los usuarios del IGAC a nivel nacional"</t>
  </si>
  <si>
    <t>Viáticos ferias de servicio al ciudadano y visitas direcciones territoriales, en el marco del proceso de gestión de servicio al ciudadano</t>
  </si>
  <si>
    <t>Prestar los servicios profesionales para la gestión de planeación estratégica, presupuestal y contractual de la Oficina de Relación con el Ciudadano del IGAC</t>
  </si>
  <si>
    <t>Prestar los servicios profesionales para impulsar la estrategia de fortalecimiento de servicio a la ciudadanía, soportados en la cultura del servicio y los laboratorios ciudadanos en el Instituto</t>
  </si>
  <si>
    <t>Prestar servicios profesionales para apoyar el desarrollo de soluciones de ciencia de datos que soporten la gestión de la Oficina de Relación con el Ciudadano</t>
  </si>
  <si>
    <t>Prestar los servicios técnicos como soporte para la gestión y validación de las PQRSDF que ingresan a través de los diferentes canales dispuestos por el Instituto</t>
  </si>
  <si>
    <t>Prestar los servicios profesionales para la optimización, gestión y control de las PQRSDF recibidas y asignadas de acuerdo con la estrategia de seguimiento y acompañamiento de acuerdo con el Sistema de Gestión Integrado de la entidad</t>
  </si>
  <si>
    <t>Prestación de servicios profesionales para orientar y realizar análisis, diseños, desarrollos, pruebas y mantenimientos, en el componente de bases de datos en procura de apoyar el cierre e inicio de los procesos vinculados a la gestión Institucional</t>
  </si>
  <si>
    <t>Prestación de servicios profesionales para realizar análisis, diseños, desarrollos, pruebas y mantenimientos en procura de contribuir al fortalecimiento de los sistemas de información en procura de apoyar el cierre e inicio de los procesos vinculados a la gestión Institucional</t>
  </si>
  <si>
    <t>Prestación de servicios de apoyo para ejecutar actividades de operación y gestión del ciclo de vida de los incidentes y requerimientos de la mesa de servicios, en procura de apoyar el cierre e inicio de los procesos vinculados a la gestión Institucional</t>
  </si>
  <si>
    <t>Prestación de servicios profesionales para orientar y realizar análisis, diseños, desarrollos, pruebas, mantenimientos y documentación, así como  gestionar artefactos de software del ERP de la Entidad en procura de apoyar el cierre e inicio de los procesos vinculados a la gestión Institucional</t>
  </si>
  <si>
    <t>Prestación de servicios profesionales para realizar desarrollos, pruebas, mantenimientos y documentación,  así como  gestionar artefactos de software, en procura de apoyar el cierre e inicio de los procesos vinculados a la gestión Institucional</t>
  </si>
  <si>
    <t>Prestación de servicios de apoyo para realizar actividades de soporte técnico a equipos tecnológicos de usuario final de acuerdo con los niveles de servicios establecidos en procura de apoyar el cierre e inicio de los procesos vinculados a la gestión Institucional</t>
  </si>
  <si>
    <t>Prestación de servicios profesionales para realizar el mantenimiento de la red eléctrica regulada, cableado estructurado de datos y eléctrico en procura de apoyar el cierre e inicio de los procesos vinculados a la gestión Institucional</t>
  </si>
  <si>
    <t>Prestación de servicios profesionales para orientar e implementar la gestión de arquitectura de Infraestructura tecnológica en procura de apoyar el cierre e inicio de los procesos vinculados a la gestión Institucional</t>
  </si>
  <si>
    <t>Prestación de servicios profesionales para realizar las actividades de instalación, configuración, despliegue, publicación y gestión de los servidores de aplicaciones de capa media, en procura de apoyar el cierre e inicio de los procesos vinculados a la gestión Institucional</t>
  </si>
  <si>
    <t>Prestación de servicios profesionales para la administración de la infraestructura de red de la entidad en procura de apoyar el cierre e inicio de los procesos vinculados a la gestión Institucional</t>
  </si>
  <si>
    <t>Prestación de servicios profesionales para administrar configurar, monitorear y soportar la infraestructura tecnológica de base de datos en procura de apoyar el cierre e inicio de los procesos vinculados a la gestión Institucional</t>
  </si>
  <si>
    <t>Prestación de servicios especializados para la elaboración, revisión, registro, análisis, depuración y presentación de las cuentas de impuestos y declaraciones tributarias a nivel nacional</t>
  </si>
  <si>
    <t>Prestar servicios profesionales para la elaboración, control y seguimiento de la obligación de cuentas por pagar de personas jurídicas y naturales que realice la subdirección administrativa y financiera</t>
  </si>
  <si>
    <t>Prestación de servicios especializados para la generación, revisión y emisión de la facturación electrónica por ventas de cartera y elaboración de cuentas de cobro de los convenios celebrados, así como,  la conciliación de procesos jurídicos en contra del IGAC</t>
  </si>
  <si>
    <t>Prestación de servicios profesionales para apoyar la realización de conciliaciones bancarias y demás procesos contables asociados del igac</t>
  </si>
  <si>
    <t>Prestación de servicios profesionales para la elaboración, control, revisión y seguimiento de las cuentas por pagar y las obligaciones del igac</t>
  </si>
  <si>
    <t>Prestación de servicios profesionales para la revisión, registro, seguimiento y conciliación de cuentas contables asociadas a los proyectos por comisionista de bolsa, operador logístico y regalías</t>
  </si>
  <si>
    <t>Prestación de servicios profesionales para la elaboración, control y seguimiento de la obligación de cuentas por pagar a cargo del igac</t>
  </si>
  <si>
    <t>Prestación de servicios profesionales para la revisión y conciliación de cuentas y el registro de transacciones contables del IGAC</t>
  </si>
  <si>
    <t>Prestación de servicios profesionales para el registro y seguimiento en la legalización de viáticos y gastos de manutención realizados en el igac</t>
  </si>
  <si>
    <t>Adquisición del servicio de vigilancia y seguridad privada para el Instituto Geográfico Agustín Codazzi</t>
  </si>
  <si>
    <t>Adición IPC para la adquisición del servicio de vigilancia y seguridad privada para el Instituto Geográfico Agustín Codazzi</t>
  </si>
  <si>
    <t>Prestación de servicio integral de aseo y cafetería para las instalaciones del Instituto</t>
  </si>
  <si>
    <t>Adición IPC Prestación de servicio integral de aseo y cafetería para las instalaciones del Instituto</t>
  </si>
  <si>
    <t>Adquirir las pólizas de seguros que amparen los riesgos a los que están expuestos los bienes e intereses patrimoniales del Instituto Geográfico Agustín Codazzi – IGAC.</t>
  </si>
  <si>
    <t>Adición para ampliar la vigencia de la poliza responsabilidad civil funcionarios públicos 2025.</t>
  </si>
  <si>
    <t>Adición a las pólizas de seguros relacionados con la inclusión de los bienes durante las vigencias 2023 y 2024 cubriendo estos en la vigencia 2025.</t>
  </si>
  <si>
    <t>Servicios públicos de energía y agua en la sede central</t>
  </si>
  <si>
    <t>Servicios públicos de telefonía en la sede central</t>
  </si>
  <si>
    <t>Mantenimiento preventivo y correctivo incluido autopartes y mano de obra para los vehículos del Instituto Geográfico Agustín Codazzi</t>
  </si>
  <si>
    <t>Prestación del servicio de mantenimiento preventivo, correctivo con suministro de repuestos, mano de obra calificada y realización de la  revisión técnico mecánica para los vehículos que no cuentan con cobertura en el AMP CCE-286-AMP-2020 y  que sean de propiedad del IGAC a nivel nacional. (NISSAN)</t>
  </si>
  <si>
    <t>Prestación de servicios de apoyo a la gestión de tipo logístico y catering en los eventos que realice el IGAC</t>
  </si>
  <si>
    <t>Constitución caja menor</t>
  </si>
  <si>
    <t>Viaticos funcionarios</t>
  </si>
  <si>
    <t>Gastos de transporte Funcionarios</t>
  </si>
  <si>
    <t>Viaticos contratista</t>
  </si>
  <si>
    <t>Prestación de servicios profesionales para la estructuración, evaluación,  análisis y monitoreo financiero y económico de los procesos contractuales a cargo de la Subdirección Administrativa y Financiera del IGAC.</t>
  </si>
  <si>
    <t>Prestación de servicios profesionales especializados para la gestión de los asuntos jurídicos y contractuales de conocimiento de la SAF</t>
  </si>
  <si>
    <t>Prestación de servicios profesionales especializados para diseñar lineamientos que fortalezcan la sostenibilidad de la Subdirección Administrativa y Financiera, así como para apoyar la gestión y ejecución de los recursos del IGAC mediante la revisión económica de procesos de soporte y el seguimiento de los recursos asignados</t>
  </si>
  <si>
    <t>Prestación de servicios profesionales especializados para la gestión presupuestal y la atención de asuntos relacionados con el PAA y el PGI de la Subdirección Administrativa y Financiera.</t>
  </si>
  <si>
    <t>Prestación de servicios profesionales para apoyar la adopción de políticas, objetivos y estrategias orientadas a la administración eficiente de los recursos financieros, la gestión presupuestal y la optimización del gasto.</t>
  </si>
  <si>
    <t>Prestación de servicios profesionales la atencion de los asuntos jurídicos y contractuales de la subdirección administrativa y financiera del igac</t>
  </si>
  <si>
    <t>Prestación de servicios profesionales especializados para la elaboración de estudios sectoriales, estudios previos y la evaluación técnica, financiera y económica de los procesos de contratación del Instituto en sus diferentes modalidades</t>
  </si>
  <si>
    <t>Prestación de servicios profesionales como enlace de la Subdirección Administrativa y Financiera para el proceso de direccionamiento estratégico</t>
  </si>
  <si>
    <t>Prestación de servicios profesionales para la gestión seguimiento del contrato del servicio especial de transporte y demas asuntos administrativos de la Subdirección Administrativa y Financiera del IGAC</t>
  </si>
  <si>
    <t>Prestación de servicios profesionales especializados para la gestión de asuntos ambientales y el relacionamiento con las direcciones territoriales.</t>
  </si>
  <si>
    <t>Prestación de servicios de apoyo a la gestión para fortalecer los aspectos administrativos y operativos de la Subdirección Administrativa y Financiera.</t>
  </si>
  <si>
    <t>Prestación de servicios de apoyo a la gestión para la atención y seguimiento a la ejecución del contrato de servicio de tiquetes a nivel nacional del igac</t>
  </si>
  <si>
    <t>Prestación de servicios de apoyo a la gestión para la Subdirección Administrativa y Financiera, enfocados en el fortalecimiento del relacionamiento y la gestión administrativa</t>
  </si>
  <si>
    <t>Prestación de servicios profesionales para  la gestión, asesoría y seguimiento a los procesos contables, presupuestales y financieros a cargo de la Subdirección Administrativa y Financiera</t>
  </si>
  <si>
    <t>Prestación de servicios profesionales para realizar el procesamiento de  la información generada al interior del almacén general del IGAC</t>
  </si>
  <si>
    <t>Adquisición de una impresora especializada para la marcación y plaqueteo de los bienes del IGAC.</t>
  </si>
  <si>
    <t>Prestación de servicios profesionales especializados para la elaboración, control y seguimiento de las obligaciones de cuentas por pagar radicadas a la Subdirección Administratvia del IGAC</t>
  </si>
  <si>
    <t>Prestación de servicios profesionales especializados para la elaboración, control, revisión y seguimiento de las cuentas por pagar y las obligaciones financieras del IGAC.</t>
  </si>
  <si>
    <t>Prestación de servicios profesionales para la gestión contable, elaboración, control y seguimiento de la obligación de cuentas por pagar a cargo del igac</t>
  </si>
  <si>
    <t>Adquisición de software especializado para la implementación y gestión de la facturación electrónica</t>
  </si>
  <si>
    <t>Prestación de servicios profesionales especializados para la elaboración, depuración y presentación de las cuentas de impuestos y declaraciones tributarias a nivel nacionall</t>
  </si>
  <si>
    <t>Prestación de servicios especializados para la generación, revisión y emisión de facturación electrónica por ventas de cartera, la elaboración de cuentas de cobro derivadas de convenios celebrados y la conciliación de procesos jurídicos contra el IGAC.</t>
  </si>
  <si>
    <t>Prestación de servicios profesionales para la realización de procesos contables de la Subdirección Administrativa y Financiera, asi como la gestión de las conciliaciones bancarias.</t>
  </si>
  <si>
    <t>Prestación de servicios profesionales especializados para la elaboración, control y seguimiento de las cuentas por pagar a personas naturales radicadas a a Subdirección Administrativa y Financiera del IGAC.</t>
  </si>
  <si>
    <t>Prestación de servicios profesionales para el registro, control y seguimiento contable del proceso de legalización de viáticos y gastos de manutención en el IGAC.</t>
  </si>
  <si>
    <t>Prestación de servicios para apoyar la gestión administrativa de viáticos y gastos de manutención del Instituto Geográfico Agustín Codazzi (IGAC).</t>
  </si>
  <si>
    <t>Prestación de servicios profesionales para la gestión del proceso contable del IGAC, incluyendo las conciliaciones de cuentas recíprocas y el registro de ventas de contado.</t>
  </si>
  <si>
    <t>Prestación servicios profesionales especializados para apoyar en la gestión, revisión y tramite de los asuntos jurídicos y contractuales del IGAC.</t>
  </si>
  <si>
    <t>Prestación de servicios profesionales para apoyar la gestión contractual, así como llevar a cabo la revisión y trámite de los asuntos jurídicos a cargo del GIT de gestión contractual del IGAC.</t>
  </si>
  <si>
    <t>Prestación de servicios profesionales para la revisión, elaboración y gestión de los procesos contactuales en todas sus modalidades y los contratos de ingreso a cargo del IGAC</t>
  </si>
  <si>
    <t>Prestación de servicios profesionales para la revisión, elaboración, trámite y seguimiento de procesos de contratación del IGAC en sus diferentes etapas.</t>
  </si>
  <si>
    <t>Prestación de servicios profesionales para la gestión administrativa y contractual en todas sus etapas, que sean adelantados por el GIT Gestión Contractual del IGAC.</t>
  </si>
  <si>
    <t>Prestación de servicios de apoyo a la gestión para revisar los procesos de contratación en sus diferentes etapas, así como para asistir en la verificación de los mismos en las plataformas correspondientes</t>
  </si>
  <si>
    <t>Prestación de servicios profesionales para la gestión, revisión, estructuración y articulación de los convenios y/o contratos de operación logística suscritos por el IGAC</t>
  </si>
  <si>
    <t>Prestación de servicios profesionales para brindar apoyo jurídico y contractual en los diversos procesos de operación logística, bolsa mercantil y demás actividades a cargo de la Subdirección Administrativa y Financiera.</t>
  </si>
  <si>
    <t>Prestación de servicios de apoyo en la gestión documental y las TRD del proceso presupuestal del IGAC.</t>
  </si>
  <si>
    <t>Prestación de servicios de apoyo a la gestión de asuntos presupuestales del IGAC.</t>
  </si>
  <si>
    <t>Prestación de servicios profesionales para la depuración y revisión de cuentas bancarias e informes de venta en el Proceso de Tesorería del IGAC.</t>
  </si>
  <si>
    <t>Prestación de servicios profesionales elaboración y revisión de informes de ingresos, órdenes de pago y el cumplimiento de obligaciones fiscales del IGAC.</t>
  </si>
  <si>
    <t>Prestación de servicios personales para apoyar la gestión administrativa de la tesorería, incluyendo la generación de órdenes de pago y la revisión de pagos en SECOP II del IGAC.</t>
  </si>
  <si>
    <t>viaticos nuevos</t>
  </si>
  <si>
    <t>Dirrecciones terriotriales</t>
  </si>
  <si>
    <t>Prestación de servicios profesionales especializados para apoyar en el desarrollo, coordinación, control y gestiones necesarias en los procesos y funciones relacionadas con talento humano y demás de la secretaria general del IGAC.</t>
  </si>
  <si>
    <t>Prestación de servicios profesionales especializados para el análisis y revisión de procesos financieros, presupuestales, administrativos y contractuales en la secretaria general del IGAC</t>
  </si>
  <si>
    <t>Prestación de servicios profesionales para apoyar las respuestas de peticiones, solicitudes, revisión de actos administrativos y demás requerimientos jurídicos que se gestionen en la secretaria general del IGAC.</t>
  </si>
  <si>
    <t>Prestación de servicios profesionales para la asesoría legal especializada en temas estratégicos, gestión, operación, trámite y demás asuntos contractuales inherentes a la naturaleza jurídica del instituto. </t>
  </si>
  <si>
    <t>Viaticos cumplimientos de actividades sindicales</t>
  </si>
  <si>
    <t>Viaticos cumplimientos de actividades misionales de la Subdirección de Talento Humano</t>
  </si>
  <si>
    <t>Pago por concepto ARL pasantes SENA</t>
  </si>
  <si>
    <t>Adquisición de polizas de seguros de vida y exequias para los servidores públicas del IGAC</t>
  </si>
  <si>
    <t>Prestar servicios profesionales especializados a la subdirección de talento humano para brindar asesoría tecnica  y jurídica y verificacion de los documentos juridicos en los procesos relacionados con la gestión estratégica de personas.</t>
  </si>
  <si>
    <t>Prestar servicios profesionales para apoyar el proceso de provisión de talento humano y la formalización laboral y modificaciones de estructura y planta de personal,acorde con el modelo de gestión estrategica de personas.</t>
  </si>
  <si>
    <t>Prestar servicios profesionales en la gestión e implementación de las actividades de formación, capacitación  y gestión del conocimiento en el IGAC, acorde con el modelo de gestión estrategica de personas.</t>
  </si>
  <si>
    <t>Prestar servicios profesionales a la Subdirección de Talento Humano para apoyar en el ingreso de novedades, revisión, seguimiento, verificación y tramite de pago de la nómina del IGAC acorde con el Modelo de Gestión Estratégica de Personas.</t>
  </si>
  <si>
    <t>Prestar servicios profesionales a la subdirección de talento humano brindando apoyo jurídico en los procesos contractuales a cargo de la dependencia y acorde con el modelo de gestión estrategica de personas.</t>
  </si>
  <si>
    <t>Prestar servicios profesionales en la Subdirección de Talento Humano para monitorear, verificar y controlar el desarrollo y la implementación del Modelo de Gestión Estrategica de Personas de acuerdo con el PEI.</t>
  </si>
  <si>
    <t>Prestar servicios profesionales a la Subdirección de Talento Humano para apoyar en el ingreso de novedades, revisión, seguimiento, verificación y tramite de pago  de la nómina del IGAC acorde con el Modelo de Gestión Estratégica de Personas.</t>
  </si>
  <si>
    <t>Prestar servicios profesionales a la Subdirección de Talento Humano en la gestión e implementación de las actividades contenidas en el componente de calidad de vida e incentivos ,acorde con el modelo de gestión estrategica de personas.</t>
  </si>
  <si>
    <t>Prestar servicios profesionales a la subdirección de talento humano para la  planeación, preparación y ejecución de las actividades que conlleven a implementar el proceso de certificación en calidad  del Sistema de Gestión de la Seguridad y Salud en el Trabajo del Instituto.</t>
  </si>
  <si>
    <t>Prestar los servicios profesionales para apoyar el desarrollo de las actividades de provisión de empleo y de  situaciones administrativas, acorde con el Modelo de Gestión Estratégica de Personas.</t>
  </si>
  <si>
    <t>Prestar servicios profesionales a la subdirección de talento humano brindando apoyo financiero, presupuestal de los recursos asignados a la dependencia y en los analisis del sector y estudios de meercado que se requieran, acorde con el modelo de gestión estrategica de personas.</t>
  </si>
  <si>
    <t>Prestar servicios profesionales en la subdirección de talento humano brindando acompañamiento en la implementacion del componente de calidad de vida y en el seguimiento  de la situación pensional de los servidores públicos del Instituto y  acorde con el modelo de gestión estrategica de personas.</t>
  </si>
  <si>
    <t>Prestar los servicios profesionales en la Subdirección de Talento Humano,  para planear, gestionar e implementar los programas y actividades asociadas al Sistema de Vigilancia Epidemiológico Biomecanico que hacen parte del Sistema de Gestión de la Seguridad y Salud en el Trabajo en el IGAC,acorde con el modelo de gestión estrategica de personas</t>
  </si>
  <si>
    <t>Prestar los servicios profesionales en la Subdirección de Talento Humano,  para planear, gestionar e implementar los programas y actividades asociadas al Sistema de Vigilancia Epidemiológico Psicosocial, que hacen parte en el componente de seguridad y Salud en el Trabajo en el IGAC,acorde con el modelo de gestión estrategica de personas.</t>
  </si>
  <si>
    <t>Prestar servicios profesionales a la subdirección de talento humano en la  gestión e implementación de la estrategia de gestión del  desempeño acorde con el Modelo de Gestión Estratégica de personas.</t>
  </si>
  <si>
    <t>Prestar servicios profesionales a la subdirección de talento humano brindando apoyo jurídico en los temas relacionados  con requerimientos presentados por organismos de control, entidades públicas, entes judiciales, Oficina de Control Interno Disciplinario, servidores y exservidores publicos acorde con el modelo de gestión estratégica de personas.</t>
  </si>
  <si>
    <t>Prestar servicios profesionales en la gestión e implementación de las actividades de  reinducción,  escuela IGAC y universidad corporativa ,acorde con el modelo de gestión estrategica de personas</t>
  </si>
  <si>
    <t>Prestación de servicios profesionales para apoyar en la gestión para el registro, recobro y seguimiento de las incapacidades de los servidores públicos del instituto.</t>
  </si>
  <si>
    <t>Prestar servicios profesionales a la subdirección de talento humano para la articulación, planeación, ejecución y seguimiento jurídico, de los procesos contractuales y administrativos surtidos en las diferentes etapas de las Empresas de Servicios Temporales garantizando la calidad del proceso de la misma.</t>
  </si>
  <si>
    <t>Prestar servicios profesionales a la subdirección de talento humano para la articulación, planeación, ejecución del seguimiento técnico en los procesos  administrativos surtidos en las diferentes etapas de las Empresas de Servicios Temporales garantizando la calidad del proceso de la misma.</t>
  </si>
  <si>
    <t>Prestar servicios profesionales a la subdirección de talento humano brindando apoyo jurídico en los temas relacionados con la vinculación, permanencia y retiro de servidores públicos del Instituto, acorde con el modelo de gestión estratégica de personas.</t>
  </si>
  <si>
    <t>Prestar servicios profesionales en la Subdirección de Talento Humano para el seguimiento y control financiero de los rubros asociados a la nómina a nivel nacional</t>
  </si>
  <si>
    <t>Prestar servicios profesionales en la gestión e implementación de las actividades definidas en la estrategia de gestión de cambio, acorde con el modelo de gestión estrategica de personas.</t>
  </si>
  <si>
    <t>Prestar servicios profesionales en la subdirección de talento humano para el desarrollo de actividades de acondicionamiento físico para la promoción de la salud y prevención de la enfermedad acorde de los componente de calidad de vida y seguridad y salud en el trabajo enel modelo de gestión estratégica de personas.</t>
  </si>
  <si>
    <t>Prestar los servicios profesionales para la definición, implementación y asistencia técnica de las actividades propias de la política de inclusión de género.</t>
  </si>
  <si>
    <t>Prestar servicios profesionales en la subdirección de talento humano en la implementación de las actividades y consolidación de información del componente de formación y capacitación, acorde con el modelo de gestión estratégica de personas.</t>
  </si>
  <si>
    <t>Prestar servicios profesionales en la subdirección de talento humano en la implemenación y evaluacion del componente de calidad de vida,acorde con el modelo de gestión estrategica de personas.</t>
  </si>
  <si>
    <t>Prestar servicios técnicos en la subdirección de talento humano   en la ejecución del Sistema de Gestión de la Seguridad y Salud en el trabajo en el Instituto,acorde con el modelo de gestión estrategica de personas.</t>
  </si>
  <si>
    <t>Prestar servicios de apoyo a la gestion en la Subdireccion de Talento Humano ejecutando labores administrativas y técnicas en el componente de administración de personas en el marco del modelo de gestion estrategica de personas</t>
  </si>
  <si>
    <t>Prestar servicios de apoyo en la subdirección de talento humano en la ejecución de labores administrativas, documental y actualización de bases de datos de los procesos que integran la gestión estratégica de personas.</t>
  </si>
  <si>
    <t>Prestar servicios de apoyo a la gestion en la Subdireccion de Talento Humano ejecutando labores administrativas de actualizacion y gestion documental en el marco del modelo de gestion estrategica de personas</t>
  </si>
  <si>
    <t>Prestar servicios de apoyo en los procesos  administrativos y de gestión documental a cargo de la subdirección de talento humano, relacionada con el proceso de gestión estratégica de personas.</t>
  </si>
  <si>
    <t>Prestar servicios profesionales especializados a la Subdirección de Talento Humano para efectuar la gestión e implementación de la estrategia para la apropiación de la cultura organizacional propuesta, acorde con el modelo de gestión estratégica de personas.</t>
  </si>
  <si>
    <t>20-Propios Ingresos corrientes</t>
  </si>
  <si>
    <t>$4.635.333.294,22</t>
  </si>
  <si>
    <t>1-SI</t>
  </si>
  <si>
    <t>1-Aprobada</t>
  </si>
  <si>
    <t>3.3-99-GND-Gestión de bienes y servicios</t>
  </si>
  <si>
    <t>3.9-1-Funcionamiento de las sedes</t>
  </si>
  <si>
    <t>3.6-99-GND-Control Interno</t>
  </si>
  <si>
    <t>3.7-99-GND-Control Interno Disciplinario</t>
  </si>
  <si>
    <t>2.1-3-Acompañamiento a gestores catastrales</t>
  </si>
  <si>
    <t>2.2-2-Avalúos IVP</t>
  </si>
  <si>
    <t>3.9-2-Seguros de bienes y servicios</t>
  </si>
  <si>
    <t>3.3-5-Transporte Terrestre</t>
  </si>
  <si>
    <t>2.8-99-GND-Procesos transversales</t>
  </si>
  <si>
    <t>3.1-3-Gestión de Tesorería</t>
  </si>
  <si>
    <t>3.3-1-Operación logística</t>
  </si>
  <si>
    <t>3.1-1-Gestión Presupuestal</t>
  </si>
  <si>
    <t>1.4-1-Gestión integrada de Talento Humano</t>
  </si>
  <si>
    <t>SER08-Arrendamiento de bienes inmuebles</t>
  </si>
  <si>
    <t>SER026-Servicios de seguridad y Vigilancia</t>
  </si>
  <si>
    <t>SER02-Servicios de aseo y cafetería</t>
  </si>
  <si>
    <t>SER07-Servicios públicos</t>
  </si>
  <si>
    <t>SER010-Gastos financieros</t>
  </si>
  <si>
    <t>MYS03-Dotación</t>
  </si>
  <si>
    <t>SER028-ARL Pasantes y Contratistas</t>
  </si>
  <si>
    <t>DG-3 Apoyo jurídico</t>
  </si>
  <si>
    <t>DT-52 N/A</t>
  </si>
  <si>
    <t>OAJ-7 APOYO JURIDICO EN ACCIONES CONSTITUCIONALES</t>
  </si>
  <si>
    <t>OAJ-11  APOYO TECNICO JURIDICO</t>
  </si>
  <si>
    <t>OAJ-8 APOYO JURIDICO EN ACCIONES CONSTITUCIONALES</t>
  </si>
  <si>
    <t>OAJ-19 APOYO JURIDICO EN ACCIONES CONSTITUCIONALES Y ENTES DE CONTROL</t>
  </si>
  <si>
    <t>OAJ-16 APOYO JURIDICO ESPECIALIZADO EN MATERIA CONTRACTUAL</t>
  </si>
  <si>
    <t>OAJ-2 APOYO JURIDICO ESPECIALIZADO MATERIA PENAL</t>
  </si>
  <si>
    <t>OAJ-4 APOYO JURIDICO EN MATERIA LABORAL Y REPRESENTACIÓN LEGAL</t>
  </si>
  <si>
    <t>OAJ-9 ABOGADO PROPIEDAD INTELECTUAL Y DERECHOS DE AUTOR</t>
  </si>
  <si>
    <t>OAJ-27 APOYO JURIDICO EN ACCIONES CONSTITUCIONALES Y DISCIPLINARIO</t>
  </si>
  <si>
    <t>OAJ-5 APOYO JURIDICO Y REPRESENTACIÓN LEGAL</t>
  </si>
  <si>
    <t>OAJ-14 APOYO JURIDICO</t>
  </si>
  <si>
    <t>OCI-2 N/A</t>
  </si>
  <si>
    <t>OCID-1 Abogado senior orientador</t>
  </si>
  <si>
    <t>OCID-2 Abogado sustanciador</t>
  </si>
  <si>
    <t>OCID-4 Auxiliar Administrativo</t>
  </si>
  <si>
    <t>OCID-3 Auxiliar de Archivo</t>
  </si>
  <si>
    <t>OCID-5 Profesional en Calidad</t>
  </si>
  <si>
    <t>SAF-7 Estructurador</t>
  </si>
  <si>
    <t>SAF-3 Apoyo administrativo</t>
  </si>
  <si>
    <t>SAF-14 Profesional Especializado Almacen General</t>
  </si>
  <si>
    <t>SAF-19 Profesional especializado contabilidad</t>
  </si>
  <si>
    <t>SAF-30 Líder Operador Logístico</t>
  </si>
  <si>
    <t>SAF-31 Profesional especializado Operador Logístico</t>
  </si>
  <si>
    <t>SAF-34 Apoyo presupuesto</t>
  </si>
  <si>
    <t>SAF-35  Profesional especializado Tesoreria</t>
  </si>
  <si>
    <t>SAF-37  Apoyo tesoreria</t>
  </si>
  <si>
    <t>SAF-36  Profesional Tesoreria</t>
  </si>
  <si>
    <t>SG-5 Asesor</t>
  </si>
  <si>
    <t>SG-8 Profesional especializado jurídico</t>
  </si>
  <si>
    <t>SG-1 Asesor experto jurídico</t>
  </si>
  <si>
    <t>STH-3 Profesional Juridico</t>
  </si>
  <si>
    <t>STH-13 Profesional concurso méritos y rediseño</t>
  </si>
  <si>
    <t>STH-5 Profesional capacitación</t>
  </si>
  <si>
    <t>STH-8 Profesional nomina</t>
  </si>
  <si>
    <t>STH-11 Profesional Competencias</t>
  </si>
  <si>
    <t>STH-1 Profesional seguimiento MGEP</t>
  </si>
  <si>
    <t>STH-7 Profesional SST</t>
  </si>
  <si>
    <t>STH-9 Profesional provisión</t>
  </si>
  <si>
    <t>STH-4 Profesional Financiero</t>
  </si>
  <si>
    <t>STH-6 Profesional bienestar</t>
  </si>
  <si>
    <t>STH-12 Profesional Desempeño</t>
  </si>
  <si>
    <t>STH-10 Profesional cambio y cultura</t>
  </si>
  <si>
    <t>STH-15 Profesional apoyo bienestar</t>
  </si>
  <si>
    <t>STH-16 Apoyo técnico transversal</t>
  </si>
  <si>
    <t>STH-17 Apoyo asistencial transversal</t>
  </si>
  <si>
    <t>13001-CARTAGENA DE INDIAS</t>
  </si>
  <si>
    <t>15001-TUNJA</t>
  </si>
  <si>
    <t>85001-YOPAL</t>
  </si>
  <si>
    <t>19001-POPAYÁN</t>
  </si>
  <si>
    <t>54001-SAN JOSÉ DE CÚCUTA</t>
  </si>
  <si>
    <t>66001-PEREIRA</t>
  </si>
  <si>
    <t>70001-SINCELEJO</t>
  </si>
  <si>
    <t>76001-CALI</t>
  </si>
  <si>
    <t>PROGRAMACIÓN DEL GASTO INSTITUCIONAL - PGI
2025</t>
  </si>
  <si>
    <t>3200.101</t>
  </si>
  <si>
    <t>3200.102</t>
  </si>
  <si>
    <t>3200.103</t>
  </si>
  <si>
    <t>3200.104</t>
  </si>
  <si>
    <t>3200.105</t>
  </si>
  <si>
    <t>3200.106</t>
  </si>
  <si>
    <t>3200.107</t>
  </si>
  <si>
    <t>3200.108</t>
  </si>
  <si>
    <t>3200.109</t>
  </si>
  <si>
    <t>3200.111</t>
  </si>
  <si>
    <t>3200.112</t>
  </si>
  <si>
    <t>3200.113</t>
  </si>
  <si>
    <t>3200.114</t>
  </si>
  <si>
    <t>3200.115</t>
  </si>
  <si>
    <t>3200.116</t>
  </si>
  <si>
    <t>3200.117</t>
  </si>
  <si>
    <t>3200.118</t>
  </si>
  <si>
    <t>3200.119</t>
  </si>
  <si>
    <t>3200.121</t>
  </si>
  <si>
    <t>3200.122</t>
  </si>
  <si>
    <t>3200.123</t>
  </si>
  <si>
    <t>3200.124</t>
  </si>
  <si>
    <t>3200.125</t>
  </si>
  <si>
    <t>3200.126</t>
  </si>
  <si>
    <t>3200.127</t>
  </si>
  <si>
    <t>3200.128</t>
  </si>
  <si>
    <t>3200.129</t>
  </si>
  <si>
    <t>3200.131</t>
  </si>
  <si>
    <t>3200.132</t>
  </si>
  <si>
    <t>3200.133</t>
  </si>
  <si>
    <t>3200.134</t>
  </si>
  <si>
    <t>3200.135</t>
  </si>
  <si>
    <t>3200.136</t>
  </si>
  <si>
    <t>3200.137</t>
  </si>
  <si>
    <t>3200.138</t>
  </si>
  <si>
    <t>3200.139</t>
  </si>
  <si>
    <t>3200.141</t>
  </si>
  <si>
    <t>1000.1-Prestación de servicios profesionales para apoyar la elaboración y revisión de conceptos, actos administrativos, defensa judicial, extrajudicial y administrativa, así como apoyar la sustanciación de los procesos disciplinarios y demás temas que le sean asignados</t>
  </si>
  <si>
    <t>1200.1-Prestación de servicios profesionales como abogado para la gestión jurídica requerida en materia constitucional que sean de conocimiento del instituto Geografico Agustín Codazzi.</t>
  </si>
  <si>
    <t>1200.10-Prestación de servicios jurídicos especializados y altamente calificados para representar judicial, extrajudicial y administrativamente al IGAC; así como brindar la asesoría y acompañamiento en la emisión de documentos jurídicos que requiera el Instituto en aras de prevenir el daño antijurídico en la Entidad</t>
  </si>
  <si>
    <t>1200.11-Prestación de servicios profesionales como abogado para apoyar la representación judicial del Igac en los procesoss juridicos, extarjudiciales y administrativos requeridos en la Entidad</t>
  </si>
  <si>
    <t>1200.12-Prestación de servicios profesionales para brindar acompañamiento juridico en asuntos legales, constitucionales y administrativos requeridos en la oficina Juridica del instituto Geografico Agustín Codazzi</t>
  </si>
  <si>
    <t>1200.2-Prestación de servicios de apoyo jurídico a la Oficina Asesora Jurídica del IGAC en lo referente a la atención de trámites de naturaleza constitucional y legal, así como los demás inherentes a las funciones del área.</t>
  </si>
  <si>
    <t>1200.3-Prestación de servicios profesionales  para apoyar juridicamente la gestión requerida en acciones constitucional que sean de conocimiento del instituto Geografico Agustín Codazzi.</t>
  </si>
  <si>
    <t>1200.4-Prestación de servicios profesionales a la Oficina Jurídica para dar trámite jurídico a las acciones constitucionales y diferentes requerimientos realizados por los entes de control que se requieran atender por parte del IGAC</t>
  </si>
  <si>
    <t>1200.5-Prestación de servicios profesionales desarrollando las actividades necesarias que se requieran en materia de Contratación desde las competencias de la Oficina Asesora Juridica del IGAC.</t>
  </si>
  <si>
    <t>1200.6-Prestar servicios profesionales como abogado para ejercer la representación judicial y extrajudicial en los asuntos penales en los cuales sea vinculado el Instituto Geográfico Agustín Codazzi.</t>
  </si>
  <si>
    <t>1200.7-Prestación de servicios profesionales en la gestión jurídica y representación judicial de los procesoss judiciales, extarjudiciales y administrativos que le asigne la oficina asesora en el marco de sus competencias.</t>
  </si>
  <si>
    <t>1200.8-Prestación de servicios profesionales brindando asesoria y acompañamiento juridico en materia de propiedad intelectual,derechos de autor y protección a los datos personales que se requiera en el IGAC.</t>
  </si>
  <si>
    <t>1200.9-Prestación de servicios para apoyar a la Oficina Asesora Jurídica en la revisión y sustanciación de los procesos disciplinarios, así como en la revisión de las acciones constitucionales y demás temas que le sean asignados</t>
  </si>
  <si>
    <t>1300.1-Prestación de servicios profesionales para realizar actividades de difusión de contenidos en articulación con las áreas del Instituto.</t>
  </si>
  <si>
    <t>1300.2-Prestación de servicios profesionales para diagramar, desarrollar e ilustrar el concepto gráfico de contenidos y/o piezas de piezas de comunicación interna y externa</t>
  </si>
  <si>
    <t>1300.3-Adquisición de licencias Adobe</t>
  </si>
  <si>
    <t>1400.1-PRESTACIÓN DE SERVICIOS PROFESIONALES  PARA LA ASESORÍA EN TEMAS DE DISEÑO Y EVALUACIÓN DEL SISTEMA DE CONTROL INTERNO, VERIFICAR SU OPERATIVIDAD, APOYAR EN LA IDENTIFICACIÓN Y PREVENCIÓN DE LOS RIESGOS QUE PUEDEN AFECTAR EL LOGRO DE LOS OBJETIVOS DE LA ENTIDAD, Y LA EJECUCION DE LAS AUDITORÍAS INTERNAS DE GESTIÓN QUE LE SEAN ASIGNADAS HASTA LA CONSOLIDACIÓN DE LOS INFORMES RESPECTIVOS,  AL IGUAL QUE COORDINAR Y CONSOLIDAR EL ROL DE RELACIONAMIENTO CON ENTES EXTERNOS DE CONTROL RESPECTO A LA GESTIÓN DE LA ENTIDAD.</t>
  </si>
  <si>
    <t>1400.10-PRESTACIÓN DE SERVICIOS PROFESIONALES PARA LA REALIZACIÓN Y LIDERAZGO DE AUDITORÍAS INTERNAS DE GESTIÓN ESPECIALIZADAS EN TEMAS PRESUPUESTALES, CONTABLES Y FINANCIEROS, SEGUIMIENTOS E INFORMES DE ACUERDO CON EL PLAN ANUAL DE AUDITORÍAS DEL INSTITUTO Y DE CONFORMIDAD CON LA NORMATIVA VIGENTE Y PROCEDIMIENTOS APLICABLES QUE HACEN PARTE DEL SISTEMA DE CONTROL INTERNO Y LAS DEMAS RELACIONADAS CON LOS ROLES DE LA OFICINA DE CONTROL INTERNO.</t>
  </si>
  <si>
    <t>1400.2-PRESTACIÓN DE SERVICIOS PROFESIONALES PARA LA EJECUCION Y LIDERAZGO DE AUDITORÍAS INTERNAS DE GESTIÓN EN EL ÁREA ADMINISTRATIVA, SEGUIMIENTOS E INFORMES, DE ACUERDO CON EL PLAN ANUAL DE AUDITORÍAS DEL INSTITUTO Y DE CONFORMIDAD CON LA NORMATIVA VIGENTE Y PROCEDIMIENTOS APLICABLES QUE HACEN PARTE DEL SISTEMA DE CONTROL INTERNO, APOYO EN LOS TEMAS RELACIONADOS CON EL SGI IMPLEMENTADO EN LA ENTIDAD  Y LAS DEMAS RELACIONADAS CON LOS ROLES DE LA OFICINA DE CONTROL INTERNO.</t>
  </si>
  <si>
    <t>1400.3-PRESTACIÓN DE SERVICIOS PROFESIONALES PARA LA EJECUCION DE AUDITORÍAS INTERNAS DE GESTIÓN EN EL ÁREA ADMINISTRATIVA, SEGUIMIENTOS E INFORMES, DE ACUERDO CON EL PLAN ANUAL DE AUDITORÍAS DEL INSTITUTO Y DE CONFORMIDAD CON LA NORMATIVA VIGENTE, PROCEDIMIENTOS APLICABLES QUE HACEN PARTE DEL SISTEMA DE CONTROL INTERNO, Y  LAS DEMAS RELACIONADAS CON LOS ROLES DE LA OFICINA DE CONTROL INTERNO.</t>
  </si>
  <si>
    <t>1400.4-PRESTACIÓN DE SERVICIOS PROFESIONALES PARA REALIZAR LA EVALUACIÓN Y SEGUIMIENTO AL MODELO INTEGRADO DE PLANEACIÓN Y GESTIÓN EN MARCO DE LOS ROLES QUE LE COMPETE A LA OFICINA DE CONTROL INTERNO, ESPECIALMENTE EL ACOMPAÑAMIENTO JURÍDICO Y CONTRACTUAL EN EL DESARROLLO Y LIDERAZGO DE AUDITORÍAS INTERNAS DE GESTIÓN E INFORMES DE SEGUIMIENTO, DE ACUERDO CON LA ASIGNACIÓN DE ACTIVIDADES DEL PLAN ANUAL DE AUDITORÍAS APROBADO PARA LA ENTIDAD.</t>
  </si>
  <si>
    <t>1400.5-PRESTACIÓN DE SERVICIOS PROFESIONALES PARA REALIZAR ACTIVIDADES DE APOYO JURIDICO PARA LA REALIZACIÓN DE AUDITORÍAS INTERNAS DE GESTIÓN, SUS RESPECTIVOS SEGUIMIENTOS E INFORMES DE ACUERDO CON EL PLAN ANUAL DE AUDITORÍA DEL INSTITUTO Y DE CONFORMIDAD CON LA NORMATIVA VIGENTE, PROCEDIMIENTOS QUE HACEN PARTE DEL SISTEMA DE CONTROL INTERNO  Y LAS DEMAS RELACIONADAS CON LOS ROLES DE LA OFICINA DE CONTROL INTERNO.</t>
  </si>
  <si>
    <t>1400.6-PRESTACIÓN DE SERVICIOS PROFESIONALES  PARA LA REALIZACION Y LIDERAZGO  DE AUDITORÍAS INTERNAS DE GESTIÓN EN TEMAS MISIONALES Y TECNICOS, REALIZACIÓN DE SEGUIMIENTOS E INFORMES DE ACUERDO CON EL PLAN ANUAL DE AUDITORÍAS DEL INSTITUTO, DE CONFORMIDAD CON LA NORMATIVA VIGENTE, PROCEDIMIENTOS QUE HACEN PARTE DEL SISTEMA DE CONTROL INTERNO  Y LAS DEMAS RELACIONADAS CON LOS ROLES DE LA OFICINA DE CONTROL INTERNO.</t>
  </si>
  <si>
    <t>1400.7-PRESTACIÓN DE SERVICIOS PROFESIONALES  PARA LA REALIZACION Y LIDERAZGO  DE AUDITORÍAS INTERNAS DE GESTIÓN EN TEMAS MISIONALES Y TECNICOS, REALIZACIÓN DE SEGUIMIENTOS E INFORMES DE ACUERDO CON EL PLAN ANUAL DE AUDITORÍAS DEL INSTITUTO, DE CONFORMIDAD CON LA NORMATIVA VIGENTE, PROCEDIMIENTOS QUE HACEN PARTE DEL SISTEMA DE CONTROL INTERNO  Y LAS DEMAS RELACIONADAS CON LOS ROLES DE LA OFICINA DE CONTROL INTERNO.</t>
  </si>
  <si>
    <t>1400.8-PRESTACIÓN DE SERVICIOS PROFESIONALES PARA LA EJECUCIÓN Y LIDERAZGO DE LAS AUDITORÍAS INTERNAS DE GESTIÓN EN TEMAS ASOCIADOS A LAS  TECNOLOGÍAS DE LA INFORMACIÓN Y LAS COMUNICACIONES - TIC, SEGURIDAD DE LA INFORMACIÓN, REALIZACION DE SEGUIMIENTOS E INFORMES DE ACUERDO CON EL PLAN ANUAL DE AUDITORÍAS DEL INSTITUTO, DE CONFORMIDAD CON LA NORMATIVA VIGENTE, PROCEDIMIENTOS QUE HACEN PARTE DEL SISTEMA DE CONTROL INTERNO  Y LAS DEMAS RELACIONADAS CON LOS ROLES DE LA OFICINA DE CONTROL INTERNO.</t>
  </si>
  <si>
    <t>1400.9-PRESTACIÓN DE SERVICIOS PROFESIONALES PARA LA REALIZACIÓN Y LIDERAZGO DE AUDITORÍAS INTERNAS DE GESTIÓN ESPECIALIZADAS EN TEMAS PRESUPUESTALES, CONTABLES Y FINANCIEROS, SEGUIMIENTOS E INFORMES DE ACUERDO CON EL PLAN ANUAL DE AUDITORÍAS DEL INSTITUTO Y DE CONFORMIDAD CON LA NORMATIVA VIGENTE Y PROCEDIMIENTOS APLICABLES QUE HACEN PARTE DEL SISTEMA DE CONTROL INTERNO Y LAS DEMAS RELACIONADAS CON LOS ROLES DE LA OFICINA DE CONTROL INTERNO.</t>
  </si>
  <si>
    <t>1500.1-Prestación de servicios profesionales para proporcionar apoyo jurídico en la fase de instrucción a la Oficina de Control Interno Disciplinario, incluyendo la orientación y priorización de las actuaciones de los abogados, la revisión de proyectos de decisiones, la elaboración de actos administrativos, la evaluación de informes, la sustanciación de asuntos sometidos a su consideración, así como la práctica probatoria necesaria y otros documentos requeridos para la firma del jefe de la Oficina.</t>
  </si>
  <si>
    <t>1500.10-Prestación de servicios para apoyar la ejecución de órdenes en el ejercicio de las actuaciones disciplinarias durante la fase de instrucción por la Oficina de Control Interno Disciplinario. Esto incluye la elaboración oportuna de todas las comunicaciones, citaciones y notificaciones bajo las directrices de los abogados sustanciadores, tomando en cuenta los términos procesales y manteniendo actualizados los sistemas de información designados para este fin.</t>
  </si>
  <si>
    <t>1500.11-Prestación de servicios para apoyar la ejecución de órdenes en el ejercicio de las actuaciones disciplinarias durante la fase de instrucción por la Oficina de Control Interno Disciplinario. Esto incluye la elaboración oportuna de todas las comunicaciones, citaciones y notificaciones bajo las directrices de los abogados sustanciadores, tomando en cuenta los términos procesales y manteniendo actualizados los sistemas de información designados para este fin.</t>
  </si>
  <si>
    <t>1500.12-Prestación de servicios para respaldar las actividades vinculadas al archivo físico y digital de los expedientes disciplinarios a cargo de la oficina, así como el control y la gestión de las actuaciones secretariales necesarias para cumplir con las normas archivísticas aplicables.</t>
  </si>
  <si>
    <t>1500.13-Prestación de servicios profesionales para apoyar la organización desde el punto de vista de las políticas de calidad y gestión, trámites contractuales de la Oficina de Control Interno Disciplinario, así como en la actualización de la gestión documental, actividades relacionadas con el Sistema de Gestión de Calidad (SGC), y en la comunicación e interrelación con las Direcciones Territoriales del IGAC para un mejor funcionamiento de las actividades disciplinarias propias</t>
  </si>
  <si>
    <t>1500.2-Prestación de servicios profesionales para proporcionar apoyo jurídico durante la fase de instrucción a la Oficina de Control Interno Disciplinario. Esto incluye la sustanciación de los procesos disciplinarios de la entidad, la realización de actividades probatorias y los impulsos necesarios dentro de los plazos establecidos para cumplir con los objetivos del proceso disciplinario. También implica efectuar los registros en la matriz designada y brindar soporte legal para el desarrollo eficiente y eficaz de las actuaciones secretariales relacionadas.</t>
  </si>
  <si>
    <t>1500.3-Prestación de servicios profesionales para proporcionar apoyo jurídico durante la fase de instrucción a la Oficina de Control Interno Disciplinario. Esto incluye la sustanciación de los procesos disciplinarios de la entidad, la realización de actividades probatorias y los impulsos necesarios dentro de los plazos establecidos para cumplir con los objetivos del proceso disciplinario. También implica efectuar los registros en la matriz designada y brindar soporte legal para el desarrollo eficiente y eficaz de las actuaciones secretariales relacionadas.</t>
  </si>
  <si>
    <t>1500.4-Prestación de servicios profesionales para proporcionar apoyo jurídico durante la fase de instrucción a la Oficina de Control Interno Disciplinario. Esto incluye la sustanciación de los procesos disciplinarios de la entidad, la realización de actividades probatorias y los impulsos necesarios dentro de los plazos establecidos para cumplir con los objetivos del proceso disciplinario. También implica efectuar los registros en la matriz designada y brindar soporte legal para el desarrollo eficiente y eficaz de las actuaciones secretariales relacionadas.</t>
  </si>
  <si>
    <t>1500.5-Prestación de servicios profesionales para proporcionar apoyo jurídico durante la fase de instrucción a la Oficina de Control Interno Disciplinario. Esto incluye la sustanciación de los procesos disciplinarios de la entidad, la realización de actividades probatorias y los impulsos necesarios dentro de los plazos establecidos para cumplir con los objetivos del proceso disciplinario. También implica efectuar los registros en la matriz designada y brindar soporte legal para el desarrollo eficiente y eficaz de las actuaciones secretariales relacionadas.</t>
  </si>
  <si>
    <t>1500.6-Prestación de servicios profesionales para proporcionar apoyo jurídico durante la fase de instrucción a la Oficina de Control Interno Disciplinario. Esto incluye la sustanciación de los procesos disciplinarios de la entidad, la realización de actividades probatorias y los impulsos necesarios dentro de los plazos establecidos para cumplir con los objetivos del proceso disciplinario. También implica efectuar los registros en la matriz designada y brindar soporte legal para el desarrollo eficiente y eficaz de las actuaciones secretariales relacionadas.</t>
  </si>
  <si>
    <t>1500.7-Prestación de servicios profesionales para proporcionar apoyo jurídico durante la fase de instrucción a la Oficina de Control Interno Disciplinario. Esto incluye la sustanciación de los procesos disciplinarios de la entidad, la realización de actividades probatorias y los impulsos necesarios dentro de los plazos establecidos para cumplir con los objetivos del proceso disciplinario. También implica efectuar los registros en la matriz designada y brindar soporte legal para el desarrollo eficiente y eficaz de las actuaciones secretariales relacionadas.</t>
  </si>
  <si>
    <t>1500.8-Prestación de servicios profesionales para proporcionar apoyo jurídico durante la fase de instrucción a la Oficina de Control Interno Disciplinario. Esto incluye la sustanciación de los procesos disciplinarios de la entidad, la realización de actividades probatorias y los impulsos necesarios dentro de los plazos establecidos para cumplir con los objetivos del proceso disciplinario. También implica efectuar los registros en la matriz designada y brindar soporte legal para el desarrollo eficiente y eficaz de las actuaciones secretariales relacionadas.</t>
  </si>
  <si>
    <t>1500.9-Prestación de servicios para apoyar la ejecución de órdenes en el ejercicio de las actuaciones disciplinarias durante la fase de instrucción por la Oficina de Control Interno Disciplinario. Esto incluye la elaboración oportuna de todas las comunicaciones, citaciones y notificaciones bajo las directrices de los abogados sustanciadores, tomando en cuenta los términos procesales y manteniendo actualizados los sistemas de información designados para este fin.</t>
  </si>
  <si>
    <t>1600.1-Adicionar el contrato N° 32112 de 2024 cuyo objeto es "Prestación de servicios de centro de contacto para la atención a los usuarios del IGAC a nivel nacional"</t>
  </si>
  <si>
    <t>1600.3-Prestar los servicios profesionales para la gestión de planeación estratégica, presupuestal y contractual de la Oficina de Relación con el Ciudadano del IGAC</t>
  </si>
  <si>
    <t>1600.4-Prestar los servicios profesionales para impulsar la estrategia de fortalecimiento de servicio a la ciudadanía, soportados en la cultura del servicio y los laboratorios ciudadanos en el Instituto</t>
  </si>
  <si>
    <t>1600.5-Prestar servicios profesionales para apoyar el desarrollo de soluciones de ciencia de datos que soporten la gestión de la Oficina de Relación con el Ciudadano</t>
  </si>
  <si>
    <t>1600.6-Prestar los servicios técnicos como soporte para la gestión y validación de las PQRSDF que ingresan a través de los diferentes canales dispuestos por el Instituto</t>
  </si>
  <si>
    <t>1600.7-Prestar los servicios técnicos como soporte para la gestión y validación de las PQRSDF que ingresan a través de los diferentes canales dispuestos por el Instituto</t>
  </si>
  <si>
    <t>1600.8-Prestar los servicios profesionales para la optimización, gestión y control de las PQRSDF recibidas y asignadas de acuerdo con la estrategia de seguimiento y acompañamiento de acuerdo con el Sistema de Gestión Integrado de la entidad</t>
  </si>
  <si>
    <t>2602.1-Arriendo de una bodega en la DirecciónTerritorial Bolivar (VF)</t>
  </si>
  <si>
    <t>2603.1-Arriendo de una bodega en la DirecciónTerritorial Boyacá (VF)</t>
  </si>
  <si>
    <t>2603.2-Arriendo de un parqueadero en la DirecciónTerritorial Boyacá (VF)</t>
  </si>
  <si>
    <t>2606.1-Arriendo de una sede en la Dirección Territorial Casanare (VF)</t>
  </si>
  <si>
    <t>2607.1-Arriendo de una bodega en la DirecciónTerritorial Cauca (VF)</t>
  </si>
  <si>
    <t>2616.1-Arriendo de una bodega en la DirecciónTerritorial Norte de Santander (VF)</t>
  </si>
  <si>
    <t>2616.2-Arriendo de un parqueadero en la DirecciónTerritorial Norte de Santander (Arriendo de un parqueadero en la DirecciónTerritorial Norte de Santander (VF)</t>
  </si>
  <si>
    <t>2618.1-Arriendo de parqueaderos en la DirecciónTerritorial Risaralda (VF)</t>
  </si>
  <si>
    <t>2620.1-Arriendo de un parqueadero/bodega en la Dirección Territorial Sucre(VF)</t>
  </si>
  <si>
    <t>2622.1-Arriendo de una bodega en la DirecciónTerritorial Valle (VF)</t>
  </si>
  <si>
    <t>3000.1-Prestación de servicios profesionales especializados para apoyar en el desarrollo, coordinación, control y gestiones necesarias en los procesos y funciones relacionadas con talento humano y demás de la secretaria general del IGAC.</t>
  </si>
  <si>
    <t>3000.2-Prestación de servicios profesionales especializados para el análisis y revisión de procesos financieros, presupuestales, administrativos y contractuales en la secretaria general del IGAC</t>
  </si>
  <si>
    <t>3000.3-Prestación de servicios profesionales para apoyar las respuestas de peticiones, solicitudes, revisión de actos administrativos y demás requerimientos jurídicos que se gestionen en la secretaria general del IGAC.</t>
  </si>
  <si>
    <t>3000.4-Prestación de servicios profesionales para la asesoría legal especializada en temas estratégicos, gestión, operación, trámite y demás asuntos contractuales inherentes a la naturaleza jurídica del instituto. </t>
  </si>
  <si>
    <t>3100.1-Prestación de servicios para el desarrollo de las actividades institucionales definidas en el programa de calidad de vida e incentivos.</t>
  </si>
  <si>
    <t>3100.11-Adquisición de polizas de seguros de vida y exequias para los servidores públicas del IGAC</t>
  </si>
  <si>
    <t>3100.12-Prestar servicios profesionales especializados a la subdirección de talento humano para brindar asesoría tecnica  y jurídica y verificacion de los documentos juridicos en los procesos relacionados con la gestión estratégica de personas.</t>
  </si>
  <si>
    <t>3100.13-Prestar servicios profesionales para apoyar el proceso de provisión de talento humano y la formalización laboral y modificaciones de estructura y planta de personal,acorde con el modelo de gestión estrategica de personas.</t>
  </si>
  <si>
    <t>3100.14-Prestar servicios profesionales en la gestión e implementación de las actividades de formación, capacitación  y gestión del conocimiento en el IGAC, acorde con el modelo de gestión estrategica de personas.</t>
  </si>
  <si>
    <t>3100.15-Prestar servicios profesionales a la Subdirección de Talento Humano para apoyar en el ingreso de novedades, revisión, seguimiento, verificación y tramite de pago de la nómina del IGAC acorde con el Modelo de Gestión Estratégica de Personas.</t>
  </si>
  <si>
    <t>3100.16-Prestar servicios profesionales a la subdirección de talento humano en la gestión e implementación de la estrategia de gestión por competencias, acorde con el Modelo de Gestión Estratégica de personas.</t>
  </si>
  <si>
    <t>3100.17-Prestar servicios profesionales a la subdirección de talento humano brindando apoyo jurídico en los procesos contractuales a cargo de la dependencia y acorde con el modelo de gestión estrategica de personas.</t>
  </si>
  <si>
    <t>3100.18-Prestar servicios profesionales en la Subdirección de Talento Humano para monitorear, verificar y controlar el desarrollo y la implementación del Modelo de Gestión Estrategica de Personas de acuerdo con el PEI.</t>
  </si>
  <si>
    <t>3100.19-Prestar servicios profesionales a la Subdirección de Talento Humano para apoyar en el ingreso de novedades, revisión, seguimiento, verificación y tramite de pago  de la nómina del IGAC acorde con el Modelo de Gestión Estratégica de Personas.</t>
  </si>
  <si>
    <t>3100.2-Prestación de servicios para el desarrollo de las actividades institucionales definidas en el programa de calidad de vida e incentivos.</t>
  </si>
  <si>
    <t>3100.20-Prestar servicios profesionales a la Subdirección de Talento Humano en la gestión e implementación de las actividades contenidas en el componente de calidad de vida e incentivos ,acorde con el modelo de gestión estrategica de personas.</t>
  </si>
  <si>
    <t>3100.21-Prestar servicios profesionales a la subdirección de talento humano para la  planeación, preparación y ejecución de las actividades que conlleven a implementar el proceso de certificación en calidad  del Sistema de Gestión de la Seguridad y Salud en el Trabajo del Instituto.</t>
  </si>
  <si>
    <t>3100.22-Prestar los servicios profesionales para apoyar el desarrollo de las actividades de provisión de empleo y de  situaciones administrativas, acorde con el Modelo de Gestión Estratégica de Personas.</t>
  </si>
  <si>
    <t>3100.23-Prestar servicios profesionales a la subdirección de talento humano brindando apoyo financiero, presupuestal de los recursos asignados a la dependencia y en los analisis del sector y estudios de meercado que se requieran, acorde con el modelo de gestión estrategica de personas.</t>
  </si>
  <si>
    <t>3100.24-Prestar servicios profesionales a la subdirección de talento humano brindando apoyo jurídico en los temas relacionados con la vinculación, permanencia y retiro de servidores públicos del Instituto,acorde con el modelo de gestión estrategica de personas.</t>
  </si>
  <si>
    <t>3100.25-Prestar servicios profesionales en la subdirección de talento humano brindando acompañamiento en la implementacion del componente de calidad de vida y en el seguimiento  de la situación pensional de los servidores públicos del Instituto y  acorde con el modelo de gestión estrategica de personas.</t>
  </si>
  <si>
    <t>3100.26-Prestar los servicios profesionales en la Subdirección de Talento Humano,  para planear, gestionar e implementar los programas y actividades asociadas al Sistema de Vigilancia Epidemiológico Biomecanico que hacen parte del Sistema de Gestión de la Seguridad y Salud en el Trabajo en el IGAC,acorde con el modelo de gestión estrategica de personas</t>
  </si>
  <si>
    <t>3100.27-Prestar los servicios profesionales en la Subdirección de Talento Humano,  para planear, gestionar e implementar los programas y actividades asociadas al Sistema de Vigilancia Epidemiológico Psicosocial, que hacen parte en el componente de seguridad y Salud en el Trabajo en el IGAC,acorde con el modelo de gestión estrategica de personas.</t>
  </si>
  <si>
    <t>3100.28-Prestar los servicios profesionales en la Subdirección de Talento Humano,  para planear, gestionar e implementar los programas y actividades asociadas al Sistema de Vigilancia Epidemiológico Psicosocial, que hacen parte en el componente de seguridad y Salud en el Trabajo en el IGAC,acorde con el modelo de gestión estrategica de personas.</t>
  </si>
  <si>
    <t>3100.29-Prestar servicios profesionales a la subdirección de talento humano en la  gestión e implementación de la estrategia de gestión del  desempeño acorde con el Modelo de Gestión Estratégica de personas.</t>
  </si>
  <si>
    <t>3100.3-Adquirir la dotación de labor de acuerdo a la Normativa vigente para los empleados públicos del Instituto Geográfico Agustín Codazzi - IGAC</t>
  </si>
  <si>
    <t>3100.30-Prestar servicios profesionales a la subdirección de talento humano brindando apoyo jurídico en los temas relacionados  con requerimientos presentados por organismos de control, entidades públicas, entes judiciales, Oficina de Control Interno Disciplinario, servidores y exservidores publicos acorde con el modelo de gestión estratégica de personas.</t>
  </si>
  <si>
    <t>3100.31-Prestar servicios profesionales en la gestión e implementación de las actividades de  reinducción,  escuela IGAC y universidad corporativa ,acorde con el modelo de gestión estrategica de personas</t>
  </si>
  <si>
    <t>3100.32-Prestación de servicios profesionales para apoyar en la gestión para el registro, recobro y seguimiento de las incapacidades de los servidores públicos del instituto.</t>
  </si>
  <si>
    <t>3100.33-Prestar servicios profesionales a la subdirección de talento humano brindando apoyo jurídico en los temas relacionados con la vinculación, permanencia y retiro de servidores públicos del Instituto,acorde con el modelo de gestión estrategica de personas.</t>
  </si>
  <si>
    <t>3100.34-Prestar servicios profesionales a la subdirección de talento humano para la articulación, planeación, ejecución y seguimiento jurídico, de los procesos contractuales y administrativos surtidos en las diferentes etapas de las Empresas de Servicios Temporales garantizando la calidad del proceso de la misma.</t>
  </si>
  <si>
    <t>3100.35-Prestar servicios profesionales a la subdirección de talento humano para la articulación, planeación, ejecución del seguimiento técnico en los procesos  administrativos surtidos en las diferentes etapas de las Empresas de Servicios Temporales garantizando la calidad del proceso de la misma.</t>
  </si>
  <si>
    <t>3100.36-Prestar servicios profesionales a la subdirección de talento humano brindando apoyo jurídico en los temas relacionados con la vinculación, permanencia y retiro de servidores públicos del Instituto, acorde con el modelo de gestión estratégica de personas.</t>
  </si>
  <si>
    <t>3100.37-Prestar servicios profesionales en la Subdirección de Talento Humano para el seguimiento y control financiero de los rubros asociados a la nómina a nivel nacional</t>
  </si>
  <si>
    <t>3100.38-Prestar servicios profesionales en la gestión e implementación de las actividades definidas en la estrategia de gestión de cambio, acorde con el modelo de gestión estrategica de personas.</t>
  </si>
  <si>
    <t>3100.39-Prestar servicios profesionales en la subdirección de talento humano para el desarrollo de actividades de acondicionamiento físico para la promoción de la salud y prevención de la enfermedad acorde de los componente de calidad de vida y seguridad y salud en el trabajo enel modelo de gestión estratégica de personas.</t>
  </si>
  <si>
    <t>3100.40-Prestar los servicios profesionales para la definición, implementación y asistencia técnica de las actividades propias de la política de inclusión de género.</t>
  </si>
  <si>
    <t>3100.41-Prestar servicios profesionales en la subdirección de talento humano en la implementación de las actividades y consolidación de información del componente de formación y capacitación, acorde con el modelo de gestión estratégica de personas.</t>
  </si>
  <si>
    <t>3100.42-Prestar servicios profesionales en la subdirección de talento humano en la implemenación y evaluacion del componente de calidad de vida,acorde con el modelo de gestión estrategica de personas.</t>
  </si>
  <si>
    <t>3100.43-Prestar servicios técnicos en la subdirección de talento humano   en la ejecución del Sistema de Gestión de la Seguridad y Salud en el trabajo en el Instituto,acorde con el modelo de gestión estrategica de personas.</t>
  </si>
  <si>
    <t>3100.44-Prestar servicios de apoyo a la gestion en la Subdireccion de Talento Humano ejecutando labores administrativas y técnicas en el componente de administración de personas en el marco del modelo de gestion estrategica de personas</t>
  </si>
  <si>
    <t>3100.45-Prestar servicios de apoyo en la subdirección de talento humano en la ejecución de labores administrativas, documental y actualización de bases de datos de los procesos que integran la gestión estratégica de personas.</t>
  </si>
  <si>
    <t>3100.46-Prestar servicios de apoyo en la subdirección de talento humano en la ejecución de labores administrativas, documental y actualización de bases de datos de los procesos que integran la gestión estratégica de personas.</t>
  </si>
  <si>
    <t>3100.47-Prestar servicios de apoyo a la gestion en la Subdireccion de Talento Humano ejecutando labores administrativas de actualizacion y gestion documental en el marco del modelo de gestion estrategica de personas</t>
  </si>
  <si>
    <t>3100.48-Prestar servicios de apoyo en los procesos  administrativos y de gestión documental a cargo de la subdirección de talento humano, relacionada con el proceso de gestión estratégica de personas.</t>
  </si>
  <si>
    <t>3100.49-Prestar servicios profesionales especializados a la Subdirección de Talento Humano para efectuar la gestión e implementación de la estrategia para la apropiación de la cultura organizacional propuesta, acorde con el modelo de gestión estratégica de personas.</t>
  </si>
  <si>
    <t>3100.6-Realizar las actividades de medicina preventiva, como exámenes médicos ocupacionales, clínicos y paraclínicos y suministro y aplicación de vacunas para los servidores públicos del Instituto</t>
  </si>
  <si>
    <t>3100.8-Prestación de servicios de área protegida para la atención médica y traslado de pacientes que presenten emergencias y urgencias dentro las instalaciones del Instituto a nivel nacional</t>
  </si>
  <si>
    <t>3100.9-Prestación de servicios de área protegida para la atención médica y traslado de pacientes que presenten emergencias y urgencias dentro las instalaciones del Instituto a nivel nacional</t>
  </si>
  <si>
    <t>3200.1-Prestación de servicios profesionales para dar soporte y acompañamiento  técnico en la marco de actividades de las Gestion Catastral en las Direcciones Territoriales asignadas.</t>
  </si>
  <si>
    <t>3200.10-Prestación de servicios para brindar lineamiento técnico y acompañamiento a los diferentes grupos de trabajo con respecto a los procesos y procedimientos establecidos en la actualización y/o formación catastral para cada una de las fases de ejecución de los proyectos que adelanta la subdirección de proyectos</t>
  </si>
  <si>
    <t>3200.100-Prestación de servicios profesionales como enlace de la Subdirección Administrativa y Financiera para el proceso de direccionamiento estratégico</t>
  </si>
  <si>
    <t>3200.101-Prestación de servicios profesionales para la gestión seguimiento del contrato del servicio especial de transporte y demas asuntos administrativos de la Subdirección Administrativa y Financiera del IGAC</t>
  </si>
  <si>
    <t>3200.102-Prestación de servicios profesionales especializados para la gestión de asuntos ambientales y el relacionamiento con las direcciones territoriales.</t>
  </si>
  <si>
    <t>3200.103-Prestación de servicios de apoyo a la gestión para fortalecer los aspectos administrativos y operativos de la Subdirección Administrativa y Financiera.</t>
  </si>
  <si>
    <t>3200.104-Prestación de servicios de apoyo a la gestión para la atención y seguimiento a la ejecución del contrato de servicio de tiquetes a nivel nacional del igac</t>
  </si>
  <si>
    <t>3200.105-Prestación de servicios de apoyo a la gestión para la Subdirección Administrativa y Financiera, enfocados en el fortalecimiento del relacionamiento y la gestión administrativa</t>
  </si>
  <si>
    <t>3200.106-Prestación de servicios profesionales para  la gestión, asesoría y seguimiento a los procesos contables, presupuestales y financieros a cargo de la Subdirección Administrativa y Financiera</t>
  </si>
  <si>
    <t>3200.107-Prestación de servicios profesionales para realizar el procesamiento de  la información generada al interior del almacén general del IGAC</t>
  </si>
  <si>
    <t>3200.108-Adquisición de una impresora especializada para la marcación y plaqueteo de los bienes del IGAC.</t>
  </si>
  <si>
    <t>3200.109-Prestación de servicios profesionales especializados para la elaboración, control y seguimiento de las obligaciones de cuentas por pagar radicadas a la Subdirección Administratvia del IGAC</t>
  </si>
  <si>
    <t>3200.11-Prestación de servicios para brindar lineamiento técnico y acompañamiento a los diferentes grupos de trabajo con respecto a los procesos y procedimientos establecidos en la actualización y/o formación catastral para cada una de las fases de ejecución de los proyectos que adelanta la subdirección de proyectos</t>
  </si>
  <si>
    <t>3200.110-Prestación de servicios profesionales especializados para la elaboración, control, revisión y seguimiento de las cuentas por pagar y las obligaciones financieras del IGAC.</t>
  </si>
  <si>
    <t>3200.111-Prestación de servicios profesionales para la gestión contable, elaboración, control y seguimiento de la obligación de cuentas por pagar a cargo del igac</t>
  </si>
  <si>
    <t>3200.112-Adquisición de software especializado para la implementación y gestión de la facturación electrónica</t>
  </si>
  <si>
    <t>3200.113-Prestación de servicios profesionales especializados para la elaboración, depuración y presentación de las cuentas de impuestos y declaraciones tributarias a nivel nacionall</t>
  </si>
  <si>
    <t>3200.114-Prestación de servicios especializados para la generación, revisión y emisión de facturación electrónica por ventas de cartera, la elaboración de cuentas de cobro derivadas de convenios celebrados y la conciliación de procesos jurídicos contra el IGAC.</t>
  </si>
  <si>
    <t>3200.115-Prestación de servicios profesionales para la realización de procesos contables de la Subdirección Administrativa y Financiera, asi como la gestión de las conciliaciones bancarias.</t>
  </si>
  <si>
    <t>3200.116-Prestación de servicios profesionales especializados para la elaboración, control y seguimiento de las cuentas por pagar a personas naturales radicadas a a Subdirección Administrativa y Financiera del IGAC.</t>
  </si>
  <si>
    <t>3200.117-Prestación de servicios profesionales para el registro, control y seguimiento contable del proceso de legalización de viáticos y gastos de manutención en el IGAC.</t>
  </si>
  <si>
    <t>3200.118-Prestación de servicios para apoyar la gestión administrativa de viáticos y gastos de manutención del Instituto Geográfico Agustín Codazzi (IGAC).</t>
  </si>
  <si>
    <t>3200.119-Prestación de servicios profesionales para la gestión del proceso contable del IGAC, incluyendo las conciliaciones de cuentas recíprocas y el registro de ventas de contado.</t>
  </si>
  <si>
    <t>3200.12-Prestación de servicios profesionales para realizar el seguimiento y control de los proyectos de gestión catastral con enfoque multipropósito para los municipios asignados, así como la verificación al cumplimiento de los procedimientos que se definan para su desarrollo.</t>
  </si>
  <si>
    <t>3200.120-Prestación servicios profesionales especializados para apoyar en la gestión, revisión y tramite de los asuntos jurídicos y contractuales del IGAC.</t>
  </si>
  <si>
    <t>3200.121-Prestación de servicios profesionales para apoyar la gestión contractual, así como llevar a cabo la revisión y trámite de los asuntos jurídicos a cargo del GIT de gestión contractual del IGAC.</t>
  </si>
  <si>
    <t>3200.122-Prestación de servicios profesionales para la revisión, elaboración y gestión de los procesos contactuales en todas sus modalidades y los contratos de ingreso a cargo del IGAC</t>
  </si>
  <si>
    <t>3200.123-Prestación de servicios profesionales para la revisión, elaboración, trámite y seguimiento de procesos de contratación del IGAC en sus diferentes etapas.</t>
  </si>
  <si>
    <t>3200.124-Prestación de servicios profesionales para la gestión administrativa y contractual en todas sus etapas, que sean adelantados por el GIT Gestión Contractual del IGAC.</t>
  </si>
  <si>
    <t>3200.125-Prestación de servicios profesionales para la gestión administrativa y contractual en todas sus etapas, que sean adelantados por el GIT Gestión Contractual del IGAC.</t>
  </si>
  <si>
    <t>3200.126-Prestación de servicios de apoyo a la gestión para revisar los procesos de contratación en sus diferentes etapas, así como para asistir en la verificación de los mismos en las plataformas correspondientes</t>
  </si>
  <si>
    <t>3200.127-Prestación de servicios de administración, curso y entrega de todo tipo de correspondencia y demás envíos postales</t>
  </si>
  <si>
    <t>3200.128-Prestación de servicios de administración, curso y entrega de todo tipo de correspondencia y demás envíos postales</t>
  </si>
  <si>
    <t>3200.129-Prestación de servicios de administración, curso y entrega de todo tipo de correspondencia y demás envíos postales</t>
  </si>
  <si>
    <t>3200.13-Prestación de servicios profesionales para realizar el seguimiento y control de los proyectos de gestión catastral en la región asignada, así como la verificación al cumplimiento de los procedimientos que se definan para su desarrollo</t>
  </si>
  <si>
    <t>3200.130-Prestación de servicios profesionales para la gestión, revisión, estructuración y articulación de los convenios y/o contratos de operación logística suscritos por el IGAC</t>
  </si>
  <si>
    <t>3200.131-Prestación de servicios profesionales para brindar apoyo jurídico y contractual en los diversos procesos de operación logística, bolsa mercantil y demás actividades a cargo de la Subdirección Administrativa y Financiera.</t>
  </si>
  <si>
    <t>3200.132-Prestación de servicios de apoyo en la gestión documental y las TRD del proceso presupuestal del IGAC.</t>
  </si>
  <si>
    <t>3200.133-Prestación de servicios de apoyo a la gestión de asuntos presupuestales del IGAC.</t>
  </si>
  <si>
    <t>3200.134-Prestación de servicios profesionales para la depuración y revisión de cuentas bancarias e informes de venta en el Proceso de Tesorería del IGAC.</t>
  </si>
  <si>
    <t>3200.135-Prestación de servicios profesionales elaboración y revisión de informes de ingresos, órdenes de pago y el cumplimiento de obligaciones fiscales del IGAC.</t>
  </si>
  <si>
    <t>3200.136-Prestación de servicios personales para apoyar la gestión administrativa de la tesorería, incluyendo la generación de órdenes de pago y la revisión de pagos en SECOP II del IGAC.</t>
  </si>
  <si>
    <t>3200.137-Prestación de servicios personales para apoyar la gestión administrativa de la tesorería, incluyendo la generación de órdenes de pago y la revisión de pagos en SECOP II del IGAC.</t>
  </si>
  <si>
    <t>3200.14-Prestación de servicios profesionales para realizar el seguimiento y control de los proyectos de gestión catastral en la región asignada, así como la verificación al cumplimiento de los procedimientos que se definan para su desarrollo</t>
  </si>
  <si>
    <t>3200.15-Prestación de servicios profesionales para realizar el seguimiento y control de los proyectos de gestión catastral en la región asignada, así como la verificación al cumplimiento de los procedimientos que se definan para su desarrollo</t>
  </si>
  <si>
    <t>3200.16-Prestación de servicios profesionales para realizar el seguimiento y control de los proyectos de gestión catastral en la región asignada, así como la verificación al cumplimiento de los procedimientos definidos en el marco de la politica del catastro multiproposito.</t>
  </si>
  <si>
    <t>3200.17-Prestación de servicios profesionales para realizar el seguimiento y revisión de los planes de trabajo de los proyectos de gestión catastral para la formación y actualización con enfoque multipropósito como la verificación al cumplimiento de los procedimientos que se definan para su desarrollo.</t>
  </si>
  <si>
    <t>3200.18-Prestación de servicios profesionales para realizar el seguimiento y control de los proyectos de gestión catastral con enfoque multipropósito para los municipios asignados, así como la verificación al cumplimiento de los procedimientos que se definan para su desarrollo.</t>
  </si>
  <si>
    <t>3200.19-Prestación de servicios profesionales para realizar el seguimiento y control de los proyectos de gestión catastral en la región asignada, así como la verificación al cumplimiento de los procedimientos que se definan para su desarrollo</t>
  </si>
  <si>
    <t>3200.2-Prestación de servicios profesionales para el apoyo al  analisis y diagnostico de las bases de datos alfanumericas catastrales</t>
  </si>
  <si>
    <t>3200.20-Prestación de servicios profesionales para realizar el seguimiento y control de los proyectos de gestión catastral en la región asignada, así como la verificación al cumplimiento de los procedimientos que se definan para su desarrollo</t>
  </si>
  <si>
    <t>3200.21-Prestación de servicios profesionales para conceptualizar, diseñar y desarrollar las soluciones para la validación y consulta de la información catastral actualizada y/o formada de acuerdo a los lineamientos técnicos definidos por la subdirección de proyectos en el estandar LADM</t>
  </si>
  <si>
    <t>3200.22-Prestación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t>
  </si>
  <si>
    <t>3200.23-Prestación de servicios profesionales para coordinar los procesos de evaluación y aseguramiento de calidad interna de acuerdo a las especificaciones técnicas de los productos catastrales  resultado de los procesos de formación y actualización catastral multipropósito.</t>
  </si>
  <si>
    <t>3200.24-Prestación de servicios profesionales para la interpretación, consolidación, y publicación de la información catastral en el componente geográfico de los municipios jurisdicción del IGAC como Gestor Catastral</t>
  </si>
  <si>
    <t>3200.25-Prestación de servicios profesionales para realizar el proceso SIG que requiere la información catastral en marco de los distintos procesos catastrales realizados en los municipios jurisdicción del IGAC, de acuerdo a lo establecido por la Subdirección de Proyectos.</t>
  </si>
  <si>
    <t>3200.26-Prestación de servicios para apoyar las actividades de la Subdirección de Avalúos como la elaboración de informes, consultas de información geográfica, diligenciamiento de formatos, etc., en los diferentes procesos valuatoríos</t>
  </si>
  <si>
    <t>3200.27-Prestación de servicios profesionales en el control de calidad del área SIG y Cartografía para los procesos y proyectos adelantados en la Subdirección de Avalúos.</t>
  </si>
  <si>
    <t>3200.28-Prestación de servicios profesionales en el control de calidad del área SIG y Cartografía para los procesos y proyectos adelantados en la Subdirección de Avalúos.</t>
  </si>
  <si>
    <t>3200.29-Prestación de servicios profesionales en el control de calidad del área SIG y Cartografía para los procesos y proyectos adelantados en la Subdirección de Avalúos.</t>
  </si>
  <si>
    <t>3200.3-Prestación de servicios profesionales para dar  acompañamiento  técnico en la marco de actividades de las Gestion Catastral en las Direcciones Territoriales asignadas.</t>
  </si>
  <si>
    <t>3200.30-Prestación de servicios profesionales para programar, ejecutar y realizar el control de calidad, que permitan establecer los valores de metro cuadrado de terreno y de construcción para avalúos catastrales y/o valores de referencia, atendiendo los procedimientos establecidos por el IGAC.</t>
  </si>
  <si>
    <t>3200.31-Prestación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t>
  </si>
  <si>
    <t>3200.32-Prestación de servicios para apoyar la realización de las actividades de la Subdirección de Avalúos en los diferentes procesos valuatoríos que adelanta la SDA especialmente para el componente económico</t>
  </si>
  <si>
    <t>3200.33-Prestación de servicios profesionales para adelantar la elaboración de avalúos masivos, ejecución de zonas homogéneas físicas y geoeconómicas, en el marco de misionalidad del IGAC</t>
  </si>
  <si>
    <t>3200.34-Prestación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t>
  </si>
  <si>
    <t>3200.35-Prestación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t>
  </si>
  <si>
    <t>3200.36-Prestación de servicios profesionales para orientar y realizar análisis, diseños, desarrollos, pruebas y mantenimientos, en el componente de bases de datos en procura de apoyar el cierre e inicio de los procesos vinculados a la gestión Institucional</t>
  </si>
  <si>
    <t>3200.37-Prestación de servicios profesionales para realizar análisis, diseños, desarrollos, pruebas y mantenimientos en procura de contribuir al fortalecimiento de los sistemas de información en procura de apoyar el cierre e inicio de los procesos vinculados a la gestión Institucional</t>
  </si>
  <si>
    <t>3200.38-Prestación de servicios de apoyo para ejecutar actividades de operación y gestión del ciclo de vida de los incidentes y requerimientos de la mesa de servicios, en procura de apoyar el cierre e inicio de los procesos vinculados a la gestión Institucional</t>
  </si>
  <si>
    <t>3200.39-Prestación de servicios profesionales para orientar y realizar análisis, diseños, desarrollos, pruebas, mantenimientos y documentación, así como  gestionar artefactos de software del ERP de la Entidad en procura de apoyar el cierre e inicio de los procesos vinculados a la gestión Institucional</t>
  </si>
  <si>
    <t>3200.4-Prestación de servicios profesionales para asistir bajo las directrices de la Dirección de Gestión Catastral a las direcciones terriotriales  en las actividades de conservación  desarrolladas a nivel nacional.</t>
  </si>
  <si>
    <t>3200.40-Prestación de servicios profesionales para realizar desarrollos, pruebas, mantenimientos y documentación,  así como  gestionar artefactos de software, en procura de apoyar el cierre e inicio de los procesos vinculados a la gestión Institucional</t>
  </si>
  <si>
    <t>3200.41-Prestación de servicios de apoyo para realizar actividades de soporte técnico a equipos tecnológicos de usuario final de acuerdo con los niveles de servicios establecidos en procura de apoyar el cierre e inicio de los procesos vinculados a la gestión Institucional</t>
  </si>
  <si>
    <t>3200.42-Prestación de servicios profesionales para realizar el mantenimiento de la red eléctrica regulada, cableado estructurado de datos y eléctrico en procura de apoyar el cierre e inicio de los procesos vinculados a la gestión Institucional</t>
  </si>
  <si>
    <t>3200.43-Prestación de servicios profesionales para orientar e implementar la gestión de arquitectura de Infraestructura tecnológica en procura de apoyar el cierre e inicio de los procesos vinculados a la gestión Institucional</t>
  </si>
  <si>
    <t>3200.44-Prestación de servicios profesionales para realizar las actividades de instalación, configuración, despliegue, publicación y gestión de los servidores de aplicaciones de capa media, en procura de apoyar el cierre e inicio de los procesos vinculados a la gestión Institucional</t>
  </si>
  <si>
    <t>3200.45-Prestación de servicios profesionales para la administración de la infraestructura de red de la entidad en procura de apoyar el cierre e inicio de los procesos vinculados a la gestión Institucional</t>
  </si>
  <si>
    <t>3200.46-Prestación de servicios profesionales para administrar configurar, monitorear y soportar la infraestructura tecnológica de base de datos en procura de apoyar el cierre e inicio de los procesos vinculados a la gestión Institucional</t>
  </si>
  <si>
    <t>3200.47-Prestación de servicios especializados para la elaboración, revisión, registro, análisis, depuración y presentación de las cuentas de impuestos y declaraciones tributarias a nivel nacional</t>
  </si>
  <si>
    <t>3200.48-Prestar servicios profesionales para la elaboración, control y seguimiento de la obligación de cuentas por pagar de personas jurídicas y naturales que realice la subdirección administrativa y financiera</t>
  </si>
  <si>
    <t>3200.49-Prestación de servicios especializados para la generación, revisión y emisión de la facturación electrónica por ventas de cartera y elaboración de cuentas de cobro de los convenios celebrados, así como,  la conciliación de procesos jurídicos en contra del IGAC</t>
  </si>
  <si>
    <t>3200.5-Prestación de servicios profesionales para apoyar a la Dirección de Gestión Catastral en la coordinación técnica, soporte y seguimiento a las actividades de gestión catastral en las direcciónes territoriales del IGAC.</t>
  </si>
  <si>
    <t>3200.50-Prestación de servicios profesionales para apoyar la realización de conciliaciones bancarias y demás procesos contables asociados del igac</t>
  </si>
  <si>
    <t>3200.51-Prestación de servicios profesionales para la elaboración, control, revisión y seguimiento de las cuentas por pagar y las obligaciones del igac</t>
  </si>
  <si>
    <t>3200.52-Prestación de servicios profesionales para la revisión, registro, seguimiento y conciliación de cuentas contables asociadas a los proyectos por comisionista de bolsa, operador logístico y regalías</t>
  </si>
  <si>
    <t>3200.53-Prestación de servicios profesionales para la elaboración, control y seguimiento de la obligación de cuentas por pagar a cargo del igac</t>
  </si>
  <si>
    <t>3200.54-Prestación de servicios profesionales para la revisión y conciliación de cuentas y el registro de transacciones contables del IGAC</t>
  </si>
  <si>
    <t>3200.55-Prestación de servicios profesionales para el registro y seguimiento en la legalización de viáticos y gastos de manutención realizados en el igac</t>
  </si>
  <si>
    <t>3200.6-Prestación de servicios profesionales para realizar control, monitoreo y seguimiento a las estrategias, procesos y procedimientos de actualización o formación catastral.</t>
  </si>
  <si>
    <t>3200.67-Adquisición de SOAT para los vehículos del parque automotor</t>
  </si>
  <si>
    <t>3200.69-Adquisición, mantenimiento y recarga de extintores del Instituto Geográfico Agustín Codazzi</t>
  </si>
  <si>
    <t>3200.7-Prestación de servicios profesionales para  la elaboración de rutinas y reportes de las de datos catastrales alfanumericas</t>
  </si>
  <si>
    <t>3200.72-Prestación del servicio de mantenimiento preventivo, correctivo con suministro de repuestos, mano de obra calificada y realización de la  revisión técnico mecánica para los vehículos que no cuentan con cobertura en el AMP CCE-286-AMP-2020 y  que sean de propiedad del IGAC a nivel nacional. (NISSAN)</t>
  </si>
  <si>
    <t>3200.75-Adquisición de Kits de carretera y botiquín reglamentario para los vehículos de la sede Central y Direcciones territoriales del Instituto Geográfico Agustín Codazzi</t>
  </si>
  <si>
    <t>3200.76-Prestación de servicios para el mantenimiento correctivo y preventivo de ascensores en la sede central del IGAC</t>
  </si>
  <si>
    <t>3200.77-Prestación de servicios para recolección, transporte, almacenamiento temporal, tratamiento y disposición final de residuos peligrosos generados por el Instituto Geográfico Agustín Codazzi - RESPEL</t>
  </si>
  <si>
    <t>3200.79-Prestación de servicios de apoyo a la gestión de tipo logístico y catering en los eventos que realice el IGAC</t>
  </si>
  <si>
    <t>3200.8-Prestación de servicios profesionales para realizar el seguimiento a las actividades de evaluación y aseguramiento de la calidad de la información obtenida como resultado de los procesos de formación y actualización catastral multipropósito.</t>
  </si>
  <si>
    <t>3200.9-Prestación de servicios profesionales para la validación, consolidación, control y publicación de la información catastral en su componente geográfico de acuerdo a los lineamientos técnicos determinados por la Subdirección de Proyectos, en el marco de los distintos procesos catastrales.</t>
  </si>
  <si>
    <t>3200.93-Prestación de servicios profesionales para la estructuración, evaluación,  análisis y monitoreo financiero y económico de los procesos contractuales a cargo de la Subdirección Administrativa y Financiera del IGAC.</t>
  </si>
  <si>
    <t>3200.94-Prestación de servicios profesionales especializados para la gestión de los asuntos jurídicos y contractuales de conocimiento de la SAF</t>
  </si>
  <si>
    <t>3200.95-Prestación de servicios profesionales especializados para diseñar lineamientos que fortalezcan la sostenibilidad de la Subdirección Administrativa y Financiera, así como para apoyar la gestión y ejecución de los recursos del IGAC mediante la revisión económica de procesos de soporte y el seguimiento de los recursos asignados</t>
  </si>
  <si>
    <t>3200.96-Prestación de servicios profesionales especializados para la gestión presupuestal y la atención de asuntos relacionados con el PAA y el PGI de la Subdirección Administrativa y Financiera.</t>
  </si>
  <si>
    <t>3200.97-Prestación de servicios profesionales para apoyar la adopción de políticas, objetivos y estrategias orientadas a la administración eficiente de los recursos financieros, la gestión presupuestal y la optimización del gasto.</t>
  </si>
  <si>
    <t>3200.98-Prestación de servicios profesionales la atencion de los asuntos jurídicos y contractuales de la subdirección administrativa y financiera del igac</t>
  </si>
  <si>
    <t>3200.99-Prestación de servicios profesionales especializados para la elaboración de estudios sectoriales, estudios previos y la evaluación técnica, financiera y económica de los procesos de contratación del Instituto en sus diferentes modalidades</t>
  </si>
  <si>
    <t>1.1000.6.1.1.1-Prestar servicios profesionales a la dirección general, en la coordinación del proceso de internacionalización, relacionamiento estratégico con aliados internacionales y el diseño e implementación de las agendas de cooperación internacional</t>
  </si>
  <si>
    <t>1.1000.6.1.1.2-Prestar los servicios profesionales a la Dirección General para orientar el fortalecimiento e implementación del enfoque diferencial en el Instituto, con especial énfasis en la gestión social y los asuntos étnicos de los diferentes procesos misionales, facilitando la transversalidad con las diferentes dependencias</t>
  </si>
  <si>
    <t>1.1000.6.1.1.3-Prestar servicios profesionales a la Dirección General del IGAC para apoyar ejercicios de analítica de datos y el desarrollo de modelos exploratorios, descriptivos, predictivos o prescriptivos que permitan generar alertas e información oportuna y relevante para facilitar la toma de decisiones</t>
  </si>
  <si>
    <t>1.1100.6.1.1.1-Prestación de Servicios Profesionales para Detallar el Diseño, Construcción y Gestion de la Arquitectura Empresarial alineado con el modelo integrado de planeación y gestión y los lineamientos institucionales</t>
  </si>
  <si>
    <t>1.1100.6.1.1.10-Prestación de servicios profesionales especializados  para el acompañamiento y soporte a los procesos misionales, en la gestión de actividades de seguimiento a los compromisos y convenios derivados de las agendas de cooperación, gestión de nuevas oportunidades de cooperación y posicionamiento internacional  especialmente con Iberoamérica, Norteamérica y Multilaterales</t>
  </si>
  <si>
    <t>1.1100.6.1.1.2-Prestación de servicios profesionales para realizar actividades tendientes a la implementación, mantenimiento,articulación, mejora y cumplimiento normativo del modelo integrado de planeación y gestión, alineado con el sistema de gestión integrado.</t>
  </si>
  <si>
    <t>1.1100.6.1.1.3-Prestación de servicios profesionales para realizar las actividades del sistema de gestión ambiental del instituto en el marco del modelo de planeación y gestión vigente para la nación</t>
  </si>
  <si>
    <t>1.1100.6.1.1.4-Contratación de auditoría externa con fines de seguimiento a la certificación de calidad bajo la norma ISO 9001:2015 y certificación ambiental bajo la norma ISO 14001:2015</t>
  </si>
  <si>
    <t>1.1100.6.1.1.5-Prestación de servicios profesionales para apoyar el desarrollo del programa de auditorías interna al SGI, realizando el atestiguamiento a las determinaciones acreditadas bajo la norma ISO 17025 en el Laboratorio Nacional de Suelos – LNS</t>
  </si>
  <si>
    <t>1.1100.6.1.1.6-Prestación de servicios profesionales para apoyar a la Oficina Asesora de Planeación en la implementación, seguimiento y evaluación de la política de administración de riesgos institucionales, así como la implementación del sistema de gestión de la Entidad en el marco del modelo integrado de planeación y gestión</t>
  </si>
  <si>
    <t>1.1100.6.1.1.7-Prestación de servicios profesionales para el apoyo transversal logístico y administrativo a los procesos misionales, en las actividades de seguimiento a los compromisos y convenios derivados de las agendas de cooperación y asuntos internacionales de la entidad.</t>
  </si>
  <si>
    <t>1.1100.6.1.1.8-Prestación de servicios profesionales especializados para la producción de insumos y documentos para el proceso de internacionalización, especialmente la gestión de nuevas oportunidades de cooperación, contribuyendo al proceso de releacionamiento estratégico y el posicionamiento institucional a nivel internacional</t>
  </si>
  <si>
    <t>1.1100.6.1.1.9-Prestación de servicios profesionales especializados  para el acompañamiento y soporte a los procesos misionales, en la gestión de actividades de seguimiento a los compromisos y convenios derivados de las agendas de cooperación, gestión de nuevas oportunidades de cooperación y posicionamiento internacional  especialmente con Europa, Asia y Multilaterale</t>
  </si>
  <si>
    <t>1.1100.6.1.2.1-Prestación de servicios profesionales para realizar la gestión , parametrización, administración, manejo y montaje de bases de datos y tableros de control</t>
  </si>
  <si>
    <t>1.1100.6.1.2.2-Prestación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t>
  </si>
  <si>
    <t>1.1100.6.1.2.3-Prestación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t>
  </si>
  <si>
    <t>1.1100.6.1.2.4-Prestación de servicios profesionales para orientar y realizar análisis, diseños, desarrollos, pruebas, mantenimientos y documentación, del aplicativo de programación del gasto institucional alineado a la gestión de proyectos de la entidad</t>
  </si>
  <si>
    <t>1.1100.6.1.2.5-Prestación de servicios profesionales para el diseño de proyectos tipo, acompañamiento a las entidades territoriales en la formulación de proyectos tipo de catastro multipropósito financiados con el Sistema General de Regalías y OCAD Paz, así como apoyar el seguimiento y control físico y financiero de los proyectos asignados al IGAC con esta fuente</t>
  </si>
  <si>
    <t>1.1100.6.1.2.6-Prestación de servicios profesionales para establecer la metodología y herramientas aplicables a la gestión de proyectos, bajo el estándar PMI, y su articulación con la planeación institucional</t>
  </si>
  <si>
    <t>1.1100.6.1.2.7-Prestar servicios profesionales para apoyar a la Oficina Asesora de Planeación en la definición de lineamientos y políticas para la mejora y seguimiento de la dimensión de direccionamiento estratégico y planeación del IGAC, así como el acompañamiento a los Proyectos de Inversión para el logro de sus objetivos de ejecución física y presupuestal</t>
  </si>
  <si>
    <t>1.1100.6.1.2.8-Prestación de servicios profesionales para realizar la formulación, seguimiento y fortalecimiento del sistema de medición de la entidad acorde con el Plan Estratégico Institucional y los requerimientos del orden nacional y sectorial.</t>
  </si>
  <si>
    <t>1.1100.6.1.3.1-Prestación de servicios profesionales para realizar el análisis, levantamiento, alineación y actualización documental de los procesos de la Entidad, así como realizar actividades tendientes a la implementación del modelo integrado de planeación y gestión</t>
  </si>
  <si>
    <t>1.1100.6.1.3.2-Prestación de servicios profesionales para realizar el análisis, levantamiento, alineación y actualización documental de los procesos de la Entidad, así como realizar actividades tendientes a la implementación del modelo integrado de planeación y gestión</t>
  </si>
  <si>
    <t>1.1100.6.1.3.3-Prestación de servicios profesionales para realizar levantamiento de información, elaborar, actualizar y diagramar los procesos y procedimientos de la Entidad, así como realizar actividades para el mantenimiento del sistema de gestión integrado alineado al modelo integrado de planeación y gestión</t>
  </si>
  <si>
    <t>1.1100.6.1.3.4-Prestación de servicios profesionales para realizar levantamiento de información, elaborar, actualizar y diagramar los procesos y procedimientos de la Entidad, así como realizar actividades para el mantenimiento del sistema de gestión integrado alineado al modelo integrado de planeación y gestión</t>
  </si>
  <si>
    <t>1.1100.6.1.3.5-Prestación de servicios profesionales para realizar levantamiento de información, elaborar, actualizar y diagramar los procesos y procedimientos de la Entidad, así como realizar actividades para el mantenimiento del sistema de gestión integrado alineado al modelo integrado de planeación y gestión</t>
  </si>
  <si>
    <t>1.1300.6.1.1.1-Prestación de servicios profesionales para diagramar, desarrollar e ilustrar el concepto gráfico de contenidos y/o piezas de piezas de comunicación interna y externa para el fortalecimiento del Modelo de Operación Institucional del IGAC a nivel Nacional</t>
  </si>
  <si>
    <t>1.1300.6.1.1.2-Prestación de servicios profesionales para crear, desarrollar y ejecutar la estrategía audiovisual,  para el fortalecimiento del Modelo de Operación Institucional del IGAC a nivel Nacional</t>
  </si>
  <si>
    <t>1.1300.6.1.1.3-Prestación de servicios profesionales para crear, desarrollar y ejecutar la estrategía audiovisual,  para el fortalecimiento del Modelo de Operación Institucional del IGAC a nivel Nacional</t>
  </si>
  <si>
    <t>1.1300.6.1.1.4-Prestación de servicios profesionales para realizar actividades de difusión de contenidos en articulación con las áreas del Instituto, para el fortalecimiento del Modelo de Operación Institucional del IGAC a nivel Nacional</t>
  </si>
  <si>
    <t>1.1600.1.1.4.3-Prestar los servicios técnicos para la validación, gestión y apoyo en la atención de PQRSDF a nivel nacional</t>
  </si>
  <si>
    <t>1.1600.5.1.1.1-Prestación de servicios de actualización, mantenimiento y soporte técnico para el software JANIUM.</t>
  </si>
  <si>
    <t>1.1600.5.1.1.2-Contratar los servicios de soporte y mantenimiento del sistema digiturno, que requiere la entidad.</t>
  </si>
  <si>
    <t>1.1600.5.1.1.4-Prestar servicios profesionales para la implementación y el seguimiento de la estrategia de lenguaje claro e incluyente a nivel nacional que permita aumentar la cobertura de la población</t>
  </si>
  <si>
    <t>1.1600.5.1.1.5-Prestar los servicios profesionales en actividades pedagógicas de los museos y biblioteca del Instituto a fin de ampliar y diversificar los servicios</t>
  </si>
  <si>
    <t>1.1600.5.1.1.6-Prestar los servicios profesionales para fortalecer el protocolo y articulación de la atención, así como la descongestión de los canales de atención del IGAC para aumentar la cobertura y disponibilidad de servicios</t>
  </si>
  <si>
    <t>1.1600.6.1.1.2-Prestar los servicios profesionales para la optimización, gestión y control de PQRSDF recibidas y asignadas de acuerdo con la estrategia de seguimiento y acompañamiento de acuerdo con el Sistema de Gestión Integrado de la entidad</t>
  </si>
  <si>
    <t>1.2100.6.2.1.1-Prestar servicios profesionales a la Oficina Comercial  para realizar la difusión y mercadeo de productos y servicios, así como el seguimiento y análisis de la satisfacción, derivados de la comercialización de productos, servicios y alianzas estratégicas, en el marco del Plan Estratégico de Mercadeo del IGAC</t>
  </si>
  <si>
    <t>1.2100.6.2.1.2-Prestar sus servicios profesionales a la Oficina Comercial para gestionar la planificación, implementación y monitoreo continuo de la atención a clientes en múltiples canales, asegurando la integración de procesos logísticos y financieros que optimicen la experiencia del cliente, en el marco del Plan Estratégico de Mercadeo</t>
  </si>
  <si>
    <t>1.2100.6.2.2.1-Prestar sus servicios profesionales a la Oficina Comercial  para la implementación y seguimiento de las estratégias de mercadeo orientadas a la comercialización de bienes y servicios del IGAC, así como la oportunidad en que estos son atendidos, en el marco del Plan Estratégico de Mercadeo.</t>
  </si>
  <si>
    <t>1.2100.6.2.2.10-Prestación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t>
  </si>
  <si>
    <t>1.2100.6.2.2.2-Prestar servicios profesionales a la Oficina Comercial  para realizar el seguimiento y análisis de la satisfacción, derivados de la comercialización de productos, servicios y alianzas estratégicas, en el marco del Plan Estratégico de Mercadeo del IGAC</t>
  </si>
  <si>
    <t>1.2100.6.2.2.3-Prestar sus servicios profesionales a la Oficina Comercial para gestionar de manera integral estrategias de mercadeo, comercialización y fidelización de los clientes o usuarios del IGAC, en el marco del Plan Estratégico de Mercadeo</t>
  </si>
  <si>
    <t>1.2100.6.2.2.4-Prestar servicios profesionales a la Oficina Comercial para la implementación de estrategias de comercialización de los productos y servicios del IGAC, dirigido a los diferentes grupos de interés dentro del marco del Plan Estratégico de Mercadeo.</t>
  </si>
  <si>
    <t>1.2100.6.2.2.5-Prestar sus servicios profesionales a la Oficina Comercial  para realizar actividades de apoyo jurídico y contractual a procesos derivados de la comercialización de productos y servicios, así como el apoyo a la supervisión de los contratos de prestación de servicios que requiera la oficina, en el marco del Plan Estratégico de Mercadeo.</t>
  </si>
  <si>
    <t>1.2100.6.2.2.6-Prestar sus servicios profesionales para apoyar a la Oficina Comercial en asuntos presupuestales, financieros y de planeación, en el marco de las funciones de la dependencia y del Plan Estratégico de Mercadeo.</t>
  </si>
  <si>
    <t>1.2100.6.2.3.1-Prestar sus servicios profesionales a la Oficina Comercial para diseñar e implementar estrategias comerciales y financieras con aliados estratégicos, así como brindar acompañamiento a las entidades territoriales en el marco Plan Nacional de Desarrollo, Plan Estratégico Institucional, y Plan Estratégico de Mercadeo</t>
  </si>
  <si>
    <t>1.2100.6.2.3.2-Prestar sus servicios profesionales a la Oficina Comercial para rediseñar y fortalecer el Plan Estratégico de Mercadeo del IGAC, así como la implementación de estrategias innovadoras que potencien el análisis de mercados, la captación de nuevos públicos y el fortalecimiento del subproceso de mercadeo.</t>
  </si>
  <si>
    <t>1.2700.5.2.1.1-Prestación de servicios profesionales en la formulación, definición y seguimiento a la implementación del Sistema de Gestión de Seguridad de la Información en procura del fortalecimiento del modelo de operación Institucional del IGAC a nivel Nacional</t>
  </si>
  <si>
    <t>1.2700.5.2.1.2-Prestación de servicios profesionales en la formulación, definición y seguimiento de la planeacion estratégica y presupuesto en el marco de Gobierno TI en procura del fortalecimiento del modelo de operación Institucional del IGAC a nivel Nacional</t>
  </si>
  <si>
    <t>1.2700.5.2.2.1-Prestación de servicios profesionales en la formulación, seguimiento, análisis y reportes de gestión de Planes de la DTIC en procura del fortalecimiento del modelo de operación Institucional del IGAC a nivel Nacional</t>
  </si>
  <si>
    <t>1.2700.5.2.4.1-Prestación de servicios profesionales en la gestión en las etapas contractuales para la adquisición de bienes y servicios tecnológicos de personas naturales y/o jurídicas en la DTIC en procura del fortalecimiento del modelo de operación Institucional del IGAC a nivel Nacional.</t>
  </si>
  <si>
    <t>1.2700.5.2.4.2-Prestación de servicios profesionales para orientar, gestionar, administrar y monitorear los procesos estratégicos de ITIL y de MIPG de la DTIC en procura del fortalecimiento del modelo de operación Institucional del IGAC a nivel Nacional</t>
  </si>
  <si>
    <t>1.2700.5.2.4.3-Prestación de servicios profesionales en la gestión, control y seguimiento jurídico en las etapas contractuales para la adquisición de bienes y servicios tecnológicos en la DTIC en procura del fortalecimiento del modelo de operación Institucional del IGAC a nivel Nacional</t>
  </si>
  <si>
    <t>1.2700.5.2.4.4-Prestación de servicios de apoyo para lasactividadades contables y administrativas de los recursos presupuestales asignados a la DTIC en procura del fortalecimiento del modelo de operación Institucional del IGAC a nivel Nacional</t>
  </si>
  <si>
    <t>1.2700.5.2.4.5-Prestación de servicios profesionales en la gestión, control y seguimiento jurídico en temas inherentes a la DTIC, orientación, organización y gestión en las etapas contractuales para la adquisición de bienes y servicios tecnológicos en la DTIC en procura del fortalecimiento del modelo de operación Institucional del IGAC a nivel Nacional</t>
  </si>
  <si>
    <t>1.2710.5.2.3.1-Prestación de servicios profesionales para apoyar la implementación del modelo de gestión de datos maestros y de referencia en el IGAC, la gestión del catálogo de componentes de información y el desarrollo de actividades relacionadas con el Plan Nacional de Infraestructura de Datos (PNID), conforme a los lineamientos establecidos en la hoja de ruta sectorial de la infraestructura de datos del  2025, en procura del fortalecimiento del Modelo de Operación Institucional del IGAC a nivel Nacional</t>
  </si>
  <si>
    <t>1.2710.5.2.3.2-Prestación de servicios profesionales para apoyar el fortalecimiento del gobierno de los datos y la información en el IGAC, a partir de la generación, implementación y seguimiento a instrumentos metodológicos en los procesos, subprocesos institucionales y el desarrollo de actividades relacionadas con el Plan Nacional de Infraestructura de Datos (PNID), conforme a los lineamientos establecidos en la hoja de ruta sectorial de la infraestructura de datos del  2025, en procura del fortalecimiento del Modelo de Operación Institucional del IGAC a nivel Nacional</t>
  </si>
  <si>
    <t>1.2720.5.1.2.1-Prestación de servicios profesionales para desarrollar actividades de seguimiento, registro y reporte a la gestión del área de acuerdo con los procedimientos y necesidades en procura del fortalecimiento del Modelo de Operación Institucional del IGAC a nivel Nacional</t>
  </si>
  <si>
    <t>1.2720.5.1.2.10-Prestación de servicios profesionales para realizar el desarrollo, pruebas y mantenimientos de software requeridos por la entidad en procura del fortalecimiento del Modelo de Operación Institucional del IGAC a nivel Nacional</t>
  </si>
  <si>
    <t>1.2720.5.1.2.11-Prestación de servicios profesionales para gestionar y hacer seguimiento a la atención de incidentes y requerimientos de software recibidos en la mesa de servicio para los sistemas de información en procura de apoyar el fortalecimiento del Modelo de Operación Institucional del IGAC a nivel Nacional</t>
  </si>
  <si>
    <t>1.2720.5.1.2.12-Prestación de servicios profesionales como analista para realizar pruebas funcionales y técnicas de los soluciones tecnológicas del IGAC, generando la documentación asociada  y las evidencias  en procura de apoyar el fortalecimiento del Modelo de Operación Institucional del IGAC a nivel Nacional</t>
  </si>
  <si>
    <t>1.2720.5.1.2.13-Prestación de servicios profesionales para la ejecución de pruebas de artefactos de software y  realizar  la documentación la definición de flujos de proceso, reglas de negocio, especificaciones y diseño de pantallas para los sistemas de información en procura del fortalecimiento del Modelo de Operación Institucional del IGAC a nivel Nacional</t>
  </si>
  <si>
    <t>1.2720.5.1.2.2-Prestación de servicios profesionales para realizar el análisis, diseño, desarrollo, pruebas y mantenimientos, así como, la evaluación de la calidad de los componentes de software requeridos por la entidad en procura del fortalecimiento del Modelo de Operación Institucional del IGAC a nivel Nacional</t>
  </si>
  <si>
    <t>1.2720.5.1.2.3-Prestación de servicios profesionales para realizar el análisis, diseño, desarrollo, pruebas y mantenimientos, así como, la evaluación de la calidad de los componentes de software requeridos por la entidad en procura del fortalecimiento del Modelo de Operación Institucional del IGAC a nivel Nacional</t>
  </si>
  <si>
    <t>1.2720.5.1.2.4-Prestación de servicios profesionales para desarrollar actividades de seguimiento, registro y reporte a la gestión del área de acuerdo con los procedimientos y necesidades en procura del  fortalecimiento del Modelo de Operación Institucional del IGAC a nivel Nacional</t>
  </si>
  <si>
    <t>1.2720.5.1.2.5-Prestación de servicios profesionales para realizar el análisis, diseño, desarrollo, pruebas y mantenimientos, así como, la evaluación de la calidad de los componentes de software requeridos por la entidad en procura del fortalecimiento del Modelo de Operación Institucional del IGAC a nivel Nacional</t>
  </si>
  <si>
    <t>1.2720.5.1.2.6-Prestación de servicios profesionales para administrar y realizar análisis, diseños, desarrollos, pruebas, mantenimientos y documentación de plataformas WEB, Internet e Intranet, en procura del fortalecimiento del Modelo de Operación Institucional del IGAC a nivel Nacional</t>
  </si>
  <si>
    <t>1.2720.5.1.2.7-Prestación de servicios profesionales para realizar actividades para la operación, atención, solución y gestión del ciclo de vida de los incidentes y requerimientos del nivel 1 y 2  en componente geográfico de la mesa de servicios de los sistemas de información en procura del fortalecimiento del Modelo de Operación Institucional del IGAC a nivel Nacional</t>
  </si>
  <si>
    <t>1.2720.5.1.2.8-Prestación de servicios profesionales para realizar el análisis, diseño, desarrollo, pruebas y mantenimientos, así como, la evaluación de la calidad de los componentes de software requeridos por la entidad en procura del fortalecimiento del Modelo de Operación Institucional del IGAC a nivel Nacional</t>
  </si>
  <si>
    <t>1.2720.5.1.2.9-Prestación de servicios profesionales para realizar el desarrollo, pruebas y mantenimientos de software requeridos por la entidad en procura del fortalecimiento del Modelo de Operación Institucional del IGAC a nivel Nacional</t>
  </si>
  <si>
    <t>1.2730.5.1.1.1-Prestación de servicios  de apoyo para realizar actividades de soporte técnico a equipos tecnológicos de usuario final de acuerdo con los niveles de servicios establecidos en procura de apoyar el fortalecimiento del Modelo de Operación Institucional del IGAC a nivel Nacional</t>
  </si>
  <si>
    <t>1.2730.5.1.1.2-Prestación de servicios  de apoyo para realizar actividades de soporte técnico a equipos tecnológicos de usuario final de acuerdo con los niveles de servicios establecidos en procura de apoyar el fortalecimiento del Modelo de Operación Institucional del IGAC a nivel Nacional</t>
  </si>
  <si>
    <t>1.2730.5.1.1.3-Prestación de servicios de apoyo para realizar actividades de soporte técnico de primer nivel a equipos tecnologicos de usuario final de la Entidad de acuerdo con los niveles de servicios establecidos en procura de apoyar el fortalecimiento del Modelo de Operación Institucional del IGAC a nivel Nacional</t>
  </si>
  <si>
    <t>1.2730.5.1.1.4-Prestación de servicios  de apoyo para realizar actividades de nivel 1 en operación y seguimiento a soporte de solicitudes, incidentes, mejoras y requerimientos según los niveles de servicios establecidos en procura de apoyar el fortalecimiento del Modelo de Operación Institucional del IGAC a nivel Nacional</t>
  </si>
  <si>
    <t>1.2730.5.1.1.5-Prestación de servicios de apoyo para realizar actividades de soporte técnico de primer nivel a equipos tecnologicos de usuario final de la Entidad de acuerdo con los niveles de servicios establecidos en procura de apoyar el fortalecimiento del Modelo de Operación Institucional del IGAC a nivel Nacional</t>
  </si>
  <si>
    <t>1.2730.5.1.1.6-Prestación de servicios de apoyo para realizar actividades de soporte técnico de primer nivel a equipos tecnologicos de usuario final de la Entidad de acuerdo con los niveles de servicios establecidos en procura de apoyar el fortalecimiento del Modelo de Operación Institucional del IGAC a nivel Nacional</t>
  </si>
  <si>
    <t>1.2730.5.1.1.7-Prestación de servicios de apoyo para realizar actividades de soporte técnico de primer nivel a equipos tecnologicos de usuario final de la Entidad de acuerdo con los niveles de servicios establecidos en procura de apoyar el fortalecimiento del Modelo de Operación Institucional del IGAC a nivel Nacional</t>
  </si>
  <si>
    <t>1.2730.5.1.1.8-Prestación de servicios de apoyo para realizar actividades de soporte técnico de primer nivel a equipos tecnologicos de usuario final de la Entidad de acuerdo con los niveles de servicios establecidos en procura de apoyar el fortalecimiento del Modelo de Operación Institucional del IGAC a nivel Nacional</t>
  </si>
  <si>
    <t>1.2730.5.1.3.1-Mantenimiento preventivo y correctivo de dos (2) aires acondicionados de precisión de 30 TR de la sala de servidores del centro de datos, incluye consumibles y repuestos</t>
  </si>
  <si>
    <t>1.2730.5.1.3.10-Prestar los servicios profesionales para administrar  las plataformas de nube Microsoft en procura de apoyar el fortalecimiento del Modelo de Operación Institucional del IGAC a nivel Nacional</t>
  </si>
  <si>
    <t>1.2730.5.1.3.11-Prestación de servicios profesionales en la gestión, control y seguimiento jurídico en las etapas contractuales para la adquisición de bienes y servicios tecnológicos en la DTIC en procura del fortalecimiento del Modelo de Operación Institucional del IGAC a nivel Nacional</t>
  </si>
  <si>
    <t>1.2730.5.1.3.12-Prestación de servicios profesionales para gestionar, administrar y monitorear la red electrica regulada y cableado estructurado de datos y eléctrico en procura del fortalecimiento del Modelo de Operación Institucional del IGAC a nivel Nacional</t>
  </si>
  <si>
    <t>1.2730.5.1.3.13-Prestación de servicios profesionales para apoyar la planeación, gestión y seguimiento de proyectos tecnológicos en procura de apoyar el fortalecimiento del Modelo de Operación Institucional del IGAC a nivel Nacional</t>
  </si>
  <si>
    <t>1.2730.5.1.3.14-Prestación de servicios profesionales en el seguimiento de la planeacion estratégica, presupuestal y  gestión contractual  de Infraestructura Tecnológica, en procura de apoyar el fortalecimiento del Modelo de Operación Institucional del IGAC a nivel Nacional</t>
  </si>
  <si>
    <t>1.2730.5.1.3.15-Prestación de servicios profesionales para realizar la instalación y mantenimiento de la red eléctrica regulada y cableado estructurado de la Entidad a nivel nacional en procura de apoyar el fortalecimiento del Modelo de Operación Institucional del IGAC a nivel Nacional</t>
  </si>
  <si>
    <t>1.2730.5.1.3.16-Prestación de servicios profesionales para realizar las actividades de instalación, configuración, despliegue, publicación de las plataformas de contenedores y de los servidores de aplicación de la Entidad en procura del fortalecimiento del Modelo de Operación Institucional del IGAC a nivel Nacional</t>
  </si>
  <si>
    <t>1.2730.5.1.3.17-Contratar la adquisisión de UPS  y el servicio de mantenimiento preventivo y correctivo de las UPS existentes en la Sede Central y Direcciones Territoriales del Instituto Geográfico Agustín Codazzi – IGAC.</t>
  </si>
  <si>
    <t>1.2730.5.1.3.18-Prestación de servicios profesionales para realizar las actividades de monitoreo, deteccción y análisis de incidentes de seguridad y disponibilidad de la infraestructura tecnológica de la Entidad en procura de apoyar el fortalecimiento del Modelo de Operación Institucional del IGAC a nivel Nacional</t>
  </si>
  <si>
    <t>1.2730.5.1.3.2-Contratar la suscripción de ChatGPT Team para potenciar la colaboración y desarrollo de proyectos de inteligencia artificial en el IGAC, proporcionando acceso a herramientas avanzadas, gestión eficiente del espacio de trabajo y garantizando la seguridad de los datos.</t>
  </si>
  <si>
    <t>1.2730.5.1.3.3-Prestación de servicios profesionales de gestión, administración, monitoreo y operación de las plataformas basadas en sistemas operativos Linux y software libre de la entidad en procura del fortalecimiento del Modelo de Operación Institucional del IGAC a nivel Nacional</t>
  </si>
  <si>
    <t>1.2730.5.1.3.4-Prestación de servicios profesionales para administrar las plataformas de infraestructura tecnológica, asi como orientar el diseño y validar los requerimientos técnicos para el buen funcionamiento de las soluciones que esta soporta en procura de apoyar el fortalecimiento del Modelo de Operación Institucional del IGAC a nivel Nacional</t>
  </si>
  <si>
    <t>1.2730.5.1.3.5-Prestación de servicios profesionales para administrar, soportar, implementar y mantener los componentes de las plataformas especializadas de middleware y nube Oracle con las que cuenta la entidad en procura del fortalecimiento del Modelo de Operación Institucional del IGAC a nivel Nacional</t>
  </si>
  <si>
    <t>1.2730.5.1.3.6-Prestación de servicios profesionales para realizar la gestión de las herramientas de seguridad de protección avanzada, correlación de eventos, análisis de vulnerabilidades y detección de amenazas de la Entidad en procura de apoyar el fortalecimiento del Modelo de Operación Institucional del IGAC a nivel Nacional</t>
  </si>
  <si>
    <t>1.2730.5.1.3.7-Prestación de servicios profesionales para llevar a cabo la operación, monitoreo y soporte técnico a las plataformas tecnológicas de almacenamiento, copias de respaldo y software geográfico de la Entidad en procura del fortalecimiento del Modelo de Operación Institucional del IGAC a nivel Nacional</t>
  </si>
  <si>
    <t>1.2730.5.1.3.8-Prestación de servicios profesionales para articular las necesidades de infraestructura tecnológica de las  Direcciones Territoriales gestionando la solución adecuada para el cumplimiento de las metas institucionales en en procura del fortalecimiento del Modelo de Operación Institucional del IGAC a nivel Nacional</t>
  </si>
  <si>
    <t>1.2730.5.1.3.9-Prestación de servicios profesionales para gestionar, configurar, administrar, monitorear y soportar la infraestructura tecnológica de base de datos en procura del fortalecimiento del Modelo de Operación Institucional del IGAC a nivel Nacional</t>
  </si>
  <si>
    <t>1.3100.4.1.1.1-Prestar los servicios de formación y capacitación en alcance al cumplimiento del plan institucional de capacitación, la participación en actividades de educación no formal y la implementación pedagogica e instruccional de cursos, acorde con el diseño metodologico de la escuela IGAC, para el fortalecimiento de las capacidades y  habilidades de quienes laboran en el Instituto.</t>
  </si>
  <si>
    <t>1.3200.2.2.1.1-Suministro de materiales, herramientas y equipos para la sede central y sedes territoriales del Instituto Geográfico Agustín Codazzi</t>
  </si>
  <si>
    <t>1.3200.2.2.2.1-Estudios del primer piso para el proyecto de KOICA en la sede central del Instituto Geográfico Agustín Codazzi</t>
  </si>
  <si>
    <t>1.3200.2.2.2.2-Prestación de servicios profesionales para el desarrollo, acompañamiento y gestión de los planes, proyectos y procesos para fortalecer la infraestructura física del IGAC a nivel nacional.</t>
  </si>
  <si>
    <t>1.3200.2.2.2.3-Prestación de servicios profesionales de soporte a las actividades técnicas de la Subdirección Administrativsa y Financiera para fortalecer la infraestructura física del IGAC a nivel nacional</t>
  </si>
  <si>
    <t>1.3200.2.2.3.1-Mantenimiento y obras menores para las sedes del Instituto Geográfico Agustín Codazzi</t>
  </si>
  <si>
    <t>1.3200.2.2.3.10-Prestación de servicios de apoyo para la gestión de actividades vinculadas al Almacén General de la Subdirección Administrativa y Financiera, para fortalecer la infraestructura fiscia del IGAC.</t>
  </si>
  <si>
    <t>1.3200.2.2.3.11-Prestación de servicios de apoyo para la gestión de actividades vinculadas al Almacén General de la Subdirección Administrativa y Financiera, para fortalecer la infraestructura fiscia del IGAC.</t>
  </si>
  <si>
    <t>1.3200.2.2.3.12-Prestación de servicios de apoyo a la gestión de las actividades de recepción, organización y distribución de bienes del almacén y actividades de toma física de inventarios, que permitan el de mantenimiento y fortalacimiento de la infraestructura fisica del IGAC a nivel nacional.</t>
  </si>
  <si>
    <t>1.3200.2.2.3.13-Prestación de servicios de apoyo a la gestión de las actividades de recepción, organización y distribución de bienes del almacén y actividades de toma física de inventarios, que permitan el de mantenimiento y fortalacimiento de la infraestructura fisica del IGAC a nivel nacional.</t>
  </si>
  <si>
    <t>1.3200.2.2.3.14-Prestación de servicios personales para apoyar las actividades de gestión y organización de bienes en el almacén y de toma física de inventarios,  que permitan el de mantenimiento y fortalacimiento de la infraestructura fisica del IGAC a nivel nacional.</t>
  </si>
  <si>
    <t>1.3200.2.2.3.2-Prestación de servicios para el saneamiento básico ambiental en las instalaciones del IGAC a nivel nacional</t>
  </si>
  <si>
    <t>1.3200.2.2.3.3-Estudios del primer piso para el proyecto de KOICA en la sede central del Instituto Geográfico Agustín Codazzi</t>
  </si>
  <si>
    <t>1.3200.2.2.3.4-Diagnóstico y certificación anual de los sistemas de transporte vertical  (ascensores) de la sede central del IGAC</t>
  </si>
  <si>
    <t>1.3200.2.2.3.6-Prestación servicios de apoyo a la gestión para el desarrollo de actividades operativas y  de mantenimiento para fortalecer la infraestructura física del instituto a nivel nacional</t>
  </si>
  <si>
    <t>1.3200.2.2.3.7-Prestación de servicios profesionales para apoyar las actividades de ingreso, egreso, baja de bienes y demás actividades del almacén general, que permitan el desarrollo de las actividades para Fortalecer la infraestructura física del instituto a nivel nacional.</t>
  </si>
  <si>
    <t>1.3200.2.2.3.8-Prestación de servicios personales para apoyar las actividades operativas del almacén general, que permitan fortalecer la infraestructura física del IGAC a nivel nacional</t>
  </si>
  <si>
    <t>1.3200.2.2.3.9-Prestación de servicios personales para apoyar las actividades operativas del almacén general, que permitan fortalecer la infraestructura física del IGAC a nivel nacional</t>
  </si>
  <si>
    <t>1.3200.3.1.1.1-Prestación de servicios profesionales para desarrollar políticas y estrategias aplicadas al Programa de Gestión Documental - PGD.</t>
  </si>
  <si>
    <t>1.3200.3.1.1.2-Prestación de servicios personales para ejecutar las actividades operativas de gestión documental, conforme a las directrices establecidas en el Programa de Gestión Documental del IGAC</t>
  </si>
  <si>
    <t>1.3200.3.1.1.3-Prestación de servicios personales para ejecutar las actividades operativas de gestión documental, conforme a las directrices establecidas en el Programa de Gestión Documental del IGAC</t>
  </si>
  <si>
    <t>1.3200.3.1.2.1-Prestación de servicios de administración, curso y entrega de todo tipo de correspondencia y demás envíos postales</t>
  </si>
  <si>
    <t>1.3200.3.1.2.2-Prestación de servicios para el soporte técnico, mantenimiento y actualización del Sistema de Gestión Documental -SIGAC sobre la plataforma BPM/FOREST.</t>
  </si>
  <si>
    <t>1.3200.3.1.2.3-Prestación de servicios profesionales para brindar soporte y seguimiento al sistema de gestión documental de la entidad, en el marco del  proyecto de Fortalecimiento del Modelo de Operación Institucional del IGAC a nivel Nacional</t>
  </si>
  <si>
    <t>1.3200.3.1.2.4-Prestación de servicios profesionales para dar soporte al proceso de aplicación de tablas de retención documental y demas documentos asociados al proyecto deFortalecimiento del Modelo de Operación Institucional del IGAC a nivel Nacional</t>
  </si>
  <si>
    <t>1.3200.3.1.2.5-Prestación de servicios profesionales para apoyar la aplicación de las tablas de retención documental y otros documentos relacionados con el proyecto de fortalecimiento del Modelo de Operación Institucional del IGAC a nivel nacional.</t>
  </si>
  <si>
    <t>1.3200.3.1.2.6-Prestación de servicios de apoyo a la gestión, para el desarrollo de las actividades, planes y programas establecidos en el proyecto de Fortalecimiento del Modelo de Operación Institucional del IGAC a nivel Nacional</t>
  </si>
  <si>
    <t>1.3200.3.1.2.7-Prestación de servicios de apoyo a la gestión para ejecutar las actividades operativas de gestión documental, conforme a las directrices establecidas en el Programa de Gestión Documental del IGAC</t>
  </si>
  <si>
    <t>1.3200.3.1.2.8-Prestación de servicios de apoyo a la gestión para ejecutar las actividades y lineamientos del Programa de Gestión Documental del IGAC</t>
  </si>
  <si>
    <t>1.3200.3.1.3.1-Prestación de servicios profesionales para la actualización e implementación del sistema integrado de conservación -SIC del IGAC</t>
  </si>
  <si>
    <t>1.3200.3.1.3.2-Prestación de servicios personales para la ejecución de las actividades relacionadas con el proceso de gestión documental</t>
  </si>
  <si>
    <t>1.3200.3.1.3.3-Prestación de servicios personales para ejecutar las actividades operativas de gestión documental, conforme a las directrices establecidas en el Programa de Gestión Documental del IGAC</t>
  </si>
  <si>
    <t>1.3200.3.1.3.4-Prestación de servicios personales para hacer el apoyo a la subdireción administrativa y financiera en asuntos de la gestión documental</t>
  </si>
  <si>
    <t>2.2720.3.1.1.1-Prestación de servicios profesionales para realizar el desarrollo, pruebas y mantenimientos de software requeridos por la entidad en procura de apoyar  la consolidación del Modelo de Gestión y Operación catastral Nacional</t>
  </si>
  <si>
    <t>2.2720.3.1.1.2-Prestación de servicios profesionales para realizar el desarrollo, pruebas y mantenimientos de software requeridos por la entidad en procura de apoyar  la consolidación del Modelo de Gestión y Operación catastral Nacional</t>
  </si>
  <si>
    <t>2.2720.3.1.1.3-Prestación de servicios profesionales para realizar el desarrollo, pruebas y mantenimientos de software requeridos por la entidad en procura de apoyar  la consolidación del Modelo de Gestión y Operación catastral Nacional</t>
  </si>
  <si>
    <t>2.2720.3.1.1.4-Prestación de servicios profesionales para realizar el desarrollo, pruebas y mantenimientos de software requeridos por la entidad en procura de apoyar  la consolidación del Modelo de Gestión y Operación catastral Nacional</t>
  </si>
  <si>
    <t>2.2720.3.1.1.5-Prestación de servicios profesionales para realizar el desarrollo, pruebas y mantenimientos de software requeridos por la entidad en procura de apoyar  la consolidación del Modelo de Gestión y Operación catastral Nacional</t>
  </si>
  <si>
    <t>2.2720.3.1.2.1-Prestación de servicios profesionales como analista para realizar pruebas funcionales y técnicas de los soluciones tecnológicas del IGAC, generando la documentación asociada  y las evidencias en procura de apoyar  la consolidación del Modelo de Gestión y Operación catastral Nacional</t>
  </si>
  <si>
    <t>2.2720.3.1.2.2-Prestación de servicios profesionales para gestionar la documentación estratégica en TI y la implementación de proyectos tecnológicos  que apoyan la consolidación y mejoramiento de los sistemas de información en procura de apoyar  la consolidación del Modelo de Gestión y Operación catastral Nacional</t>
  </si>
  <si>
    <t>2.2720.3.1.2.3-Prestación de servicios profesionales para el desarrollo de la arquitectura de los sistemas de información alineados con la arquitectura de TI y el Modelo de Arquitectura Empresarial en procura de apoyar  la consolidación del Modelo de Gestión y Operación catastral Nacional</t>
  </si>
  <si>
    <t>3.2500.2.1.5.1-PRESTACIÓN DE SERVICIOS PROFESIONALES PARA EL SEGUIMIENTO DE SOLICITUDES, REQUERIMIENTOS, E INDICADORES RELACIONADOS CON EL COMPONENTE DE RESTITUCIÓN DE TIERRAS EN EL MARCO DE LA LEY 1448 DE 2011, DONDE EL IGAC EJERCE COMO GESTOR CATASTRAL.</t>
  </si>
  <si>
    <t>3.2500.2.1.5.2-PRESTACIÓN DE SERVICIOS PROFESIONALES PARA EL SEGUIMIENTO DE SOLICITUDES, REQUERIMIENTOS, E INDICADORES RELACIONADOS CON EL COMPONENTE DE RESTITUCIÓN DE TIERRAS EN EL MARCO DE LA LEY 1448 DE 2011, DONDE EL IGAC EJERCE COMO GESTOR CATASTRAL.</t>
  </si>
  <si>
    <t>3.2500.2.1.5.3-PRESTACIÓN DE SERVICIOS PROFESIONALES PARA APOYAR ACTIVIDADES REQUERIDAS POR LA DIRECCIÓN DE GESTIÓN CATASTRAL EN CUMPLIMIENTO DE LO DISPUESTO POR LA LEY 1448 DE 2011, ASÍ COMO EN PROCESOS DE PROCESOS DE FORMALIZACIÓN ÉTNICA.</t>
  </si>
  <si>
    <t>3.2500.2.1.5.4-PRESTACIÓN DE SERVICIOS PROFESIONALES PARA APOYAR ACTIVIDADES REQUERIDAS POR LA DIRECCIÓN DE GESTIÓN CATASTRAL EN CUMPLIMIENTO DE LO DISPUESTO POR LA LEY 1448 DE 2011, ASÍ COMO EN PROCESOS DE PROCESOS DE FORMALIZACIÓN ÉTNICA.</t>
  </si>
  <si>
    <t>3.2500.2.1.6.1-PRESTACIÓN DE SERVICIOS PROFESIONALES PARA LA ASESORÍA Y ARTICULACION CON OTRAS ENTIDADES DESDE EL COMPONENTE JURÍDICO A LOS REQUERIMIENTOS Y SOLICITUDES ASOCIADOS A LA POLÍTICA DE ATENCIÓN Y REPARACIÓN INTEGRAL A LAS VICTIMAS, FORMALIZACIÓN ÉTNICA E INDIVIDUAL, DE CONFORMIDAD CON LAS COMPETENCIAS DEL IGAC.</t>
  </si>
  <si>
    <t>3.2500.2.1.6.2-PRESTACIÓN DE SERVICIOS PROFESIONALES PARA ATENDER ACTIVIDADES RELACIONADAS CON EL PROCESO DE FORMALIZACIÓN DE LA PROPIEDAD ÉTNICA, ASÍ COMO LA ASESORÍA DE SOLICITUDES EN EL MARCO DE LA LEY 1448 DE 20211 A NIVEL NACIONAL DESDE EL COMPONENTE JURÍDICO.</t>
  </si>
  <si>
    <t>3.2500.2.1.6.3-PRESTACIÓN DE SERVICIOS PROFESIONALES PARA LA ASESORÍA TÉCNICA DE SOLICITUDES RECIBIDAS POR PARTE DE ENTIDADES MIEMBROS DEL SNARIV Y OTROS ACTORES DE CONFORMIDAD CON LAS COMPETENCIAS DEL IGAC EN EL MARCO DE LA LEY 1448 DE 2011 Y FORMALIZACIÓN ÉTNICA A NIVEL NACIONAL.</t>
  </si>
  <si>
    <t>3.2500.2.1.6.4-PRESTACIÓN DE SERVICIOS PROFESIONALES PARA LA ASESORÍA TÉCNICA DE SOLICITUDES RECIBIDAS POR PARTE DE ENTIDADES MIEMBROS DEL SNARIV Y OTROS ACTORES DE CONFORMIDAD CON LAS COMPETENCIAS DEL IGAC EN EL MARCO DE LA LEY 1448 DE 2011 Y FORMALIZACIÓN ÉTNICA A NIVEL NACIONAL.</t>
  </si>
  <si>
    <t>3.2500.2.1.6.5-PRESTACIÓN DE SERVICIOS PROFESIONALES PARA LA ASESORÍA TÉCNICA DE SOLICITUDES RECIBIDAS POR PARTE DE ENTIDADES MIEMBROS DEL SNARIV Y OTROS ACTORES DE CONFORMIDAD CON LAS COMPETENCIAS DEL IGAC EN EL MARCO DE LA LEY 1448 DE 2011 Y FORMALIZACIÓN ÉTNICA A NIVEL NACIONAL.</t>
  </si>
  <si>
    <t>3.2520.1.1.3.1-PRESTACIÓN DE SERVICIOS PARA APOYAR LA REALIZACIÓN DE LAS ACTIVIDADES DE LA SUBDIRECCIÓN DE AVALÚOS COMO LA ELABORACIÓN DE INFORMES, CONSULTAS, DILIGENCIAMIENTO DE FORMATOS, ETC., EN LA REALIZACIÓN DE LOS DIFERENTES PROCESOS VALUATORÍOS QUE ADELANTA LA SDA</t>
  </si>
  <si>
    <t>3.2520.1.1.3.10-PRESTACIÓN DE SERVICIOS PROFESIONALES PARA BRINDAR SOPORTE Y SEGUIMIENTO A LAS ACTIVIDADES ADMINISTRATIVAS Y OPERATIVAS DERIVADAS DE LA GESTIÓN VALUADORA</t>
  </si>
  <si>
    <t>3.2520.1.1.3.11-PRESTACIÓN DE SERVICIOS PROFESIONALES PARA APOYAR EL SEGUIMIENTO Y CONTROL DESDE EL COMPONENTE FINANCIERO Y CONTABLE DE LAS ACTIVIDADES Y RESPONSABILIDADES DE COMPETENCIA DE LA SUBDIRECCIÓN DE AVALÚOS.</t>
  </si>
  <si>
    <t>3.2520.1.1.3.12-PRESTACIÓN DE SERVICIOS PROFESIONALES PARA APOYAR JURÍDICAMENTE A LA SUBDIRECCIÓN DE AVALÚOS EN LA RESPUESTA A REQUERIMIENTOS, CONSULTAS, CONCEPTOS, PQR, Y/O SOLICITUDES EN EL MARCO DEL PROCESO DE GESTIÓN VALUADORA.</t>
  </si>
  <si>
    <t>3.2520.1.1.3.13-PRESTACIÓN DE SERVICIOS PROFESIONALES PARA REALIZAR SEGUIMIENTO A LA GESTIÓN VALUADORA ESPECIALMENTE EN EL ENLACE INTER INSTITUCIONAL</t>
  </si>
  <si>
    <t>3.2520.1.1.3.14-PRESTACIÓN DE SERVICIOS PROFESIONALES PARA ELABORAR LOS AVALÚOS QUE LE SEAN ASIGNADOS A NIVEL NACIONAL POR LA SUBDIRECCIÓN DE AVALÚOS.</t>
  </si>
  <si>
    <t>3.2520.1.1.3.15-PRESTACIÓN DE SERVICIOS PROFESIONALES PARA ELABORAR LOS AVALÚOS QUE LE SEAN ASIGNADOS A NIVEL NACIONAL POR LA SUBDIRECCIÓN DE AVALÚOS.</t>
  </si>
  <si>
    <t>3.2520.1.1.3.16-PRESTACIÓN DE SERVICIOS PROFESIONALES PARA ELABORAR LOS AVALÚOS QUE LE SEAN ASIGNADOS A NIVEL NACIONAL POR LA SUBDIRECCIÓN DE AVALÚOS.</t>
  </si>
  <si>
    <t>3.2520.1.1.3.17-PRESTACIÓN DE SERVICIOS PROFESIONALES PARA ELABORAR LOS AVALÚOS QUE LE SEAN ASIGNADOS A NIVEL NACIONAL POR LA SUBDIRECCIÓN DE AVALÚOS.</t>
  </si>
  <si>
    <t>3.2520.1.1.3.18-PRESTACIÓN DE SERVICIOS PROFESIONALES EN EL ÁREA SIG Y CARTOGRAFÍA PARA LOS PROCESOS Y PROYECTOS ADELANTADOS EN LA SUBDIRECCIÓN DE AVALÚOS.</t>
  </si>
  <si>
    <t>3.2520.1.1.3.19-PRESTACIÓN DE SERVICIOS PROFESIONALES PARA ELABORAR LOS AVALÚOS QUE LE SEAN ASIGNADOS A NIVEL NACIONAL POR LA SUBDIRECCIÓN DE AVALÚOS.</t>
  </si>
  <si>
    <t>3.2520.1.1.3.2-PRESTACIÓN DE SERVICIOS DE APOYO  PARA BRINDAR SOPORTE A LAS ACTIVIDADES ADMINISTRATIVAS, OPERATIVAS Y ASEGURAMIENTO DE LA INFORMACIÓN FÍSICA Y DIGITAL DE LOS PRODUCTOS DEL PROCESO DE GESTIÓN VALUADORA</t>
  </si>
  <si>
    <t>3.2520.1.1.3.20-PRESTACIÓN DE SERVICIOS PROFESIONALES PARA APOYAR A LA SUBDIRECCIÓN DE AVALÚOS EN EL SEGUIMIENTO Y CONTROL OPERATIVO DERIVADO DEL PROCESO DE GESTIÓN VALUADORA</t>
  </si>
  <si>
    <t>3.2520.1.1.3.21-PRESTACIÓN DE SERVICIOS PROFESIONALES PARA ACOMPAÑAR LA ELABORACIÓN DE AVALÚOS COMERCIALES EN LAS DT, ADEMÁS DE ELABORAR, REVISAR Y ADELANTAR EL CONTROL DE CALIDAD DE AVALÚOS A NIVEL NACIONAL Y PRACTICAR LOS AVALÚOS QUE LE SEAN ASIGNADOS POR LA SAV</t>
  </si>
  <si>
    <t>3.2520.1.1.3.22-PRESTACIÓN DE SERVICIOS PROFESIONALES PARA ACOMPAÑAR LA ELABORACIÓN DE AVALÚOS COMERCIALES EN LAS DT, ADEMÁS DE ELABORAR, REVISAR Y ADELANTAR EL CONTROL DE CALIDAD DE AVALÚOS A NIVEL NACIONAL Y PRACTICAR LOS AVALÚOS QUE LE SEAN ASIGNADOS POR LA SAV</t>
  </si>
  <si>
    <t>3.2520.1.1.3.23-PRESTACIÓN DE SERVICIOS PROFESIONALES PARA ACOMPAÑAR LA ELABORACIÓN DE AVALÚOS COMERCIALES EN LAS DT, ADEMÁS DE ELABORAR, REVISAR Y ADELANTAR EL CONTROL DE CALIDAD DE AVALÚOS A NIVEL NACIONAL Y PRACTICAR LOS AVALÚOS QUE LE SEAN ASIGNADOS POR LA SAV</t>
  </si>
  <si>
    <t>3.2520.1.1.3.24-PRESTACIÓN DE SERVICIOS PROFESIONALES PARA ACOMPAÑAR LA ELABORACIÓN DE AVALÚOS COMERCIALES EN LAS DT, ADEMÁS DE ELABORAR, REVISAR Y ADELANTAR EL CONTROL DE CALIDAD DE AVALÚOS A NIVEL NACIONAL Y PRACTICAR LOS AVALÚOS QUE LE SEAN ASIGNADOS POR LA SAV</t>
  </si>
  <si>
    <t>3.2520.1.1.3.25-PRESTACIÓN DE SERVICIOS PROFESIONALES PARA APOYAR JURÍDICAMENTE A LA SUBDIRECCIÓN DE AVALÚOS EN LA RESPUESTA A REQUERIMIENTOS, CONSULTAS, CONCEPTOS Y/O SOLICITUDES EN EL MARCO DEL PROCESO DE GESTIÓN VALUADORA, JUNTO CON LOS DEMÁS INTEGRANTES DEL EQUIPO JURÍDICO</t>
  </si>
  <si>
    <t>3.2520.1.1.3.26-PRESTACIÓN DE SERVICIOS PROFESIONALES PARA EMITIR CONCEPTOS, REALIZAR ANÁLISIS, DIAGNÓSTICOS, GENERAR ESCENARIOS, PROPONER ALTERNATIVAS, LINEAMIENTOS TÉCNICOS SOBRE LOS DIFERENTES TEMAS, PROCESOS, PROCEDIMIENTOS, QUE ADELANTE LA SAV, ADEMÁS DE PARTICIPAR EN LA PLANEACIÓN ESTRATÉGICA Y OPERATIVA PARA LA EJECUCIÓN DEL MODELO DE DESCONCENTRACIÓN DE AVALÚOS, ENFOCADO EN EL CUMPLIMENTO DE LAS METAS DE LA SAV.</t>
  </si>
  <si>
    <t>3.2520.1.1.3.27-PRESTACIÓN DE SERVICIOS PROFESIONALES PARA EMITIR CONCEPTOS, REALIZAR ANÁLISIS, DIAGNÓSTICOS, GENERAR ESCENARIOS, PROPONER ALTERNATIVAS, LINEAMIENTOS TÉCNICOS SOBRE LOS DIFERENTES TEMAS, PROCESOS, PROCEDIMIENTOS, QUE ADELANTE LA SAV, ADEMÁS DE PARTICIPAR EN LA PLANEACIÓN ESTRATÉGICA Y OPERATIVA PARA LA EJECUCIÓN DEL MODELO DE DESCONCENTRACIÓN DE AVALÚOS, ENFOCADO EN EL CUMPLIMENTO DE LAS METAS DE LA SAV.</t>
  </si>
  <si>
    <t>3.2520.1.1.3.28-PRESTACIÓN DE SERVICIOS PROFESIONALES PARA EMITIR CONCEPTOS, REALIZAR ANÁLISIS, DIAGNÓSTICOS, GENERAR ESCENARIOS, PROPONER ALTERNATIVAS, LINEAMIENTOS TÉCNICOS SOBRE LOS DIFERENTES TEMAS, PROCESOS, PROCEDIMIENTOS, QUE ADELANTE LA SAV, ADEMÁS DE PARTICIPAR EN LA PLANEACIÓN ESTRATÉGICA Y OPERATIVA PARA LA EJECUCIÓN DEL MODELO DE DESCONCENTRACIÓN DE AVALÚOS, ENFOCADO EN EL CUMPLIMENTO DE LAS METAS DE LA SAV.</t>
  </si>
  <si>
    <t>3.2520.1.1.3.3-PRESTACIÓN DE SERVICIOS PARA APOYAR LA REALIZACIÓN DE LAS ACTIVIDADES DE LA SUBDIRECCIÓN DE AVALÚOS COMO LA ELABORACIÓN DE INFORMES, CONSULTAS, DILIGENCIAMIENTO DE FORMATOS, ETC., EN LA REALIZACIÓN DE LOS DIFERENTES PROCESOS VALUATORÍOS QUE ADELANTA LA SDA</t>
  </si>
  <si>
    <t>3.2520.1.1.3.30-PRESTACIÓN DE SERVICIOS PROFESIONALES COMO PROGRAMADOR CON ENFOQUE ESPACIAL, PARA ESTABLECER, EJECUTAR Y VIGILAR EL CUMPLIMIENTO DE LOS NUEVOS DESARROLLOS TECNOLÓGICOS AVALADOS POR LA SUBDIRECCIÓN DE AVALÚOS.</t>
  </si>
  <si>
    <t>3.2520.1.1.3.31-PRESTACIÓN DE SERVICIOS PROFESIONALES EN EL ÁREA SIG Y CARTOGRAFÍA PARA LOS PROCESOS Y PROYECTOS ADELANTADOS EN LA SUBDIRECCIÓN DE AVALÚOS.</t>
  </si>
  <si>
    <t>3.2520.1.1.3.32-PRESTACIÓN DE SERVICIOS PROFESIONALES COMO GESTOR DE PROYECTOS Y SISTEMAS DE INFORMACIÓN PARA ESTABLECER Y EJECUTAR LOS NUEVOS DESARROLLOS TECNOLÓGICOS AVALADOS POR LA SUBDIRECCIÓN DE AVALÚOS.</t>
  </si>
  <si>
    <t>3.2520.1.1.3.33-PRESTACIÓN DE SERVICIOS PROFESIONALES EN EL COMPONENTE DE TRANSFORMACIÓN DIGITAL, PARA LLEVAR A CABO LOS PROYECTOS, MODELOS  Y SISTEMAS DE INFORMACIÓN QUE PERMITAN EJECUTAR LOS NUEVOS DESARROLLOS TECNOLÓGICOS AVALADOS POR LA SUBDIRECCIÓN DE AVALÚOS</t>
  </si>
  <si>
    <t>3.2520.1.1.3.4-PRESTACIÓN DE SERVICIOS PARA APOYAR LA REALIZACIÓN DE LAS ACTIVIDADES DE LA SUBDIRECCIÓN DE AVALÚOS COMO LA ELABORACIÓN DE INFORMES, CONSULTAS, DILIGENCIAMIENTO DE FORMATOS, ETC., EN LA REALIZACIÓN DE LOS DIFERENTES PROCESOS VALUATORÍOS QUE ADELANTA LA SDA</t>
  </si>
  <si>
    <t>3.2520.1.1.3.5-PRESTACIÓN DE SERVICIOS PARA APOYAR LA REALIZACIÓN DE LAS ACTIVIDADES DE LA SUBDIRECCIÓN DE AVALÚOS COMO LA ELABORACIÓN DE INFORMES, CONSULTAS, DILIGENCIAMIENTO DE FORMATOS, ETC., EN LA REALIZACIÓN DE LOS DIFERENTES PROCESOS VALUATORÍOS QUE ADELANTA LA SDA</t>
  </si>
  <si>
    <t>3.2520.1.1.3.6-PRESTACIÓN DE SERVICIOS DE APOYO A LA GESTIÓN PARA BRINDAR SOPORTE Y SEGUIMIENTO A LAS ACTIVIDADES ADMINISTRATIVAS Y FINANCIERAS DERIVADAS DE LOS PROYECTOS QUE ADELANTE LA SAV.</t>
  </si>
  <si>
    <t>3.2520.1.1.3.7-PRESTACIÓN DE SERVICIOS PARA APOYAR LA REALIZACIÓN DE LAS ACTIVIDADES DE LA SUBDIRECCIÓN DE AVALÚOS COMO LA ELABORACIÓN DE INFORMES, CONSULTAS DE INFORMACIÓN GEOGRÁFICA, EN EL MARCO DE LOS ARTÍCULOS 49 Y 62 DEL PLAN NACIONAL DE DESARROLLO.</t>
  </si>
  <si>
    <t>3.2520.1.1.3.8-PRESTACIÓN DE SERVICIOS PARA APOYAR LA REALIZACIÓN DE LAS ACTIVIDADES DE LA SUBDIRECCIÓN DE AVALÚOS COMO LA ELABORACIÓN DE INFORMES, CONSULTAS DE INFORMACIÓN GEOGRÁFICA, DILIGENCIAMIENTO DE FORMATOS, ETC., EN LA REALIZACIÓN DE LOS DIFERENTES PROCESOS VALUATORÍOS</t>
  </si>
  <si>
    <t>3.2520.1.1.3.9-PRESTACIÓN DE SERVICIOS PARA APOYAR LA REALIZACIÓN DE LAS ACTIVIDADES DE LA SUBDIRECCIÓN DE AVALÚOS COMO LA ELABORACIÓN DE INFORMES, CONSULTAS DE INFORMACIÓN GEOGRÁFICA, DILIGENCIAMIENTO DE FORMATOS, ETC., EN LA REALIZACIÓN DE LOS DIFERENTES PROCESOS VALUATORÍOS</t>
  </si>
  <si>
    <t>4.1000.1.7.5.1-Prestar servicios profesionales a la Dirección General del Instituto Geográfico Agustín Codazzi (IGAC) para realizar la gestión de la articulación interinstitucional con entidades del orden nacional y territorial responsables de la formalización del Sistema de Administración del Territorio (SAT), especialmente en lo que tiene que ver con la implementación del componente ambiental y de reforma agraria de la Política de Catastro Multipropósito</t>
  </si>
  <si>
    <t>4.1000.1.7.5.2-Prestar servicios profesionales a la Dirección General para apoyar la articulación y el seguimiento a la gestión de las políticas, planes, programas y proyectos desarrollados en el marco del Plan Estratégico Institucional 2022-2026 “Geografía para la vida”</t>
  </si>
  <si>
    <t>4.1000.1.7.5.3-Prestar servicios como profesional especializado para la planeación, gestión y seguimiento a las fuentes de financiación que contribuyan a la implementación de la política de catastro multipropósito y la definición y seguimiento del modelo de operación catastral con enfoque multipropósito</t>
  </si>
  <si>
    <t>4.1000.1.7.5.4-Prestar servicios profesionales a la Dirección General del Instituto Geográfico Agustín Codazzi (IGAC) para la búsqueda, articulación y seguimiento de las diferentes fuentes de financiación y ejecución presupuestal en la programación y ejecución de los proyectos de actualización catastral con enfoque multipropósito</t>
  </si>
  <si>
    <t>4.1000.1.7.5.5-Prestar servicios profesionales a la Dirección General para la planeación, seguimiento e implementación de la política de Catastro Multipropósito en busca de optimizar los mecanismos de gestión y operación de los procesos de actualización, conservación y difusión de la gestión catastral</t>
  </si>
  <si>
    <t>4.1000.1.7.5.7-Prestar servicios profesionales a la Dirección General del IGAC para apoyar el diseño, implementación y mejora de herramientas para la captura y análisis de datos, garantizando la interoperabilidad e integración con otros sistemas u herramientas existentes, permitiendo generar alertas e información oportuna para facilitar la toma de decisiones en el marco de la política de Catastro Multipropósito</t>
  </si>
  <si>
    <t>4.1100.1.7.8.1-Prestación de servicios profesionales para realizar la gestión física, financiera y presupuestal de los proyectos de inversión en el marco del proceso de generación de información geográfica para el SAT.</t>
  </si>
  <si>
    <t>4.1100.1.7.8.2-Prestación de servicios profesionales para la gestión física, financiera, presupuestal y administrativa sobre los procesos que adelante la Oficina Asesora de Planeación en el marco del proceso de información geográfica para el SAT.</t>
  </si>
  <si>
    <t>4.1100.1.7.8.3-Prestación de servicios profesionales para apoyar la gestión integral de actividades en materia financiera, administrativa y de ejecución física de proyectos de inversión en el marco de los procesos a cargo de la Oficina Asesora de Planeación</t>
  </si>
  <si>
    <t>4.1100.1.7.8.4-Prestación de servicios profesionales para apoyar la gestión integral de actividades en materia financiera, administrativa y de ejecución física de proyectos de inversión en el marco de los procesos a cargo de la Oficina Asesora de Planeación</t>
  </si>
  <si>
    <t>4.1100.1.7.8.5-Prestación de servicios de apoyo a la gestión en los procesos administrativos, financieros y de gestión documental relacionados la gerencia de proyectos de inversión del IGAC</t>
  </si>
  <si>
    <t>4.1100.1.7.8.6-Prestación de servicios profesionales para apoyar la ejecución y gestión de actividades transversales que permitan dar soporte a la Oficina Asesora de Planeación en el marco de sus competencias</t>
  </si>
  <si>
    <t>4.1100.1.7.8.7-Prestación de servicios profesionales para apoyar la formulación, actualización, control, seguimiento, programación física y presupuestal y la elaboración de informes de gestión, en el marco de los proyectos de inversión relacionados con la información geográfica para el SAT y la actualización catastral</t>
  </si>
  <si>
    <t>4.1100.1.7.8.8-Prestación de servicios profesionales para apoyar la formulación, actualización, control, seguimiento, programación física y presupuestal y la elaboración de informes de gestión, en el marco de los proyectos de inversión relacionados con la información geográfica para el SAT y la actualización catastral</t>
  </si>
  <si>
    <t>4.1100.1.7.8.9-Prestación de servicios profesionales para apoyar el seguimiento la programación física y la elaboración de informes de gestión, en el marco de los proyectos de inversión relacionados con la información geográfica para el SAT y la actualización catastral</t>
  </si>
  <si>
    <t>4.1200.1.6.2.1-Prestación de servicios jurídicos especializados y altamente calificados para representar judicial, extrajudicial y administrativamente al IGAC; así como brindar la asesoría y acompañamiento en la emisión de documentos jurídicos que requiera el Instituto en aras de prevenir el daño antijurídico en la Entidad</t>
  </si>
  <si>
    <t>4.1200.1.6.2.2-Prestación de servicios profesionales para brindar apoyo jurídico en las acciones tendientes a la protección de los intereses institucionales frente a los  requerimientos en los que sea vinculado el IGAC en aras de velar por el cumplimiento los servicios de actualización catastral</t>
  </si>
  <si>
    <t>4.1200.1.6.2.3-Prestación de servicios profesionales a la Oficina Juridica del Igac en la representación judicial del IGAC en aquellos procesoss juridicos, judiciales, extarjudiciales y administrativos en los cuales se vincule al IGAC para ayudar al cumplimiento de las metas catastrales de la Entidad</t>
  </si>
  <si>
    <t>4.1200.1.6.2.4-Prestación de servicios juridicos de abogado para apoyar en la gestión jurídica y representación de los procesoss judiciales, extarjudiciales asi como los administrativos que se requieran en oficina asesora jurídica para la defensa del IGAC en el marco de las metas que en materia catastral deba cumplir la Entidad</t>
  </si>
  <si>
    <t>4.1200.1.6.2.5-Prestación de servicios profesionales como abogado en la proyección, elaboración y revisión de los diferentes actos administrativos y conceptos que sean requeridos en la oficina Juridica del IGAC</t>
  </si>
  <si>
    <t>4.1300.1.7.1.1-Prestación de servicios profesionales para desarrollar y elaborar contenidos en redes sociales y del ecosistema digital, para el mejoramiento en la Disposición de Información Geográfica para el Sistema de Administración del Territorio a Nivel Nacional</t>
  </si>
  <si>
    <t>4.1300.2.2.1.1-Prestación de servicios profesionales para ejecutar y promover la estrategia de comunicación interna de la entidad, para el mejoramiento en disposición de información geográfica para el sistema de administración del Territorio  a nivel Nacional.</t>
  </si>
  <si>
    <t>4.1300.2.2.1.2-prestación de servicios profesionales para la ejecución y desarrollo de actividades de las estrategias de comunicación interna y externa,para el mejoramiento en disposición de información geográfica para el sistema de administración del Territorio  a nivel Nacional.</t>
  </si>
  <si>
    <t>4.1300.2.2.1.3-Prestación de servicios profesionales para realizar actividades de difusión de contenidos en articulación con las áreas del Instituto, para el mejoramiento en disposición de información geográfica para el sistema de administración del Territorio  a nivel Nacional.</t>
  </si>
  <si>
    <t>4.1300.2.2.1.4-Prestación de servicios profesionales para realizar actividades de difusión de contenidos en articulación con las áreas del Instituto, para el mejoramiento en disposición de información geográfica para el sistema de administración del Territorio  a nivel Nacional.</t>
  </si>
  <si>
    <t>4.1300.2.2.1.5-Prestación de servicios profesionales para realizar actividades relacionadas con la programación, control y seguimiento presupuestal y asuntos relacionados con el PAA, para el mejoramiento en disposición de información geográfica para el sistema de administración del Territorio  a nivel Nacional.</t>
  </si>
  <si>
    <t>4.1600.1.6.2.1-Contratar los servicios de centro de contacto para la atención a los usuarios del IGAC a nivel nacional</t>
  </si>
  <si>
    <t>4.1600.1.6.2.3-Prestar los servicios profesionales de carácter jurídico relacionados con el  proceso de gestión del servicio al ciudadano a nivel nacional que garantice la atención de los trámites en el Instituto</t>
  </si>
  <si>
    <t>4.1600.1.6.2.4-Prestar los servicios de apoyo en las actividades relacionadas con la actualización y organización de la colección general de la biblioteca del Instituto Geográfico Agustín Codazzi que garantice la conservación de de la información actualizada</t>
  </si>
  <si>
    <t>4.1600.2.3.1.1-Prestación de servicios de actualización, mantenimiento y soporte técnico para el software JANIUM.</t>
  </si>
  <si>
    <t>4.1600.2.3.1.2-Prestar los servicios profesionales con el fin de fortalecer la oferta institucional de museos y biblioteca mediante estrategias de promoción y divulgación de los servicios Institucionales</t>
  </si>
  <si>
    <t>4.2000.1.7.8.1-Prestacion de servicios profesionales especializados para acompañar tecnicamente los asuntos relacionados con la implementación de la política pública de catastro multipropósito en los procesos de conservacion y actualización que deban ser monitoreados desde la la Subdirección General.</t>
  </si>
  <si>
    <t>4.2000.1.7.8.10-Prestar sus servicios profesionales especializados en el análisis de información jurídica y normativa que permita apoyar el desarrollo de proyectos en el marco de la implementación del catastro con enfoque multipropósito.</t>
  </si>
  <si>
    <t>4.2000.1.7.8.11-Prestacion de servicios profesionales para apoyar el análisis de información jurídica en el desarrollo de proyectos estratégicos de la Subdirección General para la implementación de la política catastral con enfoque multipropósito.</t>
  </si>
  <si>
    <t>4.2000.1.7.8.12-Prestación de servicios profesionales para apoyar en el procesamiento de datos y la generación e interpretación de estadísticas para el desarrollo de los diferentes proyectos a cargo de la Subdirección General</t>
  </si>
  <si>
    <t>4.2000.1.7.8.13-Prestar los servicios profesionales especializados para apoyar los procesos  financieros , presupuestales, administrativos y contractuales de la Subdirección General en el marco de la implementación de la política pública de catastro multipropósito.</t>
  </si>
  <si>
    <t>4.2000.1.7.8.14-Prestación de servicios profesionales para acompañar y aportar en los procesos juridico contractuales de competencia de la Subdirección General en el marco de la implementación de la política pública de catastro multipropósito.</t>
  </si>
  <si>
    <t>4.2000.1.7.8.15-Prestar los servicios profesionales especializados para orientar, acompañar y aportar en los procesos jurídicos contractuales  en el marco del mejoramiento en la disposición de información geográfica para el Sistema de Administración del Territorio.</t>
  </si>
  <si>
    <t>4.2000.1.7.8.16-Prestar servicios profesionales especializados para acompañar los procesos jurídicos-administrativos de la entidad en el marco del proceso de actualización catastral con enfoque multipropósito.</t>
  </si>
  <si>
    <t>4.2000.1.7.8.17-Prestación de servicios  profesionales para apoyar  al Instituto Geografico Agustin Codazzi en los procesos jurídicos y  administrativos de su competencia.</t>
  </si>
  <si>
    <t>4.2000.1.7.8.18-Prestación de servicios profesionales de apoyo a la gestion jurídica de la subdirección general en los distintos trámites que se requieran.</t>
  </si>
  <si>
    <t>4.2000.1.7.8.19-Prestación de servicios profesionales para apoyar en el seguimiento, coordinación y consolidación de la información de los procesos de cooperación técnica, financiera y créditos reembolsables y no reembolsables suscritos con organismos internacionales.</t>
  </si>
  <si>
    <t>4.2000.1.7.8.2-Prestar servicios profesionales para desarrollar las actividades relacionadas con la implementación del catastro multiproposito en los procesos de conservacion y actualización que deban ser monitoreados desde la la Subdirección General.</t>
  </si>
  <si>
    <t>4.2000.1.7.8.20-Prestar los servicios profesionales especializados para articular con los diferentes actores internos y externos aportando en la gestion de los aspectos legales y normativos  en el marco del sistema de administración del territorio a nivel nacional.</t>
  </si>
  <si>
    <t>4.2000.1.7.8.21-Prestación de servicios profesionales especializados para aportar en las actividades de gestión, articulación, seguimiento y control en el marco del mejoramiento para el Sistema de Administración del Territorio a nivel nacional.</t>
  </si>
  <si>
    <t>4.2000.1.7.8.22-Prestación de servicios profesionales para acompañar los procesos de monitoreo, ejecución y seguimiento  a los planes, programas, proyectos y estrategias lideradas por la Subdirección General en el marco de la implementación de la política pública de catastro multipropósito con enfoque diferencial.</t>
  </si>
  <si>
    <t>4.2000.1.7.8.3-Prestación de servicios profesionales para liderar estrategias de participación y diálogo social con comunidades etnicas en el marco de los procesos y las competencias del Instituto Geografico Agustin Codazzi. </t>
  </si>
  <si>
    <t>4.2000.1.7.8.4-Prestación de servicios profesionales para liderar estrategias de participación y diálogo social con comunidades etnicas, en el marco de las competencias del Instituto Geografico Agustin Codazzi como máxima autoridad geográfica, agrológica, cartográfica y catastral del país. </t>
  </si>
  <si>
    <t>4.2000.1.7.8.5-Prestación de servicios profesionales para implementar y transversalizar el enfoque diferencial de género en el marco de las competencias del Instituto Geografico Agustin Codazzi como máxima autoridad geográfica, agrológica, cartográfica y catastral del país.</t>
  </si>
  <si>
    <t>4.2000.1.7.8.6-Prestación de servicios profesionales para liderar estrategias de participación y diálogo social con las diferentes comunidades u organizaciones campesinas en el marco de las competencias del Instituto Geográfico Agustín Codazzi como máxima autoridad geográfica, agrológica, cartográfica y catastral del país.</t>
  </si>
  <si>
    <t>4.2000.1.7.8.7-Prestación de servicios profesionales especializados para liderar el componente de participación y diálogo social con comunidades étnicas, campesinas, comunales y de enfoque de género en el marco de los procesos y las competencias del Instituto Geografico Agustin Codazzi.</t>
  </si>
  <si>
    <t>4.2000.1.7.8.8-Prestación de servicios profesionales especializados para liderar el componente fiscal y su gestión del conocimiento, en el marco de la implementación de la política de catastro con enfoque multipropósito.</t>
  </si>
  <si>
    <t>4.2000.1.7.8.9-Prestación de servicios profesionales especializados para el análisis de información económica y social en el desarrollo de proyectos estratégicos de la entidad.</t>
  </si>
  <si>
    <t>4.2000.3.2.1.1-Prestar sus servicios profesionales como enlace de articulación para coordinar, liderar y apoyar proyectos de analítica de la entidad, asegurando el cumplimiento de objetivos, plazos y estándares de calidad, así como la integración efectiva de los componentes técnicos y estratégicos.</t>
  </si>
  <si>
    <t>4.2000.3.2.1.2-Prestación de servicios profesionales para diseñar, articular y aplicar procesos geoespaciales innovadores que permita la transformación de datos alfanuméricos en información geográfica.</t>
  </si>
  <si>
    <t>4.2000.3.2.1.3-Prestar servicios profesionales especializados para liderar la consolidación de la IDE Corporativa, así como la estructuración de política, estándares, procesos y tecnologías que permitan aprovechar los datos, la información y el conocimiento geoespacial generado por el Instituto Geografico Agustin Codazzi.</t>
  </si>
  <si>
    <t>4.2000.3.2.1.4-Prestación de servicios profesionales para el apoyo en el diseño, implementación y optimización de actividades relacionadas con el desarrollo y la gestión integral de la infraestructura de datos espaciales IDE Corporativa de la entidad.</t>
  </si>
  <si>
    <t>4.2000.3.2.1.5-Prestación de servicios profesionales especializados para el procesamiento y análisis de información en el marco del desarrollo de proyectos estratégicos a cargo de la Subdirección General.</t>
  </si>
  <si>
    <t>4.2000.3.2.1.6-Prestación de servicios profesionales especializados para acompañar la gestión del Instituto Geografico Agustin Codazzi respecto al análisis de los procesos del componente de analitica y estadistica  en el marco del desarrollo de la política de catastro multipropósito.</t>
  </si>
  <si>
    <t>4.2000.3.2.1.7-Prestación de servicios profesionales para apoyar  en los procesos de  automatización bajo las herramientas geoespaciales o de arquitectura para la incorporación a la infraestructura de datos espaciales (IDE) institucional, en el marco de la gestión y operación catastral a cargo de la Entidad</t>
  </si>
  <si>
    <t>4.2200.1.8.3.1-Prestación de servicios profesionales para gestionar, administrar, capacitar y realizar mantenimiento al Modelo  Extendido Catastro Registro LADM_COL, requeridos en la implementación de la política de catastro  multipropósito, de acuerdo con los lineamientos del IGAC</t>
  </si>
  <si>
    <t>4.2200.1.8.3.2-Prestación de servicios profesionales para realizar actividades de transferencia de conocimientos y de apoyo en la implementación de los modelos de  aplicación conformes al Modelo Extendido Catastro Registro LADM_COL, requeridos en la implementación de la  política de catastro multipropósito, de acuerdo con los lineamientos definidos por el IGAC.</t>
  </si>
  <si>
    <t>4.2200.1.8.3.3-Prestación de servicios profesionales para brindar apoyo en la elaboración e implementación de los modelos de  aplicación conformes al Modelo Extendido Catastro Registro LADM_COL, requeridos en la implementación de la  política de catastro multipropósito.</t>
  </si>
  <si>
    <t>4.2200.1.8.3.4-Prestación de servicios profesionales para brindar apoyo en la elaboración e implementación de los modelos de  aplicación conformes al Modelo Extendido Catastro Registro LADM_COL, requeridos en la implementación de la  política de catastro multipropósito, de acuerdo con los lineamientos definidos por el IGAC.</t>
  </si>
  <si>
    <t>4.2200.1.8.3.5-Prestación de servicios para apoyar el desarrollo de análisis geográficos, así como la gestión de información geográfica y catastral  requerida por los proyectos de investigación aplicada y estudios técnicos  realizados por la Dirección de Investigación y Prospectiva.</t>
  </si>
  <si>
    <t>4.2200.2.1.1.1-Prestación de servicios profesionales para la orientación técnica del componente económico de los estudios técnicos e investigaciones aplicadas a cargo de la Dirección de Investigación y Prospectiva</t>
  </si>
  <si>
    <t>4.2200.2.1.1.10-Prestación de servicios profesionales para apoyar el desarrollo temático de componentes históricos requeridos  por los proyectos, estudios y actividades de transferencia de conocimientos, en articulación con las temáticas  catastrales, de acuerdo con los lineamientos de la Dirección de Investigación y Prospectiva.</t>
  </si>
  <si>
    <t>4.2200.2.1.1.11-Prestación de servicios profesionales para  el acompañamiento técnico a semilleros de investigación, así como  la formulación y presentación de proyectos a convocatorias nacionales de  Ciencia, Tecnología e Innovación en temas priorizados por la Dirección de Investigación y Prospectiva</t>
  </si>
  <si>
    <t>4.2200.2.1.1.12-Prestación de servicios profesionales para el afinamiento de modelos de ciencia de datos y generación de simulaciones de los proyectos de investigación e innovación para catastro y el IGAC de conformidad con los requerimientos y pautas de la DIP.</t>
  </si>
  <si>
    <t>4.2200.2.1.1.13-Prestación de servicios profesionales para el desarrollo de proyectos en observación de la tierra, la realización de análisis geoestadísticos y   transferencia de conocimientos en temas geoespaciales de acuerdo con los lineamientos de la dirección de investigación y prospectiva.</t>
  </si>
  <si>
    <t>4.2200.2.1.1.14-Prestación de servicios profesionales para apoyar el desarrollo de proyectos de investigación aplicada  y estudios socioterritoriales de acuerdo con los requerimientos y necesidades de la  Dirección de Investigación y Prospectiva.</t>
  </si>
  <si>
    <t>4.2200.2.1.1.15-Prestación de servicios profesionales para apoyar el  uso de técnicas de inteligencia artificial en el desarrollo de  proyectos de investigación aplicada en observación de la tierra ,   y  la realización de estudios e investigaciones aplicadas de acuerdo con los lineamientos  de la Dirección de Investigación y Prospectiva.</t>
  </si>
  <si>
    <t>4.2200.2.1.1.16-Prestación de servicios profesionales para apoyar el procesamiento  y análisis de datos  geoespaciales y alfanúmericos requeridos en los proyectos de investigación aplicada,  innovación y estudios a cargo de la Dirección de Investigación y Prospectiva.</t>
  </si>
  <si>
    <t>4.2200.2.1.1.17-Prestación de servicios profesionales para apoyar la realización de estudios de vigilancia tecnológica  de acuerdo con los requerimientos de la  Dirección  de Investigación y Prospectiva.</t>
  </si>
  <si>
    <t>4.2200.2.1.1.18-Prestación de servicios profesionales para la realización de procesos de análisis y modelamiento espacial, y acompañamiento temático para el desarrollo del estudio de Fragmentación y Distribución de la propiedad predial rural en Colombia , así como  el apoyo a los estudios socioterritoriales realizados por la Dirección de Investigación y Prospectiva.</t>
  </si>
  <si>
    <t>4.2200.2.1.1.19-Prestación de servicios profesionales para la realización de proyectos y estudios en temáticas misionales así como el apoyo a actividades de transferencia, uso y apropiación del conocimiento de acuerdo con el plan de formación a cargo de la Dirección de Investigación y Prospectiva</t>
  </si>
  <si>
    <t>4.2200.2.1.1.2-Prestación de servicios profesionales para realizar análisis de estadística catastral y espacial requeridos por los proyectos de investigación aplicada y estudios técnicos  a cargo de la Dirección de Investigación y Prospectiva</t>
  </si>
  <si>
    <t>4.2200.2.1.1.20-Prestación de servicios para apoyar procesos de aprendizaje automático en el desarrollo de  proyectos de observación de la tierra y estudios socioterritoriales  así como la gestión de información geográfica  requerida por la  Dirección de Investigación y Prospectiva.</t>
  </si>
  <si>
    <t>4.2200.2.1.1.21-Prestación de servicios profesionales para  el acompañamiento temático en el desarrollo de los estudios de la lína de transformaciones urbanas bajo escenario de cambio climáticoy así como  el apoyo a los estudios socioterritoriales realizados por la Dirección de Investigación y Prospectiva.</t>
  </si>
  <si>
    <t>4.2200.2.1.1.22-Prestación de servicios profesionales para la realización de proyectos y estudios en temáticas misionales así como el apoyo en la generación de guías y manuales para la transferencia del conocimiento de acuerdo con los lineamientos de la Dirección de Investigación y Prospectiva.</t>
  </si>
  <si>
    <t>4.2200.2.1.1.23-Prestación de servicios para apoyar la documentación y procesamiento de datos requeridos en los proyectos de investigación aplicada y  estudios de vgilancia tecnológica  de acuerdo con los lineamientos de la Dirección de Investigación y Prospectiva.</t>
  </si>
  <si>
    <t>4.2200.2.1.1.24-Prestación de servicios profesionales para apoyar  el desarrollo técnico  proyectos  del Plan de I+D+i y estudios técnicos a cargo de la Dirección de Investigación y Prospectiva.</t>
  </si>
  <si>
    <t>4.2200.2.1.1.25-Prestación de servicios profesionales para el procesamiento y análisis de datos geoespaciales y alfanuméricos y apoyo  el desarrollo de los proyectos del Plan de I+D+i y de estudios técnicos a cargo de la Dirección de Investigación y Prospectiva.</t>
  </si>
  <si>
    <t>4.2200.2.1.1.26-Prestación de servicios profesionales para la realización de proyectos y estudios en temáticas misionales así como el apoyo a actividades de transferencia, uso y apropiación del conocimiento de la Dirección de Investigación y Prospectiva.</t>
  </si>
  <si>
    <t>4.2200.2.1.1.27-Prestación de servicios profesionales para la realización de proyectos y estudios en temáticas misionales así como el apoyo a actividades de transferencia, uso y apropiación del conocimiento de la Dirección de Investigación y Prospectiva.</t>
  </si>
  <si>
    <t>4.2200.2.1.1.28-Prestación de servicios profesionales para la realización de proyectos y estudios en temáticas misionales así como el apoyo a actividades de transferencia, uso y apropiación del conocimiento de la Dirección de Investigación y Prospectiva.</t>
  </si>
  <si>
    <t>4.2200.2.1.1.3-Prestación de servicios profesionales para el acompañamiento técnico en la realización de análisis estadísticos y económicos, así como documentación técnica requerida por los proyectos y estudios  a cargo de la Dirección de Investigación y Prospectiva</t>
  </si>
  <si>
    <t>4.2200.2.1.1.34-Prestación del servicio de mantenimiento preventivo, correctivo con suministro de repuestos, mano de obra calificada y realización de la  revisión técnico mecánica para los vehículos que no cuentan con cobertura en el AMP CCE-286-AMP-2020 y  que sean de propiedad del IGAC a nivel nacional</t>
  </si>
  <si>
    <t>4.2200.2.1.1.4-Prestación de servicios profesionales para la orientación técnica y acompañamiento  en temas catastrales en el desarrollo de  proyectos de investigación aplicada, estudios técnicos y actividades de transferencia de conocimientos  a cargo de la Dirección de Investigación y Prospectiva</t>
  </si>
  <si>
    <t>4.2200.2.1.1.5-Prestación de servicios profesionales para desarrollar proyectos de investigación aplicada  y gestión del conocimiento  aplicando técnicas avanzadas de observación de la Tierra, captura y procesamiento de datos hiperrespectrales de acuerdo con los requerimientos de la dirección de investigación y prospectiva.</t>
  </si>
  <si>
    <t>4.2200.2.1.1.6-Prestación de servicios profesionales para la realización de proyectos de investigación aplicando técnicas fotogramétricas 3D, realidad aumentada y gemelos digitales, así como apoyar las actividades transferencia de conocimientos de acuerdo con los requerimientos de la Dirección de Investigación y Prospectiva.</t>
  </si>
  <si>
    <t>4.2200.2.1.1.7-Prestación de servicios profesionales para apoyar el  desarrollo de proyectos de investigación aplicando técnicas fotogramétricas 3D, realidad aumentada y gemelos digitales, así como apoyar las actividades transferencia de conocimientos de acuerdo con los requerimientos de la Dirección de Investigación y Prospectiva.</t>
  </si>
  <si>
    <t>4.2200.2.1.1.8-Prestación de servicios profesionales para apoyar el procesamiento y análisis  de datos geoespaciales y la documentación técnica de los proyectos de investigación aplicada en observación de la tierra y estudios  de acuerdo con los lineamientos de la dirección de investigación y prospectiva.</t>
  </si>
  <si>
    <t>4.2200.2.1.1.9-Prestación de servicios profesionales para apoyar el procesamiento y análisis  de datos geoespaciales y la documentación técnica de los proyectos de investigación aplicada en observación de la tierra y estudios  de acuerdo con los lineamientos de la dirección de investigación y prospectiva.</t>
  </si>
  <si>
    <t>4.2200.2.2.1.1-Prestación de servicios profesionales para la creación de estrategias pedagógicas, metodológicas y operativas para el desarrollo del programa Escuela Intercultural de Geografía para la Vida.</t>
  </si>
  <si>
    <t>4.2200.2.2.1.10-Prestación de servicios profesionales para  implementar el componente geográfico, con énfasis en el enfoque de cartografía social de la Escuela Intercultural de Geografía para la Vida.</t>
  </si>
  <si>
    <t>4.2200.2.2.1.11-Prestación de servicios profesionales para implementar la estrategia de sistematización de la Escuela Intercultural de Geografía para la Vida, atendiendo al enfoque de paz y derechos humanos.</t>
  </si>
  <si>
    <t>4.2200.2.2.1.12-Prestación de servicios profesionales para el acompañamiento y desarrollo técnico de componentes temáticos asociados a catastro requeridos para la implementación de los planes de formación de socios estratégicos y de investigación de la dirección de investigación y prospectiva</t>
  </si>
  <si>
    <t>4.2200.2.2.1.14-Prestación de servicios profesionales para realizar mantenimiento,  actualización, configuración, administración, migración, gestión de contenidos, soporte técnico, monitoreo de la plataforma académica de Moodle – Telecentro Regional de acuerdo con los requerimientos de la Dirección de Investigación y Prospectiva</t>
  </si>
  <si>
    <t>4.2200.2.2.1.15-Prestación de servicios profesionales para actualizar y elaborar material académico necesario para los procesos de formación de socios estratégicos y para la transferencia de conocimiento técnico en  catastro  de acuerdo con los requerimientos y necesidades de la Dirección de Investigación y Prospectiva</t>
  </si>
  <si>
    <t>4.2200.2.2.1.16-Prestación de servicios para apoyar actividades de reconocimiento predial requeridas en el desarrollo de los proyectos de investigación y transferencia de conocimiento en temáticas catastrales a cargo de la Dirección de Investigación y Prospectiva</t>
  </si>
  <si>
    <t>4.2200.2.2.1.17-Prestación de servicios profesionales para elaborar, piezas publicitarias, material académico, infografías, material audiovisual , propuestas de logos, para el subproceso de Formación de Socios Estratégicos, requeridos para el desarrollo de los cursos de la Dirección de Investigación y Prospectiva.</t>
  </si>
  <si>
    <t>4.2200.2.2.1.18-Prestación de servicios profesionales para apoyar  la gestión académica de los programas académicos asociados a catastro y tecnologías geoespaciales a cargo de la Dirección de Investigación y Prospectiva.</t>
  </si>
  <si>
    <t>4.2200.2.2.1.19-Prestación de servicios profesionales para realizar actividades de estructuración y edición de publicaciones técnico-cientficas a cargo de la Dirección de Investigación y Prospectiva.</t>
  </si>
  <si>
    <t>4.2200.2.2.1.2-Prestación de servicios profesionales para aportar en la formulación y ejecución de estrategias pedagógicas en el marco del programa Escuela Intercultural de Geografía para la Vida Geografía para la Vida en diversos territorios</t>
  </si>
  <si>
    <t>4.2200.2.2.1.20-Prestación de servicios profesionales para realizar actividades de revisión y corrección de estilo de tipo técnico - científico del material de difusión y divulgación generado por la Dirección de Investigación y Prospectiva.</t>
  </si>
  <si>
    <t>4.2200.2.2.1.21-Prestación de servicios profesionales para realizar actividades de revisión y corrección ortotipográfica de documentos técnicos, publicaciones y material de transferencia y  difusión del conocimiento de los proyectos de la dirección de investigación y prospectiva</t>
  </si>
  <si>
    <t>4.2200.2.2.1.22-Prestación de servicios profesionales para la elaboración de piezas gráficas requeridas en los proyectos, estudios y actividades de formación, difusión y divulgación técnica y científica de la Dirección de Investigación y Prospectiva</t>
  </si>
  <si>
    <t>4.2200.2.2.1.23-Prestación de servicios profesionales para realizar diseño gráfico web, así como la elaboración de piezas gráficas requeridas en los proyectos de desarrollo de aplicaciones en tecnologías de la información geográfica y de Investigación aplicada de la Dirección de Investigación y Prospectiva</t>
  </si>
  <si>
    <t>4.2200.2.2.1.24-Prestación de servicios  para la organización de los expedientes académicos, así como la gestión de solicitudes de usuarios internos y externos del subproceso de formación de socios estraégicos de la Dirección de Investigación y Prospectiva.</t>
  </si>
  <si>
    <t>4.2200.2.2.1.25-Prestación de servicios para apoyar las gestión de información, y procesos  logísticas requeridos para el desarrollo de los cursos presenciales y virtuales a cargo de la Dirección de Investigación y Prospectiva.</t>
  </si>
  <si>
    <t>4.2200.2.2.1.26-Viáticos y gastos de comisión para realizar actividades de formación de socios estratégicos y de la Escuela Intercultural de Geografía para la vida</t>
  </si>
  <si>
    <t>4.2200.2.2.1.3-Prestación de servicios profesionales para aportar en la coordinación operativa y logística del programa de la Escuela Intercultural de Geografía para la Vida en diversos territorios.</t>
  </si>
  <si>
    <t>4.2200.2.2.1.4-Prestación de servicios profesionales para aportar en la coordinación, planeación, seguimiento y control de las actividades administrativas en el marco de la Escuela Intercultural de Geografía para la Vida.</t>
  </si>
  <si>
    <t>4.2200.2.2.1.5-Prestación de servicios profesionales para implementar el componente jurídico con enfoque étnico en la Escuela Intercultural de Geografía para la Vida.</t>
  </si>
  <si>
    <t>4.2200.2.2.1.6-Prestación de servicios profesionales para implementar el componente catastral, con énfasis en reconocimiento predial en la Escuela Intercultural de Geografía para la Vida.</t>
  </si>
  <si>
    <t>4.2200.2.2.1.7-Prestación de servicios profesionales para implementar el componente catastral, con énfasis en el enfoque afro en la Escuela Intercultural de Geografía para la Vida.</t>
  </si>
  <si>
    <t>4.2200.2.2.1.8-Prestación de servicios profesionales para  implementar el componente social, con énfasis en derechos humanos en la Escuela Intercultural de Geografía para la Vida.</t>
  </si>
  <si>
    <t>4.2200.2.2.1.9-Prestación de servicios profesionales para  implementar el componente geográfico, con énfasis en el enfoque de cartografía participativa de la Escuela Intercultural de Geografía para la Vida.</t>
  </si>
  <si>
    <t>4.2200.2.3.1.1-Prestación de servicios profesionales para la estructuración y desarrollo de proyectos de asistencia técnica e investigación aplicada en tecnologías geoespaciales, así como la realización de actividades de transferencia de conocimientos en temas de observación de la tierra de acuerdo con los lineamientos de la Dirección de Investigación y Prospectiva.</t>
  </si>
  <si>
    <t>4.2200.2.3.1.2-Prestación de servicios profesionales para apoyar la documentación de los proyectos de I+D+i  así como la revisión temática de los documentos de difusión técnica y científica de la Dirección de Investigación y Prospectiva.</t>
  </si>
  <si>
    <t>4.2200.2.3.1.3-Prestación de servicios profesionales para apoyar la actividades administrativas requeridas para la gestión de los proyectos a cargo de la Dirección de Investigación y Prospectiva.</t>
  </si>
  <si>
    <t>4.2200.2.3.1.4-Prestación de servicios profesionales para apoyar la actividades administrativas requeridas para la gestión de los proyectos a cargo de la Dirección de Investigación y Prospectiva.</t>
  </si>
  <si>
    <t>4.2200.4.1.3.1-Prestación de servicios profesionales para realizar el diseño, desarrollo e implementación de bases de datos y apoyar la supervisión de los proyectos de desarrollo de aplicaciones en tecnologías de la información geográfica a cargo de la Dirección de Investigación y Prospectiva</t>
  </si>
  <si>
    <t>4.2200.4.1.3.10-Prestación de servicios profesionales para la generación de código fuente de los componentes front-end y back-end para visores geográficos y módulos alfanuméricos, elaoración de documentación técncia de las etapas de diseño y desarrollo de los proyectos a cargo de la Dirección de Investigación y Prospectiva</t>
  </si>
  <si>
    <t>4.2200.4.1.3.11-Prestación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t>
  </si>
  <si>
    <t>4.2200.4.1.3.12-Prestación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t>
  </si>
  <si>
    <t>4.2200.4.1.3.13-Prestación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t>
  </si>
  <si>
    <t>4.2200.4.1.3.14-Prestación de servicios para apoyar  la gestión de información y documentación de los proyectos de  desarrollo de aplicaciones en tecnologías de la información geográfica  de acuerdo con los requerimientos y necesidades de la dirección de investigación y prospectiva</t>
  </si>
  <si>
    <t>4.2200.4.1.3.15-Prestación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t>
  </si>
  <si>
    <t>4.2200.4.1.3.16-Prestación de servicios profesionales para el levantamiento de información, documentación técnica de la etapa de análisis y ejecución de pruebas a desarrollos realizados en los proyectos de SIG con énfoque intercultural.</t>
  </si>
  <si>
    <t>4.2200.4.1.3.17-Prestación de servicios profesionales para el levantamiento de información, documentación técnica de la etapa de análisis y ejecución de pruebas a desarrollos realizados en los proyectos de SIG con énfoque intercultural.</t>
  </si>
  <si>
    <t>4.2200.4.1.3.18-Prestación de servicios profesionales para el levantamiento de información, documentación técnica de la etapa de análisis y ejecución de pruebas a desarrollos realizados en los proyectos de SIG con énfoque intercultural.</t>
  </si>
  <si>
    <t>4.2200.4.1.3.19-Prestación de servicios profesionales para realizar análisis y modelamiento espacial, así como la generación de cartografía temática requerida por los proyectos de la Dirección de Investigación y Prospectiva</t>
  </si>
  <si>
    <t>4.2200.4.1.3.2-Prestación de servicios profesionales para realizar las actividades de estructuración, implementación de componentes de infraestructuras de datos espaciales, publicación de servicios de información geográfica, y de transferencia de conocimientos en los proyectos de aplicaciones en tecnologías de la información geográfica de la Dirección de Investigación y Prospectiva</t>
  </si>
  <si>
    <t>4.2200.4.1.3.20-Prestación de servicios profesionales para apoyar los procesos de geovisualización  y documentación técnica  requerida por los proyectos  a cargo de la Dirección de Investigación y Prospectiva</t>
  </si>
  <si>
    <t>4.2200.4.1.3.21-Prestación de servicios profesionales para apoyar el procesamiento y análisis de datos geoespaciales y alfanúmericos, así como la generación de cartografía temática requerida  en los proyectos y actividades a cargo de la Dirección de Investigación y Prospectiva</t>
  </si>
  <si>
    <t>4.2200.4.1.3.22-Prestación de servicios profesionales para el desarrollo temático de los proyectos de aplicaciones en tecnologías de la información geográfica con énfoque intercultural a cargo de la Dirección de Investigación y Prospectiva, así como apoyar las actividadesde difusión y divulgación técnica y científica</t>
  </si>
  <si>
    <t>4.2200.4.1.3.23-Prestación de servicios para apoyar  la gestión de información, así como la documentación de los proyectos de  desarrollo de aplicaciones en tecnologías de la información geográfica  de acuerdo con los requerimientos y necesidades de la dirección de investigación y prospectiva</t>
  </si>
  <si>
    <t>4.2200.4.1.3.24-Prestación de servicios profesionales para la aplicación de metodologías de valoración en el desarrollo de estudios técnicos  y proyectos de investigación  aplicada en temas catastrales a cargo de la Dirección de Investigación y Prospectiva.</t>
  </si>
  <si>
    <t>4.2200.4.1.3.25-Prestación de servicios profesionales para apoyar la disposición de información del geo visor de los estudios de Fragmentación y Distribución de la propiedad predial rural en Colombia, así como los procesos de gestión de información de los proyectos con énfoque intercultural realizados por la Dirección de Investigación y Prospectiva</t>
  </si>
  <si>
    <t>4.2200.4.1.3.26-Prestación de servicios profesionales para apoyar los procesos de desarrollo de software con componentes geográficos, así como la depuración y procesamiento de datos geoespaciales de los proyectos de aplicaciones de tecnologías de la información geográfica y de I+D+i a cargo de la Dirección de Investigación y Prospectiva</t>
  </si>
  <si>
    <t>4.2200.4.1.3.3-Prestación de servicios profesionales para realizar las actividades de estructuración, diagnóstico, publicación de servicios e información geográfica, transferencia de conocimientos; así como apoyar la supervisión de los proyectos de desarrollo de aplicaciones en tecnologías de la información geográfica a cargo de la Dirección de Investigación y Prospectiva</t>
  </si>
  <si>
    <t>4.2200.4.1.3.4-Prestación de servicios profesionales para realizar el levantamiento de información y documentación técnica de la etapa de análisis, así como la ejecución de pruebas de los componentes desarrollados en los proyectos de desarrollo de aplicaciones en tecnologías de la información geográfica de la Dirección de Investigación y Prospectiva</t>
  </si>
  <si>
    <t>4.2200.4.1.3.5-Prestación de servicios profesionales para realizar el diseño y desarrollo de bases de datos, así como la elaboración de documentación técnica asociada de los proyectos de desarrollo de aplicaciones en tecnologías de la información geográfica de la Dirección de Investigación y Prospectiva</t>
  </si>
  <si>
    <t>4.2200.4.1.3.6-Prestación de servicios profesionales para generar código fuente y publicación de funcionalidades para los visores geográficos y módulos alfanuméricos de los proyectos de desarrollo de aplicaciones en tecnologías de la información geográfica de la Dirección de Investigación y Prospectiva</t>
  </si>
  <si>
    <t>4.2200.4.1.3.7-Prestación de servicios profesionales para generar código fuente  y documentación técnica asociada para los visores geográficos y servicios web de los proyectos de desarrollo de aplicaciones en tecnologías de la información geográfica a cargo de la Dirección de Investigación y Prospectiva</t>
  </si>
  <si>
    <t>4.2200.4.1.3.8-Prestación de servicios profesionales para realizar el desarrollo, ajuste e integración de funcionalidades; asignación y seguimiento de actividades en las etapas de desarrollo e implementación; así como apoyar la supervisión de los proyectos de desarrollo de aplicaciones en tecnologías de la información geográfica a cargo de la Dirección de Investigación y Prospectiva</t>
  </si>
  <si>
    <t>4.2200.4.1.3.9-Prestación de servicios profesionales para generar  código fuente y realizar la publicación de funcionalidades para los visores geográficos y aplicaciones móviles, de los proyectos de desarrollo de aplicaciones en tecnologías de la información geográfica de la Dirección de Investigación y Prospectiva</t>
  </si>
  <si>
    <t>4.2210.2.1.3.1-Prestación de servicios profesionales para la planeación, gestión administrativa y financiera, estructuración, seguimiento y ejecución contractual y presupuestal, trámite de comisiones de campo, y consolidación de información para la programación de recursos y elaboración de informes del OIC.</t>
  </si>
  <si>
    <t>4.2210.2.1.3.10-Prestar servicios profesionales para apoyar la revisión, tratamiento y análisis de datos estadísticos, la documentación de metodologías y resultados requeridos, así como el seguimiento a la operación estadística del OIC.</t>
  </si>
  <si>
    <t>4.2210.2.1.3.11-Prestación de servicios profesionales para el desarrollo e implementación de modelos estadísticos predictivos, procesamiento automatizado de datos y análisis avanzados en apoyo a las líneas base y proyectos de investigación del OIC.</t>
  </si>
  <si>
    <t>4.2210.2.1.3.12-Prestación de servicios de apoyo técnico para el desarrollo e implementación de funcionalidades de software, integración de datos mediante técnicas de scraping y mantenimiento de herramientas tecnológicas, en alineación con los estándares establecidos por el área TIC del IGAC y del OIC.</t>
  </si>
  <si>
    <t>4.2210.2.1.3.13-Prestación de servicios profesionales para el dimensionamiento estratégico en el campo de la ciencia de datos y sus técnicas aplicadas requeridas en procesos catastrales y del IGAC de conformidad con los requerimientos y pautas de la DIP-OIC.</t>
  </si>
  <si>
    <t>4.2210.2.1.3.14-Prestación de servicios profesionales para apoyar el desarrollo de proyectos y estudios que requieran de analítica y ciencia de datos para atender las necesidades institucionales y de catastro de conformidad con los requerimientos y lineamientos de la DIP y el OIC.</t>
  </si>
  <si>
    <t>4.2210.2.1.3.15-Prestación de servicios profesionales para realizar proyectos y estudios que requieran de ingeniería y transformación de datos de acuerdo con los lineamientos de la dirección de investigación y prospectiva y los requeridos por el OIC.</t>
  </si>
  <si>
    <t>4.2210.2.1.3.2-Prestación de servicios profesionales para apoyar la articulación técnica y metodológica entre los actores involucrados en la gestión de información territorial, contribuyendo a la consolidación de procesos estratégicos liderados por el OIC.</t>
  </si>
  <si>
    <t>4.2210.2.1.3.3-Prestación de servicios profesionales para la planeación, gestión, consolidación y documentación de información, incluyendo el diseño de instrumentos para su análisis en el OIC.</t>
  </si>
  <si>
    <t>4.2210.2.1.3.4-Prestación de servicios profesionales para brindar asistencia técnica en analítica y ciencia de datos enfocada en la generación de directrices, documentos y productos de análisis de información, indicadores estratégicos, difusión de resultados, transferencia de conocimiento y apoyo en la articulación de las necesidades operativas del OIC.</t>
  </si>
  <si>
    <t>4.2210.2.1.3.5-Prestación de servicios profesionales desde el componente espacial para la generación de los productos elaborados por el a través del preprocesamiento, análisis y generación de salidas gráficas y tablas con base en la información recopilada por el OIC.</t>
  </si>
  <si>
    <t>4.2210.2.1.3.6-Prestación de servicios profesionales para apoyar la coordinación, análisis y control de calidad de la información de ofertas y avalúos inmobiliarios, con enfoque en la articulación territorial y el fortalecimiento de la red del OIC.</t>
  </si>
  <si>
    <t>4.2210.2.1.3.7-Prestar servicios profesionales para apoyar análisis estadísticos avanzados relativos al mercado inmobiliario, desarrollar proyectos de investigación y apoyar procesos de transformación, validación y visualización de datos del OIC.</t>
  </si>
  <si>
    <t>4.2210.2.1.3.8-Prestación de servicios profesionales para apoyar las actividades de procesamiento, análisis, modelamiento estadístico y matemático, así como la automatización de procesos de gestión de información, atendiendo requerimientos estratégicos y promoviendo la transferencia de conocimiento del OIC.</t>
  </si>
  <si>
    <t>4.2210.2.1.3.9-Prestación de servicios profesionales para la consolidación, transformación, y aseguramiento de la calidad de datos provenientes de diferentes fuentes, así como la actualización de lineamientos de almacenamiento y demás documentación técnica requerida por el OIC.</t>
  </si>
  <si>
    <t>4.2400.4.1.1.1-Prestar servicios profesionales  para apoyar en  la formulación o reformulación de los proyectos asociados a la Dirección de Gestión de Información Geográfica, así como realizar el acompañamiento en el desarrollo, revisión y seguimiento de los procesos desde el componente administrativo, financiero y de planeación.</t>
  </si>
  <si>
    <t>4.2400.4.1.1.10-Prestar servicios profesionales  para brindar asesoría, acompañamiento y seguimiento al componente técnico y administrativo de los procesos que lidere la Dirección de Gestión de Información Geográfica.</t>
  </si>
  <si>
    <t>4.2400.4.1.1.11-Prestar servicios profesionales para apoyar el seguimiento, monitoreo y control de los procesos asociados a la Dirección de Gestión de Información Geográfica, en su componente administrativo y financiero.</t>
  </si>
  <si>
    <t>4.2400.4.1.1.12-Prestar servicios de apoyo en la gestión y seguimiento de los proyectos internos y externos de la dirección de gestión de información geográfica.</t>
  </si>
  <si>
    <t>4.2400.4.1.1.13-Prestar servicios  para apoyar la gestión logística y documental de los procesos de la  dirección de gestión de información geográfica.</t>
  </si>
  <si>
    <t>4.2400.4.1.1.14-Prestar servicios profesionales para gestionar los recursos técnicos, administrativos y logísticos para la operación oportuna de los procesos de la dirección de gestión de información geográfica.</t>
  </si>
  <si>
    <t>4.2400.4.1.1.15-Prestar servicios profesionales para brindar asesoría, acompañamiento y seguimiento al componente técnico y de innovación tecnológica  de los procesos que lidere la Dirección de Gestión de Información Geográfica.</t>
  </si>
  <si>
    <t>4.2400.4.1.1.16-Prestar servicios profesionales para apoyar el seguimiento, control y verificación del plan estratégico de la Dirección de Gestión de Información Geográfica</t>
  </si>
  <si>
    <t>4.2400.4.1.1.18-Prestar servicios profesionales para apoyar el seguimiento, control y verificación del plan estratégico de la Dirección de Gestión de Información Geográfica</t>
  </si>
  <si>
    <t>4.2400.4.1.1.2-Prestar servicios profesionales para brindar asesoría, acompañamiento y seguimiento al componente jurídico de los procesos que lidere la Dirección de Gestión de Información Geográfica.</t>
  </si>
  <si>
    <t>4.2400.4.1.1.3-Prestar servicios profesionales  para apoyar la gestión, revisión, trámite  y seguimiento de los procesos contractuales a cargo de la  Dirección de Gestión de Información Geográfica.</t>
  </si>
  <si>
    <t>4.2400.4.1.1.4-Prestar servicios profesionales para los asuntos jurídicos relacionados con deslindes, limites y la atención de requerimientos de carácter jurídico de la Dirección de Gestión de Información Geográfica.</t>
  </si>
  <si>
    <t>4.2400.4.1.1.5-Prestar servicios profesionales para apoyar el componente contractual, jurídico y judicial de la Dirección de Gestión de Información Geográfica.</t>
  </si>
  <si>
    <t>4.2400.4.1.1.6-Prestar servicios profesionales en la implementación de procesos de  consolidación, revisión y validación de documentos  de las diferentes etapas de los procesos contractuales a cargo de la Dirección de Gestión de Información Geográfica.</t>
  </si>
  <si>
    <t>4.2400.4.1.1.7-Prestar servicios de apoyo a la gestión para realizar actividades de revisión y validación de la documentación de los procesos que requiere la Dirección Gestión de Información Geográfica</t>
  </si>
  <si>
    <t>4.2400.4.1.1.8-Prestar servicios de apoyo a la gestión para realizar actividades de revisión y validación de la documentación de los procesos que requiere la Dirección Gestión de Información Geográfica</t>
  </si>
  <si>
    <t>4.2400.4.1.1.9-Prestar servicios profesionales  para brindar asesoría, acompañamiento y seguimiento al componente técnico de los procesos que lidere la Dirección de Gestión de Información Geográfica.</t>
  </si>
  <si>
    <t>4.2400.4.1.2.1-Prestar servicios profesionales en el desarrollo de estrategias tecnológicas geoespaciales que brinden soluciones óptimas y eficaces para el alistamiento, disposición y difusión de la información cartográfica, geográfica, agrológica y geodésica dentro de las diferentes plataformas digitales de la Dirección de Gestión de Información Geográfica.</t>
  </si>
  <si>
    <t>4.2400.4.1.2.10-Prestar servicios profesionales para apoyar el fortalecimiento, participación y desarrollo de capacidades espaciales y geoespaciales del IGAC, en el desarrollo de las actividades como parte del comité técnico de asuntos espaciales de CCE</t>
  </si>
  <si>
    <t>4.2400.4.1.2.2-Prestar servicios profesionales para la adopción de metodologías y soluciones tecnológicas y espaciales del alistamiento, disposición y difusión de la información cartográfica, geográfica, agrológica y geodésica dentro de las diferentes plataformas digitales de la Dirección de Gestión de Información Geográfica.</t>
  </si>
  <si>
    <t>4.2400.4.1.2.3-Prestar servicios profesionales en el alistamiento, disposición y difusión de la información cartográfica, geográfica, agrológica y geodésica dentro de las diferentes plataformas digitales de la Dirección de Gestión de Información Geográfica.</t>
  </si>
  <si>
    <t>4.2400.4.1.2.4-Prestar servicios profesionales en el alistamiento, disposición y difusión de la información cartográfica, geográfica, agrológica y geodésica dentro de las diferentes plataformas digitales de la Dirección de Gestión de Información Geográfica.</t>
  </si>
  <si>
    <t>4.2400.4.1.2.5-Prestar servicios profesionales en el alistamiento, disposición y difusión de la información cartográfica, geográfica, agrológica y geodésica dentro de las diferentes plataformas digitales de la Dirección de Gestión de Información Geográfica.</t>
  </si>
  <si>
    <t>4.2400.4.1.2.6-Prestar servicios  de apoyo a la gestión en la mejora de procesos técnicos en el marco de las competencias de la dirección de gestión de información geográfica. </t>
  </si>
  <si>
    <t>4.2400.4.1.2.7-Prestar servicios profesionales en el desarrollo full-stack e implementación de tecnologías web que permitan la publicación y difusión de la información temática y espacial dentro de las diferentes plataformas digitales de la Dirección de Gestión de Información Geográfica</t>
  </si>
  <si>
    <t>4.2400.4.1.2.8-Prestación de servicios para apoyar la documentación, diseño, diagramación y creación de productos impresos y digitales generados por la Dirección de Gestión de Información Geográfica, así como su publicación en plataformas digitales y medios impresos.</t>
  </si>
  <si>
    <t>4.2400.4.1.2.9-Prestar servicios para apropiar, divulgar, articular, consolidar e implementar los procesos y proyectos para la gestión de la información geográfica en el marco de la IDE Institucional del IGAC, así como acompañar la transferencia de conocimientos en la materia.</t>
  </si>
  <si>
    <t>4.2400.4.1.3.1-Prestar servicios profesionales  para gestionar actividades de desarrollos aplicadas a la automatización de los procesos de producción de la dirección de gestión de información geográfica.</t>
  </si>
  <si>
    <t>4.2400.4.1.3.2-Prestar servicios profesionales para desarrollar herramientas y aplicativos enfocados en la automatización de procesos geoespaciales en la dirección de gestión de información geográfica</t>
  </si>
  <si>
    <t>4.2400.4.1.3.3-Prestar servicios  para desarrollar herramientas y aplicativos enfocados en la mejora de procesos técnicos en la dirección de gestión de información geográfica</t>
  </si>
  <si>
    <t>4.2410.1.4.1.1-Prestar servicios profesionales para realizar las operaciones de vuelo de la aeronave hk1771g y apoyar el seguimiento de los procesos y procedimientos de operaciones aereas de los equipos tripulados y no tripulados del igac</t>
  </si>
  <si>
    <t>4.2410.1.4.1.10-Prestar servicios de apoyo a la gestión para realizar la planeación de vuelos, toma y procesamiento de imágenes con aeronave no tripulada (rpas) a diferentes escalas, de conformidad con los proyectos, lineamientos y especificaciones técnicas de la subdirección cartográfica y geodésica.</t>
  </si>
  <si>
    <t>4.2410.1.4.1.11-Prestar servicios de apoyo a la gestión para realizar la planeación de vuelos, toma y procesamiento de imágenes con aeronave no tripulada (rpas) a diferentes escalas, de conformidad con los proyectos, lineamientos y especificaciones técnicas de la subdirección cartográfica y geodésica.</t>
  </si>
  <si>
    <t>4.2410.1.4.1.12-Prestar servicios de apoyo a la gestión para realizar la planeación de vuelos, toma y procesamiento de imágenes con aeronave no tripulada (rpas) a diferentes escalas, de conformidad con los proyectos, lineamientos y especificaciones técnicas de la subdirección cartográfica y geodésica.</t>
  </si>
  <si>
    <t>4.2410.1.4.1.13-Prestar servicios de apoyo a la gestión para realizar la planeación de vuelos, toma y procesamiento de imágenes con aeronave no tripulada (rpas) a diferentes escalas, de conformidad con los proyectos, lineamientos y especificaciones técnicas de la subdirección cartográfica y geodésica.</t>
  </si>
  <si>
    <t>4.2410.1.4.1.14-Prestar servicios de apoyo a la gestión para realizar la planeación de vuelos, toma y procesamiento de imágenes con aeronave no tripulada (rpas) a diferentes escalas, de conformidad con los proyectos, lineamientos y especificaciones técnicas de la subdirección cartográfica y geodésica.</t>
  </si>
  <si>
    <t>4.2410.1.4.1.15-Prestar servicios técnicos (tla) para realizar el control y apoyar el seguimiento de los procesos de mantenimiento aeronáutico y suministro de combustible del avión twin turbocommander 690a con matricula hk1771g, propiedad del igac</t>
  </si>
  <si>
    <t>4.2410.1.4.1.16-Prestar servicios de apoyo a la gestión para la evaluación y procesamiento de insumos e imágenes adquiridas y/o gestionadas por el instituto para los diferentes proyectos que se adelanten en la subdirección cartográfica y geodésica, de conformidad con las especificaciones técnicas y rendimientos establecidos.</t>
  </si>
  <si>
    <t>4.2410.1.4.1.17-Prestar servicios de mantenimiento preventivo programado de rutina y de imprevistos, incluyendo repuestos para mantener la aeronavegabilidad del avión Twinn Commander 690A con matrícula HK117G propiedad del IGAC</t>
  </si>
  <si>
    <t>4.2410.1.4.1.18-Suministro de combustible tipo JET A1 para el avión Twin Turbocommander 690a con matrícula hk1771g, propiedad del IGAC</t>
  </si>
  <si>
    <t>4.2410.1.4.1.19-Prestar servicios de mantenimiento preventivo y correctivo, incluido los repuestos de las aeronaves no tripuladas mavic dji</t>
  </si>
  <si>
    <t>4.2410.1.4.1.2-Prestar servicios para acompañar y asistir las operaciones de vuelo de la aeronave hk1771g y apoyar el seguimiento de los procesos y procedimientos de operaciones aereas de los equipos tripulados y no tripulados del igac</t>
  </si>
  <si>
    <t>4.2410.1.4.1.20-Prestar servicios de mantenimiento preventivo y correctivo, incluido los repuestos de los drones Trinity</t>
  </si>
  <si>
    <t>4.2410.1.4.1.21-Prestar servicios de mantenimiento preventivo y correctivo, incluido los repuestos del drone Ebee X de acuerdo con las necesidades y especificaciones de la Subdirección Cartográfica y Geodésica</t>
  </si>
  <si>
    <t>4.2410.1.4.1.22-Contratar el servicio anual de rastreo y seguimiento satelital para los equipos de localización satelital spot gen3</t>
  </si>
  <si>
    <t>4.2410.1.4.1.3-Prestar servicios de apoyo a la gestión para realizar la planeación de vuelos, toma y procesamiento de imágenes con aeronave no tripulada (rpas) a diferentes escalas, de conformidad con los proyectos, lineamientos y especificaciones técnicas de la subdirección cartográfica y geodésica.</t>
  </si>
  <si>
    <t>4.2410.1.4.1.4-Prestar servicios de apoyo a la gestión para realizar la planeación de vuelos, toma y procesamiento de imágenes con aeronave no tripulada (rpas) a diferentes escalas, de conformidad con los proyectos, lineamientos y especificaciones técnicas de la subdirección cartográfica y geodésica.</t>
  </si>
  <si>
    <t>4.2410.1.4.1.5-Prestar servicios de apoyo a la gestión para realizar la planeación de vuelos, toma y procesamiento de imágenes con aeronave no tripulada (rpas) a diferentes escalas, de conformidad con los proyectos, lineamientos y especificaciones técnicas de la subdirección cartográfica y geodésica.</t>
  </si>
  <si>
    <t>4.2410.1.4.1.6-Prestar servicios de apoyo a la gestión para realizar la planeación de vuelos, toma y procesamiento de imágenes con aeronave no tripulada (rpas) a diferentes escalas, de conformidad con los proyectos, lineamientos y especificaciones técnicas de la subdirección cartográfica y geodésica.</t>
  </si>
  <si>
    <t>4.2410.1.4.1.7-Prestar servicios de apoyo a la gestión para realizar la planeación de vuelos, toma y procesamiento de imágenes con aeronave no tripulada (rpas) a diferentes escalas, de conformidad con los proyectos, lineamientos y especificaciones técnicas de la subdirección cartográfica y geodésica.</t>
  </si>
  <si>
    <t>4.2410.1.4.1.8-Prestar servicios de apoyo a la gestión para realizar la planeación de vuelos, toma y procesamiento de imágenes con aeronave no tripulada (rpas) a diferentes escalas, de conformidad con los proyectos, lineamientos y especificaciones técnicas de la subdirección cartográfica y geodésica.</t>
  </si>
  <si>
    <t>4.2410.1.4.1.9-Prestar servicios de apoyo a la gestión para realizar la planeación de vuelos, toma y procesamiento de imágenes con aeronave no tripulada (rpas) a diferentes escalas, de conformidad con los proyectos, lineamientos y especificaciones técnicas de la subdirección cartográfica y geodésica.</t>
  </si>
  <si>
    <t>4.2410.1.4.2.1-Prestar servicios profesionales para realizar los procesos de revisión y evaluación de insumos, ortorrectificación y generación de mosaicos a diferentes escalas de los diferentes proyectos que se adelantan en la subdirección cartográfica y geodésica</t>
  </si>
  <si>
    <t>4.2410.1.4.2.10-Prestar servicios profesionales para realizar la validación técnica de los productos cartográficos de la cartografía básica oficial en diferentes escalas, cumpliendo las especificaciones técnicas de la subdirección cartográfica y geodésica</t>
  </si>
  <si>
    <t>4.2410.1.4.2.11-Prestar servicios profesionales para apoyar la validación de los productos de la cartografía básica oficial de conformidad con las especificaciones técnicas establecidas por la subdirección cartográfica y geodésica</t>
  </si>
  <si>
    <t>4.2410.1.4.2.12-Prestar servicios profesionales para apoyar la validación de los productos de la cartografía básica oficial de conformidad con las especificaciones técnicas establecidas por la subdirección cartográfica y geodésica</t>
  </si>
  <si>
    <t>4.2410.1.4.2.13-Prestar servicios profesionales para apoyar la validación de los productos de la cartografía básica oficial de conformidad con las especificaciones técnicas establecidas por la subdirección cartográfica y geodésica</t>
  </si>
  <si>
    <t>4.2410.1.4.2.14-Prestar servicios profesionales para apoyar la validación de los productos de la cartografía básica oficial de conformidad con las especificaciones técnicas establecidas por la subdirección cartográfica y geodésica</t>
  </si>
  <si>
    <t>4.2410.1.4.2.15-Prestar servicios profesionales para apoyar la validación de los productos de la cartografía básica oficial de conformidad con las especificaciones técnicas establecidas por la subdirección cartográfica y geodésica</t>
  </si>
  <si>
    <t>4.2410.1.4.2.2-Prestar servicios profesionales para realizar los procesos de revisión y evaluación de insumos, ortorrectificación y generación de mosaicos a diferentes escalas de los diferentes proyectos que se adelantan en la subdirección cartográfica y geodésica</t>
  </si>
  <si>
    <t>4.2410.1.4.2.3-Prestar servicios  para la elaboración de ortoimágenes a diferentes escalas, de conformidad con las especificaciones técnicas y rendimientos establecidos por la subdirección cartográfica y geodésica</t>
  </si>
  <si>
    <t>4.2410.1.4.2.4-Prestar servicios  para la elaboración de ortoimágenes a diferentes escalas, de conformidad con las especificaciones técnicas y rendimientos establecidos por la subdirección cartográfica y geodésica</t>
  </si>
  <si>
    <t>4.2410.1.4.2.5-Prestar servicios  para la elaboración de ortoimágenes a diferentes escalas, de conformidad con las especificaciones técnicas y rendimientos establecidos por la subdirección cartográfica y geodésica</t>
  </si>
  <si>
    <t>4.2410.1.4.2.6-Prestar servicios profesionales para realizar la validación técnica de los productos cartográficos de la cartografía básica oficial en diferentes escalas, cumpliendo las especificaciones técnicas de la subdirección cartográfica y geodésica</t>
  </si>
  <si>
    <t>4.2410.1.4.2.7-Prestar servicios profesionales para realizar la validación técnica de los productos cartográficos de la cartografía básica oficial en diferentes escalas, cumpliendo las especificaciones técnicas de la subdirección cartográfica y geodésica</t>
  </si>
  <si>
    <t>4.2410.1.4.2.8-Prestar servicios profesionales para realizar la validación técnica de los productos cartográficos de la cartografía básica oficial en diferentes escalas, cumpliendo las especificaciones técnicas de la subdirección cartográfica y geodésica</t>
  </si>
  <si>
    <t>4.2410.1.4.2.9-Prestar servicios profesionales para realizar la validación técnica de los productos cartográficos de la cartografía básica oficial en diferentes escalas, cumpliendo las especificaciones técnicas de la subdirección cartográfica y geodésica</t>
  </si>
  <si>
    <t>4.2410.1.4.3.1-Prestar servicios profesionales para la elaboración de aerotriangulaciones a diferentes a escalas en los proyectos que  adelante la subdirección cartográfica y geodésica de conformidad con las especificaciones técnicas y rendimientos establecidos.</t>
  </si>
  <si>
    <t>4.2410.1.4.3.2-Prestar servicios profesionales para la elaboración de aerotriangulaciones a diferentes a escalas en los proyectos que  adelante la subdirección cartográfica y geodésica de conformidad con las especificaciones técnicas y rendimientos establecidos.</t>
  </si>
  <si>
    <t>4.2410.1.4.3.3-Prestar servicios profesionales para la elaboración de aerotriangulaciones a diferentes a escalas en los proyectos que  adelante la subdirección cartográfica y geodésica de conformidad con las especificaciones técnicas y rendimientos establecidos.</t>
  </si>
  <si>
    <t>4.2410.1.4.3.4-Prestar servicios de apoyo a la gestión para la elaboración, generación e integración de modelos digitales a diferentes escalas, de los proyectos que lidere la subdirección cartográfica y geodésica de conformidad con las especificaciones técnicas y rendimientos establecidos.</t>
  </si>
  <si>
    <t>4.2410.1.4.3.5-Prestar servicios de apoyo a la gestión para la elaboración, generación e integración de modelos digitales a diferentes escalas, de los proyectos que lidere la subdirección cartográfica y geodésica de conformidad con las especificaciones técnicas y rendimientos establecidos.</t>
  </si>
  <si>
    <t>4.2410.1.4.3.6-Prestar servicios de apoyo a la gestión para la elaboración, generación e integración de modelos digitales a diferentes escalas, de los proyectos que lidere la subdirección cartográfica y geodésica de conformidad con las especificaciones técnicas y rendimientos establecidos.</t>
  </si>
  <si>
    <t>4.2410.1.4.3.7-Prestar servicios de apoyo a la gestión para la elaboración, generación e integración de modelos digitales a diferentes escalas, de los proyectos que lidere la subdirección cartográfica y geodésica de conformidad con las especificaciones técnicas y rendimientos establecidos.</t>
  </si>
  <si>
    <t>4.2410.1.4.4.1-Prestar servicios para realizar la restitución fotogramétrica digital en 3d o digitalización en 2d de información cartográfica vectorial a diferentes escalas, de conformidad con las especificaciones técnicas y rendimientos de producción establecidos por la subdirección cartográfica y geodésica.</t>
  </si>
  <si>
    <t>4.2410.1.4.4.10-Prestar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t>
  </si>
  <si>
    <t>4.2410.1.4.4.11-Prestar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t>
  </si>
  <si>
    <t>4.2410.1.4.4.12-Prestar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t>
  </si>
  <si>
    <t>4.2410.1.4.4.13-Prestar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t>
  </si>
  <si>
    <t>4.2410.1.4.4.14-Prestar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t>
  </si>
  <si>
    <t>4.2410.1.4.4.15-Prestar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t>
  </si>
  <si>
    <t>4.2410.1.4.4.16-Prestar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t>
  </si>
  <si>
    <t>4.2410.1.4.4.17-Prestar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t>
  </si>
  <si>
    <t>4.2410.1.4.4.18-Prestar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t>
  </si>
  <si>
    <t>4.2410.1.4.4.19-Prestar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t>
  </si>
  <si>
    <t>4.2410.1.4.4.2-Prestar servicios para realizar la restitución fotogramétrica digital en 3d o digitalización en 2d de información cartográfica vectorial a diferentes escalas, de conformidad con las especificaciones técnicas y rendimientos de producción establecidos por la subdirección cartográfica y geodésica.</t>
  </si>
  <si>
    <t>4.2410.1.4.4.20-Prestar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t>
  </si>
  <si>
    <t>4.2410.1.4.4.21-Prestar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t>
  </si>
  <si>
    <t>4.2410.1.4.4.22-Prestar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t>
  </si>
  <si>
    <t>4.2410.1.4.4.23-Prestar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t>
  </si>
  <si>
    <t>4.2410.1.4.4.24-Prestar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t>
  </si>
  <si>
    <t>4.2410.1.4.4.25-Prestar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t>
  </si>
  <si>
    <t>4.2410.1.4.4.26-Prestar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t>
  </si>
  <si>
    <t>4.2410.1.4.4.27-Prestar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t>
  </si>
  <si>
    <t>4.2410.1.4.4.28-Prestar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t>
  </si>
  <si>
    <t>4.2410.1.4.4.29-Prestar servicios profesionales para la captura, edición, estructuración, integración y aseguramiento de las bases de datos vectoriales de los diferentes proyectos que se adelantan en la subdirección cartográfica y geodésica, conforme a las especificaciones técnicas establecidas.</t>
  </si>
  <si>
    <t>4.2410.1.4.4.3-Prestar servicios para realizar la restitución fotogramétrica digital en 3d o digitalización en 2d de información cartográfica vectorial a diferentes escalas, de conformidad con las especificaciones técnicas y rendimientos de producción establecidos por la subdirección cartográfica y geodésica.</t>
  </si>
  <si>
    <t>4.2410.1.4.4.30-Prestar servicios profesionales para la captura, edición, estructuración, integración y aseguramiento de las bases de datos vectoriales de los diferentes proyectos que se adelantan en la subdirección cartográfica y geodésica, conforme a las especificaciones técnicas establecidas.</t>
  </si>
  <si>
    <t>4.2410.1.4.4.31-Prestar servicios profesionales para la captura, edición, estructuración, integración y aseguramiento de las bases de datos vectoriales de los diferentes proyectos que se adelantan en la subdirección cartográfica y geodésica, conforme a las especificaciones técnicas establecidas.</t>
  </si>
  <si>
    <t>4.2410.1.4.4.32-Prestar servicios de apoyo a la gestión en la mejora de procesos tecnicos en el marco de las competencias de la dirección de gestión de información geográfica.</t>
  </si>
  <si>
    <t>4.2410.1.4.4.33-Prestar servicios de apoyo a la gestión en la mejora de procesos tecnicos en el marco de las competencias de la dirección de gestión de información geográfica.</t>
  </si>
  <si>
    <t>4.2410.1.4.4.34-Prestar servicios de apoyo a la gestión en la mejora de procesos tecnicos en el marco de las competencias de la dirección de gestión de información geográfica.</t>
  </si>
  <si>
    <t>4.2410.1.4.4.35-Prestar servicios de apoyo a la gestión en la mejora de procesos tecnicos en el marco de las competencias de la dirección de gestión de información geográfica.</t>
  </si>
  <si>
    <t>4.2410.1.4.4.36-Prestar servicios de apoyo a la gestión en la mejora de procesos tecnicos en el marco de las competencias de la dirección de gestión de información geográfica.</t>
  </si>
  <si>
    <t>4.2410.1.4.4.37-Prestar servicios de apoyo a la gestión en la mejora de procesos tecnicos en el marco de las competencias de la dirección de gestión de información geográfica.</t>
  </si>
  <si>
    <t>4.2410.1.4.4.38-Prestar servicios de apoyo a la gestión en la mejora de procesos tecnicos en el marco de las competencias de la dirección de gestión de información geográfica.</t>
  </si>
  <si>
    <t>4.2410.1.4.4.39-Prestar servicios de apoyo a la gestión en la mejora de procesos tecnicos en el marco de las competencias de la dirección de gestión de información geográfica.</t>
  </si>
  <si>
    <t>4.2410.1.4.4.4-Prestar servicios para realizar la restitución fotogramétrica digital en 3d o digitalización en 2d de información cartográfica vectorial a diferentes escalas, de conformidad con las especificaciones técnicas y rendimientos de producción establecidos por la subdirección cartográfica y geodésica.</t>
  </si>
  <si>
    <t>4.2410.1.4.4.40-Prestar servicios de apoyo a la gestión en la mejora de procesos tecnicos en el marco de las competencias de la dirección de gestión de información geográfica.</t>
  </si>
  <si>
    <t>4.2410.1.4.4.41-Prestar servicios de apoyo a la gestión en la mejora de procesos tecnicos en el marco de las competencias de la dirección de gestión de información geográfica.</t>
  </si>
  <si>
    <t>4.2410.1.4.4.42-Prestar servicios profesionales para apoyar el aseguramiento, seguimiento y mejora de los procesos cartograficos en proyectos de produccion de conformidad con las especificaciones tecnicas y rendimientos establecidos por la subdireccion de cartografia y geodesia.</t>
  </si>
  <si>
    <t>4.2410.1.4.4.43-Prestar servicios  de apoyo a la gestion para la generación de bases vectoriales en el marco del proyecto nga, de conformidad con las especificaciones técnicas y rendimientos establecidos por la subdirección cartográfica y geodésica</t>
  </si>
  <si>
    <t>4.2410.1.4.4.44-Prestar servicios  de apoyo a la gestion para la generación de bases vectoriales en el marco del proyecto nga, de conformidad con las especificaciones técnicas y rendimientos establecidos por la subdirección cartográfica y geodésica</t>
  </si>
  <si>
    <t>4.2410.1.4.4.45-Prestar servicios  de apoyo a la gestion para la generación de bases vectoriales en el marco del proyecto nga, de conformidad con las especificaciones técnicas y rendimientos establecidos por la subdirección cartográfica y geodésica</t>
  </si>
  <si>
    <t>4.2410.1.4.4.46-Prestar servicios  de apoyo a la gestion para la generación de bases vectoriales en el marco del proyecto nga, de conformidad con las especificaciones técnicas y rendimientos establecidos por la subdirección cartográfica y geodésica</t>
  </si>
  <si>
    <t>4.2410.1.4.4.47-Prestar servicios  de apoyo a la gestion para la generación de bases vectoriales en el marco del proyecto nga, de conformidad con las especificaciones técnicas y rendimientos establecidos por la subdirección cartográfica y geodésica</t>
  </si>
  <si>
    <t>4.2410.1.4.4.48-Prestar servicios  de apoyo a la gestion para la generación de bases vectoriales en el marco del proyecto nga, de conformidad con las especificaciones técnicas y rendimientos establecidos por la subdirección cartográfica y geodésica</t>
  </si>
  <si>
    <t>4.2410.1.4.4.49-Prestar servicios  de apoyo a la gestion para la generación de bases vectoriales en el marco del proyecto nga, de conformidad con las especificaciones técnicas y rendimientos establecidos por la subdirección cartográfica y geodésica</t>
  </si>
  <si>
    <t>4.2410.1.4.4.5-Prestar servicios para realizar la restitución fotogramétrica digital en 3d o digitalización en 2d de información cartográfica vectorial a diferentes escalas, de conformidad con las especificaciones técnicas y rendimientos de producción establecidos por la subdirección cartográfica y geodésica.</t>
  </si>
  <si>
    <t>4.2410.1.4.4.50-Prestar servicios  de apoyo a la gestion para la generación de bases vectoriales en el marco del proyecto nga, de conformidad con las especificaciones técnicas y rendimientos establecidos por la subdirección cartográfica y geodésica</t>
  </si>
  <si>
    <t>4.2410.1.4.4.6-Prestar servicios para realizar la restitución fotogramétrica digital en 3d o digitalización en 2d de información cartográfica vectorial a diferentes escalas, de conformidad con las especificaciones técnicas y rendimientos de producción establecidos por la subdirección cartográfica y geodésica.</t>
  </si>
  <si>
    <t>4.2410.1.4.4.7-Prestar servicios de apoyo a la gestión para realizar la edición y estructuración de información cartográfica vectorial obtenida por restitución fotogramétrica digital en 3d o digitalización en 2d, de conformidad con las especificaciones técnicas y rendimientos de producción establecidos por la subdirección cartográfica y geodésica.</t>
  </si>
  <si>
    <t>4.2410.1.4.4.8-Prestar servicios de apoyo a la gestión para realizar la edición y estructuración de información cartográfica vectorial obtenida por restitución fotogramétrica digital en 3d o digitalización en 2d, de conformidad con las especificaciones técnicas y rendimientos de producción establecidos por la subdirección cartográfica y geodésica.</t>
  </si>
  <si>
    <t>4.2410.1.4.4.9-Prestar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t>
  </si>
  <si>
    <t>4.2410.1.5.1.1-Prestar servicios profesionales para el monitoreo y seguimiento de las actividades relacionadas con el marco de referencia de alturas y los procesos de campo en la subdirección cartográfica y geodésica</t>
  </si>
  <si>
    <t>4.2410.1.5.1.10-Prestar servicios profesionales para el procesamiento, control y monitoreo de los datos obtenidos de las estaciones continuas gnss, asi como realizar el control de calidad en la obtención de coordenadas y la producción de información derivada de la red geodésica nacional en el centro de control geodésico de la subdirección cartográfica y geodésica</t>
  </si>
  <si>
    <t>4.2410.1.5.1.11-Prestar servicios profesionales para el procesamiento, control y monitoreo de los datos obtenidos de las estaciones continuas gnss, asi como realizar el control de calidad en la obtención de coordenadas y la producción de información derivada de la red geodésica nacional en el centro de control geodésico de la subdirección cartográfica y geodésica</t>
  </si>
  <si>
    <t>4.2410.1.5.1.12-Adquisición de actualización de software bernese a versión 5,4 para la modernización y actualización de producción de coordenadas oficiales de la red geodésica nacional activa y marco de referencia sirgas</t>
  </si>
  <si>
    <t>4.2410.1.5.1.13-Adquisición de suministro de servicio de internet satelital para estaciones gnss de la red magna eco</t>
  </si>
  <si>
    <t>4.2410.1.5.1.2-Prestar servicios de apoyo a la gestión para la exploración, materialización, mantenimiento y toma de datos para los marcos de referencia geodésicos nacionales e insumos para la producción cartográfica en la vigencia 2025, de conformidad con los lineamientos  y metas establecidas en la subdirección cartográfica y geodésica</t>
  </si>
  <si>
    <t>4.2410.1.5.1.3-Prestar servicios de apoyo a la gestión para la exploración, materialización, mantenimiento y toma de datos para los marcos de referencia geodésicos nacionales e insumos para la producción cartográfica en la vigencia 2025, de conformidad con los lineamientos  y metas establecidas en la subdirección cartográfica y geodésica</t>
  </si>
  <si>
    <t>4.2410.1.5.1.4-Prestar servicios de apoyo a la gestión para la exploración, materialización, mantenimiento y toma de datos para los marcos de referencia geodésicos nacionales e insumos para la producción cartográfica en la vigencia 2025, de conformidad con los lineamientos  y metas establecidas en la subdirección cartográfica y geodésica</t>
  </si>
  <si>
    <t>4.2410.1.5.1.5-Prestar servicios profesionales para realizar el seguimiento y  monitoreo a los procesos del marco de referencia geodésico y centro de control geodésico, de acuerdo con las metas de la subdirección cartográfica y geodésica</t>
  </si>
  <si>
    <t>4.2410.1.5.1.6-Prestar servicios profesionales para el mantenimiento y fortalecimiento de la red geodésica nacional de estaciones de operación continua en el territorio nacional para la vigencia 2025 en la subdirección cartográfica y geodésica</t>
  </si>
  <si>
    <t>4.2410.1.5.1.7-Prestar servicios profesionales para el mantenimiento y fortalecimiento de la red geodésica nacional de estaciones de operación continua en el territorio nacional para la vigencia 2025 en la subdirección cartográfica y geodésica</t>
  </si>
  <si>
    <t>4.2410.1.5.1.8-Prestar servicios profesionales para el mantenimiento y fortalecimiento de la red geodésica nacional de estaciones de operación continua en el territorio nacional para la vigencia 2025 en la subdirección cartográfica y geodésica</t>
  </si>
  <si>
    <t>4.2410.1.5.1.9-Prestar servicios profesionales para el mantenimiento y fortalecimiento de la red geodésica nacional de estaciones de operación continua en el territorio nacional para la vigencia 2025 en la subdirección cartográfica y geodésica</t>
  </si>
  <si>
    <t>4.2410.1.5.2.1-Prestar servicios profesionales para la realización de pruebas e investigación del modelo geoidal de conformidad con los lineamientos y metas establecidas por la subdirección cartográfica y geodésica</t>
  </si>
  <si>
    <t>4.2410.1.5.2.2-Prestar servicios de apoyo a la gestión para la toma de datos de la red geomagnética nacional y control de equipos de conformidad con los lineamientos  y metas establecidas por la subdirección cartográfica y geodésica</t>
  </si>
  <si>
    <t>4.2410.1.5.3.1-Prestar servicios profesionales para realizar seguimiento y monitoreo del sistema y marco de referencia geodesico y geomagnetico nacional de acuerdo con las metas de la subdireccion cartografica y geodesica para la vigencia 2025</t>
  </si>
  <si>
    <t>4.2410.4.1.1.1-Prestar servicios profesionales para apoyar el seguimiento, aseguramiento y mejora a los procesos de producción cartográfica de conformidad con las especificaciones técnicas y rendimientos establecidos por la subdirección cartográfica y geodésica</t>
  </si>
  <si>
    <t>4.2410.4.1.1.10-Prestar servicios profesionales para apoyar el seguimiento, aseguramiento y mejora a los procesos de producción cartográfica de conformidad con las especificaciones técnicas y rendimientos establecidos por la subdirección cartográfica y geodésica</t>
  </si>
  <si>
    <t>4.2410.4.1.1.11-Prestar servicios profesionales para la optimización, orientación y gestión de los procesos de producción cartográfica, de conformidad con los lineamientos establecidos por la dirección de gestión de ingormación geográfica.</t>
  </si>
  <si>
    <t>4.2410.4.1.1.12-Prestar servicios profesionales para la  preparación y entrega de información requerida a la dirección de gestión de información geográfica para el desarrollo de los proyectos internos y externos.</t>
  </si>
  <si>
    <t>4.2410.4.1.1.14-Adquisición de servicios de materialización de estaciones GNSS para el fortalecimiento de la red geodésica activa</t>
  </si>
  <si>
    <t>4.2410.4.1.1.2-Prestar servicios profesionales para apoyar en la asesoría, acompañamiento y seguimiento en el componente técnico, así como proponer mejoras en los procesos de producción que lidere la Dirección de Gestión de Información Geográfica</t>
  </si>
  <si>
    <t>4.2410.4.1.1.3-Prestar servicios profesionales para apoyar en la asesoría, acompañamiento y seguimiento en el componente técnico, así como proponer mejoras en los procesos de producción que lidere la Dirección de Gestión de Información Geográfica</t>
  </si>
  <si>
    <t>4.2410.4.1.1.4-Prestar servicios profesionales para apoyar el seguimiento, aseguramiento y mejora a los procesos de producción cartográfica de conformidad con las especificaciones técnicas y rendimientos establecidos por la subdirección cartográfica y geodésica</t>
  </si>
  <si>
    <t>4.2410.4.1.1.5-Prestar servicios profesionales para apoyar el seguimiento, aseguramiento y mejora a los procesos de producción cartográfica de conformidad con las especificaciones técnicas y rendimientos establecidos por la subdirección cartográfica y geodésica</t>
  </si>
  <si>
    <t>4.2410.4.1.1.6-Prestar servicios profesionales para apoyar el seguimiento, aseguramiento y mejora a los procesos de producción cartográfica de conformidad con las especificaciones técnicas y rendimientos establecidos por la subdirección cartográfica y geodésica</t>
  </si>
  <si>
    <t>4.2410.4.1.1.7-Prestar servicios profesionales para apoyar el seguimiento, aseguramiento y mejora a los procesos de producción cartográfica de conformidad con las especificaciones técnicas y rendimientos establecidos por la subdirección cartográfica y geodésica</t>
  </si>
  <si>
    <t>4.2410.4.1.1.8-Prestar servicios profesionales para apoyar el seguimiento, aseguramiento y mejora a los procesos de producción cartográfica de conformidad con las especificaciones técnicas y rendimientos establecidos por la subdirección cartográfica y geodésica</t>
  </si>
  <si>
    <t>4.2410.4.1.1.9-Prestar servicios profesionales para apoyar el seguimiento, aseguramiento y mejora a los procesos de producción cartográfica de conformidad con las especificaciones técnicas y rendimientos establecidos por la subdirección cartográfica y geodésica</t>
  </si>
  <si>
    <t>4.2420.1.8.1.1-Prestar servicios  para apoyar la gestión logística y documental de los procesos de la Subdirección de Geografía. </t>
  </si>
  <si>
    <t>4.2420.1.8.2.1-Prestar servicios profesionales para el análisis y evaluación de las líneas limítrofes de las entidades territoriales, realizando la gestión y custodia de los documentos requeridos, en el marco de las competencias de la Subdirección de Geografía. </t>
  </si>
  <si>
    <t>4.2420.1.8.2.10-Prestar servicios para la captura de información cartográfica de los proyectos a diferentes escalas que se adelantan en la Dirección de gestión de Información Geográfica, conforme a las especificaciones técnicas establecidas.</t>
  </si>
  <si>
    <t>4.2420.1.8.2.2-Prestar servicios profesionales para el análisis y evaluación de las líneas limítrofes de las entidades territoriales, realizando la gestión y custodia de los documentos requeridos, en el marco de las competencias de la Subdirección de Geografía. </t>
  </si>
  <si>
    <t>4.2420.1.8.2.3-Prestar servicios profesionales para el análisis y evaluación de las líneas limítrofes de las entidades territoriales, realizando la gestión y custodia de los documentos requeridos, en el marco de las competencias de la Subdirección de Geografía. </t>
  </si>
  <si>
    <t>4.2420.1.8.2.4-Prestar servicios profesionales para apoyar la validación de los productos geográficos de conformidad con las especificaciones técnicas establecidas por la Subdirección Geografía. </t>
  </si>
  <si>
    <t>4.2420.1.8.2.5-Prestar servicios para apoyar la producción, el ajuste y mejora de los procesos de producción de Cartografía y geografía dentro de las necesidades de la Dirección de Gestión de Información Geográfica</t>
  </si>
  <si>
    <t>4.2420.1.8.2.6-Prestar servicios para apoyar la producción, el ajuste y mejora de los procesos de producción de Cartografía y geografía dentro de las necesidades de la Dirección de Gestión de Información Geográfica</t>
  </si>
  <si>
    <t>4.2420.1.8.2.7-Prestar servicios para la captura de información cartográfica de los proyectos a diferentes escalas que se adelantan en la Dirección de gestión de Información Geográfica, conforme a las especificaciones técnicas establecidas.</t>
  </si>
  <si>
    <t>4.2420.1.8.2.8-Prestar servicios para la captura de información cartográfica de los proyectos a diferentes escalas que se adelantan en la Dirección de gestión de Información Geográfica, conforme a las especificaciones técnicas establecidas.</t>
  </si>
  <si>
    <t>4.2420.1.8.2.9-Prestar servicios para la captura de información cartográfica de los proyectos a diferentes escalas que se adelantan en la Dirección de gestión de Información Geográfica, conforme a las especificaciones técnicas establecidas.</t>
  </si>
  <si>
    <t>4.2420.1.8.3.1-Prestar servicios para apoyar las actividades de levantamiento, organización y gestión de la documentación en el marco de las competencias de la Dirección de Gestión de Información Geográfica.  </t>
  </si>
  <si>
    <t>4.2420.1.8.3.2-Prestar servicios para la organización y disposición de expedientes resultantes de la operación administrativa de deslinde adelantada por la Subdirección de Geografía. </t>
  </si>
  <si>
    <t>4.2420.1.8.3.3-Prestar servicios profesionales para la gestión, organización y procesamiento de información geográfica primaria y secundaria, requerida para los estudios y/o investigaciones geográficas, en el marco de las competencias de la Subdirección de Geografía. </t>
  </si>
  <si>
    <t>4.2420.1.8.3.4-Prestar servicios profesionales para la gestión, organización y procesamiento de información geográfica primaria y secundaria, requerida para los estudios y/o investigaciones geográficas, en el marco de las competencias de la Subdirección de Geografía. </t>
  </si>
  <si>
    <t>4.2420.1.8.3.5-Prestar servicios profesionales para la gestión, organización y procesamiento de información geográfica primaria y secundaria, requerida para los estudios y/o investigaciones geográficas, en el marco de las competencias de la Subdirección de Geografía. </t>
  </si>
  <si>
    <t>4.2420.1.8.3.6-Prestar servicios profesionales para la optimización, orientación y gestión de los procesos de límites territoriales, de conformidad con los lineamientos establecidos por la Dirección de Gestión de Información Geográfica.  </t>
  </si>
  <si>
    <t>4.2420.1.8.3.7-Prestar servicios profesionales para elaborar documentos de caracterización técnica de topónimos de  la Base Nacional de Nombres Geográficos, provenientes de diferentes fuentes de información, en el marco de las competencias de la Subdirección de Geografía. </t>
  </si>
  <si>
    <t>4.2420.1.8.3.8-Prestar servicios profesionales para la búsqueda y organización de la información geográfica a fin de generar documentos técnicos, en el marco de las competencias de la Subdirección de Geografía. </t>
  </si>
  <si>
    <t>4.2420.1.8.3.9-Prestar servicios profesionales para desarrollar el componente lingüístico de las investigaciones temáticas, incluyendo información toponímica elaborada, en el marco de las competencias de la Subdirección de Geografía. </t>
  </si>
  <si>
    <t>4.2420.1.8.4.1-Prestar servicios profesionales para la generación de análisis automatizados de cartografía temática de los diferentes procesos que se requieran dentro de los estudios geográficos realizados por Subdirección de Geografía </t>
  </si>
  <si>
    <t>4.2420.1.8.4.10-Prestar servicios profesionales para la elaboración de documentos técnicos territoriales, abarcando diversas temáticas vinculadas a estudios geográficos, en el marco de las competencias de la Subdirección de Geografía </t>
  </si>
  <si>
    <t>4.2420.1.8.4.11-Prestar servicios profesionales para la revisión y validación de las bases de datos geográficas, así como, acompañamiento a las actividades relacionadas con la automatización de cartografía temática producida en la subdirección de geografía </t>
  </si>
  <si>
    <t>4.2420.1.8.4.2-Prestar servicios profesionales para la generación de análisis automatizados de cartografía temática de los diferentes procesos que se requieran dentro de los estudios geográficos realizados por Subdirección de Geografía </t>
  </si>
  <si>
    <t>4.2420.1.8.4.3-Prestar servicios profesionales para la generación de análisis automatizados de cartografía temática de los diferentes procesos que se requieran dentro de los estudios geográficos realizados por Subdirección de Geografía </t>
  </si>
  <si>
    <t>4.2420.1.8.4.4-Prestar servicios profesionales para la integración de documentos técnicos territoriales, abarcando diversas temáticas vinculadas a los estudios geográficos producidos en la Subdirección de Geografía </t>
  </si>
  <si>
    <t>4.2420.1.8.4.5-Prestar servicios profesionales para brindar apoyo en la estructuración y acompañamiento en la validación de documentos técnicos territoriales, abarcando diversas temáticas vinculadas a los estudios geográficos realizados por Subdirección de Geografía </t>
  </si>
  <si>
    <t>4.2420.1.8.4.6-Prestar servicios profesionales para la gestión, sistematización y disposición de información asociada a los  estudios e investigaciones, en el marco de las competencias de la Subdirección de Geografía </t>
  </si>
  <si>
    <t>4.2420.1.8.4.7-Prestar servicios profesionales para la elaboración de documentos técnicos territoriales, abarcando diversas temáticas vinculadas a estudios geográficos, en el marco de las competencias de la Subdirección de Geografía </t>
  </si>
  <si>
    <t>4.2420.1.8.4.8-Prestar servicios profesionales para la elaboración de documentos técnicos territoriales, abarcando diversas temáticas vinculadas a estudios geográficos, en el marco de las competencias de la Subdirección de Geografía </t>
  </si>
  <si>
    <t>4.2420.1.8.4.9-Prestar servicios profesionales para la elaboración de documentos técnicos territoriales, abarcando diversas temáticas vinculadas a estudios geográficos, en el marco de las competencias de la Subdirección de Geografía </t>
  </si>
  <si>
    <t>4.2420.1.8.5.1-Prestar servicios profesionales para apoyar el seguimiento técnico de los proyectos del observatorio de ordenamiento territorial en el marco de las competencias de la dirección de gestión de información geográfica.</t>
  </si>
  <si>
    <t>4.2420.1.8.5.10-Prestar servicios profesionales para acompañar la implementacion de directrices  metodológicas y herramientas para el eje del conocimiento del observatorio de ordenamiento territorial, en especial temas relacionados con esquemas asociativos y asuntos marino costeros, en el marco de las competencias de la dirección de gestión de información geográfica</t>
  </si>
  <si>
    <t>4.2420.1.8.5.11-Prestar servicios profesionales para acompañar y brindar asesoría en  los proyectos de ordenamiento territorial en el marco de las competencias de la dirección de gestión de información geográfica, en función del observatorio de ordenamiento territorial</t>
  </si>
  <si>
    <t>4.2420.1.8.5.2-Prestar servicios profesionales para apoyar los procesos de análisis goegráficos y procesamientos cartográficos del observatorio de ordenamiento territorial</t>
  </si>
  <si>
    <t>4.2420.1.8.5.3-Prestar servicios profesionales para apoyar los procesos de análisis goegráficos y procesamientos cartográficos del observatorio de ordenamiento territorial</t>
  </si>
  <si>
    <t>4.2420.1.8.5.4-Prestar servicios profesionales para acompañar el seguimiento al estado de los instrumentos e indicadores del observatorio de ordenamiento territorial</t>
  </si>
  <si>
    <t>4.2420.1.8.5.5-Prestar servicios profesionales para realizar análisis espacial, orientar la construcción de modelos para las determinantes de ordenamiento terrtiorial y establecer indicadores del eje del conocimiento del observatorio de ordenamiento territorial.</t>
  </si>
  <si>
    <t>4.2420.1.8.5.6-Prestar servicios profesionales para consolidar la información geográfica y los análisis espaciales necesarios en el observatorio de ordenamiento territorial</t>
  </si>
  <si>
    <t>4.2420.1.8.5.7-Prestar servicios profesionales  para acompañar la implementacion de directrices  metodológicas en el marco de las determinantes de Ordenamiento territorial para el eje del conocimiento del observatorio de ordenamiento territorial  en el marco de las competencias de la dirección de gestión de información geográfica.</t>
  </si>
  <si>
    <t>4.2420.1.8.5.8-Prestar servicios profesionales  para acompañar la implementacion de directrices  metodológicas en el marco de las determinantes de Ordenamiento territorial para el eje del conocimiento del observatorio de ordenamiento territorial  en el marco de las competencias de la dirección de gestión de información geográfica.</t>
  </si>
  <si>
    <t>4.2420.1.8.5.9-Prestar servicios profesionales para realizar seguimiento y planeación a los proyectos de ordenamiento territorial en el marco de las competencias de la dirección de gestión de información geográfica.</t>
  </si>
  <si>
    <t>4.2430.1.2.1.1-Prestar servicios profesionales para el análisis, seguimiento y aprobación de la producción cartográfica de clima de los diferentes proyectos que adelante la subdirección de agrología.</t>
  </si>
  <si>
    <t>4.2430.1.2.1.2-prestar servicios profesionales para la revisión, actualización y consolidación de la documentación del proceso gestión agrológica relacionados con el insumo para el catastro multipropósito.</t>
  </si>
  <si>
    <t>4.2430.1.3.2.1-Prestar servicios profesionales para realizar actividades de control temático en la aprobación de documentos técnicos y productos cartográficos derivados de la actualización y otras aplicaciones con fines multipropósito que lleva a cabo la Subdirección de Agrología</t>
  </si>
  <si>
    <t>4.2430.1.3.2.10-Prestar servicios profesionales para la actualización de las Áreas Homogéneas de Tierras, elaborando documentos técnicos y productos cartográficos en los municipios priorizados, con fines multipropósito que adelanta la Subdirección de Agrología.</t>
  </si>
  <si>
    <t>4.2430.1.3.2.11-Prestar servicios profesionales para ajustar las Áreas Homogéneas de Tierras, documentos técnicos y cartografía temática en los municipios priorizados con fines multipropósito que adelanta la Subdirección de Agrología.</t>
  </si>
  <si>
    <t>4.2430.1.3.2.12-Prestar servicios profesionales para ajustar las Áreas Homogéneas de Tierras, documentos técnicos y cartografía temática en los municipios priorizados con fines multipropósito que adelanta la Subdirección de Agrología.</t>
  </si>
  <si>
    <t>4.2430.1.3.2.13-Prestar servicios profesionales para ajustar las Áreas Homogéneas de Tierras, documentos técnicos y cartografía temática en los municipios priorizados con fines multipropósito que adelanta la Subdirección de Agrología.</t>
  </si>
  <si>
    <t>4.2430.1.3.2.14-Prestar servicios profesionales para la estructuración de las capas de insumos requeridos en la generación de la cartografía temática de AHT, recopilando información temática de los estudios anteriores, así como la estructura de los metadatos en los proyectos que tiene a cargo la subdirección de agrología</t>
  </si>
  <si>
    <t>4.2430.1.3.2.15-Prestar servicios profesionales para la estructuración de las capas de insumos requeridos en la generación de la cartografía temática de AHT, recopilando información temática de los estudios anteriores, así como la estructura de los metadatos en los proyectos que tiene a cargo la subdirección de agrología</t>
  </si>
  <si>
    <t>4.2430.1.3.2.16-Prestar de servicios profesionales para apoyar las actividades de actualización de Áreas Homogéneas de Tierras en los municipios priorizados con fines multipropósito que adelanta la Subdirección de Agrología.</t>
  </si>
  <si>
    <t>4.2430.1.3.2.17-Prestar de servicios profesionales para apoyar las actividades de actualización de Áreas Homogéneas de Tierras en los municipios priorizados con fines multipropósito que adelanta la Subdirección de Agrología.</t>
  </si>
  <si>
    <t>4.2430.1.3.2.18-Prestar de servicios profesionales para apoyar las actividades de actualización de Áreas Homogéneas de Tierras en los municipios priorizados con fines multipropósito que adelanta la Subdirección de Agrología.</t>
  </si>
  <si>
    <t>4.2430.1.3.2.19-Prestar servicios profesionales en el proceso de preparación de insumos cartográficos así como la generación de herramientas para disminuir tiempos en las labores de estructuración de áreas homogéneas de tierras, así como verificación de información análoga o digital</t>
  </si>
  <si>
    <t>4.2430.1.3.2.2-Prestar servicios profesionales para realizar actividades de control temático en la aprobación de documentos técnicos y productos cartográficos derivados de la actualización y otras aplicaciones con fines multipropósito que lleva a cabo la Subdirección de Agrología</t>
  </si>
  <si>
    <t>4.2430.1.3.2.20-Prestar servicios profesionales en el proceso de preparación de insumos cartográficos así como la generación de herramientas para disminuir tiempos en las labores de estructuración de áreas homogéneas de tierras, así como verificación de información análoga o digital</t>
  </si>
  <si>
    <t>4.2430.1.3.2.21-Prestar servicios de apoyo a la gestión para la digitalización de información secundaria cartográfica y alfanumérica, relacionada con los estudios agrologicos AHT y Suelos.</t>
  </si>
  <si>
    <t>4.2430.1.3.2.22-Prestar servicios de apoyo a la gestión para la digitalización de información secundaria cartográfica y alfanumérica, relacionada con los estudios agrologicos AHT y Suelos.</t>
  </si>
  <si>
    <t>4.2430.1.3.2.23-Prestar servicios de apoyo a la gestión para la digitalización de información secundaria cartográfica y alfanumérica, relacionada con los estudios agrologicos AHT y Suelos.</t>
  </si>
  <si>
    <t>4.2430.1.3.2.24-Prestar servicios de apoyo a la gestión para la digitalización de información secundaria cartográfica y alfanumérica, relacionada con los estudios agrologicos AHT y Suelos.</t>
  </si>
  <si>
    <t>4.2430.1.3.2.3-Prestar servicios profesionales para realizar actividades de control temático en la aprobación de documentos técnicos y productos cartográficos derivados de la actualización y otras aplicaciones con fines multipropósito que lleva a cabo la Subdirección de Agrología</t>
  </si>
  <si>
    <t>4.2430.1.3.2.4-Prestar servicios profesionales en el proceso geomatico consolidando y validando la generación de las capas cartográficas de Áreas Homogéneas de Tierras, y su documentación de soporte relacionada.</t>
  </si>
  <si>
    <t>4.2430.1.3.2.5-Prestar servicios profesionales para la actualización de las Áreas Homogéneas de Tierras, elaborando documentos técnicos y productos cartográficos en los municipios priorizados, con fines multipropósito que adelanta la Subdirección de Agrología.</t>
  </si>
  <si>
    <t>4.2430.1.3.2.6-Prestar servicios profesionales para la actualización de las Áreas Homogéneas de Tierras, elaborando documentos técnicos y productos cartográficos en los municipios priorizados, con fines multipropósito que adelanta la Subdirección de Agrología.</t>
  </si>
  <si>
    <t>4.2430.1.3.2.7-Prestar servicios profesionales para la actualización de las Áreas Homogéneas de Tierras, elaborando documentos técnicos y productos cartográficos en los municipios priorizados, con fines multipropósito que adelanta la Subdirección de Agrología.</t>
  </si>
  <si>
    <t>4.2430.1.3.2.8-Prestar servicios profesionales para la actualización de las Áreas Homogéneas de Tierras, elaborando documentos técnicos y productos cartográficos en los municipios priorizados, con fines multipropósito que adelanta la Subdirección de Agrología.</t>
  </si>
  <si>
    <t>4.2430.1.3.2.9-Prestar servicios profesionales para la actualización de las Áreas Homogéneas de Tierras, elaborando documentos técnicos y productos cartográficos en los municipios priorizados, con fines multipropósito que adelanta la Subdirección de Agrología.</t>
  </si>
  <si>
    <t>4.2431.1.1.1.1-Prestar servicios para el desarrollo de procesos analíticos de menor complejidad en el Laboratorio Nacional de Suelos</t>
  </si>
  <si>
    <t>4.2431.1.1.1.10-Suministrar reactivos y materiales para el Laboratorio Nacional de Suelos</t>
  </si>
  <si>
    <t>4.2431.1.1.1.11-Suministrar gases especiales e industriales para el desarollo de procesos analiticos del Laboratorio Nacional de Suelos</t>
  </si>
  <si>
    <t>4.2431.1.1.1.12-Prestar servicios para la limpieza, recolección, transporte y disposición final de los residuos sólidos y líquidos generados en los diferentes procesos analíticos del Laboratorio Nacional de Suelos.</t>
  </si>
  <si>
    <t>4.2431.1.1.1.13-Adquirir prueba de desempeño asociada a la determinación de Textura por Bouyocous para el Laboratorio Nacional de Suelos</t>
  </si>
  <si>
    <t>4.2431.1.1.1.14-Adquirir inscripción para ensayos de aptitud/comparación  Interlaboratorios con muestras de referencia certificadas requeridas para mantener la acreditación del Laboratorio Nacional de Suelos</t>
  </si>
  <si>
    <t>4.2431.1.1.1.15-Prestar servicios para la adquisición, instalación y puesta en funcionamiento de un  montacargas para el Laboratorio Nacional de Suelos y realizar el desmonte y disposición final del montacargas actual.</t>
  </si>
  <si>
    <t>4.2431.1.1.1.16-Prestar servicios para el mantenimiento con suministro de repuestos y consumibles para la red eléctrica del LNS</t>
  </si>
  <si>
    <t>4.2431.1.1.1.2-Prestar servicios para el desarrollo de procesos analíticos de menor complejidad en el Laboratorio Nacional de Suelos</t>
  </si>
  <si>
    <t>4.2431.1.1.1.3-Prestar servicios para el desarrollo de procesos analíticos de menor complejidad en el Laboratorio Nacional de Suelos</t>
  </si>
  <si>
    <t>4.2431.1.1.1.4-Prestar servicios de apoyo a la gestión en el componente  administrativo del Laboratorio Nacional de Suelos</t>
  </si>
  <si>
    <t>4.2431.1.1.1.5-Prestar servicios profesionales para el desarrollo de procesos analíticos de menor complejidad en el Laboratorio Nacional de Suelos</t>
  </si>
  <si>
    <t>4.2431.1.1.1.6-Prestar servicios profesionales para el desarrollo de procesos analíticos de menor complejidad en el Laboratorio Nacional de Suelos</t>
  </si>
  <si>
    <t>4.2431.1.1.1.7-Prestar servicios para el alistamiento de los items de ensayo requeridos en el Laboratorio Nacional de Suelos</t>
  </si>
  <si>
    <t>4.2431.1.1.1.8-Prestar servicios de limpieza al material e inctrumentación empleado en los procesos analíticos del Laboratorio Nacional de Suelos</t>
  </si>
  <si>
    <t>4.2431.1.1.1.9-Prestar servicios de limpieza al material e inctrumentación empleado en los procesos analíticos del Laboratorio Nacional de Suelos</t>
  </si>
  <si>
    <t>4.2500.1.6.1.1-PRESTACIÓN DE SERVICIOS PARA ADELANTAR REQUERIMIENTOS, ANÁLISIS, DISEÑO, MODELAMIENTO, PRUEBAS Y GESTIÓN DE LA IMPLEMENTACIÓN DEL SISTEMA DE GESTIÓN CATASTRAL MULTIPROPÓSITO DEL IGAC PARA COMPONENTE GEOGRAFICO DE  LA GESTIÓN PREDIAL.</t>
  </si>
  <si>
    <t>4.2500.1.6.1.10-PRESTACIÓN DE SERVICIOS PROFESIONALES PARA APOYAR A LA DIRECCIÓN DE GESTIÓN CATASTRAL EN LAS  ACTIVIDADES TEMATICAS PARA EL MANTENIMIENTO Y MEJORAS AL SISTEMA DE GESTIÓN CATASTRAL DEL IGAC.</t>
  </si>
  <si>
    <t>4.2500.1.6.1.11-PRESTACIÓN DE SERVICIOS PROFESIONALES PARA EJECUTAR ACTIVIDADES EN LA DIRECCIÓN DE GESTIÓN CATASTRAL, EN RELACIÓN CON LA IMPLEMENTACIÓN, EJECUCIÓN Y APLICACIÓN DE LOS PROCEDIMIENTOS CATASTRALES CON EFECTOS REGISTRALES.</t>
  </si>
  <si>
    <t>4.2500.1.6.1.12-PRESTACIÓN DE SERVICIOS PROFESIONALES PARA EL APOYO A LA COORDINACIÓN  DE ACTIVIDADES DEL COMPONENTE CARTOGRÁFICO PARA LA DIRECCIÓN DE GESTIÓN CATASTRAL</t>
  </si>
  <si>
    <t>4.2500.1.6.1.13-PRESTACIÓN DE SERVICIOS PROFESIONALES EL APOYO A LA COORDINACIÓN  DE ACTIVIDADES RELACIONADAS CON LA INFORMACIÓN CATASTRAL GESTIONADA POR LA DIRECCIÓN DE GESTIÓN CATASTRAL</t>
  </si>
  <si>
    <t>4.2500.1.6.1.14-PRESTACIÓN DE SERVICIOS PARA EL SEGUIMIENTO A LA ENTREGA DE PRODUCTOS E INFORMACION CATASTRAL EN EL MARCO DE LOS PROCESOS CATASTRALES REALIZADOS EN LOS MUNICIPIOS JURISDICCION IGAC.</t>
  </si>
  <si>
    <t>4.2500.1.6.1.15-PRESTACIÓN DE SERVICIOS PARA EL SEGUIMIENTO A LA ENTREGA DE PRODUCTOS E INFORMACION CATASTRAL EN EL MARCO DE LOS PROCESOS CATASTRALES REALIZADOS EN LOS MUNICIPIOS JURISDICCION IGAC.</t>
  </si>
  <si>
    <t>4.2500.1.6.1.16-PRESTACIÓN DE SERVICIOS PROFESIONALES PARA EL APOYO AL  ANALISIS Y DIAGNOSTICO DE LAS BASES DE DATOS ALFANUMERICAS CATASTRALES</t>
  </si>
  <si>
    <t>4.2500.1.6.1.17-PRESTACIÓN DE SERVICIOS PROFESIONALES PARA  LA ELABORACIÓN DE RUTINAS Y REPORTES DE LAS BASES DE DATOS CATASTRALES ALFANUMERICAS</t>
  </si>
  <si>
    <t>4.2500.1.6.1.18-PRESTACIÓN DE SERVICIOS PARA ADELANTAR REQUERIMIENTOS, ANÁLISIS, DISEÑO, MODELAMIENTO, PRUEBAS Y GESTIÓN DE LA IMPLEMENTACIÓN DEL SISTEMA DE GESTIÓN CATASTRAL MULTIPROPÓSITO DEL IGAC PARA COMPONENTE ECONÓMICO DE LA  GESTIÓN PREDIAL Y APOYAR LA IMPLEMENTACIÓN DE PROCESOS DE CALIDAD DE LA INFORMACION PREDIAL ASOCIADOS.</t>
  </si>
  <si>
    <t>4.2500.1.6.1.19-PRESTACIÓN DE PRESTACIÓN PROFESIONALES PARA REALIZAR EL MODELAMIENTO DE FLUJOS DE INFORMACIÓN BAJO LA METODOLOGÍA BPMN 2.0, PRUEBAS Y GESTIÓN DE LA IMPLEMENTACIÓN PARA LA MODERNIZACIÓN DEL SISTEMA NACIONAL CATASTRAL, ASEGURANDO LA OPTIMIZACIÓN DE LOS PROCESOS Y SU ALINEACIÓN CON LOS ESTÁNDARES DE LA GESTIÓN CATASTRAL.SISTEMA DE GESTIÓN CATASTRAL MULTIPROPÓSITO, ASÍ COMO CON LAS DEMÁS HERRAMIENTAS INFORMÁTICAS CON LAS QUE TENGAN INTEROPERABILIDAD.</t>
  </si>
  <si>
    <t>4.2500.1.6.1.2-PRESTACIÓN DE SERVICIOS DE APOYO EN LA GESTIÓN  ADMINISTRATIVA PARA EL PROCESO DE CONSERVACIÓN CATASTRAL EN LA DGC.</t>
  </si>
  <si>
    <t>4.2500.1.6.1.20-PRESTACIÓN DE SERVICIOS PROFESIONALES PARA LA GESTIÓN, PLANEACIÓN Y SEGUIMIENTO DEL PROCESO DE CONSERVACIÓN CATASTRAL, ASI COMO EL ACOMPAÑAMIENTO EN EL MEJORAMIENTO DE LAS METODOLOGÍAS APLICADAS A LA CONSERVACIÓN.</t>
  </si>
  <si>
    <t>4.2500.1.6.1.3-PRESTACIÓN DE SERVICIOS PROFESIONALES FRENTE A LA ATENCIÓN DE LOS REQUERIMIENTOS JURÍDICOS REALIZADOS ANTE LA DIRECCIÒN DE GESTIÒN CATRASTAL Y LAS ACTUACIONES RELACIONADAS CON LA NORMATIVAD FRENTE AL PROCESO DE CONSERVACIÒN CATASTRAL RELACIONADOS CON LOS LINEAMIENTOS PARA LA APLICACIÒN DE LOS PROCESOS CATASTRALES.</t>
  </si>
  <si>
    <t>4.2500.1.6.1.4-PRESTACIÓN DE SERVICIOS PROFESIONALES PARA DAR SOPORTE Y ACOMPAÑAMIENTO  TÉCNICO EN LA MARCO DE ACTIVIDADES DE LAS GESTION CATASTRAL EN LAS DIRECCIONES TERRITORIALES ASIGNADAS.</t>
  </si>
  <si>
    <t>4.2500.1.6.1.5-PRESTACIÓN DE SERVICIOS PROFESIONALES PARA DAR SOPORTE Y ACOMPAÑAMIENTO  TÉCNICO EN LA MARCO DE ACTIVIDADES DE LAS GESTION CATASTRAL EN LAS DIRECCIONES TERRITORIALES ASIGNADAS.</t>
  </si>
  <si>
    <t>4.2500.1.6.1.6-PRESTACIÓN DE SERVICIOS PROFESIONALES PARA DAR  ACOMPAÑAMIENTO  TÉCNICO EN LA MARCO DE ACTIVIDADES DE LAS GESTION CATASTRAL EN LAS DIRECCIONES TERRITORIALES ASIGNADAS.</t>
  </si>
  <si>
    <t>4.2500.1.6.1.7-PRESTACIÓN DE SERVICIOS PROFESIONALES PARA ASISTIR BAJO LAS DIRECTRICES DE LA DIRECCIÓN DE GESTIÓN CATASTRAL A LAS DIRECCIONES TERRITORIALES EN LAS ACTIVIDADES DE CONSERVACIÓN DESARROLLADAS A NIVEL NACIONAL.</t>
  </si>
  <si>
    <t>4.2500.1.6.1.8-PRESTACIÓN DE SERVICIOS PROFESIONALES PARA ASISTIR BAJO LAS DIRECTRICES DE LA DIRECCIÓN DE GESTIÓN CATASTRAL A LAS DIRECCIONES TERRITORIALES EN LAS ACTIVIDADES DE CONSERVACIÓN DESARROLLADAS A NIVEL NACIONAL.</t>
  </si>
  <si>
    <t>4.2500.1.6.1.9-PRESTACIÓN DE SERVICIOS PROFESIONALES PARA APOYAR A LA DIRECCIÓN DE GESTIÓN CATASTRAL EN LA COORDINACIÓN TÉCNICA, SOPORTE Y SEGUIMIENTO A LAS ACTIVIDADES DE GESTIÓN CATASTRAL EN LAS DIRECCIÓNES TERRITORIALES DEL IGAC.</t>
  </si>
  <si>
    <t>4.2520.1.7.4.1-PRESTACIÓN DE SERVICIOS PARA APOYAR LA REALIZACIÓN DE LAS ACTIVIDADES DE LA SUBDIRECCIÓN DE AVALÚOS COMO LA ELABORACIÓN DE INFORMES, CONSULTAS, DILIGENCIAMIENTO DE FORMATOS, ETC., EN LA REALIZACIÓN DE LOS DIFERENTES PROCESOS VALUATORÍOS QUE ADELANTA LA SDA</t>
  </si>
  <si>
    <t>4.2520.1.7.4.10-PRESTACIÓN DE SERVICIOS PROFESIONALES PARA REALIZAR ACOMPAÑAMIENTO A LAS DT Y SEGUIMIENTO Y CONTROL DE CALIDAD A LAS DIFERENTES ETAPAS ASOCIADAS AL COMPONENTE ECONÓMICO PARA LOS DIFERENTES PROCESOS DE VALORACIÓN MASIVA, QUE SE LLEVARAN A CABO POR PARTE DE LAS DIRECCIONES TERRITORIALES Y SEDE CENTRAL, A TRAVÉS DE ACTIVIDADES DE CAMPO Y OFICINA, QUE PERMITAN GARANTIZAR LA CONSISTENCIA, COMPLETITUD Y COHERENCIA DE LOS PRODUCTOS ENTREGADOS EN CONCORDANCIA CON LOS PROCEDIMIENTOS VIGENTES Y ESTABLECIDOS POR EL IGAC.</t>
  </si>
  <si>
    <t>4.2520.1.7.4.11-PRESTACIÓN DE SERVICIOS PROFESIONALES PARA ADELANTAR LA ELABORACIÓN DE AVALÚOS COMERCIALES MASIVOS, ELABORACIÓN DE ZONAS HOMOGÉNEAS FÍSICAS Y GEOECONÓMICAS, EN EL MARCO DE MISIONALIDAD DEL IGAC</t>
  </si>
  <si>
    <t>4.2520.1.7.4.12-PRESTACIÓN DE SERVICIOS PROFESIONALES EN EL CONTROL DE CALIDAD DEL ÁREA SIG Y CARTOGRAFÍA PARA LOS PROCESOS Y PROYECTOS ADELANTADOS EN LA SUBDIRECCIÓN DE AVALÚOS.</t>
  </si>
  <si>
    <t>4.2520.1.7.4.13-PRESTACIÓN DE SERVICIOS PROFESIONALES EN EL CONTROL DE CALIDAD DEL ÁREA SIG Y CARTOGRAFÍA PARA LOS PROCESOS Y PROYECTOS ADELANTADOS EN LA SUBDIRECCIÓN DE AVALÚOS.</t>
  </si>
  <si>
    <t>4.2520.1.7.4.14-PRESTACIÓN DE SERVICIOS PROFESIONALES EN EL CONTROL DE CALIDAD DEL ÁREA SIG Y CARTOGRAFÍA PARA LOS PROCESOS Y PROYECTOS ADELANTADOS EN LA SUBDIRECCIÓN DE AVALÚOS.</t>
  </si>
  <si>
    <t>4.2520.1.7.4.15-ARTICULAR LOS PROCESOS PARA LA  DETERMINACIÓN DE TIPOLOGÍAS CONSTRUCTIVAS Y CALCULO DE PRESUPUESTOS APU, INVESTIGACIÓN Y ACTUALIZACIÓN DE LAS  METODOLOGÍAS PARA AVALÚOS DE CONSTRUCCIONES REQUERIDAS DENTRO DE LOS PROCESOS DE LA SDA</t>
  </si>
  <si>
    <t>4.2520.1.7.4.2-PRESTACIÓN DE SERVICIOS PROFESIONALES PARA APOYAR A LA SUBDIRECCIÓN DE AVALÚOS EN EL SEGUIMIENTO Y CONTROL OPERATIVO DERIVADO DEL PROCESO DE GESTIÓN VALUADORA</t>
  </si>
  <si>
    <t>4.2520.1.7.4.3-PRESTACIÓN DE SERVICIOS PARA APOYAR LA REALIZACIÓN DE LAS ACTIVIDADES DE LA SUBDIRECCIÓN DE AVALÚOS COMO LA ELABORACIÓN DE INFORMES, CONSULTAS, DILIGENCIAMIENTO DE FORMATOS, ETC., EN LA REALIZACIÓN DE LOS DIFERENTES PROCESOS VALUATORÍOS QUE ADELANTA LA SDA</t>
  </si>
  <si>
    <t>4.2520.1.7.4.4-PRESTACIÓN DE SERVICIOS PARA APOYAR LA REALIZACIÓN DE LAS ACTIVIDADES DE LA SUBDIRECCIÓN DE AVALÚOS COMO LA ELABORACIÓN DE INFORMES, CONSULTAS, DILIGENCIAMIENTO DE FORMATOS, ETC., EN LA REALIZACIÓN DE LOS DIFERENTES PROCESOS VALUATORÍOS QUE ADELANTA LA SDA</t>
  </si>
  <si>
    <t>4.2520.1.7.4.5-PRESTACIÓN DE SERVICIOS PROFESIONALES PARA APOYAR EL SEGUIMIENTO Y CONTROL DESDE EL COMPONENTE FINANCIERO Y CONTABLE DE LAS ACTIVIDADES Y RESPONSABILIDADES DE COMPETENCIA DE LA SUBDIRECCIÓN DE AVALÚOS.</t>
  </si>
  <si>
    <t>4.2520.1.7.4.6-PRESTACIÓN DE SERVICIOS PROFESIONALES PARA LA ELABORACIÓN DE PRESUPUESTOS APU, TIPOLOGÍAS CONSTRUCTIVAS Y APOYO EN LA DEFINICIÓN DE LAS METODOLOGÍAS PARA AVALÚOS DE CONSTRUCCIONES REQUERIDAS DENTRO DE LOS PROCESOS DE AVALÚOS COMERCIALES PUNTUALES Y MASIVOS DE LA SDA</t>
  </si>
  <si>
    <t>4.2520.1.7.4.7-PRESTACIÓN DE SERVICIOS PROFESIONALES EN ECONOMÍA URBANA Y RURAL Y ACOMPAÑAMIENTO TÉCNICO PARA INVESTIGAR, PROPONER, ELABORAR, REVISAR Y ADELANTAR LOS ASPECTOS NORMATIVOS Y DE REGULACIÓN QUE SEAN ASIGNADOS POR LA SUBDIRECCIÓN DE AVALÚOS, EN ESPECIAL DE TEMAS VALUATORÍOS Y CATASTRALES.</t>
  </si>
  <si>
    <t>4.2520.1.7.4.8-PRESTACIÓN DE SERVICIOS PROFESIONALES JURÍDICOS PARA  ELABORAR, REVISAR Y ADELANTAR RESPUESTAS A REQUERIMIENTOS, CORRESPONDENCIA, PQR, ETC., EN LO CORRESPONDIENTE A ASPECTOS NORMATIVOS Y DE REGULACIÓN QUE SEAN ASIGNADOS POR LA SUBDIRECCIÓN DE AVALÚOS, EN ESPECIAL DE TEMAS VALUATORÍOS Y CATASTRALES.</t>
  </si>
  <si>
    <t>4.2520.1.7.4.9-PRESTACIÓN DE SERVICIOS PARA APOYAR LA REALIZACIÓN DE LAS ACTIVIDADES DE LA SUBDIRECCIÓN DE AVALÚOS COMO LA ELABORACIÓN DE INFORMES, CONSULTAS, DILIGENCIAMIENTO DE FORMATOS, ETC., EN LA REALIZACIÓN DE LOS DIFERENTES PROCESOS VALUATORÍOS QUE ADELANTA LA SDA</t>
  </si>
  <si>
    <t>4.2520.1.7.6.1-PRESTACIÓN DE SERVICIOS PARA APOYAR LA REALIZACIÓN DE LAS ACTIVIDADES DE LA SUBDIRECCIÓN DE AVALÚOS COMO LA ELABORACIÓN DE INFORMES, CONSULTAS DE INFORMACIÓN GEOGRÁFICA, DILIGENCIAMIENTO DE FORMATOS, ETC., EN LA REALIZACIÓN DE LOS DIFERENTES PROCESOS VALUATORÍOS</t>
  </si>
  <si>
    <t>4.2520.1.7.6.2-PRESTACIÓN DE SERVICIOS PROFESIONALES PARA REALIZAR ACOMPAÑAMIENTO A LAS DT Y SEGUIMIENTO Y CONTROL DE CALIDAD A LAS DIFERENTES ETAPAS ASOCIADAS AL COMPONENTE ECONÓMICO PARA LOS DIFERENTES PROCESOS DE VALORACIÓN MASIVA, QUE SE LLEVARAN A CABO POR PARTE DE LAS DIRECCIONES TERRITORIALES Y SEDE CENTRAL, A TRAVÉS DE ACTIVIDADES DE CAMPO Y OFICINA, QUE PERMITAN GARANTIZAR LA CONSISTENCIA, COMPLETITUD Y COHERENCIA DE LOS PRODUCTOS ENTREGADOS EN CONCORDANCIA CON LOS PROCEDIMIENTOS VIGENTES Y ESTABLECIDOS POR EL IGAC.</t>
  </si>
  <si>
    <t>4.2520.1.7.6.3-PRESTACIÓN DE SERVICIOS PROFESIONALES PARA REALIZAR ACOMPAÑAMIENTO A LAS DT Y SEGUIMIENTO Y CONTROL DE CALIDAD A LAS DIFERENTES ETAPAS ASOCIADAS AL COMPONENTE ECONÓMICO PARA LOS DIFERENTES PROCESOS DE VALORACIÓN MASIVA, QUE SE LLEVARAN A CABO POR PARTE DE LAS DIRECCIONES TERRITORIALES Y SEDE CENTRAL, A TRAVÉS DE ACTIVIDADES DE CAMPO Y OFICINA, QUE PERMITAN GARANTIZAR LA CONSISTENCIA, COMPLETITUD Y COHERENCIA DE LOS PRODUCTOS ENTREGADOS EN CONCORDANCIA CON LOS PROCEDIMIENTOS VIGENTES Y ESTABLECIDOS POR EL IGAC.</t>
  </si>
  <si>
    <t>4.2520.1.7.6.4-PRESTACIÓN DE SERVICIOS PROFESIONALES PARA REALIZAR ACOMPAÑAMIENTO A LAS DT Y SEGUIMIENTO Y CONTROL DE CALIDAD A LAS DIFERENTES ETAPAS ASOCIADAS AL COMPONENTE ECONÓMICO PARA LOS DIFERENTES PROCESOS DE VALORACIÓN MASIVA, QUE SE LLEVARAN A CABO POR PARTE DE LAS DIRECCIONES TERRITORIALES Y SEDE CENTRAL, A TRAVÉS DE ACTIVIDADES DE CAMPO Y OFICINA, QUE PERMITAN GARANTIZAR LA CONSISTENCIA, COMPLETITUD Y COHERENCIA DE LOS PRODUCTOS ENTREGADOS EN CONCORDANCIA CON LOS PROCEDIMIENTOS VIGENTES Y ESTABLECIDOS POR EL IGAC.</t>
  </si>
  <si>
    <t>4.2520.1.7.6.5-PRESTACIÓN DE SERVICIOS PROFESIONALES PARA LA ELABORACIÓN DE AVALÚOS COMERCIALES MASIVOS, ELABORACIÓN DE ZONAS HOMOGÉNEAS FÍSICAS Y GEOECONÓMICAS, EN EL MARCO DE MISIONALIDAD DEL IGAC</t>
  </si>
  <si>
    <t>4.2520.1.7.6.6-PRESTACIÓN DE SERVICIOS PROFESIONALES PARA REALIZAR ACOMPAÑAMIENTO A LAS DT Y SEGUIMIENTO Y CONTROL DE CALIDAD A LAS DIFERENTES ETAPAS ASOCIADAS AL COMPONENTE ECONÓMICO PARA LOS DIFERENTES PROCESOS DE VALORACIÓN MASIVA, QUE SE LLEVARAN A CABO POR PARTE DE LAS DIRECCIONES TERRITORIALES Y SEDE CENTRAL, A TRAVÉS DE ACTIVIDADES DE CAMPO Y OFICINA, QUE PERMITAN GARANTIZAR LA CONSISTENCIA, COMPLETITUD Y COHERENCIA DE LOS PRODUCTOS ENTREGADOS EN CONCORDANCIA CON LOS PROCEDIMIENTOS VIGENTES Y ESTABLECIDOS POR EL IGAC.</t>
  </si>
  <si>
    <t>4.2710.3.1.4.1-Prestación de servicios profesionales para analizar e implementar servicios de interoperabilidad de acuerdo con los lineamientos de la política de gobierno digital y la ICDE, en el marco del Plan Estratégico de Información Geográfico Nacional (PEIGN) y el programa de catastro multipropósito en procura del mejoramiento en la disposición de información Geográfica para el Sistema de Administración del Territorio a Nivel Nacional</t>
  </si>
  <si>
    <t>4.2710.3.1.4.2-Prestación de servicios profesionales para orientar el  análisis, diseño y modelaje de la gestión de datos catastrales a través del  uso de tecnologías geoespaciales y de inteligencia artificial, aplicando métodos indirectos que permitan la eficiencia y modernización de los procesos catastrales en procura del mejoramiento en la disposición de información Geográfica para el Sistema de Administración del Territorio a Nivel Nacional</t>
  </si>
  <si>
    <t>4.2710.3.1.4.3-Prestación de servicios profesionales para analiza e implementar actividades de gestión de información geográfica de acuerdo con lo establecido en el  Plan Estratégico de Información Geográfico Nacional - PEIGN como soporte a las actividades y mesas de trabajo de la ICDE relacionadas con Ordenamiento y el Sistema de Administración del Territorio (SAT)  que se desarrollan en el marco del programa de catastro multipropósito en procura del mejoramiento en la disposición de información Geográfica para el Sistema de Administración del Territorio a Nivel Nacional</t>
  </si>
  <si>
    <t>4.2710.3.1.4.4-Prestación de servicios profesionales para preparar e implementar los instrumentos de monitoreo, realizar seguimiento y validar las evidencias de los resultados de la ICDE del Plan Estratégico de Información Geográfica Nacional (PEIGN), en el marco del programa de catastro multipropósito en procura del mejoramiento en la disposición de información Geográfica para el Sistema de Administración del Territorio a Nivel Nacional</t>
  </si>
  <si>
    <t>4.2710.3.1.4.5-Prestación de servicios profesionales para orientar el diseño y analisis, desarrollar, implementar y poner en poducción nuevas funcionalidades de la plataforma web tecnológica ICDE para la implementación del Plan Estratégico de Información Geográfico Nacional - (PEIGN) en procura del mejoramiento en la disposición de información Geográfica para el Sistema de Administración del Territorio a Nivel Nacional</t>
  </si>
  <si>
    <t>4.2710.3.1.4.6-Prestación de servicios profesionales para gestionar el fortalecimiento de la Infraestructura Colombiana de Datos Espaciales (ICDE) y  la implementación del Plan Estratégico de Información Geográfica Nacional (PEIGN), de conformidad con los lineamientos de gobierno digital de MinTic y el marco de Naciones Unidad en procura del mejoramiento en la disposición de información Geográfica para el Sistema de Administración del Territorio a Nivel Nacional</t>
  </si>
  <si>
    <t>4.2710.3.1.4.7-Prestación de servicios profesionales para ajustar, detallar e implementar la arquitectura del portal de la ICDE, geovisor y bases de datos de acuerdo con las necesidades del  Plan Estratégico de Información Geográfico Nacional  (PEIGN) el MRAE y los lineamientos del IGAC en procura del mejoramiento en la disposición de información Geográfica para el Sistema de Administración del Territorio a Nivel Nacional</t>
  </si>
  <si>
    <t>4.2710.3.1.4.8-Prestación de servicios profesionales para implemantar lineamientos de la calidad de la información geoespacial de acuerdo con los estándares y la vía estratégica de Datos en el marco de la implementación del Plan Estratégico de Información Geográfica Nacional (PEIGN), marco IGIF y la política de catastro multipropósito a través de la ICDE en procura del mejoramiento en la disposición de información Geográfica para el Sistema de Administración del Territorio a Nivel Nacional</t>
  </si>
  <si>
    <t>4.2710.3.1.5.1-Prestación de servicios profesionales para analizar y consolidar  propuestas de estándares de información geográfica de la ICDE, preparar materiales de transferencia de conocimiento y participar en las mesas de trabajo requeridas por la ICDE, en el marco del Plan Estratégico de Información Geográfico Nacional - PEIGN  y el programa de Catastro Multipropósito en procura del mejoramiento en la disposición de información Geográfica para el Sistema de Administración del Territorio a Nivel Nacional</t>
  </si>
  <si>
    <t>4.2710.3.2.1.1-Prestación de servicos profesionales para apoyar la denifición de la propuesta de valor y el modelo de negocio de la ICDE de acuerdo con los lineamientos del Plan estratégico de Información Geográgfico Nacional en procura del mejoramiento en la disposición de información Geográfica para el Sistema de Administración del Territorio a Nivel Nacional</t>
  </si>
  <si>
    <t>4.2710.3.2.1.10-Prestación de servicios profesionales para la implementación de estratégicas de innovación y analítica de datos  asociadas al cumplimiento del Plan Estratégico de Información Geográfico Nacional - PEIGN en procura del mejoramiento en la disposición de información Geográfica para el Sistema de Administración del Territorio a Nivel Nacional</t>
  </si>
  <si>
    <t>4.2710.3.2.1.11-Prestación de servicios profesionales para apoyar el diseño, implementación y evaluación de estrategias orientadas al uso y apropiación efectiva de las TIC en el instituto, promoviendo la transformación y desarrollo de competencias digitales para el aprovechamiento de tecnologías y optimización de los procesos en procura del mejoramiento en la disposición de información Geográfica para el Sistema de Administración del Territorio a Nivel Nacional</t>
  </si>
  <si>
    <t>4.2710.3.2.1.12-Prestación de servicios profesionales para apoyar el análisis y desarrollo de estrategias para mejorar la calidad de los datos de los sistemas de información asignados, en procura de fortalecer la gestión institucional del IGAC y la disposición de información Geográfica para el Sistema de Administración del Territorio a Nivel Nacional</t>
  </si>
  <si>
    <t>4.2710.3.2.1.13-Prestación de servicios profesionales para apoyar el análisis y desarrollo de estrategias para mejorar la calidad de los datos de los sistemas de información asignados, en procura de fortalecer la gestión institucional del IGAC y la disposición de información Geográfica para el Sistema de Administración del Territorio a Nivel Nacional</t>
  </si>
  <si>
    <t>4.2710.3.2.1.2-Prestación de servicios profesionales para apoyar la realización de diseños, desarrollos, pruebas y mantenimientos, de los sistemas de información, aplicaciones y servicios web para la materialización de los procesos de intercambio de información e interoperabilidad en su componente front y web del Instituto y de la Infraestructura Colombiana de Datos Espaciales – ICDE, en procura del mejoramiento en la disposición de información Geográfica para el Sistema de Administración del Territorio a Nivel Nacional</t>
  </si>
  <si>
    <t>4.2710.3.2.1.3-Prestación de servicios profesionales para desarrollar actividades de seguimiento administrativo y técnico a las iniciativas tecnológicas de acuerdo con los procedimientos y necesidades del área en procura de apoyar el fortalecimiento de la gestión institucional del IGAC en procura del mejoramiento en la disposición de información Geográfica para el Sistema de Administración del Territorio a Nivel Nacional</t>
  </si>
  <si>
    <t>4.2710.3.2.1.4-Prestación de servicios profesionales para apoyar los análisis, diseños, desarrollos, pruebas, y especificaciones técnicas y funcionales de los requerimientos de los sistemas de información geoespaciales del instituto en procura de generar y disponer nuevos productos asociados a la información  de catastro, cartográfía, geografía y geodésia en procura del mejoramiento en la disposición de información Geográfica para el Sistema de Administración del Territorio a Nivel Nacional</t>
  </si>
  <si>
    <t>4.2710.3.2.1.5-Prestación de servicios profesionales para apoyar el análisis, diseños, desarrollos, pruebas, mantenimientos y despliegues de soluciones y tableros de analítica de datos de los sistemas de información asignados incluyendo la documentación respectiva en procura del mejoramiento en la disposición de información Geográfica para el Sistema de Administración del Territorio a Nivel Nacional</t>
  </si>
  <si>
    <t>4.2710.3.2.1.6-Prestación de servicios profesionales para apoyar el análisis, diseños, desarrollos, pruebas, mantenimientos y despliegues de soluciones y tableros de analítica de datos de los sistemas de información asignados incluyendo la documentación respectiva en procura del mejoramiento en la disposición de información Geográfica para el Sistema de Administración del Territorio a Nivel Nacional</t>
  </si>
  <si>
    <t>4.2710.3.2.1.7-Prestación de servicios profesionales para gestionar la implementación de proyectos tecnológicos que permitan la consolidación, integración y mejoramiento de la información gesoespacial del instituto en procura de generar y disponer nuevos productos asociados a la información de catastro, cartográfia, geografía y geodésia en procura del mejoramiento en la disposición de información Geográfica para el Sistema de Administración del Territorio a Nivel Nacional</t>
  </si>
  <si>
    <t>4.2710.3.2.1.8-Prestación de servicios profesionales para apoyar la documentación e implementación de la estrategia de gestión del conocimiento de la ICDE y gestionar las herramientas pedagógicas y didácticas requeridas para el cumplimiento del Plan Estratégico de Información Geográfico Nacional (PEIGN) en procura del mejoramiento en la disposición de información Geográfica para el Sistema de Administración del Territorio a Nivel Nacional</t>
  </si>
  <si>
    <t>4.2710.3.2.1.9-Prestación de servicios profesionales para la implementación de estratégicas de innovación y analítica de datos  asociadas al cumplimiento del Plan Estratégico de Información Geográfico Nacional - PEIGN en procura del mejoramiento en la disposición de información Geográfica para el Sistema de Administración del Territorio a Nivel Nacional</t>
  </si>
  <si>
    <t>4.2720.1.7.8.1-Prestación de servicios profesionales para la ejecución de pruebas de artefactos de software y  realizar  la documentación la definición de flujos de proceso, reglas de negocio, especificaciones y diseño de pantallas para los sistemas de información  en procura del mejoramiento en la disposición de información Geográfica para el Sistema de Administración del Territorio a Nivel Nacional</t>
  </si>
  <si>
    <t>4.2720.1.7.8.10-Prestación de servicios profesionales para adelantar la documentación técnica de los desarrollos de software y apoyar las pruebas técnicas y funcionales de los soluciones tecnológicas ade los sistemas de información en procura del mejoramiento en la disposición de información Geográfica para el Sistema de Administración del Territorio a Nivel Nacional</t>
  </si>
  <si>
    <t>4.2720.1.7.8.11-Prestación de servicios de apoyo para realizar actividades para la operación, atención, solución y gestión del ciclo de vida de los incidentes y requerimientos del nivel uno de la mesa de servicios de los sistemas de información en procura del mejoramiento en la disposición de información Geográfica para el Sistema de Administración del Territorio a Nivel Nacional</t>
  </si>
  <si>
    <t>4.2720.1.7.8.12-Prestación de servicios profesionales para gestionar  la definición funcional del alcance, esquema de integración y articulación de los diferentes equipos para la administración, desarrollo e implementación de los sistemas de información que apoyan la consolidación de información catastral y predial en procura del mejoramiento en la disposición de información Geográfica para el Sistema de Administración del Territorio a Nivel Nacional</t>
  </si>
  <si>
    <t>4.2720.1.7.8.13-Prestación de servicios profesionales  para el desarrollo UX/UI  de los sistemas de información y apoyar la gestión  de los proyectos de desarrollo de software  en procura del mejoramiento en la disposición de información Geográfica para el Sistema de Administración del Territorio a Nivel Nacional</t>
  </si>
  <si>
    <t>4.2720.1.7.8.14-Prestación de servicios profesionales para gestionar el portafolio de proyectos e iniciativas tecnológicas y de sistemas de información alineados al PETI, que apoyarán la ejecución de los procesos y procedimientos propios de la gestión en procura del mejoramiento en la disposición de Información Geográfica para el Sistema de Administración del Territorio a Nivel Nacional</t>
  </si>
  <si>
    <t>4.2720.1.7.8.15-Prestación de servicios de apoyo para realizar actividades para la operación, atención, solución y gestión del ciclo de vida de los incidentes y requerimientos del nivel dos de la mesa de servicios de los sistemas de información en procura del mejoramiento en la disposición de Información Geográfica para el Sistema de Administración del Territorio a Nivel Nacional</t>
  </si>
  <si>
    <t>4.2720.1.7.8.16-Prestación de servicios de apoyo para realizar actividades para la operación, atención, solución y gestión del ciclo de vida de los incidentes y requerimientos del nivel uno de la mesa de servicios de los sistemas de información en procura del mejoramiento en la disposición de información Geográfica para el Sistema de Administración del Territorio a Nivel Nacional</t>
  </si>
  <si>
    <t>4.2720.1.7.8.17-Prestación de servicios profesionales para realizar actividades para la operación, atención, solución y gestión del ciclo de vida de los incidentes y requerimientos del nivel dos de la mesa de servicios de los sistemas de información en procura del mejoramiento en la disposición de información Geográfica para el Sistema de Administración del Territorio a Nivel Nacional</t>
  </si>
  <si>
    <t>4.2720.1.7.8.18-Prestación de servicios profesionales para gestionar la implementación de proyectos tecnológicos  que apoyan la consolidación y mejoramiento de los sistemas de información, asi como la documentación estratégica en TI en procura del mejoramiento en la disposición de información Geográfica para el Sistema de Administración del Territorio a Nivel Nacional</t>
  </si>
  <si>
    <t>4.2720.1.7.8.19-Prestación de servicios profesionales para  el apoyo en la documentación  de los requerimientos funcionales y no funcionales, y realizar pruebas técnicas de las soluciones tecnológicas en procura del mejoramiento en la disposición de información Geográfica para el Sistema de Administración del Territorio a Nivel Nacional</t>
  </si>
  <si>
    <t>4.2720.1.7.8.2-Prestación de servicios de apoyo para realizar actividades para la operación, atención, solución y gestión del ciclo de vida de los incidentes y requerimientos del nivel dos de la mesa de servicios de los sistemas de información en procura del mejoramiento en la disposición de información Geográfica para el Sistema de Administración del Territorio a Nivel Nacional</t>
  </si>
  <si>
    <t>4.2720.1.7.8.20-Prestación de servicios profesionales para gestionar  la definición funcional del alcance, esquema de integración y articulación de los diferentes equipos para la administración, desarrollo e implementación de los sistemas de información que apoyan la consolidación de información catastral y predial en procura del mejoramiento en la disposición de información Geográfica para el Sistema de Administración del Territorio a Nivel Nacional</t>
  </si>
  <si>
    <t>4.2720.1.7.8.21-Prestación de servicios profesionales para realizar actividades para la operación, atención, solución y gestión del ciclo de vida de los incidentes y requerimientos del nivel 1 y 2  en componente geográfico de la mesa de servicios de los sistemas de información en procura del mejoramiento en la disposición de información Geográfica para el Sistema de Administración del Territorio a Nivel Nacional</t>
  </si>
  <si>
    <t>4.2720.1.7.8.22-Prestación de servicios profesionales para realizar actividades para la operación, atención, solución y gestión del ciclo de vida de los incidentes y requerimientos del nivel dos de la mesa de servicios de los sistemas de información en procura del mejoramiento en la disposición de información Geográfica para el Sistema de Administración del Territorio a Nivel Nacional</t>
  </si>
  <si>
    <t>4.2720.1.7.8.23-Prestación de servicios profesionales para realizar el análisis, diseño, desarrollo, pruebas y mantenimientos, así como, la evaluación de la calidad de los componentes de software requeridos por la entidad en procura del mejoramiento en la disposición de información Geográfica para el Sistema de Administración del Territorio a Nivel Nacional</t>
  </si>
  <si>
    <t>4.2720.1.7.8.24-Prestación de servicios profesionales para realizar actividades para la operación, atención, solución y gestión del ciclo de vida de los incidentes y requerimientos del nivel dos de la mesa de servicios de los sistemas de información en procura del mejoramiento en la disposición de información Geográfica para el Sistema de Administración del Territorio a Nivel Nacional</t>
  </si>
  <si>
    <t>4.2720.1.7.8.3-Prestación de servicios profesionales para gestionar el desarrollo de la arquitectura de los sistemas de información alineados con la arquitectura de TI y el Modelo de Arquitectura Empresarial en procura del mejoramiento en la disposición de información Geográfica para el Sistema de Administración del Territorio a Nivel Nacional</t>
  </si>
  <si>
    <t>4.2720.1.7.8.4-Prestación de servicios de apoyo para realizar actividades para la operación, atención, solución y gestión del ciclo de vida de los incidentes y requerimientos del nivel uno de la mesa de servicios de los sistemas de información en procura del mejoramiento en la disposición de información Geográfica para el Sistema de Administración del Territorio a Nivel Nacional</t>
  </si>
  <si>
    <t>4.2720.1.7.8.5-Prestación de servicios profesionales para gestionar  la definición funcional del alcance, esquema de integración y articulación de los diferentes equipos para la administración, desarrollo e implementación de los sistemas de información que apoyan la consolidación de información catastral y predial en procura del mejoramiento en la disposición de información Geográfica para el Sistema de Administración del Territorio a Nivel Nacional</t>
  </si>
  <si>
    <t>4.2720.1.7.8.6-Prestación de servicios de apoyo para el desarrollo y mantenimiento de componentes de software de sistemas de información en procura del mejoramiento en la disposición de información Geográfica para el Sistema de Administración del Territorio a Nivel Nacional</t>
  </si>
  <si>
    <t>4.2720.1.7.8.7-Prestación de servicios profesionales para realizar el desarrollo, pruebas y mantenimientos de software requeridos por la entidad en procura del mejoramiento en la disposición de información Geográfica para el Sistema de Administración del Territorio a Nivel Nacional</t>
  </si>
  <si>
    <t>4.2720.1.7.8.8-Prestación de servicios profesionales para gestionar el desarrollo de la arquitectura de los sistemas de información alineados con la arquitectura de TI y el Modelo de Arquitectura Empresarial en procura del mejoramiento en la disposición de información Geográfica para el Sistema de Administración del Territorio a Nivel Nacional</t>
  </si>
  <si>
    <t>4.2720.1.7.8.9-Prestación de servicios profesionales para  el desarrollo, pruebas, mantenimientos y evaluación de la calidad de los componentes de bases de datos de los sistemas de información de la entidad en procura del mejoramiento en la disposición de información Geográfica para el Sistema de Administración del Territorio a Nivel Nacional</t>
  </si>
  <si>
    <t>4.2730.1.7.8.1-Prestación de servicios profesionales en las actividades de estructuración técnica de procesos para la adquisición de bienes y servicios de soluciones tecnológicas en procura del en procura del mejoramiento en la disposición de información Geográfica para el Sistema de Administración del Territorio a Nivel Nacional</t>
  </si>
  <si>
    <t>4.2730.1.7.8.2-Contratar la renovación del soporte, mantenimiento, garantía y licenciamiento de los dispositivos de seguridad perimetral Fortinet, así como la adquisición de componentes adicionales para robustecer los controles de seguridad  de la Entidad.</t>
  </si>
  <si>
    <t>4.2730.1.7.8.3-Prestación de servicios profesionales para realizar la gestión y administración de la infraestructura tecnológica en nube pública Azure, así como de las plataformas geográficas que soportan los sistemas de información, y el apoyo en los proyectos de analítica e inteligencia artificial que lidere la Entidad, en procura del mejoramiento en la disposición de información Geográfica para el Sistema de Administración del Territorio a Nivel Nacional</t>
  </si>
  <si>
    <t>4.2730.1.7.8.4-Contratar la adquisición o suscripciones de Licencias de software  para el desarrollo de las actividades de las áreas misionales y de apoyo de la entidad</t>
  </si>
  <si>
    <t>4.2730.1.7.8.5-Prestación de servicios profesionales para la administración de la infraestructura de red de la entidad en procura del mejoramiento en la disposición de información Geográfica para el Sistema de Administración del Territorio a Nivel Nacional</t>
  </si>
  <si>
    <t>4.2730.1.7.8.6-Prestación de servicios profesionales para realizar la gestión de las herramientas de  seguridad perimetral y la atención de incidentes relacionados con la seguridad de la información en procura del mejoramiento en la disposición de información Geográfica para el Sistema de Administración del Territorio a Nivel Nacional</t>
  </si>
  <si>
    <t>4.2730.1.7.8.7-Prestación de servicios profesionales para administrar, configurar, monitorear y soportar la infraestructura tecnológica de  base de datos en procura del mejoramiento en la disposición de información Geográfica para el Sistema de Administración del Territorio a Nivel Nacional</t>
  </si>
  <si>
    <t>4.2730.1.7.8.8-Prestación de servicios profesionales para gestionar, administrar y operar la infraestructura tecnológica de las plataformas Windows Server y escritorios virtuales del IGAC en procura del mejoramiento en la disposición de Información Geográfica para el Sistema de Administración del Territorio a Nivel Nacional</t>
  </si>
  <si>
    <t>4.2730.3.2.2.1-Contratar el servicio de canales principales y alternos de comunicación para los servicios de datos e internet, para la sede central y direcciones territoriales del Instituto Geográfico Agustín Codazzi – IGAC.</t>
  </si>
  <si>
    <t>4.2730.3.2.2.2-Contratar el suministro, implementación, soporte y mantenimiento de equipos tecnológicos y sistemas auxiliares para el centro de datos del Instituto Geográfico Agustín Codazzi – IGAC, en el marco del proyecto de fortalecimiento de la infraestructura tecnológica en procura de apoyar la gestión institucional.</t>
  </si>
  <si>
    <t>4.2730.3.2.2.3-Contratar el servicio de mantenimiento preventivo y correctivo de las UPS marca Powersun en la Sede Central y las Direcciones Territoriales del Instituto Geográfico Agustín Codazzi – IGAC.</t>
  </si>
  <si>
    <t>4.2730.3.2.2.4-Contratar la suscripción al servicio de Soporte técnico y Actualización Oracle denominado Software Update Support y Oracle Premier Support for Systems, para los productos Oracle adquiridos por el IGAC</t>
  </si>
  <si>
    <t>4.3000.1.7.8.1-Adquisición de Kits de carretera y botiquín reglamentario para los vehículos de la sede Central y Direcciones territoriales del Instituto Geográfico Agustín Codazzi</t>
  </si>
  <si>
    <t>4.3000.1.7.8.10-Prestación de servicios profesionales para la revisión, elaboración, trámite y seguimiento de procesos de contratación en la etapa precontractual, contractual y postcontractual, en el marco del proyecto de mejoramiento en la Disposición de Información Geográfica para el Sistema de Administración del Territorio a Nivel Nacional</t>
  </si>
  <si>
    <t>4.3000.1.7.8.11-Prestación de servicios profesionales para la revisión, elaboración, trámite y seguimiento de procesos de contratación en la etapa precontractual, contractual y postcontractual, en el marco del proyecto de mejoramiento en la Disposición de Información Geográfica para el Sistema de Administración del Territorio a Nivel Nacional</t>
  </si>
  <si>
    <t>4.3000.1.7.8.12-Prestación de servicios profesionales para apoyar al GIT Gestión contractual en los procesos sancionatorios por presuntos incumplimientos contractuales, así como en la revisión y seguimiento de las liquidaciones de los contratos y convenios, en el marco del proyecto de Mejoramiento en la Disposición de Información Geográfica para el Sistema de Administración del Territorio a Nivel Nacional</t>
  </si>
  <si>
    <t>4.3000.1.7.8.13-Prestación de servicios como apoyo operativo en el seguimiento y control de las diferentes líneas que prestan apoyo en la entidad, en el marco del proyecto de Mejoramiento en la Disposición de Información Geográfica para el Sistema de Administración del Territorio a Nivel Nacional</t>
  </si>
  <si>
    <t>4.3000.1.7.8.14-Prestación de servicios como apoyo operativo en el seguimiento y control de las diferentes líneas que prestan apoyo en la entidad, en el marco del proyecto de Mejoramiento en la Disposición de Información Geográfica para el Sistema de Administración del Territorio a Nivel Nacional</t>
  </si>
  <si>
    <t>4.3000.1.7.8.15-Prestación de servicios profesionales para la gestión, seguimiento y acompañamiento en los procesos de operación logística del IGAC, en el marco del proyecto de mejoramiento en la Disposición de Información Geográfica para el Sistema de Administración del Territorio a Nivel Nacional</t>
  </si>
  <si>
    <t>4.3000.1.7.8.16-Prestación de servicios como apoyo operativo en el seguimiento y control de las diferentes líneas que prestan apoyo en la entidad, en el marco del proyecto de Mejoramiento en la Disposición de Información Geográfica para el Sistema de Administración del Territorio a Nivel Nacional</t>
  </si>
  <si>
    <t>4.3000.1.7.8.17-Prestación de servicios profesionales para la gestión, seguimiento y acompañamiento en los procesos de operación logística del IGAC, en el marco del proyecto de mejoramiento en la Disposición de Información Geográfica para el Sistema de Administración del Territorio a Nivel Nacional</t>
  </si>
  <si>
    <t>4.3000.1.7.8.18-Prestación de servicios para realizar apoyo en la articulación operativa de los convenios de operación logística suscritos por el IGAC, en el marco del proyecto de Mejoramiento en la Disposición de Información Geográfica para el Sistema de Administración del Territorio a Nivel Nacional</t>
  </si>
  <si>
    <t>4.3000.1.7.8.19-Prestación de servicios para realizar apoyo en la articulación operativa de los convenios de operación logística suscritos por el IGAC, en el marco del proyecto de Mejoramiento en la Disposición de Información Geográfica para el Sistema de Administración del Territorio a Nivel Nacional</t>
  </si>
  <si>
    <t>4.3000.1.7.8.2-Prestación de servicios profesionales para la elaboración, trámite y seguimiento de procesos de contratación en todas sus etapas precontractual, contractual y postcontractual a cargo del GIT Gestión contractual del IGAC en el marco del mejoramiento en la Disposición de Información Geográfica para el Sistema de Administración del Territorio a Nivel Nacional</t>
  </si>
  <si>
    <t>4.3000.1.7.8.3-Prestación de servicios profesionales especializados para realizar el control y seguimiento al plan anual de adquisiciones, elaboración de informes, así como las demás necesidades de adquisiciones que requiera la entidad, en el marco del Mejoramiento en la Disposición de Información Geográfica para el Sistema de Administración del Territorio a Nivel Nacional.</t>
  </si>
  <si>
    <t>4.3000.1.7.8.4-Prestación de servicios profesionales especializados para realizar actividades relacionadas con la planeación, seguimiento y control de la información contractual generada por el GIT Gestión Contractual, así como el apoyo y orientación en el manejo de la plataforma SECOP II, en el marco del proycto de mejoramiento en la Disposición de Información Geográfica para el Sistema de Administración del Territorio a Nivel Nacional</t>
  </si>
  <si>
    <t>4.3000.1.7.8.5-Prestación de servicios profesionales para la revisión, elaboración, trámite y seguimiento de procesos de contratación en la etapa precontractual, contractual y postcontractual, en el marco del proyecto de mejoramiento en la Disposición de Información Geográfica para el Sistema de Administración del Territorio a Nivel Nacional</t>
  </si>
  <si>
    <t>4.3000.1.7.8.6-Prestación de servicios profesionales para la elaboración, trámite y seguimiento de procesos de contratación en la etapa precontractual, contractual y postcontractual a cargo del GIT Gestión contractual del IGAC, en el marco del proyecto de mejoramiento en la Disposición de Información Geográfica para el Sistema de Administración del Territorio a Nivel Nacional.</t>
  </si>
  <si>
    <t>4.3000.1.7.8.7-Prestación de servicios profesionales especializados para la revisión, elaboración y gestión de los procesos de contratación para todas las modalidades de contratación y contratos de ingreso a cargo del IGAC así como orientar contractualmente a las Direcciones Territoriales en su Gestión Contractual, en el marco del proyecto de Mejoramiento en la Disposición de Información Geográfica para el Sistema de Administración del Territorio a Nivel Nacional</t>
  </si>
  <si>
    <t>4.3000.1.7.8.8-Prestación de servicios profesionales especializados para la revisión, elaboración y gestión de los procesos de contratación para todas las modalidades de contratación y contratos de ingreso a cargo del IGAC así como orientar contractualmente a las Direcciones Territoriales en su Gestión Contractual, en el marco del proyecto de Mejoramiento en la Disposición de Información Geográfica para el Sistema de Administración del Territorio a Nivel Nacional</t>
  </si>
  <si>
    <t>4.3000.1.7.8.9-Prestación de servicios profesionales especializados para la revisión, elaboración y gestión de los procesos de contratación para todas las modalidades de contratación y contratos de ingreso a cargo del IGAC así como orientar contractualmente a las Direcciones Territoriales en su Gestión Contractual, en el marco del proyecto de Mejoramiento en la Disposición de Información Geográfica para el Sistema de Administración del Territorio a Nivel Nacional</t>
  </si>
  <si>
    <t>4.3200.1.4.4.1-Adquisición de Kits de carretera y botiquín reglamentario para los vehículos de la sede Central y Direcciones territoriales del Instituto Geográfico Agustín Codazzi</t>
  </si>
  <si>
    <t>4.3200.1.4.4.10-Prestación de servicios de apoyo a la gestión en el control y seguimiento del plan de adquisiciones, sistema interno de contratación, así como las demás necesidades de adquisiciones que requieren la Entidad, en erl marco del proyecto de mejoramiento en la Disposición de Información Geográfica para el Sistema de Administración del Territorio a Nivel Nacional </t>
  </si>
  <si>
    <t>4.3200.1.4.4.11-Prestación de servicios de apoyo a la gestión para revisar en las diferentes etapas de los procesos de contratación, así como apoyar la verificación de los mismos en las plataformas dispuestas para ello, en el marco del proyecto de mejoramiento en la Disposición de Información Geográfica para el Sistema de Administración del Territorio a Nivel Nacional </t>
  </si>
  <si>
    <t>4.3200.1.4.4.12-Prestación de servicios profesionales para la revisión y conciliación de cuentas y el registro de transacciones contables del IGAC, en el marco del proyecto de mejoramiento en la Disposición de Información Geográfica para el Sistema de Administración del Territorio a Nivel Nacional </t>
  </si>
  <si>
    <t>4.3200.1.4.4.2-Prestación de servicios profesionales especializados en la revisión y acompañamiento a los procesos de contratación directa en la plataforma SECOP II, así como en la revisión, acompañamiento, elaboración y trámite de los procesos contractuales adelantados a través de la TVEC, en el marco del proyecto de Mejoramiento en la Disposición de Información Geográfica para el Sistema de Administración del Territorio a Nivel Nacional </t>
  </si>
  <si>
    <t>4.3200.1.4.4.3-Prestación de servicios profesionales especializados en la revisión y acompañamiento a los procesos de contratación directa en la plataforma SECOP II, así como en la revisión, acompañamiento, elaboración y trámite de los procesos contractuales adelantados a través de la TVEC, en el marco del proyecto de Mejoramiento en la Disposición de Información Geográfica para el Sistema de Administración del Territorio a Nivel Nacional </t>
  </si>
  <si>
    <t>4.3200.1.4.4.4-Prestación de servicios profesionales para la gestión administrativa y contractual derivados de los procesos de contratación adelantados por el GIT Gestión Contractual en todas sus etapas, en el marco del proyecto de mejoramiento en la Disposición de Información Geográfica para el Sistema de Administración del Territorio a Nivel Nacional </t>
  </si>
  <si>
    <t>4.3200.1.4.4.5-Prestación de servicios profesionales para realizar seguimiento y control de la información generada en los procesos sancionatorios y de liquidación en el igac, en el marco del proyecto de Mejoramiento en la Disposición de Información Geográfica para el Sistema de Administración del Territorio a Nivel Nacional </t>
  </si>
  <si>
    <t>4.3200.1.4.4.6-Prestación de servicios personales para apoyar las actividades de gestión documental de la actividad contractual, en el marco del proyecto de Mejoramiento en la Disposición de Información Geográfica para el Sistema de Administración del Territorio a Nivel Nacional </t>
  </si>
  <si>
    <t>4.3200.1.4.4.7-Prestación de servicios personales para apoyar las actividades de gestión documental de la actividad contractual, en el marco del proyecto de Mejoramiento en la Disposición de Información Geográfica para el Sistema de Administración del Territorio a Nivel</t>
  </si>
  <si>
    <t>4.3200.1.4.4.8-Prestación de servicios de apoyo a la gestión para revisar la documentación de los procesos de contratación que ingresen al git gestión contractual, en el marco del proyecto de mejoramiento en la Disposición de Información Geográfica para el Sistema de Administración del Territorio a Nivel Nacional </t>
  </si>
  <si>
    <t>4.3200.1.4.4.9-Prestación de servicios personales para apoyar las actividades de gestión documental de la actividad contractual, en el marco del proyecto de Mejoramiento en la Disposición de Información Geográfica para el Sistema de Administración del Territorio a Nivel</t>
  </si>
  <si>
    <t>5.2500.1.1.15.10-PRESTACIÓN DE SERVICIOS PROFESIONALES PARA APOYAR  LAS RESPUESTAS Y SEGUIMIENTO A  SOLICITUDES DE CARÁCTER JURÍDICO DE LOS DIFERENTES ENTES DE CONTROL, ENTIDADES EXTERNAS, CONGRESO Y DEMÁS ENTIDADES  EN EL MARCO DEL CASTASTRO MULTIPROPOSITO</t>
  </si>
  <si>
    <t>5.2500.1.1.15.11-PRESTACIÓN DE SERVICIOS PROFESIONALES PARA ADELANTAR EL SEGUIMIENTO, CONTROL Y REVISION DE LAS ACTIVIDADES CONTRACTUALES DE LOS PROCESOS DE LA DIRECCIÓN DE GESTIÓN CATASTRAL</t>
  </si>
  <si>
    <t>5.2500.1.1.15.12-PRESTAR LOS SERVICIOS ESPECIALIZADOS EN LA PLANEACIÓN, SEGUIMIENTO Y REPORTE DE LA INFORMACIÓN TÉCNICA DE LA DIRECCIÓN DE GESTIÓN CATASTRAL (DGC), CON EL PROPÓSITO DE GARANTIZAR LA OPORTUNA Y ADECUADA RESPUESTA A LOS REQUERIMIENTOS E INFORMES EN EL MARCO DE LAS COMPETENCIAS ASIGNADAS AL INSTITUTO GEOGRÁFICO AGUSTÍN CODAZZI (IGAC)</t>
  </si>
  <si>
    <t>5.2500.1.1.15.13-PRESTACION DE SERVICIOS PROFESIONALES DE MANERA INDEPENDIENTE Y AUTÓNOMA EN ASUNTOS RELACIONADOS CON EL COMPONENTE CONTRACTUAL QUE SEAN DE COMPETENCIA DE LA DIRECCIÓN DE GESTION CATASTRAL DEL IGAC</t>
  </si>
  <si>
    <t>5.2500.1.1.15.14-PRESTACIÓN DE SERVICIOS PROFESIONALES PARA REALIZAR EL SEGUIMIENTO Y CONTROL FINANCIERO DE LAS FUENTES DE FINANCIACIÓN DE LOS PROYECTOS CATASTRALES A CARGO DE LA DIRECCIÓN DE GESTIÓN CATASTRAL.</t>
  </si>
  <si>
    <t>5.2500.1.1.15.15-PRESTACION DE SERVICIOS PROFESIONALES DE MANERA INDEPENDIENTE Y AUTÓNOMA EN ASUNTOS RELACIONADOS CON EL COMPONENTE CONTRACTUAL QUE SEAN DE COMPETENCIA DE LA DIRECCIÓN DE GESTION CATASTRAL DEL IGAC</t>
  </si>
  <si>
    <t>5.2500.1.1.15.16-PRESTACIÓN DE SERVICIOS PROFESIONALES EN LA REVISION Y VERIFICACION DOCUMENTAL DURANTE LA ETAPA PRECONTRACTUAL DE LOS PROCESOS  A CARGO DE DIRECCIÓN DE GESTIÓN CATASTRAL, ASI COMO EL MANEJO DE LAS BASES DE DATOS QUE SEAN ASIGNADAS.</t>
  </si>
  <si>
    <t>5.2500.1.1.15.17-PRESTACIÓN DE SERVICIOS PROFESIONALES PARA ATENDER LAS SOLICITUDES JURIDICO TECNICAS CONCEPTOS, CONSULTAS DE LA CIUDADANIA, ACCIONES POPULARES Y TUTELAS EN EL MARCO DEL CATASTRO MULTIPROPOSITO</t>
  </si>
  <si>
    <t>5.2500.1.1.15.18-PRESTACIÓN DE SERVICIOS PROFESIONALES PARA EL SEGUIMIENTO A LA GESTIÓN DEL PROCESO CATASTRAL, EN EL MARCO DEL SISTEMA DE GESTIÓN INTEGRADO (SGI) DE CONFORMIDAD CON LO DISPUESTO POR LA ENTIDAD.</t>
  </si>
  <si>
    <t>5.2500.1.1.15.19-PRESTACIÓN DE SERVICIOS PROFESIONALES PARA EL SEGUIMIENTO A LA GESTIÓN DEL PROCESO CATASTRAL, EN EL MARCO DEL SISTEMA DE GESTIÓN INTEGRADO (SGI) DE CONFORMIDAD CON LO DISPUESTO POR LA ENTIDAD.</t>
  </si>
  <si>
    <t>5.2500.1.1.15.2-PRESTACIÓN DE SERVICIOS PROFESIONALES PARA GESTIONAR Y HACER SEGUIMIENTO A LOS PROCESOS ADELANTADOS POR LA DIRECCIÓN DE GESTIÓN CATASTRAL, DESDE EL COMPONENTE OPERATIVO</t>
  </si>
  <si>
    <t>5.2500.1.1.15.20-PRESTACIÓN DE SERVICIOS PROFESIONALES PARA EL SEGUIMIENTO A LA GESTIÓN DEL PROCESO CATASTRAL, EN EL MARCO DEL SISTEMA DE GESTIÓN INTEGRADO (SGI) DE CONFORMIDAD CON LO DISPUESTO POR LA ENTIDAD.</t>
  </si>
  <si>
    <t>5.2500.1.1.15.21-PRESTACIÓN DE SERVICIOS PERSONALES PARA EJECUTAR ACTIVIDADES DE ELABORACIÓN  Y REVISION DE LEVANTAMIENTOS TOPOGRÁFICOS Y CONCEPTOS TÉCNICOS DE SEGUNDA INSTANCIA, ASÍ COMO EJECUCIÓN DE RECONOCIMIENTO PREDIAL,  CUANDO SE REQUIERA PARA EMISION DE DICHOS CONCEPTOS TÉCNICOS DE LA DIRECCIÓN DE GESTION CATASTRAL.</t>
  </si>
  <si>
    <t>5.2500.1.1.15.22-PRESTACIÓN DE SERVICIOS PERSONALES PARA EJECUTAR ACTIVIDADES DE ELABORACIÓN Y REVISION DE CONCEPTOS TÉCNICOS DE SEGUNDA INSTANCIA, ASÍ COMO EJECUCIÓN DE RECONOCIMIENTO PREDIAL,  CUANDO SE REQUIERA PARA EMISION DE DICHOS CONCEPTOS TÉCNICOS DE LA DIRECCIÓN DE GESTION CATASTRAL.</t>
  </si>
  <si>
    <t>5.2500.1.1.15.23-PRESTACIÓN DE SERVICIOS PROFESIONALES DESDE EL COMPONENTE JURÍDICO Y ADMINISTRATIVO EN LA REVISION DE LOS DUCUMENTOS GENERADOS A PARTIR DE LA GESTIÓN DESARROLLADA DENTRO DE LOS PROCESOS A CARGO DE LA DIRECCIÓN CATASTRAL.</t>
  </si>
  <si>
    <t>5.2500.1.1.15.24-PRESTACIÓN DE SERVICIOS PARA REALIZAR ACTIVIDADES DE GESTIÓN Y APOYO OPERATIVO EN LOS PROYECTOS QUE ADELANTE LA DIRECCIÓN DE GESTIÓN CATASTRAL</t>
  </si>
  <si>
    <t>5.2500.1.1.15.25-PRESTACIÓN DE SERVICIOS DE APOYO A LA GESTION EN LA RECEPCION Y VERIFICACION DE DOCUMENTOS RELACIONADOS CON LA GESTION DE LOS TRAMITES PRECONTRACTUALES DE LA DIRECCIÓN DE GESTIÓN CATASTRAL.</t>
  </si>
  <si>
    <t>5.2500.1.1.15.26-PRESTACIÓN DE SERVICIOS DE APOYO A LA GESTIÓN EN LA GENERACION DE INFORMES Y REPORTES REQUERIDOS POR PARTE DE LA DIRECCIÓN DE GESTIÓN CATASTRAL</t>
  </si>
  <si>
    <t>5.2500.1.1.15.27-PRESTACIÓN DE SERVICIOS BRINDANDO APOYO EN LA GESTION Y SEGUIMIENTO DE LOS PROCESOS DE ORDEN ADMINISTRATIVOS A CARGO DE LA DIRECCIÓN DE GESTIÓN CATASTRAL</t>
  </si>
  <si>
    <t>5.2500.1.1.15.28-PRESTACIÓN DE SERVICIOS PARA REALIZAR ACTIVIDADES DE GESTIÓN Y APOYO EN LOS PROCESOS ADMINISTRATIVOS DE LA DIRECCIÓN DE GESTIÓN CATASTRAL</t>
  </si>
  <si>
    <t>5.2500.1.1.15.29-PRESTACIÓN DE SERVICIOS DE APOYO A LA GESTION EN LA ORGANIZACION DOCUMENTAL FISICA Y DIGITAL A CARGO DE  LA DIRECCIÓN DE GESTIÓN CATASTRAL</t>
  </si>
  <si>
    <t>5.2500.1.1.15.3-PRESTACIÓN DE SERVICIOS PROFESIONALES PARA ELABORAR LAS RESPUESTAS DE CARÁCTER JURIDICO TECNICO A ACCIONES CONSTITUCIONALES, DERECHOS DE PETICIÓN Y CONSULTAS DE LA CIUDADANIA  EN EL MARCO DEL CATASTRO MULTIPROPOSITO</t>
  </si>
  <si>
    <t>5.2500.1.1.15.30-PRESTACIÓN DE SERVICIOS PROFESIONALES EN LA REVISION Y VERIFICACION DOCUMENTAL DURANTE LA ETAPA PRECONTRACTUAL DE LOS PROCESOS  A CARGO DE DIRECCIÓN DE GESTIÓN CATASTRAL, ASI COMO EL MANEJO DE LAS BASES DE DATOS QUE SEAN ASIGNADAS.</t>
  </si>
  <si>
    <t>5.2500.1.1.15.4-PRESTACIÓN DE SERVICIOS PROFESIONALES PARA RESPONDER LAS   SOLICITUDES DE CARÁCTER JURÍDICO TECNICO DE LOS DIFERENTES ENTES DE CONTROL, ENTIDADES EXTERNAS, VEEDURIAS, PERSONERIA, INSPECCIÓN, VIGILANCIA Y CONTROL EN EL MARCO DEL CATASTRO MULTIPROPOSITO</t>
  </si>
  <si>
    <t>5.2500.1.1.15.5-PRESTACIÓN DE SERVICIOS PROFESIONALES PARA APOYAR EL SEGUIMIENTO Y RESPUESTAS DE LAS DEMAS DEPENDENCIAS DEL IGAC Y ENTIDADES DE ORDEN NACIONAL EN EL CONTEXTO DEL CASTASTRO MULTIPROPOSITO</t>
  </si>
  <si>
    <t>5.2500.1.1.15.6-PRESTACIÓN DE SERVICIOS PROFESIONALES PARA LA PLANEACION, SEGUIMIENTO, CONTROL Y REVISION DE LAS ACTIVIDADES CONTRACTUALES DE LOS PROCESOS DE LA DIRECCIÓN DE GESTIÓN CATASTRAL</t>
  </si>
  <si>
    <t>5.2500.1.1.15.7-PRESTACION DE SERVICIOS PROFESIONALES DE MANERA INDEPENDIENTE Y AUTÓNOMA EN ASUNTOS RELACIONADOS CON EL COMPONENTE CONTRACTUAL QUE SEAN DE COMPETENCIA DE LA DIRECCIÓN DE GESTION CATASTRAL DEL IGAC</t>
  </si>
  <si>
    <t>5.2500.1.1.15.8-PRESTACIÓN DE SERVICIOS PROFESIONALES PARA REALIZAR LA GESTION Y SEGUIMIENTO DE LOS PROCESOS, PROYECTOS E INFORMACIÓN DE LA MACROMETA,  INSUMO PARA LOS DIFERENTES INSTRUMENTOS DE MEDICION Y RENDICIÓN DE INFORMES A CARGO DE LA DIRECCIÓN DE GESTIÓN CATASTRAL</t>
  </si>
  <si>
    <t>5.2500.1.1.15.9-PRESTACIÓN DE SERVICIOS PROFESIONALES PARA ARTICULAR Y HACER SEGUIMIENTO DE LAS DIFERENTES HERRAMIENTAS DE MEDICIÓN, ASI COMO APOYAR EN LA PLANEACION,  ELABORACION Y CONSOLIDACION DE INFORMES QUE SE REQUIERAN AL INTERIOR DE LA  DIRECCIÓN DE GESTIÓN CATASTRAL</t>
  </si>
  <si>
    <t>5.2500.1.1.22.1-ADELANTAR EL ANÁLISIS, DISEÑO, MODELAMIENTO, PRUEBAS Y GESTIÓN DE LA IMPLEMENTACIÓN DE LOS PROCESOS DE NEGOCIO Y FLUJOS DE INFORMACIÓN BAJO LA METODOLOGÍA BPMN 2.0, DEL PROYECTO SISTEMA DE GESTIÓN CATASTRAL MULTIPROPÓSITO, ASÍ COMO CON LAS DEMÁS HERRAMIENTAS INFORMÁTICAS CON LAS QUE TENGAN INTEROPERABILIDAD.</t>
  </si>
  <si>
    <t>5.2500.1.1.22.2-ADELANTAR EL ANÁLISIS, DISEÑO, MODELAMIENTO, PRUEBAS Y GESTIÓN DE LA IMPLEMENTACIÓN DE LOS PROCESOS DE NEGOCIO Y FLUJOS DE INFORMACIÓN BAJO LA METODOLOGÍA BPMN 2.0, DEL PROYECTO SISTEMA DE GESTIÓN CATASTRAL MULTIPROPÓSITO, ASÍ COMO CON LAS DEMÁS HERRAMIENTAS INFORMÁTICAS CON LAS QUE TENGAN INTEROPERABILIDAD.</t>
  </si>
  <si>
    <t>5.2500.1.1.22.3-REALIZAR EL LEVANTAMIENTO DE REQUERIMIENTOS TEMÁTICOS, Y EJECUTAR EL ANÁLISIS, DISEÑO, MODELAMIENTO, PRUEBAS DE LA IMPLEMENTACIÓN DE LA MANTENIMIENTO DEL SISTEMA NACIONAL CATASTRAL.</t>
  </si>
  <si>
    <t>5.2500.1.1.22.4-ADELANTAR LA ACTUALIZACIÓN Y EL DISEÑO DEL MODELO DE OPERACIÓN DE LA CONSERVACIÓN CATASTRAL DE CONFORMIDAD CON EL PROYECTO DE MODERNIZACIÓN DEL SISTEMA NACIONAL CATASTRAL (SNC)</t>
  </si>
  <si>
    <t>5.2500.1.1.25.1-PRESTACIÓN DE SERVICIOS PROFESIONALES PARA BRINDAR ACOMPAÑAMIENTO EN EL SEGUIMIENTO A LOS PROCESOS DE EVALUACIÓN Y ASEGURAMIENTO DE CALIDAD INTERNA Y EXTERNA A CARGO DE LA SUBDIRECCIÓN DE PROYECTOS.</t>
  </si>
  <si>
    <t>5.2500.1.1.25.10-PRESTACIÓN DE SERVICIOS PROFESIONALES  PARA REALIZAR LOS PROCESOS DE CALIDAD EXTERNA DE LOS PRODUCTOS GENERADOS EN EL DESARROLLO DE LA ACTUALIZACIÓN Y/O FORMACIÓN CATASTRAL CON ENFOQUE MULTIPROPÓSITO.</t>
  </si>
  <si>
    <t>5.2500.1.1.25.11-PRESTACIÓN DE SERVICIOS PROFESIONALES  PARA REALIZAR LOS PROCESOS DE CALIDAD EXTERNA DE LOS PRODUCTOS GENERADOS EN EL DESARROLLO DE LA ACTUALIZACIÓN Y/O FORMACIÓN CATASTRAL CON ENFOQUE MULTIPROPÓSITO.</t>
  </si>
  <si>
    <t>5.2500.1.1.25.12-PRESTACIÓN DE SERVICIOS PROFESIONALES  PARA REALIZAR LOS PROCESOS DE CALIDAD EXTERNA DE LOS PRODUCTOS GENERADOS EN EL DESARROLLO DE LA ACTUALIZACIÓN Y/O FORMACIÓN CATASTRAL CON ENFOQUE MULTIPROPÓSITO.</t>
  </si>
  <si>
    <t>5.2500.1.1.25.13-PRESTACIÓN DE SERVICIOS PROFESIONALES  PARA REALIZAR LOS PROCESOS DE CALIDAD EXTERNA DE LOS PRODUCTOS GENERADOS EN EL DESARROLLO DE LA ACTUALIZACIÓN Y/O FORMACIÓN CATASTRAL CON ENFOQUE MULTIPROPÓSITO.</t>
  </si>
  <si>
    <t>5.2500.1.1.25.14-PRESTACIÓN DE SERVICIOS PROFESIONALES  PARA REALIZAR LOS PROCESOS DE CALIDAD EXTERNA DE LOS PRODUCTOS GENERADOS EN EL DESARROLLO DE LA ACTUALIZACIÓN Y/O FORMACIÓN CATASTRAL CON ENFOQUE MULTIPROPÓSITO.</t>
  </si>
  <si>
    <t>5.2500.1.1.25.15-PRESTACIÓN DE SERVICIOS PROFESIONALES  PARA REALIZAR LOS PROCESOS DE CALIDAD EXTERNA DE LOS PRODUCTOS GENERADOS EN EL DESARROLLO DE LA ACTUALIZACIÓN Y/O FORMACIÓN CATASTRAL CON ENFOQUE MULTIPROPÓSITO.</t>
  </si>
  <si>
    <t>5.2500.1.1.25.16-PRESTACIÓN DE SERVICIOS PROFESIONALES  PARA REALIZAR LOS PROCESOS DE CALIDAD EXTERNA DE LOS PRODUCTOS GENERADOS EN EL DESARROLLO DE LA ACTUALIZACIÓN Y/O FORMACIÓN CATASTRAL CON ENFOQUE MULTIPROPÓSITO.</t>
  </si>
  <si>
    <t>5.2500.1.1.25.17-PRESTACIÓN DE SERVICIOS PROFESIONALES  PARA REALIZAR LOS PROCESOS DE CALIDAD EXTERNA DE LOS PRODUCTOS GENERADOS EN EL DESARROLLO DE LA ACTUALIZACIÓN Y/O FORMACIÓN CATASTRAL CON ENFOQUE MULTIPROPÓSITO.</t>
  </si>
  <si>
    <t>5.2500.1.1.25.18-PRESTACIÓN DE SERVICIOS PROFESIONALES  PARA REALIZAR LOS PROCESOS DE CALIDAD EXTERNA DE LOS PRODUCTOS GENERADOS EN EL DESARROLLO DE LA ACTUALIZACIÓN Y/O FORMACIÓN CATASTRAL CON ENFOQUE MULTIPROPÓSITO.</t>
  </si>
  <si>
    <t>5.2500.1.1.25.19-PRESTACIÓN DE SERVICIOS PROFESIONALES  PARA REALIZAR LOS PROCESOS DE CALIDAD EXTERNA DE LOS PRODUCTOS GENERADOS EN EL DESARROLLO DE LA ACTUALIZACIÓN Y/O FORMACIÓN CATASTRAL CON ENFOQUE MULTIPROPÓSITO.</t>
  </si>
  <si>
    <t>5.2500.1.1.25.2-PRESTACIÓN DE SERVICIOS PROFESIONALES PARA BRINDAR ACOMPAÑAMIENTO EN EL SEGUIMIENTO A LOS PROCESOS DE EVALUACIÓN Y ASEGURAMIENTO DE CALIDAD INTERNA Y EXTERNA A CARGO DE LA SUBDIRECCIÓN DE PROYECTOS.</t>
  </si>
  <si>
    <t>5.2500.1.1.25.20-PRESTACIÓN DE SERVICIOS PROFESIONALES  PARA REALIZAR LOS PROCESOS DE CALIDAD EXTERNA DE LOS PRODUCTOS GENERADOS EN EL DESARROLLO DE LA ACTUALIZACIÓN Y/O FORMACIÓN CATASTRAL CON ENFOQUE MULTIPROPÓSITO.</t>
  </si>
  <si>
    <t>5.2500.1.1.25.21-PRESTACIÓN DE SERVICIOS PROFESIONALES  PARA REALIZAR LOS PROCESOS DE CALIDAD EXTERNA DE LOS PRODUCTOS GENERADOS EN EL DESARROLLO DE LA ACTUALIZACIÓN Y/O FORMACIÓN CATASTRAL CON ENFOQUE MULTIPROPÓSITO.</t>
  </si>
  <si>
    <t>5.2500.1.1.25.22-PRESTACIÓN DE SERVICIOS PROFESIONALES  PARA REALIZAR LOS PROCESOS DE CALIDAD EXTERNA DE LOS PRODUCTOS GENERADOS EN EL DESARROLLO DE LA ACTUALIZACIÓN Y/O FORMACIÓN CATASTRAL CON ENFOQUE MULTIPROPÓSITO.</t>
  </si>
  <si>
    <t>5.2500.1.1.25.23-PRESTACIÓN DE SERVICIOS PROFESIONALES  PARA REALIZAR LOS PROCESOS DE CALIDAD EXTERNA DE LOS PRODUCTOS GENERADOS EN EL DESARROLLO DE LA ACTUALIZACIÓN Y/O FORMACIÓN CATASTRAL CON ENFOQUE MULTIPROPÓSITO.</t>
  </si>
  <si>
    <t>5.2500.1.1.25.24-PRESTACIÓN DE SERVICIOS PROFESIONALES  PARA REALIZAR LOS PROCESOS DE CALIDAD EXTERNA DE LOS PRODUCTOS GENERADOS EN EL DESARROLLO DE LA ACTUALIZACIÓN Y/O FORMACIÓN CATASTRAL CON ENFOQUE MULTIPROPÓSITO.</t>
  </si>
  <si>
    <t>5.2500.1.1.25.25-PRESTACIÓN DE SERVICIOS PROFESIONALES  PARA REALIZAR LOS PROCESOS DE CALIDAD EXTERNA DE LOS PRODUCTOS GENERADOS EN EL DESARROLLO DE LA ACTUALIZACIÓN Y/O FORMACIÓN CATASTRAL CON ENFOQUE MULTIPROPÓSITO.</t>
  </si>
  <si>
    <t>5.2500.1.1.25.26-PRESTACIÓN DE SERVICIOS PROFESIONALES PARA REALIZAR LA PLANEACIÓN Y SEGUIMIENTO DE  LOS PROYECTOS DE FORMACIÓN Y/O ACTUALIZACIÓN CATASTRAL EJECUTADOS POR LAS DIRECCIONES TERRITORIALES, EN EL MARCO DE LAS FUNCIONES DE LA SUBDIRECCIÓN DE PROYECTOS.</t>
  </si>
  <si>
    <t>5.2500.1.1.25.27-PRESTACIÓN DE SERVICIOS PROFESIONALES PARA APOYAR LA PLANEACIÓN Y SEGUIMIENTO TÉCNICO DE LOS PROYECTOS DE FORMACIÓN Y/O ACTUALIZACIÓN CATASTRAL EJECUTADOS POR LAS DIRECCIONES TERRITORIALES EN LOS MUNICIPIOS FOCALIZADOS.</t>
  </si>
  <si>
    <t>5.2500.1.1.25.28-PRESTACIÓN DE SERVICIOS PROFESIONALES PARA APOYAR LA PLANEACIÓN Y SEGUIMIENTO TÉCNICO DE LOS PROYECTOS DE FORMACIÓN Y/O ACTUALIZACIÓN CATASTRAL EJECUTADOS POR LAS DIRECCIONES TERRITORIALES EN LOS MUNICIPIOS FOCALIZADOS.</t>
  </si>
  <si>
    <t>5.2500.1.1.25.29-PRESTACIÓN DE SERVICIOS PROFESIONALES PARA APOYAR LA PLANEACIÓN Y SEGUIMIENTO TÉCNICO DE LOS PROYECTOS DE FORMACIÓN Y/O ACTUALIZACIÓN CATASTRAL EJECUTADOS POR LAS DIRECCIONES TERRITORIALES EN LOS MUNICIPIOS FOCALIZADOS.</t>
  </si>
  <si>
    <t>5.2500.1.1.25.3-PRESTACIÓN DE SERVICIOS PROFESIONALES PARA BRINDAR ACOMPAÑAMIENTO EN EL SEGUIMIENTO A LOS PROCESOS DE EVALUACIÓN Y ASEGURAMIENTO DE CALIDAD INTERNA Y EXTERNA A CARGO DE LA SUBDIRECCIÓN DE PROYECTOS.</t>
  </si>
  <si>
    <t>5.2500.1.1.25.30-PRESTACIÓN DE SERVICIOS PROFESIONALES PARA APOYAR LA PLANEACIÓN Y SEGUIMIENTO TÉCNICO DE LOS PROYECTOS DE FORMACIÓN Y/O ACTUALIZACIÓN CATASTRAL EJECUTADOS POR LAS DIRECCIONES TERRITORIALES EN LOS MUNICIPIOS FOCALIZADOS.</t>
  </si>
  <si>
    <t>5.2500.1.1.25.31-PRESTACIÓN DE SERVICIOS PROFESIONALES PARA ARTICULAR CON DIFERENTES ÁREAS DEL IGAC LOS TEMAS RELACIONADOS CON SEGURIDAD Y SALUD EN EL TRABAJO DE LOS CONTRATOS SUPERVISADOS POR LA SUBDIRECCIÓN DE PROYECTOS DEL IGAC.</t>
  </si>
  <si>
    <t>5.2500.1.1.25.32-PRESTACIÓN DE SERVICIOS PROFESIONALES PARA ARTICULAR CON DIFERENTES ÁREAS DEL IGAC LOS TEMAS RELACIONADOS CON SEGURIDAD Y SALUD EN EL TRABAJO DE LOS CONTRATOS SUPERVISADOS POR LA SUBDIRECCIÓN DE PROYECTOS DEL IGAC.</t>
  </si>
  <si>
    <t>5.2500.1.1.25.33-PRESTACIÓN DE SERVICIOS PROFESIONALES PARA EL CONTROL DEL DESARROLLO Y ASEGURAMIENTO DE LA CALIDAD DEL PROCEDIMIENTO DE DIÁLOGO E INTERLOCUCIÓN SOCIAL  Y DEMÁS ESTRATEGIAS PROPUESTAS DESDE EL COMPONENTE SOCIAL DENTRO DE LAS OPERACIONES DE CATASTRO MULTIPROPÓSITO A CARGO DE LA SUBDIRECCIÓN DE PROYECTOS.</t>
  </si>
  <si>
    <t>5.2500.1.1.25.34-PRESTACIÓN DE SERVICIOS PROFESIONALES PARA EL CONTROL DEL DESARROLLO Y ASEGURAMIENTO DE LA CALIDAD DEL PROCEDIMIENTO DE DIÁLOGO E INTERLOCUCIÓN SOCIAL  Y DEMÁS ESTRATEGIAS PROPUESTAS DESDE EL COMPONENTE SOCIAL DENTRO DE LAS OPERACIONES DE CATASTRO MULTIPROPÓSITO A CARGO DE LA SUBDIRECCIÓN DE PROYECTOS.</t>
  </si>
  <si>
    <t>5.2500.1.1.25.35-PRESTACIÓN DE SERVICIOS PROFESIONALES PARA EL CONTROL DEL DESARROLLO Y ASEGURAMIENTO DE LA CALIDAD DEL PROCEDIMIENTO DE DIÁLOGO E INTERLOCUCIÓN SOCIAL  Y DEMÁS ESTRATEGIAS PROPUESTAS DESDE EL COMPONENTE SOCIAL DENTRO DE LAS OPERACIONES DE CATASTRO MULTIPROPÓSITO A CARGO DE LA SUBDIRECCIÓN DE PROYECTOS.</t>
  </si>
  <si>
    <t>5.2500.1.1.25.36-PRESTACIÓN DE SERVICIOS PROFESIONALES PARA EL CONTROL DEL DESARROLLO Y ASEGURAMIENTO DE LA CALIDAD DEL PROCEDIMIENTO DE DIÁLOGO E INTERLOCUCIÓN SOCIAL  Y DEMÁS ESTRATEGIAS PROPUESTAS DESDE EL COMPONENTE SOCIAL DENTRO DE LAS OPERACIONES DE CATASTRO MULTIPROPÓSITO A CARGO DE LA SUBDIRECCIÓN DE PROYECTOS.</t>
  </si>
  <si>
    <t>5.2500.1.1.25.37-PRESTACIÓN DE SERVICIOS PROFESIONALES DESDE EL COMPONENTE AMBIENTAL PARA EL ACOMPAÑAMIENTO EN TODAS LAS FASES DE LA OPERACIÓN DE LOS PROYECTOS DE ACTUALIZACIÓN CATASTRAL  CON ENFOQUE MULTIPROPÓSITO.</t>
  </si>
  <si>
    <t>5.2500.1.1.25.38-PRESTACIÓN DE SERVICIOS PROFESIONALES PARA LLEVAR A CABO LOS PROCESOS DE EVALUACIÓN Y ASEGURAMIENTO DE LA CALIDAD EN CAMPO Y OFICINA DESDE EL COMPONENTE TÉCNICO, REQUERIDOS EN LA REVISIÓN DE LOS PRODUCTOS GENERADOS POR LOS OPERADORES CATASTRALES EN EL MARCO DE LA IMPLEMENTACIÓN DE UN CATASTRO MULTIPROPÓSITO.</t>
  </si>
  <si>
    <t>5.2500.1.1.25.39-PRESTACIÓN DE SERVICIOS PROFESIONALES PARA LLEVAR A CABO LOS PROCESOS DE EVALUACIÓN Y ASEGURAMIENTO DE LA CALIDAD EN CAMPO Y OFICINA DESDE EL COMPONENTE TÉCNICO, REQUERIDOS EN LA REVISIÓN DE LOS PRODUCTOS GENERADOS POR LOS OPERADORES CATASTRALES EN EL MARCO DE LA IMPLEMENTACIÓN DE UN CATASTRO MULTIPROPÓSITO.</t>
  </si>
  <si>
    <t>5.2500.1.1.25.4-PRESTACIÓN DE SERVICIOS PROFESIONALES PARA BRINDAR ACOMPAÑAMIENTO EN EL SEGUIMIENTO A LOS PROCESOS DE EVALUACIÓN Y ASEGURAMIENTO DE CALIDAD INTERNA Y EXTERNA A CARGO DE LA SUBDIRECCIÓN DE PROYECTOS.</t>
  </si>
  <si>
    <t>5.2500.1.1.25.40-PRESTACIÓN DE SERVICIOS PROFESIONALES PARA APOYAR LA PLANEACIÓN Y SEGUIMIENTO TÉCNICO DE LOS PROYECTOS DE FORMACIÓN Y/O ACTUALIZACIÓN CATASTRAL EJECUTADOS POR LAS DIRECCIONES TERRITORIALES EN LOS MUNICIPIOS FOCALIZADOS.</t>
  </si>
  <si>
    <t>5.2500.1.1.25.41-PRESTACIÓN DE SERVICIOS PROFESIONALES PARA APOYAR LA PLANEACIÓN Y SEGUIMIENTO TÉCNICO DE LOS PROYECTOS DE FORMACIÓN Y/O ACTUALIZACIÓN CATASTRAL EJECUTADOS POR LAS DIRECCIONES TERRITORIALES EN LOS MUNICIPIOS FOCALIZADOS.</t>
  </si>
  <si>
    <t>5.2500.1.1.25.42-PRESTACIÓN DE SERVICIOS PROFESIONALES PARA APOYAR LA PLANEACIÓN Y SEGUIMIENTO TÉCNICO DE LOS PROYECTOS DE FORMACIÓN Y/O ACTUALIZACIÓN CATASTRAL EJECUTADOS POR LAS DIRECCIONES TERRITORIALES EN LOS MUNICIPIOS FOCALIZADOS.</t>
  </si>
  <si>
    <t>5.2500.1.1.25.43-PRESTACIÓN DE SERVICIOS PROFESIONALES PARA COORDINAR ACTIVIDADES DE ASEGURAMIENTO Y EVALUACIÓN DE LA CALIDAD DE LOS PROYECTOS DE FORMACIÓN Y/O ACTUALIZACIÓN CATASTRAL ADELANTADOS POR EL INSTITUTO, EN EL MARCO DE LAS FUNCIONES DE LA SUBDIRECCIÓN DE PROYECTOS.</t>
  </si>
  <si>
    <t>5.2500.1.1.25.44-PRESTACIÓN DE SERVICIOS PROFESIONALES PARA REALIZAR LA PLANEACIÓN Y SEGUIMIENTO DE  LOS PROYECTOS DE FORMACIÓN Y/O ACTUALIZACIÓN CATASTRAL EJECUTADOS POR LAS DIRECCIONES TERRITORIALES, EN EL MARCO DE LAS FUNCIONES DE LA SUBDIRECCIÓN DE PROYECTOS.</t>
  </si>
  <si>
    <t>5.2500.1.1.25.49-LIDERAR Y ADELANTAR  LA ESTRUCTURACIÓN, TRÁMITE Y SEGUIMIENTO DE LOS PROCESOS DE CONTRATACIÓN A CARGO DE LA DIRECCIÓN DE GESTIÓN CATASTRAL EN EL MARCO DE LA IMPLEMENTACIÓN DEL PROYECTO DE CATASTRO MULTIPROPÓSITO.</t>
  </si>
  <si>
    <t>5.2500.1.1.25.5-PRESTACIÓN DE SERVICIOS PROFESIONALES PARA BRINDAR ACOMPAÑAMIENTO EN EL SEGUIMIENTO A LOS PROCESOS DE EVALUACIÓN Y ASEGURAMIENTO DE CALIDAD INTERNA Y EXTERNA A CARGO DE LA SUBDIRECCIÓN DE PROYECTOS.</t>
  </si>
  <si>
    <t>5.2500.1.1.25.50-PRESTACIÓN DE SERVICIOS PROFESIONALES PARA DEFINIR Y ESTRUCTURAR LA PROGRAMACIÓN Y FINANCIACIÓN DE LOS PROYECTOS A CARGO DE LA DIRECCIÓN DE GESTIÓN CATASTRAL EN EL MARCO DE LA IMPLEMENTACIÓN DEL PROYECTO DE CATASTRO MULTIPROPÓSITO.</t>
  </si>
  <si>
    <t>5.2500.1.1.25.51-ADELANTAR LAS ACTIVIDADES REQUERIDAS PARA ADELANTAR LOS PROCESOS DE CONTRATACIÓN A CARGO DE LA DIRECCIÓN DE GESTIÓN CATASTRAL EN EL MARCO DE LA IMPLEMENTACIÓN DEL PROYECTO DE CATASTRO MULTIPROPÓSITO.</t>
  </si>
  <si>
    <t>5.2500.1.1.25.52-ADELANTAR LAS ACTIVIDADES REQUERIDAS PARA ADELANTAR LOS PROCESOS DE CONTRATACIÓN A CARGO DE LA DIRECCIÓN DE GESTIÓN CATASTRAL EN EL MARCO DE LA IMPLEMENTACIÓN DEL PROYECTO DE CATASTRO MULTIPROPÓSITO.</t>
  </si>
  <si>
    <t>5.2500.1.1.25.53-ADELANTAR LAS ACTIVIDADES REQUERIDAS PARA ADELANTAR LOS PROCESOS DE CONTRATACIÓN A CARGO DE LA DIRECCIÓN DE GESTIÓN CATASTRAL EN EL MARCO DE LA IMPLEMENTACIÓN DEL PROYECTO DE CATASTRO MULTIPROPÓSITO.</t>
  </si>
  <si>
    <t>5.2500.1.1.25.54-REALIZAR LAS ACTIVIDADES  ADMINISTRATIVOS Y CONTRACTUALES EN EL MARCO DEL PROGRAMA PARA LA ADOPCIÓN E IMPLEMENTACIÓN DE UN CATASTRO MULTIPROPÓSITO.</t>
  </si>
  <si>
    <t>5.2500.1.1.25.55-REALIZAR LOS PROCESOS DE SEGUIMIENTO Y ESTRUCTURACIÓN  DE LOS TEMAS RELACIONADOS CON EL  COMPONENTE ECONÓMICO DE LOS PROCESOS DE CONTRATACIÓN Y/O PROYECTOS A CARGO DE LA DIRECCION DE GESTIÓN CATASTRAL</t>
  </si>
  <si>
    <t>5.2500.1.1.25.56-REALIZAR LOS PROCESOS DE SEGUIMIENTO Y ESTRUCTURACIÓN  DE LOS TEMAS RELACIONADOS CON EL COMPONENTE ECONÓMICO DE LOS PROCESOS DE CONTRATACIÓN Y/O PROYECTOS A CARGO DE LA DIRECCION DE GESTIÓN CATASTRAL</t>
  </si>
  <si>
    <t>5.2500.1.1.25.57-ADELANTAR LAS ACTIVIDADES QUE DEN SOPORTE DESDE EL COMPONENTE JURÍDICO A LA SUPERVISIÓN DE LOS CONTRATOS SUSCRITOS POR EL IGAC, CON LOS OPERADORES CATASTRALES EN EL MARCO DEL PROGRAMA PARA LA ADOPCIÓN E IMPLEMENTACIÓN DE UN CATASTRO MULTIPROPÓSITO.</t>
  </si>
  <si>
    <t>5.2500.1.1.25.58-REALIZAR LA CONSOLIDACIÓN Y SEGUIMIENTO DE LOS PROCEDIMIENTOS, METODOLOGÍAS, ESTÁNDARES Y ESPECIFICACIONES DE LOS PROCESOS CATASTRALES A CARGO DE LA DIRECCIÓN DE GESTIÓN CATASTRAL, PARA LA IMPLEMENTACIÓN DE UN MODELO DE GESTIÓN INTEGRADO POR PROCESOS.</t>
  </si>
  <si>
    <t>5.2500.1.1.25.59-REALIZAR LAS ACCIONES QUE REQUIERA EL PROGRAMA PARA LA ADOPCIÓN E IMPLEMENTACIÓN DE UN CATASTRO MULTIPROPÓSITO EN CALIDAD DE ESPECIALISTA EN SALVAGUARDAS SOCIALES DEL IGAC EN EL MARCO DE LOS CONTRATOS DE PRÉSTAMO BIRF 8937-CO Y BID 4856/OC-CO</t>
  </si>
  <si>
    <t>5.2500.1.1.25.6-PRESTACIÓN DE SERVICIOS PROFESIONALES PARA BRINDAR ACOMPAÑAMIENTO EN EL SEGUIMIENTO A LOS PROCESOS DE EVALUACIÓN Y ASEGURAMIENTO DE CALIDAD INTERNA Y EXTERNA A CARGO DE LA SUBDIRECCIÓN DE PROYECTOS.</t>
  </si>
  <si>
    <t>5.2500.1.1.25.60-REALIZAR LAS ACCIONES QUE REQUIERA EL PROGRAMA PARA LA ADOPCIÓN E IMPLEMENTACIÓN DE UN CATASTRO MULTIPROPÓSITO EN CALIDAD DE ESPECIALISTA EN SALVAGUARDAS SOCIALES DEL IGAC EN EL MARCO DE LOS CONTRATOS DE PRÉSTAMO BIRF 8937-CO Y BID 4856/OC-CO</t>
  </si>
  <si>
    <t>5.2500.1.1.25.61-REALIZAR LAS ACCIONES QUE REQUIERA EL PROGRAMA PARA LA ADOPCIÓN E IMPLEMENTACIÓN DE UN CATASTRO MULTIPROPÓSITO EN CALIDAD DE ESPECIALISTA EN SALVAGUARDAS SOCIALES DEL IGAC EN EL MARCO DE LOS CONTRATOS DE PRÉSTAMO BIRF 8937-CO Y BID 4856/OC-CO</t>
  </si>
  <si>
    <t>5.2500.1.1.25.7-PRESTACIÓN DE SERVICIOS PROFESIONALES  PARA REALIZAR LOS PROCESOS DE CALIDAD EXTERNA DE LOS PRODUCTOS GENERADOS EN EL DESARROLLO DE LA ACTUALIZACIÓN Y/O FORMACIÓN CATASTRAL CON ENFOQUE MULTIPROPÓSITO.</t>
  </si>
  <si>
    <t>5.2500.1.1.25.8-PRESTACIÓN DE SERVICIOS PROFESIONALES  PARA REALIZAR LOS PROCESOS DE CALIDAD EXTERNA DE LOS PRODUCTOS GENERADOS EN EL DESARROLLO DE LA ACTUALIZACIÓN Y/O FORMACIÓN CATASTRAL CON ENFOQUE MULTIPROPÓSITO.</t>
  </si>
  <si>
    <t>5.2500.1.1.25.9-PRESTACIÓN DE SERVICIOS PROFESIONALES  PARA REALIZAR LOS PROCESOS DE CALIDAD EXTERNA DE LOS PRODUCTOS GENERADOS EN EL DESARROLLO DE LA ACTUALIZACIÓN Y/O FORMACIÓN CATASTRAL CON ENFOQUE MULTIPROPÓSITO.</t>
  </si>
  <si>
    <t>5.2510.1.1.15.1-Prestación de servicios profesionales para liderar el seguimiento a las actividades de evaluación y aseguramiento de la calidad de la información obtenida como resultado de los procesos de formación y actualización catastral multipropósito.</t>
  </si>
  <si>
    <t>5.2510.1.1.15.10-Prestación de servicios profesionales para realizar los procesos de calidad interna del componente físico de los productos generados en los procesos de formación y actualización catastral multipropósito.</t>
  </si>
  <si>
    <t>5.2510.1.1.15.100-Prestación de servicios profesionales para el control del desarrollo y aseguramiento de la calidad del procedimiento de diálogo e interlocución social  y demás estrategias propuestas desde el componente social dentro de las Operaciones de Catastro Multipropósito a cargo de la subdirección de proyectos.</t>
  </si>
  <si>
    <t>5.2510.1.1.15.101-Prestación de servicios profesionales para el control del desarrollo y aseguramiento de la calidad del procedimiento de diálogo e interlocución social  y demás estrategias propuestas desde el componente social dentro de las Operaciones de Catastro Multipropósito a cargo de la subdirección de proyectos.</t>
  </si>
  <si>
    <t>5.2510.1.1.15.102-Prestación de servicios profesionales para el control del desarrollo y aseguramiento de la calidad del procedimiento de diálogo e interlocución social  y demás estrategias propuestas desde el componente social dentro de las Operaciones de Catastro Multipropósito a cargo de la subdirección de proyectos.</t>
  </si>
  <si>
    <t>5.2510.1.1.15.103-Prestación de servicios profesionales de forma transversal en los procesos de aseguramiento de la calidad del procedimiento ambiental en el marco de los proyectos de actualización catastral multipropósito a cargo de la Subdirección de Proyectos.</t>
  </si>
  <si>
    <t>5.2510.1.1.15.104-Prestación de servicios profesionales para  el  diseño gráfico y editorial a cargo del  Equipo de comunicaciones de la Subdirección de Proyectos en el marco de los procesos de formación y/o actualización catastral.</t>
  </si>
  <si>
    <t>5.2510.1.1.15.105-Prestación de servicios profesionales para la realización de actividades, piezas, productos y estrategias de comunicación necesarias para el desarrollo de la Operación Catastral Multipropósito.</t>
  </si>
  <si>
    <t>5.2510.1.1.15.106-Prestación de servicios profesionales para apoyar actividades de comunicaciones de la Subdirección de Proyectos.</t>
  </si>
  <si>
    <t>5.2510.1.1.15.107-Prestación de servicios profesionales para  liderar  el seguimiento, análisis y orientación a las actividades del componente jurídico  administrativo y jurídico - predial de los proyectos de formación y actualización catastral  gestionados por la Subdirección de Proyectos.</t>
  </si>
  <si>
    <t>5.2510.1.1.15.108-Prestación de servicios profesionales para  realizar el seguimiento, análisis a las actividades del componente jurídico de los proyectos de formación y actualización catastral  en el marco de la Subdirección de Proyectos.</t>
  </si>
  <si>
    <t>5.2510.1.1.15.109-Prestación de servicios profesionales  para  coordinar el seguimiento, revisión y análisis  al componente jurídico- administrativo de los procesos de actualización catastral con enfoque  multipropósito.</t>
  </si>
  <si>
    <t>5.2510.1.1.15.11-Prestación de servicios profesionales para realizar los procesos de calidad interna del componente físico de los productos generados en los procesos de formación y actualización catastral multipropósito.</t>
  </si>
  <si>
    <t>5.2510.1.1.15.110-Prestación de servicios profesionales  para  orientar a la subdirección de proyectos en la revisión, análisis y atención de solicitudes referentes a temas jurídico prediales de los proyectos de formación y/o actualización catastral.</t>
  </si>
  <si>
    <t>5.2510.1.1.15.111-Prestación de servicios profesionales desde el componente ambiental para el acompañamiento en todas las fases de la operación de los proyectos de actualización catastral  con enfoque multipropósito.</t>
  </si>
  <si>
    <t>5.2510.1.1.15.112-Prestación de servicios profesionales para el control del desarrollo y aseguramiento de la calidad del procedimiento de diálogo e interlocución social  y demás estrategias propuestas desde el componente social dentro de las Operaciones de Catastro Multipropósito a cargo de la subdirección de proyectos.</t>
  </si>
  <si>
    <t>5.2510.1.1.15.113-Prestación de servicios profesionales para realizar los procesos de calidad interna del componente físico de los productos generados en los procesos de formación y actualización catastral multipropósito.</t>
  </si>
  <si>
    <t>5.2510.1.1.15.114-Prestación de servicios profesionales para brindar acompañamiento en el seguimiento a los procesos de evaluación y aseguramiento de calidad interna y externa a cargo de la Subdirección de Proyectos.</t>
  </si>
  <si>
    <t>5.2510.1.1.15.115-Prestación de servicios profesionales para brindar acompañamiento en el seguimiento a los procesos de evaluación y aseguramiento de calidad interna y externa a cargo de la Subdirección de Proyectos.</t>
  </si>
  <si>
    <t>5.2510.1.1.15.116-Prestación de servicios profesionales para brindar acompañamiento en el seguimiento a los procesos de evaluación y aseguramiento de calidad interna y externa a cargo de la Subdirección de Proyectos.</t>
  </si>
  <si>
    <t>5.2510.1.1.15.119-Realizar la edición, diseño e impresión de material de comunicación gráfica, material de apoyo, material pop y obras aprobadas del instituto para el cumplimiento  de sus objetivos misionales, así como la publicación de los actos administrativos de la entidad en el diario oficial</t>
  </si>
  <si>
    <t>5.2510.1.1.15.12-Prestación de servicios profesionales para realizar los procesos de calidad interna del componente físico de los productos generados en los procesos de formación y actualización catastral multipropósito.</t>
  </si>
  <si>
    <t>5.2510.1.1.15.13-Prestación de servicios profesionales para realizar los procesos de calidad interna del componente físico de los productos generados en los procesos de formación y actualización catastral multipropósito.</t>
  </si>
  <si>
    <t>5.2510.1.1.15.14-Prestación de servicios profesionales para realizar los procesos de calidad interna del componente físico de los productos generados en los procesos de formación y actualización catastral multipropósito.</t>
  </si>
  <si>
    <t>5.2510.1.1.15.15-Prestación de servicios profesionales  para realizar los procesos de calidad externa de los productos generados en el desarrollo de la actualización y/o formación catastral con enfoque multipropósito.</t>
  </si>
  <si>
    <t>5.2510.1.1.15.16-Prestación de servicios profesionales  para realizar los procesos de calidad externa de los productos generados en el desarrollo de la actualización y/o formación catastral con enfoque multipropósito.</t>
  </si>
  <si>
    <t>5.2510.1.1.15.17-Prestación de servicios profesionales  para realizar los procesos de calidad externa de los productos generados en el desarrollo de la actualización y/o formación catastral con enfoque multipropósito.</t>
  </si>
  <si>
    <t>5.2510.1.1.15.18-Prestación de servicios profesionales especializados para brindar apoyo en el seguimiento de los procesos de la gestión catastral que realice el Instituto en calidad de gestor catastral.</t>
  </si>
  <si>
    <t>5.2510.1.1.15.19-Prestación de servicios profesionales especializados para ejecutar y desarrollar actividades de apoyo en el marco de la planeación, coordinación y seguimiento de los procesos de gestión catastral.</t>
  </si>
  <si>
    <t>5.2510.1.1.15.2-Prestación de servicios profesionales para organizar y orientar los procesos de evaluación y aseguramiento de calidad interna y externa de acuerdo a las especificaciones técnicas de los productos catastrales resultado de los procesos de formación y actualización catastral multipropósito.</t>
  </si>
  <si>
    <t>5.2510.1.1.15.20-Prestación de servicios profesionales para realizar seguimiento transversal a la planeación y monitoreo de la ejecución de los proyectos de gestión catastral a cargo de la subdirección de proyectos.</t>
  </si>
  <si>
    <t>5.2510.1.1.15.21-Prestación de servicios profesionales para brindar apoyo  y generar soluciones dentro del proceso de calidad enfocado en la  validación y consulta de la información catastral actualizada y/o formada de acuerdo a los lineamientos técnicos definidos por la subdirección de proyectos.</t>
  </si>
  <si>
    <t>5.2510.1.1.15.22-Prestación de servicios profesionales para brindar apoyo  y generar soluciones dentro del proceso de calidad enfocado en la  validación y consulta de la información catastral actualizada y/o formada de acuerdo a los lineamientos técnicos definidos por la subdirección de proyectos.</t>
  </si>
  <si>
    <t>5.2510.1.1.15.23-Prestación de servicios profesionales para brindar apoyo  y generar soluciones dentro del proceso de calidad enfocado en la  validación y consulta de la información catastral actualizada y/o formada de acuerdo a los lineamientos técnicos definidos por la subdirección de proyectos.</t>
  </si>
  <si>
    <t>5.2510.1.1.15.24-Prestación de servicios profesionales para brindar soporte en los lineamientos de reconocimiento predial y en el manejo de herramientas (Nivel I) para el levantamiento catastral, en los procesos de actualización y formación catastral.</t>
  </si>
  <si>
    <t>5.2510.1.1.15.25-Prestación de servicios profesionales para brindar soporte en los lineamientos de reconocimiento predial y en el manejo de herramientas (Nivel I) para el levantamiento catastral, en los procesos de actualización y formación catastral.</t>
  </si>
  <si>
    <t>5.2510.1.1.15.26-Prestación de servicios profesionales para brindar soporte en los lineamientos de reconocimiento predial y en el manejo de herramientas (Nivel I) para el levantamiento catastral, en los procesos de actualización y formación catastral.</t>
  </si>
  <si>
    <t>5.2510.1.1.15.27-Prestación de servicios profesionales para brindar soporte en los lineamientos de reconocimiento predial y en el manejo de herramientas (Nivel I) para el levantamiento catastral, en los procesos de actualización y formación catastral.</t>
  </si>
  <si>
    <t>5.2510.1.1.15.28-Prestación de servicios profesionales para brindar soporte en los lineamientos de reconocimiento predial y en el manejo de herramientas (Nivel I) para el levantamiento catastral, en los procesos de actualización y formación catastral.</t>
  </si>
  <si>
    <t>5.2510.1.1.15.29-Prestación de servicios profesionales para brindar soporte en los lineamientos de reconocimiento predial y en el manejo de herramientas (Nivel I) para el levantamiento catastral, en los procesos de actualización y formación catastral.</t>
  </si>
  <si>
    <t>5.2510.1.1.15.3-Prestación de servicios profesionales para organizar y orientar los procesos de evaluación y aseguramiento de calidad interna y externa de acuerdo a las especificaciones técnicas de los productos catastrales resultado de los procesos de formación y actualización catastral multipropósito.</t>
  </si>
  <si>
    <t>5.2510.1.1.15.30-Prestación de servicios profesionales para brindar soporte en los lineamientos de reconocimiento predial y en el manejo de herramientas (Nivel I) para el levantamiento catastral, en los procesos de actualización y formación catastral.</t>
  </si>
  <si>
    <t>5.2510.1.1.15.31-Prestación de servicios profesionales para brindar soporte en los lineamientos de reconocimiento predial y en el manejo de herramientas (Nivel I) para el levantamiento catastral, en los procesos de actualización y formación catastral.</t>
  </si>
  <si>
    <t>5.2510.1.1.15.32-Prestación de servicios profesionales para brindar soporte en los lineamientos de reconocimiento predial y en el manejo de herramientas (Nivel I) para el levantamiento catastral, en los procesos de actualización y formación catastral.</t>
  </si>
  <si>
    <t>5.2510.1.1.15.33-Prestación de servicios profesionales para brindar soporte en los lineamientos de reconocimiento predial y en el manejo de herramientas (Nivel I) para el levantamiento catastral, en los procesos de actualización y formación catastral.</t>
  </si>
  <si>
    <t>5.2510.1.1.15.34-Prestación de servicios profesionales para brindar soporte en los lineamientos de reconocimiento predial y en el manejo de herramientas (Nivel I) para el levantamiento catastral, en los procesos de actualización y formación catastral.</t>
  </si>
  <si>
    <t>5.2510.1.1.15.35-Prestación de servicios profesionales para brindar soporte en los lineamientos de reconocimiento predial y en el manejo de herramientas (Nivel I) para el levantamiento catastral, en los procesos de actualización y formación catastral.</t>
  </si>
  <si>
    <t>5.2510.1.1.15.36-Prestación de servicios profesionales para brindar soporte en los lineamientos de reconocimiento predial y en el manejo de herramientas (Nivel I) para el levantamiento catastral, en los procesos de actualización y formación catastral.</t>
  </si>
  <si>
    <t>5.2510.1.1.15.37-Prestación de servicios profesionales para brindar soporte en los lineamientos de reconocimiento predial y en el manejo de herramientas (Nivel II) para el levantamiento catastral, en los procesos de actualización y formación catastral.</t>
  </si>
  <si>
    <t>5.2510.1.1.15.38-Prestación de servicios profesionales para brindar soporte en los lineamientos de reconocimiento predial y en el manejo de herramientas (Nivel II) para el levantamiento catastral, en los procesos de actualización y formación catastral.</t>
  </si>
  <si>
    <t>5.2510.1.1.15.39-Prestación de servicios profesionales para coordinar actividades de aseguramiento y evaluación de la calidad de los proyectos de formación y/o actualización catastral adelantados por el Instituto, en el marco de las funciones de la subdirección de proyectos.</t>
  </si>
  <si>
    <t>5.2510.1.1.15.4-Prestación de servicios profesionales para realizar los procesos de calidad interna del componente físico de los productos generados en los procesos de formación y actualización catastral multipropósito.</t>
  </si>
  <si>
    <t>5.2510.1.1.15.40-Prestación de servicios profesionales para llevar a cabo los procesos de evaluación y aseguramiento de la calidad en campo y oficina desde el componente técnico, requeridos en la revisión de los productos generados por los operadores catastrales en el marco de la implementación de un Catastro Multipropósito.</t>
  </si>
  <si>
    <t>5.2510.1.1.15.41-Prestación de servicios profesionales para llevar a cabo los procesos de evaluación y aseguramiento de la calidad en campo y oficina desde el componente técnico, requeridos en la revisión de los productos generados por los operadores catastrales en el marco de la implementación de un Catastro Multipropósito.</t>
  </si>
  <si>
    <t>5.2510.1.1.15.42-Prestación de servicios profesionales para apoyar la planeación y seguimiento técnico de los proyectos de formación y/o actualización catastral ejecutados por las Direcciones Territoriales en los municipios focalizados.</t>
  </si>
  <si>
    <t>5.2510.1.1.15.43-Prestación de servicios profesionales para apoyar la planeación y seguimiento técnico de los proyectos de formación y/o actualización catastral ejecutados por las Direcciones Territoriales en los municipios focalizados.</t>
  </si>
  <si>
    <t>5.2510.1.1.15.44-Prestación de servicios profesionales para apoyar la planeación y seguimiento técnico de los proyectos de formación y/o actualización catastral ejecutados por las Direcciones Territoriales en los municipios focalizados.</t>
  </si>
  <si>
    <t>5.2510.1.1.15.45-Prestación de servicios profesionales para realizar el seguimiento operativo de los proyectos de formación y/o actualización catastral planeados por la subdireccion de proyectos.</t>
  </si>
  <si>
    <t>5.2510.1.1.15.46-Prestación de servicios profesionales para la planeación, estructuración, implementación y monitoreo en materia de seguridad operativa necesaria para el desarrollo de los procesos de actualización catastral con enfoque multipropósito.</t>
  </si>
  <si>
    <t>5.2510.1.1.15.47-Prestación de servicios profesionales para realizar la planeación y seguimiento de  los proyectos de formación y/o actualización catastral ejecutados por las Direcciones Territoriales, en el marco de las funciones de la Subdirección de Proyectos.</t>
  </si>
  <si>
    <t>5.2510.1.1.15.48-Prestación de servicios profesionales para apoyar la planeación y seguimiento técnico de los proyectos de formación y/o actualización catastral ejecutados por las Direcciones Territoriales en los municipios focalizados.</t>
  </si>
  <si>
    <t>5.2510.1.1.15.49-Prestación de servicios profesionales para apoyar la planeación y seguimiento técnico de los proyectos de formación y/o actualización catastral ejecutados por las Direcciones Territoriales en los municipios focalizados.</t>
  </si>
  <si>
    <t>5.2510.1.1.15.5-Prestación de servicios profesionales para realizar los procesos de calidad interna del componente físico de los productos generados en los procesos de formación y actualización catastral multipropósito.</t>
  </si>
  <si>
    <t>5.2510.1.1.15.50-Prestación de servicios profesionales para apoyar la planeación y seguimiento técnico de los proyectos de formación y/o actualización catastral ejecutados por las Direcciones Territoriales en los municipios focalizados.</t>
  </si>
  <si>
    <t>5.2510.1.1.15.51-Prestación de servicios profesionales para apoyar la planeación y seguimiento técnico de los proyectos de formación y/o actualización catastral ejecutados por las Direcciones Territoriales en los municipios focalizados.</t>
  </si>
  <si>
    <t>5.2510.1.1.15.52-Prestación de servicios profesionales para apoyar la planeación y seguimiento técnico de los proyectos de formación y/o actualización catastral ejecutados por las Direcciones Territoriales en los municipios focalizados.</t>
  </si>
  <si>
    <t>5.2510.1.1.15.53-Prestación de servicios profesionales para apoyar la planeación y seguimiento técnico de los proyectos de formación y/o actualización catastral ejecutados por las Direcciones Territoriales en los municipios focalizados.</t>
  </si>
  <si>
    <t>5.2510.1.1.15.54-Prestación de servicios profesionales para apoyar la planeación y seguimiento técnico de los proyectos de formación y/o actualización catastral ejecutados por las Direcciones Territoriales en los municipios focalizados.</t>
  </si>
  <si>
    <t>5.2510.1.1.15.55-Prestación de servicios profesionales para liderar los grupos de Seguimiento, Monitoreo y Control y el de  desarrollo de los módulos requeridos en el Sistema Integrado de Gestión de Proyectos de los procesos de formación y actualización catastral de la subdirección de proyectos.</t>
  </si>
  <si>
    <t>5.2510.1.1.15.56-Prestación de servicios profesionales para recolectar y gestionar la información requerida para el seguimiento y control operativo de los proyectos de formación y actualización catastral a través de las herramientas definidas para tal fin.</t>
  </si>
  <si>
    <t>5.2510.1.1.15.57-Prestación de servicios profesionales para realizar las tareas de gestión, administración y seguimiento haciendo uso de las herramientas informáticas disponibles y que permitan actualizar los indicadores en el tablero de control de los proyectos de formación y actualización catastral con enfoque multipropósito.</t>
  </si>
  <si>
    <t>5.2510.1.1.15.58-Prestación de servicios profesionales para implementar modelos de automatización en los procesos que se generen dentro de los   indicadores de seguimiento y control operativo de los proyectos de formación y actualización catastral.</t>
  </si>
  <si>
    <t>5.2510.1.1.15.59-Prestación de servicios profesionales para  orientar y dar soporte a los aplicativos utilizados en la subdirección de proyectos, en el marco de la actualización catastral con enfoque multipropósito.</t>
  </si>
  <si>
    <t>5.2510.1.1.15.6-Prestación de servicios profesionales para realizar los procesos de calidad interna del componente físico de los productos generados en los procesos de formación y actualización catastral multipropósito.</t>
  </si>
  <si>
    <t>5.2510.1.1.15.60-Prestación de servicios profesionales para  liderar la gestión del  sistema de archivos generados en el marco de los proyectos de formación y/o actualización catastral, derivado de las funciones de la subdirección de proyectos.</t>
  </si>
  <si>
    <t>5.2510.1.1.15.61-Prestación de servicios técnicos para apoyar  la gestión del sistema de archivos de la Subdirección de Proyectos.</t>
  </si>
  <si>
    <t>5.2510.1.1.15.62-Prestación de servicios técnicos para apoyar  la gestión del sistema de archivos de la Subdirección de Proyectos.</t>
  </si>
  <si>
    <t>5.2510.1.1.15.63-Prestación de servicios técnicos para apoyar  la gestión del sistema de archivos de la Subdirección de Proyectos.</t>
  </si>
  <si>
    <t>5.2510.1.1.15.64-Prestación de servicios profesionales para liderar las actividades del pre-reconocimiento predial requerido dentro de   los procesos de formación y actualización catastral con enfoque multipropósito.</t>
  </si>
  <si>
    <t>5.2510.1.1.15.65-Prestación de servicios profesionales para llevar a cabo las actividades necesarias de organización, disposición y consolidación  del desarrollo del proceso de pre-reconocimiento predial dentro del repositorio oficial de la Subdirección de Proyectos.</t>
  </si>
  <si>
    <t>5.2510.1.1.15.66-Prestación de servicios profesionales con el fin de asegurar la calidad de los subproductos generados en la cadena  del Prereconocimiento.</t>
  </si>
  <si>
    <t>5.2510.1.1.15.67-Prestación de servicios profesionales con el fin de asegurar la calidad de los subproductos generados en la cadena  del Prereconocimiento.</t>
  </si>
  <si>
    <t>5.2510.1.1.15.68-Prestación de servicios profesionales para la generación de los subproductos del PreReconocimiento dentro del proceso de formación y/o actualización catastral.</t>
  </si>
  <si>
    <t>5.2510.1.1.15.69-Prestación de servicios profesionales para la generación de los subproductos del PreReconocimiento dentro del proceso de formación y/o actualización catastral.</t>
  </si>
  <si>
    <t>5.2510.1.1.15.7-Prestación de servicios profesionales para realizar los procesos de calidad interna del componente físico de los productos generados en los procesos de formación y actualización catastral multipropósito.</t>
  </si>
  <si>
    <t>5.2510.1.1.15.70-Prestación de servicios profesionales para la generación de los subproductos del PreReconocimiento dentro del proceso de formación y/o actualización catastral.</t>
  </si>
  <si>
    <t>5.2510.1.1.15.71-Prestación de servicios profesionales para la generación de los subproductos del PreReconocimiento dentro del proceso de formación y/o actualización catastral.</t>
  </si>
  <si>
    <t>5.2510.1.1.15.72-Prestación de servicios profesionales para brindar apoyo y soporte en  la generación de los subproductos del PreReconocimiento dentro del proceso de formación y/o actualización catastral.</t>
  </si>
  <si>
    <t>5.2510.1.1.15.73-Prestación de servicios profesionales para liderar  el equipo de apoyo losgístico en el marco de las actividades de la operación de formación y/o actualización catastral requeridas por la Subdirección de Proyectos.</t>
  </si>
  <si>
    <t>5.2510.1.1.15.74-Prestación de servicios profesionales para liderar el proceso de gestión del dato en el marco de los  proyectos de formación y/o actualización catastral con enfoque multipropósito.</t>
  </si>
  <si>
    <t>5.2510.1.1.15.75-Prestación de servicios profesionales para realizar la interpretación y  análisis de información en marco de los distintos procesos catastrales de acuerdo a lo establecido por la subdirección de proyectos. - «nivel 0»</t>
  </si>
  <si>
    <t>5.2510.1.1.15.76-Prestación de servicios profesionales para realizar la interpretación y  análisis de información en marco de los distintos procesos catastrales de acuerdo a lo establecido por la subdirección de proyectos. - «nivel 0»</t>
  </si>
  <si>
    <t>5.2510.1.1.15.77-Prestación de servicios profesionales para realizar el proceso que requiere análisis  y validación de información en el proceso de gestión del dato  en el marco de los distintos procesos catastrales realizados en los municipios jurisdicción del IGAC de acuerdo a lo establecido por la subdirección de proyectos. - «nivel 1»</t>
  </si>
  <si>
    <t>5.2510.1.1.15.78-Prestación de servicios profesionales para realizar el proceso que requiere análisis  y validación de información en el proceso de gestión del dato  en el marco de los distintos procesos catastrales realizados en los municipios jurisdicción del IGAC de acuerdo a lo establecido por la subdirección de proyectos. - «nivel 1»</t>
  </si>
  <si>
    <t>5.2510.1.1.15.79-Prestación de servicios técnicos para el apoyo al seguimiento y entrega de productos e información catastral  en el marco de los procesos  de formación y/o actualización catastral realizados en los municipios jurisdicción IGAC.</t>
  </si>
  <si>
    <t>5.2510.1.1.15.8-Prestación de servicios profesionales para realizar los procesos de calidad interna del componente físico de los productos generados en los procesos de formación y actualización catastral multipropósito.</t>
  </si>
  <si>
    <t>5.2510.1.1.15.80-Prestación de servicios profesionales para liderar  la asignación, seguimiento y control de las actividades administrativas requeridos en la subdirección de proyectos para el desarrollo de los proyectos  catastrales con enfoque multipropósito .</t>
  </si>
  <si>
    <t>5.2510.1.1.15.81-Prestación de servicios profesionales para llevar a cabo  el  seguimiento de las actividades administrativas  de la subdirección de proyectos para la gestión de los proyectos de formación y actualización catastral con enfoque multipropósito.</t>
  </si>
  <si>
    <t>5.2510.1.1.15.82-Prestación de servicios profesionales para llevar a cabo el seguimiento en la gestión del trámite de las cuentas de cobros de los contratistas de la la subdirección de proyectos.</t>
  </si>
  <si>
    <t>5.2510.1.1.15.83-Prestación de servicios profesionales para llevar a cabo el seguimiento en la gestión del trámite de las comisiones requeridas por los funcionarios y contratistas de la subdirección de proyectos.</t>
  </si>
  <si>
    <t>5.2510.1.1.15.84-Prestación de servicios técnicos para el apoyo a la gestión administrativa de las actividades que sean requeridas por la subdirección de proyectos para el desarrollo de los proyectos de formación y actualización catastral.</t>
  </si>
  <si>
    <t>5.2510.1.1.15.85-Prestación de servicios técnicos para el apoyo a la gestión administrativa de las actividades que sean requeridas por la subdirección de proyectos para el desarrollo de los proyectos de formación y actualización catastral.</t>
  </si>
  <si>
    <t>5.2510.1.1.15.86-Prestación de servicios profesionales para liderar actividades de planeación, seguimiento y coordinación de los proyectos de formación y/o actualización catastral en territorios y territorialidades étnicas, en el marco de las funciones de la Subdirección de Proyectos.</t>
  </si>
  <si>
    <t>5.2510.1.1.15.87-Prestación de servicios profesionales para realizar la planeación y seguimiento de  los proyectos de formación y/o actualización catastral ejecutados en territorios y territorialidades étnicas, en el marco de las funciones de la Subdirección de Proyectos.</t>
  </si>
  <si>
    <t>5.2510.1.1.15.88-Prestación de servicios profesionales para orientar la estructuración de los costos y requerimientos para la gestión de las necesidades logísticas, transporte, personal y sedes operativas para la ejecución de los proyectos adelantados por la subdirección de proyectos.</t>
  </si>
  <si>
    <t>5.2510.1.1.15.89-Prestación de servicios profesionales para actualizar e implementar el modelamiento de procesos y documentación técnica de formación y/o actualización catastral con enfoque multipropósito realizados por la subdirección de Proyectos.</t>
  </si>
  <si>
    <t>5.2510.1.1.15.9-Prestación de servicios profesionales para realizar los procesos de calidad interna del componente físico de los productos generados en los procesos de formación y actualización catastral multipropósito.</t>
  </si>
  <si>
    <t>5.2510.1.1.15.90-Prestación de servicios profesionales para  apoyar la aplicación del enfoque por procesos en los flujos de trabajo y documentación de la Gestión Catastral y los proyectos de Formación y/o Actualización Catastral con Enfoque Multipropósito.</t>
  </si>
  <si>
    <t>5.2510.1.1.15.91-Prestación de servicios profesionales para apoyar las actividades de seguimiento y monitoreo de los proyectos de gestión catastral y el aseguramiento de la documentación a cargo de la subdirección de proyectos.</t>
  </si>
  <si>
    <t>5.2510.1.1.15.92-Prestación de servicios profesionales para  apoyar las actividades de análisis, modelamiento y optimización de procesos  y flujos de trabajo de la Gestión Catastral y gestión de riesgos de los proyectos de Formación y/o Actualización Catastral con Enfoque Multipropósito.</t>
  </si>
  <si>
    <t>5.2510.1.1.15.93-Prestación de servicios profesionales para realizar propuestas económicas y estructuración de presupuestos de proyectos de formación y/o actualización catastral.</t>
  </si>
  <si>
    <t>5.2510.1.1.15.94-Prestación de servicios profesionales para realizar la estructuración presupuestal de los proyectos de formación y/o actualización catastral planificados por la subdirección de proyectos.</t>
  </si>
  <si>
    <t>5.2510.1.1.15.95-Prestación de servicios profesionales para liderar los temas de componente socio-ambiental derivados del proceso de  actualización y/o formación catastral en el marco del catastro multipropósito a cargo de la subdirección de proyectos.</t>
  </si>
  <si>
    <t>5.2510.1.1.15.96-Prestación de servicios profesionales para la subdirección de proyectos para el seguimiento y  consolidación de las estrategias de difusión y socialización del componente social.</t>
  </si>
  <si>
    <t>5.2510.1.1.15.97-Prestación de servicios profesionales para coordinar las actividades del componente ambiental que requiera la Subdirección de Proyectos  en el marco del componente de participación social  con enfoque  diferencial de los procesos de formación y/o actualización catastral.</t>
  </si>
  <si>
    <t>5.2510.1.1.15.98-Prestación de servicios profesionales para el control del desarrollo y aseguramiento de la calidad del procedimiento de diálogo e interlocución social  y demás estrategias propuestas desde el componente social dentro de las Operaciones de Catastro Multipropósito a cargo de la subdirección de proyectos.</t>
  </si>
  <si>
    <t>5.2510.1.1.15.99-Prestación de servicios profesionales para el control del desarrollo y aseguramiento de la calidad del procedimiento de diálogo e interlocución social  y demás estrategias propuestas desde el componente social dentro de las Operaciones de Catastro Multipropósito a cargo de la subdirección de proyectos.</t>
  </si>
  <si>
    <t>5.2710.1.1.19.1-Analizar e implementar servicios de interoperabilidad de acuerdo con los lineamientos de la política de gobierno digital y la ICDE, en el marco del Plan Estratégico de Información Geográfico Nacional (PEIGN) y el Programa para la adopción e implementación de un Catastro Multipropósito.</t>
  </si>
  <si>
    <t>5.2710.1.1.19.10-Diseñar, desarrollar e implementar servicios digitales para el procesamiento, disposición y fortalecimiento de información geoespacial dispuesta por la ICDE en el marco del Programa para la adopción e implementación de un Catastro Multipropósito.</t>
  </si>
  <si>
    <t>5.2710.1.1.19.11-Elaborar e implementar los instrumentos de monitoreo, realizar seguimiento y validar las evidencias de los resultados de la ICDE del Plan Estratégico de Información Geográfica Nacional (PEIGN), en el marco del programa de catastro multipropósito</t>
  </si>
  <si>
    <t>5.2710.1.1.19.12-Documentar e implementar la estrategia de gestión del conocimiento de la ICDE y gestionar las herramientas pedagógicas y didácticas requeridas para el cumplimiento del Plan Estratégico de Información Geográfico Nacional (PEIGN), en el marco del programa de catastro multipropósito</t>
  </si>
  <si>
    <t>5.2710.1.1.19.13-Analizar, diseñar,  desarrollar, implementar y poner en poducción, los proyectos liderados por la ICDE, encaminados al mantenimiento y construcción de nuevas funcionalidades de la plataforma tecnológica, en el marco del programa de catastro multipropósito</t>
  </si>
  <si>
    <t>5.2710.1.1.19.14-Diseñar, analizar, desarrollar, implementar y poner en poducción nuevas funcionalidades de la plataforma web tecnológica ICDE para la implementación del Plan Estratégico de Información Geográfico Nacional - (PEIGN), en el marco del programa de catastro multipropósito</t>
  </si>
  <si>
    <t>5.2710.1.1.19.16-Liderar y gestionar el fortalecimiento de la Infraestructura Colombiana de Datos Espaciales (ICDE) y  la implementación del Plan Estratégico de Información Geográfica Nacional (PEIGN), de conformidad con los lineamientos de gobierno digital de MinTic y el marco de Naciones Unidad, en el marco del programa de catastro multipropósito</t>
  </si>
  <si>
    <t>5.2710.1.1.19.17-Liderar y apoyar la conformación de mesas técnicas sectoriales para la identificación y caracterización de OTL´s como base para la generación de los modelos extendidos LADM y conformar, preparar y oficializar los documentos de su gobernanza, en el marco del programa de catastro multipropósito</t>
  </si>
  <si>
    <t>5.2710.1.1.19.18-Ajustar, detallar e implementar la arquitectura del portal de la ICDE, geovisor y bases de datos de acuerdo con las necesidades del  Plan Estratégico de Información Geográfico Nacional  (PEIGN) el MRAE y los lineamientos del IGAC, en el marco del programa de catastro multipropósito</t>
  </si>
  <si>
    <t>5.2710.1.1.19.19-Gestionar la identificación, documentación de estándares y disposición de la información geoespacial fundamental de acuerdo con la vía estratégica de Datos en el marco de la implementación de la política de catastro multipropósito a través de la ICDE</t>
  </si>
  <si>
    <t>5.2710.1.1.19.2-Adoptar y adaptar estándares, especificaciones y procesos que garanticen la calidad, consistencia y compatibilidad de la información geoespacial en el marco del Programa para la adopción e implementación de un Catastro Multipropósito.</t>
  </si>
  <si>
    <t>5.2710.1.1.19.20-Diseñar e Implementar la estratégicas de innovación y analítica de datos  asociadas al cumplimiento del Plan Estratégico de Información Geográfico Nacional - PEIGN, en el marco del programa de catastro multipropósito</t>
  </si>
  <si>
    <t>5.2710.1.1.19.21-Gestionar la identificación, documentación de estándares y disposición de la información geoespacial fundamental de acuerdo con la vía estratégica de Datos en el marco de la implementación de la política de catastro multipropósito a través de la ICDE</t>
  </si>
  <si>
    <t>5.2710.1.1.19.22-Diseñar e implemantar lineamientos de la calidad de la información geoespacial de acuerdo con los estándares y la vía estratégica de Datos en el marco de la implementación del Plan Estratégico de Información Geográfica Nacional (PEIGN), marco IGIF y la política de catastro multipropósito a través de la ICDE, en el marco del programa de catastro multipropósito</t>
  </si>
  <si>
    <t>5.2710.1.1.19.3-Gestionar la identificación y disposición de la información de Datos abiertos, disposición y admnistración de metadatos de acuerdo con la vía estratégica en el marco de la implementación de la política de catastro multipropósito a través de la ICDE</t>
  </si>
  <si>
    <t>5.2710.1.1.19.4-Analizar, diseñar y elaborar piezas, plantillas y medios audiovisuales para divulgar los componentes, avances y resultados del fortalecimiento y difusión de la ICDE, en el marco del catastro multipropósito</t>
  </si>
  <si>
    <t>5.2710.1.1.19.5-Analizar, diseñar, desarrollar, pruebas, implementación y puesta en producción del componente de bases de datos, encaminados al mantenimiento y construcción de nuevas funcionalidades de la plataforma tecnológica ICDE, en el marco del catastro multipropósito</t>
  </si>
  <si>
    <t>5.2710.1.1.19.6-Analizar y consolidar  propuestas de estándares de información geográfica de la ICDE, preparar materiales de transferencia de conocimiento y participar en las mesas de trabajo requeridas por la ICDE, en el marco del Plan Estratégico de Información Geográfico Nacional - PEIGN  y el programa de Catastro Multipropósito</t>
  </si>
  <si>
    <t>5.2710.1.1.19.7-Levantar, definir y documentar los requerimientos, diseño y pruebas, encaminados al mantenimiento y construcción de nuevas funcionalidades de la plataforma tecnológica ICDE, en el marco del catastro multipropósito</t>
  </si>
  <si>
    <t>5.2710.1.1.19.8-Analizar e implementar actividades de gestión de información geográfica de acuerdo con lo establecido en el  Plan Estratégico de Información Geográfico Nacional - PEIGN como soporte a las actividades y mesas de trabajo de la ICDE relacionadas con Ordenamiento y el Sistema de Administración del Territorio (SAT)  que se desarrollan en el marco del programa de catastro multipropósito</t>
  </si>
  <si>
    <t>5.2710.1.1.19.9-Implementar y diseñar la estrategias de innovación para el fortalecimiento del portal ICDE y apoyo al ecosistema digital geoespacial en procura del mejoramiento en la disposición de información Geográfica para el Sistema de Administración del Territorio a Nivel Nacional que se desarrollan en el marco del programa de catastro multipropósito</t>
  </si>
  <si>
    <t>5.2720.1.1.22.1-Realizar el desarrollo, pruebas y mantenimientos de software requeridos por la entidad en procura del mejoramiento en la disposición de información Geográfica para la actualización y gestión catastral Nacional</t>
  </si>
  <si>
    <t>5.2720.1.1.22.10-Realizar el desarrollo, pruebas, mantenimientos y evaluación de la calidad de los componentes de los sistemas de información de la entidad para la actualización y gestión catastral Nacional</t>
  </si>
  <si>
    <t>5.2720.1.1.22.11-Gestionar el desarrollo de la arquitectura de los sistemas de información alineados con la arquitectura de TI y el Modelo de Arquitectura Empresarial para la actualización y gestión catastral Nacional</t>
  </si>
  <si>
    <t>5.2720.1.1.22.12-Realizar  el desarrollo, pruebas, mantenimientos y evaluación de la calidad de los componentes de front  y  back de los sistemas de información de la entidad  para la actualización y gestión catastral Nacional</t>
  </si>
  <si>
    <t>5.2720.1.1.22.13-Apoyar el desarrollo y mantenimiento de componentes de software de sistemas de información en procuradel mejoramiento en la disposición de Información Geográfica para el Sistema de Administración del Territorio a Nivel Nacional</t>
  </si>
  <si>
    <t>5.2720.1.1.22.14-Realizar el desarrollo, pruebas y mantenimientos de software requeridos por la entidad en procura del mejoramiento en la disposición de información Geográfica para el Sistema de Administración del Territorio para la actualización y gestión catastral Nacional</t>
  </si>
  <si>
    <t>5.2720.1.1.22.15-Gestionar el desarrollo de la arquitectura de los sistemas de información alineados con la arquitectura de TI y el Modelo de Arquitectura Empresarial para la actualización y gestión catastral Nacional</t>
  </si>
  <si>
    <t>5.2720.1.1.22.16-Gestionar el desarrollo de la arquitectura de los sistemas de información alineados con la arquitectura de TI y el Modelo de Arquitectura Empresarial para la actualización y gestión catastral Nacional</t>
  </si>
  <si>
    <t>5.2720.1.1.22.17-Realizar el desarrollo, pruebas y mantenimientos de software requeridos por la entidad en procura del mejoramiento en la disposición de información Geográfica para el Sistema de Administración del Territorio para la actualización y gestión catastral Nacional</t>
  </si>
  <si>
    <t>5.2720.1.1.22.18-Realizar el desarrollo, pruebas y mantenimientos de software requeridos por la entidad en procura del mejoramiento en la disposición de información Geográfica para el Sistema de Administración del Territorio para la actualización y gestión catastral Nacional</t>
  </si>
  <si>
    <t>5.2720.1.1.22.19-Elaborar la definición de flujos de proceso, reglas de negocio y documentación de especificaciones, así como la ejecución de pruebas de artefactos de software de los requerimientos de los sistemas de información para la actualización y gestión catastral Nacional</t>
  </si>
  <si>
    <t>5.2720.1.1.22.2-Diseñar, analizar, desarrollar y evaluar la calidad de los  componentes de software requeridos por la entidad para el cumplimiento de los objetivos de los proyectos que apoyán la consolidación de información catastral y predial a nivel nacional para la administración de tierras.</t>
  </si>
  <si>
    <t>5.2720.1.1.22.20-Gestionar el portafolio de proyectos e iniciativas tecnológicas y de sistemas de información alineados al PETI, que apoyarán la ejecución de los procesos y procedimientos propios de la entidad para la actualización y gestión catastral Nacional</t>
  </si>
  <si>
    <t>5.2720.1.1.22.21-Realizar el desarrollo, pruebas, mantenimientos y evaluación de la calidad de los componentes de los sistemas de información de la entidad para la actualización y gestión catastral Nacional</t>
  </si>
  <si>
    <t>5.2720.1.1.22.22-Detallar el diseño, construcción y gestion de la arquitectura empresarial  en la entidad para la actualización y gestión catastral Nacional</t>
  </si>
  <si>
    <t>5.2720.1.1.22.23-Gestionar la implementación de proyectos tecnológicos  que apoyan la consolidación y mejoramiento de los sistemas de información, asi como la documentación estratégica en TI para la actualización y gestión catastral Nacional</t>
  </si>
  <si>
    <t>5.2720.1.1.22.24-Apoyar el desarrollo y mantenimiento de componentes de software de sistemas de información en procuradel mejoramiento en la disposición de Información Geográfica para el Sistema de Administración del Territorio a Nivel Nacional</t>
  </si>
  <si>
    <t>5.2720.1.1.22.25-Realizar el desarrollo, pruebas y mantenimientos de software requeridos por la entidad en procura del mejoramiento en la disposición de información Geográfica para el Sistema de Administración del Territorio para la actualización y gestión catastral Nacional</t>
  </si>
  <si>
    <t>5.2720.1.1.22.26-Realizar el desarrollo UX/UI de los sistemas de información y documentar la definición de flujos de proceso de los componentes de software  para la actualización y gestión catastral Nacional</t>
  </si>
  <si>
    <t>5.2720.1.1.22.27-Realizar el desarrollo y mantenimiento de componentes de software de sistemas de información en procuradel mejoramiento en la disposición de Información Geográfica para el Sistema de Administración del Territorio a Nivel Nacional</t>
  </si>
  <si>
    <t>5.2720.1.1.22.28-Realizar la ejecución de pruebas de artefactos de software y  realizar  la documentación la definición de flujos de proceso, reglas de negocio, especificaciones y diseño de pantallas para los sistemas de información   para la actualización y gestión catastral Nacional</t>
  </si>
  <si>
    <t>5.2720.1.1.22.29-Prestación de servicios profesionales para realizar y actualizar la documentación de los diferentes artefactos definidos en los proyectos tecnológicos en procura del mejoramiento en la disposición de información Geográfica para el Sistema de Administración del Territorio a Nivel Nacional</t>
  </si>
  <si>
    <t>5.2720.1.1.22.3-Orientar y gestionar  la definición funcional del alcance, esquema de integración y articulación de los diferentes equipos para la administración, desarrollo e implementación de los sistemas de información que apoyan la consolidación de información para la actulaización ye gestión catastral nacional</t>
  </si>
  <si>
    <t>5.2720.1.1.22.30-Realizar el desarrollo, pruebas y mantenimientos de software requeridos por la entidad en procura del mejoramiento en la disposición de información Geográfica para el Sistema de Administración del Territorio para la actualización y gestión catastral Nacional</t>
  </si>
  <si>
    <t>5.2720.1.1.22.31-Realizar el desarrollo y mantenimiento de componentes de software de sistemas de información en procuradel mejoramiento en la disposición de Información Geográfica para el Sistema de Administración del Territorio a Nivel Nacional</t>
  </si>
  <si>
    <t>5.2720.1.1.22.32-Realizar el desarrollo, pruebas y mantenimientos de software requeridos por la entidad en procura del mejoramiento en la disposición de información Geográfica para el Sistema de Administración del Territorio para la actualización y gestión catastral Nacional</t>
  </si>
  <si>
    <t>5.2720.1.1.22.33-Apoyar el desarrollo y mantenimiento de componentes de software de sistemas de información en procuradel mejoramiento en la disposición de Información Geográfica para el Sistema de Administración del Territorio a Nivel Nacional</t>
  </si>
  <si>
    <t>5.2720.1.1.22.34-Apoyar el desarrollo y mantenimiento de componentes de software de sistemas de información en procuradel mejoramiento en la disposición de Información Geográfica para el Sistema de Administración del Territorio a Nivel Nacional</t>
  </si>
  <si>
    <t>5.2720.1.1.22.35-Apoyar el desarrollo y mantenimiento de componentes de software de sistemas de información en procuradel mejoramiento en la disposición de Información Geográfica para el Sistema de Administración del Territorio a Nivel Nacional</t>
  </si>
  <si>
    <t>5.2720.1.1.22.36-Diseñar, analizar, desarrollar, realizar pruebas y mantenimientos, así como, la evaluación de la calidad de los componentes de software requeridos por la entidad para la actualización y gestión catastral Nacional</t>
  </si>
  <si>
    <t>5.2720.1.1.22.37-Contratar un operador de servicios tecnológicos y software para la operación y mantenimiento de sistemas de información requeridos,  a la medida de las necesidades del programa de Catastro Multipropósito.</t>
  </si>
  <si>
    <t>5.2720.1.1.22.38-Realizar el desarrollo, pruebas, mantenimientos y evaluación de la calidad de los componentes de los sistemas de información de la entidad para la actualización y gestión catastral Nacional</t>
  </si>
  <si>
    <t>5.2720.1.1.22.39-Realizar el desarrollo, pruebas y mantenimientos de software requeridos por la entidad en procura del mejoramiento en la disposición de información Geográfica para el Sistema de Administración del Territorio para la actualización y gestión catastral Nacional</t>
  </si>
  <si>
    <t>5.2720.1.1.22.4-Gestionar la implementación de proyectos tecnológicos  que apoyan la consolidación y mejoramiento de los sistemas de información, asi como la documentación estratégica en TI para la actualización y gestión catastral Nacional</t>
  </si>
  <si>
    <t>5.2720.1.1.22.5-Servicios de fábrica de software para la construcción de productos de software interoperando con los sistemas de información requeridos,  a la medida de las necesidades del programa de Catastro Multipropósito para la actualización y gestión catastral Nacional</t>
  </si>
  <si>
    <t>5.2720.1.1.22.6-Orientar y gestionar  la definición funcional del alcance, esquema de integración y articulación de los diferentes equipos para la administración, desarrollo e implementación de los sistemas de información que apoyan la consolidación de información  para la actulaización ye gestión catastral nacional</t>
  </si>
  <si>
    <t>5.2720.1.1.22.7-Líderar y gestionar la definición funcional del alcance, esquema de integración y articulación de los diferentes equipos para la administración, desarrollo e implementación de los sistemas de información que apoyán la consolidación de información catastral y predial a nivel nacional para la administración de tierras.</t>
  </si>
  <si>
    <t>5.2720.1.1.22.8-Diseñar, analizar, desarrollar, realizar pruebas y mantenimientos, así como, la evaluación de la calidad de los componentes de software requeridos por la entidad para la actualización y gestión catastral Nacional</t>
  </si>
  <si>
    <t>5.2720.1.1.22.9-Diseñar, analizar, desarrollar, realizar pruebas y mantenimientos, así como, la evaluación de la calidad de los componentes de software requeridos por la entidad para la actualización y gestión catastral Nacional</t>
  </si>
  <si>
    <t>5.3000.1.1.20.1-Ejecutar las actividades asociadas al Coordinador Administrativo del Programa para la adopción e implementación de un Catastro Multipropósito Urbano Rural - Contratos de Préstamo BIRF 8937-CO y BID 4856/OC-CO.</t>
  </si>
  <si>
    <t>5.3000.1.1.20.2-Ejecutar las actividades asociadas al Especialista en Adquisiciones del IGAC, en los procesos de selección y contratación de bienes y servicios dentro del Programa para la adopción e implementación de un Catastro Multipropósito Rural Urbano - Contratos de Préstamo BIRF 8937-CO y BID 4856/OC-CO.</t>
  </si>
  <si>
    <t>5.3000.1.1.20.3-Ejecutar las actividades asociadas al Especialista Financiero del IGAC, realizando la planificación, ejecución, seguimiento y control financiero y contable de los recursos y compromisos adquiridos con la Banca Multilateral, en el marco del Programa para la adopción e implementación de un Catastro Multipropósito Urbano Rural - Contratos de Préstamo BIRF 8937-CO y BID 4856/OC-CO.</t>
  </si>
  <si>
    <t>5.3000.1.1.20.4-Ejecutar las actividades asociadas al Especialista en Planificación, Seguimiento y Monitoreo del IGAC dentro del Programa para la adopción e implementación de un Catastro Multipropósito Urbano Rural - Contratos de Préstamo BIRF 8937-CO y BID 4856/OC-CO.</t>
  </si>
  <si>
    <t>5.3000.1.1.20.5-Ejecutar las actividades asociadas al Profesional jurídico y de adquisiciones que requiera el Programa para la adopción e implementación de un Catastro Multipropósito Rural - Urbano del Instituto Geográfico Agustín Codazzi (IGAC) en el marco de los Contratos de Préstamo BIRF 8937-CO y BID 4856/OC-CO</t>
  </si>
  <si>
    <t>5.3000.1.1.20.6-Adelantar la estructuración de los procedimientos y actividades administrativas que demandan los procesos de adquisiciones del Programa para la adopción e implementación del Catastro Multipropósito. Contratos de Préstamo BIRF 8937-CO y BID 4856/OC-CO</t>
  </si>
  <si>
    <t>5.3000.1.1.20.7-Realizar las acciones que requiera el Programa para la adopción e implementación de un Catastro Multipropósito Rural - Urbano  en calidad de especialista de Salvaguardas Ambientales del Instituto Geográfico Agustín Codazzi.</t>
  </si>
  <si>
    <t>5.3000.1.1.20.8-Realizar las acciones que requiera el Programa para la adopción e implementación de un Catastro Multipropósito en calidad de Especialista en Salvaguardas Sociales del IGAC en el marco de los Contratos de Préstamo BIRF 8937-CO y BID 4856/OC-CO</t>
  </si>
  <si>
    <t>Transversales</t>
  </si>
  <si>
    <t>TR4</t>
  </si>
  <si>
    <t>TR3</t>
  </si>
  <si>
    <t>TR2</t>
  </si>
  <si>
    <t>TR5</t>
  </si>
  <si>
    <t>TR1</t>
  </si>
  <si>
    <t>TR9</t>
  </si>
  <si>
    <t>TR7</t>
  </si>
  <si>
    <t>Suma de Valor total estimado</t>
  </si>
  <si>
    <t>TR1-Suministro de combustible para el funcionamiento de los vehículos a nivel nacional</t>
  </si>
  <si>
    <t>TR2-Prestación de servicio de transporte terrestre especial de pasajeros y carga a nivel nacional para el Instituto Geográfico Agustín Codazzi.</t>
  </si>
  <si>
    <t>TR3-Suministro de tiquetes aéreos nacionales e internacionales para el Instituto Geográfico Agustín Codazzi.</t>
  </si>
  <si>
    <t>TR4-Adquisición de papelería y útiles de oficina para el Instituto Geográfico Agustín Codazzi.</t>
  </si>
  <si>
    <t>TR5-Mantenimiento preventivo y correctivo incluido autopartes y mano de obra para los vehículos del Instituto Geográfico Agustín Codazzi</t>
  </si>
  <si>
    <t>TR7-Prestación de servicios de operación logística integral y estratégica del instituto geográfico Agustín Codazzi - IGAC, a nivel central y en cada una de sus direcciones territoriales, con el fin de llevar a cabo las actividades que den cumplimiento a sus funciones misionales y de apoyo.</t>
  </si>
  <si>
    <t>TR9-Realizar la edición, diseño e impresión de material de comunicación gráfica, material de apoyo, material pop y obras aprobadas del instituto para el cumplimiento de sus objetivos misionales, así como la publicación de los actos administrativos de la entidad en el diario oficial</t>
  </si>
  <si>
    <t>ID SICO PAA</t>
  </si>
  <si>
    <t>PGI</t>
  </si>
  <si>
    <t>DT/SC</t>
  </si>
  <si>
    <t>ITEM</t>
  </si>
  <si>
    <t>VALIDADOR ITEMS</t>
  </si>
  <si>
    <t>CATIDAD COMPROMETIDA</t>
  </si>
  <si>
    <t>VERIFICACION CODIGO</t>
  </si>
  <si>
    <t>INFORMACION DE INTERCAMBIO ENTRE DEPENDECIAS-TERRITORIALES Y GIT GESTION CONTRACTUAL</t>
  </si>
  <si>
    <t>SC</t>
  </si>
  <si>
    <t>O</t>
  </si>
  <si>
    <t>NUEVO</t>
  </si>
  <si>
    <t>Servicios de asesoramiento sobre planificación estratégica</t>
  </si>
  <si>
    <t>Servicios de persoN/Al temporal</t>
  </si>
  <si>
    <t>Servicios de administración del trabajo social</t>
  </si>
  <si>
    <t>Diseño o gráficos artísticos</t>
  </si>
  <si>
    <t>Software de manejo de licencias</t>
  </si>
  <si>
    <t>Servicios de planificación de reuniones</t>
  </si>
  <si>
    <t>Servicios legales sobre contratos</t>
  </si>
  <si>
    <t xml:space="preserve">Servicios secretariales o de administración de OFICINAs  </t>
  </si>
  <si>
    <t>Servicios de apoyo gerencial</t>
  </si>
  <si>
    <t>DT</t>
  </si>
  <si>
    <t>Arrendamiento de instalaciones comerciales o industriales</t>
  </si>
  <si>
    <t>Servicio de parqueadero de vehículos</t>
  </si>
  <si>
    <t>Servicios de consultoría de negocios y administración corporativa</t>
  </si>
  <si>
    <t>Exhibiciones y ferias comerciales</t>
  </si>
  <si>
    <t>Servicios de contratación de persoN/Al</t>
  </si>
  <si>
    <t xml:space="preserve">Servicios de comprobación de referencias o antecedentes </t>
  </si>
  <si>
    <t>Servicios de preselección  de hojas de vida o  currículum vitae</t>
  </si>
  <si>
    <t>Laboratorios médicos</t>
  </si>
  <si>
    <t>Servicios de prestadores de cuidado primario</t>
  </si>
  <si>
    <t>Servicios de envío, recogida o entrega de correo</t>
  </si>
  <si>
    <t>Seguro de automóviles o camiones</t>
  </si>
  <si>
    <t>Extintores</t>
  </si>
  <si>
    <t>Servicios de mantenimiento y reparación de vehículos</t>
  </si>
  <si>
    <t>Protección anti caída y equipo de rescate</t>
  </si>
  <si>
    <t>Servicios de mantenimiento de ascensores</t>
  </si>
  <si>
    <t>Cartografía</t>
  </si>
  <si>
    <t>Auditorias interN/As</t>
  </si>
  <si>
    <t>Servicios audiovisuales</t>
  </si>
  <si>
    <t>Software de bibliotecas</t>
  </si>
  <si>
    <t>Servicio de mantenimiento o soporte del hardware del computador</t>
  </si>
  <si>
    <t>Servicios de promoción comercial</t>
  </si>
  <si>
    <t>Gestión de eventos</t>
  </si>
  <si>
    <t>Logística</t>
  </si>
  <si>
    <t>Servicios de asesoramiento sobre tecnologías de la información</t>
  </si>
  <si>
    <t>Planificación o administración de proyectos</t>
  </si>
  <si>
    <t>Servicios de asesoramiento para asuntos guberN/Amentales y de relaciones comunitarias</t>
  </si>
  <si>
    <t>Programas de venta o de mercadeo</t>
  </si>
  <si>
    <t>Servicios de implementación de aplicaciones</t>
  </si>
  <si>
    <t>Servicios fiN/Ancieros o de  gestión  administrativa de empresas  públicas</t>
  </si>
  <si>
    <t>Servicios de formación profesioN/Al en derecho</t>
  </si>
  <si>
    <t>Servicios de capacitación vocacioN/Al no - científica</t>
  </si>
  <si>
    <t>Ferretería de montaje</t>
  </si>
  <si>
    <t>Servicios de apoyo para la construcción</t>
  </si>
  <si>
    <t>Mantenimiento y soporte de software</t>
  </si>
  <si>
    <t>Necesidades de dotación de persoN/Al técnico temporal</t>
  </si>
  <si>
    <t>Necesidades de dotación de persoN/Al jurídico temporal</t>
  </si>
  <si>
    <t>Asistencia de OFICINA o administrativa temporal</t>
  </si>
  <si>
    <t>Software de consultas y gestión de datos</t>
  </si>
  <si>
    <t>Servicios de sistemas de información geográfica (sig)</t>
  </si>
  <si>
    <t>Reparación y mantenimiento automotor y de camiones ligeros</t>
  </si>
  <si>
    <t>Servicios de formación profesioN/Al industrial</t>
  </si>
  <si>
    <t>Servicios de formación profesioN/Al en ingeniería</t>
  </si>
  <si>
    <t>Servicios de formación profesioN/Al en informática</t>
  </si>
  <si>
    <t>Mantenimiento o reparación de equipos de N/Avegación</t>
  </si>
  <si>
    <t>Petróleo y Destilados</t>
  </si>
  <si>
    <t>Servicio de mantenimiento o reparación de sistemas satelitales</t>
  </si>
  <si>
    <t>Fotogrametría</t>
  </si>
  <si>
    <t>Vectores</t>
  </si>
  <si>
    <t>Servicios de formación pedagógica</t>
  </si>
  <si>
    <t>Compuestos inorgánicos</t>
  </si>
  <si>
    <t>Acetileno</t>
  </si>
  <si>
    <t>Recolección o destrucción o transformación o elimiN/Ación de basuras</t>
  </si>
  <si>
    <t>Kits de ensayos manuales, controles de calidad, calibradores y normativas</t>
  </si>
  <si>
    <t>Montacargas</t>
  </si>
  <si>
    <t>Mantenimiento de equipos de laboratorio</t>
  </si>
  <si>
    <t xml:space="preserve">Servicios temporales de ingeniería  </t>
  </si>
  <si>
    <t>Software de servidor de autenticación</t>
  </si>
  <si>
    <t xml:space="preserve">Evaluación económica o FINANCIERA de proyectos </t>
  </si>
  <si>
    <t>Impresión de publicaciones</t>
  </si>
  <si>
    <t>Transporte de pasajeros por carretera</t>
  </si>
  <si>
    <t>Agentes de viajes</t>
  </si>
  <si>
    <t>Suministros de escritorio</t>
  </si>
  <si>
    <t>Asistencia de las agencias de viaje para emergencias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</si>
</sst>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8" formatCode="&quot;$&quot;\ #,##0.00;[Red]\-&quot;$&quot;\ #,##0.00"/>
    <numFmt numFmtId="41" formatCode="_-* #,##0_-;\-* #,##0_-;_-* &quot;-&quot;_-;_-@_-"/>
    <numFmt numFmtId="44" formatCode="_-&quot;$&quot;\ * #,##0.00_-;\-&quot;$&quot;\ * #,##0.00_-;_-&quot;$&quot;\ * &quot;-&quot;??_-;_-@_-"/>
    <numFmt numFmtId="43" formatCode="_-* #,##0.00_-;\-* #,##0.00_-;_-* &quot;-&quot;??_-;_-@_-"/>
    <numFmt numFmtId="164" formatCode="_(* #,##0.00_);_(* \(#,##0.00\);_(* &quot;-&quot;??_);_(@_)"/>
    <numFmt numFmtId="165" formatCode="_(* #,##0_);_(* \(#,##0\);_(* &quot;-&quot;??_);_(@_)"/>
    <numFmt numFmtId="166" formatCode="_-* #,##0.00_-;\-* #,##0.00_-;_-* &quot;-&quot;_-;_-@_-"/>
    <numFmt numFmtId="167" formatCode="&quot;$&quot;\ #,##0"/>
    <numFmt numFmtId="168" formatCode="_-[$$-409]* #,##0_ ;_-[$$-409]* \-#,##0\ ;_-[$$-409]* &quot;-&quot;??_ ;_-@_ "/>
    <numFmt numFmtId="169" formatCode="0.0"/>
  </numFmts>
  <fonts count="47">
    <font>
      <sz val="11"/>
      <color theme="1"/>
      <name val="Calibri"/>
      <family val="2"/>
      <scheme val="minor"/>
    </font>
    <font>
      <sz val="11"/>
      <color theme="1"/>
      <name val="Calibri"/>
      <family val="2"/>
      <scheme val="minor"/>
    </font>
    <font>
      <sz val="11"/>
      <color theme="0"/>
      <name val="Calibri"/>
      <family val="2"/>
      <scheme val="minor"/>
    </font>
    <font>
      <sz val="10"/>
      <name val="Arial"/>
      <family val="2"/>
    </font>
    <font>
      <sz val="10"/>
      <name val="Verdana"/>
      <family val="2"/>
    </font>
    <font>
      <b/>
      <sz val="10"/>
      <name val="Verdana"/>
      <family val="2"/>
    </font>
    <font>
      <b/>
      <sz val="10"/>
      <color theme="1"/>
      <name val="Verdana"/>
      <family val="2"/>
    </font>
    <font>
      <sz val="12"/>
      <color theme="1"/>
      <name val="Calibri"/>
      <family val="2"/>
      <scheme val="minor"/>
    </font>
    <font>
      <b/>
      <sz val="10"/>
      <color theme="1"/>
      <name val="Arial Nova Light"/>
      <family val="2"/>
    </font>
    <font>
      <sz val="10"/>
      <color theme="1"/>
      <name val="Arial Nova Light"/>
      <family val="2"/>
    </font>
    <font>
      <sz val="10"/>
      <color theme="0"/>
      <name val="Arial Nova Light"/>
      <family val="2"/>
    </font>
    <font>
      <b/>
      <sz val="16"/>
      <name val="Arial Nova Light"/>
      <family val="2"/>
    </font>
    <font>
      <b/>
      <sz val="10"/>
      <name val="Arial Nova Light"/>
      <family val="2"/>
    </font>
    <font>
      <b/>
      <sz val="10"/>
      <color theme="0"/>
      <name val="Arial Nova Light"/>
      <family val="2"/>
    </font>
    <font>
      <sz val="11"/>
      <name val="Arial Nova Light"/>
      <family val="2"/>
    </font>
    <font>
      <b/>
      <sz val="11"/>
      <name val="Arial Nova Light"/>
      <family val="2"/>
    </font>
    <font>
      <sz val="11"/>
      <color rgb="FF006100"/>
      <name val="Calibri"/>
      <family val="2"/>
      <scheme val="minor"/>
    </font>
    <font>
      <sz val="11"/>
      <color rgb="FF9C0006"/>
      <name val="Calibri"/>
      <family val="2"/>
      <scheme val="minor"/>
    </font>
    <font>
      <b/>
      <sz val="11"/>
      <color theme="0"/>
      <name val="Calibri"/>
      <family val="2"/>
      <scheme val="minor"/>
    </font>
    <font>
      <sz val="11"/>
      <color theme="1"/>
      <name val="Calibri"/>
      <family val="2"/>
      <scheme val="minor"/>
    </font>
    <font>
      <sz val="8"/>
      <name val="Calibri"/>
      <family val="2"/>
      <scheme val="minor"/>
    </font>
    <font>
      <b/>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Arial Nova Light"/>
      <family val="2"/>
    </font>
    <font>
      <b/>
      <sz val="12"/>
      <color theme="1"/>
      <name val="Arial"/>
      <family val="2"/>
    </font>
    <font>
      <sz val="11"/>
      <color theme="1"/>
      <name val="Calibri"/>
      <charset val="134"/>
      <scheme val="minor"/>
    </font>
    <font>
      <b/>
      <sz val="14"/>
      <color rgb="FF000000"/>
      <name val="Arial"/>
      <family val="2"/>
    </font>
    <font>
      <sz val="14"/>
      <name val="Arial"/>
      <family val="2"/>
    </font>
    <font>
      <b/>
      <sz val="14"/>
      <color theme="1"/>
      <name val="Arial"/>
      <family val="2"/>
    </font>
    <font>
      <b/>
      <sz val="18"/>
      <color theme="1"/>
      <name val="Arial"/>
      <family val="2"/>
    </font>
    <font>
      <sz val="14"/>
      <color theme="1"/>
      <name val="Arial"/>
      <family val="2"/>
    </font>
    <font>
      <b/>
      <sz val="20"/>
      <color theme="1"/>
      <name val="Arial"/>
      <family val="2"/>
    </font>
    <font>
      <b/>
      <sz val="11"/>
      <color theme="1"/>
      <name val="Arial"/>
      <family val="2"/>
    </font>
  </fonts>
  <fills count="16">
    <fill>
      <patternFill patternType="none"/>
    </fill>
    <fill>
      <patternFill patternType="gray125"/>
    </fill>
    <fill>
      <patternFill patternType="solid">
        <fgColor theme="4"/>
      </patternFill>
    </fill>
    <fill>
      <patternFill patternType="solid">
        <fgColor theme="4" tint="0.79998168889431442"/>
        <bgColor indexed="64"/>
      </patternFill>
    </fill>
    <fill>
      <patternFill patternType="solid">
        <fgColor theme="7" tint="0.59999389629810485"/>
        <bgColor indexed="64"/>
      </patternFill>
    </fill>
    <fill>
      <patternFill patternType="solid">
        <fgColor rgb="FFDBE5F1"/>
        <bgColor indexed="64"/>
      </patternFill>
    </fill>
    <fill>
      <patternFill patternType="solid">
        <fgColor rgb="FF808080"/>
        <bgColor indexed="64"/>
      </patternFill>
    </fill>
    <fill>
      <patternFill patternType="solid">
        <fgColor theme="4" tint="-0.499984740745262"/>
        <bgColor theme="9"/>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theme="4" tint="0.79998168889431442"/>
        <bgColor theme="4" tint="0.79998168889431442"/>
      </patternFill>
    </fill>
    <fill>
      <patternFill patternType="solid">
        <fgColor theme="4" tint="-0.249977111117893"/>
        <bgColor theme="4" tint="-0.249977111117893"/>
      </patternFill>
    </fill>
    <fill>
      <patternFill patternType="solid">
        <fgColor theme="4" tint="0.39997558519241921"/>
        <bgColor theme="4" tint="0.39997558519241921"/>
      </patternFill>
    </fill>
    <fill>
      <patternFill patternType="solid">
        <fgColor theme="8" tint="0.39997558519241921"/>
        <bgColor indexed="65"/>
      </patternFill>
    </fill>
    <fill>
      <patternFill patternType="solid">
        <fgColor theme="9" tint="0.79998168889431442"/>
        <bgColor indexed="65"/>
      </patternFill>
    </fill>
  </fills>
  <borders count="29">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dotted">
        <color indexed="64"/>
      </left>
      <right/>
      <top style="medium">
        <color theme="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right/>
      <top style="thin">
        <color theme="4" tint="0.79998168889431442"/>
      </top>
      <bottom style="thin">
        <color theme="4" tint="0.79998168889431442"/>
      </bottom>
      <diagonal/>
    </border>
    <border>
      <left/>
      <right/>
      <top style="thin">
        <color theme="4" tint="0.79998168889431442"/>
      </top>
      <bottom style="thin">
        <color theme="4"/>
      </bottom>
      <diagonal/>
    </border>
    <border>
      <left/>
      <right/>
      <top style="double">
        <color theme="4" tint="-0.249977111117893"/>
      </top>
      <bottom/>
      <diagonal/>
    </border>
    <border>
      <left/>
      <right/>
      <top/>
      <bottom style="thin">
        <color theme="4" tint="-0.249977111117893"/>
      </bottom>
      <diagonal/>
    </border>
    <border>
      <left/>
      <right/>
      <top style="thin">
        <color theme="4" tint="-0.249977111117893"/>
      </top>
      <bottom style="thin">
        <color theme="4" tint="0.79998168889431442"/>
      </bottom>
      <diagonal/>
    </border>
    <border>
      <left/>
      <right/>
      <top style="thin">
        <color theme="4" tint="-0.249977111117893"/>
      </top>
      <bottom style="thin">
        <color theme="4" tint="0.59999389629810485"/>
      </bottom>
      <diagonal/>
    </border>
    <border>
      <left style="medium">
        <color indexed="64"/>
      </left>
      <right/>
      <top style="medium">
        <color indexed="64"/>
      </top>
      <bottom/>
      <diagonal/>
    </border>
    <border>
      <left style="thin">
        <color theme="0"/>
      </left>
      <right/>
      <top style="medium">
        <color indexed="64"/>
      </top>
      <bottom/>
      <diagonal/>
    </border>
    <border>
      <left style="thin">
        <color theme="0"/>
      </left>
      <right/>
      <top style="medium">
        <color theme="1"/>
      </top>
      <bottom/>
      <diagonal/>
    </border>
    <border>
      <left style="medium">
        <color indexed="64"/>
      </left>
      <right style="medium">
        <color indexed="64"/>
      </right>
      <top style="medium">
        <color theme="1"/>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left>
      <right/>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s>
  <cellStyleXfs count="53">
    <xf numFmtId="0" fontId="0" fillId="0" borderId="0"/>
    <xf numFmtId="41" fontId="1" fillId="0" borderId="0" applyFont="0" applyFill="0" applyBorder="0" applyAlignment="0" applyProtection="0"/>
    <xf numFmtId="0" fontId="2" fillId="2" borderId="0" applyNumberFormat="0" applyBorder="0" applyAlignment="0" applyProtection="0"/>
    <xf numFmtId="0" fontId="3" fillId="0" borderId="0"/>
    <xf numFmtId="0" fontId="3"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3" fontId="4" fillId="0" borderId="0">
      <alignment horizontal="right" vertical="center"/>
    </xf>
    <xf numFmtId="49" fontId="4" fillId="0" borderId="0">
      <alignment horizontal="left" vertical="center"/>
    </xf>
    <xf numFmtId="0" fontId="5" fillId="5" borderId="0">
      <alignment horizontal="center" vertical="center"/>
    </xf>
    <xf numFmtId="0" fontId="6" fillId="6" borderId="1" applyNumberFormat="0" applyProtection="0">
      <alignment horizontal="left" vertical="center" wrapText="1"/>
    </xf>
    <xf numFmtId="0" fontId="7" fillId="0" borderId="0"/>
    <xf numFmtId="0" fontId="6" fillId="5" borderId="0" applyNumberFormat="0" applyBorder="0" applyProtection="0">
      <alignment horizontal="center" vertical="center"/>
    </xf>
    <xf numFmtId="44"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8" fillId="8" borderId="12" applyNumberFormat="0" applyAlignment="0" applyProtection="0"/>
    <xf numFmtId="0" fontId="19" fillId="0" borderId="0"/>
    <xf numFmtId="0" fontId="16" fillId="9" borderId="0" applyNumberFormat="0" applyBorder="0" applyAlignment="0" applyProtection="0"/>
    <xf numFmtId="0" fontId="17" fillId="10" borderId="0" applyNumberFormat="0" applyBorder="0" applyAlignment="0" applyProtection="0"/>
    <xf numFmtId="0" fontId="22" fillId="0" borderId="0"/>
    <xf numFmtId="0" fontId="3" fillId="0" borderId="0"/>
    <xf numFmtId="0" fontId="23" fillId="0" borderId="0"/>
    <xf numFmtId="0" fontId="24" fillId="0" borderId="0"/>
    <xf numFmtId="0" fontId="25" fillId="0" borderId="0"/>
    <xf numFmtId="0" fontId="26" fillId="0" borderId="0"/>
    <xf numFmtId="43" fontId="1" fillId="0" borderId="0" applyFont="0" applyFill="0" applyBorder="0" applyAlignment="0" applyProtection="0"/>
    <xf numFmtId="9" fontId="1" fillId="0" borderId="0" applyFont="0" applyFill="0" applyBorder="0" applyAlignment="0" applyProtection="0"/>
    <xf numFmtId="0" fontId="27" fillId="0" borderId="0"/>
    <xf numFmtId="0" fontId="28" fillId="0" borderId="0"/>
    <xf numFmtId="0" fontId="29" fillId="0" borderId="0"/>
    <xf numFmtId="0" fontId="30" fillId="0" borderId="0"/>
    <xf numFmtId="0" fontId="31" fillId="0" borderId="0"/>
    <xf numFmtId="0" fontId="32" fillId="0" borderId="0"/>
    <xf numFmtId="0" fontId="33" fillId="0" borderId="0"/>
    <xf numFmtId="0" fontId="34" fillId="0" borderId="0"/>
    <xf numFmtId="0" fontId="35" fillId="0" borderId="0"/>
    <xf numFmtId="0" fontId="36" fillId="0" borderId="0"/>
    <xf numFmtId="44"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39" fillId="0" borderId="0"/>
  </cellStyleXfs>
  <cellXfs count="143">
    <xf numFmtId="0" fontId="0" fillId="0" borderId="0" xfId="0"/>
    <xf numFmtId="0" fontId="0" fillId="0" borderId="1" xfId="0" applyBorder="1"/>
    <xf numFmtId="0" fontId="9" fillId="0" borderId="0" xfId="0" applyFont="1" applyAlignment="1">
      <alignment vertical="center" wrapText="1"/>
    </xf>
    <xf numFmtId="0" fontId="9" fillId="0" borderId="0" xfId="0" applyFont="1" applyAlignment="1" applyProtection="1">
      <alignment vertical="center" wrapText="1"/>
      <protection hidden="1"/>
    </xf>
    <xf numFmtId="0" fontId="8" fillId="0" borderId="5" xfId="0" applyFont="1" applyBorder="1" applyAlignment="1" applyProtection="1">
      <alignment vertical="center"/>
      <protection hidden="1"/>
    </xf>
    <xf numFmtId="0" fontId="10" fillId="0" borderId="0" xfId="0" applyFont="1" applyAlignment="1" applyProtection="1">
      <alignment vertical="center" wrapText="1"/>
      <protection hidden="1"/>
    </xf>
    <xf numFmtId="0" fontId="11" fillId="0" borderId="2" xfId="3" applyFont="1" applyBorder="1" applyAlignment="1" applyProtection="1">
      <alignment horizontal="center" vertical="center" wrapText="1"/>
      <protection hidden="1"/>
    </xf>
    <xf numFmtId="0" fontId="11" fillId="0" borderId="0" xfId="3" applyFont="1" applyAlignment="1" applyProtection="1">
      <alignment vertical="center" wrapText="1"/>
      <protection hidden="1"/>
    </xf>
    <xf numFmtId="0" fontId="8" fillId="0" borderId="0" xfId="0" applyFont="1" applyAlignment="1" applyProtection="1">
      <alignment vertical="center"/>
      <protection hidden="1"/>
    </xf>
    <xf numFmtId="0" fontId="8" fillId="4" borderId="7" xfId="0" applyFont="1" applyFill="1" applyBorder="1" applyAlignment="1" applyProtection="1">
      <alignment horizontal="center" vertical="center" wrapText="1"/>
      <protection hidden="1"/>
    </xf>
    <xf numFmtId="0" fontId="8" fillId="4" borderId="8" xfId="0" applyFont="1" applyFill="1" applyBorder="1" applyAlignment="1" applyProtection="1">
      <alignment horizontal="center" vertical="center" wrapText="1"/>
      <protection hidden="1"/>
    </xf>
    <xf numFmtId="0" fontId="9" fillId="0" borderId="0" xfId="0" applyFont="1" applyAlignment="1" applyProtection="1">
      <alignment horizontal="center" vertical="center" wrapText="1"/>
      <protection hidden="1"/>
    </xf>
    <xf numFmtId="41" fontId="10" fillId="0" borderId="0" xfId="0" applyNumberFormat="1" applyFont="1" applyAlignment="1" applyProtection="1">
      <alignment vertical="center" wrapText="1"/>
      <protection hidden="1"/>
    </xf>
    <xf numFmtId="0" fontId="0" fillId="0" borderId="10" xfId="0" applyBorder="1" applyAlignment="1">
      <alignment horizontal="center" vertical="center"/>
    </xf>
    <xf numFmtId="0" fontId="0" fillId="0" borderId="11" xfId="0" applyBorder="1" applyAlignment="1">
      <alignment horizontal="center" vertical="center"/>
    </xf>
    <xf numFmtId="41" fontId="0" fillId="0" borderId="1" xfId="1" applyFont="1" applyBorder="1" applyAlignment="1">
      <alignment horizontal="center"/>
    </xf>
    <xf numFmtId="0" fontId="0" fillId="0" borderId="0" xfId="0" pivotButton="1"/>
    <xf numFmtId="44" fontId="0" fillId="0" borderId="0" xfId="0" applyNumberFormat="1"/>
    <xf numFmtId="0" fontId="0" fillId="0" borderId="0" xfId="0" applyAlignment="1">
      <alignment horizontal="left"/>
    </xf>
    <xf numFmtId="0" fontId="0" fillId="0" borderId="0" xfId="0" applyAlignment="1">
      <alignment horizontal="left" indent="1"/>
    </xf>
    <xf numFmtId="167" fontId="0" fillId="0" borderId="0" xfId="0" applyNumberFormat="1"/>
    <xf numFmtId="167" fontId="2" fillId="13" borderId="13" xfId="0" applyNumberFormat="1" applyFont="1" applyFill="1" applyBorder="1"/>
    <xf numFmtId="167" fontId="21" fillId="0" borderId="15" xfId="0" applyNumberFormat="1" applyFont="1" applyBorder="1"/>
    <xf numFmtId="0" fontId="2" fillId="12" borderId="16" xfId="0" applyFont="1" applyFill="1" applyBorder="1"/>
    <xf numFmtId="0" fontId="0" fillId="0" borderId="0" xfId="0" pivotButton="1" applyAlignment="1">
      <alignment wrapText="1"/>
    </xf>
    <xf numFmtId="0" fontId="0" fillId="0" borderId="0" xfId="0" applyAlignment="1">
      <alignment horizontal="left" wrapText="1"/>
    </xf>
    <xf numFmtId="0" fontId="0" fillId="0" borderId="0" xfId="0" applyAlignment="1">
      <alignment wrapText="1"/>
    </xf>
    <xf numFmtId="0" fontId="18" fillId="12" borderId="16" xfId="0" applyFont="1" applyFill="1" applyBorder="1" applyAlignment="1">
      <alignment wrapText="1"/>
    </xf>
    <xf numFmtId="0" fontId="2" fillId="12" borderId="17" xfId="0" applyFont="1" applyFill="1" applyBorder="1" applyAlignment="1">
      <alignment wrapText="1"/>
    </xf>
    <xf numFmtId="0" fontId="2" fillId="13" borderId="13" xfId="0" applyFont="1" applyFill="1" applyBorder="1" applyAlignment="1">
      <alignment horizontal="left" wrapText="1"/>
    </xf>
    <xf numFmtId="0" fontId="21" fillId="0" borderId="15" xfId="0" applyFont="1" applyBorder="1" applyAlignment="1">
      <alignment horizontal="left" wrapText="1"/>
    </xf>
    <xf numFmtId="0" fontId="0" fillId="0" borderId="0" xfId="0" applyAlignment="1">
      <alignment horizontal="left" indent="2"/>
    </xf>
    <xf numFmtId="0" fontId="2" fillId="12" borderId="18" xfId="0" applyFont="1" applyFill="1" applyBorder="1" applyAlignment="1">
      <alignment wrapText="1"/>
    </xf>
    <xf numFmtId="0" fontId="9" fillId="0" borderId="0" xfId="0" applyFont="1" applyAlignment="1">
      <alignment horizontal="center" vertical="center" wrapText="1"/>
    </xf>
    <xf numFmtId="0" fontId="13" fillId="7" borderId="19" xfId="2" applyFont="1" applyFill="1" applyBorder="1" applyAlignment="1">
      <alignment horizontal="center" vertical="center" wrapText="1"/>
    </xf>
    <xf numFmtId="0" fontId="13" fillId="7" borderId="20" xfId="2" applyFont="1" applyFill="1" applyBorder="1" applyAlignment="1">
      <alignment horizontal="center" vertical="center" wrapText="1"/>
    </xf>
    <xf numFmtId="165" fontId="13" fillId="7" borderId="21" xfId="5" applyNumberFormat="1" applyFont="1" applyFill="1" applyBorder="1" applyAlignment="1">
      <alignment horizontal="center" vertical="center" wrapText="1"/>
    </xf>
    <xf numFmtId="165" fontId="13" fillId="7" borderId="9" xfId="5" applyNumberFormat="1" applyFont="1" applyFill="1" applyBorder="1" applyAlignment="1">
      <alignment horizontal="center" vertical="center" wrapText="1"/>
    </xf>
    <xf numFmtId="165" fontId="13" fillId="7" borderId="22" xfId="5" applyNumberFormat="1" applyFont="1" applyFill="1" applyBorder="1" applyAlignment="1">
      <alignment horizontal="center" vertical="center" wrapText="1"/>
    </xf>
    <xf numFmtId="0" fontId="15" fillId="0" borderId="23" xfId="0" applyFont="1" applyBorder="1" applyAlignment="1">
      <alignment horizontal="center" vertical="center" wrapText="1"/>
    </xf>
    <xf numFmtId="0" fontId="14" fillId="0" borderId="23" xfId="0" applyFont="1" applyBorder="1" applyAlignment="1">
      <alignment horizontal="left" vertical="center" wrapText="1"/>
    </xf>
    <xf numFmtId="0" fontId="14" fillId="0" borderId="23" xfId="0" applyFont="1" applyBorder="1" applyAlignment="1">
      <alignment horizontal="center" vertical="center" wrapText="1"/>
    </xf>
    <xf numFmtId="166" fontId="14" fillId="0" borderId="23" xfId="1" applyNumberFormat="1" applyFont="1" applyFill="1" applyBorder="1" applyAlignment="1">
      <alignment horizontal="center" vertical="center" wrapText="1"/>
    </xf>
    <xf numFmtId="0" fontId="0" fillId="0" borderId="0" xfId="0" applyAlignment="1">
      <alignment horizontal="left" indent="3"/>
    </xf>
    <xf numFmtId="3" fontId="9" fillId="0" borderId="0" xfId="0" applyNumberFormat="1" applyFont="1" applyAlignment="1" applyProtection="1">
      <alignment vertical="center" wrapText="1"/>
      <protection hidden="1"/>
    </xf>
    <xf numFmtId="3" fontId="13" fillId="7" borderId="22" xfId="5" applyNumberFormat="1" applyFont="1" applyFill="1" applyBorder="1" applyAlignment="1">
      <alignment horizontal="center" vertical="center" wrapText="1"/>
    </xf>
    <xf numFmtId="3" fontId="9" fillId="0" borderId="0" xfId="0" applyNumberFormat="1" applyFont="1" applyAlignment="1">
      <alignment vertical="center" wrapText="1"/>
    </xf>
    <xf numFmtId="43" fontId="0" fillId="0" borderId="0" xfId="37" applyFont="1"/>
    <xf numFmtId="43" fontId="0" fillId="0" borderId="0" xfId="0" applyNumberFormat="1"/>
    <xf numFmtId="43" fontId="21" fillId="0" borderId="0" xfId="37" applyFont="1"/>
    <xf numFmtId="0" fontId="21" fillId="0" borderId="0" xfId="0" applyFont="1"/>
    <xf numFmtId="9" fontId="0" fillId="0" borderId="0" xfId="38" applyFont="1"/>
    <xf numFmtId="43" fontId="21" fillId="0" borderId="0" xfId="0" applyNumberFormat="1" applyFont="1"/>
    <xf numFmtId="0" fontId="15" fillId="0" borderId="0" xfId="0" applyFont="1" applyAlignment="1">
      <alignment horizontal="center" vertical="center" wrapText="1"/>
    </xf>
    <xf numFmtId="43" fontId="8" fillId="0" borderId="0" xfId="37" applyFont="1" applyAlignment="1">
      <alignment vertical="center" wrapText="1"/>
    </xf>
    <xf numFmtId="0" fontId="15" fillId="0" borderId="24" xfId="0" applyFont="1" applyBorder="1" applyAlignment="1">
      <alignment horizontal="center" vertical="center" wrapText="1"/>
    </xf>
    <xf numFmtId="43" fontId="9" fillId="0" borderId="0" xfId="0" applyNumberFormat="1" applyFont="1" applyAlignment="1" applyProtection="1">
      <alignment vertical="center" wrapText="1"/>
      <protection hidden="1"/>
    </xf>
    <xf numFmtId="0" fontId="0" fillId="11" borderId="14" xfId="0" applyFill="1" applyBorder="1" applyAlignment="1">
      <alignment horizontal="left" indent="1"/>
    </xf>
    <xf numFmtId="167" fontId="0" fillId="11" borderId="14" xfId="0" applyNumberFormat="1" applyFill="1" applyBorder="1"/>
    <xf numFmtId="0" fontId="0" fillId="0" borderId="13" xfId="0" applyBorder="1" applyAlignment="1">
      <alignment horizontal="left" wrapText="1"/>
    </xf>
    <xf numFmtId="167" fontId="0" fillId="0" borderId="13" xfId="0" applyNumberFormat="1" applyBorder="1"/>
    <xf numFmtId="0" fontId="0" fillId="0" borderId="13" xfId="0" applyBorder="1"/>
    <xf numFmtId="0" fontId="0" fillId="0" borderId="13" xfId="0" applyBorder="1" applyAlignment="1">
      <alignment horizontal="left"/>
    </xf>
    <xf numFmtId="0" fontId="0" fillId="0" borderId="13" xfId="0" applyBorder="1" applyAlignment="1">
      <alignment horizontal="left" indent="2"/>
    </xf>
    <xf numFmtId="0" fontId="0" fillId="0" borderId="13" xfId="0" applyBorder="1" applyAlignment="1">
      <alignment horizontal="left" indent="3"/>
    </xf>
    <xf numFmtId="0" fontId="13" fillId="7" borderId="25" xfId="2" applyFont="1" applyFill="1" applyBorder="1" applyAlignment="1">
      <alignment horizontal="center" vertical="center" wrapText="1"/>
    </xf>
    <xf numFmtId="1" fontId="37" fillId="0" borderId="23" xfId="0" applyNumberFormat="1" applyFont="1" applyBorder="1" applyAlignment="1">
      <alignment vertical="center" wrapText="1"/>
    </xf>
    <xf numFmtId="0" fontId="11" fillId="0" borderId="3" xfId="3" applyFont="1" applyBorder="1" applyAlignment="1" applyProtection="1">
      <alignment horizontal="center" vertical="center" wrapText="1"/>
      <protection hidden="1"/>
    </xf>
    <xf numFmtId="43" fontId="14" fillId="0" borderId="23" xfId="37" applyFont="1" applyFill="1" applyBorder="1" applyAlignment="1">
      <alignment horizontal="center" vertical="center" wrapText="1"/>
    </xf>
    <xf numFmtId="49" fontId="15" fillId="0" borderId="1" xfId="0" applyNumberFormat="1" applyFont="1" applyBorder="1" applyAlignment="1">
      <alignment horizontal="center" vertical="center" wrapText="1"/>
    </xf>
    <xf numFmtId="0" fontId="15" fillId="0" borderId="1" xfId="0" applyFont="1" applyBorder="1" applyAlignment="1">
      <alignment horizontal="center" vertical="center" wrapText="1"/>
    </xf>
    <xf numFmtId="0" fontId="12" fillId="3" borderId="6" xfId="7" applyFont="1" applyFill="1" applyBorder="1" applyAlignment="1" applyProtection="1">
      <alignment horizontal="center" vertical="center"/>
      <protection hidden="1"/>
    </xf>
    <xf numFmtId="0" fontId="12" fillId="3" borderId="4" xfId="7" applyFont="1" applyFill="1" applyBorder="1" applyAlignment="1" applyProtection="1">
      <alignment horizontal="center" vertical="center"/>
      <protection hidden="1"/>
    </xf>
    <xf numFmtId="0" fontId="12" fillId="3" borderId="2" xfId="7" applyFont="1" applyFill="1" applyBorder="1" applyAlignment="1" applyProtection="1">
      <alignment horizontal="center" vertical="center"/>
      <protection hidden="1"/>
    </xf>
    <xf numFmtId="0" fontId="11" fillId="0" borderId="4" xfId="3" applyFont="1" applyBorder="1" applyAlignment="1" applyProtection="1">
      <alignment horizontal="center" vertical="center" wrapText="1"/>
      <protection hidden="1"/>
    </xf>
    <xf numFmtId="0" fontId="11" fillId="0" borderId="2" xfId="3" applyFont="1" applyBorder="1" applyAlignment="1" applyProtection="1">
      <alignment horizontal="center" vertical="center" wrapText="1"/>
      <protection hidden="1"/>
    </xf>
    <xf numFmtId="0" fontId="11" fillId="0" borderId="3" xfId="3" applyFont="1" applyBorder="1" applyAlignment="1" applyProtection="1">
      <alignment horizontal="center" vertical="center" wrapText="1"/>
      <protection hidden="1"/>
    </xf>
    <xf numFmtId="0" fontId="40" fillId="0" borderId="1" xfId="52" applyFont="1" applyBorder="1" applyAlignment="1">
      <alignment horizontal="center" vertical="center" wrapText="1"/>
    </xf>
    <xf numFmtId="1" fontId="41" fillId="0" borderId="1" xfId="29" applyNumberFormat="1" applyFont="1" applyFill="1" applyBorder="1" applyAlignment="1">
      <alignment horizontal="center" vertical="center" wrapText="1"/>
    </xf>
    <xf numFmtId="1" fontId="41" fillId="0" borderId="1" xfId="30" applyNumberFormat="1" applyFont="1" applyFill="1" applyBorder="1" applyAlignment="1">
      <alignment horizontal="center" vertical="center" wrapText="1"/>
    </xf>
    <xf numFmtId="1" fontId="40" fillId="0" borderId="1" xfId="52" applyNumberFormat="1" applyFont="1" applyBorder="1" applyAlignment="1">
      <alignment vertical="center" wrapText="1"/>
    </xf>
    <xf numFmtId="1" fontId="42" fillId="0" borderId="1" xfId="52" applyNumberFormat="1" applyFont="1" applyBorder="1" applyAlignment="1">
      <alignment horizontal="center" vertical="center" wrapText="1"/>
    </xf>
    <xf numFmtId="14" fontId="40" fillId="0" borderId="1" xfId="52" applyNumberFormat="1" applyFont="1" applyBorder="1" applyAlignment="1">
      <alignment horizontal="center" vertical="center" wrapText="1"/>
    </xf>
    <xf numFmtId="0" fontId="40" fillId="0" borderId="1" xfId="52" applyFont="1" applyBorder="1" applyAlignment="1">
      <alignment horizontal="center" vertical="center" wrapText="1" readingOrder="1"/>
    </xf>
    <xf numFmtId="0" fontId="40" fillId="0" borderId="1" xfId="52" applyFont="1" applyBorder="1" applyAlignment="1">
      <alignment vertical="center" wrapText="1"/>
    </xf>
    <xf numFmtId="0" fontId="40" fillId="0" borderId="1" xfId="52" applyFont="1" applyBorder="1" applyAlignment="1">
      <alignment horizontal="right" vertical="center" wrapText="1"/>
    </xf>
    <xf numFmtId="44" fontId="40" fillId="0" borderId="1" xfId="49" applyFont="1" applyFill="1" applyBorder="1" applyAlignment="1">
      <alignment vertical="center" wrapText="1"/>
    </xf>
    <xf numFmtId="168" fontId="40" fillId="0" borderId="1" xfId="49" applyNumberFormat="1" applyFont="1" applyFill="1" applyBorder="1" applyAlignment="1">
      <alignment horizontal="right" vertical="center" wrapText="1"/>
    </xf>
    <xf numFmtId="0" fontId="43" fillId="0" borderId="1" xfId="50" applyFont="1" applyFill="1" applyBorder="1" applyAlignment="1">
      <alignment horizontal="center" wrapText="1"/>
    </xf>
    <xf numFmtId="1" fontId="43" fillId="0" borderId="1" xfId="50" applyNumberFormat="1" applyFont="1" applyFill="1" applyBorder="1" applyAlignment="1">
      <alignment horizontal="center" wrapText="1"/>
    </xf>
    <xf numFmtId="1" fontId="43" fillId="0" borderId="1" xfId="50" applyNumberFormat="1" applyFont="1" applyFill="1" applyBorder="1" applyAlignment="1">
      <alignment horizontal="left" wrapText="1" indent="2"/>
    </xf>
    <xf numFmtId="0" fontId="44" fillId="0" borderId="0" xfId="52" applyFont="1" applyAlignment="1">
      <alignment vertical="center"/>
    </xf>
    <xf numFmtId="0" fontId="43" fillId="0" borderId="26" xfId="52" applyFont="1" applyBorder="1" applyAlignment="1">
      <alignment horizontal="center" vertical="center" wrapText="1"/>
    </xf>
    <xf numFmtId="0" fontId="43" fillId="0" borderId="26" xfId="52" applyFont="1" applyBorder="1" applyAlignment="1">
      <alignment horizontal="center" wrapText="1"/>
    </xf>
    <xf numFmtId="0" fontId="44" fillId="0" borderId="26" xfId="52" applyFont="1" applyBorder="1" applyAlignment="1">
      <alignment horizontal="center" vertical="center" wrapText="1"/>
    </xf>
    <xf numFmtId="0" fontId="41" fillId="0" borderId="26" xfId="29" applyFont="1" applyFill="1" applyBorder="1" applyAlignment="1">
      <alignment horizontal="center" vertical="center" wrapText="1"/>
    </xf>
    <xf numFmtId="0" fontId="41" fillId="0" borderId="26" xfId="30" applyFont="1" applyFill="1" applyBorder="1" applyAlignment="1">
      <alignment horizontal="center" vertical="center" wrapText="1"/>
    </xf>
    <xf numFmtId="0" fontId="44" fillId="0" borderId="26" xfId="52" applyFont="1" applyBorder="1" applyAlignment="1">
      <alignment vertical="center" wrapText="1"/>
    </xf>
    <xf numFmtId="1" fontId="44" fillId="0" borderId="26" xfId="52" applyNumberFormat="1" applyFont="1" applyBorder="1" applyAlignment="1">
      <alignment vertical="center" wrapText="1"/>
    </xf>
    <xf numFmtId="1" fontId="45" fillId="0" borderId="26" xfId="52" applyNumberFormat="1" applyFont="1" applyBorder="1" applyAlignment="1">
      <alignment horizontal="center" vertical="center" wrapText="1"/>
    </xf>
    <xf numFmtId="1" fontId="38" fillId="0" borderId="26" xfId="52" applyNumberFormat="1" applyFont="1" applyBorder="1" applyAlignment="1">
      <alignment horizontal="center" vertical="center" wrapText="1"/>
    </xf>
    <xf numFmtId="14" fontId="44" fillId="0" borderId="26" xfId="52" applyNumberFormat="1" applyFont="1" applyBorder="1" applyAlignment="1">
      <alignment horizontal="center" vertical="center" wrapText="1"/>
    </xf>
    <xf numFmtId="0" fontId="44" fillId="0" borderId="26" xfId="52" applyFont="1" applyBorder="1" applyAlignment="1">
      <alignment horizontal="justify" vertical="top" wrapText="1"/>
    </xf>
    <xf numFmtId="0" fontId="44" fillId="0" borderId="26" xfId="52" applyFont="1" applyBorder="1" applyAlignment="1">
      <alignment horizontal="right" vertical="center" wrapText="1"/>
    </xf>
    <xf numFmtId="49" fontId="41" fillId="0" borderId="26" xfId="10" applyFont="1" applyBorder="1" applyAlignment="1">
      <alignment vertical="center" wrapText="1"/>
    </xf>
    <xf numFmtId="44" fontId="44" fillId="0" borderId="26" xfId="49" applyFont="1" applyFill="1" applyBorder="1" applyAlignment="1">
      <alignment vertical="top" wrapText="1"/>
    </xf>
    <xf numFmtId="1" fontId="44" fillId="0" borderId="27" xfId="49" applyNumberFormat="1" applyFont="1" applyFill="1" applyBorder="1" applyAlignment="1">
      <alignment vertical="top" wrapText="1"/>
    </xf>
    <xf numFmtId="0" fontId="46" fillId="0" borderId="26" xfId="51" applyFont="1" applyFill="1" applyBorder="1" applyAlignment="1">
      <alignment horizontal="center" wrapText="1"/>
    </xf>
    <xf numFmtId="1" fontId="46" fillId="0" borderId="26" xfId="51" applyNumberFormat="1" applyFont="1" applyFill="1" applyBorder="1" applyAlignment="1">
      <alignment horizontal="center" wrapText="1"/>
    </xf>
    <xf numFmtId="1" fontId="46" fillId="0" borderId="26" xfId="51" applyNumberFormat="1" applyFont="1" applyFill="1" applyBorder="1" applyAlignment="1">
      <alignment horizontal="left" wrapText="1" indent="2"/>
    </xf>
    <xf numFmtId="0" fontId="44" fillId="0" borderId="0" xfId="52" applyFont="1"/>
    <xf numFmtId="0" fontId="43" fillId="0" borderId="1" xfId="52" applyFont="1" applyBorder="1" applyAlignment="1">
      <alignment horizontal="center" vertical="center" wrapText="1"/>
    </xf>
    <xf numFmtId="0" fontId="43" fillId="0" borderId="1" xfId="52" applyFont="1" applyBorder="1" applyAlignment="1">
      <alignment horizontal="center" wrapText="1"/>
    </xf>
    <xf numFmtId="0" fontId="44" fillId="0" borderId="1" xfId="52" applyFont="1" applyBorder="1" applyAlignment="1">
      <alignment horizontal="center" vertical="center" wrapText="1"/>
    </xf>
    <xf numFmtId="0" fontId="41" fillId="0" borderId="1" xfId="29" applyFont="1" applyFill="1" applyBorder="1" applyAlignment="1">
      <alignment horizontal="center" vertical="center" wrapText="1"/>
    </xf>
    <xf numFmtId="0" fontId="41" fillId="0" borderId="1" xfId="30" applyFont="1" applyFill="1" applyBorder="1" applyAlignment="1">
      <alignment horizontal="center" vertical="center" wrapText="1"/>
    </xf>
    <xf numFmtId="0" fontId="44" fillId="0" borderId="1" xfId="52" applyFont="1" applyBorder="1" applyAlignment="1">
      <alignment vertical="center" wrapText="1"/>
    </xf>
    <xf numFmtId="1" fontId="44" fillId="0" borderId="1" xfId="52" applyNumberFormat="1" applyFont="1" applyBorder="1" applyAlignment="1">
      <alignment vertical="center" wrapText="1"/>
    </xf>
    <xf numFmtId="1" fontId="45" fillId="0" borderId="1" xfId="52" applyNumberFormat="1" applyFont="1" applyBorder="1" applyAlignment="1">
      <alignment horizontal="center" vertical="center" wrapText="1"/>
    </xf>
    <xf numFmtId="0" fontId="44" fillId="0" borderId="1" xfId="52" applyFont="1" applyBorder="1" applyAlignment="1">
      <alignment horizontal="justify" vertical="top" wrapText="1"/>
    </xf>
    <xf numFmtId="0" fontId="44" fillId="0" borderId="1" xfId="52" applyFont="1" applyBorder="1" applyAlignment="1">
      <alignment horizontal="right" vertical="center" wrapText="1"/>
    </xf>
    <xf numFmtId="49" fontId="41" fillId="0" borderId="1" xfId="10" applyFont="1" applyBorder="1" applyAlignment="1">
      <alignment vertical="center" wrapText="1"/>
    </xf>
    <xf numFmtId="44" fontId="44" fillId="0" borderId="1" xfId="49" applyFont="1" applyFill="1" applyBorder="1" applyAlignment="1">
      <alignment vertical="top" wrapText="1"/>
    </xf>
    <xf numFmtId="1" fontId="44" fillId="0" borderId="28" xfId="49" applyNumberFormat="1" applyFont="1" applyFill="1" applyBorder="1" applyAlignment="1">
      <alignment vertical="top" wrapText="1"/>
    </xf>
    <xf numFmtId="0" fontId="46" fillId="0" borderId="1" xfId="51" applyFont="1" applyFill="1" applyBorder="1" applyAlignment="1">
      <alignment horizontal="center" wrapText="1"/>
    </xf>
    <xf numFmtId="1" fontId="46" fillId="0" borderId="1" xfId="51" applyNumberFormat="1" applyFont="1" applyFill="1" applyBorder="1" applyAlignment="1">
      <alignment horizontal="center" wrapText="1"/>
    </xf>
    <xf numFmtId="1" fontId="46" fillId="0" borderId="1" xfId="51" applyNumberFormat="1" applyFont="1" applyFill="1" applyBorder="1" applyAlignment="1">
      <alignment horizontal="left" wrapText="1" indent="2"/>
    </xf>
    <xf numFmtId="1" fontId="44" fillId="0" borderId="1" xfId="49" applyNumberFormat="1" applyFont="1" applyFill="1" applyBorder="1" applyAlignment="1">
      <alignment vertical="top" wrapText="1"/>
    </xf>
    <xf numFmtId="1" fontId="46" fillId="0" borderId="1" xfId="51" applyNumberFormat="1" applyFont="1" applyFill="1" applyBorder="1" applyAlignment="1">
      <alignment horizontal="center" vertical="top" wrapText="1"/>
    </xf>
    <xf numFmtId="169" fontId="46" fillId="0" borderId="1" xfId="51" applyNumberFormat="1" applyFont="1" applyFill="1" applyBorder="1" applyAlignment="1">
      <alignment horizontal="left" vertical="top" wrapText="1" indent="2"/>
    </xf>
    <xf numFmtId="0" fontId="43" fillId="0" borderId="1" xfId="52" applyFont="1" applyBorder="1" applyAlignment="1">
      <alignment horizontal="center"/>
    </xf>
    <xf numFmtId="0" fontId="44" fillId="0" borderId="1" xfId="52" applyFont="1" applyBorder="1"/>
    <xf numFmtId="0" fontId="44" fillId="0" borderId="1" xfId="52" applyFont="1" applyBorder="1" applyAlignment="1">
      <alignment wrapText="1"/>
    </xf>
    <xf numFmtId="14" fontId="44" fillId="0" borderId="1" xfId="52" applyNumberFormat="1" applyFont="1" applyBorder="1" applyAlignment="1">
      <alignment horizontal="center"/>
    </xf>
    <xf numFmtId="0" fontId="44" fillId="0" borderId="1" xfId="52" applyFont="1" applyBorder="1" applyAlignment="1">
      <alignment horizontal="center"/>
    </xf>
    <xf numFmtId="0" fontId="44" fillId="0" borderId="1" xfId="52" applyFont="1" applyBorder="1" applyAlignment="1">
      <alignment horizontal="right"/>
    </xf>
    <xf numFmtId="44" fontId="44" fillId="0" borderId="1" xfId="49" applyFont="1" applyFill="1" applyBorder="1"/>
    <xf numFmtId="168" fontId="44" fillId="0" borderId="1" xfId="49" applyNumberFormat="1" applyFont="1" applyFill="1" applyBorder="1" applyAlignment="1">
      <alignment horizontal="right"/>
    </xf>
    <xf numFmtId="0" fontId="46" fillId="0" borderId="1" xfId="51" applyFont="1" applyFill="1" applyBorder="1" applyAlignment="1">
      <alignment horizontal="center"/>
    </xf>
    <xf numFmtId="1" fontId="46" fillId="0" borderId="1" xfId="51" applyNumberFormat="1" applyFont="1" applyFill="1" applyBorder="1" applyAlignment="1">
      <alignment horizontal="left" indent="2"/>
    </xf>
    <xf numFmtId="1" fontId="46" fillId="0" borderId="1" xfId="51" applyNumberFormat="1" applyFont="1" applyFill="1" applyBorder="1" applyAlignment="1">
      <alignment horizontal="center"/>
    </xf>
    <xf numFmtId="8" fontId="44" fillId="0" borderId="1" xfId="49" applyNumberFormat="1" applyFont="1" applyFill="1" applyBorder="1"/>
    <xf numFmtId="14" fontId="44" fillId="0" borderId="1" xfId="52" applyNumberFormat="1" applyFont="1" applyBorder="1"/>
  </cellXfs>
  <cellStyles count="53">
    <cellStyle name="20% - Énfasis6" xfId="51" builtinId="50"/>
    <cellStyle name="60% - Énfasis5" xfId="50" builtinId="48"/>
    <cellStyle name="BodyStyle" xfId="10" xr:uid="{00000000-0005-0000-0000-000001000000}"/>
    <cellStyle name="Bueno 2" xfId="29" xr:uid="{00000000-0005-0000-0000-000002000000}"/>
    <cellStyle name="Celda de comprobación 2" xfId="27" xr:uid="{00000000-0005-0000-0000-000003000000}"/>
    <cellStyle name="Énfasis1" xfId="2" builtinId="29"/>
    <cellStyle name="HeaderStyle" xfId="11" xr:uid="{00000000-0005-0000-0000-000005000000}"/>
    <cellStyle name="HeaderStyle 2" xfId="14" xr:uid="{00000000-0005-0000-0000-000006000000}"/>
    <cellStyle name="Incorrecto 2" xfId="30" xr:uid="{00000000-0005-0000-0000-000007000000}"/>
    <cellStyle name="MainTitle" xfId="12" xr:uid="{00000000-0005-0000-0000-000008000000}"/>
    <cellStyle name="Millares" xfId="37" builtinId="3"/>
    <cellStyle name="Millares [0]" xfId="1" builtinId="6"/>
    <cellStyle name="Millares [0] 2" xfId="17" xr:uid="{00000000-0005-0000-0000-00000B000000}"/>
    <cellStyle name="Millares [0] 3" xfId="23" xr:uid="{00000000-0005-0000-0000-00000C000000}"/>
    <cellStyle name="Millares 2" xfId="16" xr:uid="{00000000-0005-0000-0000-00000D000000}"/>
    <cellStyle name="Millares 2 2" xfId="6" xr:uid="{00000000-0005-0000-0000-00000E000000}"/>
    <cellStyle name="Millares 2 2 2" xfId="8" xr:uid="{00000000-0005-0000-0000-00000F000000}"/>
    <cellStyle name="Millares 2 2 2 2" xfId="19" xr:uid="{00000000-0005-0000-0000-000010000000}"/>
    <cellStyle name="Millares 2 2 2 3" xfId="25" xr:uid="{00000000-0005-0000-0000-000011000000}"/>
    <cellStyle name="Millares 3" xfId="22" xr:uid="{00000000-0005-0000-0000-000012000000}"/>
    <cellStyle name="Millares 3 3" xfId="5" xr:uid="{00000000-0005-0000-0000-000013000000}"/>
    <cellStyle name="Millares 3 3 2" xfId="18" xr:uid="{00000000-0005-0000-0000-000014000000}"/>
    <cellStyle name="Millares 4" xfId="24" xr:uid="{00000000-0005-0000-0000-000015000000}"/>
    <cellStyle name="Millares 5" xfId="21" xr:uid="{00000000-0005-0000-0000-000016000000}"/>
    <cellStyle name="Moneda" xfId="49" builtinId="4"/>
    <cellStyle name="Moneda 2" xfId="15" xr:uid="{00000000-0005-0000-0000-000019000000}"/>
    <cellStyle name="Moneda 2 2" xfId="20" xr:uid="{00000000-0005-0000-0000-00001A000000}"/>
    <cellStyle name="Moneda 2 3" xfId="26" xr:uid="{00000000-0005-0000-0000-00001B000000}"/>
    <cellStyle name="Normal" xfId="0" builtinId="0"/>
    <cellStyle name="Normal 10" xfId="36" xr:uid="{00000000-0005-0000-0000-00001D000000}"/>
    <cellStyle name="Normal 11" xfId="39" xr:uid="{00000000-0005-0000-0000-00001E000000}"/>
    <cellStyle name="Normal 12" xfId="40" xr:uid="{00000000-0005-0000-0000-00001F000000}"/>
    <cellStyle name="Normal 13" xfId="41" xr:uid="{00000000-0005-0000-0000-000020000000}"/>
    <cellStyle name="Normal 14" xfId="42" xr:uid="{6E80E8BE-527D-4F7A-886A-CC4B0049264C}"/>
    <cellStyle name="Normal 15" xfId="43" xr:uid="{0E53A408-1B7F-49BF-9838-C361210A102B}"/>
    <cellStyle name="Normal 16" xfId="44" xr:uid="{4D1DDB6F-4264-4DE7-80DF-4512340B7A8F}"/>
    <cellStyle name="Normal 17" xfId="45" xr:uid="{250F4ABD-67C7-4BBE-A1C5-F9C548C798FE}"/>
    <cellStyle name="Normal 18" xfId="46" xr:uid="{9D1D7A74-FB60-4262-B985-7F058654147D}"/>
    <cellStyle name="Normal 19" xfId="47" xr:uid="{A89DCECF-64A7-4607-BA41-AF355E0D8381}"/>
    <cellStyle name="Normal 2" xfId="13" xr:uid="{00000000-0005-0000-0000-000021000000}"/>
    <cellStyle name="Normal 2 3" xfId="7" xr:uid="{00000000-0005-0000-0000-000022000000}"/>
    <cellStyle name="Normal 20" xfId="48" xr:uid="{C0EF88D0-4BFA-47FA-9612-0DAC25040538}"/>
    <cellStyle name="Normal 21" xfId="52" xr:uid="{F3363EA5-B624-4E8F-BED7-775BD14290C5}"/>
    <cellStyle name="Normal 3" xfId="3" xr:uid="{00000000-0005-0000-0000-000023000000}"/>
    <cellStyle name="Normal 3 2" xfId="4" xr:uid="{00000000-0005-0000-0000-000024000000}"/>
    <cellStyle name="Normal 4" xfId="28" xr:uid="{00000000-0005-0000-0000-000025000000}"/>
    <cellStyle name="Normal 5" xfId="31" xr:uid="{00000000-0005-0000-0000-000026000000}"/>
    <cellStyle name="Normal 6" xfId="33" xr:uid="{00000000-0005-0000-0000-000027000000}"/>
    <cellStyle name="Normal 7" xfId="34" xr:uid="{00000000-0005-0000-0000-000028000000}"/>
    <cellStyle name="Normal 8" xfId="35" xr:uid="{00000000-0005-0000-0000-000029000000}"/>
    <cellStyle name="Normal 9" xfId="32" xr:uid="{00000000-0005-0000-0000-00002A000000}"/>
    <cellStyle name="Numeric" xfId="9" xr:uid="{00000000-0005-0000-0000-00002B000000}"/>
    <cellStyle name="Porcentaje" xfId="38" builtinId="5"/>
  </cellStyles>
  <dxfs count="54">
    <dxf>
      <font>
        <color auto="1"/>
      </font>
      <border>
        <left style="thin">
          <color auto="1"/>
        </left>
        <right style="thin">
          <color auto="1"/>
        </right>
        <top style="thin">
          <color auto="1"/>
        </top>
        <bottom style="thin">
          <color auto="1"/>
        </bottom>
        <vertical/>
        <horizontal/>
      </border>
    </dxf>
    <dxf>
      <font>
        <b/>
        <i val="0"/>
        <color theme="9"/>
      </font>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general" indent="0"/>
    </dxf>
    <dxf>
      <alignment horizontal="left"/>
    </dxf>
    <dxf>
      <alignment horizontal="general" indent="0"/>
    </dxf>
    <dxf>
      <alignment wrapText="1"/>
    </dxf>
    <dxf>
      <alignment wrapText="1"/>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numFmt numFmtId="167" formatCode="&quot;$&quot;\ #,##0"/>
    </dxf>
    <dxf>
      <numFmt numFmtId="34" formatCode="_-&quot;$&quot;\ * #,##0.00_-;\-&quot;$&quot;\ * #,##0.00_-;_-&quot;$&quot;\ * &quot;-&quot;??_-;_-@_-"/>
    </dxf>
  </dxfs>
  <tableStyles count="1" defaultTableStyle="TableStyleMedium2" defaultPivotStyle="PivotStyleLight16">
    <tableStyle name="PAA" pivot="0" count="0" xr9:uid="{00000000-0011-0000-FFFF-FFFF00000000}"/>
  </tableStyles>
  <colors>
    <mruColors>
      <color rgb="FFFFCCCC"/>
      <color rgb="FFFF7C80"/>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618308</xdr:colOff>
      <xdr:row>1</xdr:row>
      <xdr:rowOff>118927</xdr:rowOff>
    </xdr:from>
    <xdr:to>
      <xdr:col>1</xdr:col>
      <xdr:colOff>926102</xdr:colOff>
      <xdr:row>1</xdr:row>
      <xdr:rowOff>975492</xdr:rowOff>
    </xdr:to>
    <xdr:pic>
      <xdr:nvPicPr>
        <xdr:cNvPr id="2" name="Imagen 1">
          <a:extLst>
            <a:ext uri="{FF2B5EF4-FFF2-40B4-BE49-F238E27FC236}">
              <a16:creationId xmlns:a16="http://schemas.microsoft.com/office/drawing/2014/main" id="{D485B236-AD41-2CDE-84E2-F070012C8DCC}"/>
            </a:ext>
          </a:extLst>
        </xdr:cNvPr>
        <xdr:cNvPicPr>
          <a:picLocks noChangeAspect="1"/>
        </xdr:cNvPicPr>
      </xdr:nvPicPr>
      <xdr:blipFill>
        <a:blip xmlns:r="http://schemas.openxmlformats.org/officeDocument/2006/relationships" r:embed="rId1"/>
        <a:stretch>
          <a:fillRect/>
        </a:stretch>
      </xdr:blipFill>
      <xdr:spPr>
        <a:xfrm>
          <a:off x="618308" y="286567"/>
          <a:ext cx="2357574" cy="856565"/>
        </a:xfrm>
        <a:prstGeom prst="rect">
          <a:avLst/>
        </a:prstGeom>
      </xdr:spPr>
    </xdr:pic>
    <xdr:clientData/>
  </xdr:twoCellAnchor>
  <xdr:twoCellAnchor editAs="absolute">
    <xdr:from>
      <xdr:col>2</xdr:col>
      <xdr:colOff>801734</xdr:colOff>
      <xdr:row>1</xdr:row>
      <xdr:rowOff>87086</xdr:rowOff>
    </xdr:from>
    <xdr:to>
      <xdr:col>3</xdr:col>
      <xdr:colOff>781596</xdr:colOff>
      <xdr:row>1</xdr:row>
      <xdr:rowOff>957155</xdr:rowOff>
    </xdr:to>
    <xdr:pic>
      <xdr:nvPicPr>
        <xdr:cNvPr id="3" name="Imagen 2">
          <a:extLst>
            <a:ext uri="{FF2B5EF4-FFF2-40B4-BE49-F238E27FC236}">
              <a16:creationId xmlns:a16="http://schemas.microsoft.com/office/drawing/2014/main" id="{EF4038CF-9373-4637-BE3D-6E62D40F81B2}"/>
            </a:ext>
          </a:extLst>
        </xdr:cNvPr>
        <xdr:cNvPicPr>
          <a:picLocks noChangeAspect="1"/>
        </xdr:cNvPicPr>
      </xdr:nvPicPr>
      <xdr:blipFill rotWithShape="1">
        <a:blip xmlns:r="http://schemas.openxmlformats.org/officeDocument/2006/relationships" r:embed="rId2"/>
        <a:srcRect t="18562" b="19952"/>
        <a:stretch/>
      </xdr:blipFill>
      <xdr:spPr>
        <a:xfrm>
          <a:off x="4408715" y="272143"/>
          <a:ext cx="1545772" cy="847209"/>
        </a:xfrm>
        <a:prstGeom prst="rect">
          <a:avLst/>
        </a:prstGeom>
      </xdr:spPr>
    </xdr:pic>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er1" id="{B91A5DDE-F925-453F-B7ED-C12DA330F0C8}"/>
</namedSheetView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Gallego" refreshedDate="45652.696097800923" createdVersion="7" refreshedVersion="8" minRefreshableVersion="3" recordCount="9254" xr:uid="{00000000-000A-0000-FFFF-FFFF00000000}">
  <cacheSource type="worksheet">
    <worksheetSource ref="A4:AZ1307" sheet="PGI"/>
  </cacheSource>
  <cacheFields count="55">
    <cacheField name="Código de línea" numFmtId="0">
      <sharedItems/>
    </cacheField>
    <cacheField name="Origen línea" numFmtId="0">
      <sharedItems/>
    </cacheField>
    <cacheField name="Proyecto de Inversión" numFmtId="0">
      <sharedItems count="9">
        <s v="C-0404-1003-2 - Actualización y gestión catastral Nacional"/>
        <s v="N/A"/>
        <s v="C-0406-1003-1 - Levantamiento, generación y actualización de la red geodésica y la cartografía básica a nivel Nacional"/>
        <s v="C-0406-1003-2 - Fortalecimiento de la gestión del conocimiento y la innovación en el ámbito geográfico del territorio Nacional"/>
        <s v="C-0406-1003-3 - Desarrollo de estudios de suelos, tierras y aplicaciones agrológicas como insumo para el ordenamiento integral y el manejo sostenible del territorio a nivel Nacional"/>
        <s v="C-0406-1003-4 - Generación de estudios geográficos e investigaciones para la caracterización, análisis y delimitación geográfica del territorio Nacional"/>
        <s v="C-0499-1003-9 - Fortalecimiento del Modelo de Operación Institucional del IGAC a nivel Nacional"/>
        <s v="FORMULACIÓN PROYECTO TIPO PARA LA ELABORACION DE INSUMOS AGROLOGICOS CARTOGRAFICOS Y ACTUALIZACION CATASTRAL CON ENFOQUE MULTIPROPOSITO DEL MUNICIPIO DE ORITO DEPARTAMENTO DEL PUTUMAYO"/>
        <s v="ELABORACIÓN DE INSUMOS CARTOGRÁFICOS Y AGROLÓGICOS Y ACTUALIZACIÓN CATASTRAL CON ENFOQUE MULTIPROPÓSITO EN BALBOA"/>
      </sharedItems>
    </cacheField>
    <cacheField name="Objetivo Específico del Proyecto de Inversión" numFmtId="0">
      <sharedItems/>
    </cacheField>
    <cacheField name="Producto del Proyecto de Inversión" numFmtId="0">
      <sharedItems count="31">
        <s v="1 - Servicio de Información Catastral"/>
        <s v="1 - Servicio de avalúos"/>
        <s v="N/A"/>
        <s v="1 - Servicio de información geográfica, geodésica y cartográfica actualizado"/>
        <s v="1 - Información cartográfica actualizada"/>
        <s v="2 - Información geodésica actualizada"/>
        <s v="1 - Documentos de estudios técnicos_"/>
        <s v="2 - Servicios de Investigación, Desarrollo e Innovación geoespacial"/>
        <s v="1 - Servicios de transferencia del conocimiento técnico especializado en temas geoespaciales"/>
        <s v="2 - Servicios de asistencia técnica"/>
        <s v="3 - Información geoespacial actualizada"/>
        <s v="1 - Servicio de análisis químicos, físicos, mineralógicos y biológicos de suelos"/>
        <s v="2 - Información agrológica de suelos levantada"/>
        <s v="3 - Información básica para suelos generada"/>
        <s v="1 - Productos Agrológicos"/>
        <s v="1 - Documentos de Investigación"/>
        <s v="2 - Mapas temáticos desarrollados"/>
        <s v="3 - Servicio de información geográfica, geodésica y cartográfica actualizado"/>
        <s v="1 - Documentos de estudios técnicos"/>
        <s v="1 - Sedes adecuadas"/>
        <s v="2 - Sedes mantenidas"/>
        <s v="1 - Servicio de Gestión Documental"/>
        <s v="1 - Documentos de lineamientos técnicos"/>
        <s v="2 - Servicio de implementacion sistemas de gestión"/>
        <s v="1 - Servicio de Educación informal para la gestión Administrativa"/>
        <s v="1 - Servicios de información implementados"/>
        <s v="1 - Documento para la planeación estratégica en TI"/>
        <s v="2 - Servicios tecnológicos"/>
        <s v="1 - Servicio de actualización catastral con enfoque multipropósito ORITO"/>
        <s v="1 - Servicio de actualización catastral con enfoque multipropósito BALBOA"/>
        <s v="1 - Servicio de infromación Catastral" u="1"/>
      </sharedItems>
    </cacheField>
    <cacheField name="Actividad del Proyecto de Inversión" numFmtId="0">
      <sharedItems count="71">
        <s v="1 - Ejecutar procesos de actualización catastral a nivel nacional"/>
        <s v="13 - Realizar el levantamiento catastral en los municipios priorizados para la conformación del catastro multipropósito"/>
        <s v="14 - Gestionar técnicamente la operación del proyecto de catastro multipropósito, en lo correspondiente al IGAC"/>
        <s v="3 - Ejecutar procesos de conservación catastral a nivel nacional"/>
        <s v="4 - Atender las solicitudes en materia de Política de Restitución de Tierras y Ley de Víctimas"/>
        <s v="6 - Implementar el modelo de habilitación de gestores catastrales a nivel nacional"/>
        <s v="7 - Alinear el componente tecnológico de las nuevas y mejores prácticas catastrales definidas para la operación"/>
        <s v="9 - Implementar el componente tecnológico para el catastro multipropósito y su integración con el registro de la propiedad"/>
        <s v="10 - Fortalecer la Infraestructura Colombiana de Datos Espaciales - ICDE, para su incorporación en el sistema de e-gobierno y su interoperabilidad con el nodo de tierras"/>
        <s v="1 - Realizar avalúos IVP"/>
        <s v="2 - Realizar avalúos comerciales, de acuerdo a las solicitudes recibidas"/>
        <s v="N/A"/>
        <s v="1 - Generar y disponer nuevos productos asociados a la información cartográfica geográfica y geodésica"/>
        <s v="2 - Implementar servicios y/o funcionalidades en el sistema de información que faciliten el acceso y uso de los diferentes productos"/>
        <s v="1 - Capturar y/o gestionar imágenes del territorio colombiano e incorporarlas en el Banco Nacional de Imágenes, a escalas y temporalidad requerida para fines catastrales"/>
        <s v="2 - Generar insumos y/o productos cartográficos"/>
        <s v="3 - Oficializar e integrar la información cartográfica producida por terceros a las bases de datos oficiales del País"/>
        <s v="1 - Densificar el marco de referencia terrestre"/>
        <s v="2 - Densificar el marco de referencia geomagnético"/>
        <s v="3 - Densificar el marco de referencia gravimétrico"/>
        <s v="1 - Realizar la planeación y análisis de los estudios técnicos sobre información geoespacial"/>
        <s v="2 - Desarrollar los estudios técnicos sobre información geoespacial"/>
        <s v="1 - Realizar la planeación de los estudios, investigaciones aplicadas, desarrollos e innovaciones"/>
        <s v="2 - Conceptualización, identificación, gestión, estandarización e integración de información para el observatorio inmobiliario catastral"/>
        <s v="3 - Desarrollar e implementar los estudios, investigaciones aplicadas, desarrollos e innovaciones"/>
        <s v="4 - Formular y desarrollar proyectos de investigación prospectiva apoyados en ciencia de datos"/>
        <s v="1 - Realizar la planeación y estructuración de los proyectos de transferencia y difusión del conocimiento técnico especializado en temas geoespaciales"/>
        <s v="2 - Desarrollar los proyectos de transferencia y difusión del conocimiento técnico especializado en temas geoespaciales"/>
        <s v="1 - Planear la asistencia técnica, asesoría y/o consultoría a desarrollar"/>
        <s v="2 - Desarrollar y socializar la asistencia técnica, asesoría y/o consultoría"/>
        <s v="3 - Realizar el diseño, desarrollo e implementación de las nuevas funcionalidades y aplicaciones del SIG-Comisión Nacional de Territorios Indígenas (CNTI)"/>
        <s v="3 - Fomentar el uso de los niveles de información geoespacial"/>
        <s v="1 - Realizar los análisis físicos, químicos, biológicos y mineralógicos de suelos"/>
        <s v="2 - Fortalecer el Laboratorio Nacional de suelos"/>
        <s v="2 - Elaborar la cartografía de Coberturas y Uso de la tierra"/>
        <s v="1 - Elaborar los estudios de suelos como insumo para el ordenamiento integral del territorio"/>
        <s v="1 - Realizar las actualizaciones, Homologaciones y Correlaciones de áreas homogéneas de tierras con fines múltiples"/>
        <s v="1 - Elaborar y publicar documentos de caracterización territorial con fines de Catastro Multipropósito, conforme a metodología establecida"/>
        <s v="2 - Elaborar documentos de investigación geográfica"/>
        <s v="1 - Generar mapas de síntesis territorial, unidades de intervención y base de datos geográfica, con su respectiva documentación"/>
        <s v="1 - Robustecer el repositorio de información de ordenamiento territorial del país, a través de la implementación de componentes tecnológicos y organizacionales"/>
        <s v="1 - Elaborar y publicar el diagnóstico de límites de entidades territoriales como insumo para la caracterización territorial y levantamiento catastral"/>
        <s v="2 - Realizar la apertura y operación de deslinde y/o amojonamiento municipales y departamentales"/>
        <s v="3 - Revisar técnicamente la delimitación de territorios colectivos, conforme a las solicitudes de los competentes"/>
        <s v="4 - Revisar técnicamente la delimitación de limites fronterizos, conforme a las solicitudes de la Cancilleria"/>
        <s v="1 - Redes"/>
        <s v="2 - Obra civil"/>
        <s v="3 - Dotación"/>
        <s v="1 - Realizar diagnóstico de sedes"/>
        <s v="2 - Realizar el mantenimiento"/>
        <s v="2 - Programa de gestión documentado ejecutado"/>
        <s v="3 - Sistema integrado de conservación implementado"/>
        <s v="1 - Plan de trabajo"/>
        <s v="2 - Documento con la descripción de procesos, métodos y herramientas"/>
        <s v="3 - Divulgación"/>
        <s v="1 - Diseñar, documentar e integrar los procesos procedimientos y documentos del Sistema de Gestión Integrado"/>
        <s v="2 - Adoptar una estrategia de seguimiento y acompañamiento en la adopción de los nuevos procesos y procedimientos del Sistema de Gestión Integrado de la entidad"/>
        <s v="3 - Diseñar e implementar el banco de proyectos institucionales con enfoque a resultados"/>
        <s v="2 - Desarrollar actividades de educación informal en competencias laborales y socioemocionales virtuales y presenciales"/>
        <s v="2 - Diseño técnico y funcional"/>
        <s v="3 - Desarrollo"/>
        <s v="4 - Implementación del sistema"/>
        <s v="1 - Documento de planeación preliminar"/>
        <s v="2 - Documento de planeación validado"/>
        <s v="1 - Mejorar y fortalecer la Infraestructura que soporta los servicios tecnológicos de la entidad"/>
        <s v="2 - Implementar y mantener sistemas de información, portales y aplicaciones"/>
        <s v="3 - Fortalecer el modelo de soporte y mesa de ayuda en el Instituto"/>
        <s v="1 - Ejecutar las actividades de participación ciudadana y exposición pública de resultados"/>
        <s v="3 - Realizar la recolección de información física, jurídica y económica"/>
        <s v="4 - Consolidar y validar los productos de la gestión catastral"/>
        <s v="2 - Realizar la recolección de información física, jurídica y económica"/>
      </sharedItems>
    </cacheField>
    <cacheField name="Códigos UNSPSC" numFmtId="0">
      <sharedItems containsBlank="1" containsMixedTypes="1" containsNumber="1" containsInteger="1" minValue="111111" maxValue="801101704"/>
    </cacheField>
    <cacheField name="Rubro a nivel de cuenta" numFmtId="0">
      <sharedItems count="36">
        <s v="C-0404-1003-2-10305b-0404004-02"/>
        <s v="C-0404-1003-2-10305b-0404004-02331"/>
        <s v="C-0404-1003-2-10305b-0404004-02231"/>
        <s v="C-0404-1003-2-10305b-0404004-0224"/>
        <s v="C-0404-1003-2-10305b-0404004-0232"/>
        <s v="C-0404-1003-2-10305b-0404004-0222"/>
        <s v="C-0404-1003-2-10305b-0404004-0223"/>
        <s v="C-0404-1003-2-10305b-0404004-0233"/>
        <s v="C-0404-1003-2-10305b-0404007-02"/>
        <s v="A-02 ADQUISICIÓN DE BIENES Y SERVICIOS"/>
        <s v="C-0406-1003-1-10305b-0406001-02"/>
        <s v="C-0406-1003-1-10305b-0406010-02"/>
        <s v="C-0406-1003-1-10305b-0406011-02"/>
        <s v="C-0406-1003-2-10305b-0406009-02"/>
        <s v="C-0406-1003-2-10305b-0406017-02"/>
        <s v="C-0406-1003-2-10305b-0406019-02"/>
        <s v="C-0406-1003-2-10305b-0406005-02"/>
        <s v="C-0406-1003-2-10305b-0406018-02"/>
        <s v="C-0406-1003-3-10305b-0406014-02"/>
        <s v="C-0406-1003-3-10305b-0406013-02"/>
        <s v="C-0406-1003-3-10305b-0406012-02"/>
        <s v="C-0406-1003-3-10305b-0406020-02"/>
        <s v="C-0406-1003-4-10305b-0406008-02"/>
        <s v="C-0406-1003-4-10305b-0406021-02"/>
        <s v="C-0406-1003-4-10305b-0406001-02"/>
        <s v="C-0406-1003-4-10305b-0406009-02"/>
        <s v="C-0499-1003-9-53105b-0499011-02"/>
        <s v="C-0499-1003-9-53105b-0499016-02"/>
        <s v="C-0499-1003-9-53105b-0499052-02"/>
        <s v="C-0499-1003-9-53105b-0499053-02"/>
        <s v="C-0499-1003-9-53105b-0499060-02"/>
        <s v="C-0499-1003-9-53105b-0499058-02"/>
        <s v="C-0499-1003-9-53105b-0499063-02"/>
        <s v="C-0499-1003-9-53105b-0499064-02"/>
        <s v="C-0499-1003-9-53105b-0499065-02"/>
        <s v="N/A"/>
      </sharedItems>
    </cacheField>
    <cacheField name="Rubro a nivel de uso" numFmtId="0">
      <sharedItems/>
    </cacheField>
    <cacheField name="Descripción" numFmtId="0">
      <sharedItems longText="1"/>
    </cacheField>
    <cacheField name="Mes estimado de inicio de proceso de selección" numFmtId="0">
      <sharedItems/>
    </cacheField>
    <cacheField name="Mes estimado de presentación de ofertas" numFmtId="0">
      <sharedItems/>
    </cacheField>
    <cacheField name="Duración estimada del contrato" numFmtId="0">
      <sharedItems containsSemiMixedTypes="0" containsString="0" containsNumber="1" minValue="0" maxValue="17"/>
    </cacheField>
    <cacheField name="Modalidad de selección " numFmtId="0">
      <sharedItems/>
    </cacheField>
    <cacheField name="Fuente de los recursos" numFmtId="0">
      <sharedItems count="7">
        <s v="Nación - 11 - Otros Recursos del Tesoro"/>
        <s v="Propios - 20 - Ingresos corrientes"/>
        <s v="Crédito - 14 - Crédito"/>
        <s v="Nación - 10 - Recursos corrientes"/>
        <s v="Regalías"/>
        <s v="AP19075  ASIGNACIÓN PAZ - ADELANTO ART. 361 DE LA C.P. MUNICIPIO DE ORITO" u="1"/>
        <s v="º" u="1"/>
      </sharedItems>
    </cacheField>
    <cacheField name="Valor total estimado" numFmtId="166">
      <sharedItems containsSemiMixedTypes="0" containsString="0" containsNumber="1" minValue="0" maxValue="75992262573"/>
    </cacheField>
    <cacheField name="Valor estimado en la vigencia actual" numFmtId="166">
      <sharedItems containsSemiMixedTypes="0" containsString="0" containsNumber="1" minValue="0" maxValue="45470154328"/>
    </cacheField>
    <cacheField name="Prioridad de Gasto" numFmtId="166">
      <sharedItems/>
    </cacheField>
    <cacheField name="Complemento Prioridad de Gasto" numFmtId="166">
      <sharedItems/>
    </cacheField>
    <cacheField name="¿Se requieren vigencias futuras?" numFmtId="0">
      <sharedItems/>
    </cacheField>
    <cacheField name="Estado de solicitud de vigencias futuras" numFmtId="0">
      <sharedItems/>
    </cacheField>
    <cacheField name="Área del responsable (Dependencia de destino)" numFmtId="0">
      <sharedItems/>
    </cacheField>
    <cacheField name="Proceso o procedimiento" numFmtId="0">
      <sharedItems/>
    </cacheField>
    <cacheField name="Categoría funcional" numFmtId="0">
      <sharedItems/>
    </cacheField>
    <cacheField name="Componente de gasto" numFmtId="0">
      <sharedItems/>
    </cacheField>
    <cacheField name="Categoría objeto de gasto" numFmtId="0">
      <sharedItems containsMixedTypes="1" containsNumber="1" containsInteger="1" minValue="0" maxValue="0"/>
    </cacheField>
    <cacheField name="Categoría de rol contractual" numFmtId="0">
      <sharedItems containsBlank="1" containsMixedTypes="1" containsNumber="1" containsInteger="1" minValue="0" maxValue="0"/>
    </cacheField>
    <cacheField name="Código Divipola" numFmtId="0">
      <sharedItems containsMixedTypes="1" containsNumber="1" containsInteger="1" minValue="0" maxValue="101327622"/>
    </cacheField>
    <cacheField name="Departamento" numFmtId="0">
      <sharedItems containsMixedTypes="1" containsNumber="1" containsInteger="1" minValue="0" maxValue="0"/>
    </cacheField>
    <cacheField name="Nombre municipio" numFmtId="0">
      <sharedItems containsMixedTypes="1" containsNumber="1" containsInteger="1" minValue="0" maxValue="0"/>
    </cacheField>
    <cacheField name="Compromisos " numFmtId="41">
      <sharedItems containsSemiMixedTypes="0" containsString="0" containsNumber="1" minValue="0" maxValue="18716791379.950001"/>
    </cacheField>
    <cacheField name="Obligaciones" numFmtId="41">
      <sharedItems containsSemiMixedTypes="0" containsString="0" containsNumber="1" minValue="0" maxValue="2189539738"/>
    </cacheField>
    <cacheField name="Compromisos 2" numFmtId="41">
      <sharedItems containsSemiMixedTypes="0" containsString="0" containsNumber="1" minValue="0" maxValue="45470154328"/>
    </cacheField>
    <cacheField name="Obligaciones3" numFmtId="41">
      <sharedItems containsSemiMixedTypes="0" containsString="0" containsNumber="1" minValue="0" maxValue="339446433"/>
    </cacheField>
    <cacheField name="Compromisos 4" numFmtId="41">
      <sharedItems containsSemiMixedTypes="0" containsString="0" containsNumber="1" minValue="0" maxValue="4406440000"/>
    </cacheField>
    <cacheField name="Obligaciones5" numFmtId="41">
      <sharedItems containsSemiMixedTypes="0" containsString="0" containsNumber="1" minValue="0" maxValue="1000000000"/>
    </cacheField>
    <cacheField name="Compromisos 6" numFmtId="41">
      <sharedItems containsSemiMixedTypes="0" containsString="0" containsNumber="1" minValue="0" maxValue="8136179069"/>
    </cacheField>
    <cacheField name="Obligaciones7" numFmtId="41">
      <sharedItems containsSemiMixedTypes="0" containsString="0" containsNumber="1" minValue="0" maxValue="1000000000"/>
    </cacheField>
    <cacheField name="Compromisos 8" numFmtId="41">
      <sharedItems containsSemiMixedTypes="0" containsString="0" containsNumber="1" minValue="0" maxValue="4211400000"/>
    </cacheField>
    <cacheField name="Obligaciones9" numFmtId="41">
      <sharedItems containsSemiMixedTypes="0" containsString="0" containsNumber="1" minValue="0" maxValue="45470154328"/>
    </cacheField>
    <cacheField name="Compromisos 10" numFmtId="41">
      <sharedItems containsSemiMixedTypes="0" containsString="0" containsNumber="1" minValue="0" maxValue="28170182422.200001"/>
    </cacheField>
    <cacheField name="Obligaciones11" numFmtId="41">
      <sharedItems containsSemiMixedTypes="0" containsString="0" containsNumber="1" minValue="0" maxValue="3693065130"/>
    </cacheField>
    <cacheField name="Compromisos 12" numFmtId="41">
      <sharedItems containsSemiMixedTypes="0" containsString="0" containsNumber="1" minValue="0" maxValue="496000000"/>
    </cacheField>
    <cacheField name="Obligaciones13" numFmtId="41">
      <sharedItems containsSemiMixedTypes="0" containsString="0" containsNumber="1" minValue="0" maxValue="3806660723.5"/>
    </cacheField>
    <cacheField name="Compromisos 14" numFmtId="41">
      <sharedItems containsSemiMixedTypes="0" containsString="0" containsNumber="1" minValue="0" maxValue="9937764103.7999992"/>
    </cacheField>
    <cacheField name="Obligaciones15" numFmtId="41">
      <sharedItems containsSemiMixedTypes="0" containsString="0" containsNumber="1" minValue="0" maxValue="7014530467"/>
    </cacheField>
    <cacheField name="Compromisos 16" numFmtId="41">
      <sharedItems containsSemiMixedTypes="0" containsString="0" containsNumber="1" minValue="0" maxValue="7756948122"/>
    </cacheField>
    <cacheField name="Obligaciones17" numFmtId="41">
      <sharedItems containsSemiMixedTypes="0" containsString="0" containsNumber="1" minValue="0" maxValue="3806660723.5"/>
    </cacheField>
    <cacheField name="Compromisos 18" numFmtId="41">
      <sharedItems containsSemiMixedTypes="0" containsString="0" containsNumber="1" minValue="0" maxValue="17547450446"/>
    </cacheField>
    <cacheField name="Obligaciones19" numFmtId="41">
      <sharedItems containsSemiMixedTypes="0" containsString="0" containsNumber="1" minValue="0" maxValue="3555551576.6399999"/>
    </cacheField>
    <cacheField name="Compromisos 20" numFmtId="41">
      <sharedItems containsSemiMixedTypes="0" containsString="0" containsNumber="1" minValue="0" maxValue="8499480745"/>
    </cacheField>
    <cacheField name="Obligaciones21" numFmtId="41">
      <sharedItems containsSemiMixedTypes="0" containsString="0" containsNumber="1" minValue="0" maxValue="8773725223"/>
    </cacheField>
    <cacheField name="Compromisos 22" numFmtId="0">
      <sharedItems containsBlank="1" containsMixedTypes="1" containsNumber="1" minValue="-57570000" maxValue="38000000000"/>
    </cacheField>
    <cacheField name="Obligaciones23" numFmtId="0">
      <sharedItems containsSemiMixedTypes="0" containsString="0" containsNumber="1" minValue="-1" maxValue="38000000000"/>
    </cacheField>
    <cacheField name="CDP" numFmtId="1">
      <sharedItems containsMixedTypes="1" containsNumber="1" containsInteger="1" minValue="0" maxValue="14124014324"/>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SUS" refreshedDate="45659.335763310184" createdVersion="8" refreshedVersion="8" minRefreshableVersion="3" recordCount="1303" xr:uid="{66C937D3-10A7-4BA1-B44C-147A060748BF}">
  <cacheSource type="worksheet">
    <worksheetSource ref="A4:BE1307" sheet="PGI"/>
  </cacheSource>
  <cacheFields count="57">
    <cacheField name="Código de línea" numFmtId="0">
      <sharedItems/>
    </cacheField>
    <cacheField name="Origen línea" numFmtId="0">
      <sharedItems/>
    </cacheField>
    <cacheField name="Transversales" numFmtId="0">
      <sharedItems count="8">
        <s v="No"/>
        <s v="TR4"/>
        <s v="TR3"/>
        <s v="TR2"/>
        <s v="TR5"/>
        <s v="TR1"/>
        <s v="TR9"/>
        <s v="TR7"/>
      </sharedItems>
    </cacheField>
    <cacheField name="Proyecto de Inversión" numFmtId="0">
      <sharedItems count="6">
        <s v="N/A"/>
        <s v="Fortalecimiento del Modelo de Operación Institucional del IGAC a nivel Nacional"/>
        <s v="Consolidación del Modelo de Gestión y Operación Catastral a Nivel Nacional"/>
        <s v="Fortalecimiento de la gestión de información de los procesos de uso, tenencia y valoración de tierras. Nacional"/>
        <s v="Mejoramiento en la disposición de información geográfica requerida para el Sistema de Administración del Territorio, a nivel nacional"/>
        <s v="Actualización y gestión catastral nacional"/>
      </sharedItems>
    </cacheField>
    <cacheField name="Objetivo Específico del Proyecto de Inversión" numFmtId="0">
      <sharedItems/>
    </cacheField>
    <cacheField name="Producto del Proyecto de Inversión" numFmtId="0">
      <sharedItems/>
    </cacheField>
    <cacheField name="Actividad del Proyecto de Inversión" numFmtId="0">
      <sharedItems/>
    </cacheField>
    <cacheField name="Códigos UNSPSC" numFmtId="0">
      <sharedItems containsMixedTypes="1" containsNumber="1" containsInteger="1" minValue="12352300" maxValue="93151501" count="87">
        <n v="80101504"/>
        <s v="N/A"/>
        <n v="80111600"/>
        <n v="93141507"/>
        <n v="82141502"/>
        <n v="43231512"/>
        <n v="44121600"/>
        <n v="90121500"/>
        <n v="78111800"/>
        <n v="80161502"/>
        <n v="78111502"/>
        <n v="80121704"/>
        <n v="80161501"/>
        <n v="80161500"/>
        <n v="80131502"/>
        <n v="78181703"/>
        <n v="80101500"/>
        <n v="80141900"/>
        <n v="80111701"/>
        <n v="80111702"/>
        <n v="80111703"/>
        <n v="85121800"/>
        <n v="85121500"/>
        <n v="78102203"/>
        <n v="76111500"/>
        <n v="84131503"/>
        <n v="46191601"/>
        <n v="78181500"/>
        <n v="15101500"/>
        <n v="46182300"/>
        <n v="72101506"/>
        <n v="81151600"/>
        <n v="84111603"/>
        <n v="80161507"/>
        <n v="43232609"/>
        <n v="81111812"/>
        <n v="80151504"/>
        <n v="80141607"/>
        <n v="81141601"/>
        <n v="82121506"/>
        <n v="80101507"/>
        <n v="80101604"/>
        <n v="80101509"/>
        <n v="80141612"/>
        <n v="81111508"/>
        <n v="93151501"/>
        <n v="86101713"/>
        <s v="81111508;93151501"/>
        <s v="81112003;73152108;39121011"/>
        <s v="73152108;39121011"/>
        <s v="81112501;81161700"/>
        <n v="86101700"/>
        <n v="31162300"/>
        <n v="72101500"/>
        <n v="81112200"/>
        <n v="80111604"/>
        <n v="80111607"/>
        <n v="80111601"/>
        <n v="43232300"/>
        <n v="81101512"/>
        <n v="90121801"/>
        <n v="78181507"/>
        <n v="86101609"/>
        <n v="86101610"/>
        <n v="86101601"/>
        <n v="78181901"/>
        <n v="72151608"/>
        <n v="81151603"/>
        <n v="81151601"/>
        <n v="41106600"/>
        <n v="86101710"/>
        <n v="12352300"/>
        <n v="15111506"/>
        <n v="76121501"/>
        <n v="41116100"/>
        <n v="24101602"/>
        <n v="81101706"/>
        <n v="80111614"/>
        <s v="81111800;43222500;81112200"/>
        <s v="43231513;43232804;43233701"/>
        <s v="81161700;72151600;81112000;43232800;43232700"/>
        <n v="43233201"/>
        <s v="81112202;81112501;81112502"/>
        <n v="80101603"/>
        <n v="15101506" u="1"/>
        <n v="81141604" u="1"/>
        <n v="14111507" u="1"/>
      </sharedItems>
    </cacheField>
    <cacheField name="Rubro a nivel de cuenta" numFmtId="0">
      <sharedItems/>
    </cacheField>
    <cacheField name="Rubro a nivel de uso" numFmtId="0">
      <sharedItems/>
    </cacheField>
    <cacheField name="Descripción" numFmtId="0">
      <sharedItems count="887" longText="1">
        <s v="Prestación de servicios profesionales para apoyar la elaboración y revisión de conceptos, actos administrativos, defensa judicial, extrajudicial y administrativa, así como apoyar la sustanciación de los procesos disciplinarios y demás temas que le sean asignados"/>
        <s v="Viáticos Dirección General"/>
        <s v="Prestación de servicios profesionales como abogado para la gestión jurídica requerida en materia constitucional que sean de conocimiento del instituto Geografico Agustín Codazzi."/>
        <s v="Prestación de servicios jurídicos especializados y altamente calificados para representar judicial, extrajudicial y administrativamente al IGAC; así como brindar la asesoría y acompañamiento en la emisión de documentos jurídicos que requiera el Instituto en aras de prevenir el daño antijurídico en la Entidad"/>
        <s v="Prestación de servicios profesionales como abogado para apoyar la representación judicial del Igac en los procesoss juridicos, extarjudiciales y administrativos requeridos en la Entidad"/>
        <s v="Prestación de servicios profesionales para brindar acompañamiento juridico en asuntos legales, constitucionales y administrativos requeridos en la oficina Juridica del instituto Geografico Agustín Codazzi"/>
        <s v="Suministro de viáticos gastos de manutención alojamiento, trasporte para los contratistas  que requieren desplazarse en el territorio nacional"/>
        <s v="Suministro de viáticos gastos de manutención alojamiento, trasporte para los funcionarios que requieren desplazarse en el territorio nacional"/>
        <s v="Prestación de servicios de apoyo jurídico a la Oficina Asesora Jurídica del IGAC en lo referente a la atención de trámites de naturaleza constitucional y legal, así como los demás inherentes a las funciones del área."/>
        <s v="Prestación de servicios profesionales  para apoyar juridicamente la gestión requerida en acciones constitucional que sean de conocimiento del instituto Geografico Agustín Codazzi."/>
        <s v="Prestación de servicios profesionales a la Oficina Jurídica para dar trámite jurídico a las acciones constitucionales y diferentes requerimientos realizados por los entes de control que se requieran atender por parte del IGAC"/>
        <s v="Prestación de servicios profesionales desarrollando las actividades necesarias que se requieran en materia de Contratación desde las competencias de la Oficina Asesora Juridica del IGAC."/>
        <s v="Prestar servicios profesionales como abogado para ejercer la representación judicial y extrajudicial en los asuntos penales en los cuales sea vinculado el Instituto Geográfico Agustín Codazzi."/>
        <s v="Prestación de servicios profesionales en la gestión jurídica y representación judicial de los procesoss judiciales, extarjudiciales y administrativos que le asigne la oficina asesora en el marco de sus competencias."/>
        <s v="Prestación de servicios profesionales brindando asesoria y acompañamiento juridico en materia de propiedad intelectual,derechos de autor y protección a los datos personales que se requiera en el IGAC."/>
        <s v="Prestación de servicios para apoyar a la Oficina Asesora Jurídica en la revisión y sustanciación de los procesos disciplinarios, así como en la revisión de las acciones constitucionales y demás temas que le sean asignados"/>
        <s v="Prestación de servicios profesionales para realizar actividades de difusión de contenidos en articulación con las áreas del Instituto."/>
        <s v="Prestación de servicios profesionales para diagramar, desarrollar e ilustrar el concepto gráfico de contenidos y/o piezas de piezas de comunicación interna y externa"/>
        <s v="Adquisición de licencias Adobe"/>
        <s v="Adquisición de papelería y útiles de oficina para el Instituto Geográfico Agustín Codazzi."/>
        <s v="Suministro de tiquetes aéreos nacionales e internacionales para el Instituto Geográfico Agustín Codazzi."/>
        <s v="Prestación de servicio de transporte terrestre especial de pasajeros y carga a nivel nacional para el Instituto Geográfico Agustín Codazzi."/>
        <s v="PRESTACIÓN DE SERVICIOS PROFESIONALES  PARA LA ASESORÍA EN TEMAS DE DISEÑO Y EVALUACIÓN DEL SISTEMA DE CONTROL INTERNO, VERIFICAR SU OPERATIVIDAD, APOYAR EN LA IDENTIFICACIÓN Y PREVENCIÓN DE LOS RIESGOS QUE PUEDEN AFECTAR EL LOGRO DE LOS OBJETIVOS DE LA ENTIDAD, Y LA EJECUCION DE LAS AUDITORÍAS INTERNAS DE GESTIÓN QUE LE SEAN ASIGNADAS HASTA LA CONSOLIDACIÓN DE LOS INFORMES RESPECTIVOS,  AL IGUAL QUE COORDINAR Y CONSOLIDAR EL ROL DE RELACIONAMIENTO CON ENTES EXTERNOS DE CONTROL RESPECTO A LA GESTIÓN DE LA ENTIDAD."/>
        <s v="PRESTACIÓN DE SERVICIOS PROFESIONALES PARA LA REALIZACIÓN Y LIDERAZGO DE AUDITORÍAS INTERNAS DE GESTIÓN ESPECIALIZADAS EN TEMAS PRESUPUESTALES, CONTABLES Y FINANCIEROS, SEGUIMIENTOS E INFORMES DE ACUERDO CON EL PLAN ANUAL DE AUDITORÍAS DEL INSTITUTO Y DE CONFORMIDAD CON LA NORMATIVA VIGENTE Y PROCEDIMIENTOS APLICABLES QUE HACEN PARTE DEL SISTEMA DE CONTROL INTERNO Y LAS DEMAS RELACIONADAS CON LOS ROLES DE LA OFICINA DE CONTROL INTERNO."/>
        <s v="VIÁTICOS - GASTOS DESPLAZAMIENTO Y MANUTENCIÓN DIRECCIONES TERRITORIALES CONTRATISTAS - OCI"/>
        <s v="VIÁTICOS FUNCIONARIOS EN COMISIÓN"/>
        <s v="SERVICIOS DE TRANSPORTE DE PASAJEROS"/>
        <s v="PRESTACIÓN DE SERVICIOS PROFESIONALES PARA LA EJECUCION Y LIDERAZGO DE AUDITORÍAS INTERNAS DE GESTIÓN EN EL ÁREA ADMINISTRATIVA, SEGUIMIENTOS E INFORMES, DE ACUERDO CON EL PLAN ANUAL DE AUDITORÍAS DEL INSTITUTO Y DE CONFORMIDAD CON LA NORMATIVA VIGENTE Y PROCEDIMIENTOS APLICABLES QUE HACEN PARTE DEL SISTEMA DE CONTROL INTERNO, APOYO EN LOS TEMAS RELACIONADOS CON EL SGI IMPLEMENTADO EN LA ENTIDAD  Y LAS DEMAS RELACIONADAS CON LOS ROLES DE LA OFICINA DE CONTROL INTERNO."/>
        <s v="PRESTACIÓN DE SERVICIOS PROFESIONALES PARA LA EJECUCION DE AUDITORÍAS INTERNAS DE GESTIÓN EN EL ÁREA ADMINISTRATIVA, SEGUIMIENTOS E INFORMES, DE ACUERDO CON EL PLAN ANUAL DE AUDITORÍAS DEL INSTITUTO Y DE CONFORMIDAD CON LA NORMATIVA VIGENTE, PROCEDIMIENTOS APLICABLES QUE HACEN PARTE DEL SISTEMA DE CONTROL INTERNO, Y  LAS DEMAS RELACIONADAS CON LOS ROLES DE LA OFICINA DE CONTROL INTERNO."/>
        <s v="PRESTACIÓN DE SERVICIOS PROFESIONALES PARA REALIZAR LA EVALUACIÓN Y SEGUIMIENTO AL MODELO INTEGRADO DE PLANEACIÓN Y GESTIÓN EN MARCO DE LOS ROLES QUE LE COMPETE A LA OFICINA DE CONTROL INTERNO, ESPECIALMENTE EL ACOMPAÑAMIENTO JURÍDICO Y CONTRACTUAL EN EL DESARROLLO Y LIDERAZGO DE AUDITORÍAS INTERNAS DE GESTIÓN E INFORMES DE SEGUIMIENTO, DE ACUERDO CON LA ASIGNACIÓN DE ACTIVIDADES DEL PLAN ANUAL DE AUDITORÍAS APROBADO PARA LA ENTIDAD."/>
        <s v="PRESTACIÓN DE SERVICIOS PROFESIONALES PARA REALIZAR ACTIVIDADES DE APOYO JURIDICO PARA LA REALIZACIÓN DE AUDITORÍAS INTERNAS DE GESTIÓN, SUS RESPECTIVOS SEGUIMIENTOS E INFORMES DE ACUERDO CON EL PLAN ANUAL DE AUDITORÍA DEL INSTITUTO Y DE CONFORMIDAD CON LA NORMATIVA VIGENTE, PROCEDIMIENTOS QUE HACEN PARTE DEL SISTEMA DE CONTROL INTERNO  Y LAS DEMAS RELACIONADAS CON LOS ROLES DE LA OFICINA DE CONTROL INTERNO."/>
        <s v="PRESTACIÓN DE SERVICIOS PROFESIONALES  PARA LA REALIZACION Y LIDERAZGO  DE AUDITORÍAS INTERNAS DE GESTIÓN EN TEMAS MISIONALES Y TECNICOS, REALIZACIÓN DE SEGUIMIENTOS E INFORMES DE ACUERDO CON EL PLAN ANUAL DE AUDITORÍAS DEL INSTITUTO, DE CONFORMIDAD CON LA NORMATIVA VIGENTE, PROCEDIMIENTOS QUE HACEN PARTE DEL SISTEMA DE CONTROL INTERNO  Y LAS DEMAS RELACIONADAS CON LOS ROLES DE LA OFICINA DE CONTROL INTERNO."/>
        <s v="PRESTACIÓN DE SERVICIOS PROFESIONALES PARA LA EJECUCIÓN Y LIDERAZGO DE LAS AUDITORÍAS INTERNAS DE GESTIÓN EN TEMAS ASOCIADOS A LAS  TECNOLOGÍAS DE LA INFORMACIÓN Y LAS COMUNICACIONES - TIC, SEGURIDAD DE LA INFORMACIÓN, REALIZACION DE SEGUIMIENTOS E INFORMES DE ACUERDO CON EL PLAN ANUAL DE AUDITORÍAS DEL INSTITUTO, DE CONFORMIDAD CON LA NORMATIVA VIGENTE, PROCEDIMIENTOS QUE HACEN PARTE DEL SISTEMA DE CONTROL INTERNO  Y LAS DEMAS RELACIONADAS CON LOS ROLES DE LA OFICINA DE CONTROL INTERNO."/>
        <s v="Prestación de servicios profesionales para proporcionar apoyo jurídico en la fase de instrucción a la Oficina de Control Interno Disciplinario, incluyendo la orientación y priorización de las actuaciones de los abogados, la revisión de proyectos de decisiones, la elaboración de actos administrativos, la evaluación de informes, la sustanciación de asuntos sometidos a su consideración, así como la práctica probatoria necesaria y otros documentos requeridos para la firma del jefe de la Oficina."/>
        <s v="Prestación de servicios para apoyar la ejecución de órdenes en el ejercicio de las actuaciones disciplinarias durante la fase de instrucción por la Oficina de Control Interno Disciplinario. Esto incluye la elaboración oportuna de todas las comunicaciones, citaciones y notificaciones bajo las directrices de los abogados sustanciadores, tomando en cuenta los términos procesales y manteniendo actualizados los sistemas de información designados para este fin."/>
        <s v="Prestación de servicios para respaldar las actividades vinculadas al archivo físico y digital de los expedientes disciplinarios a cargo de la oficina, así como el control y la gestión de las actuaciones secretariales necesarias para cumplir con las normas archivísticas aplicables."/>
        <s v="Prestación de servicios profesionales para apoyar la organización desde el punto de vista de las políticas de calidad y gestión, trámites contractuales de la Oficina de Control Interno Disciplinario, así como en la actualización de la gestión documental, actividades relacionadas con el Sistema de Gestión de Calidad (SGC), y en la comunicación e interrelación con las Direcciones Territoriales del IGAC para un mejor funcionamiento de las actividades disciplinarias propias"/>
        <s v="Prestación de servicios profesionales para proporcionar apoyo jurídico durante la fase de instrucción a la Oficina de Control Interno Disciplinario. Esto incluye la sustanciación de los procesos disciplinarios de la entidad, la realización de actividades probatorias y los impulsos necesarios dentro de los plazos establecidos para cumplir con los objetivos del proceso disciplinario. También implica efectuar los registros en la matriz designada y brindar soporte legal para el desarrollo eficiente y eficaz de las actuaciones secretariales relacionadas."/>
        <s v="Adicionar el contrato N° 32112 de 2024 cuyo objeto es &quot;Prestación de servicios de centro de contacto para la atención a los usuarios del IGAC a nivel nacional&quot;"/>
        <s v="Viáticos ferias de servicio al ciudadano y visitas direcciones territoriales, en el marco del proceso de gestión de servicio al ciudadano"/>
        <s v="Prestar los servicios profesionales para la gestión de planeación estratégica, presupuestal y contractual de la Oficina de Relación con el Ciudadano del IGAC"/>
        <s v="Prestar los servicios profesionales para impulsar la estrategia de fortalecimiento de servicio a la ciudadanía, soportados en la cultura del servicio y los laboratorios ciudadanos en el Instituto"/>
        <s v="Prestar servicios profesionales para apoyar el desarrollo de soluciones de ciencia de datos que soporten la gestión de la Oficina de Relación con el Ciudadano"/>
        <s v="Prestar los servicios técnicos como soporte para la gestión y validación de las PQRSDF que ingresan a través de los diferentes canales dispuestos por el Instituto"/>
        <s v="Prestar los servicios profesionales para la optimización, gestión y control de las PQRSDF recibidas y asignadas de acuerdo con la estrategia de seguimiento y acompañamiento de acuerdo con el Sistema de Gestión Integrado de la entidad"/>
        <s v="Arriendo de una bodega en la DirecciónTerritorial Bolivar (VF)"/>
        <s v="Arriendo de una bodega en la DirecciónTerritorial Boyacá (VF)"/>
        <s v="Arriendo de un parqueadero en la DirecciónTerritorial Boyacá (VF)"/>
        <s v="Arriendo de una sede en la Dirección Territorial Casanare (VF)"/>
        <s v="Arriendo de una bodega en la DirecciónTerritorial Cauca (VF)"/>
        <s v="Arriendo de una bodega en la DirecciónTerritorial Norte de Santander (VF)"/>
        <s v="Arriendo de un parqueadero en la DirecciónTerritorial Norte de Santander (Arriendo de un parqueadero en la DirecciónTerritorial Norte de Santander (VF)"/>
        <s v="Arriendo de parqueaderos en la DirecciónTerritorial Risaralda (VF)"/>
        <s v="Arriendo de un parqueadero/bodega en la Dirección Territorial Sucre(VF)"/>
        <s v="Arriendo de una bodega en la DirecciónTerritorial Valle (VF)"/>
        <s v="Prestación de servicios profesionales especializados para apoyar en el desarrollo, coordinación, control y gestiones necesarias en los procesos y funciones relacionadas con talento humano y demás de la secretaria general del IGAC."/>
        <s v="Prestación de servicios profesionales especializados para el análisis y revisión de procesos financieros, presupuestales, administrativos y contractuales en la secretaria general del IGAC"/>
        <s v="Prestación de servicios profesionales para apoyar las respuestas de peticiones, solicitudes, revisión de actos administrativos y demás requerimientos jurídicos que se gestionen en la secretaria general del IGAC."/>
        <s v="Prestación de servicios profesionales para la asesoría legal especializada en temas estratégicos, gestión, operación, trámite y demás asuntos contractuales inherentes a la naturaleza jurídica del instituto. "/>
        <s v="Prestación de servicios para el desarrollo de las actividades institucionales definidas en el programa de calidad de vida e incentivos."/>
        <s v="Pago por concepto ARL pasantes SENA"/>
        <s v="Adquisición de polizas de seguros de vida y exequias para los servidores públicas del IGAC"/>
        <s v="Prestar servicios profesionales especializados a la subdirección de talento humano para brindar asesoría tecnica  y jurídica y verificacion de los documentos juridicos en los procesos relacionados con la gestión estratégica de personas."/>
        <s v="Prestar servicios profesionales para apoyar el proceso de provisión de talento humano y la formalización laboral y modificaciones de estructura y planta de personal,acorde con el modelo de gestión estrategica de personas."/>
        <s v="Prestar servicios profesionales en la gestión e implementación de las actividades de formación, capacitación  y gestión del conocimiento en el IGAC, acorde con el modelo de gestión estrategica de personas."/>
        <s v="Prestar servicios profesionales a la Subdirección de Talento Humano para apoyar en el ingreso de novedades, revisión, seguimiento, verificación y tramite de pago de la nómina del IGAC acorde con el Modelo de Gestión Estratégica de Personas."/>
        <s v="Prestar servicios profesionales a la subdirección de talento humano en la gestión e implementación de la estrategia de gestión por competencias, acorde con el Modelo de Gestión Estratégica de personas."/>
        <s v="Prestar servicios profesionales a la subdirección de talento humano brindando apoyo jurídico en los procesos contractuales a cargo de la dependencia y acorde con el modelo de gestión estrategica de personas."/>
        <s v="Prestar servicios profesionales en la Subdirección de Talento Humano para monitorear, verificar y controlar el desarrollo y la implementación del Modelo de Gestión Estrategica de Personas de acuerdo con el PEI."/>
        <s v="Prestar servicios profesionales a la Subdirección de Talento Humano para apoyar en el ingreso de novedades, revisión, seguimiento, verificación y tramite de pago  de la nómina del IGAC acorde con el Modelo de Gestión Estratégica de Personas."/>
        <s v="Prestar servicios profesionales a la Subdirección de Talento Humano en la gestión e implementación de las actividades contenidas en el componente de calidad de vida e incentivos ,acorde con el modelo de gestión estrategica de personas."/>
        <s v="Prestar servicios profesionales a la subdirección de talento humano para la  planeación, preparación y ejecución de las actividades que conlleven a implementar el proceso de certificación en calidad  del Sistema de Gestión de la Seguridad y Salud en el Trabajo del Instituto."/>
        <s v="Prestar los servicios profesionales para apoyar el desarrollo de las actividades de provisión de empleo y de  situaciones administrativas, acorde con el Modelo de Gestión Estratégica de Personas."/>
        <s v="Prestar servicios profesionales a la subdirección de talento humano brindando apoyo financiero, presupuestal de los recursos asignados a la dependencia y en los analisis del sector y estudios de meercado que se requieran, acorde con el modelo de gestión estrategica de personas."/>
        <s v="Prestar servicios profesionales a la subdirección de talento humano brindando apoyo jurídico en los temas relacionados con la vinculación, permanencia y retiro de servidores públicos del Instituto,acorde con el modelo de gestión estrategica de personas."/>
        <s v="Prestar servicios profesionales en la subdirección de talento humano brindando acompañamiento en la implementacion del componente de calidad de vida y en el seguimiento  de la situación pensional de los servidores públicos del Instituto y  acorde con el modelo de gestión estrategica de personas."/>
        <s v="Prestar los servicios profesionales en la Subdirección de Talento Humano,  para planear, gestionar e implementar los programas y actividades asociadas al Sistema de Vigilancia Epidemiológico Biomecanico que hacen parte del Sistema de Gestión de la Seguridad y Salud en el Trabajo en el IGAC,acorde con el modelo de gestión estrategica de personas"/>
        <s v="Prestar los servicios profesionales en la Subdirección de Talento Humano,  para planear, gestionar e implementar los programas y actividades asociadas al Sistema de Vigilancia Epidemiológico Psicosocial, que hacen parte en el componente de seguridad y Salud en el Trabajo en el IGAC,acorde con el modelo de gestión estrategica de personas."/>
        <s v="Prestar servicios profesionales a la subdirección de talento humano en la  gestión e implementación de la estrategia de gestión del  desempeño acorde con el Modelo de Gestión Estratégica de personas."/>
        <s v="Adquirir la dotación de labor de acuerdo a la Normativa vigente para los empleados públicos del Instituto Geográfico Agustín Codazzi - IGAC"/>
        <s v="Prestar servicios profesionales a la subdirección de talento humano brindando apoyo jurídico en los temas relacionados  con requerimientos presentados por organismos de control, entidades públicas, entes judiciales, Oficina de Control Interno Disciplinario, servidores y exservidores publicos acorde con el modelo de gestión estratégica de personas."/>
        <s v="Prestar servicios profesionales en la gestión e implementación de las actividades de  reinducción,  escuela IGAC y universidad corporativa ,acorde con el modelo de gestión estrategica de personas"/>
        <s v="Prestación de servicios profesionales para apoyar en la gestión para el registro, recobro y seguimiento de las incapacidades de los servidores públicos del instituto."/>
        <s v="Prestar servicios profesionales a la subdirección de talento humano para la articulación, planeación, ejecución y seguimiento jurídico, de los procesos contractuales y administrativos surtidos en las diferentes etapas de las Empresas de Servicios Temporales garantizando la calidad del proceso de la misma."/>
        <s v="Prestar servicios profesionales a la subdirección de talento humano para la articulación, planeación, ejecución del seguimiento técnico en los procesos  administrativos surtidos en las diferentes etapas de las Empresas de Servicios Temporales garantizando la calidad del proceso de la misma."/>
        <s v="Prestar servicios profesionales a la subdirección de talento humano brindando apoyo jurídico en los temas relacionados con la vinculación, permanencia y retiro de servidores públicos del Instituto, acorde con el modelo de gestión estratégica de personas."/>
        <s v="Prestar servicios profesionales en la Subdirección de Talento Humano para el seguimiento y control financiero de los rubros asociados a la nómina a nivel nacional"/>
        <s v="Prestar servicios profesionales en la gestión e implementación de las actividades definidas en la estrategia de gestión de cambio, acorde con el modelo de gestión estrategica de personas."/>
        <s v="Prestar servicios profesionales en la subdirección de talento humano para el desarrollo de actividades de acondicionamiento físico para la promoción de la salud y prevención de la enfermedad acorde de los componente de calidad de vida y seguridad y salud en el trabajo enel modelo de gestión estratégica de personas."/>
        <s v="Viaticos cumplimientos de actividades sindicales"/>
        <s v="Prestar los servicios profesionales para la definición, implementación y asistencia técnica de las actividades propias de la política de inclusión de género."/>
        <s v="Prestar servicios profesionales en la subdirección de talento humano en la implementación de las actividades y consolidación de información del componente de formación y capacitación, acorde con el modelo de gestión estratégica de personas."/>
        <s v="Prestar servicios profesionales en la subdirección de talento humano en la implemenación y evaluacion del componente de calidad de vida,acorde con el modelo de gestión estrategica de personas."/>
        <s v="Prestar servicios técnicos en la subdirección de talento humano   en la ejecución del Sistema de Gestión de la Seguridad y Salud en el trabajo en el Instituto,acorde con el modelo de gestión estrategica de personas."/>
        <s v="Prestar servicios de apoyo a la gestion en la Subdireccion de Talento Humano ejecutando labores administrativas y técnicas en el componente de administración de personas en el marco del modelo de gestion estrategica de personas"/>
        <s v="Prestar servicios de apoyo en la subdirección de talento humano en la ejecución de labores administrativas, documental y actualización de bases de datos de los procesos que integran la gestión estratégica de personas."/>
        <s v="Prestar servicios de apoyo a la gestion en la Subdireccion de Talento Humano ejecutando labores administrativas de actualizacion y gestion documental en el marco del modelo de gestion estrategica de personas"/>
        <s v="Prestar servicios de apoyo en los procesos  administrativos y de gestión documental a cargo de la subdirección de talento humano, relacionada con el proceso de gestión estratégica de personas."/>
        <s v="Prestar servicios profesionales especializados a la Subdirección de Talento Humano para efectuar la gestión e implementación de la estrategia para la apropiación de la cultura organizacional propuesta, acorde con el modelo de gestión estratégica de personas."/>
        <s v="Viaticos cumplimientos de actividades misionales de la Subdirección de Talento Humano"/>
        <s v="Realizar las actividades de medicina preventiva, como exámenes médicos ocupacionales, clínicos y paraclínicos y suministro y aplicación de vacunas para los servidores públicos del Instituto"/>
        <s v="Prestación de servicios de área protegida para la atención médica y traslado de pacientes que presenten emergencias y urgencias dentro las instalaciones del Instituto a nivel nacional"/>
        <s v="Prestación de servicios profesionales para dar soporte y acompañamiento  técnico en la marco de actividades de las Gestion Catastral en las Direcciones Territoriales asignadas."/>
        <s v="Prestación de servicios para brindar lineamiento técnico y acompañamiento a los diferentes grupos de trabajo con respecto a los procesos y procedimientos establecidos en la actualización y/o formación catastral para cada una de las fases de ejecución de los proyectos que adelanta la subdirección de proyectos"/>
        <s v="Prestación de servicios profesionales como enlace de la Subdirección Administrativa y Financiera para el proceso de direccionamiento estratégico"/>
        <s v="Prestación de servicios profesionales para la gestión seguimiento del contrato del servicio especial de transporte y demas asuntos administrativos de la Subdirección Administrativa y Financiera del IGAC"/>
        <s v="Prestación de servicios profesionales especializados para la gestión de asuntos ambientales y el relacionamiento con las direcciones territoriales."/>
        <s v="Prestación de servicios de apoyo a la gestión para fortalecer los aspectos administrativos y operativos de la Subdirección Administrativa y Financiera."/>
        <s v="Prestación de servicios de apoyo a la gestión para la atención y seguimiento a la ejecución del contrato de servicio de tiquetes a nivel nacional del igac"/>
        <s v="Prestación de servicios de apoyo a la gestión para la Subdirección Administrativa y Financiera, enfocados en el fortalecimiento del relacionamiento y la gestión administrativa"/>
        <s v="Prestación de servicios profesionales para  la gestión, asesoría y seguimiento a los procesos contables, presupuestales y financieros a cargo de la Subdirección Administrativa y Financiera"/>
        <s v="Prestación de servicios profesionales para realizar el procesamiento de  la información generada al interior del almacén general del IGAC"/>
        <s v="Adquisición de una impresora especializada para la marcación y plaqueteo de los bienes del IGAC."/>
        <s v="Prestación de servicios profesionales especializados para la elaboración, control y seguimiento de las obligaciones de cuentas por pagar radicadas a la Subdirección Administratvia del IGAC"/>
        <s v="Prestación de servicios profesionales especializados para la elaboración, control, revisión y seguimiento de las cuentas por pagar y las obligaciones financieras del IGAC."/>
        <s v="Prestación de servicios profesionales para la gestión contable, elaboración, control y seguimiento de la obligación de cuentas por pagar a cargo del igac"/>
        <s v="Adquisición de software especializado para la implementación y gestión de la facturación electrónica"/>
        <s v="Prestación de servicios profesionales especializados para la elaboración, depuración y presentación de las cuentas de impuestos y declaraciones tributarias a nivel nacionall"/>
        <s v="Prestación de servicios especializados para la generación, revisión y emisión de facturación electrónica por ventas de cartera, la elaboración de cuentas de cobro derivadas de convenios celebrados y la conciliación de procesos jurídicos contra el IGAC."/>
        <s v="Prestación de servicios profesionales para la realización de procesos contables de la Subdirección Administrativa y Financiera, asi como la gestión de las conciliaciones bancarias."/>
        <s v="Prestación de servicios profesionales especializados para la elaboración, control y seguimiento de las cuentas por pagar a personas naturales radicadas a a Subdirección Administrativa y Financiera del IGAC."/>
        <s v="Prestación de servicios profesionales para el registro, control y seguimiento contable del proceso de legalización de viáticos y gastos de manutención en el IGAC."/>
        <s v="Prestación de servicios para apoyar la gestión administrativa de viáticos y gastos de manutención del Instituto Geográfico Agustín Codazzi (IGAC)."/>
        <s v="Prestación de servicios profesionales para la gestión del proceso contable del IGAC, incluyendo las conciliaciones de cuentas recíprocas y el registro de ventas de contado."/>
        <s v="Prestación de servicios profesionales para realizar el seguimiento y control de los proyectos de gestión catastral con enfoque multipropósito para los municipios asignados, así como la verificación al cumplimiento de los procedimientos que se definan para su desarrollo."/>
        <s v="Prestación servicios profesionales especializados para apoyar en la gestión, revisión y tramite de los asuntos jurídicos y contractuales del IGAC."/>
        <s v="Prestación de servicios profesionales para apoyar la gestión contractual, así como llevar a cabo la revisión y trámite de los asuntos jurídicos a cargo del GIT de gestión contractual del IGAC."/>
        <s v="Prestación de servicios profesionales para la revisión, elaboración y gestión de los procesos contactuales en todas sus modalidades y los contratos de ingreso a cargo del IGAC"/>
        <s v="Prestación de servicios profesionales para la revisión, elaboración, trámite y seguimiento de procesos de contratación del IGAC en sus diferentes etapas."/>
        <s v="Prestación de servicios profesionales para la gestión administrativa y contractual en todas sus etapas, que sean adelantados por el GIT Gestión Contractual del IGAC."/>
        <s v="Prestación de servicios de apoyo a la gestión para revisar los procesos de contratación en sus diferentes etapas, así como para asistir en la verificación de los mismos en las plataformas correspondientes"/>
        <s v="Prestación de servicios de administración, curso y entrega de todo tipo de correspondencia y demás envíos postales"/>
        <s v="Prestación de servicios profesionales para realizar el seguimiento y control de los proyectos de gestión catastral en la región asignada, así como la verificación al cumplimiento de los procedimientos que se definan para su desarrollo"/>
        <s v="Prestación de servicios profesionales para la gestión, revisión, estructuración y articulación de los convenios y/o contratos de operación logística suscritos por el IGAC"/>
        <s v="Prestación de servicios profesionales para brindar apoyo jurídico y contractual en los diversos procesos de operación logística, bolsa mercantil y demás actividades a cargo de la Subdirección Administrativa y Financiera."/>
        <s v="Prestación de servicios de apoyo en la gestión documental y las TRD del proceso presupuestal del IGAC."/>
        <s v="Prestación de servicios de apoyo a la gestión de asuntos presupuestales del IGAC."/>
        <s v="Prestación de servicios profesionales para la depuración y revisión de cuentas bancarias e informes de venta en el Proceso de Tesorería del IGAC."/>
        <s v="Prestación de servicios profesionales elaboración y revisión de informes de ingresos, órdenes de pago y el cumplimiento de obligaciones fiscales del IGAC."/>
        <s v="Prestación de servicios personales para apoyar la gestión administrativa de la tesorería, incluyendo la generación de órdenes de pago y la revisión de pagos en SECOP II del IGAC."/>
        <s v="viaticos nuevos"/>
        <s v="Dirrecciones terriotriales"/>
        <s v="Prestación de servicios profesionales para realizar el seguimiento y control de los proyectos de gestión catastral en la región asignada, así como la verificación al cumplimiento de los procedimientos definidos en el marco de la politica del catastro multiproposito."/>
        <s v="Prestación de servicios profesionales para realizar el seguimiento y revisión de los planes de trabajo de los proyectos de gestión catastral para la formación y actualización con enfoque multipropósito como la verificación al cumplimiento de los procedimientos que se definan para su desarrollo."/>
        <s v="Prestación de servicios profesionales para el apoyo al  analisis y diagnostico de las bases de datos alfanumericas catastrales"/>
        <s v="Prestación de servicios profesionales para conceptualizar, diseñar y desarrollar las soluciones para la validación y consulta de la información catastral actualizada y/o formada de acuerdo a los lineamientos técnicos definidos por la subdirección de proyectos en el estandar LADM"/>
        <s v="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
        <s v="Prestación de servicios profesionales para coordinar los procesos de evaluación y aseguramiento de calidad interna de acuerdo a las especificaciones técnicas de los productos catastrales  resultado de los procesos de formación y actualización catastral multipropósito."/>
        <s v="Prestación de servicios profesionales para la interpretación, consolidación, y publicación de la información catastral en el componente geográfico de los municipios jurisdicción del IGAC como Gestor Catastral"/>
        <s v="Prestación de servicios profesionales para realizar el proceso SIG que requiere la información catastral en marco de los distintos procesos catastrales realizados en los municipios jurisdicción del IGAC, de acuerdo a lo establecido por la Subdirección de Proyectos."/>
        <s v="Prestación de servicios para apoyar las actividades de la Subdirección de Avalúos como la elaboración de informes, consultas de información geográfica, diligenciamiento de formatos, etc., en los diferentes procesos valuatoríos"/>
        <s v="Prestación de servicios profesionales en el control de calidad del área SIG y Cartografía para los procesos y proyectos adelantados en la Subdirección de Avalúos."/>
        <s v="Prestación de servicios profesionales para dar  acompañamiento  técnico en la marco de actividades de las Gestion Catastral en las Direcciones Territoriales asignadas."/>
        <s v="Prestación de servicios profesionales para programar, ejecutar y realizar el control de calidad, que permitan establecer los valores de metro cuadrado de terreno y de construcción para avalúos catastrales y/o valores de referencia, atendiendo los procedimientos establecidos por el IGAC."/>
        <s v="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s v="Prestación de servicios para apoyar la realización de las actividades de la Subdirección de Avalúos en los diferentes procesos valuatoríos que adelanta la SDA especialmente para el componente económico"/>
        <s v="Prestación de servicios profesionales para adelantar la elaboración de avalúos masivos, ejecución de zonas homogéneas físicas y geoeconómicas, en el marco de misionalidad del IGAC"/>
        <s v="Prestación de servicios profesionales para orientar y realizar análisis, diseños, desarrollos, pruebas y mantenimientos, en el componente de bases de datos en procura de apoyar el cierre e inicio de los procesos vinculados a la gestión Institucional"/>
        <s v="Prestación de servicios profesionales para realizar análisis, diseños, desarrollos, pruebas y mantenimientos en procura de contribuir al fortalecimiento de los sistemas de información en procura de apoyar el cierre e inicio de los procesos vinculados a la gestión Institucional"/>
        <s v="Prestación de servicios de apoyo para ejecutar actividades de operación y gestión del ciclo de vida de los incidentes y requerimientos de la mesa de servicios, en procura de apoyar el cierre e inicio de los procesos vinculados a la gestión Institucional"/>
        <s v="Prestación de servicios profesionales para orientar y realizar análisis, diseños, desarrollos, pruebas, mantenimientos y documentación, así como  gestionar artefactos de software del ERP de la Entidad en procura de apoyar el cierre e inicio de los procesos vinculados a la gestión Institucional"/>
        <s v="Prestación de servicios profesionales para asistir bajo las directrices de la Dirección de Gestión Catastral a las direcciones terriotriales  en las actividades de conservación  desarrolladas a nivel nacional."/>
        <s v="Prestación de servicios profesionales para realizar desarrollos, pruebas, mantenimientos y documentación,  así como  gestionar artefactos de software, en procura de apoyar el cierre e inicio de los procesos vinculados a la gestión Institucional"/>
        <s v="Prestación de servicios de apoyo para realizar actividades de soporte técnico a equipos tecnológicos de usuario final de acuerdo con los niveles de servicios establecidos en procura de apoyar el cierre e inicio de los procesos vinculados a la gestión Institucional"/>
        <s v="Prestación de servicios profesionales para realizar el mantenimiento de la red eléctrica regulada, cableado estructurado de datos y eléctrico en procura de apoyar el cierre e inicio de los procesos vinculados a la gestión Institucional"/>
        <s v="Prestación de servicios profesionales para orientar e implementar la gestión de arquitectura de Infraestructura tecnológica en procura de apoyar el cierre e inicio de los procesos vinculados a la gestión Institucional"/>
        <s v="Prestación de servicios profesionales para realizar las actividades de instalación, configuración, despliegue, publicación y gestión de los servidores de aplicaciones de capa media, en procura de apoyar el cierre e inicio de los procesos vinculados a la gestión Institucional"/>
        <s v="Prestación de servicios profesionales para la administración de la infraestructura de red de la entidad en procura de apoyar el cierre e inicio de los procesos vinculados a la gestión Institucional"/>
        <s v="Prestación de servicios profesionales para administrar configurar, monitorear y soportar la infraestructura tecnológica de base de datos en procura de apoyar el cierre e inicio de los procesos vinculados a la gestión Institucional"/>
        <s v="Prestación de servicios especializados para la elaboración, revisión, registro, análisis, depuración y presentación de las cuentas de impuestos y declaraciones tributarias a nivel nacional"/>
        <s v="Prestar servicios profesionales para la elaboración, control y seguimiento de la obligación de cuentas por pagar de personas jurídicas y naturales que realice la subdirección administrativa y financiera"/>
        <s v="Prestación de servicios especializados para la generación, revisión y emisión de la facturación electrónica por ventas de cartera y elaboración de cuentas de cobro de los convenios celebrados, así como,  la conciliación de procesos jurídicos en contra del IGAC"/>
        <s v="Prestación de servicios profesionales para apoyar a la Dirección de Gestión Catastral en la coordinación técnica, soporte y seguimiento a las actividades de gestión catastral en las direcciónes territoriales del IGAC."/>
        <s v="Prestación de servicios profesionales para apoyar la realización de conciliaciones bancarias y demás procesos contables asociados del igac"/>
        <s v="Prestación de servicios profesionales para la elaboración, control, revisión y seguimiento de las cuentas por pagar y las obligaciones del igac"/>
        <s v="Prestación de servicios profesionales para la revisión, registro, seguimiento y conciliación de cuentas contables asociadas a los proyectos por comisionista de bolsa, operador logístico y regalías"/>
        <s v="Prestación de servicios profesionales para la elaboración, control y seguimiento de la obligación de cuentas por pagar a cargo del igac"/>
        <s v="Prestación de servicios profesionales para la revisión y conciliación de cuentas y el registro de transacciones contables del IGAC"/>
        <s v="Prestación de servicios profesionales para el registro y seguimiento en la legalización de viáticos y gastos de manutención realizados en el igac"/>
        <s v="Adquisición del servicio de vigilancia y seguridad privada para el Instituto Geográfico Agustín Codazzi"/>
        <s v="Adición IPC para la adquisición del servicio de vigilancia y seguridad privada para el Instituto Geográfico Agustín Codazzi"/>
        <s v="Prestación de servicio integral de aseo y cafetería para las instalaciones del Instituto"/>
        <s v="Adición IPC Prestación de servicio integral de aseo y cafetería para las instalaciones del Instituto"/>
        <s v="Prestación de servicios profesionales para realizar control, monitoreo y seguimiento a las estrategias, procesos y procedimientos de actualización o formación catastral."/>
        <s v="Adquirir las pólizas de seguros que amparen los riesgos a los que están expuestos los bienes e intereses patrimoniales del Instituto Geográfico Agustín Codazzi – IGAC."/>
        <s v="Adquisición de seguros de bienes del IGAC  - CYBER"/>
        <s v="Adición para ampliar la vigencia de la poliza responsabilidad civil funcionarios públicos 2025."/>
        <s v="Adición a las pólizas de seguros relacionados con la inclusión de los bienes durante las vigencias 2023 y 2024 cubriendo estos en la vigencia 2025."/>
        <s v="Servicios públicos de energía y agua en la sede central"/>
        <s v="Servicios públicos de telefonía en la sede central"/>
        <s v="Servicios públicos de alcantarillado en la sede central"/>
        <s v="Adquisición de SOAT para los vehículos del parque automotor"/>
        <s v="Costos bancarios generados en la operación de tesoreria"/>
        <s v="Adquisición, mantenimiento y recarga de extintores del Instituto Geográfico Agustín Codazzi"/>
        <s v="Prestación de servicios profesionales para  la elaboración de rutinas y reportes de las de datos catastrales alfanumericas"/>
        <s v="Mantenimiento preventivo y correctivo incluido autopartes y mano de obra para los vehículos del Instituto Geográfico Agustín Codazzi"/>
        <s v="Prestación del servicio de mantenimiento preventivo, correctivo con suministro de repuestos, mano de obra calificada y realización de la  revisión técnico mecánica para los vehículos que no cuentan con cobertura en el AMP CCE-286-AMP-2020 y  que sean de propiedad del IGAC a nivel nacional. (NISSAN)"/>
        <s v="Suministro de combustible para el funcionamiento de los vehículos a nivel nacional"/>
        <s v="Adquisición de Kits de carretera y botiquín reglamentario para los vehículos de la sede Central y Direcciones territoriales del Instituto Geográfico Agustín Codazzi"/>
        <s v="Prestación de servicios para el mantenimiento correctivo y preventivo de ascensores en la sede central del IGAC"/>
        <s v="Prestación de servicios para recolección, transporte, almacenamiento temporal, tratamiento y disposición final de residuos peligrosos generados por el Instituto Geográfico Agustín Codazzi - RESPEL"/>
        <s v="Prestación de servicios de apoyo a la gestión de tipo logístico y catering en los eventos que realice el IGAC"/>
        <s v="Prestación de servicios profesionales para realizar el seguimiento a las actividades de evaluación y aseguramiento de la calidad de la información obtenida como resultado de los procesos de formación y actualización catastral multipropósito."/>
        <s v="Honorarios para el consejo directivo"/>
        <s v="Constitución caja menor"/>
        <s v="Viaticos funcionarios"/>
        <s v="Gastos de transporte Funcionarios"/>
        <s v="Prestación de servicios profesionales para la validación, consolidación, control y publicación de la información catastral en su componente geográfico de acuerdo a los lineamientos técnicos determinados por la Subdirección de Proyectos, en el marco de los distintos procesos catastrales."/>
        <s v="Viaticos contratista"/>
        <s v="Prestación de servicios profesionales para la estructuración, evaluación,  análisis y monitoreo financiero y económico de los procesos contractuales a cargo de la Subdirección Administrativa y Financiera del IGAC."/>
        <s v="Prestación de servicios profesionales especializados para la gestión de los asuntos jurídicos y contractuales de conocimiento de la SAF"/>
        <s v="Prestación de servicios profesionales especializados para diseñar lineamientos que fortalezcan la sostenibilidad de la Subdirección Administrativa y Financiera, así como para apoyar la gestión y ejecución de los recursos del IGAC mediante la revisión económica de procesos de soporte y el seguimiento de los recursos asignados"/>
        <s v="Prestación de servicios profesionales especializados para la gestión presupuestal y la atención de asuntos relacionados con el PAA y el PGI de la Subdirección Administrativa y Financiera."/>
        <s v="Prestación de servicios profesionales para apoyar la adopción de políticas, objetivos y estrategias orientadas a la administración eficiente de los recursos financieros, la gestión presupuestal y la optimización del gasto."/>
        <s v="Prestación de servicios profesionales la atencion de los asuntos jurídicos y contractuales de la subdirección administrativa y financiera del igac"/>
        <s v="Prestación de servicios profesionales especializados para la elaboración de estudios sectoriales, estudios previos y la evaluación técnica, financiera y económica de los procesos de contratación del Instituto en sus diferentes modalidades"/>
        <s v="Prestar servicios profesionales a la dirección general, en la coordinación del proceso de internacionalización, relacionamiento estratégico con aliados internacionales y el diseño e implementación de las agendas de cooperación internacional"/>
        <s v="Prestar los servicios profesionales a la Dirección General para orientar el fortalecimiento e implementación del enfoque diferencial en el Instituto, con especial énfasis en la gestión social y los asuntos étnicos de los diferentes procesos misionales, facilitando la transversalidad con las diferentes dependencias"/>
        <s v="Prestar servicios profesionales a la Dirección General del IGAC para apoyar ejercicios de analítica de datos y el desarrollo de modelos exploratorios, descriptivos, predictivos o prescriptivos que permitan generar alertas e información oportuna y relevante para facilitar la toma de decisiones"/>
        <s v="Prestación de Servicios Profesionales para Detallar el Diseño, Construcción y Gestion de la Arquitectura Empresarial alineado con el modelo integrado de planeación y gestión y los lineamientos institucionales"/>
        <s v="Prestación de servicios profesionales especializados  para el acompañamiento y soporte a los procesos misionales, en la gestión de actividades de seguimiento a los compromisos y convenios derivados de las agendas de cooperación, gestión de nuevas oportunidades de cooperación y posicionamiento internacional  especialmente con Iberoamérica, Norteamérica y Multilaterales"/>
        <s v="Prestación de servicios profesionales para realizar actividades tendientes a la implementación, mantenimiento,articulación, mejora y cumplimiento normativo del modelo integrado de planeación y gestión, alineado con el sistema de gestión integrado."/>
        <s v="Prestación de servicios profesionales para realizar las actividades del sistema de gestión ambiental del instituto en el marco del modelo de planeación y gestión vigente para la nación"/>
        <s v="Contratación de auditoría externa con fines de seguimiento a la certificación de calidad bajo la norma ISO 9001:2015 y certificación ambiental bajo la norma ISO 14001:2015"/>
        <s v="Prestación de servicios profesionales para apoyar el desarrollo del programa de auditorías interna al SGI, realizando el atestiguamiento a las determinaciones acreditadas bajo la norma ISO 17025 en el Laboratorio Nacional de Suelos – LNS"/>
        <s v="Prestación de servicios profesionales para apoyar a la Oficina Asesora de Planeación en la implementación, seguimiento y evaluación de la política de administración de riesgos institucionales, así como la implementación del sistema de gestión de la Entidad en el marco del modelo integrado de planeación y gestión"/>
        <s v="Prestación de servicios profesionales para el apoyo transversal logístico y administrativo a los procesos misionales, en las actividades de seguimiento a los compromisos y convenios derivados de las agendas de cooperación y asuntos internacionales de la entidad."/>
        <s v="Prestación de servicios profesionales especializados para la producción de insumos y documentos para el proceso de internacionalización, especialmente la gestión de nuevas oportunidades de cooperación, contribuyendo al proceso de releacionamiento estratégico y el posicionamiento institucional a nivel internacional"/>
        <s v="Prestación de servicios profesionales especializados  para el acompañamiento y soporte a los procesos misionales, en la gestión de actividades de seguimiento a los compromisos y convenios derivados de las agendas de cooperación, gestión de nuevas oportunidades de cooperación y posicionamiento internacional  especialmente con Europa, Asia y Multilaterale"/>
        <s v="Prestación de servicios profesionales para realizar la gestión , parametrización, administración, manejo y montaje de bases de datos y tableros de control"/>
        <s v="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
        <s v="Prestación de servicios profesionales para orientar y realizar análisis, diseños, desarrollos, pruebas, mantenimientos y documentación, del aplicativo de programación del gasto institucional alineado a la gestión de proyectos de la entidad"/>
        <s v="Prestación de servicios profesionales para el diseño de proyectos tipo, acompañamiento a las entidades territoriales en la formulación de proyectos tipo de catastro multipropósito financiados con el Sistema General de Regalías y OCAD Paz, así como apoyar el seguimiento y control físico y financiero de los proyectos asignados al IGAC con esta fuente"/>
        <s v="Prestación de servicios profesionales para establecer la metodología y herramientas aplicables a la gestión de proyectos, bajo el estándar PMI, y su articulación con la planeación institucional"/>
        <s v="Prestar servicios profesionales para apoyar a la Oficina Asesora de Planeación en la definición de lineamientos y políticas para la mejora y seguimiento de la dimensión de direccionamiento estratégico y planeación del IGAC, así como el acompañamiento a los Proyectos de Inversión para el logro de sus objetivos de ejecución física y presupuestal"/>
        <s v="Prestación de servicios profesionales para realizar la formulación, seguimiento y fortalecimiento del sistema de medición de la entidad acorde con el Plan Estratégico Institucional y los requerimientos del orden nacional y sectorial."/>
        <s v="Prestación de servicios profesionales para realizar el análisis, levantamiento, alineación y actualización documental de los procesos de la Entidad, así como realizar actividades tendientes a la implementación del modelo integrado de planeación y gestión"/>
        <s v="Prestación de servicios profesionales para realizar levantamiento de información, elaborar, actualizar y diagramar los procesos y procedimientos de la Entidad, así como realizar actividades para el mantenimiento del sistema de gestión integrado alineado al modelo integrado de planeación y gestión"/>
        <s v="Prestación de servicios profesionales para diagramar, desarrollar e ilustrar el concepto gráfico de contenidos y/o piezas de piezas de comunicación interna y externa para el fortalecimiento del Modelo de Operación Institucional del IGAC a nivel Nacional"/>
        <s v="Prestación de servicios profesionales para crear, desarrollar y ejecutar la estrategía audiovisual,  para el fortalecimiento del Modelo de Operación Institucional del IGAC a nivel Nacional"/>
        <s v="Prestación de servicios profesionales para realizar actividades de difusión de contenidos en articulación con las áreas del Instituto, para el fortalecimiento del Modelo de Operación Institucional del IGAC a nivel Nacional"/>
        <s v="Viáticos y gastos de comisión para el fortalecimiento del Modelo de Operación Institucional del IGAC a nivel Nacional"/>
        <s v="Viáticos ferias de servicio al ciudadano y visitas direcciones territoriales, en el marco del proceso de gestión de servicio al ciudadano."/>
        <s v="Prestar los servicios técnicos para la validación, gestión y apoyo en la atención de PQRSDF a nivel nacional"/>
        <s v="Prestación de servicios de actualización, mantenimiento y soporte técnico para el software JANIUM."/>
        <s v="Contratar los servicios de soporte y mantenimiento del sistema digiturno, que requiere la entidad."/>
        <s v="Prestar servicios profesionales para la implementación y el seguimiento de la estrategia de lenguaje claro e incluyente a nivel nacional que permita aumentar la cobertura de la población"/>
        <s v="Prestar los servicios profesionales en actividades pedagógicas de los museos y biblioteca del Instituto a fin de ampliar y diversificar los servicios"/>
        <s v="Prestar los servicios profesionales para fortalecer el protocolo y articulación de la atención, así como la descongestión de los canales de atención del IGAC para aumentar la cobertura y disponibilidad de servicios"/>
        <s v="Prestar los servicios profesionales para la optimización, gestión y control de PQRSDF recibidas y asignadas de acuerdo con la estrategia de seguimiento y acompañamiento de acuerdo con el Sistema de Gestión Integrado de la entidad"/>
        <s v="Prestar servicios profesionales a la Oficina Comercial  para realizar la difusión y mercadeo de productos y servicios, así como el seguimiento y análisis de la satisfacción, derivados de la comercialización de productos, servicios y alianzas estratégicas, en el marco del Plan Estratégico de Mercadeo del IGAC"/>
        <s v="Prestar sus servicios profesionales a la Oficina Comercial para gestionar la planificación, implementación y monitoreo continuo de la atención a clientes en múltiples canales, asegurando la integración de procesos logísticos y financieros que optimicen la experiencia del cliente, en el marco del Plan Estratégico de Mercadeo"/>
        <s v="Prestar sus servicios profesionales a la Oficina Comercial  para la implementación y seguimiento de las estratégias de mercadeo orientadas a la comercialización de bienes y servicios del IGAC, así como la oportunidad en que estos son atendidos, en el marco del Plan Estratégico de Mercadeo."/>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s v="Realizar la edición, diseño e impresión de material de comunicación gráfica, material de apoyo, material pop y obras aprobadas del instituto para el cumplimiento de sus objetivos misionales, así como la publicación de los actos administrativos de la entidad en el diario oficial"/>
        <s v="Prestar servicios profesionales a la Oficina Comercial  para realizar el seguimiento y análisis de la satisfacción, derivados de la comercialización de productos, servicios y alianzas estratégicas, en el marco del Plan Estratégico de Mercadeo del IGAC"/>
        <s v="Prestar sus servicios profesionales a la Oficina Comercial para gestionar de manera integral estrategias de mercadeo, comercialización y fidelización de los clientes o usuarios del IGAC, en el marco del Plan Estratégico de Mercadeo"/>
        <s v="Prestar servicios profesionales a la Oficina Comercial para la implementación de estrategias de comercialización de los productos y servicios del IGAC, dirigido a los diferentes grupos de interés dentro del marco del Plan Estratégico de Mercadeo."/>
        <s v="Prestar sus servicios profesionales a la Oficina Comercial  para realizar actividades de apoyo jurídico y contractual a procesos derivados de la comercialización de productos y servicios, así como el apoyo a la supervisión de los contratos de prestación de servicios que requiera la oficina, en el marco del Plan Estratégico de Mercadeo."/>
        <s v="Prestar sus servicios profesionales para apoyar a la Oficina Comercial en asuntos presupuestales, financieros y de planeación, en el marco de las funciones de la dependencia y del Plan Estratégico de Mercadeo."/>
        <s v="Viaticos para el personal de la Oficina Comercial, en el marco del subproceso de Mercadeo Estratégico"/>
        <s v="Prestar sus servicios profesionales a la Oficina Comercial para diseñar e implementar estrategias comerciales y financieras con aliados estratégicos, así como brindar acompañamiento a las entidades territoriales en el marco Plan Nacional de Desarrollo, Plan Estratégico Institucional, y Plan Estratégico de Mercadeo"/>
        <s v="Prestar sus servicios profesionales a la Oficina Comercial para rediseñar y fortalecer el Plan Estratégico de Mercadeo del IGAC, así como la implementación de estrategias innovadoras que potencien el análisis de mercados, la captación de nuevos públicos y el fortalecimiento del subproceso de mercadeo."/>
        <s v="Prestación de servicios profesionales en la formulación, definición y seguimiento a la implementación del Sistema de Gestión de Seguridad de la Información en procura del fortalecimiento del modelo de operación Institucional del IGAC a nivel Nacional"/>
        <s v="Prestación de servicios profesionales en la formulación, definición y seguimiento de la planeacion estratégica y presupuesto en el marco de Gobierno TI en procura del fortalecimiento del modelo de operación Institucional del IGAC a nivel Nacional"/>
        <s v="Viaticos y gastos de viaje"/>
        <s v="Prestación de servicios profesionales en la formulación, seguimiento, análisis y reportes de gestión de Planes de la DTIC en procura del fortalecimiento del modelo de operación Institucional del IGAC a nivel Nacional"/>
        <s v="Prestación de servicios profesionales en la gestión en las etapas contractuales para la adquisición de bienes y servicios tecnológicos de personas naturales y/o jurídicas en la DTIC en procura del fortalecimiento del modelo de operación Institucional del IGAC a nivel Nacional."/>
        <s v="Prestación de servicios profesionales para orientar, gestionar, administrar y monitorear los procesos estratégicos de ITIL y de MIPG de la DTIC en procura del fortalecimiento del modelo de operación Institucional del IGAC a nivel Nacional"/>
        <s v="Prestación de servicios profesionales en la gestión, control y seguimiento jurídico en las etapas contractuales para la adquisición de bienes y servicios tecnológicos en la DTIC en procura del fortalecimiento del modelo de operación Institucional del IGAC a nivel Nacional"/>
        <s v="Prestación de servicios de apoyo para lasactividadades contables y administrativas de los recursos presupuestales asignados a la DTIC en procura del fortalecimiento del modelo de operación Institucional del IGAC a nivel Nacional"/>
        <s v="Prestación de servicios profesionales en la gestión, control y seguimiento jurídico en temas inherentes a la DTIC, orientación, organización y gestión en las etapas contractuales para la adquisición de bienes y servicios tecnológicos en la DTIC en procura del fortalecimiento del modelo de operación Institucional del IGAC a nivel Nacional"/>
        <s v="Prestación de servicios profesionales para apoyar la implementación del modelo de gestión de datos maestros y de referencia en el IGAC, la gestión del catálogo de componentes de información y el desarrollo de actividades relacionadas con el Plan Nacional de Infraestructura de Datos (PNID), conforme a los lineamientos establecidos en la hoja de ruta sectorial de la infraestructura de datos del  2025, en procura del fortalecimiento del Modelo de Operación Institucional del IGAC a nivel Nacional"/>
        <s v="Prestación de servicios profesionales para apoyar el fortalecimiento del gobierno de los datos y la información en el IGAC, a partir de la generación, implementación y seguimiento a instrumentos metodológicos en los procesos, subprocesos institucionales y el desarrollo de actividades relacionadas con el Plan Nacional de Infraestructura de Datos (PNID), conforme a los lineamientos establecidos en la hoja de ruta sectorial de la infraestructura de datos del  2025, en procura del fortalecimiento del Modelo de Operación Institucional del IGAC a nivel Nacional"/>
        <s v="Prestación de servicios profesionales para desarrollar actividades de seguimiento, registro y reporte a la gestión del área de acuerdo con los procedimientos y necesidades en procura del fortalecimiento del Modelo de Operación Institucional del IGAC a nivel Nacional"/>
        <s v="Prestación de servicios profesionales para realizar el desarrollo, pruebas y mantenimientos de software requeridos por la entidad en procura del fortalecimiento del Modelo de Operación Institucional del IGAC a nivel Nacional"/>
        <s v="Prestación de servicios profesionales para gestionar y hacer seguimiento a la atención de incidentes y requerimientos de software recibidos en la mesa de servicio para los sistemas de información en procura de apoyar el fortalecimiento del Modelo de Operación Institucional del IGAC a nivel Nacional"/>
        <s v="Prestación de servicios profesionales como analista para realizar pruebas funcionales y técnicas de los soluciones tecnológicas del IGAC, generando la documentación asociada  y las evidencias  en procura de apoyar el fortalecimiento del Modelo de Operación Institucional del IGAC a nivel Nacional"/>
        <s v="Prestación de servicios profesionales para la ejecución de pruebas de artefactos de software y  realizar  la documentación la definición de flujos de proceso, reglas de negocio, especificaciones y diseño de pantallas para los sistemas de información en procura del fortalecimiento del Modelo de Operación Institucional del IGAC a nivel Nacional"/>
        <s v="Prestación de servicios profesionales para realizar el análisis, diseño, desarrollo, pruebas y mantenimientos, así como, la evaluación de la calidad de los componentes de software requeridos por la entidad en procura del fortalecimiento del Modelo de Operación Institucional del IGAC a nivel Nacional"/>
        <s v="Prestación de servicios profesionales para desarrollar actividades de seguimiento, registro y reporte a la gestión del área de acuerdo con los procedimientos y necesidades en procura del  fortalecimiento del Modelo de Operación Institucional del IGAC a nivel Nacional"/>
        <s v="Prestación de servicios profesionales para administrar y realizar análisis, diseños, desarrollos, pruebas, mantenimientos y documentación de plataformas WEB, Internet e Intranet, en procura del fortalecimiento del Modelo de Operación Institucional del IGAC a nivel Nacional"/>
        <s v="Prestación de servicios profesionales para realizar actividades para la operación, atención, solución y gestión del ciclo de vida de los incidentes y requerimientos del nivel 1 y 2  en componente geográfico de la mesa de servicios de los sistemas de información en procura del fortalecimiento del Modelo de Operación Institucional del IGAC a nivel Nacional"/>
        <s v="Prestación de servicios  de apoyo para realizar actividades de soporte técnico a equipos tecnológicos de usuario final de acuerdo con los niveles de servicios establecidos en procura de apoyar el fortalecimiento del Modelo de Operación Institucional del IGAC a nivel Nacional"/>
        <s v="Prestación de servicios de apoyo para realizar actividades de soporte técnico de primer nivel a equipos tecnologicos de usuario final de la Entidad de acuerdo con los niveles de servicios establecidos en procura de apoyar el fortalecimiento del Modelo de Operación Institucional del IGAC a nivel Nacional"/>
        <s v="Prestación de servicios  de apoyo para realizar actividades de nivel 1 en operación y seguimiento a soporte de solicitudes, incidentes, mejoras y requerimientos según los niveles de servicios establecidos en procura de apoyar el fortalecimiento del Modelo de Operación Institucional del IGAC a nivel Nacional"/>
        <s v="Mantenimiento preventivo y correctivo de dos (2) aires acondicionados de precisión de 30 TR de la sala de servidores del centro de datos, incluye consumibles y repuestos"/>
        <s v="Prestar los servicios profesionales para administrar  las plataformas de nube Microsoft en procura de apoyar el fortalecimiento del Modelo de Operación Institucional del IGAC a nivel Nacional"/>
        <s v="Prestación de servicios profesionales para gestionar, administrar y monitorear la red electrica regulada y cableado estructurado de datos y eléctrico en procura del fortalecimiento del Modelo de Operación Institucional del IGAC a nivel Nacional"/>
        <s v="Prestación de servicios profesionales para apoyar la planeación, gestión y seguimiento de proyectos tecnológicos en procura de apoyar el fortalecimiento del Modelo de Operación Institucional del IGAC a nivel Nacional"/>
        <s v="Prestación de servicios profesionales en el seguimiento de la planeacion estratégica, presupuestal y  gestión contractual  de Infraestructura Tecnológica, en procura de apoyar el fortalecimiento del Modelo de Operación Institucional del IGAC a nivel Nacional"/>
        <s v="Prestación de servicios profesionales para realizar la instalación y mantenimiento de la red eléctrica regulada y cableado estructurado de la Entidad a nivel nacional en procura de apoyar el fortalecimiento del Modelo de Operación Institucional del IGAC a nivel Nacional"/>
        <s v="Prestación de servicios profesionales para realizar las actividades de instalación, configuración, despliegue, publicación de las plataformas de contenedores y de los servidores de aplicación de la Entidad en procura del fortalecimiento del Modelo de Operación Institucional del IGAC a nivel Nacional"/>
        <s v="Contratar la adquisisión de UPS  y el servicio de mantenimiento preventivo y correctivo de las UPS existentes en la Sede Central y Direcciones Territoriales del Instituto Geográfico Agustín Codazzi – IGAC."/>
        <s v="Prestación de servicios profesionales para realizar las actividades de monitoreo, deteccción y análisis de incidentes de seguridad y disponibilidad de la infraestructura tecnológica de la Entidad en procura de apoyar el fortalecimiento del Modelo de Operación Institucional del IGAC a nivel Nacional"/>
        <s v="Contratar la suscripción de ChatGPT Team para potenciar la colaboración y desarrollo de proyectos de inteligencia artificial en el IGAC, proporcionando acceso a herramientas avanzadas, gestión eficiente del espacio de trabajo y garantizando la seguridad de los datos."/>
        <s v="Prestación de servicios profesionales de gestión, administración, monitoreo y operación de las plataformas basadas en sistemas operativos Linux y software libre de la entidad en procura del fortalecimiento del Modelo de Operación Institucional del IGAC a nivel Nacional"/>
        <s v="Prestación de servicios profesionales para administrar las plataformas de infraestructura tecnológica, asi como orientar el diseño y validar los requerimientos técnicos para el buen funcionamiento de las soluciones que esta soporta en procura de apoyar el fortalecimiento del Modelo de Operación Institucional del IGAC a nivel Nacional"/>
        <s v="Prestación de servicios profesionales para administrar, soportar, implementar y mantener los componentes de las plataformas especializadas de middleware y nube Oracle con las que cuenta la entidad en procura del fortalecimiento del Modelo de Operación Institucional del IGAC a nivel Nacional"/>
        <s v="Prestación de servicios profesionales para realizar la gestión de las herramientas de seguridad de protección avanzada, correlación de eventos, análisis de vulnerabilidades y detección de amenazas de la Entidad en procura de apoyar el fortalecimiento del Modelo de Operación Institucional del IGAC a nivel Nacional"/>
        <s v="Prestación de servicios profesionales para llevar a cabo la operación, monitoreo y soporte técnico a las plataformas tecnológicas de almacenamiento, copias de respaldo y software geográfico de la Entidad en procura del fortalecimiento del Modelo de Operación Institucional del IGAC a nivel Nacional"/>
        <s v="Prestación de servicios profesionales para articular las necesidades de infraestructura tecnológica de las  Direcciones Territoriales gestionando la solución adecuada para el cumplimiento de las metas institucionales en en procura del fortalecimiento del Modelo de Operación Institucional del IGAC a nivel Nacional"/>
        <s v="Prestación de servicios profesionales para gestionar, configurar, administrar, monitorear y soportar la infraestructura tecnológica de base de datos en procura del fortalecimiento del Modelo de Operación Institucional del IGAC a nivel Nacional"/>
        <s v="Prestar los servicios de formación y capacitación en alcance al cumplimiento del plan institucional de capacitación, la participación en actividades de educación no formal y la implementación pedagogica e instruccional de cursos, acorde con el diseño metodologico de la escuela IGAC, para el fortalecimiento de las capacidades y  habilidades de quienes laboran en el Instituto."/>
        <s v="Suministro de materiales, herramientas y equipos para la sede central y sedes territoriales del Instituto Geográfico Agustín Codazzi"/>
        <s v="Estudios del primer piso para el proyecto de KOICA en la sede central del Instituto Geográfico Agustín Codazzi"/>
        <s v="Prestación de servicios profesionales para el desarrollo, acompañamiento y gestión de los planes, proyectos y procesos para fortalecer la infraestructura física del IGAC a nivel nacional."/>
        <s v="Prestación de servicios profesionales de soporte a las actividades técnicas de la Subdirección Administrativsa y Financiera para fortalecer la infraestructura física del IGAC a nivel nacional"/>
        <s v="Mantenimiento y obras menores para las sedes del Instituto Geográfico Agustín Codazzi"/>
        <s v="Prestación de servicios de apoyo para la gestión de actividades vinculadas al Almacén General de la Subdirección Administrativa y Financiera, para fortalecer la infraestructura fiscia del IGAC."/>
        <s v="Prestación de servicios de apoyo a la gestión de las actividades de recepción, organización y distribución de bienes del almacén y actividades de toma física de inventarios, que permitan el de mantenimiento y fortalacimiento de la infraestructura fisica del IGAC a nivel nacional."/>
        <s v="Prestación de servicios personales para apoyar las actividades de gestión y organización de bienes en el almacén y de toma física de inventarios,  que permitan el de mantenimiento y fortalacimiento de la infraestructura fisica del IGAC a nivel nacional."/>
        <s v="Prestación de servicios para el saneamiento básico ambiental en las instalaciones del IGAC a nivel nacional"/>
        <s v="Diagnóstico y certificación anual de los sistemas de transporte vertical  (ascensores) de la sede central del IGAC"/>
        <s v="Viaticos y gastos de transporte"/>
        <s v="Prestación servicios de apoyo a la gestión para el desarrollo de actividades operativas y  de mantenimiento para fortalecer la infraestructura física del instituto a nivel nacional"/>
        <s v="Prestación de servicios profesionales para apoyar las actividades de ingreso, egreso, baja de bienes y demás actividades del almacén general, que permitan el desarrollo de las actividades para Fortalecer la infraestructura física del instituto a nivel nacional."/>
        <s v="Prestación de servicios personales para apoyar las actividades operativas del almacén general, que permitan fortalecer la infraestructura física del IGAC a nivel nacional"/>
        <s v="Prestación de servicios profesionales para desarrollar políticas y estrategias aplicadas al Programa de Gestión Documental - PGD."/>
        <s v="Prestación de servicios personales para ejecutar las actividades operativas de gestión documental, conforme a las directrices establecidas en el Programa de Gestión Documental del IGAC"/>
        <s v="Prestación de servicios para el soporte técnico, mantenimiento y actualización del Sistema de Gestión Documental -SIGAC sobre la plataforma BPM/FOREST."/>
        <s v="Prestación de servicios profesionales para brindar soporte y seguimiento al sistema de gestión documental de la entidad, en el marco del  proyecto de Fortalecimiento del Modelo de Operación Institucional del IGAC a nivel Nacional"/>
        <s v="Prestación de servicios profesionales para dar soporte al proceso de aplicación de tablas de retención documental y demas documentos asociados al proyecto deFortalecimiento del Modelo de Operación Institucional del IGAC a nivel Nacional"/>
        <s v="Prestación de servicios profesionales para apoyar la aplicación de las tablas de retención documental y otros documentos relacionados con el proyecto de fortalecimiento del Modelo de Operación Institucional del IGAC a nivel nacional."/>
        <s v="Prestación de servicios de apoyo a la gestión, para el desarrollo de las actividades, planes y programas establecidos en el proyecto de Fortalecimiento del Modelo de Operación Institucional del IGAC a nivel Nacional"/>
        <s v="Prestación de servicios de apoyo a la gestión para ejecutar las actividades operativas de gestión documental, conforme a las directrices establecidas en el Programa de Gestión Documental del IGAC"/>
        <s v="Prestación de servicios de apoyo a la gestión para ejecutar las actividades y lineamientos del Programa de Gestión Documental del IGAC"/>
        <s v="Prestación de servicios profesionales para la actualización e implementación del sistema integrado de conservación -SIC del IGAC"/>
        <s v="Prestación de servicios personales para la ejecución de las actividades relacionadas con el proceso de gestión documental"/>
        <s v="Prestación de servicios personales para hacer el apoyo a la subdireción administrativa y financiera en asuntos de la gestión documental"/>
        <s v="Prestación de servicios profesionales para realizar el desarrollo, pruebas y mantenimientos de software requeridos por la entidad en procura de apoyar  la consolidación del Modelo de Gestión y Operación catastral Nacional"/>
        <s v="Prestación de servicios profesionales como analista para realizar pruebas funcionales y técnicas de los soluciones tecnológicas del IGAC, generando la documentación asociada  y las evidencias en procura de apoyar  la consolidación del Modelo de Gestión y Operación catastral Nacional"/>
        <s v="Prestación de servicios profesionales para gestionar la documentación estratégica en TI y la implementación de proyectos tecnológicos  que apoyan la consolidación y mejoramiento de los sistemas de información en procura de apoyar  la consolidación del Modelo de Gestión y Operación catastral Nacional"/>
        <s v="Prestación de servicios profesionales para el desarrollo de la arquitectura de los sistemas de información alineados con la arquitectura de TI y el Modelo de Arquitectura Empresarial en procura de apoyar  la consolidación del Modelo de Gestión y Operación catastral Nacional"/>
        <s v="PRESTACIÓN DE SERVICIOS PROFESIONALES PARA EL SEGUIMIENTO DE SOLICITUDES, REQUERIMIENTOS, E INDICADORES RELACIONADOS CON EL COMPONENTE DE RESTITUCIÓN DE TIERRAS EN EL MARCO DE LA LEY 1448 DE 2011, DONDE EL IGAC EJERCE COMO GESTOR CATASTRAL."/>
        <s v="PRESTACIÓN DE SERVICIOS PROFESIONALES PARA APOYAR ACTIVIDADES REQUERIDAS POR LA DIRECCIÓN DE GESTIÓN CATASTRAL EN CUMPLIMIENTO DE LO DISPUESTO POR LA LEY 1448 DE 2011, ASÍ COMO EN PROCESOS DE PROCESOS DE FORMALIZACIÓN ÉTNICA."/>
        <s v="PRESTACIÓN DE SERVICIOS PROFESIONALES PARA LA ASESORÍA Y ARTICULACION CON OTRAS ENTIDADES DESDE EL COMPONENTE JURÍDICO A LOS REQUERIMIENTOS Y SOLICITUDES ASOCIADOS A LA POLÍTICA DE ATENCIÓN Y REPARACIÓN INTEGRAL A LAS VICTIMAS, FORMALIZACIÓN ÉTNICA E INDIVIDUAL, DE CONFORMIDAD CON LAS COMPETENCIAS DEL IGAC."/>
        <s v="PRESTACIÓN DE SERVICIOS PROFESIONALES PARA ATENDER ACTIVIDADES RELACIONADAS CON EL PROCESO DE FORMALIZACIÓN DE LA PROPIEDAD ÉTNICA, ASÍ COMO LA ASESORÍA DE SOLICITUDES EN EL MARCO DE LA LEY 1448 DE 20211 A NIVEL NACIONAL DESDE EL COMPONENTE JURÍDICO."/>
        <s v="PRESTACIÓN DE SERVICIOS PROFESIONALES PARA LA ASESORÍA TÉCNICA DE SOLICITUDES RECIBIDAS POR PARTE DE ENTIDADES MIEMBROS DEL SNARIV Y OTROS ACTORES DE CONFORMIDAD CON LAS COMPETENCIAS DEL IGAC EN EL MARCO DE LA LEY 1448 DE 2011 Y FORMALIZACIÓN ÉTNICA A NIVEL NACIONAL."/>
        <s v="PRESTACIÓN DE SERVICIOS PARA APOYAR LA REALIZACIÓN DE LAS ACTIVIDADES DE LA SUBDIRECCIÓN DE AVALÚOS COMO LA ELABORACIÓN DE INFORMES, CONSULTAS, DILIGENCIAMIENTO DE FORMATOS, ETC., EN LA REALIZACIÓN DE LOS DIFERENTES PROCESOS VALUATORÍOS QUE ADELANTA LA SDA"/>
        <s v="PRESTACIÓN DE SERVICIOS PROFESIONALES PARA BRINDAR SOPORTE Y SEGUIMIENTO A LAS ACTIVIDADES ADMINISTRATIVAS Y OPERATIVAS DERIVADAS DE LA GESTIÓN VALUADORA"/>
        <s v="PRESTACIÓN DE SERVICIOS PROFESIONALES PARA APOYAR EL SEGUIMIENTO Y CONTROL DESDE EL COMPONENTE FINANCIERO Y CONTABLE DE LAS ACTIVIDADES Y RESPONSABILIDADES DE COMPETENCIA DE LA SUBDIRECCIÓN DE AVALÚOS."/>
        <s v="PRESTACIÓN DE SERVICIOS PROFESIONALES PARA APOYAR JURÍDICAMENTE A LA SUBDIRECCIÓN DE AVALÚOS EN LA RESPUESTA A REQUERIMIENTOS, CONSULTAS, CONCEPTOS, PQR, Y/O SOLICITUDES EN EL MARCO DEL PROCESO DE GESTIÓN VALUADORA."/>
        <s v="PRESTACIÓN DE SERVICIOS PROFESIONALES PARA REALIZAR SEGUIMIENTO A LA GESTIÓN VALUADORA ESPECIALMENTE EN EL ENLACE INTER INSTITUCIONAL"/>
        <s v="PRESTACIÓN DE SERVICIOS PROFESIONALES PARA ELABORAR LOS AVALÚOS QUE LE SEAN ASIGNADOS A NIVEL NACIONAL POR LA SUBDIRECCIÓN DE AVALÚOS."/>
        <s v="PRESTACIÓN DE SERVICIOS PROFESIONALES EN EL ÁREA SIG Y CARTOGRAFÍA PARA LOS PROCESOS Y PROYECTOS ADELANTADOS EN LA SUBDIRECCIÓN DE AVALÚOS."/>
        <s v="PRESTACIÓN DE SERVICIOS DE APOYO  PARA BRINDAR SOPORTE A LAS ACTIVIDADES ADMINISTRATIVAS, OPERATIVAS Y ASEGURAMIENTO DE LA INFORMACIÓN FÍSICA Y DIGITAL DE LOS PRODUCTOS DEL PROCESO DE GESTIÓN VALUADORA"/>
        <s v="PRESTACIÓN DE SERVICIOS PROFESIONALES PARA APOYAR A LA SUBDIRECCIÓN DE AVALÚOS EN EL SEGUIMIENTO Y CONTROL OPERATIVO DERIVADO DEL PROCESO DE GESTIÓN VALUADORA"/>
        <s v="PRESTACIÓN DE SERVICIOS PROFESIONALES PARA ACOMPAÑAR LA ELABORACIÓN DE AVALÚOS COMERCIALES EN LAS DT, ADEMÁS DE ELABORAR, REVISAR Y ADELANTAR EL CONTROL DE CALIDAD DE AVALÚOS A NIVEL NACIONAL Y PRACTICAR LOS AVALÚOS QUE LE SEAN ASIGNADOS POR LA SAV"/>
        <s v="PRESTACIÓN DE SERVICIOS PROFESIONALES PARA APOYAR JURÍDICAMENTE A LA SUBDIRECCIÓN DE AVALÚOS EN LA RESPUESTA A REQUERIMIENTOS, CONSULTAS, CONCEPTOS Y/O SOLICITUDES EN EL MARCO DEL PROCESO DE GESTIÓN VALUADORA, JUNTO CON LOS DEMÁS INTEGRANTES DEL EQUIPO JURÍDICO"/>
        <s v="PRESTACIÓN DE SERVICIOS PROFESIONALES PARA EMITIR CONCEPTOS, REALIZAR ANÁLISIS, DIAGNÓSTICOS, GENERAR ESCENARIOS, PROPONER ALTERNATIVAS, LINEAMIENTOS TÉCNICOS SOBRE LOS DIFERENTES TEMAS, PROCESOS, PROCEDIMIENTOS, QUE ADELANTE LA SAV, ADEMÁS DE PARTICIPAR EN LA PLANEACIÓN ESTRATÉGICA Y OPERATIVA PARA LA EJECUCIÓN DEL MODELO DE DESCONCENTRACIÓN DE AVALÚOS, ENFOCADO EN EL CUMPLIMENTO DE LAS METAS DE LA SAV."/>
        <s v="PRESTACIÓN DE SERVICIOS PROFESIONALES COMO PROGRAMADOR CON ENFOQUE ESPACIAL, PARA ESTABLECER, EJECUTAR Y VIGILAR EL CUMPLIMIENTO DE LOS NUEVOS DESARROLLOS TECNOLÓGICOS AVALADOS POR LA SUBDIRECCIÓN DE AVALÚOS."/>
        <s v="PRESTACIÓN DE SERVICIOS PROFESIONALES COMO GESTOR DE PROYECTOS Y SISTEMAS DE INFORMACIÓN PARA ESTABLECER Y EJECUTAR LOS NUEVOS DESARROLLOS TECNOLÓGICOS AVALADOS POR LA SUBDIRECCIÓN DE AVALÚOS."/>
        <s v="PRESTACIÓN DE SERVICIOS PROFESIONALES EN EL COMPONENTE DE TRANSFORMACIÓN DIGITAL, PARA LLEVAR A CABO LOS PROYECTOS, MODELOS  Y SISTEMAS DE INFORMACIÓN QUE PERMITAN EJECUTAR LOS NUEVOS DESARROLLOS TECNOLÓGICOS AVALADOS POR LA SUBDIRECCIÓN DE AVALÚOS"/>
        <s v="VIÁTICOS Y GASTOS DE COMISIÓN SUBDIRECCIÓN DE AVÁLUOS"/>
        <s v="PRESTACIÓN DE SERVICIOS DE APOYO A LA GESTIÓN PARA BRINDAR SOPORTE Y SEGUIMIENTO A LAS ACTIVIDADES ADMINISTRATIVAS Y FINANCIERAS DERIVADAS DE LOS PROYECTOS QUE ADELANTE LA SAV."/>
        <s v="PRESTACIÓN DE SERVICIOS PARA APOYAR LA REALIZACIÓN DE LAS ACTIVIDADES DE LA SUBDIRECCIÓN DE AVALÚOS COMO LA ELABORACIÓN DE INFORMES, CONSULTAS DE INFORMACIÓN GEOGRÁFICA, EN EL MARCO DE LOS ARTÍCULOS 49 Y 62 DEL PLAN NACIONAL DE DESARROLLO."/>
        <s v="PRESTACIÓN DE SERVICIOS PARA APOYAR LA REALIZACIÓN DE LAS ACTIVIDADES DE LA SUBDIRECCIÓN DE AVALÚOS COMO LA ELABORACIÓN DE INFORMES, CONSULTAS DE INFORMACIÓN GEOGRÁFICA, DILIGENCIAMIENTO DE FORMATOS, ETC., EN LA REALIZACIÓN DE LOS DIFERENTES PROCESOS VALUATORÍOS"/>
        <s v="Prestar servicios profesionales a la Dirección General del Instituto Geográfico Agustín Codazzi (IGAC) para realizar la gestión de la articulación interinstitucional con entidades del orden nacional y territorial responsables de la formalización del Sistema de Administración del Territorio (SAT), especialmente en lo que tiene que ver con la implementación del componente ambiental y de reforma agraria de la Política de Catastro Multipropósito"/>
        <s v="Prestar servicios profesionales a la Dirección General para apoyar la articulación y el seguimiento a la gestión de las políticas, planes, programas y proyectos desarrollados en el marco del Plan Estratégico Institucional 2022-2026 “Geografía para la vida”"/>
        <s v="Prestar servicios como profesional especializado para la planeación, gestión y seguimiento a las fuentes de financiación que contribuyan a la implementación de la política de catastro multipropósito y la definición y seguimiento del modelo de operación catastral con enfoque multipropósito"/>
        <s v="Prestar servicios profesionales a la Dirección General del Instituto Geográfico Agustín Codazzi (IGAC) para la búsqueda, articulación y seguimiento de las diferentes fuentes de financiación y ejecución presupuestal en la programación y ejecución de los proyectos de actualización catastral con enfoque multipropósito"/>
        <s v="Prestar servicios profesionales a la Dirección General para la planeación, seguimiento e implementación de la política de Catastro Multipropósito en busca de optimizar los mecanismos de gestión y operación de los procesos de actualización, conservación y difusión de la gestión catastral"/>
        <s v="Prestar servicios profesionales a la Dirección General del IGAC para apoyar el diseño, implementación y mejora de herramientas para la captura y análisis de datos, garantizando la interoperabilidad e integración con otros sistemas u herramientas existentes, permitiendo generar alertas e información oportuna para facilitar la toma de decisiones en el marco de la política de Catastro Multipropósito"/>
        <s v="Prestación de servicios profesionales para realizar la gestión física, financiera y presupuestal de los proyectos de inversión en el marco del proceso de generación de información geográfica para el SAT."/>
        <s v="Prestación de servicios profesionales para la gestión física, financiera, presupuestal y administrativa sobre los procesos que adelante la Oficina Asesora de Planeación en el marco del proceso de información geográfica para el SAT."/>
        <s v="Prestación de servicios profesionales para apoyar la gestión integral de actividades en materia financiera, administrativa y de ejecución física de proyectos de inversión en el marco de los procesos a cargo de la Oficina Asesora de Planeación"/>
        <s v="Prestación de servicios de apoyo a la gestión en los procesos administrativos, financieros y de gestión documental relacionados la gerencia de proyectos de inversión del IGAC"/>
        <s v="Prestación de servicios profesionales para apoyar la ejecución y gestión de actividades transversales que permitan dar soporte a la Oficina Asesora de Planeación en el marco de sus competencias"/>
        <s v="Prestación de servicios profesionales para apoyar la formulación, actualización, control, seguimiento, programación física y presupuestal y la elaboración de informes de gestión, en el marco de los proyectos de inversión relacionados con la información geográfica para el SAT y la actualización catastral"/>
        <s v="Prestación de servicios profesionales para apoyar el seguimiento la programación física y la elaboración de informes de gestión, en el marco de los proyectos de inversión relacionados con la información geográfica para el SAT y la actualización catastral"/>
        <s v="Prestación de servicios profesionales para brindar apoyo jurídico en las acciones tendientes a la protección de los intereses institucionales frente a los  requerimientos en los que sea vinculado el IGAC en aras de velar por el cumplimiento los servicios de actualización catastral"/>
        <s v="Prestación de servicios profesionales a la Oficina Juridica del Igac en la representación judicial del IGAC en aquellos procesoss juridicos, judiciales, extarjudiciales y administrativos en los cuales se vincule al IGAC para ayudar al cumplimiento de las metas catastrales de la Entidad"/>
        <s v="Prestación de servicios juridicos de abogado para apoyar en la gestión jurídica y representación de los procesoss judiciales, extarjudiciales asi como los administrativos que se requieran en oficina asesora jurídica para la defensa del IGAC en el marco de las metas que en materia catastral deba cumplir la Entidad"/>
        <s v="Prestación de servicios profesionales como abogado en la proyección, elaboración y revisión de los diferentes actos administrativos y conceptos que sean requeridos en la oficina Juridica del IGAC"/>
        <s v="Suministro de viáticos gastos de manutención para contratistas  que requieren desplazarse en el territorio nacional"/>
        <s v="Prestación de servicios profesionales para desarrollar y elaborar contenidos en redes sociales y del ecosistema digital, para el mejoramiento en la Disposición de Información Geográfica para el Sistema de Administración del Territorio a Nivel Nacional"/>
        <s v="Viáticos y gastos de comisión para el mejoramiento en la Disposición de Información Geográfica para el Sistema de Administración del Territorio a Nivel Nacional"/>
        <s v="Prestación de servicios profesionales para ejecutar y promover la estrategia de comunicación interna de la entidad, para el mejoramiento en disposición de información geográfica para el sistema de administración del Territorio  a nivel Nacional."/>
        <s v="prestación de servicios profesionales para la ejecución y desarrollo de actividades de las estrategias de comunicación interna y externa,para el mejoramiento en disposición de información geográfica para el sistema de administración del Territorio  a nivel Nacional."/>
        <s v="Prestación de servicios profesionales para realizar actividades de difusión de contenidos en articulación con las áreas del Instituto, para el mejoramiento en disposición de información geográfica para el sistema de administración del Territorio  a nivel Nacional."/>
        <s v="Prestación de servicios profesionales para realizar actividades relacionadas con la programación, control y seguimiento presupuestal y asuntos relacionados con el PAA, para el mejoramiento en disposición de información geográfica para el sistema de administración del Territorio  a nivel Nacional."/>
        <s v="Viáticos y gastos de comisión para el mejoramiento en disposición de información geográfica para el sistema de administración del Territorio  a nivel Nacional."/>
        <s v="Contratar los servicios de centro de contacto para la atención a los usuarios del IGAC a nivel nacional"/>
        <s v="Prestar los servicios profesionales de carácter jurídico relacionados con el  proceso de gestión del servicio al ciudadano a nivel nacional que garantice la atención de los trámites en el Instituto"/>
        <s v="Prestar los servicios de apoyo en las actividades relacionadas con la actualización y organización de la colección general de la biblioteca del Instituto Geográfico Agustín Codazzi que garantice la conservación de de la información actualizada"/>
        <s v="Prestar los servicios profesionales con el fin de fortalecer la oferta institucional de museos y biblioteca mediante estrategias de promoción y divulgación de los servicios Institucionales"/>
        <s v="Prestacion de servicios profesionales especializados para acompañar tecnicamente los asuntos relacionados con la implementación de la política pública de catastro multipropósito en los procesos de conservacion y actualización que deban ser monitoreados desde la la Subdirección General."/>
        <s v="Prestar sus servicios profesionales especializados en el análisis de información jurídica y normativa que permita apoyar el desarrollo de proyectos en el marco de la implementación del catastro con enfoque multipropósito."/>
        <s v="Prestacion de servicios profesionales para apoyar el análisis de información jurídica en el desarrollo de proyectos estratégicos de la Subdirección General para la implementación de la política catastral con enfoque multipropósito."/>
        <s v="Prestación de servicios profesionales para apoyar en el procesamiento de datos y la generación e interpretación de estadísticas para el desarrollo de los diferentes proyectos a cargo de la Subdirección General"/>
        <s v="Prestar los servicios profesionales especializados para apoyar los procesos  financieros , presupuestales, administrativos y contractuales de la Subdirección General en el marco de la implementación de la política pública de catastro multipropósito."/>
        <s v="Prestación de servicios profesionales para acompañar y aportar en los procesos juridico contractuales de competencia de la Subdirección General en el marco de la implementación de la política pública de catastro multipropósito."/>
        <s v="Prestar los servicios profesionales especializados para orientar, acompañar y aportar en los procesos jurídicos contractuales  en el marco del mejoramiento en la disposición de información geográfica para el Sistema de Administración del Territorio."/>
        <s v="Prestar servicios profesionales especializados para acompañar los procesos jurídicos-administrativos de la entidad en el marco del proceso de actualización catastral con enfoque multipropósito."/>
        <s v="Prestación de servicios  profesionales para apoyar  al Instituto Geografico Agustin Codazzi en los procesos jurídicos y  administrativos de su competencia."/>
        <s v="Prestación de servicios profesionales de apoyo a la gestion jurídica de la subdirección general en los distintos trámites que se requieran."/>
        <s v="Prestación de servicios profesionales para apoyar en el seguimiento, coordinación y consolidación de la información de los procesos de cooperación técnica, financiera y créditos reembolsables y no reembolsables suscritos con organismos internacionales."/>
        <s v="Prestar servicios profesionales para desarrollar las actividades relacionadas con la implementación del catastro multiproposito en los procesos de conservacion y actualización que deban ser monitoreados desde la la Subdirección General."/>
        <s v="Prestar los servicios profesionales especializados para articular con los diferentes actores internos y externos aportando en la gestion de los aspectos legales y normativos  en el marco del sistema de administración del territorio a nivel nacional."/>
        <s v="Prestación de servicios profesionales especializados para aportar en las actividades de gestión, articulación, seguimiento y control en el marco del mejoramiento para el Sistema de Administración del Territorio a nivel nacional."/>
        <s v="Prestación de servicios profesionales para acompañar los procesos de monitoreo, ejecución y seguimiento  a los planes, programas, proyectos y estrategias lideradas por la Subdirección General en el marco de la implementación de la política pública de catastro multipropósito con enfoque diferencial."/>
        <s v="Viáticos y gastos de comisión Subdirección General"/>
        <s v="Prestación de servicios profesionales para liderar estrategias de participación y diálogo social con comunidades etnicas en el marco de los procesos y las competencias del Instituto Geografico Agustin Codazzi. "/>
        <s v="Prestación de servicios profesionales para liderar estrategias de participación y diálogo social con comunidades etnicas, en el marco de las competencias del Instituto Geografico Agustin Codazzi como máxima autoridad geográfica, agrológica, cartográfica y catastral del país. "/>
        <s v="Prestación de servicios profesionales para implementar y transversalizar el enfoque diferencial de género en el marco de las competencias del Instituto Geografico Agustin Codazzi como máxima autoridad geográfica, agrológica, cartográfica y catastral del país."/>
        <s v="Prestación de servicios profesionales para liderar estrategias de participación y diálogo social con las diferentes comunidades u organizaciones campesinas en el marco de las competencias del Instituto Geográfico Agustín Codazzi como máxima autoridad geográfica, agrológica, cartográfica y catastral del país."/>
        <s v="Prestación de servicios profesionales especializados para liderar el componente de participación y diálogo social con comunidades étnicas, campesinas, comunales y de enfoque de género en el marco de los procesos y las competencias del Instituto Geografico Agustin Codazzi."/>
        <s v="Prestación de servicios profesionales especializados para liderar el componente fiscal y su gestión del conocimiento, en el marco de la implementación de la política de catastro con enfoque multipropósito."/>
        <s v="Prestación de servicios profesionales especializados para el análisis de información económica y social en el desarrollo de proyectos estratégicos de la entidad."/>
        <s v="Prestar sus servicios profesionales como enlace de articulación para coordinar, liderar y apoyar proyectos de analítica de la entidad, asegurando el cumplimiento de objetivos, plazos y estándares de calidad, así como la integración efectiva de los componentes técnicos y estratégicos."/>
        <s v="Prestación de servicios profesionales para diseñar, articular y aplicar procesos geoespaciales innovadores que permita la transformación de datos alfanuméricos en información geográfica."/>
        <s v="Prestar servicios profesionales especializados para liderar la consolidación de la IDE Corporativa, así como la estructuración de política, estándares, procesos y tecnologías que permitan aprovechar los datos, la información y el conocimiento geoespacial generado por el Instituto Geografico Agustin Codazzi."/>
        <s v="Prestación de servicios profesionales para el apoyo en el diseño, implementación y optimización de actividades relacionadas con el desarrollo y la gestión integral de la infraestructura de datos espaciales IDE Corporativa de la entidad."/>
        <s v="Prestación de servicios profesionales especializados para el procesamiento y análisis de información en el marco del desarrollo de proyectos estratégicos a cargo de la Subdirección General."/>
        <s v="Prestación de servicios profesionales especializados para acompañar la gestión del Instituto Geografico Agustin Codazzi respecto al análisis de los procesos del componente de analitica y estadistica  en el marco del desarrollo de la política de catastro multipropósito."/>
        <s v="Prestación de servicios profesionales para apoyar  en los procesos de  automatización bajo las herramientas geoespaciales o de arquitectura para la incorporación a la infraestructura de datos espaciales (IDE) institucional, en el marco de la gestión y operación catastral a cargo de la Entidad"/>
        <s v="Prestación de servicios profesionales para gestionar, administrar, capacitar y realizar mantenimiento al Modelo  Extendido Catastro Registro LADM_COL, requeridos en la implementación de la política de catastro  multipropósito, de acuerdo con los lineamientos del IGAC"/>
        <s v="Prestación de servicios profesionales para realizar actividades de transferencia de conocimientos y de apoyo en la implementación de los modelos de  aplicación conformes al Modelo Extendido Catastro Registro LADM_COL, requeridos en la implementación de la  política de catastro multipropósito, de acuerdo con los lineamientos definidos por el IGAC."/>
        <s v="Prestación de servicios profesionales para brindar apoyo en la elaboración e implementación de los modelos de  aplicación conformes al Modelo Extendido Catastro Registro LADM_COL, requeridos en la implementación de la  política de catastro multipropósito."/>
        <s v="Prestación de servicios profesionales para brindar apoyo en la elaboración e implementación de los modelos de  aplicación conformes al Modelo Extendido Catastro Registro LADM_COL, requeridos en la implementación de la  política de catastro multipropósito, de acuerdo con los lineamientos definidos por el IGAC."/>
        <s v="Prestación de servicios para apoyar el desarrollo de análisis geográficos, así como la gestión de información geográfica y catastral  requerida por los proyectos de investigación aplicada y estudios técnicos  realizados por la Dirección de Investigación y Prospectiva."/>
        <s v="Viáticos  para el desarrollo de actividades asociadas al modelo LADM"/>
        <s v="Prestación de servicios profesionales para la orientación técnica del componente económico de los estudios técnicos e investigaciones aplicadas a cargo de la Dirección de Investigación y Prospectiva"/>
        <s v="Prestación de servicios profesionales para apoyar el desarrollo temático de componentes históricos requeridos  por los proyectos, estudios y actividades de transferencia de conocimientos, en articulación con las temáticas  catastrales, de acuerdo con los lineamientos de la Dirección de Investigación y Prospectiva."/>
        <s v="Prestación de servicios profesionales para  el acompañamiento técnico a semilleros de investigación, así como  la formulación y presentación de proyectos a convocatorias nacionales de  Ciencia, Tecnología e Innovación en temas priorizados por la Dirección de Investigación y Prospectiva"/>
        <s v="Prestación de servicios profesionales para el afinamiento de modelos de ciencia de datos y generación de simulaciones de los proyectos de investigación e innovación para catastro y el IGAC de conformidad con los requerimientos y pautas de la DIP."/>
        <s v="Prestación de servicios profesionales para el desarrollo de proyectos en observación de la tierra, la realización de análisis geoestadísticos y   transferencia de conocimientos en temas geoespaciales de acuerdo con los lineamientos de la dirección de investigación y prospectiva."/>
        <s v="Prestación de servicios profesionales para apoyar el desarrollo de proyectos de investigación aplicada  y estudios socioterritoriales de acuerdo con los requerimientos y necesidades de la  Dirección de Investigación y Prospectiva."/>
        <s v="Prestación de servicios profesionales para apoyar el  uso de técnicas de inteligencia artificial en el desarrollo de  proyectos de investigación aplicada en observación de la tierra ,   y  la realización de estudios e investigaciones aplicadas de acuerdo con los lineamientos  de la Dirección de Investigación y Prospectiva."/>
        <s v="Prestación de servicios profesionales para apoyar el procesamiento  y análisis de datos  geoespaciales y alfanúmericos requeridos en los proyectos de investigación aplicada,  innovación y estudios a cargo de la Dirección de Investigación y Prospectiva."/>
        <s v="Prestación de servicios profesionales para apoyar la realización de estudios de vigilancia tecnológica  de acuerdo con los requerimientos de la  Dirección  de Investigación y Prospectiva."/>
        <s v="Prestación de servicios profesionales para la realización de procesos de análisis y modelamiento espacial, y acompañamiento temático para el desarrollo del estudio de Fragmentación y Distribución de la propiedad predial rural en Colombia , así como  el apoyo a los estudios socioterritoriales realizados por la Dirección de Investigación y Prospectiva."/>
        <s v="Prestación de servicios profesionales para la realización de proyectos y estudios en temáticas misionales así como el apoyo a actividades de transferencia, uso y apropiación del conocimiento de acuerdo con el plan de formación a cargo de la Dirección de Investigación y Prospectiva"/>
        <s v="Prestación de servicios profesionales para realizar análisis de estadística catastral y espacial requeridos por los proyectos de investigación aplicada y estudios técnicos  a cargo de la Dirección de Investigación y Prospectiva"/>
        <s v="Prestación de servicios para apoyar procesos de aprendizaje automático en el desarrollo de  proyectos de observación de la tierra y estudios socioterritoriales  así como la gestión de información geográfica  requerida por la  Dirección de Investigación y Prospectiva."/>
        <s v="Prestación de servicios profesionales para  el acompañamiento temático en el desarrollo de los estudios de la lína de transformaciones urbanas bajo escenario de cambio climáticoy así como  el apoyo a los estudios socioterritoriales realizados por la Dirección de Investigación y Prospectiva."/>
        <s v="Prestación de servicios profesionales para la realización de proyectos y estudios en temáticas misionales así como el apoyo en la generación de guías y manuales para la transferencia del conocimiento de acuerdo con los lineamientos de la Dirección de Investigación y Prospectiva."/>
        <s v="Prestación de servicios para apoyar la documentación y procesamiento de datos requeridos en los proyectos de investigación aplicada y  estudios de vgilancia tecnológica  de acuerdo con los lineamientos de la Dirección de Investigación y Prospectiva."/>
        <s v="Prestación de servicios profesionales para apoyar  el desarrollo técnico  proyectos  del Plan de I+D+i y estudios técnicos a cargo de la Dirección de Investigación y Prospectiva."/>
        <s v="Prestación de servicios profesionales para el procesamiento y análisis de datos geoespaciales y alfanuméricos y apoyo  el desarrollo de los proyectos del Plan de I+D+i y de estudios técnicos a cargo de la Dirección de Investigación y Prospectiva."/>
        <s v="Prestación de servicios profesionales para la realización de proyectos y estudios en temáticas misionales así como el apoyo a actividades de transferencia, uso y apropiación del conocimiento de la Dirección de Investigación y Prospectiva."/>
        <s v="Viáticos y gastos de comisión requeridos por los proyectos de I+D+i a cargo de la DIP"/>
        <s v="Prestación de servicios profesionales para el acompañamiento técnico en la realización de análisis estadísticos y económicos, así como documentación técnica requerida por los proyectos y estudios  a cargo de la Dirección de Investigación y Prospectiva"/>
        <s v="Prestación del servicio de mantenimiento preventivo, correctivo con suministro de repuestos, mano de obra calificada y realización de la  revisión técnico mecánica para los vehículos que no cuentan con cobertura en el AMP CCE-286-AMP-2020 y  que sean de propiedad del IGAC a nivel nacional"/>
        <s v="Prestación de servicios profesionales para la orientación técnica y acompañamiento  en temas catastrales en el desarrollo de  proyectos de investigación aplicada, estudios técnicos y actividades de transferencia de conocimientos  a cargo de la Dirección de Investigación y Prospectiva"/>
        <s v="Prestación de servicios profesionales para desarrollar proyectos de investigación aplicada  y gestión del conocimiento  aplicando técnicas avanzadas de observación de la Tierra, captura y procesamiento de datos hiperrespectrales de acuerdo con los requerimientos de la dirección de investigación y prospectiva."/>
        <s v="Prestación de servicios profesionales para la realización de proyectos de investigación aplicando técnicas fotogramétricas 3D, realidad aumentada y gemelos digitales, así como apoyar las actividades transferencia de conocimientos de acuerdo con los requerimientos de la Dirección de Investigación y Prospectiva."/>
        <s v="Prestación de servicios profesionales para apoyar el  desarrollo de proyectos de investigación aplicando técnicas fotogramétricas 3D, realidad aumentada y gemelos digitales, así como apoyar las actividades transferencia de conocimientos de acuerdo con los requerimientos de la Dirección de Investigación y Prospectiva."/>
        <s v="Prestación de servicios profesionales para apoyar el procesamiento y análisis  de datos geoespaciales y la documentación técnica de los proyectos de investigación aplicada en observación de la tierra y estudios  de acuerdo con los lineamientos de la dirección de investigación y prospectiva."/>
        <s v="Prestación de servicios profesionales para la creación de estrategias pedagógicas, metodológicas y operativas para el desarrollo del programa Escuela Intercultural de Geografía para la Vida."/>
        <s v="Prestación de servicios profesionales para  implementar el componente geográfico, con énfasis en el enfoque de cartografía social de la Escuela Intercultural de Geografía para la Vida."/>
        <s v="Prestación de servicios profesionales para implementar la estrategia de sistematización de la Escuela Intercultural de Geografía para la Vida, atendiendo al enfoque de paz y derechos humanos."/>
        <s v="Prestación de servicios profesionales para el acompañamiento y desarrollo técnico de componentes temáticos asociados a catastro requeridos para la implementación de los planes de formación de socios estratégicos y de investigación de la dirección de investigación y prospectiva"/>
        <s v="Prestación de servicios de operación logística integral y estratégica del instituto geográfico Agustín Codazzi - IGAC, a nivel central y en cada una de sus direcciones territoriales, con el fin de llevar a cabo las actividades que den cumplimiento a sus funciones misionales y de apoyo."/>
        <s v="Prestación de servicios profesionales para realizar mantenimiento,  actualización, configuración, administración, migración, gestión de contenidos, soporte técnico, monitoreo de la plataforma académica de Moodle – Telecentro Regional de acuerdo con los requerimientos de la Dirección de Investigación y Prospectiva"/>
        <s v="Prestación de servicios profesionales para actualizar y elaborar material académico necesario para los procesos de formación de socios estratégicos y para la transferencia de conocimiento técnico en  catastro  de acuerdo con los requerimientos y necesidades de la Dirección de Investigación y Prospectiva"/>
        <s v="Prestación de servicios para apoyar actividades de reconocimiento predial requeridas en el desarrollo de los proyectos de investigación y transferencia de conocimiento en temáticas catastrales a cargo de la Dirección de Investigación y Prospectiva"/>
        <s v="Prestación de servicios profesionales para elaborar, piezas publicitarias, material académico, infografías, material audiovisual , propuestas de logos, para el subproceso de Formación de Socios Estratégicos, requeridos para el desarrollo de los cursos de la Dirección de Investigación y Prospectiva."/>
        <s v="Prestación de servicios profesionales para apoyar  la gestión académica de los programas académicos asociados a catastro y tecnologías geoespaciales a cargo de la Dirección de Investigación y Prospectiva."/>
        <s v="Prestación de servicios profesionales para realizar actividades de estructuración y edición de publicaciones técnico-cientficas a cargo de la Dirección de Investigación y Prospectiva."/>
        <s v="Prestación de servicios profesionales para aportar en la formulación y ejecución de estrategias pedagógicas en el marco del programa Escuela Intercultural de Geografía para la Vida Geografía para la Vida en diversos territorios"/>
        <s v="Prestación de servicios profesionales para realizar actividades de revisión y corrección de estilo de tipo técnico - científico del material de difusión y divulgación generado por la Dirección de Investigación y Prospectiva."/>
        <s v="Prestación de servicios profesionales para realizar actividades de revisión y corrección ortotipográfica de documentos técnicos, publicaciones y material de transferencia y  difusión del conocimiento de los proyectos de la dirección de investigación y prospectiva"/>
        <s v="Prestación de servicios profesionales para la elaboración de piezas gráficas requeridas en los proyectos, estudios y actividades de formación, difusión y divulgación técnica y científica de la Dirección de Investigación y Prospectiva"/>
        <s v="Prestación de servicios profesionales para realizar diseño gráfico web, así como la elaboración de piezas gráficas requeridas en los proyectos de desarrollo de aplicaciones en tecnologías de la información geográfica y de Investigación aplicada de la Dirección de Investigación y Prospectiva"/>
        <s v="Prestación de servicios  para la organización de los expedientes académicos, así como la gestión de solicitudes de usuarios internos y externos del subproceso de formación de socios estraégicos de la Dirección de Investigación y Prospectiva."/>
        <s v="Prestación de servicios para apoyar las gestión de información, y procesos  logísticas requeridos para el desarrollo de los cursos presenciales y virtuales a cargo de la Dirección de Investigación y Prospectiva."/>
        <s v="Viáticos y gastos de comisión para realizar actividades de formación de socios estratégicos y de la Escuela Intercultural de Geografía para la vida"/>
        <s v="Prestación de servicios profesionales para aportar en la coordinación operativa y logística del programa de la Escuela Intercultural de Geografía para la Vida en diversos territorios."/>
        <s v="Prestación de servicios profesionales para aportar en la coordinación, planeación, seguimiento y control de las actividades administrativas en el marco de la Escuela Intercultural de Geografía para la Vida."/>
        <s v="Prestación de servicios profesionales para implementar el componente jurídico con enfoque étnico en la Escuela Intercultural de Geografía para la Vida."/>
        <s v="Prestación de servicios profesionales para implementar el componente catastral, con énfasis en reconocimiento predial en la Escuela Intercultural de Geografía para la Vida."/>
        <s v="Prestación de servicios profesionales para implementar el componente catastral, con énfasis en el enfoque afro en la Escuela Intercultural de Geografía para la Vida."/>
        <s v="Prestación de servicios profesionales para  implementar el componente social, con énfasis en derechos humanos en la Escuela Intercultural de Geografía para la Vida."/>
        <s v="Prestación de servicios profesionales para  implementar el componente geográfico, con énfasis en el enfoque de cartografía participativa de la Escuela Intercultural de Geografía para la Vida."/>
        <s v="Prestación de servicios profesionales para la estructuración y desarrollo de proyectos de asistencia técnica e investigación aplicada en tecnologías geoespaciales, así como la realización de actividades de transferencia de conocimientos en temas de observación de la tierra de acuerdo con los lineamientos de la Dirección de Investigación y Prospectiva."/>
        <s v="Prestación de servicios profesionales para apoyar la documentación de los proyectos de I+D+i  así como la revisión temática de los documentos de difusión técnica y científica de la Dirección de Investigación y Prospectiva."/>
        <s v="Prestación de servicios profesionales para apoyar la actividades administrativas requeridas para la gestión de los proyectos a cargo de la Dirección de Investigación y Prospectiva."/>
        <s v="Prestación de servicios profesionales para realizar el diseño, desarrollo e implementación de bases de datos y apoyar la supervisión de los proyectos de desarrollo de aplicaciones en tecnologías de la información geográfica a cargo de la Dirección de Investigación y Prospectiva"/>
        <s v="Prestación de servicios profesionales para la generación de código fuente de los componentes front-end y back-end para visores geográficos y módulos alfanuméricos, elaoración de documentación técncia de las etapas de diseño y desarrollo de los proyectos a cargo de la Dirección de Investigación y Prospectiva"/>
        <s v="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s v="Prestación de servicios para apoyar  la gestión de información y documentación de los proyectos de  desarrollo de aplicaciones en tecnologías de la información geográfica  de acuerdo con los requerimientos y necesidades de la dirección de investigación y prospectiva"/>
        <s v="Prestación de servicios profesionales para el levantamiento de información, documentación técnica de la etapa de análisis y ejecución de pruebas a desarrollos realizados en los proyectos de SIG con énfoque intercultural."/>
        <s v="Prestación de servicios profesionales para realizar análisis y modelamiento espacial, así como la generación de cartografía temática requerida por los proyectos de la Dirección de Investigación y Prospectiva"/>
        <s v="Prestación de servicios profesionales para realizar las actividades de estructuración, implementación de componentes de infraestructuras de datos espaciales, publicación de servicios de información geográfica, y de transferencia de conocimientos en los proyectos de aplicaciones en tecnologías de la información geográfica de la Dirección de Investigación y Prospectiva"/>
        <s v="Prestación de servicios profesionales para apoyar los procesos de geovisualización  y documentación técnica  requerida por los proyectos  a cargo de la Dirección de Investigación y Prospectiva"/>
        <s v="Prestación de servicios profesionales para apoyar el procesamiento y análisis de datos geoespaciales y alfanúmericos, así como la generación de cartografía temática requerida  en los proyectos y actividades a cargo de la Dirección de Investigación y Prospectiva"/>
        <s v="Prestación de servicios profesionales para el desarrollo temático de los proyectos de aplicaciones en tecnologías de la información geográfica con énfoque intercultural a cargo de la Dirección de Investigación y Prospectiva, así como apoyar las actividadesde difusión y divulgación técnica y científica"/>
        <s v="Prestación de servicios para apoyar  la gestión de información, así como la documentación de los proyectos de  desarrollo de aplicaciones en tecnologías de la información geográfica  de acuerdo con los requerimientos y necesidades de la dirección de investigación y prospectiva"/>
        <s v="Prestación de servicios profesionales para la aplicación de metodologías de valoración en el desarrollo de estudios técnicos  y proyectos de investigación  aplicada en temas catastrales a cargo de la Dirección de Investigación y Prospectiva."/>
        <s v="Prestación de servicios profesionales para apoyar la disposición de información del geo visor de los estudios de Fragmentación y Distribución de la propiedad predial rural en Colombia, así como los procesos de gestión de información de los proyectos con énfoque intercultural realizados por la Dirección de Investigación y Prospectiva"/>
        <s v="Prestación de servicios profesionales para apoyar los procesos de desarrollo de software con componentes geográficos, así como la depuración y procesamiento de datos geoespaciales de los proyectos de aplicaciones de tecnologías de la información geográfica y de I+D+i a cargo de la Dirección de Investigación y Prospectiva"/>
        <s v="Viáticos y gastos de comisión requeridos por los proyectos asociados a los Sistemas de Información Geográfica con énfoque intercultural"/>
        <s v="Prestación de servicios profesionales para realizar las actividades de estructuración, diagnóstico, publicación de servicios e información geográfica, transferencia de conocimientos; así como apoyar la supervisión de los proyectos de desarrollo de aplicaciones en tecnologías de la información geográfica a cargo de la Dirección de Investigación y Prospectiva"/>
        <s v="Prestación de servicios profesionales para realizar el levantamiento de información y documentación técnica de la etapa de análisis, así como la ejecución de pruebas de los componentes desarrollados en los proyectos de desarrollo de aplicaciones en tecnologías de la información geográfica de la Dirección de Investigación y Prospectiva"/>
        <s v="Prestación de servicios profesionales para realizar el diseño y desarrollo de bases de datos, así como la elaboración de documentación técnica asociada de los proyectos de desarrollo de aplicaciones en tecnologías de la información geográfica de la Dirección de Investigación y Prospectiva"/>
        <s v="Prestación de servicios profesionales para generar código fuente y publicación de funcionalidades para los visores geográficos y módulos alfanuméricos de los proyectos de desarrollo de aplicaciones en tecnologías de la información geográfica de la Dirección de Investigación y Prospectiva"/>
        <s v="Prestación de servicios profesionales para generar código fuente  y documentación técnica asociada para los visores geográficos y servicios web de los proyectos de desarrollo de aplicaciones en tecnologías de la información geográfica a cargo de la Dirección de Investigación y Prospectiva"/>
        <s v="Prestación de servicios profesionales para realizar el desarrollo, ajuste e integración de funcionalidades; asignación y seguimiento de actividades en las etapas de desarrollo e implementación; así como apoyar la supervisión de los proyectos de desarrollo de aplicaciones en tecnologías de la información geográfica a cargo de la Dirección de Investigación y Prospectiva"/>
        <s v="Prestación de servicios profesionales para generar  código fuente y realizar la publicación de funcionalidades para los visores geográficos y aplicaciones móviles, de los proyectos de desarrollo de aplicaciones en tecnologías de la información geográfica de la Dirección de Investigación y Prospectiva"/>
        <s v="Prestación de servicios profesionales para la planeación, gestión administrativa y financiera, estructuración, seguimiento y ejecución contractual y presupuestal, trámite de comisiones de campo, y consolidación de información para la programación de recursos y elaboración de informes del OIC."/>
        <s v="Prestar servicios profesionales para apoyar la revisión, tratamiento y análisis de datos estadísticos, la documentación de metodologías y resultados requeridos, así como el seguimiento a la operación estadística del OIC."/>
        <s v="Prestación de servicios profesionales para el desarrollo e implementación de modelos estadísticos predictivos, procesamiento automatizado de datos y análisis avanzados en apoyo a las líneas base y proyectos de investigación del OIC."/>
        <s v="Prestación de servicios de apoyo técnico para el desarrollo e implementación de funcionalidades de software, integración de datos mediante técnicas de scraping y mantenimiento de herramientas tecnológicas, en alineación con los estándares establecidos por el área TIC del IGAC y del OIC."/>
        <s v="Prestación de servicios profesionales para el dimensionamiento estratégico en el campo de la ciencia de datos y sus técnicas aplicadas requeridas en procesos catastrales y del IGAC de conformidad con los requerimientos y pautas de la DIP-OIC."/>
        <s v="Prestación de servicios profesionales para apoyar el desarrollo de proyectos y estudios que requieran de analítica y ciencia de datos para atender las necesidades institucionales y de catastro de conformidad con los requerimientos y lineamientos de la DIP y el OIC."/>
        <s v="Prestación de servicios profesionales para realizar proyectos y estudios que requieran de ingeniería y transformación de datos de acuerdo con los lineamientos de la dirección de investigación y prospectiva y los requeridos por el OIC."/>
        <s v="Viáticos y manutención, personal IGAC-OIC"/>
        <s v="Prestación de servicios profesionales para apoyar la articulación técnica y metodológica entre los actores involucrados en la gestión de información territorial, contribuyendo a la consolidación de procesos estratégicos liderados por el OIC."/>
        <s v="Prestación de servicios profesionales para la planeación, gestión, consolidación y documentación de información, incluyendo el diseño de instrumentos para su análisis en el OIC."/>
        <s v="Prestación de servicios profesionales para brindar asistencia técnica en analítica y ciencia de datos enfocada en la generación de directrices, documentos y productos de análisis de información, indicadores estratégicos, difusión de resultados, transferencia de conocimiento y apoyo en la articulación de las necesidades operativas del OIC."/>
        <s v="Prestación de servicios profesionales desde el componente espacial para la generación de los productos elaborados por el a través del preprocesamiento, análisis y generación de salidas gráficas y tablas con base en la información recopilada por el OIC."/>
        <s v="Prestación de servicios profesionales para apoyar la coordinación, análisis y control de calidad de la información de ofertas y avalúos inmobiliarios, con enfoque en la articulación territorial y el fortalecimiento de la red del OIC."/>
        <s v="Prestar servicios profesionales para apoyar análisis estadísticos avanzados relativos al mercado inmobiliario, desarrollar proyectos de investigación y apoyar procesos de transformación, validación y visualización de datos del OIC."/>
        <s v="Prestación de servicios profesionales para apoyar las actividades de procesamiento, análisis, modelamiento estadístico y matemático, así como la automatización de procesos de gestión de información, atendiendo requerimientos estratégicos y promoviendo la transferencia de conocimiento del OIC."/>
        <s v="Prestación de servicios profesionales para la consolidación, transformación, y aseguramiento de la calidad de datos provenientes de diferentes fuentes, así como la actualización de lineamientos de almacenamiento y demás documentación técnica requerida por el OIC."/>
        <s v="Prestar servicios profesionales  para apoyar en  la formulación o reformulación de los proyectos asociados a la Dirección de Gestión de Información Geográfica, así como realizar el acompañamiento en el desarrollo, revisión y seguimiento de los procesos desde el componente administrativo, financiero y de planeación."/>
        <s v="Prestar servicios profesionales  para brindar asesoría, acompañamiento y seguimiento al componente técnico y administrativo de los procesos que lidere la Dirección de Gestión de Información Geográfica."/>
        <s v="Prestar servicios profesionales para apoyar el seguimiento, monitoreo y control de los procesos asociados a la Dirección de Gestión de Información Geográfica, en su componente administrativo y financiero."/>
        <s v="Prestar servicios de apoyo en la gestión y seguimiento de los proyectos internos y externos de la dirección de gestión de información geográfica."/>
        <s v="Prestar servicios  para apoyar la gestión logística y documental de los procesos de la  dirección de gestión de información geográfica."/>
        <s v="Prestar servicios profesionales para gestionar los recursos técnicos, administrativos y logísticos para la operación oportuna de los procesos de la dirección de gestión de información geográfica."/>
        <s v="Prestar servicios profesionales para brindar asesoría, acompañamiento y seguimiento al componente técnico y de innovación tecnológica  de los procesos que lidere la Dirección de Gestión de Información Geográfica."/>
        <s v="Prestar servicios profesionales para apoyar el seguimiento, control y verificación del plan estratégico de la Dirección de Gestión de Información Geográfica"/>
        <s v="Viáticos y gastos de comisión y manutención DGIG"/>
        <s v="Prestar servicios profesionales para brindar asesoría, acompañamiento y seguimiento al componente jurídico de los procesos que lidere la Dirección de Gestión de Información Geográfica."/>
        <s v="Prestar servicios profesionales  para apoyar la gestión, revisión, trámite  y seguimiento de los procesos contractuales a cargo de la  Dirección de Gestión de Información Geográfica."/>
        <s v="Prestar servicios profesionales para los asuntos jurídicos relacionados con deslindes, limites y la atención de requerimientos de carácter jurídico de la Dirección de Gestión de Información Geográfica."/>
        <s v="Prestar servicios profesionales para apoyar el componente contractual, jurídico y judicial de la Dirección de Gestión de Información Geográfica."/>
        <s v="Prestar servicios profesionales en la implementación de procesos de  consolidación, revisión y validación de documentos  de las diferentes etapas de los procesos contractuales a cargo de la Dirección de Gestión de Información Geográfica."/>
        <s v="Prestar servicios de apoyo a la gestión para realizar actividades de revisión y validación de la documentación de los procesos que requiere la Dirección Gestión de Información Geográfica"/>
        <s v="Prestar servicios profesionales  para brindar asesoría, acompañamiento y seguimiento al componente técnico de los procesos que lidere la Dirección de Gestión de Información Geográfica."/>
        <s v="Prestar servicios profesionales en el desarrollo de estrategias tecnológicas geoespaciales que brinden soluciones óptimas y eficaces para el alistamiento, disposición y difusión de la información cartográfica, geográfica, agrológica y geodésica dentro de las diferentes plataformas digitales de la Dirección de Gestión de Información Geográfica."/>
        <s v="Prestar servicios profesionales para apoyar el fortalecimiento, participación y desarrollo de capacidades espaciales y geoespaciales del IGAC, en el desarrollo de las actividades como parte del comité técnico de asuntos espaciales de CCE"/>
        <s v="Prestar servicios profesionales para la adopción de metodologías y soluciones tecnológicas y espaciales del alistamiento, disposición y difusión de la información cartográfica, geográfica, agrológica y geodésica dentro de las diferentes plataformas digitales de la Dirección de Gestión de Información Geográfica."/>
        <s v="Prestar servicios profesionales en el alistamiento, disposición y difusión de la información cartográfica, geográfica, agrológica y geodésica dentro de las diferentes plataformas digitales de la Dirección de Gestión de Información Geográfica."/>
        <s v="Prestar servicios  de apoyo a la gestión en la mejora de procesos técnicos en el marco de las competencias de la dirección de gestión de información geográfica. "/>
        <s v="Prestar servicios profesionales en el desarrollo full-stack e implementación de tecnologías web que permitan la publicación y difusión de la información temática y espacial dentro de las diferentes plataformas digitales de la Dirección de Gestión de Información Geográfica"/>
        <s v="Prestación de servicios para apoyar la documentación, diseño, diagramación y creación de productos impresos y digitales generados por la Dirección de Gestión de Información Geográfica, así como su publicación en plataformas digitales y medios impresos."/>
        <s v="Prestar servicios para apropiar, divulgar, articular, consolidar e implementar los procesos y proyectos para la gestión de la información geográfica en el marco de la IDE Institucional del IGAC, así como acompañar la transferencia de conocimientos en la materia."/>
        <s v="Prestar servicios profesionales  para gestionar actividades de desarrollos aplicadas a la automatización de los procesos de producción de la dirección de gestión de información geográfica."/>
        <s v="Prestar servicios profesionales para desarrollar herramientas y aplicativos enfocados en la automatización de procesos geoespaciales en la dirección de gestión de información geográfica"/>
        <s v="Prestar servicios  para desarrollar herramientas y aplicativos enfocados en la mejora de procesos técnicos en la dirección de gestión de información geográfica"/>
        <s v="Prestar servicios profesionales para realizar las operaciones de vuelo de la aeronave hk1771g y apoyar el seguimiento de los procesos y procedimientos de operaciones aereas de los equipos tripulados y no tripulados del igac"/>
        <s v="Prestar servicios de apoyo a la gestión para realizar la planeación de vuelos, toma y procesamiento de imágenes con aeronave no tripulada (rpas) a diferentes escalas, de conformidad con los proyectos, lineamientos y especificaciones técnicas de la subdirección cartográfica y geodésica."/>
        <s v="Prestar servicios técnicos (tla) para realizar el control y apoyar el seguimiento de los procesos de mantenimiento aeronáutico y suministro de combustible del avión twin turbocommander 690a con matricula hk1771g, propiedad del igac"/>
        <s v="Prestar servicios de apoyo a la gestión para la evaluación y procesamiento de insumos e imágenes adquiridas y/o gestionadas por el instituto para los diferentes proyectos que se adelanten en la subdirección cartográfica y geodésica, de conformidad con las especificaciones técnicas y rendimientos establecidos."/>
        <s v="Prestar servicios de mantenimiento preventivo programado de rutina y de imprevistos, incluyendo repuestos para mantener la aeronavegabilidad del avión Twinn Commander 690A con matrícula HK117G propiedad del IGAC"/>
        <s v="Suministro de combustible tipo JET A1 para el avión Twin Turbocommander 690a con matrícula hk1771g, propiedad del IGAC"/>
        <s v="Prestar servicios de mantenimiento preventivo y correctivo, incluido los repuestos de las aeronaves no tripuladas mavic dji"/>
        <s v="Prestar servicios para acompañar y asistir las operaciones de vuelo de la aeronave hk1771g y apoyar el seguimiento de los procesos y procedimientos de operaciones aereas de los equipos tripulados y no tripulados del igac"/>
        <s v="Prestar servicios de mantenimiento preventivo y correctivo, incluido los repuestos de los drones Trinity"/>
        <s v="Prestar servicios de mantenimiento preventivo y correctivo, incluido los repuestos del drone Ebee X de acuerdo con las necesidades y especificaciones de la Subdirección Cartográfica y Geodésica"/>
        <s v="Contratar el servicio anual de rastreo y seguimiento satelital para los equipos de localización satelital spot gen3"/>
        <s v="Prestar servicios profesionales para realizar los procesos de revisión y evaluación de insumos, ortorrectificación y generación de mosaicos a diferentes escalas de los diferentes proyectos que se adelantan en la subdirección cartográfica y geodésica"/>
        <s v="Prestar servicios profesionales para realizar la validación técnica de los productos cartográficos de la cartografía básica oficial en diferentes escalas, cumpliendo las especificaciones técnicas de la subdirección cartográfica y geodésica"/>
        <s v="Prestar servicios profesionales para apoyar la validación de los productos de la cartografía básica oficial de conformidad con las especificaciones técnicas establecidas por la subdirección cartográfica y geodésica"/>
        <s v="Prestar servicios  para la elaboración de ortoimágenes a diferentes escalas, de conformidad con las especificaciones técnicas y rendimientos establecidos por la subdirección cartográfica y geodésica"/>
        <s v="Prestar servicios profesionales para la elaboración de aerotriangulaciones a diferentes a escalas en los proyectos que  adelante la subdirección cartográfica y geodésica de conformidad con las especificaciones técnicas y rendimientos establecidos."/>
        <s v="Prestar servicios de apoyo a la gestión para la elaboración, generación e integración de modelos digitales a diferentes escalas, de los proyectos que lidere la subdirección cartográfica y geodésica de conformidad con las especificaciones técnicas y rendimientos establecidos."/>
        <s v="Prestar servicios para realizar la restitución fotogramétrica digital en 3d o digitalización en 2d de información cartográfica vectorial a diferentes escalas, de conformidad con las especificaciones técnicas y rendimientos de producción establecidos por la subdirección cartográfica y geodésica."/>
        <s v="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
        <s v="Prestar servicios profesionales para la captura, edición, estructuración, integración y aseguramiento de las bases de datos vectoriales de los diferentes proyectos que se adelantan en la subdirección cartográfica y geodésica, conforme a las especificaciones técnicas establecidas."/>
        <s v="Prestar servicios de apoyo a la gestión en la mejora de procesos tecnicos en el marco de las competencias de la dirección de gestión de información geográfica."/>
        <s v="Prestar servicios profesionales para apoyar el aseguramiento, seguimiento y mejora de los procesos cartograficos en proyectos de produccion de conformidad con las especificaciones tecnicas y rendimientos establecidos por la subdireccion de cartografia y geodesia."/>
        <s v="Prestar servicios  de apoyo a la gestion para la generación de bases vectoriales en el marco del proyecto nga, de conformidad con las especificaciones técnicas y rendimientos establecidos por la subdirección cartográfica y geodésica"/>
        <s v="Prestar servicios de apoyo a la gestión para realizar la edición y estructuración de información cartográfica vectorial obtenida por restitución fotogramétrica digital en 3d o digitalización en 2d, de conformidad con las especificaciones técnicas y rendimientos de producción establecidos por la subdirección cartográfica y geodésica."/>
        <s v="Prestar servicios profesionales para el monitoreo y seguimiento de las actividades relacionadas con el marco de referencia de alturas y los procesos de campo en la subdirección cartográfica y geodésica"/>
        <s v="Prestar servicios profesionales para el procesamiento, control y monitoreo de los datos obtenidos de las estaciones continuas gnss, asi como realizar el control de calidad en la obtención de coordenadas y la producción de información derivada de la red geodésica nacional en el centro de control geodésico de la subdirección cartográfica y geodésica"/>
        <s v="Adquisición de actualización de software bernese a versión 5,4 para la modernización y actualización de producción de coordenadas oficiales de la red geodésica nacional activa y marco de referencia sirgas"/>
        <s v="Adquisición de suministro de servicio de internet satelital para estaciones gnss de la red magna eco"/>
        <s v="Prestar servicios de apoyo a la gestión para la exploración, materialización, mantenimiento y toma de datos para los marcos de referencia geodésicos nacionales e insumos para la producción cartográfica en la vigencia 2025, de conformidad con los lineamientos  y metas establecidas en la subdirección cartográfica y geodésica"/>
        <s v="Prestar servicios profesionales para realizar el seguimiento y  monitoreo a los procesos del marco de referencia geodésico y centro de control geodésico, de acuerdo con las metas de la subdirección cartográfica y geodésica"/>
        <s v="Prestar servicios profesionales para el mantenimiento y fortalecimiento de la red geodésica nacional de estaciones de operación continua en el territorio nacional para la vigencia 2025 en la subdirección cartográfica y geodésica"/>
        <s v="Prestar servicios profesionales para la realización de pruebas e investigación del modelo geoidal de conformidad con los lineamientos y metas establecidas por la subdirección cartográfica y geodésica"/>
        <s v="Prestar servicios de apoyo a la gestión para la toma de datos de la red geomagnética nacional y control de equipos de conformidad con los lineamientos  y metas establecidas por la subdirección cartográfica y geodésica"/>
        <s v="Prestar servicios profesionales para realizar seguimiento y monitoreo del sistema y marco de referencia geodesico y geomagnetico nacional de acuerdo con las metas de la subdireccion cartografica y geodesica para la vigencia 2025"/>
        <s v="Prestar servicios profesionales para apoyar el seguimiento, aseguramiento y mejora a los procesos de producción cartográfica de conformidad con las especificaciones técnicas y rendimientos establecidos por la subdirección cartográfica y geodésica"/>
        <s v="Prestar servicios profesionales para la optimización, orientación y gestión de los procesos de producción cartográfica, de conformidad con los lineamientos establecidos por la dirección de gestión de ingormación geográfica."/>
        <s v="Prestar servicios profesionales para la  preparación y entrega de información requerida a la dirección de gestión de información geográfica para el desarrollo de los proyectos internos y externos."/>
        <s v="Viáticos y gastos de comisión y manutención cartografía"/>
        <s v="Adquisición de servicios de materialización de estaciones GNSS para el fortalecimiento de la red geodésica activa"/>
        <s v="Viáticos y gastos de comisión y manutención mantenimiento"/>
        <s v="Viáticos y gastos de comisión y manutención fotocontrol"/>
        <s v="Prestar servicios profesionales para apoyar en la asesoría, acompañamiento y seguimiento en el componente técnico, así como proponer mejoras en los procesos de producción que lidere la Dirección de Gestión de Información Geográfica"/>
        <s v="Prestar servicios  para apoyar la gestión logística y documental de los procesos de la Subdirección de Geografía. "/>
        <s v="Prestar servicios profesionales para el análisis y evaluación de las líneas limítrofes de las entidades territoriales, realizando la gestión y custodia de los documentos requeridos, en el marco de las competencias de la Subdirección de Geografía. "/>
        <s v="Prestar servicios para la captura de información cartográfica de los proyectos a diferentes escalas que se adelantan en la Dirección de gestión de Información Geográfica, conforme a las especificaciones técnicas establecidas."/>
        <s v="Prestar servicios profesionales para apoyar la validación de los productos geográficos de conformidad con las especificaciones técnicas establecidas por la Subdirección Geografía. "/>
        <s v="Prestar servicios para apoyar la producción, el ajuste y mejora de los procesos de producción de Cartografía y geografía dentro de las necesidades de la Dirección de Gestión de Información Geográfica"/>
        <s v="Prestar servicios para apoyar las actividades de levantamiento, organización y gestión de la documentación en el marco de las competencias de la Dirección de Gestión de Información Geográfica.  "/>
        <s v="Prestar servicios para la organización y disposición de expedientes resultantes de la operación administrativa de deslinde adelantada por la Subdirección de Geografía. "/>
        <s v="Prestar servicios profesionales para la gestión, organización y procesamiento de información geográfica primaria y secundaria, requerida para los estudios y/o investigaciones geográficas, en el marco de las competencias de la Subdirección de Geografía. "/>
        <s v="Prestar servicios profesionales para la optimización, orientación y gestión de los procesos de límites territoriales, de conformidad con los lineamientos establecidos por la Dirección de Gestión de Información Geográfica.  "/>
        <s v="Prestar servicios profesionales para elaborar documentos de caracterización técnica de topónimos de  la Base Nacional de Nombres Geográficos, provenientes de diferentes fuentes de información, en el marco de las competencias de la Subdirección de Geografía. "/>
        <s v="Prestar servicios profesionales para la búsqueda y organización de la información geográfica a fin de generar documentos técnicos, en el marco de las competencias de la Subdirección de Geografía. "/>
        <s v="Prestar servicios profesionales para desarrollar el componente lingüístico de las investigaciones temáticas, incluyendo información toponímica elaborada, en el marco de las competencias de la Subdirección de Geografía. "/>
        <s v="Prestar servicios profesionales para la generación de análisis automatizados de cartografía temática de los diferentes procesos que se requieran dentro de los estudios geográficos realizados por Subdirección de Geografía "/>
        <s v="Prestar servicios profesionales para la elaboración de documentos técnicos territoriales, abarcando diversas temáticas vinculadas a estudios geográficos, en el marco de las competencias de la Subdirección de Geografía "/>
        <s v="Prestar servicios profesionales para la revisión y validación de las bases de datos geográficas, así como, acompañamiento a las actividades relacionadas con la automatización de cartografía temática producida en la subdirección de geografía "/>
        <s v="Prestar servicios profesionales para la integración de documentos técnicos territoriales, abarcando diversas temáticas vinculadas a los estudios geográficos producidos en la Subdirección de Geografía "/>
        <s v="Prestar servicios profesionales para brindar apoyo en la estructuración y acompañamiento en la validación de documentos técnicos territoriales, abarcando diversas temáticas vinculadas a los estudios geográficos realizados por Subdirección de Geografía "/>
        <s v="Prestar servicios profesionales para la gestión, sistematización y disposición de información asociada a los  estudios e investigaciones, en el marco de las competencias de la Subdirección de Geografía "/>
        <s v="Prestar servicios profesionales para apoyar el seguimiento técnico de los proyectos del observatorio de ordenamiento territorial en el marco de las competencias de la dirección de gestión de información geográfica."/>
        <s v="Prestar servicios profesionales para acompañar la implementacion de directrices  metodológicas y herramientas para el eje del conocimiento del observatorio de ordenamiento territorial, en especial temas relacionados con esquemas asociativos y asuntos marino costeros, en el marco de las competencias de la dirección de gestión de información geográfica"/>
        <s v="Prestar servicios profesionales para acompañar y brindar asesoría en  los proyectos de ordenamiento territorial en el marco de las competencias de la dirección de gestión de información geográfica, en función del observatorio de ordenamiento territorial"/>
        <s v="Prestar servicios profesionales para apoyar los procesos de análisis goegráficos y procesamientos cartográficos del observatorio de ordenamiento territorial"/>
        <s v="Prestar servicios profesionales para acompañar el seguimiento al estado de los instrumentos e indicadores del observatorio de ordenamiento territorial"/>
        <s v="Prestar servicios profesionales para realizar análisis espacial, orientar la construcción de modelos para las determinantes de ordenamiento terrtiorial y establecer indicadores del eje del conocimiento del observatorio de ordenamiento territorial."/>
        <s v="Prestar servicios profesionales para consolidar la información geográfica y los análisis espaciales necesarios en el observatorio de ordenamiento territorial"/>
        <s v="Prestar servicios profesionales  para acompañar la implementacion de directrices  metodológicas en el marco de las determinantes de Ordenamiento territorial para el eje del conocimiento del observatorio de ordenamiento territorial  en el marco de las competencias de la dirección de gestión de información geográfica."/>
        <s v="Prestar servicios profesionales para realizar seguimiento y planeación a los proyectos de ordenamiento territorial en el marco de las competencias de la dirección de gestión de información geográfica."/>
        <s v="Viáticos y gastos de comisión y manutención geografía"/>
        <s v="Prestar servicios profesionales para el análisis, seguimiento y aprobación de la producción cartográfica de clima de los diferentes proyectos que adelante la subdirección de agrología."/>
        <s v="prestar servicios profesionales para la revisión, actualización y consolidación de la documentación del proceso gestión agrológica relacionados con el insumo para el catastro multipropósito."/>
        <s v="Prestar servicios profesionales para realizar actividades de control temático en la aprobación de documentos técnicos y productos cartográficos derivados de la actualización y otras aplicaciones con fines multipropósito que lleva a cabo la Subdirección de Agrología"/>
        <s v="Prestar servicios profesionales para la actualización de las Áreas Homogéneas de Tierras, elaborando documentos técnicos y productos cartográficos en los municipios priorizados, con fines multipropósito que adelanta la Subdirección de Agrología."/>
        <s v="Prestar servicios profesionales para ajustar las Áreas Homogéneas de Tierras, documentos técnicos y cartografía temática en los municipios priorizados con fines multipropósito que adelanta la Subdirección de Agrología."/>
        <s v="Prestar servicios profesionales para la estructuración de las capas de insumos requeridos en la generación de la cartografía temática de AHT, recopilando información temática de los estudios anteriores, así como la estructura de los metadatos en los proyectos que tiene a cargo la subdirección de agrología"/>
        <s v="Prestar de servicios profesionales para apoyar las actividades de actualización de Áreas Homogéneas de Tierras en los municipios priorizados con fines multipropósito que adelanta la Subdirección de Agrología."/>
        <s v="Prestar servicios profesionales en el proceso de preparación de insumos cartográficos así como la generación de herramientas para disminuir tiempos en las labores de estructuración de áreas homogéneas de tierras, así como verificación de información análoga o digital"/>
        <s v="Prestar servicios de apoyo a la gestión para la digitalización de información secundaria cartográfica y alfanumérica, relacionada con los estudios agrologicos AHT y Suelos."/>
        <s v="Prestar servicios profesionales en el proceso geomatico consolidando y validando la generación de las capas cartográficas de Áreas Homogéneas de Tierras, y su documentación de soporte relacionada."/>
        <s v="Viáticos y gastos de comisión y manutención agrología"/>
        <s v="Prestar servicios para el desarrollo de procesos analíticos de menor complejidad en el Laboratorio Nacional de Suelos"/>
        <s v="Suministrar reactivos y materiales para el Laboratorio Nacional de Suelos"/>
        <s v="Suministrar gases especiales e industriales para el desarollo de procesos analiticos del Laboratorio Nacional de Suelos"/>
        <s v="Prestar servicios para la limpieza, recolección, transporte y disposición final de los residuos sólidos y líquidos generados en los diferentes procesos analíticos del Laboratorio Nacional de Suelos."/>
        <s v="Adquirir prueba de desempeño asociada a la determinación de Textura por Bouyocous para el Laboratorio Nacional de Suelos"/>
        <s v="Adquirir inscripción para ensayos de aptitud/comparación  Interlaboratorios con muestras de referencia certificadas requeridas para mantener la acreditación del Laboratorio Nacional de Suelos"/>
        <s v="Prestar servicios para la adquisición, instalación y puesta en funcionamiento de un  montacargas para el Laboratorio Nacional de Suelos y realizar el desmonte y disposición final del montacargas actual."/>
        <s v="Prestar servicios para el mantenimiento con suministro de repuestos y consumibles para la red eléctrica del LNS"/>
        <s v="Prestar servicios de apoyo a la gestión en el componente  administrativo del Laboratorio Nacional de Suelos"/>
        <s v="Prestar servicios profesionales para el desarrollo de procesos analíticos de menor complejidad en el Laboratorio Nacional de Suelos"/>
        <s v="Prestar servicios para el alistamiento de los items de ensayo requeridos en el Laboratorio Nacional de Suelos"/>
        <s v="Prestar servicios de limpieza al material e inctrumentación empleado en los procesos analíticos del Laboratorio Nacional de Suelos"/>
        <s v="PRESTACIÓN DE SERVICIOS PARA ADELANTAR REQUERIMIENTOS, ANÁLISIS, DISEÑO, MODELAMIENTO, PRUEBAS Y GESTIÓN DE LA IMPLEMENTACIÓN DEL SISTEMA DE GESTIÓN CATASTRAL MULTIPROPÓSITO DEL IGAC PARA COMPONENTE GEOGRAFICO DE  LA GESTIÓN PREDIAL."/>
        <s v="PRESTACIÓN DE SERVICIOS PROFESIONALES PARA APOYAR A LA DIRECCIÓN DE GESTIÓN CATASTRAL EN LAS  ACTIVIDADES TEMATICAS PARA EL MANTENIMIENTO Y MEJORAS AL SISTEMA DE GESTIÓN CATASTRAL DEL IGAC."/>
        <s v="PRESTACIÓN DE SERVICIOS PROFESIONALES PARA EJECUTAR ACTIVIDADES EN LA DIRECCIÓN DE GESTIÓN CATASTRAL, EN RELACIÓN CON LA IMPLEMENTACIÓN, EJECUCIÓN Y APLICACIÓN DE LOS PROCEDIMIENTOS CATASTRALES CON EFECTOS REGISTRALES."/>
        <s v="PRESTACIÓN DE SERVICIOS PROFESIONALES PARA EL APOYO A LA COORDINACIÓN  DE ACTIVIDADES DEL COMPONENTE CARTOGRÁFICO PARA LA DIRECCIÓN DE GESTIÓN CATASTRAL"/>
        <s v="PRESTACIÓN DE SERVICIOS PROFESIONALES EL APOYO A LA COORDINACIÓN  DE ACTIVIDADES RELACIONADAS CON LA INFORMACIÓN CATASTRAL GESTIONADA POR LA DIRECCIÓN DE GESTIÓN CATASTRAL"/>
        <s v="PRESTACIÓN DE SERVICIOS PARA EL SEGUIMIENTO A LA ENTREGA DE PRODUCTOS E INFORMACION CATASTRAL EN EL MARCO DE LOS PROCESOS CATASTRALES REALIZADOS EN LOS MUNICIPIOS JURISDICCION IGAC."/>
        <s v="PRESTACIÓN DE SERVICIOS PROFESIONALES PARA  LA ELABORACIÓN DE RUTINAS Y REPORTES DE LAS BASES DE DATOS CATASTRALES ALFANUMERICAS"/>
        <s v="PRESTACIÓN DE SERVICIOS PARA ADELANTAR REQUERIMIENTOS, ANÁLISIS, DISEÑO, MODELAMIENTO, PRUEBAS Y GESTIÓN DE LA IMPLEMENTACIÓN DEL SISTEMA DE GESTIÓN CATASTRAL MULTIPROPÓSITO DEL IGAC PARA COMPONENTE ECONÓMICO DE LA  GESTIÓN PREDIAL Y APOYAR LA IMPLEMENTACIÓN DE PROCESOS DE CALIDAD DE LA INFORMACION PREDIAL ASOCIADOS."/>
        <s v="PRESTACIÓN DE PRESTACIÓN PROFESIONALES PARA REALIZAR EL MODELAMIENTO DE FLUJOS DE INFORMACIÓN BAJO LA METODOLOGÍA BPMN 2.0, PRUEBAS Y GESTIÓN DE LA IMPLEMENTACIÓN PARA LA MODERNIZACIÓN DEL SISTEMA NACIONAL CATASTRAL, ASEGURANDO LA OPTIMIZACIÓN DE LOS PROCESOS Y SU ALINEACIÓN CON LOS ESTÁNDARES DE LA GESTIÓN CATASTRAL.SISTEMA DE GESTIÓN CATASTRAL MULTIPROPÓSITO, ASÍ COMO CON LAS DEMÁS HERRAMIENTAS INFORMÁTICAS CON LAS QUE TENGAN INTEROPERABILIDAD."/>
        <s v="PRESTACIÓN DE SERVICIOS DE APOYO EN LA GESTIÓN  ADMINISTRATIVA PARA EL PROCESO DE CONSERVACIÓN CATASTRAL EN LA DGC."/>
        <s v="PRESTACIÓN DE SERVICIOS PROFESIONALES PARA LA GESTIÓN, PLANEACIÓN Y SEGUIMIENTO DEL PROCESO DE CONSERVACIÓN CATASTRAL, ASI COMO EL ACOMPAÑAMIENTO EN EL MEJORAMIENTO DE LAS METODOLOGÍAS APLICADAS A LA CONSERVACIÓN."/>
        <s v="PRESTACIÓN DE SERVICIOS PROFESIONALES FRENTE A LA ATENCIÓN DE LOS REQUERIMIENTOS JURÍDICOS REALIZADOS ANTE LA DIRECCIÒN DE GESTIÒN CATRASTAL Y LAS ACTUACIONES RELACIONADAS CON LA NORMATIVAD FRENTE AL PROCESO DE CONSERVACIÒN CATASTRAL RELACIONADOS CON LOS LINEAMIENTOS PARA LA APLICACIÒN DE LOS PROCESOS CATASTRALES."/>
        <s v="PRESTACIÓN DE SERVICIOS PROFESIONALES PARA ASISTIR BAJO LAS DIRECTRICES DE LA DIRECCIÓN DE GESTIÓN CATASTRAL A LAS DIRECCIONES TERRITORIALES EN LAS ACTIVIDADES DE CONSERVACIÓN DESARROLLADAS A NIVEL NACIONAL."/>
        <s v="PRESTACIÓN DE SERVICIOS PROFESIONALES PARA REALIZAR ACOMPAÑAMIENTO A LAS DT Y SEGUIMIENTO Y CONTROL DE CALIDAD A LAS DIFERENTES ETAPAS ASOCIADAS AL COMPONENTE ECONÓMICO PARA LOS DIFERENTES PROCESOS DE VALORACIÓN MASIVA, QUE SE LLEVARAN A CABO POR PARTE DE LAS DIRECCIONES TERRITORIALES Y SEDE CENTRAL, A TRAVÉS DE ACTIVIDADES DE CAMPO Y OFICINA, QUE PERMITAN GARANTIZAR LA CONSISTENCIA, COMPLETITUD Y COHERENCIA DE LOS PRODUCTOS ENTREGADOS EN CONCORDANCIA CON LOS PROCEDIMIENTOS VIGENTES Y ESTABLECIDOS POR EL IGAC."/>
        <s v="PRESTACIÓN DE SERVICIOS PROFESIONALES PARA ADELANTAR LA ELABORACIÓN DE AVALÚOS COMERCIALES MASIVOS, ELABORACIÓN DE ZONAS HOMOGÉNEAS FÍSICAS Y GEOECONÓMICAS, EN EL MARCO DE MISIONALIDAD DEL IGAC"/>
        <s v="ARTICULAR LOS PROCESOS PARA LA  DETERMINACIÓN DE TIPOLOGÍAS CONSTRUCTIVAS Y CALCULO DE PRESUPUESTOS APU, INVESTIGACIÓN Y ACTUALIZACIÓN DE LAS  METODOLOGÍAS PARA AVALÚOS DE CONSTRUCCIONES REQUERIDAS DENTRO DE LOS PROCESOS DE LA SDA"/>
        <s v="PRESTACIÓN DE SERVICIOS PROFESIONALES PARA LA ELABORACIÓN DE PRESUPUESTOS APU, TIPOLOGÍAS CONSTRUCTIVAS Y APOYO EN LA DEFINICIÓN DE LAS METODOLOGÍAS PARA AVALÚOS DE CONSTRUCCIONES REQUERIDAS DENTRO DE LOS PROCESOS DE AVALÚOS COMERCIALES PUNTUALES Y MASIVOS DE LA SDA"/>
        <s v="PRESTACIÓN DE SERVICIOS PROFESIONALES EN ECONOMÍA URBANA Y RURAL Y ACOMPAÑAMIENTO TÉCNICO PARA INVESTIGAR, PROPONER, ELABORAR, REVISAR Y ADELANTAR LOS ASPECTOS NORMATIVOS Y DE REGULACIÓN QUE SEAN ASIGNADOS POR LA SUBDIRECCIÓN DE AVALÚOS, EN ESPECIAL DE TEMAS VALUATORÍOS Y CATASTRALES."/>
        <s v="PRESTACIÓN DE SERVICIOS PROFESIONALES JURÍDICOS PARA  ELABORAR, REVISAR Y ADELANTAR RESPUESTAS A REQUERIMIENTOS, CORRESPONDENCIA, PQR, ETC., EN LO CORRESPONDIENTE A ASPECTOS NORMATIVOS Y DE REGULACIÓN QUE SEAN ASIGNADOS POR LA SUBDIRECCIÓN DE AVALÚOS, EN ESPECIAL DE TEMAS VALUATORÍOS Y CATASTRALES."/>
        <s v="PRESTACIÓN DE SERVICIOS PROFESIONALES PARA LA ELABORACIÓN DE AVALÚOS COMERCIALES MASIVOS, ELABORACIÓN DE ZONAS HOMOGÉNEAS FÍSICAS Y GEOECONÓMICAS, EN EL MARCO DE MISIONALIDAD DEL IGAC"/>
        <s v="Prestación de servicios profesionales para analizar e implementar servicios de interoperabilidad de acuerdo con los lineamientos de la política de gobierno digital y la ICDE, en el marco del Plan Estratégico de Información Geográfico Nacional (PEIGN) y el programa de catastro multipropósito en procura del mejoramiento en la disposición de información Geográfica para el Sistema de Administración del Territorio a Nivel Nacional"/>
        <s v="Prestación de servicios profesionales para orientar el  análisis, diseño y modelaje de la gestión de datos catastrales a través del  uso de tecnologías geoespaciales y de inteligencia artificial, aplicando métodos indirectos que permitan la eficiencia y modernización de los procesos catastrales en procura del mejoramiento en la disposición de información Geográfica para el Sistema de Administración del Territorio a Nivel Nacional"/>
        <s v="Prestación de servicios profesionales para analiza e implementar actividades de gestión de información geográfica de acuerdo con lo establecido en el  Plan Estratégico de Información Geográfico Nacional - PEIGN como soporte a las actividades y mesas de trabajo de la ICDE relacionadas con Ordenamiento y el Sistema de Administración del Territorio (SAT)  que se desarrollan en el marco del programa de catastro multipropósito en procura del mejoramiento en la disposición de información Geográfica para el Sistema de Administración del Territorio a Nivel Nacional"/>
        <s v="Prestación de servicios profesionales para preparar e implementar los instrumentos de monitoreo, realizar seguimiento y validar las evidencias de los resultados de la ICDE del Plan Estratégico de Información Geográfica Nacional (PEIGN), en el marco del programa de catastro multipropósito en procura del mejoramiento en la disposición de información Geográfica para el Sistema de Administración del Territorio a Nivel Nacional"/>
        <s v="Prestación de servicios profesionales para orientar el diseño y analisis, desarrollar, implementar y poner en poducción nuevas funcionalidades de la plataforma web tecnológica ICDE para la implementación del Plan Estratégico de Información Geográfico Nacional - (PEIGN) en procura del mejoramiento en la disposición de información Geográfica para el Sistema de Administración del Territorio a Nivel Nacional"/>
        <s v="Prestación de servicios profesionales para gestionar el fortalecimiento de la Infraestructura Colombiana de Datos Espaciales (ICDE) y  la implementación del Plan Estratégico de Información Geográfica Nacional (PEIGN), de conformidad con los lineamientos de gobierno digital de MinTic y el marco de Naciones Unidad en procura del mejoramiento en la disposición de información Geográfica para el Sistema de Administración del Territorio a Nivel Nacional"/>
        <s v="Prestación de servicios profesionales para ajustar, detallar e implementar la arquitectura del portal de la ICDE, geovisor y bases de datos de acuerdo con las necesidades del  Plan Estratégico de Información Geográfico Nacional  (PEIGN) el MRAE y los lineamientos del IGAC en procura del mejoramiento en la disposición de información Geográfica para el Sistema de Administración del Territorio a Nivel Nacional"/>
        <s v="Prestación de servicios profesionales para implemantar lineamientos de la calidad de la información geoespacial de acuerdo con los estándares y la vía estratégica de Datos en el marco de la implementación del Plan Estratégico de Información Geográfica Nacional (PEIGN), marco IGIF y la política de catastro multipropósito a través de la ICDE en procura del mejoramiento en la disposición de información Geográfica para el Sistema de Administración del Territorio a Nivel Nacional"/>
        <s v="Prestación de servicios profesionales para analizar y consolidar  propuestas de estándares de información geográfica de la ICDE, preparar materiales de transferencia de conocimiento y participar en las mesas de trabajo requeridas por la ICDE, en el marco del Plan Estratégico de Información Geográfico Nacional - PEIGN  y el programa de Catastro Multipropósito en procura del mejoramiento en la disposición de información Geográfica para el Sistema de Administración del Territorio a Nivel Nacional"/>
        <s v="Prestación de servicos profesionales para apoyar la denifición de la propuesta de valor y el modelo de negocio de la ICDE de acuerdo con los lineamientos del Plan estratégico de Información Geográgfico Nacional en procura del mejoramiento en la disposición de información Geográfica para el Sistema de Administración del Territorio a Nivel Nacional"/>
        <s v="Prestación de servicios profesionales para la implementación de estratégicas de innovación y analítica de datos  asociadas al cumplimiento del Plan Estratégico de Información Geográfico Nacional - PEIGN en procura del mejoramiento en la disposición de información Geográfica para el Sistema de Administración del Territorio a Nivel Nacional"/>
        <s v="Prestación de servicios profesionales para apoyar el diseño, implementación y evaluación de estrategias orientadas al uso y apropiación efectiva de las TIC en el instituto, promoviendo la transformación y desarrollo de competencias digitales para el aprovechamiento de tecnologías y optimización de los procesos en procura del mejoramiento en la disposición de información Geográfica para el Sistema de Administración del Territorio a Nivel Nacional"/>
        <s v="Prestación de servicios profesionales para apoyar el análisis y desarrollo de estrategias para mejorar la calidad de los datos de los sistemas de información asignados, en procura de fortalecer la gestión institucional del IGAC y la disposición de información Geográfica para el Sistema de Administración del Territorio a Nivel Nacional"/>
        <s v="Prestación de servicios profesionales para apoyar la realización de diseños, desarrollos, pruebas y mantenimientos, de los sistemas de información, aplicaciones y servicios web para la materialización de los procesos de intercambio de información e interoperabilidad en su componente front y web del Instituto y de la Infraestructura Colombiana de Datos Espaciales – ICDE, en procura del mejoramiento en la disposición de información Geográfica para el Sistema de Administración del Territorio a Nivel Nacional"/>
        <s v="Prestación de servicios profesionales para desarrollar actividades de seguimiento administrativo y técnico a las iniciativas tecnológicas de acuerdo con los procedimientos y necesidades del área en procura de apoyar el fortalecimiento de la gestión institucional del IGAC en procura del mejoramiento en la disposición de información Geográfica para el Sistema de Administración del Territorio a Nivel Nacional"/>
        <s v="Prestación de servicios profesionales para apoyar los análisis, diseños, desarrollos, pruebas, y especificaciones técnicas y funcionales de los requerimientos de los sistemas de información geoespaciales del instituto en procura de generar y disponer nuevos productos asociados a la información  de catastro, cartográfía, geografía y geodésia en procura del mejoramiento en la disposición de información Geográfica para el Sistema de Administración del Territorio a Nivel Nacional"/>
        <s v="Prestación de servicios profesionales para apoyar el análisis, diseños, desarrollos, pruebas, mantenimientos y despliegues de soluciones y tableros de analítica de datos de los sistemas de información asignados incluyendo la documentación respectiva en procura del mejoramiento en la disposición de información Geográfica para el Sistema de Administración del Territorio a Nivel Nacional"/>
        <s v="Prestación de servicios profesionales para gestionar la implementación de proyectos tecnológicos que permitan la consolidación, integración y mejoramiento de la información gesoespacial del instituto en procura de generar y disponer nuevos productos asociados a la información de catastro, cartográfia, geografía y geodésia en procura del mejoramiento en la disposición de información Geográfica para el Sistema de Administración del Territorio a Nivel Nacional"/>
        <s v="Prestación de servicios profesionales para apoyar la documentación e implementación de la estrategia de gestión del conocimiento de la ICDE y gestionar las herramientas pedagógicas y didácticas requeridas para el cumplimiento del Plan Estratégico de Información Geográfico Nacional (PEIGN) en procura del mejoramiento en la disposición de información Geográfica para el Sistema de Administración del Territorio a Nivel Nacional"/>
        <s v="Prestación de servicios profesionales para la ejecución de pruebas de artefactos de software y  realizar  la documentación la definición de flujos de proceso, reglas de negocio, especificaciones y diseño de pantallas para los sistemas de información  en procura del mejoramiento en la disposición de información Geográfica para el Sistema de Administración del Territorio a Nivel Nacional"/>
        <s v="Prestación de servicios profesionales para adelantar la documentación técnica de los desarrollos de software y apoyar las pruebas técnicas y funcionales de los soluciones tecnológicas ade los sistemas de información en procura del mejoramiento en la disposición de información Geográfica para el Sistema de Administración del Territorio a Nivel Nacional"/>
        <s v="Prestación de servicios de apoyo para realizar actividades para la operación, atención, solución y gestión del ciclo de vida de los incidentes y requerimientos del nivel uno de la mesa de servicios de los sistemas de información en procura del mejoramiento en la disposición de información Geográfica para el Sistema de Administración del Territorio a Nivel Nacional"/>
        <s v="Prestación de servicios profesionales para gestionar  la definición funcional del alcance, esquema de integración y articulación de los diferentes equipos para la administración, desarrollo e implementación de los sistemas de información que apoyan la consolidación de información catastral y predial en procura del mejoramiento en la disposición de información Geográfica para el Sistema de Administración del Territorio a Nivel Nacional"/>
        <s v="Prestación de servicios profesionales  para el desarrollo UX/UI  de los sistemas de información y apoyar la gestión  de los proyectos de desarrollo de software  en procura del mejoramiento en la disposición de información Geográfica para el Sistema de Administración del Territorio a Nivel Nacional"/>
        <s v="Prestación de servicios profesionales para gestionar el portafolio de proyectos e iniciativas tecnológicas y de sistemas de información alineados al PETI, que apoyarán la ejecución de los procesos y procedimientos propios de la gestión en procura del mejoramiento en la disposición de Información Geográfica para el Sistema de Administración del Territorio a Nivel Nacional"/>
        <s v="Prestación de servicios de apoyo para realizar actividades para la operación, atención, solución y gestión del ciclo de vida de los incidentes y requerimientos del nivel dos de la mesa de servicios de los sistemas de información en procura del mejoramiento en la disposición de Información Geográfica para el Sistema de Administración del Territorio a Nivel Nacional"/>
        <s v="Prestación de servicios profesionales para realizar actividades para la operación, atención, solución y gestión del ciclo de vida de los incidentes y requerimientos del nivel dos de la mesa de servicios de los sistemas de información en procura del mejoramiento en la disposición de información Geográfica para el Sistema de Administración del Territorio a Nivel Nacional"/>
        <s v="Prestación de servicios profesionales para gestionar la implementación de proyectos tecnológicos  que apoyan la consolidación y mejoramiento de los sistemas de información, asi como la documentación estratégica en TI en procura del mejoramiento en la disposición de información Geográfica para el Sistema de Administración del Territorio a Nivel Nacional"/>
        <s v="Prestación de servicios profesionales para  el apoyo en la documentación  de los requerimientos funcionales y no funcionales, y realizar pruebas técnicas de las soluciones tecnológicas en procura del mejoramiento en la disposición de información Geográfica para el Sistema de Administración del Territorio a Nivel Nacional"/>
        <s v="Prestación de servicios profesionales para realizar actividades para la operación, atención, solución y gestión del ciclo de vida de los incidentes y requerimientos del nivel 1 y 2  en componente geográfico de la mesa de servicios de los sistemas de información en procura del mejoramiento en la disposición de información Geográfica para el Sistema de Administración del Territorio a Nivel Nacional"/>
        <s v="Prestación de servicios profesionales para realizar el análisis, diseño, desarrollo, pruebas y mantenimientos, así como, la evaluación de la calidad de los componentes de software requeridos por la entidad en procura del mejoramiento en la disposición de información Geográfica para el Sistema de Administración del Territorio a Nivel Nacional"/>
        <s v="Prestación de servicios profesionales para gestionar el desarrollo de la arquitectura de los sistemas de información alineados con la arquitectura de TI y el Modelo de Arquitectura Empresarial en procura del mejoramiento en la disposición de información Geográfica para el Sistema de Administración del Territorio a Nivel Nacional"/>
        <s v="Prestación de servicios de apoyo para el desarrollo y mantenimiento de componentes de software de sistemas de información en procura del mejoramiento en la disposición de información Geográfica para el Sistema de Administración del Territorio a Nivel Nacional"/>
        <s v="Prestación de servicios profesionales para realizar el desarrollo, pruebas y mantenimientos de software requeridos por la entidad en procura del mejoramiento en la disposición de información Geográfica para el Sistema de Administración del Territorio a Nivel Nacional"/>
        <s v="Prestación de servicios profesionales para  el desarrollo, pruebas, mantenimientos y evaluación de la calidad de los componentes de bases de datos de los sistemas de información de la entidad en procura del mejoramiento en la disposición de información Geográfica para el Sistema de Administración del Territorio a Nivel Nacional"/>
        <s v="Prestación de servicios profesionales en las actividades de estructuración técnica de procesos para la adquisición de bienes y servicios de soluciones tecnológicas en procura del en procura del mejoramiento en la disposición de información Geográfica para el Sistema de Administración del Territorio a Nivel Nacional"/>
        <s v="Contratar la renovación del soporte, mantenimiento, garantía y licenciamiento de los dispositivos de seguridad perimetral Fortinet, así como la adquisición de componentes adicionales para robustecer los controles de seguridad  de la Entidad."/>
        <s v="Prestación de servicios profesionales para realizar la gestión y administración de la infraestructura tecnológica en nube pública Azure, así como de las plataformas geográficas que soportan los sistemas de información, y el apoyo en los proyectos de analítica e inteligencia artificial que lidere la Entidad, en procura del mejoramiento en la disposición de información Geográfica para el Sistema de Administración del Territorio a Nivel Nacional"/>
        <s v="Contratar la adquisición o suscripciones de Licencias de software  para el desarrollo de las actividades de las áreas misionales y de apoyo de la entidad"/>
        <s v="Prestación de servicios profesionales para la administración de la infraestructura de red de la entidad en procura del mejoramiento en la disposición de información Geográfica para el Sistema de Administración del Territorio a Nivel Nacional"/>
        <s v="Prestación de servicios profesionales para realizar la gestión de las herramientas de  seguridad perimetral y la atención de incidentes relacionados con la seguridad de la información en procura del mejoramiento en la disposición de información Geográfica para el Sistema de Administración del Territorio a Nivel Nacional"/>
        <s v="Prestación de servicios profesionales para administrar, configurar, monitorear y soportar la infraestructura tecnológica de  base de datos en procura del mejoramiento en la disposición de información Geográfica para el Sistema de Administración del Territorio a Nivel Nacional"/>
        <s v="Prestación de servicios profesionales para gestionar, administrar y operar la infraestructura tecnológica de las plataformas Windows Server y escritorios virtuales del IGAC en procura del mejoramiento en la disposición de Información Geográfica para el Sistema de Administración del Territorio a Nivel Nacional"/>
        <s v="Contratar el servicio de canales principales y alternos de comunicación para los servicios de datos e internet, para la sede central y direcciones territoriales del Instituto Geográfico Agustín Codazzi – IGAC."/>
        <s v="Contratar el suministro, implementación, soporte y mantenimiento de equipos tecnológicos y sistemas auxiliares para el centro de datos del Instituto Geográfico Agustín Codazzi – IGAC, en el marco del proyecto de fortalecimiento de la infraestructura tecnológica en procura de apoyar la gestión institucional."/>
        <s v="Contratar el servicio de mantenimiento preventivo y correctivo de las UPS marca Powersun en la Sede Central y las Direcciones Territoriales del Instituto Geográfico Agustín Codazzi – IGAC."/>
        <s v="Contratar la suscripción al servicio de Soporte técnico y Actualización Oracle denominado Software Update Support y Oracle Premier Support for Systems, para los productos Oracle adquiridos por el IGAC"/>
        <s v="Prestación de servicios profesionales para la revisión, elaboración, trámite y seguimiento de procesos de contratación en la etapa precontractual, contractual y postcontractual, en el marco del proyecto de mejoramiento en la Disposición de Información Geográfica para el Sistema de Administración del Territorio a Nivel Nacional"/>
        <s v="Prestación de servicios profesionales para apoyar al GIT Gestión contractual en los procesos sancionatorios por presuntos incumplimientos contractuales, así como en la revisión y seguimiento de las liquidaciones de los contratos y convenios, en el marco del proyecto de Mejoramiento en la Disposición de Información Geográfica para el Sistema de Administración del Territorio a Nivel Nacional"/>
        <s v="Prestación de servicios como apoyo operativo en el seguimiento y control de las diferentes líneas que prestan apoyo en la entidad, en el marco del proyecto de Mejoramiento en la Disposición de Información Geográfica para el Sistema de Administración del Territorio a Nivel Nacional"/>
        <s v="Prestación de servicios profesionales para la gestión, seguimiento y acompañamiento en los procesos de operación logística del IGAC, en el marco del proyecto de mejoramiento en la Disposición de Información Geográfica para el Sistema de Administración del Territorio a Nivel Nacional"/>
        <s v="Prestación de servicios para realizar apoyo en la articulación operativa de los convenios de operación logística suscritos por el IGAC, en el marco del proyecto de Mejoramiento en la Disposición de Información Geográfica para el Sistema de Administración del Territorio a Nivel Nacional"/>
        <s v="Prestación de servicios profesionales para la elaboración, trámite y seguimiento de procesos de contratación en todas sus etapas precontractual, contractual y postcontractual a cargo del GIT Gestión contractual del IGAC en el marco del mejoramiento en la Disposición de Información Geográfica para el Sistema de Administración del Territorio a Nivel Nacional"/>
        <s v="Prestación de servicios profesionales especializados para realizar el control y seguimiento al plan anual de adquisiciones, elaboración de informes, así como las demás necesidades de adquisiciones que requiera la entidad, en el marco del Mejoramiento en la Disposición de Información Geográfica para el Sistema de Administración del Territorio a Nivel Nacional."/>
        <s v="Prestación de servicios profesionales especializados para realizar actividades relacionadas con la planeación, seguimiento y control de la información contractual generada por el GIT Gestión Contractual, así como el apoyo y orientación en el manejo de la plataforma SECOP II, en el marco del proycto de mejoramiento en la Disposición de Información Geográfica para el Sistema de Administración del Territorio a Nivel Nacional"/>
        <s v="Prestación de servicios profesionales para la elaboración, trámite y seguimiento de procesos de contratación en la etapa precontractual, contractual y postcontractual a cargo del GIT Gestión contractual del IGAC, en el marco del proyecto de mejoramiento en la Disposición de Información Geográfica para el Sistema de Administración del Territorio a Nivel Nacional."/>
        <s v="Prestación de servicios profesionales especializados para la revisión, elaboración y gestión de los procesos de contratación para todas las modalidades de contratación y contratos de ingreso a cargo del IGAC así como orientar contractualmente a las Direcciones Territoriales en su Gestión Contractual, en el marco del proyecto de Mejoramiento en la Disposición de Información Geográfica para el Sistema de Administración del Territorio a Nivel Nacional"/>
        <s v="Prestación de servicios de apoyo a la gestión en el control y seguimiento del plan de adquisiciones, sistema interno de contratación, así como las demás necesidades de adquisiciones que requieren la Entidad, en erl marco del proyecto de mejoramiento en la Disposición de Información Geográfica para el Sistema de Administración del Territorio a Nivel Nacional "/>
        <s v="Prestación de servicios de apoyo a la gestión para revisar en las diferentes etapas de los procesos de contratación, así como apoyar la verificación de los mismos en las plataformas dispuestas para ello, en el marco del proyecto de mejoramiento en la Disposición de Información Geográfica para el Sistema de Administración del Territorio a Nivel Nacional "/>
        <s v="Prestación de servicios profesionales para la revisión y conciliación de cuentas y el registro de transacciones contables del IGAC, en el marco del proyecto de mejoramiento en la Disposición de Información Geográfica para el Sistema de Administración del Territorio a Nivel Nacional "/>
        <s v="Prestación de servicios profesionales especializados en la revisión y acompañamiento a los procesos de contratación directa en la plataforma SECOP II, así como en la revisión, acompañamiento, elaboración y trámite de los procesos contractuales adelantados a través de la TVEC, en el marco del proyecto de Mejoramiento en la Disposición de Información Geográfica para el Sistema de Administración del Territorio a Nivel Nacional "/>
        <s v="Prestación de servicios profesionales para la gestión administrativa y contractual derivados de los procesos de contratación adelantados por el GIT Gestión Contractual en todas sus etapas, en el marco del proyecto de mejoramiento en la Disposición de Información Geográfica para el Sistema de Administración del Territorio a Nivel Nacional "/>
        <s v="Prestación de servicios profesionales para realizar seguimiento y control de la información generada en los procesos sancionatorios y de liquidación en el igac, en el marco del proyecto de Mejoramiento en la Disposición de Información Geográfica para el Sistema de Administración del Territorio a Nivel Nacional "/>
        <s v="Prestación de servicios personales para apoyar las actividades de gestión documental de la actividad contractual, en el marco del proyecto de Mejoramiento en la Disposición de Información Geográfica para el Sistema de Administración del Territorio a Nivel Nacional "/>
        <s v="Prestación de servicios personales para apoyar las actividades de gestión documental de la actividad contractual, en el marco del proyecto de Mejoramiento en la Disposición de Información Geográfica para el Sistema de Administración del Territorio a Nivel"/>
        <s v="Prestación de servicios de apoyo a la gestión para revisar la documentación de los procesos de contratación que ingresen al git gestión contractual, en el marco del proyecto de mejoramiento en la Disposición de Información Geográfica para el Sistema de Administración del Territorio a Nivel Nacional "/>
        <s v="VIÁTICOS Y GASTOS DE COMISIÓN DIRECCIÓN DE GESTIÓN CATASTRAL"/>
        <s v="PRESTACIÓN DE SERVICIOS PROFESIONALES PARA APOYAR  LAS RESPUESTAS Y SEGUIMIENTO A  SOLICITUDES DE CARÁCTER JURÍDICO DE LOS DIFERENTES ENTES DE CONTROL, ENTIDADES EXTERNAS, CONGRESO Y DEMÁS ENTIDADES  EN EL MARCO DEL CASTASTRO MULTIPROPOSITO"/>
        <s v="PRESTACIÓN DE SERVICIOS PROFESIONALES PARA ADELANTAR EL SEGUIMIENTO, CONTROL Y REVISION DE LAS ACTIVIDADES CONTRACTUALES DE LOS PROCESOS DE LA DIRECCIÓN DE GESTIÓN CATASTRAL"/>
        <s v="PRESTAR LOS SERVICIOS ESPECIALIZADOS EN LA PLANEACIÓN, SEGUIMIENTO Y REPORTE DE LA INFORMACIÓN TÉCNICA DE LA DIRECCIÓN DE GESTIÓN CATASTRAL (DGC), CON EL PROPÓSITO DE GARANTIZAR LA OPORTUNA Y ADECUADA RESPUESTA A LOS REQUERIMIENTOS E INFORMES EN EL MARCO DE LAS COMPETENCIAS ASIGNADAS AL INSTITUTO GEOGRÁFICO AGUSTÍN CODAZZI (IGAC)"/>
        <s v="PRESTACION DE SERVICIOS PROFESIONALES DE MANERA INDEPENDIENTE Y AUTÓNOMA EN ASUNTOS RELACIONADOS CON EL COMPONENTE CONTRACTUAL QUE SEAN DE COMPETENCIA DE LA DIRECCIÓN DE GESTION CATASTRAL DEL IGAC"/>
        <s v="PRESTACIÓN DE SERVICIOS PROFESIONALES PARA REALIZAR EL SEGUIMIENTO Y CONTROL FINANCIERO DE LAS FUENTES DE FINANCIACIÓN DE LOS PROYECTOS CATASTRALES A CARGO DE LA DIRECCIÓN DE GESTIÓN CATASTRAL."/>
        <s v="PRESTACIÓN DE SERVICIOS PROFESIONALES EN LA REVISION Y VERIFICACION DOCUMENTAL DURANTE LA ETAPA PRECONTRACTUAL DE LOS PROCESOS  A CARGO DE DIRECCIÓN DE GESTIÓN CATASTRAL, ASI COMO EL MANEJO DE LAS BASES DE DATOS QUE SEAN ASIGNADAS."/>
        <s v="PRESTACIÓN DE SERVICIOS PROFESIONALES PARA ATENDER LAS SOLICITUDES JURIDICO TECNICAS CONCEPTOS, CONSULTAS DE LA CIUDADANIA, ACCIONES POPULARES Y TUTELAS EN EL MARCO DEL CATASTRO MULTIPROPOSITO"/>
        <s v="PRESTACIÓN DE SERVICIOS PROFESIONALES PARA EL SEGUIMIENTO A LA GESTIÓN DEL PROCESO CATASTRAL, EN EL MARCO DEL SISTEMA DE GESTIÓN INTEGRADO (SGI) DE CONFORMIDAD CON LO DISPUESTO POR LA ENTIDAD."/>
        <s v="PRESTACIÓN DE SERVICIOS PROFESIONALES PARA GESTIONAR Y HACER SEGUIMIENTO A LOS PROCESOS ADELANTADOS POR LA DIRECCIÓN DE GESTIÓN CATASTRAL, DESDE EL COMPONENTE OPERATIVO"/>
        <s v="PRESTACIÓN DE SERVICIOS PERSONALES PARA EJECUTAR ACTIVIDADES DE ELABORACIÓN  Y REVISION DE LEVANTAMIENTOS TOPOGRÁFICOS Y CONCEPTOS TÉCNICOS DE SEGUNDA INSTANCIA, ASÍ COMO EJECUCIÓN DE RECONOCIMIENTO PREDIAL,  CUANDO SE REQUIERA PARA EMISION DE DICHOS CONCEPTOS TÉCNICOS DE LA DIRECCIÓN DE GESTION CATASTRAL."/>
        <s v="PRESTACIÓN DE SERVICIOS PERSONALES PARA EJECUTAR ACTIVIDADES DE ELABORACIÓN Y REVISION DE CONCEPTOS TÉCNICOS DE SEGUNDA INSTANCIA, ASÍ COMO EJECUCIÓN DE RECONOCIMIENTO PREDIAL,  CUANDO SE REQUIERA PARA EMISION DE DICHOS CONCEPTOS TÉCNICOS DE LA DIRECCIÓN DE GESTION CATASTRAL."/>
        <s v="PRESTACIÓN DE SERVICIOS PROFESIONALES DESDE EL COMPONENTE JURÍDICO Y ADMINISTRATIVO EN LA REVISION DE LOS DUCUMENTOS GENERADOS A PARTIR DE LA GESTIÓN DESARROLLADA DENTRO DE LOS PROCESOS A CARGO DE LA DIRECCIÓN CATASTRAL."/>
        <s v="PRESTACIÓN DE SERVICIOS PARA REALIZAR ACTIVIDADES DE GESTIÓN Y APOYO OPERATIVO EN LOS PROYECTOS QUE ADELANTE LA DIRECCIÓN DE GESTIÓN CATASTRAL"/>
        <s v="PRESTACIÓN DE SERVICIOS DE APOYO A LA GESTION EN LA RECEPCION Y VERIFICACION DE DOCUMENTOS RELACIONADOS CON LA GESTION DE LOS TRAMITES PRECONTRACTUALES DE LA DIRECCIÓN DE GESTIÓN CATASTRAL."/>
        <s v="PRESTACIÓN DE SERVICIOS DE APOYO A LA GESTIÓN EN LA GENERACION DE INFORMES Y REPORTES REQUERIDOS POR PARTE DE LA DIRECCIÓN DE GESTIÓN CATASTRAL"/>
        <s v="PRESTACIÓN DE SERVICIOS BRINDANDO APOYO EN LA GESTION Y SEGUIMIENTO DE LOS PROCESOS DE ORDEN ADMINISTRATIVOS A CARGO DE LA DIRECCIÓN DE GESTIÓN CATASTRAL"/>
        <s v="PRESTACIÓN DE SERVICIOS PARA REALIZAR ACTIVIDADES DE GESTIÓN Y APOYO EN LOS PROCESOS ADMINISTRATIVOS DE LA DIRECCIÓN DE GESTIÓN CATASTRAL"/>
        <s v="PRESTACIÓN DE SERVICIOS DE APOYO A LA GESTION EN LA ORGANIZACION DOCUMENTAL FISICA Y DIGITAL A CARGO DE  LA DIRECCIÓN DE GESTIÓN CATASTRAL"/>
        <s v="PRESTACIÓN DE SERVICIOS PROFESIONALES PARA ELABORAR LAS RESPUESTAS DE CARÁCTER JURIDICO TECNICO A ACCIONES CONSTITUCIONALES, DERECHOS DE PETICIÓN Y CONSULTAS DE LA CIUDADANIA  EN EL MARCO DEL CATASTRO MULTIPROPOSITO"/>
        <s v="PRESTACIÓN DE SERVICIOS PROFESIONALES PARA RESPONDER LAS   SOLICITUDES DE CARÁCTER JURÍDICO TECNICO DE LOS DIFERENTES ENTES DE CONTROL, ENTIDADES EXTERNAS, VEEDURIAS, PERSONERIA, INSPECCIÓN, VIGILANCIA Y CONTROL EN EL MARCO DEL CATASTRO MULTIPROPOSITO"/>
        <s v="PRESTACIÓN DE SERVICIOS PROFESIONALES PARA APOYAR EL SEGUIMIENTO Y RESPUESTAS DE LAS DEMAS DEPENDENCIAS DEL IGAC Y ENTIDADES DE ORDEN NACIONAL EN EL CONTEXTO DEL CASTASTRO MULTIPROPOSITO"/>
        <s v="PRESTACIÓN DE SERVICIOS PROFESIONALES PARA LA PLANEACION, SEGUIMIENTO, CONTROL Y REVISION DE LAS ACTIVIDADES CONTRACTUALES DE LOS PROCESOS DE LA DIRECCIÓN DE GESTIÓN CATASTRAL"/>
        <s v="PRESTACIÓN DE SERVICIOS PROFESIONALES PARA REALIZAR LA GESTION Y SEGUIMIENTO DE LOS PROCESOS, PROYECTOS E INFORMACIÓN DE LA MACROMETA,  INSUMO PARA LOS DIFERENTES INSTRUMENTOS DE MEDICION Y RENDICIÓN DE INFORMES A CARGO DE LA DIRECCIÓN DE GESTIÓN CATASTRAL"/>
        <s v="PRESTACIÓN DE SERVICIOS PROFESIONALES PARA ARTICULAR Y HACER SEGUIMIENTO DE LAS DIFERENTES HERRAMIENTAS DE MEDICIÓN, ASI COMO APOYAR EN LA PLANEACION,  ELABORACION Y CONSOLIDACION DE INFORMES QUE SE REQUIERAN AL INTERIOR DE LA  DIRECCIÓN DE GESTIÓN CATASTRAL"/>
        <s v="ADELANTAR EL ANÁLISIS, DISEÑO, MODELAMIENTO, PRUEBAS Y GESTIÓN DE LA IMPLEMENTACIÓN DE LOS PROCESOS DE NEGOCIO Y FLUJOS DE INFORMACIÓN BAJO LA METODOLOGÍA BPMN 2.0, DEL PROYECTO SISTEMA DE GESTIÓN CATASTRAL MULTIPROPÓSITO, ASÍ COMO CON LAS DEMÁS HERRAMIENTAS INFORMÁTICAS CON LAS QUE TENGAN INTEROPERABILIDAD."/>
        <s v="REALIZAR EL LEVANTAMIENTO DE REQUERIMIENTOS TEMÁTICOS, Y EJECUTAR EL ANÁLISIS, DISEÑO, MODELAMIENTO, PRUEBAS DE LA IMPLEMENTACIÓN DE LA MANTENIMIENTO DEL SISTEMA NACIONAL CATASTRAL."/>
        <s v="ADELANTAR LA ACTUALIZACIÓN Y EL DISEÑO DEL MODELO DE OPERACIÓN DE LA CONSERVACIÓN CATASTRAL DE CONFORMIDAD CON EL PROYECTO DE MODERNIZACIÓN DEL SISTEMA NACIONAL CATASTRAL (SNC)"/>
        <s v="CAJA POR DISTRIBUIR ACTVIDAD DE IMPLEMENTAR EL COMPONENTE TECNOLOGICO"/>
        <s v="PRESTACIÓN DE SERVICIOS PROFESIONALES PARA BRINDAR ACOMPAÑAMIENTO EN EL SEGUIMIENTO A LOS PROCESOS DE EVALUACIÓN Y ASEGURAMIENTO DE CALIDAD INTERNA Y EXTERNA A CARGO DE LA SUBDIRECCIÓN DE PROYECTOS."/>
        <s v="PRESTACIÓN DE SERVICIOS PROFESIONALES  PARA REALIZAR LOS PROCESOS DE CALIDAD EXTERNA DE LOS PRODUCTOS GENERADOS EN EL DESARROLLO DE LA ACTUALIZACIÓN Y/O FORMACIÓN CATASTRAL CON ENFOQUE MULTIPROPÓSITO."/>
        <s v="PRESTACIÓN DE SERVICIOS PROFESIONALES PARA REALIZAR LA PLANEACIÓN Y SEGUIMIENTO DE  LOS PROYECTOS DE FORMACIÓN Y/O ACTUALIZACIÓN CATASTRAL EJECUTADOS POR LAS DIRECCIONES TERRITORIALES, EN EL MARCO DE LAS FUNCIONES DE LA SUBDIRECCIÓN DE PROYECTOS."/>
        <s v="PRESTACIÓN DE SERVICIOS PROFESIONALES PARA APOYAR LA PLANEACIÓN Y SEGUIMIENTO TÉCNICO DE LOS PROYECTOS DE FORMACIÓN Y/O ACTUALIZACIÓN CATASTRAL EJECUTADOS POR LAS DIRECCIONES TERRITORIALES EN LOS MUNICIPIOS FOCALIZADOS."/>
        <s v="PRESTACIÓN DE SERVICIOS PROFESIONALES PARA ARTICULAR CON DIFERENTES ÁREAS DEL IGAC LOS TEMAS RELACIONADOS CON SEGURIDAD Y SALUD EN EL TRABAJO DE LOS CONTRATOS SUPERVISADOS POR LA SUBDIRECCIÓN DE PROYECTOS DEL IGAC."/>
        <s v="PRESTACIÓN DE SERVICIOS PROFESIONALES PARA EL CONTROL DEL DESARROLLO Y ASEGURAMIENTO DE LA CALIDAD DEL PROCEDIMIENTO DE DIÁLOGO E INTERLOCUCIÓN SOCIAL  Y DEMÁS ESTRATEGIAS PROPUESTAS DESDE EL COMPONENTE SOCIAL DENTRO DE LAS OPERACIONES DE CATASTRO MULTIPROPÓSITO A CARGO DE LA SUBDIRECCIÓN DE PROYECTOS."/>
        <s v="PRESTACIÓN DE SERVICIOS PROFESIONALES DESDE EL COMPONENTE AMBIENTAL PARA EL ACOMPAÑAMIENTO EN TODAS LAS FASES DE LA OPERACIÓN DE LOS PROYECTOS DE ACTUALIZACIÓN CATASTRAL  CON ENFOQUE MULTIPROPÓSITO."/>
        <s v="PRESTACIÓN DE SERVICIOS PROFESIONALES PARA LLEVAR A CABO LOS PROCESOS DE EVALUACIÓN Y ASEGURAMIENTO DE LA CALIDAD EN CAMPO Y OFICINA DESDE EL COMPONENTE TÉCNICO, REQUERIDOS EN LA REVISIÓN DE LOS PRODUCTOS GENERADOS POR LOS OPERADORES CATASTRALES EN EL MARCO DE LA IMPLEMENTACIÓN DE UN CATASTRO MULTIPROPÓSITO."/>
        <s v="PRESTACIÓN DE SERVICIOS PROFESIONALES PARA COORDINAR ACTIVIDADES DE ASEGURAMIENTO Y EVALUACIÓN DE LA CALIDAD DE LOS PROYECTOS DE FORMACIÓN Y/O ACTUALIZACIÓN CATASTRAL ADELANTADOS POR EL INSTITUTO, EN EL MARCO DE LAS FUNCIONES DE LA SUBDIRECCIÓN DE PROYECTOS."/>
        <s v="ADELANTAR LOS PROCESOS DE ACTUALIZACIÓN CATASTRAL DE LOS MUNICIPIOS PRIORIZADOS EN 2025, FINANCIADOS CON RECURSOS DEL BID."/>
        <s v="COOPERACIÓN TÉCNICA PARA ADELANTAR LA ACTUALIZACIÓN CATASTRAL EN EL MARCO DE LA POLÍTICA DE CATASTRO MULTIPROPÓSITO EN ZONAS RURALES Y URBANAS DEL PAÍS"/>
        <s v="ADELANTAR LOS PROCESOS DE ACTUALIZACIÓN CATASTRAL DE LOS MUNICIPIOS PRIORIZADOS EN 2023, FINANCIADOS CON RECURSOS DEL BID"/>
        <s v="ADELANTAR LOS PROCESOS DE ACTUALIZACIÓN CATASTRAL DE LOS MUNICIPIOS PRIORIZADOS EN 2023, FINANCIADOS CON RECURSOS DEL BANCO MUNDIAL -BM"/>
        <s v="LIDERAR Y ADELANTAR  LA ESTRUCTURACIÓN, TRÁMITE Y SEGUIMIENTO DE LOS PROCESOS DE CONTRATACIÓN A CARGO DE LA DIRECCIÓN DE GESTIÓN CATASTRAL EN EL MARCO DE LA IMPLEMENTACIÓN DEL PROYECTO DE CATASTRO MULTIPROPÓSITO."/>
        <s v="PRESTACIÓN DE SERVICIOS PROFESIONALES PARA DEFINIR Y ESTRUCTURAR LA PROGRAMACIÓN Y FINANCIACIÓN DE LOS PROYECTOS A CARGO DE LA DIRECCIÓN DE GESTIÓN CATASTRAL EN EL MARCO DE LA IMPLEMENTACIÓN DEL PROYECTO DE CATASTRO MULTIPROPÓSITO."/>
        <s v="ADELANTAR LAS ACTIVIDADES REQUERIDAS PARA ADELANTAR LOS PROCESOS DE CONTRATACIÓN A CARGO DE LA DIRECCIÓN DE GESTIÓN CATASTRAL EN EL MARCO DE LA IMPLEMENTACIÓN DEL PROYECTO DE CATASTRO MULTIPROPÓSITO."/>
        <s v="REALIZAR LAS ACTIVIDADES  ADMINISTRATIVOS Y CONTRACTUALES EN EL MARCO DEL PROGRAMA PARA LA ADOPCIÓN E IMPLEMENTACIÓN DE UN CATASTRO MULTIPROPÓSITO."/>
        <s v="REALIZAR LOS PROCESOS DE SEGUIMIENTO Y ESTRUCTURACIÓN  DE LOS TEMAS RELACIONADOS CON EL  COMPONENTE ECONÓMICO DE LOS PROCESOS DE CONTRATACIÓN Y/O PROYECTOS A CARGO DE LA DIRECCION DE GESTIÓN CATASTRAL"/>
        <s v="REALIZAR LOS PROCESOS DE SEGUIMIENTO Y ESTRUCTURACIÓN  DE LOS TEMAS RELACIONADOS CON EL COMPONENTE ECONÓMICO DE LOS PROCESOS DE CONTRATACIÓN Y/O PROYECTOS A CARGO DE LA DIRECCION DE GESTIÓN CATASTRAL"/>
        <s v="ADELANTAR LAS ACTIVIDADES QUE DEN SOPORTE DESDE EL COMPONENTE JURÍDICO A LA SUPERVISIÓN DE LOS CONTRATOS SUSCRITOS POR EL IGAC, CON LOS OPERADORES CATASTRALES EN EL MARCO DEL PROGRAMA PARA LA ADOPCIÓN E IMPLEMENTACIÓN DE UN CATASTRO MULTIPROPÓSITO."/>
        <s v="REALIZAR LA CONSOLIDACIÓN Y SEGUIMIENTO DE LOS PROCEDIMIENTOS, METODOLOGÍAS, ESTÁNDARES Y ESPECIFICACIONES DE LOS PROCESOS CATASTRALES A CARGO DE LA DIRECCIÓN DE GESTIÓN CATASTRAL, PARA LA IMPLEMENTACIÓN DE UN MODELO DE GESTIÓN INTEGRADO POR PROCESOS."/>
        <s v="REALIZAR LAS ACCIONES QUE REQUIERA EL PROGRAMA PARA LA ADOPCIÓN E IMPLEMENTACIÓN DE UN CATASTRO MULTIPROPÓSITO EN CALIDAD DE ESPECIALISTA EN SALVAGUARDAS SOCIALES DEL IGAC EN EL MARCO DE LOS CONTRATOS DE PRÉSTAMO BIRF 8937-CO Y BID 4856/OC-CO"/>
        <s v="CAJA POR DISTRIBUIR ACTVIDAD DE INSUMOS LEVANTAMIENTO CATASTRAL"/>
        <s v="Prestación de servicios profesionales para liderar el seguimiento a las actividades de evaluación y aseguramiento de la calidad de la información obtenida como resultado de los procesos de formación y actualización catastral multipropósito."/>
        <s v="Prestación de servicios profesionales para realizar los procesos de calidad interna del componente físico de los productos generados en los procesos de formación y actualización catastral multipropósito."/>
        <s v="Prestación de servicios profesionales de forma transversal en los procesos de aseguramiento de la calidad del procedimiento ambiental en el marco de los proyectos de actualización catastral multipropósito a cargo de la Subdirección de Proyectos."/>
        <s v="Prestación de servicios profesionales para  el  diseño gráfico y editorial a cargo del  Equipo de comunicaciones de la Subdirección de Proyectos en el marco de los procesos de formación y/o actualización catastral."/>
        <s v="Prestación de servicios profesionales para la realización de actividades, piezas, productos y estrategias de comunicación necesarias para el desarrollo de la Operación Catastral Multipropósito."/>
        <s v="Prestación de servicios profesionales para apoyar actividades de comunicaciones de la Subdirección de Proyectos."/>
        <s v="Prestación de servicios profesionales para  liderar  el seguimiento, análisis y orientación a las actividades del componente jurídico  administrativo y jurídico - predial de los proyectos de formación y actualización catastral  gestionados por la Subdirección de Proyectos."/>
        <s v="Prestación de servicios profesionales para  realizar el seguimiento, análisis a las actividades del componente jurídico de los proyectos de formación y actualización catastral  en el marco de la Subdirección de Proyectos."/>
        <s v="Prestación de servicios profesionales  para  coordinar el seguimiento, revisión y análisis  al componente jurídico- administrativo de los procesos de actualización catastral con enfoque  multipropósito."/>
        <s v="Prestación de servicios profesionales  para  orientar a la subdirección de proyectos en la revisión, análisis y atención de solicitudes referentes a temas jurídico prediales de los proyectos de formación y/o actualización catastral."/>
        <s v="Viáticos y gastos de comisión"/>
        <s v="Servicio de apoyo a la operación"/>
        <s v="Realizar la edición, diseño e impresión de material de comunicación gráfica, material de apoyo, material pop y obras aprobadas del instituto para el cumplimiento  de sus objetivos misionales, así como la publicación de los actos administrativos de la entidad en el diario oficial"/>
        <s v="Prestación de servicios profesionales especializados para brindar apoyo en el seguimiento de los procesos de la gestión catastral que realice el Instituto en calidad de gestor catastral."/>
        <s v="Prestación de servicios profesionales especializados para ejecutar y desarrollar actividades de apoyo en el marco de la planeación, coordinación y seguimiento de los procesos de gestión catastral."/>
        <s v="Prestación de servicios profesionales para organizar y orientar los procesos de evaluación y aseguramiento de calidad interna y externa de acuerdo a las especificaciones técnicas de los productos catastrales resultado de los procesos de formación y actualización catastral multipropósito."/>
        <s v="Prestación de servicios profesionales para realizar seguimiento transversal a la planeación y monitoreo de la ejecución de los proyectos de gestión catastral a cargo de la subdirección de proyectos."/>
        <s v="Prestación de servicios profesionales para brindar apoyo  y generar soluciones dentro del proceso de calidad enfocado en la  validación y consulta de la información catastral actualizada y/o formada de acuerdo a los lineamientos técnicos definidos por la subdirección de proyectos."/>
        <s v="Prestación de servicios profesionales para brindar soporte en los lineamientos de reconocimiento predial y en el manejo de herramientas (Nivel I) para el levantamiento catastral, en los procesos de actualización y formación catastral."/>
        <s v="Prestación de servicios profesionales para brindar soporte en los lineamientos de reconocimiento predial y en el manejo de herramientas (Nivel II) para el levantamiento catastral, en los procesos de actualización y formación catastral."/>
        <s v="Prestación de servicios profesionales para realizar el seguimiento operativo de los proyectos de formación y/o actualización catastral planeados por la subdireccion de proyectos."/>
        <s v="Prestación de servicios profesionales para la planeación, estructuración, implementación y monitoreo en materia de seguridad operativa necesaria para el desarrollo de los procesos de actualización catastral con enfoque multipropósito."/>
        <s v="Prestación de servicios profesionales para liderar los grupos de Seguimiento, Monitoreo y Control y el de  desarrollo de los módulos requeridos en el Sistema Integrado de Gestión de Proyectos de los procesos de formación y actualización catastral de la subdirección de proyectos."/>
        <s v="Prestación de servicios profesionales para recolectar y gestionar la información requerida para el seguimiento y control operativo de los proyectos de formación y actualización catastral a través de las herramientas definidas para tal fin."/>
        <s v="Prestación de servicios profesionales para realizar las tareas de gestión, administración y seguimiento haciendo uso de las herramientas informáticas disponibles y que permitan actualizar los indicadores en el tablero de control de los proyectos de formación y actualización catastral con enfoque multipropósito."/>
        <s v="Prestación de servicios profesionales para implementar modelos de automatización en los procesos que se generen dentro de los   indicadores de seguimiento y control operativo de los proyectos de formación y actualización catastral."/>
        <s v="Prestación de servicios profesionales para  orientar y dar soporte a los aplicativos utilizados en la subdirección de proyectos, en el marco de la actualización catastral con enfoque multipropósito."/>
        <s v="Prestación de servicios profesionales para  liderar la gestión del  sistema de archivos generados en el marco de los proyectos de formación y/o actualización catastral, derivado de las funciones de la subdirección de proyectos."/>
        <s v="Prestación de servicios técnicos para apoyar  la gestión del sistema de archivos de la Subdirección de Proyectos."/>
        <s v="Prestación de servicios profesionales para liderar las actividades del pre-reconocimiento predial requerido dentro de   los procesos de formación y actualización catastral con enfoque multipropósito."/>
        <s v="Prestación de servicios profesionales para llevar a cabo las actividades necesarias de organización, disposición y consolidación  del desarrollo del proceso de pre-reconocimiento predial dentro del repositorio oficial de la Subdirección de Proyectos."/>
        <s v="Prestación de servicios profesionales con el fin de asegurar la calidad de los subproductos generados en la cadena  del Prereconocimiento."/>
        <s v="Prestación de servicios profesionales para la generación de los subproductos del PreReconocimiento dentro del proceso de formación y/o actualización catastral."/>
        <s v="Prestación de servicios profesionales para brindar apoyo y soporte en  la generación de los subproductos del PreReconocimiento dentro del proceso de formación y/o actualización catastral."/>
        <s v="Prestación de servicios profesionales para liderar  el equipo de apoyo losgístico en el marco de las actividades de la operación de formación y/o actualización catastral requeridas por la Subdirección de Proyectos."/>
        <s v="Prestación de servicios profesionales para liderar el proceso de gestión del dato en el marco de los  proyectos de formación y/o actualización catastral con enfoque multipropósito."/>
        <s v="Prestación de servicios profesionales para realizar la interpretación y  análisis de información en marco de los distintos procesos catastrales de acuerdo a lo establecido por la subdirección de proyectos. - «nivel 0»"/>
        <s v="Prestación de servicios profesionales para realizar el proceso que requiere análisis  y validación de información en el proceso de gestión del dato  en el marco de los distintos procesos catastrales realizados en los municipios jurisdicción del IGAC de acuerdo a lo establecido por la subdirección de proyectos. - «nivel 1»"/>
        <s v="Prestación de servicios técnicos para el apoyo al seguimiento y entrega de productos e información catastral  en el marco de los procesos  de formación y/o actualización catastral realizados en los municipios jurisdicción IGAC."/>
        <s v="Prestación de servicios profesionales para liderar  la asignación, seguimiento y control de las actividades administrativas requeridos en la subdirección de proyectos para el desarrollo de los proyectos  catastrales con enfoque multipropósito ."/>
        <s v="Prestación de servicios profesionales para llevar a cabo  el  seguimiento de las actividades administrativas  de la subdirección de proyectos para la gestión de los proyectos de formación y actualización catastral con enfoque multipropósito."/>
        <s v="Prestación de servicios profesionales para llevar a cabo el seguimiento en la gestión del trámite de las cuentas de cobros de los contratistas de la la subdirección de proyectos."/>
        <s v="Prestación de servicios profesionales para llevar a cabo el seguimiento en la gestión del trámite de las comisiones requeridas por los funcionarios y contratistas de la subdirección de proyectos."/>
        <s v="Prestación de servicios técnicos para el apoyo a la gestión administrativa de las actividades que sean requeridas por la subdirección de proyectos para el desarrollo de los proyectos de formación y actualización catastral."/>
        <s v="Prestación de servicios profesionales para liderar actividades de planeación, seguimiento y coordinación de los proyectos de formación y/o actualización catastral en territorios y territorialidades étnicas, en el marco de las funciones de la Subdirección de Proyectos."/>
        <s v="Prestación de servicios profesionales para realizar la planeación y seguimiento de  los proyectos de formación y/o actualización catastral ejecutados en territorios y territorialidades étnicas, en el marco de las funciones de la Subdirección de Proyectos."/>
        <s v="Prestación de servicios profesionales para orientar la estructuración de los costos y requerimientos para la gestión de las necesidades logísticas, transporte, personal y sedes operativas para la ejecución de los proyectos adelantados por la subdirección de proyectos."/>
        <s v="Prestación de servicios profesionales para actualizar e implementar el modelamiento de procesos y documentación técnica de formación y/o actualización catastral con enfoque multipropósito realizados por la subdirección de Proyectos."/>
        <s v="Prestación de servicios profesionales para  apoyar la aplicación del enfoque por procesos en los flujos de trabajo y documentación de la Gestión Catastral y los proyectos de Formación y/o Actualización Catastral con Enfoque Multipropósito."/>
        <s v="Prestación de servicios profesionales para apoyar las actividades de seguimiento y monitoreo de los proyectos de gestión catastral y el aseguramiento de la documentación a cargo de la subdirección de proyectos."/>
        <s v="Prestación de servicios profesionales para  apoyar las actividades de análisis, modelamiento y optimización de procesos  y flujos de trabajo de la Gestión Catastral y gestión de riesgos de los proyectos de Formación y/o Actualización Catastral con Enfoque Multipropósito."/>
        <s v="Prestación de servicios profesionales para realizar propuestas económicas y estructuración de presupuestos de proyectos de formación y/o actualización catastral."/>
        <s v="Prestación de servicios profesionales para realizar la estructuración presupuestal de los proyectos de formación y/o actualización catastral planificados por la subdirección de proyectos."/>
        <s v="Prestación de servicios profesionales para liderar los temas de componente socio-ambiental derivados del proceso de  actualización y/o formación catastral en el marco del catastro multipropósito a cargo de la subdirección de proyectos."/>
        <s v="Prestación de servicios profesionales para la subdirección de proyectos para el seguimiento y  consolidación de las estrategias de difusión y socialización del componente social."/>
        <s v="Prestación de servicios profesionales para coordinar las actividades del componente ambiental que requiera la Subdirección de Proyectos  en el marco del componente de participación social  con enfoque  diferencial de los procesos de formación y/o actualización catastral."/>
        <s v="Analizar e implementar servicios de interoperabilidad de acuerdo con los lineamientos de la política de gobierno digital y la ICDE, en el marco del Plan Estratégico de Información Geográfico Nacional (PEIGN) y el Programa para la adopción e implementación de un Catastro Multipropósito."/>
        <s v="Diseñar, desarrollar e implementar servicios digitales para el procesamiento, disposición y fortalecimiento de información geoespacial dispuesta por la ICDE en el marco del Programa para la adopción e implementación de un Catastro Multipropósito."/>
        <s v="Elaborar e implementar los instrumentos de monitoreo, realizar seguimiento y validar las evidencias de los resultados de la ICDE del Plan Estratégico de Información Geográfica Nacional (PEIGN), en el marco del programa de catastro multipropósito"/>
        <s v="Documentar e implementar la estrategia de gestión del conocimiento de la ICDE y gestionar las herramientas pedagógicas y didácticas requeridas para el cumplimiento del Plan Estratégico de Información Geográfico Nacional (PEIGN), en el marco del programa de catastro multipropósito"/>
        <s v="Analizar, diseñar,  desarrollar, implementar y poner en poducción, los proyectos liderados por la ICDE, encaminados al mantenimiento y construcción de nuevas funcionalidades de la plataforma tecnológica, en el marco del programa de catastro multipropósito"/>
        <s v="Diseñar, analizar, desarrollar, implementar y poner en poducción nuevas funcionalidades de la plataforma web tecnológica ICDE para la implementación del Plan Estratégico de Información Geográfico Nacional - (PEIGN), en el marco del programa de catastro multipropósito"/>
        <s v="Liderar y gestionar el fortalecimiento de la Infraestructura Colombiana de Datos Espaciales (ICDE) y  la implementación del Plan Estratégico de Información Geográfica Nacional (PEIGN), de conformidad con los lineamientos de gobierno digital de MinTic y el marco de Naciones Unidad, en el marco del programa de catastro multipropósito"/>
        <s v="Liderar y apoyar la conformación de mesas técnicas sectoriales para la identificación y caracterización de OTL´s como base para la generación de los modelos extendidos LADM y conformar, preparar y oficializar los documentos de su gobernanza, en el marco del programa de catastro multipropósito"/>
        <s v="Ajustar, detallar e implementar la arquitectura del portal de la ICDE, geovisor y bases de datos de acuerdo con las necesidades del  Plan Estratégico de Información Geográfico Nacional  (PEIGN) el MRAE y los lineamientos del IGAC, en el marco del programa de catastro multipropósito"/>
        <s v="Gestionar la identificación, documentación de estándares y disposición de la información geoespacial fundamental de acuerdo con la vía estratégica de Datos en el marco de la implementación de la política de catastro multipropósito a través de la ICDE"/>
        <s v="Adoptar y adaptar estándares, especificaciones y procesos que garanticen la calidad, consistencia y compatibilidad de la información geoespacial en el marco del Programa para la adopción e implementación de un Catastro Multipropósito."/>
        <s v="Diseñar e Implementar la estratégicas de innovación y analítica de datos  asociadas al cumplimiento del Plan Estratégico de Información Geográfico Nacional - PEIGN, en el marco del programa de catastro multipropósito"/>
        <s v="Diseñar e implemantar lineamientos de la calidad de la información geoespacial de acuerdo con los estándares y la vía estratégica de Datos en el marco de la implementación del Plan Estratégico de Información Geográfica Nacional (PEIGN), marco IGIF y la política de catastro multipropósito a través de la ICDE, en el marco del programa de catastro multipropósito"/>
        <s v="Gestionar la identificación y disposición de la información de Datos abiertos, disposición y admnistración de metadatos de acuerdo con la vía estratégica en el marco de la implementación de la política de catastro multipropósito a través de la ICDE"/>
        <s v="Analizar, diseñar y elaborar piezas, plantillas y medios audiovisuales para divulgar los componentes, avances y resultados del fortalecimiento y difusión de la ICDE, en el marco del catastro multipropósito"/>
        <s v="Analizar, diseñar, desarrollar, pruebas, implementación y puesta en producción del componente de bases de datos, encaminados al mantenimiento y construcción de nuevas funcionalidades de la plataforma tecnológica ICDE, en el marco del catastro multipropósito"/>
        <s v="Analizar y consolidar  propuestas de estándares de información geográfica de la ICDE, preparar materiales de transferencia de conocimiento y participar en las mesas de trabajo requeridas por la ICDE, en el marco del Plan Estratégico de Información Geográfico Nacional - PEIGN  y el programa de Catastro Multipropósito"/>
        <s v="Levantar, definir y documentar los requerimientos, diseño y pruebas, encaminados al mantenimiento y construcción de nuevas funcionalidades de la plataforma tecnológica ICDE, en el marco del catastro multipropósito"/>
        <s v="Analizar e implementar actividades de gestión de información geográfica de acuerdo con lo establecido en el  Plan Estratégico de Información Geográfico Nacional - PEIGN como soporte a las actividades y mesas de trabajo de la ICDE relacionadas con Ordenamiento y el Sistema de Administración del Territorio (SAT)  que se desarrollan en el marco del programa de catastro multipropósito"/>
        <s v="Implementar y diseñar la estrategias de innovación para el fortalecimiento del portal ICDE y apoyo al ecosistema digital geoespacial en procura del mejoramiento en la disposición de información Geográfica para el Sistema de Administración del Territorio a Nivel Nacional que se desarrollan en el marco del programa de catastro multipropósito"/>
        <s v="Realizar el desarrollo, pruebas y mantenimientos de software requeridos por la entidad en procura del mejoramiento en la disposición de información Geográfica para la actualización y gestión catastral Nacional"/>
        <s v="Realizar el desarrollo, pruebas, mantenimientos y evaluación de la calidad de los componentes de los sistemas de información de la entidad para la actualización y gestión catastral Nacional"/>
        <s v="Gestionar el desarrollo de la arquitectura de los sistemas de información alineados con la arquitectura de TI y el Modelo de Arquitectura Empresarial para la actualización y gestión catastral Nacional"/>
        <s v="Realizar  el desarrollo, pruebas, mantenimientos y evaluación de la calidad de los componentes de front  y  back de los sistemas de información de la entidad  para la actualización y gestión catastral Nacional"/>
        <s v="Apoyar el desarrollo y mantenimiento de componentes de software de sistemas de información en procuradel mejoramiento en la disposición de Información Geográfica para el Sistema de Administración del Territorio a Nivel Nacional"/>
        <s v="Realizar el desarrollo, pruebas y mantenimientos de software requeridos por la entidad en procura del mejoramiento en la disposición de información Geográfica para el Sistema de Administración del Territorio para la actualización y gestión catastral Nacional"/>
        <s v="Elaborar la definición de flujos de proceso, reglas de negocio y documentación de especificaciones, así como la ejecución de pruebas de artefactos de software de los requerimientos de los sistemas de información para la actualización y gestión catastral Nacional"/>
        <s v="Diseñar, analizar, desarrollar y evaluar la calidad de los  componentes de software requeridos por la entidad para el cumplimiento de los objetivos de los proyectos que apoyán la consolidación de información catastral y predial a nivel nacional para la administración de tierras."/>
        <s v="Gestionar el portafolio de proyectos e iniciativas tecnológicas y de sistemas de información alineados al PETI, que apoyarán la ejecución de los procesos y procedimientos propios de la entidad para la actualización y gestión catastral Nacional"/>
        <s v="Detallar el diseño, construcción y gestion de la arquitectura empresarial  en la entidad para la actualización y gestión catastral Nacional"/>
        <s v="Gestionar la implementación de proyectos tecnológicos  que apoyan la consolidación y mejoramiento de los sistemas de información, asi como la documentación estratégica en TI para la actualización y gestión catastral Nacional"/>
        <s v="Realizar el desarrollo UX/UI de los sistemas de información y documentar la definición de flujos de proceso de los componentes de software  para la actualización y gestión catastral Nacional"/>
        <s v="Realizar el desarrollo y mantenimiento de componentes de software de sistemas de información en procuradel mejoramiento en la disposición de Información Geográfica para el Sistema de Administración del Territorio a Nivel Nacional"/>
        <s v="Realizar la ejecución de pruebas de artefactos de software y  realizar  la documentación la definición de flujos de proceso, reglas de negocio, especificaciones y diseño de pantallas para los sistemas de información   para la actualización y gestión catastral Nacional"/>
        <s v="Prestación de servicios profesionales para realizar y actualizar la documentación de los diferentes artefactos definidos en los proyectos tecnológicos en procura del mejoramiento en la disposición de información Geográfica para el Sistema de Administración del Territorio a Nivel Nacional"/>
        <s v="Orientar y gestionar  la definición funcional del alcance, esquema de integración y articulación de los diferentes equipos para la administración, desarrollo e implementación de los sistemas de información que apoyan la consolidación de información para la actulaización ye gestión catastral nacional"/>
        <s v="Diseñar, analizar, desarrollar, realizar pruebas y mantenimientos, así como, la evaluación de la calidad de los componentes de software requeridos por la entidad para la actualización y gestión catastral Nacional"/>
        <s v="Contratar un operador de servicios tecnológicos y software para la operación y mantenimiento de sistemas de información requeridos,  a la medida de las necesidades del programa de Catastro Multipropósito."/>
        <s v="Servicios de fábrica de software para la construcción de productos de software interoperando con los sistemas de información requeridos,  a la medida de las necesidades del programa de Catastro Multipropósito para la actualización y gestión catastral Nacional"/>
        <s v="Orientar y gestionar  la definición funcional del alcance, esquema de integración y articulación de los diferentes equipos para la administración, desarrollo e implementación de los sistemas de información que apoyan la consolidación de información  para la actulaización ye gestión catastral nacional"/>
        <s v="Líderar y gestionar la definición funcional del alcance, esquema de integración y articulación de los diferentes equipos para la administración, desarrollo e implementación de los sistemas de información que apoyán la consolidación de información catastral y predial a nivel nacional para la administración de tierras."/>
        <s v="Ejecutar las actividades asociadas al Coordinador Administrativo del Programa para la adopción e implementación de un Catastro Multipropósito Urbano Rural - Contratos de Préstamo BIRF 8937-CO y BID 4856/OC-CO."/>
        <s v="Ejecutar las actividades asociadas al Especialista en Adquisiciones del IGAC, en los procesos de selección y contratación de bienes y servicios dentro del Programa para la adopción e implementación de un Catastro Multipropósito Rural Urbano - Contratos de Préstamo BIRF 8937-CO y BID 4856/OC-CO."/>
        <s v="Ejecutar las actividades asociadas al Especialista Financiero del IGAC, realizando la planificación, ejecución, seguimiento y control financiero y contable de los recursos y compromisos adquiridos con la Banca Multilateral, en el marco del Programa para la adopción e implementación de un Catastro Multipropósito Urbano Rural - Contratos de Préstamo BIRF 8937-CO y BID 4856/OC-CO."/>
        <s v="Ejecutar las actividades asociadas al Especialista en Planificación, Seguimiento y Monitoreo del IGAC dentro del Programa para la adopción e implementación de un Catastro Multipropósito Urbano Rural - Contratos de Préstamo BIRF 8937-CO y BID 4856/OC-CO."/>
        <s v="Ejecutar las actividades asociadas al Profesional jurídico y de adquisiciones que requiera el Programa para la adopción e implementación de un Catastro Multipropósito Rural - Urbano del Instituto Geográfico Agustín Codazzi (IGAC) en el marco de los Contratos de Préstamo BIRF 8937-CO y BID 4856/OC-CO"/>
        <s v="Adelantar la estructuración de los procedimientos y actividades administrativas que demandan los procesos de adquisiciones del Programa para la adopción e implementación del Catastro Multipropósito. Contratos de Préstamo BIRF 8937-CO y BID 4856/OC-CO"/>
        <s v="Realizar las acciones que requiera el Programa para la adopción e implementación de un Catastro Multipropósito Rural - Urbano  en calidad de especialista de Salvaguardas Ambientales del Instituto Geográfico Agustín Codazzi."/>
        <s v="Viaticos"/>
        <s v="Adquisición de papelería y útiles de oficina para el Instituto Geográfico Agustín Codazzi" u="1"/>
        <s v="Suministro de tiquetes aéreos nacionales e internacionales para el Instituto Geográfico Agustín Codazzi" u="1"/>
        <s v="Suministro de combustible para el funcionamiento de los vehículos a nivel nacional ." u="1"/>
        <s v="Mantenimiento preventivo y correctivo incluido autopartes y mano de obra para los vehículos del Instituto Geográfico Agustín Codazzi.     (a nivel nacional)" u="1"/>
        <s v="Suministro de combustible para el funcionamiento de los vehículos a nivel nacional - OIC" u="1"/>
        <s v="Adquisición de papelería y útiles de oficina para el Instituto Geográfico Agustín Codazzi -OIC" u="1"/>
        <s v="Suministro de tiquetes aéreos nacionales e internacionales para el Instituto Geográfico Agustín Codazzi- OIC" u="1"/>
      </sharedItems>
    </cacheField>
    <cacheField name="Mes estimado de inicio de proceso de selección" numFmtId="0">
      <sharedItems count="11">
        <s v="enero"/>
        <s v="N/A"/>
        <s v="febrero"/>
        <s v="julio"/>
        <s v="junio"/>
        <s v="abril"/>
        <s v="marzo"/>
        <s v="mayo"/>
        <s v="septiembre"/>
        <s v="octubre"/>
        <s v="noviembre"/>
      </sharedItems>
    </cacheField>
    <cacheField name="Mes estimado de presentación de ofertas" numFmtId="0">
      <sharedItems count="10">
        <s v="enero"/>
        <s v="N/A"/>
        <s v="febrero"/>
        <s v="julio"/>
        <s v="junio"/>
        <s v="mayo"/>
        <s v="marzo"/>
        <s v="abril"/>
        <s v="octubre"/>
        <s v="noviembre"/>
      </sharedItems>
    </cacheField>
    <cacheField name="Mes estimado de registro de contrato" numFmtId="0">
      <sharedItems/>
    </cacheField>
    <cacheField name="Duración estimada del contrato" numFmtId="0">
      <sharedItems containsMixedTypes="1" containsNumber="1" containsInteger="1" minValue="1" maxValue="12" count="13">
        <n v="12"/>
        <s v="N/A"/>
        <n v="8"/>
        <n v="11"/>
        <n v="10"/>
        <n v="6"/>
        <n v="1"/>
        <n v="3"/>
        <n v="7"/>
        <n v="9"/>
        <n v="2"/>
        <n v="4"/>
        <n v="5"/>
      </sharedItems>
    </cacheField>
    <cacheField name="Modalidad de selección " numFmtId="0">
      <sharedItems count="11">
        <s v="19-Contratación directa"/>
        <s v="1-N/A"/>
        <s v="20-Selección abreviada - acuerdo marco"/>
        <s v="9-Selección abreviada subasta inversa"/>
        <s v="3-Licitación pública"/>
        <s v="6-Selección abreviada menor cuantía"/>
        <s v="10-Mínima cuantía"/>
        <s v="5-Concurso de méritos abierto"/>
        <s v="14-Contratación régimen especial - Banco multilateral y organismos multilaterales"/>
        <s v="18-Contratación régimen especial (con ofertas)  - Banco multilateral y organismos multilaterales"/>
        <s v="13-Contratación régimen especial - Régimen especial" u="1"/>
      </sharedItems>
    </cacheField>
    <cacheField name="Fuente de los recursos" numFmtId="0">
      <sharedItems count="4">
        <s v="10-Nación Recursos corrientes"/>
        <s v="20-Propios Ingresos corrientes"/>
        <s v="11-Nación Otros recursos del tesoro"/>
        <s v="14-Crédito"/>
      </sharedItems>
    </cacheField>
    <cacheField name="Valor total estimado" numFmtId="166">
      <sharedItems containsMixedTypes="1" containsNumber="1" containsInteger="1" minValue="200000" maxValue="29133133596"/>
    </cacheField>
    <cacheField name="Valor estimado en la vigencia actual" numFmtId="166">
      <sharedItems containsMixedTypes="1" containsNumber="1" containsInteger="1" minValue="200000" maxValue="29133133596"/>
    </cacheField>
    <cacheField name="¿Se requieren vigencias futuras?" numFmtId="0">
      <sharedItems/>
    </cacheField>
    <cacheField name="Estado de solicitud de vigencias futuras" numFmtId="0">
      <sharedItems/>
    </cacheField>
    <cacheField name="Área del responsable (Dependencia de destino)" numFmtId="0">
      <sharedItems/>
    </cacheField>
    <cacheField name="Categoría funcional" numFmtId="0">
      <sharedItems/>
    </cacheField>
    <cacheField name="Categoría objeto de gasto" numFmtId="0">
      <sharedItems/>
    </cacheField>
    <cacheField name="Categoría de rol contractual" numFmtId="0">
      <sharedItems/>
    </cacheField>
    <cacheField name="Objetivo estratégico" numFmtId="0">
      <sharedItems/>
    </cacheField>
    <cacheField name="Código Divipola" numFmtId="0">
      <sharedItems/>
    </cacheField>
    <cacheField name="Compromisos " numFmtId="43">
      <sharedItems containsSemiMixedTypes="0" containsString="0" containsNumber="1" minValue="0" maxValue="4533857844"/>
    </cacheField>
    <cacheField name="Obligaciones" numFmtId="43">
      <sharedItems containsSemiMixedTypes="0" containsString="0" containsNumber="1" minValue="0" maxValue="2353486577"/>
    </cacheField>
    <cacheField name="Compromisos 2" numFmtId="43">
      <sharedItems containsSemiMixedTypes="0" containsString="0" containsNumber="1" minValue="0" maxValue="29133133596"/>
    </cacheField>
    <cacheField name="Obligaciones3" numFmtId="43">
      <sharedItems containsSemiMixedTypes="0" containsString="0" containsNumber="1" minValue="0" maxValue="377821487"/>
    </cacheField>
    <cacheField name="Compromisos 4" numFmtId="43">
      <sharedItems containsSemiMixedTypes="0" containsString="0" containsNumber="1" containsInteger="1" minValue="0" maxValue="1500000000"/>
    </cacheField>
    <cacheField name="Obligaciones5" numFmtId="43">
      <sharedItems containsSemiMixedTypes="0" containsString="0" containsNumber="1" minValue="0" maxValue="386652803"/>
    </cacheField>
    <cacheField name="Compromisos 6" numFmtId="43">
      <sharedItems containsSemiMixedTypes="0" containsString="0" containsNumber="1" containsInteger="1" minValue="0" maxValue="3069942200"/>
    </cacheField>
    <cacheField name="Obligaciones7" numFmtId="43">
      <sharedItems containsSemiMixedTypes="0" containsString="0" containsNumber="1" minValue="0" maxValue="1341823500"/>
    </cacheField>
    <cacheField name="Compromisos 8" numFmtId="43">
      <sharedItems containsSemiMixedTypes="0" containsString="0" containsNumber="1" minValue="0" maxValue="54038907"/>
    </cacheField>
    <cacheField name="Obligaciones9" numFmtId="43">
      <sharedItems containsSemiMixedTypes="0" containsString="0" containsNumber="1" minValue="0" maxValue="9711044532"/>
    </cacheField>
    <cacheField name="Compromisos 10" numFmtId="43">
      <sharedItems containsSemiMixedTypes="0" containsString="0" containsNumber="1" containsInteger="1" minValue="0" maxValue="100000000"/>
    </cacheField>
    <cacheField name="Obligaciones11" numFmtId="43">
      <sharedItems containsSemiMixedTypes="0" containsString="0" containsNumber="1" minValue="0" maxValue="500000000"/>
    </cacheField>
    <cacheField name="Compromisos 12" numFmtId="43">
      <sharedItems containsSemiMixedTypes="0" containsString="0" containsNumber="1" containsInteger="1" minValue="0" maxValue="54038907"/>
    </cacheField>
    <cacheField name="Obligaciones13" numFmtId="43">
      <sharedItems containsSemiMixedTypes="0" containsString="0" containsNumber="1" minValue="0" maxValue="9711044532"/>
    </cacheField>
    <cacheField name="Compromisos 14" numFmtId="43">
      <sharedItems containsSemiMixedTypes="0" containsString="0" containsNumber="1" containsInteger="1" minValue="0" maxValue="789631248"/>
    </cacheField>
    <cacheField name="Obligaciones15" numFmtId="43">
      <sharedItems containsSemiMixedTypes="0" containsString="0" containsNumber="1" minValue="0" maxValue="377821487"/>
    </cacheField>
    <cacheField name="Compromisos 16" numFmtId="43">
      <sharedItems containsSemiMixedTypes="0" containsString="0" containsNumber="1" containsInteger="1" minValue="0" maxValue="54038907"/>
    </cacheField>
    <cacheField name="Obligaciones17" numFmtId="43">
      <sharedItems containsSemiMixedTypes="0" containsString="0" containsNumber="1" minValue="0" maxValue="1500000000"/>
    </cacheField>
    <cacheField name="Compromisos 18" numFmtId="43">
      <sharedItems containsSemiMixedTypes="0" containsString="0" containsNumber="1" containsInteger="1" minValue="0" maxValue="54038907"/>
    </cacheField>
    <cacheField name="Obligaciones19" numFmtId="43">
      <sharedItems containsSemiMixedTypes="0" containsString="0" containsNumber="1" minValue="0" maxValue="377821487"/>
    </cacheField>
    <cacheField name="Compromisos 20" numFmtId="43">
      <sharedItems containsSemiMixedTypes="0" containsString="0" containsNumber="1" containsInteger="1" minValue="0" maxValue="70000000"/>
    </cacheField>
    <cacheField name="Obligaciones21" numFmtId="43">
      <sharedItems containsSemiMixedTypes="0" containsString="0" containsNumber="1" minValue="0" maxValue="15725694810"/>
    </cacheField>
    <cacheField name="Compromisos 22" numFmtId="43">
      <sharedItems containsSemiMixedTypes="0" containsString="0" containsNumber="1" containsInteger="1" minValue="0" maxValue="2938402006"/>
    </cacheField>
    <cacheField name="Obligaciones23" numFmtId="43">
      <sharedItems containsSemiMixedTypes="0" containsString="0" containsNumber="1" minValue="0" maxValue="2938402006"/>
    </cacheField>
    <cacheField name="CDP" numFmtId="1">
      <sharedItems containsNonDate="0" containsString="0" containsBlank="1"/>
    </cacheField>
    <cacheField name="VR CDP" numFmtId="1">
      <sharedItems containsNonDate="0" containsString="0" containsBlank="1"/>
    </cacheField>
    <cacheField name="RP" numFmtId="1">
      <sharedItems containsNonDate="0" containsString="0" containsBlank="1"/>
    </cacheField>
    <cacheField name="VR RP" numFmtId="1">
      <sharedItems containsNonDate="0" containsString="0" containsBlank="1"/>
    </cacheField>
    <cacheField name="Compromisos" numFmtId="0">
      <sharedItems/>
    </cacheField>
    <cacheField name="Obligaciones2"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254">
  <r>
    <s v="2500.1.1.1.1"/>
    <s v="INVERSIÓN"/>
    <x v="0"/>
    <s v="1 - Ajustar el modelo de operación y de gestión catastral del Instituto"/>
    <x v="0"/>
    <x v="0"/>
    <n v="80101500"/>
    <x v="0"/>
    <s v="N/A"/>
    <s v="Prestar servicios como profesional especializado para la planeación, gestión y seguimiento a las fuentes de financiación que contribuyan en la implementación de la política de catastro multipropósito y la definición y seguimiento del modelo de_x000a_operación catastral con enfoque multipropósito."/>
    <s v="Enero"/>
    <s v="Enero"/>
    <n v="12"/>
    <s v="Contratación directa"/>
    <x v="0"/>
    <n v="132000000"/>
    <n v="132000000"/>
    <s v="101. No aplica"/>
    <s v="Línea ya comprometida"/>
    <s v="NO"/>
    <s v="N/A"/>
    <s v="1100 - Oficina Asesora de Planeación"/>
    <s v="1.1 - Direccionamiento Estratégico y Planeación "/>
    <s v="1.1-4 - Planeación y seguimiento a las metas de la entidad"/>
    <s v="SER - Adquisición de servicios"/>
    <s v="SER012 - Prestación de servicios personas naturales"/>
    <s v="OAP-10 Profesional seguimiento de indicadores y estructuración de informes. "/>
    <n v="0"/>
    <n v="0"/>
    <s v="NO APLICA "/>
    <n v="132000000"/>
    <n v="0"/>
    <n v="0"/>
    <n v="11000000"/>
    <n v="0"/>
    <n v="11000000"/>
    <n v="0"/>
    <n v="11000000"/>
    <n v="0"/>
    <n v="11000000"/>
    <n v="0"/>
    <n v="11000000"/>
    <n v="0"/>
    <n v="11000000"/>
    <n v="0"/>
    <n v="11000000"/>
    <n v="0"/>
    <n v="11000000"/>
    <n v="0"/>
    <n v="11000000"/>
    <n v="0"/>
    <n v="11000000"/>
    <n v="0"/>
    <n v="22000000"/>
    <n v="32924"/>
  </r>
  <r>
    <s v="2500.1.1.1.2"/>
    <s v="INVERSIÓN"/>
    <x v="0"/>
    <s v="1 - Ajustar el modelo de operación y de gestión catastral del Instituto"/>
    <x v="0"/>
    <x v="0"/>
    <n v="80101500"/>
    <x v="0"/>
    <s v="N/A"/>
    <s v="Prestar servicios profesionales para apoyar a la oficina asesora de planeación en el diseño y monitoreo de la gestión relacionados con la implementación de la política de catastro multipropósito a través del fondo Colombia en paz. "/>
    <s v="Enero"/>
    <s v="Enero"/>
    <n v="12"/>
    <s v="Contratación directa"/>
    <x v="0"/>
    <n v="87000000"/>
    <n v="87000000"/>
    <s v="101. No aplica"/>
    <s v="Línea ya comprometida"/>
    <s v="NO"/>
    <s v="N/A"/>
    <s v="1100 - Oficina Asesora de Planeación"/>
    <s v="1.1 - Direccionamiento Estratégico y Planeación "/>
    <s v="1.1-4 - Planeación y seguimiento a las metas de la entidad"/>
    <s v="SER - Adquisición de servicios"/>
    <s v="SER012 - Prestación de servicios personas naturales"/>
    <s v="OAP-10 Profesional seguimiento de indicadores y estructuración de informes. "/>
    <n v="0"/>
    <n v="0"/>
    <s v="NO APLICA "/>
    <n v="87000000"/>
    <n v="0"/>
    <n v="0"/>
    <n v="7250000"/>
    <n v="0"/>
    <n v="7250000"/>
    <n v="0"/>
    <n v="7250000"/>
    <n v="0"/>
    <n v="7250000"/>
    <n v="0"/>
    <n v="7250000"/>
    <n v="0"/>
    <n v="7250000"/>
    <n v="0"/>
    <n v="7250000"/>
    <n v="0"/>
    <n v="7250000"/>
    <n v="0"/>
    <n v="7250000"/>
    <n v="0"/>
    <n v="7250000"/>
    <n v="0"/>
    <n v="14500000"/>
    <n v="57224"/>
  </r>
  <r>
    <s v="2500.1.1.1.3"/>
    <s v="INVERSIÓN"/>
    <x v="0"/>
    <s v="1 - Ajustar el modelo de operación y de gestión catastral del Instituto"/>
    <x v="0"/>
    <x v="0"/>
    <n v="80101500"/>
    <x v="0"/>
    <s v="N/A"/>
    <s v="Prestación de servicios como profesional especializado para efectuar la planeación y seguimiento de actividades que contribuyan en la implementación de la política de catastro multipropósito y las metas establecidas en el PND 2023 -2026 a cargo del IGAC financiadas con recursos Propios, Banca multilateral, regalías, cooperación internacional y otras fuentes de financiación. "/>
    <s v="Enero"/>
    <s v="Enero"/>
    <n v="12"/>
    <s v="Contratación directa"/>
    <x v="0"/>
    <n v="170400000"/>
    <n v="170400000"/>
    <s v="101. No aplica"/>
    <s v="Línea ya comprometida"/>
    <s v="NO"/>
    <s v="N/A"/>
    <s v="1100 - Oficina Asesora de Planeación"/>
    <s v="1.1 - Direccionamiento Estratégico y Planeación "/>
    <s v="1.1-4 - Planeación y seguimiento a las metas de la entidad"/>
    <s v="SER - Adquisición de servicios"/>
    <s v="SER012 - Prestación de servicios personas naturales"/>
    <s v="OAP-10 Profesional seguimiento de indicadores y estructuración de informes. "/>
    <n v="0"/>
    <n v="0"/>
    <s v="NO APLICA "/>
    <n v="170400000"/>
    <n v="0"/>
    <n v="0"/>
    <n v="14200000"/>
    <n v="0"/>
    <n v="14200000"/>
    <n v="0"/>
    <n v="14200000"/>
    <n v="0"/>
    <n v="14200000"/>
    <n v="0"/>
    <n v="14200000"/>
    <n v="0"/>
    <n v="14200000"/>
    <n v="0"/>
    <n v="14200000"/>
    <n v="0"/>
    <n v="14200000"/>
    <n v="0"/>
    <n v="14200000"/>
    <n v="0"/>
    <n v="14200000"/>
    <n v="0"/>
    <n v="28400000"/>
    <n v="56224"/>
  </r>
  <r>
    <s v="2500.1.1.1.4"/>
    <s v="INVERSIÓN"/>
    <x v="0"/>
    <s v="1 - Ajustar el modelo de operación y de gestión catastral del Instituto"/>
    <x v="0"/>
    <x v="0"/>
    <n v="80101500"/>
    <x v="0"/>
    <s v="N/A"/>
    <s v="Prestar servicios profesionales para apoyar a la oficina asesora de planeación en el diseño y monitoreo de la gestión de la contratación derivada relacionados con la implementación de la política de catastro multipropósito a través del fondo Colombia en paz. "/>
    <s v="Enero"/>
    <s v="Enero"/>
    <n v="12"/>
    <s v="Contratación directa"/>
    <x v="0"/>
    <n v="105300000"/>
    <n v="105300000"/>
    <s v="101. No aplica"/>
    <s v="Línea ya comprometida"/>
    <s v="NO"/>
    <s v="N/A"/>
    <s v="1100 - Oficina Asesora de Planeación"/>
    <s v="1.1 - Direccionamiento Estratégico y Planeación "/>
    <s v="1.1-4 - Planeación y seguimiento a las metas de la entidad"/>
    <s v="SER - Adquisición de servicios"/>
    <s v="SER012 - Prestación de servicios personas naturales"/>
    <s v="OAP-10 Profesional seguimiento de indicadores y estructuración de informes. "/>
    <n v="0"/>
    <n v="0"/>
    <s v="NO APLICA "/>
    <n v="105300000"/>
    <n v="0"/>
    <n v="0"/>
    <n v="7500000"/>
    <n v="0"/>
    <n v="7500000"/>
    <n v="0"/>
    <n v="7500000"/>
    <n v="0"/>
    <n v="7500000"/>
    <n v="0"/>
    <n v="7500000"/>
    <n v="0"/>
    <n v="7500000"/>
    <n v="0"/>
    <n v="7500000"/>
    <n v="0"/>
    <n v="7500000"/>
    <n v="0"/>
    <n v="7500000"/>
    <n v="0"/>
    <n v="7500000"/>
    <n v="0"/>
    <n v="30300000"/>
    <n v="118324"/>
  </r>
  <r>
    <s v="2500.1.1.1.5"/>
    <s v="INVERSIÓN"/>
    <x v="0"/>
    <s v="1 - Ajustar el modelo de operación y de gestión catastral del Instituto"/>
    <x v="0"/>
    <x v="0"/>
    <n v="80101500"/>
    <x v="0"/>
    <s v="N/A"/>
    <s v="Prestar servicios profesionales para apoyar a la oficina asesora de planeación en el diseño y monitoreo de la gestión ala presentación de informes de la subcuenta y demás solicitudes relacionadas con la implementación de la política de catastro multipropósito a través del fondo Colombia en paz. "/>
    <s v="Enero"/>
    <s v="Enero"/>
    <n v="12"/>
    <s v="Contratación directa"/>
    <x v="0"/>
    <n v="105300000"/>
    <n v="105300000"/>
    <s v="101. No aplica"/>
    <s v="Línea ya comprometida"/>
    <s v="NO"/>
    <s v="N/A"/>
    <s v="1100 - Oficina Asesora de Planeación"/>
    <s v="1.1 - Direccionamiento Estratégico y Planeación "/>
    <s v="1.1-4 - Planeación y seguimiento a las metas de la entidad"/>
    <s v="SER - Adquisición de servicios"/>
    <s v="SER012 - Prestación de servicios personas naturales"/>
    <s v="OAP-10 Profesional seguimiento de indicadores y estructuración de informes. "/>
    <n v="0"/>
    <n v="0"/>
    <s v="NO APLICA "/>
    <n v="105300000"/>
    <n v="0"/>
    <n v="0"/>
    <n v="7500000"/>
    <n v="0"/>
    <n v="7500000"/>
    <n v="0"/>
    <n v="7500000"/>
    <n v="0"/>
    <n v="7500000"/>
    <n v="0"/>
    <n v="7500000"/>
    <n v="0"/>
    <n v="7500000"/>
    <n v="0"/>
    <n v="7500000"/>
    <n v="0"/>
    <n v="7500000"/>
    <n v="0"/>
    <n v="7500000"/>
    <n v="0"/>
    <n v="7500000"/>
    <n v="0"/>
    <n v="30300000"/>
    <n v="109724"/>
  </r>
  <r>
    <s v="2500.1.1.1.6"/>
    <s v="INVERSIÓN"/>
    <x v="0"/>
    <s v="1 - Ajustar el modelo de operación y de gestión catastral del Instituto"/>
    <x v="0"/>
    <x v="0"/>
    <n v="79342300"/>
    <x v="0"/>
    <s v="N/A"/>
    <s v="Prestación de Servicios Profesionales para la ejecución y desarrollo de actividades de las estrategias de comunicación interna y externa, para el fortalecimiento y difusión de la Politica de Catastro Multipropósito en el País"/>
    <s v="Febrero "/>
    <s v="Febrero"/>
    <n v="12"/>
    <s v="Contratación directa"/>
    <x v="0"/>
    <n v="101941729"/>
    <n v="101941729"/>
    <s v="1. Prioridad Crítica"/>
    <s v="Continuidad persona natural"/>
    <s v="NO"/>
    <s v="N/A"/>
    <s v="1300 - Oficina Asesora de Comunicaciones"/>
    <s v="1.2 - Relacionamiento estratégico "/>
    <s v="1.2-1 - Gestión de comunicaciones"/>
    <s v="SER - Adquisición de servicios"/>
    <s v="SER012 - Prestación de servicios personas naturales"/>
    <s v="COMUN-4 Enlaces Junior  "/>
    <n v="101327622"/>
    <n v="0"/>
    <s v=" "/>
    <n v="9211602"/>
    <n v="0"/>
    <n v="9211602"/>
    <n v="9211602"/>
    <n v="9211602"/>
    <n v="9211602"/>
    <n v="9211602"/>
    <n v="9211602"/>
    <n v="9211602"/>
    <n v="9211602"/>
    <n v="9211602"/>
    <n v="9211602"/>
    <n v="9211602"/>
    <n v="9211602"/>
    <n v="9211602"/>
    <n v="9211602"/>
    <n v="9211602"/>
    <n v="9211602"/>
    <n v="9211602"/>
    <n v="9211602"/>
    <n v="9211602"/>
    <n v="9211602"/>
    <n v="614107"/>
    <n v="9825709"/>
    <n v="73624"/>
  </r>
  <r>
    <s v="2500.1.1.1.7"/>
    <s v="INVERSIÓN"/>
    <x v="0"/>
    <s v="1 - Ajustar el modelo de operación y de gestión catastral del Instituto"/>
    <x v="0"/>
    <x v="0"/>
    <n v="79342300"/>
    <x v="0"/>
    <s v="N/A"/>
    <s v="Viáticos y gastos de comisión en el marco de la gestión valuatoria."/>
    <s v="Julio"/>
    <s v="Julio"/>
    <n v="6"/>
    <s v="N/A"/>
    <x v="0"/>
    <n v="61475319"/>
    <n v="61475319"/>
    <s v="101. No aplica"/>
    <s v="Línea PGI sin recursos"/>
    <s v="NO"/>
    <s v="N/A"/>
    <s v="2520 - Subdirección de Avalúos"/>
    <s v="2.3 - Gestión Catastral"/>
    <s v="2.3-1 - Formación y actualización catastral"/>
    <s v="SER - Adquisición de servicios"/>
    <s v="SER012 - Prestación de servicios personas naturales"/>
    <s v="2659 - Por definir"/>
    <n v="0"/>
    <n v="0"/>
    <s v="NO APLICA "/>
    <n v="0"/>
    <n v="0"/>
    <n v="0"/>
    <n v="0"/>
    <n v="0"/>
    <n v="0"/>
    <n v="0"/>
    <n v="0"/>
    <n v="0"/>
    <n v="0"/>
    <n v="0"/>
    <n v="0"/>
    <n v="12295063.800000001"/>
    <n v="12295063.800000001"/>
    <n v="12295063.800000001"/>
    <n v="12295063.800000001"/>
    <n v="12295063.800000001"/>
    <n v="12295063.800000001"/>
    <n v="12295063.800000001"/>
    <n v="12295063.800000001"/>
    <n v="12295063.800000001"/>
    <n v="12295063.800000001"/>
    <n v="0"/>
    <n v="0"/>
    <n v="192224"/>
  </r>
  <r>
    <s v="2500.1.1.1.8"/>
    <s v="INVERSIÓN"/>
    <x v="0"/>
    <s v="1 - Ajustar el modelo de operación y de gestión catastral del Instituto"/>
    <x v="0"/>
    <x v="0"/>
    <n v="79342300"/>
    <x v="0"/>
    <s v="N/A"/>
    <s v="Prestación de servicios para asesoria juridica especializados, en asuntos de gestión, conocimientos, operación y trámite de la secretaria general, relativos a los procesos de actualización catastral a nivel nacional"/>
    <s v="Agosto"/>
    <s v="Agosto"/>
    <n v="5"/>
    <s v="Contratación directa"/>
    <x v="0"/>
    <n v="119000000"/>
    <n v="119000000"/>
    <s v="1. Prioridad Crítica"/>
    <s v="Persona natural"/>
    <s v="NO"/>
    <s v="N/A"/>
    <s v="3000 - Secretaría General"/>
    <s v="3.3 - Gestión de bienes y servicios"/>
    <s v="3.3 - Gestión de bienes y servicios"/>
    <s v="SER - Adquisición de servicios"/>
    <s v="SER012 - Prestación de servicios personas naturales"/>
    <s v="SAF-0 Por definir"/>
    <n v="0"/>
    <n v="0"/>
    <s v="NO APLICA "/>
    <n v="0"/>
    <n v="0"/>
    <n v="0"/>
    <n v="0"/>
    <n v="0"/>
    <n v="0"/>
    <n v="0"/>
    <n v="0"/>
    <n v="0"/>
    <n v="0"/>
    <n v="0"/>
    <n v="0"/>
    <n v="0"/>
    <n v="0"/>
    <n v="119000000"/>
    <n v="0"/>
    <n v="0"/>
    <n v="23800000"/>
    <n v="0"/>
    <n v="23800000"/>
    <n v="0"/>
    <n v="23800000"/>
    <n v="0"/>
    <n v="47600000"/>
    <n v="195624"/>
  </r>
  <r>
    <s v="2500.1.1.1.9"/>
    <s v="INVERSIÓN"/>
    <x v="0"/>
    <s v="1 - Ajustar el modelo de operación y de gestión catastral del Instituto"/>
    <x v="0"/>
    <x v="0"/>
    <n v="79342300"/>
    <x v="0"/>
    <s v="N/A"/>
    <s v="Prestación de Servicios Profesionales para diagramar, desarrollar, e ilustrar el concepto gráfico de contenidos y/o piezas de piezas de comunicación interna y externa, en la Oficina Asesora de Comunicaciones del IGAC con respecto a la Política de Catastro Multipropósito. "/>
    <s v="Enero "/>
    <s v="Enero "/>
    <n v="12"/>
    <s v="Contratación directa"/>
    <x v="0"/>
    <n v="67999815"/>
    <n v="67999815"/>
    <s v="1. Prioridad Crítica"/>
    <s v="Continuidad persona natural"/>
    <s v="NO"/>
    <s v="N/A"/>
    <s v="1300 - Oficina Asesora de Comunicaciones"/>
    <s v="1.2 - Relacionamiento estratégico "/>
    <s v="1.2-1 - Gestión de comunicaciones"/>
    <s v="SER - Adquisición de servicios"/>
    <s v="SER012 - Prestación de servicios personas naturales"/>
    <s v="COMUN-4 Enlaces Junior  "/>
    <n v="66785532"/>
    <n v="0"/>
    <s v=" "/>
    <n v="6071412"/>
    <n v="0"/>
    <n v="6071412"/>
    <n v="6071412"/>
    <n v="6071412"/>
    <n v="6071412"/>
    <n v="6071412"/>
    <n v="6071412"/>
    <n v="6071412"/>
    <n v="6071412"/>
    <n v="6071412"/>
    <n v="6071412"/>
    <n v="6071412"/>
    <n v="6071412"/>
    <n v="6071412"/>
    <n v="6071412"/>
    <n v="6071412"/>
    <n v="6071412"/>
    <n v="6071412"/>
    <n v="6071412"/>
    <n v="6071412"/>
    <n v="6071412"/>
    <n v="1214283"/>
    <n v="7285695"/>
    <n v="73724"/>
  </r>
  <r>
    <s v="2500.1.1.1.10"/>
    <s v="INVERSIÓN"/>
    <x v="0"/>
    <s v="1 - Ajustar el modelo de operación y de gestión catastral del Instituto"/>
    <x v="0"/>
    <x v="0"/>
    <n v="11111111"/>
    <x v="0"/>
    <s v="N/A"/>
    <s v="Viaticos y gastos de comisión para el fortalecimiento y difusión de la información del IGAC a nivel nacional, con respecto a la Política de Catastro Multipropósito. "/>
    <s v="Enero"/>
    <s v="Enero"/>
    <n v="1"/>
    <s v="N/A"/>
    <x v="0"/>
    <n v="17450617"/>
    <n v="17450617"/>
    <s v="1. Prioridad Crítica"/>
    <s v="Viáticos"/>
    <s v="NO"/>
    <s v="N/A"/>
    <s v="1300 - Oficina Asesora de Comunicaciones"/>
    <s v="1.2 - Relacionamiento estratégico "/>
    <s v="1.2-1 - Gestión de comunicaciones"/>
    <s v="SER - Adquisición de servicios"/>
    <s v="SER012 - Prestación de servicios personas naturales"/>
    <s v="COMUN-7 Audiovisual Senior  "/>
    <n v="0"/>
    <n v="0"/>
    <s v="NO APLICA "/>
    <n v="580153"/>
    <n v="0"/>
    <n v="2759559"/>
    <n v="0"/>
    <n v="640153"/>
    <n v="0"/>
    <n v="1765373"/>
    <n v="0"/>
    <n v="3831158"/>
    <n v="0"/>
    <n v="0"/>
    <n v="0"/>
    <n v="0"/>
    <n v="0"/>
    <n v="0"/>
    <n v="0"/>
    <n v="0"/>
    <n v="0"/>
    <n v="0"/>
    <n v="0"/>
    <n v="0"/>
    <n v="0"/>
    <n v="7874221"/>
    <n v="17450617"/>
    <n v="99324"/>
  </r>
  <r>
    <s v="2500.1.1.1.11"/>
    <s v="INVERSIÓN"/>
    <x v="0"/>
    <s v="1 - Ajustar el modelo de operación y de gestión catastral del Instituto"/>
    <x v="0"/>
    <x v="0"/>
    <n v="80161501"/>
    <x v="0"/>
    <s v="N/A"/>
    <s v="Prestación de servicios profesionales especializados para liderar la articulación del componente analítica y estadística en el marco de los procesos a cargo de la subdirección general"/>
    <s v="Enero"/>
    <s v="Enero"/>
    <n v="12"/>
    <s v="Contratación directa"/>
    <x v="0"/>
    <n v="178250000"/>
    <n v="178250000"/>
    <s v="101. No aplica"/>
    <s v="Línea ya comprometida"/>
    <s v="NO"/>
    <s v="N/A"/>
    <s v="2000 - Subdirección General"/>
    <s v="1.6 - Gestión del Conocimiento aplicado"/>
    <s v="1.6-2 - Sistema/ Centro de analítica de datos"/>
    <s v="SER - Adquisición de servicios"/>
    <s v="SER012 - Prestación de servicios personas naturales"/>
    <s v="SUBGRAL-7 Coordinadora de equipo"/>
    <n v="0"/>
    <n v="0"/>
    <s v="NO APLICA "/>
    <n v="178250000"/>
    <n v="0"/>
    <n v="0"/>
    <n v="15500000"/>
    <n v="0"/>
    <n v="15500000"/>
    <n v="0"/>
    <n v="15500000"/>
    <n v="0"/>
    <n v="15500000"/>
    <n v="0"/>
    <n v="15500000"/>
    <n v="0"/>
    <n v="15500000"/>
    <n v="0"/>
    <n v="15500000"/>
    <n v="0"/>
    <n v="15500000"/>
    <n v="0"/>
    <n v="15500000"/>
    <n v="0"/>
    <n v="15500000"/>
    <n v="0"/>
    <n v="23250000"/>
    <n v="36624"/>
  </r>
  <r>
    <s v="2500.1.1.1.12"/>
    <s v="INVERSIÓN"/>
    <x v="0"/>
    <s v="1 - Ajustar el modelo de operación y de gestión catastral del Instituto"/>
    <x v="0"/>
    <x v="0"/>
    <n v="80161501"/>
    <x v="0"/>
    <s v="N/A"/>
    <s v="Prestación de servicios profesionales para apoyar la modelación, análisis de datos, producción de bases de datos y análisis territorial a través de sistemas de información geográfica en el marco de los procesos a cargo de la subdirección general"/>
    <s v="Enero"/>
    <s v="Enero"/>
    <n v="12"/>
    <s v="Contratación directa"/>
    <x v="0"/>
    <n v="66785537"/>
    <n v="66785537"/>
    <s v="101. No aplica"/>
    <s v="Línea ya comprometida"/>
    <s v="NO"/>
    <s v="N/A"/>
    <s v="2000 - Subdirección General"/>
    <s v="1.6 - Gestión del Conocimiento aplicado"/>
    <s v="1.6-2 - Sistema/ Centro de analítica de datos"/>
    <s v="SER - Adquisición de servicios"/>
    <s v="SER012 - Prestación de servicios personas naturales"/>
    <s v="SUBGRAL-6 Coordinadora Analítica"/>
    <n v="0"/>
    <n v="0"/>
    <s v="NO APLICA "/>
    <n v="66785537"/>
    <n v="0"/>
    <n v="0"/>
    <n v="5807438"/>
    <n v="0"/>
    <n v="5807438"/>
    <n v="0"/>
    <n v="5807438"/>
    <n v="0"/>
    <n v="5807438"/>
    <n v="0"/>
    <n v="5807438"/>
    <n v="0"/>
    <n v="5807438"/>
    <n v="0"/>
    <n v="5807438"/>
    <n v="0"/>
    <n v="5807438"/>
    <n v="0"/>
    <n v="5807438"/>
    <n v="0"/>
    <n v="5807438"/>
    <n v="0"/>
    <n v="8711157"/>
    <n v="37324"/>
  </r>
  <r>
    <s v="2500.1.1.1.13"/>
    <s v="INVERSIÓN"/>
    <x v="0"/>
    <s v="1 - Ajustar el modelo de operación y de gestión catastral del Instituto"/>
    <x v="0"/>
    <x v="0"/>
    <n v="80161501"/>
    <x v="0"/>
    <s v="N/A"/>
    <s v="Prestación de servicios profesionales especializados para el procesamiento y  análisis de información en el marco del desarrollo de proyectos  estratégicos a cargo de la subdirección general"/>
    <s v="Enero"/>
    <s v="Enero"/>
    <n v="12"/>
    <s v="Contratación directa"/>
    <x v="0"/>
    <n v="155250000"/>
    <n v="155250000"/>
    <s v="101. No aplica"/>
    <s v="Línea ya comprometida"/>
    <s v="NO"/>
    <s v="N/A"/>
    <s v="2000 - Subdirección General"/>
    <s v="1.6 - Gestión del Conocimiento aplicado"/>
    <s v="1.6-2 - Sistema/ Centro de analítica de datos"/>
    <s v="SER - Adquisición de servicios"/>
    <s v="SER012 - Prestación de servicios personas naturales"/>
    <s v="SUBGRAL-6 Coordinadora Analítica"/>
    <n v="0"/>
    <n v="0"/>
    <s v="NO APLICA "/>
    <n v="155250000"/>
    <n v="0"/>
    <n v="0"/>
    <n v="13500000"/>
    <n v="0"/>
    <n v="13500000"/>
    <n v="0"/>
    <n v="13500000"/>
    <n v="0"/>
    <n v="13500000"/>
    <n v="0"/>
    <n v="13500000"/>
    <n v="0"/>
    <n v="13500000"/>
    <n v="0"/>
    <n v="13500000"/>
    <n v="0"/>
    <n v="13500000"/>
    <n v="0"/>
    <n v="13500000"/>
    <n v="0"/>
    <n v="13500000"/>
    <n v="0"/>
    <n v="20250000"/>
    <n v="36424"/>
  </r>
  <r>
    <s v="2500.1.1.1.14"/>
    <s v="INVERSIÓN"/>
    <x v="0"/>
    <s v="1 - Ajustar el modelo de operación y de gestión catastral del Instituto"/>
    <x v="0"/>
    <x v="0"/>
    <n v="80161501"/>
    <x v="0"/>
    <s v="N/A"/>
    <s v="Prestación de servicios profesionales especializados para acompañar la gestión de la subdirección general en el análisis de procesos y actividades en el marco del desarrollo de la política de catastro multipropósito en lo referente al componente analítica y estadística."/>
    <s v="Enero"/>
    <s v="Enero"/>
    <n v="12"/>
    <s v="Contratación directa"/>
    <x v="0"/>
    <n v="172500000"/>
    <n v="172500000"/>
    <s v="101. No aplica"/>
    <s v="Línea ya comprometida"/>
    <s v="NO"/>
    <s v="N/A"/>
    <s v="2000 - Subdirección General"/>
    <s v="1.6 - Gestión del Conocimiento aplicado"/>
    <s v="1.6-2 - Sistema/ Centro de analítica de datos"/>
    <s v="SER - Adquisición de servicios"/>
    <s v="SER012 - Prestación de servicios personas naturales"/>
    <s v="SUBGRAL-6 Coordinadora Analítica"/>
    <n v="0"/>
    <n v="0"/>
    <s v="NO APLICA "/>
    <n v="172500000"/>
    <n v="0"/>
    <n v="0"/>
    <n v="15000000"/>
    <n v="0"/>
    <n v="15000000"/>
    <n v="0"/>
    <n v="15000000"/>
    <n v="0"/>
    <n v="15000000"/>
    <n v="0"/>
    <n v="15000000"/>
    <n v="0"/>
    <n v="15000000"/>
    <n v="0"/>
    <n v="15000000"/>
    <n v="0"/>
    <n v="15000000"/>
    <n v="0"/>
    <n v="15000000"/>
    <n v="0"/>
    <n v="15000000"/>
    <n v="0"/>
    <n v="22500000"/>
    <n v="36224"/>
  </r>
  <r>
    <s v="2500.1.1.1.15"/>
    <s v="INVERSIÓN"/>
    <x v="0"/>
    <s v="1 - Ajustar el modelo de operación y de gestión catastral del Instituto"/>
    <x v="0"/>
    <x v="0"/>
    <n v="80161501"/>
    <x v="0"/>
    <s v="N/A"/>
    <s v="Prestación de servicios profesionales para apoyar la subdirección general en la gestión de los procesos a cargo del componente de Direcciones Territoriales"/>
    <s v="Enero"/>
    <s v="Enero"/>
    <n v="12"/>
    <s v="Contratación directa"/>
    <x v="0"/>
    <n v="43700000"/>
    <n v="43700000"/>
    <s v="101. No aplica"/>
    <s v="Línea ya comprometida"/>
    <s v="NO"/>
    <s v="N/A"/>
    <s v="2000 - Subdirección General"/>
    <s v="1.1 - Direccionamiento Estratégico y Planeación "/>
    <s v="1.1-6 - Fortalecimiento y seguimiento Direcciones Territoriales"/>
    <s v="SER - Adquisición de servicios"/>
    <s v="SER012 - Prestación de servicios personas naturales"/>
    <s v="SUBGRAL-1 Apoyo transversal"/>
    <n v="0"/>
    <n v="0"/>
    <s v="NO APLICA "/>
    <n v="43700000"/>
    <n v="0"/>
    <n v="0"/>
    <n v="3800000"/>
    <n v="0"/>
    <n v="3800000"/>
    <n v="0"/>
    <n v="3800000"/>
    <n v="0"/>
    <n v="3800000"/>
    <n v="0"/>
    <n v="3800000"/>
    <n v="0"/>
    <n v="3800000"/>
    <n v="0"/>
    <n v="3800000"/>
    <n v="0"/>
    <n v="3800000"/>
    <n v="0"/>
    <n v="3800000"/>
    <n v="0"/>
    <n v="3800000"/>
    <n v="0"/>
    <n v="5700000"/>
    <n v="37724"/>
  </r>
  <r>
    <s v="2500.1.1.1.16"/>
    <s v="INVERSIÓN"/>
    <x v="0"/>
    <s v="1 - Ajustar el modelo de operación y de gestión catastral del Instituto"/>
    <x v="0"/>
    <x v="0"/>
    <n v="80161501"/>
    <x v="0"/>
    <s v="N/A"/>
    <s v="Prestación de servicios profesionales en el desarrollo de actividades administrativas y misionales dentro de los procesos de gestión catastral en las direcciones territoriales y a nivel nacional"/>
    <s v="Enero"/>
    <s v="Enero"/>
    <n v="12"/>
    <s v="Contratación directa"/>
    <x v="0"/>
    <n v="89700000"/>
    <n v="89700000"/>
    <s v="101. No aplica"/>
    <s v="Línea ya comprometida"/>
    <s v="NO"/>
    <s v="N/A"/>
    <s v="2000 - Subdirección General"/>
    <s v="1.1 - Direccionamiento Estratégico y Planeación "/>
    <s v="1.1-6 - Fortalecimiento y seguimiento Direcciones Territoriales"/>
    <s v="SER - Adquisición de servicios"/>
    <s v="SER012 - Prestación de servicios personas naturales"/>
    <s v="SUBGRAL-1 Apoyo transversal"/>
    <n v="0"/>
    <n v="0"/>
    <s v="NO APLICA "/>
    <n v="89700000"/>
    <n v="0"/>
    <n v="0"/>
    <n v="7800000"/>
    <n v="0"/>
    <n v="7800000"/>
    <n v="0"/>
    <n v="7800000"/>
    <n v="0"/>
    <n v="7800000"/>
    <n v="0"/>
    <n v="7800000"/>
    <n v="0"/>
    <n v="7800000"/>
    <n v="0"/>
    <n v="7800000"/>
    <n v="0"/>
    <n v="7800000"/>
    <n v="0"/>
    <n v="7800000"/>
    <n v="0"/>
    <n v="7800000"/>
    <n v="0"/>
    <n v="11700000"/>
    <n v="35324"/>
  </r>
  <r>
    <s v="2500.1.1.1.17"/>
    <s v="INVERSIÓN"/>
    <x v="0"/>
    <s v="1 - Ajustar el modelo de operación y de gestión catastral del Instituto"/>
    <x v="0"/>
    <x v="0"/>
    <n v="80161501"/>
    <x v="0"/>
    <s v="N/A"/>
    <s v="Prestación de servicios profesionales para desarrollar la articulación del componente de gestión financiera y presupuestal de proyectos dentro del proceso de información geográfica para el SAT."/>
    <s v="Abril"/>
    <s v="Abril"/>
    <n v="9"/>
    <s v="Contratación directa"/>
    <x v="0"/>
    <n v="103500000"/>
    <n v="103500000"/>
    <s v="101. No aplica"/>
    <s v="Línea ya comprometida"/>
    <s v="NO"/>
    <s v="N/A"/>
    <s v="2000 - Subdirección General"/>
    <s v="3.1 - Gestión Presupuestal Contable y Financiera"/>
    <s v="3.1-1 - Gestión Presupuestal"/>
    <s v="SER - Adquisición de servicios"/>
    <s v="SER012 - Prestación de servicios personas naturales"/>
    <s v="SUBGRAL-1 Apoyo transversal"/>
    <n v="0"/>
    <n v="0"/>
    <s v="NO APLICA "/>
    <n v="0"/>
    <n v="0"/>
    <n v="0"/>
    <n v="0"/>
    <n v="0"/>
    <n v="0"/>
    <n v="103500000"/>
    <n v="0"/>
    <n v="0"/>
    <n v="11500000"/>
    <n v="0"/>
    <n v="11500000"/>
    <n v="0"/>
    <n v="11500000"/>
    <n v="0"/>
    <n v="11500000"/>
    <n v="0"/>
    <n v="11500000"/>
    <n v="0"/>
    <n v="11500000"/>
    <n v="0"/>
    <n v="11500000"/>
    <n v="0"/>
    <n v="23000000"/>
    <n v="142724"/>
  </r>
  <r>
    <s v="2500.1.1.1.18"/>
    <s v="INVERSIÓN"/>
    <x v="0"/>
    <s v="1 - Ajustar el modelo de operación y de gestión catastral del Instituto"/>
    <x v="0"/>
    <x v="0"/>
    <n v="80161501"/>
    <x v="0"/>
    <s v="N/A"/>
    <s v="Prestación de servicios profesionales en el desarrollo de actividades administrativas y financieras a cargo de la Subdirección General en el marco de los proyectos y procesos de información geográfica para el SAT"/>
    <s v="Marzo"/>
    <s v="Abril"/>
    <n v="9"/>
    <s v="Contratación directa"/>
    <x v="0"/>
    <n v="72000000"/>
    <n v="72000000"/>
    <s v="101. No aplica"/>
    <s v="Línea ya comprometida"/>
    <s v="NO"/>
    <s v="N/A"/>
    <s v="2000 - Subdirección General"/>
    <s v="3.1 - Gestión Presupuestal Contable y Financiera"/>
    <s v="3.1-1 - Gestión Presupuestal"/>
    <s v="SER - Adquisición de servicios"/>
    <s v="SER012 - Prestación de servicios personas naturales"/>
    <s v="SUBGRAL-1 Apoyo transversal"/>
    <n v="0"/>
    <n v="0"/>
    <s v="NO APLICA "/>
    <n v="0"/>
    <n v="0"/>
    <n v="0"/>
    <n v="0"/>
    <n v="0"/>
    <n v="0"/>
    <n v="72000000"/>
    <n v="0"/>
    <n v="0"/>
    <n v="8000000"/>
    <n v="0"/>
    <n v="8000000"/>
    <n v="0"/>
    <n v="8000000"/>
    <n v="0"/>
    <n v="8000000"/>
    <n v="0"/>
    <n v="8000000"/>
    <n v="0"/>
    <n v="8000000"/>
    <n v="0"/>
    <n v="8000000"/>
    <n v="0"/>
    <n v="16000000"/>
    <n v="144524"/>
  </r>
  <r>
    <s v="2500.1.1.1.19"/>
    <s v="INVERSIÓN"/>
    <x v="0"/>
    <s v="1 - Ajustar el modelo de operación y de gestión catastral del Instituto"/>
    <x v="0"/>
    <x v="0"/>
    <n v="80161501"/>
    <x v="0"/>
    <s v="N/A"/>
    <s v="Prestación de servicios profesionales en el desarrollo de actividades administrativas y presupuestales dentro de la gestión de los procesos a cargo del componente financiero y presupuestal."/>
    <s v="Enero"/>
    <s v="Enero"/>
    <n v="12"/>
    <s v="Contratación directa"/>
    <x v="0"/>
    <n v="89700000"/>
    <n v="89700000"/>
    <s v="101. No aplica"/>
    <s v="Línea ya comprometida"/>
    <s v="NO"/>
    <s v="N/A"/>
    <s v="2000 - Subdirección General"/>
    <s v="3.1 - Gestión Presupuestal Contable y Financiera"/>
    <s v="3.1-1 - Gestión Presupuestal"/>
    <s v="SER - Adquisición de servicios"/>
    <s v="SER012 - Prestación de servicios personas naturales"/>
    <s v="SUBGRAL-1 Apoyo transversal"/>
    <n v="0"/>
    <n v="0"/>
    <s v="NO APLICA "/>
    <n v="89700000"/>
    <n v="0"/>
    <n v="0"/>
    <n v="7800000"/>
    <n v="0"/>
    <n v="7800000"/>
    <n v="0"/>
    <n v="7800000"/>
    <n v="0"/>
    <n v="7800000"/>
    <n v="0"/>
    <n v="7800000"/>
    <n v="0"/>
    <n v="7800000"/>
    <n v="0"/>
    <n v="7800000"/>
    <n v="0"/>
    <n v="7800000"/>
    <n v="0"/>
    <n v="7800000"/>
    <n v="0"/>
    <n v="7800000"/>
    <n v="0"/>
    <n v="11700000"/>
    <n v="35424"/>
  </r>
  <r>
    <s v="2500.1.1.1.20"/>
    <s v="INVERSIÓN"/>
    <x v="0"/>
    <s v="1 - Ajustar el modelo de operación y de gestión catastral del Instituto"/>
    <x v="0"/>
    <x v="0"/>
    <n v="80161501"/>
    <x v="0"/>
    <s v="N/A"/>
    <s v="Prestación de servicios profesionales para apoyar la subdirección general en la gestión de los procesos a cargo del componente financiero y presupuestal."/>
    <s v="Enero"/>
    <s v="Enero"/>
    <n v="12"/>
    <s v="Contratación directa"/>
    <x v="0"/>
    <n v="0"/>
    <n v="0"/>
    <s v="3. Prioridad Media"/>
    <s v="Persona natural"/>
    <s v="NO"/>
    <s v="N/A"/>
    <s v="2000 - Subdirección General"/>
    <s v="3.1 - Gestión Presupuestal Contable y Financiera"/>
    <s v="3.1-1 - Gestión Presupuestal"/>
    <s v="SER - Adquisición de servicios"/>
    <s v="SER012 - Prestación de servicios personas naturales"/>
    <s v="SUBGRAL-1 Apoyo transversal"/>
    <n v="0"/>
    <n v="0"/>
    <s v="NO APLICA "/>
    <n v="0"/>
    <n v="0"/>
    <n v="0"/>
    <n v="0"/>
    <n v="0"/>
    <n v="0"/>
    <n v="0"/>
    <n v="0"/>
    <n v="0"/>
    <n v="0"/>
    <n v="0"/>
    <n v="0"/>
    <n v="0"/>
    <n v="0"/>
    <n v="0"/>
    <n v="0"/>
    <n v="0"/>
    <n v="0"/>
    <n v="0"/>
    <n v="0"/>
    <n v="0"/>
    <n v="0"/>
    <n v="0"/>
    <n v="0"/>
    <n v="37824"/>
  </r>
  <r>
    <s v="2500.1.1.1.21"/>
    <s v="INVERSIÓN"/>
    <x v="0"/>
    <s v="1 - Ajustar el modelo de operación y de gestión catastral del Instituto"/>
    <x v="0"/>
    <x v="0"/>
    <n v="80161501"/>
    <x v="0"/>
    <s v="N/A"/>
    <s v="Prestación de servicios profesionales para realizar actividades de seguimiento presupuestal y apoyo en la gestión de instrumentos financieros a cargo de los proyectos dentro del proceso de información geográfica para el SAT."/>
    <s v="Marzo"/>
    <s v="Abril"/>
    <n v="9"/>
    <s v="Contratación directa"/>
    <x v="0"/>
    <n v="117000000"/>
    <n v="117000000"/>
    <s v="101. No aplica"/>
    <s v="Línea ya comprometida"/>
    <s v="NO"/>
    <s v="N/A"/>
    <s v="2000 - Subdirección General"/>
    <s v="3.1 - Gestión Presupuestal Contable y Financiera"/>
    <s v="3.1-1 - Gestión Presupuestal"/>
    <s v="SER - Adquisición de servicios"/>
    <s v="SER012 - Prestación de servicios personas naturales"/>
    <s v="SUBGRAL-1 Apoyo transversal"/>
    <n v="0"/>
    <n v="0"/>
    <s v="NO APLICA "/>
    <n v="0"/>
    <n v="0"/>
    <n v="0"/>
    <n v="0"/>
    <n v="0"/>
    <n v="0"/>
    <n v="117000000"/>
    <n v="0"/>
    <n v="0"/>
    <n v="13000000"/>
    <n v="0"/>
    <n v="13000000"/>
    <n v="0"/>
    <n v="13000000"/>
    <n v="0"/>
    <n v="13000000"/>
    <n v="0"/>
    <n v="13000000"/>
    <n v="0"/>
    <n v="13000000"/>
    <n v="0"/>
    <n v="13000000"/>
    <n v="0"/>
    <n v="26000000"/>
    <n v="144424"/>
  </r>
  <r>
    <s v="2500.1.1.1.22"/>
    <s v="INVERSIÓN"/>
    <x v="0"/>
    <s v="1 - Ajustar el modelo de operación y de gestión catastral del Instituto"/>
    <x v="0"/>
    <x v="0"/>
    <n v="80161501"/>
    <x v="0"/>
    <s v="N/A"/>
    <s v="Prestación de servicios profesionales en el desarrollo de actividades administrativas y presupuestales dentro de la gestión de los procesos a cargo del componente financiero y presupuestal."/>
    <s v="Enero"/>
    <s v="Enero"/>
    <n v="12"/>
    <s v="Contratación directa"/>
    <x v="0"/>
    <n v="0"/>
    <n v="0"/>
    <s v="3. Prioridad Media"/>
    <s v="Persona natural"/>
    <s v="NO"/>
    <s v="N/A"/>
    <s v="2000 - Subdirección General"/>
    <s v="3.1 - Gestión Presupuestal Contable y Financiera"/>
    <s v="3.1-1 - Gestión Presupuestal"/>
    <s v="SER - Adquisición de servicios"/>
    <s v="SER012 - Prestación de servicios personas naturales"/>
    <s v="SUBGRAL-1 Apoyo transversal"/>
    <n v="0"/>
    <n v="0"/>
    <s v="NO APLICA "/>
    <n v="0"/>
    <n v="0"/>
    <n v="0"/>
    <n v="0"/>
    <n v="0"/>
    <n v="0"/>
    <n v="0"/>
    <n v="0"/>
    <n v="0"/>
    <n v="0"/>
    <n v="0"/>
    <n v="0"/>
    <n v="0"/>
    <n v="0"/>
    <n v="0"/>
    <n v="0"/>
    <n v="0"/>
    <n v="0"/>
    <n v="0"/>
    <n v="0"/>
    <n v="0"/>
    <n v="0"/>
    <n v="0"/>
    <n v="0"/>
    <n v="35424"/>
  </r>
  <r>
    <s v="2500.1.1.1.23"/>
    <s v="INVERSIÓN"/>
    <x v="0"/>
    <s v="1 - Ajustar el modelo de operación y de gestión catastral del Instituto"/>
    <x v="0"/>
    <x v="0"/>
    <n v="80161501"/>
    <x v="0"/>
    <s v="N/A"/>
    <s v="Prestación de servicios profesionales para liderar estrategias de participación y diálogo social de comunidades étnicas, campesinas y/o comunales en el marco de las competencias del IGAC."/>
    <s v="Enero"/>
    <s v="Enero"/>
    <n v="11"/>
    <s v="Contratación directa"/>
    <x v="0"/>
    <n v="132000000"/>
    <n v="132000000"/>
    <s v="101. No aplica"/>
    <s v="Línea ya comprometida"/>
    <s v="NO"/>
    <s v="N/A"/>
    <s v="2000 - Subdirección General"/>
    <s v="1.1 - Direccionamiento Estratégico y Planeación "/>
    <s v="2.8-2 - Empoderamiento a las comunidades étnicas y campesinas en la gestión de información geográfica"/>
    <s v="SER - Adquisición de servicios"/>
    <s v="SER012 - Prestación de servicios personas naturales"/>
    <s v="SUBGRAL-5 Perfil social"/>
    <n v="0"/>
    <n v="0"/>
    <s v="NO APLICA "/>
    <n v="132000000"/>
    <n v="0"/>
    <n v="0"/>
    <n v="12000000"/>
    <n v="0"/>
    <n v="12000000"/>
    <n v="0"/>
    <n v="12000000"/>
    <n v="0"/>
    <n v="12000000"/>
    <n v="0"/>
    <n v="12000000"/>
    <n v="0"/>
    <n v="12000000"/>
    <n v="0"/>
    <n v="12000000"/>
    <n v="0"/>
    <n v="12000000"/>
    <n v="0"/>
    <n v="12000000"/>
    <n v="0"/>
    <n v="12000000"/>
    <n v="0"/>
    <n v="12000000"/>
    <n v="98324"/>
  </r>
  <r>
    <s v="2500.1.1.1.24"/>
    <s v="INVERSIÓN"/>
    <x v="0"/>
    <s v="1 - Ajustar el modelo de operación y de gestión catastral del Instituto"/>
    <x v="0"/>
    <x v="0"/>
    <n v="80161501"/>
    <x v="0"/>
    <s v="N/A"/>
    <s v="Prestación de servicios profesionales especializados para liderar el componente fiscal y su gestión del conocimiento dentro del proceso de información geográfica para el SAT."/>
    <s v="Enero"/>
    <s v="Enero"/>
    <n v="12"/>
    <s v="Contratación directa"/>
    <x v="0"/>
    <n v="155250000"/>
    <n v="155250000"/>
    <s v="101. No aplica"/>
    <s v="Línea ya comprometida"/>
    <s v="NO"/>
    <s v="N/A"/>
    <s v="2000 - Subdirección General"/>
    <s v="2.8 - Procesos transversales de Gestión de Información Geográfica para el SAT"/>
    <s v="2.8-99 - GND-Procesos transversales"/>
    <s v="SER - Adquisición de servicios"/>
    <s v="SER012 - Prestación de servicios personas naturales"/>
    <s v="SUBGRAL-7 Coordinadora de equipo"/>
    <n v="0"/>
    <n v="0"/>
    <s v="NO APLICA "/>
    <n v="155250000"/>
    <n v="0"/>
    <n v="0"/>
    <n v="13500000"/>
    <n v="0"/>
    <n v="13500000"/>
    <n v="0"/>
    <n v="13500000"/>
    <n v="0"/>
    <n v="13500000"/>
    <n v="0"/>
    <n v="13500000"/>
    <n v="0"/>
    <n v="13500000"/>
    <n v="0"/>
    <n v="13500000"/>
    <n v="0"/>
    <n v="13500000"/>
    <n v="0"/>
    <n v="13500000"/>
    <n v="0"/>
    <n v="13500000"/>
    <n v="0"/>
    <n v="20250000"/>
    <n v="36524"/>
  </r>
  <r>
    <s v="2500.1.1.1.25"/>
    <s v="INVERSIÓN"/>
    <x v="0"/>
    <s v="1 - Ajustar el modelo de operación y de gestión catastral del Instituto"/>
    <x v="0"/>
    <x v="0"/>
    <n v="80161501"/>
    <x v="0"/>
    <s v="N/A"/>
    <s v="Prestación de servicios profesionales especializados para realizar el análisis de información en el marco del desarrollo de proyectos  estratégicos  de la subdirección general en el marco de la implementación de la política de catastro con enfoque  multipropósito"/>
    <s v="Enero"/>
    <s v="Enero"/>
    <n v="12"/>
    <s v="Contratación directa"/>
    <x v="0"/>
    <n v="126500000"/>
    <n v="126500000"/>
    <s v="101. No aplica"/>
    <s v="Línea ya comprometida"/>
    <s v="NO"/>
    <s v="N/A"/>
    <s v="2000 - Subdirección General"/>
    <s v="2.8 - Procesos transversales de Gestión de Información Geográfica para el SAT"/>
    <s v="2.8-99 - GND-Procesos transversales"/>
    <s v="SER - Adquisición de servicios"/>
    <s v="SER012 - Prestación de servicios personas naturales"/>
    <s v="SUBGRAL-9 Apoyo fiscal"/>
    <n v="0"/>
    <n v="0"/>
    <s v="NO APLICA "/>
    <n v="126500000"/>
    <n v="0"/>
    <n v="0"/>
    <n v="11000000"/>
    <n v="0"/>
    <n v="11000000"/>
    <n v="0"/>
    <n v="11000000"/>
    <n v="0"/>
    <n v="11000000"/>
    <n v="0"/>
    <n v="11000000"/>
    <n v="0"/>
    <n v="11000000"/>
    <n v="0"/>
    <n v="11000000"/>
    <n v="0"/>
    <n v="11000000"/>
    <n v="0"/>
    <n v="11000000"/>
    <n v="0"/>
    <n v="11000000"/>
    <n v="0"/>
    <n v="16500000"/>
    <n v="36724"/>
  </r>
  <r>
    <s v="2500.1.1.1.26"/>
    <s v="INVERSIÓN"/>
    <x v="0"/>
    <s v="1 - Ajustar el modelo de operación y de gestión catastral del Instituto"/>
    <x v="0"/>
    <x v="0"/>
    <n v="80161501"/>
    <x v="0"/>
    <s v="N/A"/>
    <s v="Prestación de servicios profesionales especializados para acompañar la gestión de la subdirección general en el análisis de procesos y actividades en el marco del desarrollo de la política de catastro multipropósito en lo referente al componente jurídico"/>
    <s v="Enero"/>
    <s v="Enero"/>
    <n v="11"/>
    <s v="Contratación directa"/>
    <x v="0"/>
    <n v="168500000"/>
    <n v="168500000"/>
    <s v="101. No aplica"/>
    <s v="Línea ya comprometida"/>
    <s v="NO"/>
    <s v="N/A"/>
    <s v="2000 - Subdirección General"/>
    <s v="2.8 - Procesos transversales de Gestión de Información Geográfica para el SAT"/>
    <s v="2.8-3 - GND-Subdirección General "/>
    <s v="SER - Adquisición de servicios"/>
    <s v="SER012 - Prestación de servicios personas naturales"/>
    <s v="SUBGRAL-3 Apoyo jurídico"/>
    <n v="0"/>
    <n v="0"/>
    <s v="NO APLICA "/>
    <n v="168500000"/>
    <n v="0"/>
    <n v="0"/>
    <n v="15318182"/>
    <n v="0"/>
    <n v="15318182"/>
    <n v="0"/>
    <n v="15318182"/>
    <n v="0"/>
    <n v="15318182"/>
    <n v="0"/>
    <n v="15318182"/>
    <n v="0"/>
    <n v="15318182"/>
    <n v="0"/>
    <n v="15318182"/>
    <n v="0"/>
    <n v="15318182"/>
    <n v="0"/>
    <n v="15318182"/>
    <n v="0"/>
    <n v="15318180"/>
    <n v="0"/>
    <n v="15318182"/>
    <n v="98024"/>
  </r>
  <r>
    <s v="2500.1.1.1.27"/>
    <s v="INVERSIÓN"/>
    <x v="0"/>
    <s v="1 - Ajustar el modelo de operación y de gestión catastral del Instituto"/>
    <x v="0"/>
    <x v="0"/>
    <n v="80161501"/>
    <x v="0"/>
    <s v="N/A"/>
    <s v="Prestación de servicios profesionales especializados para acompañar la gestión de la subdirección general en el análisis de procesos y actividades en el marco del desarrollo de la política de catastro multipropósito en lo referente al componente económico"/>
    <s v="Enero"/>
    <s v="Enero"/>
    <n v="11"/>
    <s v="Contratación directa"/>
    <x v="0"/>
    <n v="162883333"/>
    <n v="162883333"/>
    <s v="101. No aplica"/>
    <s v="Línea ya comprometida"/>
    <s v="NO"/>
    <s v="N/A"/>
    <s v="2000 - Subdirección General"/>
    <s v="2.8 - Procesos transversales de Gestión de Información Geográfica para el SAT"/>
    <s v="2.8-3 - GND-Subdirección General "/>
    <s v="SER - Adquisición de servicios"/>
    <s v="SER012 - Prestación de servicios personas naturales"/>
    <s v="SUBGRAL-8 Estadísticos y muestristas"/>
    <n v="0"/>
    <n v="0"/>
    <s v="NO APLICA "/>
    <n v="162883333"/>
    <n v="0"/>
    <n v="0"/>
    <n v="14807576"/>
    <n v="0"/>
    <n v="14807576"/>
    <n v="0"/>
    <n v="14807576"/>
    <n v="0"/>
    <n v="14807576"/>
    <n v="0"/>
    <n v="14807576"/>
    <n v="0"/>
    <n v="14807576"/>
    <n v="0"/>
    <n v="14807576"/>
    <n v="0"/>
    <n v="14807576"/>
    <n v="0"/>
    <n v="14807576"/>
    <n v="0"/>
    <n v="14807573"/>
    <n v="0"/>
    <n v="14807576"/>
    <n v="97924"/>
  </r>
  <r>
    <s v="2500.1.1.1.28"/>
    <s v="INVERSIÓN"/>
    <x v="0"/>
    <s v="1 - Ajustar el modelo de operación y de gestión catastral del Instituto"/>
    <x v="0"/>
    <x v="0"/>
    <n v="80161501"/>
    <x v="0"/>
    <s v="N/A"/>
    <s v="Prestación de servicios profesionales especializados para liderar el componente de participación y diálogo social de comunidades étnicas, campesinas, comunales y excombatientes en el marco de los procesos del IGAC. "/>
    <s v="Enero"/>
    <s v="Enero"/>
    <n v="11"/>
    <s v="Contratación directa"/>
    <x v="0"/>
    <n v="151650000"/>
    <n v="151650000"/>
    <s v="101. No aplica"/>
    <s v="Línea ya comprometida"/>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0"/>
    <n v="0"/>
    <s v="NO APLICA "/>
    <n v="151650000"/>
    <n v="0"/>
    <n v="0"/>
    <n v="13786364"/>
    <n v="0"/>
    <n v="13786364"/>
    <n v="0"/>
    <n v="13786364"/>
    <n v="0"/>
    <n v="13786364"/>
    <n v="0"/>
    <n v="13786364"/>
    <n v="0"/>
    <n v="13786364"/>
    <n v="0"/>
    <n v="13786364"/>
    <n v="0"/>
    <n v="13786364"/>
    <n v="0"/>
    <n v="13786364"/>
    <n v="0"/>
    <n v="13786364"/>
    <n v="0"/>
    <n v="13786360"/>
    <n v="98224"/>
  </r>
  <r>
    <s v="2500.1.1.1.29"/>
    <s v="INVERSIÓN"/>
    <x v="0"/>
    <s v="1 - Ajustar el modelo de operación y de gestión catastral del Instituto"/>
    <x v="0"/>
    <x v="0"/>
    <n v="80161501"/>
    <x v="0"/>
    <s v="N/A"/>
    <s v="Prestación de servicios profesionales para apoyar el procesamiento de datos, la consolidación de estadísticas y la elaboración de modelos econométricos en el marco de la implementación de la política de catastro con enfoque multipropósito.."/>
    <s v="Enero"/>
    <s v="Enero"/>
    <n v="12"/>
    <s v="Contratación directa"/>
    <x v="0"/>
    <n v="46000000"/>
    <n v="46000000"/>
    <s v="101. No aplica"/>
    <s v="Línea ya comprometida"/>
    <s v="NO"/>
    <s v="N/A"/>
    <s v="2000 - Subdirección General"/>
    <s v="2.8 - Procesos transversales de Gestión de Información Geográfica para el SAT"/>
    <s v="2.8-99 - GND-Procesos transversales"/>
    <s v="SER - Adquisición de servicios"/>
    <s v="SER012 - Prestación de servicios personas naturales"/>
    <s v="SUBGRAL-9 Apoyo fiscal"/>
    <n v="0"/>
    <n v="0"/>
    <s v="NO APLICA "/>
    <n v="46000000"/>
    <n v="0"/>
    <n v="0"/>
    <n v="4000000"/>
    <n v="0"/>
    <n v="4000000"/>
    <n v="0"/>
    <n v="4000000"/>
    <n v="0"/>
    <n v="4000000"/>
    <n v="0"/>
    <n v="4000000"/>
    <n v="0"/>
    <n v="4000000"/>
    <n v="0"/>
    <n v="4000000"/>
    <n v="0"/>
    <n v="4000000"/>
    <n v="0"/>
    <n v="4000000"/>
    <n v="0"/>
    <n v="4000000"/>
    <n v="0"/>
    <n v="6000000"/>
    <n v="36824"/>
  </r>
  <r>
    <s v="2500.1.1.1.30"/>
    <s v="INVERSIÓN"/>
    <x v="0"/>
    <s v="1 - Ajustar el modelo de operación y de gestión catastral del Instituto"/>
    <x v="0"/>
    <x v="0"/>
    <n v="80161501"/>
    <x v="0"/>
    <s v="N/A"/>
    <s v="Prestación de servicios profesionales para apoyar el análisis  de información en el desarrollo de proyectos específicos de la subdirección general en el marco de la implementación de la política de catastro con enfoque multipropósito"/>
    <s v="Febrero"/>
    <s v="Febrero"/>
    <n v="11"/>
    <s v="Contratación directa"/>
    <x v="0"/>
    <n v="52433334"/>
    <n v="52433334"/>
    <s v="101. No aplica"/>
    <s v="Línea ya comprometida"/>
    <s v="NO"/>
    <s v="N/A"/>
    <s v="2000 - Subdirección General"/>
    <s v="3.1 - Gestión Presupuestal Contable y Financiera"/>
    <s v="2.8-99 - GND-Procesos transversales"/>
    <s v="SER - Adquisición de servicios"/>
    <s v="SER012 - Prestación de servicios personas naturales"/>
    <s v="SUBGRAL-1 Apoyo transversal"/>
    <n v="0"/>
    <n v="0"/>
    <s v="NO APLICA "/>
    <n v="0"/>
    <n v="0"/>
    <n v="52433334"/>
    <n v="0"/>
    <n v="0"/>
    <n v="4766667"/>
    <n v="0"/>
    <n v="4766667"/>
    <n v="0"/>
    <n v="4766667"/>
    <n v="0"/>
    <n v="4766667"/>
    <n v="0"/>
    <n v="4766667"/>
    <n v="0"/>
    <n v="4766667"/>
    <n v="0"/>
    <n v="4766667"/>
    <n v="0"/>
    <n v="4766667"/>
    <n v="0"/>
    <n v="4766667"/>
    <n v="0"/>
    <n v="9533331"/>
    <n v="98624"/>
  </r>
  <r>
    <s v="2500.1.1.1.31"/>
    <s v="INVERSIÓN"/>
    <x v="0"/>
    <s v="1 - Ajustar el modelo de operación y de gestión catastral del Instituto"/>
    <x v="0"/>
    <x v="0"/>
    <n v="80161501"/>
    <x v="0"/>
    <s v="N/A"/>
    <s v="Prestación de servicios profesionales para el análisis jurídico de información en el marco de las competencias de la Subdirección General."/>
    <s v="Enero"/>
    <s v="Enero"/>
    <n v="12"/>
    <s v="Contratación directa"/>
    <x v="0"/>
    <n v="46000000"/>
    <n v="46000000"/>
    <s v="101. No aplica"/>
    <s v="Línea ya comprometida"/>
    <s v="NO"/>
    <s v="N/A"/>
    <s v="2000 - Subdirección General"/>
    <s v="2.8 - Procesos transversales de Gestión de Información Geográfica para el SAT"/>
    <s v="2.8-99 - GND-Procesos transversales"/>
    <s v="SER - Adquisición de servicios"/>
    <s v="SER012 - Prestación de servicios personas naturales"/>
    <s v="SUBGRAL-9 Apoyo fiscal"/>
    <n v="0"/>
    <n v="0"/>
    <s v="NO APLICA "/>
    <n v="46000000"/>
    <n v="0"/>
    <n v="0"/>
    <n v="4000000"/>
    <n v="0"/>
    <n v="4000000"/>
    <n v="0"/>
    <n v="4000000"/>
    <n v="0"/>
    <n v="4000000"/>
    <n v="0"/>
    <n v="4000000"/>
    <n v="0"/>
    <n v="4000000"/>
    <n v="0"/>
    <n v="4000000"/>
    <n v="0"/>
    <n v="4000000"/>
    <n v="0"/>
    <n v="4000000"/>
    <n v="0"/>
    <n v="4000000"/>
    <n v="0"/>
    <n v="6000000"/>
    <n v="38024"/>
  </r>
  <r>
    <s v="2500.1.1.1.32"/>
    <s v="INVERSIÓN"/>
    <x v="0"/>
    <s v="1 - Ajustar el modelo de operación y de gestión catastral del Instituto"/>
    <x v="0"/>
    <x v="0"/>
    <n v="80161501"/>
    <x v="0"/>
    <s v="N/A"/>
    <s v="Prestar servicios profesionales para apoyar los procesos de ejecución, seguimiento y monitoreo a los planes, programas, proyectos y estrategias lideradas por la Subdirección General para la implementación de la política pública de catastro con enfoque multipropósito y el fortalecimiento del Sistema de Administración del Territorio (SAT)  "/>
    <s v="Enero"/>
    <s v="Enero"/>
    <n v="4"/>
    <s v="Contratación directa"/>
    <x v="0"/>
    <n v="68000000"/>
    <n v="68000000"/>
    <s v="101. No aplica"/>
    <s v="Línea ya comprometida"/>
    <s v="NO"/>
    <s v="N/A"/>
    <s v="2000 - Subdirección General"/>
    <s v="2.8 - Procesos transversales de Gestión de Información Geográfica para el SAT"/>
    <s v="2.8-3 - GND-Subdirección General "/>
    <s v="SER - Adquisición de servicios"/>
    <s v="SER012 - Prestación de servicios personas naturales"/>
    <s v="SUBGRAL-1 Apoyo transversal"/>
    <n v="0"/>
    <n v="0"/>
    <s v="NO APLICA "/>
    <n v="48000000"/>
    <n v="0"/>
    <n v="0"/>
    <n v="12000000"/>
    <n v="0"/>
    <n v="12000000"/>
    <n v="0"/>
    <n v="12000000"/>
    <n v="0"/>
    <n v="12000000"/>
    <n v="20000000"/>
    <n v="12000000"/>
    <n v="0"/>
    <n v="8000000"/>
    <n v="0"/>
    <n v="0"/>
    <n v="0"/>
    <n v="0"/>
    <n v="0"/>
    <n v="0"/>
    <n v="0"/>
    <n v="0"/>
    <n v="0"/>
    <n v="0"/>
    <n v="98124"/>
  </r>
  <r>
    <s v="2500.1.1.1.33"/>
    <s v="INVERSIÓN"/>
    <x v="0"/>
    <s v="1 - Ajustar el modelo de operación y de gestión catastral del Instituto"/>
    <x v="0"/>
    <x v="0"/>
    <n v="80161501"/>
    <x v="0"/>
    <s v="N/A"/>
    <s v="Prestación de servicios profesionales especializados a la subdirección general para acompañar la generación de estrategias y articulación transversal en el cumplimiento de políticas, planes, programas y proyectos."/>
    <s v="Enero"/>
    <s v="Enero"/>
    <n v="12"/>
    <s v="Contratación directa"/>
    <x v="0"/>
    <n v="194516140.5"/>
    <n v="194516140.5"/>
    <s v="101. No aplica"/>
    <s v="Línea ya comprometida"/>
    <s v="NO"/>
    <s v="N/A"/>
    <s v="2000 - Subdirección General"/>
    <s v="1.1 - Direccionamiento Estratégico y Planeación "/>
    <s v="1.1-99 - GND- Direccionamiento estratégico y planeación "/>
    <s v="SER - Adquisición de servicios"/>
    <s v="SER012 - Prestación de servicios personas naturales"/>
    <s v="SUBGRAL-1 Apoyo transversal"/>
    <n v="0"/>
    <n v="0"/>
    <s v="NO APLICA "/>
    <n v="194516140.5"/>
    <n v="0"/>
    <n v="0"/>
    <n v="16914447"/>
    <n v="0"/>
    <n v="16914447"/>
    <n v="0"/>
    <n v="16914447"/>
    <n v="0"/>
    <n v="16914447"/>
    <n v="0"/>
    <n v="16914447"/>
    <n v="0"/>
    <n v="16914447"/>
    <n v="0"/>
    <n v="16914447"/>
    <n v="0"/>
    <n v="16914447"/>
    <n v="0"/>
    <n v="16914447"/>
    <n v="0"/>
    <n v="16914447"/>
    <n v="0"/>
    <n v="25371670.5"/>
    <n v="35924"/>
  </r>
  <r>
    <s v="2500.1.1.1.34"/>
    <s v="INVERSIÓN"/>
    <x v="0"/>
    <s v="1 - Ajustar el modelo de operación y de gestión catastral del Instituto"/>
    <x v="0"/>
    <x v="0"/>
    <n v="80161501"/>
    <x v="0"/>
    <s v="N/A"/>
    <s v="Prestación de servicios profesionales en el desarrollo de actividades de consolidación de información, análisis y emisión de concepto dentro de procesos jurídicos en el marco de la gestión a cargo de la subdirección general"/>
    <s v="Enero"/>
    <s v="Enero"/>
    <n v="12"/>
    <s v="Contratación directa"/>
    <x v="0"/>
    <n v="115000000"/>
    <n v="115000000"/>
    <s v="101. No aplica"/>
    <s v="Línea ya comprometida"/>
    <s v="NO"/>
    <s v="N/A"/>
    <s v="2000 - Subdirección General"/>
    <s v="3.5 - Gestión Jurídica"/>
    <s v="3.5-99 - GND- Gestión Jurídica"/>
    <s v="SER - Adquisición de servicios"/>
    <s v="SER012 - Prestación de servicios personas naturales"/>
    <s v="SUBGRAL-1 Apoyo transversal"/>
    <n v="0"/>
    <n v="0"/>
    <s v="NO APLICA "/>
    <n v="115000000"/>
    <n v="0"/>
    <n v="0"/>
    <n v="10000000"/>
    <n v="0"/>
    <n v="10000000"/>
    <n v="0"/>
    <n v="10000000"/>
    <n v="0"/>
    <n v="10000000"/>
    <n v="0"/>
    <n v="10000000"/>
    <n v="0"/>
    <n v="10000000"/>
    <n v="0"/>
    <n v="10000000"/>
    <n v="0"/>
    <n v="10000000"/>
    <n v="0"/>
    <n v="10000000"/>
    <n v="0"/>
    <n v="10000000"/>
    <n v="0"/>
    <n v="15000000"/>
    <n v="35624"/>
  </r>
  <r>
    <s v="2500.1.1.1.35"/>
    <s v="INVERSIÓN"/>
    <x v="0"/>
    <s v="1 - Ajustar el modelo de operación y de gestión catastral del Instituto"/>
    <x v="0"/>
    <x v="0"/>
    <n v="80161501"/>
    <x v="0"/>
    <s v="N/A"/>
    <s v="Prestación de servicios profesionales para apoyar la subdirección general en el componente jurídico de los distintos trámites, servicios y procesos que se requieran."/>
    <s v="Enero"/>
    <s v="Enero"/>
    <n v="12"/>
    <s v="Contratación directa"/>
    <x v="0"/>
    <n v="46000000"/>
    <n v="46000000"/>
    <s v="101. No aplica"/>
    <s v="Línea ya comprometida"/>
    <s v="NO"/>
    <s v="N/A"/>
    <s v="2000 - Subdirección General"/>
    <s v="3.5 - Gestión Jurídica"/>
    <s v="3.5-99 - GND- Gestión Jurídica"/>
    <s v="SER - Adquisición de servicios"/>
    <s v="SER012 - Prestación de servicios personas naturales"/>
    <s v="SUBGRAL-3 Apoyo jurídico"/>
    <n v="0"/>
    <n v="0"/>
    <s v="NO APLICA "/>
    <n v="46000000"/>
    <n v="0"/>
    <n v="0"/>
    <n v="4000000"/>
    <n v="0"/>
    <n v="4000000"/>
    <n v="0"/>
    <n v="4000000"/>
    <n v="0"/>
    <n v="4000000"/>
    <n v="0"/>
    <n v="4000000"/>
    <n v="0"/>
    <n v="4000000"/>
    <n v="0"/>
    <n v="4000000"/>
    <n v="0"/>
    <n v="4000000"/>
    <n v="0"/>
    <n v="4000000"/>
    <n v="0"/>
    <n v="4000000"/>
    <n v="0"/>
    <n v="6000000"/>
    <n v="37524"/>
  </r>
  <r>
    <s v="2500.1.1.1.36"/>
    <s v="INVERSIÓN"/>
    <x v="0"/>
    <s v="1 - Ajustar el modelo de operación y de gestión catastral del Instituto"/>
    <x v="0"/>
    <x v="0"/>
    <n v="80161501"/>
    <x v="0"/>
    <s v="N/A"/>
    <s v="Prestación de servicios profesionales para apoyar la subdirección general en el componente jurídico de los distintos trámites, servicios y procesos que se requieran."/>
    <s v="Enero"/>
    <s v="Enero"/>
    <n v="12"/>
    <s v="Contratación directa"/>
    <x v="0"/>
    <n v="40250000"/>
    <n v="40250000"/>
    <s v="101. No aplica"/>
    <s v="Línea ya comprometida"/>
    <s v="NO"/>
    <s v="N/A"/>
    <s v="2000 - Subdirección General"/>
    <s v="3.5 - Gestión Jurídica"/>
    <s v="3.5-99 - GND- Gestión Jurídica"/>
    <s v="SER - Adquisición de servicios"/>
    <s v="SER012 - Prestación de servicios personas naturales"/>
    <s v="SUBGRAL-3 Apoyo jurídico"/>
    <n v="0"/>
    <n v="0"/>
    <s v="NO APLICA "/>
    <n v="40250000"/>
    <n v="0"/>
    <n v="0"/>
    <n v="3500000"/>
    <n v="0"/>
    <n v="3500000"/>
    <n v="0"/>
    <n v="3500000"/>
    <n v="0"/>
    <n v="3500000"/>
    <n v="0"/>
    <n v="3500000"/>
    <n v="0"/>
    <n v="3500000"/>
    <n v="0"/>
    <n v="3500000"/>
    <n v="0"/>
    <n v="3500000"/>
    <n v="0"/>
    <n v="3500000"/>
    <n v="0"/>
    <n v="3500000"/>
    <n v="0"/>
    <n v="5250000"/>
    <n v="37424"/>
  </r>
  <r>
    <s v="2500.1.1.1.37"/>
    <s v="INVERSIÓN"/>
    <x v="0"/>
    <s v="1 - Ajustar el modelo de operación y de gestión catastral del Instituto"/>
    <x v="0"/>
    <x v="0"/>
    <n v="80161501"/>
    <x v="0"/>
    <s v="N/A"/>
    <s v="Prestación de servicios profesionales en el desarrollo de actividades de análisis y emisión de concepto dentro de procesos jurídicos-administrativos en el marco de la gestión a cargo de la subdirección general"/>
    <s v="Enero"/>
    <s v="Enero"/>
    <n v="12"/>
    <s v="Contratación directa"/>
    <x v="0"/>
    <n v="92000000"/>
    <n v="92000000"/>
    <s v="101. No aplica"/>
    <s v="Línea ya comprometida"/>
    <s v="NO"/>
    <s v="N/A"/>
    <s v="2000 - Subdirección General"/>
    <s v="3.5 - Gestión Jurídica"/>
    <s v="3.5-99 - GND- Gestión Jurídica"/>
    <s v="SER - Adquisición de servicios"/>
    <s v="SER012 - Prestación de servicios personas naturales"/>
    <s v="SUBGRAL-3 Apoyo jurídico"/>
    <n v="0"/>
    <n v="0"/>
    <s v="NO APLICA "/>
    <n v="92000000"/>
    <n v="0"/>
    <n v="0"/>
    <n v="8000000"/>
    <n v="0"/>
    <n v="8000000"/>
    <n v="0"/>
    <n v="8000000"/>
    <n v="0"/>
    <n v="8000000"/>
    <n v="0"/>
    <n v="8000000"/>
    <n v="0"/>
    <n v="8000000"/>
    <n v="0"/>
    <n v="8000000"/>
    <n v="0"/>
    <n v="8000000"/>
    <n v="0"/>
    <n v="8000000"/>
    <n v="0"/>
    <n v="8000000"/>
    <n v="0"/>
    <n v="12000000"/>
    <n v="35524"/>
  </r>
  <r>
    <s v="2500.1.1.1.38"/>
    <s v="INVERSIÓN"/>
    <x v="0"/>
    <s v="1 - Ajustar el modelo de operación y de gestión catastral del Instituto"/>
    <x v="0"/>
    <x v="0"/>
    <n v="80161501"/>
    <x v="0"/>
    <s v="N/A"/>
    <s v="Prestación de servicios profesionales en la gestión y análisis  de información en los proyectos específicos de la subdirección general en el marco de la implementación de la política de catastro con enfoque multipropósito"/>
    <s v="Febrero"/>
    <s v="Febrero"/>
    <n v="11"/>
    <s v="Contratación directa"/>
    <x v="0"/>
    <n v="110000000"/>
    <n v="110000000"/>
    <s v="101. No aplica"/>
    <s v="Línea ya comprometida"/>
    <s v="NO"/>
    <s v="N/A"/>
    <s v="2000 - Subdirección General"/>
    <s v="3.5 - Gestión Jurídica"/>
    <s v="2.8-3 - GND-Subdirección General "/>
    <s v="SER - Adquisición de servicios"/>
    <s v="SER012 - Prestación de servicios personas naturales"/>
    <s v="SUBGRAL-8 Estadísticos y muestristas"/>
    <n v="0"/>
    <n v="0"/>
    <s v="NO APLICA "/>
    <n v="0"/>
    <n v="0"/>
    <n v="110000000"/>
    <n v="10000000"/>
    <n v="0"/>
    <n v="10000000"/>
    <n v="0"/>
    <n v="10000000"/>
    <n v="0"/>
    <n v="10000000"/>
    <n v="0"/>
    <n v="10000000"/>
    <n v="0"/>
    <n v="10000000"/>
    <n v="0"/>
    <n v="10000000"/>
    <n v="0"/>
    <n v="10000000"/>
    <n v="0"/>
    <n v="10000000"/>
    <n v="0"/>
    <n v="10000000"/>
    <n v="0"/>
    <n v="10000000"/>
    <n v="98724"/>
  </r>
  <r>
    <s v="2500.1.1.1.39"/>
    <s v="INVERSIÓN"/>
    <x v="0"/>
    <s v="1 - Ajustar el modelo de operación y de gestión catastral del Instituto"/>
    <x v="0"/>
    <x v="0"/>
    <n v="80161501"/>
    <x v="0"/>
    <s v="N/A"/>
    <s v="Prestación de servicios profesionales especializados para desarrollar actividades de gestión, análisis, revisión y emisión de concepto dentro de procesos jurídicos-administrativos en el marco de la gestión a cargo de la subdirección general."/>
    <s v="Enero"/>
    <s v="Enero"/>
    <n v="12"/>
    <s v="Contratación directa"/>
    <x v="0"/>
    <n v="155250000"/>
    <n v="155250000"/>
    <s v="101. No aplica"/>
    <s v="Línea ya comprometida"/>
    <s v="NO"/>
    <s v="N/A"/>
    <s v="2000 - Subdirección General"/>
    <s v="3.5 - Gestión Jurídica"/>
    <s v="3.5-99 - GND- Gestión Jurídica"/>
    <s v="SER - Adquisición de servicios"/>
    <s v="SER012 - Prestación de servicios personas naturales"/>
    <s v="SUBGRAL-7 Coordinadora de equipo"/>
    <n v="0"/>
    <n v="0"/>
    <s v="NO APLICA "/>
    <n v="155250000"/>
    <n v="0"/>
    <n v="0"/>
    <n v="13500000"/>
    <n v="0"/>
    <n v="13500000"/>
    <n v="0"/>
    <n v="13500000"/>
    <n v="0"/>
    <n v="13500000"/>
    <n v="0"/>
    <n v="13500000"/>
    <n v="0"/>
    <n v="13500000"/>
    <n v="0"/>
    <n v="13500000"/>
    <n v="0"/>
    <n v="13500000"/>
    <n v="0"/>
    <n v="13500000"/>
    <n v="0"/>
    <n v="13500000"/>
    <n v="0"/>
    <n v="20250000"/>
    <n v="36324"/>
  </r>
  <r>
    <s v="2500.1.1.1.40"/>
    <s v="INVERSIÓN"/>
    <x v="0"/>
    <s v="1 - Ajustar el modelo de operación y de gestión catastral del Instituto"/>
    <x v="0"/>
    <x v="0"/>
    <n v="80161501"/>
    <x v="0"/>
    <s v="N/A"/>
    <s v="Prestación de servicios profesionales para apoyar la subdirección general en la gestión de los procesos a cargo de la dependencia."/>
    <s v="Enero"/>
    <s v="Enero"/>
    <n v="12"/>
    <s v="Contratación directa"/>
    <x v="0"/>
    <n v="43700000"/>
    <n v="43700000"/>
    <s v="101. No aplica"/>
    <s v="Línea ya comprometida"/>
    <s v="NO"/>
    <s v="N/A"/>
    <s v="2000 - Subdirección General"/>
    <s v="3.5 - Gestión Jurídica"/>
    <s v="3.5-99 - GND- Gestión Jurídica"/>
    <s v="SER - Adquisición de servicios"/>
    <s v="SER012 - Prestación de servicios personas naturales"/>
    <s v="SUBGRAL-3 Apoyo jurídico"/>
    <n v="0"/>
    <n v="0"/>
    <s v="NO APLICA "/>
    <n v="43700000"/>
    <n v="0"/>
    <n v="0"/>
    <n v="3800000"/>
    <n v="0"/>
    <n v="3800000"/>
    <n v="0"/>
    <n v="3800000"/>
    <n v="0"/>
    <n v="3800000"/>
    <n v="0"/>
    <n v="3800000"/>
    <n v="0"/>
    <n v="3800000"/>
    <n v="0"/>
    <n v="3800000"/>
    <n v="0"/>
    <n v="3800000"/>
    <n v="0"/>
    <n v="3800000"/>
    <n v="0"/>
    <n v="3800000"/>
    <n v="0"/>
    <n v="5700000"/>
    <n v="37624"/>
  </r>
  <r>
    <s v="2500.1.1.1.41"/>
    <s v="INVERSIÓN"/>
    <x v="0"/>
    <s v="1 - Ajustar el modelo de operación y de gestión catastral del Instituto"/>
    <x v="0"/>
    <x v="0"/>
    <n v="80161501"/>
    <x v="0"/>
    <s v="N/A"/>
    <s v="Prestación de servicios profesionales en el análisis  de información para el desarrollo de proyectos específicos de la subdirección general en el marco de la implementación de la política de catastro con enfoque multipropósito"/>
    <s v="Febrero"/>
    <s v="Febrero"/>
    <n v="11"/>
    <s v="Contratación directa"/>
    <x v="0"/>
    <n v="99000000"/>
    <n v="99000000"/>
    <s v="101. No aplica"/>
    <s v="Línea ya comprometida"/>
    <s v="NO"/>
    <s v="N/A"/>
    <s v="2000 - Subdirección General"/>
    <s v="3.5 - Gestión Jurídica"/>
    <s v="2.8-3 - GND-Subdirección General "/>
    <s v="SER - Adquisición de servicios"/>
    <s v="SER012 - Prestación de servicios personas naturales"/>
    <s v="SUBGRAL-1 Apoyo transversal"/>
    <n v="0"/>
    <n v="0"/>
    <s v="NO APLICA "/>
    <n v="0"/>
    <n v="0"/>
    <n v="99000000"/>
    <n v="9000000"/>
    <n v="0"/>
    <n v="9000000"/>
    <n v="0"/>
    <n v="9000000"/>
    <n v="0"/>
    <n v="9000000"/>
    <n v="0"/>
    <n v="9000000"/>
    <n v="0"/>
    <n v="9000000"/>
    <n v="0"/>
    <n v="9000000"/>
    <n v="0"/>
    <n v="9000000"/>
    <n v="0"/>
    <n v="9000000"/>
    <n v="0"/>
    <n v="9000000"/>
    <n v="0"/>
    <n v="9000000"/>
    <n v="98424"/>
  </r>
  <r>
    <s v="2500.1.1.1.42"/>
    <s v="INVERSIÓN"/>
    <x v="0"/>
    <s v="1 - Ajustar el modelo de operación y de gestión catastral del Instituto"/>
    <x v="0"/>
    <x v="0"/>
    <n v="80161501"/>
    <x v="0"/>
    <s v="N/A"/>
    <s v="Prestación de servicios profesionales en actividades técnicas dentro de los procesos precontractuales, financieros, jurídicos y administrativos en el marco de las gestiones a cargo de la subdirección general."/>
    <s v="Enero"/>
    <s v="Enero"/>
    <n v="12"/>
    <s v="Contratación directa"/>
    <x v="0"/>
    <n v="107525000"/>
    <n v="107525000"/>
    <s v="101. No aplica"/>
    <s v="Línea ya comprometida"/>
    <s v="NO"/>
    <s v="N/A"/>
    <s v="2000 - Subdirección General"/>
    <s v="3.4 - Gestión contractual"/>
    <s v="3.4-99 - GND- Gestión Contractual "/>
    <s v="SER - Adquisición de servicios"/>
    <s v="SER012 - Prestación de servicios personas naturales"/>
    <s v="SUBGRAL-2 Apoyo contractual y administrativo"/>
    <n v="0"/>
    <n v="0"/>
    <s v="NO APLICA "/>
    <n v="107525000"/>
    <n v="0"/>
    <n v="0"/>
    <n v="9350000"/>
    <n v="0"/>
    <n v="9350000"/>
    <n v="0"/>
    <n v="9350000"/>
    <n v="0"/>
    <n v="9350000"/>
    <n v="0"/>
    <n v="9350000"/>
    <n v="0"/>
    <n v="9350000"/>
    <n v="0"/>
    <n v="9350000"/>
    <n v="0"/>
    <n v="9350000"/>
    <n v="0"/>
    <n v="9350000"/>
    <n v="0"/>
    <n v="9350000"/>
    <n v="0"/>
    <n v="14025000"/>
    <n v="35224"/>
  </r>
  <r>
    <s v="2500.1.1.1.43"/>
    <s v="INVERSIÓN"/>
    <x v="0"/>
    <s v="1 - Ajustar el modelo de operación y de gestión catastral del Instituto"/>
    <x v="0"/>
    <x v="0"/>
    <n v="80161501"/>
    <x v="0"/>
    <s v="N/A"/>
    <s v="Prestación de servicios profesionales en actividades técnicas dentro de los procesos financieros y administrativos en el marco de las gestiones a cargo de la subdirección general."/>
    <s v="Enero"/>
    <s v="Enero"/>
    <n v="12"/>
    <s v="Contratación directa"/>
    <x v="0"/>
    <n v="92000000"/>
    <n v="92000000"/>
    <s v="101. No aplica"/>
    <s v="Línea ya comprometida"/>
    <s v="NO"/>
    <s v="N/A"/>
    <s v="2000 - Subdirección General"/>
    <s v="3.4 - Gestión contractual"/>
    <s v="3.4-99 - GND- Gestión Contractual "/>
    <s v="SER - Adquisición de servicios"/>
    <s v="SER012 - Prestación de servicios personas naturales"/>
    <s v="SUBGRAL-2 Apoyo contractual y administrativo"/>
    <n v="0"/>
    <n v="0"/>
    <s v="NO APLICA "/>
    <n v="92000000"/>
    <n v="0"/>
    <n v="0"/>
    <n v="8000000"/>
    <n v="0"/>
    <n v="8000000"/>
    <n v="0"/>
    <n v="8000000"/>
    <n v="0"/>
    <n v="8000000"/>
    <n v="0"/>
    <n v="8000000"/>
    <n v="0"/>
    <n v="8000000"/>
    <n v="0"/>
    <n v="8000000"/>
    <n v="0"/>
    <n v="8000000"/>
    <n v="0"/>
    <n v="8000000"/>
    <n v="0"/>
    <n v="8000000"/>
    <n v="0"/>
    <n v="12000000"/>
    <n v="35124"/>
  </r>
  <r>
    <s v="2500.1.1.1.44"/>
    <s v="INVERSIÓN"/>
    <x v="0"/>
    <s v="1 - Ajustar el modelo de operación y de gestión catastral del Instituto"/>
    <x v="0"/>
    <x v="0"/>
    <n v="80161501"/>
    <x v="0"/>
    <s v="N/A"/>
    <s v="Prestación de servicios profesionales especializados para liderar la articulación del componente de gestión contractual dentro del proceso de información geográfica para el SAT."/>
    <s v="Abril"/>
    <s v="Abril"/>
    <n v="9"/>
    <s v="Contratación directa"/>
    <x v="0"/>
    <n v="123750000"/>
    <n v="123750000"/>
    <s v="101. No aplica"/>
    <s v="Línea ya comprometida"/>
    <s v="NO"/>
    <s v="N/A"/>
    <s v="2000 - Subdirección General"/>
    <s v="3.4 - Gestión contractual"/>
    <s v="3.4-99 - GND- Gestión Contractual "/>
    <s v="SER - Adquisición de servicios"/>
    <s v="SER012 - Prestación de servicios personas naturales"/>
    <s v="SUBGRAL-7 Coordinadora de equipo"/>
    <n v="0"/>
    <n v="0"/>
    <s v="NO APLICA "/>
    <n v="0"/>
    <n v="0"/>
    <n v="0"/>
    <n v="0"/>
    <n v="0"/>
    <n v="0"/>
    <n v="123750000"/>
    <n v="0"/>
    <n v="0"/>
    <n v="13750000"/>
    <n v="0"/>
    <n v="13750000"/>
    <n v="0"/>
    <n v="13750000"/>
    <n v="0"/>
    <n v="13750000"/>
    <n v="0"/>
    <n v="13750000"/>
    <n v="0"/>
    <n v="13750000"/>
    <n v="0"/>
    <n v="13750000"/>
    <n v="0"/>
    <n v="27500000"/>
    <n v="142824"/>
  </r>
  <r>
    <s v="2500.1.1.1.45"/>
    <s v="INVERSIÓN"/>
    <x v="0"/>
    <s v="1 - Ajustar el modelo de operación y de gestión catastral del Instituto"/>
    <x v="0"/>
    <x v="0"/>
    <n v="80161501"/>
    <x v="0"/>
    <s v="N/A"/>
    <s v="Prestación de servicios profesionales para apoyar la Subdirección General en los procesos contractuales, financieros, jurídicos y administrativos, que se adelanten en el marco de sus competencias."/>
    <s v="Abril"/>
    <s v="Abril"/>
    <n v="9"/>
    <s v="Contratación directa"/>
    <x v="0"/>
    <n v="84150000"/>
    <n v="84150000"/>
    <s v="101. No aplica"/>
    <s v="Línea ya comprometida"/>
    <s v="NO"/>
    <s v="N/A"/>
    <s v="2000 - Subdirección General"/>
    <s v="3.4 - Gestión contractual"/>
    <s v="3.4-99 - GND- Gestión Contractual "/>
    <s v="SER - Adquisición de servicios"/>
    <s v="SER012 - Prestación de servicios personas naturales"/>
    <s v="SUBGRAL-2 Apoyo contractual y administrativo"/>
    <n v="0"/>
    <n v="0"/>
    <s v="NO APLICA "/>
    <n v="0"/>
    <n v="0"/>
    <n v="0"/>
    <n v="0"/>
    <n v="0"/>
    <n v="0"/>
    <n v="84150000"/>
    <n v="0"/>
    <n v="0"/>
    <n v="9350000"/>
    <n v="0"/>
    <n v="9350000"/>
    <n v="0"/>
    <n v="9350000"/>
    <n v="0"/>
    <n v="9350000"/>
    <n v="0"/>
    <n v="9350000"/>
    <n v="0"/>
    <n v="9350000"/>
    <n v="0"/>
    <n v="9350000"/>
    <n v="0"/>
    <n v="18700000"/>
    <n v="148824"/>
  </r>
  <r>
    <s v="2500.1.1.1.46"/>
    <s v="INVERSIÓN"/>
    <x v="0"/>
    <s v="1 - Ajustar el modelo de operación y de gestión catastral del Instituto"/>
    <x v="0"/>
    <x v="0"/>
    <n v="80161501"/>
    <x v="0"/>
    <s v="N/A"/>
    <s v="Prestación de servicios profesionales para el fortalecimiento del componente contractual, jurídico y administrativo en el marco de las gestiones a cargo de la subdirección general."/>
    <s v="Enero"/>
    <s v="Enero"/>
    <n v="12"/>
    <s v="Contratación directa"/>
    <x v="0"/>
    <n v="107525000"/>
    <n v="107525000"/>
    <s v="101. No aplica"/>
    <s v="Línea ya comprometida"/>
    <s v="NO"/>
    <s v="N/A"/>
    <s v="2000 - Subdirección General"/>
    <s v="3.4 - Gestión contractual"/>
    <s v="3.4-99 - GND- Gestión Contractual "/>
    <s v="SER - Adquisición de servicios"/>
    <s v="SER012 - Prestación de servicios personas naturales"/>
    <s v="SUBGRAL-2 Apoyo contractual y administrativo"/>
    <n v="0"/>
    <n v="0"/>
    <s v="NO APLICA "/>
    <n v="107525000"/>
    <n v="0"/>
    <n v="0"/>
    <n v="9350000"/>
    <n v="0"/>
    <n v="9350000"/>
    <n v="0"/>
    <n v="9350000"/>
    <n v="0"/>
    <n v="9350000"/>
    <n v="0"/>
    <n v="9350000"/>
    <n v="0"/>
    <n v="9350000"/>
    <n v="0"/>
    <n v="9350000"/>
    <n v="0"/>
    <n v="9350000"/>
    <n v="0"/>
    <n v="9350000"/>
    <n v="0"/>
    <n v="9350000"/>
    <n v="0"/>
    <n v="14025000"/>
    <n v="38224"/>
  </r>
  <r>
    <s v="2500.1.1.1.47"/>
    <s v="INVERSIÓN"/>
    <x v="0"/>
    <s v="1 - Ajustar el modelo de operación y de gestión catastral del Instituto"/>
    <x v="0"/>
    <x v="0"/>
    <n v="80161501"/>
    <x v="0"/>
    <s v="N/A"/>
    <s v="Prestación de servicios profesionales especializados para realizar actividades de apoyo, seguimiento, control y evaluación a la gestión jurídico contractual de la Subdirección General del IGAC"/>
    <s v="Febrero"/>
    <s v="Febrero"/>
    <n v="12"/>
    <s v="Contratación directa"/>
    <x v="0"/>
    <n v="0"/>
    <n v="0"/>
    <s v="4. Prioridad Baja"/>
    <s v="Persona natural"/>
    <s v="NO"/>
    <s v="N/A"/>
    <s v="2000 - Subdirección General"/>
    <s v="3.4 - Gestión contractual"/>
    <s v="3.4-99 - GND- Gestión Contractual "/>
    <s v="SER - Adquisición de servicios"/>
    <s v="SER012 - Prestación de servicios personas naturales"/>
    <s v="SUBGRAL-2 Apoyo contractual y administrativo"/>
    <n v="0"/>
    <n v="0"/>
    <s v="NO APLICA "/>
    <n v="0"/>
    <n v="0"/>
    <n v="0"/>
    <n v="0"/>
    <n v="0"/>
    <n v="0"/>
    <n v="0"/>
    <n v="0"/>
    <n v="0"/>
    <n v="0"/>
    <n v="0"/>
    <n v="0"/>
    <n v="0"/>
    <n v="0"/>
    <n v="0"/>
    <n v="0"/>
    <n v="0"/>
    <n v="0"/>
    <n v="0"/>
    <n v="0"/>
    <n v="0"/>
    <n v="0"/>
    <n v="0"/>
    <n v="0"/>
    <n v="0"/>
  </r>
  <r>
    <s v="2500.1.1.1.48"/>
    <s v="INVERSIÓN"/>
    <x v="0"/>
    <s v="1 - Ajustar el modelo de operación y de gestión catastral del Instituto"/>
    <x v="0"/>
    <x v="0"/>
    <n v="80161501"/>
    <x v="0"/>
    <s v="N/A"/>
    <s v="Prestación de servicios profesionales en la estructuración, generación, revisión y consolidación de información, procesos y procedimientos soporte de la gestión bajo los lineamientos de la subdirección general."/>
    <s v="Enero"/>
    <s v="Enero"/>
    <n v="6"/>
    <s v="Contratación directa"/>
    <x v="0"/>
    <n v="63000000"/>
    <n v="63000000"/>
    <s v="101. No aplica"/>
    <s v="Línea ya comprometida"/>
    <s v="NO"/>
    <s v="N/A"/>
    <s v="2000 - Subdirección General"/>
    <s v="1.1 - Direccionamiento Estratégico y Planeación "/>
    <s v="1.1-99 - GND- Direccionamiento estratégico y planeación "/>
    <s v="SER - Adquisición de servicios"/>
    <s v="SER012 - Prestación de servicios personas naturales"/>
    <s v="SUBGRAL-1 Apoyo transversal"/>
    <n v="0"/>
    <n v="0"/>
    <s v="NO APLICA "/>
    <n v="63000000"/>
    <n v="0"/>
    <n v="0"/>
    <n v="10500000"/>
    <n v="0"/>
    <n v="10500000"/>
    <n v="0"/>
    <n v="10500000"/>
    <n v="0"/>
    <n v="10500000"/>
    <n v="0"/>
    <n v="21000000"/>
    <n v="0"/>
    <n v="0"/>
    <n v="0"/>
    <n v="0"/>
    <n v="0"/>
    <n v="0"/>
    <n v="0"/>
    <n v="0"/>
    <n v="0"/>
    <n v="0"/>
    <n v="0"/>
    <n v="0"/>
    <n v="35824"/>
  </r>
  <r>
    <s v="2500.1.1.1.49"/>
    <s v="INVERSIÓN"/>
    <x v="0"/>
    <s v="1 - Ajustar el modelo de operación y de gestión catastral del Instituto"/>
    <x v="0"/>
    <x v="0"/>
    <n v="80161501"/>
    <x v="0"/>
    <s v="N/A"/>
    <s v="Prestación de servicios profesionales especializados en la atención, seguimiento y articulación de sectores, sus entidades y actores con incidencia en el sistema de información geográfica para el SAT en el marco de la agenda legislativa del congreso de la república. "/>
    <s v="Enero"/>
    <s v="Enero"/>
    <n v="12"/>
    <s v="Contratación directa"/>
    <x v="0"/>
    <n v="132250000"/>
    <n v="132250000"/>
    <s v="101. No aplica"/>
    <s v="Línea ya comprometida"/>
    <s v="NO"/>
    <s v="N/A"/>
    <s v="2000 - Subdirección General"/>
    <s v="1.1 - Direccionamiento Estratégico y Planeación "/>
    <s v="1.1-99 - GND- Direccionamiento estratégico y planeación "/>
    <s v="SER - Adquisición de servicios"/>
    <s v="SER012 - Prestación de servicios personas naturales"/>
    <s v="SUBGRAL-1 Apoyo transversal"/>
    <n v="0"/>
    <n v="0"/>
    <s v="NO APLICA "/>
    <n v="132250000"/>
    <n v="0"/>
    <n v="0"/>
    <n v="11500000"/>
    <n v="0"/>
    <n v="11500000"/>
    <n v="0"/>
    <n v="11500000"/>
    <n v="0"/>
    <n v="11500000"/>
    <n v="0"/>
    <n v="11500000"/>
    <n v="0"/>
    <n v="11500000"/>
    <n v="0"/>
    <n v="11500000"/>
    <n v="0"/>
    <n v="11500000"/>
    <n v="0"/>
    <n v="11500000"/>
    <n v="0"/>
    <n v="11500000"/>
    <n v="0"/>
    <n v="17250000"/>
    <n v="36024"/>
  </r>
  <r>
    <s v="2500.1.1.1.50"/>
    <s v="INVERSIÓN"/>
    <x v="0"/>
    <s v="1 - Ajustar el modelo de operación y de gestión catastral del Instituto"/>
    <x v="0"/>
    <x v="0"/>
    <n v="80161501"/>
    <x v="0"/>
    <s v="N/A"/>
    <s v="Prestación de servicios profesionales especializados en las actividades de articulación, formulación, control y  seguimiento de la gestión de proyectos dentro del proceso de información geogràfica para el SAT."/>
    <s v="Enero"/>
    <s v="Enero"/>
    <n v="12"/>
    <s v="Contratación directa"/>
    <x v="0"/>
    <n v="132250000"/>
    <n v="132250000"/>
    <s v="101. No aplica"/>
    <s v="Línea ya comprometida"/>
    <s v="NO"/>
    <s v="N/A"/>
    <s v="2000 - Subdirección General"/>
    <s v="1.1 - Direccionamiento Estratégico y Planeación "/>
    <s v="1.1-99 - GND- Direccionamiento estratégico y planeación "/>
    <s v="SER - Adquisición de servicios"/>
    <s v="SER012 - Prestación de servicios personas naturales"/>
    <s v="SUBGRAL-1 Apoyo transversal"/>
    <n v="0"/>
    <n v="0"/>
    <s v="NO APLICA "/>
    <n v="132250000"/>
    <n v="0"/>
    <n v="0"/>
    <n v="11500000"/>
    <n v="0"/>
    <n v="11500000"/>
    <n v="0"/>
    <n v="11500000"/>
    <n v="0"/>
    <n v="11500000"/>
    <n v="0"/>
    <n v="11500000"/>
    <n v="0"/>
    <n v="11500000"/>
    <n v="0"/>
    <n v="11500000"/>
    <n v="0"/>
    <n v="11500000"/>
    <n v="0"/>
    <n v="11500000"/>
    <n v="0"/>
    <n v="11500000"/>
    <n v="0"/>
    <n v="17250000"/>
    <n v="36124"/>
  </r>
  <r>
    <s v="2500.1.1.1.51"/>
    <s v="INVERSIÓN"/>
    <x v="0"/>
    <s v="1 - Ajustar el modelo de operación y de gestión catastral del Instituto"/>
    <x v="0"/>
    <x v="0"/>
    <n v="80161501"/>
    <x v="0"/>
    <s v="N/A"/>
    <s v="Prestación de servicios profesionales para liderar estrategias de participación y diálogo social de comunidades étnicas, campesinas y/o comunales en el marco de las competencias del IGAC como máxima autoridad geográfica, agrológica, cartográfica y catastral del país."/>
    <s v="Enero"/>
    <s v="Enero"/>
    <n v="12"/>
    <s v="Contratación directa"/>
    <x v="0"/>
    <n v="155250000"/>
    <n v="155250000"/>
    <s v="101. No aplica"/>
    <s v="Línea ya comprometida"/>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7 Coordinadora de equipo"/>
    <n v="0"/>
    <n v="0"/>
    <s v="NO APLICA "/>
    <n v="155250000"/>
    <n v="0"/>
    <n v="0"/>
    <n v="13500000"/>
    <n v="0"/>
    <n v="13500000"/>
    <n v="0"/>
    <n v="13500000"/>
    <n v="0"/>
    <n v="13500000"/>
    <n v="0"/>
    <n v="13500000"/>
    <n v="0"/>
    <n v="13500000"/>
    <n v="0"/>
    <n v="13500000"/>
    <n v="0"/>
    <n v="13500000"/>
    <n v="0"/>
    <n v="13500000"/>
    <n v="0"/>
    <n v="13500000"/>
    <n v="0"/>
    <n v="20250000"/>
    <n v="38724"/>
  </r>
  <r>
    <s v="2500.1.1.1.52"/>
    <s v="INVERSIÓN"/>
    <x v="0"/>
    <s v="1 - Ajustar el modelo de operación y de gestión catastral del Instituto"/>
    <x v="0"/>
    <x v="0"/>
    <n v="80161501"/>
    <x v="0"/>
    <s v="N/A"/>
    <s v="Prestación de servicios profesionales para apoyar iniciativas de fortalecimiento de organizaciones étnicas, campesinas y/o comunales en el marco de las competencias del IGAC como máxima autoridad geográfica, agrológica, cartográfica y catastral del país."/>
    <s v="Enero"/>
    <s v="Enero"/>
    <n v="12"/>
    <s v="Contratación directa"/>
    <x v="0"/>
    <n v="77050000"/>
    <n v="77050000"/>
    <s v="101. No aplica"/>
    <s v="Línea ya comprometida"/>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0"/>
    <n v="0"/>
    <s v="NO APLICA "/>
    <n v="77050000"/>
    <n v="0"/>
    <n v="0"/>
    <n v="6700000"/>
    <n v="0"/>
    <n v="6700000"/>
    <n v="0"/>
    <n v="6700000"/>
    <n v="0"/>
    <n v="6700000"/>
    <n v="0"/>
    <n v="6700000"/>
    <n v="0"/>
    <n v="6700000"/>
    <n v="0"/>
    <n v="6700000"/>
    <n v="0"/>
    <n v="6700000"/>
    <n v="0"/>
    <n v="6700000"/>
    <n v="0"/>
    <n v="6700000"/>
    <n v="0"/>
    <n v="10050000"/>
    <n v="37124"/>
  </r>
  <r>
    <s v="2500.1.1.1.53"/>
    <s v="INVERSIÓN"/>
    <x v="0"/>
    <s v="1 - Ajustar el modelo de operación y de gestión catastral del Instituto"/>
    <x v="0"/>
    <x v="0"/>
    <n v="80161501"/>
    <x v="0"/>
    <s v="N/A"/>
    <s v="Prestación de servicios profesionales para implementar y transversalizar el enfoque diferencial de género en el marco de las competencias del IGAC como máxima autoridad geográfica, agrológica, cartográfica y catastral del país"/>
    <s v="Enero"/>
    <s v="Enero"/>
    <n v="12"/>
    <s v="Contratación directa"/>
    <x v="0"/>
    <n v="80500000"/>
    <n v="80500000"/>
    <s v="101. No aplica"/>
    <s v="Línea ya comprometida"/>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0"/>
    <n v="0"/>
    <s v="NO APLICA "/>
    <n v="80500000"/>
    <n v="0"/>
    <n v="0"/>
    <n v="7000000"/>
    <n v="0"/>
    <n v="7000000"/>
    <n v="0"/>
    <n v="7000000"/>
    <n v="0"/>
    <n v="7000000"/>
    <n v="0"/>
    <n v="7000000"/>
    <n v="0"/>
    <n v="7000000"/>
    <n v="0"/>
    <n v="7000000"/>
    <n v="0"/>
    <n v="7000000"/>
    <n v="0"/>
    <n v="7000000"/>
    <n v="0"/>
    <n v="7000000"/>
    <n v="0"/>
    <n v="10500000"/>
    <n v="38324"/>
  </r>
  <r>
    <s v="2500.1.1.1.54"/>
    <s v="INVERSIÓN"/>
    <x v="0"/>
    <s v="1 - Ajustar el modelo de operación y de gestión catastral del Instituto"/>
    <x v="0"/>
    <x v="0"/>
    <n v="80161501"/>
    <x v="0"/>
    <s v="N/A"/>
    <s v="Prestación de servicios profesionales para liderar estrategias de participación y diálogo social de comunidades campesinas, étnicas y/o comunales en el marco de las competencias del IGAC como máxima autoridad geográfica, agrológica, cartográfica y catastral del país."/>
    <s v="Enero"/>
    <s v="Enero"/>
    <n v="12"/>
    <s v="Contratación directa"/>
    <x v="0"/>
    <n v="138000000"/>
    <n v="138000000"/>
    <s v="101. No aplica"/>
    <s v="Línea ya comprometida"/>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0"/>
    <n v="0"/>
    <s v="NO APLICA "/>
    <n v="138000000"/>
    <n v="0"/>
    <n v="0"/>
    <n v="12000000"/>
    <n v="0"/>
    <n v="12000000"/>
    <n v="0"/>
    <n v="12000000"/>
    <n v="0"/>
    <n v="12000000"/>
    <n v="0"/>
    <n v="12000000"/>
    <n v="0"/>
    <n v="12000000"/>
    <n v="0"/>
    <n v="12000000"/>
    <n v="0"/>
    <n v="12000000"/>
    <n v="0"/>
    <n v="12000000"/>
    <n v="0"/>
    <n v="12000000"/>
    <n v="0"/>
    <n v="18000000"/>
    <n v="38524"/>
  </r>
  <r>
    <s v="2500.1.1.1.55"/>
    <s v="INVERSIÓN"/>
    <x v="0"/>
    <s v="1 - Ajustar el modelo de operación y de gestión catastral del Instituto"/>
    <x v="0"/>
    <x v="0"/>
    <n v="80161501"/>
    <x v="0"/>
    <s v="N/A"/>
    <s v="Prestación de servicios profesionales en la ejecución de  iniciativas de diálogo social con organizaciones comunales, campesinas y/o étnicas en el marco de las competencias del IGAC como máxima autoridad geográfica, agrológica, cartográfica y catastral del país."/>
    <s v="Enero"/>
    <s v="Enero"/>
    <n v="12"/>
    <s v="Contratación directa"/>
    <x v="0"/>
    <n v="118450000"/>
    <n v="118450000"/>
    <s v="101. No aplica"/>
    <s v="Línea ya comprometida"/>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0"/>
    <n v="0"/>
    <s v="NO APLICA "/>
    <n v="118450000"/>
    <n v="0"/>
    <n v="0"/>
    <n v="10300000"/>
    <n v="0"/>
    <n v="10300000"/>
    <n v="0"/>
    <n v="10300000"/>
    <n v="0"/>
    <n v="10300000"/>
    <n v="0"/>
    <n v="10300000"/>
    <n v="0"/>
    <n v="10300000"/>
    <n v="0"/>
    <n v="10300000"/>
    <n v="0"/>
    <n v="10300000"/>
    <n v="0"/>
    <n v="10300000"/>
    <n v="0"/>
    <n v="10300000"/>
    <n v="0"/>
    <n v="15450000"/>
    <n v="35724"/>
  </r>
  <r>
    <s v="2500.1.1.1.56"/>
    <s v="INVERSIÓN"/>
    <x v="0"/>
    <s v="1 - Ajustar el modelo de operación y de gestión catastral del Instituto"/>
    <x v="0"/>
    <x v="0"/>
    <n v="80161501"/>
    <x v="0"/>
    <s v="N/A"/>
    <s v="Prestación de servicios profesionales para la planeación e implementación de acciones de fortalecimiento de capacidades de organizaciones étnicas, campesinas y/o comunales en el marco de las competencias del IGAC como máxima autoridad geográfica, agrológica, cartográfica y catastral del país."/>
    <s v="Enero"/>
    <s v="Enero"/>
    <n v="12"/>
    <s v="Contratación directa"/>
    <x v="0"/>
    <n v="126500000"/>
    <n v="126500000"/>
    <s v="101. No aplica"/>
    <s v="Línea ya comprometida"/>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0"/>
    <n v="0"/>
    <s v="NO APLICA "/>
    <n v="126500000"/>
    <n v="0"/>
    <n v="0"/>
    <n v="11000000"/>
    <n v="0"/>
    <n v="11000000"/>
    <n v="0"/>
    <n v="11000000"/>
    <n v="0"/>
    <n v="11000000"/>
    <n v="0"/>
    <n v="11000000"/>
    <n v="0"/>
    <n v="11000000"/>
    <n v="0"/>
    <n v="11000000"/>
    <n v="0"/>
    <n v="11000000"/>
    <n v="0"/>
    <n v="11000000"/>
    <n v="0"/>
    <n v="11000000"/>
    <n v="0"/>
    <n v="16500000"/>
    <n v="38424"/>
  </r>
  <r>
    <s v="2500.1.1.1.57"/>
    <s v="INVERSIÓN"/>
    <x v="0"/>
    <s v="1 - Ajustar el modelo de operación y de gestión catastral del Instituto"/>
    <x v="0"/>
    <x v="0"/>
    <n v="80161501"/>
    <x v="0"/>
    <s v="N/A"/>
    <s v="Prestación de servicios profesionales para apoyar iniciativas de incorporación de enfoques diferenciales y de fortalecimiento de organizaciones étnicas, campesinas y/o comunales en el marco de las competencias del IGAC como máxima autoridad geográfica, agrológica, cartográfica y catastral del país."/>
    <s v="Enero"/>
    <s v="Enero"/>
    <n v="12"/>
    <s v="Contratación directa"/>
    <x v="0"/>
    <n v="60714123.5"/>
    <n v="60714123.5"/>
    <s v="101. No aplica"/>
    <s v="Línea ya comprometida"/>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0"/>
    <n v="0"/>
    <s v="NO APLICA "/>
    <n v="60714123.5"/>
    <n v="0"/>
    <n v="0"/>
    <n v="5279489"/>
    <n v="0"/>
    <n v="5279489"/>
    <n v="0"/>
    <n v="5279489"/>
    <n v="0"/>
    <n v="5279489"/>
    <n v="0"/>
    <n v="5279489"/>
    <n v="0"/>
    <n v="5279489"/>
    <n v="0"/>
    <n v="5279489"/>
    <n v="0"/>
    <n v="5279489"/>
    <n v="0"/>
    <n v="5279489"/>
    <n v="0"/>
    <n v="5279489"/>
    <n v="0"/>
    <n v="7919233.5"/>
    <n v="37224"/>
  </r>
  <r>
    <s v="2500.1.1.1.58"/>
    <s v="INVERSIÓN"/>
    <x v="0"/>
    <s v="1 - Ajustar el modelo de operación y de gestión catastral del Instituto"/>
    <x v="0"/>
    <x v="0"/>
    <n v="80161501"/>
    <x v="0"/>
    <s v="N/A"/>
    <s v="Prestación de servicios profesionales para la sustanciación de expedientes de segunda instancia y demás actividades dentro de los procesos jurídico administrativos de competencia de la Subdirección General."/>
    <s v="Enero"/>
    <s v="Enero"/>
    <n v="11"/>
    <s v="Contratación directa"/>
    <x v="0"/>
    <n v="92000000"/>
    <n v="92000000"/>
    <s v="101. No aplica"/>
    <s v="Línea ya comprometida"/>
    <s v="NO"/>
    <s v="N/A"/>
    <s v="2000 - Subdirección General"/>
    <s v="2.8 - Procesos transversales de Gestión de Información Geográfica para el SAT"/>
    <s v="2.8-3 - GND-Subdirección General "/>
    <s v="SER - Adquisición de servicios"/>
    <s v="SER012 - Prestación de servicios personas naturales"/>
    <s v="SUBGRAL-3 Apoyo jurídico"/>
    <n v="0"/>
    <n v="0"/>
    <s v="NO APLICA "/>
    <n v="92000000"/>
    <n v="0"/>
    <n v="0"/>
    <n v="8363636"/>
    <n v="0"/>
    <n v="8363636"/>
    <n v="0"/>
    <n v="8363636"/>
    <n v="0"/>
    <n v="8363636"/>
    <n v="0"/>
    <n v="8363636"/>
    <n v="0"/>
    <n v="8363636"/>
    <n v="0"/>
    <n v="8363636"/>
    <n v="0"/>
    <n v="8363636"/>
    <n v="0"/>
    <n v="8363636"/>
    <n v="0"/>
    <n v="8363640"/>
    <n v="0"/>
    <n v="8363636"/>
    <n v="97724"/>
  </r>
  <r>
    <s v="2500.1.1.1.59"/>
    <s v="INVERSIÓN"/>
    <x v="0"/>
    <s v="1 - Ajustar el modelo de operación y de gestión catastral del Instituto"/>
    <x v="0"/>
    <x v="0"/>
    <n v="80161501"/>
    <x v="0"/>
    <s v="N/A"/>
    <s v="Prestación de servicios profesionales en actividades de planeación, ejecución y seguimiento de estrategias de diálogo y concertación con comunidades étnicas, campesinas y/o comunales y de implementación y transversalización del enfoque étnico e intercultural en el marco de las competencias del IGAC como máxima autoridad geográfica,agrológica,cartográfica y catastral del país"/>
    <s v="Enero"/>
    <s v="Enero"/>
    <n v="12"/>
    <s v="Contratación directa"/>
    <x v="0"/>
    <n v="105800000"/>
    <n v="105800000"/>
    <s v="101. No aplica"/>
    <s v="Línea ya comprometida"/>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0"/>
    <n v="0"/>
    <s v="NO APLICA "/>
    <n v="105800000"/>
    <n v="0"/>
    <n v="0"/>
    <n v="9200000"/>
    <n v="0"/>
    <n v="9200000"/>
    <n v="0"/>
    <n v="9200000"/>
    <n v="0"/>
    <n v="9200000"/>
    <n v="0"/>
    <n v="9200000"/>
    <n v="0"/>
    <n v="9200000"/>
    <n v="0"/>
    <n v="9200000"/>
    <n v="0"/>
    <n v="9200000"/>
    <n v="0"/>
    <n v="9200000"/>
    <n v="0"/>
    <n v="9200000"/>
    <n v="0"/>
    <n v="13800000"/>
    <n v="35024"/>
  </r>
  <r>
    <s v="2500.1.1.1.60"/>
    <s v="INVERSIÓN"/>
    <x v="0"/>
    <s v="1 - Ajustar el modelo de operación y de gestión catastral del Instituto"/>
    <x v="0"/>
    <x v="0"/>
    <n v="80161501"/>
    <x v="0"/>
    <s v="N/A"/>
    <s v="Prestación de servicios profesionales de proyección y ejecución de procesos de diálogo social con comunidades étnicas, campesinas y/o comunales  y de implementación y transversalización del enfoque étnico e intercultural en el IGAC como máxima autoridad geográfica, agrológica, cartográfica y catastral del país."/>
    <s v="Enero"/>
    <s v="Enero"/>
    <n v="12"/>
    <s v="Contratación directa"/>
    <x v="0"/>
    <n v="100625000"/>
    <n v="100625000"/>
    <s v="101. No aplica"/>
    <s v="Línea ya comprometida"/>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0"/>
    <n v="0"/>
    <s v="NO APLICA "/>
    <n v="100625000"/>
    <n v="0"/>
    <n v="0"/>
    <n v="8750000"/>
    <n v="0"/>
    <n v="8750000"/>
    <n v="0"/>
    <n v="8750000"/>
    <n v="0"/>
    <n v="8750000"/>
    <n v="0"/>
    <n v="8750000"/>
    <n v="0"/>
    <n v="8750000"/>
    <n v="0"/>
    <n v="8750000"/>
    <n v="0"/>
    <n v="8750000"/>
    <n v="0"/>
    <n v="8750000"/>
    <n v="0"/>
    <n v="8750000"/>
    <n v="0"/>
    <n v="13125000"/>
    <n v="34924"/>
  </r>
  <r>
    <s v="2500.1.1.1.61"/>
    <s v="INVERSIÓN"/>
    <x v="0"/>
    <s v="1 - Ajustar el modelo de operación y de gestión catastral del Instituto"/>
    <x v="0"/>
    <x v="0"/>
    <n v="80161501"/>
    <x v="0"/>
    <s v="N/A"/>
    <s v="Prestación de servicios profesionales para apoyar iniciativas de fortalecimiento de organizaciones campesinas, étnicas y/o comunales en el marco de las competencias del IGAC como máxima autoridad geográfica, agrológica, cartográfica y catastral del país."/>
    <s v="Enero"/>
    <s v="Enero"/>
    <n v="12"/>
    <s v="Contratación directa"/>
    <x v="0"/>
    <n v="126500000"/>
    <n v="126500000"/>
    <s v="101. No aplica"/>
    <s v="Línea ya comprometida"/>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0"/>
    <n v="0"/>
    <s v="NO APLICA "/>
    <n v="126500000"/>
    <n v="0"/>
    <n v="0"/>
    <n v="11000000"/>
    <n v="0"/>
    <n v="11000000"/>
    <n v="0"/>
    <n v="11000000"/>
    <n v="0"/>
    <n v="11000000"/>
    <n v="0"/>
    <n v="11000000"/>
    <n v="0"/>
    <n v="11000000"/>
    <n v="0"/>
    <n v="11000000"/>
    <n v="0"/>
    <n v="11000000"/>
    <n v="0"/>
    <n v="11000000"/>
    <n v="0"/>
    <n v="11000000"/>
    <n v="0"/>
    <n v="16500000"/>
    <n v="37024"/>
  </r>
  <r>
    <s v="2500.1.1.1.62"/>
    <s v="INVERSIÓN"/>
    <x v="0"/>
    <s v="1 - Ajustar el modelo de operación y de gestión catastral del Instituto"/>
    <x v="0"/>
    <x v="0"/>
    <n v="80161501"/>
    <x v="0"/>
    <s v="N/A"/>
    <s v="Prestación de servicios profesionales para apoyar iniciativas de fortalecimiento de organizaciones campesinas, étnicas y/o comunales en el marco de las competencias del IGAC como máxima autoridad geográfica, agrológica, cartográfica y catastral del país."/>
    <s v="Enero"/>
    <s v="Enero"/>
    <n v="12"/>
    <s v="Contratación directa"/>
    <x v="0"/>
    <n v="103500000"/>
    <n v="103500000"/>
    <s v="101. No aplica"/>
    <s v="Línea ya comprometida"/>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0"/>
    <n v="0"/>
    <s v="NO APLICA "/>
    <n v="103500000"/>
    <n v="0"/>
    <n v="0"/>
    <n v="9000000"/>
    <n v="0"/>
    <n v="9000000"/>
    <n v="0"/>
    <n v="9000000"/>
    <n v="0"/>
    <n v="9000000"/>
    <n v="0"/>
    <n v="9000000"/>
    <n v="0"/>
    <n v="9000000"/>
    <n v="0"/>
    <n v="9000000"/>
    <n v="0"/>
    <n v="9000000"/>
    <n v="0"/>
    <n v="9000000"/>
    <n v="0"/>
    <n v="9000000"/>
    <n v="0"/>
    <n v="13500000"/>
    <n v="36924"/>
  </r>
  <r>
    <s v="2500.1.1.1.63"/>
    <s v="INVERSIÓN"/>
    <x v="0"/>
    <s v="1 - Ajustar el modelo de operación y de gestión catastral del Instituto"/>
    <x v="0"/>
    <x v="0"/>
    <n v="80161501"/>
    <x v="0"/>
    <s v="N/A"/>
    <s v="Prestación de servicios profesionales para el apoyo en la convocatoria, ejecución y sistematización de procesos de diálogo realizados entre el IGAC y organizaciones campesinas y/o étnicas."/>
    <s v="Enero"/>
    <s v="Enero"/>
    <n v="12"/>
    <s v="Contratación directa"/>
    <x v="0"/>
    <n v="69000000"/>
    <n v="69000000"/>
    <s v="101. No aplica"/>
    <s v="Línea ya comprometida"/>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0"/>
    <n v="0"/>
    <s v="NO APLICA "/>
    <n v="69000000"/>
    <n v="0"/>
    <n v="0"/>
    <n v="6000000"/>
    <n v="0"/>
    <n v="6000000"/>
    <n v="0"/>
    <n v="6000000"/>
    <n v="0"/>
    <n v="6000000"/>
    <n v="0"/>
    <n v="6000000"/>
    <n v="0"/>
    <n v="6000000"/>
    <n v="0"/>
    <n v="6000000"/>
    <n v="0"/>
    <n v="6000000"/>
    <n v="0"/>
    <n v="6000000"/>
    <n v="0"/>
    <n v="6000000"/>
    <n v="0"/>
    <n v="9000000"/>
    <n v="38124"/>
  </r>
  <r>
    <s v="2500.1.1.1.64"/>
    <s v="INVERSIÓN"/>
    <x v="0"/>
    <s v="1 - Ajustar el modelo de operación y de gestión catastral del Instituto"/>
    <x v="0"/>
    <x v="0"/>
    <n v="80161501"/>
    <x v="0"/>
    <s v="N/A"/>
    <s v="Prestación de servicios profesionales para apoyar el análisis cuantitativo de información y la elaboración de modelos econométricos para el desarrollo de proyectos estratégicos de la Subdirección General."/>
    <s v="Enero"/>
    <s v="Enero"/>
    <n v="11"/>
    <s v="Contratación directa"/>
    <x v="0"/>
    <n v="46000000"/>
    <n v="46000000"/>
    <s v="101. No aplica"/>
    <s v="Línea ya comprometida"/>
    <s v="NO"/>
    <s v="N/A"/>
    <s v="2000 - Subdirección General"/>
    <s v="2.8 - Procesos transversales de Gestión de Información Geográfica para el SAT"/>
    <s v="2.8-3 - GND-Subdirección General "/>
    <s v="SER - Adquisición de servicios"/>
    <s v="SER012 - Prestación de servicios personas naturales"/>
    <s v="SUBGRAL-9 Apoyo fiscal"/>
    <n v="0"/>
    <n v="0"/>
    <s v="NO APLICA "/>
    <n v="46000000"/>
    <n v="0"/>
    <n v="0"/>
    <n v="4181818"/>
    <n v="0"/>
    <n v="4181818"/>
    <n v="0"/>
    <n v="4181818"/>
    <n v="0"/>
    <n v="4181818"/>
    <n v="0"/>
    <n v="4181818"/>
    <n v="0"/>
    <n v="4181818"/>
    <n v="0"/>
    <n v="4181818"/>
    <n v="0"/>
    <n v="4181818"/>
    <n v="0"/>
    <n v="4181818"/>
    <n v="0"/>
    <n v="4181820"/>
    <n v="0"/>
    <n v="4181818"/>
    <n v="97824"/>
  </r>
  <r>
    <s v="2500.1.1.1.65"/>
    <s v="INVERSIÓN"/>
    <x v="0"/>
    <s v="1 - Ajustar el modelo de operación y de gestión catastral del Instituto"/>
    <x v="0"/>
    <x v="0"/>
    <n v="80161501"/>
    <x v="0"/>
    <s v="N/A"/>
    <s v="Prestación de servicios profesionales para apoyo en  proyección, ejecución y monitoreo de actividades en procesos de diálogo y concertación con comunidades étnicas, campesinas y/o comunales en el marco de las competencias del IGAC como máxima autoridad geográfica, agrológica, cartográfica y catastral del país"/>
    <s v="Enero"/>
    <s v="Enero"/>
    <n v="12"/>
    <s v="Contratación directa"/>
    <x v="0"/>
    <n v="65550000"/>
    <n v="65550000"/>
    <s v="101. No aplica"/>
    <s v="Línea ya comprometida"/>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0"/>
    <n v="0"/>
    <s v="NO APLICA "/>
    <n v="65550000"/>
    <n v="0"/>
    <n v="0"/>
    <n v="5700000"/>
    <n v="0"/>
    <n v="5700000"/>
    <n v="0"/>
    <n v="5700000"/>
    <n v="0"/>
    <n v="5700000"/>
    <n v="0"/>
    <n v="5700000"/>
    <n v="0"/>
    <n v="5700000"/>
    <n v="0"/>
    <n v="5700000"/>
    <n v="0"/>
    <n v="5700000"/>
    <n v="0"/>
    <n v="5700000"/>
    <n v="0"/>
    <n v="5700000"/>
    <n v="0"/>
    <n v="8550000"/>
    <n v="37924"/>
  </r>
  <r>
    <s v="2500.1.1.1.66"/>
    <s v="INVERSIÓN"/>
    <x v="0"/>
    <s v="1 - Ajustar el modelo de operación y de gestión catastral del Instituto"/>
    <x v="0"/>
    <x v="0"/>
    <n v="80161501"/>
    <x v="0"/>
    <s v="N/A"/>
    <s v="Prestación de servicios profesionales para promover los procesos de participación y diálogo social de organizaciones defensoras de los derechos de las mujeres en el marco de las competencias del IGAC como máxima autoridad geográfica, agrológica, cartográfica y catastral del país."/>
    <s v="Enero"/>
    <s v="Enero"/>
    <n v="12"/>
    <s v="Contratación directa"/>
    <x v="0"/>
    <n v="80500000"/>
    <n v="80500000"/>
    <s v="101. No aplica"/>
    <s v="Línea ya comprometida"/>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0"/>
    <n v="0"/>
    <s v="NO APLICA "/>
    <n v="80500000"/>
    <n v="0"/>
    <n v="0"/>
    <n v="7000000"/>
    <n v="0"/>
    <n v="7000000"/>
    <n v="0"/>
    <n v="7000000"/>
    <n v="0"/>
    <n v="7000000"/>
    <n v="0"/>
    <n v="7000000"/>
    <n v="0"/>
    <n v="7000000"/>
    <n v="0"/>
    <n v="7000000"/>
    <n v="0"/>
    <n v="7000000"/>
    <n v="0"/>
    <n v="7000000"/>
    <n v="0"/>
    <n v="7000000"/>
    <n v="0"/>
    <n v="10500000"/>
    <n v="38824"/>
  </r>
  <r>
    <s v="2500.1.1.1.67"/>
    <s v="INVERSIÓN"/>
    <x v="0"/>
    <s v="1 - Ajustar el modelo de operación y de gestión catastral del Instituto"/>
    <x v="0"/>
    <x v="0"/>
    <n v="80161501"/>
    <x v="0"/>
    <s v="N/A"/>
    <s v="Suministro de tiquetes aéreos nacionales e internacionales para el Instituto Geográfico Agustín Codazzi"/>
    <s v="Enero"/>
    <s v="Enero"/>
    <n v="12"/>
    <s v="N/A"/>
    <x v="0"/>
    <n v="400000000"/>
    <n v="400000000"/>
    <s v="101. No aplica"/>
    <s v="Línea ya comprometida"/>
    <s v="NO"/>
    <s v="N/A"/>
    <s v="2000 - Subdirección General"/>
    <s v="3.9 - Operación de la entidad"/>
    <s v="3.9-99 - GND Operación de la entidad"/>
    <s v="SER - Adquisición de servicios"/>
    <s v="SER012 - Prestación de servicios personas naturales"/>
    <s v="SUBGRAL-5 Perfil social"/>
    <n v="0"/>
    <n v="0"/>
    <s v="NO APLICA "/>
    <n v="400000000"/>
    <n v="0"/>
    <n v="0"/>
    <n v="0"/>
    <n v="0"/>
    <n v="0"/>
    <n v="0"/>
    <n v="0"/>
    <n v="0"/>
    <n v="0"/>
    <n v="0"/>
    <n v="0"/>
    <n v="0"/>
    <n v="0"/>
    <n v="0"/>
    <n v="0"/>
    <n v="0"/>
    <n v="0"/>
    <n v="0"/>
    <n v="0"/>
    <n v="0"/>
    <n v="0"/>
    <n v="0"/>
    <n v="400000000"/>
    <n v="133924"/>
  </r>
  <r>
    <s v="2500.1.1.1.68"/>
    <s v="INVERSIÓN"/>
    <x v="0"/>
    <s v="1 - Ajustar el modelo de operación y de gestión catastral del Instituto"/>
    <x v="0"/>
    <x v="0"/>
    <n v="80161501"/>
    <x v="0"/>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1. Prioridad Crítica"/>
    <s v="Actualización DT"/>
    <s v="NO"/>
    <s v="N/A"/>
    <s v="2601 - Dirección Territorial Atlántico"/>
    <s v="1.1 - Direccionamiento Estratégico y Planeación "/>
    <s v="1.1-99 - GND- Direccionamiento estratégico y planeación "/>
    <s v="SER - Adquisición de servicios"/>
    <s v="SER012 - Prestación de servicios personas naturales"/>
    <s v="2601 - Por definir"/>
    <n v="0"/>
    <n v="0"/>
    <s v="NO APLICA"/>
    <n v="0"/>
    <n v="0"/>
    <n v="48853365"/>
    <n v="0"/>
    <n v="0"/>
    <n v="4441215"/>
    <n v="0"/>
    <n v="4441215"/>
    <n v="0"/>
    <n v="4441215"/>
    <n v="0"/>
    <n v="4441215"/>
    <n v="0"/>
    <n v="4441215"/>
    <n v="0"/>
    <n v="4441215"/>
    <n v="0"/>
    <n v="4441215"/>
    <n v="0"/>
    <n v="4441215"/>
    <n v="0"/>
    <n v="4441215"/>
    <n v="0"/>
    <n v="8882430"/>
    <n v="224"/>
  </r>
  <r>
    <s v="2500.1.1.1.69"/>
    <s v="INVERSIÓN"/>
    <x v="0"/>
    <s v="1 - Ajustar el modelo de operación y de gestión catastral del Instituto"/>
    <x v="0"/>
    <x v="0"/>
    <n v="80111601"/>
    <x v="0"/>
    <s v="N/A"/>
    <s v="Prestación de servicios profesionales para a apoyar la planeación, seguimiento y direccionamiento estratégico de las actividades misionales y administrativas que sean competencia de la Direccion Territorial"/>
    <s v="Febrero"/>
    <s v="Febrero"/>
    <n v="11"/>
    <s v="Contratación directa"/>
    <x v="0"/>
    <n v="44979323"/>
    <n v="44979323"/>
    <s v="1. Prioridad Crítica"/>
    <s v="Actualización DT"/>
    <s v="NO"/>
    <s v="N/A"/>
    <s v="2602 - Dirección Territorial Bolívar"/>
    <s v="2.3 - Gestión Catastral"/>
    <s v="2.3-1 - Formación y actualización catastral"/>
    <s v="SER - Adquisición de servicios"/>
    <s v="SER012 - Prestación de servicios personas naturales"/>
    <s v="2602 - Por definir"/>
    <n v="0"/>
    <n v="0"/>
    <s v="NO APLICA"/>
    <n v="0"/>
    <n v="0"/>
    <n v="44979323"/>
    <n v="0"/>
    <n v="0"/>
    <n v="4441215"/>
    <n v="0"/>
    <n v="4441215"/>
    <n v="0"/>
    <n v="4441215"/>
    <n v="0"/>
    <n v="4441215"/>
    <n v="0"/>
    <n v="4441215"/>
    <n v="0"/>
    <n v="4441215"/>
    <n v="0"/>
    <n v="4441215"/>
    <n v="0"/>
    <n v="4441215"/>
    <n v="0"/>
    <n v="4441215"/>
    <n v="0"/>
    <n v="5008388"/>
    <n v="2224"/>
  </r>
  <r>
    <s v="2500.1.1.1.70"/>
    <s v="INVERSIÓN"/>
    <x v="0"/>
    <s v="1 - Ajustar el modelo de operación y de gestión catastral del Instituto"/>
    <x v="0"/>
    <x v="0"/>
    <n v="80161501"/>
    <x v="0"/>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1. Prioridad Crítica"/>
    <s v="Actualización DT"/>
    <s v="NO"/>
    <s v="N/A"/>
    <s v="2603 - Dirección Territorial Boyacá"/>
    <s v="1.1 - Direccionamiento Estratégico y Planeación "/>
    <s v="1.1-99 - GND- Direccionamiento estratégico y planeación "/>
    <s v="SER - Adquisición de servicios"/>
    <s v="SER012 - Prestación de servicios personas naturales"/>
    <s v="2603 - Por definir"/>
    <n v="0"/>
    <n v="0"/>
    <s v="NO APLICA"/>
    <n v="0"/>
    <n v="0"/>
    <n v="48853365"/>
    <n v="0"/>
    <n v="0"/>
    <n v="4441215"/>
    <n v="0"/>
    <n v="4441215"/>
    <n v="0"/>
    <n v="4441215"/>
    <n v="0"/>
    <n v="4441215"/>
    <n v="0"/>
    <n v="4441215"/>
    <n v="0"/>
    <n v="4441215"/>
    <n v="0"/>
    <n v="4441215"/>
    <n v="0"/>
    <n v="4441215"/>
    <n v="0"/>
    <n v="4441215"/>
    <n v="0"/>
    <n v="8882430"/>
    <n v="524"/>
  </r>
  <r>
    <s v="2500.1.1.1.71"/>
    <s v="INVERSIÓN"/>
    <x v="0"/>
    <s v="1 - Ajustar el modelo de operación y de gestión catastral del Instituto"/>
    <x v="0"/>
    <x v="0"/>
    <n v="80161501"/>
    <x v="0"/>
    <s v="N/A"/>
    <s v="Prestación de servicios profesionales para a apoyar la planeación, seguimiento y direccionamiento estratégico de las actividades misionales y administrativas que sean competencia de la Direccion Territorial"/>
    <s v="Febrero"/>
    <s v="Febrero"/>
    <n v="11"/>
    <s v="Contratación directa"/>
    <x v="0"/>
    <n v="42064440"/>
    <n v="42064440"/>
    <s v="1. Prioridad Crítica"/>
    <s v="Actualización DT"/>
    <s v="NO"/>
    <s v="N/A"/>
    <s v="2604 - Dirección Territorial Caldas"/>
    <s v="1.1 - Direccionamiento Estratégico y Planeación "/>
    <s v="1.1-99 - GND- Direccionamiento estratégico y planeación "/>
    <s v="SER - Adquisición de servicios"/>
    <s v="SER012 - Prestación de servicios personas naturales"/>
    <s v="2604 - Por definir"/>
    <n v="0"/>
    <n v="0"/>
    <s v="NO APLICA"/>
    <n v="0"/>
    <n v="0"/>
    <n v="42064440"/>
    <n v="0"/>
    <n v="0"/>
    <n v="4441215"/>
    <n v="0"/>
    <n v="4441215"/>
    <n v="0"/>
    <n v="4441215"/>
    <n v="0"/>
    <n v="4441215"/>
    <n v="0"/>
    <n v="4441215"/>
    <n v="0"/>
    <n v="4441215"/>
    <n v="0"/>
    <n v="4441215"/>
    <n v="0"/>
    <n v="4441215"/>
    <n v="0"/>
    <n v="4441215"/>
    <n v="0"/>
    <n v="2093505"/>
    <n v="624"/>
  </r>
  <r>
    <s v="2500.1.1.1.72"/>
    <s v="INVERSIÓN"/>
    <x v="0"/>
    <s v="1 - Ajustar el modelo de operación y de gestión catastral del Instituto"/>
    <x v="0"/>
    <x v="0"/>
    <n v="80161501"/>
    <x v="0"/>
    <s v="N/A"/>
    <s v="Prestación de servicios profesionales para a apoyar la planeación, seguimiento y direccionamiento estratégico de las actividades misionales y administrativas que sean competencia de la Direccion Territorial"/>
    <s v="Febrero"/>
    <s v="Febrero"/>
    <n v="5"/>
    <s v="Contratación directa"/>
    <x v="0"/>
    <n v="18100456"/>
    <n v="18100456"/>
    <s v="1. Prioridad Crítica"/>
    <s v="Actualización DT"/>
    <s v="NO"/>
    <s v="N/A"/>
    <s v="2605 - Dirección Territorial Caquetá"/>
    <s v="1.1 - Direccionamiento Estratégico y Planeación "/>
    <s v="1.1-1 - Rediseño y modernización institucional "/>
    <s v="SER - Adquisición de servicios"/>
    <s v="SER012 - Prestación de servicios personas naturales"/>
    <s v="2605 - Por definir"/>
    <n v="0"/>
    <n v="0"/>
    <s v="NO APLICA"/>
    <n v="0"/>
    <n v="0"/>
    <n v="18100456"/>
    <n v="0"/>
    <n v="0"/>
    <n v="3824040"/>
    <n v="0"/>
    <n v="3824040"/>
    <n v="0"/>
    <n v="3824040"/>
    <n v="0"/>
    <n v="6628336"/>
    <n v="0"/>
    <n v="0"/>
    <n v="0"/>
    <n v="0"/>
    <n v="0"/>
    <n v="0"/>
    <n v="0"/>
    <n v="0"/>
    <n v="0"/>
    <n v="0"/>
    <n v="0"/>
    <n v="0"/>
    <n v="424"/>
  </r>
  <r>
    <s v="2500.1.1.1.73"/>
    <s v="INVERSIÓN"/>
    <x v="0"/>
    <s v="1 - Ajustar el modelo de operación y de gestión catastral del Instituto"/>
    <x v="0"/>
    <x v="0"/>
    <n v="80161501"/>
    <x v="0"/>
    <s v="N/A"/>
    <s v="Prestación de servicios profesionales para a apoyar la planeación, seguimiento y direccionamiento estratégico de las actividades misionales y administrativas que sean competencia de la Direccion Territorial - «Nivel 6 »"/>
    <s v="Febrero"/>
    <s v="Febrero"/>
    <n v="10"/>
    <s v="Contratación directa"/>
    <x v="0"/>
    <n v="43475455"/>
    <n v="43475455"/>
    <s v="2. Prioridad Alta"/>
    <s v="Actualización DT"/>
    <s v="NO"/>
    <s v="N/A"/>
    <s v="2606 - Dirección Territorial Casanare"/>
    <s v="2.3 - Gestión Catastral"/>
    <s v="2.3-1 - Formación y actualización catastral"/>
    <s v="SER - Adquisición de servicios"/>
    <s v="SER012 - Prestación de servicios personas naturales"/>
    <s v="Por definir"/>
    <n v="0"/>
    <n v="0"/>
    <s v="NO APLICA"/>
    <n v="0"/>
    <n v="0"/>
    <n v="43475455"/>
    <n v="0"/>
    <n v="0"/>
    <n v="4347545.5"/>
    <n v="0"/>
    <n v="4347545.5"/>
    <n v="0"/>
    <n v="4347545.5"/>
    <n v="0"/>
    <n v="4347545.5"/>
    <n v="0"/>
    <n v="4347545.5"/>
    <n v="0"/>
    <n v="4347545.5"/>
    <n v="0"/>
    <n v="4347545.5"/>
    <n v="0"/>
    <n v="4347545.5"/>
    <n v="0"/>
    <n v="4347545.5"/>
    <n v="0"/>
    <n v="4347545.5"/>
    <n v="224"/>
  </r>
  <r>
    <s v="2500.1.1.1.74"/>
    <s v="INVERSIÓN"/>
    <x v="0"/>
    <s v="1 - Ajustar el modelo de operación y de gestión catastral del Instituto"/>
    <x v="0"/>
    <x v="0"/>
    <n v="80161501"/>
    <x v="0"/>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1. Prioridad Crítica"/>
    <s v="Actualización DT"/>
    <s v="NO"/>
    <s v="N/A"/>
    <s v="2607 - Dirección Territorial Cauca"/>
    <s v="1.1 - Direccionamiento Estratégico y Planeación "/>
    <s v="1.1-99 - GND- Direccionamiento estratégico y planeación "/>
    <s v="SER - Adquisición de servicios"/>
    <s v="SER012 - Prestación de servicios personas naturales"/>
    <s v="2607 - Por definir"/>
    <n v="0"/>
    <n v="0"/>
    <s v="NO APLICA"/>
    <n v="0"/>
    <n v="0"/>
    <n v="48853365"/>
    <n v="0"/>
    <n v="0"/>
    <n v="4441215"/>
    <n v="0"/>
    <n v="4441215"/>
    <n v="0"/>
    <n v="4441215"/>
    <n v="0"/>
    <n v="4441215"/>
    <n v="0"/>
    <n v="4441215"/>
    <n v="0"/>
    <n v="4441215"/>
    <n v="0"/>
    <n v="4441215"/>
    <n v="0"/>
    <n v="4441215"/>
    <n v="0"/>
    <n v="4441215"/>
    <n v="0"/>
    <n v="8882430"/>
    <n v="724"/>
  </r>
  <r>
    <s v="2500.1.1.1.75"/>
    <s v="INVERSIÓN"/>
    <x v="0"/>
    <s v="1 - Ajustar el modelo de operación y de gestión catastral del Instituto"/>
    <x v="0"/>
    <x v="0"/>
    <n v="80161501"/>
    <x v="0"/>
    <s v="N/A"/>
    <s v="Prestación de servicios profesionales para a apoyar la planeación, seguimiento y direccionamiento estratégico de las actividades misionales y administrativas que sean competencia de la Direccion Territorial"/>
    <s v="Febrero"/>
    <s v="Febrero"/>
    <n v="11"/>
    <s v="Contratación directa"/>
    <x v="0"/>
    <n v="41014580"/>
    <n v="41014580"/>
    <s v="1. Prioridad Crítica"/>
    <s v="Actualización DT"/>
    <s v="NO"/>
    <s v="N/A"/>
    <s v="2608 - Dirección Territorial Cesar"/>
    <s v="1.1 - Direccionamiento Estratégico y Planeación "/>
    <s v="1.1-99 - GND- Direccionamiento estratégico y planeación "/>
    <s v="SER - Adquisición de servicios"/>
    <s v="SER012 - Prestación de servicios personas naturales"/>
    <s v="2608 - Por definir"/>
    <n v="0"/>
    <n v="0"/>
    <s v="NO APLICA"/>
    <n v="0"/>
    <n v="0"/>
    <n v="41014580"/>
    <n v="0"/>
    <n v="0"/>
    <n v="4101458"/>
    <n v="0"/>
    <n v="4101458"/>
    <n v="0"/>
    <n v="4101458"/>
    <n v="0"/>
    <n v="4101458"/>
    <n v="0"/>
    <n v="4101458"/>
    <n v="0"/>
    <n v="4101458"/>
    <n v="0"/>
    <n v="4101458"/>
    <n v="0"/>
    <n v="4101458"/>
    <n v="0"/>
    <n v="4101458"/>
    <n v="0"/>
    <n v="4101458"/>
    <n v="624"/>
  </r>
  <r>
    <s v="2500.1.1.1.76"/>
    <s v="INVERSIÓN"/>
    <x v="0"/>
    <s v="1 - Ajustar el modelo de operación y de gestión catastral del Instituto"/>
    <x v="0"/>
    <x v="0"/>
    <n v="80161501"/>
    <x v="0"/>
    <s v="N/A"/>
    <s v="Prestación de servicios profesionales para a apoyar la planeación, seguimiento y direccionamiento estratégico de las actividades misionales y administrativas que sean competencia de la Direccion Territorial"/>
    <s v="Enero"/>
    <s v="Enero"/>
    <n v="12"/>
    <s v="Contratación directa"/>
    <x v="0"/>
    <n v="46073458"/>
    <n v="46073458"/>
    <s v="1. Prioridad Crítica"/>
    <s v="Actualización DT"/>
    <s v="NO"/>
    <s v="N/A"/>
    <s v="2609 - Dirección Territorial Córdoba"/>
    <s v="1.1 - Direccionamiento Estratégico y Planeación "/>
    <s v="1.1-99 - GND- Direccionamiento estratégico y planeación "/>
    <s v="SER - Adquisición de servicios"/>
    <s v="SER012 - Prestación de servicios personas naturales"/>
    <s v="2609 - Por definir"/>
    <n v="0"/>
    <n v="0"/>
    <s v="NO APLICA"/>
    <n v="0"/>
    <n v="0"/>
    <n v="46073458"/>
    <n v="4101458"/>
    <n v="0"/>
    <n v="4101458"/>
    <n v="0"/>
    <n v="4101458"/>
    <n v="0"/>
    <n v="4101458"/>
    <n v="0"/>
    <n v="4101458"/>
    <n v="0"/>
    <n v="4101458"/>
    <n v="0"/>
    <n v="4101458"/>
    <n v="0"/>
    <n v="4101458"/>
    <n v="0"/>
    <n v="4101458"/>
    <n v="0"/>
    <n v="4101458"/>
    <n v="0"/>
    <n v="5058878"/>
    <n v="0"/>
  </r>
  <r>
    <s v="2500.1.1.1.77"/>
    <s v="INVERSIÓN"/>
    <x v="0"/>
    <s v="1 - Ajustar el modelo de operación y de gestión catastral del Instituto"/>
    <x v="0"/>
    <x v="0"/>
    <n v="80161501"/>
    <x v="0"/>
    <s v="N/A"/>
    <s v="Prestación de servicios profesionales para a apoyar la planeación, seguimiento y direccionamiento estratégico de las actividades misionales y administrativas que sean competencia de la Direccion Territorial"/>
    <s v="Febrero"/>
    <s v="Febrero"/>
    <n v="10"/>
    <s v="Contratación directa"/>
    <x v="0"/>
    <n v="40331014"/>
    <n v="40331014"/>
    <s v="1. Prioridad Crítica"/>
    <s v="Actualización DT"/>
    <s v="NO"/>
    <s v="N/A"/>
    <s v="2610 - Dirección Territorial Cundinamarca"/>
    <s v="1.1 - Direccionamiento Estratégico y Planeación "/>
    <s v="1.1-99 - GND- Direccionamiento estratégico y planeación "/>
    <s v="SER - Adquisición de servicios"/>
    <s v="SER012 - Prestación de servicios personas naturales"/>
    <s v="2610 - Por definir"/>
    <n v="0"/>
    <n v="0"/>
    <s v="NO APLICA"/>
    <n v="0"/>
    <n v="0"/>
    <n v="40331014"/>
    <n v="0"/>
    <n v="0"/>
    <n v="0"/>
    <n v="0"/>
    <n v="360079"/>
    <n v="0"/>
    <n v="4441215"/>
    <n v="0"/>
    <n v="4441215"/>
    <n v="0"/>
    <n v="4441215"/>
    <n v="0"/>
    <n v="4441215"/>
    <n v="0"/>
    <n v="4441215"/>
    <n v="0"/>
    <n v="4441215"/>
    <n v="0"/>
    <n v="4441215"/>
    <n v="0"/>
    <n v="8882430"/>
    <n v="1824"/>
  </r>
  <r>
    <s v="2500.1.1.1.78"/>
    <s v="INVERSIÓN"/>
    <x v="0"/>
    <s v="1 - Ajustar el modelo de operación y de gestión catastral del Instituto"/>
    <x v="0"/>
    <x v="0"/>
    <n v="80161501"/>
    <x v="0"/>
    <s v="N/A"/>
    <s v="Prestación de servicios profesionales para a apoyar la planeación, seguimiento y direccionamiento estratégico de las actividades misionales y administrativas que sean competencia de la Direccion Territorial"/>
    <s v="Abril"/>
    <s v="Abril"/>
    <n v="9"/>
    <s v="Contratación directa"/>
    <x v="0"/>
    <n v="39647427"/>
    <n v="39647427"/>
    <s v="2. Prioridad Alta"/>
    <s v="Actualización DT"/>
    <s v="NO"/>
    <s v="N/A"/>
    <s v="2611 - Dirección Territorial Huila"/>
    <s v="1.1 - Direccionamiento Estratégico y Planeación "/>
    <s v="1.1-99 - GND- Direccionamiento estratégico y planeación "/>
    <s v="SER - Adquisición de servicios"/>
    <s v="SER012 - Prestación de servicios personas naturales"/>
    <s v="2611 - Por definir"/>
    <n v="0"/>
    <n v="0"/>
    <s v="NO APLICA"/>
    <n v="0"/>
    <n v="0"/>
    <n v="0"/>
    <n v="0"/>
    <n v="0"/>
    <n v="0"/>
    <n v="39647427"/>
    <n v="0"/>
    <n v="0"/>
    <n v="4117707"/>
    <n v="0"/>
    <n v="4441215"/>
    <n v="0"/>
    <n v="4441215"/>
    <n v="0"/>
    <n v="4441215"/>
    <n v="0"/>
    <n v="4441215"/>
    <n v="0"/>
    <n v="4441215"/>
    <n v="0"/>
    <n v="4441215"/>
    <n v="0"/>
    <n v="8882430"/>
    <n v="1524"/>
  </r>
  <r>
    <s v="2500.1.1.1.79"/>
    <s v="INVERSIÓN"/>
    <x v="0"/>
    <s v="1 - Ajustar el modelo de operación y de gestión catastral del Instituto"/>
    <x v="0"/>
    <x v="0"/>
    <n v="80161501"/>
    <x v="0"/>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3065309"/>
    <n v="43065309"/>
    <s v="1. Prioridad Crítica"/>
    <s v="Actualización DT"/>
    <s v="NO"/>
    <s v="N/A"/>
    <s v="2612 - Dirección Territorial La Guajira"/>
    <s v="1.1 - Direccionamiento Estratégico y Planeación "/>
    <s v="1.1-99 - GND- Direccionamiento estratégico y planeación "/>
    <s v="SER - Adquisición de servicios"/>
    <s v="SER012 - Prestación de servicios personas naturales"/>
    <s v="2612 - Por definir"/>
    <n v="0"/>
    <n v="0"/>
    <s v="NO APLICA"/>
    <n v="0"/>
    <n v="0"/>
    <n v="43065309"/>
    <n v="0"/>
    <n v="0"/>
    <n v="3094374"/>
    <n v="0"/>
    <n v="4441215"/>
    <n v="0"/>
    <n v="4441215"/>
    <n v="0"/>
    <n v="4441215"/>
    <n v="0"/>
    <n v="4441215"/>
    <n v="0"/>
    <n v="4441215"/>
    <n v="0"/>
    <n v="4441215"/>
    <n v="0"/>
    <n v="4441215"/>
    <n v="0"/>
    <n v="4441215"/>
    <n v="0"/>
    <n v="4441215"/>
    <n v="424"/>
  </r>
  <r>
    <s v="2500.1.1.1.80"/>
    <s v="INVERSIÓN"/>
    <x v="0"/>
    <s v="1 - Ajustar el modelo de operación y de gestión catastral del Instituto"/>
    <x v="0"/>
    <x v="0"/>
    <n v="80161501"/>
    <x v="0"/>
    <s v="N/A"/>
    <s v="Prestación de servicios profesionales para a apoyar la planeación, seguimiento y direccionamiento estratégico de las actividades misionales y administrativas que sean competencia de la Direccion Territorial"/>
    <s v="Enero"/>
    <s v="Enero"/>
    <n v="12"/>
    <s v="Contratación directa"/>
    <x v="0"/>
    <n v="4648319"/>
    <n v="4648319"/>
    <s v="1. Prioridad Crítica"/>
    <s v="Actualización DT"/>
    <s v="NO"/>
    <s v="N/A"/>
    <s v="2613 - Dirección Territorial Magdalena"/>
    <s v="1.1 - Direccionamiento Estratégico y Planeación "/>
    <s v="1.1-99 - GND- Direccionamiento estratégico y planeación "/>
    <s v="SER - Adquisición de servicios"/>
    <s v="SER012 - Prestación de servicios personas naturales"/>
    <s v="2613 - Por definir"/>
    <n v="0"/>
    <n v="0"/>
    <s v="NO APLICA"/>
    <n v="4648319"/>
    <n v="0"/>
    <n v="0"/>
    <n v="4648319"/>
    <n v="0"/>
    <n v="0"/>
    <n v="0"/>
    <n v="0"/>
    <n v="0"/>
    <n v="0"/>
    <n v="0"/>
    <n v="0"/>
    <n v="0"/>
    <n v="0"/>
    <n v="0"/>
    <n v="0"/>
    <n v="0"/>
    <n v="0"/>
    <n v="0"/>
    <n v="0"/>
    <n v="0"/>
    <n v="0"/>
    <n v="0"/>
    <n v="0"/>
    <n v="624"/>
  </r>
  <r>
    <s v="2500.1.1.1.81"/>
    <s v="INVERSIÓN"/>
    <x v="0"/>
    <s v="1 - Ajustar el modelo de operación y de gestión catastral del Instituto"/>
    <x v="0"/>
    <x v="0"/>
    <n v="80161501"/>
    <x v="0"/>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1. Prioridad Crítica"/>
    <s v="Actualización DT"/>
    <s v="NO"/>
    <s v="N/A"/>
    <s v="2614 - Dirección Territorial Meta"/>
    <s v="1.1 - Direccionamiento Estratégico y Planeación "/>
    <s v="1.1-99 - GND- Direccionamiento estratégico y planeación "/>
    <s v="SER - Adquisición de servicios"/>
    <s v="SER012 - Prestación de servicios personas naturales"/>
    <s v="2614 - Por definir"/>
    <n v="0"/>
    <n v="0"/>
    <s v="NO APLICA"/>
    <n v="0"/>
    <n v="0"/>
    <n v="48853365"/>
    <n v="0"/>
    <n v="0"/>
    <n v="4441215"/>
    <n v="0"/>
    <n v="4441215"/>
    <n v="0"/>
    <n v="4441215"/>
    <n v="0"/>
    <n v="4441215"/>
    <n v="0"/>
    <n v="4441215"/>
    <n v="0"/>
    <n v="4441215"/>
    <n v="0"/>
    <n v="4441215"/>
    <n v="0"/>
    <n v="4441215"/>
    <n v="0"/>
    <n v="4441215"/>
    <n v="0"/>
    <n v="8882430"/>
    <n v="5724"/>
  </r>
  <r>
    <s v="2500.1.1.1.82"/>
    <s v="INVERSIÓN"/>
    <x v="0"/>
    <s v="1 - Ajustar el modelo de operación y de gestión catastral del Instituto"/>
    <x v="0"/>
    <x v="0"/>
    <n v="80161501"/>
    <x v="0"/>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1. Prioridad Crítica"/>
    <s v="Actualización DT"/>
    <s v="NO"/>
    <s v="N/A"/>
    <s v="2615 - Dirección Territorial Nariño"/>
    <s v="1.1 - Direccionamiento Estratégico y Planeación "/>
    <s v="1.1-99 - GND- Direccionamiento estratégico y planeación "/>
    <s v="SER - Adquisición de servicios"/>
    <s v="SER012 - Prestación de servicios personas naturales"/>
    <s v="2615 - Por definir"/>
    <n v="0"/>
    <n v="0"/>
    <s v="NO APLICA"/>
    <n v="0"/>
    <n v="0"/>
    <n v="48853365"/>
    <n v="0"/>
    <n v="0"/>
    <n v="4441215"/>
    <n v="0"/>
    <n v="4441215"/>
    <n v="0"/>
    <n v="4441215"/>
    <n v="0"/>
    <n v="4441215"/>
    <n v="0"/>
    <n v="4441215"/>
    <n v="0"/>
    <n v="4441215"/>
    <n v="0"/>
    <n v="4441215"/>
    <n v="0"/>
    <n v="4441215"/>
    <n v="0"/>
    <n v="4441215"/>
    <n v="0"/>
    <n v="8882430"/>
    <n v="724"/>
  </r>
  <r>
    <s v="2500.1.1.1.83"/>
    <s v="INVERSIÓN"/>
    <x v="0"/>
    <s v="1 - Ajustar el modelo de operación y de gestión catastral del Instituto"/>
    <x v="0"/>
    <x v="0"/>
    <n v="80161501"/>
    <x v="0"/>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1. Prioridad Crítica"/>
    <s v="Actualización DT"/>
    <s v="NO"/>
    <s v="N/A"/>
    <s v="2616 - Dirección Territorial Norte De Santander"/>
    <s v="1.1 - Direccionamiento Estratégico y Planeación "/>
    <s v="1.1-99 - GND- Direccionamiento estratégico y planeación "/>
    <s v="SER - Adquisición de servicios"/>
    <s v="SER012 - Prestación de servicios personas naturales"/>
    <s v="2616 - Por definir"/>
    <n v="0"/>
    <n v="0"/>
    <s v="NO APLICA"/>
    <n v="0"/>
    <n v="0"/>
    <n v="48853365"/>
    <n v="0"/>
    <n v="0"/>
    <n v="4441215"/>
    <n v="0"/>
    <n v="4441215"/>
    <n v="0"/>
    <n v="4441215"/>
    <n v="0"/>
    <n v="4441215"/>
    <n v="0"/>
    <n v="4441215"/>
    <n v="0"/>
    <n v="4441215"/>
    <n v="0"/>
    <n v="4441215"/>
    <n v="0"/>
    <n v="4441215"/>
    <n v="0"/>
    <n v="4441215"/>
    <n v="0"/>
    <n v="8882430"/>
    <n v="824"/>
  </r>
  <r>
    <s v="2500.1.1.1.84"/>
    <s v="INVERSIÓN"/>
    <x v="0"/>
    <s v="1 - Ajustar el modelo de operación y de gestión catastral del Instituto"/>
    <x v="0"/>
    <x v="0"/>
    <n v="80161501"/>
    <x v="0"/>
    <s v="N/A"/>
    <s v="Prestación de servicios profesionales para a apoyar la planeación, seguimiento y direccionamiento estratégico de las actividades misionales y administrativas que sean competencia de la Direccion Territorial"/>
    <s v="Febrero"/>
    <s v="Febrero"/>
    <n v="11"/>
    <s v="Contratación directa"/>
    <x v="0"/>
    <n v="45116038"/>
    <n v="45116038"/>
    <s v="1. Prioridad Crítica"/>
    <s v="Actualización DT"/>
    <s v="NO"/>
    <s v="N/A"/>
    <s v="2617 - Dirección Territorial Quindío"/>
    <s v="1.1 - Direccionamiento Estratégico y Planeación "/>
    <s v="1.1-99 - GND- Direccionamiento estratégico y planeación "/>
    <s v="SER - Adquisición de servicios"/>
    <s v="SER012 - Prestación de servicios personas naturales"/>
    <s v="2617 - Por definir"/>
    <n v="0"/>
    <n v="0"/>
    <s v="NO APLICA"/>
    <n v="0"/>
    <n v="0"/>
    <n v="45116038"/>
    <n v="546861"/>
    <n v="0"/>
    <n v="3554597"/>
    <n v="0"/>
    <n v="4101458"/>
    <n v="0"/>
    <n v="4101458"/>
    <n v="0"/>
    <n v="4101458"/>
    <n v="0"/>
    <n v="4101458"/>
    <n v="0"/>
    <n v="4101458"/>
    <n v="0"/>
    <n v="4101458"/>
    <n v="0"/>
    <n v="4101458"/>
    <n v="0"/>
    <n v="4101458"/>
    <n v="0"/>
    <n v="8202916"/>
    <n v="1024"/>
  </r>
  <r>
    <s v="2500.1.1.1.85"/>
    <s v="INVERSIÓN"/>
    <x v="0"/>
    <s v="1 - Ajustar el modelo de operación y de gestión catastral del Instituto"/>
    <x v="0"/>
    <x v="0"/>
    <n v="80161501"/>
    <x v="0"/>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1. Prioridad Crítica"/>
    <s v="Actualización DT"/>
    <s v="NO"/>
    <s v="N/A"/>
    <s v="2618 - Dirección Territorial Risaralda"/>
    <s v="1.1 - Direccionamiento Estratégico y Planeación "/>
    <s v="1.1-99 - GND- Direccionamiento estratégico y planeación "/>
    <s v="SER - Adquisición de servicios"/>
    <s v="SER012 - Prestación de servicios personas naturales"/>
    <s v="2618 - Por definir"/>
    <n v="0"/>
    <n v="0"/>
    <s v="NO APLICA"/>
    <n v="0"/>
    <n v="0"/>
    <n v="48853365"/>
    <n v="0"/>
    <n v="0"/>
    <n v="4441215"/>
    <n v="0"/>
    <n v="4441215"/>
    <n v="0"/>
    <n v="4441215"/>
    <n v="0"/>
    <n v="4441215"/>
    <n v="0"/>
    <n v="4441215"/>
    <n v="0"/>
    <n v="4441215"/>
    <n v="0"/>
    <n v="4441215"/>
    <n v="0"/>
    <n v="4441215"/>
    <n v="0"/>
    <n v="4441215"/>
    <n v="0"/>
    <n v="8882430"/>
    <n v="524"/>
  </r>
  <r>
    <s v="2500.1.1.1.86"/>
    <s v="INVERSIÓN"/>
    <x v="0"/>
    <s v="1 - Ajustar el modelo de operación y de gestión catastral del Instituto"/>
    <x v="0"/>
    <x v="0"/>
    <n v="80161501"/>
    <x v="0"/>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1. Prioridad Crítica"/>
    <s v="Actualización DT"/>
    <s v="NO"/>
    <s v="N/A"/>
    <s v="2619 - Dirección Territorial Santander"/>
    <s v="1.1 - Direccionamiento Estratégico y Planeación "/>
    <s v="1.1-99 - GND- Direccionamiento estratégico y planeación "/>
    <s v="SER - Adquisición de servicios"/>
    <s v="SER012 - Prestación de servicios personas naturales"/>
    <s v="2619 - Por definir"/>
    <n v="0"/>
    <n v="0"/>
    <s v="NO APLICA"/>
    <n v="0"/>
    <n v="0"/>
    <n v="48853365"/>
    <n v="0"/>
    <n v="0"/>
    <n v="4441215"/>
    <n v="0"/>
    <n v="4441215"/>
    <n v="0"/>
    <n v="4441215"/>
    <n v="0"/>
    <n v="4441215"/>
    <n v="0"/>
    <n v="4441215"/>
    <n v="0"/>
    <n v="4441215"/>
    <n v="0"/>
    <n v="4441215"/>
    <n v="0"/>
    <n v="4441215"/>
    <n v="0"/>
    <n v="4441215"/>
    <n v="0"/>
    <n v="8882430"/>
    <n v="624"/>
  </r>
  <r>
    <s v="2500.1.1.1.87"/>
    <s v="INVERSIÓN"/>
    <x v="0"/>
    <s v="1 - Ajustar el modelo de operación y de gestión catastral del Instituto"/>
    <x v="0"/>
    <x v="0"/>
    <n v="80161501"/>
    <x v="0"/>
    <s v="N/A"/>
    <s v="Prestación de servicios profesionales para a apoyar la planeación, seguimiento y direccionamiento estratégico de las actividades misionales y administrativas que sean competencia de la Direccion Territorial"/>
    <s v="Febrero"/>
    <s v="Febrero"/>
    <n v="11"/>
    <s v="Contratación directa"/>
    <x v="0"/>
    <n v="45116038"/>
    <n v="45116038"/>
    <s v="1. Prioridad Crítica"/>
    <s v="Actualización DT"/>
    <s v="NO"/>
    <s v="N/A"/>
    <s v="2620 - Dirección Territorial Sucre"/>
    <s v="1.1 - Direccionamiento Estratégico y Planeación "/>
    <s v="1.1-99 - GND- Direccionamiento estratégico y planeación "/>
    <s v="SER - Adquisición de servicios"/>
    <s v="SER012 - Prestación de servicios personas naturales"/>
    <s v="2620 - Por definir"/>
    <n v="0"/>
    <n v="0"/>
    <s v="NO APLICA"/>
    <n v="0"/>
    <n v="0"/>
    <n v="45116038"/>
    <n v="0"/>
    <n v="0"/>
    <n v="4441215"/>
    <n v="0"/>
    <n v="4441215"/>
    <n v="0"/>
    <n v="4441215"/>
    <n v="0"/>
    <n v="4441215"/>
    <n v="0"/>
    <n v="4441215"/>
    <n v="0"/>
    <n v="4441215"/>
    <n v="0"/>
    <n v="4441215"/>
    <n v="0"/>
    <n v="4441215"/>
    <n v="0"/>
    <n v="4441215"/>
    <n v="0"/>
    <n v="5145103"/>
    <n v="1924"/>
  </r>
  <r>
    <s v="2500.1.1.1.88"/>
    <s v="INVERSIÓN"/>
    <x v="0"/>
    <s v="1 - Ajustar el modelo de operación y de gestión catastral del Instituto"/>
    <x v="0"/>
    <x v="0"/>
    <n v="80161501"/>
    <x v="0"/>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1. Prioridad Crítica"/>
    <s v="Actualización DT"/>
    <s v="NO"/>
    <s v="N/A"/>
    <s v="2621 - Dirección Territorial Tolima"/>
    <s v="1.1 - Direccionamiento Estratégico y Planeación "/>
    <s v="1.1-99 - GND- Direccionamiento estratégico y planeación "/>
    <s v="SER - Adquisición de servicios"/>
    <s v="SER012 - Prestación de servicios personas naturales"/>
    <s v="2621 - Por definir"/>
    <n v="0"/>
    <n v="0"/>
    <s v="NO APLICA"/>
    <n v="0"/>
    <n v="0"/>
    <n v="48853365"/>
    <n v="0"/>
    <n v="0"/>
    <n v="4441215"/>
    <n v="0"/>
    <n v="4441215"/>
    <n v="0"/>
    <n v="4441215"/>
    <n v="0"/>
    <n v="4441215"/>
    <n v="0"/>
    <n v="4441215"/>
    <n v="0"/>
    <n v="4441215"/>
    <n v="0"/>
    <n v="4441215"/>
    <n v="0"/>
    <n v="4441215"/>
    <n v="0"/>
    <n v="4441215"/>
    <n v="0"/>
    <n v="8882430"/>
    <n v="524"/>
  </r>
  <r>
    <s v="2500.1.1.1.89"/>
    <s v="INVERSIÓN"/>
    <x v="0"/>
    <s v="1 - Ajustar el modelo de operación y de gestión catastral del Instituto"/>
    <x v="0"/>
    <x v="0"/>
    <n v="80161501"/>
    <x v="0"/>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5936307"/>
    <n v="45936307"/>
    <s v="1. Prioridad Crítica"/>
    <s v="Actualización DT"/>
    <s v="NO"/>
    <s v="N/A"/>
    <s v="2622 - Dirección Territorial Valle"/>
    <s v="1.1 - Direccionamiento Estratégico y Planeación "/>
    <s v="1.1-99 - GND- Direccionamiento estratégico y planeación "/>
    <s v="SER - Adquisición de servicios"/>
    <s v="SER012 - Prestación de servicios personas naturales"/>
    <s v="2622 - Por definir"/>
    <n v="0"/>
    <n v="0"/>
    <s v="NO APLICA"/>
    <n v="0"/>
    <n v="0"/>
    <n v="45936307"/>
    <n v="0"/>
    <n v="0"/>
    <n v="4441215"/>
    <n v="0"/>
    <n v="4441215"/>
    <n v="0"/>
    <n v="4441215"/>
    <n v="0"/>
    <n v="4441215"/>
    <n v="0"/>
    <n v="4441215"/>
    <n v="0"/>
    <n v="4441215"/>
    <n v="0"/>
    <n v="4441215"/>
    <n v="0"/>
    <n v="4441215"/>
    <n v="0"/>
    <n v="4441215"/>
    <n v="0"/>
    <n v="5965372"/>
    <n v="424"/>
  </r>
  <r>
    <s v="2500.1.1.1.90"/>
    <s v="INVERSIÓN"/>
    <x v="0"/>
    <s v="1 - Ajustar el modelo de operación y de gestión catastral del Instituto"/>
    <x v="0"/>
    <x v="0"/>
    <n v="80161501"/>
    <x v="0"/>
    <s v="N/A"/>
    <s v="Prestación de servicios personales para gestionar la aplicación y seguimiento de Tabla de Retención Documental -TRD de conformidad con la norma vigente, en marco de la gestión catastral en la Dirección Territorial Risaralda"/>
    <s v="Marzo"/>
    <s v="Marzo"/>
    <n v="9"/>
    <s v="Contratación directa"/>
    <x v="0"/>
    <n v="28546893"/>
    <n v="28546893"/>
    <s v="1. Prioridad Crítica"/>
    <s v="Actualización DT"/>
    <s v="NO"/>
    <s v="N/A"/>
    <s v="2618 - Dirección Territorial Risaralda"/>
    <s v="2.3 - Gestión Catastral"/>
    <s v="2.3-1 - Formación y actualización catastral"/>
    <s v="SER - Adquisición de servicios"/>
    <s v="SER012 - Prestación de servicios personas naturales"/>
    <s v="2618 - Por definir"/>
    <n v="0"/>
    <n v="0"/>
    <s v="NO APLICA"/>
    <n v="0"/>
    <n v="0"/>
    <n v="0"/>
    <n v="0"/>
    <n v="0"/>
    <n v="0"/>
    <n v="28546893"/>
    <n v="0"/>
    <n v="0"/>
    <n v="3171877"/>
    <n v="0"/>
    <n v="3171877"/>
    <n v="0"/>
    <n v="3171877"/>
    <n v="0"/>
    <n v="3171877"/>
    <n v="0"/>
    <n v="3171877"/>
    <n v="0"/>
    <n v="3171877"/>
    <n v="0"/>
    <n v="3171877"/>
    <n v="0"/>
    <n v="6343754"/>
    <n v="3724"/>
  </r>
  <r>
    <s v="2500.1.1.1.91"/>
    <s v="INVERSIÓN"/>
    <x v="0"/>
    <s v="1 - Ajustar el modelo de operación y de gestión catastral del Instituto"/>
    <x v="0"/>
    <x v="0"/>
    <n v="80161501"/>
    <x v="0"/>
    <s v="N/A"/>
    <s v="Prestación de servicios personales para ejecutar actividades de apoyo en la aplicación de Tabla de Retención Documental -TRD de conformidad con la norma vigente, en marco de la gestión catastral en la Dirección Territorial Risaralda._x000a_ "/>
    <s v="Marzo"/>
    <s v="Marzo"/>
    <n v="9"/>
    <s v="Contratación directa"/>
    <x v="0"/>
    <n v="19344924"/>
    <n v="19344924"/>
    <s v="1. Prioridad Crítica"/>
    <s v="Actualización DT"/>
    <s v="NO"/>
    <s v="N/A"/>
    <s v="2618 - Dirección Territorial Risaralda"/>
    <s v="2.3 - Gestión Catastral"/>
    <s v="2.3-1 - Formación y actualización catastral"/>
    <s v="SER - Adquisición de servicios"/>
    <s v="SER012 - Prestación de servicios personas naturales"/>
    <s v="2618 - Por definir"/>
    <n v="0"/>
    <n v="0"/>
    <s v="NO APLICA"/>
    <n v="0"/>
    <n v="0"/>
    <n v="0"/>
    <n v="0"/>
    <n v="0"/>
    <n v="0"/>
    <n v="19344924"/>
    <n v="0"/>
    <n v="0"/>
    <n v="2149436"/>
    <n v="0"/>
    <n v="2149436"/>
    <n v="0"/>
    <n v="2149436"/>
    <n v="0"/>
    <n v="2149436"/>
    <n v="0"/>
    <n v="2149436"/>
    <n v="0"/>
    <n v="2149436"/>
    <n v="0"/>
    <n v="2149436"/>
    <n v="0"/>
    <n v="4298872"/>
    <n v="3824"/>
  </r>
  <r>
    <s v="2500.1.1.1.92"/>
    <s v="INVERSIÓN"/>
    <x v="0"/>
    <s v="1 - Ajustar el modelo de operación y de gestión catastral del Instituto"/>
    <x v="0"/>
    <x v="0"/>
    <n v="80161501"/>
    <x v="0"/>
    <s v="N/A"/>
    <s v="Prestación de servicios personales para gestionar la aplicación y seguimiento de Tabla de Retención Documental -TRD de conformidad con la norma vigente, en marco de la gestión catastral en la Dirección Territorial Quindio"/>
    <s v="Abril"/>
    <s v="Abril"/>
    <n v="8"/>
    <s v="Contratación directa"/>
    <x v="0"/>
    <n v="26749495"/>
    <n v="26749495"/>
    <s v="1. Prioridad Crítica"/>
    <s v=" Actualización DT "/>
    <s v="NO"/>
    <s v="N/A"/>
    <s v="2617 - Dirección Territorial Quindío"/>
    <s v="2.3 - Gestión Catastral"/>
    <s v="2.3-1 - Formación y actualización catastral"/>
    <s v="SER - Adquisición de servicios"/>
    <s v="SER012 - Prestación de servicios personas naturales"/>
    <s v="2617 - Por definir"/>
    <n v="0"/>
    <n v="0"/>
    <s v="NO APLICA"/>
    <n v="0"/>
    <n v="0"/>
    <n v="0"/>
    <n v="0"/>
    <n v="0"/>
    <n v="0"/>
    <n v="26749495"/>
    <n v="0"/>
    <n v="0"/>
    <n v="2008855"/>
    <n v="0"/>
    <n v="3171877"/>
    <n v="0"/>
    <n v="3171877"/>
    <n v="0"/>
    <n v="3171877"/>
    <n v="0"/>
    <n v="3171877"/>
    <n v="0"/>
    <n v="3171877"/>
    <n v="0"/>
    <n v="3171877"/>
    <n v="0"/>
    <n v="5709378"/>
    <n v="2524"/>
  </r>
  <r>
    <s v="2500.1.1.1.93"/>
    <s v="INVERSIÓN"/>
    <x v="0"/>
    <s v="1 - Ajustar el modelo de operación y de gestión catastral del Instituto"/>
    <x v="0"/>
    <x v="0"/>
    <n v="80161501"/>
    <x v="0"/>
    <s v="N/A"/>
    <s v="Prestación de servicios personales para ejecutar actividades de apoyo en la aplicación de Tabla de Retención Documental -TRD de conformidad con la norma vigente, en marco de la gestión catastral en la Dirección Territorial Quindio._x000a_ "/>
    <s v="Abril"/>
    <s v="Abril"/>
    <n v="8"/>
    <s v="Contratación directa"/>
    <x v="0"/>
    <n v="18126909"/>
    <n v="18126909"/>
    <s v="1. Prioridad Crítica"/>
    <s v=" Actualización DT "/>
    <s v="NO"/>
    <s v="N/A"/>
    <s v="2617 - Dirección Territorial Quindío"/>
    <s v="2.3 - Gestión Catastral"/>
    <s v="2.3-1 - Formación y actualización catastral"/>
    <s v="SER - Adquisición de servicios"/>
    <s v="SER012 - Prestación de servicios personas naturales"/>
    <s v="2617 - Por definir"/>
    <n v="0"/>
    <n v="0"/>
    <s v="NO APLICA"/>
    <n v="0"/>
    <n v="0"/>
    <n v="0"/>
    <n v="0"/>
    <n v="0"/>
    <n v="0"/>
    <n v="18126909"/>
    <n v="0"/>
    <n v="0"/>
    <n v="1361309"/>
    <n v="0"/>
    <n v="2149436"/>
    <n v="0"/>
    <n v="2149436"/>
    <n v="0"/>
    <n v="2149436"/>
    <n v="0"/>
    <n v="2149436"/>
    <n v="0"/>
    <n v="2149436"/>
    <n v="0"/>
    <n v="2149436"/>
    <n v="0"/>
    <n v="3868984"/>
    <n v="2624"/>
  </r>
  <r>
    <s v="2500.1.1.1.94"/>
    <s v="INVERSIÓN"/>
    <x v="0"/>
    <s v="1 - Ajustar el modelo de operación y de gestión catastral del Instituto"/>
    <x v="0"/>
    <x v="0"/>
    <n v="80161501"/>
    <x v="0"/>
    <s v="N/A"/>
    <s v="Prestación de servicios profesionales para el desarrollo de actividades orientadas a la interlocución, en el marco del proyecto de actualización y gestión catastral nacional del Instituto Geográfico Agustín Codazzi"/>
    <s v="Agosto"/>
    <s v="Agosto"/>
    <n v="5"/>
    <s v="Contratación directa"/>
    <x v="0"/>
    <n v="50000000"/>
    <n v="50000000"/>
    <s v="1. Prioridad Crítica"/>
    <s v="Persona natural"/>
    <s v="NO"/>
    <s v="N/A"/>
    <s v="2000 - Subdirección General"/>
    <s v="2.3 - Gestión Catastral"/>
    <s v="2.3-1 - Formación y actualización catastral"/>
    <s v="SER - Adquisición de servicios"/>
    <s v="SER012 - Prestación de servicios personas naturales"/>
    <s v="SUBGRAL-1 Apoyo transversal"/>
    <n v="0"/>
    <n v="0"/>
    <s v="NO APLICA "/>
    <n v="0"/>
    <n v="0"/>
    <n v="0"/>
    <n v="0"/>
    <n v="0"/>
    <n v="0"/>
    <n v="0"/>
    <n v="0"/>
    <n v="0"/>
    <n v="0"/>
    <n v="0"/>
    <n v="0"/>
    <n v="0"/>
    <n v="0"/>
    <n v="50000000"/>
    <n v="0"/>
    <n v="0"/>
    <n v="10000000"/>
    <n v="0"/>
    <n v="10000000"/>
    <n v="0"/>
    <n v="10000000"/>
    <n v="0"/>
    <n v="20000000"/>
    <n v="195924"/>
  </r>
  <r>
    <s v="2500.1.1.1.95"/>
    <s v="INVERSIÓN"/>
    <x v="0"/>
    <s v="1 - Ajustar el modelo de operación y de gestión catastral del Instituto"/>
    <x v="0"/>
    <x v="0"/>
    <n v="80161501"/>
    <x v="0"/>
    <s v="N/A"/>
    <s v="Prestación de servicios profesionales en la gestión jurídica y administrativa que le asigne la Oficina Asesora Jurídica en el marco de la gestión catastral."/>
    <s v="Febrero"/>
    <s v="Febrero"/>
    <n v="6"/>
    <s v="Contratación directa"/>
    <x v="0"/>
    <n v="67500000"/>
    <n v="67500000"/>
    <s v=" 101. No aplica "/>
    <s v=" Línea ya comprometida "/>
    <s v="NO"/>
    <s v="N/A"/>
    <s v="1200 - Oficina Asesora Jurídica"/>
    <s v="3.5 - Gestión Jurídica"/>
    <s v="3.5-99 - GND- Gestión Jurídica"/>
    <s v="SER - Adquisición de servicios"/>
    <s v="SER012 - Prestación de servicios personas naturales"/>
    <s v="OAJ-0 Por definir"/>
    <n v="0"/>
    <n v="0"/>
    <s v="NO APLICA "/>
    <n v="0"/>
    <n v="0"/>
    <n v="0"/>
    <n v="0"/>
    <n v="0"/>
    <n v="0"/>
    <n v="0"/>
    <n v="0"/>
    <n v="54000000"/>
    <n v="4500000"/>
    <n v="0"/>
    <n v="9000000"/>
    <n v="0"/>
    <n v="9000000"/>
    <n v="0"/>
    <n v="9000000"/>
    <n v="13500000"/>
    <n v="9000000"/>
    <n v="0"/>
    <n v="9000000"/>
    <n v="0"/>
    <n v="9000000"/>
    <n v="0"/>
    <n v="9000000"/>
    <n v="92624"/>
  </r>
  <r>
    <s v="2500.1.1.1.96"/>
    <s v="INVERSIÓN"/>
    <x v="0"/>
    <s v="1 - Ajustar el modelo de operación y de gestión catastral del Instituto"/>
    <x v="0"/>
    <x v="0"/>
    <n v="80161501"/>
    <x v="0"/>
    <s v="N/A"/>
    <s v="Prestación de servicios profesionales para apoyar la gestión jurídica, judicial y administrativa en los diferentes procesos  en que se encuentre vinculado el IGAC."/>
    <s v="Enero"/>
    <s v="Enero"/>
    <n v="12"/>
    <s v="Contratación directa"/>
    <x v="0"/>
    <n v="103500000"/>
    <n v="103500000"/>
    <s v="101. No aplica"/>
    <s v="Línea ya comprometida"/>
    <s v="NO"/>
    <s v="N/A"/>
    <s v="1200 - Oficina Asesora Jurídica"/>
    <s v="3.5 - Gestión Jurídica"/>
    <s v="3.5-99 - GND- Gestión Jurídica"/>
    <s v="SER - Adquisición de servicios"/>
    <s v="SER012 - Prestación de servicios personas naturales"/>
    <s v="OAJ-0 Por definir"/>
    <n v="0"/>
    <n v="0"/>
    <s v="NO APLICA "/>
    <n v="103500000"/>
    <n v="0"/>
    <n v="0"/>
    <n v="9000000"/>
    <n v="0"/>
    <n v="9000000"/>
    <n v="0"/>
    <n v="9000000"/>
    <n v="0"/>
    <n v="9000000"/>
    <n v="0"/>
    <n v="9000000"/>
    <n v="0"/>
    <n v="9000000"/>
    <n v="0"/>
    <n v="9000000"/>
    <n v="0"/>
    <n v="9000000"/>
    <n v="0"/>
    <n v="9000000"/>
    <n v="0"/>
    <n v="9000000"/>
    <n v="0"/>
    <n v="13500000"/>
    <n v="73524"/>
  </r>
  <r>
    <s v="2500.1.1.1.97"/>
    <s v="INVERSIÓN"/>
    <x v="0"/>
    <s v="1 - Ajustar el modelo de operación y de gestión catastral del Instituto"/>
    <x v="0"/>
    <x v="0"/>
    <n v="80161501"/>
    <x v="0"/>
    <s v="N/A"/>
    <s v="Prestación de servicios profesionales para apoyar la revisión, proyección y seguimiento de procesos catastrales, administrativos, jurídicos y judiciales que requiera la Oficina Asesora Jurídica apoyando el proceso de gestión catastral."/>
    <s v="Febrero"/>
    <s v="Febrero"/>
    <n v="9"/>
    <s v="Contratación directa"/>
    <x v="0"/>
    <n v="0"/>
    <n v="0"/>
    <s v="4. Prioridad Baja"/>
    <s v="Personas naturales"/>
    <s v="NO"/>
    <s v="N/A"/>
    <s v="1200 - Oficina Asesora Jurídica"/>
    <s v="3.5 - Gestión Jurídica"/>
    <s v="3.5-99 - GND- Gestión Jurídica"/>
    <s v="SER - Adquisición de servicios"/>
    <s v="SER012 - Prestación de servicios personas naturales"/>
    <s v="OAJ-0 Por definir"/>
    <n v="0"/>
    <n v="0"/>
    <s v="NO APLICA "/>
    <n v="0"/>
    <n v="0"/>
    <n v="0"/>
    <n v="0"/>
    <n v="0"/>
    <n v="0"/>
    <n v="0"/>
    <n v="0"/>
    <n v="0"/>
    <n v="0"/>
    <n v="0"/>
    <n v="0"/>
    <n v="0"/>
    <n v="0"/>
    <n v="0"/>
    <n v="0"/>
    <n v="0"/>
    <n v="0"/>
    <n v="0"/>
    <n v="0"/>
    <n v="0"/>
    <n v="0"/>
    <n v="0"/>
    <n v="0"/>
    <n v="128824"/>
  </r>
  <r>
    <s v="2500.1.1.1.98"/>
    <s v="INVERSIÓN"/>
    <x v="0"/>
    <s v="1 - Ajustar el modelo de operación y de gestión catastral del Instituto"/>
    <x v="0"/>
    <x v="0"/>
    <n v="80161501"/>
    <x v="0"/>
    <s v="N/A"/>
    <s v="Prestación de servicios profesionales  en lo relacionado a la gestión jurídica y administrativa propia de la OAJ en articulación con el proceso de gestión catastral.  "/>
    <s v="Enero"/>
    <s v="Enero"/>
    <n v="12"/>
    <s v="Contratación directa"/>
    <x v="0"/>
    <n v="103500000"/>
    <n v="103500000"/>
    <s v="101. No aplica"/>
    <s v="Línea ya comprometida"/>
    <s v="NO"/>
    <s v="N/A"/>
    <s v="1200 - Oficina Asesora Jurídica"/>
    <s v="3.5 - Gestión Jurídica"/>
    <s v="3.5-99 - GND- Gestión Jurídica"/>
    <s v="SER - Adquisición de servicios"/>
    <s v="SER012 - Prestación de servicios personas naturales"/>
    <s v="OAJ-0 Por definir"/>
    <n v="0"/>
    <n v="0"/>
    <s v="NO APLICA "/>
    <n v="103500000"/>
    <n v="0"/>
    <n v="0"/>
    <n v="9000000"/>
    <n v="0"/>
    <n v="9000000"/>
    <n v="0"/>
    <n v="9000000"/>
    <n v="0"/>
    <n v="9000000"/>
    <n v="0"/>
    <n v="9000000"/>
    <n v="0"/>
    <n v="9000000"/>
    <n v="0"/>
    <n v="9000000"/>
    <n v="0"/>
    <n v="9000000"/>
    <n v="0"/>
    <n v="9000000"/>
    <n v="0"/>
    <n v="9000000"/>
    <n v="0"/>
    <n v="13500000"/>
    <n v="57424"/>
  </r>
  <r>
    <s v="2500.1.1.1.99"/>
    <s v="INVERSIÓN"/>
    <x v="0"/>
    <s v="1 - Ajustar el modelo de operación y de gestión catastral del Instituto"/>
    <x v="0"/>
    <x v="0"/>
    <n v="80161501"/>
    <x v="0"/>
    <s v="N/A"/>
    <s v="Prestación de servicios profesionales para proyectar, revisar y apoyar jurídicamente a la Oficina Asesora Juridica en asuntos catastrales de su competencia. "/>
    <s v="Febrero"/>
    <s v="Febrero"/>
    <n v="8"/>
    <s v="Contratación directa"/>
    <x v="0"/>
    <n v="135000000"/>
    <n v="135000000"/>
    <s v=" 101. No aplica "/>
    <s v=" Línea ya comprometida "/>
    <s v="NO"/>
    <s v="N/A"/>
    <s v="1200 - Oficina Asesora Jurídica"/>
    <s v="3.5 - Gestión Jurídica"/>
    <s v="3.5-99 - GND- Gestión Jurídica"/>
    <s v="SER - Adquisición de servicios"/>
    <s v="SER012 - Prestación de servicios personas naturales"/>
    <s v="OAJ-0 Por definir"/>
    <n v="0"/>
    <n v="0"/>
    <s v="NO APLICA "/>
    <n v="0"/>
    <n v="0"/>
    <n v="0"/>
    <n v="0"/>
    <n v="108000000"/>
    <n v="13500000"/>
    <n v="0"/>
    <n v="13500000"/>
    <n v="0"/>
    <n v="13500000"/>
    <n v="0"/>
    <n v="13500000"/>
    <n v="0"/>
    <n v="13500000"/>
    <n v="0"/>
    <n v="13500000"/>
    <n v="27000000"/>
    <n v="13500000"/>
    <n v="0"/>
    <n v="13500000"/>
    <n v="0"/>
    <n v="13500000"/>
    <n v="0"/>
    <n v="13500000"/>
    <n v="128924"/>
  </r>
  <r>
    <s v="2500.1.1.1.100"/>
    <s v="INVERSIÓN"/>
    <x v="0"/>
    <s v="1 - Ajustar el modelo de operación y de gestión catastral del Instituto"/>
    <x v="0"/>
    <x v="0"/>
    <n v="80161501"/>
    <x v="0"/>
    <s v="N/A"/>
    <s v="Prestación de servicios profesionales a la OAJ en los diferentes asuntos jurídicos y administrativos a su cargo en el marco del proceso de gestión catastral."/>
    <s v="Enero"/>
    <s v="Enero"/>
    <n v="12"/>
    <s v="Contratación directa"/>
    <x v="0"/>
    <n v="103500000"/>
    <n v="103500000"/>
    <s v="101. No aplica"/>
    <s v="Línea ya comprometida"/>
    <s v="NO"/>
    <s v="N/A"/>
    <s v="1200 - Oficina Asesora Jurídica"/>
    <s v="3.5 - Gestión Jurídica"/>
    <s v="3.5-99 - GND- Gestión Jurídica"/>
    <s v="SER - Adquisición de servicios"/>
    <s v="SER012 - Prestación de servicios personas naturales"/>
    <s v="OAJ-0 Por definir"/>
    <n v="0"/>
    <n v="0"/>
    <s v="NO APLICA "/>
    <n v="103500000"/>
    <n v="0"/>
    <n v="0"/>
    <n v="9000000"/>
    <n v="0"/>
    <n v="9000000"/>
    <n v="0"/>
    <n v="9000000"/>
    <n v="0"/>
    <n v="9000000"/>
    <n v="0"/>
    <n v="9000000"/>
    <n v="0"/>
    <n v="9000000"/>
    <n v="0"/>
    <n v="9000000"/>
    <n v="0"/>
    <n v="9000000"/>
    <n v="0"/>
    <n v="9000000"/>
    <n v="0"/>
    <n v="9000000"/>
    <n v="0"/>
    <n v="13500000"/>
    <n v="74924"/>
  </r>
  <r>
    <s v="2500.1.1.1.101"/>
    <s v="INVERSIÓN"/>
    <x v="0"/>
    <s v="1 - Ajustar el modelo de operación y de gestión catastral del Instituto"/>
    <x v="0"/>
    <x v="0"/>
    <n v="80161501"/>
    <x v="0"/>
    <s v="N/A"/>
    <s v="Linea Disponible "/>
    <s v="Febrero"/>
    <s v="Febrero"/>
    <n v="0"/>
    <s v="Contratación directa"/>
    <x v="0"/>
    <n v="0"/>
    <n v="0"/>
    <s v="101. No aplica"/>
    <s v="Línea PGI sin recursos"/>
    <s v="NO"/>
    <s v="N/A"/>
    <s v="1200 - Oficina Asesora Jurídica"/>
    <s v="3.5 - Gestión Jurídica"/>
    <s v="3.5-99 - GND- Gestión Jurídica"/>
    <s v="SER - Adquisición de servicios"/>
    <s v="SER012 - Prestación de servicios personas naturales"/>
    <s v="OAJ-0 Por definir"/>
    <n v="0"/>
    <n v="0"/>
    <s v="NO APLICA "/>
    <n v="0"/>
    <n v="0"/>
    <n v="0"/>
    <n v="0"/>
    <n v="0"/>
    <n v="0"/>
    <n v="0"/>
    <n v="0"/>
    <n v="0"/>
    <n v="0"/>
    <n v="0"/>
    <n v="0"/>
    <n v="0"/>
    <n v="0"/>
    <n v="0"/>
    <n v="0"/>
    <n v="0"/>
    <n v="0"/>
    <n v="0"/>
    <n v="0"/>
    <n v="0"/>
    <n v="0"/>
    <n v="0"/>
    <n v="0"/>
    <n v="0"/>
  </r>
  <r>
    <s v="2500.1.1.1.102"/>
    <s v="INVERSIÓN"/>
    <x v="0"/>
    <s v="1 - Ajustar el modelo de operación y de gestión catastral del Instituto"/>
    <x v="0"/>
    <x v="0"/>
    <n v="80161501"/>
    <x v="0"/>
    <s v="N/A"/>
    <s v="Viáticos Subdirección General"/>
    <s v="Enero"/>
    <s v="Enero"/>
    <n v="12"/>
    <s v="N/A"/>
    <x v="0"/>
    <n v="491931000"/>
    <n v="491931000"/>
    <s v="101. No aplica"/>
    <s v="Línea ya comprometida"/>
    <s v="NO"/>
    <s v="N/A"/>
    <s v="2000 - Subdirección General"/>
    <s v="3.9 - Operación de la entidad"/>
    <s v="3.9-99 - GND Operación de la entidad"/>
    <s v="SER - Adquisición de servicios"/>
    <s v="SER012 - Prestación de servicios personas naturales"/>
    <s v="SUBGRAL-1 Apoyo transversal"/>
    <n v="0"/>
    <n v="0"/>
    <s v="NO APLICA "/>
    <n v="20114570"/>
    <n v="0"/>
    <n v="33674359"/>
    <n v="0"/>
    <n v="29131545"/>
    <n v="0"/>
    <n v="47447334"/>
    <n v="0"/>
    <n v="49582613"/>
    <n v="0"/>
    <n v="35418919"/>
    <n v="0"/>
    <n v="0"/>
    <n v="0"/>
    <n v="0"/>
    <n v="0"/>
    <n v="0"/>
    <n v="0"/>
    <n v="0"/>
    <n v="0"/>
    <n v="0"/>
    <n v="0"/>
    <n v="276561660"/>
    <n v="491931000"/>
    <n v="90024"/>
  </r>
  <r>
    <s v="2500.1.1.1.103"/>
    <s v="INVERSIÓN"/>
    <x v="0"/>
    <s v="1 - Ajustar el modelo de operación y de gestión catastral del Instituto"/>
    <x v="0"/>
    <x v="0"/>
    <n v="80161501"/>
    <x v="0"/>
    <s v="N/A"/>
    <s v="Prestación de Servicios Personales para la Administración y Desarrollo de Actividades de Intervención de Archivos de Gestión y Archivo Central en el Marco de la Gestión Catastral en la Dirección Territorial Norte de Santander"/>
    <s v="Agosto"/>
    <s v="Agosto"/>
    <n v="5"/>
    <s v="Contratación directa"/>
    <x v="0"/>
    <n v="14484905"/>
    <n v="14484905"/>
    <s v="1. Prioridad Crítica"/>
    <s v="Actualización DT"/>
    <s v="NO"/>
    <s v="N/A"/>
    <s v="2616 - Dirección Territorial Norte De Santander"/>
    <s v="2.3 - Gestión Catastral"/>
    <s v="2.3-2 - Conservación catastral "/>
    <s v="SER - Adquisición de servicios"/>
    <s v="SER012 - Prestación de servicios personas naturales"/>
    <s v="2616 - Por definir"/>
    <n v="0"/>
    <n v="0"/>
    <s v="NO APLICA"/>
    <n v="0"/>
    <n v="0"/>
    <n v="0"/>
    <n v="0"/>
    <n v="0"/>
    <n v="0"/>
    <n v="0"/>
    <n v="0"/>
    <n v="0"/>
    <n v="0"/>
    <n v="0"/>
    <n v="0"/>
    <n v="0"/>
    <n v="0"/>
    <n v="14484905"/>
    <n v="0"/>
    <n v="0"/>
    <n v="3171877"/>
    <n v="0"/>
    <n v="3171877"/>
    <n v="0"/>
    <n v="3171877"/>
    <n v="0"/>
    <n v="4969274"/>
    <n v="7824"/>
  </r>
  <r>
    <s v="2500.1.1.1.104"/>
    <s v="INVERSIÓN"/>
    <x v="0"/>
    <s v="1 - Ajustar el modelo de operación y de gestión catastral del Instituto"/>
    <x v="0"/>
    <x v="0"/>
    <n v="80161501"/>
    <x v="0"/>
    <s v="N/A"/>
    <s v="Perfiles regionales Oficina Asesora de Comunicaciones"/>
    <s v="Mayo"/>
    <s v="Mayo"/>
    <n v="8"/>
    <s v="Contratación directa"/>
    <x v="0"/>
    <n v="0"/>
    <n v="0"/>
    <s v="100. No prioritario"/>
    <s v="Persona natural"/>
    <s v="NO"/>
    <s v="N/A"/>
    <s v="1300 - Oficina Asesora de Comunicaciones"/>
    <s v="1.2 - Relacionamiento estratégico "/>
    <s v="1.2-1 - Gestión de comunicaciones"/>
    <s v="SER - Adquisición de servicios"/>
    <s v="SER012 - Prestación de servicios personas naturales"/>
    <s v="COMUN-4 Enlaces Junior  "/>
    <n v="0"/>
    <n v="0"/>
    <s v="NO APLICA "/>
    <n v="0"/>
    <n v="0"/>
    <n v="0"/>
    <n v="0"/>
    <n v="0"/>
    <n v="0"/>
    <n v="0"/>
    <n v="0"/>
    <n v="0"/>
    <n v="0"/>
    <n v="0"/>
    <n v="0"/>
    <n v="0"/>
    <n v="0"/>
    <n v="0"/>
    <n v="0"/>
    <n v="0"/>
    <n v="0"/>
    <n v="0"/>
    <n v="0"/>
    <n v="0"/>
    <n v="0"/>
    <n v="0"/>
    <n v="0"/>
    <n v="0"/>
  </r>
  <r>
    <s v="2500.1.1.1.105"/>
    <s v="INVERSIÓN"/>
    <x v="0"/>
    <s v="1 - Ajustar el modelo de operación y de gestión catastral del Instituto"/>
    <x v="0"/>
    <x v="0"/>
    <n v="80161501"/>
    <x v="0"/>
    <s v="N/A"/>
    <s v="Linea Disponible "/>
    <s v="Enero"/>
    <s v="Enero"/>
    <n v="12"/>
    <s v="N/A"/>
    <x v="0"/>
    <n v="0"/>
    <n v="0"/>
    <s v="101. No aplica"/>
    <s v="Línea PGI sin recursos"/>
    <s v="NO"/>
    <s v="N/A"/>
    <s v="2000 - Subdirección General"/>
    <s v="3.9 - Operación de la entidad"/>
    <s v="3.9-99 - GND Operación de la entidad"/>
    <s v="SER - Adquisición de servicios"/>
    <s v="SER012 - Prestación de servicios personas naturales"/>
    <s v="SUBGRAL-1 Apoyo transversal"/>
    <n v="0"/>
    <n v="0"/>
    <s v="NO APLICA "/>
    <n v="0"/>
    <n v="0"/>
    <n v="0"/>
    <n v="0"/>
    <n v="0"/>
    <n v="0"/>
    <n v="0"/>
    <n v="0"/>
    <n v="0"/>
    <n v="0"/>
    <n v="0"/>
    <n v="0"/>
    <n v="0"/>
    <n v="0"/>
    <n v="0"/>
    <n v="0"/>
    <n v="0"/>
    <n v="0"/>
    <n v="0"/>
    <n v="0"/>
    <n v="0"/>
    <n v="0"/>
    <n v="0"/>
    <n v="0"/>
    <n v="0"/>
  </r>
  <r>
    <s v="2500.1.1.1.106"/>
    <s v="INVERSIÓN"/>
    <x v="0"/>
    <s v="1 - Ajustar el modelo de operación y de gestión catastral del Instituto"/>
    <x v="0"/>
    <x v="0"/>
    <n v="79952000"/>
    <x v="0"/>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s v="Julio"/>
    <s v="Julio"/>
    <n v="1"/>
    <s v="Licitación pública"/>
    <x v="0"/>
    <n v="200000000"/>
    <n v="200000000"/>
    <s v="101. No aplica"/>
    <s v="Línea ya comprometida"/>
    <s v="NO"/>
    <s v="N/A"/>
    <s v="2100 - Oficina Comercial"/>
    <s v="1.2 - Relacionamiento estratégico "/>
    <s v="1.2-3 - Mercadeo estratégico"/>
    <s v="SER - Adquisición de servicios"/>
    <s v="SER012 - Prestación de servicios personas naturales"/>
    <s v="COMER-0 Por definir"/>
    <n v="0"/>
    <n v="0"/>
    <s v="NO APLICA "/>
    <n v="0"/>
    <n v="0"/>
    <n v="0"/>
    <n v="0"/>
    <n v="0"/>
    <n v="0"/>
    <n v="0"/>
    <n v="0"/>
    <n v="0"/>
    <n v="0"/>
    <n v="0"/>
    <n v="0"/>
    <n v="200000000"/>
    <n v="0"/>
    <n v="0"/>
    <n v="200000000"/>
    <n v="0"/>
    <n v="0"/>
    <n v="0"/>
    <n v="0"/>
    <n v="0"/>
    <n v="0"/>
    <n v="0"/>
    <n v="0"/>
    <n v="131524"/>
  </r>
  <r>
    <s v="2500.1.1.1.107"/>
    <s v="INVERSIÓN"/>
    <x v="0"/>
    <s v="1 - Ajustar el modelo de operación y de gestión catastral del Instituto"/>
    <x v="0"/>
    <x v="0"/>
    <n v="81101512"/>
    <x v="0"/>
    <s v="N/A"/>
    <s v="Prestación de servicios profesionales destinados a la creación y coordinación de estrategias para el desarrollo de la Escuela Intercultural de Geografía para la Vida - Catastro multipropósito en diversos territorios"/>
    <s v="Enero"/>
    <s v="Enero"/>
    <n v="12"/>
    <s v="Contratación directa"/>
    <x v="0"/>
    <n v="168452000"/>
    <n v="168452000"/>
    <s v="101. No aplica"/>
    <s v="Línea ya comprometida"/>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0"/>
    <n v="0"/>
    <s v="NO APLICA "/>
    <n v="168452000"/>
    <n v="0"/>
    <n v="0"/>
    <n v="14648000"/>
    <n v="0"/>
    <n v="14648000"/>
    <n v="0"/>
    <n v="14648000"/>
    <n v="0"/>
    <n v="14648000"/>
    <n v="0"/>
    <n v="14648000"/>
    <n v="0"/>
    <n v="14648000"/>
    <n v="0"/>
    <n v="14648000"/>
    <n v="0"/>
    <n v="14648000"/>
    <n v="0"/>
    <n v="14648000"/>
    <n v="0"/>
    <n v="14648000"/>
    <n v="0"/>
    <n v="21972000"/>
    <n v="38924"/>
  </r>
  <r>
    <s v="2500.1.1.1.108"/>
    <s v="INVERSIÓN"/>
    <x v="0"/>
    <s v="1 - Ajustar el modelo de operación y de gestión catastral del Instituto"/>
    <x v="0"/>
    <x v="0"/>
    <n v="81101512"/>
    <x v="0"/>
    <s v="N/A"/>
    <s v="Prestación de servicios profesionales para la formulación y ejecución de estrategias pedagógicas en el marco del proyecto Escuela Intercultural de Geografía para la Vida-Geografía para la Vida - Catastro multipropósito en diversos territorios"/>
    <s v="Enero"/>
    <s v="Enero"/>
    <n v="12"/>
    <s v="Contratación directa"/>
    <x v="0"/>
    <n v="141495805"/>
    <n v="141495805"/>
    <s v="101. No aplica"/>
    <s v="Línea ya comprometida"/>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0"/>
    <n v="0"/>
    <s v="NO APLICA "/>
    <n v="141495805"/>
    <n v="0"/>
    <n v="0"/>
    <n v="12863255"/>
    <n v="0"/>
    <n v="12863255"/>
    <n v="0"/>
    <n v="12863255"/>
    <n v="0"/>
    <n v="12863255"/>
    <n v="0"/>
    <n v="12863255"/>
    <n v="0"/>
    <n v="12863255"/>
    <n v="0"/>
    <n v="12863255"/>
    <n v="0"/>
    <n v="12863255"/>
    <n v="0"/>
    <n v="12863255"/>
    <n v="0"/>
    <n v="12863255"/>
    <n v="0"/>
    <n v="12863255"/>
    <n v="39024"/>
  </r>
  <r>
    <s v="2500.1.1.1.109"/>
    <s v="INVERSIÓN"/>
    <x v="0"/>
    <s v="1 - Ajustar el modelo de operación y de gestión catastral del Instituto"/>
    <x v="0"/>
    <x v="0"/>
    <n v="81101512"/>
    <x v="0"/>
    <s v="N/A"/>
    <s v="Prestación de servicios profesionales para realizar actividades administrativas, de planeación, seguimiento y control en el marco del la Escuela Intercultural de  Geografía para la Vida- Catastro multipropósito en diversos territorios"/>
    <s v="Enero"/>
    <s v="Enero"/>
    <n v="12"/>
    <s v="Contratación directa"/>
    <x v="0"/>
    <n v="116864380"/>
    <n v="116864380"/>
    <s v="101. No aplica"/>
    <s v="Línea ya comprometida"/>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0"/>
    <n v="0"/>
    <s v="NO APLICA "/>
    <n v="116864380"/>
    <n v="0"/>
    <n v="0"/>
    <n v="10162120"/>
    <n v="0"/>
    <n v="10162120"/>
    <n v="0"/>
    <n v="10162120"/>
    <n v="0"/>
    <n v="10162120"/>
    <n v="0"/>
    <n v="10162120"/>
    <n v="0"/>
    <n v="10162120"/>
    <n v="0"/>
    <n v="10162120"/>
    <n v="0"/>
    <n v="10162120"/>
    <n v="0"/>
    <n v="10162120"/>
    <n v="0"/>
    <n v="10162120"/>
    <n v="0"/>
    <n v="15243180"/>
    <n v="39124"/>
  </r>
  <r>
    <s v="2500.1.1.1.110"/>
    <s v="INVERSIÓN"/>
    <x v="0"/>
    <s v="1 - Ajustar el modelo de operación y de gestión catastral del Instituto"/>
    <x v="0"/>
    <x v="0"/>
    <n v="81101512"/>
    <x v="0"/>
    <s v="N/A"/>
    <s v="Prestación de servicios profesionales para apoyar la elaboración y aplicación de estrategias pedagógicas en el contexto del proyecto de la Escuela Intercultural de  Geografía para la Vida- Catastro multipropósito en diversos territorios"/>
    <s v="Enero"/>
    <s v="Enero"/>
    <n v="12"/>
    <s v="Contratación directa"/>
    <x v="0"/>
    <n v="104091103"/>
    <n v="104091103"/>
    <s v="101. No aplica"/>
    <s v="Línea ya comprometida"/>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0"/>
    <n v="0"/>
    <s v="NO APLICA "/>
    <n v="92116020"/>
    <n v="2763481"/>
    <n v="0"/>
    <n v="9211602"/>
    <n v="0"/>
    <n v="9211602"/>
    <n v="0"/>
    <n v="9211602"/>
    <n v="0"/>
    <n v="9211602"/>
    <n v="0"/>
    <n v="9211602"/>
    <n v="0"/>
    <n v="9211602"/>
    <n v="0"/>
    <n v="9211602"/>
    <n v="0"/>
    <n v="9211602"/>
    <n v="0"/>
    <n v="9211602"/>
    <n v="11975083"/>
    <n v="9211602"/>
    <n v="0"/>
    <n v="9211602"/>
    <n v="39224"/>
  </r>
  <r>
    <s v="2500.1.1.1.111"/>
    <s v="INVERSIÓN"/>
    <x v="0"/>
    <s v="1 - Ajustar el modelo de operación y de gestión catastral del Instituto"/>
    <x v="0"/>
    <x v="0"/>
    <n v="81101512"/>
    <x v="0"/>
    <s v="N/A"/>
    <s v="Prestación de servicios como auxiliar para apoyar la implementaciónde la &quot;Escuela Intercultural de Catastro Multipropósito&quot;."/>
    <s v="Enero"/>
    <s v="Enero"/>
    <n v="12"/>
    <s v="Contratación directa"/>
    <x v="0"/>
    <n v="36370856"/>
    <n v="36370856"/>
    <s v="101. No aplica"/>
    <s v="Línea ya comprometida"/>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0"/>
    <n v="0"/>
    <s v="NO APLICA "/>
    <n v="31718770"/>
    <n v="1480209"/>
    <n v="0"/>
    <n v="3171877"/>
    <n v="0"/>
    <n v="3171877"/>
    <n v="0"/>
    <n v="3171877"/>
    <n v="0"/>
    <n v="3171877"/>
    <n v="0"/>
    <n v="3171877"/>
    <n v="0"/>
    <n v="3171877"/>
    <n v="0"/>
    <n v="3171877"/>
    <n v="0"/>
    <n v="3171877"/>
    <n v="0"/>
    <n v="3171877"/>
    <n v="4652086"/>
    <n v="3171877"/>
    <n v="0"/>
    <n v="3171877"/>
    <n v="39324"/>
  </r>
  <r>
    <s v="2500.1.1.1.112"/>
    <s v="INVERSIÓN"/>
    <x v="0"/>
    <s v="1 - Ajustar el modelo de operación y de gestión catastral del Instituto"/>
    <x v="0"/>
    <x v="0"/>
    <n v="81101512"/>
    <x v="0"/>
    <s v="N/A"/>
    <s v="Prestación de servicios como auxiliar para apoyar la implementaciónde la &quot;Escuela Intercultural de Catastro Multipropósito&quot;."/>
    <s v="Enero"/>
    <s v="Enero"/>
    <n v="12"/>
    <s v="Contratación directa"/>
    <x v="0"/>
    <n v="35102106"/>
    <n v="35102106"/>
    <s v=" 101. No aplica "/>
    <s v=" Línea ya comprometida "/>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0"/>
    <n v="0"/>
    <s v="NO APLICA "/>
    <n v="31718770"/>
    <n v="211458"/>
    <n v="0"/>
    <n v="3171877"/>
    <n v="0"/>
    <n v="3171877"/>
    <n v="0"/>
    <n v="3171877"/>
    <n v="0"/>
    <n v="3171877"/>
    <n v="0"/>
    <n v="3171877"/>
    <n v="0"/>
    <n v="3171877"/>
    <n v="0"/>
    <n v="3171877"/>
    <n v="0"/>
    <n v="3171877"/>
    <n v="0"/>
    <n v="3171877"/>
    <n v="3383335"/>
    <n v="3171877"/>
    <n v="1"/>
    <n v="3171878"/>
    <n v="39324"/>
  </r>
  <r>
    <s v="2500.1.1.1.113"/>
    <s v="INVERSIÓN"/>
    <x v="0"/>
    <s v="1 - Ajustar el modelo de operación y de gestión catastral del Instituto"/>
    <x v="0"/>
    <x v="0"/>
    <n v="81101512"/>
    <x v="0"/>
    <s v="N/A"/>
    <s v="Prestación de servicios profesionales como apoyo en la coordinación de equipos, recursos y espacios para  el desarrollo de la Escuela Intercultural de Geografía para la Vida - Catastro Multipropósito"/>
    <s v="Enero"/>
    <s v="Enero"/>
    <n v="11"/>
    <s v="Contratación directa"/>
    <x v="0"/>
    <n v="75866857"/>
    <n v="75866857"/>
    <s v="101. No aplica"/>
    <s v="Línea ya comprometida"/>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0"/>
    <n v="0"/>
    <s v="NO APLICA "/>
    <n v="70247090"/>
    <n v="2107413"/>
    <n v="0"/>
    <n v="7024709"/>
    <n v="0"/>
    <n v="7024709"/>
    <n v="0"/>
    <n v="7024709"/>
    <n v="0"/>
    <n v="7024709"/>
    <n v="0"/>
    <n v="7024709"/>
    <n v="0"/>
    <n v="7024709"/>
    <n v="0"/>
    <n v="7024709"/>
    <n v="0"/>
    <n v="7024709"/>
    <n v="0"/>
    <n v="7024709"/>
    <n v="5619767"/>
    <n v="7024709"/>
    <n v="0"/>
    <n v="3512354"/>
    <n v="39424"/>
  </r>
  <r>
    <s v="2500.1.1.1.114"/>
    <s v="INVERSIÓN"/>
    <x v="0"/>
    <s v="1 - Ajustar el modelo de operación y de gestión catastral del Instituto"/>
    <x v="0"/>
    <x v="0"/>
    <n v="81101512"/>
    <x v="0"/>
    <s v="N/A"/>
    <s v="Prestación de servicios profesionales como apoyo en la coordinación de equipos, recursos y espacios para  el desarrollo de la Escuela Intercultural de Geografía para la Vida - Catastro Multipropósito"/>
    <s v="Enero"/>
    <s v="Enero"/>
    <n v="11"/>
    <s v="Contratación directa"/>
    <x v="0"/>
    <n v="75398543"/>
    <n v="75398543"/>
    <s v="101. No aplica"/>
    <s v="Línea ya comprometida"/>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0"/>
    <n v="0"/>
    <s v="NO APLICA "/>
    <n v="70247090"/>
    <n v="1639099"/>
    <n v="0"/>
    <n v="7024709"/>
    <n v="0"/>
    <n v="7024709"/>
    <n v="0"/>
    <n v="7024709"/>
    <n v="0"/>
    <n v="7024709"/>
    <n v="0"/>
    <n v="7024709"/>
    <n v="0"/>
    <n v="7024709"/>
    <n v="0"/>
    <n v="7024709"/>
    <n v="0"/>
    <n v="7024709"/>
    <n v="0"/>
    <n v="7024709"/>
    <n v="5151453"/>
    <n v="7024709"/>
    <n v="0"/>
    <n v="3512354"/>
    <n v="39424"/>
  </r>
  <r>
    <s v="2500.1.1.1.115"/>
    <s v="INVERSIÓN"/>
    <x v="0"/>
    <s v="1 - Ajustar el modelo de operación y de gestión catastral del Instituto"/>
    <x v="0"/>
    <x v="0"/>
    <n v="81101512"/>
    <x v="0"/>
    <s v="N/A"/>
    <s v="Prestación de servicios profesionales como apoyo en la coordinación de equipos, recursos y espacios para  el desarrollo de la Escuela Intercultural de Geografía para la Vida - Catastro Multipropósito"/>
    <s v="Enero"/>
    <s v="Enero"/>
    <n v="11"/>
    <s v="Contratación directa"/>
    <x v="0"/>
    <n v="73993601"/>
    <n v="73993601"/>
    <s v="101. No aplica"/>
    <s v="Línea ya comprometida"/>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0"/>
    <n v="0"/>
    <s v="NO APLICA "/>
    <n v="70247090"/>
    <n v="234157"/>
    <n v="0"/>
    <n v="7024709"/>
    <n v="0"/>
    <n v="7024709"/>
    <n v="0"/>
    <n v="7024709"/>
    <n v="0"/>
    <n v="7024709"/>
    <n v="0"/>
    <n v="7024709"/>
    <n v="0"/>
    <n v="7024709"/>
    <n v="0"/>
    <n v="7024709"/>
    <n v="0"/>
    <n v="7024709"/>
    <n v="0"/>
    <n v="7024709"/>
    <n v="3746511"/>
    <n v="7024709"/>
    <n v="0"/>
    <n v="3512354"/>
    <n v="39424"/>
  </r>
  <r>
    <s v="2500.1.1.1.116"/>
    <s v="INVERSIÓN"/>
    <x v="0"/>
    <s v="1 - Ajustar el modelo de operación y de gestión catastral del Instituto"/>
    <x v="0"/>
    <x v="0"/>
    <n v="81101512"/>
    <x v="0"/>
    <s v="N/A"/>
    <s v="Prestación de servicios profesionales para apoyar el desarrollo e implementación del componente catastral en la Escuela Intercultural de Geografía para la Vida-Catastro Multipropósito."/>
    <s v="Febrero"/>
    <s v="Febrero"/>
    <n v="11"/>
    <s v="Contratación directa"/>
    <x v="0"/>
    <n v="43065309"/>
    <n v="43065309"/>
    <s v="101. No aplica"/>
    <s v="Línea ya comprometida"/>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0"/>
    <n v="0"/>
    <s v="NO APLICA "/>
    <n v="0"/>
    <n v="0"/>
    <n v="41014580"/>
    <n v="4101458"/>
    <n v="0"/>
    <n v="4101458"/>
    <n v="0"/>
    <n v="4101458"/>
    <n v="0"/>
    <n v="4101458"/>
    <n v="0"/>
    <n v="4101458"/>
    <n v="0"/>
    <n v="4101458"/>
    <n v="0"/>
    <n v="4101458"/>
    <n v="0"/>
    <n v="4101458"/>
    <n v="0"/>
    <n v="4101458"/>
    <n v="2050729"/>
    <n v="4101458"/>
    <n v="0"/>
    <n v="2050729"/>
    <n v="39524"/>
  </r>
  <r>
    <s v="2500.1.1.1.117"/>
    <s v="INVERSIÓN"/>
    <x v="0"/>
    <s v="1 - Ajustar el modelo de operación y de gestión catastral del Instituto"/>
    <x v="0"/>
    <x v="0"/>
    <n v="81101512"/>
    <x v="0"/>
    <s v="N/A"/>
    <s v="Prestación de servicios profesionales para desarrollar e implementar el componente catastral en la Escuela Intercultural de Geografía para la Vida-Catastro Multipropósito."/>
    <s v="Enero"/>
    <s v="Enero"/>
    <n v="11"/>
    <s v="Contratación directa"/>
    <x v="0"/>
    <n v="65166488"/>
    <n v="65166488"/>
    <s v="101. No aplica"/>
    <s v="Línea ya comprometida"/>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0"/>
    <n v="0"/>
    <s v="NO APLICA "/>
    <n v="60714120"/>
    <n v="1416663"/>
    <n v="0"/>
    <n v="6071412"/>
    <n v="0"/>
    <n v="6071412"/>
    <n v="0"/>
    <n v="6071412"/>
    <n v="0"/>
    <n v="6071412"/>
    <n v="0"/>
    <n v="6071412"/>
    <n v="0"/>
    <n v="6071412"/>
    <n v="0"/>
    <n v="6071412"/>
    <n v="0"/>
    <n v="6071412"/>
    <n v="0"/>
    <n v="6071412"/>
    <n v="4452368"/>
    <n v="6071412"/>
    <n v="0"/>
    <n v="3035705"/>
    <n v="39624"/>
  </r>
  <r>
    <s v="2500.1.1.1.118"/>
    <s v="INVERSIÓN"/>
    <x v="0"/>
    <s v="1 - Ajustar el modelo de operación y de gestión catastral del Instituto"/>
    <x v="0"/>
    <x v="0"/>
    <n v="81101512"/>
    <x v="0"/>
    <s v="N/A"/>
    <s v="Prestación de servicios profesionales para apoyar el desarrollo e implementación del componente catastral en la Escuela Intercultural de Geografía para la Vida-Catastro Multipropósito."/>
    <s v="Enero"/>
    <s v="Enero"/>
    <n v="11"/>
    <s v="Contratación directa"/>
    <x v="0"/>
    <n v="43748885"/>
    <n v="43748885"/>
    <s v="101. No aplica"/>
    <s v="Línea ya comprometida"/>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0"/>
    <n v="0"/>
    <s v="NO APLICA "/>
    <n v="41014580"/>
    <n v="683576"/>
    <n v="0"/>
    <n v="4101458"/>
    <n v="0"/>
    <n v="4101458"/>
    <n v="0"/>
    <n v="4101458"/>
    <n v="0"/>
    <n v="4101458"/>
    <n v="0"/>
    <n v="4101458"/>
    <n v="0"/>
    <n v="4101458"/>
    <n v="0"/>
    <n v="4101458"/>
    <n v="0"/>
    <n v="4101458"/>
    <n v="0"/>
    <n v="4101458"/>
    <n v="2734305"/>
    <n v="4101458"/>
    <n v="0"/>
    <n v="2050729"/>
    <n v="39524"/>
  </r>
  <r>
    <s v="2500.1.1.1.119"/>
    <s v="INVERSIÓN"/>
    <x v="0"/>
    <s v="1 - Ajustar el modelo de operación y de gestión catastral del Instituto"/>
    <x v="0"/>
    <x v="0"/>
    <n v="81101512"/>
    <x v="0"/>
    <s v="N/A"/>
    <s v="Prestación de servicios profesionales para apoyar el desarrollo e implementación del componente catastral en la Escuela Intercultural de Geografía para la Vida-Catastro Multipropósito."/>
    <s v="Enero"/>
    <s v="Enero"/>
    <n v="11"/>
    <s v="Contratación directa"/>
    <x v="0"/>
    <n v="43748885"/>
    <n v="43748885"/>
    <s v="101. No aplica"/>
    <s v="Línea ya comprometida"/>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0"/>
    <n v="0"/>
    <s v="NO APLICA "/>
    <n v="41014580"/>
    <n v="683576"/>
    <n v="0"/>
    <n v="4101458"/>
    <n v="0"/>
    <n v="4101458"/>
    <n v="0"/>
    <n v="4101458"/>
    <n v="0"/>
    <n v="4101458"/>
    <n v="0"/>
    <n v="4101458"/>
    <n v="0"/>
    <n v="4101458"/>
    <n v="0"/>
    <n v="4101458"/>
    <n v="0"/>
    <n v="4101458"/>
    <n v="0"/>
    <n v="4101458"/>
    <n v="2734305"/>
    <n v="4101458"/>
    <n v="0"/>
    <n v="2050729"/>
    <n v="39524"/>
  </r>
  <r>
    <s v="2500.1.1.1.120"/>
    <s v="INVERSIÓN"/>
    <x v="0"/>
    <s v="1 - Ajustar el modelo de operación y de gestión catastral del Instituto"/>
    <x v="0"/>
    <x v="0"/>
    <n v="81101512"/>
    <x v="0"/>
    <s v="N/A"/>
    <s v="Prestación de servicios profesionales para apoyar el desarrollo e implementación del componente geográfico en la Escuela Intercultural de Geografía para la Vida-Catastro Multipropósito."/>
    <s v="Enero"/>
    <s v="Enero"/>
    <n v="11"/>
    <s v="Contratación directa"/>
    <x v="0"/>
    <n v="40789760"/>
    <n v="40789760"/>
    <s v="101. No aplica"/>
    <s v="Línea ya comprometida"/>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0"/>
    <n v="0"/>
    <s v="NO APLICA "/>
    <n v="38240400"/>
    <n v="637340"/>
    <n v="0"/>
    <n v="3824040"/>
    <n v="0"/>
    <n v="3824040"/>
    <n v="0"/>
    <n v="3824040"/>
    <n v="0"/>
    <n v="3824040"/>
    <n v="0"/>
    <n v="3824040"/>
    <n v="0"/>
    <n v="3824040"/>
    <n v="0"/>
    <n v="3824040"/>
    <n v="0"/>
    <n v="3824040"/>
    <n v="0"/>
    <n v="3824040"/>
    <n v="2549360"/>
    <n v="3824040"/>
    <n v="0"/>
    <n v="1912020"/>
    <n v="39724"/>
  </r>
  <r>
    <s v="2500.1.1.1.121"/>
    <s v="INVERSIÓN"/>
    <x v="0"/>
    <s v="1 - Ajustar el modelo de operación y de gestión catastral del Instituto"/>
    <x v="0"/>
    <x v="0"/>
    <n v="81101512"/>
    <x v="0"/>
    <s v="N/A"/>
    <s v="Prestación de servicios profesionales para apoyar el desarrollo e implementación del componente geográfico en la Escuela Intercultural de Geografía para la Vida-Catastro Multipropósito."/>
    <s v="Febrero"/>
    <s v="Febrero"/>
    <n v="11"/>
    <s v="Contratación directa"/>
    <x v="0"/>
    <n v="39387612"/>
    <n v="39387612"/>
    <s v="101. No aplica"/>
    <s v="Línea ya comprometida"/>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0"/>
    <n v="0"/>
    <s v="NO APLICA "/>
    <n v="0"/>
    <n v="0"/>
    <n v="38240400"/>
    <n v="3059232"/>
    <n v="0"/>
    <n v="3824040"/>
    <n v="0"/>
    <n v="3824040"/>
    <n v="0"/>
    <n v="3824040"/>
    <n v="0"/>
    <n v="3824040"/>
    <n v="0"/>
    <n v="3824040"/>
    <n v="0"/>
    <n v="3824040"/>
    <n v="0"/>
    <n v="3824040"/>
    <n v="0"/>
    <n v="3824040"/>
    <n v="0"/>
    <n v="3824040"/>
    <n v="1147212"/>
    <n v="1912020"/>
    <n v="39724"/>
  </r>
  <r>
    <s v="2500.1.1.1.122"/>
    <s v="INVERSIÓN"/>
    <x v="0"/>
    <s v="1 - Ajustar el modelo de operación y de gestión catastral del Instituto"/>
    <x v="0"/>
    <x v="0"/>
    <n v="81101512"/>
    <x v="0"/>
    <s v="N/A"/>
    <s v="Prestación de servicios profesionales para desarrollar e implementar del componente geográfico en la Escuela Intercultural de Geografía para la Vida-Catastro Multipropósito."/>
    <s v="Enero"/>
    <s v="Enero"/>
    <n v="10"/>
    <s v="Contratación directa"/>
    <x v="0"/>
    <n v="60000000"/>
    <n v="60000000"/>
    <s v="101. No aplica"/>
    <s v="Línea ya comprometida"/>
    <s v="NO"/>
    <s v="N/A"/>
    <s v="2200 - Dirección de Investigación y Prospectiva"/>
    <s v="1.6 - Gestión del Conocimiento aplicado"/>
    <s v="1.6-1 - Formación de socios estratégicos"/>
    <s v="GP - Gastos de personal"/>
    <s v="SER012 - Prestación de servicios personas naturales"/>
    <s v="DIP-6 Profesional componente social del catastro"/>
    <n v="0"/>
    <n v="0"/>
    <s v="NO APLICA "/>
    <n v="60000000"/>
    <n v="250000"/>
    <n v="0"/>
    <n v="7500000"/>
    <n v="0"/>
    <n v="7500000"/>
    <n v="0"/>
    <n v="7500000"/>
    <n v="0"/>
    <n v="7500000"/>
    <n v="0"/>
    <n v="7500000"/>
    <n v="0"/>
    <n v="7500000"/>
    <n v="0"/>
    <n v="7500000"/>
    <n v="0"/>
    <n v="7250000"/>
    <n v="0"/>
    <n v="0"/>
    <n v="0"/>
    <n v="0"/>
    <n v="0"/>
    <n v="0"/>
    <n v="39824"/>
  </r>
  <r>
    <s v="2500.1.1.1.123"/>
    <s v="INVERSIÓN"/>
    <x v="0"/>
    <s v="1 - Ajustar el modelo de operación y de gestión catastral del Instituto"/>
    <x v="0"/>
    <x v="0"/>
    <n v="81101512"/>
    <x v="0"/>
    <s v="N/A"/>
    <s v="Prestación de servicios profesionales para desarrollar e implementar el componente geográfico en la Escuela Intercultural de Geografía para la Vida-Catastro Multipropósito."/>
    <s v="Enero"/>
    <s v="Enero"/>
    <n v="11"/>
    <s v="Contratación directa"/>
    <x v="0"/>
    <n v="48843912"/>
    <n v="48843912"/>
    <s v="101. No aplica"/>
    <s v="Línea ya comprometida"/>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0"/>
    <n v="0"/>
    <s v="NO APLICA "/>
    <n v="45506750"/>
    <n v="1061824"/>
    <n v="0"/>
    <n v="4550675"/>
    <n v="0"/>
    <n v="4550675"/>
    <n v="0"/>
    <n v="4550675"/>
    <n v="0"/>
    <n v="4550675"/>
    <n v="0"/>
    <n v="4550675"/>
    <n v="0"/>
    <n v="4550675"/>
    <n v="0"/>
    <n v="4550675"/>
    <n v="0"/>
    <n v="4550675"/>
    <n v="0"/>
    <n v="4550675"/>
    <n v="3337162"/>
    <n v="4550675"/>
    <n v="0"/>
    <n v="2275338"/>
    <n v="39924"/>
  </r>
  <r>
    <s v="2500.1.1.1.124"/>
    <s v="INVERSIÓN"/>
    <x v="0"/>
    <s v="1 - Ajustar el modelo de operación y de gestión catastral del Instituto"/>
    <x v="0"/>
    <x v="0"/>
    <n v="81101512"/>
    <x v="0"/>
    <s v="N/A"/>
    <s v="Prestación de servicios profesionales para apoyar el desarrollo e implementación del componente geográfico en la Escuela Intercultural de Geografía para la Vida-Catastro Multipropósito."/>
    <s v="Enero"/>
    <s v="Enero"/>
    <n v="10"/>
    <s v="Contratación directa"/>
    <x v="0"/>
    <n v="41267490"/>
    <n v="41267490"/>
    <s v="101. No aplica"/>
    <s v="Línea ya comprometida"/>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0"/>
    <n v="0"/>
    <s v="NO APLICA "/>
    <n v="41267490"/>
    <n v="0"/>
    <n v="0"/>
    <n v="4126749"/>
    <n v="0"/>
    <n v="4126749"/>
    <n v="0"/>
    <n v="4126749"/>
    <n v="0"/>
    <n v="4126749"/>
    <n v="0"/>
    <n v="4126749"/>
    <n v="0"/>
    <n v="4126749"/>
    <n v="0"/>
    <n v="4126749"/>
    <n v="0"/>
    <n v="4126749"/>
    <n v="0"/>
    <n v="4126749"/>
    <n v="0"/>
    <n v="4126749"/>
    <n v="0"/>
    <n v="0"/>
    <n v="39724"/>
  </r>
  <r>
    <s v="2500.1.1.1.125"/>
    <s v="INVERSIÓN"/>
    <x v="0"/>
    <s v="1 - Ajustar el modelo de operación y de gestión catastral del Instituto"/>
    <x v="0"/>
    <x v="0"/>
    <n v="81101512"/>
    <x v="0"/>
    <s v="N/A"/>
    <s v="Prestación de servicios profesionales para desarrollar e implementar el componente social en la Escuela Intercultural de Geografía para la Vida-Catastro Multipropósito."/>
    <s v="Enero"/>
    <s v="Enero"/>
    <n v="11"/>
    <s v="Contratación directa"/>
    <x v="0"/>
    <n v="65368869"/>
    <n v="65368869"/>
    <s v="101. No aplica"/>
    <s v="Línea ya comprometida"/>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0"/>
    <n v="0"/>
    <s v="NO APLICA "/>
    <n v="60714120"/>
    <n v="1619043"/>
    <n v="0"/>
    <n v="6071412"/>
    <n v="0"/>
    <n v="6071412"/>
    <n v="0"/>
    <n v="6071412"/>
    <n v="0"/>
    <n v="6071412"/>
    <n v="0"/>
    <n v="6071412"/>
    <n v="0"/>
    <n v="6071412"/>
    <n v="0"/>
    <n v="6071412"/>
    <n v="0"/>
    <n v="6071412"/>
    <n v="0"/>
    <n v="6071412"/>
    <n v="4654749"/>
    <n v="6071412"/>
    <n v="0"/>
    <n v="3035706"/>
    <n v="40024"/>
  </r>
  <r>
    <s v="2500.1.1.1.126"/>
    <s v="INVERSIÓN"/>
    <x v="0"/>
    <s v="1 - Ajustar el modelo de operación y de gestión catastral del Instituto"/>
    <x v="0"/>
    <x v="0"/>
    <n v="81101512"/>
    <x v="0"/>
    <s v="N/A"/>
    <s v="Prestación de servicios profesionales para apoyar el desarrollo e implementación del componente social en la Escuela Intercultural de Geografía para la Vida-Catastro Multipropósito."/>
    <s v="Enero"/>
    <s v="Enero"/>
    <n v="11"/>
    <s v="Contratación directa"/>
    <x v="0"/>
    <n v="43338740"/>
    <n v="43338740"/>
    <s v="101. No aplica"/>
    <s v="Línea ya comprometida"/>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0"/>
    <n v="0"/>
    <s v="NO APLICA "/>
    <n v="41014580"/>
    <n v="273431"/>
    <n v="0"/>
    <n v="4101458"/>
    <n v="0"/>
    <n v="4101458"/>
    <n v="0"/>
    <n v="4101458"/>
    <n v="0"/>
    <n v="4101458"/>
    <n v="0"/>
    <n v="4101458"/>
    <n v="0"/>
    <n v="4101458"/>
    <n v="0"/>
    <n v="4101458"/>
    <n v="0"/>
    <n v="4101458"/>
    <n v="0"/>
    <n v="4101458"/>
    <n v="2324160"/>
    <n v="4101458"/>
    <n v="0"/>
    <n v="2050729"/>
    <n v="40124"/>
  </r>
  <r>
    <s v="2500.1.1.1.127"/>
    <s v="INVERSIÓN"/>
    <x v="0"/>
    <s v="1 - Ajustar el modelo de operación y de gestión catastral del Instituto"/>
    <x v="0"/>
    <x v="0"/>
    <n v="81101512"/>
    <x v="0"/>
    <s v="N/A"/>
    <s v="Prestación de servicios profesionales para desarrollar e implementar el componente social en la Escuela Intercultural de Geografía para la Vida-Catastro Multipropósito."/>
    <s v="Enero"/>
    <s v="Enero"/>
    <n v="11"/>
    <s v="Contratación directa"/>
    <x v="0"/>
    <n v="65368869"/>
    <n v="65368869"/>
    <s v="101. No aplica"/>
    <s v="Línea ya comprometida"/>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0"/>
    <n v="0"/>
    <s v="NO APLICA "/>
    <n v="60714120"/>
    <n v="1619043"/>
    <n v="0"/>
    <n v="6071412"/>
    <n v="0"/>
    <n v="6071412"/>
    <n v="0"/>
    <n v="6071412"/>
    <n v="0"/>
    <n v="6071412"/>
    <n v="0"/>
    <n v="6071412"/>
    <n v="0"/>
    <n v="6071412"/>
    <n v="0"/>
    <n v="6071412"/>
    <n v="0"/>
    <n v="6071412"/>
    <n v="0"/>
    <n v="6071412"/>
    <n v="4654749"/>
    <n v="6071412"/>
    <n v="0"/>
    <n v="3035706"/>
    <n v="40024"/>
  </r>
  <r>
    <s v="2500.1.1.1.128"/>
    <s v="INVERSIÓN"/>
    <x v="0"/>
    <s v="1 - Ajustar el modelo de operación y de gestión catastral del Instituto"/>
    <x v="0"/>
    <x v="0"/>
    <n v="81101512"/>
    <x v="0"/>
    <s v="N/A"/>
    <s v="Prestar los servicios profesionales para apoyar el desarrollo de la Escuela Intercultural de Geografía para la Vida-Catastro Multipropósito  desde la implementación de los temas sociales y en especial del componente étnico. "/>
    <s v="Enero"/>
    <s v="Enero"/>
    <n v="11"/>
    <s v="Contratación directa"/>
    <x v="0"/>
    <n v="43454934"/>
    <n v="43454934"/>
    <s v="101. No aplica"/>
    <s v="Línea ya comprometida"/>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0"/>
    <n v="0"/>
    <s v="NO APLICA "/>
    <n v="41267490"/>
    <n v="0"/>
    <n v="0"/>
    <n v="136715"/>
    <n v="0"/>
    <n v="4126749"/>
    <n v="0"/>
    <n v="4126749"/>
    <n v="0"/>
    <n v="4126749"/>
    <n v="0"/>
    <n v="4126749"/>
    <n v="0"/>
    <n v="4126749"/>
    <n v="0"/>
    <n v="4126749"/>
    <n v="0"/>
    <n v="4126749"/>
    <n v="0"/>
    <n v="4126749"/>
    <n v="2187444"/>
    <n v="4126749"/>
    <n v="0"/>
    <n v="6177478"/>
    <n v="40224"/>
  </r>
  <r>
    <s v="2500.1.1.1.129"/>
    <s v="INVERSIÓN"/>
    <x v="0"/>
    <s v="1 - Ajustar el modelo de operación y de gestión catastral del Instituto"/>
    <x v="0"/>
    <x v="0"/>
    <n v="81101512"/>
    <x v="0"/>
    <s v="N/A"/>
    <s v="Linea Disponible "/>
    <s v="Enero"/>
    <s v="Enero"/>
    <n v="10"/>
    <s v="Contratación directa"/>
    <x v="0"/>
    <n v="0"/>
    <n v="0"/>
    <s v="101. No aplica"/>
    <s v="Línea PGI sin recursos"/>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0"/>
    <n v="0"/>
    <s v="NO APLICA "/>
    <n v="0"/>
    <n v="0"/>
    <n v="0"/>
    <n v="0"/>
    <n v="0"/>
    <n v="0"/>
    <n v="0"/>
    <n v="0"/>
    <n v="0"/>
    <n v="0"/>
    <n v="0"/>
    <n v="0"/>
    <n v="0"/>
    <n v="0"/>
    <n v="0"/>
    <n v="0"/>
    <n v="0"/>
    <n v="0"/>
    <n v="0"/>
    <n v="0"/>
    <n v="0"/>
    <n v="0"/>
    <n v="0"/>
    <n v="0"/>
    <n v="40324"/>
  </r>
  <r>
    <s v="2500.1.1.1.130"/>
    <s v="INVERSIÓN"/>
    <x v="0"/>
    <s v="1 - Ajustar el modelo de operación y de gestión catastral del Instituto"/>
    <x v="0"/>
    <x v="0"/>
    <n v="81101512"/>
    <x v="0"/>
    <s v="N/A"/>
    <s v="Linea Disponible "/>
    <s v="Enero"/>
    <s v="Enero"/>
    <n v="10"/>
    <s v="N/A"/>
    <x v="0"/>
    <n v="0"/>
    <n v="0"/>
    <s v="101. No aplica"/>
    <s v="Línea PGI sin recursos"/>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0"/>
    <n v="0"/>
    <s v="NO APLICA "/>
    <n v="0"/>
    <n v="0"/>
    <n v="0"/>
    <n v="0"/>
    <n v="0"/>
    <n v="0"/>
    <n v="0"/>
    <n v="0"/>
    <n v="0"/>
    <n v="0"/>
    <n v="0"/>
    <n v="0"/>
    <n v="0"/>
    <n v="0"/>
    <n v="0"/>
    <n v="0"/>
    <n v="0"/>
    <n v="0"/>
    <n v="0"/>
    <n v="0"/>
    <n v="0"/>
    <n v="0"/>
    <n v="0"/>
    <n v="0"/>
    <n v="40424"/>
  </r>
  <r>
    <s v="2500.1.1.1.131"/>
    <s v="INVERSIÓN"/>
    <x v="0"/>
    <s v="1 - Ajustar el modelo de operación y de gestión catastral del Instituto"/>
    <x v="0"/>
    <x v="0"/>
    <n v="81101512"/>
    <x v="0"/>
    <s v="N/A"/>
    <s v="Prestación de servicios profesionales para desarrollar e implementar el componente jurídico en la Escuela Intercultural de Geografía para la Vida-Catastro Multipropósito."/>
    <s v="Enero"/>
    <s v="Enero"/>
    <n v="11"/>
    <s v="Contratación directa"/>
    <x v="0"/>
    <n v="77037642"/>
    <n v="77037642"/>
    <s v="101. No aplica"/>
    <s v="Línea ya comprometida"/>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0"/>
    <n v="0"/>
    <s v="NO APLICA "/>
    <n v="70247090"/>
    <n v="3278198"/>
    <n v="0"/>
    <n v="7024709"/>
    <n v="0"/>
    <n v="7024709"/>
    <n v="0"/>
    <n v="7024709"/>
    <n v="0"/>
    <n v="7024709"/>
    <n v="0"/>
    <n v="7024709"/>
    <n v="0"/>
    <n v="7024709"/>
    <n v="0"/>
    <n v="7024709"/>
    <n v="0"/>
    <n v="7024709"/>
    <n v="0"/>
    <n v="7024709"/>
    <n v="6790552"/>
    <n v="7024709"/>
    <n v="0"/>
    <n v="3512354"/>
    <n v="40424"/>
  </r>
  <r>
    <s v="2500.1.1.1.132"/>
    <s v="INVERSIÓN"/>
    <x v="0"/>
    <s v="1 - Ajustar el modelo de operación y de gestión catastral del Instituto"/>
    <x v="0"/>
    <x v="0"/>
    <n v="81101512"/>
    <x v="0"/>
    <s v="N/A"/>
    <s v="Prestación de servicios profesionales para desarrollar e implementar el componente jurídico en la Escuela Intercultural de Geografía para la Vida-Catastro Multipropósito."/>
    <s v="Enero"/>
    <s v="Enero"/>
    <n v="11"/>
    <s v="Contratación directa"/>
    <x v="0"/>
    <n v="76803485"/>
    <n v="76803485"/>
    <s v="101. No aplica"/>
    <s v="Línea ya comprometida"/>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0"/>
    <n v="0"/>
    <s v="NO APLICA "/>
    <n v="70247090"/>
    <n v="3044041"/>
    <n v="0"/>
    <n v="7024709"/>
    <n v="0"/>
    <n v="7024709"/>
    <n v="0"/>
    <n v="7024709"/>
    <n v="0"/>
    <n v="7024709"/>
    <n v="0"/>
    <n v="7024709"/>
    <n v="0"/>
    <n v="7024709"/>
    <n v="0"/>
    <n v="7024709"/>
    <n v="0"/>
    <n v="7024709"/>
    <n v="0"/>
    <n v="7024709"/>
    <n v="6556395"/>
    <n v="7024709"/>
    <n v="0"/>
    <n v="3512354"/>
    <n v="40424"/>
  </r>
  <r>
    <s v="2500.1.1.1.133"/>
    <s v="INVERSIÓN"/>
    <x v="0"/>
    <s v="1 - Ajustar el modelo de operación y de gestión catastral del Instituto"/>
    <x v="0"/>
    <x v="0"/>
    <n v="81101512"/>
    <x v="0"/>
    <s v="N/A"/>
    <s v="Prestación de servicios profesionales apoyar el desarrollo e implementación el componente jurídico en la Escuela Intercultural de Geografía para la Vida-Catastro Multipropósito."/>
    <s v="Febrero"/>
    <s v="Febrero"/>
    <n v="11"/>
    <s v="Contratación directa"/>
    <x v="0"/>
    <n v="42245017"/>
    <n v="42245017"/>
    <s v="101. No aplica"/>
    <s v="Línea ya comprometida"/>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0"/>
    <n v="0"/>
    <s v="NO APLICA "/>
    <n v="0"/>
    <n v="0"/>
    <n v="41014580"/>
    <n v="3281116"/>
    <n v="0"/>
    <n v="4101458"/>
    <n v="0"/>
    <n v="4101458"/>
    <n v="0"/>
    <n v="4101458"/>
    <n v="0"/>
    <n v="4101458"/>
    <n v="0"/>
    <n v="4101458"/>
    <n v="0"/>
    <n v="4101458"/>
    <n v="0"/>
    <n v="4101458"/>
    <n v="0"/>
    <n v="4101458"/>
    <n v="0"/>
    <n v="4101458"/>
    <n v="1230437"/>
    <n v="2050779"/>
    <n v="40524"/>
  </r>
  <r>
    <s v="2500.1.1.1.134"/>
    <s v="INVERSIÓN"/>
    <x v="0"/>
    <s v="1 - Ajustar el modelo de operación y de gestión catastral del Instituto"/>
    <x v="0"/>
    <x v="0"/>
    <n v="81101512"/>
    <x v="0"/>
    <s v="N/A"/>
    <s v="Linea Disponible "/>
    <s v="Enero"/>
    <s v="Enero"/>
    <n v="10"/>
    <s v="Contratación directa"/>
    <x v="0"/>
    <n v="0"/>
    <n v="0"/>
    <s v="101. No aplica"/>
    <s v="Línea PGI sin recursos"/>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0"/>
    <n v="0"/>
    <s v="NO APLICA "/>
    <n v="0"/>
    <n v="0"/>
    <n v="0"/>
    <n v="0"/>
    <n v="0"/>
    <n v="0"/>
    <n v="0"/>
    <n v="0"/>
    <n v="0"/>
    <n v="0"/>
    <n v="0"/>
    <n v="0"/>
    <n v="0"/>
    <n v="0"/>
    <n v="0"/>
    <n v="0"/>
    <n v="0"/>
    <n v="0"/>
    <n v="0"/>
    <n v="0"/>
    <n v="0"/>
    <n v="0"/>
    <n v="0"/>
    <n v="0"/>
    <n v="40624"/>
  </r>
  <r>
    <s v="2500.1.1.1.135"/>
    <s v="INVERSIÓN"/>
    <x v="0"/>
    <s v="1 - Ajustar el modelo de operación y de gestión catastral del Instituto"/>
    <x v="0"/>
    <x v="0"/>
    <n v="81101512"/>
    <x v="0"/>
    <s v="N/A"/>
    <s v="Linea Disponible "/>
    <s v="Enero"/>
    <s v="Enero"/>
    <n v="10"/>
    <s v="Contratación directa"/>
    <x v="0"/>
    <n v="0"/>
    <n v="0"/>
    <s v="101. No aplica"/>
    <s v="Línea PGI sin recursos"/>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0"/>
    <n v="0"/>
    <s v="NO APLICA "/>
    <n v="0"/>
    <n v="0"/>
    <n v="0"/>
    <n v="0"/>
    <n v="0"/>
    <n v="0"/>
    <n v="0"/>
    <n v="0"/>
    <n v="0"/>
    <n v="0"/>
    <n v="0"/>
    <n v="0"/>
    <n v="0"/>
    <n v="0"/>
    <n v="0"/>
    <n v="0"/>
    <n v="0"/>
    <n v="0"/>
    <n v="0"/>
    <n v="0"/>
    <n v="0"/>
    <n v="0"/>
    <n v="0"/>
    <n v="0"/>
    <n v="0"/>
  </r>
  <r>
    <s v="2500.1.1.1.136"/>
    <s v="INVERSIÓN"/>
    <x v="0"/>
    <s v="1 - Ajustar el modelo de operación y de gestión catastral del Instituto"/>
    <x v="0"/>
    <x v="0"/>
    <n v="81101512"/>
    <x v="0"/>
    <s v="N/A"/>
    <s v="Prestación de servicios profesionales para desarrollar e implementar la estrategía de sistematización de la Escuela Intercultural de Geografía para la Vida."/>
    <s v="Febrero"/>
    <s v="Febrero"/>
    <n v="11"/>
    <s v="Contratación directa"/>
    <x v="0"/>
    <n v="72120345"/>
    <n v="72120345"/>
    <s v="101. No aplica"/>
    <s v="Línea ya comprometida"/>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0"/>
    <n v="0"/>
    <s v="NO APLICA "/>
    <n v="0"/>
    <n v="0"/>
    <n v="70247090"/>
    <n v="5385610"/>
    <n v="0"/>
    <n v="7024709"/>
    <n v="0"/>
    <n v="7024709"/>
    <n v="0"/>
    <n v="7024709"/>
    <n v="0"/>
    <n v="7024709"/>
    <n v="0"/>
    <n v="7024709"/>
    <n v="0"/>
    <n v="7024709"/>
    <n v="0"/>
    <n v="7024709"/>
    <n v="0"/>
    <n v="7024709"/>
    <n v="0"/>
    <n v="7024709"/>
    <n v="1873255"/>
    <n v="3512354"/>
    <n v="40724"/>
  </r>
  <r>
    <s v="2500.1.1.1.137"/>
    <s v="INVERSIÓN"/>
    <x v="0"/>
    <s v="1 - Ajustar el modelo de operación y de gestión catastral del Instituto"/>
    <x v="0"/>
    <x v="0"/>
    <n v="81101512"/>
    <x v="0"/>
    <s v="N/A"/>
    <s v="Prestación de servicios profesionales para apoyar el desarrollo e implementación de la estrategía de sistematización de la Escuela Intercultural de Geografía para la Vida-Catastro Multipropósito."/>
    <s v="Febrero"/>
    <s v="Febrero"/>
    <n v="11"/>
    <s v="Contratación directa"/>
    <x v="0"/>
    <n v="43065309"/>
    <n v="43065309"/>
    <s v="101. No aplica"/>
    <s v="Línea ya comprometida"/>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0"/>
    <n v="0"/>
    <s v="NO APLICA "/>
    <n v="0"/>
    <n v="0"/>
    <n v="41014580"/>
    <n v="4101458"/>
    <n v="0"/>
    <n v="4101458"/>
    <n v="0"/>
    <n v="4101458"/>
    <n v="0"/>
    <n v="4101458"/>
    <n v="0"/>
    <n v="4101458"/>
    <n v="0"/>
    <n v="4101458"/>
    <n v="0"/>
    <n v="4101458"/>
    <n v="0"/>
    <n v="4101458"/>
    <n v="0"/>
    <n v="4101458"/>
    <n v="2050729"/>
    <n v="4101458"/>
    <n v="0"/>
    <n v="2050729"/>
    <n v="40824"/>
  </r>
  <r>
    <s v="2500.1.1.1.138"/>
    <s v="INVERSIÓN"/>
    <x v="0"/>
    <s v="1 - Ajustar el modelo de operación y de gestión catastral del Instituto"/>
    <x v="0"/>
    <x v="0"/>
    <n v="81101512"/>
    <x v="0"/>
    <s v="N/A"/>
    <s v="Prestación de servicios profesionales para apoyar el desarrollo e implementación de la estrategia de sistematización de la Escuela Intercultural de Geografía para la Vida-Catastro Multipropósito."/>
    <s v="Febrero"/>
    <s v="Febrero"/>
    <n v="11"/>
    <s v="Contratación directa"/>
    <x v="0"/>
    <n v="43065309"/>
    <n v="43065309"/>
    <s v="101. No aplica"/>
    <s v="Línea ya comprometida"/>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0"/>
    <n v="0"/>
    <s v="NO APLICA "/>
    <n v="0"/>
    <n v="0"/>
    <n v="41014580"/>
    <n v="4101458"/>
    <n v="0"/>
    <n v="4101458"/>
    <n v="0"/>
    <n v="4101458"/>
    <n v="0"/>
    <n v="4101458"/>
    <n v="0"/>
    <n v="4101458"/>
    <n v="0"/>
    <n v="4101458"/>
    <n v="0"/>
    <n v="4101458"/>
    <n v="0"/>
    <n v="4101458"/>
    <n v="0"/>
    <n v="4101458"/>
    <n v="2050729"/>
    <n v="4101458"/>
    <n v="0"/>
    <n v="2050729"/>
    <n v="40824"/>
  </r>
  <r>
    <s v="2500.1.1.1.139"/>
    <s v="INVERSIÓN"/>
    <x v="0"/>
    <s v="1 - Ajustar el modelo de operación y de gestión catastral del Instituto"/>
    <x v="0"/>
    <x v="0"/>
    <n v="11111111"/>
    <x v="0"/>
    <s v="N/A"/>
    <s v="Viáticos para realizar la Escuela Intercultural de Geografía para la Vida-Catastro Multipropósito."/>
    <s v="Enero"/>
    <s v="Enero"/>
    <n v="10"/>
    <s v="Contratación directa"/>
    <x v="0"/>
    <n v="681849875"/>
    <n v="681849875"/>
    <s v=" 1. Prioridad Crítica "/>
    <s v=" Viáticos "/>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0"/>
    <n v="0"/>
    <s v="NO APLICA "/>
    <n v="681849875"/>
    <n v="4191906"/>
    <n v="0"/>
    <n v="20190552"/>
    <n v="0"/>
    <n v="36269727"/>
    <n v="0"/>
    <n v="40380915"/>
    <n v="0"/>
    <n v="105347939"/>
    <n v="0"/>
    <n v="85392097"/>
    <n v="0"/>
    <n v="90092687"/>
    <n v="0"/>
    <n v="84456643"/>
    <n v="0"/>
    <n v="64658223"/>
    <n v="0"/>
    <n v="64658223"/>
    <n v="0"/>
    <n v="64658223"/>
    <n v="0"/>
    <n v="21552740"/>
    <n v="57324"/>
  </r>
  <r>
    <s v="2500.1.1.1.140"/>
    <s v="INVERSIÓN"/>
    <x v="0"/>
    <s v="1 - Ajustar el modelo de operación y de gestión catastral del Instituto"/>
    <x v="0"/>
    <x v="0"/>
    <n v="81101512"/>
    <x v="0"/>
    <s v="N/A"/>
    <s v="Prestación de servicios profesionales para el acompañamiento técnico y pedagógico requerido para la implementación del plan de formación de socios estratégicos en temas catastrales y relacionados con la misión del IGAC"/>
    <s v="Marzo"/>
    <s v="Marzo"/>
    <n v="9"/>
    <s v="Contratación directa"/>
    <x v="0"/>
    <n v="73600000"/>
    <n v="73600000"/>
    <s v="101. No aplica"/>
    <s v="Línea ya comprometida"/>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0"/>
    <n v="0"/>
    <s v="NO APLICA "/>
    <n v="0"/>
    <n v="0"/>
    <n v="0"/>
    <n v="0"/>
    <n v="56000000"/>
    <n v="6933333"/>
    <n v="0"/>
    <n v="8000000"/>
    <n v="0"/>
    <n v="8000000"/>
    <n v="0"/>
    <n v="8000000"/>
    <n v="0"/>
    <n v="8000000"/>
    <n v="0"/>
    <n v="8000000"/>
    <n v="0"/>
    <n v="8000000"/>
    <n v="17600000"/>
    <n v="8000000"/>
    <n v="0"/>
    <n v="8000000"/>
    <n v="0"/>
    <n v="2666667"/>
    <n v="102724"/>
  </r>
  <r>
    <s v="2500.1.1.1.141"/>
    <s v="INVERSIÓN"/>
    <x v="0"/>
    <s v="1 - Ajustar el modelo de operación y de gestión catastral del Instituto"/>
    <x v="0"/>
    <x v="0"/>
    <n v="81101512"/>
    <x v="0"/>
    <s v="N/A"/>
    <s v="Prestación de servicios profesionales para la realización de actividades de articulación con actores internos y externos para la  transferencia de conocimientos en temáticas temas catastrales y afines a la misión del IGAC"/>
    <s v="Febrero"/>
    <s v="Febrero"/>
    <n v="7"/>
    <s v="Contratación directa"/>
    <x v="0"/>
    <n v="70000000"/>
    <n v="70000000"/>
    <s v="101. No aplica"/>
    <s v="Línea ya comprometida"/>
    <s v="NO"/>
    <s v="N/A"/>
    <s v="2200 - Dirección de Investigación y Prospectiva"/>
    <s v="1.6 - Gestión del Conocimiento aplicado"/>
    <s v="1.6-1 - Formación de socios estratégicos"/>
    <s v="SER - Adquisición de servicios"/>
    <s v="SER012 - Prestación de servicios personas naturales"/>
    <s v="DIP-8 Docente experto - temas catastro"/>
    <n v="0"/>
    <n v="0"/>
    <s v="NO APLICA "/>
    <n v="0"/>
    <n v="0"/>
    <n v="70000000"/>
    <n v="0"/>
    <n v="0"/>
    <n v="10000000"/>
    <n v="0"/>
    <n v="10000000"/>
    <n v="0"/>
    <n v="10000000"/>
    <n v="0"/>
    <n v="10000000"/>
    <n v="0"/>
    <n v="10000000"/>
    <n v="0"/>
    <n v="10000000"/>
    <n v="0"/>
    <n v="10000000"/>
    <n v="0"/>
    <n v="0"/>
    <n v="0"/>
    <n v="0"/>
    <n v="0"/>
    <n v="0"/>
    <n v="102824"/>
  </r>
  <r>
    <s v="2500.1.1.1.142"/>
    <s v="INVERSIÓN"/>
    <x v="0"/>
    <s v="1 - Ajustar el modelo de operación y de gestión catastral del Instituto"/>
    <x v="0"/>
    <x v="0"/>
    <n v="81101512"/>
    <x v="0"/>
    <s v="N/A"/>
    <s v="Prestación de servicios profesionales para apoyar el desarrollo temático de componentes geográficos requeridos por los proyectos,  estudios, y actividades de transferencia de conocimientos en temáticas catastrales de acuerdo con los lineamientos del proceso de gestión del conocimiento aplicado  "/>
    <s v="Marzo"/>
    <s v="Marzo"/>
    <n v="9"/>
    <s v="Contratación directa"/>
    <x v="0"/>
    <n v="60016666"/>
    <n v="60016666"/>
    <s v="101. No aplica"/>
    <s v="Línea ya comprometida"/>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0"/>
    <n v="0"/>
    <s v="NO APLICA "/>
    <n v="0"/>
    <n v="0"/>
    <n v="0"/>
    <n v="0"/>
    <n v="45500000"/>
    <n v="5850000"/>
    <n v="0"/>
    <n v="6500000"/>
    <n v="0"/>
    <n v="6500000"/>
    <n v="0"/>
    <n v="6500000"/>
    <n v="0"/>
    <n v="6500000"/>
    <n v="0"/>
    <n v="6500000"/>
    <n v="0"/>
    <n v="6500000"/>
    <n v="14516666"/>
    <n v="6500000"/>
    <n v="0"/>
    <n v="6500000"/>
    <n v="0"/>
    <n v="2166666"/>
    <n v="102924"/>
  </r>
  <r>
    <s v="2500.1.1.1.143"/>
    <s v="INVERSIÓN"/>
    <x v="0"/>
    <s v="1 - Ajustar el modelo de operación y de gestión catastral del Instituto"/>
    <x v="0"/>
    <x v="0"/>
    <n v="81101512"/>
    <x v="0"/>
    <s v="N/A"/>
    <s v="Prestación de servicios profesionales para la orientación y acompañamiento técnico en temas catastrales requeridos para la implementación del plan de formación de socios estratégicos a cargo de la Dirección de Investigación y Prospectiva"/>
    <s v="Febrero"/>
    <s v="Febrero"/>
    <n v="10"/>
    <s v="Contratación directa"/>
    <x v="0"/>
    <n v="86400000"/>
    <n v="86400000"/>
    <s v="101. No aplica"/>
    <s v="Línea ya comprometida"/>
    <s v="NO"/>
    <s v="N/A"/>
    <s v="2200 - Dirección de Investigación y Prospectiva"/>
    <s v="1.6 - Gestión del Conocimiento aplicado"/>
    <s v="1.6-1 - Formación de socios estratégicos"/>
    <s v="SER - Adquisición de servicios"/>
    <s v="SER012 - Prestación de servicios personas naturales"/>
    <s v="DIP-8 Docente experto - temas catastro"/>
    <n v="0"/>
    <n v="0"/>
    <s v="NO APLICA "/>
    <n v="0"/>
    <n v="0"/>
    <n v="59400000"/>
    <n v="4500000"/>
    <n v="0"/>
    <n v="9000000"/>
    <n v="0"/>
    <n v="9000000"/>
    <n v="0"/>
    <n v="9000000"/>
    <n v="0"/>
    <n v="9000000"/>
    <n v="0"/>
    <n v="9000000"/>
    <n v="0"/>
    <n v="9000000"/>
    <n v="27000000"/>
    <n v="9000000"/>
    <n v="0"/>
    <n v="9000000"/>
    <n v="0"/>
    <n v="9000000"/>
    <n v="0"/>
    <n v="900000"/>
    <n v="103024"/>
  </r>
  <r>
    <s v="2500.1.1.1.144"/>
    <s v="INVERSIÓN"/>
    <x v="0"/>
    <s v="1 - Ajustar el modelo de operación y de gestión catastral del Instituto"/>
    <x v="0"/>
    <x v="0"/>
    <n v="81101512"/>
    <x v="0"/>
    <s v="N/A"/>
    <s v="Prestación de servicios profesionales para apoyar el desarrollo de componentes temáticos requeridos para la Escuela Intercultural de Geografía para la vida - Catastro multipropósito y la  implementación del plan de formación de socios estratégicos del IGAC"/>
    <s v="Marzo"/>
    <s v="Marzo"/>
    <n v="10"/>
    <s v="Contratación directa"/>
    <x v="0"/>
    <n v="36850000"/>
    <n v="36850000"/>
    <s v="101. No aplica"/>
    <s v="Línea ya comprometida"/>
    <s v="NO"/>
    <s v="N/A"/>
    <s v="2200 - Dirección de Investigación y Prospectiva"/>
    <s v="1.6 - Gestión del Conocimiento aplicado"/>
    <s v="1.6-1 - Formación de socios estratégicos"/>
    <s v="SER - Adquisición de servicios"/>
    <s v="SER012 - Prestación de servicios personas naturales"/>
    <s v="DIP-7 Docente nivel básico"/>
    <n v="0"/>
    <n v="0"/>
    <s v="NO APLICA "/>
    <n v="0"/>
    <n v="0"/>
    <n v="0"/>
    <n v="0"/>
    <n v="31350000"/>
    <n v="3483333"/>
    <n v="0"/>
    <n v="5500000"/>
    <n v="0"/>
    <n v="5500000"/>
    <n v="0"/>
    <n v="5500000"/>
    <n v="0"/>
    <n v="5500000"/>
    <n v="0"/>
    <n v="5500000"/>
    <n v="5500000"/>
    <n v="5500000"/>
    <n v="0"/>
    <n v="366667"/>
    <n v="0"/>
    <n v="0"/>
    <n v="0"/>
    <n v="0"/>
    <n v="129624"/>
  </r>
  <r>
    <s v="2500.1.1.1.145"/>
    <s v="INVERSIÓN"/>
    <x v="0"/>
    <s v="1 - Ajustar el modelo de operación y de gestión catastral del Instituto"/>
    <x v="0"/>
    <x v="0"/>
    <n v="81101512"/>
    <x v="0"/>
    <s v="N/A"/>
    <s v="Linea Disponible "/>
    <s v="Febrero"/>
    <s v="Febrero"/>
    <n v="7"/>
    <s v="Contratación directa"/>
    <x v="0"/>
    <n v="0"/>
    <n v="0"/>
    <s v="101. No aplica"/>
    <s v="Línea PGI sin recursos"/>
    <s v="NO"/>
    <s v="N/A"/>
    <s v="2200 - Dirección de Investigación y Prospectiva"/>
    <s v="1.6 - Gestión del Conocimiento aplicado"/>
    <s v="1.6-1 - Formación de socios estratégicos"/>
    <s v="SER - Adquisición de servicios"/>
    <s v="SER012 - Prestación de servicios personas naturales"/>
    <s v="DIP-7 Docente nivel básico"/>
    <n v="0"/>
    <n v="0"/>
    <s v="NO APLICA "/>
    <n v="0"/>
    <n v="0"/>
    <n v="0"/>
    <n v="0"/>
    <n v="0"/>
    <n v="0"/>
    <n v="0"/>
    <n v="0"/>
    <n v="0"/>
    <n v="0"/>
    <n v="0"/>
    <n v="0"/>
    <n v="0"/>
    <n v="0"/>
    <n v="0"/>
    <n v="0"/>
    <n v="0"/>
    <n v="0"/>
    <n v="0"/>
    <n v="0"/>
    <n v="0"/>
    <n v="0"/>
    <n v="0"/>
    <n v="0"/>
    <n v="0"/>
  </r>
  <r>
    <s v="2500.1.1.1.146"/>
    <s v="INVERSIÓN"/>
    <x v="0"/>
    <s v="1 - Ajustar el modelo de operación y de gestión catastral del Instituto"/>
    <x v="0"/>
    <x v="0"/>
    <n v="81101512"/>
    <x v="0"/>
    <s v="N/A"/>
    <s v="Prestación de servicios profesionales para gestionar, administrar, capacitar y realizar mantenimiento al Modelo  Extendido Catastro Registro LADM_COL, requeridos en la implementación de la política de catastro  multipropósito, de acuerdo con los lineamientos del IGAC"/>
    <s v="Enero"/>
    <s v="Enero"/>
    <n v="12"/>
    <s v="Contratación directa"/>
    <x v="0"/>
    <n v="155250000"/>
    <n v="155250000"/>
    <s v="101. No aplica"/>
    <s v="Línea ya comprometida"/>
    <s v="NO"/>
    <s v="N/A"/>
    <s v="2200 - Dirección de Investigación y Prospectiva"/>
    <s v="1.6 - Gestión del Conocimiento aplicado"/>
    <s v="1.6-4 - Lineamientos y especificaciones modelo LADM"/>
    <s v="SER - Adquisición de servicios"/>
    <s v="SER012 - Prestación de servicios personas naturales"/>
    <s v="DIP-21 Profesional líder funcional"/>
    <n v="0"/>
    <n v="0"/>
    <s v="NO APLICA "/>
    <n v="155250000"/>
    <n v="0"/>
    <n v="0"/>
    <n v="13500000"/>
    <n v="0"/>
    <n v="13500000"/>
    <n v="0"/>
    <n v="13500000"/>
    <n v="0"/>
    <n v="13500000"/>
    <n v="0"/>
    <n v="13500000"/>
    <n v="0"/>
    <n v="13500000"/>
    <n v="0"/>
    <n v="13500000"/>
    <n v="0"/>
    <n v="13500000"/>
    <n v="0"/>
    <n v="13500000"/>
    <n v="0"/>
    <n v="13500000"/>
    <n v="0"/>
    <n v="20250000"/>
    <n v="40924"/>
  </r>
  <r>
    <s v="2500.1.1.1.147"/>
    <s v="INVERSIÓN"/>
    <x v="0"/>
    <s v="1 - Ajustar el modelo de operación y de gestión catastral del Instituto"/>
    <x v="0"/>
    <x v="0"/>
    <n v="81101512"/>
    <x v="0"/>
    <s v="N/A"/>
    <s v="Prestación de servicios profesionales para brindar apoyo en la administración y mantenimiento al Modelo Extendido Catastro Registro LADM_COL, requeridos en la implementación de la política de catastro multipropósito, de acuerdo con los lineamientos establecidos por la Dirección de Gestión Catastral."/>
    <s v="Enero"/>
    <s v="Enero"/>
    <n v="12"/>
    <s v="Contratación directa"/>
    <x v="0"/>
    <n v="103500000"/>
    <n v="103500000"/>
    <s v="101. No aplica"/>
    <s v="Línea ya comprometida"/>
    <s v="NO"/>
    <s v="N/A"/>
    <s v="2200 - Dirección de Investigación y Prospectiva"/>
    <s v="1.6 - Gestión del Conocimiento aplicado"/>
    <s v="1.6-4 - Lineamientos y especificaciones modelo LADM"/>
    <s v="SER - Adquisición de servicios"/>
    <s v="SER012 - Prestación de servicios personas naturales"/>
    <s v="DIP-21 Profesional líder funcional"/>
    <n v="0"/>
    <n v="0"/>
    <s v="NO APLICA "/>
    <n v="103500000"/>
    <n v="0"/>
    <n v="0"/>
    <n v="9000000"/>
    <n v="0"/>
    <n v="9000000"/>
    <n v="0"/>
    <n v="9000000"/>
    <n v="0"/>
    <n v="9000000"/>
    <n v="0"/>
    <n v="9000000"/>
    <n v="0"/>
    <n v="9000000"/>
    <n v="0"/>
    <n v="9000000"/>
    <n v="0"/>
    <n v="9000000"/>
    <n v="0"/>
    <n v="9000000"/>
    <n v="0"/>
    <n v="9000000"/>
    <n v="0"/>
    <n v="13500000"/>
    <n v="41024"/>
  </r>
  <r>
    <s v="2500.1.1.1.148"/>
    <s v="INVERSIÓN"/>
    <x v="0"/>
    <s v="1 - Ajustar el modelo de operación y de gestión catastral del Instituto"/>
    <x v="0"/>
    <x v="0"/>
    <n v="81101512"/>
    <x v="0"/>
    <s v="N/A"/>
    <s v="Prestación de servicios profesionales para brindar apoyo en la elaboración e implementación de los modelos de  aplicación conformes al Modelo Extendido Catastro Registro LADM_COL, requeridos en la implementación de la  política de catastro multipropósito."/>
    <s v="Enero"/>
    <s v="Enero"/>
    <n v="12"/>
    <s v="Contratación directa"/>
    <x v="0"/>
    <n v="63080000"/>
    <n v="63080000"/>
    <s v="101. No aplica"/>
    <s v="Línea ya comprometida"/>
    <s v="NO"/>
    <s v="N/A"/>
    <s v="2200 - Dirección de Investigación y Prospectiva"/>
    <s v="1.6 - Gestión del Conocimiento aplicado"/>
    <s v="1.6-4 - Lineamientos y especificaciones modelo LADM"/>
    <s v="SER - Adquisición de servicios"/>
    <s v="SER012 - Prestación de servicios personas naturales"/>
    <s v="DIP-14 Investigador Avanzado"/>
    <n v="0"/>
    <n v="0"/>
    <s v="NO APLICA "/>
    <n v="60420000"/>
    <n v="2280000"/>
    <n v="0"/>
    <n v="5700000"/>
    <n v="0"/>
    <n v="5700000"/>
    <n v="0"/>
    <n v="5700000"/>
    <n v="0"/>
    <n v="5700000"/>
    <n v="0"/>
    <n v="5700000"/>
    <n v="0"/>
    <n v="5700000"/>
    <n v="0"/>
    <n v="5700000"/>
    <n v="0"/>
    <n v="5700000"/>
    <n v="0"/>
    <n v="5700000"/>
    <n v="0"/>
    <n v="5700000"/>
    <n v="2660000"/>
    <n v="3800000"/>
    <n v="41124"/>
  </r>
  <r>
    <s v="2500.1.1.1.149"/>
    <s v="INVERSIÓN"/>
    <x v="0"/>
    <s v="1 - Ajustar el modelo de operación y de gestión catastral del Instituto"/>
    <x v="0"/>
    <x v="0"/>
    <n v="81101512"/>
    <x v="0"/>
    <s v="N/A"/>
    <s v="Prestación de servicios profesionales para brindar apoyo en la elaboración e implementación de los modelos de  aplicación conformes al Modelo Extendido Catastro Registro LADM_COL, requeridos en la implementación de la  política de catastro multipropósito, de acuerdo con los lineamientos definidos por el IGAC."/>
    <s v="Enero"/>
    <s v="Enero"/>
    <n v="12"/>
    <s v="Contratación directa"/>
    <x v="0"/>
    <n v="63080000"/>
    <n v="63080000"/>
    <s v="101. No aplica"/>
    <s v="Línea ya comprometida"/>
    <s v="NO"/>
    <s v="N/A"/>
    <s v="2200 - Dirección de Investigación y Prospectiva"/>
    <s v="1.6 - Gestión del Conocimiento aplicado"/>
    <s v="1.6-4 - Lineamientos y especificaciones modelo LADM"/>
    <s v="SER - Adquisición de servicios"/>
    <s v="SER012 - Prestación de servicios personas naturales"/>
    <s v="DIP-14 Investigador Avanzado"/>
    <n v="0"/>
    <n v="0"/>
    <s v="NO APLICA "/>
    <n v="60420000"/>
    <n v="2280000"/>
    <n v="0"/>
    <n v="5700000"/>
    <n v="0"/>
    <n v="5700000"/>
    <n v="0"/>
    <n v="5700000"/>
    <n v="0"/>
    <n v="5700000"/>
    <n v="0"/>
    <n v="5700000"/>
    <n v="0"/>
    <n v="5700000"/>
    <n v="0"/>
    <n v="5700000"/>
    <n v="0"/>
    <n v="5700000"/>
    <n v="0"/>
    <n v="5700000"/>
    <n v="0"/>
    <n v="5700000"/>
    <n v="2660000"/>
    <n v="3800000"/>
    <n v="41224"/>
  </r>
  <r>
    <s v="2500.1.1.1.150"/>
    <s v="INVERSIÓN"/>
    <x v="0"/>
    <s v="1 - Ajustar el modelo de operación y de gestión catastral del Instituto"/>
    <x v="0"/>
    <x v="0"/>
    <n v="81101512"/>
    <x v="0"/>
    <s v="N/A"/>
    <s v="Prestación de servicios profesionales para brindar apoyo en la elaboración e implementación de los modelos de  aplicación conformes al Modelo Extendido Catastro Registro LADM_COL, requeridos en la implementación de la  política de catastro multipropósito, de acuerdo con los lineamientos definidos por el IGAC."/>
    <s v="Enero"/>
    <s v="Enero"/>
    <n v="12"/>
    <s v="Contratación directa"/>
    <x v="0"/>
    <n v="63080000"/>
    <n v="63080000"/>
    <s v="101. No aplica"/>
    <s v="Línea ya comprometida"/>
    <s v="NO"/>
    <s v="N/A"/>
    <s v="2200 - Dirección de Investigación y Prospectiva"/>
    <s v="1.6 - Gestión del Conocimiento aplicado"/>
    <s v="1.6-4 - Lineamientos y especificaciones modelo LADM"/>
    <s v="SER - Adquisición de servicios"/>
    <s v="SER012 - Prestación de servicios personas naturales"/>
    <s v="DIP-14 Investigador Avanzado"/>
    <n v="0"/>
    <n v="0"/>
    <s v="NO APLICA "/>
    <n v="60420000"/>
    <n v="2280000"/>
    <n v="0"/>
    <n v="5700000"/>
    <n v="0"/>
    <n v="5700000"/>
    <n v="0"/>
    <n v="5700000"/>
    <n v="0"/>
    <n v="5700000"/>
    <n v="0"/>
    <n v="5700000"/>
    <n v="0"/>
    <n v="5700000"/>
    <n v="0"/>
    <n v="5700000"/>
    <n v="0"/>
    <n v="5700000"/>
    <n v="0"/>
    <n v="5700000"/>
    <n v="0"/>
    <n v="5700000"/>
    <n v="2660000"/>
    <n v="3800000"/>
    <n v="41224"/>
  </r>
  <r>
    <s v="2500.1.1.1.151"/>
    <s v="INVERSIÓN"/>
    <x v="0"/>
    <s v="1 - Ajustar el modelo de operación y de gestión catastral del Instituto"/>
    <x v="0"/>
    <x v="0"/>
    <n v="81101512"/>
    <x v="0"/>
    <s v="N/A"/>
    <s v="Prestación de servicios profesionales para la orientación técnica de los proyectos de investigación aplicada e innovación en las líneas de catastro multipropósito, tecnologías geoespaciales, y temáticas misionales de acuerdo con la priorización institucional."/>
    <s v="Febrero"/>
    <s v="Febrero"/>
    <n v="10"/>
    <s v="Contratación directa"/>
    <x v="0"/>
    <n v="100000000"/>
    <n v="100000000"/>
    <s v="101. No aplica"/>
    <s v="Línea ya comprometida"/>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s v="NO APLICA "/>
    <n v="0"/>
    <n v="0"/>
    <n v="100000000"/>
    <n v="0"/>
    <n v="0"/>
    <n v="10000000"/>
    <n v="0"/>
    <n v="10000000"/>
    <n v="0"/>
    <n v="10000000"/>
    <n v="0"/>
    <n v="10000000"/>
    <n v="0"/>
    <n v="10000000"/>
    <n v="0"/>
    <n v="10000000"/>
    <n v="0"/>
    <n v="10000000"/>
    <n v="0"/>
    <n v="10000000"/>
    <n v="0"/>
    <n v="10000000"/>
    <n v="0"/>
    <n v="10000000"/>
    <n v="103124"/>
  </r>
  <r>
    <s v="2500.1.1.1.152"/>
    <s v="INVERSIÓN"/>
    <x v="0"/>
    <s v="1 - Ajustar el modelo de operación y de gestión catastral del Instituto"/>
    <x v="0"/>
    <x v="0"/>
    <n v="81101512"/>
    <x v="0"/>
    <s v="N/A"/>
    <s v="Prestación de servicios profesionales para la orientación técnica de los proyectos de investigación aplicada e innovación en las líneas de catastro multipropósito, tecnologías geoespaciales, y temáticas misionales de acuerdo con la priorización institucional."/>
    <s v="Febrero"/>
    <s v="Febrero"/>
    <n v="10"/>
    <s v="Contratación directa"/>
    <x v="0"/>
    <n v="0"/>
    <n v="0"/>
    <s v="4. Prioridad Baja"/>
    <s v="Personas naturales"/>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s v="NO APLICA "/>
    <n v="0"/>
    <n v="0"/>
    <n v="0"/>
    <n v="0"/>
    <n v="0"/>
    <n v="0"/>
    <n v="0"/>
    <n v="0"/>
    <n v="0"/>
    <n v="0"/>
    <n v="0"/>
    <n v="0"/>
    <n v="0"/>
    <n v="0"/>
    <n v="0"/>
    <n v="0"/>
    <n v="0"/>
    <n v="0"/>
    <n v="0"/>
    <n v="0"/>
    <n v="0"/>
    <n v="0"/>
    <n v="0"/>
    <n v="0"/>
    <n v="103124"/>
  </r>
  <r>
    <s v="2500.1.1.1.153"/>
    <s v="INVERSIÓN"/>
    <x v="0"/>
    <s v="1 - Ajustar el modelo de operación y de gestión catastral del Instituto"/>
    <x v="0"/>
    <x v="0"/>
    <n v="81101512"/>
    <x v="0"/>
    <s v="N/A"/>
    <s v="Prestación de servicios profesionales para la orientación técnica de los proyectos de investigación aplicada e innovación en las líneas de catastro multipropósito, tecnologías geoespaciales, y temáticas misionales de acuerdo con la priorización institucional."/>
    <s v="Febrero"/>
    <s v="Febrero"/>
    <n v="10"/>
    <s v="Contratación directa"/>
    <x v="0"/>
    <n v="0"/>
    <n v="0"/>
    <s v="4. Prioridad Baja"/>
    <s v="Personas naturales"/>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s v="NO APLICA "/>
    <n v="0"/>
    <n v="0"/>
    <n v="0"/>
    <n v="0"/>
    <n v="0"/>
    <n v="0"/>
    <n v="0"/>
    <n v="0"/>
    <n v="0"/>
    <n v="0"/>
    <n v="0"/>
    <n v="0"/>
    <n v="0"/>
    <n v="0"/>
    <n v="0"/>
    <n v="0"/>
    <n v="0"/>
    <n v="0"/>
    <n v="0"/>
    <n v="0"/>
    <n v="0"/>
    <n v="0"/>
    <n v="0"/>
    <n v="0"/>
    <n v="103124"/>
  </r>
  <r>
    <s v="2500.1.1.1.154"/>
    <s v="INVERSIÓN"/>
    <x v="0"/>
    <s v="1 - Ajustar el modelo de operación y de gestión catastral del Instituto"/>
    <x v="0"/>
    <x v="0"/>
    <n v="81101512"/>
    <x v="0"/>
    <s v="N/A"/>
    <s v="Prestación de servicios profesionales para la realización   de proyectos de investigación aplicada e innovación  en las líneas de catastro multipropósito, tecnologías geoespaciales, y temáticas misionales de acuerdo con la priorización institucional, así como el apoyo a actividades de transferencia de conocimientos"/>
    <s v="Febrero"/>
    <s v="Febrero"/>
    <n v="10"/>
    <s v="Contratación directa"/>
    <x v="0"/>
    <n v="0"/>
    <n v="0"/>
    <s v="4. Prioridad Baja"/>
    <s v="Personas naturales"/>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s v="NO APLICA "/>
    <n v="0"/>
    <n v="0"/>
    <n v="0"/>
    <n v="0"/>
    <n v="0"/>
    <n v="0"/>
    <n v="0"/>
    <n v="0"/>
    <n v="0"/>
    <n v="0"/>
    <n v="0"/>
    <n v="0"/>
    <n v="0"/>
    <n v="0"/>
    <n v="0"/>
    <n v="0"/>
    <n v="0"/>
    <n v="0"/>
    <n v="0"/>
    <n v="0"/>
    <n v="0"/>
    <n v="0"/>
    <n v="0"/>
    <n v="0"/>
    <n v="103224"/>
  </r>
  <r>
    <s v="2500.1.1.1.155"/>
    <s v="INVERSIÓN"/>
    <x v="0"/>
    <s v="1 - Ajustar el modelo de operación y de gestión catastral del Instituto"/>
    <x v="0"/>
    <x v="0"/>
    <n v="81101512"/>
    <x v="0"/>
    <s v="N/A"/>
    <s v="Prestación de servicios profesionales para la realización   de proyectos de investigación aplicada e innovación  en las líneas de catastro multipropósito, tecnologías geoespaciales, y temáticas misionales de acuerdo con la priorización institucional, así como el apoyo a actividades de transferencia de conocimientos"/>
    <s v="Febrero"/>
    <s v="Febrero"/>
    <n v="10"/>
    <s v="Contratación directa"/>
    <x v="0"/>
    <n v="0"/>
    <n v="0"/>
    <s v="4. Prioridad Baja"/>
    <s v="Personas naturales"/>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s v="NO APLICA "/>
    <n v="0"/>
    <n v="0"/>
    <n v="0"/>
    <n v="0"/>
    <n v="0"/>
    <n v="0"/>
    <n v="0"/>
    <n v="0"/>
    <n v="0"/>
    <n v="0"/>
    <n v="0"/>
    <n v="0"/>
    <n v="0"/>
    <n v="0"/>
    <n v="0"/>
    <n v="0"/>
    <n v="0"/>
    <n v="0"/>
    <n v="0"/>
    <n v="0"/>
    <n v="0"/>
    <n v="0"/>
    <n v="0"/>
    <n v="0"/>
    <n v="103224"/>
  </r>
  <r>
    <s v="2500.1.1.1.156"/>
    <s v="INVERSIÓN"/>
    <x v="0"/>
    <s v="1 - Ajustar el modelo de operación y de gestión catastral del Instituto"/>
    <x v="0"/>
    <x v="0"/>
    <n v="81101512"/>
    <x v="0"/>
    <s v="N/A"/>
    <s v="Prestación de servicios profesionales para la realización   de proyectos de investigación aplicada e innovación  en las líneas de catastro multipropósito, tecnologías geoespaciales, y temáticas misionales de acuerdo con la priorización institucional, así como el apoyo a actividades de transferencia de conocimientos"/>
    <s v="Febrero"/>
    <s v="Febrero"/>
    <n v="10"/>
    <s v="Contratación directa"/>
    <x v="0"/>
    <n v="0"/>
    <n v="0"/>
    <s v="4. Prioridad Baja"/>
    <s v="Personas naturales"/>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s v="NO APLICA "/>
    <n v="0"/>
    <n v="0"/>
    <n v="0"/>
    <n v="0"/>
    <n v="0"/>
    <n v="0"/>
    <n v="0"/>
    <n v="0"/>
    <n v="0"/>
    <n v="0"/>
    <n v="0"/>
    <n v="0"/>
    <n v="0"/>
    <n v="0"/>
    <n v="0"/>
    <n v="0"/>
    <n v="0"/>
    <n v="0"/>
    <n v="0"/>
    <n v="0"/>
    <n v="0"/>
    <n v="0"/>
    <n v="0"/>
    <n v="0"/>
    <n v="103224"/>
  </r>
  <r>
    <s v="2500.1.1.1.157"/>
    <s v="INVERSIÓN"/>
    <x v="0"/>
    <s v="1 - Ajustar el modelo de operación y de gestión catastral del Instituto"/>
    <x v="0"/>
    <x v="0"/>
    <n v="81101512"/>
    <x v="0"/>
    <s v="N/A"/>
    <s v="Prestación de servicios profesionales para la realización  de proyectos y estudios  en temáticas misionales   así como el apoyo a actividades de transferencia, uso y apropiación del conocimiento de acuerdo con el plan de  formación para gestores catastrales y el plan de posicionamiento institucional."/>
    <s v="Febrero"/>
    <s v="Febrero"/>
    <n v="10"/>
    <s v="Contratación directa"/>
    <x v="0"/>
    <n v="105000000"/>
    <n v="105000000"/>
    <s v="101. No aplica"/>
    <s v="Línea ya comprometida"/>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s v="NO APLICA "/>
    <n v="0"/>
    <n v="0"/>
    <n v="105000000"/>
    <n v="0"/>
    <n v="0"/>
    <n v="10500000"/>
    <n v="0"/>
    <n v="10500000"/>
    <n v="0"/>
    <n v="10500000"/>
    <n v="0"/>
    <n v="10500000"/>
    <n v="0"/>
    <n v="10500000"/>
    <n v="0"/>
    <n v="10500000"/>
    <n v="0"/>
    <n v="10500000"/>
    <n v="0"/>
    <n v="10500000"/>
    <n v="0"/>
    <n v="10500000"/>
    <n v="0"/>
    <n v="10500000"/>
    <n v="103324"/>
  </r>
  <r>
    <s v="2500.1.1.1.158"/>
    <s v="INVERSIÓN"/>
    <x v="0"/>
    <s v="1 - Ajustar el modelo de operación y de gestión catastral del Instituto"/>
    <x v="0"/>
    <x v="0"/>
    <n v="81101512"/>
    <x v="0"/>
    <s v="N/A"/>
    <s v="Prestación de servicios profesionales para la realización  de proyectos y estudios  en temáticas misionales   así como el apoyo a actividades de transferencia, uso y apropiación del conocimiento de acuerdo con el plan de  formación para gestores catastrales y el plan de posicionamiento institucional."/>
    <s v="Febrero"/>
    <s v="Febrero"/>
    <n v="10"/>
    <s v="Contratación directa"/>
    <x v="0"/>
    <n v="105000000"/>
    <n v="105000000"/>
    <s v="101. No aplica"/>
    <s v="Línea ya comprometida"/>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s v="NO APLICA "/>
    <n v="0"/>
    <n v="0"/>
    <n v="105000000"/>
    <n v="0"/>
    <n v="0"/>
    <n v="10500000"/>
    <n v="0"/>
    <n v="10500000"/>
    <n v="0"/>
    <n v="10500000"/>
    <n v="0"/>
    <n v="10500000"/>
    <n v="0"/>
    <n v="10500000"/>
    <n v="0"/>
    <n v="10500000"/>
    <n v="0"/>
    <n v="10500000"/>
    <n v="0"/>
    <n v="10500000"/>
    <n v="0"/>
    <n v="10500000"/>
    <n v="0"/>
    <n v="10500000"/>
    <n v="103324"/>
  </r>
  <r>
    <s v="2500.1.1.1.159"/>
    <s v="INVERSIÓN"/>
    <x v="0"/>
    <s v="1 - Ajustar el modelo de operación y de gestión catastral del Instituto"/>
    <x v="0"/>
    <x v="0"/>
    <n v="81101512"/>
    <x v="0"/>
    <s v="N/A"/>
    <s v="Prestación de servicios profesionales para apoyar la generación de código fuente y documentación técnica asociada para los proyectos de desarrollo de aplicaciones en tecnologías de la información geográfica que apoyen procesos catastrales, así como diferentes procesos misionales del IGAC."/>
    <s v="Mayo"/>
    <s v="Mayo"/>
    <n v="9"/>
    <s v="Contratación directa"/>
    <x v="0"/>
    <n v="23112000"/>
    <n v="23112000"/>
    <s v="101. No aplica"/>
    <s v="Línea ya comprometida"/>
    <s v="NO"/>
    <s v="N/A"/>
    <s v="2200 - Dirección de Investigación y Prospectiva"/>
    <s v="1.6 - Gestión del Conocimiento aplicado"/>
    <s v="1.6-1 - Formación de socios estratégicos"/>
    <s v="SER - Adquisición de servicios"/>
    <s v="SER012 - Prestación de servicios personas naturales"/>
    <s v="DIP-12 Apoyo Investigación"/>
    <n v="0"/>
    <n v="0"/>
    <s v="NO APLICA "/>
    <n v="0"/>
    <n v="0"/>
    <n v="0"/>
    <n v="0"/>
    <n v="0"/>
    <n v="0"/>
    <n v="0"/>
    <n v="0"/>
    <n v="22680000"/>
    <n v="0"/>
    <n v="0"/>
    <n v="3240000"/>
    <n v="0"/>
    <n v="3240000"/>
    <n v="0"/>
    <n v="3240000"/>
    <n v="0"/>
    <n v="3240000"/>
    <n v="0"/>
    <n v="3240000"/>
    <n v="0"/>
    <n v="3240000"/>
    <n v="432000"/>
    <n v="3672000"/>
    <n v="103424"/>
  </r>
  <r>
    <s v="2500.1.1.1.160"/>
    <s v="INVERSIÓN"/>
    <x v="0"/>
    <s v="1 - Ajustar el modelo de operación y de gestión catastral del Instituto"/>
    <x v="0"/>
    <x v="0"/>
    <n v="81101512"/>
    <x v="0"/>
    <s v="N/A"/>
    <s v="Prestación de servicios profesionales para apoyar la generación de código fuente  y documentación técnica asociada para los proyectos de desarrollo de aplicaciones en tecnologías de la información geográfica que apoyen procesos catastrales, así como diferentes procesos misionales del IGAC."/>
    <s v="Febrero"/>
    <s v="Febrero"/>
    <n v="9"/>
    <s v="Contratación directa"/>
    <x v="0"/>
    <n v="31500000"/>
    <n v="31500000"/>
    <s v="101. No aplica"/>
    <s v="Línea ya comprometida"/>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s v="NO APLICA "/>
    <n v="0"/>
    <n v="0"/>
    <n v="31500000"/>
    <n v="0"/>
    <n v="0"/>
    <n v="4000000"/>
    <n v="0"/>
    <n v="4000000"/>
    <n v="0"/>
    <n v="4000000"/>
    <n v="0"/>
    <n v="4000000"/>
    <n v="0"/>
    <n v="4000000"/>
    <n v="0"/>
    <n v="4000000"/>
    <n v="0"/>
    <n v="4000000"/>
    <n v="0"/>
    <n v="3500000"/>
    <n v="0"/>
    <n v="0"/>
    <n v="0"/>
    <n v="0"/>
    <n v="103424"/>
  </r>
  <r>
    <s v="2500.1.1.1.161"/>
    <s v="INVERSIÓN"/>
    <x v="0"/>
    <s v="1 - Ajustar el modelo de operación y de gestión catastral del Instituto"/>
    <x v="0"/>
    <x v="0"/>
    <n v="81101512"/>
    <x v="0"/>
    <s v="N/A"/>
    <s v="Prestación de servicios profesionales  para apoyar el procesamiento y análisis de datos geoespaciales , así como la  documentación técnica requerida por los proyectos de investigación y desarrollo de la línea de catastro multipropósito de acuerdo con los lineamientos del procesos de gestión del conocimiento aplicado."/>
    <s v="Febrero"/>
    <s v="Febrero"/>
    <n v="9"/>
    <s v="Contratación directa"/>
    <x v="0"/>
    <n v="31500000"/>
    <n v="31500000"/>
    <s v="101. No aplica"/>
    <s v="Línea ya comprometida"/>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s v="NO APLICA "/>
    <n v="0"/>
    <n v="0"/>
    <n v="31500000"/>
    <n v="0"/>
    <n v="0"/>
    <n v="4000000"/>
    <n v="0"/>
    <n v="4000000"/>
    <n v="0"/>
    <n v="4000000"/>
    <n v="0"/>
    <n v="4000000"/>
    <n v="0"/>
    <n v="4000000"/>
    <n v="0"/>
    <n v="4000000"/>
    <n v="0"/>
    <n v="4000000"/>
    <n v="0"/>
    <n v="3500000"/>
    <n v="0"/>
    <n v="0"/>
    <n v="0"/>
    <n v="0"/>
    <n v="103524"/>
  </r>
  <r>
    <s v="2500.1.1.1.162"/>
    <s v="INVERSIÓN"/>
    <x v="0"/>
    <s v="1 - Ajustar el modelo de operación y de gestión catastral del Instituto"/>
    <x v="0"/>
    <x v="0"/>
    <n v="81101512"/>
    <x v="0"/>
    <s v="N/A"/>
    <s v="Prestación de servicios profesionales  para apoyar el procesamiento y análisis de datos geoespaciales , así como la  documentación técnica requerida por los proyectos de investigación y desarrollo de la línea de catastro multipropósito de acuerdo con los lineamientos del procesos de gestión del conocimiento aplicado."/>
    <s v="Febrero"/>
    <s v="Febrero"/>
    <n v="9"/>
    <s v="Contratación directa"/>
    <x v="0"/>
    <n v="31500000"/>
    <n v="31500000"/>
    <s v="101. No aplica"/>
    <s v="Línea ya comprometida"/>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s v="NO APLICA "/>
    <n v="0"/>
    <n v="0"/>
    <n v="31500000"/>
    <n v="0"/>
    <n v="0"/>
    <n v="4000000"/>
    <n v="0"/>
    <n v="4000000"/>
    <n v="0"/>
    <n v="4000000"/>
    <n v="0"/>
    <n v="4000000"/>
    <n v="0"/>
    <n v="4000000"/>
    <n v="0"/>
    <n v="4000000"/>
    <n v="0"/>
    <n v="4000000"/>
    <n v="0"/>
    <n v="3500000"/>
    <n v="0"/>
    <n v="0"/>
    <n v="0"/>
    <n v="0"/>
    <n v="103524"/>
  </r>
  <r>
    <s v="2500.1.1.1.163"/>
    <s v="INVERSIÓN"/>
    <x v="0"/>
    <s v="1 - Ajustar el modelo de operación y de gestión catastral del Instituto"/>
    <x v="0"/>
    <x v="0"/>
    <n v="81101512"/>
    <x v="0"/>
    <s v="N/A"/>
    <s v="Prestación de servicios profesionales  para apoyar el procesamiento y análisis de datos geoespaciales , así como la  documentación técnica requerida por los proyectos de investigación y desarrollo de la línea de catastro multipropósito de acuerdo con los lineamientos del procesos de gestión del conocimiento aplicado."/>
    <s v="Febrero"/>
    <s v="Febrero"/>
    <n v="9"/>
    <s v="Contratación directa"/>
    <x v="0"/>
    <n v="31500000"/>
    <n v="31500000"/>
    <s v="101. No aplica"/>
    <s v="Línea ya comprometida"/>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s v="NO APLICA "/>
    <n v="0"/>
    <n v="0"/>
    <n v="31500000"/>
    <n v="0"/>
    <n v="0"/>
    <n v="4000000"/>
    <n v="0"/>
    <n v="4000000"/>
    <n v="0"/>
    <n v="4000000"/>
    <n v="0"/>
    <n v="4000000"/>
    <n v="0"/>
    <n v="4000000"/>
    <n v="0"/>
    <n v="4000000"/>
    <n v="0"/>
    <n v="4000000"/>
    <n v="0"/>
    <n v="3500000"/>
    <n v="0"/>
    <n v="0"/>
    <n v="0"/>
    <n v="0"/>
    <n v="103524"/>
  </r>
  <r>
    <s v="2500.1.1.1.164"/>
    <s v="INVERSIÓN"/>
    <x v="0"/>
    <s v="1 - Ajustar el modelo de operación y de gestión catastral del Instituto"/>
    <x v="0"/>
    <x v="0"/>
    <n v="81101512"/>
    <x v="0"/>
    <s v="N/A"/>
    <s v="Prestación de servicios profesionales  para apoyar el procesamiento y análisis de datos geoespaciales , así como la  documentación técnica requerida por los proyectos de investigación y desarrollo de la línea de catastro multipropósito de acuerdo con los lineamientos del procesos de gestión del conocimiento aplicado."/>
    <s v="Febrero"/>
    <s v="Febrero"/>
    <n v="9"/>
    <s v="Contratación directa"/>
    <x v="0"/>
    <n v="0"/>
    <n v="0"/>
    <s v="4. Prioridad Baja"/>
    <s v="Persona natural"/>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s v="NO APLICA "/>
    <n v="0"/>
    <n v="0"/>
    <n v="0"/>
    <n v="0"/>
    <n v="0"/>
    <n v="0"/>
    <n v="0"/>
    <n v="0"/>
    <n v="0"/>
    <n v="0"/>
    <n v="0"/>
    <n v="0"/>
    <n v="0"/>
    <n v="0"/>
    <n v="0"/>
    <n v="0"/>
    <n v="0"/>
    <n v="0"/>
    <n v="0"/>
    <n v="0"/>
    <n v="0"/>
    <n v="0"/>
    <n v="0"/>
    <n v="0"/>
    <n v="103524"/>
  </r>
  <r>
    <s v="2500.1.1.1.165"/>
    <s v="INVERSIÓN"/>
    <x v="0"/>
    <s v="1 - Ajustar el modelo de operación y de gestión catastral del Instituto"/>
    <x v="0"/>
    <x v="0"/>
    <n v="81101512"/>
    <x v="0"/>
    <s v="N/A"/>
    <s v="Prestación de servicios profesionales  para apoyar el procesamiento y análisis de datos geoespaciales , así como la  documentación técnica requerida por los proyectos de investigación y desarrollo de la línea de catastro multipropósito de acuerdo con los lineamientos del procesos de gestión del conocimiento aplicado."/>
    <s v="Febrero"/>
    <s v="Febrero"/>
    <n v="9"/>
    <s v="Contratación directa"/>
    <x v="0"/>
    <n v="31500000"/>
    <n v="31500000"/>
    <s v="101. No aplica"/>
    <s v="Línea ya comprometida"/>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s v="NO APLICA "/>
    <n v="0"/>
    <n v="0"/>
    <n v="31500000"/>
    <n v="0"/>
    <n v="0"/>
    <n v="4000000"/>
    <n v="0"/>
    <n v="4000000"/>
    <n v="0"/>
    <n v="4000000"/>
    <n v="0"/>
    <n v="4000000"/>
    <n v="0"/>
    <n v="4000000"/>
    <n v="0"/>
    <n v="4000000"/>
    <n v="0"/>
    <n v="4000000"/>
    <n v="0"/>
    <n v="3500000"/>
    <n v="0"/>
    <n v="0"/>
    <n v="0"/>
    <n v="0"/>
    <n v="103524"/>
  </r>
  <r>
    <s v="2500.1.1.1.166"/>
    <s v="INVERSIÓN"/>
    <x v="0"/>
    <s v="1 - Ajustar el modelo de operación y de gestión catastral del Instituto"/>
    <x v="0"/>
    <x v="0"/>
    <n v="81101512"/>
    <x v="0"/>
    <s v="N/A"/>
    <s v="Prestación de servicios para apoyar el procesamiento y análisis de datos geoespaciales y alfanúmericos, así como la gestión de información geográfica y catastral  requerida por los proyectos de investigación y estudios en temáticas catastrales realizados por la Dirección de Investigación y Prospectiva."/>
    <s v="Marzo"/>
    <s v="Marzo"/>
    <n v="9"/>
    <s v="Contratación directa"/>
    <x v="0"/>
    <n v="23333335"/>
    <n v="23333335"/>
    <s v=" 101. No aplica "/>
    <s v=" Línea ya comprometida "/>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s v="NO APLICA "/>
    <n v="0"/>
    <n v="0"/>
    <n v="0"/>
    <n v="0"/>
    <n v="18000000"/>
    <n v="833300"/>
    <n v="0"/>
    <n v="2500000"/>
    <n v="0"/>
    <n v="2500000"/>
    <n v="0"/>
    <n v="2500000"/>
    <n v="0"/>
    <n v="2500000"/>
    <n v="0"/>
    <n v="2500000"/>
    <n v="0"/>
    <n v="2500000"/>
    <n v="3666667"/>
    <n v="2500000"/>
    <n v="0"/>
    <n v="2500000"/>
    <n v="1666668"/>
    <n v="2500035"/>
    <n v="103624"/>
  </r>
  <r>
    <s v="2500.1.1.1.167"/>
    <s v="INVERSIÓN"/>
    <x v="0"/>
    <s v="1 - Ajustar el modelo de operación y de gestión catastral del Instituto"/>
    <x v="0"/>
    <x v="0"/>
    <n v="81101512"/>
    <x v="0"/>
    <s v="N/A"/>
    <s v="Prestación de servicios para apoyar el procesamiento y análisis de datos geoespaciales y alfanúmericos, así como la gestión de información geográfica y catastral  requerida por los proyectos de investigación y estudios en temáticas catastrales realizados por la Dirección de Investigación y Prospectiva."/>
    <s v="Marzo"/>
    <s v="Marzo"/>
    <n v="9"/>
    <s v="Contratación directa"/>
    <x v="0"/>
    <n v="23333335"/>
    <n v="23333335"/>
    <s v=" 101. No aplica "/>
    <s v=" Línea ya comprometida "/>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s v="NO APLICA "/>
    <n v="0"/>
    <n v="0"/>
    <n v="0"/>
    <n v="0"/>
    <n v="18000000"/>
    <n v="833300"/>
    <n v="0"/>
    <n v="2500000"/>
    <n v="0"/>
    <n v="2500000"/>
    <n v="0"/>
    <n v="2500000"/>
    <n v="0"/>
    <n v="2500000"/>
    <n v="0"/>
    <n v="2500000"/>
    <n v="0"/>
    <n v="2500000"/>
    <n v="3666667"/>
    <n v="2500000"/>
    <n v="0"/>
    <n v="2500000"/>
    <n v="1666668"/>
    <n v="2500035"/>
    <n v="103624"/>
  </r>
  <r>
    <s v="2500.1.1.1.168"/>
    <s v="INVERSIÓN"/>
    <x v="0"/>
    <s v="1 - Ajustar el modelo de operación y de gestión catastral del Instituto"/>
    <x v="0"/>
    <x v="0"/>
    <n v="81101512"/>
    <x v="0"/>
    <s v="N/A"/>
    <s v="Prestación de servicios para apoyar el procesamiento y análisis de datos geoespaciales y alfanúmericos, así como la gestión de información geográfica requerida por los proyectos de investigación y estudios de la Dirección de Investigación  y Prospectiva"/>
    <s v="Febrero"/>
    <s v="Febrero"/>
    <n v="9"/>
    <s v="Contratación directa"/>
    <x v="0"/>
    <n v="0"/>
    <n v="0"/>
    <s v="4. Prioridad Baja"/>
    <s v="Persona natural"/>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s v="NO APLICA "/>
    <n v="0"/>
    <n v="0"/>
    <n v="0"/>
    <n v="0"/>
    <n v="0"/>
    <n v="0"/>
    <n v="0"/>
    <n v="0"/>
    <n v="0"/>
    <n v="0"/>
    <n v="0"/>
    <n v="0"/>
    <n v="0"/>
    <n v="0"/>
    <n v="0"/>
    <n v="0"/>
    <n v="0"/>
    <n v="0"/>
    <n v="0"/>
    <n v="0"/>
    <n v="0"/>
    <n v="0"/>
    <n v="0"/>
    <n v="0"/>
    <n v="0"/>
  </r>
  <r>
    <s v="2500.1.1.1.169"/>
    <s v="INVERSIÓN"/>
    <x v="0"/>
    <s v="1 - Ajustar el modelo de operación y de gestión catastral del Instituto"/>
    <x v="0"/>
    <x v="0"/>
    <n v="81101512"/>
    <x v="0"/>
    <s v="N/A"/>
    <s v="Prestación de servicios para apoyar el procesamiento y análisis de datos geoespaciales y alfanúmericos, así como la gestión de información geográfica y catastral  requerida por los proyectos de investigación y estudios en temáticas catastrales realizados por la Dirección de Investigación y Prospectiva."/>
    <s v="Abril"/>
    <s v="Abril"/>
    <n v="9"/>
    <s v="Contratación directa"/>
    <x v="0"/>
    <n v="22166667"/>
    <n v="22166667"/>
    <s v="101. No aplica"/>
    <s v="Línea ya comprometida"/>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s v="NO APLICA "/>
    <n v="0"/>
    <n v="0"/>
    <n v="0"/>
    <n v="0"/>
    <n v="0"/>
    <n v="0"/>
    <n v="18000000"/>
    <n v="2166667"/>
    <n v="0"/>
    <n v="2500000"/>
    <n v="0"/>
    <n v="2500000"/>
    <n v="0"/>
    <n v="2500000"/>
    <n v="0"/>
    <n v="2500000"/>
    <n v="0"/>
    <n v="2500000"/>
    <n v="0"/>
    <n v="2500000"/>
    <n v="4166667"/>
    <n v="2500000"/>
    <n v="0"/>
    <n v="2500000"/>
    <n v="103624"/>
  </r>
  <r>
    <s v="2500.1.1.1.170"/>
    <s v="INVERSIÓN"/>
    <x v="0"/>
    <s v="1 - Ajustar el modelo de operación y de gestión catastral del Instituto"/>
    <x v="0"/>
    <x v="0"/>
    <n v="81101512"/>
    <x v="0"/>
    <s v="N/A"/>
    <s v="Prestación de servicios para apoyar el procesamiento y análisis de datos geoespaciales y alfanúmericos, así como la gestión de información geográfica y catastral  requerida por los proyectos de investigación y estudios en temáticas catastrales realizados por la Dirección de Investigación y Prospectiva."/>
    <s v="Marzo"/>
    <s v="Marzo"/>
    <n v="9"/>
    <s v="Contratación directa"/>
    <x v="0"/>
    <n v="23250035"/>
    <n v="23250035"/>
    <s v=" 101. No aplica "/>
    <s v=" Línea ya comprometida "/>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s v="NO APLICA "/>
    <n v="0"/>
    <n v="0"/>
    <n v="0"/>
    <n v="0"/>
    <n v="18000000"/>
    <n v="750000"/>
    <n v="0"/>
    <n v="2500000"/>
    <n v="0"/>
    <n v="2500000"/>
    <n v="0"/>
    <n v="2500000"/>
    <n v="0"/>
    <n v="2500000"/>
    <n v="0"/>
    <n v="2500000"/>
    <n v="0"/>
    <n v="2500000"/>
    <n v="3583367"/>
    <n v="2500000"/>
    <n v="0"/>
    <n v="2500000"/>
    <n v="1666668"/>
    <n v="2500035"/>
    <n v="103624"/>
  </r>
  <r>
    <s v="2500.1.1.1.171"/>
    <s v="INVERSIÓN"/>
    <x v="0"/>
    <s v="1 - Ajustar el modelo de operación y de gestión catastral del Instituto"/>
    <x v="0"/>
    <x v="0"/>
    <n v="81101512"/>
    <x v="0"/>
    <s v="N/A"/>
    <s v="Aunar esfuerzos académicos y administrativos para llevar a cabo el desarrollo de proyectos de investigación aplicada y generación de publicaciones científicas en el campo geográfico y catastral."/>
    <s v="Agosto"/>
    <s v="Agosto"/>
    <n v="5"/>
    <s v="Contratación directa"/>
    <x v="0"/>
    <n v="215000000"/>
    <n v="215000000"/>
    <s v=" 1. Prioridad Crítica "/>
    <s v=" Otros "/>
    <s v="NO"/>
    <s v="N/A"/>
    <s v="2200 - Dirección de Investigación y Prospectiva"/>
    <s v="1.6 - Gestión del Conocimiento aplicado"/>
    <s v="1.6-99 - GND- Gestión del conocimiento aplicado"/>
    <s v="SER - Adquisición de servicios"/>
    <s v="SER012 - Prestación de servicios personas naturales"/>
    <s v="DIP-14 Investigador Avanzado"/>
    <n v="0"/>
    <n v="0"/>
    <s v="NO APLICA "/>
    <n v="0"/>
    <n v="0"/>
    <n v="0"/>
    <n v="0"/>
    <n v="0"/>
    <n v="0"/>
    <n v="0"/>
    <n v="0"/>
    <n v="0"/>
    <n v="0"/>
    <n v="0"/>
    <n v="0"/>
    <n v="0"/>
    <n v="0"/>
    <n v="215000000"/>
    <n v="0"/>
    <n v="0"/>
    <n v="0"/>
    <n v="0"/>
    <n v="139750000"/>
    <n v="0"/>
    <n v="75250000"/>
    <n v="0"/>
    <n v="0"/>
    <n v="103724"/>
  </r>
  <r>
    <s v="2500.1.1.1.172"/>
    <s v="INVERSIÓN"/>
    <x v="0"/>
    <s v="1 - Ajustar el modelo de operación y de gestión catastral del Instituto"/>
    <x v="0"/>
    <x v="0"/>
    <n v="81101512"/>
    <x v="0"/>
    <s v="N/A"/>
    <s v="Adquisición de licencias TRIMBLE INPHO para el Instituto Geográfico Agustín Codazzi"/>
    <s v="Septiembre"/>
    <s v="Septiembre"/>
    <n v="4"/>
    <s v="Selección abreviada subasta inversa"/>
    <x v="0"/>
    <n v="355000000"/>
    <n v="355000000"/>
    <s v=" 1. Prioridad Crítica "/>
    <s v=" Licenciamientos "/>
    <s v="NO"/>
    <s v="N/A"/>
    <s v="2200 - Dirección de Investigación y Prospectiva"/>
    <s v="1.6 - Gestión del Conocimiento aplicado"/>
    <s v="1.6-1 - Formación de socios estratégicos"/>
    <s v="SER - Adquisición de servicios"/>
    <s v="SER012 - Prestación de servicios personas naturales"/>
    <s v="DIP-12 Apoyo Investigación"/>
    <n v="0"/>
    <n v="0"/>
    <s v="NO APLICA "/>
    <n v="0"/>
    <n v="0"/>
    <n v="0"/>
    <n v="0"/>
    <n v="0"/>
    <n v="0"/>
    <n v="0"/>
    <n v="0"/>
    <n v="0"/>
    <n v="0"/>
    <n v="0"/>
    <n v="0"/>
    <n v="0"/>
    <n v="0"/>
    <n v="0"/>
    <n v="0"/>
    <n v="355000000"/>
    <n v="0"/>
    <n v="0"/>
    <n v="142000000"/>
    <n v="0"/>
    <n v="142000000"/>
    <n v="0"/>
    <n v="71000000"/>
    <n v="177624"/>
  </r>
  <r>
    <s v="2500.1.1.1.173"/>
    <s v="INVERSIÓN"/>
    <x v="0"/>
    <s v="1 - Ajustar el modelo de operación y de gestión catastral del Instituto"/>
    <x v="0"/>
    <x v="0"/>
    <n v="81101512"/>
    <x v="0"/>
    <s v="N/A"/>
    <s v="Adquisición de licencias de moodle premium requeridas para las actividades de capacitación en temas catastrales y geoespaciales a cargo de la Dirección de Investigación y Prospectiva"/>
    <s v="Marzo"/>
    <s v="Marzo"/>
    <n v="4"/>
    <s v="Contratación directa"/>
    <x v="0"/>
    <n v="0"/>
    <n v="0"/>
    <s v="101. No aplica"/>
    <s v="Línea PGI sin recursos"/>
    <s v="NO"/>
    <s v="N/A"/>
    <s v="2200 - Dirección de Investigación y Prospectiva"/>
    <s v="1.6 - Gestión del Conocimiento aplicado"/>
    <s v="1.6-1 - Formación de socios estratégicos"/>
    <s v="SER - Adquisición de servicios"/>
    <s v="SER012 - Prestación de servicios personas naturales"/>
    <s v="DIP-12 Apoyo Investigación"/>
    <n v="0"/>
    <n v="0"/>
    <s v="NO APLICA "/>
    <n v="0"/>
    <n v="0"/>
    <n v="0"/>
    <n v="0"/>
    <n v="0"/>
    <n v="0"/>
    <n v="0"/>
    <n v="0"/>
    <n v="0"/>
    <n v="0"/>
    <n v="0"/>
    <n v="0"/>
    <n v="0"/>
    <n v="0"/>
    <n v="0"/>
    <n v="0"/>
    <n v="0"/>
    <n v="0"/>
    <n v="0"/>
    <n v="0"/>
    <n v="0"/>
    <n v="0"/>
    <n v="0"/>
    <n v="0"/>
    <n v="0"/>
  </r>
  <r>
    <s v="2500.1.1.1.174"/>
    <s v="INVERSIÓN"/>
    <x v="0"/>
    <s v="1 - Ajustar el modelo de operación y de gestión catastral del Instituto"/>
    <x v="0"/>
    <x v="0"/>
    <n v="81101512"/>
    <x v="0"/>
    <s v="N/A"/>
    <s v="Adquisición de licencias de software para edición de publicaciones técnicas y científicas asociadas a los proyectos de geografía para la vida y a la difusión de los proyectos de ciencia, tecnología e innovación realizados en la línea de catastro multipropósito."/>
    <s v="Marzo"/>
    <s v="Marzo"/>
    <n v="4"/>
    <s v="Mínima cuantía"/>
    <x v="0"/>
    <n v="0"/>
    <n v="0"/>
    <s v="100. No prioritario"/>
    <s v="Licenciamientos"/>
    <s v="NO"/>
    <s v="N/A"/>
    <s v="2200 - Dirección de Investigación y Prospectiva"/>
    <s v="1.6 - Gestión del Conocimiento aplicado"/>
    <s v="1.6-1 - Formación de socios estratégicos"/>
    <s v="SER - Adquisición de servicios"/>
    <s v="SER012 - Prestación de servicios personas naturales"/>
    <s v="DIP-12 Apoyo Investigación"/>
    <n v="0"/>
    <n v="0"/>
    <s v="NO APLICA "/>
    <n v="0"/>
    <n v="0"/>
    <n v="0"/>
    <n v="0"/>
    <n v="0"/>
    <n v="0"/>
    <n v="0"/>
    <n v="0"/>
    <n v="0"/>
    <n v="0"/>
    <n v="0"/>
    <n v="0"/>
    <n v="0"/>
    <n v="0"/>
    <n v="0"/>
    <n v="0"/>
    <n v="0"/>
    <n v="0"/>
    <n v="0"/>
    <n v="0"/>
    <n v="0"/>
    <n v="0"/>
    <n v="0"/>
    <n v="0"/>
    <n v="0"/>
  </r>
  <r>
    <s v="2500.1.1.1.175"/>
    <s v="INVERSIÓN"/>
    <x v="0"/>
    <s v="1 - Ajustar el modelo de operación y de gestión catastral del Instituto"/>
    <x v="0"/>
    <x v="0"/>
    <n v="81101512"/>
    <x v="0"/>
    <s v="N/A"/>
    <s v="Adquisición de un espectro radiómetro portátil  para la captura de firmas espectrales entre  350 y 2500 nm con su respectivo software y accesorios  requeridos para el desarrollo de actividades y proyectos de observación de la tierras  asociados a la evaluación de métodos indirectos para procesos catastrales"/>
    <s v="Noviembre"/>
    <s v="Noviembre"/>
    <n v="2"/>
    <s v="Contratación directa"/>
    <x v="0"/>
    <n v="0"/>
    <n v="0"/>
    <s v="1. Prioridad Crítica"/>
    <s v="Adquisición de equipos"/>
    <s v="NO"/>
    <s v="N/A"/>
    <s v="2200 - Dirección de Investigación y Prospectiva"/>
    <s v="1.6 - Gestión del Conocimiento aplicado"/>
    <s v="1.6-5 - Proyectos de innovación, investigación y prospectiva"/>
    <s v="ACT - Adquisición de activos no financieros"/>
    <s v="ACT06 - Aparatos de precisión"/>
    <s v="DIP-12 Apoyo Investigación"/>
    <n v="0"/>
    <n v="0"/>
    <s v="NO APLICA "/>
    <n v="0"/>
    <n v="0"/>
    <n v="0"/>
    <n v="0"/>
    <n v="0"/>
    <n v="0"/>
    <n v="0"/>
    <n v="0"/>
    <n v="0"/>
    <n v="0"/>
    <n v="0"/>
    <n v="0"/>
    <n v="0"/>
    <n v="0"/>
    <n v="0"/>
    <n v="0"/>
    <n v="0"/>
    <n v="0"/>
    <n v="0"/>
    <n v="0"/>
    <n v="0"/>
    <n v="0"/>
    <n v="0"/>
    <n v="0"/>
    <n v="197224"/>
  </r>
  <r>
    <s v="2500.1.1.1.176"/>
    <s v="INVERSIÓN"/>
    <x v="0"/>
    <s v="1 - Ajustar el modelo de operación y de gestión catastral del Instituto"/>
    <x v="0"/>
    <x v="0"/>
    <n v="81101512"/>
    <x v="0"/>
    <s v="N/A"/>
    <s v="Adquisición de computadores portátiles y tablets para la captura,  procesamiento de datos geoespaciales  y la realización de actividades de  transferencia de conocimientos en temas catastrales y geoespaciales"/>
    <s v="Noviembre"/>
    <s v="Noviembre"/>
    <n v="2"/>
    <s v="Seléccion abreviada - acuerdo marco"/>
    <x v="0"/>
    <n v="0"/>
    <n v="0"/>
    <s v=" 1. Prioridad Crítica "/>
    <s v=" Adquisición de equipos "/>
    <s v="NO"/>
    <s v="N/A"/>
    <s v="2200 - Dirección de Investigación y Prospectiva"/>
    <s v="1.6 - Gestión del Conocimiento aplicado"/>
    <s v="1.6-1 - Formación de socios estratégicos"/>
    <s v="SER - Adquisición de servicios"/>
    <s v="SER012 - Prestación de servicios personas naturales"/>
    <s v="DIP-7 Docente nivel básico"/>
    <n v="0"/>
    <n v="0"/>
    <s v="NO APLICA "/>
    <n v="0"/>
    <n v="0"/>
    <n v="0"/>
    <n v="0"/>
    <n v="0"/>
    <n v="0"/>
    <n v="0"/>
    <n v="0"/>
    <n v="0"/>
    <n v="0"/>
    <n v="0"/>
    <n v="0"/>
    <n v="0"/>
    <n v="0"/>
    <n v="0"/>
    <n v="0"/>
    <n v="0"/>
    <n v="0"/>
    <n v="0"/>
    <n v="0"/>
    <n v="0"/>
    <n v="0"/>
    <n v="0"/>
    <n v="0"/>
    <n v="197324"/>
  </r>
  <r>
    <s v="2500.1.1.1.177"/>
    <s v="INVERSIÓN"/>
    <x v="0"/>
    <s v="1 - Ajustar el modelo de operación y de gestión catastral del Instituto"/>
    <x v="0"/>
    <x v="0"/>
    <n v="81101512"/>
    <x v="0"/>
    <s v="N/A"/>
    <s v="Prestación de servicios para mantenimiento  preventivo y/o correctivo del equipo de espectroradiometría ASD Fieldspec4 de la Dirección de Investigación y Prospectiva para el desarrollo de actividades y proyectos de observación de la tierras  asociados a la evaluación de métodos indirectos para procesos catastrales "/>
    <s v="Septiembre"/>
    <s v="Septiembre"/>
    <n v="3"/>
    <s v="Contratación directa"/>
    <x v="0"/>
    <n v="58000000"/>
    <n v="58000000"/>
    <s v="4. Prioridad Baja"/>
    <s v="Personas naturales"/>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s v="NO APLICA "/>
    <n v="0"/>
    <n v="0"/>
    <n v="0"/>
    <n v="0"/>
    <n v="0"/>
    <n v="0"/>
    <n v="0"/>
    <n v="0"/>
    <n v="0"/>
    <n v="0"/>
    <n v="0"/>
    <n v="0"/>
    <n v="0"/>
    <n v="0"/>
    <n v="0"/>
    <n v="0"/>
    <n v="0"/>
    <n v="0"/>
    <n v="58000000"/>
    <n v="0"/>
    <n v="0"/>
    <n v="58000000"/>
    <n v="0"/>
    <n v="0"/>
    <n v="171524"/>
  </r>
  <r>
    <s v="2500.1.1.1.178"/>
    <s v="INVERSIÓN"/>
    <x v="0"/>
    <s v="1 - Ajustar el modelo de operación y de gestión catastral del Instituto"/>
    <x v="0"/>
    <x v="0"/>
    <n v="81101512"/>
    <x v="0"/>
    <s v="N/A"/>
    <s v="Prestación de servicios profesionales para la realización de los estudios arquitectonicos requeridos para el Centro de Formación para la modernización del catastro multipropósito en el marco de la alianza IGAC-KOICA"/>
    <s v="Noviembre"/>
    <s v="Noviembre"/>
    <n v="2"/>
    <s v="Contratación directa"/>
    <x v="0"/>
    <n v="0"/>
    <n v="0"/>
    <s v="1. Prioridad Crítica"/>
    <s v="Persona natural"/>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s v="NO APLICA "/>
    <n v="0"/>
    <n v="0"/>
    <n v="0"/>
    <n v="0"/>
    <n v="0"/>
    <n v="0"/>
    <n v="0"/>
    <n v="0"/>
    <n v="0"/>
    <n v="0"/>
    <n v="0"/>
    <n v="0"/>
    <n v="0"/>
    <n v="0"/>
    <n v="0"/>
    <n v="0"/>
    <n v="0"/>
    <n v="0"/>
    <n v="0"/>
    <n v="0"/>
    <n v="0"/>
    <n v="0"/>
    <n v="0"/>
    <n v="0"/>
    <n v="197424"/>
  </r>
  <r>
    <s v="2500.1.1.1.179"/>
    <s v="INVERSIÓN"/>
    <x v="0"/>
    <s v="1 - Ajustar el modelo de operación y de gestión catastral del Instituto"/>
    <x v="0"/>
    <x v="0"/>
    <n v="81101512"/>
    <x v="0"/>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_x000a_"/>
    <s v="Febrero"/>
    <s v="Febrero"/>
    <n v="10"/>
    <s v="Contratación directa"/>
    <x v="0"/>
    <n v="4406440000"/>
    <n v="4406440000"/>
    <s v="101. No aplica"/>
    <s v="Línea ya comprometida"/>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0"/>
    <n v="0"/>
    <s v="NO APLICA "/>
    <n v="0"/>
    <n v="0"/>
    <n v="0"/>
    <n v="0"/>
    <n v="4406440000"/>
    <n v="0"/>
    <n v="0"/>
    <n v="1000000000"/>
    <n v="0"/>
    <n v="0"/>
    <n v="0"/>
    <n v="1000000000"/>
    <n v="0"/>
    <n v="0"/>
    <n v="0"/>
    <n v="1000000000"/>
    <n v="0"/>
    <n v="0"/>
    <n v="0"/>
    <n v="1000000000"/>
    <n v="0"/>
    <n v="406440000"/>
    <n v="0"/>
    <n v="0"/>
    <n v="131524"/>
  </r>
  <r>
    <s v="2500.1.1.1.180"/>
    <s v="INVERSIÓN"/>
    <x v="0"/>
    <s v="1 - Ajustar el modelo de operación y de gestión catastral del Instituto"/>
    <x v="0"/>
    <x v="0"/>
    <n v="11111111"/>
    <x v="0"/>
    <s v="N/A"/>
    <s v="Viáticos para el desarrollo de actividades y proyectos en temáticas catastrales de la Dirección de Investigación y Prospectiva"/>
    <s v="Agosto"/>
    <s v="Agosto"/>
    <n v="5"/>
    <s v="N/A"/>
    <x v="0"/>
    <n v="42097138"/>
    <n v="42097138"/>
    <s v=" 1. Prioridad Crítica "/>
    <s v=" Viáticos "/>
    <s v="NO"/>
    <s v="N/A"/>
    <s v="2200 - Dirección de Investigación y Prospectiva"/>
    <s v="1.6 - Gestión del Conocimiento aplicado"/>
    <s v="1.6-1 - Formación de socios estratégicos"/>
    <s v="SER - Adquisición de servicios"/>
    <s v="SER012 - Prestación de servicios personas naturales"/>
    <s v="2210 - Por definir"/>
    <n v="0"/>
    <n v="0"/>
    <s v="NO APLICA "/>
    <n v="0"/>
    <n v="0"/>
    <n v="0"/>
    <n v="0"/>
    <n v="0"/>
    <n v="0"/>
    <n v="0"/>
    <n v="0"/>
    <n v="0"/>
    <n v="0"/>
    <n v="0"/>
    <n v="0"/>
    <n v="0"/>
    <n v="0"/>
    <n v="3303376"/>
    <n v="3303376"/>
    <n v="9698442"/>
    <n v="9698442"/>
    <n v="9698440"/>
    <n v="9698440"/>
    <n v="9698440"/>
    <n v="9698440"/>
    <n v="9698440"/>
    <n v="9698440"/>
    <n v="198324"/>
  </r>
  <r>
    <s v="2500.1.1.1.181"/>
    <s v="INVERSIÓN"/>
    <x v="0"/>
    <s v="1 - Ajustar el modelo de operación y de gestión catastral del Instituto"/>
    <x v="0"/>
    <x v="0"/>
    <n v="81101512"/>
    <x v="0"/>
    <s v="N/A"/>
    <s v="Aunar esfuerzos académicos y administrativos para la realización de pasantías orientadas a la implementación de la Escuela Intercultural de Geografía para la vida- Catastro Multitpropósito  en las regiones priorizadas por el IGAC"/>
    <s v="Noviembre"/>
    <s v="Noviembre"/>
    <n v="2"/>
    <s v="Contratación directa"/>
    <x v="0"/>
    <n v="100000000"/>
    <n v="100000000"/>
    <s v=" 1. Prioridad Crítica "/>
    <s v=" Otros "/>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0"/>
    <n v="0"/>
    <s v="NO APLICA "/>
    <n v="0"/>
    <n v="0"/>
    <n v="0"/>
    <n v="0"/>
    <n v="0"/>
    <n v="0"/>
    <n v="0"/>
    <n v="0"/>
    <n v="0"/>
    <n v="0"/>
    <n v="0"/>
    <n v="0"/>
    <n v="0"/>
    <n v="0"/>
    <n v="0"/>
    <n v="0"/>
    <n v="0"/>
    <n v="0"/>
    <n v="0"/>
    <n v="0"/>
    <n v="100000000"/>
    <n v="0"/>
    <n v="0"/>
    <n v="100000000"/>
    <n v="197624"/>
  </r>
  <r>
    <s v="2500.1.1.1.182"/>
    <s v="INVERSIÓN"/>
    <x v="0"/>
    <s v="1 - Ajustar el modelo de operación y de gestión catastral del Instituto"/>
    <x v="0"/>
    <x v="0"/>
    <n v="81101512"/>
    <x v="0"/>
    <s v="N/A"/>
    <s v="Aunar esfuerzos académicos y administrativos para la realización de pasantías relacionadas con el desarrollo de proyectos de investigación, desarrollo e innovación así como estudios en temas catastrales y geográficos que promuevan la &quot;Geografía para la vida&quot;"/>
    <s v="Septiembre"/>
    <s v="Septiembre"/>
    <n v="4"/>
    <s v="Contratación directa"/>
    <x v="0"/>
    <n v="0"/>
    <n v="0"/>
    <s v=" 1. Prioridad Crítica "/>
    <s v=" Otros "/>
    <s v="NO"/>
    <s v="N/A"/>
    <s v="2200 - Dirección de Investigación y Prospectiva"/>
    <s v="1.6 - Gestión del Conocimiento aplicado"/>
    <s v="1.6-1 - Formación de socios estratégicos"/>
    <s v="SER - Adquisición de servicios"/>
    <s v="SER012 - Prestación de servicios personas naturales"/>
    <s v="DIP-19 Profesional valuador junior"/>
    <n v="0"/>
    <n v="0"/>
    <s v="NO APLICA "/>
    <n v="0"/>
    <n v="0"/>
    <n v="0"/>
    <n v="0"/>
    <n v="0"/>
    <n v="0"/>
    <n v="0"/>
    <n v="0"/>
    <n v="0"/>
    <n v="0"/>
    <n v="0"/>
    <n v="0"/>
    <n v="0"/>
    <n v="0"/>
    <n v="0"/>
    <n v="0"/>
    <n v="0"/>
    <n v="0"/>
    <n v="0"/>
    <n v="0"/>
    <n v="0"/>
    <n v="0"/>
    <n v="0"/>
    <n v="0"/>
    <n v="197724"/>
  </r>
  <r>
    <s v="2500.1.1.1.183"/>
    <s v="INVERSIÓN"/>
    <x v="0"/>
    <s v="1 - Ajustar el modelo de operación y de gestión catastral del Instituto"/>
    <x v="0"/>
    <x v="0"/>
    <n v="81101512"/>
    <x v="0"/>
    <s v="N/A"/>
    <s v="Pagos ARL de las pasantías para la escuela intercultural de geografía para la y para del desarrollo de proyectos y estudios en temas catastrales y geográficos"/>
    <s v="Marzo"/>
    <s v="Marzo"/>
    <n v="9"/>
    <s v="Contratación directa"/>
    <x v="0"/>
    <n v="0"/>
    <n v="0"/>
    <s v="4. Prioridad Baja"/>
    <s v="ARL"/>
    <s v="NO"/>
    <s v="N/A"/>
    <s v="2200 - Dirección de Investigación y Prospectiva"/>
    <s v="1.6 - Gestión del Conocimiento aplicado"/>
    <s v="1.6-99 - GND- Gestión del conocimiento aplicado"/>
    <s v="SER - Adquisición de servicios"/>
    <s v="SER012 - Prestación de servicios personas naturales"/>
    <s v="DIP-19 Profesional valuador junior"/>
    <n v="0"/>
    <n v="0"/>
    <s v="NO APLICA "/>
    <n v="0"/>
    <n v="0"/>
    <n v="0"/>
    <n v="0"/>
    <n v="0"/>
    <n v="0"/>
    <n v="0"/>
    <n v="0"/>
    <n v="0"/>
    <n v="0"/>
    <n v="0"/>
    <n v="0"/>
    <n v="0"/>
    <n v="0"/>
    <n v="0"/>
    <n v="0"/>
    <n v="0"/>
    <n v="0"/>
    <n v="0"/>
    <n v="0"/>
    <n v="0"/>
    <n v="0"/>
    <n v="0"/>
    <n v="0"/>
    <n v="0"/>
  </r>
  <r>
    <s v="2500.1.1.1.184"/>
    <s v="INVERSIÓN"/>
    <x v="0"/>
    <s v="1 - Ajustar el modelo de operación y de gestión catastral del Instituto"/>
    <x v="0"/>
    <x v="0"/>
    <n v="81101512"/>
    <x v="0"/>
    <s v="N/A"/>
    <s v="Realizar la edición, diseño e impresión de material de comunicación gráfica, material de apoyo, material POP y obras aprobadas del Instituto para el cumplimiento de sus objetivos misionales, así como la publicación de los actos administrativos de la Entidad en el Diario Oficial."/>
    <s v="Marzo"/>
    <s v="Marzo"/>
    <n v="10"/>
    <s v="Contratación directa"/>
    <x v="0"/>
    <n v="184616309"/>
    <n v="184616309"/>
    <s v="101. No aplica"/>
    <s v="Línea ya comprometida"/>
    <s v="NO"/>
    <s v="N/A"/>
    <s v="2200 - Dirección de Investigación y Prospectiva"/>
    <s v="1.6 - Gestión del Conocimiento aplicado"/>
    <s v="1.6-99 - GND- Gestión del conocimiento aplicado"/>
    <s v="SER - Adquisición de servicios"/>
    <s v="SER012 - Prestación de servicios personas naturales"/>
    <s v="MYS05 - Libros y publicaciones"/>
    <n v="0"/>
    <n v="0"/>
    <s v="NO APLICA "/>
    <n v="0"/>
    <n v="0"/>
    <n v="0"/>
    <n v="0"/>
    <n v="184616309"/>
    <n v="0"/>
    <n v="0"/>
    <n v="100000000"/>
    <n v="0"/>
    <n v="84616309"/>
    <n v="0"/>
    <n v="0"/>
    <n v="0"/>
    <n v="0"/>
    <n v="0"/>
    <n v="0"/>
    <n v="0"/>
    <n v="0"/>
    <n v="0"/>
    <n v="0"/>
    <n v="0"/>
    <n v="0"/>
    <n v="0"/>
    <n v="0"/>
    <n v="141524"/>
  </r>
  <r>
    <s v="2500.1.1.1.185"/>
    <s v="INVERSIÓN"/>
    <x v="0"/>
    <s v="1 - Ajustar el modelo de operación y de gestión catastral del Instituto"/>
    <x v="0"/>
    <x v="0"/>
    <n v="11111111"/>
    <x v="0"/>
    <s v="N/A"/>
    <s v="Linea Disponible "/>
    <s v="Febrero"/>
    <s v="Febrero"/>
    <n v="5"/>
    <s v="N/A"/>
    <x v="0"/>
    <n v="0"/>
    <n v="0"/>
    <s v="101. No aplica"/>
    <s v="Línea PGI sin recursos"/>
    <s v="NO"/>
    <s v="N/A"/>
    <s v="2200 - Dirección de Investigación y Prospectiva"/>
    <s v="1.6 - Gestión del Conocimiento aplicado"/>
    <s v="1.6-99 - GND- Gestión del conocimiento aplicado"/>
    <s v="SER - Adquisición de servicios"/>
    <s v="SER012 - Prestación de servicios personas naturales"/>
    <s v="DIP-12 Apoyo Investigación"/>
    <n v="0"/>
    <n v="0"/>
    <s v="NO APLICA "/>
    <n v="0"/>
    <n v="0"/>
    <n v="0"/>
    <n v="0"/>
    <n v="0"/>
    <n v="0"/>
    <n v="0"/>
    <n v="0"/>
    <n v="0"/>
    <n v="0"/>
    <n v="0"/>
    <n v="0"/>
    <n v="0"/>
    <n v="0"/>
    <n v="0"/>
    <n v="0"/>
    <n v="0"/>
    <n v="0"/>
    <n v="0"/>
    <n v="0"/>
    <n v="0"/>
    <n v="0"/>
    <n v="0"/>
    <n v="0"/>
    <n v="0"/>
  </r>
  <r>
    <s v="2500.1.1.1.186"/>
    <s v="INVERSIÓN"/>
    <x v="0"/>
    <s v="1 - Ajustar el modelo de operación y de gestión catastral del Instituto"/>
    <x v="0"/>
    <x v="0"/>
    <n v="11111111"/>
    <x v="0"/>
    <s v="N/A"/>
    <s v="Linea Disponible "/>
    <s v="Febrero"/>
    <s v="Febrero"/>
    <n v="5"/>
    <s v="N/A"/>
    <x v="0"/>
    <n v="0"/>
    <n v="0"/>
    <s v="101. No aplica"/>
    <s v="Línea PGI sin recursos"/>
    <s v="NO"/>
    <s v="N/A"/>
    <s v="2200 - Dirección de Investigación y Prospectiva"/>
    <s v="1.6 - Gestión del Conocimiento aplicado"/>
    <s v="1.6-99 - GND- Gestión del conocimiento aplicado"/>
    <s v="SER - Adquisición de servicios"/>
    <s v="SER012 - Prestación de servicios personas naturales"/>
    <s v="DIP-12 Apoyo Investigación"/>
    <n v="0"/>
    <n v="0"/>
    <s v="NO APLICA "/>
    <n v="0"/>
    <n v="0"/>
    <n v="0"/>
    <n v="0"/>
    <n v="0"/>
    <n v="0"/>
    <n v="0"/>
    <n v="0"/>
    <n v="0"/>
    <n v="0"/>
    <n v="0"/>
    <n v="0"/>
    <n v="0"/>
    <n v="0"/>
    <n v="0"/>
    <n v="0"/>
    <n v="0"/>
    <n v="0"/>
    <n v="0"/>
    <n v="0"/>
    <n v="0"/>
    <n v="0"/>
    <n v="0"/>
    <n v="0"/>
    <n v="0"/>
  </r>
  <r>
    <s v="2500.1.1.1.187"/>
    <s v="INVERSIÓN"/>
    <x v="0"/>
    <s v="1 - Ajustar el modelo de operación y de gestión catastral del Instituto"/>
    <x v="0"/>
    <x v="0"/>
    <n v="11111111"/>
    <x v="0"/>
    <s v="N/A"/>
    <s v="Linea Disponible "/>
    <s v="Marzo"/>
    <s v="Marzo"/>
    <n v="1"/>
    <s v="N/A"/>
    <x v="0"/>
    <n v="0"/>
    <n v="0"/>
    <s v="101. No aplica"/>
    <s v="Línea PGI sin recursos"/>
    <s v="NO"/>
    <s v="N/A"/>
    <s v="2200 - Dirección de Investigación y Prospectiva"/>
    <s v="1.6 - Gestión del Conocimiento aplicado"/>
    <s v="1.6-99 - GND- Gestión del conocimiento aplicado"/>
    <s v="SER - Adquisición de servicios"/>
    <s v="SER012 - Prestación de servicios personas naturales"/>
    <s v="DIP-12 Apoyo Investigación"/>
    <n v="0"/>
    <n v="0"/>
    <s v="NO APLICA "/>
    <n v="0"/>
    <n v="0"/>
    <n v="0"/>
    <n v="0"/>
    <n v="0"/>
    <n v="0"/>
    <n v="0"/>
    <n v="0"/>
    <n v="0"/>
    <n v="0"/>
    <n v="0"/>
    <n v="0"/>
    <n v="0"/>
    <n v="0"/>
    <n v="0"/>
    <n v="0"/>
    <n v="0"/>
    <n v="0"/>
    <n v="0"/>
    <n v="0"/>
    <n v="0"/>
    <n v="0"/>
    <n v="0"/>
    <n v="0"/>
    <n v="0"/>
  </r>
  <r>
    <s v="2500.1.1.1.188"/>
    <s v="INVERSIÓN"/>
    <x v="0"/>
    <s v="1 - Ajustar el modelo de operación y de gestión catastral del Instituto"/>
    <x v="0"/>
    <x v="0"/>
    <n v="81101512"/>
    <x v="0"/>
    <s v="N/A"/>
    <s v="Prestación de servicios profesionales para el dimensionamiento estratégico en el campo de la ciencia de datos y sus técnicas aplicadas requeridas en procesos catastrales y del IGAC de conformidad con los requerimientos y pautas de la DIP."/>
    <s v="Enero"/>
    <s v="Enero"/>
    <n v="12"/>
    <s v="Contratación directa"/>
    <x v="0"/>
    <n v="149500000"/>
    <n v="149500000"/>
    <s v="101. No aplica"/>
    <s v="Línea ya comprometida"/>
    <s v="NO"/>
    <s v="N/A"/>
    <s v="2210 - Observatorio Inmobiliario"/>
    <s v="1.6 - Gestión del Conocimiento aplicado"/>
    <s v="1.6-2 - Sistema/ Centro de analítica de datos"/>
    <s v="SER - Adquisición de servicios"/>
    <s v="SER012 - Prestación de servicios personas naturales"/>
    <s v="2210 - Por definir"/>
    <n v="0"/>
    <n v="0"/>
    <s v="NO APLICA "/>
    <n v="149500000"/>
    <n v="0"/>
    <n v="0"/>
    <n v="13000000"/>
    <n v="0"/>
    <n v="13000000"/>
    <n v="0"/>
    <n v="13000000"/>
    <n v="0"/>
    <n v="13000000"/>
    <n v="0"/>
    <n v="13000000"/>
    <n v="0"/>
    <n v="13000000"/>
    <n v="0"/>
    <n v="13000000"/>
    <n v="0"/>
    <n v="13000000"/>
    <n v="0"/>
    <n v="13000000"/>
    <n v="0"/>
    <n v="13000000"/>
    <n v="0"/>
    <n v="19500000"/>
    <n v="41324"/>
  </r>
  <r>
    <s v="2500.1.1.1.189"/>
    <s v="INVERSIÓN"/>
    <x v="0"/>
    <s v="1 - Ajustar el modelo de operación y de gestión catastral del Instituto"/>
    <x v="0"/>
    <x v="0"/>
    <n v="81101512"/>
    <x v="0"/>
    <s v="N/A"/>
    <s v="Prestación de servicios profesionales para el afinamiento de modelos de ciencia de datos y generación de simulaciones de los proyectos de investigación e innovación para catastro y el IGAC de conformidad con los requerimientos y pautas de la DIP."/>
    <s v="Febrero"/>
    <s v="Febrero"/>
    <n v="12"/>
    <s v="Contratación directa"/>
    <x v="0"/>
    <n v="104500000"/>
    <n v="104500000"/>
    <s v="101. No aplica"/>
    <s v="Línea ya comprometida"/>
    <s v="NO"/>
    <s v="N/A"/>
    <s v="2210 - Observatorio Inmobiliario"/>
    <s v="1.6 - Gestión del Conocimiento aplicado"/>
    <s v="1.6-2 - Sistema/ Centro de analítica de datos"/>
    <s v="SER - Adquisición de servicios"/>
    <s v="SER012 - Prestación de servicios personas naturales"/>
    <s v="2210 - Por definir"/>
    <n v="0"/>
    <n v="0"/>
    <s v="NO APLICA "/>
    <n v="0"/>
    <n v="0"/>
    <n v="104500000"/>
    <n v="0"/>
    <n v="0"/>
    <n v="9500000"/>
    <n v="0"/>
    <n v="9500000"/>
    <n v="0"/>
    <n v="9500000"/>
    <n v="0"/>
    <n v="9500000"/>
    <n v="0"/>
    <n v="9500000"/>
    <n v="0"/>
    <n v="9500000"/>
    <n v="0"/>
    <n v="9500000"/>
    <n v="0"/>
    <n v="9500000"/>
    <n v="0"/>
    <n v="9500000"/>
    <n v="0"/>
    <n v="19000000"/>
    <n v="103924"/>
  </r>
  <r>
    <s v="2500.1.1.1.190"/>
    <s v="INVERSIÓN"/>
    <x v="0"/>
    <s v="1 - Ajustar el modelo de operación y de gestión catastral del Instituto"/>
    <x v="0"/>
    <x v="0"/>
    <n v="81101512"/>
    <x v="0"/>
    <s v="N/A"/>
    <s v="Prestación de servicios profesionales para  realizar actividades de análisis de datos socioeconómicos y catastrales requeridos en el desarrollo de  estudios y proyectos de investigación aplicada de conformidad con los requerimientos y pautas de la DIP."/>
    <s v="Febrero"/>
    <s v="Febrero"/>
    <n v="12"/>
    <s v="Contratación directa"/>
    <x v="0"/>
    <n v="71500000"/>
    <n v="71500000"/>
    <s v="101. No aplica"/>
    <s v="Línea ya comprometida"/>
    <s v="NO"/>
    <s v="N/A"/>
    <s v="2210 - Observatorio Inmobiliario"/>
    <s v="1.6 - Gestión del Conocimiento aplicado"/>
    <s v="1.6-2 - Sistema/ Centro de analítica de datos"/>
    <s v="SER - Adquisición de servicios"/>
    <s v="SER012 - Prestación de servicios personas naturales"/>
    <s v="2210 - Por definir"/>
    <n v="0"/>
    <n v="0"/>
    <s v="NO APLICA "/>
    <n v="0"/>
    <n v="0"/>
    <n v="71500000"/>
    <n v="0"/>
    <n v="0"/>
    <n v="6500000"/>
    <n v="0"/>
    <n v="6500000"/>
    <n v="0"/>
    <n v="6500000"/>
    <n v="0"/>
    <n v="6500000"/>
    <n v="0"/>
    <n v="6500000"/>
    <n v="0"/>
    <n v="6500000"/>
    <n v="0"/>
    <n v="6500000"/>
    <n v="0"/>
    <n v="6500000"/>
    <n v="0"/>
    <n v="6500000"/>
    <n v="0"/>
    <n v="13000000"/>
    <n v="104024"/>
  </r>
  <r>
    <s v="2500.1.1.1.191"/>
    <s v="INVERSIÓN"/>
    <x v="0"/>
    <s v="1 - Ajustar el modelo de operación y de gestión catastral del Instituto"/>
    <x v="0"/>
    <x v="0"/>
    <n v="81101512"/>
    <x v="0"/>
    <s v="N/A"/>
    <s v="Prestación de servicios profesionales para apoyar el  desarrollo de proyectos y estudios que requieran de analítica de datos para atender las necesidades institucionales y de catastro de conformidad con los requerimientos y lineamientos de la DIP."/>
    <s v="Febrero"/>
    <s v="Febrero"/>
    <n v="12"/>
    <s v="Contratación directa"/>
    <x v="0"/>
    <n v="71500000"/>
    <n v="71500000"/>
    <s v="101. No aplica"/>
    <s v="Línea ya comprometida"/>
    <s v="NO"/>
    <s v="N/A"/>
    <s v="2210 - Observatorio Inmobiliario"/>
    <s v="1.6 - Gestión del Conocimiento aplicado"/>
    <s v="1.6-2 - Sistema/ Centro de analítica de datos"/>
    <s v="SER - Adquisición de servicios"/>
    <s v="SER012 - Prestación de servicios personas naturales"/>
    <s v="2210 - Por definir"/>
    <n v="0"/>
    <n v="0"/>
    <s v="NO APLICA "/>
    <n v="0"/>
    <n v="0"/>
    <n v="71500000"/>
    <n v="0"/>
    <n v="0"/>
    <n v="6500000"/>
    <n v="0"/>
    <n v="6500000"/>
    <n v="0"/>
    <n v="6500000"/>
    <n v="0"/>
    <n v="6500000"/>
    <n v="0"/>
    <n v="6500000"/>
    <n v="0"/>
    <n v="6500000"/>
    <n v="0"/>
    <n v="6500000"/>
    <n v="0"/>
    <n v="6500000"/>
    <n v="0"/>
    <n v="6500000"/>
    <n v="0"/>
    <n v="13000000"/>
    <n v="134024"/>
  </r>
  <r>
    <s v="2500.1.1.1.192"/>
    <s v="INVERSIÓN"/>
    <x v="0"/>
    <s v="1 - Ajustar el modelo de operación y de gestión catastral del Instituto"/>
    <x v="0"/>
    <x v="0"/>
    <n v="81101512"/>
    <x v="0"/>
    <s v="N/A"/>
    <s v="Prestación de servicios profesionales para realizar análisis de estadística catastral y espacial de acuerdo con los requerimientos requerimientos y pautas de la DIP."/>
    <s v="Febrero"/>
    <s v="Febrero"/>
    <n v="12"/>
    <s v="Contratación directa"/>
    <x v="0"/>
    <n v="66000000"/>
    <n v="66000000"/>
    <s v="101. No aplica"/>
    <s v="Línea ya comprometida"/>
    <s v="NO"/>
    <s v="N/A"/>
    <s v="2210 - Observatorio Inmobiliario"/>
    <s v="1.6 - Gestión del Conocimiento aplicado"/>
    <s v="1.6-2 - Sistema/ Centro de analítica de datos"/>
    <s v="SER - Adquisición de servicios"/>
    <s v="SER012 - Prestación de servicios personas naturales"/>
    <s v="2210 - Por definir"/>
    <n v="0"/>
    <n v="0"/>
    <s v="NO APLICA "/>
    <n v="0"/>
    <n v="0"/>
    <n v="66000000"/>
    <n v="0"/>
    <n v="0"/>
    <n v="6000000"/>
    <n v="0"/>
    <n v="6000000"/>
    <n v="0"/>
    <n v="6000000"/>
    <n v="0"/>
    <n v="6000000"/>
    <n v="0"/>
    <n v="6000000"/>
    <n v="0"/>
    <n v="6000000"/>
    <n v="0"/>
    <n v="6000000"/>
    <n v="0"/>
    <n v="6000000"/>
    <n v="0"/>
    <n v="6000000"/>
    <n v="0"/>
    <n v="12000000"/>
    <n v="104224"/>
  </r>
  <r>
    <s v="2500.1.1.1.193"/>
    <s v="INVERSIÓN"/>
    <x v="0"/>
    <s v="1 - Ajustar el modelo de operación y de gestión catastral del Instituto"/>
    <x v="0"/>
    <x v="0"/>
    <n v="81101512"/>
    <x v="0"/>
    <s v="N/A"/>
    <s v="Prestación de servicios profesionales para realizar el procesamiento y análisis de datos geoespaciales y alfanúmericos requeridos en el desarrollo de los proyectos de catastro y de investigación, desarrollo e innovación de conformidad con los requerimientos y pautas de la DIP."/>
    <s v="Febrero"/>
    <s v="Febrero"/>
    <n v="12"/>
    <s v="Contratación directa"/>
    <x v="0"/>
    <n v="46640000"/>
    <n v="46640000"/>
    <s v="101. No aplica"/>
    <s v="Línea ya comprometida"/>
    <s v="NO"/>
    <s v="N/A"/>
    <s v="2210 - Observatorio Inmobiliario"/>
    <s v="1.6 - Gestión del Conocimiento aplicado"/>
    <s v="1.6-2 - Sistema/ Centro de analítica de datos"/>
    <s v="SER - Adquisición de servicios"/>
    <s v="SER012 - Prestación de servicios personas naturales"/>
    <s v="2210 - Por definir"/>
    <n v="0"/>
    <n v="0"/>
    <s v="NO APLICA "/>
    <n v="0"/>
    <n v="0"/>
    <n v="46640000"/>
    <n v="0"/>
    <n v="0"/>
    <n v="4240000"/>
    <n v="0"/>
    <n v="4240000"/>
    <n v="0"/>
    <n v="4240000"/>
    <n v="0"/>
    <n v="4240000"/>
    <n v="0"/>
    <n v="4240000"/>
    <n v="0"/>
    <n v="4240000"/>
    <n v="0"/>
    <n v="4240000"/>
    <n v="0"/>
    <n v="4240000"/>
    <n v="0"/>
    <n v="4240000"/>
    <n v="0"/>
    <n v="8480000"/>
    <n v="104324"/>
  </r>
  <r>
    <s v="2500.1.1.1.194"/>
    <s v="INVERSIÓN"/>
    <x v="0"/>
    <s v="1 - Ajustar el modelo de operación y de gestión catastral del Instituto"/>
    <x v="0"/>
    <x v="0"/>
    <n v="81101512"/>
    <x v="0"/>
    <s v="N/A"/>
    <s v="Prestación de servicios para apoyar el procesamiento y análisis de datos geoespaciales y alfanúmericos requeridos en el desarrollo de estudios,  proyectos de investigación, desarrollo e innovación y asistencia técnica de la Dirección de investigación y Prospectiva."/>
    <s v="Febrero"/>
    <s v="Febrero"/>
    <n v="12"/>
    <s v="Contratación directa"/>
    <x v="0"/>
    <n v="26922500"/>
    <n v="26922500"/>
    <s v="101. No aplica"/>
    <s v="Línea ya comprometida"/>
    <s v="NO"/>
    <s v="N/A"/>
    <s v="2210 - Observatorio Inmobiliario"/>
    <s v="1.6 - Gestión del Conocimiento aplicado"/>
    <s v="1.6-2 - Sistema/ Centro de analítica de datos"/>
    <s v="SER - Adquisición de servicios"/>
    <s v="SER012 - Prestación de servicios personas naturales"/>
    <s v="2210 - Por definir"/>
    <n v="0"/>
    <n v="0"/>
    <s v="NO APLICA "/>
    <n v="0"/>
    <n v="0"/>
    <n v="26922500"/>
    <n v="0"/>
    <n v="0"/>
    <n v="2447500"/>
    <n v="0"/>
    <n v="2447500"/>
    <n v="0"/>
    <n v="2447500"/>
    <n v="0"/>
    <n v="2447500"/>
    <n v="0"/>
    <n v="2447500"/>
    <n v="0"/>
    <n v="2447500"/>
    <n v="0"/>
    <n v="2447500"/>
    <n v="0"/>
    <n v="2447500"/>
    <n v="0"/>
    <n v="2447500"/>
    <n v="0"/>
    <n v="4895000"/>
    <n v="104424"/>
  </r>
  <r>
    <s v="2500.1.1.1.195"/>
    <s v="INVERSIÓN"/>
    <x v="0"/>
    <s v="1 - Ajustar el modelo de operación y de gestión catastral del Instituto"/>
    <x v="0"/>
    <x v="0"/>
    <n v="81101512"/>
    <x v="0"/>
    <s v="N/A"/>
    <s v="Prestación de servicios para apoyar  los procesamientos y análisis estadísticos  requeridos en los estudios técnicos, catastrales y proyectos de investigación e innovación de conformidad con los requerimientos y pautas de la DIP."/>
    <s v="Febrero"/>
    <s v="Febrero"/>
    <n v="12"/>
    <s v="Contratación directa"/>
    <x v="0"/>
    <n v="26922500"/>
    <n v="26922500"/>
    <s v="101. No aplica"/>
    <s v="Línea ya comprometida"/>
    <s v="NO"/>
    <s v="N/A"/>
    <s v="2210 - Observatorio Inmobiliario"/>
    <s v="1.6 - Gestión del Conocimiento aplicado"/>
    <s v="1.6-2 - Sistema/ Centro de analítica de datos"/>
    <s v="SER - Adquisición de servicios"/>
    <s v="SER012 - Prestación de servicios personas naturales"/>
    <s v="2210 - Por definir"/>
    <n v="0"/>
    <n v="0"/>
    <s v="NO APLICA "/>
    <n v="0"/>
    <n v="0"/>
    <n v="26922500"/>
    <n v="0"/>
    <n v="0"/>
    <n v="2447500"/>
    <n v="0"/>
    <n v="2447500"/>
    <n v="0"/>
    <n v="2447500"/>
    <n v="0"/>
    <n v="2447500"/>
    <n v="0"/>
    <n v="2447500"/>
    <n v="0"/>
    <n v="2447500"/>
    <n v="0"/>
    <n v="2447500"/>
    <n v="0"/>
    <n v="2447500"/>
    <n v="0"/>
    <n v="2447500"/>
    <n v="0"/>
    <n v="4895000"/>
    <n v="104524"/>
  </r>
  <r>
    <s v="2500.1.1.1.196"/>
    <s v="INVERSIÓN"/>
    <x v="0"/>
    <s v="1 - Ajustar el modelo de operación y de gestión catastral del Instituto"/>
    <x v="0"/>
    <x v="0"/>
    <n v="81101512"/>
    <x v="0"/>
    <s v="N/A"/>
    <s v="Prestación de servicios para apoyar  los procesamientos y análisis estadísticos y catastrales requeridos en los estudios técnicos y proyectos de investigación e innovación de conformidad con los requerimientos y pautas de la DIP."/>
    <s v="Febrero"/>
    <s v="Febrero"/>
    <n v="12"/>
    <s v="Contratación directa"/>
    <x v="0"/>
    <n v="26922500"/>
    <n v="26922500"/>
    <s v="101. No aplica"/>
    <s v="Línea ya comprometida"/>
    <s v="NO"/>
    <s v="N/A"/>
    <s v="2210 - Observatorio Inmobiliario"/>
    <s v="1.6 - Gestión del Conocimiento aplicado"/>
    <s v="1.6-2 - Sistema/ Centro de analítica de datos"/>
    <s v="SER - Adquisición de servicios"/>
    <s v="SER012 - Prestación de servicios personas naturales"/>
    <s v="2210 - Por definir"/>
    <n v="0"/>
    <n v="0"/>
    <s v="NO APLICA "/>
    <n v="0"/>
    <n v="0"/>
    <n v="26922500"/>
    <n v="0"/>
    <n v="0"/>
    <n v="2447500"/>
    <n v="0"/>
    <n v="2447500"/>
    <n v="0"/>
    <n v="2447500"/>
    <n v="0"/>
    <n v="2447500"/>
    <n v="0"/>
    <n v="2447500"/>
    <n v="0"/>
    <n v="2447500"/>
    <n v="0"/>
    <n v="2447500"/>
    <n v="0"/>
    <n v="2447500"/>
    <n v="0"/>
    <n v="2447500"/>
    <n v="0"/>
    <n v="4895000"/>
    <n v="104624"/>
  </r>
  <r>
    <s v="2500.1.1.1.197"/>
    <s v="INVERSIÓN"/>
    <x v="0"/>
    <s v="1 - Ajustar el modelo de operación y de gestión catastral del Instituto"/>
    <x v="0"/>
    <x v="0"/>
    <n v="81101512"/>
    <x v="0"/>
    <s v="N/A"/>
    <s v="Prestación de servicios para apoyar  los procesamientos y análisis estadísticos requeridos en los estudios técnicos, catastrales y proyectos de investigación e innovación y de asistencia técnica de conformidad con los requerimientos y pautas de la DIP."/>
    <s v="Febrero"/>
    <s v="Febrero"/>
    <n v="12"/>
    <s v="Contratación directa"/>
    <x v="0"/>
    <n v="26922500"/>
    <n v="26922500"/>
    <s v="101. No aplica"/>
    <s v="Línea ya comprometida"/>
    <s v="NO"/>
    <s v="N/A"/>
    <s v="2210 - Observatorio Inmobiliario"/>
    <s v="1.6 - Gestión del Conocimiento aplicado"/>
    <s v="1.6-2 - Sistema/ Centro de analítica de datos"/>
    <s v="SER - Adquisición de servicios"/>
    <s v="SER012 - Prestación de servicios personas naturales"/>
    <s v="2210 - Por definir"/>
    <n v="0"/>
    <n v="0"/>
    <s v="NO APLICA "/>
    <n v="0"/>
    <n v="0"/>
    <n v="26922500"/>
    <n v="0"/>
    <n v="0"/>
    <n v="2447500"/>
    <n v="0"/>
    <n v="2447500"/>
    <n v="0"/>
    <n v="2447500"/>
    <n v="0"/>
    <n v="2447500"/>
    <n v="0"/>
    <n v="2447500"/>
    <n v="0"/>
    <n v="2447500"/>
    <n v="0"/>
    <n v="2447500"/>
    <n v="0"/>
    <n v="2447500"/>
    <n v="0"/>
    <n v="2447500"/>
    <n v="0"/>
    <n v="4895000"/>
    <n v="104724"/>
  </r>
  <r>
    <s v="2500.1.1.1.198"/>
    <s v="INVERSIÓN"/>
    <x v="0"/>
    <s v="1 - Ajustar el modelo de operación y de gestión catastral del Instituto"/>
    <x v="0"/>
    <x v="0"/>
    <n v="81101512"/>
    <x v="0"/>
    <s v="N/A"/>
    <s v="Prestación de servicios para apoyar  los procesamientos y análisis estadísticos requeridos en los estudios técnicos, catastrales y proyectos de investigación e innovación y de asistencia técnica de conformidad con los requerimientos y pautas de la DIP."/>
    <s v="Febrero"/>
    <s v="Febrero"/>
    <n v="12"/>
    <s v="Contratación directa"/>
    <x v="0"/>
    <n v="0"/>
    <n v="0"/>
    <s v="4. Prioridad Baja"/>
    <s v="Persona natural"/>
    <s v="NO"/>
    <s v="N/A"/>
    <s v="2210 - Observatorio Inmobiliario"/>
    <s v="1.6 - Gestión del Conocimiento aplicado"/>
    <s v="1.6-2 - Sistema/ Centro de analítica de datos"/>
    <s v="SER - Adquisición de servicios"/>
    <s v="SER012 - Prestación de servicios personas naturales"/>
    <s v="2210 - Por definir"/>
    <n v="0"/>
    <n v="0"/>
    <s v="NO APLICA "/>
    <n v="0"/>
    <n v="0"/>
    <n v="0"/>
    <n v="0"/>
    <n v="0"/>
    <n v="0"/>
    <n v="0"/>
    <n v="0"/>
    <n v="0"/>
    <n v="0"/>
    <n v="0"/>
    <n v="0"/>
    <n v="0"/>
    <n v="0"/>
    <n v="0"/>
    <n v="0"/>
    <n v="0"/>
    <n v="0"/>
    <n v="0"/>
    <n v="0"/>
    <n v="0"/>
    <n v="0"/>
    <n v="0"/>
    <n v="0"/>
    <n v="104724"/>
  </r>
  <r>
    <s v="2500.1.1.1.199"/>
    <s v="INVERSIÓN"/>
    <x v="0"/>
    <s v="1 - Ajustar el modelo de operación y de gestión catastral del Instituto"/>
    <x v="0"/>
    <x v="0"/>
    <n v="81101512"/>
    <x v="0"/>
    <s v="N/A"/>
    <s v="Prestar los servicios profesionales para apoyar el desarrollo de proyectos con técnicas de analítica, _x000a_ciencia de datos e inteligencia artificial para la innovación y mejora de los procesos en el contexto de la gestión catastral, cartográfica, geográfica o geodésica."/>
    <s v="Enero"/>
    <s v="Enero"/>
    <n v="12"/>
    <s v="Contratación directa"/>
    <x v="0"/>
    <n v="115000000"/>
    <n v="115000000"/>
    <s v="101. No aplica"/>
    <s v="Línea ya comprometida"/>
    <s v="NO"/>
    <s v="N/A"/>
    <s v="2210 - Observatorio Inmobiliario"/>
    <s v="1.6 - Gestión del Conocimiento aplicado"/>
    <s v="1.6-2 - Sistema/ Centro de analítica de datos"/>
    <s v="SER - Adquisición de servicios"/>
    <s v="SER012 - Prestación de servicios personas naturales"/>
    <s v="2210 - Por definir"/>
    <n v="0"/>
    <n v="0"/>
    <s v="NO APLICA "/>
    <n v="115000000"/>
    <n v="0"/>
    <n v="0"/>
    <n v="10000000"/>
    <n v="0"/>
    <n v="10000000"/>
    <n v="0"/>
    <n v="10000000"/>
    <n v="0"/>
    <n v="10000000"/>
    <n v="0"/>
    <n v="10000000"/>
    <n v="0"/>
    <n v="10000000"/>
    <n v="0"/>
    <n v="10000000"/>
    <n v="0"/>
    <n v="10000000"/>
    <n v="0"/>
    <n v="10000000"/>
    <n v="0"/>
    <n v="10000000"/>
    <n v="0"/>
    <n v="15000000"/>
    <n v="41424"/>
  </r>
  <r>
    <s v="2500.1.1.1.200"/>
    <s v="INVERSIÓN"/>
    <x v="0"/>
    <s v="1 - Ajustar el modelo de operación y de gestión catastral del Instituto"/>
    <x v="0"/>
    <x v="0"/>
    <n v="81101512"/>
    <x v="0"/>
    <s v="N/A"/>
    <s v="Proponer y orientar la propuesta de trabajo detallada de la IDE institucional, en el marco del diagnóstico de la gobernanza, políticas, directrices y lineamientos para la medición de la gestión catastral, cartográfica, geográfica o geodésica."/>
    <s v="Enero"/>
    <s v="Enero"/>
    <n v="12"/>
    <s v="Contratación directa"/>
    <x v="0"/>
    <n v="144900000"/>
    <n v="144900000"/>
    <s v="101. No aplica"/>
    <s v="Línea ya comprometida"/>
    <s v="NO"/>
    <s v="N/A"/>
    <s v="2210 - Observatorio Inmobiliario"/>
    <s v="1.6 - Gestión del Conocimiento aplicado"/>
    <s v="1.6-2 - Sistema/ Centro de analítica de datos"/>
    <s v="SER - Adquisición de servicios"/>
    <s v="SER012 - Prestación de servicios personas naturales"/>
    <s v="2210 - Por definir"/>
    <n v="0"/>
    <n v="0"/>
    <s v="NO APLICA "/>
    <n v="144900000"/>
    <n v="0"/>
    <n v="0"/>
    <n v="12600000"/>
    <n v="0"/>
    <n v="12600000"/>
    <n v="0"/>
    <n v="12600000"/>
    <n v="0"/>
    <n v="12600000"/>
    <n v="0"/>
    <n v="12600000"/>
    <n v="0"/>
    <n v="12600000"/>
    <n v="0"/>
    <n v="12600000"/>
    <n v="0"/>
    <n v="12600000"/>
    <n v="0"/>
    <n v="12600000"/>
    <n v="0"/>
    <n v="12600000"/>
    <n v="0"/>
    <n v="18900000"/>
    <n v="41524"/>
  </r>
  <r>
    <s v="2500.1.1.1.201"/>
    <s v="INVERSIÓN"/>
    <x v="0"/>
    <s v="1 - Ajustar el modelo de operación y de gestión catastral del Instituto"/>
    <x v="0"/>
    <x v="0"/>
    <n v="81101512"/>
    <x v="0"/>
    <s v="N/A"/>
    <s v="Prestar los servicios profesionales para apoyar y desarrollar proyectos de  técnicas de analítica, ciencia de datos e inteligencia artificial para la innovación y mejora de los procesos en el contexto de la gestión catastral, cartográfica, geográfica o geodésica."/>
    <s v="Enero"/>
    <s v="Enero"/>
    <n v="12"/>
    <s v="Contratación directa"/>
    <x v="0"/>
    <n v="144900000"/>
    <n v="144900000"/>
    <s v="101. No aplica"/>
    <s v="Línea ya comprometida"/>
    <s v="NO"/>
    <s v="N/A"/>
    <s v="2210 - Observatorio Inmobiliario"/>
    <s v="1.6 - Gestión del Conocimiento aplicado"/>
    <s v="1.6-2 - Sistema/ Centro de analítica de datos"/>
    <s v="SER - Adquisición de servicios"/>
    <s v="SER012 - Prestación de servicios personas naturales"/>
    <s v="2210 - Por definir"/>
    <n v="0"/>
    <n v="0"/>
    <s v="NO APLICA "/>
    <n v="144900000"/>
    <n v="0"/>
    <n v="0"/>
    <n v="12600000"/>
    <n v="0"/>
    <n v="12600000"/>
    <n v="0"/>
    <n v="12600000"/>
    <n v="0"/>
    <n v="12600000"/>
    <n v="0"/>
    <n v="12600000"/>
    <n v="0"/>
    <n v="12600000"/>
    <n v="0"/>
    <n v="12600000"/>
    <n v="0"/>
    <n v="12600000"/>
    <n v="0"/>
    <n v="12600000"/>
    <n v="0"/>
    <n v="12600000"/>
    <n v="0"/>
    <n v="18900000"/>
    <n v="41624"/>
  </r>
  <r>
    <s v="2500.1.1.1.202"/>
    <s v="INVERSIÓN"/>
    <x v="0"/>
    <s v="1 - Ajustar el modelo de operación y de gestión catastral del Instituto"/>
    <x v="0"/>
    <x v="0"/>
    <n v="81101512"/>
    <x v="0"/>
    <s v="N/A"/>
    <s v="Prestación de servicios profesionales para el fortalecimiento de la gestión del conocimiento, procesamiento de datos, automatización de procesos, realización de análisis estadísticos en el marco del proceso de la gestión catastral y apoyo a procesos que sean requeridos."/>
    <s v="Enero"/>
    <s v="Enero"/>
    <n v="12"/>
    <s v="Contratación directa"/>
    <x v="0"/>
    <n v="144900000"/>
    <n v="144900000"/>
    <s v="101. No aplica"/>
    <s v="Línea ya comprometida"/>
    <s v="NO"/>
    <s v="N/A"/>
    <s v="2210 - Observatorio Inmobiliario"/>
    <s v="1.6 - Gestión del Conocimiento aplicado"/>
    <s v="1.6-2 - Sistema/ Centro de analítica de datos"/>
    <s v="SER - Adquisición de servicios"/>
    <s v="SER012 - Prestación de servicios personas naturales"/>
    <s v="2210 - Por definir"/>
    <n v="0"/>
    <n v="0"/>
    <s v="NO APLICA "/>
    <n v="144900000"/>
    <n v="0"/>
    <n v="0"/>
    <n v="12600000"/>
    <n v="0"/>
    <n v="12600000"/>
    <n v="0"/>
    <n v="12600000"/>
    <n v="0"/>
    <n v="12600000"/>
    <n v="0"/>
    <n v="12600000"/>
    <n v="0"/>
    <n v="12600000"/>
    <n v="0"/>
    <n v="12600000"/>
    <n v="0"/>
    <n v="12600000"/>
    <n v="0"/>
    <n v="12600000"/>
    <n v="0"/>
    <n v="12600000"/>
    <n v="0"/>
    <n v="18900000"/>
    <n v="41724"/>
  </r>
  <r>
    <s v="2500.1.1.1.203"/>
    <s v="INVERSIÓN"/>
    <x v="0"/>
    <s v="1 - Ajustar el modelo de operación y de gestión catastral del Instituto"/>
    <x v="0"/>
    <x v="0"/>
    <n v="81101512"/>
    <x v="0"/>
    <s v="N/A"/>
    <s v="Prestación de servicios profesionales para proponer modelos de capitalización y de renta para atender el rezago catastral y dar cumplimiento al art 49 del PND."/>
    <s v="Enero"/>
    <s v="Enero"/>
    <n v="12"/>
    <s v="Contratación directa"/>
    <x v="0"/>
    <n v="144900000"/>
    <n v="144900000"/>
    <s v="101. No aplica"/>
    <s v="Línea ya comprometida"/>
    <s v="NO"/>
    <s v="N/A"/>
    <s v="2210 - Observatorio Inmobiliario"/>
    <s v="1.6 - Gestión del Conocimiento aplicado"/>
    <s v="1.6-2 - Sistema/ Centro de analítica de datos"/>
    <s v="SER - Adquisición de servicios"/>
    <s v="SER012 - Prestación de servicios personas naturales"/>
    <s v="2210 - Por definir"/>
    <n v="0"/>
    <n v="0"/>
    <s v="NO APLICA "/>
    <n v="144900000"/>
    <n v="0"/>
    <n v="0"/>
    <n v="12600000"/>
    <n v="0"/>
    <n v="12600000"/>
    <n v="0"/>
    <n v="12600000"/>
    <n v="0"/>
    <n v="12600000"/>
    <n v="0"/>
    <n v="12600000"/>
    <n v="0"/>
    <n v="12600000"/>
    <n v="0"/>
    <n v="12600000"/>
    <n v="0"/>
    <n v="12600000"/>
    <n v="0"/>
    <n v="12600000"/>
    <n v="0"/>
    <n v="12600000"/>
    <n v="0"/>
    <n v="18900000"/>
    <n v="41824"/>
  </r>
  <r>
    <s v="2500.1.1.1.204"/>
    <s v="INVERSIÓN"/>
    <x v="0"/>
    <s v="1 - Ajustar el modelo de operación y de gestión catastral del Instituto"/>
    <x v="0"/>
    <x v="0"/>
    <n v="81101512"/>
    <x v="0"/>
    <s v="N/A"/>
    <s v="Prestación de servicios profesionales para la depuración, procesamiento y análisis de información, utilizando las herramientas estadisticas que optimicen los procesos catastrales y misionales del instituto, en el marco del diseño de las muestras probalisticas requeridas y análisis estadísticos."/>
    <s v="Enero"/>
    <s v="Enero"/>
    <n v="12"/>
    <s v="Contratación directa"/>
    <x v="0"/>
    <n v="144900000"/>
    <n v="144900000"/>
    <s v="101. No aplica"/>
    <s v="Línea ya comprometida"/>
    <s v="NO"/>
    <s v="N/A"/>
    <s v="2210 - Observatorio Inmobiliario"/>
    <s v="1.6 - Gestión del Conocimiento aplicado"/>
    <s v="1.6-2 - Sistema/ Centro de analítica de datos"/>
    <s v="SER - Adquisición de servicios"/>
    <s v="SER012 - Prestación de servicios personas naturales"/>
    <s v="2210 - Por definir"/>
    <n v="0"/>
    <n v="0"/>
    <s v="NO APLICA "/>
    <n v="144900000"/>
    <n v="0"/>
    <n v="0"/>
    <n v="12600000"/>
    <n v="0"/>
    <n v="12600000"/>
    <n v="0"/>
    <n v="12600000"/>
    <n v="0"/>
    <n v="12600000"/>
    <n v="0"/>
    <n v="12600000"/>
    <n v="0"/>
    <n v="12600000"/>
    <n v="0"/>
    <n v="12600000"/>
    <n v="0"/>
    <n v="12600000"/>
    <n v="0"/>
    <n v="12600000"/>
    <n v="0"/>
    <n v="12600000"/>
    <n v="0"/>
    <n v="18900000"/>
    <n v="41924"/>
  </r>
  <r>
    <s v="2500.1.1.1.205"/>
    <s v="INVERSIÓN"/>
    <x v="0"/>
    <s v="1 - Ajustar el modelo de operación y de gestión catastral del Instituto"/>
    <x v="0"/>
    <x v="0"/>
    <n v="81101512"/>
    <x v="0"/>
    <s v="N/A"/>
    <s v="Prestar los servicios profesionales para la generación de estadísticas y reportes de las bases de información en el contexto de la gestión catastral, cartográfica, geográfica o geodésica"/>
    <s v="Enero"/>
    <s v="Enero"/>
    <n v="12"/>
    <s v="Contratación directa"/>
    <x v="0"/>
    <n v="103500000"/>
    <n v="103500000"/>
    <s v="101. No aplica"/>
    <s v="Línea ya comprometida"/>
    <s v="NO"/>
    <s v="N/A"/>
    <s v="2210 - Observatorio Inmobiliario"/>
    <s v="1.6 - Gestión del Conocimiento aplicado"/>
    <s v="1.6-2 - Sistema/ Centro de analítica de datos"/>
    <s v="SER - Adquisición de servicios"/>
    <s v="SER012 - Prestación de servicios personas naturales"/>
    <s v="2210 - Por definir"/>
    <n v="0"/>
    <n v="0"/>
    <s v="NO APLICA "/>
    <n v="103500000"/>
    <n v="0"/>
    <n v="0"/>
    <n v="9000000"/>
    <n v="0"/>
    <n v="9000000"/>
    <n v="0"/>
    <n v="9000000"/>
    <n v="0"/>
    <n v="9000000"/>
    <n v="0"/>
    <n v="9000000"/>
    <n v="0"/>
    <n v="9000000"/>
    <n v="0"/>
    <n v="9000000"/>
    <n v="0"/>
    <n v="9000000"/>
    <n v="0"/>
    <n v="9000000"/>
    <n v="0"/>
    <n v="9000000"/>
    <n v="0"/>
    <n v="13500000"/>
    <n v="42024"/>
  </r>
  <r>
    <s v="2500.1.1.1.206"/>
    <s v="INVERSIÓN"/>
    <x v="0"/>
    <s v="1 - Ajustar el modelo de operación y de gestión catastral del Instituto"/>
    <x v="0"/>
    <x v="0"/>
    <n v="81101512"/>
    <x v="0"/>
    <s v="N/A"/>
    <s v="Prestación de servicios profesionales para  la modelación y análisis de datos en el marco del proceso de la gestión catastral."/>
    <s v="Enero"/>
    <s v="Enero"/>
    <n v="12"/>
    <s v="Contratación directa"/>
    <x v="0"/>
    <n v="69000000"/>
    <n v="69000000"/>
    <s v="101. No aplica"/>
    <s v="Línea ya comprometida"/>
    <s v="NO"/>
    <s v="N/A"/>
    <s v="2210 - Observatorio Inmobiliario"/>
    <s v="1.6 - Gestión del Conocimiento aplicado"/>
    <s v="1.6-2 - Sistema/ Centro de analítica de datos"/>
    <s v="SER - Adquisición de servicios"/>
    <s v="SER012 - Prestación de servicios personas naturales"/>
    <s v="2210 - Por definir"/>
    <n v="0"/>
    <n v="0"/>
    <s v="NO APLICA "/>
    <n v="69000000"/>
    <n v="0"/>
    <n v="0"/>
    <n v="6000000"/>
    <n v="0"/>
    <n v="6000000"/>
    <n v="0"/>
    <n v="6000000"/>
    <n v="0"/>
    <n v="6000000"/>
    <n v="0"/>
    <n v="6000000"/>
    <n v="0"/>
    <n v="6000000"/>
    <n v="0"/>
    <n v="6000000"/>
    <n v="0"/>
    <n v="6000000"/>
    <n v="0"/>
    <n v="6000000"/>
    <n v="0"/>
    <n v="6000000"/>
    <n v="0"/>
    <n v="9000000"/>
    <n v="42124"/>
  </r>
  <r>
    <s v="2500.1.1.1.207"/>
    <s v="INVERSIÓN"/>
    <x v="0"/>
    <s v="1 - Ajustar el modelo de operación y de gestión catastral del Instituto"/>
    <x v="0"/>
    <x v="0"/>
    <n v="81101512"/>
    <x v="0"/>
    <s v="N/A"/>
    <s v="Prestación de servicios profesionales para apoyar los procesos de análisis espacial y geovisualización de datos especiales y alfanúmericos catastrales requeridos por la unidad de analítica de datos."/>
    <s v="Enero"/>
    <s v="Enero"/>
    <n v="12"/>
    <s v="Contratación directa"/>
    <x v="0"/>
    <n v="51750000"/>
    <n v="51750000"/>
    <s v="101. No aplica"/>
    <s v="Línea ya comprometida"/>
    <s v="NO"/>
    <s v="N/A"/>
    <s v="2210 - Observatorio Inmobiliario"/>
    <s v="1.6 - Gestión del Conocimiento aplicado"/>
    <s v="1.6-2 - Sistema/ Centro de analítica de datos"/>
    <s v="SER - Adquisición de servicios"/>
    <s v="SER012 - Prestación de servicios personas naturales"/>
    <s v="2210 - Por definir"/>
    <n v="0"/>
    <n v="0"/>
    <s v="NO APLICA "/>
    <n v="51750000"/>
    <n v="0"/>
    <n v="0"/>
    <n v="4500000"/>
    <n v="0"/>
    <n v="4500000"/>
    <n v="0"/>
    <n v="4500000"/>
    <n v="0"/>
    <n v="4500000"/>
    <n v="0"/>
    <n v="4500000"/>
    <n v="0"/>
    <n v="4500000"/>
    <n v="0"/>
    <n v="4500000"/>
    <n v="0"/>
    <n v="4500000"/>
    <n v="0"/>
    <n v="4500000"/>
    <n v="0"/>
    <n v="4500000"/>
    <n v="0"/>
    <n v="6750000"/>
    <n v="42224"/>
  </r>
  <r>
    <s v="2500.1.1.1.208"/>
    <s v="INVERSIÓN"/>
    <x v="0"/>
    <s v="1 - Ajustar el modelo de operación y de gestión catastral del Instituto"/>
    <x v="0"/>
    <x v="0"/>
    <n v="81101512"/>
    <x v="0"/>
    <s v="N/A"/>
    <s v="Prestación de servicios profesionales para generar estadísticas descriptivas para el entendimiento de distintos fenómenos asociados a la gestión catastral, cartográfica, geográfica o geodésica."/>
    <s v="Enero"/>
    <s v="Enero"/>
    <n v="12"/>
    <s v="Contratación directa"/>
    <x v="0"/>
    <n v="144900000"/>
    <n v="144900000"/>
    <s v="101. No aplica"/>
    <s v="Línea ya comprometida"/>
    <s v="NO"/>
    <s v="N/A"/>
    <s v="2210 - Observatorio Inmobiliario"/>
    <s v="1.6 - Gestión del Conocimiento aplicado"/>
    <s v="1.6-2 - Sistema/ Centro de analítica de datos"/>
    <s v="SER - Adquisición de servicios"/>
    <s v="SER012 - Prestación de servicios personas naturales"/>
    <s v="2210 - Por definir"/>
    <n v="0"/>
    <n v="0"/>
    <s v="NO APLICA "/>
    <n v="144900000"/>
    <n v="0"/>
    <n v="0"/>
    <n v="12600000"/>
    <n v="0"/>
    <n v="12600000"/>
    <n v="0"/>
    <n v="12600000"/>
    <n v="0"/>
    <n v="12600000"/>
    <n v="0"/>
    <n v="12600000"/>
    <n v="0"/>
    <n v="12600000"/>
    <n v="0"/>
    <n v="12600000"/>
    <n v="0"/>
    <n v="12600000"/>
    <n v="0"/>
    <n v="12600000"/>
    <n v="0"/>
    <n v="12600000"/>
    <n v="0"/>
    <n v="18900000"/>
    <n v="42324"/>
  </r>
  <r>
    <s v="2500.1.1.1.209"/>
    <s v="INVERSIÓN"/>
    <x v="0"/>
    <s v="1 - Ajustar el modelo de operación y de gestión catastral del Instituto"/>
    <x v="0"/>
    <x v="0"/>
    <n v="81101512"/>
    <x v="0"/>
    <s v="N/A"/>
    <s v="Prestación de servicios profesionales para la elaboración de estándares de calidad y seguimiento a los insumos requeridos para la actualización catastral generados por el OIC."/>
    <s v="Febrero"/>
    <s v="Febrero"/>
    <n v="11"/>
    <s v="Contratación directa"/>
    <x v="0"/>
    <n v="54378737"/>
    <n v="54378737"/>
    <s v="101. No aplica"/>
    <s v="Línea ya comprometida"/>
    <s v="NO"/>
    <s v="N/A"/>
    <s v="2210 - Observatorio Inmobiliario"/>
    <s v="1.6 - Gestión del Conocimiento aplicado"/>
    <s v="1.6-2 - Sistema/ Centro de analítica de datos"/>
    <s v="SER - Adquisición de servicios"/>
    <s v="SER012 - Prestación de servicios personas naturales"/>
    <s v="2210 - Por definir"/>
    <n v="0"/>
    <n v="0"/>
    <s v="NO APLICA "/>
    <n v="0"/>
    <n v="0"/>
    <n v="52794890"/>
    <n v="4223591"/>
    <n v="0"/>
    <n v="5279489"/>
    <n v="0"/>
    <n v="5279489"/>
    <n v="0"/>
    <n v="5279489"/>
    <n v="0"/>
    <n v="5279489"/>
    <n v="0"/>
    <n v="5279489"/>
    <n v="0"/>
    <n v="5279489"/>
    <n v="0"/>
    <n v="5279489"/>
    <n v="0"/>
    <n v="5279489"/>
    <n v="0"/>
    <n v="5279489"/>
    <n v="1583847"/>
    <n v="2639745"/>
    <n v="104824"/>
  </r>
  <r>
    <s v="2500.1.1.1.210"/>
    <s v="INVERSIÓN"/>
    <x v="0"/>
    <s v="1 - Ajustar el modelo de operación y de gestión catastral del Instituto"/>
    <x v="0"/>
    <x v="0"/>
    <n v="81101512"/>
    <x v="0"/>
    <s v="N/A"/>
    <s v="Prestación de servicios profesionales para proponer y realizar ajustes a la información catastral para contenidos de dinamica inmobiliaria efectuados por el OIC."/>
    <s v="Febrero"/>
    <s v="Febrero"/>
    <n v="12"/>
    <s v="Contratación directa"/>
    <x v="0"/>
    <n v="77995247"/>
    <n v="77995247"/>
    <s v="101. No aplica"/>
    <s v="Línea ya comprometida"/>
    <s v="NO"/>
    <s v="N/A"/>
    <s v="2210 - Observatorio Inmobiliario"/>
    <s v="1.6 - Gestión del Conocimiento aplicado"/>
    <s v="1.6-2 - Sistema/ Centro de analítica de datos"/>
    <s v="SER - Adquisición de servicios"/>
    <s v="SER012 - Prestación de servicios personas naturales"/>
    <s v="2210 - Por definir"/>
    <n v="0"/>
    <n v="0"/>
    <s v="NO APLICA "/>
    <n v="0"/>
    <n v="0"/>
    <n v="77995247"/>
    <n v="0"/>
    <n v="0"/>
    <n v="7090477"/>
    <n v="0"/>
    <n v="7090477"/>
    <n v="0"/>
    <n v="7090477"/>
    <n v="0"/>
    <n v="7090477"/>
    <n v="0"/>
    <n v="7090477"/>
    <n v="0"/>
    <n v="7090477"/>
    <n v="0"/>
    <n v="7090477"/>
    <n v="0"/>
    <n v="7090477"/>
    <n v="0"/>
    <n v="7090477"/>
    <n v="0"/>
    <n v="14180954"/>
    <n v="104924"/>
  </r>
  <r>
    <s v="2500.1.1.1.211"/>
    <s v="INVERSIÓN"/>
    <x v="0"/>
    <s v="1 - Ajustar el modelo de operación y de gestión catastral del Instituto"/>
    <x v="0"/>
    <x v="0"/>
    <n v="81101512"/>
    <x v="0"/>
    <s v="N/A"/>
    <s v="Prestación de servicios profesionales para proponer y realizar ajustes a la información catastral para contenidos de dinamica inmobiliaria efectuados por el OIC."/>
    <s v="Febrero"/>
    <s v="Febrero"/>
    <n v="12"/>
    <s v="Contratación directa"/>
    <x v="0"/>
    <n v="77995247"/>
    <n v="77995247"/>
    <s v="101. No aplica"/>
    <s v="Línea ya comprometida"/>
    <s v="NO"/>
    <s v="N/A"/>
    <s v="2210 - Observatorio Inmobiliario"/>
    <s v="1.6 - Gestión del Conocimiento aplicado"/>
    <s v="1.6-2 - Sistema/ Centro de analítica de datos"/>
    <s v="SER - Adquisición de servicios"/>
    <s v="SER012 - Prestación de servicios personas naturales"/>
    <s v="2210 - Por definir"/>
    <n v="0"/>
    <n v="0"/>
    <s v="NO APLICA "/>
    <n v="0"/>
    <n v="0"/>
    <n v="77995247"/>
    <n v="0"/>
    <n v="0"/>
    <n v="7090477"/>
    <n v="0"/>
    <n v="7090477"/>
    <n v="0"/>
    <n v="7090477"/>
    <n v="0"/>
    <n v="7090477"/>
    <n v="0"/>
    <n v="7090477"/>
    <n v="0"/>
    <n v="7090477"/>
    <n v="0"/>
    <n v="7090477"/>
    <n v="0"/>
    <n v="7090477"/>
    <n v="0"/>
    <n v="7090477"/>
    <n v="0"/>
    <n v="14180954"/>
    <n v="104924"/>
  </r>
  <r>
    <s v="2500.1.1.1.212"/>
    <s v="INVERSIÓN"/>
    <x v="0"/>
    <s v="1 - Ajustar el modelo de operación y de gestión catastral del Instituto"/>
    <x v="0"/>
    <x v="0"/>
    <n v="81101512"/>
    <x v="0"/>
    <s v="N/A"/>
    <s v="Prestación de servicios profesionales para proponer y realizar ajustes a la información catastral para contenidos de dinamica inmobiliaria efectuados por el OIC."/>
    <s v="Febrero"/>
    <s v="Febrero"/>
    <n v="12"/>
    <s v="Contratación directa"/>
    <x v="0"/>
    <n v="77995247"/>
    <n v="77995247"/>
    <s v="101. No aplica"/>
    <s v="Línea ya comprometida"/>
    <s v="NO"/>
    <s v="N/A"/>
    <s v="2210 - Observatorio Inmobiliario"/>
    <s v="1.6 - Gestión del Conocimiento aplicado"/>
    <s v="1.6-2 - Sistema/ Centro de analítica de datos"/>
    <s v="SER - Adquisición de servicios"/>
    <s v="SER012 - Prestación de servicios personas naturales"/>
    <s v="2210 - Por definir"/>
    <n v="0"/>
    <n v="0"/>
    <s v="NO APLICA "/>
    <n v="0"/>
    <n v="0"/>
    <n v="77995247"/>
    <n v="0"/>
    <n v="0"/>
    <n v="7090477"/>
    <n v="0"/>
    <n v="7090477"/>
    <n v="0"/>
    <n v="7090477"/>
    <n v="0"/>
    <n v="7090477"/>
    <n v="0"/>
    <n v="7090477"/>
    <n v="0"/>
    <n v="7090477"/>
    <n v="0"/>
    <n v="7090477"/>
    <n v="0"/>
    <n v="7090477"/>
    <n v="0"/>
    <n v="7090477"/>
    <n v="0"/>
    <n v="14180954"/>
    <n v="104924"/>
  </r>
  <r>
    <s v="2500.1.1.1.213"/>
    <s v="INVERSIÓN"/>
    <x v="0"/>
    <s v="1 - Ajustar el modelo de operación y de gestión catastral del Instituto"/>
    <x v="0"/>
    <x v="0"/>
    <n v="81101512"/>
    <x v="0"/>
    <s v="N/A"/>
    <s v="Prestación de servicios profesionales para apoyar el diseño y desarrollo del componente catastral de los sistema de información del OIC."/>
    <s v="Febrero"/>
    <s v="Febrero"/>
    <n v="6"/>
    <s v="Contratación directa"/>
    <x v="0"/>
    <n v="0"/>
    <n v="0"/>
    <s v="101. No aplica"/>
    <s v="Línea PGI sin recursos"/>
    <s v="NO"/>
    <s v="N/A"/>
    <s v="2210 - Observatorio Inmobiliario"/>
    <s v="1.6 - Gestión del Conocimiento aplicado"/>
    <s v="1.6-2 - Sistema/ Centro de analítica de datos"/>
    <s v="SER - Adquisición de servicios"/>
    <s v="SER012 - Prestación de servicios personas naturales"/>
    <s v="2210 - Por definir"/>
    <n v="0"/>
    <n v="0"/>
    <s v="NO APLICA "/>
    <n v="0"/>
    <n v="0"/>
    <n v="0"/>
    <n v="0"/>
    <n v="0"/>
    <n v="0"/>
    <n v="0"/>
    <n v="0"/>
    <n v="0"/>
    <n v="0"/>
    <n v="0"/>
    <n v="0"/>
    <n v="0"/>
    <n v="0"/>
    <n v="0"/>
    <n v="0"/>
    <n v="0"/>
    <n v="0"/>
    <n v="0"/>
    <n v="0"/>
    <n v="0"/>
    <n v="0"/>
    <n v="0"/>
    <n v="0"/>
    <n v="0"/>
  </r>
  <r>
    <s v="2500.1.1.1.214"/>
    <s v="INVERSIÓN"/>
    <x v="0"/>
    <s v="1 - Ajustar el modelo de operación y de gestión catastral del Instituto"/>
    <x v="0"/>
    <x v="0"/>
    <n v="81101512"/>
    <x v="0"/>
    <s v="N/A"/>
    <s v="Prestación de servicios profesionales para apoyar el diseño y desarrollo del componente catastral de los sistema de información del OIC."/>
    <s v="Febrero"/>
    <s v="Febrero"/>
    <n v="6"/>
    <s v="Contratación directa"/>
    <x v="0"/>
    <n v="0"/>
    <n v="0"/>
    <s v="101. No aplica"/>
    <s v="Línea PGI sin recursos"/>
    <s v="NO"/>
    <s v="N/A"/>
    <s v="2210 - Observatorio Inmobiliario"/>
    <s v="1.6 - Gestión del Conocimiento aplicado"/>
    <s v="1.6-2 - Sistema/ Centro de analítica de datos"/>
    <s v="SER - Adquisición de servicios"/>
    <s v="SER012 - Prestación de servicios personas naturales"/>
    <s v="2210 - Por definir"/>
    <n v="0"/>
    <n v="0"/>
    <s v="NO APLICA "/>
    <n v="0"/>
    <n v="0"/>
    <n v="0"/>
    <n v="0"/>
    <n v="0"/>
    <n v="0"/>
    <n v="0"/>
    <n v="0"/>
    <n v="0"/>
    <n v="0"/>
    <n v="0"/>
    <n v="0"/>
    <n v="0"/>
    <n v="0"/>
    <n v="0"/>
    <n v="0"/>
    <n v="0"/>
    <n v="0"/>
    <n v="0"/>
    <n v="0"/>
    <n v="0"/>
    <n v="0"/>
    <n v="0"/>
    <n v="0"/>
    <n v="0"/>
  </r>
  <r>
    <s v="2500.1.1.1.215"/>
    <s v="INVERSIÓN"/>
    <x v="0"/>
    <s v="1 - Ajustar el modelo de operación y de gestión catastral del Instituto"/>
    <x v="0"/>
    <x v="0"/>
    <n v="81101512"/>
    <x v="0"/>
    <s v="N/A"/>
    <s v="Prestación de servicios profesionales para apoyar el diseño y desarrollo del componente catastral de los sistema de información del OIC."/>
    <s v="Febrero"/>
    <s v="Febrero"/>
    <n v="5"/>
    <s v="Contratación directa"/>
    <x v="0"/>
    <n v="0"/>
    <n v="0"/>
    <s v="101. No aplica"/>
    <s v="Línea PGI sin recursos"/>
    <s v="NO"/>
    <s v="N/A"/>
    <s v="2210 - Observatorio Inmobiliario"/>
    <s v="1.6 - Gestión del Conocimiento aplicado"/>
    <s v="1.6-2 - Sistema/ Centro de analítica de datos"/>
    <s v="SER - Adquisición de servicios"/>
    <s v="SER012 - Prestación de servicios personas naturales"/>
    <s v="2210 - Por definir"/>
    <n v="0"/>
    <n v="0"/>
    <s v="NO APLICA "/>
    <n v="0"/>
    <n v="0"/>
    <n v="0"/>
    <n v="0"/>
    <n v="0"/>
    <n v="0"/>
    <n v="0"/>
    <n v="0"/>
    <n v="0"/>
    <n v="0"/>
    <n v="0"/>
    <n v="0"/>
    <n v="0"/>
    <n v="0"/>
    <n v="0"/>
    <n v="0"/>
    <n v="0"/>
    <n v="0"/>
    <n v="0"/>
    <n v="0"/>
    <n v="0"/>
    <n v="0"/>
    <n v="0"/>
    <n v="0"/>
    <n v="0"/>
  </r>
  <r>
    <s v="2500.1.1.1.216"/>
    <s v="INVERSIÓN"/>
    <x v="0"/>
    <s v="1 - Ajustar el modelo de operación y de gestión catastral del Instituto"/>
    <x v="0"/>
    <x v="0"/>
    <n v="81101512"/>
    <x v="0"/>
    <s v="N/A"/>
    <s v="Prestación de servicios profesionales para apoyar el diseño y desarrollo del componente catastral de los sistema de información del OIC."/>
    <s v="Febrero"/>
    <s v="Febrero"/>
    <n v="4"/>
    <s v="Contratación directa"/>
    <x v="0"/>
    <n v="0"/>
    <n v="0"/>
    <s v="101. No aplica"/>
    <s v="Línea PGI sin recursos"/>
    <s v="NO"/>
    <s v="N/A"/>
    <s v="2210 - Observatorio Inmobiliario"/>
    <s v="1.6 - Gestión del Conocimiento aplicado"/>
    <s v="1.6-2 - Sistema/ Centro de analítica de datos"/>
    <s v="SER - Adquisición de servicios"/>
    <s v="SER012 - Prestación de servicios personas naturales"/>
    <s v="2210 - Por definir"/>
    <n v="0"/>
    <n v="0"/>
    <s v="NO APLICA "/>
    <n v="0"/>
    <n v="0"/>
    <n v="0"/>
    <n v="0"/>
    <n v="0"/>
    <n v="0"/>
    <n v="0"/>
    <n v="0"/>
    <n v="0"/>
    <n v="0"/>
    <n v="0"/>
    <n v="0"/>
    <n v="0"/>
    <n v="0"/>
    <n v="0"/>
    <n v="0"/>
    <n v="0"/>
    <n v="0"/>
    <n v="0"/>
    <n v="0"/>
    <n v="0"/>
    <n v="0"/>
    <n v="0"/>
    <n v="0"/>
    <n v="0"/>
  </r>
  <r>
    <s v="2500.1.1.1.217"/>
    <s v="INVERSIÓN"/>
    <x v="0"/>
    <s v="1 - Ajustar el modelo de operación y de gestión catastral del Instituto"/>
    <x v="0"/>
    <x v="0"/>
    <n v="81101512"/>
    <x v="0"/>
    <s v="N/A"/>
    <s v="Prestación de servicios de apoyo a la gestión para generación de insumos para actualización catastral generados por el OIC"/>
    <s v="Febrero"/>
    <s v="Febrero"/>
    <n v="4"/>
    <s v="Contratación directa"/>
    <x v="0"/>
    <n v="0"/>
    <n v="0"/>
    <s v="4. Prioridad Baja"/>
    <s v="Persona natural"/>
    <s v="NO"/>
    <s v="N/A"/>
    <s v="2210 - Observatorio Inmobiliario"/>
    <s v="1.6 - Gestión del Conocimiento aplicado"/>
    <s v="1.6-2 - Sistema/ Centro de analítica de datos"/>
    <s v="SER - Adquisición de servicios"/>
    <s v="SER012 - Prestación de servicios personas naturales"/>
    <s v="2210 - Por definir"/>
    <n v="0"/>
    <n v="0"/>
    <s v="NO APLICA "/>
    <n v="0"/>
    <n v="0"/>
    <n v="0"/>
    <n v="0"/>
    <n v="0"/>
    <n v="0"/>
    <n v="0"/>
    <n v="0"/>
    <n v="0"/>
    <n v="0"/>
    <n v="0"/>
    <n v="0"/>
    <n v="0"/>
    <n v="0"/>
    <n v="0"/>
    <n v="0"/>
    <n v="0"/>
    <n v="0"/>
    <n v="0"/>
    <n v="0"/>
    <n v="0"/>
    <n v="0"/>
    <n v="0"/>
    <n v="0"/>
    <n v="0"/>
  </r>
  <r>
    <s v="2500.1.1.1.218"/>
    <s v="INVERSIÓN"/>
    <x v="0"/>
    <s v="1 - Ajustar el modelo de operación y de gestión catastral del Instituto"/>
    <x v="0"/>
    <x v="0"/>
    <n v="81101512"/>
    <x v="0"/>
    <s v="N/A"/>
    <s v="Prestación de servicios de apoyo a la gestión para generación de insumos para actualización catastral generados por el OIC"/>
    <s v="Febrero"/>
    <s v="Febrero"/>
    <n v="3"/>
    <s v="Contratación directa"/>
    <x v="0"/>
    <n v="0"/>
    <n v="0"/>
    <s v="4. Prioridad Baja"/>
    <s v="Persona natural"/>
    <s v="NO"/>
    <s v="N/A"/>
    <s v="2210 - Observatorio Inmobiliario"/>
    <s v="1.6 - Gestión del Conocimiento aplicado"/>
    <s v="1.6-2 - Sistema/ Centro de analítica de datos"/>
    <s v="SER - Adquisición de servicios"/>
    <s v="SER012 - Prestación de servicios personas naturales"/>
    <s v="2210 - Por definir"/>
    <n v="0"/>
    <n v="0"/>
    <s v="NO APLICA "/>
    <n v="0"/>
    <n v="0"/>
    <n v="0"/>
    <n v="0"/>
    <n v="0"/>
    <n v="0"/>
    <n v="0"/>
    <n v="0"/>
    <n v="0"/>
    <n v="0"/>
    <n v="0"/>
    <n v="0"/>
    <n v="0"/>
    <n v="0"/>
    <n v="0"/>
    <n v="0"/>
    <n v="0"/>
    <n v="0"/>
    <n v="0"/>
    <n v="0"/>
    <n v="0"/>
    <n v="0"/>
    <n v="0"/>
    <n v="0"/>
    <n v="105024"/>
  </r>
  <r>
    <s v="2500.1.1.1.219"/>
    <s v="INVERSIÓN"/>
    <x v="0"/>
    <s v="1 - Ajustar el modelo de operación y de gestión catastral del Instituto"/>
    <x v="0"/>
    <x v="0"/>
    <n v="80101504"/>
    <x v="0"/>
    <s v="N/A"/>
    <s v="Prestación de servicios  profesionales para realizar acompañamiento, seguimiento técnico y temático de los procesos catastrales a cargo de la Dirección de Gestión Catastral"/>
    <s v="Marzo"/>
    <s v="Febrero "/>
    <n v="9"/>
    <s v="Contratación directa"/>
    <x v="0"/>
    <n v="139500000"/>
    <n v="139500000"/>
    <s v="101. No aplica"/>
    <s v="Línea ya comprometida"/>
    <s v="N/A"/>
    <s v="N/A"/>
    <s v="2500 - Dirección de Gestión Catastral"/>
    <s v="2.3 - Gestión Catastral"/>
    <s v="2.3-1 - Formación y actualización catastral"/>
    <s v="SER - Adquisición de servicios"/>
    <s v="SER012 - Prestación de servicios personas naturales"/>
    <s v="DGC-121 Asesor Tecnico Proyectos"/>
    <n v="0"/>
    <n v="0"/>
    <s v="NO APLICA "/>
    <n v="0"/>
    <n v="0"/>
    <n v="0"/>
    <n v="0"/>
    <n v="139500000"/>
    <n v="0"/>
    <n v="0"/>
    <n v="15500000"/>
    <n v="0"/>
    <n v="15500000"/>
    <n v="0"/>
    <n v="15500000"/>
    <n v="0"/>
    <n v="15500000"/>
    <n v="0"/>
    <n v="15500000"/>
    <n v="0"/>
    <n v="15500000"/>
    <n v="0"/>
    <n v="15500000"/>
    <n v="0"/>
    <n v="15500000"/>
    <n v="0"/>
    <n v="15500000"/>
    <n v="137224"/>
  </r>
  <r>
    <s v="2500.1.1.1.220"/>
    <s v="INVERSIÓN"/>
    <x v="0"/>
    <s v="1 - Ajustar el modelo de operación y de gestión catastral del Instituto"/>
    <x v="0"/>
    <x v="0"/>
    <n v="80101504"/>
    <x v="0"/>
    <s v="N/A"/>
    <s v="Prestación de servicios profesionales para brindar acompañamiento y seguimiento jurídico de los proyectos a cargo de la Dirección de Gestión Catastral."/>
    <s v="Enero"/>
    <s v="Enero"/>
    <n v="12"/>
    <s v="Contratación directa"/>
    <x v="0"/>
    <n v="152613375"/>
    <n v="152613375"/>
    <s v="101. No aplica"/>
    <s v="Línea ya comprometida"/>
    <s v="N/A"/>
    <s v="N/A"/>
    <s v="2500 - Dirección de Gestión Catastral"/>
    <s v="2.3 - Gestión Catastral"/>
    <s v="2.3-1 - Formación y actualización catastral"/>
    <s v="SER - Adquisición de servicios"/>
    <s v="SER012 - Prestación de servicios personas naturales"/>
    <s v="DGC-16 Asesor juridico"/>
    <n v="0"/>
    <n v="0"/>
    <s v="NO APLICA "/>
    <n v="152613375"/>
    <n v="0"/>
    <n v="0"/>
    <n v="13309305"/>
    <n v="0"/>
    <n v="13309305"/>
    <n v="0"/>
    <n v="13309305"/>
    <n v="0"/>
    <n v="13309305"/>
    <n v="0"/>
    <n v="13309305"/>
    <n v="0"/>
    <n v="13309305"/>
    <n v="0"/>
    <n v="13309305"/>
    <n v="0"/>
    <n v="13309305"/>
    <n v="0"/>
    <n v="13309305"/>
    <n v="0"/>
    <n v="13309305"/>
    <n v="0"/>
    <n v="19520325"/>
    <n v="42424"/>
  </r>
  <r>
    <s v="2500.1.1.1.221"/>
    <s v="INVERSIÓN"/>
    <x v="0"/>
    <s v="1 - Ajustar el modelo de operación y de gestión catastral del Instituto"/>
    <x v="0"/>
    <x v="0"/>
    <n v="80101504"/>
    <x v="0"/>
    <s v="N/A"/>
    <s v="Prestación de servicios profesionales para la gestión, planeación y seguimiento del componente económico, así como la  definición de los lineamientos y el mejoramiento de la aplicación de las metodologías de avaluos masivos y puntuales en marco de la implementación de Catastro Multipropósito."/>
    <s v="Marzo"/>
    <s v="Febrero "/>
    <n v="9"/>
    <s v="Contratación directa"/>
    <x v="0"/>
    <n v="119783745"/>
    <n v="119783745"/>
    <s v="101. No aplica"/>
    <s v="Línea ya comprometida"/>
    <s v="N/A"/>
    <s v="N/A"/>
    <s v="2500 - Dirección de Gestión Catastral"/>
    <s v="2.3 - Gestión Catastral"/>
    <s v="2.3-1 - Formación y actualización catastral"/>
    <s v="SER - Adquisición de servicios"/>
    <s v="SER012 - Prestación de servicios personas naturales"/>
    <s v="DGC-17 Asesor técnico"/>
    <n v="0"/>
    <n v="0"/>
    <s v="NO APLICA "/>
    <n v="0"/>
    <n v="0"/>
    <n v="0"/>
    <n v="0"/>
    <n v="119783745"/>
    <n v="0"/>
    <n v="0"/>
    <n v="0"/>
    <n v="0"/>
    <n v="13309305"/>
    <n v="0"/>
    <n v="13309305"/>
    <n v="0"/>
    <n v="13309305"/>
    <n v="0"/>
    <n v="13309305"/>
    <n v="0"/>
    <n v="13309305"/>
    <n v="0"/>
    <n v="13309305"/>
    <n v="0"/>
    <n v="13309305"/>
    <n v="0"/>
    <n v="26618610"/>
    <n v="137424"/>
  </r>
  <r>
    <s v="2500.1.1.1.222"/>
    <s v="INVERSIÓN"/>
    <x v="0"/>
    <s v="1 - Ajustar el modelo de operación y de gestión catastral del Instituto"/>
    <x v="0"/>
    <x v="0"/>
    <n v="80101504"/>
    <x v="0"/>
    <s v="N/A"/>
    <s v="Prestación de servicios profesionales para definir y estructurar la programación y financiación de los proyectos a cargo de la dirección de gestión catastral."/>
    <s v="Marzo"/>
    <s v="Febrero "/>
    <n v="9"/>
    <s v="Contratación directa"/>
    <x v="0"/>
    <n v="139500000"/>
    <n v="139500000"/>
    <s v="101. No aplica"/>
    <s v="Línea ya comprometida"/>
    <s v="N/A"/>
    <s v="N/A"/>
    <s v="2500 - Dirección de Gestión Catastral"/>
    <s v="2.3 - Gestión Catastral"/>
    <s v="2.3-1 - Formación y actualización catastral"/>
    <s v="SER - Adquisición de servicios"/>
    <s v="SER012 - Prestación de servicios personas naturales"/>
    <s v="DGC-20 Asesor transversal"/>
    <n v="0"/>
    <n v="0"/>
    <s v="NO APLICA "/>
    <n v="0"/>
    <n v="0"/>
    <n v="0"/>
    <n v="0"/>
    <n v="139500000"/>
    <n v="0"/>
    <n v="0"/>
    <n v="15500000"/>
    <n v="0"/>
    <n v="15500000"/>
    <n v="0"/>
    <n v="15500000"/>
    <n v="0"/>
    <n v="15500000"/>
    <n v="0"/>
    <n v="15500000"/>
    <n v="0"/>
    <n v="15500000"/>
    <n v="0"/>
    <n v="15500000"/>
    <n v="0"/>
    <n v="15500000"/>
    <n v="0"/>
    <n v="15500000"/>
    <n v="137324"/>
  </r>
  <r>
    <s v="2500.1.1.1.223"/>
    <s v="INVERSIÓN"/>
    <x v="0"/>
    <s v="1 - Ajustar el modelo de operación y de gestión catastral del Instituto"/>
    <x v="0"/>
    <x v="0"/>
    <n v="80101504"/>
    <x v="0"/>
    <s v="N/A"/>
    <s v="Prestación de servicios profesionales para articular, gestionar y hacer seguimiento técnico de los proyectos adelantados por la dirección de gestión catastral."/>
    <s v="Enero"/>
    <s v="Enero"/>
    <n v="12"/>
    <s v="Contratación directa"/>
    <x v="0"/>
    <n v="178250000"/>
    <n v="178250000"/>
    <s v="101. No aplica"/>
    <s v="Línea ya comprometida"/>
    <s v="N/A"/>
    <s v="N/A"/>
    <s v="2500 - Dirección de Gestión Catastral"/>
    <s v="2.3 - Gestión Catastral"/>
    <s v="2.3-1 - Formación y actualización catastral"/>
    <s v="SER - Adquisición de servicios"/>
    <s v="SER012 - Prestación de servicios personas naturales"/>
    <s v="DGC-20 Asesor transversal"/>
    <n v="0"/>
    <n v="0"/>
    <s v="NO APLICA "/>
    <n v="178250000"/>
    <n v="0"/>
    <n v="0"/>
    <n v="15500000"/>
    <n v="0"/>
    <n v="15500000"/>
    <n v="0"/>
    <n v="15500000"/>
    <n v="0"/>
    <n v="15500000"/>
    <n v="0"/>
    <n v="15500000"/>
    <n v="0"/>
    <n v="15500000"/>
    <n v="0"/>
    <n v="15500000"/>
    <n v="0"/>
    <n v="15500000"/>
    <n v="0"/>
    <n v="15500000"/>
    <n v="0"/>
    <n v="15500000"/>
    <n v="0"/>
    <n v="23250000"/>
    <n v="42524"/>
  </r>
  <r>
    <s v="2500.1.1.1.224"/>
    <s v="INVERSIÓN"/>
    <x v="0"/>
    <s v="1 - Ajustar el modelo de operación y de gestión catastral del Instituto"/>
    <x v="0"/>
    <x v="0"/>
    <n v="80101504"/>
    <x v="0"/>
    <s v="N/A"/>
    <s v="Prestación de servicios profesionales para brindar soporte en la diagramación y preparar los modelos de los procesos catastrales para realizar el apoyo en el seguimiento de indicadores operativos y riesgos en las diferentes etapas de los proyectos en ejecución a cargo de la dirección de gestión catastral, en la implementación de un modelo de gestión integrado por procesos."/>
    <s v="Enero"/>
    <s v="Enero"/>
    <n v="12"/>
    <s v="Contratación directa"/>
    <x v="0"/>
    <n v="136506419"/>
    <n v="136506419"/>
    <s v="101. No aplica"/>
    <s v="Línea ya comprometida"/>
    <s v="N/A"/>
    <s v="N/A"/>
    <s v="2500 - Dirección de Gestión Catastral"/>
    <s v="2.3 - Gestión Catastral"/>
    <s v="2.3-1 - Formación y actualización catastral"/>
    <s v="SER - Adquisición de servicios"/>
    <s v="SER012 - Prestación de servicios personas naturales"/>
    <s v="DGC-37 Modelo seguimiento Riesgos -Junior"/>
    <n v="0"/>
    <n v="0"/>
    <s v="NO APLICA "/>
    <n v="136506419"/>
    <n v="0"/>
    <n v="0"/>
    <n v="0"/>
    <n v="0"/>
    <n v="12044684"/>
    <n v="0"/>
    <n v="12044684"/>
    <n v="0"/>
    <n v="12044684"/>
    <n v="0"/>
    <n v="12044684"/>
    <n v="0"/>
    <n v="12044684"/>
    <n v="0"/>
    <n v="12044684"/>
    <n v="0"/>
    <n v="12044684"/>
    <n v="0"/>
    <n v="12044684"/>
    <n v="0"/>
    <n v="12044684"/>
    <n v="0"/>
    <n v="28104263"/>
    <n v="42624"/>
  </r>
  <r>
    <s v="2500.1.1.1.225"/>
    <s v="INVERSIÓN"/>
    <x v="0"/>
    <s v="1 - Ajustar el modelo de operación y de gestión catastral del Instituto"/>
    <x v="0"/>
    <x v="0"/>
    <n v="80101504"/>
    <x v="0"/>
    <s v="N/A"/>
    <s v="Prestación de servicios profesionales en el análisis jurídico y de riesgos asociados a la gestión misional de la Dirección de Gestión Catastral."/>
    <s v="Enero"/>
    <s v="Enero"/>
    <n v="12"/>
    <s v="Contratación directa"/>
    <x v="0"/>
    <n v="167916667"/>
    <n v="167916667"/>
    <s v="101. No aplica"/>
    <s v="Línea ya comprometida"/>
    <s v="N/A"/>
    <s v="N/A"/>
    <s v="2500 - Dirección de Gestión Catastral"/>
    <s v="2.3 - Gestión Catastral"/>
    <s v="2.3-1 - Formación y actualización catastral"/>
    <s v="SER - Adquisición de servicios"/>
    <s v="SER012 - Prestación de servicios personas naturales"/>
    <s v="DGC-38 Modelo seguimiento Riesgos -Senior"/>
    <n v="0"/>
    <n v="0"/>
    <s v="NO APLICA "/>
    <n v="167916667"/>
    <n v="0"/>
    <n v="0"/>
    <n v="0"/>
    <n v="0"/>
    <n v="15500000"/>
    <n v="0"/>
    <n v="15500000"/>
    <n v="0"/>
    <n v="15500000"/>
    <n v="0"/>
    <n v="15500000"/>
    <n v="0"/>
    <n v="15500000"/>
    <n v="0"/>
    <n v="15500000"/>
    <n v="0"/>
    <n v="15500000"/>
    <n v="0"/>
    <n v="15500000"/>
    <n v="0"/>
    <n v="15500000"/>
    <n v="0"/>
    <n v="28416667"/>
    <n v="107424"/>
  </r>
  <r>
    <s v="2500.1.1.1.226"/>
    <s v="INVERSIÓN"/>
    <x v="0"/>
    <s v="1 - Ajustar el modelo de operación y de gestión catastral del Instituto"/>
    <x v="0"/>
    <x v="0"/>
    <n v="80111604"/>
    <x v="0"/>
    <s v="N/A"/>
    <s v="Prestación de servicios como apoyo a la gestión y preparación de información requerida por parte de la Dirección de Gestión Catastral"/>
    <s v="Enero"/>
    <s v="Enero"/>
    <n v="12"/>
    <s v="Contratación directa"/>
    <x v="0"/>
    <n v="32425013"/>
    <n v="32425013"/>
    <s v="101. No aplica"/>
    <s v="Línea ya comprometida"/>
    <s v="N/A"/>
    <s v="N/A"/>
    <s v="2500 - Dirección de Gestión Catastral"/>
    <s v="2.3 - Gestión Catastral"/>
    <s v="2.3-1 - Formación y actualización catastral"/>
    <s v="SER - Adquisición de servicios"/>
    <s v="SER012 - Prestación de servicios personas naturales"/>
    <s v="DGC-104 Apoyo Técnico Gestion De Información Catastral"/>
    <n v="0"/>
    <n v="0"/>
    <s v="NO APLICA "/>
    <n v="32425013"/>
    <n v="0"/>
    <n v="0"/>
    <n v="0"/>
    <n v="0"/>
    <n v="3039845"/>
    <n v="0"/>
    <n v="3039845"/>
    <n v="0"/>
    <n v="3039845"/>
    <n v="0"/>
    <n v="3039845"/>
    <n v="0"/>
    <n v="3039845"/>
    <n v="0"/>
    <n v="3039845"/>
    <n v="0"/>
    <n v="3039845"/>
    <n v="0"/>
    <n v="3039845"/>
    <n v="0"/>
    <n v="3039845"/>
    <n v="0"/>
    <n v="5066408"/>
    <n v="106524"/>
  </r>
  <r>
    <s v="2500.1.1.1.227"/>
    <s v="INVERSIÓN"/>
    <x v="0"/>
    <s v="1 - Ajustar el modelo de operación y de gestión catastral del Instituto"/>
    <x v="0"/>
    <x v="0"/>
    <n v="80111605"/>
    <x v="0"/>
    <s v="N/A"/>
    <s v="Prestación de servicios profesionales para articular, gestionar y hacer seguimiento a los procesos adelantados por la dirección de gestión catastral, desde los componentes administrativo, financiero y de planeación "/>
    <s v="Enero"/>
    <s v="Enero"/>
    <n v="12"/>
    <s v="Contratación directa"/>
    <x v="0"/>
    <n v="177216667"/>
    <n v="177216667"/>
    <s v="101. No aplica"/>
    <s v="Línea ya comprometida"/>
    <s v="N/A"/>
    <s v="N/A"/>
    <s v="2500 - Dirección de Gestión Catastral"/>
    <s v="2.3 - Gestión Catastral"/>
    <s v="2.3-1 - Formación y actualización catastral"/>
    <s v="SER - Adquisición de servicios"/>
    <s v="SER012 - Prestación de servicios personas naturales"/>
    <s v="DGC-20 Asesor transversal"/>
    <n v="0"/>
    <n v="0"/>
    <s v="NO APLICA "/>
    <n v="177216667"/>
    <n v="0"/>
    <n v="0"/>
    <n v="15500000"/>
    <n v="0"/>
    <n v="15500000"/>
    <n v="0"/>
    <n v="15500000"/>
    <n v="0"/>
    <n v="15500000"/>
    <n v="0"/>
    <n v="15500000"/>
    <n v="0"/>
    <n v="15500000"/>
    <n v="0"/>
    <n v="15500000"/>
    <n v="0"/>
    <n v="15500000"/>
    <n v="0"/>
    <n v="15500000"/>
    <n v="0"/>
    <n v="15500000"/>
    <n v="0"/>
    <n v="22216667"/>
    <n v="42824"/>
  </r>
  <r>
    <s v="2500.1.1.1.228"/>
    <s v="INVERSIÓN"/>
    <x v="0"/>
    <s v="1 - Ajustar el modelo de operación y de gestión catastral del Instituto"/>
    <x v="0"/>
    <x v="0"/>
    <n v="80111604"/>
    <x v="0"/>
    <s v="N/A"/>
    <s v="Prestación de servicios profesionales para realizar la planeación,  articulación y seguimiento de los diferentes instrumentos de medición e informes de la Dirección de Gestión Catastral"/>
    <s v="Enero"/>
    <s v="Enero"/>
    <n v="12"/>
    <s v="Contratación directa"/>
    <x v="0"/>
    <n v="148599044"/>
    <n v="148599044"/>
    <s v="101. No aplica"/>
    <s v="Línea ya comprometida"/>
    <s v="N/A"/>
    <s v="N/A"/>
    <s v="2500 - Dirección de Gestión Catastral"/>
    <s v="2.3 - Gestión Catastral"/>
    <s v="2.3-1 - Formación y actualización catastral"/>
    <s v="SER - Adquisición de servicios"/>
    <s v="SER012 - Prestación de servicios personas naturales"/>
    <s v="DGC-115 Sguimiento transversal proyectos"/>
    <n v="0"/>
    <n v="0"/>
    <s v="NO APLICA "/>
    <n v="148599044"/>
    <n v="0"/>
    <n v="0"/>
    <n v="12921656"/>
    <n v="0"/>
    <n v="12921656"/>
    <n v="0"/>
    <n v="12921656"/>
    <n v="0"/>
    <n v="12921656"/>
    <n v="0"/>
    <n v="12921656"/>
    <n v="0"/>
    <n v="12921656"/>
    <n v="0"/>
    <n v="12921656"/>
    <n v="0"/>
    <n v="12921656"/>
    <n v="0"/>
    <n v="12921656"/>
    <n v="0"/>
    <n v="12921656"/>
    <n v="0"/>
    <n v="19382484"/>
    <n v="42924"/>
  </r>
  <r>
    <s v="2500.1.1.1.229"/>
    <s v="INVERSIÓN"/>
    <x v="0"/>
    <s v="1 - Ajustar el modelo de operación y de gestión catastral del Instituto"/>
    <x v="0"/>
    <x v="0"/>
    <n v="80111604"/>
    <x v="0"/>
    <s v="N/A"/>
    <s v="Prestación de servicios profesionales para realizar la gestión y seguimiento de información técnica insumo para los diferentes instrumentos  de medición y rendición de informes de la Dirección de Gestión Catastral"/>
    <s v="Enero"/>
    <s v="Enero"/>
    <n v="12"/>
    <s v="Contratación directa"/>
    <x v="0"/>
    <n v="122833334"/>
    <n v="122833334"/>
    <s v="101. No aplica"/>
    <s v="Línea ya comprometida"/>
    <s v="NO"/>
    <s v="N/A"/>
    <s v="2500 - Dirección de Gestión Catastral"/>
    <s v="2.3 - Gestión Catastral"/>
    <s v="2.3-1 - Formación y actualización catastral"/>
    <s v="SER - Adquisición de servicios"/>
    <s v="SER012 - Prestación de servicios personas naturales"/>
    <s v="DGC-115 Sguimiento transversal proyectos"/>
    <n v="0"/>
    <n v="0"/>
    <s v="NO APLICA "/>
    <n v="122833334"/>
    <n v="0"/>
    <n v="0"/>
    <n v="11000000"/>
    <n v="0"/>
    <n v="11000000"/>
    <n v="0"/>
    <n v="11000000"/>
    <n v="0"/>
    <n v="11000000"/>
    <n v="0"/>
    <n v="11000000"/>
    <n v="0"/>
    <n v="11000000"/>
    <n v="0"/>
    <n v="11000000"/>
    <n v="0"/>
    <n v="11000000"/>
    <n v="0"/>
    <n v="11000000"/>
    <n v="0"/>
    <n v="11000000"/>
    <n v="0"/>
    <n v="12833334"/>
    <n v="43024"/>
  </r>
  <r>
    <s v="2500.1.1.1.230"/>
    <s v="INVERSIÓN"/>
    <x v="0"/>
    <s v="1 - Ajustar el modelo de operación y de gestión catastral del Instituto"/>
    <x v="0"/>
    <x v="0"/>
    <n v="80111604"/>
    <x v="0"/>
    <s v="N/A"/>
    <s v="Prestación de servicios profesionales para atender juridicamente los requerimientos que sean solicitados por los diferentes entes de control así como de las dependencias internas y entidades externas de la dirección de gestión catastral."/>
    <s v="Enero"/>
    <s v="Enero"/>
    <n v="12"/>
    <s v="Contratación directa"/>
    <x v="0"/>
    <n v="136506418"/>
    <n v="136506418"/>
    <s v="101. No aplica"/>
    <s v="Línea ya comprometida"/>
    <s v="N/A"/>
    <s v="N/A"/>
    <s v="2500 - Dirección de Gestión Catastral"/>
    <s v="2.3 - Gestión Catastral"/>
    <s v="2.3-1 - Formación y actualización catastral"/>
    <s v="SER - Adquisición de servicios"/>
    <s v="SER012 - Prestación de servicios personas naturales"/>
    <s v="DGC-49 Abogado transversal "/>
    <n v="0"/>
    <n v="0"/>
    <s v="NO APLICA "/>
    <n v="136506418"/>
    <n v="0"/>
    <n v="0"/>
    <n v="12044684"/>
    <n v="0"/>
    <n v="12044684"/>
    <n v="0"/>
    <n v="12044684"/>
    <n v="0"/>
    <n v="12044684"/>
    <n v="0"/>
    <n v="12044684"/>
    <n v="0"/>
    <n v="12044684"/>
    <n v="0"/>
    <n v="12044684"/>
    <n v="0"/>
    <n v="12044684"/>
    <n v="0"/>
    <n v="12044684"/>
    <n v="0"/>
    <n v="12044684"/>
    <n v="0"/>
    <n v="16059578"/>
    <n v="43124"/>
  </r>
  <r>
    <s v="2500.1.1.1.231"/>
    <s v="INVERSIÓN"/>
    <x v="0"/>
    <s v="1 - Ajustar el modelo de operación y de gestión catastral del Instituto"/>
    <x v="0"/>
    <x v="0"/>
    <n v="80111601"/>
    <x v="0"/>
    <s v="N/A"/>
    <s v="Prestación de servicios para realizar la gestión de la información tanto interna como externa de los procesos  y proyectos adelantados por la Dirección de gestión Catastral"/>
    <s v="Enero"/>
    <s v="Enero"/>
    <n v="12"/>
    <s v="Contratación directa"/>
    <x v="0"/>
    <n v="83256377"/>
    <n v="83256377"/>
    <s v="101. No aplica"/>
    <s v="Línea ya comprometida"/>
    <s v="N/A"/>
    <s v="N/A"/>
    <s v="2500 - Dirección de Gestión Catastral"/>
    <s v="2.3 - Gestión Catastral"/>
    <s v="2.3-1 - Formación y actualización catastral"/>
    <s v="SER - Adquisición de servicios"/>
    <s v="SER012 - Prestación de servicios personas naturales"/>
    <s v="DGC-62 Apoyo y seguimiento a la gestión"/>
    <n v="0"/>
    <n v="0"/>
    <s v="NO APLICA "/>
    <n v="83256377"/>
    <n v="0"/>
    <n v="0"/>
    <n v="7303191"/>
    <n v="0"/>
    <n v="7303191"/>
    <n v="0"/>
    <n v="7303191"/>
    <n v="0"/>
    <n v="7303191"/>
    <n v="0"/>
    <n v="7303191"/>
    <n v="0"/>
    <n v="7303191"/>
    <n v="0"/>
    <n v="7303191"/>
    <n v="0"/>
    <n v="7303191"/>
    <n v="0"/>
    <n v="7303191"/>
    <n v="0"/>
    <n v="7303191"/>
    <n v="0"/>
    <n v="10224467"/>
    <n v="43224"/>
  </r>
  <r>
    <s v="2500.1.1.1.232"/>
    <s v="INVERSIÓN"/>
    <x v="0"/>
    <s v="1 - Ajustar el modelo de operación y de gestión catastral del Instituto"/>
    <x v="0"/>
    <x v="0"/>
    <n v="80101603"/>
    <x v="0"/>
    <s v="N/A"/>
    <s v="Prestación de servicios profesionales realizar el seguimiento, control y depuración de las fuentes de financiación de los proyectos de la dirección de gestión catastral."/>
    <s v="Enero"/>
    <s v="Enero"/>
    <n v="12"/>
    <s v="Contratación directa"/>
    <x v="0"/>
    <n v="96721821"/>
    <n v="96721821"/>
    <s v="101. No aplica"/>
    <s v="Línea ya comprometida"/>
    <s v="N/A"/>
    <s v="N/A"/>
    <s v="2500 - Dirección de Gestión Catastral"/>
    <s v="2.3 - Gestión Catastral"/>
    <s v="2.3-1 - Formación y actualización catastral"/>
    <s v="SER - Adquisición de servicios"/>
    <s v="SER012 - Prestación de servicios personas naturales"/>
    <s v="DGC-21 Profesional Fuentes De Financiación 2 "/>
    <n v="0"/>
    <n v="0"/>
    <s v="NO APLICA "/>
    <n v="96721821"/>
    <n v="0"/>
    <n v="0"/>
    <n v="0"/>
    <n v="0"/>
    <n v="9211602"/>
    <n v="0"/>
    <n v="9211602"/>
    <n v="0"/>
    <n v="9211602"/>
    <n v="0"/>
    <n v="9211602"/>
    <n v="0"/>
    <n v="9211602"/>
    <n v="0"/>
    <n v="9211602"/>
    <n v="0"/>
    <n v="9211602"/>
    <n v="0"/>
    <n v="9211602"/>
    <n v="0"/>
    <n v="9211602"/>
    <n v="0"/>
    <n v="13817403"/>
    <n v="43324"/>
  </r>
  <r>
    <s v="2500.1.1.1.233"/>
    <s v="INVERSIÓN"/>
    <x v="0"/>
    <s v="1 - Ajustar el modelo de operación y de gestión catastral del Instituto"/>
    <x v="0"/>
    <x v="0"/>
    <n v="80101603"/>
    <x v="0"/>
    <s v="N/A"/>
    <s v="Prestación de servicios profesionales para soportar y apoyar el seguimiento y control financiero de las fuentes de financiación de los proyectos catastrales a cargo de la dirección de gestión catastral."/>
    <s v="Enero"/>
    <s v="Enero"/>
    <n v="12"/>
    <s v="Contratación directa"/>
    <x v="0"/>
    <n v="90754301"/>
    <n v="90754301"/>
    <s v="101. No aplica"/>
    <s v="Línea ya comprometida"/>
    <s v="N/A"/>
    <s v="N/A"/>
    <s v="2500 - Dirección de Gestión Catastral"/>
    <s v="2.3 - Gestión Catastral"/>
    <s v="2.3-1 - Formación y actualización catastral"/>
    <s v="SER - Adquisición de servicios"/>
    <s v="SER012 - Prestación de servicios personas naturales"/>
    <s v="DGC-48 Apoyo Profesional financiero"/>
    <n v="0"/>
    <n v="0"/>
    <s v="NO APLICA "/>
    <n v="90754301"/>
    <n v="0"/>
    <n v="0"/>
    <n v="8250391"/>
    <n v="0"/>
    <n v="8250391"/>
    <n v="0"/>
    <n v="8250391"/>
    <n v="0"/>
    <n v="8250391"/>
    <n v="0"/>
    <n v="8250391"/>
    <n v="0"/>
    <n v="8250391"/>
    <n v="0"/>
    <n v="8250391"/>
    <n v="0"/>
    <n v="8250391"/>
    <n v="0"/>
    <n v="8250391"/>
    <n v="0"/>
    <n v="8250391"/>
    <n v="0"/>
    <n v="8250391"/>
    <n v="59924"/>
  </r>
  <r>
    <s v="2500.1.1.1.234"/>
    <s v="INVERSIÓN"/>
    <x v="0"/>
    <s v="1 - Ajustar el modelo de operación y de gestión catastral del Instituto"/>
    <x v="0"/>
    <x v="0"/>
    <n v="80101603"/>
    <x v="0"/>
    <s v="N/A"/>
    <s v="Prestación de servicios profesionales para soportar y apoyar el seguimiento y control operativo de las fuentes de financiación de los proyectos catastrales a cargo de la dirección de gestión catastral."/>
    <s v="Enero"/>
    <s v="Enero"/>
    <n v="12"/>
    <s v="Contratación directa"/>
    <x v="0"/>
    <n v="88004171"/>
    <n v="88004171"/>
    <s v="101. No aplica"/>
    <s v="Línea ya comprometida"/>
    <s v="NO"/>
    <s v="N/A"/>
    <s v="2500 - Dirección de Gestión Catastral"/>
    <s v="2.3 - Gestión Catastral"/>
    <s v="2.3-1 - Formación y actualización catastral"/>
    <s v="SER - Adquisición de servicios"/>
    <s v="SER012 - Prestación de servicios personas naturales"/>
    <s v="DGC-115 Sguimiento transversal proyectos"/>
    <n v="0"/>
    <n v="0"/>
    <s v="NO APLICA "/>
    <n v="88004171"/>
    <n v="0"/>
    <n v="0"/>
    <n v="0"/>
    <n v="0"/>
    <n v="8250391"/>
    <n v="0"/>
    <n v="8250391"/>
    <n v="0"/>
    <n v="8250391"/>
    <n v="0"/>
    <n v="8250391"/>
    <n v="0"/>
    <n v="8250391"/>
    <n v="0"/>
    <n v="8250391"/>
    <n v="0"/>
    <n v="8250391"/>
    <n v="0"/>
    <n v="8250391"/>
    <n v="0"/>
    <n v="8250391"/>
    <n v="0"/>
    <n v="13750652"/>
    <n v="43424"/>
  </r>
  <r>
    <s v="2500.1.1.1.235"/>
    <s v="INVERSIÓN"/>
    <x v="0"/>
    <s v="1 - Ajustar el modelo de operación y de gestión catastral del Instituto"/>
    <x v="0"/>
    <x v="0"/>
    <n v="80111601"/>
    <x v="0"/>
    <s v="N/A"/>
    <s v="Prestación de servicios para el desarrollo de actividades de apoyo administrativo en los procesos de gestión catastral"/>
    <s v="Enero"/>
    <s v="Enero"/>
    <n v="12"/>
    <s v="Contratación directa"/>
    <x v="0"/>
    <n v="32111211"/>
    <n v="32111211"/>
    <s v="101. No aplica"/>
    <s v="Línea ya comprometida"/>
    <s v="N/A"/>
    <s v="N/A"/>
    <s v="2500 - Dirección de Gestión Catastral"/>
    <s v="2.3 - Gestión Catastral"/>
    <s v="2.3-1 - Formación y actualización catastral"/>
    <s v="SER - Adquisición de servicios"/>
    <s v="SER012 - Prestación de servicios personas naturales"/>
    <s v="DGC-44 Seguimiento Administrativo "/>
    <n v="0"/>
    <n v="0"/>
    <s v="NO APLICA "/>
    <n v="32111211"/>
    <n v="0"/>
    <n v="0"/>
    <n v="2919201"/>
    <n v="0"/>
    <n v="2919201"/>
    <n v="0"/>
    <n v="2919201"/>
    <n v="0"/>
    <n v="2919201"/>
    <n v="0"/>
    <n v="2919201"/>
    <n v="0"/>
    <n v="2919201"/>
    <n v="0"/>
    <n v="2919201"/>
    <n v="0"/>
    <n v="2919201"/>
    <n v="0"/>
    <n v="2919201"/>
    <n v="0"/>
    <n v="2919201"/>
    <n v="0"/>
    <n v="2919201"/>
    <n v="60024"/>
  </r>
  <r>
    <s v="2500.1.1.1.236"/>
    <s v="INVERSIÓN"/>
    <x v="0"/>
    <s v="1 - Ajustar el modelo de operación y de gestión catastral del Instituto"/>
    <x v="0"/>
    <x v="0"/>
    <n v="80111601"/>
    <x v="0"/>
    <s v="N/A"/>
    <s v="Prestación de servicios para realizar actividades de gestión y apoyo en los procesos administrativos de la Dirección de Gestión Catastral"/>
    <s v="Enero"/>
    <s v="Enero"/>
    <n v="12"/>
    <s v="Contratación directa"/>
    <x v="0"/>
    <n v="32111211"/>
    <n v="32111211"/>
    <s v="101. No aplica"/>
    <s v="Línea ya comprometida"/>
    <s v="N/A"/>
    <s v="N/A"/>
    <s v="2500 - Dirección de Gestión Catastral"/>
    <s v="2.3 - Gestión Catastral"/>
    <s v="2.3-1 - Formación y actualización catastral"/>
    <s v="SER - Adquisición de servicios"/>
    <s v="SER012 - Prestación de servicios personas naturales"/>
    <s v="DGC-42 Seguimiento Administrativo Y Cuentas"/>
    <n v="0"/>
    <n v="0"/>
    <s v="NO APLICA "/>
    <n v="32111211"/>
    <n v="0"/>
    <n v="0"/>
    <n v="2919201"/>
    <n v="0"/>
    <n v="2919201"/>
    <n v="0"/>
    <n v="2919201"/>
    <n v="0"/>
    <n v="2919201"/>
    <n v="0"/>
    <n v="2919201"/>
    <n v="0"/>
    <n v="2919201"/>
    <n v="0"/>
    <n v="2919201"/>
    <n v="0"/>
    <n v="2919201"/>
    <n v="0"/>
    <n v="2919201"/>
    <n v="0"/>
    <n v="2919201"/>
    <n v="0"/>
    <n v="2919201"/>
    <n v="75024"/>
  </r>
  <r>
    <s v="2500.1.1.1.237"/>
    <s v="INVERSIÓN"/>
    <x v="0"/>
    <s v="1 - Ajustar el modelo de operación y de gestión catastral del Instituto"/>
    <x v="0"/>
    <x v="0"/>
    <n v="80111601"/>
    <x v="0"/>
    <s v="N/A"/>
    <s v="Prestación de servicios para realizar actividades de gestión y apoyo en los procesos administrativos de la Dirección de Gestión Catastral"/>
    <s v="Enero"/>
    <s v="Enero"/>
    <n v="12"/>
    <s v="Contratación directa"/>
    <x v="0"/>
    <n v="32305825"/>
    <n v="32305825"/>
    <s v="101. No aplica"/>
    <s v="Línea ya comprometida"/>
    <s v="N/A"/>
    <s v="N/A"/>
    <s v="2500 - Dirección de Gestión Catastral"/>
    <s v="2.3 - Gestión Catastral"/>
    <s v="2.3-1 - Formación y actualización catastral"/>
    <s v="SER - Adquisición de servicios"/>
    <s v="SER012 - Prestación de servicios personas naturales"/>
    <s v="DGC-42 Seguimiento Administrativo Y Cuentas"/>
    <n v="0"/>
    <n v="0"/>
    <s v="NO APLICA "/>
    <n v="32305825"/>
    <n v="0"/>
    <n v="0"/>
    <n v="2919201"/>
    <n v="0"/>
    <n v="2919201"/>
    <n v="0"/>
    <n v="2919201"/>
    <n v="0"/>
    <n v="2919201"/>
    <n v="0"/>
    <n v="2919201"/>
    <n v="0"/>
    <n v="2919201"/>
    <n v="0"/>
    <n v="2919201"/>
    <n v="0"/>
    <n v="2919201"/>
    <n v="0"/>
    <n v="2919201"/>
    <n v="0"/>
    <n v="2919201"/>
    <n v="0"/>
    <n v="3113815"/>
    <n v="75024"/>
  </r>
  <r>
    <s v="2500.1.1.1.238"/>
    <s v="INVERSIÓN"/>
    <x v="0"/>
    <s v="1 - Ajustar el modelo de operación y de gestión catastral del Instituto"/>
    <x v="0"/>
    <x v="0"/>
    <n v="80111601"/>
    <x v="0"/>
    <s v="N/A"/>
    <s v="Prestación de servicios para realizar actividades de gestión y apoyo en el seguimiento de los procesos administrativos de la Dirección de Gestión Catastral"/>
    <s v="Enero"/>
    <s v="Enero"/>
    <n v="11"/>
    <s v="Contratación directa"/>
    <x v="0"/>
    <n v="35852322"/>
    <n v="35852322"/>
    <s v="101. No aplica"/>
    <s v="Línea ya comprometida"/>
    <s v="N/A"/>
    <s v="N/A"/>
    <s v="2500 - Dirección de Gestión Catastral"/>
    <s v="2.3 - Gestión Catastral"/>
    <s v="2.3-1 - Formación y actualización catastral"/>
    <s v="SER - Adquisición de servicios"/>
    <s v="SER012 - Prestación de servicios personas naturales"/>
    <s v="DGC-42 Seguimiento Administrativo Y Cuentas"/>
    <n v="0"/>
    <n v="0"/>
    <s v="NO APLICA "/>
    <n v="35852322"/>
    <n v="0"/>
    <n v="0"/>
    <n v="3259302"/>
    <n v="0"/>
    <n v="3259302"/>
    <n v="0"/>
    <n v="3259302"/>
    <n v="0"/>
    <n v="3259302"/>
    <n v="0"/>
    <n v="3259302"/>
    <n v="0"/>
    <n v="3259302"/>
    <n v="0"/>
    <n v="3259302"/>
    <n v="0"/>
    <n v="3259302"/>
    <n v="0"/>
    <n v="3259302"/>
    <n v="0"/>
    <n v="3259302"/>
    <n v="0"/>
    <n v="3259302"/>
    <n v="75124"/>
  </r>
  <r>
    <s v="2500.1.1.1.239"/>
    <s v="INVERSIÓN"/>
    <x v="0"/>
    <s v="1 - Ajustar el modelo de operación y de gestión catastral del Instituto"/>
    <x v="0"/>
    <x v="0"/>
    <n v="80111601"/>
    <x v="0"/>
    <s v="N/A"/>
    <s v="Prestación de servicios profesionales para realizar la gestión, seguimiento y control de los contratos y/o convenios interadministrativos, y de soporte a las actividades financieras a cargo de la Dirección de Gestión Catastral"/>
    <s v="Enero"/>
    <s v="Enero"/>
    <n v="12"/>
    <s v="Contratación directa"/>
    <x v="0"/>
    <n v="82039180"/>
    <n v="82039180"/>
    <s v="101. No aplica"/>
    <s v="Línea ya comprometida"/>
    <s v="NO"/>
    <s v="N/A"/>
    <s v="2500 - Dirección de Gestión Catastral"/>
    <s v="2.3 - Gestión Catastral"/>
    <s v="2.3-1 - Formación y actualización catastral"/>
    <s v="SER - Adquisición de servicios"/>
    <s v="SER012 - Prestación de servicios personas naturales"/>
    <s v="DGC-47 Profesional Financiero -ingresos"/>
    <n v="0"/>
    <n v="0"/>
    <s v="NO APLICA "/>
    <n v="82039180"/>
    <n v="0"/>
    <n v="0"/>
    <n v="7303191"/>
    <n v="0"/>
    <n v="7303191"/>
    <n v="0"/>
    <n v="7303191"/>
    <n v="0"/>
    <n v="7303191"/>
    <n v="0"/>
    <n v="7303191"/>
    <n v="0"/>
    <n v="7303191"/>
    <n v="0"/>
    <n v="7303191"/>
    <n v="0"/>
    <n v="7303191"/>
    <n v="0"/>
    <n v="7303191"/>
    <n v="0"/>
    <n v="7303191"/>
    <n v="0"/>
    <n v="9007270"/>
    <n v="60124"/>
  </r>
  <r>
    <s v="2500.1.1.1.240"/>
    <s v="INVERSIÓN"/>
    <x v="0"/>
    <s v="1 - Ajustar el modelo de operación y de gestión catastral del Instituto"/>
    <x v="0"/>
    <x v="0"/>
    <n v="80101603"/>
    <x v="0"/>
    <s v="N/A"/>
    <s v="Prestación de servicios profesionales para soportar y apoyar el seguimiento y control financiero de las fuentes de financiación de los proyectos catastrales a cargo de la dirección de gestión catastral."/>
    <s v="Enero"/>
    <s v="Enero"/>
    <n v="12"/>
    <s v="Contratación directa"/>
    <x v="0"/>
    <n v="92129367"/>
    <n v="92129367"/>
    <s v="101. No aplica"/>
    <s v="Línea ya comprometida"/>
    <s v="NO"/>
    <s v="N/A"/>
    <s v="2500 - Dirección de Gestión Catastral"/>
    <s v="2.3 - Gestión Catastral"/>
    <s v="2.3-1 - Formación y actualización catastral"/>
    <s v="SER - Adquisición de servicios"/>
    <s v="SER012 - Prestación de servicios personas naturales"/>
    <s v="DGC-21 Profesional Fuentes De Financiación 2 "/>
    <n v="0"/>
    <n v="0"/>
    <s v="NO APLICA "/>
    <n v="92129367"/>
    <n v="0"/>
    <n v="0"/>
    <n v="8250391"/>
    <n v="0"/>
    <n v="8250391"/>
    <n v="0"/>
    <n v="8250391"/>
    <n v="0"/>
    <n v="8250391"/>
    <n v="0"/>
    <n v="8250391"/>
    <n v="0"/>
    <n v="8250391"/>
    <n v="0"/>
    <n v="8250391"/>
    <n v="0"/>
    <n v="8250391"/>
    <n v="0"/>
    <n v="8250391"/>
    <n v="0"/>
    <n v="8250391"/>
    <n v="0"/>
    <n v="9625457"/>
    <n v="59924"/>
  </r>
  <r>
    <s v="2500.1.1.1.241"/>
    <s v="INVERSIÓN"/>
    <x v="0"/>
    <s v="1 - Ajustar el modelo de operación y de gestión catastral del Instituto"/>
    <x v="0"/>
    <x v="0"/>
    <n v="80101603"/>
    <x v="0"/>
    <s v="N/A"/>
    <s v="Prestación de servicios profesionales para la planeación, gestión y seguimiento del componente financiero de  los proyectos catastrales que le sean asignados,  a cargo de la dirección de gestión catastral."/>
    <s v="Enero"/>
    <s v="Enero"/>
    <n v="12"/>
    <s v="Contratación directa"/>
    <x v="0"/>
    <n v="135311268"/>
    <n v="135311268"/>
    <s v="101. No aplica"/>
    <s v="Línea ya comprometida"/>
    <s v="N/A"/>
    <s v="N/A"/>
    <s v="2500 - Dirección de Gestión Catastral"/>
    <s v="2.3 - Gestión Catastral"/>
    <s v="2.3-1 - Formación y actualización catastral"/>
    <s v="SER - Adquisición de servicios"/>
    <s v="SER012 - Prestación de servicios personas naturales"/>
    <s v="DGC-21 Profesional Fuentes De Financiación 2 "/>
    <n v="0"/>
    <n v="0"/>
    <s v="NO APLICA "/>
    <n v="135311268"/>
    <n v="0"/>
    <n v="0"/>
    <n v="0"/>
    <n v="0"/>
    <n v="0"/>
    <n v="0"/>
    <n v="13309305"/>
    <n v="0"/>
    <n v="13309305"/>
    <n v="0"/>
    <n v="13309305"/>
    <n v="0"/>
    <n v="13309305"/>
    <n v="0"/>
    <n v="13309305"/>
    <n v="0"/>
    <n v="13309305"/>
    <n v="0"/>
    <n v="13309305"/>
    <n v="0"/>
    <n v="13309305"/>
    <n v="0"/>
    <n v="28836828"/>
    <n v="59824"/>
  </r>
  <r>
    <s v="2500.1.1.1.242"/>
    <s v="INVERSIÓN"/>
    <x v="0"/>
    <s v="1 - Ajustar el modelo de operación y de gestión catastral del Instituto"/>
    <x v="0"/>
    <x v="0"/>
    <n v="80101603"/>
    <x v="0"/>
    <s v="N/A"/>
    <s v="Prestacion de servicios profesionales para elaborar y estructurar el componente económico de los procesos de contratación y/o proyectos a cargo de la Direccion de Gestión Catastral"/>
    <s v="Enero"/>
    <s v="Enero"/>
    <n v="12"/>
    <s v="Contratación directa"/>
    <x v="0"/>
    <n v="118580682"/>
    <n v="118580682"/>
    <s v="101. No aplica"/>
    <s v="Línea ya comprometida"/>
    <s v="N/A"/>
    <s v="N/A"/>
    <s v="2500 - Dirección de Gestión Catastral"/>
    <s v="2.3 - Gestión Catastral"/>
    <s v="2.3-1 - Formación y actualización catastral"/>
    <s v="SER - Adquisición de servicios"/>
    <s v="SER012 - Prestación de servicios personas naturales"/>
    <s v="DGC-48 Apoyo Profesional financiero"/>
    <n v="0"/>
    <n v="0"/>
    <s v="NO APLICA "/>
    <n v="118580682"/>
    <n v="0"/>
    <n v="0"/>
    <n v="0"/>
    <n v="0"/>
    <n v="10780062"/>
    <n v="0"/>
    <n v="10780062"/>
    <n v="0"/>
    <n v="10780062"/>
    <n v="0"/>
    <n v="10780062"/>
    <n v="0"/>
    <n v="10780062"/>
    <n v="0"/>
    <n v="10780062"/>
    <n v="0"/>
    <n v="10780062"/>
    <n v="0"/>
    <n v="10780062"/>
    <n v="0"/>
    <n v="10780062"/>
    <n v="0"/>
    <n v="21560124"/>
    <n v="59724"/>
  </r>
  <r>
    <s v="2500.1.1.1.243"/>
    <s v="INVERSIÓN"/>
    <x v="0"/>
    <s v="1 - Ajustar el modelo de operación y de gestión catastral del Instituto"/>
    <x v="0"/>
    <x v="0"/>
    <n v="80111607"/>
    <x v="0"/>
    <s v="N/A"/>
    <s v="Prestación de servicios profesionales prestando apoyo jurídico y administrativo en la gestión desarrollada dentro de los procesos a cargo de la Dirección Catastral."/>
    <s v="Enero"/>
    <s v="Enero"/>
    <n v="12"/>
    <s v="Contratación directa"/>
    <x v="0"/>
    <n v="37405803"/>
    <n v="37405803"/>
    <s v="101. No aplica"/>
    <s v="Línea ya comprometida"/>
    <s v="NO"/>
    <s v="N/A"/>
    <s v="2500 - Dirección de Gestión Catastral"/>
    <s v="2.3 - Gestión Catastral"/>
    <s v="2.3-1 - Formación y actualización catastral"/>
    <s v="SER - Adquisición de servicios"/>
    <s v="SER012 - Prestación de servicios personas naturales"/>
    <s v="DGC-90 Apoyo Abogado Componente Juridico catastral"/>
    <n v="0"/>
    <n v="0"/>
    <s v="NO APLICA "/>
    <n v="37405803"/>
    <n v="0"/>
    <n v="0"/>
    <n v="2919201"/>
    <n v="0"/>
    <n v="2919201"/>
    <n v="0"/>
    <n v="2919201"/>
    <n v="0"/>
    <n v="2919201"/>
    <n v="0"/>
    <n v="2919201"/>
    <n v="0"/>
    <n v="2919201"/>
    <n v="0"/>
    <n v="2919201"/>
    <n v="0"/>
    <n v="2919201"/>
    <n v="0"/>
    <n v="2919201"/>
    <n v="0"/>
    <n v="2919201"/>
    <n v="0"/>
    <n v="8213793"/>
    <n v="61824"/>
  </r>
  <r>
    <s v="2500.1.1.1.244"/>
    <s v="INVERSIÓN"/>
    <x v="0"/>
    <s v="1 - Ajustar el modelo de operación y de gestión catastral del Instituto"/>
    <x v="0"/>
    <x v="0"/>
    <n v="80111607"/>
    <x v="0"/>
    <s v="N/A"/>
    <s v="Prestación de servicios profesionales para apoyar y atender en la Dirección de Gestión Catastral las solicitudes y respuestas con carácter jurídico y judicial tanto internas como externas que se requieran ante la Direcciòn de Gestiòn Catastral."/>
    <s v="Enero"/>
    <s v="Enero"/>
    <n v="12"/>
    <s v="Contratación directa"/>
    <x v="0"/>
    <n v="138513866.45999998"/>
    <n v="138513866.45999998"/>
    <s v="101. No aplica"/>
    <s v="Línea ya comprometida"/>
    <s v="N/A"/>
    <s v="N/A"/>
    <s v="2500 - Dirección de Gestión Catastral"/>
    <s v="2.3 - Gestión Catastral"/>
    <s v="2.3-1 - Formación y actualización catastral"/>
    <s v="SER - Adquisición de servicios"/>
    <s v="SER012 - Prestación de servicios personas naturales"/>
    <s v="DGC-89 Abogado Componente Juridico catastral "/>
    <n v="0"/>
    <n v="0"/>
    <s v="NO APLICA "/>
    <n v="138513866.45999998"/>
    <n v="0"/>
    <n v="0"/>
    <n v="12044684.039999999"/>
    <n v="0"/>
    <n v="12044684.039999999"/>
    <n v="0"/>
    <n v="12044684.039999999"/>
    <n v="0"/>
    <n v="12044684.039999999"/>
    <n v="0"/>
    <n v="12044684.039999999"/>
    <n v="0"/>
    <n v="12044684.039999999"/>
    <n v="0"/>
    <n v="12044684.039999999"/>
    <n v="0"/>
    <n v="12044684.039999999"/>
    <n v="0"/>
    <n v="12044684.039999999"/>
    <n v="0"/>
    <n v="12044684.039999999"/>
    <n v="0"/>
    <n v="18067026.06000001"/>
    <n v="43624"/>
  </r>
  <r>
    <s v="2500.1.1.1.245"/>
    <s v="INVERSIÓN"/>
    <x v="0"/>
    <s v="1 - Ajustar el modelo de operación y de gestión catastral del Instituto"/>
    <x v="0"/>
    <x v="0"/>
    <n v="80111607"/>
    <x v="0"/>
    <s v="N/A"/>
    <s v="Prestación de servicios profesionales a la Dirección de Gestión Catastral, brindando acompañamiento y asesoramiento jurídico en la revisión de los diferentes documentos jurídicos y en los procesos necesarios para el desarrollo misional de la Dirección de Gestión Catastral."/>
    <s v="Enero"/>
    <s v="Enero"/>
    <n v="12"/>
    <s v="Contratación directa"/>
    <x v="0"/>
    <n v="152613375"/>
    <n v="152613375"/>
    <s v="101. No aplica"/>
    <s v="Línea ya comprometida"/>
    <s v="N/A"/>
    <s v="N/A"/>
    <s v="2500 - Dirección de Gestión Catastral"/>
    <s v="2.3 - Gestión Catastral"/>
    <s v="2.3-1 - Formación y actualización catastral"/>
    <s v="SER - Adquisición de servicios"/>
    <s v="SER012 - Prestación de servicios personas naturales"/>
    <s v="DGC-89 Abogado Componente Juridico catastral "/>
    <n v="0"/>
    <n v="0"/>
    <s v="NO APLICA "/>
    <n v="152613375"/>
    <n v="0"/>
    <n v="0"/>
    <n v="13309305"/>
    <n v="0"/>
    <n v="13309305"/>
    <n v="0"/>
    <n v="13309305"/>
    <n v="0"/>
    <n v="13309305"/>
    <n v="0"/>
    <n v="13309305"/>
    <n v="0"/>
    <n v="13309305"/>
    <n v="0"/>
    <n v="13309305"/>
    <n v="0"/>
    <n v="13309305"/>
    <n v="0"/>
    <n v="13309305"/>
    <n v="0"/>
    <n v="13309305"/>
    <n v="0"/>
    <n v="19520325"/>
    <n v="43724"/>
  </r>
  <r>
    <s v="2500.1.1.1.246"/>
    <s v="INVERSIÓN"/>
    <x v="0"/>
    <s v="1 - Ajustar el modelo de operación y de gestión catastral del Instituto"/>
    <x v="0"/>
    <x v="0"/>
    <n v="80111607"/>
    <x v="0"/>
    <s v="N/A"/>
    <s v="Prestación de servicios profesionales frente a la atención de los requerimientos jurídicos realizados ante la Direcciòn de Gestiòn Catrastal y las actuaciones relacionadas con la normativad frente a los lineamientos para la aplicaciòn de los procedimientos catastrales con efectos registrales.  _x000a_"/>
    <s v="Enero"/>
    <s v="Enero"/>
    <n v="12"/>
    <s v="Contratación directa"/>
    <x v="0"/>
    <n v="107841653"/>
    <n v="107841653"/>
    <s v="101. No aplica"/>
    <s v="Línea ya comprometida"/>
    <s v="N/A"/>
    <s v="N/A"/>
    <s v="2500 - Dirección de Gestión Catastral"/>
    <s v="2.3 - Gestión Catastral"/>
    <s v="2.3-1 - Formación y actualización catastral"/>
    <s v="SER - Adquisición de servicios"/>
    <s v="SER012 - Prestación de servicios personas naturales"/>
    <s v="DGC-89 Abogado Componente Juridico catastral "/>
    <n v="0"/>
    <n v="0"/>
    <s v="NO APLICA "/>
    <n v="107841653"/>
    <n v="0"/>
    <n v="0"/>
    <n v="9515439"/>
    <n v="0"/>
    <n v="9515439"/>
    <n v="0"/>
    <n v="9515439"/>
    <n v="0"/>
    <n v="9515439"/>
    <n v="0"/>
    <n v="9515439"/>
    <n v="0"/>
    <n v="9515439"/>
    <n v="0"/>
    <n v="9515439"/>
    <n v="0"/>
    <n v="9515439"/>
    <n v="0"/>
    <n v="9515439"/>
    <n v="0"/>
    <n v="9515439"/>
    <n v="0"/>
    <n v="12687263"/>
    <n v="43824"/>
  </r>
  <r>
    <s v="2500.1.1.1.247"/>
    <s v="INVERSIÓN"/>
    <x v="0"/>
    <s v="1 - Ajustar el modelo de operación y de gestión catastral del Instituto"/>
    <x v="0"/>
    <x v="0"/>
    <n v="80111607"/>
    <x v="0"/>
    <s v="N/A"/>
    <s v="Prestación de servicios profesionales para la atención de trámites de orden operativo, técnico, cartográfico y/o topográfico que sean requeridos a la Direcciòn de Gestiòn Catastral  en lo atinente a las actuaciones relacionadas con la aplicaciòn de los procedimientos catastrales con efectos registrales y el proceso de conservaciòn catastral relacionado con la aplicaciòn de los procesos catastrales."/>
    <s v="Enero"/>
    <s v="Enero"/>
    <n v="12"/>
    <s v="Contratación directa"/>
    <x v="0"/>
    <n v="90781009"/>
    <n v="90781009"/>
    <s v="101. No aplica"/>
    <s v="Línea ya comprometida"/>
    <s v="N/A"/>
    <s v="N/A"/>
    <s v="2500 - Dirección de Gestión Catastral"/>
    <s v="2.3 - Gestión Catastral"/>
    <s v="2.3-1 - Formación y actualización catastral"/>
    <s v="SER - Adquisición de servicios"/>
    <s v="SER012 - Prestación de servicios personas naturales"/>
    <s v="DGC-89 Abogado Componente Juridico catastral "/>
    <n v="0"/>
    <n v="0"/>
    <s v="NO APLICA "/>
    <n v="90781009"/>
    <n v="0"/>
    <n v="0"/>
    <n v="0"/>
    <n v="0"/>
    <n v="8010089"/>
    <n v="0"/>
    <n v="8010089"/>
    <n v="0"/>
    <n v="8010089"/>
    <n v="0"/>
    <n v="8010089"/>
    <n v="0"/>
    <n v="8010089"/>
    <n v="0"/>
    <n v="8010089"/>
    <n v="0"/>
    <n v="8010089"/>
    <n v="0"/>
    <n v="8010089"/>
    <n v="0"/>
    <n v="8010089"/>
    <n v="0"/>
    <n v="18690208"/>
    <n v="75224"/>
  </r>
  <r>
    <s v="2500.1.1.1.248"/>
    <s v="INVERSIÓN"/>
    <x v="0"/>
    <s v="1 - Ajustar el modelo de operación y de gestión catastral del Instituto"/>
    <x v="0"/>
    <x v="0"/>
    <n v="80111607"/>
    <x v="0"/>
    <s v="N/A"/>
    <s v="Prestación de servicios profesionales jurídicos para realizar el seguimiento, orientación y desarrollo de las actividades contractuales de los procesos de la Dirección de Gestión Catastral y sus subdirecciones."/>
    <s v="Enero"/>
    <s v="Enero"/>
    <n v="12"/>
    <s v="Contratación directa"/>
    <x v="0"/>
    <n v="152613375"/>
    <n v="152613375"/>
    <s v="101. No aplica"/>
    <s v="Línea ya comprometida"/>
    <s v="N/A"/>
    <s v="N/A"/>
    <s v="2500 - Dirección de Gestión Catastral"/>
    <s v="2.3 - Gestión Catastral"/>
    <s v="2.3-1 - Formación y actualización catastral"/>
    <s v="SER - Adquisición de servicios"/>
    <s v="SER012 - Prestación de servicios personas naturales"/>
    <s v="DGC-41 Abogado lider Contractual"/>
    <n v="0"/>
    <n v="0"/>
    <s v="NO APLICA "/>
    <n v="152613375"/>
    <n v="0"/>
    <n v="0"/>
    <n v="13309305"/>
    <n v="0"/>
    <n v="13309305"/>
    <n v="0"/>
    <n v="13309305"/>
    <n v="0"/>
    <n v="13309305"/>
    <n v="0"/>
    <n v="13309305"/>
    <n v="0"/>
    <n v="13309305"/>
    <n v="0"/>
    <n v="13309305"/>
    <n v="0"/>
    <n v="13309305"/>
    <n v="0"/>
    <n v="13309305"/>
    <n v="0"/>
    <n v="13309305"/>
    <n v="0"/>
    <n v="19520325"/>
    <n v="43924"/>
  </r>
  <r>
    <s v="2500.1.1.1.249"/>
    <s v="INVERSIÓN"/>
    <x v="0"/>
    <s v="1 - Ajustar el modelo de operación y de gestión catastral del Instituto"/>
    <x v="0"/>
    <x v="0"/>
    <n v="80111607"/>
    <x v="0"/>
    <s v="N/A"/>
    <s v="Prestación de servicios profesionales para realizar actividades de soporte jurídico contractual de los procesos a cargo de la Dirección de Gestión Catastral y sus subdirecciones."/>
    <s v="Enero"/>
    <s v="Enero"/>
    <n v="12"/>
    <s v="Contratación directa"/>
    <x v="0"/>
    <n v="121455366"/>
    <n v="121455366"/>
    <s v="101. No aplica"/>
    <s v="Línea ya comprometida"/>
    <s v="NO"/>
    <s v="N/A"/>
    <s v="2500 - Dirección de Gestión Catastral"/>
    <s v="2.3 - Gestión Catastral"/>
    <s v="2.3-1 - Formación y actualización catastral"/>
    <s v="SER - Adquisición de servicios"/>
    <s v="SER012 - Prestación de servicios personas naturales"/>
    <s v="DGC-38 Abogado Contractual"/>
    <n v="0"/>
    <n v="0"/>
    <s v="NO APLICA "/>
    <n v="121455366"/>
    <n v="0"/>
    <n v="0"/>
    <n v="10780062"/>
    <n v="0"/>
    <n v="10780062"/>
    <n v="0"/>
    <n v="10780062"/>
    <n v="0"/>
    <n v="10780062"/>
    <n v="0"/>
    <n v="10780062"/>
    <n v="0"/>
    <n v="10780062"/>
    <n v="0"/>
    <n v="10780062"/>
    <n v="0"/>
    <n v="10780062"/>
    <n v="0"/>
    <n v="10780062"/>
    <n v="0"/>
    <n v="10780062"/>
    <n v="0"/>
    <n v="13654746"/>
    <n v="44024"/>
  </r>
  <r>
    <s v="2500.1.1.1.250"/>
    <s v="INVERSIÓN"/>
    <x v="0"/>
    <s v="1 - Ajustar el modelo de operación y de gestión catastral del Instituto"/>
    <x v="0"/>
    <x v="0"/>
    <n v="80111607"/>
    <x v="0"/>
    <s v="N/A"/>
    <s v="Prestación de servicios profesionales para realizar soporte jurídico y seguimiento de los procesos de contratación de la Dirección de Gestión Catastral y sus subdirecciones en la etapa precontractual, contractual y poscontractual."/>
    <s v="Enero"/>
    <s v="Enero"/>
    <n v="12"/>
    <s v="Contratación directa"/>
    <x v="0"/>
    <n v="123970713"/>
    <n v="123970713"/>
    <s v="101. No aplica"/>
    <s v="Línea ya comprometida"/>
    <s v="N/A"/>
    <s v="N/A"/>
    <s v="2500 - Dirección de Gestión Catastral"/>
    <s v="2.3 - Gestión Catastral"/>
    <s v="2.3-1 - Formación y actualización catastral"/>
    <s v="SER - Adquisición de servicios"/>
    <s v="SER012 - Prestación de servicios personas naturales"/>
    <s v="DGC-38 Abogado Contractual"/>
    <n v="0"/>
    <n v="0"/>
    <s v="NO APLICA "/>
    <n v="123970713"/>
    <n v="0"/>
    <n v="0"/>
    <n v="10780062"/>
    <n v="0"/>
    <n v="10780062"/>
    <n v="0"/>
    <n v="10780062"/>
    <n v="0"/>
    <n v="10780062"/>
    <n v="0"/>
    <n v="10780062"/>
    <n v="0"/>
    <n v="10780062"/>
    <n v="0"/>
    <n v="10780062"/>
    <n v="0"/>
    <n v="10780062"/>
    <n v="0"/>
    <n v="10780062"/>
    <n v="0"/>
    <n v="10780062"/>
    <n v="0"/>
    <n v="16170093"/>
    <n v="44124"/>
  </r>
  <r>
    <s v="2500.1.1.1.251"/>
    <s v="INVERSIÓN"/>
    <x v="0"/>
    <s v="1 - Ajustar el modelo de operación y de gestión catastral del Instituto"/>
    <x v="0"/>
    <x v="0"/>
    <n v="80111607"/>
    <x v="0"/>
    <s v="N/A"/>
    <s v="Prestación de servicios profesionales para realizar actividades de soporte juridico para adelantar los procesos de contratación a cargo de a Direccion de Gestión Catastral y sus subdirecciones en cada una de sus etapas."/>
    <s v="Enero"/>
    <s v="Enero"/>
    <n v="12"/>
    <s v="Contratación directa"/>
    <x v="0"/>
    <n v="121814701"/>
    <n v="121814701"/>
    <s v="101. No aplica"/>
    <s v="Línea ya comprometida"/>
    <s v="N/A"/>
    <s v="N/A"/>
    <s v="2500 - Dirección de Gestión Catastral"/>
    <s v="2.3 - Gestión Catastral"/>
    <s v="2.3-1 - Formación y actualización catastral"/>
    <s v="SER - Adquisición de servicios"/>
    <s v="SER012 - Prestación de servicios personas naturales"/>
    <s v="DGC-38 Abogado Contractual"/>
    <n v="0"/>
    <n v="0"/>
    <s v="NO APLICA "/>
    <n v="121814701"/>
    <n v="0"/>
    <n v="0"/>
    <n v="10780062"/>
    <n v="0"/>
    <n v="10780062"/>
    <n v="0"/>
    <n v="10780062"/>
    <n v="0"/>
    <n v="10780062"/>
    <n v="0"/>
    <n v="10780062"/>
    <n v="0"/>
    <n v="10780062"/>
    <n v="0"/>
    <n v="10780062"/>
    <n v="0"/>
    <n v="10780062"/>
    <n v="0"/>
    <n v="10780062"/>
    <n v="0"/>
    <n v="10780062"/>
    <n v="0"/>
    <n v="14014081"/>
    <n v="44224"/>
  </r>
  <r>
    <s v="2500.1.1.1.252"/>
    <s v="INVERSIÓN"/>
    <x v="0"/>
    <s v="1 - Ajustar el modelo de operación y de gestión catastral del Instituto"/>
    <x v="0"/>
    <x v="0"/>
    <n v="80111607"/>
    <x v="0"/>
    <s v="N/A"/>
    <s v="Prestación de servicios profesionales para realizar las actividades requeridas en la elaboracion de los documentos precontractuales, contractuales y pos contractuales de los procesos a cargo de la Dirección de Gestión Catastral y sus subdirecciones."/>
    <s v="Enero"/>
    <s v="Enero"/>
    <n v="12"/>
    <s v="Contratación directa"/>
    <x v="0"/>
    <n v="0"/>
    <n v="0"/>
    <s v="100. No prioritario"/>
    <s v="Persona natural"/>
    <s v="N/A"/>
    <s v="N/A"/>
    <s v="2500 - Dirección de Gestión Catastral"/>
    <s v="2.3 - Gestión Catastral"/>
    <s v="2.3-1 - Formación y actualización catastral"/>
    <s v="SER - Adquisición de servicios"/>
    <s v="SER012 - Prestación de servicios personas naturales"/>
    <s v="DGC-38 Abogado Contractual"/>
    <n v="0"/>
    <n v="0"/>
    <s v="NO APLICA "/>
    <n v="0"/>
    <n v="0"/>
    <n v="0"/>
    <n v="0"/>
    <n v="0"/>
    <n v="0"/>
    <n v="0"/>
    <n v="0"/>
    <n v="0"/>
    <n v="0"/>
    <n v="0"/>
    <n v="0"/>
    <n v="0"/>
    <n v="0"/>
    <n v="0"/>
    <n v="0"/>
    <n v="0"/>
    <n v="0"/>
    <n v="0"/>
    <n v="0"/>
    <n v="0"/>
    <n v="0"/>
    <n v="0"/>
    <n v="0"/>
    <n v="61724"/>
  </r>
  <r>
    <s v="2500.1.1.1.253"/>
    <s v="INVERSIÓN"/>
    <x v="0"/>
    <s v="1 - Ajustar el modelo de operación y de gestión catastral del Instituto"/>
    <x v="0"/>
    <x v="0"/>
    <n v="80111607"/>
    <x v="0"/>
    <s v="N/A"/>
    <s v="Prestación de servicios profesionales para realizar la planeación, seguimiento y control del componente de contratación de los procesos a cargo de la Dirección de Gestión Catastral"/>
    <s v="Enero"/>
    <s v="Enero"/>
    <n v="12"/>
    <s v="Contratación directa"/>
    <x v="0"/>
    <n v="137309399.44"/>
    <n v="137309399.44"/>
    <s v="101. No aplica"/>
    <s v="Línea ya comprometida"/>
    <s v="NO"/>
    <s v="N/A"/>
    <s v="2500 - Dirección de Gestión Catastral"/>
    <s v="2.3 - Gestión Catastral"/>
    <s v="2.3-1 - Formación y actualización catastral"/>
    <s v="SER - Adquisición de servicios"/>
    <s v="SER012 - Prestación de servicios personas naturales"/>
    <s v="DGC-41 Abogado lider Contractual"/>
    <n v="0"/>
    <n v="0"/>
    <s v="NO APLICA "/>
    <n v="137309399.44"/>
    <n v="0"/>
    <n v="0"/>
    <n v="12044684.039999999"/>
    <n v="0"/>
    <n v="12044684.039999999"/>
    <n v="0"/>
    <n v="12044684.039999999"/>
    <n v="0"/>
    <n v="12044684.039999999"/>
    <n v="0"/>
    <n v="12044684.039999999"/>
    <n v="0"/>
    <n v="12044684.039999999"/>
    <n v="0"/>
    <n v="12044684.039999999"/>
    <n v="0"/>
    <n v="12044684.039999999"/>
    <n v="0"/>
    <n v="12044684.039999999"/>
    <n v="0"/>
    <n v="12044684.039999999"/>
    <n v="0"/>
    <n v="16862559.040000044"/>
    <n v="61624"/>
  </r>
  <r>
    <s v="2500.1.1.1.254"/>
    <s v="INVERSIÓN"/>
    <x v="0"/>
    <s v="1 - Ajustar el modelo de operación y de gestión catastral del Instituto"/>
    <x v="0"/>
    <x v="0"/>
    <n v="80111607"/>
    <x v="0"/>
    <s v="N/A"/>
    <s v="Prestación de servicios profesionales para realizar seguimiento y actividades requeridas en las etapas precontractual, contractual y poscontractual  de los procesos de contratación a cargo de la Dirección de Gestión Catastral y sus subdirecciones"/>
    <s v="Enero"/>
    <s v="Enero"/>
    <n v="12"/>
    <s v="Contratación directa"/>
    <x v="0"/>
    <n v="138513866.45999998"/>
    <n v="138513866.45999998"/>
    <s v="101. No aplica"/>
    <s v="Línea ya comprometida"/>
    <s v="N/A"/>
    <s v="N/A"/>
    <s v="2500 - Dirección de Gestión Catastral"/>
    <s v="2.3 - Gestión Catastral"/>
    <s v="2.3-1 - Formación y actualización catastral"/>
    <s v="SER - Adquisición de servicios"/>
    <s v="SER012 - Prestación de servicios personas naturales"/>
    <s v="DGC-38 Abogado Contractual"/>
    <n v="0"/>
    <n v="0"/>
    <s v="NO APLICA "/>
    <n v="138513866.45999998"/>
    <n v="0"/>
    <n v="0"/>
    <n v="12044684.039999999"/>
    <n v="0"/>
    <n v="12044684.039999999"/>
    <n v="0"/>
    <n v="12044684.039999999"/>
    <n v="0"/>
    <n v="12044684.039999999"/>
    <n v="0"/>
    <n v="12044684.039999999"/>
    <n v="0"/>
    <n v="12044684.039999999"/>
    <n v="0"/>
    <n v="12044684.039999999"/>
    <n v="0"/>
    <n v="12044684.039999999"/>
    <n v="0"/>
    <n v="12044684.039999999"/>
    <n v="0"/>
    <n v="12044684.039999999"/>
    <n v="0"/>
    <n v="18067026.06000001"/>
    <n v="44324"/>
  </r>
  <r>
    <s v="2500.1.1.1.255"/>
    <s v="INVERSIÓN"/>
    <x v="0"/>
    <s v="1 - Ajustar el modelo de operación y de gestión catastral del Instituto"/>
    <x v="0"/>
    <x v="0"/>
    <n v="80111607"/>
    <x v="0"/>
    <s v="N/A"/>
    <s v="Prestación de servicios profesionales para realizar las actividades requeridas en todas las etapas precontractual, contractual y poscontractual de los procesos a cargo de Dirección de Gestión Catastral y sus subdirecciones."/>
    <s v="Enero"/>
    <s v="Enero"/>
    <n v="12"/>
    <s v="Contratación directa"/>
    <x v="0"/>
    <n v="94604483"/>
    <n v="94604483"/>
    <s v="101. No aplica"/>
    <s v="Línea ya comprometida"/>
    <s v="N/A"/>
    <s v="N/A"/>
    <s v="2500 - Dirección de Gestión Catastral"/>
    <s v="2.3 - Gestión Catastral"/>
    <s v="2.3-1 - Formación y actualización catastral"/>
    <s v="SER - Adquisición de servicios"/>
    <s v="SER012 - Prestación de servicios personas naturales"/>
    <s v="DGC-38 Abogado Contractual"/>
    <n v="0"/>
    <n v="0"/>
    <s v="NO APLICA "/>
    <n v="94604483"/>
    <n v="0"/>
    <n v="0"/>
    <n v="8250391"/>
    <n v="0"/>
    <n v="8250391"/>
    <n v="0"/>
    <n v="8250391"/>
    <n v="0"/>
    <n v="8250391"/>
    <n v="0"/>
    <n v="8250391"/>
    <n v="0"/>
    <n v="8250391"/>
    <n v="0"/>
    <n v="8250391"/>
    <n v="0"/>
    <n v="8250391"/>
    <n v="0"/>
    <n v="8250391"/>
    <n v="0"/>
    <n v="8250391"/>
    <n v="0"/>
    <n v="12100573"/>
    <n v="44424"/>
  </r>
  <r>
    <s v="2500.1.1.1.256"/>
    <s v="INVERSIÓN"/>
    <x v="0"/>
    <s v="1 - Ajustar el modelo de operación y de gestión catastral del Instituto"/>
    <x v="0"/>
    <x v="0"/>
    <n v="80111607"/>
    <x v="0"/>
    <s v="N/A"/>
    <s v="Prestación de servicios profesionales para realizar las actividades requeridas en todas las etapas precontractual, contractual y poscontractual de los procesos a cargo de Dirección de Gestión Catastral y sus subdirecciones."/>
    <s v="Enero"/>
    <s v="Enero"/>
    <n v="12"/>
    <s v="Contratación directa"/>
    <x v="0"/>
    <n v="94604483"/>
    <n v="94604483"/>
    <s v="101. No aplica"/>
    <s v="Línea ya comprometida"/>
    <s v="N/A"/>
    <s v="N/A"/>
    <s v="2500 - Dirección de Gestión Catastral"/>
    <s v="2.3 - Gestión Catastral"/>
    <s v="2.3-1 - Formación y actualización catastral"/>
    <s v="SER - Adquisición de servicios"/>
    <s v="SER012 - Prestación de servicios personas naturales"/>
    <s v="DGC-38 Abogado Contractual"/>
    <n v="0"/>
    <n v="0"/>
    <s v="NO APLICA "/>
    <n v="94604483"/>
    <n v="0"/>
    <n v="0"/>
    <n v="8250391"/>
    <n v="0"/>
    <n v="8250391"/>
    <n v="0"/>
    <n v="8250391"/>
    <n v="0"/>
    <n v="8250391"/>
    <n v="0"/>
    <n v="8250391"/>
    <n v="0"/>
    <n v="8250391"/>
    <n v="0"/>
    <n v="8250391"/>
    <n v="0"/>
    <n v="8250391"/>
    <n v="0"/>
    <n v="8250391"/>
    <n v="0"/>
    <n v="8250391"/>
    <n v="0"/>
    <n v="12100573"/>
    <n v="44424"/>
  </r>
  <r>
    <s v="2500.1.1.1.257"/>
    <s v="INVERSIÓN"/>
    <x v="0"/>
    <s v="1 - Ajustar el modelo de operación y de gestión catastral del Instituto"/>
    <x v="0"/>
    <x v="0"/>
    <n v="80111607"/>
    <x v="0"/>
    <s v="N/A"/>
    <s v="Prestación de servicios profesionales para realizar las actividades requeridas en todas las etapas precontractual, contractual y poscontractual de los procesos a cargo de Dirección de Gestión Catastral y sus subdirecciones."/>
    <s v="Enero"/>
    <s v="Enero"/>
    <n v="12"/>
    <s v="Contratación directa"/>
    <x v="0"/>
    <n v="93229419"/>
    <n v="93229419"/>
    <s v="101. No aplica"/>
    <s v="Línea ya comprometida"/>
    <s v="NO"/>
    <s v="N/A"/>
    <s v="2500 - Dirección de Gestión Catastral"/>
    <s v="2.3 - Gestión Catastral"/>
    <s v="2.3-1 - Formación y actualización catastral"/>
    <s v="SER - Adquisición de servicios"/>
    <s v="SER012 - Prestación de servicios personas naturales"/>
    <s v="DGC-38 Abogado Contractual"/>
    <n v="0"/>
    <n v="0"/>
    <s v="NO APLICA "/>
    <n v="93229419"/>
    <n v="0"/>
    <n v="0"/>
    <n v="8250391"/>
    <n v="0"/>
    <n v="8250391"/>
    <n v="0"/>
    <n v="8250391"/>
    <n v="0"/>
    <n v="8250391"/>
    <n v="0"/>
    <n v="8250391"/>
    <n v="0"/>
    <n v="8250391"/>
    <n v="0"/>
    <n v="8250391"/>
    <n v="0"/>
    <n v="8250391"/>
    <n v="0"/>
    <n v="8250391"/>
    <n v="0"/>
    <n v="8250391"/>
    <n v="0"/>
    <n v="10725509"/>
    <n v="44524"/>
  </r>
  <r>
    <s v="2500.1.1.1.258"/>
    <s v="INVERSIÓN"/>
    <x v="0"/>
    <s v="1 - Ajustar el modelo de operación y de gestión catastral del Instituto"/>
    <x v="0"/>
    <x v="0"/>
    <n v="80111607"/>
    <x v="0"/>
    <s v="N/A"/>
    <s v="Prestación de servicios profesionales para realizar las actividades requeridas en todas las etapas precontractual, contractual y poscontractual de los procesos a cargo de Dirección de Gestión Catastral y sus subdirecciones."/>
    <s v="Enero"/>
    <s v="Enero"/>
    <n v="12"/>
    <s v="Contratación directa"/>
    <x v="0"/>
    <n v="93229419"/>
    <n v="93229419"/>
    <s v="101. No aplica"/>
    <s v="Línea ya comprometida"/>
    <s v="NO"/>
    <s v="N/A"/>
    <s v="2500 - Dirección de Gestión Catastral"/>
    <s v="2.3 - Gestión Catastral"/>
    <s v="2.3-1 - Formación y actualización catastral"/>
    <s v="SER - Adquisición de servicios"/>
    <s v="SER012 - Prestación de servicios personas naturales"/>
    <s v="DGC-38 Abogado Contractual"/>
    <n v="0"/>
    <n v="0"/>
    <s v="NO APLICA "/>
    <n v="93229419"/>
    <n v="0"/>
    <n v="0"/>
    <n v="8250391"/>
    <n v="0"/>
    <n v="8250391"/>
    <n v="0"/>
    <n v="8250391"/>
    <n v="0"/>
    <n v="8250391"/>
    <n v="0"/>
    <n v="8250391"/>
    <n v="0"/>
    <n v="8250391"/>
    <n v="0"/>
    <n v="8250391"/>
    <n v="0"/>
    <n v="8250391"/>
    <n v="0"/>
    <n v="8250391"/>
    <n v="0"/>
    <n v="8250391"/>
    <n v="0"/>
    <n v="10725509"/>
    <n v="44524"/>
  </r>
  <r>
    <s v="2500.1.1.1.259"/>
    <s v="INVERSIÓN"/>
    <x v="0"/>
    <s v="1 - Ajustar el modelo de operación y de gestión catastral del Instituto"/>
    <x v="0"/>
    <x v="0"/>
    <n v="80111607"/>
    <x v="0"/>
    <s v="N/A"/>
    <s v="Prestación de servicios profesionales para realizar las actividades requeridas en todas las etapas precontractual, contractual y poscontractual de los procesos a cargo de Dirección de Gestión Catastral y sus subdirecciones."/>
    <s v="Enero"/>
    <s v="Enero"/>
    <n v="12"/>
    <s v="Contratación directa"/>
    <x v="0"/>
    <n v="94054458"/>
    <n v="94054458"/>
    <s v="101. No aplica"/>
    <s v="Línea ya comprometida"/>
    <s v="NO"/>
    <s v="N/A"/>
    <s v="2500 - Dirección de Gestión Catastral"/>
    <s v="2.3 - Gestión Catastral"/>
    <s v="2.3-1 - Formación y actualización catastral"/>
    <s v="SER - Adquisición de servicios"/>
    <s v="SER012 - Prestación de servicios personas naturales"/>
    <s v="DGC-38 Abogado Contractual"/>
    <n v="0"/>
    <n v="0"/>
    <s v="NO APLICA "/>
    <n v="94054458"/>
    <n v="0"/>
    <n v="0"/>
    <n v="8250391"/>
    <n v="0"/>
    <n v="8250391"/>
    <n v="0"/>
    <n v="8250391"/>
    <n v="0"/>
    <n v="8250391"/>
    <n v="0"/>
    <n v="8250391"/>
    <n v="0"/>
    <n v="8250391"/>
    <n v="0"/>
    <n v="8250391"/>
    <n v="0"/>
    <n v="8250391"/>
    <n v="0"/>
    <n v="8250391"/>
    <n v="0"/>
    <n v="8250391"/>
    <n v="0"/>
    <n v="11550548"/>
    <n v="44524"/>
  </r>
  <r>
    <s v="2500.1.1.1.260"/>
    <s v="INVERSIÓN"/>
    <x v="0"/>
    <s v="1 - Ajustar el modelo de operación y de gestión catastral del Instituto"/>
    <x v="0"/>
    <x v="0"/>
    <n v="80111607"/>
    <x v="0"/>
    <s v="N/A"/>
    <s v="Prestación de servicios profesionales para apoyar la revisión y verificación de documentos necesarios para la gestión de los trámites contractuales programados en la Dirección de Gestión Catastral y sus subdirecciones "/>
    <s v="Enero"/>
    <s v="Enero"/>
    <n v="12"/>
    <s v="Contratación directa"/>
    <x v="0"/>
    <n v="45611923"/>
    <n v="45611923"/>
    <s v="101. No aplica"/>
    <s v="Línea ya comprometida"/>
    <s v="N/A"/>
    <s v="N/A"/>
    <s v="2500 - Dirección de Gestión Catastral"/>
    <s v="2.3 - Gestión Catastral"/>
    <s v="2.3-1 - Formación y actualización catastral"/>
    <s v="SER - Adquisición de servicios"/>
    <s v="SER012 - Prestación de servicios personas naturales"/>
    <s v="DGC-43 Abogado Contractual Junior"/>
    <n v="0"/>
    <n v="0"/>
    <s v="NO APLICA "/>
    <n v="45611923"/>
    <n v="0"/>
    <n v="0"/>
    <n v="3977783"/>
    <n v="0"/>
    <n v="3977783"/>
    <n v="0"/>
    <n v="3977783"/>
    <n v="0"/>
    <n v="3977783"/>
    <n v="0"/>
    <n v="3977783"/>
    <n v="0"/>
    <n v="3977783"/>
    <n v="0"/>
    <n v="3977783"/>
    <n v="0"/>
    <n v="3977783"/>
    <n v="0"/>
    <n v="3977783"/>
    <n v="0"/>
    <n v="3977783"/>
    <n v="0"/>
    <n v="5834093"/>
    <n v="44624"/>
  </r>
  <r>
    <s v="2500.1.1.1.261"/>
    <s v="INVERSIÓN"/>
    <x v="0"/>
    <s v="1 - Ajustar el modelo de operación y de gestión catastral del Instituto"/>
    <x v="0"/>
    <x v="0"/>
    <n v="80111601"/>
    <x v="0"/>
    <s v="N/A"/>
    <s v="Prestación de servicios profesionales para apoyar la revisión y verificación de documentos necesarios para la gestión de los trámites contractuales programados en la Dirección de Gestión Catastral y sus subdirecciones "/>
    <s v="Enero"/>
    <s v="Enero"/>
    <n v="12"/>
    <s v="Contratación directa"/>
    <x v="0"/>
    <n v="45611923"/>
    <n v="45611923"/>
    <s v="101. No aplica"/>
    <s v="Línea ya comprometida"/>
    <s v="N/A"/>
    <s v="N/A"/>
    <s v="2500 - Dirección de Gestión Catastral"/>
    <s v="2.3 - Gestión Catastral"/>
    <s v="2.3-1 - Formación y actualización catastral"/>
    <s v="SER - Adquisición de servicios"/>
    <s v="SER012 - Prestación de servicios personas naturales"/>
    <s v="DGC-43 Abogado Contractual Junior"/>
    <n v="0"/>
    <n v="0"/>
    <s v="NO APLICA "/>
    <n v="45611923"/>
    <n v="0"/>
    <n v="0"/>
    <n v="3977783"/>
    <n v="0"/>
    <n v="3977783"/>
    <n v="0"/>
    <n v="3977783"/>
    <n v="0"/>
    <n v="3977783"/>
    <n v="0"/>
    <n v="3977783"/>
    <n v="0"/>
    <n v="3977783"/>
    <n v="0"/>
    <n v="3977783"/>
    <n v="0"/>
    <n v="3977783"/>
    <n v="0"/>
    <n v="3977783"/>
    <n v="0"/>
    <n v="3977783"/>
    <n v="0"/>
    <n v="5834093"/>
    <n v="44624"/>
  </r>
  <r>
    <s v="2500.1.1.1.262"/>
    <s v="INVERSIÓN"/>
    <x v="0"/>
    <s v="1 - Ajustar el modelo de operación y de gestión catastral del Instituto"/>
    <x v="0"/>
    <x v="0"/>
    <n v="80111601"/>
    <x v="0"/>
    <s v="N/A"/>
    <s v="Prestación de servicios profesionales para apoyar la gestión de los trámites y procesos contractuales programados en la Dirección de Gestión Catastral y sus subdirecciones"/>
    <s v="Enero"/>
    <s v="Enero"/>
    <n v="12"/>
    <s v="Contratación directa"/>
    <x v="0"/>
    <n v="45116038"/>
    <n v="45116038"/>
    <s v="101. No aplica"/>
    <s v="Línea ya comprometida"/>
    <s v="N/A"/>
    <s v="N/A"/>
    <s v="2500 - Dirección de Gestión Catastral"/>
    <s v="2.3 - Gestión Catastral"/>
    <s v="2.3-1 - Formación y actualización catastral"/>
    <s v="SER - Adquisición de servicios"/>
    <s v="SER012 - Prestación de servicios personas naturales"/>
    <s v="DGC-43 Abogado Contractual Junior"/>
    <n v="0"/>
    <n v="0"/>
    <s v="NO APLICA "/>
    <n v="45116038"/>
    <n v="0"/>
    <n v="0"/>
    <n v="4101458"/>
    <n v="0"/>
    <n v="4101458"/>
    <n v="0"/>
    <n v="4101458"/>
    <n v="0"/>
    <n v="4101458"/>
    <n v="0"/>
    <n v="4101458"/>
    <n v="0"/>
    <n v="4101458"/>
    <n v="0"/>
    <n v="4101458"/>
    <n v="0"/>
    <n v="4101458"/>
    <n v="0"/>
    <n v="4101458"/>
    <n v="0"/>
    <n v="4101458"/>
    <n v="0"/>
    <n v="4101458"/>
    <n v="75324"/>
  </r>
  <r>
    <s v="2500.1.1.1.263"/>
    <s v="INVERSIÓN"/>
    <x v="0"/>
    <s v="1 - Ajustar el modelo de operación y de gestión catastral del Instituto"/>
    <x v="0"/>
    <x v="0"/>
    <n v="80111601"/>
    <x v="0"/>
    <s v="N/A"/>
    <s v="Prestación de servicios profesionales para apoyar la revisión y verificación de documentos necesarios para la gestión de los trámites contractuales programados en la Dirección de Gestión Catastral y sus subdirecciones "/>
    <s v="Enero"/>
    <s v="Enero"/>
    <n v="12"/>
    <s v="Contratación directa"/>
    <x v="0"/>
    <n v="43490427"/>
    <n v="43490427"/>
    <s v="101. No aplica"/>
    <s v="Línea ya comprometida"/>
    <s v="N/A"/>
    <s v="N/A"/>
    <s v="2500 - Dirección de Gestión Catastral"/>
    <s v="2.3 - Gestión Catastral"/>
    <s v="2.3-1 - Formación y actualización catastral"/>
    <s v="SER - Adquisición de servicios"/>
    <s v="SER012 - Prestación de servicios personas naturales"/>
    <s v="DGC-43 Abogado Contractual Junior"/>
    <n v="0"/>
    <n v="0"/>
    <s v="NO APLICA "/>
    <n v="43490427"/>
    <n v="0"/>
    <n v="0"/>
    <n v="0"/>
    <n v="0"/>
    <n v="3977783"/>
    <n v="0"/>
    <n v="3977783"/>
    <n v="0"/>
    <n v="3977783"/>
    <n v="0"/>
    <n v="3977783"/>
    <n v="0"/>
    <n v="3977783"/>
    <n v="0"/>
    <n v="3977783"/>
    <n v="0"/>
    <n v="3977783"/>
    <n v="0"/>
    <n v="3977783"/>
    <n v="0"/>
    <n v="3977783"/>
    <n v="0"/>
    <n v="7690380"/>
    <n v="75424"/>
  </r>
  <r>
    <s v="2500.1.1.1.264"/>
    <s v="INVERSIÓN"/>
    <x v="0"/>
    <s v="1 - Ajustar el modelo de operación y de gestión catastral del Instituto"/>
    <x v="0"/>
    <x v="0"/>
    <n v="80111601"/>
    <x v="0"/>
    <s v="N/A"/>
    <s v="Prestación de servicios profesionales para apoyar los temas administrativos y contractuales en el marco del Programa para la adopción e implementación de un Catastro Multipropósito."/>
    <s v="Enero"/>
    <s v="Enero"/>
    <n v="11"/>
    <s v="Contratación directa"/>
    <x v="0"/>
    <n v="43755613"/>
    <n v="43755613"/>
    <s v="101. No aplica"/>
    <s v="Línea ya comprometida"/>
    <s v="N/A"/>
    <s v="N/A"/>
    <s v="2500 - Dirección de Gestión Catastral"/>
    <s v="2.3 - Gestión Catastral"/>
    <s v="2.3-1 - Formación y actualización catastral"/>
    <s v="SER - Adquisición de servicios"/>
    <s v="SER012 - Prestación de servicios personas naturales"/>
    <s v="DGC-51 Apoyo Juridico Junior"/>
    <n v="0"/>
    <n v="0"/>
    <s v="NO APLICA "/>
    <n v="43755613"/>
    <n v="0"/>
    <n v="0"/>
    <n v="3977783"/>
    <n v="0"/>
    <n v="3977783"/>
    <n v="0"/>
    <n v="3977783"/>
    <n v="0"/>
    <n v="3977783"/>
    <n v="0"/>
    <n v="3977783"/>
    <n v="0"/>
    <n v="3977783"/>
    <n v="0"/>
    <n v="3977783"/>
    <n v="0"/>
    <n v="3977783"/>
    <n v="0"/>
    <n v="3977783"/>
    <n v="0"/>
    <n v="3977783"/>
    <n v="0"/>
    <n v="3977783"/>
    <n v="75524"/>
  </r>
  <r>
    <s v="2500.1.1.1.265"/>
    <s v="INVERSIÓN"/>
    <x v="0"/>
    <s v="1 - Ajustar el modelo de operación y de gestión catastral del Instituto"/>
    <x v="0"/>
    <x v="0"/>
    <n v="80111601"/>
    <x v="0"/>
    <s v="N/A"/>
    <s v="Prestación de servicios profesionales para realizar actividades transversales y administrativas de apoyo en los procesos de selección del personal requerido para los procesos de contratación adelantados por la Dirección de gestión Catastral y sus subdirecciones "/>
    <s v="Enero"/>
    <s v="Enero"/>
    <n v="12"/>
    <s v="Contratación directa"/>
    <x v="0"/>
    <n v="34890647"/>
    <n v="34890647"/>
    <s v="101. No aplica"/>
    <s v="Línea ya comprometida"/>
    <s v="N/A"/>
    <s v="N/A"/>
    <s v="2500 - Dirección de Gestión Catastral"/>
    <s v="2.3 - Gestión Catastral"/>
    <s v="2.3-1 - Formación y actualización catastral"/>
    <s v="SER - Adquisición de servicios"/>
    <s v="SER012 - Prestación de servicios personas naturales"/>
    <s v="DGC-51 Apoyo Juridico Junior"/>
    <n v="0"/>
    <n v="0"/>
    <s v="NO APLICA "/>
    <n v="34890647"/>
    <n v="0"/>
    <n v="0"/>
    <n v="3171877"/>
    <n v="0"/>
    <n v="3171877"/>
    <n v="0"/>
    <n v="3171877"/>
    <n v="0"/>
    <n v="3171877"/>
    <n v="0"/>
    <n v="3171877"/>
    <n v="0"/>
    <n v="3171877"/>
    <n v="0"/>
    <n v="3171877"/>
    <n v="0"/>
    <n v="3171877"/>
    <n v="0"/>
    <n v="3171877"/>
    <n v="0"/>
    <n v="3171877"/>
    <n v="0"/>
    <n v="3171877"/>
    <n v="44924"/>
  </r>
  <r>
    <s v="2500.1.1.1.266"/>
    <s v="INVERSIÓN"/>
    <x v="0"/>
    <s v="1 - Ajustar el modelo de operación y de gestión catastral del Instituto"/>
    <x v="0"/>
    <x v="0"/>
    <n v="80111607"/>
    <x v="0"/>
    <s v="N/A"/>
    <s v="Prestación servicios profesionales para realizar actividades de soporte jurídico requeridas en todas las etapas precontractual, contractual y poscontractual de los procesos a cargo de Dirección de Gestión Catastral"/>
    <s v="Enero"/>
    <s v="Enero"/>
    <n v="12"/>
    <s v="Contratación directa"/>
    <x v="0"/>
    <n v="81552301"/>
    <n v="81552301"/>
    <s v="101. No aplica"/>
    <s v="Línea ya comprometida"/>
    <s v="NO"/>
    <s v="N/A"/>
    <s v="2500 - Dirección de Gestión Catastral"/>
    <s v="2.3 - Gestión Catastral"/>
    <s v="2.3-1 - Formación y actualización catastral"/>
    <s v="SER - Adquisición de servicios"/>
    <s v="SER012 - Prestación de servicios personas naturales"/>
    <s v="DGC-43 Abogado Contractual Junior"/>
    <n v="0"/>
    <n v="0"/>
    <s v="NO APLICA "/>
    <n v="81552301"/>
    <n v="0"/>
    <n v="0"/>
    <n v="7303191"/>
    <n v="0"/>
    <n v="7303191"/>
    <n v="0"/>
    <n v="7303191"/>
    <n v="0"/>
    <n v="7303191"/>
    <n v="0"/>
    <n v="7303191"/>
    <n v="0"/>
    <n v="7303191"/>
    <n v="0"/>
    <n v="7303191"/>
    <n v="0"/>
    <n v="7303191"/>
    <n v="0"/>
    <n v="7303191"/>
    <n v="0"/>
    <n v="7303191"/>
    <n v="0"/>
    <n v="8520391"/>
    <n v="45024"/>
  </r>
  <r>
    <s v="2500.1.1.1.267"/>
    <s v="INVERSIÓN"/>
    <x v="0"/>
    <s v="1 - Ajustar el modelo de operación y de gestión catastral del Instituto"/>
    <x v="0"/>
    <x v="0"/>
    <n v="80111607"/>
    <x v="0"/>
    <s v="N/A"/>
    <s v="Prestación de servicios profesionales para adelantar las actividades requeridas  y brindar acompañamiento en las demás etapas contractuales derivadas de los procesos cargo de la Dirección de Gestión Catastral y sus subdirecciones. "/>
    <s v="Enero"/>
    <s v="Enero"/>
    <n v="12"/>
    <s v="Contratación directa"/>
    <x v="0"/>
    <n v="93229419"/>
    <n v="93229419"/>
    <s v="101. No aplica"/>
    <s v="Línea ya comprometida"/>
    <s v="NO"/>
    <s v="N/A"/>
    <s v="2500 - Dirección de Gestión Catastral"/>
    <s v="2.3 - Gestión Catastral"/>
    <s v="2.3-1 - Formación y actualización catastral"/>
    <s v="SER - Adquisición de servicios"/>
    <s v="SER012 - Prestación de servicios personas naturales"/>
    <s v="DGC-43 Abogado Contractual Junior"/>
    <n v="0"/>
    <n v="0"/>
    <s v="NO APLICA "/>
    <n v="93229419"/>
    <n v="0"/>
    <n v="0"/>
    <n v="8250391"/>
    <n v="0"/>
    <n v="8250391"/>
    <n v="0"/>
    <n v="8250391"/>
    <n v="0"/>
    <n v="8250391"/>
    <n v="0"/>
    <n v="8250391"/>
    <n v="0"/>
    <n v="8250391"/>
    <n v="0"/>
    <n v="8250391"/>
    <n v="0"/>
    <n v="8250391"/>
    <n v="0"/>
    <n v="8250391"/>
    <n v="0"/>
    <n v="8250391"/>
    <n v="0"/>
    <n v="10725509"/>
    <n v="45124"/>
  </r>
  <r>
    <s v="2500.1.1.1.268"/>
    <s v="INVERSIÓN"/>
    <x v="0"/>
    <s v="1 - Ajustar el modelo de operación y de gestión catastral del Instituto"/>
    <x v="0"/>
    <x v="0"/>
    <n v="80111604"/>
    <x v="0"/>
    <s v="N/A"/>
    <s v="Prestación de servicios profesionales para realizar la consolidación y seguimiento de los procedimientos, metodologías, estándares y especificaciones de los procesos catastrales a cargo de la dirección de gestión catastral"/>
    <s v="Enero"/>
    <s v="Enero"/>
    <n v="12"/>
    <s v="Contratación directa"/>
    <x v="0"/>
    <n v="132491524"/>
    <n v="132491524"/>
    <s v="101. No aplica"/>
    <s v="Línea ya comprometida"/>
    <s v="N/A"/>
    <s v="N/A"/>
    <s v="2500 - Dirección de Gestión Catastral"/>
    <s v="2.3 - Gestión Catastral"/>
    <s v="2.3-1 - Formación y actualización catastral"/>
    <s v="SER - Adquisición de servicios"/>
    <s v="SER012 - Prestación de servicios personas naturales"/>
    <s v="DGC-116 Documentación Y Seguimiento Transversal"/>
    <n v="0"/>
    <n v="0"/>
    <s v="NO APLICA "/>
    <n v="132491524"/>
    <n v="0"/>
    <n v="0"/>
    <n v="0"/>
    <n v="0"/>
    <n v="12044684"/>
    <n v="0"/>
    <n v="12044684"/>
    <n v="0"/>
    <n v="12044684"/>
    <n v="0"/>
    <n v="12044684"/>
    <n v="0"/>
    <n v="12044684"/>
    <n v="0"/>
    <n v="12044684"/>
    <n v="0"/>
    <n v="12044684"/>
    <n v="0"/>
    <n v="12044684"/>
    <n v="0"/>
    <n v="12044684"/>
    <n v="0"/>
    <n v="24089368"/>
    <n v="45224"/>
  </r>
  <r>
    <s v="2500.1.1.1.269"/>
    <s v="INVERSIÓN"/>
    <x v="0"/>
    <s v="1 - Ajustar el modelo de operación y de gestión catastral del Instituto"/>
    <x v="0"/>
    <x v="0"/>
    <n v="80111604"/>
    <x v="0"/>
    <s v="N/A"/>
    <s v="Prestación de servicios profesionales para articular, gestionar y hacer seguimiento técnico de los proyectos y procesos misionales adelantados con las diferentes fuentes de financiación a cargo de la dirección de gestión catastral"/>
    <s v="Enero"/>
    <s v="Enero"/>
    <n v="12"/>
    <s v="Contratación directa"/>
    <x v="0"/>
    <n v="138513866.45999998"/>
    <n v="138513866.45999998"/>
    <s v="101. No aplica"/>
    <s v="Línea ya comprometida"/>
    <s v="N/A"/>
    <s v="N/A"/>
    <s v="2500 - Dirección de Gestión Catastral"/>
    <s v="2.3 - Gestión Catastral"/>
    <s v="2.3-1 - Formación y actualización catastral"/>
    <s v="SER - Adquisición de servicios"/>
    <s v="SER012 - Prestación de servicios personas naturales"/>
    <s v="DGC-116 Documentación Y Seguimiento Transversal"/>
    <n v="0"/>
    <n v="0"/>
    <s v="NO APLICA "/>
    <n v="138513866.45999998"/>
    <n v="0"/>
    <n v="0"/>
    <n v="12044684.039999999"/>
    <n v="0"/>
    <n v="12044684.039999999"/>
    <n v="0"/>
    <n v="12044684.039999999"/>
    <n v="0"/>
    <n v="12044684.039999999"/>
    <n v="0"/>
    <n v="12044684.039999999"/>
    <n v="0"/>
    <n v="12044684.039999999"/>
    <n v="0"/>
    <n v="12044684.039999999"/>
    <n v="0"/>
    <n v="12044684.039999999"/>
    <n v="0"/>
    <n v="12044684.039999999"/>
    <n v="0"/>
    <n v="12044684.039999999"/>
    <n v="0"/>
    <n v="18067026.06000001"/>
    <n v="45324"/>
  </r>
  <r>
    <s v="2500.1.1.1.270"/>
    <s v="INVERSIÓN"/>
    <x v="0"/>
    <s v="1 - Ajustar el modelo de operación y de gestión catastral del Instituto"/>
    <x v="0"/>
    <x v="0"/>
    <n v="80111604"/>
    <x v="0"/>
    <s v="N/A"/>
    <s v="Prestación de servicios profesionales para apoyar en la estructuración, planeación y seguimiento del proceso de gestión catastral en el marco del Modelo Integrado de Planeación y Gestión (MIPG) - Sistema de Gestión Integrado (SGI) de conformidad con lo dispuesto por la entidad."/>
    <s v="Enero"/>
    <s v="Enero"/>
    <n v="12"/>
    <s v="Contratación directa"/>
    <x v="0"/>
    <n v="0"/>
    <n v="0"/>
    <s v="100. No prioritario"/>
    <s v="Persona natural"/>
    <s v="N/A"/>
    <s v="N/A"/>
    <s v="2500 - Dirección de Gestión Catastral"/>
    <s v="2.3 - Gestión Catastral"/>
    <s v="2.3-1 - Formación y actualización catastral"/>
    <s v="SER - Adquisición de servicios"/>
    <s v="SER012 - Prestación de servicios personas naturales"/>
    <s v="DGC-1 Profesional  Calidad SGC"/>
    <n v="0"/>
    <n v="0"/>
    <s v="NO APLICA "/>
    <n v="0"/>
    <n v="0"/>
    <n v="0"/>
    <n v="0"/>
    <n v="0"/>
    <n v="0"/>
    <n v="0"/>
    <n v="0"/>
    <n v="0"/>
    <n v="0"/>
    <n v="0"/>
    <n v="0"/>
    <n v="0"/>
    <n v="0"/>
    <n v="0"/>
    <n v="0"/>
    <n v="0"/>
    <n v="0"/>
    <n v="0"/>
    <n v="0"/>
    <n v="0"/>
    <n v="0"/>
    <n v="0"/>
    <n v="0"/>
    <n v="60624"/>
  </r>
  <r>
    <s v="2500.1.1.1.271"/>
    <s v="INVERSIÓN"/>
    <x v="0"/>
    <s v="1 - Ajustar el modelo de operación y de gestión catastral del Instituto"/>
    <x v="0"/>
    <x v="0"/>
    <n v="80111604"/>
    <x v="0"/>
    <s v="N/A"/>
    <s v="Prestación de servicios profesionales para apoyar en la estructuración, planeación y seguimiento del proceso de gestión catastral en el marco del Modelo Integrado de Planeación y Gestión (MIPG) - Sistema de Gestión Integrado (SGI) de conformidad con lo dispuesto por la entidad."/>
    <s v="Enero"/>
    <s v="Enero"/>
    <n v="12"/>
    <s v="Contratación directa"/>
    <x v="0"/>
    <n v="101498016"/>
    <n v="101498016"/>
    <s v="101. No aplica"/>
    <s v="Línea ya comprometida"/>
    <s v="N/A"/>
    <s v="N/A"/>
    <s v="2500 - Dirección de Gestión Catastral"/>
    <s v="2.3 - Gestión Catastral"/>
    <s v="2.3-1 - Formación y actualización catastral"/>
    <s v="SER - Adquisición de servicios"/>
    <s v="SER012 - Prestación de servicios personas naturales"/>
    <s v="DGC-1 Profesional  Calidad SGC"/>
    <n v="0"/>
    <n v="0"/>
    <s v="NO APLICA "/>
    <n v="101498016"/>
    <n v="0"/>
    <n v="0"/>
    <n v="0"/>
    <n v="0"/>
    <n v="9515439"/>
    <n v="0"/>
    <n v="9515439"/>
    <n v="0"/>
    <n v="9515439"/>
    <n v="0"/>
    <n v="9515439"/>
    <n v="0"/>
    <n v="9515439"/>
    <n v="0"/>
    <n v="9515439"/>
    <n v="0"/>
    <n v="9515439"/>
    <n v="0"/>
    <n v="9515439"/>
    <n v="0"/>
    <n v="9515439"/>
    <n v="0"/>
    <n v="15859065"/>
    <n v="60624"/>
  </r>
  <r>
    <s v="2500.1.1.1.272"/>
    <s v="INVERSIÓN"/>
    <x v="0"/>
    <s v="1 - Ajustar el modelo de operación y de gestión catastral del Instituto"/>
    <x v="0"/>
    <x v="0"/>
    <n v="80111604"/>
    <x v="0"/>
    <s v="N/A"/>
    <s v="Prestación de servicios profesionales para el seguimiento a la gestión del proceso catastral, bajo los lineamientos establecidos en el modelo integrado de planeación y gestión (MIPG) y su articulación con el sistema de gestión integrado (SGI)"/>
    <s v="Enero"/>
    <s v="Enero"/>
    <n v="12"/>
    <s v="Contratación directa"/>
    <x v="0"/>
    <n v="47187720"/>
    <n v="47187720"/>
    <s v="101. No aplica"/>
    <s v=" Línea ya comprometida "/>
    <s v="N/A"/>
    <s v="N/A"/>
    <s v="2500 - Dirección de Gestión Catastral"/>
    <s v="2.3 - Gestión Catastral"/>
    <s v="2.3-1 - Formación y actualización catastral"/>
    <s v="SER - Adquisición de servicios"/>
    <s v="SER012 - Prestación de servicios personas naturales"/>
    <s v="DGC-1 Profesional  Calidad SGC"/>
    <n v="0"/>
    <n v="0"/>
    <s v="NO APLICA "/>
    <n v="47187720"/>
    <n v="0"/>
    <n v="0"/>
    <n v="0"/>
    <n v="0"/>
    <n v="0"/>
    <n v="0"/>
    <n v="0"/>
    <n v="0"/>
    <n v="0"/>
    <n v="0"/>
    <n v="6291696"/>
    <n v="0"/>
    <n v="6291696"/>
    <n v="0"/>
    <n v="6291696"/>
    <n v="0"/>
    <n v="6291696"/>
    <n v="0"/>
    <n v="6291696"/>
    <n v="0"/>
    <n v="6291696"/>
    <n v="0"/>
    <n v="9437544"/>
    <n v="60924"/>
  </r>
  <r>
    <s v="2500.1.1.1.273"/>
    <s v="INVERSIÓN"/>
    <x v="0"/>
    <s v="1 - Ajustar el modelo de operación y de gestión catastral del Instituto"/>
    <x v="0"/>
    <x v="0"/>
    <n v="80111604"/>
    <x v="0"/>
    <s v="N/A"/>
    <s v="Prestación de servicios profesionales para el seguimiento a la gestión del proceso catastral, bajo los lineamientos establecidos en el modelo integrado de planeación y gestión (MIPG) y su articulación con el sistema de gestión integrado (SGI)"/>
    <s v="Enero"/>
    <s v="Enero"/>
    <n v="12"/>
    <s v="Contratación directa"/>
    <x v="0"/>
    <n v="69208656"/>
    <n v="69208656"/>
    <s v="101. No aplica"/>
    <s v=" Línea ya comprometida "/>
    <s v="N/A"/>
    <s v="N/A"/>
    <s v="2500 - Dirección de Gestión Catastral"/>
    <s v="2.3 - Gestión Catastral"/>
    <s v="2.3-1 - Formación y actualización catastral"/>
    <s v="SER - Adquisición de servicios"/>
    <s v="SER012 - Prestación de servicios personas naturales"/>
    <s v="DGC-1 Profesional  Calidad SGC"/>
    <n v="0"/>
    <n v="0"/>
    <s v="NO APLICA "/>
    <n v="69208656"/>
    <n v="0"/>
    <n v="0"/>
    <n v="0"/>
    <n v="0"/>
    <n v="6291696"/>
    <n v="0"/>
    <n v="6291696"/>
    <n v="0"/>
    <n v="6291696"/>
    <n v="0"/>
    <n v="6291696"/>
    <n v="0"/>
    <n v="6291696"/>
    <n v="0"/>
    <n v="6291696"/>
    <n v="0"/>
    <n v="6291696"/>
    <n v="0"/>
    <n v="6291696"/>
    <n v="0"/>
    <n v="6291696"/>
    <n v="0"/>
    <n v="12583392"/>
    <n v="60924"/>
  </r>
  <r>
    <s v="2500.1.1.1.274"/>
    <s v="INVERSIÓN"/>
    <x v="0"/>
    <s v="1 - Ajustar el modelo de operación y de gestión catastral del Instituto"/>
    <x v="0"/>
    <x v="0"/>
    <n v="80111607"/>
    <x v="0"/>
    <s v="N/A"/>
    <s v="Linea Disponible "/>
    <s v="Enero"/>
    <s v="Enero"/>
    <n v="12"/>
    <s v="Contratación directa"/>
    <x v="0"/>
    <n v="0"/>
    <n v="0"/>
    <s v="101. No aplica"/>
    <s v="Línea PGI sin recursos"/>
    <s v="N/A"/>
    <s v="N/A"/>
    <s v="2500 - Dirección de Gestión Catastral"/>
    <s v="2.3 - Gestión Catastral"/>
    <s v="2.3-1 - Formación y actualización catastral"/>
    <s v="SER - Adquisición de servicios"/>
    <s v="SER012 - Prestación de servicios personas naturales"/>
    <s v="DGC-92 Apoyo Diagnóstico información jurídica "/>
    <n v="0"/>
    <n v="0"/>
    <s v="NO APLICA "/>
    <n v="0"/>
    <n v="0"/>
    <n v="0"/>
    <n v="0"/>
    <n v="0"/>
    <n v="0"/>
    <n v="0"/>
    <n v="0"/>
    <n v="0"/>
    <n v="0"/>
    <n v="0"/>
    <n v="0"/>
    <n v="0"/>
    <n v="0"/>
    <n v="0"/>
    <n v="0"/>
    <n v="0"/>
    <n v="0"/>
    <n v="0"/>
    <n v="0"/>
    <n v="0"/>
    <n v="0"/>
    <n v="0"/>
    <n v="0"/>
    <n v="0"/>
  </r>
  <r>
    <s v="2500.1.1.1.275"/>
    <s v="INVERSIÓN"/>
    <x v="0"/>
    <s v="1 - Ajustar el modelo de operación y de gestión catastral del Instituto"/>
    <x v="0"/>
    <x v="0"/>
    <n v="80111607"/>
    <x v="0"/>
    <s v="N/A"/>
    <s v="Linea Disponible "/>
    <s v="Enero"/>
    <s v="Enero"/>
    <n v="12"/>
    <s v="Contratación directa"/>
    <x v="0"/>
    <n v="0"/>
    <n v="0"/>
    <s v="101. No aplica"/>
    <s v="Línea PGI sin recursos"/>
    <s v="N/A"/>
    <s v="N/A"/>
    <s v="2500 - Dirección de Gestión Catastral"/>
    <s v="2.3 - Gestión Catastral"/>
    <s v="2.3-1 - Formación y actualización catastral"/>
    <s v="SER - Adquisición de servicios"/>
    <s v="SER012 - Prestación de servicios personas naturales"/>
    <s v="DGC-92 Apoyo Diagnóstico información jurídica "/>
    <n v="0"/>
    <n v="0"/>
    <s v="NO APLICA "/>
    <n v="0"/>
    <n v="0"/>
    <n v="0"/>
    <n v="0"/>
    <n v="0"/>
    <n v="0"/>
    <n v="0"/>
    <n v="0"/>
    <n v="0"/>
    <n v="0"/>
    <n v="0"/>
    <n v="0"/>
    <n v="0"/>
    <n v="0"/>
    <n v="0"/>
    <n v="0"/>
    <n v="0"/>
    <n v="0"/>
    <n v="0"/>
    <n v="0"/>
    <n v="0"/>
    <n v="0"/>
    <n v="0"/>
    <n v="0"/>
    <n v="0"/>
  </r>
  <r>
    <s v="2500.1.1.1.276"/>
    <s v="INVERSIÓN"/>
    <x v="0"/>
    <s v="1 - Ajustar el modelo de operación y de gestión catastral del Instituto"/>
    <x v="0"/>
    <x v="0"/>
    <n v="80111607"/>
    <x v="0"/>
    <s v="N/A"/>
    <s v="Linea Disponible "/>
    <s v="Enero"/>
    <s v="Enero"/>
    <n v="12"/>
    <s v="Contratación directa"/>
    <x v="0"/>
    <n v="0"/>
    <n v="0"/>
    <s v="101. No aplica"/>
    <s v="Línea PGI sin recursos"/>
    <s v="N/A"/>
    <s v="N/A"/>
    <s v="2500 - Dirección de Gestión Catastral"/>
    <s v="2.3 - Gestión Catastral"/>
    <s v="2.3-2 - Conservación catastral "/>
    <s v="SER - Adquisición de servicios"/>
    <s v="SER012 - Prestación de servicios personas naturales"/>
    <s v="DGC-13 Abogado Resolución conjunta"/>
    <n v="0"/>
    <n v="0"/>
    <s v="NO APLICA "/>
    <n v="0"/>
    <n v="0"/>
    <n v="0"/>
    <n v="0"/>
    <n v="0"/>
    <n v="0"/>
    <n v="0"/>
    <n v="0"/>
    <n v="0"/>
    <n v="0"/>
    <n v="0"/>
    <n v="0"/>
    <n v="0"/>
    <n v="0"/>
    <n v="0"/>
    <n v="0"/>
    <n v="0"/>
    <n v="0"/>
    <n v="0"/>
    <n v="0"/>
    <n v="0"/>
    <n v="0"/>
    <n v="0"/>
    <n v="0"/>
    <n v="0"/>
  </r>
  <r>
    <s v="2500.1.1.1.277"/>
    <s v="INVERSIÓN"/>
    <x v="0"/>
    <s v="1 - Ajustar el modelo de operación y de gestión catastral del Instituto"/>
    <x v="0"/>
    <x v="0"/>
    <n v="80111604"/>
    <x v="0"/>
    <s v="N/A"/>
    <s v="Linea Disponible "/>
    <s v="Enero"/>
    <s v="Enero"/>
    <n v="12"/>
    <s v="Contratación directa"/>
    <x v="0"/>
    <n v="0"/>
    <n v="0"/>
    <s v="101. No aplica"/>
    <s v="Línea PGI sin recursos"/>
    <s v="N/A"/>
    <s v="N/A"/>
    <s v="2500 - Dirección de Gestión Catastral"/>
    <s v="2.3 - Gestión Catastral"/>
    <s v="2.3-1 - Formación y actualización catastral"/>
    <s v="SER - Adquisición de servicios"/>
    <s v="SER012 - Prestación de servicios personas naturales"/>
    <s v="DGC-10 Tecnico profesional 2 Conservación - Resolución Conjunta"/>
    <n v="0"/>
    <n v="0"/>
    <s v="NO APLICA "/>
    <n v="0"/>
    <n v="0"/>
    <n v="0"/>
    <n v="0"/>
    <n v="0"/>
    <n v="0"/>
    <n v="0"/>
    <n v="0"/>
    <n v="0"/>
    <n v="0"/>
    <n v="0"/>
    <n v="0"/>
    <n v="0"/>
    <n v="0"/>
    <n v="0"/>
    <n v="0"/>
    <n v="0"/>
    <n v="0"/>
    <n v="0"/>
    <n v="0"/>
    <n v="0"/>
    <n v="0"/>
    <n v="0"/>
    <n v="0"/>
    <n v="0"/>
  </r>
  <r>
    <s v="2500.1.1.1.278"/>
    <s v="INVERSIÓN"/>
    <x v="0"/>
    <s v="1 - Ajustar el modelo de operación y de gestión catastral del Instituto"/>
    <x v="0"/>
    <x v="0"/>
    <n v="80111604"/>
    <x v="0"/>
    <s v="N/A"/>
    <s v="Linea Disponible "/>
    <s v="Enero"/>
    <s v="Enero"/>
    <n v="12"/>
    <s v="Contratación directa"/>
    <x v="0"/>
    <n v="0"/>
    <n v="0"/>
    <s v="101. No aplica"/>
    <s v="Línea PGI sin recursos"/>
    <s v="N/A"/>
    <s v="N/A"/>
    <s v="2500 - Dirección de Gestión Catastral"/>
    <s v="2.3 - Gestión Catastral"/>
    <s v="2.3-1 - Formación y actualización catastral"/>
    <s v="SER - Adquisición de servicios"/>
    <s v="SER012 - Prestación de servicios personas naturales"/>
    <s v="DGC-10 Tecnico profesional 2 Conservación - Resolución Conjunta"/>
    <n v="0"/>
    <n v="0"/>
    <s v="NO APLICA "/>
    <n v="0"/>
    <n v="0"/>
    <n v="0"/>
    <n v="0"/>
    <n v="0"/>
    <n v="0"/>
    <n v="0"/>
    <n v="0"/>
    <n v="0"/>
    <n v="0"/>
    <n v="0"/>
    <n v="0"/>
    <n v="0"/>
    <n v="0"/>
    <n v="0"/>
    <n v="0"/>
    <n v="0"/>
    <n v="0"/>
    <n v="0"/>
    <n v="0"/>
    <n v="0"/>
    <n v="0"/>
    <n v="0"/>
    <n v="0"/>
    <n v="0"/>
  </r>
  <r>
    <s v="2500.1.1.1.279"/>
    <s v="INVERSIÓN"/>
    <x v="0"/>
    <s v="1 - Ajustar el modelo de operación y de gestión catastral del Instituto"/>
    <x v="0"/>
    <x v="0"/>
    <n v="80111601"/>
    <x v="0"/>
    <s v="N/A"/>
    <s v="Linea Disponible "/>
    <s v="Enero"/>
    <s v="Enero"/>
    <n v="12"/>
    <s v="Contratación directa"/>
    <x v="0"/>
    <n v="0"/>
    <n v="0"/>
    <s v="101. No aplica"/>
    <s v="Línea PGI sin recursos"/>
    <s v="N/A"/>
    <s v="N/A"/>
    <s v="2500 - Dirección de Gestión Catastral"/>
    <s v="2.3 - Gestión Catastral"/>
    <s v="2.3-2 - Conservación catastral "/>
    <s v="SER - Adquisición de servicios"/>
    <s v="SER012 - Prestación de servicios personas naturales"/>
    <s v="DGC-44 Seguimiento Administrativo "/>
    <n v="0"/>
    <n v="0"/>
    <s v="NO APLICA "/>
    <n v="0"/>
    <n v="0"/>
    <n v="0"/>
    <n v="0"/>
    <n v="0"/>
    <n v="0"/>
    <n v="0"/>
    <n v="0"/>
    <n v="0"/>
    <n v="0"/>
    <n v="0"/>
    <n v="0"/>
    <n v="0"/>
    <n v="0"/>
    <n v="0"/>
    <n v="0"/>
    <n v="0"/>
    <n v="0"/>
    <n v="0"/>
    <n v="0"/>
    <n v="0"/>
    <n v="0"/>
    <n v="0"/>
    <n v="0"/>
    <n v="0"/>
  </r>
  <r>
    <s v="2500.1.1.1.280"/>
    <s v="INVERSIÓN"/>
    <x v="0"/>
    <s v="1 - Ajustar el modelo de operación y de gestión catastral del Instituto"/>
    <x v="0"/>
    <x v="0"/>
    <n v="80111604"/>
    <x v="0"/>
    <s v="N/A"/>
    <s v="Linea Disponible "/>
    <s v="Enero"/>
    <s v="Enero"/>
    <n v="12"/>
    <s v="Contratación directa"/>
    <x v="0"/>
    <n v="0"/>
    <n v="0"/>
    <s v="101. No aplica"/>
    <s v="Línea PGI sin recursos"/>
    <s v="N/A"/>
    <s v="N/A"/>
    <s v="2500 - Dirección de Gestión Catastral"/>
    <s v="2.3 - Gestión Catastral"/>
    <s v="2.3-2 - Conservación catastral "/>
    <s v="SER - Adquisición de servicios"/>
    <s v="SER012 - Prestación de servicios personas naturales"/>
    <s v="DGC-11 Tecnico profesional Conservación - Resolución Conjunta"/>
    <n v="0"/>
    <n v="0"/>
    <s v="NO APLICA "/>
    <n v="0"/>
    <n v="0"/>
    <n v="0"/>
    <n v="0"/>
    <n v="0"/>
    <n v="0"/>
    <n v="0"/>
    <n v="0"/>
    <n v="0"/>
    <n v="0"/>
    <n v="0"/>
    <n v="0"/>
    <n v="0"/>
    <n v="0"/>
    <n v="0"/>
    <n v="0"/>
    <n v="0"/>
    <n v="0"/>
    <n v="0"/>
    <n v="0"/>
    <n v="0"/>
    <n v="0"/>
    <n v="0"/>
    <n v="0"/>
    <n v="0"/>
  </r>
  <r>
    <s v="2500.1.1.1.281"/>
    <s v="INVERSIÓN"/>
    <x v="0"/>
    <s v="1 - Ajustar el modelo de operación y de gestión catastral del Instituto"/>
    <x v="0"/>
    <x v="0"/>
    <n v="80111604"/>
    <x v="0"/>
    <s v="N/A"/>
    <s v="Linea Disponible "/>
    <s v="Enero"/>
    <s v="Enero"/>
    <n v="12"/>
    <s v="Contratación directa"/>
    <x v="0"/>
    <n v="0"/>
    <n v="0"/>
    <s v="101. No aplica"/>
    <s v="Línea PGI sin recursos"/>
    <s v="N/A"/>
    <s v="N/A"/>
    <s v="2500 - Dirección de Gestión Catastral"/>
    <s v="2.3 - Gestión Catastral"/>
    <s v="2.3-2 - Conservación catastral "/>
    <s v="SER - Adquisición de servicios"/>
    <s v="SER012 - Prestación de servicios personas naturales"/>
    <s v="DGC-11 Tecnico profesional Conservación - Resolución Conjunta"/>
    <n v="0"/>
    <n v="0"/>
    <s v="NO APLICA "/>
    <n v="0"/>
    <n v="0"/>
    <n v="0"/>
    <n v="0"/>
    <n v="0"/>
    <n v="0"/>
    <n v="0"/>
    <n v="0"/>
    <n v="0"/>
    <n v="0"/>
    <n v="0"/>
    <n v="0"/>
    <n v="0"/>
    <n v="0"/>
    <n v="0"/>
    <n v="0"/>
    <n v="0"/>
    <n v="0"/>
    <n v="0"/>
    <n v="0"/>
    <n v="0"/>
    <n v="0"/>
    <n v="0"/>
    <n v="0"/>
    <n v="0"/>
  </r>
  <r>
    <s v="2500.1.1.1.282"/>
    <s v="INVERSIÓN"/>
    <x v="0"/>
    <s v="1 - Ajustar el modelo de operación y de gestión catastral del Instituto"/>
    <x v="0"/>
    <x v="0"/>
    <n v="80111604"/>
    <x v="0"/>
    <s v="N/A"/>
    <s v="Linea Disponible "/>
    <s v="Enero"/>
    <s v="Enero"/>
    <n v="12"/>
    <s v="Contratación directa"/>
    <x v="0"/>
    <n v="0"/>
    <n v="0"/>
    <s v="101. No aplica"/>
    <s v="Línea PGI sin recursos"/>
    <s v="N/A"/>
    <s v="N/A"/>
    <s v="2500 - Dirección de Gestión Catastral"/>
    <s v="2.3 - Gestión Catastral"/>
    <s v="2.3-2 - Conservación catastral "/>
    <s v="SER - Adquisición de servicios"/>
    <s v="SER012 - Prestación de servicios personas naturales"/>
    <s v="DGC-11 Tecnico profesional Conservación - Resolución Conjunta"/>
    <n v="0"/>
    <n v="0"/>
    <s v="NO APLICA "/>
    <n v="0"/>
    <n v="0"/>
    <n v="0"/>
    <n v="0"/>
    <n v="0"/>
    <n v="0"/>
    <n v="0"/>
    <n v="0"/>
    <n v="0"/>
    <n v="0"/>
    <n v="0"/>
    <n v="0"/>
    <n v="0"/>
    <n v="0"/>
    <n v="0"/>
    <n v="0"/>
    <n v="0"/>
    <n v="0"/>
    <n v="0"/>
    <n v="0"/>
    <n v="0"/>
    <n v="0"/>
    <n v="0"/>
    <n v="0"/>
    <n v="0"/>
  </r>
  <r>
    <s v="2500.1.1.1.283"/>
    <s v="INVERSIÓN"/>
    <x v="0"/>
    <s v="1 - Ajustar el modelo de operación y de gestión catastral del Instituto"/>
    <x v="0"/>
    <x v="0"/>
    <n v="80111607"/>
    <x v="0"/>
    <s v="N/A"/>
    <s v="Linea Disponible "/>
    <s v="Enero"/>
    <s v="Enero"/>
    <n v="12"/>
    <s v="Contratación directa"/>
    <x v="0"/>
    <n v="0"/>
    <n v="0"/>
    <s v="101. No aplica"/>
    <s v="Línea PGI sin recursos"/>
    <s v="N/A"/>
    <s v="N/A"/>
    <s v="2500 - Dirección de Gestión Catastral"/>
    <s v="2.3 - Gestión Catastral"/>
    <s v="2.3-2 - Conservación catastral "/>
    <s v="SER - Adquisición de servicios"/>
    <s v="SER012 - Prestación de servicios personas naturales"/>
    <s v="DGC-12 Lider Abogado Resolución conjunta"/>
    <n v="0"/>
    <n v="0"/>
    <s v="NO APLICA "/>
    <n v="0"/>
    <n v="0"/>
    <n v="0"/>
    <n v="0"/>
    <n v="0"/>
    <n v="0"/>
    <n v="0"/>
    <n v="0"/>
    <n v="0"/>
    <n v="0"/>
    <n v="0"/>
    <n v="0"/>
    <n v="0"/>
    <n v="0"/>
    <n v="0"/>
    <n v="0"/>
    <n v="0"/>
    <n v="0"/>
    <n v="0"/>
    <n v="0"/>
    <n v="0"/>
    <n v="0"/>
    <n v="0"/>
    <n v="0"/>
    <n v="0"/>
  </r>
  <r>
    <s v="2500.1.1.1.284"/>
    <s v="INVERSIÓN"/>
    <x v="0"/>
    <s v="1 - Ajustar el modelo de operación y de gestión catastral del Instituto"/>
    <x v="0"/>
    <x v="0"/>
    <n v="80111604"/>
    <x v="0"/>
    <s v="N/A"/>
    <s v="Prestación de servicios profesionales para la validación, consolidación, control y publicación de la información catastral en su componente geográfico de acuerdo a los lineamientos técnicos determinados por la Subdirección de Proyectos, en el marco de los distintos procesos catastrales."/>
    <s v="Marzo"/>
    <s v="Febrero "/>
    <n v="9"/>
    <s v="Contratación directa"/>
    <x v="0"/>
    <n v="103614192"/>
    <n v="103614192"/>
    <s v="1. Prioridad Crítica"/>
    <s v="Línea ya comprometida"/>
    <s v="N/A"/>
    <s v="N/A"/>
    <s v="2510 - Subdirección de Proyectos"/>
    <s v="2.3 - Gestión Catastral"/>
    <s v="2.3-1 - Formación y actualización catastral"/>
    <s v="SER - Adquisición de servicios"/>
    <s v="SER012 - Prestación de servicios personas naturales"/>
    <s v="DGC-102 Profesional Sig Gestion De Información Catastral"/>
    <n v="0"/>
    <n v="0"/>
    <s v="NO APLICA "/>
    <n v="0"/>
    <n v="0"/>
    <n v="0"/>
    <n v="0"/>
    <n v="103614192"/>
    <n v="0"/>
    <n v="0"/>
    <n v="0"/>
    <n v="0"/>
    <n v="11512688"/>
    <n v="0"/>
    <n v="11512688"/>
    <n v="0"/>
    <n v="11512688"/>
    <n v="0"/>
    <n v="11512688"/>
    <n v="0"/>
    <n v="11512688"/>
    <n v="0"/>
    <n v="11512688"/>
    <n v="0"/>
    <n v="11512688"/>
    <n v="0"/>
    <n v="23025376"/>
    <n v="138424"/>
  </r>
  <r>
    <s v="2500.1.1.1.285"/>
    <s v="INVERSIÓN"/>
    <x v="0"/>
    <s v="1 - Ajustar el modelo de operación y de gestión catastral del Instituto"/>
    <x v="0"/>
    <x v="0"/>
    <n v="80111604"/>
    <x v="0"/>
    <s v="N/A"/>
    <s v="Prestación de servicios profesionales para la interpretación, consolidación, y publicación de la información catastral en el componente geográfico de los municipios jurisdicción del IGAC como Gestor Catastral"/>
    <s v="Enero"/>
    <s v="Enero"/>
    <n v="12"/>
    <s v="Contratación directa"/>
    <x v="0"/>
    <n v="81795739"/>
    <n v="81795739"/>
    <s v="101. No aplica"/>
    <s v="Línea ya comprometida"/>
    <s v="N/A"/>
    <s v="N/A"/>
    <s v="2510 - Subdirección de Proyectos"/>
    <s v="2.3 - Gestión Catastral"/>
    <s v="2.3-1 - Formación y actualización catastral"/>
    <s v="SER - Adquisición de servicios"/>
    <s v="SER012 - Prestación de servicios personas naturales"/>
    <s v="DGC-80 Catastrales SIG"/>
    <n v="0"/>
    <n v="0"/>
    <s v="NO APLICA "/>
    <n v="81795739"/>
    <n v="0"/>
    <n v="0"/>
    <n v="7303191"/>
    <n v="0"/>
    <n v="7303191"/>
    <n v="0"/>
    <n v="7303191"/>
    <n v="0"/>
    <n v="7303191"/>
    <n v="0"/>
    <n v="7303191"/>
    <n v="0"/>
    <n v="7303191"/>
    <n v="0"/>
    <n v="7303191"/>
    <n v="0"/>
    <n v="7303191"/>
    <n v="0"/>
    <n v="7303191"/>
    <n v="0"/>
    <n v="7303191"/>
    <n v="0"/>
    <n v="8763829"/>
    <n v="46124"/>
  </r>
  <r>
    <s v="2500.1.1.1.286"/>
    <s v="INVERSIÓN"/>
    <x v="0"/>
    <s v="1 - Ajustar el modelo de operación y de gestión catastral del Instituto"/>
    <x v="0"/>
    <x v="0"/>
    <n v="80111604"/>
    <x v="0"/>
    <s v="N/A"/>
    <s v="Prestación de servicios profesionales para la interpretación, consolidación, y publicación de la información catastral en el componente geográfico de los municipios jurisdicción del IGAC como Gestor Catastral"/>
    <s v="Marzo"/>
    <s v="Febrero "/>
    <n v="9"/>
    <s v="Contratación directa"/>
    <x v="0"/>
    <n v="65728719"/>
    <n v="65728719"/>
    <s v="101. No aplica"/>
    <s v="Línea ya comprometida"/>
    <s v="N/A"/>
    <s v="N/A"/>
    <s v="2510 - Subdirección de Proyectos"/>
    <s v="2.3 - Gestión Catastral"/>
    <s v="2.3-1 - Formación y actualización catastral"/>
    <s v="SER - Adquisición de servicios"/>
    <s v="SER012 - Prestación de servicios personas naturales"/>
    <s v="DGC-80 Catastrales SIG"/>
    <n v="0"/>
    <n v="0"/>
    <s v="NO APLICA "/>
    <n v="0"/>
    <n v="0"/>
    <n v="0"/>
    <n v="0"/>
    <n v="65728719"/>
    <n v="0"/>
    <n v="0"/>
    <n v="0"/>
    <n v="0"/>
    <n v="7303191"/>
    <n v="0"/>
    <n v="7303191"/>
    <n v="0"/>
    <n v="7303191"/>
    <n v="0"/>
    <n v="7303191"/>
    <n v="0"/>
    <n v="7303191"/>
    <n v="0"/>
    <n v="7303191"/>
    <n v="0"/>
    <n v="7303191"/>
    <n v="0"/>
    <n v="14606382"/>
    <n v="138324"/>
  </r>
  <r>
    <s v="2500.1.1.1.287"/>
    <s v="INVERSIÓN"/>
    <x v="0"/>
    <s v="1 - Ajustar el modelo de operación y de gestión catastral del Instituto"/>
    <x v="0"/>
    <x v="0"/>
    <n v="80111604"/>
    <x v="0"/>
    <s v="N/A"/>
    <s v="Prestación de servicios profesionales para la interpretación, consolidación, y publicación de la información catastral en el componente geográfico de los municipios jurisdicción del IGAC como Gestor Catastral"/>
    <s v="Marzo"/>
    <s v="Febrero "/>
    <n v="9"/>
    <s v="Contratación directa"/>
    <x v="0"/>
    <n v="65728719"/>
    <n v="65728719"/>
    <s v="101. No aplica"/>
    <s v="Línea ya comprometida"/>
    <s v="N/A"/>
    <s v="N/A"/>
    <s v="2510 - Subdirección de Proyectos"/>
    <s v="2.3 - Gestión Catastral"/>
    <s v="2.3-1 - Formación y actualización catastral"/>
    <s v="SER - Adquisición de servicios"/>
    <s v="SER012 - Prestación de servicios personas naturales"/>
    <s v="DGC-80 Catastrales SIG"/>
    <n v="0"/>
    <n v="0"/>
    <s v="NO APLICA "/>
    <n v="0"/>
    <n v="0"/>
    <n v="0"/>
    <n v="0"/>
    <n v="65728719"/>
    <n v="0"/>
    <n v="0"/>
    <n v="0"/>
    <n v="0"/>
    <n v="7303191"/>
    <n v="0"/>
    <n v="7303191"/>
    <n v="0"/>
    <n v="7303191"/>
    <n v="0"/>
    <n v="7303191"/>
    <n v="0"/>
    <n v="7303191"/>
    <n v="0"/>
    <n v="7303191"/>
    <n v="0"/>
    <n v="7303191"/>
    <n v="0"/>
    <n v="14606382"/>
    <n v="138324"/>
  </r>
  <r>
    <s v="2500.1.1.1.288"/>
    <s v="INVERSIÓN"/>
    <x v="0"/>
    <s v="1 - Ajustar el modelo de operación y de gestión catastral del Instituto"/>
    <x v="0"/>
    <x v="0"/>
    <n v="80111604"/>
    <x v="0"/>
    <s v="N/A"/>
    <s v="Prestación de servicios profesionales para la interpretación, consolidación, y publicación de la información catastral en el componente geográfico de los municipios jurisdicción del IGAC como Gestor Catastral"/>
    <s v="Enero"/>
    <s v="Enero"/>
    <n v="12"/>
    <s v="Contratación directa"/>
    <x v="0"/>
    <n v="81795739"/>
    <n v="81795739"/>
    <s v="101. No aplica"/>
    <s v="Línea ya comprometida"/>
    <s v="N/A"/>
    <s v="N/A"/>
    <s v="2510 - Subdirección de Proyectos"/>
    <s v="2.3 - Gestión Catastral"/>
    <s v="2.3-1 - Formación y actualización catastral"/>
    <s v="SER - Adquisición de servicios"/>
    <s v="SER012 - Prestación de servicios personas naturales"/>
    <s v="DGC-80 Catastrales SIG"/>
    <n v="0"/>
    <n v="0"/>
    <s v="NO APLICA "/>
    <n v="81795739"/>
    <n v="0"/>
    <n v="0"/>
    <n v="7303191"/>
    <n v="0"/>
    <n v="7303191"/>
    <n v="0"/>
    <n v="7303191"/>
    <n v="0"/>
    <n v="7303191"/>
    <n v="0"/>
    <n v="7303191"/>
    <n v="0"/>
    <n v="7303191"/>
    <n v="0"/>
    <n v="7303191"/>
    <n v="0"/>
    <n v="7303191"/>
    <n v="0"/>
    <n v="7303191"/>
    <n v="0"/>
    <n v="7303191"/>
    <n v="0"/>
    <n v="8763829"/>
    <n v="46124"/>
  </r>
  <r>
    <s v="2500.1.1.1.289"/>
    <s v="INVERSIÓN"/>
    <x v="0"/>
    <s v="1 - Ajustar el modelo de operación y de gestión catastral del Instituto"/>
    <x v="0"/>
    <x v="0"/>
    <n v="80111604"/>
    <x v="0"/>
    <s v="N/A"/>
    <s v="Prestación de servicios profesionales para la interpretación, consolidación, y publicación de la información catastral en el componente geográfico de los municipios jurisdicción del IGAC como Gestor Catastral"/>
    <s v="Enero"/>
    <s v="Enero"/>
    <n v="12"/>
    <s v="Contratación directa"/>
    <x v="0"/>
    <n v="80335101"/>
    <n v="80335101"/>
    <s v="101. No aplica"/>
    <s v="Línea ya comprometida"/>
    <s v="N/A"/>
    <s v="N/A"/>
    <s v="2510 - Subdirección de Proyectos"/>
    <s v="2.3 - Gestión Catastral"/>
    <s v="2.3-1 - Formación y actualización catastral"/>
    <s v="SER - Adquisición de servicios"/>
    <s v="SER012 - Prestación de servicios personas naturales"/>
    <s v="DGC-80 Catastrales SIG"/>
    <n v="0"/>
    <n v="0"/>
    <s v="NO APLICA "/>
    <n v="80335101"/>
    <n v="0"/>
    <n v="0"/>
    <n v="0"/>
    <n v="0"/>
    <n v="7303191"/>
    <n v="0"/>
    <n v="7303191"/>
    <n v="0"/>
    <n v="7303191"/>
    <n v="0"/>
    <n v="7303191"/>
    <n v="0"/>
    <n v="7303191"/>
    <n v="0"/>
    <n v="7303191"/>
    <n v="0"/>
    <n v="7303191"/>
    <n v="0"/>
    <n v="7303191"/>
    <n v="0"/>
    <n v="7303191"/>
    <n v="0"/>
    <n v="14606382"/>
    <n v="68424"/>
  </r>
  <r>
    <s v="2500.1.1.1.290"/>
    <s v="INVERSIÓN"/>
    <x v="0"/>
    <s v="1 - Ajustar el modelo de operación y de gestión catastral del Instituto"/>
    <x v="0"/>
    <x v="0"/>
    <n v="80111604"/>
    <x v="0"/>
    <s v="N/A"/>
    <s v="Prestación de servicios profesionales para apoyar en el procesamiento, consolidación, análisis y seguimiento de la información catastral en su componente alfanumérico en marco de los distintos procesos catastrales con enfoque multipropósito de acuerdo a los lineamientos de la Dirección de Gestión Catastral"/>
    <s v="Marzo"/>
    <s v="Febrero "/>
    <n v="9"/>
    <s v="Contratación directa"/>
    <x v="0"/>
    <n v="65728719"/>
    <n v="65728719"/>
    <s v="101. No aplica"/>
    <s v="Línea ya comprometida"/>
    <s v="N/A"/>
    <s v="N/A"/>
    <s v="2510 - Subdirección de Proyectos"/>
    <s v="2.3 - Gestión Catastral"/>
    <s v="2.3-1 - Formación y actualización catastral"/>
    <s v="SER - Adquisición de servicios"/>
    <s v="SER012 - Prestación de servicios personas naturales"/>
    <s v="DGC-105 Alfanumerica Y Estadistica"/>
    <n v="0"/>
    <n v="0"/>
    <s v="NO APLICA "/>
    <n v="0"/>
    <n v="0"/>
    <n v="0"/>
    <n v="0"/>
    <n v="65728719"/>
    <n v="0"/>
    <n v="0"/>
    <n v="0"/>
    <n v="0"/>
    <n v="7303191"/>
    <n v="0"/>
    <n v="7303191"/>
    <n v="0"/>
    <n v="7303191"/>
    <n v="0"/>
    <n v="7303191"/>
    <n v="0"/>
    <n v="7303191"/>
    <n v="0"/>
    <n v="7303191"/>
    <n v="0"/>
    <n v="7303191"/>
    <n v="0"/>
    <n v="14606382"/>
    <n v="137924"/>
  </r>
  <r>
    <s v="2500.1.1.1.291"/>
    <s v="INVERSIÓN"/>
    <x v="0"/>
    <s v="1 - Ajustar el modelo de operación y de gestión catastral del Instituto"/>
    <x v="0"/>
    <x v="0"/>
    <n v="80111604"/>
    <x v="0"/>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Marzo"/>
    <s v="Febrero "/>
    <n v="9"/>
    <s v="Contratación directa"/>
    <x v="0"/>
    <n v="56625264"/>
    <n v="56625264"/>
    <s v="101. No aplica"/>
    <s v="Línea ya comprometida"/>
    <s v="N/A"/>
    <s v="N/A"/>
    <s v="2510 - Subdirección de Proyectos"/>
    <s v="2.3 - Gestión Catastral"/>
    <s v="2.3-1 - Formación y actualización catastral"/>
    <s v="SER - Adquisición de servicios"/>
    <s v="SER012 - Prestación de servicios personas naturales"/>
    <s v="DGC-80 Catastrales SIG"/>
    <n v="0"/>
    <n v="0"/>
    <s v="NO APLICA "/>
    <n v="0"/>
    <n v="0"/>
    <n v="0"/>
    <n v="0"/>
    <n v="56625264"/>
    <n v="0"/>
    <n v="0"/>
    <n v="0"/>
    <n v="0"/>
    <n v="6291696"/>
    <n v="0"/>
    <n v="6291696"/>
    <n v="0"/>
    <n v="6291696"/>
    <n v="0"/>
    <n v="6291696"/>
    <n v="0"/>
    <n v="6291696"/>
    <n v="0"/>
    <n v="6291696"/>
    <n v="0"/>
    <n v="6291696"/>
    <n v="0"/>
    <n v="12583392"/>
    <n v="138624"/>
  </r>
  <r>
    <s v="2500.1.1.1.292"/>
    <s v="INVERSIÓN"/>
    <x v="0"/>
    <s v="1 - Ajustar el modelo de operación y de gestión catastral del Instituto"/>
    <x v="0"/>
    <x v="0"/>
    <n v="80111604"/>
    <x v="0"/>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72354504"/>
    <n v="72354504"/>
    <s v="101. No aplica"/>
    <s v="Línea ya comprometida"/>
    <s v="N/A"/>
    <s v="N/A"/>
    <s v="2510 - Subdirección de Proyectos"/>
    <s v="2.3 - Gestión Catastral"/>
    <s v="2.3-1 - Formación y actualización catastral"/>
    <s v="SER - Adquisición de servicios"/>
    <s v="SER012 - Prestación de servicios personas naturales"/>
    <s v="DGC-80 Catastrales SIG"/>
    <n v="0"/>
    <n v="0"/>
    <s v="NO APLICA "/>
    <n v="72354504"/>
    <n v="0"/>
    <n v="0"/>
    <n v="6291696"/>
    <n v="0"/>
    <n v="6291696"/>
    <n v="0"/>
    <n v="6291696"/>
    <n v="0"/>
    <n v="6291696"/>
    <n v="0"/>
    <n v="6291696"/>
    <n v="0"/>
    <n v="6291696"/>
    <n v="0"/>
    <n v="6291696"/>
    <n v="0"/>
    <n v="6291696"/>
    <n v="0"/>
    <n v="6291696"/>
    <n v="0"/>
    <n v="6291696"/>
    <n v="0"/>
    <n v="9437544"/>
    <n v="46224"/>
  </r>
  <r>
    <s v="2500.1.1.1.293"/>
    <s v="INVERSIÓN"/>
    <x v="0"/>
    <s v="1 - Ajustar el modelo de operación y de gestión catastral del Instituto"/>
    <x v="0"/>
    <x v="0"/>
    <n v="80111604"/>
    <x v="0"/>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72354504"/>
    <n v="72354504"/>
    <s v="101. No aplica"/>
    <s v="Línea ya comprometida"/>
    <s v="N/A"/>
    <s v="N/A"/>
    <s v="2510 - Subdirección de Proyectos"/>
    <s v="2.3 - Gestión Catastral"/>
    <s v="2.3-1 - Formación y actualización catastral"/>
    <s v="SER - Adquisición de servicios"/>
    <s v="SER012 - Prestación de servicios personas naturales"/>
    <s v="DGC-80 Catastrales SIG"/>
    <n v="0"/>
    <n v="0"/>
    <s v="NO APLICA "/>
    <n v="72354504"/>
    <n v="0"/>
    <n v="0"/>
    <n v="6291696"/>
    <n v="0"/>
    <n v="6291696"/>
    <n v="0"/>
    <n v="6291696"/>
    <n v="0"/>
    <n v="6291696"/>
    <n v="0"/>
    <n v="6291696"/>
    <n v="0"/>
    <n v="6291696"/>
    <n v="0"/>
    <n v="6291696"/>
    <n v="0"/>
    <n v="6291696"/>
    <n v="0"/>
    <n v="6291696"/>
    <n v="0"/>
    <n v="6291696"/>
    <n v="0"/>
    <n v="9437544"/>
    <n v="46224"/>
  </r>
  <r>
    <s v="2500.1.1.1.294"/>
    <s v="INVERSIÓN"/>
    <x v="0"/>
    <s v="1 - Ajustar el modelo de operación y de gestión catastral del Instituto"/>
    <x v="0"/>
    <x v="0"/>
    <n v="80111604"/>
    <x v="0"/>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72983674"/>
    <n v="72983674"/>
    <s v="101. No aplica"/>
    <s v="Línea ya comprometida"/>
    <s v="N/A"/>
    <s v="N/A"/>
    <s v="2510 - Subdirección de Proyectos"/>
    <s v="2.3 - Gestión Catastral"/>
    <s v="2.3-1 - Formación y actualización catastral"/>
    <s v="SER - Adquisición de servicios"/>
    <s v="SER012 - Prestación de servicios personas naturales"/>
    <s v="DGC-80 Catastrales SIG"/>
    <n v="0"/>
    <n v="0"/>
    <s v="NO APLICA "/>
    <n v="72983674"/>
    <n v="0"/>
    <n v="0"/>
    <n v="0"/>
    <n v="0"/>
    <n v="6291696"/>
    <n v="0"/>
    <n v="6291696"/>
    <n v="0"/>
    <n v="6291696"/>
    <n v="0"/>
    <n v="6291696"/>
    <n v="0"/>
    <n v="6291696"/>
    <n v="0"/>
    <n v="6291696"/>
    <n v="0"/>
    <n v="6291696"/>
    <n v="0"/>
    <n v="6291696"/>
    <n v="0"/>
    <n v="6291696"/>
    <n v="0"/>
    <n v="16358410"/>
    <n v="69224"/>
  </r>
  <r>
    <s v="2500.1.1.1.295"/>
    <s v="INVERSIÓN"/>
    <x v="0"/>
    <s v="1 - Ajustar el modelo de operación y de gestión catastral del Instituto"/>
    <x v="0"/>
    <x v="0"/>
    <n v="80111604"/>
    <x v="0"/>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8160040"/>
    <n v="68160040"/>
    <s v="101. No aplica"/>
    <s v="Línea ya comprometida"/>
    <s v="N/A"/>
    <s v="N/A"/>
    <s v="2510 - Subdirección de Proyectos"/>
    <s v="2.3 - Gestión Catastral"/>
    <s v="2.3-1 - Formación y actualización catastral"/>
    <s v="SER - Adquisición de servicios"/>
    <s v="SER012 - Prestación de servicios personas naturales"/>
    <s v="DGC-80 Catastrales SIG"/>
    <n v="0"/>
    <n v="0"/>
    <s v="NO APLICA "/>
    <n v="68160040"/>
    <n v="0"/>
    <n v="0"/>
    <n v="0"/>
    <n v="0"/>
    <n v="6291696"/>
    <n v="0"/>
    <n v="6291696"/>
    <n v="0"/>
    <n v="6291696"/>
    <n v="0"/>
    <n v="6291696"/>
    <n v="0"/>
    <n v="6291696"/>
    <n v="0"/>
    <n v="6291696"/>
    <n v="0"/>
    <n v="6291696"/>
    <n v="0"/>
    <n v="6291696"/>
    <n v="0"/>
    <n v="6291696"/>
    <n v="0"/>
    <n v="11534776"/>
    <n v="69224"/>
  </r>
  <r>
    <s v="2500.1.1.1.296"/>
    <s v="INVERSIÓN"/>
    <x v="0"/>
    <s v="1 - Ajustar el modelo de operación y de gestión catastral del Instituto"/>
    <x v="0"/>
    <x v="0"/>
    <n v="80111604"/>
    <x v="0"/>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8160040"/>
    <n v="68160040"/>
    <s v="101. No aplica"/>
    <s v="Línea ya comprometida"/>
    <s v="N/A"/>
    <s v="N/A"/>
    <s v="2510 - Subdirección de Proyectos"/>
    <s v="2.3 - Gestión Catastral"/>
    <s v="2.3-1 - Formación y actualización catastral"/>
    <s v="SER - Adquisición de servicios"/>
    <s v="SER012 - Prestación de servicios personas naturales"/>
    <s v="DGC-80 Catastrales SIG"/>
    <n v="0"/>
    <n v="0"/>
    <s v="NO APLICA "/>
    <n v="68160040"/>
    <n v="0"/>
    <n v="0"/>
    <n v="0"/>
    <n v="0"/>
    <n v="6291696"/>
    <n v="0"/>
    <n v="6291696"/>
    <n v="0"/>
    <n v="6291696"/>
    <n v="0"/>
    <n v="6291696"/>
    <n v="0"/>
    <n v="6291696"/>
    <n v="0"/>
    <n v="6291696"/>
    <n v="0"/>
    <n v="6291696"/>
    <n v="0"/>
    <n v="6291696"/>
    <n v="0"/>
    <n v="6291696"/>
    <n v="0"/>
    <n v="11534776"/>
    <n v="69224"/>
  </r>
  <r>
    <s v="2500.1.1.1.297"/>
    <s v="INVERSIÓN"/>
    <x v="0"/>
    <s v="1 - Ajustar el modelo de operación y de gestión catastral del Instituto"/>
    <x v="0"/>
    <x v="0"/>
    <n v="80111604"/>
    <x v="0"/>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8160040"/>
    <n v="68160040"/>
    <s v="101. No aplica"/>
    <s v="Línea ya comprometida"/>
    <s v="N/A"/>
    <s v="N/A"/>
    <s v="2510 - Subdirección de Proyectos"/>
    <s v="2.3 - Gestión Catastral"/>
    <s v="2.3-1 - Formación y actualización catastral"/>
    <s v="SER - Adquisición de servicios"/>
    <s v="SER012 - Prestación de servicios personas naturales"/>
    <s v="DGC-80 Catastrales SIG"/>
    <n v="0"/>
    <n v="0"/>
    <s v="NO APLICA "/>
    <n v="68160040"/>
    <n v="0"/>
    <n v="0"/>
    <n v="0"/>
    <n v="0"/>
    <n v="6291696"/>
    <n v="0"/>
    <n v="6291696"/>
    <n v="0"/>
    <n v="6291696"/>
    <n v="0"/>
    <n v="6291696"/>
    <n v="0"/>
    <n v="6291696"/>
    <n v="0"/>
    <n v="6291696"/>
    <n v="0"/>
    <n v="6291696"/>
    <n v="0"/>
    <n v="6291696"/>
    <n v="0"/>
    <n v="6291696"/>
    <n v="0"/>
    <n v="11534776"/>
    <n v="69224"/>
  </r>
  <r>
    <s v="2500.1.1.1.298"/>
    <s v="INVERSIÓN"/>
    <x v="0"/>
    <s v="1 - Ajustar el modelo de operación y de gestión catastral del Instituto"/>
    <x v="0"/>
    <x v="0"/>
    <n v="80111604"/>
    <x v="0"/>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8160040"/>
    <n v="68160040"/>
    <s v="101. No aplica"/>
    <s v="Línea ya comprometida"/>
    <s v="N/A"/>
    <s v="N/A"/>
    <s v="2510 - Subdirección de Proyectos"/>
    <s v="2.3 - Gestión Catastral"/>
    <s v="2.3-1 - Formación y actualización catastral"/>
    <s v="SER - Adquisición de servicios"/>
    <s v="SER012 - Prestación de servicios personas naturales"/>
    <s v="DGC-80 Catastrales SIG"/>
    <n v="0"/>
    <n v="0"/>
    <s v="NO APLICA "/>
    <n v="68160040"/>
    <n v="0"/>
    <n v="0"/>
    <n v="0"/>
    <n v="0"/>
    <n v="6291696"/>
    <n v="0"/>
    <n v="6291696"/>
    <n v="0"/>
    <n v="6291696"/>
    <n v="0"/>
    <n v="6291696"/>
    <n v="0"/>
    <n v="6291696"/>
    <n v="0"/>
    <n v="6291696"/>
    <n v="0"/>
    <n v="6291696"/>
    <n v="0"/>
    <n v="6291696"/>
    <n v="0"/>
    <n v="6291696"/>
    <n v="0"/>
    <n v="11534776"/>
    <n v="69224"/>
  </r>
  <r>
    <s v="2500.1.1.1.299"/>
    <s v="INVERSIÓN"/>
    <x v="0"/>
    <s v="1 - Ajustar el modelo de operación y de gestión catastral del Instituto"/>
    <x v="0"/>
    <x v="0"/>
    <n v="80111604"/>
    <x v="0"/>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8160040"/>
    <n v="68160040"/>
    <s v="101. No aplica"/>
    <s v="Línea ya comprometida"/>
    <s v="N/A"/>
    <s v="N/A"/>
    <s v="2510 - Subdirección de Proyectos"/>
    <s v="2.3 - Gestión Catastral"/>
    <s v="2.3-1 - Formación y actualización catastral"/>
    <s v="SER - Adquisición de servicios"/>
    <s v="SER012 - Prestación de servicios personas naturales"/>
    <s v="DGC-80 Catastrales SIG"/>
    <n v="0"/>
    <n v="0"/>
    <s v="NO APLICA "/>
    <n v="68160040"/>
    <n v="0"/>
    <n v="0"/>
    <n v="0"/>
    <n v="0"/>
    <n v="6291696"/>
    <n v="0"/>
    <n v="6291696"/>
    <n v="0"/>
    <n v="6291696"/>
    <n v="0"/>
    <n v="6291696"/>
    <n v="0"/>
    <n v="6291696"/>
    <n v="0"/>
    <n v="6291696"/>
    <n v="0"/>
    <n v="6291696"/>
    <n v="0"/>
    <n v="6291696"/>
    <n v="0"/>
    <n v="6291696"/>
    <n v="0"/>
    <n v="11534776"/>
    <n v="69224"/>
  </r>
  <r>
    <s v="2500.1.1.1.300"/>
    <s v="INVERSIÓN"/>
    <x v="0"/>
    <s v="1 - Ajustar el modelo de operación y de gestión catastral del Instituto"/>
    <x v="0"/>
    <x v="0"/>
    <n v="80111604"/>
    <x v="0"/>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8160040"/>
    <n v="68160040"/>
    <s v="101. No aplica"/>
    <s v="Línea ya comprometida"/>
    <s v="N/A"/>
    <s v="N/A"/>
    <s v="2510 - Subdirección de Proyectos"/>
    <s v="2.3 - Gestión Catastral"/>
    <s v="2.3-1 - Formación y actualización catastral"/>
    <s v="SER - Adquisición de servicios"/>
    <s v="SER012 - Prestación de servicios personas naturales"/>
    <s v="DGC-80 Catastrales SIG"/>
    <n v="0"/>
    <n v="0"/>
    <s v="NO APLICA "/>
    <n v="68160040"/>
    <n v="0"/>
    <n v="0"/>
    <n v="0"/>
    <n v="0"/>
    <n v="6291696"/>
    <n v="0"/>
    <n v="6291696"/>
    <n v="0"/>
    <n v="6291696"/>
    <n v="0"/>
    <n v="6291696"/>
    <n v="0"/>
    <n v="6291696"/>
    <n v="0"/>
    <n v="6291696"/>
    <n v="0"/>
    <n v="6291696"/>
    <n v="0"/>
    <n v="6291696"/>
    <n v="0"/>
    <n v="6291696"/>
    <n v="0"/>
    <n v="11534776"/>
    <n v="69224"/>
  </r>
  <r>
    <s v="2500.1.1.1.301"/>
    <s v="INVERSIÓN"/>
    <x v="0"/>
    <s v="1 - Ajustar el modelo de operación y de gestión catastral del Instituto"/>
    <x v="0"/>
    <x v="0"/>
    <n v="80111604"/>
    <x v="0"/>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57673880"/>
    <n v="57673880"/>
    <s v="101. No aplica"/>
    <s v="Línea ya comprometida"/>
    <s v="N/A"/>
    <s v="N/A"/>
    <s v="2510 - Subdirección de Proyectos"/>
    <s v="2.3 - Gestión Catastral"/>
    <s v="2.3-1 - Formación y actualización catastral"/>
    <s v="SER - Adquisición de servicios"/>
    <s v="SER012 - Prestación de servicios personas naturales"/>
    <s v="DGC-80 Catastrales SIG"/>
    <n v="0"/>
    <n v="0"/>
    <s v="NO APLICA "/>
    <n v="57673880"/>
    <n v="0"/>
    <n v="0"/>
    <n v="0"/>
    <n v="0"/>
    <n v="0"/>
    <n v="0"/>
    <n v="6291696"/>
    <n v="0"/>
    <n v="6291696"/>
    <n v="0"/>
    <n v="6291696"/>
    <n v="0"/>
    <n v="6291696"/>
    <n v="0"/>
    <n v="6291696"/>
    <n v="0"/>
    <n v="6291696"/>
    <n v="0"/>
    <n v="6291696"/>
    <n v="0"/>
    <n v="6291696"/>
    <n v="0"/>
    <n v="7340312"/>
    <n v="69224"/>
  </r>
  <r>
    <s v="2500.1.1.1.302"/>
    <s v="INVERSIÓN"/>
    <x v="0"/>
    <s v="1 - Ajustar el modelo de operación y de gestión catastral del Instituto"/>
    <x v="0"/>
    <x v="0"/>
    <n v="80111604"/>
    <x v="0"/>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8160040"/>
    <n v="68160040"/>
    <s v="101. No aplica"/>
    <s v="Línea ya comprometida"/>
    <s v="N/A"/>
    <s v="N/A"/>
    <s v="2510 - Subdirección de Proyectos"/>
    <s v="2.3 - Gestión Catastral"/>
    <s v="2.3-1 - Formación y actualización catastral"/>
    <s v="SER - Adquisición de servicios"/>
    <s v="SER012 - Prestación de servicios personas naturales"/>
    <s v="DGC-80 Catastrales SIG"/>
    <n v="0"/>
    <n v="0"/>
    <s v="NO APLICA "/>
    <n v="68160040"/>
    <n v="0"/>
    <n v="0"/>
    <n v="0"/>
    <n v="0"/>
    <n v="6291696"/>
    <n v="0"/>
    <n v="6291696"/>
    <n v="0"/>
    <n v="6291696"/>
    <n v="0"/>
    <n v="6291696"/>
    <n v="0"/>
    <n v="6291696"/>
    <n v="0"/>
    <n v="6291696"/>
    <n v="0"/>
    <n v="6291696"/>
    <n v="0"/>
    <n v="6291696"/>
    <n v="0"/>
    <n v="6291696"/>
    <n v="0"/>
    <n v="11534776"/>
    <n v="69224"/>
  </r>
  <r>
    <s v="2500.1.1.1.303"/>
    <s v="INVERSIÓN"/>
    <x v="0"/>
    <s v="1 - Ajustar el modelo de operación y de gestión catastral del Instituto"/>
    <x v="0"/>
    <x v="0"/>
    <n v="80111604"/>
    <x v="0"/>
    <s v="N/A"/>
    <s v="Prestación de servicios técnicos para el apoyo en la gestión de la información catastral, orientados a la gestión administrativa a cargo de la subdirección de proyectos."/>
    <s v="Marzo"/>
    <s v="Febrero "/>
    <n v="9"/>
    <s v="Contratación directa"/>
    <x v="0"/>
    <n v="26272809"/>
    <n v="26272809"/>
    <s v="101. No aplica"/>
    <s v="Línea ya comprometida"/>
    <s v="N/A"/>
    <s v="N/A"/>
    <s v="2510 - Subdirección de Proyectos"/>
    <s v="2.3 - Gestión Catastral"/>
    <s v="2.3-1 - Formación y actualización catastral"/>
    <s v="SER - Adquisición de servicios"/>
    <s v="SER012 - Prestación de servicios personas naturales"/>
    <s v="DGC-57 Auxiliar De Apoyo"/>
    <n v="0"/>
    <n v="0"/>
    <s v="NO APLICA "/>
    <n v="0"/>
    <n v="0"/>
    <n v="0"/>
    <n v="0"/>
    <n v="26272809"/>
    <n v="0"/>
    <n v="0"/>
    <n v="0"/>
    <n v="0"/>
    <n v="2919201"/>
    <n v="0"/>
    <n v="2919201"/>
    <n v="0"/>
    <n v="2919201"/>
    <n v="0"/>
    <n v="2919201"/>
    <n v="0"/>
    <n v="2919201"/>
    <n v="0"/>
    <n v="2919201"/>
    <n v="0"/>
    <n v="2919201"/>
    <n v="0"/>
    <n v="5838402"/>
    <n v="139324"/>
  </r>
  <r>
    <s v="2500.1.1.1.304"/>
    <s v="INVERSIÓN"/>
    <x v="0"/>
    <s v="1 - Ajustar el modelo de operación y de gestión catastral del Instituto"/>
    <x v="0"/>
    <x v="0"/>
    <n v="80111604"/>
    <x v="0"/>
    <s v="N/A"/>
    <s v="Prestación de servicios para el seguimiento a la entrega de productos e informacion catastral y procesamiento SIG en el marco de los procesos catastrales realizados en los municipios jurisdiccion IGAC."/>
    <s v="Enero"/>
    <s v="Enero"/>
    <n v="12"/>
    <s v="Contratación directa"/>
    <x v="0"/>
    <n v="29678544"/>
    <n v="29678544"/>
    <s v="101. No aplica"/>
    <s v="Línea ya comprometida"/>
    <s v="N/A"/>
    <s v="N/A"/>
    <s v="2510 - Subdirección de Proyectos"/>
    <s v="2.3 - Gestión Catastral"/>
    <s v="2.3-1 - Formación y actualización catastral"/>
    <s v="SER - Adquisición de servicios"/>
    <s v="SER012 - Prestación de servicios personas naturales"/>
    <s v="DGC-104 Apoyo Técnico Gestion De Información Catastral"/>
    <n v="0"/>
    <n v="0"/>
    <s v="NO APLICA "/>
    <n v="29678544"/>
    <n v="0"/>
    <n v="0"/>
    <n v="0"/>
    <n v="0"/>
    <n v="0"/>
    <n v="0"/>
    <n v="2919201"/>
    <n v="0"/>
    <n v="2919201"/>
    <n v="0"/>
    <n v="2919201"/>
    <n v="0"/>
    <n v="2919201"/>
    <n v="0"/>
    <n v="2919201"/>
    <n v="0"/>
    <n v="2919201"/>
    <n v="0"/>
    <n v="2919201"/>
    <n v="0"/>
    <n v="2919201"/>
    <n v="0"/>
    <n v="6324936"/>
    <n v="66024"/>
  </r>
  <r>
    <s v="2500.1.1.1.305"/>
    <s v="INVERSIÓN"/>
    <x v="0"/>
    <s v="1 - Ajustar el modelo de operación y de gestión catastral del Instituto"/>
    <x v="0"/>
    <x v="0"/>
    <n v="80111604"/>
    <x v="0"/>
    <s v="N/A"/>
    <s v="Prestación de servicios para el seguimiento a la entrega de productos e informacion catastral y procesamiento SIG en el marco de los procesos catastrales realizados en los municipios jurisdiccion IGAC."/>
    <s v="Enero"/>
    <s v="Enero"/>
    <n v="12"/>
    <s v="Contratación directa"/>
    <x v="0"/>
    <n v="33084278"/>
    <n v="33084278"/>
    <s v="101. No aplica"/>
    <s v="Línea ya comprometida"/>
    <s v="N/A"/>
    <s v="N/A"/>
    <s v="2510 - Subdirección de Proyectos"/>
    <s v="2.3 - Gestión Catastral"/>
    <s v="2.3-1 - Formación y actualización catastral"/>
    <s v="SER - Adquisición de servicios"/>
    <s v="SER012 - Prestación de servicios personas naturales"/>
    <s v="DGC-104 Apoyo Técnico Gestion De Información Catastral"/>
    <n v="0"/>
    <n v="0"/>
    <s v="NO APLICA "/>
    <n v="33084278"/>
    <n v="0"/>
    <n v="0"/>
    <n v="2919201"/>
    <n v="0"/>
    <n v="2919201"/>
    <n v="0"/>
    <n v="2919201"/>
    <n v="0"/>
    <n v="2919201"/>
    <n v="0"/>
    <n v="2919201"/>
    <n v="0"/>
    <n v="2919201"/>
    <n v="0"/>
    <n v="2919201"/>
    <n v="0"/>
    <n v="2919201"/>
    <n v="0"/>
    <n v="2919201"/>
    <n v="0"/>
    <n v="2919201"/>
    <n v="0"/>
    <n v="3892268"/>
    <n v="46324"/>
  </r>
  <r>
    <s v="2500.1.1.1.306"/>
    <s v="INVERSIÓN"/>
    <x v="0"/>
    <s v="1 - Ajustar el modelo de operación y de gestión catastral del Instituto"/>
    <x v="0"/>
    <x v="0"/>
    <n v="80111604"/>
    <x v="0"/>
    <s v="N/A"/>
    <s v="Prestación de servicios profesionales  para elaborar, gestionar, organizar y establecer el sistema de almacenamiento de datos de la información de  insumo, de procesamiento y de resultado generada por los proyectos de actualziación y formación de acctualziacion catastral."/>
    <s v="Marzo"/>
    <s v="Febrero "/>
    <n v="9"/>
    <s v="Contratación directa"/>
    <x v="0"/>
    <n v="97020558"/>
    <n v="97020558"/>
    <s v="101. No aplica"/>
    <s v="Línea ya comprometida"/>
    <s v="N/A"/>
    <s v="N/A"/>
    <s v="2510 - Subdirección de Proyectos"/>
    <s v="2.3 - Gestión Catastral"/>
    <s v="2.3-1 - Formación y actualización catastral"/>
    <s v="SER - Adquisición de servicios"/>
    <s v="SER012 - Prestación de servicios personas naturales"/>
    <s v="DGC-117 Líder Sistema Archivos"/>
    <n v="0"/>
    <n v="0"/>
    <s v="NO APLICA "/>
    <n v="0"/>
    <n v="0"/>
    <n v="0"/>
    <n v="0"/>
    <n v="97020558"/>
    <n v="0"/>
    <n v="0"/>
    <n v="0"/>
    <n v="0"/>
    <n v="10780062.4"/>
    <n v="0"/>
    <n v="10780062.4"/>
    <n v="0"/>
    <n v="10780062.4"/>
    <n v="0"/>
    <n v="10780062.4"/>
    <n v="0"/>
    <n v="10780062.4"/>
    <n v="0"/>
    <n v="10780062.4"/>
    <n v="0"/>
    <n v="10780062.4"/>
    <n v="0"/>
    <n v="21560121.199999999"/>
    <n v="137724"/>
  </r>
  <r>
    <s v="2500.1.1.1.307"/>
    <s v="INVERSIÓN"/>
    <x v="0"/>
    <s v="1 - Ajustar el modelo de operación y de gestión catastral del Instituto"/>
    <x v="0"/>
    <x v="0"/>
    <n v="80111604"/>
    <x v="0"/>
    <s v="N/A"/>
    <s v="Prestación de servicios técnicos para realizar la organización, estructura y renombramiento de la información de acuerdo a los lineamientos técncios establecidos para el sistema de archivos"/>
    <s v="Enero"/>
    <s v="Enero"/>
    <n v="12"/>
    <s v="Contratación directa"/>
    <x v="0"/>
    <n v="27245876"/>
    <n v="27245876"/>
    <s v="101. No aplica"/>
    <s v="Línea ya comprometida"/>
    <s v="N/A"/>
    <s v="N/A"/>
    <s v="2510 - Subdirección de Proyectos"/>
    <s v="2.3 - Gestión Catastral"/>
    <s v="2.3-1 - Formación y actualización catastral"/>
    <s v="SER - Adquisición de servicios"/>
    <s v="SER012 - Prestación de servicios personas naturales"/>
    <s v="DGC-59 Correspondencia, Archivo Y Documentación"/>
    <n v="0"/>
    <n v="0"/>
    <s v="NO APLICA "/>
    <n v="27245876"/>
    <n v="0"/>
    <n v="0"/>
    <n v="0"/>
    <n v="0"/>
    <n v="0"/>
    <n v="0"/>
    <n v="2919201"/>
    <n v="0"/>
    <n v="2919201"/>
    <n v="0"/>
    <n v="2919201"/>
    <n v="0"/>
    <n v="2919201"/>
    <n v="0"/>
    <n v="2919201"/>
    <n v="0"/>
    <n v="2919201"/>
    <n v="0"/>
    <n v="2919201"/>
    <n v="0"/>
    <n v="2919201"/>
    <n v="0"/>
    <n v="3892268"/>
    <n v="70824"/>
  </r>
  <r>
    <s v="2500.1.1.1.308"/>
    <s v="INVERSIÓN"/>
    <x v="0"/>
    <s v="1 - Ajustar el modelo de operación y de gestión catastral del Instituto"/>
    <x v="0"/>
    <x v="0"/>
    <n v="80111604"/>
    <x v="0"/>
    <s v="N/A"/>
    <s v="Prestación de servicios técnicos para realizar la organización, estructura y renombramiento de la información de acuerdo a los lineamientos técncios establecidos para el sistema de archivos"/>
    <s v="Enero"/>
    <s v="Enero"/>
    <n v="12"/>
    <s v="Contratación directa"/>
    <x v="0"/>
    <n v="27245876"/>
    <n v="27245876"/>
    <s v="101. No aplica"/>
    <s v="Línea ya comprometida"/>
    <s v="N/A"/>
    <s v="N/A"/>
    <s v="2510 - Subdirección de Proyectos"/>
    <s v="2.3 - Gestión Catastral"/>
    <s v="2.3-1 - Formación y actualización catastral"/>
    <s v="SER - Adquisición de servicios"/>
    <s v="SER012 - Prestación de servicios personas naturales"/>
    <s v="DGC-59 Correspondencia, Archivo Y Documentación"/>
    <n v="0"/>
    <n v="0"/>
    <s v="NO APLICA "/>
    <n v="27245876"/>
    <n v="0"/>
    <n v="0"/>
    <n v="0"/>
    <n v="0"/>
    <n v="0"/>
    <n v="0"/>
    <n v="2919201"/>
    <n v="0"/>
    <n v="2919201"/>
    <n v="0"/>
    <n v="2919201"/>
    <n v="0"/>
    <n v="2919201"/>
    <n v="0"/>
    <n v="2919201"/>
    <n v="0"/>
    <n v="2919201"/>
    <n v="0"/>
    <n v="2919201"/>
    <n v="0"/>
    <n v="2919201"/>
    <n v="0"/>
    <n v="3892268"/>
    <n v="70824"/>
  </r>
  <r>
    <s v="2500.1.1.1.309"/>
    <s v="INVERSIÓN"/>
    <x v="0"/>
    <s v="1 - Ajustar el modelo de operación y de gestión catastral del Instituto"/>
    <x v="0"/>
    <x v="0"/>
    <n v="80111604"/>
    <x v="0"/>
    <s v="N/A"/>
    <s v="Prestación de servicios técnicos para realizar la organización, estructura y renombramiento de la información de acuerdo a los lineamientos técncios establecidos para el sistema de archivos"/>
    <s v="Enero"/>
    <s v="Enero"/>
    <n v="12"/>
    <s v="Contratación directa"/>
    <x v="0"/>
    <n v="29192010"/>
    <n v="29192010"/>
    <s v="101. No aplica"/>
    <s v="Línea ya comprometida"/>
    <s v="N/A"/>
    <s v="N/A"/>
    <s v="2510 - Subdirección de Proyectos"/>
    <s v="2.3 - Gestión Catastral"/>
    <s v="2.3-1 - Formación y actualización catastral"/>
    <s v="SER - Adquisición de servicios"/>
    <s v="SER012 - Prestación de servicios personas naturales"/>
    <s v="DGC-59 Correspondencia, Archivo Y Documentación"/>
    <n v="0"/>
    <n v="0"/>
    <s v="NO APLICA "/>
    <n v="29192010"/>
    <n v="0"/>
    <n v="0"/>
    <n v="0"/>
    <n v="0"/>
    <n v="0"/>
    <n v="0"/>
    <n v="2919201"/>
    <n v="0"/>
    <n v="2919201"/>
    <n v="0"/>
    <n v="2919201"/>
    <n v="0"/>
    <n v="2919201"/>
    <n v="0"/>
    <n v="2919201"/>
    <n v="0"/>
    <n v="2919201"/>
    <n v="0"/>
    <n v="2919201"/>
    <n v="0"/>
    <n v="2919201"/>
    <n v="0"/>
    <n v="5838402"/>
    <n v="70824"/>
  </r>
  <r>
    <s v="2500.1.1.1.310"/>
    <s v="INVERSIÓN"/>
    <x v="0"/>
    <s v="1 - Ajustar el modelo de operación y de gestión catastral del Instituto"/>
    <x v="0"/>
    <x v="0"/>
    <n v="80111604"/>
    <x v="0"/>
    <s v="N/A"/>
    <s v="Prestación de servicios técnicos para realizar la organización, estructura y renombramiento de la información de acuerdo a los lineamientos técncios establecidos para el sistema de archivos"/>
    <s v="Enero"/>
    <s v="Enero"/>
    <n v="12"/>
    <s v="Contratación directa"/>
    <x v="0"/>
    <n v="28218943"/>
    <n v="28218943"/>
    <s v="101. No aplica"/>
    <s v="Línea ya comprometida"/>
    <s v="N/A"/>
    <s v="N/A"/>
    <s v="2510 - Subdirección de Proyectos"/>
    <s v="2.3 - Gestión Catastral"/>
    <s v="2.3-1 - Formación y actualización catastral"/>
    <s v="SER - Adquisición de servicios"/>
    <s v="SER012 - Prestación de servicios personas naturales"/>
    <s v="DGC-59 Correspondencia, Archivo Y Documentación"/>
    <n v="0"/>
    <n v="0"/>
    <s v="NO APLICA "/>
    <n v="28218943"/>
    <n v="0"/>
    <n v="0"/>
    <n v="0"/>
    <n v="0"/>
    <n v="0"/>
    <n v="0"/>
    <n v="2919201"/>
    <n v="0"/>
    <n v="2919201"/>
    <n v="0"/>
    <n v="2919201"/>
    <n v="0"/>
    <n v="2919201"/>
    <n v="0"/>
    <n v="2919201"/>
    <n v="0"/>
    <n v="2919201"/>
    <n v="0"/>
    <n v="2919201"/>
    <n v="0"/>
    <n v="2919201"/>
    <n v="0"/>
    <n v="4865335"/>
    <n v="70824"/>
  </r>
  <r>
    <s v="2500.1.1.1.311"/>
    <s v="INVERSIÓN"/>
    <x v="0"/>
    <s v="1 - Ajustar el modelo de operación y de gestión catastral del Instituto"/>
    <x v="0"/>
    <x v="0"/>
    <n v="80111604"/>
    <x v="0"/>
    <s v="N/A"/>
    <s v="Prestacion de servicios técnicos para apoyar la gestión de información de la subdireccion de proyectos con miras a la ejecución de la actualización catastral con enfoque multiproposito"/>
    <s v="Enero"/>
    <s v="Enero"/>
    <n v="12"/>
    <s v="Contratación directa"/>
    <x v="0"/>
    <n v="29678544"/>
    <n v="29678544"/>
    <s v="101. No aplica"/>
    <s v="Línea ya comprometida"/>
    <s v="N/A"/>
    <s v="N/A"/>
    <s v="2510 - Subdirección de Proyectos"/>
    <s v="2.3 - Gestión Catastral"/>
    <s v="2.3-1 - Formación y actualización catastral"/>
    <s v="SER - Adquisición de servicios"/>
    <s v="SER012 - Prestación de servicios personas naturales"/>
    <s v="DGC-57 Auxiliar De Apoyo"/>
    <n v="0"/>
    <n v="0"/>
    <s v="NO APLICA "/>
    <n v="29678544"/>
    <n v="0"/>
    <n v="0"/>
    <n v="0"/>
    <n v="0"/>
    <n v="0"/>
    <n v="0"/>
    <n v="2919201"/>
    <n v="0"/>
    <n v="2919201"/>
    <n v="0"/>
    <n v="2919201"/>
    <n v="0"/>
    <n v="2919201"/>
    <n v="0"/>
    <n v="2919201"/>
    <n v="0"/>
    <n v="2919201"/>
    <n v="0"/>
    <n v="2919201"/>
    <n v="0"/>
    <n v="2919201"/>
    <n v="0"/>
    <n v="6324936"/>
    <n v="70524"/>
  </r>
  <r>
    <s v="2500.1.1.1.312"/>
    <s v="INVERSIÓN"/>
    <x v="0"/>
    <s v="1 - Ajustar el modelo de operación y de gestión catastral del Instituto"/>
    <x v="0"/>
    <x v="0"/>
    <n v="80111605"/>
    <x v="0"/>
    <s v="N/A"/>
    <s v="Prestación de servicios profesionales para liderar el seguimiento y control de los costos de la subdirección de proyectos de actualización y formación de catastral con enforque multipropósito"/>
    <s v="Marzo"/>
    <s v="Febrero "/>
    <n v="9"/>
    <s v="Contratación directa"/>
    <x v="0"/>
    <n v="116294904"/>
    <n v="116294904"/>
    <s v="101. No aplica"/>
    <s v="Línea ya comprometida"/>
    <s v="N/A"/>
    <s v="N/A"/>
    <s v="2510 - Subdirección de Proyectos"/>
    <s v="2.3 - Gestión Catastral"/>
    <s v="2.3-1 - Formación y actualización catastral"/>
    <s v="SER - Adquisición de servicios"/>
    <s v="SER012 - Prestación de servicios personas naturales"/>
    <s v="DGC-46 Lider Financiero"/>
    <n v="0"/>
    <n v="0"/>
    <s v="NO APLICA "/>
    <n v="0"/>
    <n v="0"/>
    <n v="0"/>
    <n v="0"/>
    <n v="116294904"/>
    <n v="0"/>
    <n v="0"/>
    <n v="12921656"/>
    <n v="0"/>
    <n v="12921656"/>
    <n v="0"/>
    <n v="12921656"/>
    <n v="0"/>
    <n v="12921656"/>
    <n v="0"/>
    <n v="12921656"/>
    <n v="0"/>
    <n v="12921656"/>
    <n v="0"/>
    <n v="12921656"/>
    <n v="0"/>
    <n v="12921656"/>
    <n v="0"/>
    <n v="12921656"/>
    <n v="139424"/>
  </r>
  <r>
    <s v="2500.1.1.1.313"/>
    <s v="INVERSIÓN"/>
    <x v="0"/>
    <s v="1 - Ajustar el modelo de operación y de gestión catastral del Instituto"/>
    <x v="0"/>
    <x v="0"/>
    <n v="80111601"/>
    <x v="0"/>
    <s v="N/A"/>
    <s v="Prestación de serviciós profesionales para realizar el seguimiento adminstrativo, financiero de la subdirección de proyectos para la gestión de los proyectos  de formación y acutalización catastral con enfoque multipropósito"/>
    <s v="Enero"/>
    <s v="Enero"/>
    <n v="12"/>
    <s v="Contratación directa"/>
    <x v="0"/>
    <n v="118615573"/>
    <n v="118615573"/>
    <s v="101. No aplica"/>
    <s v="Línea ya comprometida"/>
    <s v="N/A"/>
    <s v="N/A"/>
    <s v="2510 - Subdirección de Proyectos"/>
    <s v="2.3 - Gestión Catastral"/>
    <s v="2.3-1 - Formación y actualización catastral"/>
    <s v="SER - Adquisición de servicios"/>
    <s v="SER012 - Prestación de servicios personas naturales"/>
    <s v="DGC-42 Seguimiento Administrativo Y Cuentas"/>
    <n v="0"/>
    <n v="0"/>
    <s v="NO APLICA "/>
    <n v="118615573"/>
    <n v="0"/>
    <n v="0"/>
    <n v="10466080"/>
    <n v="0"/>
    <n v="10466080"/>
    <n v="0"/>
    <n v="10466080"/>
    <n v="0"/>
    <n v="10466080"/>
    <n v="0"/>
    <n v="10466080"/>
    <n v="0"/>
    <n v="10466080"/>
    <n v="0"/>
    <n v="10466080"/>
    <n v="0"/>
    <n v="10466080"/>
    <n v="0"/>
    <n v="10466080"/>
    <n v="0"/>
    <n v="10466080"/>
    <n v="0"/>
    <n v="13954773"/>
    <n v="46424"/>
  </r>
  <r>
    <s v="2500.1.1.1.314"/>
    <s v="INVERSIÓN"/>
    <x v="0"/>
    <s v="1 - Ajustar el modelo de operación y de gestión catastral del Instituto"/>
    <x v="0"/>
    <x v="0"/>
    <n v="80111601"/>
    <x v="0"/>
    <s v="N/A"/>
    <s v="Prestación de servicios profesionales para gestionar los trámites y seguimiento de las cuentas del  personal de la subdirección  y las cuentas por pagar por obligaciones a tercero por la subdirección de proyectos para la ejecución de los procesos de formación y actualización catastral."/>
    <s v="Enero"/>
    <s v="Enero"/>
    <n v="12"/>
    <s v="Contratación directa"/>
    <x v="0"/>
    <n v="66062808"/>
    <n v="66062808"/>
    <s v="101. No aplica"/>
    <s v="Línea ya comprometida"/>
    <s v="N/A"/>
    <s v="N/A"/>
    <s v="2510 - Subdirección de Proyectos"/>
    <s v="2.3 - Gestión Catastral"/>
    <s v="2.3-1 - Formación y actualización catastral"/>
    <s v="SER - Adquisición de servicios"/>
    <s v="SER012 - Prestación de servicios personas naturales"/>
    <s v="DGC-44 Seguimiento Administrativo "/>
    <n v="0"/>
    <n v="0"/>
    <s v="NO APLICA "/>
    <n v="66062808"/>
    <n v="0"/>
    <n v="0"/>
    <n v="0"/>
    <n v="0"/>
    <n v="6291696"/>
    <n v="0"/>
    <n v="6291696"/>
    <n v="0"/>
    <n v="6291696"/>
    <n v="0"/>
    <n v="6291696"/>
    <n v="0"/>
    <n v="6291696"/>
    <n v="0"/>
    <n v="6291696"/>
    <n v="0"/>
    <n v="6291696"/>
    <n v="0"/>
    <n v="6291696"/>
    <n v="0"/>
    <n v="6291696"/>
    <n v="0"/>
    <n v="9437544"/>
    <n v="65124"/>
  </r>
  <r>
    <s v="2500.1.1.1.315"/>
    <s v="INVERSIÓN"/>
    <x v="0"/>
    <s v="1 - Ajustar el modelo de operación y de gestión catastral del Instituto"/>
    <x v="0"/>
    <x v="0"/>
    <n v="80111601"/>
    <x v="0"/>
    <s v="N/A"/>
    <s v="Prestación de servicios profesionales para gestionar los trámites y seguimiento de las cuentas del  personal de la subdirección  y las cuentas por pagar por obligaciones a tercero por la subdirección de proyectos para la ejecución de los procesos de formación y actualización catastral."/>
    <s v="Enero"/>
    <s v="Enero"/>
    <n v="12"/>
    <s v="Contratación directa"/>
    <x v="0"/>
    <n v="59771112"/>
    <n v="59771112"/>
    <s v="101. No aplica"/>
    <s v="Línea ya comprometida"/>
    <s v="N/A"/>
    <s v="N/A"/>
    <s v="2510 - Subdirección de Proyectos"/>
    <s v="2.3 - Gestión Catastral"/>
    <s v="2.3-1 - Formación y actualización catastral"/>
    <s v="SER - Adquisición de servicios"/>
    <s v="SER012 - Prestación de servicios personas naturales"/>
    <s v="DGC-44 Seguimiento Administrativo "/>
    <n v="0"/>
    <n v="0"/>
    <s v="NO APLICA "/>
    <n v="59771112"/>
    <n v="0"/>
    <n v="0"/>
    <n v="0"/>
    <n v="0"/>
    <n v="0"/>
    <n v="0"/>
    <n v="6291696"/>
    <n v="0"/>
    <n v="6291696"/>
    <n v="0"/>
    <n v="6291696"/>
    <n v="0"/>
    <n v="6291696"/>
    <n v="0"/>
    <n v="6291696"/>
    <n v="0"/>
    <n v="6291696"/>
    <n v="0"/>
    <n v="6291696"/>
    <n v="0"/>
    <n v="6291696"/>
    <n v="0"/>
    <n v="9437544"/>
    <n v="65124"/>
  </r>
  <r>
    <s v="2500.1.1.1.316"/>
    <s v="INVERSIÓN"/>
    <x v="0"/>
    <s v="1 - Ajustar el modelo de operación y de gestión catastral del Instituto"/>
    <x v="0"/>
    <x v="0"/>
    <n v="80111601"/>
    <x v="0"/>
    <s v="N/A"/>
    <s v="Prestación de servicios para realizar la preparación, y consolidacion de la informacion financiera  y control de costos de los proyectos de formación y acutalización catastral con enfoque multipropósito"/>
    <s v="Enero"/>
    <s v="Enero"/>
    <n v="12"/>
    <s v="Contratación directa"/>
    <x v="0"/>
    <n v="66062808"/>
    <n v="66062808"/>
    <s v="101. No aplica"/>
    <s v="Línea ya comprometida"/>
    <s v="N/A"/>
    <s v="N/A"/>
    <s v="2510 - Subdirección de Proyectos"/>
    <s v="2.3 - Gestión Catastral"/>
    <s v="2.3-1 - Formación y actualización catastral"/>
    <s v="SER - Adquisición de servicios"/>
    <s v="SER012 - Prestación de servicios personas naturales"/>
    <s v="DGC-44 Seguimiento Administrativo "/>
    <n v="0"/>
    <n v="0"/>
    <s v="NO APLICA "/>
    <n v="66062808"/>
    <n v="0"/>
    <n v="0"/>
    <n v="0"/>
    <n v="0"/>
    <n v="6291696"/>
    <n v="0"/>
    <n v="6291696"/>
    <n v="0"/>
    <n v="6291696"/>
    <n v="0"/>
    <n v="6291696"/>
    <n v="0"/>
    <n v="6291696"/>
    <n v="0"/>
    <n v="6291696"/>
    <n v="0"/>
    <n v="6291696"/>
    <n v="0"/>
    <n v="6291696"/>
    <n v="0"/>
    <n v="6291696"/>
    <n v="0"/>
    <n v="9437544"/>
    <n v="106724"/>
  </r>
  <r>
    <s v="2500.1.1.1.317"/>
    <s v="INVERSIÓN"/>
    <x v="0"/>
    <s v="1 - Ajustar el modelo de operación y de gestión catastral del Instituto"/>
    <x v="0"/>
    <x v="0"/>
    <n v="80111605"/>
    <x v="0"/>
    <s v="N/A"/>
    <s v="Prestación de servicios para realizar la preparación, y consolidacion de la informacion financiera  y control de costos de los proyectos de formación y acutalización catastral con enfoque multipropósito"/>
    <s v="Enero"/>
    <s v="Enero"/>
    <n v="12"/>
    <s v="Contratación directa"/>
    <x v="0"/>
    <n v="62916960"/>
    <n v="62916960"/>
    <s v="101. No aplica"/>
    <s v="Línea ya comprometida"/>
    <s v="N/A"/>
    <s v="N/A"/>
    <s v="2510 - Subdirección de Proyectos"/>
    <s v="2.3 - Gestión Catastral"/>
    <s v="2.3-1 - Formación y actualización catastral"/>
    <s v="SER - Adquisición de servicios"/>
    <s v="SER012 - Prestación de servicios personas naturales"/>
    <s v="DGC-47 Profesional Financiero -ingresos"/>
    <n v="0"/>
    <n v="0"/>
    <s v="NO APLICA "/>
    <n v="62916960"/>
    <n v="0"/>
    <n v="0"/>
    <n v="0"/>
    <n v="0"/>
    <n v="0"/>
    <n v="0"/>
    <n v="6291696"/>
    <n v="0"/>
    <n v="6291696"/>
    <n v="0"/>
    <n v="6291696"/>
    <n v="0"/>
    <n v="6291696"/>
    <n v="0"/>
    <n v="6291696"/>
    <n v="0"/>
    <n v="6291696"/>
    <n v="0"/>
    <n v="6291696"/>
    <n v="0"/>
    <n v="6291696"/>
    <n v="0"/>
    <n v="12583392"/>
    <n v="106724"/>
  </r>
  <r>
    <s v="2500.1.1.1.318"/>
    <s v="INVERSIÓN"/>
    <x v="0"/>
    <s v="1 - Ajustar el modelo de operación y de gestión catastral del Instituto"/>
    <x v="0"/>
    <x v="0"/>
    <n v="80111601"/>
    <x v="0"/>
    <s v="N/A"/>
    <s v="Prestación de servicios profesionales para gestionar el recurso humano, inventarios e insumos requeridos por la subidrección de proyectos para actualización catastral con enfoque multipropósito"/>
    <s v="Enero"/>
    <s v="Enero"/>
    <n v="12"/>
    <s v="Contratación directa"/>
    <x v="0"/>
    <n v="64594746"/>
    <n v="64594746"/>
    <s v="101. No aplica"/>
    <s v="Línea ya comprometida"/>
    <s v="N/A"/>
    <s v="N/A"/>
    <s v="2510 - Subdirección de Proyectos"/>
    <s v="2.3 - Gestión Catastral"/>
    <s v="2.3-1 - Formación y actualización catastral"/>
    <s v="SER - Adquisición de servicios"/>
    <s v="SER012 - Prestación de servicios personas naturales"/>
    <s v="DGC-44 Seguimiento Administrativo "/>
    <n v="0"/>
    <n v="0"/>
    <s v="NO APLICA "/>
    <n v="64594746"/>
    <n v="0"/>
    <n v="0"/>
    <n v="0"/>
    <n v="0"/>
    <n v="0"/>
    <n v="0"/>
    <n v="6291696"/>
    <n v="0"/>
    <n v="6291696"/>
    <n v="0"/>
    <n v="6291696"/>
    <n v="0"/>
    <n v="6291696"/>
    <n v="0"/>
    <n v="6291696"/>
    <n v="0"/>
    <n v="6291696"/>
    <n v="0"/>
    <n v="6291696"/>
    <n v="0"/>
    <n v="6291696"/>
    <n v="0"/>
    <n v="14261178"/>
    <n v="64924"/>
  </r>
  <r>
    <s v="2500.1.1.1.319"/>
    <s v="INVERSIÓN"/>
    <x v="0"/>
    <s v="1 - Ajustar el modelo de operación y de gestión catastral del Instituto"/>
    <x v="0"/>
    <x v="0"/>
    <n v="80111601"/>
    <x v="0"/>
    <s v="N/A"/>
    <s v="Prestación de servicios profesionales para gestionar los trámites y seguimiento de las comisiones programadas para el personal de la subdirección de proyectos para la ejecución de los procesos de formación y actualización catastral."/>
    <s v="Enero"/>
    <s v="Enero"/>
    <n v="12"/>
    <s v="Contratación directa"/>
    <x v="0"/>
    <n v="67111424"/>
    <n v="67111424"/>
    <s v="101. No aplica"/>
    <s v="Línea ya comprometida"/>
    <s v="N/A"/>
    <s v="N/A"/>
    <s v="2510 - Subdirección de Proyectos"/>
    <s v="2.3 - Gestión Catastral"/>
    <s v="2.3-1 - Formación y actualización catastral"/>
    <s v="SER - Adquisición de servicios"/>
    <s v="SER012 - Prestación de servicios personas naturales"/>
    <s v="DGC-44 Seguimiento Administrativo "/>
    <n v="0"/>
    <n v="0"/>
    <s v="NO APLICA "/>
    <n v="67111424"/>
    <n v="0"/>
    <n v="0"/>
    <n v="0"/>
    <n v="0"/>
    <n v="6291696"/>
    <n v="0"/>
    <n v="6291696"/>
    <n v="0"/>
    <n v="6291696"/>
    <n v="0"/>
    <n v="6291696"/>
    <n v="0"/>
    <n v="6291696"/>
    <n v="0"/>
    <n v="6291696"/>
    <n v="0"/>
    <n v="6291696"/>
    <n v="0"/>
    <n v="6291696"/>
    <n v="0"/>
    <n v="6291696"/>
    <n v="0"/>
    <n v="10486160"/>
    <n v="65024"/>
  </r>
  <r>
    <s v="2500.1.1.1.320"/>
    <s v="INVERSIÓN"/>
    <x v="0"/>
    <s v="1 - Ajustar el modelo de operación y de gestión catastral del Instituto"/>
    <x v="0"/>
    <x v="0"/>
    <n v="80111601"/>
    <x v="0"/>
    <s v="N/A"/>
    <s v="Prestación de servicios profesionales para gestionar los trámites y seguimiento de las comisiones programadas para el personal de la subdirección de proyectos para la ejecución de los procesos de formación y actualización catastral."/>
    <s v="Enero"/>
    <s v="Enero"/>
    <n v="12"/>
    <s v="Contratación directa"/>
    <x v="0"/>
    <n v="63965576"/>
    <n v="63965576"/>
    <s v="101. No aplica"/>
    <s v="Línea ya comprometida"/>
    <s v="N/A"/>
    <s v="N/A"/>
    <s v="2510 - Subdirección de Proyectos"/>
    <s v="2.3 - Gestión Catastral"/>
    <s v="2.3-1 - Formación y actualización catastral"/>
    <s v="SER - Adquisición de servicios"/>
    <s v="SER012 - Prestación de servicios personas naturales"/>
    <s v="DGC-44 Seguimiento Administrativo "/>
    <n v="0"/>
    <n v="0"/>
    <s v="NO APLICA "/>
    <n v="63965576"/>
    <n v="0"/>
    <n v="0"/>
    <n v="0"/>
    <n v="0"/>
    <n v="0"/>
    <n v="0"/>
    <n v="6291696"/>
    <n v="0"/>
    <n v="6291696"/>
    <n v="0"/>
    <n v="6291696"/>
    <n v="0"/>
    <n v="6291696"/>
    <n v="0"/>
    <n v="6291696"/>
    <n v="0"/>
    <n v="6291696"/>
    <n v="0"/>
    <n v="6291696"/>
    <n v="0"/>
    <n v="6291696"/>
    <n v="0"/>
    <n v="13632008"/>
    <n v="65024"/>
  </r>
  <r>
    <s v="2500.1.1.1.321"/>
    <s v="INVERSIÓN"/>
    <x v="0"/>
    <s v="1 - Ajustar el modelo de operación y de gestión catastral del Instituto"/>
    <x v="0"/>
    <x v="0"/>
    <n v="80111605"/>
    <x v="0"/>
    <s v="N/A"/>
    <s v="Prestación de servicios para realizar los tramites requeridos para la solicitud de viáticos, manutención para el personal que realice comisiones requerida para los proyectos de formación y actualización catastral."/>
    <s v="Enero"/>
    <s v="Enero"/>
    <n v="12"/>
    <s v="Contratación directa"/>
    <x v="0"/>
    <n v="37559258"/>
    <n v="37559258"/>
    <s v="101. No aplica"/>
    <s v="Línea ya comprometida"/>
    <s v="N/A"/>
    <s v="N/A"/>
    <s v="2510 - Subdirección de Proyectos"/>
    <s v="2.3 - Gestión Catastral"/>
    <s v="2.3-1 - Formación y actualización catastral"/>
    <s v="SER - Adquisición de servicios"/>
    <s v="SER012 - Prestación de servicios personas naturales"/>
    <s v="DGC-48 Apoyo Profesional financiero"/>
    <n v="0"/>
    <n v="0"/>
    <s v="NO APLICA "/>
    <n v="37559258"/>
    <n v="0"/>
    <n v="0"/>
    <n v="0"/>
    <n v="0"/>
    <n v="3414478"/>
    <n v="0"/>
    <n v="3414478"/>
    <n v="0"/>
    <n v="3414478"/>
    <n v="0"/>
    <n v="3414478"/>
    <n v="0"/>
    <n v="3414478"/>
    <n v="0"/>
    <n v="3414478"/>
    <n v="0"/>
    <n v="3414478"/>
    <n v="0"/>
    <n v="3414478"/>
    <n v="0"/>
    <n v="3414478"/>
    <n v="0"/>
    <n v="6828956"/>
    <n v="71224"/>
  </r>
  <r>
    <s v="2500.1.1.1.322"/>
    <s v="INVERSIÓN"/>
    <x v="0"/>
    <s v="1 - Ajustar el modelo de operación y de gestión catastral del Instituto"/>
    <x v="0"/>
    <x v="0"/>
    <n v="80111605"/>
    <x v="0"/>
    <s v="N/A"/>
    <s v="Prestación de servicios para realizar los tramites requeridos para la solicitud de viáticos, manutención para el personal que realice comisiones requerida para los proyectos de formación y actualización catastral."/>
    <s v="Enero"/>
    <s v="Enero"/>
    <n v="12"/>
    <s v="Contratación directa"/>
    <x v="0"/>
    <n v="31868461"/>
    <n v="31868461"/>
    <s v="101. No aplica"/>
    <s v="Línea ya comprometida"/>
    <s v="N/A"/>
    <s v="N/A"/>
    <s v="2510 - Subdirección de Proyectos"/>
    <s v="2.3 - Gestión Catastral"/>
    <s v="2.3-1 - Formación y actualización catastral"/>
    <s v="SER - Adquisición de servicios"/>
    <s v="SER012 - Prestación de servicios personas naturales"/>
    <s v="DGC-48 Apoyo Profesional financiero"/>
    <n v="0"/>
    <n v="0"/>
    <s v="NO APLICA "/>
    <n v="31868461"/>
    <n v="0"/>
    <n v="0"/>
    <n v="0"/>
    <n v="0"/>
    <n v="0"/>
    <n v="0"/>
    <n v="3414478"/>
    <n v="0"/>
    <n v="3414478"/>
    <n v="0"/>
    <n v="3414478"/>
    <n v="0"/>
    <n v="3414478"/>
    <n v="0"/>
    <n v="3414478"/>
    <n v="0"/>
    <n v="3414478"/>
    <n v="0"/>
    <n v="3414478"/>
    <n v="0"/>
    <n v="3414478"/>
    <n v="0"/>
    <n v="4552637"/>
    <n v="71224"/>
  </r>
  <r>
    <s v="2500.1.1.1.323"/>
    <s v="INVERSIÓN"/>
    <x v="0"/>
    <s v="1 - Ajustar el modelo de operación y de gestión catastral del Instituto"/>
    <x v="0"/>
    <x v="0"/>
    <n v="80111604"/>
    <x v="0"/>
    <s v="N/A"/>
    <s v="Prestación de servicios técnicos para apoyar a la supervisión en todas las actividades administrativas que sean requeridas por la sudirección de proyectos para el desarrollo de los proyectos de formación y actualización catastral._x000a_"/>
    <s v="Marzo"/>
    <s v="Febrero "/>
    <n v="9"/>
    <s v="Contratación directa"/>
    <x v="0"/>
    <n v="0"/>
    <n v="0"/>
    <s v="4. Prioridad Baja"/>
    <s v="Persona natural"/>
    <s v="N/A"/>
    <s v="N/A"/>
    <s v="2510 - Subdirección de Proyectos"/>
    <s v="2.3 - Gestión Catastral"/>
    <s v="2.3-1 - Formación y actualización catastral"/>
    <s v="SER - Adquisición de servicios"/>
    <s v="SER012 - Prestación de servicios personas naturales"/>
    <s v="DGC-39 Técnico de Cuentas"/>
    <n v="0"/>
    <n v="0"/>
    <s v="NO APLICA "/>
    <n v="0"/>
    <n v="0"/>
    <n v="0"/>
    <n v="0"/>
    <n v="0"/>
    <n v="0"/>
    <n v="0"/>
    <n v="0"/>
    <n v="0"/>
    <n v="0"/>
    <n v="0"/>
    <n v="0"/>
    <n v="0"/>
    <n v="0"/>
    <n v="0"/>
    <n v="0"/>
    <n v="0"/>
    <n v="0"/>
    <n v="0"/>
    <n v="0"/>
    <n v="0"/>
    <n v="0"/>
    <n v="0"/>
    <n v="0"/>
    <n v="139224"/>
  </r>
  <r>
    <s v="2500.1.1.1.324"/>
    <s v="INVERSIÓN"/>
    <x v="0"/>
    <s v="1 - Ajustar el modelo de operación y de gestión catastral del Instituto"/>
    <x v="0"/>
    <x v="0"/>
    <n v="80111604"/>
    <x v="0"/>
    <s v="N/A"/>
    <s v="Prestación de servicios técnicos para apoyar a la supervisión en todas las actividades administrativas que sean requeridas por la sudirección de proyectos para el desarrollo de los proyectos de formación y actualización catastral._x000a_"/>
    <s v="Enero"/>
    <s v="Enero"/>
    <n v="12"/>
    <s v="Contratación directa"/>
    <x v="0"/>
    <n v="32111211"/>
    <n v="32111211"/>
    <s v="101. No aplica"/>
    <s v="Línea ya comprometida"/>
    <s v="N/A"/>
    <s v="N/A"/>
    <s v="2510 - Subdirección de Proyectos"/>
    <s v="2.3 - Gestión Catastral"/>
    <s v="2.3-1 - Formación y actualización catastral"/>
    <s v="SER - Adquisición de servicios"/>
    <s v="SER012 - Prestación de servicios personas naturales"/>
    <s v="DGC-39 Técnico de Cuentas"/>
    <n v="0"/>
    <n v="0"/>
    <s v="NO APLICA "/>
    <n v="32111211"/>
    <n v="0"/>
    <n v="0"/>
    <n v="0"/>
    <n v="0"/>
    <n v="2919201"/>
    <n v="0"/>
    <n v="2919201"/>
    <n v="0"/>
    <n v="2919201"/>
    <n v="0"/>
    <n v="2919201"/>
    <n v="0"/>
    <n v="2919201"/>
    <n v="0"/>
    <n v="2919201"/>
    <n v="0"/>
    <n v="2919201"/>
    <n v="0"/>
    <n v="2919201"/>
    <n v="0"/>
    <n v="2919201"/>
    <n v="0"/>
    <n v="5838402"/>
    <n v="70324"/>
  </r>
  <r>
    <s v="2500.1.1.1.325"/>
    <s v="INVERSIÓN"/>
    <x v="0"/>
    <s v="1 - Ajustar el modelo de operación y de gestión catastral del Instituto"/>
    <x v="0"/>
    <x v="0"/>
    <n v="80111604"/>
    <x v="0"/>
    <s v="N/A"/>
    <s v="Prestación de servicios técnicos para apoyar a la supervisión en todas las actividades administrativas que sean requeridas por la sudirección de proyectos para el desarrollo de los proyectos de formación y actualización catastral._x000a_"/>
    <s v="Enero"/>
    <s v="Enero"/>
    <n v="12"/>
    <s v="Contratación directa"/>
    <x v="0"/>
    <n v="32111211"/>
    <n v="32111211"/>
    <s v="101. No aplica"/>
    <s v="Línea ya comprometida"/>
    <s v="N/A"/>
    <s v="N/A"/>
    <s v="2510 - Subdirección de Proyectos"/>
    <s v="2.3 - Gestión Catastral"/>
    <s v="2.3-1 - Formación y actualización catastral"/>
    <s v="SER - Adquisición de servicios"/>
    <s v="SER012 - Prestación de servicios personas naturales"/>
    <s v="DGC-39 Técnico de Cuentas"/>
    <n v="0"/>
    <n v="0"/>
    <s v="NO APLICA "/>
    <n v="32111211"/>
    <n v="0"/>
    <n v="0"/>
    <n v="0"/>
    <n v="0"/>
    <n v="2919201"/>
    <n v="0"/>
    <n v="2919201"/>
    <n v="0"/>
    <n v="2919201"/>
    <n v="0"/>
    <n v="2919201"/>
    <n v="0"/>
    <n v="2919201"/>
    <n v="0"/>
    <n v="2919201"/>
    <n v="0"/>
    <n v="2919201"/>
    <n v="0"/>
    <n v="2919201"/>
    <n v="0"/>
    <n v="2919201"/>
    <n v="0"/>
    <n v="5838402"/>
    <n v="70324"/>
  </r>
  <r>
    <s v="2500.1.1.1.326"/>
    <s v="INVERSIÓN"/>
    <x v="0"/>
    <s v="1 - Ajustar el modelo de operación y de gestión catastral del Instituto"/>
    <x v="0"/>
    <x v="0"/>
    <n v="80111604"/>
    <x v="0"/>
    <s v="N/A"/>
    <s v="Prestación de servicios técnicos para apoyar a la supervisión en todas las actividades administrativas que sean requeridas por la sudirección de proyectos para el desarrollo de los proyectos de formación y actualización catastral._x000a_"/>
    <s v="Enero"/>
    <s v="Enero"/>
    <n v="12"/>
    <s v="Contratación directa"/>
    <x v="0"/>
    <n v="32111211"/>
    <n v="32111211"/>
    <s v="101. No aplica"/>
    <s v="Línea ya comprometida"/>
    <s v="N/A"/>
    <s v="N/A"/>
    <s v="2510 - Subdirección de Proyectos"/>
    <s v="2.3 - Gestión Catastral"/>
    <s v="2.3-1 - Formación y actualización catastral"/>
    <s v="SER - Adquisición de servicios"/>
    <s v="SER012 - Prestación de servicios personas naturales"/>
    <s v="DGC-39 Técnico de Cuentas"/>
    <n v="0"/>
    <n v="0"/>
    <s v="NO APLICA "/>
    <n v="32111211"/>
    <n v="0"/>
    <n v="0"/>
    <n v="0"/>
    <n v="0"/>
    <n v="2919201"/>
    <n v="0"/>
    <n v="2919201"/>
    <n v="0"/>
    <n v="2919201"/>
    <n v="0"/>
    <n v="2919201"/>
    <n v="0"/>
    <n v="2919201"/>
    <n v="0"/>
    <n v="2919201"/>
    <n v="0"/>
    <n v="2919201"/>
    <n v="0"/>
    <n v="2919201"/>
    <n v="0"/>
    <n v="2919201"/>
    <n v="0"/>
    <n v="5838402"/>
    <n v="70324"/>
  </r>
  <r>
    <s v="2500.1.1.1.327"/>
    <s v="INVERSIÓN"/>
    <x v="0"/>
    <s v="1 - Ajustar el modelo de operación y de gestión catastral del Instituto"/>
    <x v="0"/>
    <x v="0"/>
    <n v="80111604"/>
    <x v="0"/>
    <s v="N/A"/>
    <s v="Prestación de servicios técnicos para apoyar a la supervisión en todas las actividades administrativas que sean requeridas por la sudirección de proyectos para el desarrollo de los proyectos de formación y actualización catastral._x000a_"/>
    <s v="Enero"/>
    <s v="Enero"/>
    <n v="12"/>
    <s v="Contratación directa"/>
    <x v="0"/>
    <n v="32111211"/>
    <n v="32111211"/>
    <s v="101. No aplica"/>
    <s v="Línea ya comprometida"/>
    <s v="N/A"/>
    <s v="N/A"/>
    <s v="2510 - Subdirección de Proyectos"/>
    <s v="2.3 - Gestión Catastral"/>
    <s v="2.3-1 - Formación y actualización catastral"/>
    <s v="SER - Adquisición de servicios"/>
    <s v="SER012 - Prestación de servicios personas naturales"/>
    <s v="DGC-39 Técnico de Cuentas"/>
    <n v="0"/>
    <n v="0"/>
    <s v="NO APLICA "/>
    <n v="32111211"/>
    <n v="0"/>
    <n v="0"/>
    <n v="0"/>
    <n v="0"/>
    <n v="2919201"/>
    <n v="0"/>
    <n v="2919201"/>
    <n v="0"/>
    <n v="2919201"/>
    <n v="0"/>
    <n v="2919201"/>
    <n v="0"/>
    <n v="2919201"/>
    <n v="0"/>
    <n v="2919201"/>
    <n v="0"/>
    <n v="2919201"/>
    <n v="0"/>
    <n v="2919201"/>
    <n v="0"/>
    <n v="2919201"/>
    <n v="0"/>
    <n v="5838402"/>
    <n v="70324"/>
  </r>
  <r>
    <s v="2500.1.1.1.328"/>
    <s v="INVERSIÓN"/>
    <x v="0"/>
    <s v="1 - Ajustar el modelo de operación y de gestión catastral del Instituto"/>
    <x v="0"/>
    <x v="0"/>
    <n v="80111604"/>
    <x v="0"/>
    <s v="N/A"/>
    <s v="Prestación de servicios técnicos para apoyar a la supervisión en todas las actividades administrativas que sean requeridas por la sudirección de proyectos para el desarrollo de los proyectos de formación y actualización catastral._x000a_"/>
    <s v="Enero"/>
    <s v="Enero"/>
    <n v="12"/>
    <s v="Contratación directa"/>
    <x v="0"/>
    <n v="32111211"/>
    <n v="32111211"/>
    <s v="101. No aplica"/>
    <s v="Línea ya comprometida"/>
    <s v="N/A"/>
    <s v="N/A"/>
    <s v="2510 - Subdirección de Proyectos"/>
    <s v="2.3 - Gestión Catastral"/>
    <s v="2.3-1 - Formación y actualización catastral"/>
    <s v="SER - Adquisición de servicios"/>
    <s v="SER012 - Prestación de servicios personas naturales"/>
    <s v="DGC-39 Técnico de Cuentas"/>
    <n v="0"/>
    <n v="0"/>
    <s v="NO APLICA "/>
    <n v="32111211"/>
    <n v="0"/>
    <n v="0"/>
    <n v="0"/>
    <n v="0"/>
    <n v="2919201"/>
    <n v="0"/>
    <n v="2919201"/>
    <n v="0"/>
    <n v="2919201"/>
    <n v="0"/>
    <n v="2919201"/>
    <n v="0"/>
    <n v="2919201"/>
    <n v="0"/>
    <n v="2919201"/>
    <n v="0"/>
    <n v="2919201"/>
    <n v="0"/>
    <n v="2919201"/>
    <n v="0"/>
    <n v="2919201"/>
    <n v="0"/>
    <n v="5838402"/>
    <n v="70324"/>
  </r>
  <r>
    <s v="2500.1.1.1.329"/>
    <s v="INVERSIÓN"/>
    <x v="0"/>
    <s v="1 - Ajustar el modelo de operación y de gestión catastral del Instituto"/>
    <x v="0"/>
    <x v="0"/>
    <n v="80111604"/>
    <x v="0"/>
    <s v="N/A"/>
    <s v="Prestación de servicios técnicos para apoyar a la supervisión en todas las actividades administrativas que sean requeridas por la sudirección de proyectos para el desarrollo de los proyectos de formación y actualización catastral._x000a_"/>
    <s v="Enero"/>
    <s v="Enero"/>
    <n v="12"/>
    <s v="Contratación directa"/>
    <x v="0"/>
    <n v="32111211"/>
    <n v="32111211"/>
    <s v="101. No aplica"/>
    <s v="Línea ya comprometida"/>
    <s v="N/A"/>
    <s v="N/A"/>
    <s v="2510 - Subdirección de Proyectos"/>
    <s v="2.3 - Gestión Catastral"/>
    <s v="2.3-1 - Formación y actualización catastral"/>
    <s v="SER - Adquisición de servicios"/>
    <s v="SER012 - Prestación de servicios personas naturales"/>
    <s v="DGC-39 Técnico de Cuentas"/>
    <n v="0"/>
    <n v="0"/>
    <s v="NO APLICA "/>
    <n v="32111211"/>
    <n v="0"/>
    <n v="0"/>
    <n v="0"/>
    <n v="0"/>
    <n v="2919201"/>
    <n v="0"/>
    <n v="2919201"/>
    <n v="0"/>
    <n v="2919201"/>
    <n v="0"/>
    <n v="2919201"/>
    <n v="0"/>
    <n v="2919201"/>
    <n v="0"/>
    <n v="2919201"/>
    <n v="0"/>
    <n v="2919201"/>
    <n v="0"/>
    <n v="2919201"/>
    <n v="0"/>
    <n v="2919201"/>
    <n v="0"/>
    <n v="5838402"/>
    <n v="70324"/>
  </r>
  <r>
    <s v="2500.1.1.1.330"/>
    <s v="INVERSIÓN"/>
    <x v="0"/>
    <s v="1 - Ajustar el modelo de operación y de gestión catastral del Instituto"/>
    <x v="0"/>
    <x v="0"/>
    <n v="80111604"/>
    <x v="0"/>
    <s v="N/A"/>
    <s v="Prestación de servicios técnicos para apoyar a la supervisión en todas las actividades administrativas que sean requeridas por la sudirección de proyectos para el desarrollo de los proyectos de formación y actualización catastral._x000a_"/>
    <s v="Enero"/>
    <s v="Enero"/>
    <n v="12"/>
    <s v="Contratación directa"/>
    <x v="0"/>
    <n v="28218943"/>
    <n v="28218943"/>
    <s v="101. No aplica"/>
    <s v="Línea ya comprometida"/>
    <s v="N/A"/>
    <s v="N/A"/>
    <s v="2510 - Subdirección de Proyectos"/>
    <s v="2.3 - Gestión Catastral"/>
    <s v="2.3-1 - Formación y actualización catastral"/>
    <s v="SER - Adquisición de servicios"/>
    <s v="SER012 - Prestación de servicios personas naturales"/>
    <s v="DGC-39 Técnico de Cuentas"/>
    <n v="0"/>
    <n v="0"/>
    <s v="NO APLICA "/>
    <n v="28218943"/>
    <n v="0"/>
    <n v="0"/>
    <n v="0"/>
    <n v="0"/>
    <n v="0"/>
    <n v="0"/>
    <n v="2919201"/>
    <n v="0"/>
    <n v="2919201"/>
    <n v="0"/>
    <n v="2919201"/>
    <n v="0"/>
    <n v="2919201"/>
    <n v="0"/>
    <n v="2919201"/>
    <n v="0"/>
    <n v="2919201"/>
    <n v="0"/>
    <n v="2919201"/>
    <n v="0"/>
    <n v="2919201"/>
    <n v="0"/>
    <n v="4865335"/>
    <n v="70324"/>
  </r>
  <r>
    <s v="2500.1.1.1.331"/>
    <s v="INVERSIÓN"/>
    <x v="0"/>
    <s v="1 - Ajustar el modelo de operación y de gestión catastral del Instituto"/>
    <x v="0"/>
    <x v="0"/>
    <n v="80111604"/>
    <x v="0"/>
    <s v="N/A"/>
    <s v="Prestación de servicios técnicos para el alistamiento, verificación y distribucion de equipos, materiales de oficina y aquellos insumos que sean requerdos en la subidrección de proyectos."/>
    <s v="Enero"/>
    <s v="Enero"/>
    <n v="12"/>
    <s v="Contratación directa"/>
    <x v="0"/>
    <n v="29678544"/>
    <n v="29678544"/>
    <s v="101. No aplica"/>
    <s v="Línea ya comprometida"/>
    <s v="N/A"/>
    <s v="N/A"/>
    <s v="2510 - Subdirección de Proyectos"/>
    <s v="2.3 - Gestión Catastral"/>
    <s v="2.3-1 - Formación y actualización catastral"/>
    <s v="SER - Adquisición de servicios"/>
    <s v="SER012 - Prestación de servicios personas naturales"/>
    <s v="DGC-39 Técnico de Cuentas"/>
    <n v="0"/>
    <n v="0"/>
    <s v="NO APLICA "/>
    <n v="29678544"/>
    <n v="0"/>
    <n v="0"/>
    <n v="0"/>
    <n v="0"/>
    <n v="0"/>
    <n v="0"/>
    <n v="2919201"/>
    <n v="0"/>
    <n v="2919201"/>
    <n v="0"/>
    <n v="2919201"/>
    <n v="0"/>
    <n v="2919201"/>
    <n v="0"/>
    <n v="2919201"/>
    <n v="0"/>
    <n v="2919201"/>
    <n v="0"/>
    <n v="2919201"/>
    <n v="0"/>
    <n v="2919201"/>
    <n v="0"/>
    <n v="6324936"/>
    <n v="70724"/>
  </r>
  <r>
    <s v="2500.1.1.1.332"/>
    <s v="INVERSIÓN"/>
    <x v="0"/>
    <s v="1 - Ajustar el modelo de operación y de gestión catastral del Instituto"/>
    <x v="0"/>
    <x v="0"/>
    <n v="80111604"/>
    <x v="0"/>
    <s v="N/A"/>
    <s v="Prestación de servicios profesionales liderar el seguimiento y control de las actividades del pre-reconocimiento predial  de los diagnósticos, marcas y mallas de información catastral, requeridos para los procesos de formación y actualización catastral con enfoque multipropósito."/>
    <s v="Enero"/>
    <s v="Enero"/>
    <n v="12"/>
    <s v="Contratación directa"/>
    <x v="0"/>
    <n v="146402355"/>
    <n v="146402355"/>
    <s v="101. No aplica"/>
    <s v="Línea ya comprometida"/>
    <s v="N/A"/>
    <s v="N/A"/>
    <s v="2510 - Subdirección de Proyectos"/>
    <s v="2.3 - Gestión Catastral"/>
    <s v="2.3-1 - Formación y actualización catastral"/>
    <s v="SER - Adquisición de servicios"/>
    <s v="SER012 - Prestación de servicios personas naturales"/>
    <s v="DGC-95 Líder Prereconocimiento / Diagnóstico"/>
    <n v="0"/>
    <n v="0"/>
    <s v="NO APLICA "/>
    <n v="146402355"/>
    <n v="0"/>
    <n v="0"/>
    <n v="13309305"/>
    <n v="0"/>
    <n v="13309305"/>
    <n v="0"/>
    <n v="13309305"/>
    <n v="0"/>
    <n v="13309305"/>
    <n v="0"/>
    <n v="13309305"/>
    <n v="0"/>
    <n v="13309305"/>
    <n v="0"/>
    <n v="13309305"/>
    <n v="0"/>
    <n v="13309305"/>
    <n v="0"/>
    <n v="13309305"/>
    <n v="0"/>
    <n v="13309305"/>
    <n v="0"/>
    <n v="13309305"/>
    <n v="46524"/>
  </r>
  <r>
    <s v="2500.1.1.1.333"/>
    <s v="INVERSIÓN"/>
    <x v="0"/>
    <s v="1 - Ajustar el modelo de operación y de gestión catastral del Instituto"/>
    <x v="0"/>
    <x v="0"/>
    <n v="80111604"/>
    <x v="0"/>
    <s v="N/A"/>
    <s v="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s v="Enero"/>
    <s v="Enero"/>
    <n v="12"/>
    <s v="Contratación directa"/>
    <x v="0"/>
    <n v="60819728"/>
    <n v="60819728"/>
    <s v="101. No aplica"/>
    <s v="Línea ya comprometida"/>
    <s v="N/A"/>
    <s v="N/A"/>
    <s v="2510 - Subdirección de Proyectos"/>
    <s v="2.3 - Gestión Catastral"/>
    <s v="2.3-1 - Formación y actualización catastral"/>
    <s v="SER - Adquisición de servicios"/>
    <s v="SER012 - Prestación de servicios personas naturales"/>
    <s v="DGC-58 Control De Calidad"/>
    <n v="0"/>
    <n v="0"/>
    <s v="NO APLICA "/>
    <n v="60819728"/>
    <n v="0"/>
    <n v="0"/>
    <n v="0"/>
    <n v="0"/>
    <n v="0"/>
    <n v="0"/>
    <n v="6291696"/>
    <n v="0"/>
    <n v="6291696"/>
    <n v="0"/>
    <n v="6291696"/>
    <n v="0"/>
    <n v="6291696"/>
    <n v="0"/>
    <n v="6291696"/>
    <n v="0"/>
    <n v="6291696"/>
    <n v="0"/>
    <n v="6291696"/>
    <n v="0"/>
    <n v="6291696"/>
    <n v="0"/>
    <n v="10486160"/>
    <n v="46624"/>
  </r>
  <r>
    <s v="2500.1.1.1.334"/>
    <s v="INVERSIÓN"/>
    <x v="0"/>
    <s v="1 - Ajustar el modelo de operación y de gestión catastral del Instituto"/>
    <x v="0"/>
    <x v="0"/>
    <n v="80111604"/>
    <x v="0"/>
    <s v="N/A"/>
    <s v="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s v="Enero"/>
    <s v="Enero"/>
    <n v="12"/>
    <s v="Contratación directa"/>
    <x v="0"/>
    <n v="67111424"/>
    <n v="67111424"/>
    <s v="101. No aplica"/>
    <s v="Línea ya comprometida"/>
    <s v="N/A"/>
    <s v="N/A"/>
    <s v="2510 - Subdirección de Proyectos"/>
    <s v="2.3 - Gestión Catastral"/>
    <s v="2.3-1 - Formación y actualización catastral"/>
    <s v="SER - Adquisición de servicios"/>
    <s v="SER012 - Prestación de servicios personas naturales"/>
    <s v="DGC-58 Control De Calidad"/>
    <n v="0"/>
    <n v="0"/>
    <s v="NO APLICA "/>
    <n v="67111424"/>
    <n v="0"/>
    <n v="0"/>
    <n v="0"/>
    <n v="0"/>
    <n v="6291696"/>
    <n v="0"/>
    <n v="6291696"/>
    <n v="0"/>
    <n v="6291696"/>
    <n v="0"/>
    <n v="6291696"/>
    <n v="0"/>
    <n v="6291696"/>
    <n v="0"/>
    <n v="6291696"/>
    <n v="0"/>
    <n v="6291696"/>
    <n v="0"/>
    <n v="6291696"/>
    <n v="0"/>
    <n v="6291696"/>
    <n v="0"/>
    <n v="10486160"/>
    <n v="68824"/>
  </r>
  <r>
    <s v="2500.1.1.1.335"/>
    <s v="INVERSIÓN"/>
    <x v="0"/>
    <s v="1 - Ajustar el modelo de operación y de gestión catastral del Instituto"/>
    <x v="0"/>
    <x v="0"/>
    <n v="80111604"/>
    <x v="0"/>
    <s v="N/A"/>
    <s v="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s v="Enero"/>
    <s v="Enero"/>
    <n v="12"/>
    <s v="Contratación directa"/>
    <x v="0"/>
    <n v="67111424"/>
    <n v="67111424"/>
    <s v="101. No aplica"/>
    <s v="Línea ya comprometida"/>
    <s v="N/A"/>
    <s v="N/A"/>
    <s v="2510 - Subdirección de Proyectos"/>
    <s v="2.3 - Gestión Catastral"/>
    <s v="2.3-1 - Formación y actualización catastral"/>
    <s v="SER - Adquisición de servicios"/>
    <s v="SER012 - Prestación de servicios personas naturales"/>
    <s v="DGC-58 Control De Calidad"/>
    <n v="0"/>
    <n v="0"/>
    <s v="NO APLICA "/>
    <n v="67111424"/>
    <n v="0"/>
    <n v="0"/>
    <n v="0"/>
    <n v="0"/>
    <n v="6291696"/>
    <n v="0"/>
    <n v="6291696"/>
    <n v="0"/>
    <n v="6291696"/>
    <n v="0"/>
    <n v="6291696"/>
    <n v="0"/>
    <n v="6291696"/>
    <n v="0"/>
    <n v="6291696"/>
    <n v="0"/>
    <n v="6291696"/>
    <n v="0"/>
    <n v="6291696"/>
    <n v="0"/>
    <n v="6291696"/>
    <n v="0"/>
    <n v="10486160"/>
    <n v="68824"/>
  </r>
  <r>
    <s v="2500.1.1.1.336"/>
    <s v="INVERSIÓN"/>
    <x v="0"/>
    <s v="1 - Ajustar el modelo de operación y de gestión catastral del Instituto"/>
    <x v="0"/>
    <x v="0"/>
    <n v="80111604"/>
    <x v="0"/>
    <s v="N/A"/>
    <s v="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s v="Enero"/>
    <s v="Enero"/>
    <n v="12"/>
    <s v="Contratación directa"/>
    <x v="0"/>
    <n v="72354504"/>
    <n v="72354504"/>
    <s v="101. No aplica"/>
    <s v="Línea ya comprometida"/>
    <s v="N/A"/>
    <s v="N/A"/>
    <s v="2510 - Subdirección de Proyectos"/>
    <s v="2.3 - Gestión Catastral"/>
    <s v="2.3-1 - Formación y actualización catastral"/>
    <s v="SER - Adquisición de servicios"/>
    <s v="SER012 - Prestación de servicios personas naturales"/>
    <s v="DGC-58 Control De Calidad"/>
    <n v="0"/>
    <n v="0"/>
    <s v="NO APLICA "/>
    <n v="72354504"/>
    <n v="0"/>
    <n v="0"/>
    <n v="6291696"/>
    <n v="0"/>
    <n v="6291696"/>
    <n v="0"/>
    <n v="6291696"/>
    <n v="0"/>
    <n v="6291696"/>
    <n v="0"/>
    <n v="6291696"/>
    <n v="0"/>
    <n v="6291696"/>
    <n v="0"/>
    <n v="6291696"/>
    <n v="0"/>
    <n v="6291696"/>
    <n v="0"/>
    <n v="6291696"/>
    <n v="0"/>
    <n v="6291696"/>
    <n v="0"/>
    <n v="9437544"/>
    <n v="46624"/>
  </r>
  <r>
    <s v="2500.1.1.1.337"/>
    <s v="INVERSIÓN"/>
    <x v="0"/>
    <s v="1 - Ajustar el modelo de operación y de gestión catastral del Instituto"/>
    <x v="0"/>
    <x v="0"/>
    <n v="80111604"/>
    <x v="0"/>
    <s v="N/A"/>
    <s v="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s v="Enero"/>
    <s v="Enero"/>
    <n v="12"/>
    <s v="Contratación directa"/>
    <x v="0"/>
    <n v="70257272"/>
    <n v="70257272"/>
    <s v="101. No aplica"/>
    <s v="Línea ya comprometida"/>
    <s v="N/A"/>
    <s v="N/A"/>
    <s v="2510 - Subdirección de Proyectos"/>
    <s v="2.3 - Gestión Catastral"/>
    <s v="2.3-1 - Formación y actualización catastral"/>
    <s v="SER - Adquisición de servicios"/>
    <s v="SER012 - Prestación de servicios personas naturales"/>
    <s v="DGC-58 Control De Calidad"/>
    <n v="0"/>
    <n v="0"/>
    <s v="NO APLICA "/>
    <n v="70257272"/>
    <n v="0"/>
    <n v="0"/>
    <n v="0"/>
    <n v="0"/>
    <n v="6291696"/>
    <n v="0"/>
    <n v="6291696"/>
    <n v="0"/>
    <n v="6291696"/>
    <n v="0"/>
    <n v="6291696"/>
    <n v="0"/>
    <n v="6291696"/>
    <n v="0"/>
    <n v="6291696"/>
    <n v="0"/>
    <n v="6291696"/>
    <n v="0"/>
    <n v="6291696"/>
    <n v="0"/>
    <n v="6291696"/>
    <n v="0"/>
    <n v="13632008"/>
    <n v="68824"/>
  </r>
  <r>
    <s v="2500.1.1.1.338"/>
    <s v="INVERSIÓN"/>
    <x v="0"/>
    <s v="1 - Ajustar el modelo de operación y de gestión catastral del Instituto"/>
    <x v="0"/>
    <x v="0"/>
    <n v="80111604"/>
    <x v="0"/>
    <s v="N/A"/>
    <s v="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s v="Enero"/>
    <s v="Enero"/>
    <n v="12"/>
    <s v="Contratación directa"/>
    <x v="0"/>
    <n v="67111424"/>
    <n v="67111424"/>
    <s v="101. No aplica"/>
    <s v="Línea ya comprometida"/>
    <s v="N/A"/>
    <s v="N/A"/>
    <s v="2510 - Subdirección de Proyectos"/>
    <s v="2.3 - Gestión Catastral"/>
    <s v="2.3-1 - Formación y actualización catastral"/>
    <s v="SER - Adquisición de servicios"/>
    <s v="SER012 - Prestación de servicios personas naturales"/>
    <s v="DGC-58 Control De Calidad"/>
    <n v="0"/>
    <n v="0"/>
    <s v="NO APLICA "/>
    <n v="67111424"/>
    <n v="0"/>
    <n v="0"/>
    <n v="0"/>
    <n v="0"/>
    <n v="6291696"/>
    <n v="0"/>
    <n v="6291696"/>
    <n v="0"/>
    <n v="6291696"/>
    <n v="0"/>
    <n v="6291696"/>
    <n v="0"/>
    <n v="6291696"/>
    <n v="0"/>
    <n v="6291696"/>
    <n v="0"/>
    <n v="6291696"/>
    <n v="0"/>
    <n v="6291696"/>
    <n v="0"/>
    <n v="6291696"/>
    <n v="0"/>
    <n v="10486160"/>
    <n v="68824"/>
  </r>
  <r>
    <s v="2500.1.1.1.339"/>
    <s v="INVERSIÓN"/>
    <x v="0"/>
    <s v="1 - Ajustar el modelo de operación y de gestión catastral del Instituto"/>
    <x v="0"/>
    <x v="0"/>
    <n v="80111604"/>
    <x v="0"/>
    <s v="N/A"/>
    <s v="Prestación de servicios profesionales al seguimiento de las actividades de pre-reconocimiento predial, elaboración y consolidación de los diagnosticos catastrales, para los procesos de formación y actualización catastral."/>
    <s v="Enero"/>
    <s v="Enero"/>
    <n v="12"/>
    <s v="Contratación directa"/>
    <x v="0"/>
    <n v="40376839"/>
    <n v="40376839"/>
    <s v="101. No aplica"/>
    <s v="Línea ya comprometida"/>
    <s v="N/A"/>
    <s v="N/A"/>
    <s v="2510 - Subdirección de Proyectos"/>
    <s v="2.3 - Gestión Catastral"/>
    <s v="2.3-1 - Formación y actualización catastral"/>
    <s v="SER - Adquisición de servicios"/>
    <s v="SER012 - Prestación de servicios personas naturales"/>
    <s v="DGC-80 Catastrales SIG"/>
    <n v="0"/>
    <n v="0"/>
    <s v="NO APLICA "/>
    <n v="40376839"/>
    <n v="0"/>
    <n v="0"/>
    <n v="0"/>
    <n v="0"/>
    <n v="0"/>
    <n v="0"/>
    <n v="0"/>
    <n v="0"/>
    <n v="4658866"/>
    <n v="0"/>
    <n v="4658866"/>
    <n v="0"/>
    <n v="4658866"/>
    <n v="0"/>
    <n v="4658866"/>
    <n v="0"/>
    <n v="4658866"/>
    <n v="0"/>
    <n v="4658866"/>
    <n v="0"/>
    <n v="4658866"/>
    <n v="0"/>
    <n v="7764777"/>
    <n v="66224"/>
  </r>
  <r>
    <s v="2500.1.1.1.340"/>
    <s v="INVERSIÓN"/>
    <x v="0"/>
    <s v="1 - Ajustar el modelo de operación y de gestión catastral del Instituto"/>
    <x v="0"/>
    <x v="0"/>
    <n v="80111604"/>
    <x v="0"/>
    <s v="N/A"/>
    <s v="Prestación de servicios profesionales en apoyo al Pre-Reconocimiento predial y elaboración de diagnosticos marcas y mallas, a partir de información catastral, para los procesos de formación y actualización catastral con enfoque de catastro multipropósito."/>
    <s v="Enero"/>
    <s v="Enero"/>
    <n v="12"/>
    <s v="Contratación directa"/>
    <x v="0"/>
    <n v="37292794"/>
    <n v="37292794"/>
    <s v="101. No aplica"/>
    <s v="Línea ya comprometida"/>
    <s v="N/A"/>
    <s v="N/A"/>
    <s v="2510 - Subdirección de Proyectos"/>
    <s v="2.3 - Gestión Catastral"/>
    <s v="2.3-1 - Formación y actualización catastral"/>
    <s v="SER - Adquisición de servicios"/>
    <s v="SER012 - Prestación de servicios personas naturales"/>
    <s v="DGC-91 Apoyo Diagnóstico"/>
    <n v="0"/>
    <n v="0"/>
    <s v="NO APLICA "/>
    <n v="37292794"/>
    <n v="0"/>
    <n v="0"/>
    <n v="3394250"/>
    <n v="0"/>
    <n v="3394250"/>
    <n v="0"/>
    <n v="3394250"/>
    <n v="0"/>
    <n v="3394250"/>
    <n v="0"/>
    <n v="3394250"/>
    <n v="0"/>
    <n v="3394250"/>
    <n v="0"/>
    <n v="3394250"/>
    <n v="0"/>
    <n v="3394250"/>
    <n v="0"/>
    <n v="3394250"/>
    <n v="0"/>
    <n v="3394250"/>
    <n v="0"/>
    <n v="3350294"/>
    <n v="66424"/>
  </r>
  <r>
    <s v="2500.1.1.1.341"/>
    <s v="INVERSIÓN"/>
    <x v="0"/>
    <s v="1 - Ajustar el modelo de operación y de gestión catastral del Instituto"/>
    <x v="0"/>
    <x v="0"/>
    <n v="80111604"/>
    <x v="0"/>
    <s v="N/A"/>
    <s v="Prestación de servicios profesionales en apoyo al Pre-Reconocimiento predial y elaboración de diagnosticos marcas y mallas, a partir de información catastral, para los procesos de formación y actualización catastral con enfoque de catastro multipropósito."/>
    <s v="Enero"/>
    <s v="Enero"/>
    <n v="12"/>
    <s v="Contratación directa"/>
    <x v="0"/>
    <n v="37292794"/>
    <n v="37292794"/>
    <s v="101. No aplica"/>
    <s v="Línea ya comprometida"/>
    <s v="N/A"/>
    <s v="N/A"/>
    <s v="2510 - Subdirección de Proyectos"/>
    <s v="2.3 - Gestión Catastral"/>
    <s v="2.3-1 - Formación y actualización catastral"/>
    <s v="SER - Adquisición de servicios"/>
    <s v="SER012 - Prestación de servicios personas naturales"/>
    <s v="DGC-91 Apoyo Diagnóstico"/>
    <n v="0"/>
    <n v="0"/>
    <s v="NO APLICA "/>
    <n v="37292794"/>
    <n v="0"/>
    <n v="0"/>
    <n v="3394250"/>
    <n v="0"/>
    <n v="3394250"/>
    <n v="0"/>
    <n v="3394250"/>
    <n v="0"/>
    <n v="3394250"/>
    <n v="0"/>
    <n v="3394250"/>
    <n v="0"/>
    <n v="3394250"/>
    <n v="0"/>
    <n v="3394250"/>
    <n v="0"/>
    <n v="3394250"/>
    <n v="0"/>
    <n v="3394250"/>
    <n v="0"/>
    <n v="3394250"/>
    <n v="0"/>
    <n v="3350294"/>
    <n v="66424"/>
  </r>
  <r>
    <s v="2500.1.1.1.342"/>
    <s v="INVERSIÓN"/>
    <x v="0"/>
    <s v="1 - Ajustar el modelo de operación y de gestión catastral del Instituto"/>
    <x v="0"/>
    <x v="0"/>
    <n v="80111604"/>
    <x v="0"/>
    <s v="N/A"/>
    <s v="Prestación de servicios profesionales en apoyo al Pre-Reconocimiento predial y elaboración de diagnosticos marcas y mallas, a partir de información catastral, para los procesos de formación y actualización catastral con enfoque de catastro multipropósito."/>
    <s v="Enero"/>
    <s v="Enero"/>
    <n v="12"/>
    <s v="Contratación directa"/>
    <x v="0"/>
    <n v="37292794"/>
    <n v="37292794"/>
    <s v="101. No aplica"/>
    <s v="Línea ya comprometida"/>
    <s v="N/A"/>
    <s v="N/A"/>
    <s v="2510 - Subdirección de Proyectos"/>
    <s v="2.3 - Gestión Catastral"/>
    <s v="2.3-1 - Formación y actualización catastral"/>
    <s v="SER - Adquisición de servicios"/>
    <s v="SER012 - Prestación de servicios personas naturales"/>
    <s v="DGC-91 Apoyo Diagnóstico"/>
    <n v="0"/>
    <n v="0"/>
    <s v="NO APLICA "/>
    <n v="37292794"/>
    <n v="0"/>
    <n v="0"/>
    <n v="3394250"/>
    <n v="0"/>
    <n v="3394250"/>
    <n v="0"/>
    <n v="3394250"/>
    <n v="0"/>
    <n v="3394250"/>
    <n v="0"/>
    <n v="3394250"/>
    <n v="0"/>
    <n v="3394250"/>
    <n v="0"/>
    <n v="3394250"/>
    <n v="0"/>
    <n v="3394250"/>
    <n v="0"/>
    <n v="3394250"/>
    <n v="0"/>
    <n v="3394250"/>
    <n v="0"/>
    <n v="3350294"/>
    <n v="66424"/>
  </r>
  <r>
    <s v="2500.1.1.1.343"/>
    <s v="INVERSIÓN"/>
    <x v="0"/>
    <s v="1 - Ajustar el modelo de operación y de gestión catastral del Instituto"/>
    <x v="0"/>
    <x v="0"/>
    <n v="80111604"/>
    <x v="0"/>
    <s v="N/A"/>
    <s v="Prestación de servicios profesionales en apoyo al Pre-Reconocimiento predial y elaboración de diagnosticos marcas y mallas, a partir de información catastral, para los procesos de formación y actualización catastral con enfoque de catastro multipropósito."/>
    <s v="Enero"/>
    <s v="Enero"/>
    <n v="12"/>
    <s v="Contratación directa"/>
    <x v="0"/>
    <n v="37292794"/>
    <n v="37292794"/>
    <s v="101. No aplica"/>
    <s v="Línea ya comprometida"/>
    <s v="N/A"/>
    <s v="N/A"/>
    <s v="2510 - Subdirección de Proyectos"/>
    <s v="2.3 - Gestión Catastral"/>
    <s v="2.3-1 - Formación y actualización catastral"/>
    <s v="SER - Adquisición de servicios"/>
    <s v="SER012 - Prestación de servicios personas naturales"/>
    <s v="DGC-91 Apoyo Diagnóstico"/>
    <n v="0"/>
    <n v="0"/>
    <s v="NO APLICA "/>
    <n v="37292794"/>
    <n v="0"/>
    <n v="0"/>
    <n v="3394250"/>
    <n v="0"/>
    <n v="3394250"/>
    <n v="0"/>
    <n v="3394250"/>
    <n v="0"/>
    <n v="3394250"/>
    <n v="0"/>
    <n v="3394250"/>
    <n v="0"/>
    <n v="3394250"/>
    <n v="0"/>
    <n v="3394250"/>
    <n v="0"/>
    <n v="3394250"/>
    <n v="0"/>
    <n v="3394250"/>
    <n v="0"/>
    <n v="3394250"/>
    <n v="0"/>
    <n v="3350294"/>
    <n v="66424"/>
  </r>
  <r>
    <s v="2500.1.1.1.344"/>
    <s v="INVERSIÓN"/>
    <x v="0"/>
    <s v="1 - Ajustar el modelo de operación y de gestión catastral del Instituto"/>
    <x v="0"/>
    <x v="0"/>
    <n v="80111604"/>
    <x v="0"/>
    <s v="N/A"/>
    <s v="Prestación de servicios profesionales en apoyo al Pre-Reconocimiento predial y elaboración de diagnosticos marcas y mallas, a partir de información catastral, para los procesos de formación y actualización catastral con enfoque de catastro multipropósito."/>
    <s v="Enero"/>
    <s v="Enero"/>
    <n v="12"/>
    <s v="Contratación directa"/>
    <x v="0"/>
    <n v="37292794"/>
    <n v="37292794"/>
    <s v="101. No aplica"/>
    <s v="Línea ya comprometida"/>
    <s v="N/A"/>
    <s v="N/A"/>
    <s v="2510 - Subdirección de Proyectos"/>
    <s v="2.3 - Gestión Catastral"/>
    <s v="2.3-1 - Formación y actualización catastral"/>
    <s v="SER - Adquisición de servicios"/>
    <s v="SER012 - Prestación de servicios personas naturales"/>
    <s v="DGC-91 Apoyo Diagnóstico"/>
    <n v="0"/>
    <n v="0"/>
    <s v="NO APLICA "/>
    <n v="37292794"/>
    <n v="0"/>
    <n v="0"/>
    <n v="0"/>
    <n v="0"/>
    <n v="3394250"/>
    <n v="0"/>
    <n v="3394250"/>
    <n v="0"/>
    <n v="3394250"/>
    <n v="0"/>
    <n v="3394250"/>
    <n v="0"/>
    <n v="3394250"/>
    <n v="0"/>
    <n v="3394250"/>
    <n v="0"/>
    <n v="3394250"/>
    <n v="0"/>
    <n v="3394250"/>
    <n v="0"/>
    <n v="3394250"/>
    <n v="0"/>
    <n v="6744544"/>
    <n v="66424"/>
  </r>
  <r>
    <s v="2500.1.1.1.345"/>
    <s v="INVERSIÓN"/>
    <x v="0"/>
    <s v="1 - Ajustar el modelo de operación y de gestión catastral del Instituto"/>
    <x v="0"/>
    <x v="0"/>
    <n v="80111604"/>
    <x v="0"/>
    <s v="N/A"/>
    <s v="Prestación de servicios profesionales en apoyo al Pre-Reconocimiento predial y elaboración de diagnosticos marcas y mallas, a partir de información catastral, para los procesos de formación y actualización catastral con enfoque de catastro multipropósito."/>
    <s v="Enero"/>
    <s v="Enero"/>
    <n v="12"/>
    <s v="Contratación directa"/>
    <x v="0"/>
    <n v="32772455"/>
    <n v="32772455"/>
    <s v="101. No aplica"/>
    <s v="Línea ya comprometida"/>
    <s v="N/A"/>
    <s v="N/A"/>
    <s v="2510 - Subdirección de Proyectos"/>
    <s v="2.3 - Gestión Catastral"/>
    <s v="2.3-1 - Formación y actualización catastral"/>
    <s v="SER - Adquisición de servicios"/>
    <s v="SER012 - Prestación de servicios personas naturales"/>
    <s v="DGC-91 Apoyo Diagnóstico"/>
    <n v="0"/>
    <n v="0"/>
    <s v="NO APLICA "/>
    <n v="32772455"/>
    <n v="0"/>
    <n v="0"/>
    <n v="0"/>
    <n v="0"/>
    <n v="0"/>
    <n v="0"/>
    <n v="3394250"/>
    <n v="0"/>
    <n v="3394250"/>
    <n v="0"/>
    <n v="3394250"/>
    <n v="0"/>
    <n v="3394250"/>
    <n v="0"/>
    <n v="3394250"/>
    <n v="0"/>
    <n v="3394250"/>
    <n v="0"/>
    <n v="3394250"/>
    <n v="0"/>
    <n v="3394250"/>
    <n v="0"/>
    <n v="5618455"/>
    <n v="66424"/>
  </r>
  <r>
    <s v="2500.1.1.1.346"/>
    <s v="INVERSIÓN"/>
    <x v="0"/>
    <s v="1 - Ajustar el modelo de operación y de gestión catastral del Instituto"/>
    <x v="0"/>
    <x v="0"/>
    <n v="80111604"/>
    <x v="0"/>
    <s v="N/A"/>
    <s v="Prestación de servicios tecnicos en apoyo al Pre-Reconocimiento predial y elaboración de marcas y malla, para los procesos de formación y actualización catastral con enfoque de catastro multipropósito."/>
    <s v="Enero"/>
    <s v="Enero"/>
    <n v="12"/>
    <s v="Contratación directa"/>
    <x v="0"/>
    <n v="33864450"/>
    <n v="33864450"/>
    <s v="101. No aplica"/>
    <s v="Línea ya comprometida"/>
    <s v="N/A"/>
    <s v="N/A"/>
    <s v="2510 - Subdirección de Proyectos"/>
    <s v="2.3 - Gestión Catastral"/>
    <s v="2.3-1 - Formación y actualización catastral"/>
    <s v="SER - Adquisición de servicios"/>
    <s v="SER012 - Prestación de servicios personas naturales"/>
    <s v="DGC-91 Apoyo Diagnóstico"/>
    <n v="0"/>
    <n v="0"/>
    <s v="NO APLICA "/>
    <n v="33864450"/>
    <n v="0"/>
    <n v="0"/>
    <n v="0"/>
    <n v="0"/>
    <n v="3235457"/>
    <n v="0"/>
    <n v="3235457"/>
    <n v="0"/>
    <n v="3235457"/>
    <n v="0"/>
    <n v="3235457"/>
    <n v="0"/>
    <n v="3235457"/>
    <n v="0"/>
    <n v="3235457"/>
    <n v="0"/>
    <n v="3235457"/>
    <n v="0"/>
    <n v="3235457"/>
    <n v="0"/>
    <n v="3235457"/>
    <n v="0"/>
    <n v="4745337"/>
    <n v="70224"/>
  </r>
  <r>
    <s v="2500.1.1.1.347"/>
    <s v="INVERSIÓN"/>
    <x v="0"/>
    <s v="1 - Ajustar el modelo de operación y de gestión catastral del Instituto"/>
    <x v="0"/>
    <x v="0"/>
    <n v="80111604"/>
    <x v="0"/>
    <s v="N/A"/>
    <s v="Prestación de servicios profesionales para orientar y monitorear las actividades de procesamiento de información geoespacial en los procesos de formación y actualización catastral  con enforque multiporpósito."/>
    <s v="Enero"/>
    <s v="Enero"/>
    <n v="12"/>
    <s v="Contratación directa"/>
    <x v="0"/>
    <n v="104669829"/>
    <n v="104669829"/>
    <s v="101. No aplica"/>
    <s v="Línea ya comprometida"/>
    <s v="N/A"/>
    <s v="N/A"/>
    <s v="2510 - Subdirección de Proyectos"/>
    <s v="2.3 - Gestión Catastral"/>
    <s v="2.3-1 - Formación y actualización catastral"/>
    <s v="SER - Adquisición de servicios"/>
    <s v="SER012 - Prestación de servicios personas naturales"/>
    <s v="DGC-102 Profesional Sig Gestion De Información Catastral"/>
    <n v="0"/>
    <n v="0"/>
    <s v="NO APLICA "/>
    <n v="104669829"/>
    <n v="0"/>
    <n v="0"/>
    <n v="0"/>
    <n v="0"/>
    <n v="9515439"/>
    <n v="0"/>
    <n v="9515439"/>
    <n v="0"/>
    <n v="9515439"/>
    <n v="0"/>
    <n v="9515439"/>
    <n v="0"/>
    <n v="9515439"/>
    <n v="0"/>
    <n v="9515439"/>
    <n v="0"/>
    <n v="9515439"/>
    <n v="0"/>
    <n v="9515439"/>
    <n v="0"/>
    <n v="9515439"/>
    <n v="0"/>
    <n v="19030878"/>
    <n v="68624"/>
  </r>
  <r>
    <s v="2500.1.1.1.348"/>
    <s v="INVERSIÓN"/>
    <x v="0"/>
    <s v="1 - Ajustar el modelo de operación y de gestión catastral del Instituto"/>
    <x v="0"/>
    <x v="0"/>
    <n v="80111604"/>
    <x v="0"/>
    <s v="N/A"/>
    <s v="Prestación de servicios profesionales para el procesamiento de información geoespacial  para el apoyo en los procesos de formación y actualización catastral con enformque multipropósito cumpliendo los lineamientos de técnicos establecidos"/>
    <s v="Enero"/>
    <s v="Enero"/>
    <n v="12"/>
    <s v="Contratación directa"/>
    <x v="0"/>
    <n v="37292794"/>
    <n v="37292794"/>
    <s v="101. No aplica"/>
    <s v="Línea ya comprometida"/>
    <s v="N/A"/>
    <s v="N/A"/>
    <s v="2510 - Subdirección de Proyectos"/>
    <s v="2.3 - Gestión Catastral"/>
    <s v="2.3-1 - Formación y actualización catastral"/>
    <s v="SER - Adquisición de servicios"/>
    <s v="SER012 - Prestación de servicios personas naturales"/>
    <s v="DGC-80 Catastrales SIG"/>
    <n v="0"/>
    <n v="0"/>
    <s v="NO APLICA "/>
    <n v="37292794"/>
    <n v="0"/>
    <n v="0"/>
    <n v="0"/>
    <n v="0"/>
    <n v="3390254"/>
    <n v="0"/>
    <n v="3390254"/>
    <n v="0"/>
    <n v="3390254"/>
    <n v="0"/>
    <n v="3390254"/>
    <n v="0"/>
    <n v="3390254"/>
    <n v="0"/>
    <n v="3390254"/>
    <n v="0"/>
    <n v="3390254"/>
    <n v="0"/>
    <n v="3390254"/>
    <n v="0"/>
    <n v="3390254"/>
    <n v="0"/>
    <n v="6780508"/>
    <n v="68024"/>
  </r>
  <r>
    <s v="2500.1.1.1.349"/>
    <s v="INVERSIÓN"/>
    <x v="0"/>
    <s v="1 - Ajustar el modelo de operación y de gestión catastral del Instituto"/>
    <x v="0"/>
    <x v="0"/>
    <n v="80111604"/>
    <x v="0"/>
    <s v="N/A"/>
    <s v="Prestación de servicios profesionales para el procesamiento de información geoespacial  para el apoyo en los procesos de formación y actualización catastral con enformque multipropósito cumpliendo los lineamientos de técnicos establecidos"/>
    <s v="Enero"/>
    <s v="Enero"/>
    <n v="12"/>
    <s v="Contratación directa"/>
    <x v="0"/>
    <n v="37292794"/>
    <n v="37292794"/>
    <s v="101. No aplica"/>
    <s v="Línea ya comprometida"/>
    <s v="N/A"/>
    <s v="N/A"/>
    <s v="2510 - Subdirección de Proyectos"/>
    <s v="2.3 - Gestión Catastral"/>
    <s v="2.3-1 - Formación y actualización catastral"/>
    <s v="SER - Adquisición de servicios"/>
    <s v="SER012 - Prestación de servicios personas naturales"/>
    <s v="DGC-80 Catastrales SIG"/>
    <n v="0"/>
    <n v="0"/>
    <s v="NO APLICA "/>
    <n v="37292794"/>
    <n v="0"/>
    <n v="0"/>
    <n v="0"/>
    <n v="0"/>
    <n v="3390254"/>
    <n v="0"/>
    <n v="3390254"/>
    <n v="0"/>
    <n v="3390254"/>
    <n v="0"/>
    <n v="3390254"/>
    <n v="0"/>
    <n v="3390254"/>
    <n v="0"/>
    <n v="3390254"/>
    <n v="0"/>
    <n v="3390254"/>
    <n v="0"/>
    <n v="3390254"/>
    <n v="0"/>
    <n v="3390254"/>
    <n v="0"/>
    <n v="6780508"/>
    <n v="68024"/>
  </r>
  <r>
    <s v="2500.1.1.1.350"/>
    <s v="INVERSIÓN"/>
    <x v="0"/>
    <s v="1 - Ajustar el modelo de operación y de gestión catastral del Instituto"/>
    <x v="0"/>
    <x v="0"/>
    <n v="80111604"/>
    <x v="0"/>
    <s v="N/A"/>
    <s v="Prestación de servicios profesionales para el procesamiento de información geoespacial  para el apoyo en los procesos de formación y actualización catastral con enformque multipropósito cumpliendo los lineamientos de técnicos establecidos"/>
    <s v="Enero"/>
    <s v="Enero"/>
    <n v="12"/>
    <s v="Contratación directa"/>
    <x v="0"/>
    <n v="37292794"/>
    <n v="37292794"/>
    <s v="101. No aplica"/>
    <s v="Línea ya comprometida"/>
    <s v="N/A"/>
    <s v="N/A"/>
    <s v="2510 - Subdirección de Proyectos"/>
    <s v="2.3 - Gestión Catastral"/>
    <s v="2.3-1 - Formación y actualización catastral"/>
    <s v="SER - Adquisición de servicios"/>
    <s v="SER012 - Prestación de servicios personas naturales"/>
    <s v="DGC-80 Catastrales SIG"/>
    <n v="0"/>
    <n v="0"/>
    <s v="NO APLICA "/>
    <n v="37292794"/>
    <n v="0"/>
    <n v="0"/>
    <n v="0"/>
    <n v="0"/>
    <n v="3390254"/>
    <n v="0"/>
    <n v="3390254"/>
    <n v="0"/>
    <n v="3390254"/>
    <n v="0"/>
    <n v="3390254"/>
    <n v="0"/>
    <n v="3390254"/>
    <n v="0"/>
    <n v="3390254"/>
    <n v="0"/>
    <n v="3390254"/>
    <n v="0"/>
    <n v="3390254"/>
    <n v="0"/>
    <n v="3390254"/>
    <n v="0"/>
    <n v="6780508"/>
    <n v="68024"/>
  </r>
  <r>
    <s v="2500.1.1.1.351"/>
    <s v="INVERSIÓN"/>
    <x v="0"/>
    <s v="1 - Ajustar el modelo de operación y de gestión catastral del Instituto"/>
    <x v="0"/>
    <x v="0"/>
    <n v="80111604"/>
    <x v="0"/>
    <s v="N/A"/>
    <s v="Prestación de servicios profesionales para el procesamiento de información geoespacial  para el apoyo en los procesos de formación y actualización catastral con enformque multipropósito cumpliendo los lineamientos de técnicos establecidos"/>
    <s v="Enero"/>
    <s v="Enero"/>
    <n v="12"/>
    <s v="Contratación directa"/>
    <x v="0"/>
    <n v="37292794"/>
    <n v="37292794"/>
    <s v="101. No aplica"/>
    <s v="Línea ya comprometida"/>
    <s v="N/A"/>
    <s v="N/A"/>
    <s v="2510 - Subdirección de Proyectos"/>
    <s v="2.3 - Gestión Catastral"/>
    <s v="2.3-1 - Formación y actualización catastral"/>
    <s v="SER - Adquisición de servicios"/>
    <s v="SER012 - Prestación de servicios personas naturales"/>
    <s v="DGC-80 Catastrales SIG"/>
    <n v="0"/>
    <n v="0"/>
    <s v="NO APLICA "/>
    <n v="37292794"/>
    <n v="0"/>
    <n v="0"/>
    <n v="0"/>
    <n v="0"/>
    <n v="3390254"/>
    <n v="0"/>
    <n v="3390254"/>
    <n v="0"/>
    <n v="3390254"/>
    <n v="0"/>
    <n v="3390254"/>
    <n v="0"/>
    <n v="3390254"/>
    <n v="0"/>
    <n v="3390254"/>
    <n v="0"/>
    <n v="3390254"/>
    <n v="0"/>
    <n v="3390254"/>
    <n v="0"/>
    <n v="3390254"/>
    <n v="0"/>
    <n v="6780508"/>
    <n v="68024"/>
  </r>
  <r>
    <s v="2500.1.1.1.352"/>
    <s v="INVERSIÓN"/>
    <x v="0"/>
    <s v="1 - Ajustar el modelo de operación y de gestión catastral del Instituto"/>
    <x v="0"/>
    <x v="0"/>
    <n v="80111604"/>
    <x v="0"/>
    <s v="N/A"/>
    <s v="Prestación de servicios profesionales para el procesamiento de información geoespacial  para el apoyo en los procesos de formación y actualización catastral con enformque multipropósito cumpliendo los lineamientos de técnicos establecidos"/>
    <s v="Enero"/>
    <s v="Enero"/>
    <n v="12"/>
    <s v="Contratación directa"/>
    <x v="0"/>
    <n v="37292794"/>
    <n v="37292794"/>
    <s v="101. No aplica"/>
    <s v="Línea ya comprometida"/>
    <s v="N/A"/>
    <s v="N/A"/>
    <s v="2510 - Subdirección de Proyectos"/>
    <s v="2.3 - Gestión Catastral"/>
    <s v="2.3-1 - Formación y actualización catastral"/>
    <s v="SER - Adquisición de servicios"/>
    <s v="SER012 - Prestación de servicios personas naturales"/>
    <s v="DGC-80 Catastrales SIG"/>
    <n v="0"/>
    <n v="0"/>
    <s v="NO APLICA "/>
    <n v="37292794"/>
    <n v="0"/>
    <n v="0"/>
    <n v="0"/>
    <n v="0"/>
    <n v="3390254"/>
    <n v="0"/>
    <n v="3390254"/>
    <n v="0"/>
    <n v="3390254"/>
    <n v="0"/>
    <n v="3390254"/>
    <n v="0"/>
    <n v="3390254"/>
    <n v="0"/>
    <n v="3390254"/>
    <n v="0"/>
    <n v="3390254"/>
    <n v="0"/>
    <n v="3390254"/>
    <n v="0"/>
    <n v="3390254"/>
    <n v="0"/>
    <n v="6780508"/>
    <n v="68024"/>
  </r>
  <r>
    <s v="2500.1.1.1.353"/>
    <s v="INVERSIÓN"/>
    <x v="0"/>
    <s v="1 - Ajustar el modelo de operación y de gestión catastral del Instituto"/>
    <x v="0"/>
    <x v="0"/>
    <n v="80111607"/>
    <x v="0"/>
    <s v="N/A"/>
    <s v="Prestación de servicios profesionales para  realizar el seguimiento, análisis a las actividades del componente jurídico de los proyectos de formación y actualización catastral  a cargo de la Subdirección de Proyectos en el marco del programa para la adopción e implementación de un catastro multipropósito rural-urbano. "/>
    <s v="Marzo"/>
    <s v="Febrero "/>
    <n v="9"/>
    <s v="Contratación directa"/>
    <x v="0"/>
    <n v="119783745"/>
    <n v="119783745"/>
    <s v="101. No aplica"/>
    <s v="Línea ya comprometida"/>
    <s v="N/A"/>
    <s v="N/A"/>
    <s v="2510 - Subdirección de Proyectos"/>
    <s v="2.3 - Gestión Catastral"/>
    <s v="2.3-1 - Formación y actualización catastral"/>
    <s v="SER - Adquisición de servicios"/>
    <s v="SER012 - Prestación de servicios personas naturales"/>
    <s v="DGC-50 Lider Abogados"/>
    <n v="0"/>
    <n v="0"/>
    <s v="NO APLICA "/>
    <n v="0"/>
    <n v="0"/>
    <n v="0"/>
    <n v="0"/>
    <n v="119783745"/>
    <n v="0"/>
    <n v="0"/>
    <n v="0"/>
    <n v="0"/>
    <n v="13309305"/>
    <n v="0"/>
    <n v="13309305"/>
    <n v="0"/>
    <n v="13309305"/>
    <n v="0"/>
    <n v="13309305"/>
    <n v="0"/>
    <n v="13309305"/>
    <n v="0"/>
    <n v="13309305"/>
    <n v="0"/>
    <n v="13309305"/>
    <n v="0"/>
    <n v="26618610"/>
    <n v="139524"/>
  </r>
  <r>
    <s v="2500.1.1.1.354"/>
    <s v="INVERSIÓN"/>
    <x v="0"/>
    <s v="1 - Ajustar el modelo de operación y de gestión catastral del Instituto"/>
    <x v="0"/>
    <x v="0"/>
    <n v="80111607"/>
    <x v="0"/>
    <s v="N/A"/>
    <s v="Prestación de servicios profesionales para  realizar el seguimiento, análisis y orientación a las actividades del componente jurídico y jurídico - catastral de los proyectos de formación y actualización catastral  a cargo de la Subdirección de Proyectos en el marco del programa para la adopción e implementación de un catastro multipropósito rural-urbano. "/>
    <s v="Enero"/>
    <s v="Enero"/>
    <n v="12"/>
    <s v="Contratación directa"/>
    <x v="0"/>
    <n v="126683570"/>
    <n v="126683570"/>
    <s v="101. No aplica"/>
    <s v="Línea ya comprometida"/>
    <s v="N/A"/>
    <s v="N/A"/>
    <s v="2510 - Subdirección de Proyectos"/>
    <s v="2.3 - Gestión Catastral"/>
    <s v="2.3-1 - Formación y actualización catastral"/>
    <s v="SER - Adquisición de servicios"/>
    <s v="SER012 - Prestación de servicios personas naturales"/>
    <s v="DGC-88 Lider-Abogado Componente Juridico catastral"/>
    <n v="0"/>
    <n v="0"/>
    <s v="NO APLICA "/>
    <n v="126683570"/>
    <n v="0"/>
    <n v="0"/>
    <n v="0"/>
    <n v="0"/>
    <n v="11693868"/>
    <n v="0"/>
    <n v="11693868"/>
    <n v="0"/>
    <n v="11693868"/>
    <n v="0"/>
    <n v="11693868"/>
    <n v="0"/>
    <n v="11693868"/>
    <n v="0"/>
    <n v="11693868"/>
    <n v="0"/>
    <n v="11693868"/>
    <n v="0"/>
    <n v="11693868"/>
    <n v="0"/>
    <n v="11693868"/>
    <n v="0"/>
    <n v="21438758"/>
    <n v="71324"/>
  </r>
  <r>
    <s v="2500.1.1.1.355"/>
    <s v="INVERSIÓN"/>
    <x v="0"/>
    <s v="1 - Ajustar el modelo de operación y de gestión catastral del Instituto"/>
    <x v="0"/>
    <x v="0"/>
    <n v="80111604"/>
    <x v="0"/>
    <s v="N/A"/>
    <s v="_x000a_Prestación de servicios profesionales  para apoyar  el análisis, revisión y seguimiento al componente jurídico de los contratos de actualización catastral en el marco del programa para la adopción e implementación de un catastro multipropósito rural-urbano"/>
    <s v="Enero"/>
    <s v="Enero"/>
    <n v="12"/>
    <s v="Contratación directa"/>
    <x v="0"/>
    <n v="118580682"/>
    <n v="118580682"/>
    <s v="101. No aplica"/>
    <s v="Línea ya comprometida"/>
    <s v="N/A"/>
    <s v="N/A"/>
    <s v="2510 - Subdirección de Proyectos"/>
    <s v="2.3 - Gestión Catastral"/>
    <s v="2.3-1 - Formación y actualización catastral"/>
    <s v="SER - Adquisición de servicios"/>
    <s v="SER012 - Prestación de servicios personas naturales"/>
    <s v="DGC-112 Profesional de calidad juridica"/>
    <n v="0"/>
    <n v="0"/>
    <s v="NO APLICA "/>
    <n v="118580682"/>
    <n v="0"/>
    <n v="0"/>
    <n v="0"/>
    <n v="0"/>
    <n v="10780062"/>
    <n v="0"/>
    <n v="10780062"/>
    <n v="0"/>
    <n v="10780062"/>
    <n v="0"/>
    <n v="10780062"/>
    <n v="0"/>
    <n v="10780062"/>
    <n v="0"/>
    <n v="10780062"/>
    <n v="0"/>
    <n v="10780062"/>
    <n v="0"/>
    <n v="10780062"/>
    <n v="0"/>
    <n v="10780062"/>
    <n v="0"/>
    <n v="21560124"/>
    <n v="46724"/>
  </r>
  <r>
    <s v="2500.1.1.1.356"/>
    <s v="INVERSIÓN"/>
    <x v="0"/>
    <s v="1 - Ajustar el modelo de operación y de gestión catastral del Instituto"/>
    <x v="0"/>
    <x v="0"/>
    <n v="80111604"/>
    <x v="0"/>
    <s v="N/A"/>
    <s v="Prestación de servicios profesionales para  brindar acompañamiento al  análisis y revisión  del componente jurídico - catastral, así como generar conceptos jurídicos en los procesos de formación y actualización catastral en el marco del programa para la adopción e implementación de un catastro multipropósito rural-urbano"/>
    <s v="Marzo"/>
    <s v="Febrero "/>
    <n v="9"/>
    <s v="Contratación directa"/>
    <x v="0"/>
    <n v="97020558"/>
    <n v="97020558"/>
    <s v="101. No aplica"/>
    <s v="Línea ya comprometida"/>
    <s v="N/A"/>
    <s v="N/A"/>
    <s v="2510 - Subdirección de Proyectos"/>
    <s v="2.3 - Gestión Catastral"/>
    <s v="2.3-1 - Formación y actualización catastral"/>
    <s v="SER - Adquisición de servicios"/>
    <s v="SER012 - Prestación de servicios personas naturales"/>
    <s v="DGC-112 Profesional de calidad juridica"/>
    <n v="0"/>
    <n v="0"/>
    <s v="NO APLICA "/>
    <n v="0"/>
    <n v="0"/>
    <n v="0"/>
    <n v="0"/>
    <n v="97020558"/>
    <n v="0"/>
    <n v="0"/>
    <n v="0"/>
    <n v="0"/>
    <n v="10780062"/>
    <n v="0"/>
    <n v="10780062"/>
    <n v="0"/>
    <n v="10780062"/>
    <n v="0"/>
    <n v="10780062"/>
    <n v="0"/>
    <n v="10780062"/>
    <n v="0"/>
    <n v="10780062"/>
    <n v="0"/>
    <n v="10780062"/>
    <n v="0"/>
    <n v="21560124"/>
    <n v="137824"/>
  </r>
  <r>
    <s v="2500.1.1.1.357"/>
    <s v="INVERSIÓN"/>
    <x v="0"/>
    <s v="1 - Ajustar el modelo de operación y de gestión catastral del Instituto"/>
    <x v="0"/>
    <x v="0"/>
    <n v="80111607"/>
    <x v="0"/>
    <s v="N/A"/>
    <s v="Prestación de servicios profesionales para ejecutar y desarrollar las actividades del componente jurídico - catastral de la Subdirección de Proyectos para los proyectos de formación y actualización Catastral"/>
    <s v="Enero"/>
    <s v="Enero"/>
    <n v="12"/>
    <s v="Contratación directa"/>
    <x v="0"/>
    <n v="85254040"/>
    <n v="85254040"/>
    <s v="101. No aplica"/>
    <s v="Línea ya comprometida"/>
    <s v="N/A"/>
    <s v="N/A"/>
    <s v="2510 - Subdirección de Proyectos"/>
    <s v="2.3 - Gestión Catastral"/>
    <s v="2.3-1 - Formación y actualización catastral"/>
    <s v="SER - Adquisición de servicios"/>
    <s v="SER012 - Prestación de servicios personas naturales"/>
    <s v="DGC-89 Abogado Componente Juridico catastral "/>
    <n v="0"/>
    <n v="0"/>
    <s v="NO APLICA "/>
    <n v="85254040"/>
    <n v="0"/>
    <n v="0"/>
    <n v="0"/>
    <n v="0"/>
    <n v="8250391"/>
    <n v="0"/>
    <n v="8250391"/>
    <n v="0"/>
    <n v="8250391"/>
    <n v="0"/>
    <n v="8250391"/>
    <n v="0"/>
    <n v="8250391"/>
    <n v="0"/>
    <n v="8250391"/>
    <n v="0"/>
    <n v="8250391"/>
    <n v="0"/>
    <n v="8250391"/>
    <n v="0"/>
    <n v="8250391"/>
    <n v="0"/>
    <n v="11000521"/>
    <n v="106824"/>
  </r>
  <r>
    <s v="2500.1.1.1.358"/>
    <s v="INVERSIÓN"/>
    <x v="0"/>
    <s v="1 - Ajustar el modelo de operación y de gestión catastral del Instituto"/>
    <x v="0"/>
    <x v="0"/>
    <n v="80111607"/>
    <x v="0"/>
    <s v="N/A"/>
    <s v="Prestación de servicios profesionales para ejecutar y desarrollar las actividades del componente jurídico - catastral de la Subdirección de Proyectos para los proyectos de formación y actualización Catastral"/>
    <s v="Enero"/>
    <s v="Enero"/>
    <n v="12"/>
    <s v="Contratación directa"/>
    <x v="0"/>
    <n v="85254040"/>
    <n v="85254040"/>
    <s v="101. No aplica"/>
    <s v="Línea ya comprometida"/>
    <s v="N/A"/>
    <s v="N/A"/>
    <s v="2510 - Subdirección de Proyectos"/>
    <s v="2.3 - Gestión Catastral"/>
    <s v="2.3-1 - Formación y actualización catastral"/>
    <s v="SER - Adquisición de servicios"/>
    <s v="SER012 - Prestación de servicios personas naturales"/>
    <s v="DGC-89 Abogado Componente Juridico catastral "/>
    <n v="0"/>
    <n v="0"/>
    <s v="NO APLICA "/>
    <n v="85254040"/>
    <n v="0"/>
    <n v="0"/>
    <n v="0"/>
    <n v="0"/>
    <n v="8250391"/>
    <n v="0"/>
    <n v="8250391"/>
    <n v="0"/>
    <n v="8250391"/>
    <n v="0"/>
    <n v="8250391"/>
    <n v="0"/>
    <n v="8250391"/>
    <n v="0"/>
    <n v="8250391"/>
    <n v="0"/>
    <n v="8250391"/>
    <n v="0"/>
    <n v="8250391"/>
    <n v="0"/>
    <n v="8250391"/>
    <n v="0"/>
    <n v="11000521"/>
    <n v="106824"/>
  </r>
  <r>
    <s v="2500.1.1.1.359"/>
    <s v="INVERSIÓN"/>
    <x v="0"/>
    <s v="1 - Ajustar el modelo de operación y de gestión catastral del Instituto"/>
    <x v="0"/>
    <x v="0"/>
    <n v="80111607"/>
    <x v="0"/>
    <s v="N/A"/>
    <s v="Prestación de servicios profesionales para ejecutar y desarrollar las actividades del componente jurídico - catastral de la Subdirección de Proyectos para los proyectos de formación y actualización Catastral"/>
    <s v="Enero"/>
    <s v="Enero"/>
    <n v="12"/>
    <s v="Contratación directa"/>
    <x v="0"/>
    <n v="85254040"/>
    <n v="85254040"/>
    <s v="101. No aplica"/>
    <s v="Línea ya comprometida"/>
    <s v="N/A"/>
    <s v="N/A"/>
    <s v="2510 - Subdirección de Proyectos"/>
    <s v="2.3 - Gestión Catastral"/>
    <s v="2.3-1 - Formación y actualización catastral"/>
    <s v="SER - Adquisición de servicios"/>
    <s v="SER012 - Prestación de servicios personas naturales"/>
    <s v="DGC-89 Abogado Componente Juridico catastral "/>
    <n v="0"/>
    <n v="0"/>
    <s v="NO APLICA "/>
    <n v="85254040"/>
    <n v="0"/>
    <n v="0"/>
    <n v="0"/>
    <n v="0"/>
    <n v="8250391"/>
    <n v="0"/>
    <n v="8250391"/>
    <n v="0"/>
    <n v="8250391"/>
    <n v="0"/>
    <n v="8250391"/>
    <n v="0"/>
    <n v="8250391"/>
    <n v="0"/>
    <n v="8250391"/>
    <n v="0"/>
    <n v="8250391"/>
    <n v="0"/>
    <n v="8250391"/>
    <n v="0"/>
    <n v="8250391"/>
    <n v="0"/>
    <n v="11000521"/>
    <n v="106824"/>
  </r>
  <r>
    <s v="2500.1.1.1.360"/>
    <s v="INVERSIÓN"/>
    <x v="0"/>
    <s v="1 - Ajustar el modelo de operación y de gestión catastral del Instituto"/>
    <x v="0"/>
    <x v="0"/>
    <n v="80111607"/>
    <x v="0"/>
    <s v="N/A"/>
    <s v="Prestación de servicios profesionales para ejecutar y desarrollar las actividades del componente jurídico - catastral de la Subdirección de Proyectos para los proyectos de formación y actualización Catastral"/>
    <s v="Enero"/>
    <s v="Enero"/>
    <n v="12"/>
    <s v="Contratación directa"/>
    <x v="0"/>
    <n v="85254040"/>
    <n v="85254040"/>
    <s v="101. No aplica"/>
    <s v="Línea ya comprometida"/>
    <s v="N/A"/>
    <s v="N/A"/>
    <s v="2510 - Subdirección de Proyectos"/>
    <s v="2.3 - Gestión Catastral"/>
    <s v="2.3-1 - Formación y actualización catastral"/>
    <s v="SER - Adquisición de servicios"/>
    <s v="SER012 - Prestación de servicios personas naturales"/>
    <s v="DGC-89 Abogado Componente Juridico catastral "/>
    <n v="0"/>
    <n v="0"/>
    <s v="NO APLICA "/>
    <n v="85254040"/>
    <n v="0"/>
    <n v="0"/>
    <n v="0"/>
    <n v="0"/>
    <n v="8250391"/>
    <n v="0"/>
    <n v="8250391"/>
    <n v="0"/>
    <n v="8250391"/>
    <n v="0"/>
    <n v="8250391"/>
    <n v="0"/>
    <n v="8250391"/>
    <n v="0"/>
    <n v="8250391"/>
    <n v="0"/>
    <n v="8250391"/>
    <n v="0"/>
    <n v="8250391"/>
    <n v="0"/>
    <n v="8250391"/>
    <n v="0"/>
    <n v="11000521"/>
    <n v="106824"/>
  </r>
  <r>
    <s v="2500.1.1.1.361"/>
    <s v="INVERSIÓN"/>
    <x v="0"/>
    <s v="1 - Ajustar el modelo de operación y de gestión catastral del Instituto"/>
    <x v="0"/>
    <x v="0"/>
    <n v="80111607"/>
    <x v="0"/>
    <s v="N/A"/>
    <s v="Prestación de servicios profesionales para ejecutar y desarrollar las actividades del componente jurídico - catastral de la Subdirección de Proyectos para los proyectos de formación y actualización Catastral"/>
    <s v="Enero"/>
    <s v="Enero"/>
    <n v="12"/>
    <s v="Contratación directa"/>
    <x v="0"/>
    <n v="85254040"/>
    <n v="85254040"/>
    <s v="101. No aplica"/>
    <s v="Línea ya comprometida"/>
    <s v="N/A"/>
    <s v="N/A"/>
    <s v="2510 - Subdirección de Proyectos"/>
    <s v="2.3 - Gestión Catastral"/>
    <s v="2.3-1 - Formación y actualización catastral"/>
    <s v="SER - Adquisición de servicios"/>
    <s v="SER012 - Prestación de servicios personas naturales"/>
    <s v="DGC-89 Abogado Componente Juridico catastral "/>
    <n v="0"/>
    <n v="0"/>
    <s v="NO APLICA "/>
    <n v="85254040"/>
    <n v="0"/>
    <n v="0"/>
    <n v="0"/>
    <n v="0"/>
    <n v="8250391"/>
    <n v="0"/>
    <n v="8250391"/>
    <n v="0"/>
    <n v="8250391"/>
    <n v="0"/>
    <n v="8250391"/>
    <n v="0"/>
    <n v="8250391"/>
    <n v="0"/>
    <n v="8250391"/>
    <n v="0"/>
    <n v="8250391"/>
    <n v="0"/>
    <n v="8250391"/>
    <n v="0"/>
    <n v="8250391"/>
    <n v="0"/>
    <n v="11000521"/>
    <n v="106824"/>
  </r>
  <r>
    <s v="2500.1.1.1.362"/>
    <s v="INVERSIÓN"/>
    <x v="0"/>
    <s v="1 - Ajustar el modelo de operación y de gestión catastral del Instituto"/>
    <x v="0"/>
    <x v="0"/>
    <n v="80111607"/>
    <x v="0"/>
    <s v="N/A"/>
    <s v="Prestación de servicios profesionales para realizar el seguimiento  y desarrollar las actividades del componente juridico - catastral de la Subdirección de Proyectos que le sean encomendadas, en el marco de los Procesos de Formación y Actualización Catastral. "/>
    <s v="Enero"/>
    <s v="Enero"/>
    <n v="12"/>
    <s v="Contratación directa"/>
    <x v="0"/>
    <n v="86629105"/>
    <n v="86629105"/>
    <s v="101. No aplica"/>
    <s v="Línea ya comprometida"/>
    <s v="N/A"/>
    <s v="N/A"/>
    <s v="2510 - Subdirección de Proyectos"/>
    <s v="2.3 - Gestión Catastral"/>
    <s v="2.3-1 - Formación y actualización catastral"/>
    <s v="SER - Adquisición de servicios"/>
    <s v="SER012 - Prestación de servicios personas naturales"/>
    <s v="DGC-89 Abogado Componente Juridico catastral "/>
    <n v="0"/>
    <n v="0"/>
    <s v="NO APLICA "/>
    <n v="86629105"/>
    <n v="0"/>
    <n v="0"/>
    <n v="0"/>
    <n v="0"/>
    <n v="8250391"/>
    <n v="0"/>
    <n v="8250391"/>
    <n v="0"/>
    <n v="8250391"/>
    <n v="0"/>
    <n v="8250391"/>
    <n v="0"/>
    <n v="8250391"/>
    <n v="0"/>
    <n v="8250391"/>
    <n v="0"/>
    <n v="8250391"/>
    <n v="0"/>
    <n v="8250391"/>
    <n v="0"/>
    <n v="8250391"/>
    <n v="0"/>
    <n v="12375586"/>
    <n v="106924"/>
  </r>
  <r>
    <s v="2500.1.1.1.363"/>
    <s v="INVERSIÓN"/>
    <x v="0"/>
    <s v="1 - Ajustar el modelo de operación y de gestión catastral del Instituto"/>
    <x v="0"/>
    <x v="0"/>
    <n v="80111607"/>
    <x v="0"/>
    <s v="N/A"/>
    <s v="Prestación de servicios profesionales para realizar el seguimiento  y desarrollar las actividades del componente juridico - catastral de la Subdirección de Proyectos que le sean encomendadas, en el marco de los Procesos de Formación y Actualización Catastral. "/>
    <s v="Enero"/>
    <s v="Enero"/>
    <n v="12"/>
    <s v="Contratación directa"/>
    <x v="0"/>
    <n v="86629105"/>
    <n v="86629105"/>
    <s v="101. No aplica"/>
    <s v="Línea ya comprometida"/>
    <s v="N/A"/>
    <s v="N/A"/>
    <s v="2510 - Subdirección de Proyectos"/>
    <s v="2.3 - Gestión Catastral"/>
    <s v="2.3-1 - Formación y actualización catastral"/>
    <s v="SER - Adquisición de servicios"/>
    <s v="SER012 - Prestación de servicios personas naturales"/>
    <s v="DGC-89 Abogado Componente Juridico catastral "/>
    <n v="0"/>
    <n v="0"/>
    <s v="NO APLICA "/>
    <n v="86629105"/>
    <n v="0"/>
    <n v="0"/>
    <n v="0"/>
    <n v="0"/>
    <n v="8250391"/>
    <n v="0"/>
    <n v="8250391"/>
    <n v="0"/>
    <n v="8250391"/>
    <n v="0"/>
    <n v="8250391"/>
    <n v="0"/>
    <n v="8250391"/>
    <n v="0"/>
    <n v="8250391"/>
    <n v="0"/>
    <n v="8250391"/>
    <n v="0"/>
    <n v="8250391"/>
    <n v="0"/>
    <n v="8250391"/>
    <n v="0"/>
    <n v="12375586"/>
    <n v="106924"/>
  </r>
  <r>
    <s v="2500.1.1.1.364"/>
    <s v="INVERSIÓN"/>
    <x v="0"/>
    <s v="1 - Ajustar el modelo de operación y de gestión catastral del Instituto"/>
    <x v="0"/>
    <x v="0"/>
    <n v="80111607"/>
    <x v="0"/>
    <s v="N/A"/>
    <s v="Prestación de servicios profesionales para realizar el seguimiento  y desarrollar las actividades del componente juridico - catastral de la Subdirección de Proyectos que le sean encomendadas, en el marco de los Procesos de Formación y Actualización Catastral. "/>
    <s v="Enero"/>
    <s v="Enero"/>
    <n v="12"/>
    <s v="Contratación directa"/>
    <x v="0"/>
    <n v="86629105"/>
    <n v="86629105"/>
    <s v="101. No aplica"/>
    <s v="Línea ya comprometida"/>
    <s v="N/A"/>
    <s v="N/A"/>
    <s v="2510 - Subdirección de Proyectos"/>
    <s v="2.3 - Gestión Catastral"/>
    <s v="2.3-1 - Formación y actualización catastral"/>
    <s v="SER - Adquisición de servicios"/>
    <s v="SER012 - Prestación de servicios personas naturales"/>
    <s v="DGC-89 Abogado Componente Juridico catastral "/>
    <n v="0"/>
    <n v="0"/>
    <s v="NO APLICA "/>
    <n v="86629105"/>
    <n v="0"/>
    <n v="0"/>
    <n v="0"/>
    <n v="0"/>
    <n v="8250391"/>
    <n v="0"/>
    <n v="8250391"/>
    <n v="0"/>
    <n v="8250391"/>
    <n v="0"/>
    <n v="8250391"/>
    <n v="0"/>
    <n v="8250391"/>
    <n v="0"/>
    <n v="8250391"/>
    <n v="0"/>
    <n v="8250391"/>
    <n v="0"/>
    <n v="8250391"/>
    <n v="0"/>
    <n v="8250391"/>
    <n v="0"/>
    <n v="12375586"/>
    <n v="106924"/>
  </r>
  <r>
    <s v="2500.1.1.1.365"/>
    <s v="INVERSIÓN"/>
    <x v="0"/>
    <s v="1 - Ajustar el modelo de operación y de gestión catastral del Instituto"/>
    <x v="0"/>
    <x v="0"/>
    <n v="80111607"/>
    <x v="0"/>
    <s v="N/A"/>
    <s v="Prestación de servicios profesionales para realizar el seguimiento  y desarrollar las actividades del componente juridico - catastral de la Subdirección de Proyectos que le sean encomendadas, en el marco de los Procesos de Formación y Actualización Catastral. "/>
    <s v="Enero"/>
    <s v="Enero"/>
    <n v="12"/>
    <s v="Contratación directa"/>
    <x v="0"/>
    <n v="86629105"/>
    <n v="86629105"/>
    <s v="101. No aplica"/>
    <s v="Línea ya comprometida"/>
    <s v="N/A"/>
    <s v="N/A"/>
    <s v="2510 - Subdirección de Proyectos"/>
    <s v="2.3 - Gestión Catastral"/>
    <s v="2.3-1 - Formación y actualización catastral"/>
    <s v="SER - Adquisición de servicios"/>
    <s v="SER012 - Prestación de servicios personas naturales"/>
    <s v="DGC-89 Abogado Componente Juridico catastral "/>
    <n v="0"/>
    <n v="0"/>
    <s v="NO APLICA "/>
    <n v="86629105"/>
    <n v="0"/>
    <n v="0"/>
    <n v="0"/>
    <n v="0"/>
    <n v="8250391"/>
    <n v="0"/>
    <n v="8250391"/>
    <n v="0"/>
    <n v="8250391"/>
    <n v="0"/>
    <n v="8250391"/>
    <n v="0"/>
    <n v="8250391"/>
    <n v="0"/>
    <n v="8250391"/>
    <n v="0"/>
    <n v="8250391"/>
    <n v="0"/>
    <n v="8250391"/>
    <n v="0"/>
    <n v="8250391"/>
    <n v="0"/>
    <n v="12375586"/>
    <n v="106924"/>
  </r>
  <r>
    <s v="2500.1.1.1.366"/>
    <s v="INVERSIÓN"/>
    <x v="0"/>
    <s v="1 - Ajustar el modelo de operación y de gestión catastral del Instituto"/>
    <x v="0"/>
    <x v="0"/>
    <n v="80111604"/>
    <x v="0"/>
    <s v="N/A"/>
    <s v="Prestación de servicios para brindar lineamiento técnico y acompañamiento a los diferentes grupos de trabajo con respecto a los procesos y procedimientos establecidos en la actualización y/o formación catastral para cada una de las fases de ejecución de los proyectos que adelanta la subdirección de proyectos"/>
    <s v="Marzo"/>
    <s v="Febrero "/>
    <n v="9"/>
    <s v="Contratación directa"/>
    <x v="0"/>
    <n v="139500000"/>
    <n v="139500000"/>
    <s v="101. No aplica"/>
    <s v="Línea ya comprometida"/>
    <s v="N/A"/>
    <s v="N/A"/>
    <s v="2510 - Subdirección de Proyectos"/>
    <s v="2.3 - Gestión Catastral"/>
    <s v="2.3-1 - Formación y actualización catastral"/>
    <s v="SER - Adquisición de servicios"/>
    <s v="SER012 - Prestación de servicios personas naturales"/>
    <s v="DGC-109 Líder Gerentes Proyectos"/>
    <n v="0"/>
    <n v="0"/>
    <s v="NO APLICA "/>
    <n v="0"/>
    <n v="0"/>
    <n v="0"/>
    <n v="0"/>
    <n v="139500000"/>
    <n v="0"/>
    <n v="0"/>
    <n v="15500000"/>
    <n v="0"/>
    <n v="15500000"/>
    <n v="0"/>
    <n v="15500000"/>
    <n v="0"/>
    <n v="15500000"/>
    <n v="0"/>
    <n v="15500000"/>
    <n v="0"/>
    <n v="15500000"/>
    <n v="0"/>
    <n v="15500000"/>
    <n v="0"/>
    <n v="15500000"/>
    <n v="0"/>
    <n v="15500000"/>
    <n v="137624"/>
  </r>
  <r>
    <s v="2500.1.1.1.367"/>
    <s v="INVERSIÓN"/>
    <x v="0"/>
    <s v="1 - Ajustar el modelo de operación y de gestión catastral del Instituto"/>
    <x v="0"/>
    <x v="0"/>
    <n v="80111604"/>
    <x v="0"/>
    <s v="N/A"/>
    <s v="Prestación de servicios para brindar lineamiento técnico y acompañamiento a los diferentes grupos de trabajo con respecto a los procesos y procedimientos establecidos en la actualización y/o formación catastral para cada una de las fases de ejecución de los proyectos que adelanta la subdirección de proyectos"/>
    <s v="Marzo"/>
    <s v="Febrero "/>
    <n v="9"/>
    <s v="Contratación directa"/>
    <x v="0"/>
    <n v="139500000"/>
    <n v="139500000"/>
    <s v="101. No aplica"/>
    <s v="Línea ya comprometida"/>
    <s v="N/A"/>
    <s v="N/A"/>
    <s v="2510 - Subdirección de Proyectos"/>
    <s v="2.3 - Gestión Catastral"/>
    <s v="2.3-1 - Formación y actualización catastral"/>
    <s v="SER - Adquisición de servicios"/>
    <s v="SER012 - Prestación de servicios personas naturales"/>
    <s v="DGC-109 Líder Gerentes Proyectos"/>
    <n v="0"/>
    <n v="0"/>
    <s v="NO APLICA "/>
    <n v="0"/>
    <n v="0"/>
    <n v="0"/>
    <n v="0"/>
    <n v="139500000"/>
    <n v="0"/>
    <n v="0"/>
    <n v="15500000"/>
    <n v="0"/>
    <n v="15500000"/>
    <n v="0"/>
    <n v="15500000"/>
    <n v="0"/>
    <n v="15500000"/>
    <n v="0"/>
    <n v="15500000"/>
    <n v="0"/>
    <n v="15500000"/>
    <n v="0"/>
    <n v="15500000"/>
    <n v="0"/>
    <n v="15500000"/>
    <n v="0"/>
    <n v="15500000"/>
    <n v="137624"/>
  </r>
  <r>
    <s v="2500.1.1.1.368"/>
    <s v="INVERSIÓN"/>
    <x v="0"/>
    <s v="1 - Ajustar el modelo de operación y de gestión catastral del Instituto"/>
    <x v="0"/>
    <x v="0"/>
    <n v="80111604"/>
    <x v="0"/>
    <s v="N/A"/>
    <s v="Prestación de servicios profesionales para realizar el seguimiento y control de los proyectos de gestión catastral en la región asignada, así como la verificación al cumplimiento de los procedimientos que se definan para su desarrollo"/>
    <s v="Enero"/>
    <s v="Enero"/>
    <n v="12"/>
    <s v="Contratación directa"/>
    <x v="0"/>
    <n v="157300000"/>
    <n v="157300000"/>
    <s v="101. No aplica"/>
    <s v="Línea ya comprometida"/>
    <s v="N/A"/>
    <s v="N/A"/>
    <s v="2510 - Subdirección de Proyectos"/>
    <s v="2.3 - Gestión Catastral"/>
    <s v="2.3-1 - Formación y actualización catastral"/>
    <s v="SER - Adquisición de servicios"/>
    <s v="SER012 - Prestación de servicios personas naturales"/>
    <s v="DGC-109 Líder Gerentes Proyectos"/>
    <n v="0"/>
    <n v="0"/>
    <s v="NO APLICA "/>
    <n v="157300000"/>
    <n v="0"/>
    <n v="0"/>
    <n v="14300000"/>
    <n v="0"/>
    <n v="14300000"/>
    <n v="0"/>
    <n v="14300000"/>
    <n v="0"/>
    <n v="14300000"/>
    <n v="0"/>
    <n v="14300000"/>
    <n v="0"/>
    <n v="14300000"/>
    <n v="0"/>
    <n v="14300000"/>
    <n v="0"/>
    <n v="14300000"/>
    <n v="0"/>
    <n v="14300000"/>
    <n v="0"/>
    <n v="14300000"/>
    <n v="0"/>
    <n v="14300000"/>
    <n v="69424"/>
  </r>
  <r>
    <s v="2500.1.1.1.369"/>
    <s v="INVERSIÓN"/>
    <x v="0"/>
    <s v="1 - Ajustar el modelo de operación y de gestión catastral del Instituto"/>
    <x v="0"/>
    <x v="0"/>
    <n v="80111604"/>
    <x v="0"/>
    <s v="N/A"/>
    <s v="Prestación de servicios profesionales para realizar el seguimiento y control de los proyectos de gestión catastral en la región asignada, así como la verificación al cumplimiento de los procedimientos que se definan para su desarrollo"/>
    <s v="Marzo"/>
    <s v="Febrero "/>
    <n v="9"/>
    <s v="Contratación directa"/>
    <x v="0"/>
    <n v="128700000"/>
    <n v="128700000"/>
    <s v="101. No aplica"/>
    <s v="Línea ya comprometida"/>
    <s v="N/A"/>
    <s v="N/A"/>
    <s v="2510 - Subdirección de Proyectos"/>
    <s v="2.3 - Gestión Catastral"/>
    <s v="2.3-1 - Formación y actualización catastral"/>
    <s v="SER - Adquisición de servicios"/>
    <s v="SER012 - Prestación de servicios personas naturales"/>
    <s v="DGC-109 Líder Gerentes Proyectos"/>
    <n v="0"/>
    <n v="0"/>
    <s v="NO APLICA "/>
    <n v="0"/>
    <n v="0"/>
    <n v="0"/>
    <n v="0"/>
    <n v="128700000"/>
    <n v="0"/>
    <n v="0"/>
    <n v="14300000"/>
    <n v="0"/>
    <n v="14300000"/>
    <n v="0"/>
    <n v="14300000"/>
    <n v="0"/>
    <n v="14300000"/>
    <n v="0"/>
    <n v="14300000"/>
    <n v="0"/>
    <n v="14300000"/>
    <n v="0"/>
    <n v="14300000"/>
    <n v="0"/>
    <n v="14300000"/>
    <n v="0"/>
    <n v="14300000"/>
    <n v="122124"/>
  </r>
  <r>
    <s v="2500.1.1.1.370"/>
    <s v="INVERSIÓN"/>
    <x v="0"/>
    <s v="1 - Ajustar el modelo de operación y de gestión catastral del Instituto"/>
    <x v="0"/>
    <x v="0"/>
    <n v="80111604"/>
    <x v="0"/>
    <s v="N/A"/>
    <s v="Prestación de servicios profesionales para realizar el seguimiento y control de los proyectos de gestión catastral en la región asignada, así como la verificación al cumplimiento de los procedimientos que se definan para su desarrollo"/>
    <s v="Marzo"/>
    <s v="Febrero "/>
    <n v="9"/>
    <s v="Contratación directa"/>
    <x v="0"/>
    <n v="128700000"/>
    <n v="128700000"/>
    <s v="101. No aplica"/>
    <s v="Línea ya comprometida"/>
    <s v="N/A"/>
    <s v="N/A"/>
    <s v="2510 - Subdirección de Proyectos"/>
    <s v="2.3 - Gestión Catastral"/>
    <s v="2.3-1 - Formación y actualización catastral"/>
    <s v="SER - Adquisición de servicios"/>
    <s v="SER012 - Prestación de servicios personas naturales"/>
    <s v="DGC-109 Líder Gerentes Proyectos"/>
    <n v="0"/>
    <n v="0"/>
    <s v="NO APLICA "/>
    <n v="0"/>
    <n v="0"/>
    <n v="0"/>
    <n v="0"/>
    <n v="128700000"/>
    <n v="0"/>
    <n v="0"/>
    <n v="14300000"/>
    <n v="0"/>
    <n v="14300000"/>
    <n v="0"/>
    <n v="14300000"/>
    <n v="0"/>
    <n v="14300000"/>
    <n v="0"/>
    <n v="14300000"/>
    <n v="0"/>
    <n v="14300000"/>
    <n v="0"/>
    <n v="14300000"/>
    <n v="0"/>
    <n v="14300000"/>
    <n v="0"/>
    <n v="14300000"/>
    <n v="122124"/>
  </r>
  <r>
    <s v="2500.1.1.1.371"/>
    <s v="INVERSIÓN"/>
    <x v="0"/>
    <s v="1 - Ajustar el modelo de operación y de gestión catastral del Instituto"/>
    <x v="0"/>
    <x v="0"/>
    <n v="80111604"/>
    <x v="0"/>
    <s v="N/A"/>
    <s v="Prestación de servicios profesionales para realizar el seguimiento y control de los proyectos de gestión catastral en la región asignada, así como la verificación al cumplimiento de los procedimientos que se definan para su desarrollo"/>
    <s v="Enero"/>
    <s v="Enero"/>
    <n v="12"/>
    <s v="Contratación directa"/>
    <x v="0"/>
    <n v="152533333"/>
    <n v="152533333"/>
    <s v="101. No aplica"/>
    <s v="Línea ya comprometida"/>
    <s v="N/A"/>
    <s v="N/A"/>
    <s v="2510 - Subdirección de Proyectos"/>
    <s v="2.3 - Gestión Catastral"/>
    <s v="2.3-1 - Formación y actualización catastral"/>
    <s v="SER - Adquisición de servicios"/>
    <s v="SER012 - Prestación de servicios personas naturales"/>
    <s v="DGC-109 Líder Gerentes Proyectos"/>
    <n v="0"/>
    <n v="0"/>
    <s v="NO APLICA "/>
    <n v="152533333"/>
    <n v="0"/>
    <n v="0"/>
    <n v="0"/>
    <n v="0"/>
    <n v="14300000"/>
    <n v="0"/>
    <n v="14300000"/>
    <n v="0"/>
    <n v="14300000"/>
    <n v="0"/>
    <n v="14300000"/>
    <n v="0"/>
    <n v="14300000"/>
    <n v="0"/>
    <n v="14300000"/>
    <n v="0"/>
    <n v="14300000"/>
    <n v="0"/>
    <n v="14300000"/>
    <n v="0"/>
    <n v="14300000"/>
    <n v="0"/>
    <n v="23833333"/>
    <n v="46824"/>
  </r>
  <r>
    <s v="2500.1.1.1.372"/>
    <s v="INVERSIÓN"/>
    <x v="0"/>
    <s v="1 - Ajustar el modelo de operación y de gestión catastral del Instituto"/>
    <x v="0"/>
    <x v="0"/>
    <n v="80111604"/>
    <x v="0"/>
    <s v="N/A"/>
    <s v="Prestación de servicios profesionales para realizar el seguimiento y control de los proyectos de gestión catastral en la región asignada, así como la verificación al cumplimiento de los procedimientos que se definan para su desarrollo"/>
    <s v="Enero"/>
    <s v="Enero"/>
    <n v="12"/>
    <s v="Contratación directa"/>
    <x v="0"/>
    <n v="153486667"/>
    <n v="153486667"/>
    <s v="101. No aplica"/>
    <s v="Línea ya comprometida"/>
    <s v="N/A"/>
    <s v="N/A"/>
    <s v="2510 - Subdirección de Proyectos"/>
    <s v="2.3 - Gestión Catastral"/>
    <s v="2.3-1 - Formación y actualización catastral"/>
    <s v="SER - Adquisición de servicios"/>
    <s v="SER012 - Prestación de servicios personas naturales"/>
    <s v="DGC-109 Líder Gerentes Proyectos"/>
    <n v="0"/>
    <n v="0"/>
    <s v="NO APLICA "/>
    <n v="153486667"/>
    <n v="0"/>
    <n v="0"/>
    <n v="0"/>
    <n v="0"/>
    <n v="14300000"/>
    <n v="0"/>
    <n v="14300000"/>
    <n v="0"/>
    <n v="14300000"/>
    <n v="0"/>
    <n v="14300000"/>
    <n v="0"/>
    <n v="14300000"/>
    <n v="0"/>
    <n v="14300000"/>
    <n v="0"/>
    <n v="14300000"/>
    <n v="0"/>
    <n v="14300000"/>
    <n v="0"/>
    <n v="14300000"/>
    <n v="0"/>
    <n v="24786667"/>
    <n v="46824"/>
  </r>
  <r>
    <s v="2500.1.1.1.373"/>
    <s v="INVERSIÓN"/>
    <x v="0"/>
    <s v="1 - Ajustar el modelo de operación y de gestión catastral del Instituto"/>
    <x v="0"/>
    <x v="0"/>
    <n v="80111604"/>
    <x v="0"/>
    <s v="N/A"/>
    <s v="Prestación de servicios profesionales para realizar el seguimiento y control de los proyectos de gestión catastral en la región asignada, así como la verificación al cumplimiento de los procedimientos que se definan para su desarrollo"/>
    <s v="Enero"/>
    <s v="Enero"/>
    <n v="12"/>
    <s v="Contratación directa"/>
    <x v="0"/>
    <n v="157300000"/>
    <n v="157300000"/>
    <s v="101. No aplica"/>
    <s v="Línea ya comprometida"/>
    <s v="N/A"/>
    <s v="N/A"/>
    <s v="2510 - Subdirección de Proyectos"/>
    <s v="2.3 - Gestión Catastral"/>
    <s v="2.3-1 - Formación y actualización catastral"/>
    <s v="SER - Adquisición de servicios"/>
    <s v="SER012 - Prestación de servicios personas naturales"/>
    <s v="DGC-109 Líder Gerentes Proyectos"/>
    <n v="0"/>
    <n v="0"/>
    <s v="NO APLICA "/>
    <n v="157300000"/>
    <n v="0"/>
    <n v="0"/>
    <n v="14300000"/>
    <n v="0"/>
    <n v="14300000"/>
    <n v="0"/>
    <n v="14300000"/>
    <n v="0"/>
    <n v="14300000"/>
    <n v="0"/>
    <n v="14300000"/>
    <n v="0"/>
    <n v="14300000"/>
    <n v="0"/>
    <n v="14300000"/>
    <n v="0"/>
    <n v="14300000"/>
    <n v="0"/>
    <n v="14300000"/>
    <n v="0"/>
    <n v="14300000"/>
    <n v="0"/>
    <n v="14300000"/>
    <n v="69424"/>
  </r>
  <r>
    <s v="2500.1.1.1.374"/>
    <s v="INVERSIÓN"/>
    <x v="0"/>
    <s v="1 - Ajustar el modelo de operación y de gestión catastral del Instituto"/>
    <x v="0"/>
    <x v="0"/>
    <n v="80111604"/>
    <x v="0"/>
    <s v="N/A"/>
    <s v="Prestación de servicios profesionales para realizar el seguimiento y control de los proyectos de gestión catastral en la región asignada, así como la verificación al cumplimiento de los procedimientos que se definan para su desarrollo"/>
    <s v="Enero"/>
    <s v="Enero"/>
    <n v="12"/>
    <s v="Contratación directa"/>
    <x v="0"/>
    <n v="157300000"/>
    <n v="157300000"/>
    <s v="101. No aplica"/>
    <s v="Línea ya comprometida"/>
    <s v="N/A"/>
    <s v="N/A"/>
    <s v="2510 - Subdirección de Proyectos"/>
    <s v="2.3 - Gestión Catastral"/>
    <s v="2.3-1 - Formación y actualización catastral"/>
    <s v="SER - Adquisición de servicios"/>
    <s v="SER012 - Prestación de servicios personas naturales"/>
    <s v="DGC-60 Componente Economico"/>
    <n v="0"/>
    <n v="0"/>
    <s v="NO APLICA "/>
    <n v="157300000"/>
    <n v="0"/>
    <n v="0"/>
    <n v="14300000"/>
    <n v="0"/>
    <n v="14300000"/>
    <n v="0"/>
    <n v="14300000"/>
    <n v="0"/>
    <n v="14300000"/>
    <n v="0"/>
    <n v="14300000"/>
    <n v="0"/>
    <n v="14300000"/>
    <n v="0"/>
    <n v="14300000"/>
    <n v="0"/>
    <n v="14300000"/>
    <n v="0"/>
    <n v="14300000"/>
    <n v="0"/>
    <n v="14300000"/>
    <n v="0"/>
    <n v="14300000"/>
    <n v="69424"/>
  </r>
  <r>
    <s v="2500.1.1.1.375"/>
    <s v="INVERSIÓN"/>
    <x v="0"/>
    <s v="1 - Ajustar el modelo de operación y de gestión catastral del Instituto"/>
    <x v="0"/>
    <x v="0"/>
    <n v="80111604"/>
    <x v="0"/>
    <s v="N/A"/>
    <s v="Prestación de servicios profesionales para realizar el seguimiento y control de los proyectos de gestión catastral en la región asignada, así como la verificación al cumplimiento de los procedimientos que se definan para su desarrollo"/>
    <s v="Enero"/>
    <s v="Enero"/>
    <n v="12"/>
    <s v="Contratación directa"/>
    <x v="0"/>
    <n v="157300000"/>
    <n v="157300000"/>
    <s v="101. No aplica"/>
    <s v="Línea ya comprometida"/>
    <s v="N/A"/>
    <s v="N/A"/>
    <s v="2510 - Subdirección de Proyectos"/>
    <s v="2.3 - Gestión Catastral"/>
    <s v="2.3-1 - Formación y actualización catastral"/>
    <s v="SER - Adquisición de servicios"/>
    <s v="SER012 - Prestación de servicios personas naturales"/>
    <s v="DGC-109 Líder Gerentes Proyectos"/>
    <n v="0"/>
    <n v="0"/>
    <s v="NO APLICA "/>
    <n v="157300000"/>
    <n v="0"/>
    <n v="0"/>
    <n v="14300000"/>
    <n v="0"/>
    <n v="14300000"/>
    <n v="0"/>
    <n v="14300000"/>
    <n v="0"/>
    <n v="14300000"/>
    <n v="0"/>
    <n v="14300000"/>
    <n v="0"/>
    <n v="14300000"/>
    <n v="0"/>
    <n v="14300000"/>
    <n v="0"/>
    <n v="14300000"/>
    <n v="0"/>
    <n v="14300000"/>
    <n v="0"/>
    <n v="14300000"/>
    <n v="0"/>
    <n v="14300000"/>
    <n v="69424"/>
  </r>
  <r>
    <s v="2500.1.1.1.376"/>
    <s v="INVERSIÓN"/>
    <x v="0"/>
    <s v="1 - Ajustar el modelo de operación y de gestión catastral del Instituto"/>
    <x v="0"/>
    <x v="0"/>
    <n v="80111604"/>
    <x v="0"/>
    <s v="N/A"/>
    <s v="Prestación de servicios profesionales para realizar el seguimiento y control de los proyectos de gestión catastral en la región asignada, así como la verificación al cumplimiento de los procedimientos que se definan para su desarrollo"/>
    <s v="Marzo"/>
    <s v="Febrero "/>
    <n v="9"/>
    <s v="Contratación directa"/>
    <x v="0"/>
    <n v="128700000"/>
    <n v="128700000"/>
    <s v="101. No aplica"/>
    <s v="Línea ya comprometida"/>
    <s v="N/A"/>
    <s v="N/A"/>
    <s v="2510 - Subdirección de Proyectos"/>
    <s v="2.3 - Gestión Catastral"/>
    <s v="2.3-1 - Formación y actualización catastral"/>
    <s v="SER - Adquisición de servicios"/>
    <s v="SER012 - Prestación de servicios personas naturales"/>
    <s v="DGC-109 Líder Gerentes Proyectos"/>
    <n v="0"/>
    <n v="0"/>
    <s v="NO APLICA "/>
    <n v="0"/>
    <n v="0"/>
    <n v="0"/>
    <n v="0"/>
    <n v="128700000"/>
    <n v="0"/>
    <n v="0"/>
    <n v="14300000"/>
    <n v="0"/>
    <n v="14300000"/>
    <n v="0"/>
    <n v="14300000"/>
    <n v="0"/>
    <n v="14300000"/>
    <n v="0"/>
    <n v="14300000"/>
    <n v="0"/>
    <n v="14300000"/>
    <n v="0"/>
    <n v="14300000"/>
    <n v="0"/>
    <n v="14300000"/>
    <n v="0"/>
    <n v="14300000"/>
    <n v="122124"/>
  </r>
  <r>
    <s v="2500.1.1.1.377"/>
    <s v="INVERSIÓN"/>
    <x v="0"/>
    <s v="1 - Ajustar el modelo de operación y de gestión catastral del Instituto"/>
    <x v="0"/>
    <x v="0"/>
    <n v="80111604"/>
    <x v="0"/>
    <s v="N/A"/>
    <s v="Prestación de servicios profesionales para realizar el seguimiento y control al componente económico de los proyectos de gestión catastral en la región asignada, así como la verificación al cumplimiento de los procedimientos que se definan para su desarrollo."/>
    <s v="Marzo"/>
    <s v="Febrero "/>
    <n v="9"/>
    <s v="Contratación directa"/>
    <x v="0"/>
    <n v="128700000"/>
    <n v="128700000"/>
    <s v="101. No aplica"/>
    <s v="Línea ya comprometida"/>
    <s v="N/A"/>
    <s v="N/A"/>
    <s v="2510 - Subdirección de Proyectos"/>
    <s v="2.3 - Gestión Catastral"/>
    <s v="2.3-1 - Formación y actualización catastral"/>
    <s v="SER - Adquisición de servicios"/>
    <s v="SER012 - Prestación de servicios personas naturales"/>
    <s v="DGC-65 Perito Regional"/>
    <n v="0"/>
    <n v="0"/>
    <s v="NO APLICA "/>
    <n v="0"/>
    <n v="0"/>
    <n v="0"/>
    <n v="0"/>
    <n v="128700000"/>
    <n v="0"/>
    <n v="0"/>
    <n v="14300000"/>
    <n v="0"/>
    <n v="14300000"/>
    <n v="0"/>
    <n v="14300000"/>
    <n v="0"/>
    <n v="14300000"/>
    <n v="0"/>
    <n v="14300000"/>
    <n v="0"/>
    <n v="14300000"/>
    <n v="0"/>
    <n v="14300000"/>
    <n v="0"/>
    <n v="14300000"/>
    <n v="0"/>
    <n v="14300000"/>
    <n v="138924"/>
  </r>
  <r>
    <s v="2500.1.1.1.378"/>
    <s v="INVERSIÓN"/>
    <x v="0"/>
    <s v="1 - Ajustar el modelo de operación y de gestión catastral del Instituto"/>
    <x v="0"/>
    <x v="0"/>
    <n v="80111604"/>
    <x v="0"/>
    <s v="N/A"/>
    <s v="Prestacion de servicios profesionales para realizar el analisis del componente económico proyectos de gestión catastral en la región asignada, así como la verificación al cumplimiento de los procedimientos que se definan para su desarrollo."/>
    <s v="Enero"/>
    <s v="Enero"/>
    <n v="12"/>
    <s v="Contratación directa"/>
    <x v="0"/>
    <n v="88004170"/>
    <n v="88004170"/>
    <s v="101. No aplica"/>
    <s v="Línea ya comprometida"/>
    <s v="N/A"/>
    <s v="N/A"/>
    <s v="2510 - Subdirección de Proyectos"/>
    <s v="2.3 - Gestión Catastral"/>
    <s v="2.3-1 - Formación y actualización catastral"/>
    <s v="SER - Adquisición de servicios"/>
    <s v="SER012 - Prestación de servicios personas naturales"/>
    <s v="DGC-60 Componente Economico"/>
    <n v="0"/>
    <n v="0"/>
    <s v="NO APLICA "/>
    <n v="88004170"/>
    <n v="0"/>
    <n v="0"/>
    <n v="0"/>
    <n v="0"/>
    <n v="8250391"/>
    <n v="0"/>
    <n v="8250391"/>
    <n v="0"/>
    <n v="8250391"/>
    <n v="0"/>
    <n v="8250391"/>
    <n v="0"/>
    <n v="8250391"/>
    <n v="0"/>
    <n v="8250391"/>
    <n v="0"/>
    <n v="8250391"/>
    <n v="0"/>
    <n v="8250391"/>
    <n v="0"/>
    <n v="8250391"/>
    <n v="0"/>
    <n v="13750651"/>
    <n v="69124"/>
  </r>
  <r>
    <s v="2500.1.1.1.379"/>
    <s v="INVERSIÓN"/>
    <x v="0"/>
    <s v="1 - Ajustar el modelo de operación y de gestión catastral del Instituto"/>
    <x v="0"/>
    <x v="0"/>
    <n v="80111604"/>
    <x v="0"/>
    <s v="N/A"/>
    <s v="Prestacion de servicios profesionales para realizar el analisis del componente económico proyectos de gestión catastral en la región asignada, así como la verificación al cumplimiento de los procedimientos que se definan para su desarrollo."/>
    <s v="Enero"/>
    <s v="Enero"/>
    <n v="12"/>
    <s v="Contratación directa"/>
    <x v="0"/>
    <n v="70678350"/>
    <n v="70678350"/>
    <s v="101. No aplica"/>
    <s v="Línea ya comprometida"/>
    <s v="N/A"/>
    <s v="N/A"/>
    <s v="2510 - Subdirección de Proyectos"/>
    <s v="2.3 - Gestión Catastral"/>
    <s v="2.3-1 - Formación y actualización catastral"/>
    <s v="SER - Adquisición de servicios"/>
    <s v="SER012 - Prestación de servicios personas naturales"/>
    <s v="DGC-60 Componente Economico"/>
    <n v="0"/>
    <n v="0"/>
    <s v="NO APLICA "/>
    <n v="70678350"/>
    <n v="0"/>
    <n v="0"/>
    <n v="0"/>
    <n v="0"/>
    <n v="0"/>
    <n v="0"/>
    <n v="0"/>
    <n v="0"/>
    <n v="8250391"/>
    <n v="0"/>
    <n v="8250391"/>
    <n v="0"/>
    <n v="8250391"/>
    <n v="0"/>
    <n v="8250391"/>
    <n v="0"/>
    <n v="8250391"/>
    <n v="0"/>
    <n v="8250391"/>
    <n v="0"/>
    <n v="8250391"/>
    <n v="0"/>
    <n v="12925613"/>
    <n v="69124"/>
  </r>
  <r>
    <s v="2500.1.1.1.380"/>
    <s v="INVERSIÓN"/>
    <x v="0"/>
    <s v="1 - Ajustar el modelo de operación y de gestión catastral del Instituto"/>
    <x v="0"/>
    <x v="0"/>
    <n v="80111604"/>
    <x v="0"/>
    <s v="N/A"/>
    <s v="Prestación de servicios profesionales para realizar el seguimiento y control de los proyectos de gestión catastral Municipal en la región asignada, así como la verificación al cumplimiento de los procedimientos que se definan para su desarrollo"/>
    <s v="Enero"/>
    <s v="Enero"/>
    <n v="12"/>
    <s v="Contratación directa"/>
    <x v="0"/>
    <n v="141965920"/>
    <n v="141965920"/>
    <s v="101. No aplica"/>
    <s v="Línea ya comprometida"/>
    <s v="N/A"/>
    <s v="N/A"/>
    <s v="2510 - Subdirección de Proyectos"/>
    <s v="2.3 - Gestión Catastral"/>
    <s v="2.3-1 - Formación y actualización catastral"/>
    <s v="SER - Adquisición de servicios"/>
    <s v="SER012 - Prestación de servicios personas naturales"/>
    <s v="DGC-109 Líder Gerentes Proyectos"/>
    <n v="0"/>
    <n v="0"/>
    <s v="NO APLICA "/>
    <n v="141965920"/>
    <n v="0"/>
    <n v="0"/>
    <n v="0"/>
    <n v="0"/>
    <n v="13309305"/>
    <n v="0"/>
    <n v="13309305"/>
    <n v="0"/>
    <n v="13309305"/>
    <n v="0"/>
    <n v="13309305"/>
    <n v="0"/>
    <n v="13309305"/>
    <n v="0"/>
    <n v="13309305"/>
    <n v="0"/>
    <n v="13309305"/>
    <n v="0"/>
    <n v="13309305"/>
    <n v="0"/>
    <n v="13309305"/>
    <n v="0"/>
    <n v="22182175"/>
    <n v="69524"/>
  </r>
  <r>
    <s v="2500.1.1.1.381"/>
    <s v="INVERSIÓN"/>
    <x v="0"/>
    <s v="1 - Ajustar el modelo de operación y de gestión catastral del Instituto"/>
    <x v="0"/>
    <x v="0"/>
    <n v="80111604"/>
    <x v="0"/>
    <s v="N/A"/>
    <s v="Prestación de servicios profesionales para realizar apoyo regional para el seguimiento y control de los proyectos de gestión catastral en la región asignada, así como la verificación al cumplimiento de los procedimientos que se definan para su desarrollo"/>
    <s v="Enero"/>
    <s v="Enero"/>
    <n v="12"/>
    <s v="Contratación directa"/>
    <x v="0"/>
    <n v="111638186"/>
    <n v="111638186"/>
    <s v="101. No aplica"/>
    <s v="Línea ya comprometida"/>
    <s v="N/A"/>
    <s v="N/A"/>
    <s v="2510 - Subdirección de Proyectos"/>
    <s v="2.3 - Gestión Catastral"/>
    <s v="2.3-1 - Formación y actualización catastral"/>
    <s v="SER - Adquisición de servicios"/>
    <s v="SER012 - Prestación de servicios personas naturales"/>
    <s v="DGC-107 Gerente Proyectos"/>
    <n v="0"/>
    <n v="0"/>
    <s v="NO APLICA "/>
    <n v="111638186"/>
    <n v="0"/>
    <n v="0"/>
    <n v="0"/>
    <n v="0"/>
    <n v="10466080"/>
    <n v="0"/>
    <n v="10466080"/>
    <n v="0"/>
    <n v="10466080"/>
    <n v="0"/>
    <n v="10466080"/>
    <n v="0"/>
    <n v="10466080"/>
    <n v="0"/>
    <n v="10466080"/>
    <n v="0"/>
    <n v="10466080"/>
    <n v="0"/>
    <n v="10466080"/>
    <n v="0"/>
    <n v="10466080"/>
    <n v="0"/>
    <n v="17443466"/>
    <n v="107024"/>
  </r>
  <r>
    <s v="2500.1.1.1.382"/>
    <s v="INVERSIÓN"/>
    <x v="0"/>
    <s v="1 - Ajustar el modelo de operación y de gestión catastral del Instituto"/>
    <x v="0"/>
    <x v="0"/>
    <n v="80111604"/>
    <x v="0"/>
    <s v="N/A"/>
    <s v="Prestación de servicios profesionales para realizar apoyo regional para el seguimiento y control de los proyectos de gestión catastral en la región asignada, así como la verificación al cumplimiento de los procedimientos que se definan para su desarrollo"/>
    <s v="Enero"/>
    <s v="Enero"/>
    <n v="12"/>
    <s v="Contratación directa"/>
    <x v="0"/>
    <n v="111638186"/>
    <n v="111638186"/>
    <s v="101. No aplica"/>
    <s v="Línea ya comprometida"/>
    <s v="N/A"/>
    <s v="N/A"/>
    <s v="2510 - Subdirección de Proyectos"/>
    <s v="2.3 - Gestión Catastral"/>
    <s v="2.3-1 - Formación y actualización catastral"/>
    <s v="SER - Adquisición de servicios"/>
    <s v="SER012 - Prestación de servicios personas naturales"/>
    <s v="DGC-108 Gerente Proyectos junior"/>
    <n v="0"/>
    <n v="0"/>
    <s v="NO APLICA "/>
    <n v="111638186"/>
    <n v="0"/>
    <n v="0"/>
    <n v="0"/>
    <n v="0"/>
    <n v="10466080"/>
    <n v="0"/>
    <n v="10466080"/>
    <n v="0"/>
    <n v="10466080"/>
    <n v="0"/>
    <n v="10466080"/>
    <n v="0"/>
    <n v="10466080"/>
    <n v="0"/>
    <n v="10466080"/>
    <n v="0"/>
    <n v="10466080"/>
    <n v="0"/>
    <n v="10466080"/>
    <n v="0"/>
    <n v="10466080"/>
    <n v="0"/>
    <n v="17443466"/>
    <n v="107024"/>
  </r>
  <r>
    <s v="2500.1.1.1.383"/>
    <s v="INVERSIÓN"/>
    <x v="0"/>
    <s v="1 - Ajustar el modelo de operación y de gestión catastral del Instituto"/>
    <x v="0"/>
    <x v="0"/>
    <n v="80111601"/>
    <x v="0"/>
    <s v="N/A"/>
    <s v="Prestación de servicios profesionales para realizar apoyo regional para el seguimiento y control de los proyectos de gestión catastral en la región asignada, así como la verificación al cumplimiento de los procedimientos que se definan para su desarrollo"/>
    <s v="Enero"/>
    <s v="Enero"/>
    <n v="12"/>
    <s v="Contratación directa"/>
    <x v="0"/>
    <n v="90008288"/>
    <n v="90008288"/>
    <s v="101. No aplica"/>
    <s v="Línea ya comprometida"/>
    <s v="N/A"/>
    <s v="N/A"/>
    <s v="2510 - Subdirección de Proyectos"/>
    <s v="2.3 - Gestión Catastral"/>
    <s v="2.3-1 - Formación y actualización catastral"/>
    <s v="SER - Adquisición de servicios"/>
    <s v="SER012 - Prestación de servicios personas naturales"/>
    <s v="DGC-44 Seguimiento Administrativo "/>
    <n v="0"/>
    <n v="0"/>
    <s v="NO APLICA "/>
    <n v="90008288"/>
    <n v="0"/>
    <n v="0"/>
    <n v="0"/>
    <n v="0"/>
    <n v="0"/>
    <n v="0"/>
    <n v="0"/>
    <n v="0"/>
    <n v="10466080"/>
    <n v="0"/>
    <n v="10466080"/>
    <n v="0"/>
    <n v="10466080"/>
    <n v="0"/>
    <n v="10466080"/>
    <n v="0"/>
    <n v="10466080"/>
    <n v="0"/>
    <n v="10466080"/>
    <n v="0"/>
    <n v="10466080"/>
    <n v="0"/>
    <n v="16745728"/>
    <n v="107024"/>
  </r>
  <r>
    <s v="2500.1.1.1.384"/>
    <s v="INVERSIÓN"/>
    <x v="0"/>
    <s v="1 - Ajustar el modelo de operación y de gestión catastral del Instituto"/>
    <x v="0"/>
    <x v="0"/>
    <n v="80111604"/>
    <x v="0"/>
    <s v="N/A"/>
    <s v="Prestación de servicios técnicos apoyar las actividades adminsitrativas  requeridas para el seguimiento y control de los procesos de acutalizacion catastral de la subdirección de proyectos"/>
    <s v="Enero"/>
    <s v="Enero"/>
    <n v="12"/>
    <s v="Contratación directa"/>
    <x v="0"/>
    <n v="29678544"/>
    <n v="29678544"/>
    <s v="101. No aplica"/>
    <s v="Línea ya comprometida"/>
    <s v="N/A"/>
    <s v="N/A"/>
    <s v="2510 - Subdirección de Proyectos"/>
    <s v="2.3 - Gestión Catastral"/>
    <s v="2.3-1 - Formación y actualización catastral"/>
    <s v="SER - Adquisición de servicios"/>
    <s v="SER012 - Prestación de servicios personas naturales"/>
    <s v="DGC-108 Gerente Proyectos junior"/>
    <n v="0"/>
    <n v="0"/>
    <s v="NO APLICA "/>
    <n v="29678544"/>
    <n v="0"/>
    <n v="0"/>
    <n v="0"/>
    <n v="0"/>
    <n v="0"/>
    <n v="0"/>
    <n v="2919201"/>
    <n v="0"/>
    <n v="2919201"/>
    <n v="0"/>
    <n v="2919201"/>
    <n v="0"/>
    <n v="2919201"/>
    <n v="0"/>
    <n v="2919201"/>
    <n v="0"/>
    <n v="2919201"/>
    <n v="0"/>
    <n v="2919201"/>
    <n v="0"/>
    <n v="2919201"/>
    <n v="0"/>
    <n v="6324936"/>
    <n v="122324"/>
  </r>
  <r>
    <s v="2500.1.1.1.385"/>
    <s v="INVERSIÓN"/>
    <x v="0"/>
    <s v="1 - Ajustar el modelo de operación y de gestión catastral del Instituto"/>
    <x v="0"/>
    <x v="0"/>
    <n v="80111601"/>
    <x v="0"/>
    <s v="N/A"/>
    <s v="Prestación de servicios profesionales para realizar actividades de apoyo en Sistemas de información Geográfica para el componente de gestión de proyectos en la Subdirección de Proyectos"/>
    <s v="Enero"/>
    <s v="Enero"/>
    <n v="12"/>
    <s v="Contratación directa"/>
    <x v="0"/>
    <n v="48141615"/>
    <n v="48141615"/>
    <s v="101. No aplica"/>
    <s v="Línea ya comprometida"/>
    <s v="N/A"/>
    <s v="N/A"/>
    <s v="2510 - Subdirección de Proyectos"/>
    <s v="2.3 - Gestión Catastral"/>
    <s v="2.3-1 - Formación y actualización catastral"/>
    <s v="SER - Adquisición de servicios"/>
    <s v="SER012 - Prestación de servicios personas naturales"/>
    <s v="DGC-44 Seguimiento Administrativo "/>
    <n v="0"/>
    <n v="0"/>
    <s v="NO APLICA "/>
    <n v="48141615"/>
    <n v="0"/>
    <n v="0"/>
    <n v="0"/>
    <n v="0"/>
    <n v="4658866"/>
    <n v="0"/>
    <n v="4658866"/>
    <n v="0"/>
    <n v="4658866"/>
    <n v="0"/>
    <n v="4658866"/>
    <n v="0"/>
    <n v="4658866"/>
    <n v="0"/>
    <n v="4658866"/>
    <n v="0"/>
    <n v="4658866"/>
    <n v="0"/>
    <n v="4658866"/>
    <n v="0"/>
    <n v="4658866"/>
    <n v="0"/>
    <n v="6211821"/>
    <n v="65224"/>
  </r>
  <r>
    <s v="2500.1.1.1.386"/>
    <s v="INVERSIÓN"/>
    <x v="0"/>
    <s v="1 - Ajustar el modelo de operación y de gestión catastral del Instituto"/>
    <x v="0"/>
    <x v="0"/>
    <n v="80111604"/>
    <x v="0"/>
    <s v="N/A"/>
    <s v="Prestación de servicios profesionales para apoyar actividades de seguridad operativa necesaria para el desarrollo de los procesos de actualización catastral con enfoque multipropósito"/>
    <s v="Enero"/>
    <s v="Enero"/>
    <n v="12"/>
    <s v="Contratación directa"/>
    <x v="0"/>
    <n v="37750176"/>
    <n v="37750176"/>
    <s v="1. Prioridad Crítica"/>
    <s v="Subd. Proyectos"/>
    <s v="N/A"/>
    <s v="N/A"/>
    <s v="2510 - Subdirección de Proyectos"/>
    <s v="2.3 - Gestión Catastral"/>
    <s v="2.3-1 - Formación y actualización catastral"/>
    <s v="SER - Adquisición de servicios"/>
    <s v="SER012 - Prestación de servicios personas naturales"/>
    <s v="DGC-29 Profesional Sig SGC (Sistema de Gestión Catastral)"/>
    <n v="0"/>
    <n v="0"/>
    <s v="NO APLICA "/>
    <n v="0"/>
    <n v="0"/>
    <n v="0"/>
    <n v="0"/>
    <n v="0"/>
    <n v="0"/>
    <n v="0"/>
    <n v="0"/>
    <n v="0"/>
    <n v="0"/>
    <n v="0"/>
    <n v="0"/>
    <n v="37750176"/>
    <n v="0"/>
    <n v="0"/>
    <n v="6291696"/>
    <n v="0"/>
    <n v="6291696"/>
    <n v="0"/>
    <n v="6291696"/>
    <n v="0"/>
    <n v="6291696"/>
    <n v="0"/>
    <n v="12583392"/>
    <n v="178724"/>
  </r>
  <r>
    <s v="2500.1.1.1.387"/>
    <s v="INVERSIÓN"/>
    <x v="0"/>
    <s v="1 - Ajustar el modelo de operación y de gestión catastral del Instituto"/>
    <x v="0"/>
    <x v="0"/>
    <n v="80111604"/>
    <x v="0"/>
    <s v="N/A"/>
    <s v="Prestación de servicios profesionales para realizar control, monitoreo y seguimiento a las estrategias, procesos y procedimientos de actualización o formación catastral."/>
    <s v="Enero"/>
    <s v="Enero"/>
    <n v="12"/>
    <s v="Contratación directa"/>
    <x v="0"/>
    <n v="142853208"/>
    <n v="142853208"/>
    <s v="101. No aplica"/>
    <s v="Línea ya comprometida"/>
    <s v="N/A"/>
    <s v="N/A"/>
    <s v="2510 - Subdirección de Proyectos"/>
    <s v="2.3 - Gestión Catastral"/>
    <s v="2.3-1 - Formación y actualización catastral"/>
    <s v="SER - Adquisición de servicios"/>
    <s v="SER012 - Prestación de servicios personas naturales"/>
    <s v="DGC-108 Gerente Proyectos junior"/>
    <n v="0"/>
    <n v="0"/>
    <s v="NO APLICA "/>
    <n v="142853208"/>
    <n v="0"/>
    <n v="0"/>
    <n v="0"/>
    <n v="0"/>
    <n v="13309305"/>
    <n v="0"/>
    <n v="13309305"/>
    <n v="0"/>
    <n v="13309305"/>
    <n v="0"/>
    <n v="13309305"/>
    <n v="0"/>
    <n v="13309305"/>
    <n v="0"/>
    <n v="13309305"/>
    <n v="0"/>
    <n v="13309305"/>
    <n v="0"/>
    <n v="13309305"/>
    <n v="0"/>
    <n v="13309305"/>
    <n v="0"/>
    <n v="23069463"/>
    <n v="68924"/>
  </r>
  <r>
    <s v="2500.1.1.1.388"/>
    <s v="INVERSIÓN"/>
    <x v="0"/>
    <s v="1 - Ajustar el modelo de operación y de gestión catastral del Instituto"/>
    <x v="0"/>
    <x v="0"/>
    <n v="80111604"/>
    <x v="0"/>
    <s v="N/A"/>
    <s v="Prestación de servicios profesionales para acompañamiento y gestión instituacional en materia de seguridad operativa necesaria para el desarrollo de los procesos de actualización catastral con enfoque multipropósito"/>
    <s v="Enero"/>
    <s v="Enero"/>
    <n v="12"/>
    <s v="Contratación directa"/>
    <x v="0"/>
    <n v="109110379"/>
    <n v="109110379"/>
    <s v="101. No aplica"/>
    <s v="Línea ya comprometida"/>
    <s v="N/A"/>
    <s v="N/A"/>
    <s v="2510 - Subdirección de Proyectos"/>
    <s v="2.3 - Gestión Catastral"/>
    <s v="2.3-1 - Formación y actualización catastral"/>
    <s v="SER - Adquisición de servicios"/>
    <s v="SER012 - Prestación de servicios personas naturales"/>
    <s v="DGC-32 Arquitecto Empresarial (Procesos)  (Sistema de Gestión Catastral)"/>
    <n v="0"/>
    <n v="0"/>
    <s v="NO APLICA "/>
    <n v="109110379"/>
    <n v="0"/>
    <n v="0"/>
    <n v="9515439"/>
    <n v="0"/>
    <n v="9515439"/>
    <n v="0"/>
    <n v="9515439"/>
    <n v="0"/>
    <n v="9515439"/>
    <n v="0"/>
    <n v="9515439"/>
    <n v="0"/>
    <n v="9515439"/>
    <n v="0"/>
    <n v="9515439"/>
    <n v="0"/>
    <n v="9515439"/>
    <n v="0"/>
    <n v="9515439"/>
    <n v="0"/>
    <n v="9515439"/>
    <n v="0"/>
    <n v="13955989"/>
    <n v="46924"/>
  </r>
  <r>
    <s v="2500.1.1.1.389"/>
    <s v="INVERSIÓN"/>
    <x v="0"/>
    <s v="1 - Ajustar el modelo de operación y de gestión catastral del Instituto"/>
    <x v="0"/>
    <x v="0"/>
    <n v="80111601"/>
    <x v="0"/>
    <s v="N/A"/>
    <s v="Prestación de servicios profesionales para realizar seguimiento y monitoreo de los proyectos de gestión catastral a cargo de la subdirección de proyectos "/>
    <s v="Marzo"/>
    <s v="Febrero "/>
    <n v="9"/>
    <s v="Contratación directa"/>
    <x v="0"/>
    <n v="97020558"/>
    <n v="97020558"/>
    <s v="101. No aplica"/>
    <s v="Línea ya comprometida"/>
    <s v="N/A"/>
    <s v="N/A"/>
    <s v="2510 - Subdirección de Proyectos"/>
    <s v="2.3 - Gestión Catastral"/>
    <s v="2.3-1 - Formación y actualización catastral"/>
    <s v="SER - Adquisición de servicios"/>
    <s v="SER012 - Prestación de servicios personas naturales"/>
    <s v="DGC-44 Seguimiento Administrativo "/>
    <n v="0"/>
    <n v="0"/>
    <s v="NO APLICA "/>
    <n v="0"/>
    <n v="0"/>
    <n v="0"/>
    <n v="0"/>
    <n v="97020558"/>
    <n v="0"/>
    <n v="0"/>
    <n v="0"/>
    <n v="0"/>
    <n v="10780062"/>
    <n v="0"/>
    <n v="10780062"/>
    <n v="0"/>
    <n v="10780062"/>
    <n v="0"/>
    <n v="10780062"/>
    <n v="0"/>
    <n v="10780062"/>
    <n v="0"/>
    <n v="10780062"/>
    <n v="0"/>
    <n v="10780062"/>
    <n v="0"/>
    <n v="21560124"/>
    <n v="137524"/>
  </r>
  <r>
    <s v="2500.1.1.1.390"/>
    <s v="INVERSIÓN"/>
    <x v="0"/>
    <s v="1 - Ajustar el modelo de operación y de gestión catastral del Instituto"/>
    <x v="0"/>
    <x v="0"/>
    <n v="80111604"/>
    <x v="0"/>
    <s v="N/A"/>
    <s v="Prestación de servicios profesionales para realizar el modelamiento de los procesos de formación y actualización catastral con enfoque multiproposito de la subdireccion de proyectos."/>
    <s v="Enero"/>
    <s v="Enero"/>
    <n v="12"/>
    <s v="Contratación directa"/>
    <x v="0"/>
    <n v="152613375"/>
    <n v="152613375"/>
    <s v="101. No aplica"/>
    <s v="Línea ya comprometida"/>
    <s v="N/A"/>
    <s v="N/A"/>
    <s v="2510 - Subdirección de Proyectos"/>
    <s v="2.3 - Gestión Catastral"/>
    <s v="2.3-1 - Formación y actualización catastral"/>
    <s v="SER - Adquisición de servicios"/>
    <s v="SER012 - Prestación de servicios personas naturales"/>
    <s v="DGC-30 Profesional SGC  (Sistema de Gestión Catastral)"/>
    <n v="0"/>
    <n v="0"/>
    <s v="NO APLICA "/>
    <n v="152613375"/>
    <n v="0"/>
    <n v="0"/>
    <n v="13309305"/>
    <n v="0"/>
    <n v="13309305"/>
    <n v="0"/>
    <n v="13309305"/>
    <n v="0"/>
    <n v="13309305"/>
    <n v="0"/>
    <n v="13309305"/>
    <n v="0"/>
    <n v="13309305"/>
    <n v="0"/>
    <n v="13309305"/>
    <n v="0"/>
    <n v="13309305"/>
    <n v="0"/>
    <n v="13309305"/>
    <n v="0"/>
    <n v="13309305"/>
    <n v="0"/>
    <n v="19520325"/>
    <n v="47024"/>
  </r>
  <r>
    <s v="2500.1.1.1.391"/>
    <s v="INVERSIÓN"/>
    <x v="0"/>
    <s v="1 - Ajustar el modelo de operación y de gestión catastral del Instituto"/>
    <x v="0"/>
    <x v="0"/>
    <n v="80111604"/>
    <x v="0"/>
    <s v="N/A"/>
    <s v="Prestación de servicios profesionales para  el diseño, diagramación y documentación de procesos, procedimientos, instructivos y del modelo funcional de la Subdirección de Proyectos."/>
    <s v="Enero"/>
    <s v="Enero"/>
    <n v="12"/>
    <s v="Contratación directa"/>
    <x v="0"/>
    <n v="90754301"/>
    <n v="90754301"/>
    <s v="101. No aplica"/>
    <s v="Línea ya comprometida"/>
    <s v="N/A"/>
    <s v="N/A"/>
    <s v="2510 - Subdirección de Proyectos"/>
    <s v="2.3 - Gestión Catastral"/>
    <s v="2.3-1 - Formación y actualización catastral"/>
    <s v="SER - Adquisición de servicios"/>
    <s v="SER012 - Prestación de servicios personas naturales"/>
    <s v="DGC-106 Líder Modelamiento Procesos"/>
    <n v="0"/>
    <n v="0"/>
    <s v="NO APLICA "/>
    <n v="90754301"/>
    <n v="0"/>
    <n v="0"/>
    <n v="0"/>
    <n v="0"/>
    <n v="8250391"/>
    <n v="0"/>
    <n v="8250391"/>
    <n v="0"/>
    <n v="8250391"/>
    <n v="0"/>
    <n v="8250391"/>
    <n v="0"/>
    <n v="8250391"/>
    <n v="0"/>
    <n v="8250391"/>
    <n v="0"/>
    <n v="8250391"/>
    <n v="0"/>
    <n v="8250391"/>
    <n v="0"/>
    <n v="8250391"/>
    <n v="0"/>
    <n v="16500782"/>
    <n v="66724"/>
  </r>
  <r>
    <s v="2500.1.1.1.392"/>
    <s v="INVERSIÓN"/>
    <x v="0"/>
    <s v="1 - Ajustar el modelo de operación y de gestión catastral del Instituto"/>
    <x v="0"/>
    <x v="0"/>
    <n v="80111604"/>
    <x v="0"/>
    <s v="N/A"/>
    <s v="Prestación de servicios profesionales para  el diseño, diagramación y documentación de procesos, procedimientos, instructivos y del modelo funcional de la Subdirección de Proyectos."/>
    <s v="Enero"/>
    <s v="Enero"/>
    <n v="12"/>
    <s v="Contratación directa"/>
    <x v="0"/>
    <n v="90754301"/>
    <n v="90754301"/>
    <s v="101. No aplica"/>
    <s v="Línea ya comprometida"/>
    <s v="N/A"/>
    <s v="N/A"/>
    <s v="2510 - Subdirección de Proyectos"/>
    <s v="2.3 - Gestión Catastral"/>
    <s v="2.3-1 - Formación y actualización catastral"/>
    <s v="SER - Adquisición de servicios"/>
    <s v="SER012 - Prestación de servicios personas naturales"/>
    <s v="DGC-25 Profesional En Bpm (Procesos-Actualización)(Sistema de Gestión Catastral)"/>
    <n v="0"/>
    <n v="0"/>
    <s v="NO APLICA "/>
    <n v="90754301"/>
    <n v="0"/>
    <n v="0"/>
    <n v="0"/>
    <n v="0"/>
    <n v="8250391"/>
    <n v="0"/>
    <n v="8250391"/>
    <n v="0"/>
    <n v="8250391"/>
    <n v="0"/>
    <n v="8250391"/>
    <n v="0"/>
    <n v="8250391"/>
    <n v="0"/>
    <n v="8250391"/>
    <n v="0"/>
    <n v="8250391"/>
    <n v="0"/>
    <n v="8250391"/>
    <n v="0"/>
    <n v="8250391"/>
    <n v="0"/>
    <n v="16500782"/>
    <n v="66724"/>
  </r>
  <r>
    <s v="2500.1.1.1.393"/>
    <s v="INVERSIÓN"/>
    <x v="0"/>
    <s v="1 - Ajustar el modelo de operación y de gestión catastral del Instituto"/>
    <x v="0"/>
    <x v="0"/>
    <n v="80111604"/>
    <x v="0"/>
    <s v="N/A"/>
    <s v="Prestación de servicios profesionales para la consolidacion de informacion documental, modelo de procesos y generación de productos  geograficos requeridos en los proyectos en la actualización y/o formación catastral para cada una de las fases de ejecución de los proyectos que adelanta la subdirección de proyectos"/>
    <s v="Enero"/>
    <s v="Enero"/>
    <n v="12"/>
    <s v="Contratación directa"/>
    <x v="0"/>
    <n v="27953196"/>
    <n v="27953196"/>
    <s v="1. Prioridad Crítica"/>
    <s v="Persona natural"/>
    <s v="N/A"/>
    <s v="N/A"/>
    <s v="2510 - Subdirección de Proyectos"/>
    <s v="2.3 - Gestión Catastral"/>
    <s v="2.3-1 - Formación y actualización catastral"/>
    <s v="SER - Adquisición de servicios"/>
    <s v="SER012 - Prestación de servicios personas naturales"/>
    <s v="DGC-25 Profesional En Bpm (Procesos-Actualización)(Sistema de Gestión Catastral)"/>
    <n v="0"/>
    <n v="0"/>
    <s v="NO APLICA "/>
    <n v="0"/>
    <n v="0"/>
    <n v="0"/>
    <n v="0"/>
    <n v="0"/>
    <n v="0"/>
    <n v="0"/>
    <n v="0"/>
    <n v="0"/>
    <n v="0"/>
    <n v="0"/>
    <n v="0"/>
    <n v="27953196"/>
    <n v="0"/>
    <n v="0"/>
    <n v="4658866"/>
    <n v="0"/>
    <n v="4658866"/>
    <n v="0"/>
    <n v="4658866"/>
    <n v="0"/>
    <n v="4658866"/>
    <n v="0"/>
    <n v="9317732"/>
    <n v="178824"/>
  </r>
  <r>
    <s v="2500.1.1.1.394"/>
    <s v="INVERSIÓN"/>
    <x v="0"/>
    <s v="1 - Ajustar el modelo de operación y de gestión catastral del Instituto"/>
    <x v="0"/>
    <x v="0"/>
    <n v="80111604"/>
    <x v="0"/>
    <s v="N/A"/>
    <s v="Prestación de servicios profesionales para realizar  la gestión de archivos derivados de las actividades a cargo de la subdirección de proyectos."/>
    <s v="Febrero"/>
    <s v="Febrero"/>
    <n v="11"/>
    <s v="Contratación directa"/>
    <x v="0"/>
    <n v="65949733"/>
    <n v="65949733"/>
    <s v="101. No aplica"/>
    <s v="Línea ya comprometida"/>
    <s v="NO"/>
    <s v="N/A"/>
    <s v="2510 - Subdirección de Proyectos"/>
    <s v="2.3 - Gestión Catastral"/>
    <s v="2.3-1 - Formación y actualización catastral"/>
    <s v="SER - Adquisición de servicios"/>
    <s v="SER012 - Prestación de servicios personas naturales"/>
    <s v="DGC-80 Catastrales SIG"/>
    <n v="0"/>
    <n v="0"/>
    <s v="NO APLICA "/>
    <n v="65949733"/>
    <n v="0"/>
    <n v="0"/>
    <n v="0"/>
    <n v="0"/>
    <n v="0"/>
    <n v="0"/>
    <n v="0"/>
    <n v="0"/>
    <n v="8010089"/>
    <n v="0"/>
    <n v="8010089"/>
    <n v="0"/>
    <n v="8010089"/>
    <n v="0"/>
    <n v="8010089"/>
    <n v="0"/>
    <n v="8010089"/>
    <n v="0"/>
    <n v="8010089"/>
    <n v="0"/>
    <n v="8010089"/>
    <n v="0"/>
    <n v="9879110"/>
    <n v="122424"/>
  </r>
  <r>
    <s v="2500.1.1.1.395"/>
    <s v="INVERSIÓN"/>
    <x v="0"/>
    <s v="1 - Ajustar el modelo de operación y de gestión catastral del Instituto"/>
    <x v="0"/>
    <x v="0"/>
    <n v="80111604"/>
    <x v="0"/>
    <s v="N/A"/>
    <s v="Prestación de servicios profesionales para dirigir y realizar el seguimiento de forma trasversal a la implementación del procedimiento de diálogo e interlocución social y ambiental de los procesos de actualización y/o formación catastral en el marco del Catastro Multiproposito a cargo de la Subdirección de Proyectos."/>
    <s v="Enero"/>
    <s v="Enero"/>
    <n v="12"/>
    <s v="Contratación directa"/>
    <x v="0"/>
    <n v="149507871"/>
    <n v="149507871"/>
    <s v="101. No aplica"/>
    <s v="Línea ya comprometida"/>
    <s v="N/A"/>
    <s v="N/A"/>
    <s v="2510 - Subdirección de Proyectos"/>
    <s v="2.3 - Gestión Catastral"/>
    <s v="2.3-1 - Formación y actualización catastral"/>
    <s v="SER - Adquisición de servicios"/>
    <s v="SER012 - Prestación de servicios personas naturales"/>
    <s v="DGC-4 Profesional Social"/>
    <n v="0"/>
    <n v="0"/>
    <s v="NO APLICA "/>
    <n v="149507871"/>
    <n v="0"/>
    <n v="0"/>
    <n v="13309305"/>
    <n v="0"/>
    <n v="13309305"/>
    <n v="0"/>
    <n v="13309305"/>
    <n v="0"/>
    <n v="13309305"/>
    <n v="0"/>
    <n v="13309305"/>
    <n v="0"/>
    <n v="13309305"/>
    <n v="0"/>
    <n v="13309305"/>
    <n v="0"/>
    <n v="13309305"/>
    <n v="0"/>
    <n v="13309305"/>
    <n v="0"/>
    <n v="13309305"/>
    <n v="0"/>
    <n v="16414821"/>
    <n v="47124"/>
  </r>
  <r>
    <s v="2500.1.1.1.396"/>
    <s v="INVERSIÓN"/>
    <x v="0"/>
    <s v="1 - Ajustar el modelo de operación y de gestión catastral del Instituto"/>
    <x v="0"/>
    <x v="0"/>
    <n v="80111604"/>
    <x v="0"/>
    <s v="N/A"/>
    <s v="Prestación de servicios profesionales para formular, implementar y realizar el seguimiento y control de los proyectos de gestión catastral en territorios y territorialidades étnicas, así como la verificación al cumplimiento de los procedimientos que se definan para su desarrollo."/>
    <s v="Enero"/>
    <s v="Enero"/>
    <n v="12"/>
    <s v="Contratación directa"/>
    <x v="0"/>
    <n v="138513866.46000001"/>
    <n v="138513866.46000001"/>
    <s v="101. No aplica"/>
    <s v="Línea ya comprometida"/>
    <s v="N/A"/>
    <s v="N/A"/>
    <s v="2510 - Subdirección de Proyectos"/>
    <s v="2.3 - Gestión Catastral"/>
    <s v="2.3-1 - Formación y actualización catastral"/>
    <s v="SER - Adquisición de servicios"/>
    <s v="SER012 - Prestación de servicios personas naturales"/>
    <s v="DGC-4 Profesional Social"/>
    <n v="0"/>
    <n v="0"/>
    <s v="NO APLICA "/>
    <n v="138513866.46000001"/>
    <n v="0"/>
    <n v="0"/>
    <n v="12044684.040000001"/>
    <n v="0"/>
    <n v="12044684.040000001"/>
    <n v="0"/>
    <n v="12044684.040000001"/>
    <n v="0"/>
    <n v="12044684.040000001"/>
    <n v="0"/>
    <n v="12044684.040000001"/>
    <n v="0"/>
    <n v="12044684.040000001"/>
    <n v="0"/>
    <n v="12044684.040000001"/>
    <n v="0"/>
    <n v="12044684.040000001"/>
    <n v="0"/>
    <n v="12044684.040000001"/>
    <n v="0"/>
    <n v="12044684.040000001"/>
    <n v="0"/>
    <n v="18067026.059999965"/>
    <n v="47224"/>
  </r>
  <r>
    <s v="2500.1.1.1.397"/>
    <s v="INVERSIÓN"/>
    <x v="0"/>
    <s v="1 - Ajustar el modelo de operación y de gestión catastral del Instituto"/>
    <x v="0"/>
    <x v="0"/>
    <n v="80111604"/>
    <x v="0"/>
    <s v="N/A"/>
    <s v="Prestación de servicios profesionales para realizar de forma transversal el seguimiento y monitoreo a la implementación del procedimiento de diálogo e interlocución social y ambiental de los procesos de actualización y/o formación catastral en el marco del Catastro Multiproposito a cargo de la Subdirección de Proyectos."/>
    <s v="Enero"/>
    <s v="Enero"/>
    <n v="12"/>
    <s v="Contratación directa"/>
    <x v="0"/>
    <n v="0"/>
    <n v="0"/>
    <s v="4. Prioridad Baja"/>
    <s v="Persona natural"/>
    <s v="N/A"/>
    <s v="N/A"/>
    <s v="2510 - Subdirección de Proyectos"/>
    <s v="2.3 - Gestión Catastral"/>
    <s v="2.3-1 - Formación y actualización catastral"/>
    <s v="SER - Adquisición de servicios"/>
    <s v="SER012 - Prestación de servicios personas naturales"/>
    <s v="DGC-4 Profesional Social"/>
    <n v="0"/>
    <n v="0"/>
    <s v="NO APLICA "/>
    <n v="0"/>
    <n v="0"/>
    <n v="0"/>
    <n v="0"/>
    <n v="0"/>
    <n v="0"/>
    <n v="0"/>
    <n v="0"/>
    <n v="0"/>
    <n v="0"/>
    <n v="0"/>
    <n v="0"/>
    <n v="0"/>
    <n v="0"/>
    <n v="0"/>
    <n v="0"/>
    <n v="0"/>
    <n v="0"/>
    <n v="0"/>
    <n v="0"/>
    <n v="0"/>
    <n v="0"/>
    <n v="0"/>
    <n v="0"/>
    <n v="69024"/>
  </r>
  <r>
    <s v="2500.1.1.1.398"/>
    <s v="INVERSIÓN"/>
    <x v="0"/>
    <s v="1 - Ajustar el modelo de operación y de gestión catastral del Instituto"/>
    <x v="0"/>
    <x v="0"/>
    <n v="80111604"/>
    <x v="0"/>
    <s v="N/A"/>
    <s v="Prestación de servicios profesionales para realizar de forma transversal el seguimiento y monitoreo a la implementación del procedimiento de diálogo e interlocución social y ambiental de los procesos de actualización y/o formación catastral en el marco del Catastro Multiproposito a cargo de la Subdirección de Proyectos."/>
    <s v="Enero"/>
    <s v="Enero"/>
    <n v="12"/>
    <s v="Contratación directa"/>
    <x v="0"/>
    <n v="124461735"/>
    <n v="124461735"/>
    <s v="101. No aplica"/>
    <s v="Línea ya comprometida"/>
    <s v="N/A"/>
    <s v="N/A"/>
    <s v="2510 - Subdirección de Proyectos"/>
    <s v="2.3 - Gestión Catastral"/>
    <s v="2.3-1 - Formación y actualización catastral"/>
    <s v="SER - Adquisición de servicios"/>
    <s v="SER012 - Prestación de servicios personas naturales"/>
    <s v="DGC-4 Profesional Social"/>
    <n v="0"/>
    <n v="0"/>
    <s v="NO APLICA "/>
    <n v="124461735"/>
    <n v="0"/>
    <n v="0"/>
    <n v="0"/>
    <n v="0"/>
    <n v="12044684"/>
    <n v="0"/>
    <n v="12044684"/>
    <n v="0"/>
    <n v="12044684"/>
    <n v="0"/>
    <n v="12044684"/>
    <n v="0"/>
    <n v="12044684"/>
    <n v="0"/>
    <n v="12044684"/>
    <n v="0"/>
    <n v="12044684"/>
    <n v="0"/>
    <n v="12044684"/>
    <n v="0"/>
    <n v="12044684"/>
    <n v="0"/>
    <n v="16059579"/>
    <n v="69024"/>
  </r>
  <r>
    <s v="2500.1.1.1.399"/>
    <s v="INVERSIÓN"/>
    <x v="0"/>
    <s v="1 - Ajustar el modelo de operación y de gestión catastral del Instituto"/>
    <x v="0"/>
    <x v="0"/>
    <n v="80111604"/>
    <x v="0"/>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1"/>
    <n v="90754301"/>
    <s v="101. No aplica"/>
    <s v="Línea ya comprometida"/>
    <s v="N/A"/>
    <s v="N/A"/>
    <s v="2510 - Subdirección de Proyectos"/>
    <s v="2.3 - Gestión Catastral"/>
    <s v="2.3-1 - Formación y actualización catastral"/>
    <s v="SER - Adquisición de servicios"/>
    <s v="SER012 - Prestación de servicios personas naturales"/>
    <s v="DGC-4 Profesional Social"/>
    <n v="0"/>
    <n v="0"/>
    <s v="NO APLICA "/>
    <n v="90754301"/>
    <n v="0"/>
    <n v="0"/>
    <n v="0"/>
    <n v="0"/>
    <n v="8250391"/>
    <n v="0"/>
    <n v="8250391"/>
    <n v="0"/>
    <n v="8250391"/>
    <n v="0"/>
    <n v="8250391"/>
    <n v="0"/>
    <n v="8250391"/>
    <n v="0"/>
    <n v="8250391"/>
    <n v="0"/>
    <n v="8250391"/>
    <n v="0"/>
    <n v="8250391"/>
    <n v="0"/>
    <n v="8250391"/>
    <n v="0"/>
    <n v="16500782"/>
    <n v="66524"/>
  </r>
  <r>
    <s v="2500.1.1.1.400"/>
    <s v="INVERSIÓN"/>
    <x v="0"/>
    <s v="1 - Ajustar el modelo de operación y de gestión catastral del Instituto"/>
    <x v="0"/>
    <x v="0"/>
    <n v="80111604"/>
    <x v="0"/>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1"/>
    <n v="90754301"/>
    <s v="101. No aplica"/>
    <s v="Línea ya comprometida"/>
    <s v="N/A"/>
    <s v="N/A"/>
    <s v="2510 - Subdirección de Proyectos"/>
    <s v="2.3 - Gestión Catastral"/>
    <s v="2.3-1 - Formación y actualización catastral"/>
    <s v="SER - Adquisición de servicios"/>
    <s v="SER012 - Prestación de servicios personas naturales"/>
    <s v="DGC-4 Profesional Social"/>
    <n v="0"/>
    <n v="0"/>
    <s v="NO APLICA "/>
    <n v="90754301"/>
    <n v="0"/>
    <n v="0"/>
    <n v="0"/>
    <n v="0"/>
    <n v="8250391"/>
    <n v="0"/>
    <n v="8250391"/>
    <n v="0"/>
    <n v="8250391"/>
    <n v="0"/>
    <n v="8250391"/>
    <n v="0"/>
    <n v="8250391"/>
    <n v="0"/>
    <n v="8250391"/>
    <n v="0"/>
    <n v="8250391"/>
    <n v="0"/>
    <n v="8250391"/>
    <n v="0"/>
    <n v="8250391"/>
    <n v="0"/>
    <n v="16500782"/>
    <n v="66524"/>
  </r>
  <r>
    <s v="2500.1.1.1.401"/>
    <s v="INVERSIÓN"/>
    <x v="0"/>
    <s v="1 - Ajustar el modelo de operación y de gestión catastral del Instituto"/>
    <x v="0"/>
    <x v="0"/>
    <n v="80111604"/>
    <x v="0"/>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1"/>
    <n v="90754301"/>
    <s v="101. No aplica"/>
    <s v="Línea ya comprometida"/>
    <s v="N/A"/>
    <s v="N/A"/>
    <s v="2510 - Subdirección de Proyectos"/>
    <s v="2.3 - Gestión Catastral"/>
    <s v="2.3-1 - Formación y actualización catastral"/>
    <s v="SER - Adquisición de servicios"/>
    <s v="SER012 - Prestación de servicios personas naturales"/>
    <s v="DGC-4 Profesional Social"/>
    <n v="0"/>
    <n v="0"/>
    <s v="NO APLICA "/>
    <n v="90754301"/>
    <n v="0"/>
    <n v="0"/>
    <n v="0"/>
    <n v="0"/>
    <n v="8250391"/>
    <n v="0"/>
    <n v="8250391"/>
    <n v="0"/>
    <n v="8250391"/>
    <n v="0"/>
    <n v="8250391"/>
    <n v="0"/>
    <n v="8250391"/>
    <n v="0"/>
    <n v="8250391"/>
    <n v="0"/>
    <n v="8250391"/>
    <n v="0"/>
    <n v="8250391"/>
    <n v="0"/>
    <n v="8250391"/>
    <n v="0"/>
    <n v="16500782"/>
    <n v="66524"/>
  </r>
  <r>
    <s v="2500.1.1.1.402"/>
    <s v="INVERSIÓN"/>
    <x v="0"/>
    <s v="1 - Ajustar el modelo de operación y de gestión catastral del Instituto"/>
    <x v="0"/>
    <x v="0"/>
    <n v="80111604"/>
    <x v="0"/>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1"/>
    <n v="90754301"/>
    <s v="101. No aplica"/>
    <s v="Línea ya comprometida"/>
    <s v="N/A"/>
    <s v="N/A"/>
    <s v="2510 - Subdirección de Proyectos"/>
    <s v="2.3 - Gestión Catastral"/>
    <s v="2.3-1 - Formación y actualización catastral"/>
    <s v="SER - Adquisición de servicios"/>
    <s v="SER012 - Prestación de servicios personas naturales"/>
    <s v="DGC-4 Profesional Social"/>
    <n v="0"/>
    <n v="0"/>
    <s v="NO APLICA "/>
    <n v="90754301"/>
    <n v="0"/>
    <n v="0"/>
    <n v="0"/>
    <n v="0"/>
    <n v="8250391"/>
    <n v="0"/>
    <n v="8250391"/>
    <n v="0"/>
    <n v="8250391"/>
    <n v="0"/>
    <n v="8250391"/>
    <n v="0"/>
    <n v="8250391"/>
    <n v="0"/>
    <n v="8250391"/>
    <n v="0"/>
    <n v="8250391"/>
    <n v="0"/>
    <n v="8250391"/>
    <n v="0"/>
    <n v="8250391"/>
    <n v="0"/>
    <n v="16500782"/>
    <n v="66524"/>
  </r>
  <r>
    <s v="2500.1.1.1.403"/>
    <s v="INVERSIÓN"/>
    <x v="0"/>
    <s v="1 - Ajustar el modelo de operación y de gestión catastral del Instituto"/>
    <x v="0"/>
    <x v="0"/>
    <n v="80111604"/>
    <x v="0"/>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1"/>
    <n v="90754301"/>
    <s v="101. No aplica"/>
    <s v="Línea ya comprometida"/>
    <s v="N/A"/>
    <s v="N/A"/>
    <s v="2510 - Subdirección de Proyectos"/>
    <s v="2.3 - Gestión Catastral"/>
    <s v="2.3-1 - Formación y actualización catastral"/>
    <s v="SER - Adquisición de servicios"/>
    <s v="SER012 - Prestación de servicios personas naturales"/>
    <s v="DGC-4 Profesional Social"/>
    <n v="0"/>
    <n v="0"/>
    <s v="NO APLICA "/>
    <n v="90754301"/>
    <n v="0"/>
    <n v="0"/>
    <n v="0"/>
    <n v="0"/>
    <n v="8250391"/>
    <n v="0"/>
    <n v="8250391"/>
    <n v="0"/>
    <n v="8250391"/>
    <n v="0"/>
    <n v="8250391"/>
    <n v="0"/>
    <n v="8250391"/>
    <n v="0"/>
    <n v="8250391"/>
    <n v="0"/>
    <n v="8250391"/>
    <n v="0"/>
    <n v="8250391"/>
    <n v="0"/>
    <n v="8250391"/>
    <n v="0"/>
    <n v="16500782"/>
    <n v="66524"/>
  </r>
  <r>
    <s v="2500.1.1.1.404"/>
    <s v="INVERSIÓN"/>
    <x v="0"/>
    <s v="1 - Ajustar el modelo de operación y de gestión catastral del Instituto"/>
    <x v="0"/>
    <x v="0"/>
    <n v="80111604"/>
    <x v="0"/>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1"/>
    <n v="90754301"/>
    <s v="101. No aplica"/>
    <s v="Línea ya comprometida"/>
    <s v="N/A"/>
    <s v="N/A"/>
    <s v="2510 - Subdirección de Proyectos"/>
    <s v="2.3 - Gestión Catastral"/>
    <s v="2.3-1 - Formación y actualización catastral"/>
    <s v="SER - Adquisición de servicios"/>
    <s v="SER012 - Prestación de servicios personas naturales"/>
    <s v="DGC-4 Profesional Social"/>
    <n v="0"/>
    <n v="0"/>
    <s v="NO APLICA "/>
    <n v="90754301"/>
    <n v="0"/>
    <n v="0"/>
    <n v="0"/>
    <n v="0"/>
    <n v="8250391"/>
    <n v="0"/>
    <n v="8250391"/>
    <n v="0"/>
    <n v="8250391"/>
    <n v="0"/>
    <n v="8250391"/>
    <n v="0"/>
    <n v="8250391"/>
    <n v="0"/>
    <n v="8250391"/>
    <n v="0"/>
    <n v="8250391"/>
    <n v="0"/>
    <n v="8250391"/>
    <n v="0"/>
    <n v="8250391"/>
    <n v="0"/>
    <n v="16500782"/>
    <n v="66524"/>
  </r>
  <r>
    <s v="2500.1.1.1.405"/>
    <s v="INVERSIÓN"/>
    <x v="0"/>
    <s v="1 - Ajustar el modelo de operación y de gestión catastral del Instituto"/>
    <x v="0"/>
    <x v="0"/>
    <n v="80111604"/>
    <x v="0"/>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1"/>
    <n v="90754301"/>
    <s v="101. No aplica"/>
    <s v="Línea ya comprometida"/>
    <s v="N/A"/>
    <s v="N/A"/>
    <s v="2510 - Subdirección de Proyectos"/>
    <s v="2.3 - Gestión Catastral"/>
    <s v="2.3-1 - Formación y actualización catastral"/>
    <s v="SER - Adquisición de servicios"/>
    <s v="SER012 - Prestación de servicios personas naturales"/>
    <s v="DGC-4 Profesional Social"/>
    <n v="0"/>
    <n v="0"/>
    <s v="NO APLICA "/>
    <n v="90754301"/>
    <n v="0"/>
    <n v="0"/>
    <n v="0"/>
    <n v="0"/>
    <n v="8250391"/>
    <n v="0"/>
    <n v="8250391"/>
    <n v="0"/>
    <n v="8250391"/>
    <n v="0"/>
    <n v="8250391"/>
    <n v="0"/>
    <n v="8250391"/>
    <n v="0"/>
    <n v="8250391"/>
    <n v="0"/>
    <n v="8250391"/>
    <n v="0"/>
    <n v="8250391"/>
    <n v="0"/>
    <n v="8250391"/>
    <n v="0"/>
    <n v="16500782"/>
    <n v="66524"/>
  </r>
  <r>
    <s v="2500.1.1.1.406"/>
    <s v="INVERSIÓN"/>
    <x v="0"/>
    <s v="1 - Ajustar el modelo de operación y de gestión catastral del Instituto"/>
    <x v="0"/>
    <x v="0"/>
    <n v="80111604"/>
    <x v="0"/>
    <s v="N/A"/>
    <s v="Prestación de servicios profesionales para el desarrollo del procedimiento de diálogo e interlocución social requerido en los procesos de implementacion del Catastro Multiproposito a cargo de la Subdirección de Proyectos."/>
    <s v="Enero"/>
    <s v="Enero"/>
    <n v="12"/>
    <s v="Contratación directa"/>
    <x v="0"/>
    <n v="67111424"/>
    <n v="67111424"/>
    <s v="101. No aplica"/>
    <s v="Línea ya comprometida"/>
    <s v="N/A"/>
    <s v="N/A"/>
    <s v="2510 - Subdirección de Proyectos"/>
    <s v="2.3 - Gestión Catastral"/>
    <s v="2.3-1 - Formación y actualización catastral"/>
    <s v="SER - Adquisición de servicios"/>
    <s v="SER012 - Prestación de servicios personas naturales"/>
    <s v="DGC-4 Profesional Social"/>
    <n v="0"/>
    <n v="0"/>
    <s v="NO APLICA "/>
    <n v="67111424"/>
    <n v="0"/>
    <n v="0"/>
    <n v="0"/>
    <n v="0"/>
    <n v="6291696"/>
    <n v="0"/>
    <n v="6291696"/>
    <n v="0"/>
    <n v="6291696"/>
    <n v="0"/>
    <n v="6291696"/>
    <n v="0"/>
    <n v="6291696"/>
    <n v="0"/>
    <n v="6291696"/>
    <n v="0"/>
    <n v="6291696"/>
    <n v="0"/>
    <n v="6291696"/>
    <n v="0"/>
    <n v="6291696"/>
    <n v="0"/>
    <n v="10486160"/>
    <n v="67924"/>
  </r>
  <r>
    <s v="2500.1.1.1.407"/>
    <s v="INVERSIÓN"/>
    <x v="0"/>
    <s v="1 - Ajustar el modelo de operación y de gestión catastral del Instituto"/>
    <x v="0"/>
    <x v="0"/>
    <n v="80111604"/>
    <x v="0"/>
    <s v="N/A"/>
    <s v="Prestación de servicios profesionales para el desarrollo del procedimiento de diálogo e interlocución social requerido en los procesos de implementacion del Catastro Multiproposito a cargo de la Subdirección de Proyectos."/>
    <s v="Enero"/>
    <s v="Enero"/>
    <n v="12"/>
    <s v="Contratación directa"/>
    <x v="0"/>
    <n v="67111424"/>
    <n v="67111424"/>
    <s v="101. No aplica"/>
    <s v="Línea ya comprometida"/>
    <s v="N/A"/>
    <s v="N/A"/>
    <s v="2510 - Subdirección de Proyectos"/>
    <s v="2.3 - Gestión Catastral"/>
    <s v="2.3-1 - Formación y actualización catastral"/>
    <s v="SER - Adquisición de servicios"/>
    <s v="SER012 - Prestación de servicios personas naturales"/>
    <s v="DGC-4 Profesional Social"/>
    <n v="0"/>
    <n v="0"/>
    <s v="NO APLICA "/>
    <n v="67111424"/>
    <n v="0"/>
    <n v="0"/>
    <n v="0"/>
    <n v="0"/>
    <n v="6291696"/>
    <n v="0"/>
    <n v="6291696"/>
    <n v="0"/>
    <n v="6291696"/>
    <n v="0"/>
    <n v="6291696"/>
    <n v="0"/>
    <n v="6291696"/>
    <n v="0"/>
    <n v="6291696"/>
    <n v="0"/>
    <n v="6291696"/>
    <n v="0"/>
    <n v="6291696"/>
    <n v="0"/>
    <n v="6291696"/>
    <n v="0"/>
    <n v="10486160"/>
    <n v="67924"/>
  </r>
  <r>
    <s v="2500.1.1.1.408"/>
    <s v="INVERSIÓN"/>
    <x v="0"/>
    <s v="1 - Ajustar el modelo de operación y de gestión catastral del Instituto"/>
    <x v="0"/>
    <x v="0"/>
    <n v="80111604"/>
    <x v="0"/>
    <s v="N/A"/>
    <s v="Prestación de servicios profesionales en forma trasversal para el desarrollo del procedimiento de diálogo e interlocución social, apoyo a la gestión información geográfica y analisis de datos espaciales en el marco de la implementación del Catastro Multiproposito a cargo de la  Subdirección de Proyectos."/>
    <s v="Enero"/>
    <s v="Enero"/>
    <n v="12"/>
    <s v="Contratación directa"/>
    <x v="0"/>
    <n v="100929784"/>
    <n v="100929784"/>
    <s v="101. No aplica"/>
    <s v="Línea ya comprometida"/>
    <s v="N/A"/>
    <s v="N/A"/>
    <s v="2510 - Subdirección de Proyectos"/>
    <s v="2.3 - Gestión Catastral"/>
    <s v="2.3-1 - Formación y actualización catastral"/>
    <s v="SER - Adquisición de servicios"/>
    <s v="SER012 - Prestación de servicios personas naturales"/>
    <s v="DGC-4 Profesional Social"/>
    <n v="0"/>
    <n v="0"/>
    <s v="NO APLICA "/>
    <n v="100929784"/>
    <n v="0"/>
    <n v="0"/>
    <n v="8250391"/>
    <n v="0"/>
    <n v="8250391"/>
    <n v="0"/>
    <n v="8250391"/>
    <n v="0"/>
    <n v="8250391"/>
    <n v="0"/>
    <n v="8250391"/>
    <n v="0"/>
    <n v="8250391"/>
    <n v="0"/>
    <n v="8250391"/>
    <n v="0"/>
    <n v="8250391"/>
    <n v="0"/>
    <n v="8250391"/>
    <n v="0"/>
    <n v="8250391"/>
    <n v="0"/>
    <n v="18425874"/>
    <n v="47324"/>
  </r>
  <r>
    <s v="2500.1.1.1.409"/>
    <s v="INVERSIÓN"/>
    <x v="0"/>
    <s v="1 - Ajustar el modelo de operación y de gestión catastral del Instituto"/>
    <x v="0"/>
    <x v="0"/>
    <n v="80111604"/>
    <x v="0"/>
    <s v="N/A"/>
    <s v="Prestación de servicios profesionales en forma trasversal para el desarrollo del procedimiento de diálogo e interlocución social, apoyo a la gestión información geográfica y analisis de datos espaciales en el marco de la implementación del Catastro Multiproposito a cargo de la  Subdirección de Proyectos."/>
    <s v="Enero"/>
    <s v="Enero"/>
    <n v="12"/>
    <s v="Contratación directa"/>
    <x v="0"/>
    <n v="90754301"/>
    <n v="90754301"/>
    <s v="101. No aplica"/>
    <s v="Línea ya comprometida"/>
    <s v="N/A"/>
    <s v="N/A"/>
    <s v="2510 - Subdirección de Proyectos"/>
    <s v="2.3 - Gestión Catastral"/>
    <s v="2.3-1 - Formación y actualización catastral"/>
    <s v="SER - Adquisición de servicios"/>
    <s v="SER012 - Prestación de servicios personas naturales"/>
    <s v="DGC-4 Profesional Social"/>
    <n v="0"/>
    <n v="0"/>
    <s v="NO APLICA "/>
    <n v="90754301"/>
    <n v="0"/>
    <n v="0"/>
    <n v="0"/>
    <n v="0"/>
    <n v="8250391"/>
    <n v="0"/>
    <n v="8250391"/>
    <n v="0"/>
    <n v="8250391"/>
    <n v="0"/>
    <n v="8250391"/>
    <n v="0"/>
    <n v="8250391"/>
    <n v="0"/>
    <n v="8250391"/>
    <n v="0"/>
    <n v="8250391"/>
    <n v="0"/>
    <n v="8250391"/>
    <n v="0"/>
    <n v="8250391"/>
    <n v="0"/>
    <n v="16500782"/>
    <n v="47324"/>
  </r>
  <r>
    <s v="2500.1.1.1.410"/>
    <s v="INVERSIÓN"/>
    <x v="0"/>
    <s v="1 - Ajustar el modelo de operación y de gestión catastral del Instituto"/>
    <x v="0"/>
    <x v="0"/>
    <n v="80111604"/>
    <x v="0"/>
    <s v="N/A"/>
    <s v="Prestación de servicios profesionales de forma trasversal en los procesos de aseguramiento de la calidad del componente ambiental en el marco de los proyectos de actualización catastral multipropósito a cargo de la Subdirección de Proyectos "/>
    <s v="Enero"/>
    <s v="Enero"/>
    <n v="12"/>
    <s v="Contratación directa"/>
    <x v="0"/>
    <n v="88004171"/>
    <n v="88004171"/>
    <s v="101. No aplica"/>
    <s v="Línea ya comprometida"/>
    <s v="N/A"/>
    <s v="N/A"/>
    <s v="2510 - Subdirección de Proyectos"/>
    <s v="2.3 - Gestión Catastral"/>
    <s v="2.3-1 - Formación y actualización catastral"/>
    <s v="SER - Adquisición de servicios"/>
    <s v="SER012 - Prestación de servicios personas naturales"/>
    <s v="DGC-4 Profesional Social"/>
    <n v="0"/>
    <n v="0"/>
    <s v="NO APLICA "/>
    <n v="88004171"/>
    <n v="0"/>
    <n v="0"/>
    <n v="0"/>
    <n v="0"/>
    <n v="8250391"/>
    <n v="0"/>
    <n v="8250391"/>
    <n v="0"/>
    <n v="8250391"/>
    <n v="0"/>
    <n v="8250391"/>
    <n v="0"/>
    <n v="8250391"/>
    <n v="0"/>
    <n v="8250391"/>
    <n v="0"/>
    <n v="8250391"/>
    <n v="0"/>
    <n v="8250391"/>
    <n v="0"/>
    <n v="8250391"/>
    <n v="0"/>
    <n v="13750652"/>
    <n v="66324"/>
  </r>
  <r>
    <s v="2500.1.1.1.411"/>
    <s v="INVERSIÓN"/>
    <x v="0"/>
    <s v="1 - Ajustar el modelo de operación y de gestión catastral del Instituto"/>
    <x v="0"/>
    <x v="0"/>
    <n v="80111604"/>
    <x v="0"/>
    <s v="N/A"/>
    <s v="Prestación de servicios profesionales de forma trasversal en los procesos de aseguramiento de la calidad del componente ambiental en el marco de los proyectos de actualización catastral multipropósito a cargo de la Subdirección de Proyectos "/>
    <s v="Enero"/>
    <s v="Enero"/>
    <n v="12"/>
    <s v="Contratación directa"/>
    <x v="0"/>
    <n v="88004171"/>
    <n v="88004171"/>
    <s v="101. No aplica"/>
    <s v="Línea ya comprometida"/>
    <s v="N/A"/>
    <s v="N/A"/>
    <s v="2510 - Subdirección de Proyectos"/>
    <s v="2.3 - Gestión Catastral"/>
    <s v="2.3-1 - Formación y actualización catastral"/>
    <s v="SER - Adquisición de servicios"/>
    <s v="SER012 - Prestación de servicios personas naturales"/>
    <s v="DGC-2 Profesional ambiental"/>
    <n v="0"/>
    <n v="0"/>
    <s v="NO APLICA "/>
    <n v="88004171"/>
    <n v="0"/>
    <n v="0"/>
    <n v="0"/>
    <n v="0"/>
    <n v="0"/>
    <n v="0"/>
    <n v="8250391"/>
    <n v="0"/>
    <n v="8250391"/>
    <n v="0"/>
    <n v="8250391"/>
    <n v="0"/>
    <n v="8250391"/>
    <n v="0"/>
    <n v="8250391"/>
    <n v="0"/>
    <n v="8250391"/>
    <n v="0"/>
    <n v="8250391"/>
    <n v="0"/>
    <n v="8250391"/>
    <n v="0"/>
    <n v="22001043"/>
    <n v="66324"/>
  </r>
  <r>
    <s v="2500.1.1.1.412"/>
    <s v="INVERSIÓN"/>
    <x v="0"/>
    <s v="1 - Ajustar el modelo de operación y de gestión catastral del Instituto"/>
    <x v="0"/>
    <x v="0"/>
    <n v="80111604"/>
    <x v="0"/>
    <s v="N/A"/>
    <s v="Prestación de servicios profesionales para realizar los procesos de aseguramiento de la calidad del componente ambiental de los productos derivados procesos de actualización y/o formación multipropósito a cargo de la Subdirección de Proyectos "/>
    <s v="Enero"/>
    <s v="Enero"/>
    <n v="12"/>
    <s v="Contratación directa"/>
    <x v="0"/>
    <n v="0"/>
    <n v="0"/>
    <s v="4. Prioridad Baja"/>
    <s v="Persona natural"/>
    <s v="N/A"/>
    <s v="N/A"/>
    <s v="2510 - Subdirección de Proyectos"/>
    <s v="2.3 - Gestión Catastral"/>
    <s v="2.3-1 - Formación y actualización catastral"/>
    <s v="SER - Adquisición de servicios"/>
    <s v="SER012 - Prestación de servicios personas naturales"/>
    <s v="DGC-2 Profesional ambiental"/>
    <n v="0"/>
    <n v="0"/>
    <s v="NO APLICA "/>
    <n v="0"/>
    <n v="0"/>
    <n v="0"/>
    <n v="0"/>
    <n v="0"/>
    <n v="0"/>
    <n v="0"/>
    <n v="0"/>
    <n v="0"/>
    <n v="0"/>
    <n v="0"/>
    <n v="0"/>
    <n v="0"/>
    <n v="0"/>
    <n v="0"/>
    <n v="0"/>
    <n v="0"/>
    <n v="0"/>
    <n v="0"/>
    <n v="0"/>
    <n v="0"/>
    <n v="0"/>
    <n v="0"/>
    <n v="0"/>
    <n v="69724"/>
  </r>
  <r>
    <s v="2500.1.1.1.413"/>
    <s v="INVERSIÓN"/>
    <x v="0"/>
    <s v="1 - Ajustar el modelo de operación y de gestión catastral del Instituto"/>
    <x v="0"/>
    <x v="0"/>
    <n v="80111604"/>
    <x v="0"/>
    <s v="N/A"/>
    <s v="Prestación de servicios profesionales para realizar los procesos de aseguramiento de la calidad del componente ambiental de los productos derivados procesos de actualización y/o formación multipropósito a cargo de la Subdirección de Proyectos "/>
    <s v="Enero"/>
    <s v="Enero"/>
    <n v="12"/>
    <s v="Contratación directa"/>
    <x v="0"/>
    <n v="67111424"/>
    <n v="67111424"/>
    <s v="101. No aplica"/>
    <s v="Línea ya comprometida"/>
    <s v="N/A"/>
    <s v="N/A"/>
    <s v="2510 - Subdirección de Proyectos"/>
    <s v="2.3 - Gestión Catastral"/>
    <s v="2.3-1 - Formación y actualización catastral"/>
    <s v="SER - Adquisición de servicios"/>
    <s v="SER012 - Prestación de servicios personas naturales"/>
    <s v="DGC-2 Profesional ambiental"/>
    <n v="0"/>
    <n v="0"/>
    <s v="NO APLICA "/>
    <n v="67111424"/>
    <n v="0"/>
    <n v="0"/>
    <n v="0"/>
    <n v="0"/>
    <n v="6291696"/>
    <n v="0"/>
    <n v="6291696"/>
    <n v="0"/>
    <n v="6291696"/>
    <n v="0"/>
    <n v="6291696"/>
    <n v="0"/>
    <n v="6291696"/>
    <n v="0"/>
    <n v="6291696"/>
    <n v="0"/>
    <n v="6291696"/>
    <n v="0"/>
    <n v="6291696"/>
    <n v="0"/>
    <n v="6291696"/>
    <n v="0"/>
    <n v="10486160"/>
    <n v="69724"/>
  </r>
  <r>
    <s v="2500.1.1.1.414"/>
    <s v="INVERSIÓN"/>
    <x v="0"/>
    <s v="1 - Ajustar el modelo de operación y de gestión catastral del Instituto"/>
    <x v="0"/>
    <x v="0"/>
    <n v="80111604"/>
    <x v="0"/>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1"/>
    <n v="90754301"/>
    <s v="101. No aplica"/>
    <s v="Línea ya comprometida"/>
    <s v="N/A"/>
    <s v="N/A"/>
    <s v="2510 - Subdirección de Proyectos"/>
    <s v="2.3 - Gestión Catastral"/>
    <s v="2.3-1 - Formación y actualización catastral"/>
    <s v="SER - Adquisición de servicios"/>
    <s v="SER012 - Prestación de servicios personas naturales"/>
    <s v="DGC-4 Profesional Social"/>
    <n v="0"/>
    <n v="0"/>
    <s v="NO APLICA "/>
    <n v="90754301"/>
    <n v="0"/>
    <n v="0"/>
    <n v="0"/>
    <n v="0"/>
    <n v="8250391"/>
    <n v="0"/>
    <n v="8250391"/>
    <n v="0"/>
    <n v="8250391"/>
    <n v="0"/>
    <n v="8250391"/>
    <n v="0"/>
    <n v="8250391"/>
    <n v="0"/>
    <n v="8250391"/>
    <n v="0"/>
    <n v="8250391"/>
    <n v="0"/>
    <n v="8250391"/>
    <n v="0"/>
    <n v="8250391"/>
    <n v="0"/>
    <n v="16500782"/>
    <n v="66524"/>
  </r>
  <r>
    <s v="2500.1.1.1.415"/>
    <s v="INVERSIÓN"/>
    <x v="0"/>
    <s v="1 - Ajustar el modelo de operación y de gestión catastral del Instituto"/>
    <x v="0"/>
    <x v="0"/>
    <n v="80111604"/>
    <x v="0"/>
    <s v="N/A"/>
    <s v="Prestación de servicios profesionales para realizar los procesos de aseguramiento de la calidad del componente ambiental de los productos derivados procesos de actualización y/o formación multipropósito a cargo de la Subdirección de Proyectos "/>
    <s v="Enero"/>
    <s v="Enero"/>
    <n v="12"/>
    <s v="Contratación directa"/>
    <x v="0"/>
    <n v="0"/>
    <n v="0"/>
    <s v="4. Prioridad Baja"/>
    <s v="Persona natural"/>
    <s v="N/A"/>
    <s v="N/A"/>
    <s v="2510 - Subdirección de Proyectos"/>
    <s v="2.3 - Gestión Catastral"/>
    <s v="2.3-1 - Formación y actualización catastral"/>
    <s v="SER - Adquisición de servicios"/>
    <s v="SER012 - Prestación de servicios personas naturales"/>
    <s v="DGC-4 Profesional Social"/>
    <n v="0"/>
    <n v="0"/>
    <s v="NO APLICA "/>
    <n v="0"/>
    <n v="0"/>
    <n v="0"/>
    <n v="0"/>
    <n v="0"/>
    <n v="0"/>
    <n v="0"/>
    <n v="0"/>
    <n v="0"/>
    <n v="0"/>
    <n v="0"/>
    <n v="0"/>
    <n v="0"/>
    <n v="0"/>
    <n v="0"/>
    <n v="0"/>
    <n v="0"/>
    <n v="0"/>
    <n v="0"/>
    <n v="0"/>
    <n v="0"/>
    <n v="0"/>
    <n v="0"/>
    <n v="0"/>
    <n v="69724"/>
  </r>
  <r>
    <s v="2500.1.1.1.416"/>
    <s v="INVERSIÓN"/>
    <x v="0"/>
    <s v="1 - Ajustar el modelo de operación y de gestión catastral del Instituto"/>
    <x v="0"/>
    <x v="0"/>
    <n v="80111604"/>
    <x v="0"/>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1"/>
    <n v="90754301"/>
    <s v="101. No aplica"/>
    <s v="Línea ya comprometida"/>
    <s v="N/A"/>
    <s v="N/A"/>
    <s v="2510 - Subdirección de Proyectos"/>
    <s v="2.3 - Gestión Catastral"/>
    <s v="2.3-1 - Formación y actualización catastral"/>
    <s v="SER - Adquisición de servicios"/>
    <s v="SER012 - Prestación de servicios personas naturales"/>
    <s v="DGC-2 Profesional ambiental"/>
    <n v="0"/>
    <n v="0"/>
    <s v="NO APLICA "/>
    <n v="90754301"/>
    <n v="0"/>
    <n v="0"/>
    <n v="0"/>
    <n v="0"/>
    <n v="8250391"/>
    <n v="0"/>
    <n v="8250391"/>
    <n v="0"/>
    <n v="8250391"/>
    <n v="0"/>
    <n v="8250391"/>
    <n v="0"/>
    <n v="8250391"/>
    <n v="0"/>
    <n v="8250391"/>
    <n v="0"/>
    <n v="8250391"/>
    <n v="0"/>
    <n v="8250391"/>
    <n v="0"/>
    <n v="8250391"/>
    <n v="0"/>
    <n v="16500782"/>
    <n v="66524"/>
  </r>
  <r>
    <s v="2500.1.1.1.417"/>
    <s v="INVERSIÓN"/>
    <x v="0"/>
    <s v="1 - Ajustar el modelo de operación y de gestión catastral del Instituto"/>
    <x v="0"/>
    <x v="0"/>
    <n v="80111604"/>
    <x v="0"/>
    <s v="N/A"/>
    <s v="Prestación de servicios profesionales para el desarrollo del procedimiento de diálogo e interlocución social requerido en los procesos de implementacion del Catastro Multiproposito a cargo de la Subdirección de Proyectos."/>
    <s v="Enero"/>
    <s v="Enero"/>
    <n v="12"/>
    <s v="Contratación directa"/>
    <x v="0"/>
    <n v="0"/>
    <n v="0"/>
    <s v="4. Prioridad Baja"/>
    <s v="Persona natural"/>
    <s v="N/A"/>
    <s v="N/A"/>
    <s v="2510 - Subdirección de Proyectos"/>
    <s v="2.3 - Gestión Catastral"/>
    <s v="2.3-1 - Formación y actualización catastral"/>
    <s v="SER - Adquisición de servicios"/>
    <s v="SER012 - Prestación de servicios personas naturales"/>
    <s v="DGC-4 Profesional Social"/>
    <n v="0"/>
    <n v="0"/>
    <s v="NO APLICA "/>
    <n v="0"/>
    <n v="0"/>
    <n v="0"/>
    <n v="0"/>
    <n v="0"/>
    <n v="0"/>
    <n v="0"/>
    <n v="0"/>
    <n v="0"/>
    <n v="0"/>
    <n v="0"/>
    <n v="0"/>
    <n v="0"/>
    <n v="0"/>
    <n v="0"/>
    <n v="0"/>
    <n v="0"/>
    <n v="0"/>
    <n v="0"/>
    <n v="0"/>
    <n v="0"/>
    <n v="0"/>
    <n v="0"/>
    <n v="0"/>
    <n v="67924"/>
  </r>
  <r>
    <s v="2500.1.1.1.418"/>
    <s v="INVERSIÓN"/>
    <x v="0"/>
    <s v="1 - Ajustar el modelo de operación y de gestión catastral del Instituto"/>
    <x v="0"/>
    <x v="0"/>
    <n v="80111604"/>
    <x v="0"/>
    <s v="N/A"/>
    <s v="Prestación de servicios para el seguimiento y monitoreo a la ejecución del plan de comunicaciones de actualización catastral con enfoque multipropósito."/>
    <s v="Enero"/>
    <s v="Enero"/>
    <n v="12"/>
    <s v="Contratación directa"/>
    <x v="0"/>
    <n v="36388726"/>
    <n v="36388726"/>
    <s v="1. Prioridad Crítica"/>
    <s v="Línea ya comprometida"/>
    <s v="N/A"/>
    <s v="N/A"/>
    <s v="2510 - Subdirección de Proyectos"/>
    <s v="2.3 - Gestión Catastral"/>
    <s v="2.3-1 - Formación y actualización catastral"/>
    <s v="SER - Adquisición de servicios"/>
    <s v="SER012 - Prestación de servicios personas naturales"/>
    <s v="DGC-4 Profesional Social"/>
    <n v="0"/>
    <n v="0"/>
    <s v="NO APLICA "/>
    <n v="36388726"/>
    <n v="0"/>
    <n v="0"/>
    <n v="0"/>
    <n v="0"/>
    <n v="3390254"/>
    <n v="0"/>
    <n v="3390254"/>
    <n v="0"/>
    <n v="3390254"/>
    <n v="0"/>
    <n v="3390254"/>
    <n v="0"/>
    <n v="3390254"/>
    <n v="0"/>
    <n v="3390254"/>
    <n v="0"/>
    <n v="3390254"/>
    <n v="0"/>
    <n v="3390254"/>
    <n v="0"/>
    <n v="3390254"/>
    <n v="0"/>
    <n v="5876440"/>
    <n v="66124"/>
  </r>
  <r>
    <s v="2500.1.1.1.419"/>
    <s v="INVERSIÓN"/>
    <x v="0"/>
    <s v="1 - Ajustar el modelo de operación y de gestión catastral del Instituto"/>
    <x v="0"/>
    <x v="0"/>
    <n v="80111604"/>
    <x v="0"/>
    <s v="N/A"/>
    <s v="Prestación de servicios téncios apoyar las actividades adminsitrativas  requeridas para el seguimiento y control de los proceos de acutalizacion catastral de la subdirección de proyectos"/>
    <s v="Enero"/>
    <s v="Enero"/>
    <n v="12"/>
    <s v="Contratación directa"/>
    <x v="0"/>
    <n v="23353608"/>
    <n v="23353608"/>
    <s v="101. No aplica"/>
    <s v="Línea ya comprometida"/>
    <s v="N/A"/>
    <s v="N/A"/>
    <s v="2510 - Subdirección de Proyectos"/>
    <s v="2.3 - Gestión Catastral"/>
    <s v="2.3-1 - Formación y actualización catastral"/>
    <s v="SER - Adquisición de servicios"/>
    <s v="SER012 - Prestación de servicios personas naturales"/>
    <s v="DGC-57 Auxiliar De Apoyo"/>
    <n v="0"/>
    <n v="0"/>
    <s v="NO APLICA "/>
    <n v="23353608"/>
    <n v="0"/>
    <n v="0"/>
    <n v="0"/>
    <n v="0"/>
    <n v="0"/>
    <n v="0"/>
    <n v="0"/>
    <n v="0"/>
    <n v="0"/>
    <n v="0"/>
    <n v="2919201"/>
    <n v="0"/>
    <n v="2919201"/>
    <n v="0"/>
    <n v="2919201"/>
    <n v="0"/>
    <n v="2919201"/>
    <n v="0"/>
    <n v="2919201"/>
    <n v="0"/>
    <n v="2919201"/>
    <n v="0"/>
    <n v="5838402"/>
    <n v="70924"/>
  </r>
  <r>
    <s v="2500.1.1.1.420"/>
    <s v="INVERSIÓN"/>
    <x v="0"/>
    <s v="1 - Ajustar el modelo de operación y de gestión catastral del Instituto"/>
    <x v="0"/>
    <x v="0"/>
    <n v="80111604"/>
    <x v="0"/>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1"/>
    <n v="90754301"/>
    <s v="101. No aplica"/>
    <s v="Línea ya comprometida"/>
    <s v="N/A"/>
    <s v="N/A"/>
    <s v="2510 - Subdirección de Proyectos"/>
    <s v="2.3 - Gestión Catastral"/>
    <s v="2.3-1 - Formación y actualización catastral"/>
    <s v="SER - Adquisición de servicios"/>
    <s v="SER012 - Prestación de servicios personas naturales"/>
    <s v="DGC-4 Profesional Social"/>
    <n v="0"/>
    <n v="0"/>
    <s v="NO APLICA "/>
    <n v="90754301"/>
    <n v="0"/>
    <n v="0"/>
    <n v="0"/>
    <n v="0"/>
    <n v="8250391"/>
    <n v="0"/>
    <n v="8250391"/>
    <n v="0"/>
    <n v="8250391"/>
    <n v="0"/>
    <n v="8250391"/>
    <n v="0"/>
    <n v="8250391"/>
    <n v="0"/>
    <n v="8250391"/>
    <n v="0"/>
    <n v="8250391"/>
    <n v="0"/>
    <n v="8250391"/>
    <n v="0"/>
    <n v="8250391"/>
    <n v="0"/>
    <n v="16500782"/>
    <n v="66524"/>
  </r>
  <r>
    <s v="2500.1.1.1.421"/>
    <s v="INVERSIÓN"/>
    <x v="0"/>
    <s v="1 - Ajustar el modelo de operación y de gestión catastral del Instituto"/>
    <x v="0"/>
    <x v="0"/>
    <n v="80111604"/>
    <x v="0"/>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1"/>
    <n v="90754301"/>
    <s v="101. No aplica"/>
    <s v="Línea ya comprometida"/>
    <s v="N/A"/>
    <s v="N/A"/>
    <s v="2510 - Subdirección de Proyectos"/>
    <s v="2.3 - Gestión Catastral"/>
    <s v="2.3-1 - Formación y actualización catastral"/>
    <s v="SER - Adquisición de servicios"/>
    <s v="SER012 - Prestación de servicios personas naturales"/>
    <s v="DGC-4 Profesional Social"/>
    <n v="0"/>
    <n v="0"/>
    <s v="NO APLICA "/>
    <n v="90754301"/>
    <n v="0"/>
    <n v="0"/>
    <n v="0"/>
    <n v="0"/>
    <n v="8250391"/>
    <n v="0"/>
    <n v="8250391"/>
    <n v="0"/>
    <n v="8250391"/>
    <n v="0"/>
    <n v="8250391"/>
    <n v="0"/>
    <n v="8250391"/>
    <n v="0"/>
    <n v="8250391"/>
    <n v="0"/>
    <n v="8250391"/>
    <n v="0"/>
    <n v="8250391"/>
    <n v="0"/>
    <n v="8250391"/>
    <n v="0"/>
    <n v="16500782"/>
    <n v="66524"/>
  </r>
  <r>
    <s v="2500.1.1.1.422"/>
    <s v="INVERSIÓN"/>
    <x v="0"/>
    <s v="1 - Ajustar el modelo de operación y de gestión catastral del Instituto"/>
    <x v="0"/>
    <x v="0"/>
    <n v="80111604"/>
    <x v="0"/>
    <s v="N/A"/>
    <s v="Prestación de servicios profesionales de forma trasversal en los procesos de aseguramiento de la calidad del componente ambiental en el marco de los proyectos de actualización catastral multipropósito a cargo de la Subdirección de Proyectos "/>
    <s v="Enero"/>
    <s v="Enero"/>
    <n v="12"/>
    <s v="Contratación directa"/>
    <x v="0"/>
    <n v="88004171"/>
    <n v="88004171"/>
    <s v="101. No aplica"/>
    <s v="Línea ya comprometida"/>
    <s v="N/A"/>
    <s v="N/A"/>
    <s v="2510 - Subdirección de Proyectos"/>
    <s v="2.3 - Gestión Catastral"/>
    <s v="2.3-1 - Formación y actualización catastral"/>
    <s v="SER - Adquisición de servicios"/>
    <s v="SER012 - Prestación de servicios personas naturales"/>
    <s v="DGC-2 Profesional ambiental"/>
    <n v="0"/>
    <n v="0"/>
    <s v="NO APLICA "/>
    <n v="88004171"/>
    <n v="0"/>
    <n v="0"/>
    <n v="0"/>
    <n v="0"/>
    <n v="8250391"/>
    <n v="0"/>
    <n v="8250391"/>
    <n v="0"/>
    <n v="8250391"/>
    <n v="0"/>
    <n v="8250391"/>
    <n v="0"/>
    <n v="8250391"/>
    <n v="0"/>
    <n v="8250391"/>
    <n v="0"/>
    <n v="8250391"/>
    <n v="0"/>
    <n v="8250391"/>
    <n v="0"/>
    <n v="8250391"/>
    <n v="0"/>
    <n v="13750652"/>
    <n v="66324"/>
  </r>
  <r>
    <s v="2500.1.1.1.423"/>
    <s v="INVERSIÓN"/>
    <x v="0"/>
    <s v="1 - Ajustar el modelo de operación y de gestión catastral del Instituto"/>
    <x v="0"/>
    <x v="0"/>
    <n v="80111604"/>
    <x v="0"/>
    <s v="N/A"/>
    <s v="Prestación de servicios profesionales de forma trasversal en los procesos de aseguramiento de la calidad del componente ambiental en el marco de los proyectos de actualización catastral multipropósito a cargo de la Subdirección de Proyectos "/>
    <s v="Enero"/>
    <s v="Enero"/>
    <n v="12"/>
    <s v="Contratación directa"/>
    <x v="0"/>
    <n v="0"/>
    <n v="0"/>
    <s v="4. Prioridad Baja"/>
    <s v="Persona natural"/>
    <s v="N/A"/>
    <s v="N/A"/>
    <s v="2510 - Subdirección de Proyectos"/>
    <s v="2.3 - Gestión Catastral"/>
    <s v="2.3-1 - Formación y actualización catastral"/>
    <s v="SER - Adquisición de servicios"/>
    <s v="SER012 - Prestación de servicios personas naturales"/>
    <s v="DGC-2 Profesional ambiental"/>
    <n v="0"/>
    <n v="0"/>
    <s v="NO APLICA "/>
    <n v="0"/>
    <n v="0"/>
    <n v="0"/>
    <n v="0"/>
    <n v="0"/>
    <n v="0"/>
    <n v="0"/>
    <n v="0"/>
    <n v="0"/>
    <n v="0"/>
    <n v="0"/>
    <n v="0"/>
    <n v="0"/>
    <n v="0"/>
    <n v="0"/>
    <n v="0"/>
    <n v="0"/>
    <n v="0"/>
    <n v="0"/>
    <n v="0"/>
    <n v="0"/>
    <n v="0"/>
    <n v="0"/>
    <n v="0"/>
    <n v="66324"/>
  </r>
  <r>
    <s v="2500.1.1.1.424"/>
    <s v="INVERSIÓN"/>
    <x v="0"/>
    <s v="1 - Ajustar el modelo de operación y de gestión catastral del Instituto"/>
    <x v="0"/>
    <x v="0"/>
    <n v="80111604"/>
    <x v="0"/>
    <s v="N/A"/>
    <s v="Prestación de servicios profesionales de forma trasversal en los procesos de aseguramiento de la calidad del componente ambiental en el marco de los proyectos de actualización catastral multipropósito a cargo de la Subdirección de Proyectos "/>
    <s v="Enero"/>
    <s v="Enero"/>
    <n v="12"/>
    <s v="Contratación directa"/>
    <x v="0"/>
    <n v="88004171"/>
    <n v="88004171"/>
    <s v="101. No aplica"/>
    <s v="Línea ya comprometida"/>
    <s v="N/A"/>
    <s v="N/A"/>
    <s v="2510 - Subdirección de Proyectos"/>
    <s v="2.3 - Gestión Catastral"/>
    <s v="2.3-1 - Formación y actualización catastral"/>
    <s v="SER - Adquisición de servicios"/>
    <s v="SER012 - Prestación de servicios personas naturales"/>
    <s v="DGC-2 Profesional ambiental"/>
    <n v="0"/>
    <n v="0"/>
    <s v="NO APLICA "/>
    <n v="88004171"/>
    <n v="0"/>
    <n v="0"/>
    <n v="0"/>
    <n v="0"/>
    <n v="8250391"/>
    <n v="0"/>
    <n v="8250391"/>
    <n v="0"/>
    <n v="8250391"/>
    <n v="0"/>
    <n v="8250391"/>
    <n v="0"/>
    <n v="8250391"/>
    <n v="0"/>
    <n v="8250391"/>
    <n v="0"/>
    <n v="8250391"/>
    <n v="0"/>
    <n v="8250391"/>
    <n v="0"/>
    <n v="8250391"/>
    <n v="0"/>
    <n v="13750652"/>
    <n v="66324"/>
  </r>
  <r>
    <s v="2500.1.1.1.425"/>
    <s v="INVERSIÓN"/>
    <x v="0"/>
    <s v="1 - Ajustar el modelo de operación y de gestión catastral del Instituto"/>
    <x v="0"/>
    <x v="0"/>
    <n v="80111604"/>
    <x v="0"/>
    <s v="N/A"/>
    <s v="Prestación de servicios profesionales para la realización de las actividades de difusión, socialización y posicionamiento del desarrollo de la Estrategia del componente socioambiental en la implementación de la Política pública de Catastro Multipropósito."/>
    <s v="Enero"/>
    <s v="Enero"/>
    <n v="12"/>
    <s v="Contratación directa"/>
    <x v="0"/>
    <n v="89379235"/>
    <n v="89379235"/>
    <s v="101. No aplica"/>
    <s v="Línea ya comprometida"/>
    <s v="N/A"/>
    <s v="N/A"/>
    <s v="2510 - Subdirección de Proyectos"/>
    <s v="2.3 - Gestión Catastral"/>
    <s v="2.3-1 - Formación y actualización catastral"/>
    <s v="SER - Adquisición de servicios"/>
    <s v="SER012 - Prestación de servicios personas naturales"/>
    <s v="DGC-4 Profesional Social"/>
    <n v="0"/>
    <n v="0"/>
    <s v="NO APLICA "/>
    <n v="89379235"/>
    <n v="0"/>
    <n v="0"/>
    <n v="0"/>
    <n v="0"/>
    <n v="8250391"/>
    <n v="0"/>
    <n v="8250391"/>
    <n v="0"/>
    <n v="8250391"/>
    <n v="0"/>
    <n v="8250391"/>
    <n v="0"/>
    <n v="8250391"/>
    <n v="0"/>
    <n v="8250391"/>
    <n v="0"/>
    <n v="8250391"/>
    <n v="0"/>
    <n v="8250391"/>
    <n v="0"/>
    <n v="8250391"/>
    <n v="0"/>
    <n v="15125716"/>
    <n v="68524"/>
  </r>
  <r>
    <s v="2500.1.1.1.426"/>
    <s v="INVERSIÓN"/>
    <x v="0"/>
    <s v="1 - Ajustar el modelo de operación y de gestión catastral del Instituto"/>
    <x v="0"/>
    <x v="0"/>
    <n v="80111604"/>
    <x v="0"/>
    <s v="N/A"/>
    <s v="Prestación de servicios profesionales para apoyar el desarrollo de la Estrategia del Componente socioambiental en la Política Pública de Catastro Multipropósito a cargo de la Subdirección de Proyectos. "/>
    <s v="Enero"/>
    <s v="Enero"/>
    <n v="12"/>
    <s v="Contratación directa"/>
    <x v="0"/>
    <n v="88004170"/>
    <n v="88004170"/>
    <s v="101. No aplica"/>
    <s v="Línea ya comprometida"/>
    <s v="N/A"/>
    <s v="N/A"/>
    <s v="2510 - Subdirección de Proyectos"/>
    <s v="2.3 - Gestión Catastral"/>
    <s v="2.3-1 - Formación y actualización catastral"/>
    <s v="SER - Adquisición de servicios"/>
    <s v="SER012 - Prestación de servicios personas naturales"/>
    <s v="DGC-4 Profesional Social"/>
    <n v="0"/>
    <n v="0"/>
    <s v="NO APLICA "/>
    <n v="88004170"/>
    <n v="0"/>
    <n v="0"/>
    <n v="0"/>
    <n v="0"/>
    <n v="8250391"/>
    <n v="0"/>
    <n v="8250391"/>
    <n v="0"/>
    <n v="8250391"/>
    <n v="0"/>
    <n v="8250391"/>
    <n v="0"/>
    <n v="8250391"/>
    <n v="0"/>
    <n v="8250391"/>
    <n v="0"/>
    <n v="8250391"/>
    <n v="0"/>
    <n v="8250391"/>
    <n v="0"/>
    <n v="8250391"/>
    <n v="0"/>
    <n v="13750651"/>
    <n v="67024"/>
  </r>
  <r>
    <s v="2500.1.1.1.427"/>
    <s v="INVERSIÓN"/>
    <x v="0"/>
    <s v="1 - Ajustar el modelo de operación y de gestión catastral del Instituto"/>
    <x v="0"/>
    <x v="0"/>
    <n v="80111604"/>
    <x v="0"/>
    <s v="N/A"/>
    <s v="Prestación de Sevicios Profesionales para realizar actividades  de comunicaciones,  para la implementación de la Política Catastro Multipropósito, a cargo  de la Dirección de Gestón Catastral."/>
    <s v="Enero"/>
    <s v="Enero"/>
    <n v="12"/>
    <s v="Contratación directa"/>
    <x v="0"/>
    <n v="88004171"/>
    <n v="88004171"/>
    <s v="101. No aplica"/>
    <s v="Línea ya comprometida"/>
    <s v="N/A"/>
    <s v="N/A"/>
    <s v="2510 - Subdirección de Proyectos"/>
    <s v="2.3 - Gestión Catastral"/>
    <s v="2.3-1 - Formación y actualización catastral"/>
    <s v="SER - Adquisición de servicios"/>
    <s v="SER012 - Prestación de servicios personas naturales"/>
    <s v="DGC-4 Profesional Social"/>
    <n v="0"/>
    <n v="0"/>
    <s v="NO APLICA "/>
    <n v="88004171"/>
    <n v="0"/>
    <n v="0"/>
    <n v="0"/>
    <n v="0"/>
    <n v="8250391"/>
    <n v="0"/>
    <n v="8250391"/>
    <n v="0"/>
    <n v="8250391"/>
    <n v="0"/>
    <n v="8250391"/>
    <n v="0"/>
    <n v="8250391"/>
    <n v="0"/>
    <n v="8250391"/>
    <n v="0"/>
    <n v="8250391"/>
    <n v="0"/>
    <n v="8250391"/>
    <n v="0"/>
    <n v="8250391"/>
    <n v="0"/>
    <n v="13750652"/>
    <n v="106324"/>
  </r>
  <r>
    <s v="2500.1.1.1.428"/>
    <s v="INVERSIÓN"/>
    <x v="0"/>
    <s v="1 - Ajustar el modelo de operación y de gestión catastral del Instituto"/>
    <x v="0"/>
    <x v="0"/>
    <n v="80111604"/>
    <x v="0"/>
    <s v="N/A"/>
    <s v="Prestación de servision profesionales para establecer estrategias encaminadas a la mejora continua en el desarrollo administrativo de los procedimientos y procesos logísticos de los proyectos de actualización catastral con enfoque multipropósito."/>
    <s v="Enero"/>
    <s v="Enero"/>
    <n v="12"/>
    <s v="Contratación directa"/>
    <x v="0"/>
    <n v="148599044"/>
    <n v="148599044"/>
    <s v="101. No aplica"/>
    <s v="Línea ya comprometida"/>
    <s v="N/A"/>
    <s v="N/A"/>
    <s v="2510 - Subdirección de Proyectos"/>
    <s v="2.3 - Gestión Catastral"/>
    <s v="2.3-1 - Formación y actualización catastral"/>
    <s v="SER - Adquisición de servicios"/>
    <s v="SER012 - Prestación de servicios personas naturales"/>
    <s v="DGC-4 Profesional Social"/>
    <n v="0"/>
    <n v="0"/>
    <s v="NO APLICA "/>
    <n v="148599044"/>
    <n v="0"/>
    <n v="0"/>
    <n v="12921656"/>
    <n v="0"/>
    <n v="12921656"/>
    <n v="0"/>
    <n v="12921656"/>
    <n v="0"/>
    <n v="12921656"/>
    <n v="0"/>
    <n v="12921656"/>
    <n v="0"/>
    <n v="12921656"/>
    <n v="0"/>
    <n v="12921656"/>
    <n v="0"/>
    <n v="12921656"/>
    <n v="0"/>
    <n v="12921656"/>
    <n v="0"/>
    <n v="12921656"/>
    <n v="0"/>
    <n v="19382484"/>
    <n v="47424"/>
  </r>
  <r>
    <s v="2500.1.1.1.429"/>
    <s v="INVERSIÓN"/>
    <x v="0"/>
    <s v="1 - Ajustar el modelo de operación y de gestión catastral del Instituto"/>
    <x v="0"/>
    <x v="0"/>
    <n v="80111601"/>
    <x v="0"/>
    <s v="N/A"/>
    <s v="Prestacion de servicios profesionales para elaborar las especificaciones técnicas y anexos para la gestión contractual de los procesos de transporte de personal y servicios logísticos conexos que se requieran o se ejecuten para las operaciones de la Subdirección de Proyectos del IGAC."/>
    <s v="Enero"/>
    <s v="Enero"/>
    <n v="12"/>
    <s v="Contratación directa"/>
    <x v="0"/>
    <n v="132530504"/>
    <n v="132530504"/>
    <s v="101. No aplica"/>
    <s v="Línea ya comprometida"/>
    <s v="N/A"/>
    <s v="N/A"/>
    <s v="2510 - Subdirección de Proyectos"/>
    <s v="2.3 - Gestión Catastral"/>
    <s v="2.3-1 - Formación y actualización catastral"/>
    <s v="SER - Adquisición de servicios"/>
    <s v="SER012 - Prestación de servicios personas naturales"/>
    <s v="DGC-100 Lider administrativo Proyectos"/>
    <n v="0"/>
    <n v="0"/>
    <s v="NO APLICA "/>
    <n v="132530504"/>
    <n v="0"/>
    <n v="0"/>
    <n v="11693868"/>
    <n v="0"/>
    <n v="11693868"/>
    <n v="0"/>
    <n v="11693868"/>
    <n v="0"/>
    <n v="11693868"/>
    <n v="0"/>
    <n v="11693868"/>
    <n v="0"/>
    <n v="11693868"/>
    <n v="0"/>
    <n v="11693868"/>
    <n v="0"/>
    <n v="11693868"/>
    <n v="0"/>
    <n v="11693868"/>
    <n v="0"/>
    <n v="11693868"/>
    <n v="0"/>
    <n v="15591824"/>
    <n v="47524"/>
  </r>
  <r>
    <s v="2500.1.1.1.430"/>
    <s v="INVERSIÓN"/>
    <x v="0"/>
    <s v="1 - Ajustar el modelo de operación y de gestión catastral del Instituto"/>
    <x v="0"/>
    <x v="0"/>
    <n v="80111604"/>
    <x v="0"/>
    <s v="N/A"/>
    <s v="Prestación de servicios profesionales para efectuar las gestiones administrativas de seguimiento, verificación y ajustes requeridos durante el proceso de contratación de servicios de personal relacionados con actualización catastral en los municipios programados por la Subdirección de Proyectos del IGAC."/>
    <s v="Enero"/>
    <s v="Enero"/>
    <n v="12"/>
    <s v="Contratación directa"/>
    <x v="0"/>
    <n v="132530504"/>
    <n v="132530504"/>
    <s v="101. No aplica"/>
    <s v="Línea ya comprometida"/>
    <s v="N/A"/>
    <s v="N/A"/>
    <s v="2510 - Subdirección de Proyectos"/>
    <s v="2.3 - Gestión Catastral"/>
    <s v="2.3-1 - Formación y actualización catastral"/>
    <s v="SER - Adquisición de servicios"/>
    <s v="SER012 - Prestación de servicios personas naturales"/>
    <s v="DGC-35 Profesional de gestión de proyectos y requerimietos VIVI"/>
    <n v="0"/>
    <n v="0"/>
    <s v="NO APLICA "/>
    <n v="132530504"/>
    <n v="0"/>
    <n v="0"/>
    <n v="11693868"/>
    <n v="0"/>
    <n v="11693868"/>
    <n v="0"/>
    <n v="11693868"/>
    <n v="0"/>
    <n v="11693868"/>
    <n v="0"/>
    <n v="11693868"/>
    <n v="0"/>
    <n v="11693868"/>
    <n v="0"/>
    <n v="11693868"/>
    <n v="0"/>
    <n v="11693868"/>
    <n v="0"/>
    <n v="11693868"/>
    <n v="0"/>
    <n v="11693868"/>
    <n v="0"/>
    <n v="15591824"/>
    <n v="47624"/>
  </r>
  <r>
    <s v="2500.1.1.1.431"/>
    <s v="INVERSIÓN"/>
    <x v="0"/>
    <s v="1 - Ajustar el modelo de operación y de gestión catastral del Instituto"/>
    <x v="0"/>
    <x v="0"/>
    <n v="80111604"/>
    <x v="0"/>
    <s v="N/A"/>
    <s v="Linea Disponible "/>
    <s v="Enero"/>
    <s v="Enero"/>
    <n v="12"/>
    <s v="Contratación directa"/>
    <x v="0"/>
    <n v="0"/>
    <n v="0"/>
    <s v="101. No aplica"/>
    <s v="Línea PGI sin recursos"/>
    <s v="N/A"/>
    <s v="N/A"/>
    <s v="2510 - Subdirección de Proyectos"/>
    <s v="2.3 - Gestión Catastral"/>
    <s v="2.3-1 - Formación y actualización catastral"/>
    <s v="SER - Adquisición de servicios"/>
    <s v="SER012 - Prestación de servicios personas naturales"/>
    <s v="DGC-35 Profesional de gestión de proyectos y requerimietos VIVI"/>
    <n v="0"/>
    <n v="0"/>
    <s v="NO APLICA "/>
    <n v="0"/>
    <n v="0"/>
    <n v="0"/>
    <n v="0"/>
    <n v="0"/>
    <n v="0"/>
    <n v="0"/>
    <n v="0"/>
    <n v="0"/>
    <n v="0"/>
    <n v="0"/>
    <n v="0"/>
    <n v="0"/>
    <n v="0"/>
    <n v="0"/>
    <n v="0"/>
    <n v="0"/>
    <n v="0"/>
    <n v="0"/>
    <n v="0"/>
    <n v="0"/>
    <n v="0"/>
    <n v="0"/>
    <n v="0"/>
    <n v="0"/>
  </r>
  <r>
    <s v="2500.1.1.1.432"/>
    <s v="INVERSIÓN"/>
    <x v="0"/>
    <s v="1 - Ajustar el modelo de operación y de gestión catastral del Instituto"/>
    <x v="0"/>
    <x v="0"/>
    <n v="80111604"/>
    <x v="0"/>
    <s v="N/A"/>
    <s v="Prestación de servicios profesionales para apoyar actividades de seguridad operativa necesaria para el desarrollo de los procesos de actualización catastral con enfoque multipropósito"/>
    <s v="Agosto"/>
    <s v="Agosto"/>
    <n v="5"/>
    <s v="Contratación directa"/>
    <x v="0"/>
    <n v="53900310"/>
    <n v="53900310"/>
    <s v="1. Prioridad Crítica"/>
    <s v="Subd. Proyectos"/>
    <s v="N/A"/>
    <s v="N/A"/>
    <s v="2510 - Subdirección de Proyectos"/>
    <s v="2.3 - Gestión Catastral"/>
    <s v="2.3-1 - Formación y actualización catastral"/>
    <s v="SER - Adquisición de servicios"/>
    <s v="SER012 - Prestación de servicios personas naturales"/>
    <s v="DGC-35 Profesional de gestión de proyectos y requerimietos VIVI"/>
    <n v="0"/>
    <n v="0"/>
    <s v="NO APLICA "/>
    <n v="0"/>
    <n v="0"/>
    <n v="0"/>
    <n v="0"/>
    <n v="0"/>
    <n v="0"/>
    <n v="0"/>
    <n v="0"/>
    <n v="0"/>
    <n v="0"/>
    <n v="0"/>
    <n v="0"/>
    <n v="0"/>
    <n v="0"/>
    <n v="53900310"/>
    <n v="0"/>
    <n v="0"/>
    <n v="10780062"/>
    <n v="0"/>
    <n v="10780062"/>
    <n v="0"/>
    <n v="10780062"/>
    <n v="0"/>
    <n v="21560124"/>
    <n v="178924"/>
  </r>
  <r>
    <s v="2500.1.1.1.433"/>
    <s v="INVERSIÓN"/>
    <x v="0"/>
    <s v="1 - Ajustar el modelo de operación y de gestión catastral del Instituto"/>
    <x v="0"/>
    <x v="0"/>
    <n v="80111601"/>
    <x v="0"/>
    <s v="N/A"/>
    <s v="Prestación de servicios profesionales para orientar la estructuración de los costos y  requerimientos para la gestión de las necesidades logísticas, transporte, personal y sedes operativas para la ejecución de los proyectos adelantados por la subdirección de proyectos."/>
    <s v="Enero"/>
    <s v="Enero"/>
    <n v="12"/>
    <s v="Contratación directa"/>
    <x v="0"/>
    <n v="132530504"/>
    <n v="132530504"/>
    <s v="101. No aplica"/>
    <s v="Línea ya comprometida"/>
    <s v="N/A"/>
    <s v="N/A"/>
    <s v="2510 - Subdirección de Proyectos"/>
    <s v="2.3 - Gestión Catastral"/>
    <s v="2.3-1 - Formación y actualización catastral"/>
    <s v="SER - Adquisición de servicios"/>
    <s v="SER012 - Prestación de servicios personas naturales"/>
    <s v="DGC-44 Seguimiento Administrativo "/>
    <n v="0"/>
    <n v="0"/>
    <s v="NO APLICA "/>
    <n v="132530504"/>
    <n v="0"/>
    <n v="0"/>
    <n v="11693868"/>
    <n v="0"/>
    <n v="11693868"/>
    <n v="0"/>
    <n v="11693868"/>
    <n v="0"/>
    <n v="11693868"/>
    <n v="0"/>
    <n v="11693868"/>
    <n v="0"/>
    <n v="11693868"/>
    <n v="0"/>
    <n v="11693868"/>
    <n v="0"/>
    <n v="11693868"/>
    <n v="0"/>
    <n v="11693868"/>
    <n v="0"/>
    <n v="11693868"/>
    <n v="0"/>
    <n v="15591824"/>
    <n v="47724"/>
  </r>
  <r>
    <s v="2500.1.1.1.434"/>
    <s v="INVERSIÓN"/>
    <x v="0"/>
    <s v="1 - Ajustar el modelo de operación y de gestión catastral del Instituto"/>
    <x v="0"/>
    <x v="0"/>
    <n v="80111601"/>
    <x v="0"/>
    <s v="N/A"/>
    <s v="Prestación de servicios profesionales para orientar la estructuración de los costos y  requerimientos para la gestión de las necesidades logísticas, transporte, personal y sedes operativas para la ejecución de los proyectos adelantados por la subdirección de proyectos, Nivel 1"/>
    <s v="Enero"/>
    <s v="Enero"/>
    <n v="12"/>
    <s v="Contratación directa"/>
    <x v="0"/>
    <n v="126683570"/>
    <n v="126683570"/>
    <s v="101. No aplica"/>
    <s v="Línea ya comprometida"/>
    <s v="N/A"/>
    <s v="N/A"/>
    <s v="2510 - Subdirección de Proyectos"/>
    <s v="2.3 - Gestión Catastral"/>
    <s v="2.3-1 - Formación y actualización catastral"/>
    <s v="SER - Adquisición de servicios"/>
    <s v="SER012 - Prestación de servicios personas naturales"/>
    <s v="DGC-99 Seguimiento Costos Proyectos"/>
    <n v="0"/>
    <n v="0"/>
    <s v="NO APLICA "/>
    <n v="126683570"/>
    <n v="0"/>
    <n v="0"/>
    <n v="0"/>
    <n v="0"/>
    <n v="11693868"/>
    <n v="0"/>
    <n v="11693868"/>
    <n v="0"/>
    <n v="11693868"/>
    <n v="0"/>
    <n v="11693868"/>
    <n v="0"/>
    <n v="11693868"/>
    <n v="0"/>
    <n v="11693868"/>
    <n v="0"/>
    <n v="11693868"/>
    <n v="0"/>
    <n v="11693868"/>
    <n v="0"/>
    <n v="11693868"/>
    <n v="0"/>
    <n v="21438758"/>
    <n v="75824"/>
  </r>
  <r>
    <s v="2500.1.1.1.435"/>
    <s v="INVERSIÓN"/>
    <x v="0"/>
    <s v="1 - Ajustar el modelo de operación y de gestión catastral del Instituto"/>
    <x v="0"/>
    <x v="0"/>
    <n v="80111604"/>
    <x v="0"/>
    <s v="N/A"/>
    <s v="Preatación de servicios técnicos para apoyar la validación técnica de los informes requeridos por el IGAC o la supervisión a los operadores logísticos de suministro de materiales, equipos alquilados y servicios conexos. "/>
    <s v="Enero"/>
    <s v="Enero"/>
    <n v="12"/>
    <s v="Contratación directa"/>
    <x v="0"/>
    <n v="31138144"/>
    <n v="31138144"/>
    <s v="101. No aplica"/>
    <s v="Línea ya comprometida"/>
    <s v="N/A"/>
    <s v="N/A"/>
    <s v="2510 - Subdirección de Proyectos"/>
    <s v="2.3 - Gestión Catastral"/>
    <s v="2.3-1 - Formación y actualización catastral"/>
    <s v="SER - Adquisición de servicios"/>
    <s v="SER012 - Prestación de servicios personas naturales"/>
    <s v="DGC-99 Seguimiento Costos Proyectos"/>
    <n v="0"/>
    <n v="0"/>
    <s v="NO APLICA "/>
    <n v="31138144"/>
    <n v="0"/>
    <n v="0"/>
    <n v="0"/>
    <n v="0"/>
    <n v="2919201"/>
    <n v="0"/>
    <n v="2919201"/>
    <n v="0"/>
    <n v="2919201"/>
    <n v="0"/>
    <n v="2919201"/>
    <n v="0"/>
    <n v="2919201"/>
    <n v="0"/>
    <n v="2919201"/>
    <n v="0"/>
    <n v="2919201"/>
    <n v="0"/>
    <n v="2919201"/>
    <n v="0"/>
    <n v="2919201"/>
    <n v="0"/>
    <n v="4865335"/>
    <n v="65424"/>
  </r>
  <r>
    <s v="2500.1.1.1.436"/>
    <s v="INVERSIÓN"/>
    <x v="0"/>
    <s v="1 - Ajustar el modelo de operación y de gestión catastral del Instituto"/>
    <x v="0"/>
    <x v="0"/>
    <n v="80111604"/>
    <x v="0"/>
    <s v="N/A"/>
    <s v="Preatación de servicios técnicos para apoyar la validación técnica de los informes requeridos por el IGAC o la supervisión a los operadores logísticos de suministro de materiales, equipos alquilados y servicios conexos. "/>
    <s v="Enero"/>
    <s v="Enero"/>
    <n v="12"/>
    <s v="Contratación directa"/>
    <x v="0"/>
    <n v="24618595"/>
    <n v="24618595"/>
    <s v="101. No aplica"/>
    <s v="Línea ya comprometida"/>
    <s v="N/A"/>
    <s v="N/A"/>
    <s v="2510 - Subdirección de Proyectos"/>
    <s v="2.3 - Gestión Catastral"/>
    <s v="2.3-1 - Formación y actualización catastral"/>
    <s v="SER - Adquisición de servicios"/>
    <s v="SER012 - Prestación de servicios personas naturales"/>
    <s v="DGC-57 Auxiliar De Apoyo"/>
    <n v="0"/>
    <n v="0"/>
    <s v="NO APLICA "/>
    <n v="24618595"/>
    <n v="0"/>
    <n v="0"/>
    <n v="0"/>
    <n v="0"/>
    <n v="0"/>
    <n v="0"/>
    <n v="0"/>
    <n v="0"/>
    <n v="2919201"/>
    <n v="0"/>
    <n v="2919201"/>
    <n v="0"/>
    <n v="2919201"/>
    <n v="0"/>
    <n v="2919201"/>
    <n v="0"/>
    <n v="2919201"/>
    <n v="0"/>
    <n v="2919201"/>
    <n v="0"/>
    <n v="2919201"/>
    <n v="0"/>
    <n v="4184188"/>
    <n v="65424"/>
  </r>
  <r>
    <s v="2500.1.1.1.437"/>
    <s v="INVERSIÓN"/>
    <x v="0"/>
    <s v="1 - Ajustar el modelo de operación y de gestión catastral del Instituto"/>
    <x v="0"/>
    <x v="0"/>
    <n v="80111604"/>
    <x v="0"/>
    <s v="N/A"/>
    <s v="Prestacion de servicios técnicos para apoyar el seguimiento y monitoreo a los servicios de transporte de personal y tiquetes aéreos prestados por los operadores contratados para dicho fin."/>
    <s v="Enero"/>
    <s v="Enero"/>
    <n v="12"/>
    <s v="Contratación directa"/>
    <x v="0"/>
    <n v="25202435"/>
    <n v="25202435"/>
    <s v="1. Prioridad Crítica"/>
    <s v="Línea ya comprometida"/>
    <s v="N/A"/>
    <s v="N/A"/>
    <s v="2510 - Subdirección de Proyectos"/>
    <s v="2.3 - Gestión Catastral"/>
    <s v="2.3-1 - Formación y actualización catastral"/>
    <s v="SER - Adquisición de servicios"/>
    <s v="SER012 - Prestación de servicios personas naturales"/>
    <s v="DGC-57 Auxiliar De Apoyo"/>
    <n v="0"/>
    <n v="0"/>
    <s v="NO APLICA "/>
    <n v="25202435"/>
    <n v="0"/>
    <n v="0"/>
    <n v="0"/>
    <n v="0"/>
    <n v="0"/>
    <n v="0"/>
    <n v="0"/>
    <n v="0"/>
    <n v="2919201"/>
    <n v="0"/>
    <n v="2919201"/>
    <n v="0"/>
    <n v="2919201"/>
    <n v="0"/>
    <n v="2919201"/>
    <n v="0"/>
    <n v="2919201"/>
    <n v="0"/>
    <n v="2919201"/>
    <n v="0"/>
    <n v="2919201"/>
    <n v="0"/>
    <n v="4768028"/>
    <n v="70424"/>
  </r>
  <r>
    <s v="2500.1.1.1.438"/>
    <s v="INVERSIÓN"/>
    <x v="0"/>
    <s v="1 - Ajustar el modelo de operación y de gestión catastral del Instituto"/>
    <x v="0"/>
    <x v="0"/>
    <n v="80111604"/>
    <x v="0"/>
    <s v="N/A"/>
    <s v="Prestacion de servicios técnicos para apoyar el seguimiento y monitoreo a los servicios de transporte de personal y tiquetes aéreos prestados por los operadores contratados para dicho fin."/>
    <s v="Enero"/>
    <s v="Enero"/>
    <n v="12"/>
    <s v="Contratación directa"/>
    <x v="0"/>
    <n v="22380541"/>
    <n v="22380541"/>
    <s v="101. No aplica"/>
    <s v="Línea ya comprometida"/>
    <s v="N/A"/>
    <s v="N/A"/>
    <s v="2510 - Subdirección de Proyectos"/>
    <s v="2.3 - Gestión Catastral"/>
    <s v="2.3-1 - Formación y actualización catastral"/>
    <s v="SER - Adquisición de servicios"/>
    <s v="SER012 - Prestación de servicios personas naturales"/>
    <s v="DGC-57 Auxiliar De Apoyo"/>
    <n v="0"/>
    <n v="0"/>
    <s v="NO APLICA "/>
    <n v="22380541"/>
    <n v="0"/>
    <n v="0"/>
    <n v="0"/>
    <n v="0"/>
    <n v="0"/>
    <n v="0"/>
    <n v="0"/>
    <n v="0"/>
    <n v="0"/>
    <n v="0"/>
    <n v="0"/>
    <n v="0"/>
    <n v="2919201"/>
    <n v="0"/>
    <n v="2919201"/>
    <n v="0"/>
    <n v="2919201"/>
    <n v="0"/>
    <n v="2919201"/>
    <n v="0"/>
    <n v="2919201"/>
    <n v="0"/>
    <n v="7784536"/>
    <n v="70424"/>
  </r>
  <r>
    <s v="2500.1.1.1.439"/>
    <s v="INVERSIÓN"/>
    <x v="0"/>
    <s v="1 - Ajustar el modelo de operación y de gestión catastral del Instituto"/>
    <x v="0"/>
    <x v="0"/>
    <n v="80111604"/>
    <x v="0"/>
    <s v="N/A"/>
    <s v="Prestacion de servicios técnicos para apoyar el seguimiento y monitoreo a los servicios de transporte de personal y tiquetes aéreos prestados por los operadores contratados para dicho fin."/>
    <s v="Enero"/>
    <s v="Enero"/>
    <n v="12"/>
    <s v="Contratación directa"/>
    <x v="0"/>
    <n v="32111214.080000002"/>
    <n v="32111214.080000002"/>
    <s v="101. No aplica"/>
    <s v="Línea ya comprometida"/>
    <s v="N/A"/>
    <s v="N/A"/>
    <s v="2510 - Subdirección de Proyectos"/>
    <s v="2.3 - Gestión Catastral"/>
    <s v="2.3-1 - Formación y actualización catastral"/>
    <s v="SER - Adquisición de servicios"/>
    <s v="SER012 - Prestación de servicios personas naturales"/>
    <s v="DGC-57 Auxiliar De Apoyo"/>
    <n v="0"/>
    <n v="0"/>
    <s v="NO APLICA "/>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70424"/>
  </r>
  <r>
    <s v="2500.1.1.1.440"/>
    <s v="INVERSIÓN"/>
    <x v="0"/>
    <s v="1 - Ajustar el modelo de operación y de gestión catastral del Instituto"/>
    <x v="0"/>
    <x v="0"/>
    <n v="80111604"/>
    <x v="0"/>
    <s v="N/A"/>
    <s v="Prestación de servicios profesionales para apoyar actividades de seguridad operativa necesaria para el desarrollo de los procesos de actualización catastral con enfoque multipropósito"/>
    <s v="Agosto"/>
    <s v="Agosto"/>
    <n v="5"/>
    <s v="Contratación directa"/>
    <x v="0"/>
    <n v="16951270"/>
    <n v="16951270"/>
    <s v="1. Prioridad Crítica"/>
    <s v="Subd. Proyectos"/>
    <s v="N/A"/>
    <s v="N/A"/>
    <s v="2510 - Subdirección de Proyectos"/>
    <s v="2.3 - Gestión Catastral"/>
    <s v="2.3-1 - Formación y actualización catastral"/>
    <s v="SER - Adquisición de servicios"/>
    <s v="SER012 - Prestación de servicios personas naturales"/>
    <s v="DGC-44 Seguimiento Administrativo "/>
    <n v="0"/>
    <n v="0"/>
    <s v="NO APLICA "/>
    <n v="0"/>
    <n v="0"/>
    <n v="0"/>
    <n v="0"/>
    <n v="0"/>
    <n v="0"/>
    <n v="0"/>
    <n v="0"/>
    <n v="0"/>
    <n v="0"/>
    <n v="0"/>
    <n v="0"/>
    <n v="0"/>
    <n v="0"/>
    <n v="16951270"/>
    <n v="0"/>
    <n v="0"/>
    <n v="3390254"/>
    <n v="0"/>
    <n v="3390254"/>
    <n v="0"/>
    <n v="3390254"/>
    <n v="0"/>
    <n v="6780508"/>
    <n v="179024"/>
  </r>
  <r>
    <s v="2500.1.1.1.441"/>
    <s v="INVERSIÓN"/>
    <x v="0"/>
    <s v="1 - Ajustar el modelo de operación y de gestión catastral del Instituto"/>
    <x v="0"/>
    <x v="0"/>
    <n v="80111604"/>
    <x v="0"/>
    <s v="N/A"/>
    <s v="Prestar servicios profesionales como enlace técnico con las diferentes áreas del IGAC en temas relacionados con Seguridad y Salud en el Trabajo y demás actividades conexas, para los proyectos ejecutados por la subdirección de proyectos del IGAC."/>
    <s v="Agosto"/>
    <s v="Agosto"/>
    <n v="5"/>
    <s v="Contratación directa"/>
    <x v="0"/>
    <n v="41251960"/>
    <n v="41251960"/>
    <s v="1. Prioridad Crítica"/>
    <s v="Persona natural"/>
    <s v="N/A"/>
    <s v="N/A"/>
    <s v="2510 - Subdirección de Proyectos"/>
    <s v="2.3 - Gestión Catastral"/>
    <s v="2.3-1 - Formación y actualización catastral"/>
    <s v="SER - Adquisición de servicios"/>
    <s v="SER012 - Prestación de servicios personas naturales"/>
    <s v="DGC-44 Seguimiento Administrativo "/>
    <n v="0"/>
    <n v="0"/>
    <s v="NO APLICA "/>
    <n v="0"/>
    <n v="0"/>
    <n v="0"/>
    <n v="0"/>
    <n v="0"/>
    <n v="0"/>
    <n v="0"/>
    <n v="0"/>
    <n v="0"/>
    <n v="0"/>
    <n v="0"/>
    <n v="0"/>
    <n v="0"/>
    <n v="0"/>
    <n v="41251960"/>
    <n v="0"/>
    <n v="0"/>
    <n v="8250392"/>
    <n v="0"/>
    <n v="8250392"/>
    <n v="0"/>
    <n v="8250392"/>
    <n v="0"/>
    <n v="16500784"/>
    <n v="170624"/>
  </r>
  <r>
    <s v="2500.1.1.1.442"/>
    <s v="INVERSIÓN"/>
    <x v="0"/>
    <s v="1 - Ajustar el modelo de operación y de gestión catastral del Instituto"/>
    <x v="0"/>
    <x v="0"/>
    <n v="80111604"/>
    <x v="0"/>
    <s v="N/A"/>
    <s v="Prestación de servicios técnicos para apoyar el seguimiento, monitoreo y gestión de requerimientos relacionados con los Centros Operativos Municipales dispuestos para la operación de actualización catastral. "/>
    <s v="Mayo"/>
    <s v="Mayo"/>
    <n v="8"/>
    <s v="Contratación directa"/>
    <x v="0"/>
    <n v="17515206"/>
    <n v="17515206"/>
    <s v="1. Prioridad Crítica"/>
    <s v="Subd. Proyectos"/>
    <s v="N/A"/>
    <s v="N/A"/>
    <s v="2510 - Subdirección de Proyectos"/>
    <s v="2.3 - Gestión Catastral"/>
    <s v="2.3-1 - Formación y actualización catastral"/>
    <s v="SER - Adquisición de servicios"/>
    <s v="SER012 - Prestación de servicios personas naturales"/>
    <s v="DGC-57 Auxiliar De Apoyo"/>
    <n v="0"/>
    <n v="0"/>
    <s v="NO APLICA "/>
    <n v="0"/>
    <n v="0"/>
    <n v="0"/>
    <n v="0"/>
    <n v="0"/>
    <n v="0"/>
    <n v="0"/>
    <n v="0"/>
    <n v="0"/>
    <n v="0"/>
    <n v="0"/>
    <n v="0"/>
    <n v="17515206"/>
    <n v="0"/>
    <n v="0"/>
    <n v="2919201"/>
    <n v="0"/>
    <n v="2919201"/>
    <n v="0"/>
    <n v="2919201"/>
    <n v="0"/>
    <n v="2919201"/>
    <n v="0"/>
    <n v="5838402"/>
    <n v="179124"/>
  </r>
  <r>
    <s v="2500.1.1.1.443"/>
    <s v="INVERSIÓN"/>
    <x v="0"/>
    <s v="1 - Ajustar el modelo de operación y de gestión catastral del Instituto"/>
    <x v="0"/>
    <x v="0"/>
    <n v="80111604"/>
    <x v="0"/>
    <s v="N/A"/>
    <s v="Prestación de servicios profesionales para apoyar actividades de seguridad operativa necesaria para el desarrollo de los procesos de actualización catastral con enfoque multipropósito"/>
    <s v="Agosto"/>
    <s v="Agosto"/>
    <n v="5"/>
    <s v="Contratación directa"/>
    <x v="0"/>
    <n v="14596005"/>
    <n v="14596005"/>
    <s v="1. Prioridad Crítica"/>
    <s v="Subd. Proyectos"/>
    <s v="N/A"/>
    <s v="N/A"/>
    <s v="2510 - Subdirección de Proyectos"/>
    <s v="2.3 - Gestión Catastral"/>
    <s v="2.3-1 - Formación y actualización catastral"/>
    <s v="SER - Adquisición de servicios"/>
    <s v="SER012 - Prestación de servicios personas naturales"/>
    <s v="DGC-57 Auxiliar De Apoyo"/>
    <n v="0"/>
    <n v="0"/>
    <s v="NO APLICA "/>
    <n v="0"/>
    <n v="0"/>
    <n v="0"/>
    <n v="0"/>
    <n v="0"/>
    <n v="0"/>
    <n v="0"/>
    <n v="0"/>
    <n v="0"/>
    <n v="0"/>
    <n v="0"/>
    <n v="0"/>
    <n v="0"/>
    <n v="0"/>
    <n v="14596005"/>
    <n v="0"/>
    <n v="0"/>
    <n v="2919201"/>
    <n v="0"/>
    <n v="2919201"/>
    <n v="0"/>
    <n v="2919201"/>
    <n v="0"/>
    <n v="5838402"/>
    <n v="179224"/>
  </r>
  <r>
    <s v="2500.1.1.1.444"/>
    <s v="INVERSIÓN"/>
    <x v="0"/>
    <s v="1 - Ajustar el modelo de operación y de gestión catastral del Instituto"/>
    <x v="0"/>
    <x v="0"/>
    <n v="80111604"/>
    <x v="0"/>
    <s v="N/A"/>
    <s v="Prestación de servicios profesionales para apoyar actividades de seguridad operativa necesaria para el desarrollo de los procesos de actualización catastral con enfoque multipropósito"/>
    <s v="Agosto"/>
    <s v="Agosto"/>
    <n v="5"/>
    <s v="Contratación directa"/>
    <x v="0"/>
    <n v="14596005"/>
    <n v="14596005"/>
    <s v="1. Prioridad Crítica"/>
    <s v="Subd. Proyectos"/>
    <s v="N/A"/>
    <s v="N/A"/>
    <s v="2510 - Subdirección de Proyectos"/>
    <s v="2.3 - Gestión Catastral"/>
    <s v="2.3-1 - Formación y actualización catastral"/>
    <s v="SER - Adquisición de servicios"/>
    <s v="SER012 - Prestación de servicios personas naturales"/>
    <s v="DGC-57 Auxiliar De Apoyo"/>
    <n v="0"/>
    <n v="0"/>
    <s v="NO APLICA "/>
    <n v="0"/>
    <n v="0"/>
    <n v="0"/>
    <n v="0"/>
    <n v="0"/>
    <n v="0"/>
    <n v="0"/>
    <n v="0"/>
    <n v="0"/>
    <n v="0"/>
    <n v="0"/>
    <n v="0"/>
    <n v="0"/>
    <n v="0"/>
    <n v="14596005"/>
    <n v="0"/>
    <n v="0"/>
    <n v="2919201"/>
    <n v="0"/>
    <n v="2919201"/>
    <n v="0"/>
    <n v="2919201"/>
    <n v="0"/>
    <n v="5838402"/>
    <n v="179324"/>
  </r>
  <r>
    <s v="2500.1.1.1.445"/>
    <s v="INVERSIÓN"/>
    <x v="0"/>
    <s v="1 - Ajustar el modelo de operación y de gestión catastral del Instituto"/>
    <x v="0"/>
    <x v="0"/>
    <n v="80111604"/>
    <x v="0"/>
    <s v="N/A"/>
    <s v="Prestación de servicios técncios para apoyar el seguimiento y monitoreo de las instalaciones, dotación de mobiliario, conexiones y dotación eléctrica, aseo, conectividad y demás servicios conexos para el correcto funcionamiento de los Centros Operativos Municipales. "/>
    <s v="Enero"/>
    <s v="Enero"/>
    <n v="12"/>
    <s v="Contratación directa"/>
    <x v="0"/>
    <n v="0"/>
    <n v="0"/>
    <s v="4. Prioridad Baja"/>
    <s v="Subd. Proyectos"/>
    <s v="N/A"/>
    <s v="N/A"/>
    <s v="2510 - Subdirección de Proyectos"/>
    <s v="2.3 - Gestión Catastral"/>
    <s v="2.3-1 - Formación y actualización catastral"/>
    <s v="SER - Adquisición de servicios"/>
    <s v="SER012 - Prestación de servicios personas naturales"/>
    <s v="DGC-57 Auxiliar De Apoyo"/>
    <n v="0"/>
    <n v="0"/>
    <s v="NO APLICA "/>
    <n v="0"/>
    <n v="0"/>
    <n v="0"/>
    <n v="0"/>
    <n v="0"/>
    <n v="0"/>
    <n v="0"/>
    <n v="0"/>
    <n v="0"/>
    <n v="0"/>
    <n v="0"/>
    <n v="0"/>
    <n v="0"/>
    <n v="0"/>
    <n v="0"/>
    <n v="0"/>
    <n v="0"/>
    <n v="0"/>
    <n v="0"/>
    <n v="0"/>
    <n v="0"/>
    <n v="0"/>
    <n v="0"/>
    <n v="0"/>
    <n v="70024"/>
  </r>
  <r>
    <s v="2500.1.1.1.446"/>
    <s v="INVERSIÓN"/>
    <x v="0"/>
    <s v="1 - Ajustar el modelo de operación y de gestión catastral del Instituto"/>
    <x v="0"/>
    <x v="0"/>
    <n v="80111604"/>
    <x v="0"/>
    <s v="N/A"/>
    <s v="Prestación de servicios profesionales para liderar  el análisis, diseño e implementación del backend para los módulos requeridos en el sistema integrado de gestión de proyectos que permitan apoyar los procesos de formación y actualización catastral y liderar el grupo de seguimiento y monitoreo de la subdirección de proyectos."/>
    <s v="Marzo"/>
    <s v="Febrero "/>
    <n v="9"/>
    <s v="Contratación directa"/>
    <x v="0"/>
    <n v="139500000"/>
    <n v="139500000"/>
    <s v="101. No aplica"/>
    <s v="Línea ya comprometida"/>
    <s v="N/A"/>
    <s v="N/A"/>
    <s v="2510 - Subdirección de Proyectos"/>
    <s v="2.3 - Gestión Catastral"/>
    <s v="2.3-1 - Formación y actualización catastral"/>
    <s v="SER - Adquisición de servicios"/>
    <s v="SER012 - Prestación de servicios personas naturales"/>
    <s v="DGC-57 Auxiliar De Apoyo"/>
    <n v="0"/>
    <n v="0"/>
    <s v="NO APLICA "/>
    <n v="0"/>
    <n v="0"/>
    <n v="0"/>
    <n v="0"/>
    <n v="139500000"/>
    <n v="0"/>
    <n v="0"/>
    <n v="15500000"/>
    <n v="0"/>
    <n v="15500000"/>
    <n v="0"/>
    <n v="15500000"/>
    <n v="0"/>
    <n v="15500000"/>
    <n v="0"/>
    <n v="15500000"/>
    <n v="0"/>
    <n v="15500000"/>
    <n v="0"/>
    <n v="15500000"/>
    <n v="0"/>
    <n v="15500000"/>
    <n v="0"/>
    <n v="15500000"/>
    <n v="138524"/>
  </r>
  <r>
    <s v="2500.1.1.1.447"/>
    <s v="INVERSIÓN"/>
    <x v="0"/>
    <s v="1 - Ajustar el modelo de operación y de gestión catastral del Instituto"/>
    <x v="0"/>
    <x v="0"/>
    <n v="80111604"/>
    <x v="0"/>
    <s v="N/A"/>
    <s v="Linea Disponible "/>
    <s v="Febrero "/>
    <s v="Febrero "/>
    <n v="10"/>
    <s v="Contratación directa"/>
    <x v="0"/>
    <n v="0"/>
    <n v="0"/>
    <s v="101. No aplica"/>
    <s v="Línea PGI sin recursos"/>
    <s v="N/A"/>
    <s v="N/A"/>
    <s v="2510 - Subdirección de Proyectos"/>
    <s v="2.3 - Gestión Catastral"/>
    <s v="2.3-1 - Formación y actualización catastral"/>
    <s v="SER - Adquisición de servicios"/>
    <s v="SER012 - Prestación de servicios personas naturales"/>
    <s v="DGC-57 Auxiliar De Apoyo"/>
    <n v="0"/>
    <n v="0"/>
    <s v="NO APLICA "/>
    <n v="0"/>
    <n v="0"/>
    <n v="0"/>
    <n v="0"/>
    <n v="0"/>
    <n v="0"/>
    <n v="0"/>
    <n v="0"/>
    <n v="0"/>
    <n v="0"/>
    <n v="0"/>
    <n v="0"/>
    <n v="0"/>
    <n v="0"/>
    <n v="0"/>
    <n v="0"/>
    <n v="0"/>
    <n v="0"/>
    <n v="0"/>
    <n v="0"/>
    <n v="0"/>
    <n v="0"/>
    <n v="0"/>
    <n v="0"/>
    <n v="0"/>
  </r>
  <r>
    <s v="2500.1.1.1.448"/>
    <s v="INVERSIÓN"/>
    <x v="0"/>
    <s v="1 - Ajustar el modelo de operación y de gestión catastral del Instituto"/>
    <x v="0"/>
    <x v="0"/>
    <n v="80111604"/>
    <x v="0"/>
    <s v="N/A"/>
    <s v="Prestación de servicios profesionales especializados para implementar e implantar rutinas y soluciones informáticas requeridas por la subidreccion de proyetos como apoyo a los procesos de formación y actualizacion catastral."/>
    <s v="Enero"/>
    <s v="Enero"/>
    <n v="12"/>
    <s v="Contratación directa"/>
    <x v="0"/>
    <n v="132491524"/>
    <n v="132491524"/>
    <s v="101. No aplica"/>
    <s v="Línea ya comprometida"/>
    <s v="N/A"/>
    <s v="N/A"/>
    <s v="2510 - Subdirección de Proyectos"/>
    <s v="2.3 - Gestión Catastral"/>
    <s v="2.3-1 - Formación y actualización catastral"/>
    <s v="SER - Adquisición de servicios"/>
    <s v="SER012 - Prestación de servicios personas naturales"/>
    <s v="DGC-96 Líder Seguimiento/Monitoreo"/>
    <n v="0"/>
    <n v="0"/>
    <s v="NO APLICA "/>
    <n v="132491524"/>
    <n v="0"/>
    <n v="0"/>
    <n v="0"/>
    <n v="0"/>
    <n v="12044684"/>
    <n v="0"/>
    <n v="12044684"/>
    <n v="0"/>
    <n v="12044684"/>
    <n v="0"/>
    <n v="12044684"/>
    <n v="0"/>
    <n v="12044684"/>
    <n v="0"/>
    <n v="12044684"/>
    <n v="0"/>
    <n v="12044684"/>
    <n v="0"/>
    <n v="12044684"/>
    <n v="0"/>
    <n v="12044684"/>
    <n v="0"/>
    <n v="24089368"/>
    <n v="47824"/>
  </r>
  <r>
    <s v="2500.1.1.1.449"/>
    <s v="INVERSIÓN"/>
    <x v="0"/>
    <s v="1 - Ajustar el modelo de operación y de gestión catastral del Instituto"/>
    <x v="0"/>
    <x v="0"/>
    <n v="80111604"/>
    <x v="0"/>
    <s v="N/A"/>
    <s v="Prestación de servicios profesionales especializados para implementar e implantar rutinas y soluciones informáticas requeridas por la subidreccion de proyetos como apoyo a los procesos de formación y actualizacion catastral."/>
    <s v="Enero"/>
    <s v="Enero"/>
    <n v="12"/>
    <s v="Contratación directa"/>
    <x v="0"/>
    <n v="94168979"/>
    <n v="94168979"/>
    <s v="101. No aplica"/>
    <s v="Línea ya comprometida"/>
    <s v="N/A"/>
    <s v="N/A"/>
    <s v="2510 - Subdirección de Proyectos"/>
    <s v="2.3 - Gestión Catastral"/>
    <s v="2.3-1 - Formación y actualización catastral"/>
    <s v="SER - Adquisición de servicios"/>
    <s v="SER012 - Prestación de servicios personas naturales"/>
    <s v="DGC-102 Profesional Sig Gestion De Información Catastral"/>
    <n v="0"/>
    <n v="0"/>
    <s v="NO APLICA "/>
    <n v="94168979"/>
    <n v="0"/>
    <n v="0"/>
    <n v="0"/>
    <n v="0"/>
    <n v="0"/>
    <n v="0"/>
    <n v="0"/>
    <n v="0"/>
    <n v="10162120"/>
    <n v="0"/>
    <n v="10162120"/>
    <n v="0"/>
    <n v="10162120"/>
    <n v="0"/>
    <n v="10162120"/>
    <n v="0"/>
    <n v="10162120"/>
    <n v="0"/>
    <n v="10162120"/>
    <n v="0"/>
    <n v="10162120"/>
    <n v="0"/>
    <n v="23034139"/>
    <n v="66624"/>
  </r>
  <r>
    <s v="2500.1.1.1.450"/>
    <s v="INVERSIÓN"/>
    <x v="0"/>
    <s v="1 - Ajustar el modelo de operación y de gestión catastral del Instituto"/>
    <x v="0"/>
    <x v="0"/>
    <n v="80111604"/>
    <x v="0"/>
    <s v="N/A"/>
    <s v="Prestación de servicios profesionales para apoyar actividades de seguridad operativa necesaria para el desarrollo de los procesos de actualización catastral con enfoque multipropósito"/>
    <s v="Agosto"/>
    <s v="Agosto"/>
    <n v="5"/>
    <s v="Contratación directa"/>
    <x v="0"/>
    <n v="60223420"/>
    <n v="60223420"/>
    <s v="1. Prioridad Crítica"/>
    <s v="Persona natural"/>
    <s v="N/A"/>
    <s v="N/A"/>
    <s v="2510 - Subdirección de Proyectos"/>
    <s v="2.3 - Gestión Catastral"/>
    <s v="2.3-1 - Formación y actualización catastral"/>
    <s v="SER - Adquisición de servicios"/>
    <s v="SER012 - Prestación de servicios personas naturales"/>
    <s v="DGC-102 Profesional Sig Gestion De Información Catastral"/>
    <n v="0"/>
    <n v="0"/>
    <s v="NO APLICA "/>
    <n v="0"/>
    <n v="0"/>
    <n v="0"/>
    <n v="0"/>
    <n v="0"/>
    <n v="0"/>
    <n v="0"/>
    <n v="0"/>
    <n v="0"/>
    <n v="0"/>
    <n v="0"/>
    <n v="0"/>
    <n v="0"/>
    <n v="0"/>
    <n v="60223420"/>
    <n v="0"/>
    <n v="0"/>
    <n v="12044684"/>
    <n v="0"/>
    <n v="12044684"/>
    <n v="0"/>
    <n v="12044684"/>
    <n v="0"/>
    <n v="24089368"/>
    <n v="179424"/>
  </r>
  <r>
    <s v="2500.1.1.1.451"/>
    <s v="INVERSIÓN"/>
    <x v="0"/>
    <s v="1 - Ajustar el modelo de operación y de gestión catastral del Instituto"/>
    <x v="0"/>
    <x v="0"/>
    <n v="80111604"/>
    <x v="0"/>
    <s v="N/A"/>
    <s v="Prestación de servicios especializados para realizar la implementación de la base datos para los proyectos de formación y actualización catastral con enfoque multipropósito de acuerdo a la arquitectura definida requerida por la subdireccion de proyectos."/>
    <s v="Enero"/>
    <s v="Enero"/>
    <n v="12"/>
    <s v="Contratación directa"/>
    <x v="0"/>
    <n v="116431945"/>
    <n v="116431945"/>
    <s v="101. No aplica"/>
    <s v="Línea ya comprometida"/>
    <s v="N/A"/>
    <s v="N/A"/>
    <s v="2510 - Subdirección de Proyectos"/>
    <s v="2.3 - Gestión Catastral"/>
    <s v="2.3-1 - Formación y actualización catastral"/>
    <s v="SER - Adquisición de servicios"/>
    <s v="SER012 - Prestación de servicios personas naturales"/>
    <s v="DGC-102 Profesional Sig Gestion De Información Catastral"/>
    <n v="0"/>
    <n v="0"/>
    <s v="NO APLICA "/>
    <n v="116431945"/>
    <n v="0"/>
    <n v="0"/>
    <n v="0"/>
    <n v="0"/>
    <n v="0"/>
    <n v="0"/>
    <n v="12044684"/>
    <n v="0"/>
    <n v="12044684"/>
    <n v="0"/>
    <n v="12044684"/>
    <n v="0"/>
    <n v="12044684"/>
    <n v="0"/>
    <n v="12044684"/>
    <n v="0"/>
    <n v="12044684"/>
    <n v="0"/>
    <n v="12044684"/>
    <n v="0"/>
    <n v="12044684"/>
    <n v="0"/>
    <n v="20074473"/>
    <n v="65724"/>
  </r>
  <r>
    <s v="2500.1.1.1.452"/>
    <s v="INVERSIÓN"/>
    <x v="0"/>
    <s v="1 - Ajustar el modelo de operación y de gestión catastral del Instituto"/>
    <x v="0"/>
    <x v="0"/>
    <n v="80111601"/>
    <x v="0"/>
    <s v="N/A"/>
    <s v="Prestación de servicios profesionales para formular,  desarrollar y realizar las pruebas para el desarrollo las soluciones para la validación y consulta de la información catastral actualizada y/o formada de acuerdo a los lineamientos técnicos definidos por el estandar LADM"/>
    <s v="Enero"/>
    <s v="Enero"/>
    <n v="12"/>
    <s v="Contratación directa"/>
    <x v="0"/>
    <n v="82503910"/>
    <n v="82503910"/>
    <s v="101. No aplica"/>
    <s v="Línea ya comprometida"/>
    <s v="N/A"/>
    <s v="N/A"/>
    <s v="2510 - Subdirección de Proyectos"/>
    <s v="2.3 - Gestión Catastral"/>
    <s v="2.3-1 - Formación y actualización catastral"/>
    <s v="SER - Adquisición de servicios"/>
    <s v="SER012 - Prestación de servicios personas naturales"/>
    <s v="DGC-28 Líder Funcional Y Administrador (Rdm Sinic)"/>
    <n v="0"/>
    <n v="0"/>
    <s v="NO APLICA "/>
    <n v="82503910"/>
    <n v="0"/>
    <n v="0"/>
    <n v="0"/>
    <n v="0"/>
    <n v="0"/>
    <n v="0"/>
    <n v="8250391"/>
    <n v="0"/>
    <n v="8250391"/>
    <n v="0"/>
    <n v="8250391"/>
    <n v="0"/>
    <n v="8250391"/>
    <n v="0"/>
    <n v="8250391"/>
    <n v="0"/>
    <n v="8250391"/>
    <n v="0"/>
    <n v="8250391"/>
    <n v="0"/>
    <n v="8250391"/>
    <n v="0"/>
    <n v="16500782"/>
    <n v="131124"/>
  </r>
  <r>
    <s v="2500.1.1.1.453"/>
    <s v="INVERSIÓN"/>
    <x v="0"/>
    <s v="1 - Ajustar el modelo de operación y de gestión catastral del Instituto"/>
    <x v="0"/>
    <x v="0"/>
    <n v="80111604"/>
    <x v="0"/>
    <s v="N/A"/>
    <s v="Prestación de servicios profesionales para formular,  desarrollar y realizar las pruebas para el desarrollo las soluciones para la validación y consulta de la información catastral actualizada y/o formada de acuerdo a los lineamientos técnicos definidos por el estandar LADM"/>
    <s v="Enero"/>
    <s v="Enero"/>
    <n v="12"/>
    <s v="Contratación directa"/>
    <x v="0"/>
    <n v="74253519"/>
    <n v="74253519"/>
    <s v="101. No aplica"/>
    <s v="Línea ya comprometida"/>
    <s v="N/A"/>
    <s v="N/A"/>
    <s v="2510 - Subdirección de Proyectos"/>
    <s v="2.3 - Gestión Catastral"/>
    <s v="2.3-1 - Formación y actualización catastral"/>
    <s v="SER - Adquisición de servicios"/>
    <s v="SER012 - Prestación de servicios personas naturales"/>
    <s v="DGC-81 Gestor cruce Base Datos"/>
    <n v="0"/>
    <n v="0"/>
    <s v="NO APLICA "/>
    <n v="74253519"/>
    <n v="0"/>
    <n v="0"/>
    <n v="0"/>
    <n v="0"/>
    <n v="0"/>
    <n v="0"/>
    <n v="0"/>
    <n v="0"/>
    <n v="8250391"/>
    <n v="0"/>
    <n v="8250391"/>
    <n v="0"/>
    <n v="8250391"/>
    <n v="0"/>
    <n v="8250391"/>
    <n v="0"/>
    <n v="8250391"/>
    <n v="0"/>
    <n v="8250391"/>
    <n v="0"/>
    <n v="8250391"/>
    <n v="0"/>
    <n v="16500782"/>
    <n v="131024"/>
  </r>
  <r>
    <s v="2500.1.1.1.454"/>
    <s v="INVERSIÓN"/>
    <x v="0"/>
    <s v="1 - Ajustar el modelo de operación y de gestión catastral del Instituto"/>
    <x v="0"/>
    <x v="0"/>
    <n v="80111604"/>
    <x v="0"/>
    <s v="N/A"/>
    <s v="Prestación de servicios profesionales para implementar e implantar el Backend de las soluciones informáticas para la subdirección de proyectos bajo programación PHP y framework laravel, con conocimientos y manejo de repositorios versionados, Docker y PostgreSQL/PosGIS."/>
    <s v="Enero"/>
    <s v="Enero"/>
    <n v="12"/>
    <s v="Contratación directa"/>
    <x v="0"/>
    <n v="114424498"/>
    <n v="114424498"/>
    <s v="101. No aplica"/>
    <s v="Línea ya comprometida"/>
    <s v="N/A"/>
    <s v="N/A"/>
    <s v="2510 - Subdirección de Proyectos"/>
    <s v="2.3 - Gestión Catastral"/>
    <s v="2.3-1 - Formación y actualización catastral"/>
    <s v="SER - Adquisición de servicios"/>
    <s v="SER012 - Prestación de servicios personas naturales"/>
    <s v="DGC-81 Gestor cruce Base Datos"/>
    <n v="0"/>
    <n v="0"/>
    <s v="NO APLICA "/>
    <n v="114424498"/>
    <n v="0"/>
    <n v="0"/>
    <n v="0"/>
    <n v="0"/>
    <n v="0"/>
    <n v="0"/>
    <n v="12044684"/>
    <n v="0"/>
    <n v="12044684"/>
    <n v="0"/>
    <n v="12044684"/>
    <n v="0"/>
    <n v="12044684"/>
    <n v="0"/>
    <n v="12044684"/>
    <n v="0"/>
    <n v="12044684"/>
    <n v="0"/>
    <n v="12044684"/>
    <n v="0"/>
    <n v="12044684"/>
    <n v="0"/>
    <n v="18067026"/>
    <n v="68124"/>
  </r>
  <r>
    <s v="2500.1.1.1.455"/>
    <s v="INVERSIÓN"/>
    <x v="0"/>
    <s v="1 - Ajustar el modelo de operación y de gestión catastral del Instituto"/>
    <x v="0"/>
    <x v="0"/>
    <n v="80111604"/>
    <x v="0"/>
    <s v="N/A"/>
    <s v="Prestacion de servicios profesionales para realizar la implementación del frontend de los módulos del sistema integrado de gestión de proyectos de la subdirección de proyectos que servirán como apoyo a los procesos de formación y actualización catastral."/>
    <s v="Enero"/>
    <s v="Enero"/>
    <n v="12"/>
    <s v="Contratación directa"/>
    <x v="0"/>
    <n v="55828829"/>
    <n v="55828829"/>
    <s v="101. No aplica"/>
    <s v="Línea ya comprometida"/>
    <s v="N/A"/>
    <s v="N/A"/>
    <s v="2510 - Subdirección de Proyectos"/>
    <s v="2.3 - Gestión Catastral"/>
    <s v="2.3-1 - Formación y actualización catastral"/>
    <s v="SER - Adquisición de servicios"/>
    <s v="SER012 - Prestación de servicios personas naturales"/>
    <s v="DGC-102 Profesional Sig Gestion De Información Catastral"/>
    <n v="0"/>
    <n v="0"/>
    <s v="NO APLICA "/>
    <n v="55828829"/>
    <n v="0"/>
    <n v="0"/>
    <n v="0"/>
    <n v="0"/>
    <n v="5437873"/>
    <n v="0"/>
    <n v="5437873"/>
    <n v="0"/>
    <n v="5437873"/>
    <n v="0"/>
    <n v="5437873"/>
    <n v="0"/>
    <n v="5437873"/>
    <n v="0"/>
    <n v="5437873"/>
    <n v="0"/>
    <n v="5437873"/>
    <n v="0"/>
    <n v="5437873"/>
    <n v="0"/>
    <n v="5437873"/>
    <n v="0"/>
    <n v="6887972"/>
    <n v="69624"/>
  </r>
  <r>
    <s v="2500.1.1.1.456"/>
    <s v="INVERSIÓN"/>
    <x v="0"/>
    <s v="1 - Ajustar el modelo de operación y de gestión catastral del Instituto"/>
    <x v="0"/>
    <x v="0"/>
    <n v="80111604"/>
    <x v="0"/>
    <s v="N/A"/>
    <s v="Prestaciones profesionales para dar soporte para la realizacion de las defierentes purebas requeridas a las soliciones informatica y a  las soluciones implantadas para la subdireccion de proyectos."/>
    <s v="Enero"/>
    <s v="Enero"/>
    <n v="12"/>
    <s v="Contratación directa"/>
    <x v="0"/>
    <n v="32094405"/>
    <n v="32094405"/>
    <s v="101. No aplica"/>
    <s v="Línea ya comprometida"/>
    <s v="N/A"/>
    <s v="N/A"/>
    <s v="2510 - Subdirección de Proyectos"/>
    <s v="2.3 - Gestión Catastral"/>
    <s v="2.3-1 - Formación y actualización catastral"/>
    <s v="SER - Adquisición de servicios"/>
    <s v="SER012 - Prestación de servicios personas naturales"/>
    <s v="DGC-102 Profesional Sig Gestion De Información Catastral"/>
    <n v="0"/>
    <n v="0"/>
    <s v="NO APLICA "/>
    <n v="32094405"/>
    <n v="0"/>
    <n v="0"/>
    <n v="0"/>
    <n v="0"/>
    <n v="0"/>
    <n v="0"/>
    <n v="3390254"/>
    <n v="0"/>
    <n v="3390254"/>
    <n v="0"/>
    <n v="3390254"/>
    <n v="0"/>
    <n v="3390254"/>
    <n v="0"/>
    <n v="3390254"/>
    <n v="0"/>
    <n v="3390254"/>
    <n v="0"/>
    <n v="3390254"/>
    <n v="0"/>
    <n v="3390254"/>
    <n v="0"/>
    <n v="4972373"/>
    <n v="71024"/>
  </r>
  <r>
    <s v="2500.1.1.1.457"/>
    <s v="INVERSIÓN"/>
    <x v="0"/>
    <s v="1 - Ajustar el modelo de operación y de gestión catastral del Instituto"/>
    <x v="0"/>
    <x v="0"/>
    <n v="80111604"/>
    <x v="0"/>
    <s v="N/A"/>
    <s v="Prestacion de servicios profesionales para dar  soportes a los aplicativos utilizados en la subdireccion de proyectos en el marco de la actualiziación catastral con enfoque multiproposito."/>
    <s v="Enero"/>
    <s v="Enero"/>
    <n v="12"/>
    <s v="Contratación directa"/>
    <x v="0"/>
    <n v="52221077"/>
    <n v="52221077"/>
    <s v="101. No aplica"/>
    <s v="Línea ya comprometida"/>
    <s v="N/A"/>
    <s v="N/A"/>
    <s v="2510 - Subdirección de Proyectos"/>
    <s v="2.3 - Gestión Catastral"/>
    <s v="2.3-1 - Formación y actualización catastral"/>
    <s v="SER - Adquisición de servicios"/>
    <s v="SER012 - Prestación de servicios personas naturales"/>
    <s v="DGC-36 Apoyo profesional (Sistema de Gestión Catastral)"/>
    <n v="0"/>
    <n v="0"/>
    <s v="NO APLICA "/>
    <n v="52221077"/>
    <n v="0"/>
    <n v="0"/>
    <n v="0"/>
    <n v="0"/>
    <n v="0"/>
    <n v="0"/>
    <n v="0"/>
    <n v="0"/>
    <n v="6291696"/>
    <n v="0"/>
    <n v="6291696"/>
    <n v="0"/>
    <n v="6291696"/>
    <n v="0"/>
    <n v="6291696"/>
    <n v="0"/>
    <n v="6291696"/>
    <n v="0"/>
    <n v="6291696"/>
    <n v="0"/>
    <n v="6291696"/>
    <n v="0"/>
    <n v="8179205"/>
    <n v="67624"/>
  </r>
  <r>
    <s v="2500.1.1.1.458"/>
    <s v="INVERSIÓN"/>
    <x v="0"/>
    <s v="1 - Ajustar el modelo de operación y de gestión catastral del Instituto"/>
    <x v="0"/>
    <x v="0"/>
    <n v="80111604"/>
    <x v="0"/>
    <s v="N/A"/>
    <s v="Prestacion de servicios profesionales para dar  soportes a los aplicativos utilizados en la subdireccion de proyectos en el marco de la actualiziación catastral con enfoque multiproposito."/>
    <s v="Enero"/>
    <s v="Enero"/>
    <n v="12"/>
    <s v="Contratación directa"/>
    <x v="0"/>
    <n v="52221077"/>
    <n v="52221077"/>
    <s v="101. No aplica"/>
    <s v="Línea ya comprometida"/>
    <s v="N/A"/>
    <s v="N/A"/>
    <s v="2510 - Subdirección de Proyectos"/>
    <s v="2.3 - Gestión Catastral"/>
    <s v="2.3-1 - Formación y actualización catastral"/>
    <s v="SER - Adquisición de servicios"/>
    <s v="SER012 - Prestación de servicios personas naturales"/>
    <s v="DGC-36 Apoyo profesional (Sistema de Gestión Catastral)"/>
    <n v="0"/>
    <n v="0"/>
    <s v="NO APLICA "/>
    <n v="52221077"/>
    <n v="0"/>
    <n v="0"/>
    <n v="0"/>
    <n v="0"/>
    <n v="0"/>
    <n v="0"/>
    <n v="0"/>
    <n v="0"/>
    <n v="6291696"/>
    <n v="0"/>
    <n v="6291696"/>
    <n v="0"/>
    <n v="6291696"/>
    <n v="0"/>
    <n v="6291696"/>
    <n v="0"/>
    <n v="6291696"/>
    <n v="0"/>
    <n v="6291696"/>
    <n v="0"/>
    <n v="6291696"/>
    <n v="0"/>
    <n v="8179205"/>
    <n v="67624"/>
  </r>
  <r>
    <s v="2500.1.1.1.459"/>
    <s v="INVERSIÓN"/>
    <x v="0"/>
    <s v="1 - Ajustar el modelo de operación y de gestión catastral del Instituto"/>
    <x v="0"/>
    <x v="0"/>
    <n v="80111604"/>
    <x v="0"/>
    <s v="N/A"/>
    <s v="Prestaciones de servicios profesionales para recolectar y depurar la información que permita realizar el monitoreo operativo y financiero de los proyectos de formación y actualización catastral con enfoque multipropósito."/>
    <s v="Marzo"/>
    <s v="Marzo"/>
    <n v="9"/>
    <s v="Contratación directa"/>
    <x v="0"/>
    <n v="103614282"/>
    <n v="103614282"/>
    <s v="101. No aplica"/>
    <s v="Línea ya comprometida"/>
    <s v="N/A"/>
    <s v="N/A"/>
    <s v="2510 - Subdirección de Proyectos"/>
    <s v="2.3 - Gestión Catastral"/>
    <s v="2.3-1 - Formación y actualización catastral"/>
    <s v="SER - Adquisición de servicios"/>
    <s v="SER012 - Prestación de servicios personas naturales"/>
    <s v="DGC-36 Apoyo profesional (Sistema de Gestión Catastral)"/>
    <n v="0"/>
    <n v="0"/>
    <s v="NO APLICA "/>
    <n v="0"/>
    <n v="0"/>
    <n v="0"/>
    <n v="0"/>
    <n v="103614282"/>
    <n v="0"/>
    <n v="0"/>
    <n v="0"/>
    <n v="0"/>
    <n v="11512698"/>
    <n v="0"/>
    <n v="11512698"/>
    <n v="0"/>
    <n v="11512698"/>
    <n v="0"/>
    <n v="11512698"/>
    <n v="0"/>
    <n v="11512698"/>
    <n v="0"/>
    <n v="11512698"/>
    <n v="0"/>
    <n v="11512698"/>
    <n v="0"/>
    <n v="23025396"/>
    <n v="146224"/>
  </r>
  <r>
    <s v="2500.1.1.1.460"/>
    <s v="INVERSIÓN"/>
    <x v="0"/>
    <s v="1 - Ajustar el modelo de operación y de gestión catastral del Instituto"/>
    <x v="0"/>
    <x v="0"/>
    <n v="80111604"/>
    <x v="0"/>
    <s v="N/A"/>
    <s v="Prestación de servicios profesionales para apoyar actividades de seguridad operativa necesaria para el desarrollo de los procesos de actualización catastral con enfoque multipropósito"/>
    <s v="Agosto"/>
    <s v="Agosto"/>
    <n v="5"/>
    <s v="Contratación directa"/>
    <x v="0"/>
    <n v="40050445"/>
    <n v="40050445"/>
    <s v="1. Prioridad Crítica"/>
    <s v="Persona natural"/>
    <s v="N/A"/>
    <s v="N/A"/>
    <s v="2510 - Subdirección de Proyectos"/>
    <s v="2.3 - Gestión Catastral"/>
    <s v="2.3-1 - Formación y actualización catastral"/>
    <s v="SER - Adquisición de servicios"/>
    <s v="SER012 - Prestación de servicios personas naturales"/>
    <s v="DGC-97 Profesional Indicadores"/>
    <n v="0"/>
    <n v="0"/>
    <s v="NO APLICA "/>
    <n v="0"/>
    <n v="0"/>
    <n v="0"/>
    <n v="0"/>
    <n v="0"/>
    <n v="0"/>
    <n v="0"/>
    <n v="0"/>
    <n v="0"/>
    <n v="0"/>
    <n v="0"/>
    <n v="0"/>
    <n v="0"/>
    <n v="0"/>
    <n v="40050445"/>
    <n v="0"/>
    <n v="0"/>
    <n v="8010089"/>
    <n v="0"/>
    <n v="8010089"/>
    <n v="0"/>
    <n v="8010089"/>
    <n v="0"/>
    <n v="16020178"/>
    <n v="179524"/>
  </r>
  <r>
    <s v="2500.1.1.1.461"/>
    <s v="INVERSIÓN"/>
    <x v="0"/>
    <s v="1 - Ajustar el modelo de operación y de gestión catastral del Instituto"/>
    <x v="0"/>
    <x v="0"/>
    <n v="80111604"/>
    <x v="0"/>
    <s v="N/A"/>
    <s v="Prestación de servicios profesionales para implementar y documentar los modelos de procesos de la actualización y formación catastral para la generación de indicadores que sirvan de apoyo al monitoreo operativo en el marco de la implementación de la politica del catastro multiproposito"/>
    <s v="Enero"/>
    <s v="Enero"/>
    <n v="12"/>
    <s v="Contratación directa"/>
    <x v="0"/>
    <n v="81435905"/>
    <n v="81435905"/>
    <s v="101. No aplica"/>
    <s v="Línea ya comprometida"/>
    <s v="N/A"/>
    <s v="N/A"/>
    <s v="2510 - Subdirección de Proyectos"/>
    <s v="2.3 - Gestión Catastral"/>
    <s v="2.3-1 - Formación y actualización catastral"/>
    <s v="SER - Adquisición de servicios"/>
    <s v="SER012 - Prestación de servicios personas naturales"/>
    <s v="DGC-98 Profesional Indicadores (Power Bi)"/>
    <n v="0"/>
    <n v="0"/>
    <s v="NO APLICA "/>
    <n v="81435905"/>
    <n v="0"/>
    <n v="0"/>
    <n v="0"/>
    <n v="0"/>
    <n v="0"/>
    <n v="0"/>
    <n v="8010089"/>
    <n v="0"/>
    <n v="8010089"/>
    <n v="0"/>
    <n v="8010089"/>
    <n v="0"/>
    <n v="8010089"/>
    <n v="0"/>
    <n v="8010089"/>
    <n v="0"/>
    <n v="8010089"/>
    <n v="0"/>
    <n v="8010089"/>
    <n v="0"/>
    <n v="8010089"/>
    <n v="0"/>
    <n v="17355193"/>
    <n v="107224"/>
  </r>
  <r>
    <s v="2500.1.1.1.462"/>
    <s v="INVERSIÓN"/>
    <x v="0"/>
    <s v="1 - Ajustar el modelo de operación y de gestión catastral del Instituto"/>
    <x v="0"/>
    <x v="0"/>
    <n v="80111604"/>
    <x v="0"/>
    <s v="N/A"/>
    <s v="Prestación de servicios profesionales para implementar y documentar los modelos de procesos de la actualización y formación catastral para la generación de indicadores que sirvan de apoyo al monitoreo operativo de los proyectos."/>
    <s v="Enero"/>
    <s v="Enero"/>
    <n v="12"/>
    <s v="Contratación directa"/>
    <x v="0"/>
    <n v="88110979"/>
    <n v="88110979"/>
    <s v="101. No aplica"/>
    <s v="Línea ya comprometida"/>
    <s v="N/A"/>
    <s v="N/A"/>
    <s v="2510 - Subdirección de Proyectos"/>
    <s v="2.3 - Gestión Catastral"/>
    <s v="2.3-1 - Formación y actualización catastral"/>
    <s v="SER - Adquisición de servicios"/>
    <s v="SER012 - Prestación de servicios personas naturales"/>
    <s v="DGC-97 Profesional Indicadores"/>
    <n v="0"/>
    <n v="0"/>
    <s v="NO APLICA "/>
    <n v="88110979"/>
    <n v="0"/>
    <n v="0"/>
    <n v="8010089"/>
    <n v="0"/>
    <n v="8010089"/>
    <n v="0"/>
    <n v="8010089"/>
    <n v="0"/>
    <n v="8010089"/>
    <n v="0"/>
    <n v="8010089"/>
    <n v="0"/>
    <n v="8010089"/>
    <n v="0"/>
    <n v="8010089"/>
    <n v="0"/>
    <n v="8010089"/>
    <n v="0"/>
    <n v="8010089"/>
    <n v="0"/>
    <n v="8010089"/>
    <n v="0"/>
    <n v="8010089"/>
    <n v="47924"/>
  </r>
  <r>
    <s v="2500.1.1.1.463"/>
    <s v="INVERSIÓN"/>
    <x v="0"/>
    <s v="1 - Ajustar el modelo de operación y de gestión catastral del Instituto"/>
    <x v="0"/>
    <x v="0"/>
    <n v="80111604"/>
    <x v="0"/>
    <s v="N/A"/>
    <s v="Realizar apoyo en la administración, almacenamiento y disposición de información geográfica y alfanumérica, y en los informes y reportes requeridos para el monitoreo de los proyectos de formación y actualización catastral con enfoque multipropósito."/>
    <s v="Enero"/>
    <s v="Enero"/>
    <n v="12"/>
    <s v="Contratación directa"/>
    <x v="0"/>
    <n v="67111424"/>
    <n v="67111424"/>
    <s v="101. No aplica"/>
    <s v="Línea ya comprometida"/>
    <s v="N/A"/>
    <s v="N/A"/>
    <s v="2510 - Subdirección de Proyectos"/>
    <s v="2.3 - Gestión Catastral"/>
    <s v="2.3-1 - Formación y actualización catastral"/>
    <s v="SER - Adquisición de servicios"/>
    <s v="SER012 - Prestación de servicios personas naturales"/>
    <s v="DGC-97 Profesional Indicadores"/>
    <n v="0"/>
    <n v="0"/>
    <s v="NO APLICA "/>
    <n v="67111424"/>
    <n v="0"/>
    <n v="0"/>
    <n v="0"/>
    <n v="0"/>
    <n v="6291696"/>
    <n v="0"/>
    <n v="6291696"/>
    <n v="0"/>
    <n v="6291696"/>
    <n v="0"/>
    <n v="6291696"/>
    <n v="0"/>
    <n v="6291696"/>
    <n v="0"/>
    <n v="6291696"/>
    <n v="0"/>
    <n v="6291696"/>
    <n v="0"/>
    <n v="6291696"/>
    <n v="0"/>
    <n v="6291696"/>
    <n v="0"/>
    <n v="10486160"/>
    <n v="71124"/>
  </r>
  <r>
    <s v="2500.1.1.1.464"/>
    <s v="INVERSIÓN"/>
    <x v="0"/>
    <s v="1 - Ajustar el modelo de operación y de gestión catastral del Instituto"/>
    <x v="0"/>
    <x v="0"/>
    <n v="80111604"/>
    <x v="0"/>
    <s v="N/A"/>
    <s v="Realizar apoyo en la administración, almacenamiento y disposición de información geográfica y alfanumérica, y en los informes y reportes requeridos para el monitoreo de los proyectos de formación y actualización catastral con enfoque multipropósito."/>
    <s v="Enero"/>
    <s v="Enero"/>
    <n v="12"/>
    <s v="Contratación directa"/>
    <x v="0"/>
    <n v="67111424"/>
    <n v="67111424"/>
    <s v="101. No aplica"/>
    <s v="Línea ya comprometida"/>
    <s v="N/A"/>
    <s v="N/A"/>
    <s v="2510 - Subdirección de Proyectos"/>
    <s v="2.3 - Gestión Catastral"/>
    <s v="2.3-1 - Formación y actualización catastral"/>
    <s v="SER - Adquisición de servicios"/>
    <s v="SER012 - Prestación de servicios personas naturales"/>
    <s v="DGC-97 Profesional Indicadores"/>
    <n v="0"/>
    <n v="0"/>
    <s v="NO APLICA "/>
    <n v="67111424"/>
    <n v="0"/>
    <n v="0"/>
    <n v="0"/>
    <n v="0"/>
    <n v="0"/>
    <n v="0"/>
    <n v="6291696"/>
    <n v="0"/>
    <n v="6291696"/>
    <n v="0"/>
    <n v="6291696"/>
    <n v="0"/>
    <n v="6291696"/>
    <n v="0"/>
    <n v="6291696"/>
    <n v="0"/>
    <n v="6291696"/>
    <n v="0"/>
    <n v="6291696"/>
    <n v="0"/>
    <n v="6291696"/>
    <n v="0"/>
    <n v="16777856"/>
    <n v="71124"/>
  </r>
  <r>
    <s v="2500.1.1.1.465"/>
    <s v="INVERSIÓN"/>
    <x v="0"/>
    <s v="1 - Ajustar el modelo de operación y de gestión catastral del Instituto"/>
    <x v="0"/>
    <x v="0"/>
    <n v="80111604"/>
    <x v="0"/>
    <s v="N/A"/>
    <s v="Prestación de servicios profesionales para realizar el seguimiento a las actividades de evaluación y aseguramiento de la calidad de la información obtenida como resultado de los procesos de formación y actualización catastral multipropósito."/>
    <s v="Marzo"/>
    <s v="Febrero "/>
    <n v="9"/>
    <s v="Contratación directa"/>
    <x v="0"/>
    <n v="128700000"/>
    <n v="128700000"/>
    <s v="101. No aplica"/>
    <s v="Línea ya comprometida"/>
    <s v="N/A"/>
    <s v="N/A"/>
    <s v="2510 - Subdirección de Proyectos"/>
    <s v="2.3 - Gestión Catastral"/>
    <s v="2.3-1 - Formación y actualización catastral"/>
    <s v="SER - Adquisición de servicios"/>
    <s v="SER012 - Prestación de servicios personas naturales"/>
    <s v="DGC-97 Profesional Indicadores"/>
    <n v="0"/>
    <n v="0"/>
    <s v="NO APLICA "/>
    <n v="0"/>
    <n v="0"/>
    <n v="0"/>
    <n v="0"/>
    <n v="128700000"/>
    <n v="0"/>
    <n v="0"/>
    <n v="14300000"/>
    <n v="0"/>
    <n v="14300000"/>
    <n v="0"/>
    <n v="14300000"/>
    <n v="0"/>
    <n v="14300000"/>
    <n v="0"/>
    <n v="14300000"/>
    <n v="0"/>
    <n v="14300000"/>
    <n v="0"/>
    <n v="14300000"/>
    <n v="0"/>
    <n v="14300000"/>
    <n v="0"/>
    <n v="14300000"/>
    <n v="138724"/>
  </r>
  <r>
    <s v="2500.1.1.1.466"/>
    <s v="INVERSIÓN"/>
    <x v="0"/>
    <s v="1 - Ajustar el modelo de operación y de gestión catastral del Instituto"/>
    <x v="0"/>
    <x v="0"/>
    <n v="80111604"/>
    <x v="0"/>
    <s v="N/A"/>
    <s v="Prestación de servicios profesionales para coordinar los procesos de evaluación y aseguramiento de calidad interna de acuerdo a las especificaciones técnicas de los productos catastrales  resultado de los procesos de formación y actualización catastral multipropósito."/>
    <s v="Enero"/>
    <s v="Enero"/>
    <n v="12"/>
    <s v="Contratación directa"/>
    <x v="0"/>
    <n v="94194720"/>
    <n v="94194720"/>
    <s v="101. No aplica"/>
    <s v="Línea ya comprometida"/>
    <s v="N/A"/>
    <s v="N/A"/>
    <s v="2510 - Subdirección de Proyectos"/>
    <s v="2.3 - Gestión Catastral"/>
    <s v="2.3-1 - Formación y actualización catastral"/>
    <s v="SER - Adquisición de servicios"/>
    <s v="SER012 - Prestación de servicios personas naturales"/>
    <s v="DGC-84 Lider de evaluación de calidad "/>
    <n v="0"/>
    <n v="0"/>
    <s v="NO APLICA "/>
    <n v="94194720"/>
    <n v="0"/>
    <n v="0"/>
    <n v="0"/>
    <n v="0"/>
    <n v="0"/>
    <n v="0"/>
    <n v="0"/>
    <n v="0"/>
    <n v="10466080"/>
    <n v="0"/>
    <n v="10466080"/>
    <n v="0"/>
    <n v="10466080"/>
    <n v="0"/>
    <n v="10466080"/>
    <n v="0"/>
    <n v="10466080"/>
    <n v="0"/>
    <n v="10466080"/>
    <n v="0"/>
    <n v="10466080"/>
    <n v="0"/>
    <n v="20932160"/>
    <n v="67524"/>
  </r>
  <r>
    <s v="2500.1.1.1.467"/>
    <s v="INVERSIÓN"/>
    <x v="0"/>
    <s v="1 - Ajustar el modelo de operación y de gestión catastral del Instituto"/>
    <x v="0"/>
    <x v="0"/>
    <n v="80111604"/>
    <x v="0"/>
    <s v="N/A"/>
    <s v="Prestación de servicios profesionales para coordinar los procesos de evaluación y aseguramiento de calidad interna de acuerdo a las especificaciones técnicas de los productos catastrales  resultado de los procesos de formación y actualización catastral multipropósito."/>
    <s v="Marzo"/>
    <s v="Febrero "/>
    <n v="9"/>
    <s v="Contratación directa"/>
    <x v="0"/>
    <n v="94194720"/>
    <n v="94194720"/>
    <s v="101. No aplica"/>
    <s v="Línea ya comprometida"/>
    <s v="N/A"/>
    <s v="N/A"/>
    <s v="2510 - Subdirección de Proyectos"/>
    <s v="2.3 - Gestión Catastral"/>
    <s v="2.3-1 - Formación y actualización catastral"/>
    <s v="SER - Adquisición de servicios"/>
    <s v="SER012 - Prestación de servicios personas naturales"/>
    <s v="DGC-83 Profesionales Control evaluación de calidad "/>
    <n v="0"/>
    <n v="0"/>
    <s v="NO APLICA "/>
    <n v="0"/>
    <n v="0"/>
    <n v="0"/>
    <n v="0"/>
    <n v="94194720"/>
    <n v="0"/>
    <n v="0"/>
    <n v="10466080"/>
    <n v="0"/>
    <n v="10466080"/>
    <n v="0"/>
    <n v="10466080"/>
    <n v="0"/>
    <n v="10466080"/>
    <n v="0"/>
    <n v="10466080"/>
    <n v="0"/>
    <n v="10466080"/>
    <n v="0"/>
    <n v="10466080"/>
    <n v="0"/>
    <n v="10466080"/>
    <n v="0"/>
    <n v="10466080"/>
    <n v="138124"/>
  </r>
  <r>
    <s v="2500.1.1.1.468"/>
    <s v="INVERSIÓN"/>
    <x v="0"/>
    <s v="1 - Ajustar el modelo de operación y de gestión catastral del Instituto"/>
    <x v="0"/>
    <x v="0"/>
    <n v="80111604"/>
    <x v="0"/>
    <s v="N/A"/>
    <s v="Prestación de servicios profesionales para coordinar los procesos de evaluación y aseguramiento de calidad externa de acuerdo a las especificaciones técnicas de los productos catastrales  resultado de los procesos de formación y actualización catastral multipropósito."/>
    <s v="Enero"/>
    <s v="Enero"/>
    <n v="12"/>
    <s v="Contratación directa"/>
    <x v="0"/>
    <n v="115126880"/>
    <n v="115126880"/>
    <s v="101. No aplica"/>
    <s v="Línea ya comprometida"/>
    <s v="N/A"/>
    <s v="N/A"/>
    <s v="2510 - Subdirección de Proyectos"/>
    <s v="2.3 - Gestión Catastral"/>
    <s v="2.3-1 - Formación y actualización catastral"/>
    <s v="SER - Adquisición de servicios"/>
    <s v="SER012 - Prestación de servicios personas naturales"/>
    <s v="DGC-83 Profesionales Control evaluación de calidad "/>
    <n v="0"/>
    <n v="0"/>
    <s v="NO APLICA "/>
    <n v="115126880"/>
    <n v="0"/>
    <n v="0"/>
    <n v="10466080"/>
    <n v="0"/>
    <n v="10466080"/>
    <n v="0"/>
    <n v="10466080"/>
    <n v="0"/>
    <n v="10466080"/>
    <n v="0"/>
    <n v="10466080"/>
    <n v="0"/>
    <n v="10466080"/>
    <n v="0"/>
    <n v="10466080"/>
    <n v="0"/>
    <n v="10466080"/>
    <n v="0"/>
    <n v="10466080"/>
    <n v="0"/>
    <n v="10466080"/>
    <n v="0"/>
    <n v="10466080"/>
    <n v="67424"/>
  </r>
  <r>
    <s v="2500.1.1.1.469"/>
    <s v="INVERSIÓN"/>
    <x v="0"/>
    <s v="1 - Ajustar el modelo de operación y de gestión catastral del Instituto"/>
    <x v="0"/>
    <x v="0"/>
    <n v="80111604"/>
    <x v="0"/>
    <s v="N/A"/>
    <s v="Prestación de servicios profesionales para realizar el seguimiento a los procesos de evaluación y aseguramiento de calidad interna y externa  de acuerdo a las especificaciones técnicas de los productos catastrales"/>
    <s v="Marzo"/>
    <s v="Febrero "/>
    <n v="9"/>
    <s v="Contratación directa"/>
    <x v="0"/>
    <n v="74253519"/>
    <n v="74253519"/>
    <s v="101. No aplica"/>
    <s v="Línea ya comprometida"/>
    <s v="N/A"/>
    <s v="N/A"/>
    <s v="2510 - Subdirección de Proyectos"/>
    <s v="2.3 - Gestión Catastral"/>
    <s v="2.3-1 - Formación y actualización catastral"/>
    <s v="SER - Adquisición de servicios"/>
    <s v="SER012 - Prestación de servicios personas naturales"/>
    <s v="DGC-83 Profesionales Control evaluación de calidad "/>
    <n v="0"/>
    <n v="0"/>
    <s v="NO APLICA "/>
    <n v="0"/>
    <n v="0"/>
    <n v="0"/>
    <n v="0"/>
    <n v="74253519"/>
    <n v="0"/>
    <n v="0"/>
    <n v="0"/>
    <n v="0"/>
    <n v="8250391"/>
    <n v="0"/>
    <n v="8250391"/>
    <n v="0"/>
    <n v="8250391"/>
    <n v="0"/>
    <n v="8250391"/>
    <n v="0"/>
    <n v="8250391"/>
    <n v="0"/>
    <n v="8250391"/>
    <n v="0"/>
    <n v="8250391"/>
    <n v="0"/>
    <n v="16500782"/>
    <n v="138824"/>
  </r>
  <r>
    <s v="2500.1.1.1.470"/>
    <s v="INVERSIÓN"/>
    <x v="0"/>
    <s v="1 - Ajustar el modelo de operación y de gestión catastral del Instituto"/>
    <x v="0"/>
    <x v="0"/>
    <n v="80111604"/>
    <x v="0"/>
    <s v="N/A"/>
    <s v="Prestación de servicios profesionales para realizar el seguimiento a los procesos de evaluación y aseguramiento de calidad interna y externa  de acuerdo a las especificaciones técnicas de los productos catastrales"/>
    <s v="Enero"/>
    <s v="Enero"/>
    <n v="12"/>
    <s v="Contratación directa"/>
    <x v="0"/>
    <n v="86904119"/>
    <n v="86904119"/>
    <s v="101. No aplica"/>
    <s v="Línea ya comprometida"/>
    <s v="N/A"/>
    <s v="N/A"/>
    <s v="2510 - Subdirección de Proyectos"/>
    <s v="2.3 - Gestión Catastral"/>
    <s v="2.3-1 - Formación y actualización catastral"/>
    <s v="SER - Adquisición de servicios"/>
    <s v="SER012 - Prestación de servicios personas naturales"/>
    <s v="DGC-111 Profesional Calidad Oficina"/>
    <n v="0"/>
    <n v="0"/>
    <s v="NO APLICA "/>
    <n v="86904119"/>
    <n v="0"/>
    <n v="0"/>
    <n v="0"/>
    <n v="0"/>
    <n v="8250391"/>
    <n v="0"/>
    <n v="8250391"/>
    <n v="0"/>
    <n v="8250391"/>
    <n v="0"/>
    <n v="8250391"/>
    <n v="0"/>
    <n v="8250391"/>
    <n v="0"/>
    <n v="8250391"/>
    <n v="0"/>
    <n v="8250391"/>
    <n v="0"/>
    <n v="8250391"/>
    <n v="0"/>
    <n v="8250391"/>
    <n v="0"/>
    <n v="12650600"/>
    <n v="69324"/>
  </r>
  <r>
    <s v="2500.1.1.1.471"/>
    <s v="INVERSIÓN"/>
    <x v="0"/>
    <s v="1 - Ajustar el modelo de operación y de gestión catastral del Instituto"/>
    <x v="0"/>
    <x v="0"/>
    <n v="80111604"/>
    <x v="0"/>
    <s v="N/A"/>
    <s v="Prestación de servicios profesionales para realizar el seguimiento a los procesos de evaluación y aseguramiento de calidad interna y externa  de acuerdo a las especificaciones técnicas de los productos catastrales"/>
    <s v="Enero"/>
    <s v="Enero"/>
    <n v="12"/>
    <s v="Contratación directa"/>
    <x v="0"/>
    <n v="86904119"/>
    <n v="86904119"/>
    <s v="101. No aplica"/>
    <s v="Línea ya comprometida"/>
    <s v="N/A"/>
    <s v="N/A"/>
    <s v="2510 - Subdirección de Proyectos"/>
    <s v="2.3 - Gestión Catastral"/>
    <s v="2.3-1 - Formación y actualización catastral"/>
    <s v="SER - Adquisición de servicios"/>
    <s v="SER012 - Prestación de servicios personas naturales"/>
    <s v="DGC-111 Profesional Calidad Oficina"/>
    <n v="0"/>
    <n v="0"/>
    <s v="NO APLICA "/>
    <n v="86904119"/>
    <n v="0"/>
    <n v="0"/>
    <n v="0"/>
    <n v="0"/>
    <n v="8250391"/>
    <n v="0"/>
    <n v="8250391"/>
    <n v="0"/>
    <n v="8250391"/>
    <n v="0"/>
    <n v="8250391"/>
    <n v="0"/>
    <n v="8250391"/>
    <n v="0"/>
    <n v="8250391"/>
    <n v="0"/>
    <n v="8250391"/>
    <n v="0"/>
    <n v="8250391"/>
    <n v="0"/>
    <n v="8250391"/>
    <n v="0"/>
    <n v="12650600"/>
    <n v="69324"/>
  </r>
  <r>
    <s v="2500.1.1.1.472"/>
    <s v="INVERSIÓN"/>
    <x v="0"/>
    <s v="1 - Ajustar el modelo de operación y de gestión catastral del Instituto"/>
    <x v="0"/>
    <x v="0"/>
    <n v="80111604"/>
    <x v="0"/>
    <s v="N/A"/>
    <s v="Prestación de servicios profesionales para realizar el seguimiento a los procesos de evaluación y aseguramiento de calidad interna y externa  de acuerdo a las especificaciones técnicas de los productos catastrales"/>
    <s v="Enero"/>
    <s v="Enero"/>
    <n v="12"/>
    <s v="Contratación directa"/>
    <x v="0"/>
    <n v="86904119"/>
    <n v="86904119"/>
    <s v="101. No aplica"/>
    <s v="Línea ya comprometida"/>
    <s v="N/A"/>
    <s v="N/A"/>
    <s v="2510 - Subdirección de Proyectos"/>
    <s v="2.3 - Gestión Catastral"/>
    <s v="2.3-1 - Formación y actualización catastral"/>
    <s v="SER - Adquisición de servicios"/>
    <s v="SER012 - Prestación de servicios personas naturales"/>
    <s v="DGC-111 Profesional Calidad Oficina"/>
    <n v="0"/>
    <n v="0"/>
    <s v="NO APLICA "/>
    <n v="86904119"/>
    <n v="0"/>
    <n v="0"/>
    <n v="0"/>
    <n v="0"/>
    <n v="8250391"/>
    <n v="0"/>
    <n v="8250391"/>
    <n v="0"/>
    <n v="8250391"/>
    <n v="0"/>
    <n v="8250391"/>
    <n v="0"/>
    <n v="8250391"/>
    <n v="0"/>
    <n v="8250391"/>
    <n v="0"/>
    <n v="8250391"/>
    <n v="0"/>
    <n v="8250391"/>
    <n v="0"/>
    <n v="8250391"/>
    <n v="0"/>
    <n v="12650600"/>
    <n v="69324"/>
  </r>
  <r>
    <s v="2500.1.1.1.473"/>
    <s v="INVERSIÓN"/>
    <x v="0"/>
    <s v="1 - Ajustar el modelo de operación y de gestión catastral del Instituto"/>
    <x v="0"/>
    <x v="0"/>
    <n v="80111604"/>
    <x v="0"/>
    <s v="N/A"/>
    <s v="Prestación de servicios profesionales para realizar el seguimiento a los procesos de evaluación y aseguramiento de calidad interna y externa  de acuerdo a las especificaciones técnicas de los productos catastrales"/>
    <s v="Enero"/>
    <s v="Enero"/>
    <n v="12"/>
    <s v="Contratación directa"/>
    <x v="0"/>
    <n v="70128323"/>
    <n v="70128323"/>
    <s v="101. No aplica"/>
    <s v="Línea ya comprometida"/>
    <s v="N/A"/>
    <s v="N/A"/>
    <s v="2510 - Subdirección de Proyectos"/>
    <s v="2.3 - Gestión Catastral"/>
    <s v="2.3-1 - Formación y actualización catastral"/>
    <s v="SER - Adquisición de servicios"/>
    <s v="SER012 - Prestación de servicios personas naturales"/>
    <s v="DGC-111 Profesional Calidad Oficina"/>
    <n v="0"/>
    <n v="0"/>
    <s v="NO APLICA "/>
    <n v="70128323"/>
    <n v="0"/>
    <n v="0"/>
    <n v="0"/>
    <n v="0"/>
    <n v="0"/>
    <n v="0"/>
    <n v="0"/>
    <n v="0"/>
    <n v="8250391"/>
    <n v="0"/>
    <n v="8250391"/>
    <n v="0"/>
    <n v="8250391"/>
    <n v="0"/>
    <n v="8250391"/>
    <n v="0"/>
    <n v="8250391"/>
    <n v="0"/>
    <n v="8250391"/>
    <n v="0"/>
    <n v="8250391"/>
    <n v="0"/>
    <n v="12375586"/>
    <n v="69324"/>
  </r>
  <r>
    <s v="2500.1.1.1.474"/>
    <s v="INVERSIÓN"/>
    <x v="0"/>
    <s v="1 - Ajustar el modelo de operación y de gestión catastral del Instituto"/>
    <x v="0"/>
    <x v="0"/>
    <n v="80111604"/>
    <x v="0"/>
    <s v="N/A"/>
    <s v="Prestación de servicios profesionales para realizar el seguimiento a los procesos de evaluación y aseguramiento de calidad interna y externa  de acuerdo a las especificaciones técnicas de los productos catastrales"/>
    <s v="Enero"/>
    <s v="Enero"/>
    <n v="12"/>
    <s v="Contratación directa"/>
    <x v="0"/>
    <n v="86904119"/>
    <n v="86904119"/>
    <s v="101. No aplica"/>
    <s v="Línea ya comprometida"/>
    <s v="N/A"/>
    <s v="N/A"/>
    <s v="2510 - Subdirección de Proyectos"/>
    <s v="2.3 - Gestión Catastral"/>
    <s v="2.3-1 - Formación y actualización catastral"/>
    <s v="SER - Adquisición de servicios"/>
    <s v="SER012 - Prestación de servicios personas naturales"/>
    <s v="DGC-111 Profesional Calidad Oficina"/>
    <n v="0"/>
    <n v="0"/>
    <s v="NO APLICA "/>
    <n v="86904119"/>
    <n v="0"/>
    <n v="0"/>
    <n v="0"/>
    <n v="0"/>
    <n v="0"/>
    <n v="0"/>
    <n v="8250391"/>
    <n v="0"/>
    <n v="8250391"/>
    <n v="0"/>
    <n v="8250391"/>
    <n v="0"/>
    <n v="8250391"/>
    <n v="0"/>
    <n v="8250391"/>
    <n v="0"/>
    <n v="8250391"/>
    <n v="0"/>
    <n v="8250391"/>
    <n v="0"/>
    <n v="8250391"/>
    <n v="0"/>
    <n v="20900991"/>
    <n v="69324"/>
  </r>
  <r>
    <s v="2500.1.1.1.475"/>
    <s v="INVERSIÓN"/>
    <x v="0"/>
    <s v="1 - Ajustar el modelo de operación y de gestión catastral del Instituto"/>
    <x v="0"/>
    <x v="0"/>
    <n v="80111604"/>
    <x v="0"/>
    <s v="N/A"/>
    <s v="Prestación de servicios profesionales para realizar el seguimiento a los procesos de evaluación y aseguramiento de calidad interna y externa  de acuerdo a las especificaciones técnicas de los productos catastrales"/>
    <s v="Enero"/>
    <s v="Enero"/>
    <n v="12"/>
    <s v="Contratación directa"/>
    <x v="0"/>
    <n v="91029326"/>
    <n v="91029326"/>
    <s v="101. No aplica"/>
    <s v="Línea ya comprometida"/>
    <s v="N/A"/>
    <s v="N/A"/>
    <s v="2510 - Subdirección de Proyectos"/>
    <s v="2.3 - Gestión Catastral"/>
    <s v="2.3-1 - Formación y actualización catastral"/>
    <s v="SER - Adquisición de servicios"/>
    <s v="SER012 - Prestación de servicios personas naturales"/>
    <s v="DGC-58 Control De Calidad"/>
    <n v="0"/>
    <n v="0"/>
    <s v="NO APLICA "/>
    <n v="91029326"/>
    <n v="0"/>
    <n v="0"/>
    <n v="8250391"/>
    <n v="0"/>
    <n v="8250391"/>
    <n v="0"/>
    <n v="8250391"/>
    <n v="0"/>
    <n v="8250391"/>
    <n v="0"/>
    <n v="8250391"/>
    <n v="0"/>
    <n v="8250391"/>
    <n v="0"/>
    <n v="8250391"/>
    <n v="0"/>
    <n v="8250391"/>
    <n v="0"/>
    <n v="8250391"/>
    <n v="0"/>
    <n v="8250391"/>
    <n v="0"/>
    <n v="8525416"/>
    <n v="48024"/>
  </r>
  <r>
    <s v="2500.1.1.1.476"/>
    <s v="INVERSIÓN"/>
    <x v="0"/>
    <s v="1 - Ajustar el modelo de operación y de gestión catastral del Instituto"/>
    <x v="0"/>
    <x v="0"/>
    <n v="80111604"/>
    <x v="0"/>
    <s v="N/A"/>
    <s v="Prestación de servicios profesionales para realizar el seguimiento a los procesos de evaluación y aseguramiento de calidad interna y externa  de acuerdo a las especificaciones técnicas de los productos catastrales"/>
    <s v="Enero"/>
    <s v="Enero"/>
    <n v="12"/>
    <s v="Contratación directa"/>
    <x v="0"/>
    <n v="91029326"/>
    <n v="91029326"/>
    <s v="101. No aplica"/>
    <s v="Línea ya comprometida"/>
    <s v="N/A"/>
    <s v="N/A"/>
    <s v="2510 - Subdirección de Proyectos"/>
    <s v="2.3 - Gestión Catastral"/>
    <s v="2.3-1 - Formación y actualización catastral"/>
    <s v="SER - Adquisición de servicios"/>
    <s v="SER012 - Prestación de servicios personas naturales"/>
    <s v="DGC-111 Profesional Calidad Oficina"/>
    <n v="0"/>
    <n v="0"/>
    <s v="NO APLICA "/>
    <n v="91029326"/>
    <n v="0"/>
    <n v="0"/>
    <n v="8250391"/>
    <n v="0"/>
    <n v="8250391"/>
    <n v="0"/>
    <n v="8250391"/>
    <n v="0"/>
    <n v="8250391"/>
    <n v="0"/>
    <n v="8250391"/>
    <n v="0"/>
    <n v="8250391"/>
    <n v="0"/>
    <n v="8250391"/>
    <n v="0"/>
    <n v="8250391"/>
    <n v="0"/>
    <n v="8250391"/>
    <n v="0"/>
    <n v="8250391"/>
    <n v="0"/>
    <n v="8525416"/>
    <n v="48024"/>
  </r>
  <r>
    <s v="2500.1.1.1.477"/>
    <s v="INVERSIÓN"/>
    <x v="0"/>
    <s v="1 - Ajustar el modelo de operación y de gestión catastral del Instituto"/>
    <x v="0"/>
    <x v="0"/>
    <n v="80111604"/>
    <x v="0"/>
    <s v="N/A"/>
    <s v="Prestación de servicios profesionales para realizar el seguimiento a los procesos de evaluación y aseguramiento de calidad interna y externa  de acuerdo a las especificaciones técnicas de los productos catastrales"/>
    <s v="Enero"/>
    <s v="Enero"/>
    <n v="12"/>
    <s v="Contratación directa"/>
    <x v="0"/>
    <n v="90754312"/>
    <n v="90754312"/>
    <s v="101. No aplica"/>
    <s v="Línea ya comprometida"/>
    <s v="N/A"/>
    <s v="N/A"/>
    <s v="2510 - Subdirección de Proyectos"/>
    <s v="2.3 - Gestión Catastral"/>
    <s v="2.3-1 - Formación y actualización catastral"/>
    <s v="SER - Adquisición de servicios"/>
    <s v="SER012 - Prestación de servicios personas naturales"/>
    <s v="DGC-111 Profesional Calidad Oficina"/>
    <n v="0"/>
    <n v="0"/>
    <s v="NO APLICA "/>
    <n v="90754312"/>
    <n v="0"/>
    <n v="0"/>
    <n v="0"/>
    <n v="0"/>
    <n v="8250391"/>
    <n v="0"/>
    <n v="8250391"/>
    <n v="0"/>
    <n v="8250391"/>
    <n v="0"/>
    <n v="8250391"/>
    <n v="0"/>
    <n v="8250391"/>
    <n v="0"/>
    <n v="8250391"/>
    <n v="0"/>
    <n v="8250391"/>
    <n v="0"/>
    <n v="8250391"/>
    <n v="0"/>
    <n v="8250391"/>
    <n v="0"/>
    <n v="16500793"/>
    <n v="48024"/>
  </r>
  <r>
    <s v="2500.1.1.1.478"/>
    <s v="INVERSIÓN"/>
    <x v="0"/>
    <s v="1 - Ajustar el modelo de operación y de gestión catastral del Instituto"/>
    <x v="0"/>
    <x v="0"/>
    <n v="80111604"/>
    <x v="0"/>
    <s v="N/A"/>
    <s v="Prestación de  servicios profesionales para realizar el proceso de control de calidad interna y externa para  la información catastral en marco de los distintos procesos catastrales realizados en los municipios jurisdicción del IGAC, de acuerdo a lo establecido por la Subdirección de Proyectos."/>
    <s v="Enero"/>
    <s v="Enero"/>
    <n v="12"/>
    <s v="Contratación directa"/>
    <x v="0"/>
    <n v="0"/>
    <n v="0"/>
    <s v="4. Prioridad Baja"/>
    <s v="Persona natural"/>
    <s v="N/A"/>
    <s v="N/A"/>
    <s v="2510 - Subdirección de Proyectos"/>
    <s v="2.3 - Gestión Catastral"/>
    <s v="2.3-1 - Formación y actualización catastral"/>
    <s v="SER - Adquisición de servicios"/>
    <s v="SER012 - Prestación de servicios personas naturales"/>
    <s v="DGC-111 Profesional Calidad Oficina"/>
    <n v="0"/>
    <n v="0"/>
    <s v="NO APLICA "/>
    <n v="0"/>
    <n v="0"/>
    <n v="0"/>
    <n v="0"/>
    <n v="0"/>
    <n v="0"/>
    <n v="0"/>
    <n v="0"/>
    <n v="0"/>
    <n v="0"/>
    <n v="0"/>
    <n v="0"/>
    <n v="0"/>
    <n v="0"/>
    <n v="0"/>
    <n v="0"/>
    <n v="0"/>
    <n v="0"/>
    <n v="0"/>
    <n v="0"/>
    <n v="0"/>
    <n v="0"/>
    <n v="0"/>
    <n v="0"/>
    <n v="65524"/>
  </r>
  <r>
    <s v="2500.1.1.1.479"/>
    <s v="INVERSIÓN"/>
    <x v="0"/>
    <s v="1 - Ajustar el modelo de operación y de gestión catastral del Instituto"/>
    <x v="0"/>
    <x v="0"/>
    <n v="80111604"/>
    <x v="0"/>
    <s v="N/A"/>
    <s v="Prestación de  servicios profesionales para realizar el proceso de control de calidad interna y externa para  la información catastral en marco de los distintos procesos catastrales realizados en los municipios jurisdicción del IGAC, de acuerdo a lo establecido por la Subdirección de Proyectos."/>
    <s v="Enero"/>
    <s v="Enero"/>
    <n v="12"/>
    <s v="Contratación directa"/>
    <x v="0"/>
    <n v="0"/>
    <n v="0"/>
    <s v="4. Prioridad Baja"/>
    <s v="Persona natural"/>
    <s v="N/A"/>
    <s v="N/A"/>
    <s v="2510 - Subdirección de Proyectos"/>
    <s v="2.3 - Gestión Catastral"/>
    <s v="2.3-1 - Formación y actualización catastral"/>
    <s v="SER - Adquisición de servicios"/>
    <s v="SER012 - Prestación de servicios personas naturales"/>
    <s v="DGC-63 Perito Junior "/>
    <n v="0"/>
    <n v="0"/>
    <s v="NO APLICA "/>
    <n v="0"/>
    <n v="0"/>
    <n v="0"/>
    <n v="0"/>
    <n v="0"/>
    <n v="0"/>
    <n v="0"/>
    <n v="0"/>
    <n v="0"/>
    <n v="0"/>
    <n v="0"/>
    <n v="0"/>
    <n v="0"/>
    <n v="0"/>
    <n v="0"/>
    <n v="0"/>
    <n v="0"/>
    <n v="0"/>
    <n v="0"/>
    <n v="0"/>
    <n v="0"/>
    <n v="0"/>
    <n v="0"/>
    <n v="0"/>
    <n v="65524"/>
  </r>
  <r>
    <s v="2500.1.1.1.480"/>
    <s v="INVERSIÓN"/>
    <x v="0"/>
    <s v="1 - Ajustar el modelo de operación y de gestión catastral del Instituto"/>
    <x v="0"/>
    <x v="0"/>
    <n v="80111604"/>
    <x v="0"/>
    <s v="N/A"/>
    <s v="Prestación de  servicios profesionales para realizar el proceso de control de calidad interna y externa para  la información catastral en marco de los distintos procesos catastrales realizados en los municipios jurisdicción del IGAC, de acuerdo a lo establecido por la Subdirección de Proyectos."/>
    <s v="Enero"/>
    <s v="Enero"/>
    <n v="12"/>
    <s v="Contratación directa"/>
    <x v="0"/>
    <n v="0"/>
    <n v="0"/>
    <s v="4. Prioridad Baja"/>
    <s v="Persona natural"/>
    <s v="N/A"/>
    <s v="N/A"/>
    <s v="2510 - Subdirección de Proyectos"/>
    <s v="2.3 - Gestión Catastral"/>
    <s v="2.3-1 - Formación y actualización catastral"/>
    <s v="SER - Adquisición de servicios"/>
    <s v="SER012 - Prestación de servicios personas naturales"/>
    <s v="DGC-63 Perito Junior "/>
    <n v="0"/>
    <n v="0"/>
    <s v="NO APLICA "/>
    <n v="0"/>
    <n v="0"/>
    <n v="0"/>
    <n v="0"/>
    <n v="0"/>
    <n v="0"/>
    <n v="0"/>
    <n v="0"/>
    <n v="0"/>
    <n v="0"/>
    <n v="0"/>
    <n v="0"/>
    <n v="0"/>
    <n v="0"/>
    <n v="0"/>
    <n v="0"/>
    <n v="0"/>
    <n v="0"/>
    <n v="0"/>
    <n v="0"/>
    <n v="0"/>
    <n v="0"/>
    <n v="0"/>
    <n v="0"/>
    <n v="65524"/>
  </r>
  <r>
    <s v="2500.1.1.1.481"/>
    <s v="INVERSIÓN"/>
    <x v="0"/>
    <s v="1 - Ajustar el modelo de operación y de gestión catastral del Instituto"/>
    <x v="0"/>
    <x v="0"/>
    <n v="80111604"/>
    <x v="0"/>
    <s v="N/A"/>
    <s v="Prestación de  servicios profesionales para realizar el proceso de control de calidad interna y externa para  la información catastral en marco de los distintos procesos catastrales realizados en los municipios jurisdicción del IGAC, de acuerdo a lo establecido por la Subdirección de Proyectos."/>
    <s v="Enero"/>
    <s v="Enero"/>
    <n v="12"/>
    <s v="Contratación directa"/>
    <x v="0"/>
    <n v="0"/>
    <n v="0"/>
    <s v="4. Prioridad Baja"/>
    <s v="Persona natural"/>
    <s v="N/A"/>
    <s v="N/A"/>
    <s v="2510 - Subdirección de Proyectos"/>
    <s v="2.3 - Gestión Catastral"/>
    <s v="2.3-1 - Formación y actualización catastral"/>
    <s v="SER - Adquisición de servicios"/>
    <s v="SER012 - Prestación de servicios personas naturales"/>
    <s v="DGC-63 Perito Junior "/>
    <n v="0"/>
    <n v="0"/>
    <s v="NO APLICA "/>
    <n v="0"/>
    <n v="0"/>
    <n v="0"/>
    <n v="0"/>
    <n v="0"/>
    <n v="0"/>
    <n v="0"/>
    <n v="0"/>
    <n v="0"/>
    <n v="0"/>
    <n v="0"/>
    <n v="0"/>
    <n v="0"/>
    <n v="0"/>
    <n v="0"/>
    <n v="0"/>
    <n v="0"/>
    <n v="0"/>
    <n v="0"/>
    <n v="0"/>
    <n v="0"/>
    <n v="0"/>
    <n v="0"/>
    <n v="0"/>
    <n v="65524"/>
  </r>
  <r>
    <s v="2500.1.1.1.482"/>
    <s v="INVERSIÓN"/>
    <x v="0"/>
    <s v="1 - Ajustar el modelo de operación y de gestión catastral del Instituto"/>
    <x v="0"/>
    <x v="0"/>
    <n v="80111604"/>
    <x v="0"/>
    <s v="N/A"/>
    <s v="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s v="Marzo"/>
    <s v="Febrero "/>
    <n v="9"/>
    <s v="Contratación directa"/>
    <x v="0"/>
    <n v="30730302"/>
    <n v="30730302"/>
    <s v="101. No aplica"/>
    <s v="Línea ya comprometida"/>
    <s v="N/A"/>
    <s v="N/A"/>
    <s v="2510 - Subdirección de Proyectos"/>
    <s v="2.3 - Gestión Catastral"/>
    <s v="2.3-1 - Formación y actualización catastral"/>
    <s v="SER - Adquisición de servicios"/>
    <s v="SER012 - Prestación de servicios personas naturales"/>
    <s v="DGC-63 Perito Junior "/>
    <n v="0"/>
    <n v="0"/>
    <s v="NO APLICA "/>
    <n v="0"/>
    <n v="0"/>
    <n v="0"/>
    <n v="0"/>
    <n v="30730302"/>
    <n v="0"/>
    <n v="0"/>
    <n v="0"/>
    <n v="0"/>
    <n v="3414478"/>
    <n v="0"/>
    <n v="3414478"/>
    <n v="0"/>
    <n v="3414478"/>
    <n v="0"/>
    <n v="3414478"/>
    <n v="0"/>
    <n v="3414478"/>
    <n v="0"/>
    <n v="3414478"/>
    <n v="0"/>
    <n v="3414478"/>
    <n v="0"/>
    <n v="6828956"/>
    <n v="139124"/>
  </r>
  <r>
    <s v="2500.1.1.1.483"/>
    <s v="INVERSIÓN"/>
    <x v="0"/>
    <s v="1 - Ajustar el modelo de operación y de gestión catastral del Instituto"/>
    <x v="0"/>
    <x v="0"/>
    <n v="80111604"/>
    <x v="0"/>
    <s v="N/A"/>
    <s v="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s v="Marzo"/>
    <s v="Febrero "/>
    <n v="9"/>
    <s v="Contratación directa"/>
    <x v="0"/>
    <n v="30730302"/>
    <n v="30730302"/>
    <s v="101. No aplica"/>
    <s v="Línea ya comprometida"/>
    <s v="N/A"/>
    <s v="N/A"/>
    <s v="2510 - Subdirección de Proyectos"/>
    <s v="2.3 - Gestión Catastral"/>
    <s v="2.3-1 - Formación y actualización catastral"/>
    <s v="SER - Adquisición de servicios"/>
    <s v="SER012 - Prestación de servicios personas naturales"/>
    <s v="DGC-85 Apoyo Software Cica"/>
    <n v="0"/>
    <n v="0"/>
    <s v="NO APLICA "/>
    <n v="0"/>
    <n v="0"/>
    <n v="0"/>
    <n v="0"/>
    <n v="30730302"/>
    <n v="0"/>
    <n v="0"/>
    <n v="0"/>
    <n v="0"/>
    <n v="3414478"/>
    <n v="0"/>
    <n v="3414478"/>
    <n v="0"/>
    <n v="3414478"/>
    <n v="0"/>
    <n v="3414478"/>
    <n v="0"/>
    <n v="3414478"/>
    <n v="0"/>
    <n v="3414478"/>
    <n v="0"/>
    <n v="3414478"/>
    <n v="0"/>
    <n v="6828956"/>
    <n v="139124"/>
  </r>
  <r>
    <s v="2500.1.1.1.484"/>
    <s v="INVERSIÓN"/>
    <x v="0"/>
    <s v="1 - Ajustar el modelo de operación y de gestión catastral del Instituto"/>
    <x v="0"/>
    <x v="0"/>
    <n v="80111604"/>
    <x v="0"/>
    <s v="N/A"/>
    <s v="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s v="Marzo"/>
    <s v="Febrero "/>
    <n v="9"/>
    <s v="Contratación directa"/>
    <x v="0"/>
    <n v="30730302"/>
    <n v="30730302"/>
    <s v="101. No aplica"/>
    <s v="Línea ya comprometida"/>
    <s v="N/A"/>
    <s v="N/A"/>
    <s v="2510 - Subdirección de Proyectos"/>
    <s v="2.3 - Gestión Catastral"/>
    <s v="2.3-1 - Formación y actualización catastral"/>
    <s v="SER - Adquisición de servicios"/>
    <s v="SER012 - Prestación de servicios personas naturales"/>
    <s v="DGC-85 Apoyo Software Cica"/>
    <n v="0"/>
    <n v="0"/>
    <s v="NO APLICA "/>
    <n v="0"/>
    <n v="0"/>
    <n v="0"/>
    <n v="0"/>
    <n v="30730302"/>
    <n v="0"/>
    <n v="0"/>
    <n v="0"/>
    <n v="0"/>
    <n v="3414478"/>
    <n v="0"/>
    <n v="3414478"/>
    <n v="0"/>
    <n v="3414478"/>
    <n v="0"/>
    <n v="3414478"/>
    <n v="0"/>
    <n v="3414478"/>
    <n v="0"/>
    <n v="3414478"/>
    <n v="0"/>
    <n v="3414478"/>
    <n v="0"/>
    <n v="6828956"/>
    <n v="139124"/>
  </r>
  <r>
    <s v="2500.1.1.1.485"/>
    <s v="INVERSIÓN"/>
    <x v="0"/>
    <s v="1 - Ajustar el modelo de operación y de gestión catastral del Instituto"/>
    <x v="0"/>
    <x v="0"/>
    <n v="80111604"/>
    <x v="0"/>
    <s v="N/A"/>
    <s v="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s v="Enero"/>
    <s v="Enero"/>
    <n v="12"/>
    <s v="Contratación directa"/>
    <x v="0"/>
    <n v="32437541"/>
    <n v="32437541"/>
    <s v="101. No aplica"/>
    <s v="Línea ya comprometida"/>
    <s v="N/A"/>
    <s v="N/A"/>
    <s v="2510 - Subdirección de Proyectos"/>
    <s v="2.3 - Gestión Catastral"/>
    <s v="2.3-1 - Formación y actualización catastral"/>
    <s v="SER - Adquisición de servicios"/>
    <s v="SER012 - Prestación de servicios personas naturales"/>
    <s v="DGC-85 Apoyo Software Cica"/>
    <n v="0"/>
    <n v="0"/>
    <s v="NO APLICA "/>
    <n v="32437541"/>
    <n v="0"/>
    <n v="0"/>
    <n v="0"/>
    <n v="0"/>
    <n v="0"/>
    <n v="0"/>
    <n v="0"/>
    <n v="0"/>
    <n v="3414478"/>
    <n v="0"/>
    <n v="3414478"/>
    <n v="0"/>
    <n v="3414478"/>
    <n v="0"/>
    <n v="3414478"/>
    <n v="0"/>
    <n v="3414478"/>
    <n v="0"/>
    <n v="3414478"/>
    <n v="0"/>
    <n v="3414478"/>
    <n v="0"/>
    <n v="8536195"/>
    <n v="69824"/>
  </r>
  <r>
    <s v="2500.1.1.1.486"/>
    <s v="INVERSIÓN"/>
    <x v="0"/>
    <s v="1 - Ajustar el modelo de operación y de gestión catastral del Instituto"/>
    <x v="0"/>
    <x v="0"/>
    <n v="80111604"/>
    <x v="0"/>
    <s v="N/A"/>
    <s v="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s v="Enero"/>
    <s v="Enero"/>
    <n v="12"/>
    <s v="Contratación directa"/>
    <x v="0"/>
    <n v="36421098"/>
    <n v="36421098"/>
    <s v="101. No aplica"/>
    <s v="Línea ya comprometida"/>
    <s v="N/A"/>
    <s v="N/A"/>
    <s v="2510 - Subdirección de Proyectos"/>
    <s v="2.3 - Gestión Catastral"/>
    <s v="2.3-1 - Formación y actualización catastral"/>
    <s v="SER - Adquisición de servicios"/>
    <s v="SER012 - Prestación de servicios personas naturales"/>
    <s v="DGC-85 Apoyo Software Cica"/>
    <n v="0"/>
    <n v="0"/>
    <s v="NO APLICA "/>
    <n v="36421098"/>
    <n v="0"/>
    <n v="0"/>
    <n v="0"/>
    <n v="0"/>
    <n v="3414478"/>
    <n v="0"/>
    <n v="3414478"/>
    <n v="0"/>
    <n v="3414478"/>
    <n v="0"/>
    <n v="3414478"/>
    <n v="0"/>
    <n v="3414478"/>
    <n v="0"/>
    <n v="3414478"/>
    <n v="0"/>
    <n v="3414478"/>
    <n v="0"/>
    <n v="3414478"/>
    <n v="0"/>
    <n v="3414478"/>
    <n v="0"/>
    <n v="5690796"/>
    <n v="69824"/>
  </r>
  <r>
    <s v="2500.1.1.1.487"/>
    <s v="INVERSIÓN"/>
    <x v="0"/>
    <s v="1 - Ajustar el modelo de operación y de gestión catastral del Instituto"/>
    <x v="0"/>
    <x v="0"/>
    <n v="80111604"/>
    <x v="0"/>
    <s v="N/A"/>
    <s v="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s v="Enero"/>
    <s v="Enero"/>
    <n v="12"/>
    <s v="Contratación directa"/>
    <x v="0"/>
    <n v="36421098"/>
    <n v="36421098"/>
    <s v="101. No aplica"/>
    <s v="Línea ya comprometida"/>
    <s v="N/A"/>
    <s v="N/A"/>
    <s v="2510 - Subdirección de Proyectos"/>
    <s v="2.3 - Gestión Catastral"/>
    <s v="2.3-1 - Formación y actualización catastral"/>
    <s v="SER - Adquisición de servicios"/>
    <s v="SER012 - Prestación de servicios personas naturales"/>
    <s v="DGC-85 Apoyo Software Cica"/>
    <n v="0"/>
    <n v="0"/>
    <s v="NO APLICA "/>
    <n v="36421098"/>
    <n v="0"/>
    <n v="0"/>
    <n v="0"/>
    <n v="0"/>
    <n v="3414478"/>
    <n v="0"/>
    <n v="3414478"/>
    <n v="0"/>
    <n v="3414478"/>
    <n v="0"/>
    <n v="3414478"/>
    <n v="0"/>
    <n v="3414478"/>
    <n v="0"/>
    <n v="3414478"/>
    <n v="0"/>
    <n v="3414478"/>
    <n v="0"/>
    <n v="3414478"/>
    <n v="0"/>
    <n v="3414478"/>
    <n v="0"/>
    <n v="5690796"/>
    <n v="69824"/>
  </r>
  <r>
    <s v="2500.1.1.1.488"/>
    <s v="INVERSIÓN"/>
    <x v="0"/>
    <s v="1 - Ajustar el modelo de operación y de gestión catastral del Instituto"/>
    <x v="0"/>
    <x v="0"/>
    <n v="80111604"/>
    <x v="0"/>
    <s v="N/A"/>
    <s v="Prestación de servicios profesionales para realizar las actividades de aseguramiento y evaluación de calidad del componente físico de los productos generados en los procesos de formación y actualización catastral multiproposito"/>
    <s v="Marzo"/>
    <s v="Febrero "/>
    <n v="9"/>
    <s v="Contratación directa"/>
    <x v="0"/>
    <n v="41929794"/>
    <n v="41929794"/>
    <s v="101. No aplica"/>
    <s v="Línea ya comprometida"/>
    <s v="N/A"/>
    <s v="N/A"/>
    <s v="2510 - Subdirección de Proyectos"/>
    <s v="2.3 - Gestión Catastral"/>
    <s v="2.3-1 - Formación y actualización catastral"/>
    <s v="SER - Adquisición de servicios"/>
    <s v="SER012 - Prestación de servicios personas naturales"/>
    <s v="DGC-85 Apoyo Software Cica"/>
    <n v="0"/>
    <n v="0"/>
    <s v="NO APLICA "/>
    <n v="0"/>
    <n v="0"/>
    <n v="0"/>
    <n v="0"/>
    <n v="41929794"/>
    <n v="0"/>
    <n v="0"/>
    <n v="0"/>
    <n v="0"/>
    <n v="4658866"/>
    <n v="0"/>
    <n v="4658866"/>
    <n v="0"/>
    <n v="4658866"/>
    <n v="0"/>
    <n v="4658866"/>
    <n v="0"/>
    <n v="4658866"/>
    <n v="0"/>
    <n v="4658866"/>
    <n v="0"/>
    <n v="4658866"/>
    <n v="0"/>
    <n v="9317732"/>
    <n v="139024"/>
  </r>
  <r>
    <s v="2500.1.1.1.489"/>
    <s v="INVERSIÓN"/>
    <x v="0"/>
    <s v="1 - Ajustar el modelo de operación y de gestión catastral del Instituto"/>
    <x v="0"/>
    <x v="0"/>
    <n v="80111604"/>
    <x v="0"/>
    <s v="N/A"/>
    <s v="Prestación de servicios profesionales para realizar las actividades de aseguramiento y evaluación de calidad del componente físico de los productos generados en los procesos de formación y actualización catastral multiproposito"/>
    <s v="Enero"/>
    <s v="Enero"/>
    <n v="12"/>
    <s v="Contratación directa"/>
    <x v="0"/>
    <n v="42216263"/>
    <n v="42216263"/>
    <s v="101. No aplica"/>
    <s v="Línea ya comprometida"/>
    <s v="N/A"/>
    <s v="N/A"/>
    <s v="2510 - Subdirección de Proyectos"/>
    <s v="2.3 - Gestión Catastral"/>
    <s v="2.3-1 - Formación y actualización catastral"/>
    <s v="SER - Adquisición de servicios"/>
    <s v="SER012 - Prestación de servicios personas naturales"/>
    <s v="DGC-80 Catastrales SIG"/>
    <n v="0"/>
    <n v="0"/>
    <s v="NO APLICA "/>
    <n v="42216263"/>
    <n v="0"/>
    <n v="0"/>
    <n v="0"/>
    <n v="0"/>
    <n v="0"/>
    <n v="0"/>
    <n v="0"/>
    <n v="0"/>
    <n v="4523171"/>
    <n v="0"/>
    <n v="4523171"/>
    <n v="0"/>
    <n v="4523171"/>
    <n v="0"/>
    <n v="4523171"/>
    <n v="0"/>
    <n v="4523171"/>
    <n v="0"/>
    <n v="4523171"/>
    <n v="0"/>
    <n v="4523171"/>
    <n v="0"/>
    <n v="10554066"/>
    <n v="61424"/>
  </r>
  <r>
    <s v="2500.1.1.1.490"/>
    <s v="INVERSIÓN"/>
    <x v="0"/>
    <s v="1 - Ajustar el modelo de operación y de gestión catastral del Instituto"/>
    <x v="0"/>
    <x v="0"/>
    <n v="80111604"/>
    <x v="0"/>
    <s v="N/A"/>
    <s v="Prestación de servicios profesionales para realizar las actividades de aseguramiento y evaluación de calidad del componente físico de los productos generados en los procesos de formación y actualización catastral multiproposito"/>
    <s v="Enero"/>
    <s v="Enero"/>
    <n v="12"/>
    <s v="Contratación directa"/>
    <x v="0"/>
    <n v="51247526"/>
    <n v="51247526"/>
    <s v="101. No aplica"/>
    <s v="Línea ya comprometida"/>
    <s v="N/A"/>
    <s v="N/A"/>
    <s v="2510 - Subdirección de Proyectos"/>
    <s v="2.3 - Gestión Catastral"/>
    <s v="2.3-1 - Formación y actualización catastral"/>
    <s v="SER - Adquisición de servicios"/>
    <s v="SER012 - Prestación de servicios personas naturales"/>
    <s v="DGC-80 Catastrales SIG"/>
    <n v="0"/>
    <n v="0"/>
    <s v="NO APLICA "/>
    <n v="51247526"/>
    <n v="0"/>
    <n v="0"/>
    <n v="0"/>
    <n v="0"/>
    <n v="4658866"/>
    <n v="0"/>
    <n v="4658866"/>
    <n v="0"/>
    <n v="4658866"/>
    <n v="0"/>
    <n v="4658866"/>
    <n v="0"/>
    <n v="4658866"/>
    <n v="0"/>
    <n v="4658866"/>
    <n v="0"/>
    <n v="4658866"/>
    <n v="0"/>
    <n v="4658866"/>
    <n v="0"/>
    <n v="4658866"/>
    <n v="0"/>
    <n v="9317732"/>
    <n v="61324"/>
  </r>
  <r>
    <s v="2500.1.1.1.491"/>
    <s v="INVERSIÓN"/>
    <x v="0"/>
    <s v="1 - Ajustar el modelo de operación y de gestión catastral del Instituto"/>
    <x v="0"/>
    <x v="0"/>
    <n v="80111604"/>
    <x v="0"/>
    <s v="N/A"/>
    <s v="Prestación de servicios profesionales para realizar las actividades de aseguramiento y evaluación de calidad del componente físico de los productos generados en los procesos de formación y actualización catastral multiproposito"/>
    <s v="Enero"/>
    <s v="Enero"/>
    <n v="12"/>
    <s v="Contratación directa"/>
    <x v="0"/>
    <n v="45035705"/>
    <n v="45035705"/>
    <s v="101. No aplica"/>
    <s v="Línea ya comprometida"/>
    <s v="N/A"/>
    <s v="N/A"/>
    <s v="2510 - Subdirección de Proyectos"/>
    <s v="2.3 - Gestión Catastral"/>
    <s v="2.3-1 - Formación y actualización catastral"/>
    <s v="SER - Adquisición de servicios"/>
    <s v="SER012 - Prestación de servicios personas naturales"/>
    <s v="DGC-80 Catastrales SIG"/>
    <n v="0"/>
    <n v="0"/>
    <s v="NO APLICA "/>
    <n v="45035705"/>
    <n v="0"/>
    <n v="0"/>
    <n v="0"/>
    <n v="0"/>
    <n v="0"/>
    <n v="0"/>
    <n v="4658866"/>
    <n v="0"/>
    <n v="4658866"/>
    <n v="0"/>
    <n v="4658866"/>
    <n v="0"/>
    <n v="4658866"/>
    <n v="0"/>
    <n v="4658866"/>
    <n v="0"/>
    <n v="4658866"/>
    <n v="0"/>
    <n v="4658866"/>
    <n v="0"/>
    <n v="4658866"/>
    <n v="0"/>
    <n v="7764777"/>
    <n v="61324"/>
  </r>
  <r>
    <s v="2500.1.1.1.492"/>
    <s v="INVERSIÓN"/>
    <x v="0"/>
    <s v="1 - Ajustar el modelo de operación y de gestión catastral del Instituto"/>
    <x v="0"/>
    <x v="0"/>
    <n v="80111604"/>
    <x v="0"/>
    <s v="N/A"/>
    <s v="Prestación de servicios profesionales para realizar las actividades de aseguramiento y evaluación de calidad del componente físico de los productos generados en los procesos de formación y actualización catastral multiproposito"/>
    <s v="Enero"/>
    <s v="Enero"/>
    <n v="12"/>
    <s v="Contratación directa"/>
    <x v="0"/>
    <n v="38668588"/>
    <n v="38668588"/>
    <s v="101. No aplica"/>
    <s v="Línea ya comprometida"/>
    <s v="N/A"/>
    <s v="N/A"/>
    <s v="2510 - Subdirección de Proyectos"/>
    <s v="2.3 - Gestión Catastral"/>
    <s v="2.3-1 - Formación y actualización catastral"/>
    <s v="SER - Adquisición de servicios"/>
    <s v="SER012 - Prestación de servicios personas naturales"/>
    <s v="DGC-80 Catastrales SIG"/>
    <n v="0"/>
    <n v="0"/>
    <s v="NO APLICA "/>
    <n v="38668588"/>
    <n v="0"/>
    <n v="0"/>
    <n v="0"/>
    <n v="0"/>
    <n v="0"/>
    <n v="0"/>
    <n v="0"/>
    <n v="0"/>
    <n v="4658866"/>
    <n v="0"/>
    <n v="4658866"/>
    <n v="0"/>
    <n v="4658866"/>
    <n v="0"/>
    <n v="4658866"/>
    <n v="0"/>
    <n v="4658866"/>
    <n v="0"/>
    <n v="4658866"/>
    <n v="0"/>
    <n v="4658866"/>
    <n v="0"/>
    <n v="6056526"/>
    <n v="61324"/>
  </r>
  <r>
    <s v="2500.1.1.1.493"/>
    <s v="INVERSIÓN"/>
    <x v="0"/>
    <s v="1 - Ajustar el modelo de operación y de gestión catastral del Instituto"/>
    <x v="0"/>
    <x v="0"/>
    <n v="80111604"/>
    <x v="0"/>
    <s v="N/A"/>
    <s v="Prestación de servicios profesionales para realizar las actividades de aseguramiento y evaluación de calidad del componente físico de los productos generados en los procesos de formación y actualización catastral multiproposito"/>
    <s v="Enero"/>
    <s v="Enero"/>
    <n v="12"/>
    <s v="Contratación directa"/>
    <x v="0"/>
    <n v="48918093"/>
    <n v="48918093"/>
    <s v="101. No aplica"/>
    <s v="Línea ya comprometida"/>
    <s v="N/A"/>
    <s v="N/A"/>
    <s v="2510 - Subdirección de Proyectos"/>
    <s v="2.3 - Gestión Catastral"/>
    <s v="2.3-1 - Formación y actualización catastral"/>
    <s v="SER - Adquisición de servicios"/>
    <s v="SER012 - Prestación de servicios personas naturales"/>
    <s v="DGC-80 Catastrales SIG"/>
    <n v="0"/>
    <n v="0"/>
    <s v="NO APLICA "/>
    <n v="48918093"/>
    <n v="0"/>
    <n v="0"/>
    <n v="0"/>
    <n v="0"/>
    <n v="4658866"/>
    <n v="0"/>
    <n v="4658866"/>
    <n v="0"/>
    <n v="4658866"/>
    <n v="0"/>
    <n v="4658866"/>
    <n v="0"/>
    <n v="4658866"/>
    <n v="0"/>
    <n v="4658866"/>
    <n v="0"/>
    <n v="4658866"/>
    <n v="0"/>
    <n v="4658866"/>
    <n v="0"/>
    <n v="4658866"/>
    <n v="0"/>
    <n v="6988299"/>
    <n v="61324"/>
  </r>
  <r>
    <s v="2500.1.1.1.494"/>
    <s v="INVERSIÓN"/>
    <x v="0"/>
    <s v="1 - Ajustar el modelo de operación y de gestión catastral del Instituto"/>
    <x v="0"/>
    <x v="0"/>
    <n v="80111604"/>
    <x v="0"/>
    <s v="N/A"/>
    <s v="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
    <s v="Enero"/>
    <s v="Enero"/>
    <n v="12"/>
    <s v="Contratación directa"/>
    <x v="0"/>
    <n v="72354507.334999993"/>
    <n v="72354507.334999993"/>
    <s v="101. No aplica"/>
    <s v="Línea ya comprometida"/>
    <s v="N/A"/>
    <s v="N/A"/>
    <s v="2510 - Subdirección de Proyectos"/>
    <s v="2.3 - Gestión Catastral"/>
    <s v="2.3-1 - Formación y actualización catastral"/>
    <s v="SER - Adquisición de servicios"/>
    <s v="SER012 - Prestación de servicios personas naturales"/>
    <s v="DGC-80 Catastrales SIG"/>
    <n v="0"/>
    <n v="0"/>
    <s v="NO APLICA "/>
    <n v="72354507.334999993"/>
    <n v="0"/>
    <n v="0"/>
    <n v="6291696.29"/>
    <n v="0"/>
    <n v="6291696.29"/>
    <n v="0"/>
    <n v="6291696.29"/>
    <n v="0"/>
    <n v="6291696.29"/>
    <n v="0"/>
    <n v="6291696.29"/>
    <n v="0"/>
    <n v="6291696.29"/>
    <n v="0"/>
    <n v="6291696.29"/>
    <n v="0"/>
    <n v="6291696.29"/>
    <n v="0"/>
    <n v="6291696.29"/>
    <n v="0"/>
    <n v="6291696.29"/>
    <n v="0"/>
    <n v="9437544.4349999949"/>
    <n v="61524"/>
  </r>
  <r>
    <s v="2500.1.1.1.495"/>
    <s v="INVERSIÓN"/>
    <x v="0"/>
    <s v="1 - Ajustar el modelo de operación y de gestión catastral del Instituto"/>
    <x v="0"/>
    <x v="0"/>
    <n v="80111604"/>
    <x v="0"/>
    <s v="N/A"/>
    <s v="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
    <s v="Enero"/>
    <s v="Enero"/>
    <n v="12"/>
    <s v="Contratación directa"/>
    <x v="0"/>
    <n v="71305888"/>
    <n v="71305888"/>
    <s v="101. No aplica"/>
    <s v="Línea ya comprometida"/>
    <s v="N/A"/>
    <s v="N/A"/>
    <s v="2510 - Subdirección de Proyectos"/>
    <s v="2.3 - Gestión Catastral"/>
    <s v="2.3-1 - Formación y actualización catastral"/>
    <s v="SER - Adquisición de servicios"/>
    <s v="SER012 - Prestación de servicios personas naturales"/>
    <s v="DGC-58 Control De Calidad"/>
    <n v="0"/>
    <n v="0"/>
    <s v="NO APLICA "/>
    <n v="71305888"/>
    <n v="0"/>
    <n v="0"/>
    <n v="6291696"/>
    <n v="0"/>
    <n v="6291696"/>
    <n v="0"/>
    <n v="6291696"/>
    <n v="0"/>
    <n v="6291696"/>
    <n v="0"/>
    <n v="6291696"/>
    <n v="0"/>
    <n v="6291696"/>
    <n v="0"/>
    <n v="6291696"/>
    <n v="0"/>
    <n v="6291696"/>
    <n v="0"/>
    <n v="6291696"/>
    <n v="0"/>
    <n v="6291696"/>
    <n v="0"/>
    <n v="8388928"/>
    <n v="61524"/>
  </r>
  <r>
    <s v="2500.1.1.1.496"/>
    <s v="INVERSIÓN"/>
    <x v="0"/>
    <s v="1 - Ajustar el modelo de operación y de gestión catastral del Instituto"/>
    <x v="0"/>
    <x v="0"/>
    <n v="80111604"/>
    <x v="0"/>
    <s v="N/A"/>
    <s v="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
    <s v="Enero"/>
    <s v="Enero"/>
    <n v="12"/>
    <s v="Contratación directa"/>
    <x v="0"/>
    <n v="71305888"/>
    <n v="71305888"/>
    <s v="101. No aplica"/>
    <s v="Línea ya comprometida"/>
    <s v="N/A"/>
    <s v="N/A"/>
    <s v="2510 - Subdirección de Proyectos"/>
    <s v="2.3 - Gestión Catastral"/>
    <s v="2.3-1 - Formación y actualización catastral"/>
    <s v="SER - Adquisición de servicios"/>
    <s v="SER012 - Prestación de servicios personas naturales"/>
    <s v="DGC-58 Control De Calidad"/>
    <n v="0"/>
    <n v="0"/>
    <s v="NO APLICA "/>
    <n v="71305888"/>
    <n v="0"/>
    <n v="0"/>
    <n v="6291696"/>
    <n v="0"/>
    <n v="6291696"/>
    <n v="0"/>
    <n v="6291696"/>
    <n v="0"/>
    <n v="6291696"/>
    <n v="0"/>
    <n v="6291696"/>
    <n v="0"/>
    <n v="6291696"/>
    <n v="0"/>
    <n v="6291696"/>
    <n v="0"/>
    <n v="6291696"/>
    <n v="0"/>
    <n v="6291696"/>
    <n v="0"/>
    <n v="6291696"/>
    <n v="0"/>
    <n v="8388928"/>
    <n v="61524"/>
  </r>
  <r>
    <s v="2500.1.1.1.497"/>
    <s v="INVERSIÓN"/>
    <x v="0"/>
    <s v="1 - Ajustar el modelo de operación y de gestión catastral del Instituto"/>
    <x v="0"/>
    <x v="0"/>
    <n v="80111604"/>
    <x v="0"/>
    <s v="N/A"/>
    <s v="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
    <s v="Enero"/>
    <s v="Enero"/>
    <n v="12"/>
    <s v="Contratación directa"/>
    <x v="0"/>
    <n v="71305888"/>
    <n v="71305888"/>
    <s v="101. No aplica"/>
    <s v="Línea ya comprometida"/>
    <s v="N/A"/>
    <s v="N/A"/>
    <s v="2510 - Subdirección de Proyectos"/>
    <s v="2.3 - Gestión Catastral"/>
    <s v="2.3-1 - Formación y actualización catastral"/>
    <s v="SER - Adquisición de servicios"/>
    <s v="SER012 - Prestación de servicios personas naturales"/>
    <s v="DGC-58 Control De Calidad"/>
    <n v="0"/>
    <n v="0"/>
    <s v="NO APLICA "/>
    <n v="71305888"/>
    <n v="0"/>
    <n v="0"/>
    <n v="6291696"/>
    <n v="0"/>
    <n v="6291696"/>
    <n v="0"/>
    <n v="6291696"/>
    <n v="0"/>
    <n v="6291696"/>
    <n v="0"/>
    <n v="6291696"/>
    <n v="0"/>
    <n v="6291696"/>
    <n v="0"/>
    <n v="6291696"/>
    <n v="0"/>
    <n v="6291696"/>
    <n v="0"/>
    <n v="6291696"/>
    <n v="0"/>
    <n v="6291696"/>
    <n v="0"/>
    <n v="8388928"/>
    <n v="61524"/>
  </r>
  <r>
    <s v="2500.1.1.1.498"/>
    <s v="INVERSIÓN"/>
    <x v="0"/>
    <s v="1 - Ajustar el modelo de operación y de gestión catastral del Instituto"/>
    <x v="0"/>
    <x v="0"/>
    <n v="80111604"/>
    <x v="0"/>
    <s v="N/A"/>
    <s v="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
    <s v="Enero"/>
    <s v="Enero"/>
    <n v="12"/>
    <s v="Contratación directa"/>
    <x v="0"/>
    <n v="71305888"/>
    <n v="71305888"/>
    <s v="101. No aplica"/>
    <s v="Línea ya comprometida"/>
    <s v="N/A"/>
    <s v="N/A"/>
    <s v="2510 - Subdirección de Proyectos"/>
    <s v="2.3 - Gestión Catastral"/>
    <s v="2.3-1 - Formación y actualización catastral"/>
    <s v="SER - Adquisición de servicios"/>
    <s v="SER012 - Prestación de servicios personas naturales"/>
    <s v="DGC-58 Control De Calidad"/>
    <n v="0"/>
    <n v="0"/>
    <s v="NO APLICA "/>
    <n v="71305888"/>
    <n v="0"/>
    <n v="0"/>
    <n v="6291696"/>
    <n v="0"/>
    <n v="6291696"/>
    <n v="0"/>
    <n v="6291696"/>
    <n v="0"/>
    <n v="6291696"/>
    <n v="0"/>
    <n v="6291696"/>
    <n v="0"/>
    <n v="6291696"/>
    <n v="0"/>
    <n v="6291696"/>
    <n v="0"/>
    <n v="6291696"/>
    <n v="0"/>
    <n v="6291696"/>
    <n v="0"/>
    <n v="6291696"/>
    <n v="0"/>
    <n v="8388928"/>
    <n v="61524"/>
  </r>
  <r>
    <s v="2500.1.1.1.499"/>
    <s v="INVERSIÓN"/>
    <x v="0"/>
    <s v="1 - Ajustar el modelo de operación y de gestión catastral del Instituto"/>
    <x v="0"/>
    <x v="0"/>
    <n v="80111604"/>
    <x v="0"/>
    <s v="N/A"/>
    <s v="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
    <s v="Enero"/>
    <s v="Enero"/>
    <n v="12"/>
    <s v="Contratación directa"/>
    <x v="0"/>
    <n v="71305888"/>
    <n v="71305888"/>
    <s v="101. No aplica"/>
    <s v="Línea ya comprometida"/>
    <s v="N/A"/>
    <s v="N/A"/>
    <s v="2510 - Subdirección de Proyectos"/>
    <s v="2.3 - Gestión Catastral"/>
    <s v="2.3-1 - Formación y actualización catastral"/>
    <s v="SER - Adquisición de servicios"/>
    <s v="SER012 - Prestación de servicios personas naturales"/>
    <s v="DGC-58 Control De Calidad"/>
    <n v="0"/>
    <n v="0"/>
    <s v="NO APLICA "/>
    <n v="71305888"/>
    <n v="0"/>
    <n v="0"/>
    <n v="6291696"/>
    <n v="0"/>
    <n v="6291696"/>
    <n v="0"/>
    <n v="6291696"/>
    <n v="0"/>
    <n v="6291696"/>
    <n v="0"/>
    <n v="6291696"/>
    <n v="0"/>
    <n v="6291696"/>
    <n v="0"/>
    <n v="6291696"/>
    <n v="0"/>
    <n v="6291696"/>
    <n v="0"/>
    <n v="6291696"/>
    <n v="0"/>
    <n v="6291696"/>
    <n v="0"/>
    <n v="8388928"/>
    <n v="61524"/>
  </r>
  <r>
    <s v="2500.1.1.1.500"/>
    <s v="INVERSIÓN"/>
    <x v="0"/>
    <s v="1 - Ajustar el modelo de operación y de gestión catastral del Instituto"/>
    <x v="0"/>
    <x v="0"/>
    <n v="80111604"/>
    <x v="0"/>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68160040"/>
    <n v="68160040"/>
    <s v="101. No aplica"/>
    <s v="Línea ya comprometida"/>
    <s v="N/A"/>
    <s v="N/A"/>
    <s v="2510 - Subdirección de Proyectos"/>
    <s v="2.3 - Gestión Catastral"/>
    <s v="2.3-1 - Formación y actualización catastral"/>
    <s v="SER - Adquisición de servicios"/>
    <s v="SER012 - Prestación de servicios personas naturales"/>
    <s v="DGC-58 Control De Calidad"/>
    <n v="0"/>
    <n v="0"/>
    <s v="NO APLICA "/>
    <n v="68160040"/>
    <n v="0"/>
    <n v="0"/>
    <n v="0"/>
    <n v="0"/>
    <n v="6291696"/>
    <n v="0"/>
    <n v="6291696"/>
    <n v="0"/>
    <n v="6291696"/>
    <n v="0"/>
    <n v="6291696"/>
    <n v="0"/>
    <n v="6291696"/>
    <n v="0"/>
    <n v="6291696"/>
    <n v="0"/>
    <n v="6291696"/>
    <n v="0"/>
    <n v="6291696"/>
    <n v="0"/>
    <n v="6291696"/>
    <n v="0"/>
    <n v="11534776"/>
    <n v="60424"/>
  </r>
  <r>
    <s v="2500.1.1.1.501"/>
    <s v="INVERSIÓN"/>
    <x v="0"/>
    <s v="1 - Ajustar el modelo de operación y de gestión catastral del Instituto"/>
    <x v="0"/>
    <x v="0"/>
    <n v="80111604"/>
    <x v="0"/>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69208656"/>
    <n v="69208656"/>
    <s v="101. No aplica"/>
    <s v="Línea ya comprometida"/>
    <s v="N/A"/>
    <s v="N/A"/>
    <s v="2510 - Subdirección de Proyectos"/>
    <s v="2.3 - Gestión Catastral"/>
    <s v="2.3-1 - Formación y actualización catastral"/>
    <s v="SER - Adquisición de servicios"/>
    <s v="SER012 - Prestación de servicios personas naturales"/>
    <s v="DGC-58 Control De Calidad"/>
    <n v="0"/>
    <n v="0"/>
    <s v="NO APLICA "/>
    <n v="69208656"/>
    <n v="0"/>
    <n v="0"/>
    <n v="0"/>
    <n v="0"/>
    <n v="6291696"/>
    <n v="0"/>
    <n v="6291696"/>
    <n v="0"/>
    <n v="6291696"/>
    <n v="0"/>
    <n v="6291696"/>
    <n v="0"/>
    <n v="6291696"/>
    <n v="0"/>
    <n v="6291696"/>
    <n v="0"/>
    <n v="6291696"/>
    <n v="0"/>
    <n v="6291696"/>
    <n v="0"/>
    <n v="6291696"/>
    <n v="0"/>
    <n v="12583392"/>
    <n v="60324"/>
  </r>
  <r>
    <s v="2500.1.1.1.502"/>
    <s v="INVERSIÓN"/>
    <x v="0"/>
    <s v="1 - Ajustar el modelo de operación y de gestión catastral del Instituto"/>
    <x v="0"/>
    <x v="0"/>
    <n v="80111604"/>
    <x v="0"/>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68160040"/>
    <n v="68160040"/>
    <s v="101. No aplica"/>
    <s v="Línea ya comprometida"/>
    <s v="N/A"/>
    <s v="N/A"/>
    <s v="2510 - Subdirección de Proyectos"/>
    <s v="2.3 - Gestión Catastral"/>
    <s v="2.3-1 - Formación y actualización catastral"/>
    <s v="SER - Adquisición de servicios"/>
    <s v="SER012 - Prestación de servicios personas naturales"/>
    <s v="DGC-58 Control De Calidad"/>
    <n v="0"/>
    <n v="0"/>
    <s v="NO APLICA "/>
    <n v="68160040"/>
    <n v="0"/>
    <n v="0"/>
    <n v="0"/>
    <n v="0"/>
    <n v="6291696"/>
    <n v="0"/>
    <n v="6291696"/>
    <n v="0"/>
    <n v="6291696"/>
    <n v="0"/>
    <n v="6291696"/>
    <n v="0"/>
    <n v="6291696"/>
    <n v="0"/>
    <n v="6291696"/>
    <n v="0"/>
    <n v="6291696"/>
    <n v="0"/>
    <n v="6291696"/>
    <n v="0"/>
    <n v="6291696"/>
    <n v="0"/>
    <n v="11534776"/>
    <n v="60424"/>
  </r>
  <r>
    <s v="2500.1.1.1.503"/>
    <s v="INVERSIÓN"/>
    <x v="0"/>
    <s v="1 - Ajustar el modelo de operación y de gestión catastral del Instituto"/>
    <x v="0"/>
    <x v="0"/>
    <n v="80111604"/>
    <x v="0"/>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68160040"/>
    <n v="68160040"/>
    <s v="101. No aplica"/>
    <s v="Línea ya comprometida"/>
    <s v="N/A"/>
    <s v="N/A"/>
    <s v="2510 - Subdirección de Proyectos"/>
    <s v="2.3 - Gestión Catastral"/>
    <s v="2.3-1 - Formación y actualización catastral"/>
    <s v="SER - Adquisición de servicios"/>
    <s v="SER012 - Prestación de servicios personas naturales"/>
    <s v="DGC-58 Control De Calidad"/>
    <n v="0"/>
    <n v="0"/>
    <s v="NO APLICA "/>
    <n v="68160040"/>
    <n v="0"/>
    <n v="0"/>
    <n v="0"/>
    <n v="0"/>
    <n v="6291696"/>
    <n v="0"/>
    <n v="6291696"/>
    <n v="0"/>
    <n v="6291696"/>
    <n v="0"/>
    <n v="6291696"/>
    <n v="0"/>
    <n v="6291696"/>
    <n v="0"/>
    <n v="6291696"/>
    <n v="0"/>
    <n v="6291696"/>
    <n v="0"/>
    <n v="6291696"/>
    <n v="0"/>
    <n v="6291696"/>
    <n v="0"/>
    <n v="11534776"/>
    <n v="60424"/>
  </r>
  <r>
    <s v="2500.1.1.1.504"/>
    <s v="INVERSIÓN"/>
    <x v="0"/>
    <s v="1 - Ajustar el modelo de operación y de gestión catastral del Instituto"/>
    <x v="0"/>
    <x v="0"/>
    <n v="80111604"/>
    <x v="0"/>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68160040"/>
    <n v="68160040"/>
    <s v="101. No aplica"/>
    <s v="Línea ya comprometida"/>
    <s v="N/A"/>
    <s v="N/A"/>
    <s v="2510 - Subdirección de Proyectos"/>
    <s v="2.3 - Gestión Catastral"/>
    <s v="2.3-1 - Formación y actualización catastral"/>
    <s v="SER - Adquisición de servicios"/>
    <s v="SER012 - Prestación de servicios personas naturales"/>
    <s v="DGC-58 Control De Calidad"/>
    <n v="0"/>
    <n v="0"/>
    <s v="NO APLICA "/>
    <n v="68160040"/>
    <n v="0"/>
    <n v="0"/>
    <n v="0"/>
    <n v="0"/>
    <n v="6291696"/>
    <n v="0"/>
    <n v="6291696"/>
    <n v="0"/>
    <n v="6291696"/>
    <n v="0"/>
    <n v="6291696"/>
    <n v="0"/>
    <n v="6291696"/>
    <n v="0"/>
    <n v="6291696"/>
    <n v="0"/>
    <n v="6291696"/>
    <n v="0"/>
    <n v="6291696"/>
    <n v="0"/>
    <n v="6291696"/>
    <n v="0"/>
    <n v="11534776"/>
    <n v="60424"/>
  </r>
  <r>
    <s v="2500.1.1.1.505"/>
    <s v="INVERSIÓN"/>
    <x v="0"/>
    <s v="1 - Ajustar el modelo de operación y de gestión catastral del Instituto"/>
    <x v="0"/>
    <x v="0"/>
    <n v="80111604"/>
    <x v="0"/>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68160040"/>
    <n v="68160040"/>
    <s v="101. No aplica"/>
    <s v="Línea ya comprometida"/>
    <s v="N/A"/>
    <s v="N/A"/>
    <s v="2510 - Subdirección de Proyectos"/>
    <s v="2.3 - Gestión Catastral"/>
    <s v="2.3-1 - Formación y actualización catastral"/>
    <s v="SER - Adquisición de servicios"/>
    <s v="SER012 - Prestación de servicios personas naturales"/>
    <s v="DGC-58 Control De Calidad"/>
    <n v="0"/>
    <n v="0"/>
    <s v="NO APLICA "/>
    <n v="68160040"/>
    <n v="0"/>
    <n v="0"/>
    <n v="0"/>
    <n v="0"/>
    <n v="6291696"/>
    <n v="0"/>
    <n v="6291696"/>
    <n v="0"/>
    <n v="6291696"/>
    <n v="0"/>
    <n v="6291696"/>
    <n v="0"/>
    <n v="6291696"/>
    <n v="0"/>
    <n v="6291696"/>
    <n v="0"/>
    <n v="6291696"/>
    <n v="0"/>
    <n v="6291696"/>
    <n v="0"/>
    <n v="6291696"/>
    <n v="0"/>
    <n v="11534776"/>
    <n v="60424"/>
  </r>
  <r>
    <s v="2500.1.1.1.506"/>
    <s v="INVERSIÓN"/>
    <x v="0"/>
    <s v="1 - Ajustar el modelo de operación y de gestión catastral del Instituto"/>
    <x v="0"/>
    <x v="0"/>
    <n v="80111604"/>
    <x v="0"/>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69208656"/>
    <n v="69208656"/>
    <s v="101. No aplica"/>
    <s v="Línea ya comprometida"/>
    <s v="N/A"/>
    <s v="N/A"/>
    <s v="2510 - Subdirección de Proyectos"/>
    <s v="2.3 - Gestión Catastral"/>
    <s v="2.3-1 - Formación y actualización catastral"/>
    <s v="SER - Adquisición de servicios"/>
    <s v="SER012 - Prestación de servicios personas naturales"/>
    <s v="DGC-58 Control De Calidad"/>
    <n v="0"/>
    <n v="0"/>
    <s v="NO APLICA "/>
    <n v="69208656"/>
    <n v="0"/>
    <n v="0"/>
    <n v="0"/>
    <n v="0"/>
    <n v="6291696"/>
    <n v="0"/>
    <n v="6291696"/>
    <n v="0"/>
    <n v="6291696"/>
    <n v="0"/>
    <n v="6291696"/>
    <n v="0"/>
    <n v="6291696"/>
    <n v="0"/>
    <n v="6291696"/>
    <n v="0"/>
    <n v="6291696"/>
    <n v="0"/>
    <n v="6291696"/>
    <n v="0"/>
    <n v="6291696"/>
    <n v="0"/>
    <n v="12583392"/>
    <n v="60324"/>
  </r>
  <r>
    <s v="2500.1.1.1.507"/>
    <s v="INVERSIÓN"/>
    <x v="0"/>
    <s v="1 - Ajustar el modelo de operación y de gestión catastral del Instituto"/>
    <x v="0"/>
    <x v="0"/>
    <n v="80111604"/>
    <x v="0"/>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68160040"/>
    <n v="68160040"/>
    <s v="101. No aplica"/>
    <s v="Línea ya comprometida"/>
    <s v="N/A"/>
    <s v="N/A"/>
    <s v="2510 - Subdirección de Proyectos"/>
    <s v="2.3 - Gestión Catastral"/>
    <s v="2.3-1 - Formación y actualización catastral"/>
    <s v="SER - Adquisición de servicios"/>
    <s v="SER012 - Prestación de servicios personas naturales"/>
    <s v="DGC-58 Control De Calidad"/>
    <n v="0"/>
    <n v="0"/>
    <s v="NO APLICA "/>
    <n v="68160040"/>
    <n v="0"/>
    <n v="0"/>
    <n v="0"/>
    <n v="0"/>
    <n v="6291696"/>
    <n v="0"/>
    <n v="6291696"/>
    <n v="0"/>
    <n v="6291696"/>
    <n v="0"/>
    <n v="6291696"/>
    <n v="0"/>
    <n v="6291696"/>
    <n v="0"/>
    <n v="6291696"/>
    <n v="0"/>
    <n v="6291696"/>
    <n v="0"/>
    <n v="6291696"/>
    <n v="0"/>
    <n v="6291696"/>
    <n v="0"/>
    <n v="11534776"/>
    <n v="60424"/>
  </r>
  <r>
    <s v="2500.1.1.1.508"/>
    <s v="INVERSIÓN"/>
    <x v="0"/>
    <s v="1 - Ajustar el modelo de operación y de gestión catastral del Instituto"/>
    <x v="0"/>
    <x v="0"/>
    <n v="80111604"/>
    <x v="0"/>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56625264"/>
    <n v="56625264"/>
    <s v="101. No aplica"/>
    <s v="Línea ya comprometida"/>
    <s v="N/A"/>
    <s v="N/A"/>
    <s v="2510 - Subdirección de Proyectos"/>
    <s v="2.3 - Gestión Catastral"/>
    <s v="2.3-1 - Formación y actualización catastral"/>
    <s v="SER - Adquisición de servicios"/>
    <s v="SER012 - Prestación de servicios personas naturales"/>
    <s v="DGC-58 Control De Calidad"/>
    <n v="0"/>
    <n v="0"/>
    <s v="NO APLICA "/>
    <n v="56625264"/>
    <n v="0"/>
    <n v="0"/>
    <n v="0"/>
    <n v="0"/>
    <n v="0"/>
    <n v="0"/>
    <n v="0"/>
    <n v="0"/>
    <n v="6291696"/>
    <n v="0"/>
    <n v="6291696"/>
    <n v="0"/>
    <n v="6291696"/>
    <n v="0"/>
    <n v="6291696"/>
    <n v="0"/>
    <n v="6291696"/>
    <n v="0"/>
    <n v="6291696"/>
    <n v="0"/>
    <n v="6291696"/>
    <n v="0"/>
    <n v="12583392"/>
    <n v="60324"/>
  </r>
  <r>
    <s v="2500.1.1.1.509"/>
    <s v="INVERSIÓN"/>
    <x v="0"/>
    <s v="1 - Ajustar el modelo de operación y de gestión catastral del Instituto"/>
    <x v="0"/>
    <x v="0"/>
    <n v="80111604"/>
    <x v="0"/>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69208656"/>
    <n v="69208656"/>
    <s v="101. No aplica"/>
    <s v="Línea ya comprometida"/>
    <s v="N/A"/>
    <s v="N/A"/>
    <s v="2510 - Subdirección de Proyectos"/>
    <s v="2.3 - Gestión Catastral"/>
    <s v="2.3-1 - Formación y actualización catastral"/>
    <s v="SER - Adquisición de servicios"/>
    <s v="SER012 - Prestación de servicios personas naturales"/>
    <s v="DGC-58 Control De Calidad"/>
    <n v="0"/>
    <n v="0"/>
    <s v="NO APLICA "/>
    <n v="69208656"/>
    <n v="0"/>
    <n v="0"/>
    <n v="0"/>
    <n v="0"/>
    <n v="6291696"/>
    <n v="0"/>
    <n v="6291696"/>
    <n v="0"/>
    <n v="6291696"/>
    <n v="0"/>
    <n v="6291696"/>
    <n v="0"/>
    <n v="6291696"/>
    <n v="0"/>
    <n v="6291696"/>
    <n v="0"/>
    <n v="6291696"/>
    <n v="0"/>
    <n v="6291696"/>
    <n v="0"/>
    <n v="6291696"/>
    <n v="0"/>
    <n v="12583392"/>
    <n v="60324"/>
  </r>
  <r>
    <s v="2500.1.1.1.510"/>
    <s v="INVERSIÓN"/>
    <x v="0"/>
    <s v="1 - Ajustar el modelo de operación y de gestión catastral del Instituto"/>
    <x v="0"/>
    <x v="0"/>
    <n v="80111604"/>
    <x v="0"/>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69208656"/>
    <n v="69208656"/>
    <s v="101. No aplica"/>
    <s v="Línea ya comprometida"/>
    <s v="N/A"/>
    <s v="N/A"/>
    <s v="2510 - Subdirección de Proyectos"/>
    <s v="2.3 - Gestión Catastral"/>
    <s v="2.3-1 - Formación y actualización catastral"/>
    <s v="SER - Adquisición de servicios"/>
    <s v="SER012 - Prestación de servicios personas naturales"/>
    <s v="DGC-58 Control De Calidad"/>
    <n v="0"/>
    <n v="0"/>
    <s v="NO APLICA "/>
    <n v="69208656"/>
    <n v="0"/>
    <n v="0"/>
    <n v="0"/>
    <n v="0"/>
    <n v="6291696"/>
    <n v="0"/>
    <n v="6291696"/>
    <n v="0"/>
    <n v="6291696"/>
    <n v="0"/>
    <n v="6291696"/>
    <n v="0"/>
    <n v="6291696"/>
    <n v="0"/>
    <n v="6291696"/>
    <n v="0"/>
    <n v="6291696"/>
    <n v="0"/>
    <n v="6291696"/>
    <n v="0"/>
    <n v="6291696"/>
    <n v="0"/>
    <n v="12583392"/>
    <n v="60324"/>
  </r>
  <r>
    <s v="2500.1.1.1.511"/>
    <s v="INVERSIÓN"/>
    <x v="0"/>
    <s v="1 - Ajustar el modelo de operación y de gestión catastral del Instituto"/>
    <x v="0"/>
    <x v="0"/>
    <n v="80111604"/>
    <x v="0"/>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69208656"/>
    <n v="69208656"/>
    <s v="101. No aplica"/>
    <s v="Línea ya comprometida"/>
    <s v="N/A"/>
    <s v="N/A"/>
    <s v="2510 - Subdirección de Proyectos"/>
    <s v="2.3 - Gestión Catastral"/>
    <s v="2.3-1 - Formación y actualización catastral"/>
    <s v="SER - Adquisición de servicios"/>
    <s v="SER012 - Prestación de servicios personas naturales"/>
    <s v="DGC-58 Control De Calidad"/>
    <n v="0"/>
    <n v="0"/>
    <s v="NO APLICA "/>
    <n v="69208656"/>
    <n v="0"/>
    <n v="0"/>
    <n v="0"/>
    <n v="0"/>
    <n v="6291696"/>
    <n v="0"/>
    <n v="6291696"/>
    <n v="0"/>
    <n v="6291696"/>
    <n v="0"/>
    <n v="6291696"/>
    <n v="0"/>
    <n v="6291696"/>
    <n v="0"/>
    <n v="6291696"/>
    <n v="0"/>
    <n v="6291696"/>
    <n v="0"/>
    <n v="6291696"/>
    <n v="0"/>
    <n v="6291696"/>
    <n v="0"/>
    <n v="12583392"/>
    <n v="60324"/>
  </r>
  <r>
    <s v="2500.1.1.1.512"/>
    <s v="INVERSIÓN"/>
    <x v="0"/>
    <s v="1 - Ajustar el modelo de operación y de gestión catastral del Instituto"/>
    <x v="0"/>
    <x v="0"/>
    <n v="80111604"/>
    <x v="0"/>
    <s v="N/A"/>
    <s v="Prestación de servicios profesionales para conceptualizar, diseñar y desarrollar las soluciones para la validación y consulta de la información catastral actualizada y/o formada de acuerdo a los lineamientos técnicos definidos por la subdirección de proyectos en el estandar LADM"/>
    <s v="Marzo"/>
    <s v="Febrero "/>
    <n v="9"/>
    <s v="Contratación directa"/>
    <x v="0"/>
    <n v="56625264"/>
    <n v="56625264"/>
    <s v="101. No aplica"/>
    <s v="Línea ya comprometida"/>
    <s v="N/A"/>
    <s v="N/A"/>
    <s v="2510 - Subdirección de Proyectos"/>
    <s v="2.3 - Gestión Catastral"/>
    <s v="2.3-1 - Formación y actualización catastral"/>
    <s v="SER - Adquisición de servicios"/>
    <s v="SER012 - Prestación de servicios personas naturales"/>
    <s v="DGC-58 Control De Calidad"/>
    <n v="0"/>
    <n v="0"/>
    <s v="NO APLICA "/>
    <n v="0"/>
    <n v="0"/>
    <n v="0"/>
    <n v="0"/>
    <n v="56625264"/>
    <n v="0"/>
    <n v="0"/>
    <n v="0"/>
    <n v="0"/>
    <n v="6291696"/>
    <n v="0"/>
    <n v="6291696"/>
    <n v="0"/>
    <n v="6291696"/>
    <n v="0"/>
    <n v="6291696"/>
    <n v="0"/>
    <n v="6291696"/>
    <n v="0"/>
    <n v="6291696"/>
    <n v="0"/>
    <n v="6291696"/>
    <n v="0"/>
    <n v="12583392"/>
    <n v="138024"/>
  </r>
  <r>
    <s v="2500.1.1.1.513"/>
    <s v="INVERSIÓN"/>
    <x v="0"/>
    <s v="1 - Ajustar el modelo de operación y de gestión catastral del Instituto"/>
    <x v="0"/>
    <x v="0"/>
    <n v="80111604"/>
    <x v="0"/>
    <s v="N/A"/>
    <s v="Prestación de servicios profesionales para conceptualizar, diseñar y desarrollar las soluciones para la validación y consulta de la información catastral actualizada y/o formada de acuerdo a los lineamientos técnicos definidos por la subdirección de proyectos en el estandar LADM"/>
    <s v="Enero"/>
    <s v="Enero"/>
    <n v="12"/>
    <s v="Contratación directa"/>
    <x v="0"/>
    <n v="54947478"/>
    <n v="54947478"/>
    <s v="1. Prioridad Crítica"/>
    <s v="Línea ya comprometida"/>
    <s v="N/A"/>
    <s v="N/A"/>
    <s v="2510 - Subdirección de Proyectos"/>
    <s v="2.3 - Gestión Catastral"/>
    <s v="2.3-1 - Formación y actualización catastral"/>
    <s v="SER - Adquisición de servicios"/>
    <s v="SER012 - Prestación de servicios personas naturales"/>
    <s v="DGC-81 Gestor cruce Base Datos"/>
    <n v="0"/>
    <n v="0"/>
    <s v="NO APLICA "/>
    <n v="54947478"/>
    <n v="0"/>
    <n v="0"/>
    <n v="0"/>
    <n v="0"/>
    <n v="0"/>
    <n v="0"/>
    <n v="0"/>
    <n v="0"/>
    <n v="6291696"/>
    <n v="0"/>
    <n v="6291696"/>
    <n v="0"/>
    <n v="6291696"/>
    <n v="0"/>
    <n v="6291696"/>
    <n v="0"/>
    <n v="6291696"/>
    <n v="0"/>
    <n v="6291696"/>
    <n v="0"/>
    <n v="6291696"/>
    <n v="0"/>
    <n v="10905606"/>
    <n v="60724"/>
  </r>
  <r>
    <s v="2500.1.1.1.514"/>
    <s v="INVERSIÓN"/>
    <x v="0"/>
    <s v="1 - Ajustar el modelo de operación y de gestión catastral del Instituto"/>
    <x v="0"/>
    <x v="0"/>
    <n v="80111604"/>
    <x v="0"/>
    <s v="N/A"/>
    <s v="Prestación de servicios profesionales para conceptualizar, diseñar y desarrollar las soluciones para la validación y consulta de la información catastral actualizada y/o formada de acuerdo a los lineamientos técnicos definidos por la subdirección de proyectos en el estandar LADM"/>
    <s v="Enero"/>
    <s v="Enero"/>
    <n v="12"/>
    <s v="Contratación directa"/>
    <x v="0"/>
    <n v="52011354"/>
    <n v="52011354"/>
    <s v="1. Prioridad Crítica"/>
    <s v="Línea ya comprometida"/>
    <s v="N/A"/>
    <s v="N/A"/>
    <s v="2510 - Subdirección de Proyectos"/>
    <s v="2.3 - Gestión Catastral"/>
    <s v="2.3-1 - Formación y actualización catastral"/>
    <s v="SER - Adquisición de servicios"/>
    <s v="SER012 - Prestación de servicios personas naturales"/>
    <s v="DGC-81 Gestor cruce Base Datos"/>
    <n v="0"/>
    <n v="0"/>
    <s v="NO APLICA "/>
    <n v="52011354"/>
    <n v="0"/>
    <n v="0"/>
    <n v="0"/>
    <n v="0"/>
    <n v="0"/>
    <n v="0"/>
    <n v="0"/>
    <n v="0"/>
    <n v="6291696"/>
    <n v="0"/>
    <n v="6291696"/>
    <n v="0"/>
    <n v="6291696"/>
    <n v="0"/>
    <n v="6291696"/>
    <n v="0"/>
    <n v="6291696"/>
    <n v="0"/>
    <n v="6291696"/>
    <n v="0"/>
    <n v="6291696"/>
    <n v="0"/>
    <n v="7969482"/>
    <n v="60824"/>
  </r>
  <r>
    <s v="2500.1.1.1.515"/>
    <s v="INVERSIÓN"/>
    <x v="0"/>
    <s v="1 - Ajustar el modelo de operación y de gestión catastral del Instituto"/>
    <x v="0"/>
    <x v="0"/>
    <n v="80111604"/>
    <x v="0"/>
    <s v="N/A"/>
    <s v="Prestación de servicios profesionales para orientar técnicamente las actividades de los proyectos en campo y oficina  para los proyectos de formación y/o actualziación en los COM  catastastrales con enfoque multipropósito."/>
    <s v="Enero"/>
    <s v="Enero"/>
    <n v="12"/>
    <s v="Contratación directa"/>
    <x v="0"/>
    <n v="98326203"/>
    <n v="98326203"/>
    <s v="101. No aplica"/>
    <s v="Línea ya comprometida"/>
    <s v="N/A"/>
    <s v="N/A"/>
    <s v="2510 - Subdirección de Proyectos"/>
    <s v="2.3 - Gestión Catastral"/>
    <s v="2.3-1 - Formación y actualización catastral"/>
    <s v="SER - Adquisición de servicios"/>
    <s v="SER012 - Prestación de servicios personas naturales"/>
    <s v="DGC-81 Gestor cruce Base Datos"/>
    <n v="0"/>
    <n v="0"/>
    <s v="NO APLICA "/>
    <n v="98326203"/>
    <n v="0"/>
    <n v="0"/>
    <n v="0"/>
    <n v="0"/>
    <n v="9515439"/>
    <n v="0"/>
    <n v="9515439"/>
    <n v="0"/>
    <n v="9515439"/>
    <n v="0"/>
    <n v="9515439"/>
    <n v="0"/>
    <n v="9515439"/>
    <n v="0"/>
    <n v="9515439"/>
    <n v="0"/>
    <n v="9515439"/>
    <n v="0"/>
    <n v="9515439"/>
    <n v="0"/>
    <n v="9515439"/>
    <n v="0"/>
    <n v="12687252"/>
    <n v="61024"/>
  </r>
  <r>
    <s v="2500.1.1.1.516"/>
    <s v="INVERSIÓN"/>
    <x v="0"/>
    <s v="1 - Ajustar el modelo de operación y de gestión catastral del Instituto"/>
    <x v="0"/>
    <x v="0"/>
    <n v="80111604"/>
    <x v="0"/>
    <s v="N/A"/>
    <s v="Prestación de servicios profesionales para realizar la verificación y validación de la calidad de la información de campo, resultado de los procesos de formación y/o actualizacón de  catastral adelantados en los COM con enfoque multipróposito en campo."/>
    <s v="Enero"/>
    <s v="Enero"/>
    <n v="12"/>
    <s v="Contratación directa"/>
    <x v="0"/>
    <n v="67111424"/>
    <n v="67111424"/>
    <s v="101. No aplica"/>
    <s v="Línea ya comprometida"/>
    <s v="N/A"/>
    <s v="N/A"/>
    <s v="2510 - Subdirección de Proyectos"/>
    <s v="2.3 - Gestión Catastral"/>
    <s v="2.3-1 - Formación y actualización catastral"/>
    <s v="SER - Adquisición de servicios"/>
    <s v="SER012 - Prestación de servicios personas naturales"/>
    <s v="DGC-83 Profesionales Control evaluación de calidad "/>
    <n v="0"/>
    <n v="0"/>
    <s v="NO APLICA "/>
    <n v="67111424"/>
    <n v="0"/>
    <n v="0"/>
    <n v="0"/>
    <n v="0"/>
    <n v="6291696"/>
    <n v="0"/>
    <n v="6291696"/>
    <n v="0"/>
    <n v="6291696"/>
    <n v="0"/>
    <n v="6291696"/>
    <n v="0"/>
    <n v="6291696"/>
    <n v="0"/>
    <n v="6291696"/>
    <n v="0"/>
    <n v="6291696"/>
    <n v="0"/>
    <n v="6291696"/>
    <n v="0"/>
    <n v="6291696"/>
    <n v="0"/>
    <n v="10486160"/>
    <n v="61224"/>
  </r>
  <r>
    <s v="2500.1.1.1.517"/>
    <s v="INVERSIÓN"/>
    <x v="0"/>
    <s v="1 - Ajustar el modelo de operación y de gestión catastral del Instituto"/>
    <x v="0"/>
    <x v="0"/>
    <n v="80111604"/>
    <x v="0"/>
    <s v="N/A"/>
    <s v="Prestación de servicios profesionales para realizar  el aseguramiento y evaluación de la calidad de la información geografica y alfanumerica, resultado de los procesos de formación y/o actualizacón catastral adelantados por COM de acuerdo a las especificaciones técnicas de los productos catastrales."/>
    <s v="Enero"/>
    <s v="Enero"/>
    <n v="12"/>
    <s v="Contratación directa"/>
    <x v="0"/>
    <n v="62916960"/>
    <n v="62916960"/>
    <s v="101. No aplica"/>
    <s v="Línea ya comprometida"/>
    <s v="N/A"/>
    <s v="N/A"/>
    <s v="2510 - Subdirección de Proyectos"/>
    <s v="2.3 - Gestión Catastral"/>
    <s v="2.3-1 - Formación y actualización catastral"/>
    <s v="SER - Adquisición de servicios"/>
    <s v="SER012 - Prestación de servicios personas naturales"/>
    <s v="DGC-58 Control De Calidad"/>
    <n v="0"/>
    <n v="0"/>
    <s v="NO APLICA "/>
    <n v="62916960"/>
    <n v="0"/>
    <n v="0"/>
    <n v="0"/>
    <n v="0"/>
    <n v="0"/>
    <n v="0"/>
    <n v="6291696"/>
    <n v="0"/>
    <n v="6291696"/>
    <n v="0"/>
    <n v="6291696"/>
    <n v="0"/>
    <n v="6291696"/>
    <n v="0"/>
    <n v="6291696"/>
    <n v="0"/>
    <n v="6291696"/>
    <n v="0"/>
    <n v="6291696"/>
    <n v="0"/>
    <n v="6291696"/>
    <n v="0"/>
    <n v="12583392"/>
    <n v="61124"/>
  </r>
  <r>
    <s v="2500.1.1.1.518"/>
    <s v="INVERSIÓN"/>
    <x v="0"/>
    <s v="1 - Ajustar el modelo de operación y de gestión catastral del Instituto"/>
    <x v="0"/>
    <x v="0"/>
    <n v="80111604"/>
    <x v="0"/>
    <s v="N/A"/>
    <s v="Prestación de servicios personales para coordinar las actividades de operativo en campo durante los procesos de formación y/o actualizacón catastral  en los COM de acuerdo a las especificaciones técnicas."/>
    <s v="Enero"/>
    <s v="Enero"/>
    <n v="12"/>
    <s v="Contratación directa"/>
    <x v="0"/>
    <n v="45035704"/>
    <n v="45035704"/>
    <s v="101. No aplica"/>
    <s v="Línea ya comprometida"/>
    <s v="N/A"/>
    <s v="N/A"/>
    <s v="2510 - Subdirección de Proyectos"/>
    <s v="2.3 - Gestión Catastral"/>
    <s v="2.3-1 - Formación y actualización catastral"/>
    <s v="SER - Adquisición de servicios"/>
    <s v="SER012 - Prestación de servicios personas naturales"/>
    <s v="DGC-58 Control De Calidad"/>
    <n v="0"/>
    <n v="0"/>
    <s v="NO APLICA "/>
    <n v="45035704"/>
    <n v="0"/>
    <n v="0"/>
    <n v="0"/>
    <n v="0"/>
    <n v="0"/>
    <n v="0"/>
    <n v="4658866"/>
    <n v="0"/>
    <n v="4658866"/>
    <n v="0"/>
    <n v="4658866"/>
    <n v="0"/>
    <n v="4658866"/>
    <n v="0"/>
    <n v="4658866"/>
    <n v="0"/>
    <n v="4658866"/>
    <n v="0"/>
    <n v="4658866"/>
    <n v="0"/>
    <n v="4658866"/>
    <n v="0"/>
    <n v="7764776"/>
    <n v="60224"/>
  </r>
  <r>
    <s v="2500.1.1.1.519"/>
    <s v="INVERSIÓN"/>
    <x v="0"/>
    <s v="1 - Ajustar el modelo de operación y de gestión catastral del Instituto"/>
    <x v="0"/>
    <x v="0"/>
    <n v="80111604"/>
    <x v="0"/>
    <s v="N/A"/>
    <s v="Prestación de servicios personales para coordinar las actividades de operativo en campo durante los procesos de formación y/o actualizacón catastral  en los COM de acuerdo a las especificaciones técnicas."/>
    <s v="Enero"/>
    <s v="Enero"/>
    <n v="12"/>
    <s v="Contratación directa"/>
    <x v="0"/>
    <n v="27953196"/>
    <n v="27953196"/>
    <s v="1. Prioridad Crítica"/>
    <s v="Persona natural"/>
    <s v="N/A"/>
    <s v="N/A"/>
    <s v="2510 - Subdirección de Proyectos"/>
    <s v="2.3 - Gestión Catastral"/>
    <s v="2.3-1 - Formación y actualización catastral"/>
    <s v="SER - Adquisición de servicios"/>
    <s v="SER012 - Prestación de servicios personas naturales"/>
    <s v="DGC-102 Profesional Sig Gestion De Información Catastral"/>
    <n v="0"/>
    <n v="0"/>
    <s v="NO APLICA "/>
    <n v="0"/>
    <n v="0"/>
    <n v="0"/>
    <n v="0"/>
    <n v="0"/>
    <n v="0"/>
    <n v="0"/>
    <n v="0"/>
    <n v="0"/>
    <n v="0"/>
    <n v="0"/>
    <n v="0"/>
    <n v="27953196"/>
    <n v="0"/>
    <n v="0"/>
    <n v="4658866"/>
    <n v="0"/>
    <n v="4658866"/>
    <n v="0"/>
    <n v="4658866"/>
    <n v="0"/>
    <n v="4658866"/>
    <n v="0"/>
    <n v="9317732"/>
    <n v="179624"/>
  </r>
  <r>
    <s v="2500.1.1.1.520"/>
    <s v="INVERSIÓN"/>
    <x v="0"/>
    <s v="1 - Ajustar el modelo de operación y de gestión catastral del Instituto"/>
    <x v="0"/>
    <x v="0"/>
    <n v="80111604"/>
    <x v="0"/>
    <s v="N/A"/>
    <s v="Prestación de servicios profesionales para apoyar actividades de seguridad operativa necesaria para el desarrollo de los procesos de actualización catastral con enfoque multipropósito"/>
    <s v="Agosto"/>
    <s v="Agosto"/>
    <n v="5"/>
    <s v="Contratación directa"/>
    <x v="0"/>
    <n v="23294330"/>
    <n v="23294330"/>
    <s v="1. Prioridad Crítica"/>
    <s v="Persona natural"/>
    <s v="N/A"/>
    <s v="N/A"/>
    <s v="2510 - Subdirección de Proyectos"/>
    <s v="2.3 - Gestión Catastral"/>
    <s v="2.3-1 - Formación y actualización catastral"/>
    <s v="SER - Adquisición de servicios"/>
    <s v="SER012 - Prestación de servicios personas naturales"/>
    <s v="DGC-102 Profesional Sig Gestion De Información Catastral"/>
    <n v="0"/>
    <n v="0"/>
    <s v="NO APLICA "/>
    <n v="0"/>
    <n v="0"/>
    <n v="0"/>
    <n v="0"/>
    <n v="0"/>
    <n v="0"/>
    <n v="0"/>
    <n v="0"/>
    <n v="0"/>
    <n v="0"/>
    <n v="0"/>
    <n v="0"/>
    <n v="0"/>
    <n v="0"/>
    <n v="23294330"/>
    <n v="0"/>
    <n v="0"/>
    <n v="4658866"/>
    <n v="0"/>
    <n v="4658866"/>
    <n v="0"/>
    <n v="4658866"/>
    <n v="0"/>
    <n v="9317732"/>
    <n v="179724"/>
  </r>
  <r>
    <s v="2500.1.1.1.521"/>
    <s v="INVERSIÓN"/>
    <x v="0"/>
    <s v="1 - Ajustar el modelo de operación y de gestión catastral del Instituto"/>
    <x v="0"/>
    <x v="0"/>
    <n v="80111604"/>
    <x v="0"/>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101. No aplica"/>
    <s v="Línea ya comprometida"/>
    <s v="N/A"/>
    <s v="N/A"/>
    <s v="2510 - Subdirección de Proyectos"/>
    <s v="2.3 - Gestión Catastral"/>
    <s v="2.3-1 - Formación y actualización catastral"/>
    <s v="SER - Adquisición de servicios"/>
    <s v="SER012 - Prestación de servicios personas naturales"/>
    <s v="DGC-102 Profesional Sig Gestion De Información Catastral"/>
    <n v="0"/>
    <n v="0"/>
    <s v="NO APLICA "/>
    <n v="51247527.43"/>
    <n v="0"/>
    <n v="0"/>
    <n v="4658866.13"/>
    <n v="0"/>
    <n v="4658866.13"/>
    <n v="0"/>
    <n v="4658866.13"/>
    <n v="0"/>
    <n v="4658866.13"/>
    <n v="0"/>
    <n v="4658866.13"/>
    <n v="0"/>
    <n v="4658866.13"/>
    <n v="0"/>
    <n v="4658866.13"/>
    <n v="0"/>
    <n v="4658866.13"/>
    <n v="0"/>
    <n v="4658866.13"/>
    <n v="0"/>
    <n v="4658866.13"/>
    <n v="0"/>
    <n v="4658866.13"/>
    <n v="60224"/>
  </r>
  <r>
    <s v="2500.1.1.1.522"/>
    <s v="INVERSIÓN"/>
    <x v="0"/>
    <s v="1 - Ajustar el modelo de operación y de gestión catastral del Instituto"/>
    <x v="0"/>
    <x v="0"/>
    <n v="80111604"/>
    <x v="0"/>
    <s v="N/A"/>
    <s v="Prestación de servicios personales para coordinar las actividades de operativo en campo durante los procesos de formación y/o actualizacón catastral  en los COM de acuerdo a las especificaciones técnicas."/>
    <s v="Enero"/>
    <s v="Enero"/>
    <n v="12"/>
    <s v="Contratación directa"/>
    <x v="0"/>
    <n v="45035704"/>
    <n v="45035704"/>
    <s v="101. No aplica"/>
    <s v="Línea ya comprometida"/>
    <s v="N/A"/>
    <s v="N/A"/>
    <s v="2510 - Subdirección de Proyectos"/>
    <s v="2.3 - Gestión Catastral"/>
    <s v="2.3-1 - Formación y actualización catastral"/>
    <s v="SER - Adquisición de servicios"/>
    <s v="SER012 - Prestación de servicios personas naturales"/>
    <s v="DGC-102 Profesional Sig Gestion De Información Catastral"/>
    <n v="0"/>
    <n v="0"/>
    <s v="NO APLICA "/>
    <n v="45035704"/>
    <n v="0"/>
    <n v="0"/>
    <n v="0"/>
    <n v="0"/>
    <n v="0"/>
    <n v="0"/>
    <n v="0"/>
    <n v="0"/>
    <n v="4658866"/>
    <n v="0"/>
    <n v="4658866"/>
    <n v="0"/>
    <n v="4658866"/>
    <n v="0"/>
    <n v="4658866"/>
    <n v="0"/>
    <n v="4658866"/>
    <n v="0"/>
    <n v="4658866"/>
    <n v="0"/>
    <n v="4658866"/>
    <n v="0"/>
    <n v="12423642"/>
    <n v="60224"/>
  </r>
  <r>
    <s v="2500.1.1.1.523"/>
    <s v="INVERSIÓN"/>
    <x v="0"/>
    <s v="1 - Ajustar el modelo de operación y de gestión catastral del Instituto"/>
    <x v="0"/>
    <x v="0"/>
    <n v="80111604"/>
    <x v="0"/>
    <s v="N/A"/>
    <s v="Prestación de servicios personales para coordinar las actividades de operativo en campo durante los procesos de formación y/o actualizacón catastral  en los COM de acuerdo a las especificaciones técnicas."/>
    <s v="Enero"/>
    <s v="Enero"/>
    <n v="12"/>
    <s v="Contratación directa"/>
    <x v="0"/>
    <n v="38668588"/>
    <n v="38668588"/>
    <s v="101. No aplica"/>
    <s v="Línea ya comprometida"/>
    <s v="N/A"/>
    <s v="N/A"/>
    <s v="2510 - Subdirección de Proyectos"/>
    <s v="2.3 - Gestión Catastral"/>
    <s v="2.3-1 - Formación y actualización catastral"/>
    <s v="SER - Adquisición de servicios"/>
    <s v="SER012 - Prestación de servicios personas naturales"/>
    <s v="DGC-102 Profesional Sig Gestion De Información Catastral"/>
    <n v="0"/>
    <n v="0"/>
    <s v="NO APLICA "/>
    <n v="38668588"/>
    <n v="0"/>
    <n v="0"/>
    <n v="0"/>
    <n v="0"/>
    <n v="0"/>
    <n v="0"/>
    <n v="0"/>
    <n v="0"/>
    <n v="4658866"/>
    <n v="0"/>
    <n v="4658866"/>
    <n v="0"/>
    <n v="4658866"/>
    <n v="0"/>
    <n v="4658866"/>
    <n v="0"/>
    <n v="4658866"/>
    <n v="0"/>
    <n v="4658866"/>
    <n v="0"/>
    <n v="4658866"/>
    <n v="0"/>
    <n v="6056526"/>
    <n v="60224"/>
  </r>
  <r>
    <s v="2500.1.1.1.524"/>
    <s v="INVERSIÓN"/>
    <x v="0"/>
    <s v="1 - Ajustar el modelo de operación y de gestión catastral del Instituto"/>
    <x v="0"/>
    <x v="0"/>
    <n v="80111604"/>
    <x v="0"/>
    <s v="N/A"/>
    <s v="Prestación de servicios personales para coordinar las actividades de operativo en campo durante los procesos de formación y/o actualizacón catastral  en los COM de acuerdo a las especificaciones técnicas."/>
    <s v="Enero"/>
    <s v="Enero"/>
    <n v="12"/>
    <s v="Contratación directa"/>
    <x v="0"/>
    <n v="40532135"/>
    <n v="40532135"/>
    <s v="101. No aplica"/>
    <s v="Línea ya comprometida"/>
    <s v="N/A"/>
    <s v="N/A"/>
    <s v="2510 - Subdirección de Proyectos"/>
    <s v="2.3 - Gestión Catastral"/>
    <s v="2.3-1 - Formación y actualización catastral"/>
    <s v="SER - Adquisición de servicios"/>
    <s v="SER012 - Prestación de servicios personas naturales"/>
    <s v="DGC-102 Profesional Sig Gestion De Información Catastral"/>
    <n v="0"/>
    <n v="0"/>
    <s v="NO APLICA "/>
    <n v="40532135"/>
    <n v="0"/>
    <n v="0"/>
    <n v="0"/>
    <n v="0"/>
    <n v="0"/>
    <n v="0"/>
    <n v="0"/>
    <n v="0"/>
    <n v="4658866"/>
    <n v="0"/>
    <n v="4658866"/>
    <n v="0"/>
    <n v="4658866"/>
    <n v="0"/>
    <n v="4658866"/>
    <n v="0"/>
    <n v="4658866"/>
    <n v="0"/>
    <n v="4658866"/>
    <n v="0"/>
    <n v="4658866"/>
    <n v="0"/>
    <n v="7920073"/>
    <n v="60224"/>
  </r>
  <r>
    <s v="2500.1.1.1.525"/>
    <s v="INVERSIÓN"/>
    <x v="0"/>
    <s v="1 - Ajustar el modelo de operación y de gestión catastral del Instituto"/>
    <x v="0"/>
    <x v="0"/>
    <n v="80111604"/>
    <x v="0"/>
    <s v="N/A"/>
    <s v="Prestación de servicios profesionales para apoyar actividades de seguridad operativa necesaria para el desarrollo de los procesos de actualización catastral con enfoque multipropósito"/>
    <s v="Agosto"/>
    <s v="Agosto"/>
    <n v="5"/>
    <s v="Contratación directa"/>
    <x v="0"/>
    <n v="23294330"/>
    <n v="23294330"/>
    <s v="1. Prioridad Crítica"/>
    <s v="Persona natural"/>
    <s v="N/A"/>
    <s v="N/A"/>
    <s v="2510 - Subdirección de Proyectos"/>
    <s v="2.3 - Gestión Catastral"/>
    <s v="2.3-1 - Formación y actualización catastral"/>
    <s v="SER - Adquisición de servicios"/>
    <s v="SER012 - Prestación de servicios personas naturales"/>
    <s v="DGC-102 Profesional Sig Gestion De Información Catastral"/>
    <n v="0"/>
    <n v="0"/>
    <s v="NO APLICA "/>
    <n v="0"/>
    <n v="0"/>
    <n v="0"/>
    <n v="0"/>
    <n v="0"/>
    <n v="0"/>
    <n v="0"/>
    <n v="0"/>
    <n v="0"/>
    <n v="0"/>
    <n v="0"/>
    <n v="0"/>
    <n v="0"/>
    <n v="0"/>
    <n v="23294330"/>
    <n v="0"/>
    <n v="0"/>
    <n v="4658866"/>
    <n v="0"/>
    <n v="4658866"/>
    <n v="0"/>
    <n v="4658866"/>
    <n v="0"/>
    <n v="9317732"/>
    <n v="179824"/>
  </r>
  <r>
    <s v="2500.1.1.1.526"/>
    <s v="INVERSIÓN"/>
    <x v="0"/>
    <s v="1 - Ajustar el modelo de operación y de gestión catastral del Instituto"/>
    <x v="0"/>
    <x v="0"/>
    <n v="80111604"/>
    <x v="0"/>
    <s v="N/A"/>
    <s v="Prestación de servicios personales para coordinar las actividades de operativo en campo durante los procesos de formación y/o actualizacón catastral  en los COM de acuerdo a las especificaciones técnicas."/>
    <s v="Enero"/>
    <s v="Enero"/>
    <n v="12"/>
    <s v="Contratación directa"/>
    <x v="0"/>
    <n v="35717972"/>
    <n v="35717972"/>
    <s v="101. No aplica"/>
    <s v="Línea ya comprometida"/>
    <s v="N/A"/>
    <s v="N/A"/>
    <s v="2510 - Subdirección de Proyectos"/>
    <s v="2.3 - Gestión Catastral"/>
    <s v="2.3-1 - Formación y actualización catastral"/>
    <s v="SER - Adquisición de servicios"/>
    <s v="SER012 - Prestación de servicios personas naturales"/>
    <s v="DGC-102 Profesional Sig Gestion De Información Catastral"/>
    <n v="0"/>
    <n v="0"/>
    <s v="NO APLICA "/>
    <n v="35717972"/>
    <n v="0"/>
    <n v="0"/>
    <n v="0"/>
    <n v="0"/>
    <n v="0"/>
    <n v="0"/>
    <n v="0"/>
    <n v="0"/>
    <n v="0"/>
    <n v="0"/>
    <n v="4658866"/>
    <n v="0"/>
    <n v="4658866"/>
    <n v="0"/>
    <n v="4658866"/>
    <n v="0"/>
    <n v="4658866"/>
    <n v="0"/>
    <n v="4658866"/>
    <n v="0"/>
    <n v="4658866"/>
    <n v="0"/>
    <n v="7764776"/>
    <n v="60224"/>
  </r>
  <r>
    <s v="2500.1.1.1.527"/>
    <s v="INVERSIÓN"/>
    <x v="0"/>
    <s v="1 - Ajustar el modelo de operación y de gestión catastral del Instituto"/>
    <x v="0"/>
    <x v="0"/>
    <n v="80111604"/>
    <x v="0"/>
    <s v="N/A"/>
    <s v="Prestación de servicios personales para coordinar las actividades de operativo en campo durante los procesos de formación y/o actualizacón catastral  en los COM de acuerdo a las especificaciones técnicas."/>
    <s v="Enero"/>
    <s v="Enero"/>
    <n v="12"/>
    <s v="Contratación directa"/>
    <x v="0"/>
    <n v="45035704"/>
    <n v="45035704"/>
    <s v="101. No aplica"/>
    <s v="Línea ya comprometida"/>
    <s v="N/A"/>
    <s v="N/A"/>
    <s v="2510 - Subdirección de Proyectos"/>
    <s v="2.3 - Gestión Catastral"/>
    <s v="2.3-1 - Formación y actualización catastral"/>
    <s v="SER - Adquisición de servicios"/>
    <s v="SER012 - Prestación de servicios personas naturales"/>
    <s v="DGC-102 Profesional Sig Gestion De Información Catastral"/>
    <n v="0"/>
    <n v="0"/>
    <s v="NO APLICA "/>
    <n v="45035704"/>
    <n v="0"/>
    <n v="0"/>
    <n v="0"/>
    <n v="0"/>
    <n v="0"/>
    <n v="0"/>
    <n v="0"/>
    <n v="0"/>
    <n v="4658866"/>
    <n v="0"/>
    <n v="4658866"/>
    <n v="0"/>
    <n v="4658866"/>
    <n v="0"/>
    <n v="4658866"/>
    <n v="0"/>
    <n v="4658866"/>
    <n v="0"/>
    <n v="4658866"/>
    <n v="0"/>
    <n v="4658866"/>
    <n v="0"/>
    <n v="12423642"/>
    <n v="60224"/>
  </r>
  <r>
    <s v="2500.1.1.1.528"/>
    <s v="INVERSIÓN"/>
    <x v="0"/>
    <s v="1 - Ajustar el modelo de operación y de gestión catastral del Instituto"/>
    <x v="0"/>
    <x v="0"/>
    <n v="80111604"/>
    <x v="0"/>
    <s v="N/A"/>
    <s v="Prestación de servicios personales para coordinar las actividades de operativo en campo durante los procesos de formación y/o actualizacón catastral  en los COM de acuerdo a las especificaciones técnicas."/>
    <s v="Enero"/>
    <s v="Enero"/>
    <n v="12"/>
    <s v="Contratación directa"/>
    <x v="0"/>
    <n v="38823883"/>
    <n v="38823883"/>
    <s v="101. No aplica"/>
    <s v="Línea ya comprometida"/>
    <s v="N/A"/>
    <s v="N/A"/>
    <s v="2510 - Subdirección de Proyectos"/>
    <s v="2.3 - Gestión Catastral"/>
    <s v="2.3-1 - Formación y actualización catastral"/>
    <s v="SER - Adquisición de servicios"/>
    <s v="SER012 - Prestación de servicios personas naturales"/>
    <s v="DGC-102 Profesional Sig Gestion De Información Catastral"/>
    <n v="0"/>
    <n v="0"/>
    <s v="NO APLICA "/>
    <n v="38823883"/>
    <n v="0"/>
    <n v="0"/>
    <n v="0"/>
    <n v="0"/>
    <n v="0"/>
    <n v="0"/>
    <n v="0"/>
    <n v="0"/>
    <n v="0"/>
    <n v="0"/>
    <n v="0"/>
    <n v="0"/>
    <n v="4658866"/>
    <n v="0"/>
    <n v="4658866"/>
    <n v="0"/>
    <n v="4658866"/>
    <n v="0"/>
    <n v="4658866"/>
    <n v="0"/>
    <n v="4658866"/>
    <n v="0"/>
    <n v="15529553"/>
    <n v="60224"/>
  </r>
  <r>
    <s v="2500.1.1.1.529"/>
    <s v="INVERSIÓN"/>
    <x v="0"/>
    <s v="1 - Ajustar el modelo de operación y de gestión catastral del Instituto"/>
    <x v="0"/>
    <x v="0"/>
    <n v="80111604"/>
    <x v="0"/>
    <s v="N/A"/>
    <s v="Prestación de servicios profesionales para apoyar actividades de seguridad operativa necesaria para el desarrollo de los procesos de actualización catastral con enfoque multipropósito"/>
    <s v="Agosto"/>
    <s v="Agosto"/>
    <n v="5"/>
    <s v="Contratación directa"/>
    <x v="0"/>
    <n v="23294330"/>
    <n v="23294330"/>
    <s v="1. Prioridad Crítica"/>
    <s v="Persona natural"/>
    <s v="N/A"/>
    <s v="N/A"/>
    <s v="2510 - Subdirección de Proyectos"/>
    <s v="2.3 - Gestión Catastral"/>
    <s v="2.3-1 - Formación y actualización catastral"/>
    <s v="SER - Adquisición de servicios"/>
    <s v="SER012 - Prestación de servicios personas naturales"/>
    <s v="DGC-102 Profesional Sig Gestion De Información Catastral"/>
    <n v="0"/>
    <n v="0"/>
    <s v="NO APLICA "/>
    <n v="0"/>
    <n v="0"/>
    <n v="0"/>
    <n v="0"/>
    <n v="0"/>
    <n v="0"/>
    <n v="0"/>
    <n v="0"/>
    <n v="0"/>
    <n v="0"/>
    <n v="0"/>
    <n v="0"/>
    <n v="0"/>
    <n v="0"/>
    <n v="23294330"/>
    <n v="0"/>
    <n v="0"/>
    <n v="4658866"/>
    <n v="0"/>
    <n v="4658866"/>
    <n v="0"/>
    <n v="4658866"/>
    <n v="0"/>
    <n v="9317732"/>
    <n v="179924"/>
  </r>
  <r>
    <s v="2500.1.1.1.530"/>
    <s v="INVERSIÓN"/>
    <x v="0"/>
    <s v="1 - Ajustar el modelo de operación y de gestión catastral del Instituto"/>
    <x v="0"/>
    <x v="0"/>
    <n v="80111604"/>
    <x v="0"/>
    <s v="N/A"/>
    <s v="Prestación de servicios profesionales para articular actividades institucionales relacionadas con el componente económico y fortalecimiento territorial."/>
    <s v="Enero"/>
    <s v="Enero"/>
    <n v="12"/>
    <s v="Contratación directa"/>
    <x v="0"/>
    <n v="0"/>
    <n v="0"/>
    <s v="4. Prioridad Baja"/>
    <s v="Persona natural"/>
    <s v="N/A"/>
    <s v="N/A"/>
    <s v="2510 - Subdirección de Proyectos"/>
    <s v="2.3 - Gestión Catastral"/>
    <s v="2.3-1 - Formación y actualización catastral"/>
    <s v="SER - Adquisición de servicios"/>
    <s v="SER012 - Prestación de servicios personas naturales"/>
    <s v="DGC-102 Profesional Sig Gestion De Información Catastral"/>
    <n v="0"/>
    <n v="0"/>
    <s v="NO APLICA "/>
    <n v="0"/>
    <n v="0"/>
    <n v="0"/>
    <n v="0"/>
    <n v="0"/>
    <n v="0"/>
    <n v="0"/>
    <n v="0"/>
    <n v="0"/>
    <n v="0"/>
    <n v="0"/>
    <n v="0"/>
    <n v="0"/>
    <n v="0"/>
    <n v="0"/>
    <n v="0"/>
    <n v="0"/>
    <n v="0"/>
    <n v="0"/>
    <n v="0"/>
    <n v="0"/>
    <n v="0"/>
    <n v="0"/>
    <n v="0"/>
    <n v="67324"/>
  </r>
  <r>
    <s v="2500.1.1.1.531"/>
    <s v="INVERSIÓN"/>
    <x v="0"/>
    <s v="1 - Ajustar el modelo de operación y de gestión catastral del Instituto"/>
    <x v="0"/>
    <x v="0"/>
    <n v="80111605"/>
    <x v="0"/>
    <s v="N/A"/>
    <s v="Prestación de servicios técnicos apoyar las actividades adminsitrativas  requeridas para el seguimiento y control de los proceos de acutalizacion catastral de la subdirección de proyectos"/>
    <s v="Enero"/>
    <s v="Enero"/>
    <n v="12"/>
    <s v="Contratación directa"/>
    <x v="0"/>
    <n v="0"/>
    <n v="0"/>
    <s v="4. Prioridad Baja"/>
    <s v="Persona natural"/>
    <s v="N/A"/>
    <s v="N/A"/>
    <s v="2510 - Subdirección de Proyectos"/>
    <s v="2.3 - Gestión Catastral"/>
    <s v="2.3-1 - Formación y actualización catastral"/>
    <s v="SER - Adquisición de servicios"/>
    <s v="SER012 - Prestación de servicios personas naturales"/>
    <s v="DGC-47 Profesional Financiero -ingresos"/>
    <n v="0"/>
    <n v="0"/>
    <s v="NO APLICA "/>
    <n v="0"/>
    <n v="0"/>
    <n v="0"/>
    <n v="0"/>
    <n v="0"/>
    <n v="0"/>
    <n v="0"/>
    <n v="0"/>
    <n v="0"/>
    <n v="0"/>
    <n v="0"/>
    <n v="0"/>
    <n v="0"/>
    <n v="0"/>
    <n v="0"/>
    <n v="0"/>
    <n v="0"/>
    <n v="0"/>
    <n v="0"/>
    <n v="0"/>
    <n v="0"/>
    <n v="0"/>
    <n v="0"/>
    <n v="0"/>
    <n v="122324"/>
  </r>
  <r>
    <s v="2500.1.1.1.532"/>
    <s v="INVERSIÓN"/>
    <x v="0"/>
    <s v="1 - Ajustar el modelo de operación y de gestión catastral del Instituto"/>
    <x v="0"/>
    <x v="0"/>
    <n v="80111601"/>
    <x v="0"/>
    <s v="N/A"/>
    <s v="Prestación de servicios técnicos apoyar las actividades adminsitrativas  requeridas para el seguimiento y control de los proceos de acutalizacion catastral de la subdirección de proyectos"/>
    <s v="Enero"/>
    <s v="Enero"/>
    <n v="12"/>
    <s v="Contratación directa"/>
    <x v="0"/>
    <n v="26272809"/>
    <n v="26272809"/>
    <s v="101. No aplica"/>
    <s v="Línea ya comprometida"/>
    <s v="N/A"/>
    <s v="N/A"/>
    <s v="2510 - Subdirección de Proyectos"/>
    <s v="2.3 - Gestión Catastral"/>
    <s v="2.3-1 - Formación y actualización catastral"/>
    <s v="SER - Adquisición de servicios"/>
    <s v="SER012 - Prestación de servicios personas naturales"/>
    <s v="DGC-44 Seguimiento Administrativo "/>
    <n v="0"/>
    <n v="0"/>
    <s v="NO APLICA "/>
    <n v="26272809"/>
    <n v="0"/>
    <n v="0"/>
    <n v="0"/>
    <n v="0"/>
    <n v="0"/>
    <n v="0"/>
    <n v="0"/>
    <n v="0"/>
    <n v="2919201"/>
    <n v="0"/>
    <n v="2919201"/>
    <n v="0"/>
    <n v="2919201"/>
    <n v="0"/>
    <n v="2919201"/>
    <n v="0"/>
    <n v="2919201"/>
    <n v="0"/>
    <n v="2919201"/>
    <n v="0"/>
    <n v="2919201"/>
    <n v="0"/>
    <n v="5838402"/>
    <n v="122324"/>
  </r>
  <r>
    <s v="2500.1.1.1.533"/>
    <s v="INVERSIÓN"/>
    <x v="0"/>
    <s v="1 - Ajustar el modelo de operación y de gestión catastral del Instituto"/>
    <x v="0"/>
    <x v="0"/>
    <n v="11111111"/>
    <x v="0"/>
    <s v="N/A"/>
    <s v="Adición_Contrato al Desarrollo Actualización Catastral de San José del Guaviare"/>
    <s v="Enero"/>
    <s v="Enero"/>
    <n v="1"/>
    <s v="Licitación pública"/>
    <x v="0"/>
    <n v="3799738689"/>
    <n v="3799738689"/>
    <s v="101. No aplica"/>
    <s v="Línea ya comprometida"/>
    <s v="SI"/>
    <s v="Aprobadas"/>
    <s v="2510 - Subdirección de Proyectos"/>
    <s v="2.3 - Gestión Catastral"/>
    <s v="2.3-1 - Formación y actualización catastral"/>
    <s v="SER - Adquisición de servicios"/>
    <s v="SER012 - Prestación de servicios personas naturales"/>
    <s v="2520 - Por definir"/>
    <n v="0"/>
    <n v="0"/>
    <s v="NO APLICA "/>
    <n v="3799738689"/>
    <n v="0"/>
    <n v="0"/>
    <n v="0"/>
    <n v="0"/>
    <n v="0"/>
    <n v="0"/>
    <n v="0"/>
    <n v="0"/>
    <n v="0"/>
    <n v="0"/>
    <n v="0"/>
    <n v="0"/>
    <n v="1750257513.5"/>
    <n v="0"/>
    <n v="1750257513.5"/>
    <n v="0"/>
    <n v="0"/>
    <n v="0"/>
    <n v="0"/>
    <n v="0"/>
    <n v="299223662"/>
    <n v="0"/>
    <n v="0"/>
    <n v="424"/>
  </r>
  <r>
    <s v="2500.1.1.1.534"/>
    <s v="INVERSIÓN"/>
    <x v="0"/>
    <s v="1 - Ajustar el modelo de operación y de gestión catastral del Instituto"/>
    <x v="0"/>
    <x v="0"/>
    <n v="11111111"/>
    <x v="0"/>
    <s v="N/A"/>
    <s v="VF_Realizar la contratación de operadores catastrales para adelantar la formación o actualización catastral de 24 municipios en 11 departamentos del país (6 en Caquetá, 4 en Cauca, 1 en Sucre, 3 en Atlántico, 2 en Bolívar, 1 en La Guajira, 1 en Magdalena, 1 en Casanare, 1 en Tolima, 2 en Nariño y 2 en Putumayo)."/>
    <s v="Enero"/>
    <s v="Enero"/>
    <n v="1"/>
    <s v="Licitación pública"/>
    <x v="0"/>
    <n v="0"/>
    <n v="0"/>
    <s v="101. No aplica"/>
    <s v="Línea PGI sin recursos"/>
    <s v="N/A"/>
    <s v="N/A"/>
    <s v="2510 - Subdirección de Proyectos"/>
    <s v="2.3 - Gestión Catastral"/>
    <s v="2.3-1 - Formación y actualización catastral"/>
    <s v="SER - Adquisición de servicios"/>
    <s v="SER012 - Prestación de servicios personas naturales"/>
    <s v="2520 - Por definir"/>
    <n v="0"/>
    <n v="0"/>
    <s v="NO APLICA "/>
    <n v="0"/>
    <n v="0"/>
    <n v="0"/>
    <n v="0"/>
    <n v="0"/>
    <n v="0"/>
    <n v="0"/>
    <n v="0"/>
    <n v="0"/>
    <n v="0"/>
    <n v="0"/>
    <n v="0"/>
    <n v="0"/>
    <n v="0"/>
    <n v="0"/>
    <n v="0"/>
    <n v="0"/>
    <n v="0"/>
    <n v="0"/>
    <n v="0"/>
    <n v="0"/>
    <n v="0"/>
    <n v="0"/>
    <n v="0"/>
    <n v="0"/>
  </r>
  <r>
    <s v="2500.1.1.1.535"/>
    <s v="INVERSIÓN"/>
    <x v="0"/>
    <s v="1 - Ajustar el modelo de operación y de gestión catastral del Instituto"/>
    <x v="0"/>
    <x v="0"/>
    <n v="11111111"/>
    <x v="0"/>
    <s v="N/A"/>
    <s v="Componente Planeacion Operativa_actualización municipios por desglosar "/>
    <s v="Diciembre"/>
    <s v="Diciembre"/>
    <n v="1"/>
    <s v="N/A"/>
    <x v="0"/>
    <n v="25742890078.25"/>
    <n v="25742890078.25"/>
    <s v=" 1. Prioridad Crítica "/>
    <s v="     Bolsa Actualización     "/>
    <s v="N/A"/>
    <s v="N/A"/>
    <s v="2510 - Subdirección de Proyectos"/>
    <s v="2.3 - Gestión Catastral"/>
    <s v="2.3-1 - Formación y actualización catastral"/>
    <s v="SER - Adquisición de servicios"/>
    <s v="SER012 - Prestación de servicios personas naturales"/>
    <s v="2520 - Por definir"/>
    <s v=" "/>
    <s v=" "/>
    <s v=" "/>
    <n v="0"/>
    <n v="0"/>
    <n v="0"/>
    <n v="0"/>
    <n v="0"/>
    <n v="0"/>
    <n v="0"/>
    <n v="0"/>
    <n v="0"/>
    <n v="0"/>
    <n v="0"/>
    <n v="0"/>
    <n v="0"/>
    <n v="0"/>
    <n v="0"/>
    <n v="0"/>
    <n v="0"/>
    <n v="0"/>
    <n v="0"/>
    <n v="0"/>
    <n v="0"/>
    <n v="0"/>
    <n v="25742890078.25"/>
    <n v="25742890078.25"/>
    <n v="0"/>
  </r>
  <r>
    <s v="2500.1.1.1.536"/>
    <s v="INVERSIÓN"/>
    <x v="0"/>
    <s v="1 - Ajustar el modelo de operación y de gestión catastral del Instituto"/>
    <x v="0"/>
    <x v="0"/>
    <n v="11111111"/>
    <x v="0"/>
    <s v="N/A"/>
    <s v="Componente Planeacion Operativa Actualización por desglosar "/>
    <s v="Enero"/>
    <s v="Enero"/>
    <n v="1"/>
    <s v="N/A"/>
    <x v="1"/>
    <n v="3637976862"/>
    <n v="3637976862"/>
    <s v="1. Prioridad Crítica"/>
    <s v="Bolsa Actualización"/>
    <s v="NO"/>
    <s v="N/A"/>
    <s v="2500 - Dirección de Gestión Catastral"/>
    <s v="2.8 - Procesos transversales de Gestión de Información Geográfica para el SAT"/>
    <s v="2.8-99 - GND-Procesos transversales"/>
    <s v="SER - Adquisición de servicios"/>
    <s v="SER012 - Prestación de servicios personas naturales"/>
    <s v="2659 - Por definir"/>
    <n v="0"/>
    <n v="0"/>
    <s v="NO APLICA "/>
    <n v="0"/>
    <n v="0"/>
    <n v="0"/>
    <n v="0"/>
    <n v="0"/>
    <n v="0"/>
    <n v="0"/>
    <n v="0"/>
    <n v="0"/>
    <n v="0"/>
    <n v="0"/>
    <n v="0"/>
    <n v="0"/>
    <n v="0"/>
    <n v="0"/>
    <n v="0"/>
    <n v="0"/>
    <n v="0"/>
    <n v="0"/>
    <n v="0"/>
    <n v="0"/>
    <n v="0"/>
    <n v="3637976862"/>
    <n v="3637976862"/>
    <n v="0"/>
  </r>
  <r>
    <s v="2500.1.1.1.537"/>
    <s v="INVERSIÓN"/>
    <x v="0"/>
    <s v="1 - Ajustar el modelo de operación y de gestión catastral del Instituto"/>
    <x v="0"/>
    <x v="0"/>
    <n v="11111111"/>
    <x v="0"/>
    <s v="N/A"/>
    <s v="Adquisición de Equipos de Computo "/>
    <s v="Abril"/>
    <s v="Marzo"/>
    <n v="6"/>
    <s v="Seléccion abreviada - acuerdo marco"/>
    <x v="0"/>
    <n v="0"/>
    <n v="0"/>
    <s v="4. Prioridad Baja"/>
    <s v="Adquisición de equipos"/>
    <s v="N/A"/>
    <s v="N/A"/>
    <s v="2510 - Subdirección de Proyectos"/>
    <s v="2.3 - Gestión Catastral"/>
    <s v="2.3-1 - Formación y actualización catastral"/>
    <s v="SER - Adquisición de servicios"/>
    <s v="SER012 - Prestación de servicios personas naturales"/>
    <s v="2520 - Por definir"/>
    <n v="0"/>
    <n v="0"/>
    <s v="NO APLICA "/>
    <n v="0"/>
    <n v="0"/>
    <n v="0"/>
    <n v="0"/>
    <n v="0"/>
    <n v="0"/>
    <n v="0"/>
    <n v="0"/>
    <n v="0"/>
    <n v="0"/>
    <n v="0"/>
    <n v="0"/>
    <n v="0"/>
    <n v="0"/>
    <n v="0"/>
    <n v="0"/>
    <n v="0"/>
    <n v="0"/>
    <n v="0"/>
    <n v="0"/>
    <n v="0"/>
    <n v="0"/>
    <n v="0"/>
    <n v="0"/>
    <n v="0"/>
  </r>
  <r>
    <s v="2500.1.1.1.538"/>
    <s v="INVERSIÓN"/>
    <x v="0"/>
    <s v="1 - Ajustar el modelo de operación y de gestión catastral del Instituto"/>
    <x v="0"/>
    <x v="0"/>
    <n v="11111111"/>
    <x v="0"/>
    <s v="N/A"/>
    <s v="Adquisición de Cámaras Insta360 Pro II"/>
    <s v="Abril"/>
    <s v="Marzo"/>
    <n v="6"/>
    <s v="Seléccion abreviada - acuerdo marco"/>
    <x v="0"/>
    <n v="0"/>
    <n v="0"/>
    <s v="4. Prioridad Baja"/>
    <s v="Adquisición de equipos"/>
    <s v="N/A"/>
    <s v="N/A"/>
    <s v="2510 - Subdirección de Proyectos"/>
    <s v="2.3 - Gestión Catastral"/>
    <s v="2.3-1 - Formación y actualización catastral"/>
    <s v="SER - Adquisición de servicios"/>
    <s v="SER012 - Prestación de servicios personas naturales"/>
    <s v="2520 - Por definir"/>
    <n v="0"/>
    <n v="0"/>
    <s v="NO APLICA "/>
    <n v="0"/>
    <n v="0"/>
    <n v="0"/>
    <n v="0"/>
    <n v="0"/>
    <n v="0"/>
    <n v="0"/>
    <n v="0"/>
    <n v="0"/>
    <n v="0"/>
    <n v="0"/>
    <n v="0"/>
    <n v="0"/>
    <n v="0"/>
    <n v="0"/>
    <n v="0"/>
    <n v="0"/>
    <n v="0"/>
    <n v="0"/>
    <n v="0"/>
    <n v="0"/>
    <n v="0"/>
    <n v="0"/>
    <n v="0"/>
    <n v="0"/>
  </r>
  <r>
    <s v="2500.1.1.1.539"/>
    <s v="INVERSIÓN"/>
    <x v="0"/>
    <s v="1 - Ajustar el modelo de operación y de gestión catastral del Instituto"/>
    <x v="0"/>
    <x v="0"/>
    <n v="80111604"/>
    <x v="0"/>
    <s v="N/A"/>
    <s v="Prestación de servicios profesionales para apoyar jurídicamente a la Subdirección de Avalúos en la respuesta a requerimientos, consultas, conceptos y/o solicitudes en el marco del proceso de gestión valuadora. "/>
    <s v="Enero"/>
    <s v="Enero"/>
    <n v="12"/>
    <s v="Contratación directa"/>
    <x v="0"/>
    <n v="132491524.44"/>
    <n v="132491524.44"/>
    <s v="101. No aplica"/>
    <s v="Línea ya comprometida"/>
    <s v="N/A"/>
    <s v="N/A"/>
    <s v="2520 - Subdirección de Avalúos"/>
    <s v="2.2 - Gestión Valuatoria"/>
    <s v="2.2-99 - GND-gestión valuatoria"/>
    <s v="SER - Adquisición de servicios"/>
    <s v="SER012 - Prestación de servicios personas naturales"/>
    <s v="DGC-70 Asesor Abogado avaluos"/>
    <n v="0"/>
    <n v="0"/>
    <s v="NO APLICA "/>
    <n v="132491524.44"/>
    <n v="0"/>
    <n v="0"/>
    <n v="12044684.039999999"/>
    <n v="0"/>
    <n v="12044684.039999999"/>
    <n v="0"/>
    <n v="12044684.039999999"/>
    <n v="0"/>
    <n v="12044684.039999999"/>
    <n v="0"/>
    <n v="12044684.039999999"/>
    <n v="0"/>
    <n v="12044684.039999999"/>
    <n v="0"/>
    <n v="12044684.039999999"/>
    <n v="0"/>
    <n v="12044684.039999999"/>
    <n v="0"/>
    <n v="12044684.039999999"/>
    <n v="0"/>
    <n v="12044684.039999999"/>
    <n v="0"/>
    <n v="12044684.039999999"/>
    <n v="54924"/>
  </r>
  <r>
    <s v="2500.1.1.1.540"/>
    <s v="INVERSIÓN"/>
    <x v="0"/>
    <s v="1 - Ajustar el modelo de operación y de gestión catastral del Instituto"/>
    <x v="0"/>
    <x v="0"/>
    <n v="80111604"/>
    <x v="0"/>
    <s v="N/A"/>
    <s v="Prestación de servicios profesionales para apoyar jurídicamente a la Subdirección de Avalúos en la respuesta a requerimientos, consultas, conceptos y/o solicitudes en el marco del proceso de gestión valuadora. "/>
    <s v="Enero"/>
    <s v="Enero"/>
    <n v="12"/>
    <s v="Contratación directa"/>
    <x v="0"/>
    <n v="132491524.44"/>
    <n v="132491524.44"/>
    <s v="101. No aplica"/>
    <s v="Línea ya comprometida"/>
    <s v="N/A"/>
    <s v="N/A"/>
    <s v="2520 - Subdirección de Avalúos"/>
    <s v="2.2 - Gestión Valuatoria"/>
    <s v="2.2-99 - GND-gestión valuatoria"/>
    <s v="SER - Adquisición de servicios"/>
    <s v="SER012 - Prestación de servicios personas naturales"/>
    <s v="DGC-70 Asesor Abogado avaluos"/>
    <n v="0"/>
    <n v="0"/>
    <s v="NO APLICA "/>
    <n v="132491524.44"/>
    <n v="0"/>
    <n v="0"/>
    <n v="12044684.039999999"/>
    <n v="0"/>
    <n v="12044684.039999999"/>
    <n v="0"/>
    <n v="12044684.039999999"/>
    <n v="0"/>
    <n v="12044684.039999999"/>
    <n v="0"/>
    <n v="12044684.039999999"/>
    <n v="0"/>
    <n v="12044684.039999999"/>
    <n v="0"/>
    <n v="12044684.039999999"/>
    <n v="0"/>
    <n v="12044684.039999999"/>
    <n v="0"/>
    <n v="12044684.039999999"/>
    <n v="0"/>
    <n v="12044684.039999999"/>
    <n v="0"/>
    <n v="12044684.039999999"/>
    <n v="54924"/>
  </r>
  <r>
    <s v="2500.1.1.1.541"/>
    <s v="INVERSIÓN"/>
    <x v="0"/>
    <s v="1 - Ajustar el modelo de operación y de gestión catastral del Instituto"/>
    <x v="0"/>
    <x v="0"/>
    <n v="80111604"/>
    <x v="0"/>
    <s v="N/A"/>
    <s v="Prestación de servicios de apoyo en la realización de actividades para la Subdirección de Avalúos-SDA, inherentes a los diferentes procesos valuatoríos que adelanta la SDA"/>
    <s v="Enero"/>
    <s v="Enero"/>
    <n v="12"/>
    <s v="Contratación directa"/>
    <x v="0"/>
    <n v="19829259"/>
    <n v="19829259"/>
    <s v="101. No aplica"/>
    <s v="Línea ya comprometida"/>
    <s v="N/A"/>
    <s v="N/A"/>
    <s v="2520 - Subdirección de Avalúos"/>
    <s v="2.2 - Gestión Valuatoria"/>
    <s v="2.2-99 - GND-gestión valuatoria"/>
    <s v="SER - Adquisición de servicios"/>
    <s v="SER012 - Prestación de servicios personas naturales"/>
    <s v="DGC-57 Auxiliar De Apoyo"/>
    <n v="0"/>
    <n v="0"/>
    <s v="NO APLICA "/>
    <n v="19829259"/>
    <n v="0"/>
    <n v="0"/>
    <n v="0"/>
    <n v="0"/>
    <n v="1858993"/>
    <n v="0"/>
    <n v="1858993"/>
    <n v="0"/>
    <n v="1858993"/>
    <n v="0"/>
    <n v="1858993"/>
    <n v="0"/>
    <n v="1858993"/>
    <n v="0"/>
    <n v="1858993"/>
    <n v="0"/>
    <n v="1858993"/>
    <n v="0"/>
    <n v="1858993"/>
    <n v="0"/>
    <n v="1858993"/>
    <n v="0"/>
    <n v="3098322"/>
    <n v="65624"/>
  </r>
  <r>
    <s v="2500.1.1.1.542"/>
    <s v="INVERSIÓN"/>
    <x v="0"/>
    <s v="1 - Ajustar el modelo de operación y de gestión catastral del Instituto"/>
    <x v="0"/>
    <x v="0"/>
    <n v="80111604"/>
    <x v="0"/>
    <s v="N/A"/>
    <s v="Prestación de servicios de apoyo en la realización de actividades inherentes a los diferentes procesos valuatoríos que adelanta la Subdirección "/>
    <s v="Febrero"/>
    <s v="Febrero "/>
    <n v="9"/>
    <s v="Contratación directa"/>
    <x v="0"/>
    <n v="16730937"/>
    <n v="16730937"/>
    <s v="101. No aplica"/>
    <s v="Línea ya comprometida"/>
    <s v="N/A"/>
    <s v="N/A"/>
    <s v="2520 - Subdirección de Avalúos"/>
    <s v="2.2 - Gestión Valuatoria"/>
    <s v="2.2-99 - GND-gestión valuatoria"/>
    <s v="SER - Adquisición de servicios"/>
    <s v="SER012 - Prestación de servicios personas naturales"/>
    <s v="DGC-57 Auxiliar De Apoyo"/>
    <n v="0"/>
    <n v="0"/>
    <s v="NO APLICA "/>
    <n v="0"/>
    <n v="0"/>
    <n v="16730937"/>
    <n v="0"/>
    <n v="0"/>
    <n v="0"/>
    <n v="0"/>
    <n v="1858993"/>
    <n v="0"/>
    <n v="1858993"/>
    <n v="0"/>
    <n v="1858993"/>
    <n v="0"/>
    <n v="1858993"/>
    <n v="0"/>
    <n v="1858993"/>
    <n v="0"/>
    <n v="1858993"/>
    <n v="0"/>
    <n v="1858993"/>
    <n v="0"/>
    <n v="1858993"/>
    <n v="0"/>
    <n v="1858993"/>
    <n v="122624"/>
  </r>
  <r>
    <s v="2500.1.1.1.543"/>
    <s v="INVERSIÓN"/>
    <x v="0"/>
    <s v="1 - Ajustar el modelo de operación y de gestión catastral del Instituto"/>
    <x v="0"/>
    <x v="0"/>
    <n v="80111604"/>
    <x v="0"/>
    <s v="N/A"/>
    <s v="Prestación de servicios profesionales para apoyar jurídicamente a la Subdirección de Avalúos en la respuesta a requerimientos, consultas, conceptos, PQR, y/o solicitudes en el marco del proceso de gestión valuadora. "/>
    <s v="Enero"/>
    <s v="Enero"/>
    <n v="12"/>
    <s v="Contratación directa"/>
    <x v="0"/>
    <n v="37559258"/>
    <n v="37559258"/>
    <s v="101. No aplica"/>
    <s v="Línea ya comprometida"/>
    <s v="N/A"/>
    <s v="N/A"/>
    <s v="2520 - Subdirección de Avalúos"/>
    <s v="2.2 - Gestión Valuatoria"/>
    <s v="2.2-99 - GND-gestión valuatoria"/>
    <s v="SER - Adquisición de servicios"/>
    <s v="SER012 - Prestación de servicios personas naturales"/>
    <s v="DGC-79 Profesional SIG avaluos"/>
    <n v="0"/>
    <n v="0"/>
    <s v="NO APLICA "/>
    <n v="37559258"/>
    <n v="0"/>
    <n v="0"/>
    <n v="3414478"/>
    <n v="0"/>
    <n v="3414478"/>
    <n v="0"/>
    <n v="3414478"/>
    <n v="0"/>
    <n v="3414478"/>
    <n v="0"/>
    <n v="3414478"/>
    <n v="0"/>
    <n v="3414478"/>
    <n v="0"/>
    <n v="3414478"/>
    <n v="0"/>
    <n v="3414478"/>
    <n v="0"/>
    <n v="3414478"/>
    <n v="0"/>
    <n v="3414478"/>
    <n v="0"/>
    <n v="3414478"/>
    <n v="67224"/>
  </r>
  <r>
    <s v="2500.1.1.1.544"/>
    <s v="INVERSIÓN"/>
    <x v="0"/>
    <s v="1 - Ajustar el modelo de operación y de gestión catastral del Instituto"/>
    <x v="0"/>
    <x v="0"/>
    <n v="80111604"/>
    <x v="0"/>
    <s v="N/A"/>
    <s v="Prestación de servicios de apoyo en la realización de actividades inherentes a los diferentes procesos valuatoríos que adelanta la Subdirección "/>
    <s v="Febrero"/>
    <s v="Febrero "/>
    <n v="10"/>
    <s v="Contratación directa"/>
    <x v="0"/>
    <n v="18589934"/>
    <n v="18589934"/>
    <s v="1. Prioridad Crítica"/>
    <s v="Línea ya comprometida"/>
    <s v="NO"/>
    <s v="N/A"/>
    <s v="2520 - Subdirección de Avalúos"/>
    <s v="2.2 - Gestión Valuatoria"/>
    <s v="2.2-99 - GND-gestión valuatoria"/>
    <s v="SER - Adquisición de servicios"/>
    <s v="SER012 - Prestación de servicios personas naturales"/>
    <s v="DGC-57 Auxiliar De Apoyo"/>
    <n v="0"/>
    <n v="0"/>
    <s v="NO APLICA "/>
    <n v="0"/>
    <n v="0"/>
    <n v="18589934"/>
    <n v="0"/>
    <n v="0"/>
    <n v="1858993"/>
    <n v="0"/>
    <n v="1858993"/>
    <n v="0"/>
    <n v="1858993"/>
    <n v="0"/>
    <n v="1858993"/>
    <n v="0"/>
    <n v="1858993"/>
    <n v="0"/>
    <n v="1858993"/>
    <n v="0"/>
    <n v="1858993"/>
    <n v="0"/>
    <n v="1858993"/>
    <n v="0"/>
    <n v="1858993"/>
    <n v="0"/>
    <n v="1858997"/>
    <n v="122624"/>
  </r>
  <r>
    <s v="2500.1.1.1.545"/>
    <s v="INVERSIÓN"/>
    <x v="0"/>
    <s v="1 - Ajustar el modelo de operación y de gestión catastral del Instituto"/>
    <x v="0"/>
    <x v="0"/>
    <n v="80111604"/>
    <x v="0"/>
    <s v="N/A"/>
    <s v="Prestación de servicios para apoyar la realización de las actividades de la Subdirección de Avalúos en el marco de los artículos 49 y 62 del Plan Nacional de Desarrollo."/>
    <s v="Marzo"/>
    <s v="Febrero "/>
    <n v="10"/>
    <s v="Contratación directa"/>
    <x v="0"/>
    <n v="19471467.780000001"/>
    <n v="19471467.780000001"/>
    <s v="1. Prioridad Crítica"/>
    <s v="Línea ya comprometida"/>
    <s v="NO"/>
    <s v="N/A"/>
    <s v="2520 - Subdirección de Avalúos"/>
    <s v="2.2 - Gestión Valuatoria"/>
    <s v="2.2-1 - Adopción de modelos valuativos con fines ambientales "/>
    <s v="SER - Adquisición de servicios"/>
    <s v="SER012 - Prestación de servicios personas naturales"/>
    <s v="DGC-62 Apoyo y seguimiento a la gestión"/>
    <n v="0"/>
    <n v="0"/>
    <s v="NO APLICA "/>
    <n v="0"/>
    <n v="0"/>
    <n v="0"/>
    <n v="0"/>
    <n v="19471467.780000001"/>
    <n v="0"/>
    <n v="0"/>
    <n v="1986884"/>
    <n v="0"/>
    <n v="1986884"/>
    <n v="0"/>
    <n v="1986884"/>
    <n v="0"/>
    <n v="1986884"/>
    <n v="0"/>
    <n v="1986884"/>
    <n v="0"/>
    <n v="1986884"/>
    <n v="0"/>
    <n v="1986884"/>
    <n v="0"/>
    <n v="1986884"/>
    <n v="0"/>
    <n v="3576395.78"/>
    <n v="124724"/>
  </r>
  <r>
    <s v="2500.1.1.1.546"/>
    <s v="INVERSIÓN"/>
    <x v="0"/>
    <s v="1 - Ajustar el modelo de operación y de gestión catastral del Instituto"/>
    <x v="0"/>
    <x v="0"/>
    <n v="80111604"/>
    <x v="0"/>
    <s v="N/A"/>
    <s v="Prestación de servicios para apoyar la realización de las actividades de la Subdirección de Avalúos en el marco de los artículos 49 y 62 del Plan Nacional de Desarrollo."/>
    <s v="Marzo"/>
    <s v="Febrero "/>
    <n v="9"/>
    <s v="Contratación directa"/>
    <x v="0"/>
    <n v="16491137"/>
    <n v="16491137"/>
    <s v="101. No aplica"/>
    <s v="Línea ya comprometida"/>
    <s v="N/A"/>
    <s v="N/A"/>
    <s v="2520 - Subdirección de Avalúos"/>
    <s v="2.2 - Gestión Valuatoria"/>
    <s v="2.2-1 - Adopción de modelos valuativos con fines ambientales "/>
    <s v="SER - Adquisición de servicios"/>
    <s v="SER012 - Prestación de servicios personas naturales"/>
    <s v="DGC-62 Apoyo y seguimiento a la gestión"/>
    <n v="0"/>
    <n v="0"/>
    <s v="NO APLICA "/>
    <n v="0"/>
    <n v="0"/>
    <n v="0"/>
    <n v="0"/>
    <n v="16491137"/>
    <n v="0"/>
    <n v="0"/>
    <n v="0"/>
    <n v="0"/>
    <n v="0"/>
    <n v="0"/>
    <n v="1986884"/>
    <n v="0"/>
    <n v="1986884"/>
    <n v="0"/>
    <n v="1986884"/>
    <n v="0"/>
    <n v="1986884"/>
    <n v="0"/>
    <n v="1986884"/>
    <n v="0"/>
    <n v="1986884"/>
    <n v="0"/>
    <n v="4569833"/>
    <n v="124724"/>
  </r>
  <r>
    <s v="2500.1.1.1.547"/>
    <s v="INVERSIÓN"/>
    <x v="0"/>
    <s v="1 - Ajustar el modelo de operación y de gestión catastral del Instituto"/>
    <x v="0"/>
    <x v="0"/>
    <n v="80111604"/>
    <x v="0"/>
    <s v="N/A"/>
    <s v="Prestación de servicios para apoyar la realización de las actividades en el área administrativa de la Subdirección de Avalúos, en el marco de los artículos 49 y 62 del Plan Nacional de Desarrollo."/>
    <s v="Marzo"/>
    <s v="Febrero "/>
    <n v="10"/>
    <s v="Contratación directa"/>
    <x v="0"/>
    <n v="31332761.52"/>
    <n v="31332761.52"/>
    <s v="1. Prioridad Crítica"/>
    <s v="Línea ya comprometida"/>
    <s v="NO"/>
    <s v="N/A"/>
    <s v="2520 - Subdirección de Avalúos"/>
    <s v="2.2 - Gestión Valuatoria"/>
    <s v="2.2-1 - Adopción de modelos valuativos con fines ambientales "/>
    <s v="SER - Adquisición de servicios"/>
    <s v="SER012 - Prestación de servicios personas naturales"/>
    <s v="DGC-62 Apoyo y seguimiento a la gestión"/>
    <n v="0"/>
    <n v="0"/>
    <s v="NO APLICA "/>
    <n v="0"/>
    <n v="0"/>
    <n v="0"/>
    <n v="0"/>
    <n v="31332761.52"/>
    <n v="0"/>
    <n v="0"/>
    <n v="2919201"/>
    <n v="0"/>
    <n v="2919201"/>
    <n v="0"/>
    <n v="2919201"/>
    <n v="0"/>
    <n v="2919201"/>
    <n v="0"/>
    <n v="2919201"/>
    <n v="0"/>
    <n v="2919201"/>
    <n v="0"/>
    <n v="2919201"/>
    <n v="0"/>
    <n v="2919201"/>
    <n v="0"/>
    <n v="7979153.5199999996"/>
    <n v="105824"/>
  </r>
  <r>
    <s v="2500.1.1.1.548"/>
    <s v="INVERSIÓN"/>
    <x v="0"/>
    <s v="1 - Ajustar el modelo de operación y de gestión catastral del Instituto"/>
    <x v="0"/>
    <x v="0"/>
    <n v="80111604"/>
    <x v="0"/>
    <s v="N/A"/>
    <s v="Prestación de servicios para apoyar la realización de las actividades en el área administrativa de la Subdirección de Avalúos, en el marco de los artículos 49 y 62 del Plan Nacional de Desarrollo."/>
    <s v="Marzo"/>
    <s v="Febrero "/>
    <n v="10"/>
    <s v="Contratación directa"/>
    <x v="0"/>
    <n v="31527375.52"/>
    <n v="31527375.52"/>
    <s v="1. Prioridad Crítica"/>
    <s v="Línea ya comprometida"/>
    <s v="NO"/>
    <s v="N/A"/>
    <s v="2520 - Subdirección de Avalúos"/>
    <s v="2.2 - Gestión Valuatoria"/>
    <s v="2.2-1 - Adopción de modelos valuativos con fines ambientales "/>
    <s v="SER - Adquisición de servicios"/>
    <s v="SER012 - Prestación de servicios personas naturales"/>
    <s v="DGC-62 Apoyo y seguimiento a la gestión"/>
    <n v="0"/>
    <n v="0"/>
    <s v="NO APLICA "/>
    <n v="0"/>
    <n v="0"/>
    <n v="0"/>
    <n v="0"/>
    <n v="31527375.52"/>
    <n v="0"/>
    <n v="0"/>
    <n v="2919201"/>
    <n v="0"/>
    <n v="2919201"/>
    <n v="0"/>
    <n v="2919201"/>
    <n v="0"/>
    <n v="2919201"/>
    <n v="0"/>
    <n v="2919201"/>
    <n v="0"/>
    <n v="2919201"/>
    <n v="0"/>
    <n v="2919201"/>
    <n v="0"/>
    <n v="2919201"/>
    <n v="0"/>
    <n v="8173767.5199999996"/>
    <n v="105824"/>
  </r>
  <r>
    <s v="2500.1.1.1.549"/>
    <s v="INVERSIÓN"/>
    <x v="0"/>
    <s v="1 - Ajustar el modelo de operación y de gestión catastral del Instituto"/>
    <x v="0"/>
    <x v="0"/>
    <n v="80111604"/>
    <x v="0"/>
    <s v="N/A"/>
    <s v="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s v="Marzo"/>
    <s v="Marzo"/>
    <n v="9"/>
    <s v="Contratación directa"/>
    <x v="0"/>
    <n v="26272809"/>
    <n v="26272809"/>
    <s v="101. No aplica"/>
    <s v="Línea ya comprometida"/>
    <s v="N/A"/>
    <s v="N/A"/>
    <s v="2520 - Subdirección de Avalúos"/>
    <s v="2.2 - Gestión Valuatoria"/>
    <s v="2.2-99 - GND-gestión valuatoria"/>
    <s v="SER - Adquisición de servicios"/>
    <s v="SER012 - Prestación de servicios personas naturales"/>
    <s v="DGC-80 Catastrales SIG"/>
    <n v="0"/>
    <n v="0"/>
    <s v="NO APLICA "/>
    <n v="0"/>
    <n v="0"/>
    <n v="0"/>
    <n v="0"/>
    <n v="26272809"/>
    <n v="0"/>
    <n v="0"/>
    <n v="2919201"/>
    <n v="0"/>
    <n v="2919201"/>
    <n v="0"/>
    <n v="2919201"/>
    <n v="0"/>
    <n v="2919201"/>
    <n v="0"/>
    <n v="2919201"/>
    <n v="0"/>
    <n v="2919201"/>
    <n v="0"/>
    <n v="2919201"/>
    <n v="0"/>
    <n v="2919201"/>
    <n v="0"/>
    <n v="2919201"/>
    <n v="146324"/>
  </r>
  <r>
    <s v="2500.1.1.1.550"/>
    <s v="INVERSIÓN"/>
    <x v="0"/>
    <s v="1 - Ajustar el modelo de operación y de gestión catastral del Instituto"/>
    <x v="0"/>
    <x v="0"/>
    <n v="80111604"/>
    <x v="0"/>
    <s v="N/A"/>
    <s v="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s v="Marzo"/>
    <s v="Marzo"/>
    <n v="9"/>
    <s v="Contratación directa"/>
    <x v="0"/>
    <n v="26272809"/>
    <n v="26272809"/>
    <s v="101. No aplica"/>
    <s v="Línea ya comprometida"/>
    <s v="N/A"/>
    <s v="N/A"/>
    <s v="2520 - Subdirección de Avalúos"/>
    <s v="2.2 - Gestión Valuatoria"/>
    <s v="2.2-99 - GND-gestión valuatoria"/>
    <s v="SER - Adquisición de servicios"/>
    <s v="SER012 - Prestación de servicios personas naturales"/>
    <s v="DGC-80 Catastrales SIG"/>
    <n v="0"/>
    <n v="0"/>
    <s v="NO APLICA "/>
    <n v="0"/>
    <n v="0"/>
    <n v="0"/>
    <n v="0"/>
    <n v="26272809"/>
    <n v="0"/>
    <n v="0"/>
    <n v="2919201"/>
    <n v="0"/>
    <n v="2919201"/>
    <n v="0"/>
    <n v="2919201"/>
    <n v="0"/>
    <n v="2919201"/>
    <n v="0"/>
    <n v="2919201"/>
    <n v="0"/>
    <n v="2919201"/>
    <n v="0"/>
    <n v="2919201"/>
    <n v="0"/>
    <n v="2919201"/>
    <n v="0"/>
    <n v="2919201"/>
    <n v="146324"/>
  </r>
  <r>
    <s v="2500.1.1.1.551"/>
    <s v="INVERSIÓN"/>
    <x v="0"/>
    <s v="1 - Ajustar el modelo de operación y de gestión catastral del Instituto"/>
    <x v="0"/>
    <x v="0"/>
    <n v="80111604"/>
    <x v="0"/>
    <s v="N/A"/>
    <s v="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s v="Marzo"/>
    <s v="Marzo"/>
    <n v="9"/>
    <s v="Contratación directa"/>
    <x v="0"/>
    <n v="0"/>
    <n v="0"/>
    <s v="100. No prioritario"/>
    <s v="Persona natural"/>
    <s v="N/A"/>
    <s v="N/A"/>
    <s v="2520 - Subdirección de Avalúos"/>
    <s v="2.2 - Gestión Valuatoria"/>
    <s v="2.2-99 - GND-gestión valuatoria"/>
    <s v="SER - Adquisición de servicios"/>
    <s v="SER012 - Prestación de servicios personas naturales"/>
    <s v="DGC-80 Catastrales SIG"/>
    <n v="0"/>
    <n v="0"/>
    <s v="NO APLICA "/>
    <n v="0"/>
    <n v="0"/>
    <n v="0"/>
    <n v="0"/>
    <n v="0"/>
    <n v="0"/>
    <n v="0"/>
    <n v="0"/>
    <n v="0"/>
    <n v="0"/>
    <n v="0"/>
    <n v="0"/>
    <n v="0"/>
    <n v="0"/>
    <n v="0"/>
    <n v="0"/>
    <n v="0"/>
    <n v="0"/>
    <n v="0"/>
    <n v="0"/>
    <n v="0"/>
    <n v="0"/>
    <n v="0"/>
    <n v="0"/>
    <n v="146324"/>
  </r>
  <r>
    <s v="2500.1.1.1.552"/>
    <s v="INVERSIÓN"/>
    <x v="0"/>
    <s v="1 - Ajustar el modelo de operación y de gestión catastral del Instituto"/>
    <x v="0"/>
    <x v="0"/>
    <n v="80111604"/>
    <x v="0"/>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29873157"/>
    <n v="29873157"/>
    <s v="101. No aplica"/>
    <s v="Línea ya comprometida"/>
    <s v="N/A"/>
    <s v="N/A"/>
    <s v="2520 - Subdirección de Avalúos"/>
    <s v="2.2 - Gestión Valuatoria"/>
    <s v="2.2-1 - Adopción de modelos valuativos con fines ambientales "/>
    <s v="SER - Adquisición de servicios"/>
    <s v="SER012 - Prestación de servicios personas naturales"/>
    <s v="DGC-80 Catastrales SIG"/>
    <n v="0"/>
    <n v="0"/>
    <s v="NO APLICA "/>
    <n v="29873157"/>
    <n v="0"/>
    <n v="0"/>
    <n v="0"/>
    <n v="0"/>
    <n v="0"/>
    <n v="0"/>
    <n v="2919201"/>
    <n v="0"/>
    <n v="2919201"/>
    <n v="0"/>
    <n v="2919201"/>
    <n v="0"/>
    <n v="2919201"/>
    <n v="0"/>
    <n v="2919201"/>
    <n v="0"/>
    <n v="2919201"/>
    <n v="0"/>
    <n v="2919201"/>
    <n v="0"/>
    <n v="2919201"/>
    <n v="0"/>
    <n v="6519549"/>
    <n v="65924"/>
  </r>
  <r>
    <s v="2500.1.1.1.553"/>
    <s v="INVERSIÓN"/>
    <x v="0"/>
    <s v="1 - Ajustar el modelo de operación y de gestión catastral del Instituto"/>
    <x v="0"/>
    <x v="0"/>
    <n v="80111604"/>
    <x v="0"/>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29873157"/>
    <n v="29873157"/>
    <s v="101. No aplica"/>
    <s v="Línea ya comprometida"/>
    <s v="N/A"/>
    <s v="N/A"/>
    <s v="2520 - Subdirección de Avalúos"/>
    <s v="2.2 - Gestión Valuatoria"/>
    <s v="2.2-1 - Adopción de modelos valuativos con fines ambientales "/>
    <s v="SER - Adquisición de servicios"/>
    <s v="SER012 - Prestación de servicios personas naturales"/>
    <s v="DGC-80 Catastrales SIG"/>
    <n v="0"/>
    <n v="0"/>
    <s v="NO APLICA "/>
    <n v="29873157"/>
    <n v="0"/>
    <n v="0"/>
    <n v="0"/>
    <n v="0"/>
    <n v="0"/>
    <n v="0"/>
    <n v="2919201"/>
    <n v="0"/>
    <n v="2919201"/>
    <n v="0"/>
    <n v="2919201"/>
    <n v="0"/>
    <n v="2919201"/>
    <n v="0"/>
    <n v="2919201"/>
    <n v="0"/>
    <n v="2919201"/>
    <n v="0"/>
    <n v="2919201"/>
    <n v="0"/>
    <n v="2919201"/>
    <n v="0"/>
    <n v="6519549"/>
    <n v="65924"/>
  </r>
  <r>
    <s v="2500.1.1.1.554"/>
    <s v="INVERSIÓN"/>
    <x v="0"/>
    <s v="1 - Ajustar el modelo de operación y de gestión catastral del Instituto"/>
    <x v="0"/>
    <x v="0"/>
    <n v="80111604"/>
    <x v="0"/>
    <s v="N/A"/>
    <s v="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s v="Marzo"/>
    <s v="Febrero "/>
    <n v="10"/>
    <s v="Contratación directa"/>
    <x v="0"/>
    <n v="28121639.52"/>
    <n v="28121639.52"/>
    <s v="1. Prioridad Crítica"/>
    <s v="Línea ya comprometida"/>
    <s v="NO"/>
    <s v="N/A"/>
    <s v="2520 - Subdirección de Avalúos"/>
    <s v="2.2 - Gestión Valuatoria"/>
    <s v="2.2-99 - GND-gestión valuatoria"/>
    <s v="SER - Adquisición de servicios"/>
    <s v="SER012 - Prestación de servicios personas naturales"/>
    <s v="DGC-80 Catastrales SIG"/>
    <n v="0"/>
    <n v="0"/>
    <s v="NO APLICA "/>
    <n v="0"/>
    <n v="0"/>
    <n v="0"/>
    <n v="0"/>
    <n v="28121639.52"/>
    <n v="0"/>
    <n v="0"/>
    <n v="2919201"/>
    <n v="0"/>
    <n v="2919201"/>
    <n v="0"/>
    <n v="2919201"/>
    <n v="0"/>
    <n v="2919201"/>
    <n v="0"/>
    <n v="2919201"/>
    <n v="0"/>
    <n v="2919201"/>
    <n v="0"/>
    <n v="2919201"/>
    <n v="0"/>
    <n v="2919201"/>
    <n v="0"/>
    <n v="4768031.5199999996"/>
    <n v="124624"/>
  </r>
  <r>
    <s v="2500.1.1.1.555"/>
    <s v="INVERSIÓN"/>
    <x v="0"/>
    <s v="1 - Ajustar el modelo de operación y de gestión catastral del Instituto"/>
    <x v="0"/>
    <x v="0"/>
    <n v="80111604"/>
    <x v="0"/>
    <s v="N/A"/>
    <s v="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s v="Marzo"/>
    <s v="Marzo"/>
    <n v="9"/>
    <s v="Contratación directa"/>
    <x v="0"/>
    <n v="24813213"/>
    <n v="24813213"/>
    <s v="101. No aplica"/>
    <s v="Línea ya comprometida"/>
    <s v="N/A"/>
    <s v="N/A"/>
    <s v="2520 - Subdirección de Avalúos"/>
    <s v="2.2 - Gestión Valuatoria"/>
    <s v="2.2-99 - GND-gestión valuatoria"/>
    <s v="SER - Adquisición de servicios"/>
    <s v="SER012 - Prestación de servicios personas naturales"/>
    <s v="DGC-80 Catastrales SIG"/>
    <n v="0"/>
    <n v="0"/>
    <s v="NO APLICA "/>
    <n v="0"/>
    <n v="0"/>
    <n v="0"/>
    <n v="0"/>
    <n v="24813213"/>
    <n v="0"/>
    <n v="0"/>
    <n v="0"/>
    <n v="0"/>
    <n v="2919201"/>
    <n v="0"/>
    <n v="2919201"/>
    <n v="0"/>
    <n v="2919201"/>
    <n v="0"/>
    <n v="2919201"/>
    <n v="0"/>
    <n v="2919201"/>
    <n v="0"/>
    <n v="2919201"/>
    <n v="0"/>
    <n v="2919201"/>
    <n v="0"/>
    <n v="4378806"/>
    <n v="146324"/>
  </r>
  <r>
    <s v="2500.1.1.1.556"/>
    <s v="INVERSIÓN"/>
    <x v="0"/>
    <s v="1 - Ajustar el modelo de operación y de gestión catastral del Instituto"/>
    <x v="0"/>
    <x v="0"/>
    <n v="80111604"/>
    <x v="0"/>
    <s v="N/A"/>
    <s v="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s v="Enero"/>
    <s v="Enero"/>
    <n v="12"/>
    <s v="Contratación directa"/>
    <x v="0"/>
    <n v="31138144"/>
    <n v="31138144"/>
    <s v="101. No aplica"/>
    <s v="Línea ya comprometida"/>
    <s v="N/A"/>
    <s v="N/A"/>
    <s v="2520 - Subdirección de Avalúos"/>
    <s v="2.2 - Gestión Valuatoria"/>
    <s v="2.2-99 - GND-gestión valuatoria"/>
    <s v="SER - Adquisición de servicios"/>
    <s v="SER012 - Prestación de servicios personas naturales"/>
    <s v="DGC-80 Catastrales SIG"/>
    <n v="0"/>
    <n v="0"/>
    <s v="NO APLICA "/>
    <n v="31138144"/>
    <n v="0"/>
    <n v="0"/>
    <n v="0"/>
    <n v="0"/>
    <n v="2919201"/>
    <n v="0"/>
    <n v="2919201"/>
    <n v="0"/>
    <n v="2919201"/>
    <n v="0"/>
    <n v="2919201"/>
    <n v="0"/>
    <n v="2919201"/>
    <n v="0"/>
    <n v="2919201"/>
    <n v="0"/>
    <n v="2919201"/>
    <n v="0"/>
    <n v="2919201"/>
    <n v="0"/>
    <n v="2919201"/>
    <n v="0"/>
    <n v="4865335"/>
    <n v="65824"/>
  </r>
  <r>
    <s v="2500.1.1.1.557"/>
    <s v="INVERSIÓN"/>
    <x v="0"/>
    <s v="1 - Ajustar el modelo de operación y de gestión catastral del Instituto"/>
    <x v="0"/>
    <x v="0"/>
    <n v="80111604"/>
    <x v="0"/>
    <s v="N/A"/>
    <s v="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s v="Marzo"/>
    <s v="Febrero "/>
    <n v="10"/>
    <s v="Contratación directa"/>
    <x v="0"/>
    <n v="28608173.52"/>
    <n v="28608173.52"/>
    <s v="1. Prioridad Crítica"/>
    <s v="Línea ya comprometida"/>
    <s v="NO"/>
    <s v="N/A"/>
    <s v="2520 - Subdirección de Avalúos"/>
    <s v="2.2 - Gestión Valuatoria"/>
    <s v="2.2-99 - GND-gestión valuatoria"/>
    <s v="SER - Adquisición de servicios"/>
    <s v="SER012 - Prestación de servicios personas naturales"/>
    <s v="DGC-80 Catastrales SIG"/>
    <n v="0"/>
    <n v="0"/>
    <s v="NO APLICA "/>
    <n v="0"/>
    <n v="0"/>
    <n v="0"/>
    <n v="0"/>
    <n v="28608173.52"/>
    <n v="0"/>
    <n v="0"/>
    <n v="2919201"/>
    <n v="0"/>
    <n v="2919201"/>
    <n v="0"/>
    <n v="2919201"/>
    <n v="0"/>
    <n v="2919201"/>
    <n v="0"/>
    <n v="2919201"/>
    <n v="0"/>
    <n v="2919201"/>
    <n v="0"/>
    <n v="2919201"/>
    <n v="0"/>
    <n v="2919201"/>
    <n v="0"/>
    <n v="5254565.5199999996"/>
    <n v="124624"/>
  </r>
  <r>
    <s v="2500.1.1.1.558"/>
    <s v="INVERSIÓN"/>
    <x v="0"/>
    <s v="1 - Ajustar el modelo de operación y de gestión catastral del Instituto"/>
    <x v="0"/>
    <x v="0"/>
    <n v="80111604"/>
    <x v="0"/>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29873157"/>
    <n v="29873157"/>
    <s v="101. No aplica"/>
    <s v="Línea ya comprometida"/>
    <s v="N/A"/>
    <s v="N/A"/>
    <s v="2520 - Subdirección de Avalúos"/>
    <s v="2.2 - Gestión Valuatoria"/>
    <s v="2.2-1 - Adopción de modelos valuativos con fines ambientales "/>
    <s v="SER - Adquisición de servicios"/>
    <s v="SER012 - Prestación de servicios personas naturales"/>
    <s v="DGC-80 Catastrales SIG"/>
    <n v="0"/>
    <n v="0"/>
    <s v="NO APLICA "/>
    <n v="29873157"/>
    <n v="0"/>
    <n v="0"/>
    <n v="0"/>
    <n v="0"/>
    <n v="0"/>
    <n v="0"/>
    <n v="2919201"/>
    <n v="0"/>
    <n v="2919201"/>
    <n v="0"/>
    <n v="2919201"/>
    <n v="0"/>
    <n v="2919201"/>
    <n v="0"/>
    <n v="2919201"/>
    <n v="0"/>
    <n v="2919201"/>
    <n v="0"/>
    <n v="2919201"/>
    <n v="0"/>
    <n v="2919201"/>
    <n v="0"/>
    <n v="6519549"/>
    <n v="65924"/>
  </r>
  <r>
    <s v="2500.1.1.1.559"/>
    <s v="INVERSIÓN"/>
    <x v="0"/>
    <s v="1 - Ajustar el modelo de operación y de gestión catastral del Instituto"/>
    <x v="0"/>
    <x v="0"/>
    <n v="80111604"/>
    <x v="0"/>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29873157"/>
    <n v="29873157"/>
    <s v="101. No aplica"/>
    <s v="Línea ya comprometida"/>
    <s v="N/A"/>
    <s v="N/A"/>
    <s v="2520 - Subdirección de Avalúos"/>
    <s v="2.2 - Gestión Valuatoria"/>
    <s v="2.2-1 - Adopción de modelos valuativos con fines ambientales "/>
    <s v="SER - Adquisición de servicios"/>
    <s v="SER012 - Prestación de servicios personas naturales"/>
    <s v="DGC-80 Catastrales SIG"/>
    <n v="0"/>
    <n v="0"/>
    <s v="NO APLICA "/>
    <n v="29873157"/>
    <n v="0"/>
    <n v="0"/>
    <n v="0"/>
    <n v="0"/>
    <n v="0"/>
    <n v="0"/>
    <n v="2919201"/>
    <n v="0"/>
    <n v="2919201"/>
    <n v="0"/>
    <n v="2919201"/>
    <n v="0"/>
    <n v="2919201"/>
    <n v="0"/>
    <n v="2919201"/>
    <n v="0"/>
    <n v="2919201"/>
    <n v="0"/>
    <n v="2919201"/>
    <n v="0"/>
    <n v="2919201"/>
    <n v="0"/>
    <n v="6519549"/>
    <n v="65924"/>
  </r>
  <r>
    <s v="2500.1.1.1.560"/>
    <s v="INVERSIÓN"/>
    <x v="0"/>
    <s v="1 - Ajustar el modelo de operación y de gestión catastral del Instituto"/>
    <x v="0"/>
    <x v="0"/>
    <n v="80111604"/>
    <x v="0"/>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0651611"/>
    <n v="30651611"/>
    <s v="101. No aplica"/>
    <s v="Línea ya comprometida"/>
    <s v="N/A"/>
    <s v="N/A"/>
    <s v="2520 - Subdirección de Avalúos"/>
    <s v="2.2 - Gestión Valuatoria"/>
    <s v="2.2-1 - Adopción de modelos valuativos con fines ambientales "/>
    <s v="SER - Adquisición de servicios"/>
    <s v="SER012 - Prestación de servicios personas naturales"/>
    <s v="DGC-80 Catastrales SIG"/>
    <n v="0"/>
    <n v="0"/>
    <s v="NO APLICA "/>
    <n v="30651611"/>
    <n v="0"/>
    <n v="0"/>
    <n v="0"/>
    <n v="0"/>
    <n v="2919201"/>
    <n v="0"/>
    <n v="2919201"/>
    <n v="0"/>
    <n v="2919201"/>
    <n v="0"/>
    <n v="2919201"/>
    <n v="0"/>
    <n v="2919201"/>
    <n v="0"/>
    <n v="2919201"/>
    <n v="0"/>
    <n v="2919201"/>
    <n v="0"/>
    <n v="2919201"/>
    <n v="0"/>
    <n v="2919201"/>
    <n v="0"/>
    <n v="4378802"/>
    <n v="65924"/>
  </r>
  <r>
    <s v="2500.1.1.1.561"/>
    <s v="INVERSIÓN"/>
    <x v="0"/>
    <s v="1 - Ajustar el modelo de operación y de gestión catastral del Instituto"/>
    <x v="0"/>
    <x v="0"/>
    <n v="80111604"/>
    <x v="0"/>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0651611"/>
    <n v="30651611"/>
    <s v="101. No aplica"/>
    <s v="Línea ya comprometida"/>
    <s v="N/A"/>
    <s v="N/A"/>
    <s v="2520 - Subdirección de Avalúos"/>
    <s v="2.2 - Gestión Valuatoria"/>
    <s v="2.2-1 - Adopción de modelos valuativos con fines ambientales "/>
    <s v="SER - Adquisición de servicios"/>
    <s v="SER012 - Prestación de servicios personas naturales"/>
    <s v="DGC-80 Catastrales SIG"/>
    <n v="0"/>
    <n v="0"/>
    <s v="NO APLICA "/>
    <n v="30651611"/>
    <n v="0"/>
    <n v="0"/>
    <n v="0"/>
    <n v="0"/>
    <n v="2919201"/>
    <n v="0"/>
    <n v="2919201"/>
    <n v="0"/>
    <n v="2919201"/>
    <n v="0"/>
    <n v="2919201"/>
    <n v="0"/>
    <n v="2919201"/>
    <n v="0"/>
    <n v="2919201"/>
    <n v="0"/>
    <n v="2919201"/>
    <n v="0"/>
    <n v="2919201"/>
    <n v="0"/>
    <n v="2919201"/>
    <n v="0"/>
    <n v="4378802"/>
    <n v="65924"/>
  </r>
  <r>
    <s v="2500.1.1.1.562"/>
    <s v="INVERSIÓN"/>
    <x v="0"/>
    <s v="1 - Ajustar el modelo de operación y de gestión catastral del Instituto"/>
    <x v="0"/>
    <x v="0"/>
    <n v="80111604"/>
    <x v="0"/>
    <s v="N/A"/>
    <s v="Prestación de servicios de apoyo a la gestión para brindar soporte a las actividades administrativas, operativas y aseguramiento de la información física y digital de los productos de la Subdirección de Avalúos."/>
    <s v="Marzo"/>
    <s v="Febrero "/>
    <n v="10"/>
    <s v="Contratación directa"/>
    <x v="0"/>
    <n v="28802786.52"/>
    <n v="28802786.52"/>
    <s v="1. Prioridad Crítica"/>
    <s v="Línea ya comprometida"/>
    <s v="NO"/>
    <s v="N/A"/>
    <s v="2520 - Subdirección de Avalúos"/>
    <s v="2.2 - Gestión Valuatoria"/>
    <s v="2.2-99 - GND-gestión valuatoria"/>
    <s v="SER - Adquisición de servicios"/>
    <s v="SER012 - Prestación de servicios personas naturales"/>
    <s v="DGC-62 Apoyo y seguimiento a la gestión"/>
    <n v="0"/>
    <n v="0"/>
    <s v="NO APLICA "/>
    <n v="0"/>
    <n v="0"/>
    <n v="0"/>
    <n v="0"/>
    <n v="28802786.52"/>
    <n v="0"/>
    <n v="0"/>
    <n v="2919201"/>
    <n v="0"/>
    <n v="2919201"/>
    <n v="0"/>
    <n v="2919201"/>
    <n v="0"/>
    <n v="2919201"/>
    <n v="0"/>
    <n v="2919201"/>
    <n v="0"/>
    <n v="2919201"/>
    <n v="0"/>
    <n v="2919201"/>
    <n v="0"/>
    <n v="2919201"/>
    <n v="0"/>
    <n v="5449178.5199999996"/>
    <n v="124524"/>
  </r>
  <r>
    <s v="2500.1.1.1.563"/>
    <s v="INVERSIÓN"/>
    <x v="0"/>
    <s v="1 - Ajustar el modelo de operación y de gestión catastral del Instituto"/>
    <x v="0"/>
    <x v="0"/>
    <n v="80111604"/>
    <x v="0"/>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1"/>
    <n v="32111211"/>
    <s v="101. No aplica"/>
    <s v="Línea ya comprometida"/>
    <s v="N/A"/>
    <s v="N/A"/>
    <s v="2520 - Subdirección de Avalúos"/>
    <s v="2.2 - Gestión Valuatoria"/>
    <s v="2.2-1 - Adopción de modelos valuativos con fines ambientales "/>
    <s v="SER - Adquisición de servicios"/>
    <s v="SER012 - Prestación de servicios personas naturales"/>
    <s v="DGC-80 Catastrales SIG"/>
    <n v="0"/>
    <n v="0"/>
    <s v="NO APLICA "/>
    <n v="32111211"/>
    <n v="0"/>
    <n v="0"/>
    <n v="0"/>
    <n v="0"/>
    <n v="2919201"/>
    <n v="0"/>
    <n v="2919201"/>
    <n v="0"/>
    <n v="2919201"/>
    <n v="0"/>
    <n v="2919201"/>
    <n v="0"/>
    <n v="2919201"/>
    <n v="0"/>
    <n v="2919201"/>
    <n v="0"/>
    <n v="2919201"/>
    <n v="0"/>
    <n v="2919201"/>
    <n v="0"/>
    <n v="2919201"/>
    <n v="0"/>
    <n v="5838402"/>
    <n v="65924"/>
  </r>
  <r>
    <s v="2500.1.1.1.564"/>
    <s v="INVERSIÓN"/>
    <x v="0"/>
    <s v="1 - Ajustar el modelo de operación y de gestión catastral del Instituto"/>
    <x v="0"/>
    <x v="0"/>
    <n v="80111604"/>
    <x v="0"/>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1"/>
    <n v="32111211"/>
    <s v="101. No aplica"/>
    <s v="Línea ya comprometida"/>
    <s v="N/A"/>
    <s v="N/A"/>
    <s v="2520 - Subdirección de Avalúos"/>
    <s v="2.2 - Gestión Valuatoria"/>
    <s v="2.2-1 - Adopción de modelos valuativos con fines ambientales "/>
    <s v="SER - Adquisición de servicios"/>
    <s v="SER012 - Prestación de servicios personas naturales"/>
    <s v="DGC-80 Catastrales SIG"/>
    <n v="0"/>
    <n v="0"/>
    <s v="NO APLICA "/>
    <n v="32111211"/>
    <n v="0"/>
    <n v="0"/>
    <n v="0"/>
    <n v="0"/>
    <n v="2919201"/>
    <n v="0"/>
    <n v="2919201"/>
    <n v="0"/>
    <n v="2919201"/>
    <n v="0"/>
    <n v="2919201"/>
    <n v="0"/>
    <n v="2919201"/>
    <n v="0"/>
    <n v="2919201"/>
    <n v="0"/>
    <n v="2919201"/>
    <n v="0"/>
    <n v="2919201"/>
    <n v="0"/>
    <n v="2919201"/>
    <n v="0"/>
    <n v="5838402"/>
    <n v="65924"/>
  </r>
  <r>
    <s v="2500.1.1.1.565"/>
    <s v="INVERSIÓN"/>
    <x v="0"/>
    <s v="1 - Ajustar el modelo de operación y de gestión catastral del Instituto"/>
    <x v="0"/>
    <x v="0"/>
    <n v="80111604"/>
    <x v="0"/>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1"/>
    <n v="32111211"/>
    <s v="101. No aplica"/>
    <s v="Línea ya comprometida"/>
    <s v="N/A"/>
    <s v="N/A"/>
    <s v="2520 - Subdirección de Avalúos"/>
    <s v="2.2 - Gestión Valuatoria"/>
    <s v="2.2-1 - Adopción de modelos valuativos con fines ambientales "/>
    <s v="SER - Adquisición de servicios"/>
    <s v="SER012 - Prestación de servicios personas naturales"/>
    <s v="DGC-80 Catastrales SIG"/>
    <n v="0"/>
    <n v="0"/>
    <s v="NO APLICA "/>
    <n v="32111211"/>
    <n v="0"/>
    <n v="0"/>
    <n v="0"/>
    <n v="0"/>
    <n v="2919201"/>
    <n v="0"/>
    <n v="2919201"/>
    <n v="0"/>
    <n v="2919201"/>
    <n v="0"/>
    <n v="2919201"/>
    <n v="0"/>
    <n v="2919201"/>
    <n v="0"/>
    <n v="2919201"/>
    <n v="0"/>
    <n v="2919201"/>
    <n v="0"/>
    <n v="2919201"/>
    <n v="0"/>
    <n v="2919201"/>
    <n v="0"/>
    <n v="5838402"/>
    <n v="65924"/>
  </r>
  <r>
    <s v="2500.1.1.1.566"/>
    <s v="INVERSIÓN"/>
    <x v="0"/>
    <s v="1 - Ajustar el modelo de operación y de gestión catastral del Instituto"/>
    <x v="0"/>
    <x v="0"/>
    <n v="80111604"/>
    <x v="0"/>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29873157"/>
    <n v="29873157"/>
    <s v="101. No aplica"/>
    <s v="Línea ya comprometida"/>
    <s v="N/A"/>
    <s v="N/A"/>
    <s v="2520 - Subdirección de Avalúos"/>
    <s v="2.2 - Gestión Valuatoria"/>
    <s v="2.2-1 - Adopción de modelos valuativos con fines ambientales "/>
    <s v="SER - Adquisición de servicios"/>
    <s v="SER012 - Prestación de servicios personas naturales"/>
    <s v="DGC-80 Catastrales SIG"/>
    <n v="0"/>
    <n v="0"/>
    <s v="NO APLICA "/>
    <n v="29873157"/>
    <n v="0"/>
    <n v="0"/>
    <n v="0"/>
    <n v="0"/>
    <n v="0"/>
    <n v="0"/>
    <n v="2919201"/>
    <n v="0"/>
    <n v="2919201"/>
    <n v="0"/>
    <n v="2919201"/>
    <n v="0"/>
    <n v="2919201"/>
    <n v="0"/>
    <n v="2919201"/>
    <n v="0"/>
    <n v="2919201"/>
    <n v="0"/>
    <n v="2919201"/>
    <n v="0"/>
    <n v="2919201"/>
    <n v="0"/>
    <n v="6519549"/>
    <n v="65924"/>
  </r>
  <r>
    <s v="2500.1.1.1.567"/>
    <s v="INVERSIÓN"/>
    <x v="0"/>
    <s v="1 - Ajustar el modelo de operación y de gestión catastral del Instituto"/>
    <x v="0"/>
    <x v="0"/>
    <n v="80111604"/>
    <x v="0"/>
    <s v="N/A"/>
    <s v="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s v="Enero"/>
    <s v="Enero"/>
    <n v="12"/>
    <s v="Contratación directa"/>
    <x v="0"/>
    <n v="31138144"/>
    <n v="31138144"/>
    <s v="101. No aplica"/>
    <s v="Línea ya comprometida"/>
    <s v="N/A"/>
    <s v="N/A"/>
    <s v="2520 - Subdirección de Avalúos"/>
    <s v="2.2 - Gestión Valuatoria"/>
    <s v="2.2-1 - Adopción de modelos valuativos con fines ambientales "/>
    <s v="SER - Adquisición de servicios"/>
    <s v="SER012 - Prestación de servicios personas naturales"/>
    <s v="DGC-80 Catastrales SIG"/>
    <n v="0"/>
    <n v="0"/>
    <s v="NO APLICA "/>
    <n v="31138144"/>
    <n v="0"/>
    <n v="0"/>
    <n v="0"/>
    <n v="0"/>
    <n v="2919201"/>
    <n v="0"/>
    <n v="2919201"/>
    <n v="0"/>
    <n v="2919201"/>
    <n v="0"/>
    <n v="2919201"/>
    <n v="0"/>
    <n v="2919201"/>
    <n v="0"/>
    <n v="2919201"/>
    <n v="0"/>
    <n v="2919201"/>
    <n v="0"/>
    <n v="2919201"/>
    <n v="0"/>
    <n v="2919201"/>
    <n v="0"/>
    <n v="4865335"/>
    <n v="65824"/>
  </r>
  <r>
    <s v="2500.1.1.1.568"/>
    <s v="INVERSIÓN"/>
    <x v="0"/>
    <s v="1 - Ajustar el modelo de operación y de gestión catastral del Instituto"/>
    <x v="0"/>
    <x v="0"/>
    <n v="80111604"/>
    <x v="0"/>
    <s v="N/A"/>
    <s v="Linea Disponible "/>
    <s v="Febrero"/>
    <s v="Febrero "/>
    <n v="9"/>
    <s v="Contratación directa"/>
    <x v="0"/>
    <n v="0"/>
    <n v="0"/>
    <s v="101. No aplica"/>
    <s v="Línea PGI sin recursos"/>
    <s v="N/A"/>
    <s v="N/A"/>
    <s v="2520 - Subdirección de Avalúos"/>
    <s v="2.2 - Gestión Valuatoria"/>
    <s v="2.2-99 - GND-gestión valuatoria"/>
    <s v="SER - Adquisición de servicios"/>
    <s v="SER012 - Prestación de servicios personas naturales"/>
    <s v="DGC-39 Técnico de Cuentas"/>
    <n v="0"/>
    <n v="0"/>
    <s v="NO APLICA "/>
    <n v="0"/>
    <n v="0"/>
    <n v="0"/>
    <n v="0"/>
    <n v="0"/>
    <n v="0"/>
    <n v="0"/>
    <n v="0"/>
    <n v="0"/>
    <n v="0"/>
    <n v="0"/>
    <n v="0"/>
    <n v="0"/>
    <n v="0"/>
    <n v="0"/>
    <n v="0"/>
    <n v="0"/>
    <n v="0"/>
    <n v="0"/>
    <n v="0"/>
    <n v="0"/>
    <n v="0"/>
    <n v="0"/>
    <n v="0"/>
    <n v="0"/>
  </r>
  <r>
    <s v="2500.1.1.1.569"/>
    <s v="INVERSIÓN"/>
    <x v="0"/>
    <s v="1 - Ajustar el modelo de operación y de gestión catastral del Instituto"/>
    <x v="0"/>
    <x v="0"/>
    <n v="80111604"/>
    <x v="0"/>
    <s v="N/A"/>
    <s v="Prestación de servicios profesionales para apoyar jurídicamente a la Subdirección de Avalúos en la respuesta a requerimientos, consultas, conceptos, PQR, y/o solicitudes en el marco del proceso de gestión valuadora. "/>
    <s v="Enero"/>
    <s v="Enero"/>
    <n v="12"/>
    <s v="Contratación directa"/>
    <x v="0"/>
    <n v="37559258"/>
    <n v="37559258"/>
    <s v="101. No aplica"/>
    <s v="Línea ya comprometida"/>
    <s v="N/A"/>
    <s v="N/A"/>
    <s v="2520 - Subdirección de Avalúos"/>
    <s v="2.2 - Gestión Valuatoria"/>
    <s v="2.2-99 - GND-gestión valuatoria"/>
    <s v="SER - Adquisición de servicios"/>
    <s v="SER012 - Prestación de servicios personas naturales"/>
    <s v="DGC-89 Abogado Componente Juridico catastral "/>
    <n v="0"/>
    <n v="0"/>
    <s v="NO APLICA "/>
    <n v="37559258"/>
    <n v="0"/>
    <n v="0"/>
    <n v="0"/>
    <n v="0"/>
    <n v="3414478"/>
    <n v="0"/>
    <n v="3414478"/>
    <n v="0"/>
    <n v="3414478"/>
    <n v="0"/>
    <n v="3414478"/>
    <n v="0"/>
    <n v="3414478"/>
    <n v="0"/>
    <n v="3414478"/>
    <n v="0"/>
    <n v="3414478"/>
    <n v="0"/>
    <n v="3414478"/>
    <n v="0"/>
    <n v="3414478"/>
    <n v="0"/>
    <n v="6828956"/>
    <n v="67224"/>
  </r>
  <r>
    <s v="2500.1.1.1.570"/>
    <s v="INVERSIÓN"/>
    <x v="0"/>
    <s v="1 - Ajustar el modelo de operación y de gestión catastral del Instituto"/>
    <x v="0"/>
    <x v="0"/>
    <n v="80111604"/>
    <x v="0"/>
    <s v="N/A"/>
    <s v="Prestación de servicios profesionales para el análisis,  extracción, transformación y cargué de información en las herramientas tecnológicas desarrolladas por la Subdirección de Avalúos y que están relacionadas con Avalúos Comerciales."/>
    <s v="Abril"/>
    <s v="Abril"/>
    <n v="7"/>
    <s v="Contratación directa"/>
    <x v="0"/>
    <n v="0"/>
    <n v="0"/>
    <s v="100. No prioritario"/>
    <s v="Persona natural"/>
    <s v="N/A"/>
    <s v="N/A"/>
    <s v="2520 - Subdirección de Avalúos"/>
    <s v="2.2 - Gestión Valuatoria"/>
    <s v="2.2-99 - GND-gestión valuatoria"/>
    <s v="SER - Adquisición de servicios"/>
    <s v="SER012 - Prestación de servicios personas naturales"/>
    <s v="DGC-63 Perito Junior "/>
    <n v="0"/>
    <n v="0"/>
    <s v="NO APLICA "/>
    <n v="0"/>
    <n v="0"/>
    <n v="0"/>
    <n v="0"/>
    <n v="0"/>
    <n v="0"/>
    <n v="0"/>
    <n v="0"/>
    <n v="0"/>
    <n v="0"/>
    <n v="0"/>
    <n v="0"/>
    <n v="0"/>
    <n v="0"/>
    <n v="0"/>
    <n v="0"/>
    <n v="0"/>
    <n v="0"/>
    <n v="0"/>
    <n v="0"/>
    <n v="0"/>
    <n v="0"/>
    <n v="0"/>
    <n v="0"/>
    <n v="138224"/>
  </r>
  <r>
    <s v="2500.1.1.1.571"/>
    <s v="INVERSIÓN"/>
    <x v="0"/>
    <s v="1 - Ajustar el modelo de operación y de gestión catastral del Instituto"/>
    <x v="0"/>
    <x v="0"/>
    <n v="80111604"/>
    <x v="0"/>
    <s v="N/A"/>
    <s v="Prestación de servicios profesionales para realizar análisis, diagnósticos, generar escenarios, alternativas, lineamientos técnicos sobre los temas, procesos, procedimientos y planeación operativa de la subdirección de avalúos.  "/>
    <s v="Enero"/>
    <s v="Enero"/>
    <n v="12"/>
    <s v="Contratación directa"/>
    <x v="0"/>
    <n v="160795586"/>
    <n v="160795586"/>
    <s v="101. No aplica"/>
    <s v="Línea ya comprometida"/>
    <s v="N/A"/>
    <s v="N/A"/>
    <s v="2520 - Subdirección de Avalúos"/>
    <s v="2.2 - Gestión Valuatoria"/>
    <s v="2.2-99 - GND-gestión valuatoria"/>
    <s v="SER - Adquisición de servicios"/>
    <s v="SER012 - Prestación de servicios personas naturales"/>
    <s v="DGC-101 Profesional  integral SIG-oficina"/>
    <n v="0"/>
    <n v="0"/>
    <s v="NO APLICA "/>
    <n v="160795586"/>
    <n v="0"/>
    <n v="0"/>
    <n v="14573618"/>
    <n v="0"/>
    <n v="14573618"/>
    <n v="0"/>
    <n v="14573618"/>
    <n v="0"/>
    <n v="14573618"/>
    <n v="0"/>
    <n v="14573618"/>
    <n v="0"/>
    <n v="14573618"/>
    <n v="0"/>
    <n v="14573618"/>
    <n v="0"/>
    <n v="14573618"/>
    <n v="0"/>
    <n v="14573618"/>
    <n v="0"/>
    <n v="14573618"/>
    <n v="0"/>
    <n v="15059406"/>
    <n v="55024"/>
  </r>
  <r>
    <s v="2500.1.1.1.572"/>
    <s v="INVERSIÓN"/>
    <x v="0"/>
    <s v="1 - Ajustar el modelo de operación y de gestión catastral del Instituto"/>
    <x v="0"/>
    <x v="0"/>
    <n v="80111604"/>
    <x v="0"/>
    <s v="N/A"/>
    <s v="Prestación de servicios profesionales para realizar análisis, diagnósticos, generar escenarios, alternativas, lineamientos técnicos sobre los temas, procesos, procedimientos y planeación operativa en el Modelo de Operación descentralizado, enfocado al fortalecimiento de las Direcciones Territoriales"/>
    <s v="Enero"/>
    <s v="Enero"/>
    <n v="12"/>
    <s v="Contratación directa"/>
    <x v="0"/>
    <n v="160309798"/>
    <n v="160309798"/>
    <s v="101. No aplica"/>
    <s v="Línea ya comprometida"/>
    <s v="N/A"/>
    <s v="N/A"/>
    <s v="2520 - Subdirección de Avalúos"/>
    <s v="2.2 - Gestión Valuatoria"/>
    <s v="2.2-99 - GND-gestión valuatoria"/>
    <s v="SER - Adquisición de servicios"/>
    <s v="SER012 - Prestación de servicios personas naturales"/>
    <s v="DGC-101 Profesional  integral SIG-oficina"/>
    <n v="0"/>
    <n v="0"/>
    <s v="NO APLICA "/>
    <n v="160309798"/>
    <n v="0"/>
    <n v="0"/>
    <n v="14573618"/>
    <n v="0"/>
    <n v="14573618"/>
    <n v="0"/>
    <n v="14573618"/>
    <n v="0"/>
    <n v="14573618"/>
    <n v="0"/>
    <n v="14573618"/>
    <n v="0"/>
    <n v="14573618"/>
    <n v="0"/>
    <n v="14573618"/>
    <n v="0"/>
    <n v="14573618"/>
    <n v="0"/>
    <n v="14573618"/>
    <n v="0"/>
    <n v="14573618"/>
    <n v="0"/>
    <n v="14573618"/>
    <n v="55124"/>
  </r>
  <r>
    <s v="2500.1.1.1.573"/>
    <s v="INVERSIÓN"/>
    <x v="0"/>
    <s v="1 - Ajustar el modelo de operación y de gestión catastral del Instituto"/>
    <x v="0"/>
    <x v="0"/>
    <n v="80111604"/>
    <x v="0"/>
    <s v="N/A"/>
    <s v="Prestación de servicios profesionales para el análisis,  extracción, transformación y cargué de información en las herramientas tecnológicas desarrolladas por la Subdirección de Avalúos y que están relacionadas con Avalúos Comerciales."/>
    <s v="Abril"/>
    <s v="Abril"/>
    <n v="7"/>
    <s v="Contratación directa"/>
    <x v="0"/>
    <n v="0"/>
    <n v="0"/>
    <s v="100. No prioritario"/>
    <s v="Persona natural"/>
    <s v="N/A"/>
    <s v="N/A"/>
    <s v="2520 - Subdirección de Avalúos"/>
    <s v="2.2 - Gestión Valuatoria"/>
    <s v="2.2-99 - GND-gestión valuatoria"/>
    <s v="SER - Adquisición de servicios"/>
    <s v="SER012 - Prestación de servicios personas naturales"/>
    <s v="DGC-101 Profesional  integral SIG-oficina"/>
    <n v="0"/>
    <n v="0"/>
    <s v="NO APLICA "/>
    <n v="0"/>
    <n v="0"/>
    <n v="0"/>
    <n v="0"/>
    <n v="0"/>
    <n v="0"/>
    <n v="0"/>
    <n v="0"/>
    <n v="0"/>
    <n v="0"/>
    <n v="0"/>
    <n v="0"/>
    <n v="0"/>
    <n v="0"/>
    <n v="0"/>
    <n v="0"/>
    <n v="0"/>
    <n v="0"/>
    <n v="0"/>
    <n v="0"/>
    <n v="0"/>
    <n v="0"/>
    <n v="0"/>
    <n v="0"/>
    <n v="138224"/>
  </r>
  <r>
    <s v="2500.1.1.1.574"/>
    <s v="INVERSIÓN"/>
    <x v="0"/>
    <s v="1 - Ajustar el modelo de operación y de gestión catastral del Instituto"/>
    <x v="0"/>
    <x v="0"/>
    <n v="80111604"/>
    <x v="0"/>
    <s v="N/A"/>
    <s v="Prestación de servicios profesionales para realizar análisis, diagnósticos, generar escenarios, alternativas, lineamientos técnicos sobre los temas, procesos, procedimientos y planeación operativa en el Modelo de Operación valuadora que adelanta la SDA"/>
    <s v="Marzo"/>
    <s v="Febrero "/>
    <n v="9"/>
    <s v="Contratación directa"/>
    <x v="0"/>
    <n v="91459080"/>
    <n v="91459080"/>
    <s v="101. No aplica"/>
    <s v="Línea ya comprometida"/>
    <s v="N/A"/>
    <s v="N/A"/>
    <s v="2520 - Subdirección de Avalúos"/>
    <s v="2.2 - Gestión Valuatoria"/>
    <s v="2.2-99 - GND-gestión valuatoria"/>
    <s v="SER - Adquisición de servicios"/>
    <s v="SER012 - Prestación de servicios personas naturales"/>
    <s v="DGC-101 Profesional  integral SIG-oficina"/>
    <n v="0"/>
    <n v="0"/>
    <s v="NO APLICA "/>
    <n v="0"/>
    <n v="0"/>
    <n v="0"/>
    <n v="0"/>
    <n v="91459080"/>
    <n v="0"/>
    <n v="0"/>
    <n v="0"/>
    <n v="0"/>
    <n v="10162120"/>
    <n v="0"/>
    <n v="10162120"/>
    <n v="0"/>
    <n v="10162120"/>
    <n v="0"/>
    <n v="10162120"/>
    <n v="0"/>
    <n v="10162120"/>
    <n v="0"/>
    <n v="10162120"/>
    <n v="0"/>
    <n v="10162120"/>
    <n v="0"/>
    <n v="20324240"/>
    <n v="125424"/>
  </r>
  <r>
    <s v="2500.1.1.1.575"/>
    <s v="INVERSIÓN"/>
    <x v="0"/>
    <s v="1 - Ajustar el modelo de operación y de gestión catastral del Instituto"/>
    <x v="0"/>
    <x v="0"/>
    <n v="80111604"/>
    <x v="0"/>
    <s v="N/A"/>
    <s v="Prestación de servicios profesionales para acompañar jurídicamente a la Subdirección de Avalúos en los proceso de gestión administrativa y contractual "/>
    <s v="Febrero"/>
    <s v="Febrero"/>
    <n v="9"/>
    <s v="Contratación directa"/>
    <x v="0"/>
    <n v="56625264"/>
    <n v="56625264"/>
    <s v="101. No aplica"/>
    <s v="Línea ya comprometida"/>
    <s v="N/A"/>
    <s v="N/A"/>
    <s v="2520 - Subdirección de Avalúos"/>
    <s v="2.2 - Gestión Valuatoria"/>
    <s v="2.2-99 - GND-gestión valuatoria"/>
    <s v="SER - Adquisición de servicios"/>
    <s v="SER012 - Prestación de servicios personas naturales"/>
    <s v="DGC-73 Abogado junio avaluos"/>
    <n v="0"/>
    <n v="0"/>
    <s v="NO APLICA "/>
    <n v="0"/>
    <n v="0"/>
    <n v="56625264"/>
    <n v="0"/>
    <n v="0"/>
    <n v="6291696"/>
    <n v="0"/>
    <n v="6291696"/>
    <n v="0"/>
    <n v="6291696"/>
    <n v="0"/>
    <n v="6291696"/>
    <n v="0"/>
    <n v="6291696"/>
    <n v="0"/>
    <n v="6291696"/>
    <n v="0"/>
    <n v="6291696"/>
    <n v="0"/>
    <n v="6291696"/>
    <n v="0"/>
    <n v="6291696"/>
    <n v="0"/>
    <n v="0"/>
    <n v="122724"/>
  </r>
  <r>
    <s v="2500.1.1.1.576"/>
    <s v="INVERSIÓN"/>
    <x v="0"/>
    <s v="1 - Ajustar el modelo de operación y de gestión catastral del Instituto"/>
    <x v="0"/>
    <x v="0"/>
    <n v="80111604"/>
    <x v="0"/>
    <s v="N/A"/>
    <s v="Prestación de servicios profesionales para adelantar procesos de planificación estratégica en apoyo al líder del grupo, que permitan implementar acciones para cumplir con los objetivos y metas de la subdirección de avalúos"/>
    <s v="Marzo"/>
    <s v="Febrero "/>
    <n v="10"/>
    <s v="Contratación directa"/>
    <x v="0"/>
    <n v="61868347.609999999"/>
    <n v="61868347.609999999"/>
    <s v="1. Prioridad Crítica"/>
    <s v="Línea ya comprometida"/>
    <s v="NO"/>
    <s v="N/A"/>
    <s v="2520 - Subdirección de Avalúos"/>
    <s v="2.2 - Gestión Valuatoria"/>
    <s v="2.2-99 - GND-gestión valuatoria"/>
    <s v="SER - Adquisición de servicios"/>
    <s v="SER012 - Prestación de servicios personas naturales"/>
    <s v="DGC-104 Apoyo Técnico Gestion De Información Catastral"/>
    <n v="0"/>
    <n v="0"/>
    <s v="NO APLICA "/>
    <n v="0"/>
    <n v="0"/>
    <n v="0"/>
    <n v="0"/>
    <n v="61868347.609999999"/>
    <n v="0"/>
    <n v="0"/>
    <n v="6291696"/>
    <n v="0"/>
    <n v="6291696"/>
    <n v="0"/>
    <n v="6291696"/>
    <n v="0"/>
    <n v="6291696"/>
    <n v="0"/>
    <n v="6291696"/>
    <n v="0"/>
    <n v="6291696"/>
    <n v="0"/>
    <n v="6291696"/>
    <n v="0"/>
    <n v="6291698.6100000003"/>
    <n v="0"/>
    <n v="11534777"/>
    <n v="131424"/>
  </r>
  <r>
    <s v="2500.1.1.1.577"/>
    <s v="INVERSIÓN"/>
    <x v="0"/>
    <s v="1 - Ajustar el modelo de operación y de gestión catastral del Instituto"/>
    <x v="0"/>
    <x v="0"/>
    <n v="80111601"/>
    <x v="0"/>
    <s v="N/A"/>
    <s v="Prestación de servicios profesionales en los componentes de SIG y Cartografía para los procesos de la Subdirección de Avalúos especialmente en cumplimiento del Articulo 49"/>
    <s v="Febrero"/>
    <s v="Febrero"/>
    <n v="11"/>
    <s v="Contratación directa"/>
    <x v="0"/>
    <n v="56617710"/>
    <n v="56617710"/>
    <s v="101. No aplica"/>
    <s v="Línea ya comprometida"/>
    <s v="N/A"/>
    <s v="N/A"/>
    <s v="2520 - Subdirección de Avalúos"/>
    <s v="2.2 - Gestión Valuatoria"/>
    <s v="2.2-1 - Adopción de modelos valuativos con fines ambientales "/>
    <s v="SER - Adquisición de servicios"/>
    <s v="SER012 - Prestación de servicios personas naturales"/>
    <s v="DGC-104 Apoyo Técnico Gestion De Información Catastral"/>
    <n v="0"/>
    <n v="0"/>
    <s v="NO APLICA "/>
    <n v="56617710"/>
    <n v="0"/>
    <n v="0"/>
    <n v="0"/>
    <n v="0"/>
    <n v="5661771"/>
    <n v="0"/>
    <n v="5661771"/>
    <n v="0"/>
    <n v="5661771"/>
    <n v="0"/>
    <n v="5661771"/>
    <n v="0"/>
    <n v="5661771"/>
    <n v="0"/>
    <n v="5661771"/>
    <n v="0"/>
    <n v="5661771"/>
    <n v="0"/>
    <n v="5661771"/>
    <n v="0"/>
    <n v="5661771"/>
    <n v="0"/>
    <n v="5661771"/>
    <n v="122824"/>
  </r>
  <r>
    <s v="2500.1.1.1.578"/>
    <s v="INVERSIÓN"/>
    <x v="0"/>
    <s v="1 - Ajustar el modelo de operación y de gestión catastral del Instituto"/>
    <x v="0"/>
    <x v="0"/>
    <n v="80111601"/>
    <x v="0"/>
    <s v="N/A"/>
    <s v="Profesional para apoyar la labor valuadora de la Subdirección de Avaluos en la elaboración de metodologías ambientales, suelos protegidos, análisis de rentabilidad "/>
    <s v="Abril"/>
    <s v="Abril"/>
    <n v="5"/>
    <s v="Contratación directa"/>
    <x v="0"/>
    <n v="36515955"/>
    <n v="36515955"/>
    <s v="101. No aplica"/>
    <s v="Línea ya comprometida"/>
    <s v="N/A"/>
    <s v="N/A"/>
    <s v="2520 - Subdirección de Avalúos"/>
    <s v="2.2 - Gestión Valuatoria"/>
    <s v="2.2-99 - GND-gestión valuatoria"/>
    <s v="SER - Adquisición de servicios"/>
    <s v="SER012 - Prestación de servicios personas naturales"/>
    <s v="DGC-104 Apoyo Técnico Gestion De Información Catastral"/>
    <n v="0"/>
    <n v="0"/>
    <s v="NO APLICA "/>
    <n v="0"/>
    <n v="0"/>
    <n v="0"/>
    <n v="0"/>
    <n v="36515955"/>
    <n v="0"/>
    <n v="0"/>
    <n v="7303191"/>
    <n v="0"/>
    <n v="7303191"/>
    <n v="0"/>
    <n v="7303191"/>
    <n v="0"/>
    <n v="7303191"/>
    <n v="0"/>
    <n v="7303191"/>
    <n v="0"/>
    <n v="0"/>
    <n v="0"/>
    <n v="0"/>
    <n v="0"/>
    <n v="0"/>
    <n v="0"/>
    <n v="0"/>
    <n v="124424"/>
  </r>
  <r>
    <s v="2500.1.1.1.579"/>
    <s v="INVERSIÓN"/>
    <x v="0"/>
    <s v="1 - Ajustar el modelo de operación y de gestión catastral del Instituto"/>
    <x v="0"/>
    <x v="0"/>
    <n v="80111601"/>
    <x v="0"/>
    <s v="N/A"/>
    <s v="Prestación de servicios profesionales en economía urbana y rural y acompañamiento técnico para investigar, proponer, elaborar, revisar y adelantar los aspectos normativos y de regulación que sean asignados por la Subdirección de Avalúos, en especial de temas valuatoríos y catastrales."/>
    <s v="Julio"/>
    <s v="Julio"/>
    <n v="5"/>
    <s v="Contratación directa"/>
    <x v="0"/>
    <n v="36515955"/>
    <n v="36515955"/>
    <s v="101. No aplica"/>
    <s v="Línea ya comprometida"/>
    <s v="N/A"/>
    <s v="N/A"/>
    <s v="2520 - Subdirección de Avalúos"/>
    <s v="2.2 - Gestión Valuatoria"/>
    <s v="2.2-99 - GND-gestión valuatoria"/>
    <s v="SER - Adquisición de servicios"/>
    <s v="SER012 - Prestación de servicios personas naturales"/>
    <s v="DGC-104 Apoyo Técnico Gestion De Información Catastral"/>
    <n v="0"/>
    <n v="0"/>
    <s v="NO APLICA "/>
    <n v="0"/>
    <n v="0"/>
    <n v="0"/>
    <n v="0"/>
    <n v="36515955"/>
    <n v="0"/>
    <n v="0"/>
    <n v="7303191"/>
    <n v="0"/>
    <n v="7303191"/>
    <n v="0"/>
    <n v="7303191"/>
    <n v="0"/>
    <n v="7303191"/>
    <n v="0"/>
    <n v="7303191"/>
    <n v="0"/>
    <n v="0"/>
    <n v="0"/>
    <n v="0"/>
    <n v="0"/>
    <n v="0"/>
    <n v="0"/>
    <n v="0"/>
    <n v="124224"/>
  </r>
  <r>
    <s v="2500.1.1.1.580"/>
    <s v="INVERSIÓN"/>
    <x v="0"/>
    <s v="1 - Ajustar el modelo de operación y de gestión catastral del Instituto"/>
    <x v="0"/>
    <x v="0"/>
    <n v="80111601"/>
    <x v="0"/>
    <s v="N/A"/>
    <s v="Prestación de servicios profesionales en el área SIG y Cartografía para los procesos y proyectos adelantados en la Subdirección de Avalúos."/>
    <s v="Marzo"/>
    <s v="Febrero "/>
    <n v="10"/>
    <s v="Contratación directa"/>
    <x v="0"/>
    <n v="73031913.790000007"/>
    <n v="73031913.790000007"/>
    <s v="1. Prioridad Crítica"/>
    <s v="Línea ya comprometida"/>
    <s v="NO"/>
    <s v="N/A"/>
    <s v="2520 - Subdirección de Avalúos"/>
    <s v="2.2 - Gestión Valuatoria"/>
    <s v="2.2-99 - GND-gestión valuatoria"/>
    <s v="SER - Adquisición de servicios"/>
    <s v="SER012 - Prestación de servicios personas naturales"/>
    <s v="DGC-104 Apoyo Técnico Gestion De Información Catastral"/>
    <n v="0"/>
    <n v="0"/>
    <s v="NO APLICA "/>
    <n v="0"/>
    <n v="0"/>
    <n v="0"/>
    <n v="0"/>
    <n v="73031913.790000007"/>
    <n v="0"/>
    <n v="0"/>
    <n v="7303191"/>
    <n v="0"/>
    <n v="7303191"/>
    <n v="0"/>
    <n v="7303191"/>
    <n v="0"/>
    <n v="7303191"/>
    <n v="0"/>
    <n v="7303191"/>
    <n v="0"/>
    <n v="7303191"/>
    <n v="0"/>
    <n v="7303191"/>
    <n v="0"/>
    <n v="7303191"/>
    <n v="0"/>
    <n v="14606385.789999999"/>
    <n v="124324"/>
  </r>
  <r>
    <s v="2500.1.1.1.581"/>
    <s v="INVERSIÓN"/>
    <x v="0"/>
    <s v="1 - Ajustar el modelo de operación y de gestión catastral del Instituto"/>
    <x v="0"/>
    <x v="0"/>
    <n v="80111604"/>
    <x v="0"/>
    <s v="N/A"/>
    <s v="Prestación de servicios de apoyo  para brindar soporte a las actividades administrativas, operativas y aseguramiento de la información física y digital de los productos del proceso de gestión valuadora"/>
    <s v="Enero"/>
    <s v="Enero"/>
    <n v="12"/>
    <s v="Contratación directa"/>
    <x v="0"/>
    <n v="32111211"/>
    <n v="32111211"/>
    <s v="101. No aplica"/>
    <s v="Línea ya comprometida"/>
    <s v="N/A"/>
    <s v="N/A"/>
    <s v="2520 - Subdirección de Avalúos"/>
    <s v="2.2 - Gestión Valuatoria"/>
    <s v="2.2-99 - GND-gestión valuatoria"/>
    <s v="SER - Adquisición de servicios"/>
    <s v="SER012 - Prestación de servicios personas naturales"/>
    <s v="DGC-51 Apoyo Juridico Junior"/>
    <n v="0"/>
    <n v="0"/>
    <s v="NO APLICA "/>
    <n v="32111211"/>
    <n v="0"/>
    <n v="0"/>
    <n v="2919201"/>
    <n v="0"/>
    <n v="2919201"/>
    <n v="0"/>
    <n v="2919201"/>
    <n v="0"/>
    <n v="2919201"/>
    <n v="0"/>
    <n v="2919201"/>
    <n v="0"/>
    <n v="2919201"/>
    <n v="0"/>
    <n v="2919201"/>
    <n v="0"/>
    <n v="2919201"/>
    <n v="0"/>
    <n v="2919201"/>
    <n v="0"/>
    <n v="2919201"/>
    <n v="0"/>
    <n v="2919201"/>
    <n v="55224"/>
  </r>
  <r>
    <s v="2500.1.1.1.582"/>
    <s v="INVERSIÓN"/>
    <x v="0"/>
    <s v="1 - Ajustar el modelo de operación y de gestión catastral del Instituto"/>
    <x v="0"/>
    <x v="0"/>
    <n v="80111604"/>
    <x v="0"/>
    <s v="N/A"/>
    <s v="Prestación de servicios profesionales en el área SIG y Cartografía para los procesos y proyectos adelantados en la Subdirección de Avalúos especialmente para el cumplimento del Articulo 49"/>
    <s v="Enero"/>
    <s v="Enero"/>
    <n v="12"/>
    <s v="Contratación directa"/>
    <x v="0"/>
    <n v="87638292"/>
    <n v="87638292"/>
    <s v="101. No aplica"/>
    <s v="Línea ya comprometida"/>
    <s v="N/A"/>
    <s v="N/A"/>
    <s v="2520 - Subdirección de Avalúos"/>
    <s v="2.2 - Gestión Valuatoria"/>
    <s v="2.2-1 - Adopción de modelos valuativos con fines ambientales "/>
    <s v="SER - Adquisición de servicios"/>
    <s v="SER012 - Prestación de servicios personas naturales"/>
    <s v="DGC-79 Profesional SIG avaluos"/>
    <n v="0"/>
    <n v="0"/>
    <s v="NO APLICA "/>
    <n v="87638292"/>
    <n v="0"/>
    <n v="0"/>
    <n v="0"/>
    <n v="0"/>
    <n v="7303191"/>
    <n v="0"/>
    <n v="7303191"/>
    <n v="0"/>
    <n v="7303191"/>
    <n v="0"/>
    <n v="7303191"/>
    <n v="0"/>
    <n v="7303191"/>
    <n v="0"/>
    <n v="7303191"/>
    <n v="0"/>
    <n v="7303191"/>
    <n v="0"/>
    <n v="7303191"/>
    <n v="0"/>
    <n v="7303191"/>
    <n v="0"/>
    <n v="21909573"/>
    <n v="55324"/>
  </r>
  <r>
    <s v="2500.1.1.1.583"/>
    <s v="INVERSIÓN"/>
    <x v="0"/>
    <s v="1 - Ajustar el modelo de operación y de gestión catastral del Instituto"/>
    <x v="0"/>
    <x v="0"/>
    <n v="80111604"/>
    <x v="0"/>
    <s v="N/A"/>
    <s v="Prestación de servicios profesionales en el área SIG y Cartografía para los procesos y proyectos adelantados en la Subdirección de Avalúos especialmente para el cumplimento del Articulo 49"/>
    <s v="Enero"/>
    <s v="Enero"/>
    <n v="12"/>
    <s v="Contratación directa"/>
    <x v="0"/>
    <n v="80335101"/>
    <n v="80335101"/>
    <s v="101. No aplica"/>
    <s v="Línea ya comprometida"/>
    <s v="N/A"/>
    <s v="N/A"/>
    <s v="2520 - Subdirección de Avalúos"/>
    <s v="2.2 - Gestión Valuatoria"/>
    <s v="2.2-1 - Adopción de modelos valuativos con fines ambientales "/>
    <s v="SER - Adquisición de servicios"/>
    <s v="SER012 - Prestación de servicios personas naturales"/>
    <s v="C-79 Profesional SIG avaluos"/>
    <n v="0"/>
    <n v="0"/>
    <s v="NO APLICA "/>
    <n v="80335101"/>
    <n v="0"/>
    <n v="0"/>
    <n v="0"/>
    <n v="0"/>
    <n v="7303191"/>
    <n v="0"/>
    <n v="7303191"/>
    <n v="0"/>
    <n v="7303191"/>
    <n v="0"/>
    <n v="7303191"/>
    <n v="0"/>
    <n v="7303191"/>
    <n v="0"/>
    <n v="7303191"/>
    <n v="0"/>
    <n v="7303191"/>
    <n v="0"/>
    <n v="7303191"/>
    <n v="0"/>
    <n v="7303191"/>
    <n v="0"/>
    <n v="14606382"/>
    <n v="55324"/>
  </r>
  <r>
    <s v="2500.1.1.1.584"/>
    <s v="INVERSIÓN"/>
    <x v="0"/>
    <s v="1 - Ajustar el modelo de operación y de gestión catastral del Instituto"/>
    <x v="0"/>
    <x v="0"/>
    <n v="80111604"/>
    <x v="0"/>
    <s v="N/A"/>
    <s v="Prestación de servicios profesionales en el área SIG y Cartografía para los procesos y proyectos adelantados en la Subdirección de Avalúos especialmente para el cumplimento del Articulo 49"/>
    <s v="Enero"/>
    <s v="Enero"/>
    <n v="12"/>
    <s v="Contratación directa"/>
    <x v="0"/>
    <n v="74735988"/>
    <n v="74735988"/>
    <s v="101. No aplica"/>
    <s v="Línea ya comprometida"/>
    <s v="N/A"/>
    <s v="N/A"/>
    <s v="2520 - Subdirección de Avalúos"/>
    <s v="2.2 - Gestión Valuatoria"/>
    <s v="2.2-1 - Adopción de modelos valuativos con fines ambientales "/>
    <s v="SER - Adquisición de servicios"/>
    <s v="SER012 - Prestación de servicios personas naturales"/>
    <s v="C-79 Profesional SIG avaluos"/>
    <n v="0"/>
    <n v="0"/>
    <s v="NO APLICA "/>
    <n v="74735988"/>
    <n v="0"/>
    <n v="0"/>
    <n v="0"/>
    <n v="0"/>
    <n v="0"/>
    <n v="0"/>
    <n v="7303191"/>
    <n v="0"/>
    <n v="7303191"/>
    <n v="0"/>
    <n v="7303191"/>
    <n v="0"/>
    <n v="7303191"/>
    <n v="0"/>
    <n v="7303191"/>
    <n v="0"/>
    <n v="7303191"/>
    <n v="0"/>
    <n v="7303191"/>
    <n v="0"/>
    <n v="7303191"/>
    <n v="0"/>
    <n v="16310460"/>
    <n v="55324"/>
  </r>
  <r>
    <s v="2500.1.1.1.585"/>
    <s v="INVERSIÓN"/>
    <x v="0"/>
    <s v="1 - Ajustar el modelo de operación y de gestión catastral del Instituto"/>
    <x v="0"/>
    <x v="0"/>
    <n v="80111604"/>
    <x v="0"/>
    <s v="N/A"/>
    <s v="Prestación de servicios profesionales en el área SIG y Cartografía para los procesos y proyectos adelantados en la Subdirección de Avalúos especialmente para el cumplimento del Articulo 49"/>
    <s v="Enero"/>
    <s v="Enero"/>
    <n v="12"/>
    <s v="Contratación directa"/>
    <x v="0"/>
    <n v="80335101"/>
    <n v="80335101"/>
    <s v="101. No aplica"/>
    <s v="Línea ya comprometida"/>
    <s v="N/A"/>
    <s v="N/A"/>
    <s v="2520 - Subdirección de Avalúos"/>
    <s v="2.2 - Gestión Valuatoria"/>
    <s v="2.2-1 - Adopción de modelos valuativos con fines ambientales "/>
    <s v="SER - Adquisición de servicios"/>
    <s v="SER012 - Prestación de servicios personas naturales"/>
    <s v="C-79 Profesional SIG avaluos"/>
    <n v="0"/>
    <n v="0"/>
    <s v="NO APLICA "/>
    <n v="80335101"/>
    <n v="0"/>
    <n v="0"/>
    <n v="0"/>
    <n v="0"/>
    <n v="7303191"/>
    <n v="0"/>
    <n v="7303191"/>
    <n v="0"/>
    <n v="7303191"/>
    <n v="0"/>
    <n v="7303191"/>
    <n v="0"/>
    <n v="7303191"/>
    <n v="0"/>
    <n v="7303191"/>
    <n v="0"/>
    <n v="7303191"/>
    <n v="0"/>
    <n v="7303191"/>
    <n v="0"/>
    <n v="7303191"/>
    <n v="0"/>
    <n v="14606382"/>
    <n v="55324"/>
  </r>
  <r>
    <s v="2500.1.1.1.586"/>
    <s v="INVERSIÓN"/>
    <x v="0"/>
    <s v="1 - Ajustar el modelo de operación y de gestión catastral del Instituto"/>
    <x v="0"/>
    <x v="0"/>
    <n v="80111604"/>
    <x v="0"/>
    <s v="N/A"/>
    <s v="Prestación de servicios profesionales para el análisis,  extracción, transformación y cargué de información en las herramientas tecnológicas desarrolladas por la Subdirección de Avalúos, en el marco de las actividades de la gestión valuadora "/>
    <s v="Enero"/>
    <s v="Enero"/>
    <n v="12"/>
    <s v="Contratación directa"/>
    <x v="0"/>
    <n v="43755613"/>
    <n v="43755613"/>
    <s v="101. No aplica"/>
    <s v="Línea ya comprometida"/>
    <s v="N/A"/>
    <s v="N/A"/>
    <s v="2520 - Subdirección de Avalúos"/>
    <s v="2.2 - Gestión Valuatoria"/>
    <s v="2.2-99 - GND-gestión valuatoria"/>
    <s v="SER - Adquisición de servicios"/>
    <s v="SER012 - Prestación de servicios personas naturales"/>
    <s v="DGC-104 Apoyo Técnico Gestion De Información Catastral"/>
    <n v="0"/>
    <n v="0"/>
    <s v="NO APLICA "/>
    <n v="43755613"/>
    <n v="0"/>
    <n v="0"/>
    <n v="3977783"/>
    <n v="0"/>
    <n v="3977783"/>
    <n v="0"/>
    <n v="3977783"/>
    <n v="0"/>
    <n v="3977783"/>
    <n v="0"/>
    <n v="3977783"/>
    <n v="0"/>
    <n v="3977783"/>
    <n v="0"/>
    <n v="3977783"/>
    <n v="0"/>
    <n v="3977783"/>
    <n v="0"/>
    <n v="3977783"/>
    <n v="0"/>
    <n v="3977783"/>
    <n v="0"/>
    <n v="3977783"/>
    <n v="55424"/>
  </r>
  <r>
    <s v="2500.1.1.1.587"/>
    <s v="INVERSIÓN"/>
    <x v="0"/>
    <s v="1 - Ajustar el modelo de operación y de gestión catastral del Instituto"/>
    <x v="0"/>
    <x v="0"/>
    <n v="80111604"/>
    <x v="0"/>
    <s v="N/A"/>
    <s v="Prestación de servicios profesionales para el análisis,  extracción, transformación y cargué de información en las herramientas tecnológicas desarrolladas por la Subdirección de Avalúos, en el marco de las actividades de la gestión valuadora "/>
    <s v="Enero"/>
    <s v="Enero"/>
    <n v="12"/>
    <s v="Contratación directa"/>
    <x v="0"/>
    <n v="43755613"/>
    <n v="43755613"/>
    <s v="101. No aplica"/>
    <s v="Línea ya comprometida"/>
    <s v="N/A"/>
    <s v="N/A"/>
    <s v="2520 - Subdirección de Avalúos"/>
    <s v="2.2 - Gestión Valuatoria"/>
    <s v="2.2-99 - GND-gestión valuatoria"/>
    <s v="SER - Adquisición de servicios"/>
    <s v="SER012 - Prestación de servicios personas naturales"/>
    <s v="DGC-104 Apoyo Técnico Gestion De Información Catastral"/>
    <n v="0"/>
    <n v="0"/>
    <s v="NO APLICA "/>
    <n v="43755613"/>
    <n v="0"/>
    <n v="0"/>
    <n v="3977783"/>
    <n v="0"/>
    <n v="3977783"/>
    <n v="0"/>
    <n v="3977783"/>
    <n v="0"/>
    <n v="3977783"/>
    <n v="0"/>
    <n v="3977783"/>
    <n v="0"/>
    <n v="3977783"/>
    <n v="0"/>
    <n v="3977783"/>
    <n v="0"/>
    <n v="3977783"/>
    <n v="0"/>
    <n v="3977783"/>
    <n v="0"/>
    <n v="3977783"/>
    <n v="0"/>
    <n v="3977783"/>
    <n v="55424"/>
  </r>
  <r>
    <s v="2500.1.1.1.588"/>
    <s v="INVERSIÓN"/>
    <x v="0"/>
    <s v="1 - Ajustar el modelo de operación y de gestión catastral del Instituto"/>
    <x v="0"/>
    <x v="0"/>
    <n v="80111604"/>
    <x v="0"/>
    <s v="N/A"/>
    <s v="Prestación de servicios profesionales como gestor de Proyectos y sistemas de información para establecer, ejecutar y vigilar el cumplimiento de los nuevos desarrollos tecnológicos avalados por la subdirección de avalúos."/>
    <s v="Enero"/>
    <s v="Enero"/>
    <n v="12"/>
    <s v="Contratación directa"/>
    <x v="0"/>
    <n v="104669829"/>
    <n v="104669829"/>
    <s v="101. No aplica"/>
    <s v="Línea ya comprometida"/>
    <s v="N/A"/>
    <s v="N/A"/>
    <s v="2520 - Subdirección de Avalúos"/>
    <s v="2.2 - Gestión Valuatoria"/>
    <s v="2.2-99 - GND-gestión valuatoria"/>
    <s v="SER - Adquisición de servicios"/>
    <s v="SER012 - Prestación de servicios personas naturales"/>
    <s v="DGC-104 Apoyo Técnico Gestion De Información Catastral"/>
    <n v="0"/>
    <n v="0"/>
    <s v="NO APLICA "/>
    <n v="104669829"/>
    <n v="0"/>
    <n v="0"/>
    <n v="9515439"/>
    <n v="0"/>
    <n v="9515439"/>
    <n v="0"/>
    <n v="9515439"/>
    <n v="0"/>
    <n v="9515439"/>
    <n v="0"/>
    <n v="9515439"/>
    <n v="0"/>
    <n v="9515439"/>
    <n v="0"/>
    <n v="9515439"/>
    <n v="0"/>
    <n v="9515439"/>
    <n v="0"/>
    <n v="9515439"/>
    <n v="0"/>
    <n v="9515439"/>
    <n v="0"/>
    <n v="9515439"/>
    <n v="55524"/>
  </r>
  <r>
    <s v="2500.1.1.1.589"/>
    <s v="INVERSIÓN"/>
    <x v="0"/>
    <s v="1 - Ajustar el modelo de operación y de gestión catastral del Instituto"/>
    <x v="0"/>
    <x v="0"/>
    <n v="80111604"/>
    <x v="0"/>
    <s v="N/A"/>
    <s v="Apoyar la labor valuadora de la SDA en la elaboración de avalúos de cultivos plantaciones y pasturas y análisis de rentabilidad agropecuaria "/>
    <s v="Abril"/>
    <s v="Abril"/>
    <n v="5"/>
    <s v="Contratación directa"/>
    <x v="0"/>
    <n v="41251955"/>
    <n v="41251955"/>
    <s v="101. No aplica"/>
    <s v="Línea ya comprometida"/>
    <s v="N/A"/>
    <s v="N/A"/>
    <s v="2520 - Subdirección de Avalúos"/>
    <s v="2.2 - Gestión Valuatoria"/>
    <s v="2.2-99 - GND-gestión valuatoria"/>
    <s v="SER - Adquisición de servicios"/>
    <s v="SER012 - Prestación de servicios personas naturales"/>
    <s v="DGC-104 Apoyo Técnico Gestion De Información Catastral"/>
    <n v="0"/>
    <n v="0"/>
    <s v="NO APLICA "/>
    <n v="0"/>
    <n v="0"/>
    <n v="0"/>
    <n v="0"/>
    <n v="41251955"/>
    <n v="0"/>
    <n v="0"/>
    <n v="0"/>
    <n v="0"/>
    <n v="8250391"/>
    <n v="0"/>
    <n v="8250391"/>
    <n v="0"/>
    <n v="8250391"/>
    <n v="0"/>
    <n v="0"/>
    <n v="0"/>
    <n v="0"/>
    <n v="0"/>
    <n v="0"/>
    <n v="0"/>
    <n v="0"/>
    <n v="0"/>
    <n v="16500782"/>
    <n v="155524"/>
  </r>
  <r>
    <s v="2500.1.1.1.590"/>
    <s v="INVERSIÓN"/>
    <x v="0"/>
    <s v="1 - Ajustar el modelo de operación y de gestión catastral del Instituto"/>
    <x v="0"/>
    <x v="0"/>
    <n v="80111604"/>
    <x v="0"/>
    <s v="N/A"/>
    <s v="Prestación de servicios profesionales para elaborar, revisar, adelantar control de calidad e implementar medidas que permitan cumplir las metas de los avalúos a nivel nacional, así como su aseguramiento y seguimiento especialmente en el marco de los avalúos que se requieran para dar cumplimento del plan de desarrollo y el IVP. "/>
    <s v="Enero"/>
    <s v="Enero"/>
    <n v="12"/>
    <s v="Contratación directa"/>
    <x v="0"/>
    <n v="165333333"/>
    <n v="165333333"/>
    <s v="101. No aplica"/>
    <s v="Línea ya comprometida"/>
    <s v="N/A"/>
    <s v="N/A"/>
    <s v="2520 - Subdirección de Avalúos"/>
    <s v="2.2 - Gestión Valuatoria"/>
    <s v="2.2-1 - Adopción de modelos valuativos con fines ambientales "/>
    <s v="SER - Adquisición de servicios"/>
    <s v="SER012 - Prestación de servicios personas naturales"/>
    <s v="DGC-104 Apoyo Técnico Gestion De Información Catastral"/>
    <n v="0"/>
    <n v="0"/>
    <s v="NO APLICA "/>
    <n v="165333333"/>
    <n v="0"/>
    <n v="0"/>
    <n v="0"/>
    <n v="0"/>
    <n v="15500000"/>
    <n v="0"/>
    <n v="15500000"/>
    <n v="0"/>
    <n v="15500000"/>
    <n v="0"/>
    <n v="15500000"/>
    <n v="0"/>
    <n v="15500000"/>
    <n v="0"/>
    <n v="15500000"/>
    <n v="0"/>
    <n v="15500000"/>
    <n v="0"/>
    <n v="15500000"/>
    <n v="0"/>
    <n v="15500000"/>
    <n v="0"/>
    <n v="25833333"/>
    <n v="55624"/>
  </r>
  <r>
    <s v="2500.1.1.1.591"/>
    <s v="INVERSIÓN"/>
    <x v="0"/>
    <s v="1 - Ajustar el modelo de operación y de gestión catastral del Instituto"/>
    <x v="0"/>
    <x v="0"/>
    <n v="80111604"/>
    <x v="0"/>
    <s v="N/A"/>
    <s v="Prestación de servicios profesionales en el componente de transformación digital, para llevar a cabo los Proyectos, modelos  y sistemas de información que permitan ejecutar y vigilar el cumplimiento de los nuevos desarrollos tecnológicos avalados por la subdirección de avalúos."/>
    <s v="Enero"/>
    <s v="Enero"/>
    <n v="12"/>
    <s v="Contratación directa"/>
    <x v="0"/>
    <n v="114987328"/>
    <n v="114987328"/>
    <s v="101. No aplica"/>
    <s v="Línea ya comprometida"/>
    <s v="N/A"/>
    <s v="N/A"/>
    <s v="2520 - Subdirección de Avalúos"/>
    <s v="2.2 - Gestión Valuatoria"/>
    <s v="2.2-99 - GND-gestión valuatoria"/>
    <s v="SER - Adquisición de servicios"/>
    <s v="SER012 - Prestación de servicios personas naturales"/>
    <s v="DGC-104 Apoyo Técnico Gestion De Información Catastral"/>
    <n v="0"/>
    <n v="0"/>
    <s v="NO APLICA "/>
    <n v="114987328"/>
    <n v="0"/>
    <n v="0"/>
    <n v="0"/>
    <n v="0"/>
    <n v="10780062"/>
    <n v="0"/>
    <n v="10780062"/>
    <n v="0"/>
    <n v="10780062"/>
    <n v="0"/>
    <n v="10780062"/>
    <n v="0"/>
    <n v="10780062"/>
    <n v="0"/>
    <n v="10780062"/>
    <n v="0"/>
    <n v="10780062"/>
    <n v="0"/>
    <n v="10780062"/>
    <n v="0"/>
    <n v="10780062"/>
    <n v="0"/>
    <n v="17966770"/>
    <n v="108324"/>
  </r>
  <r>
    <s v="2500.1.1.1.592"/>
    <s v="INVERSIÓN"/>
    <x v="0"/>
    <s v="1 - Ajustar el modelo de operación y de gestión catastral del Instituto"/>
    <x v="0"/>
    <x v="0"/>
    <n v="80111604"/>
    <x v="0"/>
    <s v="N/A"/>
    <s v="Prestación de servicios profesionales para la determinación de tipologías constructivas y calculo de presupuestos APU y apoyo en la definición de las metodologías para avalúos de construcciones requeridas dentro de los procesos de la SDA"/>
    <s v="Agosto"/>
    <s v="Agosto"/>
    <n v="5"/>
    <s v="Contratación directa"/>
    <x v="0"/>
    <n v="47577200"/>
    <n v="47577200"/>
    <s v="1. Prioridad Crítica"/>
    <s v="Persona natural"/>
    <s v="NO"/>
    <s v="N/A"/>
    <s v="2520 - Subdirección de Avalúos"/>
    <s v="2.2 - Gestión Valuatoria"/>
    <s v="2.2-99 - GND-gestión valuatoria"/>
    <s v="SER - Adquisición de servicios"/>
    <s v="SER012 - Prestación de servicios personas naturales"/>
    <s v="DGC-104 Apoyo Técnico Gestion De Información Catastral"/>
    <n v="0"/>
    <n v="0"/>
    <s v="NO APLICA "/>
    <n v="0"/>
    <n v="0"/>
    <n v="0"/>
    <n v="0"/>
    <n v="0"/>
    <n v="0"/>
    <n v="0"/>
    <n v="0"/>
    <n v="0"/>
    <n v="0"/>
    <n v="0"/>
    <n v="0"/>
    <n v="0"/>
    <n v="0"/>
    <n v="47577200"/>
    <n v="0"/>
    <n v="0"/>
    <n v="9515440"/>
    <n v="0"/>
    <n v="9515440"/>
    <n v="0"/>
    <n v="9515440"/>
    <n v="0"/>
    <n v="19030880"/>
    <n v="198524"/>
  </r>
  <r>
    <s v="2500.1.1.1.593"/>
    <s v="INVERSIÓN"/>
    <x v="0"/>
    <s v="1 - Ajustar el modelo de operación y de gestión catastral del Instituto"/>
    <x v="0"/>
    <x v="0"/>
    <n v="80111604"/>
    <x v="0"/>
    <s v="N/A"/>
    <s v="Prestación de servicios profesionales para articular, programar, ejecutar y realizar las acciones que permitan el cumplimento de metas en la articulación con entidades externas"/>
    <s v="Marzo"/>
    <s v="Febrero "/>
    <n v="10"/>
    <s v="Contratación directa"/>
    <x v="0"/>
    <n v="105644611.59999999"/>
    <n v="105644611.59999999"/>
    <s v="1. Prioridad Crítica"/>
    <s v="Línea ya comprometida"/>
    <s v="NO"/>
    <s v="N/A"/>
    <s v="2520 - Subdirección de Avalúos"/>
    <s v="2.2 - Gestión Valuatoria"/>
    <s v="2.2-99 - GND-gestión valuatoria"/>
    <s v="SER - Adquisición de servicios"/>
    <s v="SER012 - Prestación de servicios personas naturales"/>
    <s v="DGC-104 Apoyo Técnico Gestion De Información Catastral"/>
    <n v="0"/>
    <n v="0"/>
    <s v="NO APLICA "/>
    <n v="0"/>
    <n v="0"/>
    <n v="0"/>
    <n v="0"/>
    <n v="105644611.59999999"/>
    <n v="0"/>
    <n v="0"/>
    <n v="10780062"/>
    <n v="0"/>
    <n v="10780062"/>
    <n v="0"/>
    <n v="10780062"/>
    <n v="0"/>
    <n v="10780062"/>
    <n v="0"/>
    <n v="10780062"/>
    <n v="0"/>
    <n v="10780062"/>
    <n v="0"/>
    <n v="10780062"/>
    <n v="0"/>
    <n v="10780062"/>
    <n v="0"/>
    <n v="19404115.600000001"/>
    <n v="125224"/>
  </r>
  <r>
    <s v="2500.1.1.1.594"/>
    <s v="INVERSIÓN"/>
    <x v="0"/>
    <s v="1 - Ajustar el modelo de operación y de gestión catastral del Instituto"/>
    <x v="0"/>
    <x v="0"/>
    <n v="80111604"/>
    <x v="0"/>
    <s v="N/A"/>
    <s v="Prestación de servicios profesionales para realizar análisis, diagnósticos, generar escenarios, alternativas, lineamientos técnicos sobre los temas, procesos, procedimientos y planeación operativa, financiera y administrativa  en el Modelo de Operación de la operación valuadora que adelanta la SDA"/>
    <s v="Marzo"/>
    <s v="Febrero "/>
    <n v="9"/>
    <s v="Contratación directa"/>
    <x v="0"/>
    <n v="131162562"/>
    <n v="131162562"/>
    <s v="101. No aplica"/>
    <s v="Línea ya comprometida"/>
    <s v="N/A"/>
    <s v="N/A"/>
    <s v="2520 - Subdirección de Avalúos"/>
    <s v="2.2 - Gestión Valuatoria"/>
    <s v="2.2-99 - GND-gestión valuatoria"/>
    <s v="SER - Adquisición de servicios"/>
    <s v="SER012 - Prestación de servicios personas naturales"/>
    <s v="DGC-104 Apoyo Técnico Gestion De Información Catastral"/>
    <n v="0"/>
    <n v="0"/>
    <s v="NO APLICA "/>
    <n v="0"/>
    <n v="0"/>
    <n v="0"/>
    <n v="0"/>
    <n v="131162562"/>
    <n v="0"/>
    <n v="0"/>
    <n v="0"/>
    <n v="0"/>
    <n v="14573618"/>
    <n v="0"/>
    <n v="14573618"/>
    <n v="0"/>
    <n v="14573618"/>
    <n v="0"/>
    <n v="14573618"/>
    <n v="0"/>
    <n v="14573618"/>
    <n v="0"/>
    <n v="14573618"/>
    <n v="0"/>
    <n v="14573618"/>
    <n v="0"/>
    <n v="29147236"/>
    <n v="125524"/>
  </r>
  <r>
    <s v="2500.1.1.1.595"/>
    <s v="INVERSIÓN"/>
    <x v="0"/>
    <s v="1 - Ajustar el modelo de operación y de gestión catastral del Instituto"/>
    <x v="0"/>
    <x v="0"/>
    <n v="80111604"/>
    <x v="0"/>
    <s v="N/A"/>
    <s v="Prestación de servicios profesionales para la elaboración de presupuestos APU, tipologías constructivas y apoyo en la definición de las metodologías para avalúos de construcciones requeridas dentro de los procesos de avalúos comerciales puntuales y masivos de la SDA"/>
    <s v="Enero"/>
    <s v="Enero"/>
    <n v="12"/>
    <s v="Contratación directa"/>
    <x v="0"/>
    <n v="69208656"/>
    <n v="69208656"/>
    <s v="101. No aplica"/>
    <s v="Línea ya comprometida"/>
    <s v="N/A"/>
    <s v="N/A"/>
    <s v="2520 - Subdirección de Avalúos"/>
    <s v="2.2 - Gestión Valuatoria"/>
    <s v="2.2-99 - GND-gestión valuatoria"/>
    <s v="SER - Adquisición de servicios"/>
    <s v="SER012 - Prestación de servicios personas naturales"/>
    <s v="DGC-104 Apoyo Técnico Gestion De Información Catastral"/>
    <n v="0"/>
    <n v="0"/>
    <s v="NO APLICA "/>
    <n v="69208656"/>
    <n v="0"/>
    <n v="0"/>
    <n v="0"/>
    <n v="0"/>
    <n v="6291696"/>
    <n v="0"/>
    <n v="6291696"/>
    <n v="0"/>
    <n v="6291696"/>
    <n v="0"/>
    <n v="6291696"/>
    <n v="0"/>
    <n v="6291696"/>
    <n v="0"/>
    <n v="6291696"/>
    <n v="0"/>
    <n v="6291696"/>
    <n v="0"/>
    <n v="6291696"/>
    <n v="0"/>
    <n v="6291696"/>
    <n v="0"/>
    <n v="12583392"/>
    <n v="68324"/>
  </r>
  <r>
    <s v="2500.1.1.1.596"/>
    <s v="INVERSIÓN"/>
    <x v="0"/>
    <s v="1 - Ajustar el modelo de operación y de gestión catastral del Instituto"/>
    <x v="0"/>
    <x v="0"/>
    <n v="80111604"/>
    <x v="0"/>
    <s v="N/A"/>
    <s v="Prestación de servicios profesionales para adelantar la elaboración y verificación valoración masiva, zonas homogéneas físicas, elaboración de puntos muestra y de Zonas Homogéneas Geoeconómicas  en el marco de misionalidad del IGAC"/>
    <s v="Enero"/>
    <s v="Enero"/>
    <n v="12"/>
    <s v="Contratación directa"/>
    <x v="0"/>
    <n v="104669829"/>
    <n v="104669829"/>
    <s v="101. No aplica"/>
    <s v="Línea ya comprometida"/>
    <s v="N/A"/>
    <s v="N/A"/>
    <s v="2520 - Subdirección de Avalúos"/>
    <s v="2.2 - Gestión Valuatoria"/>
    <s v="2.2-99 - GND-gestión valuatoria"/>
    <s v="SER - Adquisición de servicios"/>
    <s v="SER012 - Prestación de servicios personas naturales"/>
    <s v="DGC-104 Apoyo Técnico Gestion De Información Catastral"/>
    <n v="0"/>
    <n v="0"/>
    <s v="NO APLICA "/>
    <n v="104669829"/>
    <n v="0"/>
    <n v="0"/>
    <n v="9515439"/>
    <n v="0"/>
    <n v="9515439"/>
    <n v="0"/>
    <n v="9515439"/>
    <n v="0"/>
    <n v="9515439"/>
    <n v="0"/>
    <n v="9515439"/>
    <n v="0"/>
    <n v="9515439"/>
    <n v="0"/>
    <n v="9515439"/>
    <n v="0"/>
    <n v="9515439"/>
    <n v="0"/>
    <n v="9515439"/>
    <n v="0"/>
    <n v="9515439"/>
    <n v="0"/>
    <n v="9515439"/>
    <n v="66824"/>
  </r>
  <r>
    <s v="2500.1.1.1.597"/>
    <s v="INVERSIÓN"/>
    <x v="0"/>
    <s v="1 - Ajustar el modelo de operación y de gestión catastral del Instituto"/>
    <x v="0"/>
    <x v="0"/>
    <n v="80111604"/>
    <x v="0"/>
    <s v="N/A"/>
    <s v="Prestación de servicios profesionales en economía urbana y rural y acompañamiento técnico para investigar, proponer, elaborar, revisar y adelantar los aspectos normativos y de regulación que sean asignados por la Subdirección de Avalúos, en especial de temas valuatoríos y catastrales."/>
    <s v="Marzo"/>
    <s v="Marzo"/>
    <n v="9"/>
    <s v="Contratación directa"/>
    <x v="0"/>
    <n v="65728719"/>
    <n v="65728719"/>
    <s v="101. No aplica"/>
    <s v="Línea ya comprometida"/>
    <s v="N/A"/>
    <s v="N/A"/>
    <s v="2520 - Subdirección de Avalúos"/>
    <s v="2.2 - Gestión Valuatoria"/>
    <s v="2.2-99 - GND-gestión valuatoria"/>
    <s v="SER - Adquisición de servicios"/>
    <s v="SER012 - Prestación de servicios personas naturales"/>
    <s v="DGC-104 Apoyo Técnico Gestion De Información Catastral"/>
    <n v="0"/>
    <n v="0"/>
    <s v="NO APLICA "/>
    <n v="0"/>
    <n v="0"/>
    <n v="0"/>
    <n v="0"/>
    <n v="65728719"/>
    <n v="0"/>
    <n v="0"/>
    <n v="7303191"/>
    <n v="0"/>
    <n v="7303191"/>
    <n v="0"/>
    <n v="7303191"/>
    <n v="0"/>
    <n v="7303191"/>
    <n v="0"/>
    <n v="7303191"/>
    <n v="0"/>
    <n v="7303191"/>
    <n v="0"/>
    <n v="7303191"/>
    <n v="0"/>
    <n v="7303191"/>
    <n v="0"/>
    <n v="7303191"/>
    <n v="145724"/>
  </r>
  <r>
    <s v="2500.1.1.1.598"/>
    <s v="INVERSIÓN"/>
    <x v="0"/>
    <s v="1 - Ajustar el modelo de operación y de gestión catastral del Instituto"/>
    <x v="0"/>
    <x v="0"/>
    <n v="80111604"/>
    <x v="0"/>
    <s v="N/A"/>
    <s v="Prestación de servicios profesionales de investigación valuatoria, enfocados a proponer, elaborar y adelantar metodologías que permitan mejorar los aspectos normativos y de regulación en procesos de valoracion puntual y masiva, que sean asignados por la Subdirección de Avalúos."/>
    <s v="Abril"/>
    <s v="Abril"/>
    <n v="9"/>
    <s v="Contratación directa"/>
    <x v="0"/>
    <n v="69309417"/>
    <n v="69309417"/>
    <s v="101. No aplica"/>
    <s v="Línea ya comprometida"/>
    <s v="N/A"/>
    <s v="N/A"/>
    <s v="2520 - Subdirección de Avalúos"/>
    <s v="2.2 - Gestión Valuatoria"/>
    <s v="2.2-99 - GND-gestión valuatoria"/>
    <s v="SER - Adquisición de servicios"/>
    <s v="SER012 - Prestación de servicios personas naturales"/>
    <s v="DGC-104 Apoyo Técnico Gestion De Información Catastral"/>
    <n v="0"/>
    <n v="0"/>
    <s v="NO APLICA "/>
    <n v="0"/>
    <n v="0"/>
    <n v="0"/>
    <n v="0"/>
    <n v="69309417"/>
    <n v="0"/>
    <n v="0"/>
    <n v="0"/>
    <n v="0"/>
    <n v="8154049"/>
    <n v="0"/>
    <n v="8154049"/>
    <n v="0"/>
    <n v="8154049"/>
    <n v="0"/>
    <n v="8154049"/>
    <n v="0"/>
    <n v="8154049"/>
    <n v="0"/>
    <n v="8154049"/>
    <n v="0"/>
    <n v="8154049"/>
    <n v="0"/>
    <n v="12231074"/>
    <n v="155324"/>
  </r>
  <r>
    <s v="2500.1.1.1.599"/>
    <s v="INVERSIÓN"/>
    <x v="0"/>
    <s v="1 - Ajustar el modelo de operación y de gestión catastral del Instituto"/>
    <x v="0"/>
    <x v="0"/>
    <n v="80111604"/>
    <x v="0"/>
    <s v="N/A"/>
    <s v="Prestación de servicios profesionales para apoyar jurídicamente a la Subdirección de Avalúos en la respuesta a requerimientos, consultas, conceptos, PQR, y/o solicitudes en con énfasis medioambiental el marco del proceso de gestión valuadora. "/>
    <s v="Marzo"/>
    <s v="Febrero "/>
    <n v="9"/>
    <s v="Contratación directa"/>
    <x v="0"/>
    <n v="70354076.790000007"/>
    <n v="70354076.790000007"/>
    <s v="1. Prioridad Crítica"/>
    <s v="Línea ya comprometida"/>
    <s v="NO"/>
    <s v="N/A"/>
    <s v="2520 - Subdirección de Avalúos"/>
    <s v="2.2 - Gestión Valuatoria"/>
    <s v="2.2-99 - GND-gestión valuatoria"/>
    <s v="SER - Adquisición de servicios"/>
    <s v="SER012 - Prestación de servicios personas naturales"/>
    <s v="DGC-104 Apoyo Técnico Gestion De Información Catastral"/>
    <n v="0"/>
    <n v="0"/>
    <s v="NO APLICA "/>
    <n v="0"/>
    <n v="0"/>
    <n v="0"/>
    <n v="0"/>
    <n v="70354076.790000007"/>
    <n v="0"/>
    <n v="0"/>
    <n v="7303191"/>
    <n v="0"/>
    <n v="7303191"/>
    <n v="0"/>
    <n v="7303191"/>
    <n v="0"/>
    <n v="7303191"/>
    <n v="0"/>
    <n v="7303191"/>
    <n v="0"/>
    <n v="7303191"/>
    <n v="0"/>
    <n v="7303191"/>
    <n v="0"/>
    <n v="7303191"/>
    <n v="0"/>
    <n v="11928548.789999999"/>
    <n v="125124"/>
  </r>
  <r>
    <s v="2500.1.1.1.600"/>
    <s v="INVERSIÓN"/>
    <x v="0"/>
    <s v="1 - Ajustar el modelo de operación y de gestión catastral del Instituto"/>
    <x v="0"/>
    <x v="0"/>
    <n v="80111604"/>
    <x v="0"/>
    <s v="N/A"/>
    <s v="Prestación de servicios profesionales jurídicos para  elaborar, revisar y adelantar respuestas a requerimientos en lo correspondiente a aspectos normativos y de regulación que sean asignados por la Subdirección de Avalúos, en especial de temas valuatoríos y catastrales."/>
    <s v="Marzo"/>
    <s v="Febrero "/>
    <n v="9"/>
    <s v="Contratación directa"/>
    <x v="0"/>
    <n v="65728719"/>
    <n v="65728719"/>
    <s v="101. No aplica"/>
    <s v="Línea ya comprometida"/>
    <s v="N/A"/>
    <s v="N/A"/>
    <s v="2520 - Subdirección de Avalúos"/>
    <s v="2.2 - Gestión Valuatoria"/>
    <s v="2.2-99 - GND-gestión valuatoria"/>
    <s v="SER - Adquisición de servicios"/>
    <s v="SER012 - Prestación de servicios personas naturales"/>
    <s v="DGC-104 Apoyo Técnico Gestion De Información Catastral"/>
    <n v="0"/>
    <n v="0"/>
    <s v="NO APLICA "/>
    <n v="0"/>
    <n v="0"/>
    <n v="0"/>
    <n v="0"/>
    <n v="65728719"/>
    <n v="0"/>
    <n v="0"/>
    <n v="7303191"/>
    <n v="0"/>
    <n v="7303191"/>
    <n v="0"/>
    <n v="7303191"/>
    <n v="0"/>
    <n v="7303191"/>
    <n v="0"/>
    <n v="7303191"/>
    <n v="0"/>
    <n v="7303191"/>
    <n v="0"/>
    <n v="7303191"/>
    <n v="0"/>
    <n v="7303191"/>
    <n v="0"/>
    <n v="7303191"/>
    <n v="125024"/>
  </r>
  <r>
    <s v="2500.1.1.1.601"/>
    <s v="INVERSIÓN"/>
    <x v="0"/>
    <s v="1 - Ajustar el modelo de operación y de gestión catastral del Instituto"/>
    <x v="0"/>
    <x v="0"/>
    <n v="80111604"/>
    <x v="0"/>
    <s v="N/A"/>
    <s v="Prestación de servicios profesionales valuatoríos y acompañamiento técnico para investigar, proponer, elaborar, revisar y adelantar los aspectos normativos y de regulación que sean asignados por la Subdirección de Avalúos, en especial de temas valuatoríos y catastrales."/>
    <s v="Enero"/>
    <s v="Enero"/>
    <n v="12"/>
    <s v="Contratación directa"/>
    <x v="0"/>
    <n v="132491524.44"/>
    <n v="132491524.44"/>
    <s v="101. No aplica"/>
    <s v="Línea ya comprometida"/>
    <s v="N/A"/>
    <s v="N/A"/>
    <s v="2520 - Subdirección de Avalúos"/>
    <s v="2.2 - Gestión Valuatoria"/>
    <s v="2.2-99 - GND-gestión valuatoria"/>
    <s v="SER - Adquisición de servicios"/>
    <s v="SER012 - Prestación de servicios personas naturales"/>
    <s v="DGC-104 Apoyo Técnico Gestion De Información Catastral"/>
    <n v="0"/>
    <n v="0"/>
    <s v="NO APLICA "/>
    <n v="132491524.44"/>
    <n v="0"/>
    <n v="0"/>
    <n v="12044684.039999999"/>
    <n v="0"/>
    <n v="12044684.039999999"/>
    <n v="0"/>
    <n v="12044684.039999999"/>
    <n v="0"/>
    <n v="12044684.039999999"/>
    <n v="0"/>
    <n v="12044684.039999999"/>
    <n v="0"/>
    <n v="12044684.039999999"/>
    <n v="0"/>
    <n v="12044684.039999999"/>
    <n v="0"/>
    <n v="12044684.039999999"/>
    <n v="0"/>
    <n v="12044684.039999999"/>
    <n v="0"/>
    <n v="12044684.039999999"/>
    <n v="0"/>
    <n v="12044684.039999999"/>
    <n v="55824"/>
  </r>
  <r>
    <s v="2500.1.1.1.602"/>
    <s v="INVERSIÓN"/>
    <x v="0"/>
    <s v="1 - Ajustar el modelo de operación y de gestión catastral del Instituto"/>
    <x v="0"/>
    <x v="0"/>
    <n v="80111604"/>
    <x v="0"/>
    <s v="N/A"/>
    <s v="Prestación de servicios profesionales para realizar seguimiento y control administrativo y financiero y elaborar acciones que permitan cumplir con los objetivos y metas de la subdirección de avalúos"/>
    <s v="Enero"/>
    <s v="Enero"/>
    <n v="11"/>
    <s v="Contratación directa"/>
    <x v="0"/>
    <n v="118580682"/>
    <n v="118580682"/>
    <s v="101. No aplica"/>
    <s v="Línea ya comprometida"/>
    <s v="N/A"/>
    <s v="N/A"/>
    <s v="2520 - Subdirección de Avalúos"/>
    <s v="2.2 - Gestión Valuatoria"/>
    <s v="2.2-99 - GND-gestión valuatoria"/>
    <s v="SER - Adquisición de servicios"/>
    <s v="SER012 - Prestación de servicios personas naturales"/>
    <s v="DGC-44 Seguimiento Administrativo "/>
    <n v="0"/>
    <n v="0"/>
    <s v="NO APLICA "/>
    <n v="118580682"/>
    <n v="0"/>
    <n v="0"/>
    <n v="10780062"/>
    <n v="0"/>
    <n v="10780062"/>
    <n v="0"/>
    <n v="10780062"/>
    <n v="0"/>
    <n v="10780062"/>
    <n v="0"/>
    <n v="10780062"/>
    <n v="0"/>
    <n v="10780062"/>
    <n v="0"/>
    <n v="10780062"/>
    <n v="0"/>
    <n v="10780062"/>
    <n v="0"/>
    <n v="10780062"/>
    <n v="0"/>
    <n v="10780062"/>
    <n v="0"/>
    <n v="10780062"/>
    <n v="75924"/>
  </r>
  <r>
    <s v="2500.1.1.1.603"/>
    <s v="INVERSIÓN"/>
    <x v="0"/>
    <s v="1 - Ajustar el modelo de operación y de gestión catastral del Instituto"/>
    <x v="0"/>
    <x v="0"/>
    <n v="80111604"/>
    <x v="0"/>
    <s v="N/A"/>
    <s v="Prestación de Servicios profesionales para apoyar a la subdirección de avalúos en el seguimiento y control operativo derivado del proceso de gestión valuadora"/>
    <s v="Enero"/>
    <s v="Enero"/>
    <n v="12"/>
    <s v="Contratación directa"/>
    <x v="0"/>
    <n v="104669829"/>
    <n v="104669829"/>
    <s v="101. No aplica"/>
    <s v="Línea ya comprometida"/>
    <s v="N/A"/>
    <s v="N/A"/>
    <s v="2520 - Subdirección de Avalúos"/>
    <s v="2.2 - Gestión Valuatoria"/>
    <s v="2.2-99 - GND-gestión valuatoria"/>
    <s v="SER - Adquisición de servicios"/>
    <s v="SER012 - Prestación de servicios personas naturales"/>
    <s v="DGC-115 Sguimiento transversal proyectos"/>
    <n v="0"/>
    <n v="0"/>
    <s v="NO APLICA "/>
    <n v="104669829"/>
    <n v="0"/>
    <n v="0"/>
    <n v="9515439"/>
    <n v="0"/>
    <n v="9515439"/>
    <n v="0"/>
    <n v="9515439"/>
    <n v="0"/>
    <n v="9515439"/>
    <n v="0"/>
    <n v="9515439"/>
    <n v="0"/>
    <n v="9515439"/>
    <n v="0"/>
    <n v="9515439"/>
    <n v="0"/>
    <n v="9515439"/>
    <n v="0"/>
    <n v="9515439"/>
    <n v="0"/>
    <n v="9515439"/>
    <n v="0"/>
    <n v="9515439"/>
    <n v="55924"/>
  </r>
  <r>
    <s v="2500.1.1.1.604"/>
    <s v="INVERSIÓN"/>
    <x v="0"/>
    <s v="1 - Ajustar el modelo de operación y de gestión catastral del Instituto"/>
    <x v="0"/>
    <x v="0"/>
    <n v="80111604"/>
    <x v="0"/>
    <s v="N/A"/>
    <s v="Prestación de servicios profesionales para adelantar procesos de planificación estratégica que permitan implementar acciones para cumplir con los objetivos y metas de la subdirección de avalúos"/>
    <s v="Marzo"/>
    <s v="Febrero "/>
    <n v="9"/>
    <s v="Contratación directa"/>
    <x v="0"/>
    <n v="97020558"/>
    <n v="97020558"/>
    <s v="101. No aplica"/>
    <s v="Línea ya comprometida"/>
    <s v="N/A"/>
    <s v="N/A"/>
    <s v="2520 - Subdirección de Avalúos"/>
    <s v="2.2 - Gestión Valuatoria"/>
    <s v="2.2-99 - GND-gestión valuatoria"/>
    <s v="SER - Adquisición de servicios"/>
    <s v="SER012 - Prestación de servicios personas naturales"/>
    <s v="DGC-79 Profesional SIG avaluos"/>
    <n v="0"/>
    <n v="0"/>
    <s v="NO APLICA "/>
    <n v="0"/>
    <n v="0"/>
    <n v="0"/>
    <n v="0"/>
    <n v="97020558"/>
    <n v="0"/>
    <n v="0"/>
    <n v="10780062"/>
    <n v="0"/>
    <n v="10780062"/>
    <n v="0"/>
    <n v="10780062"/>
    <n v="0"/>
    <n v="10780062"/>
    <n v="0"/>
    <n v="10780062"/>
    <n v="0"/>
    <n v="10780062"/>
    <n v="0"/>
    <n v="10780062"/>
    <n v="0"/>
    <n v="10780062"/>
    <n v="0"/>
    <n v="10780062"/>
    <n v="131224"/>
  </r>
  <r>
    <s v="2500.1.1.1.605"/>
    <s v="INVERSIÓN"/>
    <x v="0"/>
    <s v="1 - Ajustar el modelo de operación y de gestión catastral del Instituto"/>
    <x v="0"/>
    <x v="0"/>
    <n v="80111604"/>
    <x v="0"/>
    <s v="N/A"/>
    <s v="Prestación de servicios profesionales para realizar seguimiento a la gestión valuadora especialmente en el enlace inter institucional"/>
    <s v="Marzo"/>
    <s v="Febrero "/>
    <n v="9"/>
    <s v="Contratación directa"/>
    <x v="0"/>
    <n v="56625264"/>
    <n v="56625264"/>
    <s v="101. No aplica"/>
    <s v="Línea ya comprometida"/>
    <s v="N/A"/>
    <s v="N/A"/>
    <s v="2520 - Subdirección de Avalúos"/>
    <s v="2.2 - Gestión Valuatoria"/>
    <s v="2.2-99 - GND-gestión valuatoria"/>
    <s v="SER - Adquisición de servicios"/>
    <s v="SER012 - Prestación de servicios personas naturales"/>
    <s v="DGC-79 Profesional SIG avaluos"/>
    <n v="0"/>
    <n v="0"/>
    <s v="NO APLICA "/>
    <n v="0"/>
    <n v="0"/>
    <n v="0"/>
    <n v="0"/>
    <n v="56625264"/>
    <n v="0"/>
    <n v="0"/>
    <n v="6291696"/>
    <n v="0"/>
    <n v="6291696"/>
    <n v="0"/>
    <n v="6291696"/>
    <n v="0"/>
    <n v="6291696"/>
    <n v="0"/>
    <n v="6291696"/>
    <n v="0"/>
    <n v="6291696"/>
    <n v="0"/>
    <n v="6291696"/>
    <n v="0"/>
    <n v="6291696"/>
    <n v="0"/>
    <n v="6291696"/>
    <n v="131324"/>
  </r>
  <r>
    <s v="2500.1.1.1.606"/>
    <s v="INVERSIÓN"/>
    <x v="0"/>
    <s v="1 - Ajustar el modelo de operación y de gestión catastral del Instituto"/>
    <x v="0"/>
    <x v="0"/>
    <n v="80111604"/>
    <x v="0"/>
    <s v="N/A"/>
    <s v="Prestación de servicios profesionales en el área SIG y Cartografía para los procesos y proyectos adelantados en la Subdirección de Avalúos."/>
    <s v="Abril"/>
    <s v="Abril"/>
    <n v="9"/>
    <s v="Contratación directa"/>
    <x v="0"/>
    <n v="60936077"/>
    <n v="60936077"/>
    <s v="1. Prioridad Crítica"/>
    <s v="Línea ya comprometida"/>
    <s v="NO"/>
    <s v="N/A"/>
    <s v="2520 - Subdirección de Avalúos"/>
    <s v="2.2 - Gestión Valuatoria"/>
    <s v="2.2-99 - GND-gestión valuatoria"/>
    <s v="SER - Adquisición de servicios"/>
    <s v="SER012 - Prestación de servicios personas naturales"/>
    <s v="DGC-79 Profesional SIG avaluos"/>
    <n v="0"/>
    <n v="0"/>
    <s v="NO APLICA "/>
    <n v="0"/>
    <n v="0"/>
    <n v="0"/>
    <n v="0"/>
    <n v="60936077"/>
    <n v="7303191"/>
    <n v="0"/>
    <n v="7303191"/>
    <n v="0"/>
    <n v="7303191"/>
    <n v="0"/>
    <n v="7303191"/>
    <n v="0"/>
    <n v="7303191"/>
    <n v="0"/>
    <n v="7303191"/>
    <n v="0"/>
    <n v="7303193"/>
    <n v="0"/>
    <n v="7303193"/>
    <n v="0"/>
    <n v="2510545"/>
    <n v="0"/>
    <n v="0"/>
    <n v="124924"/>
  </r>
  <r>
    <s v="2500.1.1.1.607"/>
    <s v="INVERSIÓN"/>
    <x v="0"/>
    <s v="1 - Ajustar el modelo de operación y de gestión catastral del Instituto"/>
    <x v="0"/>
    <x v="0"/>
    <n v="80111604"/>
    <x v="0"/>
    <s v="N/A"/>
    <s v="Prestación de servicios profesionales para apoyar el seguimiento y control desde el componente financiero las actividades y responsabilidades de competencia de la Subdirección de Avalúos."/>
    <s v="Enero"/>
    <s v="Enero"/>
    <n v="12"/>
    <s v="Contratación directa"/>
    <x v="0"/>
    <n v="59816603"/>
    <n v="59816603"/>
    <s v="101. No aplica"/>
    <s v="Línea ya comprometida"/>
    <s v="N/A"/>
    <s v="N/A"/>
    <s v="2520 - Subdirección de Avalúos"/>
    <s v="2.2 - Gestión Valuatoria"/>
    <s v="2.2-99 - GND-gestión valuatoria"/>
    <s v="SER - Adquisición de servicios"/>
    <s v="SER012 - Prestación de servicios personas naturales"/>
    <s v="DGC-48 Apoyo Profesional financiero"/>
    <n v="0"/>
    <n v="0"/>
    <s v="NO APLICA "/>
    <n v="59816603"/>
    <n v="0"/>
    <n v="0"/>
    <n v="0"/>
    <n v="0"/>
    <n v="5437873"/>
    <n v="0"/>
    <n v="5437873"/>
    <n v="0"/>
    <n v="5437873"/>
    <n v="0"/>
    <n v="5437873"/>
    <n v="0"/>
    <n v="5437873"/>
    <n v="0"/>
    <n v="5437873"/>
    <n v="0"/>
    <n v="5437873"/>
    <n v="0"/>
    <n v="5437873"/>
    <n v="0"/>
    <n v="5437873"/>
    <n v="0"/>
    <n v="10875746"/>
    <n v="67124"/>
  </r>
  <r>
    <s v="2500.1.1.1.608"/>
    <s v="INVERSIÓN"/>
    <x v="0"/>
    <s v="1 - Ajustar el modelo de operación y de gestión catastral del Instituto"/>
    <x v="0"/>
    <x v="0"/>
    <n v="80111604"/>
    <x v="0"/>
    <s v="N/A"/>
    <s v="Prestación de servicios para brindar soporte y seguimiento a las actividades administrativas, financieras y operativas derivadas de la gestión valuadora "/>
    <s v="Abril"/>
    <s v="Abril"/>
    <n v="9"/>
    <s v="Contratación directa"/>
    <x v="0"/>
    <n v="0"/>
    <n v="0"/>
    <s v="100. No prioritario"/>
    <s v="Persona natural"/>
    <s v="N/A"/>
    <s v="N/A"/>
    <s v="2520 - Subdirección de Avalúos"/>
    <s v="2.2 - Gestión Valuatoria"/>
    <s v="2.2-99 - GND-gestión valuatoria"/>
    <s v="SER - Adquisición de servicios"/>
    <s v="SER012 - Prestación de servicios personas naturales"/>
    <s v="DGC-42 Seguimiento Administrativo Y Cuentas"/>
    <n v="0"/>
    <n v="0"/>
    <s v="NO APLICA "/>
    <n v="0"/>
    <n v="0"/>
    <n v="0"/>
    <n v="0"/>
    <n v="0"/>
    <n v="0"/>
    <n v="0"/>
    <n v="0"/>
    <n v="0"/>
    <n v="0"/>
    <n v="0"/>
    <n v="0"/>
    <n v="0"/>
    <n v="0"/>
    <n v="0"/>
    <n v="0"/>
    <n v="0"/>
    <n v="0"/>
    <n v="0"/>
    <n v="0"/>
    <n v="0"/>
    <n v="0"/>
    <n v="0"/>
    <n v="0"/>
    <n v="155424"/>
  </r>
  <r>
    <s v="2500.1.1.1.609"/>
    <s v="INVERSIÓN"/>
    <x v="0"/>
    <s v="1 - Ajustar el modelo de operación y de gestión catastral del Instituto"/>
    <x v="0"/>
    <x v="0"/>
    <n v="80111604"/>
    <x v="0"/>
    <s v="N/A"/>
    <s v="Prestación de servicios profesionales para brindar soporte y seguimiento a las actividades administrativas y operativas derivadas de la gestión valuadora "/>
    <s v="Enero"/>
    <s v="Enero"/>
    <n v="12"/>
    <s v="Contratación directa"/>
    <x v="0"/>
    <n v="37559258"/>
    <n v="37559258"/>
    <s v="101. No aplica"/>
    <s v="Línea ya comprometida"/>
    <s v="N/A"/>
    <s v="N/A"/>
    <s v="2520 - Subdirección de Avalúos"/>
    <s v="2.2 - Gestión Valuatoria"/>
    <s v="2.2-99 - GND-gestión valuatoria"/>
    <s v="SER - Adquisición de servicios"/>
    <s v="SER012 - Prestación de servicios personas naturales"/>
    <s v="DGC-42 Seguimiento Administrativo Y Cuentas"/>
    <n v="0"/>
    <n v="0"/>
    <s v="NO APLICA "/>
    <n v="37559258"/>
    <n v="0"/>
    <n v="0"/>
    <n v="3414478"/>
    <n v="0"/>
    <n v="3414478"/>
    <n v="0"/>
    <n v="3414478"/>
    <n v="0"/>
    <n v="3414478"/>
    <n v="0"/>
    <n v="3414478"/>
    <n v="0"/>
    <n v="3414478"/>
    <n v="0"/>
    <n v="3414478"/>
    <n v="0"/>
    <n v="3414478"/>
    <n v="0"/>
    <n v="3414478"/>
    <n v="0"/>
    <n v="3414478"/>
    <n v="0"/>
    <n v="3414478"/>
    <n v="56124"/>
  </r>
  <r>
    <s v="2500.1.1.1.610"/>
    <s v="INVERSIÓN"/>
    <x v="0"/>
    <s v="1 - Ajustar el modelo de operación y de gestión catastral del Instituto"/>
    <x v="0"/>
    <x v="0"/>
    <n v="80111601"/>
    <x v="0"/>
    <s v="N/A"/>
    <s v="Prestación de servicios de apoyo a la gestión para brindar soporte a las actividades administrativas, operativas y aseguramiento de la información de cuentas y comisiones de la Subdirección de Avalúos."/>
    <s v="Marzo"/>
    <s v="Febrero "/>
    <n v="10"/>
    <s v="Contratación directa"/>
    <x v="0"/>
    <n v="29289320.52"/>
    <n v="29289320.52"/>
    <s v="1. Prioridad Crítica"/>
    <s v="Línea ya comprometida"/>
    <s v="NO"/>
    <s v="N/A"/>
    <s v="2520 - Subdirección de Avalúos"/>
    <s v="2.2 - Gestión Valuatoria"/>
    <s v="2.2-99 - GND-gestión valuatoria"/>
    <s v="SER - Adquisición de servicios"/>
    <s v="SER012 - Prestación de servicios personas naturales"/>
    <s v="DGC-39 Técnico de Cuentas"/>
    <n v="0"/>
    <n v="0"/>
    <s v="NO APLICA "/>
    <n v="0"/>
    <n v="0"/>
    <n v="0"/>
    <n v="0"/>
    <n v="29289320.52"/>
    <n v="0"/>
    <n v="0"/>
    <n v="2919201"/>
    <n v="0"/>
    <n v="2919201"/>
    <n v="0"/>
    <n v="2919201"/>
    <n v="0"/>
    <n v="2919201"/>
    <n v="0"/>
    <n v="2919201"/>
    <n v="0"/>
    <n v="2919201"/>
    <n v="0"/>
    <n v="2919201"/>
    <n v="0"/>
    <n v="2919201"/>
    <n v="0"/>
    <n v="5935712.5199999996"/>
    <n v="124124"/>
  </r>
  <r>
    <s v="2500.1.1.1.611"/>
    <s v="INVERSIÓN"/>
    <x v="0"/>
    <s v="1 - Ajustar el modelo de operación y de gestión catastral del Instituto"/>
    <x v="0"/>
    <x v="0"/>
    <n v="80111601"/>
    <x v="0"/>
    <s v="N/A"/>
    <s v="Prestación de servicios de apoyo a la gestión para brindar soporte y seguimiento a las actividades administrativas y operativas derivadas de la gestión realizada por la Subdirección de Avalúos."/>
    <s v="Enero"/>
    <s v="Enero"/>
    <n v="12"/>
    <s v="Contratación directa"/>
    <x v="0"/>
    <n v="30651610"/>
    <n v="30651610"/>
    <s v="101. No aplica"/>
    <s v="Línea ya comprometida"/>
    <s v="N/A"/>
    <s v="N/A"/>
    <s v="2520 - Subdirección de Avalúos"/>
    <s v="2.2 - Gestión Valuatoria"/>
    <s v="2.2-99 - GND-gestión valuatoria"/>
    <s v="SER - Adquisición de servicios"/>
    <s v="SER012 - Prestación de servicios personas naturales"/>
    <s v="DGC-39 Técnico de Cuentas"/>
    <n v="0"/>
    <n v="0"/>
    <s v="NO APLICA "/>
    <n v="30651610"/>
    <n v="0"/>
    <n v="0"/>
    <n v="0"/>
    <n v="0"/>
    <n v="2919201"/>
    <n v="0"/>
    <n v="2919201"/>
    <n v="0"/>
    <n v="2919201"/>
    <n v="0"/>
    <n v="2919201"/>
    <n v="0"/>
    <n v="2919201"/>
    <n v="0"/>
    <n v="2919201"/>
    <n v="0"/>
    <n v="2919201"/>
    <n v="0"/>
    <n v="2919201"/>
    <n v="0"/>
    <n v="2919201"/>
    <n v="0"/>
    <n v="4378801"/>
    <n v="105624"/>
  </r>
  <r>
    <s v="2500.1.1.1.612"/>
    <s v="INVERSIÓN"/>
    <x v="0"/>
    <s v="1 - Ajustar el modelo de operación y de gestión catastral del Instituto"/>
    <x v="0"/>
    <x v="0"/>
    <n v="11111111"/>
    <x v="0"/>
    <s v="N/A"/>
    <s v="Viáticos y gastos de comisión Dirección de Gestión Catastral"/>
    <s v="Enero"/>
    <s v="Enero"/>
    <n v="12"/>
    <s v="Contratación directa"/>
    <x v="0"/>
    <n v="128372906"/>
    <n v="128372906"/>
    <s v="1. Prioridad Crítica"/>
    <s v="Viáticos"/>
    <s v="N/A"/>
    <s v="N/A"/>
    <s v="2500 - Dirección de Gestión Catastral"/>
    <s v="2.3 - Gestión Catastral"/>
    <s v="2.3-1 - Formación y actualización catastral"/>
    <s v="SER - Adquisición de servicios"/>
    <s v="SER012 - Prestación de servicios personas naturales"/>
    <s v="2520 - Por definir"/>
    <n v="0"/>
    <n v="0"/>
    <s v="NO APLICA "/>
    <n v="0"/>
    <n v="0"/>
    <n v="0"/>
    <n v="0"/>
    <n v="14263656.222222222"/>
    <n v="14263656.222222222"/>
    <n v="14263656.222222222"/>
    <n v="14263656.222222222"/>
    <n v="14263656.222222222"/>
    <n v="14263656.222222222"/>
    <n v="14263656.222222222"/>
    <n v="14263656.222222222"/>
    <n v="14263656.222222222"/>
    <n v="14263656.222222222"/>
    <n v="14263656.222222222"/>
    <n v="14263656.222222222"/>
    <n v="14263656.222222222"/>
    <n v="14263656.222222222"/>
    <n v="14263656.222222222"/>
    <n v="14263656.222222222"/>
    <n v="14263656.222222222"/>
    <n v="14263656.222222222"/>
    <n v="0"/>
    <n v="0"/>
    <n v="56324"/>
  </r>
  <r>
    <s v="2500.1.1.1.613"/>
    <s v="INVERSIÓN"/>
    <x v="0"/>
    <s v="1 - Ajustar el modelo de operación y de gestión catastral del Instituto"/>
    <x v="0"/>
    <x v="0"/>
    <n v="11111111"/>
    <x v="0"/>
    <s v="N/A"/>
    <s v="Viáticos y gastos de comisión Subdirección de Aváluos"/>
    <s v="Enero"/>
    <s v="Enero"/>
    <n v="12"/>
    <s v="Contratación directa"/>
    <x v="0"/>
    <n v="750163356"/>
    <n v="750163356"/>
    <s v="1. Prioridad Crítica"/>
    <s v="Viáticos"/>
    <s v="N/A"/>
    <s v="N/A"/>
    <s v="2520 - Subdirección de Avalúos"/>
    <s v="2.2 - Gestión Valuatoria"/>
    <s v="2.2-99 - GND-gestión valuatoria"/>
    <s v="SER - Adquisición de servicios"/>
    <s v="SER012 - Prestación de servicios personas naturales"/>
    <s v="2520 - Por definir"/>
    <n v="0"/>
    <n v="0"/>
    <s v="NO APLICA "/>
    <n v="0"/>
    <n v="0"/>
    <n v="75016335.599999994"/>
    <n v="75016335.599999994"/>
    <n v="75016335.599999994"/>
    <n v="75016335.599999994"/>
    <n v="75016335.599999994"/>
    <n v="75016335.599999994"/>
    <n v="75016335.599999994"/>
    <n v="75016335.599999994"/>
    <n v="75016335.599999994"/>
    <n v="75016335.599999994"/>
    <n v="75016335.599999994"/>
    <n v="75016335.599999994"/>
    <n v="75016335.599999994"/>
    <n v="75016335.599999994"/>
    <n v="75016335.599999994"/>
    <n v="75016335.599999994"/>
    <n v="75016335.599999994"/>
    <n v="75016335.599999994"/>
    <n v="75016335.599999994"/>
    <n v="75016335.599999994"/>
    <n v="0"/>
    <n v="0"/>
    <n v="56624"/>
  </r>
  <r>
    <s v="2500.1.1.1.614"/>
    <s v="INVERSIÓN"/>
    <x v="0"/>
    <s v="1 - Ajustar el modelo de operación y de gestión catastral del Instituto"/>
    <x v="0"/>
    <x v="0"/>
    <n v="11111111"/>
    <x v="0"/>
    <s v="N/A"/>
    <s v="Viáticos y gastos de comisión Subdirección de Proyectos "/>
    <s v="Enero"/>
    <s v="Enero"/>
    <n v="12"/>
    <s v="N/A"/>
    <x v="0"/>
    <n v="1069154522"/>
    <n v="1069154522"/>
    <s v="1. Prioridad Crítica"/>
    <s v="Viáticos"/>
    <s v="N/A"/>
    <s v="N/A"/>
    <s v="2510 - Subdirección de Proyectos"/>
    <s v="2.3 - Gestión Catastral"/>
    <s v="2.3-1 - Formación y actualización catastral"/>
    <s v="SER - Adquisición de servicios"/>
    <s v="SER012 - Prestación de servicios personas naturales"/>
    <s v="2520 - Por definir"/>
    <n v="0"/>
    <n v="0"/>
    <s v="NO APLICA "/>
    <n v="0"/>
    <n v="0"/>
    <n v="106915452.2"/>
    <n v="106915452.2"/>
    <n v="106915452.2"/>
    <n v="106915452.2"/>
    <n v="106915452.2"/>
    <n v="106915452.2"/>
    <n v="106915452.2"/>
    <n v="106915452.2"/>
    <n v="106915452.2"/>
    <n v="106915452.2"/>
    <n v="106915452.2"/>
    <n v="106915452.2"/>
    <n v="106915452.2"/>
    <n v="106915452.2"/>
    <n v="106915452.2"/>
    <n v="106915452.2"/>
    <n v="106915452.2"/>
    <n v="106915452.2"/>
    <n v="106915452.2"/>
    <n v="106915452.2"/>
    <n v="0"/>
    <n v="0"/>
    <n v="56524"/>
  </r>
  <r>
    <s v="2500.1.1.1.615"/>
    <s v="INVERSIÓN"/>
    <x v="0"/>
    <s v="1 - Ajustar el modelo de operación y de gestión catastral del Instituto"/>
    <x v="0"/>
    <x v="0"/>
    <n v="11111111"/>
    <x v="0"/>
    <s v="N/A"/>
    <s v="Suministro de tiquetes aéreos nacionales e internacionales para el Instituto Geográfico Agustín Codazzi"/>
    <s v="Febrero "/>
    <s v="Febrero "/>
    <n v="11"/>
    <s v="Licitación pública"/>
    <x v="0"/>
    <n v="350000000"/>
    <n v="350000000"/>
    <s v="101. No aplica"/>
    <s v="Línea ya comprometida"/>
    <s v="NO"/>
    <s v="N/A"/>
    <s v="2500 - Dirección de Gestión Catastral"/>
    <s v="2.3 - Gestión Catastral"/>
    <s v="2.3-1 - Formación y actualización catastral"/>
    <s v="SER - Adquisición de servicios"/>
    <s v="SER012 - Prestación de servicios personas naturales"/>
    <s v="2520 - Por definir"/>
    <n v="0"/>
    <n v="0"/>
    <s v="NO APLICA "/>
    <n v="0"/>
    <n v="0"/>
    <n v="350000000"/>
    <n v="20000000"/>
    <n v="0"/>
    <n v="30000000"/>
    <n v="0"/>
    <n v="30000000"/>
    <n v="0"/>
    <n v="55000000"/>
    <n v="0"/>
    <n v="55000000"/>
    <n v="0"/>
    <n v="30000000"/>
    <n v="0"/>
    <n v="30000000"/>
    <n v="0"/>
    <n v="30000000"/>
    <n v="0"/>
    <n v="30000000"/>
    <n v="0"/>
    <n v="30000000"/>
    <n v="0"/>
    <n v="10000000"/>
    <n v="133924"/>
  </r>
  <r>
    <s v="2500.1.1.1.616"/>
    <s v="INVERSIÓN"/>
    <x v="0"/>
    <s v="1 - Ajustar el modelo de operación y de gestión catastral del Instituto"/>
    <x v="0"/>
    <x v="0"/>
    <n v="11111111"/>
    <x v="0"/>
    <s v="N/A"/>
    <s v="Suministro de tiquetes aéreos nacionales e internacionales para el Instituto Geográfico Agustín Codazzi"/>
    <s v="Febrero "/>
    <s v="Febrero "/>
    <n v="11"/>
    <s v="Licitación pública"/>
    <x v="0"/>
    <n v="1584000000"/>
    <n v="1584000000"/>
    <s v="101. No aplica"/>
    <s v="Línea ya comprometida"/>
    <s v="NO"/>
    <s v="N/A"/>
    <s v="2510 - Subdirección de Proyectos"/>
    <s v="2.3 - Gestión Catastral"/>
    <s v="2.3-1 - Formación y actualización catastral"/>
    <s v="SER - Adquisición de servicios"/>
    <s v="SER012 - Prestación de servicios personas naturales"/>
    <s v="2520 - Por definir"/>
    <n v="0"/>
    <n v="0"/>
    <s v="NO APLICA "/>
    <n v="0"/>
    <n v="0"/>
    <n v="1584000000"/>
    <n v="158400000"/>
    <n v="0"/>
    <n v="158400000"/>
    <n v="0"/>
    <n v="158400000"/>
    <n v="0"/>
    <n v="158400000"/>
    <n v="0"/>
    <n v="158400000"/>
    <n v="0"/>
    <n v="158400000"/>
    <n v="0"/>
    <n v="158400000"/>
    <n v="0"/>
    <n v="158400000"/>
    <n v="0"/>
    <n v="158400000"/>
    <n v="0"/>
    <n v="158400000"/>
    <n v="0"/>
    <n v="0"/>
    <n v="133924"/>
  </r>
  <r>
    <s v="2500.1.1.1.617"/>
    <s v="INVERSIÓN"/>
    <x v="0"/>
    <s v="1 - Ajustar el modelo de operación y de gestión catastral del Instituto"/>
    <x v="0"/>
    <x v="0"/>
    <n v="11111111"/>
    <x v="0"/>
    <s v="N/A"/>
    <s v="Suministro de tiquetes aéreos nacionales e internacionales para el Instituto Geográfico Agustín Codazzi"/>
    <s v="Febrero "/>
    <s v="Febrero "/>
    <n v="11"/>
    <s v="Licitación pública"/>
    <x v="0"/>
    <n v="300000000"/>
    <n v="300000000"/>
    <s v="101. No aplica"/>
    <s v="Línea ya comprometida"/>
    <s v="NO"/>
    <s v="N/A"/>
    <s v="2520 - Subdirección de Avalúos"/>
    <s v="2.2 - Gestión Valuatoria"/>
    <s v="2.2-99 - GND-gestión valuatoria"/>
    <s v="SER - Adquisición de servicios"/>
    <s v="SER012 - Prestación de servicios personas naturales"/>
    <s v="2520 - Por definir"/>
    <n v="0"/>
    <n v="0"/>
    <s v="NO APLICA "/>
    <n v="0"/>
    <n v="0"/>
    <n v="300000000"/>
    <n v="20000000"/>
    <n v="0"/>
    <n v="30000000"/>
    <n v="0"/>
    <n v="30000000"/>
    <n v="0"/>
    <n v="30000000"/>
    <n v="0"/>
    <n v="30000000"/>
    <n v="0"/>
    <n v="30000000"/>
    <n v="0"/>
    <n v="30000000"/>
    <n v="0"/>
    <n v="30000000"/>
    <n v="0"/>
    <n v="30000000"/>
    <n v="0"/>
    <n v="30000000"/>
    <n v="0"/>
    <n v="10000000"/>
    <n v="133924"/>
  </r>
  <r>
    <s v="2500.1.1.1.618"/>
    <s v="INVERSIÓN"/>
    <x v="0"/>
    <s v="1 - Ajustar el modelo de operación y de gestión catastral del Instituto"/>
    <x v="0"/>
    <x v="0"/>
    <n v="11111111"/>
    <x v="0"/>
    <s v="N/A"/>
    <s v="Prestación de servicio de transporte terrestre especial de pasajeros a nivel nacional para el Instituto Geográfico Agustín Codazzi."/>
    <s v="Febrero "/>
    <s v="Febrero "/>
    <n v="11"/>
    <s v="Licitación pública"/>
    <x v="0"/>
    <n v="1320000000"/>
    <n v="1320000000"/>
    <s v="1. Prioridad Crítica"/>
    <s v="Transporte Especial"/>
    <s v="NO"/>
    <s v="N/A"/>
    <s v="2510 - Subdirección de Proyectos"/>
    <s v="2.3 - Gestión Catastral"/>
    <s v="2.3-1 - Formación y actualización catastral"/>
    <s v="SER - Adquisición de servicios"/>
    <s v="SER012 - Prestación de servicios personas naturales"/>
    <s v="2520 - Por definir"/>
    <n v="0"/>
    <n v="0"/>
    <s v="NO APLICA "/>
    <n v="0"/>
    <n v="0"/>
    <n v="1320000000"/>
    <n v="0"/>
    <n v="0"/>
    <n v="132000000"/>
    <n v="0"/>
    <n v="132000000"/>
    <n v="0"/>
    <n v="132000000"/>
    <n v="0"/>
    <n v="132000000"/>
    <n v="0"/>
    <n v="132000000"/>
    <n v="0"/>
    <n v="132000000"/>
    <n v="0"/>
    <n v="132000000"/>
    <n v="0"/>
    <n v="132000000"/>
    <n v="0"/>
    <n v="132000000"/>
    <n v="0"/>
    <n v="132000000"/>
    <n v="139824"/>
  </r>
  <r>
    <s v="2500.1.1.1.619"/>
    <s v="INVERSIÓN"/>
    <x v="0"/>
    <s v="1 - Ajustar el modelo de operación y de gestión catastral del Instituto"/>
    <x v="0"/>
    <x v="0"/>
    <n v="11111111"/>
    <x v="0"/>
    <s v="N/A"/>
    <s v="Prestación de servicio de transporte terrestre especial de pasajeros a nivel nacional para el Instituto Geográfico Agustín Codazzi."/>
    <s v="Febrero "/>
    <s v="Febrero "/>
    <n v="11"/>
    <s v="Licitación pública"/>
    <x v="0"/>
    <n v="400000000"/>
    <n v="400000000"/>
    <s v="1. Prioridad Crítica"/>
    <s v="Transporte Especial"/>
    <s v="NO"/>
    <s v="N/A"/>
    <s v="2520 - Subdirección de Avalúos"/>
    <s v="2.2 - Gestión Valuatoria"/>
    <s v="2.2-99 - GND-gestión valuatoria"/>
    <s v="SER - Adquisición de servicios"/>
    <s v="SER012 - Prestación de servicios personas naturales"/>
    <s v="2520 - Por definir"/>
    <n v="0"/>
    <n v="0"/>
    <s v="NO APLICA "/>
    <n v="0"/>
    <n v="0"/>
    <n v="400000000"/>
    <n v="0"/>
    <n v="0"/>
    <n v="40000000"/>
    <n v="0"/>
    <n v="80000000"/>
    <n v="0"/>
    <n v="40000000"/>
    <n v="0"/>
    <n v="40000000"/>
    <n v="0"/>
    <n v="40000000"/>
    <n v="0"/>
    <n v="40000000"/>
    <n v="0"/>
    <n v="40000000"/>
    <n v="0"/>
    <n v="40000000"/>
    <n v="0"/>
    <n v="40000000"/>
    <n v="0"/>
    <n v="0"/>
    <n v="139824"/>
  </r>
  <r>
    <s v="2500.1.1.1.620"/>
    <s v="INVERSIÓN"/>
    <x v="0"/>
    <s v="1 - Ajustar el modelo de operación y de gestión catastral del Instituto"/>
    <x v="0"/>
    <x v="0"/>
    <n v="11111111"/>
    <x v="0"/>
    <s v="N/A"/>
    <s v="Adquisición de papelería y útiles de oficina para el Instituto Geográfico Agustín Codazzi."/>
    <s v="Agosto"/>
    <s v="Agosto"/>
    <n v="1"/>
    <s v="Seléccion abreviada - acuerdo marco"/>
    <x v="0"/>
    <n v="70000000"/>
    <n v="70000000"/>
    <s v="1. Prioridad Crítica"/>
    <s v="  Papelería - Reasignado OPL  "/>
    <s v="N/A"/>
    <s v="N/A"/>
    <s v="2500 - Dirección de Gestión Catastral"/>
    <s v="2.3 - Gestión Catastral"/>
    <s v="2.3-1 - Formación y actualización catastral"/>
    <s v="SER - Adquisición de servicios"/>
    <s v="SER012 - Prestación de servicios personas naturales"/>
    <s v="2520 - Por definir"/>
    <n v="0"/>
    <n v="0"/>
    <s v="NO APLICA "/>
    <n v="0"/>
    <n v="0"/>
    <n v="0"/>
    <n v="0"/>
    <n v="0"/>
    <n v="0"/>
    <n v="0"/>
    <n v="0"/>
    <n v="0"/>
    <n v="0"/>
    <n v="0"/>
    <n v="0"/>
    <n v="0"/>
    <n v="0"/>
    <n v="70000000"/>
    <n v="70000000"/>
    <n v="0"/>
    <n v="0"/>
    <n v="0"/>
    <n v="0"/>
    <n v="0"/>
    <n v="0"/>
    <n v="0"/>
    <n v="0"/>
    <n v="172424"/>
  </r>
  <r>
    <s v="2500.1.1.1.621"/>
    <s v="INVERSIÓN"/>
    <x v="0"/>
    <s v="1 - Ajustar el modelo de operación y de gestión catastral del Instituto"/>
    <x v="0"/>
    <x v="0"/>
    <n v="11111111"/>
    <x v="0"/>
    <s v="N/A"/>
    <s v="Realizar la edición, diseño e impresión de material de comunicación gráfica, material de apoyo, material POP y obras aprobadas del Instituto para el cumplimiento de sus objetivos misionales, así como la publicación de los actos administrativos de la Entidad en el Diario Oficial."/>
    <s v="Marzo"/>
    <s v="Marzo"/>
    <n v="10"/>
    <s v="Contratación directa"/>
    <x v="0"/>
    <n v="193390400"/>
    <n v="193390400"/>
    <s v="101. No aplica"/>
    <s v="Línea ya comprometida"/>
    <s v="N/A"/>
    <s v="N/A"/>
    <s v="2500 - Dirección de Gestión Catastral"/>
    <s v="2.3 - Gestión Catastral"/>
    <s v="2.3-1 - Formación y actualización catastral"/>
    <s v="SER - Adquisición de servicios"/>
    <s v="SER012 - Prestación de servicios personas naturales"/>
    <s v="MYS05 - Libros y publicaciones"/>
    <n v="0"/>
    <n v="0"/>
    <s v="NO APLICA "/>
    <n v="0"/>
    <n v="0"/>
    <n v="0"/>
    <n v="0"/>
    <n v="193390400"/>
    <n v="0"/>
    <n v="0"/>
    <n v="193390400"/>
    <n v="0"/>
    <n v="0"/>
    <n v="0"/>
    <n v="0"/>
    <n v="0"/>
    <n v="0"/>
    <n v="0"/>
    <n v="0"/>
    <n v="0"/>
    <n v="0"/>
    <n v="0"/>
    <n v="0"/>
    <n v="0"/>
    <n v="0"/>
    <n v="0"/>
    <n v="0"/>
    <n v="141524"/>
  </r>
  <r>
    <s v="2500.1.1.1.622"/>
    <s v="INVERSIÓN"/>
    <x v="0"/>
    <s v="1 - Ajustar el modelo de operación y de gestión catastral del Instituto"/>
    <x v="0"/>
    <x v="0"/>
    <n v="11111111"/>
    <x v="0"/>
    <s v="N/A"/>
    <s v="Actividades de apoyo para adelantar pasantías en la Dirección de Gestión Catastral dentro del marco de los procesos catastrales con enfoque multipropósito"/>
    <s v="Febrero "/>
    <s v="Febrero "/>
    <n v="1"/>
    <s v="N/A"/>
    <x v="0"/>
    <n v="0"/>
    <n v="0"/>
    <s v="100. No prioritario"/>
    <s v="Persona natural"/>
    <s v="N/A"/>
    <s v="N/A"/>
    <s v="2500 - Dirección de Gestión Catastral"/>
    <s v="2.3 - Gestión Catastral"/>
    <s v="2.3-1 - Formación y actualización catastral"/>
    <s v="SER - Adquisición de servicios"/>
    <s v="SER012 - Prestación de servicios personas naturales"/>
    <s v="2520 - Por definir"/>
    <n v="0"/>
    <n v="0"/>
    <s v="NO APLICA "/>
    <n v="0"/>
    <n v="0"/>
    <n v="0"/>
    <n v="0"/>
    <n v="0"/>
    <n v="0"/>
    <n v="0"/>
    <n v="0"/>
    <n v="0"/>
    <n v="0"/>
    <n v="0"/>
    <n v="0"/>
    <n v="0"/>
    <n v="0"/>
    <n v="0"/>
    <n v="0"/>
    <n v="0"/>
    <n v="0"/>
    <n v="0"/>
    <n v="0"/>
    <n v="0"/>
    <n v="0"/>
    <n v="0"/>
    <n v="0"/>
    <n v="0"/>
  </r>
  <r>
    <s v="2500.1.1.1.623"/>
    <s v="INVERSIÓN"/>
    <x v="0"/>
    <s v="1 - Ajustar el modelo de operación y de gestión catastral del Instituto"/>
    <x v="0"/>
    <x v="0"/>
    <n v="80101500"/>
    <x v="0"/>
    <s v="N/A"/>
    <s v="Prestación de servicios profesionales para la elaboración de estudios sectoriales, estudios previos, evaluación técnica, financiera y económica de los procesos de contratación del Instituto en sus diversas modalidades y las desarrolladas en el marco del Catastro Multiproposito. "/>
    <s v="Enero"/>
    <s v="Enero"/>
    <n v="12"/>
    <s v="Contratación directa"/>
    <x v="0"/>
    <n v="105012263"/>
    <n v="105012263"/>
    <s v="101. No aplica"/>
    <s v="Línea ya comprometida"/>
    <s v="NO"/>
    <s v="N/A"/>
    <s v="3200 - Subdirección Administrativa y Financiera"/>
    <s v="2.3-Gestión Catastral"/>
    <s v="2.3.1-Formación y Actualización Catastral"/>
    <s v="SER - Adquisición de servicios"/>
    <s v="SER012 - Prestación de servicios personas naturales"/>
    <s v="SAF-0 Por definir"/>
    <n v="0"/>
    <n v="0"/>
    <s v="NO APLICA "/>
    <n v="105012263"/>
    <n v="0"/>
    <n v="0"/>
    <n v="9211602"/>
    <n v="0"/>
    <n v="9211602"/>
    <n v="0"/>
    <n v="9211602"/>
    <n v="0"/>
    <n v="9211602"/>
    <n v="0"/>
    <n v="9211602"/>
    <n v="0"/>
    <n v="9211602"/>
    <n v="0"/>
    <n v="9211602"/>
    <n v="0"/>
    <n v="9211602"/>
    <n v="0"/>
    <n v="9211602"/>
    <n v="0"/>
    <n v="9211602"/>
    <n v="0"/>
    <n v="12896243"/>
    <n v="30224"/>
  </r>
  <r>
    <s v="2500.1.1.1.624"/>
    <s v="INVERSIÓN"/>
    <x v="0"/>
    <s v="1 - Ajustar el modelo de operación y de gestión catastral del Instituto"/>
    <x v="0"/>
    <x v="0"/>
    <n v="80101500"/>
    <x v="0"/>
    <s v="N/A"/>
    <s v="Prestación de servicios profesionales para la estructuración de documentos precontractuales, y la evaluación técnica, financiera y económica de los procesos de contratación del Instituto en sus diversas modalidades y las desarrolladas en el marco del Catastro Multiproposito. "/>
    <s v="Enero"/>
    <s v="Enero"/>
    <n v="6"/>
    <s v="Contratación directa"/>
    <x v="0"/>
    <n v="44031865"/>
    <n v="44031865"/>
    <s v="101. No aplica"/>
    <s v="Línea ya comprometida"/>
    <s v="NO"/>
    <s v="N/A"/>
    <s v="3200 - Subdirección Administrativa y Financiera"/>
    <s v="2.3-Gestión Catastral"/>
    <s v="2.3.1-Formación y Actualización Catastral"/>
    <s v="SER - Adquisición de servicios"/>
    <s v="SER012 - Prestación de servicios personas naturales"/>
    <s v="SAF-0 Por definir"/>
    <n v="0"/>
    <n v="0"/>
    <s v="NO APLICA "/>
    <n v="44031865"/>
    <n v="0"/>
    <n v="0"/>
    <n v="8154049"/>
    <n v="0"/>
    <n v="8154049"/>
    <n v="0"/>
    <n v="8154049"/>
    <n v="0"/>
    <n v="8154049"/>
    <n v="0"/>
    <n v="8154049"/>
    <n v="0"/>
    <n v="3261620"/>
    <n v="0"/>
    <n v="0"/>
    <n v="0"/>
    <n v="0"/>
    <n v="0"/>
    <n v="0"/>
    <n v="0"/>
    <n v="0"/>
    <n v="0"/>
    <n v="0"/>
    <n v="30424"/>
  </r>
  <r>
    <s v="2500.1.1.1.625"/>
    <s v="INVERSIÓN"/>
    <x v="0"/>
    <s v="1 - Ajustar el modelo de operación y de gestión catastral del Instituto"/>
    <x v="0"/>
    <x v="0"/>
    <n v="80101500"/>
    <x v="0"/>
    <s v="N/A"/>
    <s v="Prestación de servicios profesionales para la elaboración, control y seguimiento de las cuentas por pagar de personas naturales del Instituto Geográfico Agustín Codazzi y de las relativas al proceso de actualización catastral a nivel nacional. "/>
    <s v="Enero"/>
    <s v="Enero"/>
    <n v="6"/>
    <s v="Contratación directa"/>
    <x v="0"/>
    <n v="19707905"/>
    <n v="19707905"/>
    <s v="101. No aplica"/>
    <s v="Línea ya comprometida"/>
    <s v="NO"/>
    <s v="N/A"/>
    <s v="3200 - Subdirección Administrativa y Financiera"/>
    <s v="2.3-Gestión Catastral"/>
    <s v="2.3.1-Formación y Actualización Catastral"/>
    <s v="SER - Adquisición de servicios"/>
    <s v="SER012 - Prestación de servicios personas naturales"/>
    <s v="SAF-0 Por definir"/>
    <n v="0"/>
    <n v="0"/>
    <s v="NO APLICA "/>
    <n v="19707905"/>
    <n v="0"/>
    <n v="0"/>
    <n v="3359302"/>
    <n v="0"/>
    <n v="3359302"/>
    <n v="0"/>
    <n v="3359302"/>
    <n v="0"/>
    <n v="3359302"/>
    <n v="0"/>
    <n v="3359302"/>
    <n v="0"/>
    <n v="2911395"/>
    <n v="0"/>
    <n v="0"/>
    <n v="0"/>
    <n v="0"/>
    <n v="0"/>
    <n v="0"/>
    <n v="0"/>
    <n v="0"/>
    <n v="0"/>
    <n v="0"/>
    <n v="30324"/>
  </r>
  <r>
    <s v="2500.1.1.1.626"/>
    <s v="INVERSIÓN"/>
    <x v="0"/>
    <s v="1 - Ajustar el modelo de operación y de gestión catastral del Instituto"/>
    <x v="0"/>
    <x v="0"/>
    <n v="80101500"/>
    <x v="0"/>
    <s v="N/A"/>
    <s v="Prestación de servicios profesionales para la elaboración, control y seguimiento de las cuentas por pagar de personas naturales del Instituto Geográfico Agustín Codazzi y de las relativas al proceso de actualización catastral a nivel nacional. "/>
    <s v="Enero"/>
    <s v="Enero"/>
    <n v="6"/>
    <s v="Contratación directa"/>
    <x v="0"/>
    <n v="19707905"/>
    <n v="19707905"/>
    <s v="101. No aplica"/>
    <s v="Línea ya comprometida"/>
    <s v="NO"/>
    <s v="N/A"/>
    <s v="3200 - Subdirección Administrativa y Financiera"/>
    <s v="2.3-Gestión Catastral"/>
    <s v="2.3.1-Formación y Actualización Catastral"/>
    <s v="SER - Adquisición de servicios"/>
    <s v="SER012 - Prestación de servicios personas naturales"/>
    <s v="SAF-0 Por definir"/>
    <n v="0"/>
    <n v="0"/>
    <s v="NO APLICA "/>
    <n v="19707905"/>
    <n v="0"/>
    <n v="0"/>
    <n v="3359302"/>
    <n v="0"/>
    <n v="3359302"/>
    <n v="0"/>
    <n v="3359302"/>
    <n v="0"/>
    <n v="3359302"/>
    <n v="0"/>
    <n v="3359302"/>
    <n v="0"/>
    <n v="2911395"/>
    <n v="0"/>
    <n v="0"/>
    <n v="0"/>
    <n v="0"/>
    <n v="0"/>
    <n v="0"/>
    <n v="0"/>
    <n v="0"/>
    <n v="0"/>
    <n v="0"/>
    <n v="30324"/>
  </r>
  <r>
    <s v="2500.1.1.1.627"/>
    <s v="INVERSIÓN"/>
    <x v="0"/>
    <s v="1 - Ajustar el modelo de operación y de gestión catastral del Instituto"/>
    <x v="0"/>
    <x v="0"/>
    <n v="80101500"/>
    <x v="0"/>
    <s v="N/A"/>
    <s v="Prestación de servicios profesionales para el registro y seguimiento en la legalización de viáticos y gastos de manutención realizados en el marco de la actualización catastral a nivel nacional en el IGAC. "/>
    <s v="Enero"/>
    <s v="Enero"/>
    <n v="6"/>
    <s v="Contratación directa"/>
    <x v="0"/>
    <n v="19259998"/>
    <n v="19259998"/>
    <s v="101. No aplica"/>
    <s v="Línea ya comprometida"/>
    <s v="NO"/>
    <s v="N/A"/>
    <s v="3200 - Subdirección Administrativa y Financiera"/>
    <s v="2.3-Gestión Catastral"/>
    <s v="2.3.1-Formación y Actualización Catastral"/>
    <s v="SER - Adquisición de servicios"/>
    <s v="SER012 - Prestación de servicios personas naturales"/>
    <s v="SAF-0 Por definir"/>
    <n v="0"/>
    <n v="0"/>
    <s v="NO APLICA "/>
    <n v="19259998"/>
    <n v="0"/>
    <n v="0"/>
    <n v="3359302"/>
    <n v="0"/>
    <n v="3359302"/>
    <n v="0"/>
    <n v="3359302"/>
    <n v="0"/>
    <n v="3359302"/>
    <n v="0"/>
    <n v="3359302"/>
    <n v="0"/>
    <n v="2463488"/>
    <n v="0"/>
    <n v="0"/>
    <n v="0"/>
    <n v="0"/>
    <n v="0"/>
    <n v="0"/>
    <n v="0"/>
    <n v="0"/>
    <n v="0"/>
    <n v="0"/>
    <n v="30024"/>
  </r>
  <r>
    <s v="2500.1.1.1.628"/>
    <s v="INVERSIÓN"/>
    <x v="0"/>
    <s v="1 - Ajustar el modelo de operación y de gestión catastral del Instituto"/>
    <x v="0"/>
    <x v="0"/>
    <n v="80101500"/>
    <x v="0"/>
    <s v="N/A"/>
    <s v="Prestación de servicios profesionales para el registro y seguimiento en la legalización de viáticos y gastos de manutención realizados en el marco de la actualización catastral en el IGAC."/>
    <s v="Enero"/>
    <s v="Enero"/>
    <n v="6"/>
    <s v="Contratación directa"/>
    <x v="0"/>
    <n v="19259998"/>
    <n v="19259998"/>
    <s v="101. No aplica"/>
    <s v="Línea ya comprometida"/>
    <s v="NO"/>
    <s v="N/A"/>
    <s v="3200 - Subdirección Administrativa y Financiera"/>
    <s v="2.3-Gestión Catastral"/>
    <s v="2.3.1-Formación y Actualización Catastral"/>
    <s v="SER - Adquisición de servicios"/>
    <s v="SER012 - Prestación de servicios personas naturales"/>
    <s v="SAF-0 Por definir"/>
    <n v="0"/>
    <n v="0"/>
    <s v="NO APLICA "/>
    <n v="19259998"/>
    <n v="0"/>
    <n v="0"/>
    <n v="3359302"/>
    <n v="0"/>
    <n v="3359302"/>
    <n v="0"/>
    <n v="3359302"/>
    <n v="0"/>
    <n v="3359302"/>
    <n v="0"/>
    <n v="3359302"/>
    <n v="0"/>
    <n v="2463488"/>
    <n v="0"/>
    <n v="0"/>
    <n v="0"/>
    <n v="0"/>
    <n v="0"/>
    <n v="0"/>
    <n v="0"/>
    <n v="0"/>
    <n v="0"/>
    <n v="0"/>
    <n v="30124"/>
  </r>
  <r>
    <s v="2500.1.1.1.629"/>
    <s v="INVERSIÓN"/>
    <x v="0"/>
    <s v="1 - Ajustar el modelo de operación y de gestión catastral del Instituto"/>
    <x v="0"/>
    <x v="0"/>
    <n v="80101500"/>
    <x v="0"/>
    <s v="N/A"/>
    <s v="Prestación de servicios profesionales para el registro y seguimiento en la legalización de viáticos y gastos de manutención realizados en el marco de la actualización catastral en el IGAC."/>
    <s v="Enero"/>
    <s v="Enero"/>
    <n v="6"/>
    <s v="Contratación directa"/>
    <x v="0"/>
    <n v="19259998"/>
    <n v="19259998"/>
    <s v="101. No aplica"/>
    <s v="Línea ya comprometida"/>
    <s v="NO"/>
    <s v="N/A"/>
    <s v="3200 - Subdirección Administrativa y Financiera"/>
    <s v="2.3-Gestión Catastral"/>
    <s v="2.3.1-Formación y Actualización Catastral"/>
    <s v="SER - Adquisición de servicios"/>
    <s v="SER012 - Prestación de servicios personas naturales"/>
    <s v="SAF-0 Por definir"/>
    <n v="0"/>
    <n v="0"/>
    <s v="NO APLICA "/>
    <n v="19259998"/>
    <n v="0"/>
    <n v="0"/>
    <n v="3359302"/>
    <n v="0"/>
    <n v="3359302"/>
    <n v="0"/>
    <n v="3359302"/>
    <n v="0"/>
    <n v="3359302"/>
    <n v="0"/>
    <n v="3359302"/>
    <n v="0"/>
    <n v="2463488"/>
    <n v="0"/>
    <n v="0"/>
    <n v="0"/>
    <n v="0"/>
    <n v="0"/>
    <n v="0"/>
    <n v="0"/>
    <n v="0"/>
    <n v="0"/>
    <n v="0"/>
    <n v="30124"/>
  </r>
  <r>
    <s v="2500.1.1.1.630"/>
    <s v="INVERSIÓN"/>
    <x v="0"/>
    <s v="1 - Ajustar el modelo de operación y de gestión catastral del Instituto"/>
    <x v="0"/>
    <x v="0"/>
    <n v="80101500"/>
    <x v="0"/>
    <s v="N/A"/>
    <s v="Prestación de servicios profesionales para la revisión, registro, seguimiento y conciliación de cuentas contables asociadas a los proyectos por comisionista de bolsa, operador logístico y regalías realizadas por el IGAC y demas realizadas en el marco de las actividades de actualización catastral a nivel nacional.  "/>
    <s v="Enero"/>
    <s v="Enero"/>
    <n v="6"/>
    <s v="Contratación directa"/>
    <x v="0"/>
    <n v="29822776"/>
    <n v="29822776"/>
    <s v="101. No aplica"/>
    <s v="Línea ya comprometida"/>
    <s v="NO"/>
    <s v="N/A"/>
    <s v="3200 - Subdirección Administrativa y Financiera"/>
    <s v="2.3-Gestión Catastral"/>
    <s v="2.3.1-Formación y Actualización Catastral"/>
    <s v="SER - Adquisición de servicios"/>
    <s v="SER012 - Prestación de servicios personas naturales"/>
    <s v="SAF-0 Por definir"/>
    <n v="0"/>
    <n v="0"/>
    <s v="NO APLICA "/>
    <n v="29822776"/>
    <n v="0"/>
    <n v="0"/>
    <n v="5201647"/>
    <n v="0"/>
    <n v="5201647"/>
    <n v="0"/>
    <n v="5201647"/>
    <n v="0"/>
    <n v="5201647"/>
    <n v="0"/>
    <n v="5201647"/>
    <n v="0"/>
    <n v="3814541"/>
    <n v="0"/>
    <n v="0"/>
    <n v="0"/>
    <n v="0"/>
    <n v="0"/>
    <n v="0"/>
    <n v="0"/>
    <n v="0"/>
    <n v="0"/>
    <n v="0"/>
    <n v="30624"/>
  </r>
  <r>
    <s v="2500.1.1.1.631"/>
    <s v="INVERSIÓN"/>
    <x v="0"/>
    <s v="1 - Ajustar el modelo de operación y de gestión catastral del Instituto"/>
    <x v="0"/>
    <x v="0"/>
    <n v="80101500"/>
    <x v="0"/>
    <s v="N/A"/>
    <s v="Prestación de servicios profesionales especializados para acompañar la adopción de políticas, objetivos y estrategias relacionadas con la administración de recursos financieros, la gestión presupuestal, la eficiencia del gasto, así como, la evaluación de procesos contractuales en el marco de la actualización catastral a nivel nacional. "/>
    <s v="Enero"/>
    <s v="Enero"/>
    <n v="12"/>
    <s v="Contratación directa"/>
    <x v="0"/>
    <n v="115848168"/>
    <n v="115848168"/>
    <s v="101. No aplica"/>
    <s v="Línea ya comprometida"/>
    <s v="NO"/>
    <s v="N/A"/>
    <s v="3200 - Subdirección Administrativa y Financiera"/>
    <s v="2.3-Gestión Catastral"/>
    <s v="2.3.1-Formación y Actualización Catastral"/>
    <s v="SER - Adquisición de servicios"/>
    <s v="SER012 - Prestación de servicios personas naturales"/>
    <s v="SAF-0 Por definir"/>
    <n v="0"/>
    <n v="0"/>
    <s v="NO APLICA "/>
    <n v="115848168"/>
    <n v="0"/>
    <n v="0"/>
    <n v="10162120"/>
    <n v="0"/>
    <n v="10162120"/>
    <n v="0"/>
    <n v="10162120"/>
    <n v="0"/>
    <n v="10162120"/>
    <n v="0"/>
    <n v="10162120"/>
    <n v="0"/>
    <n v="10162120"/>
    <n v="0"/>
    <n v="10162120"/>
    <n v="0"/>
    <n v="10162120"/>
    <n v="0"/>
    <n v="10162120"/>
    <n v="0"/>
    <n v="10162120"/>
    <n v="0"/>
    <n v="14226968"/>
    <n v="29024"/>
  </r>
  <r>
    <s v="2500.1.1.1.632"/>
    <s v="INVERSIÓN"/>
    <x v="0"/>
    <s v="1 - Ajustar el modelo de operación y de gestión catastral del Instituto"/>
    <x v="0"/>
    <x v="0"/>
    <n v="80101500"/>
    <x v="0"/>
    <s v="N/A"/>
    <s v="Prestación de servicios personales para apoyar las actividades de ingreso, egreso, baja de bienes y demás actividades asociadas a los procesos del almacén general en el marco de las actividades de la actualización catastral a nivel nacional del IGAC."/>
    <s v="Enero"/>
    <s v="Enero"/>
    <n v="12"/>
    <s v="Contratación directa"/>
    <x v="0"/>
    <n v="37639607"/>
    <n v="37639607"/>
    <s v="101. No aplica"/>
    <s v="Línea ya comprometida"/>
    <s v="NO"/>
    <s v="N/A"/>
    <s v="3200 - Subdirección Administrativa y Financiera"/>
    <s v="2.3-Gestión Catastral"/>
    <s v="2.3.1-Formación y Actualización Catastral"/>
    <s v="SER - Adquisición de servicios"/>
    <s v="SER012 - Prestación de servicios personas naturales"/>
    <s v="SAF-0 Por definir"/>
    <n v="0"/>
    <n v="0"/>
    <s v="NO APLICA "/>
    <n v="37639607"/>
    <n v="0"/>
    <n v="0"/>
    <n v="3171877"/>
    <n v="0"/>
    <n v="3171877"/>
    <n v="0"/>
    <n v="3171877"/>
    <n v="0"/>
    <n v="3171877"/>
    <n v="0"/>
    <n v="3171877"/>
    <n v="0"/>
    <n v="1133992"/>
    <n v="0"/>
    <n v="3171877"/>
    <n v="0"/>
    <n v="3171877"/>
    <n v="0"/>
    <n v="3171877"/>
    <n v="0"/>
    <n v="3171877"/>
    <n v="0"/>
    <n v="7958722"/>
    <n v="28724"/>
  </r>
  <r>
    <s v="2500.1.1.1.633"/>
    <s v="INVERSIÓN"/>
    <x v="0"/>
    <s v="1 - Ajustar el modelo de operación y de gestión catastral del Instituto"/>
    <x v="0"/>
    <x v="0"/>
    <n v="80101500"/>
    <x v="0"/>
    <s v="N/A"/>
    <s v="Prestación de servicios personales para apoyar las actividades de ingreso, egreso, baja de bienes y demás actividades asociadas a los procesos del almacén general en el marco de las actividades de la actualización catastral a nivel nacional del IGAC."/>
    <s v="Enero"/>
    <s v="Enero"/>
    <n v="12"/>
    <s v="Contratación directa"/>
    <x v="0"/>
    <n v="37639607"/>
    <n v="37639607"/>
    <s v="101. No aplica"/>
    <s v="Línea ya comprometida"/>
    <s v="NO"/>
    <s v="N/A"/>
    <s v="3200 - Subdirección Administrativa y Financiera"/>
    <s v="2.3-Gestión Catastral"/>
    <s v="2.3.1-Formación y Actualización Catastral"/>
    <s v="SER - Adquisición de servicios"/>
    <s v="SER012 - Prestación de servicios personas naturales"/>
    <s v="SAF-0 Por definir"/>
    <n v="0"/>
    <n v="0"/>
    <s v="NO APLICA "/>
    <n v="37639607"/>
    <n v="0"/>
    <n v="0"/>
    <n v="3171877"/>
    <n v="0"/>
    <n v="3171877"/>
    <n v="0"/>
    <n v="3171877"/>
    <n v="0"/>
    <n v="3171877"/>
    <n v="0"/>
    <n v="3171877"/>
    <n v="0"/>
    <n v="1133992"/>
    <n v="0"/>
    <n v="3171877"/>
    <n v="0"/>
    <n v="3171877"/>
    <n v="0"/>
    <n v="3171877"/>
    <n v="0"/>
    <n v="3171877"/>
    <n v="0"/>
    <n v="7958722"/>
    <n v="28724"/>
  </r>
  <r>
    <s v="2500.1.1.1.634"/>
    <s v="INVERSIÓN"/>
    <x v="0"/>
    <s v="1 - Ajustar el modelo de operación y de gestión catastral del Instituto"/>
    <x v="0"/>
    <x v="0"/>
    <n v="80101500"/>
    <x v="0"/>
    <s v="N/A"/>
    <s v="Prestación de servicios de apoyo en la gestión de asuntos de conocimiento del almacén general a cargo de la subdirección administrativa y financiera en el marco de las actividades del Catastro Multiproposito."/>
    <s v="Enero"/>
    <s v="Enero"/>
    <n v="12"/>
    <s v="Contratación directa"/>
    <x v="0"/>
    <n v="25506641"/>
    <n v="25506641"/>
    <s v="101. No aplica"/>
    <s v="Línea ya comprometida"/>
    <s v="NO"/>
    <s v="N/A"/>
    <s v="3200 - Subdirección Administrativa y Financiera"/>
    <s v="2.3-Gestión Catastral"/>
    <s v="2.3.1-Formación y Actualización Catastral"/>
    <s v="SER - Adquisición de servicios"/>
    <s v="SER012 - Prestación de servicios personas naturales"/>
    <s v="SAF-0 Por definir"/>
    <n v="0"/>
    <n v="0"/>
    <s v="NO APLICA "/>
    <n v="25506641"/>
    <n v="0"/>
    <n v="0"/>
    <n v="2149436"/>
    <n v="0"/>
    <n v="2149436"/>
    <n v="0"/>
    <n v="2149436"/>
    <n v="0"/>
    <n v="2149436"/>
    <n v="0"/>
    <n v="2149436"/>
    <n v="0"/>
    <n v="2149436"/>
    <n v="0"/>
    <n v="2149436"/>
    <n v="0"/>
    <n v="2149436"/>
    <n v="0"/>
    <n v="2149436"/>
    <n v="0"/>
    <n v="2149436"/>
    <n v="0"/>
    <n v="4012281"/>
    <n v="28224"/>
  </r>
  <r>
    <s v="2500.1.1.1.635"/>
    <s v="INVERSIÓN"/>
    <x v="0"/>
    <s v="1 - Ajustar el modelo de operación y de gestión catastral del Instituto"/>
    <x v="0"/>
    <x v="0"/>
    <n v="80101500"/>
    <x v="0"/>
    <s v="N/A"/>
    <s v="Prestación de servicios de apoyo en la gestión de asuntos de conocimiento del almacén general a cargo de la subdirección administrativa y financiera en el marco de las actividades del Catastro Multiproposito."/>
    <s v="Enero"/>
    <s v="Enero"/>
    <n v="12"/>
    <s v="Contratación directa"/>
    <x v="0"/>
    <n v="25506641"/>
    <n v="25506641"/>
    <s v="101. No aplica"/>
    <s v="Línea ya comprometida"/>
    <s v="NO"/>
    <s v="N/A"/>
    <s v="3200 - Subdirección Administrativa y Financiera"/>
    <s v="2.3-Gestión Catastral"/>
    <s v="2.3.1-Formación y Actualización Catastral"/>
    <s v="SER - Adquisición de servicios"/>
    <s v="SER012 - Prestación de servicios personas naturales"/>
    <s v="SAF-0 Por definir"/>
    <n v="0"/>
    <n v="0"/>
    <s v="NO APLICA "/>
    <n v="25506641"/>
    <n v="0"/>
    <n v="0"/>
    <n v="2149436"/>
    <n v="0"/>
    <n v="2149436"/>
    <n v="0"/>
    <n v="2149436"/>
    <n v="0"/>
    <n v="2149436"/>
    <n v="0"/>
    <n v="2149436"/>
    <n v="0"/>
    <n v="2149436"/>
    <n v="0"/>
    <n v="2149436"/>
    <n v="0"/>
    <n v="2149436"/>
    <n v="0"/>
    <n v="2149436"/>
    <n v="0"/>
    <n v="2149436"/>
    <n v="0"/>
    <n v="4012281"/>
    <n v="28224"/>
  </r>
  <r>
    <s v="2500.1.1.1.636"/>
    <s v="INVERSIÓN"/>
    <x v="0"/>
    <s v="1 - Ajustar el modelo de operación y de gestión catastral del Instituto"/>
    <x v="0"/>
    <x v="0"/>
    <n v="80101500"/>
    <x v="0"/>
    <s v="N/A"/>
    <s v="Prestación de servicios personales para apoyar las actividades administrativas y operativas del almacén general en el marco de las actividades de actualización catastral a nivel nacional adelantadas por el IGAC."/>
    <s v="Febrero"/>
    <s v="Febrero"/>
    <n v="5"/>
    <s v="Contratación directa"/>
    <x v="0"/>
    <n v="0"/>
    <n v="0"/>
    <s v="101. No aplica"/>
    <s v="Línea PGI sin recursos"/>
    <s v="NO"/>
    <s v="N/A"/>
    <s v="3200 - Subdirección Administrativa y Financiera"/>
    <s v="2.3-Gestión Catastral"/>
    <s v="2.3.1-Formación y Actualización Catastral"/>
    <s v="SER - Adquisición de servicios"/>
    <s v="SER012 - Prestación de servicios personas naturales"/>
    <s v="SAF-0 Por definir"/>
    <n v="0"/>
    <n v="0"/>
    <s v="NO APLICA "/>
    <n v="0"/>
    <n v="0"/>
    <n v="0"/>
    <n v="0"/>
    <n v="0"/>
    <n v="0"/>
    <n v="0"/>
    <n v="0"/>
    <n v="0"/>
    <n v="0"/>
    <n v="0"/>
    <n v="0"/>
    <n v="0"/>
    <n v="0"/>
    <n v="0"/>
    <n v="0"/>
    <n v="0"/>
    <n v="0"/>
    <n v="0"/>
    <n v="0"/>
    <n v="0"/>
    <n v="0"/>
    <n v="0"/>
    <n v="0"/>
    <n v="0"/>
  </r>
  <r>
    <s v="2500.1.1.1.637"/>
    <s v="INVERSIÓN"/>
    <x v="0"/>
    <s v="1 - Ajustar el modelo de operación y de gestión catastral del Instituto"/>
    <x v="0"/>
    <x v="0"/>
    <n v="80101500"/>
    <x v="0"/>
    <s v="N/A"/>
    <s v="Prestación de servicios personales para apoyar las actividades administrativas y operativas del almacén general en el marco de las actividades de actualización catastral a nivel nacional adelantadas por el IGAC."/>
    <s v="Febrero"/>
    <s v="Febrero"/>
    <n v="5"/>
    <s v="Contratación directa"/>
    <x v="0"/>
    <n v="0"/>
    <n v="0"/>
    <s v="101. No aplica"/>
    <s v="Línea PGI sin recursos"/>
    <s v="NO"/>
    <s v="N/A"/>
    <s v="3200 - Subdirección Administrativa y Financiera"/>
    <s v="2.3-Gestión Catastral"/>
    <s v="2.3.1-Formación y Actualización Catastral"/>
    <s v="SER - Adquisición de servicios"/>
    <s v="SER012 - Prestación de servicios personas naturales"/>
    <s v="SAF-0 Por definir"/>
    <n v="0"/>
    <n v="0"/>
    <s v="NO APLICA "/>
    <n v="0"/>
    <n v="0"/>
    <n v="0"/>
    <n v="0"/>
    <n v="0"/>
    <n v="0"/>
    <n v="0"/>
    <n v="0"/>
    <n v="0"/>
    <n v="0"/>
    <n v="0"/>
    <n v="0"/>
    <n v="0"/>
    <n v="0"/>
    <n v="0"/>
    <n v="0"/>
    <n v="0"/>
    <n v="0"/>
    <n v="0"/>
    <n v="0"/>
    <n v="0"/>
    <n v="0"/>
    <n v="0"/>
    <n v="0"/>
    <n v="0"/>
  </r>
  <r>
    <s v="2500.1.1.1.638"/>
    <s v="INVERSIÓN"/>
    <x v="0"/>
    <s v="1 - Ajustar el modelo de operación y de gestión catastral del Instituto"/>
    <x v="0"/>
    <x v="0"/>
    <n v="80101500"/>
    <x v="0"/>
    <s v="N/A"/>
    <s v="Prestación de servicios personales para apoyar las actividades administrativas y operativas del almacén general en el marco de las actividades de actualización catastral a nivel nacional adelantadas por el IGAC."/>
    <s v="Febrero"/>
    <s v="Febrero"/>
    <n v="5"/>
    <s v="Contratación directa"/>
    <x v="0"/>
    <n v="0"/>
    <n v="0"/>
    <s v="101. No aplica"/>
    <s v="Línea PGI sin recursos"/>
    <s v="NO"/>
    <s v="N/A"/>
    <s v="3200 - Subdirección Administrativa y Financiera"/>
    <s v="2.3-Gestión Catastral"/>
    <s v="2.3.1-Formación y Actualización Catastral"/>
    <s v="SER - Adquisición de servicios"/>
    <s v="SER012 - Prestación de servicios personas naturales"/>
    <s v="SAF-0 Por definir"/>
    <n v="0"/>
    <n v="0"/>
    <s v="NO APLICA "/>
    <n v="0"/>
    <n v="0"/>
    <n v="0"/>
    <n v="0"/>
    <n v="0"/>
    <n v="0"/>
    <n v="0"/>
    <n v="0"/>
    <n v="0"/>
    <n v="0"/>
    <n v="0"/>
    <n v="0"/>
    <n v="0"/>
    <n v="0"/>
    <n v="0"/>
    <n v="0"/>
    <n v="0"/>
    <n v="0"/>
    <n v="0"/>
    <n v="0"/>
    <n v="0"/>
    <n v="0"/>
    <n v="0"/>
    <n v="0"/>
    <n v="0"/>
  </r>
  <r>
    <s v="2500.1.1.1.639"/>
    <s v="INVERSIÓN"/>
    <x v="0"/>
    <s v="1 - Ajustar el modelo de operación y de gestión catastral del Instituto"/>
    <x v="0"/>
    <x v="0"/>
    <n v="80101500"/>
    <x v="0"/>
    <s v="N/A"/>
    <s v="Prestación de servicios personales para apoyar las actividades administrativas y operativas del almacén general en el marco de las actividades de actualización catastral a nivel nacional adelantadas por el IGAC."/>
    <s v="Febrero"/>
    <s v="Febrero"/>
    <n v="5"/>
    <s v="Contratación directa"/>
    <x v="0"/>
    <n v="0"/>
    <n v="0"/>
    <s v="101. No aplica"/>
    <s v="Línea PGI sin recursos"/>
    <s v="NO"/>
    <s v="N/A"/>
    <s v="3200 - Subdirección Administrativa y Financiera"/>
    <s v="2.3-Gestión Catastral"/>
    <s v="2.3.1-Formación y Actualización Catastral"/>
    <s v="SER - Adquisición de servicios"/>
    <s v="SER012 - Prestación de servicios personas naturales"/>
    <s v="SAF-0 Por definir"/>
    <n v="0"/>
    <n v="0"/>
    <s v="NO APLICA "/>
    <n v="0"/>
    <n v="0"/>
    <n v="0"/>
    <n v="0"/>
    <n v="0"/>
    <n v="0"/>
    <n v="0"/>
    <n v="0"/>
    <n v="0"/>
    <n v="0"/>
    <n v="0"/>
    <n v="0"/>
    <n v="0"/>
    <n v="0"/>
    <n v="0"/>
    <n v="0"/>
    <n v="0"/>
    <n v="0"/>
    <n v="0"/>
    <n v="0"/>
    <n v="0"/>
    <n v="0"/>
    <n v="0"/>
    <n v="0"/>
    <n v="0"/>
  </r>
  <r>
    <s v="2500.1.1.1.640"/>
    <s v="INVERSIÓN"/>
    <x v="0"/>
    <s v="1 - Ajustar el modelo de operación y de gestión catastral del Instituto"/>
    <x v="0"/>
    <x v="0"/>
    <n v="80101500"/>
    <x v="0"/>
    <s v="N/A"/>
    <s v="Prestación de servicios personales para apoyar las actividades administrativas y operativas del almacén general en el marco de las actividades de actualización catastral a nivel nacional adelantadas por el IGAC."/>
    <s v="Febrero"/>
    <s v="Febrero"/>
    <n v="5"/>
    <s v="Contratación directa"/>
    <x v="0"/>
    <n v="0"/>
    <n v="0"/>
    <s v="101. No aplica"/>
    <s v="Línea PGI sin recursos"/>
    <s v="NO"/>
    <s v="N/A"/>
    <s v="3200 - Subdirección Administrativa y Financiera"/>
    <s v="2.3-Gestión Catastral"/>
    <s v="2.3.1-Formación y Actualización Catastral"/>
    <s v="SER - Adquisición de servicios"/>
    <s v="SER012 - Prestación de servicios personas naturales"/>
    <s v="SAF-0 Por definir"/>
    <n v="0"/>
    <n v="0"/>
    <s v="NO APLICA "/>
    <n v="0"/>
    <n v="0"/>
    <n v="0"/>
    <n v="0"/>
    <n v="0"/>
    <n v="0"/>
    <n v="0"/>
    <n v="0"/>
    <n v="0"/>
    <n v="0"/>
    <n v="0"/>
    <n v="0"/>
    <n v="0"/>
    <n v="0"/>
    <n v="0"/>
    <n v="0"/>
    <n v="0"/>
    <n v="0"/>
    <n v="0"/>
    <n v="0"/>
    <n v="0"/>
    <n v="0"/>
    <n v="0"/>
    <n v="0"/>
    <n v="0"/>
  </r>
  <r>
    <s v="2500.1.1.1.641"/>
    <s v="INVERSIÓN"/>
    <x v="0"/>
    <s v="1 - Ajustar el modelo de operación y de gestión catastral del Instituto"/>
    <x v="0"/>
    <x v="0"/>
    <n v="80101500"/>
    <x v="0"/>
    <s v="N/A"/>
    <s v="Prestación de servicios personales para apoyar las actividades administrativas y operativas del almacén general en el marco de las actividades de actualización catastral a nivel nacional adelantadas por el IGAC."/>
    <s v="Febrero"/>
    <s v="Febrero"/>
    <n v="5"/>
    <s v="Contratación directa"/>
    <x v="0"/>
    <n v="0"/>
    <n v="0"/>
    <s v="101. No aplica"/>
    <s v="Línea PGI sin recursos"/>
    <s v="NO"/>
    <s v="N/A"/>
    <s v="3200 - Subdirección Administrativa y Financiera"/>
    <s v="2.3-Gestión Catastral"/>
    <s v="2.3.1-Formación y Actualización Catastral"/>
    <s v="SER - Adquisición de servicios"/>
    <s v="SER012 - Prestación de servicios personas naturales"/>
    <s v="SAF-0 Por definir"/>
    <n v="0"/>
    <n v="0"/>
    <s v="NO APLICA "/>
    <n v="0"/>
    <n v="0"/>
    <n v="0"/>
    <n v="0"/>
    <n v="0"/>
    <n v="0"/>
    <n v="0"/>
    <n v="0"/>
    <n v="0"/>
    <n v="0"/>
    <n v="0"/>
    <n v="0"/>
    <n v="0"/>
    <n v="0"/>
    <n v="0"/>
    <n v="0"/>
    <n v="0"/>
    <n v="0"/>
    <n v="0"/>
    <n v="0"/>
    <n v="0"/>
    <n v="0"/>
    <n v="0"/>
    <n v="0"/>
    <n v="0"/>
  </r>
  <r>
    <s v="2500.1.1.1.642"/>
    <s v="INVERSIÓN"/>
    <x v="0"/>
    <s v="1 - Ajustar el modelo de operación y de gestión catastral del Instituto"/>
    <x v="0"/>
    <x v="0"/>
    <n v="80101500"/>
    <x v="0"/>
    <s v="N/A"/>
    <s v="Prestación de servicios personales para apoyar las actividades administrativas y operativas del almacén general en el marco de las actividades de actualización catastral a nivel nacional adelantadas por el IGAC."/>
    <s v="Febrero"/>
    <s v="Febrero"/>
    <n v="5"/>
    <s v="Contratación directa"/>
    <x v="0"/>
    <n v="0"/>
    <n v="0"/>
    <s v="101. No aplica"/>
    <s v="Línea PGI sin recursos"/>
    <s v="NO"/>
    <s v="N/A"/>
    <s v="3200 - Subdirección Administrativa y Financiera"/>
    <s v="2.3-Gestión Catastral"/>
    <s v="2.3.1-Formación y Actualización Catastral"/>
    <s v="SER - Adquisición de servicios"/>
    <s v="SER012 - Prestación de servicios personas naturales"/>
    <s v="SAF-0 Por definir"/>
    <n v="0"/>
    <n v="0"/>
    <s v="NO APLICA "/>
    <n v="0"/>
    <n v="0"/>
    <n v="0"/>
    <n v="0"/>
    <n v="0"/>
    <n v="0"/>
    <n v="0"/>
    <n v="0"/>
    <n v="0"/>
    <n v="0"/>
    <n v="0"/>
    <n v="0"/>
    <n v="0"/>
    <n v="0"/>
    <n v="0"/>
    <n v="0"/>
    <n v="0"/>
    <n v="0"/>
    <n v="0"/>
    <n v="0"/>
    <n v="0"/>
    <n v="0"/>
    <n v="0"/>
    <n v="0"/>
    <n v="0"/>
  </r>
  <r>
    <s v="2500.1.1.1.643"/>
    <s v="INVERSIÓN"/>
    <x v="0"/>
    <s v="1 - Ajustar el modelo de operación y de gestión catastral del Instituto"/>
    <x v="0"/>
    <x v="0"/>
    <n v="80101500"/>
    <x v="0"/>
    <s v="N/A"/>
    <s v="Prestación de servicios personales para apoyar las actividades administrativas y operativas del almacén general en el marco de las actividades de actualización catastral a nivel nacional adelantadas por el IGAC."/>
    <s v="Febrero"/>
    <s v="Febrero"/>
    <n v="5"/>
    <s v="Contratación directa"/>
    <x v="0"/>
    <n v="0"/>
    <n v="0"/>
    <s v="101. No aplica"/>
    <s v="Línea PGI sin recursos"/>
    <s v="NO"/>
    <s v="N/A"/>
    <s v="3200 - Subdirección Administrativa y Financiera"/>
    <s v="2.3-Gestión Catastral"/>
    <s v="2.3.1-Formación y Actualización Catastral"/>
    <s v="SER - Adquisición de servicios"/>
    <s v="SER012 - Prestación de servicios personas naturales"/>
    <s v="SAF-0 Por definir"/>
    <n v="0"/>
    <n v="0"/>
    <s v="NO APLICA "/>
    <n v="0"/>
    <n v="0"/>
    <n v="0"/>
    <n v="0"/>
    <n v="0"/>
    <n v="0"/>
    <n v="0"/>
    <n v="0"/>
    <n v="0"/>
    <n v="0"/>
    <n v="0"/>
    <n v="0"/>
    <n v="0"/>
    <n v="0"/>
    <n v="0"/>
    <n v="0"/>
    <n v="0"/>
    <n v="0"/>
    <n v="0"/>
    <n v="0"/>
    <n v="0"/>
    <n v="0"/>
    <n v="0"/>
    <n v="0"/>
    <n v="0"/>
  </r>
  <r>
    <s v="2500.1.1.1.644"/>
    <s v="INVERSIÓN"/>
    <x v="0"/>
    <s v="1 - Ajustar el modelo de operación y de gestión catastral del Instituto"/>
    <x v="0"/>
    <x v="0"/>
    <n v="80101500"/>
    <x v="0"/>
    <s v="N/A"/>
    <s v="Prestar servicios profesionales especializados para apoyar en la gestión contractual del Instituto Geográfico Agustín Codazzi, así como llevar a cabo la revisión y trámite de los asuntos jurídicos a cargo del Grupo de Gestión Contractual y los relacionados a las actividades de actualización catastral a nivel nacional."/>
    <s v="Enero"/>
    <s v="Enero"/>
    <n v="12"/>
    <s v="Contratación directa"/>
    <x v="0"/>
    <n v="168670688"/>
    <n v="168670688"/>
    <s v="101. No aplica"/>
    <s v="Línea ya comprometida"/>
    <s v="NO"/>
    <s v="N/A"/>
    <s v="3200 - Subdirección Administrativa y Financiera"/>
    <s v="2.3-Gestión Catastral"/>
    <s v="2.3.1-Formación y Actualización Catastral"/>
    <s v="SER - Adquisición de servicios"/>
    <s v="SER012 - Prestación de servicios personas naturales"/>
    <s v="SAF-0 Por definir"/>
    <n v="0"/>
    <n v="0"/>
    <s v="NO APLICA "/>
    <n v="168670688"/>
    <n v="0"/>
    <n v="0"/>
    <n v="14213822"/>
    <n v="0"/>
    <n v="14213822"/>
    <n v="0"/>
    <n v="14213822"/>
    <n v="0"/>
    <n v="14213822"/>
    <n v="0"/>
    <n v="14213822"/>
    <n v="0"/>
    <n v="14213822"/>
    <n v="0"/>
    <n v="14213822"/>
    <n v="0"/>
    <n v="14213822"/>
    <n v="0"/>
    <n v="14213822"/>
    <n v="0"/>
    <n v="14213822"/>
    <n v="0"/>
    <n v="26532468"/>
    <n v="30924"/>
  </r>
  <r>
    <s v="2500.1.1.1.645"/>
    <s v="INVERSIÓN"/>
    <x v="0"/>
    <s v="1 - Ajustar el modelo de operación y de gestión catastral del Instituto"/>
    <x v="0"/>
    <x v="0"/>
    <n v="80101500"/>
    <x v="0"/>
    <s v="N/A"/>
    <s v="Prestación de servicios profesionales especializados en la revisión y acompañamiento en todo lo relacionado con los procesos de contratación directa en la plataforma SECOP II, así como en la revisión, acompañamiento, elaboración y trámite de los procesos contractuales adelantados a través de la TVEC que se requieran en el marco de la implementación del catastro multipropósito"/>
    <s v="Enero"/>
    <s v="Enero"/>
    <n v="12"/>
    <s v="Contratación directa"/>
    <x v="0"/>
    <n v="120590491"/>
    <n v="120590491"/>
    <s v="101. No aplica"/>
    <s v="Línea ya comprometida"/>
    <s v="NO"/>
    <s v="N/A"/>
    <s v="3200 - Subdirección Administrativa y Financiera"/>
    <s v="2.3-Gestión Catastral"/>
    <s v="2.3.1-Formación y Actualización Catastral"/>
    <s v="SER - Adquisición de servicios"/>
    <s v="SER012 - Prestación de servicios personas naturales"/>
    <s v="SAF-0 Por definir"/>
    <n v="0"/>
    <n v="0"/>
    <s v="NO APLICA "/>
    <n v="120590491"/>
    <n v="0"/>
    <n v="0"/>
    <n v="10162120"/>
    <n v="0"/>
    <n v="10162120"/>
    <n v="0"/>
    <n v="10162120"/>
    <n v="0"/>
    <n v="10162120"/>
    <n v="0"/>
    <n v="10162120"/>
    <n v="0"/>
    <n v="10162120"/>
    <n v="0"/>
    <n v="10162120"/>
    <n v="0"/>
    <n v="10162120"/>
    <n v="0"/>
    <n v="10162120"/>
    <n v="0"/>
    <n v="10162120"/>
    <n v="0"/>
    <n v="18969291"/>
    <n v="28924"/>
  </r>
  <r>
    <s v="2500.1.1.1.646"/>
    <s v="INVERSIÓN"/>
    <x v="0"/>
    <s v="1 - Ajustar el modelo de operación y de gestión catastral del Instituto"/>
    <x v="0"/>
    <x v="0"/>
    <n v="80101500"/>
    <x v="0"/>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0"/>
    <n v="109311010"/>
    <s v="101. No aplica"/>
    <s v="Línea ya comprometida"/>
    <s v="NO"/>
    <s v="N/A"/>
    <s v="3200 - Subdirección Administrativa y Financiera"/>
    <s v="2.3-Gestión Catastral"/>
    <s v="2.3.1-Formación y Actualización Catastral"/>
    <s v="SER - Adquisición de servicios"/>
    <s v="SER012 - Prestación de servicios personas naturales"/>
    <s v="SAF-0 Por definir"/>
    <n v="0"/>
    <n v="0"/>
    <s v="NO APLICA "/>
    <n v="109311010"/>
    <n v="0"/>
    <n v="0"/>
    <n v="9211602"/>
    <n v="0"/>
    <n v="9211602"/>
    <n v="0"/>
    <n v="9211602"/>
    <n v="0"/>
    <n v="9211602"/>
    <n v="0"/>
    <n v="9211602"/>
    <n v="0"/>
    <n v="9211602"/>
    <n v="0"/>
    <n v="9211602"/>
    <n v="0"/>
    <n v="9211602"/>
    <n v="0"/>
    <n v="9211602"/>
    <n v="0"/>
    <n v="9211602"/>
    <n v="0"/>
    <n v="17194990"/>
    <n v="30724"/>
  </r>
  <r>
    <s v="2500.1.1.1.647"/>
    <s v="INVERSIÓN"/>
    <x v="0"/>
    <s v="1 - Ajustar el modelo de operación y de gestión catastral del Instituto"/>
    <x v="0"/>
    <x v="0"/>
    <n v="80101500"/>
    <x v="0"/>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0"/>
    <n v="109311010"/>
    <s v="101. No aplica"/>
    <s v="Línea ya comprometida"/>
    <s v="NO"/>
    <s v="N/A"/>
    <s v="3200 - Subdirección Administrativa y Financiera"/>
    <s v="2.3-Gestión Catastral"/>
    <s v="2.3.1-Formación y Actualización Catastral"/>
    <s v="SER - Adquisición de servicios"/>
    <s v="SER012 - Prestación de servicios personas naturales"/>
    <s v="SAF-0 Por definir"/>
    <n v="0"/>
    <n v="0"/>
    <s v="NO APLICA "/>
    <n v="109311010"/>
    <n v="0"/>
    <n v="0"/>
    <n v="9211602"/>
    <n v="0"/>
    <n v="9211602"/>
    <n v="0"/>
    <n v="9211602"/>
    <n v="0"/>
    <n v="9211602"/>
    <n v="0"/>
    <n v="9211602"/>
    <n v="0"/>
    <n v="9211602"/>
    <n v="0"/>
    <n v="9211602"/>
    <n v="0"/>
    <n v="9211602"/>
    <n v="0"/>
    <n v="9211602"/>
    <n v="0"/>
    <n v="9211602"/>
    <n v="0"/>
    <n v="17194990"/>
    <n v="30724"/>
  </r>
  <r>
    <s v="2500.1.1.1.648"/>
    <s v="INVERSIÓN"/>
    <x v="0"/>
    <s v="1 - Ajustar el modelo de operación y de gestión catastral del Instituto"/>
    <x v="0"/>
    <x v="0"/>
    <n v="80101500"/>
    <x v="0"/>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0"/>
    <n v="109311010"/>
    <s v="101. No aplica"/>
    <s v="Línea ya comprometida"/>
    <s v="NO"/>
    <s v="N/A"/>
    <s v="3200 - Subdirección Administrativa y Financiera"/>
    <s v="2.3-Gestión Catastral"/>
    <s v="2.3.1-Formación y Actualización Catastral"/>
    <s v="SER - Adquisición de servicios"/>
    <s v="SER012 - Prestación de servicios personas naturales"/>
    <s v="SAF-0 Por definir"/>
    <n v="0"/>
    <n v="0"/>
    <s v="NO APLICA "/>
    <n v="109311010"/>
    <n v="0"/>
    <n v="0"/>
    <n v="9211602"/>
    <n v="0"/>
    <n v="9211602"/>
    <n v="0"/>
    <n v="9211602"/>
    <n v="0"/>
    <n v="9211602"/>
    <n v="0"/>
    <n v="9211602"/>
    <n v="0"/>
    <n v="9211602"/>
    <n v="0"/>
    <n v="9211602"/>
    <n v="0"/>
    <n v="9211602"/>
    <n v="0"/>
    <n v="9211602"/>
    <n v="0"/>
    <n v="9211602"/>
    <n v="0"/>
    <n v="17194990"/>
    <n v="30724"/>
  </r>
  <r>
    <s v="2500.1.1.1.649"/>
    <s v="INVERSIÓN"/>
    <x v="0"/>
    <s v="1 - Ajustar el modelo de operación y de gestión catastral del Instituto"/>
    <x v="0"/>
    <x v="0"/>
    <n v="80101500"/>
    <x v="0"/>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0"/>
    <n v="109311010"/>
    <s v="101. No aplica"/>
    <s v="Línea ya comprometida"/>
    <s v="NO"/>
    <s v="N/A"/>
    <s v="3200 - Subdirección Administrativa y Financiera"/>
    <s v="2.3-Gestión Catastral"/>
    <s v="2.3.1-Formación y Actualización Catastral"/>
    <s v="SER - Adquisición de servicios"/>
    <s v="SER012 - Prestación de servicios personas naturales"/>
    <s v="SAF-0 Por definir"/>
    <n v="0"/>
    <n v="0"/>
    <s v="NO APLICA "/>
    <n v="109311010"/>
    <n v="0"/>
    <n v="0"/>
    <n v="9211602"/>
    <n v="0"/>
    <n v="9211602"/>
    <n v="0"/>
    <n v="9211602"/>
    <n v="0"/>
    <n v="9211602"/>
    <n v="0"/>
    <n v="9211602"/>
    <n v="0"/>
    <n v="9211602"/>
    <n v="0"/>
    <n v="9211602"/>
    <n v="0"/>
    <n v="9211602"/>
    <n v="0"/>
    <n v="9211602"/>
    <n v="0"/>
    <n v="9211602"/>
    <n v="0"/>
    <n v="17194990"/>
    <n v="30724"/>
  </r>
  <r>
    <s v="2500.1.1.1.650"/>
    <s v="INVERSIÓN"/>
    <x v="0"/>
    <s v="1 - Ajustar el modelo de operación y de gestión catastral del Instituto"/>
    <x v="0"/>
    <x v="0"/>
    <n v="80101500"/>
    <x v="0"/>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0"/>
    <n v="109311010"/>
    <s v="101. No aplica"/>
    <s v="Línea ya comprometida"/>
    <s v="NO"/>
    <s v="N/A"/>
    <s v="3200 - Subdirección Administrativa y Financiera"/>
    <s v="2.3-Gestión Catastral"/>
    <s v="2.3.1-Formación y Actualización Catastral"/>
    <s v="SER - Adquisición de servicios"/>
    <s v="SER012 - Prestación de servicios personas naturales"/>
    <s v="SAF-0 Por definir"/>
    <n v="0"/>
    <n v="0"/>
    <s v="NO APLICA "/>
    <n v="109311010"/>
    <n v="0"/>
    <n v="0"/>
    <n v="9211602"/>
    <n v="0"/>
    <n v="9211602"/>
    <n v="0"/>
    <n v="9211602"/>
    <n v="0"/>
    <n v="9211602"/>
    <n v="0"/>
    <n v="9211602"/>
    <n v="0"/>
    <n v="9211602"/>
    <n v="0"/>
    <n v="9211602"/>
    <n v="0"/>
    <n v="9211602"/>
    <n v="0"/>
    <n v="9211602"/>
    <n v="0"/>
    <n v="9211602"/>
    <n v="0"/>
    <n v="17194990"/>
    <n v="30724"/>
  </r>
  <r>
    <s v="2500.1.1.1.651"/>
    <s v="INVERSIÓN"/>
    <x v="0"/>
    <s v="1 - Ajustar el modelo de operación y de gestión catastral del Instituto"/>
    <x v="0"/>
    <x v="0"/>
    <n v="80101500"/>
    <x v="0"/>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0"/>
    <n v="109311010"/>
    <s v="101. No aplica"/>
    <s v="Línea ya comprometida"/>
    <s v="NO"/>
    <s v="N/A"/>
    <s v="3200 - Subdirección Administrativa y Financiera"/>
    <s v="2.3-Gestión Catastral"/>
    <s v="2.3.1-Formación y Actualización Catastral"/>
    <s v="SER - Adquisición de servicios"/>
    <s v="SER012 - Prestación de servicios personas naturales"/>
    <s v="SAF-0 Por definir"/>
    <n v="0"/>
    <n v="0"/>
    <s v="NO APLICA "/>
    <n v="109311010"/>
    <n v="0"/>
    <n v="0"/>
    <n v="9211602"/>
    <n v="0"/>
    <n v="9211602"/>
    <n v="0"/>
    <n v="9211602"/>
    <n v="0"/>
    <n v="9211602"/>
    <n v="0"/>
    <n v="9211602"/>
    <n v="0"/>
    <n v="9211602"/>
    <n v="0"/>
    <n v="9211602"/>
    <n v="0"/>
    <n v="9211602"/>
    <n v="0"/>
    <n v="9211602"/>
    <n v="0"/>
    <n v="9211602"/>
    <n v="0"/>
    <n v="17194990"/>
    <n v="30724"/>
  </r>
  <r>
    <s v="2500.1.1.1.652"/>
    <s v="INVERSIÓN"/>
    <x v="0"/>
    <s v="1 - Ajustar el modelo de operación y de gestión catastral del Instituto"/>
    <x v="0"/>
    <x v="0"/>
    <n v="80101500"/>
    <x v="0"/>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0"/>
    <n v="109311010"/>
    <s v="101. No aplica"/>
    <s v="Línea ya comprometida"/>
    <s v="NO"/>
    <s v="N/A"/>
    <s v="3200 - Subdirección Administrativa y Financiera"/>
    <s v="2.3-Gestión Catastral"/>
    <s v="2.3.1-Formación y Actualización Catastral"/>
    <s v="SER - Adquisición de servicios"/>
    <s v="SER012 - Prestación de servicios personas naturales"/>
    <s v="SAF-0 Por definir"/>
    <n v="0"/>
    <n v="0"/>
    <s v="NO APLICA "/>
    <n v="109311010"/>
    <n v="0"/>
    <n v="0"/>
    <n v="9211602"/>
    <n v="0"/>
    <n v="9211602"/>
    <n v="0"/>
    <n v="9211602"/>
    <n v="0"/>
    <n v="9211602"/>
    <n v="0"/>
    <n v="9211602"/>
    <n v="0"/>
    <n v="9211602"/>
    <n v="0"/>
    <n v="9211602"/>
    <n v="0"/>
    <n v="9211602"/>
    <n v="0"/>
    <n v="9211602"/>
    <n v="0"/>
    <n v="9211602"/>
    <n v="0"/>
    <n v="17194990"/>
    <n v="30724"/>
  </r>
  <r>
    <s v="2500.1.1.1.653"/>
    <s v="INVERSIÓN"/>
    <x v="0"/>
    <s v="1 - Ajustar el modelo de operación y de gestión catastral del Instituto"/>
    <x v="0"/>
    <x v="0"/>
    <n v="80101500"/>
    <x v="0"/>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0"/>
    <n v="109311010"/>
    <s v="101. No aplica"/>
    <s v="Línea ya comprometida"/>
    <s v="NO"/>
    <s v="N/A"/>
    <s v="3200 - Subdirección Administrativa y Financiera"/>
    <s v="2.3-Gestión Catastral"/>
    <s v="2.3.1-Formación y Actualización Catastral"/>
    <s v="SER - Adquisición de servicios"/>
    <s v="SER012 - Prestación de servicios personas naturales"/>
    <s v="SAF-0 Por definir"/>
    <n v="0"/>
    <n v="0"/>
    <s v="NO APLICA "/>
    <n v="109311010"/>
    <n v="0"/>
    <n v="0"/>
    <n v="9211602"/>
    <n v="0"/>
    <n v="9211602"/>
    <n v="0"/>
    <n v="9211602"/>
    <n v="0"/>
    <n v="9211602"/>
    <n v="0"/>
    <n v="9211602"/>
    <n v="0"/>
    <n v="9211602"/>
    <n v="0"/>
    <n v="9211602"/>
    <n v="0"/>
    <n v="9211602"/>
    <n v="0"/>
    <n v="9211602"/>
    <n v="0"/>
    <n v="9211602"/>
    <n v="0"/>
    <n v="17194990"/>
    <n v="30724"/>
  </r>
  <r>
    <s v="2500.1.1.1.654"/>
    <s v="INVERSIÓN"/>
    <x v="0"/>
    <s v="1 - Ajustar el modelo de operación y de gestión catastral del Instituto"/>
    <x v="0"/>
    <x v="0"/>
    <n v="80101500"/>
    <x v="0"/>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0"/>
    <n v="109311010"/>
    <s v="101. No aplica"/>
    <s v="Línea ya comprometida"/>
    <s v="NO"/>
    <s v="N/A"/>
    <s v="3200 - Subdirección Administrativa y Financiera"/>
    <s v="2.3-Gestión Catastral"/>
    <s v="2.3.1-Formación y Actualización Catastral"/>
    <s v="SER - Adquisición de servicios"/>
    <s v="SER012 - Prestación de servicios personas naturales"/>
    <s v="SAF-0 Por definir"/>
    <n v="0"/>
    <n v="0"/>
    <s v="NO APLICA "/>
    <n v="109311010"/>
    <n v="0"/>
    <n v="0"/>
    <n v="9211602"/>
    <n v="0"/>
    <n v="9211602"/>
    <n v="0"/>
    <n v="9211602"/>
    <n v="0"/>
    <n v="9211602"/>
    <n v="0"/>
    <n v="9211602"/>
    <n v="0"/>
    <n v="9211602"/>
    <n v="0"/>
    <n v="9211602"/>
    <n v="0"/>
    <n v="9211602"/>
    <n v="0"/>
    <n v="9211602"/>
    <n v="0"/>
    <n v="9211602"/>
    <n v="0"/>
    <n v="17194990"/>
    <n v="30724"/>
  </r>
  <r>
    <s v="2500.1.1.1.655"/>
    <s v="INVERSIÓN"/>
    <x v="0"/>
    <s v="1 - Ajustar el modelo de operación y de gestión catastral del Instituto"/>
    <x v="0"/>
    <x v="0"/>
    <n v="80101500"/>
    <x v="0"/>
    <s v="N/A"/>
    <s v="Prestación de servicios profesionales para apoyar en la elaboración y trámite de los procesos contractuales que se requieran en el marco de la implementación del catastro multipropósito, así como aquellas necesarias para satisfacer la adquisición de bienes y servicios del Instituto Geográfico Agustín Codazzi."/>
    <s v="Enero"/>
    <s v="Enero"/>
    <n v="6"/>
    <s v="Contratación directa"/>
    <x v="0"/>
    <n v="54041398"/>
    <n v="54041398"/>
    <s v="101. No aplica"/>
    <s v="Línea ya comprometida"/>
    <s v="NO"/>
    <s v="N/A"/>
    <s v="3200 - Subdirección Administrativa y Financiera"/>
    <s v="2.3-Gestión Catastral"/>
    <s v="2.3.1-Formación y Actualización Catastral"/>
    <s v="SER - Adquisición de servicios"/>
    <s v="SER012 - Prestación de servicios personas naturales"/>
    <s v="SAF-0 Por definir"/>
    <n v="0"/>
    <n v="0"/>
    <s v="NO APLICA "/>
    <n v="54041398"/>
    <n v="0"/>
    <n v="0"/>
    <n v="9211602"/>
    <n v="0"/>
    <n v="9211602"/>
    <n v="0"/>
    <n v="9211602"/>
    <n v="0"/>
    <n v="9211602"/>
    <n v="0"/>
    <n v="9211602"/>
    <n v="0"/>
    <n v="7983388"/>
    <n v="0"/>
    <n v="0"/>
    <n v="0"/>
    <n v="0"/>
    <n v="0"/>
    <n v="0"/>
    <n v="0"/>
    <n v="0"/>
    <n v="0"/>
    <n v="0"/>
    <n v="29624"/>
  </r>
  <r>
    <s v="2500.1.1.1.656"/>
    <s v="INVERSIÓN"/>
    <x v="0"/>
    <s v="1 - Ajustar el modelo de operación y de gestión catastral del Instituto"/>
    <x v="0"/>
    <x v="0"/>
    <n v="80101500"/>
    <x v="0"/>
    <s v="N/A"/>
    <s v="Prestación de servicios profesionales para apoyar en la elaboración y trámite de los procesos contractuales que se requieran en el marco de la implementación del catastro multipropósito, así como aquellas necesarias para satisfacer la adquisición de bienes y servicios del Instituto Geográfico Agustín Codazzi."/>
    <s v="Enero"/>
    <s v="Enero"/>
    <n v="6"/>
    <s v="Contratación directa"/>
    <x v="0"/>
    <n v="54041398"/>
    <n v="54041398"/>
    <s v="101. No aplica"/>
    <s v="Línea ya comprometida"/>
    <s v="NO"/>
    <s v="N/A"/>
    <s v="3200 - Subdirección Administrativa y Financiera"/>
    <s v="2.3-Gestión Catastral"/>
    <s v="2.3.1-Formación y Actualización Catastral"/>
    <s v="SER - Adquisición de servicios"/>
    <s v="SER012 - Prestación de servicios personas naturales"/>
    <s v="SAF-0 Por definir"/>
    <n v="0"/>
    <n v="0"/>
    <s v="NO APLICA "/>
    <n v="54041398"/>
    <n v="0"/>
    <n v="0"/>
    <n v="9211602"/>
    <n v="0"/>
    <n v="9211602"/>
    <n v="0"/>
    <n v="9211602"/>
    <n v="0"/>
    <n v="9211602"/>
    <n v="0"/>
    <n v="9211602"/>
    <n v="0"/>
    <n v="7983388"/>
    <n v="0"/>
    <n v="0"/>
    <n v="0"/>
    <n v="0"/>
    <n v="0"/>
    <n v="0"/>
    <n v="0"/>
    <n v="0"/>
    <n v="0"/>
    <n v="0"/>
    <n v="29624"/>
  </r>
  <r>
    <s v="2500.1.1.1.657"/>
    <s v="INVERSIÓN"/>
    <x v="0"/>
    <s v="1 - Ajustar el modelo de operación y de gestión catastral del Instituto"/>
    <x v="0"/>
    <x v="0"/>
    <n v="80101500"/>
    <x v="0"/>
    <s v="N/A"/>
    <s v="Prestación de servicios profesionales para apoyar en la elaboración y trámite de los procesos contractuales que se requieran en el marco de la implementación del catastro multipropósito, así como aquellas necesarias para satisfacer la adquisición de bienes y servicios del Instituto Geográfico Agustín Codazzi."/>
    <s v="Enero"/>
    <s v="Enero"/>
    <n v="6"/>
    <s v="Contratación directa"/>
    <x v="0"/>
    <n v="54041398"/>
    <n v="54041398"/>
    <s v="101. No aplica"/>
    <s v="Línea ya comprometida"/>
    <s v="NO"/>
    <s v="N/A"/>
    <s v="3200 - Subdirección Administrativa y Financiera"/>
    <s v="2.3-Gestión Catastral"/>
    <s v="2.3.1-Formación y Actualización Catastral"/>
    <s v="SER - Adquisición de servicios"/>
    <s v="SER012 - Prestación de servicios personas naturales"/>
    <s v="SAF-0 Por definir"/>
    <n v="0"/>
    <n v="0"/>
    <s v="NO APLICA "/>
    <n v="54041398"/>
    <n v="0"/>
    <n v="0"/>
    <n v="9211602"/>
    <n v="0"/>
    <n v="9211602"/>
    <n v="0"/>
    <n v="9211602"/>
    <n v="0"/>
    <n v="9211602"/>
    <n v="0"/>
    <n v="9211602"/>
    <n v="0"/>
    <n v="7983388"/>
    <n v="0"/>
    <n v="0"/>
    <n v="0"/>
    <n v="0"/>
    <n v="0"/>
    <n v="0"/>
    <n v="0"/>
    <n v="0"/>
    <n v="0"/>
    <n v="0"/>
    <n v="29624"/>
  </r>
  <r>
    <s v="2500.1.1.1.658"/>
    <s v="INVERSIÓN"/>
    <x v="0"/>
    <s v="1 - Ajustar el modelo de operación y de gestión catastral del Instituto"/>
    <x v="0"/>
    <x v="0"/>
    <n v="80101500"/>
    <x v="0"/>
    <s v="N/A"/>
    <s v="Prestación de servicios profesionales para apoyar en la elaboración y trámite de los procesos contractuales que se requieran en el marco de la implementación del catastro multipropósito, así como aquellas necesarias para satisfacer la adquisición de bienes y servicios del Instituto Geográfico Agustín Codazzi."/>
    <s v="Enero"/>
    <s v="Enero"/>
    <n v="6"/>
    <s v="Contratación directa"/>
    <x v="0"/>
    <n v="54041398"/>
    <n v="54041398"/>
    <s v="101. No aplica"/>
    <s v="Línea ya comprometida"/>
    <s v="NO"/>
    <s v="N/A"/>
    <s v="3200 - Subdirección Administrativa y Financiera"/>
    <s v="2.3-Gestión Catastral"/>
    <s v="2.3.1-Formación y Actualización Catastral"/>
    <s v="SER - Adquisición de servicios"/>
    <s v="SER012 - Prestación de servicios personas naturales"/>
    <s v="SAF-0 Por definir"/>
    <n v="0"/>
    <n v="0"/>
    <s v="NO APLICA "/>
    <n v="54041398"/>
    <n v="0"/>
    <n v="0"/>
    <n v="9211602"/>
    <n v="0"/>
    <n v="9211602"/>
    <n v="0"/>
    <n v="9211602"/>
    <n v="0"/>
    <n v="9211602"/>
    <n v="0"/>
    <n v="9211602"/>
    <n v="0"/>
    <n v="7983388"/>
    <n v="0"/>
    <n v="0"/>
    <n v="0"/>
    <n v="0"/>
    <n v="0"/>
    <n v="0"/>
    <n v="0"/>
    <n v="0"/>
    <n v="0"/>
    <n v="0"/>
    <n v="29624"/>
  </r>
  <r>
    <s v="2500.1.1.1.659"/>
    <s v="INVERSIÓN"/>
    <x v="0"/>
    <s v="1 - Ajustar el modelo de operación y de gestión catastral del Instituto"/>
    <x v="0"/>
    <x v="0"/>
    <n v="80101500"/>
    <x v="0"/>
    <s v="N/A"/>
    <s v="Prestación de servicios profesionales especializados para la revisión, estructuración y articulación de los convenios y/o contratos de operación logística que suscriba el IGAC y en particular los relacionados con el proceso de actualización catastral a nivel nacional. "/>
    <s v="Enero"/>
    <s v="Enero"/>
    <n v="12"/>
    <s v="Contratación directa"/>
    <x v="0"/>
    <n v="168670688"/>
    <n v="168670688"/>
    <s v="101. No aplica"/>
    <s v="Línea ya comprometida"/>
    <s v="NO"/>
    <s v="N/A"/>
    <s v="3200 - Subdirección Administrativa y Financiera"/>
    <s v="2.3-Gestión Catastral"/>
    <s v="2.3.1-Formación y Actualización Catastral"/>
    <s v="SER - Adquisición de servicios"/>
    <s v="SER012 - Prestación de servicios personas naturales"/>
    <s v="SAF-0 Por definir"/>
    <n v="0"/>
    <n v="0"/>
    <s v="NO APLICA "/>
    <n v="168670688"/>
    <n v="0"/>
    <n v="0"/>
    <n v="14213822"/>
    <n v="0"/>
    <n v="14213822"/>
    <n v="0"/>
    <n v="14213822"/>
    <n v="0"/>
    <n v="14213822"/>
    <n v="0"/>
    <n v="14213822"/>
    <n v="0"/>
    <n v="14213822"/>
    <n v="0"/>
    <n v="14213822"/>
    <n v="0"/>
    <n v="14213822"/>
    <n v="0"/>
    <n v="14213822"/>
    <n v="0"/>
    <n v="14213822"/>
    <n v="0"/>
    <n v="26532468"/>
    <n v="29524"/>
  </r>
  <r>
    <s v="2500.1.1.1.660"/>
    <s v="INVERSIÓN"/>
    <x v="0"/>
    <s v="1 - Ajustar el modelo de operación y de gestión catastral del Instituto"/>
    <x v="0"/>
    <x v="0"/>
    <n v="80101500"/>
    <x v="0"/>
    <s v="N/A"/>
    <s v="Prestación de servicios como apoyo operativo en el seguimiento y control de las diferentes líneas que prestan apoyo en la entidad y los demás relacionados con los procesos de actualización catastral a nivel nacional."/>
    <s v="Enero"/>
    <s v="Enero"/>
    <n v="12"/>
    <s v="Contratación directa"/>
    <x v="0"/>
    <n v="59482243"/>
    <n v="59482243"/>
    <s v="101. No aplica"/>
    <s v="Línea ya comprometida"/>
    <s v="NO"/>
    <s v="N/A"/>
    <s v="3200 - Subdirección Administrativa y Financiera"/>
    <s v="2.3-Gestión Catastral"/>
    <s v="2.3.1-Formación y Actualización Catastral"/>
    <s v="SER - Adquisición de servicios"/>
    <s v="SER012 - Prestación de servicios personas naturales"/>
    <s v="SAF-0 Por definir"/>
    <n v="0"/>
    <n v="0"/>
    <s v="NO APLICA "/>
    <n v="59482243"/>
    <n v="0"/>
    <n v="0"/>
    <n v="5279489"/>
    <n v="0"/>
    <n v="5279489"/>
    <n v="0"/>
    <n v="5279489"/>
    <n v="0"/>
    <n v="5279489"/>
    <n v="0"/>
    <n v="5279489"/>
    <n v="0"/>
    <n v="5279489"/>
    <n v="0"/>
    <n v="5279489"/>
    <n v="0"/>
    <n v="5279489"/>
    <n v="0"/>
    <n v="5279489"/>
    <n v="0"/>
    <n v="5279489"/>
    <n v="0"/>
    <n v="6687353"/>
    <n v="27824"/>
  </r>
  <r>
    <s v="2500.1.1.1.661"/>
    <s v="INVERSIÓN"/>
    <x v="0"/>
    <s v="1 - Ajustar el modelo de operación y de gestión catastral del Instituto"/>
    <x v="0"/>
    <x v="0"/>
    <n v="80101500"/>
    <x v="0"/>
    <s v="N/A"/>
    <s v="Prestación de servicios como apoyo operativo en el seguimiento y control de las diferentes líneas que prestan apoyo en la entidad y los demás relacionados con los procesos de actualización catastral a nivel nacional."/>
    <s v="Enero"/>
    <s v="Enero"/>
    <n v="12"/>
    <s v="Contratación directa"/>
    <x v="0"/>
    <n v="59482243"/>
    <n v="59482243"/>
    <s v="101. No aplica"/>
    <s v="Línea ya comprometida"/>
    <s v="NO"/>
    <s v="N/A"/>
    <s v="3200 - Subdirección Administrativa y Financiera"/>
    <s v="2.3-Gestión Catastral"/>
    <s v="2.3.1-Formación y Actualización Catastral"/>
    <s v="SER - Adquisición de servicios"/>
    <s v="SER012 - Prestación de servicios personas naturales"/>
    <s v="SAF-0 Por definir"/>
    <n v="0"/>
    <n v="0"/>
    <s v="NO APLICA "/>
    <n v="59482243"/>
    <n v="0"/>
    <n v="0"/>
    <n v="5279489"/>
    <n v="0"/>
    <n v="5279489"/>
    <n v="0"/>
    <n v="5279489"/>
    <n v="0"/>
    <n v="5279489"/>
    <n v="0"/>
    <n v="5279489"/>
    <n v="0"/>
    <n v="5279489"/>
    <n v="0"/>
    <n v="5279489"/>
    <n v="0"/>
    <n v="5279489"/>
    <n v="0"/>
    <n v="5279489"/>
    <n v="0"/>
    <n v="5279489"/>
    <n v="0"/>
    <n v="6687353"/>
    <n v="27824"/>
  </r>
  <r>
    <s v="2500.1.1.1.662"/>
    <s v="INVERSIÓN"/>
    <x v="0"/>
    <s v="1 - Ajustar el modelo de operación y de gestión catastral del Instituto"/>
    <x v="0"/>
    <x v="0"/>
    <n v="80101500"/>
    <x v="0"/>
    <s v="N/A"/>
    <s v="Prestación de servicios como apoyo operativo en el seguimiento y control de las diferentes líneas que prestan apoyo en la entidad y los demás relacionados con los procesos de actualización catastral a nivel nacional."/>
    <s v="Enero"/>
    <s v="Enero"/>
    <n v="12"/>
    <s v="Contratación directa"/>
    <x v="0"/>
    <n v="56314549"/>
    <n v="56314549"/>
    <s v="101. No aplica"/>
    <s v="Línea ya comprometida"/>
    <s v="NO"/>
    <s v="N/A"/>
    <s v="3200 - Subdirección Administrativa y Financiera"/>
    <s v="2.3-Gestión Catastral"/>
    <s v="2.3.1-Formación y Actualización Catastral"/>
    <s v="SER - Adquisición de servicios"/>
    <s v="SER012 - Prestación de servicios personas naturales"/>
    <s v="SAF-0 Por definir"/>
    <n v="0"/>
    <n v="0"/>
    <s v="NO APLICA "/>
    <n v="56314549"/>
    <n v="0"/>
    <n v="0"/>
    <n v="5279489"/>
    <n v="0"/>
    <n v="5279489"/>
    <n v="0"/>
    <n v="5279489"/>
    <n v="0"/>
    <n v="5279489"/>
    <n v="0"/>
    <n v="5279489"/>
    <n v="0"/>
    <n v="5279489"/>
    <n v="0"/>
    <n v="5279489"/>
    <n v="0"/>
    <n v="5279489"/>
    <n v="0"/>
    <n v="5279489"/>
    <n v="0"/>
    <n v="5279489"/>
    <n v="0"/>
    <n v="3519659"/>
    <n v="27724"/>
  </r>
  <r>
    <s v="2500.1.1.1.663"/>
    <s v="INVERSIÓN"/>
    <x v="0"/>
    <s v="1 - Ajustar el modelo de operación y de gestión catastral del Instituto"/>
    <x v="0"/>
    <x v="0"/>
    <n v="80101500"/>
    <x v="0"/>
    <s v="N/A"/>
    <s v="Prestación de servicios profesionales para realizar apoyo jurídico y operativo de los convenios de operación logística suscrito por el IGAC  y demas en el marco del Catastro Multiproposito. "/>
    <s v="Enero"/>
    <s v="Enero"/>
    <n v="12"/>
    <s v="Contratación directa"/>
    <x v="0"/>
    <n v="121755397"/>
    <n v="121755397"/>
    <s v="101. No aplica"/>
    <s v="Línea ya comprometida"/>
    <s v="NO"/>
    <s v="N/A"/>
    <s v="3200 - Subdirección Administrativa y Financiera"/>
    <s v="2.3-Gestión Catastral"/>
    <s v="2.3.1-Formación y Actualización Catastral"/>
    <s v="SER - Adquisición de servicios"/>
    <s v="SER012 - Prestación de servicios personas naturales"/>
    <s v="SAF-0 Por definir"/>
    <n v="0"/>
    <n v="0"/>
    <s v="NO APLICA "/>
    <n v="121755397"/>
    <n v="0"/>
    <n v="0"/>
    <n v="10466080"/>
    <n v="0"/>
    <n v="10466080"/>
    <n v="0"/>
    <n v="10466080"/>
    <n v="0"/>
    <n v="10466080"/>
    <n v="0"/>
    <n v="10466080"/>
    <n v="0"/>
    <n v="10466080"/>
    <n v="0"/>
    <n v="10466080"/>
    <n v="0"/>
    <n v="10466080"/>
    <n v="0"/>
    <n v="10466080"/>
    <n v="0"/>
    <n v="10466080"/>
    <n v="0"/>
    <n v="17094597"/>
    <n v="30824"/>
  </r>
  <r>
    <s v="2500.1.1.1.664"/>
    <s v="INVERSIÓN"/>
    <x v="0"/>
    <s v="1 - Ajustar el modelo de operación y de gestión catastral del Instituto"/>
    <x v="0"/>
    <x v="0"/>
    <n v="80101500"/>
    <x v="0"/>
    <s v="N/A"/>
    <s v="Prestación de servicios para realizar apoyo en el direccionamiento operativo de los convenios de operación logística suscrito por el IGAC en el marco del Catastro Multiproposito. "/>
    <s v="Enero"/>
    <s v="Enero"/>
    <n v="12"/>
    <s v="Contratación directa"/>
    <x v="0"/>
    <n v="34538336"/>
    <n v="34538336"/>
    <s v="101. No aplica"/>
    <s v="Línea ya comprometida"/>
    <s v="NO"/>
    <s v="N/A"/>
    <s v="3200 - Subdirección Administrativa y Financiera"/>
    <s v="2.3-Gestión Catastral"/>
    <s v="2.3.1-Formación y Actualización Catastral"/>
    <s v="SER - Adquisición de servicios"/>
    <s v="SER012 - Prestación de servicios personas naturales"/>
    <s v="SAF-0 Por definir"/>
    <n v="0"/>
    <n v="0"/>
    <s v="NO APLICA "/>
    <n v="34538336"/>
    <n v="0"/>
    <n v="0"/>
    <n v="3120934"/>
    <n v="0"/>
    <n v="3120934"/>
    <n v="0"/>
    <n v="3120934"/>
    <n v="0"/>
    <n v="3120934"/>
    <n v="0"/>
    <n v="3120934"/>
    <n v="0"/>
    <n v="3120934"/>
    <n v="0"/>
    <n v="3120934"/>
    <n v="0"/>
    <n v="3120934"/>
    <n v="0"/>
    <n v="3120934"/>
    <n v="0"/>
    <n v="3120934"/>
    <n v="0"/>
    <n v="3328996"/>
    <n v="28524"/>
  </r>
  <r>
    <s v="2500.1.1.1.665"/>
    <s v="INVERSIÓN"/>
    <x v="0"/>
    <s v="1 - Ajustar el modelo de operación y de gestión catastral del Instituto"/>
    <x v="0"/>
    <x v="0"/>
    <n v="80101500"/>
    <x v="0"/>
    <s v="N/A"/>
    <s v="Linea Disponible "/>
    <s v="Enero"/>
    <s v="Enero"/>
    <n v="12"/>
    <s v="Contratación directa"/>
    <x v="0"/>
    <n v="0"/>
    <n v="0"/>
    <s v="101. No aplica"/>
    <s v="Línea PGI sin recursos"/>
    <s v="NO"/>
    <s v="N/A"/>
    <s v="3200 - Subdirección Administrativa y Financiera"/>
    <s v="2.3-Gestión Catastral"/>
    <s v="2.3.1-Formación y Actualización Catastral"/>
    <s v="SER - Adquisición de servicios"/>
    <s v="SER012 - Prestación de servicios personas naturales"/>
    <s v="SAF-0 Por definir"/>
    <n v="0"/>
    <n v="0"/>
    <s v="NO APLICA "/>
    <n v="0"/>
    <n v="0"/>
    <n v="0"/>
    <n v="0"/>
    <n v="0"/>
    <n v="0"/>
    <n v="0"/>
    <n v="0"/>
    <n v="0"/>
    <n v="0"/>
    <n v="0"/>
    <n v="0"/>
    <n v="0"/>
    <n v="0"/>
    <n v="0"/>
    <n v="0"/>
    <n v="0"/>
    <n v="0"/>
    <n v="0"/>
    <n v="0"/>
    <n v="0"/>
    <n v="0"/>
    <n v="0"/>
    <n v="0"/>
    <n v="0"/>
  </r>
  <r>
    <s v="2500.1.1.1.666"/>
    <s v="INVERSIÓN"/>
    <x v="0"/>
    <s v="1 - Ajustar el modelo de operación y de gestión catastral del Instituto"/>
    <x v="0"/>
    <x v="0"/>
    <n v="80101500"/>
    <x v="0"/>
    <s v="N/A"/>
    <s v="Prestación de servicios personales para apoyar las actividades de ingreso, egreso, baja de bienes y demás actividades asociadas a los procesos del almacén general del IGAC, en el marco del catastro Multiproposito."/>
    <s v="Enero"/>
    <s v="Enero"/>
    <n v="12"/>
    <s v="Contratación directa"/>
    <x v="0"/>
    <n v="37639607"/>
    <n v="37639607"/>
    <s v="101. No aplica"/>
    <s v="Línea ya comprometida"/>
    <s v="NO"/>
    <s v="N/A"/>
    <s v="3200 - Subdirección Administrativa y Financiera"/>
    <s v="2.3-Gestión Catastral"/>
    <s v="2.3.1-Formación y Actualización Catastral"/>
    <s v="SER - Adquisición de servicios"/>
    <s v="SER012 - Prestación de servicios personas naturales"/>
    <s v="SAF-0 Por definir"/>
    <n v="0"/>
    <n v="0"/>
    <s v="NO APLICA "/>
    <n v="37639607"/>
    <n v="0"/>
    <n v="0"/>
    <n v="3171877"/>
    <n v="0"/>
    <n v="3171877"/>
    <n v="0"/>
    <n v="3171877"/>
    <n v="0"/>
    <n v="3171877"/>
    <n v="0"/>
    <n v="3171877"/>
    <n v="0"/>
    <n v="1133992"/>
    <n v="0"/>
    <n v="3171877"/>
    <n v="0"/>
    <n v="3171877"/>
    <n v="0"/>
    <n v="3171877"/>
    <n v="0"/>
    <n v="3171877"/>
    <n v="0"/>
    <n v="7958722"/>
    <n v="28824"/>
  </r>
  <r>
    <s v="2500.1.1.1.667"/>
    <s v="INVERSIÓN"/>
    <x v="0"/>
    <s v="1 - Ajustar el modelo de operación y de gestión catastral del Instituto"/>
    <x v="0"/>
    <x v="0"/>
    <n v="80101500"/>
    <x v="0"/>
    <s v="N/A"/>
    <s v="Prestación de servicios profesionales para la estructuración de documentos precontractuales, y la evaluación técnica, financiera y económica de los procesos de contratación del Instituto en sus diversas modalidades, en el marco del catastro Multiproposito."/>
    <s v="Julio"/>
    <s v="Julio"/>
    <n v="6"/>
    <s v="Contratación directa"/>
    <x v="0"/>
    <n v="45934476"/>
    <n v="45934476"/>
    <s v="1. Prioridad Crítica"/>
    <s v="Continuidad persona natural"/>
    <s v="NO"/>
    <s v="N/A"/>
    <s v="3200 - Subdirección Administrativa y Financiera"/>
    <s v="2.3-Gestión Catastral"/>
    <s v="2.3.1-Formación y Actualización Catastral"/>
    <s v="SER - Adquisición de servicios"/>
    <s v="SER012 - Prestación de servicios personas naturales"/>
    <s v="SAF-0 Por definir"/>
    <n v="0"/>
    <n v="0"/>
    <s v="NO APLICA "/>
    <n v="0"/>
    <n v="0"/>
    <n v="0"/>
    <n v="0"/>
    <n v="0"/>
    <n v="0"/>
    <n v="0"/>
    <n v="0"/>
    <n v="0"/>
    <n v="0"/>
    <n v="0"/>
    <n v="0"/>
    <n v="45934476"/>
    <n v="0"/>
    <n v="0"/>
    <n v="8154049"/>
    <n v="0"/>
    <n v="8154049"/>
    <n v="0"/>
    <n v="8154049"/>
    <n v="0"/>
    <n v="8154049"/>
    <n v="0"/>
    <n v="13318280"/>
    <n v="175524"/>
  </r>
  <r>
    <s v="2500.1.1.1.668"/>
    <s v="INVERSIÓN"/>
    <x v="0"/>
    <s v="1 - Ajustar el modelo de operación y de gestión catastral del Instituto"/>
    <x v="0"/>
    <x v="0"/>
    <n v="80101500"/>
    <x v="0"/>
    <s v="N/A"/>
    <s v="Prestación de servicios profesionales para el registro y seguimiento en la legalización de viáticos y gastos de manutención realizados en el IGAC, en el marco de las actividades del catastro Multiproposito."/>
    <s v="Julio"/>
    <s v="Julio"/>
    <n v="6"/>
    <s v="Contratación directa"/>
    <x v="0"/>
    <n v="18924068"/>
    <n v="18924068"/>
    <s v="1. Prioridad Crítica"/>
    <s v="Continuidad persona natural"/>
    <s v="NO"/>
    <s v="N/A"/>
    <s v="3200 - Subdirección Administrativa y Financiera"/>
    <s v="2.3-Gestión Catastral"/>
    <s v="2.3.1-Formación y Actualización Catastral"/>
    <s v="SER - Adquisición de servicios"/>
    <s v="SER012 - Prestación de servicios personas naturales"/>
    <s v="SAF-0 Por definir"/>
    <n v="0"/>
    <n v="0"/>
    <s v="NO APLICA "/>
    <n v="0"/>
    <n v="0"/>
    <n v="0"/>
    <n v="0"/>
    <n v="0"/>
    <n v="0"/>
    <n v="0"/>
    <n v="0"/>
    <n v="0"/>
    <n v="0"/>
    <n v="0"/>
    <n v="0"/>
    <n v="18924068"/>
    <n v="0"/>
    <n v="0"/>
    <n v="3359302"/>
    <n v="0"/>
    <n v="3359302"/>
    <n v="0"/>
    <n v="3359302"/>
    <n v="0"/>
    <n v="3359302"/>
    <n v="0"/>
    <n v="5486860"/>
    <n v="175624"/>
  </r>
  <r>
    <s v="2500.1.1.1.669"/>
    <s v="INVERSIÓN"/>
    <x v="0"/>
    <s v="1 - Ajustar el modelo de operación y de gestión catastral del Instituto"/>
    <x v="0"/>
    <x v="0"/>
    <n v="80101500"/>
    <x v="0"/>
    <s v="N/A"/>
    <s v="Prestación de servicios profesionales para el registro y seguimiento en la legalización de viáticos y gastos de manutención realizados en el IGAC, en el marco de las actividades del catastro Multiproposito."/>
    <s v="Julio"/>
    <s v="Julio"/>
    <n v="6"/>
    <s v="Contratación directa"/>
    <x v="0"/>
    <n v="18924068"/>
    <n v="18924068"/>
    <s v="1. Prioridad Crítica"/>
    <s v="Continuidad persona natural"/>
    <s v="NO"/>
    <s v="N/A"/>
    <s v="3200 - Subdirección Administrativa y Financiera"/>
    <s v="2.3-Gestión Catastral"/>
    <s v="2.3.1-Formación y Actualización Catastral"/>
    <s v="SER - Adquisición de servicios"/>
    <s v="SER012 - Prestación de servicios personas naturales"/>
    <s v="SAF-0 Por definir"/>
    <n v="0"/>
    <n v="0"/>
    <s v="NO APLICA "/>
    <n v="0"/>
    <n v="0"/>
    <n v="0"/>
    <n v="0"/>
    <n v="0"/>
    <n v="0"/>
    <n v="0"/>
    <n v="0"/>
    <n v="0"/>
    <n v="0"/>
    <n v="0"/>
    <n v="0"/>
    <n v="18924068"/>
    <n v="0"/>
    <n v="0"/>
    <n v="3359302"/>
    <n v="0"/>
    <n v="3359302"/>
    <n v="0"/>
    <n v="3359302"/>
    <n v="0"/>
    <n v="3359302"/>
    <n v="0"/>
    <n v="5486860"/>
    <n v="175624"/>
  </r>
  <r>
    <s v="2500.1.1.1.670"/>
    <s v="INVERSIÓN"/>
    <x v="0"/>
    <s v="1 - Ajustar el modelo de operación y de gestión catastral del Instituto"/>
    <x v="0"/>
    <x v="0"/>
    <n v="80101500"/>
    <x v="0"/>
    <s v="N/A"/>
    <s v="Prestación de servicios profesionales para el registro y seguimiento en la legalización de viáticos y gastos de manutención realizados en el IGAC, en el marco de las actividades del catastro Multiproposito."/>
    <s v="Julio"/>
    <s v="Julio"/>
    <n v="6"/>
    <s v="Contratación directa"/>
    <x v="0"/>
    <n v="0"/>
    <n v="0"/>
    <s v="1. Prioridad Crítica"/>
    <s v="Continuidad persona natural"/>
    <s v="NO"/>
    <s v="N/A"/>
    <s v="3200 - Subdirección Administrativa y Financiera"/>
    <s v="2.3-Gestión Catastral"/>
    <s v="2.3.1-Formación y Actualización Catastral"/>
    <s v="SER - Adquisición de servicios"/>
    <s v="SER012 - Prestación de servicios personas naturales"/>
    <s v="SAF-0 Por definir"/>
    <n v="0"/>
    <n v="0"/>
    <s v="NO APLICA "/>
    <n v="0"/>
    <n v="0"/>
    <n v="0"/>
    <n v="0"/>
    <n v="0"/>
    <n v="0"/>
    <n v="0"/>
    <n v="0"/>
    <n v="0"/>
    <n v="0"/>
    <n v="0"/>
    <n v="0"/>
    <n v="0"/>
    <n v="0"/>
    <n v="0"/>
    <n v="0"/>
    <n v="0"/>
    <n v="0"/>
    <n v="0"/>
    <n v="0"/>
    <n v="0"/>
    <n v="0"/>
    <n v="0"/>
    <n v="0"/>
    <n v="175624"/>
  </r>
  <r>
    <s v="2500.1.1.1.671"/>
    <s v="INVERSIÓN"/>
    <x v="0"/>
    <s v="1 - Ajustar el modelo de operación y de gestión catastral del Instituto"/>
    <x v="0"/>
    <x v="0"/>
    <n v="80101500"/>
    <x v="0"/>
    <s v="N/A"/>
    <s v="Prestación de servicios profesionales para la elaboración, control y seguimiento de las cuentas por pagar de personas naturales del Instituto Geográfico Agustín Codazzi, en el marco de las actividades del catastro Multiproposito."/>
    <s v="Julio"/>
    <s v="Julio"/>
    <n v="6"/>
    <s v="Contratación directa"/>
    <x v="0"/>
    <n v="19148021"/>
    <n v="19148021"/>
    <s v="1. Prioridad Crítica"/>
    <s v="Continuidad persona natural"/>
    <s v="NO"/>
    <s v="N/A"/>
    <s v="3200 - Subdirección Administrativa y Financiera"/>
    <s v="2.3-Gestión Catastral"/>
    <s v="2.3.1-Formación y Actualización Catastral"/>
    <s v="SER - Adquisición de servicios"/>
    <s v="SER012 - Prestación de servicios personas naturales"/>
    <s v="SAF-0 Por definir"/>
    <n v="0"/>
    <n v="0"/>
    <s v="NO APLICA "/>
    <n v="0"/>
    <n v="0"/>
    <n v="0"/>
    <n v="0"/>
    <n v="0"/>
    <n v="0"/>
    <n v="0"/>
    <n v="0"/>
    <n v="0"/>
    <n v="0"/>
    <n v="0"/>
    <n v="0"/>
    <n v="19148021"/>
    <n v="0"/>
    <n v="0"/>
    <n v="3359302"/>
    <n v="0"/>
    <n v="3359302"/>
    <n v="0"/>
    <n v="3359302"/>
    <n v="0"/>
    <n v="3359302"/>
    <n v="0"/>
    <n v="5710813"/>
    <n v="175724"/>
  </r>
  <r>
    <s v="2500.1.1.1.672"/>
    <s v="INVERSIÓN"/>
    <x v="0"/>
    <s v="1 - Ajustar el modelo de operación y de gestión catastral del Instituto"/>
    <x v="0"/>
    <x v="0"/>
    <n v="80101500"/>
    <x v="0"/>
    <s v="N/A"/>
    <s v="Prestación de servicios profesionales para la elaboración, control y seguimiento de las cuentas por pagar de personas naturales del Instituto Geográfico Agustín Codazzi, en el marco de las actividades del catastro Multiproposito."/>
    <s v="Julio"/>
    <s v="Julio"/>
    <n v="6"/>
    <s v="Contratación directa"/>
    <x v="0"/>
    <n v="0"/>
    <n v="0"/>
    <s v="1. Prioridad Crítica"/>
    <s v="Continuidad persona natural"/>
    <s v="NO"/>
    <s v="N/A"/>
    <s v="3200 - Subdirección Administrativa y Financiera"/>
    <s v="2.3-Gestión Catastral"/>
    <s v="2.3.1-Formación y Actualización Catastral"/>
    <s v="SER - Adquisición de servicios"/>
    <s v="SER012 - Prestación de servicios personas naturales"/>
    <s v="SAF-0 Por definir"/>
    <n v="0"/>
    <n v="0"/>
    <s v="NO APLICA "/>
    <n v="0"/>
    <n v="0"/>
    <n v="0"/>
    <n v="0"/>
    <n v="0"/>
    <n v="0"/>
    <n v="0"/>
    <n v="0"/>
    <n v="0"/>
    <n v="0"/>
    <n v="0"/>
    <n v="0"/>
    <n v="0"/>
    <n v="0"/>
    <n v="0"/>
    <n v="0"/>
    <n v="0"/>
    <n v="0"/>
    <n v="0"/>
    <n v="0"/>
    <n v="0"/>
    <n v="0"/>
    <n v="0"/>
    <n v="0"/>
    <n v="175724"/>
  </r>
  <r>
    <s v="2500.1.1.1.673"/>
    <s v="INVERSIÓN"/>
    <x v="0"/>
    <s v="1 - Ajustar el modelo de operación y de gestión catastral del Instituto"/>
    <x v="0"/>
    <x v="0"/>
    <n v="80101500"/>
    <x v="0"/>
    <s v="N/A"/>
    <s v="Prestación de servicios profesionales para la revisión, registro, seguimiento y conciliación de cuentas contables asociadas a los proyectos por comisionista de bolsa, operador logístico y regalías realizadas en el marco de las actividades del catastro Multiproposito.."/>
    <s v="Julio"/>
    <s v="Julio"/>
    <n v="6"/>
    <s v="Contratación directa"/>
    <x v="0"/>
    <n v="29649388"/>
    <n v="29649388"/>
    <s v="1. Prioridad Crítica"/>
    <s v="Continuidad persona natural"/>
    <s v="NO"/>
    <s v="N/A"/>
    <s v="3200 - Subdirección Administrativa y Financiera"/>
    <s v="2.3-Gestión Catastral"/>
    <s v="2.3.1-Formación y Actualización Catastral"/>
    <s v="SER - Adquisición de servicios"/>
    <s v="SER012 - Prestación de servicios personas naturales"/>
    <s v="SAF-0 Por definir"/>
    <n v="0"/>
    <n v="0"/>
    <s v="NO APLICA "/>
    <n v="0"/>
    <n v="0"/>
    <n v="0"/>
    <n v="0"/>
    <n v="0"/>
    <n v="0"/>
    <n v="0"/>
    <n v="0"/>
    <n v="0"/>
    <n v="0"/>
    <n v="0"/>
    <n v="0"/>
    <n v="29649388"/>
    <n v="0"/>
    <n v="0"/>
    <n v="5201647"/>
    <n v="0"/>
    <n v="5201647"/>
    <n v="0"/>
    <n v="5201647"/>
    <n v="0"/>
    <n v="5201647"/>
    <n v="0"/>
    <n v="8842800"/>
    <n v="175824"/>
  </r>
  <r>
    <s v="2500.1.1.1.674"/>
    <s v="INVERSIÓN"/>
    <x v="0"/>
    <s v="1 - Ajustar el modelo de operación y de gestión catastral del Instituto"/>
    <x v="0"/>
    <x v="0"/>
    <n v="80101500"/>
    <x v="0"/>
    <s v="N/A"/>
    <s v="Prestación de servicios personales para apoyar las actividades administrativas y operativas del almacén general en el marco de las actividades del catastro Multiproposito."/>
    <s v="Julio"/>
    <s v="Julio"/>
    <n v="6"/>
    <s v="Contratación directa"/>
    <x v="0"/>
    <n v="0"/>
    <n v="0"/>
    <s v="101. No aplica"/>
    <s v="Línea PGI sin recursos"/>
    <s v="NO"/>
    <s v="N/A"/>
    <s v="3200 - Subdirección Administrativa y Financiera"/>
    <s v="2.3-Gestión Catastral"/>
    <s v="2.3.1-Formación y Actualización Catastral"/>
    <s v="SER - Adquisición de servicios"/>
    <s v="SER012 - Prestación de servicios personas naturales"/>
    <s v="SAF-0 Por definir"/>
    <n v="0"/>
    <n v="0"/>
    <s v="NO APLICA "/>
    <n v="0"/>
    <n v="0"/>
    <n v="0"/>
    <n v="0"/>
    <n v="0"/>
    <n v="0"/>
    <n v="0"/>
    <n v="0"/>
    <n v="0"/>
    <n v="0"/>
    <n v="0"/>
    <n v="0"/>
    <n v="0"/>
    <n v="0"/>
    <n v="0"/>
    <n v="0"/>
    <n v="0"/>
    <n v="0"/>
    <n v="0"/>
    <n v="0"/>
    <n v="0"/>
    <n v="0"/>
    <n v="0"/>
    <n v="0"/>
    <n v="0"/>
  </r>
  <r>
    <s v="2500.1.1.1.675"/>
    <s v="INVERSIÓN"/>
    <x v="0"/>
    <s v="1 - Ajustar el modelo de operación y de gestión catastral del Instituto"/>
    <x v="0"/>
    <x v="0"/>
    <n v="80101500"/>
    <x v="0"/>
    <s v="N/A"/>
    <s v="Prestación de servicios personales para apoyar las actividades administrativas y operativas del almacén general en el marco de las actividades del catastro Multiproposito."/>
    <s v="Julio"/>
    <s v="Julio"/>
    <n v="6"/>
    <s v="Contratación directa"/>
    <x v="0"/>
    <n v="0"/>
    <n v="0"/>
    <s v="101. No aplica"/>
    <s v="Línea PGI sin recursos"/>
    <s v="NO"/>
    <s v="N/A"/>
    <s v="3200 - Subdirección Administrativa y Financiera"/>
    <s v="2.3-Gestión Catastral"/>
    <s v="2.3.1-Formación y Actualización Catastral"/>
    <s v="SER - Adquisición de servicios"/>
    <s v="SER012 - Prestación de servicios personas naturales"/>
    <s v="SAF-0 Por definir"/>
    <n v="0"/>
    <n v="0"/>
    <s v="NO APLICA "/>
    <n v="0"/>
    <n v="0"/>
    <n v="0"/>
    <n v="0"/>
    <n v="0"/>
    <n v="0"/>
    <n v="0"/>
    <n v="0"/>
    <n v="0"/>
    <n v="0"/>
    <n v="0"/>
    <n v="0"/>
    <n v="0"/>
    <n v="0"/>
    <n v="0"/>
    <n v="0"/>
    <n v="0"/>
    <n v="0"/>
    <n v="0"/>
    <n v="0"/>
    <n v="0"/>
    <n v="0"/>
    <n v="0"/>
    <n v="0"/>
    <n v="0"/>
  </r>
  <r>
    <s v="2500.1.1.1.676"/>
    <s v="INVERSIÓN"/>
    <x v="0"/>
    <s v="1 - Ajustar el modelo de operación y de gestión catastral del Instituto"/>
    <x v="0"/>
    <x v="0"/>
    <n v="80101500"/>
    <x v="0"/>
    <s v="N/A"/>
    <s v="Prestación de servicios personales para apoyar las actividades administrativas y operativas del almacén general en el marco de las actividades del catastro Multiproposito."/>
    <s v="Julio"/>
    <s v="Julio"/>
    <n v="6"/>
    <s v="Contratación directa"/>
    <x v="0"/>
    <n v="0"/>
    <n v="0"/>
    <s v="101. No aplica"/>
    <s v="Línea PGI sin recursos"/>
    <s v="NO"/>
    <s v="N/A"/>
    <s v="3200 - Subdirección Administrativa y Financiera"/>
    <s v="2.3-Gestión Catastral"/>
    <s v="2.3.1-Formación y Actualización Catastral"/>
    <s v="SER - Adquisición de servicios"/>
    <s v="SER012 - Prestación de servicios personas naturales"/>
    <s v="SAF-0 Por definir"/>
    <n v="0"/>
    <n v="0"/>
    <s v="NO APLICA "/>
    <n v="0"/>
    <n v="0"/>
    <n v="0"/>
    <n v="0"/>
    <n v="0"/>
    <n v="0"/>
    <n v="0"/>
    <n v="0"/>
    <n v="0"/>
    <n v="0"/>
    <n v="0"/>
    <n v="0"/>
    <n v="0"/>
    <n v="0"/>
    <n v="0"/>
    <n v="0"/>
    <n v="0"/>
    <n v="0"/>
    <n v="0"/>
    <n v="0"/>
    <n v="0"/>
    <n v="0"/>
    <n v="0"/>
    <n v="0"/>
    <n v="0"/>
  </r>
  <r>
    <s v="2500.1.1.1.677"/>
    <s v="INVERSIÓN"/>
    <x v="0"/>
    <s v="1 - Ajustar el modelo de operación y de gestión catastral del Instituto"/>
    <x v="0"/>
    <x v="0"/>
    <n v="80101500"/>
    <x v="0"/>
    <s v="N/A"/>
    <s v="Prestación de servicios personales para apoyar las actividades administrativas y operativas del almacén general en el marco de las actividades del catastro Multiproposito."/>
    <s v="Julio"/>
    <s v="Julio"/>
    <n v="6"/>
    <s v="Contratación directa"/>
    <x v="0"/>
    <n v="0"/>
    <n v="0"/>
    <s v="101. No aplica"/>
    <s v="Línea PGI sin recursos"/>
    <s v="NO"/>
    <s v="N/A"/>
    <s v="3200 - Subdirección Administrativa y Financiera"/>
    <s v="2.3-Gestión Catastral"/>
    <s v="2.3.1-Formación y Actualización Catastral"/>
    <s v="SER - Adquisición de servicios"/>
    <s v="SER012 - Prestación de servicios personas naturales"/>
    <s v="SAF-0 Por definir"/>
    <n v="0"/>
    <n v="0"/>
    <s v="NO APLICA "/>
    <n v="0"/>
    <n v="0"/>
    <n v="0"/>
    <n v="0"/>
    <n v="0"/>
    <n v="0"/>
    <n v="0"/>
    <n v="0"/>
    <n v="0"/>
    <n v="0"/>
    <n v="0"/>
    <n v="0"/>
    <n v="0"/>
    <n v="0"/>
    <n v="0"/>
    <n v="0"/>
    <n v="0"/>
    <n v="0"/>
    <n v="0"/>
    <n v="0"/>
    <n v="0"/>
    <n v="0"/>
    <n v="0"/>
    <n v="0"/>
    <n v="0"/>
  </r>
  <r>
    <s v="2500.1.1.1.678"/>
    <s v="INVERSIÓN"/>
    <x v="0"/>
    <s v="1 - Ajustar el modelo de operación y de gestión catastral del Instituto"/>
    <x v="0"/>
    <x v="0"/>
    <n v="80101500"/>
    <x v="0"/>
    <s v="N/A"/>
    <s v="Prestación de servicios personales para apoyar las actividades administrativas y operativas del almacén general en el marco de las actividades del catastro Multiproposito."/>
    <s v="Julio"/>
    <s v="Julio"/>
    <n v="6"/>
    <s v="Contratación directa"/>
    <x v="0"/>
    <n v="0"/>
    <n v="0"/>
    <s v="101. No aplica"/>
    <s v="Línea PGI sin recursos"/>
    <s v="NO"/>
    <s v="N/A"/>
    <s v="3200 - Subdirección Administrativa y Financiera"/>
    <s v="2.3-Gestión Catastral"/>
    <s v="2.3.1-Formación y Actualización Catastral"/>
    <s v="SER - Adquisición de servicios"/>
    <s v="SER012 - Prestación de servicios personas naturales"/>
    <s v="SAF-0 Por definir"/>
    <n v="0"/>
    <n v="0"/>
    <s v="NO APLICA "/>
    <n v="0"/>
    <n v="0"/>
    <n v="0"/>
    <n v="0"/>
    <n v="0"/>
    <n v="0"/>
    <n v="0"/>
    <n v="0"/>
    <n v="0"/>
    <n v="0"/>
    <n v="0"/>
    <n v="0"/>
    <n v="0"/>
    <n v="0"/>
    <n v="0"/>
    <n v="0"/>
    <n v="0"/>
    <n v="0"/>
    <n v="0"/>
    <n v="0"/>
    <n v="0"/>
    <n v="0"/>
    <n v="0"/>
    <n v="0"/>
    <n v="0"/>
  </r>
  <r>
    <s v="2500.1.1.1.679"/>
    <s v="INVERSIÓN"/>
    <x v="0"/>
    <s v="1 - Ajustar el modelo de operación y de gestión catastral del Instituto"/>
    <x v="0"/>
    <x v="0"/>
    <n v="80101500"/>
    <x v="0"/>
    <s v="N/A"/>
    <s v="Prestación de servicios personales para apoyar las actividades administrativas y operativas del almacén general en el marco de las actividades del catastro Multiproposito."/>
    <s v="Julio"/>
    <s v="Julio"/>
    <n v="6"/>
    <s v="Contratación directa"/>
    <x v="0"/>
    <n v="0"/>
    <n v="0"/>
    <s v="101. No aplica"/>
    <s v="Línea PGI sin recursos"/>
    <s v="NO"/>
    <s v="N/A"/>
    <s v="3200 - Subdirección Administrativa y Financiera"/>
    <s v="2.3-Gestión Catastral"/>
    <s v="2.3.1-Formación y Actualización Catastral"/>
    <s v="SER - Adquisición de servicios"/>
    <s v="SER012 - Prestación de servicios personas naturales"/>
    <s v="SAF-0 Por definir"/>
    <n v="0"/>
    <n v="0"/>
    <s v="NO APLICA "/>
    <n v="0"/>
    <n v="0"/>
    <n v="0"/>
    <n v="0"/>
    <n v="0"/>
    <n v="0"/>
    <n v="0"/>
    <n v="0"/>
    <n v="0"/>
    <n v="0"/>
    <n v="0"/>
    <n v="0"/>
    <n v="0"/>
    <n v="0"/>
    <n v="0"/>
    <n v="0"/>
    <n v="0"/>
    <n v="0"/>
    <n v="0"/>
    <n v="0"/>
    <n v="0"/>
    <n v="0"/>
    <n v="0"/>
    <n v="0"/>
    <n v="0"/>
  </r>
  <r>
    <s v="2500.1.1.1.680"/>
    <s v="INVERSIÓN"/>
    <x v="0"/>
    <s v="1 - Ajustar el modelo de operación y de gestión catastral del Instituto"/>
    <x v="0"/>
    <x v="0"/>
    <n v="80101500"/>
    <x v="0"/>
    <s v="N/A"/>
    <s v="Prestación de servicios personales para apoyar las actividades administrativas y operativas del almacén general en el marco de las actividades del catastro Multiproposito."/>
    <s v="Julio"/>
    <s v="Julio"/>
    <n v="6"/>
    <s v="Contratación directa"/>
    <x v="0"/>
    <n v="0"/>
    <n v="0"/>
    <s v="101. No aplica"/>
    <s v="Línea PGI sin recursos"/>
    <s v="NO"/>
    <s v="N/A"/>
    <s v="3200 - Subdirección Administrativa y Financiera"/>
    <s v="2.3-Gestión Catastral"/>
    <s v="2.3.1-Formación y Actualización Catastral"/>
    <s v="SER - Adquisición de servicios"/>
    <s v="SER012 - Prestación de servicios personas naturales"/>
    <s v="SAF-0 Por definir"/>
    <n v="0"/>
    <n v="0"/>
    <s v="NO APLICA "/>
    <n v="0"/>
    <n v="0"/>
    <n v="0"/>
    <n v="0"/>
    <n v="0"/>
    <n v="0"/>
    <n v="0"/>
    <n v="0"/>
    <n v="0"/>
    <n v="0"/>
    <n v="0"/>
    <n v="0"/>
    <n v="0"/>
    <n v="0"/>
    <n v="0"/>
    <n v="0"/>
    <n v="0"/>
    <n v="0"/>
    <n v="0"/>
    <n v="0"/>
    <n v="0"/>
    <n v="0"/>
    <n v="0"/>
    <n v="0"/>
    <n v="0"/>
  </r>
  <r>
    <s v="2500.1.1.1.681"/>
    <s v="INVERSIÓN"/>
    <x v="0"/>
    <s v="1 - Ajustar el modelo de operación y de gestión catastral del Instituto"/>
    <x v="0"/>
    <x v="0"/>
    <n v="80101500"/>
    <x v="0"/>
    <s v="N/A"/>
    <s v="Prestación de servicios personales para apoyar las actividades administrativas y operativas del almacén general en el marco de las actividades del catastro Multiproposito."/>
    <s v="Julio"/>
    <s v="Julio"/>
    <n v="6"/>
    <s v="Contratación directa"/>
    <x v="0"/>
    <n v="0"/>
    <n v="0"/>
    <s v="101. No aplica"/>
    <s v="Línea PGI sin recursos"/>
    <s v="NO"/>
    <s v="N/A"/>
    <s v="3200 - Subdirección Administrativa y Financiera"/>
    <s v="2.3-Gestión Catastral"/>
    <s v="2.3.1-Formación y Actualización Catastral"/>
    <s v="SER - Adquisición de servicios"/>
    <s v="SER012 - Prestación de servicios personas naturales"/>
    <s v="SAF-0 Por definir"/>
    <n v="0"/>
    <n v="0"/>
    <s v="NO APLICA "/>
    <n v="0"/>
    <n v="0"/>
    <n v="0"/>
    <n v="0"/>
    <n v="0"/>
    <n v="0"/>
    <n v="0"/>
    <n v="0"/>
    <n v="0"/>
    <n v="0"/>
    <n v="0"/>
    <n v="0"/>
    <n v="0"/>
    <n v="0"/>
    <n v="0"/>
    <n v="0"/>
    <n v="0"/>
    <n v="0"/>
    <n v="0"/>
    <n v="0"/>
    <n v="0"/>
    <n v="0"/>
    <n v="0"/>
    <n v="0"/>
    <n v="0"/>
  </r>
  <r>
    <s v="2500.1.1.1.682"/>
    <s v="INVERSIÓN"/>
    <x v="0"/>
    <s v="1 - Ajustar el modelo de operación y de gestión catastral del Instituto"/>
    <x v="0"/>
    <x v="0"/>
    <n v="80101500"/>
    <x v="0"/>
    <s v="N/A"/>
    <s v="Prestación de servicios personales para desarrollar actividades de gestión documental, conforme a las directrices establecidas en el Programa de Gestión Documental a cargo de la entidad, en el marco de las actividades del catastro Multiproposito."/>
    <s v="Julio"/>
    <s v="Julio"/>
    <n v="6"/>
    <s v="Contratación directa"/>
    <x v="0"/>
    <n v="0"/>
    <n v="0"/>
    <s v="101. No aplica"/>
    <s v="Línea PGI sin recursos"/>
    <s v="NO"/>
    <s v="N/A"/>
    <s v="3200 - Subdirección Administrativa y Financiera"/>
    <s v="2.3-Gestión Catastral"/>
    <s v="2.3.1-Formación y Actualización Catastral"/>
    <s v="SER - Adquisición de servicios"/>
    <s v="SER012 - Prestación de servicios personas naturales"/>
    <s v="SAF-0 Por definir"/>
    <n v="0"/>
    <n v="0"/>
    <s v="NO APLICA "/>
    <n v="0"/>
    <n v="0"/>
    <n v="0"/>
    <n v="0"/>
    <n v="0"/>
    <n v="0"/>
    <n v="0"/>
    <n v="0"/>
    <n v="0"/>
    <n v="0"/>
    <n v="0"/>
    <n v="0"/>
    <n v="0"/>
    <n v="0"/>
    <n v="0"/>
    <n v="0"/>
    <n v="0"/>
    <n v="0"/>
    <n v="0"/>
    <n v="0"/>
    <n v="0"/>
    <n v="0"/>
    <n v="0"/>
    <n v="0"/>
    <n v="0"/>
  </r>
  <r>
    <s v="2500.1.1.1.683"/>
    <s v="INVERSIÓN"/>
    <x v="0"/>
    <s v="1 - Ajustar el modelo de operación y de gestión catastral del Instituto"/>
    <x v="0"/>
    <x v="0"/>
    <n v="80101500"/>
    <x v="0"/>
    <s v="N/A"/>
    <s v="Prestación de servicios personales para desarrollar actividades de gestión documental, conforme a las directrices establecidas en el Programa de Gestión Documental a cargo de la entidad, en el marco de las actividades del catastro Multiproposito."/>
    <s v="Julio"/>
    <s v="Julio"/>
    <n v="6"/>
    <s v="Contratación directa"/>
    <x v="0"/>
    <n v="0"/>
    <n v="0"/>
    <s v="101. No aplica"/>
    <s v="Línea PGI sin recursos"/>
    <s v="NO"/>
    <s v="N/A"/>
    <s v="3200 - Subdirección Administrativa y Financiera"/>
    <s v="2.3-Gestión Catastral"/>
    <s v="2.3.1-Formación y Actualización Catastral"/>
    <s v="SER - Adquisición de servicios"/>
    <s v="SER012 - Prestación de servicios personas naturales"/>
    <s v="SAF-0 Por definir"/>
    <n v="0"/>
    <n v="0"/>
    <s v="NO APLICA "/>
    <n v="0"/>
    <n v="0"/>
    <n v="0"/>
    <n v="0"/>
    <n v="0"/>
    <n v="0"/>
    <n v="0"/>
    <n v="0"/>
    <n v="0"/>
    <n v="0"/>
    <n v="0"/>
    <n v="0"/>
    <n v="0"/>
    <n v="0"/>
    <n v="0"/>
    <n v="0"/>
    <n v="0"/>
    <n v="0"/>
    <n v="0"/>
    <n v="0"/>
    <n v="0"/>
    <n v="0"/>
    <n v="0"/>
    <n v="0"/>
    <n v="0"/>
  </r>
  <r>
    <s v="2500.1.1.1.684"/>
    <s v="INVERSIÓN"/>
    <x v="0"/>
    <s v="1 - Ajustar el modelo de operación y de gestión catastral del Instituto"/>
    <x v="0"/>
    <x v="0"/>
    <n v="80101500"/>
    <x v="0"/>
    <s v="N/A"/>
    <s v="Prestación de servicios personales para desarrollar actividades de gestión documental, conforme a las directrices establecidas en el Programa de Gestión Documental a cargo de la entidad, en el marco de las actividades del catastro Multiproposito."/>
    <s v="Julio"/>
    <s v="Julio"/>
    <n v="6"/>
    <s v="Contratación directa"/>
    <x v="0"/>
    <n v="15970387"/>
    <n v="15970387"/>
    <s v="1. Prioridad Crítica"/>
    <s v="Continuidad persona natural"/>
    <s v="NO"/>
    <s v="N/A"/>
    <s v="3200 - Subdirección Administrativa y Financiera"/>
    <s v="2.3-Gestión Catastral"/>
    <s v="2.3.1-Formación y Actualización Catastral"/>
    <s v="SER - Adquisición de servicios"/>
    <s v="SER012 - Prestación de servicios personas naturales"/>
    <s v="SAF-0 Por definir"/>
    <n v="0"/>
    <n v="0"/>
    <s v="NO APLICA "/>
    <n v="0"/>
    <n v="0"/>
    <n v="0"/>
    <n v="0"/>
    <n v="0"/>
    <n v="0"/>
    <n v="0"/>
    <n v="0"/>
    <n v="0"/>
    <n v="0"/>
    <n v="0"/>
    <n v="0"/>
    <n v="15970387"/>
    <n v="0"/>
    <n v="0"/>
    <n v="2834980"/>
    <n v="0"/>
    <n v="2834980"/>
    <n v="0"/>
    <n v="2834980"/>
    <n v="0"/>
    <n v="2834980"/>
    <n v="0"/>
    <n v="4630467"/>
    <n v="175924"/>
  </r>
  <r>
    <s v="2500.1.1.1.685"/>
    <s v="INVERSIÓN"/>
    <x v="0"/>
    <s v="1 - Ajustar el modelo de operación y de gestión catastral del Instituto"/>
    <x v="0"/>
    <x v="0"/>
    <n v="80101500"/>
    <x v="0"/>
    <s v="N/A"/>
    <s v="Prestación de servicios profesionales especializados en la revisión y acompañamiento en todo lo relacionado con los procesos de contratación directa en la plataforma SECOP II, así como en la revisión, acompañamiento, elaboración y trámite de los procesos contractuales adelantados a través de la TVEC que se requieran en el marco de la implementación del catastro multipropósito"/>
    <s v="Julio"/>
    <s v="Julio"/>
    <n v="6"/>
    <s v="Contratación directa"/>
    <x v="0"/>
    <n v="0"/>
    <n v="0"/>
    <s v="101. No aplica"/>
    <s v="Línea PGI sin recursos"/>
    <s v="NO"/>
    <s v="N/A"/>
    <s v="3200 - Subdirección Administrativa y Financiera"/>
    <s v="2.3-Gestión Catastral"/>
    <s v="2.3.1-Formación y Actualización Catastral"/>
    <s v="SER - Adquisición de servicios"/>
    <s v="SER012 - Prestación de servicios personas naturales"/>
    <s v="SAF-0 Por definir"/>
    <n v="0"/>
    <n v="0"/>
    <s v="NO APLICA "/>
    <n v="0"/>
    <n v="0"/>
    <n v="0"/>
    <n v="0"/>
    <n v="0"/>
    <n v="0"/>
    <n v="0"/>
    <n v="0"/>
    <n v="0"/>
    <n v="0"/>
    <n v="0"/>
    <n v="0"/>
    <n v="0"/>
    <n v="0"/>
    <n v="0"/>
    <n v="0"/>
    <n v="0"/>
    <n v="0"/>
    <n v="0"/>
    <n v="0"/>
    <n v="0"/>
    <n v="0"/>
    <n v="0"/>
    <n v="0"/>
    <n v="0"/>
  </r>
  <r>
    <s v="2500.1.1.1.686"/>
    <s v="INVERSIÓN"/>
    <x v="0"/>
    <s v="1 - Ajustar el modelo de operación y de gestión catastral del Instituto"/>
    <x v="0"/>
    <x v="0"/>
    <n v="80101500"/>
    <x v="0"/>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Julio"/>
    <s v="Julio"/>
    <n v="6"/>
    <s v="Contratación directa"/>
    <x v="0"/>
    <n v="53120238"/>
    <n v="53120238"/>
    <s v="1. Prioridad Crítica"/>
    <s v="Continuidad persona natural"/>
    <s v="NO"/>
    <s v="N/A"/>
    <s v="3200 - Subdirección Administrativa y Financiera"/>
    <s v="2.3-Gestión Catastral"/>
    <s v="2.3.1-Formación y Actualización Catastral"/>
    <s v="SER - Adquisición de servicios"/>
    <s v="SER012 - Prestación de servicios personas naturales"/>
    <s v="SAF-0 Por definir"/>
    <n v="0"/>
    <n v="0"/>
    <s v="NO APLICA "/>
    <n v="0"/>
    <n v="0"/>
    <n v="0"/>
    <n v="0"/>
    <n v="0"/>
    <n v="0"/>
    <n v="0"/>
    <n v="0"/>
    <n v="0"/>
    <n v="0"/>
    <n v="0"/>
    <n v="0"/>
    <n v="53120238"/>
    <n v="0"/>
    <n v="0"/>
    <n v="9211602"/>
    <n v="0"/>
    <n v="9211602"/>
    <n v="0"/>
    <n v="9211602"/>
    <n v="0"/>
    <n v="9211602"/>
    <n v="0"/>
    <n v="16273830"/>
    <n v="176024"/>
  </r>
  <r>
    <s v="2500.1.1.1.687"/>
    <s v="INVERSIÓN"/>
    <x v="0"/>
    <s v="1 - Ajustar el modelo de operación y de gestión catastral del Instituto"/>
    <x v="0"/>
    <x v="0"/>
    <n v="80101500"/>
    <x v="0"/>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Julio"/>
    <s v="Julio"/>
    <n v="6"/>
    <s v="Contratación directa"/>
    <x v="0"/>
    <n v="53120238"/>
    <n v="53120238"/>
    <s v="1. Prioridad Crítica"/>
    <s v="Continuidad persona natural"/>
    <s v="NO"/>
    <s v="N/A"/>
    <s v="3200 - Subdirección Administrativa y Financiera"/>
    <s v="2.3-Gestión Catastral"/>
    <s v="2.3.1-Formación y Actualización Catastral"/>
    <s v="SER - Adquisición de servicios"/>
    <s v="SER012 - Prestación de servicios personas naturales"/>
    <s v="SAF-0 Por definir"/>
    <n v="0"/>
    <n v="0"/>
    <s v="NO APLICA "/>
    <n v="0"/>
    <n v="0"/>
    <n v="0"/>
    <n v="0"/>
    <n v="0"/>
    <n v="0"/>
    <n v="0"/>
    <n v="0"/>
    <n v="0"/>
    <n v="0"/>
    <n v="0"/>
    <n v="0"/>
    <n v="53120238"/>
    <n v="0"/>
    <n v="0"/>
    <n v="9211602"/>
    <n v="0"/>
    <n v="9211602"/>
    <n v="0"/>
    <n v="9211602"/>
    <n v="0"/>
    <n v="9211602"/>
    <n v="0"/>
    <n v="16273830"/>
    <n v="176024"/>
  </r>
  <r>
    <s v="2500.1.1.1.688"/>
    <s v="INVERSIÓN"/>
    <x v="0"/>
    <s v="1 - Ajustar el modelo de operación y de gestión catastral del Instituto"/>
    <x v="0"/>
    <x v="0"/>
    <n v="80101500"/>
    <x v="0"/>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Julio"/>
    <s v="Julio"/>
    <n v="6"/>
    <s v="Contratación directa"/>
    <x v="0"/>
    <n v="55269612"/>
    <n v="55269612"/>
    <s v="1. Prioridad Crítica"/>
    <s v="Continuidad persona natural"/>
    <s v="NO"/>
    <s v="N/A"/>
    <s v="3200 - Subdirección Administrativa y Financiera"/>
    <s v="2.3-Gestión Catastral"/>
    <s v="2.3.1-Formación y Actualización Catastral"/>
    <s v="SER - Adquisición de servicios"/>
    <s v="SER012 - Prestación de servicios personas naturales"/>
    <s v="SAF-0 Por definir"/>
    <n v="0"/>
    <n v="0"/>
    <s v="NO APLICA "/>
    <n v="0"/>
    <n v="0"/>
    <n v="0"/>
    <n v="0"/>
    <n v="0"/>
    <n v="0"/>
    <n v="0"/>
    <n v="0"/>
    <n v="0"/>
    <n v="0"/>
    <n v="0"/>
    <n v="0"/>
    <n v="55269612"/>
    <n v="0"/>
    <n v="0"/>
    <n v="9211602"/>
    <n v="0"/>
    <n v="9211602"/>
    <n v="0"/>
    <n v="9211602"/>
    <n v="0"/>
    <n v="9211602"/>
    <n v="0"/>
    <n v="18423204"/>
    <n v="176024"/>
  </r>
  <r>
    <s v="2500.1.1.1.689"/>
    <s v="INVERSIÓN"/>
    <x v="0"/>
    <s v="1 - Ajustar el modelo de operación y de gestión catastral del Instituto"/>
    <x v="0"/>
    <x v="0"/>
    <n v="80101500"/>
    <x v="0"/>
    <s v="N/A"/>
    <s v="Prestación de servicios profesionales para el seguimiento, articulación y gestión de los convenios de operación logística suscritos por el IGAC , en el marco del catastro multiproposito. "/>
    <s v="Julio"/>
    <s v="Julio"/>
    <n v="6"/>
    <s v="Contratación directa"/>
    <x v="0"/>
    <n v="0"/>
    <n v="0"/>
    <s v="101. No aplica"/>
    <s v="Línea PGI sin recursos"/>
    <s v="NO"/>
    <s v="N/A"/>
    <s v="3200 - Subdirección Administrativa y Financiera"/>
    <s v="2.3-Gestión Catastral"/>
    <s v="2.3.1-Formación y Actualización Catastral"/>
    <s v="SER - Adquisición de servicios"/>
    <s v="SER012 - Prestación de servicios personas naturales"/>
    <s v="SAF-0 Por definir"/>
    <n v="0"/>
    <n v="0"/>
    <s v="NO APLICA "/>
    <n v="0"/>
    <n v="0"/>
    <n v="0"/>
    <n v="0"/>
    <n v="0"/>
    <n v="0"/>
    <n v="0"/>
    <n v="0"/>
    <n v="0"/>
    <n v="0"/>
    <n v="0"/>
    <n v="0"/>
    <n v="0"/>
    <n v="0"/>
    <n v="0"/>
    <n v="0"/>
    <n v="0"/>
    <n v="0"/>
    <n v="0"/>
    <n v="0"/>
    <n v="0"/>
    <n v="0"/>
    <n v="0"/>
    <n v="0"/>
    <n v="0"/>
  </r>
  <r>
    <s v="2500.1.1.1.690"/>
    <s v="INVERSIÓN"/>
    <x v="0"/>
    <s v="1 - Ajustar el modelo de operación y de gestión catastral del Instituto"/>
    <x v="0"/>
    <x v="0"/>
    <n v="80161501"/>
    <x v="0"/>
    <s v="N/A"/>
    <s v="Prestar servicios profesionales a la subdirección de talento humano para la articulación, planeación, ejecución y seguimiento jurídico, de los procesos contractuales y administrativos a cargo de la Subdirección de Talento Humano, en el marco del catastro multiproposito. "/>
    <s v="Enero"/>
    <s v="Enero"/>
    <n v="12"/>
    <s v="Contratación directa"/>
    <x v="0"/>
    <n v="121945440"/>
    <n v="121945440"/>
    <s v="101. No aplica"/>
    <s v="Línea ya comprometida"/>
    <s v="N/A"/>
    <s v="N/A"/>
    <s v="3100 - Subdirección de Talento Humano"/>
    <s v="1.4 - Gestión Estratégica de Personas"/>
    <s v="1.4-1 - Gestión integrada de Talento Humano "/>
    <s v="SER - Adquisición de servicios"/>
    <s v="SER012 - Prestación de servicios personas naturales"/>
    <s v="SAF-0 Por definir"/>
    <n v="0"/>
    <n v="0"/>
    <s v="NO APLICA "/>
    <n v="121945440"/>
    <n v="0"/>
    <n v="0"/>
    <n v="10162120"/>
    <n v="0"/>
    <n v="10162120"/>
    <n v="0"/>
    <n v="10162120"/>
    <n v="0"/>
    <n v="10162120"/>
    <n v="0"/>
    <n v="10162120"/>
    <n v="0"/>
    <n v="10162120"/>
    <n v="0"/>
    <n v="10162120"/>
    <n v="0"/>
    <n v="10162120"/>
    <n v="0"/>
    <n v="10162120"/>
    <n v="0"/>
    <n v="10162120"/>
    <n v="0"/>
    <n v="20324240"/>
    <n v="54024"/>
  </r>
  <r>
    <s v="2500.1.1.1.691"/>
    <s v="INVERSIÓN"/>
    <x v="0"/>
    <s v="1 - Ajustar el modelo de operación y de gestión catastral del Instituto"/>
    <x v="0"/>
    <x v="0"/>
    <n v="80161501"/>
    <x v="0"/>
    <s v="N/A"/>
    <s v="Prestar servicios profesionales para la articulación, planeación, ejecución y seguimiento, técnico y administrativo, de los procesos contractuales y administrativos a cargo de la Subdirección de Talento Humano, en el marco del catastro multiproposito."/>
    <s v="Enero"/>
    <s v="Enero"/>
    <n v="12"/>
    <s v="Contratación directa"/>
    <x v="0"/>
    <n v="85770626"/>
    <n v="85770626"/>
    <s v="101. No aplica"/>
    <s v="Línea ya comprometida"/>
    <s v="NO"/>
    <s v="N/A"/>
    <s v="3100 - Subdirección de Talento Humano"/>
    <s v="1.4 - Gestión Estratégica de Personas"/>
    <s v="1.4-1 - Gestión integrada de Talento Humano "/>
    <s v="SER - Adquisición de servicios"/>
    <s v="SER012 - Prestación de servicios personas naturales"/>
    <s v="SAF-0 Por definir"/>
    <n v="0"/>
    <n v="0"/>
    <s v="NO APLICA "/>
    <n v="85770626"/>
    <n v="0"/>
    <n v="0"/>
    <n v="7024709"/>
    <n v="0"/>
    <n v="7024709"/>
    <n v="0"/>
    <n v="7024709"/>
    <n v="0"/>
    <n v="7024709"/>
    <n v="0"/>
    <n v="7024709"/>
    <n v="0"/>
    <n v="7024709"/>
    <n v="0"/>
    <n v="7024709"/>
    <n v="0"/>
    <n v="7024709"/>
    <n v="0"/>
    <n v="7024709"/>
    <n v="0"/>
    <n v="7024709"/>
    <n v="0"/>
    <n v="15523536"/>
    <n v="54124"/>
  </r>
  <r>
    <s v="2500.1.1.1.692"/>
    <s v="INVERSIÓN"/>
    <x v="0"/>
    <s v="1 - Ajustar el modelo de operación y de gestión catastral del Instituto"/>
    <x v="0"/>
    <x v="0"/>
    <n v="80161501"/>
    <x v="0"/>
    <s v="N/A"/>
    <s v="Prestar servicios profesionales a la subdirección de talento humano para la ejecución, seguimiento y control de las actividades a cargo de las empresas de servicios temporales en el marco de los contratos suscritos. "/>
    <s v="Marzo"/>
    <s v="Marzo"/>
    <n v="10"/>
    <s v="Contratación directa (con ofertas) "/>
    <x v="0"/>
    <n v="78128275"/>
    <n v="78128275"/>
    <s v="4. Prioridad Baja"/>
    <s v="Reasignación FCP"/>
    <s v="N/A"/>
    <s v="N/A"/>
    <s v="3100 - Subdirección de Talento Humano"/>
    <s v="1.4 - Gestión Estratégica de Personas"/>
    <s v="1.4-1 - Gestión integrada de Talento Humano "/>
    <s v="SER - Adquisición de servicios"/>
    <s v="SER012 - Prestación de servicios personas naturales"/>
    <s v="SAF-0 Por definir"/>
    <n v="0"/>
    <n v="0"/>
    <s v="NO APLICA "/>
    <n v="0"/>
    <n v="0"/>
    <n v="0"/>
    <n v="0"/>
    <n v="78128275"/>
    <n v="0"/>
    <n v="0"/>
    <n v="2261416"/>
    <n v="0"/>
    <n v="8429651"/>
    <n v="0"/>
    <n v="8429651"/>
    <n v="0"/>
    <n v="8429651"/>
    <n v="0"/>
    <n v="8429651"/>
    <n v="0"/>
    <n v="8429651"/>
    <n v="0"/>
    <n v="8429651"/>
    <n v="0"/>
    <n v="8429651"/>
    <n v="0"/>
    <n v="16859302"/>
    <n v="54224"/>
  </r>
  <r>
    <s v="2500.1.1.1.693"/>
    <s v="INVERSIÓN"/>
    <x v="0"/>
    <s v="1 - Ajustar el modelo de operación y de gestión catastral del Instituto"/>
    <x v="0"/>
    <x v="0"/>
    <n v="80161501"/>
    <x v="0"/>
    <s v="N/A"/>
    <s v="Prestar servicios profesionales  a la subdirección de talento humano para  verificar, monitorear y controlar las actividades relacionadas con la compensación, permanencia y retiro de  los trabajadores en misión en el marco de las obligaciones establecidas con la Empresa de Servicios Temporales, en el marco del catastro multiproposito."/>
    <s v="Marzo"/>
    <s v="Marzo"/>
    <n v="10"/>
    <s v="Contratación directa"/>
    <x v="0"/>
    <n v="66001217"/>
    <n v="66001217"/>
    <s v="101. No aplica"/>
    <s v="Línea ya comprometida"/>
    <s v="N/A"/>
    <s v="N/A"/>
    <s v="3100 - Subdirección de Talento Humano"/>
    <s v="1.4 - Gestión Estratégica de Personas"/>
    <s v="1.4-1 - Gestión integrada de Talento Humano "/>
    <s v="SER - Adquisición de servicios"/>
    <s v="SER012 - Prestación de servicios personas naturales"/>
    <s v="SAF-0 Por definir"/>
    <n v="0"/>
    <n v="0"/>
    <s v="NO APLICA "/>
    <n v="0"/>
    <n v="0"/>
    <n v="0"/>
    <n v="0"/>
    <n v="66001217"/>
    <n v="0"/>
    <n v="0"/>
    <n v="429971"/>
    <n v="0"/>
    <n v="7285694"/>
    <n v="0"/>
    <n v="7285694"/>
    <n v="0"/>
    <n v="7285694"/>
    <n v="0"/>
    <n v="7285694"/>
    <n v="0"/>
    <n v="7285694"/>
    <n v="0"/>
    <n v="7285694"/>
    <n v="0"/>
    <n v="7285694"/>
    <n v="0"/>
    <n v="14571388"/>
    <n v="54324"/>
  </r>
  <r>
    <s v="2500.1.1.1.694"/>
    <s v="INVERSIÓN"/>
    <x v="0"/>
    <s v="1 - Ajustar el modelo de operación y de gestión catastral del Instituto"/>
    <x v="0"/>
    <x v="0"/>
    <n v="80161501"/>
    <x v="0"/>
    <s v="N/A"/>
    <s v="Prestación de servicios profesionales  a la subdirección de talento humano para  verificar, monitorear y controlar las actividades relacionadas con el Sistema de Gestión de Seguridad y Salud en el Trabajo (SG-SST), en el marco del contrato de las obligaciones establecidas con la Empresa de Servicios Temporales, en el marco del catastro multiproposito."/>
    <s v="Marzo"/>
    <s v="Marzo"/>
    <n v="10"/>
    <s v="Contratación directa"/>
    <x v="0"/>
    <n v="65786928"/>
    <n v="65786928"/>
    <s v="101. No aplica"/>
    <s v="Línea ya comprometida"/>
    <s v="N/A"/>
    <s v="N/A"/>
    <s v="3100 - Subdirección de Talento Humano"/>
    <s v="1.4 - Gestión Estratégica de Personas"/>
    <s v="1.4-1 - Gestión integrada de Talento Humano "/>
    <s v="SER - Adquisición de servicios"/>
    <s v="SER012 - Prestación de servicios personas naturales"/>
    <s v="SAF-0 Por definir"/>
    <n v="0"/>
    <n v="0"/>
    <s v="NO APLICA "/>
    <n v="0"/>
    <n v="0"/>
    <n v="0"/>
    <n v="0"/>
    <n v="65786928"/>
    <n v="0"/>
    <n v="0"/>
    <n v="215682"/>
    <n v="0"/>
    <n v="7285694"/>
    <n v="0"/>
    <n v="7285694"/>
    <n v="0"/>
    <n v="7285694"/>
    <n v="0"/>
    <n v="7285694"/>
    <n v="0"/>
    <n v="7285694"/>
    <n v="0"/>
    <n v="7285694"/>
    <n v="0"/>
    <n v="7285694"/>
    <n v="0"/>
    <n v="14571388"/>
    <n v="54424"/>
  </r>
  <r>
    <s v="2500.1.1.1.695"/>
    <s v="INVERSIÓN"/>
    <x v="0"/>
    <s v="1 - Ajustar el modelo de operación y de gestión catastral del Instituto"/>
    <x v="0"/>
    <x v="0"/>
    <n v="80161501"/>
    <x v="0"/>
    <s v="N/A"/>
    <s v="Prestar servicios de apoyo a la gestión  a la subdirección de talento humano para el soporte administrativo, documental y operativo en el marco del contrato con las Empresas de Servicios Temporales, en el marco del catastro multiproposito."/>
    <s v="Marzo"/>
    <s v="Marzo"/>
    <n v="10"/>
    <s v="Contratación directa"/>
    <x v="0"/>
    <n v="31513060"/>
    <n v="31513060"/>
    <s v="101. No aplica"/>
    <s v="Línea ya comprometida"/>
    <s v="N/A"/>
    <s v="N/A"/>
    <s v="3100 - Subdirección de Talento Humano"/>
    <s v="1.4 - Gestión Estratégica de Personas"/>
    <s v="1.4-1 - Gestión integrada de Talento Humano "/>
    <s v="SER - Adquisición de servicios"/>
    <s v="SER012 - Prestación de servicios personas naturales"/>
    <s v="SAF-0 Por definir"/>
    <n v="0"/>
    <n v="0"/>
    <s v="NO APLICA "/>
    <n v="0"/>
    <n v="0"/>
    <n v="0"/>
    <n v="0"/>
    <n v="31513060"/>
    <n v="0"/>
    <n v="0"/>
    <n v="0"/>
    <n v="0"/>
    <n v="2330548"/>
    <n v="0"/>
    <n v="3647814"/>
    <n v="0"/>
    <n v="3647814"/>
    <n v="0"/>
    <n v="3647814"/>
    <n v="0"/>
    <n v="3647814"/>
    <n v="0"/>
    <n v="3647814"/>
    <n v="0"/>
    <n v="3647814"/>
    <n v="0"/>
    <n v="7295628"/>
    <n v="54524"/>
  </r>
  <r>
    <s v="2500.1.1.1.696"/>
    <s v="INVERSIÓN"/>
    <x v="0"/>
    <s v="1 - Ajustar el modelo de operación y de gestión catastral del Instituto"/>
    <x v="0"/>
    <x v="0"/>
    <n v="78111800"/>
    <x v="0"/>
    <s v="N/A"/>
    <s v="Prestación de servicio de transporte terrestre especial de pasajeros a nivel nacional para el Instituto Geográfico Agustín Codazzi."/>
    <s v="Marzo"/>
    <s v="Abril"/>
    <n v="9"/>
    <s v="Contratación régimen especial - Selección de comisionista"/>
    <x v="0"/>
    <n v="100000000"/>
    <n v="100000000"/>
    <s v="1. Prioridad Crítica"/>
    <s v="Transporte Especial"/>
    <s v="NO"/>
    <s v="N/A"/>
    <s v="3200 - Subdirección Administrativa y Financiera"/>
    <s v="3.3 - Gestión de bienes y servicios"/>
    <s v="3.3-99 - GND-Gestión de bienes y servicios"/>
    <s v="SER - Adquisición de servicios"/>
    <s v="SER012 - Prestación de servicios personas naturales"/>
    <s v="SAF-0 Por definir"/>
    <n v="0"/>
    <n v="0"/>
    <s v="NO APLICA "/>
    <n v="0"/>
    <n v="0"/>
    <n v="0"/>
    <n v="0"/>
    <n v="0"/>
    <n v="0"/>
    <n v="100000000"/>
    <n v="0"/>
    <n v="0"/>
    <n v="20000000"/>
    <n v="0"/>
    <n v="20000000"/>
    <n v="0"/>
    <n v="20000000"/>
    <n v="0"/>
    <n v="20000000"/>
    <n v="0"/>
    <n v="10000000"/>
    <n v="0"/>
    <n v="10000000"/>
    <n v="0"/>
    <n v="0"/>
    <n v="0"/>
    <n v="0"/>
    <n v="139824"/>
  </r>
  <r>
    <s v="2500.1.1.1.697"/>
    <s v="INVERSIÓN"/>
    <x v="0"/>
    <s v="1 - Ajustar el modelo de operación y de gestión catastral del Instituto"/>
    <x v="0"/>
    <x v="0"/>
    <n v="78181500"/>
    <x v="0"/>
    <s v="N/A"/>
    <s v="Mantenimiento preventivo y correctivo incluido autopartes y mano de obra para los vehículos del Instituto Geográfico Agustín Codazzi (proceso transversal)"/>
    <s v="Enero"/>
    <s v="Enero"/>
    <n v="12"/>
    <s v="Seléccion abreviada - acuerdo marco"/>
    <x v="0"/>
    <n v="150000000"/>
    <n v="150000000"/>
    <s v="101. No aplica"/>
    <s v="Línea ya comprometida"/>
    <s v="NO"/>
    <s v="N/A"/>
    <s v="3200 - Subdirección Administrativa y Financiera"/>
    <s v="3.3 - Gestión de bienes y servicios"/>
    <s v="3.3-99 - GND-Gestión de bienes y servicios"/>
    <s v="SER - Adquisición de servicios"/>
    <s v="SER012 - Prestación de servicios personas naturales"/>
    <s v="SAF-0 Por definir"/>
    <n v="0"/>
    <n v="0"/>
    <s v="NO APLICA "/>
    <n v="150000000"/>
    <n v="0"/>
    <n v="0"/>
    <n v="13636363"/>
    <n v="0"/>
    <n v="13636363"/>
    <n v="0"/>
    <n v="13636363"/>
    <n v="0"/>
    <n v="13636363"/>
    <n v="0"/>
    <n v="13636363"/>
    <n v="0"/>
    <n v="13636363"/>
    <n v="0"/>
    <n v="13636363"/>
    <n v="0"/>
    <n v="13636363"/>
    <n v="0"/>
    <n v="13636363"/>
    <n v="0"/>
    <n v="13636363"/>
    <n v="0"/>
    <n v="13636370"/>
    <n v="102524"/>
  </r>
  <r>
    <s v="2500.1.1.1.698"/>
    <s v="INVERSIÓN"/>
    <x v="0"/>
    <s v="1 - Ajustar el modelo de operación y de gestión catastral del Instituto"/>
    <x v="0"/>
    <x v="0"/>
    <n v="80101500"/>
    <x v="0"/>
    <s v="N/A"/>
    <s v="Prestación de servicios de apoyo a la gestión para la atención y ejecución del contrato de servicio de tiquetes a nivel nacional del IGAC, en el marco de las actividadesde actualización catastral a nivel nacional. "/>
    <s v="Enero"/>
    <s v="Enero"/>
    <n v="12"/>
    <s v="Contratación directa"/>
    <x v="0"/>
    <n v="37005232"/>
    <n v="37005232"/>
    <s v="101. No aplica"/>
    <s v="Línea ya comprometida"/>
    <s v="NO"/>
    <s v="N/A"/>
    <s v="3200 - Subdirección Administrativa y Financiera"/>
    <s v="3.3 - Gestión de bienes y servicios"/>
    <s v="3.3 - Gestión de bienes y servicios"/>
    <s v="SER - Adquisición de servicios"/>
    <s v="SER012 - Prestación de servicios personas naturales"/>
    <s v="SAF-0 Por definir"/>
    <n v="0"/>
    <n v="0"/>
    <s v="NO APLICA "/>
    <n v="36216690"/>
    <n v="0"/>
    <n v="0"/>
    <n v="3171877"/>
    <n v="0"/>
    <n v="3171877"/>
    <n v="0"/>
    <n v="3171877"/>
    <n v="0"/>
    <n v="3171877"/>
    <n v="0"/>
    <n v="3171877"/>
    <n v="0"/>
    <n v="3171877"/>
    <n v="0"/>
    <n v="3171877"/>
    <n v="0"/>
    <n v="3171877"/>
    <n v="0"/>
    <n v="3171877"/>
    <n v="788542"/>
    <n v="3960419"/>
    <n v="0"/>
    <n v="4497920"/>
    <n v="28124"/>
  </r>
  <r>
    <s v="2500.1.1.1.699"/>
    <s v="INVERSIÓN"/>
    <x v="0"/>
    <s v="1 - Ajustar el modelo de operación y de gestión catastral del Instituto"/>
    <x v="0"/>
    <x v="0"/>
    <n v="80101500"/>
    <x v="0"/>
    <s v="N/A"/>
    <s v="Prestación de servicios profesionales para la gestión de asuntos que conoce la subdirección administrativa y financiera, y el apoyo al seguimiento del contrato del servicio especial de transporte del IGAC, en el marco de las actividadesde actualización catastral a nivel nacional. "/>
    <s v="Enero"/>
    <s v="Enero"/>
    <n v="12"/>
    <s v="Contratación directa"/>
    <x v="0"/>
    <n v="92956159"/>
    <n v="92956159"/>
    <s v="101. No aplica"/>
    <s v="Línea ya comprometida"/>
    <s v="NO"/>
    <s v="N/A"/>
    <s v="3200 - Subdirección Administrativa y Financiera"/>
    <s v="3.3 - Gestión de bienes y servicios"/>
    <s v="3.3 - Gestión de bienes y servicios"/>
    <s v="SER - Adquisición de servicios"/>
    <s v="SER012 - Prestación de servicios personas naturales"/>
    <s v="SAF-0 Por definir"/>
    <n v="0"/>
    <n v="0"/>
    <s v="NO APLICA "/>
    <n v="92956159"/>
    <n v="0"/>
    <n v="0"/>
    <n v="8154049"/>
    <n v="0"/>
    <n v="8154049"/>
    <n v="0"/>
    <n v="8154049"/>
    <n v="0"/>
    <n v="8154049"/>
    <n v="0"/>
    <n v="8154049"/>
    <n v="0"/>
    <n v="8154049"/>
    <n v="0"/>
    <n v="8154049"/>
    <n v="0"/>
    <n v="8154049"/>
    <n v="0"/>
    <n v="8154049"/>
    <n v="0"/>
    <n v="8154049"/>
    <n v="0"/>
    <n v="11415669"/>
    <n v="30524"/>
  </r>
  <r>
    <s v="2500.1.1.1.700"/>
    <s v="INVERSIÓN"/>
    <x v="0"/>
    <s v="1 - Ajustar el modelo de operación y de gestión catastral del Instituto"/>
    <x v="0"/>
    <x v="0"/>
    <n v="80101500"/>
    <x v="0"/>
    <s v="N/A"/>
    <s v="Prestación de servicios profesionales para apoyar la revisión y supervisión de todo el parque automotor del IGAC, como apoyo a las actividades del catastro Multiproposito."/>
    <s v="Enero"/>
    <s v="Enero"/>
    <n v="12"/>
    <s v="Contratación directa"/>
    <x v="0"/>
    <n v="99178248"/>
    <n v="99178248"/>
    <s v="101. No aplica"/>
    <s v="Línea ya comprometida"/>
    <s v="NO"/>
    <s v="N/A"/>
    <s v="3200 - Subdirección Administrativa y Financiera"/>
    <s v="3.3 - Gestión de bienes y servicios"/>
    <s v="3.3 - Gestión de bienes y servicios"/>
    <s v="SER - Adquisición de servicios"/>
    <s v="SER012 - Prestación de servicios personas naturales"/>
    <s v="SAF-0 Por definir"/>
    <n v="0"/>
    <n v="0"/>
    <s v="NO APLICA "/>
    <n v="99178248"/>
    <n v="0"/>
    <n v="0"/>
    <n v="9211602"/>
    <n v="0"/>
    <n v="9211602"/>
    <n v="0"/>
    <n v="9211602"/>
    <n v="0"/>
    <n v="9211602"/>
    <n v="0"/>
    <n v="9211602"/>
    <n v="0"/>
    <n v="9211602"/>
    <n v="0"/>
    <n v="9211602"/>
    <n v="0"/>
    <n v="9211602"/>
    <n v="0"/>
    <n v="9211602"/>
    <n v="0"/>
    <n v="9211602"/>
    <n v="0"/>
    <n v="7062228"/>
    <n v="29924"/>
  </r>
  <r>
    <s v="2500.1.1.1.701"/>
    <s v="INVERSIÓN"/>
    <x v="0"/>
    <s v="1 - Ajustar el modelo de operación y de gestión catastral del Instituto"/>
    <x v="0"/>
    <x v="0"/>
    <n v="80101500"/>
    <x v="0"/>
    <s v="N/A"/>
    <s v="Prestación de servicios profesionales especializados para la estructuración, evaluación y seguimiento finanicero y económico de los procesos contractuales de conocimiento de la Subdirección Administrativa y Financiera del IGAC, en el marco de las actividades del catastro Multiproposito."/>
    <s v="Enero"/>
    <s v="Enero"/>
    <n v="12"/>
    <s v="Contratación directa"/>
    <x v="0"/>
    <n v="168670688"/>
    <n v="168670688"/>
    <s v="101. No aplica"/>
    <s v="Línea ya comprometida"/>
    <s v="NO"/>
    <s v="N/A"/>
    <s v="3200 - Subdirección Administrativa y Financiera"/>
    <s v="3.3 - Gestión de bienes y servicios"/>
    <s v="3.3 - Gestión de bienes y servicios"/>
    <s v="SER - Adquisición de servicios"/>
    <s v="SER012 - Prestación de servicios personas naturales"/>
    <s v="SAF-0 Por definir"/>
    <n v="0"/>
    <n v="0"/>
    <s v="NO APLICA "/>
    <n v="168670688"/>
    <n v="0"/>
    <n v="0"/>
    <n v="14213822"/>
    <n v="0"/>
    <n v="14213822"/>
    <n v="0"/>
    <n v="14213822"/>
    <n v="0"/>
    <n v="14213822"/>
    <n v="0"/>
    <n v="14213822"/>
    <n v="0"/>
    <n v="14213822"/>
    <n v="0"/>
    <n v="14213822"/>
    <n v="0"/>
    <n v="14213822"/>
    <n v="0"/>
    <n v="14213822"/>
    <n v="0"/>
    <n v="14213822"/>
    <n v="0"/>
    <n v="26532468"/>
    <n v="29424"/>
  </r>
  <r>
    <s v="2500.1.1.1.702"/>
    <s v="INVERSIÓN"/>
    <x v="0"/>
    <s v="1 - Ajustar el modelo de operación y de gestión catastral del Instituto"/>
    <x v="0"/>
    <x v="0"/>
    <n v="80101500"/>
    <x v="0"/>
    <s v="N/A"/>
    <s v="Prestación de servicios para asesoria juridica especializados, en asuntos de gestión, conocimientos, operación y trámite de la secretaria general, relativos a los procesos de actualización catastral a nivel nacional. "/>
    <s v="Febrero"/>
    <s v="Febrero"/>
    <n v="6"/>
    <s v="Contratación directa"/>
    <x v="0"/>
    <n v="142800000"/>
    <n v="142800000"/>
    <s v="101. No aplica"/>
    <s v="Línea ya comprometida"/>
    <s v="NO"/>
    <s v="N/A"/>
    <s v="3200 - Subdirección Administrativa y Financiera"/>
    <s v="3.3 - Gestión de bienes y servicios"/>
    <s v="3.3 - Gestión de bienes y servicios"/>
    <s v="SER - Adquisición de servicios"/>
    <s v="SER012 - Prestación de servicios personas naturales"/>
    <s v="SAF-0 Por definir"/>
    <n v="0"/>
    <n v="0"/>
    <s v="NO APLICA "/>
    <n v="0"/>
    <n v="0"/>
    <n v="142800000"/>
    <n v="0"/>
    <n v="0"/>
    <n v="23800000"/>
    <n v="0"/>
    <n v="23800000"/>
    <n v="0"/>
    <n v="23800000"/>
    <n v="0"/>
    <n v="23800000"/>
    <n v="0"/>
    <n v="23800000"/>
    <n v="0"/>
    <n v="23800000"/>
    <n v="0"/>
    <n v="0"/>
    <n v="0"/>
    <n v="0"/>
    <n v="0"/>
    <n v="0"/>
    <n v="0"/>
    <n v="0"/>
    <n v="28424"/>
  </r>
  <r>
    <s v="2500.1.1.1.703"/>
    <s v="INVERSIÓN"/>
    <x v="0"/>
    <s v="1 - Ajustar el modelo de operación y de gestión catastral del Instituto"/>
    <x v="0"/>
    <x v="0"/>
    <n v="80101500"/>
    <x v="0"/>
    <s v="N/A"/>
    <s v="Prestación de servicios de apoyo a la gestión de tipo logístico y catering en los eventos que realice el IGAC en el marco de las actividades del catastro multiproposito"/>
    <s v="Enero"/>
    <s v="Enero"/>
    <n v="12"/>
    <s v="Contratación directa"/>
    <x v="0"/>
    <n v="50000000"/>
    <n v="50000000"/>
    <s v="101. No aplica"/>
    <s v="Línea ya comprometida"/>
    <s v="NO"/>
    <s v="N/A"/>
    <s v="3200 - Subdirección Administrativa y Financiera"/>
    <s v="3.3 - Gestión de bienes y servicios"/>
    <s v="3.3 - Gestión de bienes y servicios"/>
    <s v="SER - Adquisición de servicios"/>
    <s v="SER012 - Prestación de servicios personas naturales"/>
    <s v="SAF-0 Por definir"/>
    <n v="0"/>
    <n v="0"/>
    <s v="NO APLICA "/>
    <n v="50000000"/>
    <n v="0"/>
    <n v="0"/>
    <n v="4545454"/>
    <n v="0"/>
    <n v="4545454"/>
    <n v="0"/>
    <n v="4545454"/>
    <n v="0"/>
    <n v="4545454"/>
    <n v="0"/>
    <n v="4545454"/>
    <n v="0"/>
    <n v="4545454"/>
    <n v="0"/>
    <n v="4545454"/>
    <n v="0"/>
    <n v="4545454"/>
    <n v="0"/>
    <n v="4545454"/>
    <n v="0"/>
    <n v="4545454"/>
    <n v="0"/>
    <n v="4545460"/>
    <n v="27924"/>
  </r>
  <r>
    <s v="2500.1.1.1.704"/>
    <s v="INVERSIÓN"/>
    <x v="0"/>
    <s v="1 - Ajustar el modelo de operación y de gestión catastral del Instituto"/>
    <x v="0"/>
    <x v="0"/>
    <n v="80101500"/>
    <x v="0"/>
    <s v="N/A"/>
    <s v="Prestación de servicios especializados para la generación, revisión y emisión de la facturación electrónica por ventas de cartera y elaboración de cuentas de cobro de los convenios celebrados, así como, la conciliación de procesos jurídicos del modelo de operación y de gestión catastral del Instituto"/>
    <s v="Abril"/>
    <s v="Abril"/>
    <n v="0"/>
    <s v="Contratación directa"/>
    <x v="0"/>
    <n v="0"/>
    <n v="0"/>
    <s v="101. No aplica"/>
    <s v="Línea PGI sin recursos"/>
    <s v="NO"/>
    <s v="N/A"/>
    <s v="3200 - Subdirección Administrativa y Financiera"/>
    <s v="3.3 - Gestión de bienes y servicios"/>
    <s v="3.3 - Gestión de bienes y servicios"/>
    <s v="SER - Adquisición de servicios"/>
    <s v="SER012 - Prestación de servicios personas naturales"/>
    <s v="SAF-0 Por definir"/>
    <n v="0"/>
    <n v="0"/>
    <s v="NO APLICA "/>
    <n v="0"/>
    <n v="0"/>
    <n v="0"/>
    <n v="0"/>
    <n v="0"/>
    <n v="0"/>
    <n v="0"/>
    <n v="0"/>
    <n v="0"/>
    <n v="0"/>
    <n v="0"/>
    <n v="0"/>
    <n v="0"/>
    <n v="0"/>
    <n v="0"/>
    <n v="0"/>
    <n v="0"/>
    <n v="0"/>
    <n v="0"/>
    <n v="0"/>
    <n v="0"/>
    <n v="0"/>
    <n v="0"/>
    <n v="0"/>
    <n v="0"/>
  </r>
  <r>
    <s v="2500.1.1.1.705"/>
    <s v="INVERSIÓN"/>
    <x v="0"/>
    <s v="1 - Ajustar el modelo de operación y de gestión catastral del Instituto"/>
    <x v="0"/>
    <x v="0"/>
    <n v="80101500"/>
    <x v="0"/>
    <s v="N/A"/>
    <s v="Linea Disponible "/>
    <s v="Enero"/>
    <s v="Enero"/>
    <n v="12"/>
    <s v="Contratación directa"/>
    <x v="0"/>
    <n v="0"/>
    <n v="0"/>
    <s v="101. No aplica"/>
    <s v="Línea PGI sin recursos"/>
    <s v="NO"/>
    <s v="N/A"/>
    <s v="3200 - Subdirección Administrativa y Financiera"/>
    <s v="3.3 - Gestión de bienes y servicios"/>
    <s v="3.3 - Gestión de bienes y servicios"/>
    <s v="SER - Adquisición de servicios"/>
    <s v="SER012 - Prestación de servicios personas naturales"/>
    <s v="SAF-0 Por definir"/>
    <n v="0"/>
    <n v="0"/>
    <s v="NO APLICA "/>
    <n v="0"/>
    <n v="0"/>
    <n v="0"/>
    <n v="0"/>
    <n v="0"/>
    <n v="0"/>
    <n v="0"/>
    <n v="0"/>
    <n v="0"/>
    <n v="0"/>
    <n v="0"/>
    <n v="0"/>
    <n v="0"/>
    <n v="0"/>
    <n v="0"/>
    <n v="0"/>
    <n v="0"/>
    <n v="0"/>
    <n v="0"/>
    <n v="0"/>
    <n v="0"/>
    <n v="0"/>
    <n v="0"/>
    <n v="0"/>
    <n v="0"/>
  </r>
  <r>
    <s v="2500.1.1.1.706"/>
    <s v="INVERSIÓN"/>
    <x v="0"/>
    <s v="1 - Ajustar el modelo de operación y de gestión catastral del Instituto"/>
    <x v="0"/>
    <x v="0"/>
    <n v="80101500"/>
    <x v="0"/>
    <s v="N/A"/>
    <s v="Linea Disponible "/>
    <s v="Enero"/>
    <s v="Enero"/>
    <n v="12"/>
    <s v="Contratación directa"/>
    <x v="0"/>
    <n v="0"/>
    <n v="0"/>
    <s v="101. No aplica"/>
    <s v="Línea PGI sin recursos"/>
    <s v="NO"/>
    <s v="N/A"/>
    <s v="3200 - Subdirección Administrativa y Financiera"/>
    <s v="3.3 - Gestión de bienes y servicios"/>
    <s v="3.3 - Gestión de bienes y servicios"/>
    <s v="SER - Adquisición de servicios"/>
    <s v="SER012 - Prestación de servicios personas naturales"/>
    <s v="SAF-0 Por definir"/>
    <n v="0"/>
    <n v="0"/>
    <s v="NO APLICA "/>
    <n v="0"/>
    <n v="0"/>
    <n v="0"/>
    <n v="0"/>
    <n v="0"/>
    <n v="0"/>
    <n v="0"/>
    <n v="0"/>
    <n v="0"/>
    <n v="0"/>
    <n v="0"/>
    <n v="0"/>
    <n v="0"/>
    <n v="0"/>
    <n v="0"/>
    <n v="0"/>
    <n v="0"/>
    <n v="0"/>
    <n v="0"/>
    <n v="0"/>
    <n v="0"/>
    <n v="0"/>
    <n v="0"/>
    <n v="0"/>
    <n v="0"/>
  </r>
  <r>
    <s v="2500.1.1.1.707"/>
    <s v="INVERSIÓN"/>
    <x v="0"/>
    <s v="1 - Ajustar el modelo de operación y de gestión catastral del Instituto"/>
    <x v="0"/>
    <x v="0"/>
    <n v="80101500"/>
    <x v="0"/>
    <s v="N/A"/>
    <s v="Prestación de servicios profesionales especializados para la elaboración y revisión del informe de ingresos, órdenes de pago y pago de impuestos del IGAC, en el marco de las actividades del catastro Multiproposito."/>
    <s v="Abril"/>
    <s v="Abril"/>
    <n v="9"/>
    <s v="Contratación directa"/>
    <x v="0"/>
    <n v="0"/>
    <n v="0"/>
    <s v="101. No aplica"/>
    <s v="Línea PGI sin recursos"/>
    <s v="NO"/>
    <s v="N/A"/>
    <s v="3200 - Subdirección Administrativa y Financiera"/>
    <s v="3.3 - Gestión de bienes y servicios"/>
    <s v="3.3 - Gestión de bienes y servicios"/>
    <s v="SER - Adquisición de servicios"/>
    <s v="SER012 - Prestación de servicios personas naturales"/>
    <s v="SAF-0 Por definir"/>
    <n v="0"/>
    <n v="0"/>
    <s v="NO APLICA "/>
    <n v="0"/>
    <n v="0"/>
    <n v="0"/>
    <n v="0"/>
    <n v="0"/>
    <n v="0"/>
    <n v="0"/>
    <n v="0"/>
    <n v="0"/>
    <n v="0"/>
    <n v="0"/>
    <n v="0"/>
    <n v="0"/>
    <n v="0"/>
    <n v="0"/>
    <n v="0"/>
    <n v="0"/>
    <n v="0"/>
    <n v="0"/>
    <n v="0"/>
    <n v="0"/>
    <n v="0"/>
    <n v="0"/>
    <n v="0"/>
    <n v="0"/>
  </r>
  <r>
    <s v="2500.1.1.1.708"/>
    <s v="INVERSIÓN"/>
    <x v="0"/>
    <s v="1 - Ajustar el modelo de operación y de gestión catastral del Instituto"/>
    <x v="0"/>
    <x v="0"/>
    <n v="80101500"/>
    <x v="0"/>
    <s v="N/A"/>
    <s v="Prestación de servicios personales para apoyar la gestión administrativa de la tesorería, así como la generación de órdenes de pago, revisión de pagos en SECOP II del Instituto Geográfico Agustín Codazzi, en el marco de las actividades del catastro Multiproposito."/>
    <s v="Abril"/>
    <s v="Abril"/>
    <n v="9"/>
    <s v="Contratación directa"/>
    <x v="0"/>
    <n v="0"/>
    <n v="0"/>
    <s v="101. No aplica"/>
    <s v="Línea PGI sin recursos"/>
    <s v="NO"/>
    <s v="N/A"/>
    <s v="3200 - Subdirección Administrativa y Financiera"/>
    <s v="3.3 - Gestión de bienes y servicios"/>
    <s v="3.3 - Gestión de bienes y servicios"/>
    <s v="SER - Adquisición de servicios"/>
    <s v="SER012 - Prestación de servicios personas naturales"/>
    <s v="SAF-0 Por definir"/>
    <n v="0"/>
    <n v="0"/>
    <s v="NO APLICA "/>
    <n v="0"/>
    <n v="0"/>
    <n v="0"/>
    <n v="0"/>
    <n v="0"/>
    <n v="0"/>
    <n v="0"/>
    <n v="0"/>
    <n v="0"/>
    <n v="0"/>
    <n v="0"/>
    <n v="0"/>
    <n v="0"/>
    <n v="0"/>
    <n v="0"/>
    <n v="0"/>
    <n v="0"/>
    <n v="0"/>
    <n v="0"/>
    <n v="0"/>
    <n v="0"/>
    <n v="0"/>
    <n v="0"/>
    <n v="0"/>
    <n v="0"/>
  </r>
  <r>
    <s v="2500.1.1.1.709"/>
    <s v="INVERSIÓN"/>
    <x v="0"/>
    <s v="1 - Ajustar el modelo de operación y de gestión catastral del Instituto"/>
    <x v="0"/>
    <x v="0"/>
    <n v="80101500"/>
    <x v="0"/>
    <s v="N/A"/>
    <s v="Prestación de servicios de apoyo a la gestión en los asuntos presupuestales a cargo de la Subdirección Administrativa y Financiera, en el marco de las actividades del catastro Multiproposito."/>
    <s v="Enero"/>
    <s v="Enero"/>
    <n v="11"/>
    <s v="Contratación directa"/>
    <x v="0"/>
    <n v="0"/>
    <n v="0"/>
    <s v="101. No aplica"/>
    <s v="Línea PGI sin recursos"/>
    <s v="NO"/>
    <s v="N/A"/>
    <s v="3200 - Subdirección Administrativa y Financiera"/>
    <s v="3.3 - Gestión de bienes y servicios"/>
    <s v="3.3 - Gestión de bienes y servicios"/>
    <s v="SER - Adquisición de servicios"/>
    <s v="SER012 - Prestación de servicios personas naturales"/>
    <s v="SAF-0 Por definir"/>
    <n v="0"/>
    <n v="0"/>
    <s v="NO APLICA "/>
    <n v="0"/>
    <n v="0"/>
    <n v="0"/>
    <n v="0"/>
    <n v="0"/>
    <n v="0"/>
    <n v="0"/>
    <n v="0"/>
    <n v="0"/>
    <n v="0"/>
    <n v="0"/>
    <n v="0"/>
    <n v="0"/>
    <n v="0"/>
    <n v="0"/>
    <n v="0"/>
    <n v="0"/>
    <n v="0"/>
    <n v="0"/>
    <n v="0"/>
    <n v="0"/>
    <n v="0"/>
    <n v="0"/>
    <n v="0"/>
    <n v="0"/>
  </r>
  <r>
    <s v="2500.1.1.1.710"/>
    <s v="INVERSIÓN"/>
    <x v="0"/>
    <s v="1 - Ajustar el modelo de operación y de gestión catastral del Instituto"/>
    <x v="0"/>
    <x v="0"/>
    <n v="80101500"/>
    <x v="0"/>
    <s v="N/A"/>
    <s v="Prestación de servicios de apoyo a la gestión en los asuntos presupuestales a cargo de la Subdirección Administrativa y Financiera, en el marco de las actividades del catastro Multiproposito."/>
    <s v="Julio"/>
    <s v="Julio"/>
    <n v="6"/>
    <s v="Contratación directa"/>
    <x v="0"/>
    <n v="0"/>
    <n v="0"/>
    <s v="100. No prioritario"/>
    <s v="Persona natural"/>
    <s v="NO"/>
    <s v="N/A"/>
    <s v="3200 - Subdirección Administrativa y Financiera"/>
    <s v="3.3 - Gestión de bienes y servicios"/>
    <s v="3.3 - Gestión de bienes y servicios"/>
    <s v="SER - Adquisición de servicios"/>
    <s v="SER012 - Prestación de servicios personas naturales"/>
    <s v="SAF-0 Por definir"/>
    <n v="0"/>
    <n v="0"/>
    <s v="NO APLICA "/>
    <n v="0"/>
    <n v="0"/>
    <n v="0"/>
    <n v="0"/>
    <n v="0"/>
    <n v="0"/>
    <n v="0"/>
    <n v="0"/>
    <n v="0"/>
    <n v="0"/>
    <n v="0"/>
    <n v="0"/>
    <n v="0"/>
    <n v="0"/>
    <n v="0"/>
    <n v="0"/>
    <n v="0"/>
    <n v="0"/>
    <n v="0"/>
    <n v="0"/>
    <n v="0"/>
    <n v="0"/>
    <n v="0"/>
    <n v="0"/>
    <n v="0"/>
  </r>
  <r>
    <s v="2500.1.1.1.711"/>
    <s v="INVERSIÓN"/>
    <x v="0"/>
    <s v="1 - Ajustar el modelo de operación y de gestión catastral del Instituto"/>
    <x v="0"/>
    <x v="0"/>
    <n v="80101500"/>
    <x v="0"/>
    <s v="N/A"/>
    <s v="Prestación de servicios profesionales para apoyar en trámites de respuesta de peticiones, solicitudes y demás requerimientos que se gestionen en la Secretaria General del IGAC y las relacionadas en el marco de las actividades del catastro Multiproposito."/>
    <s v="Enero"/>
    <s v="Enero"/>
    <n v="6"/>
    <s v="Contratación directa"/>
    <x v="0"/>
    <n v="30516329"/>
    <n v="30516329"/>
    <s v="101. No aplica"/>
    <s v="Línea ya comprometida"/>
    <s v="NO"/>
    <s v="N/A"/>
    <s v="3000 - Secretaría General"/>
    <s v="3.3 - Gestión de bienes y servicios"/>
    <s v="3.3 - Gestión de bienes y servicios"/>
    <s v="SER - Adquisición de servicios"/>
    <s v="SER012 - Prestación de servicios personas naturales"/>
    <s v="SAF-0 Por definir"/>
    <n v="0"/>
    <n v="0"/>
    <s v="NO APLICA "/>
    <n v="30516329"/>
    <n v="0"/>
    <n v="0"/>
    <n v="5201647"/>
    <n v="0"/>
    <n v="5201647"/>
    <n v="0"/>
    <n v="5201647"/>
    <n v="0"/>
    <n v="5201647"/>
    <n v="0"/>
    <n v="5201647"/>
    <n v="0"/>
    <n v="4508094"/>
    <n v="0"/>
    <n v="0"/>
    <n v="0"/>
    <n v="0"/>
    <n v="0"/>
    <n v="0"/>
    <n v="0"/>
    <n v="0"/>
    <n v="0"/>
    <n v="0"/>
    <n v="29824"/>
  </r>
  <r>
    <s v="2500.1.1.1.712"/>
    <s v="INVERSIÓN"/>
    <x v="0"/>
    <s v="1 - Ajustar el modelo de operación y de gestión catastral del Instituto"/>
    <x v="0"/>
    <x v="0"/>
    <n v="80101500"/>
    <x v="0"/>
    <s v="N/A"/>
    <s v="Prestación de servicios profesionales para apoyar en trámites de respuesta de peticiones, solicitudes y demás requerimientos que se gestionen en la Secretaria General del IGAC y las relacionadas en el marco de las actividades del catastro Multiproposito."/>
    <s v="Julio"/>
    <s v="Julio"/>
    <n v="6"/>
    <s v="Contratación directa"/>
    <x v="0"/>
    <n v="69143311"/>
    <n v="69143311"/>
    <s v="1. Prioridad Crítica"/>
    <s v="Continuidad persona natural"/>
    <s v="NO"/>
    <s v="N/A"/>
    <s v="3000 - Secretaría General"/>
    <s v="3.3 - Gestión de bienes y servicios"/>
    <s v="3.3 - Gestión de bienes y servicios"/>
    <s v="SER - Adquisición de servicios"/>
    <s v="SER012 - Prestación de servicios personas naturales"/>
    <s v="SAF-0 Por definir"/>
    <n v="0"/>
    <n v="0"/>
    <s v="NO APLICA "/>
    <n v="0"/>
    <n v="0"/>
    <n v="0"/>
    <n v="0"/>
    <n v="0"/>
    <n v="0"/>
    <n v="0"/>
    <n v="0"/>
    <n v="0"/>
    <n v="0"/>
    <n v="0"/>
    <n v="0"/>
    <n v="69143311"/>
    <n v="0"/>
    <n v="0"/>
    <n v="11512688"/>
    <n v="0"/>
    <n v="11512688"/>
    <n v="0"/>
    <n v="11512688"/>
    <n v="0"/>
    <n v="11512688"/>
    <n v="0"/>
    <n v="23092559"/>
    <n v="175424"/>
  </r>
  <r>
    <s v="2500.1.1.1.713"/>
    <s v="INVERSIÓN"/>
    <x v="0"/>
    <s v="1 - Ajustar el modelo de operación y de gestión catastral del Instituto"/>
    <x v="0"/>
    <x v="0"/>
    <n v="80101500"/>
    <x v="0"/>
    <s v="N/A"/>
    <s v="Prestación de servicios profesionales para apoyar en trámites administrativos y demás requerimientos que se gestionen en la Secretaria General del IGAC, en el marco de las actividades del catastro Multiproposito."/>
    <s v="Enero"/>
    <s v="Enero"/>
    <n v="6"/>
    <s v="Contratación directa"/>
    <x v="0"/>
    <n v="0"/>
    <n v="0"/>
    <s v="101. No aplica"/>
    <s v="Línea PGI sin recursos"/>
    <s v="NO"/>
    <s v="N/A"/>
    <s v="3000 - Secretaría General"/>
    <s v="3.3 - Gestión de bienes y servicios"/>
    <s v="3.3 - Gestión de bienes y servicios"/>
    <s v="SER - Adquisición de servicios"/>
    <s v="SER012 - Prestación de servicios personas naturales"/>
    <s v="SAF-0 Por definir"/>
    <n v="0"/>
    <n v="0"/>
    <s v="NO APLICA "/>
    <n v="0"/>
    <n v="0"/>
    <n v="0"/>
    <n v="0"/>
    <n v="0"/>
    <n v="0"/>
    <n v="0"/>
    <n v="0"/>
    <n v="0"/>
    <n v="0"/>
    <n v="0"/>
    <n v="0"/>
    <n v="0"/>
    <n v="0"/>
    <n v="0"/>
    <n v="0"/>
    <n v="0"/>
    <n v="0"/>
    <n v="0"/>
    <n v="0"/>
    <n v="0"/>
    <n v="0"/>
    <n v="0"/>
    <n v="0"/>
    <n v="0"/>
  </r>
  <r>
    <s v="2500.1.1.1.714"/>
    <s v="INVERSIÓN"/>
    <x v="0"/>
    <s v="1 - Ajustar el modelo de operación y de gestión catastral del Instituto"/>
    <x v="0"/>
    <x v="0"/>
    <n v="80101500"/>
    <x v="0"/>
    <s v="N/A"/>
    <s v="Prestación de servicios profesionales para apoyar en trámites administrativos y demás requerimientos que se gestionen en la Secretaria General del IGAC  en el marco de las actividades del catastro Multiproposito."/>
    <s v="Julio"/>
    <s v="Julio"/>
    <n v="6"/>
    <s v="Contratación directa"/>
    <x v="0"/>
    <n v="0"/>
    <n v="0"/>
    <s v="3. Prioridad Media"/>
    <s v="Persona natural"/>
    <s v="NO"/>
    <s v="N/A"/>
    <s v="3000 - Secretaría General"/>
    <s v="3.3 - Gestión de bienes y servicios"/>
    <s v="3.3 - Gestión de bienes y servicios"/>
    <s v="SER - Adquisición de servicios"/>
    <s v="SER012 - Prestación de servicios personas naturales"/>
    <s v="SAF-0 Por definir"/>
    <n v="0"/>
    <n v="0"/>
    <s v="NO APLICA "/>
    <n v="0"/>
    <n v="0"/>
    <n v="0"/>
    <n v="0"/>
    <n v="0"/>
    <n v="0"/>
    <n v="0"/>
    <n v="0"/>
    <n v="0"/>
    <n v="0"/>
    <n v="0"/>
    <n v="0"/>
    <n v="0"/>
    <n v="0"/>
    <n v="0"/>
    <n v="0"/>
    <n v="0"/>
    <n v="0"/>
    <n v="0"/>
    <n v="0"/>
    <n v="0"/>
    <n v="0"/>
    <n v="0"/>
    <n v="0"/>
    <n v="0"/>
  </r>
  <r>
    <s v="2500.1.1.1.715"/>
    <s v="INVERSIÓN"/>
    <x v="0"/>
    <s v="1 - Ajustar el modelo de operación y de gestión catastral del Instituto"/>
    <x v="0"/>
    <x v="0"/>
    <n v="80101500"/>
    <x v="0"/>
    <s v="N/A"/>
    <s v="Prestar servicios profesionales en la gestión e implementación de las actividades definidas en la estrategia de gestión de cambio, acorde con el modelo de gestión estrategica de personas en el fortalecimiento del catastro multiproposito."/>
    <s v="Enero"/>
    <s v="Enero"/>
    <n v="12"/>
    <s v="Contratación directa"/>
    <x v="0"/>
    <n v="105933423"/>
    <n v="105933423"/>
    <s v="101. No aplica"/>
    <s v="Línea ya comprometida"/>
    <s v="NO"/>
    <s v="N/A"/>
    <s v="3100 - Subdirección de Talento Humano"/>
    <s v="1.4 - Gestión Estratégica de Personas"/>
    <s v="1.4-99 - GND-Gestión Estratégica de Personas"/>
    <s v="SER - Adquisición de servicios"/>
    <s v="SER012 - Prestación de servicios personas naturales"/>
    <s v="SAF-0 Por definir"/>
    <n v="0"/>
    <n v="0"/>
    <s v="NO APLICA "/>
    <n v="105933423"/>
    <n v="0"/>
    <n v="0"/>
    <n v="4605801"/>
    <n v="0"/>
    <n v="9211602"/>
    <n v="0"/>
    <n v="9211602"/>
    <n v="0"/>
    <n v="9211602"/>
    <n v="0"/>
    <n v="9211602"/>
    <n v="0"/>
    <n v="9211602"/>
    <n v="0"/>
    <n v="9211602"/>
    <n v="0"/>
    <n v="9211602"/>
    <n v="0"/>
    <n v="9211602"/>
    <n v="0"/>
    <n v="9211602"/>
    <n v="0"/>
    <n v="18423204"/>
    <n v="54624"/>
  </r>
  <r>
    <s v="2500.1.1.1.716"/>
    <s v="INVERSIÓN"/>
    <x v="0"/>
    <s v="1 - Ajustar el modelo de operación y de gestión catastral del Instituto"/>
    <x v="0"/>
    <x v="0"/>
    <n v="80101500"/>
    <x v="0"/>
    <s v="N/A"/>
    <s v="Prestar servicios profesionales en la gestión e implementación de las actividades de formación, capacitación  y gestión del conocimiento en el IGAC, acorde con el modelo de gestión estrategica de personas en el fortalecimiento del catastro multiproposito.."/>
    <s v="Enero"/>
    <s v="Febrero"/>
    <n v="12"/>
    <s v="Contratación directa"/>
    <x v="0"/>
    <n v="111783320"/>
    <n v="111783320"/>
    <s v="101. No aplica"/>
    <s v="Línea ya comprometida"/>
    <s v="NO"/>
    <s v="N/A"/>
    <s v="3100 - Subdirección de Talento Humano"/>
    <s v="1.4 - Gestión Estratégica de Personas"/>
    <s v="1.4-2 - Plan Institucional de Capacitación "/>
    <s v="SER - Adquisición de servicios"/>
    <s v="SER012 - Prestación de servicios personas naturales"/>
    <s v="SAF-0 Por definir"/>
    <n v="0"/>
    <n v="0"/>
    <s v="NO APLICA "/>
    <n v="0"/>
    <n v="0"/>
    <n v="111783320"/>
    <n v="0"/>
    <n v="0"/>
    <n v="10162120"/>
    <n v="0"/>
    <n v="10162120"/>
    <n v="0"/>
    <n v="10162120"/>
    <n v="0"/>
    <n v="10162120"/>
    <n v="0"/>
    <n v="10162120"/>
    <n v="0"/>
    <n v="10162120"/>
    <n v="0"/>
    <n v="10162120"/>
    <n v="0"/>
    <n v="10162120"/>
    <n v="0"/>
    <n v="10162120"/>
    <n v="0"/>
    <n v="20324240"/>
    <n v="54724"/>
  </r>
  <r>
    <s v="2500.1.1.1.717"/>
    <s v="INVERSIÓN"/>
    <x v="0"/>
    <s v="1 - Ajustar el modelo de operación y de gestión catastral del Instituto"/>
    <x v="0"/>
    <x v="0"/>
    <n v="80101500"/>
    <x v="0"/>
    <s v="N/A"/>
    <s v=" Prestar servicios profesionales en la gestión e implementación de las actividades de inducción, reinducción y escuela IGAC,acorde con el modelo de gestión estrategica de personas en el fortalecimiento del catastro multiproposito.."/>
    <s v="Enero"/>
    <s v="Enero"/>
    <n v="12"/>
    <s v="Contratación directa"/>
    <x v="0"/>
    <n v="121945440"/>
    <n v="121945440"/>
    <s v="101. No aplica"/>
    <s v="Línea ya comprometida"/>
    <s v="NO"/>
    <s v="N/A"/>
    <s v="3100 - Subdirección de Talento Humano"/>
    <s v="1.4 - Gestión Estratégica de Personas"/>
    <s v="1.4-2 - Plan Institucional de Capacitación "/>
    <s v="SER - Adquisición de servicios"/>
    <s v="SER012 - Prestación de servicios personas naturales"/>
    <s v="SAF-0 Por definir"/>
    <n v="0"/>
    <n v="0"/>
    <s v="NO APLICA "/>
    <n v="121945440"/>
    <n v="0"/>
    <n v="0"/>
    <n v="10162120"/>
    <n v="0"/>
    <n v="10162120"/>
    <n v="0"/>
    <n v="10162120"/>
    <n v="0"/>
    <n v="10162120"/>
    <n v="0"/>
    <n v="10162120"/>
    <n v="0"/>
    <n v="10162120"/>
    <n v="0"/>
    <n v="10162120"/>
    <n v="0"/>
    <n v="10162120"/>
    <n v="0"/>
    <n v="10162120"/>
    <n v="0"/>
    <n v="10162120"/>
    <n v="0"/>
    <n v="20324240"/>
    <n v="54824"/>
  </r>
  <r>
    <s v="2500.1.1.1.718"/>
    <s v="INVERSIÓN"/>
    <x v="0"/>
    <s v="1 - Ajustar el modelo de operación y de gestión catastral del Instituto"/>
    <x v="0"/>
    <x v="0"/>
    <n v="11111111"/>
    <x v="0"/>
    <s v="N/A"/>
    <s v="viaticos contratistas y gastos de comision"/>
    <s v="Mayo"/>
    <s v="Mayo"/>
    <n v="8"/>
    <s v="N/A"/>
    <x v="0"/>
    <n v="14946209"/>
    <n v="14946209"/>
    <s v="1. Prioridad Crítica"/>
    <s v="Viáticos"/>
    <s v="NO"/>
    <s v="N/A"/>
    <s v="3200 - Subdirección Administrativa y Financiera"/>
    <s v="3.3 - Gestión de bienes y servicios"/>
    <s v="3.3 - Gestión de bienes y servicios"/>
    <s v="SER - Adquisición de servicios"/>
    <s v="SER012 - Prestación de servicios personas naturales"/>
    <s v="SAF-0 Por definir"/>
    <n v="0"/>
    <n v="0"/>
    <s v="NO APLICA "/>
    <n v="0"/>
    <n v="0"/>
    <n v="0"/>
    <n v="0"/>
    <n v="0"/>
    <n v="0"/>
    <n v="0"/>
    <n v="0"/>
    <n v="2135172.7142857141"/>
    <n v="2135172.7142857141"/>
    <n v="2135172.7142857141"/>
    <n v="2135172.7142857141"/>
    <n v="2135172.7142857141"/>
    <n v="2135172.7142857141"/>
    <n v="2135172.7142857141"/>
    <n v="2135172.7142857141"/>
    <n v="2135172.7142857141"/>
    <n v="2135172.7142857141"/>
    <n v="2135172.7142857141"/>
    <n v="2135172.7142857141"/>
    <n v="2135172.7142857141"/>
    <n v="2135172.7142857141"/>
    <n v="0"/>
    <n v="0"/>
    <n v="141824"/>
  </r>
  <r>
    <s v="2500.1.1.1.719"/>
    <s v="INVERSIÓN"/>
    <x v="0"/>
    <s v="1 - Ajustar el modelo de operación y de gestión catastral del Instituto"/>
    <x v="0"/>
    <x v="0"/>
    <n v="80161501"/>
    <x v="0"/>
    <s v="N/A"/>
    <s v="Prestación de servicios personales para dar trámite  en los procesos de contratación, abarcando las fases precontractual, contractual y poscontractual, así como la atención de PQRDS y las actividades relacionadas con el área de Talento Humano en la Dirección Territorial Norte Santander"/>
    <s v="Enero"/>
    <s v="Enero"/>
    <n v="11"/>
    <s v="Contratación directa"/>
    <x v="0"/>
    <n v="43084184"/>
    <n v="43084184"/>
    <s v="1. Prioridad Crítica"/>
    <s v="Actualización DT"/>
    <s v="NO"/>
    <s v="N/A"/>
    <s v="2616 - Dirección Territorial Norte De Santander"/>
    <s v="3.4 - Gestión contractual"/>
    <s v="3.4-99 - GND- Gestión Contractual "/>
    <s v="SER - Adquisición de servicios"/>
    <s v="SER012 - Prestación de servicios personas naturales"/>
    <s v="2616 - Por definir"/>
    <n v="0"/>
    <n v="0"/>
    <s v="NO APLICA"/>
    <n v="43084184"/>
    <n v="0"/>
    <n v="0"/>
    <n v="3824040"/>
    <n v="0"/>
    <n v="3824040"/>
    <n v="0"/>
    <n v="3824040"/>
    <n v="0"/>
    <n v="3824040"/>
    <n v="0"/>
    <n v="3824040"/>
    <n v="0"/>
    <n v="3824040"/>
    <n v="0"/>
    <n v="3824040"/>
    <n v="0"/>
    <n v="3824040"/>
    <n v="0"/>
    <n v="3824040"/>
    <n v="0"/>
    <n v="3824040"/>
    <n v="0"/>
    <n v="4843784"/>
    <n v="724"/>
  </r>
  <r>
    <s v="2500.1.1.1.720"/>
    <s v="INVERSIÓN"/>
    <x v="0"/>
    <s v="1 - Ajustar el modelo de operación y de gestión catastral del Instituto"/>
    <x v="0"/>
    <x v="0"/>
    <n v="80101500"/>
    <x v="0"/>
    <s v="N/A"/>
    <s v="xxxx_Prestación de servicios para realizar apoyo en el direccionamiento operativo de los convenios de operación logística suscrito por el IGAC, en el marco del catastro Multiproposito.  - «Nivel 2»"/>
    <s v="Enero"/>
    <s v="Enero"/>
    <n v="12"/>
    <s v="Contratación directa"/>
    <x v="0"/>
    <n v="33833355"/>
    <n v="33833355"/>
    <s v="101. No aplica"/>
    <s v="Línea ya comprometida"/>
    <s v="NO"/>
    <s v="N/A"/>
    <s v="3200 - Subdirección Administrativa y Financiera"/>
    <s v="2.3-Gestión Catastral"/>
    <s v="2.3.1-Formación y Actualización Catastral"/>
    <s v="SER - Adquisición de servicios"/>
    <s v="SER012 - Prestación de servicios personas naturales"/>
    <s v="SAF-0 Por definir"/>
    <n v="0"/>
    <n v="0"/>
    <s v="NO APLICA "/>
    <n v="0"/>
    <n v="0"/>
    <n v="33833355"/>
    <n v="0"/>
    <n v="0"/>
    <n v="3120934"/>
    <n v="0"/>
    <n v="3120934"/>
    <n v="0"/>
    <n v="3120934"/>
    <n v="0"/>
    <n v="3120934"/>
    <n v="0"/>
    <n v="3120934"/>
    <n v="0"/>
    <n v="3120934"/>
    <n v="0"/>
    <n v="3120934"/>
    <n v="0"/>
    <n v="3120934"/>
    <n v="0"/>
    <n v="3120934"/>
    <n v="0"/>
    <n v="5744949"/>
    <n v="73424"/>
  </r>
  <r>
    <s v="2500.1.1.1.721"/>
    <s v="INVERSIÓN"/>
    <x v="0"/>
    <s v="1 - Ajustar el modelo de operación y de gestión catastral del Instituto"/>
    <x v="0"/>
    <x v="0"/>
    <n v="81101512"/>
    <x v="0"/>
    <s v="N/A"/>
    <s v="Prestar los servicios profesionales para el fortalecimiento del proceso de gestión catastral,  automatización de procesos y mejora en el procesamiento, análisis y administración de datos e información."/>
    <s v="Enero"/>
    <s v="Enero"/>
    <n v="12"/>
    <s v="Contratación directa"/>
    <x v="0"/>
    <n v="144900000"/>
    <n v="144900000"/>
    <s v="101. No aplica"/>
    <s v="Línea ya comprometida"/>
    <s v="NO"/>
    <s v="N/A"/>
    <s v="2210 - Observatorio Inmobiliario"/>
    <s v="1.6 - Gestión del Conocimiento aplicado"/>
    <s v="1.6-2 - Sistema/ Centro de analítica de datos"/>
    <s v="SER - Adquisición de servicios"/>
    <s v="SER012 - Prestación de servicios personas naturales"/>
    <s v="2210 - Por definir"/>
    <n v="0"/>
    <n v="0"/>
    <s v="NO APLICA "/>
    <n v="144900000"/>
    <n v="0"/>
    <n v="0"/>
    <n v="12600000"/>
    <n v="0"/>
    <n v="12600000"/>
    <n v="0"/>
    <n v="12600000"/>
    <n v="0"/>
    <n v="12600000"/>
    <n v="0"/>
    <n v="12600000"/>
    <n v="0"/>
    <n v="12600000"/>
    <n v="0"/>
    <n v="12600000"/>
    <n v="0"/>
    <n v="12600000"/>
    <n v="0"/>
    <n v="12600000"/>
    <n v="0"/>
    <n v="12600000"/>
    <n v="0"/>
    <n v="18900000"/>
    <n v="93224"/>
  </r>
  <r>
    <s v="2500.1.1.1.722"/>
    <s v="INVERSIÓN"/>
    <x v="0"/>
    <s v="1 - Ajustar el modelo de operación y de gestión catastral del Instituto"/>
    <x v="0"/>
    <x v="0"/>
    <n v="80111614"/>
    <x v="0"/>
    <s v="N/A"/>
    <s v="Prestación de servicios para realizar los procesos de evaluación y aseguramiento de la calidad en campo y oficina desde el componente técnico, requeridos en la revisión de los productos generados por los operadores catastrales en el marco de la implementación de un Catastro Multipropósito. "/>
    <s v="Enero"/>
    <s v="Enero"/>
    <n v="3"/>
    <s v="Contratación directa"/>
    <x v="0"/>
    <n v="24751173"/>
    <n v="24751173"/>
    <s v="101. No aplica"/>
    <s v="Línea ya comprometida"/>
    <s v="N/A"/>
    <s v="N/A"/>
    <s v="2510 - Subdirección de Proyectos"/>
    <s v="2.3 - Gestión Catastral"/>
    <s v="2.3-1 - Formación y actualización catastral"/>
    <s v="SER - Adquisición de servicios"/>
    <s v="SER012 - Prestación de servicios personas naturales"/>
    <s v="DGC-111 Profesional Calidad Oficina"/>
    <n v="0"/>
    <n v="0"/>
    <s v="NO APLICA "/>
    <n v="24751173"/>
    <n v="0"/>
    <n v="0"/>
    <n v="0"/>
    <n v="0"/>
    <n v="8250391"/>
    <n v="0"/>
    <n v="8250391"/>
    <n v="0"/>
    <n v="8250391"/>
    <n v="0"/>
    <n v="0"/>
    <n v="0"/>
    <n v="0"/>
    <n v="0"/>
    <n v="0"/>
    <n v="0"/>
    <n v="0"/>
    <n v="0"/>
    <n v="0"/>
    <n v="0"/>
    <n v="0"/>
    <n v="0"/>
    <n v="0"/>
    <n v="76024"/>
  </r>
  <r>
    <s v="2500.1.1.1.723"/>
    <s v="INVERSIÓN"/>
    <x v="0"/>
    <s v="1 - Ajustar el modelo de operación y de gestión catastral del Instituto"/>
    <x v="0"/>
    <x v="0"/>
    <n v="80111607"/>
    <x v="0"/>
    <s v="N/A"/>
    <s v="Prestación de servicios para adelantar el proceso de evaluación desde el componente técnico jurídico en campo y oficina de aseguramiento de la calidad en la revisión de los productos generados por los operadores catastrales del Programa para la adopción e implementación de un Catastro Multipropósito."/>
    <s v="Enero"/>
    <s v="Enero"/>
    <n v="3"/>
    <s v="Contratación directa"/>
    <x v="0"/>
    <n v="24751173"/>
    <n v="24751173"/>
    <s v="101. No aplica"/>
    <s v="Línea ya comprometida"/>
    <s v="N/A"/>
    <s v="N/A"/>
    <s v="2510 - Subdirección de Proyectos"/>
    <s v="2.3 - Gestión Catastral"/>
    <s v="2.3-1 - Formación y actualización catastral"/>
    <s v="SER - Adquisición de servicios"/>
    <s v="SER012 - Prestación de servicios personas naturales"/>
    <s v="DGC-89 Abogado Componente Juridico catastral "/>
    <n v="0"/>
    <n v="0"/>
    <s v="NO APLICA "/>
    <n v="24751173"/>
    <n v="0"/>
    <n v="0"/>
    <n v="0"/>
    <n v="0"/>
    <n v="8250391"/>
    <n v="0"/>
    <n v="8250391"/>
    <n v="0"/>
    <n v="8250391"/>
    <n v="0"/>
    <n v="0"/>
    <n v="0"/>
    <n v="0"/>
    <n v="0"/>
    <n v="0"/>
    <n v="0"/>
    <n v="0"/>
    <n v="0"/>
    <n v="0"/>
    <n v="0"/>
    <n v="0"/>
    <n v="0"/>
    <n v="0"/>
    <n v="76124"/>
  </r>
  <r>
    <s v="2500.1.1.1.724"/>
    <s v="INVERSIÓN"/>
    <x v="0"/>
    <s v="1 - Ajustar el modelo de operación y de gestión catastral del Instituto"/>
    <x v="0"/>
    <x v="0"/>
    <n v="80111607"/>
    <x v="0"/>
    <s v="N/A"/>
    <s v="Prestación de servicios profesionales para ejecutar y desarrollar las actividades del componente jurídico - catastral de la Subdirección de Proyectos que le sean encomendadas, en el marco de los Procesos de Formación y Actualización Catastral. "/>
    <s v="Enero"/>
    <s v="Enero"/>
    <n v="11"/>
    <s v="Contratación directa"/>
    <x v="0"/>
    <n v="0"/>
    <n v="0"/>
    <s v="4. Prioridad Baja"/>
    <s v="Persona natural"/>
    <s v="N/A"/>
    <s v="N/A"/>
    <s v="2510 - Subdirección de Proyectos"/>
    <s v="2.3 - Gestión Catastral"/>
    <s v="2.3-1 - Formación y actualización catastral"/>
    <s v="SER - Adquisición de servicios"/>
    <s v="SER012 - Prestación de servicios personas naturales"/>
    <s v="DGC-89 Abogado Componente Juridico catastral "/>
    <n v="0"/>
    <n v="0"/>
    <s v="NO APLICA "/>
    <n v="0"/>
    <n v="0"/>
    <n v="0"/>
    <n v="0"/>
    <n v="0"/>
    <n v="0"/>
    <n v="0"/>
    <n v="0"/>
    <n v="0"/>
    <n v="0"/>
    <n v="0"/>
    <n v="0"/>
    <n v="0"/>
    <n v="0"/>
    <n v="0"/>
    <n v="0"/>
    <n v="0"/>
    <n v="0"/>
    <n v="0"/>
    <n v="0"/>
    <n v="0"/>
    <n v="0"/>
    <n v="0"/>
    <n v="0"/>
    <n v="76224"/>
  </r>
  <r>
    <s v="2500.1.1.1.725"/>
    <s v="INVERSIÓN"/>
    <x v="0"/>
    <s v="1 - Ajustar el modelo de operación y de gestión catastral del Instituto"/>
    <x v="0"/>
    <x v="0"/>
    <n v="80111607"/>
    <x v="0"/>
    <s v="N/A"/>
    <s v="Prestación de servicios profesionales para ejecutar y desarrollar las actividades del componente jurídico - catastral de la Subdirección de Proyectos que le sean encomendadas, en el marco de los Procesos de Formación y Actualización Catastral. "/>
    <s v="Enero"/>
    <s v="Enero"/>
    <n v="11"/>
    <s v="Contratación directa"/>
    <x v="0"/>
    <n v="69208656"/>
    <n v="69208656"/>
    <s v="101. No aplica"/>
    <s v="Línea ya comprometida"/>
    <s v="N/A"/>
    <s v="N/A"/>
    <s v="2510 - Subdirección de Proyectos"/>
    <s v="2.3 - Gestión Catastral"/>
    <s v="2.3-1 - Formación y actualización catastral"/>
    <s v="SER - Adquisición de servicios"/>
    <s v="SER012 - Prestación de servicios personas naturales"/>
    <s v="DGC-89 Abogado Componente Juridico catastral "/>
    <n v="0"/>
    <n v="0"/>
    <s v="NO APLICA "/>
    <n v="69208656"/>
    <n v="0"/>
    <n v="0"/>
    <n v="6291696"/>
    <n v="0"/>
    <n v="6291696"/>
    <n v="0"/>
    <n v="6291696"/>
    <n v="0"/>
    <n v="6291696"/>
    <n v="0"/>
    <n v="6291696"/>
    <n v="0"/>
    <n v="6291696"/>
    <n v="0"/>
    <n v="6291696"/>
    <n v="0"/>
    <n v="6291696"/>
    <n v="0"/>
    <n v="6291696"/>
    <n v="0"/>
    <n v="6291696"/>
    <n v="0"/>
    <n v="6291696"/>
    <n v="76224"/>
  </r>
  <r>
    <s v="2500.1.1.1.726"/>
    <s v="INVERSIÓN"/>
    <x v="0"/>
    <s v="1 - Ajustar el modelo de operación y de gestión catastral del Instituto"/>
    <x v="0"/>
    <x v="0"/>
    <n v="80111607"/>
    <x v="0"/>
    <s v="N/A"/>
    <s v="Prestación de servicios profesionales para ejecutar y desarrollar las actividades del componente jurídico - catastral de la Subdirección de Proyectos que le sean encomendadas, en el marco de los Procesos de Formación y Actualización Catastral. "/>
    <s v="Enero"/>
    <s v="Enero"/>
    <n v="11"/>
    <s v="Contratación directa"/>
    <x v="0"/>
    <n v="69208656"/>
    <n v="69208656"/>
    <s v="101. No aplica"/>
    <s v="Línea ya comprometida"/>
    <s v="N/A"/>
    <s v="N/A"/>
    <s v="2510 - Subdirección de Proyectos"/>
    <s v="2.3 - Gestión Catastral"/>
    <s v="2.3-1 - Formación y actualización catastral"/>
    <s v="SER - Adquisición de servicios"/>
    <s v="SER012 - Prestación de servicios personas naturales"/>
    <s v="DGC-89 Abogado Componente Juridico catastral "/>
    <n v="0"/>
    <n v="0"/>
    <s v="NO APLICA "/>
    <n v="69208656"/>
    <n v="0"/>
    <n v="0"/>
    <n v="6291696"/>
    <n v="0"/>
    <n v="6291696"/>
    <n v="0"/>
    <n v="6291696"/>
    <n v="0"/>
    <n v="6291696"/>
    <n v="0"/>
    <n v="6291696"/>
    <n v="0"/>
    <n v="6291696"/>
    <n v="0"/>
    <n v="6291696"/>
    <n v="0"/>
    <n v="6291696"/>
    <n v="0"/>
    <n v="6291696"/>
    <n v="0"/>
    <n v="6291696"/>
    <n v="0"/>
    <n v="6291696"/>
    <n v="76224"/>
  </r>
  <r>
    <s v="2500.1.1.1.727"/>
    <s v="INVERSIÓN"/>
    <x v="0"/>
    <s v="1 - Ajustar el modelo de operación y de gestión catastral del Instituto"/>
    <x v="0"/>
    <x v="0"/>
    <n v="80111607"/>
    <x v="0"/>
    <s v="N/A"/>
    <s v="Prestación de servicios profesionales para ejecutar y desarrollar las actividades del componente jurídico - catastral de la Subdirección de Proyectos que le sean encomendadas, en el marco de los Procesos de Formación y Actualización Catastral. "/>
    <s v="Enero"/>
    <s v="Enero"/>
    <n v="11"/>
    <s v="Contratación directa"/>
    <x v="0"/>
    <n v="69208656"/>
    <n v="69208656"/>
    <s v="101. No aplica"/>
    <s v="Línea ya comprometida"/>
    <s v="N/A"/>
    <s v="N/A"/>
    <s v="2510 - Subdirección de Proyectos"/>
    <s v="2.3 - Gestión Catastral"/>
    <s v="2.3-1 - Formación y actualización catastral"/>
    <s v="SER - Adquisición de servicios"/>
    <s v="SER012 - Prestación de servicios personas naturales"/>
    <s v="DGC-89 Abogado Componente Juridico catastral "/>
    <n v="0"/>
    <n v="0"/>
    <s v="NO APLICA "/>
    <n v="69208656"/>
    <n v="0"/>
    <n v="0"/>
    <n v="6291696"/>
    <n v="0"/>
    <n v="6291696"/>
    <n v="0"/>
    <n v="6291696"/>
    <n v="0"/>
    <n v="6291696"/>
    <n v="0"/>
    <n v="6291696"/>
    <n v="0"/>
    <n v="6291696"/>
    <n v="0"/>
    <n v="6291696"/>
    <n v="0"/>
    <n v="6291696"/>
    <n v="0"/>
    <n v="6291696"/>
    <n v="0"/>
    <n v="6291696"/>
    <n v="0"/>
    <n v="6291696"/>
    <n v="76224"/>
  </r>
  <r>
    <s v="2500.1.1.1.728"/>
    <s v="INVERSIÓN"/>
    <x v="0"/>
    <s v="1 - Ajustar el modelo de operación y de gestión catastral del Instituto"/>
    <x v="0"/>
    <x v="0"/>
    <n v="80111604"/>
    <x v="0"/>
    <s v="N/A"/>
    <s v="Prestación de servicios profesionales para realizar el seguimiento y control de los proyectos de gestión catastral con enfoque multipropósito para los municipios asignados, así como la verificación al cumplimiento de los procedimientos que se definan para su desarrollo."/>
    <s v="Febrero"/>
    <s v="Febrero"/>
    <n v="11"/>
    <s v="Contratación directa"/>
    <x v="0"/>
    <n v="135311278"/>
    <n v="135311278"/>
    <s v="101. No aplica"/>
    <s v="Línea ya comprometida"/>
    <s v="N/A"/>
    <s v="N/A"/>
    <s v="2510 - Subdirección de Proyectos"/>
    <s v="2.3 - Gestión Catastral"/>
    <s v="2.3-1 - Formación y actualización catastral"/>
    <s v="SER - Adquisición de servicios"/>
    <s v="SER012 - Prestación de servicios personas naturales"/>
    <s v="DGC-107 Gerente Proyectos"/>
    <n v="0"/>
    <n v="0"/>
    <s v="NO APLICA "/>
    <n v="135311278"/>
    <n v="0"/>
    <n v="0"/>
    <n v="0"/>
    <n v="0"/>
    <n v="0"/>
    <n v="0"/>
    <n v="13309306"/>
    <n v="0"/>
    <n v="13309306"/>
    <n v="0"/>
    <n v="13309306"/>
    <n v="0"/>
    <n v="13309306"/>
    <n v="0"/>
    <n v="13309306"/>
    <n v="0"/>
    <n v="13309306"/>
    <n v="0"/>
    <n v="13309306"/>
    <n v="0"/>
    <n v="13309306"/>
    <n v="0"/>
    <n v="28836830"/>
    <n v="123024"/>
  </r>
  <r>
    <s v="2500.1.1.1.729"/>
    <s v="INVERSIÓN"/>
    <x v="0"/>
    <s v="1 - Ajustar el modelo de operación y de gestión catastral del Instituto"/>
    <x v="0"/>
    <x v="0"/>
    <n v="80111604"/>
    <x v="0"/>
    <s v="N/A"/>
    <s v="Prestación de servicios profesionales para realizar el seguimiento y control de los proyectos de gestión catastral con enfoque multipropósito para los municipios asignados, así como la verificación al cumplimiento de los procedimientos que se definan para su desarrollo."/>
    <s v="Febrero"/>
    <s v="Febrero"/>
    <n v="11"/>
    <s v="Contratación directa"/>
    <x v="0"/>
    <n v="135311278"/>
    <n v="135311278"/>
    <s v="101. No aplica"/>
    <s v="Línea ya comprometida"/>
    <s v="N/A"/>
    <s v="N/A"/>
    <s v="2510 - Subdirección de Proyectos"/>
    <s v="2.3 - Gestión Catastral"/>
    <s v="2.3-1 - Formación y actualización catastral"/>
    <s v="SER - Adquisición de servicios"/>
    <s v="SER012 - Prestación de servicios personas naturales"/>
    <s v="DGC-107 Gerente Proyectos"/>
    <n v="0"/>
    <n v="0"/>
    <s v="NO APLICA "/>
    <n v="135311278"/>
    <n v="0"/>
    <n v="0"/>
    <n v="0"/>
    <n v="0"/>
    <n v="0"/>
    <n v="0"/>
    <n v="13309306"/>
    <n v="0"/>
    <n v="13309306"/>
    <n v="0"/>
    <n v="13309306"/>
    <n v="0"/>
    <n v="13309306"/>
    <n v="0"/>
    <n v="13309306"/>
    <n v="0"/>
    <n v="13309306"/>
    <n v="0"/>
    <n v="13309306"/>
    <n v="0"/>
    <n v="13309306"/>
    <n v="0"/>
    <n v="28836830"/>
    <n v="123024"/>
  </r>
  <r>
    <s v="2500.1.1.1.730"/>
    <s v="INVERSIÓN"/>
    <x v="0"/>
    <s v="1 - Ajustar el modelo de operación y de gestión catastral del Instituto"/>
    <x v="0"/>
    <x v="0"/>
    <n v="80111604"/>
    <x v="0"/>
    <s v="N/A"/>
    <s v="Prestación de servicios profesionales para realizar el seguimiento y control de los proyectos de gestión catastral con enfoque multipropósito para los municipios asignados, así como la verificación al cumplimiento de los procedimientos que se definan para su desarrollo."/>
    <s v="Febrero"/>
    <s v="Febrero"/>
    <n v="11"/>
    <s v="Contratación directa"/>
    <x v="0"/>
    <n v="135311278"/>
    <n v="135311278"/>
    <s v="101. No aplica"/>
    <s v="Línea ya comprometida"/>
    <s v="N/A"/>
    <s v="N/A"/>
    <s v="2510 - Subdirección de Proyectos"/>
    <s v="2.3 - Gestión Catastral"/>
    <s v="2.3-1 - Formación y actualización catastral"/>
    <s v="SER - Adquisición de servicios"/>
    <s v="SER012 - Prestación de servicios personas naturales"/>
    <s v="DGC-107 Gerente Proyectos"/>
    <n v="0"/>
    <n v="0"/>
    <s v="NO APLICA "/>
    <n v="135311278"/>
    <n v="0"/>
    <n v="0"/>
    <n v="0"/>
    <n v="0"/>
    <n v="0"/>
    <n v="0"/>
    <n v="13309306"/>
    <n v="0"/>
    <n v="13309306"/>
    <n v="0"/>
    <n v="13309306"/>
    <n v="0"/>
    <n v="13309306"/>
    <n v="0"/>
    <n v="13309306"/>
    <n v="0"/>
    <n v="13309306"/>
    <n v="0"/>
    <n v="13309306"/>
    <n v="0"/>
    <n v="13309306"/>
    <n v="0"/>
    <n v="28836830"/>
    <n v="123024"/>
  </r>
  <r>
    <s v="2500.1.1.1.731"/>
    <s v="INVERSIÓN"/>
    <x v="0"/>
    <s v="1 - Ajustar el modelo de operación y de gestión catastral del Instituto"/>
    <x v="0"/>
    <x v="0"/>
    <n v="80111604"/>
    <x v="0"/>
    <s v="N/A"/>
    <s v="Prestación de servicios profesionales para realizar el seguimiento y control de los proyectos de gestión catastral con enfoque multipropósito para los municipios asignados, así como la verificación al cumplimiento de los procedimientos que se definan para su desarrollo."/>
    <s v="Febrero"/>
    <s v="Febrero"/>
    <n v="11"/>
    <s v="Contratación directa"/>
    <x v="0"/>
    <n v="135311278"/>
    <n v="135311278"/>
    <s v="101. No aplica"/>
    <s v="Línea ya comprometida"/>
    <s v="N/A"/>
    <s v="N/A"/>
    <s v="2510 - Subdirección de Proyectos"/>
    <s v="2.3 - Gestión Catastral"/>
    <s v="2.3-1 - Formación y actualización catastral"/>
    <s v="SER - Adquisición de servicios"/>
    <s v="SER012 - Prestación de servicios personas naturales"/>
    <s v="DGC-107 Gerente Proyectos"/>
    <n v="0"/>
    <n v="0"/>
    <s v="NO APLICA "/>
    <n v="135311278"/>
    <n v="0"/>
    <n v="0"/>
    <n v="0"/>
    <n v="0"/>
    <n v="0"/>
    <n v="0"/>
    <n v="13309306"/>
    <n v="0"/>
    <n v="13309306"/>
    <n v="0"/>
    <n v="13309306"/>
    <n v="0"/>
    <n v="13309306"/>
    <n v="0"/>
    <n v="13309306"/>
    <n v="0"/>
    <n v="13309306"/>
    <n v="0"/>
    <n v="13309306"/>
    <n v="0"/>
    <n v="13309306"/>
    <n v="0"/>
    <n v="28836830"/>
    <n v="123024"/>
  </r>
  <r>
    <s v="2500.1.1.1.732"/>
    <s v="INVERSIÓN"/>
    <x v="0"/>
    <s v="1 - Ajustar el modelo de operación y de gestión catastral del Instituto"/>
    <x v="0"/>
    <x v="0"/>
    <n v="79342300"/>
    <x v="0"/>
    <s v="N/A"/>
    <s v="Prestación de Servicios Profesionales para realizar actividades de difusión de contenidos en articulación con las distintas áreas misionales del Instituto, orientadas a fortalecer la estrategia de comunicación externa del IGAC, con respecto a la política de Catastro Multipropósito. "/>
    <s v="Enero"/>
    <s v="Enero"/>
    <n v="11"/>
    <s v="Contratación directa"/>
    <x v="0"/>
    <n v="0"/>
    <n v="0"/>
    <s v="3. Prioridad Media"/>
    <s v="Persona natural"/>
    <s v="NO"/>
    <s v="N/A"/>
    <s v="1300 - Oficina Asesora de Comunicaciones"/>
    <s v="1.2 - Relacionamiento estratégico "/>
    <s v="1.2-1 - Gestión de comunicaciones"/>
    <s v="SER - Adquisición de servicios"/>
    <s v="SER012 - Prestación de servicios personas naturales"/>
    <s v="COMUN-3 Enlaces Senior  "/>
    <n v="0"/>
    <n v="0"/>
    <s v="NO APLICA "/>
    <n v="0"/>
    <n v="0"/>
    <n v="0"/>
    <n v="0"/>
    <n v="0"/>
    <n v="0"/>
    <n v="0"/>
    <n v="0"/>
    <n v="0"/>
    <n v="0"/>
    <n v="0"/>
    <n v="0"/>
    <n v="0"/>
    <n v="0"/>
    <n v="0"/>
    <n v="0"/>
    <n v="0"/>
    <n v="0"/>
    <n v="0"/>
    <n v="0"/>
    <n v="0"/>
    <n v="0"/>
    <n v="0"/>
    <n v="0"/>
    <n v="105124"/>
  </r>
  <r>
    <s v="2500.1.1.1.733"/>
    <s v="INVERSIÓN"/>
    <x v="0"/>
    <s v="1 - Ajustar el modelo de operación y de gestión catastral del Instituto"/>
    <x v="0"/>
    <x v="0"/>
    <n v="79342300"/>
    <x v="0"/>
    <s v="N/A"/>
    <s v="Prestación de servicios profesionales para realizar actividades de difusión de contenidos, en articulación con las distintas áreas del instituto, orientadas a fortalecer la estrategia de comunicación interna del IGAC, con respecto a la política de Catastro Multipropósito. "/>
    <s v="Enero"/>
    <s v="Enero"/>
    <n v="11"/>
    <s v="Contratación directa"/>
    <x v="0"/>
    <n v="57218117"/>
    <n v="57218117"/>
    <s v="101. No aplica"/>
    <s v="Línea ya comprometida"/>
    <s v="NO"/>
    <s v="N/A"/>
    <s v="1300 - Oficina Asesora de Comunicaciones"/>
    <s v="1.2 - Relacionamiento estratégico "/>
    <s v="1.2-1 - Gestión de comunicaciones"/>
    <s v="SER - Adquisición de servicios"/>
    <s v="SER012 - Prestación de servicios personas naturales"/>
    <s v="COMUN-4 Enlaces Junior  "/>
    <n v="0"/>
    <n v="0"/>
    <s v="NO APLICA "/>
    <n v="57218117"/>
    <n v="0"/>
    <n v="0"/>
    <n v="5201647"/>
    <n v="0"/>
    <n v="5201647"/>
    <n v="0"/>
    <n v="5201647"/>
    <n v="0"/>
    <n v="5201647"/>
    <n v="0"/>
    <n v="5201647"/>
    <n v="0"/>
    <n v="5201647"/>
    <n v="0"/>
    <n v="5201647"/>
    <n v="0"/>
    <n v="5201647"/>
    <n v="0"/>
    <n v="5201647"/>
    <n v="0"/>
    <n v="5201647"/>
    <n v="0"/>
    <n v="5201647"/>
    <n v="105224"/>
  </r>
  <r>
    <s v="2500.1.1.1.734"/>
    <s v="INVERSIÓN"/>
    <x v="0"/>
    <s v="1 - Ajustar el modelo de operación y de gestión catastral del Instituto"/>
    <x v="0"/>
    <x v="0"/>
    <n v="80161501"/>
    <x v="0"/>
    <s v="N/A"/>
    <s v="Linea Disponible "/>
    <s v="Febrero"/>
    <s v="Febrero"/>
    <n v="11"/>
    <s v="Contratación directa"/>
    <x v="0"/>
    <n v="0"/>
    <n v="0"/>
    <s v="101. No aplica"/>
    <s v="Línea PGI sin recursos"/>
    <s v="NO"/>
    <s v="N/A"/>
    <s v="1300 - Oficina Asesora de Comunicaciones"/>
    <s v="1.2 - Relacionamiento estratégico "/>
    <s v="1.2-1 - Gestión de comunicaciones"/>
    <s v="SER - Adquisición de servicios"/>
    <s v="SER012 - Prestación de servicios personas naturales"/>
    <s v="COMUN-4 Enlaces Junior  "/>
    <n v="0"/>
    <n v="0"/>
    <s v="NO APLICA "/>
    <n v="0"/>
    <n v="0"/>
    <n v="0"/>
    <n v="0"/>
    <n v="0"/>
    <n v="0"/>
    <n v="0"/>
    <n v="0"/>
    <n v="0"/>
    <n v="0"/>
    <n v="0"/>
    <n v="0"/>
    <n v="0"/>
    <n v="0"/>
    <n v="0"/>
    <n v="0"/>
    <n v="0"/>
    <n v="0"/>
    <n v="0"/>
    <n v="0"/>
    <n v="0"/>
    <n v="0"/>
    <n v="0"/>
    <n v="0"/>
    <n v="0"/>
  </r>
  <r>
    <s v="2500.1.1.1.735"/>
    <s v="INVERSIÓN"/>
    <x v="0"/>
    <s v="1 - Ajustar el modelo de operación y de gestión catastral del Instituto"/>
    <x v="0"/>
    <x v="0"/>
    <n v="80161501"/>
    <x v="0"/>
    <s v="N/A"/>
    <s v="Prestación de servicios profesionales para generar la estrategia de interlocución entre el IGAC y los involucrados en el desarrollo de la política de pública del Catastro Multipropósito. "/>
    <s v="Febrero "/>
    <s v="Febrero"/>
    <n v="8"/>
    <s v="Contratación directa"/>
    <x v="0"/>
    <n v="79848080"/>
    <n v="79848080"/>
    <s v="101. No aplica"/>
    <s v="Línea ya comprometida"/>
    <s v="NO"/>
    <s v="N/A"/>
    <s v="1300 - Oficina Asesora de Comunicaciones"/>
    <s v="1.2 - Relacionamiento estratégico "/>
    <s v="1.2-1 - Gestión de comunicaciones"/>
    <s v="SER - Adquisición de servicios"/>
    <s v="SER012 - Prestación de servicios personas naturales"/>
    <s v="COMUN-4 Enlaces Junior  "/>
    <n v="0"/>
    <n v="0"/>
    <s v="NO APLICA "/>
    <n v="0"/>
    <n v="0"/>
    <n v="58964736"/>
    <n v="0"/>
    <n v="0"/>
    <n v="7370592"/>
    <n v="0"/>
    <n v="7370592"/>
    <n v="0"/>
    <n v="7370592"/>
    <n v="0"/>
    <n v="7370592"/>
    <n v="0"/>
    <n v="7370592"/>
    <n v="0"/>
    <n v="7370592"/>
    <n v="0"/>
    <n v="7370592"/>
    <n v="20883344"/>
    <n v="7370592"/>
    <n v="0"/>
    <n v="7370592"/>
    <n v="0"/>
    <n v="13512752"/>
    <n v="105324"/>
  </r>
  <r>
    <s v="2500.1.1.1.736"/>
    <s v="INVERSIÓN"/>
    <x v="0"/>
    <s v="1 - Ajustar el modelo de operación y de gestión catastral del Instituto"/>
    <x v="0"/>
    <x v="0"/>
    <n v="80161501"/>
    <x v="0"/>
    <s v="N/A"/>
    <s v="Prestación de Servicios Profesionales para realizar actividades de difusión de contenidos externos, redes sociales y página web con las distintas áreas misionales del Instituto, ejecutando la estrategia de comunicaciones con respecto a la política de Catastro Multipropósito. _x000a_"/>
    <s v="Febrero"/>
    <s v="Febrero"/>
    <n v="7"/>
    <s v="Contratación directa"/>
    <x v="0"/>
    <n v="51594144"/>
    <n v="51594144"/>
    <s v="101. No aplica"/>
    <s v="Línea ya comprometida"/>
    <s v="NO"/>
    <s v="N/A"/>
    <s v="1300 - Oficina Asesora de Comunicaciones"/>
    <s v="1.2 - Relacionamiento estratégico "/>
    <s v="1.2-1 - Gestión de comunicaciones"/>
    <s v="SER - Adquisición de servicios"/>
    <s v="SER012 - Prestación de servicios personas naturales"/>
    <s v="COMUN-4 Enlaces Junior  "/>
    <n v="0"/>
    <n v="0"/>
    <s v="NO APLICA "/>
    <n v="0"/>
    <n v="0"/>
    <n v="51594144"/>
    <n v="0"/>
    <n v="0"/>
    <n v="7370592"/>
    <n v="0"/>
    <n v="7370592"/>
    <n v="0"/>
    <n v="7370592"/>
    <n v="0"/>
    <n v="7370592"/>
    <n v="0"/>
    <n v="7370592"/>
    <n v="0"/>
    <n v="7370592"/>
    <n v="0"/>
    <n v="7370592"/>
    <n v="0"/>
    <n v="0"/>
    <n v="0"/>
    <n v="0"/>
    <n v="0"/>
    <n v="0"/>
    <n v="105424"/>
  </r>
  <r>
    <s v="2500.1.1.1.737"/>
    <s v="INVERSIÓN"/>
    <x v="0"/>
    <s v="1 - Ajustar el modelo de operación y de gestión catastral del Instituto"/>
    <x v="0"/>
    <x v="0"/>
    <n v="80161501"/>
    <x v="0"/>
    <s v="N/A"/>
    <s v="Prestación de servicios profesionales en el análisis  de información jurídica y social para el desarrollo de proyectos específicos de la subdirección general en el marco de la implementación de la política de catastro con enfoque multipropósito."/>
    <s v="Febrero"/>
    <s v="Febrero"/>
    <n v="11"/>
    <s v="Contratación directa"/>
    <x v="0"/>
    <n v="92986666"/>
    <n v="92986666"/>
    <s v=" 101. No aplica "/>
    <s v=" Línea ya comprometida "/>
    <s v="NO"/>
    <s v="N/A"/>
    <s v="2000 - Subdirección General"/>
    <s v="3.1 - Gestión Presupuestal Contable y Financiera"/>
    <s v="2.8-99 - GND-Procesos transversales"/>
    <s v="SER - Adquisición de servicios"/>
    <s v="SER012 - Prestación de servicios personas naturales"/>
    <s v="SUBGRAL-1 Apoyo transversal"/>
    <n v="0"/>
    <n v="0"/>
    <s v="NO APLICA "/>
    <n v="0"/>
    <n v="0"/>
    <n v="92800000"/>
    <n v="0"/>
    <n v="0"/>
    <n v="8436364"/>
    <n v="0"/>
    <n v="8436364"/>
    <n v="0"/>
    <n v="8436364"/>
    <n v="0"/>
    <n v="8436364"/>
    <n v="0"/>
    <n v="8436364"/>
    <n v="0"/>
    <n v="8436364"/>
    <n v="0"/>
    <n v="8436364"/>
    <n v="0"/>
    <n v="8436364"/>
    <n v="186666"/>
    <n v="8436364"/>
    <n v="0"/>
    <n v="17059390"/>
    <n v="98524"/>
  </r>
  <r>
    <s v="2500.1.1.1.738"/>
    <s v="INVERSIÓN"/>
    <x v="0"/>
    <s v="1 - Ajustar el modelo de operación y de gestión catastral del Instituto"/>
    <x v="0"/>
    <x v="0"/>
    <n v="80111604"/>
    <x v="0"/>
    <s v="N/A"/>
    <s v="Prestación de Sevicios Profesionales para realizar actividades  de comunicaciones en el marco de la Política Catastro Multipropósito."/>
    <s v="Enero"/>
    <s v="Enero"/>
    <n v="6"/>
    <s v="Contratación directa"/>
    <x v="0"/>
    <n v="0"/>
    <n v="0"/>
    <s v="4. Prioridad Baja"/>
    <s v="Persona natural"/>
    <s v="N/A"/>
    <s v="N/A"/>
    <s v="2510 - Subdirección de Proyectos"/>
    <s v="2.3 - Gestión Catastral"/>
    <s v="2.3-1 - Formación y actualización catastral"/>
    <s v="SER - Adquisición de servicios"/>
    <s v="SER012 - Prestación de servicios personas naturales"/>
    <s v="DGC-4 Profesional Social"/>
    <n v="0"/>
    <n v="0"/>
    <s v="NO APLICA "/>
    <n v="0"/>
    <n v="0"/>
    <n v="0"/>
    <n v="0"/>
    <n v="0"/>
    <n v="0"/>
    <n v="0"/>
    <n v="0"/>
    <n v="0"/>
    <n v="0"/>
    <n v="0"/>
    <n v="0"/>
    <n v="0"/>
    <n v="0"/>
    <n v="0"/>
    <n v="0"/>
    <n v="0"/>
    <n v="0"/>
    <n v="0"/>
    <n v="0"/>
    <n v="0"/>
    <n v="0"/>
    <n v="0"/>
    <n v="0"/>
    <n v="107124"/>
  </r>
  <r>
    <s v="2500.1.1.1.739"/>
    <s v="INVERSIÓN"/>
    <x v="0"/>
    <s v="1 - Ajustar el modelo de operación y de gestión catastral del Instituto"/>
    <x v="0"/>
    <x v="0"/>
    <n v="80101504"/>
    <x v="0"/>
    <s v="N/A"/>
    <s v="Linea Disponible "/>
    <s v="Enero"/>
    <s v="Enero"/>
    <n v="3"/>
    <s v="Contratación directa"/>
    <x v="0"/>
    <n v="0"/>
    <n v="0"/>
    <s v="101. No aplica"/>
    <s v="Línea PGI sin recursos"/>
    <s v="N/A"/>
    <s v="N/A"/>
    <s v="2510 - Subdirección de Proyectos"/>
    <s v="2.3 - Gestión Catastral"/>
    <s v="2.3-1 - Formación y actualización catastral"/>
    <s v="SER - Adquisición de servicios"/>
    <s v="SER012 - Prestación de servicios personas naturales"/>
    <s v="DGC-38 Modelo seguimiento Riesgos -Senior"/>
    <n v="0"/>
    <n v="0"/>
    <s v="NO APLICA "/>
    <n v="0"/>
    <n v="0"/>
    <n v="0"/>
    <n v="0"/>
    <n v="0"/>
    <n v="0"/>
    <n v="0"/>
    <n v="0"/>
    <n v="0"/>
    <n v="0"/>
    <n v="0"/>
    <n v="0"/>
    <n v="0"/>
    <n v="0"/>
    <n v="0"/>
    <n v="0"/>
    <n v="0"/>
    <n v="0"/>
    <n v="0"/>
    <n v="0"/>
    <n v="0"/>
    <n v="0"/>
    <n v="0"/>
    <n v="0"/>
    <n v="0"/>
  </r>
  <r>
    <s v="2500.1.1.1.740"/>
    <s v="INVERSIÓN"/>
    <x v="0"/>
    <s v="1 - Ajustar el modelo de operación y de gestión catastral del Instituto"/>
    <x v="0"/>
    <x v="0"/>
    <n v="80101504"/>
    <x v="0"/>
    <s v="N/A"/>
    <s v="Prestar sus servicios profesionales para llevar a cabo la planeación, seguimiento y control de los proyectos de implementación de software requeridos por la entidad para el cumplimiento de los objetivos del catastro multipropósito."/>
    <s v="Enero"/>
    <s v="Enero"/>
    <n v="3"/>
    <s v="Contratación directa"/>
    <x v="0"/>
    <n v="43721781"/>
    <n v="43721781"/>
    <s v="101. No aplica"/>
    <s v="Línea ya comprometida"/>
    <s v="N/A"/>
    <s v="N/A"/>
    <s v="2500 - Dirección de Gestión Catastral"/>
    <s v="2.3 - Gestión Catastral"/>
    <s v="2.3-1 - Formación y actualización catastral"/>
    <s v="SER - Adquisición de servicios"/>
    <s v="SER012 - Prestación de servicios personas naturales"/>
    <s v="DGC-38 Modelo seguimiento Riesgos -Senior"/>
    <n v="0"/>
    <n v="0"/>
    <s v="NO APLICA "/>
    <n v="43721781"/>
    <n v="0"/>
    <n v="0"/>
    <n v="14573927"/>
    <n v="0"/>
    <n v="14573927"/>
    <n v="0"/>
    <n v="14573927"/>
    <n v="0"/>
    <n v="0"/>
    <n v="0"/>
    <n v="0"/>
    <n v="0"/>
    <n v="0"/>
    <n v="0"/>
    <n v="0"/>
    <n v="0"/>
    <n v="0"/>
    <n v="0"/>
    <n v="0"/>
    <n v="0"/>
    <n v="0"/>
    <n v="0"/>
    <n v="0"/>
    <n v="107524"/>
  </r>
  <r>
    <s v="2500.1.1.1.741"/>
    <s v="INVERSIÓN"/>
    <x v="0"/>
    <s v="1 - Ajustar el modelo de operación y de gestión catastral del Instituto"/>
    <x v="0"/>
    <x v="0"/>
    <n v="80101504"/>
    <x v="0"/>
    <s v="N/A"/>
    <s v="Prestar sus servicios profesionales para gestionar la definición funcional del alcance, esquema de integración y articulación para la implementación del nuevo Sistema de Información que apoyará la ejecución de los procesos puntuales y procedimientos propios de la gestión catastral del IGAC en el marco del Programa para la Adopción e Implementación de un Catastro Multipropósito Rural – Urbano”."/>
    <s v="Enero"/>
    <s v="Enero"/>
    <n v="3"/>
    <s v="Contratación directa"/>
    <x v="0"/>
    <n v="36134052"/>
    <n v="36134052"/>
    <s v="101. No aplica"/>
    <s v="Línea ya comprometida"/>
    <s v="N/A"/>
    <s v="N/A"/>
    <s v="2500 - Dirección de Gestión Catastral"/>
    <s v="2.3 - Gestión Catastral"/>
    <s v="2.3-1 - Formación y actualización catastral"/>
    <s v="SER - Adquisición de servicios"/>
    <s v="SER012 - Prestación de servicios personas naturales"/>
    <s v="DGC-38 Modelo seguimiento Riesgos -Senior"/>
    <n v="0"/>
    <n v="0"/>
    <s v="NO APLICA "/>
    <n v="36134052"/>
    <n v="0"/>
    <n v="0"/>
    <n v="12044684"/>
    <n v="0"/>
    <n v="12044684"/>
    <n v="0"/>
    <n v="12044684"/>
    <n v="0"/>
    <n v="0"/>
    <n v="0"/>
    <n v="0"/>
    <n v="0"/>
    <n v="0"/>
    <n v="0"/>
    <n v="0"/>
    <n v="0"/>
    <n v="0"/>
    <n v="0"/>
    <n v="0"/>
    <n v="0"/>
    <n v="0"/>
    <n v="0"/>
    <n v="0"/>
    <n v="107624"/>
  </r>
  <r>
    <s v="2500.1.1.1.742"/>
    <s v="INVERSIÓN"/>
    <x v="0"/>
    <s v="1 - Ajustar el modelo de operación y de gestión catastral del Instituto"/>
    <x v="0"/>
    <x v="0"/>
    <n v="80111607"/>
    <x v="0"/>
    <s v="N/A"/>
    <s v="Prestación de servicios profesionales para realizar el seguimiento, control y orientación jurídica para los procesos de contratación derivada de los proyectos  de Banca Multilateral a cargo de la Dirección de Gestión Catastral"/>
    <s v="Enero"/>
    <s v="Enero"/>
    <n v="3"/>
    <s v="Contratación directa"/>
    <x v="0"/>
    <n v="39927918"/>
    <n v="39927918"/>
    <s v="101. No aplica"/>
    <s v="Línea ya comprometida"/>
    <s v="N/A"/>
    <s v="N/A"/>
    <s v="2500 - Dirección de Gestión Catastral"/>
    <s v="2.3 - Gestión Catastral"/>
    <s v="2.3-1 - Formación y actualización catastral"/>
    <s v="SER - Adquisición de servicios"/>
    <s v="SER012 - Prestación de servicios personas naturales"/>
    <s v="DGC-38 Modelo seguimiento Riesgos -Senior"/>
    <n v="0"/>
    <n v="0"/>
    <s v="NO APLICA "/>
    <n v="39927918"/>
    <n v="0"/>
    <n v="0"/>
    <n v="13309306"/>
    <n v="0"/>
    <n v="13309306"/>
    <n v="0"/>
    <n v="13309306"/>
    <n v="0"/>
    <n v="0"/>
    <n v="0"/>
    <n v="0"/>
    <n v="0"/>
    <n v="0"/>
    <n v="0"/>
    <n v="0"/>
    <n v="0"/>
    <n v="0"/>
    <n v="0"/>
    <n v="0"/>
    <n v="0"/>
    <n v="0"/>
    <n v="0"/>
    <n v="0"/>
    <n v="107724"/>
  </r>
  <r>
    <s v="2500.1.1.1.743"/>
    <s v="INVERSIÓN"/>
    <x v="0"/>
    <s v="1 - Ajustar el modelo de operación y de gestión catastral del Instituto"/>
    <x v="0"/>
    <x v="0"/>
    <n v="80111604"/>
    <x v="0"/>
    <s v="N/A"/>
    <s v="Prestación de servicios profesionales para realizar el seguimiento y control de los proyectos de gestión catastral en la región asignada, así como la verificación al cumplimiento de los procedimientos definidos en el marco de la politica del catastro multiproposito."/>
    <s v="Enero"/>
    <s v="Enero"/>
    <n v="11"/>
    <s v="Contratación directa"/>
    <x v="0"/>
    <n v="153486667"/>
    <n v="153486667"/>
    <s v="101. No aplica"/>
    <s v="Línea ya comprometida"/>
    <s v="N/A"/>
    <s v="N/A"/>
    <s v="2500 - Dirección de Gestión Catastral"/>
    <s v="2510 - Subdirección de Proyectos"/>
    <s v="2.3-1 - Formación y actualización catastral"/>
    <s v="SER - Adquisición de servicios"/>
    <s v="SER012 - Prestación de servicios personas naturales"/>
    <s v="DGC-38 Modelo seguimiento Riesgos -Senior"/>
    <n v="0"/>
    <n v="0"/>
    <s v="NO APLICA "/>
    <n v="153486667"/>
    <n v="0"/>
    <n v="0"/>
    <n v="0"/>
    <n v="0"/>
    <n v="14300000"/>
    <n v="0"/>
    <n v="14300000"/>
    <n v="0"/>
    <n v="14300000"/>
    <n v="0"/>
    <n v="14300000"/>
    <n v="0"/>
    <n v="14300000"/>
    <n v="0"/>
    <n v="14300000"/>
    <n v="0"/>
    <n v="14300000"/>
    <n v="0"/>
    <n v="14300000"/>
    <n v="0"/>
    <n v="14300000"/>
    <n v="0"/>
    <n v="24786667"/>
    <n v="107824"/>
  </r>
  <r>
    <s v="2500.1.1.1.744"/>
    <s v="INVERSIÓN"/>
    <x v="0"/>
    <s v="1 - Ajustar el modelo de operación y de gestión catastral del Instituto"/>
    <x v="0"/>
    <x v="0"/>
    <n v="80111604"/>
    <x v="0"/>
    <s v="N/A"/>
    <s v="Prestación de servicios profesionales para asistir y gestionar  los procesos de evaluación y aseguramiento de calidad interna de acuerdo a las especificaciones técnicas de los productos catastrales  resultado de los procesos de formación y actualización catastral multipropósito."/>
    <s v="Enero"/>
    <s v="Enero"/>
    <n v="3"/>
    <s v="Contratación directa"/>
    <x v="0"/>
    <n v="0"/>
    <n v="0"/>
    <s v="100. No prioritario"/>
    <s v="Persona natural"/>
    <s v="N/A"/>
    <s v="N/A"/>
    <s v="2500 - Dirección de Gestión Catastral"/>
    <s v="2510 - Subdirección de Proyectos"/>
    <s v="2.3-1 - Formación y actualización catastral"/>
    <s v="SER - Adquisición de servicios"/>
    <s v="SER012 - Prestación de servicios personas naturales"/>
    <s v="DGC-38 Modelo seguimiento Riesgos -Senior"/>
    <n v="0"/>
    <n v="0"/>
    <s v="NO APLICA "/>
    <n v="0"/>
    <n v="0"/>
    <n v="0"/>
    <n v="0"/>
    <n v="0"/>
    <n v="0"/>
    <n v="0"/>
    <n v="0"/>
    <n v="0"/>
    <n v="0"/>
    <n v="0"/>
    <n v="0"/>
    <n v="0"/>
    <n v="0"/>
    <n v="0"/>
    <n v="0"/>
    <n v="0"/>
    <n v="0"/>
    <n v="0"/>
    <n v="0"/>
    <n v="0"/>
    <n v="0"/>
    <n v="0"/>
    <n v="0"/>
    <n v="107924"/>
  </r>
  <r>
    <s v="2500.1.1.1.745"/>
    <s v="INVERSIÓN"/>
    <x v="0"/>
    <s v="1 - Ajustar el modelo de operación y de gestión catastral del Instituto"/>
    <x v="0"/>
    <x v="0"/>
    <n v="80101504"/>
    <x v="0"/>
    <s v="N/A"/>
    <s v="Prestar servicios profesionales para realizar el apoyo y acompañamiento desde el componente jurídico a la subdirección de proyectos  en el marco del proyecto catastro multipropósito."/>
    <s v="Enero"/>
    <s v="Enero"/>
    <n v="11"/>
    <s v="Contratación directa"/>
    <x v="0"/>
    <n v="104207266"/>
    <n v="104207266"/>
    <s v="101. No aplica"/>
    <s v="Línea ya comprometida"/>
    <s v="N/A"/>
    <s v="N/A"/>
    <s v="2500 - Dirección de Gestión Catastral"/>
    <s v="2510 - Subdirección de Proyectos"/>
    <s v="2.3-1 - Formación y actualización catastral"/>
    <s v="SER - Adquisición de servicios"/>
    <s v="SER012 - Prestación de servicios personas naturales"/>
    <s v="DGC-38 Modelo seguimiento Riesgos -Senior"/>
    <n v="0"/>
    <n v="0"/>
    <s v="NO APLICA "/>
    <n v="104207266"/>
    <n v="0"/>
    <n v="0"/>
    <n v="0"/>
    <n v="0"/>
    <n v="0"/>
    <n v="0"/>
    <n v="10780062"/>
    <n v="0"/>
    <n v="10780062"/>
    <n v="0"/>
    <n v="10780062"/>
    <n v="0"/>
    <n v="10780062"/>
    <n v="0"/>
    <n v="10780062"/>
    <n v="0"/>
    <n v="10780062"/>
    <n v="0"/>
    <n v="10780062"/>
    <n v="0"/>
    <n v="10780062"/>
    <n v="0"/>
    <n v="17966770"/>
    <n v="108024"/>
  </r>
  <r>
    <s v="2500.1.1.1.746"/>
    <s v="INVERSIÓN"/>
    <x v="0"/>
    <s v="1 - Ajustar el modelo de operación y de gestión catastral del Instituto"/>
    <x v="0"/>
    <x v="0"/>
    <n v="80111604"/>
    <x v="0"/>
    <s v="N/A"/>
    <s v="Prestación de servicios profesionales para realizar el seguimiento y control de los proyectos de gestión catastral en la región asignada, así como la verificación de los  procesos y procedimientos que se definan en el marco de la actualización catastral"/>
    <s v="Enero"/>
    <s v="Enero"/>
    <n v="3"/>
    <s v="Contratación directa"/>
    <x v="0"/>
    <n v="64350000"/>
    <n v="64350000"/>
    <s v="101. No aplica"/>
    <s v="Línea ya comprometida"/>
    <s v="N/A"/>
    <s v="N/A"/>
    <s v="2500 - Dirección de Gestión Catastral"/>
    <s v="2510 - Subdirección de Proyectos"/>
    <s v="2.3-1 - Formación y actualización catastral"/>
    <s v="SER - Adquisición de servicios"/>
    <s v="SER012 - Prestación de servicios personas naturales"/>
    <s v="DGC-38 Modelo seguimiento Riesgos -Senior"/>
    <n v="0"/>
    <n v="0"/>
    <s v="NO APLICA "/>
    <n v="64350000"/>
    <n v="0"/>
    <n v="0"/>
    <n v="14300000"/>
    <n v="0"/>
    <n v="14300000"/>
    <n v="0"/>
    <n v="14300000"/>
    <n v="0"/>
    <n v="14300000"/>
    <n v="0"/>
    <n v="7150000"/>
    <n v="0"/>
    <n v="0"/>
    <n v="0"/>
    <n v="0"/>
    <n v="0"/>
    <n v="0"/>
    <n v="0"/>
    <n v="0"/>
    <n v="0"/>
    <n v="0"/>
    <n v="0"/>
    <n v="0"/>
    <n v="108124"/>
  </r>
  <r>
    <s v="2500.1.1.1.747"/>
    <s v="INVERSIÓN"/>
    <x v="0"/>
    <s v="1 - Ajustar el modelo de operación y de gestión catastral del Instituto"/>
    <x v="0"/>
    <x v="0"/>
    <n v="80111604"/>
    <x v="0"/>
    <s v="N/A"/>
    <s v="Prestación de servicios profesionales para realizar los procesos de aseguramiento de la calidad del componente ambiental de los productos derivados de la actualización y/o formación catastral."/>
    <s v="Enero"/>
    <s v="Enero"/>
    <n v="3"/>
    <s v="Contratación directa"/>
    <x v="0"/>
    <n v="0"/>
    <n v="0"/>
    <s v="100. No prioritario"/>
    <s v="Persona natural"/>
    <s v="N/A"/>
    <s v="N/A"/>
    <s v="2500 - Dirección de Gestión Catastral"/>
    <s v="2510 - Subdirección de Proyectos"/>
    <s v="2.3-1 - Formación y actualización catastral"/>
    <s v="SER - Adquisición de servicios"/>
    <s v="SER012 - Prestación de servicios personas naturales"/>
    <s v="DGC-38 Modelo seguimiento Riesgos -Senior"/>
    <n v="0"/>
    <n v="0"/>
    <s v="NO APLICA "/>
    <n v="0"/>
    <n v="0"/>
    <n v="0"/>
    <n v="0"/>
    <n v="0"/>
    <n v="0"/>
    <n v="0"/>
    <n v="0"/>
    <n v="0"/>
    <n v="0"/>
    <n v="0"/>
    <n v="0"/>
    <n v="0"/>
    <n v="0"/>
    <n v="0"/>
    <n v="0"/>
    <n v="0"/>
    <n v="0"/>
    <n v="0"/>
    <n v="0"/>
    <n v="0"/>
    <n v="0"/>
    <n v="0"/>
    <n v="0"/>
    <n v="108224"/>
  </r>
  <r>
    <s v="2500.1.1.1.748"/>
    <s v="INVERSIÓN"/>
    <x v="0"/>
    <s v="1 - Ajustar el modelo de operación y de gestión catastral del Instituto"/>
    <x v="0"/>
    <x v="0"/>
    <n v="11111111"/>
    <x v="0"/>
    <s v="N/A"/>
    <s v="Viáticos y gastos de comisión para los procesos de actualización a cargo de la Dirección Territorial Cesar."/>
    <s v="Enero"/>
    <s v="Enero"/>
    <n v="1"/>
    <s v="N/A"/>
    <x v="0"/>
    <n v="5781321"/>
    <n v="5781321"/>
    <s v="1. Prioridad Crítica"/>
    <s v="Actualización DT"/>
    <s v="N/A"/>
    <s v="N/A"/>
    <s v="2608 - Dirección Territorial Cesar"/>
    <s v="2.3 - Gestión Catastral"/>
    <s v="2.3-1 - Formación y actualización catastral"/>
    <s v="SER - Adquisición de servicios"/>
    <s v="SER012 - Prestación de servicios personas naturales"/>
    <s v="2520 - Por definir"/>
    <n v="0"/>
    <n v="0"/>
    <s v="NO APLICA"/>
    <n v="5781321"/>
    <n v="5781321"/>
    <n v="0"/>
    <n v="0"/>
    <n v="0"/>
    <n v="0"/>
    <n v="0"/>
    <n v="0"/>
    <n v="0"/>
    <n v="0"/>
    <n v="0"/>
    <n v="0"/>
    <n v="0"/>
    <n v="0"/>
    <n v="0"/>
    <n v="0"/>
    <n v="0"/>
    <n v="0"/>
    <n v="0"/>
    <n v="0"/>
    <n v="0"/>
    <n v="0"/>
    <n v="0"/>
    <n v="0"/>
    <n v="2724"/>
  </r>
  <r>
    <s v="2500.1.1.1.749"/>
    <s v="INVERSIÓN"/>
    <x v="0"/>
    <s v="1 - Ajustar el modelo de operación y de gestión catastral del Instituto"/>
    <x v="0"/>
    <x v="0"/>
    <n v="80161501"/>
    <x v="0"/>
    <s v="N/A"/>
    <s v="Prestación de servicios profesionales en el desarrollo de actividades de seguimiento, reporte y gestión dentro de los procesos a cargo del componente financiero y presupuestal."/>
    <s v="Febrero"/>
    <s v="Febrero"/>
    <n v="11"/>
    <s v="Contratación directa"/>
    <x v="0"/>
    <n v="83466667"/>
    <n v="83466667"/>
    <s v="101. No aplica"/>
    <s v="Línea ya comprometida"/>
    <s v="NO"/>
    <s v="N/A"/>
    <s v="2000 - Subdirección General"/>
    <s v="1.1 - Direccionamiento Estratégico y Planeación "/>
    <s v="1.1-6 - Fortalecimiento y seguimiento Direcciones Territoriales"/>
    <s v="SER - Adquisición de servicios"/>
    <s v="SER012 - Prestación de servicios personas naturales"/>
    <s v="SUBGRAL-1 Apoyo transversal"/>
    <n v="0"/>
    <n v="0"/>
    <s v="NO APLICA "/>
    <n v="0"/>
    <n v="0"/>
    <n v="83466667"/>
    <n v="0"/>
    <n v="0"/>
    <n v="8000000"/>
    <n v="0"/>
    <n v="8000000"/>
    <n v="0"/>
    <n v="8000000"/>
    <n v="0"/>
    <n v="8000000"/>
    <n v="0"/>
    <n v="8000000"/>
    <n v="0"/>
    <n v="8000000"/>
    <n v="0"/>
    <n v="8000000"/>
    <n v="0"/>
    <n v="8000000"/>
    <n v="0"/>
    <n v="8000000"/>
    <n v="0"/>
    <n v="11466667"/>
    <n v="98824"/>
  </r>
  <r>
    <s v="2500.1.1.1.750"/>
    <s v="INVERSIÓN"/>
    <x v="0"/>
    <s v="1 - Ajustar el modelo de operación y de gestión catastral del Instituto"/>
    <x v="0"/>
    <x v="0"/>
    <n v="80111604"/>
    <x v="0"/>
    <s v="N/A"/>
    <s v="Prestación de servicios técnicos de apoyo al seguimiento, planeación y gestión del reconocimiento predial en el proceso de actualización catastral multipropósito en el municipio de San josé del Guaviare - Guaviare"/>
    <s v="Febrero"/>
    <s v="Febrero"/>
    <n v="10"/>
    <s v="Contratación directa"/>
    <x v="0"/>
    <n v="47700000"/>
    <n v="47700000"/>
    <s v="2. Prioridad Alta"/>
    <s v="Actualización DT"/>
    <s v="NO"/>
    <s v="N/A"/>
    <s v="2614 - Dirección Territorial Meta"/>
    <s v="2.3 - Gestión Catastral"/>
    <s v="2.3-2 - Conservación catastral "/>
    <s v="SER - Adquisición de servicios"/>
    <s v="SER012 - Prestación de servicios personas naturales"/>
    <s v="Control reconocimiento predial "/>
    <n v="95001"/>
    <s v="GUAVIARE"/>
    <s v="SAN JOSÉ DEL GUAVIARE"/>
    <n v="0"/>
    <n v="0"/>
    <n v="47700000"/>
    <n v="4500000"/>
    <n v="0"/>
    <n v="4500000"/>
    <n v="0"/>
    <n v="4500000"/>
    <n v="0"/>
    <n v="4500000"/>
    <n v="0"/>
    <n v="4500000"/>
    <n v="0"/>
    <n v="4500000"/>
    <n v="0"/>
    <n v="4500000"/>
    <n v="0"/>
    <n v="4500000"/>
    <n v="0"/>
    <n v="4500000"/>
    <n v="0"/>
    <n v="4500000"/>
    <n v="0"/>
    <n v="2700000"/>
    <n v="3724"/>
  </r>
  <r>
    <s v="2500.1.1.1.751"/>
    <s v="INVERSIÓN"/>
    <x v="0"/>
    <s v="1 - Ajustar el modelo de operación y de gestión catastral del Instituto"/>
    <x v="0"/>
    <x v="0"/>
    <n v="80111604"/>
    <x v="0"/>
    <s v="N/A"/>
    <s v="Prestación de servicios técnicos de apoyo al seguimiento, planeación y gestión del reconocimiento predial en el proceso de actualización catastral multipropósito en el municipio de San josé del Guaviare - Guaviare"/>
    <s v="Febrero"/>
    <s v="Febrero"/>
    <n v="10"/>
    <s v="Contratación directa"/>
    <x v="0"/>
    <n v="47700000"/>
    <n v="47700000"/>
    <s v="2. Prioridad Alta"/>
    <s v="Actualización DT"/>
    <s v="NO"/>
    <s v="N/A"/>
    <s v="2614 - Dirección Territorial Meta"/>
    <s v="2.3 - Gestión Catastral"/>
    <s v="2.3-2 - Conservación catastral "/>
    <s v="SER - Adquisición de servicios"/>
    <s v="SER012 - Prestación de servicios personas naturales"/>
    <s v="Control reconocimiento predial "/>
    <n v="95001"/>
    <s v="GUAVIARE"/>
    <s v="SAN JOSÉ DEL GUAVIARE"/>
    <n v="0"/>
    <n v="0"/>
    <n v="47700000"/>
    <n v="4500000"/>
    <n v="0"/>
    <n v="4500000"/>
    <n v="0"/>
    <n v="4500000"/>
    <n v="0"/>
    <n v="4500000"/>
    <n v="0"/>
    <n v="4500000"/>
    <n v="0"/>
    <n v="4500000"/>
    <n v="0"/>
    <n v="4500000"/>
    <n v="0"/>
    <n v="4500000"/>
    <n v="0"/>
    <n v="4500000"/>
    <n v="0"/>
    <n v="4500000"/>
    <n v="0"/>
    <n v="2700000"/>
    <n v="3724"/>
  </r>
  <r>
    <s v="2500.1.1.1.752"/>
    <s v="INVERSIÓN"/>
    <x v="0"/>
    <s v="1 - Ajustar el modelo de operación y de gestión catastral del Instituto"/>
    <x v="0"/>
    <x v="0"/>
    <n v="80111604"/>
    <x v="0"/>
    <s v="N/A"/>
    <s v="Prestación de servicios técnicos de apoyo al seguimiento, planeación y gestión del reconocimiento predial en el proceso de actualización catastral multipropósito en el municipio de San josé del Guaviare - Guaviare"/>
    <s v="Febrero"/>
    <s v="Febrero"/>
    <n v="10"/>
    <s v="Contratación directa"/>
    <x v="0"/>
    <n v="47550000"/>
    <n v="47550000"/>
    <s v="2. Prioridad Alta"/>
    <s v="Actualización DT"/>
    <s v="NO"/>
    <s v="N/A"/>
    <s v="2614 - Dirección Territorial Meta"/>
    <s v="2.3 - Gestión Catastral"/>
    <s v="2.3-2 - Conservación catastral "/>
    <s v="SER - Adquisición de servicios"/>
    <s v="SER012 - Prestación de servicios personas naturales"/>
    <s v="Control reconocimiento predial "/>
    <n v="95001"/>
    <s v="GUAVIARE"/>
    <s v="SAN JOSÉ DEL GUAVIARE"/>
    <n v="0"/>
    <n v="0"/>
    <n v="47550000"/>
    <n v="4500000"/>
    <n v="0"/>
    <n v="4500000"/>
    <n v="0"/>
    <n v="4500000"/>
    <n v="0"/>
    <n v="4500000"/>
    <n v="0"/>
    <n v="4500000"/>
    <n v="0"/>
    <n v="4500000"/>
    <n v="0"/>
    <n v="4500000"/>
    <n v="0"/>
    <n v="4500000"/>
    <n v="0"/>
    <n v="4500000"/>
    <n v="0"/>
    <n v="4500000"/>
    <n v="0"/>
    <n v="2550000"/>
    <n v="3724"/>
  </r>
  <r>
    <s v="2500.1.1.1.753"/>
    <s v="INVERSIÓN"/>
    <x v="0"/>
    <s v="1 - Ajustar el modelo de operación y de gestión catastral del Instituto"/>
    <x v="0"/>
    <x v="0"/>
    <n v="80111604"/>
    <x v="0"/>
    <s v="N/A"/>
    <s v="Prestación de servicios técnicos de apoyo al seguimiento, planeación y gestión del reconocimiento predial en el proceso de actualización catastral multipropósito en el municipio de San josé del Guaviare - Guaviare"/>
    <s v="Febrero"/>
    <s v="Febrero"/>
    <n v="10"/>
    <s v="Contratación directa"/>
    <x v="0"/>
    <n v="47700000"/>
    <n v="47700000"/>
    <s v="2. Prioridad Alta"/>
    <s v="Actualización DT"/>
    <s v="NO"/>
    <s v="N/A"/>
    <s v="2614 - Dirección Territorial Meta"/>
    <s v="2.3 - Gestión Catastral"/>
    <s v="2.3-2 - Conservación catastral "/>
    <s v="SER - Adquisición de servicios"/>
    <s v="SER012 - Prestación de servicios personas naturales"/>
    <s v="Control reconocimiento predial "/>
    <n v="95001"/>
    <s v="GUAVIARE"/>
    <s v="SAN JOSÉ DEL GUAVIARE"/>
    <n v="0"/>
    <n v="0"/>
    <n v="47700000"/>
    <n v="4500000"/>
    <n v="0"/>
    <n v="4500000"/>
    <n v="0"/>
    <n v="4500000"/>
    <n v="0"/>
    <n v="4500000"/>
    <n v="0"/>
    <n v="4500000"/>
    <n v="0"/>
    <n v="4500000"/>
    <n v="0"/>
    <n v="4500000"/>
    <n v="0"/>
    <n v="4500000"/>
    <n v="0"/>
    <n v="4500000"/>
    <n v="0"/>
    <n v="4500000"/>
    <n v="0"/>
    <n v="2700000"/>
    <n v="3724"/>
  </r>
  <r>
    <s v="2500.1.1.1.754"/>
    <s v="INVERSIÓN"/>
    <x v="0"/>
    <s v="1 - Ajustar el modelo de operación y de gestión catastral del Instituto"/>
    <x v="0"/>
    <x v="0"/>
    <n v="80111604"/>
    <x v="0"/>
    <s v="N/A"/>
    <s v="Prestación de servicios técnicos de apoyo al seguimiento, planeación y gestión del reconocimiento predial en el proceso de actualización catastral multipropósito en el municipio de San josé del Guaviare - Guaviare"/>
    <s v="Febrero"/>
    <s v="Febrero"/>
    <n v="11"/>
    <s v="Contratación directa"/>
    <x v="0"/>
    <n v="45600000"/>
    <n v="45600000"/>
    <s v="2. Prioridad Alta"/>
    <s v="Actualización DT"/>
    <s v="NO"/>
    <s v="N/A"/>
    <s v="2614 - Dirección Territorial Meta"/>
    <s v="2.3 - Gestión Catastral"/>
    <s v="2.3-2 - Conservación catastral "/>
    <s v="SER - Adquisición de servicios"/>
    <s v="SER012 - Prestación de servicios personas naturales"/>
    <s v="Control reconocimiento predial "/>
    <n v="95001"/>
    <s v="GUAVIARE"/>
    <s v="SAN JOSÉ DEL GUAVIARE"/>
    <n v="0"/>
    <n v="0"/>
    <n v="45600000"/>
    <n v="4500000"/>
    <n v="0"/>
    <n v="4500000"/>
    <n v="0"/>
    <n v="4500000"/>
    <n v="0"/>
    <n v="4500000"/>
    <n v="0"/>
    <n v="4500000"/>
    <n v="0"/>
    <n v="4500000"/>
    <n v="0"/>
    <n v="4500000"/>
    <n v="0"/>
    <n v="4500000"/>
    <n v="0"/>
    <n v="4500000"/>
    <n v="0"/>
    <n v="5100000"/>
    <n v="0"/>
    <n v="0"/>
    <n v="3724"/>
  </r>
  <r>
    <s v="2500.1.1.1.755"/>
    <s v="INVERSIÓN"/>
    <x v="0"/>
    <s v="1 - Ajustar el modelo de operación y de gestión catastral del Instituto"/>
    <x v="0"/>
    <x v="0"/>
    <n v="80111604"/>
    <x v="0"/>
    <s v="N/A"/>
    <s v="Prestación de servicios técnicos de apoyo al seguimiento, planeación y gestión del reconocimiento predial en el proceso de actualización catastral multipropósito en el municipio de San josé del Guaviare - Guaviare"/>
    <s v="Febrero"/>
    <s v="Febrero"/>
    <n v="9"/>
    <s v="Contratación directa"/>
    <x v="0"/>
    <n v="40050000"/>
    <n v="40050000"/>
    <s v="2. Prioridad Alta"/>
    <s v="Actualización DT"/>
    <s v="NO"/>
    <s v="N/A"/>
    <s v="2614 - Dirección Territorial Meta"/>
    <s v="2.3 - Gestión Catastral"/>
    <s v="2.3-2 - Conservación catastral "/>
    <s v="SER - Adquisición de servicios"/>
    <s v="SER012 - Prestación de servicios personas naturales"/>
    <s v="Control reconocimiento predial "/>
    <n v="95001"/>
    <s v="GUAVIARE"/>
    <s v="SAN JOSÉ DEL GUAVIARE"/>
    <n v="0"/>
    <n v="0"/>
    <n v="40050000"/>
    <n v="0"/>
    <n v="0"/>
    <n v="4500000"/>
    <n v="0"/>
    <n v="4500000"/>
    <n v="0"/>
    <n v="4500000"/>
    <n v="0"/>
    <n v="4500000"/>
    <n v="0"/>
    <n v="4500000"/>
    <n v="0"/>
    <n v="4500000"/>
    <n v="0"/>
    <n v="4500000"/>
    <n v="0"/>
    <n v="4500000"/>
    <n v="0"/>
    <n v="4050000"/>
    <n v="0"/>
    <n v="0"/>
    <n v="3724"/>
  </r>
  <r>
    <s v="2500.1.1.1.756"/>
    <s v="INVERSIÓN"/>
    <x v="0"/>
    <s v="1 - Ajustar el modelo de operación y de gestión catastral del Instituto"/>
    <x v="0"/>
    <x v="0"/>
    <n v="80111604"/>
    <x v="0"/>
    <s v="N/A"/>
    <s v="Prestación de servicios técnicos de apoyo al seguimiento, planeación y gestión del reconocimiento predial en el proceso de actualización catastral multipropósito en el municipio de San josé del Guaviare - Guaviare"/>
    <s v="Febrero"/>
    <s v="Febrero"/>
    <n v="10"/>
    <s v="Contratación directa"/>
    <x v="0"/>
    <n v="47400000"/>
    <n v="47400000"/>
    <s v="2. Prioridad Alta"/>
    <s v="Actualización DT"/>
    <s v="NO"/>
    <s v="N/A"/>
    <s v="2614 - Dirección Territorial Meta"/>
    <s v="2.3 - Gestión Catastral"/>
    <s v="2.3-2 - Conservación catastral "/>
    <s v="SER - Adquisición de servicios"/>
    <s v="SER012 - Prestación de servicios personas naturales"/>
    <s v="Control reconocimiento predial "/>
    <n v="95001"/>
    <s v="GUAVIARE"/>
    <s v="SAN JOSÉ DEL GUAVIARE"/>
    <n v="0"/>
    <n v="0"/>
    <n v="47400000"/>
    <n v="4500000"/>
    <n v="0"/>
    <n v="4500000"/>
    <n v="0"/>
    <n v="4500000"/>
    <n v="0"/>
    <n v="4500000"/>
    <n v="0"/>
    <n v="4500000"/>
    <n v="0"/>
    <n v="4500000"/>
    <n v="0"/>
    <n v="4500000"/>
    <n v="0"/>
    <n v="4500000"/>
    <n v="0"/>
    <n v="4500000"/>
    <n v="0"/>
    <n v="4500000"/>
    <n v="0"/>
    <n v="2400000"/>
    <n v="3724"/>
  </r>
  <r>
    <s v="2500.1.1.1.757"/>
    <s v="INVERSIÓN"/>
    <x v="0"/>
    <s v="1 - Ajustar el modelo de operación y de gestión catastral del Instituto"/>
    <x v="0"/>
    <x v="0"/>
    <n v="80111604"/>
    <x v="0"/>
    <s v="N/A"/>
    <s v="Prestación de servicios técnicos de apoyo al seguimiento, planeación y gestión del reconocimiento predial en el proceso de actualización catastral multipropósito en el municipio de San josé del Guaviare - Guaviare"/>
    <s v="Febrero"/>
    <s v="Febrero"/>
    <n v="10"/>
    <s v="Contratación directa"/>
    <x v="0"/>
    <n v="47250000"/>
    <n v="47250000"/>
    <s v="2. Prioridad Alta"/>
    <s v="Actualización DT"/>
    <s v="NO"/>
    <s v="N/A"/>
    <s v="2614 - Dirección Territorial Meta"/>
    <s v="2.3 - Gestión Catastral"/>
    <s v="2.3-2 - Conservación catastral "/>
    <s v="SER - Adquisición de servicios"/>
    <s v="SER012 - Prestación de servicios personas naturales"/>
    <s v="Control reconocimiento predial "/>
    <n v="95001"/>
    <s v="GUAVIARE"/>
    <s v="SAN JOSÉ DEL GUAVIARE"/>
    <n v="0"/>
    <n v="0"/>
    <n v="47250000"/>
    <n v="4500000"/>
    <n v="0"/>
    <n v="4500000"/>
    <n v="0"/>
    <n v="4500000"/>
    <n v="0"/>
    <n v="4500000"/>
    <n v="0"/>
    <n v="4500000"/>
    <n v="0"/>
    <n v="4500000"/>
    <n v="0"/>
    <n v="4500000"/>
    <n v="0"/>
    <n v="4500000"/>
    <n v="0"/>
    <n v="4500000"/>
    <n v="0"/>
    <n v="4500000"/>
    <n v="0"/>
    <n v="2250000"/>
    <n v="3724"/>
  </r>
  <r>
    <s v="2500.1.1.1.758"/>
    <s v="INVERSIÓN"/>
    <x v="0"/>
    <s v="1 - Ajustar el modelo de operación y de gestión catastral del Instituto"/>
    <x v="0"/>
    <x v="0"/>
    <n v="80111604"/>
    <x v="0"/>
    <s v="N/A"/>
    <s v="Prestación de servicios técnicos de apoyo al seguimiento, planeación y gestión del reconocimiento predial en el proceso de actualización catastral multipropósito en el municipio de San josé del Guaviare - Guaviare"/>
    <s v="Febrero"/>
    <s v="Febrero"/>
    <n v="10"/>
    <s v="Contratación directa"/>
    <x v="0"/>
    <n v="47400000"/>
    <n v="47400000"/>
    <s v="2. Prioridad Alta"/>
    <s v="Actualización DT"/>
    <s v="NO"/>
    <s v="N/A"/>
    <s v="2614 - Dirección Territorial Meta"/>
    <s v="2.3 - Gestión Catastral"/>
    <s v="2.3-2 - Conservación catastral "/>
    <s v="SER - Adquisición de servicios"/>
    <s v="SER012 - Prestación de servicios personas naturales"/>
    <s v="Control reconocimiento predial "/>
    <n v="95001"/>
    <s v="GUAVIARE"/>
    <s v="SAN JOSÉ DEL GUAVIARE"/>
    <n v="0"/>
    <n v="0"/>
    <n v="47400000"/>
    <n v="4500000"/>
    <n v="0"/>
    <n v="4500000"/>
    <n v="0"/>
    <n v="4500000"/>
    <n v="0"/>
    <n v="4500000"/>
    <n v="0"/>
    <n v="4500000"/>
    <n v="0"/>
    <n v="4500000"/>
    <n v="0"/>
    <n v="4500000"/>
    <n v="0"/>
    <n v="4500000"/>
    <n v="0"/>
    <n v="4500000"/>
    <n v="0"/>
    <n v="4500000"/>
    <n v="0"/>
    <n v="2400000"/>
    <n v="3724"/>
  </r>
  <r>
    <s v="2500.1.1.1.759"/>
    <s v="INVERSIÓN"/>
    <x v="0"/>
    <s v="1 - Ajustar el modelo de operación y de gestión catastral del Instituto"/>
    <x v="0"/>
    <x v="0"/>
    <n v="80111604"/>
    <x v="0"/>
    <s v="N/A"/>
    <s v="Prestación de servicios técnicos de apoyo al seguimiento, planeación y gestión del reconocimiento predial en el proceso de actualización catastral multipropósito en el municipio de San josé del Guaviare - Guaviare"/>
    <s v="Febrero"/>
    <s v="Febrero"/>
    <n v="8"/>
    <s v="Contratación directa"/>
    <x v="0"/>
    <n v="37500000"/>
    <n v="37500000"/>
    <s v="2. Prioridad Alta"/>
    <s v="Actualización DT"/>
    <s v="NO"/>
    <s v="N/A"/>
    <s v="2614 - Dirección Territorial Meta"/>
    <s v="2.3 - Gestión Catastral"/>
    <s v="2.3-2 - Conservación catastral "/>
    <s v="SER - Adquisición de servicios"/>
    <s v="SER012 - Prestación de servicios personas naturales"/>
    <s v="Control reconocimiento predial "/>
    <n v="95001"/>
    <s v="GUAVIARE"/>
    <s v="SAN JOSÉ DEL GUAVIARE"/>
    <n v="0"/>
    <n v="0"/>
    <n v="37500000"/>
    <n v="4500000"/>
    <n v="0"/>
    <n v="4500000"/>
    <n v="0"/>
    <n v="4500000"/>
    <n v="0"/>
    <n v="4500000"/>
    <n v="0"/>
    <n v="4500000"/>
    <n v="0"/>
    <n v="4500000"/>
    <n v="0"/>
    <n v="4500000"/>
    <n v="0"/>
    <n v="4500000"/>
    <n v="0"/>
    <n v="1500000"/>
    <n v="0"/>
    <n v="0"/>
    <n v="0"/>
    <n v="0"/>
    <n v="3724"/>
  </r>
  <r>
    <s v="2500.1.1.1.760"/>
    <s v="INVERSIÓN"/>
    <x v="0"/>
    <s v="1 - Ajustar el modelo de operación y de gestión catastral del Instituto"/>
    <x v="0"/>
    <x v="0"/>
    <n v="80111604"/>
    <x v="0"/>
    <s v="N/A"/>
    <s v="Prestación de servicios personales para realizar actividades de reconocimiento predial en el proceso de actualización catastral multipropósito en el municipio de San josé del Guaviare - Guaviare"/>
    <s v="Febrero"/>
    <s v="Febrero"/>
    <n v="9"/>
    <s v="Contratación directa"/>
    <x v="0"/>
    <n v="36000000"/>
    <n v="36000000"/>
    <s v="2. Prioridad Alta"/>
    <s v="Actualización DT"/>
    <s v="NO"/>
    <s v="N/A"/>
    <s v="2614 - Dirección Territorial Meta"/>
    <s v="2.3 - Gestión Catastral"/>
    <s v="2.3-2 - Conservación catastral "/>
    <s v="SER - Adquisición de servicios"/>
    <s v="SER012 - Prestación de servicios personas naturales"/>
    <s v="Reconocedor Predial"/>
    <n v="95001"/>
    <s v="GUAVIARE"/>
    <s v="SAN JOSÉ DEL GUAVIARE"/>
    <n v="0"/>
    <n v="0"/>
    <n v="36000000"/>
    <n v="4000000"/>
    <n v="0"/>
    <n v="4000000"/>
    <n v="0"/>
    <n v="4000000"/>
    <n v="0"/>
    <n v="4000000"/>
    <n v="0"/>
    <n v="4000000"/>
    <n v="0"/>
    <n v="4000000"/>
    <n v="0"/>
    <n v="4000000"/>
    <n v="0"/>
    <n v="4000000"/>
    <n v="0"/>
    <n v="4000000"/>
    <n v="0"/>
    <n v="0"/>
    <n v="0"/>
    <n v="0"/>
    <n v="3824"/>
  </r>
  <r>
    <s v="2500.1.1.1.761"/>
    <s v="INVERSIÓN"/>
    <x v="0"/>
    <s v="1 - Ajustar el modelo de operación y de gestión catastral del Instituto"/>
    <x v="0"/>
    <x v="0"/>
    <n v="80111604"/>
    <x v="0"/>
    <s v="N/A"/>
    <s v="Prestación de servicios personales para realizar actividades de reconocimiento predial en el proceso de actualización catastral multipropósito en el municipio de San josé del Guaviare - Guaviare"/>
    <s v="Febrero"/>
    <s v="Febrero"/>
    <n v="9"/>
    <s v="Contratación directa"/>
    <x v="0"/>
    <n v="36000000"/>
    <n v="36000000"/>
    <s v="2. Prioridad Alta"/>
    <s v="Actualización DT"/>
    <s v="NO"/>
    <s v="N/A"/>
    <s v="2614 - Dirección Territorial Meta"/>
    <s v="2.3 - Gestión Catastral"/>
    <s v="2.3-2 - Conservación catastral "/>
    <s v="SER - Adquisición de servicios"/>
    <s v="SER012 - Prestación de servicios personas naturales"/>
    <s v="Reconocedor Predial"/>
    <n v="95001"/>
    <s v="GUAVIARE"/>
    <s v="SAN JOSÉ DEL GUAVIARE"/>
    <n v="0"/>
    <n v="0"/>
    <n v="36000000"/>
    <n v="4000000"/>
    <n v="0"/>
    <n v="4000000"/>
    <n v="0"/>
    <n v="4000000"/>
    <n v="0"/>
    <n v="4000000"/>
    <n v="0"/>
    <n v="4000000"/>
    <n v="0"/>
    <n v="4000000"/>
    <n v="0"/>
    <n v="4000000"/>
    <n v="0"/>
    <n v="4000000"/>
    <n v="0"/>
    <n v="4000000"/>
    <n v="0"/>
    <n v="0"/>
    <n v="0"/>
    <n v="0"/>
    <n v="3824"/>
  </r>
  <r>
    <s v="2500.1.1.1.762"/>
    <s v="INVERSIÓN"/>
    <x v="0"/>
    <s v="1 - Ajustar el modelo de operación y de gestión catastral del Instituto"/>
    <x v="0"/>
    <x v="0"/>
    <n v="80111604"/>
    <x v="0"/>
    <s v="N/A"/>
    <s v="Prestación de servicios personales para realizar actividades de reconocimiento predial en el proceso de actualización catastral multipropósito en el municipio de San josé del Guaviare - Guaviare"/>
    <s v="Febrero"/>
    <s v="Febrero"/>
    <n v="9"/>
    <s v="Contratación directa"/>
    <x v="0"/>
    <n v="36000000"/>
    <n v="36000000"/>
    <s v="2. Prioridad Alta"/>
    <s v="Actualización DT"/>
    <s v="NO"/>
    <s v="N/A"/>
    <s v="2614 - Dirección Territorial Meta"/>
    <s v="2.3 - Gestión Catastral"/>
    <s v="2.3-2 - Conservación catastral "/>
    <s v="SER - Adquisición de servicios"/>
    <s v="SER012 - Prestación de servicios personas naturales"/>
    <s v="Reconocedor Predial"/>
    <n v="95001"/>
    <s v="GUAVIARE"/>
    <s v="SAN JOSÉ DEL GUAVIARE"/>
    <n v="0"/>
    <n v="0"/>
    <n v="36000000"/>
    <n v="4000000"/>
    <n v="0"/>
    <n v="4000000"/>
    <n v="0"/>
    <n v="4000000"/>
    <n v="0"/>
    <n v="4000000"/>
    <n v="0"/>
    <n v="4000000"/>
    <n v="0"/>
    <n v="4000000"/>
    <n v="0"/>
    <n v="4000000"/>
    <n v="0"/>
    <n v="4000000"/>
    <n v="0"/>
    <n v="4000000"/>
    <n v="0"/>
    <n v="0"/>
    <n v="0"/>
    <n v="0"/>
    <n v="3824"/>
  </r>
  <r>
    <s v="2500.1.1.1.763"/>
    <s v="INVERSIÓN"/>
    <x v="0"/>
    <s v="1 - Ajustar el modelo de operación y de gestión catastral del Instituto"/>
    <x v="0"/>
    <x v="0"/>
    <n v="80111604"/>
    <x v="0"/>
    <s v="N/A"/>
    <s v="Prestación de servicios personales para realizar actividades de reconocimiento predial en el proceso de actualización catastral multipropósito en el municipio de San josé del Guaviare - Guaviare"/>
    <s v="Febrero"/>
    <s v="Febrero"/>
    <n v="9"/>
    <s v="Contratación directa"/>
    <x v="0"/>
    <n v="36000000"/>
    <n v="36000000"/>
    <s v="2. Prioridad Alta"/>
    <s v="Actualización DT"/>
    <s v="NO"/>
    <s v="N/A"/>
    <s v="2614 - Dirección Territorial Meta"/>
    <s v="2.3 - Gestión Catastral"/>
    <s v="2.3-2 - Conservación catastral "/>
    <s v="SER - Adquisición de servicios"/>
    <s v="SER012 - Prestación de servicios personas naturales"/>
    <s v="Reconocedor Predial"/>
    <n v="95001"/>
    <s v="GUAVIARE"/>
    <s v="SAN JOSÉ DEL GUAVIARE"/>
    <n v="0"/>
    <n v="0"/>
    <n v="36000000"/>
    <n v="4000000"/>
    <n v="0"/>
    <n v="4000000"/>
    <n v="0"/>
    <n v="4000000"/>
    <n v="0"/>
    <n v="4000000"/>
    <n v="0"/>
    <n v="4000000"/>
    <n v="0"/>
    <n v="4000000"/>
    <n v="0"/>
    <n v="4000000"/>
    <n v="0"/>
    <n v="4000000"/>
    <n v="0"/>
    <n v="4000000"/>
    <n v="0"/>
    <n v="0"/>
    <n v="0"/>
    <n v="0"/>
    <n v="3824"/>
  </r>
  <r>
    <s v="2500.1.1.1.764"/>
    <s v="INVERSIÓN"/>
    <x v="0"/>
    <s v="1 - Ajustar el modelo de operación y de gestión catastral del Instituto"/>
    <x v="0"/>
    <x v="0"/>
    <n v="80111604"/>
    <x v="0"/>
    <s v="N/A"/>
    <s v="Prestación de servicios personales para realizar actividades de reconocimiento predial en el proceso de actualización catastral multipropósito en el municipio de San josé del Guaviare - Guaviare"/>
    <s v="Febrero "/>
    <s v="Febrero "/>
    <n v="8"/>
    <s v="N/A"/>
    <x v="0"/>
    <n v="32000000"/>
    <n v="32000000"/>
    <s v="1. Prioridad Crítica"/>
    <s v="Actualización DT"/>
    <s v="NO"/>
    <s v="N/A"/>
    <s v="2614 - Dirección Territorial Meta"/>
    <s v="2.3 - Gestión Catastral"/>
    <s v="2.3-1 - Formación y actualización catastral"/>
    <s v="SER - Adquisición de servicios"/>
    <s v="SER012 - Prestación de servicios personas naturales"/>
    <s v="DGC-104 Apoyo Técnico Gestion De Información"/>
    <n v="95001"/>
    <s v="GUAVIARE"/>
    <s v="SAN JOSÉ DEL GUAVIARE"/>
    <n v="0"/>
    <n v="0"/>
    <n v="32000000"/>
    <n v="4000000"/>
    <n v="0"/>
    <n v="4000000"/>
    <n v="0"/>
    <n v="4000000"/>
    <n v="0"/>
    <n v="4000000"/>
    <n v="0"/>
    <n v="4000000"/>
    <n v="0"/>
    <n v="4000000"/>
    <n v="0"/>
    <n v="4000000"/>
    <n v="0"/>
    <n v="4000000"/>
    <n v="0"/>
    <n v="0"/>
    <n v="0"/>
    <n v="0"/>
    <n v="0"/>
    <n v="0"/>
    <n v="3824"/>
  </r>
  <r>
    <s v="2500.1.1.1.765"/>
    <s v="INVERSIÓN"/>
    <x v="0"/>
    <s v="1 - Ajustar el modelo de operación y de gestión catastral del Instituto"/>
    <x v="0"/>
    <x v="0"/>
    <n v="80111604"/>
    <x v="0"/>
    <s v="N/A"/>
    <s v="Prestación de servicios personales para realizar actividades de reconocimiento predial en el proceso de actualización catastral multipropósito en el municipio de San josé del Guaviare - Guaviare"/>
    <s v="Febrero "/>
    <s v="Febrero "/>
    <n v="8"/>
    <s v="N/A"/>
    <x v="0"/>
    <n v="32000000"/>
    <n v="32000000"/>
    <s v="1. Prioridad Crítica"/>
    <s v="Actualización DT"/>
    <s v="NO"/>
    <s v="N/A"/>
    <s v="2614 - Dirección Territorial Meta"/>
    <s v="2.3 - Gestión Catastral"/>
    <s v="2.3-1 - Formación y actualización catastral"/>
    <s v="SER - Adquisición de servicios"/>
    <s v="SER012 - Prestación de servicios personas naturales"/>
    <s v="DGC-104 Apoyo Técnico Gestion De Información"/>
    <n v="95001"/>
    <s v="GUAVIARE"/>
    <s v="SAN JOSÉ DEL GUAVIARE"/>
    <n v="0"/>
    <n v="0"/>
    <n v="32000000"/>
    <n v="4000000"/>
    <n v="0"/>
    <n v="4000000"/>
    <n v="0"/>
    <n v="4000000"/>
    <n v="0"/>
    <n v="4000000"/>
    <n v="0"/>
    <n v="4000000"/>
    <n v="0"/>
    <n v="4000000"/>
    <n v="0"/>
    <n v="4000000"/>
    <n v="0"/>
    <n v="4000000"/>
    <n v="0"/>
    <n v="0"/>
    <n v="0"/>
    <n v="0"/>
    <n v="0"/>
    <n v="0"/>
    <n v="3824"/>
  </r>
  <r>
    <s v="2500.1.1.1.766"/>
    <s v="INVERSIÓN"/>
    <x v="0"/>
    <s v="1 - Ajustar el modelo de operación y de gestión catastral del Instituto"/>
    <x v="0"/>
    <x v="0"/>
    <n v="80111604"/>
    <x v="0"/>
    <s v="N/A"/>
    <s v="Prestación de servicios personales para realizar actividades de reconocimiento predial en el proceso de actualización catastral multipropósito en el municipio de San josé del Guaviare - Guaviare"/>
    <s v="Febrero "/>
    <s v="Febrero "/>
    <n v="8"/>
    <s v="N/A"/>
    <x v="0"/>
    <n v="32000000"/>
    <n v="32000000"/>
    <s v="1. Prioridad Crítica"/>
    <s v="Actualización DT"/>
    <s v="NO"/>
    <s v="N/A"/>
    <s v="2614 - Dirección Territorial Meta"/>
    <s v="2.3 - Gestión Catastral"/>
    <s v="2.3-1 - Formación y actualización catastral"/>
    <s v="SER - Adquisición de servicios"/>
    <s v="SER012 - Prestación de servicios personas naturales"/>
    <s v="DGC-104 Apoyo Técnico Gestion De Información"/>
    <n v="95001"/>
    <s v="GUAVIARE"/>
    <s v="SAN JOSÉ DEL GUAVIARE"/>
    <n v="0"/>
    <n v="0"/>
    <n v="32000000"/>
    <n v="4000000"/>
    <n v="0"/>
    <n v="4000000"/>
    <n v="0"/>
    <n v="4000000"/>
    <n v="0"/>
    <n v="4000000"/>
    <n v="0"/>
    <n v="4000000"/>
    <n v="0"/>
    <n v="4000000"/>
    <n v="0"/>
    <n v="4000000"/>
    <n v="0"/>
    <n v="4000000"/>
    <n v="0"/>
    <n v="0"/>
    <n v="0"/>
    <n v="0"/>
    <n v="0"/>
    <n v="0"/>
    <n v="3824"/>
  </r>
  <r>
    <s v="2500.1.1.1.767"/>
    <s v="INVERSIÓN"/>
    <x v="0"/>
    <s v="1 - Ajustar el modelo de operación y de gestión catastral del Instituto"/>
    <x v="0"/>
    <x v="0"/>
    <n v="80111604"/>
    <x v="0"/>
    <s v="N/A"/>
    <s v="Prestación de servicios personales para realizar actividades de reconocimiento predial en el proceso de actualización catastral multipropósito en el municipio de San josé del Guaviare - Guaviare"/>
    <s v="Febrero"/>
    <s v="Febrero"/>
    <n v="9"/>
    <s v="Contratación directa"/>
    <x v="0"/>
    <n v="36000000"/>
    <n v="36000000"/>
    <s v="2. Prioridad Alta"/>
    <s v="Actualización DT"/>
    <s v="NO"/>
    <s v="N/A"/>
    <s v="2614 - Dirección Territorial Meta"/>
    <s v="2.3 - Gestión Catastral"/>
    <s v="2.3-2 - Conservación catastral "/>
    <s v="SER - Adquisición de servicios"/>
    <s v="SER012 - Prestación de servicios personas naturales"/>
    <s v="Reconocedor Predial"/>
    <n v="95001"/>
    <s v="GUAVIARE"/>
    <s v="SAN JOSÉ DEL GUAVIARE"/>
    <n v="0"/>
    <n v="0"/>
    <n v="36000000"/>
    <n v="4000000"/>
    <n v="0"/>
    <n v="4000000"/>
    <n v="0"/>
    <n v="4000000"/>
    <n v="0"/>
    <n v="4000000"/>
    <n v="0"/>
    <n v="4000000"/>
    <n v="0"/>
    <n v="4000000"/>
    <n v="0"/>
    <n v="4000000"/>
    <n v="0"/>
    <n v="4000000"/>
    <n v="0"/>
    <n v="4000000"/>
    <n v="0"/>
    <n v="0"/>
    <n v="0"/>
    <n v="0"/>
    <n v="3824"/>
  </r>
  <r>
    <s v="2500.1.1.1.768"/>
    <s v="INVERSIÓN"/>
    <x v="0"/>
    <s v="1 - Ajustar el modelo de operación y de gestión catastral del Instituto"/>
    <x v="0"/>
    <x v="0"/>
    <n v="80111604"/>
    <x v="0"/>
    <s v="N/A"/>
    <s v="Prestación de servicios personales para realizar actividades de reconocimiento predial en el proceso de actualización catastral multipropósito en el municipio de San josé del Guaviare - Guaviare"/>
    <s v="Febrero "/>
    <s v="Febrero "/>
    <n v="8"/>
    <s v="N/A"/>
    <x v="0"/>
    <n v="32000000"/>
    <n v="32000000"/>
    <s v="1. Prioridad Crítica"/>
    <s v="Actualización DT"/>
    <s v="NO"/>
    <s v="N/A"/>
    <s v="2614 - Dirección Territorial Meta"/>
    <s v="2.3 - Gestión Catastral"/>
    <s v="2.3-1 - Formación y actualización catastral"/>
    <s v="SER - Adquisición de servicios"/>
    <s v="SER012 - Prestación de servicios personas naturales"/>
    <s v="DGC-104 Apoyo Técnico Gestion De Información"/>
    <n v="95001"/>
    <s v="GUAVIARE"/>
    <s v="SAN JOSÉ DEL GUAVIARE"/>
    <n v="0"/>
    <n v="0"/>
    <n v="32000000"/>
    <n v="4000000"/>
    <n v="0"/>
    <n v="4000000"/>
    <n v="0"/>
    <n v="4000000"/>
    <n v="0"/>
    <n v="4000000"/>
    <n v="0"/>
    <n v="4000000"/>
    <n v="0"/>
    <n v="4000000"/>
    <n v="0"/>
    <n v="4000000"/>
    <n v="0"/>
    <n v="4000000"/>
    <n v="0"/>
    <n v="0"/>
    <n v="0"/>
    <n v="0"/>
    <n v="0"/>
    <n v="0"/>
    <n v="3824"/>
  </r>
  <r>
    <s v="2500.1.1.1.769"/>
    <s v="INVERSIÓN"/>
    <x v="0"/>
    <s v="1 - Ajustar el modelo de operación y de gestión catastral del Instituto"/>
    <x v="0"/>
    <x v="0"/>
    <n v="80111604"/>
    <x v="0"/>
    <s v="N/A"/>
    <s v="Prestación de servicios personales para realizar actividades de reconocimiento predial en el proceso de actualización catastral multipropósito en el municipio de San josé del Guaviare - Guaviare"/>
    <s v="Febrero "/>
    <s v="Febrero "/>
    <n v="8"/>
    <s v="N/A"/>
    <x v="0"/>
    <n v="32000000"/>
    <n v="32000000"/>
    <s v="1. Prioridad Crítica"/>
    <s v="Actualización DT"/>
    <s v="NO"/>
    <s v="N/A"/>
    <s v="2614 - Dirección Territorial Meta"/>
    <s v="2.3 - Gestión Catastral"/>
    <s v="2.3-1 - Formación y actualización catastral"/>
    <s v="SER - Adquisición de servicios"/>
    <s v="SER012 - Prestación de servicios personas naturales"/>
    <s v="DGC-104 Apoyo Técnico Gestion De Información"/>
    <n v="95001"/>
    <s v="GUAVIARE"/>
    <s v="SAN JOSÉ DEL GUAVIARE"/>
    <n v="0"/>
    <n v="0"/>
    <n v="32000000"/>
    <n v="4000000"/>
    <n v="0"/>
    <n v="4000000"/>
    <n v="0"/>
    <n v="4000000"/>
    <n v="0"/>
    <n v="4000000"/>
    <n v="0"/>
    <n v="4000000"/>
    <n v="0"/>
    <n v="4000000"/>
    <n v="0"/>
    <n v="4000000"/>
    <n v="0"/>
    <n v="4000000"/>
    <n v="0"/>
    <n v="0"/>
    <n v="0"/>
    <n v="0"/>
    <n v="0"/>
    <n v="0"/>
    <n v="3824"/>
  </r>
  <r>
    <s v="2500.1.1.1.770"/>
    <s v="INVERSIÓN"/>
    <x v="0"/>
    <s v="1 - Ajustar el modelo de operación y de gestión catastral del Instituto"/>
    <x v="0"/>
    <x v="0"/>
    <n v="80111604"/>
    <x v="0"/>
    <s v="N/A"/>
    <s v="Prestación de servicios personales para realizar actividades de reconocimiento predial en el proceso de actualización catastral multipropósito en el municipio de San josé del Guaviare - Guaviare"/>
    <s v="Febrero"/>
    <s v="Febrero"/>
    <n v="10"/>
    <s v="Contratación directa"/>
    <x v="0"/>
    <n v="41066667"/>
    <n v="41066667"/>
    <s v="2. Prioridad Alta"/>
    <s v="Actualización DT"/>
    <s v="NO"/>
    <s v="N/A"/>
    <s v="2614 - Dirección Territorial Meta"/>
    <s v="2.3 - Gestión Catastral"/>
    <s v="2.3-2 - Conservación catastral "/>
    <s v="SER - Adquisición de servicios"/>
    <s v="SER012 - Prestación de servicios personas naturales"/>
    <s v="Reconocedor Predial"/>
    <n v="95001"/>
    <s v="GUAVIARE"/>
    <s v="SAN JOSÉ DEL GUAVIARE"/>
    <n v="0"/>
    <n v="0"/>
    <n v="41066667"/>
    <n v="4000000"/>
    <n v="0"/>
    <n v="4000000"/>
    <n v="0"/>
    <n v="4000000"/>
    <n v="0"/>
    <n v="4000000"/>
    <n v="0"/>
    <n v="4000000"/>
    <n v="0"/>
    <n v="4000000"/>
    <n v="0"/>
    <n v="4000000"/>
    <n v="0"/>
    <n v="4000000"/>
    <n v="0"/>
    <n v="4000000"/>
    <n v="0"/>
    <n v="5066667"/>
    <n v="0"/>
    <n v="0"/>
    <n v="3824"/>
  </r>
  <r>
    <s v="2500.1.1.1.771"/>
    <s v="INVERSIÓN"/>
    <x v="0"/>
    <s v="1 - Ajustar el modelo de operación y de gestión catastral del Instituto"/>
    <x v="0"/>
    <x v="0"/>
    <n v="80111604"/>
    <x v="0"/>
    <s v="N/A"/>
    <s v="Prestación de servicios personales para realizar actividades de reconocimiento predial en el proceso de actualización catastral multipropósito en el municipio de San josé del Guaviare - Guaviare"/>
    <s v="Febrero"/>
    <s v="Febrero"/>
    <n v="10"/>
    <s v="Contratación directa"/>
    <x v="0"/>
    <n v="41066667"/>
    <n v="41066667"/>
    <s v="2. Prioridad Alta"/>
    <s v="Actualización DT"/>
    <s v="NO"/>
    <s v="N/A"/>
    <s v="2614 - Dirección Territorial Meta"/>
    <s v="2.3 - Gestión Catastral"/>
    <s v="2.3-2 - Conservación catastral "/>
    <s v="SER - Adquisición de servicios"/>
    <s v="SER012 - Prestación de servicios personas naturales"/>
    <s v="Reconocedor Predial"/>
    <n v="95001"/>
    <s v="GUAVIARE"/>
    <s v="SAN JOSÉ DEL GUAVIARE"/>
    <n v="0"/>
    <n v="0"/>
    <n v="41066667"/>
    <n v="4000000"/>
    <n v="0"/>
    <n v="4000000"/>
    <n v="0"/>
    <n v="4000000"/>
    <n v="0"/>
    <n v="4000000"/>
    <n v="0"/>
    <n v="4000000"/>
    <n v="0"/>
    <n v="4000000"/>
    <n v="0"/>
    <n v="4000000"/>
    <n v="0"/>
    <n v="4000000"/>
    <n v="0"/>
    <n v="4000000"/>
    <n v="0"/>
    <n v="5066667"/>
    <n v="0"/>
    <n v="0"/>
    <n v="3824"/>
  </r>
  <r>
    <s v="2500.1.1.1.772"/>
    <s v="INVERSIÓN"/>
    <x v="0"/>
    <s v="1 - Ajustar el modelo de operación y de gestión catastral del Instituto"/>
    <x v="0"/>
    <x v="0"/>
    <n v="80111604"/>
    <x v="0"/>
    <s v="N/A"/>
    <s v="Prestación de servicios personales para realizar actividades de reconocimiento predial en el proceso de actualización catastral multipropósito en el municipio de San josé del Guaviare - Guaviare"/>
    <s v="Febrero "/>
    <s v="Febrero "/>
    <n v="8"/>
    <s v="N/A"/>
    <x v="0"/>
    <n v="32000000"/>
    <n v="32000000"/>
    <s v="1. Prioridad Crítica"/>
    <s v="Actualización DT"/>
    <s v="NO"/>
    <s v="N/A"/>
    <s v="2614 - Dirección Territorial Meta"/>
    <s v="2.3 - Gestión Catastral"/>
    <s v="2.3-1 - Formación y actualización catastral"/>
    <s v="SER - Adquisición de servicios"/>
    <s v="SER012 - Prestación de servicios personas naturales"/>
    <s v="DGC-104 Apoyo Técnico Gestion De Información"/>
    <n v="95001"/>
    <s v="GUAVIARE"/>
    <s v="SAN JOSÉ DEL GUAVIARE"/>
    <n v="0"/>
    <n v="0"/>
    <n v="32000000"/>
    <n v="4000000"/>
    <n v="0"/>
    <n v="4000000"/>
    <n v="0"/>
    <n v="4000000"/>
    <n v="0"/>
    <n v="4000000"/>
    <n v="0"/>
    <n v="4000000"/>
    <n v="0"/>
    <n v="4000000"/>
    <n v="0"/>
    <n v="4000000"/>
    <n v="0"/>
    <n v="4000000"/>
    <n v="0"/>
    <n v="0"/>
    <n v="0"/>
    <n v="0"/>
    <n v="0"/>
    <n v="0"/>
    <n v="3824"/>
  </r>
  <r>
    <s v="2500.1.1.1.773"/>
    <s v="INVERSIÓN"/>
    <x v="0"/>
    <s v="1 - Ajustar el modelo de operación y de gestión catastral del Instituto"/>
    <x v="0"/>
    <x v="0"/>
    <n v="80111604"/>
    <x v="0"/>
    <s v="N/A"/>
    <s v="Prestación de servicios personales para realizar actividades de reconocimiento predial en el proceso de actualización catastral multipropósito en el municipio de San josé del Guaviare - Guaviare"/>
    <s v="Febrero"/>
    <s v="Febrero"/>
    <n v="10"/>
    <s v="Contratación directa"/>
    <x v="0"/>
    <n v="40266666"/>
    <n v="40266666"/>
    <s v="2. Prioridad Alta"/>
    <s v="Actualización DT"/>
    <s v="NO"/>
    <s v="N/A"/>
    <s v="2614 - Dirección Territorial Meta"/>
    <s v="2.3 - Gestión Catastral"/>
    <s v="2.3-2 - Conservación catastral "/>
    <s v="SER - Adquisición de servicios"/>
    <s v="SER012 - Prestación de servicios personas naturales"/>
    <s v="Reconocedor Predial"/>
    <n v="95001"/>
    <s v="GUAVIARE"/>
    <s v="SAN JOSÉ DEL GUAVIARE"/>
    <n v="0"/>
    <n v="0"/>
    <n v="40266666"/>
    <n v="4000000"/>
    <n v="0"/>
    <n v="4000000"/>
    <n v="0"/>
    <n v="4000000"/>
    <n v="0"/>
    <n v="4000000"/>
    <n v="0"/>
    <n v="4000000"/>
    <n v="0"/>
    <n v="4000000"/>
    <n v="0"/>
    <n v="4000000"/>
    <n v="0"/>
    <n v="4000000"/>
    <n v="0"/>
    <n v="4000000"/>
    <n v="0"/>
    <n v="4000000"/>
    <n v="0"/>
    <n v="266666"/>
    <n v="3824"/>
  </r>
  <r>
    <s v="2500.1.1.1.774"/>
    <s v="INVERSIÓN"/>
    <x v="0"/>
    <s v="1 - Ajustar el modelo de operación y de gestión catastral del Instituto"/>
    <x v="0"/>
    <x v="0"/>
    <n v="80111604"/>
    <x v="0"/>
    <s v="N/A"/>
    <s v="Prestación de servicios personales para realizar actividades de reconocimiento predial en el proceso de actualización catastral multipropósito en el municipio de San josé del Guaviare - Guaviare"/>
    <s v="Febrero"/>
    <s v="Febrero"/>
    <n v="9"/>
    <s v="Contratación directa"/>
    <x v="0"/>
    <n v="36000000"/>
    <n v="36000000"/>
    <s v="2. Prioridad Alta"/>
    <s v="Actualización DT"/>
    <s v="NO"/>
    <s v="N/A"/>
    <s v="2614 - Dirección Territorial Meta"/>
    <s v="2.3 - Gestión Catastral"/>
    <s v="2.3-2 - Conservación catastral "/>
    <s v="SER - Adquisición de servicios"/>
    <s v="SER012 - Prestación de servicios personas naturales"/>
    <s v="Reconocedor Predial"/>
    <n v="95001"/>
    <s v="GUAVIARE"/>
    <s v="SAN JOSÉ DEL GUAVIARE"/>
    <n v="0"/>
    <n v="0"/>
    <n v="36000000"/>
    <n v="4000000"/>
    <n v="0"/>
    <n v="4000000"/>
    <n v="0"/>
    <n v="4000000"/>
    <n v="0"/>
    <n v="4000000"/>
    <n v="0"/>
    <n v="4000000"/>
    <n v="0"/>
    <n v="4000000"/>
    <n v="0"/>
    <n v="4000000"/>
    <n v="0"/>
    <n v="4000000"/>
    <n v="0"/>
    <n v="4000000"/>
    <n v="0"/>
    <n v="0"/>
    <n v="0"/>
    <n v="0"/>
    <n v="3824"/>
  </r>
  <r>
    <s v="2500.1.1.1.775"/>
    <s v="INVERSIÓN"/>
    <x v="0"/>
    <s v="1 - Ajustar el modelo de operación y de gestión catastral del Instituto"/>
    <x v="0"/>
    <x v="0"/>
    <n v="80111604"/>
    <x v="0"/>
    <s v="N/A"/>
    <s v="Prestación de servicios personales para realizar actividades de reconocimiento predial en el proceso de actualización catastral multipropósito en el municipio de San josé del Guaviare - Guaviare"/>
    <s v="Febrero"/>
    <s v="Febrero"/>
    <n v="9"/>
    <s v="Contratación directa"/>
    <x v="0"/>
    <n v="36000000"/>
    <n v="36000000"/>
    <s v="2. Prioridad Alta"/>
    <s v="Actualización DT"/>
    <s v="NO"/>
    <s v="N/A"/>
    <s v="2614 - Dirección Territorial Meta"/>
    <s v="2.3 - Gestión Catastral"/>
    <s v="2.3-2 - Conservación catastral "/>
    <s v="SER - Adquisición de servicios"/>
    <s v="SER012 - Prestación de servicios personas naturales"/>
    <s v="Reconocedor Predial"/>
    <n v="95001"/>
    <s v="GUAVIARE"/>
    <s v="SAN JOSÉ DEL GUAVIARE"/>
    <n v="0"/>
    <n v="0"/>
    <n v="36000000"/>
    <n v="4000000"/>
    <n v="0"/>
    <n v="4000000"/>
    <n v="0"/>
    <n v="4000000"/>
    <n v="0"/>
    <n v="4000000"/>
    <n v="0"/>
    <n v="4000000"/>
    <n v="0"/>
    <n v="4000000"/>
    <n v="0"/>
    <n v="4000000"/>
    <n v="0"/>
    <n v="4000000"/>
    <n v="0"/>
    <n v="4000000"/>
    <n v="0"/>
    <n v="0"/>
    <n v="0"/>
    <n v="0"/>
    <n v="3824"/>
  </r>
  <r>
    <s v="2500.1.1.1.776"/>
    <s v="INVERSIÓN"/>
    <x v="0"/>
    <s v="1 - Ajustar el modelo de operación y de gestión catastral del Instituto"/>
    <x v="0"/>
    <x v="0"/>
    <n v="80111604"/>
    <x v="0"/>
    <s v="N/A"/>
    <s v="Prestación de servicios personales para realizar actividades de reconocimiento predial en el proceso de actualización catastral multipropósito en el municipio de San josé del Guaviare - Guaviare"/>
    <s v="Febrero"/>
    <s v="Febrero"/>
    <n v="10"/>
    <s v="Contratación directa"/>
    <x v="0"/>
    <n v="41066667"/>
    <n v="41066667"/>
    <s v="2. Prioridad Alta"/>
    <s v="Actualización DT"/>
    <s v="NO"/>
    <s v="N/A"/>
    <s v="2614 - Dirección Territorial Meta"/>
    <s v="2.3 - Gestión Catastral"/>
    <s v="2.3-2 - Conservación catastral "/>
    <s v="SER - Adquisición de servicios"/>
    <s v="SER012 - Prestación de servicios personas naturales"/>
    <s v="Reconocedor Predial"/>
    <n v="95001"/>
    <s v="GUAVIARE"/>
    <s v="SAN JOSÉ DEL GUAVIARE"/>
    <n v="0"/>
    <n v="0"/>
    <n v="41066667"/>
    <n v="4000000"/>
    <n v="0"/>
    <n v="4000000"/>
    <n v="0"/>
    <n v="4000000"/>
    <n v="0"/>
    <n v="4000000"/>
    <n v="0"/>
    <n v="4000000"/>
    <n v="0"/>
    <n v="4000000"/>
    <n v="0"/>
    <n v="4000000"/>
    <n v="0"/>
    <n v="4000000"/>
    <n v="0"/>
    <n v="4000000"/>
    <n v="0"/>
    <n v="5066667"/>
    <n v="0"/>
    <n v="0"/>
    <n v="3824"/>
  </r>
  <r>
    <s v="2500.1.1.1.777"/>
    <s v="INVERSIÓN"/>
    <x v="0"/>
    <s v="1 - Ajustar el modelo de operación y de gestión catastral del Instituto"/>
    <x v="0"/>
    <x v="0"/>
    <n v="80111604"/>
    <x v="0"/>
    <s v="N/A"/>
    <s v="Prestación de servicios personales para realizar actividades de reconocimiento predial en el proceso de actualización catastral multipropósito en el municipio de San josé del Guaviare - Guaviare"/>
    <s v="Febrero"/>
    <s v="Febrero"/>
    <n v="10"/>
    <s v="Contratación directa"/>
    <x v="0"/>
    <n v="40666666"/>
    <n v="40666666"/>
    <s v="2. Prioridad Alta"/>
    <s v="Actualización DT"/>
    <s v="NO"/>
    <s v="N/A"/>
    <s v="2614 - Dirección Territorial Meta"/>
    <s v="2.3 - Gestión Catastral"/>
    <s v="2.3-2 - Conservación catastral "/>
    <s v="SER - Adquisición de servicios"/>
    <s v="SER012 - Prestación de servicios personas naturales"/>
    <s v="Reconocedor Predial"/>
    <n v="95001"/>
    <s v="GUAVIARE"/>
    <s v="SAN JOSÉ DEL GUAVIARE"/>
    <n v="0"/>
    <n v="0"/>
    <n v="40666666"/>
    <n v="4000000"/>
    <n v="0"/>
    <n v="4000000"/>
    <n v="0"/>
    <n v="4000000"/>
    <n v="0"/>
    <n v="4000000"/>
    <n v="0"/>
    <n v="4000000"/>
    <n v="0"/>
    <n v="4000000"/>
    <n v="0"/>
    <n v="4000000"/>
    <n v="0"/>
    <n v="4000000"/>
    <n v="0"/>
    <n v="4000000"/>
    <n v="0"/>
    <n v="4000000"/>
    <n v="0"/>
    <n v="666666"/>
    <n v="3824"/>
  </r>
  <r>
    <s v="2500.1.1.1.778"/>
    <s v="INVERSIÓN"/>
    <x v="0"/>
    <s v="1 - Ajustar el modelo de operación y de gestión catastral del Instituto"/>
    <x v="0"/>
    <x v="0"/>
    <n v="80111604"/>
    <x v="0"/>
    <s v="N/A"/>
    <s v="Prestación de servicios personales para realizar actividades de reconocimiento predial en el proceso de actualización catastral multipropósito en el municipio de San josé del Guaviare - Guaviare"/>
    <s v="Febrero "/>
    <s v="Febrero "/>
    <n v="8"/>
    <s v="N/A"/>
    <x v="0"/>
    <n v="32000000"/>
    <n v="32000000"/>
    <s v="1. Prioridad Crítica"/>
    <s v="Actualización DT"/>
    <s v="NO"/>
    <s v="N/A"/>
    <s v="2614 - Dirección Territorial Meta"/>
    <s v="2.3 - Gestión Catastral"/>
    <s v="2.3-1 - Formación y actualización catastral"/>
    <s v="SER - Adquisición de servicios"/>
    <s v="SER012 - Prestación de servicios personas naturales"/>
    <s v="DGC-104 Apoyo Técnico Gestion De Información"/>
    <n v="95001"/>
    <s v="GUAVIARE"/>
    <s v="SAN JOSÉ DEL GUAVIARE"/>
    <n v="0"/>
    <n v="0"/>
    <n v="32000000"/>
    <n v="4000000"/>
    <n v="0"/>
    <n v="4000000"/>
    <n v="0"/>
    <n v="4000000"/>
    <n v="0"/>
    <n v="4000000"/>
    <n v="0"/>
    <n v="4000000"/>
    <n v="0"/>
    <n v="4000000"/>
    <n v="0"/>
    <n v="4000000"/>
    <n v="0"/>
    <n v="4000000"/>
    <n v="0"/>
    <n v="0"/>
    <n v="0"/>
    <n v="0"/>
    <n v="0"/>
    <n v="0"/>
    <n v="3824"/>
  </r>
  <r>
    <s v="2500.1.1.1.779"/>
    <s v="INVERSIÓN"/>
    <x v="0"/>
    <s v="1 - Ajustar el modelo de operación y de gestión catastral del Instituto"/>
    <x v="0"/>
    <x v="0"/>
    <n v="80111604"/>
    <x v="0"/>
    <s v="N/A"/>
    <s v="Prestación de servicios personales para realizar actividades de reconocimiento predial en el proceso de actualización catastral multipropósito en el municipio de San josé del Guaviare - Guaviare"/>
    <s v="Febrero"/>
    <s v="Febrero"/>
    <n v="10"/>
    <s v="Contratación directa"/>
    <x v="0"/>
    <n v="41066667"/>
    <n v="41066667"/>
    <s v="2. Prioridad Alta"/>
    <s v="Actualización DT"/>
    <s v="NO"/>
    <s v="N/A"/>
    <s v="2614 - Dirección Territorial Meta"/>
    <s v="2.3 - Gestión Catastral"/>
    <s v="2.3-2 - Conservación catastral "/>
    <s v="SER - Adquisición de servicios"/>
    <s v="SER012 - Prestación de servicios personas naturales"/>
    <s v="Reconocedor Predial"/>
    <n v="95001"/>
    <s v="GUAVIARE"/>
    <s v="SAN JOSÉ DEL GUAVIARE"/>
    <n v="0"/>
    <n v="0"/>
    <n v="41066667"/>
    <n v="4000000"/>
    <n v="0"/>
    <n v="4000000"/>
    <n v="0"/>
    <n v="4000000"/>
    <n v="0"/>
    <n v="4000000"/>
    <n v="0"/>
    <n v="4000000"/>
    <n v="0"/>
    <n v="4000000"/>
    <n v="0"/>
    <n v="4000000"/>
    <n v="0"/>
    <n v="4000000"/>
    <n v="0"/>
    <n v="4000000"/>
    <n v="0"/>
    <n v="5066667"/>
    <n v="0"/>
    <n v="0"/>
    <n v="3824"/>
  </r>
  <r>
    <s v="2500.1.1.1.780"/>
    <s v="INVERSIÓN"/>
    <x v="0"/>
    <s v="1 - Ajustar el modelo de operación y de gestión catastral del Instituto"/>
    <x v="0"/>
    <x v="0"/>
    <n v="80111604"/>
    <x v="0"/>
    <s v="N/A"/>
    <s v="Prestación de servicios personales para realizar actividades de reconocimiento predial en el proceso de actualización catastral multipropósito en el municipio de San josé del Guaviare - Guaviare"/>
    <s v="Febrero"/>
    <s v="Febrero"/>
    <n v="10"/>
    <s v="Contratación directa"/>
    <x v="0"/>
    <n v="41066667"/>
    <n v="41066667"/>
    <s v="2. Prioridad Alta"/>
    <s v="Actualización DT"/>
    <s v="NO"/>
    <s v="N/A"/>
    <s v="2614 - Dirección Territorial Meta"/>
    <s v="2.3 - Gestión Catastral"/>
    <s v="2.3-2 - Conservación catastral "/>
    <s v="SER - Adquisición de servicios"/>
    <s v="SER012 - Prestación de servicios personas naturales"/>
    <s v="Reconocedor Predial"/>
    <n v="95001"/>
    <s v="GUAVIARE"/>
    <s v="SAN JOSÉ DEL GUAVIARE"/>
    <n v="0"/>
    <n v="0"/>
    <n v="41066667"/>
    <n v="4000000"/>
    <n v="0"/>
    <n v="4000000"/>
    <n v="0"/>
    <n v="4000000"/>
    <n v="0"/>
    <n v="4000000"/>
    <n v="0"/>
    <n v="4000000"/>
    <n v="0"/>
    <n v="4000000"/>
    <n v="0"/>
    <n v="4000000"/>
    <n v="0"/>
    <n v="4000000"/>
    <n v="0"/>
    <n v="4000000"/>
    <n v="0"/>
    <n v="5066667"/>
    <n v="0"/>
    <n v="0"/>
    <n v="3824"/>
  </r>
  <r>
    <s v="2500.1.1.1.781"/>
    <s v="INVERSIÓN"/>
    <x v="0"/>
    <s v="1 - Ajustar el modelo de operación y de gestión catastral del Instituto"/>
    <x v="0"/>
    <x v="0"/>
    <n v="80111604"/>
    <x v="0"/>
    <s v="N/A"/>
    <s v="Prestación de servicios personales para realizar actividades de reconocimiento predial en el proceso de actualización catastral multipropósito en el municipio de San josé del Guaviare - Guaviare"/>
    <s v="Febrero"/>
    <s v="Febrero"/>
    <n v="11"/>
    <s v="Contratación directa"/>
    <x v="0"/>
    <n v="40533333"/>
    <n v="40533333"/>
    <s v="2. Prioridad Alta"/>
    <s v="Actualización DT"/>
    <s v="NO"/>
    <s v="N/A"/>
    <s v="2614 - Dirección Territorial Meta"/>
    <s v="2.3 - Gestión Catastral"/>
    <s v="2.3-2 - Conservación catastral "/>
    <s v="SER - Adquisición de servicios"/>
    <s v="SER012 - Prestación de servicios personas naturales"/>
    <s v="Reconocedor Predial"/>
    <n v="95001"/>
    <s v="GUAVIARE"/>
    <s v="SAN JOSÉ DEL GUAVIARE"/>
    <n v="0"/>
    <n v="0"/>
    <n v="40533333"/>
    <n v="4000000"/>
    <n v="0"/>
    <n v="4000000"/>
    <n v="0"/>
    <n v="4000000"/>
    <n v="0"/>
    <n v="4000000"/>
    <n v="0"/>
    <n v="4000000"/>
    <n v="0"/>
    <n v="4000000"/>
    <n v="0"/>
    <n v="4000000"/>
    <n v="0"/>
    <n v="4000000"/>
    <n v="0"/>
    <n v="4000000"/>
    <n v="0"/>
    <n v="4000000"/>
    <n v="0"/>
    <n v="533333"/>
    <n v="3824"/>
  </r>
  <r>
    <s v="2500.1.1.1.782"/>
    <s v="INVERSIÓN"/>
    <x v="0"/>
    <s v="1 - Ajustar el modelo de operación y de gestión catastral del Instituto"/>
    <x v="0"/>
    <x v="0"/>
    <n v="80111604"/>
    <x v="0"/>
    <s v="N/A"/>
    <s v="Prestación de servicios personales para realizar actividades de reconocimiento predial en el proceso de actualización catastral multipropósito en el municipio de San josé del Guaviare - Guaviare"/>
    <s v="Febrero"/>
    <s v="Febrero"/>
    <n v="9"/>
    <s v="Contratación directa"/>
    <x v="0"/>
    <n v="36000000"/>
    <n v="36000000"/>
    <s v="2. Prioridad Alta"/>
    <s v="Actualización DT"/>
    <s v="NO"/>
    <s v="N/A"/>
    <s v="2614 - Dirección Territorial Meta"/>
    <s v="2.3 - Gestión Catastral"/>
    <s v="2.3-2 - Conservación catastral "/>
    <s v="SER - Adquisición de servicios"/>
    <s v="SER012 - Prestación de servicios personas naturales"/>
    <s v="Reconocedor Predial"/>
    <n v="95001"/>
    <s v="GUAVIARE"/>
    <s v="SAN JOSÉ DEL GUAVIARE"/>
    <n v="0"/>
    <n v="0"/>
    <n v="36000000"/>
    <n v="4000000"/>
    <n v="0"/>
    <n v="4000000"/>
    <n v="0"/>
    <n v="4000000"/>
    <n v="0"/>
    <n v="4000000"/>
    <n v="0"/>
    <n v="4000000"/>
    <n v="0"/>
    <n v="4000000"/>
    <n v="0"/>
    <n v="4000000"/>
    <n v="0"/>
    <n v="4000000"/>
    <n v="0"/>
    <n v="4000000"/>
    <n v="0"/>
    <n v="0"/>
    <n v="0"/>
    <n v="0"/>
    <n v="3824"/>
  </r>
  <r>
    <s v="2500.1.1.1.783"/>
    <s v="INVERSIÓN"/>
    <x v="0"/>
    <s v="1 - Ajustar el modelo de operación y de gestión catastral del Instituto"/>
    <x v="0"/>
    <x v="0"/>
    <n v="80111604"/>
    <x v="0"/>
    <s v="N/A"/>
    <s v="Prestación de servicios personales para realizar actividades de reconocimiento predial en el proceso de actualización catastral multipropósito en el municipio de San josé del Guaviare - Guaviare"/>
    <s v="Febrero "/>
    <s v="Febrero "/>
    <n v="8"/>
    <s v="N/A"/>
    <x v="0"/>
    <n v="32000000"/>
    <n v="32000000"/>
    <s v="1. Prioridad Crítica"/>
    <s v="Actualización DT"/>
    <s v="NO"/>
    <s v="N/A"/>
    <s v="2614 - Dirección Territorial Meta"/>
    <s v="2.3 - Gestión Catastral"/>
    <s v="2.3-1 - Formación y actualización catastral"/>
    <s v="SER - Adquisición de servicios"/>
    <s v="SER012 - Prestación de servicios personas naturales"/>
    <s v="DGC-104 Apoyo Técnico Gestion De Información"/>
    <n v="95001"/>
    <s v="GUAVIARE"/>
    <s v="SAN JOSÉ DEL GUAVIARE"/>
    <n v="0"/>
    <n v="0"/>
    <n v="32000000"/>
    <n v="4000000"/>
    <n v="0"/>
    <n v="4000000"/>
    <n v="0"/>
    <n v="4000000"/>
    <n v="0"/>
    <n v="4000000"/>
    <n v="0"/>
    <n v="4000000"/>
    <n v="0"/>
    <n v="4000000"/>
    <n v="0"/>
    <n v="4000000"/>
    <n v="0"/>
    <n v="4000000"/>
    <n v="0"/>
    <n v="0"/>
    <n v="0"/>
    <n v="0"/>
    <n v="0"/>
    <n v="0"/>
    <n v="3824"/>
  </r>
  <r>
    <s v="2500.1.1.1.784"/>
    <s v="INVERSIÓN"/>
    <x v="0"/>
    <s v="1 - Ajustar el modelo de operación y de gestión catastral del Instituto"/>
    <x v="0"/>
    <x v="0"/>
    <n v="80111604"/>
    <x v="0"/>
    <s v="N/A"/>
    <s v="Prestación de servicios personales para realizar actividades de reconocimiento predial en el proceso de actualización catastral multipropósito en el municipio de San josé del Guaviare - Guaviare"/>
    <s v="Febrero "/>
    <s v="Febrero "/>
    <n v="8"/>
    <s v="N/A"/>
    <x v="0"/>
    <n v="32000000"/>
    <n v="32000000"/>
    <s v="1. Prioridad Crítica"/>
    <s v="Actualización DT"/>
    <s v="NO"/>
    <s v="N/A"/>
    <s v="2614 - Dirección Territorial Meta"/>
    <s v="2.3 - Gestión Catastral"/>
    <s v="2.3-1 - Formación y actualización catastral"/>
    <s v="SER - Adquisición de servicios"/>
    <s v="SER012 - Prestación de servicios personas naturales"/>
    <s v="DGC-104 Apoyo Técnico Gestion De Información"/>
    <n v="95001"/>
    <s v="GUAVIARE"/>
    <s v="SAN JOSÉ DEL GUAVIARE"/>
    <n v="0"/>
    <n v="0"/>
    <n v="32000000"/>
    <n v="4000000"/>
    <n v="0"/>
    <n v="4000000"/>
    <n v="0"/>
    <n v="4000000"/>
    <n v="0"/>
    <n v="4000000"/>
    <n v="0"/>
    <n v="4000000"/>
    <n v="0"/>
    <n v="4000000"/>
    <n v="0"/>
    <n v="4000000"/>
    <n v="0"/>
    <n v="4000000"/>
    <n v="0"/>
    <n v="0"/>
    <n v="0"/>
    <n v="0"/>
    <n v="0"/>
    <n v="0"/>
    <n v="3824"/>
  </r>
  <r>
    <s v="2500.1.1.1.785"/>
    <s v="INVERSIÓN"/>
    <x v="0"/>
    <s v="1 - Ajustar el modelo de operación y de gestión catastral del Instituto"/>
    <x v="0"/>
    <x v="0"/>
    <n v="80111604"/>
    <x v="0"/>
    <s v="N/A"/>
    <s v="Prestación de servicios personales para realizar actividades de reconocimiento predial en el proceso de actualización catastral multipropósito en el municipio de San josé del Guaviare - Guaviare"/>
    <s v="Febrero"/>
    <s v="Febrero"/>
    <n v="9"/>
    <s v="Contratación directa"/>
    <x v="0"/>
    <n v="36000000"/>
    <n v="36000000"/>
    <s v="2. Prioridad Alta"/>
    <s v="Actualización DT"/>
    <s v="NO"/>
    <s v="N/A"/>
    <s v="2614 - Dirección Territorial Meta"/>
    <s v="2.3 - Gestión Catastral"/>
    <s v="2.3-2 - Conservación catastral "/>
    <s v="SER - Adquisición de servicios"/>
    <s v="SER012 - Prestación de servicios personas naturales"/>
    <s v="Reconocedor Predial"/>
    <n v="95001"/>
    <s v="GUAVIARE"/>
    <s v="SAN JOSÉ DEL GUAVIARE"/>
    <n v="0"/>
    <n v="0"/>
    <n v="36000000"/>
    <n v="4000000"/>
    <n v="0"/>
    <n v="4000000"/>
    <n v="0"/>
    <n v="4000000"/>
    <n v="0"/>
    <n v="4000000"/>
    <n v="0"/>
    <n v="4000000"/>
    <n v="0"/>
    <n v="4000000"/>
    <n v="0"/>
    <n v="4000000"/>
    <n v="0"/>
    <n v="4000000"/>
    <n v="0"/>
    <n v="4000000"/>
    <n v="0"/>
    <n v="0"/>
    <n v="0"/>
    <n v="0"/>
    <n v="3824"/>
  </r>
  <r>
    <s v="2500.1.1.1.786"/>
    <s v="INVERSIÓN"/>
    <x v="0"/>
    <s v="1 - Ajustar el modelo de operación y de gestión catastral del Instituto"/>
    <x v="0"/>
    <x v="0"/>
    <n v="80111604"/>
    <x v="0"/>
    <s v="N/A"/>
    <s v="Prestación de servicios personales para realizar actividades de reconocimiento predial en el proceso de actualización catastral multipropósito en el municipio de San josé del Guaviare - Guaviare"/>
    <s v="Febrero "/>
    <s v="Febrero "/>
    <n v="8"/>
    <s v="N/A"/>
    <x v="0"/>
    <n v="32000000"/>
    <n v="32000000"/>
    <s v="1. Prioridad Crítica"/>
    <s v="Actualización DT"/>
    <s v="NO"/>
    <s v="N/A"/>
    <s v="2614 - Dirección Territorial Meta"/>
    <s v="2.3 - Gestión Catastral"/>
    <s v="2.3-1 - Formación y actualización catastral"/>
    <s v="SER - Adquisición de servicios"/>
    <s v="SER012 - Prestación de servicios personas naturales"/>
    <s v="DGC-104 Apoyo Técnico Gestion De Información"/>
    <n v="95001"/>
    <s v="GUAVIARE"/>
    <s v="SAN JOSÉ DEL GUAVIARE"/>
    <n v="0"/>
    <n v="0"/>
    <n v="32000000"/>
    <n v="4000000"/>
    <n v="0"/>
    <n v="4000000"/>
    <n v="0"/>
    <n v="4000000"/>
    <n v="0"/>
    <n v="4000000"/>
    <n v="0"/>
    <n v="4000000"/>
    <n v="0"/>
    <n v="4000000"/>
    <n v="0"/>
    <n v="4000000"/>
    <n v="0"/>
    <n v="4000000"/>
    <n v="0"/>
    <n v="0"/>
    <n v="0"/>
    <n v="0"/>
    <n v="0"/>
    <n v="0"/>
    <n v="3824"/>
  </r>
  <r>
    <s v="2500.1.1.1.787"/>
    <s v="INVERSIÓN"/>
    <x v="0"/>
    <s v="1 - Ajustar el modelo de operación y de gestión catastral del Instituto"/>
    <x v="0"/>
    <x v="0"/>
    <n v="80111604"/>
    <x v="0"/>
    <s v="N/A"/>
    <s v="Prestación de servicios personales para realizar actividades de reconocimiento predial en el proceso de actualización catastral multipropósito en el municipio de San josé del Guaviare - Guaviare"/>
    <s v="Febrero"/>
    <s v="Febrero"/>
    <n v="9"/>
    <s v="Contratación directa"/>
    <x v="0"/>
    <n v="36000000"/>
    <n v="36000000"/>
    <s v="2. Prioridad Alta"/>
    <s v="Actualización DT"/>
    <s v="NO"/>
    <s v="N/A"/>
    <s v="2614 - Dirección Territorial Meta"/>
    <s v="2.3 - Gestión Catastral"/>
    <s v="2.3-2 - Conservación catastral "/>
    <s v="SER - Adquisición de servicios"/>
    <s v="SER012 - Prestación de servicios personas naturales"/>
    <s v="Reconocedor Predial"/>
    <n v="95001"/>
    <s v="GUAVIARE"/>
    <s v="SAN JOSÉ DEL GUAVIARE"/>
    <n v="0"/>
    <n v="0"/>
    <n v="36000000"/>
    <n v="4000000"/>
    <n v="0"/>
    <n v="4000000"/>
    <n v="0"/>
    <n v="4000000"/>
    <n v="0"/>
    <n v="4000000"/>
    <n v="0"/>
    <n v="4000000"/>
    <n v="0"/>
    <n v="4000000"/>
    <n v="0"/>
    <n v="4000000"/>
    <n v="0"/>
    <n v="4000000"/>
    <n v="0"/>
    <n v="4000000"/>
    <n v="0"/>
    <n v="0"/>
    <n v="0"/>
    <n v="0"/>
    <n v="3824"/>
  </r>
  <r>
    <s v="2500.1.1.1.788"/>
    <s v="INVERSIÓN"/>
    <x v="0"/>
    <s v="1 - Ajustar el modelo de operación y de gestión catastral del Instituto"/>
    <x v="0"/>
    <x v="0"/>
    <n v="80111604"/>
    <x v="0"/>
    <s v="N/A"/>
    <s v="Prestación de servicios personales para realizar actividades de reconocimiento predial en el proceso de actualización catastral multipropósito en el municipio de San josé del Guaviare - Guaviare"/>
    <s v="Febrero"/>
    <s v="Febrero"/>
    <n v="9"/>
    <s v="Contratación directa"/>
    <x v="0"/>
    <n v="36000000"/>
    <n v="36000000"/>
    <s v="2. Prioridad Alta"/>
    <s v="Actualización DT"/>
    <s v="NO"/>
    <s v="N/A"/>
    <s v="2614 - Dirección Territorial Meta"/>
    <s v="2.3 - Gestión Catastral"/>
    <s v="2.3-2 - Conservación catastral "/>
    <s v="SER - Adquisición de servicios"/>
    <s v="SER012 - Prestación de servicios personas naturales"/>
    <s v="Reconocedor Predial"/>
    <n v="95001"/>
    <s v="GUAVIARE"/>
    <s v="SAN JOSÉ DEL GUAVIARE"/>
    <n v="0"/>
    <n v="0"/>
    <n v="36000000"/>
    <n v="4000000"/>
    <n v="0"/>
    <n v="4000000"/>
    <n v="0"/>
    <n v="4000000"/>
    <n v="0"/>
    <n v="4000000"/>
    <n v="0"/>
    <n v="4000000"/>
    <n v="0"/>
    <n v="4000000"/>
    <n v="0"/>
    <n v="4000000"/>
    <n v="0"/>
    <n v="4000000"/>
    <n v="0"/>
    <n v="4000000"/>
    <n v="0"/>
    <n v="0"/>
    <n v="0"/>
    <n v="0"/>
    <n v="3824"/>
  </r>
  <r>
    <s v="2500.1.1.1.789"/>
    <s v="INVERSIÓN"/>
    <x v="0"/>
    <s v="1 - Ajustar el modelo de operación y de gestión catastral del Instituto"/>
    <x v="0"/>
    <x v="0"/>
    <n v="80111604"/>
    <x v="0"/>
    <s v="N/A"/>
    <s v="Prestación de servicios personales para realizar actividades de reconocimiento predial en el proceso de actualización catastral multipropósito en el municipio de San josé del Guaviare - Guaviare"/>
    <s v="Febrero"/>
    <s v="Febrero"/>
    <n v="9"/>
    <s v="Contratación directa"/>
    <x v="0"/>
    <n v="36000000"/>
    <n v="36000000"/>
    <s v="2. Prioridad Alta"/>
    <s v="Actualización DT"/>
    <s v="NO"/>
    <s v="N/A"/>
    <s v="2614 - Dirección Territorial Meta"/>
    <s v="2.3 - Gestión Catastral"/>
    <s v="2.3-2 - Conservación catastral "/>
    <s v="SER - Adquisición de servicios"/>
    <s v="SER012 - Prestación de servicios personas naturales"/>
    <s v="Reconocedor Predial"/>
    <n v="95001"/>
    <s v="GUAVIARE"/>
    <s v="SAN JOSÉ DEL GUAVIARE"/>
    <n v="0"/>
    <n v="0"/>
    <n v="36000000"/>
    <n v="4000000"/>
    <n v="0"/>
    <n v="4000000"/>
    <n v="0"/>
    <n v="4000000"/>
    <n v="0"/>
    <n v="4000000"/>
    <n v="0"/>
    <n v="4000000"/>
    <n v="0"/>
    <n v="4000000"/>
    <n v="0"/>
    <n v="4000000"/>
    <n v="0"/>
    <n v="4000000"/>
    <n v="0"/>
    <n v="4000000"/>
    <n v="0"/>
    <n v="0"/>
    <n v="0"/>
    <n v="0"/>
    <n v="3824"/>
  </r>
  <r>
    <s v="2500.1.1.1.790"/>
    <s v="INVERSIÓN"/>
    <x v="0"/>
    <s v="1 - Ajustar el modelo de operación y de gestión catastral del Instituto"/>
    <x v="0"/>
    <x v="0"/>
    <n v="80111604"/>
    <x v="0"/>
    <s v="N/A"/>
    <s v="Prestación de servicios personales para realizar actividades de reconocimiento predial en el proceso de actualización catastral multipropósito en el municipio de San josé del Guaviare - Guaviare"/>
    <s v="Febrero"/>
    <s v="Febrero"/>
    <n v="9"/>
    <s v="Contratación directa"/>
    <x v="0"/>
    <n v="36000000"/>
    <n v="36000000"/>
    <s v="2. Prioridad Alta"/>
    <s v="Actualización DT"/>
    <s v="NO"/>
    <s v="N/A"/>
    <s v="2614 - Dirección Territorial Meta"/>
    <s v="2.3 - Gestión Catastral"/>
    <s v="2.3-2 - Conservación catastral "/>
    <s v="SER - Adquisición de servicios"/>
    <s v="SER012 - Prestación de servicios personas naturales"/>
    <s v="Reconocedor Predial"/>
    <n v="95001"/>
    <s v="GUAVIARE"/>
    <s v="SAN JOSÉ DEL GUAVIARE"/>
    <n v="0"/>
    <n v="0"/>
    <n v="36000000"/>
    <n v="4000000"/>
    <n v="0"/>
    <n v="4000000"/>
    <n v="0"/>
    <n v="4000000"/>
    <n v="0"/>
    <n v="4000000"/>
    <n v="0"/>
    <n v="4000000"/>
    <n v="0"/>
    <n v="4000000"/>
    <n v="0"/>
    <n v="4000000"/>
    <n v="0"/>
    <n v="4000000"/>
    <n v="0"/>
    <n v="4000000"/>
    <n v="0"/>
    <n v="0"/>
    <n v="0"/>
    <n v="0"/>
    <n v="3824"/>
  </r>
  <r>
    <s v="2500.1.1.1.791"/>
    <s v="INVERSIÓN"/>
    <x v="0"/>
    <s v="1 - Ajustar el modelo de operación y de gestión catastral del Instituto"/>
    <x v="0"/>
    <x v="0"/>
    <n v="80111604"/>
    <x v="0"/>
    <s v="N/A"/>
    <s v="Prestación de servicios personales para realizar actividades de reconocimiento predial en el proceso de actualización catastral multipropósito en el municipio de San josé del Guaviare - Guaviare"/>
    <s v="Febrero"/>
    <s v="Febrero"/>
    <n v="9"/>
    <s v="Contratación directa"/>
    <x v="0"/>
    <n v="36000000"/>
    <n v="36000000"/>
    <s v="2. Prioridad Alta"/>
    <s v="Actualización DT"/>
    <s v="NO"/>
    <s v="N/A"/>
    <s v="2614 - Dirección Territorial Meta"/>
    <s v="2.3 - Gestión Catastral"/>
    <s v="2.3-2 - Conservación catastral "/>
    <s v="SER - Adquisición de servicios"/>
    <s v="SER012 - Prestación de servicios personas naturales"/>
    <s v="Reconocedor Predial"/>
    <n v="95001"/>
    <s v="GUAVIARE"/>
    <s v="SAN JOSÉ DEL GUAVIARE"/>
    <n v="0"/>
    <n v="0"/>
    <n v="36000000"/>
    <n v="4000000"/>
    <n v="0"/>
    <n v="4000000"/>
    <n v="0"/>
    <n v="4000000"/>
    <n v="0"/>
    <n v="4000000"/>
    <n v="0"/>
    <n v="4000000"/>
    <n v="0"/>
    <n v="4000000"/>
    <n v="0"/>
    <n v="4000000"/>
    <n v="0"/>
    <n v="4000000"/>
    <n v="0"/>
    <n v="4000000"/>
    <n v="0"/>
    <n v="0"/>
    <n v="0"/>
    <n v="0"/>
    <n v="3824"/>
  </r>
  <r>
    <s v="2500.1.1.1.792"/>
    <s v="INVERSIÓN"/>
    <x v="0"/>
    <s v="1 - Ajustar el modelo de operación y de gestión catastral del Instituto"/>
    <x v="0"/>
    <x v="0"/>
    <n v="80111604"/>
    <x v="0"/>
    <s v="N/A"/>
    <s v="Prestación de servicios personales para realizar actividades de reconocimiento predial en el proceso de actualización catastral multipropósito en el municipio de San josé del Guaviare - Guaviare"/>
    <s v="Febrero"/>
    <s v="Febrero"/>
    <n v="9"/>
    <s v="Contratación directa"/>
    <x v="0"/>
    <n v="36000000"/>
    <n v="36000000"/>
    <s v="2. Prioridad Alta"/>
    <s v="Actualización DT"/>
    <s v="NO"/>
    <s v="N/A"/>
    <s v="2614 - Dirección Territorial Meta"/>
    <s v="2.3 - Gestión Catastral"/>
    <s v="2.3-2 - Conservación catastral "/>
    <s v="SER - Adquisición de servicios"/>
    <s v="SER012 - Prestación de servicios personas naturales"/>
    <s v="Reconocedor Predial"/>
    <n v="95001"/>
    <s v="GUAVIARE"/>
    <s v="SAN JOSÉ DEL GUAVIARE"/>
    <n v="0"/>
    <n v="0"/>
    <n v="36000000"/>
    <n v="4000000"/>
    <n v="0"/>
    <n v="4000000"/>
    <n v="0"/>
    <n v="4000000"/>
    <n v="0"/>
    <n v="4000000"/>
    <n v="0"/>
    <n v="4000000"/>
    <n v="0"/>
    <n v="4000000"/>
    <n v="0"/>
    <n v="4000000"/>
    <n v="0"/>
    <n v="4000000"/>
    <n v="0"/>
    <n v="4000000"/>
    <n v="0"/>
    <n v="0"/>
    <n v="0"/>
    <n v="0"/>
    <n v="3824"/>
  </r>
  <r>
    <s v="2500.1.1.1.793"/>
    <s v="INVERSIÓN"/>
    <x v="0"/>
    <s v="1 - Ajustar el modelo de operación y de gestión catastral del Instituto"/>
    <x v="0"/>
    <x v="0"/>
    <n v="80111604"/>
    <x v="0"/>
    <s v="N/A"/>
    <s v="Prestación de servicios personales para realizar actividades de reconocimiento predial en el proceso de actualización catastral multipropósito en el municipio de San josé del Guaviare - Guaviare"/>
    <s v="Febrero"/>
    <s v="Febrero"/>
    <n v="9"/>
    <s v="Contratación directa"/>
    <x v="0"/>
    <n v="40666674"/>
    <n v="40666674"/>
    <s v="2. Prioridad Alta"/>
    <s v="Actualización DT"/>
    <s v="NO"/>
    <s v="N/A"/>
    <s v="2614 - Dirección Territorial Meta"/>
    <s v="2.3 - Gestión Catastral"/>
    <s v="2.3-2 - Conservación catastral "/>
    <s v="SER - Adquisición de servicios"/>
    <s v="SER012 - Prestación de servicios personas naturales"/>
    <s v="Reconocedor Predial"/>
    <n v="95001"/>
    <s v="GUAVIARE"/>
    <s v="SAN JOSÉ DEL GUAVIARE"/>
    <n v="0"/>
    <n v="0"/>
    <n v="40666674"/>
    <n v="4000000"/>
    <n v="0"/>
    <n v="4000000"/>
    <n v="0"/>
    <n v="4000000"/>
    <n v="0"/>
    <n v="4000000"/>
    <n v="0"/>
    <n v="4000000"/>
    <n v="0"/>
    <n v="4000000"/>
    <n v="0"/>
    <n v="4000000"/>
    <n v="0"/>
    <n v="4000000"/>
    <n v="0"/>
    <n v="4000000"/>
    <n v="0"/>
    <n v="4000000"/>
    <n v="0"/>
    <n v="666674"/>
    <n v="3824"/>
  </r>
  <r>
    <s v="2500.1.1.1.794"/>
    <s v="INVERSIÓN"/>
    <x v="0"/>
    <s v="1 - Ajustar el modelo de operación y de gestión catastral del Instituto"/>
    <x v="0"/>
    <x v="0"/>
    <n v="80111604"/>
    <x v="0"/>
    <s v="N/A"/>
    <s v="Prestación de servicios personales para realizar actividades de reconocimiento predial en el proceso de actualización catastral multipropósito en el municipio de San josé del Guaviare - Guaviare"/>
    <s v="Febrero"/>
    <s v="Febrero"/>
    <n v="9"/>
    <s v="Contratación directa"/>
    <x v="0"/>
    <n v="36000000"/>
    <n v="36000000"/>
    <s v="2. Prioridad Alta"/>
    <s v="Actualización DT"/>
    <s v="NO"/>
    <s v="N/A"/>
    <s v="2614 - Dirección Territorial Meta"/>
    <s v="2.3 - Gestión Catastral"/>
    <s v="2.3-2 - Conservación catastral "/>
    <s v="SER - Adquisición de servicios"/>
    <s v="SER012 - Prestación de servicios personas naturales"/>
    <s v="Reconocedor Predial"/>
    <n v="95001"/>
    <s v="GUAVIARE"/>
    <s v="SAN JOSÉ DEL GUAVIARE"/>
    <n v="0"/>
    <n v="0"/>
    <n v="36000000"/>
    <n v="4000000"/>
    <n v="0"/>
    <n v="4000000"/>
    <n v="0"/>
    <n v="4000000"/>
    <n v="0"/>
    <n v="4000000"/>
    <n v="0"/>
    <n v="4000000"/>
    <n v="0"/>
    <n v="4000000"/>
    <n v="0"/>
    <n v="4000000"/>
    <n v="0"/>
    <n v="4000000"/>
    <n v="0"/>
    <n v="4000000"/>
    <n v="0"/>
    <n v="0"/>
    <n v="0"/>
    <n v="0"/>
    <n v="3824"/>
  </r>
  <r>
    <s v="2500.1.1.1.795"/>
    <s v="INVERSIÓN"/>
    <x v="0"/>
    <s v="1 - Ajustar el modelo de operación y de gestión catastral del Instituto"/>
    <x v="0"/>
    <x v="0"/>
    <n v="80111604"/>
    <x v="0"/>
    <s v="N/A"/>
    <s v="Prestación de servicios personales para realizar actividades de reconocimiento predial en el proceso de actualización catastral multipropósito en el municipio de San josé del Guaviare - Guaviare"/>
    <s v="Febrero "/>
    <s v="Febrero "/>
    <n v="8"/>
    <s v="N/A"/>
    <x v="0"/>
    <n v="32000000"/>
    <n v="32000000"/>
    <s v="1. Prioridad Crítica"/>
    <s v="Actualización DT"/>
    <s v="NO"/>
    <s v="N/A"/>
    <s v="2614 - Dirección Territorial Meta"/>
    <s v="2.3 - Gestión Catastral"/>
    <s v="2.3-1 - Formación y actualización catastral"/>
    <s v="SER - Adquisición de servicios"/>
    <s v="SER012 - Prestación de servicios personas naturales"/>
    <s v="DGC-104 Apoyo Técnico Gestion De Información"/>
    <n v="95001"/>
    <s v="GUAVIARE"/>
    <s v="SAN JOSÉ DEL GUAVIARE"/>
    <n v="0"/>
    <n v="0"/>
    <n v="32000000"/>
    <n v="4000000"/>
    <n v="0"/>
    <n v="4000000"/>
    <n v="0"/>
    <n v="4000000"/>
    <n v="0"/>
    <n v="4000000"/>
    <n v="0"/>
    <n v="4000000"/>
    <n v="0"/>
    <n v="4000000"/>
    <n v="0"/>
    <n v="4000000"/>
    <n v="0"/>
    <n v="4000000"/>
    <n v="0"/>
    <n v="0"/>
    <n v="0"/>
    <n v="0"/>
    <n v="0"/>
    <n v="0"/>
    <n v="3824"/>
  </r>
  <r>
    <s v="2500.1.1.1.796"/>
    <s v="INVERSIÓN"/>
    <x v="0"/>
    <s v="1 - Ajustar el modelo de operación y de gestión catastral del Instituto"/>
    <x v="0"/>
    <x v="0"/>
    <n v="80111604"/>
    <x v="0"/>
    <s v="N/A"/>
    <s v="Prestación de servicios personales para realizar actividades de reconocimiento predial en el proceso de actualización catastral multipropósito en el municipio de San josé del Guaviare - Guaviare"/>
    <s v="Febrero"/>
    <s v="Febrero"/>
    <n v="9"/>
    <s v="Contratación directa"/>
    <x v="0"/>
    <n v="36000000"/>
    <n v="36000000"/>
    <s v="2. Prioridad Alta"/>
    <s v="Actualización DT"/>
    <s v="NO"/>
    <s v="N/A"/>
    <s v="2614 - Dirección Territorial Meta"/>
    <s v="2.3 - Gestión Catastral"/>
    <s v="2.3-2 - Conservación catastral "/>
    <s v="SER - Adquisición de servicios"/>
    <s v="SER012 - Prestación de servicios personas naturales"/>
    <s v="Reconocedor Predial"/>
    <n v="95001"/>
    <s v="GUAVIARE"/>
    <s v="SAN JOSÉ DEL GUAVIARE"/>
    <n v="0"/>
    <n v="0"/>
    <n v="36000000"/>
    <n v="4000000"/>
    <n v="0"/>
    <n v="4000000"/>
    <n v="0"/>
    <n v="4000000"/>
    <n v="0"/>
    <n v="4000000"/>
    <n v="0"/>
    <n v="4000000"/>
    <n v="0"/>
    <n v="4000000"/>
    <n v="0"/>
    <n v="4000000"/>
    <n v="0"/>
    <n v="4000000"/>
    <n v="0"/>
    <n v="4000000"/>
    <n v="0"/>
    <n v="0"/>
    <n v="0"/>
    <n v="0"/>
    <n v="3824"/>
  </r>
  <r>
    <s v="2500.1.1.1.797"/>
    <s v="INVERSIÓN"/>
    <x v="0"/>
    <s v="1 - Ajustar el modelo de operación y de gestión catastral del Instituto"/>
    <x v="0"/>
    <x v="0"/>
    <n v="80111604"/>
    <x v="0"/>
    <s v="N/A"/>
    <s v="Prestación de servicios personales para realizar actividades de reconocimiento predial en el proceso de actualización catastral multipropósito en el municipio de San josé del Guaviare - Guaviare"/>
    <s v="Febrero"/>
    <s v="Febrero"/>
    <n v="9"/>
    <s v="Contratación directa"/>
    <x v="0"/>
    <n v="36000000"/>
    <n v="36000000"/>
    <s v="2. Prioridad Alta"/>
    <s v="Actualización DT"/>
    <s v="NO"/>
    <s v="N/A"/>
    <s v="2614 - Dirección Territorial Meta"/>
    <s v="2.3 - Gestión Catastral"/>
    <s v="2.3-2 - Conservación catastral "/>
    <s v="SER - Adquisición de servicios"/>
    <s v="SER012 - Prestación de servicios personas naturales"/>
    <s v="Reconocedor Predial"/>
    <n v="95001"/>
    <s v="GUAVIARE"/>
    <s v="SAN JOSÉ DEL GUAVIARE"/>
    <n v="0"/>
    <n v="0"/>
    <n v="36000000"/>
    <n v="4000000"/>
    <n v="0"/>
    <n v="4000000"/>
    <n v="0"/>
    <n v="4000000"/>
    <n v="0"/>
    <n v="4000000"/>
    <n v="0"/>
    <n v="4000000"/>
    <n v="0"/>
    <n v="4000000"/>
    <n v="0"/>
    <n v="4000000"/>
    <n v="0"/>
    <n v="4000000"/>
    <n v="0"/>
    <n v="4000000"/>
    <n v="0"/>
    <n v="0"/>
    <n v="0"/>
    <n v="0"/>
    <n v="3824"/>
  </r>
  <r>
    <s v="2500.1.1.1.798"/>
    <s v="INVERSIÓN"/>
    <x v="0"/>
    <s v="1 - Ajustar el modelo de operación y de gestión catastral del Instituto"/>
    <x v="0"/>
    <x v="0"/>
    <n v="80111604"/>
    <x v="0"/>
    <s v="N/A"/>
    <s v="Prestación de servicios personales para realizar actividades de reconocimiento predial en el proceso de actualización catastral multipropósito en el municipio de San josé del Guaviare - Guaviare"/>
    <s v="Febrero "/>
    <s v="Febrero "/>
    <n v="8"/>
    <s v="N/A"/>
    <x v="0"/>
    <n v="32000000"/>
    <n v="32000000"/>
    <s v="1. Prioridad Crítica"/>
    <s v="Actualización DT"/>
    <s v="NO"/>
    <s v="N/A"/>
    <s v="2614 - Dirección Territorial Meta"/>
    <s v="2.3 - Gestión Catastral"/>
    <s v="2.3-1 - Formación y actualización catastral"/>
    <s v="SER - Adquisición de servicios"/>
    <s v="SER012 - Prestación de servicios personas naturales"/>
    <s v="DGC-104 Apoyo Técnico Gestion De Información"/>
    <n v="95001"/>
    <s v="GUAVIARE"/>
    <s v="SAN JOSÉ DEL GUAVIARE"/>
    <n v="0"/>
    <n v="0"/>
    <n v="32000000"/>
    <n v="4000000"/>
    <n v="0"/>
    <n v="4000000"/>
    <n v="0"/>
    <n v="4000000"/>
    <n v="0"/>
    <n v="4000000"/>
    <n v="0"/>
    <n v="4000000"/>
    <n v="0"/>
    <n v="4000000"/>
    <n v="0"/>
    <n v="4000000"/>
    <n v="0"/>
    <n v="4000000"/>
    <n v="0"/>
    <n v="0"/>
    <n v="0"/>
    <n v="0"/>
    <n v="0"/>
    <n v="0"/>
    <n v="3824"/>
  </r>
  <r>
    <s v="2500.1.1.1.799"/>
    <s v="INVERSIÓN"/>
    <x v="0"/>
    <s v="1 - Ajustar el modelo de operación y de gestión catastral del Instituto"/>
    <x v="0"/>
    <x v="0"/>
    <n v="80111604"/>
    <x v="0"/>
    <s v="N/A"/>
    <s v="Prestación de servicios personales para realizar actividades de reconocimiento predial en el proceso de actualización catastral multipropósito en el municipio de San josé del Guaviare - Guaviare"/>
    <s v="Febrero"/>
    <s v="Febrero"/>
    <n v="9"/>
    <s v="Contratación directa"/>
    <x v="0"/>
    <n v="36000000"/>
    <n v="36000000"/>
    <s v="2. Prioridad Alta"/>
    <s v="Actualización DT"/>
    <s v="NO"/>
    <s v="N/A"/>
    <s v="2614 - Dirección Territorial Meta"/>
    <s v="2.3 - Gestión Catastral"/>
    <s v="2.3-2 - Conservación catastral "/>
    <s v="SER - Adquisición de servicios"/>
    <s v="SER012 - Prestación de servicios personas naturales"/>
    <s v="Reconocedor Predial"/>
    <n v="95001"/>
    <s v="GUAVIARE"/>
    <s v="SAN JOSÉ DEL GUAVIARE"/>
    <n v="0"/>
    <n v="0"/>
    <n v="36000000"/>
    <n v="4000000"/>
    <n v="0"/>
    <n v="4000000"/>
    <n v="0"/>
    <n v="4000000"/>
    <n v="0"/>
    <n v="4000000"/>
    <n v="0"/>
    <n v="4000000"/>
    <n v="0"/>
    <n v="4000000"/>
    <n v="0"/>
    <n v="4000000"/>
    <n v="0"/>
    <n v="4000000"/>
    <n v="0"/>
    <n v="4000000"/>
    <n v="0"/>
    <n v="0"/>
    <n v="0"/>
    <n v="0"/>
    <n v="3824"/>
  </r>
  <r>
    <s v="2500.1.1.1.800"/>
    <s v="INVERSIÓN"/>
    <x v="0"/>
    <s v="1 - Ajustar el modelo de operación y de gestión catastral del Instituto"/>
    <x v="0"/>
    <x v="0"/>
    <n v="80111604"/>
    <x v="0"/>
    <s v="N/A"/>
    <s v="Prestación de servicios personales para realizar actividades de reconocimiento predial en el proceso de actualización catastral multipropósito en el municipio de San josé del Guaviare - Guaviare"/>
    <s v="Febrero"/>
    <s v="Febrero"/>
    <n v="10"/>
    <s v="Contratación directa"/>
    <x v="0"/>
    <n v="40400000"/>
    <n v="40400000"/>
    <s v="2. Prioridad Alta"/>
    <s v="Actualización DT"/>
    <s v="NO"/>
    <s v="N/A"/>
    <s v="2614 - Dirección Territorial Meta"/>
    <s v="2.3 - Gestión Catastral"/>
    <s v="2.3-2 - Conservación catastral "/>
    <s v="SER - Adquisición de servicios"/>
    <s v="SER012 - Prestación de servicios personas naturales"/>
    <s v="Reconocedor Predial"/>
    <n v="95001"/>
    <s v="GUAVIARE"/>
    <s v="SAN JOSÉ DEL GUAVIARE"/>
    <n v="0"/>
    <n v="0"/>
    <n v="40400000"/>
    <n v="4000000"/>
    <n v="0"/>
    <n v="4000000"/>
    <n v="0"/>
    <n v="4000000"/>
    <n v="0"/>
    <n v="4000000"/>
    <n v="0"/>
    <n v="4000000"/>
    <n v="0"/>
    <n v="4000000"/>
    <n v="0"/>
    <n v="4000000"/>
    <n v="0"/>
    <n v="4000000"/>
    <n v="0"/>
    <n v="4000000"/>
    <n v="0"/>
    <n v="4000000"/>
    <n v="0"/>
    <n v="400000"/>
    <n v="3824"/>
  </r>
  <r>
    <s v="2500.1.1.1.801"/>
    <s v="INVERSIÓN"/>
    <x v="0"/>
    <s v="1 - Ajustar el modelo de operación y de gestión catastral del Instituto"/>
    <x v="0"/>
    <x v="0"/>
    <n v="80111604"/>
    <x v="0"/>
    <s v="N/A"/>
    <s v="Prestación de servicios personales para realizar actividades de reconocimiento predial en el proceso de actualización catastral multipropósito en el municipio de San josé del Guaviare - Guaviare"/>
    <s v="Febrero"/>
    <s v="Febrero"/>
    <n v="10"/>
    <s v="Contratación directa"/>
    <x v="0"/>
    <n v="39200000"/>
    <n v="39200000"/>
    <s v="2. Prioridad Alta"/>
    <s v="Actualización DT"/>
    <s v="NO"/>
    <s v="N/A"/>
    <s v="2614 - Dirección Territorial Meta"/>
    <s v="2.3 - Gestión Catastral"/>
    <s v="2.3-2 - Conservación catastral "/>
    <s v="SER - Adquisición de servicios"/>
    <s v="SER012 - Prestación de servicios personas naturales"/>
    <s v="Reconocedor Predial"/>
    <n v="95001"/>
    <s v="GUAVIARE"/>
    <s v="SAN JOSÉ DEL GUAVIARE"/>
    <n v="0"/>
    <n v="0"/>
    <n v="39200000"/>
    <n v="4000000"/>
    <n v="0"/>
    <n v="4000000"/>
    <n v="0"/>
    <n v="4000000"/>
    <n v="0"/>
    <n v="4000000"/>
    <n v="0"/>
    <n v="4000000"/>
    <n v="0"/>
    <n v="4000000"/>
    <n v="0"/>
    <n v="4000000"/>
    <n v="0"/>
    <n v="4000000"/>
    <n v="0"/>
    <n v="4000000"/>
    <n v="0"/>
    <n v="3200000"/>
    <n v="0"/>
    <n v="0"/>
    <n v="3824"/>
  </r>
  <r>
    <s v="2500.1.1.1.802"/>
    <s v="INVERSIÓN"/>
    <x v="0"/>
    <s v="1 - Ajustar el modelo de operación y de gestión catastral del Instituto"/>
    <x v="0"/>
    <x v="0"/>
    <n v="80111604"/>
    <x v="0"/>
    <s v="N/A"/>
    <s v="Prestación de servicios personales para realizar actividades de reconocimiento predial en el proceso de actualización catastral multipropósito en el municipio de San josé del Guaviare - Guaviare"/>
    <s v="Febrero"/>
    <s v="Febrero"/>
    <n v="10"/>
    <s v="Contratación directa"/>
    <x v="0"/>
    <n v="39600000"/>
    <n v="39600000"/>
    <s v="2. Prioridad Alta"/>
    <s v="Actualización DT"/>
    <s v="NO"/>
    <s v="N/A"/>
    <s v="2614 - Dirección Territorial Meta"/>
    <s v="2.3 - Gestión Catastral"/>
    <s v="2.3-2 - Conservación catastral "/>
    <s v="SER - Adquisición de servicios"/>
    <s v="SER012 - Prestación de servicios personas naturales"/>
    <s v="Reconocedor Predial"/>
    <n v="95001"/>
    <s v="GUAVIARE"/>
    <s v="SAN JOSÉ DEL GUAVIARE"/>
    <n v="0"/>
    <n v="0"/>
    <n v="39600000"/>
    <n v="4000000"/>
    <n v="0"/>
    <n v="4000000"/>
    <n v="0"/>
    <n v="4000000"/>
    <n v="0"/>
    <n v="4000000"/>
    <n v="0"/>
    <n v="4000000"/>
    <n v="0"/>
    <n v="4000000"/>
    <n v="0"/>
    <n v="4000000"/>
    <n v="0"/>
    <n v="4000000"/>
    <n v="0"/>
    <n v="4000000"/>
    <n v="0"/>
    <n v="3600000"/>
    <n v="0"/>
    <n v="0"/>
    <n v="3824"/>
  </r>
  <r>
    <s v="2500.1.1.1.803"/>
    <s v="INVERSIÓN"/>
    <x v="0"/>
    <s v="1 - Ajustar el modelo de operación y de gestión catastral del Instituto"/>
    <x v="0"/>
    <x v="0"/>
    <n v="80111604"/>
    <x v="0"/>
    <s v="N/A"/>
    <s v="Prestación de servicios profesionales para realizar la edición, depuración y consolidación de los productos cartográficos requeridos para el componente geográfico de los procesos de actualización catastral multipropósito en el municipio de San josé del Guaviare - Guaviare"/>
    <s v="Febrero "/>
    <s v="Febrero "/>
    <n v="9"/>
    <s v="N/A"/>
    <x v="0"/>
    <n v="57858210"/>
    <n v="57858210"/>
    <s v="1. Prioridad Crítica"/>
    <s v="Actualización DT"/>
    <s v="NO"/>
    <s v="N/A"/>
    <s v="2614 - Dirección Territorial Meta"/>
    <s v="2.3 - Gestión Catastral"/>
    <s v="2.3-1 - Formación y actualización catastral"/>
    <s v="SER - Adquisición de servicios"/>
    <s v="SER012 - Prestación de servicios personas naturales"/>
    <s v="DGC-104 Apoyo Técnico Gestion De Información"/>
    <n v="95001"/>
    <s v="GUAVIARE"/>
    <s v="SAN JOSÉ DEL GUAVIARE"/>
    <n v="0"/>
    <n v="0"/>
    <n v="57858210"/>
    <n v="6428690"/>
    <n v="0"/>
    <n v="6428690"/>
    <n v="0"/>
    <n v="6428690"/>
    <n v="0"/>
    <n v="6428690"/>
    <n v="0"/>
    <n v="6428690"/>
    <n v="0"/>
    <n v="6428690"/>
    <n v="0"/>
    <n v="6428690"/>
    <n v="0"/>
    <n v="6428690"/>
    <n v="0"/>
    <n v="6428690"/>
    <n v="0"/>
    <n v="0"/>
    <n v="0"/>
    <n v="0"/>
    <n v="4024"/>
  </r>
  <r>
    <s v="2500.1.1.1.804"/>
    <s v="INVERSIÓN"/>
    <x v="0"/>
    <s v="1 - Ajustar el modelo de operación y de gestión catastral del Instituto"/>
    <x v="0"/>
    <x v="0"/>
    <n v="80111604"/>
    <x v="0"/>
    <s v="N/A"/>
    <s v="Prestación de servicios profesionales para realizar la edición, depuración y consolidación de los productos cartográficos requeridos para el componente geográfico de los procesos de actualización catastral multipropósito en el municipio de San josé del Guaviare - Guaviare"/>
    <s v="Febrero "/>
    <s v="Febrero "/>
    <n v="9"/>
    <s v="N/A"/>
    <x v="0"/>
    <n v="57858210"/>
    <n v="57858210"/>
    <s v="1. Prioridad Crítica"/>
    <s v="Actualización DT"/>
    <s v="NO"/>
    <s v="N/A"/>
    <s v="2614 - Dirección Territorial Meta"/>
    <s v="2.3 - Gestión Catastral"/>
    <s v="2.3-1 - Formación y actualización catastral"/>
    <s v="SER - Adquisición de servicios"/>
    <s v="SER012 - Prestación de servicios personas naturales"/>
    <s v="DGC-104 Apoyo Técnico Gestion De Información"/>
    <n v="95001"/>
    <s v="GUAVIARE"/>
    <s v="SAN JOSÉ DEL GUAVIARE"/>
    <n v="0"/>
    <n v="0"/>
    <n v="57858210"/>
    <n v="6428690"/>
    <n v="0"/>
    <n v="6428690"/>
    <n v="0"/>
    <n v="6428690"/>
    <n v="0"/>
    <n v="6428690"/>
    <n v="0"/>
    <n v="6428690"/>
    <n v="0"/>
    <n v="6428690"/>
    <n v="0"/>
    <n v="6428690"/>
    <n v="0"/>
    <n v="6428690"/>
    <n v="0"/>
    <n v="6428690"/>
    <n v="0"/>
    <n v="0"/>
    <n v="0"/>
    <n v="0"/>
    <n v="4024"/>
  </r>
  <r>
    <s v="2500.1.1.1.805"/>
    <s v="INVERSIÓN"/>
    <x v="0"/>
    <s v="1 - Ajustar el modelo de operación y de gestión catastral del Instituto"/>
    <x v="0"/>
    <x v="0"/>
    <n v="80111604"/>
    <x v="0"/>
    <s v="N/A"/>
    <s v="Prestación de servicios profesionales para realizar la edición, depuración y consolidación de los productos cartográficos requeridos para el componente geográfico de los procesos de actualización catastral multipropósito en el municipio de San josé del Guaviare - Guaviare"/>
    <s v="Febrero"/>
    <s v="Febrero"/>
    <n v="10"/>
    <s v="Contratación directa"/>
    <x v="0"/>
    <n v="67715534"/>
    <n v="67715534"/>
    <s v="2. Prioridad Alta"/>
    <s v="Actualización DT"/>
    <s v="NO"/>
    <s v="N/A"/>
    <s v="2614 - Dirección Territorial Meta"/>
    <s v="2.3 - Gestión Catastral"/>
    <s v="2.3-2 - Conservación catastral "/>
    <s v="SER - Adquisición de servicios"/>
    <s v="SER012 - Prestación de servicios personas naturales"/>
    <s v="SIG DT"/>
    <n v="95001"/>
    <s v="GUAVIARE"/>
    <s v="SAN JOSÉ DEL GUAVIARE"/>
    <n v="0"/>
    <n v="0"/>
    <n v="67715534"/>
    <n v="6428690"/>
    <n v="0"/>
    <n v="6428690"/>
    <n v="0"/>
    <n v="6428690"/>
    <n v="0"/>
    <n v="6428690"/>
    <n v="0"/>
    <n v="6428690"/>
    <n v="0"/>
    <n v="6428690"/>
    <n v="0"/>
    <n v="6428690"/>
    <n v="0"/>
    <n v="6428690"/>
    <n v="0"/>
    <n v="6428690"/>
    <n v="0"/>
    <n v="6428690"/>
    <n v="0"/>
    <n v="3428634"/>
    <n v="4024"/>
  </r>
  <r>
    <s v="2500.1.1.1.806"/>
    <s v="INVERSIÓN"/>
    <x v="0"/>
    <s v="1 - Ajustar el modelo de operación y de gestión catastral del Instituto"/>
    <x v="0"/>
    <x v="0"/>
    <n v="80111604"/>
    <x v="0"/>
    <s v="N/A"/>
    <s v="Prestación de servicios profesionales para realizar la edición, depuración y consolidación de los productos cartográficos requeridos para el componente geográfico de los procesos de actualización catastral multipropósito en el municipio de San josé del Guaviare - Guaviare"/>
    <s v="Febrero"/>
    <s v="Febrero"/>
    <n v="10"/>
    <s v="Contratación directa"/>
    <x v="0"/>
    <n v="65358348"/>
    <n v="65358348"/>
    <s v="2. Prioridad Alta"/>
    <s v="Actualización DT"/>
    <s v="NO"/>
    <s v="N/A"/>
    <s v="2614 - Dirección Territorial Meta"/>
    <s v="2.3 - Gestión Catastral"/>
    <s v="2.3-2 - Conservación catastral "/>
    <s v="SER - Adquisición de servicios"/>
    <s v="SER012 - Prestación de servicios personas naturales"/>
    <s v="SIG DT"/>
    <n v="95001"/>
    <s v="GUAVIARE"/>
    <s v="SAN JOSÉ DEL GUAVIARE"/>
    <n v="0"/>
    <n v="0"/>
    <n v="65358348"/>
    <n v="6428690"/>
    <n v="0"/>
    <n v="6428690"/>
    <n v="0"/>
    <n v="6428690"/>
    <n v="0"/>
    <n v="6428690"/>
    <n v="0"/>
    <n v="6428690"/>
    <n v="0"/>
    <n v="6428690"/>
    <n v="0"/>
    <n v="6428690"/>
    <n v="0"/>
    <n v="6428690"/>
    <n v="0"/>
    <n v="6428690"/>
    <n v="0"/>
    <n v="6428690"/>
    <n v="0"/>
    <n v="1071448"/>
    <n v="4024"/>
  </r>
  <r>
    <s v="2500.1.1.1.807"/>
    <s v="INVERSIÓN"/>
    <x v="0"/>
    <s v="1 - Ajustar el modelo de operación y de gestión catastral del Instituto"/>
    <x v="0"/>
    <x v="0"/>
    <n v="80111604"/>
    <x v="0"/>
    <s v="N/A"/>
    <s v="Prestación de servicios profesionales para realizar la edición, depuración y consolidación de los productos cartográficos requeridos para el componente geográfico de los procesos de actualización catastral multipropósito en el municipio de San josé del Guaviare - Guaviare"/>
    <s v="Febrero "/>
    <s v="Febrero "/>
    <n v="9"/>
    <s v="N/A"/>
    <x v="0"/>
    <n v="57858210"/>
    <n v="57858210"/>
    <s v="1. Prioridad Crítica"/>
    <s v="Actualización DT"/>
    <s v="NO"/>
    <s v="N/A"/>
    <s v="2614 - Dirección Territorial Meta"/>
    <s v="2.3 - Gestión Catastral"/>
    <s v="2.3-1 - Formación y actualización catastral"/>
    <s v="SER - Adquisición de servicios"/>
    <s v="SER012 - Prestación de servicios personas naturales"/>
    <s v="DGC-104 Apoyo Técnico Gestion De Información"/>
    <n v="95001"/>
    <s v="GUAVIARE"/>
    <s v="SAN JOSÉ DEL GUAVIARE"/>
    <n v="0"/>
    <n v="0"/>
    <n v="57858210"/>
    <n v="6428690"/>
    <n v="0"/>
    <n v="6428690"/>
    <n v="0"/>
    <n v="6428690"/>
    <n v="0"/>
    <n v="6428690"/>
    <n v="0"/>
    <n v="6428690"/>
    <n v="0"/>
    <n v="6428690"/>
    <n v="0"/>
    <n v="6428690"/>
    <n v="0"/>
    <n v="6428690"/>
    <n v="0"/>
    <n v="6428690"/>
    <n v="0"/>
    <n v="0"/>
    <n v="0"/>
    <n v="0"/>
    <n v="4024"/>
  </r>
  <r>
    <s v="2500.1.1.1.808"/>
    <s v="INVERSIÓN"/>
    <x v="0"/>
    <s v="1 - Ajustar el modelo de operación y de gestión catastral del Instituto"/>
    <x v="0"/>
    <x v="0"/>
    <n v="80111604"/>
    <x v="0"/>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1. Prioridad Crítica"/>
    <s v="Actualización DT"/>
    <s v="NO"/>
    <s v="N/A"/>
    <s v="2614 - Dirección Territorial Meta"/>
    <s v="2.3 - Gestión Catastral"/>
    <s v="2.3-1 - Formación y actualización catastral"/>
    <s v="SER - Adquisición de servicios"/>
    <s v="SER012 - Prestación de servicios personas naturales"/>
    <s v="DGC-104 Apoyo Técnico Gestion De Información"/>
    <n v="95001"/>
    <s v="GUAVIARE"/>
    <s v="SAN JOSÉ DEL GUAVIARE"/>
    <n v="0"/>
    <n v="0"/>
    <n v="32811664"/>
    <n v="4101458"/>
    <n v="0"/>
    <n v="4101458"/>
    <n v="0"/>
    <n v="4101458"/>
    <n v="0"/>
    <n v="4101458"/>
    <n v="0"/>
    <n v="4101458"/>
    <n v="0"/>
    <n v="4101458"/>
    <n v="0"/>
    <n v="4101458"/>
    <n v="0"/>
    <n v="4101458"/>
    <n v="0"/>
    <n v="0"/>
    <n v="0"/>
    <n v="0"/>
    <n v="0"/>
    <n v="0"/>
    <n v="4124"/>
  </r>
  <r>
    <s v="2500.1.1.1.809"/>
    <s v="INVERSIÓN"/>
    <x v="0"/>
    <s v="1 - Ajustar el modelo de operación y de gestión catastral del Instituto"/>
    <x v="0"/>
    <x v="0"/>
    <n v="80111604"/>
    <x v="0"/>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1. Prioridad Crítica"/>
    <s v="Actualización DT"/>
    <s v="NO"/>
    <s v="N/A"/>
    <s v="2614 - Dirección Territorial Meta"/>
    <s v="2.3 - Gestión Catastral"/>
    <s v="2.3-1 - Formación y actualización catastral"/>
    <s v="SER - Adquisición de servicios"/>
    <s v="SER012 - Prestación de servicios personas naturales"/>
    <s v="DGC-104 Apoyo Técnico Gestion De Información"/>
    <n v="95001"/>
    <s v="GUAVIARE"/>
    <s v="SAN JOSÉ DEL GUAVIARE"/>
    <n v="0"/>
    <n v="0"/>
    <n v="32811664"/>
    <n v="4101458"/>
    <n v="0"/>
    <n v="4101458"/>
    <n v="0"/>
    <n v="4101458"/>
    <n v="0"/>
    <n v="4101458"/>
    <n v="0"/>
    <n v="4101458"/>
    <n v="0"/>
    <n v="4101458"/>
    <n v="0"/>
    <n v="4101458"/>
    <n v="0"/>
    <n v="4101458"/>
    <n v="0"/>
    <n v="0"/>
    <n v="0"/>
    <n v="0"/>
    <n v="0"/>
    <n v="0"/>
    <n v="4124"/>
  </r>
  <r>
    <s v="2500.1.1.1.810"/>
    <s v="INVERSIÓN"/>
    <x v="0"/>
    <s v="1 - Ajustar el modelo de operación y de gestión catastral del Instituto"/>
    <x v="0"/>
    <x v="0"/>
    <n v="80111604"/>
    <x v="0"/>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1. Prioridad Crítica"/>
    <s v="Actualización DT"/>
    <s v="NO"/>
    <s v="N/A"/>
    <s v="2614 - Dirección Territorial Meta"/>
    <s v="2.3 - Gestión Catastral"/>
    <s v="2.3-1 - Formación y actualización catastral"/>
    <s v="SER - Adquisición de servicios"/>
    <s v="SER012 - Prestación de servicios personas naturales"/>
    <s v="DGC-104 Apoyo Técnico Gestion De Información"/>
    <n v="95001"/>
    <s v="GUAVIARE"/>
    <s v="SAN JOSÉ DEL GUAVIARE"/>
    <n v="0"/>
    <n v="0"/>
    <n v="32811664"/>
    <n v="4101458"/>
    <n v="0"/>
    <n v="4101458"/>
    <n v="0"/>
    <n v="4101458"/>
    <n v="0"/>
    <n v="4101458"/>
    <n v="0"/>
    <n v="4101458"/>
    <n v="0"/>
    <n v="4101458"/>
    <n v="0"/>
    <n v="4101458"/>
    <n v="0"/>
    <n v="4101458"/>
    <n v="0"/>
    <n v="0"/>
    <n v="0"/>
    <n v="0"/>
    <n v="0"/>
    <n v="0"/>
    <n v="4124"/>
  </r>
  <r>
    <s v="2500.1.1.1.811"/>
    <s v="INVERSIÓN"/>
    <x v="0"/>
    <s v="1 - Ajustar el modelo de operación y de gestión catastral del Instituto"/>
    <x v="0"/>
    <x v="0"/>
    <n v="80111604"/>
    <x v="0"/>
    <s v="N/A"/>
    <s v="Prestación de servicios profesionales para realizar actividades de digitalización y generación de productos resultantes del proceso de actualización catastral multipropósito en el municipio de San josé del Guaviare - Guaviare"/>
    <s v="Febrero"/>
    <s v="Febrero"/>
    <n v="10"/>
    <s v="Contratación directa"/>
    <x v="0"/>
    <n v="43065309"/>
    <n v="43065309"/>
    <s v="2. Prioridad Alta"/>
    <s v="Actualización DT"/>
    <s v="NO"/>
    <s v="N/A"/>
    <s v="2614 - Dirección Territorial Meta"/>
    <s v="2.3 - Gestión Catastral"/>
    <s v="2.3-2 - Conservación catastral "/>
    <s v="SER - Adquisición de servicios"/>
    <s v="SER012 - Prestación de servicios personas naturales"/>
    <s v="Digitalizador DT"/>
    <n v="95001"/>
    <s v="GUAVIARE"/>
    <s v="SAN JOSÉ DEL GUAVIARE"/>
    <n v="0"/>
    <n v="0"/>
    <n v="43065309"/>
    <n v="4101458"/>
    <n v="0"/>
    <n v="4101458"/>
    <n v="0"/>
    <n v="4101458"/>
    <n v="0"/>
    <n v="4101458"/>
    <n v="0"/>
    <n v="4101458"/>
    <n v="0"/>
    <n v="4101458"/>
    <n v="0"/>
    <n v="4101458"/>
    <n v="0"/>
    <n v="4101458"/>
    <n v="0"/>
    <n v="4101458"/>
    <n v="0"/>
    <n v="4101458"/>
    <n v="0"/>
    <n v="2050729"/>
    <n v="4124"/>
  </r>
  <r>
    <s v="2500.1.1.1.812"/>
    <s v="INVERSIÓN"/>
    <x v="0"/>
    <s v="1 - Ajustar el modelo de operación y de gestión catastral del Instituto"/>
    <x v="0"/>
    <x v="0"/>
    <n v="80111604"/>
    <x v="0"/>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1. Prioridad Crítica"/>
    <s v="Actualización DT"/>
    <s v="NO"/>
    <s v="N/A"/>
    <s v="2614 - Dirección Territorial Meta"/>
    <s v="2.3 - Gestión Catastral"/>
    <s v="2.3-1 - Formación y actualización catastral"/>
    <s v="SER - Adquisición de servicios"/>
    <s v="SER012 - Prestación de servicios personas naturales"/>
    <s v="DGC-104 Apoyo Técnico Gestion De Información"/>
    <n v="95001"/>
    <s v="GUAVIARE"/>
    <s v="SAN JOSÉ DEL GUAVIARE"/>
    <n v="0"/>
    <n v="0"/>
    <n v="32811664"/>
    <n v="4101458"/>
    <n v="0"/>
    <n v="4101458"/>
    <n v="0"/>
    <n v="4101458"/>
    <n v="0"/>
    <n v="4101458"/>
    <n v="0"/>
    <n v="4101458"/>
    <n v="0"/>
    <n v="4101458"/>
    <n v="0"/>
    <n v="4101458"/>
    <n v="0"/>
    <n v="4101458"/>
    <n v="0"/>
    <n v="0"/>
    <n v="0"/>
    <n v="0"/>
    <n v="0"/>
    <n v="0"/>
    <n v="4124"/>
  </r>
  <r>
    <s v="2500.1.1.1.813"/>
    <s v="INVERSIÓN"/>
    <x v="0"/>
    <s v="1 - Ajustar el modelo de operación y de gestión catastral del Instituto"/>
    <x v="0"/>
    <x v="0"/>
    <n v="80111604"/>
    <x v="0"/>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1. Prioridad Crítica"/>
    <s v="Actualización DT"/>
    <s v="NO"/>
    <s v="N/A"/>
    <s v="2614 - Dirección Territorial Meta"/>
    <s v="2.3 - Gestión Catastral"/>
    <s v="2.3-1 - Formación y actualización catastral"/>
    <s v="SER - Adquisición de servicios"/>
    <s v="SER012 - Prestación de servicios personas naturales"/>
    <s v="DGC-104 Apoyo Técnico Gestion De Información"/>
    <n v="95001"/>
    <s v="GUAVIARE"/>
    <s v="SAN JOSÉ DEL GUAVIARE"/>
    <n v="0"/>
    <n v="0"/>
    <n v="32811664"/>
    <n v="4101458"/>
    <n v="0"/>
    <n v="4101458"/>
    <n v="0"/>
    <n v="4101458"/>
    <n v="0"/>
    <n v="4101458"/>
    <n v="0"/>
    <n v="4101458"/>
    <n v="0"/>
    <n v="4101458"/>
    <n v="0"/>
    <n v="4101458"/>
    <n v="0"/>
    <n v="4101458"/>
    <n v="0"/>
    <n v="0"/>
    <n v="0"/>
    <n v="0"/>
    <n v="0"/>
    <n v="0"/>
    <n v="4124"/>
  </r>
  <r>
    <s v="2500.1.1.1.814"/>
    <s v="INVERSIÓN"/>
    <x v="0"/>
    <s v="1 - Ajustar el modelo de operación y de gestión catastral del Instituto"/>
    <x v="0"/>
    <x v="0"/>
    <n v="80111604"/>
    <x v="0"/>
    <s v="N/A"/>
    <s v="Prestación de servicios profesionales para realizar actividades de digitalización y generación de productos resultantes del proceso de actualización catastral multipropósito en el municipio de San josé del Guaviare - Guaviare"/>
    <s v="Febrero"/>
    <s v="Febrero"/>
    <n v="10"/>
    <s v="Contratación directa"/>
    <x v="0"/>
    <n v="43065309"/>
    <n v="43065309"/>
    <s v="2. Prioridad Alta"/>
    <s v="Actualización DT"/>
    <s v="NO"/>
    <s v="N/A"/>
    <s v="2614 - Dirección Territorial Meta"/>
    <s v="2.3 - Gestión Catastral"/>
    <s v="2.3-2 - Conservación catastral "/>
    <s v="SER - Adquisición de servicios"/>
    <s v="SER012 - Prestación de servicios personas naturales"/>
    <s v="Digitalizador DT"/>
    <n v="95001"/>
    <s v="GUAVIARE"/>
    <s v="SAN JOSÉ DEL GUAVIARE"/>
    <n v="0"/>
    <n v="0"/>
    <n v="43065309"/>
    <n v="4101458"/>
    <n v="0"/>
    <n v="4101458"/>
    <n v="0"/>
    <n v="4101458"/>
    <n v="0"/>
    <n v="4101458"/>
    <n v="0"/>
    <n v="4101458"/>
    <n v="0"/>
    <n v="4101458"/>
    <n v="0"/>
    <n v="4101458"/>
    <n v="0"/>
    <n v="4101458"/>
    <n v="0"/>
    <n v="4101458"/>
    <n v="0"/>
    <n v="4101458"/>
    <n v="0"/>
    <n v="2050729"/>
    <n v="4124"/>
  </r>
  <r>
    <s v="2500.1.1.1.815"/>
    <s v="INVERSIÓN"/>
    <x v="0"/>
    <s v="1 - Ajustar el modelo de operación y de gestión catastral del Instituto"/>
    <x v="0"/>
    <x v="0"/>
    <n v="80111604"/>
    <x v="0"/>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1. Prioridad Crítica"/>
    <s v="Actualización DT"/>
    <s v="NO"/>
    <s v="N/A"/>
    <s v="2614 - Dirección Territorial Meta"/>
    <s v="2.3 - Gestión Catastral"/>
    <s v="2.3-1 - Formación y actualización catastral"/>
    <s v="SER - Adquisición de servicios"/>
    <s v="SER012 - Prestación de servicios personas naturales"/>
    <s v="DGC-104 Apoyo Técnico Gestion De Información"/>
    <n v="95001"/>
    <s v="GUAVIARE"/>
    <s v="SAN JOSÉ DEL GUAVIARE"/>
    <n v="0"/>
    <n v="0"/>
    <n v="32811664"/>
    <n v="4101458"/>
    <n v="0"/>
    <n v="4101458"/>
    <n v="0"/>
    <n v="4101458"/>
    <n v="0"/>
    <n v="4101458"/>
    <n v="0"/>
    <n v="4101458"/>
    <n v="0"/>
    <n v="4101458"/>
    <n v="0"/>
    <n v="4101458"/>
    <n v="0"/>
    <n v="4101458"/>
    <n v="0"/>
    <n v="0"/>
    <n v="0"/>
    <n v="0"/>
    <n v="0"/>
    <n v="0"/>
    <n v="4124"/>
  </r>
  <r>
    <s v="2500.1.1.1.816"/>
    <s v="INVERSIÓN"/>
    <x v="0"/>
    <s v="1 - Ajustar el modelo de operación y de gestión catastral del Instituto"/>
    <x v="0"/>
    <x v="0"/>
    <n v="80111604"/>
    <x v="0"/>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1. Prioridad Crítica"/>
    <s v="Actualización DT"/>
    <s v="NO"/>
    <s v="N/A"/>
    <s v="2614 - Dirección Territorial Meta"/>
    <s v="2.3 - Gestión Catastral"/>
    <s v="2.3-1 - Formación y actualización catastral"/>
    <s v="SER - Adquisición de servicios"/>
    <s v="SER012 - Prestación de servicios personas naturales"/>
    <s v="DGC-104 Apoyo Técnico Gestion De Información"/>
    <n v="95001"/>
    <s v="GUAVIARE"/>
    <s v="SAN JOSÉ DEL GUAVIARE"/>
    <n v="0"/>
    <n v="0"/>
    <n v="32811664"/>
    <n v="4101458"/>
    <n v="0"/>
    <n v="4101458"/>
    <n v="0"/>
    <n v="4101458"/>
    <n v="0"/>
    <n v="4101458"/>
    <n v="0"/>
    <n v="4101458"/>
    <n v="0"/>
    <n v="4101458"/>
    <n v="0"/>
    <n v="4101458"/>
    <n v="0"/>
    <n v="4101458"/>
    <n v="0"/>
    <n v="0"/>
    <n v="0"/>
    <n v="0"/>
    <n v="0"/>
    <n v="0"/>
    <n v="4124"/>
  </r>
  <r>
    <s v="2500.1.1.1.817"/>
    <s v="INVERSIÓN"/>
    <x v="0"/>
    <s v="1 - Ajustar el modelo de operación y de gestión catastral del Instituto"/>
    <x v="0"/>
    <x v="0"/>
    <n v="80111604"/>
    <x v="0"/>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1. Prioridad Crítica"/>
    <s v="Actualización DT"/>
    <s v="NO"/>
    <s v="N/A"/>
    <s v="2614 - Dirección Territorial Meta"/>
    <s v="2.3 - Gestión Catastral"/>
    <s v="2.3-1 - Formación y actualización catastral"/>
    <s v="SER - Adquisición de servicios"/>
    <s v="SER012 - Prestación de servicios personas naturales"/>
    <s v="DGC-104 Apoyo Técnico Gestion De Información"/>
    <n v="95001"/>
    <s v="GUAVIARE"/>
    <s v="SAN JOSÉ DEL GUAVIARE"/>
    <n v="0"/>
    <n v="0"/>
    <n v="32811664"/>
    <n v="4101458"/>
    <n v="0"/>
    <n v="4101458"/>
    <n v="0"/>
    <n v="4101458"/>
    <n v="0"/>
    <n v="4101458"/>
    <n v="0"/>
    <n v="4101458"/>
    <n v="0"/>
    <n v="4101458"/>
    <n v="0"/>
    <n v="4101458"/>
    <n v="0"/>
    <n v="4101458"/>
    <n v="0"/>
    <n v="0"/>
    <n v="0"/>
    <n v="0"/>
    <n v="0"/>
    <n v="0"/>
    <n v="4124"/>
  </r>
  <r>
    <s v="2500.1.1.1.818"/>
    <s v="INVERSIÓN"/>
    <x v="0"/>
    <s v="1 - Ajustar el modelo de operación y de gestión catastral del Instituto"/>
    <x v="0"/>
    <x v="0"/>
    <n v="80111604"/>
    <x v="0"/>
    <s v="N/A"/>
    <s v="Prestación de servicios profesionales para apoyar las actividades de generación y digitalización de productos resultantes del proceso de actualización catastral multipropósito en el municipio de San José del Guaviare - Guaviare"/>
    <s v="Febrero"/>
    <s v="Febrero"/>
    <n v="10"/>
    <s v="Contratación directa"/>
    <x v="0"/>
    <n v="42904118"/>
    <n v="42904118"/>
    <s v="2. Prioridad Alta"/>
    <s v="Actualización DT"/>
    <s v="NO"/>
    <s v="N/A"/>
    <s v="2614 - Dirección Territorial Meta"/>
    <s v="2.3 - Gestión Catastral"/>
    <s v="2.3-2 - Conservación catastral "/>
    <s v="SER - Adquisición de servicios"/>
    <s v="SER012 - Prestación de servicios personas naturales"/>
    <s v="SIG DT JUNIOR"/>
    <n v="95001"/>
    <s v="GUAVIARE"/>
    <s v="SAN JOSÉ DEL GUAVIARE"/>
    <n v="0"/>
    <n v="0"/>
    <n v="42904118"/>
    <n v="3824040"/>
    <n v="0"/>
    <n v="3824040"/>
    <n v="0"/>
    <n v="3824040"/>
    <n v="0"/>
    <n v="3824040"/>
    <n v="0"/>
    <n v="3824040"/>
    <n v="0"/>
    <n v="3824040"/>
    <n v="0"/>
    <n v="3824040"/>
    <n v="0"/>
    <n v="3824040"/>
    <n v="0"/>
    <n v="3824040"/>
    <n v="0"/>
    <n v="3824040"/>
    <n v="0"/>
    <n v="4663718"/>
    <n v="4224"/>
  </r>
  <r>
    <s v="2500.1.1.1.819"/>
    <s v="INVERSIÓN"/>
    <x v="0"/>
    <s v="1 - Ajustar el modelo de operación y de gestión catastral del Instituto"/>
    <x v="0"/>
    <x v="0"/>
    <n v="80111604"/>
    <x v="0"/>
    <s v="N/A"/>
    <s v="Prestación de servicios profesionales para gestionar desde el componente jurídico las actividades derivadas del proceso de actualización catastral multipropósito en el municipio de San josé del Guaviare - Guaviare"/>
    <s v="Febrero "/>
    <s v="Febrero "/>
    <n v="11"/>
    <s v="N/A"/>
    <x v="0"/>
    <n v="42064440"/>
    <n v="42064440"/>
    <s v="1. Prioridad Crítica"/>
    <s v="Actualización DT"/>
    <s v="NO"/>
    <s v="N/A"/>
    <s v="2614 - Dirección Territorial Meta"/>
    <s v="2.3 - Gestión Catastral"/>
    <s v="2.3-1 - Formación y actualización catastral"/>
    <s v="SER - Adquisición de servicios"/>
    <s v="SER012 - Prestación de servicios personas naturales"/>
    <s v="DGC-104 Apoyo Técnico Gestion De Información"/>
    <n v="95001"/>
    <s v="GUAVIARE"/>
    <s v="SAN JOSÉ DEL GUAVIARE"/>
    <n v="0"/>
    <n v="0"/>
    <n v="42064440"/>
    <n v="3824040"/>
    <n v="0"/>
    <n v="3824040"/>
    <n v="0"/>
    <n v="3824040"/>
    <n v="0"/>
    <n v="3824040"/>
    <n v="0"/>
    <n v="3824040"/>
    <n v="0"/>
    <n v="3824040"/>
    <n v="0"/>
    <n v="3824040"/>
    <n v="0"/>
    <n v="3824040"/>
    <n v="0"/>
    <n v="3824040"/>
    <n v="0"/>
    <n v="3824040"/>
    <n v="0"/>
    <n v="3824040"/>
    <n v="4324"/>
  </r>
  <r>
    <s v="2500.1.1.1.820"/>
    <s v="INVERSIÓN"/>
    <x v="0"/>
    <s v="1 - Ajustar el modelo de operación y de gestión catastral del Instituto"/>
    <x v="0"/>
    <x v="0"/>
    <n v="80111604"/>
    <x v="0"/>
    <s v="N/A"/>
    <s v="Prestación de servicios profesionales para gestionar desde el componente jurídico las actividades derivadas del proceso de actualización catastral multipropósito en el municipio de San josé del Guaviare - Guaviare"/>
    <s v="Febrero "/>
    <s v="Febrero "/>
    <n v="11"/>
    <s v="N/A"/>
    <x v="0"/>
    <n v="42064440"/>
    <n v="42064440"/>
    <s v="1. Prioridad Crítica"/>
    <s v="Actualización DT"/>
    <s v="NO"/>
    <s v="N/A"/>
    <s v="2614 - Dirección Territorial Meta"/>
    <s v="2.3 - Gestión Catastral"/>
    <s v="2.3-1 - Formación y actualización catastral"/>
    <s v="SER - Adquisición de servicios"/>
    <s v="SER012 - Prestación de servicios personas naturales"/>
    <s v="DGC-104 Apoyo Técnico Gestion De Información"/>
    <n v="95001"/>
    <s v="GUAVIARE"/>
    <s v="SAN JOSÉ DEL GUAVIARE"/>
    <n v="0"/>
    <n v="0"/>
    <n v="42064440"/>
    <n v="3824040"/>
    <n v="0"/>
    <n v="3824040"/>
    <n v="0"/>
    <n v="3824040"/>
    <n v="0"/>
    <n v="3824040"/>
    <n v="0"/>
    <n v="3824040"/>
    <n v="0"/>
    <n v="3824040"/>
    <n v="0"/>
    <n v="3824040"/>
    <n v="0"/>
    <n v="3824040"/>
    <n v="0"/>
    <n v="3824040"/>
    <n v="0"/>
    <n v="3824040"/>
    <n v="0"/>
    <n v="3824040"/>
    <n v="4324"/>
  </r>
  <r>
    <s v="2500.1.1.1.821"/>
    <s v="INVERSIÓN"/>
    <x v="0"/>
    <s v="1 - Ajustar el modelo de operación y de gestión catastral del Instituto"/>
    <x v="0"/>
    <x v="0"/>
    <n v="80111604"/>
    <x v="0"/>
    <s v="N/A"/>
    <s v="Prestación de servicios profesionales para realizar las socializaciones requeridas en el proceso de actualización catastral multipropósito en el municipio de San josé del Guaviare - Guaviare"/>
    <s v="Febrero "/>
    <s v="Febrero "/>
    <n v="11"/>
    <s v="N/A"/>
    <x v="0"/>
    <n v="50057425"/>
    <n v="50057425"/>
    <s v="1. Prioridad Crítica"/>
    <s v="Actualización DT"/>
    <s v="NO"/>
    <s v="N/A"/>
    <s v="2614 - Dirección Territorial Meta"/>
    <s v="2.3 - Gestión Catastral"/>
    <s v="2.3-1 - Formación y actualización catastral"/>
    <s v="SER - Adquisición de servicios"/>
    <s v="SER012 - Prestación de servicios personas naturales"/>
    <s v="DGC-104 Apoyo Técnico Gestion De Información"/>
    <n v="95001"/>
    <s v="GUAVIARE"/>
    <s v="SAN JOSÉ DEL GUAVIARE"/>
    <n v="0"/>
    <n v="0"/>
    <n v="50057425"/>
    <n v="4550675"/>
    <n v="0"/>
    <n v="4550675"/>
    <n v="0"/>
    <n v="4550675"/>
    <n v="0"/>
    <n v="4550675"/>
    <n v="0"/>
    <n v="4550675"/>
    <n v="0"/>
    <n v="4550675"/>
    <n v="0"/>
    <n v="4550675"/>
    <n v="0"/>
    <n v="4550675"/>
    <n v="0"/>
    <n v="4550675"/>
    <n v="0"/>
    <n v="4550675"/>
    <n v="0"/>
    <n v="4550675"/>
    <n v="4424"/>
  </r>
  <r>
    <s v="2500.1.1.1.822"/>
    <s v="INVERSIÓN"/>
    <x v="0"/>
    <s v="1 - Ajustar el modelo de operación y de gestión catastral del Instituto"/>
    <x v="0"/>
    <x v="0"/>
    <n v="80111604"/>
    <x v="0"/>
    <s v="N/A"/>
    <s v="Prestación de servicios profesionales para realizar las socializaciones requeridas en el proceso de actualización catastral multipropósito en el municipio de San josé del Guaviare - Guaviare"/>
    <s v="Febrero "/>
    <s v="Febrero "/>
    <n v="11"/>
    <s v="N/A"/>
    <x v="0"/>
    <n v="50057425"/>
    <n v="50057425"/>
    <s v="1. Prioridad Crítica"/>
    <s v="Actualización DT"/>
    <s v="NO"/>
    <s v="N/A"/>
    <s v="2614 - Dirección Territorial Meta"/>
    <s v="2.3 - Gestión Catastral"/>
    <s v="2.3-1 - Formación y actualización catastral"/>
    <s v="SER - Adquisición de servicios"/>
    <s v="SER012 - Prestación de servicios personas naturales"/>
    <s v="DGC-104 Apoyo Técnico Gestion De Información"/>
    <n v="95001"/>
    <s v="GUAVIARE"/>
    <s v="SAN JOSÉ DEL GUAVIARE"/>
    <n v="0"/>
    <n v="0"/>
    <n v="50057425"/>
    <n v="4550675"/>
    <n v="0"/>
    <n v="4550675"/>
    <n v="0"/>
    <n v="4550675"/>
    <n v="0"/>
    <n v="4550675"/>
    <n v="0"/>
    <n v="4550675"/>
    <n v="0"/>
    <n v="4550675"/>
    <n v="0"/>
    <n v="4550675"/>
    <n v="0"/>
    <n v="4550675"/>
    <n v="0"/>
    <n v="4550675"/>
    <n v="0"/>
    <n v="4550675"/>
    <n v="0"/>
    <n v="4550675"/>
    <n v="4424"/>
  </r>
  <r>
    <s v="2500.1.1.1.823"/>
    <s v="INVERSIÓN"/>
    <x v="0"/>
    <s v="1 - Ajustar el modelo de operación y de gestión catastral del Instituto"/>
    <x v="0"/>
    <x v="0"/>
    <n v="80111604"/>
    <x v="0"/>
    <s v="N/A"/>
    <s v="Prestación de servicios profesionales para realizar las socializaciones requeridas en el proceso de actualización catastral multipropósito en el municipio de San josé del Guaviare - Guaviare"/>
    <s v="Febrero "/>
    <s v="Febrero "/>
    <n v="11"/>
    <s v="N/A"/>
    <x v="0"/>
    <n v="50057425"/>
    <n v="50057425"/>
    <s v="1. Prioridad Crítica"/>
    <s v="Actualización DT"/>
    <s v="NO"/>
    <s v="N/A"/>
    <s v="2614 - Dirección Territorial Meta"/>
    <s v="2.3 - Gestión Catastral"/>
    <s v="2.3-1 - Formación y actualización catastral"/>
    <s v="SER - Adquisición de servicios"/>
    <s v="SER012 - Prestación de servicios personas naturales"/>
    <s v="DGC-104 Apoyo Técnico Gestion De Información"/>
    <n v="95001"/>
    <s v="GUAVIARE"/>
    <s v="SAN JOSÉ DEL GUAVIARE"/>
    <n v="0"/>
    <n v="0"/>
    <n v="50057425"/>
    <n v="4550675"/>
    <n v="0"/>
    <n v="4550675"/>
    <n v="0"/>
    <n v="4550675"/>
    <n v="0"/>
    <n v="4550675"/>
    <n v="0"/>
    <n v="4550675"/>
    <n v="0"/>
    <n v="4550675"/>
    <n v="0"/>
    <n v="4550675"/>
    <n v="0"/>
    <n v="4550675"/>
    <n v="0"/>
    <n v="4550675"/>
    <n v="0"/>
    <n v="4550675"/>
    <n v="0"/>
    <n v="4550675"/>
    <n v="4424"/>
  </r>
  <r>
    <s v="2500.1.1.1.824"/>
    <s v="INVERSIÓN"/>
    <x v="0"/>
    <s v="1 - Ajustar el modelo de operación y de gestión catastral del Instituto"/>
    <x v="0"/>
    <x v="0"/>
    <n v="80111604"/>
    <x v="0"/>
    <s v="N/A"/>
    <s v="Prestación de servicios profesionales para realizar las socializaciones requeridas en el proceso de actualización catastral multipropósito en el municipio de San josé del Guaviare - Guaviare"/>
    <s v="Febrero "/>
    <s v="Febrero "/>
    <n v="11"/>
    <s v="N/A"/>
    <x v="0"/>
    <n v="50057425"/>
    <n v="50057425"/>
    <s v="1. Prioridad Crítica"/>
    <s v="Actualización DT"/>
    <s v="NO"/>
    <s v="N/A"/>
    <s v="2614 - Dirección Territorial Meta"/>
    <s v="2.3 - Gestión Catastral"/>
    <s v="2.3-1 - Formación y actualización catastral"/>
    <s v="SER - Adquisición de servicios"/>
    <s v="SER012 - Prestación de servicios personas naturales"/>
    <s v="DGC-104 Apoyo Técnico Gestion De Información"/>
    <n v="95001"/>
    <s v="GUAVIARE"/>
    <s v="SAN JOSÉ DEL GUAVIARE"/>
    <n v="0"/>
    <n v="0"/>
    <n v="50057425"/>
    <n v="4550675"/>
    <n v="0"/>
    <n v="4550675"/>
    <n v="0"/>
    <n v="4550675"/>
    <n v="0"/>
    <n v="4550675"/>
    <n v="0"/>
    <n v="4550675"/>
    <n v="0"/>
    <n v="4550675"/>
    <n v="0"/>
    <n v="4550675"/>
    <n v="0"/>
    <n v="4550675"/>
    <n v="0"/>
    <n v="4550675"/>
    <n v="0"/>
    <n v="4550675"/>
    <n v="0"/>
    <n v="4550675"/>
    <n v="4424"/>
  </r>
  <r>
    <s v="2500.1.1.1.825"/>
    <s v="INVERSIÓN"/>
    <x v="0"/>
    <s v="1 - Ajustar el modelo de operación y de gestión catastral del Instituto"/>
    <x v="0"/>
    <x v="0"/>
    <n v="80111604"/>
    <x v="0"/>
    <s v="N/A"/>
    <s v="Prestación de servicios profesionales para realizar las socializaciones requeridas en el proceso de actualización catastral multipropósito en el municipio de San josé del Guaviare - Guaviare"/>
    <s v="Febrero "/>
    <s v="Febrero "/>
    <n v="11"/>
    <s v="N/A"/>
    <x v="0"/>
    <n v="50057425"/>
    <n v="50057425"/>
    <s v="1. Prioridad Crítica"/>
    <s v="Actualización DT"/>
    <s v="NO"/>
    <s v="N/A"/>
    <s v="2614 - Dirección Territorial Meta"/>
    <s v="2.3 - Gestión Catastral"/>
    <s v="2.3-1 - Formación y actualización catastral"/>
    <s v="SER - Adquisición de servicios"/>
    <s v="SER012 - Prestación de servicios personas naturales"/>
    <s v="DGC-104 Apoyo Técnico Gestion De Información"/>
    <n v="95001"/>
    <s v="GUAVIARE"/>
    <s v="SAN JOSÉ DEL GUAVIARE"/>
    <n v="0"/>
    <n v="0"/>
    <n v="50057425"/>
    <n v="4550675"/>
    <n v="0"/>
    <n v="4550675"/>
    <n v="0"/>
    <n v="4550675"/>
    <n v="0"/>
    <n v="4550675"/>
    <n v="0"/>
    <n v="4550675"/>
    <n v="0"/>
    <n v="4550675"/>
    <n v="0"/>
    <n v="4550675"/>
    <n v="0"/>
    <n v="4550675"/>
    <n v="0"/>
    <n v="4550675"/>
    <n v="0"/>
    <n v="4550675"/>
    <n v="0"/>
    <n v="4550675"/>
    <n v="4424"/>
  </r>
  <r>
    <s v="2500.1.1.1.826"/>
    <s v="INVERSIÓN"/>
    <x v="0"/>
    <s v="1 - Ajustar el modelo de operación y de gestión catastral del Instituto"/>
    <x v="0"/>
    <x v="0"/>
    <n v="80111604"/>
    <x v="0"/>
    <s v="N/A"/>
    <s v="Prestación de servicios profesionales para la elaboracion de los estudios de Zonas Homogeneas Fisicas y Economicas del municipio de San josé del Guaviare - Guaviare"/>
    <s v="Febrero "/>
    <s v="Febrero "/>
    <n v="4"/>
    <s v="N/A"/>
    <x v="0"/>
    <n v="36846408"/>
    <n v="36846408"/>
    <s v="1. Prioridad Crítica"/>
    <s v="Actualización DT"/>
    <s v="NO"/>
    <s v="N/A"/>
    <s v="2614 - Dirección Territorial Meta"/>
    <s v="2.3 - Gestión Catastral"/>
    <s v="2.3-1 - Formación y actualización catastral"/>
    <s v="SER - Adquisición de servicios"/>
    <s v="SER012 - Prestación de servicios personas naturales"/>
    <s v="DGC-104 Apoyo Técnico Gestion De Información"/>
    <n v="95001"/>
    <s v="GUAVIARE"/>
    <s v="SAN JOSÉ DEL GUAVIARE"/>
    <n v="0"/>
    <n v="0"/>
    <n v="36846408"/>
    <n v="9211602"/>
    <n v="0"/>
    <n v="9211602"/>
    <n v="0"/>
    <n v="9211602"/>
    <n v="0"/>
    <n v="9211602"/>
    <n v="0"/>
    <n v="0"/>
    <n v="0"/>
    <n v="0"/>
    <n v="0"/>
    <n v="0"/>
    <n v="0"/>
    <n v="0"/>
    <n v="0"/>
    <n v="0"/>
    <n v="0"/>
    <n v="0"/>
    <n v="0"/>
    <n v="0"/>
    <n v="4524"/>
  </r>
  <r>
    <s v="2500.1.1.1.827"/>
    <s v="INVERSIÓN"/>
    <x v="0"/>
    <s v="1 - Ajustar el modelo de operación y de gestión catastral del Instituto"/>
    <x v="0"/>
    <x v="0"/>
    <n v="80111604"/>
    <x v="0"/>
    <s v="N/A"/>
    <s v="Prestación de servicios profesionales para elaborar los avalúos comerciales derivados del proceso de actualización catastral multipropósito en el municipio de San josé del Guaviare - Guaviare"/>
    <s v="Febrero "/>
    <s v="Febrero "/>
    <n v="4"/>
    <s v="N/A"/>
    <x v="0"/>
    <n v="16405832"/>
    <n v="16405832"/>
    <s v="1. Prioridad Crítica"/>
    <s v="Actualización DT"/>
    <s v="NO"/>
    <s v="N/A"/>
    <s v="2614 - Dirección Territorial Meta"/>
    <s v="2.3 - Gestión Catastral"/>
    <s v="2.3-1 - Formación y actualización catastral"/>
    <s v="SER - Adquisición de servicios"/>
    <s v="SER012 - Prestación de servicios personas naturales"/>
    <s v="DGC-104 Apoyo Técnico Gestion De Información"/>
    <n v="95001"/>
    <s v="GUAVIARE"/>
    <s v="SAN JOSÉ DEL GUAVIARE"/>
    <n v="0"/>
    <n v="0"/>
    <n v="16405832"/>
    <n v="4101458"/>
    <n v="0"/>
    <n v="4101458"/>
    <n v="0"/>
    <n v="4101458"/>
    <n v="0"/>
    <n v="4101458"/>
    <n v="0"/>
    <n v="0"/>
    <n v="0"/>
    <n v="0"/>
    <n v="0"/>
    <n v="0"/>
    <n v="0"/>
    <n v="0"/>
    <n v="0"/>
    <n v="0"/>
    <n v="0"/>
    <n v="0"/>
    <n v="0"/>
    <n v="0"/>
    <n v="4624"/>
  </r>
  <r>
    <s v="2500.1.1.1.828"/>
    <s v="INVERSIÓN"/>
    <x v="0"/>
    <s v="1 - Ajustar el modelo de operación y de gestión catastral del Instituto"/>
    <x v="0"/>
    <x v="0"/>
    <n v="80111604"/>
    <x v="0"/>
    <s v="N/A"/>
    <s v="Prestación de servicios profesionales para elaborar los avalúos comerciales derivados del proceso de actualización catastral multipropósito en el municipio de San josé del Guaviare - Guaviare"/>
    <s v="Febrero "/>
    <s v="Febrero "/>
    <n v="4"/>
    <s v="N/A"/>
    <x v="0"/>
    <n v="16405832"/>
    <n v="16405832"/>
    <s v="1. Prioridad Crítica"/>
    <s v="Actualización DT"/>
    <s v="NO"/>
    <s v="N/A"/>
    <s v="2614 - Dirección Territorial Meta"/>
    <s v="2.3 - Gestión Catastral"/>
    <s v="2.3-1 - Formación y actualización catastral"/>
    <s v="SER - Adquisición de servicios"/>
    <s v="SER012 - Prestación de servicios personas naturales"/>
    <s v="DGC-104 Apoyo Técnico Gestion De Información"/>
    <n v="95001"/>
    <s v="GUAVIARE"/>
    <s v="SAN JOSÉ DEL GUAVIARE"/>
    <n v="0"/>
    <n v="0"/>
    <n v="16405832"/>
    <n v="4101458"/>
    <n v="0"/>
    <n v="4101458"/>
    <n v="0"/>
    <n v="4101458"/>
    <n v="0"/>
    <n v="4101458"/>
    <n v="0"/>
    <n v="0"/>
    <n v="0"/>
    <n v="0"/>
    <n v="0"/>
    <n v="0"/>
    <n v="0"/>
    <n v="0"/>
    <n v="0"/>
    <n v="0"/>
    <n v="0"/>
    <n v="0"/>
    <n v="0"/>
    <n v="0"/>
    <n v="4624"/>
  </r>
  <r>
    <s v="2500.1.1.1.829"/>
    <s v="INVERSIÓN"/>
    <x v="0"/>
    <s v="1 - Ajustar el modelo de operación y de gestión catastral del Instituto"/>
    <x v="0"/>
    <x v="0"/>
    <n v="80111604"/>
    <x v="0"/>
    <s v="N/A"/>
    <s v="Prestación de servicios personales para realizar actividades de apoyo operativo del proceso de actualización catastral multipropósito en el municipio de  San josé del Guaviare - Guaviare"/>
    <s v="Febrero "/>
    <s v="Febrero "/>
    <n v="12"/>
    <s v="N/A"/>
    <x v="0"/>
    <n v="34400640"/>
    <n v="34400640"/>
    <s v="1. Prioridad Crítica"/>
    <s v="Actualización DT"/>
    <s v="NO"/>
    <s v="N/A"/>
    <s v="2614 - Dirección Territorial Meta"/>
    <s v="2.3 - Gestión Catastral"/>
    <s v="2.3-1 - Formación y actualización catastral"/>
    <s v="SER - Adquisición de servicios"/>
    <s v="SER012 - Prestación de servicios personas naturales"/>
    <s v="DGC-104 Apoyo Técnico Gestion De Información"/>
    <n v="95001"/>
    <s v="GUAVIARE"/>
    <s v="SAN JOSÉ DEL GUAVIARE"/>
    <n v="0"/>
    <n v="2866720"/>
    <n v="34400640"/>
    <n v="2866720"/>
    <n v="0"/>
    <n v="2866720"/>
    <n v="0"/>
    <n v="2866720"/>
    <n v="0"/>
    <n v="2866720"/>
    <n v="0"/>
    <n v="2866720"/>
    <n v="0"/>
    <n v="2866720"/>
    <n v="0"/>
    <n v="2866720"/>
    <n v="0"/>
    <n v="2866720"/>
    <n v="0"/>
    <n v="2866720"/>
    <n v="0"/>
    <n v="2866720"/>
    <n v="0"/>
    <n v="2866720"/>
    <n v="4724"/>
  </r>
  <r>
    <s v="2500.1.1.1.830"/>
    <s v="INVERSIÓN"/>
    <x v="0"/>
    <s v="1 - Ajustar el modelo de operación y de gestión catastral del Instituto"/>
    <x v="0"/>
    <x v="0"/>
    <n v="80111604"/>
    <x v="0"/>
    <s v="N/A"/>
    <s v="Prestación de servicios personales para realizar actividades de apoyo operativo del proceso de actualización catastral multipropósito en el municipio de  San josé del Guaviare - Guaviare"/>
    <s v="Febrero "/>
    <s v="Febrero "/>
    <n v="12"/>
    <s v="N/A"/>
    <x v="0"/>
    <n v="34400640"/>
    <n v="34400640"/>
    <s v="1. Prioridad Crítica"/>
    <s v="Actualización DT"/>
    <s v="NO"/>
    <s v="N/A"/>
    <s v="2614 - Dirección Territorial Meta"/>
    <s v="2.3 - Gestión Catastral"/>
    <s v="2.3-1 - Formación y actualización catastral"/>
    <s v="SER - Adquisición de servicios"/>
    <s v="SER012 - Prestación de servicios personas naturales"/>
    <s v="DGC-104 Apoyo Técnico Gestion De Información"/>
    <n v="95001"/>
    <s v="GUAVIARE"/>
    <s v="SAN JOSÉ DEL GUAVIARE"/>
    <n v="0"/>
    <n v="2866720"/>
    <n v="34400640"/>
    <n v="2866720"/>
    <n v="0"/>
    <n v="2866720"/>
    <n v="0"/>
    <n v="2866720"/>
    <n v="0"/>
    <n v="2866720"/>
    <n v="0"/>
    <n v="2866720"/>
    <n v="0"/>
    <n v="2866720"/>
    <n v="0"/>
    <n v="2866720"/>
    <n v="0"/>
    <n v="2866720"/>
    <n v="0"/>
    <n v="2866720"/>
    <n v="0"/>
    <n v="2866720"/>
    <n v="0"/>
    <n v="2866720"/>
    <n v="4724"/>
  </r>
  <r>
    <s v="2500.1.1.1.831"/>
    <s v="INVERSIÓN"/>
    <x v="0"/>
    <s v="1 - Ajustar el modelo de operación y de gestión catastral del Instituto"/>
    <x v="0"/>
    <x v="0"/>
    <n v="80111604"/>
    <x v="0"/>
    <s v="N/A"/>
    <s v="Prestación de servicios personales para realizar actividades de apoyo operativo del proceso de actualización catastral multipropósito en el municipio de  San josé del Guaviare - Guaviare"/>
    <s v="Febrero "/>
    <s v="Febrero "/>
    <n v="12"/>
    <s v="N/A"/>
    <x v="0"/>
    <n v="34400640"/>
    <n v="34400640"/>
    <s v="1. Prioridad Crítica"/>
    <s v="Actualización DT"/>
    <s v="NO"/>
    <s v="N/A"/>
    <s v="2614 - Dirección Territorial Meta"/>
    <s v="2.3 - Gestión Catastral"/>
    <s v="2.3-1 - Formación y actualización catastral"/>
    <s v="SER - Adquisición de servicios"/>
    <s v="SER012 - Prestación de servicios personas naturales"/>
    <s v="DGC-104 Apoyo Técnico Gestion De Información"/>
    <n v="95001"/>
    <s v="GUAVIARE"/>
    <s v="SAN JOSÉ DEL GUAVIARE"/>
    <n v="0"/>
    <n v="2866720"/>
    <n v="34400640"/>
    <n v="2866720"/>
    <n v="0"/>
    <n v="2866720"/>
    <n v="0"/>
    <n v="2866720"/>
    <n v="0"/>
    <n v="2866720"/>
    <n v="0"/>
    <n v="2866720"/>
    <n v="0"/>
    <n v="2866720"/>
    <n v="0"/>
    <n v="2866720"/>
    <n v="0"/>
    <n v="2866720"/>
    <n v="0"/>
    <n v="2866720"/>
    <n v="0"/>
    <n v="2866720"/>
    <n v="0"/>
    <n v="2866720"/>
    <n v="4724"/>
  </r>
  <r>
    <s v="2500.1.1.1.832"/>
    <s v="INVERSIÓN"/>
    <x v="0"/>
    <s v="1 - Ajustar el modelo de operación y de gestión catastral del Instituto"/>
    <x v="0"/>
    <x v="0"/>
    <n v="80111604"/>
    <x v="0"/>
    <s v="N/A"/>
    <s v="Prestación de servicios personales para apoyar operativamente las actividades del proceso de actualización catastral multipropósito en el municipio de San José del Guaviare - Guaviare"/>
    <s v="Febrero "/>
    <s v="Febrero "/>
    <n v="8"/>
    <s v="N/A"/>
    <x v="0"/>
    <n v="18508320"/>
    <n v="18508320"/>
    <s v="1. Prioridad Crítica"/>
    <s v="Actualización DT"/>
    <s v="NO"/>
    <s v="N/A"/>
    <s v="2614 - Dirección Territorial Meta"/>
    <s v="2.3 - Gestión Catastral"/>
    <s v="2.3-1 - Formación y actualización catastral"/>
    <s v="SER - Adquisición de servicios"/>
    <s v="SER012 - Prestación de servicios personas naturales"/>
    <s v="DGC-104 Apoyo Técnico Gestion De Información"/>
    <n v="95001"/>
    <s v="GUAVIARE"/>
    <s v="SAN JOSÉ DEL GUAVIARE"/>
    <n v="0"/>
    <n v="0"/>
    <n v="18508320"/>
    <n v="2313540"/>
    <n v="0"/>
    <n v="2313540"/>
    <n v="0"/>
    <n v="2313540"/>
    <n v="0"/>
    <n v="2313540"/>
    <n v="0"/>
    <n v="2313540"/>
    <n v="0"/>
    <n v="2313540"/>
    <n v="0"/>
    <n v="2313540"/>
    <n v="0"/>
    <n v="2313540"/>
    <n v="0"/>
    <n v="0"/>
    <n v="0"/>
    <n v="0"/>
    <n v="0"/>
    <n v="0"/>
    <n v="4824"/>
  </r>
  <r>
    <s v="2500.1.1.1.833"/>
    <s v="INVERSIÓN"/>
    <x v="0"/>
    <s v="1 - Ajustar el modelo de operación y de gestión catastral del Instituto"/>
    <x v="0"/>
    <x v="0"/>
    <n v="80111604"/>
    <x v="0"/>
    <s v="N/A"/>
    <s v="Prestación de servicios personales para apoyar operativamente las actividades del proceso de actualización catastral multipropósito en el municipio de San José del Guaviare - Guaviare"/>
    <s v="Febrero"/>
    <s v="Febrero"/>
    <n v="9"/>
    <s v="Contratación directa"/>
    <x v="0"/>
    <n v="21824394"/>
    <n v="21824394"/>
    <s v="2. Prioridad Alta"/>
    <s v="Actualización DT"/>
    <s v="NO"/>
    <s v="N/A"/>
    <s v="2614 - Dirección Territorial Meta"/>
    <s v="2.3 - Gestión Catastral"/>
    <s v="2.3-2 - Conservación catastral "/>
    <s v="SER - Adquisición de servicios"/>
    <s v="SER012 - Prestación de servicios personas naturales"/>
    <s v="Auxiliar Administrativo DT"/>
    <n v="95001"/>
    <s v="GUAVIARE"/>
    <s v="SAN JOSÉ DEL GUAVIARE"/>
    <n v="0"/>
    <n v="0"/>
    <n v="21824394"/>
    <n v="2313540"/>
    <n v="0"/>
    <n v="2313540"/>
    <n v="0"/>
    <n v="2313540"/>
    <n v="0"/>
    <n v="2313540"/>
    <n v="0"/>
    <n v="2313540"/>
    <n v="0"/>
    <n v="2313540"/>
    <n v="0"/>
    <n v="2313540"/>
    <n v="0"/>
    <n v="2313540"/>
    <n v="0"/>
    <n v="2313540"/>
    <n v="0"/>
    <n v="1002534"/>
    <n v="0"/>
    <n v="0"/>
    <n v="4824"/>
  </r>
  <r>
    <s v="2500.1.1.1.834"/>
    <s v="INVERSIÓN"/>
    <x v="0"/>
    <s v="1 - Ajustar el modelo de operación y de gestión catastral del Instituto"/>
    <x v="0"/>
    <x v="0"/>
    <n v="80111604"/>
    <x v="0"/>
    <s v="N/A"/>
    <s v="Prestación de servicios personales para apoyar operativamente las actividades del proceso de actualización catastral multipropósito en el municipio de San José del Guaviare - Guaviare"/>
    <s v="Febrero"/>
    <s v="Febrero"/>
    <n v="10"/>
    <s v="Contratación directa"/>
    <x v="0"/>
    <n v="22672692"/>
    <n v="22672692"/>
    <s v="2. Prioridad Alta"/>
    <s v="Actualización DT"/>
    <s v="NO"/>
    <s v="N/A"/>
    <s v="2614 - Dirección Territorial Meta"/>
    <s v="2.3 - Gestión Catastral"/>
    <s v="2.3-2 - Conservación catastral "/>
    <s v="SER - Adquisición de servicios"/>
    <s v="SER012 - Prestación de servicios personas naturales"/>
    <s v="Auxiliar Administrativo DT"/>
    <n v="95001"/>
    <s v="GUAVIARE"/>
    <s v="SAN JOSÉ DEL GUAVIARE"/>
    <n v="0"/>
    <n v="0"/>
    <n v="22672692"/>
    <n v="2313540"/>
    <n v="0"/>
    <n v="2313540"/>
    <n v="0"/>
    <n v="2313540"/>
    <n v="0"/>
    <n v="2313540"/>
    <n v="0"/>
    <n v="2313540"/>
    <n v="0"/>
    <n v="2313540"/>
    <n v="0"/>
    <n v="2313540"/>
    <n v="0"/>
    <n v="2313540"/>
    <n v="0"/>
    <n v="2313540"/>
    <n v="0"/>
    <n v="1850832"/>
    <n v="0"/>
    <n v="0"/>
    <n v="4824"/>
  </r>
  <r>
    <s v="2500.1.1.1.835"/>
    <s v="INVERSIÓN"/>
    <x v="0"/>
    <s v="1 - Ajustar el modelo de operación y de gestión catastral del Instituto"/>
    <x v="0"/>
    <x v="0"/>
    <n v="80111604"/>
    <x v="0"/>
    <s v="N/A"/>
    <s v="Prestación de servicios personales para apoyar operativamente las actividades del proceso de actualización catastral multipropósito en el municipio de San José del Guaviare - Guaviare"/>
    <s v="Febrero "/>
    <s v="Febrero "/>
    <n v="8"/>
    <s v="N/A"/>
    <x v="0"/>
    <n v="18508320"/>
    <n v="18508320"/>
    <s v="1. Prioridad Crítica"/>
    <s v="Actualización DT"/>
    <s v="NO"/>
    <s v="N/A"/>
    <s v="2614 - Dirección Territorial Meta"/>
    <s v="2.3 - Gestión Catastral"/>
    <s v="2.3-1 - Formación y actualización catastral"/>
    <s v="SER - Adquisición de servicios"/>
    <s v="SER012 - Prestación de servicios personas naturales"/>
    <s v="DGC-104 Apoyo Técnico Gestion De Información"/>
    <n v="95001"/>
    <s v="GUAVIARE"/>
    <s v="SAN JOSÉ DEL GUAVIARE"/>
    <n v="0"/>
    <n v="0"/>
    <n v="18508320"/>
    <n v="2313540"/>
    <n v="0"/>
    <n v="2313540"/>
    <n v="0"/>
    <n v="2313540"/>
    <n v="0"/>
    <n v="2313540"/>
    <n v="0"/>
    <n v="2313540"/>
    <n v="0"/>
    <n v="2313540"/>
    <n v="0"/>
    <n v="2313540"/>
    <n v="0"/>
    <n v="2313540"/>
    <n v="0"/>
    <n v="0"/>
    <n v="0"/>
    <n v="0"/>
    <n v="0"/>
    <n v="0"/>
    <n v="4824"/>
  </r>
  <r>
    <s v="2500.1.1.1.836"/>
    <s v="INVERSIÓN"/>
    <x v="0"/>
    <s v="1 - Ajustar el modelo de operación y de gestión catastral del Instituto"/>
    <x v="0"/>
    <x v="0"/>
    <n v="80111604"/>
    <x v="0"/>
    <s v="N/A"/>
    <s v="Prestación de servicios personales para apoyar operativamente las actividades del proceso de actualización catastral multipropósito en el municipio de San José del Guaviare - Guaviare"/>
    <s v="Febrero "/>
    <s v="Febrero "/>
    <n v="8"/>
    <s v="N/A"/>
    <x v="0"/>
    <n v="18508320"/>
    <n v="18508320"/>
    <s v="1. Prioridad Crítica"/>
    <s v="Actualización DT"/>
    <s v="NO"/>
    <s v="N/A"/>
    <s v="2614 - Dirección Territorial Meta"/>
    <s v="2.3 - Gestión Catastral"/>
    <s v="2.3-1 - Formación y actualización catastral"/>
    <s v="SER - Adquisición de servicios"/>
    <s v="SER012 - Prestación de servicios personas naturales"/>
    <s v="DGC-104 Apoyo Técnico Gestion De Información"/>
    <n v="95001"/>
    <s v="GUAVIARE"/>
    <s v="SAN JOSÉ DEL GUAVIARE"/>
    <n v="0"/>
    <n v="0"/>
    <n v="18508320"/>
    <n v="2313540"/>
    <n v="0"/>
    <n v="2313540"/>
    <n v="0"/>
    <n v="2313540"/>
    <n v="0"/>
    <n v="2313540"/>
    <n v="0"/>
    <n v="2313540"/>
    <n v="0"/>
    <n v="2313540"/>
    <n v="0"/>
    <n v="2313540"/>
    <n v="0"/>
    <n v="2313540"/>
    <n v="0"/>
    <n v="0"/>
    <n v="0"/>
    <n v="0"/>
    <n v="0"/>
    <n v="0"/>
    <n v="4824"/>
  </r>
  <r>
    <s v="2500.1.1.1.837"/>
    <s v="INVERSIÓN"/>
    <x v="0"/>
    <s v="1 - Ajustar el modelo de operación y de gestión catastral del Instituto"/>
    <x v="0"/>
    <x v="0"/>
    <n v="80111604"/>
    <x v="0"/>
    <s v="N/A"/>
    <s v="Prestación de servicios personales para apoyar operativamente las actividades del proceso de actualización catastral multipropósito en el municipio de San José del Guaviare - Guaviare"/>
    <s v="Febrero "/>
    <s v="Febrero "/>
    <n v="8"/>
    <s v="N/A"/>
    <x v="0"/>
    <n v="18508320"/>
    <n v="18508320"/>
    <s v="1. Prioridad Crítica"/>
    <s v="Actualización DT"/>
    <s v="NO"/>
    <s v="N/A"/>
    <s v="2614 - Dirección Territorial Meta"/>
    <s v="2.3 - Gestión Catastral"/>
    <s v="2.3-1 - Formación y actualización catastral"/>
    <s v="SER - Adquisición de servicios"/>
    <s v="SER012 - Prestación de servicios personas naturales"/>
    <s v="DGC-104 Apoyo Técnico Gestion De Información"/>
    <n v="95001"/>
    <s v="GUAVIARE"/>
    <s v="SAN JOSÉ DEL GUAVIARE"/>
    <n v="0"/>
    <n v="0"/>
    <n v="18508320"/>
    <n v="2313540"/>
    <n v="0"/>
    <n v="2313540"/>
    <n v="0"/>
    <n v="2313540"/>
    <n v="0"/>
    <n v="2313540"/>
    <n v="0"/>
    <n v="2313540"/>
    <n v="0"/>
    <n v="2313540"/>
    <n v="0"/>
    <n v="2313540"/>
    <n v="0"/>
    <n v="2313540"/>
    <n v="0"/>
    <n v="0"/>
    <n v="0"/>
    <n v="0"/>
    <n v="0"/>
    <n v="0"/>
    <n v="4824"/>
  </r>
  <r>
    <s v="2500.1.1.1.838"/>
    <s v="INVERSIÓN"/>
    <x v="0"/>
    <s v="1 - Ajustar el modelo de operación y de gestión catastral del Instituto"/>
    <x v="0"/>
    <x v="0"/>
    <n v="80111604"/>
    <x v="0"/>
    <s v="N/A"/>
    <s v="Prestación de servicios personales para apoyar operativamente las actividades del proceso de actualización catastral multipropósito en el municipio de San José del Guaviare - Guaviare"/>
    <s v="Febrero "/>
    <s v="Febrero "/>
    <n v="8"/>
    <s v="N/A"/>
    <x v="0"/>
    <n v="18508320"/>
    <n v="18508320"/>
    <s v="1. Prioridad Crítica"/>
    <s v="Actualización DT"/>
    <s v="NO"/>
    <s v="N/A"/>
    <s v="2614 - Dirección Territorial Meta"/>
    <s v="2.3 - Gestión Catastral"/>
    <s v="2.3-1 - Formación y actualización catastral"/>
    <s v="SER - Adquisición de servicios"/>
    <s v="SER012 - Prestación de servicios personas naturales"/>
    <s v="DGC-104 Apoyo Técnico Gestion De Información"/>
    <n v="95001"/>
    <s v="GUAVIARE"/>
    <s v="SAN JOSÉ DEL GUAVIARE"/>
    <n v="0"/>
    <n v="0"/>
    <n v="18508320"/>
    <n v="2313540"/>
    <n v="0"/>
    <n v="2313540"/>
    <n v="0"/>
    <n v="2313540"/>
    <n v="0"/>
    <n v="2313540"/>
    <n v="0"/>
    <n v="2313540"/>
    <n v="0"/>
    <n v="2313540"/>
    <n v="0"/>
    <n v="2313540"/>
    <n v="0"/>
    <n v="2313540"/>
    <n v="0"/>
    <n v="0"/>
    <n v="0"/>
    <n v="0"/>
    <n v="0"/>
    <n v="0"/>
    <n v="4824"/>
  </r>
  <r>
    <s v="2500.1.1.1.839"/>
    <s v="INVERSIÓN"/>
    <x v="0"/>
    <s v="1 - Ajustar el modelo de operación y de gestión catastral del Instituto"/>
    <x v="0"/>
    <x v="0"/>
    <n v="80111604"/>
    <x v="0"/>
    <s v="N/A"/>
    <s v="Prestación de servicios personales para apoyar operativamente las actividades del proceso de actualización catastral multipropósito en el municipio de San José del Guaviare - Guaviare"/>
    <s v="Febrero"/>
    <s v="Febrero"/>
    <n v="10"/>
    <s v="Contratación directa"/>
    <x v="0"/>
    <n v="23135400"/>
    <n v="23135400"/>
    <s v="2. Prioridad Alta"/>
    <s v="Actualización DT"/>
    <s v="NO"/>
    <s v="N/A"/>
    <s v="2614 - Dirección Territorial Meta"/>
    <s v="2.3 - Gestión Catastral"/>
    <s v="2.3-2 - Conservación catastral "/>
    <s v="SER - Adquisición de servicios"/>
    <s v="SER012 - Prestación de servicios personas naturales"/>
    <s v="Auxiliar Administrativo DT"/>
    <n v="95001"/>
    <s v="GUAVIARE"/>
    <s v="SAN JOSÉ DEL GUAVIARE"/>
    <n v="0"/>
    <n v="0"/>
    <n v="23135400"/>
    <n v="2313540"/>
    <n v="0"/>
    <n v="2313540"/>
    <n v="0"/>
    <n v="2313540"/>
    <n v="0"/>
    <n v="2313540"/>
    <n v="0"/>
    <n v="2313540"/>
    <n v="0"/>
    <n v="2313540"/>
    <n v="0"/>
    <n v="2313540"/>
    <n v="0"/>
    <n v="2313540"/>
    <n v="0"/>
    <n v="2313540"/>
    <n v="0"/>
    <n v="2313540"/>
    <n v="0"/>
    <n v="0"/>
    <n v="4824"/>
  </r>
  <r>
    <s v="2500.1.1.1.840"/>
    <s v="INVERSIÓN"/>
    <x v="0"/>
    <s v="1 - Ajustar el modelo de operación y de gestión catastral del Instituto"/>
    <x v="0"/>
    <x v="0"/>
    <n v="80111604"/>
    <x v="0"/>
    <s v="N/A"/>
    <s v="Prestación de servicios de apoyo a la gestión derivada del proceso de actualización catastral multipropósito en el municipio de San josé del Guaviare - Guaviare"/>
    <s v="Febrero "/>
    <s v="Febrero "/>
    <n v="8"/>
    <s v="N/A"/>
    <x v="0"/>
    <n v="17195488"/>
    <n v="17195488"/>
    <s v="1. Prioridad Crítica"/>
    <s v="Actualización DT"/>
    <s v="NO"/>
    <s v="N/A"/>
    <s v="2614 - Dirección Territorial Meta"/>
    <s v="2.3 - Gestión Catastral"/>
    <s v="2.3-1 - Formación y actualización catastral"/>
    <s v="SER - Adquisición de servicios"/>
    <s v="SER012 - Prestación de servicios personas naturales"/>
    <s v="DGC-104 Apoyo Técnico Gestion De Información"/>
    <n v="95001"/>
    <s v="GUAVIARE"/>
    <s v="SAN JOSÉ DEL GUAVIARE"/>
    <n v="0"/>
    <n v="0"/>
    <n v="17195488"/>
    <n v="2149436"/>
    <n v="0"/>
    <n v="2149436"/>
    <n v="0"/>
    <n v="2149436"/>
    <n v="0"/>
    <n v="2149436"/>
    <n v="0"/>
    <n v="2149436"/>
    <n v="0"/>
    <n v="2149436"/>
    <n v="0"/>
    <n v="2149436"/>
    <n v="0"/>
    <n v="2149436"/>
    <n v="0"/>
    <n v="0"/>
    <n v="0"/>
    <n v="0"/>
    <n v="0"/>
    <n v="0"/>
    <n v="3924"/>
  </r>
  <r>
    <s v="2500.1.1.1.841"/>
    <s v="INVERSIÓN"/>
    <x v="0"/>
    <s v="1 - Ajustar el modelo de operación y de gestión catastral del Instituto"/>
    <x v="0"/>
    <x v="0"/>
    <n v="80111604"/>
    <x v="0"/>
    <s v="N/A"/>
    <s v="Prestación de servicios de apoyo a la gestión derivada del proceso de actualización catastral multipropósito en el municipio de San josé del Guaviare - Guaviare"/>
    <s v="Febrero "/>
    <s v="Febrero "/>
    <n v="8"/>
    <s v="N/A"/>
    <x v="0"/>
    <n v="17195488"/>
    <n v="17195488"/>
    <s v="1. Prioridad Crítica"/>
    <s v="Actualización DT"/>
    <s v="NO"/>
    <s v="N/A"/>
    <s v="2614 - Dirección Territorial Meta"/>
    <s v="2.3 - Gestión Catastral"/>
    <s v="2.3-1 - Formación y actualización catastral"/>
    <s v="SER - Adquisición de servicios"/>
    <s v="SER012 - Prestación de servicios personas naturales"/>
    <s v="DGC-104 Apoyo Técnico Gestion De Información"/>
    <n v="95001"/>
    <s v="GUAVIARE"/>
    <s v="SAN JOSÉ DEL GUAVIARE"/>
    <n v="0"/>
    <n v="0"/>
    <n v="17195488"/>
    <n v="2149436"/>
    <n v="0"/>
    <n v="2149436"/>
    <n v="0"/>
    <n v="2149436"/>
    <n v="0"/>
    <n v="2149436"/>
    <n v="0"/>
    <n v="2149436"/>
    <n v="0"/>
    <n v="2149436"/>
    <n v="0"/>
    <n v="2149436"/>
    <n v="0"/>
    <n v="2149436"/>
    <n v="0"/>
    <n v="0"/>
    <n v="0"/>
    <n v="0"/>
    <n v="0"/>
    <n v="0"/>
    <n v="3924"/>
  </r>
  <r>
    <s v="2500.1.1.1.842"/>
    <s v="INVERSIÓN"/>
    <x v="0"/>
    <s v="1 - Ajustar el modelo de operación y de gestión catastral del Instituto"/>
    <x v="0"/>
    <x v="0"/>
    <n v="80111604"/>
    <x v="0"/>
    <s v="N/A"/>
    <s v="Prestación de servicios de apoyo a la gestión derivada del proceso de actualización catastral multipropósito en el municipio de San josé del Guaviare - Guaviare"/>
    <s v="Febrero "/>
    <s v="Febrero "/>
    <n v="8"/>
    <s v="N/A"/>
    <x v="0"/>
    <n v="17195488"/>
    <n v="17195488"/>
    <s v="1. Prioridad Crítica"/>
    <s v="Actualización DT"/>
    <s v="NO"/>
    <s v="N/A"/>
    <s v="2614 - Dirección Territorial Meta"/>
    <s v="2.3 - Gestión Catastral"/>
    <s v="2.3-1 - Formación y actualización catastral"/>
    <s v="SER - Adquisición de servicios"/>
    <s v="SER012 - Prestación de servicios personas naturales"/>
    <s v="DGC-104 Apoyo Técnico Gestion De Información"/>
    <n v="95001"/>
    <s v="GUAVIARE"/>
    <s v="SAN JOSÉ DEL GUAVIARE"/>
    <n v="0"/>
    <n v="0"/>
    <n v="17195488"/>
    <n v="2149436"/>
    <n v="0"/>
    <n v="2149436"/>
    <n v="0"/>
    <n v="2149436"/>
    <n v="0"/>
    <n v="2149436"/>
    <n v="0"/>
    <n v="2149436"/>
    <n v="0"/>
    <n v="2149436"/>
    <n v="0"/>
    <n v="2149436"/>
    <n v="0"/>
    <n v="2149436"/>
    <n v="0"/>
    <n v="0"/>
    <n v="0"/>
    <n v="0"/>
    <n v="0"/>
    <n v="0"/>
    <n v="3924"/>
  </r>
  <r>
    <s v="2500.1.1.1.843"/>
    <s v="INVERSIÓN"/>
    <x v="0"/>
    <s v="1 - Ajustar el modelo de operación y de gestión catastral del Instituto"/>
    <x v="0"/>
    <x v="0"/>
    <n v="80111604"/>
    <x v="0"/>
    <s v="N/A"/>
    <s v="Prestación de servicios de apoyo a la gestión derivada del proceso de actualización catastral multipropósito en el municipio de San josé del Guaviare - Guaviare"/>
    <s v="Febrero"/>
    <s v="Febrero"/>
    <n v="9"/>
    <s v="Contratación directa"/>
    <x v="0"/>
    <n v="20133050"/>
    <n v="20133050"/>
    <s v="2. Prioridad Alta"/>
    <s v="Actualización DT"/>
    <s v="NO"/>
    <s v="N/A"/>
    <s v="2614 - Dirección Territorial Meta"/>
    <s v="2.3 - Gestión Catastral"/>
    <s v="2.3-2 - Conservación catastral "/>
    <s v="SER - Adquisición de servicios"/>
    <s v="SER012 - Prestación de servicios personas naturales"/>
    <s v="Auxiliar Administrativo DT"/>
    <n v="95001"/>
    <s v="GUAVIARE"/>
    <s v="SAN JOSÉ DEL GUAVIARE"/>
    <n v="0"/>
    <n v="0"/>
    <n v="20133050"/>
    <n v="2149436"/>
    <n v="0"/>
    <n v="2149436"/>
    <n v="0"/>
    <n v="2149436"/>
    <n v="0"/>
    <n v="2149436"/>
    <n v="0"/>
    <n v="2149436"/>
    <n v="0"/>
    <n v="2149436"/>
    <n v="0"/>
    <n v="2149436"/>
    <n v="0"/>
    <n v="2149436"/>
    <n v="0"/>
    <n v="2149436"/>
    <n v="0"/>
    <n v="788126"/>
    <n v="0"/>
    <n v="0"/>
    <n v="3924"/>
  </r>
  <r>
    <s v="2500.1.1.1.844"/>
    <s v="INVERSIÓN"/>
    <x v="0"/>
    <s v="1 - Ajustar el modelo de operación y de gestión catastral del Instituto"/>
    <x v="0"/>
    <x v="0"/>
    <n v="80111604"/>
    <x v="0"/>
    <s v="N/A"/>
    <s v="Prestación de servicios de apoyo a la gestión derivada del proceso de actualización catastral multipropósito en el municipio de San josé del Guaviare - Guaviare"/>
    <s v="Febrero"/>
    <s v="Febrero"/>
    <n v="9"/>
    <s v="Contratación directa"/>
    <x v="0"/>
    <n v="20562937"/>
    <n v="20562937"/>
    <s v="2. Prioridad Alta"/>
    <s v="Actualización DT"/>
    <s v="NO"/>
    <s v="N/A"/>
    <s v="2614 - Dirección Territorial Meta"/>
    <s v="2.3 - Gestión Catastral"/>
    <s v="2.3-2 - Conservación catastral "/>
    <s v="SER - Adquisición de servicios"/>
    <s v="SER012 - Prestación de servicios personas naturales"/>
    <s v="Auxiliar Administrativo DT"/>
    <n v="95001"/>
    <s v="GUAVIARE"/>
    <s v="SAN JOSÉ DEL GUAVIARE"/>
    <n v="0"/>
    <n v="0"/>
    <n v="20562937"/>
    <n v="2149436"/>
    <n v="0"/>
    <n v="2149436"/>
    <n v="0"/>
    <n v="2149436"/>
    <n v="0"/>
    <n v="2149436"/>
    <n v="0"/>
    <n v="2149436"/>
    <n v="0"/>
    <n v="2149436"/>
    <n v="0"/>
    <n v="2149436"/>
    <n v="0"/>
    <n v="2149436"/>
    <n v="0"/>
    <n v="2149436"/>
    <n v="0"/>
    <n v="1218013"/>
    <n v="0"/>
    <n v="0"/>
    <n v="3924"/>
  </r>
  <r>
    <s v="2500.1.1.1.845"/>
    <s v="INVERSIÓN"/>
    <x v="0"/>
    <s v="1 - Ajustar el modelo de operación y de gestión catastral del Instituto"/>
    <x v="0"/>
    <x v="0"/>
    <n v="80111604"/>
    <x v="0"/>
    <s v="N/A"/>
    <s v="Prestación de servicios técnicos para desarrollar actividades de soporte informático relacionados con la gestión de software, hardware e infraestructura tecnológica requeridas en el proceso de actualización catastral multipropósito en el municipio de San josé del Guaviare - Guaviare"/>
    <s v="Febrero"/>
    <s v="Febrero"/>
    <n v="9"/>
    <s v="Contratación directa"/>
    <x v="0"/>
    <n v="27564227"/>
    <n v="27564227"/>
    <s v="2. Prioridad Alta"/>
    <s v="Actualización DT"/>
    <s v="NO"/>
    <s v="N/A"/>
    <s v="2614 - Dirección Territorial Meta"/>
    <s v="2.3 - Gestión Catastral"/>
    <s v="2.3-2 - Conservación catastral "/>
    <s v="SER - Adquisición de servicios"/>
    <s v="SER012 - Prestación de servicios personas naturales"/>
    <s v="Auxiliar Administrativo DT"/>
    <n v="95001"/>
    <s v="GUAVIARE"/>
    <s v="SAN JOSÉ DEL GUAVIARE"/>
    <n v="0"/>
    <n v="0"/>
    <n v="27564227"/>
    <n v="2834980"/>
    <n v="0"/>
    <n v="2834980"/>
    <n v="0"/>
    <n v="2834980"/>
    <n v="0"/>
    <n v="2834980"/>
    <n v="0"/>
    <n v="2834980"/>
    <n v="0"/>
    <n v="2834980"/>
    <n v="0"/>
    <n v="2834980"/>
    <n v="0"/>
    <n v="2834980"/>
    <n v="0"/>
    <n v="2834980"/>
    <n v="0"/>
    <n v="2049407"/>
    <n v="0"/>
    <n v="0"/>
    <n v="4924"/>
  </r>
  <r>
    <s v="2500.1.1.1.846"/>
    <s v="INVERSIÓN"/>
    <x v="0"/>
    <s v="1 - Ajustar el modelo de operación y de gestión catastral del Instituto"/>
    <x v="0"/>
    <x v="0"/>
    <n v="80111604"/>
    <x v="0"/>
    <s v="N/A"/>
    <s v="Prestación de servicios personales para apoyar las labores de concertación social y operativa entre el gestor catastral, las comunidades, y las organizaciones étnicas y campesinas necesarias para la ejecución del proceso de actualización catastral multipropósito en el municipio de San José del Guaviare"/>
    <s v="Febrero "/>
    <s v="Febrero "/>
    <n v="8"/>
    <s v="N/A"/>
    <x v="0"/>
    <n v="19911432"/>
    <n v="19911432"/>
    <s v="1. Prioridad Crítica"/>
    <s v="Actualización DT"/>
    <s v="NO"/>
    <s v="N/A"/>
    <s v="2614 - Dirección Territorial Meta"/>
    <s v="2.3 - Gestión Catastral"/>
    <s v="2.3-1 - Formación y actualización catastral"/>
    <s v="SER - Adquisición de servicios"/>
    <s v="SER012 - Prestación de servicios personas naturales"/>
    <s v="DGC-104 Apoyo Técnico Gestion De Información"/>
    <n v="95001"/>
    <s v="GUAVIARE"/>
    <s v="SAN JOSÉ DEL GUAVIARE"/>
    <n v="0"/>
    <n v="0"/>
    <n v="19911432"/>
    <n v="2488929"/>
    <n v="0"/>
    <n v="2488929"/>
    <n v="0"/>
    <n v="2488929"/>
    <n v="0"/>
    <n v="2488929"/>
    <n v="0"/>
    <n v="2488929"/>
    <n v="0"/>
    <n v="2488929"/>
    <n v="0"/>
    <n v="2488929"/>
    <n v="0"/>
    <n v="2488929"/>
    <n v="0"/>
    <n v="0"/>
    <n v="0"/>
    <n v="0"/>
    <n v="0"/>
    <n v="0"/>
    <n v="5024"/>
  </r>
  <r>
    <s v="2500.1.1.1.847"/>
    <s v="INVERSIÓN"/>
    <x v="0"/>
    <s v="1 - Ajustar el modelo de operación y de gestión catastral del Instituto"/>
    <x v="0"/>
    <x v="0"/>
    <n v="80111604"/>
    <x v="0"/>
    <s v="N/A"/>
    <s v="Prestación  de servicios personales para realizar las actividades relacionadas con la articulación  social y operativa  entre el gestor catastral, las comunidades y organizaciones étnicas y campensinas  requeridas en el proceso de actualización catastral multipropósito en el municipio de San josé del Guaviare - Guaviare"/>
    <s v="Febrero "/>
    <s v="Febrero "/>
    <n v="8"/>
    <s v="N/A"/>
    <x v="0"/>
    <n v="17195488"/>
    <n v="17195488"/>
    <s v="1. Prioridad Crítica"/>
    <s v="Actualización DT"/>
    <s v="NO"/>
    <s v="N/A"/>
    <s v="2614 - Dirección Territorial Meta"/>
    <s v="2.3 - Gestión Catastral"/>
    <s v="2.3-1 - Formación y actualización catastral"/>
    <s v="SER - Adquisición de servicios"/>
    <s v="SER012 - Prestación de servicios personas naturales"/>
    <s v="DGC-104 Apoyo Técnico Gestion De Información"/>
    <n v="95001"/>
    <s v="GUAVIARE"/>
    <s v="SAN JOSÉ DEL GUAVIARE"/>
    <n v="0"/>
    <n v="0"/>
    <n v="17195488"/>
    <n v="2149436"/>
    <n v="0"/>
    <n v="2149436"/>
    <n v="0"/>
    <n v="2149436"/>
    <n v="0"/>
    <n v="2149436"/>
    <n v="0"/>
    <n v="2149436"/>
    <n v="0"/>
    <n v="2149436"/>
    <n v="0"/>
    <n v="2149436"/>
    <n v="0"/>
    <n v="2149436"/>
    <n v="0"/>
    <n v="0"/>
    <n v="0"/>
    <n v="0"/>
    <n v="0"/>
    <n v="0"/>
    <n v="5124"/>
  </r>
  <r>
    <s v="2500.1.1.1.848"/>
    <s v="INVERSIÓN"/>
    <x v="0"/>
    <s v="1 - Ajustar el modelo de operación y de gestión catastral del Instituto"/>
    <x v="0"/>
    <x v="0"/>
    <n v="80111604"/>
    <x v="0"/>
    <s v="N/A"/>
    <s v="Prestación  de servicios personales para realizar las actividades relacionadas con la articulación  social y operativa  entre el gestor catastral, las comunidades y organizaciones étnicas y campensinas  requeridas en el proceso de actualización catastral multipropósito en el municipio de San josé del Guaviare - Guaviare"/>
    <s v="Febrero "/>
    <s v="Febrero "/>
    <n v="8"/>
    <s v="N/A"/>
    <x v="0"/>
    <n v="17195488"/>
    <n v="17195488"/>
    <s v="1. Prioridad Crítica"/>
    <s v="Actualización DT"/>
    <s v="NO"/>
    <s v="N/A"/>
    <s v="2614 - Dirección Territorial Meta"/>
    <s v="2.3 - Gestión Catastral"/>
    <s v="2.3-1 - Formación y actualización catastral"/>
    <s v="SER - Adquisición de servicios"/>
    <s v="SER012 - Prestación de servicios personas naturales"/>
    <s v="DGC-104 Apoyo Técnico Gestion De Información"/>
    <n v="95001"/>
    <s v="GUAVIARE"/>
    <s v="SAN JOSÉ DEL GUAVIARE"/>
    <n v="0"/>
    <n v="0"/>
    <n v="17195488"/>
    <n v="2149436"/>
    <n v="0"/>
    <n v="2149436"/>
    <n v="0"/>
    <n v="2149436"/>
    <n v="0"/>
    <n v="2149436"/>
    <n v="0"/>
    <n v="2149436"/>
    <n v="0"/>
    <n v="2149436"/>
    <n v="0"/>
    <n v="2149436"/>
    <n v="0"/>
    <n v="2149436"/>
    <n v="0"/>
    <n v="0"/>
    <n v="0"/>
    <n v="0"/>
    <n v="0"/>
    <n v="0"/>
    <n v="5124"/>
  </r>
  <r>
    <s v="2500.1.1.1.849"/>
    <s v="INVERSIÓN"/>
    <x v="0"/>
    <s v="1 - Ajustar el modelo de operación y de gestión catastral del Instituto"/>
    <x v="0"/>
    <x v="0"/>
    <n v="80111604"/>
    <x v="0"/>
    <s v="N/A"/>
    <s v="Prestación  de servicios personales para realizar las actividades relacionadas con la articulación  social y operativa  entre el gestor catastral, las comunidades y organizaciones étnicas y campensinas  requeridas en el proceso de actualización catastral multipropósito en el municipio de San josé del Guaviare - Guaviare"/>
    <s v="Febrero"/>
    <s v="Febrero"/>
    <n v="10"/>
    <s v="Contratación directa"/>
    <x v="0"/>
    <n v="21637655"/>
    <n v="21637655"/>
    <s v="2. Prioridad Alta"/>
    <s v="Actualización DT"/>
    <s v="NO"/>
    <s v="N/A"/>
    <s v="2614 - Dirección Territorial Meta"/>
    <s v="2.3 - Gestión Catastral"/>
    <s v="2.3-2 - Conservación catastral "/>
    <s v="SER - Adquisición de servicios"/>
    <s v="SER012 - Prestación de servicios personas naturales"/>
    <s v="Articulación Social DT"/>
    <n v="95001"/>
    <s v="GUAVIARE"/>
    <s v="SAN JOSÉ DEL GUAVIARE"/>
    <n v="0"/>
    <n v="0"/>
    <n v="21637655"/>
    <n v="2149436"/>
    <n v="0"/>
    <n v="2149436"/>
    <n v="0"/>
    <n v="2149436"/>
    <n v="0"/>
    <n v="2149436"/>
    <n v="0"/>
    <n v="2149436"/>
    <n v="0"/>
    <n v="2149436"/>
    <n v="0"/>
    <n v="2149436"/>
    <n v="0"/>
    <n v="2149436"/>
    <n v="0"/>
    <n v="2149436"/>
    <n v="0"/>
    <n v="2292731"/>
    <n v="0"/>
    <n v="0"/>
    <n v="5124"/>
  </r>
  <r>
    <s v="2500.1.1.1.850"/>
    <s v="INVERSIÓN"/>
    <x v="0"/>
    <s v="1 - Ajustar el modelo de operación y de gestión catastral del Instituto"/>
    <x v="0"/>
    <x v="0"/>
    <n v="80111604"/>
    <x v="0"/>
    <s v="N/A"/>
    <s v="Prestación de servicios personales para realizar actividades de control de calidad de reconocimiento predial desde el área SIG en los procesos catastrales del municipio de San josé del Guaviare - Guaviare"/>
    <s v="Febrero"/>
    <s v="Febrero"/>
    <n v="9"/>
    <s v="Contratación directa"/>
    <x v="0"/>
    <n v="46645654"/>
    <n v="46645654"/>
    <s v="2. Prioridad Alta"/>
    <s v="Actualización DT"/>
    <s v="NO"/>
    <s v="N/A"/>
    <s v="2614 - Dirección Territorial Meta"/>
    <s v="2.3 - Gestión Catastral"/>
    <s v="2.3-2 - Conservación catastral "/>
    <s v="SER - Adquisición de servicios"/>
    <s v="SER012 - Prestación de servicios personas naturales"/>
    <s v="SIG JUNIOR"/>
    <n v="95001"/>
    <s v="GUAVIARE"/>
    <s v="SAN JOSÉ DEL GUAVIARE"/>
    <n v="0"/>
    <n v="0"/>
    <n v="46645654"/>
    <n v="3824040"/>
    <n v="0"/>
    <n v="3824040"/>
    <n v="0"/>
    <n v="3824040"/>
    <n v="0"/>
    <n v="3824040"/>
    <n v="0"/>
    <n v="3824040"/>
    <n v="0"/>
    <n v="3824040"/>
    <n v="0"/>
    <n v="3824040"/>
    <n v="0"/>
    <n v="3824040"/>
    <n v="0"/>
    <n v="3824040"/>
    <n v="0"/>
    <n v="3824040"/>
    <n v="0"/>
    <n v="8405254"/>
    <n v="6124"/>
  </r>
  <r>
    <s v="2500.1.1.1.851"/>
    <s v="INVERSIÓN"/>
    <x v="0"/>
    <s v="1 - Ajustar el modelo de operación y de gestión catastral del Instituto"/>
    <x v="0"/>
    <x v="0"/>
    <n v="80111604"/>
    <x v="0"/>
    <s v="N/A"/>
    <s v="Prestación de servicios profesionales para realizar levantamientos topograficos de acuerdo a las actividades derivadas del proceso de actualización catastral multipropósito en el municipio de San josé del Guaviare - Guaviare"/>
    <s v="Febrero"/>
    <s v="Febrero"/>
    <n v="4"/>
    <s v="Contratación directa"/>
    <x v="0"/>
    <n v="0"/>
    <n v="0"/>
    <s v="2. Prioridad Alta"/>
    <s v="Actualización DT"/>
    <s v="NO"/>
    <s v="N/A"/>
    <s v="2614 - Dirección Territorial Meta"/>
    <s v="2.3 - Gestión Catastral"/>
    <s v="2.3-2 - Conservación catastral "/>
    <s v="SER - Adquisición de servicios"/>
    <s v="SER012 - Prestación de servicios personas naturales"/>
    <s v="Topografo "/>
    <n v="95001"/>
    <s v="GUAVIARE"/>
    <s v="SAN JOSÉ DEL GUAVIARE"/>
    <n v="0"/>
    <n v="0"/>
    <n v="0"/>
    <n v="0"/>
    <n v="0"/>
    <n v="0"/>
    <n v="0"/>
    <n v="0"/>
    <n v="0"/>
    <n v="0"/>
    <n v="0"/>
    <n v="0"/>
    <n v="0"/>
    <n v="0"/>
    <n v="0"/>
    <n v="0"/>
    <n v="0"/>
    <n v="0"/>
    <n v="0"/>
    <n v="0"/>
    <n v="0"/>
    <n v="0"/>
    <n v="0"/>
    <n v="0"/>
    <n v="5324"/>
  </r>
  <r>
    <s v="2500.1.1.1.852"/>
    <s v="INVERSIÓN"/>
    <x v="0"/>
    <s v="1 - Ajustar el modelo de operación y de gestión catastral del Instituto"/>
    <x v="0"/>
    <x v="0"/>
    <n v="80111604"/>
    <x v="0"/>
    <s v="N/A"/>
    <s v="Prestación de servicios profesionales para realizar levantamientos topograficos de acuerdo a las actividades derivadas del proceso de actualización catastral multipropósito en el municipio de San josé del Guaviare - Guaviare"/>
    <s v="Febrero"/>
    <s v="Febrero"/>
    <n v="4"/>
    <s v="Contratación directa"/>
    <x v="0"/>
    <n v="0"/>
    <n v="0"/>
    <s v="2. Prioridad Alta"/>
    <s v="Actualización DT"/>
    <s v="NO"/>
    <s v="N/A"/>
    <s v="2614 - Dirección Territorial Meta"/>
    <s v="2.3 - Gestión Catastral"/>
    <s v="2.3-2 - Conservación catastral "/>
    <s v="SER - Adquisición de servicios"/>
    <s v="SER012 - Prestación de servicios personas naturales"/>
    <s v="Topografo "/>
    <n v="95001"/>
    <s v="GUAVIARE"/>
    <s v="SAN JOSÉ DEL GUAVIARE"/>
    <n v="0"/>
    <n v="0"/>
    <n v="0"/>
    <n v="0"/>
    <n v="0"/>
    <n v="0"/>
    <n v="0"/>
    <n v="0"/>
    <n v="0"/>
    <n v="0"/>
    <n v="0"/>
    <n v="0"/>
    <n v="0"/>
    <n v="0"/>
    <n v="0"/>
    <n v="0"/>
    <n v="0"/>
    <n v="0"/>
    <n v="0"/>
    <n v="0"/>
    <n v="0"/>
    <n v="0"/>
    <n v="0"/>
    <n v="0"/>
    <n v="5324"/>
  </r>
  <r>
    <s v="2500.1.1.1.853"/>
    <s v="INVERSIÓN"/>
    <x v="0"/>
    <s v="1 - Ajustar el modelo de operación y de gestión catastral del Instituto"/>
    <x v="0"/>
    <x v="0"/>
    <n v="80111604"/>
    <x v="0"/>
    <s v="N/A"/>
    <s v="Prestación de servicios profesionales para realizar levantamientos topograficos de acuerdo a las actividades derivadas del proceso de actualización catastral multipropósito en el municipio de San josé del Guaviare - Guaviare"/>
    <s v="Febrero"/>
    <s v="Febrero"/>
    <n v="4"/>
    <s v="Contratación directa"/>
    <x v="0"/>
    <n v="0"/>
    <n v="0"/>
    <s v="2. Prioridad Alta"/>
    <s v="Actualización DT"/>
    <s v="NO"/>
    <s v="N/A"/>
    <s v="2614 - Dirección Territorial Meta"/>
    <s v="2.3 - Gestión Catastral"/>
    <s v="2.3-2 - Conservación catastral "/>
    <s v="SER - Adquisición de servicios"/>
    <s v="SER012 - Prestación de servicios personas naturales"/>
    <s v="Topografo "/>
    <n v="95001"/>
    <s v="GUAVIARE"/>
    <s v="SAN JOSÉ DEL GUAVIARE"/>
    <n v="0"/>
    <n v="0"/>
    <n v="0"/>
    <n v="0"/>
    <n v="0"/>
    <n v="0"/>
    <n v="0"/>
    <n v="0"/>
    <n v="0"/>
    <n v="0"/>
    <n v="0"/>
    <n v="0"/>
    <n v="0"/>
    <n v="0"/>
    <n v="0"/>
    <n v="0"/>
    <n v="0"/>
    <n v="0"/>
    <n v="0"/>
    <n v="0"/>
    <n v="0"/>
    <n v="0"/>
    <n v="0"/>
    <n v="0"/>
    <n v="5324"/>
  </r>
  <r>
    <s v="2500.1.1.1.854"/>
    <s v="INVERSIÓN"/>
    <x v="0"/>
    <s v="1 - Ajustar el modelo de operación y de gestión catastral del Instituto"/>
    <x v="0"/>
    <x v="0"/>
    <n v="80111604"/>
    <x v="0"/>
    <s v="N/A"/>
    <s v="Viaticos para personal de planta y contratistas de la DT-Meta en el marco de la actualizacion catastral multipropósito en el municipio de San José del Guaviare - Guaviare"/>
    <s v="Febrero "/>
    <s v="Febrero "/>
    <n v="12"/>
    <s v="N/A"/>
    <x v="0"/>
    <n v="200000000"/>
    <n v="200000000"/>
    <s v="1. Prioridad Crítica"/>
    <s v="Actualización DT"/>
    <s v="NO"/>
    <s v="N/A"/>
    <s v="2614 - Dirección Territorial Meta"/>
    <s v="2.3 - Gestión Catastral"/>
    <s v="2.3-1 - Formación y actualización catastral"/>
    <s v="SER - Adquisición de servicios"/>
    <s v="SER012 - Prestación de servicios personas naturales"/>
    <s v="Sin Asignar "/>
    <n v="95001"/>
    <s v="GUAVIARE"/>
    <s v="SAN JOSÉ DEL GUAVIARE"/>
    <n v="0"/>
    <n v="0"/>
    <n v="18181818"/>
    <n v="18181818"/>
    <n v="18181818"/>
    <n v="18181818"/>
    <n v="18181818"/>
    <n v="18181818"/>
    <n v="18181818"/>
    <n v="18181818"/>
    <n v="18181818"/>
    <n v="18181818"/>
    <n v="18181818"/>
    <n v="18181818"/>
    <n v="18181818"/>
    <n v="18181818"/>
    <n v="18181818"/>
    <n v="18181818"/>
    <n v="18181818"/>
    <n v="18181818"/>
    <n v="18181819"/>
    <n v="18181819"/>
    <n v="18181819"/>
    <n v="18181819"/>
    <n v="3624"/>
  </r>
  <r>
    <s v="2500.1.1.1.855"/>
    <s v="INVERSIÓN"/>
    <x v="0"/>
    <s v="1 - Ajustar el modelo de operación y de gestión catastral del Instituto"/>
    <x v="0"/>
    <x v="0"/>
    <n v="81101512"/>
    <x v="0"/>
    <s v="N/A"/>
    <s v="Prestación de servicios profesionales para realizar formación a las comunidades en el componente social del catastro multiproposito, en el marco de la Escuela Intercultural de Geografía para la Vida - Catastro Multiproposito en todo el territorio nacional."/>
    <s v="Febrero"/>
    <s v="Febrero"/>
    <n v="10"/>
    <s v="Contratación directa"/>
    <x v="0"/>
    <n v="52016470"/>
    <n v="52016470"/>
    <s v="101. No aplica"/>
    <s v="Línea ya comprometida"/>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0"/>
    <n v="0"/>
    <s v="NO APLICA "/>
    <n v="0"/>
    <n v="0"/>
    <n v="52016470"/>
    <n v="0"/>
    <n v="0"/>
    <n v="5201647"/>
    <n v="0"/>
    <n v="5201647"/>
    <n v="0"/>
    <n v="5201647"/>
    <n v="0"/>
    <n v="5201647"/>
    <n v="0"/>
    <n v="5201647"/>
    <n v="0"/>
    <n v="5201647"/>
    <n v="0"/>
    <n v="5201647"/>
    <n v="0"/>
    <n v="5201647"/>
    <n v="0"/>
    <n v="5201647"/>
    <n v="0"/>
    <n v="5201647"/>
    <n v="129324"/>
  </r>
  <r>
    <s v="2500.1.1.1.856"/>
    <s v="INVERSIÓN"/>
    <x v="0"/>
    <s v="1 - Ajustar el modelo de operación y de gestión catastral del Instituto"/>
    <x v="0"/>
    <x v="0"/>
    <n v="81101512"/>
    <x v="0"/>
    <s v="N/A"/>
    <s v="Prestación de servicios profesionales para desarrollar y materializar la estrategia de sistematización en el marco la Escuela Intercultural de Geografía para la Vida - Catastro Multipropósito en todo el territorio nacional."/>
    <s v="Febrero"/>
    <s v="Febrero"/>
    <n v="10"/>
    <s v="Contratación directa"/>
    <x v="0"/>
    <n v="52016470"/>
    <n v="52016470"/>
    <s v="101. No aplica"/>
    <s v="Línea ya comprometida"/>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0"/>
    <n v="0"/>
    <s v="NO APLICA "/>
    <n v="0"/>
    <n v="0"/>
    <n v="52016470"/>
    <n v="0"/>
    <n v="0"/>
    <n v="5201647"/>
    <n v="0"/>
    <n v="5201647"/>
    <n v="0"/>
    <n v="5201647"/>
    <n v="0"/>
    <n v="5201647"/>
    <n v="0"/>
    <n v="5201647"/>
    <n v="0"/>
    <n v="5201647"/>
    <n v="0"/>
    <n v="5201647"/>
    <n v="0"/>
    <n v="5201647"/>
    <n v="0"/>
    <n v="5201647"/>
    <n v="0"/>
    <n v="5201647"/>
    <n v="129424"/>
  </r>
  <r>
    <s v="2500.1.1.1.857"/>
    <s v="INVERSIÓN"/>
    <x v="0"/>
    <s v="1 - Ajustar el modelo de operación y de gestión catastral del Instituto"/>
    <x v="0"/>
    <x v="0"/>
    <n v="81101512"/>
    <x v="0"/>
    <s v="N/A"/>
    <s v="Prestación de servicios profesionales para desarrollar y materializar la estrategia de sistematización en el marco la Escuela Intercultural de Geografía para la Vida - Catastro Multipropósito en todo el territorio nacional."/>
    <s v="Febrero"/>
    <s v="Febrero"/>
    <n v="10"/>
    <s v="Contratación directa"/>
    <x v="0"/>
    <n v="52016470"/>
    <n v="52016470"/>
    <s v="101. No aplica"/>
    <s v="Línea ya comprometida"/>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0"/>
    <n v="0"/>
    <s v="NO APLICA "/>
    <n v="0"/>
    <n v="0"/>
    <n v="52016470"/>
    <n v="0"/>
    <n v="0"/>
    <n v="5201647"/>
    <n v="0"/>
    <n v="5201647"/>
    <n v="0"/>
    <n v="5201647"/>
    <n v="0"/>
    <n v="5201647"/>
    <n v="0"/>
    <n v="5201647"/>
    <n v="0"/>
    <n v="5201647"/>
    <n v="0"/>
    <n v="5201647"/>
    <n v="0"/>
    <n v="5201647"/>
    <n v="0"/>
    <n v="5201647"/>
    <n v="0"/>
    <n v="5201647"/>
    <n v="129424"/>
  </r>
  <r>
    <s v="2500.1.1.1.858"/>
    <s v="INVERSIÓN"/>
    <x v="0"/>
    <s v="1 - Ajustar el modelo de operación y de gestión catastral del Instituto"/>
    <x v="0"/>
    <x v="0"/>
    <n v="81101512"/>
    <x v="0"/>
    <s v="N/A"/>
    <s v="Prestación de servicios profesionales para apoyar el desarrollo de componentes temáticos requeridos para  la  implementación de las accciones definidas en el plan de formación para la gestión catastral del IGAC."/>
    <s v="Marzo"/>
    <s v="Marzo"/>
    <n v="9"/>
    <s v="Contratación directa"/>
    <x v="0"/>
    <n v="44416667"/>
    <n v="44416667"/>
    <s v="101. No aplica"/>
    <s v="Línea ya comprometida"/>
    <s v="NO"/>
    <s v="N/A"/>
    <s v="2200 - Dirección de Investigación y Prospectiva"/>
    <s v="1.6 - Gestión del Conocimiento aplicado"/>
    <s v="1.6-1 - Formación de socios estratégicos"/>
    <s v="SER - Adquisición de servicios"/>
    <s v="SER012 - Prestación de servicios personas naturales"/>
    <s v="DIP-7 Docente nivel básico"/>
    <n v="0"/>
    <n v="0"/>
    <s v="NO APLICA "/>
    <n v="0"/>
    <n v="0"/>
    <n v="0"/>
    <n v="0"/>
    <n v="31416667"/>
    <n v="0"/>
    <n v="0"/>
    <n v="4500000"/>
    <n v="0"/>
    <n v="4500000"/>
    <n v="0"/>
    <n v="4500000"/>
    <n v="13000000"/>
    <n v="4500000"/>
    <n v="0"/>
    <n v="4500000"/>
    <n v="0"/>
    <n v="4500000"/>
    <n v="0"/>
    <n v="4500000"/>
    <n v="0"/>
    <n v="4500000"/>
    <n v="0"/>
    <n v="8416667"/>
    <n v="129524"/>
  </r>
  <r>
    <s v="2500.1.1.1.859"/>
    <s v="INVERSIÓN"/>
    <x v="0"/>
    <s v="1 - Ajustar el modelo de operación y de gestión catastral del Instituto"/>
    <x v="0"/>
    <x v="0"/>
    <n v="79342300"/>
    <x v="0"/>
    <s v="N/A"/>
    <s v="prestacion de servicios profesionales para la ejecucion y desarrollo de actividades de comunicación interna y externa para el fortalecimiento  y difusion de la politica de catastro multiproposito en el pais"/>
    <s v="Febrero"/>
    <s v="Febrero"/>
    <n v="5"/>
    <s v="Contratación directa"/>
    <x v="0"/>
    <n v="35000000"/>
    <n v="35000000"/>
    <s v="101. No aplica"/>
    <s v="Línea ya comprometida"/>
    <s v="NO"/>
    <s v="N/A"/>
    <s v="1300 - Oficina Asesora de Comunicaciones"/>
    <s v="1.2 - Relacionamiento estratégico "/>
    <s v="1.2-1 - Gestión de comunicaciones"/>
    <s v="SER - Adquisición de servicios"/>
    <s v="SER012 - Prestación de servicios personas naturales"/>
    <s v="COMUN-3 Enlaces Senior  "/>
    <n v="0"/>
    <n v="0"/>
    <s v="NO APLICA "/>
    <n v="0"/>
    <n v="0"/>
    <n v="35000000"/>
    <n v="7000000"/>
    <n v="0"/>
    <n v="7000000"/>
    <n v="0"/>
    <n v="7000000"/>
    <n v="0"/>
    <n v="7000000"/>
    <n v="0"/>
    <n v="7000000"/>
    <n v="0"/>
    <n v="0"/>
    <n v="0"/>
    <n v="0"/>
    <n v="0"/>
    <n v="0"/>
    <n v="0"/>
    <n v="0"/>
    <n v="0"/>
    <n v="0"/>
    <n v="0"/>
    <n v="0"/>
    <n v="129224"/>
  </r>
  <r>
    <s v="2500.1.1.1.860"/>
    <s v="INVERSIÓN"/>
    <x v="0"/>
    <s v="1 - Ajustar el modelo de operación y de gestión catastral del Instituto"/>
    <x v="0"/>
    <x v="0"/>
    <n v="80161501"/>
    <x v="0"/>
    <s v="N/A"/>
    <s v="Prestar servicios profesionales brindando asesoría jurídica en la revisión y corrección de actos administrativos, actuaciones, procesos y demás actividades de competencia de la oficina Jurídica asesora Jurídica, así como en la atención asuntos que le sean especialmente encomendados en los procesos catastrales."/>
    <s v="Febrero"/>
    <s v="Febrero"/>
    <n v="11"/>
    <s v="Contratación directa"/>
    <x v="0"/>
    <n v="110000000"/>
    <n v="110000000"/>
    <s v="101. No aplica"/>
    <s v="Línea ya comprometida"/>
    <s v="NO"/>
    <s v="N/A"/>
    <s v="1200 - Oficina Asesora Jurídica"/>
    <s v="3.5 - Gestión Jurídica"/>
    <s v="3.5-99 - GND- Gestión Jurídica"/>
    <s v="SER - Adquisición de servicios"/>
    <s v="SER012 - Prestación de servicios personas naturales"/>
    <s v="OAJ-0 Por definir"/>
    <n v="0"/>
    <n v="0"/>
    <s v="NO APLICA "/>
    <n v="0"/>
    <n v="0"/>
    <n v="110000000"/>
    <n v="0"/>
    <n v="0"/>
    <n v="10000000"/>
    <n v="0"/>
    <n v="10000000"/>
    <n v="0"/>
    <n v="10000000"/>
    <n v="0"/>
    <n v="10000000"/>
    <n v="0"/>
    <n v="10000000"/>
    <n v="0"/>
    <n v="10000000"/>
    <n v="0"/>
    <n v="10000000"/>
    <n v="0"/>
    <n v="10000000"/>
    <n v="0"/>
    <n v="10000000"/>
    <n v="0"/>
    <n v="20000000"/>
    <n v="128524"/>
  </r>
  <r>
    <s v="2500.1.1.1.861"/>
    <s v="INVERSIÓN"/>
    <x v="0"/>
    <s v="1 - Ajustar el modelo de operación y de gestión catastral del Instituto"/>
    <x v="0"/>
    <x v="0"/>
    <n v="80161501"/>
    <x v="0"/>
    <s v="N/A"/>
    <s v="Prestación de servicios profesionales a la Oficina Asesora Jurídica en materia jurídica y administrativa relacionado con el proceso de gestión catastral."/>
    <s v="Febrero"/>
    <s v="Febrero"/>
    <n v="6"/>
    <s v="Contratación directa"/>
    <x v="0"/>
    <n v="82200000"/>
    <n v="82200000"/>
    <s v=" 101. No aplica "/>
    <s v=" Línea ya comprometida "/>
    <s v="NO"/>
    <s v="N/A"/>
    <s v="1200 - Oficina Asesora Jurídica"/>
    <s v="3.5 - Gestión Jurídica"/>
    <s v="3.5-99 - GND- Gestión Jurídica"/>
    <s v="SER - Adquisición de servicios"/>
    <s v="SER012 - Prestación de servicios personas naturales"/>
    <s v="OAJ-0 Por definir"/>
    <n v="0"/>
    <n v="0"/>
    <s v="NO APLICA "/>
    <n v="0"/>
    <n v="0"/>
    <n v="0"/>
    <n v="0"/>
    <n v="54000000"/>
    <n v="1200000"/>
    <n v="0"/>
    <n v="9000000"/>
    <n v="0"/>
    <n v="9000000"/>
    <n v="0"/>
    <n v="9000000"/>
    <n v="0"/>
    <n v="9000000"/>
    <n v="0"/>
    <n v="9000000"/>
    <n v="28200000"/>
    <n v="9000000"/>
    <n v="0"/>
    <n v="9000000"/>
    <n v="0"/>
    <n v="9000000"/>
    <n v="0"/>
    <n v="9000000"/>
    <n v="128624"/>
  </r>
  <r>
    <s v="2500.1.1.1.862"/>
    <s v="INVERSIÓN"/>
    <x v="0"/>
    <s v="1 - Ajustar el modelo de operación y de gestión catastral del Instituto"/>
    <x v="0"/>
    <x v="0"/>
    <n v="80161501"/>
    <x v="0"/>
    <s v="N/A"/>
    <s v="Prestación de servicios profesionales en la gestión legal, catastral y administrativa que le sea asignada por la Oficina Asesora Jurídica."/>
    <s v="Febrero"/>
    <s v="Febrero"/>
    <n v="6"/>
    <s v="Contratación directa"/>
    <x v="0"/>
    <n v="73333333"/>
    <n v="73333333"/>
    <s v=" 101. No aplica "/>
    <s v=" Línea ya comprometida "/>
    <s v="NO"/>
    <s v="N/A"/>
    <s v="1200 - Oficina Asesora Jurídica"/>
    <s v="3.5 - Gestión Jurídica"/>
    <s v="3.5-99 - GND- Gestión Jurídica"/>
    <s v="SER - Adquisición de servicios"/>
    <s v="SER012 - Prestación de servicios personas naturales"/>
    <s v="OAJ-0 Por definir"/>
    <n v="0"/>
    <n v="0"/>
    <s v="NO APLICA "/>
    <n v="0"/>
    <n v="0"/>
    <n v="0"/>
    <n v="0"/>
    <n v="48000000"/>
    <n v="1333333"/>
    <n v="0"/>
    <n v="8000000"/>
    <n v="0"/>
    <n v="8000000"/>
    <n v="0"/>
    <n v="8000000"/>
    <n v="0"/>
    <n v="8000000"/>
    <n v="0"/>
    <n v="8000000"/>
    <n v="25333333"/>
    <n v="8000000"/>
    <n v="0"/>
    <n v="8000000"/>
    <n v="0"/>
    <n v="8000000"/>
    <n v="0"/>
    <n v="8000000"/>
    <n v="128724"/>
  </r>
  <r>
    <s v="2500.1.1.1.863"/>
    <s v="INVERSIÓN"/>
    <x v="0"/>
    <s v="1 - Ajustar el modelo de operación y de gestión catastral del Instituto"/>
    <x v="0"/>
    <x v="0"/>
    <n v="111111"/>
    <x v="0"/>
    <s v="N/A"/>
    <s v="Viaticos y Gatos de manutención OAJ"/>
    <s v="Febrero"/>
    <s v="Febrero"/>
    <n v="11"/>
    <s v="Contratación directa"/>
    <x v="0"/>
    <n v="26500000"/>
    <n v="26500000"/>
    <s v="1. Prioridad Crítica"/>
    <s v="Viáticos"/>
    <s v="NO"/>
    <s v="N/A"/>
    <s v="1200 - Oficina Asesora Jurídica"/>
    <s v="3.5 - Gestión Jurídica"/>
    <s v="3.5-99 - GND- Gestión Jurídica"/>
    <s v="SER - Adquisición de servicios"/>
    <s v="SER012 - Prestación de servicios personas naturales"/>
    <s v="OAJ-0 Por definir"/>
    <n v="0"/>
    <n v="0"/>
    <s v="NO APLICA "/>
    <n v="0"/>
    <n v="0"/>
    <n v="26500000"/>
    <n v="26500000"/>
    <n v="0"/>
    <n v="0"/>
    <n v="0"/>
    <n v="0"/>
    <n v="0"/>
    <n v="0"/>
    <n v="0"/>
    <n v="0"/>
    <n v="0"/>
    <n v="0"/>
    <n v="0"/>
    <n v="0"/>
    <n v="0"/>
    <n v="0"/>
    <n v="0"/>
    <n v="0"/>
    <n v="0"/>
    <n v="0"/>
    <n v="0"/>
    <n v="0"/>
    <n v="156324"/>
  </r>
  <r>
    <s v="2500.1.1.1.864"/>
    <s v="INVERSIÓN"/>
    <x v="0"/>
    <s v="1 - Ajustar el modelo de operación y de gestión catastral del Instituto"/>
    <x v="0"/>
    <x v="0"/>
    <n v="80111604"/>
    <x v="0"/>
    <s v="N/A"/>
    <s v="Prestación de servicios para apoyar las actividades de la Subdirección de Avalúos como la elaboración de informes, consultas de información geográfica, diligenciamiento de formatos, etc., en los diferentes procesos valuatoríos"/>
    <s v="Febrero"/>
    <s v="Febrero"/>
    <n v="10"/>
    <s v="Contratación directa"/>
    <x v="0"/>
    <n v="29192014"/>
    <n v="29192014"/>
    <s v="1. Prioridad Crítica"/>
    <s v="Línea ya comprometida"/>
    <s v="NO"/>
    <s v="N/A"/>
    <s v="2520 - Subdirección de Avalúos"/>
    <s v="2.3 - Gestión Catastral"/>
    <s v="2.3-1 - Formación y actualización catastral"/>
    <s v="SER - Adquisición de servicios"/>
    <s v="SER012 - Prestación de servicios personas naturales"/>
    <s v="DGC SA 06 Apoyo operativo  "/>
    <n v="0"/>
    <n v="0"/>
    <s v="NO APLICA "/>
    <n v="0"/>
    <n v="0"/>
    <n v="0"/>
    <n v="0"/>
    <n v="29192014"/>
    <n v="0"/>
    <n v="0"/>
    <n v="2919201"/>
    <n v="0"/>
    <n v="2919201"/>
    <n v="0"/>
    <n v="2919201"/>
    <n v="0"/>
    <n v="2919201"/>
    <n v="0"/>
    <n v="2919201"/>
    <n v="0"/>
    <n v="2919201"/>
    <n v="0"/>
    <n v="2919201"/>
    <n v="0"/>
    <n v="2919201"/>
    <n v="0"/>
    <n v="5838406"/>
    <n v="120224"/>
  </r>
  <r>
    <s v="2500.1.1.1.865"/>
    <s v="INVERSIÓN"/>
    <x v="0"/>
    <s v="1 - Ajustar el modelo de operación y de gestión catastral del Instituto"/>
    <x v="0"/>
    <x v="0"/>
    <n v="80111604"/>
    <x v="0"/>
    <s v="N/A"/>
    <s v="Prestación de servicios para apoyar las actividades de la Subdirección de Avalúos como la elaboración de informes, consultas de información geográfica, diligenciamiento de formatos, etc., en los diferentes procesos valuatoríos"/>
    <s v="Febrero"/>
    <s v="Febrero"/>
    <n v="10"/>
    <s v="Contratación directa"/>
    <x v="0"/>
    <n v="29192014"/>
    <n v="29192014"/>
    <s v="1. Prioridad Crítica"/>
    <s v="Línea ya comprometida"/>
    <s v="NO"/>
    <s v="N/A"/>
    <s v="2520 - Subdirección de Avalúos"/>
    <s v="2.3 - Gestión Catastral"/>
    <s v="2.3-1 - Formación y actualización catastral"/>
    <s v="SER - Adquisición de servicios"/>
    <s v="SER012 - Prestación de servicios personas naturales"/>
    <s v="DGC SA 06 Apoyo operativo  "/>
    <n v="0"/>
    <n v="0"/>
    <s v="NO APLICA "/>
    <n v="0"/>
    <n v="0"/>
    <n v="0"/>
    <n v="0"/>
    <n v="29192014"/>
    <n v="0"/>
    <n v="0"/>
    <n v="2919201"/>
    <n v="0"/>
    <n v="2919201"/>
    <n v="0"/>
    <n v="2919201"/>
    <n v="0"/>
    <n v="2919201"/>
    <n v="0"/>
    <n v="2919201"/>
    <n v="0"/>
    <n v="2919201"/>
    <n v="0"/>
    <n v="2919201"/>
    <n v="0"/>
    <n v="2919201"/>
    <n v="0"/>
    <n v="5838406"/>
    <n v="120224"/>
  </r>
  <r>
    <s v="2500.1.1.1.866"/>
    <s v="INVERSIÓN"/>
    <x v="0"/>
    <s v="1 - Ajustar el modelo de operación y de gestión catastral del Instituto"/>
    <x v="0"/>
    <x v="0"/>
    <n v="80111604"/>
    <x v="0"/>
    <s v="N/A"/>
    <s v="Prestación de servicios para apoyar las actividades de la Subdirección de Avalúos como la elaboración de informes, consultas de información geográfica, diligenciamiento de formatos, etc., en los diferentes procesos valuatoríos"/>
    <s v="Febrero"/>
    <s v="Febrero"/>
    <n v="10"/>
    <s v="Contratación directa"/>
    <x v="0"/>
    <n v="28705480"/>
    <n v="28705480"/>
    <s v="1. Prioridad Crítica"/>
    <s v="Línea ya comprometida"/>
    <s v="NO"/>
    <s v="N/A"/>
    <s v="2520 - Subdirección de Avalúos"/>
    <s v="2.3 - Gestión Catastral"/>
    <s v="2.3-1 - Formación y actualización catastral"/>
    <s v="SER - Adquisición de servicios"/>
    <s v="SER012 - Prestación de servicios personas naturales"/>
    <s v="DGC SA 06 Apoyo operativo  "/>
    <n v="0"/>
    <n v="0"/>
    <s v="NO APLICA "/>
    <n v="0"/>
    <n v="0"/>
    <n v="0"/>
    <n v="0"/>
    <n v="28705480"/>
    <n v="0"/>
    <n v="0"/>
    <n v="2919201"/>
    <n v="0"/>
    <n v="2919201"/>
    <n v="0"/>
    <n v="2919201"/>
    <n v="0"/>
    <n v="2919201"/>
    <n v="0"/>
    <n v="2919201"/>
    <n v="0"/>
    <n v="2919201"/>
    <n v="0"/>
    <n v="2919201"/>
    <n v="0"/>
    <n v="2919201"/>
    <n v="0"/>
    <n v="5351872"/>
    <n v="120224"/>
  </r>
  <r>
    <s v="2500.1.1.1.867"/>
    <s v="INVERSIÓN"/>
    <x v="0"/>
    <s v="1 - Ajustar el modelo de operación y de gestión catastral del Instituto"/>
    <x v="0"/>
    <x v="0"/>
    <n v="80111604"/>
    <x v="0"/>
    <s v="N/A"/>
    <s v="Prestación de servicios para apoyar las actividades de la Subdirección de Avalúos como la elaboración de informes, consultas de información geográfica, diligenciamiento de formatos, etc., en los diferentes procesos valuatoríos"/>
    <s v="Febrero"/>
    <s v="Febrero"/>
    <n v="10"/>
    <s v="Contratación directa"/>
    <x v="0"/>
    <n v="27245879"/>
    <n v="27245879"/>
    <s v="1. Prioridad Crítica"/>
    <s v="Línea ya comprometida"/>
    <s v="NO"/>
    <s v="N/A"/>
    <s v="2520 - Subdirección de Avalúos"/>
    <s v="2.3 - Gestión Catastral"/>
    <s v="2.3-1 - Formación y actualización catastral"/>
    <s v="SER - Adquisición de servicios"/>
    <s v="SER012 - Prestación de servicios personas naturales"/>
    <s v="DGC SA 06 Apoyo operativo  "/>
    <n v="0"/>
    <n v="0"/>
    <s v="NO APLICA "/>
    <n v="0"/>
    <n v="0"/>
    <n v="0"/>
    <n v="0"/>
    <n v="27245879"/>
    <n v="0"/>
    <n v="0"/>
    <n v="2919201"/>
    <n v="0"/>
    <n v="2919201"/>
    <n v="0"/>
    <n v="2919201"/>
    <n v="0"/>
    <n v="2919201"/>
    <n v="0"/>
    <n v="2919201"/>
    <n v="0"/>
    <n v="2919201"/>
    <n v="0"/>
    <n v="2919201"/>
    <n v="0"/>
    <n v="2919201"/>
    <n v="0"/>
    <n v="3892271"/>
    <n v="120224"/>
  </r>
  <r>
    <s v="2500.1.1.1.868"/>
    <s v="INVERSIÓN"/>
    <x v="0"/>
    <s v="1 - Ajustar el modelo de operación y de gestión catastral del Instituto"/>
    <x v="0"/>
    <x v="0"/>
    <n v="80111604"/>
    <x v="0"/>
    <s v="N/A"/>
    <s v="Prestación de servicios para apoyar las actividades de la Subdirección de Avalúos como la elaboración de informes, consultas de información geográfica, diligenciamiento de formatos, etc., en los diferentes procesos valuatoríos"/>
    <s v="Febrero"/>
    <s v="Febrero"/>
    <n v="9"/>
    <s v="Contratación directa"/>
    <x v="0"/>
    <n v="26272809"/>
    <n v="26272809"/>
    <s v="101. No aplica"/>
    <s v="Línea ya comprometida"/>
    <s v="NO"/>
    <s v="N/A"/>
    <s v="2520 - Subdirección de Avalúos"/>
    <s v="2.3 - Gestión Catastral"/>
    <s v="2.3-1 - Formación y actualización catastral"/>
    <s v="SER - Adquisición de servicios"/>
    <s v="SER012 - Prestación de servicios personas naturales"/>
    <s v="DGC SA 06 Apoyo operativo  "/>
    <n v="0"/>
    <n v="0"/>
    <s v="NO APLICA "/>
    <n v="0"/>
    <n v="0"/>
    <n v="0"/>
    <n v="0"/>
    <n v="26272809"/>
    <n v="0"/>
    <n v="0"/>
    <n v="0"/>
    <n v="0"/>
    <n v="2919201"/>
    <n v="0"/>
    <n v="2919201"/>
    <n v="0"/>
    <n v="2919201"/>
    <n v="0"/>
    <n v="2919201"/>
    <n v="0"/>
    <n v="2919201"/>
    <n v="0"/>
    <n v="2919201"/>
    <n v="0"/>
    <n v="2919201"/>
    <n v="0"/>
    <n v="5838402"/>
    <n v="120224"/>
  </r>
  <r>
    <s v="2500.1.1.1.869"/>
    <s v="INVERSIÓN"/>
    <x v="0"/>
    <s v="1 - Ajustar el modelo de operación y de gestión catastral del Instituto"/>
    <x v="0"/>
    <x v="0"/>
    <n v="80111604"/>
    <x v="0"/>
    <s v="N/A"/>
    <s v="Prestación de servicios para apoyar la realización de las actividades de la Subdirección de Avalúos en los diferentes procesos valuatoríos que adelanta la SDA especialmente para el componente económico"/>
    <s v="Febrero"/>
    <s v="Febrero"/>
    <n v="9"/>
    <s v="Contratación directa"/>
    <x v="0"/>
    <n v="0"/>
    <n v="0"/>
    <s v="100. No prioritario"/>
    <s v="Persona natural"/>
    <s v="NO"/>
    <s v="N/A"/>
    <s v="2520 - Subdirección de Avalúos"/>
    <s v="2.3 - Gestión Catastral"/>
    <s v="2.3-1 - Formación y actualización catastral"/>
    <s v="SER - Adquisición de servicios"/>
    <s v="SER012 - Prestación de servicios personas naturales"/>
    <s v="DGC SA 09 Apoyos técnicos "/>
    <n v="0"/>
    <n v="0"/>
    <s v="NO APLICA "/>
    <n v="0"/>
    <n v="0"/>
    <n v="0"/>
    <n v="0"/>
    <n v="0"/>
    <n v="0"/>
    <n v="0"/>
    <n v="0"/>
    <n v="0"/>
    <n v="0"/>
    <n v="0"/>
    <n v="0"/>
    <n v="0"/>
    <n v="0"/>
    <n v="0"/>
    <n v="0"/>
    <n v="0"/>
    <n v="0"/>
    <n v="0"/>
    <n v="0"/>
    <n v="0"/>
    <n v="0"/>
    <n v="0"/>
    <n v="0"/>
    <n v="120324"/>
  </r>
  <r>
    <s v="2500.1.1.1.870"/>
    <s v="INVERSIÓN"/>
    <x v="0"/>
    <s v="1 - Ajustar el modelo de operación y de gestión catastral del Instituto"/>
    <x v="0"/>
    <x v="0"/>
    <n v="80111604"/>
    <x v="0"/>
    <s v="N/A"/>
    <s v="Prestación de servicios para apoyar la realización de actividades de la Subdirección de Avalúos en los diferentes procesos valuatoríos que adelanta la SDA especialmente para el GIT de Avaluos Masivos"/>
    <s v="Febrero"/>
    <s v="Febrero"/>
    <n v="10"/>
    <s v="Contratación directa"/>
    <x v="0"/>
    <n v="32145620"/>
    <n v="32145620"/>
    <s v="101. No aplica"/>
    <s v="Línea ya comprometida"/>
    <s v="NO"/>
    <s v="N/A"/>
    <s v="2520 - Subdirección de Avalúos"/>
    <s v="2.3 - Gestión Catastral"/>
    <s v="2.3-1 - Formación y actualización catastral"/>
    <s v="SER - Adquisición de servicios"/>
    <s v="SER012 - Prestación de servicios personas naturales"/>
    <s v="DGC SA 09 Apoyos técnicos "/>
    <n v="0"/>
    <n v="0"/>
    <s v="NO APLICA "/>
    <n v="0"/>
    <n v="0"/>
    <n v="32145620"/>
    <n v="0"/>
    <n v="0"/>
    <n v="0"/>
    <n v="0"/>
    <n v="3214562"/>
    <n v="0"/>
    <n v="3214562"/>
    <n v="0"/>
    <n v="3214562"/>
    <n v="0"/>
    <n v="3214562"/>
    <n v="0"/>
    <n v="3214562"/>
    <n v="0"/>
    <n v="3214562"/>
    <n v="0"/>
    <n v="3214562"/>
    <n v="0"/>
    <n v="3214562"/>
    <n v="0"/>
    <n v="6429124"/>
    <n v="120424"/>
  </r>
  <r>
    <s v="2500.1.1.1.871"/>
    <s v="INVERSIÓN"/>
    <x v="0"/>
    <s v="1 - Ajustar el modelo de operación y de gestión catastral del Instituto"/>
    <x v="0"/>
    <x v="0"/>
    <n v="80111604"/>
    <x v="0"/>
    <s v="N/A"/>
    <s v="Prestación de servicios para apoyar la realización de las actividades de la Subdirección de Avalúos en los diferentes procesos valuatoríos que adelanta la SDA especialmente para el componente económico"/>
    <s v="Febrero"/>
    <s v="Febrero"/>
    <n v="9"/>
    <s v="Contratación directa"/>
    <x v="0"/>
    <n v="28931058"/>
    <n v="28931058"/>
    <s v="101. No aplica"/>
    <s v="Línea ya comprometida"/>
    <s v="NO"/>
    <s v="N/A"/>
    <s v="2520 - Subdirección de Avalúos"/>
    <s v="2.3 - Gestión Catastral"/>
    <s v="2.3-1 - Formación y actualización catastral"/>
    <s v="SER - Adquisición de servicios"/>
    <s v="SER012 - Prestación de servicios personas naturales"/>
    <s v="DGC SA 09 Apoyos técnicos "/>
    <n v="0"/>
    <n v="0"/>
    <s v="NO APLICA "/>
    <n v="0"/>
    <n v="0"/>
    <n v="0"/>
    <n v="0"/>
    <n v="28931058"/>
    <n v="0"/>
    <n v="0"/>
    <n v="3214562"/>
    <n v="0"/>
    <n v="3214562"/>
    <n v="0"/>
    <n v="3214562"/>
    <n v="0"/>
    <n v="3214562"/>
    <n v="0"/>
    <n v="3214562"/>
    <n v="0"/>
    <n v="3214562"/>
    <n v="0"/>
    <n v="3214562"/>
    <n v="0"/>
    <n v="3214562"/>
    <n v="0"/>
    <n v="3214562"/>
    <n v="120324"/>
  </r>
  <r>
    <s v="2500.1.1.1.872"/>
    <s v="INVERSIÓN"/>
    <x v="0"/>
    <s v="1 - Ajustar el modelo de operación y de gestión catastral del Instituto"/>
    <x v="0"/>
    <x v="0"/>
    <n v="80111604"/>
    <x v="0"/>
    <s v="N/A"/>
    <s v="Prestación de servicios para apoyar la realización de las actividades de la Subdirección de Avalúos en los diferentes procesos valuatoríos que adelanta la SDA especialmente para el componente económico"/>
    <s v="Febrero"/>
    <s v="Febrero"/>
    <n v="9"/>
    <s v="Contratación directa"/>
    <x v="0"/>
    <n v="28931058"/>
    <n v="28931058"/>
    <s v="101. No aplica"/>
    <s v="Línea ya comprometida"/>
    <s v="NO"/>
    <s v="N/A"/>
    <s v="2520 - Subdirección de Avalúos"/>
    <s v="2.3 - Gestión Catastral"/>
    <s v="2.3-1 - Formación y actualización catastral"/>
    <s v="SER - Adquisición de servicios"/>
    <s v="SER012 - Prestación de servicios personas naturales"/>
    <s v="DGC SA 09 Apoyos técnicos "/>
    <n v="0"/>
    <n v="0"/>
    <s v="NO APLICA "/>
    <n v="0"/>
    <n v="0"/>
    <n v="0"/>
    <n v="0"/>
    <n v="28931058"/>
    <n v="0"/>
    <n v="0"/>
    <n v="0"/>
    <n v="0"/>
    <n v="3214562"/>
    <n v="0"/>
    <n v="3214562"/>
    <n v="0"/>
    <n v="3214562"/>
    <n v="0"/>
    <n v="3214562"/>
    <n v="0"/>
    <n v="3214562"/>
    <n v="0"/>
    <n v="3214562"/>
    <n v="0"/>
    <n v="3214562"/>
    <n v="0"/>
    <n v="6429124"/>
    <n v="120324"/>
  </r>
  <r>
    <s v="2500.1.1.1.873"/>
    <s v="INVERSIÓN"/>
    <x v="0"/>
    <s v="1 - Ajustar el modelo de operación y de gestión catastral del Instituto"/>
    <x v="0"/>
    <x v="0"/>
    <n v="80111604"/>
    <x v="0"/>
    <s v="N/A"/>
    <s v="Prestación de servicios para apoyar la realización de las actividades de la Subdirección de Avalúos en los diferentes procesos valuatoríos que adelanta la SDA especialmente para el componente económico"/>
    <s v="Febrero"/>
    <s v="Febrero"/>
    <n v="10"/>
    <s v="Contratación directa"/>
    <x v="0"/>
    <n v="30002580"/>
    <n v="30002580"/>
    <s v="1. Prioridad Crítica"/>
    <s v="Línea ya comprometida"/>
    <s v="NO"/>
    <s v="N/A"/>
    <s v="2520 - Subdirección de Avalúos"/>
    <s v="2.3 - Gestión Catastral"/>
    <s v="2.3-1 - Formación y actualización catastral"/>
    <s v="SER - Adquisición de servicios"/>
    <s v="SER012 - Prestación de servicios personas naturales"/>
    <s v="DGC SA 09 Apoyos técnicos "/>
    <n v="0"/>
    <n v="0"/>
    <s v="NO APLICA "/>
    <n v="0"/>
    <n v="0"/>
    <n v="0"/>
    <n v="0"/>
    <n v="30002580"/>
    <n v="0"/>
    <n v="0"/>
    <n v="3214562"/>
    <n v="0"/>
    <n v="3214562"/>
    <n v="0"/>
    <n v="3214562"/>
    <n v="0"/>
    <n v="3214562"/>
    <n v="0"/>
    <n v="3214562"/>
    <n v="0"/>
    <n v="3214562"/>
    <n v="0"/>
    <n v="3214562"/>
    <n v="0"/>
    <n v="3214562"/>
    <n v="0"/>
    <n v="4286084"/>
    <n v="120324"/>
  </r>
  <r>
    <s v="2500.1.1.1.874"/>
    <s v="INVERSIÓN"/>
    <x v="0"/>
    <s v="1 - Ajustar el modelo de operación y de gestión catastral del Instituto"/>
    <x v="0"/>
    <x v="0"/>
    <n v="80111604"/>
    <x v="0"/>
    <s v="N/A"/>
    <s v="Prestación de servicios para apoyar la realización de las actividades de la Subdirección de Avalúos en los diferentes procesos valuatoríos que adelanta la SDA especialmente para el componente económico en los requerimientos de la conservación catastral"/>
    <s v="Febrero"/>
    <s v="Febrero"/>
    <n v="9"/>
    <s v="Contratación directa"/>
    <x v="0"/>
    <n v="0"/>
    <n v="0"/>
    <s v="100. No prioritario"/>
    <s v="Persona natural"/>
    <s v="NO"/>
    <s v="N/A"/>
    <s v="2520 - Subdirección de Avalúos"/>
    <s v="2.3 - Gestión Catastral"/>
    <s v="2.3-2 - Conservación catastral "/>
    <s v="SER - Adquisición de servicios"/>
    <s v="SER012 - Prestación de servicios personas naturales"/>
    <s v="DGC SA 10 Apoyos técnicos  (Conservación)"/>
    <n v="0"/>
    <n v="0"/>
    <s v="NO APLICA "/>
    <n v="0"/>
    <n v="0"/>
    <n v="0"/>
    <n v="0"/>
    <n v="0"/>
    <n v="0"/>
    <n v="0"/>
    <n v="0"/>
    <n v="0"/>
    <n v="0"/>
    <n v="0"/>
    <n v="0"/>
    <n v="0"/>
    <n v="0"/>
    <n v="0"/>
    <n v="0"/>
    <n v="0"/>
    <n v="0"/>
    <n v="0"/>
    <n v="0"/>
    <n v="0"/>
    <n v="0"/>
    <n v="0"/>
    <n v="0"/>
    <n v="122024"/>
  </r>
  <r>
    <s v="2500.1.1.1.875"/>
    <s v="INVERSIÓN"/>
    <x v="0"/>
    <s v="1 - Ajustar el modelo de operación y de gestión catastral del Instituto"/>
    <x v="0"/>
    <x v="0"/>
    <n v="80111604"/>
    <x v="0"/>
    <s v="N/A"/>
    <s v="Prestación de servicios para apoyar la realización de las actividades de la Subdirección de Avalúos en los diferentes procesos valuatoríos que adelanta la SDA especialmente para el componente económico en los requerimientos de la conservación catastral"/>
    <s v="Febrero"/>
    <s v="Febrero"/>
    <n v="9"/>
    <s v="Contratación directa"/>
    <x v="0"/>
    <n v="0"/>
    <n v="0"/>
    <s v="100. No prioritario"/>
    <s v="Persona natural"/>
    <s v="NO"/>
    <s v="N/A"/>
    <s v="2520 - Subdirección de Avalúos"/>
    <s v="2.3 - Gestión Catastral"/>
    <s v="2.3-2 - Conservación catastral "/>
    <s v="SER - Adquisición de servicios"/>
    <s v="SER012 - Prestación de servicios personas naturales"/>
    <s v="DGC SA 10 Apoyos técnicos  (Conservación)"/>
    <n v="0"/>
    <n v="0"/>
    <s v="NO APLICA "/>
    <n v="0"/>
    <n v="0"/>
    <n v="0"/>
    <n v="0"/>
    <n v="0"/>
    <n v="0"/>
    <n v="0"/>
    <n v="0"/>
    <n v="0"/>
    <n v="0"/>
    <n v="0"/>
    <n v="0"/>
    <n v="0"/>
    <n v="0"/>
    <n v="0"/>
    <n v="0"/>
    <n v="0"/>
    <n v="0"/>
    <n v="0"/>
    <n v="0"/>
    <n v="0"/>
    <n v="0"/>
    <n v="0"/>
    <n v="0"/>
    <n v="122024"/>
  </r>
  <r>
    <s v="2500.1.1.1.876"/>
    <s v="INVERSIÓN"/>
    <x v="0"/>
    <s v="1 - Ajustar el modelo de operación y de gestión catastral del Instituto"/>
    <x v="0"/>
    <x v="0"/>
    <n v="80111604"/>
    <x v="0"/>
    <s v="N/A"/>
    <s v="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s v="Febrero"/>
    <s v="Febrero"/>
    <n v="10"/>
    <s v="Contratación directa"/>
    <x v="0"/>
    <n v="107800620"/>
    <n v="107800620"/>
    <s v="101. No aplica"/>
    <s v="Línea ya comprometida"/>
    <s v="NO"/>
    <s v="N/A"/>
    <s v="2520 - Subdirección de Avalúos"/>
    <s v="2.3 - Gestión Catastral"/>
    <s v="2.3-1 - Formación y actualización catastral"/>
    <s v="SER - Adquisición de servicios"/>
    <s v="SER012 - Prestación de servicios personas naturales"/>
    <s v="DGC SA 11 Articulador - Control de Calidad"/>
    <n v="0"/>
    <n v="0"/>
    <s v="NO APLICA "/>
    <n v="0"/>
    <n v="0"/>
    <n v="107800620"/>
    <n v="0"/>
    <n v="0"/>
    <n v="0"/>
    <n v="0"/>
    <n v="10780062"/>
    <n v="0"/>
    <n v="10780062"/>
    <n v="0"/>
    <n v="10780062"/>
    <n v="0"/>
    <n v="10780062"/>
    <n v="0"/>
    <n v="10780062"/>
    <n v="0"/>
    <n v="10780062"/>
    <n v="0"/>
    <n v="10780062"/>
    <n v="0"/>
    <n v="10780062"/>
    <n v="0"/>
    <n v="21560124"/>
    <n v="120524"/>
  </r>
  <r>
    <s v="2500.1.1.1.877"/>
    <s v="INVERSIÓN"/>
    <x v="0"/>
    <s v="1 - Ajustar el modelo de operación y de gestión catastral del Instituto"/>
    <x v="0"/>
    <x v="0"/>
    <n v="80111604"/>
    <x v="0"/>
    <s v="N/A"/>
    <s v="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s v="Febrero"/>
    <s v="Febrero"/>
    <n v="10"/>
    <s v="Contratación directa"/>
    <x v="0"/>
    <n v="107800620"/>
    <n v="107800620"/>
    <s v="101. No aplica"/>
    <s v="Línea ya comprometida"/>
    <s v="NO"/>
    <s v="N/A"/>
    <s v="2520 - Subdirección de Avalúos"/>
    <s v="2.3 - Gestión Catastral"/>
    <s v="2.3-1 - Formación y actualización catastral"/>
    <s v="SER - Adquisición de servicios"/>
    <s v="SER012 - Prestación de servicios personas naturales"/>
    <s v="DGC SA 11 Articulador - Control de Calidad"/>
    <n v="0"/>
    <n v="0"/>
    <s v="NO APLICA "/>
    <n v="0"/>
    <n v="0"/>
    <n v="107800620"/>
    <n v="0"/>
    <n v="0"/>
    <n v="0"/>
    <n v="0"/>
    <n v="10780062"/>
    <n v="0"/>
    <n v="10780062"/>
    <n v="0"/>
    <n v="10780062"/>
    <n v="0"/>
    <n v="10780062"/>
    <n v="0"/>
    <n v="10780062"/>
    <n v="0"/>
    <n v="10780062"/>
    <n v="0"/>
    <n v="10780062"/>
    <n v="0"/>
    <n v="10780062"/>
    <n v="0"/>
    <n v="21560124"/>
    <n v="120524"/>
  </r>
  <r>
    <s v="2500.1.1.1.878"/>
    <s v="INVERSIÓN"/>
    <x v="0"/>
    <s v="1 - Ajustar el modelo de operación y de gestión catastral del Instituto"/>
    <x v="0"/>
    <x v="0"/>
    <n v="80111604"/>
    <x v="0"/>
    <s v="N/A"/>
    <s v="Prestación de servicios profesionales para programar, ejecutar y realizar el control de calidad, que permitan establecer los valores de metro cuadrado de terreno y de construcción para avalúos catastrales y/o valores de referencia, atendiendo los procedimientos establecidos por el IGAC."/>
    <s v="Febrero"/>
    <s v="Febrero"/>
    <n v="9"/>
    <s v="Contratación directa"/>
    <x v="0"/>
    <n v="97020558"/>
    <n v="97020558"/>
    <s v="101. No aplica"/>
    <s v="Línea ya comprometida"/>
    <s v="NO"/>
    <s v="N/A"/>
    <s v="2520 - Subdirección de Avalúos"/>
    <s v="2.3 - Gestión Catastral"/>
    <s v="2.3-1 - Formación y actualización catastral"/>
    <s v="SER - Adquisición de servicios"/>
    <s v="SER012 - Prestación de servicios personas naturales"/>
    <s v="DGC SA 11 Articulador - Control de Calidad"/>
    <n v="0"/>
    <n v="0"/>
    <s v="NO APLICA "/>
    <n v="0"/>
    <n v="0"/>
    <n v="0"/>
    <n v="0"/>
    <n v="97020558"/>
    <n v="0"/>
    <n v="0"/>
    <n v="0"/>
    <n v="0"/>
    <n v="10780062"/>
    <n v="0"/>
    <n v="10780062"/>
    <n v="0"/>
    <n v="10780062"/>
    <n v="0"/>
    <n v="10780062"/>
    <n v="0"/>
    <n v="10780062"/>
    <n v="0"/>
    <n v="10780062"/>
    <n v="0"/>
    <n v="10780062"/>
    <n v="0"/>
    <n v="21560124"/>
    <n v="120624"/>
  </r>
  <r>
    <s v="2500.1.1.1.879"/>
    <s v="INVERSIÓN"/>
    <x v="0"/>
    <s v="1 - Ajustar el modelo de operación y de gestión catastral del Instituto"/>
    <x v="0"/>
    <x v="0"/>
    <n v="80111604"/>
    <x v="0"/>
    <s v="N/A"/>
    <s v="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s v="Febrero"/>
    <s v="Febrero"/>
    <n v="10"/>
    <s v="Contratación directa"/>
    <x v="0"/>
    <n v="107800620"/>
    <n v="107800620"/>
    <s v="101. No aplica"/>
    <s v="Línea ya comprometida"/>
    <s v="NO"/>
    <s v="N/A"/>
    <s v="2520 - Subdirección de Avalúos"/>
    <s v="2.3 - Gestión Catastral"/>
    <s v="2.3-1 - Formación y actualización catastral"/>
    <s v="SER - Adquisición de servicios"/>
    <s v="SER012 - Prestación de servicios personas naturales"/>
    <s v="DGC SA 11 Articulador - Control de Calidad"/>
    <n v="0"/>
    <n v="0"/>
    <s v="NO APLICA "/>
    <n v="0"/>
    <n v="0"/>
    <n v="107800620"/>
    <n v="0"/>
    <n v="0"/>
    <n v="0"/>
    <n v="0"/>
    <n v="10780062"/>
    <n v="0"/>
    <n v="10780062"/>
    <n v="0"/>
    <n v="10780062"/>
    <n v="0"/>
    <n v="10780062"/>
    <n v="0"/>
    <n v="10780062"/>
    <n v="0"/>
    <n v="10780062"/>
    <n v="0"/>
    <n v="10780062"/>
    <n v="0"/>
    <n v="10780062"/>
    <n v="0"/>
    <n v="21560124"/>
    <n v="120524"/>
  </r>
  <r>
    <s v="2500.1.1.1.880"/>
    <s v="INVERSIÓN"/>
    <x v="0"/>
    <s v="1 - Ajustar el modelo de operación y de gestión catastral del Instituto"/>
    <x v="0"/>
    <x v="0"/>
    <n v="80111604"/>
    <x v="0"/>
    <s v="N/A"/>
    <s v="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s v="Febrero"/>
    <s v="Febrero"/>
    <n v="10"/>
    <s v="Contratación directa"/>
    <x v="0"/>
    <n v="107800620"/>
    <n v="107800620"/>
    <s v="101. No aplica"/>
    <s v="Línea ya comprometida"/>
    <s v="NO"/>
    <s v="N/A"/>
    <s v="2520 - Subdirección de Avalúos"/>
    <s v="2.3 - Gestión Catastral"/>
    <s v="2.3-1 - Formación y actualización catastral"/>
    <s v="SER - Adquisición de servicios"/>
    <s v="SER012 - Prestación de servicios personas naturales"/>
    <s v="DGC SA 11 Articulador - Control de Calidad"/>
    <n v="0"/>
    <n v="0"/>
    <s v="NO APLICA "/>
    <n v="0"/>
    <n v="0"/>
    <n v="107800620"/>
    <n v="0"/>
    <n v="0"/>
    <n v="0"/>
    <n v="0"/>
    <n v="10780062"/>
    <n v="0"/>
    <n v="10780062"/>
    <n v="0"/>
    <n v="10780062"/>
    <n v="0"/>
    <n v="10780062"/>
    <n v="0"/>
    <n v="10780062"/>
    <n v="0"/>
    <n v="10780062"/>
    <n v="0"/>
    <n v="10780062"/>
    <n v="0"/>
    <n v="10780062"/>
    <n v="0"/>
    <n v="21560124"/>
    <n v="120524"/>
  </r>
  <r>
    <s v="2500.1.1.1.881"/>
    <s v="INVERSIÓN"/>
    <x v="0"/>
    <s v="1 - Ajustar el modelo de operación y de gestión catastral del Instituto"/>
    <x v="0"/>
    <x v="0"/>
    <n v="80111604"/>
    <x v="0"/>
    <s v="N/A"/>
    <s v="Prestación de servicios profesionales para realizar seguimiento y control de calidad a las diferentes etapas asociadas al componente económico para los procesos de formación y actualización catastral, que se llevaran a cabo por parte de las Direcciones Territoriales y Sede Central, a través de actividades de campo y oficina, que permitan garantizar la consistencia, completitud y coherencia de los productos entregados en concordancia con los procedimientos vigentes y establecidos por el IGAC."/>
    <s v="Febrero"/>
    <s v="Febrero"/>
    <n v="9"/>
    <s v="Contratación directa"/>
    <x v="0"/>
    <n v="91271192"/>
    <n v="91271192"/>
    <s v="101. No aplica"/>
    <s v="Línea ya comprometida"/>
    <s v="NO"/>
    <s v="N/A"/>
    <s v="2520 - Subdirección de Avalúos"/>
    <s v="2.3 - Gestión Catastral"/>
    <s v="2.3-1 - Formación y actualización catastral"/>
    <s v="SER - Adquisición de servicios"/>
    <s v="SER012 - Prestación de servicios personas naturales"/>
    <s v="DGC SA 11 Articulador - Control de Calidad"/>
    <n v="0"/>
    <n v="0"/>
    <s v="NO APLICA "/>
    <n v="0"/>
    <n v="0"/>
    <n v="0"/>
    <n v="0"/>
    <n v="91271192"/>
    <n v="0"/>
    <n v="0"/>
    <n v="0"/>
    <n v="0"/>
    <n v="10780062"/>
    <n v="0"/>
    <n v="10780062"/>
    <n v="0"/>
    <n v="10780062"/>
    <n v="0"/>
    <n v="10780062"/>
    <n v="0"/>
    <n v="10780062"/>
    <n v="0"/>
    <n v="10780062"/>
    <n v="0"/>
    <n v="10780062"/>
    <n v="0"/>
    <n v="15810758"/>
    <n v="120724"/>
  </r>
  <r>
    <s v="2500.1.1.1.882"/>
    <s v="INVERSIÓN"/>
    <x v="0"/>
    <s v="1 - Ajustar el modelo de operación y de gestión catastral del Instituto"/>
    <x v="0"/>
    <x v="0"/>
    <n v="80111604"/>
    <x v="0"/>
    <s v="N/A"/>
    <s v="Prestación de servicios profesionales para realizar seguimiento y control de calidad a las diferentes etapas asociadas al componente económico para los procesos de formación y actualización catastral, que se llevaran a cabo por parte de las Direcciones Territoriales y Sede Central, a través de actividades de campo y oficina, que permitan garantizar la consistencia, completitud y coherencia de los productos entregados en concordancia con los procedimientos vigentes y establecidos por el IGAC."/>
    <s v="Febrero"/>
    <s v="Febrero"/>
    <n v="9"/>
    <s v="Contratación directa"/>
    <x v="0"/>
    <n v="0"/>
    <n v="0"/>
    <s v="100. No prioritario"/>
    <s v="Persona natural"/>
    <s v="NO"/>
    <s v="N/A"/>
    <s v="2520 - Subdirección de Avalúos"/>
    <s v="2.3 - Gestión Catastral"/>
    <s v="2.3-1 - Formación y actualización catastral"/>
    <s v="SER - Adquisición de servicios"/>
    <s v="SER012 - Prestación de servicios personas naturales"/>
    <s v="DGC SA 11 Articulador - Control de Calidad"/>
    <n v="0"/>
    <n v="0"/>
    <s v="NO APLICA "/>
    <n v="0"/>
    <n v="0"/>
    <n v="0"/>
    <n v="0"/>
    <n v="0"/>
    <n v="0"/>
    <n v="0"/>
    <n v="0"/>
    <n v="0"/>
    <n v="0"/>
    <n v="0"/>
    <n v="0"/>
    <n v="0"/>
    <n v="0"/>
    <n v="0"/>
    <n v="0"/>
    <n v="0"/>
    <n v="0"/>
    <n v="0"/>
    <n v="0"/>
    <n v="0"/>
    <n v="0"/>
    <n v="0"/>
    <n v="0"/>
    <n v="120724"/>
  </r>
  <r>
    <s v="2500.1.1.1.883"/>
    <s v="INVERSIÓN"/>
    <x v="0"/>
    <s v="1 - Ajustar el modelo de operación y de gestión catastral del Instituto"/>
    <x v="0"/>
    <x v="0"/>
    <n v="80111604"/>
    <x v="0"/>
    <s v="N/A"/>
    <s v="Prestación de servicios profesionales para realizar seguimiento y control de calidad a las diferentes etapas asociadas al componente económico para los procesos de formación y actualización catastral, que se llevaran a cabo por parte de las Direcciones Territoriales y Sede Central, a través de actividades de campo y oficina, que permitan garantizar la consistencia, completitud y coherencia de los productos entregados en concordancia con los procedimientos vigentes y establecidos por el IGAC."/>
    <s v="Febrero"/>
    <s v="Febrero"/>
    <n v="9"/>
    <s v="Contratación directa"/>
    <x v="0"/>
    <n v="0"/>
    <n v="0"/>
    <s v="100. No prioritario"/>
    <s v="Persona natural"/>
    <s v="NO"/>
    <s v="N/A"/>
    <s v="2520 - Subdirección de Avalúos"/>
    <s v="2.3 - Gestión Catastral"/>
    <s v="2.3-1 - Formación y actualización catastral"/>
    <s v="SER - Adquisición de servicios"/>
    <s v="SER012 - Prestación de servicios personas naturales"/>
    <s v="DGC SA 11 Articulador - Control de Calidad"/>
    <n v="0"/>
    <n v="0"/>
    <s v="NO APLICA "/>
    <n v="0"/>
    <n v="0"/>
    <n v="0"/>
    <n v="0"/>
    <n v="0"/>
    <n v="0"/>
    <n v="0"/>
    <n v="0"/>
    <n v="0"/>
    <n v="0"/>
    <n v="0"/>
    <n v="0"/>
    <n v="0"/>
    <n v="0"/>
    <n v="0"/>
    <n v="0"/>
    <n v="0"/>
    <n v="0"/>
    <n v="0"/>
    <n v="0"/>
    <n v="0"/>
    <n v="0"/>
    <n v="0"/>
    <n v="0"/>
    <n v="120724"/>
  </r>
  <r>
    <s v="2500.1.1.1.884"/>
    <s v="INVERSIÓN"/>
    <x v="0"/>
    <s v="1 - Ajustar el modelo de operación y de gestión catastral del Instituto"/>
    <x v="0"/>
    <x v="0"/>
    <n v="80111604"/>
    <x v="0"/>
    <s v="N/A"/>
    <s v="Prestación de servicios profesionales para realizar seguimiento y control de calidad a las diferentes etapas asociadas al componente económico para los procesos de formación y actualización catastral, que se llevaran a cabo por parte de las Direcciones Territoriales y Sede Central, a través de actividades de campo y oficina, que permitan garantizar la consistencia, completitud y coherencia de los productos entregados en concordancia con los procedimientos vigentes y establecidos por el IGAC."/>
    <s v="Febrero"/>
    <s v="Febrero"/>
    <n v="9"/>
    <s v="Contratación directa"/>
    <x v="0"/>
    <n v="0"/>
    <n v="0"/>
    <s v="100. No prioritario"/>
    <s v="Persona natural"/>
    <s v="NO"/>
    <s v="N/A"/>
    <s v="2520 - Subdirección de Avalúos"/>
    <s v="2.3 - Gestión Catastral"/>
    <s v="2.3-1 - Formación y actualización catastral"/>
    <s v="SER - Adquisición de servicios"/>
    <s v="SER012 - Prestación de servicios personas naturales"/>
    <s v="DGC SA 11 Articulador - Control de Calidad"/>
    <n v="0"/>
    <n v="0"/>
    <s v="NO APLICA "/>
    <n v="0"/>
    <n v="0"/>
    <n v="0"/>
    <n v="0"/>
    <n v="0"/>
    <n v="0"/>
    <n v="0"/>
    <n v="0"/>
    <n v="0"/>
    <n v="0"/>
    <n v="0"/>
    <n v="0"/>
    <n v="0"/>
    <n v="0"/>
    <n v="0"/>
    <n v="0"/>
    <n v="0"/>
    <n v="0"/>
    <n v="0"/>
    <n v="0"/>
    <n v="0"/>
    <n v="0"/>
    <n v="0"/>
    <n v="0"/>
    <n v="120724"/>
  </r>
  <r>
    <s v="2500.1.1.1.885"/>
    <s v="INVERSIÓN"/>
    <x v="0"/>
    <s v="1 - Ajustar el modelo de operación y de gestión catastral del Instituto"/>
    <x v="0"/>
    <x v="0"/>
    <n v="80111604"/>
    <x v="0"/>
    <s v="N/A"/>
    <s v="Prestación de servicios profesionales para realizar seguimiento y control de calidad a las diferentes etapas asociadas al componente económico para los procesos de formación y actualización catastral, que se llevaran a cabo por parte de las Direcciones Territoriales y Sede Central, a través de actividades de campo y oficina, que permitan garantizar la consistencia, completitud y coherencia de los productos entregados en concordancia con los procedimientos vigentes y establecidos por el IGAC."/>
    <s v="Febrero"/>
    <s v="Febrero"/>
    <n v="9"/>
    <s v="Contratación directa"/>
    <x v="0"/>
    <n v="0"/>
    <n v="0"/>
    <s v="100. No prioritario"/>
    <s v="Persona natural"/>
    <s v="NO"/>
    <s v="N/A"/>
    <s v="2520 - Subdirección de Avalúos"/>
    <s v="2.3 - Gestión Catastral"/>
    <s v="2.3-1 - Formación y actualización catastral"/>
    <s v="SER - Adquisición de servicios"/>
    <s v="SER012 - Prestación de servicios personas naturales"/>
    <s v="DGC SA 11 Articulador - Control de Calidad"/>
    <n v="0"/>
    <n v="0"/>
    <s v="NO APLICA "/>
    <n v="0"/>
    <n v="0"/>
    <n v="0"/>
    <n v="0"/>
    <n v="0"/>
    <n v="0"/>
    <n v="0"/>
    <n v="0"/>
    <n v="0"/>
    <n v="0"/>
    <n v="0"/>
    <n v="0"/>
    <n v="0"/>
    <n v="0"/>
    <n v="0"/>
    <n v="0"/>
    <n v="0"/>
    <n v="0"/>
    <n v="0"/>
    <n v="0"/>
    <n v="0"/>
    <n v="0"/>
    <n v="0"/>
    <n v="0"/>
    <n v="120724"/>
  </r>
  <r>
    <s v="2500.1.1.1.886"/>
    <s v="INVERSIÓN"/>
    <x v="0"/>
    <s v="1 - Ajustar el modelo de operación y de gestión catastral del Instituto"/>
    <x v="0"/>
    <x v="0"/>
    <n v="80111604"/>
    <x v="0"/>
    <s v="N/A"/>
    <s v="Prestación de servicios profesionales en el control de calidad del área SIG y Cartografía para los procesos y proyectos adelantados en la Subdirección de Avalúos."/>
    <s v="Febrero"/>
    <s v="Febrero"/>
    <n v="10"/>
    <s v="Contratación directa"/>
    <x v="0"/>
    <n v="82503910"/>
    <n v="82503910"/>
    <s v="1. Prioridad Crítica"/>
    <s v="Subd. Avalúos"/>
    <s v="NO"/>
    <s v="N/A"/>
    <s v="2520 - Subdirección de Avalúos"/>
    <s v="2.3 - Gestión Catastral"/>
    <s v="2.3-1 - Formación y actualización catastral"/>
    <s v="SER - Adquisición de servicios"/>
    <s v="SER012 - Prestación de servicios personas naturales"/>
    <s v="DGC SA 18 Control Calidad Consolidación y SIG"/>
    <n v="0"/>
    <n v="0"/>
    <s v="NO APLICA "/>
    <n v="0"/>
    <n v="0"/>
    <n v="82503910"/>
    <n v="0"/>
    <n v="0"/>
    <n v="0"/>
    <n v="0"/>
    <n v="8250391"/>
    <n v="0"/>
    <n v="8250391"/>
    <n v="0"/>
    <n v="8250391"/>
    <n v="0"/>
    <n v="8250391"/>
    <n v="0"/>
    <n v="8250391"/>
    <n v="0"/>
    <n v="8250391"/>
    <n v="0"/>
    <n v="8250391"/>
    <n v="0"/>
    <n v="8250391"/>
    <n v="0"/>
    <n v="16500782"/>
    <n v="120824"/>
  </r>
  <r>
    <s v="2500.1.1.1.887"/>
    <s v="INVERSIÓN"/>
    <x v="0"/>
    <s v="1 - Ajustar el modelo de operación y de gestión catastral del Instituto"/>
    <x v="0"/>
    <x v="0"/>
    <n v="80111604"/>
    <x v="0"/>
    <s v="N/A"/>
    <s v="Prestación de servicios profesionales en el control de calidad del área SIG y Cartografía para los procesos y proyectos adelantados en la Subdirección de Avalúos."/>
    <s v="Febrero"/>
    <s v="Febrero"/>
    <n v="10"/>
    <s v="Contratación directa"/>
    <x v="0"/>
    <n v="82503910"/>
    <n v="82503910"/>
    <s v="101. No aplica"/>
    <s v="Línea ya comprometida"/>
    <s v="NO"/>
    <s v="N/A"/>
    <s v="2520 - Subdirección de Avalúos"/>
    <s v="2.3 - Gestión Catastral"/>
    <s v="2.3-1 - Formación y actualización catastral"/>
    <s v="SER - Adquisición de servicios"/>
    <s v="SER012 - Prestación de servicios personas naturales"/>
    <s v="DGC SA 18 Control Calidad Consolidación y SIG"/>
    <n v="0"/>
    <n v="0"/>
    <s v="NO APLICA "/>
    <n v="0"/>
    <n v="0"/>
    <n v="82503910"/>
    <n v="0"/>
    <n v="0"/>
    <n v="0"/>
    <n v="0"/>
    <n v="8250391"/>
    <n v="0"/>
    <n v="8250391"/>
    <n v="0"/>
    <n v="8250391"/>
    <n v="0"/>
    <n v="8250391"/>
    <n v="0"/>
    <n v="8250391"/>
    <n v="0"/>
    <n v="8250391"/>
    <n v="0"/>
    <n v="8250391"/>
    <n v="0"/>
    <n v="8250391"/>
    <n v="0"/>
    <n v="16500782"/>
    <n v="120824"/>
  </r>
  <r>
    <s v="2500.1.1.1.888"/>
    <s v="INVERSIÓN"/>
    <x v="0"/>
    <s v="1 - Ajustar el modelo de operación y de gestión catastral del Instituto"/>
    <x v="0"/>
    <x v="0"/>
    <n v="80111604"/>
    <x v="0"/>
    <s v="N/A"/>
    <s v="Prestación de servicios profesionales en el control de calidad del área SIG y Cartografía para los procesos y proyectos adelantados en la Subdirección de Avalúos."/>
    <s v="Febrero"/>
    <s v="Febrero"/>
    <n v="10"/>
    <s v="Contratación directa"/>
    <x v="0"/>
    <n v="79753779"/>
    <n v="79753779"/>
    <s v="101. No aplica"/>
    <s v="Línea ya comprometida"/>
    <s v="NO"/>
    <s v="N/A"/>
    <s v="2520 - Subdirección de Avalúos"/>
    <s v="2.3 - Gestión Catastral"/>
    <s v="2.3-1 - Formación y actualización catastral"/>
    <s v="SER - Adquisición de servicios"/>
    <s v="SER012 - Prestación de servicios personas naturales"/>
    <s v="DGC SA 18 Control Calidad Consolidación y SIG"/>
    <n v="0"/>
    <n v="0"/>
    <s v="NO APLICA "/>
    <n v="0"/>
    <n v="0"/>
    <n v="79753779"/>
    <n v="0"/>
    <n v="0"/>
    <n v="0"/>
    <n v="0"/>
    <n v="8250391"/>
    <n v="0"/>
    <n v="8250391"/>
    <n v="0"/>
    <n v="8250391"/>
    <n v="0"/>
    <n v="8250391"/>
    <n v="0"/>
    <n v="8250391"/>
    <n v="0"/>
    <n v="8250391"/>
    <n v="0"/>
    <n v="8250391"/>
    <n v="0"/>
    <n v="8250391"/>
    <n v="0"/>
    <n v="13750651"/>
    <n v="120824"/>
  </r>
  <r>
    <s v="2500.1.1.1.889"/>
    <s v="INVERSIÓN"/>
    <x v="0"/>
    <s v="1 - Ajustar el modelo de operación y de gestión catastral del Instituto"/>
    <x v="0"/>
    <x v="0"/>
    <n v="80111604"/>
    <x v="0"/>
    <s v="N/A"/>
    <s v="Prestación de servicios profesionales para el control de calidad de los componentes de  SIG y Cartográfia en los procesos y proyectos de la Subdirección de Avalúos."/>
    <s v="Febrero"/>
    <s v="Febrero"/>
    <n v="9"/>
    <s v="Contratación directa"/>
    <x v="0"/>
    <n v="74253519"/>
    <n v="74253519"/>
    <s v="101. No aplica"/>
    <s v="Línea ya comprometida"/>
    <s v="NO"/>
    <s v="N/A"/>
    <s v="2520 - Subdirección de Avalúos"/>
    <s v="2.3 - Gestión Catastral"/>
    <s v="2.3-1 - Formación y actualización catastral"/>
    <s v="SER - Adquisición de servicios"/>
    <s v="SER012 - Prestación de servicios personas naturales"/>
    <s v="DGC SA 18 Control Calidad Consolidación y SIG"/>
    <n v="0"/>
    <n v="0"/>
    <s v="NO APLICA "/>
    <n v="0"/>
    <n v="0"/>
    <n v="0"/>
    <n v="0"/>
    <n v="74253519"/>
    <n v="0"/>
    <n v="0"/>
    <n v="0"/>
    <n v="0"/>
    <n v="8250391"/>
    <n v="0"/>
    <n v="8250391"/>
    <n v="0"/>
    <n v="8250391"/>
    <n v="0"/>
    <n v="8250391"/>
    <n v="0"/>
    <n v="8250391"/>
    <n v="0"/>
    <n v="8250391"/>
    <n v="0"/>
    <n v="8250391"/>
    <n v="0"/>
    <n v="16500782"/>
    <n v="120924"/>
  </r>
  <r>
    <s v="2500.1.1.1.890"/>
    <s v="INVERSIÓN"/>
    <x v="0"/>
    <s v="1 - Ajustar el modelo de operación y de gestión catastral del Instituto"/>
    <x v="0"/>
    <x v="0"/>
    <n v="80111604"/>
    <x v="0"/>
    <s v="N/A"/>
    <s v="Prestación de servicios profesionales para el control de calidad de los componentes de  SIG y Cartográfia en los procesos y proyectos de la Subdirección de Avalúos."/>
    <s v="Febrero"/>
    <s v="Febrero"/>
    <n v="9"/>
    <s v="Contratación directa"/>
    <x v="0"/>
    <n v="0"/>
    <n v="0"/>
    <s v="3. Prioridad Media"/>
    <s v="Subd. Avalúos"/>
    <s v="NO"/>
    <s v="N/A"/>
    <s v="2520 - Subdirección de Avalúos"/>
    <s v="2.3 - Gestión Catastral"/>
    <s v="2.3-1 - Formación y actualización catastral"/>
    <s v="SER - Adquisición de servicios"/>
    <s v="SER012 - Prestación de servicios personas naturales"/>
    <s v="DGC SA 18 Control Calidad Consolidación y SIG"/>
    <n v="0"/>
    <n v="0"/>
    <s v="NO APLICA "/>
    <n v="0"/>
    <n v="0"/>
    <n v="0"/>
    <n v="0"/>
    <n v="0"/>
    <n v="0"/>
    <n v="0"/>
    <n v="0"/>
    <n v="0"/>
    <n v="0"/>
    <n v="0"/>
    <n v="0"/>
    <n v="0"/>
    <n v="0"/>
    <n v="0"/>
    <n v="0"/>
    <n v="0"/>
    <n v="0"/>
    <n v="0"/>
    <n v="0"/>
    <n v="0"/>
    <n v="0"/>
    <n v="0"/>
    <n v="0"/>
    <n v="120924"/>
  </r>
  <r>
    <s v="2500.1.1.1.891"/>
    <s v="INVERSIÓN"/>
    <x v="0"/>
    <s v="1 - Ajustar el modelo de operación y de gestión catastral del Instituto"/>
    <x v="0"/>
    <x v="0"/>
    <n v="80111601"/>
    <x v="0"/>
    <s v="N/A"/>
    <s v="Prestación de servicios de apoyo a la gestión para brindar soporte a las actividades administrativas, operativas y aseguramiento de la información física y digital de los productos de la Subdirección de Avalúos en el grupo de Avalúos Masivos."/>
    <s v="Febrero"/>
    <s v="Febrero"/>
    <n v="10"/>
    <s v="Contratación directa"/>
    <x v="0"/>
    <n v="29289321"/>
    <n v="29289321"/>
    <s v="1. Prioridad Crítica"/>
    <s v="Línea ya comprometida"/>
    <s v="NO"/>
    <s v="N/A"/>
    <s v="2520 - Subdirección de Avalúos"/>
    <s v="2.3 - Gestión Catastral"/>
    <s v="2.3-1 - Formación y actualización catastral"/>
    <s v="SER - Adquisición de servicios"/>
    <s v="SER012 - Prestación de servicios personas naturales"/>
    <s v="DGC SA 20 Correspondencia, Archivo y Documentación"/>
    <n v="0"/>
    <n v="0"/>
    <s v="NO APLICA "/>
    <n v="0"/>
    <n v="0"/>
    <n v="0"/>
    <n v="0"/>
    <n v="29289321"/>
    <n v="0"/>
    <n v="0"/>
    <n v="2919201"/>
    <n v="0"/>
    <n v="2919201"/>
    <n v="0"/>
    <n v="2919201"/>
    <n v="0"/>
    <n v="2919201"/>
    <n v="0"/>
    <n v="2919201"/>
    <n v="0"/>
    <n v="2919201"/>
    <n v="0"/>
    <n v="2919201"/>
    <n v="0"/>
    <n v="2919201"/>
    <n v="0"/>
    <n v="5935713"/>
    <n v="121024"/>
  </r>
  <r>
    <s v="2500.1.1.1.892"/>
    <s v="INVERSIÓN"/>
    <x v="0"/>
    <s v="1 - Ajustar el modelo de operación y de gestión catastral del Instituto"/>
    <x v="0"/>
    <x v="0"/>
    <n v="11111111"/>
    <x v="0"/>
    <s v="N/A"/>
    <s v="Prestación de servicios profesionales para adelantar la elaboración de avalúos masivos, ejecución de zonas homogéneas físicas y geoeconómicas, en el marco de misionalidad del IGAC"/>
    <s v="Febrero"/>
    <s v="Febrero"/>
    <n v="9"/>
    <s v="Contratación directa"/>
    <x v="0"/>
    <n v="85638951"/>
    <n v="85638951"/>
    <s v="101. No aplica"/>
    <s v="Línea ya comprometida"/>
    <s v="NO"/>
    <s v="N/A"/>
    <s v="2520 - Subdirección de Avalúos"/>
    <s v="2.3 - Gestión Catastral"/>
    <s v="2.3-1 - Formación y actualización catastral"/>
    <s v="SER - Adquisición de servicios"/>
    <s v="SER012 - Prestación de servicios personas naturales"/>
    <s v="DGC SA 22 Ejecutor - Zonero - Control de Calidad Junior"/>
    <n v="0"/>
    <n v="0"/>
    <s v="NO APLICA "/>
    <n v="0"/>
    <n v="0"/>
    <n v="0"/>
    <n v="0"/>
    <n v="85638951"/>
    <n v="0"/>
    <n v="0"/>
    <n v="0"/>
    <n v="0"/>
    <n v="9515439"/>
    <n v="0"/>
    <n v="9515439"/>
    <n v="0"/>
    <n v="9515439"/>
    <n v="0"/>
    <n v="9515439"/>
    <n v="0"/>
    <n v="9515439"/>
    <n v="0"/>
    <n v="9515439"/>
    <n v="0"/>
    <n v="9515439"/>
    <n v="0"/>
    <n v="19030878"/>
    <n v="121124"/>
  </r>
  <r>
    <s v="2500.1.1.1.893"/>
    <s v="INVERSIÓN"/>
    <x v="0"/>
    <s v="1 - Ajustar el modelo de operación y de gestión catastral del Instituto"/>
    <x v="0"/>
    <x v="0"/>
    <n v="80111604"/>
    <x v="0"/>
    <s v="N/A"/>
    <s v="Prestación de servicios profesionales para adelantar la elaboración de avalúos comerciales masivos, elaboración de zonas homogéneas físicas y geoeconómicas, en el marco de misionalidad del IGAC"/>
    <s v="Febrero"/>
    <s v="Febrero"/>
    <n v="10"/>
    <s v="Contratación directa"/>
    <x v="0"/>
    <n v="95154390"/>
    <n v="95154390"/>
    <s v="101. No aplica"/>
    <s v="Línea ya comprometida"/>
    <s v="NO"/>
    <s v="N/A"/>
    <s v="2520 - Subdirección de Avalúos"/>
    <s v="2.3 - Gestión Catastral"/>
    <s v="2.3-1 - Formación y actualización catastral"/>
    <s v="SER - Adquisición de servicios"/>
    <s v="SER012 - Prestación de servicios personas naturales"/>
    <s v="DGC SA 22 Ejecutor - Zonero - Control de Calidad Junior"/>
    <n v="0"/>
    <n v="0"/>
    <s v="NO APLICA "/>
    <n v="0"/>
    <n v="0"/>
    <n v="95154390"/>
    <n v="0"/>
    <n v="0"/>
    <n v="0"/>
    <n v="0"/>
    <n v="9515439"/>
    <n v="0"/>
    <n v="9515439"/>
    <n v="0"/>
    <n v="9515439"/>
    <n v="0"/>
    <n v="9515439"/>
    <n v="0"/>
    <n v="9515439"/>
    <n v="0"/>
    <n v="9515439"/>
    <n v="0"/>
    <n v="9515439"/>
    <n v="0"/>
    <n v="9515439"/>
    <n v="0"/>
    <n v="19030878"/>
    <n v="121224"/>
  </r>
  <r>
    <s v="2500.1.1.1.894"/>
    <s v="INVERSIÓN"/>
    <x v="0"/>
    <s v="1 - Ajustar el modelo de operación y de gestión catastral del Instituto"/>
    <x v="0"/>
    <x v="0"/>
    <n v="80111604"/>
    <x v="0"/>
    <s v="N/A"/>
    <s v="Prestación de servicios profesionales para adelantar la elaboración de avalúos masivos, ejecución de zonas homogéneas físicas y geoeconómicas, en el marco de misionalidad del IGAC"/>
    <s v="Febrero"/>
    <s v="Febrero"/>
    <n v="9"/>
    <s v="Contratación directa"/>
    <x v="0"/>
    <n v="85638951"/>
    <n v="85638951"/>
    <s v="101. No aplica"/>
    <s v="Línea ya comprometida"/>
    <s v="NO"/>
    <s v="N/A"/>
    <s v="2520 - Subdirección de Avalúos"/>
    <s v="2.3 - Gestión Catastral"/>
    <s v="2.3-1 - Formación y actualización catastral"/>
    <s v="SER - Adquisición de servicios"/>
    <s v="SER012 - Prestación de servicios personas naturales"/>
    <s v="DGC SA 22 Ejecutor - Zonero - Control de Calidad Junior"/>
    <n v="0"/>
    <n v="0"/>
    <s v="NO APLICA "/>
    <n v="0"/>
    <n v="0"/>
    <n v="0"/>
    <n v="0"/>
    <n v="85638951"/>
    <n v="0"/>
    <n v="0"/>
    <n v="0"/>
    <n v="0"/>
    <n v="9515439"/>
    <n v="0"/>
    <n v="9515439"/>
    <n v="0"/>
    <n v="9515439"/>
    <n v="0"/>
    <n v="9515439"/>
    <n v="0"/>
    <n v="9515439"/>
    <n v="0"/>
    <n v="9515439"/>
    <n v="0"/>
    <n v="9515439"/>
    <n v="0"/>
    <n v="19030878"/>
    <n v="121124"/>
  </r>
  <r>
    <s v="2500.1.1.1.895"/>
    <s v="INVERSIÓN"/>
    <x v="0"/>
    <s v="1 - Ajustar el modelo de operación y de gestión catastral del Instituto"/>
    <x v="0"/>
    <x v="0"/>
    <n v="80111604"/>
    <x v="0"/>
    <s v="N/A"/>
    <s v="Prestación de servicios profesionales para adelantar la elaboración de avalúos comerciales masivos, elaboración de zonas homogéneas físicas y geoeconómicas, en el marco de misionalidad del IGAC"/>
    <s v="Febrero"/>
    <s v="Febrero"/>
    <n v="10"/>
    <s v="Contratación directa"/>
    <x v="0"/>
    <n v="95154390"/>
    <n v="95154390"/>
    <s v="101. No aplica"/>
    <s v="Línea ya comprometida"/>
    <s v="NO"/>
    <s v="N/A"/>
    <s v="2520 - Subdirección de Avalúos"/>
    <s v="2.3 - Gestión Catastral"/>
    <s v="2.3-1 - Formación y actualización catastral"/>
    <s v="SER - Adquisición de servicios"/>
    <s v="SER012 - Prestación de servicios personas naturales"/>
    <s v="DGC SA 22 Ejecutor - Zonero - Control de Calidad Junior"/>
    <n v="0"/>
    <n v="0"/>
    <s v="NO APLICA "/>
    <n v="0"/>
    <n v="0"/>
    <n v="95154390"/>
    <n v="0"/>
    <n v="0"/>
    <n v="0"/>
    <n v="0"/>
    <n v="9515439"/>
    <n v="0"/>
    <n v="9515439"/>
    <n v="0"/>
    <n v="9515439"/>
    <n v="0"/>
    <n v="9515439"/>
    <n v="0"/>
    <n v="9515439"/>
    <n v="0"/>
    <n v="9515439"/>
    <n v="0"/>
    <n v="9515439"/>
    <n v="0"/>
    <n v="9515439"/>
    <n v="0"/>
    <n v="19030878"/>
    <n v="121224"/>
  </r>
  <r>
    <s v="2500.1.1.1.896"/>
    <s v="INVERSIÓN"/>
    <x v="0"/>
    <s v="1 - Ajustar el modelo de operación y de gestión catastral del Instituto"/>
    <x v="0"/>
    <x v="0"/>
    <n v="80111604"/>
    <x v="0"/>
    <s v="N/A"/>
    <s v="Prestación de servicios profesionales para adelantar la elaboración de avalúos comerciales masivos, elaboración de zonas homogéneas físicas y geoeconómicas, en el marco de misionalidad del IGAC"/>
    <s v="Febrero"/>
    <s v="Febrero"/>
    <n v="10"/>
    <s v="Contratación directa"/>
    <x v="0"/>
    <n v="95154390"/>
    <n v="95154390"/>
    <s v="101. No aplica"/>
    <s v="Línea ya comprometida"/>
    <s v="NO"/>
    <s v="N/A"/>
    <s v="2520 - Subdirección de Avalúos"/>
    <s v="2.3 - Gestión Catastral"/>
    <s v="2.3-1 - Formación y actualización catastral"/>
    <s v="SER - Adquisición de servicios"/>
    <s v="SER012 - Prestación de servicios personas naturales"/>
    <s v="DGC SA 22 Ejecutor - Zonero - Control de Calidad Junior"/>
    <n v="0"/>
    <n v="0"/>
    <s v="NO APLICA "/>
    <n v="0"/>
    <n v="0"/>
    <n v="95154390"/>
    <n v="0"/>
    <n v="0"/>
    <n v="0"/>
    <n v="0"/>
    <n v="9515439"/>
    <n v="0"/>
    <n v="9515439"/>
    <n v="0"/>
    <n v="9515439"/>
    <n v="0"/>
    <n v="9515439"/>
    <n v="0"/>
    <n v="9515439"/>
    <n v="0"/>
    <n v="9515439"/>
    <n v="0"/>
    <n v="9515439"/>
    <n v="0"/>
    <n v="9515439"/>
    <n v="0"/>
    <n v="19030878"/>
    <n v="121224"/>
  </r>
  <r>
    <s v="2500.1.1.1.897"/>
    <s v="INVERSIÓN"/>
    <x v="0"/>
    <s v="1 - Ajustar el modelo de operación y de gestión catastral del Instituto"/>
    <x v="0"/>
    <x v="0"/>
    <n v="80111604"/>
    <x v="0"/>
    <s v="N/A"/>
    <s v="Prestación de servicios profesionales para adelantar la elaboración de avalúos comerciales masivos, elaboración de zonas homogéneas físicas y geoeconómicas, asi como el apoyo en control de calidad a los procesos ejecutados por las diferentes Direcciones Territoriales, en el marco de misionalidad del IGAC"/>
    <s v="Febrero"/>
    <s v="Febrero"/>
    <n v="10"/>
    <s v="Contratación directa"/>
    <x v="0"/>
    <n v="95154390"/>
    <n v="95154390"/>
    <s v="101. No aplica"/>
    <s v="Línea ya comprometida"/>
    <s v="NO"/>
    <s v="N/A"/>
    <s v="2520 - Subdirección de Avalúos"/>
    <s v="2.3 - Gestión Catastral"/>
    <s v="2.3-1 - Formación y actualización catastral"/>
    <s v="SER - Adquisición de servicios"/>
    <s v="SER012 - Prestación de servicios personas naturales"/>
    <s v="DGC SA 22 Ejecutor - Zonero - Control de Calidad Junior"/>
    <n v="0"/>
    <n v="0"/>
    <s v="NO APLICA "/>
    <n v="0"/>
    <n v="0"/>
    <n v="95154390"/>
    <n v="0"/>
    <n v="0"/>
    <n v="0"/>
    <n v="0"/>
    <n v="9515439"/>
    <n v="0"/>
    <n v="9515439"/>
    <n v="0"/>
    <n v="9515439"/>
    <n v="0"/>
    <n v="9515439"/>
    <n v="0"/>
    <n v="9515439"/>
    <n v="0"/>
    <n v="9515439"/>
    <n v="0"/>
    <n v="9515439"/>
    <n v="0"/>
    <n v="9515439"/>
    <n v="0"/>
    <n v="19030878"/>
    <n v="121324"/>
  </r>
  <r>
    <s v="2500.1.1.1.898"/>
    <s v="INVERSIÓN"/>
    <x v="0"/>
    <s v="1 - Ajustar el modelo de operación y de gestión catastral del Instituto"/>
    <x v="0"/>
    <x v="0"/>
    <n v="80111604"/>
    <x v="0"/>
    <s v="N/A"/>
    <s v="Prestación de servicios profesionales para adelantar la elaboración de avalúos comerciales masivos, elaboración de zonas homogéneas físicas y geoeconómicas, asi como el apoyo en control de calidad a los procesos ejecutados por las diferentes Direcciones Territoriales, en el marco de misionalidad del IGAC"/>
    <s v="Febrero"/>
    <s v="Febrero"/>
    <n v="10"/>
    <s v="Contratación directa"/>
    <x v="0"/>
    <n v="95154390"/>
    <n v="95154390"/>
    <s v="101. No aplica"/>
    <s v="Línea ya comprometida"/>
    <s v="NO"/>
    <s v="N/A"/>
    <s v="2520 - Subdirección de Avalúos"/>
    <s v="2.3 - Gestión Catastral"/>
    <s v="2.3-1 - Formación y actualización catastral"/>
    <s v="SER - Adquisición de servicios"/>
    <s v="SER012 - Prestación de servicios personas naturales"/>
    <s v="DGC SA 22 Ejecutor - Zonero - Control de Calidad Junior"/>
    <n v="0"/>
    <n v="0"/>
    <s v="NO APLICA "/>
    <n v="0"/>
    <n v="0"/>
    <n v="95154390"/>
    <n v="0"/>
    <n v="0"/>
    <n v="0"/>
    <n v="0"/>
    <n v="9515439"/>
    <n v="0"/>
    <n v="9515439"/>
    <n v="0"/>
    <n v="9515439"/>
    <n v="0"/>
    <n v="9515439"/>
    <n v="0"/>
    <n v="9515439"/>
    <n v="0"/>
    <n v="9515439"/>
    <n v="0"/>
    <n v="9515439"/>
    <n v="0"/>
    <n v="9515439"/>
    <n v="0"/>
    <n v="19030878"/>
    <n v="121324"/>
  </r>
  <r>
    <s v="2500.1.1.1.899"/>
    <s v="INVERSIÓN"/>
    <x v="0"/>
    <s v="1 - Ajustar el modelo de operación y de gestión catastral del Instituto"/>
    <x v="0"/>
    <x v="0"/>
    <n v="80111601"/>
    <x v="0"/>
    <s v="N/A"/>
    <s v="Prestación de servicios profesionales para adelantar la elaboración de avalúos comerciales masivos, elaboración de zonas homogéneas físicas y geoeconómicas, asi como el apoyo en control de calidad a los procesos ejecutados por las diferentes Direcciones Territoriales, en el marco de misionalidad del IGAC"/>
    <s v="Febrero"/>
    <s v="Febrero"/>
    <n v="10"/>
    <s v="Contratación directa"/>
    <x v="0"/>
    <n v="0"/>
    <n v="0"/>
    <s v="100. No prioritario"/>
    <s v="Persona natural"/>
    <s v="NO"/>
    <s v="N/A"/>
    <s v="2520 - Subdirección de Avalúos"/>
    <s v="2.3 - Gestión Catastral"/>
    <s v="2.3-1 - Formación y actualización catastral"/>
    <s v="SER - Adquisición de servicios"/>
    <s v="SER012 - Prestación de servicios personas naturales"/>
    <s v="DGC SA 22 Ejecutor - Zonero - Control de Calidad Junior"/>
    <n v="0"/>
    <n v="0"/>
    <s v="NO APLICA "/>
    <n v="0"/>
    <n v="0"/>
    <n v="0"/>
    <n v="0"/>
    <n v="0"/>
    <n v="0"/>
    <n v="0"/>
    <n v="0"/>
    <n v="0"/>
    <n v="0"/>
    <n v="0"/>
    <n v="0"/>
    <n v="0"/>
    <n v="0"/>
    <n v="0"/>
    <n v="0"/>
    <n v="0"/>
    <n v="0"/>
    <n v="0"/>
    <n v="0"/>
    <n v="0"/>
    <n v="0"/>
    <n v="0"/>
    <n v="0"/>
    <n v="121324"/>
  </r>
  <r>
    <s v="2500.1.1.1.900"/>
    <s v="INVERSIÓN"/>
    <x v="0"/>
    <s v="1 - Ajustar el modelo de operación y de gestión catastral del Instituto"/>
    <x v="0"/>
    <x v="0"/>
    <n v="11111111"/>
    <x v="0"/>
    <s v="N/A"/>
    <s v="Prestación de servicios profesionales para adelantar la elaboración de avalúos comerciales masivos, elaboración de zonas homogéneas físicas y geoeconómicas, asi como el apoyo en control de calidad a los procesos ejecutados por las diferentes Direcciones Territoriales, en el marco de misionalidad del IGAC"/>
    <s v="Febrero"/>
    <s v="Febrero"/>
    <n v="10"/>
    <s v="Contratación directa"/>
    <x v="0"/>
    <n v="95154390"/>
    <n v="95154390"/>
    <s v="101. No aplica"/>
    <s v="Línea ya comprometida"/>
    <s v="NO"/>
    <s v="N/A"/>
    <s v="2520 - Subdirección de Avalúos"/>
    <s v="2.3 - Gestión Catastral"/>
    <s v="2.3-1 - Formación y actualización catastral"/>
    <s v="SER - Adquisición de servicios"/>
    <s v="SER012 - Prestación de servicios personas naturales"/>
    <s v="DGC SA 22 Ejecutor - Zonero - Control de Calidad Junior"/>
    <n v="0"/>
    <n v="0"/>
    <s v="NO APLICA "/>
    <n v="0"/>
    <n v="0"/>
    <n v="95154390"/>
    <n v="0"/>
    <n v="0"/>
    <n v="0"/>
    <n v="0"/>
    <n v="9515439"/>
    <n v="0"/>
    <n v="9515439"/>
    <n v="0"/>
    <n v="9515439"/>
    <n v="0"/>
    <n v="9515439"/>
    <n v="0"/>
    <n v="9515439"/>
    <n v="0"/>
    <n v="9515439"/>
    <n v="0"/>
    <n v="9515439"/>
    <n v="0"/>
    <n v="9515439"/>
    <n v="0"/>
    <n v="19030878"/>
    <n v="121324"/>
  </r>
  <r>
    <s v="2500.1.1.1.901"/>
    <s v="INVERSIÓN"/>
    <x v="0"/>
    <s v="1 - Ajustar el modelo de operación y de gestión catastral del Instituto"/>
    <x v="0"/>
    <x v="0"/>
    <n v="80111604"/>
    <x v="0"/>
    <s v="N/A"/>
    <s v="Prestación de servicios profesionales para adelantar la elaboración de avalúos masivos por zonas homogéneas físicas y geoeconómicas, asi como el apoyo en control de calidad a los procesos ejecutados por las DT, en el marco de misionalidad del IGAC"/>
    <s v="Agosto"/>
    <s v="Agosto"/>
    <n v="5"/>
    <s v="Contratación directa"/>
    <x v="0"/>
    <n v="0"/>
    <n v="0"/>
    <s v="1. Prioridad Crítica"/>
    <s v="Art 49 y 62"/>
    <s v="NO"/>
    <s v="N/A"/>
    <s v="2520 - Subdirección de Avalúos"/>
    <s v="2.3 - Gestión Catastral"/>
    <s v="2.3-1 - Formación y actualización catastral"/>
    <s v="SER - Adquisición de servicios"/>
    <s v="SER012 - Prestación de servicios personas naturales"/>
    <s v="DGC SA 22 Ejecutor - Zonero - Control de Calidad Junior"/>
    <n v="0"/>
    <n v="0"/>
    <s v="NO APLICA "/>
    <n v="0"/>
    <n v="0"/>
    <n v="0"/>
    <n v="0"/>
    <n v="0"/>
    <n v="0"/>
    <n v="0"/>
    <n v="0"/>
    <n v="0"/>
    <n v="0"/>
    <n v="0"/>
    <n v="0"/>
    <n v="0"/>
    <n v="0"/>
    <n v="0"/>
    <n v="0"/>
    <n v="0"/>
    <n v="0"/>
    <n v="0"/>
    <n v="0"/>
    <n v="0"/>
    <n v="0"/>
    <n v="0"/>
    <n v="0"/>
    <n v="121424"/>
  </r>
  <r>
    <s v="2500.1.1.1.902"/>
    <s v="INVERSIÓN"/>
    <x v="0"/>
    <s v="1 - Ajustar el modelo de operación y de gestión catastral del Instituto"/>
    <x v="0"/>
    <x v="0"/>
    <n v="80111604"/>
    <x v="0"/>
    <s v="N/A"/>
    <s v="Prestación de servicios profesionales para la elaboración de analisis de precios unitarios, tipologías constructivas y apoyo en la definición de las metodologías para valoracion de construcciones requeridas dentro de los procesos de avalúos comerciales puntuales y masivos de la SDA"/>
    <s v="Febrero"/>
    <s v="Febrero"/>
    <n v="10"/>
    <s v="Contratación directa"/>
    <x v="0"/>
    <n v="60819728"/>
    <n v="60819728"/>
    <s v="101. No aplica"/>
    <s v="Línea ya comprometida"/>
    <s v="NO"/>
    <s v="N/A"/>
    <s v="2520 - Subdirección de Avalúos"/>
    <s v="2.3 - Gestión Catastral"/>
    <s v="2.3-1 - Formación y actualización catastral"/>
    <s v="SER - Adquisición de servicios"/>
    <s v="SER012 - Prestación de servicios personas naturales"/>
    <s v="DGC SA 23 Presupuesto y Tipologías"/>
    <n v="0"/>
    <n v="0"/>
    <s v="NO APLICA "/>
    <n v="0"/>
    <n v="0"/>
    <n v="60819728"/>
    <n v="0"/>
    <n v="0"/>
    <n v="0"/>
    <n v="0"/>
    <n v="6291696"/>
    <n v="0"/>
    <n v="6291696"/>
    <n v="0"/>
    <n v="6291696"/>
    <n v="0"/>
    <n v="6291696"/>
    <n v="0"/>
    <n v="6291696"/>
    <n v="0"/>
    <n v="6291696"/>
    <n v="0"/>
    <n v="6291696"/>
    <n v="0"/>
    <n v="6291696"/>
    <n v="0"/>
    <n v="10486160"/>
    <n v="121524"/>
  </r>
  <r>
    <s v="2500.1.1.1.903"/>
    <s v="INVERSIÓN"/>
    <x v="0"/>
    <s v="1 - Ajustar el modelo de operación y de gestión catastral del Instituto"/>
    <x v="0"/>
    <x v="0"/>
    <n v="80111601"/>
    <x v="0"/>
    <s v="N/A"/>
    <s v="Prestación de servicios profesionales para la elaboración de presupuestos y apoyo en la definición de las metodologías para avalúos de construcciones requeridas dentro de los procesos de la SDA"/>
    <s v="Febrero"/>
    <s v="Febrero"/>
    <n v="10"/>
    <s v="Contratación directa"/>
    <x v="0"/>
    <n v="34144780"/>
    <n v="34144780"/>
    <s v="101. No aplica"/>
    <s v="Línea ya comprometida"/>
    <s v="NO"/>
    <s v="N/A"/>
    <s v="2520 - Subdirección de Avalúos"/>
    <s v="2.3 - Gestión Catastral"/>
    <s v="2.3-1 - Formación y actualización catastral"/>
    <s v="SER - Adquisición de servicios"/>
    <s v="SER012 - Prestación de servicios personas naturales"/>
    <s v="DGC SA 23 Presupuesto y Tipologías"/>
    <n v="0"/>
    <n v="0"/>
    <s v="NO APLICA "/>
    <n v="0"/>
    <n v="0"/>
    <n v="34144780"/>
    <n v="0"/>
    <n v="0"/>
    <n v="0"/>
    <n v="0"/>
    <n v="3414478"/>
    <n v="0"/>
    <n v="3414478"/>
    <n v="0"/>
    <n v="3414478"/>
    <n v="0"/>
    <n v="3414478"/>
    <n v="0"/>
    <n v="3414478"/>
    <n v="0"/>
    <n v="3414478"/>
    <n v="0"/>
    <n v="3414478"/>
    <n v="0"/>
    <n v="3414478"/>
    <n v="0"/>
    <n v="6828956"/>
    <n v="121624"/>
  </r>
  <r>
    <s v="2500.1.1.1.904"/>
    <s v="INVERSIÓN"/>
    <x v="0"/>
    <s v="1 - Ajustar el modelo de operación y de gestión catastral del Instituto"/>
    <x v="0"/>
    <x v="0"/>
    <n v="11111111"/>
    <x v="0"/>
    <s v="N/A"/>
    <s v="Prestación de servicios de apoyo a la gestión para brindar soporte a las actividades administrativas, operativas y aseguramiento de la información de cuentas y comisiones de la Subdirección de Avalúos en el componente de Avalúos Masivos."/>
    <s v="Febrero"/>
    <s v="Febrero"/>
    <n v="10"/>
    <s v="Contratación directa"/>
    <x v="0"/>
    <n v="29192010"/>
    <n v="29192010"/>
    <s v="101. No aplica"/>
    <s v="Línea ya comprometida"/>
    <s v="NO"/>
    <s v="N/A"/>
    <s v="2520 - Subdirección de Avalúos"/>
    <s v="2.3 - Gestión Catastral"/>
    <s v="2.3-1 - Formación y actualización catastral"/>
    <s v="SER - Adquisición de servicios"/>
    <s v="SER012 - Prestación de servicios personas naturales"/>
    <s v="DGC SA 25 Técnico de Cuentas- avalúos_"/>
    <n v="0"/>
    <n v="0"/>
    <s v="NO APLICA "/>
    <n v="0"/>
    <n v="0"/>
    <n v="29192010"/>
    <n v="0"/>
    <n v="0"/>
    <n v="0"/>
    <n v="0"/>
    <n v="2919201"/>
    <n v="0"/>
    <n v="2919201"/>
    <n v="0"/>
    <n v="2919201"/>
    <n v="0"/>
    <n v="2919201"/>
    <n v="0"/>
    <n v="2919201"/>
    <n v="0"/>
    <n v="2919201"/>
    <n v="0"/>
    <n v="2919201"/>
    <n v="0"/>
    <n v="2919201"/>
    <n v="0"/>
    <n v="5838402"/>
    <n v="121724"/>
  </r>
  <r>
    <s v="2500.1.1.1.905"/>
    <s v="INVERSIÓN"/>
    <x v="0"/>
    <s v="1 - Ajustar el modelo de operación y de gestión catastral del Instituto"/>
    <x v="0"/>
    <x v="0"/>
    <n v="80111604"/>
    <x v="0"/>
    <s v="N/A"/>
    <s v="Prestación de Servicios profesionales para apoyar a la subdirección de avalúos en el componente de Avalúos Masivos en seguimiento y control operativo derivado del proceso de gestión valuadora"/>
    <s v="Febrero"/>
    <s v="Febrero"/>
    <n v="10"/>
    <s v="Contratación directa"/>
    <x v="0"/>
    <n v="95154390"/>
    <n v="95154390"/>
    <s v="101. No aplica"/>
    <s v="Línea ya comprometida"/>
    <s v="NO"/>
    <s v="N/A"/>
    <s v="2520 - Subdirección de Avalúos"/>
    <s v="2.3 - Gestión Catastral"/>
    <s v="2.3-1 - Formación y actualización catastral"/>
    <s v="SER - Adquisición de servicios"/>
    <s v="SER012 - Prestación de servicios personas naturales"/>
    <s v="DGC SA 49 Profesional de Seguimiento y Control - componente económico"/>
    <n v="0"/>
    <n v="0"/>
    <s v="NO APLICA "/>
    <n v="0"/>
    <n v="0"/>
    <n v="95154390"/>
    <n v="0"/>
    <n v="0"/>
    <n v="0"/>
    <n v="0"/>
    <n v="9515439"/>
    <n v="0"/>
    <n v="9515439"/>
    <n v="0"/>
    <n v="9515439"/>
    <n v="0"/>
    <n v="9515439"/>
    <n v="0"/>
    <n v="9515439"/>
    <n v="0"/>
    <n v="9515439"/>
    <n v="0"/>
    <n v="9515439"/>
    <n v="0"/>
    <n v="9515439"/>
    <n v="0"/>
    <n v="19030878"/>
    <n v="121824"/>
  </r>
  <r>
    <s v="2500.1.1.1.906"/>
    <s v="INVERSIÓN"/>
    <x v="0"/>
    <s v="1 - Ajustar el modelo de operación y de gestión catastral del Instituto"/>
    <x v="0"/>
    <x v="0"/>
    <n v="80111604"/>
    <x v="0"/>
    <s v="N/A"/>
    <s v="Prestación de servicios profesionales para la elaboración de avalúos comerciales masivos, de zonas homogéneas físicas y geoeconómicas, en el marco de los lineamientos establecidos por el IGAC"/>
    <s v="Febrero"/>
    <s v="Febrero"/>
    <n v="10"/>
    <s v="Contratación directa"/>
    <x v="0"/>
    <n v="41011580"/>
    <n v="41011580"/>
    <s v="101. No aplica"/>
    <s v="Línea ya comprometida"/>
    <s v="NO"/>
    <s v="N/A"/>
    <s v="2520 - Subdirección de Avalúos"/>
    <s v="2.3 - Gestión Catastral"/>
    <s v="2.3-1 - Formación y actualización catastral"/>
    <s v="SER - Adquisición de servicios"/>
    <s v="SER012 - Prestación de servicios personas naturales"/>
    <s v="DGC SA 54 Zonero Junior"/>
    <n v="0"/>
    <n v="0"/>
    <s v="NO APLICA "/>
    <n v="0"/>
    <n v="0"/>
    <n v="41011580"/>
    <n v="0"/>
    <n v="0"/>
    <n v="0"/>
    <n v="0"/>
    <n v="4101158"/>
    <n v="0"/>
    <n v="4101158"/>
    <n v="0"/>
    <n v="4101158"/>
    <n v="0"/>
    <n v="4101158"/>
    <n v="0"/>
    <n v="4101158"/>
    <n v="0"/>
    <n v="4101158"/>
    <n v="0"/>
    <n v="4101158"/>
    <n v="0"/>
    <n v="4101158"/>
    <n v="0"/>
    <n v="8202316"/>
    <n v="121924"/>
  </r>
  <r>
    <s v="2500.1.1.1.907"/>
    <s v="INVERSIÓN"/>
    <x v="0"/>
    <s v="1 - Ajustar el modelo de operación y de gestión catastral del Instituto"/>
    <x v="0"/>
    <x v="0"/>
    <n v="11111111"/>
    <x v="0"/>
    <s v="N/A"/>
    <s v="Viáticos y gastos de comisión _Componente económico actualización catastral "/>
    <s v="Febrero"/>
    <s v="Febrero"/>
    <n v="11"/>
    <s v="N/A"/>
    <x v="0"/>
    <n v="166587761"/>
    <n v="166587761"/>
    <s v="1. Prioridad Crítica"/>
    <s v="Viáticos"/>
    <s v="NO"/>
    <s v="N/A"/>
    <s v="2520 - Subdirección de Avalúos"/>
    <s v="2.3 - Gestión Catastral"/>
    <s v="2.3-1 - Formación y actualización catastral"/>
    <s v="SER - Adquisición de servicios"/>
    <s v="SER012 - Prestación de servicios personas naturales"/>
    <s v="2520 - Por definir"/>
    <n v="0"/>
    <n v="0"/>
    <s v="NO APLICA "/>
    <n v="0"/>
    <n v="0"/>
    <n v="16658776.1"/>
    <n v="16658776.1"/>
    <n v="16658776.1"/>
    <n v="16658776.1"/>
    <n v="16658776.1"/>
    <n v="16658776.1"/>
    <n v="16658776.1"/>
    <n v="16658776.1"/>
    <n v="16658776.1"/>
    <n v="16658776.1"/>
    <n v="16658776.1"/>
    <n v="16658776.1"/>
    <n v="16658776.1"/>
    <n v="16658776.1"/>
    <n v="16658776.1"/>
    <n v="16658776.1"/>
    <n v="16658776.1"/>
    <n v="16658776.1"/>
    <n v="16658776.1"/>
    <n v="16658776.1"/>
    <n v="0"/>
    <n v="0"/>
    <n v="160624"/>
  </r>
  <r>
    <s v="2500.1.1.1.908"/>
    <s v="INVERSIÓN"/>
    <x v="0"/>
    <s v="1 - Ajustar el modelo de operación y de gestión catastral del Instituto"/>
    <x v="0"/>
    <x v="0"/>
    <n v="11111111"/>
    <x v="0"/>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s v="Febrero"/>
    <s v="Febrero"/>
    <n v="11"/>
    <s v="Licitación pública"/>
    <x v="0"/>
    <n v="45470154328"/>
    <n v="45470154328"/>
    <s v="1. Prioridad Crítica"/>
    <s v="OPL"/>
    <s v="NO"/>
    <s v="N/A"/>
    <s v="2510 - Subdirección de Proyectos"/>
    <s v="2.3 - Gestión Catastral"/>
    <s v="2.3-1 - Formación y actualización catastral"/>
    <s v="SER - Adquisición de servicios"/>
    <s v="SER012 - Prestación de servicios personas naturales"/>
    <s v="2520 - Por definir"/>
    <n v="0"/>
    <n v="0"/>
    <s v="NO APLICA "/>
    <n v="0"/>
    <n v="0"/>
    <n v="45470154328"/>
    <n v="0"/>
    <n v="0"/>
    <n v="0"/>
    <n v="0"/>
    <n v="0"/>
    <n v="0"/>
    <n v="45470154328"/>
    <n v="0"/>
    <n v="0"/>
    <n v="0"/>
    <n v="0"/>
    <n v="0"/>
    <n v="0"/>
    <n v="0"/>
    <n v="0"/>
    <n v="0"/>
    <n v="0"/>
    <n v="0"/>
    <n v="0"/>
    <n v="0"/>
    <n v="0"/>
    <n v="131524"/>
  </r>
  <r>
    <s v="2500.1.1.1.909"/>
    <s v="INVERSIÓN"/>
    <x v="0"/>
    <s v="1 - Ajustar el modelo de operación y de gestión catastral del Instituto"/>
    <x v="0"/>
    <x v="0"/>
    <n v="11111111"/>
    <x v="0"/>
    <s v="N/A"/>
    <s v="Prestación de servicio de transporte terrestre especial de pasajeros a nivel nacional para el Instituto Geográfico Agustín Codazzi."/>
    <s v="Febrero"/>
    <s v="Febrero"/>
    <n v="11"/>
    <s v="Licitación pública"/>
    <x v="0"/>
    <n v="18810660000"/>
    <n v="18810660000"/>
    <s v="1. Prioridad Crítica"/>
    <s v="Transporte Especial"/>
    <s v="NO"/>
    <s v="N/A"/>
    <s v="2510 - Subdirección de Proyectos"/>
    <s v="2.3 - Gestión Catastral"/>
    <s v="2.3-1 - Formación y actualización catastral"/>
    <s v="SER - Adquisición de servicios"/>
    <s v="SER012 - Prestación de servicios personas naturales"/>
    <s v="2520 - Por definir"/>
    <n v="0"/>
    <n v="0"/>
    <s v="NO APLICA "/>
    <n v="0"/>
    <n v="0"/>
    <n v="18810660000"/>
    <n v="0"/>
    <n v="0"/>
    <n v="0"/>
    <n v="0"/>
    <n v="0"/>
    <n v="0"/>
    <n v="18810660000"/>
    <n v="0"/>
    <n v="0"/>
    <n v="0"/>
    <n v="0"/>
    <n v="0"/>
    <n v="0"/>
    <n v="0"/>
    <n v="0"/>
    <n v="0"/>
    <n v="0"/>
    <n v="0"/>
    <n v="0"/>
    <n v="0"/>
    <n v="0"/>
    <n v="139824"/>
  </r>
  <r>
    <s v="2500.1.1.1.910"/>
    <s v="INVERSIÓN"/>
    <x v="0"/>
    <s v="1 - Ajustar el modelo de operación y de gestión catastral del Instituto"/>
    <x v="0"/>
    <x v="0"/>
    <n v="11111111"/>
    <x v="0"/>
    <s v="N/A"/>
    <s v="Suministro de tiquetes aéreos nacionales e internacionales para el Instituto Geográfico Agustín Codazzi"/>
    <s v="Febrero"/>
    <s v="Febrero"/>
    <n v="11"/>
    <s v="Licitación pública"/>
    <x v="0"/>
    <n v="4067600000"/>
    <n v="4067600000"/>
    <s v="101. No aplica"/>
    <s v="Línea ya comprometida"/>
    <s v="NO"/>
    <s v="N/A"/>
    <s v="2510 - Subdirección de Proyectos"/>
    <s v="2.3 - Gestión Catastral"/>
    <s v="2.3-1 - Formación y actualización catastral"/>
    <s v="SER - Adquisición de servicios"/>
    <s v="SER012 - Prestación de servicios personas naturales"/>
    <s v="2520 - Por definir"/>
    <n v="0"/>
    <n v="0"/>
    <s v="NO APLICA "/>
    <n v="0"/>
    <n v="0"/>
    <n v="4067600000"/>
    <n v="0"/>
    <n v="0"/>
    <n v="0"/>
    <n v="0"/>
    <n v="0"/>
    <n v="0"/>
    <n v="4067600000"/>
    <n v="0"/>
    <n v="0"/>
    <n v="0"/>
    <n v="0"/>
    <n v="0"/>
    <n v="0"/>
    <n v="0"/>
    <n v="0"/>
    <n v="0"/>
    <n v="0"/>
    <n v="0"/>
    <n v="0"/>
    <n v="0"/>
    <n v="0"/>
    <n v="133924"/>
  </r>
  <r>
    <s v="2500.1.1.1.911"/>
    <s v="INVERSIÓN"/>
    <x v="0"/>
    <s v="1 - Ajustar el modelo de operación y de gestión catastral del Instituto"/>
    <x v="0"/>
    <x v="0"/>
    <n v="80111604"/>
    <x v="0"/>
    <s v="N/A"/>
    <s v="Prestación de servicios profesionales para realizar el seguimiento y control de los proyectos de gestión catastral en la región asignada, así como la verificación al cumplimiento de los procedimientos que se definan para su desarrollo - «Nivel 3»"/>
    <s v="Marzo"/>
    <s v="Marzo"/>
    <n v="9"/>
    <s v="Contratación directa"/>
    <x v="0"/>
    <n v="128700000"/>
    <n v="128700000"/>
    <s v="101. No aplica"/>
    <s v="Línea ya comprometida"/>
    <s v="NO"/>
    <s v="N/A"/>
    <s v="2510 - Subdirección de Proyectos"/>
    <s v="2.3 - Gestión Catastral"/>
    <s v="2.3-1 - Formación y actualización catastral"/>
    <s v="SER - Adquisición de servicios"/>
    <s v="SER012 - Prestación de servicios personas naturales"/>
    <s v="DGC-109 Líder Gerentes Proyectos"/>
    <n v="0"/>
    <n v="0"/>
    <s v="NO APLICA "/>
    <n v="0"/>
    <n v="0"/>
    <n v="0"/>
    <n v="0"/>
    <n v="128700000"/>
    <n v="0"/>
    <n v="0"/>
    <n v="14300000"/>
    <n v="0"/>
    <n v="14300000"/>
    <n v="0"/>
    <n v="14300000"/>
    <n v="0"/>
    <n v="14300000"/>
    <n v="0"/>
    <n v="14300000"/>
    <n v="0"/>
    <n v="14300000"/>
    <n v="0"/>
    <n v="14300000"/>
    <n v="0"/>
    <n v="14300000"/>
    <n v="0"/>
    <n v="14300000"/>
    <n v="122124"/>
  </r>
  <r>
    <s v="2500.1.1.1.912"/>
    <s v="INVERSIÓN"/>
    <x v="0"/>
    <s v="1 - Ajustar el modelo de operación y de gestión catastral del Instituto"/>
    <x v="0"/>
    <x v="0"/>
    <n v="80111604"/>
    <x v="0"/>
    <s v="N/A"/>
    <s v="Prestación de servicios profesionales para realizar el seguimiento y control de los proyectos de gestión catastral en la región asignada, así como la verificación al cumplimiento de los procedimientos que se definan para su desarrollo"/>
    <s v="Febrero"/>
    <s v="Febrero"/>
    <n v="11"/>
    <s v="Contratación directa"/>
    <x v="0"/>
    <n v="147766667"/>
    <n v="147766667"/>
    <s v="101. No aplica"/>
    <s v="Línea ya comprometida"/>
    <s v="NO"/>
    <s v="N/A"/>
    <s v="2510 - Subdirección de Proyectos"/>
    <s v="2.3 - Gestión Catastral"/>
    <s v="2.3-1 - Formación y actualización catastral"/>
    <s v="SER - Adquisición de servicios"/>
    <s v="SER012 - Prestación de servicios personas naturales"/>
    <s v="DGC-109 Líder Gerentes Proyectos"/>
    <n v="0"/>
    <n v="0"/>
    <s v="NO APLICA "/>
    <n v="0"/>
    <n v="0"/>
    <n v="147766667"/>
    <n v="0"/>
    <n v="0"/>
    <n v="14300000"/>
    <n v="0"/>
    <n v="14300000"/>
    <n v="0"/>
    <n v="14300000"/>
    <n v="0"/>
    <n v="14300000"/>
    <n v="0"/>
    <n v="14300000"/>
    <n v="0"/>
    <n v="14300000"/>
    <n v="0"/>
    <n v="14300000"/>
    <n v="0"/>
    <n v="14300000"/>
    <n v="0"/>
    <n v="14300000"/>
    <n v="0"/>
    <n v="19066667"/>
    <n v="122224"/>
  </r>
  <r>
    <s v="2500.1.1.1.913"/>
    <s v="INVERSIÓN"/>
    <x v="0"/>
    <s v="1 - Ajustar el modelo de operación y de gestión catastral del Instituto"/>
    <x v="0"/>
    <x v="0"/>
    <n v="80111604"/>
    <x v="0"/>
    <s v="N/A"/>
    <s v="Prestación de servicios profesionales para realizar el seguimiento y control de los proyectos de gestión catastral en la región asignada, así como la verificación al cumplimiento de los procedimientos que se definan para su desarrollo"/>
    <s v="Febrero"/>
    <s v="Febrero"/>
    <n v="11"/>
    <s v="Contratación directa"/>
    <x v="0"/>
    <n v="147766667"/>
    <n v="147766667"/>
    <s v="101. No aplica"/>
    <s v="Línea ya comprometida"/>
    <s v="NO"/>
    <s v="N/A"/>
    <s v="2510 - Subdirección de Proyectos"/>
    <s v="2.3 - Gestión Catastral"/>
    <s v="2.3-1 - Formación y actualización catastral"/>
    <s v="SER - Adquisición de servicios"/>
    <s v="SER012 - Prestación de servicios personas naturales"/>
    <s v="DGC-109 Líder Gerentes Proyectos"/>
    <n v="0"/>
    <n v="0"/>
    <s v="NO APLICA "/>
    <n v="0"/>
    <n v="0"/>
    <n v="147766667"/>
    <n v="0"/>
    <n v="0"/>
    <n v="14300000"/>
    <n v="0"/>
    <n v="14300000"/>
    <n v="0"/>
    <n v="14300000"/>
    <n v="0"/>
    <n v="14300000"/>
    <n v="0"/>
    <n v="14300000"/>
    <n v="0"/>
    <n v="14300000"/>
    <n v="0"/>
    <n v="14300000"/>
    <n v="0"/>
    <n v="14300000"/>
    <n v="0"/>
    <n v="14300000"/>
    <n v="0"/>
    <n v="19066667"/>
    <n v="122224"/>
  </r>
  <r>
    <s v="2500.1.1.1.914"/>
    <s v="INVERSIÓN"/>
    <x v="0"/>
    <s v="1 - Ajustar el modelo de operación y de gestión catastral del Instituto"/>
    <x v="0"/>
    <x v="0"/>
    <n v="80111604"/>
    <x v="0"/>
    <s v="N/A"/>
    <s v="Prestación de servicios profesionales para elaborar las especificaciones técnicas y anexos para la gestión contractual de los procesos de la logística de materiales, equipos tecnológicos y servicios conexos que se requieran o se ejecuten para las operaciones de la Subdirección de Proyectos del IGAC"/>
    <s v="Mayo"/>
    <s v="Mayo"/>
    <n v="8"/>
    <s v="Contratación directa"/>
    <x v="0"/>
    <n v="92381557"/>
    <n v="92381557"/>
    <s v="101. No aplica"/>
    <s v="Línea ya comprometida"/>
    <s v="NO"/>
    <s v="N/A"/>
    <s v="2510 - Subdirección de Proyectos"/>
    <s v="2.3 - Gestión Catastral"/>
    <s v="2.3-1 - Formación y actualización catastral"/>
    <s v="SER - Adquisición de servicios"/>
    <s v="SER012 - Prestación de servicios personas naturales"/>
    <s v="DGC-35 Profesional de gestión de proyectos y requerimietos VIVI"/>
    <n v="0"/>
    <n v="0"/>
    <s v="NO APLICA "/>
    <n v="0"/>
    <n v="0"/>
    <n v="0"/>
    <n v="0"/>
    <n v="0"/>
    <n v="0"/>
    <n v="0"/>
    <n v="0"/>
    <n v="92381557"/>
    <n v="0"/>
    <n v="0"/>
    <n v="11693868"/>
    <n v="0"/>
    <n v="11693868"/>
    <n v="0"/>
    <n v="11693868"/>
    <n v="0"/>
    <n v="11693868"/>
    <n v="0"/>
    <n v="11693868"/>
    <n v="0"/>
    <n v="11693868"/>
    <n v="0"/>
    <n v="22218349"/>
    <n v="122524"/>
  </r>
  <r>
    <s v="2500.1.1.1.915"/>
    <s v="INVERSIÓN"/>
    <x v="0"/>
    <s v="1 - Ajustar el modelo de operación y de gestión catastral del Instituto"/>
    <x v="0"/>
    <x v="0"/>
    <n v="80111604"/>
    <x v="0"/>
    <s v="N/A"/>
    <s v="Prestación de servicios profesionales para realizar el seguimiento y revisión de los planes de trabajo de los proyectos de gestión catastral para la formación y actualización con enfoque multipropósito como la verificación al cumplimiento de los procedimientos que se definan para su desarrollo."/>
    <s v="Marzo"/>
    <s v="Marzo"/>
    <n v="9"/>
    <s v="Contratación directa"/>
    <x v="0"/>
    <n v="132622736"/>
    <n v="132622736"/>
    <s v="101. No aplica"/>
    <s v="Línea ya comprometida"/>
    <s v="NO"/>
    <s v="N/A"/>
    <s v="2510 - Subdirección de Proyectos"/>
    <s v="2.3 - Gestión Catastral"/>
    <s v="2.3-1 - Formación y actualización catastral"/>
    <s v="SER - Adquisición de servicios"/>
    <s v="SER012 - Prestación de servicios personas naturales"/>
    <s v="DGC-120 Seguimiento municipios"/>
    <n v="0"/>
    <n v="0"/>
    <s v="NO APLICA "/>
    <n v="0"/>
    <n v="0"/>
    <n v="0"/>
    <n v="0"/>
    <n v="132622736"/>
    <n v="0"/>
    <n v="0"/>
    <n v="14573927"/>
    <n v="0"/>
    <n v="14573927"/>
    <n v="0"/>
    <n v="14573927"/>
    <n v="0"/>
    <n v="14573927"/>
    <n v="0"/>
    <n v="14573927"/>
    <n v="0"/>
    <n v="14573927"/>
    <n v="0"/>
    <n v="14573927"/>
    <n v="0"/>
    <n v="14573927"/>
    <n v="0"/>
    <n v="16031320"/>
    <n v="123124"/>
  </r>
  <r>
    <s v="2500.1.1.1.916"/>
    <s v="INVERSIÓN"/>
    <x v="0"/>
    <s v="1 - Ajustar el modelo de operación y de gestión catastral del Instituto"/>
    <x v="0"/>
    <x v="0"/>
    <n v="80111604"/>
    <x v="0"/>
    <s v="N/A"/>
    <s v="Prestación de servicios profesionales para realizar apoyo al seguimiento y control de los proyectos de formación y actualización catastral en territorios y territorialidades étnicas, así como la verificación al cumplimiento de los procedimientos que se definan para su desarrollo"/>
    <s v="Febrero"/>
    <s v="Febrero"/>
    <n v="11"/>
    <s v="Contratación directa"/>
    <x v="0"/>
    <n v="104660800"/>
    <n v="104660800"/>
    <s v="101. No aplica"/>
    <s v="Línea ya comprometida"/>
    <s v="NO"/>
    <s v="N/A"/>
    <s v="2510 - Subdirección de Proyectos"/>
    <s v="2.3 - Gestión Catastral"/>
    <s v="2.3-1 - Formación y actualización catastral"/>
    <s v="SER - Adquisición de servicios"/>
    <s v="SER012 - Prestación de servicios personas naturales"/>
    <s v="DGC-108 Gerente Proyectos junior"/>
    <n v="0"/>
    <n v="0"/>
    <s v="NO APLICA "/>
    <n v="0"/>
    <n v="0"/>
    <n v="104660800"/>
    <n v="0"/>
    <n v="0"/>
    <n v="0"/>
    <n v="0"/>
    <n v="10466080"/>
    <n v="0"/>
    <n v="10466080"/>
    <n v="0"/>
    <n v="10466080"/>
    <n v="0"/>
    <n v="10466080"/>
    <n v="0"/>
    <n v="10466080"/>
    <n v="0"/>
    <n v="10466080"/>
    <n v="0"/>
    <n v="10466080"/>
    <n v="0"/>
    <n v="10466080"/>
    <n v="0"/>
    <n v="20932160"/>
    <n v="123224"/>
  </r>
  <r>
    <s v="2500.1.1.1.917"/>
    <s v="INVERSIÓN"/>
    <x v="0"/>
    <s v="1 - Ajustar el modelo de operación y de gestión catastral del Instituto"/>
    <x v="0"/>
    <x v="0"/>
    <n v="80111605"/>
    <x v="0"/>
    <s v="N/A"/>
    <s v="Prestación de servicios profesionales para el seguimiento, monitoreo, control  y articulación  del componente económico de los proyectos de actualización catastral y las entidades territoriales."/>
    <s v="Febrero"/>
    <s v="Febrero"/>
    <n v="11"/>
    <s v="Contratación directa"/>
    <x v="0"/>
    <n v="86354092"/>
    <n v="86354092"/>
    <s v="101. No aplica"/>
    <s v="Línea ya comprometida"/>
    <s v="NO"/>
    <s v="N/A"/>
    <s v="2510 - Subdirección de Proyectos"/>
    <s v="2.3 - Gestión Catastral"/>
    <s v="2.3-1 - Formación y actualización catastral"/>
    <s v="SER - Adquisición de servicios"/>
    <s v="SER012 - Prestación de servicios personas naturales"/>
    <s v="DGC-47 Profesional Financiero -ingresos"/>
    <n v="0"/>
    <n v="0"/>
    <s v="NO APLICA "/>
    <n v="0"/>
    <n v="0"/>
    <n v="86354092"/>
    <n v="0"/>
    <n v="0"/>
    <n v="8250391"/>
    <n v="0"/>
    <n v="8250391"/>
    <n v="0"/>
    <n v="8250391"/>
    <n v="0"/>
    <n v="8250391"/>
    <n v="0"/>
    <n v="8250391"/>
    <n v="0"/>
    <n v="8250391"/>
    <n v="0"/>
    <n v="8250391"/>
    <n v="0"/>
    <n v="8250391"/>
    <n v="0"/>
    <n v="8250391"/>
    <n v="0"/>
    <n v="12100573"/>
    <n v="123324"/>
  </r>
  <r>
    <s v="2500.1.1.1.918"/>
    <s v="INVERSIÓN"/>
    <x v="0"/>
    <s v="1 - Ajustar el modelo de operación y de gestión catastral del Instituto"/>
    <x v="0"/>
    <x v="0"/>
    <n v="80111604"/>
    <x v="0"/>
    <s v="N/A"/>
    <s v="Prestación de Servicios profesionales para realizar el análisis, modelamiento y optimización de procesos  de la Gestión Catastral y los proyectos de Formación y/o Actualización Catastral con Enfoque Multipropósito."/>
    <s v="Febrero"/>
    <s v="Febrero"/>
    <n v="11"/>
    <s v="Contratación directa"/>
    <x v="0"/>
    <n v="53786829"/>
    <n v="53786829"/>
    <s v="101. No aplica"/>
    <s v="Línea ya comprometida"/>
    <s v="NO"/>
    <s v="N/A"/>
    <s v="2510 - Subdirección de Proyectos"/>
    <s v="2.3 - Gestión Catastral"/>
    <s v="2.3-1 - Formación y actualización catastral"/>
    <s v="SER - Adquisición de servicios"/>
    <s v="SER012 - Prestación de servicios personas naturales"/>
    <s v="DGC-47 Profesional Financiero -ingresos"/>
    <n v="0"/>
    <n v="0"/>
    <s v="NO APLICA "/>
    <n v="0"/>
    <n v="0"/>
    <n v="53786829"/>
    <n v="0"/>
    <n v="0"/>
    <n v="0"/>
    <n v="0"/>
    <n v="0"/>
    <n v="0"/>
    <n v="5661771"/>
    <n v="0"/>
    <n v="5661771"/>
    <n v="0"/>
    <n v="5661771"/>
    <n v="0"/>
    <n v="5661771"/>
    <n v="0"/>
    <n v="5661771"/>
    <n v="0"/>
    <n v="5661771"/>
    <n v="0"/>
    <n v="5661771"/>
    <n v="0"/>
    <n v="14154432"/>
    <n v="123424"/>
  </r>
  <r>
    <s v="2500.1.1.1.919"/>
    <s v="INVERSIÓN"/>
    <x v="0"/>
    <s v="1 - Ajustar el modelo de operación y de gestión catastral del Instituto"/>
    <x v="0"/>
    <x v="0"/>
    <n v="80111607"/>
    <x v="0"/>
    <s v="N/A"/>
    <s v="Prestación de servicios profesionales para apoyar el seguimiento y revisión del componente jurídico catastral en la subdirección de proyectos, que le sea encomendado en el marco del programa para la adopción e implementación de un catastro multipropósito rural urbano"/>
    <s v="Febrero"/>
    <s v="Febrero"/>
    <n v="3"/>
    <s v="Contratación directa"/>
    <x v="0"/>
    <n v="0"/>
    <n v="0"/>
    <s v="4. Prioridad Baja"/>
    <s v="Persona natural"/>
    <s v="NO"/>
    <s v="N/A"/>
    <s v="2510 - Subdirección de Proyectos"/>
    <s v="2.3 - Gestión Catastral"/>
    <s v="2.3-1 - Formación y actualización catastral"/>
    <s v="SER - Adquisición de servicios"/>
    <s v="SER012 - Prestación de servicios personas naturales"/>
    <s v="DGC-89 Abogado Componente Juridico catastral "/>
    <n v="0"/>
    <n v="0"/>
    <s v="NO APLICA "/>
    <n v="0"/>
    <n v="0"/>
    <n v="0"/>
    <n v="0"/>
    <n v="0"/>
    <n v="0"/>
    <n v="0"/>
    <n v="0"/>
    <n v="0"/>
    <n v="0"/>
    <n v="0"/>
    <n v="0"/>
    <n v="0"/>
    <n v="0"/>
    <n v="0"/>
    <n v="0"/>
    <n v="0"/>
    <n v="0"/>
    <n v="0"/>
    <n v="0"/>
    <n v="0"/>
    <n v="0"/>
    <n v="0"/>
    <n v="0"/>
    <n v="123524"/>
  </r>
  <r>
    <s v="2500.1.1.1.920"/>
    <s v="INVERSIÓN"/>
    <x v="0"/>
    <s v="1 - Ajustar el modelo de operación y de gestión catastral del Instituto"/>
    <x v="0"/>
    <x v="0"/>
    <n v="80111607"/>
    <x v="0"/>
    <s v="N/A"/>
    <s v="Prestación de servicios profesionales para apoyar el seguimiento y revisión del componente jurídico catastral en la subdirección de proyectos, que le sea encomendado en el marco del programa para la adopción e implementación de un catastro multipropósito rural urbano"/>
    <s v="Febrero"/>
    <s v="Febrero"/>
    <n v="3"/>
    <s v="Contratación directa"/>
    <x v="0"/>
    <n v="24751176"/>
    <n v="24751176"/>
    <s v="101. No aplica"/>
    <s v="Línea ya comprometida"/>
    <s v="NO"/>
    <s v="N/A"/>
    <s v="2510 - Subdirección de Proyectos"/>
    <s v="2.3 - Gestión Catastral"/>
    <s v="2.3-1 - Formación y actualización catastral"/>
    <s v="SER - Adquisición de servicios"/>
    <s v="SER012 - Prestación de servicios personas naturales"/>
    <s v="DGC-89 Abogado Componente Juridico catastral "/>
    <n v="0"/>
    <n v="0"/>
    <s v="NO APLICA "/>
    <n v="0"/>
    <n v="0"/>
    <n v="24751176"/>
    <n v="0"/>
    <n v="0"/>
    <n v="8250392"/>
    <n v="0"/>
    <n v="8250392"/>
    <n v="0"/>
    <n v="8250392"/>
    <n v="0"/>
    <n v="0"/>
    <n v="0"/>
    <n v="0"/>
    <n v="0"/>
    <n v="0"/>
    <n v="0"/>
    <n v="0"/>
    <n v="0"/>
    <n v="0"/>
    <n v="0"/>
    <n v="0"/>
    <n v="0"/>
    <n v="0"/>
    <n v="123524"/>
  </r>
  <r>
    <s v="2500.1.1.1.921"/>
    <s v="INVERSIÓN"/>
    <x v="0"/>
    <s v="1 - Ajustar el modelo de operación y de gestión catastral del Instituto"/>
    <x v="0"/>
    <x v="0"/>
    <n v="80111604"/>
    <x v="0"/>
    <s v="N/A"/>
    <s v="Prestación de servicios profesionales en forma trasversal para el desarrollo y apoyo a la gestión del procedimiento de diálogo e interlocución social requerido en los procesos de implementación del Catastro Multipropósito a cargo de la Subdirección de Proyectos."/>
    <s v="Febrero"/>
    <s v="Febrero"/>
    <n v="11"/>
    <s v="Contratación directa"/>
    <x v="0"/>
    <n v="84979038"/>
    <n v="84979038"/>
    <s v="101. No aplica"/>
    <s v="Línea ya comprometida"/>
    <s v="NO"/>
    <s v="N/A"/>
    <s v="2510 - Subdirección de Proyectos"/>
    <s v="2.3 - Gestión Catastral"/>
    <s v="2.3-1 - Formación y actualización catastral"/>
    <s v="SER - Adquisición de servicios"/>
    <s v="SER012 - Prestación de servicios personas naturales"/>
    <s v="DGC-4 Profesional Social gestión"/>
    <n v="0"/>
    <n v="0"/>
    <s v="NO APLICA "/>
    <n v="0"/>
    <n v="0"/>
    <n v="84979038"/>
    <n v="0"/>
    <n v="0"/>
    <n v="8250392"/>
    <n v="0"/>
    <n v="8250392"/>
    <n v="0"/>
    <n v="8250392"/>
    <n v="0"/>
    <n v="8250392"/>
    <n v="0"/>
    <n v="8250392"/>
    <n v="0"/>
    <n v="8250392"/>
    <n v="0"/>
    <n v="8250392"/>
    <n v="0"/>
    <n v="8250392"/>
    <n v="0"/>
    <n v="8250392"/>
    <n v="0"/>
    <n v="10725510"/>
    <n v="123624"/>
  </r>
  <r>
    <s v="2500.1.1.1.922"/>
    <s v="INVERSIÓN"/>
    <x v="0"/>
    <s v="1 - Ajustar el modelo de operación y de gestión catastral del Instituto"/>
    <x v="0"/>
    <x v="0"/>
    <n v="80111604"/>
    <x v="0"/>
    <s v="N/A"/>
    <s v="Prestación de servicios profesionales para apoyar en planificación, las interlocucciones referidas a la temática ambiental con miras al desarrollo de los procesos de formación y actualizacion catastral."/>
    <s v="Febrero"/>
    <s v="Febrero"/>
    <n v="11"/>
    <s v="Contratación directa"/>
    <x v="0"/>
    <n v="69529251"/>
    <n v="69529251"/>
    <s v="1. Prioridad Crítica"/>
    <s v="Línea ya comprometida"/>
    <s v="NO"/>
    <s v="N/A"/>
    <s v="2510 - Subdirección de Proyectos"/>
    <s v="2.3 - Gestión Catastral"/>
    <s v="2.3-1 - Formación y actualización catastral"/>
    <s v="SER - Adquisición de servicios"/>
    <s v="SER012 - Prestación de servicios personas naturales"/>
    <s v="DGC-2 Profesional ambiental"/>
    <n v="0"/>
    <n v="0"/>
    <s v="NO APLICA "/>
    <n v="0"/>
    <n v="0"/>
    <n v="69529251"/>
    <n v="0"/>
    <n v="0"/>
    <n v="0"/>
    <n v="0"/>
    <n v="7370592"/>
    <n v="0"/>
    <n v="7370592"/>
    <n v="0"/>
    <n v="7370592"/>
    <n v="0"/>
    <n v="7370592"/>
    <n v="0"/>
    <n v="7370592"/>
    <n v="0"/>
    <n v="7370592"/>
    <n v="0"/>
    <n v="7370592"/>
    <n v="0"/>
    <n v="7370592"/>
    <n v="0"/>
    <n v="10564515"/>
    <n v="123724"/>
  </r>
  <r>
    <s v="2500.1.1.1.923"/>
    <s v="INVERSIÓN"/>
    <x v="0"/>
    <s v="1 - Ajustar el modelo de operación y de gestión catastral del Instituto"/>
    <x v="0"/>
    <x v="0"/>
    <n v="81101512"/>
    <x v="0"/>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_x000a_"/>
    <s v="Febrero"/>
    <s v="Febrero"/>
    <n v="10"/>
    <s v="Contratación directa"/>
    <x v="0"/>
    <n v="1300000000"/>
    <n v="1300000000"/>
    <s v="101. No aplica"/>
    <s v="Línea ya comprometida"/>
    <s v="NO"/>
    <s v="N/A"/>
    <s v="2000 - Subdirección General"/>
    <s v="1.6 - Gestión del Conocimiento aplicado"/>
    <s v="1.6-1 - Formación de socios estratégicos"/>
    <s v="SER - Adquisición de servicios"/>
    <s v="SER012 - Prestación de servicios personas naturales"/>
    <s v="DIP-6 Profesional componente social del catastro"/>
    <n v="0"/>
    <n v="0"/>
    <s v="NO APLICA "/>
    <n v="0"/>
    <n v="0"/>
    <n v="1300000000"/>
    <n v="0"/>
    <n v="0"/>
    <n v="0"/>
    <n v="0"/>
    <n v="0"/>
    <n v="0"/>
    <n v="0"/>
    <n v="0"/>
    <n v="0"/>
    <n v="0"/>
    <n v="0"/>
    <n v="0"/>
    <n v="0"/>
    <n v="0"/>
    <n v="0"/>
    <n v="0"/>
    <n v="0"/>
    <n v="0"/>
    <n v="0"/>
    <n v="0"/>
    <n v="1300000000"/>
    <n v="131524"/>
  </r>
  <r>
    <s v="2500.1.1.1.924"/>
    <s v="INVERSIÓN"/>
    <x v="0"/>
    <s v="1 - Ajustar el modelo de operación y de gestión catastral del Instituto"/>
    <x v="0"/>
    <x v="0"/>
    <n v="80161501"/>
    <x v="0"/>
    <s v="N/A"/>
    <s v="Prestación de servicios profesionales especializados para la formulación, gestión e implementación de proyectos en vía de fortalecer el relacionamiento e interlocución con las entidades territoriales"/>
    <s v="Febrero"/>
    <s v="Febrero"/>
    <n v="11"/>
    <s v="N/A"/>
    <x v="0"/>
    <n v="126500000"/>
    <n v="126500000"/>
    <s v="101. No aplica"/>
    <s v="Línea ya comprometida"/>
    <s v="NO"/>
    <s v="N/A"/>
    <s v="2000 - Subdirección General"/>
    <s v="2.8 - Procesos transversales de Gestión de Información Geográfica para el SAT"/>
    <s v="2.8-3 - GND-Subdirección General "/>
    <s v="SER - Adquisición de servicios"/>
    <s v="SER012 - Prestación de servicios personas naturales"/>
    <s v="SUBGRAL-1 Apoyo transversal"/>
    <n v="0"/>
    <n v="0"/>
    <s v="NO APLICA "/>
    <n v="0"/>
    <n v="0"/>
    <n v="126500000"/>
    <n v="11500000"/>
    <n v="0"/>
    <n v="11500000"/>
    <n v="0"/>
    <n v="11500000"/>
    <n v="0"/>
    <n v="11500000"/>
    <n v="0"/>
    <n v="11500000"/>
    <n v="0"/>
    <n v="11500000"/>
    <n v="0"/>
    <n v="11500000"/>
    <n v="0"/>
    <n v="11500000"/>
    <n v="0"/>
    <n v="11500000"/>
    <n v="0"/>
    <n v="11500000"/>
    <n v="0"/>
    <n v="11500000"/>
    <n v="129924"/>
  </r>
  <r>
    <s v="2500.1.1.1.925"/>
    <s v="INVERSIÓN"/>
    <x v="0"/>
    <s v="1 - Ajustar el modelo de operación y de gestión catastral del Instituto"/>
    <x v="0"/>
    <x v="0"/>
    <n v="80161501"/>
    <x v="0"/>
    <s v="N/A"/>
    <s v="Linea Disponible "/>
    <s v="Febrero"/>
    <s v="Febrero"/>
    <n v="11"/>
    <s v="N/A"/>
    <x v="0"/>
    <n v="0"/>
    <n v="0"/>
    <s v="101. No aplica"/>
    <s v="Línea PGI sin recursos"/>
    <s v="NO"/>
    <s v="N/A"/>
    <s v="2000 - Subdirección General"/>
    <s v="2.8 - Procesos transversales de Gestión de Información Geográfica para el SAT"/>
    <s v="2.8-3 - GND-Subdirección General "/>
    <s v="SER - Adquisición de servicios"/>
    <s v="SER012 - Prestación de servicios personas naturales"/>
    <s v="SUBGRAL-1 Apoyo transversal"/>
    <n v="0"/>
    <n v="0"/>
    <s v="NO APLICA "/>
    <n v="0"/>
    <n v="0"/>
    <n v="0"/>
    <n v="0"/>
    <n v="0"/>
    <n v="0"/>
    <n v="0"/>
    <n v="0"/>
    <n v="0"/>
    <n v="0"/>
    <n v="0"/>
    <n v="0"/>
    <n v="0"/>
    <n v="0"/>
    <n v="0"/>
    <n v="0"/>
    <n v="0"/>
    <n v="0"/>
    <n v="0"/>
    <n v="0"/>
    <n v="0"/>
    <n v="0"/>
    <n v="0"/>
    <n v="0"/>
    <n v="0"/>
  </r>
  <r>
    <s v="2500.1.1.1.926"/>
    <s v="INVERSIÓN"/>
    <x v="0"/>
    <s v="1 - Ajustar el modelo de operación y de gestión catastral del Instituto"/>
    <x v="0"/>
    <x v="0"/>
    <n v="80111601"/>
    <x v="0"/>
    <s v="N/A"/>
    <s v="Prestación de servicios profesionales para brindar apoyo en las actividades de socialización y comunicación en los procesos de gestión catastral a cargo de la Dirección Territorial del Meta "/>
    <s v="Febrero"/>
    <s v="Febrero"/>
    <n v="9"/>
    <s v="Contratación directa"/>
    <x v="0"/>
    <n v="38143559"/>
    <n v="38143559"/>
    <s v="2. Prioridad Alta"/>
    <s v="Actualización DT"/>
    <s v="NO"/>
    <s v="N/A"/>
    <s v="2614 - Dirección Territorial Meta"/>
    <s v="2.3 - Gestión Catastral"/>
    <s v="2.3-2 - Conservación catastral "/>
    <s v="SER - Adquisición de servicios"/>
    <s v="SER012 - Prestación de servicios personas naturales"/>
    <s v="Profesional Social"/>
    <n v="0"/>
    <n v="0"/>
    <s v="NO APLICA"/>
    <n v="0"/>
    <n v="0"/>
    <n v="38143559"/>
    <n v="4101458"/>
    <n v="0"/>
    <n v="4101458"/>
    <n v="0"/>
    <n v="4101458"/>
    <n v="0"/>
    <n v="4101458"/>
    <n v="0"/>
    <n v="4101458"/>
    <n v="0"/>
    <n v="4101458"/>
    <n v="0"/>
    <n v="4101458"/>
    <n v="0"/>
    <n v="4101458"/>
    <n v="0"/>
    <n v="4101458"/>
    <n v="0"/>
    <n v="1230437"/>
    <n v="0"/>
    <n v="0"/>
    <n v="6024"/>
  </r>
  <r>
    <s v="2500.1.1.1.927"/>
    <s v="INVERSIÓN"/>
    <x v="0"/>
    <s v="1 - Ajustar el modelo de operación y de gestión catastral del Instituto"/>
    <x v="0"/>
    <x v="0"/>
    <n v="90121500"/>
    <x v="0"/>
    <s v="N/A"/>
    <s v="Suministro de tiquetes aéreos nacionales e internacionales para el Instituto Geográfico Agustín Codazzi."/>
    <s v="Febrero"/>
    <s v="Febrero"/>
    <n v="11"/>
    <s v="N/A"/>
    <x v="0"/>
    <n v="300000000"/>
    <n v="300000000"/>
    <s v="1. Prioridad Crítica"/>
    <s v="Viáticos"/>
    <s v="NO"/>
    <s v="N/A"/>
    <s v="2200 - Dirección de Investigación y Prospectiva"/>
    <s v="1.6 - Gestión del Conocimiento aplicado"/>
    <s v="1.6-99 - GND- Gestión del conocimiento aplicado"/>
    <s v="SER - Adquisición de servicios"/>
    <s v="SER012 - Prestación de servicios personas naturales"/>
    <s v="DIP-12 Apoyo Investigación"/>
    <n v="0"/>
    <n v="0"/>
    <s v="NO APLICA "/>
    <n v="0"/>
    <n v="0"/>
    <n v="300000000"/>
    <n v="0"/>
    <n v="0"/>
    <n v="50000000"/>
    <n v="0"/>
    <n v="50000000"/>
    <n v="0"/>
    <n v="50000000"/>
    <n v="0"/>
    <n v="50000000"/>
    <n v="0"/>
    <n v="50000000"/>
    <n v="0"/>
    <n v="50000000"/>
    <n v="0"/>
    <n v="0"/>
    <n v="0"/>
    <n v="0"/>
    <n v="0"/>
    <n v="0"/>
    <n v="0"/>
    <n v="0"/>
    <n v="133924"/>
  </r>
  <r>
    <s v="2500.1.1.1.928"/>
    <s v="INVERSIÓN"/>
    <x v="0"/>
    <s v="1 - Ajustar el modelo de operación y de gestión catastral del Instituto"/>
    <x v="0"/>
    <x v="0"/>
    <n v="78111800"/>
    <x v="0"/>
    <s v="N/A"/>
    <s v="Prestación de servicio de transporte terrestre especial de pasajeros a nivel nacional para el Instituto Geográfico Agustín Codazzi."/>
    <s v="Febrero"/>
    <s v="Febrero"/>
    <n v="11"/>
    <s v="N/A"/>
    <x v="0"/>
    <n v="20000000"/>
    <n v="20000000"/>
    <s v="1. Prioridad Crítica"/>
    <s v="Transporte Especial"/>
    <s v="NO"/>
    <s v="N/A"/>
    <s v="2200 - Dirección de Investigación y Prospectiva"/>
    <s v="1.6 - Gestión del Conocimiento aplicado"/>
    <s v="1.6-99 - GND- Gestión del conocimiento aplicado"/>
    <s v="SER - Adquisición de servicios"/>
    <s v="SER012 - Prestación de servicios personas naturales"/>
    <s v="DIP-12 Apoyo Investigación"/>
    <n v="0"/>
    <n v="0"/>
    <s v="NO APLICA "/>
    <n v="0"/>
    <n v="0"/>
    <n v="20000000"/>
    <n v="0"/>
    <n v="0"/>
    <n v="5000000"/>
    <n v="0"/>
    <n v="5000000"/>
    <n v="0"/>
    <n v="5000000"/>
    <n v="0"/>
    <n v="0"/>
    <n v="0"/>
    <n v="5000000"/>
    <n v="0"/>
    <n v="0"/>
    <n v="0"/>
    <n v="0"/>
    <n v="0"/>
    <n v="0"/>
    <n v="0"/>
    <n v="0"/>
    <n v="0"/>
    <n v="0"/>
    <n v="139824"/>
  </r>
  <r>
    <s v="2500.1.1.1.929"/>
    <s v="INVERSIÓN"/>
    <x v="0"/>
    <s v="1 - Ajustar el modelo de operación y de gestión catastral del Instituto"/>
    <x v="0"/>
    <x v="0"/>
    <n v="44121600"/>
    <x v="0"/>
    <s v="N/A"/>
    <s v="Adquisición de papelería y útiles de oficina para el Instituto Geográfico Agustín Codazzi."/>
    <s v="Agosto"/>
    <s v="Agosto"/>
    <n v="1"/>
    <s v="Seléccion abreviada - acuerdo marco"/>
    <x v="0"/>
    <n v="10000000"/>
    <n v="10000000"/>
    <s v="1. Prioridad Crítica"/>
    <s v="  Papelería - Reasignado OPL  "/>
    <s v="NO"/>
    <s v="N/A"/>
    <s v="2200 - Dirección de Investigación y Prospectiva"/>
    <s v="1.6 - Gestión del Conocimiento aplicado"/>
    <s v="1.6-99 - GND- Gestión del conocimiento aplicado"/>
    <s v="SER - Adquisición de servicios"/>
    <s v="SER012 - Prestación de servicios personas naturales"/>
    <s v="DIP-12 Apoyo Investigación"/>
    <n v="0"/>
    <n v="0"/>
    <s v="NO APLICA "/>
    <n v="0"/>
    <n v="0"/>
    <n v="0"/>
    <n v="0"/>
    <n v="0"/>
    <n v="0"/>
    <n v="0"/>
    <n v="0"/>
    <n v="0"/>
    <n v="0"/>
    <n v="0"/>
    <n v="0"/>
    <n v="0"/>
    <n v="0"/>
    <n v="10000000"/>
    <n v="10000000"/>
    <n v="0"/>
    <n v="0"/>
    <n v="0"/>
    <n v="0"/>
    <n v="0"/>
    <n v="0"/>
    <n v="0"/>
    <n v="0"/>
    <n v="172424"/>
  </r>
  <r>
    <s v="2500.1.1.1.930"/>
    <s v="INVERSIÓN"/>
    <x v="0"/>
    <s v="1 - Ajustar el modelo de operación y de gestión catastral del Instituto"/>
    <x v="0"/>
    <x v="0"/>
    <n v="81101512"/>
    <x v="0"/>
    <s v="N/A"/>
    <s v="Prestación de servicios de apoyo en el desarrollo de componentes temáticos catastrales requeridos en los procesos de formacion de la Escuela Intercultural de Geografía para la Vida-Catastro Multipropósito."/>
    <s v="Febrero"/>
    <s v="Febrero"/>
    <n v="10"/>
    <s v="Contratación directa"/>
    <x v="0"/>
    <n v="0"/>
    <n v="0"/>
    <s v="101. No aplica"/>
    <s v="Línea PGI sin recursos"/>
    <s v="NO"/>
    <s v="N/A"/>
    <s v="2200 - Dirección de Investigación y Prospectiva"/>
    <s v="1.6 - Gestión del Conocimiento aplicado"/>
    <s v="1.6-1 - Formación de socios estratégicos"/>
    <s v="SER - Adquisición de servicios"/>
    <s v="SER012 - Prestación de servicios personas naturales"/>
    <s v="DIP-12 Apoyo Investigación"/>
    <n v="0"/>
    <n v="0"/>
    <s v="NO APLICA "/>
    <n v="0"/>
    <n v="0"/>
    <n v="0"/>
    <n v="0"/>
    <n v="0"/>
    <n v="0"/>
    <n v="0"/>
    <n v="0"/>
    <n v="0"/>
    <n v="0"/>
    <n v="0"/>
    <n v="0"/>
    <n v="0"/>
    <n v="0"/>
    <n v="0"/>
    <n v="0"/>
    <n v="0"/>
    <n v="0"/>
    <n v="0"/>
    <n v="0"/>
    <n v="0"/>
    <n v="0"/>
    <n v="0"/>
    <n v="0"/>
    <n v="0"/>
  </r>
  <r>
    <s v="2500.1.1.1.931"/>
    <s v="INVERSIÓN"/>
    <x v="0"/>
    <s v="1 - Ajustar el modelo de operación y de gestión catastral del Instituto"/>
    <x v="0"/>
    <x v="0"/>
    <n v="81101512"/>
    <x v="0"/>
    <s v="N/A"/>
    <s v="Imprevistos Escuela Intercultural de Geografía para la Vida-Catastro Multipropósito."/>
    <s v="Marzo"/>
    <s v="Marzo"/>
    <n v="9"/>
    <s v="N/A"/>
    <x v="0"/>
    <n v="0"/>
    <n v="0"/>
    <s v="1. Prioridad Crítica"/>
    <s v="Otros"/>
    <s v="NO"/>
    <s v="N/A"/>
    <s v="2200 - Dirección de Investigación y Prospectiva"/>
    <s v="1.6 - Gestión del Conocimiento aplicado"/>
    <s v="1.6-1 - Formación de socios estratégicos"/>
    <s v="SER - Adquisición de servicios"/>
    <s v="SER012 - Prestación de servicios personas naturales"/>
    <s v="DIP-8 Docente experto - temas catastro"/>
    <n v="0"/>
    <n v="0"/>
    <s v="NO APLICA "/>
    <n v="0"/>
    <n v="0"/>
    <n v="0"/>
    <n v="0"/>
    <n v="0"/>
    <n v="0"/>
    <n v="0"/>
    <n v="0"/>
    <n v="0"/>
    <n v="0"/>
    <n v="0"/>
    <n v="0"/>
    <n v="0"/>
    <n v="0"/>
    <n v="0"/>
    <n v="0"/>
    <n v="0"/>
    <n v="0"/>
    <n v="0"/>
    <n v="0"/>
    <n v="0"/>
    <n v="0"/>
    <n v="0"/>
    <n v="0"/>
    <n v="0"/>
  </r>
  <r>
    <s v="2500.1.1.1.932"/>
    <s v="INVERSIÓN"/>
    <x v="0"/>
    <s v="1 - Ajustar el modelo de operación y de gestión catastral del Instituto"/>
    <x v="0"/>
    <x v="0"/>
    <n v="85101700"/>
    <x v="0"/>
    <s v="N/A"/>
    <s v="Adquisición de bienes para la Protección Personal (EPP), atenciòn de emergencias y garantias de condiciones ergonómicas, en el marco de los procesos de actualización catastral e información cartografica, geografica y geodesia del instituto"/>
    <s v="Octubre"/>
    <s v="Octubre"/>
    <n v="3"/>
    <s v="Selección Abreviada / Acuerdo Marco de Precios "/>
    <x v="0"/>
    <n v="460000000"/>
    <n v="460000000"/>
    <s v="1. Prioridad Crítica"/>
    <s v="EPP"/>
    <s v="NO"/>
    <s v="N/A"/>
    <s v="3100 - Subdirección de Talento Humano"/>
    <s v="2.3 - Gestión Catastral"/>
    <s v="2.3-1 - Formación y actualización catastral"/>
    <s v="SER - Adquisición de servicios"/>
    <s v="SER099 - Adquisición de servicios n.c.p."/>
    <s v="2520 - Por definir"/>
    <n v="0"/>
    <n v="0"/>
    <s v="NO APLICA "/>
    <n v="0"/>
    <n v="0"/>
    <n v="0"/>
    <n v="0"/>
    <n v="0"/>
    <n v="0"/>
    <n v="0"/>
    <n v="0"/>
    <n v="0"/>
    <n v="0"/>
    <n v="0"/>
    <n v="0"/>
    <n v="0"/>
    <n v="0"/>
    <n v="0"/>
    <n v="0"/>
    <n v="0"/>
    <n v="0"/>
    <n v="460000000"/>
    <n v="0"/>
    <n v="0"/>
    <n v="460000000"/>
    <n v="0"/>
    <n v="0"/>
    <n v="217124"/>
  </r>
  <r>
    <s v="2500.1.1.1.933"/>
    <s v="INVERSIÓN"/>
    <x v="0"/>
    <s v="1 - Ajustar el modelo de operación y de gestión catastral del Instituto"/>
    <x v="0"/>
    <x v="0"/>
    <n v="80161501"/>
    <x v="0"/>
    <s v="N/A"/>
    <s v="Linea Disponible "/>
    <s v="Marzo"/>
    <s v="Marzo"/>
    <n v="6"/>
    <s v="Contratación directa"/>
    <x v="0"/>
    <n v="0"/>
    <n v="0"/>
    <s v="101. No aplica"/>
    <s v="Línea PGI sin recursos"/>
    <s v="NO"/>
    <s v="N/A"/>
    <s v="2605 - Dirección Territorial Caquetá"/>
    <s v="2.3 - Gestión Catastral"/>
    <s v="2.3-2 - Conservación catastral "/>
    <s v="SER - Adquisición de servicios"/>
    <s v="SER012 - Prestación de servicios personas naturales"/>
    <s v="2623 - Por definir"/>
    <n v="0"/>
    <n v="0"/>
    <s v="NO APLICA"/>
    <n v="0"/>
    <n v="0"/>
    <n v="0"/>
    <n v="0"/>
    <n v="0"/>
    <n v="0"/>
    <n v="0"/>
    <n v="0"/>
    <n v="0"/>
    <n v="0"/>
    <n v="0"/>
    <n v="0"/>
    <n v="0"/>
    <n v="0"/>
    <n v="0"/>
    <n v="0"/>
    <n v="0"/>
    <n v="0"/>
    <n v="0"/>
    <n v="0"/>
    <n v="0"/>
    <n v="0"/>
    <n v="0"/>
    <n v="0"/>
    <n v="0"/>
  </r>
  <r>
    <s v="2500.1.1.1.934"/>
    <s v="INVERSIÓN"/>
    <x v="0"/>
    <s v="1 - Ajustar el modelo de operación y de gestión catastral del Instituto"/>
    <x v="0"/>
    <x v="0"/>
    <n v="80161501"/>
    <x v="0"/>
    <s v="N/A"/>
    <s v="Linea Disponible "/>
    <s v="Marzo"/>
    <s v="Marzo"/>
    <n v="6"/>
    <s v="Contratación directa"/>
    <x v="0"/>
    <n v="0"/>
    <n v="0"/>
    <s v="101. No aplica"/>
    <s v="Línea PGI sin recursos"/>
    <s v="NO"/>
    <s v="N/A"/>
    <s v="2605 - Dirección Territorial Caquetá"/>
    <s v="2.3 - Gestión Catastral"/>
    <s v="2.3-2 - Conservación catastral "/>
    <s v="SER - Adquisición de servicios"/>
    <s v="SER012 - Prestación de servicios personas naturales"/>
    <s v="2624 - Por definir"/>
    <n v="0"/>
    <n v="0"/>
    <s v="NO APLICA"/>
    <n v="0"/>
    <n v="0"/>
    <n v="0"/>
    <n v="0"/>
    <n v="0"/>
    <n v="0"/>
    <n v="0"/>
    <n v="0"/>
    <n v="0"/>
    <n v="0"/>
    <n v="0"/>
    <n v="0"/>
    <n v="0"/>
    <n v="0"/>
    <n v="0"/>
    <n v="0"/>
    <n v="0"/>
    <n v="0"/>
    <n v="0"/>
    <n v="0"/>
    <n v="0"/>
    <n v="0"/>
    <n v="0"/>
    <n v="0"/>
    <n v="0"/>
  </r>
  <r>
    <s v="2500.1.1.1.935"/>
    <s v="INVERSIÓN"/>
    <x v="0"/>
    <s v="1 - Ajustar el modelo de operación y de gestión catastral del Instituto"/>
    <x v="0"/>
    <x v="0"/>
    <n v="80161501"/>
    <x v="0"/>
    <s v="N/A"/>
    <s v="Fortalecimiento de capacidades de organizaciones sociales, comunales y etnicas, para la participación en la operación catastral multipropósito y en los procesos misionales del IGAC."/>
    <s v="Marzo"/>
    <s v="Marzo"/>
    <n v="7"/>
    <s v="Contratación directa"/>
    <x v="0"/>
    <n v="0"/>
    <n v="0"/>
    <s v="100. No prioritario"/>
    <s v="Persona natural"/>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1 Apoyo transversal"/>
    <n v="0"/>
    <n v="0"/>
    <s v="NO APLICA "/>
    <n v="0"/>
    <n v="0"/>
    <n v="0"/>
    <n v="0"/>
    <n v="0"/>
    <n v="0"/>
    <n v="0"/>
    <n v="0"/>
    <n v="0"/>
    <n v="0"/>
    <n v="0"/>
    <n v="0"/>
    <n v="0"/>
    <n v="0"/>
    <n v="0"/>
    <n v="0"/>
    <n v="0"/>
    <n v="0"/>
    <n v="0"/>
    <n v="0"/>
    <n v="0"/>
    <n v="0"/>
    <n v="0"/>
    <n v="0"/>
    <n v="0"/>
  </r>
  <r>
    <s v="2500.1.1.1.936"/>
    <s v="INVERSIÓN"/>
    <x v="0"/>
    <s v="1 - Ajustar el modelo de operación y de gestión catastral del Instituto"/>
    <x v="0"/>
    <x v="0"/>
    <n v="80161501"/>
    <x v="0"/>
    <s v="N/A"/>
    <s v="Prestación de servicios profesionales para la planeación, seguimiento y desarollo de los procesos de difusión, interlocución y diálogo social con actores estrategicos en el marco de los procesos de gestión catastral de la Dirección Territorial Atlantico"/>
    <s v="Abril"/>
    <s v="Abril"/>
    <n v="9"/>
    <s v="Contratación directa"/>
    <x v="0"/>
    <n v="36913122"/>
    <n v="36913122"/>
    <s v="1. Prioridad Crítica"/>
    <s v="Actualización DT"/>
    <s v="NO"/>
    <s v="N/A"/>
    <s v="2601 - Dirección Territorial Atlántico"/>
    <s v="2.3 - Gestión Catastral"/>
    <s v="2.3-2 - Conservación catastral "/>
    <s v="SER - Adquisición de servicios"/>
    <s v="SER012 - Prestación de servicios personas naturales"/>
    <s v="2622 - Por definir"/>
    <n v="0"/>
    <n v="0"/>
    <s v="NO APLICA"/>
    <n v="0"/>
    <n v="0"/>
    <n v="0"/>
    <n v="0"/>
    <n v="0"/>
    <n v="0"/>
    <n v="36913122"/>
    <n v="0"/>
    <n v="0"/>
    <n v="4101458"/>
    <n v="0"/>
    <n v="4101458"/>
    <n v="0"/>
    <n v="4101458"/>
    <n v="0"/>
    <n v="4101458"/>
    <n v="0"/>
    <n v="4101458"/>
    <n v="0"/>
    <n v="4101458"/>
    <n v="0"/>
    <n v="4101458"/>
    <n v="0"/>
    <n v="8202916"/>
    <n v="2524"/>
  </r>
  <r>
    <s v="2500.1.1.1.937"/>
    <s v="INVERSIÓN"/>
    <x v="0"/>
    <s v="1 - Ajustar el modelo de operación y de gestión catastral del Instituto"/>
    <x v="0"/>
    <x v="0"/>
    <n v="80161501"/>
    <x v="0"/>
    <s v="N/A"/>
    <s v="Prestación de servicios profesionales para la planeación, seguimiento y desarollo de los procesos de difusión, interlocución y diálogo social con actores estrategicos en el marco de los procesos de gestión catastral de la Dirección Territorial Bolivar"/>
    <s v="Marzo"/>
    <s v="Marzo"/>
    <n v="10"/>
    <s v="N/A"/>
    <x v="0"/>
    <n v="41014580"/>
    <n v="41014580"/>
    <s v="1. Prioridad Crítica"/>
    <s v="Actualización DT"/>
    <s v="NO"/>
    <s v="N/A"/>
    <s v="2602 - Dirección Territorial Bolívar"/>
    <s v="2.3 - Gestión Catastral"/>
    <s v="2.3-2 - Conservación catastral "/>
    <s v="SER - Adquisición de servicios"/>
    <s v="SER012 - Prestación de servicios personas naturales"/>
    <s v="2622 - Por definir"/>
    <n v="0"/>
    <n v="0"/>
    <s v="NO APLICA"/>
    <n v="0"/>
    <n v="0"/>
    <n v="0"/>
    <n v="0"/>
    <n v="41014580"/>
    <n v="0"/>
    <n v="0"/>
    <n v="4101458"/>
    <n v="0"/>
    <n v="4101458"/>
    <n v="0"/>
    <n v="4101458"/>
    <n v="0"/>
    <n v="4101458"/>
    <n v="0"/>
    <n v="4101458"/>
    <n v="0"/>
    <n v="4101458"/>
    <n v="0"/>
    <n v="4101458"/>
    <n v="0"/>
    <n v="4101458"/>
    <n v="0"/>
    <n v="8202916"/>
    <n v="0"/>
  </r>
  <r>
    <s v="2500.1.1.1.938"/>
    <s v="INVERSIÓN"/>
    <x v="0"/>
    <s v="1 - Ajustar el modelo de operación y de gestión catastral del Instituto"/>
    <x v="0"/>
    <x v="0"/>
    <n v="80161501"/>
    <x v="0"/>
    <s v="N/A"/>
    <s v="Prestación de servicios profesionales para la planeación, seguimiento y desarollo de los procesos de difusión, interlocución y diálogo social con actores estrategicos en el marco de los procesos de gestión catastral de la Dirección Territorial Boyaca"/>
    <s v="Marzo"/>
    <s v="Marzo"/>
    <n v="10"/>
    <s v="N/A"/>
    <x v="0"/>
    <n v="41014580"/>
    <n v="41014580"/>
    <s v="1. Prioridad Crítica"/>
    <s v="Actualización DT"/>
    <s v="NO"/>
    <s v="N/A"/>
    <s v="2603 - Dirección Territorial Boyacá"/>
    <s v="2.3 - Gestión Catastral"/>
    <s v="2.3-2 - Conservación catastral "/>
    <s v="SER - Adquisición de servicios"/>
    <s v="SER012 - Prestación de servicios personas naturales"/>
    <s v="2622 - Por definir"/>
    <n v="0"/>
    <n v="0"/>
    <s v="NO APLICA"/>
    <n v="0"/>
    <n v="0"/>
    <n v="0"/>
    <n v="0"/>
    <n v="41014580"/>
    <n v="0"/>
    <n v="0"/>
    <n v="4101458"/>
    <n v="0"/>
    <n v="4101458"/>
    <n v="0"/>
    <n v="4101458"/>
    <n v="0"/>
    <n v="4101458"/>
    <n v="0"/>
    <n v="4101458"/>
    <n v="0"/>
    <n v="4101458"/>
    <n v="0"/>
    <n v="4101458"/>
    <n v="0"/>
    <n v="4101458"/>
    <n v="0"/>
    <n v="8202916"/>
    <n v="3324"/>
  </r>
  <r>
    <s v="2500.1.1.1.939"/>
    <s v="INVERSIÓN"/>
    <x v="0"/>
    <s v="1 - Ajustar el modelo de operación y de gestión catastral del Instituto"/>
    <x v="0"/>
    <x v="0"/>
    <n v="80161501"/>
    <x v="0"/>
    <s v="N/A"/>
    <s v="Prestación de servicios profesionales para la planeación, seguimiento y desarollo de los procesos de difusión, interlocución y diálogo social con actores estrategicos en el marco de los procesos de gestión catastral de la Dirección Territorial Caldas"/>
    <s v="Septiembre "/>
    <s v="Septiembre "/>
    <n v="4"/>
    <s v="N/A"/>
    <x v="0"/>
    <n v="16405832"/>
    <n v="16405832"/>
    <s v="1. Prioridad Crítica"/>
    <s v="Actualización DT"/>
    <s v="NO"/>
    <s v="N/A"/>
    <s v="2604 - Dirección Territorial Caldas"/>
    <s v="2.3 - Gestión Catastral"/>
    <s v="2.3-2 - Conservación catastral "/>
    <s v="SER - Adquisición de servicios"/>
    <s v="SER012 - Prestación de servicios personas naturales"/>
    <s v="2622 - Por definir"/>
    <n v="0"/>
    <n v="0"/>
    <s v="NO APLICA"/>
    <n v="0"/>
    <n v="0"/>
    <n v="0"/>
    <n v="0"/>
    <n v="0"/>
    <n v="0"/>
    <n v="0"/>
    <n v="0"/>
    <n v="0"/>
    <n v="0"/>
    <n v="0"/>
    <n v="0"/>
    <n v="0"/>
    <n v="0"/>
    <n v="16405832"/>
    <n v="0"/>
    <n v="0"/>
    <n v="4101458"/>
    <n v="0"/>
    <n v="4101458"/>
    <n v="0"/>
    <n v="4101458"/>
    <n v="0"/>
    <n v="4101458"/>
    <n v="3224"/>
  </r>
  <r>
    <s v="2500.1.1.1.940"/>
    <s v="INVERSIÓN"/>
    <x v="0"/>
    <s v="1 - Ajustar el modelo de operación y de gestión catastral del Instituto"/>
    <x v="0"/>
    <x v="0"/>
    <n v="80161501"/>
    <x v="0"/>
    <s v="N/A"/>
    <s v="Prestación de servicios profesionales para la planeación, seguimiento y desarollo de los procesos de difusión, interlocución y diálogo social con actores estrategicos en el marco de los procesos de gestión catastral de la Dirección Territorial Caqueta"/>
    <s v="Marzo"/>
    <s v="Marzo"/>
    <n v="10"/>
    <s v="N/A"/>
    <x v="0"/>
    <n v="41014580"/>
    <n v="41014580"/>
    <s v="1. Prioridad Crítica"/>
    <s v="Actualización DT"/>
    <s v="NO"/>
    <s v="N/A"/>
    <s v="2605 - Dirección Territorial Caquetá"/>
    <s v="2.3 - Gestión Catastral"/>
    <s v="2.3-2 - Conservación catastral "/>
    <s v="SER - Adquisición de servicios"/>
    <s v="SER012 - Prestación de servicios personas naturales"/>
    <s v="2622 - Por definir"/>
    <n v="0"/>
    <n v="0"/>
    <s v="NO APLICA"/>
    <n v="0"/>
    <n v="0"/>
    <n v="0"/>
    <n v="0"/>
    <n v="41014580"/>
    <n v="0"/>
    <n v="0"/>
    <n v="4101458"/>
    <n v="0"/>
    <n v="4101458"/>
    <n v="0"/>
    <n v="4101458"/>
    <n v="0"/>
    <n v="4101458"/>
    <n v="0"/>
    <n v="4101458"/>
    <n v="0"/>
    <n v="4101458"/>
    <n v="0"/>
    <n v="4101458"/>
    <n v="0"/>
    <n v="4101458"/>
    <n v="0"/>
    <n v="8202916"/>
    <n v="0"/>
  </r>
  <r>
    <s v="2500.1.1.1.941"/>
    <s v="INVERSIÓN"/>
    <x v="0"/>
    <s v="1 - Ajustar el modelo de operación y de gestión catastral del Instituto"/>
    <x v="0"/>
    <x v="0"/>
    <n v="80161501"/>
    <x v="0"/>
    <s v="N/A"/>
    <s v="Prestación de servicios profesionales para la planeación, seguimiento y desarrollo de los procesos de difusión, interlocución y diálogo sociales con actores estratégicos en el marco de los procesos de gestión catastral de la Dirección teritorial"/>
    <s v="Marzo"/>
    <s v="Marzo"/>
    <n v="10"/>
    <s v="Contratación directa"/>
    <x v="0"/>
    <n v="0"/>
    <n v="0"/>
    <s v="2. Prioridad Alta"/>
    <s v="Actualización DT"/>
    <s v="N/A"/>
    <s v="N/A"/>
    <s v="2606 - Dirección Territorial Casanare"/>
    <s v="2.3-Gestión Catastral"/>
    <s v="2.3.1-Formación y Actualización Catastral"/>
    <s v="SER - Adquisición de servicios"/>
    <s v="SER012 - Prestación de servicios personas naturales"/>
    <s v="2606 - Por definir"/>
    <n v="0"/>
    <n v="0"/>
    <s v="NO APLICA"/>
    <n v="0"/>
    <n v="0"/>
    <n v="0"/>
    <n v="0"/>
    <n v="0"/>
    <n v="0"/>
    <n v="0"/>
    <n v="0"/>
    <n v="0"/>
    <n v="0"/>
    <n v="0"/>
    <n v="0"/>
    <n v="0"/>
    <n v="0"/>
    <n v="0"/>
    <n v="0"/>
    <n v="0"/>
    <n v="0"/>
    <n v="0"/>
    <n v="0"/>
    <n v="0"/>
    <n v="0"/>
    <n v="0"/>
    <n v="0"/>
    <n v="0"/>
  </r>
  <r>
    <s v="2500.1.1.1.942"/>
    <s v="INVERSIÓN"/>
    <x v="0"/>
    <s v="1 - Ajustar el modelo de operación y de gestión catastral del Instituto"/>
    <x v="0"/>
    <x v="0"/>
    <n v="80161501"/>
    <x v="0"/>
    <s v="N/A"/>
    <s v="Prestación de servicios profesionales para la planeación, seguimiento y desarollo de los procesos de difusión, interlocución y diálogo social con actores estrategicos en el marco de los procesos de gestión catastral de la Dirección Territorial Cauca"/>
    <s v="Septiembre"/>
    <s v="Septiembre"/>
    <n v="4"/>
    <s v="Contratación directa"/>
    <x v="0"/>
    <n v="14901964"/>
    <n v="14901964"/>
    <s v=" 2. Prioridad Alta "/>
    <s v=" Conservación DT "/>
    <s v="NO"/>
    <s v="N/A"/>
    <s v="2607 - Dirección Territorial Cauca"/>
    <s v="2.3 - Gestión Catastral"/>
    <s v="2.3-2 - Conservación catastral "/>
    <s v="SER - Adquisición de servicios"/>
    <s v="SER012 - Prestación de servicios personas naturales"/>
    <s v="2607 - Por definir"/>
    <n v="0"/>
    <n v="0"/>
    <s v="NO APLICA"/>
    <n v="0"/>
    <n v="0"/>
    <n v="0"/>
    <n v="0"/>
    <n v="0"/>
    <n v="0"/>
    <n v="0"/>
    <n v="0"/>
    <n v="0"/>
    <n v="0"/>
    <n v="0"/>
    <n v="0"/>
    <n v="0"/>
    <n v="0"/>
    <n v="0"/>
    <n v="0"/>
    <n v="14901964"/>
    <n v="0"/>
    <n v="0"/>
    <n v="4101458"/>
    <n v="0"/>
    <n v="4101458"/>
    <n v="0"/>
    <n v="6699048"/>
    <n v="7624"/>
  </r>
  <r>
    <s v="2500.1.1.1.943"/>
    <s v="INVERSIÓN"/>
    <x v="0"/>
    <s v="1 - Ajustar el modelo de operación y de gestión catastral del Instituto"/>
    <x v="0"/>
    <x v="0"/>
    <n v="80161501"/>
    <x v="0"/>
    <s v="N/A"/>
    <s v="Prestación de servicios profesionales para la planeación, seguimiento y desarollo de los procesos de difusión, interlocución y diálogo social con actores estrategicos en el marco de los procesos de gestión catastral de la Dirección Territorial Cesar"/>
    <s v="Marzo"/>
    <s v="Marzo"/>
    <n v="10"/>
    <s v="N/A"/>
    <x v="0"/>
    <n v="41014580"/>
    <n v="41014580"/>
    <s v="1. Prioridad Crítica"/>
    <s v="Actualización DT"/>
    <s v="NO"/>
    <s v="N/A"/>
    <s v="2608 - Dirección Territorial Cesar"/>
    <s v="2.3 - Gestión Catastral"/>
    <s v="2.3-2 - Conservación catastral "/>
    <s v="SER - Adquisición de servicios"/>
    <s v="SER012 - Prestación de servicios personas naturales"/>
    <s v="2622 - Por definir"/>
    <n v="0"/>
    <n v="0"/>
    <s v="NO APLICA"/>
    <n v="0"/>
    <n v="0"/>
    <n v="0"/>
    <n v="0"/>
    <n v="41014580"/>
    <n v="0"/>
    <n v="0"/>
    <n v="4101458"/>
    <n v="0"/>
    <n v="4101458"/>
    <n v="0"/>
    <n v="4101458"/>
    <n v="0"/>
    <n v="4101458"/>
    <n v="0"/>
    <n v="4101458"/>
    <n v="0"/>
    <n v="4101458"/>
    <n v="0"/>
    <n v="4101458"/>
    <n v="0"/>
    <n v="4101458"/>
    <n v="0"/>
    <n v="8202916"/>
    <n v="10024010424"/>
  </r>
  <r>
    <s v="2500.1.1.1.944"/>
    <s v="INVERSIÓN"/>
    <x v="0"/>
    <s v="1 - Ajustar el modelo de operación y de gestión catastral del Instituto"/>
    <x v="0"/>
    <x v="0"/>
    <n v="80161501"/>
    <x v="0"/>
    <s v="N/A"/>
    <s v="Prestación de servicios profesionales para la planeación, seguimiento y desarollo de los procesos de difusión, interlocución y diálogo social con actores estrategicos en el marco de los procesos de gestión catastral de la Dirección Territorial Coordoba"/>
    <s v="Noviembre"/>
    <s v="Noviembre"/>
    <n v="2"/>
    <s v="Contratación directa"/>
    <x v="0"/>
    <n v="0"/>
    <n v="0"/>
    <s v="1. Prioridad Crítica"/>
    <s v="Actualización DT"/>
    <s v="NO"/>
    <s v="N/A"/>
    <s v="2609 - Dirección Territorial Córdoba"/>
    <s v="2.3 - Gestión Catastral"/>
    <s v="2.3-2 - Conservación catastral "/>
    <s v="SER - Adquisición de servicios"/>
    <s v="SER012 - Prestación de servicios personas naturales"/>
    <s v="2609 - Por definir"/>
    <n v="0"/>
    <n v="0"/>
    <s v="NO APLICA"/>
    <n v="0"/>
    <n v="0"/>
    <n v="0"/>
    <n v="0"/>
    <n v="0"/>
    <n v="0"/>
    <n v="0"/>
    <n v="0"/>
    <n v="0"/>
    <n v="0"/>
    <n v="0"/>
    <n v="0"/>
    <n v="0"/>
    <n v="0"/>
    <n v="0"/>
    <n v="0"/>
    <n v="0"/>
    <n v="0"/>
    <n v="0"/>
    <n v="0"/>
    <n v="0"/>
    <n v="0"/>
    <n v="0"/>
    <n v="0"/>
    <n v="0"/>
  </r>
  <r>
    <s v="2500.1.1.1.945"/>
    <s v="INVERSIÓN"/>
    <x v="0"/>
    <s v="1 - Ajustar el modelo de operación y de gestión catastral del Instituto"/>
    <x v="0"/>
    <x v="0"/>
    <n v="80161501"/>
    <x v="0"/>
    <s v="N/A"/>
    <s v="Prestación de servicios profesionales para la planeación, seguimiento y desarollo de los procesos de difusión, interlocución y diálogo social con actores estrategicos en el marco de los procesos de gestión catastral de la Dirección Territorial Cundinamarca"/>
    <s v="Marzo"/>
    <s v="Marzo"/>
    <n v="10"/>
    <s v="Contratación directa"/>
    <x v="0"/>
    <n v="49643701"/>
    <n v="49643701"/>
    <s v=" 1. Prioridad Crítica "/>
    <s v=" Actualización DT "/>
    <s v="NO"/>
    <s v="N/A"/>
    <s v="2610 - Dirección Territorial Cundinamarca"/>
    <s v="2.3 - Gestión Catastral"/>
    <s v="2.3-2 - Conservación catastral "/>
    <s v="SER - Adquisición de servicios"/>
    <s v="SER012 - Prestación de servicios personas naturales"/>
    <s v="2622 - Por definir"/>
    <n v="0"/>
    <n v="0"/>
    <s v="NO APLICA "/>
    <n v="0"/>
    <n v="0"/>
    <n v="0"/>
    <n v="0"/>
    <n v="40538256"/>
    <n v="0"/>
    <n v="0"/>
    <n v="4101458"/>
    <n v="0"/>
    <n v="4101458"/>
    <n v="0"/>
    <n v="4101458"/>
    <n v="0"/>
    <n v="4101458"/>
    <n v="0"/>
    <n v="4101458"/>
    <n v="0"/>
    <n v="4101458"/>
    <n v="9105445"/>
    <n v="4101458"/>
    <n v="0"/>
    <n v="4101458"/>
    <n v="0"/>
    <n v="16832037"/>
    <n v="3724"/>
  </r>
  <r>
    <s v="2500.1.1.1.946"/>
    <s v="INVERSIÓN"/>
    <x v="0"/>
    <s v="1 - Ajustar el modelo de operación y de gestión catastral del Instituto"/>
    <x v="0"/>
    <x v="0"/>
    <n v="80161501"/>
    <x v="0"/>
    <s v="N/A"/>
    <s v="Prestación de servicios profesionales para la planeación, seguimiento y desarollo de los procesos de difusión, interlocución y diálogo social con actores estrategicos en el marco de los procesos de gestión catastral de la Dirección Territorial Huila"/>
    <s v="Mayo"/>
    <s v="Mayo"/>
    <n v="8"/>
    <s v="N/A"/>
    <x v="0"/>
    <n v="29257067"/>
    <n v="29257067"/>
    <s v="2. Prioridad Alta"/>
    <s v="Actualización DT"/>
    <s v="NO"/>
    <s v="N/A"/>
    <s v="2611 - Dirección Territorial Huila"/>
    <s v="2.3 - Gestión Catastral"/>
    <s v="2.3-2 - Conservación catastral "/>
    <s v="SER - Adquisición de servicios"/>
    <s v="SER012 - Prestación de servicios personas naturales"/>
    <s v="2622 - Por definir"/>
    <n v="0"/>
    <n v="0"/>
    <s v="NO APLICA"/>
    <n v="0"/>
    <n v="0"/>
    <n v="0"/>
    <n v="0"/>
    <n v="0"/>
    <n v="0"/>
    <n v="0"/>
    <n v="0"/>
    <n v="29257067"/>
    <n v="0"/>
    <n v="0"/>
    <n v="546861"/>
    <n v="0"/>
    <n v="4101458"/>
    <n v="0"/>
    <n v="4101458"/>
    <n v="0"/>
    <n v="4101458"/>
    <n v="0"/>
    <n v="4101458"/>
    <n v="0"/>
    <n v="4101458"/>
    <n v="0"/>
    <n v="8202916"/>
    <n v="2424"/>
  </r>
  <r>
    <s v="2500.1.1.1.947"/>
    <s v="INVERSIÓN"/>
    <x v="0"/>
    <s v="1 - Ajustar el modelo de operación y de gestión catastral del Instituto"/>
    <x v="0"/>
    <x v="0"/>
    <n v="80161501"/>
    <x v="0"/>
    <s v="N/A"/>
    <s v="Prestación de servicios profesionales para la planeación, seguimiento y desarollo de los procesos de difusión, interlocución y diálogo social con actores estrategicos en el marco de los procesos de gestión catastral de la Dirección Territorial La Guajira"/>
    <s v="Marzo"/>
    <s v="Marzo"/>
    <n v="10"/>
    <s v="N/A"/>
    <x v="0"/>
    <n v="31717942"/>
    <n v="31717942"/>
    <s v="1. Prioridad Crítica"/>
    <s v="Actualización DT"/>
    <s v="NO"/>
    <s v="N/A"/>
    <s v="2612 - Dirección Territorial La Guajira"/>
    <s v="2.3 - Gestión Catastral"/>
    <s v="2.3-2 - Conservación catastral "/>
    <s v="SER - Adquisición de servicios"/>
    <s v="SER012 - Prestación de servicios personas naturales"/>
    <s v="2622 - Por definir"/>
    <n v="0"/>
    <n v="0"/>
    <s v="NO APLICA"/>
    <n v="0"/>
    <n v="0"/>
    <n v="0"/>
    <n v="0"/>
    <n v="0"/>
    <n v="0"/>
    <n v="0"/>
    <n v="0"/>
    <n v="31717942"/>
    <n v="0"/>
    <n v="0"/>
    <n v="4101458"/>
    <n v="0"/>
    <n v="4101458"/>
    <n v="0"/>
    <n v="4101458"/>
    <n v="0"/>
    <n v="4101458"/>
    <n v="0"/>
    <n v="4101458"/>
    <n v="0"/>
    <n v="11210652"/>
    <n v="0"/>
    <n v="0"/>
    <n v="4424"/>
  </r>
  <r>
    <s v="2500.1.1.1.948"/>
    <s v="INVERSIÓN"/>
    <x v="0"/>
    <s v="1 - Ajustar el modelo de operación y de gestión catastral del Instituto"/>
    <x v="0"/>
    <x v="0"/>
    <n v="80161501"/>
    <x v="0"/>
    <s v="N/A"/>
    <s v="Prestación de servicios profesionales para la planeación, seguimiento y desarollo de los procesos de difusión, interlocución y diálogo social con actores estrategicos en el marco de los procesos de gestión catastral de la Dirección Territorial Magdalena"/>
    <s v="Abril"/>
    <s v="Abril"/>
    <n v="9"/>
    <s v="N/A"/>
    <x v="0"/>
    <n v="33631955"/>
    <n v="33631955"/>
    <s v="1. Prioridad Crítica"/>
    <s v="Actualización DT"/>
    <s v="NO"/>
    <s v="N/A"/>
    <s v="2613 - Dirección Territorial Magdalena"/>
    <s v="2.3 - Gestión Catastral"/>
    <s v="2.3-2 - Conservación catastral "/>
    <s v="SER - Adquisición de servicios"/>
    <s v="SER012 - Prestación de servicios personas naturales"/>
    <s v="2622 - Por definir"/>
    <n v="0"/>
    <n v="0"/>
    <s v="NO APLICA"/>
    <n v="0"/>
    <n v="0"/>
    <n v="0"/>
    <n v="0"/>
    <n v="0"/>
    <n v="0"/>
    <n v="33631955"/>
    <n v="0"/>
    <n v="0"/>
    <n v="4101458"/>
    <n v="0"/>
    <n v="4101458"/>
    <n v="0"/>
    <n v="4101458"/>
    <n v="0"/>
    <n v="4101458"/>
    <n v="0"/>
    <n v="4101458"/>
    <n v="0"/>
    <n v="4101458"/>
    <n v="0"/>
    <n v="4101458"/>
    <n v="0"/>
    <n v="4921749"/>
    <n v="4524"/>
  </r>
  <r>
    <s v="2500.1.1.1.949"/>
    <s v="INVERSIÓN"/>
    <x v="0"/>
    <s v="1 - Ajustar el modelo de operación y de gestión catastral del Instituto"/>
    <x v="0"/>
    <x v="0"/>
    <n v="80161501"/>
    <x v="0"/>
    <s v="N/A"/>
    <s v="Prestación de servicios profesionales para la planeación, seguimiento y desarollo de los procesos de difusión, interlocución y diálogo social con actores estrategicos en el marco de los procesos de gestión catastral de la Dirección Territorial Meta"/>
    <s v="Febrero"/>
    <s v="Febrero"/>
    <n v="8"/>
    <s v="Contratación directa"/>
    <x v="0"/>
    <n v="33631955"/>
    <n v="33631955"/>
    <s v="2. Prioridad Alta"/>
    <s v="Actualización DT"/>
    <s v="NO"/>
    <s v="N/A"/>
    <s v="2614 - Dirección Territorial Meta"/>
    <s v="2.3 - Gestión Catastral"/>
    <s v="2.3-2 - Conservación catastral "/>
    <s v="SER - Adquisición de servicios"/>
    <s v="SER012 - Prestación de servicios personas naturales"/>
    <s v="Profesional Social"/>
    <n v="0"/>
    <n v="0"/>
    <s v="NO APLICA"/>
    <n v="0"/>
    <n v="0"/>
    <n v="33631955"/>
    <n v="4101458"/>
    <n v="0"/>
    <n v="4101458"/>
    <n v="0"/>
    <n v="4101458"/>
    <n v="0"/>
    <n v="4101458"/>
    <n v="0"/>
    <n v="4101458"/>
    <n v="0"/>
    <n v="4101458"/>
    <n v="0"/>
    <n v="4101458"/>
    <n v="0"/>
    <n v="4101458"/>
    <n v="0"/>
    <n v="820291"/>
    <n v="0"/>
    <n v="0"/>
    <n v="0"/>
    <n v="0"/>
    <n v="7524"/>
  </r>
  <r>
    <s v="2500.1.1.1.950"/>
    <s v="INVERSIÓN"/>
    <x v="0"/>
    <s v="1 - Ajustar el modelo de operación y de gestión catastral del Instituto"/>
    <x v="0"/>
    <x v="0"/>
    <n v="80161501"/>
    <x v="0"/>
    <s v="N/A"/>
    <s v="Prestación de servicios profesionales para la planeación, seguimiento y desarollo de los procesos de difusión, interlocución y diálogo social con actores estrategicos en el marco de los procesos de gestión catastral de la Dirección Territorial Nariño"/>
    <s v="Junio"/>
    <s v="Junio"/>
    <n v="7"/>
    <s v="N/A"/>
    <x v="0"/>
    <n v="27343053"/>
    <n v="27343053"/>
    <s v="1. Prioridad Crítica"/>
    <s v="Actualización DT"/>
    <s v="NO"/>
    <s v="N/A"/>
    <s v="2615 - Dirección Territorial Nariño"/>
    <s v="2.3 - Gestión Catastral"/>
    <s v="2.3-2 - Conservación catastral "/>
    <s v="SER - Adquisición de servicios"/>
    <s v="SER012 - Prestación de servicios personas naturales"/>
    <s v="Profesional Social - DT"/>
    <n v="0"/>
    <n v="0"/>
    <s v="NO APLICA"/>
    <n v="0"/>
    <n v="0"/>
    <n v="0"/>
    <n v="0"/>
    <n v="0"/>
    <n v="0"/>
    <n v="0"/>
    <n v="0"/>
    <n v="0"/>
    <n v="0"/>
    <n v="27343053"/>
    <n v="0"/>
    <n v="0"/>
    <n v="2734305"/>
    <n v="0"/>
    <n v="4101458"/>
    <n v="0"/>
    <n v="4101458"/>
    <n v="0"/>
    <n v="4101458"/>
    <n v="0"/>
    <n v="4101458"/>
    <n v="0"/>
    <n v="8202916"/>
    <n v="5024"/>
  </r>
  <r>
    <s v="2500.1.1.1.951"/>
    <s v="INVERSIÓN"/>
    <x v="0"/>
    <s v="1 - Ajustar el modelo de operación y de gestión catastral del Instituto"/>
    <x v="0"/>
    <x v="0"/>
    <n v="80161501"/>
    <x v="0"/>
    <s v="N/A"/>
    <s v="Prestación de servicios profesionales para la planeación, seguimiento y desarollo de los procesos de difusión, interlocución y diálogo social con actores estrategicos en el marco de los procesos de gestión catastral de la Dirección Territorial Norte de Santander"/>
    <s v="Abril"/>
    <s v="Abril"/>
    <n v="9"/>
    <s v="Contratación directa"/>
    <x v="0"/>
    <n v="36639691"/>
    <n v="36639691"/>
    <s v="1. Prioridad Crítica"/>
    <s v="Actualización DT"/>
    <s v="NO"/>
    <s v="N/A"/>
    <s v="2616 - Dirección Territorial Norte De Santander"/>
    <s v="2.3 - Gestión Catastral"/>
    <s v="2.3-2 - Conservación catastral "/>
    <s v="SER - Adquisición de servicios"/>
    <s v="SER012 - Prestación de servicios personas naturales"/>
    <s v="2622 - Por definir"/>
    <n v="0"/>
    <n v="0"/>
    <s v="NO APLICA"/>
    <n v="0"/>
    <n v="0"/>
    <n v="0"/>
    <n v="0"/>
    <n v="0"/>
    <n v="0"/>
    <n v="36639691"/>
    <n v="0"/>
    <n v="0"/>
    <n v="4101458"/>
    <n v="0"/>
    <n v="4101458"/>
    <n v="0"/>
    <n v="4101458"/>
    <n v="0"/>
    <n v="4101458"/>
    <n v="0"/>
    <n v="4101458"/>
    <n v="0"/>
    <n v="4101458"/>
    <n v="0"/>
    <n v="4101458"/>
    <n v="0"/>
    <n v="7929485"/>
    <n v="3224"/>
  </r>
  <r>
    <s v="2500.1.1.1.952"/>
    <s v="INVERSIÓN"/>
    <x v="0"/>
    <s v="1 - Ajustar el modelo de operación y de gestión catastral del Instituto"/>
    <x v="0"/>
    <x v="0"/>
    <n v="80161501"/>
    <x v="0"/>
    <s v="N/A"/>
    <s v="Prestación de servicios profesionales para la planeación, seguimiento y desarollo de los procesos de difusión, interlocución y diálogo social con actores estrategicos en el marco de los procesos de gestión catastral de la Dirección Territorial Quindio"/>
    <s v="Julio"/>
    <s v="Julio"/>
    <n v="5"/>
    <s v="Contratación directa"/>
    <x v="0"/>
    <n v="21327581"/>
    <n v="21327581"/>
    <s v="1. Prioridad Crítica"/>
    <s v="Actualización DT"/>
    <s v="NO"/>
    <s v="N/A"/>
    <s v="2617 - Dirección Territorial Quindío"/>
    <s v="2.3 - Gestión Catastral"/>
    <s v="2.3-2 - Conservación catastral "/>
    <s v="SER - Adquisición de servicios"/>
    <s v="SER012 - Prestación de servicios personas naturales"/>
    <s v="2617 - Por definir"/>
    <n v="0"/>
    <n v="0"/>
    <s v="NO APLICA"/>
    <n v="0"/>
    <n v="0"/>
    <n v="0"/>
    <n v="0"/>
    <n v="0"/>
    <n v="0"/>
    <n v="0"/>
    <n v="0"/>
    <n v="0"/>
    <n v="0"/>
    <n v="0"/>
    <n v="0"/>
    <n v="21327581"/>
    <n v="0"/>
    <n v="0"/>
    <n v="820291"/>
    <n v="0"/>
    <n v="4101458"/>
    <n v="0"/>
    <n v="4101458"/>
    <n v="0"/>
    <n v="4101458"/>
    <n v="0"/>
    <n v="8202916"/>
    <n v="3024"/>
  </r>
  <r>
    <s v="2500.1.1.1.953"/>
    <s v="INVERSIÓN"/>
    <x v="0"/>
    <s v="1 - Ajustar el modelo de operación y de gestión catastral del Instituto"/>
    <x v="0"/>
    <x v="0"/>
    <n v="80161501"/>
    <x v="0"/>
    <s v="N/A"/>
    <s v="Prestación de servicios profesionales para la planeación, seguimiento y desarollo de los procesos de difusión, interlocución y diálogo social con actores estrategicos en el marco de los procesos de gestión catastral de la Dirección Territorial Risaralda"/>
    <s v="Marzo"/>
    <s v="Marzo"/>
    <n v="10"/>
    <s v="N/A"/>
    <x v="0"/>
    <n v="41014580"/>
    <n v="41014580"/>
    <s v="1. Prioridad Crítica"/>
    <s v="Actualización DT"/>
    <s v="NO"/>
    <s v="N/A"/>
    <s v="2618 - Dirección Territorial Risaralda"/>
    <s v="2.3 - Gestión Catastral"/>
    <s v="2.3-2 - Conservación catastral "/>
    <s v="SER - Adquisición de servicios"/>
    <s v="SER012 - Prestación de servicios personas naturales"/>
    <s v="2622 - Por definir"/>
    <n v="0"/>
    <n v="0"/>
    <s v="NO APLICA"/>
    <n v="0"/>
    <n v="0"/>
    <n v="0"/>
    <n v="0"/>
    <n v="41014580"/>
    <n v="0"/>
    <n v="0"/>
    <n v="4101458"/>
    <n v="0"/>
    <n v="4101458"/>
    <n v="0"/>
    <n v="4101458"/>
    <n v="0"/>
    <n v="4101458"/>
    <n v="0"/>
    <n v="4101458"/>
    <n v="0"/>
    <n v="4101458"/>
    <n v="0"/>
    <n v="4101458"/>
    <n v="0"/>
    <n v="4101458"/>
    <n v="0"/>
    <n v="8202916"/>
    <n v="4024"/>
  </r>
  <r>
    <s v="2500.1.1.1.954"/>
    <s v="INVERSIÓN"/>
    <x v="0"/>
    <s v="1 - Ajustar el modelo de operación y de gestión catastral del Instituto"/>
    <x v="0"/>
    <x v="0"/>
    <n v="80161501"/>
    <x v="0"/>
    <s v="N/A"/>
    <s v="Prestación de servicios profesionales para la planeación, seguimiento y desarollo de los procesos de difusión, interlocución y diálogo social con actores estrategicos en el marco de los procesos de gestión catastral de la Dirección Territorial Santander"/>
    <s v="Agosto"/>
    <s v="Agosto"/>
    <n v="4"/>
    <s v="Contratación directa"/>
    <x v="0"/>
    <n v="16405832"/>
    <n v="16405832"/>
    <s v="1. Prioridad Crítica"/>
    <s v="Actualización DT"/>
    <s v="NO"/>
    <s v="N/A"/>
    <s v="2619 - Dirección Territorial Santander"/>
    <s v="2.3 - Gestión Catastral"/>
    <s v="2.3-2 - Conservación catastral "/>
    <s v="SER - Adquisición de servicios"/>
    <s v="SER012 - Prestación de servicios personas naturales"/>
    <s v="2622 - Por definir"/>
    <n v="0"/>
    <n v="0"/>
    <s v="NO APLICA"/>
    <n v="0"/>
    <n v="0"/>
    <n v="0"/>
    <n v="0"/>
    <n v="0"/>
    <n v="0"/>
    <n v="0"/>
    <n v="0"/>
    <n v="0"/>
    <n v="0"/>
    <n v="0"/>
    <n v="0"/>
    <n v="0"/>
    <n v="0"/>
    <n v="16405832"/>
    <n v="0"/>
    <n v="0"/>
    <n v="4101458"/>
    <n v="0"/>
    <n v="4101458"/>
    <n v="0"/>
    <n v="4101458"/>
    <n v="0"/>
    <n v="4101458"/>
    <n v="3024"/>
  </r>
  <r>
    <s v="2500.1.1.1.955"/>
    <s v="INVERSIÓN"/>
    <x v="0"/>
    <s v="1 - Ajustar el modelo de operación y de gestión catastral del Instituto"/>
    <x v="0"/>
    <x v="0"/>
    <n v="80161501"/>
    <x v="0"/>
    <s v="N/A"/>
    <s v="Prestación de servicios profesionales para la planeación, seguimiento y desarollo de los procesos de difusión, interlocución y diálogo social con actores estrategicos en el marco de los procesos de gestión catastral de la Dirección Territorial Sucre"/>
    <s v="Marzo"/>
    <s v="Marzo"/>
    <n v="10"/>
    <s v="N/A"/>
    <x v="0"/>
    <n v="41014580"/>
    <n v="41014580"/>
    <s v="1. Prioridad Crítica"/>
    <s v="Actualización DT"/>
    <s v="NO"/>
    <s v="N/A"/>
    <s v="2620 - Dirección Territorial Sucre"/>
    <s v="2.3 - Gestión Catastral"/>
    <s v="2.3-2 - Conservación catastral "/>
    <s v="SER - Adquisición de servicios"/>
    <s v="SER012 - Prestación de servicios personas naturales"/>
    <s v="2622 - Por definir"/>
    <n v="0"/>
    <n v="0"/>
    <s v="NO APLICA"/>
    <n v="0"/>
    <n v="0"/>
    <n v="0"/>
    <n v="0"/>
    <n v="41014580"/>
    <n v="0"/>
    <n v="0"/>
    <n v="4101458"/>
    <n v="0"/>
    <n v="4101458"/>
    <n v="0"/>
    <n v="4101458"/>
    <n v="0"/>
    <n v="4101458"/>
    <n v="0"/>
    <n v="4101458"/>
    <n v="0"/>
    <n v="4101458"/>
    <n v="0"/>
    <n v="4101458"/>
    <n v="0"/>
    <n v="4101458"/>
    <n v="0"/>
    <n v="8202916"/>
    <n v="3124"/>
  </r>
  <r>
    <s v="2500.1.1.1.956"/>
    <s v="INVERSIÓN"/>
    <x v="0"/>
    <s v="1 - Ajustar el modelo de operación y de gestión catastral del Instituto"/>
    <x v="0"/>
    <x v="0"/>
    <n v="80161501"/>
    <x v="0"/>
    <s v="N/A"/>
    <s v="Prestación de servicios profesionales para la planeación, seguimiento y desarollo de los procesos de difusión, interlocución y diálogo social con actores estrategicos en el marco de los procesos de gestión catastral de la Dirección Territorial Tolima"/>
    <s v="Marzo"/>
    <s v="Marzo"/>
    <n v="10"/>
    <s v="N/A"/>
    <x v="0"/>
    <n v="41014580"/>
    <n v="41014580"/>
    <s v="1. Prioridad Crítica"/>
    <s v="Actualización DT"/>
    <s v="NO"/>
    <s v="N/A"/>
    <s v="2621 - Dirección Territorial Tolima"/>
    <s v="2.3 - Gestión Catastral"/>
    <s v="2.3-2 - Conservación catastral "/>
    <s v="SER - Adquisición de servicios"/>
    <s v="SER012 - Prestación de servicios personas naturales"/>
    <s v="2622 - Por definir"/>
    <n v="0"/>
    <n v="0"/>
    <s v="NO APLICA"/>
    <n v="0"/>
    <n v="0"/>
    <n v="0"/>
    <n v="0"/>
    <n v="41014580"/>
    <n v="0"/>
    <n v="0"/>
    <n v="4101458"/>
    <n v="0"/>
    <n v="4101458"/>
    <n v="0"/>
    <n v="4101458"/>
    <n v="0"/>
    <n v="4101458"/>
    <n v="0"/>
    <n v="4101458"/>
    <n v="0"/>
    <n v="4101458"/>
    <n v="0"/>
    <n v="4101458"/>
    <n v="0"/>
    <n v="4101458"/>
    <n v="0"/>
    <n v="8202916"/>
    <n v="3524"/>
  </r>
  <r>
    <s v="2500.1.1.1.957"/>
    <s v="INVERSIÓN"/>
    <x v="0"/>
    <s v="1 - Ajustar el modelo de operación y de gestión catastral del Instituto"/>
    <x v="0"/>
    <x v="0"/>
    <n v="80161501"/>
    <x v="0"/>
    <s v="N/A"/>
    <s v="Prestación de servicios profesionales para la planeación, seguimiento y desarollo de los procesos de difusión, interlocución y diálogo social con actores estrategicos en el marco de los procesos de gestión catastral de la Dirección Territorial Valle"/>
    <s v="Marzo"/>
    <s v="Marzo"/>
    <n v="10"/>
    <s v="N/A"/>
    <x v="0"/>
    <n v="0"/>
    <n v="0"/>
    <s v="1. Prioridad Crítica"/>
    <s v="Actualización DT"/>
    <s v="NO"/>
    <s v="N/A"/>
    <s v="2622 - Dirección Territorial Valle"/>
    <s v="2.3 - Gestión Catastral"/>
    <s v="2.3-2 - Conservación catastral "/>
    <s v="SER - Adquisición de servicios"/>
    <s v="SER012 - Prestación de servicios personas naturales"/>
    <s v="2622 - Por definir"/>
    <n v="0"/>
    <n v="0"/>
    <s v="NO APLICA"/>
    <n v="0"/>
    <n v="0"/>
    <n v="0"/>
    <n v="0"/>
    <n v="0"/>
    <n v="0"/>
    <n v="0"/>
    <n v="0"/>
    <n v="0"/>
    <n v="0"/>
    <n v="0"/>
    <n v="0"/>
    <n v="0"/>
    <n v="0"/>
    <n v="0"/>
    <n v="0"/>
    <n v="0"/>
    <n v="0"/>
    <n v="0"/>
    <n v="0"/>
    <n v="0"/>
    <n v="0"/>
    <n v="0"/>
    <n v="0"/>
    <n v="0"/>
  </r>
  <r>
    <s v="2500.1.1.1.958"/>
    <s v="INVERSIÓN"/>
    <x v="0"/>
    <s v="1 - Ajustar el modelo de operación y de gestión catastral del Instituto"/>
    <x v="0"/>
    <x v="0"/>
    <n v="80161501"/>
    <x v="0"/>
    <s v="N/A"/>
    <s v="Prestar servicios profesionales especializados para liderar la consolidación de la ide corporativa, así como la estructuración de políticas, estándares, procesos y tecnologías que permitan aprovechar los datos, la información y el conocimiento geoespacial generado por el IGAC"/>
    <s v="Marzo"/>
    <s v="Marzo"/>
    <n v="10"/>
    <s v="N/A"/>
    <x v="0"/>
    <n v="130000000"/>
    <n v="130000000"/>
    <s v="101. No aplica"/>
    <s v="Línea ya comprometida"/>
    <s v="NO"/>
    <s v="N/A"/>
    <s v="2000 - Subdirección General"/>
    <s v="2.3 - Gestión Catastral"/>
    <s v="2.3-2 - Conservación catastral "/>
    <s v="SER - Adquisición de servicios"/>
    <s v="SER012 - Prestación de servicios personas naturales"/>
    <s v="2622 - Por definir"/>
    <n v="0"/>
    <n v="0"/>
    <s v="NO APLICA "/>
    <n v="0"/>
    <n v="0"/>
    <n v="0"/>
    <n v="0"/>
    <n v="130000000"/>
    <n v="0"/>
    <n v="0"/>
    <n v="13000000"/>
    <n v="0"/>
    <n v="13000000"/>
    <n v="0"/>
    <n v="13000000"/>
    <n v="0"/>
    <n v="13000000"/>
    <n v="0"/>
    <n v="13000000"/>
    <n v="0"/>
    <n v="13000000"/>
    <n v="0"/>
    <n v="13000000"/>
    <n v="0"/>
    <n v="13000000"/>
    <n v="0"/>
    <n v="26000000"/>
    <n v="142124"/>
  </r>
  <r>
    <s v="2500.1.1.1.959"/>
    <s v="INVERSIÓN"/>
    <x v="0"/>
    <s v="1 - Ajustar el modelo de operación y de gestión catastral del Instituto"/>
    <x v="0"/>
    <x v="0"/>
    <n v="80161501"/>
    <x v="0"/>
    <s v="N/A"/>
    <s v="Prestación de servicios profesionales para apoyar al IGAC en la cuantificación de ingresos, costos y rentabilidades de predios que puedan valorarse a través de servicios ambientales, acorde con la sostenibilidad y el ecosistema a abordar."/>
    <s v="Marzo"/>
    <s v="Marzo"/>
    <n v="10"/>
    <s v="N/A"/>
    <x v="0"/>
    <n v="90000000"/>
    <n v="90000000"/>
    <s v="101. No aplica"/>
    <s v="Línea ya comprometida"/>
    <s v="NO"/>
    <s v="N/A"/>
    <s v="2000 - Subdirección General"/>
    <s v="2.3 - Gestión Catastral"/>
    <s v="2.3-2 - Conservación catastral "/>
    <s v="SER - Adquisición de servicios"/>
    <s v="SER012 - Prestación de servicios personas naturales"/>
    <s v="2622 - Por definir"/>
    <n v="0"/>
    <n v="0"/>
    <s v="NO APLICA "/>
    <n v="0"/>
    <n v="0"/>
    <n v="0"/>
    <n v="0"/>
    <n v="90000000"/>
    <n v="0"/>
    <n v="0"/>
    <n v="9000000"/>
    <n v="0"/>
    <n v="9000000"/>
    <n v="0"/>
    <n v="9000000"/>
    <n v="0"/>
    <n v="9000000"/>
    <n v="0"/>
    <n v="9000000"/>
    <n v="0"/>
    <n v="9000000"/>
    <n v="0"/>
    <n v="9000000"/>
    <n v="0"/>
    <n v="9000000"/>
    <n v="0"/>
    <n v="18000000"/>
    <n v="142224"/>
  </r>
  <r>
    <s v="2500.1.1.1.960"/>
    <s v="INVERSIÓN"/>
    <x v="0"/>
    <s v="1 - Ajustar el modelo de operación y de gestión catastral del Instituto"/>
    <x v="0"/>
    <x v="0"/>
    <n v="80161501"/>
    <x v="0"/>
    <s v="N/A"/>
    <s v="Prestar los servicios profesionales al Instituto Geográfico Agustín Codazzi, para la cuantificación de ingresos y rentabilidad de sistemas pecuarios sostenibles nacionales y locales."/>
    <s v="Marzo"/>
    <s v="Marzo"/>
    <n v="10"/>
    <s v="N/A"/>
    <x v="0"/>
    <n v="90000000"/>
    <n v="90000000"/>
    <s v="101. No aplica"/>
    <s v="Línea ya comprometida"/>
    <s v="NO"/>
    <s v="N/A"/>
    <s v="2000 - Subdirección General"/>
    <s v="2.3 - Gestión Catastral"/>
    <s v="2.3-2 - Conservación catastral "/>
    <s v="SER - Adquisición de servicios"/>
    <s v="SER012 - Prestación de servicios personas naturales"/>
    <s v="2622 - Por definir"/>
    <n v="0"/>
    <n v="0"/>
    <s v="NO APLICA "/>
    <n v="0"/>
    <n v="0"/>
    <n v="0"/>
    <n v="0"/>
    <n v="90000000"/>
    <n v="0"/>
    <n v="0"/>
    <n v="9000000"/>
    <n v="0"/>
    <n v="9000000"/>
    <n v="0"/>
    <n v="9000000"/>
    <n v="0"/>
    <n v="9000000"/>
    <n v="0"/>
    <n v="9000000"/>
    <n v="0"/>
    <n v="9000000"/>
    <n v="0"/>
    <n v="9000000"/>
    <n v="0"/>
    <n v="9000000"/>
    <n v="0"/>
    <n v="18000000"/>
    <n v="142324"/>
  </r>
  <r>
    <s v="2500.1.1.1.961"/>
    <s v="INVERSIÓN"/>
    <x v="0"/>
    <s v="1 - Ajustar el modelo de operación y de gestión catastral del Instituto"/>
    <x v="0"/>
    <x v="0"/>
    <n v="80161501"/>
    <x v="0"/>
    <s v="N/A"/>
    <s v="Prestación de servicios profesionales para la captura y depuración de las ofertas rurales del mercado inmobiliario  en el marco del Articulo 49 del Plan Nacional de Desarrollo 2022-2026. "/>
    <s v="Marzo"/>
    <s v="Marzo"/>
    <n v="10"/>
    <s v="N/A"/>
    <x v="0"/>
    <n v="85000000"/>
    <n v="85000000"/>
    <s v="101. No aplica"/>
    <s v="Línea ya comprometida"/>
    <s v="NO"/>
    <s v="N/A"/>
    <s v="2000 - Subdirección General"/>
    <s v="2.3 - Gestión Catastral"/>
    <s v="2.3-2 - Conservación catastral "/>
    <s v="SER - Adquisición de servicios"/>
    <s v="SER012 - Prestación de servicios personas naturales"/>
    <s v="2622 - Por definir"/>
    <n v="0"/>
    <n v="0"/>
    <s v="NO APLICA "/>
    <n v="0"/>
    <n v="0"/>
    <n v="0"/>
    <n v="0"/>
    <n v="85000000"/>
    <n v="0"/>
    <n v="0"/>
    <n v="8500000"/>
    <n v="0"/>
    <n v="8500000"/>
    <n v="0"/>
    <n v="8500000"/>
    <n v="0"/>
    <n v="8500000"/>
    <n v="0"/>
    <n v="8500000"/>
    <n v="0"/>
    <n v="8500000"/>
    <n v="0"/>
    <n v="8500000"/>
    <n v="0"/>
    <n v="8500000"/>
    <n v="0"/>
    <n v="17000000"/>
    <n v="142424"/>
  </r>
  <r>
    <s v="2500.1.1.1.962"/>
    <s v="INVERSIÓN"/>
    <x v="0"/>
    <s v="1 - Ajustar el modelo de operación y de gestión catastral del Instituto"/>
    <x v="0"/>
    <x v="0"/>
    <n v="80161501"/>
    <x v="0"/>
    <s v="N/A"/>
    <s v="Prestación de servicios profesionales para apoyar en la formulación, estructuración, ejecución y seguimiento de proyectos de las diferentes fuentes de financiación para la implementación del catastro multiproposito."/>
    <s v="Marzo"/>
    <s v="Marzo"/>
    <n v="10"/>
    <s v="N/A"/>
    <x v="0"/>
    <n v="90000000"/>
    <n v="90000000"/>
    <s v="101. No aplica"/>
    <s v="Línea ya comprometida"/>
    <s v="NO"/>
    <s v="N/A"/>
    <s v="2000 - Subdirección General"/>
    <s v="2.3 - Gestión Catastral"/>
    <s v="2.3-2 - Conservación catastral "/>
    <s v="SER - Adquisición de servicios"/>
    <s v="SER012 - Prestación de servicios personas naturales"/>
    <s v="2622 - Por definir"/>
    <n v="0"/>
    <n v="0"/>
    <s v="NO APLICA "/>
    <n v="0"/>
    <n v="0"/>
    <n v="0"/>
    <n v="0"/>
    <n v="90000000"/>
    <n v="0"/>
    <n v="0"/>
    <n v="9000000"/>
    <n v="0"/>
    <n v="9000000"/>
    <n v="0"/>
    <n v="9000000"/>
    <n v="0"/>
    <n v="9000000"/>
    <n v="0"/>
    <n v="9000000"/>
    <n v="0"/>
    <n v="9000000"/>
    <n v="0"/>
    <n v="9000000"/>
    <n v="0"/>
    <n v="9000000"/>
    <n v="0"/>
    <n v="18000000"/>
    <n v="142024"/>
  </r>
  <r>
    <s v="2500.1.1.1.963"/>
    <s v="INVERSIÓN"/>
    <x v="0"/>
    <s v="1 - Ajustar el modelo de operación y de gestión catastral del Instituto"/>
    <x v="0"/>
    <x v="0"/>
    <n v="80161501"/>
    <x v="0"/>
    <s v="N/A"/>
    <s v="Prestar sus servicios profesionales al Instituto Geografico Agustin Codazzi para apoyar la formulación, estructuración e implementacion  de proyectos de diferentes fuentes de financiación, para la implementación del catastro multipropósito."/>
    <s v="Marzo"/>
    <s v="Marzo"/>
    <n v="10"/>
    <s v="N/A"/>
    <x v="0"/>
    <n v="108150000"/>
    <n v="108150000"/>
    <s v="101. No aplica"/>
    <s v="Línea ya comprometida"/>
    <s v="NO"/>
    <s v="N/A"/>
    <s v="2000 - Subdirección General"/>
    <s v="2.3 - Gestión Catastral"/>
    <s v="2.3-2 - Conservación catastral "/>
    <s v="SER - Adquisición de servicios"/>
    <s v="SER012 - Prestación de servicios personas naturales"/>
    <s v="2622 - Por definir"/>
    <n v="0"/>
    <n v="0"/>
    <s v="NO APLICA "/>
    <n v="0"/>
    <n v="0"/>
    <n v="0"/>
    <n v="0"/>
    <n v="99050000"/>
    <n v="0"/>
    <n v="0"/>
    <n v="9905000"/>
    <n v="0"/>
    <n v="9905000"/>
    <n v="0"/>
    <n v="9905000"/>
    <n v="0"/>
    <n v="9905000"/>
    <n v="0"/>
    <n v="9905000"/>
    <n v="0"/>
    <n v="9905000"/>
    <n v="0"/>
    <n v="9905000"/>
    <n v="9100000"/>
    <n v="9905000"/>
    <n v="0"/>
    <n v="28910000"/>
    <n v="143024"/>
  </r>
  <r>
    <s v="2500.1.1.1.964"/>
    <s v="INVERSIÓN"/>
    <x v="0"/>
    <s v="1 - Ajustar el modelo de operación y de gestión catastral del Instituto"/>
    <x v="0"/>
    <x v="0"/>
    <n v="80161501"/>
    <x v="0"/>
    <s v="N/A"/>
    <s v="Prestación de servicios profesionales especializados para apoyar al Instituto en la formulación, gestión e implementación de proyectos de diferentes fuentes de financiación, para la implementación del catastro multipropósito."/>
    <s v="Marzo"/>
    <s v="Marzo"/>
    <n v="10"/>
    <s v="N/A"/>
    <x v="0"/>
    <n v="0"/>
    <n v="0"/>
    <s v="3. Prioridad Media"/>
    <s v="Persona natural"/>
    <s v="NO"/>
    <s v="N/A"/>
    <s v="2000 - Subdirección General"/>
    <s v="2.3 - Gestión Catastral"/>
    <s v="2.3-2 - Conservación catastral "/>
    <s v="SER - Adquisición de servicios"/>
    <s v="SER012 - Prestación de servicios personas naturales"/>
    <s v="2622 - Por definir"/>
    <n v="0"/>
    <n v="0"/>
    <s v="NO APLICA "/>
    <n v="0"/>
    <n v="0"/>
    <n v="0"/>
    <n v="0"/>
    <n v="0"/>
    <n v="0"/>
    <n v="0"/>
    <n v="0"/>
    <n v="0"/>
    <n v="0"/>
    <n v="0"/>
    <n v="0"/>
    <n v="0"/>
    <n v="0"/>
    <n v="0"/>
    <n v="0"/>
    <n v="0"/>
    <n v="0"/>
    <n v="0"/>
    <n v="0"/>
    <n v="0"/>
    <n v="0"/>
    <n v="0"/>
    <n v="0"/>
    <n v="141924"/>
  </r>
  <r>
    <s v="2500.1.1.1.965"/>
    <s v="INVERSIÓN"/>
    <x v="0"/>
    <s v="1 - Ajustar el modelo de operación y de gestión catastral del Instituto"/>
    <x v="0"/>
    <x v="0"/>
    <n v="80161501"/>
    <x v="0"/>
    <s v="N/A"/>
    <s v="Prestar servicios profesionales a la subdirección de talento humano para la ejecución, seguimiento y control de las actividades a cargo de las empresas de servicios temporales en el marco de los contratos suscritos. "/>
    <s v="Marzo"/>
    <s v="Marzo"/>
    <n v="10"/>
    <s v="Contratación directa (con ofertas) "/>
    <x v="0"/>
    <n v="0"/>
    <n v="0"/>
    <s v="4. Prioridad Baja"/>
    <s v="Reasignación FCP"/>
    <s v="N/A"/>
    <s v="N/A"/>
    <s v="3100 - Subdirección de Talento Humano"/>
    <s v="1.4 - Gestión Estratégica de Personas"/>
    <s v="1.4-1 - Gestión integrada de Talento Humano "/>
    <s v="SER - Adquisición de servicios"/>
    <s v="SER012 - Prestación de servicios personas naturales"/>
    <s v="SAF-0 Por definir"/>
    <n v="0"/>
    <n v="0"/>
    <s v="NO APLICA "/>
    <n v="0"/>
    <n v="0"/>
    <n v="0"/>
    <n v="0"/>
    <n v="0"/>
    <n v="0"/>
    <n v="0"/>
    <n v="0"/>
    <n v="0"/>
    <n v="0"/>
    <n v="0"/>
    <n v="0"/>
    <n v="0"/>
    <n v="0"/>
    <n v="0"/>
    <n v="0"/>
    <n v="0"/>
    <n v="0"/>
    <n v="0"/>
    <n v="0"/>
    <n v="0"/>
    <n v="0"/>
    <n v="0"/>
    <n v="0"/>
    <n v="54224"/>
  </r>
  <r>
    <s v="2500.1.1.1.966"/>
    <s v="INVERSIÓN"/>
    <x v="0"/>
    <s v="1 - Ajustar el modelo de operación y de gestión catastral del Instituto"/>
    <x v="0"/>
    <x v="0"/>
    <n v="80161501"/>
    <x v="0"/>
    <s v="N/A"/>
    <s v="Prestar servicios profesionales a la subdirección de talento humano para la ejecución, seguimiento y control de las actividades a cargo de las empresas de servicios temporales en el marco de los contratos suscritos. "/>
    <s v="Marzo"/>
    <s v="Marzo"/>
    <n v="10"/>
    <s v="Contratación directa (con ofertas) "/>
    <x v="0"/>
    <n v="0"/>
    <n v="0"/>
    <s v="4. Prioridad Baja"/>
    <s v="Reasignación FCP"/>
    <s v="N/A"/>
    <s v="N/A"/>
    <s v="3100 - Subdirección de Talento Humano"/>
    <s v="1.4 - Gestión Estratégica de Personas"/>
    <s v="1.4-1 - Gestión integrada de Talento Humano "/>
    <s v="SER - Adquisición de servicios"/>
    <s v="SER012 - Prestación de servicios personas naturales"/>
    <s v="SAF-0 Por definir"/>
    <n v="0"/>
    <n v="0"/>
    <s v="NO APLICA "/>
    <n v="0"/>
    <n v="0"/>
    <n v="0"/>
    <n v="0"/>
    <n v="0"/>
    <n v="0"/>
    <n v="0"/>
    <n v="0"/>
    <n v="0"/>
    <n v="0"/>
    <n v="0"/>
    <n v="0"/>
    <n v="0"/>
    <n v="0"/>
    <n v="0"/>
    <n v="0"/>
    <n v="0"/>
    <n v="0"/>
    <n v="0"/>
    <n v="0"/>
    <n v="0"/>
    <n v="0"/>
    <n v="0"/>
    <n v="0"/>
    <n v="54224"/>
  </r>
  <r>
    <s v="2500.1.1.1.967"/>
    <s v="INVERSIÓN"/>
    <x v="0"/>
    <s v="1 - Ajustar el modelo de operación y de gestión catastral del Instituto"/>
    <x v="0"/>
    <x v="0"/>
    <n v="80161501"/>
    <x v="0"/>
    <s v="N/A"/>
    <s v="Prestar servicios profesionales a la subdirección de talento humano para la ejecución, seguimiento y control de las actividades a cargo de las empresas de servicios temporales en el marco de los contratos suscritos. "/>
    <s v="Marzo"/>
    <s v="Marzo"/>
    <n v="10"/>
    <s v="Contratación directa (con ofertas) "/>
    <x v="0"/>
    <n v="0"/>
    <n v="0"/>
    <s v="4. Prioridad Baja"/>
    <s v="Reasignación FCP"/>
    <s v="N/A"/>
    <s v="N/A"/>
    <s v="3100 - Subdirección de Talento Humano"/>
    <s v="1.4 - Gestión Estratégica de Personas"/>
    <s v="1.4-1 - Gestión integrada de Talento Humano "/>
    <s v="SER - Adquisición de servicios"/>
    <s v="SER012 - Prestación de servicios personas naturales"/>
    <s v="SAF-0 Por definir"/>
    <n v="0"/>
    <n v="0"/>
    <s v="NO APLICA "/>
    <n v="0"/>
    <n v="0"/>
    <n v="0"/>
    <n v="0"/>
    <n v="0"/>
    <n v="0"/>
    <n v="0"/>
    <n v="0"/>
    <n v="0"/>
    <n v="0"/>
    <n v="0"/>
    <n v="0"/>
    <n v="0"/>
    <n v="0"/>
    <n v="0"/>
    <n v="0"/>
    <n v="0"/>
    <n v="0"/>
    <n v="0"/>
    <n v="0"/>
    <n v="0"/>
    <n v="0"/>
    <n v="0"/>
    <n v="0"/>
    <n v="54224"/>
  </r>
  <r>
    <s v="2500.1.1.1.968"/>
    <s v="INVERSIÓN"/>
    <x v="0"/>
    <s v="1 - Ajustar el modelo de operación y de gestión catastral del Instituto"/>
    <x v="0"/>
    <x v="0"/>
    <n v="80161501"/>
    <x v="0"/>
    <s v="N/A"/>
    <s v="Prestar servicios profesionales  a la subdirección de talento humano para  verificar, monitorear y controlar las actividades relacionadas con la compensación, permanencia y retiro de  los trabajadores en misión en el marco de las obligaciones establecidas con la Empresa de Servicios Temporales, en el marco del catastro multiproposito."/>
    <s v="Marzo"/>
    <s v="Marzo"/>
    <n v="10"/>
    <s v="Contratación directa"/>
    <x v="0"/>
    <n v="41572195"/>
    <n v="41572195"/>
    <s v="4. Prioridad Baja"/>
    <s v="Reasignación FCP"/>
    <s v="N/A"/>
    <s v="N/A"/>
    <s v="3100 - Subdirección de Talento Humano"/>
    <s v="1.4 - Gestión Estratégica de Personas"/>
    <s v="1.4-1 - Gestión integrada de Talento Humano "/>
    <s v="SER - Adquisición de servicios"/>
    <s v="SER012 - Prestación de servicios personas naturales"/>
    <s v="SAF-0 Por definir"/>
    <n v="0"/>
    <n v="0"/>
    <s v="NO APLICA "/>
    <n v="0"/>
    <n v="0"/>
    <n v="0"/>
    <n v="0"/>
    <n v="41572195"/>
    <n v="0"/>
    <n v="0"/>
    <n v="7285694"/>
    <n v="0"/>
    <n v="7285694"/>
    <n v="0"/>
    <n v="7285694"/>
    <n v="0"/>
    <n v="7285694"/>
    <n v="0"/>
    <n v="7285694"/>
    <n v="0"/>
    <n v="5143725"/>
    <n v="0"/>
    <n v="0"/>
    <n v="0"/>
    <n v="0"/>
    <n v="0"/>
    <n v="0"/>
    <n v="54324"/>
  </r>
  <r>
    <s v="2500.1.1.1.969"/>
    <s v="INVERSIÓN"/>
    <x v="0"/>
    <s v="1 - Ajustar el modelo de operación y de gestión catastral del Instituto"/>
    <x v="0"/>
    <x v="0"/>
    <n v="80161501"/>
    <x v="0"/>
    <s v="N/A"/>
    <s v="Prestar servicios profesionales  a la subdirección de talento humano para  verificar, monitorear y controlar las actividades relacionadas con la compensación, permanencia y retiro de  los trabajadores en misión en el marco de las obligaciones establecidas con la Empresa de Servicios Temporales, en el marco del catastro multiproposito."/>
    <s v="Marzo"/>
    <s v="Marzo"/>
    <n v="10"/>
    <s v="Contratación directa"/>
    <x v="0"/>
    <n v="0"/>
    <n v="0"/>
    <s v="4. Prioridad Baja"/>
    <s v="Reasignación FCP"/>
    <s v="N/A"/>
    <s v="N/A"/>
    <s v="3100 - Subdirección de Talento Humano"/>
    <s v="1.4 - Gestión Estratégica de Personas"/>
    <s v="1.4-1 - Gestión integrada de Talento Humano "/>
    <s v="SER - Adquisición de servicios"/>
    <s v="SER012 - Prestación de servicios personas naturales"/>
    <s v="SAF-0 Por definir"/>
    <n v="0"/>
    <n v="0"/>
    <s v="NO APLICA "/>
    <n v="0"/>
    <n v="0"/>
    <n v="0"/>
    <n v="0"/>
    <n v="0"/>
    <n v="0"/>
    <n v="0"/>
    <n v="0"/>
    <n v="0"/>
    <n v="0"/>
    <n v="0"/>
    <n v="0"/>
    <n v="0"/>
    <n v="0"/>
    <n v="0"/>
    <n v="0"/>
    <n v="0"/>
    <n v="0"/>
    <n v="0"/>
    <n v="0"/>
    <n v="0"/>
    <n v="0"/>
    <n v="0"/>
    <n v="0"/>
    <n v="54324"/>
  </r>
  <r>
    <s v="2500.1.1.1.970"/>
    <s v="INVERSIÓN"/>
    <x v="0"/>
    <s v="1 - Ajustar el modelo de operación y de gestión catastral del Instituto"/>
    <x v="0"/>
    <x v="0"/>
    <n v="80161501"/>
    <x v="0"/>
    <s v="N/A"/>
    <s v="Prestar servicios profesionales  a la subdirección de talento humano para  verificar, monitorear y controlar las actividades relacionadas con la compensación, permanencia y retiro de  los trabajadores en misión en el marco de las obligaciones establecidas con la Empresa de Servicios Temporales, en el marco del catastro multiproposito."/>
    <s v="Marzo"/>
    <s v="Marzo"/>
    <n v="10"/>
    <s v="Contratación directa"/>
    <x v="0"/>
    <n v="0"/>
    <n v="0"/>
    <s v="4. Prioridad Baja"/>
    <s v="Reasignación FCP"/>
    <s v="N/A"/>
    <s v="N/A"/>
    <s v="3100 - Subdirección de Talento Humano"/>
    <s v="1.4 - Gestión Estratégica de Personas"/>
    <s v="1.4-1 - Gestión integrada de Talento Humano "/>
    <s v="SER - Adquisición de servicios"/>
    <s v="SER012 - Prestación de servicios personas naturales"/>
    <s v="SAF-0 Por definir"/>
    <n v="0"/>
    <n v="0"/>
    <s v="NO APLICA "/>
    <n v="0"/>
    <n v="0"/>
    <n v="0"/>
    <n v="0"/>
    <n v="0"/>
    <n v="0"/>
    <n v="0"/>
    <n v="0"/>
    <n v="0"/>
    <n v="0"/>
    <n v="0"/>
    <n v="0"/>
    <n v="0"/>
    <n v="0"/>
    <n v="0"/>
    <n v="0"/>
    <n v="0"/>
    <n v="0"/>
    <n v="0"/>
    <n v="0"/>
    <n v="0"/>
    <n v="0"/>
    <n v="0"/>
    <n v="0"/>
    <n v="54324"/>
  </r>
  <r>
    <s v="2500.1.1.1.971"/>
    <s v="INVERSIÓN"/>
    <x v="0"/>
    <s v="1 - Ajustar el modelo de operación y de gestión catastral del Instituto"/>
    <x v="0"/>
    <x v="0"/>
    <n v="80161501"/>
    <x v="0"/>
    <s v="N/A"/>
    <s v="Prestación de servicios profesionales  a la subdirección de talento humano para  verificar, monitorear y controlar las actividades relacionadas con el Sistema de Gestión de Seguridad y Salud en el Trabajo (SG-SST), en el marco del contrato de las obligaciones establecidas con la Empresa de Servicios Temporales, en el marco del catastro multiproposito."/>
    <s v="Marzo"/>
    <s v="Marzo"/>
    <n v="10"/>
    <s v="Contratación directa"/>
    <x v="0"/>
    <n v="0"/>
    <n v="0"/>
    <s v="4. Prioridad Baja"/>
    <s v="Reasignación FCP"/>
    <s v="N/A"/>
    <s v="N/A"/>
    <s v="3100 - Subdirección de Talento Humano"/>
    <s v="1.4 - Gestión Estratégica de Personas"/>
    <s v="1.4-1 - Gestión integrada de Talento Humano "/>
    <s v="SER - Adquisición de servicios"/>
    <s v="SER012 - Prestación de servicios personas naturales"/>
    <s v="SAF-0 Por definir"/>
    <n v="0"/>
    <n v="0"/>
    <s v="NO APLICA "/>
    <n v="0"/>
    <n v="0"/>
    <n v="0"/>
    <n v="0"/>
    <n v="0"/>
    <n v="0"/>
    <n v="0"/>
    <n v="0"/>
    <n v="0"/>
    <n v="0"/>
    <n v="0"/>
    <n v="0"/>
    <n v="0"/>
    <n v="0"/>
    <n v="0"/>
    <n v="0"/>
    <n v="0"/>
    <n v="0"/>
    <n v="0"/>
    <n v="0"/>
    <n v="0"/>
    <n v="0"/>
    <n v="0"/>
    <n v="0"/>
    <n v="54424"/>
  </r>
  <r>
    <s v="2500.1.1.1.972"/>
    <s v="INVERSIÓN"/>
    <x v="0"/>
    <s v="1 - Ajustar el modelo de operación y de gestión catastral del Instituto"/>
    <x v="0"/>
    <x v="0"/>
    <n v="80161501"/>
    <x v="0"/>
    <s v="N/A"/>
    <s v="Prestación de servicios profesionales  a la subdirección de talento humano para  verificar, monitorear y controlar las actividades relacionadas con el Sistema de Gestión de Seguridad y Salud en el Trabajo (SG-SST), en el marco del contrato de las obligaciones establecidas con la Empresa de Servicios Temporales, en el marco del catastro multiproposito."/>
    <s v="Marzo"/>
    <s v="Marzo"/>
    <n v="10"/>
    <s v="Contratación directa"/>
    <x v="0"/>
    <n v="0"/>
    <n v="0"/>
    <s v="4. Prioridad Baja"/>
    <s v="Reasignación FCP"/>
    <s v="N/A"/>
    <s v="N/A"/>
    <s v="3100 - Subdirección de Talento Humano"/>
    <s v="1.4 - Gestión Estratégica de Personas"/>
    <s v="1.4-1 - Gestión integrada de Talento Humano "/>
    <s v="SER - Adquisición de servicios"/>
    <s v="SER012 - Prestación de servicios personas naturales"/>
    <s v="SAF-0 Por definir"/>
    <n v="0"/>
    <n v="0"/>
    <s v="NO APLICA "/>
    <n v="0"/>
    <n v="0"/>
    <n v="0"/>
    <n v="0"/>
    <n v="0"/>
    <n v="0"/>
    <n v="0"/>
    <n v="0"/>
    <n v="0"/>
    <n v="0"/>
    <n v="0"/>
    <n v="0"/>
    <n v="0"/>
    <n v="0"/>
    <n v="0"/>
    <n v="0"/>
    <n v="0"/>
    <n v="0"/>
    <n v="0"/>
    <n v="0"/>
    <n v="0"/>
    <n v="0"/>
    <n v="0"/>
    <n v="0"/>
    <n v="54424"/>
  </r>
  <r>
    <s v="2500.1.1.1.973"/>
    <s v="INVERSIÓN"/>
    <x v="0"/>
    <s v="1 - Ajustar el modelo de operación y de gestión catastral del Instituto"/>
    <x v="0"/>
    <x v="0"/>
    <n v="80161501"/>
    <x v="0"/>
    <s v="N/A"/>
    <s v="Prestación de servicios profesionales  a la subdirección de talento humano para  verificar, monitorear y controlar las actividades relacionadas con el Sistema de Gestión de Seguridad y Salud en el Trabajo (SG-SST), en el marco del contrato de las obligaciones establecidas con la Empresa de Servicios Temporales, en el marco del catastro multiproposito."/>
    <s v="Marzo"/>
    <s v="Marzo"/>
    <n v="10"/>
    <s v="Contratación directa"/>
    <x v="0"/>
    <n v="0"/>
    <n v="0"/>
    <s v="4. Prioridad Baja"/>
    <s v="Reasignación FCP"/>
    <s v="N/A"/>
    <s v="N/A"/>
    <s v="3100 - Subdirección de Talento Humano"/>
    <s v="1.4 - Gestión Estratégica de Personas"/>
    <s v="1.4-1 - Gestión integrada de Talento Humano "/>
    <s v="SER - Adquisición de servicios"/>
    <s v="SER012 - Prestación de servicios personas naturales"/>
    <s v="SAF-0 Por definir"/>
    <n v="0"/>
    <n v="0"/>
    <s v="NO APLICA "/>
    <n v="0"/>
    <n v="0"/>
    <n v="0"/>
    <n v="0"/>
    <n v="0"/>
    <n v="0"/>
    <n v="0"/>
    <n v="0"/>
    <n v="0"/>
    <n v="0"/>
    <n v="0"/>
    <n v="0"/>
    <n v="0"/>
    <n v="0"/>
    <n v="0"/>
    <n v="0"/>
    <n v="0"/>
    <n v="0"/>
    <n v="0"/>
    <n v="0"/>
    <n v="0"/>
    <n v="0"/>
    <n v="0"/>
    <n v="0"/>
    <n v="54424"/>
  </r>
  <r>
    <s v="2500.1.1.1.974"/>
    <s v="INVERSIÓN"/>
    <x v="0"/>
    <s v="1 - Ajustar el modelo de operación y de gestión catastral del Instituto"/>
    <x v="0"/>
    <x v="0"/>
    <n v="80161501"/>
    <x v="0"/>
    <s v="N/A"/>
    <s v="Prestar servicios de apoyo a la gestión  a la subdirección de talento humano para el soporte administrativo, documental y operativo en el marco del contrato con las Empresas de Servicios Temporales, en el marco del catastro multiproposito."/>
    <s v="Marzo"/>
    <s v="Marzo"/>
    <n v="10"/>
    <s v="Contratación directa"/>
    <x v="0"/>
    <n v="36478140"/>
    <n v="36478140"/>
    <s v="1. Prioridad Crítica"/>
    <s v="Continuidad persona natural"/>
    <s v="N/A"/>
    <s v="N/A"/>
    <s v="3100 - Subdirección de Talento Humano"/>
    <s v="1.4 - Gestión Estratégica de Personas"/>
    <s v="1.4-1 - Gestión integrada de Talento Humano "/>
    <s v="SER - Adquisición de servicios"/>
    <s v="SER012 - Prestación de servicios personas naturales"/>
    <s v="SAF-0 Por definir"/>
    <n v="0"/>
    <n v="0"/>
    <s v="NO APLICA "/>
    <n v="0"/>
    <n v="0"/>
    <n v="0"/>
    <n v="0"/>
    <n v="36478140"/>
    <n v="0"/>
    <n v="0"/>
    <n v="3647814"/>
    <n v="0"/>
    <n v="3647814"/>
    <n v="0"/>
    <n v="3647814"/>
    <n v="0"/>
    <n v="3647814"/>
    <n v="0"/>
    <n v="3647814"/>
    <n v="0"/>
    <n v="3647814"/>
    <n v="0"/>
    <n v="3647814"/>
    <n v="0"/>
    <n v="3647814"/>
    <n v="0"/>
    <n v="7295628"/>
    <n v="54524"/>
  </r>
  <r>
    <s v="2500.1.1.1.975"/>
    <s v="INVERSIÓN"/>
    <x v="0"/>
    <s v="1 - Ajustar el modelo de operación y de gestión catastral del Instituto"/>
    <x v="0"/>
    <x v="0"/>
    <n v="80161501"/>
    <x v="0"/>
    <s v="N/A"/>
    <s v="Prestar servicios de apoyo a la gestión  a la subdirección de talento humano para el soporte administrativo, documental y operativo en el marco del contrato con las Empresas de Servicios Temporales, en el marco del catastro multiproposito."/>
    <s v="Marzo"/>
    <s v="Marzo"/>
    <n v="10"/>
    <s v="Contratación directa"/>
    <x v="0"/>
    <n v="0"/>
    <n v="0"/>
    <s v="4. Prioridad Baja"/>
    <s v="Reasignación FCP"/>
    <s v="N/A"/>
    <s v="N/A"/>
    <s v="3100 - Subdirección de Talento Humano"/>
    <s v="1.4 - Gestión Estratégica de Personas"/>
    <s v="1.4-1 - Gestión integrada de Talento Humano "/>
    <s v="SER - Adquisición de servicios"/>
    <s v="SER012 - Prestación de servicios personas naturales"/>
    <s v="SAF-0 Por definir"/>
    <n v="0"/>
    <n v="0"/>
    <s v="NO APLICA "/>
    <n v="0"/>
    <n v="0"/>
    <n v="0"/>
    <n v="0"/>
    <n v="0"/>
    <n v="0"/>
    <n v="0"/>
    <n v="0"/>
    <n v="0"/>
    <n v="0"/>
    <n v="0"/>
    <n v="0"/>
    <n v="0"/>
    <n v="0"/>
    <n v="0"/>
    <n v="0"/>
    <n v="0"/>
    <n v="0"/>
    <n v="0"/>
    <n v="0"/>
    <n v="0"/>
    <n v="0"/>
    <n v="0"/>
    <n v="0"/>
    <n v="54524"/>
  </r>
  <r>
    <s v="2500.1.1.1.976"/>
    <s v="INVERSIÓN"/>
    <x v="0"/>
    <s v="1 - Ajustar el modelo de operación y de gestión catastral del Instituto"/>
    <x v="0"/>
    <x v="0"/>
    <n v="80161501"/>
    <x v="0"/>
    <s v="N/A"/>
    <s v="Prestar servicios de apoyo a la gestión  a la subdirección de talento humano para el soporte administrativo, documental y operativo en el marco del contrato con las Empresas de Servicios Temporales, en el marco del catastro multiproposito."/>
    <s v="Marzo"/>
    <s v="Marzo"/>
    <n v="10"/>
    <s v="Contratación directa"/>
    <x v="0"/>
    <n v="0"/>
    <n v="0"/>
    <s v="4. Prioridad Baja"/>
    <s v="Reasignación FCP"/>
    <s v="N/A"/>
    <s v="N/A"/>
    <s v="3100 - Subdirección de Talento Humano"/>
    <s v="1.4 - Gestión Estratégica de Personas"/>
    <s v="1.4-1 - Gestión integrada de Talento Humano "/>
    <s v="SER - Adquisición de servicios"/>
    <s v="SER012 - Prestación de servicios personas naturales"/>
    <s v="SAF-0 Por definir"/>
    <n v="0"/>
    <n v="0"/>
    <s v="NO APLICA "/>
    <n v="0"/>
    <n v="0"/>
    <n v="0"/>
    <n v="0"/>
    <n v="0"/>
    <n v="0"/>
    <n v="0"/>
    <n v="0"/>
    <n v="0"/>
    <n v="0"/>
    <n v="0"/>
    <n v="0"/>
    <n v="0"/>
    <n v="0"/>
    <n v="0"/>
    <n v="0"/>
    <n v="0"/>
    <n v="0"/>
    <n v="0"/>
    <n v="0"/>
    <n v="0"/>
    <n v="0"/>
    <n v="0"/>
    <n v="0"/>
    <n v="54524"/>
  </r>
  <r>
    <s v="2500.1.1.1.977"/>
    <s v="INVERSIÓN"/>
    <x v="0"/>
    <s v="1 - Ajustar el modelo de operación y de gestión catastral del Instituto"/>
    <x v="0"/>
    <x v="0"/>
    <n v="80161501"/>
    <x v="0"/>
    <s v="N/A"/>
    <s v="Prestar servicios de apoyo a la gestión  a la subdirección de talento humano para el soporte administrativo, documental y operativo en el marco del contrato con las Empresas de Servicios Temporales, en el marco del catastro multiproposito."/>
    <s v="Marzo"/>
    <s v="Marzo"/>
    <n v="10"/>
    <s v="Contratación directa"/>
    <x v="0"/>
    <n v="0"/>
    <n v="0"/>
    <s v="4. Prioridad Baja"/>
    <s v="Reasignación FCP"/>
    <s v="N/A"/>
    <s v="N/A"/>
    <s v="3100 - Subdirección de Talento Humano"/>
    <s v="1.4 - Gestión Estratégica de Personas"/>
    <s v="1.4-1 - Gestión integrada de Talento Humano "/>
    <s v="SER - Adquisición de servicios"/>
    <s v="SER012 - Prestación de servicios personas naturales"/>
    <s v="SAF-0 Por definir"/>
    <n v="0"/>
    <n v="0"/>
    <s v="NO APLICA "/>
    <n v="0"/>
    <n v="0"/>
    <n v="0"/>
    <n v="0"/>
    <n v="0"/>
    <n v="0"/>
    <n v="0"/>
    <n v="0"/>
    <n v="0"/>
    <n v="0"/>
    <n v="0"/>
    <n v="0"/>
    <n v="0"/>
    <n v="0"/>
    <n v="0"/>
    <n v="0"/>
    <n v="0"/>
    <n v="0"/>
    <n v="0"/>
    <n v="0"/>
    <n v="0"/>
    <n v="0"/>
    <n v="0"/>
    <n v="0"/>
    <n v="54524"/>
  </r>
  <r>
    <s v="2500.1.1.1.978"/>
    <s v="INVERSIÓN"/>
    <x v="0"/>
    <s v="1 - Ajustar el modelo de operación y de gestión catastral del Instituto"/>
    <x v="0"/>
    <x v="0"/>
    <n v="80161501"/>
    <x v="0"/>
    <s v="N/A"/>
    <s v="Prestar servicios de apoyo a la gestión  a la subdirección de talento humano para el soporte administrativo, documental y operativo en el marco del contrato con las Empresas de Servicios Temporales, en el marco del catastro multiproposito."/>
    <s v="Marzo"/>
    <s v="Marzo"/>
    <n v="10"/>
    <s v="Contratación directa"/>
    <x v="0"/>
    <n v="0"/>
    <n v="0"/>
    <s v="4. Prioridad Baja"/>
    <s v="Reasignación FCP"/>
    <s v="N/A"/>
    <s v="N/A"/>
    <s v="3100 - Subdirección de Talento Humano"/>
    <s v="1.4 - Gestión Estratégica de Personas"/>
    <s v="1.4-1 - Gestión integrada de Talento Humano "/>
    <s v="SER - Adquisición de servicios"/>
    <s v="SER012 - Prestación de servicios personas naturales"/>
    <s v="SAF-0 Por definir"/>
    <n v="0"/>
    <n v="0"/>
    <s v="NO APLICA "/>
    <n v="0"/>
    <n v="0"/>
    <n v="0"/>
    <n v="0"/>
    <n v="0"/>
    <n v="0"/>
    <n v="0"/>
    <n v="0"/>
    <n v="0"/>
    <n v="0"/>
    <n v="0"/>
    <n v="0"/>
    <n v="0"/>
    <n v="0"/>
    <n v="0"/>
    <n v="0"/>
    <n v="0"/>
    <n v="0"/>
    <n v="0"/>
    <n v="0"/>
    <n v="0"/>
    <n v="0"/>
    <n v="0"/>
    <n v="0"/>
    <n v="54524"/>
  </r>
  <r>
    <s v="2500.1.1.1.979"/>
    <s v="INVERSIÓN"/>
    <x v="0"/>
    <s v="1 - Ajustar el modelo de operación y de gestión catastral del Instituto"/>
    <x v="0"/>
    <x v="0"/>
    <n v="80161501"/>
    <x v="0"/>
    <s v="N/A"/>
    <s v="Prestar servicios de apoyo a la gestión  a la subdirección de talento humano para el soporte administrativo, documental y operativo en el marco del contrato con las Empresas de Servicios Temporales, en el marco del catastro multiproposito."/>
    <s v="Marzo"/>
    <s v="Marzo"/>
    <n v="10"/>
    <s v="Contratación directa"/>
    <x v="0"/>
    <n v="0"/>
    <n v="0"/>
    <s v="4. Prioridad Baja"/>
    <s v="Reasignación FCP"/>
    <s v="N/A"/>
    <s v="N/A"/>
    <s v="3100 - Subdirección de Talento Humano"/>
    <s v="1.4 - Gestión Estratégica de Personas"/>
    <s v="1.4-1 - Gestión integrada de Talento Humano "/>
    <s v="SER - Adquisición de servicios"/>
    <s v="SER012 - Prestación de servicios personas naturales"/>
    <s v="SAF-0 Por definir"/>
    <n v="0"/>
    <n v="0"/>
    <s v="NO APLICA "/>
    <n v="0"/>
    <n v="0"/>
    <n v="0"/>
    <n v="0"/>
    <n v="0"/>
    <n v="0"/>
    <n v="0"/>
    <n v="0"/>
    <n v="0"/>
    <n v="0"/>
    <n v="0"/>
    <n v="0"/>
    <n v="0"/>
    <n v="0"/>
    <n v="0"/>
    <n v="0"/>
    <n v="0"/>
    <n v="0"/>
    <n v="0"/>
    <n v="0"/>
    <n v="0"/>
    <n v="0"/>
    <n v="0"/>
    <n v="0"/>
    <n v="54524"/>
  </r>
  <r>
    <s v="2500.1.1.1.980"/>
    <s v="INVERSIÓN"/>
    <x v="0"/>
    <s v="1 - Ajustar el modelo de operación y de gestión catastral del Instituto"/>
    <x v="0"/>
    <x v="0"/>
    <n v="80161501"/>
    <x v="0"/>
    <s v="N/A"/>
    <s v="Prestar servicios de apoyo a la gestión  a la subdirección de talento humano para el soporte administrativo, documental y operativo en el marco del contrato con las Empresas de Servicios Temporales, en el marco del catastro multiproposito."/>
    <s v="Marzo"/>
    <s v="Marzo"/>
    <n v="10"/>
    <s v="Contratación directa"/>
    <x v="0"/>
    <n v="0"/>
    <n v="0"/>
    <s v="4. Prioridad Baja"/>
    <s v="Reasignación FCP"/>
    <s v="N/A"/>
    <s v="N/A"/>
    <s v="3100 - Subdirección de Talento Humano"/>
    <s v="1.4 - Gestión Estratégica de Personas"/>
    <s v="1.4-1 - Gestión integrada de Talento Humano "/>
    <s v="SER - Adquisición de servicios"/>
    <s v="SER012 - Prestación de servicios personas naturales"/>
    <s v="SAF-0 Por definir"/>
    <n v="0"/>
    <n v="0"/>
    <s v="NO APLICA "/>
    <n v="0"/>
    <n v="0"/>
    <n v="0"/>
    <n v="0"/>
    <n v="0"/>
    <n v="0"/>
    <n v="0"/>
    <n v="0"/>
    <n v="0"/>
    <n v="0"/>
    <n v="0"/>
    <n v="0"/>
    <n v="0"/>
    <n v="0"/>
    <n v="0"/>
    <n v="0"/>
    <n v="0"/>
    <n v="0"/>
    <n v="0"/>
    <n v="0"/>
    <n v="0"/>
    <n v="0"/>
    <n v="0"/>
    <n v="0"/>
    <n v="54524"/>
  </r>
  <r>
    <s v="2500.1.1.1.981"/>
    <s v="INVERSIÓN"/>
    <x v="0"/>
    <s v="1 - Ajustar el modelo de operación y de gestión catastral del Instituto"/>
    <x v="0"/>
    <x v="0"/>
    <n v="11111111"/>
    <x v="0"/>
    <s v="N/A"/>
    <s v="Traslado presupuestal Dirección Territorial Meta para adelantar los proyectos de actualización catastral"/>
    <s v="Abril"/>
    <s v="Abril"/>
    <n v="1"/>
    <s v="N/A"/>
    <x v="0"/>
    <n v="0"/>
    <n v="0"/>
    <s v="101. No aplica"/>
    <s v="Línea PGI sin recursos"/>
    <s v="NO"/>
    <s v="N/A"/>
    <s v="2000 - Subdirección General"/>
    <s v="2.3 - Gestión Catastral"/>
    <s v="2.3-1 - Formación y actualización catastral"/>
    <s v="SER - Adquisición de servicios"/>
    <s v="SER012 - Prestación de servicios personas naturales"/>
    <s v="2520 - Por definir"/>
    <n v="0"/>
    <n v="0"/>
    <s v="NO APLICA "/>
    <n v="0"/>
    <n v="0"/>
    <n v="0"/>
    <n v="0"/>
    <n v="0"/>
    <n v="0"/>
    <n v="0"/>
    <n v="0"/>
    <n v="0"/>
    <n v="0"/>
    <n v="0"/>
    <n v="0"/>
    <n v="0"/>
    <n v="0"/>
    <n v="0"/>
    <n v="0"/>
    <n v="0"/>
    <n v="0"/>
    <n v="0"/>
    <n v="0"/>
    <n v="0"/>
    <n v="0"/>
    <n v="0"/>
    <n v="0"/>
    <n v="0"/>
  </r>
  <r>
    <s v="2500.1.1.1.982"/>
    <s v="INVERSIÓN"/>
    <x v="0"/>
    <s v="1 - Ajustar el modelo de operación y de gestión catastral del Instituto"/>
    <x v="0"/>
    <x v="0"/>
    <n v="11111111"/>
    <x v="0"/>
    <s v="N/A"/>
    <s v="Traslado presupuestal Dirección Territorial Sucre para adelantar los proyectos de actualización catastral"/>
    <s v="Abril"/>
    <s v="Abril"/>
    <n v="1"/>
    <s v="N/A"/>
    <x v="0"/>
    <n v="0"/>
    <n v="0"/>
    <s v="101. No aplica"/>
    <s v="Línea PGI sin recursos"/>
    <s v="NO"/>
    <s v="N/A"/>
    <s v="2000 - Subdirección General"/>
    <s v="2.3 - Gestión Catastral"/>
    <s v="2.3-1 - Formación y actualización catastral"/>
    <s v="SER - Adquisición de servicios"/>
    <s v="SER012 - Prestación de servicios personas naturales"/>
    <s v="2520 - Por definir"/>
    <n v="0"/>
    <n v="0"/>
    <s v="NO APLICA "/>
    <n v="0"/>
    <n v="0"/>
    <n v="0"/>
    <n v="0"/>
    <n v="0"/>
    <n v="0"/>
    <n v="0"/>
    <n v="0"/>
    <n v="0"/>
    <n v="0"/>
    <n v="0"/>
    <n v="0"/>
    <n v="0"/>
    <n v="0"/>
    <n v="0"/>
    <n v="0"/>
    <n v="0"/>
    <n v="0"/>
    <n v="0"/>
    <n v="0"/>
    <n v="0"/>
    <n v="0"/>
    <n v="0"/>
    <n v="0"/>
    <n v="0"/>
  </r>
  <r>
    <s v="2500.1.1.1.983"/>
    <s v="INVERSIÓN"/>
    <x v="0"/>
    <s v="1 - Ajustar el modelo de operación y de gestión catastral del Instituto"/>
    <x v="0"/>
    <x v="0"/>
    <n v="11111111"/>
    <x v="0"/>
    <s v="N/A"/>
    <s v="Traslado presupuestal Dirección Territorial Cordoba para adelantar los proyectos de actualización catastral"/>
    <s v="Abril"/>
    <s v="Abril"/>
    <n v="1"/>
    <s v="N/A"/>
    <x v="0"/>
    <n v="0"/>
    <n v="0"/>
    <s v="101. No aplica"/>
    <s v="Línea PGI sin recursos"/>
    <s v="NO"/>
    <s v="N/A"/>
    <s v="2000 - Subdirección General"/>
    <s v="2.3 - Gestión Catastral"/>
    <s v="2.3-1 - Formación y actualización catastral"/>
    <s v="SER - Adquisición de servicios"/>
    <s v="SER012 - Prestación de servicios personas naturales"/>
    <s v="2520 - Por definir"/>
    <n v="0"/>
    <n v="0"/>
    <s v="NO APLICA "/>
    <n v="0"/>
    <n v="0"/>
    <n v="0"/>
    <n v="0"/>
    <n v="0"/>
    <n v="0"/>
    <n v="0"/>
    <n v="0"/>
    <n v="0"/>
    <n v="0"/>
    <n v="0"/>
    <n v="0"/>
    <n v="0"/>
    <n v="0"/>
    <n v="0"/>
    <n v="0"/>
    <n v="0"/>
    <n v="0"/>
    <n v="0"/>
    <n v="0"/>
    <n v="0"/>
    <n v="0"/>
    <n v="0"/>
    <n v="0"/>
    <n v="0"/>
  </r>
  <r>
    <s v="2500.1.1.1.984"/>
    <s v="INVERSIÓN"/>
    <x v="0"/>
    <s v="1 - Ajustar el modelo de operación y de gestión catastral del Instituto"/>
    <x v="0"/>
    <x v="0"/>
    <n v="11111111"/>
    <x v="0"/>
    <s v="N/A"/>
    <s v="Traslado presupuestal Dirección Territorial Caqueta para adelantar los proyectos de actualización catastral"/>
    <s v="Abril"/>
    <s v="Abril"/>
    <n v="1"/>
    <s v="N/A"/>
    <x v="0"/>
    <n v="0"/>
    <n v="0"/>
    <s v="101. No aplica"/>
    <s v="Línea PGI sin recursos"/>
    <s v="NO"/>
    <s v="N/A"/>
    <s v="2000 - Subdirección General"/>
    <s v="2.3 - Gestión Catastral"/>
    <s v="2.3-1 - Formación y actualización catastral"/>
    <s v="SER - Adquisición de servicios"/>
    <s v="SER012 - Prestación de servicios personas naturales"/>
    <s v="2520 - Por definir"/>
    <n v="0"/>
    <n v="0"/>
    <s v="NO APLICA "/>
    <n v="0"/>
    <n v="0"/>
    <n v="0"/>
    <n v="0"/>
    <n v="0"/>
    <n v="0"/>
    <n v="0"/>
    <n v="0"/>
    <n v="0"/>
    <n v="0"/>
    <n v="0"/>
    <n v="0"/>
    <n v="0"/>
    <n v="0"/>
    <n v="0"/>
    <n v="0"/>
    <n v="0"/>
    <n v="0"/>
    <n v="0"/>
    <n v="0"/>
    <n v="0"/>
    <n v="0"/>
    <n v="0"/>
    <n v="0"/>
    <n v="0"/>
  </r>
  <r>
    <s v="2500.1.1.1.985"/>
    <s v="INVERSIÓN"/>
    <x v="0"/>
    <s v="1 - Ajustar el modelo de operación y de gestión catastral del Instituto"/>
    <x v="0"/>
    <x v="0"/>
    <n v="11111111"/>
    <x v="0"/>
    <s v="N/A"/>
    <s v="Traslado presupuestal Dirección Territorial Boyaca para adelantar los proyectos de actualización catastral"/>
    <s v="Abril"/>
    <s v="Abril"/>
    <n v="1"/>
    <s v="N/A"/>
    <x v="0"/>
    <n v="0"/>
    <n v="0"/>
    <s v="101. No aplica"/>
    <s v="Línea PGI sin recursos"/>
    <s v="NO"/>
    <s v="N/A"/>
    <s v="2000 - Subdirección General"/>
    <s v="2.3 - Gestión Catastral"/>
    <s v="2.3-1 - Formación y actualización catastral"/>
    <s v="SER - Adquisición de servicios"/>
    <s v="SER012 - Prestación de servicios personas naturales"/>
    <s v="2520 - Por definir"/>
    <n v="0"/>
    <n v="0"/>
    <s v="NO APLICA "/>
    <n v="0"/>
    <n v="0"/>
    <n v="0"/>
    <n v="0"/>
    <n v="0"/>
    <n v="0"/>
    <n v="0"/>
    <n v="0"/>
    <n v="0"/>
    <n v="0"/>
    <n v="0"/>
    <n v="0"/>
    <n v="0"/>
    <n v="0"/>
    <n v="0"/>
    <n v="0"/>
    <n v="0"/>
    <n v="0"/>
    <n v="0"/>
    <n v="0"/>
    <n v="0"/>
    <n v="0"/>
    <n v="0"/>
    <n v="0"/>
    <n v="0"/>
  </r>
  <r>
    <s v="2500.1.1.1.986"/>
    <s v="INVERSIÓN"/>
    <x v="0"/>
    <s v="1 - Ajustar el modelo de operación y de gestión catastral del Instituto"/>
    <x v="0"/>
    <x v="0"/>
    <n v="11111111"/>
    <x v="0"/>
    <s v="N/A"/>
    <s v="Traslado presupuestal Dirección Territorial Nariño para adelantar los proyectos de actualización catastral"/>
    <s v="Abril"/>
    <s v="Abril"/>
    <n v="1"/>
    <s v="N/A"/>
    <x v="0"/>
    <n v="0"/>
    <n v="0"/>
    <s v="101. No aplica"/>
    <s v="Línea PGI sin recursos"/>
    <s v="NO"/>
    <s v="N/A"/>
    <s v="2000 - Subdirección General"/>
    <s v="2.3 - Gestión Catastral"/>
    <s v="2.3-1 - Formación y actualización catastral"/>
    <s v="SER - Adquisición de servicios"/>
    <s v="SER012 - Prestación de servicios personas naturales"/>
    <s v="2520 - Por definir"/>
    <n v="0"/>
    <n v="0"/>
    <s v="NO APLICA "/>
    <n v="0"/>
    <n v="0"/>
    <n v="0"/>
    <n v="0"/>
    <n v="0"/>
    <n v="0"/>
    <n v="0"/>
    <n v="0"/>
    <n v="0"/>
    <n v="0"/>
    <n v="0"/>
    <n v="0"/>
    <n v="0"/>
    <n v="0"/>
    <n v="0"/>
    <n v="0"/>
    <n v="0"/>
    <n v="0"/>
    <n v="0"/>
    <n v="0"/>
    <n v="0"/>
    <n v="0"/>
    <n v="0"/>
    <n v="0"/>
    <n v="0"/>
  </r>
  <r>
    <s v="2500.1.1.1.987"/>
    <s v="INVERSIÓN"/>
    <x v="0"/>
    <s v="1 - Ajustar el modelo de operación y de gestión catastral del Instituto"/>
    <x v="0"/>
    <x v="0"/>
    <n v="11111111"/>
    <x v="0"/>
    <s v="N/A"/>
    <s v="Traslado presupuestal Dirección Territorial Bolivar para adelantar los proyectos de actualización catastral"/>
    <s v="Abril"/>
    <s v="Abril"/>
    <n v="1"/>
    <s v="N/A"/>
    <x v="0"/>
    <n v="0"/>
    <n v="0"/>
    <s v="101. No aplica"/>
    <s v="Línea PGI sin recursos"/>
    <s v="NO"/>
    <s v="N/A"/>
    <s v="2000 - Subdirección General"/>
    <s v="2.3 - Gestión Catastral"/>
    <s v="2.3-1 - Formación y actualización catastral"/>
    <s v="SER - Adquisición de servicios"/>
    <s v="SER012 - Prestación de servicios personas naturales"/>
    <s v="2520 - Por definir"/>
    <n v="0"/>
    <n v="0"/>
    <s v="NO APLICA "/>
    <n v="0"/>
    <n v="0"/>
    <n v="0"/>
    <n v="0"/>
    <n v="0"/>
    <n v="0"/>
    <n v="0"/>
    <n v="0"/>
    <n v="0"/>
    <n v="0"/>
    <n v="0"/>
    <n v="0"/>
    <n v="0"/>
    <n v="0"/>
    <n v="0"/>
    <n v="0"/>
    <n v="0"/>
    <n v="0"/>
    <n v="0"/>
    <n v="0"/>
    <n v="0"/>
    <n v="0"/>
    <n v="0"/>
    <n v="0"/>
    <n v="0"/>
  </r>
  <r>
    <s v="2500.1.1.1.988"/>
    <s v="INVERSIÓN"/>
    <x v="0"/>
    <s v="1 - Ajustar el modelo de operación y de gestión catastral del Instituto"/>
    <x v="0"/>
    <x v="0"/>
    <n v="11111111"/>
    <x v="0"/>
    <s v="N/A"/>
    <s v="Traslado presupuestal Dirección Territorial Guajira para adelantar los proyectos de actualización catastral"/>
    <s v="Abril"/>
    <s v="Abril"/>
    <n v="1"/>
    <s v="N/A"/>
    <x v="0"/>
    <n v="0"/>
    <n v="0"/>
    <s v="101. No aplica"/>
    <s v="Línea PGI sin recursos"/>
    <s v="NO"/>
    <s v="N/A"/>
    <s v="2000 - Subdirección General"/>
    <s v="2.3 - Gestión Catastral"/>
    <s v="2.3-1 - Formación y actualización catastral"/>
    <s v="SER - Adquisición de servicios"/>
    <s v="SER012 - Prestación de servicios personas naturales"/>
    <s v="2520 - Por definir"/>
    <n v="0"/>
    <n v="0"/>
    <s v="NO APLICA "/>
    <n v="0"/>
    <n v="0"/>
    <n v="0"/>
    <n v="0"/>
    <n v="0"/>
    <n v="0"/>
    <n v="0"/>
    <n v="0"/>
    <n v="0"/>
    <n v="0"/>
    <n v="0"/>
    <n v="0"/>
    <n v="0"/>
    <n v="0"/>
    <n v="0"/>
    <n v="0"/>
    <n v="0"/>
    <n v="0"/>
    <n v="0"/>
    <n v="0"/>
    <n v="0"/>
    <n v="0"/>
    <n v="0"/>
    <n v="0"/>
    <n v="0"/>
  </r>
  <r>
    <s v="2500.1.1.1.989"/>
    <s v="INVERSIÓN"/>
    <x v="0"/>
    <s v="1 - Ajustar el modelo de operación y de gestión catastral del Instituto"/>
    <x v="0"/>
    <x v="0"/>
    <n v="11111111"/>
    <x v="0"/>
    <s v="N/A"/>
    <s v="Traslado presupuestal Dirección Territorial Cauca para adelantar los proyectos de actualización catastral"/>
    <s v="Abril"/>
    <s v="Abril"/>
    <n v="1"/>
    <s v="N/A"/>
    <x v="0"/>
    <n v="0"/>
    <n v="0"/>
    <s v="101. No aplica"/>
    <s v="Línea PGI sin recursos"/>
    <s v="NO"/>
    <s v="N/A"/>
    <s v="2000 - Subdirección General"/>
    <s v="2.3 - Gestión Catastral"/>
    <s v="2.3-1 - Formación y actualización catastral"/>
    <s v="SER - Adquisición de servicios"/>
    <s v="SER012 - Prestación de servicios personas naturales"/>
    <s v="2520 - Por definir"/>
    <n v="0"/>
    <n v="0"/>
    <s v="NO APLICA "/>
    <n v="0"/>
    <n v="0"/>
    <n v="0"/>
    <n v="0"/>
    <n v="0"/>
    <n v="0"/>
    <n v="0"/>
    <n v="0"/>
    <n v="0"/>
    <n v="0"/>
    <n v="0"/>
    <n v="0"/>
    <n v="0"/>
    <n v="0"/>
    <n v="0"/>
    <n v="0"/>
    <n v="0"/>
    <n v="0"/>
    <n v="0"/>
    <n v="0"/>
    <n v="0"/>
    <n v="0"/>
    <n v="0"/>
    <n v="0"/>
    <n v="0"/>
  </r>
  <r>
    <s v="2500.1.1.1.990"/>
    <s v="INVERSIÓN"/>
    <x v="0"/>
    <s v="1 - Ajustar el modelo de operación y de gestión catastral del Instituto"/>
    <x v="0"/>
    <x v="0"/>
    <n v="11111111"/>
    <x v="0"/>
    <s v="N/A"/>
    <s v="Traslado presupuestal Dirección Territorial Cesar para adelantar los proyectos de actualización catastral"/>
    <s v="Abril"/>
    <s v="Abril"/>
    <n v="1"/>
    <s v="N/A"/>
    <x v="0"/>
    <n v="0"/>
    <n v="0"/>
    <s v="101. No aplica"/>
    <s v="Línea PGI sin recursos"/>
    <s v="NO"/>
    <s v="N/A"/>
    <s v="2000 - Subdirección General"/>
    <s v="2.3 - Gestión Catastral"/>
    <s v="2.3-1 - Formación y actualización catastral"/>
    <s v="SER - Adquisición de servicios"/>
    <s v="SER012 - Prestación de servicios personas naturales"/>
    <s v="2520 - Por definir"/>
    <n v="0"/>
    <n v="0"/>
    <s v="NO APLICA "/>
    <n v="0"/>
    <n v="0"/>
    <n v="0"/>
    <n v="0"/>
    <n v="0"/>
    <n v="0"/>
    <n v="0"/>
    <n v="0"/>
    <n v="0"/>
    <n v="0"/>
    <n v="0"/>
    <n v="0"/>
    <n v="0"/>
    <n v="0"/>
    <n v="0"/>
    <n v="0"/>
    <n v="0"/>
    <n v="0"/>
    <n v="0"/>
    <n v="0"/>
    <n v="0"/>
    <n v="0"/>
    <n v="0"/>
    <n v="0"/>
    <n v="0"/>
  </r>
  <r>
    <s v="2500.1.1.1.991"/>
    <s v="INVERSIÓN"/>
    <x v="0"/>
    <s v="1 - Ajustar el modelo de operación y de gestión catastral del Instituto"/>
    <x v="0"/>
    <x v="0"/>
    <n v="11111111"/>
    <x v="0"/>
    <s v="N/A"/>
    <s v="Traslado presupuestal Dirección Territorial Casanare para adelantar los proyectos de actualización catastral"/>
    <s v="Abril"/>
    <s v="Abril"/>
    <n v="1"/>
    <s v="N/A"/>
    <x v="0"/>
    <n v="0"/>
    <n v="0"/>
    <s v="101. No aplica"/>
    <s v="Línea PGI sin recursos"/>
    <s v="NO"/>
    <s v="N/A"/>
    <s v="2000 - Subdirección General"/>
    <s v="2.3 - Gestión Catastral"/>
    <s v="2.3-1 - Formación y actualización catastral"/>
    <s v="SER - Adquisición de servicios"/>
    <s v="SER012 - Prestación de servicios personas naturales"/>
    <s v="2520 - Por definir"/>
    <n v="0"/>
    <n v="0"/>
    <s v="NO APLICA "/>
    <n v="0"/>
    <n v="0"/>
    <n v="0"/>
    <n v="0"/>
    <n v="0"/>
    <n v="0"/>
    <n v="0"/>
    <n v="0"/>
    <n v="0"/>
    <n v="0"/>
    <n v="0"/>
    <n v="0"/>
    <n v="0"/>
    <n v="0"/>
    <n v="0"/>
    <n v="0"/>
    <n v="0"/>
    <n v="0"/>
    <n v="0"/>
    <n v="0"/>
    <n v="0"/>
    <n v="0"/>
    <n v="0"/>
    <n v="0"/>
    <n v="0"/>
  </r>
  <r>
    <s v="2500.1.1.1.992"/>
    <s v="INVERSIÓN"/>
    <x v="0"/>
    <s v="1 - Ajustar el modelo de operación y de gestión catastral del Instituto"/>
    <x v="0"/>
    <x v="0"/>
    <n v="11111111"/>
    <x v="0"/>
    <s v="N/A"/>
    <s v="Traslado presupuestal Dirección Territorial Santander para adelantar los proyectos de actualización catastral"/>
    <s v="Abril"/>
    <s v="Abril"/>
    <n v="1"/>
    <s v="N/A"/>
    <x v="0"/>
    <n v="0"/>
    <n v="0"/>
    <s v="101. No aplica"/>
    <s v="Línea PGI sin recursos"/>
    <s v="NO"/>
    <s v="N/A"/>
    <s v="2000 - Subdirección General"/>
    <s v="2.3 - Gestión Catastral"/>
    <s v="2.3-1 - Formación y actualización catastral"/>
    <s v="SER - Adquisición de servicios"/>
    <s v="SER012 - Prestación de servicios personas naturales"/>
    <s v="2520 - Por definir"/>
    <n v="0"/>
    <n v="0"/>
    <s v="NO APLICA "/>
    <n v="0"/>
    <n v="0"/>
    <n v="0"/>
    <n v="0"/>
    <n v="0"/>
    <n v="0"/>
    <n v="0"/>
    <n v="0"/>
    <n v="0"/>
    <n v="0"/>
    <n v="0"/>
    <n v="0"/>
    <n v="0"/>
    <n v="0"/>
    <n v="0"/>
    <n v="0"/>
    <n v="0"/>
    <n v="0"/>
    <n v="0"/>
    <n v="0"/>
    <n v="0"/>
    <n v="0"/>
    <n v="0"/>
    <n v="0"/>
    <n v="0"/>
  </r>
  <r>
    <s v="2500.1.1.1.993"/>
    <s v="INVERSIÓN"/>
    <x v="0"/>
    <s v="1 - Ajustar el modelo de operación y de gestión catastral del Instituto"/>
    <x v="0"/>
    <x v="0"/>
    <n v="11111111"/>
    <x v="0"/>
    <s v="N/A"/>
    <s v="Traslado presupuestal Dirección Territorial Huila para adelantar los proyectos de actualización catastral"/>
    <s v="Abril"/>
    <s v="Abril"/>
    <n v="1"/>
    <s v="N/A"/>
    <x v="0"/>
    <n v="0"/>
    <n v="0"/>
    <s v="101. No aplica"/>
    <s v="Línea PGI sin recursos"/>
    <s v="NO"/>
    <s v="N/A"/>
    <s v="2000 - Subdirección General"/>
    <s v="2.3 - Gestión Catastral"/>
    <s v="2.3-1 - Formación y actualización catastral"/>
    <s v="SER - Adquisición de servicios"/>
    <s v="SER012 - Prestación de servicios personas naturales"/>
    <s v="2520 - Por definir"/>
    <n v="0"/>
    <n v="0"/>
    <s v="NO APLICA "/>
    <n v="0"/>
    <n v="0"/>
    <n v="0"/>
    <n v="0"/>
    <n v="0"/>
    <n v="0"/>
    <n v="0"/>
    <n v="0"/>
    <n v="0"/>
    <n v="0"/>
    <n v="0"/>
    <n v="0"/>
    <n v="0"/>
    <n v="0"/>
    <n v="0"/>
    <n v="0"/>
    <n v="0"/>
    <n v="0"/>
    <n v="0"/>
    <n v="0"/>
    <n v="0"/>
    <n v="0"/>
    <n v="0"/>
    <n v="0"/>
    <n v="0"/>
  </r>
  <r>
    <s v="2500.1.1.1.994"/>
    <s v="INVERSIÓN"/>
    <x v="0"/>
    <s v="1 - Ajustar el modelo de operación y de gestión catastral del Instituto"/>
    <x v="0"/>
    <x v="0"/>
    <n v="11111111"/>
    <x v="0"/>
    <s v="N/A"/>
    <s v="Traslado presupuestal Dirección Territorial Risaralda para adelantar los proyectos de actualización catastral"/>
    <s v="Abril"/>
    <s v="Abril"/>
    <n v="1"/>
    <s v="N/A"/>
    <x v="0"/>
    <n v="0"/>
    <n v="0"/>
    <s v="101. No aplica"/>
    <s v="Línea PGI sin recursos"/>
    <s v="NO"/>
    <s v="N/A"/>
    <s v="2000 - Subdirección General"/>
    <s v="2.3 - Gestión Catastral"/>
    <s v="2.3-1 - Formación y actualización catastral"/>
    <s v="SER - Adquisición de servicios"/>
    <s v="SER012 - Prestación de servicios personas naturales"/>
    <s v="2520 - Por definir"/>
    <n v="0"/>
    <n v="0"/>
    <s v="NO APLICA "/>
    <n v="0"/>
    <n v="0"/>
    <n v="0"/>
    <n v="0"/>
    <n v="0"/>
    <n v="0"/>
    <n v="0"/>
    <n v="0"/>
    <n v="0"/>
    <n v="0"/>
    <n v="0"/>
    <n v="0"/>
    <n v="0"/>
    <n v="0"/>
    <n v="0"/>
    <n v="0"/>
    <n v="0"/>
    <n v="0"/>
    <n v="0"/>
    <n v="0"/>
    <n v="0"/>
    <n v="0"/>
    <n v="0"/>
    <n v="0"/>
    <n v="0"/>
  </r>
  <r>
    <s v="2500.1.1.1.995"/>
    <s v="INVERSIÓN"/>
    <x v="0"/>
    <s v="1 - Ajustar el modelo de operación y de gestión catastral del Instituto"/>
    <x v="0"/>
    <x v="0"/>
    <n v="11111111"/>
    <x v="0"/>
    <s v="N/A"/>
    <s v="Traslado presupuestal Dirección Territorial Tolima para adelantar los proyectos de actualización catastral"/>
    <s v="Abril"/>
    <s v="Abril"/>
    <n v="1"/>
    <s v="N/A"/>
    <x v="0"/>
    <n v="0"/>
    <n v="0"/>
    <s v="101. No aplica"/>
    <s v="Línea PGI sin recursos"/>
    <s v="NO"/>
    <s v="N/A"/>
    <s v="2000 - Subdirección General"/>
    <s v="2.3 - Gestión Catastral"/>
    <s v="2.3-1 - Formación y actualización catastral"/>
    <s v="SER - Adquisición de servicios"/>
    <s v="SER012 - Prestación de servicios personas naturales"/>
    <s v="2520 - Por definir"/>
    <n v="0"/>
    <n v="0"/>
    <s v="NO APLICA "/>
    <n v="0"/>
    <n v="0"/>
    <n v="0"/>
    <n v="0"/>
    <n v="0"/>
    <n v="0"/>
    <n v="0"/>
    <n v="0"/>
    <n v="0"/>
    <n v="0"/>
    <n v="0"/>
    <n v="0"/>
    <n v="0"/>
    <n v="0"/>
    <n v="0"/>
    <n v="0"/>
    <n v="0"/>
    <n v="0"/>
    <n v="0"/>
    <n v="0"/>
    <n v="0"/>
    <n v="0"/>
    <n v="0"/>
    <n v="0"/>
    <n v="0"/>
  </r>
  <r>
    <s v="2500.1.1.1.996"/>
    <s v="INVERSIÓN"/>
    <x v="0"/>
    <s v="1 - Ajustar el modelo de operación y de gestión catastral del Instituto"/>
    <x v="0"/>
    <x v="0"/>
    <n v="11111111"/>
    <x v="0"/>
    <s v="N/A"/>
    <s v="Traslado presupuestal Dirección Territorial Magdalena para adelantar los proyectos de actualización catastral"/>
    <s v="Abril"/>
    <s v="Abril"/>
    <n v="1"/>
    <s v="N/A"/>
    <x v="0"/>
    <n v="0"/>
    <n v="0"/>
    <s v="101. No aplica"/>
    <s v="Línea PGI sin recursos"/>
    <s v="NO"/>
    <s v="N/A"/>
    <s v="2000 - Subdirección General"/>
    <s v="2.3 - Gestión Catastral"/>
    <s v="2.3-1 - Formación y actualización catastral"/>
    <s v="SER - Adquisición de servicios"/>
    <s v="SER012 - Prestación de servicios personas naturales"/>
    <s v="2520 - Por definir"/>
    <n v="0"/>
    <n v="0"/>
    <s v="NO APLICA "/>
    <n v="0"/>
    <n v="0"/>
    <n v="0"/>
    <n v="0"/>
    <n v="0"/>
    <n v="0"/>
    <n v="0"/>
    <n v="0"/>
    <n v="0"/>
    <n v="0"/>
    <n v="0"/>
    <n v="0"/>
    <n v="0"/>
    <n v="0"/>
    <n v="0"/>
    <n v="0"/>
    <n v="0"/>
    <n v="0"/>
    <n v="0"/>
    <n v="0"/>
    <n v="0"/>
    <n v="0"/>
    <n v="0"/>
    <n v="0"/>
    <n v="0"/>
  </r>
  <r>
    <s v="2500.1.1.1.997"/>
    <s v="INVERSIÓN"/>
    <x v="0"/>
    <s v="1 - Ajustar el modelo de operación y de gestión catastral del Instituto"/>
    <x v="0"/>
    <x v="0"/>
    <n v="11111111"/>
    <x v="0"/>
    <s v="N/A"/>
    <s v="Traslado presupuestal Dirección Territorial Atlántico para adelantar los proyectos de actualización catastral"/>
    <s v="Abril"/>
    <s v="Abril"/>
    <n v="1"/>
    <s v="N/A"/>
    <x v="0"/>
    <n v="0"/>
    <n v="0"/>
    <s v="101. No aplica"/>
    <s v="Línea PGI sin recursos"/>
    <s v="NO"/>
    <s v="N/A"/>
    <s v="2000 - Subdirección General"/>
    <s v="2.3 - Gestión Catastral"/>
    <s v="2.3-1 - Formación y actualización catastral"/>
    <s v="SER - Adquisición de servicios"/>
    <s v="SER012 - Prestación de servicios personas naturales"/>
    <s v="2520 - Por definir"/>
    <n v="0"/>
    <n v="0"/>
    <s v="NO APLICA "/>
    <n v="0"/>
    <n v="0"/>
    <n v="0"/>
    <n v="0"/>
    <n v="0"/>
    <n v="0"/>
    <n v="0"/>
    <n v="0"/>
    <n v="0"/>
    <n v="0"/>
    <n v="0"/>
    <n v="0"/>
    <n v="0"/>
    <n v="0"/>
    <n v="0"/>
    <n v="0"/>
    <n v="0"/>
    <n v="0"/>
    <n v="0"/>
    <n v="0"/>
    <n v="0"/>
    <n v="0"/>
    <n v="0"/>
    <n v="0"/>
    <n v="0"/>
  </r>
  <r>
    <s v="2500.1.1.1.998"/>
    <s v="INVERSIÓN"/>
    <x v="0"/>
    <s v="1 - Ajustar el modelo de operación y de gestión catastral del Instituto"/>
    <x v="0"/>
    <x v="0"/>
    <n v="11111111"/>
    <x v="0"/>
    <s v="N/A"/>
    <s v="Traslado presupuestal Dirección Territorial Norte de Santander para adelantar los proyectos de actualización catastral"/>
    <s v="Abril"/>
    <s v="Abril"/>
    <n v="1"/>
    <s v="N/A"/>
    <x v="0"/>
    <n v="0"/>
    <n v="0"/>
    <s v="101. No aplica"/>
    <s v="Línea PGI sin recursos"/>
    <s v="NO"/>
    <s v="N/A"/>
    <s v="2000 - Subdirección General"/>
    <s v="2.3 - Gestión Catastral"/>
    <s v="2.3-1 - Formación y actualización catastral"/>
    <s v="SER - Adquisición de servicios"/>
    <s v="SER012 - Prestación de servicios personas naturales"/>
    <s v="2520 - Por definir"/>
    <n v="0"/>
    <n v="0"/>
    <s v="NO APLICA "/>
    <n v="0"/>
    <n v="0"/>
    <n v="0"/>
    <n v="0"/>
    <n v="0"/>
    <n v="0"/>
    <n v="0"/>
    <n v="0"/>
    <n v="0"/>
    <n v="0"/>
    <n v="0"/>
    <n v="0"/>
    <n v="0"/>
    <n v="0"/>
    <n v="0"/>
    <n v="0"/>
    <n v="0"/>
    <n v="0"/>
    <n v="0"/>
    <n v="0"/>
    <n v="0"/>
    <n v="0"/>
    <n v="0"/>
    <n v="0"/>
    <n v="0"/>
  </r>
  <r>
    <s v="2500.1.1.1.999"/>
    <s v="INVERSIÓN"/>
    <x v="0"/>
    <s v="1 - Ajustar el modelo de operación y de gestión catastral del Instituto"/>
    <x v="0"/>
    <x v="0"/>
    <n v="11111111"/>
    <x v="0"/>
    <s v="N/A"/>
    <s v="Traslado presupuestal Dirección Territorial Cundinamarca para adelantar los proyectos de actualización catastral"/>
    <s v="Abril"/>
    <s v="Abril"/>
    <n v="1"/>
    <s v="N/A"/>
    <x v="0"/>
    <n v="0"/>
    <n v="0"/>
    <s v="101. No aplica"/>
    <s v="Línea PGI sin recursos"/>
    <s v="NO"/>
    <s v="N/A"/>
    <s v="2000 - Subdirección General"/>
    <s v="2.3 - Gestión Catastral"/>
    <s v="2.3-1 - Formación y actualización catastral"/>
    <s v="SER - Adquisición de servicios"/>
    <s v="SER012 - Prestación de servicios personas naturales"/>
    <s v="2520 - Por definir"/>
    <n v="0"/>
    <n v="0"/>
    <s v="NO APLICA "/>
    <n v="0"/>
    <n v="0"/>
    <n v="0"/>
    <n v="0"/>
    <n v="0"/>
    <n v="0"/>
    <n v="0"/>
    <n v="0"/>
    <n v="0"/>
    <n v="0"/>
    <n v="0"/>
    <n v="0"/>
    <n v="0"/>
    <n v="0"/>
    <n v="0"/>
    <n v="0"/>
    <n v="0"/>
    <n v="0"/>
    <n v="0"/>
    <n v="0"/>
    <n v="0"/>
    <n v="0"/>
    <n v="0"/>
    <n v="0"/>
    <n v="0"/>
  </r>
  <r>
    <s v="2500.1.1.1.1000"/>
    <s v="INVERSIÓN"/>
    <x v="0"/>
    <s v="1 - Ajustar el modelo de operación y de gestión catastral del Instituto"/>
    <x v="0"/>
    <x v="0"/>
    <n v="80111604"/>
    <x v="0"/>
    <s v="N/A"/>
    <s v="Prestación de servicios profesionales para orientar los procesos de evaluación y aseguramiento de calidad interna de acuerdo a las especificaciones técnicas de los productos catastrales  resultado de los procesos de formación y actualización catastral multipropósito."/>
    <s v="Marzo"/>
    <s v="Febrero"/>
    <n v="10"/>
    <s v="Contratación directa"/>
    <x v="0"/>
    <n v="102410589"/>
    <n v="102410589"/>
    <s v="101. No aplica"/>
    <s v="Línea ya comprometida"/>
    <s v="NO"/>
    <s v="N/A"/>
    <s v="2510 - Subdirección de Proyectos"/>
    <s v="2.3 - Gestión Catastral"/>
    <s v="2.3-1 - Formación y actualización catastral"/>
    <s v="SER - Adquisición de servicios"/>
    <s v="SER012 - Prestación de servicios personas naturales"/>
    <s v="2520 - Por definir"/>
    <n v="0"/>
    <n v="0"/>
    <s v="NO APLICA "/>
    <n v="0"/>
    <n v="0"/>
    <n v="0"/>
    <n v="0"/>
    <n v="102410589"/>
    <n v="0"/>
    <n v="0"/>
    <n v="0"/>
    <n v="0"/>
    <n v="0"/>
    <n v="0"/>
    <n v="0"/>
    <n v="0"/>
    <n v="10780062"/>
    <n v="0"/>
    <n v="10780062"/>
    <n v="0"/>
    <n v="10780062"/>
    <n v="0"/>
    <n v="10780062"/>
    <n v="0"/>
    <n v="10780062"/>
    <n v="0"/>
    <n v="48510279"/>
    <n v="141024"/>
  </r>
  <r>
    <s v="2500.1.1.1.1001"/>
    <s v="INVERSIÓN"/>
    <x v="0"/>
    <s v="1 - Ajustar el modelo de operación y de gestión catastral del Instituto"/>
    <x v="0"/>
    <x v="0"/>
    <n v="80111604"/>
    <x v="0"/>
    <s v="N/A"/>
    <s v="Prestación de servicios profesionales para apoyar en forma transversal para el desarrollo y aseguramiento de la calidad del procedimiento de diálogo e interlocución social requerido en los procesos de implementacion del Catastro Multiproposito a cargo de la  Subdirección de Proyectos."/>
    <s v="Marzo"/>
    <s v="Marzo"/>
    <n v="3"/>
    <s v="Contratación directa"/>
    <x v="0"/>
    <n v="24751173"/>
    <n v="24751173"/>
    <s v="101. No aplica"/>
    <s v="Línea ya comprometida"/>
    <s v="NO"/>
    <s v="N/A"/>
    <s v="2510 - Subdirección de Proyectos"/>
    <s v="2.3 - Gestión Catastral"/>
    <s v="2.3-1 - Formación y actualización catastral"/>
    <s v="SER - Adquisición de servicios"/>
    <s v="SER012 - Prestación de servicios personas naturales"/>
    <s v="2520 - Por definir"/>
    <n v="0"/>
    <n v="0"/>
    <s v="NO APLICA "/>
    <n v="0"/>
    <n v="0"/>
    <n v="0"/>
    <n v="0"/>
    <n v="24751173"/>
    <n v="8250391"/>
    <n v="0"/>
    <n v="8250391"/>
    <n v="0"/>
    <n v="8250391"/>
    <n v="0"/>
    <n v="0"/>
    <n v="0"/>
    <n v="0"/>
    <n v="0"/>
    <n v="0"/>
    <n v="0"/>
    <n v="0"/>
    <n v="0"/>
    <n v="0"/>
    <n v="0"/>
    <n v="0"/>
    <n v="0"/>
    <n v="0"/>
    <n v="141124"/>
  </r>
  <r>
    <s v="2500.1.1.1.1002"/>
    <s v="INVERSIÓN"/>
    <x v="0"/>
    <s v="1 - Ajustar el modelo de operación y de gestión catastral del Instituto"/>
    <x v="0"/>
    <x v="0"/>
    <n v="80111604"/>
    <x v="0"/>
    <s v="N/A"/>
    <s v="Prestación de servicios profesionales para apoyar en forma transversal para el desarrollo y aseguramiento de la calidad del procedimiento de diálogo e interlocución social requerido en los procesos de implementacion del Catastro Multiproposito a cargo de la  Subdirección de Proyectos."/>
    <s v="Marzo"/>
    <s v="Marzo"/>
    <n v="3"/>
    <s v="Contratación directa"/>
    <x v="0"/>
    <n v="24751173"/>
    <n v="24751173"/>
    <s v="101. No aplica"/>
    <s v="Línea ya comprometida"/>
    <s v="NO"/>
    <s v="N/A"/>
    <s v="2510 - Subdirección de Proyectos"/>
    <s v="2.3 - Gestión Catastral"/>
    <s v="2.3-1 - Formación y actualización catastral"/>
    <s v="SER - Adquisición de servicios"/>
    <s v="SER012 - Prestación de servicios personas naturales"/>
    <s v="2520 - Por definir"/>
    <n v="0"/>
    <n v="0"/>
    <s v="NO APLICA "/>
    <n v="0"/>
    <n v="0"/>
    <n v="0"/>
    <n v="0"/>
    <n v="24751173"/>
    <n v="8250391"/>
    <n v="0"/>
    <n v="8250391"/>
    <n v="0"/>
    <n v="8250391"/>
    <n v="0"/>
    <n v="0"/>
    <n v="0"/>
    <n v="0"/>
    <n v="0"/>
    <n v="0"/>
    <n v="0"/>
    <n v="0"/>
    <n v="0"/>
    <n v="0"/>
    <n v="0"/>
    <n v="0"/>
    <n v="0"/>
    <n v="0"/>
    <n v="141124"/>
  </r>
  <r>
    <s v="2500.1.1.1.1003"/>
    <s v="INVERSIÓN"/>
    <x v="0"/>
    <s v="1 - Ajustar el modelo de operación y de gestión catastral del Instituto"/>
    <x v="0"/>
    <x v="0"/>
    <n v="80111604"/>
    <x v="0"/>
    <s v="N/A"/>
    <s v="Prestacion de servicios profesionales para apoyar de forma transversal en los procesos de aseguramiento de la calidad en el componente ambiental en el marco de los proyectos de actualizacion catastral multiproposito a cargo de la subdirección de proyectos"/>
    <s v="Marzo"/>
    <s v="Marzo"/>
    <n v="3"/>
    <s v="Contratación directa"/>
    <x v="0"/>
    <n v="24751176"/>
    <n v="24751176"/>
    <s v="101. No aplica"/>
    <s v="Línea ya comprometida"/>
    <s v="NO"/>
    <s v="N/A"/>
    <s v="2510 - Subdirección de Proyectos"/>
    <s v="2.3 - Gestión Catastral"/>
    <s v="2.3-1 - Formación y actualización catastral"/>
    <s v="SER - Adquisición de servicios"/>
    <s v="SER012 - Prestación de servicios personas naturales"/>
    <s v="2520 - Por definir"/>
    <n v="0"/>
    <n v="0"/>
    <s v="NO APLICA "/>
    <n v="0"/>
    <n v="0"/>
    <n v="0"/>
    <n v="0"/>
    <n v="24751176"/>
    <n v="8250392"/>
    <n v="0"/>
    <n v="8250392"/>
    <n v="0"/>
    <n v="8250392"/>
    <n v="0"/>
    <n v="0"/>
    <n v="0"/>
    <n v="0"/>
    <n v="0"/>
    <n v="0"/>
    <n v="0"/>
    <n v="0"/>
    <n v="0"/>
    <n v="0"/>
    <n v="0"/>
    <n v="0"/>
    <n v="0"/>
    <n v="0"/>
    <n v="141224"/>
  </r>
  <r>
    <s v="2500.1.1.1.1004"/>
    <s v="INVERSIÓN"/>
    <x v="0"/>
    <s v="1 - Ajustar el modelo de operación y de gestión catastral del Instituto"/>
    <x v="0"/>
    <x v="0"/>
    <n v="80111604"/>
    <x v="0"/>
    <s v="N/A"/>
    <s v="Prestar servicios profesionales para el análisis, ejecución y gestión de la calidad de la información catastral y la gestión del cambio para el ciclo de mejora continua en el marco de la Adopción e Implementación del Catastro Multipropósito."/>
    <s v="Marzo"/>
    <s v="Marzo"/>
    <n v="10"/>
    <s v="Contratación directa"/>
    <x v="0"/>
    <n v="135333333"/>
    <n v="135333333"/>
    <s v="101. No aplica"/>
    <s v="Línea ya comprometida"/>
    <s v="NO"/>
    <s v="N/A"/>
    <s v="2510 - Subdirección de Proyectos"/>
    <s v="2.3 - Gestión Catastral"/>
    <s v="2.3-1 - Formación y actualización catastral"/>
    <s v="SER - Adquisición de servicios"/>
    <s v="SER012 - Prestación de servicios personas naturales"/>
    <s v="2520 - Por definir"/>
    <n v="0"/>
    <n v="0"/>
    <s v="NO APLICA "/>
    <n v="0"/>
    <n v="0"/>
    <n v="0"/>
    <n v="0"/>
    <n v="135333333"/>
    <n v="0"/>
    <n v="0"/>
    <n v="14000000"/>
    <n v="0"/>
    <n v="14000000"/>
    <n v="0"/>
    <n v="14000000"/>
    <n v="0"/>
    <n v="14000000"/>
    <n v="0"/>
    <n v="14000000"/>
    <n v="0"/>
    <n v="14000000"/>
    <n v="0"/>
    <n v="14000000"/>
    <n v="0"/>
    <n v="14000000"/>
    <n v="0"/>
    <n v="23333333"/>
    <n v="141324"/>
  </r>
  <r>
    <s v="2500.1.1.1.1005"/>
    <s v="INVERSIÓN"/>
    <x v="0"/>
    <s v="1 - Ajustar el modelo de operación y de gestión catastral del Instituto"/>
    <x v="0"/>
    <x v="0"/>
    <n v="78181500"/>
    <x v="0"/>
    <s v="N/A"/>
    <s v="Prestación del servicio de mantenimiento preventivo, correctivo con suministro de repuestos, mano de obra calificada y realización de la  revisión técnico mecánica para los vehículos que no cuentan con cobertura en el AMP CCE-286-AMP-2020 y  que sean de propiedad del IGAC a nivel nacional."/>
    <s v="Marzo"/>
    <s v="Marzo"/>
    <n v="9"/>
    <s v="Mínima cuantía"/>
    <x v="0"/>
    <n v="65000000"/>
    <n v="65000000"/>
    <s v="101. No aplica"/>
    <s v="Línea ya comprometida"/>
    <s v="NO"/>
    <s v="N/A"/>
    <s v="3200 - Subdirección Administrativa y Financiera"/>
    <s v="3.9 - Operación de la entidad"/>
    <s v="3.9-3 - Mantenimiento de vehículos"/>
    <s v="SER - Adquisición de servicios"/>
    <s v="SER012 - Prestación de servicios personas naturales"/>
    <s v="SAF-0 Por definir"/>
    <n v="0"/>
    <n v="0"/>
    <s v="NO APLICA "/>
    <n v="0"/>
    <n v="0"/>
    <n v="0"/>
    <n v="0"/>
    <n v="65000000"/>
    <n v="0"/>
    <n v="0"/>
    <n v="7300000"/>
    <n v="0"/>
    <n v="7300000"/>
    <n v="0"/>
    <n v="7300000"/>
    <n v="0"/>
    <n v="7300000"/>
    <n v="0"/>
    <n v="7300000"/>
    <n v="0"/>
    <n v="7300000"/>
    <n v="0"/>
    <n v="7300000"/>
    <n v="0"/>
    <n v="7300000"/>
    <n v="0"/>
    <n v="6600000"/>
    <n v="144324"/>
  </r>
  <r>
    <s v="2500.1.1.1.1006"/>
    <s v="INVERSIÓN"/>
    <x v="0"/>
    <s v="1 - Ajustar el modelo de operación y de gestión catastral del Instituto"/>
    <x v="0"/>
    <x v="0"/>
    <n v="80101500"/>
    <x v="0"/>
    <s v="N/A"/>
    <s v="Adición al contrato de prestación de servicios número 29898 del 2024"/>
    <s v="Diciembre"/>
    <s v="Diciembre"/>
    <n v="1"/>
    <s v="Contratación directa"/>
    <x v="0"/>
    <n v="2763481"/>
    <n v="2763481"/>
    <s v="1. Prioridad Crítica"/>
    <s v="Continuidad persona natural"/>
    <s v="NO"/>
    <s v="N/A"/>
    <s v="3200 - Subdirección Administrativa y Financiera"/>
    <s v="3.4 - Gestión contractual"/>
    <s v="3.4-99 - GND- Gestión Contractual "/>
    <s v="SER - Adquisición de servicios"/>
    <s v="SER012 - Prestación de servicios personas naturales"/>
    <s v="SAF-0 Por definir"/>
    <n v="0"/>
    <n v="0"/>
    <s v="NO APLICA "/>
    <n v="0"/>
    <n v="0"/>
    <n v="0"/>
    <n v="0"/>
    <n v="0"/>
    <n v="0"/>
    <n v="0"/>
    <n v="0"/>
    <n v="0"/>
    <n v="0"/>
    <n v="0"/>
    <n v="0"/>
    <n v="0"/>
    <n v="0"/>
    <n v="0"/>
    <n v="0"/>
    <n v="0"/>
    <n v="0"/>
    <n v="0"/>
    <n v="0"/>
    <n v="0"/>
    <n v="0"/>
    <n v="2763481"/>
    <n v="2763481"/>
    <n v="0"/>
  </r>
  <r>
    <s v="2500.1.1.1.1007"/>
    <s v="INVERSIÓN"/>
    <x v="0"/>
    <s v="1 - Ajustar el modelo de operación y de gestión catastral del Instituto"/>
    <x v="0"/>
    <x v="0"/>
    <n v="11111111"/>
    <x v="0"/>
    <s v="N/A"/>
    <s v="Linea Disponible "/>
    <s v="Junio"/>
    <s v="Junio"/>
    <n v="6"/>
    <s v="Contratación directa"/>
    <x v="0"/>
    <n v="0"/>
    <n v="0"/>
    <s v="101. No aplica"/>
    <s v="Línea PGI sin recursos"/>
    <s v="NO"/>
    <s v="N/A"/>
    <s v="3200 - Subdirección Administrativa y Financiera"/>
    <s v="3.4 - Gestión contractual"/>
    <s v="3.4-99 - GND- Gestión Contractual "/>
    <s v="SER - Adquisición de servicios"/>
    <s v="SER012 - Prestación de servicios personas naturales"/>
    <s v="SAF-0 Por definir"/>
    <n v="0"/>
    <n v="0"/>
    <s v="NO APLICA "/>
    <n v="0"/>
    <n v="0"/>
    <n v="0"/>
    <n v="0"/>
    <n v="0"/>
    <n v="0"/>
    <n v="0"/>
    <n v="0"/>
    <n v="0"/>
    <n v="0"/>
    <n v="0"/>
    <n v="0"/>
    <n v="0"/>
    <n v="0"/>
    <n v="0"/>
    <n v="0"/>
    <n v="0"/>
    <n v="0"/>
    <n v="0"/>
    <n v="0"/>
    <n v="0"/>
    <n v="0"/>
    <n v="0"/>
    <n v="0"/>
    <n v="0"/>
  </r>
  <r>
    <s v="2500.1.1.1.1008"/>
    <s v="INVERSIÓN"/>
    <x v="0"/>
    <s v="1 - Ajustar el modelo de operación y de gestión catastral del Instituto"/>
    <x v="0"/>
    <x v="0"/>
    <n v="80161501"/>
    <x v="0"/>
    <s v="N/A"/>
    <s v="Prestación de servicios profesionales para el apoyo en el seguimiento, organización y consolidación de la información de los diferentes programas y proyectos a cargo de la Subdirección General en el marco de la gestión catastral"/>
    <s v="Marzo"/>
    <s v="Marzo"/>
    <n v="10"/>
    <s v="Contratación directa"/>
    <x v="0"/>
    <n v="73580000"/>
    <n v="73580000"/>
    <s v="101. No aplica"/>
    <s v="Línea ya comprometida"/>
    <s v="NO"/>
    <s v="N/A"/>
    <s v="2000 - Subdirección General"/>
    <s v="2.8 - Procesos transversales de Gestión de Información Geográfica para el SAT"/>
    <s v="2.8-3 - GND-Subdirección General "/>
    <s v="SER - Adquisición de servicios"/>
    <s v="SER012 - Prestación de servicios personas naturales"/>
    <s v="SUBGRAL-1 Apoyo transversal"/>
    <n v="0"/>
    <n v="0"/>
    <s v="NO APLICA "/>
    <n v="0"/>
    <n v="0"/>
    <n v="0"/>
    <n v="0"/>
    <n v="73580000"/>
    <n v="0"/>
    <n v="0"/>
    <n v="7358000"/>
    <n v="0"/>
    <n v="7358000"/>
    <n v="0"/>
    <n v="7358000"/>
    <n v="0"/>
    <n v="7358000"/>
    <n v="0"/>
    <n v="7358000"/>
    <n v="0"/>
    <n v="7358000"/>
    <n v="0"/>
    <n v="7358000"/>
    <n v="0"/>
    <n v="7358000"/>
    <n v="0"/>
    <n v="14716000"/>
    <n v="142524"/>
  </r>
  <r>
    <s v="2500.1.1.1.1009"/>
    <s v="INVERSIÓN"/>
    <x v="0"/>
    <s v="1 - Ajustar el modelo de operación y de gestión catastral del Instituto"/>
    <x v="0"/>
    <x v="0"/>
    <n v="80111600"/>
    <x v="0"/>
    <s v="N/A"/>
    <s v="Realizar la edición, diseño e impresión de material de comunicación gráfica, material de apoyo, material POP y obras aprobadas del Instituto para el cumplimiento de sus objetivos misionales, así como la publicación de los actos administrativos de la Entidad en el Diario Oficial."/>
    <s v="Marzo"/>
    <s v="Marzo"/>
    <n v="10"/>
    <s v="Contratación directa"/>
    <x v="0"/>
    <n v="30000000"/>
    <n v="30000000"/>
    <s v="101. No aplica"/>
    <s v="Línea ya comprometida"/>
    <s v="NO"/>
    <s v="N/A"/>
    <s v="2300 - Dirección de Regulación y Habilitación"/>
    <s v="2.1 - Gestión de Regulación y Habilitación "/>
    <s v="2.1-1 - Regulación del servicio púbico de gestión  catastral "/>
    <s v="SER - Adquisición de servicios"/>
    <s v="SER012 - Prestación de servicios personas naturales"/>
    <s v="MYS05 - Libros y publicaciones"/>
    <n v="0"/>
    <n v="0"/>
    <s v="NO APLICA "/>
    <n v="0"/>
    <n v="0"/>
    <n v="0"/>
    <n v="0"/>
    <n v="30000000"/>
    <n v="0"/>
    <n v="0"/>
    <n v="0"/>
    <n v="0"/>
    <n v="0"/>
    <n v="0"/>
    <n v="0"/>
    <n v="0"/>
    <n v="0"/>
    <n v="0"/>
    <n v="0"/>
    <n v="0"/>
    <n v="0"/>
    <n v="0"/>
    <n v="0"/>
    <n v="0"/>
    <n v="0"/>
    <n v="0"/>
    <n v="30000000"/>
    <n v="141524"/>
  </r>
  <r>
    <s v="2500.1.1.1.1010"/>
    <s v="INVERSIÓN"/>
    <x v="0"/>
    <s v="1 - Ajustar el modelo de operación y de gestión catastral del Instituto"/>
    <x v="0"/>
    <x v="0"/>
    <n v="80161501"/>
    <x v="0"/>
    <s v="N/A"/>
    <s v="Prestación de servicios profesionales en el desarrollo de actividades administrativas y financieras a cargo de la Subdirección General en el marco de los proyectos y procesos de información geográfica para el SAT"/>
    <s v="Marzo"/>
    <s v="Abril"/>
    <n v="9"/>
    <s v="Contratación directa"/>
    <x v="0"/>
    <n v="0"/>
    <n v="0"/>
    <s v="3. Prioridad Media"/>
    <s v="Persona natural"/>
    <s v="NO"/>
    <s v="N/A"/>
    <s v="2000 - Subdirección General"/>
    <s v="3.1 - Gestión Presupuestal Contable y Financiera"/>
    <s v="3.1-1 - Gestión Presupuestal"/>
    <s v="SER - Adquisición de servicios"/>
    <s v="SER012 - Prestación de servicios personas naturales"/>
    <s v="SUBGRAL-1 Apoyo transversal"/>
    <n v="0"/>
    <n v="0"/>
    <s v="NO APLICA "/>
    <n v="0"/>
    <n v="0"/>
    <n v="0"/>
    <n v="0"/>
    <n v="0"/>
    <n v="0"/>
    <n v="0"/>
    <n v="0"/>
    <n v="0"/>
    <n v="0"/>
    <n v="0"/>
    <n v="0"/>
    <n v="0"/>
    <n v="0"/>
    <n v="0"/>
    <n v="0"/>
    <n v="0"/>
    <n v="0"/>
    <n v="0"/>
    <n v="0"/>
    <n v="0"/>
    <n v="0"/>
    <n v="0"/>
    <n v="0"/>
    <n v="144524"/>
  </r>
  <r>
    <s v="2500.1.1.1.1011"/>
    <s v="INVERSIÓN"/>
    <x v="0"/>
    <s v="1 - Ajustar el modelo de operación y de gestión catastral del Instituto"/>
    <x v="0"/>
    <x v="0"/>
    <n v="80161501"/>
    <x v="0"/>
    <s v="N/A"/>
    <s v="Prestación de servicios profesionales en el desarrollo de actividades administrativas y financieras a cargo de la Subdirección General en el marco de los proyectos y procesos de información geográfica para el SAT"/>
    <s v="Marzo"/>
    <s v="Abril"/>
    <n v="9"/>
    <s v="Contratación directa"/>
    <x v="0"/>
    <n v="0"/>
    <n v="0"/>
    <s v="3. Prioridad Media"/>
    <s v="Persona natural"/>
    <s v="NO"/>
    <s v="N/A"/>
    <s v="2000 - Subdirección General"/>
    <s v="3.1 - Gestión Presupuestal Contable y Financiera"/>
    <s v="3.1-1 - Gestión Presupuestal"/>
    <s v="SER - Adquisición de servicios"/>
    <s v="SER012 - Prestación de servicios personas naturales"/>
    <s v="SUBGRAL-1 Apoyo transversal"/>
    <n v="0"/>
    <n v="0"/>
    <s v="NO APLICA "/>
    <n v="0"/>
    <n v="0"/>
    <n v="0"/>
    <n v="0"/>
    <n v="0"/>
    <n v="0"/>
    <n v="0"/>
    <n v="0"/>
    <n v="0"/>
    <n v="0"/>
    <n v="0"/>
    <n v="0"/>
    <n v="0"/>
    <n v="0"/>
    <n v="0"/>
    <n v="0"/>
    <n v="0"/>
    <n v="0"/>
    <n v="0"/>
    <n v="0"/>
    <n v="0"/>
    <n v="0"/>
    <n v="0"/>
    <n v="0"/>
    <n v="144524"/>
  </r>
  <r>
    <s v="2500.1.1.1.1012"/>
    <s v="INVERSIÓN"/>
    <x v="0"/>
    <s v="1 - Ajustar el modelo de operación y de gestión catastral del Instituto"/>
    <x v="0"/>
    <x v="0"/>
    <n v="80161501"/>
    <x v="0"/>
    <s v="N/A"/>
    <s v="Prestación de servicios personales para ejecutar actividades de apoyo en la aplicación de Tabla de Retención Documental -TRD de conformidad con la norma vigente, en marco de la gestión catastral en la Dirección Territorial Norte de Santander_x000a_ "/>
    <s v="Julio"/>
    <s v="Julio"/>
    <n v="6"/>
    <s v="Contratación directa"/>
    <x v="0"/>
    <n v="12184644"/>
    <n v="12184644"/>
    <s v="1. Prioridad Crítica"/>
    <s v="Actualización DT"/>
    <s v="NO"/>
    <s v="N/A"/>
    <s v="2616 - Dirección Territorial Norte De Santander"/>
    <s v="2.3 - Gestión Catastral"/>
    <s v="2.3-2 - Conservación catastral "/>
    <s v="SER - Adquisición de servicios"/>
    <s v="SER012 - Prestación de servicios personas naturales"/>
    <s v="2616 - Por definir"/>
    <n v="0"/>
    <n v="0"/>
    <s v="NO APLICA"/>
    <n v="0"/>
    <n v="0"/>
    <n v="0"/>
    <n v="0"/>
    <n v="0"/>
    <n v="0"/>
    <n v="0"/>
    <n v="0"/>
    <n v="0"/>
    <n v="0"/>
    <n v="0"/>
    <n v="0"/>
    <n v="12184644"/>
    <n v="0"/>
    <n v="0"/>
    <n v="2149436"/>
    <n v="0"/>
    <n v="2149436"/>
    <n v="0"/>
    <n v="2149436"/>
    <n v="0"/>
    <n v="2149436"/>
    <n v="0"/>
    <n v="3586900"/>
    <n v="5724"/>
  </r>
  <r>
    <s v="2500.1.1.1.1013"/>
    <s v="INVERSIÓN"/>
    <x v="0"/>
    <s v="1 - Ajustar el modelo de operación y de gestión catastral del Instituto"/>
    <x v="0"/>
    <x v="0"/>
    <n v="80161501"/>
    <x v="0"/>
    <s v="N/A"/>
    <s v="Prestación de servicios personales para realizar actividades de reconocimiento predial urbano y rural para la atención al  proceso de  actualización permanente del municipio de Ricaurte - Cundinamarca"/>
    <s v="Marzo"/>
    <s v="Marzo"/>
    <n v="8"/>
    <s v="Contratación directa"/>
    <x v="0"/>
    <n v="30000000"/>
    <n v="30000000"/>
    <s v="1. Prioridad Crítica"/>
    <s v="Actualización DT"/>
    <s v="NO"/>
    <s v="N/A"/>
    <s v="2610 - Dirección Territorial Cundinamarca"/>
    <s v="2.3 - Gestión Catastral"/>
    <s v="2.3-1 - Formación y actualización catastral"/>
    <s v="SER - Adquisición de servicios"/>
    <s v="SER012 - Prestación de servicios personas naturales"/>
    <s v="2618 - Por definir"/>
    <n v="25612"/>
    <s v="CUNDINAMARCA"/>
    <s v="RICAURTE"/>
    <n v="0"/>
    <n v="0"/>
    <n v="0"/>
    <n v="0"/>
    <n v="0"/>
    <n v="0"/>
    <n v="30000000"/>
    <n v="0"/>
    <n v="0"/>
    <n v="2000000"/>
    <n v="0"/>
    <n v="4000000"/>
    <n v="0"/>
    <n v="4000000"/>
    <n v="0"/>
    <n v="4000000"/>
    <n v="0"/>
    <n v="4000000"/>
    <n v="0"/>
    <n v="4000000"/>
    <n v="0"/>
    <n v="4000000"/>
    <n v="0"/>
    <n v="4000000"/>
    <n v="2524"/>
  </r>
  <r>
    <s v="2500.1.1.1.1014"/>
    <s v="INVERSIÓN"/>
    <x v="0"/>
    <s v="1 - Ajustar el modelo de operación y de gestión catastral del Instituto"/>
    <x v="0"/>
    <x v="0"/>
    <n v="80161501"/>
    <x v="0"/>
    <s v="N/A"/>
    <s v="Prestación de servicios personales para realizar actividades de reconocimiento predial urbano y rural para la atención al  proceso de  actualización permanente del municipio de Ricaurte - Cundinamarca"/>
    <s v="Marzo"/>
    <s v="Marzo"/>
    <n v="8"/>
    <s v="Contratación directa"/>
    <x v="0"/>
    <n v="30000000"/>
    <n v="30000000"/>
    <s v="1. Prioridad Crítica"/>
    <s v="Actualización DT"/>
    <s v="NO"/>
    <s v="N/A"/>
    <s v="2610 - Dirección Territorial Cundinamarca"/>
    <s v="2.3 - Gestión Catastral"/>
    <s v="2.3-1 - Formación y actualización catastral"/>
    <s v="SER - Adquisición de servicios"/>
    <s v="SER012 - Prestación de servicios personas naturales"/>
    <s v="2618 - Por definir"/>
    <n v="25612"/>
    <s v="CUNDINAMARCA"/>
    <s v="RICAURTE"/>
    <n v="0"/>
    <n v="0"/>
    <n v="0"/>
    <n v="0"/>
    <n v="0"/>
    <n v="0"/>
    <n v="30000000"/>
    <n v="0"/>
    <n v="0"/>
    <n v="2000000"/>
    <n v="0"/>
    <n v="4000000"/>
    <n v="0"/>
    <n v="4000000"/>
    <n v="0"/>
    <n v="4000000"/>
    <n v="0"/>
    <n v="4000000"/>
    <n v="0"/>
    <n v="4000000"/>
    <n v="0"/>
    <n v="4000000"/>
    <n v="0"/>
    <n v="4000000"/>
    <n v="2524"/>
  </r>
  <r>
    <s v="2500.1.1.1.1015"/>
    <s v="INVERSIÓN"/>
    <x v="0"/>
    <s v="1 - Ajustar el modelo de operación y de gestión catastral del Instituto"/>
    <x v="0"/>
    <x v="0"/>
    <n v="80161501"/>
    <x v="0"/>
    <s v="N/A"/>
    <s v="Prestación de servicios personales para realizar actividades de reconocimiento predial urbano y rural para la atención al  proceso de  actualización permanente del municipio de Ricaurte - Cundinamarca"/>
    <s v="Marzo"/>
    <s v="Marzo"/>
    <n v="8"/>
    <s v="Contratación directa"/>
    <x v="0"/>
    <n v="30000000"/>
    <n v="30000000"/>
    <s v="1. Prioridad Crítica"/>
    <s v="Actualización DT"/>
    <s v="NO"/>
    <s v="N/A"/>
    <s v="2610 - Dirección Territorial Cundinamarca"/>
    <s v="2.3 - Gestión Catastral"/>
    <s v="2.3-1 - Formación y actualización catastral"/>
    <s v="SER - Adquisición de servicios"/>
    <s v="SER012 - Prestación de servicios personas naturales"/>
    <s v="2618 - Por definir"/>
    <n v="25612"/>
    <s v="CUNDINAMARCA"/>
    <s v="RICAURTE"/>
    <n v="0"/>
    <n v="0"/>
    <n v="0"/>
    <n v="0"/>
    <n v="0"/>
    <n v="0"/>
    <n v="30000000"/>
    <n v="0"/>
    <n v="0"/>
    <n v="2000000"/>
    <n v="0"/>
    <n v="4000000"/>
    <n v="0"/>
    <n v="4000000"/>
    <n v="0"/>
    <n v="4000000"/>
    <n v="0"/>
    <n v="4000000"/>
    <n v="0"/>
    <n v="4000000"/>
    <n v="0"/>
    <n v="4000000"/>
    <n v="0"/>
    <n v="4000000"/>
    <n v="2524"/>
  </r>
  <r>
    <s v="2500.1.1.1.1016"/>
    <s v="INVERSIÓN"/>
    <x v="0"/>
    <s v="1 - Ajustar el modelo de operación y de gestión catastral del Instituto"/>
    <x v="0"/>
    <x v="0"/>
    <n v="80161501"/>
    <x v="0"/>
    <s v="N/A"/>
    <s v="Prestacion de servicios personales para realizar las actividades de apoyo en la asignación, control y seguimiento a los trámites como resultado del proceso de actualización permanente del municipio de Ricaurte - Cundinamarca"/>
    <s v="Marzo"/>
    <s v="Marzo"/>
    <n v="8"/>
    <s v="Contratación directa"/>
    <x v="0"/>
    <n v="31950000"/>
    <n v="31950000"/>
    <s v="1. Prioridad Crítica"/>
    <s v="Actualización DT"/>
    <s v="NO"/>
    <s v="N/A"/>
    <s v="2610 - Dirección Territorial Cundinamarca"/>
    <s v="2.3 - Gestión Catastral"/>
    <s v="2.3-1 - Formación y actualización catastral"/>
    <s v="SER - Adquisición de servicios"/>
    <s v="SER012 - Prestación de servicios personas naturales"/>
    <s v="2618 - Por definir"/>
    <n v="25612"/>
    <s v="CUNDINAMARCA"/>
    <s v="RICAURTE"/>
    <n v="0"/>
    <n v="0"/>
    <n v="0"/>
    <n v="0"/>
    <n v="0"/>
    <n v="0"/>
    <n v="31950000"/>
    <n v="0"/>
    <n v="0"/>
    <n v="0"/>
    <n v="0"/>
    <n v="4950000"/>
    <n v="0"/>
    <n v="4500000"/>
    <n v="0"/>
    <n v="4500000"/>
    <n v="0"/>
    <n v="4500000"/>
    <n v="0"/>
    <n v="4500000"/>
    <n v="0"/>
    <n v="4500000"/>
    <n v="0"/>
    <n v="4500000"/>
    <n v="2624"/>
  </r>
  <r>
    <s v="2500.1.1.1.1017"/>
    <s v="INVERSIÓN"/>
    <x v="0"/>
    <s v="1 - Ajustar el modelo de operación y de gestión catastral del Instituto"/>
    <x v="0"/>
    <x v="0"/>
    <n v="80161501"/>
    <x v="0"/>
    <s v="N/A"/>
    <s v="Prestación de servicios personales como tecnico digitalizador en los  proceso de  actualización permanente del municipio de Ricaurte - Cundinamarca"/>
    <s v="Marzo"/>
    <s v="Marzo"/>
    <n v="8"/>
    <s v="Contratación directa"/>
    <x v="0"/>
    <n v="24450000"/>
    <n v="24450000"/>
    <s v="1. Prioridad Crítica"/>
    <s v="Actualización DT"/>
    <s v="NO"/>
    <s v="N/A"/>
    <s v="2610 - Dirección Territorial Cundinamarca"/>
    <s v="2.3 - Gestión Catastral"/>
    <s v="2.3-1 - Formación y actualización catastral"/>
    <s v="SER - Adquisición de servicios"/>
    <s v="SER012 - Prestación de servicios personas naturales"/>
    <s v="2618 - Por definir"/>
    <n v="25612"/>
    <s v="CUNDINAMARCA"/>
    <s v="RICAURTE"/>
    <n v="0"/>
    <n v="0"/>
    <n v="0"/>
    <n v="0"/>
    <n v="24450000"/>
    <n v="0"/>
    <n v="0"/>
    <n v="0"/>
    <n v="0"/>
    <n v="1630000"/>
    <n v="0"/>
    <n v="3260000"/>
    <n v="0"/>
    <n v="3260000"/>
    <n v="0"/>
    <n v="3260000"/>
    <n v="0"/>
    <n v="3260000"/>
    <n v="0"/>
    <n v="3260000"/>
    <n v="0"/>
    <n v="3260000"/>
    <n v="0"/>
    <n v="3260000"/>
    <n v="2724"/>
  </r>
  <r>
    <s v="2500.1.1.1.1018"/>
    <s v="INVERSIÓN"/>
    <x v="0"/>
    <s v="1 - Ajustar el modelo de operación y de gestión catastral del Instituto"/>
    <x v="0"/>
    <x v="0"/>
    <n v="80161501"/>
    <x v="0"/>
    <s v="N/A"/>
    <s v="Prestación de servicios personales para realizar actividades de apoyo a la gestión como auxiliar en  los procesos de actualización permanente del municipio de Ricaurte - Cundinamarca"/>
    <s v="Marzo"/>
    <s v="Marzo"/>
    <n v="8"/>
    <s v="Contratación directa"/>
    <x v="0"/>
    <n v="16120770"/>
    <n v="16120770"/>
    <s v="1. Prioridad Crítica"/>
    <s v="Actualización DT"/>
    <s v="NO"/>
    <s v="N/A"/>
    <s v="2610 - Dirección Territorial Cundinamarca"/>
    <s v="2.3 - Gestión Catastral"/>
    <s v="2.3-1 - Formación y actualización catastral"/>
    <s v="SER - Adquisición de servicios"/>
    <s v="SER012 - Prestación de servicios personas naturales"/>
    <s v="2618 - Por definir"/>
    <n v="25612"/>
    <s v="CUNDINAMARCA"/>
    <s v="RICAURTE"/>
    <n v="0"/>
    <n v="0"/>
    <n v="0"/>
    <n v="0"/>
    <n v="16120770"/>
    <n v="0"/>
    <n v="0"/>
    <n v="0"/>
    <n v="0"/>
    <n v="1074718"/>
    <n v="0"/>
    <n v="2149436"/>
    <n v="0"/>
    <n v="2149436"/>
    <n v="0"/>
    <n v="2149436"/>
    <n v="0"/>
    <n v="2149436"/>
    <n v="0"/>
    <n v="2149436"/>
    <n v="0"/>
    <n v="2149436"/>
    <n v="0"/>
    <n v="2149436"/>
    <n v="2824"/>
  </r>
  <r>
    <s v="2500.1.1.1.1019"/>
    <s v="INVERSIÓN"/>
    <x v="0"/>
    <s v="1 - Ajustar el modelo de operación y de gestión catastral del Instituto"/>
    <x v="0"/>
    <x v="0"/>
    <n v="80161501"/>
    <x v="0"/>
    <s v="N/A"/>
    <s v="Prestación de servicios profesionales para apoyar, tramitar y hacer seguimiento a los requerimientos juridicos y judiciales dentro de los procesos de gestion catastral a cargo de la direccion territorial Santander"/>
    <s v="Marzo"/>
    <s v="Marzo"/>
    <n v="10"/>
    <s v="Contratación directa"/>
    <x v="0"/>
    <n v="41014580"/>
    <n v="41014580"/>
    <s v="1. Prioridad Crítica"/>
    <s v="Actualización DT"/>
    <s v="NO"/>
    <s v="N/A"/>
    <s v="2619 - Dirección Territorial Santander"/>
    <s v="2.3 - Gestión Catastral"/>
    <s v="2.3-2 - Conservación catastral "/>
    <s v="SER - Adquisición de servicios"/>
    <s v="SER012 - Prestación de servicios personas naturales"/>
    <s v="2619 - Por definir"/>
    <n v="0"/>
    <n v="0"/>
    <s v="NO APLICA"/>
    <n v="0"/>
    <n v="0"/>
    <n v="0"/>
    <n v="0"/>
    <n v="41014580"/>
    <n v="0"/>
    <n v="0"/>
    <n v="4101458"/>
    <n v="0"/>
    <n v="4101458"/>
    <n v="0"/>
    <n v="4101458"/>
    <n v="0"/>
    <n v="4101458"/>
    <n v="0"/>
    <n v="4101458"/>
    <n v="0"/>
    <n v="4101458"/>
    <n v="0"/>
    <n v="4101458"/>
    <n v="0"/>
    <n v="4101458"/>
    <n v="0"/>
    <n v="8202916"/>
    <n v="3124"/>
  </r>
  <r>
    <s v="2500.1.1.1.1020"/>
    <s v="INVERSIÓN"/>
    <x v="0"/>
    <s v="1 - Ajustar el modelo de operación y de gestión catastral del Instituto"/>
    <x v="0"/>
    <x v="0"/>
    <n v="80161501"/>
    <x v="0"/>
    <s v="N/A"/>
    <s v="Prestación de servicios profesionales para apoyar, tramitar y hacer seguimiento a los requerimientos juridicos y judiciales dentro de los procesos de gestion catastral a cargo de la direccion territorial Cesar"/>
    <s v="Julio"/>
    <s v="Julio"/>
    <n v="6"/>
    <s v="Contratación directa"/>
    <x v="0"/>
    <n v="23241595"/>
    <n v="23241595"/>
    <s v="1. Prioridad Crítica"/>
    <s v="Actualización DT"/>
    <s v="NO"/>
    <s v="N/A"/>
    <s v="2608 - Dirección Territorial Cesar"/>
    <s v="2.3 - Gestión Catastral"/>
    <s v="2.3-2 - Conservación catastral "/>
    <s v="SER - Adquisición de servicios"/>
    <s v="SER012 - Prestación de servicios personas naturales"/>
    <s v="2619 - Por definir"/>
    <n v="0"/>
    <n v="0"/>
    <s v="NO APLICA"/>
    <n v="0"/>
    <n v="0"/>
    <n v="0"/>
    <n v="0"/>
    <n v="0"/>
    <n v="0"/>
    <n v="0"/>
    <n v="0"/>
    <n v="0"/>
    <n v="0"/>
    <n v="0"/>
    <n v="0"/>
    <n v="23241595"/>
    <n v="0"/>
    <n v="0"/>
    <n v="4101458"/>
    <n v="0"/>
    <n v="4101458"/>
    <n v="0"/>
    <n v="4101458"/>
    <n v="0"/>
    <n v="4101458"/>
    <n v="0"/>
    <n v="6835763"/>
    <n v="4324"/>
  </r>
  <r>
    <s v="2500.1.1.1.1021"/>
    <s v="INVERSIÓN"/>
    <x v="0"/>
    <s v="1 - Ajustar el modelo de operación y de gestión catastral del Instituto"/>
    <x v="0"/>
    <x v="0"/>
    <n v="80161501"/>
    <x v="0"/>
    <s v="N/A"/>
    <s v="Prestación de servicios profesionales para apoyar, tramitar y hacer seguimiento a los requerimientos juridicos y judiciales dentro de los procesos de gestion catastral a cargo de la direccion territorial Boyacá"/>
    <s v="Marzo"/>
    <s v="Marzo"/>
    <n v="10"/>
    <s v="Contratación directa"/>
    <x v="0"/>
    <n v="41014580"/>
    <n v="41014580"/>
    <s v="1. Prioridad Crítica"/>
    <s v="Actualización DT"/>
    <s v="NO"/>
    <s v="N/A"/>
    <s v="2603 - Dirección Territorial Boyacá"/>
    <s v="2.3 - Gestión Catastral"/>
    <s v="2.3-2 - Conservación catastral "/>
    <s v="SER - Adquisición de servicios"/>
    <s v="SER012 - Prestación de servicios personas naturales"/>
    <s v="2619 - Por definir"/>
    <n v="0"/>
    <n v="0"/>
    <s v="NO APLICA"/>
    <n v="0"/>
    <n v="0"/>
    <n v="0"/>
    <n v="0"/>
    <n v="41014580"/>
    <n v="0"/>
    <n v="0"/>
    <n v="4101458"/>
    <n v="0"/>
    <n v="4101458"/>
    <n v="0"/>
    <n v="4101458"/>
    <n v="0"/>
    <n v="4101458"/>
    <n v="0"/>
    <n v="4101458"/>
    <n v="0"/>
    <n v="4101458"/>
    <n v="0"/>
    <n v="4101458"/>
    <n v="0"/>
    <n v="4101458"/>
    <n v="0"/>
    <n v="8202916"/>
    <n v="2624"/>
  </r>
  <r>
    <s v="2500.1.1.1.1022"/>
    <s v="INVERSIÓN"/>
    <x v="0"/>
    <s v="1 - Ajustar el modelo de operación y de gestión catastral del Instituto"/>
    <x v="0"/>
    <x v="0"/>
    <n v="80161501"/>
    <x v="0"/>
    <s v="N/A"/>
    <s v="Prestación de servicios profesionales para a apoyar en la planeación, el seguimiento, el monitoreo y el direccionamiento estratégico de las actividades administrativas y misionales de la Direccion Territorial Magdalena"/>
    <s v="Marzo"/>
    <s v="Marzo"/>
    <n v="10"/>
    <s v="Contratación directa"/>
    <x v="0"/>
    <n v="36502976"/>
    <n v="36502976"/>
    <s v="1. Prioridad Crítica"/>
    <s v="Actualización DT"/>
    <s v="NO"/>
    <s v="N/A"/>
    <s v="2613 - Dirección Territorial Magdalena"/>
    <s v="1.1 - Direccionamiento Estratégico y Planeación "/>
    <s v="1.1-6 - Fortalecimiento y seguimiento Direcciones Territoriales"/>
    <s v="SER - Adquisición de servicios"/>
    <s v="SER012 - Prestación de servicios personas naturales"/>
    <s v="2613 - Por definir"/>
    <n v="0"/>
    <n v="0"/>
    <s v="NO APLICA"/>
    <n v="0"/>
    <n v="0"/>
    <n v="0"/>
    <n v="0"/>
    <n v="36502976"/>
    <n v="0"/>
    <n v="0"/>
    <n v="4101458"/>
    <n v="0"/>
    <n v="4101458"/>
    <n v="0"/>
    <n v="4101458"/>
    <n v="0"/>
    <n v="4101458"/>
    <n v="0"/>
    <n v="4101458"/>
    <n v="0"/>
    <n v="4101458"/>
    <n v="0"/>
    <n v="4101458"/>
    <n v="0"/>
    <n v="4101458"/>
    <n v="0"/>
    <n v="3691312"/>
    <n v="624"/>
  </r>
  <r>
    <s v="2500.1.1.1.1023"/>
    <s v="INVERSIÓN"/>
    <x v="0"/>
    <s v="1 - Ajustar el modelo de operación y de gestión catastral del Instituto"/>
    <x v="0"/>
    <x v="0"/>
    <n v="80161501"/>
    <x v="0"/>
    <s v="N/A"/>
    <s v="Bolsa por distribuir territorial Quindío -actualización"/>
    <s v="Marzo"/>
    <s v="Marzo"/>
    <n v="9"/>
    <s v="Contratación directa"/>
    <x v="0"/>
    <n v="0"/>
    <n v="0"/>
    <s v="1. Prioridad Crítica"/>
    <s v="Actualización DT"/>
    <s v="NO"/>
    <s v="N/A"/>
    <s v="2617 - Dirección Territorial Quindío"/>
    <s v="1.1 - Direccionamiento Estratégico y Planeación "/>
    <s v="1.1-99 - GND- Direccionamiento estratégico y planeación "/>
    <s v="SER - Adquisición de servicios"/>
    <s v="SER012 - Prestación de servicios personas naturales"/>
    <s v="2617 - Por definir"/>
    <n v="0"/>
    <n v="0"/>
    <s v="NO APLICA"/>
    <n v="0"/>
    <n v="0"/>
    <n v="0"/>
    <n v="0"/>
    <n v="0"/>
    <n v="0"/>
    <n v="0"/>
    <n v="0"/>
    <n v="0"/>
    <n v="0"/>
    <n v="0"/>
    <n v="0"/>
    <n v="0"/>
    <n v="0"/>
    <n v="0"/>
    <n v="0"/>
    <n v="0"/>
    <n v="0"/>
    <n v="0"/>
    <n v="0"/>
    <n v="0"/>
    <n v="0"/>
    <n v="0"/>
    <n v="0"/>
    <n v="0"/>
  </r>
  <r>
    <s v="2500.1.1.1.1024"/>
    <s v="INVERSIÓN"/>
    <x v="0"/>
    <s v="1 - Ajustar el modelo de operación y de gestión catastral del Instituto"/>
    <x v="0"/>
    <x v="0"/>
    <n v="80111604"/>
    <x v="0"/>
    <s v="N/A"/>
    <s v="Prestación de servicios profesionales en economía urbana y rural y acompañamiento técnico para investigar, proponer, elaborar, revisar y adelantar los aspectos normativos y de regulación que sean asignados por la Subdirección de Avalúos, en especial de temas valuatoríos y catastrales."/>
    <s v="Marzo"/>
    <s v="Marzo"/>
    <n v="9"/>
    <s v="Contratación directa"/>
    <x v="0"/>
    <n v="60616485"/>
    <n v="60616485"/>
    <s v="101. No aplica"/>
    <s v="Línea ya comprometida"/>
    <s v="N/A"/>
    <s v="N/A"/>
    <s v="2520 - Subdirección de Avalúos"/>
    <s v="2.2 - Gestión Valuatoria"/>
    <s v="2.2-99 - GND-gestión valuatoria"/>
    <s v="SER - Adquisición de servicios"/>
    <s v="SER012 - Prestación de servicios personas naturales"/>
    <s v="DGC-104 Apoyo Técnico Gestion De Información Catastral"/>
    <n v="0"/>
    <n v="0"/>
    <s v="NO APLICA "/>
    <n v="0"/>
    <n v="0"/>
    <n v="0"/>
    <n v="0"/>
    <n v="60616485"/>
    <n v="0"/>
    <n v="0"/>
    <n v="0"/>
    <n v="0"/>
    <n v="7303191"/>
    <n v="0"/>
    <n v="7303191"/>
    <n v="0"/>
    <n v="7303191"/>
    <n v="0"/>
    <n v="7303191"/>
    <n v="0"/>
    <n v="7303191"/>
    <n v="0"/>
    <n v="7303191"/>
    <n v="0"/>
    <n v="7303191"/>
    <n v="0"/>
    <n v="9494148"/>
    <n v="145724"/>
  </r>
  <r>
    <s v="2500.1.1.1.1025"/>
    <s v="INVERSIÓN"/>
    <x v="0"/>
    <s v="1 - Ajustar el modelo de operación y de gestión catastral del Instituto"/>
    <x v="0"/>
    <x v="0"/>
    <n v="80111604"/>
    <x v="0"/>
    <s v="N/A"/>
    <s v="Prestación de prestación profesionales para adelantar el análisis, diseño, modelamiento, pruebas y gestión de la implementación de los procesos de negocio y flujos de información bajo la metodología BPMN 2.0, del proyecto Sistema de Gestión Catastral Multipropósito, así como con las demás herramientas informáticas con las que tengan interoperabilidad."/>
    <s v="Marzo"/>
    <s v="Marzo"/>
    <n v="3"/>
    <s v="Contratación directa"/>
    <x v="0"/>
    <n v="28546320"/>
    <n v="28546320"/>
    <s v="101. No aplica"/>
    <s v="Línea ya comprometida"/>
    <s v="NO"/>
    <s v="N/A"/>
    <s v="2510 - Subdirección de Proyectos"/>
    <s v="2.3 - Gestión Catastral"/>
    <s v="2.3-1 - Formación y actualización catastral"/>
    <s v="SER - Adquisición de servicios"/>
    <s v="SER012 - Prestación de servicios personas naturales"/>
    <s v="DGC-102 Profesional Sig Gestion De Información Catastral"/>
    <n v="0"/>
    <n v="0"/>
    <s v="NO APLICA "/>
    <n v="0"/>
    <n v="0"/>
    <n v="0"/>
    <n v="0"/>
    <n v="28546320"/>
    <n v="9515440"/>
    <n v="0"/>
    <n v="9515440"/>
    <n v="0"/>
    <n v="9515440"/>
    <n v="0"/>
    <n v="0"/>
    <n v="0"/>
    <n v="0"/>
    <n v="0"/>
    <n v="0"/>
    <n v="0"/>
    <n v="0"/>
    <n v="0"/>
    <n v="0"/>
    <n v="0"/>
    <n v="0"/>
    <n v="0"/>
    <n v="0"/>
    <n v="156024"/>
  </r>
  <r>
    <s v="2500.1.1.1.1026"/>
    <s v="INVERSIÓN"/>
    <x v="0"/>
    <s v="1 - Ajustar el modelo de operación y de gestión catastral del Instituto"/>
    <x v="0"/>
    <x v="0"/>
    <n v="80111604"/>
    <x v="0"/>
    <s v="N/A"/>
    <s v="Prestación de servicios profesionales para realizar el seguimiento y control de los proyectos de gestión catastral con enfoque multipropósito para los municipios asignados, así como la verificación al cumplimiento de los procedimientos que se definan para su desarrollo._x000a_"/>
    <s v="Marzo"/>
    <s v="Marzo"/>
    <n v="3"/>
    <s v="Contratación directa"/>
    <x v="0"/>
    <n v="39927915"/>
    <n v="39927915"/>
    <s v="101. No aplica"/>
    <s v="Línea ya comprometida"/>
    <s v="NO"/>
    <s v="N/A"/>
    <s v="2510 - Subdirección de Proyectos"/>
    <s v="2.3 - Gestión Catastral"/>
    <s v="2.3-1 - Formación y actualización catastral"/>
    <s v="SER - Adquisición de servicios"/>
    <s v="SER012 - Prestación de servicios personas naturales"/>
    <s v="DGC-107 Gerente Proyectos"/>
    <n v="0"/>
    <n v="0"/>
    <s v="NO APLICA "/>
    <n v="0"/>
    <n v="0"/>
    <n v="0"/>
    <n v="0"/>
    <n v="39927915"/>
    <n v="13309305"/>
    <n v="0"/>
    <n v="13309305"/>
    <n v="0"/>
    <n v="13309305"/>
    <n v="0"/>
    <n v="0"/>
    <n v="0"/>
    <n v="0"/>
    <n v="0"/>
    <n v="0"/>
    <n v="0"/>
    <n v="0"/>
    <n v="0"/>
    <n v="0"/>
    <n v="0"/>
    <n v="0"/>
    <n v="0"/>
    <n v="0"/>
    <n v="146524"/>
  </r>
  <r>
    <s v="2500.1.1.1.1027"/>
    <s v="INVERSIÓN"/>
    <x v="0"/>
    <s v="1 - Ajustar el modelo de operación y de gestión catastral del Instituto"/>
    <x v="0"/>
    <x v="0"/>
    <n v="80111604"/>
    <x v="0"/>
    <s v="N/A"/>
    <s v="Prestación de servicios profesionales para apoyar actividades de seguridad operativa necesaria para el desarrollo de los procesos de actualización catastral con enfoque multipropósito"/>
    <s v="Agosto"/>
    <s v="Agosto"/>
    <n v="3"/>
    <s v="Contratación directa"/>
    <x v="0"/>
    <n v="39927915"/>
    <n v="39927915"/>
    <s v="1. Prioridad Crítica"/>
    <s v="Subd. Proyectos"/>
    <s v="NO"/>
    <s v="N/A"/>
    <s v="2510 - Subdirección de Proyectos"/>
    <s v="2.3 - Gestión Catastral"/>
    <s v="2.3-1 - Formación y actualización catastral"/>
    <s v="SER - Adquisición de servicios"/>
    <s v="SER012 - Prestación de servicios personas naturales"/>
    <s v="DGC-107 Gerente Proyectos"/>
    <n v="0"/>
    <n v="0"/>
    <s v="NO APLICA "/>
    <n v="0"/>
    <n v="0"/>
    <n v="0"/>
    <n v="0"/>
    <n v="0"/>
    <n v="0"/>
    <n v="0"/>
    <n v="0"/>
    <n v="0"/>
    <n v="0"/>
    <n v="0"/>
    <n v="0"/>
    <n v="0"/>
    <n v="0"/>
    <n v="39927915"/>
    <n v="0"/>
    <n v="0"/>
    <n v="13309305"/>
    <n v="0"/>
    <n v="13309305"/>
    <n v="0"/>
    <n v="13309305"/>
    <n v="0"/>
    <n v="0"/>
    <n v="180024"/>
  </r>
  <r>
    <s v="2500.1.1.1.1028"/>
    <s v="INVERSIÓN"/>
    <x v="0"/>
    <s v="1 - Ajustar el modelo de operación y de gestión catastral del Instituto"/>
    <x v="0"/>
    <x v="0"/>
    <n v="80111604"/>
    <x v="0"/>
    <s v="N/A"/>
    <s v="Prestación de servicios profesionales para realizar la revisión técnica del componente HSEQ de los proyectos adelantados en el marco de la implementación del Catastro Multipropósito."/>
    <s v="Mayo"/>
    <s v="Junio"/>
    <n v="3"/>
    <s v="Contratación directa"/>
    <x v="0"/>
    <n v="0"/>
    <n v="0"/>
    <s v="101. No aplica"/>
    <s v="Persona natural"/>
    <s v="N/A"/>
    <s v="N/A"/>
    <s v="2510 - Subdirección de Proyectos"/>
    <s v="2.3 - Gestión Catastral"/>
    <s v="2.3-1 - Formación y actualización catastral"/>
    <s v="SER - Adquisición de servicios"/>
    <s v="SER012 - Prestación de servicios personas naturales"/>
    <s v="DGC-110 Transversales Subdirección Operación Proyectos"/>
    <n v="0"/>
    <n v="0"/>
    <s v="NO APLICA "/>
    <n v="0"/>
    <n v="0"/>
    <n v="0"/>
    <n v="0"/>
    <n v="0"/>
    <n v="0"/>
    <n v="0"/>
    <n v="0"/>
    <n v="0"/>
    <n v="0"/>
    <n v="0"/>
    <n v="0"/>
    <n v="0"/>
    <n v="0"/>
    <n v="0"/>
    <n v="0"/>
    <n v="0"/>
    <n v="0"/>
    <n v="0"/>
    <n v="0"/>
    <n v="0"/>
    <n v="0"/>
    <n v="0"/>
    <n v="0"/>
    <n v="0"/>
  </r>
  <r>
    <s v="2500.1.1.1.1029"/>
    <s v="INVERSIÓN"/>
    <x v="0"/>
    <s v="1 - Ajustar el modelo de operación y de gestión catastral del Instituto"/>
    <x v="0"/>
    <x v="0"/>
    <n v="80111604"/>
    <x v="0"/>
    <s v="N/A"/>
    <s v="Prestación de servicios profesionales para adelantar los procedimientos de aseguramiento y control de la calidad del componente económico de los productos generados por los operadores catastrales contratados en el marco del Programa para la adopción e implementación de un Catastro Multipropósito."/>
    <s v="Marzo"/>
    <s v="Marzo"/>
    <n v="3"/>
    <s v="Contratación directa"/>
    <x v="0"/>
    <n v="24751176"/>
    <n v="24751176"/>
    <s v="101. No aplica"/>
    <s v="Línea ya comprometida"/>
    <s v="NO"/>
    <s v="N/A"/>
    <s v="2510 - Subdirección de Proyectos"/>
    <s v="2.3 - Gestión Catastral"/>
    <s v="2.3-1 - Formación y actualización catastral"/>
    <s v="SER - Adquisición de servicios"/>
    <s v="SER012 - Prestación de servicios personas naturales"/>
    <s v="DGC-60 Componente Economico"/>
    <n v="0"/>
    <n v="0"/>
    <s v="NO APLICA "/>
    <n v="0"/>
    <n v="0"/>
    <n v="0"/>
    <n v="0"/>
    <n v="24751176"/>
    <n v="8250392"/>
    <n v="0"/>
    <n v="8250392"/>
    <n v="0"/>
    <n v="8250392"/>
    <n v="0"/>
    <n v="0"/>
    <n v="0"/>
    <n v="0"/>
    <n v="0"/>
    <n v="0"/>
    <n v="0"/>
    <n v="0"/>
    <n v="0"/>
    <n v="0"/>
    <n v="0"/>
    <n v="0"/>
    <n v="0"/>
    <n v="0"/>
    <n v="146724"/>
  </r>
  <r>
    <s v="2500.1.1.1.1030"/>
    <s v="INVERSIÓN"/>
    <x v="0"/>
    <s v="1 - Ajustar el modelo de operación y de gestión catastral del Instituto"/>
    <x v="0"/>
    <x v="0"/>
    <n v="80111604"/>
    <x v="0"/>
    <s v="N/A"/>
    <s v="Prestación de servicios profesionales para adelantar los procedimientos de aseguramiento y control de la calidad del componente económico de los productos generados por los operadores catastrales contratados en el marco del Programa para la adopción e implementación de un Catastro Multipropósito."/>
    <s v="Marzo"/>
    <s v="Marzo"/>
    <n v="3"/>
    <s v="Contratación directa"/>
    <x v="0"/>
    <n v="0"/>
    <n v="0"/>
    <s v="4. Prioridad Baja"/>
    <s v="Persona natural"/>
    <s v="NO"/>
    <s v="N/A"/>
    <s v="2510 - Subdirección de Proyectos"/>
    <s v="2.3 - Gestión Catastral"/>
    <s v="2.3-1 - Formación y actualización catastral"/>
    <s v="SER - Adquisición de servicios"/>
    <s v="SER012 - Prestación de servicios personas naturales"/>
    <s v="DGC-60 Componente Economico"/>
    <n v="0"/>
    <n v="0"/>
    <s v="NO APLICA "/>
    <n v="0"/>
    <n v="0"/>
    <n v="0"/>
    <n v="0"/>
    <n v="0"/>
    <n v="0"/>
    <n v="0"/>
    <n v="0"/>
    <n v="0"/>
    <n v="0"/>
    <n v="0"/>
    <n v="0"/>
    <n v="0"/>
    <n v="0"/>
    <n v="0"/>
    <n v="0"/>
    <n v="0"/>
    <n v="0"/>
    <n v="0"/>
    <n v="0"/>
    <n v="0"/>
    <n v="0"/>
    <n v="0"/>
    <n v="0"/>
    <n v="146724"/>
  </r>
  <r>
    <s v="2500.1.1.1.1031"/>
    <s v="INVERSIÓN"/>
    <x v="0"/>
    <s v="1 - Ajustar el modelo de operación y de gestión catastral del Instituto"/>
    <x v="0"/>
    <x v="0"/>
    <n v="80111604"/>
    <x v="0"/>
    <s v="N/A"/>
    <s v="Linea Disponible "/>
    <s v="Marzo"/>
    <s v="Marzo"/>
    <n v="9"/>
    <s v="Contratación directa"/>
    <x v="0"/>
    <n v="0"/>
    <n v="0"/>
    <s v="101. No aplica"/>
    <s v="Línea PGI sin recursos"/>
    <s v="NO"/>
    <s v="N/A"/>
    <s v="2510 - Subdirección de Proyectos"/>
    <s v="2.3 - Gestión Catastral"/>
    <s v="2.3-1 - Formación y actualización catastral"/>
    <s v="SER - Adquisición de servicios"/>
    <s v="SER012 - Prestación de servicios personas naturales"/>
    <s v="DGC-58 Control De Calidad"/>
    <n v="0"/>
    <n v="0"/>
    <s v="NO APLICA "/>
    <n v="0"/>
    <n v="0"/>
    <n v="0"/>
    <n v="0"/>
    <n v="0"/>
    <n v="0"/>
    <n v="0"/>
    <n v="0"/>
    <n v="0"/>
    <n v="0"/>
    <n v="0"/>
    <n v="0"/>
    <n v="0"/>
    <n v="0"/>
    <n v="0"/>
    <n v="0"/>
    <n v="0"/>
    <n v="0"/>
    <n v="0"/>
    <n v="0"/>
    <n v="0"/>
    <n v="0"/>
    <n v="0"/>
    <n v="0"/>
    <n v="0"/>
  </r>
  <r>
    <s v="2500.1.1.1.1032"/>
    <s v="INVERSIÓN"/>
    <x v="0"/>
    <s v="1 - Ajustar el modelo de operación y de gestión catastral del Instituto"/>
    <x v="0"/>
    <x v="0"/>
    <n v="11111111"/>
    <x v="0"/>
    <s v="N/A"/>
    <s v="Viáticos y Gastos de Comisión del personal de Proyectos de actualización Catastral"/>
    <s v="Marzo"/>
    <s v="Marzo"/>
    <n v="1"/>
    <s v="N/A"/>
    <x v="0"/>
    <n v="0"/>
    <n v="0"/>
    <s v="100. No prioritario"/>
    <s v="Viáticos sin CDP"/>
    <s v="NO"/>
    <s v="N/A"/>
    <s v="2510 - Subdirección de Proyectos"/>
    <s v="2.3 - Gestión Catastral"/>
    <s v="VIAT - Viáticos y gastos de viaje"/>
    <s v="SER - Adquisición de servicios"/>
    <s v="SER012 - Prestación de servicios personas naturales"/>
    <s v="2615 - Por definir"/>
    <n v="0"/>
    <n v="0"/>
    <s v="NO APLICA "/>
    <n v="0"/>
    <n v="0"/>
    <n v="0"/>
    <n v="0"/>
    <n v="0"/>
    <n v="0"/>
    <n v="0"/>
    <n v="0"/>
    <n v="0"/>
    <n v="0"/>
    <n v="0"/>
    <n v="0"/>
    <n v="0"/>
    <n v="0"/>
    <n v="0"/>
    <n v="0"/>
    <n v="0"/>
    <n v="0"/>
    <n v="0"/>
    <n v="0"/>
    <n v="0"/>
    <n v="0"/>
    <n v="0"/>
    <n v="0"/>
    <n v="0"/>
  </r>
  <r>
    <s v="2500.1.1.1.1033"/>
    <s v="INVERSIÓN"/>
    <x v="0"/>
    <s v="1 - Ajustar el modelo de operación y de gestión catastral del Instituto"/>
    <x v="0"/>
    <x v="0"/>
    <n v="80111604"/>
    <x v="0"/>
    <s v="N/A"/>
    <s v="Prestación de servicios profesionales para realizar el seguimiento y control de los proyectos de gestión catastral con enfoque multipropósito para los municipios asignados, así como la verificación al cumplimiento de los procedimientos que se definan para su desarrollo."/>
    <s v="Marzo"/>
    <s v="Marzo"/>
    <n v="9"/>
    <s v="N/A"/>
    <x v="0"/>
    <n v="113572737"/>
    <n v="113572737"/>
    <s v="101. No aplica"/>
    <s v="Línea ya comprometida"/>
    <s v="NO"/>
    <s v="N/A"/>
    <s v="2510 - Subdirección de Proyectos"/>
    <s v="2.3 - Gestión Catastral"/>
    <s v="2.3.1-Formación y Actualización Catastral"/>
    <s v="SER - Adquisición de servicios"/>
    <s v="SER012 - Prestación de servicios personas naturales"/>
    <s v="Enlace Municipal"/>
    <n v="0"/>
    <n v="0"/>
    <s v="NO APLICA "/>
    <n v="0"/>
    <n v="0"/>
    <n v="0"/>
    <n v="0"/>
    <n v="113572737"/>
    <n v="0"/>
    <n v="0"/>
    <n v="0"/>
    <n v="0"/>
    <n v="13309306"/>
    <n v="0"/>
    <n v="13309306"/>
    <n v="0"/>
    <n v="13309306"/>
    <n v="0"/>
    <n v="13309306"/>
    <n v="0"/>
    <n v="13309306"/>
    <n v="0"/>
    <n v="13309306"/>
    <n v="0"/>
    <n v="13309306"/>
    <n v="0"/>
    <n v="20407595"/>
    <n v="146824"/>
  </r>
  <r>
    <s v="2500.1.1.1.1034"/>
    <s v="INVERSIÓN"/>
    <x v="0"/>
    <s v="1 - Ajustar el modelo de operación y de gestión catastral del Instituto"/>
    <x v="0"/>
    <x v="0"/>
    <n v="80111604"/>
    <x v="0"/>
    <s v="N/A"/>
    <s v="Prestación de servicios profesionales para realizar el seguimiento y control de los proyectos de gestión catastral con enfoque multipropósito para los municipios asignados, así como la verificación al cumplimiento de los procedimientos que se definan para su desarrollo."/>
    <s v="Marzo"/>
    <s v="Marzo"/>
    <n v="9"/>
    <s v="N/A"/>
    <x v="0"/>
    <n v="0"/>
    <n v="0"/>
    <s v="4. Prioridad Baja"/>
    <s v="Persona natural"/>
    <s v="NO"/>
    <s v="N/A"/>
    <s v="2510 - Subdirección de Proyectos"/>
    <s v="2.3 - Gestión Catastral"/>
    <s v="2.3-1 - Formación y actualización catastral"/>
    <s v="SER - Adquisición de servicios"/>
    <s v="SER012 - Prestación de servicios personas naturales"/>
    <s v="Enlace Municipal"/>
    <n v="0"/>
    <n v="0"/>
    <s v="NO APLICA "/>
    <n v="0"/>
    <n v="0"/>
    <n v="0"/>
    <n v="0"/>
    <n v="0"/>
    <n v="0"/>
    <n v="0"/>
    <n v="0"/>
    <n v="0"/>
    <n v="0"/>
    <n v="0"/>
    <n v="0"/>
    <n v="0"/>
    <n v="0"/>
    <n v="0"/>
    <n v="0"/>
    <n v="0"/>
    <n v="0"/>
    <n v="0"/>
    <n v="0"/>
    <n v="0"/>
    <n v="0"/>
    <n v="0"/>
    <n v="0"/>
    <n v="146824"/>
  </r>
  <r>
    <s v="2500.1.1.1.1035"/>
    <s v="INVERSIÓN"/>
    <x v="0"/>
    <s v="1 - Ajustar el modelo de operación y de gestión catastral del Instituto"/>
    <x v="0"/>
    <x v="0"/>
    <n v="80111604"/>
    <x v="0"/>
    <s v="N/A"/>
    <s v="Prestación de servicios profesionales para apoyar el seguimiento del Proceso de Gestión Catastral y Gestión Valuatoria en el marco del Modelo Integrado de Planeación y Gestión (MIPG) y Sistema de Gestión Integrado (SGI) dispuesto por la Entidad."/>
    <s v="Marzo"/>
    <s v="Marzo"/>
    <n v="9"/>
    <s v="N/A"/>
    <x v="0"/>
    <n v="67318075"/>
    <n v="67318075"/>
    <s v="101. No aplica"/>
    <s v="Línea ya comprometida"/>
    <s v="NO"/>
    <s v="N/A"/>
    <s v="2500 - Dirección de Gestión Catastral"/>
    <s v="2.3 - Gestión Catastral"/>
    <s v="2.3-1 - Formación y actualización catastral"/>
    <s v="SER - Adquisición de servicios"/>
    <s v="SER012 - Prestación de servicios personas naturales"/>
    <s v="Profesional SGI"/>
    <n v="0"/>
    <n v="0"/>
    <s v="NO APLICA "/>
    <n v="0"/>
    <n v="0"/>
    <n v="0"/>
    <n v="0"/>
    <n v="67318075"/>
    <n v="0"/>
    <n v="0"/>
    <n v="7370592"/>
    <n v="0"/>
    <n v="7370592"/>
    <n v="0"/>
    <n v="7370592"/>
    <n v="0"/>
    <n v="7370592"/>
    <n v="0"/>
    <n v="7370592"/>
    <n v="0"/>
    <n v="7370592"/>
    <n v="0"/>
    <n v="7370592"/>
    <n v="0"/>
    <n v="7370592"/>
    <n v="0"/>
    <n v="8353339"/>
    <n v="146924"/>
  </r>
  <r>
    <s v="2500.1.1.1.1036"/>
    <s v="INVERSIÓN"/>
    <x v="0"/>
    <s v="1 - Ajustar el modelo de operación y de gestión catastral del Instituto"/>
    <x v="0"/>
    <x v="0"/>
    <s v="27111800 – 27111801"/>
    <x v="0"/>
    <s v="N/A"/>
    <s v="calibración y/o adquisición de cintas métricas (patrón), para la recolleción de información de campo de los procesos de gestión catastral a cargo del igac de conformidad con las especificaciones técnicas establecidas"/>
    <s v="Abril"/>
    <s v="Abril"/>
    <n v="9"/>
    <s v="N/A"/>
    <x v="0"/>
    <n v="62300000"/>
    <n v="62300000"/>
    <s v="101. No aplica"/>
    <s v="Línea ya comprometida"/>
    <s v="NO"/>
    <s v="N/A"/>
    <s v="2500 - Dirección de Gestión Catastral"/>
    <s v="2.3 - Gestión Catastral"/>
    <s v="2.3-1 - Formación y actualización catastral"/>
    <s v="SER - Adquisición de servicios"/>
    <s v="SER012 - Prestación de servicios personas naturales"/>
    <s v="2520 - Por definir"/>
    <n v="0"/>
    <n v="0"/>
    <s v="NO APLICA "/>
    <n v="0"/>
    <n v="0"/>
    <n v="0"/>
    <n v="0"/>
    <n v="0"/>
    <n v="0"/>
    <n v="62300000"/>
    <n v="62300000"/>
    <n v="0"/>
    <n v="0"/>
    <n v="0"/>
    <n v="0"/>
    <n v="0"/>
    <n v="0"/>
    <n v="0"/>
    <n v="0"/>
    <n v="0"/>
    <n v="0"/>
    <n v="0"/>
    <n v="0"/>
    <n v="0"/>
    <n v="0"/>
    <n v="0"/>
    <n v="0"/>
    <n v="155624"/>
  </r>
  <r>
    <s v="2500.1.1.1.1037"/>
    <s v="INVERSIÓN"/>
    <x v="0"/>
    <s v="1 - Ajustar el modelo de operación y de gestión catastral del Instituto"/>
    <x v="0"/>
    <x v="0"/>
    <n v="80111604"/>
    <x v="0"/>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Marzo"/>
    <s v="Marzo"/>
    <n v="3"/>
    <s v="N/A"/>
    <x v="0"/>
    <n v="0"/>
    <n v="0"/>
    <s v="4. Prioridad Baja"/>
    <s v="Persona natural"/>
    <s v="NO"/>
    <s v="N/A"/>
    <s v="2510 - Subdirección de Proyectos"/>
    <s v="2.3 - Gestión Catastral"/>
    <s v="2.3-1 - Formación y actualización catastral"/>
    <s v="SER - Adquisición de servicios"/>
    <s v="SER012 - Prestación de servicios personas naturales"/>
    <s v="Social Senior"/>
    <n v="0"/>
    <n v="0"/>
    <s v="NO APLICA "/>
    <n v="0"/>
    <n v="0"/>
    <n v="0"/>
    <n v="0"/>
    <n v="0"/>
    <n v="0"/>
    <n v="0"/>
    <n v="0"/>
    <n v="0"/>
    <n v="0"/>
    <n v="0"/>
    <n v="0"/>
    <n v="0"/>
    <n v="0"/>
    <n v="0"/>
    <n v="0"/>
    <n v="0"/>
    <n v="0"/>
    <n v="0"/>
    <n v="0"/>
    <n v="0"/>
    <n v="0"/>
    <n v="0"/>
    <n v="0"/>
    <n v="145924"/>
  </r>
  <r>
    <s v="2500.1.1.1.1038"/>
    <s v="INVERSIÓN"/>
    <x v="0"/>
    <s v="1 - Ajustar el modelo de operación y de gestión catastral del Instituto"/>
    <x v="0"/>
    <x v="0"/>
    <n v="80111604"/>
    <x v="0"/>
    <s v="N/A"/>
    <s v="Prestación de servicios profesionales para gestionar técnicamente los procesos, proyectos e información técnica insumo para rendición de informes a cargo de la Dirección de Gestión Catastral."/>
    <s v="Marzo"/>
    <s v="Marzo"/>
    <n v="9"/>
    <s v="N/A"/>
    <x v="0"/>
    <n v="106394709"/>
    <n v="106394709"/>
    <s v="101. No aplica"/>
    <s v="Línea ya comprometida"/>
    <s v="NO"/>
    <s v="N/A"/>
    <s v="2500 - Dirección de Gestión Catastral"/>
    <s v="2.3 - Gestión Catastral"/>
    <s v="2.3-1 - Formación y actualización catastral"/>
    <s v="SER - Adquisición de servicios"/>
    <s v="SER012 - Prestación de servicios personas naturales"/>
    <s v="Profesional Técnico"/>
    <n v="0"/>
    <n v="0"/>
    <s v="NO APLICA "/>
    <n v="0"/>
    <n v="0"/>
    <n v="0"/>
    <n v="0"/>
    <n v="106394709"/>
    <n v="0"/>
    <n v="0"/>
    <n v="0"/>
    <n v="0"/>
    <n v="12044684"/>
    <n v="0"/>
    <n v="12044684"/>
    <n v="0"/>
    <n v="12044684"/>
    <n v="0"/>
    <n v="12044684"/>
    <n v="0"/>
    <n v="12044684"/>
    <n v="0"/>
    <n v="12044684"/>
    <n v="0"/>
    <n v="12044684"/>
    <n v="0"/>
    <n v="22081921"/>
    <n v="145824"/>
  </r>
  <r>
    <s v="2500.1.1.1.1039"/>
    <s v="INVERSIÓN"/>
    <x v="0"/>
    <s v="1 - Ajustar el modelo de operación y de gestión catastral del Instituto"/>
    <x v="0"/>
    <x v="0"/>
    <n v="80101500"/>
    <x v="0"/>
    <s v="N/A"/>
    <s v="Prestación de servicios de apoyo a la gestión contable viáticos, en el marco del proceso de actualización catastral del IGAC."/>
    <s v="Mayo"/>
    <s v="Mayo"/>
    <n v="8"/>
    <s v="Contratación directa"/>
    <x v="0"/>
    <n v="0"/>
    <n v="0"/>
    <s v="3. Prioridad Media"/>
    <s v="Persona natural"/>
    <s v="NO"/>
    <s v="N/A"/>
    <s v="3200 - Subdirección Administrativa y Financiera"/>
    <s v="3.3 - Gestión de bienes y servicios"/>
    <s v="3.3 - Gestión de bienes y servicios"/>
    <s v="SER - Adquisición de servicios"/>
    <s v="SER012 - Prestación de servicios personas naturales"/>
    <s v="SAF-0 Por definir"/>
    <n v="0"/>
    <n v="0"/>
    <s v="NO APLICA "/>
    <n v="0"/>
    <n v="0"/>
    <n v="0"/>
    <n v="0"/>
    <n v="0"/>
    <n v="0"/>
    <n v="0"/>
    <n v="0"/>
    <n v="0"/>
    <n v="0"/>
    <n v="0"/>
    <n v="0"/>
    <n v="0"/>
    <n v="0"/>
    <n v="0"/>
    <n v="0"/>
    <n v="0"/>
    <n v="0"/>
    <n v="0"/>
    <n v="0"/>
    <n v="0"/>
    <n v="0"/>
    <n v="0"/>
    <n v="0"/>
    <n v="0"/>
  </r>
  <r>
    <s v="2500.1.1.1.1040"/>
    <s v="INVERSIÓN"/>
    <x v="0"/>
    <s v="1 - Ajustar el modelo de operación y de gestión catastral del Instituto"/>
    <x v="0"/>
    <x v="0"/>
    <n v="80101500"/>
    <x v="0"/>
    <s v="N/A"/>
    <s v="Prestación de servicios de apoyo a la gestión para la recepción, revisión y elaboración de las cuentas por pagar y obligaciones, en el marco del proceso de actualización catastral del IGAC"/>
    <s v="Mayo"/>
    <s v="Mayo"/>
    <n v="8"/>
    <s v="Contratación directa"/>
    <x v="0"/>
    <n v="0"/>
    <n v="0"/>
    <s v="3. Prioridad Media"/>
    <s v="Persona natural"/>
    <s v="NO"/>
    <s v="N/A"/>
    <s v="3200 - Subdirección Administrativa y Financiera"/>
    <s v="3.3 - Gestión de bienes y servicios"/>
    <s v="3.3 - Gestión de bienes y servicios"/>
    <s v="SER - Adquisición de servicios"/>
    <s v="SER012 - Prestación de servicios personas naturales"/>
    <s v="SAF-0 Por definir"/>
    <n v="0"/>
    <n v="0"/>
    <s v="NO APLICA "/>
    <n v="0"/>
    <n v="0"/>
    <n v="0"/>
    <n v="0"/>
    <n v="0"/>
    <n v="0"/>
    <n v="0"/>
    <n v="0"/>
    <n v="0"/>
    <n v="0"/>
    <n v="0"/>
    <n v="0"/>
    <n v="0"/>
    <n v="0"/>
    <n v="0"/>
    <n v="0"/>
    <n v="0"/>
    <n v="0"/>
    <n v="0"/>
    <n v="0"/>
    <n v="0"/>
    <n v="0"/>
    <n v="0"/>
    <n v="0"/>
    <n v="0"/>
  </r>
  <r>
    <s v="2500.1.1.1.1041"/>
    <s v="INVERSIÓN"/>
    <x v="0"/>
    <s v="1 - Ajustar el modelo de operación y de gestión catastral del Instituto"/>
    <x v="0"/>
    <x v="0"/>
    <n v="80101500"/>
    <x v="0"/>
    <s v="N/A"/>
    <s v="Prestación de servicios de apoyo a la gestión para el apoyo de la Subdirección Administrativa y Financiera, en el proceso de relacionamiento y gestión administrativa de los asuntos relacionados al proceso de actualización catastral del IGAC.."/>
    <s v="Agosto"/>
    <s v="Agosto"/>
    <n v="5"/>
    <s v="Contratación directa"/>
    <x v="0"/>
    <n v="14273447"/>
    <n v="14273447"/>
    <s v="1. Prioridad Crítica"/>
    <s v="Persona natural"/>
    <s v="NO"/>
    <s v="N/A"/>
    <s v="3200 - Subdirección Administrativa y Financiera"/>
    <s v="3.3 - Gestión de bienes y servicios"/>
    <s v="3.3 - Gestión de bienes y servicios"/>
    <s v="SER - Adquisición de servicios"/>
    <s v="SER012 - Prestación de servicios personas naturales"/>
    <s v="SAF-0 Por definir"/>
    <n v="0"/>
    <n v="0"/>
    <s v="NO APLICA "/>
    <n v="0"/>
    <n v="0"/>
    <n v="0"/>
    <n v="0"/>
    <n v="0"/>
    <n v="0"/>
    <n v="0"/>
    <n v="0"/>
    <n v="0"/>
    <n v="0"/>
    <n v="0"/>
    <n v="0"/>
    <n v="0"/>
    <n v="0"/>
    <n v="14273447"/>
    <n v="3171877"/>
    <n v="0"/>
    <n v="3171877"/>
    <n v="0"/>
    <n v="3171877"/>
    <n v="0"/>
    <n v="3171877"/>
    <n v="0"/>
    <n v="1585939"/>
    <n v="200024"/>
  </r>
  <r>
    <s v="2500.1.1.1.1042"/>
    <s v="INVERSIÓN"/>
    <x v="0"/>
    <s v="1 - Ajustar el modelo de operación y de gestión catastral del Instituto"/>
    <x v="0"/>
    <x v="0"/>
    <n v="80101500"/>
    <x v="0"/>
    <s v="N/A"/>
    <s v="Prestación de servicios de apoyo a la gestión para el apoyo de la Subdirección Administrativa y Financiera en asuntos administrativos y operativos relacionados al proceso de actualización catastral del IGAC."/>
    <s v="Agosto"/>
    <s v="Agosto"/>
    <n v="5"/>
    <s v="Contratación directa"/>
    <x v="0"/>
    <n v="14484905"/>
    <n v="14484905"/>
    <s v="1. Prioridad Crítica"/>
    <s v="Persona natural"/>
    <s v="NO"/>
    <s v="N/A"/>
    <s v="3200 - Subdirección Administrativa y Financiera"/>
    <s v="3.3 - Gestión de bienes y servicios"/>
    <s v="3.3 - Gestión de bienes y servicios"/>
    <s v="SER - Adquisición de servicios"/>
    <s v="SER012 - Prestación de servicios personas naturales"/>
    <s v="SAF-0 Por definir"/>
    <n v="0"/>
    <n v="0"/>
    <s v="NO APLICA "/>
    <n v="0"/>
    <n v="0"/>
    <n v="0"/>
    <n v="0"/>
    <n v="0"/>
    <n v="0"/>
    <n v="0"/>
    <n v="0"/>
    <n v="0"/>
    <n v="0"/>
    <n v="0"/>
    <n v="0"/>
    <n v="0"/>
    <n v="0"/>
    <n v="14484905"/>
    <n v="0"/>
    <n v="0"/>
    <n v="3171877"/>
    <n v="0"/>
    <n v="3171877"/>
    <n v="0"/>
    <n v="3171877"/>
    <n v="0"/>
    <n v="4969274"/>
    <n v="176124"/>
  </r>
  <r>
    <s v="2500.1.1.1.1043"/>
    <s v="INVERSIÓN"/>
    <x v="0"/>
    <s v="1 - Ajustar el modelo de operación y de gestión catastral del Instituto"/>
    <x v="0"/>
    <x v="0"/>
    <n v="80101500"/>
    <x v="0"/>
    <s v="N/A"/>
    <s v="Prestación de servicios profesionales para la gestión de los asuntos contables de la Subdirección Administrativa y Financiera y del Git de Contabilidad asociados al proceso de actualización catastral del IGAC."/>
    <s v="Abril"/>
    <s v="Abril"/>
    <n v="0"/>
    <s v="Contratación directa"/>
    <x v="0"/>
    <n v="0"/>
    <n v="0"/>
    <s v="101. No aplica"/>
    <s v="Línea PGI sin recursos"/>
    <s v="NO"/>
    <s v="N/A"/>
    <s v="3200 - Subdirección Administrativa y Financiera"/>
    <s v="3.3 - Gestión de bienes y servicios"/>
    <s v="3.3 - Gestión de bienes y servicios"/>
    <s v="SER - Adquisición de servicios"/>
    <s v="SER012 - Prestación de servicios personas naturales"/>
    <s v="SAF-0 Por definir"/>
    <n v="0"/>
    <n v="0"/>
    <s v="NO APLICA "/>
    <n v="0"/>
    <n v="0"/>
    <n v="0"/>
    <n v="0"/>
    <n v="0"/>
    <n v="0"/>
    <n v="0"/>
    <n v="0"/>
    <n v="0"/>
    <n v="0"/>
    <n v="0"/>
    <n v="0"/>
    <n v="0"/>
    <n v="0"/>
    <n v="0"/>
    <n v="0"/>
    <n v="0"/>
    <n v="0"/>
    <n v="0"/>
    <n v="0"/>
    <n v="0"/>
    <n v="0"/>
    <n v="0"/>
    <n v="0"/>
    <n v="0"/>
  </r>
  <r>
    <s v="2500.1.1.1.1044"/>
    <s v="INVERSIÓN"/>
    <x v="0"/>
    <s v="1 - Ajustar el modelo de operación y de gestión catastral del Instituto"/>
    <x v="0"/>
    <x v="0"/>
    <n v="80101500"/>
    <x v="0"/>
    <s v="N/A"/>
    <s v="Adición al contrato 29643/2023 Prestar los servicios para llevar a cabo la operación y ejecución de las actividades que requiere el IGAC relacionadas con interlocuciones de inicio y cierre en el marco de la implementación de la actualización catastral con enfoque multipropósito"/>
    <s v="Marzo"/>
    <s v="Marzo"/>
    <n v="10"/>
    <s v="Contratación directa"/>
    <x v="0"/>
    <n v="350000000"/>
    <n v="350000000"/>
    <s v="101. No aplica"/>
    <s v="Línea ya comprometida"/>
    <s v="NO"/>
    <s v="N/A"/>
    <s v="2000 - Subdirección General"/>
    <s v="2.3 - Gestión Catastral"/>
    <s v="2.3-1 - Formación y actualización catastral"/>
    <s v="SER - Adquisición de servicios"/>
    <s v="SER012 - Prestación de servicios personas naturales"/>
    <s v="2622 - Por definir"/>
    <n v="0"/>
    <n v="0"/>
    <s v="NO APLICA "/>
    <n v="0"/>
    <n v="0"/>
    <n v="0"/>
    <n v="0"/>
    <n v="350000000"/>
    <n v="0"/>
    <n v="0"/>
    <n v="0"/>
    <n v="0"/>
    <n v="350000000"/>
    <n v="0"/>
    <n v="0"/>
    <n v="0"/>
    <n v="0"/>
    <n v="0"/>
    <n v="0"/>
    <n v="0"/>
    <n v="0"/>
    <n v="0"/>
    <n v="0"/>
    <n v="0"/>
    <n v="0"/>
    <n v="0"/>
    <n v="0"/>
    <n v="144624"/>
  </r>
  <r>
    <s v="2500.1.1.1.1045"/>
    <s v="INVERSIÓN"/>
    <x v="0"/>
    <s v="1 - Ajustar el modelo de operación y de gestión catastral del Instituto"/>
    <x v="0"/>
    <x v="0"/>
    <n v="80111604"/>
    <x v="0"/>
    <s v="N/A"/>
    <s v="Prestación de servicios profesionales para realizar el seguimiento y control de los proyectos de gestión catastral con enfoque multipropósito para los municipios asignados, así como la verificación al cumplimiento de los procedimientos que se definan para su desarrollo._x000a_"/>
    <s v="Abril"/>
    <s v="Abril"/>
    <n v="8"/>
    <s v="Contratación directa"/>
    <x v="0"/>
    <n v="112685449"/>
    <n v="112685449"/>
    <s v="1. Prioridad Crítica"/>
    <s v="Línea ya comprometida"/>
    <s v="NO"/>
    <s v="N/A"/>
    <s v="2510 - Subdirección de Proyectos"/>
    <s v="2.3 - Gestión Catastral"/>
    <s v="2.3-1 - Formación y actualización catastral"/>
    <s v="SER - Adquisición de servicios"/>
    <s v="SER012 - Prestación de servicios personas naturales"/>
    <s v="DGC-107 Gerente Proyectos"/>
    <n v="0"/>
    <n v="0"/>
    <s v="NO APLICA "/>
    <n v="0"/>
    <n v="0"/>
    <n v="0"/>
    <n v="0"/>
    <n v="0"/>
    <n v="0"/>
    <n v="0"/>
    <n v="0"/>
    <n v="112685449"/>
    <n v="0"/>
    <n v="0"/>
    <n v="13309305"/>
    <n v="0"/>
    <n v="13309305"/>
    <n v="0"/>
    <n v="13309305"/>
    <n v="0"/>
    <n v="13309305"/>
    <n v="0"/>
    <n v="13309305"/>
    <n v="0"/>
    <n v="13309305"/>
    <n v="0"/>
    <n v="32829619"/>
    <n v="149824"/>
  </r>
  <r>
    <s v="2500.1.1.1.1046"/>
    <s v="INVERSIÓN"/>
    <x v="0"/>
    <s v="1 - Ajustar el modelo de operación y de gestión catastral del Instituto"/>
    <x v="0"/>
    <x v="0"/>
    <n v="80111604"/>
    <x v="0"/>
    <s v="N/A"/>
    <s v="Prestación de servicios profesionales para realizar el seguimiento y control de los proyectos de gestión catastral con enfoque multipropósito para los municipios asignados, así como la verificación al cumplimiento de los procedimientos que se definan para su desarrollo._x000a_"/>
    <s v="Abril"/>
    <s v="Abril"/>
    <n v="8"/>
    <s v="Contratación directa"/>
    <x v="0"/>
    <n v="112685449"/>
    <n v="112685449"/>
    <s v="1. Prioridad Crítica"/>
    <s v="Línea ya comprometida"/>
    <s v="NO"/>
    <s v="N/A"/>
    <s v="2510 - Subdirección de Proyectos"/>
    <s v="2.3 - Gestión Catastral"/>
    <s v="2.3-1 - Formación y actualización catastral"/>
    <s v="SER - Adquisición de servicios"/>
    <s v="SER012 - Prestación de servicios personas naturales"/>
    <s v="DGC-107 Gerente Proyectos"/>
    <n v="0"/>
    <n v="0"/>
    <s v="NO APLICA "/>
    <n v="0"/>
    <n v="0"/>
    <n v="0"/>
    <n v="0"/>
    <n v="0"/>
    <n v="0"/>
    <n v="0"/>
    <n v="0"/>
    <n v="112685449"/>
    <n v="0"/>
    <n v="0"/>
    <n v="13309305"/>
    <n v="0"/>
    <n v="13309305"/>
    <n v="0"/>
    <n v="13309305"/>
    <n v="0"/>
    <n v="13309305"/>
    <n v="0"/>
    <n v="13309305"/>
    <n v="0"/>
    <n v="13309305"/>
    <n v="0"/>
    <n v="32829619"/>
    <n v="149824"/>
  </r>
  <r>
    <s v="2500.1.1.1.1047"/>
    <s v="INVERSIÓN"/>
    <x v="0"/>
    <s v="1 - Ajustar el modelo de operación y de gestión catastral del Instituto"/>
    <x v="0"/>
    <x v="0"/>
    <n v="80111604"/>
    <x v="0"/>
    <s v="N/A"/>
    <s v="Prestación de servicios profesionales para realizar el seguimiento y control de los proyectos de gestión catastral con enfoque multipropósito para los municipios asignados, así como la verificación al cumplimiento de los procedimientos que se definan para su desarrollo._x000a_"/>
    <s v="Abril"/>
    <s v="Abril"/>
    <n v="8"/>
    <s v="Contratación directa"/>
    <x v="0"/>
    <n v="106474440"/>
    <n v="106474440"/>
    <s v="101. No aplica"/>
    <s v="Línea ya comprometida"/>
    <s v="NO"/>
    <s v="N/A"/>
    <s v="2510 - Subdirección de Proyectos"/>
    <s v="2.3 - Gestión Catastral"/>
    <s v="2.3-1 - Formación y actualización catastral"/>
    <s v="SER - Adquisición de servicios"/>
    <s v="SER012 - Prestación de servicios personas naturales"/>
    <s v="DGC-107 Gerente Proyectos"/>
    <n v="0"/>
    <n v="0"/>
    <s v="NO APLICA "/>
    <n v="0"/>
    <n v="0"/>
    <n v="0"/>
    <n v="0"/>
    <n v="0"/>
    <n v="0"/>
    <n v="0"/>
    <n v="0"/>
    <n v="106474440"/>
    <n v="0"/>
    <n v="0"/>
    <n v="13309305"/>
    <n v="0"/>
    <n v="13309305"/>
    <n v="0"/>
    <n v="13309305"/>
    <n v="0"/>
    <n v="13309305"/>
    <n v="0"/>
    <n v="13309305"/>
    <n v="0"/>
    <n v="13309305"/>
    <n v="0"/>
    <n v="26618610"/>
    <n v="149824"/>
  </r>
  <r>
    <s v="2500.1.1.1.1048"/>
    <s v="INVERSIÓN"/>
    <x v="0"/>
    <s v="1 - Ajustar el modelo de operación y de gestión catastral del Instituto"/>
    <x v="0"/>
    <x v="0"/>
    <n v="80111604"/>
    <x v="0"/>
    <s v="N/A"/>
    <s v="Prestación de servicios profesionales para realizar el seguimiento y control de los proyectos de gestión catastral con enfoque multipropósito para los municipios asignados, así como la verificación al cumplimiento de los procedimientos que se definan para su desarrollo._x000a_"/>
    <s v="Abril"/>
    <s v="Abril"/>
    <n v="8"/>
    <s v="Contratación directa"/>
    <x v="0"/>
    <n v="109579945"/>
    <n v="109579945"/>
    <s v="101. No aplica"/>
    <s v="Línea ya comprometida"/>
    <s v="NO"/>
    <s v="N/A"/>
    <s v="2510 - Subdirección de Proyectos"/>
    <s v="2.3 - Gestión Catastral"/>
    <s v="2.3-1 - Formación y actualización catastral"/>
    <s v="SER - Adquisición de servicios"/>
    <s v="SER012 - Prestación de servicios personas naturales"/>
    <s v="DGC-107 Gerente Proyectos"/>
    <n v="0"/>
    <n v="0"/>
    <s v="NO APLICA "/>
    <n v="0"/>
    <n v="0"/>
    <n v="0"/>
    <n v="0"/>
    <n v="0"/>
    <n v="0"/>
    <n v="0"/>
    <n v="0"/>
    <n v="109579945"/>
    <n v="0"/>
    <n v="0"/>
    <n v="13309305"/>
    <n v="0"/>
    <n v="13309305"/>
    <n v="0"/>
    <n v="13309305"/>
    <n v="0"/>
    <n v="13309305"/>
    <n v="0"/>
    <n v="13309305"/>
    <n v="0"/>
    <n v="13309305"/>
    <n v="0"/>
    <n v="29724115"/>
    <n v="149824"/>
  </r>
  <r>
    <s v="2500.1.1.1.1049"/>
    <s v="INVERSIÓN"/>
    <x v="0"/>
    <s v="1 - Ajustar el modelo de operación y de gestión catastral del Instituto"/>
    <x v="0"/>
    <x v="0"/>
    <n v="80111604"/>
    <x v="0"/>
    <s v="N/A"/>
    <s v="Prestación de servicios profesionales para realizar el seguimiento y control de los proyectos de gestión catastral con enfoque multipropósito para los municipios asignados, así como la verificación al cumplimiento de los procedimientos que se definan para su desarrollo._x000a_"/>
    <s v="Abril"/>
    <s v="Abril"/>
    <n v="8"/>
    <s v="Contratación directa"/>
    <x v="0"/>
    <n v="112685449"/>
    <n v="112685449"/>
    <s v="1. Prioridad Crítica"/>
    <s v="Línea ya comprometida"/>
    <s v="NO"/>
    <s v="N/A"/>
    <s v="2510 - Subdirección de Proyectos"/>
    <s v="2.3 - Gestión Catastral"/>
    <s v="2.3-1 - Formación y actualización catastral"/>
    <s v="SER - Adquisición de servicios"/>
    <s v="SER012 - Prestación de servicios personas naturales"/>
    <s v="DGC-107 Gerente Proyectos"/>
    <n v="0"/>
    <n v="0"/>
    <s v="NO APLICA "/>
    <n v="0"/>
    <n v="0"/>
    <n v="0"/>
    <n v="0"/>
    <n v="0"/>
    <n v="0"/>
    <n v="0"/>
    <n v="0"/>
    <n v="112685449"/>
    <n v="0"/>
    <n v="0"/>
    <n v="13309305"/>
    <n v="0"/>
    <n v="13309305"/>
    <n v="0"/>
    <n v="13309305"/>
    <n v="0"/>
    <n v="13309305"/>
    <n v="0"/>
    <n v="13309305"/>
    <n v="0"/>
    <n v="13309305"/>
    <n v="0"/>
    <n v="32829619"/>
    <n v="149824"/>
  </r>
  <r>
    <s v="2500.1.1.1.1050"/>
    <s v="INVERSIÓN"/>
    <x v="0"/>
    <s v="1 - Ajustar el modelo de operación y de gestión catastral del Instituto"/>
    <x v="0"/>
    <x v="0"/>
    <n v="80111604"/>
    <x v="0"/>
    <s v="N/A"/>
    <s v="Prestación de servicios profesionales para realizar el seguimiento y control de los proyectos de gestión catastral con enfoque multipropósito para los municipios asignados, así como la verificación al cumplimiento de los procedimientos que se definan para su desarrollo._x000a_"/>
    <s v="Abril"/>
    <s v="Abril"/>
    <n v="8"/>
    <s v="Contratación directa"/>
    <x v="0"/>
    <n v="112685449"/>
    <n v="112685449"/>
    <s v="1. Prioridad Crítica"/>
    <s v="Línea ya comprometida"/>
    <s v="NO"/>
    <s v="N/A"/>
    <s v="2510 - Subdirección de Proyectos"/>
    <s v="2.3 - Gestión Catastral"/>
    <s v="2.3-1 - Formación y actualización catastral"/>
    <s v="SER - Adquisición de servicios"/>
    <s v="SER012 - Prestación de servicios personas naturales"/>
    <s v="DGC-107 Gerente Proyectos"/>
    <n v="0"/>
    <n v="0"/>
    <s v="NO APLICA "/>
    <n v="0"/>
    <n v="0"/>
    <n v="0"/>
    <n v="0"/>
    <n v="0"/>
    <n v="0"/>
    <n v="0"/>
    <n v="0"/>
    <n v="112685449"/>
    <n v="0"/>
    <n v="0"/>
    <n v="13309305"/>
    <n v="0"/>
    <n v="13309305"/>
    <n v="0"/>
    <n v="13309305"/>
    <n v="0"/>
    <n v="13309305"/>
    <n v="0"/>
    <n v="13309305"/>
    <n v="0"/>
    <n v="13309305"/>
    <n v="0"/>
    <n v="32829619"/>
    <n v="149824"/>
  </r>
  <r>
    <s v="2500.1.1.1.1051"/>
    <s v="INVERSIÓN"/>
    <x v="0"/>
    <s v="1 - Ajustar el modelo de operación y de gestión catastral del Instituto"/>
    <x v="0"/>
    <x v="0"/>
    <n v="80111604"/>
    <x v="0"/>
    <s v="N/A"/>
    <s v="Prestación de servicios profesionales para realizar el seguimiento y control de los proyectos de gestión catastral con enfoque multipropósito para los municipios asignados, así como la verificación al cumplimiento de los procedimientos que se definan para su desarrollo._x000a_"/>
    <s v="Abril"/>
    <s v="Abril"/>
    <n v="8"/>
    <s v="Contratación directa"/>
    <x v="0"/>
    <n v="106474440"/>
    <n v="106474440"/>
    <s v="101. No aplica"/>
    <s v="Línea ya comprometida"/>
    <s v="NO"/>
    <s v="N/A"/>
    <s v="2510 - Subdirección de Proyectos"/>
    <s v="2.3 - Gestión Catastral"/>
    <s v="2.3-1 - Formación y actualización catastral"/>
    <s v="SER - Adquisición de servicios"/>
    <s v="SER012 - Prestación de servicios personas naturales"/>
    <s v="DGC-107 Gerente Proyectos"/>
    <n v="0"/>
    <n v="0"/>
    <s v="NO APLICA "/>
    <n v="0"/>
    <n v="0"/>
    <n v="0"/>
    <n v="0"/>
    <n v="0"/>
    <n v="0"/>
    <n v="0"/>
    <n v="0"/>
    <n v="106474440"/>
    <n v="0"/>
    <n v="0"/>
    <n v="13309305"/>
    <n v="0"/>
    <n v="13309305"/>
    <n v="0"/>
    <n v="13309305"/>
    <n v="0"/>
    <n v="13309305"/>
    <n v="0"/>
    <n v="13309305"/>
    <n v="0"/>
    <n v="13309305"/>
    <n v="0"/>
    <n v="26618610"/>
    <n v="149824"/>
  </r>
  <r>
    <s v="2500.1.1.1.1052"/>
    <s v="INVERSIÓN"/>
    <x v="0"/>
    <s v="1 - Ajustar el modelo de operación y de gestión catastral del Instituto"/>
    <x v="0"/>
    <x v="0"/>
    <n v="80111604"/>
    <x v="0"/>
    <s v="N/A"/>
    <s v="Prestación de servicios profesionales para realizar el seguimiento y control de los proyectos de gestión catastral con enfoque multipropósito para los municipios asignados, así como la verificación al cumplimiento de los procedimientos que se definan para su desarrollo._x000a_"/>
    <s v="Abril"/>
    <s v="Abril"/>
    <n v="8"/>
    <s v="Contratación directa"/>
    <x v="0"/>
    <n v="106474440"/>
    <n v="106474440"/>
    <s v="101. No aplica"/>
    <s v="Línea ya comprometida"/>
    <s v="NO"/>
    <s v="N/A"/>
    <s v="2510 - Subdirección de Proyectos"/>
    <s v="2.3 - Gestión Catastral"/>
    <s v="2.3-1 - Formación y actualización catastral"/>
    <s v="SER - Adquisición de servicios"/>
    <s v="SER012 - Prestación de servicios personas naturales"/>
    <s v="DGC-107 Gerente Proyectos"/>
    <n v="0"/>
    <n v="0"/>
    <s v="NO APLICA "/>
    <n v="0"/>
    <n v="0"/>
    <n v="0"/>
    <n v="0"/>
    <n v="0"/>
    <n v="0"/>
    <n v="0"/>
    <n v="0"/>
    <n v="106474440"/>
    <n v="0"/>
    <n v="0"/>
    <n v="13309305"/>
    <n v="0"/>
    <n v="13309305"/>
    <n v="0"/>
    <n v="13309305"/>
    <n v="0"/>
    <n v="13309305"/>
    <n v="0"/>
    <n v="13309305"/>
    <n v="0"/>
    <n v="13309305"/>
    <n v="0"/>
    <n v="26618610"/>
    <n v="149824"/>
  </r>
  <r>
    <s v="2500.1.1.1.1053"/>
    <s v="INVERSIÓN"/>
    <x v="0"/>
    <s v="1 - Ajustar el modelo de operación y de gestión catastral del Instituto"/>
    <x v="0"/>
    <x v="0"/>
    <n v="80111604"/>
    <x v="0"/>
    <s v="N/A"/>
    <s v="Prestación de servicios profesionales para realizar el seguimiento y control de los proyectos de gestión catastral con enfoque multipropósito para los municipios asignados, así como la verificación al cumplimiento de los procedimientos que se definan para su desarrollo._x000a_"/>
    <s v="Abril"/>
    <s v="Abril"/>
    <n v="8"/>
    <s v="Contratación directa"/>
    <x v="0"/>
    <n v="106474440"/>
    <n v="106474440"/>
    <s v="101. No aplica"/>
    <s v="Línea ya comprometida"/>
    <s v="NO"/>
    <s v="N/A"/>
    <s v="2510 - Subdirección de Proyectos"/>
    <s v="2.3 - Gestión Catastral"/>
    <s v="2.3-1 - Formación y actualización catastral"/>
    <s v="SER - Adquisición de servicios"/>
    <s v="SER012 - Prestación de servicios personas naturales"/>
    <s v="DGC-107 Gerente Proyectos"/>
    <n v="0"/>
    <n v="0"/>
    <s v="NO APLICA "/>
    <n v="0"/>
    <n v="0"/>
    <n v="0"/>
    <n v="0"/>
    <n v="0"/>
    <n v="0"/>
    <n v="0"/>
    <n v="0"/>
    <n v="106474440"/>
    <n v="0"/>
    <n v="0"/>
    <n v="13309305"/>
    <n v="0"/>
    <n v="13309305"/>
    <n v="0"/>
    <n v="13309305"/>
    <n v="0"/>
    <n v="13309305"/>
    <n v="0"/>
    <n v="13309305"/>
    <n v="0"/>
    <n v="13309305"/>
    <n v="0"/>
    <n v="26618610"/>
    <n v="149824"/>
  </r>
  <r>
    <s v="2500.1.1.1.1054"/>
    <s v="INVERSIÓN"/>
    <x v="0"/>
    <s v="1 - Ajustar el modelo de operación y de gestión catastral del Instituto"/>
    <x v="0"/>
    <x v="0"/>
    <n v="80111604"/>
    <x v="0"/>
    <s v="N/A"/>
    <s v="Prestación de servicios profesionales para realizar el seguimiento y control de los proyectos de gestión catastral con enfoque multipropósito para los municipios asignados, así como la verificación al cumplimiento de los procedimientos que se definan para su desarrollo._x000a_"/>
    <s v="Abril"/>
    <s v="Abril"/>
    <n v="8"/>
    <s v="Contratación directa"/>
    <x v="0"/>
    <n v="0"/>
    <n v="0"/>
    <s v="4. Prioridad Baja"/>
    <s v="Persona natural"/>
    <s v="NO"/>
    <s v="N/A"/>
    <s v="2510 - Subdirección de Proyectos"/>
    <s v="2.3 - Gestión Catastral"/>
    <s v="2.3-1 - Formación y actualización catastral"/>
    <s v="SER - Adquisición de servicios"/>
    <s v="SER012 - Prestación de servicios personas naturales"/>
    <s v="DGC-107 Gerente Proyectos"/>
    <n v="0"/>
    <n v="0"/>
    <s v="NO APLICA "/>
    <n v="0"/>
    <n v="0"/>
    <n v="0"/>
    <n v="0"/>
    <n v="0"/>
    <n v="0"/>
    <n v="0"/>
    <n v="0"/>
    <n v="0"/>
    <n v="0"/>
    <n v="0"/>
    <n v="0"/>
    <n v="0"/>
    <n v="0"/>
    <n v="0"/>
    <n v="0"/>
    <n v="0"/>
    <n v="0"/>
    <n v="0"/>
    <n v="0"/>
    <n v="0"/>
    <n v="0"/>
    <n v="0"/>
    <n v="0"/>
    <n v="149824"/>
  </r>
  <r>
    <s v="2500.1.1.1.1055"/>
    <s v="INVERSIÓN"/>
    <x v="0"/>
    <s v="1 - Ajustar el modelo de operación y de gestión catastral del Instituto"/>
    <x v="0"/>
    <x v="0"/>
    <n v="80111604"/>
    <x v="0"/>
    <s v="N/A"/>
    <s v="Prestación de servicios profesionales para realizar el seguimiento y control de los proyectos de gestión catastral con enfoque multipropósito para los municipios asignados, así como la verificación al cumplimiento de los procedimientos que se definan para su desarrollo._x000a_"/>
    <s v="Abril"/>
    <s v="Abril"/>
    <n v="8"/>
    <s v="Contratación directa"/>
    <x v="0"/>
    <n v="106474440"/>
    <n v="106474440"/>
    <s v="101. No aplica"/>
    <s v="Línea ya comprometida"/>
    <s v="NO"/>
    <s v="N/A"/>
    <s v="2510 - Subdirección de Proyectos"/>
    <s v="2.3 - Gestión Catastral"/>
    <s v="2.3-1 - Formación y actualización catastral"/>
    <s v="SER - Adquisición de servicios"/>
    <s v="SER012 - Prestación de servicios personas naturales"/>
    <s v="DGC-107 Gerente Proyectos"/>
    <n v="0"/>
    <n v="0"/>
    <s v="NO APLICA "/>
    <n v="0"/>
    <n v="0"/>
    <n v="0"/>
    <n v="0"/>
    <n v="0"/>
    <n v="0"/>
    <n v="0"/>
    <n v="0"/>
    <n v="106474440"/>
    <n v="0"/>
    <n v="0"/>
    <n v="13309305"/>
    <n v="0"/>
    <n v="13309305"/>
    <n v="0"/>
    <n v="13309305"/>
    <n v="0"/>
    <n v="13309305"/>
    <n v="0"/>
    <n v="13309305"/>
    <n v="0"/>
    <n v="13309305"/>
    <n v="0"/>
    <n v="26618610"/>
    <n v="149824"/>
  </r>
  <r>
    <s v="2500.1.1.1.1056"/>
    <s v="INVERSIÓN"/>
    <x v="0"/>
    <s v="1 - Ajustar el modelo de operación y de gestión catastral del Instituto"/>
    <x v="0"/>
    <x v="0"/>
    <n v="80111604"/>
    <x v="0"/>
    <s v="N/A"/>
    <s v="Prestación de servicios profesionales para realizar el seguimiento y control de los proyectos de gestión catastral con enfoque multipropósito para los municipios asignados, así como la verificación al cumplimiento de los procedimientos que se definan para su desarrollo._x000a_"/>
    <s v="Abril"/>
    <s v="Abril"/>
    <n v="8"/>
    <s v="Contratación directa"/>
    <x v="0"/>
    <n v="106474440"/>
    <n v="106474440"/>
    <s v="1. Prioridad Crítica"/>
    <s v="Persona natural"/>
    <s v="NO"/>
    <s v="N/A"/>
    <s v="2510 - Subdirección de Proyectos"/>
    <s v="2.3 - Gestión Catastral"/>
    <s v="2.3-1 - Formación y actualización catastral"/>
    <s v="SER - Adquisición de servicios"/>
    <s v="SER012 - Prestación de servicios personas naturales"/>
    <s v="DGC-107 Gerente Proyectos"/>
    <n v="0"/>
    <n v="0"/>
    <s v="NO APLICA "/>
    <n v="0"/>
    <n v="0"/>
    <n v="0"/>
    <n v="0"/>
    <n v="0"/>
    <n v="0"/>
    <n v="0"/>
    <n v="0"/>
    <n v="106474440"/>
    <n v="0"/>
    <n v="0"/>
    <n v="13309305"/>
    <n v="0"/>
    <n v="13309305"/>
    <n v="0"/>
    <n v="13309305"/>
    <n v="0"/>
    <n v="13309305"/>
    <n v="0"/>
    <n v="13309305"/>
    <n v="0"/>
    <n v="13309305"/>
    <n v="0"/>
    <n v="26618610"/>
    <n v="149824"/>
  </r>
  <r>
    <s v="2500.1.1.1.1057"/>
    <s v="INVERSIÓN"/>
    <x v="0"/>
    <s v="1 - Ajustar el modelo de operación y de gestión catastral del Instituto"/>
    <x v="0"/>
    <x v="0"/>
    <n v="80111604"/>
    <x v="0"/>
    <s v="N/A"/>
    <s v="Prestación de servicios profesionales para realizar el seguimiento y control de los proyectos de gestión catastral con enfoque multipropósito para los municipios asignados, así como la verificación al cumplimiento de los procedimientos que se definan para su desarrollo._x000a_"/>
    <s v="Abril"/>
    <s v="Abril"/>
    <n v="8"/>
    <s v="Contratación directa"/>
    <x v="0"/>
    <n v="106474440"/>
    <n v="106474440"/>
    <s v="101. No aplica"/>
    <s v="Línea ya comprometida"/>
    <s v="NO"/>
    <s v="N/A"/>
    <s v="2510 - Subdirección de Proyectos"/>
    <s v="2.3 - Gestión Catastral"/>
    <s v="2.3-1 - Formación y actualización catastral"/>
    <s v="SER - Adquisición de servicios"/>
    <s v="SER012 - Prestación de servicios personas naturales"/>
    <s v="DGC-107 Gerente Proyectos"/>
    <n v="0"/>
    <n v="0"/>
    <s v="NO APLICA "/>
    <n v="0"/>
    <n v="0"/>
    <n v="0"/>
    <n v="0"/>
    <n v="0"/>
    <n v="0"/>
    <n v="0"/>
    <n v="0"/>
    <n v="106474440"/>
    <n v="0"/>
    <n v="0"/>
    <n v="13309305"/>
    <n v="0"/>
    <n v="13309305"/>
    <n v="0"/>
    <n v="13309305"/>
    <n v="0"/>
    <n v="13309305"/>
    <n v="0"/>
    <n v="13309305"/>
    <n v="0"/>
    <n v="13309305"/>
    <n v="0"/>
    <n v="26618610"/>
    <n v="149824"/>
  </r>
  <r>
    <s v="2500.1.1.1.1058"/>
    <s v="INVERSIÓN"/>
    <x v="0"/>
    <s v="1 - Ajustar el modelo de operación y de gestión catastral del Instituto"/>
    <x v="0"/>
    <x v="0"/>
    <n v="80111604"/>
    <x v="0"/>
    <s v="N/A"/>
    <s v="Prestación de servicios profesionales para realizar el seguimiento y control de los proyectos de gestión catastral con enfoque multipropósito para los municipios asignados, así como la verificación al cumplimiento de los procedimientos que se definan para su desarrollo._x000a_"/>
    <s v="Abril"/>
    <s v="Abril"/>
    <n v="8"/>
    <s v="Contratación directa"/>
    <x v="0"/>
    <n v="0"/>
    <n v="0"/>
    <s v="4. Prioridad Baja"/>
    <s v="Persona natural"/>
    <s v="NO"/>
    <s v="N/A"/>
    <s v="2510 - Subdirección de Proyectos"/>
    <s v="2.3 - Gestión Catastral"/>
    <s v="2.3-1 - Formación y actualización catastral"/>
    <s v="SER - Adquisición de servicios"/>
    <s v="SER012 - Prestación de servicios personas naturales"/>
    <s v="DGC-107 Gerente Proyectos"/>
    <n v="0"/>
    <n v="0"/>
    <s v="NO APLICA "/>
    <n v="0"/>
    <n v="0"/>
    <n v="0"/>
    <n v="0"/>
    <n v="0"/>
    <n v="0"/>
    <n v="0"/>
    <n v="0"/>
    <n v="0"/>
    <n v="0"/>
    <n v="0"/>
    <n v="0"/>
    <n v="0"/>
    <n v="0"/>
    <n v="0"/>
    <n v="0"/>
    <n v="0"/>
    <n v="0"/>
    <n v="0"/>
    <n v="0"/>
    <n v="0"/>
    <n v="0"/>
    <n v="0"/>
    <n v="0"/>
    <n v="149824"/>
  </r>
  <r>
    <s v="2500.1.1.1.1059"/>
    <s v="INVERSIÓN"/>
    <x v="0"/>
    <s v="1 - Ajustar el modelo de operación y de gestión catastral del Instituto"/>
    <x v="0"/>
    <x v="0"/>
    <n v="80111604"/>
    <x v="0"/>
    <s v="N/A"/>
    <s v="Prestación de servicios profesionales para realizar el seguimiento y control de los proyectos de gestión catastral con enfoque multipropósito para los municipios asignados, así como la verificación al cumplimiento de los procedimientos que se definan para su desarrollo._x000a_"/>
    <s v="Abril"/>
    <s v="Abril"/>
    <n v="9"/>
    <s v="Contratación directa"/>
    <x v="0"/>
    <n v="133093050"/>
    <n v="133093050"/>
    <s v="101. No aplica"/>
    <s v="Línea ya comprometida"/>
    <s v="NO"/>
    <s v="N/A"/>
    <s v="2510 - Subdirección de Proyectos"/>
    <s v="2.3 - Gestión Catastral"/>
    <s v="2.3-1 - Formación y actualización catastral"/>
    <s v="SER - Adquisición de servicios"/>
    <s v="SER012 - Prestación de servicios personas naturales"/>
    <s v="DGC-107 Gerente Proyectos"/>
    <n v="0"/>
    <n v="0"/>
    <s v="NO APLICA "/>
    <n v="0"/>
    <n v="0"/>
    <n v="0"/>
    <n v="0"/>
    <n v="133093050"/>
    <n v="0"/>
    <n v="0"/>
    <n v="13309305"/>
    <n v="0"/>
    <n v="13309305"/>
    <n v="0"/>
    <n v="13309305"/>
    <n v="0"/>
    <n v="13309305"/>
    <n v="0"/>
    <n v="13309305"/>
    <n v="0"/>
    <n v="13309305"/>
    <n v="0"/>
    <n v="13309305"/>
    <n v="0"/>
    <n v="13309305"/>
    <n v="0"/>
    <n v="26618610"/>
    <n v="149924"/>
  </r>
  <r>
    <s v="2500.1.1.1.1060"/>
    <s v="INVERSIÓN"/>
    <x v="0"/>
    <s v="1 - Ajustar el modelo de operación y de gestión catastral del Instituto"/>
    <x v="0"/>
    <x v="0"/>
    <n v="80111604"/>
    <x v="0"/>
    <s v="N/A"/>
    <s v="Prestación de servicios profesionales para realizar el seguimiento y control de los proyectos de gestión catastral con enfoque multipropósito para los municipios asignados, así como la verificación al cumplimiento de los procedimientos que se definan para su desarrollo._x000a_"/>
    <s v="Abril"/>
    <s v="Abril"/>
    <n v="9"/>
    <s v="Contratación directa"/>
    <x v="0"/>
    <n v="107361727"/>
    <n v="107361727"/>
    <s v="101. No aplica"/>
    <s v="Línea ya comprometida"/>
    <s v="NO"/>
    <s v="N/A"/>
    <s v="2510 - Subdirección de Proyectos"/>
    <s v="2.3 - Gestión Catastral"/>
    <s v="2.3-1 - Formación y actualización catastral"/>
    <s v="SER - Adquisición de servicios"/>
    <s v="SER012 - Prestación de servicios personas naturales"/>
    <s v="DGC-107 Gerente Proyectos"/>
    <n v="0"/>
    <n v="0"/>
    <s v="NO APLICA "/>
    <n v="0"/>
    <n v="0"/>
    <n v="0"/>
    <n v="0"/>
    <n v="107361727"/>
    <n v="0"/>
    <n v="0"/>
    <n v="0"/>
    <n v="0"/>
    <n v="0"/>
    <n v="0"/>
    <n v="0"/>
    <n v="0"/>
    <n v="13309305"/>
    <n v="0"/>
    <n v="13309305"/>
    <n v="0"/>
    <n v="13309305"/>
    <n v="0"/>
    <n v="13309305"/>
    <n v="0"/>
    <n v="13309305"/>
    <n v="0"/>
    <n v="40815202"/>
    <n v="149924"/>
  </r>
  <r>
    <s v="2500.1.1.1.1061"/>
    <s v="INVERSIÓN"/>
    <x v="0"/>
    <s v="1 - Ajustar el modelo de operación y de gestión catastral del Instituto"/>
    <x v="0"/>
    <x v="0"/>
    <n v="80111604"/>
    <x v="0"/>
    <s v="N/A"/>
    <s v="Prestación de servicios profesionales para realizar el seguimiento y control de los proyectos de gestión catastral con enfoque multipropósito para los municipios asignados, así como la verificación al cumplimiento de los procedimientos que se definan para su desarrollo._x000a_"/>
    <s v="Abril"/>
    <s v="Abril"/>
    <n v="9"/>
    <s v="Contratación directa"/>
    <x v="0"/>
    <n v="0"/>
    <n v="0"/>
    <s v="4. Prioridad Baja"/>
    <s v="Persona natural"/>
    <s v="NO"/>
    <s v="N/A"/>
    <s v="2510 - Subdirección de Proyectos"/>
    <s v="2.3 - Gestión Catastral"/>
    <s v="2.3-1 - Formación y actualización catastral"/>
    <s v="SER - Adquisición de servicios"/>
    <s v="SER012 - Prestación de servicios personas naturales"/>
    <s v="DGC-107 Gerente Proyectos"/>
    <n v="0"/>
    <n v="0"/>
    <s v="NO APLICA "/>
    <n v="0"/>
    <n v="0"/>
    <n v="0"/>
    <n v="0"/>
    <n v="0"/>
    <n v="0"/>
    <n v="0"/>
    <n v="0"/>
    <n v="0"/>
    <n v="0"/>
    <n v="0"/>
    <n v="0"/>
    <n v="0"/>
    <n v="0"/>
    <n v="0"/>
    <n v="0"/>
    <n v="0"/>
    <n v="0"/>
    <n v="0"/>
    <n v="0"/>
    <n v="0"/>
    <n v="0"/>
    <n v="0"/>
    <n v="0"/>
    <n v="149924"/>
  </r>
  <r>
    <s v="2500.1.1.1.1062"/>
    <s v="INVERSIÓN"/>
    <x v="0"/>
    <s v="1 - Ajustar el modelo de operación y de gestión catastral del Instituto"/>
    <x v="0"/>
    <x v="0"/>
    <n v="80111604"/>
    <x v="0"/>
    <s v="N/A"/>
    <s v="Prestación de servicios profesionales para realizar el seguimiento y control de los proyectos de gestión catastral con enfoque multipropósito para los municipios asignados, así como la verificación al cumplimiento de los procedimientos que se definan para su desarrollo._x000a_"/>
    <s v="Abril"/>
    <s v="Abril"/>
    <n v="9"/>
    <s v="Contratación directa"/>
    <x v="0"/>
    <n v="133093050"/>
    <n v="133093050"/>
    <s v="101. No aplica"/>
    <s v="Línea ya comprometida"/>
    <s v="NO"/>
    <s v="N/A"/>
    <s v="2510 - Subdirección de Proyectos"/>
    <s v="2.3 - Gestión Catastral"/>
    <s v="2.3-1 - Formación y actualización catastral"/>
    <s v="SER - Adquisición de servicios"/>
    <s v="SER012 - Prestación de servicios personas naturales"/>
    <s v="DGC-107 Gerente Proyectos"/>
    <n v="0"/>
    <n v="0"/>
    <s v="NO APLICA "/>
    <n v="0"/>
    <n v="0"/>
    <n v="0"/>
    <n v="0"/>
    <n v="133093050"/>
    <n v="0"/>
    <n v="0"/>
    <n v="13309305"/>
    <n v="0"/>
    <n v="13309305"/>
    <n v="0"/>
    <n v="13309305"/>
    <n v="0"/>
    <n v="13309305"/>
    <n v="0"/>
    <n v="13309305"/>
    <n v="0"/>
    <n v="13309305"/>
    <n v="0"/>
    <n v="13309305"/>
    <n v="0"/>
    <n v="13309305"/>
    <n v="0"/>
    <n v="26618610"/>
    <n v="149924"/>
  </r>
  <r>
    <s v="2500.1.1.1.1063"/>
    <s v="INVERSIÓN"/>
    <x v="0"/>
    <s v="1 - Ajustar el modelo de operación y de gestión catastral del Instituto"/>
    <x v="0"/>
    <x v="0"/>
    <n v="80111604"/>
    <x v="0"/>
    <s v="N/A"/>
    <s v="Prestación de servicios profesionales especializados para realizar el seguimiento a los procesos de evaluación y aseguramiento de calidad interna y externa  de acuerdo a las especificaciones técnicas de los productos catastrales"/>
    <s v="Abril"/>
    <s v="Abril"/>
    <n v="8"/>
    <s v="Contratación directa"/>
    <x v="0"/>
    <n v="61602919"/>
    <n v="61602919"/>
    <s v="101. No aplica"/>
    <s v="Línea ya comprometida"/>
    <s v="NO"/>
    <s v="N/A"/>
    <s v="2510 - Subdirección de Proyectos"/>
    <s v="2.3 - Gestión Catastral"/>
    <s v="2.3-1 - Formación y actualización catastral"/>
    <s v="SER - Adquisición de servicios"/>
    <s v="SER012 - Prestación de servicios personas naturales"/>
    <s v="DGC-111 Profesional Calidad Oficina"/>
    <n v="0"/>
    <n v="0"/>
    <s v="NO APLICA "/>
    <n v="0"/>
    <n v="0"/>
    <n v="0"/>
    <n v="0"/>
    <n v="0"/>
    <n v="0"/>
    <n v="0"/>
    <n v="0"/>
    <n v="61602919"/>
    <n v="0"/>
    <n v="0"/>
    <n v="8250391"/>
    <n v="0"/>
    <n v="8250391"/>
    <n v="0"/>
    <n v="8250391"/>
    <n v="0"/>
    <n v="8250391"/>
    <n v="0"/>
    <n v="8250391"/>
    <n v="0"/>
    <n v="8250391"/>
    <n v="0"/>
    <n v="12100573"/>
    <n v="150024"/>
  </r>
  <r>
    <s v="2500.1.1.1.1064"/>
    <s v="INVERSIÓN"/>
    <x v="0"/>
    <s v="1 - Ajustar el modelo de operación y de gestión catastral del Instituto"/>
    <x v="0"/>
    <x v="0"/>
    <n v="80111604"/>
    <x v="0"/>
    <s v="N/A"/>
    <s v="Prestación de servicios profesionales especializados para realizar el seguimiento a los procesos de evaluación y aseguramiento de calidad interna y externa  de acuerdo a las especificaciones técnicas de los productos catastrales"/>
    <s v="Abril"/>
    <s v="Abril"/>
    <n v="8"/>
    <s v="Contratación directa"/>
    <x v="0"/>
    <n v="0"/>
    <n v="0"/>
    <s v="4. Prioridad Baja"/>
    <s v="Persona natural"/>
    <s v="NO"/>
    <s v="N/A"/>
    <s v="2510 - Subdirección de Proyectos"/>
    <s v="2.3 - Gestión Catastral"/>
    <s v="2.3-1 - Formación y actualización catastral"/>
    <s v="SER - Adquisición de servicios"/>
    <s v="SER012 - Prestación de servicios personas naturales"/>
    <s v="DGC-111 Profesional Calidad Oficina"/>
    <n v="0"/>
    <n v="0"/>
    <s v="NO APLICA "/>
    <n v="0"/>
    <n v="0"/>
    <n v="0"/>
    <n v="0"/>
    <n v="0"/>
    <n v="0"/>
    <n v="0"/>
    <n v="0"/>
    <n v="0"/>
    <n v="0"/>
    <n v="0"/>
    <n v="0"/>
    <n v="0"/>
    <n v="0"/>
    <n v="0"/>
    <n v="0"/>
    <n v="0"/>
    <n v="0"/>
    <n v="0"/>
    <n v="0"/>
    <n v="0"/>
    <n v="0"/>
    <n v="0"/>
    <n v="0"/>
    <n v="150024"/>
  </r>
  <r>
    <s v="2500.1.1.1.1065"/>
    <s v="INVERSIÓN"/>
    <x v="0"/>
    <s v="1 - Ajustar el modelo de operación y de gestión catastral del Instituto"/>
    <x v="0"/>
    <x v="0"/>
    <n v="80111604"/>
    <x v="0"/>
    <s v="N/A"/>
    <s v="Prestación de servicios profesionales especializados para realizar el seguimiento a los procesos de evaluación y aseguramiento de calidad interna y externa  de acuerdo a las especificaciones técnicas de los productos catastrales"/>
    <s v="Abril"/>
    <s v="Abril"/>
    <n v="8"/>
    <s v="Contratación directa"/>
    <x v="0"/>
    <n v="0"/>
    <n v="0"/>
    <s v="4. Prioridad Baja"/>
    <s v="Persona natural"/>
    <s v="NO"/>
    <s v="N/A"/>
    <s v="2510 - Subdirección de Proyectos"/>
    <s v="2.3 - Gestión Catastral"/>
    <s v="2.3-1 - Formación y actualización catastral"/>
    <s v="SER - Adquisición de servicios"/>
    <s v="SER012 - Prestación de servicios personas naturales"/>
    <s v="DGC-111 Profesional Calidad Oficina"/>
    <n v="0"/>
    <n v="0"/>
    <s v="NO APLICA "/>
    <n v="0"/>
    <n v="0"/>
    <n v="0"/>
    <n v="0"/>
    <n v="0"/>
    <n v="0"/>
    <n v="0"/>
    <n v="0"/>
    <n v="0"/>
    <n v="0"/>
    <n v="0"/>
    <n v="0"/>
    <n v="0"/>
    <n v="0"/>
    <n v="0"/>
    <n v="0"/>
    <n v="0"/>
    <n v="0"/>
    <n v="0"/>
    <n v="0"/>
    <n v="0"/>
    <n v="0"/>
    <n v="0"/>
    <n v="0"/>
    <n v="150024"/>
  </r>
  <r>
    <s v="2500.1.1.1.1066"/>
    <s v="INVERSIÓN"/>
    <x v="0"/>
    <s v="1 - Ajustar el modelo de operación y de gestión catastral del Instituto"/>
    <x v="0"/>
    <x v="0"/>
    <n v="80111604"/>
    <x v="0"/>
    <s v="N/A"/>
    <s v="Prestación de servicios profesionales para apoyar actividades de seguridad operativa necesaria para el desarrollo de los procesos de actualización catastral con enfoque multipropósito"/>
    <s v="Agosto"/>
    <s v="Agosto"/>
    <n v="5"/>
    <s v="Contratación directa"/>
    <x v="0"/>
    <n v="22615855"/>
    <n v="22615855"/>
    <s v="1. Prioridad Crítica"/>
    <s v="Subd. Proyectos"/>
    <s v="NO"/>
    <s v="N/A"/>
    <s v="2510 - Subdirección de Proyectos"/>
    <s v="2.3 - Gestión Catastral"/>
    <s v="2.3-1 - Formación y actualización catastral"/>
    <s v="SER - Adquisición de servicios"/>
    <s v="SER012 - Prestación de servicios personas naturales"/>
    <s v="DGC-80 Catastrales SIG"/>
    <n v="0"/>
    <n v="0"/>
    <s v="NO APLICA "/>
    <n v="0"/>
    <n v="0"/>
    <n v="0"/>
    <n v="0"/>
    <n v="0"/>
    <n v="0"/>
    <n v="0"/>
    <n v="0"/>
    <n v="0"/>
    <n v="0"/>
    <n v="0"/>
    <n v="0"/>
    <n v="0"/>
    <n v="0"/>
    <n v="22615855"/>
    <n v="0"/>
    <n v="0"/>
    <n v="4523171"/>
    <n v="0"/>
    <n v="4523171"/>
    <n v="0"/>
    <n v="4523171"/>
    <n v="0"/>
    <n v="9046342"/>
    <n v="180124"/>
  </r>
  <r>
    <s v="2500.1.1.1.1067"/>
    <s v="INVERSIÓN"/>
    <x v="0"/>
    <s v="1 - Ajustar el modelo de operación y de gestión catastral del Instituto"/>
    <x v="0"/>
    <x v="0"/>
    <n v="80111604"/>
    <x v="0"/>
    <s v="N/A"/>
    <s v="Prestación de servicios profesionales para apoyar actividades de seguridad operativa necesaria para el desarrollo de los procesos de actualización catastral con enfoque multipropósito"/>
    <s v="Agosto"/>
    <s v="Agosto"/>
    <n v="5"/>
    <s v="Contratación directa"/>
    <x v="0"/>
    <n v="22615855"/>
    <n v="22615855"/>
    <s v="1. Prioridad Crítica"/>
    <s v="Subd. Proyectos"/>
    <s v="NO"/>
    <s v="N/A"/>
    <s v="2510 - Subdirección de Proyectos"/>
    <s v="2.3 - Gestión Catastral"/>
    <s v="2.3-1 - Formación y actualización catastral"/>
    <s v="SER - Adquisición de servicios"/>
    <s v="SER012 - Prestación de servicios personas naturales"/>
    <s v="DGC-80 Catastrales SIG"/>
    <n v="0"/>
    <n v="0"/>
    <s v="NO APLICA "/>
    <n v="0"/>
    <n v="0"/>
    <n v="0"/>
    <n v="0"/>
    <n v="0"/>
    <n v="0"/>
    <n v="0"/>
    <n v="0"/>
    <n v="0"/>
    <n v="0"/>
    <n v="0"/>
    <n v="0"/>
    <n v="0"/>
    <n v="0"/>
    <n v="22615855"/>
    <n v="0"/>
    <n v="0"/>
    <n v="4523171"/>
    <n v="0"/>
    <n v="4523171"/>
    <n v="0"/>
    <n v="4523171"/>
    <n v="0"/>
    <n v="9046342"/>
    <n v="180224"/>
  </r>
  <r>
    <s v="2500.1.1.1.1068"/>
    <s v="INVERSIÓN"/>
    <x v="0"/>
    <s v="1 - Ajustar el modelo de operación y de gestión catastral del Instituto"/>
    <x v="0"/>
    <x v="0"/>
    <n v="80111604"/>
    <x v="0"/>
    <s v="N/A"/>
    <s v="Prestación de servicios profesionales para apoyar actividades de seguridad operativa necesaria para el desarrollo de los procesos de actualización catastral con enfoque multipropósito"/>
    <s v="Agosto"/>
    <s v="Agosto"/>
    <n v="5"/>
    <s v="Contratación directa"/>
    <x v="0"/>
    <n v="22615855"/>
    <n v="22615855"/>
    <s v="1. Prioridad Crítica"/>
    <s v="Subd. Proyectos"/>
    <s v="NO"/>
    <s v="N/A"/>
    <s v="2510 - Subdirección de Proyectos"/>
    <s v="2.3 - Gestión Catastral"/>
    <s v="2.3-1 - Formación y actualización catastral"/>
    <s v="SER - Adquisición de servicios"/>
    <s v="SER012 - Prestación de servicios personas naturales"/>
    <s v="DGC-80 Catastrales SIG"/>
    <n v="0"/>
    <n v="0"/>
    <s v="NO APLICA "/>
    <n v="0"/>
    <n v="0"/>
    <n v="0"/>
    <n v="0"/>
    <n v="0"/>
    <n v="0"/>
    <n v="0"/>
    <n v="0"/>
    <n v="0"/>
    <n v="0"/>
    <n v="0"/>
    <n v="0"/>
    <n v="0"/>
    <n v="0"/>
    <n v="22615855"/>
    <n v="0"/>
    <n v="0"/>
    <n v="4523171"/>
    <n v="0"/>
    <n v="4523171"/>
    <n v="0"/>
    <n v="4523171"/>
    <n v="0"/>
    <n v="9046342"/>
    <n v="180324"/>
  </r>
  <r>
    <s v="2500.1.1.1.1069"/>
    <s v="INVERSIÓN"/>
    <x v="0"/>
    <s v="1 - Ajustar el modelo de operación y de gestión catastral del Instituto"/>
    <x v="0"/>
    <x v="0"/>
    <n v="80111604"/>
    <x v="0"/>
    <s v="N/A"/>
    <s v="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s v="Abril"/>
    <s v="Abril"/>
    <n v="8"/>
    <s v="Contratación directa"/>
    <x v="0"/>
    <n v="26063849"/>
    <n v="26063849"/>
    <s v="101. No aplica"/>
    <s v="Línea ya comprometida"/>
    <s v="NO"/>
    <s v="N/A"/>
    <s v="2510 - Subdirección de Proyectos"/>
    <s v="2.3 - Gestión Catastral"/>
    <s v="2.3-1 - Formación y actualización catastral"/>
    <s v="SER - Adquisición de servicios"/>
    <s v="SER012 - Prestación de servicios personas naturales"/>
    <s v="DGC-85 Apoyo Software Cica"/>
    <n v="0"/>
    <n v="0"/>
    <s v="NO APLICA "/>
    <n v="0"/>
    <n v="0"/>
    <n v="0"/>
    <n v="0"/>
    <n v="0"/>
    <n v="0"/>
    <n v="0"/>
    <n v="0"/>
    <n v="26063849"/>
    <n v="0"/>
    <n v="0"/>
    <n v="3414478"/>
    <n v="0"/>
    <n v="3414478"/>
    <n v="0"/>
    <n v="3414478"/>
    <n v="0"/>
    <n v="3414478"/>
    <n v="0"/>
    <n v="3414478"/>
    <n v="0"/>
    <n v="3414478"/>
    <n v="0"/>
    <n v="5576981"/>
    <n v="150224"/>
  </r>
  <r>
    <s v="2500.1.1.1.1070"/>
    <s v="INVERSIÓN"/>
    <x v="0"/>
    <s v="1 - Ajustar el modelo de operación y de gestión catastral del Instituto"/>
    <x v="0"/>
    <x v="0"/>
    <n v="80111604"/>
    <x v="0"/>
    <s v="N/A"/>
    <s v="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s v="Abril"/>
    <s v="Abril"/>
    <n v="8"/>
    <s v="Contratación directa"/>
    <x v="0"/>
    <n v="26063849"/>
    <n v="26063849"/>
    <s v="101. No aplica"/>
    <s v="Línea ya comprometida"/>
    <s v="NO"/>
    <s v="N/A"/>
    <s v="2510 - Subdirección de Proyectos"/>
    <s v="2.3 - Gestión Catastral"/>
    <s v="2.3-1 - Formación y actualización catastral"/>
    <s v="SER - Adquisición de servicios"/>
    <s v="SER012 - Prestación de servicios personas naturales"/>
    <s v="DGC-85 Apoyo Software Cica"/>
    <n v="0"/>
    <n v="0"/>
    <s v="NO APLICA "/>
    <n v="0"/>
    <n v="0"/>
    <n v="0"/>
    <n v="0"/>
    <n v="0"/>
    <n v="0"/>
    <n v="0"/>
    <n v="0"/>
    <n v="26063849"/>
    <n v="0"/>
    <n v="0"/>
    <n v="3414478"/>
    <n v="0"/>
    <n v="3414478"/>
    <n v="0"/>
    <n v="3414478"/>
    <n v="0"/>
    <n v="3414478"/>
    <n v="0"/>
    <n v="3414478"/>
    <n v="0"/>
    <n v="3414478"/>
    <n v="0"/>
    <n v="5576981"/>
    <n v="150224"/>
  </r>
  <r>
    <s v="2500.1.1.1.1071"/>
    <s v="INVERSIÓN"/>
    <x v="0"/>
    <s v="1 - Ajustar el modelo de operación y de gestión catastral del Instituto"/>
    <x v="0"/>
    <x v="0"/>
    <n v="80111604"/>
    <x v="0"/>
    <s v="N/A"/>
    <s v="Prestación de servicios profesionales para verificar y  asegurar la calidad en la interrelación catastro – registro y  validar la captura en las herramientas establecidas de la informacion resultado  de los procesos de actualización y/o formación catastral de acuerdo a las especificaciones técnicas de los productos catastrales."/>
    <s v="Abril"/>
    <s v="Abril"/>
    <n v="8"/>
    <s v="Contratación directa"/>
    <x v="0"/>
    <n v="26063849"/>
    <n v="26063849"/>
    <s v="101. No aplica"/>
    <s v="Línea ya comprometida"/>
    <s v="NO"/>
    <s v="N/A"/>
    <s v="2510 - Subdirección de Proyectos"/>
    <s v="2.3 - Gestión Catastral"/>
    <s v="2.3-1 - Formación y actualización catastral"/>
    <s v="SER - Adquisición de servicios"/>
    <s v="SER012 - Prestación de servicios personas naturales"/>
    <s v="DGC-85 Apoyo Software Cica"/>
    <n v="0"/>
    <n v="0"/>
    <s v="NO APLICA "/>
    <n v="0"/>
    <n v="0"/>
    <n v="0"/>
    <n v="0"/>
    <n v="0"/>
    <n v="0"/>
    <n v="0"/>
    <n v="0"/>
    <n v="26063849"/>
    <n v="0"/>
    <n v="0"/>
    <n v="3414478"/>
    <n v="0"/>
    <n v="3414478"/>
    <n v="0"/>
    <n v="3414478"/>
    <n v="0"/>
    <n v="3414478"/>
    <n v="0"/>
    <n v="3414478"/>
    <n v="0"/>
    <n v="3414478"/>
    <n v="0"/>
    <n v="5576981"/>
    <n v="150324"/>
  </r>
  <r>
    <s v="2500.1.1.1.1072"/>
    <s v="INVERSIÓN"/>
    <x v="0"/>
    <s v="1 - Ajustar el modelo de operación y de gestión catastral del Instituto"/>
    <x v="0"/>
    <x v="0"/>
    <n v="80111604"/>
    <x v="0"/>
    <s v="N/A"/>
    <s v="Prestación de servicios profesionales para apoyar actividades de seguridad operativa necesaria para el desarrollo de los procesos de actualización catastral con enfoque multipropósito"/>
    <s v="Agosto"/>
    <s v="Agosto"/>
    <n v="5"/>
    <s v="Contratación directa"/>
    <x v="0"/>
    <n v="31458480"/>
    <n v="31458480"/>
    <s v="1. Prioridad Crítica"/>
    <s v="Subd. Proyectos"/>
    <s v="NO"/>
    <s v="N/A"/>
    <s v="2510 - Subdirección de Proyectos"/>
    <s v="2.3 - Gestión Catastral"/>
    <s v="2.3-1 - Formación y actualización catastral"/>
    <s v="SER - Adquisición de servicios"/>
    <s v="SER012 - Prestación de servicios personas naturales"/>
    <s v="DGC-58 Control De Calidad"/>
    <n v="0"/>
    <n v="0"/>
    <s v="NO APLICA "/>
    <n v="0"/>
    <n v="0"/>
    <n v="0"/>
    <n v="0"/>
    <n v="0"/>
    <n v="0"/>
    <n v="0"/>
    <n v="0"/>
    <n v="0"/>
    <n v="0"/>
    <n v="0"/>
    <n v="0"/>
    <n v="0"/>
    <n v="0"/>
    <n v="31458480"/>
    <n v="0"/>
    <n v="0"/>
    <n v="6291696"/>
    <n v="0"/>
    <n v="6291696"/>
    <n v="0"/>
    <n v="6291696"/>
    <n v="0"/>
    <n v="12583392"/>
    <n v="180424"/>
  </r>
  <r>
    <s v="2500.1.1.1.1073"/>
    <s v="INVERSIÓN"/>
    <x v="0"/>
    <s v="1 - Ajustar el modelo de operación y de gestión catastral del Instituto"/>
    <x v="0"/>
    <x v="0"/>
    <n v="80111604"/>
    <x v="0"/>
    <s v="N/A"/>
    <s v="Prestación de servicios profesionales para apoyar actividades de seguridad operativa necesaria para el desarrollo de los procesos de actualización catastral con enfoque multipropósito"/>
    <s v="Agosto"/>
    <s v="Agosto"/>
    <n v="5"/>
    <s v="Contratación directa"/>
    <x v="0"/>
    <n v="31458480"/>
    <n v="31458480"/>
    <s v="1. Prioridad Crítica"/>
    <s v="Subd. Proyectos"/>
    <s v="NO"/>
    <s v="N/A"/>
    <s v="2510 - Subdirección de Proyectos"/>
    <s v="2.3 - Gestión Catastral"/>
    <s v="2.3-1 - Formación y actualización catastral"/>
    <s v="SER - Adquisición de servicios"/>
    <s v="SER012 - Prestación de servicios personas naturales"/>
    <s v="DGC-58 Control De Calidad"/>
    <n v="0"/>
    <n v="0"/>
    <s v="NO APLICA "/>
    <n v="0"/>
    <n v="0"/>
    <n v="0"/>
    <n v="0"/>
    <n v="0"/>
    <n v="0"/>
    <n v="0"/>
    <n v="0"/>
    <n v="0"/>
    <n v="0"/>
    <n v="0"/>
    <n v="0"/>
    <n v="0"/>
    <n v="0"/>
    <n v="31458480"/>
    <n v="0"/>
    <n v="0"/>
    <n v="6291696"/>
    <n v="0"/>
    <n v="6291696"/>
    <n v="0"/>
    <n v="6291696"/>
    <n v="0"/>
    <n v="12583392"/>
    <n v="180524"/>
  </r>
  <r>
    <s v="2500.1.1.1.1074"/>
    <s v="INVERSIÓN"/>
    <x v="0"/>
    <s v="1 - Ajustar el modelo de operación y de gestión catastral del Instituto"/>
    <x v="0"/>
    <x v="0"/>
    <n v="80111604"/>
    <x v="0"/>
    <s v="N/A"/>
    <s v="Prestación de servicios profesionales para apoyar actividades de seguridad operativa necesaria para el desarrollo de los procesos de actualización catastral con enfoque multipropósito"/>
    <s v="Agosto"/>
    <s v="Agosto"/>
    <n v="5"/>
    <s v="Contratación directa"/>
    <x v="0"/>
    <n v="31458480"/>
    <n v="31458480"/>
    <s v="1. Prioridad Crítica"/>
    <s v="Subd. Proyectos"/>
    <s v="NO"/>
    <s v="N/A"/>
    <s v="2510 - Subdirección de Proyectos"/>
    <s v="2.3 - Gestión Catastral"/>
    <s v="2.3-1 - Formación y actualización catastral"/>
    <s v="SER - Adquisición de servicios"/>
    <s v="SER012 - Prestación de servicios personas naturales"/>
    <s v="DGC-58 Control De Calidad"/>
    <n v="0"/>
    <n v="0"/>
    <s v="NO APLICA "/>
    <n v="0"/>
    <n v="0"/>
    <n v="0"/>
    <n v="0"/>
    <n v="0"/>
    <n v="0"/>
    <n v="0"/>
    <n v="0"/>
    <n v="0"/>
    <n v="0"/>
    <n v="0"/>
    <n v="0"/>
    <n v="0"/>
    <n v="0"/>
    <n v="31458480"/>
    <n v="6291696"/>
    <n v="0"/>
    <n v="6291696"/>
    <n v="0"/>
    <n v="6291696"/>
    <n v="0"/>
    <n v="6291696"/>
    <n v="0"/>
    <n v="6291696"/>
    <n v="180624"/>
  </r>
  <r>
    <s v="2500.1.1.1.1075"/>
    <s v="INVERSIÓN"/>
    <x v="0"/>
    <s v="1 - Ajustar el modelo de operación y de gestión catastral del Instituto"/>
    <x v="0"/>
    <x v="0"/>
    <n v="80111604"/>
    <x v="0"/>
    <s v="N/A"/>
    <s v="Prestación de servicios profesionales para apoyar actividades de seguridad operativa necesaria para el desarrollo de los procesos de actualización catastral con enfoque multipropósito"/>
    <s v="Agosto"/>
    <s v="Agosto"/>
    <n v="5"/>
    <s v="Contratación directa"/>
    <x v="0"/>
    <n v="0"/>
    <n v="0"/>
    <s v="1. Prioridad Crítica"/>
    <s v="Subd. Proyectos"/>
    <s v="NO"/>
    <s v="N/A"/>
    <s v="2510 - Subdirección de Proyectos"/>
    <s v="2.3 - Gestión Catastral"/>
    <s v="2.3-1 - Formación y actualización catastral"/>
    <s v="SER - Adquisición de servicios"/>
    <s v="SER012 - Prestación de servicios personas naturales"/>
    <s v="DGC-58 Control De Calidad"/>
    <n v="0"/>
    <n v="0"/>
    <s v="NO APLICA "/>
    <n v="0"/>
    <n v="0"/>
    <n v="0"/>
    <n v="0"/>
    <n v="0"/>
    <n v="0"/>
    <n v="0"/>
    <n v="0"/>
    <n v="0"/>
    <n v="0"/>
    <n v="0"/>
    <n v="0"/>
    <n v="0"/>
    <n v="0"/>
    <n v="0"/>
    <n v="0"/>
    <n v="0"/>
    <n v="0"/>
    <n v="0"/>
    <n v="0"/>
    <n v="0"/>
    <n v="0"/>
    <n v="0"/>
    <n v="0"/>
    <n v="180724"/>
  </r>
  <r>
    <s v="2500.1.1.1.1076"/>
    <s v="INVERSIÓN"/>
    <x v="0"/>
    <s v="1 - Ajustar el modelo de operación y de gestión catastral del Instituto"/>
    <x v="0"/>
    <x v="0"/>
    <n v="80111604"/>
    <x v="0"/>
    <s v="N/A"/>
    <s v="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
    <s v="Abril"/>
    <s v="Abril"/>
    <n v="8"/>
    <s v="Contratación directa"/>
    <x v="0"/>
    <n v="48655782"/>
    <n v="48655782"/>
    <s v="101. No aplica"/>
    <s v="Línea ya comprometida"/>
    <s v="NO"/>
    <s v="N/A"/>
    <s v="2510 - Subdirección de Proyectos"/>
    <s v="2.3 - Gestión Catastral"/>
    <s v="2.3-1 - Formación y actualización catastral"/>
    <s v="SER - Adquisición de servicios"/>
    <s v="SER012 - Prestación de servicios personas naturales"/>
    <s v="DGC-58 Control De Calidad"/>
    <n v="0"/>
    <n v="0"/>
    <s v="NO APLICA "/>
    <n v="0"/>
    <n v="0"/>
    <n v="0"/>
    <n v="0"/>
    <n v="0"/>
    <n v="0"/>
    <n v="0"/>
    <n v="0"/>
    <n v="48655782"/>
    <n v="0"/>
    <n v="0"/>
    <n v="0"/>
    <n v="0"/>
    <n v="6291696"/>
    <n v="0"/>
    <n v="6291696"/>
    <n v="0"/>
    <n v="6291696"/>
    <n v="0"/>
    <n v="6291696"/>
    <n v="0"/>
    <n v="6291696"/>
    <n v="0"/>
    <n v="17197302"/>
    <n v="150524"/>
  </r>
  <r>
    <s v="2500.1.1.1.1077"/>
    <s v="INVERSIÓN"/>
    <x v="0"/>
    <s v="1 - Ajustar el modelo de operación y de gestión catastral del Instituto"/>
    <x v="0"/>
    <x v="0"/>
    <n v="80111604"/>
    <x v="0"/>
    <s v="N/A"/>
    <s v="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
    <s v="Abril"/>
    <s v="Abril"/>
    <n v="8"/>
    <s v="Contratación directa"/>
    <x v="0"/>
    <n v="49704398"/>
    <n v="49704398"/>
    <s v="101. No aplica"/>
    <s v="Línea ya comprometida"/>
    <s v="NO"/>
    <s v="N/A"/>
    <s v="2510 - Subdirección de Proyectos"/>
    <s v="2.3 - Gestión Catastral"/>
    <s v="2.3-1 - Formación y actualización catastral"/>
    <s v="SER - Adquisición de servicios"/>
    <s v="SER012 - Prestación de servicios personas naturales"/>
    <s v="DGC-58 Control De Calidad"/>
    <n v="0"/>
    <n v="0"/>
    <s v="NO APLICA "/>
    <n v="0"/>
    <n v="0"/>
    <n v="0"/>
    <n v="0"/>
    <n v="0"/>
    <n v="0"/>
    <n v="0"/>
    <n v="0"/>
    <n v="49704398"/>
    <n v="0"/>
    <n v="0"/>
    <n v="6291696"/>
    <n v="0"/>
    <n v="6291696"/>
    <n v="0"/>
    <n v="6291696"/>
    <n v="0"/>
    <n v="6291696"/>
    <n v="0"/>
    <n v="6291696"/>
    <n v="0"/>
    <n v="6291696"/>
    <n v="0"/>
    <n v="11954222"/>
    <n v="150524"/>
  </r>
  <r>
    <s v="2500.1.1.1.1078"/>
    <s v="INVERSIÓN"/>
    <x v="0"/>
    <s v="1 - Ajustar el modelo de operación y de gestión catastral del Instituto"/>
    <x v="0"/>
    <x v="0"/>
    <n v="80111604"/>
    <x v="0"/>
    <s v="N/A"/>
    <s v="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
    <s v="Abril"/>
    <s v="Abril"/>
    <n v="8"/>
    <s v="Contratación directa"/>
    <x v="0"/>
    <n v="46348828"/>
    <n v="46348828"/>
    <s v="101. No aplica"/>
    <s v="Línea ya comprometida"/>
    <s v="NO"/>
    <s v="N/A"/>
    <s v="2510 - Subdirección de Proyectos"/>
    <s v="2.3 - Gestión Catastral"/>
    <s v="2.3-1 - Formación y actualización catastral"/>
    <s v="SER - Adquisición de servicios"/>
    <s v="SER012 - Prestación de servicios personas naturales"/>
    <s v="DGC-58 Control De Calidad"/>
    <n v="0"/>
    <n v="0"/>
    <s v="NO APLICA "/>
    <n v="0"/>
    <n v="0"/>
    <n v="0"/>
    <n v="0"/>
    <n v="0"/>
    <n v="0"/>
    <n v="0"/>
    <n v="0"/>
    <n v="46348828"/>
    <n v="0"/>
    <n v="0"/>
    <n v="6291696"/>
    <n v="0"/>
    <n v="6291696"/>
    <n v="0"/>
    <n v="6291696"/>
    <n v="0"/>
    <n v="6291696"/>
    <n v="0"/>
    <n v="6291696"/>
    <n v="0"/>
    <n v="6291696"/>
    <n v="0"/>
    <n v="8598652"/>
    <n v="150524"/>
  </r>
  <r>
    <s v="2500.1.1.1.1079"/>
    <s v="INVERSIÓN"/>
    <x v="0"/>
    <s v="1 - Ajustar el modelo de operación y de gestión catastral del Instituto"/>
    <x v="0"/>
    <x v="0"/>
    <n v="80111604"/>
    <x v="0"/>
    <s v="N/A"/>
    <s v="Prestación de servicios profesionales para formular,  desarrollar y ralizar las pruebas para el desarrollo las soluciones para la validación y consulta de la información catastral actualizada y/o formada de acuerdo a los lineamientos técnicos definidos por el estandar LADM"/>
    <s v="Abril"/>
    <s v="Abril"/>
    <n v="8"/>
    <s v="Contratación directa"/>
    <x v="0"/>
    <n v="50333568"/>
    <n v="50333568"/>
    <s v="101. No aplica"/>
    <s v="Línea ya comprometida"/>
    <s v="NO"/>
    <s v="N/A"/>
    <s v="2510 - Subdirección de Proyectos"/>
    <s v="2.3 - Gestión Catastral"/>
    <s v="2.3-1 - Formación y actualización catastral"/>
    <s v="SER - Adquisición de servicios"/>
    <s v="SER012 - Prestación de servicios personas naturales"/>
    <s v="DGC-81 Gestor cruce Base Datos"/>
    <n v="0"/>
    <n v="0"/>
    <s v="NO APLICA "/>
    <n v="0"/>
    <n v="0"/>
    <n v="0"/>
    <n v="0"/>
    <n v="0"/>
    <n v="0"/>
    <n v="0"/>
    <n v="0"/>
    <n v="50333568"/>
    <n v="0"/>
    <n v="0"/>
    <n v="6291696"/>
    <n v="0"/>
    <n v="6291696"/>
    <n v="0"/>
    <n v="6291696"/>
    <n v="0"/>
    <n v="6291696"/>
    <n v="0"/>
    <n v="6291696"/>
    <n v="0"/>
    <n v="6291696"/>
    <n v="0"/>
    <n v="12583392"/>
    <n v="150624"/>
  </r>
  <r>
    <s v="2500.1.1.1.1080"/>
    <s v="INVERSIÓN"/>
    <x v="0"/>
    <s v="1 - Ajustar el modelo de operación y de gestión catastral del Instituto"/>
    <x v="0"/>
    <x v="0"/>
    <n v="80111604"/>
    <x v="0"/>
    <s v="N/A"/>
    <s v="Prestación de servicios profesionales para realizar la verificación y validación de la calidad de la información de campo, resultado de los procesos de formación y/o actualizacón de  catastral adelantados en los COM con enfoque multipróposito en campo."/>
    <s v="Abril"/>
    <s v="Abril"/>
    <n v="8"/>
    <s v="Contratación directa"/>
    <x v="0"/>
    <n v="50333568"/>
    <n v="50333568"/>
    <s v="101. No aplica"/>
    <s v="Línea ya comprometida"/>
    <s v="NO"/>
    <s v="N/A"/>
    <s v="2510 - Subdirección de Proyectos"/>
    <s v="2.3 - Gestión Catastral"/>
    <s v="2.3-1 - Formación y actualización catastral"/>
    <s v="SER - Adquisición de servicios"/>
    <s v="SER012 - Prestación de servicios personas naturales"/>
    <s v="DGC-58 Control De Calidad"/>
    <n v="0"/>
    <n v="0"/>
    <s v="NO APLICA "/>
    <n v="0"/>
    <n v="0"/>
    <n v="0"/>
    <n v="0"/>
    <n v="0"/>
    <n v="0"/>
    <n v="0"/>
    <n v="0"/>
    <n v="50333568"/>
    <n v="0"/>
    <n v="0"/>
    <n v="6291696"/>
    <n v="0"/>
    <n v="6291696"/>
    <n v="0"/>
    <n v="6291696"/>
    <n v="0"/>
    <n v="6291696"/>
    <n v="0"/>
    <n v="6291696"/>
    <n v="0"/>
    <n v="6291696"/>
    <n v="0"/>
    <n v="12583392"/>
    <n v="150724"/>
  </r>
  <r>
    <s v="2500.1.1.1.1081"/>
    <s v="INVERSIÓN"/>
    <x v="0"/>
    <s v="1 - Ajustar el modelo de operación y de gestión catastral del Instituto"/>
    <x v="0"/>
    <x v="0"/>
    <n v="80111604"/>
    <x v="0"/>
    <s v="N/A"/>
    <s v="Prestación de servicios profesionales para realizar  el aseguramiento y evaluación de la calidad de la información geografica y alfanumerica, resultado de los procesos de formación y/o actualizacón catastral adelantados por COM de acuerdo a las especificaciones técnicas de los productos catastrales."/>
    <s v="Agosto"/>
    <s v="Agosto"/>
    <n v="5"/>
    <s v="Contratación directa"/>
    <x v="0"/>
    <n v="31458480"/>
    <n v="31458480"/>
    <s v="1. Prioridad Crítica"/>
    <s v="Persona natural"/>
    <s v="NO"/>
    <s v="N/A"/>
    <s v="2510 - Subdirección de Proyectos"/>
    <s v="2.3 - Gestión Catastral"/>
    <s v="2.3-1 - Formación y actualización catastral"/>
    <s v="SER - Adquisición de servicios"/>
    <s v="SER012 - Prestación de servicios personas naturales"/>
    <s v="DGC-58 Control De Calidad"/>
    <n v="0"/>
    <n v="0"/>
    <s v="NO APLICA "/>
    <n v="0"/>
    <n v="0"/>
    <n v="0"/>
    <n v="0"/>
    <n v="0"/>
    <n v="0"/>
    <n v="0"/>
    <n v="0"/>
    <n v="0"/>
    <n v="0"/>
    <n v="0"/>
    <n v="0"/>
    <n v="0"/>
    <n v="0"/>
    <n v="31458480"/>
    <n v="0"/>
    <n v="0"/>
    <n v="6291696"/>
    <n v="0"/>
    <n v="6291696"/>
    <n v="0"/>
    <n v="6291696"/>
    <n v="0"/>
    <n v="12583392"/>
    <n v="150824"/>
  </r>
  <r>
    <s v="2500.1.1.1.1082"/>
    <s v="INVERSIÓN"/>
    <x v="0"/>
    <s v="1 - Ajustar el modelo de operación y de gestión catastral del Instituto"/>
    <x v="0"/>
    <x v="0"/>
    <n v="80111604"/>
    <x v="0"/>
    <s v="N/A"/>
    <s v="Prestación de servicios profesionales para apoyar actividades de seguridad operativa necesaria para el desarrollo de los procesos de actualización catastral con enfoque multipropósito"/>
    <s v="Agosto"/>
    <s v="Agosto"/>
    <n v="5"/>
    <s v="Contratación directa"/>
    <x v="0"/>
    <n v="0"/>
    <n v="0"/>
    <s v="1. Prioridad Crítica"/>
    <s v="Subd. Proyectos"/>
    <s v="NO"/>
    <s v="N/A"/>
    <s v="2510 - Subdirección de Proyectos"/>
    <s v="2.3 - Gestión Catastral"/>
    <s v="2.3-1 - Formación y actualización catastral"/>
    <s v="SER - Adquisición de servicios"/>
    <s v="SER012 - Prestación de servicios personas naturales"/>
    <s v="DGC-102 Profesional Sig Gestion De Información Catastral"/>
    <n v="0"/>
    <n v="0"/>
    <s v="NO APLICA "/>
    <n v="0"/>
    <n v="0"/>
    <n v="0"/>
    <n v="0"/>
    <n v="0"/>
    <n v="0"/>
    <n v="0"/>
    <n v="0"/>
    <n v="0"/>
    <n v="0"/>
    <n v="0"/>
    <n v="0"/>
    <n v="0"/>
    <n v="0"/>
    <n v="0"/>
    <n v="0"/>
    <n v="0"/>
    <n v="0"/>
    <n v="0"/>
    <n v="0"/>
    <n v="0"/>
    <n v="0"/>
    <n v="0"/>
    <n v="0"/>
    <n v="180824"/>
  </r>
  <r>
    <s v="2500.1.1.1.1083"/>
    <s v="INVERSIÓN"/>
    <x v="0"/>
    <s v="1 - Ajustar el modelo de operación y de gestión catastral del Instituto"/>
    <x v="0"/>
    <x v="0"/>
    <n v="80111604"/>
    <x v="0"/>
    <s v="N/A"/>
    <s v="Prestación de servicios profesionales para apoyar actividades de seguridad operativa necesaria para el desarrollo de los procesos de actualización catastral con enfoque multipropósito"/>
    <s v="Agosto"/>
    <s v="Agosto"/>
    <n v="5"/>
    <s v="Contratación directa"/>
    <x v="0"/>
    <n v="0"/>
    <n v="0"/>
    <s v="1. Prioridad Crítica"/>
    <s v="Subd. Proyectos"/>
    <s v="NO"/>
    <s v="N/A"/>
    <s v="2510 - Subdirección de Proyectos"/>
    <s v="2.3 - Gestión Catastral"/>
    <s v="2.3-1 - Formación y actualización catastral"/>
    <s v="SER - Adquisición de servicios"/>
    <s v="SER012 - Prestación de servicios personas naturales"/>
    <s v="DGC-102 Profesional Sig Gestion De Información Catastral"/>
    <n v="0"/>
    <n v="0"/>
    <s v="NO APLICA "/>
    <n v="0"/>
    <n v="0"/>
    <n v="0"/>
    <n v="0"/>
    <n v="0"/>
    <n v="0"/>
    <n v="0"/>
    <n v="0"/>
    <n v="0"/>
    <n v="0"/>
    <n v="0"/>
    <n v="0"/>
    <n v="0"/>
    <n v="0"/>
    <n v="0"/>
    <n v="0"/>
    <n v="0"/>
    <n v="0"/>
    <n v="0"/>
    <n v="0"/>
    <n v="0"/>
    <n v="0"/>
    <n v="0"/>
    <n v="0"/>
    <n v="180924"/>
  </r>
  <r>
    <s v="2500.1.1.1.1084"/>
    <s v="INVERSIÓN"/>
    <x v="0"/>
    <s v="1 - Ajustar el modelo de operación y de gestión catastral del Instituto"/>
    <x v="0"/>
    <x v="0"/>
    <n v="80111604"/>
    <x v="0"/>
    <s v="N/A"/>
    <s v="Prestación de servicios profesionales para apoyar actividades de seguridad operativa necesaria para el desarrollo de los procesos de actualización catastral con enfoque multipropósito"/>
    <s v="Agosto"/>
    <s v="Agosto"/>
    <n v="5"/>
    <s v="Contratación directa"/>
    <x v="0"/>
    <n v="0"/>
    <n v="0"/>
    <s v="1. Prioridad Crítica"/>
    <s v="Subd. Proyectos"/>
    <s v="NO"/>
    <s v="N/A"/>
    <s v="2510 - Subdirección de Proyectos"/>
    <s v="2.3 - Gestión Catastral"/>
    <s v="2.3-1 - Formación y actualización catastral"/>
    <s v="SER - Adquisición de servicios"/>
    <s v="SER012 - Prestación de servicios personas naturales"/>
    <s v="DGC-102 Profesional Sig Gestion De Información Catastral"/>
    <n v="0"/>
    <n v="0"/>
    <s v="NO APLICA "/>
    <n v="0"/>
    <n v="0"/>
    <n v="0"/>
    <n v="0"/>
    <n v="0"/>
    <n v="0"/>
    <n v="0"/>
    <n v="0"/>
    <n v="0"/>
    <n v="0"/>
    <n v="0"/>
    <n v="0"/>
    <n v="0"/>
    <n v="0"/>
    <n v="0"/>
    <n v="0"/>
    <n v="0"/>
    <n v="0"/>
    <n v="0"/>
    <n v="0"/>
    <n v="0"/>
    <n v="0"/>
    <n v="0"/>
    <n v="0"/>
    <n v="181024"/>
  </r>
  <r>
    <s v="2500.1.1.1.1085"/>
    <s v="INVERSIÓN"/>
    <x v="0"/>
    <s v="1 - Ajustar el modelo de operación y de gestión catastral del Instituto"/>
    <x v="0"/>
    <x v="0"/>
    <n v="80111604"/>
    <x v="0"/>
    <s v="N/A"/>
    <s v="Prestación de servicios profesionales para apoyar actividades de seguridad operativa necesaria para el desarrollo de los procesos de actualización catastral con enfoque multipropósito"/>
    <s v="Agosto"/>
    <s v="Agosto"/>
    <n v="5"/>
    <s v="Contratación directa"/>
    <x v="0"/>
    <n v="30542215"/>
    <n v="30542215"/>
    <s v="1. Prioridad Crítica"/>
    <s v="Subd. Proyectos"/>
    <s v="NO"/>
    <s v="N/A"/>
    <s v="2510 - Subdirección de Proyectos"/>
    <s v="2.3 - Gestión Catastral"/>
    <s v="2.3-1 - Formación y actualización catastral"/>
    <s v="SER - Adquisición de servicios"/>
    <s v="SER012 - Prestación de servicios personas naturales"/>
    <s v="DGC-102 Profesional Sig Gestion De Información Catastral"/>
    <n v="0"/>
    <n v="0"/>
    <s v="NO APLICA "/>
    <n v="0"/>
    <n v="0"/>
    <n v="0"/>
    <n v="0"/>
    <n v="0"/>
    <n v="0"/>
    <n v="0"/>
    <n v="0"/>
    <n v="0"/>
    <n v="0"/>
    <n v="0"/>
    <n v="0"/>
    <n v="0"/>
    <n v="0"/>
    <n v="30542215"/>
    <n v="0"/>
    <n v="0"/>
    <n v="6108443"/>
    <n v="0"/>
    <n v="6108443"/>
    <n v="0"/>
    <n v="6108443"/>
    <n v="0"/>
    <n v="12216886"/>
    <n v="181124"/>
  </r>
  <r>
    <s v="2500.1.1.1.1086"/>
    <s v="INVERSIÓN"/>
    <x v="0"/>
    <s v="1 - Ajustar el modelo de operación y de gestión catastral del Instituto"/>
    <x v="0"/>
    <x v="0"/>
    <n v="80111604"/>
    <x v="0"/>
    <s v="N/A"/>
    <s v="Prestación de servicios profesionales para apoyar actividades de seguridad operativa necesaria para el desarrollo de los procesos de actualización catastral con enfoque multipropósito"/>
    <s v="Agosto"/>
    <s v="Agosto"/>
    <n v="5"/>
    <s v="Contratación directa"/>
    <x v="0"/>
    <n v="30542215"/>
    <n v="30542215"/>
    <s v="1. Prioridad Crítica"/>
    <s v="Subd. Proyectos"/>
    <s v="NO"/>
    <s v="N/A"/>
    <s v="2510 - Subdirección de Proyectos"/>
    <s v="2.3 - Gestión Catastral"/>
    <s v="2.3-1 - Formación y actualización catastral"/>
    <s v="SER - Adquisición de servicios"/>
    <s v="SER012 - Prestación de servicios personas naturales"/>
    <s v="DGC-102 Profesional Sig Gestion De Información Catastral"/>
    <n v="0"/>
    <n v="0"/>
    <s v="NO APLICA "/>
    <n v="0"/>
    <n v="0"/>
    <n v="0"/>
    <n v="0"/>
    <n v="0"/>
    <n v="0"/>
    <n v="0"/>
    <n v="0"/>
    <n v="0"/>
    <n v="0"/>
    <n v="0"/>
    <n v="0"/>
    <n v="0"/>
    <n v="0"/>
    <n v="30542215"/>
    <n v="0"/>
    <n v="0"/>
    <n v="6108443"/>
    <n v="0"/>
    <n v="6108443"/>
    <n v="0"/>
    <n v="6108443"/>
    <n v="0"/>
    <n v="12216886"/>
    <n v="181224"/>
  </r>
  <r>
    <s v="2500.1.1.1.1087"/>
    <s v="INVERSIÓN"/>
    <x v="0"/>
    <s v="1 - Ajustar el modelo de operación y de gestión catastral del Instituto"/>
    <x v="0"/>
    <x v="0"/>
    <n v="80111604"/>
    <x v="0"/>
    <s v="N/A"/>
    <s v="Prestación de servicios personales para acompañar  y realizar actividades de reconocimiento predial  de manera integral durante los procesos de formación y/o actualizacón catastral  en los COM."/>
    <s v="Abril"/>
    <s v="Abril"/>
    <n v="8"/>
    <s v="Contratación directa"/>
    <x v="0"/>
    <n v="0"/>
    <n v="0"/>
    <s v="3. Prioridad Media"/>
    <s v="Subd. Proyectos"/>
    <s v="NO"/>
    <s v="N/A"/>
    <s v="2510 - Subdirección de Proyectos"/>
    <s v="2.3 - Gestión Catastral"/>
    <s v="2.3-1 - Formación y actualización catastral"/>
    <s v="SER - Adquisición de servicios"/>
    <s v="SER012 - Prestación de servicios personas naturales"/>
    <s v="DGC-102 Profesional Sig Gestion De Información Catastral"/>
    <n v="0"/>
    <n v="0"/>
    <s v="NO APLICA "/>
    <n v="0"/>
    <n v="0"/>
    <n v="0"/>
    <n v="0"/>
    <n v="0"/>
    <n v="0"/>
    <n v="0"/>
    <n v="0"/>
    <n v="0"/>
    <n v="0"/>
    <n v="0"/>
    <n v="0"/>
    <n v="0"/>
    <n v="0"/>
    <n v="0"/>
    <n v="0"/>
    <n v="0"/>
    <n v="0"/>
    <n v="0"/>
    <n v="0"/>
    <n v="0"/>
    <n v="0"/>
    <n v="0"/>
    <n v="0"/>
    <n v="151024"/>
  </r>
  <r>
    <s v="2500.1.1.1.1088"/>
    <s v="INVERSIÓN"/>
    <x v="0"/>
    <s v="1 - Ajustar el modelo de operación y de gestión catastral del Instituto"/>
    <x v="0"/>
    <x v="0"/>
    <n v="80111605"/>
    <x v="0"/>
    <s v="N/A"/>
    <s v="Prestación de servicios para realizar los tramites requeridos para la solicitud de viáticos, manutención para el personal que realice comisiones requerida para los proyectos de formación y actualización catastral."/>
    <s v="Abril"/>
    <s v="Abril"/>
    <n v="8"/>
    <s v="Contratación directa"/>
    <x v="0"/>
    <n v="0"/>
    <n v="0"/>
    <s v="4. Prioridad Baja"/>
    <s v="Persona natural"/>
    <s v="NO"/>
    <s v="N/A"/>
    <s v="2510 - Subdirección de Proyectos"/>
    <s v="2.3 - Gestión Catastral"/>
    <s v="2.3-1 - Formación y actualización catastral"/>
    <s v="SER - Adquisición de servicios"/>
    <s v="SER012 - Prestación de servicios personas naturales"/>
    <s v="DGC-48 Apoyo Profesional financiero"/>
    <n v="0"/>
    <n v="0"/>
    <s v="NO APLICA "/>
    <n v="0"/>
    <n v="0"/>
    <n v="0"/>
    <n v="0"/>
    <n v="0"/>
    <n v="0"/>
    <n v="0"/>
    <n v="0"/>
    <n v="0"/>
    <n v="0"/>
    <n v="0"/>
    <n v="0"/>
    <n v="0"/>
    <n v="0"/>
    <n v="0"/>
    <n v="0"/>
    <n v="0"/>
    <n v="0"/>
    <n v="0"/>
    <n v="0"/>
    <n v="0"/>
    <n v="0"/>
    <n v="0"/>
    <n v="0"/>
    <n v="151124"/>
  </r>
  <r>
    <s v="2500.1.1.1.1089"/>
    <s v="INVERSIÓN"/>
    <x v="0"/>
    <s v="1 - Ajustar el modelo de operación y de gestión catastral del Instituto"/>
    <x v="0"/>
    <x v="0"/>
    <n v="80111605"/>
    <x v="0"/>
    <s v="N/A"/>
    <s v="Prestación de servicios para realizar los tramites requeridos para la solicitud de viáticos, manutención para el personal que realice comisiones requerida para los proyectos de formación y actualización catastral."/>
    <s v="Abril"/>
    <s v="Abril"/>
    <n v="8"/>
    <s v="Contratación directa"/>
    <x v="0"/>
    <n v="0"/>
    <n v="0"/>
    <s v="4. Prioridad Baja"/>
    <s v="Persona natural"/>
    <s v="NO"/>
    <s v="N/A"/>
    <s v="2510 - Subdirección de Proyectos"/>
    <s v="2.3 - Gestión Catastral"/>
    <s v="2.3-1 - Formación y actualización catastral"/>
    <s v="SER - Adquisición de servicios"/>
    <s v="SER012 - Prestación de servicios personas naturales"/>
    <s v="DGC-48 Apoyo Profesional financiero"/>
    <n v="0"/>
    <n v="0"/>
    <s v="NO APLICA "/>
    <n v="0"/>
    <n v="0"/>
    <n v="0"/>
    <n v="0"/>
    <n v="0"/>
    <n v="0"/>
    <n v="0"/>
    <n v="0"/>
    <n v="0"/>
    <n v="0"/>
    <n v="0"/>
    <n v="0"/>
    <n v="0"/>
    <n v="0"/>
    <n v="0"/>
    <n v="0"/>
    <n v="0"/>
    <n v="0"/>
    <n v="0"/>
    <n v="0"/>
    <n v="0"/>
    <n v="0"/>
    <n v="0"/>
    <n v="0"/>
    <n v="151124"/>
  </r>
  <r>
    <s v="2500.1.1.1.1090"/>
    <s v="INVERSIÓN"/>
    <x v="0"/>
    <s v="1 - Ajustar el modelo de operación y de gestión catastral del Instituto"/>
    <x v="0"/>
    <x v="0"/>
    <n v="80111601"/>
    <x v="0"/>
    <s v="N/A"/>
    <s v="Prestación de servicios técnicos para apoyar a la supervisión en todas las actividades administrativas que sean requeridas por la sudirección de proyectos para el desarrollode los proyectos de formación y actualización catastral._x000a_"/>
    <s v="Abril"/>
    <s v="Abril"/>
    <n v="8"/>
    <s v="Contratación directa"/>
    <x v="0"/>
    <n v="0"/>
    <n v="0"/>
    <s v="4. Prioridad Baja"/>
    <s v="Persona natural"/>
    <s v="NO"/>
    <s v="N/A"/>
    <s v="2510 - Subdirección de Proyectos"/>
    <s v="2.3 - Gestión Catastral"/>
    <s v="2.3-1 - Formación y actualización catastral"/>
    <s v="SER - Adquisición de servicios"/>
    <s v="SER012 - Prestación de servicios personas naturales"/>
    <s v="DGC-39 Técnico de Cuentas"/>
    <n v="0"/>
    <n v="0"/>
    <s v="NO APLICA "/>
    <n v="0"/>
    <n v="0"/>
    <n v="0"/>
    <n v="0"/>
    <n v="0"/>
    <n v="0"/>
    <n v="0"/>
    <n v="0"/>
    <n v="0"/>
    <n v="0"/>
    <n v="0"/>
    <n v="0"/>
    <n v="0"/>
    <n v="0"/>
    <n v="0"/>
    <n v="0"/>
    <n v="0"/>
    <n v="0"/>
    <n v="0"/>
    <n v="0"/>
    <n v="0"/>
    <n v="0"/>
    <n v="0"/>
    <n v="0"/>
    <n v="151224"/>
  </r>
  <r>
    <s v="2500.1.1.1.1091"/>
    <s v="INVERSIÓN"/>
    <x v="0"/>
    <s v="1 - Ajustar el modelo de operación y de gestión catastral del Instituto"/>
    <x v="0"/>
    <x v="0"/>
    <n v="80111601"/>
    <x v="0"/>
    <s v="N/A"/>
    <s v="Prestación de servicios técnicos para apoyar a la supervisión en todas las actividades administrativas que sean requeridas por la sudirección de proyectos para el desarrollode los proyectos de formación y actualización catastral._x000a_"/>
    <s v="Abril"/>
    <s v="Abril"/>
    <n v="8"/>
    <s v="Contratación directa"/>
    <x v="0"/>
    <n v="0"/>
    <n v="0"/>
    <s v="4. Prioridad Baja"/>
    <s v="Persona natural"/>
    <s v="NO"/>
    <s v="N/A"/>
    <s v="2510 - Subdirección de Proyectos"/>
    <s v="2.3 - Gestión Catastral"/>
    <s v="2.3-1 - Formación y actualización catastral"/>
    <s v="SER - Adquisición de servicios"/>
    <s v="SER012 - Prestación de servicios personas naturales"/>
    <s v="DGC-39 Técnico de Cuentas"/>
    <n v="0"/>
    <n v="0"/>
    <s v="NO APLICA "/>
    <n v="0"/>
    <n v="0"/>
    <n v="0"/>
    <n v="0"/>
    <n v="0"/>
    <n v="0"/>
    <n v="0"/>
    <n v="0"/>
    <n v="0"/>
    <n v="0"/>
    <n v="0"/>
    <n v="0"/>
    <n v="0"/>
    <n v="0"/>
    <n v="0"/>
    <n v="0"/>
    <n v="0"/>
    <n v="0"/>
    <n v="0"/>
    <n v="0"/>
    <n v="0"/>
    <n v="0"/>
    <n v="0"/>
    <n v="0"/>
    <n v="151224"/>
  </r>
  <r>
    <s v="2500.1.1.1.1092"/>
    <s v="INVERSIÓN"/>
    <x v="0"/>
    <s v="1 - Ajustar el modelo de operación y de gestión catastral del Instituto"/>
    <x v="0"/>
    <x v="0"/>
    <n v="80111601"/>
    <x v="0"/>
    <s v="N/A"/>
    <s v="Prestación de servicios técnicos para apoyar a la supervisión en todas las actividades administrativas que sean requeridas por la sudirección de proyectos para el desarrollode los proyectos de formación y actualización catastral._x000a_"/>
    <s v="Abril"/>
    <s v="Abril"/>
    <n v="8"/>
    <s v="Contratación directa"/>
    <x v="0"/>
    <n v="0"/>
    <n v="0"/>
    <s v="4. Prioridad Baja"/>
    <s v="Persona natural"/>
    <s v="NO"/>
    <s v="N/A"/>
    <s v="2510 - Subdirección de Proyectos"/>
    <s v="2.3 - Gestión Catastral"/>
    <s v="2.3-1 - Formación y actualización catastral"/>
    <s v="SER - Adquisición de servicios"/>
    <s v="SER012 - Prestación de servicios personas naturales"/>
    <s v="DGC-39 Técnico de Cuentas"/>
    <n v="0"/>
    <n v="0"/>
    <s v="NO APLICA "/>
    <n v="0"/>
    <n v="0"/>
    <n v="0"/>
    <n v="0"/>
    <n v="0"/>
    <n v="0"/>
    <n v="0"/>
    <n v="0"/>
    <n v="0"/>
    <n v="0"/>
    <n v="0"/>
    <n v="0"/>
    <n v="0"/>
    <n v="0"/>
    <n v="0"/>
    <n v="0"/>
    <n v="0"/>
    <n v="0"/>
    <n v="0"/>
    <n v="0"/>
    <n v="0"/>
    <n v="0"/>
    <n v="0"/>
    <n v="0"/>
    <n v="151224"/>
  </r>
  <r>
    <s v="2500.1.1.1.1093"/>
    <s v="INVERSIÓN"/>
    <x v="0"/>
    <s v="1 - Ajustar el modelo de operación y de gestión catastral del Instituto"/>
    <x v="0"/>
    <x v="0"/>
    <n v="80111601"/>
    <x v="0"/>
    <s v="N/A"/>
    <s v="Prestación de servicios técnicos para apoyar a la supervisión en todas las actividades administrativas que sean requeridas por la sudirección de proyectos para el desarrollode los proyectos de formación y actualización catastral._x000a_"/>
    <s v="Abril"/>
    <s v="Abril"/>
    <n v="8"/>
    <s v="Contratación directa"/>
    <x v="0"/>
    <n v="0"/>
    <n v="0"/>
    <s v="4. Prioridad Baja"/>
    <s v="Persona natural"/>
    <s v="NO"/>
    <s v="N/A"/>
    <s v="2510 - Subdirección de Proyectos"/>
    <s v="2.3 - Gestión Catastral"/>
    <s v="2.3-1 - Formación y actualización catastral"/>
    <s v="SER - Adquisición de servicios"/>
    <s v="SER012 - Prestación de servicios personas naturales"/>
    <s v="DGC-39 Técnico de Cuentas"/>
    <n v="0"/>
    <n v="0"/>
    <s v="NO APLICA "/>
    <n v="0"/>
    <n v="0"/>
    <n v="0"/>
    <n v="0"/>
    <n v="0"/>
    <n v="0"/>
    <n v="0"/>
    <n v="0"/>
    <n v="0"/>
    <n v="0"/>
    <n v="0"/>
    <n v="0"/>
    <n v="0"/>
    <n v="0"/>
    <n v="0"/>
    <n v="0"/>
    <n v="0"/>
    <n v="0"/>
    <n v="0"/>
    <n v="0"/>
    <n v="0"/>
    <n v="0"/>
    <n v="0"/>
    <n v="0"/>
    <n v="151224"/>
  </r>
  <r>
    <s v="2500.1.1.1.1094"/>
    <s v="INVERSIÓN"/>
    <x v="0"/>
    <s v="1 - Ajustar el modelo de operación y de gestión catastral del Instituto"/>
    <x v="0"/>
    <x v="0"/>
    <n v="80111604"/>
    <x v="0"/>
    <s v="N/A"/>
    <s v="Prestación de servicios profesionales para la validación, consolidación, control y publicación de la información catastral en su componente geográfico de acuerdo a los lineamientos técnicos determinados por la Subdirección de Proyectos, en el marco de los distintos procesos catastrales."/>
    <s v="Mayo"/>
    <s v="Mayo"/>
    <n v="8"/>
    <s v="Contratación directa"/>
    <x v="0"/>
    <n v="64680372"/>
    <n v="64680372"/>
    <s v="1. Prioridad Crítica"/>
    <s v="Persona natural"/>
    <s v="NO"/>
    <s v="N/A"/>
    <s v="2510 - Subdirección de Proyectos"/>
    <s v="2.3 - Gestión Catastral"/>
    <s v="2.3-1 - Formación y actualización catastral"/>
    <s v="SER - Adquisición de servicios"/>
    <s v="SER012 - Prestación de servicios personas naturales"/>
    <s v="DGC-102 Profesional Sig Gestion De Información Catastral"/>
    <n v="0"/>
    <n v="0"/>
    <s v="NO APLICA "/>
    <n v="0"/>
    <n v="0"/>
    <n v="0"/>
    <n v="0"/>
    <n v="0"/>
    <n v="0"/>
    <n v="0"/>
    <n v="0"/>
    <n v="0"/>
    <n v="0"/>
    <n v="0"/>
    <n v="0"/>
    <n v="64680372"/>
    <n v="0"/>
    <n v="0"/>
    <n v="10780062"/>
    <n v="0"/>
    <n v="10780062"/>
    <n v="0"/>
    <n v="10780062"/>
    <n v="0"/>
    <n v="10780062"/>
    <n v="0"/>
    <n v="21560124"/>
    <n v="181324"/>
  </r>
  <r>
    <s v="2500.1.1.1.1095"/>
    <s v="INVERSIÓN"/>
    <x v="0"/>
    <s v="1 - Ajustar el modelo de operación y de gestión catastral del Instituto"/>
    <x v="0"/>
    <x v="0"/>
    <n v="80111604"/>
    <x v="0"/>
    <s v="N/A"/>
    <s v="Prestación de servicios profesionales para apoyar actividades de seguridad operativa necesaria para el desarrollo de los procesos de actualización catastral con enfoque multipropósito"/>
    <s v="Agosto"/>
    <s v="Agosto"/>
    <n v="5"/>
    <s v="Contratación directa"/>
    <x v="0"/>
    <n v="36515955"/>
    <n v="36515955"/>
    <s v="1. Prioridad Crítica"/>
    <s v="Persona natural"/>
    <s v="NO"/>
    <s v="N/A"/>
    <s v="2510 - Subdirección de Proyectos"/>
    <s v="2.3 - Gestión Catastral"/>
    <s v="2.3-1 - Formación y actualización catastral"/>
    <s v="SER - Adquisición de servicios"/>
    <s v="SER012 - Prestación de servicios personas naturales"/>
    <s v="DGC-80 Catastrales SIG"/>
    <n v="0"/>
    <n v="0"/>
    <s v="NO APLICA "/>
    <n v="0"/>
    <n v="0"/>
    <n v="0"/>
    <n v="0"/>
    <n v="0"/>
    <n v="0"/>
    <n v="0"/>
    <n v="0"/>
    <n v="0"/>
    <n v="0"/>
    <n v="0"/>
    <n v="0"/>
    <n v="0"/>
    <n v="0"/>
    <n v="36515955"/>
    <n v="0"/>
    <n v="0"/>
    <n v="7303191"/>
    <n v="0"/>
    <n v="7303191"/>
    <n v="0"/>
    <n v="7303191"/>
    <n v="0"/>
    <n v="14606382"/>
    <n v="181424"/>
  </r>
  <r>
    <s v="2500.1.1.1.1096"/>
    <s v="INVERSIÓN"/>
    <x v="0"/>
    <s v="1 - Ajustar el modelo de operación y de gestión catastral del Instituto"/>
    <x v="0"/>
    <x v="0"/>
    <n v="80111604"/>
    <x v="0"/>
    <s v="N/A"/>
    <s v="Prestación de servicios profesionales para la interpretación, consolidación, y publicación de la información catastral en el componente geográfico de los municipios jurisdicción del IGAC como Gestor Catastral"/>
    <s v="Abril"/>
    <s v="Abril"/>
    <n v="8"/>
    <s v="Contratación directa"/>
    <x v="0"/>
    <n v="43819146"/>
    <n v="43819146"/>
    <s v="1. Prioridad Crítica"/>
    <s v="Subd. Proyectos"/>
    <s v="NO"/>
    <s v="N/A"/>
    <s v="2510 - Subdirección de Proyectos"/>
    <s v="2.3 - Gestión Catastral"/>
    <s v="2.3-1 - Formación y actualización catastral"/>
    <s v="SER - Adquisición de servicios"/>
    <s v="SER012 - Prestación de servicios personas naturales"/>
    <s v="DGC-80 Catastrales SIG"/>
    <n v="0"/>
    <n v="0"/>
    <s v="NO APLICA "/>
    <n v="0"/>
    <n v="0"/>
    <n v="0"/>
    <n v="0"/>
    <n v="0"/>
    <n v="0"/>
    <n v="0"/>
    <n v="0"/>
    <n v="0"/>
    <n v="0"/>
    <n v="0"/>
    <n v="0"/>
    <n v="43819146"/>
    <n v="0"/>
    <n v="0"/>
    <n v="7303191"/>
    <n v="0"/>
    <n v="7303191"/>
    <n v="0"/>
    <n v="7303191"/>
    <n v="0"/>
    <n v="7303191"/>
    <n v="0"/>
    <n v="14606382"/>
    <n v="181524"/>
  </r>
  <r>
    <s v="2500.1.1.1.1097"/>
    <s v="INVERSIÓN"/>
    <x v="0"/>
    <s v="1 - Ajustar el modelo de operación y de gestión catastral del Instituto"/>
    <x v="0"/>
    <x v="0"/>
    <n v="80111604"/>
    <x v="0"/>
    <s v="N/A"/>
    <s v="Prestación de servicios profesionales para apoyar en el procesamiento, consolidación, análisis y seguimiento de la información catastral en su componente alfanumérico en marco de los distintos procesos catastrales con enfoque multipropósito de acuerdo a los lineamientos de la Dirección de Gestión Catastral"/>
    <s v="Abril"/>
    <s v="Abril"/>
    <n v="8"/>
    <s v="Contratación directa"/>
    <x v="0"/>
    <n v="0"/>
    <n v="0"/>
    <s v="3. Prioridad Media"/>
    <s v="Persona natural"/>
    <s v="NO"/>
    <s v="N/A"/>
    <s v="2510 - Subdirección de Proyectos"/>
    <s v="2.3 - Gestión Catastral"/>
    <s v="2.3-1 - Formación y actualización catastral"/>
    <s v="SER - Adquisición de servicios"/>
    <s v="SER012 - Prestación de servicios personas naturales"/>
    <s v="DGC-105 Alfanumerica Y Estadistica"/>
    <n v="0"/>
    <n v="0"/>
    <s v="NO APLICA "/>
    <n v="0"/>
    <n v="0"/>
    <n v="0"/>
    <n v="0"/>
    <n v="0"/>
    <n v="0"/>
    <n v="0"/>
    <n v="0"/>
    <n v="0"/>
    <n v="0"/>
    <n v="0"/>
    <n v="0"/>
    <n v="0"/>
    <n v="0"/>
    <n v="0"/>
    <n v="0"/>
    <n v="0"/>
    <n v="0"/>
    <n v="0"/>
    <n v="0"/>
    <n v="0"/>
    <n v="0"/>
    <n v="0"/>
    <n v="0"/>
    <n v="151524"/>
  </r>
  <r>
    <s v="2500.1.1.1.1098"/>
    <s v="INVERSIÓN"/>
    <x v="0"/>
    <s v="1 - Ajustar el modelo de operación y de gestión catastral del Instituto"/>
    <x v="0"/>
    <x v="0"/>
    <n v="80111604"/>
    <x v="0"/>
    <s v="N/A"/>
    <s v="Prestación de servicios profesionales para apoyar actividades de seguridad operativa necesaria para el desarrollo de los procesos de actualización catastral con enfoque multipropósito"/>
    <s v="Agosto"/>
    <s v="Agosto"/>
    <n v="5"/>
    <s v="Contratación directa"/>
    <x v="0"/>
    <n v="31458480"/>
    <n v="31458480"/>
    <s v="1. Prioridad Crítica"/>
    <s v="Persona natural"/>
    <s v="NO"/>
    <s v="N/A"/>
    <s v="2510 - Subdirección de Proyectos"/>
    <s v="2.3 - Gestión Catastral"/>
    <s v="2.3-1 - Formación y actualización catastral"/>
    <s v="SER - Adquisición de servicios"/>
    <s v="SER012 - Prestación de servicios personas naturales"/>
    <s v="DGC-80 Catastrales SIG"/>
    <n v="0"/>
    <n v="0"/>
    <s v="NO APLICA "/>
    <n v="0"/>
    <n v="0"/>
    <n v="0"/>
    <n v="0"/>
    <n v="0"/>
    <n v="0"/>
    <n v="0"/>
    <n v="0"/>
    <n v="0"/>
    <n v="0"/>
    <n v="0"/>
    <n v="0"/>
    <n v="0"/>
    <n v="0"/>
    <n v="31458480"/>
    <n v="0"/>
    <n v="0"/>
    <n v="6291696"/>
    <n v="0"/>
    <n v="6291696"/>
    <n v="0"/>
    <n v="6291696"/>
    <n v="0"/>
    <n v="12583392"/>
    <n v="181624"/>
  </r>
  <r>
    <s v="2500.1.1.1.1099"/>
    <s v="INVERSIÓN"/>
    <x v="0"/>
    <s v="1 - Ajustar el modelo de operación y de gestión catastral del Instituto"/>
    <x v="0"/>
    <x v="0"/>
    <n v="80111604"/>
    <x v="0"/>
    <s v="N/A"/>
    <s v="Prestación de servicios profesionales para apoyar actividades de seguridad operativa necesaria para el desarrollo de los procesos de actualización catastral con enfoque multipropósito"/>
    <s v="Agosto"/>
    <s v="Agosto"/>
    <n v="5"/>
    <s v="Contratación directa"/>
    <x v="0"/>
    <n v="31458480"/>
    <n v="31458480"/>
    <s v="1. Prioridad Crítica"/>
    <s v="Persona natural"/>
    <s v="NO"/>
    <s v="N/A"/>
    <s v="2510 - Subdirección de Proyectos"/>
    <s v="2.3 - Gestión Catastral"/>
    <s v="2.3-1 - Formación y actualización catastral"/>
    <s v="SER - Adquisición de servicios"/>
    <s v="SER012 - Prestación de servicios personas naturales"/>
    <s v="DGC-80 Catastrales SIG"/>
    <n v="0"/>
    <n v="0"/>
    <s v="NO APLICA "/>
    <n v="0"/>
    <n v="0"/>
    <n v="0"/>
    <n v="0"/>
    <n v="0"/>
    <n v="0"/>
    <n v="0"/>
    <n v="0"/>
    <n v="0"/>
    <n v="0"/>
    <n v="0"/>
    <n v="0"/>
    <n v="0"/>
    <n v="0"/>
    <n v="31458480"/>
    <n v="0"/>
    <n v="0"/>
    <n v="6291696"/>
    <n v="0"/>
    <n v="6291696"/>
    <n v="0"/>
    <n v="6291696"/>
    <n v="0"/>
    <n v="12583392"/>
    <n v="181724"/>
  </r>
  <r>
    <s v="2500.1.1.1.1100"/>
    <s v="INVERSIÓN"/>
    <x v="0"/>
    <s v="1 - Ajustar el modelo de operación y de gestión catastral del Instituto"/>
    <x v="0"/>
    <x v="0"/>
    <n v="80111604"/>
    <x v="0"/>
    <s v="N/A"/>
    <s v="Prestación de servicios profesionales para apoyar actividades de seguridad operativa necesaria para el desarrollo de los procesos de actualización catastral con enfoque multipropósito"/>
    <s v="Agosto"/>
    <s v="Agosto"/>
    <n v="5"/>
    <s v="Contratación directa"/>
    <x v="0"/>
    <n v="31458480"/>
    <n v="31458480"/>
    <s v="1. Prioridad Crítica"/>
    <s v="Persona natural"/>
    <s v="NO"/>
    <s v="N/A"/>
    <s v="2510 - Subdirección de Proyectos"/>
    <s v="2.3 - Gestión Catastral"/>
    <s v="2.3-1 - Formación y actualización catastral"/>
    <s v="SER - Adquisición de servicios"/>
    <s v="SER012 - Prestación de servicios personas naturales"/>
    <s v="DGC-80 Catastrales SIG"/>
    <n v="0"/>
    <n v="0"/>
    <s v="NO APLICA "/>
    <n v="0"/>
    <n v="0"/>
    <n v="0"/>
    <n v="0"/>
    <n v="0"/>
    <n v="0"/>
    <n v="0"/>
    <n v="0"/>
    <n v="0"/>
    <n v="0"/>
    <n v="0"/>
    <n v="0"/>
    <n v="0"/>
    <n v="0"/>
    <n v="31458480"/>
    <n v="0"/>
    <n v="0"/>
    <n v="6291696"/>
    <n v="0"/>
    <n v="6291696"/>
    <n v="0"/>
    <n v="6291696"/>
    <n v="0"/>
    <n v="12583392"/>
    <n v="181824"/>
  </r>
  <r>
    <s v="2500.1.1.1.1101"/>
    <s v="INVERSIÓN"/>
    <x v="0"/>
    <s v="1 - Ajustar el modelo de operación y de gestión catastral del Instituto"/>
    <x v="0"/>
    <x v="0"/>
    <n v="80111604"/>
    <x v="0"/>
    <s v="N/A"/>
    <s v="Prestación de servicios profesionales para apoyar actividades de seguridad operativa necesaria para el desarrollo de los procesos de actualización catastral con enfoque multipropósito"/>
    <s v="Agosto"/>
    <s v="Agosto"/>
    <n v="5"/>
    <s v="Contratación directa"/>
    <x v="0"/>
    <n v="31458480"/>
    <n v="31458480"/>
    <s v="1. Prioridad Crítica"/>
    <s v="Subd. Proyectos"/>
    <s v="NO"/>
    <s v="N/A"/>
    <s v="2510 - Subdirección de Proyectos"/>
    <s v="2.3 - Gestión Catastral"/>
    <s v="2.3-1 - Formación y actualización catastral"/>
    <s v="SER - Adquisición de servicios"/>
    <s v="SER012 - Prestación de servicios personas naturales"/>
    <s v="DGC-80 Catastrales SIG"/>
    <n v="0"/>
    <n v="0"/>
    <s v="NO APLICA "/>
    <n v="0"/>
    <n v="0"/>
    <n v="0"/>
    <n v="0"/>
    <n v="0"/>
    <n v="0"/>
    <n v="0"/>
    <n v="0"/>
    <n v="0"/>
    <n v="0"/>
    <n v="0"/>
    <n v="0"/>
    <n v="0"/>
    <n v="0"/>
    <n v="31458480"/>
    <n v="0"/>
    <n v="0"/>
    <n v="6291696"/>
    <n v="0"/>
    <n v="6291696"/>
    <n v="0"/>
    <n v="6291696"/>
    <n v="0"/>
    <n v="12583392"/>
    <n v="181924"/>
  </r>
  <r>
    <s v="2500.1.1.1.1102"/>
    <s v="INVERSIÓN"/>
    <x v="0"/>
    <s v="1 - Ajustar el modelo de operación y de gestión catastral del Instituto"/>
    <x v="0"/>
    <x v="0"/>
    <n v="80111604"/>
    <x v="0"/>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Mayo"/>
    <s v="Mayo"/>
    <n v="8"/>
    <s v="Contratación directa"/>
    <x v="0"/>
    <n v="37750176"/>
    <n v="37750176"/>
    <s v="1. Prioridad Crítica"/>
    <s v="Subd. Proyectos"/>
    <s v="NO"/>
    <s v="N/A"/>
    <s v="2510 - Subdirección de Proyectos"/>
    <s v="2.3 - Gestión Catastral"/>
    <s v="2.3-1 - Formación y actualización catastral"/>
    <s v="SER - Adquisición de servicios"/>
    <s v="SER012 - Prestación de servicios personas naturales"/>
    <s v="DGC-80 Catastrales SIG"/>
    <n v="0"/>
    <n v="0"/>
    <s v="NO APLICA "/>
    <n v="0"/>
    <n v="0"/>
    <n v="0"/>
    <n v="0"/>
    <n v="0"/>
    <n v="0"/>
    <n v="0"/>
    <n v="0"/>
    <n v="0"/>
    <n v="0"/>
    <n v="0"/>
    <n v="0"/>
    <n v="37750176"/>
    <n v="0"/>
    <n v="0"/>
    <n v="6291696"/>
    <n v="0"/>
    <n v="6291696"/>
    <n v="0"/>
    <n v="6291696"/>
    <n v="0"/>
    <n v="6291696"/>
    <n v="0"/>
    <n v="12583392"/>
    <n v="182024"/>
  </r>
  <r>
    <s v="2500.1.1.1.1103"/>
    <s v="INVERSIÓN"/>
    <x v="0"/>
    <s v="1 - Ajustar el modelo de operación y de gestión catastral del Instituto"/>
    <x v="0"/>
    <x v="0"/>
    <n v="80111604"/>
    <x v="0"/>
    <s v="N/A"/>
    <s v="Prestación de servicios profesionales para apoyar actividades de seguridad operativa necesaria para el desarrollo de los procesos de actualización catastral con enfoque multipropósito"/>
    <s v="Agosto"/>
    <s v="Agosto"/>
    <n v="5"/>
    <s v="Contratación directa"/>
    <x v="0"/>
    <n v="0"/>
    <n v="0"/>
    <s v="1. Prioridad Crítica"/>
    <s v="Subd. Proyectos"/>
    <s v="NO"/>
    <s v="N/A"/>
    <s v="2510 - Subdirección de Proyectos"/>
    <s v="2.3 - Gestión Catastral"/>
    <s v="2.3-1 - Formación y actualización catastral"/>
    <s v="SER - Adquisición de servicios"/>
    <s v="SER012 - Prestación de servicios personas naturales"/>
    <s v="DGC-80 Catastrales SIG"/>
    <n v="0"/>
    <n v="0"/>
    <s v="NO APLICA "/>
    <n v="0"/>
    <n v="0"/>
    <n v="0"/>
    <n v="0"/>
    <n v="0"/>
    <n v="0"/>
    <n v="0"/>
    <n v="0"/>
    <n v="0"/>
    <n v="0"/>
    <n v="0"/>
    <n v="0"/>
    <n v="0"/>
    <n v="0"/>
    <n v="0"/>
    <n v="0"/>
    <n v="0"/>
    <n v="0"/>
    <n v="0"/>
    <n v="0"/>
    <n v="0"/>
    <n v="0"/>
    <n v="0"/>
    <n v="0"/>
    <n v="182124"/>
  </r>
  <r>
    <s v="2500.1.1.1.1104"/>
    <s v="INVERSIÓN"/>
    <x v="0"/>
    <s v="1 - Ajustar el modelo de operación y de gestión catastral del Instituto"/>
    <x v="0"/>
    <x v="0"/>
    <n v="80111604"/>
    <x v="0"/>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Mayo"/>
    <s v="Mayo"/>
    <n v="8"/>
    <s v="Contratación directa"/>
    <x v="0"/>
    <n v="0"/>
    <n v="0"/>
    <s v="4. Prioridad Baja"/>
    <s v="Subd. Proyectos"/>
    <s v="NO"/>
    <s v="N/A"/>
    <s v="2510 - Subdirección de Proyectos"/>
    <s v="2.3 - Gestión Catastral"/>
    <s v="2.3-1 - Formación y actualización catastral"/>
    <s v="SER - Adquisición de servicios"/>
    <s v="SER012 - Prestación de servicios personas naturales"/>
    <s v="DGC-80 Catastrales SIG"/>
    <n v="0"/>
    <n v="0"/>
    <s v="NO APLICA "/>
    <n v="0"/>
    <n v="0"/>
    <n v="0"/>
    <n v="0"/>
    <n v="0"/>
    <n v="0"/>
    <n v="0"/>
    <n v="0"/>
    <n v="0"/>
    <n v="0"/>
    <n v="0"/>
    <n v="0"/>
    <n v="0"/>
    <n v="0"/>
    <n v="0"/>
    <n v="0"/>
    <n v="0"/>
    <n v="0"/>
    <n v="0"/>
    <n v="0"/>
    <n v="0"/>
    <n v="0"/>
    <n v="0"/>
    <n v="0"/>
    <n v="170924"/>
  </r>
  <r>
    <s v="2500.1.1.1.1105"/>
    <s v="INVERSIÓN"/>
    <x v="0"/>
    <s v="1 - Ajustar el modelo de operación y de gestión catastral del Instituto"/>
    <x v="0"/>
    <x v="0"/>
    <n v="80111601"/>
    <x v="0"/>
    <s v="N/A"/>
    <s v="Prestación de servicios técnicos para el apoyo en la gestión de la información catastral, orientados a la gestión administrativa a cargo de la subdirección de proyectos."/>
    <s v="Abril"/>
    <s v="Abril"/>
    <n v="8"/>
    <s v="Contratación directa"/>
    <x v="0"/>
    <n v="17515206"/>
    <n v="17515206"/>
    <s v="1. Prioridad Crítica"/>
    <s v="Subd. Proyectos"/>
    <s v="NO"/>
    <s v="N/A"/>
    <s v="2510 - Subdirección de Proyectos"/>
    <s v="2.3 - Gestión Catastral"/>
    <s v="2.3-1 - Formación y actualización catastral"/>
    <s v="SER - Adquisición de servicios"/>
    <s v="SER012 - Prestación de servicios personas naturales"/>
    <s v="DGC-57 Auxiliar De Apoyo"/>
    <n v="0"/>
    <n v="0"/>
    <s v="NO APLICA "/>
    <n v="0"/>
    <n v="0"/>
    <n v="0"/>
    <n v="0"/>
    <n v="0"/>
    <n v="0"/>
    <n v="0"/>
    <n v="0"/>
    <n v="0"/>
    <n v="0"/>
    <n v="0"/>
    <n v="0"/>
    <n v="17515206"/>
    <n v="0"/>
    <n v="0"/>
    <n v="2919201"/>
    <n v="0"/>
    <n v="2919201"/>
    <n v="0"/>
    <n v="2919201"/>
    <n v="0"/>
    <n v="2919201"/>
    <n v="0"/>
    <n v="5838402"/>
    <n v="182224"/>
  </r>
  <r>
    <s v="2500.1.1.1.1106"/>
    <s v="INVERSIÓN"/>
    <x v="0"/>
    <s v="1 - Ajustar el modelo de operación y de gestión catastral del Instituto"/>
    <x v="0"/>
    <x v="0"/>
    <n v="80111604"/>
    <x v="0"/>
    <s v="N/A"/>
    <s v="Prestación de servicios profesionales para apoyar actividades de seguridad operativa necesaria para el desarrollo de los procesos de actualización catastral con enfoque multipropósito"/>
    <s v="Agosto"/>
    <s v="Agosto"/>
    <n v="5"/>
    <s v="Contratación directa"/>
    <x v="0"/>
    <n v="14596005"/>
    <n v="14596005"/>
    <s v="1. Prioridad Crítica"/>
    <s v="Subd. Proyectos"/>
    <s v="NO"/>
    <s v="N/A"/>
    <s v="2510 - Subdirección de Proyectos"/>
    <s v="2.3 - Gestión Catastral"/>
    <s v="2.3-1 - Formación y actualización catastral"/>
    <s v="SER - Adquisición de servicios"/>
    <s v="SER012 - Prestación de servicios personas naturales"/>
    <s v="DGC-104 Apoyo Técnico Gestion De Información Catastral"/>
    <n v="0"/>
    <n v="0"/>
    <s v="NO APLICA "/>
    <n v="0"/>
    <n v="0"/>
    <n v="0"/>
    <n v="0"/>
    <n v="0"/>
    <n v="0"/>
    <n v="0"/>
    <n v="0"/>
    <n v="0"/>
    <n v="0"/>
    <n v="0"/>
    <n v="0"/>
    <n v="0"/>
    <n v="0"/>
    <n v="14596005"/>
    <n v="0"/>
    <n v="0"/>
    <n v="2919201"/>
    <n v="0"/>
    <n v="2919201"/>
    <n v="0"/>
    <n v="2919201"/>
    <n v="0"/>
    <n v="5838402"/>
    <n v="182324"/>
  </r>
  <r>
    <s v="2500.1.1.1.1107"/>
    <s v="INVERSIÓN"/>
    <x v="0"/>
    <s v="1 - Ajustar el modelo de operación y de gestión catastral del Instituto"/>
    <x v="0"/>
    <x v="0"/>
    <n v="80111604"/>
    <x v="0"/>
    <s v="N/A"/>
    <s v="Prestación de servicios profesionales para apoyar actividades de seguridad operativa necesaria para el desarrollo de los procesos de actualización catastral con enfoque multipropósito"/>
    <s v="Agosto"/>
    <s v="Agosto"/>
    <n v="5"/>
    <s v="Contratación directa"/>
    <x v="0"/>
    <n v="14596005"/>
    <n v="14596005"/>
    <s v="1. Prioridad Crítica"/>
    <s v="Subd. Proyectos"/>
    <s v="NO"/>
    <s v="N/A"/>
    <s v="2510 - Subdirección de Proyectos"/>
    <s v="2.3 - Gestión Catastral"/>
    <s v="2.3-1 - Formación y actualización catastral"/>
    <s v="SER - Adquisición de servicios"/>
    <s v="SER012 - Prestación de servicios personas naturales"/>
    <s v="DGC-36 Apoyo profesional (Sistema de Gestión Catastral)"/>
    <n v="0"/>
    <n v="0"/>
    <s v="NO APLICA "/>
    <n v="0"/>
    <n v="0"/>
    <n v="0"/>
    <n v="0"/>
    <n v="0"/>
    <n v="0"/>
    <n v="0"/>
    <n v="0"/>
    <n v="0"/>
    <n v="0"/>
    <n v="0"/>
    <n v="0"/>
    <n v="0"/>
    <n v="0"/>
    <n v="14596005"/>
    <n v="0"/>
    <n v="0"/>
    <n v="2919201"/>
    <n v="0"/>
    <n v="2919201"/>
    <n v="0"/>
    <n v="2919201"/>
    <n v="0"/>
    <n v="5838402"/>
    <n v="182424"/>
  </r>
  <r>
    <s v="2500.1.1.1.1108"/>
    <s v="INVERSIÓN"/>
    <x v="0"/>
    <s v="1 - Ajustar el modelo de operación y de gestión catastral del Instituto"/>
    <x v="0"/>
    <x v="0"/>
    <n v="80111604"/>
    <x v="0"/>
    <s v="N/A"/>
    <s v="_x000a_Prestación de servicios profesonales para implementar y documentar los modelos de procesos de la actualización y formación catastral para la generación de indicadores que sirvan de apoyo al monitoreo operativo de los proyectos."/>
    <s v="Abril"/>
    <s v="Abril"/>
    <n v="8"/>
    <s v="Contratación directa"/>
    <x v="0"/>
    <n v="0"/>
    <n v="0"/>
    <s v="4. Prioridad Baja"/>
    <s v="Persona natural"/>
    <s v="NO"/>
    <s v="N/A"/>
    <s v="2510 - Subdirección de Proyectos"/>
    <s v="2.3 - Gestión Catastral"/>
    <s v="2.3-1 - Formación y actualización catastral"/>
    <s v="SER - Adquisición de servicios"/>
    <s v="SER012 - Prestación de servicios personas naturales"/>
    <s v="DGC-97 Profesional Indicadores"/>
    <n v="0"/>
    <n v="0"/>
    <s v="NO APLICA "/>
    <n v="0"/>
    <n v="0"/>
    <n v="0"/>
    <n v="0"/>
    <n v="0"/>
    <n v="0"/>
    <n v="0"/>
    <n v="0"/>
    <n v="0"/>
    <n v="0"/>
    <n v="0"/>
    <n v="0"/>
    <n v="0"/>
    <n v="0"/>
    <n v="0"/>
    <n v="0"/>
    <n v="0"/>
    <n v="0"/>
    <n v="0"/>
    <n v="0"/>
    <n v="0"/>
    <n v="0"/>
    <n v="0"/>
    <n v="0"/>
    <n v="152024"/>
  </r>
  <r>
    <s v="2500.1.1.1.1109"/>
    <s v="INVERSIÓN"/>
    <x v="0"/>
    <s v="1 - Ajustar el modelo de operación y de gestión catastral del Instituto"/>
    <x v="0"/>
    <x v="0"/>
    <n v="80111604"/>
    <x v="0"/>
    <s v="N/A"/>
    <s v="Prestacion de servicios profesionales para diseñar y establecer las hojas de vida de los indicadores de desempeño que se utilizarán en el marco de la implementación de la política de catastro multipropósito de los proyectos de la actualización y formación catastral."/>
    <s v="Abril"/>
    <s v="Abril"/>
    <n v="8"/>
    <s v="Contratación directa"/>
    <x v="0"/>
    <n v="0"/>
    <n v="0"/>
    <s v="4. Prioridad Baja"/>
    <s v="Subd. Proyectos"/>
    <s v="NO"/>
    <s v="N/A"/>
    <s v="2510 - Subdirección de Proyectos"/>
    <s v="2.3 - Gestión Catastral"/>
    <s v="2.3-1 - Formación y actualización catastral"/>
    <s v="SER - Adquisición de servicios"/>
    <s v="SER012 - Prestación de servicios personas naturales"/>
    <s v="DGC-98 Profesional Indicadores (Power Bi)"/>
    <n v="0"/>
    <n v="0"/>
    <s v="NO APLICA "/>
    <n v="0"/>
    <n v="0"/>
    <n v="0"/>
    <n v="0"/>
    <n v="0"/>
    <n v="0"/>
    <n v="0"/>
    <n v="0"/>
    <n v="0"/>
    <n v="0"/>
    <n v="0"/>
    <n v="0"/>
    <n v="0"/>
    <n v="0"/>
    <n v="0"/>
    <n v="0"/>
    <n v="0"/>
    <n v="0"/>
    <n v="0"/>
    <n v="0"/>
    <n v="0"/>
    <n v="0"/>
    <n v="0"/>
    <n v="0"/>
    <n v="152124"/>
  </r>
  <r>
    <s v="2500.1.1.1.1110"/>
    <s v="INVERSIÓN"/>
    <x v="0"/>
    <s v="1 - Ajustar el modelo de operación y de gestión catastral del Instituto"/>
    <x v="0"/>
    <x v="0"/>
    <n v="80111604"/>
    <x v="0"/>
    <s v="N/A"/>
    <s v="Realizar apoyo en la administración, almacenamiento y disposición de información geográfica y alfanumérica, y en los informes y reportes requeridos para el monitoreo de los proyectos de formación y actualización catastral con enfoque multipropósito."/>
    <s v="Abril"/>
    <s v="Abril"/>
    <n v="8"/>
    <s v="Contratación directa"/>
    <x v="0"/>
    <n v="37750176"/>
    <n v="37750176"/>
    <s v="1. Prioridad Crítica"/>
    <s v="Persona natural"/>
    <s v="NO"/>
    <s v="N/A"/>
    <s v="2510 - Subdirección de Proyectos"/>
    <s v="2.3 - Gestión Catastral"/>
    <s v="2.3-1 - Formación y actualización catastral"/>
    <s v="SER - Adquisición de servicios"/>
    <s v="SER012 - Prestación de servicios personas naturales"/>
    <s v="DGC-97 Profesional Indicadores"/>
    <n v="0"/>
    <n v="0"/>
    <s v="NO APLICA "/>
    <n v="0"/>
    <n v="0"/>
    <n v="0"/>
    <n v="0"/>
    <n v="0"/>
    <n v="0"/>
    <n v="0"/>
    <n v="0"/>
    <n v="0"/>
    <n v="0"/>
    <n v="0"/>
    <n v="0"/>
    <n v="37750176"/>
    <n v="0"/>
    <n v="0"/>
    <n v="6291696"/>
    <n v="0"/>
    <n v="6291696"/>
    <n v="0"/>
    <n v="6291696"/>
    <n v="0"/>
    <n v="6291696"/>
    <n v="0"/>
    <n v="12583392"/>
    <n v="182524"/>
  </r>
  <r>
    <s v="2500.1.1.1.1111"/>
    <s v="INVERSIÓN"/>
    <x v="0"/>
    <s v="1 - Ajustar el modelo de operación y de gestión catastral del Instituto"/>
    <x v="0"/>
    <x v="0"/>
    <n v="80111601"/>
    <x v="0"/>
    <s v="N/A"/>
    <s v="Prestación de servicios profesionales para apoyar actividades de seguridad operativa necesaria para el desarrollo de los procesos de actualización catastral con enfoque multipropósito"/>
    <s v="Agosto"/>
    <s v="Agosto"/>
    <n v="5"/>
    <s v="Contratación directa"/>
    <x v="0"/>
    <n v="14596005"/>
    <n v="14596005"/>
    <s v="1. Prioridad Crítica"/>
    <s v="Subd. Proyectos"/>
    <s v="NO"/>
    <s v="N/A"/>
    <s v="2510 - Subdirección de Proyectos"/>
    <s v="2.3 - Gestión Catastral"/>
    <s v="2.3-1 - Formación y actualización catastral"/>
    <s v="SER - Adquisición de servicios"/>
    <s v="SER012 - Prestación de servicios personas naturales"/>
    <s v="DGC-59 Correspondencia, Archivo Y Documentación"/>
    <n v="0"/>
    <n v="0"/>
    <s v="NO APLICA "/>
    <n v="0"/>
    <n v="0"/>
    <n v="0"/>
    <n v="0"/>
    <n v="0"/>
    <n v="0"/>
    <n v="0"/>
    <n v="0"/>
    <n v="0"/>
    <n v="0"/>
    <n v="0"/>
    <n v="0"/>
    <n v="0"/>
    <n v="0"/>
    <n v="14596005"/>
    <n v="0"/>
    <n v="0"/>
    <n v="2919201"/>
    <n v="0"/>
    <n v="2919201"/>
    <n v="0"/>
    <n v="2919201"/>
    <n v="0"/>
    <n v="5838402"/>
    <n v="182624"/>
  </r>
  <r>
    <s v="2500.1.1.1.1112"/>
    <s v="INVERSIÓN"/>
    <x v="0"/>
    <s v="1 - Ajustar el modelo de operación y de gestión catastral del Instituto"/>
    <x v="0"/>
    <x v="0"/>
    <n v="80111601"/>
    <x v="0"/>
    <s v="N/A"/>
    <s v="Prestación de servicios profesionales para apoyar actividades de seguridad operativa necesaria para el desarrollo de los procesos de actualización catastral con enfoque multipropósito"/>
    <s v="Agosto"/>
    <s v="Agosto"/>
    <n v="5"/>
    <s v="Contratación directa"/>
    <x v="0"/>
    <n v="14596005"/>
    <n v="14596005"/>
    <s v="1. Prioridad Crítica"/>
    <s v="Subd. Proyectos"/>
    <s v="NO"/>
    <s v="N/A"/>
    <s v="2510 - Subdirección de Proyectos"/>
    <s v="2.3 - Gestión Catastral"/>
    <s v="2.3-1 - Formación y actualización catastral"/>
    <s v="SER - Adquisición de servicios"/>
    <s v="SER012 - Prestación de servicios personas naturales"/>
    <s v="DGC-59 Correspondencia, Archivo Y Documentación"/>
    <n v="0"/>
    <n v="0"/>
    <s v="NO APLICA "/>
    <n v="0"/>
    <n v="0"/>
    <n v="0"/>
    <n v="0"/>
    <n v="0"/>
    <n v="0"/>
    <n v="0"/>
    <n v="0"/>
    <n v="0"/>
    <n v="0"/>
    <n v="0"/>
    <n v="0"/>
    <n v="0"/>
    <n v="0"/>
    <n v="14596005"/>
    <n v="0"/>
    <n v="0"/>
    <n v="2919201"/>
    <n v="0"/>
    <n v="2919201"/>
    <n v="0"/>
    <n v="2919201"/>
    <n v="0"/>
    <n v="5838402"/>
    <n v="182724"/>
  </r>
  <r>
    <s v="2500.1.1.1.1113"/>
    <s v="INVERSIÓN"/>
    <x v="0"/>
    <s v="1 - Ajustar el modelo de operación y de gestión catastral del Instituto"/>
    <x v="0"/>
    <x v="0"/>
    <n v="80111601"/>
    <x v="0"/>
    <s v="N/A"/>
    <s v="Prestación de servicios profesionales para apoyar actividades de seguridad operativa necesaria para el desarrollo de los procesos de actualización catastral con enfoque multipropósito"/>
    <s v="Agosto"/>
    <s v="Agosto"/>
    <n v="5"/>
    <s v="Contratación directa"/>
    <x v="0"/>
    <n v="14596005"/>
    <n v="14596005"/>
    <s v="1. Prioridad Crítica"/>
    <s v="Subd. Proyectos"/>
    <s v="NO"/>
    <s v="N/A"/>
    <s v="2510 - Subdirección de Proyectos"/>
    <s v="2.3 - Gestión Catastral"/>
    <s v="2.3-1 - Formación y actualización catastral"/>
    <s v="SER - Adquisición de servicios"/>
    <s v="SER012 - Prestación de servicios personas naturales"/>
    <s v="DGC-57 Auxiliar De Apoyo"/>
    <n v="0"/>
    <n v="0"/>
    <s v="NO APLICA "/>
    <n v="0"/>
    <n v="0"/>
    <n v="0"/>
    <n v="0"/>
    <n v="0"/>
    <n v="0"/>
    <n v="0"/>
    <n v="0"/>
    <n v="0"/>
    <n v="0"/>
    <n v="0"/>
    <n v="0"/>
    <n v="0"/>
    <n v="0"/>
    <n v="14596005"/>
    <n v="0"/>
    <n v="0"/>
    <n v="2919201"/>
    <n v="0"/>
    <n v="2919201"/>
    <n v="0"/>
    <n v="2919201"/>
    <n v="0"/>
    <n v="5838402"/>
    <n v="182824"/>
  </r>
  <r>
    <s v="2500.1.1.1.1114"/>
    <s v="INVERSIÓN"/>
    <x v="0"/>
    <s v="1 - Ajustar el modelo de operación y de gestión catastral del Instituto"/>
    <x v="0"/>
    <x v="0"/>
    <n v="80111604"/>
    <x v="0"/>
    <s v="N/A"/>
    <s v="Prestación de servicios para brindar lineamiento técnico y acompañamiento a los diferentes grupos de trabajo con respecto a los procesos y procedimientos establecidos en la actualización y/o formación catastral para cada una de las fases de ejecución de los proyectos que adelanta la subdirección de proyectos"/>
    <s v="Mayo"/>
    <s v="Mayo"/>
    <n v="8"/>
    <s v="Contratación directa"/>
    <x v="0"/>
    <n v="0"/>
    <n v="0"/>
    <s v="4. Prioridad Baja"/>
    <s v="Persona natural"/>
    <s v="NO"/>
    <s v="N/A"/>
    <s v="2510 - Subdirección de Proyectos"/>
    <s v="2.3 - Gestión Catastral"/>
    <s v="2.3-1 - Formación y actualización catastral"/>
    <s v="SER - Adquisición de servicios"/>
    <s v="SER012 - Prestación de servicios personas naturales"/>
    <s v="DGC-109 Líder Gerentes Proyectos"/>
    <n v="0"/>
    <n v="0"/>
    <s v="NO APLICA "/>
    <n v="0"/>
    <n v="0"/>
    <n v="0"/>
    <n v="0"/>
    <n v="0"/>
    <n v="0"/>
    <n v="0"/>
    <n v="0"/>
    <n v="0"/>
    <n v="0"/>
    <n v="0"/>
    <n v="0"/>
    <n v="0"/>
    <n v="0"/>
    <n v="0"/>
    <n v="0"/>
    <n v="0"/>
    <n v="0"/>
    <n v="0"/>
    <n v="0"/>
    <n v="0"/>
    <n v="0"/>
    <n v="0"/>
    <n v="0"/>
    <n v="171124"/>
  </r>
  <r>
    <s v="2500.1.1.1.1115"/>
    <s v="INVERSIÓN"/>
    <x v="0"/>
    <s v="1 - Ajustar el modelo de operación y de gestión catastral del Instituto"/>
    <x v="0"/>
    <x v="0"/>
    <n v="80111604"/>
    <x v="0"/>
    <s v="N/A"/>
    <s v="Prestación de servicios profesionales para realizar el seguimiento y control al componente económido de los proyectos de gestión catastral en la región asignada, así como la verificación al cumplimiento de los procedimientos que se definan para su desarrollo."/>
    <s v="Abril"/>
    <s v="Abril"/>
    <n v="8"/>
    <s v="Contratación directa"/>
    <x v="0"/>
    <n v="0"/>
    <n v="0"/>
    <s v="4. Prioridad Baja"/>
    <s v="Persona natural"/>
    <s v="NO"/>
    <s v="N/A"/>
    <s v="2510 - Subdirección de Proyectos"/>
    <s v="2.3 - Gestión Catastral"/>
    <s v="2.3-1 - Formación y actualización catastral"/>
    <s v="SER - Adquisición de servicios"/>
    <s v="SER012 - Prestación de servicios personas naturales"/>
    <s v="DGC-65 Perito Regional"/>
    <n v="0"/>
    <n v="0"/>
    <s v="NO APLICA "/>
    <n v="0"/>
    <n v="0"/>
    <n v="0"/>
    <n v="0"/>
    <n v="0"/>
    <n v="0"/>
    <n v="0"/>
    <n v="0"/>
    <n v="0"/>
    <n v="0"/>
    <n v="0"/>
    <n v="0"/>
    <n v="0"/>
    <n v="0"/>
    <n v="0"/>
    <n v="0"/>
    <n v="0"/>
    <n v="0"/>
    <n v="0"/>
    <n v="0"/>
    <n v="0"/>
    <n v="0"/>
    <n v="0"/>
    <n v="0"/>
    <n v="152624"/>
  </r>
  <r>
    <s v="2500.1.1.1.1116"/>
    <s v="INVERSIÓN"/>
    <x v="0"/>
    <s v="1 - Ajustar el modelo de operación y de gestión catastral del Instituto"/>
    <x v="0"/>
    <x v="0"/>
    <n v="80111604"/>
    <x v="0"/>
    <s v="N/A"/>
    <s v="Prestacion de serevicios profesionales para realizar el analisis de del componente económico proyectos de gestión catastral en la región asignada, así como la verificación al cumplimiento de los procedimientos que se definan para su desarrollo."/>
    <s v="Abril"/>
    <s v="Abril"/>
    <n v="8"/>
    <s v="Contratación directa"/>
    <x v="0"/>
    <n v="0"/>
    <n v="0"/>
    <s v="4. Prioridad Baja"/>
    <s v="Persona natural"/>
    <s v="NO"/>
    <s v="N/A"/>
    <s v="2510 - Subdirección de Proyectos"/>
    <s v="2.3 - Gestión Catastral"/>
    <s v="2.3-1 - Formación y actualización catastral"/>
    <s v="SER - Adquisición de servicios"/>
    <s v="SER012 - Prestación de servicios personas naturales"/>
    <s v="DGC-60 Componente Economico"/>
    <n v="0"/>
    <n v="0"/>
    <s v="NO APLICA "/>
    <n v="0"/>
    <n v="0"/>
    <n v="0"/>
    <n v="0"/>
    <n v="0"/>
    <n v="0"/>
    <n v="0"/>
    <n v="0"/>
    <n v="0"/>
    <n v="0"/>
    <n v="0"/>
    <n v="0"/>
    <n v="0"/>
    <n v="0"/>
    <n v="0"/>
    <n v="0"/>
    <n v="0"/>
    <n v="0"/>
    <n v="0"/>
    <n v="0"/>
    <n v="0"/>
    <n v="0"/>
    <n v="0"/>
    <n v="0"/>
    <n v="152724"/>
  </r>
  <r>
    <s v="2500.1.1.1.1117"/>
    <s v="INVERSIÓN"/>
    <x v="0"/>
    <s v="1 - Ajustar el modelo de operación y de gestión catastral del Instituto"/>
    <x v="0"/>
    <x v="0"/>
    <n v="80111601"/>
    <x v="0"/>
    <s v="N/A"/>
    <s v="Prestación de servicios téncios apoyar las actividades adminsitrativas  requeridas para el seguimiento y control de los proceos de acutalizacion catastral de la subdirección de proyectos"/>
    <s v="Abril"/>
    <s v="Abril"/>
    <n v="8"/>
    <s v="Contratación directa"/>
    <x v="0"/>
    <n v="0"/>
    <n v="0"/>
    <s v="4. Prioridad Baja"/>
    <s v="Persona natural"/>
    <s v="NO"/>
    <s v="N/A"/>
    <s v="2510 - Subdirección de Proyectos"/>
    <s v="2.3 - Gestión Catastral"/>
    <s v="2.3-1 - Formación y actualización catastral"/>
    <s v="SER - Adquisición de servicios"/>
    <s v="SER012 - Prestación de servicios personas naturales"/>
    <s v="DGC-44 Seguimiento Administrativo "/>
    <n v="0"/>
    <n v="0"/>
    <s v="NO APLICA "/>
    <n v="0"/>
    <n v="0"/>
    <n v="0"/>
    <n v="0"/>
    <n v="0"/>
    <n v="0"/>
    <n v="0"/>
    <n v="0"/>
    <n v="0"/>
    <n v="0"/>
    <n v="0"/>
    <n v="0"/>
    <n v="0"/>
    <n v="0"/>
    <n v="0"/>
    <n v="0"/>
    <n v="0"/>
    <n v="0"/>
    <n v="0"/>
    <n v="0"/>
    <n v="0"/>
    <n v="0"/>
    <n v="0"/>
    <n v="0"/>
    <n v="152824"/>
  </r>
  <r>
    <s v="2500.1.1.1.1118"/>
    <s v="INVERSIÓN"/>
    <x v="0"/>
    <s v="1 - Ajustar el modelo de operación y de gestión catastral del Instituto"/>
    <x v="0"/>
    <x v="0"/>
    <n v="80111604"/>
    <x v="0"/>
    <s v="N/A"/>
    <s v="Prestación de servicios profesionales para realizar actividades de apoyo en Sistemas de Información Geográfica para el componente de gestión de proyectos en la Subdirección de Proyectos_x000a_"/>
    <s v="Abril"/>
    <s v="Abril"/>
    <n v="8"/>
    <s v="Contratación directa"/>
    <x v="0"/>
    <n v="0"/>
    <n v="0"/>
    <s v="4. Prioridad Baja"/>
    <s v="Subd. Proyectos"/>
    <s v="NO"/>
    <s v="N/A"/>
    <s v="2510 - Subdirección de Proyectos"/>
    <s v="2.3 - Gestión Catastral"/>
    <s v="2.3-1 - Formación y actualización catastral"/>
    <s v="SER - Adquisición de servicios"/>
    <s v="SER012 - Prestación de servicios personas naturales"/>
    <s v="DGC-29 Profesional Sig SGC (Sistema de Gestión Catastral)"/>
    <n v="0"/>
    <n v="0"/>
    <s v="NO APLICA "/>
    <n v="0"/>
    <n v="0"/>
    <n v="0"/>
    <n v="0"/>
    <n v="0"/>
    <n v="0"/>
    <n v="0"/>
    <n v="0"/>
    <n v="0"/>
    <n v="0"/>
    <n v="0"/>
    <n v="0"/>
    <n v="0"/>
    <n v="0"/>
    <n v="0"/>
    <n v="0"/>
    <n v="0"/>
    <n v="0"/>
    <n v="0"/>
    <n v="0"/>
    <n v="0"/>
    <n v="0"/>
    <n v="0"/>
    <n v="0"/>
    <n v="152924"/>
  </r>
  <r>
    <s v="2500.1.1.1.1119"/>
    <s v="INVERSIÓN"/>
    <x v="0"/>
    <s v="1 - Ajustar el modelo de operación y de gestión catastral del Instituto"/>
    <x v="0"/>
    <x v="0"/>
    <n v="80111601"/>
    <x v="0"/>
    <s v="N/A"/>
    <s v="Prestación de servicios profesionales para acompañamiento y gestión instituacional en materia de seguridad operativa necesaria para el desarrollo de los procesos de actualización catastral con enfoque multipropósito"/>
    <s v="Mayo"/>
    <s v="Mayo"/>
    <n v="8"/>
    <s v="Contratación directa"/>
    <x v="0"/>
    <n v="37750176"/>
    <n v="37750176"/>
    <s v="1. Prioridad Crítica"/>
    <s v="Subd. Proyectos"/>
    <s v="NO"/>
    <s v="N/A"/>
    <s v="2510 - Subdirección de Proyectos"/>
    <s v="2.3 - Gestión Catastral"/>
    <s v="2.3-1 - Formación y actualización catastral"/>
    <s v="SER - Adquisición de servicios"/>
    <s v="SER012 - Prestación de servicios personas naturales"/>
    <s v="DGC-44 Seguimiento Administrativo "/>
    <n v="0"/>
    <n v="0"/>
    <s v="NO APLICA "/>
    <n v="0"/>
    <n v="0"/>
    <n v="0"/>
    <n v="0"/>
    <n v="0"/>
    <n v="0"/>
    <n v="0"/>
    <n v="0"/>
    <n v="0"/>
    <n v="0"/>
    <n v="0"/>
    <n v="0"/>
    <n v="37750176"/>
    <n v="0"/>
    <n v="0"/>
    <n v="6291696"/>
    <n v="0"/>
    <n v="6291696"/>
    <n v="0"/>
    <n v="6291696"/>
    <n v="0"/>
    <n v="6291696"/>
    <n v="0"/>
    <n v="12583392"/>
    <n v="182924"/>
  </r>
  <r>
    <s v="2500.1.1.1.1120"/>
    <s v="INVERSIÓN"/>
    <x v="0"/>
    <s v="1 - Ajustar el modelo de operación y de gestión catastral del Instituto"/>
    <x v="0"/>
    <x v="0"/>
    <n v="80111607"/>
    <x v="0"/>
    <s v="N/A"/>
    <s v="Prestación de servicios profesionales para apoyar el análisis, revisión y seguimiento al componente jurídico de los contratos de actualización catastral en el marco del programa para la adopción e implementación de un catastro multipropósito rural-urbano"/>
    <s v="Abril"/>
    <s v="Abril"/>
    <n v="8"/>
    <s v="Contratación directa"/>
    <x v="0"/>
    <n v="47187720"/>
    <n v="47187720"/>
    <s v="101. No aplica"/>
    <s v="Línea ya comprometida"/>
    <s v="NO"/>
    <s v="N/A"/>
    <s v="2510 - Subdirección de Proyectos"/>
    <s v="2.3 - Gestión Catastral"/>
    <s v="2.3-1 - Formación y actualización catastral"/>
    <s v="SER - Adquisición de servicios"/>
    <s v="SER012 - Prestación de servicios personas naturales"/>
    <s v="DGC-89 Abogado Componente Juridico catastral "/>
    <n v="0"/>
    <n v="0"/>
    <s v="NO APLICA "/>
    <n v="0"/>
    <n v="0"/>
    <n v="0"/>
    <n v="0"/>
    <n v="0"/>
    <n v="0"/>
    <n v="0"/>
    <n v="0"/>
    <n v="47187720"/>
    <n v="0"/>
    <n v="0"/>
    <n v="6291696"/>
    <n v="0"/>
    <n v="6291696"/>
    <n v="0"/>
    <n v="6291696"/>
    <n v="0"/>
    <n v="6291696"/>
    <n v="0"/>
    <n v="6291696"/>
    <n v="0"/>
    <n v="6291696"/>
    <n v="0"/>
    <n v="9437544"/>
    <n v="153124"/>
  </r>
  <r>
    <s v="2500.1.1.1.1121"/>
    <s v="INVERSIÓN"/>
    <x v="0"/>
    <s v="1 - Ajustar el modelo de operación y de gestión catastral del Instituto"/>
    <x v="0"/>
    <x v="0"/>
    <n v="80111607"/>
    <x v="0"/>
    <s v="N/A"/>
    <s v="Prestación de servicios profesionales para apoyar el análisis, revisión y seguimiento al componente jurídico de los contratos de actualización catastral en el marco del programa para la adopción e implementación de un catastro multipropósito rural-urbano"/>
    <s v="Abril"/>
    <s v="Abril"/>
    <n v="8"/>
    <s v="Contratación directa"/>
    <x v="0"/>
    <n v="0"/>
    <n v="0"/>
    <s v="4. Prioridad Baja"/>
    <s v="Persona natural"/>
    <s v="NO"/>
    <s v="N/A"/>
    <s v="2510 - Subdirección de Proyectos"/>
    <s v="2.3 - Gestión Catastral"/>
    <s v="2.3-1 - Formación y actualización catastral"/>
    <s v="SER - Adquisición de servicios"/>
    <s v="SER012 - Prestación de servicios personas naturales"/>
    <s v="DGC-89 Abogado Componente Juridico catastral "/>
    <n v="0"/>
    <n v="0"/>
    <s v="NO APLICA "/>
    <n v="0"/>
    <n v="0"/>
    <n v="0"/>
    <n v="0"/>
    <n v="0"/>
    <n v="0"/>
    <n v="0"/>
    <n v="0"/>
    <n v="0"/>
    <n v="0"/>
    <n v="0"/>
    <n v="0"/>
    <n v="0"/>
    <n v="0"/>
    <n v="0"/>
    <n v="0"/>
    <n v="0"/>
    <n v="0"/>
    <n v="0"/>
    <n v="0"/>
    <n v="0"/>
    <n v="0"/>
    <n v="0"/>
    <n v="0"/>
    <n v="153124"/>
  </r>
  <r>
    <s v="2500.1.1.1.1122"/>
    <s v="INVERSIÓN"/>
    <x v="0"/>
    <s v="1 - Ajustar el modelo de operación y de gestión catastral del Instituto"/>
    <x v="0"/>
    <x v="0"/>
    <n v="80111607"/>
    <x v="0"/>
    <s v="N/A"/>
    <s v="Prestación de servicios profesionales para ejecutar y desarrollar las actividades del componente jurídico - catastral de la Subdirección de Proyectos que le sean encomendadas, en el marco de los Procesos de Formación y Actualización Catastral. "/>
    <s v="Abril"/>
    <s v="Abril"/>
    <n v="8"/>
    <s v="Contratación directa"/>
    <x v="0"/>
    <n v="0"/>
    <n v="0"/>
    <s v="4. Prioridad Baja"/>
    <s v="Persona natural"/>
    <s v="NO"/>
    <s v="N/A"/>
    <s v="2510 - Subdirección de Proyectos"/>
    <s v="2.3 - Gestión Catastral"/>
    <s v="2.3-1 - Formación y actualización catastral"/>
    <s v="SER - Adquisición de servicios"/>
    <s v="SER012 - Prestación de servicios personas naturales"/>
    <s v="DGC-89 Abogado Componente Juridico catastral "/>
    <n v="0"/>
    <n v="0"/>
    <s v="NO APLICA "/>
    <n v="0"/>
    <n v="0"/>
    <n v="0"/>
    <n v="0"/>
    <n v="0"/>
    <n v="0"/>
    <n v="0"/>
    <n v="0"/>
    <n v="0"/>
    <n v="0"/>
    <n v="0"/>
    <n v="0"/>
    <n v="0"/>
    <n v="0"/>
    <n v="0"/>
    <n v="0"/>
    <n v="0"/>
    <n v="0"/>
    <n v="0"/>
    <n v="0"/>
    <n v="0"/>
    <n v="0"/>
    <n v="0"/>
    <n v="0"/>
    <n v="153224"/>
  </r>
  <r>
    <s v="2500.1.1.1.1123"/>
    <s v="INVERSIÓN"/>
    <x v="0"/>
    <s v="1 - Ajustar el modelo de operación y de gestión catastral del Instituto"/>
    <x v="0"/>
    <x v="0"/>
    <n v="80111607"/>
    <x v="0"/>
    <s v="N/A"/>
    <s v="Prestación de servicios profesionales para ejecutar y desarrollar las actividades del componente juridico - catastral de la Subdirección de Proyectos que le sean encomendadas, en el marco de los Procesos de Formación y Actualización Catastral. "/>
    <s v="Abril"/>
    <s v="Abril"/>
    <n v="8"/>
    <s v="Contratación directa"/>
    <x v="0"/>
    <n v="0"/>
    <n v="0"/>
    <s v="4. Prioridad Baja"/>
    <s v="Persona natural"/>
    <s v="NO"/>
    <s v="N/A"/>
    <s v="2510 - Subdirección de Proyectos"/>
    <s v="2.3 - Gestión Catastral"/>
    <s v="2.3-1 - Formación y actualización catastral"/>
    <s v="SER - Adquisición de servicios"/>
    <s v="SER012 - Prestación de servicios personas naturales"/>
    <s v="DGC-89 Abogado Componente Juridico catastral "/>
    <n v="0"/>
    <n v="0"/>
    <s v="NO APLICA "/>
    <n v="0"/>
    <n v="0"/>
    <n v="0"/>
    <n v="0"/>
    <n v="0"/>
    <n v="0"/>
    <n v="0"/>
    <n v="0"/>
    <n v="0"/>
    <n v="0"/>
    <n v="0"/>
    <n v="0"/>
    <n v="0"/>
    <n v="0"/>
    <n v="0"/>
    <n v="0"/>
    <n v="0"/>
    <n v="0"/>
    <n v="0"/>
    <n v="0"/>
    <n v="0"/>
    <n v="0"/>
    <n v="0"/>
    <n v="0"/>
    <n v="153324"/>
  </r>
  <r>
    <s v="2500.1.1.1.1124"/>
    <s v="INVERSIÓN"/>
    <x v="0"/>
    <s v="1 - Ajustar el modelo de operación y de gestión catastral del Instituto"/>
    <x v="0"/>
    <x v="0"/>
    <n v="80111607"/>
    <x v="0"/>
    <s v="N/A"/>
    <s v="Prestación de servicios profesionales para ejecutar y desarrollar las actividades del componente juridico - catastral de la Subdirección de Proyectos que le sean encomendadas, en el marco de los Procesos de Formación y Actualización Catastral. "/>
    <s v="Abril"/>
    <s v="Abril"/>
    <n v="8"/>
    <s v="Contratación directa"/>
    <x v="0"/>
    <n v="0"/>
    <n v="0"/>
    <s v="4. Prioridad Baja"/>
    <s v="Persona natural"/>
    <s v="NO"/>
    <s v="N/A"/>
    <s v="2510 - Subdirección de Proyectos"/>
    <s v="2.3 - Gestión Catastral"/>
    <s v="2.3-1 - Formación y actualización catastral"/>
    <s v="SER - Adquisición de servicios"/>
    <s v="SER012 - Prestación de servicios personas naturales"/>
    <s v="DGC-89 Abogado Componente Juridico catastral "/>
    <n v="0"/>
    <n v="0"/>
    <s v="NO APLICA "/>
    <n v="0"/>
    <n v="0"/>
    <n v="0"/>
    <n v="0"/>
    <n v="0"/>
    <n v="0"/>
    <n v="0"/>
    <n v="0"/>
    <n v="0"/>
    <n v="0"/>
    <n v="0"/>
    <n v="0"/>
    <n v="0"/>
    <n v="0"/>
    <n v="0"/>
    <n v="0"/>
    <n v="0"/>
    <n v="0"/>
    <n v="0"/>
    <n v="0"/>
    <n v="0"/>
    <n v="0"/>
    <n v="0"/>
    <n v="0"/>
    <n v="153324"/>
  </r>
  <r>
    <s v="2500.1.1.1.1125"/>
    <s v="INVERSIÓN"/>
    <x v="0"/>
    <s v="1 - Ajustar el modelo de operación y de gestión catastral del Instituto"/>
    <x v="0"/>
    <x v="0"/>
    <n v="80111601"/>
    <x v="0"/>
    <s v="N/A"/>
    <s v="Prestación de servicios profesionales para el control, seguimiento y monitoreo de los servicios de apoyo a la operación."/>
    <s v="Mayo"/>
    <s v="Mayo"/>
    <n v="8"/>
    <s v="Contratación directa"/>
    <x v="0"/>
    <n v="0"/>
    <n v="0"/>
    <s v="101. No aplica"/>
    <s v="Línea PGI sin recursos"/>
    <s v="NO"/>
    <s v="N/A"/>
    <s v="2510 - Subdirección de Proyectos"/>
    <s v="2.3 - Gestión Catastral"/>
    <s v="2.3-1 - Formación y actualización catastral"/>
    <s v="SER - Adquisición de servicios"/>
    <s v="SER012 - Prestación de servicios personas naturales"/>
    <s v="DGC-44 Seguimiento Administrativo "/>
    <n v="0"/>
    <n v="0"/>
    <s v="NO APLICA "/>
    <n v="0"/>
    <n v="0"/>
    <n v="0"/>
    <n v="0"/>
    <n v="0"/>
    <n v="0"/>
    <n v="0"/>
    <n v="0"/>
    <n v="0"/>
    <n v="0"/>
    <n v="0"/>
    <n v="0"/>
    <n v="0"/>
    <n v="0"/>
    <n v="0"/>
    <n v="0"/>
    <n v="0"/>
    <n v="0"/>
    <n v="0"/>
    <n v="0"/>
    <n v="0"/>
    <n v="0"/>
    <n v="0"/>
    <n v="0"/>
    <n v="153424"/>
  </r>
  <r>
    <s v="2500.1.1.1.1126"/>
    <s v="INVERSIÓN"/>
    <x v="0"/>
    <s v="1 - Ajustar el modelo de operación y de gestión catastral del Instituto"/>
    <x v="0"/>
    <x v="0"/>
    <n v="80111604"/>
    <x v="0"/>
    <s v="N/A"/>
    <s v="Prestación de servicios profesionales para orientar la estrucutración de los costos y  requerimientos para la gestión de las necesidades logísticas, transporte, personal y sedes operativas para la ejecución de los proyectos adelantados por la subdirección de proyectos. _x000a_"/>
    <s v="Abril"/>
    <s v="Abril"/>
    <n v="8"/>
    <s v="Contratación directa"/>
    <x v="0"/>
    <n v="93550944"/>
    <n v="93550944"/>
    <s v="101. No aplica"/>
    <s v="Línea ya comprometida"/>
    <s v="NO"/>
    <s v="N/A"/>
    <s v="2510 - Subdirección de Proyectos"/>
    <s v="2.3 - Gestión Catastral"/>
    <s v="2.3-1 - Formación y actualización catastral"/>
    <s v="SER - Adquisición de servicios"/>
    <s v="SER012 - Prestación de servicios personas naturales"/>
    <s v="DGC-99 Seguimiento Costos Proyectos"/>
    <n v="0"/>
    <n v="0"/>
    <s v="NO APLICA "/>
    <n v="0"/>
    <n v="0"/>
    <n v="0"/>
    <n v="0"/>
    <n v="0"/>
    <n v="0"/>
    <n v="0"/>
    <n v="0"/>
    <n v="93550944"/>
    <n v="0"/>
    <n v="0"/>
    <n v="11693868"/>
    <n v="0"/>
    <n v="11693868"/>
    <n v="0"/>
    <n v="11693868"/>
    <n v="0"/>
    <n v="11693868"/>
    <n v="0"/>
    <n v="11693868"/>
    <n v="0"/>
    <n v="11693868"/>
    <n v="0"/>
    <n v="23387736"/>
    <n v="153524"/>
  </r>
  <r>
    <s v="2500.1.1.1.1127"/>
    <s v="INVERSIÓN"/>
    <x v="0"/>
    <s v="1 - Ajustar el modelo de operación y de gestión catastral del Instituto"/>
    <x v="0"/>
    <x v="0"/>
    <n v="80111601"/>
    <x v="0"/>
    <s v="N/A"/>
    <s v="Preatación de servicios técnicos para apoyar la validación técnica de los informes requeridos por el IGAC o la supervisión a los operadores logísticos de suministro de materiales, equipos alquilados y servicios conexos. "/>
    <s v="Abril"/>
    <s v="Abril"/>
    <n v="8"/>
    <s v="Contratación directa"/>
    <x v="0"/>
    <n v="23353608"/>
    <n v="23353608"/>
    <s v="101. No aplica"/>
    <s v="Línea ya comprometida"/>
    <s v="NO"/>
    <s v="N/A"/>
    <s v="2510 - Subdirección de Proyectos"/>
    <s v="2.3 - Gestión Catastral"/>
    <s v="2.3-1 - Formación y actualización catastral"/>
    <s v="SER - Adquisición de servicios"/>
    <s v="SER012 - Prestación de servicios personas naturales"/>
    <s v="DGC-57 Auxiliar De Apoyo"/>
    <n v="0"/>
    <n v="0"/>
    <s v="NO APLICA "/>
    <n v="0"/>
    <n v="0"/>
    <n v="0"/>
    <n v="0"/>
    <n v="0"/>
    <n v="0"/>
    <n v="0"/>
    <n v="0"/>
    <n v="23353608"/>
    <n v="0"/>
    <n v="0"/>
    <n v="2919201"/>
    <n v="0"/>
    <n v="2919201"/>
    <n v="0"/>
    <n v="2919201"/>
    <n v="0"/>
    <n v="2919201"/>
    <n v="0"/>
    <n v="2919201"/>
    <n v="0"/>
    <n v="2919201"/>
    <n v="0"/>
    <n v="5838402"/>
    <n v="153624"/>
  </r>
  <r>
    <s v="2500.1.1.1.1128"/>
    <s v="INVERSIÓN"/>
    <x v="0"/>
    <s v="1 - Ajustar el modelo de operación y de gestión catastral del Instituto"/>
    <x v="0"/>
    <x v="0"/>
    <n v="80111601"/>
    <x v="0"/>
    <s v="N/A"/>
    <s v="Prestacion de servicios técnicos para apoyar el seguimiento y monitoreo a los servicios de transporte de personal y tiquetes aéreos prestados por los operadores contratados para dicho fin."/>
    <s v="Abril"/>
    <s v="Abril"/>
    <n v="8"/>
    <s v="Contratación directa"/>
    <x v="0"/>
    <n v="0"/>
    <n v="0"/>
    <s v="4. Prioridad Baja"/>
    <s v="Subd. Proyectos"/>
    <s v="NO"/>
    <s v="N/A"/>
    <s v="2510 - Subdirección de Proyectos"/>
    <s v="2.3 - Gestión Catastral"/>
    <s v="2.3-1 - Formación y actualización catastral"/>
    <s v="SER - Adquisición de servicios"/>
    <s v="SER012 - Prestación de servicios personas naturales"/>
    <s v="DGC-57 Auxiliar De Apoyo"/>
    <n v="0"/>
    <n v="0"/>
    <s v="NO APLICA "/>
    <n v="0"/>
    <n v="0"/>
    <n v="0"/>
    <n v="0"/>
    <n v="0"/>
    <n v="0"/>
    <n v="0"/>
    <n v="0"/>
    <n v="0"/>
    <n v="0"/>
    <n v="0"/>
    <n v="0"/>
    <n v="0"/>
    <n v="0"/>
    <n v="0"/>
    <n v="0"/>
    <n v="0"/>
    <n v="0"/>
    <n v="0"/>
    <n v="0"/>
    <n v="0"/>
    <n v="0"/>
    <n v="0"/>
    <n v="0"/>
    <n v="153724"/>
  </r>
  <r>
    <s v="2500.1.1.1.1129"/>
    <s v="INVERSIÓN"/>
    <x v="0"/>
    <s v="1 - Ajustar el modelo de operación y de gestión catastral del Instituto"/>
    <x v="0"/>
    <x v="0"/>
    <n v="80111601"/>
    <x v="0"/>
    <s v="N/A"/>
    <s v="Prestar servicios profesionales para apoyar la validación técnica de la ejecución de los contratos de prestación de servicios y/o de apoyo a la gestión con persona natural, y la elaboración de los informes requeridos por la Subdirección de Proyectos o la supervisión."/>
    <s v="Agosto"/>
    <s v="Agosto"/>
    <n v="5"/>
    <s v="Contratación directa"/>
    <x v="0"/>
    <n v="16951270"/>
    <n v="16951270"/>
    <s v="1. Prioridad Crítica"/>
    <s v="Persona natural"/>
    <s v="NO"/>
    <s v="N/A"/>
    <s v="2510 - Subdirección de Proyectos"/>
    <s v="2.3 - Gestión Catastral"/>
    <s v="2.3-1 - Formación y actualización catastral"/>
    <s v="SER - Adquisición de servicios"/>
    <s v="SER012 - Prestación de servicios personas naturales"/>
    <s v="DGC-44 Seguimiento Administrativo "/>
    <n v="0"/>
    <n v="0"/>
    <s v="NO APLICA "/>
    <n v="0"/>
    <n v="0"/>
    <n v="0"/>
    <n v="0"/>
    <n v="0"/>
    <n v="0"/>
    <n v="0"/>
    <n v="0"/>
    <n v="0"/>
    <n v="0"/>
    <n v="0"/>
    <n v="0"/>
    <n v="0"/>
    <n v="0"/>
    <n v="16951270"/>
    <n v="0"/>
    <n v="0"/>
    <n v="3390254"/>
    <n v="0"/>
    <n v="3390254"/>
    <n v="0"/>
    <n v="3390254"/>
    <n v="0"/>
    <n v="6780508"/>
    <n v="171224"/>
  </r>
  <r>
    <s v="2500.1.1.1.1130"/>
    <s v="INVERSIÓN"/>
    <x v="0"/>
    <s v="1 - Ajustar el modelo de operación y de gestión catastral del Instituto"/>
    <x v="0"/>
    <x v="0"/>
    <n v="80111601"/>
    <x v="0"/>
    <s v="N/A"/>
    <s v="Prestación de servicios técncios para apoyar el seguimiento y monitoreo de las instalaciones, dotación de mobiliario, conexiones y dotación eléctrica, aseo, conectividad y demás servicios conexos para el correcto funcionamiento de los Centros Operativos Municipales. "/>
    <s v="Abril"/>
    <s v="Abril"/>
    <n v="8"/>
    <s v="Contratación directa"/>
    <x v="0"/>
    <n v="0"/>
    <n v="0"/>
    <s v="4. Prioridad Baja"/>
    <s v="Persona natural"/>
    <s v="NO"/>
    <s v="N/A"/>
    <s v="2510 - Subdirección de Proyectos"/>
    <s v="2.3 - Gestión Catastral"/>
    <s v="2.3-1 - Formación y actualización catastral"/>
    <s v="SER - Adquisición de servicios"/>
    <s v="SER012 - Prestación de servicios personas naturales"/>
    <s v="DGC-57 Auxiliar De Apoyo"/>
    <n v="0"/>
    <n v="0"/>
    <s v="NO APLICA "/>
    <n v="0"/>
    <n v="0"/>
    <n v="0"/>
    <n v="0"/>
    <n v="0"/>
    <n v="0"/>
    <n v="0"/>
    <n v="0"/>
    <n v="0"/>
    <n v="0"/>
    <n v="0"/>
    <n v="0"/>
    <n v="0"/>
    <n v="0"/>
    <n v="0"/>
    <n v="0"/>
    <n v="0"/>
    <n v="0"/>
    <n v="0"/>
    <n v="0"/>
    <n v="0"/>
    <n v="0"/>
    <n v="0"/>
    <n v="0"/>
    <n v="153924"/>
  </r>
  <r>
    <s v="2500.1.1.1.1131"/>
    <s v="INVERSIÓN"/>
    <x v="0"/>
    <s v="1 - Ajustar el modelo de operación y de gestión catastral del Instituto"/>
    <x v="0"/>
    <x v="0"/>
    <n v="80111604"/>
    <x v="0"/>
    <s v="N/A"/>
    <s v="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s v="Abril"/>
    <s v="Abril"/>
    <n v="8"/>
    <s v="Contratación directa"/>
    <x v="0"/>
    <n v="37750176"/>
    <n v="37750176"/>
    <s v="1. Prioridad Crítica"/>
    <s v="Persona natural"/>
    <s v="NO"/>
    <s v="N/A"/>
    <s v="2510 - Subdirección de Proyectos"/>
    <s v="2.3 - Gestión Catastral"/>
    <s v="2.3-1 - Formación y actualización catastral"/>
    <s v="SER - Adquisición de servicios"/>
    <s v="SER012 - Prestación de servicios personas naturales"/>
    <s v="DGC-58 Control De Calidad"/>
    <n v="0"/>
    <n v="0"/>
    <s v="NO APLICA "/>
    <n v="0"/>
    <n v="0"/>
    <n v="0"/>
    <n v="0"/>
    <n v="0"/>
    <n v="0"/>
    <n v="0"/>
    <n v="0"/>
    <n v="0"/>
    <n v="0"/>
    <n v="0"/>
    <n v="0"/>
    <n v="37750176"/>
    <n v="0"/>
    <n v="0"/>
    <n v="6291696"/>
    <n v="0"/>
    <n v="6291696"/>
    <n v="0"/>
    <n v="6291696"/>
    <n v="0"/>
    <n v="6291696"/>
    <n v="0"/>
    <n v="12583392"/>
    <n v="183024"/>
  </r>
  <r>
    <s v="2500.1.1.1.1132"/>
    <s v="INVERSIÓN"/>
    <x v="0"/>
    <s v="1 - Ajustar el modelo de operación y de gestión catastral del Instituto"/>
    <x v="0"/>
    <x v="0"/>
    <n v="80111604"/>
    <x v="0"/>
    <s v="N/A"/>
    <s v="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s v="Abril"/>
    <s v="Abril"/>
    <n v="8"/>
    <s v="Contratación directa"/>
    <x v="0"/>
    <n v="37750176"/>
    <n v="37750176"/>
    <s v="1. Prioridad Crítica"/>
    <s v="Persona natural"/>
    <s v="NO"/>
    <s v="N/A"/>
    <s v="2510 - Subdirección de Proyectos"/>
    <s v="2.3 - Gestión Catastral"/>
    <s v="2.3-1 - Formación y actualización catastral"/>
    <s v="SER - Adquisición de servicios"/>
    <s v="SER012 - Prestación de servicios personas naturales"/>
    <s v="DGC-58 Control De Calidad"/>
    <n v="0"/>
    <n v="0"/>
    <s v="NO APLICA "/>
    <n v="0"/>
    <n v="0"/>
    <n v="0"/>
    <n v="0"/>
    <n v="0"/>
    <n v="0"/>
    <n v="0"/>
    <n v="0"/>
    <n v="0"/>
    <n v="0"/>
    <n v="0"/>
    <n v="0"/>
    <n v="37750176"/>
    <n v="0"/>
    <n v="0"/>
    <n v="6291696"/>
    <n v="0"/>
    <n v="6291696"/>
    <n v="0"/>
    <n v="6291696"/>
    <n v="0"/>
    <n v="6291696"/>
    <n v="0"/>
    <n v="12583392"/>
    <n v="183124"/>
  </r>
  <r>
    <s v="2500.1.1.1.1133"/>
    <s v="INVERSIÓN"/>
    <x v="0"/>
    <s v="1 - Ajustar el modelo de operación y de gestión catastral del Instituto"/>
    <x v="0"/>
    <x v="0"/>
    <n v="80111604"/>
    <x v="0"/>
    <s v="N/A"/>
    <s v="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s v="Abril"/>
    <s v="Abril"/>
    <n v="8"/>
    <s v="Contratación directa"/>
    <x v="0"/>
    <n v="37750176"/>
    <n v="37750176"/>
    <s v="1. Prioridad Crítica"/>
    <s v="Subd. Proyectos"/>
    <s v="NO"/>
    <s v="N/A"/>
    <s v="2510 - Subdirección de Proyectos"/>
    <s v="2.3 - Gestión Catastral"/>
    <s v="2.3-1 - Formación y actualización catastral"/>
    <s v="SER - Adquisición de servicios"/>
    <s v="SER012 - Prestación de servicios personas naturales"/>
    <s v="DGC-58 Control De Calidad"/>
    <n v="0"/>
    <n v="0"/>
    <s v="NO APLICA "/>
    <n v="0"/>
    <n v="0"/>
    <n v="0"/>
    <n v="0"/>
    <n v="0"/>
    <n v="0"/>
    <n v="0"/>
    <n v="0"/>
    <n v="0"/>
    <n v="0"/>
    <n v="0"/>
    <n v="0"/>
    <n v="37750176"/>
    <n v="0"/>
    <n v="0"/>
    <n v="6291696"/>
    <n v="0"/>
    <n v="6291696"/>
    <n v="0"/>
    <n v="6291696"/>
    <n v="0"/>
    <n v="6291696"/>
    <n v="0"/>
    <n v="12583392"/>
    <n v="183224"/>
  </r>
  <r>
    <s v="2500.1.1.1.1134"/>
    <s v="INVERSIÓN"/>
    <x v="0"/>
    <s v="1 - Ajustar el modelo de operación y de gestión catastral del Instituto"/>
    <x v="0"/>
    <x v="0"/>
    <n v="80111604"/>
    <x v="0"/>
    <s v="N/A"/>
    <s v="Prestación de servicios profesionales en apoyo al Pre-Reconocimiento predial y elaboración de diagnosticos marcas y mallas, a partir de información catastral, para los procesos de formación y actualización catastral con enfoque de catastro multipropósito."/>
    <s v="Mayo"/>
    <s v="Mayo"/>
    <n v="8"/>
    <s v="Contratación directa"/>
    <x v="0"/>
    <n v="27315824"/>
    <n v="27315824"/>
    <s v="101. No aplica"/>
    <s v="Línea ya comprometida"/>
    <s v="NO"/>
    <s v="N/A"/>
    <s v="2510 - Subdirección de Proyectos"/>
    <s v="2.3 - Gestión Catastral"/>
    <s v="2.3-1 - Formación y actualización catastral"/>
    <s v="SER - Adquisición de servicios"/>
    <s v="SER012 - Prestación de servicios personas naturales"/>
    <s v="DGC-91 Apoyo Diagnóstico"/>
    <n v="0"/>
    <n v="0"/>
    <s v="NO APLICA "/>
    <n v="0"/>
    <n v="0"/>
    <n v="0"/>
    <n v="0"/>
    <n v="0"/>
    <n v="0"/>
    <n v="0"/>
    <n v="0"/>
    <n v="27315824"/>
    <n v="0"/>
    <n v="0"/>
    <n v="3414478"/>
    <n v="0"/>
    <n v="3414478"/>
    <n v="0"/>
    <n v="3414478"/>
    <n v="0"/>
    <n v="3414478"/>
    <n v="0"/>
    <n v="3414478"/>
    <n v="0"/>
    <n v="3414478"/>
    <n v="0"/>
    <n v="6828956"/>
    <n v="171324"/>
  </r>
  <r>
    <s v="2500.1.1.1.1135"/>
    <s v="INVERSIÓN"/>
    <x v="0"/>
    <s v="1 - Ajustar el modelo de operación y de gestión catastral del Instituto"/>
    <x v="0"/>
    <x v="0"/>
    <n v="80111604"/>
    <x v="0"/>
    <s v="N/A"/>
    <s v="Prestación de servicios profesionales para apoyar actividades de seguridad operativa necesaria para el desarrollo de los procesos de actualización catastral con enfoque multipropósito"/>
    <s v="Agosto"/>
    <s v="Agosto"/>
    <n v="5"/>
    <s v="Contratación directa"/>
    <x v="0"/>
    <n v="17072390"/>
    <n v="17072390"/>
    <s v="1. Prioridad Crítica"/>
    <s v="Subd. Proyectos"/>
    <s v="NO"/>
    <s v="N/A"/>
    <s v="2510 - Subdirección de Proyectos"/>
    <s v="2.3 - Gestión Catastral"/>
    <s v="2.3-1 - Formación y actualización catastral"/>
    <s v="SER - Adquisición de servicios"/>
    <s v="SER012 - Prestación de servicios personas naturales"/>
    <s v="DGC-91 Apoyo Diagnóstico"/>
    <n v="0"/>
    <n v="0"/>
    <s v="NO APLICA "/>
    <n v="0"/>
    <n v="0"/>
    <n v="0"/>
    <n v="0"/>
    <n v="0"/>
    <n v="0"/>
    <n v="0"/>
    <n v="0"/>
    <n v="0"/>
    <n v="0"/>
    <n v="0"/>
    <n v="0"/>
    <n v="0"/>
    <n v="0"/>
    <n v="17072390"/>
    <n v="0"/>
    <n v="0"/>
    <n v="3414478"/>
    <n v="0"/>
    <n v="3414478"/>
    <n v="0"/>
    <n v="3414478"/>
    <n v="0"/>
    <n v="6828956"/>
    <n v="183324"/>
  </r>
  <r>
    <s v="2500.1.1.1.1136"/>
    <s v="INVERSIÓN"/>
    <x v="0"/>
    <s v="1 - Ajustar el modelo de operación y de gestión catastral del Instituto"/>
    <x v="0"/>
    <x v="0"/>
    <n v="80111604"/>
    <x v="0"/>
    <s v="N/A"/>
    <s v="Prestación de servicios profesionales en apoyo al Pre-Reconocimiento predial y elaboración de diagnosticos marcas y mallas, a partir de información catastral, para los procesos de formación y actualización catastral con enfoque de catastro multipropósito."/>
    <s v="Mayo"/>
    <s v="Mayo"/>
    <n v="8"/>
    <s v="Contratación directa"/>
    <x v="0"/>
    <n v="27315824"/>
    <n v="27315824"/>
    <s v="101. No aplica"/>
    <s v="Línea ya comprometida"/>
    <s v="NO"/>
    <s v="N/A"/>
    <s v="2510 - Subdirección de Proyectos"/>
    <s v="2.3 - Gestión Catastral"/>
    <s v="2.3-1 - Formación y actualización catastral"/>
    <s v="SER - Adquisición de servicios"/>
    <s v="SER012 - Prestación de servicios personas naturales"/>
    <s v="DGC-91 Apoyo Diagnóstico"/>
    <n v="0"/>
    <n v="0"/>
    <s v="NO APLICA "/>
    <n v="0"/>
    <n v="0"/>
    <n v="0"/>
    <n v="0"/>
    <n v="0"/>
    <n v="0"/>
    <n v="0"/>
    <n v="0"/>
    <n v="27315824"/>
    <n v="0"/>
    <n v="0"/>
    <n v="3414478"/>
    <n v="0"/>
    <n v="3414478"/>
    <n v="0"/>
    <n v="3414478"/>
    <n v="0"/>
    <n v="3414478"/>
    <n v="0"/>
    <n v="3414478"/>
    <n v="0"/>
    <n v="3414478"/>
    <n v="0"/>
    <n v="6828956"/>
    <n v="171324"/>
  </r>
  <r>
    <s v="2500.1.1.1.1137"/>
    <s v="INVERSIÓN"/>
    <x v="0"/>
    <s v="1 - Ajustar el modelo de operación y de gestión catastral del Instituto"/>
    <x v="0"/>
    <x v="0"/>
    <n v="80111604"/>
    <x v="0"/>
    <s v="N/A"/>
    <s v="Prestación de servicios profesionales para el procesamiento de información geoespacial  para el apoyo en los procesos de formación y actualización catastral con enformque multipropósito cumpliendo los lineamientos de técnicos establecidos"/>
    <s v="Mayo"/>
    <s v="Mayo"/>
    <n v="8"/>
    <s v="Contratación directa"/>
    <x v="0"/>
    <n v="27953196"/>
    <n v="27953196"/>
    <s v="1. Prioridad Crítica"/>
    <s v="Subd. Proyectos"/>
    <s v="NO"/>
    <s v="N/A"/>
    <s v="2510 - Subdirección de Proyectos"/>
    <s v="2.3 - Gestión Catastral"/>
    <s v="2.3-1 - Formación y actualización catastral"/>
    <s v="SER - Adquisición de servicios"/>
    <s v="SER012 - Prestación de servicios personas naturales"/>
    <s v="DGC-80 Catastrales SIG"/>
    <n v="0"/>
    <n v="0"/>
    <s v="NO APLICA "/>
    <n v="0"/>
    <n v="0"/>
    <n v="0"/>
    <n v="0"/>
    <n v="0"/>
    <n v="0"/>
    <n v="0"/>
    <n v="0"/>
    <n v="0"/>
    <n v="0"/>
    <n v="0"/>
    <n v="0"/>
    <n v="27953196"/>
    <n v="0"/>
    <n v="0"/>
    <n v="4658866"/>
    <n v="0"/>
    <n v="4658866"/>
    <n v="0"/>
    <n v="4658866"/>
    <n v="0"/>
    <n v="4658866"/>
    <n v="0"/>
    <n v="9317732"/>
    <n v="183424"/>
  </r>
  <r>
    <s v="2500.1.1.1.1138"/>
    <s v="INVERSIÓN"/>
    <x v="0"/>
    <s v="1 - Ajustar el modelo de operación y de gestión catastral del Instituto"/>
    <x v="0"/>
    <x v="0"/>
    <n v="80111604"/>
    <x v="0"/>
    <s v="N/A"/>
    <s v="Prestación de servicios profesionales para el procesamiento de información geoespacial  para el apoyo en los procesos de formación y actualización catastral con enformque multipropósito cumpliendo los lineamientos de técnicos establecidos"/>
    <s v="Mayo"/>
    <s v="Mayo"/>
    <n v="8"/>
    <s v="Contratación directa"/>
    <x v="0"/>
    <n v="27953196"/>
    <n v="27953196"/>
    <s v="1. Prioridad Crítica"/>
    <s v="Subd. Proyectos"/>
    <s v="NO"/>
    <s v="N/A"/>
    <s v="2510 - Subdirección de Proyectos"/>
    <s v="2.3 - Gestión Catastral"/>
    <s v="2.3-1 - Formación y actualización catastral"/>
    <s v="SER - Adquisición de servicios"/>
    <s v="SER012 - Prestación de servicios personas naturales"/>
    <s v="DGC-80 Catastrales SIG"/>
    <n v="0"/>
    <n v="0"/>
    <s v="NO APLICA "/>
    <n v="0"/>
    <n v="0"/>
    <n v="0"/>
    <n v="0"/>
    <n v="0"/>
    <n v="0"/>
    <n v="0"/>
    <n v="0"/>
    <n v="0"/>
    <n v="0"/>
    <n v="0"/>
    <n v="0"/>
    <n v="27953196"/>
    <n v="0"/>
    <n v="0"/>
    <n v="4658866"/>
    <n v="0"/>
    <n v="4658866"/>
    <n v="0"/>
    <n v="4658866"/>
    <n v="0"/>
    <n v="4658866"/>
    <n v="0"/>
    <n v="9317732"/>
    <n v="183524"/>
  </r>
  <r>
    <s v="2500.1.1.1.1139"/>
    <s v="INVERSIÓN"/>
    <x v="0"/>
    <s v="1 - Ajustar el modelo de operación y de gestión catastral del Instituto"/>
    <x v="0"/>
    <x v="0"/>
    <n v="80111604"/>
    <x v="0"/>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Abril"/>
    <s v="Abril"/>
    <n v="8"/>
    <s v="Contratación directa"/>
    <x v="0"/>
    <n v="0"/>
    <n v="0"/>
    <s v="4. Prioridad Baja"/>
    <s v="Persona natural"/>
    <s v="NO"/>
    <s v="N/A"/>
    <s v="2510 - Subdirección de Proyectos"/>
    <s v="2.3 - Gestión Catastral"/>
    <s v="2.3-1 - Formación y actualización catastral"/>
    <s v="SER - Adquisición de servicios"/>
    <s v="SER012 - Prestación de servicios personas naturales"/>
    <s v="DGC-4 Profesional Social"/>
    <n v="0"/>
    <n v="0"/>
    <s v="NO APLICA "/>
    <n v="0"/>
    <n v="0"/>
    <n v="0"/>
    <n v="0"/>
    <n v="0"/>
    <n v="0"/>
    <n v="0"/>
    <n v="0"/>
    <n v="0"/>
    <n v="0"/>
    <n v="0"/>
    <n v="0"/>
    <n v="0"/>
    <n v="0"/>
    <n v="0"/>
    <n v="0"/>
    <n v="0"/>
    <n v="0"/>
    <n v="0"/>
    <n v="0"/>
    <n v="0"/>
    <n v="0"/>
    <n v="0"/>
    <n v="0"/>
    <n v="154324"/>
  </r>
  <r>
    <s v="2500.1.1.1.1140"/>
    <s v="INVERSIÓN"/>
    <x v="0"/>
    <s v="1 - Ajustar el modelo de operación y de gestión catastral del Instituto"/>
    <x v="0"/>
    <x v="0"/>
    <n v="80111604"/>
    <x v="0"/>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Abril"/>
    <s v="Abril"/>
    <n v="8"/>
    <s v="Contratación directa"/>
    <x v="0"/>
    <n v="0"/>
    <n v="0"/>
    <s v="4. Prioridad Baja"/>
    <s v="Persona natural"/>
    <s v="NO"/>
    <s v="N/A"/>
    <s v="2510 - Subdirección de Proyectos"/>
    <s v="2.3 - Gestión Catastral"/>
    <s v="2.3-1 - Formación y actualización catastral"/>
    <s v="SER - Adquisición de servicios"/>
    <s v="SER012 - Prestación de servicios personas naturales"/>
    <s v="DGC-4 Profesional Social"/>
    <n v="0"/>
    <n v="0"/>
    <s v="NO APLICA "/>
    <n v="0"/>
    <n v="0"/>
    <n v="0"/>
    <n v="0"/>
    <n v="0"/>
    <n v="0"/>
    <n v="0"/>
    <n v="0"/>
    <n v="0"/>
    <n v="0"/>
    <n v="0"/>
    <n v="0"/>
    <n v="0"/>
    <n v="0"/>
    <n v="0"/>
    <n v="0"/>
    <n v="0"/>
    <n v="0"/>
    <n v="0"/>
    <n v="0"/>
    <n v="0"/>
    <n v="0"/>
    <n v="0"/>
    <n v="0"/>
    <n v="154324"/>
  </r>
  <r>
    <s v="2500.1.1.1.1141"/>
    <s v="INVERSIÓN"/>
    <x v="0"/>
    <s v="1 - Ajustar el modelo de operación y de gestión catastral del Instituto"/>
    <x v="0"/>
    <x v="0"/>
    <n v="80111604"/>
    <x v="0"/>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Abril"/>
    <s v="Abril"/>
    <n v="8"/>
    <s v="Contratación directa"/>
    <x v="0"/>
    <n v="0"/>
    <n v="0"/>
    <s v="4. Prioridad Baja"/>
    <s v="Persona natural"/>
    <s v="NO"/>
    <s v="N/A"/>
    <s v="2510 - Subdirección de Proyectos"/>
    <s v="2.3 - Gestión Catastral"/>
    <s v="2.3-1 - Formación y actualización catastral"/>
    <s v="SER - Adquisición de servicios"/>
    <s v="SER012 - Prestación de servicios personas naturales"/>
    <s v="DGC-4 Profesional Social"/>
    <n v="0"/>
    <n v="0"/>
    <s v="NO APLICA "/>
    <n v="0"/>
    <n v="0"/>
    <n v="0"/>
    <n v="0"/>
    <n v="0"/>
    <n v="0"/>
    <n v="0"/>
    <n v="0"/>
    <n v="0"/>
    <n v="0"/>
    <n v="0"/>
    <n v="0"/>
    <n v="0"/>
    <n v="0"/>
    <n v="0"/>
    <n v="0"/>
    <n v="0"/>
    <n v="0"/>
    <n v="0"/>
    <n v="0"/>
    <n v="0"/>
    <n v="0"/>
    <n v="0"/>
    <n v="0"/>
    <n v="154324"/>
  </r>
  <r>
    <s v="2500.1.1.1.1142"/>
    <s v="INVERSIÓN"/>
    <x v="0"/>
    <s v="1 - Ajustar el modelo de operación y de gestión catastral del Instituto"/>
    <x v="0"/>
    <x v="0"/>
    <n v="80111604"/>
    <x v="0"/>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Abril"/>
    <s v="Abril"/>
    <n v="8"/>
    <s v="Contratación directa"/>
    <x v="0"/>
    <n v="0"/>
    <n v="0"/>
    <s v="4. Prioridad Baja"/>
    <s v="Persona natural"/>
    <s v="NO"/>
    <s v="N/A"/>
    <s v="2510 - Subdirección de Proyectos"/>
    <s v="2.3 - Gestión Catastral"/>
    <s v="2.3-1 - Formación y actualización catastral"/>
    <s v="SER - Adquisición de servicios"/>
    <s v="SER012 - Prestación de servicios personas naturales"/>
    <s v="DGC-4 Profesional Social"/>
    <n v="0"/>
    <n v="0"/>
    <s v="NO APLICA "/>
    <n v="0"/>
    <n v="0"/>
    <n v="0"/>
    <n v="0"/>
    <n v="0"/>
    <n v="0"/>
    <n v="0"/>
    <n v="0"/>
    <n v="0"/>
    <n v="0"/>
    <n v="0"/>
    <n v="0"/>
    <n v="0"/>
    <n v="0"/>
    <n v="0"/>
    <n v="0"/>
    <n v="0"/>
    <n v="0"/>
    <n v="0"/>
    <n v="0"/>
    <n v="0"/>
    <n v="0"/>
    <n v="0"/>
    <n v="0"/>
    <n v="154324"/>
  </r>
  <r>
    <s v="2500.1.1.1.1143"/>
    <s v="INVERSIÓN"/>
    <x v="0"/>
    <s v="1 - Ajustar el modelo de operación y de gestión catastral del Instituto"/>
    <x v="0"/>
    <x v="0"/>
    <n v="80111604"/>
    <x v="0"/>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Abril"/>
    <s v="Abril"/>
    <n v="8"/>
    <s v="Contratación directa"/>
    <x v="0"/>
    <n v="0"/>
    <n v="0"/>
    <s v="4. Prioridad Baja"/>
    <s v="Persona natural"/>
    <s v="NO"/>
    <s v="N/A"/>
    <s v="2510 - Subdirección de Proyectos"/>
    <s v="2.3 - Gestión Catastral"/>
    <s v="2.3-1 - Formación y actualización catastral"/>
    <s v="SER - Adquisición de servicios"/>
    <s v="SER012 - Prestación de servicios personas naturales"/>
    <s v="DGC-4 Profesional Social"/>
    <n v="0"/>
    <n v="0"/>
    <s v="NO APLICA "/>
    <n v="0"/>
    <n v="0"/>
    <n v="0"/>
    <n v="0"/>
    <n v="0"/>
    <n v="0"/>
    <n v="0"/>
    <n v="0"/>
    <n v="0"/>
    <n v="0"/>
    <n v="0"/>
    <n v="0"/>
    <n v="0"/>
    <n v="0"/>
    <n v="0"/>
    <n v="0"/>
    <n v="0"/>
    <n v="0"/>
    <n v="0"/>
    <n v="0"/>
    <n v="0"/>
    <n v="0"/>
    <n v="0"/>
    <n v="0"/>
    <n v="154324"/>
  </r>
  <r>
    <s v="2500.1.1.1.1144"/>
    <s v="INVERSIÓN"/>
    <x v="0"/>
    <s v="1 - Ajustar el modelo de operación y de gestión catastral del Instituto"/>
    <x v="0"/>
    <x v="0"/>
    <n v="80111604"/>
    <x v="0"/>
    <s v="N/A"/>
    <s v="Prestación de servicios profesionales para el desarrollo del procedimiento de diálogo e interlocución social requerido en los procesos de implementacion del Catastro Multiproposito a cargo de la Subdirección de Proyectos."/>
    <s v="Abril"/>
    <s v="Abril"/>
    <n v="8"/>
    <s v="Contratación directa"/>
    <x v="0"/>
    <n v="0"/>
    <n v="0"/>
    <s v="4. Prioridad Baja"/>
    <s v="Persona natural"/>
    <s v="NO"/>
    <s v="N/A"/>
    <s v="2510 - Subdirección de Proyectos"/>
    <s v="2.3 - Gestión Catastral"/>
    <s v="2.3-1 - Formación y actualización catastral"/>
    <s v="SER - Adquisición de servicios"/>
    <s v="SER012 - Prestación de servicios personas naturales"/>
    <s v="DGC-4 Profesional Social"/>
    <n v="0"/>
    <n v="0"/>
    <s v="NO APLICA "/>
    <n v="0"/>
    <n v="0"/>
    <n v="0"/>
    <n v="0"/>
    <n v="0"/>
    <n v="0"/>
    <n v="0"/>
    <n v="0"/>
    <n v="0"/>
    <n v="0"/>
    <n v="0"/>
    <n v="0"/>
    <n v="0"/>
    <n v="0"/>
    <n v="0"/>
    <n v="0"/>
    <n v="0"/>
    <n v="0"/>
    <n v="0"/>
    <n v="0"/>
    <n v="0"/>
    <n v="0"/>
    <n v="0"/>
    <n v="0"/>
    <n v="154424"/>
  </r>
  <r>
    <s v="2500.1.1.1.1145"/>
    <s v="INVERSIÓN"/>
    <x v="0"/>
    <s v="1 - Ajustar el modelo de operación y de gestión catastral del Instituto"/>
    <x v="0"/>
    <x v="0"/>
    <n v="80111604"/>
    <x v="0"/>
    <s v="N/A"/>
    <s v="Prestación de servicios profesionales para el desarrollo del procedimiento de diálogo e interlocución social requerido en los procesos de implementacion del Catastro Multiproposito a cargo de la Subdirección de Proyectos."/>
    <s v="Abril"/>
    <s v="Abril"/>
    <n v="8"/>
    <s v="Contratación directa"/>
    <x v="0"/>
    <n v="0"/>
    <n v="0"/>
    <s v="4. Prioridad Baja"/>
    <s v="Persona natural"/>
    <s v="NO"/>
    <s v="N/A"/>
    <s v="2510 - Subdirección de Proyectos"/>
    <s v="2.3 - Gestión Catastral"/>
    <s v="2.3-1 - Formación y actualización catastral"/>
    <s v="SER - Adquisición de servicios"/>
    <s v="SER012 - Prestación de servicios personas naturales"/>
    <s v="DGC-4 Profesional Social"/>
    <n v="0"/>
    <n v="0"/>
    <s v="NO APLICA "/>
    <n v="0"/>
    <n v="0"/>
    <n v="0"/>
    <n v="0"/>
    <n v="0"/>
    <n v="0"/>
    <n v="0"/>
    <n v="0"/>
    <n v="0"/>
    <n v="0"/>
    <n v="0"/>
    <n v="0"/>
    <n v="0"/>
    <n v="0"/>
    <n v="0"/>
    <n v="0"/>
    <n v="0"/>
    <n v="0"/>
    <n v="0"/>
    <n v="0"/>
    <n v="0"/>
    <n v="0"/>
    <n v="0"/>
    <n v="0"/>
    <n v="154424"/>
  </r>
  <r>
    <s v="2500.1.1.1.1146"/>
    <s v="INVERSIÓN"/>
    <x v="0"/>
    <s v="1 - Ajustar el modelo de operación y de gestión catastral del Instituto"/>
    <x v="0"/>
    <x v="0"/>
    <n v="80111604"/>
    <x v="0"/>
    <s v="N/A"/>
    <s v="Prestación de servicios profesionales en forma trasversal para el desarrollo del procedimiento de diálogo e interlocución social, apoyo a la gestión información geográfica y analisis de datos espaciales en el marco de la implementación del Catastro Multiproposito a cargo de la  Subdirección de Proyectos."/>
    <s v="Abril"/>
    <s v="Abril"/>
    <n v="8"/>
    <s v="Contratación directa"/>
    <x v="0"/>
    <n v="0"/>
    <n v="0"/>
    <s v="4. Prioridad Baja"/>
    <s v="Persona natural"/>
    <s v="NO"/>
    <s v="N/A"/>
    <s v="2510 - Subdirección de Proyectos"/>
    <s v="2.3 - Gestión Catastral"/>
    <s v="2.3-1 - Formación y actualización catastral"/>
    <s v="SER - Adquisición de servicios"/>
    <s v="SER012 - Prestación de servicios personas naturales"/>
    <s v="DGC-4 Profesional Social"/>
    <n v="0"/>
    <n v="0"/>
    <s v="NO APLICA "/>
    <n v="0"/>
    <n v="0"/>
    <n v="0"/>
    <n v="0"/>
    <n v="0"/>
    <n v="0"/>
    <n v="0"/>
    <n v="0"/>
    <n v="0"/>
    <n v="0"/>
    <n v="0"/>
    <n v="0"/>
    <n v="0"/>
    <n v="0"/>
    <n v="0"/>
    <n v="0"/>
    <n v="0"/>
    <n v="0"/>
    <n v="0"/>
    <n v="0"/>
    <n v="0"/>
    <n v="0"/>
    <n v="0"/>
    <n v="0"/>
    <n v="154524"/>
  </r>
  <r>
    <s v="2500.1.1.1.1147"/>
    <s v="INVERSIÓN"/>
    <x v="0"/>
    <s v="1 - Ajustar el modelo de operación y de gestión catastral del Instituto"/>
    <x v="0"/>
    <x v="0"/>
    <n v="80111604"/>
    <x v="0"/>
    <s v="N/A"/>
    <s v="Prestación de servicios profesionales de forma trasversal en los procesos de aseguramiento de la calidad del componente ambiental en el marco de los proyectos de actualización catastral multipropósito a cargo de la Subdirección de Proyectos "/>
    <s v="Abril"/>
    <s v="Abril"/>
    <n v="8"/>
    <s v="Contratación directa"/>
    <x v="0"/>
    <n v="0"/>
    <n v="0"/>
    <s v="4. Prioridad Baja"/>
    <s v="Persona natural"/>
    <s v="NO"/>
    <s v="N/A"/>
    <s v="2510 - Subdirección de Proyectos"/>
    <s v="2.3 - Gestión Catastral"/>
    <s v="2.3-1 - Formación y actualización catastral"/>
    <s v="SER - Adquisición de servicios"/>
    <s v="SER012 - Prestación de servicios personas naturales"/>
    <s v="DGC-2 Profesional ambiental"/>
    <n v="0"/>
    <n v="0"/>
    <s v="NO APLICA "/>
    <n v="0"/>
    <n v="0"/>
    <n v="0"/>
    <n v="0"/>
    <n v="0"/>
    <n v="0"/>
    <n v="0"/>
    <n v="0"/>
    <n v="0"/>
    <n v="0"/>
    <n v="0"/>
    <n v="0"/>
    <n v="0"/>
    <n v="0"/>
    <n v="0"/>
    <n v="0"/>
    <n v="0"/>
    <n v="0"/>
    <n v="0"/>
    <n v="0"/>
    <n v="0"/>
    <n v="0"/>
    <n v="0"/>
    <n v="0"/>
    <n v="154624"/>
  </r>
  <r>
    <s v="2500.1.1.1.1148"/>
    <s v="INVERSIÓN"/>
    <x v="0"/>
    <s v="1 - Ajustar el modelo de operación y de gestión catastral del Instituto"/>
    <x v="0"/>
    <x v="0"/>
    <n v="80111604"/>
    <x v="0"/>
    <s v="N/A"/>
    <s v="Prestación de servicios profesionales de forma trasversal en los procesos de aseguramiento de la calidad del componente ambiental en el marco de los proyectos de actualización catastral multipropósito a cargo de la Subdirección de Proyectos "/>
    <s v="Abril"/>
    <s v="Abril"/>
    <n v="8"/>
    <s v="Contratación directa"/>
    <x v="0"/>
    <n v="0"/>
    <n v="0"/>
    <s v="4. Prioridad Baja"/>
    <s v="Persona natural"/>
    <s v="NO"/>
    <s v="N/A"/>
    <s v="2510 - Subdirección de Proyectos"/>
    <s v="2.3 - Gestión Catastral"/>
    <s v="2.3-1 - Formación y actualización catastral"/>
    <s v="SER - Adquisición de servicios"/>
    <s v="SER012 - Prestación de servicios personas naturales"/>
    <s v="DGC-2 Profesional ambiental"/>
    <n v="0"/>
    <n v="0"/>
    <s v="NO APLICA "/>
    <n v="0"/>
    <n v="0"/>
    <n v="0"/>
    <n v="0"/>
    <n v="0"/>
    <n v="0"/>
    <n v="0"/>
    <n v="0"/>
    <n v="0"/>
    <n v="0"/>
    <n v="0"/>
    <n v="0"/>
    <n v="0"/>
    <n v="0"/>
    <n v="0"/>
    <n v="0"/>
    <n v="0"/>
    <n v="0"/>
    <n v="0"/>
    <n v="0"/>
    <n v="0"/>
    <n v="0"/>
    <n v="0"/>
    <n v="0"/>
    <n v="154624"/>
  </r>
  <r>
    <s v="2500.1.1.1.1149"/>
    <s v="INVERSIÓN"/>
    <x v="0"/>
    <s v="1 - Ajustar el modelo de operación y de gestión catastral del Instituto"/>
    <x v="0"/>
    <x v="0"/>
    <n v="80111604"/>
    <x v="0"/>
    <s v="N/A"/>
    <s v="Prestación de servicios profesionales de forma trasversal en los procesos de aseguramiento de la calidad del componente ambiental en el marco de los proyectos de actualización catastral multipropósito a cargo de la Subdirección de Proyectos "/>
    <s v="Abril"/>
    <s v="Abril"/>
    <n v="8"/>
    <s v="Contratación directa"/>
    <x v="0"/>
    <n v="0"/>
    <n v="0"/>
    <s v="4. Prioridad Baja"/>
    <s v="Persona natural"/>
    <s v="NO"/>
    <s v="N/A"/>
    <s v="2510 - Subdirección de Proyectos"/>
    <s v="2.3 - Gestión Catastral"/>
    <s v="2.3-1 - Formación y actualización catastral"/>
    <s v="SER - Adquisición de servicios"/>
    <s v="SER012 - Prestación de servicios personas naturales"/>
    <s v="DGC-2 Profesional ambiental"/>
    <n v="0"/>
    <n v="0"/>
    <s v="NO APLICA "/>
    <n v="0"/>
    <n v="0"/>
    <n v="0"/>
    <n v="0"/>
    <n v="0"/>
    <n v="0"/>
    <n v="0"/>
    <n v="0"/>
    <n v="0"/>
    <n v="0"/>
    <n v="0"/>
    <n v="0"/>
    <n v="0"/>
    <n v="0"/>
    <n v="0"/>
    <n v="0"/>
    <n v="0"/>
    <n v="0"/>
    <n v="0"/>
    <n v="0"/>
    <n v="0"/>
    <n v="0"/>
    <n v="0"/>
    <n v="0"/>
    <n v="154624"/>
  </r>
  <r>
    <s v="2500.1.1.1.1150"/>
    <s v="INVERSIÓN"/>
    <x v="0"/>
    <s v="1 - Ajustar el modelo de operación y de gestión catastral del Instituto"/>
    <x v="0"/>
    <x v="0"/>
    <n v="80111604"/>
    <x v="0"/>
    <s v="N/A"/>
    <s v="Prestación de servicios profesionales para realizar los procesos de aseguramiento de la calidad del componente ambiental de los productos derivados procesos de actualización y/o formación multipropósito a cargo de la Subdirección de Proyectos "/>
    <s v="Abril"/>
    <s v="Abril"/>
    <n v="8"/>
    <s v="Contratación directa"/>
    <x v="0"/>
    <n v="0"/>
    <n v="0"/>
    <s v="4. Prioridad Baja"/>
    <s v="Persona natural"/>
    <s v="NO"/>
    <s v="N/A"/>
    <s v="2510 - Subdirección de Proyectos"/>
    <s v="2.3 - Gestión Catastral"/>
    <s v="2.3-1 - Formación y actualización catastral"/>
    <s v="SER - Adquisición de servicios"/>
    <s v="SER012 - Prestación de servicios personas naturales"/>
    <s v="DGC-2 Profesional ambiental"/>
    <n v="0"/>
    <n v="0"/>
    <s v="NO APLICA "/>
    <n v="0"/>
    <n v="0"/>
    <n v="0"/>
    <n v="0"/>
    <n v="0"/>
    <n v="0"/>
    <n v="0"/>
    <n v="0"/>
    <n v="0"/>
    <n v="0"/>
    <n v="0"/>
    <n v="0"/>
    <n v="0"/>
    <n v="0"/>
    <n v="0"/>
    <n v="0"/>
    <n v="0"/>
    <n v="0"/>
    <n v="0"/>
    <n v="0"/>
    <n v="0"/>
    <n v="0"/>
    <n v="0"/>
    <n v="0"/>
    <n v="154724"/>
  </r>
  <r>
    <s v="2500.1.1.1.1151"/>
    <s v="INVERSIÓN"/>
    <x v="0"/>
    <s v="1 - Ajustar el modelo de operación y de gestión catastral del Instituto"/>
    <x v="0"/>
    <x v="0"/>
    <n v="80111604"/>
    <x v="0"/>
    <s v="N/A"/>
    <s v="Prestacion de servicios profesionales implementar las actividades requeridas como Especialista Social para el desarrollo del procedimiento de diálogo e interlocución social en el marco de la implementación del Programa para la adopción e implementación de un Catastro  Multipropósito."/>
    <s v="Abril"/>
    <s v="Abril"/>
    <n v="8"/>
    <s v="Contratación directa"/>
    <x v="0"/>
    <n v="0"/>
    <n v="0"/>
    <s v="4. Prioridad Baja"/>
    <s v="Persona natural"/>
    <s v="NO"/>
    <s v="N/A"/>
    <s v="2510 - Subdirección de Proyectos"/>
    <s v="2.3 - Gestión Catastral"/>
    <s v="2.3-1 - Formación y actualización catastral"/>
    <s v="SER - Adquisición de servicios"/>
    <s v="SER012 - Prestación de servicios personas naturales"/>
    <s v="DGC-4 Profesional Social"/>
    <n v="0"/>
    <n v="0"/>
    <s v="NO APLICA "/>
    <n v="0"/>
    <n v="0"/>
    <n v="0"/>
    <n v="0"/>
    <n v="0"/>
    <n v="0"/>
    <n v="0"/>
    <n v="0"/>
    <n v="0"/>
    <n v="0"/>
    <n v="0"/>
    <n v="0"/>
    <n v="0"/>
    <n v="0"/>
    <n v="0"/>
    <n v="0"/>
    <n v="0"/>
    <n v="0"/>
    <n v="0"/>
    <n v="0"/>
    <n v="0"/>
    <n v="0"/>
    <n v="0"/>
    <n v="0"/>
    <n v="154824"/>
  </r>
  <r>
    <s v="2500.1.1.1.1152"/>
    <s v="INVERSIÓN"/>
    <x v="0"/>
    <s v="1 - Ajustar el modelo de operación y de gestión catastral del Instituto"/>
    <x v="0"/>
    <x v="0"/>
    <n v="80111604"/>
    <x v="0"/>
    <s v="N/A"/>
    <s v="Prestaciones de servicios tecnológicos para realizar apoyo en la recolección y preparación de información útil en la definición de indicadores operativos y financieros de los proyectos de formación y actualización catastral con enfoque multipropósito."/>
    <s v="Abril"/>
    <s v="Abril"/>
    <n v="9"/>
    <s v="Contratación directa"/>
    <x v="0"/>
    <n v="28040627"/>
    <n v="28040627"/>
    <s v="1. Prioridad Crítica"/>
    <s v="Línea ya comprometida"/>
    <s v="NO"/>
    <s v="N/A"/>
    <s v="2510 - Subdirección de Proyectos"/>
    <s v="2.3 - Gestión Catastral"/>
    <s v="2.3-1 - Formación y actualización catastral"/>
    <s v="SER - Adquisición de servicios"/>
    <s v="SER012 - Prestación de servicios personas naturales"/>
    <s v="DGC-97 Profesional Indicadores"/>
    <n v="0"/>
    <n v="0"/>
    <s v="NO APLICA "/>
    <n v="0"/>
    <n v="0"/>
    <n v="0"/>
    <n v="0"/>
    <n v="0"/>
    <n v="0"/>
    <n v="28040627"/>
    <n v="0"/>
    <n v="0"/>
    <n v="3235457"/>
    <n v="0"/>
    <n v="3235457"/>
    <n v="0"/>
    <n v="3235457"/>
    <n v="0"/>
    <n v="3235457"/>
    <n v="0"/>
    <n v="3235457"/>
    <n v="0"/>
    <n v="3235457"/>
    <n v="0"/>
    <n v="3235457"/>
    <n v="0"/>
    <n v="5392428"/>
    <n v="154924"/>
  </r>
  <r>
    <s v="2500.1.1.1.1153"/>
    <s v="INVERSIÓN"/>
    <x v="0"/>
    <s v="1 - Ajustar el modelo de operación y de gestión catastral del Instituto"/>
    <x v="0"/>
    <x v="0"/>
    <n v="80111607"/>
    <x v="0"/>
    <s v="N/A"/>
    <s v="Prestación de servicios profesionales para ejecutar y desarrollar las actividades del componente jurídico - catastral de la Subdirección de Proyectos que le sean encomendadas, en el marco de los Procesos de Formación y Actualización Catastral. "/>
    <s v="Abril"/>
    <s v="Abril"/>
    <n v="9"/>
    <s v="Contratación directa"/>
    <x v="0"/>
    <n v="53479413"/>
    <n v="53479413"/>
    <s v="101. No aplica"/>
    <s v="Línea ya comprometida"/>
    <s v="NO"/>
    <s v="N/A"/>
    <s v="2510 - Subdirección de Proyectos"/>
    <s v="2.3 - Gestión Catastral"/>
    <s v="2.3-1 - Formación y actualización catastral"/>
    <s v="SER - Adquisición de servicios"/>
    <s v="SER012 - Prestación de servicios personas naturales"/>
    <s v="DGC-89 Abogado Componente Juridico catastral "/>
    <n v="0"/>
    <n v="0"/>
    <s v="NO APLICA "/>
    <n v="0"/>
    <n v="0"/>
    <n v="0"/>
    <n v="0"/>
    <n v="53479413"/>
    <n v="0"/>
    <n v="0"/>
    <n v="0"/>
    <n v="0"/>
    <n v="6291696"/>
    <n v="0"/>
    <n v="6291696"/>
    <n v="0"/>
    <n v="6291696"/>
    <n v="0"/>
    <n v="6291696"/>
    <n v="0"/>
    <n v="6291696"/>
    <n v="0"/>
    <n v="6291696"/>
    <n v="0"/>
    <n v="6291696"/>
    <n v="0"/>
    <n v="9437541"/>
    <n v="155024"/>
  </r>
  <r>
    <s v="2500.1.1.1.1154"/>
    <s v="INVERSIÓN"/>
    <x v="0"/>
    <s v="1 - Ajustar el modelo de operación y de gestión catastral del Instituto"/>
    <x v="0"/>
    <x v="0"/>
    <n v="80111607"/>
    <x v="0"/>
    <s v="N/A"/>
    <s v="Prestación de servicios profesionales para ejecutar y desarrollar las actividades del componente jurídico - catastral de la Subdirección de Proyectos que le sean encomendadas, en el marco de los Procesos de Formación y Actualización Catastral. "/>
    <s v="Abril"/>
    <s v="Abril"/>
    <n v="9"/>
    <s v="Contratación directa"/>
    <x v="0"/>
    <n v="53479413"/>
    <n v="53479413"/>
    <s v="101. No aplica"/>
    <s v="Línea ya comprometida"/>
    <s v="NO"/>
    <s v="N/A"/>
    <s v="2510 - Subdirección de Proyectos"/>
    <s v="2.3 - Gestión Catastral"/>
    <s v="2.3-1 - Formación y actualización catastral"/>
    <s v="SER - Adquisición de servicios"/>
    <s v="SER012 - Prestación de servicios personas naturales"/>
    <s v="DGC-89 Abogado Componente Juridico catastral "/>
    <n v="0"/>
    <n v="0"/>
    <s v="NO APLICA "/>
    <n v="0"/>
    <n v="0"/>
    <n v="0"/>
    <n v="0"/>
    <n v="53479413"/>
    <n v="0"/>
    <n v="0"/>
    <n v="0"/>
    <n v="0"/>
    <n v="6291696"/>
    <n v="0"/>
    <n v="6291696"/>
    <n v="0"/>
    <n v="6291696"/>
    <n v="0"/>
    <n v="6291696"/>
    <n v="0"/>
    <n v="6291696"/>
    <n v="0"/>
    <n v="6291696"/>
    <n v="0"/>
    <n v="6291696"/>
    <n v="0"/>
    <n v="9437541"/>
    <n v="155024"/>
  </r>
  <r>
    <s v="2500.1.1.1.1155"/>
    <s v="INVERSIÓN"/>
    <x v="0"/>
    <s v="1 - Ajustar el modelo de operación y de gestión catastral del Instituto"/>
    <x v="0"/>
    <x v="0"/>
    <n v="80111607"/>
    <x v="0"/>
    <s v="N/A"/>
    <s v="Prestación de servicios profesionales para ejecutar y desarrollar las actividades del componente jurídico - catastral de la Subdirección de Proyectos que le sean encomendadas, en el marco de los Procesos de Formación y Actualización Catastral. "/>
    <s v="Abril"/>
    <s v="Abril"/>
    <n v="9"/>
    <s v="Contratación directa"/>
    <x v="0"/>
    <n v="48655782"/>
    <n v="48655782"/>
    <s v="101. No aplica"/>
    <s v="Línea ya comprometida"/>
    <s v="NO"/>
    <s v="N/A"/>
    <s v="2510 - Subdirección de Proyectos"/>
    <s v="2.3 - Gestión Catastral"/>
    <s v="2.3-1 - Formación y actualización catastral"/>
    <s v="SER - Adquisición de servicios"/>
    <s v="SER012 - Prestación de servicios personas naturales"/>
    <s v="DGC-89 Abogado Componente Juridico catastral "/>
    <n v="0"/>
    <n v="0"/>
    <s v="NO APLICA "/>
    <n v="0"/>
    <n v="0"/>
    <n v="0"/>
    <n v="0"/>
    <n v="48655782"/>
    <n v="0"/>
    <n v="0"/>
    <n v="0"/>
    <n v="0"/>
    <n v="0"/>
    <n v="0"/>
    <n v="0"/>
    <n v="0"/>
    <n v="6291696"/>
    <n v="0"/>
    <n v="6291696"/>
    <n v="0"/>
    <n v="6291696"/>
    <n v="0"/>
    <n v="6291696"/>
    <n v="0"/>
    <n v="6291696"/>
    <n v="0"/>
    <n v="17197302"/>
    <n v="155024"/>
  </r>
  <r>
    <s v="2500.1.1.1.1156"/>
    <s v="INVERSIÓN"/>
    <x v="0"/>
    <s v="1 - Ajustar el modelo de operación y de gestión catastral del Instituto"/>
    <x v="0"/>
    <x v="0"/>
    <n v="80111607"/>
    <x v="0"/>
    <s v="N/A"/>
    <s v="Prestación de servicios profesionales para ejecutar y desarrollar las actividades del componente jurídico - catastral de la Subdirección de Proyectos que le sean encomendadas, en el marco de los Procesos de Formación y Actualización Catastral. "/>
    <s v="Abril"/>
    <s v="Abril"/>
    <n v="9"/>
    <s v="Contratación directa"/>
    <x v="0"/>
    <n v="53479413"/>
    <n v="53479413"/>
    <s v="101. No aplica"/>
    <s v="Línea ya comprometida"/>
    <s v="NO"/>
    <s v="N/A"/>
    <s v="2510 - Subdirección de Proyectos"/>
    <s v="2.3 - Gestión Catastral"/>
    <s v="2.3-1 - Formación y actualización catastral"/>
    <s v="SER - Adquisición de servicios"/>
    <s v="SER012 - Prestación de servicios personas naturales"/>
    <s v="DGC-89 Abogado Componente Juridico catastral "/>
    <n v="0"/>
    <n v="0"/>
    <s v="NO APLICA "/>
    <n v="0"/>
    <n v="0"/>
    <n v="0"/>
    <n v="0"/>
    <n v="53479413"/>
    <n v="0"/>
    <n v="0"/>
    <n v="0"/>
    <n v="0"/>
    <n v="6291696"/>
    <n v="0"/>
    <n v="6291696"/>
    <n v="0"/>
    <n v="6291696"/>
    <n v="0"/>
    <n v="6291696"/>
    <n v="0"/>
    <n v="6291696"/>
    <n v="0"/>
    <n v="6291696"/>
    <n v="0"/>
    <n v="6291696"/>
    <n v="0"/>
    <n v="9437541"/>
    <n v="155024"/>
  </r>
  <r>
    <s v="2500.1.1.1.1157"/>
    <s v="INVERSIÓN"/>
    <x v="0"/>
    <s v="1 - Ajustar el modelo de operación y de gestión catastral del Instituto"/>
    <x v="0"/>
    <x v="0"/>
    <n v="80111607"/>
    <x v="0"/>
    <s v="N/A"/>
    <s v="Prestación de servicios profesionales para ejecutar y desarrollar las actividades del componente jurídico - catastral de la Subdirección de Proyectos que le sean encomendadas, en el marco de los Procesos de Formación y Actualización Catastral. "/>
    <s v="Abril"/>
    <s v="Abril"/>
    <n v="9"/>
    <s v="Contratación directa"/>
    <x v="0"/>
    <n v="53479413"/>
    <n v="53479413"/>
    <s v="101. No aplica"/>
    <s v="Línea ya comprometida"/>
    <s v="NO"/>
    <s v="N/A"/>
    <s v="2510 - Subdirección de Proyectos"/>
    <s v="2.3 - Gestión Catastral"/>
    <s v="2.3-1 - Formación y actualización catastral"/>
    <s v="SER - Adquisición de servicios"/>
    <s v="SER012 - Prestación de servicios personas naturales"/>
    <s v="DGC-89 Abogado Componente Juridico catastral "/>
    <n v="0"/>
    <n v="0"/>
    <s v="NO APLICA "/>
    <n v="0"/>
    <n v="0"/>
    <n v="0"/>
    <n v="0"/>
    <n v="53479413"/>
    <n v="0"/>
    <n v="0"/>
    <n v="0"/>
    <n v="0"/>
    <n v="6291696"/>
    <n v="0"/>
    <n v="6291696"/>
    <n v="0"/>
    <n v="6291696"/>
    <n v="0"/>
    <n v="6291696"/>
    <n v="0"/>
    <n v="6291696"/>
    <n v="0"/>
    <n v="6291696"/>
    <n v="0"/>
    <n v="6291696"/>
    <n v="0"/>
    <n v="9437541"/>
    <n v="155024"/>
  </r>
  <r>
    <s v="2500.1.1.1.1158"/>
    <s v="INVERSIÓN"/>
    <x v="0"/>
    <s v="1 - Ajustar el modelo de operación y de gestión catastral del Instituto"/>
    <x v="0"/>
    <x v="0"/>
    <n v="80111607"/>
    <x v="0"/>
    <s v="N/A"/>
    <s v="Prestación de servicios profesionales para ejecutar y desarrollar las actividades del componente jurídico - catastral de la Subdirección de Proyectos que le sean encomendadas, en el marco de los Procesos de Formación y Actualización Catastral. "/>
    <s v="Abril"/>
    <s v="Abril"/>
    <n v="9"/>
    <s v="Contratación directa"/>
    <x v="0"/>
    <n v="53479413"/>
    <n v="53479413"/>
    <s v="101. No aplica"/>
    <s v="Línea ya comprometida"/>
    <s v="NO"/>
    <s v="N/A"/>
    <s v="2510 - Subdirección de Proyectos"/>
    <s v="2.3 - Gestión Catastral"/>
    <s v="2.3-1 - Formación y actualización catastral"/>
    <s v="SER - Adquisición de servicios"/>
    <s v="SER012 - Prestación de servicios personas naturales"/>
    <s v="DGC-89 Abogado Componente Juridico catastral "/>
    <n v="0"/>
    <n v="0"/>
    <s v="NO APLICA "/>
    <n v="0"/>
    <n v="0"/>
    <n v="0"/>
    <n v="0"/>
    <n v="53479413"/>
    <n v="0"/>
    <n v="0"/>
    <n v="0"/>
    <n v="0"/>
    <n v="6291696"/>
    <n v="0"/>
    <n v="6291696"/>
    <n v="0"/>
    <n v="6291696"/>
    <n v="0"/>
    <n v="6291696"/>
    <n v="0"/>
    <n v="6291696"/>
    <n v="0"/>
    <n v="6291696"/>
    <n v="0"/>
    <n v="6291696"/>
    <n v="0"/>
    <n v="9437541"/>
    <n v="155024"/>
  </r>
  <r>
    <s v="2500.1.1.1.1159"/>
    <s v="INVERSIÓN"/>
    <x v="0"/>
    <s v="1 - Ajustar el modelo de operación y de gestión catastral del Instituto"/>
    <x v="0"/>
    <x v="0"/>
    <n v="80111607"/>
    <x v="0"/>
    <s v="N/A"/>
    <s v="Prestación de servicios profesionales para ejecutar y desarrollar las actividades del componente jurídico - catastral de la Subdirección de Proyectos que le sean encomendadas, en el marco de los Procesos de Formación y Actualización Catastral. "/>
    <s v="Abril"/>
    <s v="Abril"/>
    <n v="9"/>
    <s v="Contratación directa"/>
    <x v="0"/>
    <n v="53479413"/>
    <n v="53479413"/>
    <s v="101. No aplica"/>
    <s v="Línea ya comprometida"/>
    <s v="NO"/>
    <s v="N/A"/>
    <s v="2510 - Subdirección de Proyectos"/>
    <s v="2.3 - Gestión Catastral"/>
    <s v="2.3-1 - Formación y actualización catastral"/>
    <s v="SER - Adquisición de servicios"/>
    <s v="SER012 - Prestación de servicios personas naturales"/>
    <s v="DGC-89 Abogado Componente Juridico catastral "/>
    <n v="0"/>
    <n v="0"/>
    <s v="NO APLICA "/>
    <n v="0"/>
    <n v="0"/>
    <n v="0"/>
    <n v="0"/>
    <n v="53479413"/>
    <n v="0"/>
    <n v="0"/>
    <n v="0"/>
    <n v="0"/>
    <n v="0"/>
    <n v="0"/>
    <n v="6291696"/>
    <n v="0"/>
    <n v="6291696"/>
    <n v="0"/>
    <n v="6291696"/>
    <n v="0"/>
    <n v="6291696"/>
    <n v="0"/>
    <n v="6291696"/>
    <n v="0"/>
    <n v="6291696"/>
    <n v="0"/>
    <n v="15729237"/>
    <n v="155024"/>
  </r>
  <r>
    <s v="2500.1.1.1.1160"/>
    <s v="INVERSIÓN"/>
    <x v="0"/>
    <s v="1 - Ajustar el modelo de operación y de gestión catastral del Instituto"/>
    <x v="0"/>
    <x v="0"/>
    <n v="80111607"/>
    <x v="0"/>
    <s v="N/A"/>
    <s v="Prestación de servicios profesionales para ejecutar y desarrollar las actividades del componente jurídico - catastral de la Subdirección de Proyectos que le sean encomendadas, en el marco de los Procesos de Formación y Actualización Catastral. "/>
    <s v="Abril"/>
    <s v="Abril"/>
    <n v="9"/>
    <s v="Contratación directa"/>
    <x v="0"/>
    <n v="53479413"/>
    <n v="53479413"/>
    <s v="101. No aplica"/>
    <s v="Línea ya comprometida"/>
    <s v="NO"/>
    <s v="N/A"/>
    <s v="2510 - Subdirección de Proyectos"/>
    <s v="2.3 - Gestión Catastral"/>
    <s v="2.3-1 - Formación y actualización catastral"/>
    <s v="SER - Adquisición de servicios"/>
    <s v="SER012 - Prestación de servicios personas naturales"/>
    <s v="DGC-89 Abogado Componente Juridico catastral "/>
    <n v="0"/>
    <n v="0"/>
    <s v="NO APLICA "/>
    <n v="0"/>
    <n v="0"/>
    <n v="0"/>
    <n v="0"/>
    <n v="53479413"/>
    <n v="0"/>
    <n v="0"/>
    <n v="0"/>
    <n v="0"/>
    <n v="6291696"/>
    <n v="0"/>
    <n v="6291696"/>
    <n v="0"/>
    <n v="6291696"/>
    <n v="0"/>
    <n v="6291696"/>
    <n v="0"/>
    <n v="6291696"/>
    <n v="0"/>
    <n v="6291696"/>
    <n v="0"/>
    <n v="6291696"/>
    <n v="0"/>
    <n v="9437541"/>
    <n v="155024"/>
  </r>
  <r>
    <s v="2500.1.1.1.1161"/>
    <s v="INVERSIÓN"/>
    <x v="0"/>
    <s v="1 - Ajustar el modelo de operación y de gestión catastral del Instituto"/>
    <x v="0"/>
    <x v="0"/>
    <n v="80111604"/>
    <x v="0"/>
    <s v="N/A"/>
    <s v="Prestación de servicios profesionales para adelantar la elaboración de avalúos comerciales, zonas homogéneas físicas y elaboración de puntos muestra en el marco de la misionalidad del IGAC"/>
    <s v="Abril"/>
    <s v="Abril"/>
    <n v="9"/>
    <s v="Contratación directa"/>
    <x v="0"/>
    <n v="31444512"/>
    <n v="31444512"/>
    <s v="101. No aplica"/>
    <s v="Línea ya comprometida"/>
    <s v="N/A"/>
    <s v="N/A"/>
    <s v="2520 - Subdirección de Avalúos"/>
    <s v="2.2 - Gestión Valuatoria"/>
    <s v="2.2-99 - GND-gestión valuatoria"/>
    <s v="SER - Adquisición de servicios"/>
    <s v="SER012 - Prestación de servicios personas naturales"/>
    <s v="DGC-104 Apoyo Técnico Gestion De Información Catastral"/>
    <n v="0"/>
    <n v="0"/>
    <s v="NO APLICA "/>
    <n v="0"/>
    <n v="0"/>
    <n v="0"/>
    <n v="0"/>
    <n v="31444512"/>
    <n v="0"/>
    <n v="0"/>
    <n v="0"/>
    <n v="0"/>
    <n v="0"/>
    <n v="0"/>
    <n v="4101458"/>
    <n v="0"/>
    <n v="4101458"/>
    <n v="0"/>
    <n v="4101458"/>
    <n v="0"/>
    <n v="4101458"/>
    <n v="0"/>
    <n v="4101458"/>
    <n v="0"/>
    <n v="4101458"/>
    <n v="0"/>
    <n v="6835764"/>
    <n v="155124"/>
  </r>
  <r>
    <s v="2500.1.1.1.1162"/>
    <s v="INVERSIÓN"/>
    <x v="0"/>
    <s v="1 - Ajustar el modelo de operación y de gestión catastral del Instituto"/>
    <x v="0"/>
    <x v="0"/>
    <n v="80101504"/>
    <x v="0"/>
    <s v="N/A"/>
    <s v="Prestación de servicios profesionales para orientar, articular y gestionar técnicamente los proyectos adelantados por la Dirección de Gestión Catastral."/>
    <s v="Agosto"/>
    <s v="Agosto"/>
    <n v="5"/>
    <s v="Contratación directa"/>
    <x v="0"/>
    <n v="77500000"/>
    <n v="77500000"/>
    <s v="1. Prioridad Crítica"/>
    <s v="Persona natural"/>
    <s v="N/A"/>
    <s v="N/A"/>
    <s v="2500 - Dirección de Gestión Catastral"/>
    <s v="2.3 - Gestión Catastral"/>
    <s v="2.3-1 - Formación y actualización catastral"/>
    <s v="SER - Adquisición de servicios"/>
    <s v="SER012 - Prestación de servicios personas naturales"/>
    <s v="DGC-20 Asesor transversal"/>
    <n v="0"/>
    <n v="0"/>
    <s v="NO APLICA "/>
    <n v="0"/>
    <n v="0"/>
    <n v="0"/>
    <n v="0"/>
    <n v="0"/>
    <n v="0"/>
    <n v="0"/>
    <n v="0"/>
    <n v="0"/>
    <n v="0"/>
    <n v="0"/>
    <n v="0"/>
    <n v="0"/>
    <n v="0"/>
    <n v="77500000"/>
    <n v="0"/>
    <n v="0"/>
    <n v="15500000"/>
    <n v="0"/>
    <n v="15500000"/>
    <n v="0"/>
    <n v="15500000"/>
    <n v="0"/>
    <n v="31000000"/>
    <n v="155224"/>
  </r>
  <r>
    <s v="2500.1.1.1.1163"/>
    <s v="INVERSIÓN"/>
    <x v="0"/>
    <s v="1 - Ajustar el modelo de operación y de gestión catastral del Instituto"/>
    <x v="0"/>
    <x v="0"/>
    <n v="80111604"/>
    <x v="0"/>
    <s v="N/A"/>
    <s v="Prestación de servicios profesionales para adelantar el análisis, diseño, modelamiento, pruebas y gestión de la implementación de los procesos de negocio y flujos de información bajo la metodología BPMN 2.0, del proyecto Sistema de Gestión Catastral Multipropósito, así como con las demás herramientas informáticas con las que tengan interoperabilidad."/>
    <s v="Abril"/>
    <s v="Abril"/>
    <n v="3"/>
    <s v="Contratación directa"/>
    <x v="0"/>
    <n v="28546320"/>
    <n v="28546320"/>
    <s v="101. No aplica"/>
    <s v="Línea ya comprometida"/>
    <s v="NO"/>
    <s v="N/A"/>
    <s v="2510 - Subdirección de Proyectos"/>
    <s v="2.3 - Gestión Catastral"/>
    <s v="2.3-1 - Formación y actualización catastral"/>
    <s v="SER - Adquisición de servicios"/>
    <s v="SER012 - Prestación de servicios personas naturales"/>
    <s v="DGC-102 Profesional Sig Gestion De Información Catastral"/>
    <n v="0"/>
    <n v="0"/>
    <s v="NO APLICA "/>
    <n v="0"/>
    <n v="0"/>
    <n v="0"/>
    <n v="0"/>
    <n v="28546320"/>
    <n v="9515440"/>
    <n v="0"/>
    <n v="9515440"/>
    <n v="0"/>
    <n v="9515440"/>
    <n v="0"/>
    <n v="0"/>
    <n v="0"/>
    <n v="0"/>
    <n v="0"/>
    <n v="0"/>
    <n v="0"/>
    <n v="0"/>
    <n v="0"/>
    <n v="0"/>
    <n v="0"/>
    <n v="0"/>
    <n v="0"/>
    <n v="0"/>
    <n v="156024"/>
  </r>
  <r>
    <s v="2500.1.1.1.1164"/>
    <s v="INVERSIÓN"/>
    <x v="0"/>
    <s v="1 - Ajustar el modelo de operación y de gestión catastral del Instituto"/>
    <x v="0"/>
    <x v="0"/>
    <n v="80161501"/>
    <x v="0"/>
    <s v="N/A"/>
    <s v="Prestación de servicios profesionales para la generacion e implementacion de actividades que permitan fortalecer y mejorar los tramites administrativos y operativos que requiera la Subdirección General en el marco de la gestión catastral."/>
    <s v="Julio"/>
    <s v="Julio"/>
    <n v="5"/>
    <s v="Contratación directa"/>
    <x v="0"/>
    <n v="16950000"/>
    <n v="16950000"/>
    <s v="1. Prioridad Crítica"/>
    <s v=" Persona natural "/>
    <s v="NO"/>
    <s v="N/A"/>
    <s v="2000 - Subdirección General"/>
    <s v="3.4 - Gestión contractual"/>
    <s v="3.4-99 - GND- Gestión Contractual "/>
    <s v="SER - Adquisición de servicios"/>
    <s v="SER012 - Prestación de servicios personas naturales"/>
    <s v="SUBGRAL-1 Apoyo transversal"/>
    <n v="0"/>
    <n v="0"/>
    <s v="NO APLICA "/>
    <n v="0"/>
    <n v="0"/>
    <n v="0"/>
    <n v="0"/>
    <n v="0"/>
    <n v="0"/>
    <n v="0"/>
    <n v="0"/>
    <n v="0"/>
    <n v="0"/>
    <n v="0"/>
    <n v="0"/>
    <n v="16950000"/>
    <n v="0"/>
    <n v="0"/>
    <n v="3390000"/>
    <n v="0"/>
    <n v="3390000"/>
    <n v="0"/>
    <n v="3390000"/>
    <n v="0"/>
    <n v="3390000"/>
    <n v="0"/>
    <n v="3390000"/>
    <n v="189424"/>
  </r>
  <r>
    <s v="2500.1.1.1.1165"/>
    <s v="INVERSIÓN"/>
    <x v="0"/>
    <s v="1 - Ajustar el modelo de operación y de gestión catastral del Instituto"/>
    <x v="0"/>
    <x v="0"/>
    <n v="80161501"/>
    <x v="0"/>
    <s v="N/A"/>
    <s v="Prestación de servicios de apoyo a la gestión administrativa sobre los procesos que adelante la Subdirección General en el marco de la implementación de la política pública del catastro multipropósito"/>
    <s v="Julio"/>
    <s v="Julio"/>
    <n v="5"/>
    <s v="Contratación directa"/>
    <x v="0"/>
    <n v="15000000"/>
    <n v="15000000"/>
    <s v="1. Prioridad Crítica"/>
    <s v=" Persona natural "/>
    <s v="NO"/>
    <s v="N/A"/>
    <s v="2000 - Subdirección General"/>
    <s v="3.4 - Gestión contractual"/>
    <s v="3.4-99 - GND- Gestión Contractual "/>
    <s v="SER - Adquisición de servicios"/>
    <s v="SER012 - Prestación de servicios personas naturales"/>
    <s v="SUBGRAL-1 Apoyo transversal"/>
    <n v="0"/>
    <n v="0"/>
    <s v="NO APLICA "/>
    <n v="0"/>
    <n v="0"/>
    <n v="0"/>
    <n v="0"/>
    <n v="0"/>
    <n v="0"/>
    <n v="0"/>
    <n v="0"/>
    <n v="0"/>
    <n v="0"/>
    <n v="0"/>
    <n v="0"/>
    <n v="15000000"/>
    <n v="0"/>
    <n v="0"/>
    <n v="3000000"/>
    <n v="0"/>
    <n v="3000000"/>
    <n v="0"/>
    <n v="3000000"/>
    <n v="0"/>
    <n v="3000000"/>
    <n v="0"/>
    <n v="3000000"/>
    <n v="189324"/>
  </r>
  <r>
    <s v="2500.1.1.1.1166"/>
    <s v="INVERSIÓN"/>
    <x v="0"/>
    <s v="1 - Ajustar el modelo de operación y de gestión catastral del Instituto"/>
    <x v="0"/>
    <x v="0"/>
    <n v="80161501"/>
    <x v="0"/>
    <s v="N/A"/>
    <s v="Prestar los servicios profesionales para realizar actividades que se deriven del acompañamiento de la subdirección general en el contexto de la gestión catastral, cartográfica, geográfica o geodésica."/>
    <s v="Julio"/>
    <s v="Julio"/>
    <n v="6"/>
    <s v="Contratación directa"/>
    <x v="0"/>
    <n v="51600000"/>
    <n v="51600000"/>
    <s v="1. Prioridad Crítica"/>
    <s v=" Persona natural "/>
    <s v="NO"/>
    <s v="N/A"/>
    <s v="2000 - Subdirección General"/>
    <s v="3.4 - Gestión contractual"/>
    <s v="3.4-99 - GND- Gestión Contractual "/>
    <s v="SER - Adquisición de servicios"/>
    <s v="SER012 - Prestación de servicios personas naturales"/>
    <s v="SUBGRAL-1 Apoyo transversal"/>
    <n v="0"/>
    <n v="0"/>
    <s v="NO APLICA "/>
    <n v="0"/>
    <n v="0"/>
    <n v="0"/>
    <n v="0"/>
    <n v="0"/>
    <n v="0"/>
    <n v="0"/>
    <n v="0"/>
    <n v="0"/>
    <n v="0"/>
    <n v="0"/>
    <n v="0"/>
    <n v="51600000"/>
    <n v="0"/>
    <n v="0"/>
    <n v="8600000"/>
    <n v="0"/>
    <n v="8600000"/>
    <n v="0"/>
    <n v="8600000"/>
    <n v="0"/>
    <n v="8600000"/>
    <n v="0"/>
    <n v="17200000"/>
    <n v="189224"/>
  </r>
  <r>
    <s v="2500.1.1.1.1167"/>
    <s v="INVERSIÓN"/>
    <x v="0"/>
    <s v="1 - Ajustar el modelo de operación y de gestión catastral del Instituto"/>
    <x v="0"/>
    <x v="0"/>
    <n v="80161501"/>
    <x v="0"/>
    <s v="N/A"/>
    <s v="Prestar los servicios profesionales especializados para apoyar y desarrollar proyectos de  técnicas de analítica, ciencia de datos e inteligencia artificial para la innovación y mejora de los procesos en el contexto de la gestión catastral, cartográfica, geográfica o geodésica"/>
    <s v="Abril"/>
    <s v="Abril"/>
    <n v="9"/>
    <s v="Contratación directa"/>
    <x v="0"/>
    <n v="108000000"/>
    <n v="108000000"/>
    <s v="101. No aplica"/>
    <s v="Línea ya comprometida"/>
    <s v="NO"/>
    <s v="N/A"/>
    <s v="2000 - Subdirección General"/>
    <s v="3.4 - Gestión contractual"/>
    <s v="3.4-99 - GND- Gestión Contractual "/>
    <s v="SER - Adquisición de servicios"/>
    <s v="SER012 - Prestación de servicios personas naturales"/>
    <s v="SUBGRAL-1 Apoyo transversal"/>
    <n v="0"/>
    <n v="0"/>
    <s v="NO APLICA "/>
    <n v="0"/>
    <n v="0"/>
    <n v="0"/>
    <n v="0"/>
    <n v="0"/>
    <n v="0"/>
    <n v="108000000"/>
    <n v="0"/>
    <n v="0"/>
    <n v="12000000"/>
    <n v="0"/>
    <n v="12000000"/>
    <n v="0"/>
    <n v="12000000"/>
    <n v="0"/>
    <n v="12000000"/>
    <n v="0"/>
    <n v="12000000"/>
    <n v="0"/>
    <n v="12000000"/>
    <n v="0"/>
    <n v="12000000"/>
    <n v="0"/>
    <n v="24000000"/>
    <n v="149224"/>
  </r>
  <r>
    <s v="2500.1.1.1.1168"/>
    <s v="INVERSIÓN"/>
    <x v="0"/>
    <s v="1 - Ajustar el modelo de operación y de gestión catastral del Instituto"/>
    <x v="0"/>
    <x v="0"/>
    <n v="80161501"/>
    <x v="0"/>
    <s v="N/A"/>
    <s v="Prestar servicios como profesional especializado para la planeación, gestión y seguimiento a la subcuenta de catastro multipropósito a cargo del IGAC en el Fondo Colombia en Paz y la ejecución  de los proyectos de actualización catastral en el marco de la subcuenta."/>
    <s v="Abril"/>
    <s v="Abril"/>
    <n v="9"/>
    <s v="Contratación directa"/>
    <x v="0"/>
    <n v="108000000"/>
    <n v="108000000"/>
    <s v="101. No aplica"/>
    <s v="Línea ya comprometida"/>
    <s v="NO"/>
    <s v="N/A"/>
    <s v="1000 - Dirección General"/>
    <s v="2.8 - Procesos transversales de Gestión de Información Geográfica para el SAT"/>
    <s v="2.8-3 - GND-Subdirección General "/>
    <s v="SER - Adquisición de servicios"/>
    <s v="SER012 - Prestación de servicios personas naturales"/>
    <s v="SUBGRAL-1 Apoyo transversal"/>
    <n v="0"/>
    <n v="0"/>
    <s v="NO APLICA "/>
    <n v="0"/>
    <n v="0"/>
    <n v="0"/>
    <n v="0"/>
    <n v="0"/>
    <n v="0"/>
    <n v="108000000"/>
    <n v="0"/>
    <n v="0"/>
    <n v="12000000"/>
    <n v="0"/>
    <n v="12000000"/>
    <n v="0"/>
    <n v="12000000"/>
    <n v="0"/>
    <n v="12000000"/>
    <n v="0"/>
    <n v="12000000"/>
    <n v="0"/>
    <n v="12000000"/>
    <n v="0"/>
    <n v="12000000"/>
    <n v="0"/>
    <n v="24000000"/>
    <n v="156224"/>
  </r>
  <r>
    <s v="2500.1.1.1.1169"/>
    <s v="INVERSIÓN"/>
    <x v="0"/>
    <s v="1 - Ajustar el modelo de operación y de gestión catastral del Instituto"/>
    <x v="0"/>
    <x v="0"/>
    <n v="80161501"/>
    <x v="0"/>
    <s v="N/A"/>
    <s v="Prestar servicios profesionales a la Subdirección de Talento Humano para la ejecución, seguimiento y control del presupuesto asignado a las empresas de servicios temporales en el marco de los contratos suscritos."/>
    <s v="Abril"/>
    <s v="Abril"/>
    <n v="9"/>
    <s v="Contratación directa"/>
    <x v="0"/>
    <n v="73705920"/>
    <n v="73705920"/>
    <s v="101. No aplica"/>
    <s v="Línea ya comprometida"/>
    <s v="NO"/>
    <s v="N/A"/>
    <s v="3100 - Subdirección de Talento Humano"/>
    <s v="1.4 - Gestión Estratégica de Personas"/>
    <s v="1.4-1 - Gestión integrada de Talento Humano "/>
    <s v="SER - Adquisición de servicios"/>
    <s v="SER012 - Prestación de servicios personas naturales"/>
    <s v="STH-0 Apoyo transversal"/>
    <n v="0"/>
    <n v="0"/>
    <s v="NO APLICA "/>
    <n v="0"/>
    <n v="0"/>
    <n v="0"/>
    <n v="0"/>
    <n v="73705920"/>
    <n v="7370592"/>
    <n v="0"/>
    <n v="7370592"/>
    <n v="0"/>
    <n v="7370592"/>
    <n v="0"/>
    <n v="7370592"/>
    <n v="0"/>
    <n v="7370592"/>
    <n v="0"/>
    <n v="7370592"/>
    <n v="0"/>
    <n v="7370592"/>
    <n v="0"/>
    <n v="7370592"/>
    <n v="0"/>
    <n v="7370592"/>
    <n v="0"/>
    <n v="7370592"/>
    <n v="159524"/>
  </r>
  <r>
    <s v="2500.1.1.1.1170"/>
    <s v="INVERSIÓN"/>
    <x v="0"/>
    <s v="1 - Ajustar el modelo de operación y de gestión catastral del Instituto"/>
    <x v="0"/>
    <x v="0"/>
    <n v="80111604"/>
    <x v="0"/>
    <s v="N/A"/>
    <s v="Prestación de servicios profesionales para el desarrollo desde un enfoque pedagógico del procedimiento de diálogo e interlocución social requerido en los procesos de implementación del Catastro Multipropósito, a cargo de la Subdirección de Proyectos."/>
    <s v="Abril"/>
    <s v="Abril"/>
    <n v="9"/>
    <s v="Contratación directa"/>
    <x v="0"/>
    <n v="31769017"/>
    <n v="31769017"/>
    <s v="101. No aplica"/>
    <s v="Línea ya comprometida"/>
    <s v="N/A"/>
    <s v="N/A"/>
    <s v="2510 - Subdirección de Proyectos"/>
    <s v="2.3 - Gestión Catastral"/>
    <s v="2.3-1 - Formación y actualización catastral"/>
    <s v="SER - Adquisición de servicios"/>
    <s v="SER012 - Prestación de servicios personas naturales"/>
    <s v="Profesional social junior"/>
    <n v="0"/>
    <n v="0"/>
    <s v="NO APLICA "/>
    <n v="0"/>
    <n v="0"/>
    <n v="0"/>
    <n v="0"/>
    <n v="0"/>
    <n v="0"/>
    <n v="31769017"/>
    <n v="0"/>
    <n v="0"/>
    <n v="0"/>
    <n v="0"/>
    <n v="0"/>
    <n v="0"/>
    <n v="3812282"/>
    <n v="0"/>
    <n v="3812282"/>
    <n v="0"/>
    <n v="3812282"/>
    <n v="0"/>
    <n v="3812282"/>
    <n v="0"/>
    <n v="3812282"/>
    <n v="0"/>
    <n v="12707607"/>
    <n v="158524"/>
  </r>
  <r>
    <s v="2500.1.1.1.1171"/>
    <s v="INVERSIÓN"/>
    <x v="0"/>
    <s v="1 - Ajustar el modelo de operación y de gestión catastral del Instituto"/>
    <x v="0"/>
    <x v="0"/>
    <n v="80111601"/>
    <x v="0"/>
    <s v="N/A"/>
    <s v="Prestación de  servicios profesionales para el seguimiento, administración, control,  supervisión y demás actividades conexas,  durante la ejecución del  proceso de actualización y/ formación catastral en la Dirección Territorial Meta."/>
    <s v="Febrero"/>
    <s v="Febrero"/>
    <n v="7"/>
    <s v="Contratación directa"/>
    <x v="0"/>
    <n v="71812314"/>
    <n v="71812314"/>
    <s v="2. Prioridad Alta"/>
    <s v="Actualización DT"/>
    <s v="NO"/>
    <s v="N/A"/>
    <s v="2614 - Dirección Territorial Meta"/>
    <s v="2.3 - Gestión Catastral"/>
    <s v="2.3-2 - Conservación catastral "/>
    <s v="SER - Adquisición de servicios"/>
    <s v="SER012 - Prestación de servicios personas naturales"/>
    <s v="Cordinador DT"/>
    <n v="0"/>
    <n v="0"/>
    <s v="NO APLICA"/>
    <n v="0"/>
    <n v="0"/>
    <n v="71812314"/>
    <n v="10162120"/>
    <n v="0"/>
    <n v="10162120"/>
    <n v="0"/>
    <n v="10162120"/>
    <n v="0"/>
    <n v="10162120"/>
    <n v="0"/>
    <n v="10162120"/>
    <n v="0"/>
    <n v="10162120"/>
    <n v="0"/>
    <n v="10162120"/>
    <n v="0"/>
    <n v="677474"/>
    <n v="0"/>
    <n v="0"/>
    <n v="0"/>
    <n v="0"/>
    <n v="0"/>
    <n v="0"/>
    <n v="11424"/>
  </r>
  <r>
    <s v="2500.1.1.1.1172"/>
    <s v="INVERSIÓN"/>
    <x v="0"/>
    <s v="1 - Ajustar el modelo de operación y de gestión catastral del Instituto"/>
    <x v="0"/>
    <x v="0"/>
    <n v="11111111"/>
    <x v="0"/>
    <s v="N/A"/>
    <s v="Viáticos y gastos de comision para la ejecución y supervisión de los contratos de la Dirección Territorial Meta."/>
    <s v="Abril"/>
    <s v="Abril"/>
    <n v="9"/>
    <s v="Contratación directa"/>
    <x v="0"/>
    <n v="1376590132"/>
    <n v="1376590132"/>
    <s v="1. Prioridad Crítica"/>
    <s v="Actualización DT"/>
    <s v="NO"/>
    <s v="N/A"/>
    <s v="2614 - Dirección Territorial Meta"/>
    <s v="2.3 - Gestión Catastral"/>
    <s v="2.3-1 - Formación y actualización catastral"/>
    <s v="SER - Adquisición de servicios"/>
    <s v="SER012 - Prestación de servicios personas naturales"/>
    <s v="DGC-87 Validación información catastral"/>
    <n v="0"/>
    <n v="0"/>
    <s v="NO APLICA"/>
    <n v="0"/>
    <n v="0"/>
    <n v="0"/>
    <n v="0"/>
    <n v="0"/>
    <n v="0"/>
    <n v="147600471"/>
    <n v="147600471"/>
    <n v="147600471"/>
    <n v="147600471"/>
    <n v="147600471"/>
    <n v="147600471"/>
    <n v="147600471"/>
    <n v="147600471"/>
    <n v="147600471"/>
    <n v="147600471"/>
    <n v="147600471"/>
    <n v="147600471"/>
    <n v="147600471"/>
    <n v="147600471"/>
    <n v="147600471"/>
    <n v="147600471"/>
    <n v="195786364"/>
    <n v="195786364"/>
    <n v="6624"/>
  </r>
  <r>
    <s v="2500.1.1.1.1173"/>
    <s v="INVERSIÓN"/>
    <x v="0"/>
    <s v="1 - Ajustar el modelo de operación y de gestión catastral del Instituto"/>
    <x v="0"/>
    <x v="0"/>
    <n v="80111601"/>
    <x v="0"/>
    <s v="N/A"/>
    <s v="Prestación de  servicios profesionales para realizar actividades de aseguramiento y evaluación de calidad en el marco de los procesos de formacion y/o actualizacion catastral con enfoque multiproposito designados a la Direccion Territorial Meta"/>
    <s v="Agosto"/>
    <s v="Agosto"/>
    <n v="5"/>
    <s v="Contratación directa"/>
    <x v="0"/>
    <n v="35624528"/>
    <n v="35624528"/>
    <s v="2. Prioridad Alta"/>
    <s v="Actualización DT"/>
    <s v="NO"/>
    <s v="N/A"/>
    <s v="2614 - Dirección Territorial Meta"/>
    <s v="2.3 - Gestión Catastral"/>
    <s v="2.3-2 - Conservación catastral "/>
    <s v="SER - Adquisición de servicios"/>
    <s v="SER012 - Prestación de servicios personas naturales"/>
    <s v="Calidad DT"/>
    <n v="0"/>
    <n v="0"/>
    <s v="NO APLICA"/>
    <n v="0"/>
    <n v="0"/>
    <n v="0"/>
    <n v="0"/>
    <n v="0"/>
    <n v="0"/>
    <n v="0"/>
    <n v="0"/>
    <n v="0"/>
    <n v="0"/>
    <n v="0"/>
    <n v="0"/>
    <n v="0"/>
    <n v="0"/>
    <n v="35624528"/>
    <n v="7370592"/>
    <n v="0"/>
    <n v="7370592"/>
    <n v="0"/>
    <n v="7370592"/>
    <n v="0"/>
    <n v="7370592"/>
    <n v="0"/>
    <n v="6142160"/>
    <n v="11524"/>
  </r>
  <r>
    <s v="2500.1.1.1.1174"/>
    <s v="INVERSIÓN"/>
    <x v="0"/>
    <s v="1 - Ajustar el modelo de operación y de gestión catastral del Instituto"/>
    <x v="0"/>
    <x v="0"/>
    <n v="80111601"/>
    <x v="0"/>
    <s v="N/A"/>
    <s v="Prestación de  servicios profesionales para realizar actividades de aseguramiento y evaluación de calidad en el marco de los procesos de formacion y/o actualizacion catastral con enfoque multiproposito designados a la Direccion Territorial Meta"/>
    <s v="Junio"/>
    <s v="Junio"/>
    <n v="6"/>
    <s v="Contratación directa"/>
    <x v="0"/>
    <n v="48400220"/>
    <n v="48400220"/>
    <s v="2. Prioridad Alta"/>
    <s v="Actualización DT"/>
    <s v="NO"/>
    <s v="N/A"/>
    <s v="2614 - Dirección Territorial Meta"/>
    <s v="2.3 - Gestión Catastral"/>
    <s v="2.3-2 - Conservación catastral "/>
    <s v="SER - Adquisición de servicios"/>
    <s v="SER012 - Prestación de servicios personas naturales"/>
    <s v="Calidad DT"/>
    <n v="0"/>
    <n v="0"/>
    <s v="NO APLICA"/>
    <n v="0"/>
    <n v="0"/>
    <n v="0"/>
    <n v="0"/>
    <n v="0"/>
    <n v="0"/>
    <n v="0"/>
    <n v="0"/>
    <n v="0"/>
    <n v="0"/>
    <n v="48400220"/>
    <n v="7370592"/>
    <n v="0"/>
    <n v="7370592"/>
    <n v="0"/>
    <n v="7370592"/>
    <n v="0"/>
    <n v="7370592"/>
    <n v="0"/>
    <n v="7370592"/>
    <n v="0"/>
    <n v="7370592"/>
    <n v="0"/>
    <n v="4176668"/>
    <n v="11524"/>
  </r>
  <r>
    <s v="2500.1.1.1.1175"/>
    <s v="INVERSIÓN"/>
    <x v="0"/>
    <s v="1 - Ajustar el modelo de operación y de gestión catastral del Instituto"/>
    <x v="0"/>
    <x v="0"/>
    <n v="80111601"/>
    <x v="0"/>
    <s v="N/A"/>
    <s v="Prestación de  servicios profesionales para realizar actividades de aseguramiento y evaluación de calidad en el marco de los procesos de formacion y/o actualizacion catastral con enfoque multiproposito designados a la Direccion Territorial Meta"/>
    <s v="Junio"/>
    <s v="Junio"/>
    <n v="6"/>
    <s v="Contratación directa"/>
    <x v="0"/>
    <n v="48645907"/>
    <n v="48645907"/>
    <s v="2. Prioridad Alta"/>
    <s v="Actualización DT"/>
    <s v="NO"/>
    <s v="N/A"/>
    <s v="2614 - Dirección Territorial Meta"/>
    <s v="2.3 - Gestión Catastral"/>
    <s v="2.3-2 - Conservación catastral "/>
    <s v="SER - Adquisición de servicios"/>
    <s v="SER012 - Prestación de servicios personas naturales"/>
    <s v="Calidad DT"/>
    <n v="0"/>
    <n v="0"/>
    <s v="NO APLICA"/>
    <n v="0"/>
    <n v="0"/>
    <n v="0"/>
    <n v="0"/>
    <n v="0"/>
    <n v="0"/>
    <n v="0"/>
    <n v="0"/>
    <n v="0"/>
    <n v="0"/>
    <n v="48645907"/>
    <n v="7370592"/>
    <n v="0"/>
    <n v="7370592"/>
    <n v="0"/>
    <n v="7370592"/>
    <n v="0"/>
    <n v="7370592"/>
    <n v="0"/>
    <n v="7370592"/>
    <n v="0"/>
    <n v="7370592"/>
    <n v="0"/>
    <n v="4422355"/>
    <n v="11524"/>
  </r>
  <r>
    <s v="2500.1.1.1.1176"/>
    <s v="INVERSIÓN"/>
    <x v="0"/>
    <s v="1 - Ajustar el modelo de operación y de gestión catastral del Instituto"/>
    <x v="0"/>
    <x v="0"/>
    <n v="80111601"/>
    <x v="0"/>
    <s v="N/A"/>
    <s v="Prestación de  servicios profesionales para realizar actividades de aseguramiento y evaluación de calidad en el marco de los procesos de formacion y/o actualizacion catastral con enfoque multiproposito designados a la Direccion Territorial Meta"/>
    <s v="Junio"/>
    <s v="Junio"/>
    <n v="5"/>
    <s v="Contratación directa"/>
    <x v="0"/>
    <n v="35624528"/>
    <n v="35624528"/>
    <s v="2. Prioridad Alta"/>
    <s v="Actualización DT"/>
    <s v="NO"/>
    <s v="N/A"/>
    <s v="2614 - Dirección Territorial Meta"/>
    <s v="2.3 - Gestión Catastral"/>
    <s v="2.3-2 - Conservación catastral "/>
    <s v="SER - Adquisición de servicios"/>
    <s v="SER012 - Prestación de servicios personas naturales"/>
    <s v="Calidad DT"/>
    <n v="0"/>
    <n v="0"/>
    <s v="NO APLICA"/>
    <n v="0"/>
    <n v="0"/>
    <n v="0"/>
    <n v="0"/>
    <n v="0"/>
    <n v="0"/>
    <n v="0"/>
    <n v="0"/>
    <n v="0"/>
    <n v="0"/>
    <n v="0"/>
    <n v="0"/>
    <n v="0"/>
    <n v="0"/>
    <n v="35624528"/>
    <n v="7370592"/>
    <n v="0"/>
    <n v="7370592"/>
    <n v="0"/>
    <n v="7370592"/>
    <n v="0"/>
    <n v="7370592"/>
    <n v="0"/>
    <n v="6142160"/>
    <n v="11624"/>
  </r>
  <r>
    <s v="2500.1.1.1.1177"/>
    <s v="INVERSIÓN"/>
    <x v="0"/>
    <s v="1 - Ajustar el modelo de operación y de gestión catastral del Instituto"/>
    <x v="0"/>
    <x v="0"/>
    <n v="80111601"/>
    <x v="0"/>
    <s v="N/A"/>
    <s v="Prestación de  servicios profesionales para realizar actividades de aseguramiento y evaluación de calidad en el marco de los procesos de formacion y/o actualizacion catastral con enfoque multiproposito designados a la Direccion Territorial Meta"/>
    <s v="Junio"/>
    <s v="Junio"/>
    <n v="5"/>
    <s v="Contratación directa"/>
    <x v="0"/>
    <n v="35624528"/>
    <n v="35624528"/>
    <s v="2. Prioridad Alta"/>
    <s v="Actualización DT"/>
    <s v="NO"/>
    <s v="N/A"/>
    <s v="2614 - Dirección Territorial Meta"/>
    <s v="2.3 - Gestión Catastral"/>
    <s v="2.3-2 - Conservación catastral "/>
    <s v="SER - Adquisición de servicios"/>
    <s v="SER012 - Prestación de servicios personas naturales"/>
    <s v="Calidad DT"/>
    <n v="0"/>
    <n v="0"/>
    <s v="NO APLICA"/>
    <n v="0"/>
    <n v="0"/>
    <n v="0"/>
    <n v="0"/>
    <n v="0"/>
    <n v="0"/>
    <n v="0"/>
    <n v="0"/>
    <n v="0"/>
    <n v="0"/>
    <n v="0"/>
    <n v="0"/>
    <n v="0"/>
    <n v="0"/>
    <n v="35624528"/>
    <n v="7370592"/>
    <n v="0"/>
    <n v="7370592"/>
    <n v="0"/>
    <n v="7370592"/>
    <n v="0"/>
    <n v="7370592"/>
    <n v="0"/>
    <n v="6142160"/>
    <n v="11624"/>
  </r>
  <r>
    <s v="2500.1.1.1.1178"/>
    <s v="INVERSIÓN"/>
    <x v="0"/>
    <s v="1 - Ajustar el modelo de operación y de gestión catastral del Instituto"/>
    <x v="0"/>
    <x v="0"/>
    <n v="80111601"/>
    <x v="0"/>
    <s v="N/A"/>
    <s v="Prestación de  servicios profesionales para realizar actividades de aseguramiento y evaluación de calidad en el marco de los procesos de formacion y/o actualizacion catastral con enfoque multiproposito designados a la Direccion Territorial Meta"/>
    <s v="Junio"/>
    <s v="Junio"/>
    <n v="5"/>
    <s v="Contratación directa"/>
    <x v="0"/>
    <n v="35624528"/>
    <n v="35624528"/>
    <s v="2. Prioridad Alta"/>
    <s v="Actualización DT"/>
    <s v="NO"/>
    <s v="N/A"/>
    <s v="2614 - Dirección Territorial Meta"/>
    <s v="2.3 - Gestión Catastral"/>
    <s v="2.3-2 - Conservación catastral "/>
    <s v="SER - Adquisición de servicios"/>
    <s v="SER012 - Prestación de servicios personas naturales"/>
    <s v="Calidad DT"/>
    <n v="0"/>
    <n v="0"/>
    <s v="NO APLICA"/>
    <n v="0"/>
    <n v="0"/>
    <n v="0"/>
    <n v="0"/>
    <n v="0"/>
    <n v="0"/>
    <n v="0"/>
    <n v="0"/>
    <n v="0"/>
    <n v="0"/>
    <n v="0"/>
    <n v="0"/>
    <n v="0"/>
    <n v="0"/>
    <n v="35624528"/>
    <n v="7370592"/>
    <n v="0"/>
    <n v="7370592"/>
    <n v="0"/>
    <n v="7370592"/>
    <n v="0"/>
    <n v="7370592"/>
    <n v="0"/>
    <n v="6142160"/>
    <n v="11624"/>
  </r>
  <r>
    <s v="2500.1.1.1.1179"/>
    <s v="INVERSIÓN"/>
    <x v="0"/>
    <s v="1 - Ajustar el modelo de operación y de gestión catastral del Instituto"/>
    <x v="0"/>
    <x v="0"/>
    <n v="80111601"/>
    <x v="0"/>
    <s v="N/A"/>
    <s v="Prestación de  servicios profesionales para realizar actividades de aseguramiento y evaluación de calidad en el marco de los procesos de formacion y/o actualizacion catastral con enfoque multiproposito designados a la Direccion Territorial Meta"/>
    <s v="Junio"/>
    <s v="Junio"/>
    <n v="5"/>
    <s v="Contratación directa"/>
    <x v="0"/>
    <n v="35624528"/>
    <n v="35624528"/>
    <s v="2. Prioridad Alta"/>
    <s v="Actualización DT"/>
    <s v="NO"/>
    <s v="N/A"/>
    <s v="2614 - Dirección Territorial Meta"/>
    <s v="2.3 - Gestión Catastral"/>
    <s v="2.3-2 - Conservación catastral "/>
    <s v="SER - Adquisición de servicios"/>
    <s v="SER012 - Prestación de servicios personas naturales"/>
    <s v="Calidad DT"/>
    <n v="0"/>
    <n v="0"/>
    <s v="NO APLICA"/>
    <n v="0"/>
    <n v="0"/>
    <n v="0"/>
    <n v="0"/>
    <n v="0"/>
    <n v="0"/>
    <n v="0"/>
    <n v="0"/>
    <n v="0"/>
    <n v="0"/>
    <n v="0"/>
    <n v="0"/>
    <n v="0"/>
    <n v="0"/>
    <n v="35624528"/>
    <n v="7370592"/>
    <n v="0"/>
    <n v="7370592"/>
    <n v="0"/>
    <n v="7370592"/>
    <n v="0"/>
    <n v="7370592"/>
    <n v="0"/>
    <n v="6142160"/>
    <n v="11624"/>
  </r>
  <r>
    <s v="2500.1.1.1.1180"/>
    <s v="INVERSIÓN"/>
    <x v="0"/>
    <s v="1 - Ajustar el modelo de operación y de gestión catastral del Instituto"/>
    <x v="0"/>
    <x v="0"/>
    <n v="80111601"/>
    <x v="0"/>
    <s v="N/A"/>
    <s v="Prestación de  servicios profesionales para realizar actividades de aseguramiento y evaluación de calidad en el marco de los procesos de formacion y/o actualizacion catastral con enfoque multiproposito designados a la Direccion Territorial Meta"/>
    <s v="Junio"/>
    <s v="Junio"/>
    <n v="5"/>
    <s v="Contratación directa"/>
    <x v="0"/>
    <n v="35624528"/>
    <n v="35624528"/>
    <s v="2. Prioridad Alta"/>
    <s v="Actualización DT"/>
    <s v="NO"/>
    <s v="N/A"/>
    <s v="2614 - Dirección Territorial Meta"/>
    <s v="2.3 - Gestión Catastral"/>
    <s v="2.3-2 - Conservación catastral "/>
    <s v="SER - Adquisición de servicios"/>
    <s v="SER012 - Prestación de servicios personas naturales"/>
    <s v="Calidad DT"/>
    <n v="0"/>
    <n v="0"/>
    <s v="NO APLICA"/>
    <n v="0"/>
    <n v="0"/>
    <n v="0"/>
    <n v="0"/>
    <n v="0"/>
    <n v="0"/>
    <n v="0"/>
    <n v="0"/>
    <n v="0"/>
    <n v="0"/>
    <n v="0"/>
    <n v="0"/>
    <n v="0"/>
    <n v="0"/>
    <n v="35624528"/>
    <n v="7370592"/>
    <n v="0"/>
    <n v="7370592"/>
    <n v="0"/>
    <n v="7370592"/>
    <n v="0"/>
    <n v="7370592"/>
    <n v="0"/>
    <n v="6142160"/>
    <n v="11624"/>
  </r>
  <r>
    <s v="2500.1.1.1.1181"/>
    <s v="INVERSIÓN"/>
    <x v="0"/>
    <s v="1 - Ajustar el modelo de operación y de gestión catastral del Instituto"/>
    <x v="0"/>
    <x v="0"/>
    <n v="80111601"/>
    <x v="0"/>
    <s v="N/A"/>
    <s v="Prestación de  servicios profesionales para realizar actividades de aseguramiento y evaluación de calidad en el marco de los procesos de formacion y/o actualizacion catastral con enfoque multiproposito designados a la Direccion Territorial Meta"/>
    <s v="Junio"/>
    <s v="Junio"/>
    <n v="5"/>
    <s v="Contratación directa"/>
    <x v="0"/>
    <n v="35624528"/>
    <n v="35624528"/>
    <s v="2. Prioridad Alta"/>
    <s v="Actualización DT"/>
    <s v="NO"/>
    <s v="N/A"/>
    <s v="2614 - Dirección Territorial Meta"/>
    <s v="2.3 - Gestión Catastral"/>
    <s v="2.3-2 - Conservación catastral "/>
    <s v="SER - Adquisición de servicios"/>
    <s v="SER012 - Prestación de servicios personas naturales"/>
    <s v="Calidad DT"/>
    <n v="0"/>
    <n v="0"/>
    <s v="NO APLICA"/>
    <n v="0"/>
    <n v="0"/>
    <n v="0"/>
    <n v="0"/>
    <n v="0"/>
    <n v="0"/>
    <n v="0"/>
    <n v="0"/>
    <n v="0"/>
    <n v="0"/>
    <n v="0"/>
    <n v="0"/>
    <n v="0"/>
    <n v="0"/>
    <n v="35624528"/>
    <n v="7370592"/>
    <n v="0"/>
    <n v="7370592"/>
    <n v="0"/>
    <n v="7370592"/>
    <n v="0"/>
    <n v="7370592"/>
    <n v="0"/>
    <n v="6142160"/>
    <n v="11624"/>
  </r>
  <r>
    <s v="2500.1.1.1.1182"/>
    <s v="INVERSIÓN"/>
    <x v="0"/>
    <s v="1 - Ajustar el modelo de operación y de gestión catastral del Instituto"/>
    <x v="0"/>
    <x v="0"/>
    <n v="80111601"/>
    <x v="0"/>
    <s v="N/A"/>
    <s v="Prestación de  servicios profesionales para realizar actividades de aseguramiento y evaluación de calidad en el marco de los procesos de formacion y/o actualizacion catastral con enfoque multiproposito designados a la Direccion Territorial Meta"/>
    <s v="Agosto"/>
    <s v="Agosto"/>
    <n v="5"/>
    <s v="Contratación directa"/>
    <x v="0"/>
    <n v="30643422"/>
    <n v="30643422"/>
    <s v="2. Prioridad Alta"/>
    <s v="Actualización DT"/>
    <s v="NO"/>
    <s v="N/A"/>
    <s v="2614 - Dirección Territorial Meta"/>
    <s v="2.3 - Gestión Catastral"/>
    <s v="2.3-2 - Conservación catastral "/>
    <s v="SER - Adquisición de servicios"/>
    <s v="SER012 - Prestación de servicios personas naturales"/>
    <s v="Calidad DT"/>
    <n v="0"/>
    <n v="0"/>
    <s v="NO APLICA"/>
    <n v="0"/>
    <n v="0"/>
    <n v="0"/>
    <n v="0"/>
    <n v="0"/>
    <n v="0"/>
    <n v="0"/>
    <n v="0"/>
    <n v="0"/>
    <n v="0"/>
    <n v="0"/>
    <n v="0"/>
    <n v="0"/>
    <n v="0"/>
    <n v="30643422"/>
    <n v="6428690"/>
    <n v="0"/>
    <n v="6428690"/>
    <n v="0"/>
    <n v="6428690"/>
    <n v="0"/>
    <n v="6428690"/>
    <n v="0"/>
    <n v="4928662"/>
    <n v="12824"/>
  </r>
  <r>
    <s v="2500.1.1.1.1183"/>
    <s v="INVERSIÓN"/>
    <x v="0"/>
    <s v="1 - Ajustar el modelo de operación y de gestión catastral del Instituto"/>
    <x v="0"/>
    <x v="0"/>
    <n v="80111601"/>
    <x v="0"/>
    <s v="N/A"/>
    <s v="Prestación de  servicios profesionales para realizar actividades de aseguramiento y evaluación de calidad en el marco de los procesos de formacion y/o actualizacion catastral con enfoque multiproposito designados a la Direccion Territorial Meta"/>
    <s v="Agosto"/>
    <s v="Agosto"/>
    <n v="5"/>
    <s v="Contratación directa"/>
    <x v="0"/>
    <n v="32143450"/>
    <n v="32143450"/>
    <s v="2. Prioridad Alta"/>
    <s v="Actualización DT"/>
    <s v="NO"/>
    <s v="N/A"/>
    <s v="2614 - Dirección Territorial Meta"/>
    <s v="2.3 - Gestión Catastral"/>
    <s v="2.3-2 - Conservación catastral "/>
    <s v="SER - Adquisición de servicios"/>
    <s v="SER012 - Prestación de servicios personas naturales"/>
    <s v="Calidad DT"/>
    <n v="0"/>
    <n v="0"/>
    <s v="NO APLICA"/>
    <n v="0"/>
    <n v="0"/>
    <n v="0"/>
    <n v="0"/>
    <n v="0"/>
    <n v="0"/>
    <n v="0"/>
    <n v="0"/>
    <n v="0"/>
    <n v="0"/>
    <n v="0"/>
    <n v="0"/>
    <n v="0"/>
    <n v="0"/>
    <n v="32143450"/>
    <n v="6428690"/>
    <n v="0"/>
    <n v="6428690"/>
    <n v="0"/>
    <n v="6428690"/>
    <n v="0"/>
    <n v="6428690"/>
    <n v="0"/>
    <n v="6428690"/>
    <n v="12824"/>
  </r>
  <r>
    <s v="2500.1.1.1.1184"/>
    <s v="INVERSIÓN"/>
    <x v="0"/>
    <s v="1 - Ajustar el modelo de operación y de gestión catastral del Instituto"/>
    <x v="0"/>
    <x v="0"/>
    <n v="80111601"/>
    <x v="0"/>
    <s v="N/A"/>
    <s v="Prestación de  servicios profesionales para realizar actividades de aseguramiento y evaluación de calidad en el marco de los procesos de formacion y/o actualizacion catastral con enfoque multiproposito designados a la Direccion Territorial Meta"/>
    <s v="Agosto"/>
    <s v="Agosto"/>
    <n v="5"/>
    <s v="Contratación directa"/>
    <x v="0"/>
    <n v="30643422"/>
    <n v="30643422"/>
    <s v="2. Prioridad Alta"/>
    <s v="Actualización DT"/>
    <s v="NO"/>
    <s v="N/A"/>
    <s v="2614 - Dirección Territorial Meta"/>
    <s v="2.3 - Gestión Catastral"/>
    <s v="2.3-2 - Conservación catastral "/>
    <s v="SER - Adquisición de servicios"/>
    <s v="SER012 - Prestación de servicios personas naturales"/>
    <s v="Calidad DT"/>
    <n v="0"/>
    <n v="0"/>
    <s v="NO APLICA"/>
    <n v="0"/>
    <n v="0"/>
    <n v="0"/>
    <n v="0"/>
    <n v="0"/>
    <n v="0"/>
    <n v="0"/>
    <n v="0"/>
    <n v="0"/>
    <n v="0"/>
    <n v="0"/>
    <n v="0"/>
    <n v="0"/>
    <n v="0"/>
    <n v="30643422"/>
    <n v="6428690"/>
    <n v="0"/>
    <n v="6428690"/>
    <n v="0"/>
    <n v="6428690"/>
    <n v="0"/>
    <n v="6428690"/>
    <n v="0"/>
    <n v="4928662"/>
    <n v="12824"/>
  </r>
  <r>
    <s v="2500.1.1.1.1185"/>
    <s v="INVERSIÓN"/>
    <x v="0"/>
    <s v="1 - Ajustar el modelo de operación y de gestión catastral del Instituto"/>
    <x v="0"/>
    <x v="0"/>
    <n v="80111601"/>
    <x v="0"/>
    <s v="N/A"/>
    <s v="Prestación de  servicios profesionales para realizar actividades de aseguramiento y evaluación de calidad en el marco de los procesos de formacion y/o actualizacion catastral con enfoque multiproposito designados a la Direccion Territorial Meta"/>
    <s v="Agosto"/>
    <s v="Agosto"/>
    <n v="5"/>
    <s v="Contratación directa"/>
    <x v="0"/>
    <n v="30643422"/>
    <n v="30643422"/>
    <s v="2. Prioridad Alta"/>
    <s v="Actualización DT"/>
    <s v="NO"/>
    <s v="N/A"/>
    <s v="2614 - Dirección Territorial Meta"/>
    <s v="2.3 - Gestión Catastral"/>
    <s v="2.3-2 - Conservación catastral "/>
    <s v="SER - Adquisición de servicios"/>
    <s v="SER012 - Prestación de servicios personas naturales"/>
    <s v="Calidad DT"/>
    <n v="0"/>
    <n v="0"/>
    <s v="NO APLICA"/>
    <n v="0"/>
    <n v="0"/>
    <n v="0"/>
    <n v="0"/>
    <n v="0"/>
    <n v="0"/>
    <n v="0"/>
    <n v="0"/>
    <n v="0"/>
    <n v="0"/>
    <n v="0"/>
    <n v="0"/>
    <n v="0"/>
    <n v="0"/>
    <n v="30643422"/>
    <n v="6428690"/>
    <n v="0"/>
    <n v="6428690"/>
    <n v="0"/>
    <n v="6428690"/>
    <n v="0"/>
    <n v="6428690"/>
    <n v="0"/>
    <n v="4928662"/>
    <n v="12824"/>
  </r>
  <r>
    <s v="2500.1.1.1.1186"/>
    <s v="INVERSIÓN"/>
    <x v="0"/>
    <s v="1 - Ajustar el modelo de operación y de gestión catastral del Instituto"/>
    <x v="0"/>
    <x v="0"/>
    <n v="80111601"/>
    <x v="0"/>
    <s v="N/A"/>
    <s v="Prestación de  servicios profesionales para realizar actividades de aseguramiento y evaluación de calidad en el marco de los procesos de formacion y/o actualizacion catastral con enfoque multiproposito designados a la Direccion Territorial Meta"/>
    <s v="Agosto"/>
    <s v="Agosto"/>
    <n v="5"/>
    <s v="Contratación directa"/>
    <x v="0"/>
    <n v="30643422"/>
    <n v="30643422"/>
    <s v="2. Prioridad Alta"/>
    <s v="Actualización DT"/>
    <s v="NO"/>
    <s v="N/A"/>
    <s v="2614 - Dirección Territorial Meta"/>
    <s v="2.3 - Gestión Catastral"/>
    <s v="2.3-2 - Conservación catastral "/>
    <s v="SER - Adquisición de servicios"/>
    <s v="SER012 - Prestación de servicios personas naturales"/>
    <s v="Calidad DT"/>
    <n v="0"/>
    <n v="0"/>
    <s v="NO APLICA"/>
    <n v="0"/>
    <n v="0"/>
    <n v="0"/>
    <n v="0"/>
    <n v="0"/>
    <n v="0"/>
    <n v="0"/>
    <n v="0"/>
    <n v="0"/>
    <n v="0"/>
    <n v="0"/>
    <n v="0"/>
    <n v="0"/>
    <n v="0"/>
    <n v="30643422"/>
    <n v="6428690"/>
    <n v="0"/>
    <n v="6428690"/>
    <n v="0"/>
    <n v="6428690"/>
    <n v="0"/>
    <n v="6428690"/>
    <n v="0"/>
    <n v="4928662"/>
    <n v="12824"/>
  </r>
  <r>
    <s v="2500.1.1.1.1187"/>
    <s v="INVERSIÓN"/>
    <x v="0"/>
    <s v="1 - Ajustar el modelo de operación y de gestión catastral del Instituto"/>
    <x v="0"/>
    <x v="0"/>
    <n v="80111601"/>
    <x v="0"/>
    <s v="N/A"/>
    <s v="Prestación de  servicios profesionales para realizar actividades de aseguramiento y evaluación de calidad en el marco de los procesos de formacion y/o actualizacion catastral con enfoque multiproposito designados a la Direccion Territorial Meta"/>
    <s v="Agosto"/>
    <s v="Agosto"/>
    <n v="5"/>
    <s v="Contratación directa"/>
    <x v="0"/>
    <n v="30643422"/>
    <n v="30643422"/>
    <s v="2. Prioridad Alta"/>
    <s v="Actualización DT"/>
    <s v="NO"/>
    <s v="N/A"/>
    <s v="2614 - Dirección Territorial Meta"/>
    <s v="2.3 - Gestión Catastral"/>
    <s v="2.3-2 - Conservación catastral "/>
    <s v="SER - Adquisición de servicios"/>
    <s v="SER012 - Prestación de servicios personas naturales"/>
    <s v="Calidad DT"/>
    <n v="0"/>
    <n v="0"/>
    <s v="NO APLICA"/>
    <n v="0"/>
    <n v="0"/>
    <n v="0"/>
    <n v="0"/>
    <n v="0"/>
    <n v="0"/>
    <n v="0"/>
    <n v="0"/>
    <n v="0"/>
    <n v="0"/>
    <n v="0"/>
    <n v="0"/>
    <n v="0"/>
    <n v="0"/>
    <n v="30643422"/>
    <n v="6428690"/>
    <n v="0"/>
    <n v="6428690"/>
    <n v="0"/>
    <n v="6428690"/>
    <n v="0"/>
    <n v="6428690"/>
    <n v="0"/>
    <n v="4928662"/>
    <n v="12824"/>
  </r>
  <r>
    <s v="2500.1.1.1.1188"/>
    <s v="INVERSIÓN"/>
    <x v="0"/>
    <s v="1 - Ajustar el modelo de operación y de gestión catastral del Instituto"/>
    <x v="0"/>
    <x v="0"/>
    <n v="80111601"/>
    <x v="0"/>
    <s v="N/A"/>
    <s v="Prestación de  servicios profesionales para realizar actividades de aseguramiento y evaluación de calidad en el marco de los procesos de formacion y/o actualizacion catastral con enfoque multiproposito designados a la Direccion Territorial Meta"/>
    <s v="Agosto"/>
    <s v="Agosto"/>
    <n v="5"/>
    <s v="Contratación directa"/>
    <x v="0"/>
    <n v="30643422"/>
    <n v="30643422"/>
    <s v="2. Prioridad Alta"/>
    <s v="Actualización DT"/>
    <s v="NO"/>
    <s v="N/A"/>
    <s v="2614 - Dirección Territorial Meta"/>
    <s v="2.3 - Gestión Catastral"/>
    <s v="2.3-2 - Conservación catastral "/>
    <s v="SER - Adquisición de servicios"/>
    <s v="SER012 - Prestación de servicios personas naturales"/>
    <s v="Calidad DT"/>
    <n v="0"/>
    <n v="0"/>
    <s v="NO APLICA"/>
    <n v="0"/>
    <n v="0"/>
    <n v="0"/>
    <n v="0"/>
    <n v="0"/>
    <n v="0"/>
    <n v="0"/>
    <n v="0"/>
    <n v="0"/>
    <n v="0"/>
    <n v="0"/>
    <n v="0"/>
    <n v="0"/>
    <n v="0"/>
    <n v="30643422"/>
    <n v="6428690"/>
    <n v="0"/>
    <n v="6428690"/>
    <n v="0"/>
    <n v="6428690"/>
    <n v="0"/>
    <n v="6428690"/>
    <n v="0"/>
    <n v="4928662"/>
    <n v="12824"/>
  </r>
  <r>
    <s v="2500.1.1.1.1189"/>
    <s v="INVERSIÓN"/>
    <x v="0"/>
    <s v="1 - Ajustar el modelo de operación y de gestión catastral del Instituto"/>
    <x v="0"/>
    <x v="0"/>
    <n v="80111601"/>
    <x v="0"/>
    <s v="N/A"/>
    <s v="Prestación de  servicios profesionales para realizar actividades de aseguramiento y evaluación de calidad en el marco de los procesos de formacion y/o actualizacion catastral con enfoque multiproposito designados a la Direccion Territorial Meta"/>
    <s v="Agosto"/>
    <s v="Agosto"/>
    <n v="5"/>
    <s v="Contratación directa"/>
    <x v="0"/>
    <n v="30643422"/>
    <n v="30643422"/>
    <s v="2. Prioridad Alta"/>
    <s v="Actualización DT"/>
    <s v="NO"/>
    <s v="N/A"/>
    <s v="2614 - Dirección Territorial Meta"/>
    <s v="2.3 - Gestión Catastral"/>
    <s v="2.3-2 - Conservación catastral "/>
    <s v="SER - Adquisición de servicios"/>
    <s v="SER012 - Prestación de servicios personas naturales"/>
    <s v="Calidad DT"/>
    <n v="0"/>
    <n v="0"/>
    <s v="NO APLICA"/>
    <n v="0"/>
    <n v="0"/>
    <n v="0"/>
    <n v="0"/>
    <n v="0"/>
    <n v="0"/>
    <n v="0"/>
    <n v="0"/>
    <n v="0"/>
    <n v="0"/>
    <n v="0"/>
    <n v="0"/>
    <n v="0"/>
    <n v="0"/>
    <n v="30643422"/>
    <n v="6428690"/>
    <n v="0"/>
    <n v="6428690"/>
    <n v="0"/>
    <n v="6428690"/>
    <n v="0"/>
    <n v="6428690"/>
    <n v="0"/>
    <n v="4928662"/>
    <n v="12824"/>
  </r>
  <r>
    <s v="2500.1.1.1.1190"/>
    <s v="INVERSIÓN"/>
    <x v="0"/>
    <s v="1 - Ajustar el modelo de operación y de gestión catastral del Instituto"/>
    <x v="0"/>
    <x v="0"/>
    <n v="80111601"/>
    <x v="0"/>
    <s v="N/A"/>
    <s v="Prestación de  servicios profesionales para realizar actividades de aseguramiento y evaluación de calidad en el marco de los procesos de formacion y/o actualizacion catastral con enfoque multiproposito designados a la Direccion Territorial Meta"/>
    <s v="Julio"/>
    <s v="Julio"/>
    <n v="5"/>
    <s v="Contratación directa"/>
    <x v="0"/>
    <n v="38327078"/>
    <n v="38327078"/>
    <s v="2. Prioridad Alta"/>
    <s v="Actualización DT"/>
    <s v="NO"/>
    <s v="N/A"/>
    <s v="2614 - Dirección Territorial Meta"/>
    <s v="2.3 - Gestión Catastral"/>
    <s v="2.3-2 - Conservación catastral "/>
    <s v="SER - Adquisición de servicios"/>
    <s v="SER012 - Prestación de servicios personas naturales"/>
    <s v="Calidad DT"/>
    <n v="0"/>
    <n v="0"/>
    <s v="NO APLICA"/>
    <n v="0"/>
    <n v="0"/>
    <n v="0"/>
    <n v="0"/>
    <n v="0"/>
    <n v="0"/>
    <n v="0"/>
    <n v="0"/>
    <n v="0"/>
    <n v="0"/>
    <n v="0"/>
    <n v="0"/>
    <n v="38327078"/>
    <n v="7370592"/>
    <n v="0"/>
    <n v="7370592"/>
    <n v="0"/>
    <n v="7370592"/>
    <n v="0"/>
    <n v="7370592"/>
    <n v="0"/>
    <n v="7370592"/>
    <n v="0"/>
    <n v="1474118"/>
    <n v="12924"/>
  </r>
  <r>
    <s v="2500.1.1.1.1191"/>
    <s v="INVERSIÓN"/>
    <x v="0"/>
    <s v="1 - Ajustar el modelo de operación y de gestión catastral del Instituto"/>
    <x v="0"/>
    <x v="0"/>
    <n v="80111601"/>
    <x v="0"/>
    <s v="N/A"/>
    <s v="Prestación de  servicios profesionales para realizar actividades de aseguramiento y evaluación de calidad en el marco de los procesos de formacion y/o actualizacion catastral con enfoque multiproposito designados a la Direccion Territorial Meta"/>
    <s v="Julio"/>
    <s v="Julio"/>
    <n v="5"/>
    <s v="Contratación directa"/>
    <x v="0"/>
    <n v="35133155"/>
    <n v="35133155"/>
    <s v="2. Prioridad Alta"/>
    <s v="Actualización DT"/>
    <s v="NO"/>
    <s v="N/A"/>
    <s v="2614 - Dirección Territorial Meta"/>
    <s v="2.3 - Gestión Catastral"/>
    <s v="2.3-2 - Conservación catastral "/>
    <s v="SER - Adquisición de servicios"/>
    <s v="SER012 - Prestación de servicios personas naturales"/>
    <s v="Calidad DT"/>
    <n v="0"/>
    <n v="0"/>
    <s v="NO APLICA"/>
    <n v="0"/>
    <n v="0"/>
    <n v="0"/>
    <n v="0"/>
    <n v="0"/>
    <n v="0"/>
    <n v="0"/>
    <n v="0"/>
    <n v="0"/>
    <n v="0"/>
    <n v="0"/>
    <n v="0"/>
    <n v="35133155"/>
    <n v="7370592"/>
    <n v="0"/>
    <n v="7370592"/>
    <n v="0"/>
    <n v="7370592"/>
    <n v="0"/>
    <n v="7370592"/>
    <n v="0"/>
    <n v="5650787"/>
    <n v="0"/>
    <n v="0"/>
    <n v="12924"/>
  </r>
  <r>
    <s v="2500.1.1.1.1192"/>
    <s v="INVERSIÓN"/>
    <x v="0"/>
    <s v="1 - Ajustar el modelo de operación y de gestión catastral del Instituto"/>
    <x v="0"/>
    <x v="0"/>
    <n v="80111601"/>
    <x v="0"/>
    <s v="N/A"/>
    <s v="Prestación de  servicios profesionales para realizar actividades de aseguramiento y evaluación de calidad en el marco de los procesos de formacion y/o actualizacion catastral con enfoque multiproposito designados a la Direccion Territorial Meta"/>
    <s v="Julio"/>
    <s v="Julio"/>
    <n v="5"/>
    <s v="Contratación directa"/>
    <x v="0"/>
    <n v="38327078"/>
    <n v="38327078"/>
    <s v="2. Prioridad Alta"/>
    <s v="Actualización DT"/>
    <s v="NO"/>
    <s v="N/A"/>
    <s v="2614 - Dirección Territorial Meta"/>
    <s v="2.3 - Gestión Catastral"/>
    <s v="2.3-2 - Conservación catastral "/>
    <s v="SER - Adquisición de servicios"/>
    <s v="SER012 - Prestación de servicios personas naturales"/>
    <s v="Calidad DT"/>
    <n v="0"/>
    <n v="0"/>
    <s v="NO APLICA"/>
    <n v="0"/>
    <n v="0"/>
    <n v="0"/>
    <n v="0"/>
    <n v="0"/>
    <n v="0"/>
    <n v="0"/>
    <n v="0"/>
    <n v="0"/>
    <n v="0"/>
    <n v="0"/>
    <n v="0"/>
    <n v="38327078"/>
    <n v="7370592"/>
    <n v="0"/>
    <n v="7370592"/>
    <n v="0"/>
    <n v="7370592"/>
    <n v="0"/>
    <n v="7370592"/>
    <n v="0"/>
    <n v="8844710"/>
    <n v="0"/>
    <n v="0"/>
    <n v="12924"/>
  </r>
  <r>
    <s v="2500.1.1.1.1193"/>
    <s v="INVERSIÓN"/>
    <x v="0"/>
    <s v="1 - Ajustar el modelo de operación y de gestión catastral del Instituto"/>
    <x v="0"/>
    <x v="0"/>
    <n v="80111601"/>
    <x v="0"/>
    <s v="N/A"/>
    <s v="Prestación de  servicios profesionales para realizar actividades de aseguramiento y evaluación de calidad en el marco de los procesos de formacion y/o actualizacion catastral con enfoque multiproposito designados a la Direccion Territorial Meta"/>
    <s v="Julio"/>
    <s v="Julio"/>
    <n v="5"/>
    <s v="Contratación directa"/>
    <x v="0"/>
    <n v="35133155"/>
    <n v="35133155"/>
    <s v="2. Prioridad Alta"/>
    <s v="Actualización DT"/>
    <s v="NO"/>
    <s v="N/A"/>
    <s v="2614 - Dirección Territorial Meta"/>
    <s v="2.3 - Gestión Catastral"/>
    <s v="2.3-2 - Conservación catastral "/>
    <s v="SER - Adquisición de servicios"/>
    <s v="SER012 - Prestación de servicios personas naturales"/>
    <s v="Calidad DT"/>
    <n v="0"/>
    <n v="0"/>
    <s v="NO APLICA"/>
    <n v="0"/>
    <n v="0"/>
    <n v="0"/>
    <n v="0"/>
    <n v="0"/>
    <n v="0"/>
    <n v="0"/>
    <n v="0"/>
    <n v="0"/>
    <n v="0"/>
    <n v="0"/>
    <n v="0"/>
    <n v="35133155"/>
    <n v="7370592"/>
    <n v="0"/>
    <n v="7370592"/>
    <n v="0"/>
    <n v="7370592"/>
    <n v="0"/>
    <n v="7370592"/>
    <n v="0"/>
    <n v="5650787"/>
    <n v="0"/>
    <n v="0"/>
    <n v="12924"/>
  </r>
  <r>
    <s v="2500.1.1.1.1194"/>
    <s v="INVERSIÓN"/>
    <x v="0"/>
    <s v="1 - Ajustar el modelo de operación y de gestión catastral del Instituto"/>
    <x v="0"/>
    <x v="0"/>
    <n v="80111601"/>
    <x v="0"/>
    <s v="N/A"/>
    <s v="Prestación de  servicios profesionales para realizar actividades de aseguramiento y evaluación de calidad en el marco de los procesos de formacion y/o actualizacion catastral con enfoque multiproposito designados a la Direccion Territorial Meta"/>
    <s v="Julio"/>
    <s v="Julio"/>
    <n v="5"/>
    <s v="Contratación directa"/>
    <x v="0"/>
    <n v="35133155"/>
    <n v="35133155"/>
    <s v="2. Prioridad Alta"/>
    <s v="Actualización DT"/>
    <s v="NO"/>
    <s v="N/A"/>
    <s v="2614 - Dirección Territorial Meta"/>
    <s v="2.3 - Gestión Catastral"/>
    <s v="2.3-2 - Conservación catastral "/>
    <s v="SER - Adquisición de servicios"/>
    <s v="SER012 - Prestación de servicios personas naturales"/>
    <s v="Calidad DT"/>
    <n v="0"/>
    <n v="0"/>
    <s v="NO APLICA"/>
    <n v="0"/>
    <n v="0"/>
    <n v="0"/>
    <n v="0"/>
    <n v="0"/>
    <n v="0"/>
    <n v="0"/>
    <n v="0"/>
    <n v="0"/>
    <n v="0"/>
    <n v="0"/>
    <n v="0"/>
    <n v="35133155"/>
    <n v="7370592"/>
    <n v="0"/>
    <n v="7370592"/>
    <n v="0"/>
    <n v="7370592"/>
    <n v="0"/>
    <n v="7370592"/>
    <n v="0"/>
    <n v="5650787"/>
    <n v="0"/>
    <n v="0"/>
    <n v="12924"/>
  </r>
  <r>
    <s v="2500.1.1.1.1195"/>
    <s v="INVERSIÓN"/>
    <x v="0"/>
    <s v="1 - Ajustar el modelo de operación y de gestión catastral del Instituto"/>
    <x v="0"/>
    <x v="0"/>
    <n v="80111601"/>
    <x v="0"/>
    <s v="N/A"/>
    <s v="Prestación de  servicios profesionales para realizar actividades de aseguramiento y evaluación de calidad en el marco de los procesos de formacion y/o actualizacion catastral con enfoque multiproposito designados a la Direccion Territorial Meta"/>
    <s v="Julio"/>
    <s v="Julio"/>
    <n v="5"/>
    <s v="Contratación directa"/>
    <x v="0"/>
    <n v="35133155"/>
    <n v="35133155"/>
    <s v="2. Prioridad Alta"/>
    <s v="Actualización DT"/>
    <s v="NO"/>
    <s v="N/A"/>
    <s v="2614 - Dirección Territorial Meta"/>
    <s v="2.3 - Gestión Catastral"/>
    <s v="2.3-2 - Conservación catastral "/>
    <s v="SER - Adquisición de servicios"/>
    <s v="SER012 - Prestación de servicios personas naturales"/>
    <s v="Calidad DT"/>
    <n v="0"/>
    <n v="0"/>
    <s v="NO APLICA"/>
    <n v="0"/>
    <n v="0"/>
    <n v="0"/>
    <n v="0"/>
    <n v="0"/>
    <n v="0"/>
    <n v="0"/>
    <n v="0"/>
    <n v="0"/>
    <n v="0"/>
    <n v="0"/>
    <n v="0"/>
    <n v="35133155"/>
    <n v="7370592"/>
    <n v="0"/>
    <n v="7370592"/>
    <n v="0"/>
    <n v="7370592"/>
    <n v="0"/>
    <n v="7370592"/>
    <n v="0"/>
    <n v="5650787"/>
    <n v="0"/>
    <n v="0"/>
    <n v="12924"/>
  </r>
  <r>
    <s v="2500.1.1.1.1196"/>
    <s v="INVERSIÓN"/>
    <x v="0"/>
    <s v="1 - Ajustar el modelo de operación y de gestión catastral del Instituto"/>
    <x v="0"/>
    <x v="0"/>
    <n v="80111601"/>
    <x v="0"/>
    <s v="N/A"/>
    <s v="Prestación de  servicios profesionales para realizar actividades de aseguramiento y evaluación de calidad en el marco de los procesos de formacion y/o actualizacion catastral con enfoque multiproposito designados a la Direccion Territorial Meta"/>
    <s v="Julio"/>
    <s v="Julio"/>
    <n v="5"/>
    <s v="Contratación directa"/>
    <x v="0"/>
    <n v="35133155"/>
    <n v="35133155"/>
    <s v="2. Prioridad Alta"/>
    <s v="Actualización DT"/>
    <s v="NO"/>
    <s v="N/A"/>
    <s v="2614 - Dirección Territorial Meta"/>
    <s v="2.3 - Gestión Catastral"/>
    <s v="2.3-2 - Conservación catastral "/>
    <s v="SER - Adquisición de servicios"/>
    <s v="SER012 - Prestación de servicios personas naturales"/>
    <s v="Calidad DT"/>
    <n v="0"/>
    <n v="0"/>
    <s v="NO APLICA"/>
    <n v="0"/>
    <n v="0"/>
    <n v="0"/>
    <n v="0"/>
    <n v="0"/>
    <n v="0"/>
    <n v="0"/>
    <n v="0"/>
    <n v="0"/>
    <n v="0"/>
    <n v="0"/>
    <n v="0"/>
    <n v="35133155"/>
    <n v="7370592"/>
    <n v="0"/>
    <n v="7370592"/>
    <n v="0"/>
    <n v="7370592"/>
    <n v="0"/>
    <n v="7370592"/>
    <n v="0"/>
    <n v="5650787"/>
    <n v="0"/>
    <n v="0"/>
    <n v="12924"/>
  </r>
  <r>
    <s v="2500.1.1.1.1197"/>
    <s v="INVERSIÓN"/>
    <x v="0"/>
    <s v="1 - Ajustar el modelo de operación y de gestión catastral del Instituto"/>
    <x v="0"/>
    <x v="0"/>
    <n v="80111601"/>
    <x v="0"/>
    <s v="N/A"/>
    <s v="Prestación de  servicios profesionales para realizar actividades de aseguramiento y evaluación de calidad en el marco de los procesos de formacion y/o actualizacion catastral con enfoque multiproposito designados a la Direccion Territorial Meta"/>
    <s v="Julio"/>
    <s v="Julio"/>
    <n v="5"/>
    <s v="Contratación directa"/>
    <x v="0"/>
    <n v="35133155"/>
    <n v="35133155"/>
    <s v="2. Prioridad Alta"/>
    <s v="Actualización DT"/>
    <s v="NO"/>
    <s v="N/A"/>
    <s v="2614 - Dirección Territorial Meta"/>
    <s v="2.3 - Gestión Catastral"/>
    <s v="2.3-2 - Conservación catastral "/>
    <s v="SER - Adquisición de servicios"/>
    <s v="SER012 - Prestación de servicios personas naturales"/>
    <s v="Calidad DT"/>
    <n v="0"/>
    <n v="0"/>
    <s v="NO APLICA"/>
    <n v="0"/>
    <n v="0"/>
    <n v="0"/>
    <n v="0"/>
    <n v="0"/>
    <n v="0"/>
    <n v="0"/>
    <n v="0"/>
    <n v="0"/>
    <n v="0"/>
    <n v="0"/>
    <n v="0"/>
    <n v="35133155"/>
    <n v="7370592"/>
    <n v="0"/>
    <n v="7370592"/>
    <n v="0"/>
    <n v="7370592"/>
    <n v="0"/>
    <n v="7370592"/>
    <n v="0"/>
    <n v="5650787"/>
    <n v="0"/>
    <n v="0"/>
    <n v="12924"/>
  </r>
  <r>
    <s v="2500.1.1.1.1198"/>
    <s v="INVERSIÓN"/>
    <x v="0"/>
    <s v="1 - Ajustar el modelo de operación y de gestión catastral del Instituto"/>
    <x v="0"/>
    <x v="0"/>
    <n v="80111601"/>
    <x v="0"/>
    <s v="N/A"/>
    <s v="Prestación de  servicios profesionales para realizar actividades de aseguramiento y evaluación de calidad en el marco de los procesos de formacion y/o actualizacion catastral con enfoque multiproposito designados a la Direccion Territorial Meta"/>
    <s v="Julio"/>
    <s v="Julio"/>
    <n v="5"/>
    <s v="Contratación directa"/>
    <x v="0"/>
    <n v="35133155"/>
    <n v="35133155"/>
    <s v="2. Prioridad Alta"/>
    <s v="Actualización DT"/>
    <s v="NO"/>
    <s v="N/A"/>
    <s v="2614 - Dirección Territorial Meta"/>
    <s v="2.3 - Gestión Catastral"/>
    <s v="2.3-2 - Conservación catastral "/>
    <s v="SER - Adquisición de servicios"/>
    <s v="SER012 - Prestación de servicios personas naturales"/>
    <s v="Calidad DT"/>
    <n v="0"/>
    <n v="0"/>
    <s v="NO APLICA"/>
    <n v="0"/>
    <n v="0"/>
    <n v="0"/>
    <n v="0"/>
    <n v="0"/>
    <n v="0"/>
    <n v="0"/>
    <n v="0"/>
    <n v="0"/>
    <n v="0"/>
    <n v="0"/>
    <n v="0"/>
    <n v="35133155"/>
    <n v="7370592"/>
    <n v="0"/>
    <n v="7370592"/>
    <n v="0"/>
    <n v="7370592"/>
    <n v="0"/>
    <n v="7370592"/>
    <n v="0"/>
    <n v="5650787"/>
    <n v="0"/>
    <n v="0"/>
    <n v="12924"/>
  </r>
  <r>
    <s v="2500.1.1.1.1199"/>
    <s v="INVERSIÓN"/>
    <x v="0"/>
    <s v="1 - Ajustar el modelo de operación y de gestión catastral del Instituto"/>
    <x v="0"/>
    <x v="0"/>
    <n v="80111601"/>
    <x v="0"/>
    <s v="N/A"/>
    <s v="Prestación de  servicios profesionales para realizar actividades de aseguramiento y evaluación de calidad en el marco de los procesos de formacion y/o actualizacion catastral con enfoque multiproposito designados a la Direccion Territorial Meta"/>
    <s v="Julio"/>
    <s v="Julio"/>
    <n v="5"/>
    <s v="Contratación directa"/>
    <x v="0"/>
    <n v="35133155"/>
    <n v="35133155"/>
    <s v="2. Prioridad Alta"/>
    <s v="Actualización DT"/>
    <s v="NO"/>
    <s v="N/A"/>
    <s v="2614 - Dirección Territorial Meta"/>
    <s v="2.3 - Gestión Catastral"/>
    <s v="2.3-2 - Conservación catastral "/>
    <s v="SER - Adquisición de servicios"/>
    <s v="SER012 - Prestación de servicios personas naturales"/>
    <s v="Calidad DT"/>
    <n v="0"/>
    <n v="0"/>
    <s v="NO APLICA"/>
    <n v="0"/>
    <n v="0"/>
    <n v="0"/>
    <n v="0"/>
    <n v="0"/>
    <n v="0"/>
    <n v="0"/>
    <n v="0"/>
    <n v="0"/>
    <n v="0"/>
    <n v="0"/>
    <n v="0"/>
    <n v="35133155"/>
    <n v="7370592"/>
    <n v="0"/>
    <n v="7370592"/>
    <n v="0"/>
    <n v="7370592"/>
    <n v="0"/>
    <n v="7370592"/>
    <n v="0"/>
    <n v="5650787"/>
    <n v="0"/>
    <n v="0"/>
    <n v="12924"/>
  </r>
  <r>
    <s v="2500.1.1.1.1200"/>
    <s v="INVERSIÓN"/>
    <x v="0"/>
    <s v="1 - Ajustar el modelo de operación y de gestión catastral del Instituto"/>
    <x v="0"/>
    <x v="0"/>
    <n v="80111601"/>
    <x v="0"/>
    <s v="N/A"/>
    <s v="Prestacion de  servicios profesionales para realizar actividades de seguimiento en el marco de los procesos de evaluación y aseguramiento de calidad geografica en los procesos de formacion y/o actualizacion que le sean asignados a la direccion territorial Meta."/>
    <s v="Julio"/>
    <s v="Julio"/>
    <n v="6"/>
    <s v="Contratación directa"/>
    <x v="0"/>
    <n v="60193168"/>
    <n v="60193168"/>
    <s v="1. Prioridad Crítica"/>
    <s v="Actualización DT"/>
    <s v="NO"/>
    <s v="N/A"/>
    <s v="2614 - Dirección Territorial Meta"/>
    <s v="2.3 - Gestión Catastral"/>
    <s v="2.3-1 - Formación y actualización catastral"/>
    <s v="SER - Adquisición de servicios"/>
    <s v="SER012 - Prestación de servicios personas naturales"/>
    <s v="Profesional SIG"/>
    <n v="0"/>
    <n v="0"/>
    <s v="NO APLICA"/>
    <n v="0"/>
    <n v="0"/>
    <n v="0"/>
    <n v="0"/>
    <n v="0"/>
    <n v="0"/>
    <n v="0"/>
    <n v="0"/>
    <n v="0"/>
    <n v="0"/>
    <n v="0"/>
    <n v="0"/>
    <n v="60193168"/>
    <n v="0"/>
    <n v="0"/>
    <n v="7370592"/>
    <n v="0"/>
    <n v="7370592"/>
    <n v="0"/>
    <n v="7370592"/>
    <n v="0"/>
    <n v="7370592"/>
    <n v="0"/>
    <n v="30710800"/>
    <n v="7424"/>
  </r>
  <r>
    <s v="2500.1.1.1.1201"/>
    <s v="INVERSIÓN"/>
    <x v="0"/>
    <s v="1 - Ajustar el modelo de operación y de gestión catastral del Instituto"/>
    <x v="0"/>
    <x v="0"/>
    <n v="80111601"/>
    <x v="0"/>
    <s v="N/A"/>
    <s v="Prestacion de  servicios profesionales para realizar actividades de seguimiento en el marco de los procesos de evaluación y aseguramiento de calidad geografica en los procesos de formacion y/o actualizacion que le sean asignados a la direccion territorial Meta."/>
    <s v="Julio"/>
    <s v="Julio"/>
    <n v="5"/>
    <s v="Contratación directa"/>
    <x v="0"/>
    <n v="35133155"/>
    <n v="35133155"/>
    <s v="2. Prioridad Alta"/>
    <s v="Actualización DT"/>
    <s v="NO"/>
    <s v="N/A"/>
    <s v="2614 - Dirección Territorial Meta"/>
    <s v="2.3 - Gestión Catastral"/>
    <s v="2.3-2 - Conservación catastral "/>
    <s v="SER - Adquisición de servicios"/>
    <s v="SER012 - Prestación de servicios personas naturales"/>
    <s v="Calidad DT"/>
    <n v="0"/>
    <n v="0"/>
    <s v="NO APLICA"/>
    <n v="0"/>
    <n v="0"/>
    <n v="0"/>
    <n v="0"/>
    <n v="0"/>
    <n v="0"/>
    <n v="0"/>
    <n v="0"/>
    <n v="0"/>
    <n v="0"/>
    <n v="0"/>
    <n v="0"/>
    <n v="35133155"/>
    <n v="7370592"/>
    <n v="0"/>
    <n v="7370592"/>
    <n v="0"/>
    <n v="7370592"/>
    <n v="0"/>
    <n v="7370592"/>
    <n v="0"/>
    <n v="5650787"/>
    <n v="0"/>
    <n v="0"/>
    <n v="13024"/>
  </r>
  <r>
    <s v="2500.1.1.1.1202"/>
    <s v="INVERSIÓN"/>
    <x v="0"/>
    <s v="1 - Ajustar el modelo de operación y de gestión catastral del Instituto"/>
    <x v="0"/>
    <x v="0"/>
    <n v="80111601"/>
    <x v="0"/>
    <s v="N/A"/>
    <s v="Prestacion de  servicios profesionales para realizar actividades de seguimiento en el marco de los procesos de evaluación y aseguramiento de calidad geografica en los procesos de formacion y/o actualizacion que le sean asignados a la direccion territorial Meta."/>
    <s v="Julio"/>
    <s v="Julio"/>
    <n v="5"/>
    <s v="Contratación directa"/>
    <x v="0"/>
    <n v="35133155"/>
    <n v="35133155"/>
    <s v="2. Prioridad Alta"/>
    <s v="Actualización DT"/>
    <s v="NO"/>
    <s v="N/A"/>
    <s v="2614 - Dirección Territorial Meta"/>
    <s v="2.3 - Gestión Catastral"/>
    <s v="2.3-2 - Conservación catastral "/>
    <s v="SER - Adquisición de servicios"/>
    <s v="SER012 - Prestación de servicios personas naturales"/>
    <s v="Calidad DT"/>
    <n v="0"/>
    <n v="0"/>
    <s v="NO APLICA"/>
    <n v="0"/>
    <n v="0"/>
    <n v="0"/>
    <n v="0"/>
    <n v="0"/>
    <n v="0"/>
    <n v="0"/>
    <n v="0"/>
    <n v="0"/>
    <n v="0"/>
    <n v="0"/>
    <n v="0"/>
    <n v="35133155"/>
    <n v="7370592"/>
    <n v="0"/>
    <n v="7370592"/>
    <n v="0"/>
    <n v="7370592"/>
    <n v="0"/>
    <n v="7370592"/>
    <n v="0"/>
    <n v="5650787"/>
    <n v="0"/>
    <n v="0"/>
    <n v="13024"/>
  </r>
  <r>
    <s v="2500.1.1.1.1203"/>
    <s v="INVERSIÓN"/>
    <x v="0"/>
    <s v="1 - Ajustar el modelo de operación y de gestión catastral del Instituto"/>
    <x v="0"/>
    <x v="0"/>
    <n v="80111601"/>
    <x v="0"/>
    <s v="N/A"/>
    <s v="Prestacion de  servicios profesionales para realizar actividades de seguimiento en el marco de los procesos de evaluación y aseguramiento de calidad geografica en los procesos de formacion y/o actualizacion que le sean asignados a la direccion territorial Meta."/>
    <s v="Julio"/>
    <s v="Julio"/>
    <n v="5"/>
    <s v="Contratación directa"/>
    <x v="0"/>
    <n v="35133155"/>
    <n v="35133155"/>
    <s v="2. Prioridad Alta"/>
    <s v="Actualización DT"/>
    <s v="NO"/>
    <s v="N/A"/>
    <s v="2614 - Dirección Territorial Meta"/>
    <s v="2.3 - Gestión Catastral"/>
    <s v="2.3-2 - Conservación catastral "/>
    <s v="SER - Adquisición de servicios"/>
    <s v="SER012 - Prestación de servicios personas naturales"/>
    <s v="Calidad DT"/>
    <n v="0"/>
    <n v="0"/>
    <s v="NO APLICA"/>
    <n v="0"/>
    <n v="0"/>
    <n v="0"/>
    <n v="0"/>
    <n v="0"/>
    <n v="0"/>
    <n v="0"/>
    <n v="0"/>
    <n v="0"/>
    <n v="0"/>
    <n v="0"/>
    <n v="0"/>
    <n v="35133155"/>
    <n v="7370592"/>
    <n v="0"/>
    <n v="7370592"/>
    <n v="0"/>
    <n v="7370592"/>
    <n v="0"/>
    <n v="7370592"/>
    <n v="0"/>
    <n v="5650787"/>
    <n v="0"/>
    <n v="0"/>
    <n v="13124"/>
  </r>
  <r>
    <s v="2500.1.1.1.1204"/>
    <s v="INVERSIÓN"/>
    <x v="0"/>
    <s v="1 - Ajustar el modelo de operación y de gestión catastral del Instituto"/>
    <x v="0"/>
    <x v="0"/>
    <n v="80111601"/>
    <x v="0"/>
    <s v="N/A"/>
    <s v="Prestacion de  servicios profesionales para realizar actividades de seguimiento en el marco de los procesos de evaluación y aseguramiento de calidad geografica en los procesos de formacion y/o actualizacion que le sean asignados a la direccion territorial Meta."/>
    <s v="Julio"/>
    <s v="Julio"/>
    <n v="5"/>
    <s v="Contratación directa"/>
    <x v="0"/>
    <n v="35133155"/>
    <n v="35133155"/>
    <s v="2. Prioridad Alta"/>
    <s v="Actualización DT"/>
    <s v="NO"/>
    <s v="N/A"/>
    <s v="2614 - Dirección Territorial Meta"/>
    <s v="2.3 - Gestión Catastral"/>
    <s v="2.3-2 - Conservación catastral "/>
    <s v="SER - Adquisición de servicios"/>
    <s v="SER012 - Prestación de servicios personas naturales"/>
    <s v="Calidad DT"/>
    <n v="0"/>
    <n v="0"/>
    <s v="NO APLICA"/>
    <n v="0"/>
    <n v="0"/>
    <n v="0"/>
    <n v="0"/>
    <n v="0"/>
    <n v="0"/>
    <n v="0"/>
    <n v="0"/>
    <n v="0"/>
    <n v="0"/>
    <n v="0"/>
    <n v="0"/>
    <n v="35133155"/>
    <n v="7370592"/>
    <n v="0"/>
    <n v="7370592"/>
    <n v="0"/>
    <n v="7370592"/>
    <n v="0"/>
    <n v="7370592"/>
    <n v="0"/>
    <n v="5650787"/>
    <n v="0"/>
    <n v="0"/>
    <n v="13124"/>
  </r>
  <r>
    <s v="2500.1.1.1.1205"/>
    <s v="INVERSIÓN"/>
    <x v="0"/>
    <s v="1 - Ajustar el modelo de operación y de gestión catastral del Instituto"/>
    <x v="0"/>
    <x v="0"/>
    <n v="80111601"/>
    <x v="0"/>
    <s v="N/A"/>
    <s v="Prestacion de  servicios profesionales para realizar actividades de seguimiento en el marco de los procesos de evaluación y aseguramiento de calidad geografica en los procesos de formacion y/o actualizacion que le sean asignados a la direccion territorial Meta."/>
    <s v="Julio"/>
    <s v="Julio"/>
    <n v="5"/>
    <s v="Contratación directa"/>
    <x v="0"/>
    <n v="35133155"/>
    <n v="35133155"/>
    <s v="2. Prioridad Alta"/>
    <s v="Actualización DT"/>
    <s v="NO"/>
    <s v="N/A"/>
    <s v="2614 - Dirección Territorial Meta"/>
    <s v="2.3 - Gestión Catastral"/>
    <s v="2.3-2 - Conservación catastral "/>
    <s v="SER - Adquisición de servicios"/>
    <s v="SER012 - Prestación de servicios personas naturales"/>
    <s v="Calidad DT"/>
    <n v="0"/>
    <n v="0"/>
    <s v="NO APLICA"/>
    <n v="0"/>
    <n v="0"/>
    <n v="0"/>
    <n v="0"/>
    <n v="0"/>
    <n v="0"/>
    <n v="0"/>
    <n v="0"/>
    <n v="0"/>
    <n v="0"/>
    <n v="0"/>
    <n v="0"/>
    <n v="35133155"/>
    <n v="7370592"/>
    <n v="0"/>
    <n v="7370592"/>
    <n v="0"/>
    <n v="7370592"/>
    <n v="0"/>
    <n v="7370592"/>
    <n v="0"/>
    <n v="5650787"/>
    <n v="0"/>
    <n v="0"/>
    <n v="13124"/>
  </r>
  <r>
    <s v="2500.1.1.1.1206"/>
    <s v="INVERSIÓN"/>
    <x v="0"/>
    <s v="1 - Ajustar el modelo de operación y de gestión catastral del Instituto"/>
    <x v="0"/>
    <x v="0"/>
    <n v="80111601"/>
    <x v="0"/>
    <s v="N/A"/>
    <s v="Prestacion de  servicios profesionales para realizar actividades de seguimiento en el marco de los procesos de evaluación y aseguramiento de calidad geografica en los procesos de formacion y/o actualizacion que le sean asignados a la direccion territorial Meta."/>
    <s v="Julio"/>
    <s v="Julio"/>
    <n v="5"/>
    <s v="Contratación directa"/>
    <x v="0"/>
    <n v="35133155"/>
    <n v="35133155"/>
    <s v="2. Prioridad Alta"/>
    <s v="Actualización DT"/>
    <s v="NO"/>
    <s v="N/A"/>
    <s v="2614 - Dirección Territorial Meta"/>
    <s v="2.3 - Gestión Catastral"/>
    <s v="2.3-2 - Conservación catastral "/>
    <s v="SER - Adquisición de servicios"/>
    <s v="SER012 - Prestación de servicios personas naturales"/>
    <s v="Calidad DT"/>
    <n v="0"/>
    <n v="0"/>
    <s v="NO APLICA"/>
    <n v="0"/>
    <n v="0"/>
    <n v="0"/>
    <n v="0"/>
    <n v="0"/>
    <n v="0"/>
    <n v="0"/>
    <n v="0"/>
    <n v="0"/>
    <n v="0"/>
    <n v="0"/>
    <n v="0"/>
    <n v="35133155"/>
    <n v="7370592"/>
    <n v="0"/>
    <n v="7370592"/>
    <n v="0"/>
    <n v="7370592"/>
    <n v="0"/>
    <n v="7370592"/>
    <n v="0"/>
    <n v="5650787"/>
    <n v="0"/>
    <n v="0"/>
    <n v="13224"/>
  </r>
  <r>
    <s v="2500.1.1.1.1207"/>
    <s v="INVERSIÓN"/>
    <x v="0"/>
    <s v="1 - Ajustar el modelo de operación y de gestión catastral del Instituto"/>
    <x v="0"/>
    <x v="0"/>
    <n v="80111601"/>
    <x v="0"/>
    <s v="N/A"/>
    <s v="Prestacion de  servicios profesionales para realizar actividades de seguimiento en el marco de los procesos de evaluación y aseguramiento de calidad geografica en los procesos de formacion y/o actualizacion que le sean asignados a la direccion territorial Meta."/>
    <s v="Julio"/>
    <s v="Julio"/>
    <n v="5"/>
    <s v="Contratación directa"/>
    <x v="0"/>
    <n v="35133155"/>
    <n v="35133155"/>
    <s v="2. Prioridad Alta"/>
    <s v="Actualización DT"/>
    <s v="NO"/>
    <s v="N/A"/>
    <s v="2614 - Dirección Territorial Meta"/>
    <s v="2.3 - Gestión Catastral"/>
    <s v="2.3-2 - Conservación catastral "/>
    <s v="SER - Adquisición de servicios"/>
    <s v="SER012 - Prestación de servicios personas naturales"/>
    <s v="Calidad DT"/>
    <n v="0"/>
    <n v="0"/>
    <s v="NO APLICA"/>
    <n v="0"/>
    <n v="0"/>
    <n v="0"/>
    <n v="0"/>
    <n v="0"/>
    <n v="0"/>
    <n v="0"/>
    <n v="0"/>
    <n v="0"/>
    <n v="0"/>
    <n v="0"/>
    <n v="0"/>
    <n v="35133155"/>
    <n v="7370592"/>
    <n v="0"/>
    <n v="7370592"/>
    <n v="0"/>
    <n v="7370592"/>
    <n v="0"/>
    <n v="7370592"/>
    <n v="0"/>
    <n v="5650787"/>
    <n v="0"/>
    <n v="0"/>
    <n v="13224"/>
  </r>
  <r>
    <s v="2500.1.1.1.1208"/>
    <s v="INVERSIÓN"/>
    <x v="0"/>
    <s v="1 - Ajustar el modelo de operación y de gestión catastral del Instituto"/>
    <x v="0"/>
    <x v="0"/>
    <n v="80111601"/>
    <x v="0"/>
    <s v="N/A"/>
    <s v="Prestacion de  servicios profesionales para realizar actividades de seguimiento en el marco de los procesos de evaluación y aseguramiento de calidad geografica en los procesos de formacion y/o actualizacion que le sean asignados a la direccion territorial Meta."/>
    <s v="Julio"/>
    <s v="Julio"/>
    <n v="5"/>
    <s v="Contratación directa"/>
    <x v="0"/>
    <n v="35133155"/>
    <n v="35133155"/>
    <s v="2. Prioridad Alta"/>
    <s v="Actualización DT"/>
    <s v="NO"/>
    <s v="N/A"/>
    <s v="2614 - Dirección Territorial Meta"/>
    <s v="2.3 - Gestión Catastral"/>
    <s v="2.3-2 - Conservación catastral "/>
    <s v="SER - Adquisición de servicios"/>
    <s v="SER012 - Prestación de servicios personas naturales"/>
    <s v="Calidad DT"/>
    <n v="0"/>
    <n v="0"/>
    <s v="NO APLICA"/>
    <n v="0"/>
    <n v="0"/>
    <n v="0"/>
    <n v="0"/>
    <n v="0"/>
    <n v="0"/>
    <n v="0"/>
    <n v="0"/>
    <n v="0"/>
    <n v="0"/>
    <n v="0"/>
    <n v="0"/>
    <n v="35133155"/>
    <n v="7370592"/>
    <n v="0"/>
    <n v="7370592"/>
    <n v="0"/>
    <n v="7370592"/>
    <n v="0"/>
    <n v="7370592"/>
    <n v="0"/>
    <n v="5650787"/>
    <n v="0"/>
    <n v="0"/>
    <n v="13224"/>
  </r>
  <r>
    <s v="2500.1.1.1.1209"/>
    <s v="INVERSIÓN"/>
    <x v="0"/>
    <s v="1 - Ajustar el modelo de operación y de gestión catastral del Instituto"/>
    <x v="0"/>
    <x v="0"/>
    <n v="80111601"/>
    <x v="0"/>
    <s v="N/A"/>
    <s v="Prestación de Servicios Profesionales para dar apoyo jurídico a la direccion territorial Meta en los procesos de formacion y /o actualizacion desde el aspecto contractual y catastral de los procesos."/>
    <s v="Julio"/>
    <s v="Julio"/>
    <n v="6"/>
    <s v="Contratación directa"/>
    <x v="0"/>
    <n v="58473363"/>
    <n v="58473363"/>
    <s v="1. Prioridad Crítica"/>
    <s v="Actualización DT"/>
    <s v="NO"/>
    <s v="N/A"/>
    <s v="2614 - Dirección Territorial Meta"/>
    <s v="2.3 - Gestión Catastral"/>
    <s v="2.3-1 - Formación y actualización catastral"/>
    <s v="SER - Adquisición de servicios"/>
    <s v="SER012 - Prestación de servicios personas naturales"/>
    <s v="Profesional Juridico."/>
    <n v="0"/>
    <n v="0"/>
    <s v="NO APLICA"/>
    <n v="0"/>
    <n v="0"/>
    <n v="0"/>
    <n v="0"/>
    <n v="0"/>
    <n v="0"/>
    <n v="0"/>
    <n v="0"/>
    <n v="0"/>
    <n v="0"/>
    <n v="0"/>
    <n v="0"/>
    <n v="58473363"/>
    <n v="0"/>
    <n v="0"/>
    <n v="7370592"/>
    <n v="0"/>
    <n v="7370592"/>
    <n v="0"/>
    <n v="7370592"/>
    <n v="0"/>
    <n v="7370592"/>
    <n v="0"/>
    <n v="28990995"/>
    <n v="6224"/>
  </r>
  <r>
    <s v="2500.1.1.1.1210"/>
    <s v="INVERSIÓN"/>
    <x v="0"/>
    <s v="1 - Ajustar el modelo de operación y de gestión catastral del Instituto"/>
    <x v="0"/>
    <x v="0"/>
    <n v="80111601"/>
    <x v="0"/>
    <s v="N/A"/>
    <s v="Prestación de Servicios Profesionales para dar apoyo jurídico a la direccion territorial Meta en los procesos de formacion y /o actualizacion desde el aspecto contractual y catastral de los procesos."/>
    <s v="Julio"/>
    <s v="Julio"/>
    <n v="6"/>
    <s v="Contratación directa"/>
    <x v="0"/>
    <n v="53313948"/>
    <n v="53313948"/>
    <s v="1. Prioridad Crítica"/>
    <s v="Actualización DT"/>
    <s v="NO"/>
    <s v="N/A"/>
    <s v="2614 - Dirección Territorial Meta"/>
    <s v="2.3 - Gestión Catastral"/>
    <s v="2.3-1 - Formación y actualización catastral"/>
    <s v="SER - Adquisición de servicios"/>
    <s v="SER012 - Prestación de servicios personas naturales"/>
    <s v="Profesional Juridico."/>
    <n v="0"/>
    <n v="0"/>
    <s v="NO APLICA"/>
    <n v="0"/>
    <n v="0"/>
    <n v="0"/>
    <n v="0"/>
    <n v="0"/>
    <n v="0"/>
    <n v="0"/>
    <n v="0"/>
    <n v="0"/>
    <n v="0"/>
    <n v="0"/>
    <n v="0"/>
    <n v="53313948"/>
    <n v="0"/>
    <n v="0"/>
    <n v="7370592"/>
    <n v="0"/>
    <n v="7370592"/>
    <n v="0"/>
    <n v="7370592"/>
    <n v="0"/>
    <n v="7370592"/>
    <n v="0"/>
    <n v="23831580"/>
    <n v="6224"/>
  </r>
  <r>
    <s v="2500.1.1.1.1211"/>
    <s v="INVERSIÓN"/>
    <x v="0"/>
    <s v="1 - Ajustar el modelo de operación y de gestión catastral del Instituto"/>
    <x v="0"/>
    <x v="0"/>
    <n v="80111601"/>
    <x v="0"/>
    <s v="N/A"/>
    <s v="Prestación de Servicios Profesionales para dar apoyo jurídico a la direccion territorial Meta en los procesos de formacion y /o actualizacion desde el aspecto contractual y catastral de los procesos."/>
    <s v="Julio"/>
    <s v="Julio"/>
    <n v="6"/>
    <s v="Contratación directa"/>
    <x v="0"/>
    <n v="40538256"/>
    <n v="40538256"/>
    <s v="1. Prioridad Crítica"/>
    <s v="Actualización DT"/>
    <s v="NO"/>
    <s v="N/A"/>
    <s v="2614 - Dirección Territorial Meta"/>
    <s v="2.3 - Gestión Catastral"/>
    <s v="2.3-1 - Formación y actualización catastral"/>
    <s v="SER - Adquisición de servicios"/>
    <s v="SER012 - Prestación de servicios personas naturales"/>
    <s v="Profesional Juridico."/>
    <n v="0"/>
    <n v="0"/>
    <s v="NO APLICA"/>
    <n v="0"/>
    <n v="0"/>
    <n v="0"/>
    <n v="0"/>
    <n v="0"/>
    <n v="0"/>
    <n v="0"/>
    <n v="0"/>
    <n v="0"/>
    <n v="0"/>
    <n v="0"/>
    <n v="0"/>
    <n v="40538256"/>
    <n v="0"/>
    <n v="0"/>
    <n v="7370592"/>
    <n v="0"/>
    <n v="7370592"/>
    <n v="0"/>
    <n v="7370592"/>
    <n v="0"/>
    <n v="7370592"/>
    <n v="0"/>
    <n v="11055888"/>
    <n v="6224"/>
  </r>
  <r>
    <s v="2500.1.1.1.1212"/>
    <s v="INVERSIÓN"/>
    <x v="0"/>
    <s v="1 - Ajustar el modelo de operación y de gestión catastral del Instituto"/>
    <x v="0"/>
    <x v="0"/>
    <n v="80111601"/>
    <x v="0"/>
    <s v="N/A"/>
    <s v="Prestacion de  servicios personales para realizar actividades de apoyo administrativo a la direccion territorial Meta, en todos los procesos de formacion y/o actualizacion   en ejecicion o suervision que le sean asignados."/>
    <s v="Julio"/>
    <s v="Julio"/>
    <n v="5"/>
    <s v="Contratación directa"/>
    <x v="0"/>
    <n v="15745890"/>
    <n v="15745890"/>
    <s v="2. Prioridad Alta"/>
    <s v="Actualización DT"/>
    <s v="NO"/>
    <s v="N/A"/>
    <s v="2614 - Dirección Territorial Meta"/>
    <s v="2.3 - Gestión Catastral"/>
    <s v="2.3-2 - Conservación catastral "/>
    <s v="SER - Adquisición de servicios"/>
    <s v="SER012 - Prestación de servicios personas naturales"/>
    <s v="Tecnico DT"/>
    <n v="0"/>
    <n v="0"/>
    <s v="NO APLICA"/>
    <n v="0"/>
    <n v="0"/>
    <n v="0"/>
    <n v="0"/>
    <n v="0"/>
    <n v="0"/>
    <n v="0"/>
    <n v="0"/>
    <n v="0"/>
    <n v="0"/>
    <n v="0"/>
    <n v="0"/>
    <n v="15745890"/>
    <n v="3235457"/>
    <n v="0"/>
    <n v="3235457"/>
    <n v="0"/>
    <n v="3235457"/>
    <n v="0"/>
    <n v="3235457"/>
    <n v="0"/>
    <n v="2804062"/>
    <n v="0"/>
    <n v="0"/>
    <n v="13324"/>
  </r>
  <r>
    <s v="2500.1.1.1.1213"/>
    <s v="INVERSIÓN"/>
    <x v="0"/>
    <s v="1 - Ajustar el modelo de operación y de gestión catastral del Instituto"/>
    <x v="0"/>
    <x v="0"/>
    <n v="80111601"/>
    <x v="0"/>
    <s v="N/A"/>
    <s v="Prestacion de  servicios personales para realizar actividades de apoyo administrativo a la direccion territorial Meta, en todos los procesos de formacion y/o actualizacion   en ejecicion o suervision que le sean asignados."/>
    <s v="Julio"/>
    <s v="Julio"/>
    <n v="5"/>
    <s v="Contratación directa"/>
    <x v="0"/>
    <n v="15422345"/>
    <n v="15422345"/>
    <s v="2. Prioridad Alta"/>
    <s v="Actualización DT"/>
    <s v="NO"/>
    <s v="N/A"/>
    <s v="2614 - Dirección Territorial Meta"/>
    <s v="2.3 - Gestión Catastral"/>
    <s v="2.3-2 - Conservación catastral "/>
    <s v="SER - Adquisición de servicios"/>
    <s v="SER012 - Prestación de servicios personas naturales"/>
    <s v="Tecnico DT"/>
    <n v="0"/>
    <n v="0"/>
    <s v="NO APLICA"/>
    <n v="0"/>
    <n v="0"/>
    <n v="0"/>
    <n v="0"/>
    <n v="0"/>
    <n v="0"/>
    <n v="0"/>
    <n v="0"/>
    <n v="0"/>
    <n v="0"/>
    <n v="0"/>
    <n v="0"/>
    <n v="15422345"/>
    <n v="3235457"/>
    <n v="0"/>
    <n v="3235457"/>
    <n v="0"/>
    <n v="3235457"/>
    <n v="0"/>
    <n v="3235457"/>
    <n v="0"/>
    <n v="2480517"/>
    <n v="0"/>
    <n v="0"/>
    <n v="13324"/>
  </r>
  <r>
    <s v="2500.1.1.1.1214"/>
    <s v="INVERSIÓN"/>
    <x v="0"/>
    <s v="1 - Ajustar el modelo de operación y de gestión catastral del Instituto"/>
    <x v="0"/>
    <x v="0"/>
    <n v="80111601"/>
    <x v="0"/>
    <s v="N/A"/>
    <s v="Prestacion de  servicios personales para realizar actividades de apoyo administrativo a la direccion territorial Meta, en todos los procesos de formacion y/o actualizacion   en ejecicion o suervision que le sean asignados."/>
    <s v="Julio"/>
    <s v="Julio"/>
    <n v="5"/>
    <s v="Contratación directa"/>
    <x v="0"/>
    <n v="15422345"/>
    <n v="15422345"/>
    <s v="2. Prioridad Alta"/>
    <s v="Actualización DT"/>
    <s v="NO"/>
    <s v="N/A"/>
    <s v="2614 - Dirección Territorial Meta"/>
    <s v="2.3 - Gestión Catastral"/>
    <s v="2.3-2 - Conservación catastral "/>
    <s v="SER - Adquisición de servicios"/>
    <s v="SER012 - Prestación de servicios personas naturales"/>
    <s v="Tecnico DT"/>
    <n v="0"/>
    <n v="0"/>
    <s v="NO APLICA"/>
    <n v="0"/>
    <n v="0"/>
    <n v="0"/>
    <n v="0"/>
    <n v="0"/>
    <n v="0"/>
    <n v="0"/>
    <n v="0"/>
    <n v="0"/>
    <n v="0"/>
    <n v="0"/>
    <n v="0"/>
    <n v="15422345"/>
    <n v="3235457"/>
    <n v="0"/>
    <n v="3235457"/>
    <n v="0"/>
    <n v="3235457"/>
    <n v="0"/>
    <n v="3235457"/>
    <n v="0"/>
    <n v="2480517"/>
    <n v="0"/>
    <n v="0"/>
    <n v="13324"/>
  </r>
  <r>
    <s v="2500.1.1.1.1215"/>
    <s v="INVERSIÓN"/>
    <x v="0"/>
    <s v="1 - Ajustar el modelo de operación y de gestión catastral del Instituto"/>
    <x v="0"/>
    <x v="0"/>
    <n v="80111601"/>
    <x v="0"/>
    <s v="N/A"/>
    <s v="Prestacion de servicios profesionales para apoyar a la direccion territorial, durante la ejecución y supervision en los   procesos de formacion y/o actualización  catastral con enfoque multiproposito asignados a la Dirección Territorial Meta"/>
    <s v="Julio"/>
    <s v="Julio"/>
    <n v="5"/>
    <s v="Contratación directa"/>
    <x v="0"/>
    <n v="35133155"/>
    <n v="35133155"/>
    <s v="2. Prioridad Alta"/>
    <s v="Actualización DT"/>
    <s v="NO"/>
    <s v="N/A"/>
    <s v="2614 - Dirección Territorial Meta"/>
    <s v="2.3 - Gestión Catastral"/>
    <s v="2.3-2 - Conservación catastral "/>
    <s v="SER - Adquisición de servicios"/>
    <s v="SER012 - Prestación de servicios personas naturales"/>
    <s v="Social DT"/>
    <n v="0"/>
    <n v="0"/>
    <s v="NO APLICA"/>
    <n v="0"/>
    <n v="0"/>
    <n v="0"/>
    <n v="0"/>
    <n v="0"/>
    <n v="0"/>
    <n v="0"/>
    <n v="0"/>
    <n v="0"/>
    <n v="0"/>
    <n v="0"/>
    <n v="0"/>
    <n v="35133155"/>
    <n v="7370592"/>
    <n v="0"/>
    <n v="7370592"/>
    <n v="0"/>
    <n v="7370592"/>
    <n v="0"/>
    <n v="7370592"/>
    <n v="0"/>
    <n v="5650787"/>
    <n v="0"/>
    <n v="0"/>
    <n v="13424"/>
  </r>
  <r>
    <s v="2500.1.1.1.1216"/>
    <s v="INVERSIÓN"/>
    <x v="0"/>
    <s v="1 - Ajustar el modelo de operación y de gestión catastral del Instituto"/>
    <x v="0"/>
    <x v="0"/>
    <n v="80111601"/>
    <x v="0"/>
    <s v="N/A"/>
    <s v="Prestacion de servicios profesionales para apoyar a la direccion territorial, durante la ejecución y supervision en los   procesos de formacion y/o actualización  catastral con enfoque multiproposito asignados a la Dirección Territorial Meta"/>
    <s v="Julio"/>
    <s v="Julio"/>
    <n v="5"/>
    <s v="Contratación directa"/>
    <x v="0"/>
    <n v="35133155"/>
    <n v="35133155"/>
    <s v="2. Prioridad Alta"/>
    <s v="Actualización DT"/>
    <s v="NO"/>
    <s v="N/A"/>
    <s v="2614 - Dirección Territorial Meta"/>
    <s v="2.3 - Gestión Catastral"/>
    <s v="2.3-2 - Conservación catastral "/>
    <s v="SER - Adquisición de servicios"/>
    <s v="SER012 - Prestación de servicios personas naturales"/>
    <s v="Social DT"/>
    <n v="0"/>
    <n v="0"/>
    <s v="NO APLICA"/>
    <n v="0"/>
    <n v="0"/>
    <n v="0"/>
    <n v="0"/>
    <n v="0"/>
    <n v="0"/>
    <n v="0"/>
    <n v="0"/>
    <n v="0"/>
    <n v="0"/>
    <n v="0"/>
    <n v="0"/>
    <n v="35133155"/>
    <n v="7370592"/>
    <n v="0"/>
    <n v="7370592"/>
    <n v="0"/>
    <n v="7370592"/>
    <n v="0"/>
    <n v="7370592"/>
    <n v="0"/>
    <n v="5650787"/>
    <n v="0"/>
    <n v="0"/>
    <n v="13424"/>
  </r>
  <r>
    <s v="2500.1.1.1.1217"/>
    <s v="INVERSIÓN"/>
    <x v="0"/>
    <s v="1 - Ajustar el modelo de operación y de gestión catastral del Instituto"/>
    <x v="0"/>
    <x v="0"/>
    <n v="80111601"/>
    <x v="0"/>
    <s v="N/A"/>
    <s v="Prestacion de servicios profesionales para apoyar a la direccion territorial, durante la ejecución y supervision en los   procesos de formacion y/o actualización  catastral con enfoque multiproposito asignados a la Dirección Territorial Meta"/>
    <s v="Julio"/>
    <s v="Julio"/>
    <n v="5"/>
    <s v="Contratación directa"/>
    <x v="0"/>
    <n v="35133155"/>
    <n v="35133155"/>
    <s v="2. Prioridad Alta"/>
    <s v="Actualización DT"/>
    <s v="NO"/>
    <s v="N/A"/>
    <s v="2614 - Dirección Territorial Meta"/>
    <s v="2.3 - Gestión Catastral"/>
    <s v="2.3-2 - Conservación catastral "/>
    <s v="SER - Adquisición de servicios"/>
    <s v="SER012 - Prestación de servicios personas naturales"/>
    <s v="Social DT"/>
    <n v="0"/>
    <n v="0"/>
    <s v="NO APLICA"/>
    <n v="0"/>
    <n v="0"/>
    <n v="0"/>
    <n v="0"/>
    <n v="0"/>
    <n v="0"/>
    <n v="0"/>
    <n v="0"/>
    <n v="0"/>
    <n v="0"/>
    <n v="0"/>
    <n v="0"/>
    <n v="35133155"/>
    <n v="7370592"/>
    <n v="0"/>
    <n v="7370592"/>
    <n v="0"/>
    <n v="7370592"/>
    <n v="0"/>
    <n v="7370592"/>
    <n v="0"/>
    <n v="5650787"/>
    <n v="0"/>
    <n v="0"/>
    <n v="13424"/>
  </r>
  <r>
    <s v="2500.1.1.1.1218"/>
    <s v="INVERSIÓN"/>
    <x v="0"/>
    <s v="1 - Ajustar el modelo de operación y de gestión catastral del Instituto"/>
    <x v="0"/>
    <x v="0"/>
    <n v="80111601"/>
    <x v="0"/>
    <s v="N/A"/>
    <s v="Prestacion de  servicios profesionales apoyando a la Dirección Territorial Meta en la estructuración  y seguimiento de los proyectos asignados a la Dirección territorial."/>
    <s v="Julio"/>
    <s v="Julio"/>
    <n v="5"/>
    <s v="Contratación directa"/>
    <x v="0"/>
    <n v="35133155"/>
    <n v="35133155"/>
    <s v="2. Prioridad Alta"/>
    <s v="Actualización DT"/>
    <s v="NO"/>
    <s v="N/A"/>
    <s v="2614 - Dirección Territorial Meta"/>
    <s v="2.3 - Gestión Catastral"/>
    <s v="2.3-2 - Conservación catastral "/>
    <s v="SER - Adquisición de servicios"/>
    <s v="SER012 - Prestación de servicios personas naturales"/>
    <s v="Catastral DT"/>
    <n v="0"/>
    <n v="0"/>
    <s v="NO APLICA"/>
    <n v="0"/>
    <n v="0"/>
    <n v="0"/>
    <n v="0"/>
    <n v="0"/>
    <n v="0"/>
    <n v="0"/>
    <n v="0"/>
    <n v="0"/>
    <n v="0"/>
    <n v="0"/>
    <n v="0"/>
    <n v="35133155"/>
    <n v="7370592"/>
    <n v="0"/>
    <n v="7370592"/>
    <n v="0"/>
    <n v="7370592"/>
    <n v="0"/>
    <n v="7370592"/>
    <n v="0"/>
    <n v="5650787"/>
    <n v="0"/>
    <n v="0"/>
    <n v="13624"/>
  </r>
  <r>
    <s v="2500.1.1.1.1219"/>
    <s v="INVERSIÓN"/>
    <x v="0"/>
    <s v="1 - Ajustar el modelo de operación y de gestión catastral del Instituto"/>
    <x v="0"/>
    <x v="0"/>
    <n v="80111601"/>
    <x v="0"/>
    <s v="N/A"/>
    <s v="Prestacion de  servicios profesionales apoyando a la Dirección Territorial Meta en la estructuración  y seguimiento de los proyectos asignados a la Dirección territorial."/>
    <s v="Julio"/>
    <s v="Julio"/>
    <n v="5"/>
    <s v="Contratación directa"/>
    <x v="0"/>
    <n v="35133155"/>
    <n v="35133155"/>
    <s v="2. Prioridad Alta"/>
    <s v="Actualización DT"/>
    <s v="NO"/>
    <s v="N/A"/>
    <s v="2614 - Dirección Territorial Meta"/>
    <s v="2.3 - Gestión Catastral"/>
    <s v="2.3-2 - Conservación catastral "/>
    <s v="SER - Adquisición de servicios"/>
    <s v="SER012 - Prestación de servicios personas naturales"/>
    <s v="Catastral DT"/>
    <n v="0"/>
    <n v="0"/>
    <s v="NO APLICA"/>
    <n v="0"/>
    <n v="0"/>
    <n v="0"/>
    <n v="0"/>
    <n v="0"/>
    <n v="0"/>
    <n v="0"/>
    <n v="0"/>
    <n v="0"/>
    <n v="0"/>
    <n v="0"/>
    <n v="0"/>
    <n v="35133155"/>
    <n v="7370592"/>
    <n v="0"/>
    <n v="7370592"/>
    <n v="0"/>
    <n v="7370592"/>
    <n v="0"/>
    <n v="7370592"/>
    <n v="0"/>
    <n v="5650787"/>
    <n v="0"/>
    <n v="0"/>
    <n v="13624"/>
  </r>
  <r>
    <s v="2500.1.1.1.1220"/>
    <s v="INVERSIÓN"/>
    <x v="0"/>
    <s v="1 - Ajustar el modelo de operación y de gestión catastral del Instituto"/>
    <x v="0"/>
    <x v="0"/>
    <n v="80111601"/>
    <x v="0"/>
    <s v="N/A"/>
    <s v="Prestacion de  servicios profesionales apoyando a la Dirección Territorial Meta en la estructuración  y seguimiento de los proyectos asignados a la Dirección territorial."/>
    <s v="Julio"/>
    <s v="Julio"/>
    <n v="5"/>
    <s v="Contratación directa"/>
    <x v="0"/>
    <n v="35133155"/>
    <n v="35133155"/>
    <s v="2. Prioridad Alta"/>
    <s v="Actualización DT"/>
    <s v="NO"/>
    <s v="N/A"/>
    <s v="2614 - Dirección Territorial Meta"/>
    <s v="2.3 - Gestión Catastral"/>
    <s v="2.3-2 - Conservación catastral "/>
    <s v="SER - Adquisición de servicios"/>
    <s v="SER012 - Prestación de servicios personas naturales"/>
    <s v="Catastral DT"/>
    <n v="0"/>
    <n v="0"/>
    <s v="NO APLICA"/>
    <n v="0"/>
    <n v="0"/>
    <n v="0"/>
    <n v="0"/>
    <n v="0"/>
    <n v="0"/>
    <n v="0"/>
    <n v="0"/>
    <n v="0"/>
    <n v="0"/>
    <n v="0"/>
    <n v="0"/>
    <n v="35133155"/>
    <n v="7370592"/>
    <n v="0"/>
    <n v="7370592"/>
    <n v="0"/>
    <n v="7370592"/>
    <n v="0"/>
    <n v="7370592"/>
    <n v="0"/>
    <n v="5650787"/>
    <n v="0"/>
    <n v="0"/>
    <n v="13624"/>
  </r>
  <r>
    <s v="2500.1.1.1.1221"/>
    <s v="INVERSIÓN"/>
    <x v="0"/>
    <s v="1 - Ajustar el modelo de operación y de gestión catastral del Instituto"/>
    <x v="0"/>
    <x v="0"/>
    <n v="80111601"/>
    <x v="0"/>
    <s v="N/A"/>
    <s v="Prestacion de  servicios profesionales para apoyar a la direccion territorial Meta en temas financieros y contables, durante la ejecución del  proceso de actualización y/o formación catastral en la Dirección Territorial correspondiente"/>
    <s v="Julio"/>
    <s v="Julio"/>
    <n v="5"/>
    <s v="Contratación directa"/>
    <x v="0"/>
    <n v="38572764"/>
    <n v="38572764"/>
    <s v="2. Prioridad Alta"/>
    <s v="Actualización DT"/>
    <s v="NO"/>
    <s v="N/A"/>
    <s v="2614 - Dirección Territorial Meta"/>
    <s v="2.3 - Gestión Catastral"/>
    <s v="2.3-2 - Conservación catastral "/>
    <s v="SER - Adquisición de servicios"/>
    <s v="SER012 - Prestación de servicios personas naturales"/>
    <s v="Profesional Financiero DT"/>
    <n v="0"/>
    <n v="0"/>
    <s v="NO APLICA"/>
    <n v="0"/>
    <n v="0"/>
    <n v="0"/>
    <n v="0"/>
    <n v="0"/>
    <n v="0"/>
    <n v="0"/>
    <n v="0"/>
    <n v="0"/>
    <n v="0"/>
    <n v="0"/>
    <n v="0"/>
    <n v="38572764"/>
    <n v="7370592"/>
    <n v="0"/>
    <n v="7370592"/>
    <n v="0"/>
    <n v="7370592"/>
    <n v="0"/>
    <n v="7370592"/>
    <n v="0"/>
    <n v="7370592"/>
    <n v="0"/>
    <n v="1719804"/>
    <n v="13524"/>
  </r>
  <r>
    <s v="2500.1.1.1.1222"/>
    <s v="INVERSIÓN"/>
    <x v="0"/>
    <s v="1 - Ajustar el modelo de operación y de gestión catastral del Instituto"/>
    <x v="0"/>
    <x v="0"/>
    <n v="80111601"/>
    <x v="0"/>
    <s v="N/A"/>
    <s v="Prestacion de  servicios profesionales para apoyar a la direccion territorial Meta en temas financieros y contables, durante la ejecución del  proceso de actualización y/o formación catastral en la Dirección Territorial correspondiente"/>
    <s v="Julio"/>
    <s v="Julio"/>
    <n v="5"/>
    <s v="Contratación directa"/>
    <x v="0"/>
    <n v="39801196"/>
    <n v="39801196"/>
    <s v="2. Prioridad Alta"/>
    <s v="Actualización DT"/>
    <s v="NO"/>
    <s v="N/A"/>
    <s v="2614 - Dirección Territorial Meta"/>
    <s v="2.3 - Gestión Catastral"/>
    <s v="2.3-2 - Conservación catastral "/>
    <s v="SER - Adquisición de servicios"/>
    <s v="SER012 - Prestación de servicios personas naturales"/>
    <s v="Profesional Financiero DT"/>
    <n v="0"/>
    <n v="0"/>
    <s v="NO APLICA"/>
    <n v="0"/>
    <n v="0"/>
    <n v="0"/>
    <n v="0"/>
    <n v="0"/>
    <n v="0"/>
    <n v="0"/>
    <n v="0"/>
    <n v="0"/>
    <n v="0"/>
    <n v="0"/>
    <n v="0"/>
    <n v="39801196"/>
    <n v="7370592"/>
    <n v="0"/>
    <n v="7370592"/>
    <n v="0"/>
    <n v="7370592"/>
    <n v="0"/>
    <n v="7370592"/>
    <n v="0"/>
    <n v="7370592"/>
    <n v="0"/>
    <n v="2948236"/>
    <n v="13524"/>
  </r>
  <r>
    <s v="2500.1.1.1.1223"/>
    <s v="INVERSIÓN"/>
    <x v="0"/>
    <s v="1 - Ajustar el modelo de operación y de gestión catastral del Instituto"/>
    <x v="0"/>
    <x v="0"/>
    <n v="80111601"/>
    <x v="0"/>
    <s v="N/A"/>
    <s v="Prestacion de  servicios profesionales para apoyar a la direccion territorial Meta en temas financieros y contables, durante la ejecución del  proceso de actualización y/o formación catastral en la Dirección Territorial correspondiente"/>
    <s v="Julio"/>
    <s v="Julio"/>
    <n v="5"/>
    <s v="Contratación directa"/>
    <x v="0"/>
    <n v="39801196"/>
    <n v="39801196"/>
    <s v="2. Prioridad Alta"/>
    <s v="Actualización DT"/>
    <s v="NO"/>
    <s v="N/A"/>
    <s v="2614 - Dirección Territorial Meta"/>
    <s v="2.3 - Gestión Catastral"/>
    <s v="2.3-2 - Conservación catastral "/>
    <s v="SER - Adquisición de servicios"/>
    <s v="SER012 - Prestación de servicios personas naturales"/>
    <s v="Profesional Financiero DT"/>
    <n v="0"/>
    <n v="0"/>
    <s v="NO APLICA"/>
    <n v="0"/>
    <n v="0"/>
    <n v="0"/>
    <n v="0"/>
    <n v="0"/>
    <n v="0"/>
    <n v="0"/>
    <n v="0"/>
    <n v="0"/>
    <n v="0"/>
    <n v="0"/>
    <n v="0"/>
    <n v="39801196"/>
    <n v="7370592"/>
    <n v="0"/>
    <n v="7370592"/>
    <n v="0"/>
    <n v="7370592"/>
    <n v="0"/>
    <n v="7370592"/>
    <n v="0"/>
    <n v="7370592"/>
    <n v="0"/>
    <n v="2948236"/>
    <n v="13524"/>
  </r>
  <r>
    <s v="2500.1.1.1.1224"/>
    <s v="INVERSIÓN"/>
    <x v="0"/>
    <s v="1 - Ajustar el modelo de operación y de gestión catastral del Instituto"/>
    <x v="0"/>
    <x v="0"/>
    <n v="80111601"/>
    <x v="0"/>
    <s v="N/A"/>
    <s v="Prestación de servicios personales para realizar actividades de apoyo en el área de sistemas, durante la ejecución del  proceso de actualización y/ formación catastral con enfoque multiproposito en los proyectos en ejecucion asignados a la Dirección Territorial "/>
    <s v="Agosto"/>
    <s v="Agosto"/>
    <n v="5"/>
    <s v="Contratación directa"/>
    <x v="0"/>
    <n v="24698418"/>
    <n v="24698418"/>
    <s v="2. Prioridad Alta"/>
    <s v="Actualización DT"/>
    <s v="NO"/>
    <s v="N/A"/>
    <s v="2614 - Dirección Territorial Meta"/>
    <s v="2.3 - Gestión Catastral"/>
    <s v="2.3-2 - Conservación catastral "/>
    <s v="SER - Adquisición de servicios"/>
    <s v="SER012 - Prestación de servicios personas naturales"/>
    <s v="Profesional Informartico DT"/>
    <n v="0"/>
    <n v="0"/>
    <s v="NO APLICA"/>
    <n v="0"/>
    <n v="0"/>
    <n v="0"/>
    <n v="0"/>
    <n v="0"/>
    <n v="0"/>
    <n v="0"/>
    <n v="0"/>
    <n v="0"/>
    <n v="0"/>
    <n v="0"/>
    <n v="0"/>
    <n v="0"/>
    <n v="0"/>
    <n v="24698418"/>
    <n v="4719443"/>
    <n v="0"/>
    <n v="4719443"/>
    <n v="0"/>
    <n v="4719443"/>
    <n v="0"/>
    <n v="4719443"/>
    <n v="0"/>
    <n v="5820646"/>
    <n v="13724"/>
  </r>
  <r>
    <s v="2500.1.1.1.1225"/>
    <s v="INVERSIÓN"/>
    <x v="0"/>
    <s v="1 - Ajustar el modelo de operación y de gestión catastral del Instituto"/>
    <x v="0"/>
    <x v="0"/>
    <n v="80111601"/>
    <x v="0"/>
    <s v="N/A"/>
    <s v="Prestación de servicios personales para realizar actividades de apoyo en el área de sistemas, durante la ejecución del  proceso de actualización y/ formación catastral con enfoque multiproposito en los proyectos en ejecucion asignados a la Dirección Territorial "/>
    <s v="Agosto"/>
    <s v="Agosto"/>
    <n v="5"/>
    <s v="Contratación directa"/>
    <x v="0"/>
    <n v="22496011"/>
    <n v="22496011"/>
    <s v="2. Prioridad Alta"/>
    <s v="Actualización DT"/>
    <s v="NO"/>
    <s v="N/A"/>
    <s v="2614 - Dirección Territorial Meta"/>
    <s v="2.3 - Gestión Catastral"/>
    <s v="2.3-2 - Conservación catastral "/>
    <s v="SER - Adquisición de servicios"/>
    <s v="SER012 - Prestación de servicios personas naturales"/>
    <s v="Profesional Informartico DT"/>
    <n v="0"/>
    <n v="0"/>
    <s v="NO APLICA"/>
    <n v="0"/>
    <n v="0"/>
    <n v="0"/>
    <n v="0"/>
    <n v="0"/>
    <n v="0"/>
    <n v="0"/>
    <n v="0"/>
    <n v="0"/>
    <n v="0"/>
    <n v="0"/>
    <n v="0"/>
    <n v="0"/>
    <n v="0"/>
    <n v="22496011"/>
    <n v="4719443"/>
    <n v="0"/>
    <n v="4719443"/>
    <n v="0"/>
    <n v="4719443"/>
    <n v="0"/>
    <n v="4719443"/>
    <n v="0"/>
    <n v="3618239"/>
    <n v="13724"/>
  </r>
  <r>
    <s v="2500.1.1.1.1226"/>
    <s v="INVERSIÓN"/>
    <x v="0"/>
    <s v="1 - Ajustar el modelo de operación y de gestión catastral del Instituto"/>
    <x v="0"/>
    <x v="0"/>
    <n v="80111601"/>
    <x v="0"/>
    <s v="N/A"/>
    <s v="Prestación de servicios personales para realizar actividades de apoyo en el área de sistemas, durante la ejecución del  proceso de actualización y/ formación catastral con enfoque multiproposito en los proyectos en ejecucion asignados a la Dirección Territorial "/>
    <s v="Agosto"/>
    <s v="Agosto"/>
    <n v="5"/>
    <s v="Contratación directa"/>
    <x v="0"/>
    <n v="22496011"/>
    <n v="22496011"/>
    <s v="2. Prioridad Alta"/>
    <s v="Actualización DT"/>
    <s v="NO"/>
    <s v="N/A"/>
    <s v="2614 - Dirección Territorial Meta"/>
    <s v="2.3 - Gestión Catastral"/>
    <s v="2.3-2 - Conservación catastral "/>
    <s v="SER - Adquisición de servicios"/>
    <s v="SER012 - Prestación de servicios personas naturales"/>
    <s v="Profesional Informartico DT"/>
    <n v="0"/>
    <n v="0"/>
    <s v="NO APLICA"/>
    <n v="0"/>
    <n v="0"/>
    <n v="0"/>
    <n v="0"/>
    <n v="0"/>
    <n v="0"/>
    <n v="0"/>
    <n v="0"/>
    <n v="0"/>
    <n v="0"/>
    <n v="0"/>
    <n v="0"/>
    <n v="0"/>
    <n v="0"/>
    <n v="22496011"/>
    <n v="4719443"/>
    <n v="0"/>
    <n v="4719443"/>
    <n v="0"/>
    <n v="4719443"/>
    <n v="0"/>
    <n v="4719443"/>
    <n v="0"/>
    <n v="3618239"/>
    <n v="13724"/>
  </r>
  <r>
    <s v="2500.1.1.1.1227"/>
    <s v="INVERSIÓN"/>
    <x v="0"/>
    <s v="1 - Ajustar el modelo de operación y de gestión catastral del Instituto"/>
    <x v="0"/>
    <x v="0"/>
    <n v="80111601"/>
    <x v="0"/>
    <s v="N/A"/>
    <s v="Prestar servicios profesionales para realizar actividades de campo y de oficina requeridas en el marco de los en los proyectos en ejecucion de formacion y/o actualizacion catastral con enfoque multiproposito a cargo de la Dirección Territorial Meta."/>
    <s v="Agosto"/>
    <s v="Agosto"/>
    <n v="5"/>
    <s v="Contratación directa"/>
    <x v="0"/>
    <n v="33366666"/>
    <n v="33366666"/>
    <s v="2. Prioridad Alta"/>
    <s v="Actualización DT"/>
    <s v="NO"/>
    <s v="N/A"/>
    <s v="2614 - Dirección Territorial Meta"/>
    <s v="2.3 - Gestión Catastral"/>
    <s v="2.3-2 - Conservación catastral "/>
    <s v="SER - Adquisición de servicios"/>
    <s v="SER012 - Prestación de servicios personas naturales"/>
    <s v="Topografo"/>
    <n v="0"/>
    <n v="0"/>
    <s v="NO APLICA"/>
    <n v="0"/>
    <n v="0"/>
    <n v="0"/>
    <n v="0"/>
    <n v="0"/>
    <n v="0"/>
    <n v="0"/>
    <n v="0"/>
    <n v="0"/>
    <n v="0"/>
    <n v="0"/>
    <n v="0"/>
    <n v="0"/>
    <n v="0"/>
    <n v="33366666"/>
    <n v="7000000"/>
    <n v="0"/>
    <n v="7000000"/>
    <n v="0"/>
    <n v="7000000"/>
    <n v="0"/>
    <n v="7000000"/>
    <n v="0"/>
    <n v="5366666"/>
    <n v="13824"/>
  </r>
  <r>
    <s v="2500.1.1.1.1228"/>
    <s v="INVERSIÓN"/>
    <x v="0"/>
    <s v="1 - Ajustar el modelo de operación y de gestión catastral del Instituto"/>
    <x v="0"/>
    <x v="0"/>
    <n v="80111601"/>
    <x v="0"/>
    <s v="N/A"/>
    <s v="Prestar servicios profesionales para realizar actividades de campo y de oficina requeridas en el marco de los en los proyectos en ejecucion de formacion y/o actualizacion catastral con enfoque multiproposito a cargo de la Dirección Territorial Meta."/>
    <s v="Agosto"/>
    <s v="Agosto"/>
    <n v="5"/>
    <s v="Contratación directa"/>
    <x v="0"/>
    <n v="33366666"/>
    <n v="33366666"/>
    <s v="2. Prioridad Alta"/>
    <s v="Actualización DT"/>
    <s v="NO"/>
    <s v="N/A"/>
    <s v="2614 - Dirección Territorial Meta"/>
    <s v="2.3 - Gestión Catastral"/>
    <s v="2.3-2 - Conservación catastral "/>
    <s v="SER - Adquisición de servicios"/>
    <s v="SER012 - Prestación de servicios personas naturales"/>
    <s v="Topografo"/>
    <n v="0"/>
    <n v="0"/>
    <s v="NO APLICA"/>
    <n v="0"/>
    <n v="0"/>
    <n v="0"/>
    <n v="0"/>
    <n v="0"/>
    <n v="0"/>
    <n v="0"/>
    <n v="0"/>
    <n v="0"/>
    <n v="0"/>
    <n v="0"/>
    <n v="0"/>
    <n v="0"/>
    <n v="0"/>
    <n v="33366666"/>
    <n v="7000000"/>
    <n v="0"/>
    <n v="7000000"/>
    <n v="0"/>
    <n v="7000000"/>
    <n v="0"/>
    <n v="7000000"/>
    <n v="0"/>
    <n v="5366666"/>
    <n v="13824"/>
  </r>
  <r>
    <s v="2500.1.1.1.1229"/>
    <s v="INVERSIÓN"/>
    <x v="0"/>
    <s v="1 - Ajustar el modelo de operación y de gestión catastral del Instituto"/>
    <x v="0"/>
    <x v="0"/>
    <n v="80111601"/>
    <x v="0"/>
    <s v="N/A"/>
    <s v="Prestar servicios profesionales para realizar actividades de campo y de oficina requeridas en el marco de los en los proyectos en ejecucion de formacion y/o actualizacion catastral con enfoque multiproposito a cargo de la Dirección Territorial Meta."/>
    <s v="Agosto"/>
    <s v="Agosto"/>
    <n v="5"/>
    <s v="Contratación directa"/>
    <x v="0"/>
    <n v="33366666"/>
    <n v="33366666"/>
    <s v="2. Prioridad Alta"/>
    <s v="Actualización DT"/>
    <s v="NO"/>
    <s v="N/A"/>
    <s v="2614 - Dirección Territorial Meta"/>
    <s v="2.3 - Gestión Catastral"/>
    <s v="2.3-2 - Conservación catastral "/>
    <s v="SER - Adquisición de servicios"/>
    <s v="SER012 - Prestación de servicios personas naturales"/>
    <s v="Topografo"/>
    <n v="0"/>
    <n v="0"/>
    <s v="NO APLICA"/>
    <n v="0"/>
    <n v="0"/>
    <n v="0"/>
    <n v="0"/>
    <n v="0"/>
    <n v="0"/>
    <n v="0"/>
    <n v="0"/>
    <n v="0"/>
    <n v="0"/>
    <n v="0"/>
    <n v="0"/>
    <n v="0"/>
    <n v="0"/>
    <n v="33366666"/>
    <n v="7000000"/>
    <n v="0"/>
    <n v="7000000"/>
    <n v="0"/>
    <n v="7000000"/>
    <n v="0"/>
    <n v="7000000"/>
    <n v="0"/>
    <n v="5366666"/>
    <n v="13824"/>
  </r>
  <r>
    <s v="2500.1.1.1.1230"/>
    <s v="INVERSIÓN"/>
    <x v="0"/>
    <s v="1 - Ajustar el modelo de operación y de gestión catastral del Instituto"/>
    <x v="0"/>
    <x v="0"/>
    <n v="80111601"/>
    <x v="0"/>
    <s v="N/A"/>
    <s v="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para la Dirección Territorial Meta"/>
    <s v="Junio"/>
    <s v="Junio"/>
    <n v="7"/>
    <s v="Contratación directa"/>
    <x v="0"/>
    <n v="70118628"/>
    <n v="70118628"/>
    <s v="2. Prioridad Alta"/>
    <s v="Actualización DT"/>
    <s v="NO"/>
    <s v="N/A"/>
    <s v="2614 - Dirección Territorial Meta"/>
    <s v="2.3 - Gestión Catastral"/>
    <s v="2.3-2 - Conservación catastral "/>
    <s v="SER - Adquisición de servicios"/>
    <s v="SER012 - Prestación de servicios personas naturales"/>
    <s v="Profesional Control Avaluos"/>
    <n v="0"/>
    <n v="0"/>
    <s v="NO APLICA"/>
    <n v="0"/>
    <n v="0"/>
    <n v="0"/>
    <n v="0"/>
    <n v="0"/>
    <n v="0"/>
    <n v="0"/>
    <n v="0"/>
    <n v="0"/>
    <n v="0"/>
    <n v="70118628"/>
    <n v="10162120"/>
    <n v="0"/>
    <n v="10162120"/>
    <n v="0"/>
    <n v="10162120"/>
    <n v="0"/>
    <n v="10162120"/>
    <n v="0"/>
    <n v="10162120"/>
    <n v="0"/>
    <n v="10162120"/>
    <n v="0"/>
    <n v="9145908"/>
    <n v="10124"/>
  </r>
  <r>
    <s v="2500.1.1.1.1231"/>
    <s v="INVERSIÓN"/>
    <x v="0"/>
    <s v="1 - Ajustar el modelo de operación y de gestión catastral del Instituto"/>
    <x v="0"/>
    <x v="0"/>
    <n v="80111601"/>
    <x v="0"/>
    <s v="N/A"/>
    <s v="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para la Dirección Territorial Meta"/>
    <s v="Junio"/>
    <s v="Junio"/>
    <n v="6"/>
    <s v="Contratación directa"/>
    <x v="0"/>
    <n v="62327669"/>
    <n v="62327669"/>
    <s v="2. Prioridad Alta"/>
    <s v="Actualización DT"/>
    <s v="NO"/>
    <s v="N/A"/>
    <s v="2614 - Dirección Territorial Meta"/>
    <s v="2.3 - Gestión Catastral"/>
    <s v="2.3-2 - Conservación catastral "/>
    <s v="SER - Adquisición de servicios"/>
    <s v="SER012 - Prestación de servicios personas naturales"/>
    <s v="Profesional Control Avaluos"/>
    <n v="0"/>
    <n v="0"/>
    <s v="NO APLICA"/>
    <n v="0"/>
    <n v="0"/>
    <n v="0"/>
    <n v="0"/>
    <n v="0"/>
    <n v="0"/>
    <n v="0"/>
    <n v="0"/>
    <n v="0"/>
    <n v="0"/>
    <n v="62327669"/>
    <n v="10162120"/>
    <n v="0"/>
    <n v="10162120"/>
    <n v="0"/>
    <n v="10162120"/>
    <n v="0"/>
    <n v="10162120"/>
    <n v="0"/>
    <n v="10162120"/>
    <n v="0"/>
    <n v="11517069"/>
    <n v="0"/>
    <n v="0"/>
    <n v="10124"/>
  </r>
  <r>
    <s v="2500.1.1.1.1232"/>
    <s v="INVERSIÓN"/>
    <x v="0"/>
    <s v="1 - Ajustar el modelo de operación y de gestión catastral del Instituto"/>
    <x v="0"/>
    <x v="0"/>
    <n v="80111601"/>
    <x v="0"/>
    <s v="N/A"/>
    <s v="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para la Dirección Territorial Meta"/>
    <s v="Junio"/>
    <s v="Junio"/>
    <n v="6"/>
    <s v="Contratación directa"/>
    <x v="0"/>
    <n v="59617770"/>
    <n v="59617770"/>
    <s v="2. Prioridad Alta"/>
    <s v="Actualización DT"/>
    <s v="NO"/>
    <s v="N/A"/>
    <s v="2614 - Dirección Territorial Meta"/>
    <s v="2.3 - Gestión Catastral"/>
    <s v="2.3-2 - Conservación catastral "/>
    <s v="SER - Adquisición de servicios"/>
    <s v="SER012 - Prestación de servicios personas naturales"/>
    <s v="Profesional Control Avaluos"/>
    <n v="0"/>
    <n v="0"/>
    <s v="NO APLICA"/>
    <n v="0"/>
    <n v="0"/>
    <n v="0"/>
    <n v="0"/>
    <n v="0"/>
    <n v="0"/>
    <n v="0"/>
    <n v="0"/>
    <n v="0"/>
    <n v="0"/>
    <n v="59617770"/>
    <n v="10162120"/>
    <n v="0"/>
    <n v="10162120"/>
    <n v="0"/>
    <n v="10162120"/>
    <n v="0"/>
    <n v="10162120"/>
    <n v="0"/>
    <n v="10162120"/>
    <n v="0"/>
    <n v="8807170"/>
    <n v="0"/>
    <n v="0"/>
    <n v="10124"/>
  </r>
  <r>
    <s v="2500.1.1.1.1233"/>
    <s v="INVERSIÓN"/>
    <x v="0"/>
    <s v="1 - Ajustar el modelo de operación y de gestión catastral del Instituto"/>
    <x v="0"/>
    <x v="0"/>
    <n v="80111601"/>
    <x v="0"/>
    <s v="N/A"/>
    <s v="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para la Dirección Territorial Meta"/>
    <s v="Agosto"/>
    <s v="Agosto"/>
    <n v="5"/>
    <s v="Contratación directa"/>
    <x v="0"/>
    <n v="48439438"/>
    <n v="48439438"/>
    <s v="2. Prioridad Alta"/>
    <s v="Actualización DT"/>
    <s v="NO"/>
    <s v="N/A"/>
    <s v="2614 - Dirección Territorial Meta"/>
    <s v="2.3 - Gestión Catastral"/>
    <s v="2.3-2 - Conservación catastral "/>
    <s v="SER - Adquisición de servicios"/>
    <s v="SER012 - Prestación de servicios personas naturales"/>
    <s v="Profesional Control Avaluos"/>
    <n v="0"/>
    <n v="0"/>
    <s v="NO APLICA"/>
    <n v="0"/>
    <n v="0"/>
    <n v="0"/>
    <n v="0"/>
    <n v="0"/>
    <n v="0"/>
    <n v="0"/>
    <n v="0"/>
    <n v="0"/>
    <n v="0"/>
    <n v="0"/>
    <n v="0"/>
    <n v="0"/>
    <n v="0"/>
    <n v="48439438"/>
    <n v="10162120"/>
    <n v="0"/>
    <n v="10162120"/>
    <n v="0"/>
    <n v="10162120"/>
    <n v="0"/>
    <n v="10162120"/>
    <n v="0"/>
    <n v="7790958"/>
    <n v="10124"/>
  </r>
  <r>
    <s v="2500.1.1.1.1234"/>
    <s v="INVERSIÓN"/>
    <x v="0"/>
    <s v="1 - Ajustar el modelo de operación y de gestión catastral del Instituto"/>
    <x v="0"/>
    <x v="0"/>
    <n v="80111601"/>
    <x v="0"/>
    <s v="N/A"/>
    <s v="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para la Dirección Territorial Meta"/>
    <s v="Agosto"/>
    <s v="Agosto"/>
    <n v="5"/>
    <s v="Contratación directa"/>
    <x v="0"/>
    <n v="48439438"/>
    <n v="48439438"/>
    <s v="2. Prioridad Alta"/>
    <s v="Actualización DT"/>
    <s v="NO"/>
    <s v="N/A"/>
    <s v="2614 - Dirección Territorial Meta"/>
    <s v="2.3 - Gestión Catastral"/>
    <s v="2.3-2 - Conservación catastral "/>
    <s v="SER - Adquisición de servicios"/>
    <s v="SER012 - Prestación de servicios personas naturales"/>
    <s v="Profesional Control Avaluos"/>
    <n v="0"/>
    <n v="0"/>
    <s v="NO APLICA"/>
    <n v="0"/>
    <n v="0"/>
    <n v="0"/>
    <n v="0"/>
    <n v="0"/>
    <n v="0"/>
    <n v="0"/>
    <n v="0"/>
    <n v="0"/>
    <n v="0"/>
    <n v="0"/>
    <n v="0"/>
    <n v="0"/>
    <n v="0"/>
    <n v="48439438"/>
    <n v="10162120"/>
    <n v="0"/>
    <n v="10162120"/>
    <n v="0"/>
    <n v="10162120"/>
    <n v="0"/>
    <n v="10162120"/>
    <n v="0"/>
    <n v="7790958"/>
    <n v="10124"/>
  </r>
  <r>
    <s v="2500.1.1.1.1235"/>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para la Dirección Territorial Meta"/>
    <s v="Junio"/>
    <s v="Junio"/>
    <n v="7"/>
    <s v="Contratación directa"/>
    <x v="0"/>
    <n v="50120025"/>
    <n v="50120025"/>
    <s v="2. Prioridad Alta"/>
    <s v="Actualización DT"/>
    <s v="NO"/>
    <s v="N/A"/>
    <s v="2614 - Dirección Territorial Meta"/>
    <s v="2.3 - Gestión Catastral"/>
    <s v="2.3-2 - Conservación catastral "/>
    <s v="SER - Adquisición de servicios"/>
    <s v="SER012 - Prestación de servicios personas naturales"/>
    <s v="Profesional Avaluador Senior"/>
    <n v="0"/>
    <n v="0"/>
    <s v="NO APLICA"/>
    <n v="0"/>
    <n v="0"/>
    <n v="0"/>
    <n v="0"/>
    <n v="0"/>
    <n v="0"/>
    <n v="0"/>
    <n v="0"/>
    <n v="0"/>
    <n v="0"/>
    <n v="50120025"/>
    <n v="7370592"/>
    <n v="0"/>
    <n v="7370592"/>
    <n v="0"/>
    <n v="7370592"/>
    <n v="0"/>
    <n v="7370592"/>
    <n v="0"/>
    <n v="7370592"/>
    <n v="0"/>
    <n v="7370592"/>
    <n v="0"/>
    <n v="5896473"/>
    <n v="10024"/>
  </r>
  <r>
    <s v="2500.1.1.1.1236"/>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para la Dirección Territorial Meta"/>
    <s v="Agosto"/>
    <s v="Agosto"/>
    <n v="5"/>
    <s v="Contratación directa"/>
    <x v="0"/>
    <n v="35133155"/>
    <n v="35133155"/>
    <s v="2. Prioridad Alta"/>
    <s v="Actualización DT"/>
    <s v="NO"/>
    <s v="N/A"/>
    <s v="2614 - Dirección Territorial Meta"/>
    <s v="2.3 - Gestión Catastral"/>
    <s v="2.3-2 - Conservación catastral "/>
    <s v="SER - Adquisición de servicios"/>
    <s v="SER012 - Prestación de servicios personas naturales"/>
    <s v="Profesional Avaluador Senior"/>
    <n v="0"/>
    <n v="0"/>
    <s v="NO APLICA"/>
    <n v="0"/>
    <n v="0"/>
    <n v="0"/>
    <n v="0"/>
    <n v="0"/>
    <n v="0"/>
    <n v="0"/>
    <n v="0"/>
    <n v="0"/>
    <n v="0"/>
    <n v="0"/>
    <n v="0"/>
    <n v="0"/>
    <n v="0"/>
    <n v="35133155"/>
    <n v="7370592"/>
    <n v="0"/>
    <n v="7370592"/>
    <n v="0"/>
    <n v="7370592"/>
    <n v="0"/>
    <n v="7370592"/>
    <n v="0"/>
    <n v="5650787"/>
    <n v="10024"/>
  </r>
  <r>
    <s v="2500.1.1.1.1237"/>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para la Dirección Territorial Meta"/>
    <s v="Agosto"/>
    <s v="Agosto"/>
    <n v="5"/>
    <s v="Contratación directa"/>
    <x v="0"/>
    <n v="35133155"/>
    <n v="35133155"/>
    <s v="2. Prioridad Alta"/>
    <s v="Actualización DT"/>
    <s v="NO"/>
    <s v="N/A"/>
    <s v="2614 - Dirección Territorial Meta"/>
    <s v="2.3 - Gestión Catastral"/>
    <s v="2.3-2 - Conservación catastral "/>
    <s v="SER - Adquisición de servicios"/>
    <s v="SER012 - Prestación de servicios personas naturales"/>
    <s v="Profesional Avaluador Senior"/>
    <n v="0"/>
    <n v="0"/>
    <s v="NO APLICA"/>
    <n v="0"/>
    <n v="0"/>
    <n v="0"/>
    <n v="0"/>
    <n v="0"/>
    <n v="0"/>
    <n v="0"/>
    <n v="0"/>
    <n v="0"/>
    <n v="0"/>
    <n v="0"/>
    <n v="0"/>
    <n v="0"/>
    <n v="0"/>
    <n v="35133155"/>
    <n v="7370592"/>
    <n v="0"/>
    <n v="7370592"/>
    <n v="0"/>
    <n v="7370592"/>
    <n v="0"/>
    <n v="7370592"/>
    <n v="0"/>
    <n v="5650787"/>
    <n v="10024"/>
  </r>
  <r>
    <s v="2500.1.1.1.1238"/>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para la Dirección Territorial Meta"/>
    <s v="Junio"/>
    <s v="Junio"/>
    <n v="7"/>
    <s v="Contratación directa"/>
    <x v="0"/>
    <n v="50611398"/>
    <n v="50611398"/>
    <s v="2. Prioridad Alta"/>
    <s v="Actualización DT"/>
    <s v="NO"/>
    <s v="N/A"/>
    <s v="2614 - Dirección Territorial Meta"/>
    <s v="2.3 - Gestión Catastral"/>
    <s v="2.3-2 - Conservación catastral "/>
    <s v="SER - Adquisición de servicios"/>
    <s v="SER012 - Prestación de servicios personas naturales"/>
    <s v="Profesional Avaluador Senior"/>
    <n v="0"/>
    <n v="0"/>
    <s v="NO APLICA"/>
    <n v="0"/>
    <n v="0"/>
    <n v="0"/>
    <n v="0"/>
    <n v="0"/>
    <n v="0"/>
    <n v="0"/>
    <n v="0"/>
    <n v="0"/>
    <n v="0"/>
    <n v="50611398"/>
    <n v="7370592"/>
    <n v="0"/>
    <n v="7370592"/>
    <n v="0"/>
    <n v="7370592"/>
    <n v="0"/>
    <n v="7370592"/>
    <n v="0"/>
    <n v="7370592"/>
    <n v="0"/>
    <n v="7370592"/>
    <n v="0"/>
    <n v="6387846"/>
    <n v="10024"/>
  </r>
  <r>
    <s v="2500.1.1.1.1239"/>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para la Dirección Territorial Meta"/>
    <s v="Agosto"/>
    <s v="Agosto"/>
    <n v="5"/>
    <s v="Contratación directa"/>
    <x v="0"/>
    <n v="35133155"/>
    <n v="35133155"/>
    <s v="2. Prioridad Alta"/>
    <s v="Actualización DT"/>
    <s v="NO"/>
    <s v="N/A"/>
    <s v="2614 - Dirección Territorial Meta"/>
    <s v="2.3 - Gestión Catastral"/>
    <s v="2.3-2 - Conservación catastral "/>
    <s v="SER - Adquisición de servicios"/>
    <s v="SER012 - Prestación de servicios personas naturales"/>
    <s v="Profesional Avaluador Senior"/>
    <n v="0"/>
    <n v="0"/>
    <s v="NO APLICA"/>
    <n v="0"/>
    <n v="0"/>
    <n v="0"/>
    <n v="0"/>
    <n v="0"/>
    <n v="0"/>
    <n v="0"/>
    <n v="0"/>
    <n v="0"/>
    <n v="0"/>
    <n v="0"/>
    <n v="0"/>
    <n v="0"/>
    <n v="0"/>
    <n v="35133155"/>
    <n v="7370592"/>
    <n v="0"/>
    <n v="7370592"/>
    <n v="0"/>
    <n v="7370592"/>
    <n v="0"/>
    <n v="7370592"/>
    <n v="0"/>
    <n v="5650787"/>
    <n v="10024"/>
  </r>
  <r>
    <s v="2500.1.1.1.1240"/>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para la Dirección Territorial Meta"/>
    <s v="Agosto"/>
    <s v="Agosto"/>
    <n v="5"/>
    <s v="Contratación directa"/>
    <x v="0"/>
    <n v="35133155"/>
    <n v="35133155"/>
    <s v="2. Prioridad Alta"/>
    <s v="Actualización DT"/>
    <s v="NO"/>
    <s v="N/A"/>
    <s v="2614 - Dirección Territorial Meta"/>
    <s v="2.3 - Gestión Catastral"/>
    <s v="2.3-2 - Conservación catastral "/>
    <s v="SER - Adquisición de servicios"/>
    <s v="SER012 - Prestación de servicios personas naturales"/>
    <s v="Profesional Avaluador Senior"/>
    <n v="0"/>
    <n v="0"/>
    <s v="NO APLICA"/>
    <n v="0"/>
    <n v="0"/>
    <n v="0"/>
    <n v="0"/>
    <n v="0"/>
    <n v="0"/>
    <n v="0"/>
    <n v="0"/>
    <n v="0"/>
    <n v="0"/>
    <n v="0"/>
    <n v="0"/>
    <n v="0"/>
    <n v="0"/>
    <n v="35133155"/>
    <n v="7370592"/>
    <n v="0"/>
    <n v="7370592"/>
    <n v="0"/>
    <n v="7370592"/>
    <n v="0"/>
    <n v="7370592"/>
    <n v="0"/>
    <n v="5650787"/>
    <n v="10024"/>
  </r>
  <r>
    <s v="2500.1.1.1.1241"/>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para la Dirección Territorial Meta"/>
    <s v="Agosto"/>
    <s v="Agosto"/>
    <n v="5"/>
    <s v="Contratación directa"/>
    <x v="0"/>
    <n v="35133155"/>
    <n v="35133155"/>
    <s v="2. Prioridad Alta"/>
    <s v="Actualización DT"/>
    <s v="NO"/>
    <s v="N/A"/>
    <s v="2614 - Dirección Territorial Meta"/>
    <s v="2.3 - Gestión Catastral"/>
    <s v="2.3-2 - Conservación catastral "/>
    <s v="SER - Adquisición de servicios"/>
    <s v="SER012 - Prestación de servicios personas naturales"/>
    <s v="Profesional Avaluador Senior"/>
    <n v="0"/>
    <n v="0"/>
    <s v="NO APLICA"/>
    <n v="0"/>
    <n v="0"/>
    <n v="0"/>
    <n v="0"/>
    <n v="0"/>
    <n v="0"/>
    <n v="0"/>
    <n v="0"/>
    <n v="0"/>
    <n v="0"/>
    <n v="0"/>
    <n v="0"/>
    <n v="0"/>
    <n v="0"/>
    <n v="35133155"/>
    <n v="7370592"/>
    <n v="0"/>
    <n v="7370592"/>
    <n v="0"/>
    <n v="7370592"/>
    <n v="0"/>
    <n v="7370592"/>
    <n v="0"/>
    <n v="5650787"/>
    <n v="10024"/>
  </r>
  <r>
    <s v="2500.1.1.1.1242"/>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para la Dirección Territorial Meta"/>
    <s v="Agosto"/>
    <s v="Agosto"/>
    <n v="5"/>
    <s v="Contratación directa"/>
    <x v="0"/>
    <n v="35133155"/>
    <n v="35133155"/>
    <s v="2. Prioridad Alta"/>
    <s v="Actualización DT"/>
    <s v="NO"/>
    <s v="N/A"/>
    <s v="2614 - Dirección Territorial Meta"/>
    <s v="2.3 - Gestión Catastral"/>
    <s v="2.3-2 - Conservación catastral "/>
    <s v="SER - Adquisición de servicios"/>
    <s v="SER012 - Prestación de servicios personas naturales"/>
    <s v="Profesional Avaluador Senior"/>
    <n v="0"/>
    <n v="0"/>
    <s v="NO APLICA"/>
    <n v="0"/>
    <n v="0"/>
    <n v="0"/>
    <n v="0"/>
    <n v="0"/>
    <n v="0"/>
    <n v="0"/>
    <n v="0"/>
    <n v="0"/>
    <n v="0"/>
    <n v="0"/>
    <n v="0"/>
    <n v="0"/>
    <n v="0"/>
    <n v="35133155"/>
    <n v="7370592"/>
    <n v="0"/>
    <n v="7370592"/>
    <n v="0"/>
    <n v="7370592"/>
    <n v="0"/>
    <n v="7370592"/>
    <n v="0"/>
    <n v="5650787"/>
    <n v="10024"/>
  </r>
  <r>
    <s v="2500.1.1.1.1243"/>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para la Dirección Territorial Meta"/>
    <s v="Agosto"/>
    <s v="Agosto"/>
    <n v="5"/>
    <s v="Contratación directa"/>
    <x v="0"/>
    <n v="35133155"/>
    <n v="35133155"/>
    <s v="2. Prioridad Alta"/>
    <s v="Actualización DT"/>
    <s v="NO"/>
    <s v="N/A"/>
    <s v="2614 - Dirección Territorial Meta"/>
    <s v="2.3 - Gestión Catastral"/>
    <s v="2.3-2 - Conservación catastral "/>
    <s v="SER - Adquisición de servicios"/>
    <s v="SER012 - Prestación de servicios personas naturales"/>
    <s v="Profesional Avaluador Senior"/>
    <n v="0"/>
    <n v="0"/>
    <s v="NO APLICA"/>
    <n v="0"/>
    <n v="0"/>
    <n v="0"/>
    <n v="0"/>
    <n v="0"/>
    <n v="0"/>
    <n v="0"/>
    <n v="0"/>
    <n v="0"/>
    <n v="0"/>
    <n v="0"/>
    <n v="0"/>
    <n v="0"/>
    <n v="0"/>
    <n v="35133155"/>
    <n v="7370592"/>
    <n v="0"/>
    <n v="7370592"/>
    <n v="0"/>
    <n v="7370592"/>
    <n v="0"/>
    <n v="7370592"/>
    <n v="0"/>
    <n v="5650787"/>
    <n v="10024"/>
  </r>
  <r>
    <s v="2500.1.1.1.1244"/>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para la Dirección Territorial Meta"/>
    <s v="Agosto"/>
    <s v="Agosto"/>
    <n v="5"/>
    <s v="Contratación directa"/>
    <x v="0"/>
    <n v="35133155"/>
    <n v="35133155"/>
    <s v="2. Prioridad Alta"/>
    <s v="Actualización DT"/>
    <s v="NO"/>
    <s v="N/A"/>
    <s v="2614 - Dirección Territorial Meta"/>
    <s v="2.3 - Gestión Catastral"/>
    <s v="2.3-2 - Conservación catastral "/>
    <s v="SER - Adquisición de servicios"/>
    <s v="SER012 - Prestación de servicios personas naturales"/>
    <s v="Profesional Avaluador Senior"/>
    <n v="0"/>
    <n v="0"/>
    <s v="NO APLICA"/>
    <n v="0"/>
    <n v="0"/>
    <n v="0"/>
    <n v="0"/>
    <n v="0"/>
    <n v="0"/>
    <n v="0"/>
    <n v="0"/>
    <n v="0"/>
    <n v="0"/>
    <n v="0"/>
    <n v="0"/>
    <n v="0"/>
    <n v="0"/>
    <n v="35133155"/>
    <n v="7370592"/>
    <n v="0"/>
    <n v="7370592"/>
    <n v="0"/>
    <n v="7370592"/>
    <n v="0"/>
    <n v="7370592"/>
    <n v="0"/>
    <n v="5650787"/>
    <n v="10024"/>
  </r>
  <r>
    <s v="2500.1.1.1.1245"/>
    <s v="INVERSIÓN"/>
    <x v="0"/>
    <s v="1 - Ajustar el modelo de operación y de gestión catastral del Instituto"/>
    <x v="0"/>
    <x v="0"/>
    <n v="80111601"/>
    <x v="0"/>
    <s v="N/A"/>
    <s v="Prestación de servicios profesionales en el control de calidad del área SIG y Cartografía para los procesos y proyectos adelantados en la Subdirección de Avalúos para la Dirección Territorial Meta"/>
    <s v="Julio"/>
    <s v="Julio"/>
    <n v="5"/>
    <s v="Contratación directa"/>
    <x v="0"/>
    <n v="38081392"/>
    <n v="38081392"/>
    <s v="2. Prioridad Alta"/>
    <s v="Actualización DT"/>
    <s v="NO"/>
    <s v="N/A"/>
    <s v="2614 - Dirección Territorial Meta"/>
    <s v="2.3 - Gestión Catastral"/>
    <s v="2.3-2 - Conservación catastral "/>
    <s v="SER - Adquisición de servicios"/>
    <s v="SER012 - Prestación de servicios personas naturales"/>
    <s v="Profesional SIG Avaluos"/>
    <n v="0"/>
    <n v="0"/>
    <s v="NO APLICA"/>
    <n v="0"/>
    <n v="0"/>
    <n v="0"/>
    <n v="0"/>
    <n v="0"/>
    <n v="0"/>
    <n v="0"/>
    <n v="0"/>
    <n v="0"/>
    <n v="0"/>
    <n v="0"/>
    <n v="0"/>
    <n v="38081392"/>
    <n v="7370592"/>
    <n v="0"/>
    <n v="7370592"/>
    <n v="0"/>
    <n v="7370592"/>
    <n v="0"/>
    <n v="7370592"/>
    <n v="0"/>
    <n v="7370592"/>
    <n v="0"/>
    <n v="1228432"/>
    <n v="9824"/>
  </r>
  <r>
    <s v="2500.1.1.1.1246"/>
    <s v="INVERSIÓN"/>
    <x v="0"/>
    <s v="1 - Ajustar el modelo de operación y de gestión catastral del Instituto"/>
    <x v="0"/>
    <x v="0"/>
    <n v="80111601"/>
    <x v="0"/>
    <s v="N/A"/>
    <s v="Prestación de servicios profesionales en el control de calidad del área SIG y Cartografía para los procesos y proyectos adelantados en la Subdirección de Avalúos para la Dirección Territorial Meta"/>
    <s v="Agosto"/>
    <s v="Agosto"/>
    <n v="5"/>
    <s v="Contratación directa"/>
    <x v="0"/>
    <n v="35133155"/>
    <n v="35133155"/>
    <s v="2. Prioridad Alta"/>
    <s v="Actualización DT"/>
    <s v="NO"/>
    <s v="N/A"/>
    <s v="2614 - Dirección Territorial Meta"/>
    <s v="2.3 - Gestión Catastral"/>
    <s v="2.3-2 - Conservación catastral "/>
    <s v="SER - Adquisición de servicios"/>
    <s v="SER012 - Prestación de servicios personas naturales"/>
    <s v="Profesional SIG Avaluos"/>
    <n v="0"/>
    <n v="0"/>
    <s v="NO APLICA"/>
    <n v="0"/>
    <n v="0"/>
    <n v="0"/>
    <n v="0"/>
    <n v="0"/>
    <n v="0"/>
    <n v="0"/>
    <n v="0"/>
    <n v="0"/>
    <n v="0"/>
    <n v="0"/>
    <n v="0"/>
    <n v="0"/>
    <n v="0"/>
    <n v="35133155"/>
    <n v="7370592"/>
    <n v="0"/>
    <n v="7370592"/>
    <n v="0"/>
    <n v="7370592"/>
    <n v="0"/>
    <n v="7370592"/>
    <n v="0"/>
    <n v="5650787"/>
    <n v="9824"/>
  </r>
  <r>
    <s v="2500.1.1.1.1247"/>
    <s v="INVERSIÓN"/>
    <x v="0"/>
    <s v="1 - Ajustar el modelo de operación y de gestión catastral del Instituto"/>
    <x v="0"/>
    <x v="0"/>
    <n v="80111601"/>
    <x v="0"/>
    <s v="N/A"/>
    <s v="Prestación de servicios profesionales en el control de calidad del área SIG y Cartografía para los procesos y proyectos adelantados en la Subdirección de Avalúos para la Dirección Territorial Meta"/>
    <s v="Agosto"/>
    <s v="Agosto"/>
    <n v="5"/>
    <s v="Contratación directa"/>
    <x v="0"/>
    <n v="35133155"/>
    <n v="35133155"/>
    <s v="2. Prioridad Alta"/>
    <s v="Actualización DT"/>
    <s v="NO"/>
    <s v="N/A"/>
    <s v="2614 - Dirección Territorial Meta"/>
    <s v="2.3 - Gestión Catastral"/>
    <s v="2.3-2 - Conservación catastral "/>
    <s v="SER - Adquisición de servicios"/>
    <s v="SER012 - Prestación de servicios personas naturales"/>
    <s v="Profesional SIG Avaluos"/>
    <n v="0"/>
    <n v="0"/>
    <s v="NO APLICA"/>
    <n v="0"/>
    <n v="0"/>
    <n v="0"/>
    <n v="0"/>
    <n v="0"/>
    <n v="0"/>
    <n v="0"/>
    <n v="0"/>
    <n v="0"/>
    <n v="0"/>
    <n v="0"/>
    <n v="0"/>
    <n v="0"/>
    <n v="0"/>
    <n v="35133155"/>
    <n v="7370592"/>
    <n v="0"/>
    <n v="7370592"/>
    <n v="0"/>
    <n v="7370592"/>
    <n v="0"/>
    <n v="7370592"/>
    <n v="0"/>
    <n v="5650787"/>
    <n v="9824"/>
  </r>
  <r>
    <s v="2500.1.1.1.1248"/>
    <s v="INVERSIÓN"/>
    <x v="0"/>
    <s v="1 - Ajustar el modelo de operación y de gestión catastral del Instituto"/>
    <x v="0"/>
    <x v="0"/>
    <n v="80111601"/>
    <x v="0"/>
    <s v="N/A"/>
    <s v="Prestación de servicios profesionales en el control de calidad del área SIG y Cartografía para los procesos y proyectos adelantados en la Subdirección de Avalúos para la Dirección Territorial Meta"/>
    <s v="Agosto"/>
    <s v="Agosto"/>
    <n v="5"/>
    <s v="Contratación directa"/>
    <x v="0"/>
    <n v="35133155"/>
    <n v="35133155"/>
    <s v="2. Prioridad Alta"/>
    <s v="Actualización DT"/>
    <s v="NO"/>
    <s v="N/A"/>
    <s v="2614 - Dirección Territorial Meta"/>
    <s v="2.3 - Gestión Catastral"/>
    <s v="2.3-2 - Conservación catastral "/>
    <s v="SER - Adquisición de servicios"/>
    <s v="SER012 - Prestación de servicios personas naturales"/>
    <s v="Profesional SIG Avaluos"/>
    <n v="0"/>
    <n v="0"/>
    <s v="NO APLICA"/>
    <n v="0"/>
    <n v="0"/>
    <n v="0"/>
    <n v="0"/>
    <n v="0"/>
    <n v="0"/>
    <n v="0"/>
    <n v="0"/>
    <n v="0"/>
    <n v="0"/>
    <n v="0"/>
    <n v="0"/>
    <n v="0"/>
    <n v="0"/>
    <n v="35133155"/>
    <n v="7370592"/>
    <n v="0"/>
    <n v="7370592"/>
    <n v="0"/>
    <n v="7370592"/>
    <n v="0"/>
    <n v="7370592"/>
    <n v="0"/>
    <n v="5650787"/>
    <n v="9824"/>
  </r>
  <r>
    <s v="2500.1.1.1.1249"/>
    <s v="INVERSIÓN"/>
    <x v="0"/>
    <s v="1 - Ajustar el modelo de operación y de gestión catastral del Instituto"/>
    <x v="0"/>
    <x v="0"/>
    <n v="80111601"/>
    <x v="0"/>
    <s v="N/A"/>
    <s v="Prestación de servicios profesionales en el control de calidad del área SIG y Cartografía para los procesos y proyectos adelantados en la Subdirección de Avalúos para la Dirección Territorial Meta"/>
    <s v="Agosto"/>
    <s v="Agosto"/>
    <n v="5"/>
    <s v="Contratación directa"/>
    <x v="0"/>
    <n v="35133155"/>
    <n v="35133155"/>
    <s v="2. Prioridad Alta"/>
    <s v="Actualización DT"/>
    <s v="NO"/>
    <s v="N/A"/>
    <s v="2614 - Dirección Territorial Meta"/>
    <s v="2.3 - Gestión Catastral"/>
    <s v="2.3-2 - Conservación catastral "/>
    <s v="SER - Adquisición de servicios"/>
    <s v="SER012 - Prestación de servicios personas naturales"/>
    <s v="Profesional SIG Avaluos"/>
    <n v="0"/>
    <n v="0"/>
    <s v="NO APLICA"/>
    <n v="0"/>
    <n v="0"/>
    <n v="0"/>
    <n v="0"/>
    <n v="0"/>
    <n v="0"/>
    <n v="0"/>
    <n v="0"/>
    <n v="0"/>
    <n v="0"/>
    <n v="0"/>
    <n v="0"/>
    <n v="0"/>
    <n v="0"/>
    <n v="35133155"/>
    <n v="7370592"/>
    <n v="0"/>
    <n v="7370592"/>
    <n v="0"/>
    <n v="7370592"/>
    <n v="0"/>
    <n v="7370592"/>
    <n v="0"/>
    <n v="5650787"/>
    <n v="9824"/>
  </r>
  <r>
    <s v="2500.1.1.1.1250"/>
    <s v="INVERSIÓN"/>
    <x v="0"/>
    <s v="1 - Ajustar el modelo de operación y de gestión catastral del Instituto"/>
    <x v="0"/>
    <x v="0"/>
    <n v="80111601"/>
    <x v="0"/>
    <s v="N/A"/>
    <s v="Prestación de servicios profesionales en el control de calidad del área SIG y Cartografía para los procesos y proyectos adelantados en la Subdirección de Avalúos para la Dirección Territorial Meta"/>
    <s v="Agosto"/>
    <s v="Agosto"/>
    <n v="5"/>
    <s v="Contratación directa"/>
    <x v="0"/>
    <n v="35133155"/>
    <n v="35133155"/>
    <s v="2. Prioridad Alta"/>
    <s v="Actualización DT"/>
    <s v="NO"/>
    <s v="N/A"/>
    <s v="2614 - Dirección Territorial Meta"/>
    <s v="2.3 - Gestión Catastral"/>
    <s v="2.3-2 - Conservación catastral "/>
    <s v="SER - Adquisición de servicios"/>
    <s v="SER012 - Prestación de servicios personas naturales"/>
    <s v="Profesional SIG Avaluos"/>
    <n v="0"/>
    <n v="0"/>
    <s v="NO APLICA"/>
    <n v="0"/>
    <n v="0"/>
    <n v="0"/>
    <n v="0"/>
    <n v="0"/>
    <n v="0"/>
    <n v="0"/>
    <n v="0"/>
    <n v="0"/>
    <n v="0"/>
    <n v="0"/>
    <n v="0"/>
    <n v="0"/>
    <n v="0"/>
    <n v="35133155"/>
    <n v="7370592"/>
    <n v="0"/>
    <n v="7370592"/>
    <n v="0"/>
    <n v="7370592"/>
    <n v="0"/>
    <n v="7370592"/>
    <n v="0"/>
    <n v="5650787"/>
    <n v="9824"/>
  </r>
  <r>
    <s v="2500.1.1.1.1251"/>
    <s v="INVERSIÓN"/>
    <x v="0"/>
    <s v="1 - Ajustar el modelo de operación y de gestión catastral del Instituto"/>
    <x v="0"/>
    <x v="0"/>
    <n v="80111601"/>
    <x v="0"/>
    <s v="N/A"/>
    <s v="Prestación de servicios profesionales en el control de calidad del área SIG y Cartografía para los procesos y proyectos adelantados en la Subdirección de Avalúos para la Dirección Territorial Meta"/>
    <s v="Agosto"/>
    <s v="Agosto"/>
    <n v="5"/>
    <s v="Contratación directa"/>
    <x v="0"/>
    <n v="35133155"/>
    <n v="35133155"/>
    <s v="2. Prioridad Alta"/>
    <s v="Actualización DT"/>
    <s v="NO"/>
    <s v="N/A"/>
    <s v="2614 - Dirección Territorial Meta"/>
    <s v="2.3 - Gestión Catastral"/>
    <s v="2.3-2 - Conservación catastral "/>
    <s v="SER - Adquisición de servicios"/>
    <s v="SER012 - Prestación de servicios personas naturales"/>
    <s v="Profesional SIG Avaluos"/>
    <n v="0"/>
    <n v="0"/>
    <s v="NO APLICA"/>
    <n v="0"/>
    <n v="0"/>
    <n v="0"/>
    <n v="0"/>
    <n v="0"/>
    <n v="0"/>
    <n v="0"/>
    <n v="0"/>
    <n v="0"/>
    <n v="0"/>
    <n v="0"/>
    <n v="0"/>
    <n v="0"/>
    <n v="0"/>
    <n v="35133155"/>
    <n v="7370592"/>
    <n v="0"/>
    <n v="7370592"/>
    <n v="0"/>
    <n v="7370592"/>
    <n v="0"/>
    <n v="7370592"/>
    <n v="0"/>
    <n v="5650787"/>
    <n v="9824"/>
  </r>
  <r>
    <s v="2500.1.1.1.1252"/>
    <s v="INVERSIÓN"/>
    <x v="0"/>
    <s v="1 - Ajustar el modelo de operación y de gestión catastral del Instituto"/>
    <x v="0"/>
    <x v="0"/>
    <n v="80111601"/>
    <x v="0"/>
    <s v="N/A"/>
    <s v="Prestación de servicios profesionales en el control de calidad del área SIG y Cartografía para los procesos y proyectos adelantados en la Subdirección de Avalúos para la Dirección Territorial Meta"/>
    <s v="Agosto"/>
    <s v="Agosto"/>
    <n v="5"/>
    <s v="Contratación directa"/>
    <x v="0"/>
    <n v="35133155"/>
    <n v="35133155"/>
    <s v="2. Prioridad Alta"/>
    <s v="Actualización DT"/>
    <s v="NO"/>
    <s v="N/A"/>
    <s v="2614 - Dirección Territorial Meta"/>
    <s v="2.3 - Gestión Catastral"/>
    <s v="2.3-2 - Conservación catastral "/>
    <s v="SER - Adquisición de servicios"/>
    <s v="SER012 - Prestación de servicios personas naturales"/>
    <s v="Profesional SIG Avaluos"/>
    <n v="0"/>
    <n v="0"/>
    <s v="NO APLICA"/>
    <n v="0"/>
    <n v="0"/>
    <n v="0"/>
    <n v="0"/>
    <n v="0"/>
    <n v="0"/>
    <n v="0"/>
    <n v="0"/>
    <n v="0"/>
    <n v="0"/>
    <n v="0"/>
    <n v="0"/>
    <n v="0"/>
    <n v="0"/>
    <n v="35133155"/>
    <n v="7370592"/>
    <n v="0"/>
    <n v="7370592"/>
    <n v="0"/>
    <n v="7370592"/>
    <n v="0"/>
    <n v="7370592"/>
    <n v="0"/>
    <n v="5650787"/>
    <n v="9824"/>
  </r>
  <r>
    <s v="2500.1.1.1.1253"/>
    <s v="INVERSIÓN"/>
    <x v="0"/>
    <s v="1 - Ajustar el modelo de operación y de gestión catastral del Instituto"/>
    <x v="0"/>
    <x v="0"/>
    <n v="80111601"/>
    <x v="0"/>
    <s v="N/A"/>
    <s v="Prestación de servicios profesionales en el control de calidad del área SIG y Cartografía para los procesos y proyectos adelantados en la Subdirección de Avalúos para la Dirección Territorial Meta"/>
    <s v="Agosto"/>
    <s v="Agosto"/>
    <n v="5"/>
    <s v="Contratación directa"/>
    <x v="0"/>
    <n v="35133155"/>
    <n v="35133155"/>
    <s v="2. Prioridad Alta"/>
    <s v="Actualización DT"/>
    <s v="NO"/>
    <s v="N/A"/>
    <s v="2614 - Dirección Territorial Meta"/>
    <s v="2.3 - Gestión Catastral"/>
    <s v="2.3-2 - Conservación catastral "/>
    <s v="SER - Adquisición de servicios"/>
    <s v="SER012 - Prestación de servicios personas naturales"/>
    <s v="Profesional SIG Avaluos"/>
    <n v="0"/>
    <n v="0"/>
    <s v="NO APLICA"/>
    <n v="0"/>
    <n v="0"/>
    <n v="0"/>
    <n v="0"/>
    <n v="0"/>
    <n v="0"/>
    <n v="0"/>
    <n v="0"/>
    <n v="0"/>
    <n v="0"/>
    <n v="0"/>
    <n v="0"/>
    <n v="0"/>
    <n v="0"/>
    <n v="35133155"/>
    <n v="7370592"/>
    <n v="0"/>
    <n v="7370592"/>
    <n v="0"/>
    <n v="7370592"/>
    <n v="0"/>
    <n v="7370592"/>
    <n v="0"/>
    <n v="5650787"/>
    <n v="9824"/>
  </r>
  <r>
    <s v="2500.1.1.1.1254"/>
    <s v="INVERSIÓN"/>
    <x v="0"/>
    <s v="1 - Ajustar el modelo de operación y de gestión catastral del Instituto"/>
    <x v="0"/>
    <x v="0"/>
    <n v="80111601"/>
    <x v="0"/>
    <s v="N/A"/>
    <s v="Prestación de servicios profesionales en el control de calidad del área SIG y Cartografía para los procesos y proyectos adelantados en la Subdirección de Avalúos para la Dirección Territorial Meta"/>
    <s v="Agosto"/>
    <s v="Agosto"/>
    <n v="5"/>
    <s v="Contratación directa"/>
    <x v="0"/>
    <n v="35133155"/>
    <n v="35133155"/>
    <s v="2. Prioridad Alta"/>
    <s v="Actualización DT"/>
    <s v="NO"/>
    <s v="N/A"/>
    <s v="2614 - Dirección Territorial Meta"/>
    <s v="2.3 - Gestión Catastral"/>
    <s v="2.3-2 - Conservación catastral "/>
    <s v="SER - Adquisición de servicios"/>
    <s v="SER012 - Prestación de servicios personas naturales"/>
    <s v="Profesional SIG Avaluos"/>
    <n v="0"/>
    <n v="0"/>
    <s v="NO APLICA"/>
    <n v="0"/>
    <n v="0"/>
    <n v="0"/>
    <n v="0"/>
    <n v="0"/>
    <n v="0"/>
    <n v="0"/>
    <n v="0"/>
    <n v="0"/>
    <n v="0"/>
    <n v="0"/>
    <n v="0"/>
    <n v="0"/>
    <n v="0"/>
    <n v="35133155"/>
    <n v="7370592"/>
    <n v="0"/>
    <n v="7370592"/>
    <n v="0"/>
    <n v="7370592"/>
    <n v="0"/>
    <n v="7370592"/>
    <n v="0"/>
    <n v="5650787"/>
    <n v="9824"/>
  </r>
  <r>
    <s v="2500.1.1.1.1255"/>
    <s v="INVERSIÓN"/>
    <x v="0"/>
    <s v="1 - Ajustar el modelo de operación y de gestión catastral del Instituto"/>
    <x v="0"/>
    <x v="0"/>
    <n v="80111601"/>
    <x v="0"/>
    <s v="N/A"/>
    <s v="Prestación de servicios como apoyo técnico-operativo en la realización de las actividades relacionadas con el componente económico de los proyectos de valoración masiva y puntual que se ejecuten en el IGAC para la Dirección Territorial Meta"/>
    <s v="Junio"/>
    <s v="Junio"/>
    <n v="6"/>
    <s v="Contratación directa"/>
    <x v="0"/>
    <n v="20300012"/>
    <n v="20300012"/>
    <s v="2. Prioridad Alta"/>
    <s v="Actualización DT"/>
    <s v="NO"/>
    <s v="N/A"/>
    <s v="2614 - Dirección Territorial Meta"/>
    <s v="2.3 - Gestión Catastral"/>
    <s v="2.3-2 - Conservación catastral "/>
    <s v="SER - Adquisición de servicios"/>
    <s v="SER012 - Prestación de servicios personas naturales"/>
    <s v="Técnico Avaluos"/>
    <n v="0"/>
    <n v="0"/>
    <s v="NO APLICA"/>
    <n v="0"/>
    <n v="0"/>
    <n v="0"/>
    <n v="0"/>
    <n v="0"/>
    <n v="0"/>
    <n v="0"/>
    <n v="0"/>
    <n v="0"/>
    <n v="0"/>
    <n v="20300012"/>
    <n v="3171877"/>
    <n v="0"/>
    <n v="3171877"/>
    <n v="0"/>
    <n v="3171877"/>
    <n v="0"/>
    <n v="3171877"/>
    <n v="0"/>
    <n v="3171877"/>
    <n v="0"/>
    <n v="3171877"/>
    <n v="0"/>
    <n v="1268750"/>
    <n v="10924"/>
  </r>
  <r>
    <s v="2500.1.1.1.1256"/>
    <s v="INVERSIÓN"/>
    <x v="0"/>
    <s v="1 - Ajustar el modelo de operación y de gestión catastral del Instituto"/>
    <x v="0"/>
    <x v="0"/>
    <n v="80111601"/>
    <x v="0"/>
    <s v="N/A"/>
    <s v="Prestación de servicios como apoyo técnico-operativo en la realización de las actividades relacionadas con el componente económico de los proyectos de valoración masiva y puntual que se ejecuten en el IGAC para la Dirección Territorial Meta"/>
    <s v="Junio"/>
    <s v="Junio"/>
    <n v="6"/>
    <s v="Contratación directa"/>
    <x v="0"/>
    <n v="20405742"/>
    <n v="20405742"/>
    <s v="2. Prioridad Alta"/>
    <s v="Actualización DT"/>
    <s v="NO"/>
    <s v="N/A"/>
    <s v="2614 - Dirección Territorial Meta"/>
    <s v="2.3 - Gestión Catastral"/>
    <s v="2.3-2 - Conservación catastral "/>
    <s v="SER - Adquisición de servicios"/>
    <s v="SER012 - Prestación de servicios personas naturales"/>
    <s v="Técnico Avaluos"/>
    <n v="0"/>
    <n v="0"/>
    <s v="NO APLICA"/>
    <n v="0"/>
    <n v="0"/>
    <n v="0"/>
    <n v="0"/>
    <n v="0"/>
    <n v="0"/>
    <n v="0"/>
    <n v="0"/>
    <n v="0"/>
    <n v="0"/>
    <n v="20405742"/>
    <n v="3171877"/>
    <n v="0"/>
    <n v="3171877"/>
    <n v="0"/>
    <n v="3171877"/>
    <n v="0"/>
    <n v="3171877"/>
    <n v="0"/>
    <n v="3171877"/>
    <n v="0"/>
    <n v="3171877"/>
    <n v="0"/>
    <n v="1374480"/>
    <n v="10924"/>
  </r>
  <r>
    <s v="2500.1.1.1.1257"/>
    <s v="INVERSIÓN"/>
    <x v="0"/>
    <s v="1 - Ajustar el modelo de operación y de gestión catastral del Instituto"/>
    <x v="0"/>
    <x v="0"/>
    <n v="80111601"/>
    <x v="0"/>
    <s v="N/A"/>
    <s v="Prestación de servicios como apoyo técnico-operativo en la realización de las actividades relacionadas con el componente económico de los proyectos de valoración masiva y puntual que se ejecuten en el IGAC para la Dirección Territorial Meta"/>
    <s v="Junio"/>
    <s v="Junio"/>
    <n v="6"/>
    <s v="Contratación directa"/>
    <x v="0"/>
    <n v="20405742"/>
    <n v="20405742"/>
    <s v="2. Prioridad Alta"/>
    <s v="Actualización DT"/>
    <s v="NO"/>
    <s v="N/A"/>
    <s v="2614 - Dirección Territorial Meta"/>
    <s v="2.3 - Gestión Catastral"/>
    <s v="2.3-2 - Conservación catastral "/>
    <s v="SER - Adquisición de servicios"/>
    <s v="SER012 - Prestación de servicios personas naturales"/>
    <s v="Técnico Avaluos"/>
    <n v="0"/>
    <n v="0"/>
    <s v="NO APLICA"/>
    <n v="0"/>
    <n v="0"/>
    <n v="0"/>
    <n v="0"/>
    <n v="0"/>
    <n v="0"/>
    <n v="0"/>
    <n v="0"/>
    <n v="0"/>
    <n v="0"/>
    <n v="20405742"/>
    <n v="3171877"/>
    <n v="0"/>
    <n v="3171877"/>
    <n v="0"/>
    <n v="3171877"/>
    <n v="0"/>
    <n v="3171877"/>
    <n v="0"/>
    <n v="3171877"/>
    <n v="0"/>
    <n v="3171877"/>
    <n v="0"/>
    <n v="1374480"/>
    <n v="10924"/>
  </r>
  <r>
    <s v="2500.1.1.1.1258"/>
    <s v="INVERSIÓN"/>
    <x v="0"/>
    <s v="1 - Ajustar el modelo de operación y de gestión catastral del Instituto"/>
    <x v="0"/>
    <x v="0"/>
    <n v="80111601"/>
    <x v="0"/>
    <s v="N/A"/>
    <s v="Prestación de servicios como apoyo técnico-operativo en la realización de las actividades relacionadas con el componente económico de los proyectos de valoración masiva y puntual que se ejecuten en el IGAC para la Dirección Territorial Meta"/>
    <s v="Junio"/>
    <s v="Junio"/>
    <n v="4"/>
    <s v="Contratación directa"/>
    <x v="0"/>
    <n v="14696363"/>
    <n v="14696363"/>
    <s v="2. Prioridad Alta"/>
    <s v="Actualización DT"/>
    <s v="NO"/>
    <s v="N/A"/>
    <s v="2614 - Dirección Territorial Meta"/>
    <s v="2.3 - Gestión Catastral"/>
    <s v="2.3-2 - Conservación catastral "/>
    <s v="SER - Adquisición de servicios"/>
    <s v="SER012 - Prestación de servicios personas naturales"/>
    <s v="Técnico Avaluos"/>
    <n v="0"/>
    <n v="0"/>
    <s v="NO APLICA"/>
    <n v="0"/>
    <n v="0"/>
    <n v="0"/>
    <n v="0"/>
    <n v="0"/>
    <n v="0"/>
    <n v="0"/>
    <n v="0"/>
    <n v="0"/>
    <n v="0"/>
    <n v="14696363"/>
    <n v="3171877"/>
    <n v="0"/>
    <n v="3171877"/>
    <n v="0"/>
    <n v="3171877"/>
    <n v="0"/>
    <n v="3171877"/>
    <n v="0"/>
    <n v="2008855"/>
    <n v="0"/>
    <n v="0"/>
    <n v="0"/>
    <n v="0"/>
    <n v="10924"/>
  </r>
  <r>
    <s v="2500.1.1.1.1259"/>
    <s v="INVERSIÓN"/>
    <x v="0"/>
    <s v="1 - Ajustar el modelo de operación y de gestión catastral del Instituto"/>
    <x v="0"/>
    <x v="0"/>
    <n v="80111601"/>
    <x v="0"/>
    <s v="N/A"/>
    <s v="Prestación de servicios como apoyo técnico-operativo en la realización de las actividades relacionadas con el componente económico de los proyectos de valoración masiva y puntual que se ejecuten en el IGAC para la Dirección Territorial Meta"/>
    <s v="Junio"/>
    <s v="Junio"/>
    <n v="6"/>
    <s v="Contratación directa"/>
    <x v="0"/>
    <n v="19454178"/>
    <n v="19454178"/>
    <s v="2. Prioridad Alta"/>
    <s v="Actualización DT"/>
    <s v="NO"/>
    <s v="N/A"/>
    <s v="2614 - Dirección Territorial Meta"/>
    <s v="2.3 - Gestión Catastral"/>
    <s v="2.3-2 - Conservación catastral "/>
    <s v="SER - Adquisición de servicios"/>
    <s v="SER012 - Prestación de servicios personas naturales"/>
    <s v="Técnico Avaluos"/>
    <n v="0"/>
    <n v="0"/>
    <s v="NO APLICA"/>
    <n v="0"/>
    <n v="0"/>
    <n v="0"/>
    <n v="0"/>
    <n v="0"/>
    <n v="0"/>
    <n v="0"/>
    <n v="0"/>
    <n v="0"/>
    <n v="0"/>
    <n v="19454178"/>
    <n v="3171877"/>
    <n v="0"/>
    <n v="3171877"/>
    <n v="0"/>
    <n v="3171877"/>
    <n v="0"/>
    <n v="3171877"/>
    <n v="0"/>
    <n v="3171877"/>
    <n v="0"/>
    <n v="3171877"/>
    <n v="0"/>
    <n v="422916"/>
    <n v="10924"/>
  </r>
  <r>
    <s v="2500.1.1.1.1260"/>
    <s v="INVERSIÓN"/>
    <x v="0"/>
    <s v="1 - Ajustar el modelo de operación y de gestión catastral del Instituto"/>
    <x v="0"/>
    <x v="0"/>
    <n v="80111601"/>
    <x v="0"/>
    <s v="N/A"/>
    <s v="Prestación de servicios como apoyo técnico-operativo en la realización de las actividades relacionadas con el componente económico de los proyectos de valoración masiva y puntual que se ejecuten en el IGAC para la Dirección Territorial Meta"/>
    <s v="Junio"/>
    <s v="Junio"/>
    <n v="4"/>
    <s v="Contratación directa"/>
    <x v="0"/>
    <n v="14696363"/>
    <n v="14696363"/>
    <s v="2. Prioridad Alta"/>
    <s v="Actualización DT"/>
    <s v="NO"/>
    <s v="N/A"/>
    <s v="2614 - Dirección Territorial Meta"/>
    <s v="2.3 - Gestión Catastral"/>
    <s v="2.3-2 - Conservación catastral "/>
    <s v="SER - Adquisición de servicios"/>
    <s v="SER012 - Prestación de servicios personas naturales"/>
    <s v="Técnico Avaluos"/>
    <n v="0"/>
    <n v="0"/>
    <s v="NO APLICA"/>
    <n v="0"/>
    <n v="0"/>
    <n v="0"/>
    <n v="0"/>
    <n v="0"/>
    <n v="0"/>
    <n v="0"/>
    <n v="0"/>
    <n v="0"/>
    <n v="0"/>
    <n v="14696363"/>
    <n v="3171877"/>
    <n v="0"/>
    <n v="3171877"/>
    <n v="0"/>
    <n v="3171877"/>
    <n v="0"/>
    <n v="3171877"/>
    <n v="0"/>
    <n v="2008855"/>
    <n v="0"/>
    <n v="0"/>
    <n v="0"/>
    <n v="0"/>
    <n v="10924"/>
  </r>
  <r>
    <s v="2500.1.1.1.1261"/>
    <s v="INVERSIÓN"/>
    <x v="0"/>
    <s v="1 - Ajustar el modelo de operación y de gestión catastral del Instituto"/>
    <x v="0"/>
    <x v="0"/>
    <n v="80111601"/>
    <x v="0"/>
    <s v="N/A"/>
    <s v="Prestación de servicios como apoyo técnico-operativo en la realización de las actividades relacionadas con el componente económico de los proyectos de valoración masiva y puntual que se ejecuten en el IGAC para la Dirección Territorial Meta"/>
    <s v="Junio"/>
    <s v="Junio"/>
    <n v="4"/>
    <s v="Contratación directa"/>
    <x v="0"/>
    <n v="14696363"/>
    <n v="14696363"/>
    <s v="2. Prioridad Alta"/>
    <s v="Actualización DT"/>
    <s v="NO"/>
    <s v="N/A"/>
    <s v="2614 - Dirección Territorial Meta"/>
    <s v="2.3 - Gestión Catastral"/>
    <s v="2.3-2 - Conservación catastral "/>
    <s v="SER - Adquisición de servicios"/>
    <s v="SER012 - Prestación de servicios personas naturales"/>
    <s v="Técnico Avaluos"/>
    <n v="0"/>
    <n v="0"/>
    <s v="NO APLICA"/>
    <n v="0"/>
    <n v="0"/>
    <n v="0"/>
    <n v="0"/>
    <n v="0"/>
    <n v="0"/>
    <n v="0"/>
    <n v="0"/>
    <n v="0"/>
    <n v="0"/>
    <n v="14696363"/>
    <n v="3171877"/>
    <n v="0"/>
    <n v="3171877"/>
    <n v="0"/>
    <n v="3171877"/>
    <n v="0"/>
    <n v="3171877"/>
    <n v="0"/>
    <n v="2008855"/>
    <n v="0"/>
    <n v="0"/>
    <n v="0"/>
    <n v="0"/>
    <n v="10924"/>
  </r>
  <r>
    <s v="2500.1.1.1.1262"/>
    <s v="INVERSIÓN"/>
    <x v="0"/>
    <s v="1 - Ajustar el modelo de operación y de gestión catastral del Instituto"/>
    <x v="0"/>
    <x v="0"/>
    <n v="80111601"/>
    <x v="0"/>
    <s v="N/A"/>
    <s v="Prestación de servicios como apoyo técnico-operativo en la realización de las actividades relacionadas con el componente económico de los proyectos de valoración masiva y puntual que se ejecuten en el IGAC para la Dirección Territorial Meta"/>
    <s v="Junio"/>
    <s v="Junio"/>
    <n v="4"/>
    <s v="Contratación directa"/>
    <x v="0"/>
    <n v="14696363"/>
    <n v="14696363"/>
    <s v="2. Prioridad Alta"/>
    <s v="Actualización DT"/>
    <s v="NO"/>
    <s v="N/A"/>
    <s v="2614 - Dirección Territorial Meta"/>
    <s v="2.3 - Gestión Catastral"/>
    <s v="2.3-2 - Conservación catastral "/>
    <s v="SER - Adquisición de servicios"/>
    <s v="SER012 - Prestación de servicios personas naturales"/>
    <s v="Técnico Avaluos"/>
    <n v="0"/>
    <n v="0"/>
    <s v="NO APLICA"/>
    <n v="0"/>
    <n v="0"/>
    <n v="0"/>
    <n v="0"/>
    <n v="0"/>
    <n v="0"/>
    <n v="0"/>
    <n v="0"/>
    <n v="0"/>
    <n v="0"/>
    <n v="14696363"/>
    <n v="3171877"/>
    <n v="0"/>
    <n v="3171877"/>
    <n v="0"/>
    <n v="3171877"/>
    <n v="0"/>
    <n v="3171877"/>
    <n v="0"/>
    <n v="2008855"/>
    <n v="0"/>
    <n v="0"/>
    <n v="0"/>
    <n v="0"/>
    <n v="10924"/>
  </r>
  <r>
    <s v="2500.1.1.1.1263"/>
    <s v="INVERSIÓN"/>
    <x v="0"/>
    <s v="1 - Ajustar el modelo de operación y de gestión catastral del Instituto"/>
    <x v="0"/>
    <x v="0"/>
    <n v="80111601"/>
    <x v="0"/>
    <s v="N/A"/>
    <s v="Prestación de servicios como apoyo técnico-operativo en la realización de las actividades relacionadas con el componente económico de los proyectos de valoración masiva y puntual que se ejecuten en el IGAC para la Dirección Territorial Meta"/>
    <s v="Junio"/>
    <s v="Junio"/>
    <n v="4"/>
    <s v="Contratación directa"/>
    <x v="0"/>
    <n v="14696363"/>
    <n v="14696363"/>
    <s v="2. Prioridad Alta"/>
    <s v="Actualización DT"/>
    <s v="NO"/>
    <s v="N/A"/>
    <s v="2614 - Dirección Territorial Meta"/>
    <s v="2.3 - Gestión Catastral"/>
    <s v="2.3-2 - Conservación catastral "/>
    <s v="SER - Adquisición de servicios"/>
    <s v="SER012 - Prestación de servicios personas naturales"/>
    <s v="Técnico Avaluos"/>
    <n v="0"/>
    <n v="0"/>
    <s v="NO APLICA"/>
    <n v="0"/>
    <n v="0"/>
    <n v="0"/>
    <n v="0"/>
    <n v="0"/>
    <n v="0"/>
    <n v="0"/>
    <n v="0"/>
    <n v="0"/>
    <n v="0"/>
    <n v="14696363"/>
    <n v="3171877"/>
    <n v="0"/>
    <n v="3171877"/>
    <n v="0"/>
    <n v="3171877"/>
    <n v="0"/>
    <n v="3171877"/>
    <n v="0"/>
    <n v="2008855"/>
    <n v="0"/>
    <n v="0"/>
    <n v="0"/>
    <n v="0"/>
    <n v="10924"/>
  </r>
  <r>
    <s v="2500.1.1.1.1264"/>
    <s v="INVERSIÓN"/>
    <x v="0"/>
    <s v="1 - Ajustar el modelo de operación y de gestión catastral del Instituto"/>
    <x v="0"/>
    <x v="0"/>
    <n v="80111601"/>
    <x v="0"/>
    <s v="N/A"/>
    <s v="Prestación de servicios como apoyo técnico-operativo en la realización de las actividades relacionadas con el componente económico de los proyectos de valoración masiva y puntual que se ejecuten en el IGAC para la Dirección Territorial Meta"/>
    <s v="Junio"/>
    <s v="Junio"/>
    <n v="4"/>
    <s v="Contratación directa"/>
    <x v="0"/>
    <n v="14696363"/>
    <n v="14696363"/>
    <s v="2. Prioridad Alta"/>
    <s v="Actualización DT"/>
    <s v="NO"/>
    <s v="N/A"/>
    <s v="2614 - Dirección Territorial Meta"/>
    <s v="2.3 - Gestión Catastral"/>
    <s v="2.3-2 - Conservación catastral "/>
    <s v="SER - Adquisición de servicios"/>
    <s v="SER012 - Prestación de servicios personas naturales"/>
    <s v="Técnico Avaluos"/>
    <n v="0"/>
    <n v="0"/>
    <s v="NO APLICA"/>
    <n v="0"/>
    <n v="0"/>
    <n v="0"/>
    <n v="0"/>
    <n v="0"/>
    <n v="0"/>
    <n v="0"/>
    <n v="0"/>
    <n v="0"/>
    <n v="0"/>
    <n v="14696363"/>
    <n v="3171877"/>
    <n v="0"/>
    <n v="3171877"/>
    <n v="0"/>
    <n v="3171877"/>
    <n v="0"/>
    <n v="3171877"/>
    <n v="0"/>
    <n v="2008855"/>
    <n v="0"/>
    <n v="0"/>
    <n v="0"/>
    <n v="0"/>
    <n v="10924"/>
  </r>
  <r>
    <s v="2500.1.1.1.1265"/>
    <s v="INVERSIÓN"/>
    <x v="0"/>
    <s v="1 - Ajustar el modelo de operación y de gestión catastral del Instituto"/>
    <x v="0"/>
    <x v="0"/>
    <n v="11111111"/>
    <x v="0"/>
    <s v="N/A"/>
    <s v="Viáticos y gastos de comision para la ejecución y supervisión de los contratos del componente economico de la Dirección Territorial Meta."/>
    <s v="Marzo"/>
    <s v="Marzo"/>
    <n v="9"/>
    <s v="N/A"/>
    <x v="0"/>
    <n v="427543116"/>
    <n v="427543116"/>
    <s v="1. Prioridad Crítica"/>
    <s v="Actualización DT"/>
    <s v="NO"/>
    <s v="N/A"/>
    <s v="2614 - Dirección Territorial Meta"/>
    <s v="2.3 - Gestión Catastral"/>
    <s v="2.3-1 - Formación y actualización catastral"/>
    <s v="SER - Adquisición de servicios"/>
    <s v="SER012 - Prestación de servicios personas naturales"/>
    <s v="DGC-87 Validación información catastral"/>
    <n v="0"/>
    <n v="0"/>
    <s v="NO APLICA"/>
    <n v="0"/>
    <n v="0"/>
    <n v="0"/>
    <n v="0"/>
    <n v="427543116"/>
    <n v="0"/>
    <n v="0"/>
    <n v="47504790.666666664"/>
    <n v="0"/>
    <n v="47504790.666666664"/>
    <n v="0"/>
    <n v="47504790.666666664"/>
    <n v="0"/>
    <n v="47504790.666666664"/>
    <n v="0"/>
    <n v="47504790.666666664"/>
    <n v="0"/>
    <n v="47504790.666666664"/>
    <n v="0"/>
    <n v="47504790.666666664"/>
    <n v="0"/>
    <n v="47504790.666666664"/>
    <n v="0"/>
    <n v="47504790.666666664"/>
    <n v="6724"/>
  </r>
  <r>
    <s v="2500.1.1.1.1266"/>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Meta"/>
    <s v="Abril"/>
    <s v="Abril"/>
    <n v="8"/>
    <s v="Contratación directa"/>
    <x v="0"/>
    <n v="36000000"/>
    <n v="36000000"/>
    <s v="1. Prioridad Crítica"/>
    <s v="Actualización DT"/>
    <s v="NO"/>
    <s v="N/A"/>
    <s v="2614 - Dirección Territorial Meta"/>
    <s v="2.3 - Gestión Catastral"/>
    <s v="2.3-1 - Formación y actualización catastral"/>
    <s v="SER - Adquisición de servicios"/>
    <s v="SER012 - Prestación de servicios personas naturales"/>
    <s v="Control calidad  de Reconocimiento predial COM"/>
    <n v="94887"/>
    <s v="GUAINIA"/>
    <s v="PANA PANA"/>
    <n v="0"/>
    <n v="0"/>
    <n v="0"/>
    <n v="0"/>
    <n v="0"/>
    <n v="0"/>
    <n v="36000000"/>
    <n v="0"/>
    <n v="0"/>
    <n v="4500000"/>
    <n v="0"/>
    <n v="4500000"/>
    <n v="0"/>
    <n v="4500000"/>
    <n v="0"/>
    <n v="4500000"/>
    <n v="0"/>
    <n v="4500000"/>
    <n v="0"/>
    <n v="4000000"/>
    <n v="0"/>
    <n v="4500000"/>
    <n v="0"/>
    <n v="5000000"/>
    <n v="0"/>
  </r>
  <r>
    <s v="2500.1.1.1.1267"/>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Meta"/>
    <s v="Abril"/>
    <s v="Abril"/>
    <n v="8"/>
    <s v="Contratación directa"/>
    <x v="0"/>
    <n v="36000000"/>
    <n v="36000000"/>
    <s v="1. Prioridad Crítica"/>
    <s v="Actualización DT"/>
    <s v="NO"/>
    <s v="N/A"/>
    <s v="2614 - Dirección Territorial Meta"/>
    <s v="2.3 - Gestión Catastral"/>
    <s v="2.3-1 - Formación y actualización catastral"/>
    <s v="SER - Adquisición de servicios"/>
    <s v="SER012 - Prestación de servicios personas naturales"/>
    <s v="Control calidad  de Reconocimiento predial COM"/>
    <n v="94887"/>
    <s v="GUAINIA"/>
    <s v="PANA PANA"/>
    <n v="0"/>
    <n v="0"/>
    <n v="0"/>
    <n v="0"/>
    <n v="0"/>
    <n v="0"/>
    <n v="36000000"/>
    <n v="0"/>
    <n v="0"/>
    <n v="4500000"/>
    <n v="0"/>
    <n v="4500000"/>
    <n v="0"/>
    <n v="4500000"/>
    <n v="0"/>
    <n v="4500000"/>
    <n v="0"/>
    <n v="4500000"/>
    <n v="0"/>
    <n v="4000000"/>
    <n v="0"/>
    <n v="4500000"/>
    <n v="0"/>
    <n v="5000000"/>
    <n v="0"/>
  </r>
  <r>
    <s v="2500.1.1.1.1268"/>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Meta"/>
    <s v="Abril"/>
    <s v="Abril"/>
    <n v="8"/>
    <s v="Contratación directa"/>
    <x v="0"/>
    <n v="36000000"/>
    <n v="36000000"/>
    <s v="1. Prioridad Crítica"/>
    <s v="Actualización DT"/>
    <s v="NO"/>
    <s v="N/A"/>
    <s v="2614 - Dirección Territorial Meta"/>
    <s v="2.3 - Gestión Catastral"/>
    <s v="2.3-1 - Formación y actualización catastral"/>
    <s v="SER - Adquisición de servicios"/>
    <s v="SER012 - Prestación de servicios personas naturales"/>
    <s v="Control calidad  de Reconocimiento predial COM"/>
    <n v="94888"/>
    <s v="GUAINIA"/>
    <s v="MORICHAL"/>
    <n v="0"/>
    <n v="0"/>
    <n v="0"/>
    <n v="0"/>
    <n v="0"/>
    <n v="0"/>
    <n v="36000000"/>
    <n v="0"/>
    <n v="0"/>
    <n v="4500000"/>
    <n v="0"/>
    <n v="4500000"/>
    <n v="0"/>
    <n v="4500000"/>
    <n v="0"/>
    <n v="4500000"/>
    <n v="0"/>
    <n v="4500000"/>
    <n v="0"/>
    <n v="4500000"/>
    <n v="0"/>
    <n v="4500000"/>
    <n v="0"/>
    <n v="4500000"/>
    <n v="0"/>
  </r>
  <r>
    <s v="2500.1.1.1.1269"/>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Meta"/>
    <s v="Abril"/>
    <s v="Abril"/>
    <n v="8"/>
    <s v="Contratación directa"/>
    <x v="0"/>
    <n v="36000000"/>
    <n v="36000000"/>
    <s v="1. Prioridad Crítica"/>
    <s v="Actualización DT"/>
    <s v="NO"/>
    <s v="N/A"/>
    <s v="2614 - Dirección Territorial Meta"/>
    <s v="2.3 - Gestión Catastral"/>
    <s v="2.3-1 - Formación y actualización catastral"/>
    <s v="SER - Adquisición de servicios"/>
    <s v="SER012 - Prestación de servicios personas naturales"/>
    <s v="Control calidad  de Reconocimiento predial COM"/>
    <n v="94888"/>
    <s v="GUAINIA"/>
    <s v="MORICHAL"/>
    <n v="0"/>
    <n v="0"/>
    <n v="0"/>
    <n v="0"/>
    <n v="0"/>
    <n v="0"/>
    <n v="36000000"/>
    <n v="0"/>
    <n v="0"/>
    <n v="4500000"/>
    <n v="0"/>
    <n v="4500000"/>
    <n v="0"/>
    <n v="4500000"/>
    <n v="0"/>
    <n v="4500000"/>
    <n v="0"/>
    <n v="4500000"/>
    <n v="0"/>
    <n v="4500000"/>
    <n v="0"/>
    <n v="4500000"/>
    <n v="0"/>
    <n v="4500000"/>
    <n v="0"/>
  </r>
  <r>
    <s v="2500.1.1.1.127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eta"/>
    <s v="Abril"/>
    <s v="Abril"/>
    <n v="7"/>
    <s v="Contratación directa"/>
    <x v="0"/>
    <n v="28000000"/>
    <n v="28000000"/>
    <s v="1. Prioridad Crítica"/>
    <s v="Actualización DT"/>
    <s v="NO"/>
    <s v="N/A"/>
    <s v="2614 - Dirección Territorial Meta"/>
    <s v="2.3 - Gestión Catastral"/>
    <s v="2.3-1 - Formación y actualización catastral"/>
    <s v="SER - Adquisición de servicios"/>
    <s v="SER012 - Prestación de servicios personas naturales"/>
    <s v="Reconocedor predial COM"/>
    <n v="94887"/>
    <s v="GUAINIA"/>
    <s v="PANA PANA"/>
    <n v="0"/>
    <n v="0"/>
    <n v="0"/>
    <n v="0"/>
    <n v="0"/>
    <n v="0"/>
    <n v="28000000"/>
    <n v="0"/>
    <n v="0"/>
    <n v="4000000"/>
    <n v="0"/>
    <n v="4000000"/>
    <n v="0"/>
    <n v="4000000"/>
    <n v="0"/>
    <n v="4000000"/>
    <n v="0"/>
    <n v="4000000"/>
    <n v="0"/>
    <n v="4000000"/>
    <n v="0"/>
    <n v="4000000"/>
    <n v="0"/>
    <n v="0"/>
    <n v="0"/>
  </r>
  <r>
    <s v="2500.1.1.1.127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eta"/>
    <s v="Abril"/>
    <s v="Abril"/>
    <n v="7"/>
    <s v="Contratación directa"/>
    <x v="0"/>
    <n v="28000000"/>
    <n v="28000000"/>
    <s v="1. Prioridad Crítica"/>
    <s v="Actualización DT"/>
    <s v="NO"/>
    <s v="N/A"/>
    <s v="2614 - Dirección Territorial Meta"/>
    <s v="2.3 - Gestión Catastral"/>
    <s v="2.3-1 - Formación y actualización catastral"/>
    <s v="SER - Adquisición de servicios"/>
    <s v="SER012 - Prestación de servicios personas naturales"/>
    <s v="Reconocedor predial COM"/>
    <n v="94887"/>
    <s v="GUAINIA"/>
    <s v="PANA PANA"/>
    <n v="0"/>
    <n v="0"/>
    <n v="0"/>
    <n v="0"/>
    <n v="0"/>
    <n v="0"/>
    <n v="28000000"/>
    <n v="0"/>
    <n v="0"/>
    <n v="4000000"/>
    <n v="0"/>
    <n v="4000000"/>
    <n v="0"/>
    <n v="4000000"/>
    <n v="0"/>
    <n v="4000000"/>
    <n v="0"/>
    <n v="4000000"/>
    <n v="0"/>
    <n v="4000000"/>
    <n v="0"/>
    <n v="4000000"/>
    <n v="0"/>
    <n v="0"/>
    <n v="0"/>
  </r>
  <r>
    <s v="2500.1.1.1.127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eta"/>
    <s v="Abril"/>
    <s v="Abril"/>
    <n v="7"/>
    <s v="Contratación directa"/>
    <x v="0"/>
    <n v="28000000"/>
    <n v="28000000"/>
    <s v="1. Prioridad Crítica"/>
    <s v="Actualización DT"/>
    <s v="NO"/>
    <s v="N/A"/>
    <s v="2614 - Dirección Territorial Meta"/>
    <s v="2.3 - Gestión Catastral"/>
    <s v="2.3-1 - Formación y actualización catastral"/>
    <s v="SER - Adquisición de servicios"/>
    <s v="SER012 - Prestación de servicios personas naturales"/>
    <s v="Reconocedor predial COM"/>
    <n v="94887"/>
    <s v="GUAINIA"/>
    <s v="PANA PANA"/>
    <n v="0"/>
    <n v="0"/>
    <n v="0"/>
    <n v="0"/>
    <n v="0"/>
    <n v="0"/>
    <n v="28000000"/>
    <n v="0"/>
    <n v="0"/>
    <n v="4000000"/>
    <n v="0"/>
    <n v="4000000"/>
    <n v="0"/>
    <n v="4000000"/>
    <n v="0"/>
    <n v="4000000"/>
    <n v="0"/>
    <n v="4000000"/>
    <n v="0"/>
    <n v="4000000"/>
    <n v="0"/>
    <n v="4000000"/>
    <n v="0"/>
    <n v="0"/>
    <n v="0"/>
  </r>
  <r>
    <s v="2500.1.1.1.127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eta"/>
    <s v="Abril"/>
    <s v="Abril"/>
    <n v="7"/>
    <s v="Contratación directa"/>
    <x v="0"/>
    <n v="28000000"/>
    <n v="28000000"/>
    <s v="1. Prioridad Crítica"/>
    <s v="Actualización DT"/>
    <s v="NO"/>
    <s v="N/A"/>
    <s v="2614 - Dirección Territorial Meta"/>
    <s v="2.3 - Gestión Catastral"/>
    <s v="2.3-1 - Formación y actualización catastral"/>
    <s v="SER - Adquisición de servicios"/>
    <s v="SER012 - Prestación de servicios personas naturales"/>
    <s v="Reconocedor predial COM"/>
    <n v="94887"/>
    <s v="GUAINIA"/>
    <s v="PANA PANA"/>
    <n v="0"/>
    <n v="0"/>
    <n v="0"/>
    <n v="0"/>
    <n v="0"/>
    <n v="0"/>
    <n v="28000000"/>
    <n v="0"/>
    <n v="0"/>
    <n v="4000000"/>
    <n v="0"/>
    <n v="4000000"/>
    <n v="0"/>
    <n v="4000000"/>
    <n v="0"/>
    <n v="4000000"/>
    <n v="0"/>
    <n v="4000000"/>
    <n v="0"/>
    <n v="4000000"/>
    <n v="0"/>
    <n v="4000000"/>
    <n v="0"/>
    <n v="0"/>
    <n v="0"/>
  </r>
  <r>
    <s v="2500.1.1.1.127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eta"/>
    <s v="Abril"/>
    <s v="Abril"/>
    <n v="7"/>
    <s v="Contratación directa"/>
    <x v="0"/>
    <n v="28000000"/>
    <n v="28000000"/>
    <s v="1. Prioridad Crítica"/>
    <s v="Actualización DT"/>
    <s v="NO"/>
    <s v="N/A"/>
    <s v="2614 - Dirección Territorial Meta"/>
    <s v="2.3 - Gestión Catastral"/>
    <s v="2.3-1 - Formación y actualización catastral"/>
    <s v="SER - Adquisición de servicios"/>
    <s v="SER012 - Prestación de servicios personas naturales"/>
    <s v="Reconocedor predial COM"/>
    <n v="94887"/>
    <s v="GUAINIA"/>
    <s v="PANA PANA"/>
    <n v="0"/>
    <n v="0"/>
    <n v="0"/>
    <n v="0"/>
    <n v="0"/>
    <n v="0"/>
    <n v="28000000"/>
    <n v="0"/>
    <n v="0"/>
    <n v="4000000"/>
    <n v="0"/>
    <n v="4000000"/>
    <n v="0"/>
    <n v="4000000"/>
    <n v="0"/>
    <n v="4000000"/>
    <n v="0"/>
    <n v="4000000"/>
    <n v="0"/>
    <n v="4000000"/>
    <n v="0"/>
    <n v="4000000"/>
    <n v="0"/>
    <n v="0"/>
    <n v="0"/>
  </r>
  <r>
    <s v="2500.1.1.1.127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eta"/>
    <s v="Abril"/>
    <s v="Abril"/>
    <n v="7"/>
    <s v="Contratación directa"/>
    <x v="0"/>
    <n v="28000000"/>
    <n v="28000000"/>
    <s v="1. Prioridad Crítica"/>
    <s v="Actualización DT"/>
    <s v="NO"/>
    <s v="N/A"/>
    <s v="2614 - Dirección Territorial Meta"/>
    <s v="2.3 - Gestión Catastral"/>
    <s v="2.3-1 - Formación y actualización catastral"/>
    <s v="SER - Adquisición de servicios"/>
    <s v="SER012 - Prestación de servicios personas naturales"/>
    <s v="Reconocedor predial COM"/>
    <n v="94888"/>
    <s v="GUAINIA"/>
    <s v="MORICHAL"/>
    <n v="0"/>
    <n v="0"/>
    <n v="0"/>
    <n v="0"/>
    <n v="0"/>
    <n v="0"/>
    <n v="28000000"/>
    <n v="0"/>
    <n v="0"/>
    <n v="4000000"/>
    <n v="0"/>
    <n v="4000000"/>
    <n v="0"/>
    <n v="4000000"/>
    <n v="0"/>
    <n v="4000000"/>
    <n v="0"/>
    <n v="4000000"/>
    <n v="0"/>
    <n v="4000000"/>
    <n v="0"/>
    <n v="4000000"/>
    <n v="0"/>
    <n v="0"/>
    <n v="0"/>
  </r>
  <r>
    <s v="2500.1.1.1.127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eta"/>
    <s v="Abril"/>
    <s v="Abril"/>
    <n v="7"/>
    <s v="Contratación directa"/>
    <x v="0"/>
    <n v="28000000"/>
    <n v="28000000"/>
    <s v="1. Prioridad Crítica"/>
    <s v="Actualización DT"/>
    <s v="NO"/>
    <s v="N/A"/>
    <s v="2614 - Dirección Territorial Meta"/>
    <s v="2.3 - Gestión Catastral"/>
    <s v="2.3-1 - Formación y actualización catastral"/>
    <s v="SER - Adquisición de servicios"/>
    <s v="SER012 - Prestación de servicios personas naturales"/>
    <s v="Reconocedor predial COM"/>
    <n v="94888"/>
    <s v="GUAINIA"/>
    <s v="MORICHAL"/>
    <n v="0"/>
    <n v="0"/>
    <n v="0"/>
    <n v="0"/>
    <n v="0"/>
    <n v="0"/>
    <n v="28000000"/>
    <n v="0"/>
    <n v="0"/>
    <n v="4000000"/>
    <n v="0"/>
    <n v="4000000"/>
    <n v="0"/>
    <n v="4000000"/>
    <n v="0"/>
    <n v="4000000"/>
    <n v="0"/>
    <n v="4000000"/>
    <n v="0"/>
    <n v="4000000"/>
    <n v="0"/>
    <n v="4000000"/>
    <n v="0"/>
    <n v="0"/>
    <n v="0"/>
  </r>
  <r>
    <s v="2500.1.1.1.127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eta"/>
    <s v="Abril"/>
    <s v="Abril"/>
    <n v="7"/>
    <s v="Contratación directa"/>
    <x v="0"/>
    <n v="28000000"/>
    <n v="28000000"/>
    <s v="1. Prioridad Crítica"/>
    <s v="Actualización DT"/>
    <s v="NO"/>
    <s v="N/A"/>
    <s v="2614 - Dirección Territorial Meta"/>
    <s v="2.3 - Gestión Catastral"/>
    <s v="2.3-1 - Formación y actualización catastral"/>
    <s v="SER - Adquisición de servicios"/>
    <s v="SER012 - Prestación de servicios personas naturales"/>
    <s v="Reconocedor predial COM"/>
    <n v="94888"/>
    <s v="GUAINIA"/>
    <s v="MORICHAL"/>
    <n v="0"/>
    <n v="0"/>
    <n v="0"/>
    <n v="0"/>
    <n v="0"/>
    <n v="0"/>
    <n v="28000000"/>
    <n v="0"/>
    <n v="0"/>
    <n v="4000000"/>
    <n v="0"/>
    <n v="4000000"/>
    <n v="0"/>
    <n v="4000000"/>
    <n v="0"/>
    <n v="4000000"/>
    <n v="0"/>
    <n v="4000000"/>
    <n v="0"/>
    <n v="4000000"/>
    <n v="0"/>
    <n v="4000000"/>
    <n v="0"/>
    <n v="0"/>
    <n v="0"/>
  </r>
  <r>
    <s v="2500.1.1.1.127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eta"/>
    <s v="Abril"/>
    <s v="Abril"/>
    <n v="7"/>
    <s v="Contratación directa"/>
    <x v="0"/>
    <n v="28000000"/>
    <n v="28000000"/>
    <s v="1. Prioridad Crítica"/>
    <s v="Actualización DT"/>
    <s v="NO"/>
    <s v="N/A"/>
    <s v="2614 - Dirección Territorial Meta"/>
    <s v="2.3 - Gestión Catastral"/>
    <s v="2.3-1 - Formación y actualización catastral"/>
    <s v="SER - Adquisición de servicios"/>
    <s v="SER012 - Prestación de servicios personas naturales"/>
    <s v="Reconocedor predial COM"/>
    <n v="94888"/>
    <s v="GUAINIA"/>
    <s v="MORICHAL"/>
    <n v="0"/>
    <n v="0"/>
    <n v="0"/>
    <n v="0"/>
    <n v="0"/>
    <n v="0"/>
    <n v="28000000"/>
    <n v="0"/>
    <n v="0"/>
    <n v="4000000"/>
    <n v="0"/>
    <n v="4000000"/>
    <n v="0"/>
    <n v="4000000"/>
    <n v="0"/>
    <n v="4000000"/>
    <n v="0"/>
    <n v="4000000"/>
    <n v="0"/>
    <n v="4000000"/>
    <n v="0"/>
    <n v="4000000"/>
    <n v="0"/>
    <n v="0"/>
    <n v="0"/>
  </r>
  <r>
    <s v="2500.1.1.1.127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eta"/>
    <s v="Abril"/>
    <s v="Abril"/>
    <n v="7"/>
    <s v="Contratación directa"/>
    <x v="0"/>
    <n v="28000000"/>
    <n v="28000000"/>
    <s v="1. Prioridad Crítica"/>
    <s v="Actualización DT"/>
    <s v="NO"/>
    <s v="N/A"/>
    <s v="2614 - Dirección Territorial Meta"/>
    <s v="2.3 - Gestión Catastral"/>
    <s v="2.3-1 - Formación y actualización catastral"/>
    <s v="SER - Adquisición de servicios"/>
    <s v="SER012 - Prestación de servicios personas naturales"/>
    <s v="Reconocedor predial COM"/>
    <n v="94888"/>
    <s v="GUAINIA"/>
    <s v="MORICHAL"/>
    <n v="0"/>
    <n v="0"/>
    <n v="0"/>
    <n v="0"/>
    <n v="0"/>
    <n v="0"/>
    <n v="28000000"/>
    <n v="0"/>
    <n v="0"/>
    <n v="4000000"/>
    <n v="0"/>
    <n v="4000000"/>
    <n v="0"/>
    <n v="4000000"/>
    <n v="0"/>
    <n v="4000000"/>
    <n v="0"/>
    <n v="4000000"/>
    <n v="0"/>
    <n v="4000000"/>
    <n v="0"/>
    <n v="4000000"/>
    <n v="0"/>
    <n v="0"/>
    <n v="0"/>
  </r>
  <r>
    <s v="2500.1.1.1.1280"/>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Meta"/>
    <s v="Abril"/>
    <s v="Abril"/>
    <n v="7"/>
    <s v="Contratación directa"/>
    <x v="0"/>
    <n v="13897331"/>
    <n v="13897331"/>
    <s v="1. Prioridad Crítica"/>
    <s v="Actualización DT"/>
    <s v="NO"/>
    <s v="N/A"/>
    <s v="2614 - Dirección Territorial Meta"/>
    <s v="2.3 - Gestión Catastral"/>
    <s v="2.3-1 - Formación y actualización catastral"/>
    <s v="SER - Adquisición de servicios"/>
    <s v="SER012 - Prestación de servicios personas naturales"/>
    <s v="Auxiliar de Campo COM"/>
    <n v="94887"/>
    <s v="GUAINIA"/>
    <s v="PANA PANA"/>
    <n v="0"/>
    <n v="0"/>
    <n v="0"/>
    <n v="0"/>
    <n v="0"/>
    <n v="0"/>
    <n v="13897331"/>
    <n v="0"/>
    <n v="0"/>
    <n v="1985333"/>
    <n v="0"/>
    <n v="1985333"/>
    <n v="0"/>
    <n v="1985333"/>
    <n v="0"/>
    <n v="1985333"/>
    <n v="0"/>
    <n v="1985333"/>
    <n v="0"/>
    <n v="1985333"/>
    <n v="0"/>
    <n v="1985333"/>
    <n v="0"/>
    <n v="0"/>
    <n v="15224"/>
  </r>
  <r>
    <s v="2500.1.1.1.1281"/>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Meta"/>
    <s v="Abril"/>
    <s v="Abril"/>
    <n v="7"/>
    <s v="Contratación directa"/>
    <x v="0"/>
    <n v="13897331"/>
    <n v="13897331"/>
    <s v="1. Prioridad Crítica"/>
    <s v="Actualización DT"/>
    <s v="NO"/>
    <s v="N/A"/>
    <s v="2614 - Dirección Territorial Meta"/>
    <s v="2.3 - Gestión Catastral"/>
    <s v="2.3-1 - Formación y actualización catastral"/>
    <s v="SER - Adquisición de servicios"/>
    <s v="SER012 - Prestación de servicios personas naturales"/>
    <s v="Auxiliar de Campo COM"/>
    <n v="94887"/>
    <s v="GUAINIA"/>
    <s v="PANA PANA"/>
    <n v="0"/>
    <n v="0"/>
    <n v="0"/>
    <n v="0"/>
    <n v="0"/>
    <n v="0"/>
    <n v="13897331"/>
    <n v="0"/>
    <n v="0"/>
    <n v="1985333"/>
    <n v="0"/>
    <n v="1985333"/>
    <n v="0"/>
    <n v="1985333"/>
    <n v="0"/>
    <n v="1985333"/>
    <n v="0"/>
    <n v="1985333"/>
    <n v="0"/>
    <n v="1985333"/>
    <n v="0"/>
    <n v="1985333"/>
    <n v="0"/>
    <n v="0"/>
    <n v="15224"/>
  </r>
  <r>
    <s v="2500.1.1.1.1282"/>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Meta"/>
    <s v="Abril"/>
    <s v="Abril"/>
    <n v="7"/>
    <s v="Contratación directa"/>
    <x v="0"/>
    <n v="13897331"/>
    <n v="13897331"/>
    <s v="1. Prioridad Crítica"/>
    <s v="Actualización DT"/>
    <s v="NO"/>
    <s v="N/A"/>
    <s v="2614 - Dirección Territorial Meta"/>
    <s v="2.3 - Gestión Catastral"/>
    <s v="2.3-1 - Formación y actualización catastral"/>
    <s v="SER - Adquisición de servicios"/>
    <s v="SER012 - Prestación de servicios personas naturales"/>
    <s v="Auxiliar de Campo COM"/>
    <n v="94888"/>
    <s v="GUAINIA"/>
    <s v="MORICHAL"/>
    <n v="0"/>
    <n v="0"/>
    <n v="0"/>
    <n v="0"/>
    <n v="0"/>
    <n v="0"/>
    <n v="13897331"/>
    <n v="0"/>
    <n v="0"/>
    <n v="1985333"/>
    <n v="0"/>
    <n v="1985333"/>
    <n v="0"/>
    <n v="1985333"/>
    <n v="0"/>
    <n v="1985333"/>
    <n v="0"/>
    <n v="1985333"/>
    <n v="0"/>
    <n v="1985333"/>
    <n v="0"/>
    <n v="1985333"/>
    <n v="0"/>
    <n v="0"/>
    <n v="15324"/>
  </r>
  <r>
    <s v="2500.1.1.1.1283"/>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Meta"/>
    <s v="Abril"/>
    <s v="Abril"/>
    <n v="7"/>
    <s v="Contratación directa"/>
    <x v="0"/>
    <n v="13897331"/>
    <n v="13897331"/>
    <s v="1. Prioridad Crítica"/>
    <s v="Actualización DT"/>
    <s v="NO"/>
    <s v="N/A"/>
    <s v="2614 - Dirección Territorial Meta"/>
    <s v="2.3 - Gestión Catastral"/>
    <s v="2.3-1 - Formación y actualización catastral"/>
    <s v="SER - Adquisición de servicios"/>
    <s v="SER012 - Prestación de servicios personas naturales"/>
    <s v="Auxiliar de Campo COM"/>
    <n v="94888"/>
    <s v="GUAINIA"/>
    <s v="MORICHAL"/>
    <n v="0"/>
    <n v="0"/>
    <n v="0"/>
    <n v="0"/>
    <n v="0"/>
    <n v="0"/>
    <n v="13897331"/>
    <n v="0"/>
    <n v="0"/>
    <n v="1985333"/>
    <n v="0"/>
    <n v="1985333"/>
    <n v="0"/>
    <n v="1985333"/>
    <n v="0"/>
    <n v="1985333"/>
    <n v="0"/>
    <n v="1985333"/>
    <n v="0"/>
    <n v="1985333"/>
    <n v="0"/>
    <n v="1985333"/>
    <n v="0"/>
    <n v="0"/>
    <n v="15324"/>
  </r>
  <r>
    <s v="2500.1.1.1.1284"/>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Meta"/>
    <s v="Abril"/>
    <s v="Abril"/>
    <n v="7"/>
    <s v="Contratación directa"/>
    <x v="0"/>
    <n v="39632397"/>
    <n v="39632397"/>
    <s v="1. Prioridad Crítica"/>
    <s v="Actualización DT"/>
    <s v="NO"/>
    <s v="N/A"/>
    <s v="2614 - Dirección Territorial Meta"/>
    <s v="2.3 - Gestión Catastral"/>
    <s v="2.3-1 - Formación y actualización catastral"/>
    <s v="SER - Adquisición de servicios"/>
    <s v="SER012 - Prestación de servicios personas naturales"/>
    <s v="Profesional Editor Digitalizador SIG COM"/>
    <n v="94887"/>
    <s v="GUAINIA"/>
    <s v="PANA PANA"/>
    <n v="0"/>
    <n v="0"/>
    <n v="0"/>
    <n v="0"/>
    <n v="0"/>
    <n v="0"/>
    <n v="39632397"/>
    <n v="0"/>
    <n v="0"/>
    <n v="5661771"/>
    <n v="0"/>
    <n v="5661771"/>
    <n v="0"/>
    <n v="5661771"/>
    <n v="0"/>
    <n v="5661771"/>
    <n v="0"/>
    <n v="5661771"/>
    <n v="0"/>
    <n v="5661771"/>
    <n v="0"/>
    <n v="5661771"/>
    <n v="0"/>
    <n v="0"/>
    <n v="0"/>
  </r>
  <r>
    <s v="2500.1.1.1.1285"/>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Meta"/>
    <s v="Abril"/>
    <s v="Abril"/>
    <n v="7"/>
    <s v="Contratación directa"/>
    <x v="0"/>
    <n v="39632397"/>
    <n v="39632397"/>
    <s v="1. Prioridad Crítica"/>
    <s v="Actualización DT"/>
    <s v="NO"/>
    <s v="N/A"/>
    <s v="2614 - Dirección Territorial Meta"/>
    <s v="2.3 - Gestión Catastral"/>
    <s v="2.3-1 - Formación y actualización catastral"/>
    <s v="SER - Adquisición de servicios"/>
    <s v="SER012 - Prestación de servicios personas naturales"/>
    <s v="Profesional Editor Digitalizador SIG COM"/>
    <n v="94887"/>
    <s v="GUAINIA"/>
    <s v="PANA PANA"/>
    <n v="0"/>
    <n v="0"/>
    <n v="0"/>
    <n v="0"/>
    <n v="0"/>
    <n v="0"/>
    <n v="39632397"/>
    <n v="0"/>
    <n v="0"/>
    <n v="5661771"/>
    <n v="0"/>
    <n v="5661771"/>
    <n v="0"/>
    <n v="5661771"/>
    <n v="0"/>
    <n v="5661771"/>
    <n v="0"/>
    <n v="5661771"/>
    <n v="0"/>
    <n v="5661771"/>
    <n v="0"/>
    <n v="5661771"/>
    <n v="0"/>
    <n v="0"/>
    <n v="0"/>
  </r>
  <r>
    <s v="2500.1.1.1.1286"/>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Meta"/>
    <s v="Abril"/>
    <s v="Abril"/>
    <n v="7"/>
    <s v="Contratación directa"/>
    <x v="0"/>
    <n v="39632397"/>
    <n v="39632397"/>
    <s v="1. Prioridad Crítica"/>
    <s v="Actualización DT"/>
    <s v="NO"/>
    <s v="N/A"/>
    <s v="2614 - Dirección Territorial Meta"/>
    <s v="2.3 - Gestión Catastral"/>
    <s v="2.3-1 - Formación y actualización catastral"/>
    <s v="SER - Adquisición de servicios"/>
    <s v="SER012 - Prestación de servicios personas naturales"/>
    <s v="Profesional Editor Digitalizador SIG COM"/>
    <n v="94888"/>
    <s v="GUAINIA"/>
    <s v="MORICHAL"/>
    <n v="0"/>
    <n v="0"/>
    <n v="0"/>
    <n v="0"/>
    <n v="0"/>
    <n v="0"/>
    <n v="39632397"/>
    <n v="0"/>
    <n v="0"/>
    <n v="5661771"/>
    <n v="0"/>
    <n v="5661771"/>
    <n v="0"/>
    <n v="5661771"/>
    <n v="0"/>
    <n v="5661771"/>
    <n v="0"/>
    <n v="5661771"/>
    <n v="0"/>
    <n v="5661771"/>
    <n v="0"/>
    <n v="5661771"/>
    <n v="0"/>
    <n v="0"/>
    <n v="0"/>
  </r>
  <r>
    <s v="2500.1.1.1.1287"/>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Meta"/>
    <s v="Abril"/>
    <s v="Abril"/>
    <n v="7"/>
    <s v="Contratación directa"/>
    <x v="0"/>
    <n v="39632397"/>
    <n v="39632397"/>
    <s v="1. Prioridad Crítica"/>
    <s v="Actualización DT"/>
    <s v="NO"/>
    <s v="N/A"/>
    <s v="2614 - Dirección Territorial Meta"/>
    <s v="2.3 - Gestión Catastral"/>
    <s v="2.3-1 - Formación y actualización catastral"/>
    <s v="SER - Adquisición de servicios"/>
    <s v="SER012 - Prestación de servicios personas naturales"/>
    <s v="Profesional Editor Digitalizador SIG COM"/>
    <n v="94888"/>
    <s v="GUAINIA"/>
    <s v="MORICHAL"/>
    <n v="0"/>
    <n v="0"/>
    <n v="0"/>
    <n v="0"/>
    <n v="0"/>
    <n v="0"/>
    <n v="39632397"/>
    <n v="0"/>
    <n v="0"/>
    <n v="5661771"/>
    <n v="0"/>
    <n v="5661771"/>
    <n v="0"/>
    <n v="5661771"/>
    <n v="0"/>
    <n v="5661771"/>
    <n v="0"/>
    <n v="5661771"/>
    <n v="0"/>
    <n v="5661771"/>
    <n v="0"/>
    <n v="5661771"/>
    <n v="0"/>
    <n v="0"/>
    <n v="0"/>
  </r>
  <r>
    <s v="2500.1.1.1.1288"/>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para la Dirección Territorial Meta"/>
    <s v="Abril"/>
    <s v="Abril"/>
    <n v="9"/>
    <s v="Contratación directa"/>
    <x v="0"/>
    <n v="57858210"/>
    <n v="57858210"/>
    <s v="1. Prioridad Crítica"/>
    <s v="Actualización DT"/>
    <s v="NO"/>
    <s v="N/A"/>
    <s v="2614 - Dirección Territorial Meta"/>
    <s v="2.3 - Gestión Catastral"/>
    <s v="2.3-1 - Formación y actualización catastral"/>
    <s v="SER - Adquisición de servicios"/>
    <s v="SER012 - Prestación de servicios personas naturales"/>
    <s v="Control de calidad de consolidación y SIG COM"/>
    <n v="94887"/>
    <s v="GUAINIA"/>
    <s v="PANA PANA"/>
    <n v="0"/>
    <n v="0"/>
    <n v="0"/>
    <n v="0"/>
    <n v="0"/>
    <n v="0"/>
    <n v="57858210"/>
    <n v="0"/>
    <n v="0"/>
    <n v="6428690"/>
    <n v="0"/>
    <n v="6428690"/>
    <n v="0"/>
    <n v="6428690"/>
    <n v="0"/>
    <n v="6428690"/>
    <n v="0"/>
    <n v="6428690"/>
    <n v="0"/>
    <n v="6428690"/>
    <n v="0"/>
    <n v="6428690"/>
    <n v="0"/>
    <n v="12857380"/>
    <n v="14024"/>
  </r>
  <r>
    <s v="2500.1.1.1.1289"/>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para la Dirección Territorial Meta"/>
    <s v="Abril"/>
    <s v="Abril"/>
    <n v="9"/>
    <s v="Contratación directa"/>
    <x v="0"/>
    <n v="57858210"/>
    <n v="57858210"/>
    <s v="1. Prioridad Crítica"/>
    <s v="Actualización DT"/>
    <s v="NO"/>
    <s v="N/A"/>
    <s v="2614 - Dirección Territorial Meta"/>
    <s v="2.3 - Gestión Catastral"/>
    <s v="2.3-1 - Formación y actualización catastral"/>
    <s v="SER - Adquisición de servicios"/>
    <s v="SER012 - Prestación de servicios personas naturales"/>
    <s v="Control de calidad de consolidación y SIG COM"/>
    <n v="94888"/>
    <s v="GUAINIA"/>
    <s v="MORICHAL"/>
    <n v="0"/>
    <n v="0"/>
    <n v="0"/>
    <n v="0"/>
    <n v="0"/>
    <n v="0"/>
    <n v="57858210"/>
    <n v="0"/>
    <n v="0"/>
    <n v="6428690"/>
    <n v="0"/>
    <n v="6428690"/>
    <n v="0"/>
    <n v="6428690"/>
    <n v="0"/>
    <n v="6428690"/>
    <n v="0"/>
    <n v="6428690"/>
    <n v="0"/>
    <n v="6428690"/>
    <n v="0"/>
    <n v="6428690"/>
    <n v="0"/>
    <n v="12857380"/>
    <n v="14024"/>
  </r>
  <r>
    <s v="2500.1.1.1.1290"/>
    <s v="INVERSIÓN"/>
    <x v="0"/>
    <s v="1 - Ajustar el modelo de operación y de gestión catastral del Instituto"/>
    <x v="0"/>
    <x v="0"/>
    <n v="80111601"/>
    <x v="0"/>
    <s v="N/A"/>
    <s v="Prestación de servicios personales para realizar actividades de apoyo operativo y administrativo en el marco de la actualización y/o formación catastral con enfoque multipropósito en el municipio asignado para la Dirección Territorial Meta"/>
    <s v="Abril"/>
    <s v="Abril"/>
    <n v="9"/>
    <s v="Contratación directa"/>
    <x v="0"/>
    <n v="23826789"/>
    <n v="23826789"/>
    <s v="1. Prioridad Crítica"/>
    <s v="Actualización DT"/>
    <s v="NO"/>
    <s v="N/A"/>
    <s v="2614 - Dirección Territorial Meta"/>
    <s v="2.3 - Gestión Catastral"/>
    <s v="2.3-1 - Formación y actualización catastral"/>
    <s v="SER - Adquisición de servicios"/>
    <s v="SER012 - Prestación de servicios personas naturales"/>
    <s v="Técnico Administrativo COM"/>
    <n v="94887"/>
    <s v="GUAINIA"/>
    <s v="PANA PANA"/>
    <n v="0"/>
    <n v="0"/>
    <n v="0"/>
    <n v="0"/>
    <n v="0"/>
    <n v="0"/>
    <n v="23826789"/>
    <n v="0"/>
    <n v="0"/>
    <n v="2647421"/>
    <n v="0"/>
    <n v="2647421"/>
    <n v="0"/>
    <n v="2647421"/>
    <n v="0"/>
    <n v="2647421"/>
    <n v="0"/>
    <n v="2647421"/>
    <n v="0"/>
    <n v="2647421"/>
    <n v="0"/>
    <n v="2647421"/>
    <n v="0"/>
    <n v="5294842"/>
    <n v="14124"/>
  </r>
  <r>
    <s v="2500.1.1.1.1291"/>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para la Dirección Territorial Meta"/>
    <s v="Abril"/>
    <s v="Abril"/>
    <n v="9"/>
    <s v="Contratación directa"/>
    <x v="0"/>
    <n v="42474987"/>
    <n v="42474987"/>
    <s v="1. Prioridad Crítica"/>
    <s v="Actualización DT"/>
    <s v="NO"/>
    <s v="N/A"/>
    <s v="2614 - Dirección Territorial Meta"/>
    <s v="2.3 - Gestión Catastral"/>
    <s v="2.3-1 - Formación y actualización catastral"/>
    <s v="SER - Adquisición de servicios"/>
    <s v="SER012 - Prestación de servicios personas naturales"/>
    <s v="Profesional Social COM"/>
    <n v="94887"/>
    <s v="GUAINIA"/>
    <s v="PANA PANA"/>
    <n v="0"/>
    <n v="0"/>
    <n v="0"/>
    <n v="0"/>
    <n v="0"/>
    <n v="0"/>
    <n v="42474987"/>
    <n v="0"/>
    <n v="0"/>
    <n v="4719443"/>
    <n v="0"/>
    <n v="4719443"/>
    <n v="0"/>
    <n v="4719443"/>
    <n v="0"/>
    <n v="4719443"/>
    <n v="0"/>
    <n v="4719443"/>
    <n v="0"/>
    <n v="4719443"/>
    <n v="0"/>
    <n v="4719443"/>
    <n v="0"/>
    <n v="9438886"/>
    <n v="14224"/>
  </r>
  <r>
    <s v="2500.1.1.1.1292"/>
    <s v="INVERSIÓN"/>
    <x v="0"/>
    <s v="1 - Ajustar el modelo de operación y de gestión catastral del Instituto"/>
    <x v="0"/>
    <x v="0"/>
    <n v="80111601"/>
    <x v="0"/>
    <s v="N/A"/>
    <s v="Prestación de servicios personales para realizar actividades de apoyo administrativo en el marco de la actualización y/o formación catastral con enfoque multipropósito en el municipio asignado para la Dirección Territorial Meta"/>
    <s v="Abril"/>
    <s v="Abril"/>
    <n v="8"/>
    <s v="Contratación directa"/>
    <x v="0"/>
    <n v="22933760"/>
    <n v="22933760"/>
    <s v="1. Prioridad Crítica"/>
    <s v="Actualización DT"/>
    <s v="NO"/>
    <s v="N/A"/>
    <s v="2614 - Dirección Territorial Meta"/>
    <s v="2.3 - Gestión Catastral"/>
    <s v="2.3-1 - Formación y actualización catastral"/>
    <s v="SER - Adquisición de servicios"/>
    <s v="SER012 - Prestación de servicios personas naturales"/>
    <s v="Apoyo administrativo COM"/>
    <n v="94887"/>
    <s v="GUAINIA"/>
    <s v="PANA PANA"/>
    <n v="0"/>
    <n v="0"/>
    <n v="0"/>
    <n v="0"/>
    <n v="0"/>
    <n v="0"/>
    <n v="22933760"/>
    <n v="0"/>
    <n v="0"/>
    <n v="2866720"/>
    <n v="0"/>
    <n v="2866720"/>
    <n v="0"/>
    <n v="2866720"/>
    <n v="0"/>
    <n v="2866720"/>
    <n v="0"/>
    <n v="2866720"/>
    <n v="0"/>
    <n v="2866720"/>
    <n v="0"/>
    <n v="2866720"/>
    <n v="0"/>
    <n v="2866720"/>
    <n v="14324"/>
  </r>
  <r>
    <s v="2500.1.1.1.1293"/>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para la Dirección Territorial Meta"/>
    <s v="Abril"/>
    <s v="Abril"/>
    <n v="9"/>
    <s v="Contratación directa"/>
    <x v="0"/>
    <n v="30512286"/>
    <n v="30512286"/>
    <s v="1. Prioridad Crítica"/>
    <s v="Actualización DT"/>
    <s v="NO"/>
    <s v="N/A"/>
    <s v="2614 - Dirección Territorial Meta"/>
    <s v="2.3 - Gestión Catastral"/>
    <s v="2.3-1 - Formación y actualización catastral"/>
    <s v="SER - Adquisición de servicios"/>
    <s v="SER012 - Prestación de servicios personas naturales"/>
    <s v="PROFESIONAL JURIDICO COM"/>
    <n v="94887"/>
    <s v="GUAINIA"/>
    <s v="PANA PANA"/>
    <n v="0"/>
    <n v="0"/>
    <n v="0"/>
    <n v="0"/>
    <n v="0"/>
    <n v="0"/>
    <n v="30512286"/>
    <n v="0"/>
    <n v="0"/>
    <n v="3390254"/>
    <n v="0"/>
    <n v="3390254"/>
    <n v="0"/>
    <n v="3390254"/>
    <n v="0"/>
    <n v="3390254"/>
    <n v="0"/>
    <n v="3390254"/>
    <n v="0"/>
    <n v="3390254"/>
    <n v="0"/>
    <n v="3390254"/>
    <n v="0"/>
    <n v="6780508"/>
    <n v="14424"/>
  </r>
  <r>
    <s v="2500.1.1.1.1294"/>
    <s v="INVERSIÓN"/>
    <x v="0"/>
    <s v="1 - Ajustar el modelo de operación y de gestión catastral del Instituto"/>
    <x v="0"/>
    <x v="0"/>
    <n v="80111601"/>
    <x v="0"/>
    <s v="N/A"/>
    <s v="Prestación de servicios profesionales para la coordinación, seguimiento y control de las actividades de actualización y/o formación catastral con enfoque multipropósito en el municipio asignado para la Dirección Territorial Meta"/>
    <s v="Abril"/>
    <s v="Abril"/>
    <n v="9"/>
    <s v="Contratación directa"/>
    <x v="0"/>
    <n v="73386441"/>
    <n v="73386441"/>
    <s v="1. Prioridad Crítica"/>
    <s v="Actualización DT"/>
    <s v="NO"/>
    <s v="N/A"/>
    <s v="2614 - Dirección Territorial Meta"/>
    <s v="2.3 - Gestión Catastral"/>
    <s v="2.3-1 - Formación y actualización catastral"/>
    <s v="SER - Adquisición de servicios"/>
    <s v="SER012 - Prestación de servicios personas naturales"/>
    <s v="COORDINADOR OPERATIVO MUNICIPAL COM"/>
    <n v="94887"/>
    <s v="GUAINIA"/>
    <s v="PANA PANA"/>
    <n v="0"/>
    <n v="0"/>
    <n v="0"/>
    <n v="0"/>
    <n v="0"/>
    <n v="0"/>
    <n v="73386441"/>
    <n v="0"/>
    <n v="0"/>
    <n v="8154049"/>
    <n v="0"/>
    <n v="8154049"/>
    <n v="0"/>
    <n v="8154049"/>
    <n v="0"/>
    <n v="8154049"/>
    <n v="0"/>
    <n v="8154049"/>
    <n v="0"/>
    <n v="8154049"/>
    <n v="0"/>
    <n v="8154049"/>
    <n v="0"/>
    <n v="16308098"/>
    <n v="14524"/>
  </r>
  <r>
    <s v="2500.1.1.1.1295"/>
    <s v="INVERSIÓN"/>
    <x v="0"/>
    <s v="1 - Ajustar el modelo de operación y de gestión catastral del Instituto"/>
    <x v="0"/>
    <x v="0"/>
    <n v="80111601"/>
    <x v="0"/>
    <s v="N/A"/>
    <s v="Prestación de servicios profesionales para la coordinación, seguimiento y control de las actividades de actualización y/o formación catastral con enfoque multipropósito en el municipio asignado para la Dirección Territorial Meta"/>
    <s v="Abril"/>
    <s v="Abril"/>
    <n v="9"/>
    <s v="Contratación directa"/>
    <x v="0"/>
    <n v="73386441"/>
    <n v="73386441"/>
    <s v="1. Prioridad Crítica"/>
    <s v="Actualización DT"/>
    <s v="NO"/>
    <s v="N/A"/>
    <s v="2614 - Dirección Territorial Meta"/>
    <s v="2.3 - Gestión Catastral"/>
    <s v="2.3-1 - Formación y actualización catastral"/>
    <s v="SER - Adquisición de servicios"/>
    <s v="SER012 - Prestación de servicios personas naturales"/>
    <s v="COORDINADOR OPERATIVO MUNICIPAL COM"/>
    <n v="94888"/>
    <s v="GUAINIA"/>
    <s v="MORICHAL"/>
    <n v="0"/>
    <n v="0"/>
    <n v="0"/>
    <n v="0"/>
    <n v="0"/>
    <n v="0"/>
    <n v="73386441"/>
    <n v="0"/>
    <n v="0"/>
    <n v="8154049"/>
    <n v="0"/>
    <n v="8154049"/>
    <n v="0"/>
    <n v="8154049"/>
    <n v="0"/>
    <n v="8154049"/>
    <n v="0"/>
    <n v="8154049"/>
    <n v="0"/>
    <n v="8154049"/>
    <n v="0"/>
    <n v="8154049"/>
    <n v="0"/>
    <n v="16308098"/>
    <n v="14524"/>
  </r>
  <r>
    <s v="2500.1.1.1.1296"/>
    <s v="INVERSIÓN"/>
    <x v="0"/>
    <s v="1 - Ajustar el modelo de operación y de gestión catastral del Instituto"/>
    <x v="0"/>
    <x v="0"/>
    <n v="80111601"/>
    <x v="0"/>
    <s v="N/A"/>
    <s v="Prestación de servicios personales para realizar actividades de apoyo en el área de sistemas en el marco de la actualización y/o formación catastral con enfoque multipropósito en el municipio asignado a la Dirección Territorial Meta"/>
    <s v="Abril"/>
    <s v="Abril"/>
    <n v="8"/>
    <s v="Contratación directa"/>
    <x v="0"/>
    <n v="24318760"/>
    <n v="24318760"/>
    <s v="1. Prioridad Crítica"/>
    <s v="Actualización DT"/>
    <s v="NO"/>
    <s v="N/A"/>
    <s v="2614 - Dirección Territorial Meta"/>
    <s v="2.3 - Gestión Catastral"/>
    <s v="2.3-1 - Formación y actualización catastral"/>
    <s v="SER - Adquisición de servicios"/>
    <s v="SER012 - Prestación de servicios personas naturales"/>
    <s v="Técnico Sistemas COM"/>
    <n v="94887"/>
    <s v="GUAINIA"/>
    <s v="PANA PANA"/>
    <n v="0"/>
    <n v="0"/>
    <n v="0"/>
    <n v="0"/>
    <n v="0"/>
    <n v="0"/>
    <n v="24318760"/>
    <n v="0"/>
    <n v="0"/>
    <n v="3039845"/>
    <n v="0"/>
    <n v="3039845"/>
    <n v="0"/>
    <n v="3039845"/>
    <n v="0"/>
    <n v="3039845"/>
    <n v="0"/>
    <n v="3039845"/>
    <n v="0"/>
    <n v="3039845"/>
    <n v="0"/>
    <n v="3039845"/>
    <n v="0"/>
    <n v="3039845"/>
    <n v="0"/>
  </r>
  <r>
    <s v="2500.1.1.1.1297"/>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para la Dirección Territorial Meta"/>
    <s v="Abril"/>
    <s v="Abril"/>
    <n v="9"/>
    <s v="Contratación directa"/>
    <x v="0"/>
    <n v="0"/>
    <n v="0"/>
    <s v="101. No aplica"/>
    <s v="Línea PGI sin recursos"/>
    <s v="NO"/>
    <s v="N/A"/>
    <s v="2614 - Dirección Territorial Meta"/>
    <s v="2.3 - Gestión Catastral"/>
    <s v="2.3-1 - Formación y actualización catastral"/>
    <s v="SER - Adquisición de servicios"/>
    <s v="SER012 - Prestación de servicios personas naturales"/>
    <s v="Promotor Intercultural COM"/>
    <n v="94887"/>
    <s v="GUAINIA"/>
    <s v="PANA PANA"/>
    <n v="0"/>
    <n v="0"/>
    <n v="0"/>
    <n v="0"/>
    <n v="0"/>
    <n v="0"/>
    <n v="0"/>
    <n v="0"/>
    <n v="0"/>
    <n v="0"/>
    <n v="0"/>
    <n v="0"/>
    <n v="0"/>
    <n v="0"/>
    <n v="0"/>
    <n v="0"/>
    <n v="0"/>
    <n v="0"/>
    <n v="0"/>
    <n v="0"/>
    <n v="0"/>
    <n v="0"/>
    <n v="0"/>
    <n v="0"/>
    <n v="0"/>
  </r>
  <r>
    <s v="2500.1.1.1.1298"/>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para la Dirección Territorial Meta"/>
    <s v="Abril"/>
    <s v="Abril"/>
    <n v="9"/>
    <s v="Contratación directa"/>
    <x v="0"/>
    <n v="0"/>
    <n v="0"/>
    <s v="101. No aplica"/>
    <s v="Línea PGI sin recursos"/>
    <s v="NO"/>
    <s v="N/A"/>
    <s v="2614 - Dirección Territorial Meta"/>
    <s v="2.3 - Gestión Catastral"/>
    <s v="2.3-1 - Formación y actualización catastral"/>
    <s v="SER - Adquisición de servicios"/>
    <s v="SER012 - Prestación de servicios personas naturales"/>
    <s v="Promotor Intercultural COM"/>
    <n v="94887"/>
    <s v="GUAINIA"/>
    <s v="PANA PANA"/>
    <n v="0"/>
    <n v="0"/>
    <n v="0"/>
    <n v="0"/>
    <n v="0"/>
    <n v="0"/>
    <n v="0"/>
    <n v="0"/>
    <n v="0"/>
    <n v="0"/>
    <n v="0"/>
    <n v="0"/>
    <n v="0"/>
    <n v="0"/>
    <n v="0"/>
    <n v="0"/>
    <n v="0"/>
    <n v="0"/>
    <n v="0"/>
    <n v="0"/>
    <n v="0"/>
    <n v="0"/>
    <n v="0"/>
    <n v="0"/>
    <n v="0"/>
  </r>
  <r>
    <s v="2500.1.1.1.1299"/>
    <s v="INVERSIÓN"/>
    <x v="0"/>
    <s v="1 - Ajustar el modelo de operación y de gestión catastral del Instituto"/>
    <x v="0"/>
    <x v="0"/>
    <n v="80111601"/>
    <x v="0"/>
    <s v="N/A"/>
    <s v="Prestación de servicios personales para realizar actividades de apoyo operativo y administrativo en el marco de la actualización y/o formación catastral con enfoque multipropósito en el municipio asignado a la Dirección Territorial Meta"/>
    <s v="Abril"/>
    <s v="Abril"/>
    <n v="7"/>
    <s v="Contratación directa"/>
    <x v="0"/>
    <n v="21278915"/>
    <n v="21278915"/>
    <s v="1. Prioridad Crítica"/>
    <s v="Actualización DT"/>
    <s v="NO"/>
    <s v="N/A"/>
    <s v="2614 - Dirección Territorial Meta"/>
    <s v="2.3 - Gestión Catastral"/>
    <s v="2.3-1 - Formación y actualización catastral"/>
    <s v="SER - Adquisición de servicios"/>
    <s v="SER012 - Prestación de servicios personas naturales"/>
    <s v="Técnico Administrativo COM"/>
    <n v="18592"/>
    <s v="CAQUETA"/>
    <s v="PUERTO RICO"/>
    <n v="0"/>
    <n v="0"/>
    <n v="0"/>
    <n v="0"/>
    <n v="0"/>
    <n v="0"/>
    <n v="21278915"/>
    <n v="0"/>
    <n v="0"/>
    <n v="3039845"/>
    <n v="0"/>
    <n v="3039845"/>
    <n v="0"/>
    <n v="3039845"/>
    <n v="0"/>
    <n v="3039845"/>
    <n v="0"/>
    <n v="3039845"/>
    <n v="0"/>
    <n v="3039845"/>
    <n v="0"/>
    <n v="3039845"/>
    <n v="0"/>
    <n v="0"/>
    <s v="14724 / 15124"/>
  </r>
  <r>
    <s v="2500.1.1.1.1300"/>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Meta"/>
    <s v="Abril"/>
    <s v="Abril"/>
    <n v="7"/>
    <s v="Contratación directa"/>
    <x v="0"/>
    <n v="39632397"/>
    <n v="39632397"/>
    <s v="1. Prioridad Crítica"/>
    <s v="Actualización DT"/>
    <s v="NO"/>
    <s v="N/A"/>
    <s v="2614 - Dirección Territorial Meta"/>
    <s v="2.3 - Gestión Catastral"/>
    <s v="2.3-1 - Formación y actualización catastral"/>
    <s v="SER - Adquisición de servicios"/>
    <s v="SER012 - Prestación de servicios personas naturales"/>
    <s v="Profesional Social COM"/>
    <n v="94888"/>
    <s v="GUAINIA"/>
    <s v="MORICHAL"/>
    <n v="0"/>
    <n v="0"/>
    <n v="0"/>
    <n v="0"/>
    <n v="0"/>
    <n v="0"/>
    <n v="39632397"/>
    <n v="0"/>
    <n v="0"/>
    <n v="5661771"/>
    <n v="0"/>
    <n v="5661771"/>
    <n v="0"/>
    <n v="5661771"/>
    <n v="0"/>
    <n v="5661771"/>
    <n v="0"/>
    <n v="5661771"/>
    <n v="0"/>
    <n v="5661771"/>
    <n v="0"/>
    <n v="5661771"/>
    <n v="0"/>
    <n v="0"/>
    <n v="15724"/>
  </r>
  <r>
    <s v="2500.1.1.1.1301"/>
    <s v="INVERSIÓN"/>
    <x v="0"/>
    <s v="1 - Ajustar el modelo de operación y de gestión catastral del Instituto"/>
    <x v="0"/>
    <x v="0"/>
    <n v="80111601"/>
    <x v="0"/>
    <s v="N/A"/>
    <s v="Prestación de servicios personales para realizar actividades de apoyo administrativo en el marco de la actualización y/o formación catastral con enfoque multipropósito en el municipio asignado para la Dirección Territorial Meta"/>
    <s v="Abril"/>
    <s v="Abril"/>
    <n v="7"/>
    <s v="Contratación directa"/>
    <x v="0"/>
    <n v="20067040"/>
    <n v="20067040"/>
    <s v="1. Prioridad Crítica"/>
    <s v="Actualización DT"/>
    <s v="NO"/>
    <s v="N/A"/>
    <s v="2614 - Dirección Territorial Meta"/>
    <s v="2.3 - Gestión Catastral"/>
    <s v="2.3-1 - Formación y actualización catastral"/>
    <s v="SER - Adquisición de servicios"/>
    <s v="SER012 - Prestación de servicios personas naturales"/>
    <s v="Apoyo administrativo COM"/>
    <n v="94888"/>
    <s v="GUAINIA"/>
    <s v="MORICHAL"/>
    <n v="0"/>
    <n v="0"/>
    <n v="0"/>
    <n v="0"/>
    <n v="0"/>
    <n v="0"/>
    <n v="20067040"/>
    <n v="0"/>
    <n v="0"/>
    <n v="2866720"/>
    <n v="0"/>
    <n v="2866720"/>
    <n v="0"/>
    <n v="2866720"/>
    <n v="0"/>
    <n v="2866720"/>
    <n v="0"/>
    <n v="2866720"/>
    <n v="0"/>
    <n v="2866720"/>
    <n v="0"/>
    <n v="2866720"/>
    <n v="0"/>
    <n v="0"/>
    <n v="14924"/>
  </r>
  <r>
    <s v="2500.1.1.1.1302"/>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Meta"/>
    <s v="Abril"/>
    <s v="Abril"/>
    <n v="7"/>
    <s v="Contratación directa"/>
    <x v="0"/>
    <n v="28710206"/>
    <n v="28710206"/>
    <s v="1. Prioridad Crítica"/>
    <s v="Actualización DT"/>
    <s v="NO"/>
    <s v="N/A"/>
    <s v="2614 - Dirección Territorial Meta"/>
    <s v="2.3 - Gestión Catastral"/>
    <s v="2.3-1 - Formación y actualización catastral"/>
    <s v="SER - Adquisición de servicios"/>
    <s v="SER012 - Prestación de servicios personas naturales"/>
    <s v="Profesional Jurídico COM"/>
    <n v="94888"/>
    <s v="GUAINIA"/>
    <s v="MORICHAL"/>
    <n v="0"/>
    <n v="0"/>
    <n v="0"/>
    <n v="0"/>
    <n v="0"/>
    <n v="0"/>
    <n v="28710206"/>
    <n v="0"/>
    <n v="0"/>
    <n v="4101458"/>
    <n v="0"/>
    <n v="4101458"/>
    <n v="0"/>
    <n v="4101458"/>
    <n v="0"/>
    <n v="4101458"/>
    <n v="0"/>
    <n v="4101458"/>
    <n v="0"/>
    <n v="4101458"/>
    <n v="0"/>
    <n v="4101458"/>
    <n v="0"/>
    <n v="0"/>
    <n v="15824"/>
  </r>
  <r>
    <s v="2500.1.1.1.1303"/>
    <s v="INVERSIÓN"/>
    <x v="0"/>
    <s v="1 - Ajustar el modelo de operación y de gestión catastral del Instituto"/>
    <x v="0"/>
    <x v="0"/>
    <n v="80111601"/>
    <x v="0"/>
    <s v="N/A"/>
    <s v="Prestación de servicios personales para realizar actividades de apoyo en el área de sistemas en el marco de la actualización y/o formación catastral con enfoque multipropósito en el municipio asignado a la Dirección Territorial Meta"/>
    <s v="Abril"/>
    <s v="Abril"/>
    <n v="7"/>
    <s v="Contratación directa"/>
    <x v="0"/>
    <n v="21278915"/>
    <n v="21278915"/>
    <s v="1. Prioridad Crítica"/>
    <s v="Actualización DT"/>
    <s v="NO"/>
    <s v="N/A"/>
    <s v="2614 - Dirección Territorial Meta"/>
    <s v="2.3 - Gestión Catastral"/>
    <s v="2.3-1 - Formación y actualización catastral"/>
    <s v="SER - Adquisición de servicios"/>
    <s v="SER012 - Prestación de servicios personas naturales"/>
    <s v="Técnico Sistemas COM"/>
    <n v="94888"/>
    <s v="GUAINIA"/>
    <s v="MORICHAL"/>
    <n v="0"/>
    <n v="0"/>
    <n v="0"/>
    <n v="0"/>
    <n v="0"/>
    <n v="0"/>
    <n v="21278915"/>
    <n v="0"/>
    <n v="0"/>
    <n v="3039845"/>
    <n v="0"/>
    <n v="3039845"/>
    <n v="0"/>
    <n v="3039845"/>
    <n v="0"/>
    <n v="3039845"/>
    <n v="0"/>
    <n v="3039845"/>
    <n v="0"/>
    <n v="3039845"/>
    <n v="0"/>
    <n v="3039845"/>
    <n v="0"/>
    <n v="0"/>
    <n v="14624"/>
  </r>
  <r>
    <s v="2500.1.1.1.1304"/>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Meta"/>
    <s v="Abril"/>
    <s v="Abril"/>
    <n v="7"/>
    <s v="Contratación directa"/>
    <x v="0"/>
    <n v="13897331"/>
    <n v="13897331"/>
    <s v="1. Prioridad Crítica"/>
    <s v="Actualización DT"/>
    <s v="NO"/>
    <s v="N/A"/>
    <s v="2614 - Dirección Territorial Meta"/>
    <s v="2.3 - Gestión Catastral"/>
    <s v="2.3-1 - Formación y actualización catastral"/>
    <s v="SER - Adquisición de servicios"/>
    <s v="SER012 - Prestación de servicios personas naturales"/>
    <s v="Promotor Intercultural COM"/>
    <n v="94888"/>
    <s v="GUAINIA"/>
    <s v="MORICHAL"/>
    <n v="0"/>
    <n v="0"/>
    <n v="0"/>
    <n v="0"/>
    <n v="0"/>
    <n v="0"/>
    <n v="13897331"/>
    <n v="0"/>
    <n v="0"/>
    <n v="1985333"/>
    <n v="0"/>
    <n v="1985333"/>
    <n v="0"/>
    <n v="1985333"/>
    <n v="0"/>
    <n v="1985333"/>
    <n v="0"/>
    <n v="1985333"/>
    <n v="0"/>
    <n v="1985333"/>
    <n v="0"/>
    <n v="1985333"/>
    <n v="0"/>
    <n v="0"/>
    <n v="15524"/>
  </r>
  <r>
    <s v="2500.1.1.1.1305"/>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Meta"/>
    <s v="Abril"/>
    <s v="Abril"/>
    <n v="7"/>
    <s v="Contratación directa"/>
    <x v="0"/>
    <n v="13897331"/>
    <n v="13897331"/>
    <s v="1. Prioridad Crítica"/>
    <s v="Actualización DT"/>
    <s v="NO"/>
    <s v="N/A"/>
    <s v="2614 - Dirección Territorial Meta"/>
    <s v="2.3 - Gestión Catastral"/>
    <s v="2.3-1 - Formación y actualización catastral"/>
    <s v="SER - Adquisición de servicios"/>
    <s v="SER012 - Prestación de servicios personas naturales"/>
    <s v="Promotor Intercultural COM"/>
    <n v="94888"/>
    <s v="GUAINIA"/>
    <s v="MORICHAL"/>
    <n v="0"/>
    <n v="0"/>
    <n v="0"/>
    <n v="0"/>
    <n v="0"/>
    <n v="0"/>
    <n v="13897331"/>
    <n v="0"/>
    <n v="0"/>
    <n v="1985333"/>
    <n v="0"/>
    <n v="1985333"/>
    <n v="0"/>
    <n v="1985333"/>
    <n v="0"/>
    <n v="1985333"/>
    <n v="0"/>
    <n v="1985333"/>
    <n v="0"/>
    <n v="1985333"/>
    <n v="0"/>
    <n v="1985333"/>
    <n v="0"/>
    <n v="0"/>
    <n v="15524"/>
  </r>
  <r>
    <s v="2500.1.1.1.1306"/>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para la Dirección Territorial Meta"/>
    <s v="Agosto"/>
    <s v="Agosto"/>
    <n v="4"/>
    <s v="Contratación directa"/>
    <x v="0"/>
    <n v="20850000"/>
    <n v="20850000"/>
    <s v="2. Prioridad Alta"/>
    <s v="Actualización DT"/>
    <s v="NO"/>
    <s v="N/A"/>
    <s v="2614 - Dirección Territorial Meta"/>
    <s v="2.3 - Gestión Catastral"/>
    <s v="2.3-2 - Conservación catastral "/>
    <s v="SER - Adquisición de servicios"/>
    <s v="SER012 - Prestación de servicios personas naturales"/>
    <s v="Control reconocimiento predial "/>
    <n v="18592"/>
    <s v="CAQUETA"/>
    <s v="PUERTO RICO"/>
    <n v="0"/>
    <n v="0"/>
    <n v="0"/>
    <n v="0"/>
    <n v="0"/>
    <n v="0"/>
    <n v="0"/>
    <n v="0"/>
    <n v="0"/>
    <n v="0"/>
    <n v="0"/>
    <n v="0"/>
    <n v="0"/>
    <n v="0"/>
    <n v="20850000"/>
    <n v="4500000"/>
    <n v="0"/>
    <n v="4500000"/>
    <n v="0"/>
    <n v="4500000"/>
    <n v="0"/>
    <n v="4500000"/>
    <n v="0"/>
    <n v="2850000"/>
    <n v="10224"/>
  </r>
  <r>
    <s v="2500.1.1.1.1307"/>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para la Dirección Territorial Meta"/>
    <s v="Agosto"/>
    <s v="Agosto"/>
    <n v="5"/>
    <s v="Contratación directa"/>
    <x v="0"/>
    <n v="25500000"/>
    <n v="25500000"/>
    <s v="2. Prioridad Alta"/>
    <s v="Actualización DT"/>
    <s v="NO"/>
    <s v="N/A"/>
    <s v="2614 - Dirección Territorial Meta"/>
    <s v="2.3 - Gestión Catastral"/>
    <s v="2.3-2 - Conservación catastral "/>
    <s v="SER - Adquisición de servicios"/>
    <s v="SER012 - Prestación de servicios personas naturales"/>
    <s v="Control reconocimiento predial "/>
    <n v="18592"/>
    <s v="CAQUETA"/>
    <s v="PUERTO RICO"/>
    <n v="0"/>
    <n v="0"/>
    <n v="0"/>
    <n v="0"/>
    <n v="0"/>
    <n v="0"/>
    <n v="0"/>
    <n v="0"/>
    <n v="0"/>
    <n v="0"/>
    <n v="0"/>
    <n v="0"/>
    <n v="0"/>
    <n v="0"/>
    <n v="25500000"/>
    <n v="4500000"/>
    <n v="0"/>
    <n v="4500000"/>
    <n v="0"/>
    <n v="4500000"/>
    <n v="0"/>
    <n v="4500000"/>
    <n v="0"/>
    <n v="7500000"/>
    <n v="10224"/>
  </r>
  <r>
    <s v="2500.1.1.1.1308"/>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para la Dirección Territorial Meta"/>
    <s v="Agosto"/>
    <s v="Agosto"/>
    <n v="4"/>
    <s v="Contratación directa"/>
    <x v="0"/>
    <n v="20850000"/>
    <n v="20850000"/>
    <s v="2. Prioridad Alta"/>
    <s v="Actualización DT"/>
    <s v="NO"/>
    <s v="N/A"/>
    <s v="2614 - Dirección Territorial Meta"/>
    <s v="2.3 - Gestión Catastral"/>
    <s v="2.3-2 - Conservación catastral "/>
    <s v="SER - Adquisición de servicios"/>
    <s v="SER012 - Prestación de servicios personas naturales"/>
    <s v="Control reconocimiento predial "/>
    <n v="18592"/>
    <s v="CAQUETA"/>
    <s v="PUERTO RICO"/>
    <n v="0"/>
    <n v="0"/>
    <n v="0"/>
    <n v="0"/>
    <n v="0"/>
    <n v="0"/>
    <n v="0"/>
    <n v="0"/>
    <n v="0"/>
    <n v="0"/>
    <n v="0"/>
    <n v="0"/>
    <n v="0"/>
    <n v="0"/>
    <n v="20850000"/>
    <n v="4500000"/>
    <n v="0"/>
    <n v="4500000"/>
    <n v="0"/>
    <n v="4500000"/>
    <n v="0"/>
    <n v="4500000"/>
    <n v="0"/>
    <n v="2850000"/>
    <n v="10224"/>
  </r>
  <r>
    <s v="2500.1.1.1.1309"/>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para la Dirección Territorial Meta"/>
    <s v="Agosto"/>
    <s v="Agosto"/>
    <n v="4"/>
    <s v="Contratación directa"/>
    <x v="0"/>
    <n v="20850000"/>
    <n v="20850000"/>
    <s v="2. Prioridad Alta"/>
    <s v="Actualización DT"/>
    <s v="NO"/>
    <s v="N/A"/>
    <s v="2614 - Dirección Territorial Meta"/>
    <s v="2.3 - Gestión Catastral"/>
    <s v="2.3-2 - Conservación catastral "/>
    <s v="SER - Adquisición de servicios"/>
    <s v="SER012 - Prestación de servicios personas naturales"/>
    <s v="Control reconocimiento predial "/>
    <n v="18592"/>
    <s v="CAQUETA"/>
    <s v="PUERTO RICO"/>
    <n v="0"/>
    <n v="0"/>
    <n v="0"/>
    <n v="0"/>
    <n v="0"/>
    <n v="0"/>
    <n v="0"/>
    <n v="0"/>
    <n v="0"/>
    <n v="0"/>
    <n v="0"/>
    <n v="0"/>
    <n v="0"/>
    <n v="0"/>
    <n v="20850000"/>
    <n v="4500000"/>
    <n v="0"/>
    <n v="4500000"/>
    <n v="0"/>
    <n v="4500000"/>
    <n v="0"/>
    <n v="4500000"/>
    <n v="0"/>
    <n v="2850000"/>
    <n v="10224"/>
  </r>
  <r>
    <s v="2500.1.1.1.1310"/>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para la Dirección Territorial Meta"/>
    <s v="Agosto"/>
    <s v="Agosto"/>
    <n v="4"/>
    <s v="Contratación directa"/>
    <x v="0"/>
    <n v="20850000"/>
    <n v="20850000"/>
    <s v="2. Prioridad Alta"/>
    <s v="Actualización DT"/>
    <s v="NO"/>
    <s v="N/A"/>
    <s v="2614 - Dirección Territorial Meta"/>
    <s v="2.3 - Gestión Catastral"/>
    <s v="2.3-2 - Conservación catastral "/>
    <s v="SER - Adquisición de servicios"/>
    <s v="SER012 - Prestación de servicios personas naturales"/>
    <s v="Control reconocimiento predial "/>
    <n v="18592"/>
    <s v="CAQUETA"/>
    <s v="PUERTO RICO"/>
    <n v="0"/>
    <n v="0"/>
    <n v="0"/>
    <n v="0"/>
    <n v="0"/>
    <n v="0"/>
    <n v="0"/>
    <n v="0"/>
    <n v="0"/>
    <n v="0"/>
    <n v="0"/>
    <n v="0"/>
    <n v="0"/>
    <n v="0"/>
    <n v="20850000"/>
    <n v="4500000"/>
    <n v="0"/>
    <n v="4500000"/>
    <n v="0"/>
    <n v="4500000"/>
    <n v="0"/>
    <n v="4500000"/>
    <n v="0"/>
    <n v="2850000"/>
    <n v="10224"/>
  </r>
  <r>
    <s v="2500.1.1.1.1311"/>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para la Dirección Territorial Meta"/>
    <s v="Agosto"/>
    <s v="Agosto"/>
    <n v="4"/>
    <s v="Contratación directa"/>
    <x v="0"/>
    <n v="20850000"/>
    <n v="20850000"/>
    <s v="2. Prioridad Alta"/>
    <s v="Actualización DT"/>
    <s v="NO"/>
    <s v="N/A"/>
    <s v="2614 - Dirección Territorial Meta"/>
    <s v="2.3 - Gestión Catastral"/>
    <s v="2.3-2 - Conservación catastral "/>
    <s v="SER - Adquisición de servicios"/>
    <s v="SER012 - Prestación de servicios personas naturales"/>
    <s v="Control reconocimiento predial "/>
    <n v="18592"/>
    <s v="CAQUETA"/>
    <s v="PUERTO RICO"/>
    <n v="0"/>
    <n v="0"/>
    <n v="0"/>
    <n v="0"/>
    <n v="0"/>
    <n v="0"/>
    <n v="0"/>
    <n v="0"/>
    <n v="0"/>
    <n v="0"/>
    <n v="0"/>
    <n v="0"/>
    <n v="0"/>
    <n v="0"/>
    <n v="20850000"/>
    <n v="4500000"/>
    <n v="0"/>
    <n v="4500000"/>
    <n v="0"/>
    <n v="4500000"/>
    <n v="0"/>
    <n v="4500000"/>
    <n v="0"/>
    <n v="2850000"/>
    <n v="10224"/>
  </r>
  <r>
    <s v="2500.1.1.1.131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Meta"/>
    <s v="Agosto"/>
    <s v="Agosto"/>
    <n v="4"/>
    <s v="Contratación directa"/>
    <x v="0"/>
    <n v="18533333"/>
    <n v="18533333"/>
    <s v="2. Prioridad Alta"/>
    <s v="Actualización DT"/>
    <s v="NO"/>
    <s v="N/A"/>
    <s v="2614 - Dirección Territorial Meta"/>
    <s v="2.3 - Gestión Catastral"/>
    <s v="2.3-2 - Conservación catastral "/>
    <s v="SER - Adquisición de servicios"/>
    <s v="SER012 - Prestación de servicios personas naturales"/>
    <s v="Reconocedor Predial"/>
    <n v="18592"/>
    <s v="CAQUETA"/>
    <s v="PUERTO RICO"/>
    <n v="0"/>
    <n v="0"/>
    <n v="0"/>
    <n v="0"/>
    <n v="0"/>
    <n v="0"/>
    <n v="0"/>
    <n v="0"/>
    <n v="0"/>
    <n v="0"/>
    <n v="0"/>
    <n v="0"/>
    <n v="0"/>
    <n v="0"/>
    <n v="18533333"/>
    <n v="4000000"/>
    <n v="0"/>
    <n v="4000000"/>
    <n v="0"/>
    <n v="4000000"/>
    <n v="0"/>
    <n v="4000000"/>
    <n v="0"/>
    <n v="2533333"/>
    <n v="11824"/>
  </r>
  <r>
    <s v="2500.1.1.1.131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Meta"/>
    <s v="Agosto"/>
    <s v="Agosto"/>
    <n v="4"/>
    <s v="Contratación directa"/>
    <x v="0"/>
    <n v="18533333"/>
    <n v="18533333"/>
    <s v="2. Prioridad Alta"/>
    <s v="Actualización DT"/>
    <s v="NO"/>
    <s v="N/A"/>
    <s v="2614 - Dirección Territorial Meta"/>
    <s v="2.3 - Gestión Catastral"/>
    <s v="2.3-2 - Conservación catastral "/>
    <s v="SER - Adquisición de servicios"/>
    <s v="SER012 - Prestación de servicios personas naturales"/>
    <s v="Reconocedor Predial"/>
    <n v="18592"/>
    <s v="CAQUETA"/>
    <s v="PUERTO RICO"/>
    <n v="0"/>
    <n v="0"/>
    <n v="0"/>
    <n v="0"/>
    <n v="0"/>
    <n v="0"/>
    <n v="0"/>
    <n v="0"/>
    <n v="0"/>
    <n v="0"/>
    <n v="0"/>
    <n v="0"/>
    <n v="0"/>
    <n v="0"/>
    <n v="18533333"/>
    <n v="4000000"/>
    <n v="0"/>
    <n v="4000000"/>
    <n v="0"/>
    <n v="4000000"/>
    <n v="0"/>
    <n v="4000000"/>
    <n v="0"/>
    <n v="2533333"/>
    <n v="11824"/>
  </r>
  <r>
    <s v="2500.1.1.1.131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Meta"/>
    <s v="Julio"/>
    <s v="Julio"/>
    <n v="6"/>
    <s v="Contratación directa"/>
    <x v="0"/>
    <n v="25866666"/>
    <n v="25866666"/>
    <s v="2. Prioridad Alta"/>
    <s v="Actualización DT"/>
    <s v="NO"/>
    <s v="N/A"/>
    <s v="2614 - Dirección Territorial Meta"/>
    <s v="2.3 - Gestión Catastral"/>
    <s v="2.3-2 - Conservación catastral "/>
    <s v="SER - Adquisición de servicios"/>
    <s v="SER012 - Prestación de servicios personas naturales"/>
    <s v="Reconocedor Predial"/>
    <n v="18592"/>
    <s v="CAQUETA"/>
    <s v="PUERTO RICO"/>
    <n v="0"/>
    <n v="0"/>
    <n v="0"/>
    <n v="0"/>
    <n v="0"/>
    <n v="0"/>
    <n v="0"/>
    <n v="0"/>
    <n v="0"/>
    <n v="0"/>
    <n v="0"/>
    <n v="0"/>
    <n v="25866666"/>
    <n v="4000000"/>
    <n v="0"/>
    <n v="4000000"/>
    <n v="0"/>
    <n v="4000000"/>
    <n v="0"/>
    <n v="4000000"/>
    <n v="0"/>
    <n v="4000000"/>
    <n v="0"/>
    <n v="5866666"/>
    <n v="11824"/>
  </r>
  <r>
    <s v="2500.1.1.1.131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Meta"/>
    <s v="Julio"/>
    <s v="Julio"/>
    <n v="5"/>
    <s v="Contratación directa"/>
    <x v="0"/>
    <n v="22533333"/>
    <n v="22533333"/>
    <s v="2. Prioridad Alta"/>
    <s v="Actualización DT"/>
    <s v="NO"/>
    <s v="N/A"/>
    <s v="2614 - Dirección Territorial Meta"/>
    <s v="2.3 - Gestión Catastral"/>
    <s v="2.3-2 - Conservación catastral "/>
    <s v="SER - Adquisición de servicios"/>
    <s v="SER012 - Prestación de servicios personas naturales"/>
    <s v="Reconocedor Predial"/>
    <n v="18592"/>
    <s v="CAQUETA"/>
    <s v="PUERTO RICO"/>
    <n v="0"/>
    <n v="0"/>
    <n v="0"/>
    <n v="0"/>
    <n v="0"/>
    <n v="0"/>
    <n v="0"/>
    <n v="0"/>
    <n v="0"/>
    <n v="0"/>
    <n v="0"/>
    <n v="0"/>
    <n v="22533333"/>
    <n v="4000000"/>
    <n v="0"/>
    <n v="4000000"/>
    <n v="0"/>
    <n v="4000000"/>
    <n v="0"/>
    <n v="4000000"/>
    <n v="0"/>
    <n v="4000000"/>
    <n v="0"/>
    <n v="2533333"/>
    <n v="11824"/>
  </r>
  <r>
    <s v="2500.1.1.1.131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Meta"/>
    <s v="Agosto"/>
    <s v="Agosto"/>
    <n v="4"/>
    <s v="Contratación directa"/>
    <x v="0"/>
    <n v="18533333"/>
    <n v="18533333"/>
    <s v="2. Prioridad Alta"/>
    <s v="Actualización DT"/>
    <s v="NO"/>
    <s v="N/A"/>
    <s v="2614 - Dirección Territorial Meta"/>
    <s v="2.3 - Gestión Catastral"/>
    <s v="2.3-2 - Conservación catastral "/>
    <s v="SER - Adquisición de servicios"/>
    <s v="SER012 - Prestación de servicios personas naturales"/>
    <s v="Reconocedor Predial"/>
    <n v="18592"/>
    <s v="CAQUETA"/>
    <s v="PUERTO RICO"/>
    <n v="0"/>
    <n v="0"/>
    <n v="0"/>
    <n v="0"/>
    <n v="0"/>
    <n v="0"/>
    <n v="0"/>
    <n v="0"/>
    <n v="0"/>
    <n v="0"/>
    <n v="0"/>
    <n v="0"/>
    <n v="0"/>
    <n v="0"/>
    <n v="18533333"/>
    <n v="4000000"/>
    <n v="0"/>
    <n v="4000000"/>
    <n v="0"/>
    <n v="4000000"/>
    <n v="0"/>
    <n v="4000000"/>
    <n v="0"/>
    <n v="2533333"/>
    <n v="11824"/>
  </r>
  <r>
    <s v="2500.1.1.1.131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Meta"/>
    <s v="Julio"/>
    <s v="Julio"/>
    <n v="5"/>
    <s v="Contratación directa"/>
    <x v="0"/>
    <n v="22133333"/>
    <n v="22133333"/>
    <s v="2. Prioridad Alta"/>
    <s v="Actualización DT"/>
    <s v="NO"/>
    <s v="N/A"/>
    <s v="2614 - Dirección Territorial Meta"/>
    <s v="2.3 - Gestión Catastral"/>
    <s v="2.3-2 - Conservación catastral "/>
    <s v="SER - Adquisición de servicios"/>
    <s v="SER012 - Prestación de servicios personas naturales"/>
    <s v="Reconocedor Predial"/>
    <n v="18592"/>
    <s v="CAQUETA"/>
    <s v="PUERTO RICO"/>
    <n v="0"/>
    <n v="0"/>
    <n v="0"/>
    <n v="0"/>
    <n v="0"/>
    <n v="0"/>
    <n v="0"/>
    <n v="0"/>
    <n v="0"/>
    <n v="0"/>
    <n v="0"/>
    <n v="0"/>
    <n v="22133333"/>
    <n v="4000000"/>
    <n v="0"/>
    <n v="4000000"/>
    <n v="0"/>
    <n v="4000000"/>
    <n v="0"/>
    <n v="4000000"/>
    <n v="0"/>
    <n v="4000000"/>
    <n v="0"/>
    <n v="2133333"/>
    <n v="11824"/>
  </r>
  <r>
    <s v="2500.1.1.1.131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Meta"/>
    <s v="Julio"/>
    <s v="Julio"/>
    <n v="5"/>
    <s v="Contratación directa"/>
    <x v="0"/>
    <n v="20266666"/>
    <n v="20266666"/>
    <s v="2. Prioridad Alta"/>
    <s v="Actualización DT"/>
    <s v="NO"/>
    <s v="N/A"/>
    <s v="2614 - Dirección Territorial Meta"/>
    <s v="2.3 - Gestión Catastral"/>
    <s v="2.3-2 - Conservación catastral "/>
    <s v="SER - Adquisición de servicios"/>
    <s v="SER012 - Prestación de servicios personas naturales"/>
    <s v="Reconocedor Predial"/>
    <n v="18592"/>
    <s v="CAQUETA"/>
    <s v="PUERTO RICO"/>
    <n v="0"/>
    <n v="0"/>
    <n v="0"/>
    <n v="0"/>
    <n v="0"/>
    <n v="0"/>
    <n v="0"/>
    <n v="0"/>
    <n v="0"/>
    <n v="0"/>
    <n v="0"/>
    <n v="0"/>
    <n v="20266666"/>
    <n v="4000000"/>
    <n v="0"/>
    <n v="4000000"/>
    <n v="0"/>
    <n v="4000000"/>
    <n v="0"/>
    <n v="4000000"/>
    <n v="0"/>
    <n v="4000000"/>
    <n v="0"/>
    <n v="266666"/>
    <n v="11824"/>
  </r>
  <r>
    <s v="2500.1.1.1.131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Meta"/>
    <s v="Agosto"/>
    <s v="Agosto"/>
    <n v="5"/>
    <s v="Contratación directa"/>
    <x v="0"/>
    <n v="20933333"/>
    <n v="20933333"/>
    <s v="2. Prioridad Alta"/>
    <s v="Actualización DT"/>
    <s v="NO"/>
    <s v="N/A"/>
    <s v="2614 - Dirección Territorial Meta"/>
    <s v="2.3 - Gestión Catastral"/>
    <s v="2.3-2 - Conservación catastral "/>
    <s v="SER - Adquisición de servicios"/>
    <s v="SER012 - Prestación de servicios personas naturales"/>
    <s v="Reconocedor Predial"/>
    <n v="18592"/>
    <s v="CAQUETA"/>
    <s v="PUERTO RICO"/>
    <n v="0"/>
    <n v="0"/>
    <n v="0"/>
    <n v="0"/>
    <n v="0"/>
    <n v="0"/>
    <n v="0"/>
    <n v="0"/>
    <n v="0"/>
    <n v="0"/>
    <n v="0"/>
    <n v="0"/>
    <n v="0"/>
    <n v="0"/>
    <n v="20933333"/>
    <n v="4000000"/>
    <n v="0"/>
    <n v="4000000"/>
    <n v="0"/>
    <n v="4000000"/>
    <n v="0"/>
    <n v="4000000"/>
    <n v="0"/>
    <n v="4933333"/>
    <n v="11824"/>
  </r>
  <r>
    <s v="2500.1.1.1.132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Meta"/>
    <s v="Agosto"/>
    <s v="Agosto"/>
    <n v="4"/>
    <s v="Contratación directa"/>
    <x v="0"/>
    <n v="18533333"/>
    <n v="18533333"/>
    <s v="2. Prioridad Alta"/>
    <s v="Actualización DT"/>
    <s v="NO"/>
    <s v="N/A"/>
    <s v="2614 - Dirección Territorial Meta"/>
    <s v="2.3 - Gestión Catastral"/>
    <s v="2.3-2 - Conservación catastral "/>
    <s v="SER - Adquisición de servicios"/>
    <s v="SER012 - Prestación de servicios personas naturales"/>
    <s v="Reconocedor Predial"/>
    <n v="18592"/>
    <s v="CAQUETA"/>
    <s v="PUERTO RICO"/>
    <n v="0"/>
    <n v="0"/>
    <n v="0"/>
    <n v="0"/>
    <n v="0"/>
    <n v="0"/>
    <n v="0"/>
    <n v="0"/>
    <n v="0"/>
    <n v="0"/>
    <n v="0"/>
    <n v="0"/>
    <n v="0"/>
    <n v="0"/>
    <n v="18533333"/>
    <n v="4000000"/>
    <n v="0"/>
    <n v="4000000"/>
    <n v="0"/>
    <n v="4000000"/>
    <n v="0"/>
    <n v="4000000"/>
    <n v="0"/>
    <n v="2533333"/>
    <n v="11824"/>
  </r>
  <r>
    <s v="2500.1.1.1.132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Meta"/>
    <s v="Julio"/>
    <s v="Julio"/>
    <n v="5"/>
    <s v="Contratación directa"/>
    <x v="0"/>
    <n v="20666666"/>
    <n v="20666666"/>
    <s v="2. Prioridad Alta"/>
    <s v="Actualización DT"/>
    <s v="NO"/>
    <s v="N/A"/>
    <s v="2614 - Dirección Territorial Meta"/>
    <s v="2.3 - Gestión Catastral"/>
    <s v="2.3-2 - Conservación catastral "/>
    <s v="SER - Adquisición de servicios"/>
    <s v="SER012 - Prestación de servicios personas naturales"/>
    <s v="Reconocedor Predial"/>
    <n v="18592"/>
    <s v="CAQUETA"/>
    <s v="PUERTO RICO"/>
    <n v="0"/>
    <n v="0"/>
    <n v="0"/>
    <n v="0"/>
    <n v="0"/>
    <n v="0"/>
    <n v="0"/>
    <n v="0"/>
    <n v="0"/>
    <n v="0"/>
    <n v="0"/>
    <n v="0"/>
    <n v="20666666"/>
    <n v="4000000"/>
    <n v="0"/>
    <n v="4000000"/>
    <n v="0"/>
    <n v="4000000"/>
    <n v="0"/>
    <n v="4000000"/>
    <n v="0"/>
    <n v="4000000"/>
    <n v="0"/>
    <n v="666666"/>
    <n v="11824"/>
  </r>
  <r>
    <s v="2500.1.1.1.132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Meta"/>
    <s v="Agosto"/>
    <s v="Agosto"/>
    <n v="4"/>
    <s v="Contratación directa"/>
    <x v="0"/>
    <n v="18533333"/>
    <n v="18533333"/>
    <s v="2. Prioridad Alta"/>
    <s v="Actualización DT"/>
    <s v="NO"/>
    <s v="N/A"/>
    <s v="2614 - Dirección Territorial Meta"/>
    <s v="2.3 - Gestión Catastral"/>
    <s v="2.3-2 - Conservación catastral "/>
    <s v="SER - Adquisición de servicios"/>
    <s v="SER012 - Prestación de servicios personas naturales"/>
    <s v="Reconocedor Predial"/>
    <n v="18592"/>
    <s v="CAQUETA"/>
    <s v="PUERTO RICO"/>
    <n v="0"/>
    <n v="0"/>
    <n v="0"/>
    <n v="0"/>
    <n v="0"/>
    <n v="0"/>
    <n v="0"/>
    <n v="0"/>
    <n v="0"/>
    <n v="0"/>
    <n v="0"/>
    <n v="0"/>
    <n v="0"/>
    <n v="0"/>
    <n v="18533333"/>
    <n v="4000000"/>
    <n v="0"/>
    <n v="4000000"/>
    <n v="0"/>
    <n v="4000000"/>
    <n v="0"/>
    <n v="4000000"/>
    <n v="0"/>
    <n v="2533333"/>
    <n v="11824"/>
  </r>
  <r>
    <s v="2500.1.1.1.132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Meta"/>
    <s v="Julio"/>
    <s v="Julio"/>
    <n v="5"/>
    <s v="Contratación directa"/>
    <x v="0"/>
    <n v="22133333"/>
    <n v="22133333"/>
    <s v="2. Prioridad Alta"/>
    <s v="Actualización DT"/>
    <s v="NO"/>
    <s v="N/A"/>
    <s v="2614 - Dirección Territorial Meta"/>
    <s v="2.3 - Gestión Catastral"/>
    <s v="2.3-2 - Conservación catastral "/>
    <s v="SER - Adquisición de servicios"/>
    <s v="SER012 - Prestación de servicios personas naturales"/>
    <s v="Reconocedor Predial"/>
    <n v="18592"/>
    <s v="CAQUETA"/>
    <s v="PUERTO RICO"/>
    <n v="0"/>
    <n v="0"/>
    <n v="0"/>
    <n v="0"/>
    <n v="0"/>
    <n v="0"/>
    <n v="0"/>
    <n v="0"/>
    <n v="0"/>
    <n v="0"/>
    <n v="0"/>
    <n v="0"/>
    <n v="22133333"/>
    <n v="4000000"/>
    <n v="0"/>
    <n v="4000000"/>
    <n v="0"/>
    <n v="4000000"/>
    <n v="0"/>
    <n v="4000000"/>
    <n v="0"/>
    <n v="4000000"/>
    <n v="0"/>
    <n v="2133333"/>
    <n v="11824"/>
  </r>
  <r>
    <s v="2500.1.1.1.132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Meta"/>
    <s v="Agosto"/>
    <s v="Agosto"/>
    <n v="5"/>
    <s v="Contratación directa"/>
    <x v="0"/>
    <n v="20933333"/>
    <n v="20933333"/>
    <s v="2. Prioridad Alta"/>
    <s v="Actualización DT"/>
    <s v="NO"/>
    <s v="N/A"/>
    <s v="2614 - Dirección Territorial Meta"/>
    <s v="2.3 - Gestión Catastral"/>
    <s v="2.3-2 - Conservación catastral "/>
    <s v="SER - Adquisición de servicios"/>
    <s v="SER012 - Prestación de servicios personas naturales"/>
    <s v="Reconocedor Predial"/>
    <n v="18592"/>
    <s v="CAQUETA"/>
    <s v="PUERTO RICO"/>
    <n v="0"/>
    <n v="0"/>
    <n v="0"/>
    <n v="0"/>
    <n v="0"/>
    <n v="0"/>
    <n v="0"/>
    <n v="0"/>
    <n v="0"/>
    <n v="0"/>
    <n v="0"/>
    <n v="0"/>
    <n v="0"/>
    <n v="0"/>
    <n v="20933333"/>
    <n v="4000000"/>
    <n v="0"/>
    <n v="4000000"/>
    <n v="0"/>
    <n v="4000000"/>
    <n v="0"/>
    <n v="4000000"/>
    <n v="0"/>
    <n v="4933333"/>
    <n v="11824"/>
  </r>
  <r>
    <s v="2500.1.1.1.132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Meta"/>
    <s v="Agosto"/>
    <s v="Agosto"/>
    <n v="4"/>
    <s v="Contratación directa"/>
    <x v="0"/>
    <n v="18533333"/>
    <n v="18533333"/>
    <s v="2. Prioridad Alta"/>
    <s v="Actualización DT"/>
    <s v="NO"/>
    <s v="N/A"/>
    <s v="2614 - Dirección Territorial Meta"/>
    <s v="2.3 - Gestión Catastral"/>
    <s v="2.3-2 - Conservación catastral "/>
    <s v="SER - Adquisición de servicios"/>
    <s v="SER012 - Prestación de servicios personas naturales"/>
    <s v="Reconocedor Predial"/>
    <n v="18592"/>
    <s v="CAQUETA"/>
    <s v="PUERTO RICO"/>
    <n v="0"/>
    <n v="0"/>
    <n v="0"/>
    <n v="0"/>
    <n v="0"/>
    <n v="0"/>
    <n v="0"/>
    <n v="0"/>
    <n v="0"/>
    <n v="0"/>
    <n v="0"/>
    <n v="0"/>
    <n v="0"/>
    <n v="0"/>
    <n v="18533333"/>
    <n v="4000000"/>
    <n v="0"/>
    <n v="4000000"/>
    <n v="0"/>
    <n v="4000000"/>
    <n v="0"/>
    <n v="4000000"/>
    <n v="0"/>
    <n v="2533333"/>
    <n v="11824"/>
  </r>
  <r>
    <s v="2500.1.1.1.132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Meta"/>
    <s v="Agosto"/>
    <s v="Agosto"/>
    <n v="4"/>
    <s v="Contratación directa"/>
    <x v="0"/>
    <n v="18533333"/>
    <n v="18533333"/>
    <s v="2. Prioridad Alta"/>
    <s v="Actualización DT"/>
    <s v="NO"/>
    <s v="N/A"/>
    <s v="2614 - Dirección Territorial Meta"/>
    <s v="2.3 - Gestión Catastral"/>
    <s v="2.3-2 - Conservación catastral "/>
    <s v="SER - Adquisición de servicios"/>
    <s v="SER012 - Prestación de servicios personas naturales"/>
    <s v="Reconocedor Predial"/>
    <n v="18592"/>
    <s v="CAQUETA"/>
    <s v="PUERTO RICO"/>
    <n v="0"/>
    <n v="0"/>
    <n v="0"/>
    <n v="0"/>
    <n v="0"/>
    <n v="0"/>
    <n v="0"/>
    <n v="0"/>
    <n v="0"/>
    <n v="0"/>
    <n v="0"/>
    <n v="0"/>
    <n v="0"/>
    <n v="0"/>
    <n v="18533333"/>
    <n v="4000000"/>
    <n v="0"/>
    <n v="4000000"/>
    <n v="0"/>
    <n v="4000000"/>
    <n v="0"/>
    <n v="4000000"/>
    <n v="0"/>
    <n v="2533333"/>
    <n v="11824"/>
  </r>
  <r>
    <s v="2500.1.1.1.132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Meta"/>
    <s v="Agosto"/>
    <s v="Agosto"/>
    <n v="4"/>
    <s v="Contratación directa"/>
    <x v="0"/>
    <n v="18533333"/>
    <n v="18533333"/>
    <s v="2. Prioridad Alta"/>
    <s v="Actualización DT"/>
    <s v="NO"/>
    <s v="N/A"/>
    <s v="2614 - Dirección Territorial Meta"/>
    <s v="2.3 - Gestión Catastral"/>
    <s v="2.3-2 - Conservación catastral "/>
    <s v="SER - Adquisición de servicios"/>
    <s v="SER012 - Prestación de servicios personas naturales"/>
    <s v="Reconocedor Predial"/>
    <n v="18592"/>
    <s v="CAQUETA"/>
    <s v="PUERTO RICO"/>
    <n v="0"/>
    <n v="0"/>
    <n v="0"/>
    <n v="0"/>
    <n v="0"/>
    <n v="0"/>
    <n v="0"/>
    <n v="0"/>
    <n v="0"/>
    <n v="0"/>
    <n v="0"/>
    <n v="0"/>
    <n v="0"/>
    <n v="0"/>
    <n v="18533333"/>
    <n v="4000000"/>
    <n v="0"/>
    <n v="4000000"/>
    <n v="0"/>
    <n v="4000000"/>
    <n v="0"/>
    <n v="4000000"/>
    <n v="0"/>
    <n v="2533333"/>
    <n v="11824"/>
  </r>
  <r>
    <s v="2500.1.1.1.132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Meta"/>
    <s v="Agosto"/>
    <s v="Agosto"/>
    <n v="4"/>
    <s v="Contratación directa"/>
    <x v="0"/>
    <n v="18533333"/>
    <n v="18533333"/>
    <s v="2. Prioridad Alta"/>
    <s v="Actualización DT"/>
    <s v="NO"/>
    <s v="N/A"/>
    <s v="2614 - Dirección Territorial Meta"/>
    <s v="2.3 - Gestión Catastral"/>
    <s v="2.3-2 - Conservación catastral "/>
    <s v="SER - Adquisición de servicios"/>
    <s v="SER012 - Prestación de servicios personas naturales"/>
    <s v="Reconocedor Predial"/>
    <n v="18592"/>
    <s v="CAQUETA"/>
    <s v="PUERTO RICO"/>
    <n v="0"/>
    <n v="0"/>
    <n v="0"/>
    <n v="0"/>
    <n v="0"/>
    <n v="0"/>
    <n v="0"/>
    <n v="0"/>
    <n v="0"/>
    <n v="0"/>
    <n v="0"/>
    <n v="0"/>
    <n v="0"/>
    <n v="0"/>
    <n v="18533333"/>
    <n v="4000000"/>
    <n v="0"/>
    <n v="4000000"/>
    <n v="0"/>
    <n v="4000000"/>
    <n v="0"/>
    <n v="4000000"/>
    <n v="0"/>
    <n v="2533333"/>
    <n v="11824"/>
  </r>
  <r>
    <s v="2500.1.1.1.132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Meta"/>
    <s v="Agosto"/>
    <s v="Agosto"/>
    <n v="4"/>
    <s v="Contratación directa"/>
    <x v="0"/>
    <n v="18533333"/>
    <n v="18533333"/>
    <s v="2. Prioridad Alta"/>
    <s v="Actualización DT"/>
    <s v="NO"/>
    <s v="N/A"/>
    <s v="2614 - Dirección Territorial Meta"/>
    <s v="2.3 - Gestión Catastral"/>
    <s v="2.3-2 - Conservación catastral "/>
    <s v="SER - Adquisición de servicios"/>
    <s v="SER012 - Prestación de servicios personas naturales"/>
    <s v="Reconocedor Predial"/>
    <n v="18592"/>
    <s v="CAQUETA"/>
    <s v="PUERTO RICO"/>
    <n v="0"/>
    <n v="0"/>
    <n v="0"/>
    <n v="0"/>
    <n v="0"/>
    <n v="0"/>
    <n v="0"/>
    <n v="0"/>
    <n v="0"/>
    <n v="0"/>
    <n v="0"/>
    <n v="0"/>
    <n v="0"/>
    <n v="0"/>
    <n v="18533333"/>
    <n v="4000000"/>
    <n v="0"/>
    <n v="4000000"/>
    <n v="0"/>
    <n v="4000000"/>
    <n v="0"/>
    <n v="4000000"/>
    <n v="0"/>
    <n v="2533333"/>
    <n v="11824"/>
  </r>
  <r>
    <s v="2500.1.1.1.133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Meta"/>
    <s v="Agosto"/>
    <s v="Agosto"/>
    <n v="4"/>
    <s v="Contratación directa"/>
    <x v="0"/>
    <n v="18533333"/>
    <n v="18533333"/>
    <s v="2. Prioridad Alta"/>
    <s v="Actualización DT"/>
    <s v="NO"/>
    <s v="N/A"/>
    <s v="2614 - Dirección Territorial Meta"/>
    <s v="2.3 - Gestión Catastral"/>
    <s v="2.3-2 - Conservación catastral "/>
    <s v="SER - Adquisición de servicios"/>
    <s v="SER012 - Prestación de servicios personas naturales"/>
    <s v="Reconocedor Predial"/>
    <n v="18592"/>
    <s v="CAQUETA"/>
    <s v="PUERTO RICO"/>
    <n v="0"/>
    <n v="0"/>
    <n v="0"/>
    <n v="0"/>
    <n v="0"/>
    <n v="0"/>
    <n v="0"/>
    <n v="0"/>
    <n v="0"/>
    <n v="0"/>
    <n v="0"/>
    <n v="0"/>
    <n v="0"/>
    <n v="0"/>
    <n v="18533333"/>
    <n v="4000000"/>
    <n v="0"/>
    <n v="4000000"/>
    <n v="0"/>
    <n v="4000000"/>
    <n v="0"/>
    <n v="4000000"/>
    <n v="0"/>
    <n v="2533333"/>
    <n v="11824"/>
  </r>
  <r>
    <s v="2500.1.1.1.133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Meta"/>
    <s v="Agosto"/>
    <s v="Agosto"/>
    <n v="4"/>
    <s v="Contratación directa"/>
    <x v="0"/>
    <n v="18533333"/>
    <n v="18533333"/>
    <s v="2. Prioridad Alta"/>
    <s v="Actualización DT"/>
    <s v="NO"/>
    <s v="N/A"/>
    <s v="2614 - Dirección Territorial Meta"/>
    <s v="2.3 - Gestión Catastral"/>
    <s v="2.3-2 - Conservación catastral "/>
    <s v="SER - Adquisición de servicios"/>
    <s v="SER012 - Prestación de servicios personas naturales"/>
    <s v="Reconocedor Predial"/>
    <n v="18592"/>
    <s v="CAQUETA"/>
    <s v="PUERTO RICO"/>
    <n v="0"/>
    <n v="0"/>
    <n v="0"/>
    <n v="0"/>
    <n v="0"/>
    <n v="0"/>
    <n v="0"/>
    <n v="0"/>
    <n v="0"/>
    <n v="0"/>
    <n v="0"/>
    <n v="0"/>
    <n v="0"/>
    <n v="0"/>
    <n v="18533333"/>
    <n v="4000000"/>
    <n v="0"/>
    <n v="4000000"/>
    <n v="0"/>
    <n v="4000000"/>
    <n v="0"/>
    <n v="4000000"/>
    <n v="0"/>
    <n v="2533333"/>
    <n v="11824"/>
  </r>
  <r>
    <s v="2500.1.1.1.133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Meta"/>
    <s v="Agosto"/>
    <s v="Agosto"/>
    <n v="4"/>
    <s v="Contratación directa"/>
    <x v="0"/>
    <n v="18533333"/>
    <n v="18533333"/>
    <s v="2. Prioridad Alta"/>
    <s v="Actualización DT"/>
    <s v="NO"/>
    <s v="N/A"/>
    <s v="2614 - Dirección Territorial Meta"/>
    <s v="2.3 - Gestión Catastral"/>
    <s v="2.3-2 - Conservación catastral "/>
    <s v="SER - Adquisición de servicios"/>
    <s v="SER012 - Prestación de servicios personas naturales"/>
    <s v="Reconocedor Predial"/>
    <n v="18592"/>
    <s v="CAQUETA"/>
    <s v="PUERTO RICO"/>
    <n v="0"/>
    <n v="0"/>
    <n v="0"/>
    <n v="0"/>
    <n v="0"/>
    <n v="0"/>
    <n v="0"/>
    <n v="0"/>
    <n v="0"/>
    <n v="0"/>
    <n v="0"/>
    <n v="0"/>
    <n v="0"/>
    <n v="0"/>
    <n v="18533333"/>
    <n v="4000000"/>
    <n v="0"/>
    <n v="4000000"/>
    <n v="0"/>
    <n v="4000000"/>
    <n v="0"/>
    <n v="4000000"/>
    <n v="0"/>
    <n v="2533333"/>
    <n v="11824"/>
  </r>
  <r>
    <s v="2500.1.1.1.133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Meta"/>
    <s v="Agosto"/>
    <s v="Agosto"/>
    <n v="4"/>
    <s v="Contratación directa"/>
    <x v="0"/>
    <n v="18533333"/>
    <n v="18533333"/>
    <s v="2. Prioridad Alta"/>
    <s v="Actualización DT"/>
    <s v="NO"/>
    <s v="N/A"/>
    <s v="2614 - Dirección Territorial Meta"/>
    <s v="2.3 - Gestión Catastral"/>
    <s v="2.3-2 - Conservación catastral "/>
    <s v="SER - Adquisición de servicios"/>
    <s v="SER012 - Prestación de servicios personas naturales"/>
    <s v="Reconocedor Predial"/>
    <n v="18592"/>
    <s v="CAQUETA"/>
    <s v="PUERTO RICO"/>
    <n v="0"/>
    <n v="0"/>
    <n v="0"/>
    <n v="0"/>
    <n v="0"/>
    <n v="0"/>
    <n v="0"/>
    <n v="0"/>
    <n v="0"/>
    <n v="0"/>
    <n v="0"/>
    <n v="0"/>
    <n v="0"/>
    <n v="0"/>
    <n v="18533333"/>
    <n v="4000000"/>
    <n v="0"/>
    <n v="4000000"/>
    <n v="0"/>
    <n v="4000000"/>
    <n v="0"/>
    <n v="4000000"/>
    <n v="0"/>
    <n v="2533333"/>
    <n v="11824"/>
  </r>
  <r>
    <s v="2500.1.1.1.1334"/>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para la Dirección Territorial Meta"/>
    <s v="Julio"/>
    <s v="Julio"/>
    <n v="6"/>
    <s v="Contratación directa"/>
    <x v="0"/>
    <n v="11845820"/>
    <n v="11845820"/>
    <s v="2. Prioridad Alta"/>
    <s v="Actualización DT"/>
    <s v="NO"/>
    <s v="N/A"/>
    <s v="2614 - Dirección Territorial Meta"/>
    <s v="2.3 - Gestión Catastral"/>
    <s v="2.3-2 - Conservación catastral "/>
    <s v="SER - Adquisición de servicios"/>
    <s v="SER012 - Prestación de servicios personas naturales"/>
    <s v="Auxiliar "/>
    <n v="18592"/>
    <s v="CAQUETA"/>
    <s v="PUERTO RICO"/>
    <n v="0"/>
    <n v="0"/>
    <n v="0"/>
    <n v="0"/>
    <n v="0"/>
    <n v="0"/>
    <n v="0"/>
    <n v="0"/>
    <n v="0"/>
    <n v="0"/>
    <n v="0"/>
    <n v="0"/>
    <n v="11845820"/>
    <n v="1985333"/>
    <n v="0"/>
    <n v="1985333"/>
    <n v="0"/>
    <n v="1985333"/>
    <n v="0"/>
    <n v="1985333"/>
    <n v="0"/>
    <n v="1985333"/>
    <n v="0"/>
    <n v="1919155"/>
    <n v="11924"/>
  </r>
  <r>
    <s v="2500.1.1.1.1335"/>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para la Dirección Territorial Meta"/>
    <s v="Agosto"/>
    <s v="Agosto"/>
    <n v="4"/>
    <s v="Contratación directa"/>
    <x v="0"/>
    <n v="9198709"/>
    <n v="9198709"/>
    <s v="2. Prioridad Alta"/>
    <s v="Actualización DT"/>
    <s v="NO"/>
    <s v="N/A"/>
    <s v="2614 - Dirección Territorial Meta"/>
    <s v="2.3 - Gestión Catastral"/>
    <s v="2.3-2 - Conservación catastral "/>
    <s v="SER - Adquisición de servicios"/>
    <s v="SER012 - Prestación de servicios personas naturales"/>
    <s v="Auxiliar "/>
    <n v="18592"/>
    <s v="CAQUETA"/>
    <s v="PUERTO RICO"/>
    <n v="0"/>
    <n v="0"/>
    <n v="0"/>
    <n v="0"/>
    <n v="0"/>
    <n v="0"/>
    <n v="0"/>
    <n v="0"/>
    <n v="0"/>
    <n v="0"/>
    <n v="0"/>
    <n v="0"/>
    <n v="0"/>
    <n v="0"/>
    <n v="9198709"/>
    <n v="1985333"/>
    <n v="0"/>
    <n v="1985333"/>
    <n v="0"/>
    <n v="1985333"/>
    <n v="0"/>
    <n v="1985333"/>
    <n v="0"/>
    <n v="1257377"/>
    <n v="11924"/>
  </r>
  <r>
    <s v="2500.1.1.1.1336"/>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para la Dirección Territorial Meta"/>
    <s v="Agosto"/>
    <s v="Agosto"/>
    <n v="4"/>
    <s v="Contratación directa"/>
    <x v="0"/>
    <n v="9198709"/>
    <n v="9198709"/>
    <s v="2. Prioridad Alta"/>
    <s v="Actualización DT"/>
    <s v="NO"/>
    <s v="N/A"/>
    <s v="2614 - Dirección Territorial Meta"/>
    <s v="2.3 - Gestión Catastral"/>
    <s v="2.3-2 - Conservación catastral "/>
    <s v="SER - Adquisición de servicios"/>
    <s v="SER012 - Prestación de servicios personas naturales"/>
    <s v="Auxiliar "/>
    <n v="18592"/>
    <s v="CAQUETA"/>
    <s v="PUERTO RICO"/>
    <n v="0"/>
    <n v="0"/>
    <n v="0"/>
    <n v="0"/>
    <n v="0"/>
    <n v="0"/>
    <n v="0"/>
    <n v="0"/>
    <n v="0"/>
    <n v="0"/>
    <n v="0"/>
    <n v="0"/>
    <n v="0"/>
    <n v="0"/>
    <n v="9198709"/>
    <n v="1985333"/>
    <n v="0"/>
    <n v="1985333"/>
    <n v="0"/>
    <n v="1985333"/>
    <n v="0"/>
    <n v="1985333"/>
    <n v="0"/>
    <n v="1257377"/>
    <n v="11924"/>
  </r>
  <r>
    <s v="2500.1.1.1.1337"/>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para la Dirección Territorial Meta"/>
    <s v="Agosto"/>
    <s v="Agosto"/>
    <n v="4"/>
    <s v="Contratación directa"/>
    <x v="0"/>
    <n v="9198709"/>
    <n v="9198709"/>
    <s v="2. Prioridad Alta"/>
    <s v="Actualización DT"/>
    <s v="NO"/>
    <s v="N/A"/>
    <s v="2614 - Dirección Territorial Meta"/>
    <s v="2.3 - Gestión Catastral"/>
    <s v="2.3-2 - Conservación catastral "/>
    <s v="SER - Adquisición de servicios"/>
    <s v="SER012 - Prestación de servicios personas naturales"/>
    <s v="Auxiliar "/>
    <n v="18592"/>
    <s v="CAQUETA"/>
    <s v="PUERTO RICO"/>
    <n v="0"/>
    <n v="0"/>
    <n v="0"/>
    <n v="0"/>
    <n v="0"/>
    <n v="0"/>
    <n v="0"/>
    <n v="0"/>
    <n v="0"/>
    <n v="0"/>
    <n v="0"/>
    <n v="0"/>
    <n v="0"/>
    <n v="0"/>
    <n v="9198709"/>
    <n v="1985333"/>
    <n v="0"/>
    <n v="1985333"/>
    <n v="0"/>
    <n v="1985333"/>
    <n v="0"/>
    <n v="1985333"/>
    <n v="0"/>
    <n v="1257377"/>
    <n v="11924"/>
  </r>
  <r>
    <s v="2500.1.1.1.1338"/>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para la Dirección Territorial Meta"/>
    <s v="Agosto"/>
    <s v="Agosto"/>
    <n v="4"/>
    <s v="Contratación directa"/>
    <x v="0"/>
    <n v="9198709"/>
    <n v="9198709"/>
    <s v="2. Prioridad Alta"/>
    <s v="Actualización DT"/>
    <s v="NO"/>
    <s v="N/A"/>
    <s v="2614 - Dirección Territorial Meta"/>
    <s v="2.3 - Gestión Catastral"/>
    <s v="2.3-2 - Conservación catastral "/>
    <s v="SER - Adquisición de servicios"/>
    <s v="SER012 - Prestación de servicios personas naturales"/>
    <s v="Auxiliar "/>
    <n v="18592"/>
    <s v="CAQUETA"/>
    <s v="PUERTO RICO"/>
    <n v="0"/>
    <n v="0"/>
    <n v="0"/>
    <n v="0"/>
    <n v="0"/>
    <n v="0"/>
    <n v="0"/>
    <n v="0"/>
    <n v="0"/>
    <n v="0"/>
    <n v="0"/>
    <n v="0"/>
    <n v="0"/>
    <n v="0"/>
    <n v="9198709"/>
    <n v="1985333"/>
    <n v="0"/>
    <n v="1985333"/>
    <n v="0"/>
    <n v="1985333"/>
    <n v="0"/>
    <n v="1985333"/>
    <n v="0"/>
    <n v="1257377"/>
    <n v="11924"/>
  </r>
  <r>
    <s v="2500.1.1.1.1339"/>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para la Dirección Territorial Meta"/>
    <s v="Agosto"/>
    <s v="Agosto"/>
    <n v="4"/>
    <s v="Contratación directa"/>
    <x v="0"/>
    <n v="9198709"/>
    <n v="9198709"/>
    <s v="2. Prioridad Alta"/>
    <s v="Actualización DT"/>
    <s v="NO"/>
    <s v="N/A"/>
    <s v="2614 - Dirección Territorial Meta"/>
    <s v="2.3 - Gestión Catastral"/>
    <s v="2.3-2 - Conservación catastral "/>
    <s v="SER - Adquisición de servicios"/>
    <s v="SER012 - Prestación de servicios personas naturales"/>
    <s v="Auxiliar "/>
    <n v="18592"/>
    <s v="CAQUETA"/>
    <s v="PUERTO RICO"/>
    <n v="0"/>
    <n v="0"/>
    <n v="0"/>
    <n v="0"/>
    <n v="0"/>
    <n v="0"/>
    <n v="0"/>
    <n v="0"/>
    <n v="0"/>
    <n v="0"/>
    <n v="0"/>
    <n v="0"/>
    <n v="0"/>
    <n v="0"/>
    <n v="9198709"/>
    <n v="1985333"/>
    <n v="0"/>
    <n v="1985333"/>
    <n v="0"/>
    <n v="1985333"/>
    <n v="0"/>
    <n v="1985333"/>
    <n v="0"/>
    <n v="1257377"/>
    <n v="11924"/>
  </r>
  <r>
    <s v="2500.1.1.1.1340"/>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para la Dirección Territorial Meta"/>
    <s v="Agosto"/>
    <s v="Agosto"/>
    <n v="4"/>
    <s v="Contratación directa"/>
    <x v="0"/>
    <n v="26232872"/>
    <n v="26232872"/>
    <s v="2. Prioridad Alta"/>
    <s v="Actualización DT"/>
    <s v="NO"/>
    <s v="N/A"/>
    <s v="2614 - Dirección Territorial Meta"/>
    <s v="2.3 - Gestión Catastral"/>
    <s v="2.3-2 - Conservación catastral "/>
    <s v="SER - Adquisición de servicios"/>
    <s v="SER012 - Prestación de servicios personas naturales"/>
    <s v="Digitalizador DT"/>
    <n v="18592"/>
    <s v="CAQUETA"/>
    <s v="PUERTO RICO"/>
    <n v="0"/>
    <n v="0"/>
    <n v="0"/>
    <n v="0"/>
    <n v="0"/>
    <n v="0"/>
    <n v="0"/>
    <n v="0"/>
    <n v="0"/>
    <n v="0"/>
    <n v="0"/>
    <n v="0"/>
    <n v="0"/>
    <n v="0"/>
    <n v="26232872"/>
    <n v="5661771"/>
    <n v="0"/>
    <n v="5661771"/>
    <n v="0"/>
    <n v="5661771"/>
    <n v="0"/>
    <n v="5661771"/>
    <n v="0"/>
    <n v="3585788"/>
    <n v="12024"/>
  </r>
  <r>
    <s v="2500.1.1.1.1341"/>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para la Dirección Territorial Meta"/>
    <s v="Agosto"/>
    <s v="Agosto"/>
    <n v="4"/>
    <s v="Contratación directa"/>
    <x v="0"/>
    <n v="26232872"/>
    <n v="26232872"/>
    <s v="2. Prioridad Alta"/>
    <s v="Actualización DT"/>
    <s v="NO"/>
    <s v="N/A"/>
    <s v="2614 - Dirección Territorial Meta"/>
    <s v="2.3 - Gestión Catastral"/>
    <s v="2.3-2 - Conservación catastral "/>
    <s v="SER - Adquisición de servicios"/>
    <s v="SER012 - Prestación de servicios personas naturales"/>
    <s v="Digitalizador DT"/>
    <n v="18592"/>
    <s v="CAQUETA"/>
    <s v="PUERTO RICO"/>
    <n v="0"/>
    <n v="0"/>
    <n v="0"/>
    <n v="0"/>
    <n v="0"/>
    <n v="0"/>
    <n v="0"/>
    <n v="0"/>
    <n v="0"/>
    <n v="0"/>
    <n v="0"/>
    <n v="0"/>
    <n v="0"/>
    <n v="0"/>
    <n v="26232872"/>
    <n v="5661771"/>
    <n v="0"/>
    <n v="5661771"/>
    <n v="0"/>
    <n v="5661771"/>
    <n v="0"/>
    <n v="5661771"/>
    <n v="0"/>
    <n v="3585788"/>
    <n v="12024"/>
  </r>
  <r>
    <s v="2500.1.1.1.1342"/>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para la Dirección Territorial Meta"/>
    <s v="Agosto"/>
    <s v="Agosto"/>
    <n v="4"/>
    <s v="Contratación directa"/>
    <x v="0"/>
    <n v="26232872"/>
    <n v="26232872"/>
    <s v="2. Prioridad Alta"/>
    <s v="Actualización DT"/>
    <s v="NO"/>
    <s v="N/A"/>
    <s v="2614 - Dirección Territorial Meta"/>
    <s v="2.3 - Gestión Catastral"/>
    <s v="2.3-2 - Conservación catastral "/>
    <s v="SER - Adquisición de servicios"/>
    <s v="SER012 - Prestación de servicios personas naturales"/>
    <s v="Digitalizador DT"/>
    <n v="18592"/>
    <s v="CAQUETA"/>
    <s v="PUERTO RICO"/>
    <n v="0"/>
    <n v="0"/>
    <n v="0"/>
    <n v="0"/>
    <n v="0"/>
    <n v="0"/>
    <n v="0"/>
    <n v="0"/>
    <n v="0"/>
    <n v="0"/>
    <n v="0"/>
    <n v="0"/>
    <n v="0"/>
    <n v="0"/>
    <n v="26232872"/>
    <n v="5661771"/>
    <n v="0"/>
    <n v="5661771"/>
    <n v="0"/>
    <n v="5661771"/>
    <n v="0"/>
    <n v="5661771"/>
    <n v="0"/>
    <n v="3585788"/>
    <n v="12024"/>
  </r>
  <r>
    <s v="2500.1.1.1.1343"/>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para la Dirección Territorial Meta"/>
    <s v="Agosto"/>
    <s v="Agosto"/>
    <n v="4"/>
    <s v="Contratación directa"/>
    <x v="0"/>
    <n v="26232872"/>
    <n v="26232872"/>
    <s v="2. Prioridad Alta"/>
    <s v="Actualización DT"/>
    <s v="NO"/>
    <s v="N/A"/>
    <s v="2614 - Dirección Territorial Meta"/>
    <s v="2.3 - Gestión Catastral"/>
    <s v="2.3-2 - Conservación catastral "/>
    <s v="SER - Adquisición de servicios"/>
    <s v="SER012 - Prestación de servicios personas naturales"/>
    <s v="Digitalizador DT"/>
    <n v="18592"/>
    <s v="CAQUETA"/>
    <s v="PUERTO RICO"/>
    <n v="0"/>
    <n v="0"/>
    <n v="0"/>
    <n v="0"/>
    <n v="0"/>
    <n v="0"/>
    <n v="0"/>
    <n v="0"/>
    <n v="0"/>
    <n v="0"/>
    <n v="0"/>
    <n v="0"/>
    <n v="0"/>
    <n v="0"/>
    <n v="26232872"/>
    <n v="5661771"/>
    <n v="0"/>
    <n v="5661771"/>
    <n v="0"/>
    <n v="5661771"/>
    <n v="0"/>
    <n v="5661771"/>
    <n v="0"/>
    <n v="3585788"/>
    <n v="12024"/>
  </r>
  <r>
    <s v="2500.1.1.1.1344"/>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para la Dirección Territorial Meta"/>
    <s v="Agosto"/>
    <s v="Agosto"/>
    <n v="4"/>
    <s v="Contratación directa"/>
    <x v="0"/>
    <n v="26232872"/>
    <n v="26232872"/>
    <s v="2. Prioridad Alta"/>
    <s v="Actualización DT"/>
    <s v="NO"/>
    <s v="N/A"/>
    <s v="2614 - Dirección Territorial Meta"/>
    <s v="2.3 - Gestión Catastral"/>
    <s v="2.3-2 - Conservación catastral "/>
    <s v="SER - Adquisición de servicios"/>
    <s v="SER012 - Prestación de servicios personas naturales"/>
    <s v="Digitalizador DT"/>
    <n v="18592"/>
    <s v="CAQUETA"/>
    <s v="PUERTO RICO"/>
    <n v="0"/>
    <n v="0"/>
    <n v="0"/>
    <n v="0"/>
    <n v="0"/>
    <n v="0"/>
    <n v="0"/>
    <n v="0"/>
    <n v="0"/>
    <n v="0"/>
    <n v="0"/>
    <n v="0"/>
    <n v="0"/>
    <n v="0"/>
    <n v="26232872"/>
    <n v="5661771"/>
    <n v="0"/>
    <n v="5661771"/>
    <n v="0"/>
    <n v="5661771"/>
    <n v="0"/>
    <n v="5661771"/>
    <n v="0"/>
    <n v="3585788"/>
    <n v="12024"/>
  </r>
  <r>
    <s v="2500.1.1.1.1345"/>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para la Dirección Territorial Meta"/>
    <s v="Agosto"/>
    <s v="Agosto"/>
    <n v="4"/>
    <s v="Contratación directa"/>
    <x v="0"/>
    <n v="26232872"/>
    <n v="26232872"/>
    <s v="2. Prioridad Alta"/>
    <s v="Actualización DT"/>
    <s v="NO"/>
    <s v="N/A"/>
    <s v="2614 - Dirección Territorial Meta"/>
    <s v="2.3 - Gestión Catastral"/>
    <s v="2.3-2 - Conservación catastral "/>
    <s v="SER - Adquisición de servicios"/>
    <s v="SER012 - Prestación de servicios personas naturales"/>
    <s v="Digitalizador DT"/>
    <n v="18592"/>
    <s v="CAQUETA"/>
    <s v="PUERTO RICO"/>
    <n v="0"/>
    <n v="0"/>
    <n v="0"/>
    <n v="0"/>
    <n v="0"/>
    <n v="0"/>
    <n v="0"/>
    <n v="0"/>
    <n v="0"/>
    <n v="0"/>
    <n v="0"/>
    <n v="0"/>
    <n v="0"/>
    <n v="0"/>
    <n v="26232872"/>
    <n v="5661771"/>
    <n v="0"/>
    <n v="5661771"/>
    <n v="0"/>
    <n v="5661771"/>
    <n v="0"/>
    <n v="5661771"/>
    <n v="0"/>
    <n v="3585788"/>
    <n v="12024"/>
  </r>
  <r>
    <s v="2500.1.1.1.1346"/>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para la Dirección Territoritorial Meta"/>
    <s v="Junio"/>
    <s v="Junio"/>
    <n v="6"/>
    <s v="Contratación directa"/>
    <x v="0"/>
    <n v="45943356"/>
    <n v="45943356"/>
    <s v="2. Prioridad Alta"/>
    <s v="Actualización DT"/>
    <s v="NO"/>
    <s v="N/A"/>
    <s v="2614 - Dirección Territorial Meta"/>
    <s v="2.3 - Gestión Catastral"/>
    <s v="2.3-2 - Conservación catastral "/>
    <s v="SER - Adquisición de servicios"/>
    <s v="SER012 - Prestación de servicios personas naturales"/>
    <s v="Profesional SIG"/>
    <n v="18592"/>
    <s v="CAQUETA"/>
    <s v="PUERTO RICO"/>
    <n v="0"/>
    <n v="0"/>
    <n v="0"/>
    <n v="0"/>
    <n v="0"/>
    <n v="0"/>
    <n v="0"/>
    <n v="0"/>
    <n v="0"/>
    <n v="0"/>
    <n v="45943356"/>
    <n v="7370592"/>
    <n v="0"/>
    <n v="7370592"/>
    <n v="0"/>
    <n v="7370592"/>
    <n v="0"/>
    <n v="7370592"/>
    <n v="0"/>
    <n v="7370592"/>
    <n v="0"/>
    <n v="7370592"/>
    <n v="0"/>
    <n v="1719804"/>
    <n v="12124"/>
  </r>
  <r>
    <s v="2500.1.1.1.1347"/>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para la Dirección Territoritorial Meta"/>
    <s v="Agosto"/>
    <s v="Agosto"/>
    <n v="4"/>
    <s v="Contratación directa"/>
    <x v="0"/>
    <n v="34150409"/>
    <n v="34150409"/>
    <s v="2. Prioridad Alta"/>
    <s v="Actualización DT"/>
    <s v="NO"/>
    <s v="N/A"/>
    <s v="2614 - Dirección Territorial Meta"/>
    <s v="2.3 - Gestión Catastral"/>
    <s v="2.3-2 - Conservación catastral "/>
    <s v="SER - Adquisición de servicios"/>
    <s v="SER012 - Prestación de servicios personas naturales"/>
    <s v="Profesional SIG"/>
    <n v="18592"/>
    <s v="CAQUETA"/>
    <s v="PUERTO RICO"/>
    <n v="0"/>
    <n v="0"/>
    <n v="0"/>
    <n v="0"/>
    <n v="0"/>
    <n v="0"/>
    <n v="0"/>
    <n v="0"/>
    <n v="0"/>
    <n v="0"/>
    <n v="0"/>
    <n v="0"/>
    <n v="0"/>
    <n v="0"/>
    <n v="34150409"/>
    <n v="7370592"/>
    <n v="0"/>
    <n v="7370592"/>
    <n v="0"/>
    <n v="7370592"/>
    <n v="0"/>
    <n v="7370592"/>
    <n v="0"/>
    <n v="4668041"/>
    <n v="12124"/>
  </r>
  <r>
    <s v="2500.1.1.1.1348"/>
    <s v="INVERSIÓN"/>
    <x v="0"/>
    <s v="1 - Ajustar el modelo de operación y de gestión catastral del Instituto"/>
    <x v="0"/>
    <x v="0"/>
    <n v="80111601"/>
    <x v="0"/>
    <s v="N/A"/>
    <s v="Prestación de servicios personales para realizar actividades de apoyo operativo y administrativo en el marco de la actualización y/o formación catastral con enfoque multipropósito en el municipio asignado para la Dirección Territorial Meta"/>
    <s v="Julio"/>
    <s v="Julio"/>
    <n v="5"/>
    <s v="Contratación directa"/>
    <x v="0"/>
    <n v="16820475"/>
    <n v="16820475"/>
    <s v="2. Prioridad Alta"/>
    <s v="Actualización DT"/>
    <s v="NO"/>
    <s v="N/A"/>
    <s v="2614 - Dirección Territorial Meta"/>
    <s v="2.3 - Gestión Catastral"/>
    <s v="2.3-2 - Conservación catastral "/>
    <s v="SER - Adquisición de servicios"/>
    <s v="SER012 - Prestación de servicios personas naturales"/>
    <s v="Tecnico DT"/>
    <n v="94888"/>
    <s v="GUAINIA"/>
    <s v="MORICHAL"/>
    <n v="0"/>
    <n v="0"/>
    <n v="0"/>
    <n v="0"/>
    <n v="0"/>
    <n v="0"/>
    <n v="0"/>
    <n v="0"/>
    <n v="0"/>
    <n v="0"/>
    <n v="0"/>
    <n v="0"/>
    <n v="16820475"/>
    <n v="3039845"/>
    <n v="0"/>
    <n v="3039845"/>
    <n v="0"/>
    <n v="3039845"/>
    <n v="0"/>
    <n v="3039845"/>
    <n v="0"/>
    <n v="3039845"/>
    <n v="0"/>
    <n v="1621250"/>
    <n v="12224"/>
  </r>
  <r>
    <s v="2500.1.1.1.1349"/>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para la Dirección Territorial Meta"/>
    <s v="Junio"/>
    <s v="Junio"/>
    <n v="6"/>
    <s v="Contratación directa"/>
    <x v="0"/>
    <n v="33970626"/>
    <n v="33970626"/>
    <s v="2. Prioridad Alta"/>
    <s v="Actualización DT"/>
    <s v="NO"/>
    <s v="N/A"/>
    <s v="2614 - Dirección Territorial Meta"/>
    <s v="2.3 - Gestión Catastral"/>
    <s v="2.3-2 - Conservación catastral "/>
    <s v="SER - Adquisición de servicios"/>
    <s v="SER012 - Prestación de servicios personas naturales"/>
    <s v="Social"/>
    <n v="18592"/>
    <s v="CAQUETA"/>
    <s v="PUERTO RICO"/>
    <n v="0"/>
    <n v="0"/>
    <n v="0"/>
    <n v="0"/>
    <n v="0"/>
    <n v="0"/>
    <n v="0"/>
    <n v="0"/>
    <n v="0"/>
    <n v="0"/>
    <n v="33970626"/>
    <n v="0"/>
    <n v="0"/>
    <n v="5661771"/>
    <n v="0"/>
    <n v="5661771"/>
    <n v="0"/>
    <n v="5661771"/>
    <n v="0"/>
    <n v="5661771"/>
    <n v="0"/>
    <n v="5661771"/>
    <n v="0"/>
    <n v="5661771"/>
    <s v="12324 / 10824"/>
  </r>
  <r>
    <s v="2500.1.1.1.1350"/>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para la Dirección Territorial Meta"/>
    <s v="Junio"/>
    <s v="Junio"/>
    <n v="6"/>
    <s v="Contratación directa"/>
    <x v="0"/>
    <n v="32272094"/>
    <n v="32272094"/>
    <s v="2. Prioridad Alta"/>
    <s v="Actualización DT"/>
    <s v="NO"/>
    <s v="N/A"/>
    <s v="2614 - Dirección Territorial Meta"/>
    <s v="2.3 - Gestión Catastral"/>
    <s v="2.3-2 - Conservación catastral "/>
    <s v="SER - Adquisición de servicios"/>
    <s v="SER012 - Prestación de servicios personas naturales"/>
    <s v="Social"/>
    <n v="18592"/>
    <s v="CAQUETA"/>
    <s v="PUERTO RICO"/>
    <n v="0"/>
    <n v="0"/>
    <n v="0"/>
    <n v="0"/>
    <n v="0"/>
    <n v="0"/>
    <n v="0"/>
    <n v="0"/>
    <n v="0"/>
    <n v="0"/>
    <n v="32272094"/>
    <n v="0"/>
    <n v="0"/>
    <n v="5661771"/>
    <n v="0"/>
    <n v="5661771"/>
    <n v="0"/>
    <n v="5661771"/>
    <n v="0"/>
    <n v="5661771"/>
    <n v="0"/>
    <n v="5661771"/>
    <n v="0"/>
    <n v="3963239"/>
    <s v="12324 / 10824"/>
  </r>
  <r>
    <s v="2500.1.1.1.1351"/>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para la Dirección Territorial Meta"/>
    <s v="Agosto"/>
    <s v="Agosto"/>
    <n v="4"/>
    <s v="Contratación directa"/>
    <x v="0"/>
    <n v="26232872"/>
    <n v="26232872"/>
    <s v="2. Prioridad Alta"/>
    <s v="Actualización DT"/>
    <s v="NO"/>
    <s v="N/A"/>
    <s v="2614 - Dirección Territorial Meta"/>
    <s v="2.3 - Gestión Catastral"/>
    <s v="2.3-2 - Conservación catastral "/>
    <s v="SER - Adquisición de servicios"/>
    <s v="SER012 - Prestación de servicios personas naturales"/>
    <s v="Social"/>
    <n v="18592"/>
    <s v="CAQUETA"/>
    <s v="PUERTO RICO"/>
    <n v="0"/>
    <n v="0"/>
    <n v="0"/>
    <n v="0"/>
    <n v="0"/>
    <n v="0"/>
    <n v="0"/>
    <n v="0"/>
    <n v="0"/>
    <n v="0"/>
    <n v="0"/>
    <n v="0"/>
    <n v="0"/>
    <n v="0"/>
    <n v="26232872"/>
    <n v="5661771"/>
    <n v="0"/>
    <n v="5661771"/>
    <n v="0"/>
    <n v="5661771"/>
    <n v="0"/>
    <n v="5661771"/>
    <n v="0"/>
    <n v="3585788"/>
    <s v="12324 / 10824"/>
  </r>
  <r>
    <s v="2500.1.1.1.1352"/>
    <s v="INVERSIÓN"/>
    <x v="0"/>
    <s v="1 - Ajustar el modelo de operación y de gestión catastral del Instituto"/>
    <x v="0"/>
    <x v="0"/>
    <n v="80111601"/>
    <x v="0"/>
    <s v="N/A"/>
    <s v="Prestación de servicios personales para realizar actividades de apoyo administrativo en el marco de la actualización y/o formación catastral con enfoque multipropósito en el municipio asignado para la Dirección Territorial Meta"/>
    <s v="Agosto"/>
    <s v="Agosto"/>
    <n v="4"/>
    <s v="Contratación directa"/>
    <x v="0"/>
    <n v="13282469"/>
    <n v="13282469"/>
    <s v="2. Prioridad Alta"/>
    <s v="Actualización DT"/>
    <s v="NO"/>
    <s v="N/A"/>
    <s v="2614 - Dirección Territorial Meta"/>
    <s v="2.3 - Gestión Catastral"/>
    <s v="2.3-2 - Conservación catastral "/>
    <s v="SER - Adquisición de servicios"/>
    <s v="SER012 - Prestación de servicios personas naturales"/>
    <s v="Tecnico"/>
    <n v="18592"/>
    <s v="CAQUETA"/>
    <s v="PUERTO RICO"/>
    <n v="0"/>
    <n v="0"/>
    <n v="0"/>
    <n v="0"/>
    <n v="0"/>
    <n v="0"/>
    <n v="0"/>
    <n v="0"/>
    <n v="0"/>
    <n v="0"/>
    <n v="0"/>
    <n v="0"/>
    <n v="0"/>
    <n v="0"/>
    <n v="13282469"/>
    <n v="2866720"/>
    <n v="0"/>
    <n v="2866720"/>
    <n v="0"/>
    <n v="2866720"/>
    <n v="0"/>
    <n v="2866720"/>
    <n v="0"/>
    <n v="1815589"/>
    <n v="11324"/>
  </r>
  <r>
    <s v="2500.1.1.1.1353"/>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para la Dirección Territorial Meta"/>
    <s v="Agosto"/>
    <s v="Agosto"/>
    <n v="4"/>
    <s v="Contratación directa"/>
    <x v="0"/>
    <n v="19003422"/>
    <n v="19003422"/>
    <s v="2. Prioridad Alta"/>
    <s v="Actualización DT"/>
    <s v="NO"/>
    <s v="N/A"/>
    <s v="2614 - Dirección Territorial Meta"/>
    <s v="2.3 - Gestión Catastral"/>
    <s v="2.3-2 - Conservación catastral "/>
    <s v="SER - Adquisición de servicios"/>
    <s v="SER012 - Prestación de servicios personas naturales"/>
    <s v="Abogado "/>
    <n v="18592"/>
    <s v="CAQUETA"/>
    <s v="PUERTO RICO"/>
    <n v="0"/>
    <n v="0"/>
    <n v="0"/>
    <n v="0"/>
    <n v="0"/>
    <n v="0"/>
    <n v="0"/>
    <n v="0"/>
    <n v="0"/>
    <n v="0"/>
    <n v="0"/>
    <n v="0"/>
    <n v="0"/>
    <n v="0"/>
    <n v="19003422"/>
    <n v="4101458"/>
    <n v="0"/>
    <n v="4101458"/>
    <n v="0"/>
    <n v="4101458"/>
    <n v="0"/>
    <n v="4101458"/>
    <n v="0"/>
    <n v="2597590"/>
    <n v="11024"/>
  </r>
  <r>
    <s v="2500.1.1.1.1354"/>
    <s v="INVERSIÓN"/>
    <x v="0"/>
    <s v="1 - Ajustar el modelo de operación y de gestión catastral del Instituto"/>
    <x v="0"/>
    <x v="0"/>
    <n v="80111601"/>
    <x v="0"/>
    <s v="N/A"/>
    <s v="Prestación de servicios profesionales para la coordinación, seguimiento y control de las actividades de actualización y/o formación catastral con enfoque multipropósito en el municipio asignado para la Dirección Territorial Meta"/>
    <s v="Junio"/>
    <s v="Junio"/>
    <n v="7"/>
    <s v="Contratación directa"/>
    <x v="0"/>
    <n v="63560053"/>
    <n v="63560053"/>
    <s v="2. Prioridad Alta"/>
    <s v="Actualización DT"/>
    <s v="NO"/>
    <s v="N/A"/>
    <s v="2614 - Dirección Territorial Meta"/>
    <s v="2.3 - Gestión Catastral"/>
    <s v="2.3-2 - Conservación catastral "/>
    <s v="SER - Adquisición de servicios"/>
    <s v="SER012 - Prestación de servicios personas naturales"/>
    <s v="Cordinador COM"/>
    <n v="18592"/>
    <s v="CAQUETA"/>
    <s v="PUERTO RICO"/>
    <n v="0"/>
    <n v="0"/>
    <n v="0"/>
    <n v="0"/>
    <n v="0"/>
    <n v="0"/>
    <n v="0"/>
    <n v="0"/>
    <n v="0"/>
    <n v="0"/>
    <n v="63560053"/>
    <n v="9211602"/>
    <n v="0"/>
    <n v="9211602"/>
    <n v="0"/>
    <n v="9211602"/>
    <n v="0"/>
    <n v="9211602"/>
    <n v="0"/>
    <n v="9211602"/>
    <n v="0"/>
    <n v="9211602"/>
    <n v="0"/>
    <n v="8290441"/>
    <n v="11124"/>
  </r>
  <r>
    <s v="2500.1.1.1.1355"/>
    <s v="INVERSIÓN"/>
    <x v="0"/>
    <s v="1 - Ajustar el modelo de operación y de gestión catastral del Instituto"/>
    <x v="0"/>
    <x v="0"/>
    <n v="80111601"/>
    <x v="0"/>
    <s v="N/A"/>
    <s v="Prestación de servicios personales para realizar actividades de apoyo en el área de sistemas en el marco de la actualización y/o formación catastral con enfoque multipropósito en el municipio asignado para la Dirección Territorial Meta"/>
    <s v="Agosto"/>
    <s v="Agosto"/>
    <n v="4"/>
    <s v="Contratación directa"/>
    <x v="0"/>
    <n v="14084615"/>
    <n v="14084615"/>
    <s v="2. Prioridad Alta"/>
    <s v="Actualización DT"/>
    <s v="NO"/>
    <s v="N/A"/>
    <s v="2614 - Dirección Territorial Meta"/>
    <s v="2.3 - Gestión Catastral"/>
    <s v="2.3-2 - Conservación catastral "/>
    <s v="SER - Adquisición de servicios"/>
    <s v="SER012 - Prestación de servicios personas naturales"/>
    <s v="Informatico"/>
    <n v="18592"/>
    <s v="CAQUETA"/>
    <s v="PUERTO RICO"/>
    <n v="0"/>
    <n v="0"/>
    <n v="0"/>
    <n v="0"/>
    <n v="0"/>
    <n v="0"/>
    <n v="0"/>
    <n v="0"/>
    <n v="0"/>
    <n v="0"/>
    <n v="0"/>
    <n v="0"/>
    <n v="0"/>
    <n v="0"/>
    <n v="14084615"/>
    <n v="3039845"/>
    <n v="0"/>
    <n v="3039845"/>
    <n v="0"/>
    <n v="3039845"/>
    <n v="0"/>
    <n v="3039845"/>
    <n v="0"/>
    <n v="1925235"/>
    <n v="11224"/>
  </r>
  <r>
    <s v="2500.1.1.1.1356"/>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para la Dirección Territorial Meta"/>
    <s v="Agosto"/>
    <s v="Agosto"/>
    <n v="4"/>
    <s v="Contratación directa"/>
    <x v="0"/>
    <n v="9198709"/>
    <n v="9198709"/>
    <s v="2. Prioridad Alta"/>
    <s v="Actualización DT"/>
    <s v="NO"/>
    <s v="N/A"/>
    <s v="2614 - Dirección Territorial Meta"/>
    <s v="2.3 - Gestión Catastral"/>
    <s v="2.3-2 - Conservación catastral "/>
    <s v="SER - Adquisición de servicios"/>
    <s v="SER012 - Prestación de servicios personas naturales"/>
    <s v="Promotor Intercultural"/>
    <n v="99773"/>
    <s v="VICHADA"/>
    <s v="CUMARIBO"/>
    <n v="0"/>
    <n v="0"/>
    <n v="0"/>
    <n v="0"/>
    <n v="0"/>
    <n v="0"/>
    <n v="0"/>
    <n v="0"/>
    <n v="0"/>
    <n v="0"/>
    <n v="0"/>
    <n v="0"/>
    <n v="0"/>
    <n v="0"/>
    <n v="9198709"/>
    <n v="1985333"/>
    <n v="0"/>
    <n v="1985333"/>
    <n v="0"/>
    <n v="1985333"/>
    <n v="0"/>
    <n v="1985333"/>
    <n v="0"/>
    <n v="1257377"/>
    <s v="9524 / 14824"/>
  </r>
  <r>
    <s v="2500.1.1.1.1357"/>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para la Dirección Territorial Meta"/>
    <s v="Agosto"/>
    <s v="Agosto"/>
    <n v="4"/>
    <s v="Contratación directa"/>
    <x v="0"/>
    <n v="9198709"/>
    <n v="9198709"/>
    <s v="2. Prioridad Alta"/>
    <s v="Actualización DT"/>
    <s v="NO"/>
    <s v="N/A"/>
    <s v="2614 - Dirección Territorial Meta"/>
    <s v="2.3 - Gestión Catastral"/>
    <s v="2.3-2 - Conservación catastral "/>
    <s v="SER - Adquisición de servicios"/>
    <s v="SER012 - Prestación de servicios personas naturales"/>
    <s v="Promotor Intercultural"/>
    <n v="99773"/>
    <s v="VICHADA"/>
    <s v="CUMARIBO"/>
    <n v="0"/>
    <n v="0"/>
    <n v="0"/>
    <n v="0"/>
    <n v="0"/>
    <n v="0"/>
    <n v="0"/>
    <n v="0"/>
    <n v="0"/>
    <n v="0"/>
    <n v="0"/>
    <n v="0"/>
    <n v="0"/>
    <n v="0"/>
    <n v="9198709"/>
    <n v="1985333"/>
    <n v="0"/>
    <n v="1985333"/>
    <n v="0"/>
    <n v="1985333"/>
    <n v="0"/>
    <n v="1985333"/>
    <n v="0"/>
    <n v="1257377"/>
    <s v="9524 / 14824"/>
  </r>
  <r>
    <s v="2500.1.1.1.1358"/>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Meta"/>
    <s v="Julio"/>
    <s v="Agosto"/>
    <n v="4"/>
    <s v="Contratación directa"/>
    <x v="0"/>
    <n v="18000000"/>
    <n v="18000000"/>
    <s v="1. Prioridad Crítica"/>
    <s v="Actualización DT"/>
    <s v="NO"/>
    <s v="N/A"/>
    <s v="2614 - Dirección Territorial Meta"/>
    <s v="2.3 - Gestión Catastral"/>
    <s v="2.3-1 - Formación y actualización catastral"/>
    <s v="SER - Adquisición de servicios"/>
    <s v="SER012 - Prestación de servicios personas naturales"/>
    <s v="Control calidad  de Reconocimiento predial COM"/>
    <n v="99773"/>
    <s v="VICHADA"/>
    <s v="CUMARIBO"/>
    <n v="0"/>
    <n v="0"/>
    <n v="0"/>
    <n v="0"/>
    <n v="0"/>
    <n v="0"/>
    <n v="0"/>
    <n v="0"/>
    <n v="0"/>
    <n v="0"/>
    <n v="0"/>
    <n v="0"/>
    <n v="0"/>
    <n v="0"/>
    <n v="18000000"/>
    <n v="0"/>
    <n v="0"/>
    <n v="4500000"/>
    <n v="0"/>
    <n v="4500000"/>
    <n v="0"/>
    <n v="4500000"/>
    <n v="0"/>
    <n v="4500000"/>
    <n v="8624"/>
  </r>
  <r>
    <s v="2500.1.1.1.1359"/>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Meta"/>
    <s v="Julio"/>
    <s v="Agosto"/>
    <n v="4"/>
    <s v="Contratación directa"/>
    <x v="0"/>
    <n v="18000000"/>
    <n v="18000000"/>
    <s v="1. Prioridad Crítica"/>
    <s v="Actualización DT"/>
    <s v="NO"/>
    <s v="N/A"/>
    <s v="2614 - Dirección Territorial Meta"/>
    <s v="2.3 - Gestión Catastral"/>
    <s v="2.3-1 - Formación y actualización catastral"/>
    <s v="SER - Adquisición de servicios"/>
    <s v="SER012 - Prestación de servicios personas naturales"/>
    <s v="Control calidad  de Reconocimiento predial COM"/>
    <n v="99773"/>
    <s v="VICHADA"/>
    <s v="CUMARIBO"/>
    <n v="0"/>
    <n v="0"/>
    <n v="0"/>
    <n v="0"/>
    <n v="0"/>
    <n v="0"/>
    <n v="0"/>
    <n v="0"/>
    <n v="0"/>
    <n v="0"/>
    <n v="0"/>
    <n v="0"/>
    <n v="0"/>
    <n v="0"/>
    <n v="18000000"/>
    <n v="0"/>
    <n v="0"/>
    <n v="4500000"/>
    <n v="0"/>
    <n v="4500000"/>
    <n v="0"/>
    <n v="4500000"/>
    <n v="0"/>
    <n v="4500000"/>
    <n v="8624"/>
  </r>
  <r>
    <s v="2500.1.1.1.1360"/>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Meta"/>
    <s v="Julio"/>
    <s v="Agosto"/>
    <n v="4"/>
    <s v="Contratación directa"/>
    <x v="0"/>
    <n v="18000000"/>
    <n v="18000000"/>
    <s v="1. Prioridad Crítica"/>
    <s v="Actualización DT"/>
    <s v="NO"/>
    <s v="N/A"/>
    <s v="2614 - Dirección Territorial Meta"/>
    <s v="2.3 - Gestión Catastral"/>
    <s v="2.3-1 - Formación y actualización catastral"/>
    <s v="SER - Adquisición de servicios"/>
    <s v="SER012 - Prestación de servicios personas naturales"/>
    <s v="Control calidad  de Reconocimiento predial COM"/>
    <n v="99773"/>
    <s v="VICHADA"/>
    <s v="CUMARIBO"/>
    <n v="0"/>
    <n v="0"/>
    <n v="0"/>
    <n v="0"/>
    <n v="0"/>
    <n v="0"/>
    <n v="0"/>
    <n v="0"/>
    <n v="0"/>
    <n v="0"/>
    <n v="0"/>
    <n v="0"/>
    <n v="0"/>
    <n v="0"/>
    <n v="18000000"/>
    <n v="0"/>
    <n v="0"/>
    <n v="4500000"/>
    <n v="0"/>
    <n v="4500000"/>
    <n v="0"/>
    <n v="4500000"/>
    <n v="0"/>
    <n v="4500000"/>
    <n v="8624"/>
  </r>
  <r>
    <s v="2500.1.1.1.1361"/>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Meta"/>
    <s v="Julio"/>
    <s v="Agosto"/>
    <n v="4"/>
    <s v="Contratación directa"/>
    <x v="0"/>
    <n v="18000000"/>
    <n v="18000000"/>
    <s v="1. Prioridad Crítica"/>
    <s v="Actualización DT"/>
    <s v="NO"/>
    <s v="N/A"/>
    <s v="2614 - Dirección Territorial Meta"/>
    <s v="2.3 - Gestión Catastral"/>
    <s v="2.3-1 - Formación y actualización catastral"/>
    <s v="SER - Adquisición de servicios"/>
    <s v="SER012 - Prestación de servicios personas naturales"/>
    <s v="Control calidad  de Reconocimiento predial COM"/>
    <n v="99773"/>
    <s v="VICHADA"/>
    <s v="CUMARIBO"/>
    <n v="0"/>
    <n v="0"/>
    <n v="0"/>
    <n v="0"/>
    <n v="0"/>
    <n v="0"/>
    <n v="0"/>
    <n v="0"/>
    <n v="0"/>
    <n v="0"/>
    <n v="0"/>
    <n v="0"/>
    <n v="0"/>
    <n v="0"/>
    <n v="18000000"/>
    <n v="0"/>
    <n v="0"/>
    <n v="4500000"/>
    <n v="0"/>
    <n v="4500000"/>
    <n v="0"/>
    <n v="4500000"/>
    <n v="0"/>
    <n v="4500000"/>
    <n v="8624"/>
  </r>
  <r>
    <s v="2500.1.1.1.1362"/>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Meta"/>
    <s v="Julio"/>
    <s v="Agosto"/>
    <n v="4"/>
    <s v="Contratación directa"/>
    <x v="0"/>
    <n v="18000000"/>
    <n v="18000000"/>
    <s v="1. Prioridad Crítica"/>
    <s v="Actualización DT"/>
    <s v="NO"/>
    <s v="N/A"/>
    <s v="2614 - Dirección Territorial Meta"/>
    <s v="2.3 - Gestión Catastral"/>
    <s v="2.3-1 - Formación y actualización catastral"/>
    <s v="SER - Adquisición de servicios"/>
    <s v="SER012 - Prestación de servicios personas naturales"/>
    <s v="Control calidad  de Reconocimiento predial COM"/>
    <n v="99773"/>
    <s v="VICHADA"/>
    <s v="CUMARIBO"/>
    <n v="0"/>
    <n v="0"/>
    <n v="0"/>
    <n v="0"/>
    <n v="0"/>
    <n v="0"/>
    <n v="0"/>
    <n v="0"/>
    <n v="0"/>
    <n v="0"/>
    <n v="0"/>
    <n v="0"/>
    <n v="0"/>
    <n v="0"/>
    <n v="18000000"/>
    <n v="0"/>
    <n v="0"/>
    <n v="4500000"/>
    <n v="0"/>
    <n v="4500000"/>
    <n v="0"/>
    <n v="4500000"/>
    <n v="0"/>
    <n v="4500000"/>
    <n v="8624"/>
  </r>
  <r>
    <s v="2500.1.1.1.1363"/>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Meta"/>
    <s v="Julio"/>
    <s v="Agosto"/>
    <n v="4"/>
    <s v="Contratación directa"/>
    <x v="0"/>
    <n v="18000000"/>
    <n v="18000000"/>
    <s v="1. Prioridad Crítica"/>
    <s v="Actualización DT"/>
    <s v="NO"/>
    <s v="N/A"/>
    <s v="2614 - Dirección Territorial Meta"/>
    <s v="2.3 - Gestión Catastral"/>
    <s v="2.3-1 - Formación y actualización catastral"/>
    <s v="SER - Adquisición de servicios"/>
    <s v="SER012 - Prestación de servicios personas naturales"/>
    <s v="Control calidad  de Reconocimiento predial COM"/>
    <n v="99773"/>
    <s v="VICHADA"/>
    <s v="CUMARIBO"/>
    <n v="0"/>
    <n v="0"/>
    <n v="0"/>
    <n v="0"/>
    <n v="0"/>
    <n v="0"/>
    <n v="0"/>
    <n v="0"/>
    <n v="0"/>
    <n v="0"/>
    <n v="0"/>
    <n v="0"/>
    <n v="0"/>
    <n v="0"/>
    <n v="18000000"/>
    <n v="0"/>
    <n v="0"/>
    <n v="4500000"/>
    <n v="0"/>
    <n v="4500000"/>
    <n v="0"/>
    <n v="4500000"/>
    <n v="0"/>
    <n v="4500000"/>
    <n v="8624"/>
  </r>
  <r>
    <s v="2500.1.1.1.1364"/>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Meta"/>
    <s v="Julio"/>
    <s v="Agosto"/>
    <n v="4"/>
    <s v="Contratación directa"/>
    <x v="0"/>
    <n v="18000000"/>
    <n v="18000000"/>
    <s v="1. Prioridad Crítica"/>
    <s v="Actualización DT"/>
    <s v="NO"/>
    <s v="N/A"/>
    <s v="2614 - Dirección Territorial Meta"/>
    <s v="2.3 - Gestión Catastral"/>
    <s v="2.3-1 - Formación y actualización catastral"/>
    <s v="SER - Adquisición de servicios"/>
    <s v="SER012 - Prestación de servicios personas naturales"/>
    <s v="Control calidad  de Reconocimiento predial COM"/>
    <n v="99773"/>
    <s v="VICHADA"/>
    <s v="CUMARIBO"/>
    <n v="0"/>
    <n v="0"/>
    <n v="0"/>
    <n v="0"/>
    <n v="0"/>
    <n v="0"/>
    <n v="0"/>
    <n v="0"/>
    <n v="0"/>
    <n v="0"/>
    <n v="0"/>
    <n v="0"/>
    <n v="0"/>
    <n v="0"/>
    <n v="18000000"/>
    <n v="0"/>
    <n v="0"/>
    <n v="4500000"/>
    <n v="0"/>
    <n v="4500000"/>
    <n v="0"/>
    <n v="4500000"/>
    <n v="0"/>
    <n v="4500000"/>
    <n v="8624"/>
  </r>
  <r>
    <s v="2500.1.1.1.1365"/>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Meta"/>
    <s v="Julio"/>
    <s v="Agosto"/>
    <n v="4"/>
    <s v="Contratación directa"/>
    <x v="0"/>
    <n v="18000000"/>
    <n v="18000000"/>
    <s v="1. Prioridad Crítica"/>
    <s v="Actualización DT"/>
    <s v="NO"/>
    <s v="N/A"/>
    <s v="2614 - Dirección Territorial Meta"/>
    <s v="2.3 - Gestión Catastral"/>
    <s v="2.3-1 - Formación y actualización catastral"/>
    <s v="SER - Adquisición de servicios"/>
    <s v="SER012 - Prestación de servicios personas naturales"/>
    <s v="Control calidad  de Reconocimiento predial COM"/>
    <n v="99773"/>
    <s v="VICHADA"/>
    <s v="CUMARIBO"/>
    <n v="0"/>
    <n v="0"/>
    <n v="0"/>
    <n v="0"/>
    <n v="0"/>
    <n v="0"/>
    <n v="0"/>
    <n v="0"/>
    <n v="0"/>
    <n v="0"/>
    <n v="0"/>
    <n v="0"/>
    <n v="0"/>
    <n v="0"/>
    <n v="18000000"/>
    <n v="0"/>
    <n v="0"/>
    <n v="4500000"/>
    <n v="0"/>
    <n v="4500000"/>
    <n v="0"/>
    <n v="4500000"/>
    <n v="0"/>
    <n v="4500000"/>
    <n v="8624"/>
  </r>
  <r>
    <s v="2500.1.1.1.1366"/>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Meta"/>
    <s v="Julio"/>
    <s v="Agosto"/>
    <n v="4"/>
    <s v="Contratación directa"/>
    <x v="0"/>
    <n v="18000000"/>
    <n v="18000000"/>
    <s v="1. Prioridad Crítica"/>
    <s v="Actualización DT"/>
    <s v="NO"/>
    <s v="N/A"/>
    <s v="2614 - Dirección Territorial Meta"/>
    <s v="2.3 - Gestión Catastral"/>
    <s v="2.3-1 - Formación y actualización catastral"/>
    <s v="SER - Adquisición de servicios"/>
    <s v="SER012 - Prestación de servicios personas naturales"/>
    <s v="Control calidad  de Reconocimiento predial COM"/>
    <n v="99773"/>
    <s v="VICHADA"/>
    <s v="CUMARIBO"/>
    <n v="0"/>
    <n v="0"/>
    <n v="0"/>
    <n v="0"/>
    <n v="0"/>
    <n v="0"/>
    <n v="0"/>
    <n v="0"/>
    <n v="0"/>
    <n v="0"/>
    <n v="0"/>
    <n v="0"/>
    <n v="0"/>
    <n v="0"/>
    <n v="18000000"/>
    <n v="0"/>
    <n v="0"/>
    <n v="4500000"/>
    <n v="0"/>
    <n v="4500000"/>
    <n v="0"/>
    <n v="4500000"/>
    <n v="0"/>
    <n v="4500000"/>
    <n v="8624"/>
  </r>
  <r>
    <s v="2500.1.1.1.1367"/>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Meta"/>
    <s v="Julio"/>
    <s v="Agosto"/>
    <n v="4"/>
    <s v="Contratación directa"/>
    <x v="0"/>
    <n v="18000000"/>
    <n v="18000000"/>
    <s v="1. Prioridad Crítica"/>
    <s v="Actualización DT"/>
    <s v="NO"/>
    <s v="N/A"/>
    <s v="2614 - Dirección Territorial Meta"/>
    <s v="2.3 - Gestión Catastral"/>
    <s v="2.3-1 - Formación y actualización catastral"/>
    <s v="SER - Adquisición de servicios"/>
    <s v="SER012 - Prestación de servicios personas naturales"/>
    <s v="Control calidad  de Reconocimiento predial COM"/>
    <n v="99773"/>
    <s v="VICHADA"/>
    <s v="CUMARIBO"/>
    <n v="0"/>
    <n v="0"/>
    <n v="0"/>
    <n v="0"/>
    <n v="0"/>
    <n v="0"/>
    <n v="0"/>
    <n v="0"/>
    <n v="0"/>
    <n v="0"/>
    <n v="0"/>
    <n v="0"/>
    <n v="0"/>
    <n v="0"/>
    <n v="18000000"/>
    <n v="0"/>
    <n v="0"/>
    <n v="4500000"/>
    <n v="0"/>
    <n v="4500000"/>
    <n v="0"/>
    <n v="4500000"/>
    <n v="0"/>
    <n v="4500000"/>
    <n v="8624"/>
  </r>
  <r>
    <s v="2500.1.1.1.1368"/>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Meta"/>
    <s v="Julio"/>
    <s v="Agosto"/>
    <n v="4"/>
    <s v="Contratación directa"/>
    <x v="0"/>
    <n v="18000000"/>
    <n v="18000000"/>
    <s v="1. Prioridad Crítica"/>
    <s v="Actualización DT"/>
    <s v="NO"/>
    <s v="N/A"/>
    <s v="2614 - Dirección Territorial Meta"/>
    <s v="2.3 - Gestión Catastral"/>
    <s v="2.3-1 - Formación y actualización catastral"/>
    <s v="SER - Adquisición de servicios"/>
    <s v="SER012 - Prestación de servicios personas naturales"/>
    <s v="Control calidad  de Reconocimiento predial COM"/>
    <n v="99773"/>
    <s v="VICHADA"/>
    <s v="CUMARIBO"/>
    <n v="0"/>
    <n v="0"/>
    <n v="0"/>
    <n v="0"/>
    <n v="0"/>
    <n v="0"/>
    <n v="0"/>
    <n v="0"/>
    <n v="0"/>
    <n v="0"/>
    <n v="0"/>
    <n v="0"/>
    <n v="0"/>
    <n v="0"/>
    <n v="18000000"/>
    <n v="0"/>
    <n v="0"/>
    <n v="4500000"/>
    <n v="0"/>
    <n v="4500000"/>
    <n v="0"/>
    <n v="4500000"/>
    <n v="0"/>
    <n v="4500000"/>
    <n v="8624"/>
  </r>
  <r>
    <s v="2500.1.1.1.136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eta"/>
    <s v="Julio"/>
    <s v="Agosto"/>
    <n v="4"/>
    <s v="Contratación directa"/>
    <x v="0"/>
    <n v="16000000"/>
    <n v="16000000"/>
    <s v="1. Prioridad Crítica"/>
    <s v="Actualización DT"/>
    <s v="NO"/>
    <s v="N/A"/>
    <s v="2614 - Dirección Territorial Meta"/>
    <s v="2.3 - Gestión Catastral"/>
    <s v="2.3-1 - Formación y actualización catastral"/>
    <s v="SER - Adquisición de servicios"/>
    <s v="SER012 - Prestación de servicios personas naturales"/>
    <s v="Reconocedor predial COM"/>
    <n v="94888"/>
    <s v="GUAINIA"/>
    <s v="MORICHAL"/>
    <n v="0"/>
    <n v="0"/>
    <n v="0"/>
    <n v="0"/>
    <n v="0"/>
    <n v="0"/>
    <n v="0"/>
    <n v="0"/>
    <n v="0"/>
    <n v="0"/>
    <n v="0"/>
    <n v="0"/>
    <n v="0"/>
    <n v="0"/>
    <n v="16000000"/>
    <n v="0"/>
    <n v="0"/>
    <n v="4000000"/>
    <n v="0"/>
    <n v="4000000"/>
    <n v="0"/>
    <n v="4000000"/>
    <n v="0"/>
    <n v="4000000"/>
    <n v="8724"/>
  </r>
  <r>
    <s v="2500.1.1.1.137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eta"/>
    <s v="Julio"/>
    <s v="Agosto"/>
    <n v="4"/>
    <s v="Contratación directa"/>
    <x v="0"/>
    <n v="16000000"/>
    <n v="16000000"/>
    <s v="1. Prioridad Crítica"/>
    <s v="Actualización DT"/>
    <s v="NO"/>
    <s v="N/A"/>
    <s v="2614 - Dirección Territorial Meta"/>
    <s v="2.3 - Gestión Catastral"/>
    <s v="2.3-1 - Formación y actualización catastral"/>
    <s v="SER - Adquisición de servicios"/>
    <s v="SER012 - Prestación de servicios personas naturales"/>
    <s v="Reconocedor predial COM"/>
    <n v="94888"/>
    <s v="GUAINIA"/>
    <s v="MORICHAL"/>
    <n v="0"/>
    <n v="0"/>
    <n v="0"/>
    <n v="0"/>
    <n v="0"/>
    <n v="0"/>
    <n v="0"/>
    <n v="0"/>
    <n v="0"/>
    <n v="0"/>
    <n v="0"/>
    <n v="0"/>
    <n v="0"/>
    <n v="0"/>
    <n v="16000000"/>
    <n v="0"/>
    <n v="0"/>
    <n v="4000000"/>
    <n v="0"/>
    <n v="4000000"/>
    <n v="0"/>
    <n v="4000000"/>
    <n v="0"/>
    <n v="4000000"/>
    <n v="8724"/>
  </r>
  <r>
    <s v="2500.1.1.1.137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eta"/>
    <s v="Julio"/>
    <s v="Agosto"/>
    <n v="4"/>
    <s v="Contratación directa"/>
    <x v="0"/>
    <n v="16000000"/>
    <n v="16000000"/>
    <s v="1. Prioridad Crítica"/>
    <s v="Actualización DT"/>
    <s v="NO"/>
    <s v="N/A"/>
    <s v="2614 - Dirección Territorial Meta"/>
    <s v="2.3 - Gestión Catastral"/>
    <s v="2.3-1 - Formación y actualización catastral"/>
    <s v="SER - Adquisición de servicios"/>
    <s v="SER012 - Prestación de servicios personas naturales"/>
    <s v="Reconocedor predial COM"/>
    <n v="94888"/>
    <s v="GUAINIA"/>
    <s v="MORICHAL"/>
    <n v="0"/>
    <n v="0"/>
    <n v="0"/>
    <n v="0"/>
    <n v="0"/>
    <n v="0"/>
    <n v="0"/>
    <n v="0"/>
    <n v="0"/>
    <n v="0"/>
    <n v="0"/>
    <n v="0"/>
    <n v="0"/>
    <n v="0"/>
    <n v="16000000"/>
    <n v="0"/>
    <n v="0"/>
    <n v="4000000"/>
    <n v="0"/>
    <n v="4000000"/>
    <n v="0"/>
    <n v="4000000"/>
    <n v="0"/>
    <n v="4000000"/>
    <n v="8724"/>
  </r>
  <r>
    <s v="2500.1.1.1.137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eta"/>
    <s v="Julio"/>
    <s v="Agosto"/>
    <n v="4"/>
    <s v="Contratación directa"/>
    <x v="0"/>
    <n v="16000000"/>
    <n v="16000000"/>
    <s v="1. Prioridad Crítica"/>
    <s v="Actualización DT"/>
    <s v="NO"/>
    <s v="N/A"/>
    <s v="2614 - Dirección Territorial Meta"/>
    <s v="2.3 - Gestión Catastral"/>
    <s v="2.3-1 - Formación y actualización catastral"/>
    <s v="SER - Adquisición de servicios"/>
    <s v="SER012 - Prestación de servicios personas naturales"/>
    <s v="Reconocedor predial COM"/>
    <n v="94888"/>
    <s v="GUAINIA"/>
    <s v="MORICHAL"/>
    <n v="0"/>
    <n v="0"/>
    <n v="0"/>
    <n v="0"/>
    <n v="0"/>
    <n v="0"/>
    <n v="0"/>
    <n v="0"/>
    <n v="0"/>
    <n v="0"/>
    <n v="0"/>
    <n v="0"/>
    <n v="0"/>
    <n v="0"/>
    <n v="16000000"/>
    <n v="0"/>
    <n v="0"/>
    <n v="4000000"/>
    <n v="0"/>
    <n v="4000000"/>
    <n v="0"/>
    <n v="4000000"/>
    <n v="0"/>
    <n v="4000000"/>
    <n v="8724"/>
  </r>
  <r>
    <s v="2500.1.1.1.137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eta"/>
    <s v="Julio"/>
    <s v="Agosto"/>
    <n v="4"/>
    <s v="Contratación directa"/>
    <x v="0"/>
    <n v="16000000"/>
    <n v="16000000"/>
    <s v="1. Prioridad Crítica"/>
    <s v="Actualización DT"/>
    <s v="NO"/>
    <s v="N/A"/>
    <s v="2614 - Dirección Territorial Meta"/>
    <s v="2.3 - Gestión Catastral"/>
    <s v="2.3-1 - Formación y actualización catastral"/>
    <s v="SER - Adquisición de servicios"/>
    <s v="SER012 - Prestación de servicios personas naturales"/>
    <s v="Reconocedor predial COM"/>
    <n v="94888"/>
    <s v="GUAINIA"/>
    <s v="MORICHAL"/>
    <n v="0"/>
    <n v="0"/>
    <n v="0"/>
    <n v="0"/>
    <n v="0"/>
    <n v="0"/>
    <n v="0"/>
    <n v="0"/>
    <n v="0"/>
    <n v="0"/>
    <n v="0"/>
    <n v="0"/>
    <n v="0"/>
    <n v="0"/>
    <n v="16000000"/>
    <n v="0"/>
    <n v="0"/>
    <n v="4000000"/>
    <n v="0"/>
    <n v="4000000"/>
    <n v="0"/>
    <n v="4000000"/>
    <n v="0"/>
    <n v="4000000"/>
    <n v="8724"/>
  </r>
  <r>
    <s v="2500.1.1.1.137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eta"/>
    <s v="Julio"/>
    <s v="Agosto"/>
    <n v="4"/>
    <s v="Contratación directa"/>
    <x v="0"/>
    <n v="16000000"/>
    <n v="16000000"/>
    <s v="1. Prioridad Crítica"/>
    <s v="Actualización DT"/>
    <s v="NO"/>
    <s v="N/A"/>
    <s v="2614 - Dirección Territorial Meta"/>
    <s v="2.3 - Gestión Catastral"/>
    <s v="2.3-1 - Formación y actualización catastral"/>
    <s v="SER - Adquisición de servicios"/>
    <s v="SER012 - Prestación de servicios personas naturales"/>
    <s v="Reconocedor predial COM"/>
    <n v="94888"/>
    <s v="GUAINIA"/>
    <s v="MORICHAL"/>
    <n v="0"/>
    <n v="0"/>
    <n v="0"/>
    <n v="0"/>
    <n v="0"/>
    <n v="0"/>
    <n v="0"/>
    <n v="0"/>
    <n v="0"/>
    <n v="0"/>
    <n v="0"/>
    <n v="0"/>
    <n v="0"/>
    <n v="0"/>
    <n v="16000000"/>
    <n v="0"/>
    <n v="0"/>
    <n v="4000000"/>
    <n v="0"/>
    <n v="4000000"/>
    <n v="0"/>
    <n v="4000000"/>
    <n v="0"/>
    <n v="4000000"/>
    <n v="8724"/>
  </r>
  <r>
    <s v="2500.1.1.1.137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eta"/>
    <s v="Julio"/>
    <s v="Agosto"/>
    <n v="4"/>
    <s v="Contratación directa"/>
    <x v="0"/>
    <n v="16000000"/>
    <n v="16000000"/>
    <s v="1. Prioridad Crítica"/>
    <s v="Actualización DT"/>
    <s v="NO"/>
    <s v="N/A"/>
    <s v="2614 - Dirección Territorial Meta"/>
    <s v="2.3 - Gestión Catastral"/>
    <s v="2.3-1 - Formación y actualización catastral"/>
    <s v="SER - Adquisición de servicios"/>
    <s v="SER012 - Prestación de servicios personas naturales"/>
    <s v="Reconocedor predial COM"/>
    <n v="94888"/>
    <s v="GUAINIA"/>
    <s v="MORICHAL"/>
    <n v="0"/>
    <n v="0"/>
    <n v="0"/>
    <n v="0"/>
    <n v="0"/>
    <n v="0"/>
    <n v="0"/>
    <n v="0"/>
    <n v="0"/>
    <n v="0"/>
    <n v="0"/>
    <n v="0"/>
    <n v="0"/>
    <n v="0"/>
    <n v="16000000"/>
    <n v="0"/>
    <n v="0"/>
    <n v="4000000"/>
    <n v="0"/>
    <n v="4000000"/>
    <n v="0"/>
    <n v="4000000"/>
    <n v="0"/>
    <n v="4000000"/>
    <n v="8724"/>
  </r>
  <r>
    <s v="2500.1.1.1.137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eta"/>
    <s v="Julio"/>
    <s v="Agosto"/>
    <n v="4"/>
    <s v="Contratación directa"/>
    <x v="0"/>
    <n v="16000000"/>
    <n v="16000000"/>
    <s v="1. Prioridad Crítica"/>
    <s v="Actualización DT"/>
    <s v="NO"/>
    <s v="N/A"/>
    <s v="2614 - Dirección Territorial Meta"/>
    <s v="2.3 - Gestión Catastral"/>
    <s v="2.3-1 - Formación y actualización catastral"/>
    <s v="SER - Adquisición de servicios"/>
    <s v="SER012 - Prestación de servicios personas naturales"/>
    <s v="Reconocedor predial COM"/>
    <n v="94888"/>
    <s v="GUAINIA"/>
    <s v="MORICHAL"/>
    <n v="0"/>
    <n v="0"/>
    <n v="0"/>
    <n v="0"/>
    <n v="0"/>
    <n v="0"/>
    <n v="0"/>
    <n v="0"/>
    <n v="0"/>
    <n v="0"/>
    <n v="0"/>
    <n v="0"/>
    <n v="0"/>
    <n v="0"/>
    <n v="16000000"/>
    <n v="0"/>
    <n v="0"/>
    <n v="4000000"/>
    <n v="0"/>
    <n v="4000000"/>
    <n v="0"/>
    <n v="4000000"/>
    <n v="0"/>
    <n v="4000000"/>
    <n v="8724"/>
  </r>
  <r>
    <s v="2500.1.1.1.137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eta"/>
    <s v="Julio"/>
    <s v="Agosto"/>
    <n v="4"/>
    <s v="Contratación directa"/>
    <x v="0"/>
    <n v="16000000"/>
    <n v="16000000"/>
    <s v="1. Prioridad Crítica"/>
    <s v="Actualización DT"/>
    <s v="NO"/>
    <s v="N/A"/>
    <s v="2614 - Dirección Territorial Meta"/>
    <s v="2.3 - Gestión Catastral"/>
    <s v="2.3-1 - Formación y actualización catastral"/>
    <s v="SER - Adquisición de servicios"/>
    <s v="SER012 - Prestación de servicios personas naturales"/>
    <s v="Reconocedor predial COM"/>
    <n v="94888"/>
    <s v="GUAINIA"/>
    <s v="MORICHAL"/>
    <n v="0"/>
    <n v="0"/>
    <n v="0"/>
    <n v="0"/>
    <n v="0"/>
    <n v="0"/>
    <n v="0"/>
    <n v="0"/>
    <n v="0"/>
    <n v="0"/>
    <n v="0"/>
    <n v="0"/>
    <n v="0"/>
    <n v="0"/>
    <n v="16000000"/>
    <n v="0"/>
    <n v="0"/>
    <n v="4000000"/>
    <n v="0"/>
    <n v="4000000"/>
    <n v="0"/>
    <n v="4000000"/>
    <n v="0"/>
    <n v="4000000"/>
    <n v="8724"/>
  </r>
  <r>
    <s v="2500.1.1.1.137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eta"/>
    <s v="Julio"/>
    <s v="Agosto"/>
    <n v="4"/>
    <s v="Contratación directa"/>
    <x v="0"/>
    <n v="16000000"/>
    <n v="16000000"/>
    <s v="1. Prioridad Crítica"/>
    <s v="Actualización DT"/>
    <s v="NO"/>
    <s v="N/A"/>
    <s v="2614 - Dirección Territorial Meta"/>
    <s v="2.3 - Gestión Catastral"/>
    <s v="2.3-1 - Formación y actualización catastral"/>
    <s v="SER - Adquisición de servicios"/>
    <s v="SER012 - Prestación de servicios personas naturales"/>
    <s v="Reconocedor predial COM"/>
    <n v="94888"/>
    <s v="GUAINIA"/>
    <s v="MORICHAL"/>
    <n v="0"/>
    <n v="0"/>
    <n v="0"/>
    <n v="0"/>
    <n v="0"/>
    <n v="0"/>
    <n v="0"/>
    <n v="0"/>
    <n v="0"/>
    <n v="0"/>
    <n v="0"/>
    <n v="0"/>
    <n v="0"/>
    <n v="0"/>
    <n v="16000000"/>
    <n v="0"/>
    <n v="0"/>
    <n v="4000000"/>
    <n v="0"/>
    <n v="4000000"/>
    <n v="0"/>
    <n v="4000000"/>
    <n v="0"/>
    <n v="4000000"/>
    <n v="8724"/>
  </r>
  <r>
    <s v="2500.1.1.1.137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eta"/>
    <s v="Julio"/>
    <s v="Agosto"/>
    <n v="4"/>
    <s v="Contratación directa"/>
    <x v="0"/>
    <n v="16000000"/>
    <n v="16000000"/>
    <s v="1. Prioridad Crítica"/>
    <s v="Actualización DT"/>
    <s v="NO"/>
    <s v="N/A"/>
    <s v="2614 - Dirección Territorial Meta"/>
    <s v="2.3 - Gestión Catastral"/>
    <s v="2.3-1 - Formación y actualización catastral"/>
    <s v="SER - Adquisición de servicios"/>
    <s v="SER012 - Prestación de servicios personas naturales"/>
    <s v="Reconocedor predial COM"/>
    <n v="94888"/>
    <s v="GUAINIA"/>
    <s v="MORICHAL"/>
    <n v="0"/>
    <n v="0"/>
    <n v="0"/>
    <n v="0"/>
    <n v="0"/>
    <n v="0"/>
    <n v="0"/>
    <n v="0"/>
    <n v="0"/>
    <n v="0"/>
    <n v="0"/>
    <n v="0"/>
    <n v="0"/>
    <n v="0"/>
    <n v="16000000"/>
    <n v="0"/>
    <n v="0"/>
    <n v="4000000"/>
    <n v="0"/>
    <n v="4000000"/>
    <n v="0"/>
    <n v="4000000"/>
    <n v="0"/>
    <n v="4000000"/>
    <n v="8724"/>
  </r>
  <r>
    <s v="2500.1.1.1.138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eta"/>
    <s v="Julio"/>
    <s v="Agosto"/>
    <n v="4"/>
    <s v="Contratación directa"/>
    <x v="0"/>
    <n v="16000000"/>
    <n v="16000000"/>
    <s v="1. Prioridad Crítica"/>
    <s v="Actualización DT"/>
    <s v="NO"/>
    <s v="N/A"/>
    <s v="2614 - Dirección Territorial Meta"/>
    <s v="2.3 - Gestión Catastral"/>
    <s v="2.3-1 - Formación y actualización catastral"/>
    <s v="SER - Adquisición de servicios"/>
    <s v="SER012 - Prestación de servicios personas naturales"/>
    <s v="Reconocedor predial COM"/>
    <n v="94888"/>
    <s v="GUAINIA"/>
    <s v="MORICHAL"/>
    <n v="0"/>
    <n v="0"/>
    <n v="0"/>
    <n v="0"/>
    <n v="0"/>
    <n v="0"/>
    <n v="0"/>
    <n v="0"/>
    <n v="0"/>
    <n v="0"/>
    <n v="0"/>
    <n v="0"/>
    <n v="0"/>
    <n v="0"/>
    <n v="16000000"/>
    <n v="0"/>
    <n v="0"/>
    <n v="4000000"/>
    <n v="0"/>
    <n v="4000000"/>
    <n v="0"/>
    <n v="4000000"/>
    <n v="0"/>
    <n v="4000000"/>
    <n v="8724"/>
  </r>
  <r>
    <s v="2500.1.1.1.138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eta"/>
    <s v="Julio"/>
    <s v="Agosto"/>
    <n v="4"/>
    <s v="Contratación directa"/>
    <x v="0"/>
    <n v="16000000"/>
    <n v="16000000"/>
    <s v="1. Prioridad Crítica"/>
    <s v="Actualización DT"/>
    <s v="NO"/>
    <s v="N/A"/>
    <s v="2614 - Dirección Territorial Meta"/>
    <s v="2.3 - Gestión Catastral"/>
    <s v="2.3-1 - Formación y actualización catastral"/>
    <s v="SER - Adquisición de servicios"/>
    <s v="SER012 - Prestación de servicios personas naturales"/>
    <s v="Reconocedor predial COM"/>
    <n v="94888"/>
    <s v="GUAINIA"/>
    <s v="MORICHAL"/>
    <n v="0"/>
    <n v="0"/>
    <n v="0"/>
    <n v="0"/>
    <n v="0"/>
    <n v="0"/>
    <n v="0"/>
    <n v="0"/>
    <n v="0"/>
    <n v="0"/>
    <n v="0"/>
    <n v="0"/>
    <n v="0"/>
    <n v="0"/>
    <n v="16000000"/>
    <n v="0"/>
    <n v="0"/>
    <n v="4000000"/>
    <n v="0"/>
    <n v="4000000"/>
    <n v="0"/>
    <n v="4000000"/>
    <n v="0"/>
    <n v="4000000"/>
    <n v="8724"/>
  </r>
  <r>
    <s v="2500.1.1.1.138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eta"/>
    <s v="Julio"/>
    <s v="Agosto"/>
    <n v="4"/>
    <s v="Contratación directa"/>
    <x v="0"/>
    <n v="16000000"/>
    <n v="16000000"/>
    <s v="1. Prioridad Crítica"/>
    <s v="Actualización DT"/>
    <s v="NO"/>
    <s v="N/A"/>
    <s v="2614 - Dirección Territorial Meta"/>
    <s v="2.3 - Gestión Catastral"/>
    <s v="2.3-1 - Formación y actualización catastral"/>
    <s v="SER - Adquisición de servicios"/>
    <s v="SER012 - Prestación de servicios personas naturales"/>
    <s v="Reconocedor predial COM"/>
    <n v="94888"/>
    <s v="GUAINIA"/>
    <s v="MORICHAL"/>
    <n v="0"/>
    <n v="0"/>
    <n v="0"/>
    <n v="0"/>
    <n v="0"/>
    <n v="0"/>
    <n v="0"/>
    <n v="0"/>
    <n v="0"/>
    <n v="0"/>
    <n v="0"/>
    <n v="0"/>
    <n v="0"/>
    <n v="0"/>
    <n v="16000000"/>
    <n v="0"/>
    <n v="0"/>
    <n v="4000000"/>
    <n v="0"/>
    <n v="4000000"/>
    <n v="0"/>
    <n v="4000000"/>
    <n v="0"/>
    <n v="4000000"/>
    <n v="8724"/>
  </r>
  <r>
    <s v="2500.1.1.1.138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eta"/>
    <s v="Julio"/>
    <s v="Agosto"/>
    <n v="4"/>
    <s v="Contratación directa"/>
    <x v="0"/>
    <n v="16000000"/>
    <n v="16000000"/>
    <s v="1. Prioridad Crítica"/>
    <s v="Actualización DT"/>
    <s v="NO"/>
    <s v="N/A"/>
    <s v="2614 - Dirección Territorial Meta"/>
    <s v="2.3 - Gestión Catastral"/>
    <s v="2.3-1 - Formación y actualización catastral"/>
    <s v="SER - Adquisición de servicios"/>
    <s v="SER012 - Prestación de servicios personas naturales"/>
    <s v="Reconocedor predial COM"/>
    <n v="94888"/>
    <s v="GUAINIA"/>
    <s v="MORICHAL"/>
    <n v="0"/>
    <n v="0"/>
    <n v="0"/>
    <n v="0"/>
    <n v="0"/>
    <n v="0"/>
    <n v="0"/>
    <n v="0"/>
    <n v="0"/>
    <n v="0"/>
    <n v="0"/>
    <n v="0"/>
    <n v="0"/>
    <n v="0"/>
    <n v="16000000"/>
    <n v="0"/>
    <n v="0"/>
    <n v="4000000"/>
    <n v="0"/>
    <n v="4000000"/>
    <n v="0"/>
    <n v="4000000"/>
    <n v="0"/>
    <n v="4000000"/>
    <n v="8724"/>
  </r>
  <r>
    <s v="2500.1.1.1.138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eta"/>
    <s v="Julio"/>
    <s v="Agosto"/>
    <n v="4"/>
    <s v="Contratación directa"/>
    <x v="0"/>
    <n v="16000000"/>
    <n v="16000000"/>
    <s v="1. Prioridad Crítica"/>
    <s v="Actualización DT"/>
    <s v="NO"/>
    <s v="N/A"/>
    <s v="2614 - Dirección Territorial Meta"/>
    <s v="2.3 - Gestión Catastral"/>
    <s v="2.3-1 - Formación y actualización catastral"/>
    <s v="SER - Adquisición de servicios"/>
    <s v="SER012 - Prestación de servicios personas naturales"/>
    <s v="Reconocedor predial COM"/>
    <n v="94888"/>
    <s v="GUAINIA"/>
    <s v="MORICHAL"/>
    <n v="0"/>
    <n v="0"/>
    <n v="0"/>
    <n v="0"/>
    <n v="0"/>
    <n v="0"/>
    <n v="0"/>
    <n v="0"/>
    <n v="0"/>
    <n v="0"/>
    <n v="0"/>
    <n v="0"/>
    <n v="0"/>
    <n v="0"/>
    <n v="16000000"/>
    <n v="0"/>
    <n v="0"/>
    <n v="4000000"/>
    <n v="0"/>
    <n v="4000000"/>
    <n v="0"/>
    <n v="4000000"/>
    <n v="0"/>
    <n v="4000000"/>
    <n v="8724"/>
  </r>
  <r>
    <s v="2500.1.1.1.138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eta"/>
    <s v="Julio"/>
    <s v="Agosto"/>
    <n v="4"/>
    <s v="Contratación directa"/>
    <x v="0"/>
    <n v="16000000"/>
    <n v="16000000"/>
    <s v="1. Prioridad Crítica"/>
    <s v="Actualización DT"/>
    <s v="NO"/>
    <s v="N/A"/>
    <s v="2614 - Dirección Territorial Meta"/>
    <s v="2.3 - Gestión Catastral"/>
    <s v="2.3-1 - Formación y actualización catastral"/>
    <s v="SER - Adquisición de servicios"/>
    <s v="SER012 - Prestación de servicios personas naturales"/>
    <s v="Reconocedor predial COM"/>
    <n v="94888"/>
    <s v="GUAINIA"/>
    <s v="MORICHAL"/>
    <n v="0"/>
    <n v="0"/>
    <n v="0"/>
    <n v="0"/>
    <n v="0"/>
    <n v="0"/>
    <n v="0"/>
    <n v="0"/>
    <n v="0"/>
    <n v="0"/>
    <n v="0"/>
    <n v="0"/>
    <n v="0"/>
    <n v="0"/>
    <n v="16000000"/>
    <n v="0"/>
    <n v="0"/>
    <n v="4000000"/>
    <n v="0"/>
    <n v="4000000"/>
    <n v="0"/>
    <n v="4000000"/>
    <n v="0"/>
    <n v="4000000"/>
    <n v="8724"/>
  </r>
  <r>
    <s v="2500.1.1.1.138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eta"/>
    <s v="Julio"/>
    <s v="Agosto"/>
    <n v="4"/>
    <s v="Contratación directa"/>
    <x v="0"/>
    <n v="16000000"/>
    <n v="16000000"/>
    <s v="1. Prioridad Crítica"/>
    <s v="Actualización DT"/>
    <s v="NO"/>
    <s v="N/A"/>
    <s v="2614 - Dirección Territorial Meta"/>
    <s v="2.3 - Gestión Catastral"/>
    <s v="2.3-1 - Formación y actualización catastral"/>
    <s v="SER - Adquisición de servicios"/>
    <s v="SER012 - Prestación de servicios personas naturales"/>
    <s v="Reconocedor predial COM"/>
    <n v="94888"/>
    <s v="GUAINIA"/>
    <s v="MORICHAL"/>
    <n v="0"/>
    <n v="0"/>
    <n v="0"/>
    <n v="0"/>
    <n v="0"/>
    <n v="0"/>
    <n v="0"/>
    <n v="0"/>
    <n v="0"/>
    <n v="0"/>
    <n v="0"/>
    <n v="0"/>
    <n v="0"/>
    <n v="0"/>
    <n v="16000000"/>
    <n v="0"/>
    <n v="0"/>
    <n v="4000000"/>
    <n v="0"/>
    <n v="4000000"/>
    <n v="0"/>
    <n v="4000000"/>
    <n v="0"/>
    <n v="4000000"/>
    <n v="8724"/>
  </r>
  <r>
    <s v="2500.1.1.1.138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eta"/>
    <s v="Julio"/>
    <s v="Agosto"/>
    <n v="4"/>
    <s v="Contratación directa"/>
    <x v="0"/>
    <n v="16000000"/>
    <n v="16000000"/>
    <s v="1. Prioridad Crítica"/>
    <s v="Actualización DT"/>
    <s v="NO"/>
    <s v="N/A"/>
    <s v="2614 - Dirección Territorial Meta"/>
    <s v="2.3 - Gestión Catastral"/>
    <s v="2.3-1 - Formación y actualización catastral"/>
    <s v="SER - Adquisición de servicios"/>
    <s v="SER012 - Prestación de servicios personas naturales"/>
    <s v="Reconocedor predial COM"/>
    <n v="94888"/>
    <s v="GUAINIA"/>
    <s v="MORICHAL"/>
    <n v="0"/>
    <n v="0"/>
    <n v="0"/>
    <n v="0"/>
    <n v="0"/>
    <n v="0"/>
    <n v="0"/>
    <n v="0"/>
    <n v="0"/>
    <n v="0"/>
    <n v="0"/>
    <n v="0"/>
    <n v="0"/>
    <n v="0"/>
    <n v="16000000"/>
    <n v="0"/>
    <n v="0"/>
    <n v="4000000"/>
    <n v="0"/>
    <n v="4000000"/>
    <n v="0"/>
    <n v="4000000"/>
    <n v="0"/>
    <n v="4000000"/>
    <n v="8724"/>
  </r>
  <r>
    <s v="2500.1.1.1.138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eta"/>
    <s v="Julio"/>
    <s v="Agosto"/>
    <n v="4"/>
    <s v="Contratación directa"/>
    <x v="0"/>
    <n v="16000000"/>
    <n v="16000000"/>
    <s v="1. Prioridad Crítica"/>
    <s v="Actualización DT"/>
    <s v="NO"/>
    <s v="N/A"/>
    <s v="2614 - Dirección Territorial Meta"/>
    <s v="2.3 - Gestión Catastral"/>
    <s v="2.3-1 - Formación y actualización catastral"/>
    <s v="SER - Adquisición de servicios"/>
    <s v="SER012 - Prestación de servicios personas naturales"/>
    <s v="Reconocedor predial COM"/>
    <n v="94888"/>
    <s v="GUAINIA"/>
    <s v="MORICHAL"/>
    <n v="0"/>
    <n v="0"/>
    <n v="0"/>
    <n v="0"/>
    <n v="0"/>
    <n v="0"/>
    <n v="0"/>
    <n v="0"/>
    <n v="0"/>
    <n v="0"/>
    <n v="0"/>
    <n v="0"/>
    <n v="0"/>
    <n v="0"/>
    <n v="16000000"/>
    <n v="0"/>
    <n v="0"/>
    <n v="4000000"/>
    <n v="0"/>
    <n v="4000000"/>
    <n v="0"/>
    <n v="4000000"/>
    <n v="0"/>
    <n v="4000000"/>
    <n v="8724"/>
  </r>
  <r>
    <s v="2500.1.1.1.138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eta"/>
    <s v="Julio"/>
    <s v="Agosto"/>
    <n v="4"/>
    <s v="Contratación directa"/>
    <x v="0"/>
    <n v="16000000"/>
    <n v="16000000"/>
    <s v="1. Prioridad Crítica"/>
    <s v="Actualización DT"/>
    <s v="NO"/>
    <s v="N/A"/>
    <s v="2614 - Dirección Territorial Meta"/>
    <s v="2.3 - Gestión Catastral"/>
    <s v="2.3-1 - Formación y actualización catastral"/>
    <s v="SER - Adquisición de servicios"/>
    <s v="SER012 - Prestación de servicios personas naturales"/>
    <s v="Reconocedor predial COM"/>
    <n v="94888"/>
    <s v="GUAINIA"/>
    <s v="MORICHAL"/>
    <n v="0"/>
    <n v="0"/>
    <n v="0"/>
    <n v="0"/>
    <n v="0"/>
    <n v="0"/>
    <n v="0"/>
    <n v="0"/>
    <n v="0"/>
    <n v="0"/>
    <n v="0"/>
    <n v="0"/>
    <n v="0"/>
    <n v="0"/>
    <n v="16000000"/>
    <n v="0"/>
    <n v="0"/>
    <n v="4000000"/>
    <n v="0"/>
    <n v="4000000"/>
    <n v="0"/>
    <n v="4000000"/>
    <n v="0"/>
    <n v="4000000"/>
    <n v="8724"/>
  </r>
  <r>
    <s v="2500.1.1.1.139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eta"/>
    <s v="Julio"/>
    <s v="Agosto"/>
    <n v="4"/>
    <s v="Contratación directa"/>
    <x v="0"/>
    <n v="16000000"/>
    <n v="16000000"/>
    <s v="1. Prioridad Crítica"/>
    <s v="Actualización DT"/>
    <s v="NO"/>
    <s v="N/A"/>
    <s v="2614 - Dirección Territorial Meta"/>
    <s v="2.3 - Gestión Catastral"/>
    <s v="2.3-1 - Formación y actualización catastral"/>
    <s v="SER - Adquisición de servicios"/>
    <s v="SER012 - Prestación de servicios personas naturales"/>
    <s v="Reconocedor predial COM"/>
    <n v="94888"/>
    <s v="GUAINIA"/>
    <s v="MORICHAL"/>
    <n v="0"/>
    <n v="0"/>
    <n v="0"/>
    <n v="0"/>
    <n v="0"/>
    <n v="0"/>
    <n v="0"/>
    <n v="0"/>
    <n v="0"/>
    <n v="0"/>
    <n v="0"/>
    <n v="0"/>
    <n v="0"/>
    <n v="0"/>
    <n v="16000000"/>
    <n v="0"/>
    <n v="0"/>
    <n v="4000000"/>
    <n v="0"/>
    <n v="4000000"/>
    <n v="0"/>
    <n v="4000000"/>
    <n v="0"/>
    <n v="4000000"/>
    <n v="8724"/>
  </r>
  <r>
    <s v="2500.1.1.1.139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eta"/>
    <s v="Julio"/>
    <s v="Agosto"/>
    <n v="4"/>
    <s v="Contratación directa"/>
    <x v="0"/>
    <n v="16000000"/>
    <n v="16000000"/>
    <s v="1. Prioridad Crítica"/>
    <s v="Actualización DT"/>
    <s v="NO"/>
    <s v="N/A"/>
    <s v="2614 - Dirección Territorial Meta"/>
    <s v="2.3 - Gestión Catastral"/>
    <s v="2.3-1 - Formación y actualización catastral"/>
    <s v="SER - Adquisición de servicios"/>
    <s v="SER012 - Prestación de servicios personas naturales"/>
    <s v="Reconocedor predial COM"/>
    <n v="94888"/>
    <s v="GUAINIA"/>
    <s v="MORICHAL"/>
    <n v="0"/>
    <n v="0"/>
    <n v="0"/>
    <n v="0"/>
    <n v="0"/>
    <n v="0"/>
    <n v="0"/>
    <n v="0"/>
    <n v="0"/>
    <n v="0"/>
    <n v="0"/>
    <n v="0"/>
    <n v="0"/>
    <n v="0"/>
    <n v="16000000"/>
    <n v="0"/>
    <n v="0"/>
    <n v="4000000"/>
    <n v="0"/>
    <n v="4000000"/>
    <n v="0"/>
    <n v="4000000"/>
    <n v="0"/>
    <n v="4000000"/>
    <n v="8724"/>
  </r>
  <r>
    <s v="2500.1.1.1.139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eta"/>
    <s v="Julio"/>
    <s v="Agosto"/>
    <n v="4"/>
    <s v="Contratación directa"/>
    <x v="0"/>
    <n v="16000000"/>
    <n v="16000000"/>
    <s v="1. Prioridad Crítica"/>
    <s v="Actualización DT"/>
    <s v="NO"/>
    <s v="N/A"/>
    <s v="2614 - Dirección Territorial Meta"/>
    <s v="2.3 - Gestión Catastral"/>
    <s v="2.3-1 - Formación y actualización catastral"/>
    <s v="SER - Adquisición de servicios"/>
    <s v="SER012 - Prestación de servicios personas naturales"/>
    <s v="Reconocedor predial COM"/>
    <n v="94888"/>
    <s v="GUAINIA"/>
    <s v="MORICHAL"/>
    <n v="0"/>
    <n v="0"/>
    <n v="0"/>
    <n v="0"/>
    <n v="0"/>
    <n v="0"/>
    <n v="0"/>
    <n v="0"/>
    <n v="0"/>
    <n v="0"/>
    <n v="0"/>
    <n v="0"/>
    <n v="0"/>
    <n v="0"/>
    <n v="16000000"/>
    <n v="0"/>
    <n v="0"/>
    <n v="4000000"/>
    <n v="0"/>
    <n v="4000000"/>
    <n v="0"/>
    <n v="4000000"/>
    <n v="0"/>
    <n v="4000000"/>
    <n v="8724"/>
  </r>
  <r>
    <s v="2500.1.1.1.139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eta"/>
    <s v="Julio"/>
    <s v="Agosto"/>
    <n v="4"/>
    <s v="Contratación directa"/>
    <x v="0"/>
    <n v="16000000"/>
    <n v="16000000"/>
    <s v="1. Prioridad Crítica"/>
    <s v="Actualización DT"/>
    <s v="NO"/>
    <s v="N/A"/>
    <s v="2614 - Dirección Territorial Meta"/>
    <s v="2.3 - Gestión Catastral"/>
    <s v="2.3-1 - Formación y actualización catastral"/>
    <s v="SER - Adquisición de servicios"/>
    <s v="SER012 - Prestación de servicios personas naturales"/>
    <s v="Reconocedor predial COM"/>
    <n v="94888"/>
    <s v="GUAINIA"/>
    <s v="MORICHAL"/>
    <n v="0"/>
    <n v="0"/>
    <n v="0"/>
    <n v="0"/>
    <n v="0"/>
    <n v="0"/>
    <n v="0"/>
    <n v="0"/>
    <n v="0"/>
    <n v="0"/>
    <n v="0"/>
    <n v="0"/>
    <n v="0"/>
    <n v="0"/>
    <n v="16000000"/>
    <n v="0"/>
    <n v="0"/>
    <n v="4000000"/>
    <n v="0"/>
    <n v="4000000"/>
    <n v="0"/>
    <n v="4000000"/>
    <n v="0"/>
    <n v="4000000"/>
    <n v="8724"/>
  </r>
  <r>
    <s v="2500.1.1.1.139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eta"/>
    <s v="Julio"/>
    <s v="Agosto"/>
    <n v="4"/>
    <s v="Contratación directa"/>
    <x v="0"/>
    <n v="16000000"/>
    <n v="16000000"/>
    <s v="1. Prioridad Crítica"/>
    <s v="Actualización DT"/>
    <s v="NO"/>
    <s v="N/A"/>
    <s v="2614 - Dirección Territorial Meta"/>
    <s v="2.3 - Gestión Catastral"/>
    <s v="2.3-1 - Formación y actualización catastral"/>
    <s v="SER - Adquisición de servicios"/>
    <s v="SER012 - Prestación de servicios personas naturales"/>
    <s v="Reconocedor predial COM"/>
    <n v="94888"/>
    <s v="GUAINIA"/>
    <s v="MORICHAL"/>
    <n v="0"/>
    <n v="0"/>
    <n v="0"/>
    <n v="0"/>
    <n v="0"/>
    <n v="0"/>
    <n v="0"/>
    <n v="0"/>
    <n v="0"/>
    <n v="0"/>
    <n v="0"/>
    <n v="0"/>
    <n v="0"/>
    <n v="0"/>
    <n v="16000000"/>
    <n v="0"/>
    <n v="0"/>
    <n v="4000000"/>
    <n v="0"/>
    <n v="4000000"/>
    <n v="0"/>
    <n v="4000000"/>
    <n v="0"/>
    <n v="4000000"/>
    <n v="8724"/>
  </r>
  <r>
    <s v="2500.1.1.1.139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eta"/>
    <s v="Julio"/>
    <s v="Agosto"/>
    <n v="4"/>
    <s v="Contratación directa"/>
    <x v="0"/>
    <n v="16000000"/>
    <n v="16000000"/>
    <s v="1. Prioridad Crítica"/>
    <s v="Actualización DT"/>
    <s v="NO"/>
    <s v="N/A"/>
    <s v="2614 - Dirección Territorial Meta"/>
    <s v="2.3 - Gestión Catastral"/>
    <s v="2.3-1 - Formación y actualización catastral"/>
    <s v="SER - Adquisición de servicios"/>
    <s v="SER012 - Prestación de servicios personas naturales"/>
    <s v="Reconocedor predial COM"/>
    <n v="94888"/>
    <s v="GUAINIA"/>
    <s v="MORICHAL"/>
    <n v="0"/>
    <n v="0"/>
    <n v="0"/>
    <n v="0"/>
    <n v="0"/>
    <n v="0"/>
    <n v="0"/>
    <n v="0"/>
    <n v="0"/>
    <n v="0"/>
    <n v="0"/>
    <n v="0"/>
    <n v="0"/>
    <n v="0"/>
    <n v="16000000"/>
    <n v="0"/>
    <n v="0"/>
    <n v="4000000"/>
    <n v="0"/>
    <n v="4000000"/>
    <n v="0"/>
    <n v="4000000"/>
    <n v="0"/>
    <n v="4000000"/>
    <n v="8724"/>
  </r>
  <r>
    <s v="2500.1.1.1.139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eta"/>
    <s v="Julio"/>
    <s v="Agosto"/>
    <n v="4"/>
    <s v="Contratación directa"/>
    <x v="0"/>
    <n v="16000000"/>
    <n v="16000000"/>
    <s v="1. Prioridad Crítica"/>
    <s v="Actualización DT"/>
    <s v="NO"/>
    <s v="N/A"/>
    <s v="2614 - Dirección Territorial Meta"/>
    <s v="2.3 - Gestión Catastral"/>
    <s v="2.3-1 - Formación y actualización catastral"/>
    <s v="SER - Adquisición de servicios"/>
    <s v="SER012 - Prestación de servicios personas naturales"/>
    <s v="Reconocedor predial COM"/>
    <n v="94888"/>
    <s v="GUAINIA"/>
    <s v="MORICHAL"/>
    <n v="0"/>
    <n v="0"/>
    <n v="0"/>
    <n v="0"/>
    <n v="0"/>
    <n v="0"/>
    <n v="0"/>
    <n v="0"/>
    <n v="0"/>
    <n v="0"/>
    <n v="0"/>
    <n v="0"/>
    <n v="0"/>
    <n v="0"/>
    <n v="16000000"/>
    <n v="0"/>
    <n v="0"/>
    <n v="4000000"/>
    <n v="0"/>
    <n v="4000000"/>
    <n v="0"/>
    <n v="4000000"/>
    <n v="0"/>
    <n v="4000000"/>
    <n v="8724"/>
  </r>
  <r>
    <s v="2500.1.1.1.139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eta"/>
    <s v="Julio"/>
    <s v="Agosto"/>
    <n v="4"/>
    <s v="Contratación directa"/>
    <x v="0"/>
    <n v="16000000"/>
    <n v="16000000"/>
    <s v="1. Prioridad Crítica"/>
    <s v="Actualización DT"/>
    <s v="NO"/>
    <s v="N/A"/>
    <s v="2614 - Dirección Territorial Meta"/>
    <s v="2.3 - Gestión Catastral"/>
    <s v="2.3-1 - Formación y actualización catastral"/>
    <s v="SER - Adquisición de servicios"/>
    <s v="SER012 - Prestación de servicios personas naturales"/>
    <s v="Reconocedor predial COM"/>
    <n v="94888"/>
    <s v="GUAINIA"/>
    <s v="MORICHAL"/>
    <n v="0"/>
    <n v="0"/>
    <n v="0"/>
    <n v="0"/>
    <n v="0"/>
    <n v="0"/>
    <n v="0"/>
    <n v="0"/>
    <n v="0"/>
    <n v="0"/>
    <n v="0"/>
    <n v="0"/>
    <n v="0"/>
    <n v="0"/>
    <n v="16000000"/>
    <n v="0"/>
    <n v="0"/>
    <n v="4000000"/>
    <n v="0"/>
    <n v="4000000"/>
    <n v="0"/>
    <n v="4000000"/>
    <n v="0"/>
    <n v="4000000"/>
    <n v="8724"/>
  </r>
  <r>
    <s v="2500.1.1.1.139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eta"/>
    <s v="Julio"/>
    <s v="Agosto"/>
    <n v="4"/>
    <s v="Contratación directa"/>
    <x v="0"/>
    <n v="16000000"/>
    <n v="16000000"/>
    <s v="1. Prioridad Crítica"/>
    <s v="Actualización DT"/>
    <s v="NO"/>
    <s v="N/A"/>
    <s v="2614 - Dirección Territorial Meta"/>
    <s v="2.3 - Gestión Catastral"/>
    <s v="2.3-1 - Formación y actualización catastral"/>
    <s v="SER - Adquisición de servicios"/>
    <s v="SER012 - Prestación de servicios personas naturales"/>
    <s v="Reconocedor predial COM"/>
    <n v="94888"/>
    <s v="GUAINIA"/>
    <s v="MORICHAL"/>
    <n v="0"/>
    <n v="0"/>
    <n v="0"/>
    <n v="0"/>
    <n v="0"/>
    <n v="0"/>
    <n v="0"/>
    <n v="0"/>
    <n v="0"/>
    <n v="0"/>
    <n v="0"/>
    <n v="0"/>
    <n v="0"/>
    <n v="0"/>
    <n v="16000000"/>
    <n v="0"/>
    <n v="0"/>
    <n v="4000000"/>
    <n v="0"/>
    <n v="4000000"/>
    <n v="0"/>
    <n v="4000000"/>
    <n v="0"/>
    <n v="4000000"/>
    <n v="8724"/>
  </r>
  <r>
    <s v="2500.1.1.1.139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eta"/>
    <s v="Julio"/>
    <s v="Agosto"/>
    <n v="4"/>
    <s v="Contratación directa"/>
    <x v="0"/>
    <n v="16000000"/>
    <n v="16000000"/>
    <s v="1. Prioridad Crítica"/>
    <s v="Actualización DT"/>
    <s v="NO"/>
    <s v="N/A"/>
    <s v="2614 - Dirección Territorial Meta"/>
    <s v="2.3 - Gestión Catastral"/>
    <s v="2.3-1 - Formación y actualización catastral"/>
    <s v="SER - Adquisición de servicios"/>
    <s v="SER012 - Prestación de servicios personas naturales"/>
    <s v="Reconocedor predial COM"/>
    <n v="94888"/>
    <s v="GUAINIA"/>
    <s v="MORICHAL"/>
    <n v="0"/>
    <n v="0"/>
    <n v="0"/>
    <n v="0"/>
    <n v="0"/>
    <n v="0"/>
    <n v="0"/>
    <n v="0"/>
    <n v="0"/>
    <n v="0"/>
    <n v="0"/>
    <n v="0"/>
    <n v="0"/>
    <n v="0"/>
    <n v="16000000"/>
    <n v="0"/>
    <n v="0"/>
    <n v="4000000"/>
    <n v="0"/>
    <n v="4000000"/>
    <n v="0"/>
    <n v="4000000"/>
    <n v="0"/>
    <n v="4000000"/>
    <n v="8724"/>
  </r>
  <r>
    <s v="2500.1.1.1.140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eta"/>
    <s v="Julio"/>
    <s v="Agosto"/>
    <n v="4"/>
    <s v="Contratación directa"/>
    <x v="0"/>
    <n v="16000000"/>
    <n v="16000000"/>
    <s v="1. Prioridad Crítica"/>
    <s v="Actualización DT"/>
    <s v="NO"/>
    <s v="N/A"/>
    <s v="2614 - Dirección Territorial Meta"/>
    <s v="2.3 - Gestión Catastral"/>
    <s v="2.3-1 - Formación y actualización catastral"/>
    <s v="SER - Adquisición de servicios"/>
    <s v="SER012 - Prestación de servicios personas naturales"/>
    <s v="Reconocedor predial COM"/>
    <n v="94888"/>
    <s v="GUAINIA"/>
    <s v="MORICHAL"/>
    <n v="0"/>
    <n v="0"/>
    <n v="0"/>
    <n v="0"/>
    <n v="0"/>
    <n v="0"/>
    <n v="0"/>
    <n v="0"/>
    <n v="0"/>
    <n v="0"/>
    <n v="0"/>
    <n v="0"/>
    <n v="0"/>
    <n v="0"/>
    <n v="16000000"/>
    <n v="0"/>
    <n v="0"/>
    <n v="4000000"/>
    <n v="0"/>
    <n v="4000000"/>
    <n v="0"/>
    <n v="4000000"/>
    <n v="0"/>
    <n v="4000000"/>
    <n v="8724"/>
  </r>
  <r>
    <s v="2500.1.1.1.140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eta"/>
    <s v="Julio"/>
    <s v="Agosto"/>
    <n v="4"/>
    <s v="Contratación directa"/>
    <x v="0"/>
    <n v="16000000"/>
    <n v="16000000"/>
    <s v="1. Prioridad Crítica"/>
    <s v="Actualización DT"/>
    <s v="NO"/>
    <s v="N/A"/>
    <s v="2614 - Dirección Territorial Meta"/>
    <s v="2.3 - Gestión Catastral"/>
    <s v="2.3-1 - Formación y actualización catastral"/>
    <s v="SER - Adquisición de servicios"/>
    <s v="SER012 - Prestación de servicios personas naturales"/>
    <s v="Reconocedor predial COM"/>
    <n v="94888"/>
    <s v="GUAINIA"/>
    <s v="MORICHAL"/>
    <n v="0"/>
    <n v="0"/>
    <n v="0"/>
    <n v="0"/>
    <n v="0"/>
    <n v="0"/>
    <n v="0"/>
    <n v="0"/>
    <n v="0"/>
    <n v="0"/>
    <n v="0"/>
    <n v="0"/>
    <n v="0"/>
    <n v="0"/>
    <n v="16000000"/>
    <n v="0"/>
    <n v="0"/>
    <n v="4000000"/>
    <n v="0"/>
    <n v="4000000"/>
    <n v="0"/>
    <n v="4000000"/>
    <n v="0"/>
    <n v="4000000"/>
    <n v="8724"/>
  </r>
  <r>
    <s v="2500.1.1.1.140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eta"/>
    <s v="Julio"/>
    <s v="Agosto"/>
    <n v="4"/>
    <s v="Contratación directa"/>
    <x v="0"/>
    <n v="16000000"/>
    <n v="16000000"/>
    <s v="1. Prioridad Crítica"/>
    <s v="Actualización DT"/>
    <s v="NO"/>
    <s v="N/A"/>
    <s v="2614 - Dirección Territorial Meta"/>
    <s v="2.3 - Gestión Catastral"/>
    <s v="2.3-1 - Formación y actualización catastral"/>
    <s v="SER - Adquisición de servicios"/>
    <s v="SER012 - Prestación de servicios personas naturales"/>
    <s v="Reconocedor predial COM"/>
    <n v="94888"/>
    <s v="GUAINIA"/>
    <s v="MORICHAL"/>
    <n v="0"/>
    <n v="0"/>
    <n v="0"/>
    <n v="0"/>
    <n v="0"/>
    <n v="0"/>
    <n v="0"/>
    <n v="0"/>
    <n v="0"/>
    <n v="0"/>
    <n v="0"/>
    <n v="0"/>
    <n v="0"/>
    <n v="0"/>
    <n v="16000000"/>
    <n v="0"/>
    <n v="0"/>
    <n v="4000000"/>
    <n v="0"/>
    <n v="4000000"/>
    <n v="0"/>
    <n v="4000000"/>
    <n v="0"/>
    <n v="4000000"/>
    <n v="8724"/>
  </r>
  <r>
    <s v="2500.1.1.1.140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eta"/>
    <s v="Julio"/>
    <s v="Agosto"/>
    <n v="4"/>
    <s v="Contratación directa"/>
    <x v="0"/>
    <n v="16000000"/>
    <n v="16000000"/>
    <s v="1. Prioridad Crítica"/>
    <s v="Actualización DT"/>
    <s v="NO"/>
    <s v="N/A"/>
    <s v="2614 - Dirección Territorial Meta"/>
    <s v="2.3 - Gestión Catastral"/>
    <s v="2.3-1 - Formación y actualización catastral"/>
    <s v="SER - Adquisición de servicios"/>
    <s v="SER012 - Prestación de servicios personas naturales"/>
    <s v="Reconocedor predial COM"/>
    <n v="94888"/>
    <s v="GUAINIA"/>
    <s v="MORICHAL"/>
    <n v="0"/>
    <n v="0"/>
    <n v="0"/>
    <n v="0"/>
    <n v="0"/>
    <n v="0"/>
    <n v="0"/>
    <n v="0"/>
    <n v="0"/>
    <n v="0"/>
    <n v="0"/>
    <n v="0"/>
    <n v="0"/>
    <n v="0"/>
    <n v="16000000"/>
    <n v="0"/>
    <n v="0"/>
    <n v="4000000"/>
    <n v="0"/>
    <n v="4000000"/>
    <n v="0"/>
    <n v="4000000"/>
    <n v="0"/>
    <n v="4000000"/>
    <n v="8724"/>
  </r>
  <r>
    <s v="2500.1.1.1.140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eta"/>
    <s v="Julio"/>
    <s v="Agosto"/>
    <n v="4"/>
    <s v="Contratación directa"/>
    <x v="0"/>
    <n v="16000000"/>
    <n v="16000000"/>
    <s v="1. Prioridad Crítica"/>
    <s v="Actualización DT"/>
    <s v="NO"/>
    <s v="N/A"/>
    <s v="2614 - Dirección Territorial Meta"/>
    <s v="2.3 - Gestión Catastral"/>
    <s v="2.3-1 - Formación y actualización catastral"/>
    <s v="SER - Adquisición de servicios"/>
    <s v="SER012 - Prestación de servicios personas naturales"/>
    <s v="Reconocedor predial COM"/>
    <n v="94888"/>
    <s v="GUAINIA"/>
    <s v="MORICHAL"/>
    <n v="0"/>
    <n v="0"/>
    <n v="0"/>
    <n v="0"/>
    <n v="0"/>
    <n v="0"/>
    <n v="0"/>
    <n v="0"/>
    <n v="0"/>
    <n v="0"/>
    <n v="0"/>
    <n v="0"/>
    <n v="0"/>
    <n v="0"/>
    <n v="16000000"/>
    <n v="0"/>
    <n v="0"/>
    <n v="4000000"/>
    <n v="0"/>
    <n v="4000000"/>
    <n v="0"/>
    <n v="4000000"/>
    <n v="0"/>
    <n v="4000000"/>
    <n v="8724"/>
  </r>
  <r>
    <s v="2500.1.1.1.140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eta"/>
    <s v="Julio"/>
    <s v="Agosto"/>
    <n v="4"/>
    <s v="Contratación directa"/>
    <x v="0"/>
    <n v="16000000"/>
    <n v="16000000"/>
    <s v="1. Prioridad Crítica"/>
    <s v="Actualización DT"/>
    <s v="NO"/>
    <s v="N/A"/>
    <s v="2614 - Dirección Territorial Meta"/>
    <s v="2.3 - Gestión Catastral"/>
    <s v="2.3-1 - Formación y actualización catastral"/>
    <s v="SER - Adquisición de servicios"/>
    <s v="SER012 - Prestación de servicios personas naturales"/>
    <s v="Reconocedor predial COM"/>
    <n v="94888"/>
    <s v="GUAINIA"/>
    <s v="MORICHAL"/>
    <n v="0"/>
    <n v="0"/>
    <n v="0"/>
    <n v="0"/>
    <n v="0"/>
    <n v="0"/>
    <n v="0"/>
    <n v="0"/>
    <n v="0"/>
    <n v="0"/>
    <n v="0"/>
    <n v="0"/>
    <n v="0"/>
    <n v="0"/>
    <n v="16000000"/>
    <n v="0"/>
    <n v="0"/>
    <n v="4000000"/>
    <n v="0"/>
    <n v="4000000"/>
    <n v="0"/>
    <n v="4000000"/>
    <n v="0"/>
    <n v="4000000"/>
    <n v="8724"/>
  </r>
  <r>
    <s v="2500.1.1.1.140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eta"/>
    <s v="Julio"/>
    <s v="Agosto"/>
    <n v="4"/>
    <s v="Contratación directa"/>
    <x v="0"/>
    <n v="16000000"/>
    <n v="16000000"/>
    <s v="1. Prioridad Crítica"/>
    <s v="Actualización DT"/>
    <s v="NO"/>
    <s v="N/A"/>
    <s v="2614 - Dirección Territorial Meta"/>
    <s v="2.3 - Gestión Catastral"/>
    <s v="2.3-1 - Formación y actualización catastral"/>
    <s v="SER - Adquisición de servicios"/>
    <s v="SER012 - Prestación de servicios personas naturales"/>
    <s v="Reconocedor predial COM"/>
    <n v="94888"/>
    <s v="GUAINIA"/>
    <s v="MORICHAL"/>
    <n v="0"/>
    <n v="0"/>
    <n v="0"/>
    <n v="0"/>
    <n v="0"/>
    <n v="0"/>
    <n v="0"/>
    <n v="0"/>
    <n v="0"/>
    <n v="0"/>
    <n v="0"/>
    <n v="0"/>
    <n v="0"/>
    <n v="0"/>
    <n v="16000000"/>
    <n v="0"/>
    <n v="0"/>
    <n v="4000000"/>
    <n v="0"/>
    <n v="4000000"/>
    <n v="0"/>
    <n v="4000000"/>
    <n v="0"/>
    <n v="4000000"/>
    <n v="8724"/>
  </r>
  <r>
    <s v="2500.1.1.1.140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eta"/>
    <s v="Julio"/>
    <s v="Agosto"/>
    <n v="4"/>
    <s v="Contratación directa"/>
    <x v="0"/>
    <n v="16000000"/>
    <n v="16000000"/>
    <s v="1. Prioridad Crítica"/>
    <s v="Actualización DT"/>
    <s v="NO"/>
    <s v="N/A"/>
    <s v="2614 - Dirección Territorial Meta"/>
    <s v="2.3 - Gestión Catastral"/>
    <s v="2.3-1 - Formación y actualización catastral"/>
    <s v="SER - Adquisición de servicios"/>
    <s v="SER012 - Prestación de servicios personas naturales"/>
    <s v="Reconocedor predial COM"/>
    <n v="94888"/>
    <s v="GUAINIA"/>
    <s v="MORICHAL"/>
    <n v="0"/>
    <n v="0"/>
    <n v="0"/>
    <n v="0"/>
    <n v="0"/>
    <n v="0"/>
    <n v="0"/>
    <n v="0"/>
    <n v="0"/>
    <n v="0"/>
    <n v="0"/>
    <n v="0"/>
    <n v="0"/>
    <n v="0"/>
    <n v="16000000"/>
    <n v="0"/>
    <n v="0"/>
    <n v="4000000"/>
    <n v="0"/>
    <n v="4000000"/>
    <n v="0"/>
    <n v="4000000"/>
    <n v="0"/>
    <n v="4000000"/>
    <n v="8724"/>
  </r>
  <r>
    <s v="2500.1.1.1.140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eta"/>
    <s v="Julio"/>
    <s v="Agosto"/>
    <n v="4"/>
    <s v="Contratación directa"/>
    <x v="0"/>
    <n v="16000000"/>
    <n v="16000000"/>
    <s v="1. Prioridad Crítica"/>
    <s v="Actualización DT"/>
    <s v="NO"/>
    <s v="N/A"/>
    <s v="2614 - Dirección Territorial Meta"/>
    <s v="2.3 - Gestión Catastral"/>
    <s v="2.3-1 - Formación y actualización catastral"/>
    <s v="SER - Adquisición de servicios"/>
    <s v="SER012 - Prestación de servicios personas naturales"/>
    <s v="Reconocedor predial COM"/>
    <n v="94888"/>
    <s v="GUAINIA"/>
    <s v="MORICHAL"/>
    <n v="0"/>
    <n v="0"/>
    <n v="0"/>
    <n v="0"/>
    <n v="0"/>
    <n v="0"/>
    <n v="0"/>
    <n v="0"/>
    <n v="0"/>
    <n v="0"/>
    <n v="0"/>
    <n v="0"/>
    <n v="0"/>
    <n v="0"/>
    <n v="16000000"/>
    <n v="0"/>
    <n v="0"/>
    <n v="4000000"/>
    <n v="0"/>
    <n v="4000000"/>
    <n v="0"/>
    <n v="4000000"/>
    <n v="0"/>
    <n v="4000000"/>
    <n v="8724"/>
  </r>
  <r>
    <s v="2500.1.1.1.140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eta"/>
    <s v="Julio"/>
    <s v="Agosto"/>
    <n v="4"/>
    <s v="Contratación directa"/>
    <x v="0"/>
    <n v="16000000"/>
    <n v="16000000"/>
    <s v="1. Prioridad Crítica"/>
    <s v="Actualización DT"/>
    <s v="NO"/>
    <s v="N/A"/>
    <s v="2614 - Dirección Territorial Meta"/>
    <s v="2.3 - Gestión Catastral"/>
    <s v="2.3-1 - Formación y actualización catastral"/>
    <s v="SER - Adquisición de servicios"/>
    <s v="SER012 - Prestación de servicios personas naturales"/>
    <s v="Reconocedor predial COM"/>
    <n v="94888"/>
    <s v="GUAINIA"/>
    <s v="MORICHAL"/>
    <n v="0"/>
    <n v="0"/>
    <n v="0"/>
    <n v="0"/>
    <n v="0"/>
    <n v="0"/>
    <n v="0"/>
    <n v="0"/>
    <n v="0"/>
    <n v="0"/>
    <n v="0"/>
    <n v="0"/>
    <n v="0"/>
    <n v="0"/>
    <n v="16000000"/>
    <n v="0"/>
    <n v="0"/>
    <n v="4000000"/>
    <n v="0"/>
    <n v="4000000"/>
    <n v="0"/>
    <n v="4000000"/>
    <n v="0"/>
    <n v="4000000"/>
    <n v="8724"/>
  </r>
  <r>
    <s v="2500.1.1.1.141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eta"/>
    <s v="Julio"/>
    <s v="Agosto"/>
    <n v="4"/>
    <s v="Contratación directa"/>
    <x v="0"/>
    <n v="16000000"/>
    <n v="16000000"/>
    <s v="1. Prioridad Crítica"/>
    <s v="Actualización DT"/>
    <s v="NO"/>
    <s v="N/A"/>
    <s v="2614 - Dirección Territorial Meta"/>
    <s v="2.3 - Gestión Catastral"/>
    <s v="2.3-1 - Formación y actualización catastral"/>
    <s v="SER - Adquisición de servicios"/>
    <s v="SER012 - Prestación de servicios personas naturales"/>
    <s v="Reconocedor predial COM"/>
    <n v="94888"/>
    <s v="GUAINIA"/>
    <s v="MORICHAL"/>
    <n v="0"/>
    <n v="0"/>
    <n v="0"/>
    <n v="0"/>
    <n v="0"/>
    <n v="0"/>
    <n v="0"/>
    <n v="0"/>
    <n v="0"/>
    <n v="0"/>
    <n v="0"/>
    <n v="0"/>
    <n v="0"/>
    <n v="0"/>
    <n v="16000000"/>
    <n v="0"/>
    <n v="0"/>
    <n v="4000000"/>
    <n v="0"/>
    <n v="4000000"/>
    <n v="0"/>
    <n v="4000000"/>
    <n v="0"/>
    <n v="4000000"/>
    <n v="8724"/>
  </r>
  <r>
    <s v="2500.1.1.1.141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eta"/>
    <s v="Julio"/>
    <s v="Agosto"/>
    <n v="4"/>
    <s v="Contratación directa"/>
    <x v="0"/>
    <n v="16000000"/>
    <n v="16000000"/>
    <s v="1. Prioridad Crítica"/>
    <s v="Actualización DT"/>
    <s v="NO"/>
    <s v="N/A"/>
    <s v="2614 - Dirección Territorial Meta"/>
    <s v="2.3 - Gestión Catastral"/>
    <s v="2.3-1 - Formación y actualización catastral"/>
    <s v="SER - Adquisición de servicios"/>
    <s v="SER012 - Prestación de servicios personas naturales"/>
    <s v="Reconocedor predial COM"/>
    <n v="94888"/>
    <s v="GUAINIA"/>
    <s v="MORICHAL"/>
    <n v="0"/>
    <n v="0"/>
    <n v="0"/>
    <n v="0"/>
    <n v="0"/>
    <n v="0"/>
    <n v="0"/>
    <n v="0"/>
    <n v="0"/>
    <n v="0"/>
    <n v="0"/>
    <n v="0"/>
    <n v="0"/>
    <n v="0"/>
    <n v="16000000"/>
    <n v="0"/>
    <n v="0"/>
    <n v="4000000"/>
    <n v="0"/>
    <n v="4000000"/>
    <n v="0"/>
    <n v="4000000"/>
    <n v="0"/>
    <n v="4000000"/>
    <n v="8724"/>
  </r>
  <r>
    <s v="2500.1.1.1.141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eta"/>
    <s v="Julio"/>
    <s v="Agosto"/>
    <n v="4"/>
    <s v="Contratación directa"/>
    <x v="0"/>
    <n v="16000000"/>
    <n v="16000000"/>
    <s v="1. Prioridad Crítica"/>
    <s v="Actualización DT"/>
    <s v="NO"/>
    <s v="N/A"/>
    <s v="2614 - Dirección Territorial Meta"/>
    <s v="2.3 - Gestión Catastral"/>
    <s v="2.3-1 - Formación y actualización catastral"/>
    <s v="SER - Adquisición de servicios"/>
    <s v="SER012 - Prestación de servicios personas naturales"/>
    <s v="Reconocedor predial COM"/>
    <n v="94888"/>
    <s v="GUAINIA"/>
    <s v="MORICHAL"/>
    <n v="0"/>
    <n v="0"/>
    <n v="0"/>
    <n v="0"/>
    <n v="0"/>
    <n v="0"/>
    <n v="0"/>
    <n v="0"/>
    <n v="0"/>
    <n v="0"/>
    <n v="0"/>
    <n v="0"/>
    <n v="0"/>
    <n v="0"/>
    <n v="16000000"/>
    <n v="0"/>
    <n v="0"/>
    <n v="4000000"/>
    <n v="0"/>
    <n v="4000000"/>
    <n v="0"/>
    <n v="4000000"/>
    <n v="0"/>
    <n v="4000000"/>
    <n v="8724"/>
  </r>
  <r>
    <s v="2500.1.1.1.1413"/>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Meta"/>
    <s v="Julio"/>
    <s v="Agosto"/>
    <n v="4"/>
    <s v="Contratación directa"/>
    <x v="0"/>
    <n v="7941332"/>
    <n v="7941332"/>
    <s v="1. Prioridad Crítica"/>
    <s v="Actualización DT"/>
    <s v="NO"/>
    <s v="N/A"/>
    <s v="2614 - Dirección Territorial Meta"/>
    <s v="2.3 - Gestión Catastral"/>
    <s v="2.3-1 - Formación y actualización catastral"/>
    <s v="SER - Adquisición de servicios"/>
    <s v="SER012 - Prestación de servicios personas naturales"/>
    <s v="Auxiliar de Campo COM"/>
    <n v="99773"/>
    <s v="VICHADA"/>
    <s v="CUMARIBO"/>
    <n v="0"/>
    <n v="0"/>
    <n v="0"/>
    <n v="0"/>
    <n v="0"/>
    <n v="0"/>
    <n v="0"/>
    <n v="0"/>
    <n v="0"/>
    <n v="0"/>
    <n v="0"/>
    <n v="0"/>
    <n v="0"/>
    <n v="0"/>
    <n v="7941332"/>
    <n v="0"/>
    <n v="0"/>
    <n v="1985333"/>
    <n v="0"/>
    <n v="1985333"/>
    <n v="0"/>
    <n v="1985333"/>
    <n v="0"/>
    <n v="1985333"/>
    <n v="8524"/>
  </r>
  <r>
    <s v="2500.1.1.1.1414"/>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Meta"/>
    <s v="Julio"/>
    <s v="Agosto"/>
    <n v="4"/>
    <s v="Contratación directa"/>
    <x v="0"/>
    <n v="7941332"/>
    <n v="7941332"/>
    <s v="1. Prioridad Crítica"/>
    <s v="Actualización DT"/>
    <s v="NO"/>
    <s v="N/A"/>
    <s v="2614 - Dirección Territorial Meta"/>
    <s v="2.3 - Gestión Catastral"/>
    <s v="2.3-1 - Formación y actualización catastral"/>
    <s v="SER - Adquisición de servicios"/>
    <s v="SER012 - Prestación de servicios personas naturales"/>
    <s v="Auxiliar de Campo COM"/>
    <n v="99773"/>
    <s v="VICHADA"/>
    <s v="CUMARIBO"/>
    <n v="0"/>
    <n v="0"/>
    <n v="0"/>
    <n v="0"/>
    <n v="0"/>
    <n v="0"/>
    <n v="0"/>
    <n v="0"/>
    <n v="0"/>
    <n v="0"/>
    <n v="0"/>
    <n v="0"/>
    <n v="0"/>
    <n v="0"/>
    <n v="7941332"/>
    <n v="0"/>
    <n v="0"/>
    <n v="1985333"/>
    <n v="0"/>
    <n v="1985333"/>
    <n v="0"/>
    <n v="1985333"/>
    <n v="0"/>
    <n v="1985333"/>
    <n v="8524"/>
  </r>
  <r>
    <s v="2500.1.1.1.1415"/>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Meta"/>
    <s v="Julio"/>
    <s v="Agosto"/>
    <n v="4"/>
    <s v="Contratación directa"/>
    <x v="0"/>
    <n v="7941332"/>
    <n v="7941332"/>
    <s v="1. Prioridad Crítica"/>
    <s v="Actualización DT"/>
    <s v="NO"/>
    <s v="N/A"/>
    <s v="2614 - Dirección Territorial Meta"/>
    <s v="2.3 - Gestión Catastral"/>
    <s v="2.3-1 - Formación y actualización catastral"/>
    <s v="SER - Adquisición de servicios"/>
    <s v="SER012 - Prestación de servicios personas naturales"/>
    <s v="Auxiliar de Campo COM"/>
    <n v="99773"/>
    <s v="VICHADA"/>
    <s v="CUMARIBO"/>
    <n v="0"/>
    <n v="0"/>
    <n v="0"/>
    <n v="0"/>
    <n v="0"/>
    <n v="0"/>
    <n v="0"/>
    <n v="0"/>
    <n v="0"/>
    <n v="0"/>
    <n v="0"/>
    <n v="0"/>
    <n v="0"/>
    <n v="0"/>
    <n v="7941332"/>
    <n v="0"/>
    <n v="0"/>
    <n v="1985333"/>
    <n v="0"/>
    <n v="1985333"/>
    <n v="0"/>
    <n v="1985333"/>
    <n v="0"/>
    <n v="1985333"/>
    <n v="8524"/>
  </r>
  <r>
    <s v="2500.1.1.1.1416"/>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Meta"/>
    <s v="Julio"/>
    <s v="Agosto"/>
    <n v="4"/>
    <s v="Contratación directa"/>
    <x v="0"/>
    <n v="7941332"/>
    <n v="7941332"/>
    <s v="1. Prioridad Crítica"/>
    <s v="Actualización DT"/>
    <s v="NO"/>
    <s v="N/A"/>
    <s v="2614 - Dirección Territorial Meta"/>
    <s v="2.3 - Gestión Catastral"/>
    <s v="2.3-1 - Formación y actualización catastral"/>
    <s v="SER - Adquisición de servicios"/>
    <s v="SER012 - Prestación de servicios personas naturales"/>
    <s v="Auxiliar de Campo COM"/>
    <n v="99773"/>
    <s v="VICHADA"/>
    <s v="CUMARIBO"/>
    <n v="0"/>
    <n v="0"/>
    <n v="0"/>
    <n v="0"/>
    <n v="0"/>
    <n v="0"/>
    <n v="0"/>
    <n v="0"/>
    <n v="0"/>
    <n v="0"/>
    <n v="0"/>
    <n v="0"/>
    <n v="0"/>
    <n v="0"/>
    <n v="7941332"/>
    <n v="0"/>
    <n v="0"/>
    <n v="1985333"/>
    <n v="0"/>
    <n v="1985333"/>
    <n v="0"/>
    <n v="1985333"/>
    <n v="0"/>
    <n v="1985333"/>
    <n v="8524"/>
  </r>
  <r>
    <s v="2500.1.1.1.1417"/>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Meta"/>
    <s v="Julio"/>
    <s v="Agosto"/>
    <n v="4"/>
    <s v="Contratación directa"/>
    <x v="0"/>
    <n v="7941332"/>
    <n v="7941332"/>
    <s v="1. Prioridad Crítica"/>
    <s v="Actualización DT"/>
    <s v="NO"/>
    <s v="N/A"/>
    <s v="2614 - Dirección Territorial Meta"/>
    <s v="2.3 - Gestión Catastral"/>
    <s v="2.3-1 - Formación y actualización catastral"/>
    <s v="SER - Adquisición de servicios"/>
    <s v="SER012 - Prestación de servicios personas naturales"/>
    <s v="Auxiliar de Campo COM"/>
    <n v="99773"/>
    <s v="VICHADA"/>
    <s v="CUMARIBO"/>
    <n v="0"/>
    <n v="0"/>
    <n v="0"/>
    <n v="0"/>
    <n v="0"/>
    <n v="0"/>
    <n v="0"/>
    <n v="0"/>
    <n v="0"/>
    <n v="0"/>
    <n v="0"/>
    <n v="0"/>
    <n v="0"/>
    <n v="0"/>
    <n v="7941332"/>
    <n v="0"/>
    <n v="0"/>
    <n v="1985333"/>
    <n v="0"/>
    <n v="1985333"/>
    <n v="0"/>
    <n v="1985333"/>
    <n v="0"/>
    <n v="1985333"/>
    <n v="8524"/>
  </r>
  <r>
    <s v="2500.1.1.1.1418"/>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Meta"/>
    <s v="Julio"/>
    <s v="Agosto"/>
    <n v="4"/>
    <s v="Contratación directa"/>
    <x v="0"/>
    <n v="7941332"/>
    <n v="7941332"/>
    <s v="1. Prioridad Crítica"/>
    <s v="Actualización DT"/>
    <s v="NO"/>
    <s v="N/A"/>
    <s v="2614 - Dirección Territorial Meta"/>
    <s v="2.3 - Gestión Catastral"/>
    <s v="2.3-1 - Formación y actualización catastral"/>
    <s v="SER - Adquisición de servicios"/>
    <s v="SER012 - Prestación de servicios personas naturales"/>
    <s v="Auxiliar de Campo COM"/>
    <n v="99773"/>
    <s v="VICHADA"/>
    <s v="CUMARIBO"/>
    <n v="0"/>
    <n v="0"/>
    <n v="0"/>
    <n v="0"/>
    <n v="0"/>
    <n v="0"/>
    <n v="0"/>
    <n v="0"/>
    <n v="0"/>
    <n v="0"/>
    <n v="0"/>
    <n v="0"/>
    <n v="0"/>
    <n v="0"/>
    <n v="7941332"/>
    <n v="0"/>
    <n v="0"/>
    <n v="1985333"/>
    <n v="0"/>
    <n v="1985333"/>
    <n v="0"/>
    <n v="1985333"/>
    <n v="0"/>
    <n v="1985333"/>
    <n v="8524"/>
  </r>
  <r>
    <s v="2500.1.1.1.1419"/>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Meta"/>
    <s v="Julio"/>
    <s v="Agosto"/>
    <n v="4"/>
    <s v="Contratación directa"/>
    <x v="0"/>
    <n v="7941332"/>
    <n v="7941332"/>
    <s v="1. Prioridad Crítica"/>
    <s v="Actualización DT"/>
    <s v="NO"/>
    <s v="N/A"/>
    <s v="2614 - Dirección Territorial Meta"/>
    <s v="2.3 - Gestión Catastral"/>
    <s v="2.3-1 - Formación y actualización catastral"/>
    <s v="SER - Adquisición de servicios"/>
    <s v="SER012 - Prestación de servicios personas naturales"/>
    <s v="Auxiliar de Campo COM"/>
    <n v="99773"/>
    <s v="VICHADA"/>
    <s v="CUMARIBO"/>
    <n v="0"/>
    <n v="0"/>
    <n v="0"/>
    <n v="0"/>
    <n v="0"/>
    <n v="0"/>
    <n v="0"/>
    <n v="0"/>
    <n v="0"/>
    <n v="0"/>
    <n v="0"/>
    <n v="0"/>
    <n v="0"/>
    <n v="0"/>
    <n v="7941332"/>
    <n v="0"/>
    <n v="0"/>
    <n v="1985333"/>
    <n v="0"/>
    <n v="1985333"/>
    <n v="0"/>
    <n v="1985333"/>
    <n v="0"/>
    <n v="1985333"/>
    <n v="8524"/>
  </r>
  <r>
    <s v="2500.1.1.1.1420"/>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Meta"/>
    <s v="Julio"/>
    <s v="Agosto"/>
    <n v="4"/>
    <s v="Contratación directa"/>
    <x v="0"/>
    <n v="7941332"/>
    <n v="7941332"/>
    <s v="1. Prioridad Crítica"/>
    <s v="Actualización DT"/>
    <s v="NO"/>
    <s v="N/A"/>
    <s v="2614 - Dirección Territorial Meta"/>
    <s v="2.3 - Gestión Catastral"/>
    <s v="2.3-1 - Formación y actualización catastral"/>
    <s v="SER - Adquisición de servicios"/>
    <s v="SER012 - Prestación de servicios personas naturales"/>
    <s v="Auxiliar de Campo COM"/>
    <n v="99773"/>
    <s v="VICHADA"/>
    <s v="CUMARIBO"/>
    <n v="0"/>
    <n v="0"/>
    <n v="0"/>
    <n v="0"/>
    <n v="0"/>
    <n v="0"/>
    <n v="0"/>
    <n v="0"/>
    <n v="0"/>
    <n v="0"/>
    <n v="0"/>
    <n v="0"/>
    <n v="0"/>
    <n v="0"/>
    <n v="7941332"/>
    <n v="0"/>
    <n v="0"/>
    <n v="1985333"/>
    <n v="0"/>
    <n v="1985333"/>
    <n v="0"/>
    <n v="1985333"/>
    <n v="0"/>
    <n v="1985333"/>
    <n v="8524"/>
  </r>
  <r>
    <s v="2500.1.1.1.1421"/>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Meta"/>
    <s v="Julio"/>
    <s v="Agosto"/>
    <n v="4"/>
    <s v="Contratación directa"/>
    <x v="0"/>
    <n v="7941332"/>
    <n v="7941332"/>
    <s v="1. Prioridad Crítica"/>
    <s v="Actualización DT"/>
    <s v="NO"/>
    <s v="N/A"/>
    <s v="2614 - Dirección Territorial Meta"/>
    <s v="2.3 - Gestión Catastral"/>
    <s v="2.3-1 - Formación y actualización catastral"/>
    <s v="SER - Adquisición de servicios"/>
    <s v="SER012 - Prestación de servicios personas naturales"/>
    <s v="Auxiliar de Campo COM"/>
    <n v="99773"/>
    <s v="VICHADA"/>
    <s v="CUMARIBO"/>
    <n v="0"/>
    <n v="0"/>
    <n v="0"/>
    <n v="0"/>
    <n v="0"/>
    <n v="0"/>
    <n v="0"/>
    <n v="0"/>
    <n v="0"/>
    <n v="0"/>
    <n v="0"/>
    <n v="0"/>
    <n v="0"/>
    <n v="0"/>
    <n v="7941332"/>
    <n v="0"/>
    <n v="0"/>
    <n v="1985333"/>
    <n v="0"/>
    <n v="1985333"/>
    <n v="0"/>
    <n v="1985333"/>
    <n v="0"/>
    <n v="1985333"/>
    <n v="8524"/>
  </r>
  <r>
    <s v="2500.1.1.1.1422"/>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Meta"/>
    <s v="Julio"/>
    <s v="Agosto"/>
    <n v="4"/>
    <s v="Contratación directa"/>
    <x v="0"/>
    <n v="7941332"/>
    <n v="7941332"/>
    <s v="1. Prioridad Crítica"/>
    <s v="Actualización DT"/>
    <s v="NO"/>
    <s v="N/A"/>
    <s v="2614 - Dirección Territorial Meta"/>
    <s v="2.3 - Gestión Catastral"/>
    <s v="2.3-1 - Formación y actualización catastral"/>
    <s v="SER - Adquisición de servicios"/>
    <s v="SER012 - Prestación de servicios personas naturales"/>
    <s v="Auxiliar de Campo COM"/>
    <n v="99773"/>
    <s v="VICHADA"/>
    <s v="CUMARIBO"/>
    <n v="0"/>
    <n v="0"/>
    <n v="0"/>
    <n v="0"/>
    <n v="0"/>
    <n v="0"/>
    <n v="0"/>
    <n v="0"/>
    <n v="0"/>
    <n v="0"/>
    <n v="0"/>
    <n v="0"/>
    <n v="0"/>
    <n v="0"/>
    <n v="7941332"/>
    <n v="0"/>
    <n v="0"/>
    <n v="1985333"/>
    <n v="0"/>
    <n v="1985333"/>
    <n v="0"/>
    <n v="1985333"/>
    <n v="0"/>
    <n v="1985333"/>
    <n v="8524"/>
  </r>
  <r>
    <s v="2500.1.1.1.1423"/>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Meta"/>
    <s v="Julio"/>
    <s v="Agosto"/>
    <n v="4"/>
    <s v="Contratación directa"/>
    <x v="0"/>
    <n v="7941332"/>
    <n v="7941332"/>
    <s v="1. Prioridad Crítica"/>
    <s v="Actualización DT"/>
    <s v="NO"/>
    <s v="N/A"/>
    <s v="2614 - Dirección Territorial Meta"/>
    <s v="2.3 - Gestión Catastral"/>
    <s v="2.3-1 - Formación y actualización catastral"/>
    <s v="SER - Adquisición de servicios"/>
    <s v="SER012 - Prestación de servicios personas naturales"/>
    <s v="Auxiliar de Campo COM"/>
    <n v="99773"/>
    <s v="VICHADA"/>
    <s v="CUMARIBO"/>
    <n v="0"/>
    <n v="0"/>
    <n v="0"/>
    <n v="0"/>
    <n v="0"/>
    <n v="0"/>
    <n v="0"/>
    <n v="0"/>
    <n v="0"/>
    <n v="0"/>
    <n v="0"/>
    <n v="0"/>
    <n v="0"/>
    <n v="0"/>
    <n v="7941332"/>
    <n v="0"/>
    <n v="0"/>
    <n v="1985333"/>
    <n v="0"/>
    <n v="1985333"/>
    <n v="0"/>
    <n v="1985333"/>
    <n v="0"/>
    <n v="1985333"/>
    <n v="8524"/>
  </r>
  <r>
    <s v="2500.1.1.1.1424"/>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Meta"/>
    <s v="Julio"/>
    <s v="Agosto"/>
    <n v="4"/>
    <s v="Contratación directa"/>
    <x v="0"/>
    <n v="22647084"/>
    <n v="22647084"/>
    <s v="1. Prioridad Crítica"/>
    <s v="Actualización DT"/>
    <s v="NO"/>
    <s v="N/A"/>
    <s v="2614 - Dirección Territorial Meta"/>
    <s v="2.3 - Gestión Catastral"/>
    <s v="2.3-1 - Formación y actualización catastral"/>
    <s v="SER - Adquisición de servicios"/>
    <s v="SER012 - Prestación de servicios personas naturales"/>
    <s v="Profesional Editor Digitalizador SIG COM"/>
    <n v="99773"/>
    <s v="VICHADA"/>
    <s v="CUMARIBO"/>
    <n v="0"/>
    <n v="0"/>
    <n v="0"/>
    <n v="0"/>
    <n v="0"/>
    <n v="0"/>
    <n v="0"/>
    <n v="0"/>
    <n v="0"/>
    <n v="0"/>
    <n v="0"/>
    <n v="0"/>
    <n v="0"/>
    <n v="0"/>
    <n v="22647084"/>
    <n v="0"/>
    <n v="0"/>
    <n v="5661771"/>
    <n v="0"/>
    <n v="5661771"/>
    <n v="0"/>
    <n v="5661771"/>
    <n v="0"/>
    <n v="5661771"/>
    <n v="8924"/>
  </r>
  <r>
    <s v="2500.1.1.1.1425"/>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Meta"/>
    <s v="Julio"/>
    <s v="Agosto"/>
    <n v="4"/>
    <s v="Contratación directa"/>
    <x v="0"/>
    <n v="22647084"/>
    <n v="22647084"/>
    <s v="1. Prioridad Crítica"/>
    <s v="Actualización DT"/>
    <s v="NO"/>
    <s v="N/A"/>
    <s v="2614 - Dirección Territorial Meta"/>
    <s v="2.3 - Gestión Catastral"/>
    <s v="2.3-1 - Formación y actualización catastral"/>
    <s v="SER - Adquisición de servicios"/>
    <s v="SER012 - Prestación de servicios personas naturales"/>
    <s v="Profesional Editor Digitalizador SIG COM"/>
    <n v="99773"/>
    <s v="VICHADA"/>
    <s v="CUMARIBO"/>
    <n v="0"/>
    <n v="0"/>
    <n v="0"/>
    <n v="0"/>
    <n v="0"/>
    <n v="0"/>
    <n v="0"/>
    <n v="0"/>
    <n v="0"/>
    <n v="0"/>
    <n v="0"/>
    <n v="0"/>
    <n v="0"/>
    <n v="0"/>
    <n v="22647084"/>
    <n v="0"/>
    <n v="0"/>
    <n v="5661771"/>
    <n v="0"/>
    <n v="5661771"/>
    <n v="0"/>
    <n v="5661771"/>
    <n v="0"/>
    <n v="5661771"/>
    <n v="8924"/>
  </r>
  <r>
    <s v="2500.1.1.1.1426"/>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Meta"/>
    <s v="Julio"/>
    <s v="Agosto"/>
    <n v="4"/>
    <s v="Contratación directa"/>
    <x v="0"/>
    <n v="22647084"/>
    <n v="22647084"/>
    <s v="1. Prioridad Crítica"/>
    <s v="Actualización DT"/>
    <s v="NO"/>
    <s v="N/A"/>
    <s v="2614 - Dirección Territorial Meta"/>
    <s v="2.3 - Gestión Catastral"/>
    <s v="2.3-1 - Formación y actualización catastral"/>
    <s v="SER - Adquisición de servicios"/>
    <s v="SER012 - Prestación de servicios personas naturales"/>
    <s v="Profesional Editor Digitalizador SIG COM"/>
    <n v="99773"/>
    <s v="VICHADA"/>
    <s v="CUMARIBO"/>
    <n v="0"/>
    <n v="0"/>
    <n v="0"/>
    <n v="0"/>
    <n v="0"/>
    <n v="0"/>
    <n v="0"/>
    <n v="0"/>
    <n v="0"/>
    <n v="0"/>
    <n v="0"/>
    <n v="0"/>
    <n v="0"/>
    <n v="0"/>
    <n v="22647084"/>
    <n v="0"/>
    <n v="0"/>
    <n v="5661771"/>
    <n v="0"/>
    <n v="5661771"/>
    <n v="0"/>
    <n v="5661771"/>
    <n v="0"/>
    <n v="5661771"/>
    <n v="8924"/>
  </r>
  <r>
    <s v="2500.1.1.1.1427"/>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Meta"/>
    <s v="Julio"/>
    <s v="Agosto"/>
    <n v="4"/>
    <s v="Contratación directa"/>
    <x v="0"/>
    <n v="22647084"/>
    <n v="22647084"/>
    <s v="1. Prioridad Crítica"/>
    <s v="Actualización DT"/>
    <s v="NO"/>
    <s v="N/A"/>
    <s v="2614 - Dirección Territorial Meta"/>
    <s v="2.3 - Gestión Catastral"/>
    <s v="2.3-1 - Formación y actualización catastral"/>
    <s v="SER - Adquisición de servicios"/>
    <s v="SER012 - Prestación de servicios personas naturales"/>
    <s v="Profesional Editor Digitalizador SIG COM"/>
    <n v="99773"/>
    <s v="VICHADA"/>
    <s v="CUMARIBO"/>
    <n v="0"/>
    <n v="0"/>
    <n v="0"/>
    <n v="0"/>
    <n v="0"/>
    <n v="0"/>
    <n v="0"/>
    <n v="0"/>
    <n v="0"/>
    <n v="0"/>
    <n v="0"/>
    <n v="0"/>
    <n v="0"/>
    <n v="0"/>
    <n v="22647084"/>
    <n v="0"/>
    <n v="0"/>
    <n v="5661771"/>
    <n v="0"/>
    <n v="5661771"/>
    <n v="0"/>
    <n v="5661771"/>
    <n v="0"/>
    <n v="5661771"/>
    <n v="8924"/>
  </r>
  <r>
    <s v="2500.1.1.1.1428"/>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Meta"/>
    <s v="Julio"/>
    <s v="Agosto"/>
    <n v="4"/>
    <s v="Contratación directa"/>
    <x v="0"/>
    <n v="22647084"/>
    <n v="22647084"/>
    <s v="1. Prioridad Crítica"/>
    <s v="Actualización DT"/>
    <s v="NO"/>
    <s v="N/A"/>
    <s v="2614 - Dirección Territorial Meta"/>
    <s v="2.3 - Gestión Catastral"/>
    <s v="2.3-1 - Formación y actualización catastral"/>
    <s v="SER - Adquisición de servicios"/>
    <s v="SER012 - Prestación de servicios personas naturales"/>
    <s v="Profesional Editor Digitalizador SIG COM"/>
    <n v="99773"/>
    <s v="VICHADA"/>
    <s v="CUMARIBO"/>
    <n v="0"/>
    <n v="0"/>
    <n v="0"/>
    <n v="0"/>
    <n v="0"/>
    <n v="0"/>
    <n v="0"/>
    <n v="0"/>
    <n v="0"/>
    <n v="0"/>
    <n v="0"/>
    <n v="0"/>
    <n v="0"/>
    <n v="0"/>
    <n v="22647084"/>
    <n v="0"/>
    <n v="0"/>
    <n v="5661771"/>
    <n v="0"/>
    <n v="5661771"/>
    <n v="0"/>
    <n v="5661771"/>
    <n v="0"/>
    <n v="5661771"/>
    <n v="8924"/>
  </r>
  <r>
    <s v="2500.1.1.1.1429"/>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Meta"/>
    <s v="Julio"/>
    <s v="Agosto"/>
    <n v="4"/>
    <s v="Contratación directa"/>
    <x v="0"/>
    <n v="22647084"/>
    <n v="22647084"/>
    <s v="1. Prioridad Crítica"/>
    <s v="Actualización DT"/>
    <s v="NO"/>
    <s v="N/A"/>
    <s v="2614 - Dirección Territorial Meta"/>
    <s v="2.3 - Gestión Catastral"/>
    <s v="2.3-1 - Formación y actualización catastral"/>
    <s v="SER - Adquisición de servicios"/>
    <s v="SER012 - Prestación de servicios personas naturales"/>
    <s v="Profesional Editor Digitalizador SIG COM"/>
    <n v="99773"/>
    <s v="VICHADA"/>
    <s v="CUMARIBO"/>
    <n v="0"/>
    <n v="0"/>
    <n v="0"/>
    <n v="0"/>
    <n v="0"/>
    <n v="0"/>
    <n v="0"/>
    <n v="0"/>
    <n v="0"/>
    <n v="0"/>
    <n v="0"/>
    <n v="0"/>
    <n v="0"/>
    <n v="0"/>
    <n v="22647084"/>
    <n v="0"/>
    <n v="0"/>
    <n v="5661771"/>
    <n v="0"/>
    <n v="5661771"/>
    <n v="0"/>
    <n v="5661771"/>
    <n v="0"/>
    <n v="5661771"/>
    <n v="8924"/>
  </r>
  <r>
    <s v="2500.1.1.1.1430"/>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Meta"/>
    <s v="Julio"/>
    <s v="Agosto"/>
    <n v="4"/>
    <s v="Contratación directa"/>
    <x v="0"/>
    <n v="22647084"/>
    <n v="22647084"/>
    <s v="1. Prioridad Crítica"/>
    <s v="Actualización DT"/>
    <s v="NO"/>
    <s v="N/A"/>
    <s v="2614 - Dirección Territorial Meta"/>
    <s v="2.3 - Gestión Catastral"/>
    <s v="2.3-1 - Formación y actualización catastral"/>
    <s v="SER - Adquisición de servicios"/>
    <s v="SER012 - Prestación de servicios personas naturales"/>
    <s v="Profesional Editor Digitalizador SIG COM"/>
    <n v="99773"/>
    <s v="VICHADA"/>
    <s v="CUMARIBO"/>
    <n v="0"/>
    <n v="0"/>
    <n v="0"/>
    <n v="0"/>
    <n v="0"/>
    <n v="0"/>
    <n v="0"/>
    <n v="0"/>
    <n v="0"/>
    <n v="0"/>
    <n v="0"/>
    <n v="0"/>
    <n v="0"/>
    <n v="0"/>
    <n v="22647084"/>
    <n v="0"/>
    <n v="0"/>
    <n v="5661771"/>
    <n v="0"/>
    <n v="5661771"/>
    <n v="0"/>
    <n v="5661771"/>
    <n v="0"/>
    <n v="5661771"/>
    <n v="8924"/>
  </r>
  <r>
    <s v="2500.1.1.1.1431"/>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Meta"/>
    <s v="Julio"/>
    <s v="Agosto"/>
    <n v="4"/>
    <s v="Contratación directa"/>
    <x v="0"/>
    <n v="22647084"/>
    <n v="22647084"/>
    <s v="1. Prioridad Crítica"/>
    <s v="Actualización DT"/>
    <s v="NO"/>
    <s v="N/A"/>
    <s v="2614 - Dirección Territorial Meta"/>
    <s v="2.3 - Gestión Catastral"/>
    <s v="2.3-1 - Formación y actualización catastral"/>
    <s v="SER - Adquisición de servicios"/>
    <s v="SER012 - Prestación de servicios personas naturales"/>
    <s v="Profesional Editor Digitalizador SIG COM"/>
    <n v="99773"/>
    <s v="VICHADA"/>
    <s v="CUMARIBO"/>
    <n v="0"/>
    <n v="0"/>
    <n v="0"/>
    <n v="0"/>
    <n v="0"/>
    <n v="0"/>
    <n v="0"/>
    <n v="0"/>
    <n v="0"/>
    <n v="0"/>
    <n v="0"/>
    <n v="0"/>
    <n v="0"/>
    <n v="0"/>
    <n v="22647084"/>
    <n v="0"/>
    <n v="0"/>
    <n v="5661771"/>
    <n v="0"/>
    <n v="5661771"/>
    <n v="0"/>
    <n v="5661771"/>
    <n v="0"/>
    <n v="5661771"/>
    <n v="8924"/>
  </r>
  <r>
    <s v="2500.1.1.1.1432"/>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Meta"/>
    <s v="Julio"/>
    <s v="Agosto"/>
    <n v="4"/>
    <s v="Contratación directa"/>
    <x v="0"/>
    <n v="22647084"/>
    <n v="22647084"/>
    <s v="1. Prioridad Crítica"/>
    <s v="Actualización DT"/>
    <s v="NO"/>
    <s v="N/A"/>
    <s v="2614 - Dirección Territorial Meta"/>
    <s v="2.3 - Gestión Catastral"/>
    <s v="2.3-1 - Formación y actualización catastral"/>
    <s v="SER - Adquisición de servicios"/>
    <s v="SER012 - Prestación de servicios personas naturales"/>
    <s v="Profesional Editor Digitalizador SIG COM"/>
    <n v="99773"/>
    <s v="VICHADA"/>
    <s v="CUMARIBO"/>
    <n v="0"/>
    <n v="0"/>
    <n v="0"/>
    <n v="0"/>
    <n v="0"/>
    <n v="0"/>
    <n v="0"/>
    <n v="0"/>
    <n v="0"/>
    <n v="0"/>
    <n v="0"/>
    <n v="0"/>
    <n v="0"/>
    <n v="0"/>
    <n v="22647084"/>
    <n v="0"/>
    <n v="0"/>
    <n v="5661771"/>
    <n v="0"/>
    <n v="5661771"/>
    <n v="0"/>
    <n v="5661771"/>
    <n v="0"/>
    <n v="5661771"/>
    <n v="8924"/>
  </r>
  <r>
    <s v="2500.1.1.1.1433"/>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Meta"/>
    <s v="Julio"/>
    <s v="Agosto"/>
    <n v="4"/>
    <s v="Contratación directa"/>
    <x v="0"/>
    <n v="22647084"/>
    <n v="22647084"/>
    <s v="1. Prioridad Crítica"/>
    <s v="Actualización DT"/>
    <s v="NO"/>
    <s v="N/A"/>
    <s v="2614 - Dirección Territorial Meta"/>
    <s v="2.3 - Gestión Catastral"/>
    <s v="2.3-1 - Formación y actualización catastral"/>
    <s v="SER - Adquisición de servicios"/>
    <s v="SER012 - Prestación de servicios personas naturales"/>
    <s v="Profesional Editor Digitalizador SIG COM"/>
    <n v="99773"/>
    <s v="VICHADA"/>
    <s v="CUMARIBO"/>
    <n v="0"/>
    <n v="0"/>
    <n v="0"/>
    <n v="0"/>
    <n v="0"/>
    <n v="0"/>
    <n v="0"/>
    <n v="0"/>
    <n v="0"/>
    <n v="0"/>
    <n v="0"/>
    <n v="0"/>
    <n v="0"/>
    <n v="0"/>
    <n v="22647084"/>
    <n v="0"/>
    <n v="0"/>
    <n v="5661771"/>
    <n v="0"/>
    <n v="5661771"/>
    <n v="0"/>
    <n v="5661771"/>
    <n v="0"/>
    <n v="5661771"/>
    <n v="8924"/>
  </r>
  <r>
    <s v="2500.1.1.1.1434"/>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Meta"/>
    <s v="Julio"/>
    <s v="Agosto"/>
    <n v="4"/>
    <s v="Contratación directa"/>
    <x v="0"/>
    <n v="22647084"/>
    <n v="22647084"/>
    <s v="1. Prioridad Crítica"/>
    <s v="Actualización DT"/>
    <s v="NO"/>
    <s v="N/A"/>
    <s v="2614 - Dirección Territorial Meta"/>
    <s v="2.3 - Gestión Catastral"/>
    <s v="2.3-1 - Formación y actualización catastral"/>
    <s v="SER - Adquisición de servicios"/>
    <s v="SER012 - Prestación de servicios personas naturales"/>
    <s v="Profesional Editor Digitalizador SIG COM"/>
    <n v="99773"/>
    <s v="VICHADA"/>
    <s v="CUMARIBO"/>
    <n v="0"/>
    <n v="0"/>
    <n v="0"/>
    <n v="0"/>
    <n v="0"/>
    <n v="0"/>
    <n v="0"/>
    <n v="0"/>
    <n v="0"/>
    <n v="0"/>
    <n v="0"/>
    <n v="0"/>
    <n v="0"/>
    <n v="0"/>
    <n v="22647084"/>
    <n v="0"/>
    <n v="0"/>
    <n v="5661771"/>
    <n v="0"/>
    <n v="5661771"/>
    <n v="0"/>
    <n v="5661771"/>
    <n v="0"/>
    <n v="5661771"/>
    <n v="8924"/>
  </r>
  <r>
    <s v="2500.1.1.1.1435"/>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Meta"/>
    <s v="Julio"/>
    <s v="Agosto"/>
    <n v="4"/>
    <s v="Contratación directa"/>
    <x v="0"/>
    <n v="29482368"/>
    <n v="29482368"/>
    <s v="1. Prioridad Crítica"/>
    <s v="Actualización DT"/>
    <s v="NO"/>
    <s v="N/A"/>
    <s v="2614 - Dirección Territorial Meta"/>
    <s v="2.3 - Gestión Catastral"/>
    <s v="2.3-1 - Formación y actualización catastral"/>
    <s v="SER - Adquisición de servicios"/>
    <s v="SER012 - Prestación de servicios personas naturales"/>
    <s v="Control de calidad de consolidación y SIG COM"/>
    <n v="99773"/>
    <s v="VICHADA"/>
    <s v="CUMARIBO"/>
    <n v="0"/>
    <n v="0"/>
    <n v="0"/>
    <n v="0"/>
    <n v="0"/>
    <n v="0"/>
    <n v="0"/>
    <n v="0"/>
    <n v="0"/>
    <n v="0"/>
    <n v="0"/>
    <n v="0"/>
    <n v="0"/>
    <n v="0"/>
    <n v="29482368"/>
    <n v="0"/>
    <n v="0"/>
    <n v="7370592"/>
    <n v="0"/>
    <n v="7370592"/>
    <n v="0"/>
    <n v="7370592"/>
    <n v="0"/>
    <n v="7370592"/>
    <n v="8824"/>
  </r>
  <r>
    <s v="2500.1.1.1.1436"/>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Meta"/>
    <s v="Julio"/>
    <s v="Agosto"/>
    <n v="4"/>
    <s v="Contratación directa"/>
    <x v="0"/>
    <n v="29482368"/>
    <n v="29482368"/>
    <s v="1. Prioridad Crítica"/>
    <s v="Actualización DT"/>
    <s v="NO"/>
    <s v="N/A"/>
    <s v="2614 - Dirección Territorial Meta"/>
    <s v="2.3 - Gestión Catastral"/>
    <s v="2.3-1 - Formación y actualización catastral"/>
    <s v="SER - Adquisición de servicios"/>
    <s v="SER012 - Prestación de servicios personas naturales"/>
    <s v="Control de calidad de consolidación y SIG COM"/>
    <n v="99773"/>
    <s v="VICHADA"/>
    <s v="CUMARIBO"/>
    <n v="0"/>
    <n v="0"/>
    <n v="0"/>
    <n v="0"/>
    <n v="0"/>
    <n v="0"/>
    <n v="0"/>
    <n v="0"/>
    <n v="0"/>
    <n v="0"/>
    <n v="0"/>
    <n v="0"/>
    <n v="0"/>
    <n v="0"/>
    <n v="29482368"/>
    <n v="0"/>
    <n v="0"/>
    <n v="7370592"/>
    <n v="0"/>
    <n v="7370592"/>
    <n v="0"/>
    <n v="7370592"/>
    <n v="0"/>
    <n v="7370592"/>
    <n v="8824"/>
  </r>
  <r>
    <s v="2500.1.1.1.1437"/>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Meta"/>
    <s v="Julio"/>
    <s v="Agosto"/>
    <n v="4"/>
    <s v="Contratación directa"/>
    <x v="0"/>
    <n v="29482368"/>
    <n v="29482368"/>
    <s v="1. Prioridad Crítica"/>
    <s v="Actualización DT"/>
    <s v="NO"/>
    <s v="N/A"/>
    <s v="2614 - Dirección Territorial Meta"/>
    <s v="2.3 - Gestión Catastral"/>
    <s v="2.3-1 - Formación y actualización catastral"/>
    <s v="SER - Adquisición de servicios"/>
    <s v="SER012 - Prestación de servicios personas naturales"/>
    <s v="Control de calidad de consolidación y SIG COM"/>
    <n v="99773"/>
    <s v="VICHADA"/>
    <s v="CUMARIBO"/>
    <n v="0"/>
    <n v="0"/>
    <n v="0"/>
    <n v="0"/>
    <n v="0"/>
    <n v="0"/>
    <n v="0"/>
    <n v="0"/>
    <n v="0"/>
    <n v="0"/>
    <n v="0"/>
    <n v="0"/>
    <n v="0"/>
    <n v="0"/>
    <n v="29482368"/>
    <n v="0"/>
    <n v="0"/>
    <n v="7370592"/>
    <n v="0"/>
    <n v="7370592"/>
    <n v="0"/>
    <n v="7370592"/>
    <n v="0"/>
    <n v="7370592"/>
    <n v="8824"/>
  </r>
  <r>
    <s v="2500.1.1.1.1438"/>
    <s v="INVERSIÓN"/>
    <x v="0"/>
    <s v="1 - Ajustar el modelo de operación y de gestión catastral del Instituto"/>
    <x v="0"/>
    <x v="0"/>
    <n v="80111601"/>
    <x v="0"/>
    <s v="N/A"/>
    <s v="Prestación de servicios personales para realizar actividades de apoyo operativo y administrativo en el marco de la actualización y/o formación catastral con enfoque multipropósito en el municipio asignado a la Dirección Territorial Meta"/>
    <s v="Julio"/>
    <s v="Agosto"/>
    <n v="4"/>
    <s v="Contratación directa"/>
    <x v="0"/>
    <n v="12159380"/>
    <n v="12159380"/>
    <s v="1. Prioridad Crítica"/>
    <s v="Actualización DT"/>
    <s v="NO"/>
    <s v="N/A"/>
    <s v="2614 - Dirección Territorial Meta"/>
    <s v="2.3 - Gestión Catastral"/>
    <s v="2.3-1 - Formación y actualización catastral"/>
    <s v="SER - Adquisición de servicios"/>
    <s v="SER012 - Prestación de servicios personas naturales"/>
    <s v="Técnico Administrativo COM"/>
    <n v="99773"/>
    <s v="VICHADA"/>
    <s v="CUMARIBO"/>
    <n v="0"/>
    <n v="0"/>
    <n v="0"/>
    <n v="0"/>
    <n v="0"/>
    <n v="0"/>
    <n v="0"/>
    <n v="0"/>
    <n v="0"/>
    <n v="0"/>
    <n v="0"/>
    <n v="0"/>
    <n v="0"/>
    <n v="0"/>
    <n v="12159380"/>
    <n v="0"/>
    <n v="0"/>
    <n v="3039845"/>
    <n v="0"/>
    <n v="3039845"/>
    <n v="0"/>
    <n v="3039845"/>
    <n v="0"/>
    <n v="3039845"/>
    <n v="15024"/>
  </r>
  <r>
    <s v="2500.1.1.1.1439"/>
    <s v="INVERSIÓN"/>
    <x v="0"/>
    <s v="1 - Ajustar el modelo de operación y de gestión catastral del Instituto"/>
    <x v="0"/>
    <x v="0"/>
    <n v="80111601"/>
    <x v="0"/>
    <s v="N/A"/>
    <s v="Prestación de servicios personales para realizar actividades de apoyo operativo y administrativo en el marco de la actualización y/o formación catastral con enfoque multipropósito en el municipio asignado a la Dirección Territorial Meta"/>
    <s v="Julio"/>
    <s v="Agosto"/>
    <n v="4"/>
    <s v="Contratación directa"/>
    <x v="0"/>
    <n v="12159380"/>
    <n v="12159380"/>
    <s v="1. Prioridad Crítica"/>
    <s v="Actualización DT"/>
    <s v="NO"/>
    <s v="N/A"/>
    <s v="2614 - Dirección Territorial Meta"/>
    <s v="2.3 - Gestión Catastral"/>
    <s v="2.3-1 - Formación y actualización catastral"/>
    <s v="SER - Adquisición de servicios"/>
    <s v="SER012 - Prestación de servicios personas naturales"/>
    <s v="Técnico Administrativo COM"/>
    <n v="99773"/>
    <s v="VICHADA"/>
    <s v="CUMARIBO"/>
    <n v="0"/>
    <n v="0"/>
    <n v="0"/>
    <n v="0"/>
    <n v="0"/>
    <n v="0"/>
    <n v="0"/>
    <n v="0"/>
    <n v="0"/>
    <n v="0"/>
    <n v="0"/>
    <n v="0"/>
    <n v="0"/>
    <n v="0"/>
    <n v="12159380"/>
    <n v="0"/>
    <n v="0"/>
    <n v="3039845"/>
    <n v="0"/>
    <n v="3039845"/>
    <n v="0"/>
    <n v="3039845"/>
    <n v="0"/>
    <n v="3039845"/>
    <n v="15024"/>
  </r>
  <r>
    <s v="2500.1.1.1.1440"/>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Meta"/>
    <s v="Julio"/>
    <s v="Agosto"/>
    <n v="4"/>
    <s v="Contratación directa"/>
    <x v="0"/>
    <n v="22647084"/>
    <n v="22647084"/>
    <s v="1. Prioridad Crítica"/>
    <s v="Actualización DT"/>
    <s v="NO"/>
    <s v="N/A"/>
    <s v="2614 - Dirección Territorial Meta"/>
    <s v="2.3 - Gestión Catastral"/>
    <s v="2.3-1 - Formación y actualización catastral"/>
    <s v="SER - Adquisición de servicios"/>
    <s v="SER012 - Prestación de servicios personas naturales"/>
    <s v="Profesional Social COM"/>
    <n v="99773"/>
    <s v="VICHADA"/>
    <s v="CUMARIBO"/>
    <n v="0"/>
    <n v="0"/>
    <n v="0"/>
    <n v="0"/>
    <n v="0"/>
    <n v="0"/>
    <n v="0"/>
    <n v="0"/>
    <n v="0"/>
    <n v="0"/>
    <n v="0"/>
    <n v="0"/>
    <n v="0"/>
    <n v="0"/>
    <n v="22647084"/>
    <n v="0"/>
    <n v="0"/>
    <n v="5661771"/>
    <n v="0"/>
    <n v="5661771"/>
    <n v="0"/>
    <n v="5661771"/>
    <n v="0"/>
    <n v="5661771"/>
    <n v="8324"/>
  </r>
  <r>
    <s v="2500.1.1.1.1441"/>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Meta"/>
    <s v="Julio"/>
    <s v="Agosto"/>
    <n v="4"/>
    <s v="Contratación directa"/>
    <x v="0"/>
    <n v="22647084"/>
    <n v="22647084"/>
    <s v="1. Prioridad Crítica"/>
    <s v="Actualización DT"/>
    <s v="NO"/>
    <s v="N/A"/>
    <s v="2614 - Dirección Territorial Meta"/>
    <s v="2.3 - Gestión Catastral"/>
    <s v="2.3-1 - Formación y actualización catastral"/>
    <s v="SER - Adquisición de servicios"/>
    <s v="SER012 - Prestación de servicios personas naturales"/>
    <s v="Profesional Social COM"/>
    <n v="99773"/>
    <s v="VICHADA"/>
    <s v="CUMARIBO"/>
    <n v="0"/>
    <n v="0"/>
    <n v="0"/>
    <n v="0"/>
    <n v="0"/>
    <n v="0"/>
    <n v="0"/>
    <n v="0"/>
    <n v="0"/>
    <n v="0"/>
    <n v="0"/>
    <n v="0"/>
    <n v="0"/>
    <n v="0"/>
    <n v="22647084"/>
    <n v="0"/>
    <n v="0"/>
    <n v="5661771"/>
    <n v="0"/>
    <n v="5661771"/>
    <n v="0"/>
    <n v="5661771"/>
    <n v="0"/>
    <n v="5661771"/>
    <n v="8324"/>
  </r>
  <r>
    <s v="2500.1.1.1.1442"/>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Meta"/>
    <s v="Julio"/>
    <s v="Agosto"/>
    <n v="4"/>
    <s v="Contratación directa"/>
    <x v="0"/>
    <n v="22647084"/>
    <n v="22647084"/>
    <s v="1. Prioridad Crítica"/>
    <s v="Actualización DT"/>
    <s v="NO"/>
    <s v="N/A"/>
    <s v="2614 - Dirección Territorial Meta"/>
    <s v="2.3 - Gestión Catastral"/>
    <s v="2.3-1 - Formación y actualización catastral"/>
    <s v="SER - Adquisición de servicios"/>
    <s v="SER012 - Prestación de servicios personas naturales"/>
    <s v="Profesional Social COM"/>
    <n v="99773"/>
    <s v="VICHADA"/>
    <s v="CUMARIBO"/>
    <n v="0"/>
    <n v="0"/>
    <n v="0"/>
    <n v="0"/>
    <n v="0"/>
    <n v="0"/>
    <n v="0"/>
    <n v="0"/>
    <n v="0"/>
    <n v="0"/>
    <n v="0"/>
    <n v="0"/>
    <n v="0"/>
    <n v="0"/>
    <n v="22647084"/>
    <n v="0"/>
    <n v="0"/>
    <n v="5661771"/>
    <n v="0"/>
    <n v="5661771"/>
    <n v="0"/>
    <n v="5661771"/>
    <n v="0"/>
    <n v="5661771"/>
    <n v="8324"/>
  </r>
  <r>
    <s v="2500.1.1.1.1443"/>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Meta"/>
    <s v="Julio"/>
    <s v="Agosto"/>
    <n v="4"/>
    <s v="Contratación directa"/>
    <x v="0"/>
    <n v="22647084"/>
    <n v="22647084"/>
    <s v="1. Prioridad Crítica"/>
    <s v="Actualización DT"/>
    <s v="NO"/>
    <s v="N/A"/>
    <s v="2614 - Dirección Territorial Meta"/>
    <s v="2.3 - Gestión Catastral"/>
    <s v="2.3-1 - Formación y actualización catastral"/>
    <s v="SER - Adquisición de servicios"/>
    <s v="SER012 - Prestación de servicios personas naturales"/>
    <s v="Profesional Social COM"/>
    <n v="99773"/>
    <s v="VICHADA"/>
    <s v="CUMARIBO"/>
    <n v="0"/>
    <n v="0"/>
    <n v="0"/>
    <n v="0"/>
    <n v="0"/>
    <n v="0"/>
    <n v="0"/>
    <n v="0"/>
    <n v="0"/>
    <n v="0"/>
    <n v="0"/>
    <n v="0"/>
    <n v="0"/>
    <n v="0"/>
    <n v="22647084"/>
    <n v="0"/>
    <n v="0"/>
    <n v="5661771"/>
    <n v="0"/>
    <n v="5661771"/>
    <n v="0"/>
    <n v="5661771"/>
    <n v="0"/>
    <n v="5661771"/>
    <n v="8324"/>
  </r>
  <r>
    <s v="2500.1.1.1.1444"/>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Meta"/>
    <s v="Julio"/>
    <s v="Agosto"/>
    <n v="4"/>
    <s v="Contratación directa"/>
    <x v="0"/>
    <n v="22647084"/>
    <n v="22647084"/>
    <s v="1. Prioridad Crítica"/>
    <s v="Actualización DT"/>
    <s v="NO"/>
    <s v="N/A"/>
    <s v="2614 - Dirección Territorial Meta"/>
    <s v="2.3 - Gestión Catastral"/>
    <s v="2.3-1 - Formación y actualización catastral"/>
    <s v="SER - Adquisición de servicios"/>
    <s v="SER012 - Prestación de servicios personas naturales"/>
    <s v="Profesional Social COM"/>
    <n v="99773"/>
    <s v="VICHADA"/>
    <s v="CUMARIBO"/>
    <n v="0"/>
    <n v="0"/>
    <n v="0"/>
    <n v="0"/>
    <n v="0"/>
    <n v="0"/>
    <n v="0"/>
    <n v="0"/>
    <n v="0"/>
    <n v="0"/>
    <n v="0"/>
    <n v="0"/>
    <n v="0"/>
    <n v="0"/>
    <n v="22647084"/>
    <n v="0"/>
    <n v="0"/>
    <n v="5661771"/>
    <n v="0"/>
    <n v="5661771"/>
    <n v="0"/>
    <n v="5661771"/>
    <n v="0"/>
    <n v="5661771"/>
    <n v="8324"/>
  </r>
  <r>
    <s v="2500.1.1.1.1445"/>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Meta"/>
    <s v="Julio"/>
    <s v="Agosto"/>
    <n v="4"/>
    <s v="Contratación directa"/>
    <x v="0"/>
    <n v="22647084"/>
    <n v="22647084"/>
    <s v="1. Prioridad Crítica"/>
    <s v="Actualización DT"/>
    <s v="NO"/>
    <s v="N/A"/>
    <s v="2614 - Dirección Territorial Meta"/>
    <s v="2.3 - Gestión Catastral"/>
    <s v="2.3-1 - Formación y actualización catastral"/>
    <s v="SER - Adquisición de servicios"/>
    <s v="SER012 - Prestación de servicios personas naturales"/>
    <s v="Profesional Social COM"/>
    <n v="99773"/>
    <s v="VICHADA"/>
    <s v="CUMARIBO"/>
    <n v="0"/>
    <n v="0"/>
    <n v="0"/>
    <n v="0"/>
    <n v="0"/>
    <n v="0"/>
    <n v="0"/>
    <n v="0"/>
    <n v="0"/>
    <n v="0"/>
    <n v="0"/>
    <n v="0"/>
    <n v="0"/>
    <n v="0"/>
    <n v="22647084"/>
    <n v="0"/>
    <n v="0"/>
    <n v="5661771"/>
    <n v="0"/>
    <n v="5661771"/>
    <n v="0"/>
    <n v="5661771"/>
    <n v="0"/>
    <n v="5661771"/>
    <n v="8324"/>
  </r>
  <r>
    <s v="2500.1.1.1.1446"/>
    <s v="INVERSIÓN"/>
    <x v="0"/>
    <s v="1 - Ajustar el modelo de operación y de gestión catastral del Instituto"/>
    <x v="0"/>
    <x v="0"/>
    <n v="80111601"/>
    <x v="0"/>
    <s v="N/A"/>
    <s v="Prestación de servicios personales para realizar actividades de apoyo administrativo en el marco de la actualización y/o formación catastral con enfoque multipropósito en el municipio asignado para la Dirección Territorial Meta"/>
    <s v="Julio"/>
    <s v="Agosto"/>
    <n v="4"/>
    <s v="Contratación directa"/>
    <x v="0"/>
    <n v="11466880"/>
    <n v="11466880"/>
    <s v="1. Prioridad Crítica"/>
    <s v="Actualización DT"/>
    <s v="NO"/>
    <s v="N/A"/>
    <s v="2614 - Dirección Territorial Meta"/>
    <s v="2.3 - Gestión Catastral"/>
    <s v="2.3-1 - Formación y actualización catastral"/>
    <s v="SER - Adquisición de servicios"/>
    <s v="SER012 - Prestación de servicios personas naturales"/>
    <s v="Apoyo administrativo COM"/>
    <n v="99773"/>
    <s v="VICHADA"/>
    <s v="CUMARIBO"/>
    <n v="0"/>
    <n v="0"/>
    <n v="0"/>
    <n v="0"/>
    <n v="0"/>
    <n v="0"/>
    <n v="0"/>
    <n v="0"/>
    <n v="0"/>
    <n v="0"/>
    <n v="0"/>
    <n v="0"/>
    <n v="0"/>
    <n v="0"/>
    <n v="11466880"/>
    <n v="0"/>
    <n v="0"/>
    <n v="2866720"/>
    <n v="0"/>
    <n v="2866720"/>
    <n v="0"/>
    <n v="2866720"/>
    <n v="0"/>
    <n v="2866720"/>
    <n v="9124"/>
  </r>
  <r>
    <s v="2500.1.1.1.1447"/>
    <s v="INVERSIÓN"/>
    <x v="0"/>
    <s v="1 - Ajustar el modelo de operación y de gestión catastral del Instituto"/>
    <x v="0"/>
    <x v="0"/>
    <n v="80111601"/>
    <x v="0"/>
    <s v="N/A"/>
    <s v="Prestación de servicios personales para realizar actividades de apoyo administrativo en el marco de la actualización y/o formación catastral con enfoque multipropósito en el municipio asignado para la Dirección Territorial Meta"/>
    <s v="Julio"/>
    <s v="Agosto"/>
    <n v="4"/>
    <s v="Contratación directa"/>
    <x v="0"/>
    <n v="11466880"/>
    <n v="11466880"/>
    <s v="1. Prioridad Crítica"/>
    <s v="Actualización DT"/>
    <s v="NO"/>
    <s v="N/A"/>
    <s v="2614 - Dirección Territorial Meta"/>
    <s v="2.3 - Gestión Catastral"/>
    <s v="2.3-1 - Formación y actualización catastral"/>
    <s v="SER - Adquisición de servicios"/>
    <s v="SER012 - Prestación de servicios personas naturales"/>
    <s v="Apoyo administrativo COM"/>
    <n v="99773"/>
    <s v="VICHADA"/>
    <s v="CUMARIBO"/>
    <n v="0"/>
    <n v="0"/>
    <n v="0"/>
    <n v="0"/>
    <n v="0"/>
    <n v="0"/>
    <n v="0"/>
    <n v="0"/>
    <n v="0"/>
    <n v="0"/>
    <n v="0"/>
    <n v="0"/>
    <n v="0"/>
    <n v="0"/>
    <n v="11466880"/>
    <n v="0"/>
    <n v="0"/>
    <n v="2866720"/>
    <n v="0"/>
    <n v="2866720"/>
    <n v="0"/>
    <n v="2866720"/>
    <n v="0"/>
    <n v="2866720"/>
    <n v="9124"/>
  </r>
  <r>
    <s v="2500.1.1.1.1448"/>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Meta"/>
    <s v="Julio"/>
    <s v="Agosto"/>
    <n v="4"/>
    <s v="Contratación directa"/>
    <x v="0"/>
    <n v="16405832"/>
    <n v="16405832"/>
    <s v="1. Prioridad Crítica"/>
    <s v="Actualización DT"/>
    <s v="NO"/>
    <s v="N/A"/>
    <s v="2614 - Dirección Territorial Meta"/>
    <s v="2.3 - Gestión Catastral"/>
    <s v="2.3-1 - Formación y actualización catastral"/>
    <s v="SER - Adquisición de servicios"/>
    <s v="SER012 - Prestación de servicios personas naturales"/>
    <s v="Profesional Jurídico COM"/>
    <n v="99773"/>
    <s v="VICHADA"/>
    <s v="CUMARIBO"/>
    <n v="0"/>
    <n v="0"/>
    <n v="0"/>
    <n v="0"/>
    <n v="0"/>
    <n v="0"/>
    <n v="0"/>
    <n v="0"/>
    <n v="0"/>
    <n v="0"/>
    <n v="0"/>
    <n v="0"/>
    <n v="0"/>
    <n v="0"/>
    <n v="16405832"/>
    <n v="0"/>
    <n v="0"/>
    <n v="4101458"/>
    <n v="0"/>
    <n v="4101458"/>
    <n v="0"/>
    <n v="4101458"/>
    <n v="0"/>
    <n v="4101458"/>
    <n v="9024"/>
  </r>
  <r>
    <s v="2500.1.1.1.1449"/>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Meta"/>
    <s v="Julio"/>
    <s v="Agosto"/>
    <n v="4"/>
    <s v="Contratación directa"/>
    <x v="0"/>
    <n v="16405832"/>
    <n v="16405832"/>
    <s v="1. Prioridad Crítica"/>
    <s v="Actualización DT"/>
    <s v="NO"/>
    <s v="N/A"/>
    <s v="2614 - Dirección Territorial Meta"/>
    <s v="2.3 - Gestión Catastral"/>
    <s v="2.3-1 - Formación y actualización catastral"/>
    <s v="SER - Adquisición de servicios"/>
    <s v="SER012 - Prestación de servicios personas naturales"/>
    <s v="Profesional Jurídico COM"/>
    <n v="99773"/>
    <s v="VICHADA"/>
    <s v="CUMARIBO"/>
    <n v="0"/>
    <n v="0"/>
    <n v="0"/>
    <n v="0"/>
    <n v="0"/>
    <n v="0"/>
    <n v="0"/>
    <n v="0"/>
    <n v="0"/>
    <n v="0"/>
    <n v="0"/>
    <n v="0"/>
    <n v="0"/>
    <n v="0"/>
    <n v="16405832"/>
    <n v="0"/>
    <n v="0"/>
    <n v="4101458"/>
    <n v="0"/>
    <n v="4101458"/>
    <n v="0"/>
    <n v="4101458"/>
    <n v="0"/>
    <n v="4101458"/>
    <n v="9024"/>
  </r>
  <r>
    <s v="2500.1.1.1.1450"/>
    <s v="INVERSIÓN"/>
    <x v="0"/>
    <s v="1 - Ajustar el modelo de operación y de gestión catastral del Instituto"/>
    <x v="0"/>
    <x v="0"/>
    <n v="80111601"/>
    <x v="0"/>
    <s v="N/A"/>
    <s v="Prestación de servicios profesionales para la coordinación, seguimiento y control de las actividades de actualización y/o formación catastral con enfoque multipropósito en el municipio asignado a la Dirección Territorial Meta"/>
    <s v="Julio"/>
    <s v="Agosto"/>
    <n v="4"/>
    <s v="Contratación directa"/>
    <x v="0"/>
    <n v="38065092"/>
    <n v="38065092"/>
    <s v="1. Prioridad Crítica"/>
    <s v="Actualización DT"/>
    <s v="NO"/>
    <s v="N/A"/>
    <s v="2614 - Dirección Territorial Meta"/>
    <s v="2.3 - Gestión Catastral"/>
    <s v="2.3-1 - Formación y actualización catastral"/>
    <s v="SER - Adquisición de servicios"/>
    <s v="SER012 - Prestación de servicios personas naturales"/>
    <s v="COORDINADOR OPERATIVO MUNICIPAL COM"/>
    <n v="99773"/>
    <s v="VICHADA"/>
    <s v="CUMARIBO"/>
    <n v="0"/>
    <n v="0"/>
    <n v="0"/>
    <n v="0"/>
    <n v="0"/>
    <n v="0"/>
    <n v="0"/>
    <n v="0"/>
    <n v="0"/>
    <n v="0"/>
    <n v="0"/>
    <n v="0"/>
    <n v="0"/>
    <n v="0"/>
    <n v="38065092"/>
    <n v="0"/>
    <n v="0"/>
    <n v="9516273"/>
    <n v="0"/>
    <n v="9516273"/>
    <n v="0"/>
    <n v="9516273"/>
    <n v="0"/>
    <n v="9516273"/>
    <n v="15624"/>
  </r>
  <r>
    <s v="2500.1.1.1.1451"/>
    <s v="INVERSIÓN"/>
    <x v="0"/>
    <s v="1 - Ajustar el modelo de operación y de gestión catastral del Instituto"/>
    <x v="0"/>
    <x v="0"/>
    <n v="80111601"/>
    <x v="0"/>
    <s v="N/A"/>
    <s v="Prestación de servicios personales para realizar actividades de apoyo en el área de sistemas en el marco de la actualización y/o formación catastral con enfoque multipropósito en el municipio asignado a la Dirección Territorial Meta"/>
    <s v="Julio"/>
    <s v="Agosto"/>
    <n v="4"/>
    <s v="Contratación directa"/>
    <x v="0"/>
    <n v="12159380"/>
    <n v="12159380"/>
    <s v="1. Prioridad Crítica"/>
    <s v="Actualización DT"/>
    <s v="NO"/>
    <s v="N/A"/>
    <s v="2614 - Dirección Territorial Meta"/>
    <s v="2.3 - Gestión Catastral"/>
    <s v="2.3-1 - Formación y actualización catastral"/>
    <s v="SER - Adquisición de servicios"/>
    <s v="SER012 - Prestación de servicios personas naturales"/>
    <s v="Técnico Sistemas COM"/>
    <n v="99773"/>
    <s v="VICHADA"/>
    <s v="CUMARIBO"/>
    <n v="0"/>
    <n v="0"/>
    <n v="0"/>
    <n v="0"/>
    <n v="0"/>
    <n v="0"/>
    <n v="0"/>
    <n v="0"/>
    <n v="0"/>
    <n v="0"/>
    <n v="0"/>
    <n v="0"/>
    <n v="0"/>
    <n v="0"/>
    <n v="12159380"/>
    <n v="0"/>
    <n v="0"/>
    <n v="3039845"/>
    <n v="0"/>
    <n v="3039845"/>
    <n v="0"/>
    <n v="3039845"/>
    <n v="0"/>
    <n v="3039845"/>
    <n v="8424"/>
  </r>
  <r>
    <s v="2500.1.1.1.1452"/>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Meta"/>
    <s v="Julio"/>
    <s v="Agosto"/>
    <n v="4"/>
    <s v="Contratación directa"/>
    <x v="0"/>
    <n v="7941332"/>
    <n v="7941332"/>
    <s v="1. Prioridad Crítica"/>
    <s v="Actualización DT"/>
    <s v="NO"/>
    <s v="N/A"/>
    <s v="2614 - Dirección Territorial Meta"/>
    <s v="2.3 - Gestión Catastral"/>
    <s v="2.3-1 - Formación y actualización catastral"/>
    <s v="SER - Adquisición de servicios"/>
    <s v="SER012 - Prestación de servicios personas naturales"/>
    <s v="Promotor Intercultural COM"/>
    <n v="18592"/>
    <s v="CAQUETA"/>
    <s v="PUERTO RICO"/>
    <n v="0"/>
    <n v="0"/>
    <n v="0"/>
    <n v="0"/>
    <n v="0"/>
    <n v="0"/>
    <n v="0"/>
    <n v="0"/>
    <n v="0"/>
    <n v="0"/>
    <n v="0"/>
    <n v="0"/>
    <n v="0"/>
    <n v="0"/>
    <n v="7941332"/>
    <n v="0"/>
    <n v="0"/>
    <n v="1985333"/>
    <n v="0"/>
    <n v="1985333"/>
    <n v="0"/>
    <n v="1985333"/>
    <n v="0"/>
    <n v="1985333"/>
    <n v="15424"/>
  </r>
  <r>
    <s v="2500.1.1.1.1453"/>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Meta"/>
    <s v="Julio"/>
    <s v="Agosto"/>
    <n v="4"/>
    <s v="Contratación directa"/>
    <x v="0"/>
    <n v="7941332"/>
    <n v="7941332"/>
    <s v="1. Prioridad Crítica"/>
    <s v="Actualización DT"/>
    <s v="NO"/>
    <s v="N/A"/>
    <s v="2614 - Dirección Territorial Meta"/>
    <s v="2.3 - Gestión Catastral"/>
    <s v="2.3-1 - Formación y actualización catastral"/>
    <s v="SER - Adquisición de servicios"/>
    <s v="SER012 - Prestación de servicios personas naturales"/>
    <s v="Promotor Intercultural COM"/>
    <n v="18592"/>
    <s v="CAQUETA"/>
    <s v="PUERTO RICO"/>
    <n v="0"/>
    <n v="0"/>
    <n v="0"/>
    <n v="0"/>
    <n v="0"/>
    <n v="0"/>
    <n v="0"/>
    <n v="0"/>
    <n v="0"/>
    <n v="0"/>
    <n v="0"/>
    <n v="0"/>
    <n v="0"/>
    <n v="0"/>
    <n v="7941332"/>
    <n v="0"/>
    <n v="0"/>
    <n v="1985333"/>
    <n v="0"/>
    <n v="1985333"/>
    <n v="0"/>
    <n v="1985333"/>
    <n v="0"/>
    <n v="1985333"/>
    <n v="15424"/>
  </r>
  <r>
    <s v="2500.1.1.1.1454"/>
    <s v="INVERSIÓN"/>
    <x v="0"/>
    <s v="1 - Ajustar el modelo de operación y de gestión catastral del Instituto"/>
    <x v="0"/>
    <x v="0"/>
    <n v="80111601"/>
    <x v="0"/>
    <s v="N/A"/>
    <s v="Prestación de  servicios profesionales para el seguimiento, administración, control,  supervisión y demás actividades conexas,  durante la ejecución del  proceso de actualización y/ formación catastral en la Dirección Territorial Sucre"/>
    <s v="Marzo"/>
    <s v="Marzo"/>
    <n v="10"/>
    <s v="Contratación directa"/>
    <x v="0"/>
    <n v="81296960"/>
    <n v="81296960"/>
    <s v="1. Prioridad Crítica"/>
    <s v="Actualización DT"/>
    <s v="NO"/>
    <s v="N/A"/>
    <s v="2620 - Dirección Territorial Sucre"/>
    <s v="2.3 - Gestión Catastral"/>
    <s v="2.3-1 - Formación y actualización catastral"/>
    <s v="SER - Adquisición de servicios"/>
    <s v="SER012 - Prestación de servicios personas naturales"/>
    <s v="Cordinador Operativo Territorial DT"/>
    <n v="0"/>
    <n v="0"/>
    <s v="NO APLICA"/>
    <n v="0"/>
    <n v="0"/>
    <n v="0"/>
    <n v="0"/>
    <n v="81296960"/>
    <n v="0"/>
    <n v="0"/>
    <n v="10162120"/>
    <n v="0"/>
    <n v="10162120"/>
    <n v="0"/>
    <n v="10162120"/>
    <n v="0"/>
    <n v="10162120"/>
    <n v="0"/>
    <n v="10162120"/>
    <n v="0"/>
    <n v="10162120"/>
    <n v="0"/>
    <n v="10162120"/>
    <n v="0"/>
    <n v="10162120"/>
    <n v="0"/>
    <n v="0"/>
    <n v="3424"/>
  </r>
  <r>
    <s v="2500.1.1.1.1455"/>
    <s v="INVERSIÓN"/>
    <x v="0"/>
    <s v="1 - Ajustar el modelo de operación y de gestión catastral del Instituto"/>
    <x v="0"/>
    <x v="0"/>
    <n v="80111601"/>
    <x v="0"/>
    <s v="N/A"/>
    <s v="Prestación de  servicios profesionales para realizar actividades de aseguramiento y evaluación de calidad en el marco de los procesos de formacion y/o actualizacion catastral con enfoque multiproposito designados a la Dirección Territorial Sucre"/>
    <s v="Marzo"/>
    <s v="Marzo"/>
    <n v="1"/>
    <s v="Contratación directa"/>
    <x v="0"/>
    <n v="0"/>
    <n v="0"/>
    <s v="2. Prioridad Alta"/>
    <s v="Actualización DT"/>
    <s v="NO"/>
    <s v="N/A"/>
    <s v="2620 - Dirección Territorial Sucre"/>
    <s v="2.3 - Gestión Catastral"/>
    <s v="2.3-1 - Formación y actualización catastral"/>
    <s v="SER - Adquisición de servicios"/>
    <s v="SER012 - Prestación de servicios personas naturales"/>
    <s v="Profesional de Calidad DT "/>
    <n v="0"/>
    <n v="0"/>
    <s v="NO APLICA"/>
    <n v="0"/>
    <n v="0"/>
    <n v="0"/>
    <n v="0"/>
    <n v="0"/>
    <n v="0"/>
    <n v="0"/>
    <n v="0"/>
    <n v="0"/>
    <n v="0"/>
    <n v="0"/>
    <n v="0"/>
    <n v="0"/>
    <n v="0"/>
    <n v="0"/>
    <n v="0"/>
    <n v="0"/>
    <n v="0"/>
    <n v="0"/>
    <n v="0"/>
    <n v="0"/>
    <n v="0"/>
    <n v="0"/>
    <n v="0"/>
    <n v="0"/>
  </r>
  <r>
    <s v="2500.1.1.1.1456"/>
    <s v="INVERSIÓN"/>
    <x v="0"/>
    <s v="1 - Ajustar el modelo de operación y de gestión catastral del Instituto"/>
    <x v="0"/>
    <x v="0"/>
    <n v="80111601"/>
    <x v="0"/>
    <s v="N/A"/>
    <s v="Prestación de  servicios profesionales para realizar actividades de aseguramiento y evaluación de calidad en el marco de los procesos de formacion y/o actualizacion catastral con enfoque multiproposito designados a la Dirección Territorial Sucre"/>
    <s v="Marzo"/>
    <s v="Marzo"/>
    <n v="9"/>
    <s v="Contratación directa"/>
    <x v="0"/>
    <n v="0"/>
    <n v="0"/>
    <s v="2. Prioridad Alta"/>
    <s v="Actualización DT"/>
    <s v="NO"/>
    <s v="N/A"/>
    <s v="2620 - Dirección Territorial Sucre"/>
    <s v="2.3 - Gestión Catastral"/>
    <s v="2.3-1 - Formación y actualización catastral"/>
    <s v="SER - Adquisición de servicios"/>
    <s v="SER012 - Prestación de servicios personas naturales"/>
    <s v="Profesional de Calidad DT "/>
    <n v="0"/>
    <n v="0"/>
    <s v="NO APLICA"/>
    <n v="0"/>
    <n v="0"/>
    <n v="0"/>
    <n v="0"/>
    <n v="0"/>
    <n v="0"/>
    <n v="0"/>
    <n v="0"/>
    <n v="0"/>
    <n v="0"/>
    <n v="0"/>
    <n v="0"/>
    <n v="0"/>
    <n v="0"/>
    <n v="0"/>
    <n v="0"/>
    <n v="0"/>
    <n v="0"/>
    <n v="0"/>
    <n v="0"/>
    <n v="0"/>
    <n v="0"/>
    <n v="0"/>
    <n v="0"/>
    <n v="0"/>
  </r>
  <r>
    <s v="2500.1.1.1.1457"/>
    <s v="INVERSIÓN"/>
    <x v="0"/>
    <s v="1 - Ajustar el modelo de operación y de gestión catastral del Instituto"/>
    <x v="0"/>
    <x v="0"/>
    <n v="80111601"/>
    <x v="0"/>
    <s v="N/A"/>
    <s v="Prestación de  servicios profesionales para realizar actividades de aseguramiento y evaluación de calidad en el marco de los procesos de formacion y/o actualizacion catastral con enfoque multiproposito designados a la Dirección Territorial Sucre"/>
    <s v="Marzo"/>
    <s v="Marzo"/>
    <n v="9"/>
    <s v="Contratación directa"/>
    <x v="0"/>
    <n v="0"/>
    <n v="0"/>
    <s v="2. Prioridad Alta"/>
    <s v="Actualización DT"/>
    <s v="NO"/>
    <s v="N/A"/>
    <s v="2620 - Dirección Territorial Sucre"/>
    <s v="2.3 - Gestión Catastral"/>
    <s v="2.3-1 - Formación y actualización catastral"/>
    <s v="SER - Adquisición de servicios"/>
    <s v="SER012 - Prestación de servicios personas naturales"/>
    <s v="Profesional de Calidad DT "/>
    <n v="0"/>
    <n v="0"/>
    <s v="NO APLICA"/>
    <n v="0"/>
    <n v="0"/>
    <n v="0"/>
    <n v="0"/>
    <n v="0"/>
    <n v="0"/>
    <n v="0"/>
    <n v="0"/>
    <n v="0"/>
    <n v="0"/>
    <n v="0"/>
    <n v="0"/>
    <n v="0"/>
    <n v="0"/>
    <n v="0"/>
    <n v="0"/>
    <n v="0"/>
    <n v="0"/>
    <n v="0"/>
    <n v="0"/>
    <n v="0"/>
    <n v="0"/>
    <n v="0"/>
    <n v="0"/>
    <n v="0"/>
  </r>
  <r>
    <s v="2500.1.1.1.1458"/>
    <s v="INVERSIÓN"/>
    <x v="0"/>
    <s v="1 - Ajustar el modelo de operación y de gestión catastral del Instituto"/>
    <x v="0"/>
    <x v="0"/>
    <n v="80111601"/>
    <x v="0"/>
    <s v="N/A"/>
    <s v="Prestación de  servicios profesionales para realizar actividades de aseguramiento y evaluación de calidad en el marco de los procesos de formacion y/o actualizacion catastral con enfoque multiproposito designados a la Dirección Territorial Sucre"/>
    <s v="Marzo"/>
    <s v="Marzo"/>
    <n v="9"/>
    <s v="Contratación directa"/>
    <x v="0"/>
    <n v="0"/>
    <n v="0"/>
    <s v="2. Prioridad Alta"/>
    <s v="Actualización DT"/>
    <s v="NO"/>
    <s v="N/A"/>
    <s v="2620 - Dirección Territorial Sucre"/>
    <s v="2.3 - Gestión Catastral"/>
    <s v="2.3-1 - Formación y actualización catastral"/>
    <s v="SER - Adquisición de servicios"/>
    <s v="SER012 - Prestación de servicios personas naturales"/>
    <s v="Profesional de Calidad DT "/>
    <n v="0"/>
    <n v="0"/>
    <s v="NO APLICA"/>
    <n v="0"/>
    <n v="0"/>
    <n v="0"/>
    <n v="0"/>
    <n v="0"/>
    <n v="0"/>
    <n v="0"/>
    <n v="0"/>
    <n v="0"/>
    <n v="0"/>
    <n v="0"/>
    <n v="0"/>
    <n v="0"/>
    <n v="0"/>
    <n v="0"/>
    <n v="0"/>
    <n v="0"/>
    <n v="0"/>
    <n v="0"/>
    <n v="0"/>
    <n v="0"/>
    <n v="0"/>
    <n v="0"/>
    <n v="0"/>
    <n v="0"/>
  </r>
  <r>
    <s v="2500.1.1.1.1459"/>
    <s v="INVERSIÓN"/>
    <x v="0"/>
    <s v="1 - Ajustar el modelo de operación y de gestión catastral del Instituto"/>
    <x v="0"/>
    <x v="0"/>
    <n v="80111601"/>
    <x v="0"/>
    <s v="N/A"/>
    <s v="Prestación de  servicios profesionales para realizar actividades de aseguramiento y evaluación de calidad en el marco de los procesos de formacion y/o actualizacion catastral con enfoque multiproposito designados a la Dirección Territorial Sucre"/>
    <s v="Marzo"/>
    <s v="Marzo"/>
    <n v="9"/>
    <s v="Contratación directa"/>
    <x v="0"/>
    <n v="0"/>
    <n v="0"/>
    <s v="2. Prioridad Alta"/>
    <s v="Actualización DT"/>
    <s v="NO"/>
    <s v="N/A"/>
    <s v="2620 - Dirección Territorial Sucre"/>
    <s v="2.3 - Gestión Catastral"/>
    <s v="2.3-1 - Formación y actualización catastral"/>
    <s v="SER - Adquisición de servicios"/>
    <s v="SER012 - Prestación de servicios personas naturales"/>
    <s v="Profesional de Calidad DT "/>
    <n v="0"/>
    <n v="0"/>
    <s v="NO APLICA"/>
    <n v="0"/>
    <n v="0"/>
    <n v="0"/>
    <n v="0"/>
    <n v="0"/>
    <n v="0"/>
    <n v="0"/>
    <n v="0"/>
    <n v="0"/>
    <n v="0"/>
    <n v="0"/>
    <n v="0"/>
    <n v="0"/>
    <n v="0"/>
    <n v="0"/>
    <n v="0"/>
    <n v="0"/>
    <n v="0"/>
    <n v="0"/>
    <n v="0"/>
    <n v="0"/>
    <n v="0"/>
    <n v="0"/>
    <n v="0"/>
    <n v="0"/>
  </r>
  <r>
    <s v="2500.1.1.1.1460"/>
    <s v="INVERSIÓN"/>
    <x v="0"/>
    <s v="1 - Ajustar el modelo de operación y de gestión catastral del Instituto"/>
    <x v="0"/>
    <x v="0"/>
    <n v="80111601"/>
    <x v="0"/>
    <s v="N/A"/>
    <s v="Prestación de  servicios profesionales para realizar actividades de aseguramiento y evaluación de calidad en el marco de los procesos de formacion y/o actualizacion catastral con enfoque multiproposito designados a la Dirección Territorial Sucre"/>
    <s v="Marzo"/>
    <s v="Marzo"/>
    <n v="9"/>
    <s v="Contratación directa"/>
    <x v="0"/>
    <n v="0"/>
    <n v="0"/>
    <s v="2. Prioridad Alta"/>
    <s v="Actualización DT"/>
    <s v="NO"/>
    <s v="N/A"/>
    <s v="2620 - Dirección Territorial Sucre"/>
    <s v="2.3 - Gestión Catastral"/>
    <s v="2.3-1 - Formación y actualización catastral"/>
    <s v="SER - Adquisición de servicios"/>
    <s v="SER012 - Prestación de servicios personas naturales"/>
    <s v="Profesional de Calidad DT "/>
    <n v="0"/>
    <n v="0"/>
    <s v="NO APLICA"/>
    <n v="0"/>
    <n v="0"/>
    <n v="0"/>
    <n v="0"/>
    <n v="0"/>
    <n v="0"/>
    <n v="0"/>
    <n v="0"/>
    <n v="0"/>
    <n v="0"/>
    <n v="0"/>
    <n v="0"/>
    <n v="0"/>
    <n v="0"/>
    <n v="0"/>
    <n v="0"/>
    <n v="0"/>
    <n v="0"/>
    <n v="0"/>
    <n v="0"/>
    <n v="0"/>
    <n v="0"/>
    <n v="0"/>
    <n v="0"/>
    <n v="0"/>
  </r>
  <r>
    <s v="2500.1.1.1.1461"/>
    <s v="INVERSIÓN"/>
    <x v="0"/>
    <s v="1 - Ajustar el modelo de operación y de gestión catastral del Instituto"/>
    <x v="0"/>
    <x v="0"/>
    <n v="80111601"/>
    <x v="0"/>
    <s v="N/A"/>
    <s v="Prestación de  servicios profesionales para realizar actividades de aseguramiento y evaluación de calidad en el marco de los procesos de formacion y/o actualizacion catastral con enfoque multiproposito designados a la Dirección Territorial Sucre"/>
    <s v="Marzo"/>
    <s v="Marzo"/>
    <n v="9"/>
    <s v="Contratación directa"/>
    <x v="0"/>
    <n v="0"/>
    <n v="0"/>
    <s v="2. Prioridad Alta"/>
    <s v="Actualización DT"/>
    <s v="NO"/>
    <s v="N/A"/>
    <s v="2620 - Dirección Territorial Sucre"/>
    <s v="2.3 - Gestión Catastral"/>
    <s v="2.3-1 - Formación y actualización catastral"/>
    <s v="SER - Adquisición de servicios"/>
    <s v="SER012 - Prestación de servicios personas naturales"/>
    <s v="Profesional de Calidad DT "/>
    <n v="0"/>
    <n v="0"/>
    <s v="NO APLICA"/>
    <n v="0"/>
    <n v="0"/>
    <n v="0"/>
    <n v="0"/>
    <n v="0"/>
    <n v="0"/>
    <n v="0"/>
    <n v="0"/>
    <n v="0"/>
    <n v="0"/>
    <n v="0"/>
    <n v="0"/>
    <n v="0"/>
    <n v="0"/>
    <n v="0"/>
    <n v="0"/>
    <n v="0"/>
    <n v="0"/>
    <n v="0"/>
    <n v="0"/>
    <n v="0"/>
    <n v="0"/>
    <n v="0"/>
    <n v="0"/>
    <n v="0"/>
  </r>
  <r>
    <s v="2500.1.1.1.1462"/>
    <s v="INVERSIÓN"/>
    <x v="0"/>
    <s v="1 - Ajustar el modelo de operación y de gestión catastral del Instituto"/>
    <x v="0"/>
    <x v="0"/>
    <n v="80111601"/>
    <x v="0"/>
    <s v="N/A"/>
    <s v="Prestación de  servicios profesionales para realizar actividades de aseguramiento y evaluación de calidad en el marco de los procesos de formacion y/o actualizacion catastral con enfoque multiproposito designados a la Dirección Territorial Sucre"/>
    <s v="Abril"/>
    <s v="Abril"/>
    <n v="8"/>
    <s v="Contratación directa"/>
    <x v="0"/>
    <n v="0"/>
    <n v="0"/>
    <s v="2. Prioridad Alta"/>
    <s v="Actualización DT"/>
    <s v="NO"/>
    <s v="N/A"/>
    <s v="2620 - Dirección Territorial Sucre"/>
    <s v="2.3 - Gestión Catastral"/>
    <s v="2.3-1 - Formación y actualización catastral"/>
    <s v="SER - Adquisición de servicios"/>
    <s v="SER012 - Prestación de servicios personas naturales"/>
    <s v="Profesional de Calidad DT "/>
    <n v="0"/>
    <n v="0"/>
    <s v="NO APLICA"/>
    <n v="0"/>
    <n v="0"/>
    <n v="0"/>
    <n v="0"/>
    <n v="0"/>
    <n v="0"/>
    <n v="0"/>
    <n v="0"/>
    <n v="0"/>
    <n v="0"/>
    <n v="0"/>
    <n v="0"/>
    <n v="0"/>
    <n v="0"/>
    <n v="0"/>
    <n v="0"/>
    <n v="0"/>
    <n v="0"/>
    <n v="0"/>
    <n v="0"/>
    <n v="0"/>
    <n v="0"/>
    <n v="0"/>
    <n v="0"/>
    <n v="0"/>
  </r>
  <r>
    <s v="2500.1.1.1.1463"/>
    <s v="INVERSIÓN"/>
    <x v="0"/>
    <s v="1 - Ajustar el modelo de operación y de gestión catastral del Instituto"/>
    <x v="0"/>
    <x v="0"/>
    <n v="80111601"/>
    <x v="0"/>
    <s v="N/A"/>
    <s v="Prestación de  servicios profesionales para realizar actividades de aseguramiento y evaluación de calidad en el marco de los procesos de formacion y/o actualizacion catastral con enfoque multiproposito designados a la Dirección Territorial Sucre"/>
    <s v="Abril"/>
    <s v="Abril"/>
    <n v="8"/>
    <s v="Contratación directa"/>
    <x v="0"/>
    <n v="0"/>
    <n v="0"/>
    <s v="2. Prioridad Alta"/>
    <s v="Actualización DT"/>
    <s v="NO"/>
    <s v="N/A"/>
    <s v="2620 - Dirección Territorial Sucre"/>
    <s v="2.3 - Gestión Catastral"/>
    <s v="2.3-1 - Formación y actualización catastral"/>
    <s v="SER - Adquisición de servicios"/>
    <s v="SER012 - Prestación de servicios personas naturales"/>
    <s v="Profesional de Calidad DT "/>
    <n v="0"/>
    <n v="0"/>
    <s v="NO APLICA"/>
    <n v="0"/>
    <n v="0"/>
    <n v="0"/>
    <n v="0"/>
    <n v="0"/>
    <n v="0"/>
    <n v="0"/>
    <n v="0"/>
    <n v="0"/>
    <n v="0"/>
    <n v="0"/>
    <n v="0"/>
    <n v="0"/>
    <n v="0"/>
    <n v="0"/>
    <n v="0"/>
    <n v="0"/>
    <n v="0"/>
    <n v="0"/>
    <n v="0"/>
    <n v="0"/>
    <n v="0"/>
    <n v="0"/>
    <n v="0"/>
    <n v="0"/>
  </r>
  <r>
    <s v="2500.1.1.1.1464"/>
    <s v="INVERSIÓN"/>
    <x v="0"/>
    <s v="1 - Ajustar el modelo de operación y de gestión catastral del Instituto"/>
    <x v="0"/>
    <x v="0"/>
    <n v="80111601"/>
    <x v="0"/>
    <s v="N/A"/>
    <s v="Prestación de  servicios profesionales para realizar actividades de aseguramiento y evaluación de calidad en el marco de los procesos de formacion y/o actualizacion catastral con enfoque multiproposito designados a la Dirección Territorial Sucre"/>
    <s v="Abril"/>
    <s v="Abril"/>
    <n v="8"/>
    <s v="Contratación directa"/>
    <x v="0"/>
    <n v="0"/>
    <n v="0"/>
    <s v="2. Prioridad Alta"/>
    <s v="Actualización DT"/>
    <s v="NO"/>
    <s v="N/A"/>
    <s v="2620 - Dirección Territorial Sucre"/>
    <s v="2.3 - Gestión Catastral"/>
    <s v="2.3-1 - Formación y actualización catastral"/>
    <s v="SER - Adquisición de servicios"/>
    <s v="SER012 - Prestación de servicios personas naturales"/>
    <s v="Profesional de Calidad DT "/>
    <n v="0"/>
    <n v="0"/>
    <s v="NO APLICA"/>
    <n v="0"/>
    <n v="0"/>
    <n v="0"/>
    <n v="0"/>
    <n v="0"/>
    <n v="0"/>
    <n v="0"/>
    <n v="0"/>
    <n v="0"/>
    <n v="0"/>
    <n v="0"/>
    <n v="0"/>
    <n v="0"/>
    <n v="0"/>
    <n v="0"/>
    <n v="0"/>
    <n v="0"/>
    <n v="0"/>
    <n v="0"/>
    <n v="0"/>
    <n v="0"/>
    <n v="0"/>
    <n v="0"/>
    <n v="0"/>
    <n v="0"/>
  </r>
  <r>
    <s v="2500.1.1.1.1465"/>
    <s v="INVERSIÓN"/>
    <x v="0"/>
    <s v="1 - Ajustar el modelo de operación y de gestión catastral del Instituto"/>
    <x v="0"/>
    <x v="0"/>
    <n v="80111601"/>
    <x v="0"/>
    <s v="N/A"/>
    <s v="Prestación de  servicios profesionales para realizar actividades de aseguramiento y evaluación de calidad en el marco de los procesos de formacion y/o actualizacion catastral con enfoque multiproposito designados a la Dirección Territorial Sucre"/>
    <s v="Abril"/>
    <s v="Abril"/>
    <n v="8"/>
    <s v="Contratación directa"/>
    <x v="0"/>
    <n v="0"/>
    <n v="0"/>
    <s v="2. Prioridad Alta"/>
    <s v="Actualización DT"/>
    <s v="NO"/>
    <s v="N/A"/>
    <s v="2620 - Dirección Territorial Sucre"/>
    <s v="2.3 - Gestión Catastral"/>
    <s v="2.3-1 - Formación y actualización catastral"/>
    <s v="SER - Adquisición de servicios"/>
    <s v="SER012 - Prestación de servicios personas naturales"/>
    <s v="Profesional de Calidad DT "/>
    <n v="0"/>
    <n v="0"/>
    <s v="NO APLICA"/>
    <n v="0"/>
    <n v="0"/>
    <n v="0"/>
    <n v="0"/>
    <n v="0"/>
    <n v="0"/>
    <n v="0"/>
    <n v="0"/>
    <n v="0"/>
    <n v="0"/>
    <n v="0"/>
    <n v="0"/>
    <n v="0"/>
    <n v="0"/>
    <n v="0"/>
    <n v="0"/>
    <n v="0"/>
    <n v="0"/>
    <n v="0"/>
    <n v="0"/>
    <n v="0"/>
    <n v="0"/>
    <n v="0"/>
    <n v="0"/>
    <n v="0"/>
  </r>
  <r>
    <s v="2500.1.1.1.1466"/>
    <s v="INVERSIÓN"/>
    <x v="0"/>
    <s v="1 - Ajustar el modelo de operación y de gestión catastral del Instituto"/>
    <x v="0"/>
    <x v="0"/>
    <n v="80111601"/>
    <x v="0"/>
    <s v="N/A"/>
    <s v="Prestación de  servicios profesionales para realizar actividades de aseguramiento y evaluación de calidad en el marco de los procesos de formacion y/o actualizacion catastral con enfoque multiproposito designados a la Dirección Territorial Sucre"/>
    <s v="Abril"/>
    <s v="Abril"/>
    <n v="8"/>
    <s v="Contratación directa"/>
    <x v="0"/>
    <n v="0"/>
    <n v="0"/>
    <s v="2. Prioridad Alta"/>
    <s v="Actualización DT"/>
    <s v="NO"/>
    <s v="N/A"/>
    <s v="2620 - Dirección Territorial Sucre"/>
    <s v="2.3 - Gestión Catastral"/>
    <s v="2.3-1 - Formación y actualización catastral"/>
    <s v="SER - Adquisición de servicios"/>
    <s v="SER012 - Prestación de servicios personas naturales"/>
    <s v="Profesional de Calidad DT "/>
    <n v="0"/>
    <n v="0"/>
    <s v="NO APLICA"/>
    <n v="0"/>
    <n v="0"/>
    <n v="0"/>
    <n v="0"/>
    <n v="0"/>
    <n v="0"/>
    <n v="0"/>
    <n v="0"/>
    <n v="0"/>
    <n v="0"/>
    <n v="0"/>
    <n v="0"/>
    <n v="0"/>
    <n v="0"/>
    <n v="0"/>
    <n v="0"/>
    <n v="0"/>
    <n v="0"/>
    <n v="0"/>
    <n v="0"/>
    <n v="0"/>
    <n v="0"/>
    <n v="0"/>
    <n v="0"/>
    <n v="0"/>
  </r>
  <r>
    <s v="2500.1.1.1.1467"/>
    <s v="INVERSIÓN"/>
    <x v="0"/>
    <s v="1 - Ajustar el modelo de operación y de gestión catastral del Instituto"/>
    <x v="0"/>
    <x v="0"/>
    <n v="80111601"/>
    <x v="0"/>
    <s v="N/A"/>
    <s v="Prestación de  servicios profesionales para realizar actividades de aseguramiento y evaluación de calidad en el marco de los procesos de formacion y/o actualizacion catastral con enfoque multiproposito designados a la Dirección Territorial Sucre"/>
    <s v="Abril"/>
    <s v="Abril"/>
    <n v="8"/>
    <s v="Contratación directa"/>
    <x v="0"/>
    <n v="0"/>
    <n v="0"/>
    <s v="2. Prioridad Alta"/>
    <s v="Actualización DT"/>
    <s v="NO"/>
    <s v="N/A"/>
    <s v="2620 - Dirección Territorial Sucre"/>
    <s v="2.3 - Gestión Catastral"/>
    <s v="2.3-1 - Formación y actualización catastral"/>
    <s v="SER - Adquisición de servicios"/>
    <s v="SER012 - Prestación de servicios personas naturales"/>
    <s v="Profesional de Calidad DT "/>
    <n v="0"/>
    <n v="0"/>
    <s v="NO APLICA"/>
    <n v="0"/>
    <n v="0"/>
    <n v="0"/>
    <n v="0"/>
    <n v="0"/>
    <n v="0"/>
    <n v="0"/>
    <n v="0"/>
    <n v="0"/>
    <n v="0"/>
    <n v="0"/>
    <n v="0"/>
    <n v="0"/>
    <n v="0"/>
    <n v="0"/>
    <n v="0"/>
    <n v="0"/>
    <n v="0"/>
    <n v="0"/>
    <n v="0"/>
    <n v="0"/>
    <n v="0"/>
    <n v="0"/>
    <n v="0"/>
    <n v="0"/>
  </r>
  <r>
    <s v="2500.1.1.1.1468"/>
    <s v="INVERSIÓN"/>
    <x v="0"/>
    <s v="1 - Ajustar el modelo de operación y de gestión catastral del Instituto"/>
    <x v="0"/>
    <x v="0"/>
    <n v="80111601"/>
    <x v="0"/>
    <s v="N/A"/>
    <s v="Prestación de  servicios profesionales para realizar actividades de aseguramiento y evaluación de calidad en el marco de los procesos de formacion y/o actualizacion catastral con enfoque multiproposito designados a la Dirección Territorial Sucre"/>
    <s v="Abril"/>
    <s v="Abril"/>
    <n v="8"/>
    <s v="Contratación directa"/>
    <x v="0"/>
    <n v="0"/>
    <n v="0"/>
    <s v="2. Prioridad Alta"/>
    <s v="Actualización DT"/>
    <s v="NO"/>
    <s v="N/A"/>
    <s v="2620 - Dirección Territorial Sucre"/>
    <s v="2.3 - Gestión Catastral"/>
    <s v="2.3-1 - Formación y actualización catastral"/>
    <s v="SER - Adquisición de servicios"/>
    <s v="SER012 - Prestación de servicios personas naturales"/>
    <s v="Profesional de Calidad DT "/>
    <n v="0"/>
    <n v="0"/>
    <s v="NO APLICA"/>
    <n v="0"/>
    <n v="0"/>
    <n v="0"/>
    <n v="0"/>
    <n v="0"/>
    <n v="0"/>
    <n v="0"/>
    <n v="0"/>
    <n v="0"/>
    <n v="0"/>
    <n v="0"/>
    <n v="0"/>
    <n v="0"/>
    <n v="0"/>
    <n v="0"/>
    <n v="0"/>
    <n v="0"/>
    <n v="0"/>
    <n v="0"/>
    <n v="0"/>
    <n v="0"/>
    <n v="0"/>
    <n v="0"/>
    <n v="0"/>
    <n v="0"/>
  </r>
  <r>
    <s v="2500.1.1.1.1469"/>
    <s v="INVERSIÓN"/>
    <x v="0"/>
    <s v="1 - Ajustar el modelo de operación y de gestión catastral del Instituto"/>
    <x v="0"/>
    <x v="0"/>
    <n v="80111601"/>
    <x v="0"/>
    <s v="N/A"/>
    <s v="Prestación de  servicios profesionales para realizar actividades de aseguramiento y evaluación de calidad en el marco de los procesos de formacion y/o actualizacion catastral con enfoque multiproposito designados a la Dirección Territorial Sucre"/>
    <s v="Abril"/>
    <s v="Abril"/>
    <n v="8"/>
    <s v="Contratación directa"/>
    <x v="0"/>
    <n v="0"/>
    <n v="0"/>
    <s v="2. Prioridad Alta"/>
    <s v="Actualización DT"/>
    <s v="NO"/>
    <s v="N/A"/>
    <s v="2620 - Dirección Territorial Sucre"/>
    <s v="2.3 - Gestión Catastral"/>
    <s v="2.3-1 - Formación y actualización catastral"/>
    <s v="SER - Adquisición de servicios"/>
    <s v="SER012 - Prestación de servicios personas naturales"/>
    <s v="Profesional de Calidad DT "/>
    <n v="0"/>
    <n v="0"/>
    <s v="NO APLICA"/>
    <n v="0"/>
    <n v="0"/>
    <n v="0"/>
    <n v="0"/>
    <n v="0"/>
    <n v="0"/>
    <n v="0"/>
    <n v="0"/>
    <n v="0"/>
    <n v="0"/>
    <n v="0"/>
    <n v="0"/>
    <n v="0"/>
    <n v="0"/>
    <n v="0"/>
    <n v="0"/>
    <n v="0"/>
    <n v="0"/>
    <n v="0"/>
    <n v="0"/>
    <n v="0"/>
    <n v="0"/>
    <n v="0"/>
    <n v="0"/>
    <n v="0"/>
  </r>
  <r>
    <s v="2500.1.1.1.1470"/>
    <s v="INVERSIÓN"/>
    <x v="0"/>
    <s v="1 - Ajustar el modelo de operación y de gestión catastral del Instituto"/>
    <x v="0"/>
    <x v="0"/>
    <n v="80111601"/>
    <x v="0"/>
    <s v="N/A"/>
    <s v="Prestación de  servicios profesionales para realizar actividades de aseguramiento y evaluación de calidad en el marco de los procesos de formacion y/o actualizacion catastral con enfoque multiproposito designados a la Dirección Territorial Sucre"/>
    <s v="Mayo"/>
    <s v="Mayo"/>
    <n v="7"/>
    <s v="Contratación directa"/>
    <x v="0"/>
    <n v="0"/>
    <n v="0"/>
    <s v="2. Prioridad Alta"/>
    <s v="Actualización DT"/>
    <s v="NO"/>
    <s v="N/A"/>
    <s v="2620 - Dirección Territorial Sucre"/>
    <s v="2.3 - Gestión Catastral"/>
    <s v="2.3-1 - Formación y actualización catastral"/>
    <s v="SER - Adquisición de servicios"/>
    <s v="SER012 - Prestación de servicios personas naturales"/>
    <s v="Profesional de Calidad DT "/>
    <n v="0"/>
    <n v="0"/>
    <s v="NO APLICA"/>
    <n v="0"/>
    <n v="0"/>
    <n v="0"/>
    <n v="0"/>
    <n v="0"/>
    <n v="0"/>
    <n v="0"/>
    <n v="0"/>
    <n v="0"/>
    <n v="0"/>
    <n v="0"/>
    <n v="0"/>
    <n v="0"/>
    <n v="0"/>
    <n v="0"/>
    <n v="0"/>
    <n v="0"/>
    <n v="0"/>
    <n v="0"/>
    <n v="0"/>
    <n v="0"/>
    <n v="0"/>
    <n v="0"/>
    <n v="0"/>
    <n v="0"/>
  </r>
  <r>
    <s v="2500.1.1.1.1471"/>
    <s v="INVERSIÓN"/>
    <x v="0"/>
    <s v="1 - Ajustar el modelo de operación y de gestión catastral del Instituto"/>
    <x v="0"/>
    <x v="0"/>
    <n v="80111601"/>
    <x v="0"/>
    <s v="N/A"/>
    <s v="Prestación de  servicios profesionales para realizar actividades de aseguramiento y evaluación de calidad en el marco de los procesos de formacion y/o actualizacion catastral con enfoque multiproposito designados a la Dirección Territorial Sucre"/>
    <s v="Septiembre"/>
    <s v="Septiembre"/>
    <n v="4"/>
    <s v="Contratación directa"/>
    <x v="0"/>
    <n v="25797072"/>
    <n v="25797072"/>
    <s v="1. Prioridad Crítica"/>
    <s v="Actualización DT"/>
    <s v="NO"/>
    <s v="N/A"/>
    <s v="2620 - Dirección Territorial Sucre"/>
    <s v="2.3 - Gestión Catastral"/>
    <s v="2.3-1 - Formación y actualización catastral"/>
    <s v="SER - Adquisición de servicios"/>
    <s v="SER012 - Prestación de servicios personas naturales"/>
    <s v="Profesional de Calidad DT "/>
    <n v="0"/>
    <n v="0"/>
    <s v="NO APLICA"/>
    <n v="0"/>
    <n v="0"/>
    <n v="0"/>
    <n v="0"/>
    <n v="0"/>
    <n v="0"/>
    <n v="0"/>
    <n v="0"/>
    <n v="0"/>
    <n v="0"/>
    <n v="0"/>
    <n v="0"/>
    <n v="0"/>
    <n v="0"/>
    <n v="0"/>
    <n v="0"/>
    <n v="25797072"/>
    <n v="0"/>
    <n v="0"/>
    <n v="7370592"/>
    <n v="0"/>
    <n v="7370592"/>
    <n v="0"/>
    <n v="11055888"/>
    <n v="0"/>
  </r>
  <r>
    <s v="2500.1.1.1.1472"/>
    <s v="INVERSIÓN"/>
    <x v="0"/>
    <s v="1 - Ajustar el modelo de operación y de gestión catastral del Instituto"/>
    <x v="0"/>
    <x v="0"/>
    <n v="80111601"/>
    <x v="0"/>
    <s v="N/A"/>
    <s v="Prestación de  servicios profesionales para realizar actividades de aseguramiento y evaluación de calidad en el marco de los procesos de formacion y/o actualizacion catastral con enfoque multiproposito designados a la Dirección Territorial Sucre"/>
    <s v="Septiembre"/>
    <s v="Septiembre"/>
    <n v="4"/>
    <s v="Contratación directa"/>
    <x v="0"/>
    <n v="25797072"/>
    <n v="25797072"/>
    <s v="1. Prioridad Crítica"/>
    <s v="Actualización DT"/>
    <s v="NO"/>
    <s v="N/A"/>
    <s v="2620 - Dirección Territorial Sucre"/>
    <s v="2.3 - Gestión Catastral"/>
    <s v="2.3-1 - Formación y actualización catastral"/>
    <s v="SER - Adquisición de servicios"/>
    <s v="SER012 - Prestación de servicios personas naturales"/>
    <s v="Profesional de Calidad DT "/>
    <n v="0"/>
    <n v="0"/>
    <s v="NO APLICA"/>
    <n v="0"/>
    <n v="0"/>
    <n v="0"/>
    <n v="0"/>
    <n v="0"/>
    <n v="0"/>
    <n v="0"/>
    <n v="0"/>
    <n v="0"/>
    <n v="0"/>
    <n v="0"/>
    <n v="0"/>
    <n v="0"/>
    <n v="0"/>
    <n v="0"/>
    <n v="0"/>
    <n v="25797072"/>
    <n v="0"/>
    <n v="0"/>
    <n v="7370592"/>
    <n v="0"/>
    <n v="7370592"/>
    <n v="0"/>
    <n v="11055888"/>
    <n v="0"/>
  </r>
  <r>
    <s v="2500.1.1.1.1473"/>
    <s v="INVERSIÓN"/>
    <x v="0"/>
    <s v="1 - Ajustar el modelo de operación y de gestión catastral del Instituto"/>
    <x v="0"/>
    <x v="0"/>
    <n v="80111601"/>
    <x v="0"/>
    <s v="N/A"/>
    <s v="Prestación de  servicios profesionales para realizar actividades de aseguramiento y evaluación de calidad en el marco de los procesos de formacion y/o actualizacion catastral con enfoque multiproposito designados a la Dirección Territorial Sucre"/>
    <s v="Septiembre"/>
    <s v="Septiembre"/>
    <n v="4"/>
    <s v="Contratación directa"/>
    <x v="0"/>
    <n v="25797072"/>
    <n v="25797072"/>
    <s v="1. Prioridad Crítica"/>
    <s v="Actualización DT"/>
    <s v="NO"/>
    <s v="N/A"/>
    <s v="2620 - Dirección Territorial Sucre"/>
    <s v="2.3 - Gestión Catastral"/>
    <s v="2.3-1 - Formación y actualización catastral"/>
    <s v="SER - Adquisición de servicios"/>
    <s v="SER012 - Prestación de servicios personas naturales"/>
    <s v="Profesional de Calidad DT "/>
    <n v="0"/>
    <n v="0"/>
    <s v="NO APLICA"/>
    <n v="0"/>
    <n v="0"/>
    <n v="0"/>
    <n v="0"/>
    <n v="0"/>
    <n v="0"/>
    <n v="0"/>
    <n v="0"/>
    <n v="0"/>
    <n v="0"/>
    <n v="0"/>
    <n v="0"/>
    <n v="0"/>
    <n v="0"/>
    <n v="0"/>
    <n v="0"/>
    <n v="25797072"/>
    <n v="0"/>
    <n v="0"/>
    <n v="7370592"/>
    <n v="0"/>
    <n v="7370592"/>
    <n v="0"/>
    <n v="11055888"/>
    <n v="0"/>
  </r>
  <r>
    <s v="2500.1.1.1.1474"/>
    <s v="INVERSIÓN"/>
    <x v="0"/>
    <s v="1 - Ajustar el modelo de operación y de gestión catastral del Instituto"/>
    <x v="0"/>
    <x v="0"/>
    <n v="80111601"/>
    <x v="0"/>
    <s v="N/A"/>
    <s v="Prestacion de  servicios profesionales para realizar actividades de seguimiento en el marco de los procesos de evaluación y aseguramiento de calidad geografica en los procesos de formacion y/o actualizacion que le sean asignados a la Dirección Territorial Sucre."/>
    <s v="Mayo"/>
    <s v="Mayo"/>
    <n v="7"/>
    <s v="Contratación directa"/>
    <x v="0"/>
    <n v="51594144"/>
    <n v="51594144"/>
    <s v="1. Prioridad Crítica"/>
    <s v="Actualización DT"/>
    <s v="NO"/>
    <s v="N/A"/>
    <s v="2620 - Dirección Territorial Sucre"/>
    <s v="2.3 - Gestión Catastral"/>
    <s v="2.3-1 - Formación y actualización catastral"/>
    <s v="SER - Adquisición de servicios"/>
    <s v="SER012 - Prestación de servicios personas naturales"/>
    <s v="Profesional SIG DT"/>
    <n v="0"/>
    <n v="0"/>
    <s v="NO APLICA"/>
    <n v="0"/>
    <n v="0"/>
    <n v="0"/>
    <n v="0"/>
    <n v="0"/>
    <n v="0"/>
    <n v="0"/>
    <n v="0"/>
    <n v="51594144"/>
    <n v="0"/>
    <n v="0"/>
    <n v="7370592"/>
    <n v="0"/>
    <n v="7370592"/>
    <n v="0"/>
    <n v="7370592"/>
    <n v="0"/>
    <n v="7370592"/>
    <n v="0"/>
    <n v="7370592"/>
    <n v="0"/>
    <n v="7370592"/>
    <n v="0"/>
    <n v="7370592"/>
    <n v="5224"/>
  </r>
  <r>
    <s v="2500.1.1.1.1475"/>
    <s v="INVERSIÓN"/>
    <x v="0"/>
    <s v="1 - Ajustar el modelo de operación y de gestión catastral del Instituto"/>
    <x v="0"/>
    <x v="0"/>
    <n v="80111601"/>
    <x v="0"/>
    <s v="N/A"/>
    <s v="Prestacion de  servicios profesionales para realizar actividades de seguimiento en el marco de los procesos de evaluación y aseguramiento de calidad geografica en los procesos de formacion y/o actualizacion que le sean asignados a la Dirección Territorial Sucre."/>
    <s v="Mayo"/>
    <s v="Mayo"/>
    <n v="7"/>
    <s v="Contratación directa"/>
    <x v="0"/>
    <n v="0"/>
    <n v="0"/>
    <s v="2. Prioridad Alta"/>
    <s v="Actualización DT"/>
    <s v="NO"/>
    <s v="N/A"/>
    <s v="2620 - Dirección Territorial Sucre"/>
    <s v="2.3 - Gestión Catastral"/>
    <s v="2.3-1 - Formación y actualización catastral"/>
    <s v="SER - Adquisición de servicios"/>
    <s v="SER012 - Prestación de servicios personas naturales"/>
    <s v="Profesional SIG DT"/>
    <n v="0"/>
    <n v="0"/>
    <s v="NO APLICA"/>
    <n v="0"/>
    <n v="0"/>
    <n v="0"/>
    <n v="0"/>
    <n v="0"/>
    <n v="0"/>
    <n v="0"/>
    <n v="0"/>
    <n v="0"/>
    <n v="0"/>
    <n v="0"/>
    <n v="0"/>
    <n v="0"/>
    <n v="0"/>
    <n v="0"/>
    <n v="0"/>
    <n v="0"/>
    <n v="0"/>
    <n v="0"/>
    <n v="0"/>
    <n v="0"/>
    <n v="0"/>
    <n v="0"/>
    <n v="0"/>
    <n v="0"/>
  </r>
  <r>
    <s v="2500.1.1.1.1476"/>
    <s v="INVERSIÓN"/>
    <x v="0"/>
    <s v="1 - Ajustar el modelo de operación y de gestión catastral del Instituto"/>
    <x v="0"/>
    <x v="0"/>
    <n v="80111601"/>
    <x v="0"/>
    <s v="N/A"/>
    <s v="Prestacion de  servicios profesionales para realizar actividades de seguimiento en el marco de los procesos de evaluación y aseguramiento de calidad geografica en los procesos de formacion y/o actualizacion que le sean asignados a la Dirección Territorial Sucre."/>
    <s v="Mayo"/>
    <s v="Mayo"/>
    <n v="7"/>
    <s v="Contratación directa"/>
    <x v="0"/>
    <n v="0"/>
    <n v="0"/>
    <s v="1. Prioridad Crítica"/>
    <s v="Actualización DT"/>
    <s v="NO"/>
    <s v="N/A"/>
    <s v="2620 - Dirección Territorial Sucre"/>
    <s v="2.3 - Gestión Catastral"/>
    <s v="2.3-1 - Formación y actualización catastral"/>
    <s v="SER - Adquisición de servicios"/>
    <s v="SER012 - Prestación de servicios personas naturales"/>
    <s v="Profesional SIG DT"/>
    <n v="0"/>
    <n v="0"/>
    <s v="NO APLICA"/>
    <n v="0"/>
    <n v="0"/>
    <n v="0"/>
    <n v="0"/>
    <n v="0"/>
    <n v="0"/>
    <n v="0"/>
    <n v="0"/>
    <n v="0"/>
    <n v="0"/>
    <n v="0"/>
    <n v="0"/>
    <n v="0"/>
    <n v="0"/>
    <n v="0"/>
    <n v="0"/>
    <n v="0"/>
    <n v="0"/>
    <n v="0"/>
    <n v="0"/>
    <n v="0"/>
    <n v="0"/>
    <n v="0"/>
    <n v="0"/>
    <n v="0"/>
  </r>
  <r>
    <s v="2500.1.1.1.1477"/>
    <s v="INVERSIÓN"/>
    <x v="0"/>
    <s v="1 - Ajustar el modelo de operación y de gestión catastral del Instituto"/>
    <x v="0"/>
    <x v="0"/>
    <n v="80111601"/>
    <x v="0"/>
    <s v="N/A"/>
    <s v="Prestacion de  servicios profesionales para realizar actividades de seguimiento en el marco de los procesos de evaluación y aseguramiento de calidad geografica en los procesos de formacion y/o actualizacion que le sean asignados a la Dirección Territorial Sucre."/>
    <s v="Mayo"/>
    <s v="Mayo"/>
    <n v="7"/>
    <s v="Contratación directa"/>
    <x v="0"/>
    <n v="0"/>
    <n v="0"/>
    <s v="1. Prioridad Crítica"/>
    <s v="Actualización DT"/>
    <s v="NO"/>
    <s v="N/A"/>
    <s v="2620 - Dirección Territorial Sucre"/>
    <s v="2.3 - Gestión Catastral"/>
    <s v="2.3-1 - Formación y actualización catastral"/>
    <s v="SER - Adquisición de servicios"/>
    <s v="SER012 - Prestación de servicios personas naturales"/>
    <s v="Profesional SIG DT"/>
    <n v="0"/>
    <n v="0"/>
    <s v="NO APLICA"/>
    <n v="0"/>
    <n v="0"/>
    <n v="0"/>
    <n v="0"/>
    <n v="0"/>
    <n v="0"/>
    <n v="0"/>
    <n v="0"/>
    <n v="0"/>
    <n v="0"/>
    <n v="0"/>
    <n v="0"/>
    <n v="0"/>
    <n v="0"/>
    <n v="0"/>
    <n v="0"/>
    <n v="0"/>
    <n v="0"/>
    <n v="0"/>
    <n v="0"/>
    <n v="0"/>
    <n v="0"/>
    <n v="0"/>
    <n v="0"/>
    <n v="0"/>
  </r>
  <r>
    <s v="2500.1.1.1.1478"/>
    <s v="INVERSIÓN"/>
    <x v="0"/>
    <s v="1 - Ajustar el modelo de operación y de gestión catastral del Instituto"/>
    <x v="0"/>
    <x v="0"/>
    <n v="80111601"/>
    <x v="0"/>
    <s v="N/A"/>
    <s v="Prestación de Servicios Profesionales para dar apoyo jurídico a la Direccion Territorial Sucre en los procesos de formacion y /o actualizacion desde el aspecto contractual y catastral de los procesos."/>
    <s v="Septiembre"/>
    <s v="Septiembre"/>
    <n v="4"/>
    <s v="Contratación directa"/>
    <x v="0"/>
    <n v="25797072"/>
    <n v="25797072"/>
    <s v="1. Prioridad Crítica"/>
    <s v="Actualización DT"/>
    <s v="NO"/>
    <s v="N/A"/>
    <s v="2620 - Dirección Territorial Sucre"/>
    <s v="2.3 - Gestión Catastral"/>
    <s v="2.3-1 - Formación y actualización catastral"/>
    <s v="SER - Adquisición de servicios"/>
    <s v="SER012 - Prestación de servicios personas naturales"/>
    <s v="Profesional Juridico DT"/>
    <n v="0"/>
    <n v="0"/>
    <s v="NO APLICA"/>
    <n v="0"/>
    <n v="0"/>
    <n v="0"/>
    <n v="0"/>
    <n v="0"/>
    <n v="0"/>
    <n v="0"/>
    <n v="0"/>
    <n v="0"/>
    <n v="0"/>
    <n v="0"/>
    <n v="0"/>
    <n v="0"/>
    <n v="0"/>
    <n v="0"/>
    <n v="0"/>
    <n v="25797072"/>
    <n v="0"/>
    <n v="0"/>
    <n v="7370592"/>
    <n v="0"/>
    <n v="7370592"/>
    <n v="0"/>
    <n v="11055888"/>
    <n v="5324"/>
  </r>
  <r>
    <s v="2500.1.1.1.1479"/>
    <s v="INVERSIÓN"/>
    <x v="0"/>
    <s v="1 - Ajustar el modelo de operación y de gestión catastral del Instituto"/>
    <x v="0"/>
    <x v="0"/>
    <n v="80111601"/>
    <x v="0"/>
    <s v="N/A"/>
    <s v="Prestación de Servicios Profesionales para dar apoyo jurídico a la Direccion Territorial Sucre en los procesos de formacion y /o actualizacion desde el aspecto contractual y catastral de los procesos."/>
    <s v="Mayo"/>
    <s v="Mayo"/>
    <n v="7"/>
    <s v="Contratación directa"/>
    <x v="0"/>
    <n v="0"/>
    <n v="0"/>
    <s v="2. Prioridad Alta"/>
    <s v="Actualización DT"/>
    <s v="NO"/>
    <s v="N/A"/>
    <s v="2620 - Dirección Territorial Sucre"/>
    <s v="2.3 - Gestión Catastral"/>
    <s v="2.3-1 - Formación y actualización catastral"/>
    <s v="SER - Adquisición de servicios"/>
    <s v="SER012 - Prestación de servicios personas naturales"/>
    <s v="Profesional Juridico DT"/>
    <n v="0"/>
    <n v="0"/>
    <s v="NO APLICA"/>
    <n v="0"/>
    <n v="0"/>
    <n v="0"/>
    <n v="0"/>
    <n v="0"/>
    <n v="0"/>
    <n v="0"/>
    <n v="0"/>
    <n v="0"/>
    <n v="0"/>
    <n v="0"/>
    <n v="0"/>
    <n v="0"/>
    <n v="0"/>
    <n v="0"/>
    <n v="0"/>
    <n v="0"/>
    <n v="0"/>
    <n v="0"/>
    <n v="0"/>
    <n v="0"/>
    <n v="0"/>
    <n v="0"/>
    <n v="0"/>
    <n v="0"/>
  </r>
  <r>
    <s v="2500.1.1.1.1480"/>
    <s v="INVERSIÓN"/>
    <x v="0"/>
    <s v="1 - Ajustar el modelo de operación y de gestión catastral del Instituto"/>
    <x v="0"/>
    <x v="0"/>
    <n v="80111601"/>
    <x v="0"/>
    <s v="N/A"/>
    <s v="Prestación de Servicios Profesionales para dar apoyo jurídico a la Direccion Territorial Sucre en los procesos de formacion y /o actualizacion desde el aspecto contractual y catastral de los procesos."/>
    <s v="Mayo"/>
    <s v="Mayo"/>
    <n v="7"/>
    <s v="Contratación directa"/>
    <x v="0"/>
    <n v="0"/>
    <n v="0"/>
    <s v="2. Prioridad Alta"/>
    <s v="Actualización DT"/>
    <s v="NO"/>
    <s v="N/A"/>
    <s v="2620 - Dirección Territorial Sucre"/>
    <s v="2.3 - Gestión Catastral"/>
    <s v="2.3-1 - Formación y actualización catastral"/>
    <s v="SER - Adquisición de servicios"/>
    <s v="SER012 - Prestación de servicios personas naturales"/>
    <s v="Profesional Juridico DT"/>
    <n v="0"/>
    <n v="0"/>
    <s v="NO APLICA"/>
    <n v="0"/>
    <n v="0"/>
    <n v="0"/>
    <n v="0"/>
    <n v="0"/>
    <n v="0"/>
    <n v="0"/>
    <n v="0"/>
    <n v="0"/>
    <n v="0"/>
    <n v="0"/>
    <n v="0"/>
    <n v="0"/>
    <n v="0"/>
    <n v="0"/>
    <n v="0"/>
    <n v="0"/>
    <n v="0"/>
    <n v="0"/>
    <n v="0"/>
    <n v="0"/>
    <n v="0"/>
    <n v="0"/>
    <n v="0"/>
    <n v="0"/>
  </r>
  <r>
    <s v="2500.1.1.1.1481"/>
    <s v="INVERSIÓN"/>
    <x v="0"/>
    <s v="1 - Ajustar el modelo de operación y de gestión catastral del Instituto"/>
    <x v="0"/>
    <x v="0"/>
    <n v="80111601"/>
    <x v="0"/>
    <s v="N/A"/>
    <s v="Prestacion de  servicios personales para realizar actividades de apoyo administrativo a la Direccion Territorial Sucre,en todos los procesos de formacion y/o actualizacion   en ejercicio o supervisión que le sean asignados."/>
    <s v="Marzo"/>
    <s v="Marzo"/>
    <n v="10"/>
    <s v="Contratación directa"/>
    <x v="0"/>
    <n v="27565957"/>
    <n v="27565957"/>
    <s v="1. Prioridad Crítica"/>
    <s v="Actualización DT"/>
    <s v="NO"/>
    <s v="N/A"/>
    <s v="2620 - Dirección Territorial Sucre"/>
    <s v="2.3 - Gestión Catastral"/>
    <s v="2.3-1 - Formación y actualización catastral"/>
    <s v="SER - Adquisición de servicios"/>
    <s v="SER012 - Prestación de servicios personas naturales"/>
    <s v="Apoyo administrativo DT"/>
    <n v="0"/>
    <n v="0"/>
    <s v="NO APLICA"/>
    <n v="0"/>
    <n v="0"/>
    <n v="0"/>
    <n v="0"/>
    <n v="27565957"/>
    <n v="0"/>
    <n v="0"/>
    <n v="3171877"/>
    <n v="0"/>
    <n v="3171877"/>
    <n v="0"/>
    <n v="3171877"/>
    <n v="0"/>
    <n v="3171877"/>
    <n v="0"/>
    <n v="3171877"/>
    <n v="0"/>
    <n v="3171877"/>
    <n v="0"/>
    <n v="3171877"/>
    <n v="0"/>
    <n v="3171877"/>
    <n v="0"/>
    <n v="2190941"/>
    <n v="3324"/>
  </r>
  <r>
    <s v="2500.1.1.1.1482"/>
    <s v="INVERSIÓN"/>
    <x v="0"/>
    <s v="1 - Ajustar el modelo de operación y de gestión catastral del Instituto"/>
    <x v="0"/>
    <x v="0"/>
    <n v="80111601"/>
    <x v="0"/>
    <s v="N/A"/>
    <s v="Prestacion de  servicios personales para realizar actividades de apoyo administrativo a la Direccion Territorial Sucre,en todos los procesos de formacion y/o actualizacion   en ejercicio o supervisión que le sean asignados."/>
    <s v="Marzo"/>
    <s v="Marzo"/>
    <n v="10"/>
    <s v="Contratación directa"/>
    <x v="0"/>
    <n v="27565957"/>
    <n v="27565957"/>
    <s v="1. Prioridad Crítica"/>
    <s v="Actualización DT"/>
    <s v="NO"/>
    <s v="N/A"/>
    <s v="2620 - Dirección Territorial Sucre"/>
    <s v="2.3 - Gestión Catastral"/>
    <s v="2.3-1 - Formación y actualización catastral"/>
    <s v="SER - Adquisición de servicios"/>
    <s v="SER012 - Prestación de servicios personas naturales"/>
    <s v="Apoyo administrativo DT"/>
    <n v="0"/>
    <n v="0"/>
    <s v="NO APLICA"/>
    <n v="0"/>
    <n v="0"/>
    <n v="0"/>
    <n v="0"/>
    <n v="27565957"/>
    <n v="0"/>
    <n v="0"/>
    <n v="3171877"/>
    <n v="0"/>
    <n v="3171877"/>
    <n v="0"/>
    <n v="3171877"/>
    <n v="0"/>
    <n v="3171877"/>
    <n v="0"/>
    <n v="3171877"/>
    <n v="0"/>
    <n v="3171877"/>
    <n v="0"/>
    <n v="3171877"/>
    <n v="0"/>
    <n v="3171877"/>
    <n v="0"/>
    <n v="2190941"/>
    <n v="3324"/>
  </r>
  <r>
    <s v="2500.1.1.1.1483"/>
    <s v="INVERSIÓN"/>
    <x v="0"/>
    <s v="1 - Ajustar el modelo de operación y de gestión catastral del Instituto"/>
    <x v="0"/>
    <x v="0"/>
    <n v="80111601"/>
    <x v="0"/>
    <s v="N/A"/>
    <s v="Prestacion de  servicios personales para realizar actividades de apoyo administrativo a la Direccion Territorial Sucre,en todos los procesos de formacion y/o actualizacion   en ejercicio o supervisión que le sean asignados."/>
    <s v="Marzo"/>
    <s v="Marzo"/>
    <n v="10"/>
    <s v="Contratación directa"/>
    <x v="0"/>
    <n v="20088552"/>
    <n v="20088552"/>
    <s v="1. Prioridad Crítica"/>
    <s v="Actualización DT"/>
    <s v="NO"/>
    <s v="N/A"/>
    <s v="2620 - Dirección Territorial Sucre"/>
    <s v="2.3 - Gestión Catastral"/>
    <s v="2.3-1 - Formación y actualización catastral"/>
    <s v="SER - Adquisición de servicios"/>
    <s v="SER012 - Prestación de servicios personas naturales"/>
    <s v="Apoyo administrativo DT"/>
    <n v="0"/>
    <n v="0"/>
    <s v="NO APLICA"/>
    <n v="0"/>
    <n v="0"/>
    <n v="0"/>
    <n v="0"/>
    <n v="0"/>
    <n v="0"/>
    <n v="0"/>
    <n v="0"/>
    <n v="20088552"/>
    <n v="0"/>
    <n v="0"/>
    <n v="3171877"/>
    <n v="0"/>
    <n v="3171877"/>
    <n v="0"/>
    <n v="3171877"/>
    <n v="0"/>
    <n v="3171877"/>
    <n v="0"/>
    <n v="3171877"/>
    <n v="0"/>
    <n v="3171877"/>
    <n v="0"/>
    <n v="1057290"/>
    <n v="3324"/>
  </r>
  <r>
    <s v="2500.1.1.1.1484"/>
    <s v="INVERSIÓN"/>
    <x v="0"/>
    <s v="1 - Ajustar el modelo de operación y de gestión catastral del Instituto"/>
    <x v="0"/>
    <x v="0"/>
    <n v="80111601"/>
    <x v="0"/>
    <s v="N/A"/>
    <s v="Prestacion de servicios profesionales para apoyar a la direccion territorial, durante la ejecución y supervision en los   procesos de formacion y/o actualización  catastral con enfoque multiproposito asignados a la Dirección Territorial Sucre."/>
    <s v="Septiembre"/>
    <s v="Septiembre"/>
    <n v="4"/>
    <s v="Contratación directa"/>
    <x v="0"/>
    <n v="25797072"/>
    <n v="25797072"/>
    <s v="1. Prioridad Crítica"/>
    <s v="Actualización DT"/>
    <s v="NO"/>
    <s v="N/A"/>
    <s v="2620 - Dirección Territorial Sucre"/>
    <s v="2.3 - Gestión Catastral"/>
    <s v="2.3-1 - Formación y actualización catastral"/>
    <s v="SER - Adquisición de servicios"/>
    <s v="SER012 - Prestación de servicios personas naturales"/>
    <s v="Profesional Social DT"/>
    <n v="0"/>
    <n v="0"/>
    <s v="NO APLICA"/>
    <n v="0"/>
    <n v="0"/>
    <n v="0"/>
    <n v="0"/>
    <n v="0"/>
    <n v="0"/>
    <n v="0"/>
    <n v="0"/>
    <n v="0"/>
    <n v="0"/>
    <n v="0"/>
    <n v="0"/>
    <n v="0"/>
    <n v="0"/>
    <n v="0"/>
    <n v="0"/>
    <n v="25797072"/>
    <n v="0"/>
    <n v="0"/>
    <n v="7370592"/>
    <n v="0"/>
    <n v="7370592"/>
    <n v="0"/>
    <n v="11055888"/>
    <n v="4124"/>
  </r>
  <r>
    <s v="2500.1.1.1.1485"/>
    <s v="INVERSIÓN"/>
    <x v="0"/>
    <s v="1 - Ajustar el modelo de operación y de gestión catastral del Instituto"/>
    <x v="0"/>
    <x v="0"/>
    <n v="80111601"/>
    <x v="0"/>
    <s v="N/A"/>
    <s v="Prestacion de servicios profesionales para apoyar a la direccion territorial, durante la ejecución y supervision en los   procesos de formacion y/o actualización  catastral con enfoque multiproposito asignados a la Dirección Territorial Sucre."/>
    <s v="Septiembre"/>
    <s v="Septiembre"/>
    <n v="4"/>
    <s v="Contratación directa"/>
    <x v="0"/>
    <n v="25797072"/>
    <n v="25797072"/>
    <s v="1. Prioridad Crítica"/>
    <s v="Actualización DT"/>
    <s v="NO"/>
    <s v="N/A"/>
    <s v="2620 - Dirección Territorial Sucre"/>
    <s v="2.3 - Gestión Catastral"/>
    <s v="2.3-1 - Formación y actualización catastral"/>
    <s v="SER - Adquisición de servicios"/>
    <s v="SER012 - Prestación de servicios personas naturales"/>
    <s v="Profesional Social DT"/>
    <n v="0"/>
    <n v="0"/>
    <s v="NO APLICA"/>
    <n v="0"/>
    <n v="0"/>
    <n v="0"/>
    <n v="0"/>
    <n v="0"/>
    <n v="0"/>
    <n v="0"/>
    <n v="0"/>
    <n v="0"/>
    <n v="0"/>
    <n v="0"/>
    <n v="0"/>
    <n v="0"/>
    <n v="0"/>
    <n v="0"/>
    <n v="0"/>
    <n v="25797072"/>
    <n v="0"/>
    <n v="0"/>
    <n v="7370592"/>
    <n v="0"/>
    <n v="7370592"/>
    <n v="0"/>
    <n v="11055888"/>
    <n v="4124"/>
  </r>
  <r>
    <s v="2500.1.1.1.1486"/>
    <s v="INVERSIÓN"/>
    <x v="0"/>
    <s v="1 - Ajustar el modelo de operación y de gestión catastral del Instituto"/>
    <x v="0"/>
    <x v="0"/>
    <n v="80111601"/>
    <x v="0"/>
    <s v="N/A"/>
    <s v="Prestacion de servicios profesionales para apoyar a la direccion territorial, durante la ejecución y supervision en los   procesos de formacion y/o actualización  catastral con enfoque multiproposito asignados a la Dirección Territorial Sucre."/>
    <s v="Septiembre"/>
    <s v="Septiembre"/>
    <n v="4"/>
    <s v="Contratación directa"/>
    <x v="0"/>
    <n v="25797072"/>
    <n v="25797072"/>
    <s v="1. Prioridad Crítica"/>
    <s v="Actualización DT"/>
    <s v="NO"/>
    <s v="N/A"/>
    <s v="2620 - Dirección Territorial Sucre"/>
    <s v="2.3 - Gestión Catastral"/>
    <s v="2.3-1 - Formación y actualización catastral"/>
    <s v="SER - Adquisición de servicios"/>
    <s v="SER012 - Prestación de servicios personas naturales"/>
    <s v="Profesional Social DT"/>
    <n v="0"/>
    <n v="0"/>
    <s v="NO APLICA"/>
    <n v="0"/>
    <n v="0"/>
    <n v="0"/>
    <n v="0"/>
    <n v="0"/>
    <n v="0"/>
    <n v="0"/>
    <n v="0"/>
    <n v="0"/>
    <n v="0"/>
    <n v="0"/>
    <n v="0"/>
    <n v="0"/>
    <n v="0"/>
    <n v="0"/>
    <n v="0"/>
    <n v="25797072"/>
    <n v="0"/>
    <n v="0"/>
    <n v="7370592"/>
    <n v="0"/>
    <n v="7370592"/>
    <n v="0"/>
    <n v="11055888"/>
    <n v="4124"/>
  </r>
  <r>
    <s v="2500.1.1.1.1487"/>
    <s v="INVERSIÓN"/>
    <x v="0"/>
    <s v="1 - Ajustar el modelo de operación y de gestión catastral del Instituto"/>
    <x v="0"/>
    <x v="0"/>
    <n v="80111601"/>
    <x v="0"/>
    <s v="N/A"/>
    <s v="Prestacion de  servicios profesionales apoyando a la Dirección Territorial en la estructuración  y seguimiento de los proyectos asignados a la Dirección territorial."/>
    <s v="Abril"/>
    <s v="Abril"/>
    <n v="8"/>
    <s v="Contratación directa"/>
    <x v="0"/>
    <n v="58964736"/>
    <n v="58964736"/>
    <s v="1. Prioridad Crítica"/>
    <s v="Actualización DT"/>
    <s v="NO"/>
    <s v="N/A"/>
    <s v="2620 - Dirección Territorial Sucre"/>
    <s v="2.3 - Gestión Catastral"/>
    <s v="2.3-1 - Formación y actualización catastral"/>
    <s v="SER - Adquisición de servicios"/>
    <s v="SER012 - Prestación de servicios personas naturales"/>
    <s v="Profesional Catastral DT"/>
    <n v="0"/>
    <n v="0"/>
    <s v="NO APLICA"/>
    <n v="0"/>
    <n v="0"/>
    <n v="0"/>
    <n v="0"/>
    <n v="0"/>
    <n v="0"/>
    <n v="0"/>
    <n v="0"/>
    <n v="58964736"/>
    <n v="0"/>
    <n v="0"/>
    <n v="7370592"/>
    <n v="0"/>
    <n v="7370592"/>
    <n v="0"/>
    <n v="7370592"/>
    <n v="0"/>
    <n v="7370592"/>
    <n v="0"/>
    <n v="7370592"/>
    <n v="0"/>
    <n v="7370592"/>
    <n v="0"/>
    <n v="14741184"/>
    <n v="3524"/>
  </r>
  <r>
    <s v="2500.1.1.1.1488"/>
    <s v="INVERSIÓN"/>
    <x v="0"/>
    <s v="1 - Ajustar el modelo de operación y de gestión catastral del Instituto"/>
    <x v="0"/>
    <x v="0"/>
    <n v="80111601"/>
    <x v="0"/>
    <s v="N/A"/>
    <s v="Prestacion de  servicios profesionales apoyando a la Dirección Territorial en la estructuración  y seguimiento de los proyectos asignados a la Dirección territorial."/>
    <s v="Abril"/>
    <s v="Abril"/>
    <n v="8"/>
    <s v="Contratación directa"/>
    <x v="0"/>
    <n v="58964736"/>
    <n v="58964736"/>
    <s v="1. Prioridad Crítica"/>
    <s v="Actualización DT"/>
    <s v="NO"/>
    <s v="N/A"/>
    <s v="2620 - Dirección Territorial Sucre"/>
    <s v="2.3 - Gestión Catastral"/>
    <s v="2.3-1 - Formación y actualización catastral"/>
    <s v="SER - Adquisición de servicios"/>
    <s v="SER012 - Prestación de servicios personas naturales"/>
    <s v="Profesional Catastral DT"/>
    <n v="0"/>
    <n v="0"/>
    <s v="NO APLICA"/>
    <n v="0"/>
    <n v="0"/>
    <n v="0"/>
    <n v="0"/>
    <n v="0"/>
    <n v="0"/>
    <n v="0"/>
    <n v="0"/>
    <n v="58964736"/>
    <n v="0"/>
    <n v="0"/>
    <n v="7370592"/>
    <n v="0"/>
    <n v="7370592"/>
    <n v="0"/>
    <n v="7370592"/>
    <n v="0"/>
    <n v="7370592"/>
    <n v="0"/>
    <n v="7370592"/>
    <n v="0"/>
    <n v="7370592"/>
    <n v="0"/>
    <n v="14741184"/>
    <n v="3524"/>
  </r>
  <r>
    <s v="2500.1.1.1.1489"/>
    <s v="INVERSIÓN"/>
    <x v="0"/>
    <s v="1 - Ajustar el modelo de operación y de gestión catastral del Instituto"/>
    <x v="0"/>
    <x v="0"/>
    <n v="80111601"/>
    <x v="0"/>
    <s v="N/A"/>
    <s v="Prestacion de  servicios profesionales apoyando a la Dirección Territorial en la estructuración  y seguimiento de los proyectos asignados a la Dirección territorial."/>
    <s v="Mayo"/>
    <s v="Mayo"/>
    <n v="7"/>
    <s v="Contratación directa"/>
    <x v="0"/>
    <n v="58964736"/>
    <n v="58964736"/>
    <s v="1. Prioridad Crítica"/>
    <s v="Actualización DT"/>
    <s v="NO"/>
    <s v="N/A"/>
    <s v="2620 - Dirección Territorial Sucre"/>
    <s v="2.3 - Gestión Catastral"/>
    <s v="2.3-1 - Formación y actualización catastral"/>
    <s v="SER - Adquisición de servicios"/>
    <s v="SER012 - Prestación de servicios personas naturales"/>
    <s v="Profesional Catastral DT"/>
    <n v="0"/>
    <n v="0"/>
    <s v="NO APLICA"/>
    <n v="0"/>
    <n v="0"/>
    <n v="0"/>
    <n v="0"/>
    <n v="0"/>
    <n v="0"/>
    <n v="0"/>
    <n v="0"/>
    <n v="58964736"/>
    <n v="0"/>
    <n v="0"/>
    <n v="7370592"/>
    <n v="0"/>
    <n v="7370592"/>
    <n v="0"/>
    <n v="7370592"/>
    <n v="0"/>
    <n v="7370592"/>
    <n v="0"/>
    <n v="7370592"/>
    <n v="0"/>
    <n v="7370592"/>
    <n v="0"/>
    <n v="14741184"/>
    <n v="3524"/>
  </r>
  <r>
    <s v="2500.1.1.1.1490"/>
    <s v="INVERSIÓN"/>
    <x v="0"/>
    <s v="1 - Ajustar el modelo de operación y de gestión catastral del Instituto"/>
    <x v="0"/>
    <x v="0"/>
    <n v="80111601"/>
    <x v="0"/>
    <s v="N/A"/>
    <s v="Prestacion de  servicios profesionales para apoyar a la direccion territorial en temas financieros y contables, durante la ejecución del  proceso de actualización y/o formación catastral en la Dirección Territorial Sucre"/>
    <s v="Noviembre"/>
    <s v="Noviembre"/>
    <n v="1"/>
    <s v="Contratación directa"/>
    <x v="0"/>
    <n v="7370592"/>
    <n v="7370592"/>
    <s v="1. Prioridad Crítica"/>
    <s v="Actualización DT"/>
    <s v="NO"/>
    <s v="N/A"/>
    <s v="2620 - Dirección Territorial Sucre"/>
    <s v="2.3 - Gestión Catastral"/>
    <s v="2.3-1 - Formación y actualización catastral"/>
    <s v="SER - Adquisición de servicios"/>
    <s v="SER012 - Prestación de servicios personas naturales"/>
    <s v="Profesional financiero DT"/>
    <n v="0"/>
    <n v="0"/>
    <s v="NO APLICA"/>
    <n v="0"/>
    <n v="0"/>
    <n v="0"/>
    <n v="0"/>
    <n v="0"/>
    <n v="0"/>
    <n v="0"/>
    <n v="0"/>
    <n v="0"/>
    <n v="0"/>
    <n v="0"/>
    <n v="0"/>
    <n v="0"/>
    <n v="0"/>
    <n v="0"/>
    <n v="0"/>
    <n v="0"/>
    <n v="0"/>
    <n v="0"/>
    <n v="0"/>
    <n v="7370592"/>
    <n v="0"/>
    <n v="0"/>
    <n v="7370592"/>
    <n v="5424"/>
  </r>
  <r>
    <s v="2500.1.1.1.1491"/>
    <s v="INVERSIÓN"/>
    <x v="0"/>
    <s v="1 - Ajustar el modelo de operación y de gestión catastral del Instituto"/>
    <x v="0"/>
    <x v="0"/>
    <n v="80111601"/>
    <x v="0"/>
    <s v="N/A"/>
    <s v="Prestacion de  servicios profesionales para apoyar a la direccion territorial en temas financieros y contables, durante la ejecución del  proceso de actualización y/o formación catastral en la Dirección Territorial Sucre"/>
    <s v="Mayo"/>
    <s v="Mayo"/>
    <n v="7"/>
    <s v="Contratación directa"/>
    <x v="0"/>
    <n v="0"/>
    <n v="0"/>
    <s v="2. Prioridad Alta"/>
    <s v="Actualización DT"/>
    <s v="NO"/>
    <s v="N/A"/>
    <s v="2620 - Dirección Territorial Sucre"/>
    <s v="2.3 - Gestión Catastral"/>
    <s v="2.3-1 - Formación y actualización catastral"/>
    <s v="SER - Adquisición de servicios"/>
    <s v="SER012 - Prestación de servicios personas naturales"/>
    <s v="Profesional Juridico DT"/>
    <n v="0"/>
    <n v="0"/>
    <s v="NO APLICA"/>
    <n v="0"/>
    <n v="0"/>
    <n v="0"/>
    <n v="0"/>
    <n v="0"/>
    <n v="0"/>
    <n v="0"/>
    <n v="0"/>
    <n v="0"/>
    <n v="0"/>
    <n v="0"/>
    <n v="0"/>
    <n v="0"/>
    <n v="0"/>
    <n v="0"/>
    <n v="0"/>
    <n v="0"/>
    <n v="0"/>
    <n v="0"/>
    <n v="0"/>
    <n v="0"/>
    <n v="0"/>
    <n v="0"/>
    <n v="0"/>
    <n v="0"/>
  </r>
  <r>
    <s v="2500.1.1.1.1492"/>
    <s v="INVERSIÓN"/>
    <x v="0"/>
    <s v="1 - Ajustar el modelo de operación y de gestión catastral del Instituto"/>
    <x v="0"/>
    <x v="0"/>
    <n v="80111601"/>
    <x v="0"/>
    <s v="N/A"/>
    <s v="Prestacion de  servicios profesionales para apoyar a la direccion territorial en temas financieros y contables, durante la ejecución del  proceso de actualización y/o formación catastral en la Dirección Territorial Sucre"/>
    <s v="Marzo"/>
    <s v="Marzo"/>
    <n v="10"/>
    <s v="Contratación directa"/>
    <x v="0"/>
    <n v="0"/>
    <n v="0"/>
    <s v="1. Prioridad Crítica"/>
    <s v="Actualización DT"/>
    <s v="NO"/>
    <s v="N/A"/>
    <s v="2620 - Dirección Territorial Sucre"/>
    <s v="2.3 - Gestión Catastral"/>
    <s v="2.3-1 - Formación y actualización catastral"/>
    <s v="SER - Adquisición de servicios"/>
    <s v="SER012 - Prestación de servicios personas naturales"/>
    <s v="Profesional financiero DT"/>
    <n v="0"/>
    <n v="0"/>
    <s v="NO APLICA"/>
    <n v="0"/>
    <n v="0"/>
    <n v="0"/>
    <n v="0"/>
    <n v="0"/>
    <n v="0"/>
    <n v="0"/>
    <n v="0"/>
    <n v="0"/>
    <n v="0"/>
    <n v="0"/>
    <n v="0"/>
    <n v="0"/>
    <n v="0"/>
    <n v="0"/>
    <n v="0"/>
    <n v="0"/>
    <n v="0"/>
    <n v="0"/>
    <n v="0"/>
    <n v="0"/>
    <n v="0"/>
    <n v="0"/>
    <n v="0"/>
    <n v="0"/>
  </r>
  <r>
    <s v="2500.1.1.1.1493"/>
    <s v="INVERSIÓN"/>
    <x v="0"/>
    <s v="1 - Ajustar el modelo de operación y de gestión catastral del Instituto"/>
    <x v="0"/>
    <x v="0"/>
    <n v="80111601"/>
    <x v="0"/>
    <s v="N/A"/>
    <s v="Prestación de servicios personales para realizar actividades de apoyo en el área de sistemas, durante la ejecución del  proceso de actualización y/ formación catastral con enfoque multiproposito en los proyectos en ejecucion asignados a la Dirección Territorial Sucre."/>
    <s v="Marzo"/>
    <s v="Marzo"/>
    <n v="10"/>
    <s v="Contratación directa"/>
    <x v="0"/>
    <n v="37755544"/>
    <n v="37755544"/>
    <s v="1. Prioridad Crítica"/>
    <s v="Actualización DT"/>
    <s v="NO"/>
    <s v="N/A"/>
    <s v="2620 - Dirección Territorial Sucre"/>
    <s v="2.3 - Gestión Catastral"/>
    <s v="2.3-1 - Formación y actualización catastral"/>
    <s v="SER - Adquisición de servicios"/>
    <s v="SER012 - Prestación de servicios personas naturales"/>
    <s v="Soporte sistemas DT"/>
    <n v="0"/>
    <n v="0"/>
    <s v="NO APLICA"/>
    <n v="0"/>
    <n v="0"/>
    <n v="0"/>
    <n v="0"/>
    <n v="0"/>
    <n v="0"/>
    <n v="0"/>
    <n v="0"/>
    <n v="37755544"/>
    <n v="0"/>
    <n v="0"/>
    <n v="4719443"/>
    <n v="0"/>
    <n v="4719443"/>
    <n v="0"/>
    <n v="4719443"/>
    <n v="0"/>
    <n v="4719443"/>
    <n v="0"/>
    <n v="4719443"/>
    <n v="0"/>
    <n v="4719443"/>
    <n v="0"/>
    <n v="9438886"/>
    <n v="3624"/>
  </r>
  <r>
    <s v="2500.1.1.1.1494"/>
    <s v="INVERSIÓN"/>
    <x v="0"/>
    <s v="1 - Ajustar el modelo de operación y de gestión catastral del Instituto"/>
    <x v="0"/>
    <x v="0"/>
    <n v="80111601"/>
    <x v="0"/>
    <s v="N/A"/>
    <s v="Prestación de servicios personales para realizar actividades de apoyo en el área de sistemas, durante la ejecución del  proceso de actualización y/ formación catastral con enfoque multiproposito en los proyectos en ejecucion asignados a la Dirección Territorial Sucre."/>
    <s v="Marzo"/>
    <s v="Marzo"/>
    <n v="10"/>
    <s v="Contratación directa"/>
    <x v="0"/>
    <n v="37755544"/>
    <n v="37755544"/>
    <s v="1. Prioridad Crítica"/>
    <s v="Actualización DT"/>
    <s v="NO"/>
    <s v="N/A"/>
    <s v="2620 - Dirección Territorial Sucre"/>
    <s v="2.3 - Gestión Catastral"/>
    <s v="2.3-1 - Formación y actualización catastral"/>
    <s v="SER - Adquisición de servicios"/>
    <s v="SER012 - Prestación de servicios personas naturales"/>
    <s v="Soporte sistemas DT"/>
    <n v="0"/>
    <n v="0"/>
    <s v="NO APLICA"/>
    <n v="0"/>
    <n v="0"/>
    <n v="0"/>
    <n v="0"/>
    <n v="0"/>
    <n v="0"/>
    <n v="0"/>
    <n v="0"/>
    <n v="37755544"/>
    <n v="0"/>
    <n v="0"/>
    <n v="4719443"/>
    <n v="0"/>
    <n v="4719443"/>
    <n v="0"/>
    <n v="4719443"/>
    <n v="0"/>
    <n v="4719443"/>
    <n v="0"/>
    <n v="4719443"/>
    <n v="0"/>
    <n v="4719443"/>
    <n v="0"/>
    <n v="9438886"/>
    <n v="3624"/>
  </r>
  <r>
    <s v="2500.1.1.1.1495"/>
    <s v="INVERSIÓN"/>
    <x v="0"/>
    <s v="1 - Ajustar el modelo de operación y de gestión catastral del Instituto"/>
    <x v="0"/>
    <x v="0"/>
    <n v="80111601"/>
    <x v="0"/>
    <s v="N/A"/>
    <s v="Prestación de servicios personales para realizar actividades de apoyo en el área de sistemas, durante la ejecución del  proceso de actualización y/ formación catastral con enfoque multiproposito en los proyectos en ejecucion asignados a la Dirección Territorial Sucre"/>
    <s v="Marzo"/>
    <s v="Marzo"/>
    <n v="10"/>
    <s v="Contratación directa"/>
    <x v="0"/>
    <n v="37755544"/>
    <n v="37755544"/>
    <s v="1. Prioridad Crítica"/>
    <s v="Actualización DT"/>
    <s v="NO"/>
    <s v="N/A"/>
    <s v="2620 - Dirección Territorial Sucre"/>
    <s v="2.3 - Gestión Catastral"/>
    <s v="2.3-1 - Formación y actualización catastral"/>
    <s v="SER - Adquisición de servicios"/>
    <s v="SER012 - Prestación de servicios personas naturales"/>
    <s v="Soporte sistemas DT"/>
    <n v="0"/>
    <n v="0"/>
    <s v="NO APLICA"/>
    <n v="0"/>
    <n v="0"/>
    <n v="0"/>
    <n v="0"/>
    <n v="0"/>
    <n v="0"/>
    <n v="0"/>
    <n v="0"/>
    <n v="37755544"/>
    <n v="0"/>
    <n v="0"/>
    <n v="4719443"/>
    <n v="0"/>
    <n v="4719443"/>
    <n v="0"/>
    <n v="4719443"/>
    <n v="0"/>
    <n v="4719443"/>
    <n v="0"/>
    <n v="4719443"/>
    <n v="0"/>
    <n v="4719443"/>
    <n v="0"/>
    <n v="9438886"/>
    <n v="3624"/>
  </r>
  <r>
    <s v="2500.1.1.1.1496"/>
    <s v="INVERSIÓN"/>
    <x v="0"/>
    <s v="1 - Ajustar el modelo de operación y de gestión catastral del Instituto"/>
    <x v="0"/>
    <x v="0"/>
    <n v="80111601"/>
    <x v="0"/>
    <s v="N/A"/>
    <s v="Prestar servicios profesionales para realizar actividades de campo y de oficina requeridas en el marco de los en los proyectos en ejecucion de formacion y/o actualizacion catastral con enfoque multiproposito a cargo de la Dirección Territorial Sucre"/>
    <s v="Marzo"/>
    <s v="Marzo"/>
    <n v="10"/>
    <s v="Contratación directa"/>
    <x v="0"/>
    <n v="37755544"/>
    <n v="37755544"/>
    <s v="1. Prioridad Crítica"/>
    <s v="Actualización DT"/>
    <s v="NO"/>
    <s v="N/A"/>
    <s v="2620 - Dirección Territorial Sucre"/>
    <s v="2.3 - Gestión Catastral"/>
    <s v="2.3-1 - Formación y actualización catastral"/>
    <s v="SER - Adquisición de servicios"/>
    <s v="SER012 - Prestación de servicios personas naturales"/>
    <s v="Topógrafo DT"/>
    <n v="0"/>
    <n v="0"/>
    <s v="NO APLICA"/>
    <n v="0"/>
    <n v="0"/>
    <n v="0"/>
    <n v="0"/>
    <n v="0"/>
    <n v="0"/>
    <n v="0"/>
    <n v="0"/>
    <n v="37755544"/>
    <n v="0"/>
    <n v="0"/>
    <n v="4719443"/>
    <n v="0"/>
    <n v="4719443"/>
    <n v="0"/>
    <n v="4719443"/>
    <n v="0"/>
    <n v="4719443"/>
    <n v="0"/>
    <n v="4719443"/>
    <n v="0"/>
    <n v="4719443"/>
    <n v="0"/>
    <n v="9438886"/>
    <n v="3724"/>
  </r>
  <r>
    <s v="2500.1.1.1.1497"/>
    <s v="INVERSIÓN"/>
    <x v="0"/>
    <s v="1 - Ajustar el modelo de operación y de gestión catastral del Instituto"/>
    <x v="0"/>
    <x v="0"/>
    <n v="80111601"/>
    <x v="0"/>
    <s v="N/A"/>
    <s v="Prestar servicios profesionales para realizar actividades de campo y de oficina requeridas en el marco de los en los proyectos en ejecucion de formacion y/o actualizacion catastral con enfoque multiproposito a cargo de la Dirección Territorial Sucre"/>
    <s v="Marzo"/>
    <s v="Marzo"/>
    <n v="10"/>
    <s v="Contratación directa"/>
    <x v="0"/>
    <n v="37755544"/>
    <n v="37755544"/>
    <s v="1. Prioridad Crítica"/>
    <s v="Actualización DT"/>
    <s v="NO"/>
    <s v="N/A"/>
    <s v="2620 - Dirección Territorial Sucre"/>
    <s v="2.3 - Gestión Catastral"/>
    <s v="2.3-1 - Formación y actualización catastral"/>
    <s v="SER - Adquisición de servicios"/>
    <s v="SER012 - Prestación de servicios personas naturales"/>
    <s v="Topógrafo DT"/>
    <n v="0"/>
    <n v="0"/>
    <s v="NO APLICA"/>
    <n v="0"/>
    <n v="0"/>
    <n v="0"/>
    <n v="0"/>
    <n v="0"/>
    <n v="0"/>
    <n v="0"/>
    <n v="0"/>
    <n v="37755544"/>
    <n v="0"/>
    <n v="0"/>
    <n v="4719443"/>
    <n v="0"/>
    <n v="4719443"/>
    <n v="0"/>
    <n v="4719443"/>
    <n v="0"/>
    <n v="4719443"/>
    <n v="0"/>
    <n v="4719443"/>
    <n v="0"/>
    <n v="4719443"/>
    <n v="0"/>
    <n v="9438886"/>
    <n v="3724"/>
  </r>
  <r>
    <s v="2500.1.1.1.1498"/>
    <s v="INVERSIÓN"/>
    <x v="0"/>
    <s v="1 - Ajustar el modelo de operación y de gestión catastral del Instituto"/>
    <x v="0"/>
    <x v="0"/>
    <n v="80111601"/>
    <x v="0"/>
    <s v="N/A"/>
    <s v="Prestar servicios profesionales para realizar actividades de campo y de oficina requeridas en el marco de los en los proyectos en ejecucion de formacion y/o actualizacion catastral con enfoque multiproposito a cargo de la Dirección Territorial Sucre"/>
    <s v="Septiembre"/>
    <s v="Septiembre"/>
    <n v="4"/>
    <s v="Contratación directa"/>
    <x v="0"/>
    <n v="24500000"/>
    <n v="24500000"/>
    <s v="1. Prioridad Crítica"/>
    <s v="Actualización DT"/>
    <s v="NO"/>
    <s v="N/A"/>
    <s v="2620 - Dirección Territorial Sucre"/>
    <s v="2.3 - Gestión Catastral"/>
    <s v="2.3-1 - Formación y actualización catastral"/>
    <s v="SER - Adquisición de servicios"/>
    <s v="SER012 - Prestación de servicios personas naturales"/>
    <s v="Topógrafo DT"/>
    <n v="0"/>
    <n v="0"/>
    <s v="NO APLICA"/>
    <n v="0"/>
    <n v="0"/>
    <n v="0"/>
    <n v="0"/>
    <n v="0"/>
    <n v="0"/>
    <n v="0"/>
    <n v="0"/>
    <n v="0"/>
    <n v="0"/>
    <n v="0"/>
    <n v="0"/>
    <n v="0"/>
    <n v="0"/>
    <n v="0"/>
    <n v="0"/>
    <n v="24500000"/>
    <n v="0"/>
    <n v="0"/>
    <n v="7000000"/>
    <n v="0"/>
    <n v="7000000"/>
    <n v="0"/>
    <n v="10500000"/>
    <n v="3724"/>
  </r>
  <r>
    <s v="2500.1.1.1.1499"/>
    <s v="INVERSIÓN"/>
    <x v="0"/>
    <s v="1 - Ajustar el modelo de operación y de gestión catastral del Instituto"/>
    <x v="0"/>
    <x v="0"/>
    <n v="11111111"/>
    <x v="0"/>
    <s v="N/A"/>
    <s v="Viaticos para el desarrollo de las actividades en marco de la actualización catastral de los municipios correspondientes a la Dirección Territorial de Sucre. "/>
    <s v="Marzo"/>
    <s v="Marzo"/>
    <n v="10"/>
    <s v="N/A"/>
    <x v="0"/>
    <n v="82000004"/>
    <n v="82000004"/>
    <s v="1. Prioridad Crítica"/>
    <s v="Actualización DT"/>
    <s v="NO"/>
    <s v="N/A"/>
    <s v="2620 - Dirección Territorial Sucre"/>
    <s v="2.3 - Gestión Catastral"/>
    <s v="2.3-1 - Formación y actualización catastral"/>
    <s v="SER - Adquisición de servicios"/>
    <s v="SER012 - Prestación de servicios personas naturales"/>
    <s v="2620 - Por definir"/>
    <n v="0"/>
    <n v="0"/>
    <s v="NO APLICA"/>
    <n v="0"/>
    <n v="0"/>
    <n v="0"/>
    <n v="0"/>
    <n v="8000000"/>
    <n v="8000000"/>
    <n v="8000000"/>
    <n v="8000000"/>
    <n v="8000000"/>
    <n v="8000000"/>
    <n v="8000000"/>
    <n v="8000000"/>
    <n v="8000000"/>
    <n v="8000000"/>
    <n v="8000000"/>
    <n v="8000000"/>
    <n v="8000000"/>
    <n v="8000000"/>
    <n v="8000000"/>
    <n v="8000000"/>
    <n v="8000000"/>
    <n v="8000000"/>
    <n v="10000004"/>
    <n v="10000004"/>
    <n v="5024"/>
  </r>
  <r>
    <s v="2500.1.1.1.1500"/>
    <s v="INVERSIÓN"/>
    <x v="0"/>
    <s v="1 - Ajustar el modelo de operación y de gestión catastral del Instituto"/>
    <x v="0"/>
    <x v="0"/>
    <n v="80111601"/>
    <x v="0"/>
    <s v="N/A"/>
    <s v="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para la Dirección Territorial Sucre."/>
    <s v="Septiembre"/>
    <s v="Septiembre"/>
    <n v="4"/>
    <s v="Contratación directa"/>
    <x v="0"/>
    <n v="40648480"/>
    <n v="40648480"/>
    <s v="1. Prioridad Crítica"/>
    <s v="Actualización DT"/>
    <s v="NO"/>
    <s v="N/A"/>
    <s v="2620 - Dirección Territorial Sucre"/>
    <s v="2.3 - Gestión Catastral"/>
    <s v="2.3-1 - Formación y actualización catastral"/>
    <s v="SER - Adquisición de servicios"/>
    <s v="SER012 - Prestación de servicios personas naturales"/>
    <s v="Control de calidad avalúos DT"/>
    <n v="0"/>
    <n v="0"/>
    <s v="NO APLICA"/>
    <n v="0"/>
    <n v="0"/>
    <n v="0"/>
    <n v="0"/>
    <n v="0"/>
    <n v="0"/>
    <n v="0"/>
    <n v="0"/>
    <n v="0"/>
    <n v="0"/>
    <n v="0"/>
    <n v="0"/>
    <n v="0"/>
    <n v="0"/>
    <n v="0"/>
    <n v="0"/>
    <n v="40648480"/>
    <n v="0"/>
    <n v="0"/>
    <n v="10162120"/>
    <n v="0"/>
    <n v="10162120"/>
    <n v="0"/>
    <n v="20324240"/>
    <n v="3824"/>
  </r>
  <r>
    <s v="2500.1.1.1.1501"/>
    <s v="INVERSIÓN"/>
    <x v="0"/>
    <s v="1 - Ajustar el modelo de operación y de gestión catastral del Instituto"/>
    <x v="0"/>
    <x v="0"/>
    <n v="80111601"/>
    <x v="0"/>
    <s v="N/A"/>
    <s v="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para la Dirección Territorial Sucre."/>
    <s v="Marzo"/>
    <s v="Marzo"/>
    <n v="10"/>
    <s v="Contratación directa"/>
    <x v="0"/>
    <n v="0"/>
    <n v="0"/>
    <s v="2. Prioridad Alta"/>
    <s v="Actualización DT"/>
    <s v="NO"/>
    <s v="N/A"/>
    <s v="2620 - Dirección Territorial Sucre"/>
    <s v="2.3 - Gestión Catastral"/>
    <s v="2.3-1 - Formación y actualización catastral"/>
    <s v="SER - Adquisición de servicios"/>
    <s v="SER012 - Prestación de servicios personas naturales"/>
    <s v="Profesional financiero DT"/>
    <n v="0"/>
    <n v="0"/>
    <s v="NO APLICA"/>
    <n v="0"/>
    <n v="0"/>
    <n v="0"/>
    <n v="0"/>
    <n v="0"/>
    <n v="0"/>
    <n v="0"/>
    <n v="0"/>
    <n v="0"/>
    <n v="0"/>
    <n v="0"/>
    <n v="0"/>
    <n v="0"/>
    <n v="0"/>
    <n v="0"/>
    <n v="0"/>
    <n v="0"/>
    <n v="0"/>
    <n v="0"/>
    <n v="0"/>
    <n v="0"/>
    <n v="0"/>
    <n v="0"/>
    <n v="0"/>
    <n v="0"/>
  </r>
  <r>
    <s v="2500.1.1.1.1502"/>
    <s v="INVERSIÓN"/>
    <x v="0"/>
    <s v="1 - Ajustar el modelo de operación y de gestión catastral del Instituto"/>
    <x v="0"/>
    <x v="0"/>
    <n v="80111601"/>
    <x v="0"/>
    <s v="N/A"/>
    <s v="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para la Dirección Territorial Sucre."/>
    <s v="Marzo"/>
    <s v="Marzo"/>
    <n v="10"/>
    <s v="Contratación directa"/>
    <x v="0"/>
    <n v="0"/>
    <n v="0"/>
    <s v="2. Prioridad Alta"/>
    <s v="Actualización DT"/>
    <s v="NO"/>
    <s v="N/A"/>
    <s v="2620 - Dirección Territorial Sucre"/>
    <s v="2.3 - Gestión Catastral"/>
    <s v="2.3-1 - Formación y actualización catastral"/>
    <s v="SER - Adquisición de servicios"/>
    <s v="SER012 - Prestación de servicios personas naturales"/>
    <s v="Profesional financiero DT"/>
    <n v="0"/>
    <n v="0"/>
    <s v="NO APLICA"/>
    <n v="0"/>
    <n v="0"/>
    <n v="0"/>
    <n v="0"/>
    <n v="0"/>
    <n v="0"/>
    <n v="0"/>
    <n v="0"/>
    <n v="0"/>
    <n v="0"/>
    <n v="0"/>
    <n v="0"/>
    <n v="0"/>
    <n v="0"/>
    <n v="0"/>
    <n v="0"/>
    <n v="0"/>
    <n v="0"/>
    <n v="0"/>
    <n v="0"/>
    <n v="0"/>
    <n v="0"/>
    <n v="0"/>
    <n v="0"/>
    <n v="0"/>
  </r>
  <r>
    <s v="2500.1.1.1.1503"/>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para la Dirección Territorial Sucre."/>
    <s v="Marzo"/>
    <s v="Marzo"/>
    <n v="10"/>
    <s v="Contratación directa"/>
    <x v="0"/>
    <n v="0"/>
    <n v="0"/>
    <s v="2. Prioridad Alta"/>
    <s v="Actualización DT"/>
    <s v="NO"/>
    <s v="N/A"/>
    <s v="2620 - Dirección Territorial Sucre"/>
    <s v="2.3 - Gestión Catastral"/>
    <s v="2.3-1 - Formación y actualización catastral"/>
    <s v="SER - Adquisición de servicios"/>
    <s v="SER012 - Prestación de servicios personas naturales"/>
    <s v="Profesional financiero DT"/>
    <n v="0"/>
    <n v="0"/>
    <s v="NO APLICA"/>
    <n v="0"/>
    <n v="0"/>
    <n v="0"/>
    <n v="0"/>
    <n v="0"/>
    <n v="0"/>
    <n v="0"/>
    <n v="0"/>
    <n v="0"/>
    <n v="0"/>
    <n v="0"/>
    <n v="0"/>
    <n v="0"/>
    <n v="0"/>
    <n v="0"/>
    <n v="0"/>
    <n v="0"/>
    <n v="0"/>
    <n v="0"/>
    <n v="0"/>
    <n v="0"/>
    <n v="0"/>
    <n v="0"/>
    <n v="0"/>
    <n v="0"/>
  </r>
  <r>
    <s v="2500.1.1.1.1504"/>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para la Dirección Territorial Sucre."/>
    <s v="Marzo"/>
    <s v="Marzo"/>
    <n v="10"/>
    <s v="Contratación directa"/>
    <x v="0"/>
    <n v="0"/>
    <n v="0"/>
    <s v="2. Prioridad Alta"/>
    <s v="Actualización DT"/>
    <s v="NO"/>
    <s v="N/A"/>
    <s v="2620 - Dirección Territorial Sucre"/>
    <s v="2.3 - Gestión Catastral"/>
    <s v="2.3-1 - Formación y actualización catastral"/>
    <s v="SER - Adquisición de servicios"/>
    <s v="SER012 - Prestación de servicios personas naturales"/>
    <s v="Profesional SIG DT"/>
    <n v="0"/>
    <n v="0"/>
    <s v="NO APLICA"/>
    <n v="0"/>
    <n v="0"/>
    <n v="0"/>
    <n v="0"/>
    <n v="0"/>
    <n v="0"/>
    <n v="0"/>
    <n v="0"/>
    <n v="0"/>
    <n v="0"/>
    <n v="0"/>
    <n v="0"/>
    <n v="0"/>
    <n v="0"/>
    <n v="0"/>
    <n v="0"/>
    <n v="0"/>
    <n v="0"/>
    <n v="0"/>
    <n v="0"/>
    <n v="0"/>
    <n v="0"/>
    <n v="0"/>
    <n v="0"/>
    <n v="0"/>
  </r>
  <r>
    <s v="2500.1.1.1.1505"/>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para la Dirección Territorial Sucre."/>
    <s v="Marzo"/>
    <s v="Marzo"/>
    <n v="10"/>
    <s v="Contratación directa"/>
    <x v="0"/>
    <n v="0"/>
    <n v="0"/>
    <s v="1. Prioridad Crítica"/>
    <s v="Actualización DT"/>
    <s v="NO"/>
    <s v="N/A"/>
    <s v="2620 - Dirección Territorial Sucre"/>
    <s v="2.3 - Gestión Catastral"/>
    <s v="2.3-1 - Formación y actualización catastral"/>
    <s v="SER - Adquisición de servicios"/>
    <s v="SER012 - Prestación de servicios personas naturales"/>
    <s v="Avaluador Senior avalúos DT"/>
    <n v="0"/>
    <n v="0"/>
    <s v="NO APLICA"/>
    <n v="0"/>
    <n v="0"/>
    <n v="0"/>
    <n v="0"/>
    <n v="0"/>
    <n v="0"/>
    <n v="0"/>
    <n v="0"/>
    <n v="0"/>
    <n v="0"/>
    <n v="0"/>
    <n v="0"/>
    <n v="0"/>
    <n v="0"/>
    <n v="0"/>
    <n v="0"/>
    <n v="0"/>
    <n v="0"/>
    <n v="0"/>
    <n v="0"/>
    <n v="0"/>
    <n v="0"/>
    <n v="0"/>
    <n v="0"/>
    <n v="0"/>
  </r>
  <r>
    <s v="2500.1.1.1.1506"/>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para la Dirección Territorial Sucre."/>
    <s v="Marzo"/>
    <s v="Marzo"/>
    <n v="10"/>
    <s v="Contratación directa"/>
    <x v="0"/>
    <n v="0"/>
    <n v="0"/>
    <s v="1. Prioridad Crítica"/>
    <s v="Actualización DT"/>
    <s v="NO"/>
    <s v="N/A"/>
    <s v="2620 - Dirección Territorial Sucre"/>
    <s v="2.3 - Gestión Catastral"/>
    <s v="2.3-1 - Formación y actualización catastral"/>
    <s v="SER - Adquisición de servicios"/>
    <s v="SER012 - Prestación de servicios personas naturales"/>
    <s v="Avaluador Senior avalúos DT"/>
    <n v="0"/>
    <n v="0"/>
    <s v="NO APLICA"/>
    <n v="0"/>
    <n v="0"/>
    <n v="0"/>
    <n v="0"/>
    <n v="0"/>
    <n v="0"/>
    <n v="0"/>
    <n v="0"/>
    <n v="0"/>
    <n v="0"/>
    <n v="0"/>
    <n v="0"/>
    <n v="0"/>
    <n v="0"/>
    <n v="0"/>
    <n v="0"/>
    <n v="0"/>
    <n v="0"/>
    <n v="0"/>
    <n v="0"/>
    <n v="0"/>
    <n v="0"/>
    <n v="0"/>
    <n v="0"/>
    <n v="0"/>
  </r>
  <r>
    <s v="2500.1.1.1.1507"/>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para la Dirección Territorial Sucre."/>
    <s v="Marzo"/>
    <s v="Marzo"/>
    <n v="10"/>
    <s v="Contratación directa"/>
    <x v="0"/>
    <n v="0"/>
    <n v="0"/>
    <s v="1. Prioridad Crítica"/>
    <s v="Actualización DT"/>
    <s v="NO"/>
    <s v="N/A"/>
    <s v="2620 - Dirección Territorial Sucre"/>
    <s v="2.3 - Gestión Catastral"/>
    <s v="2.3-1 - Formación y actualización catastral"/>
    <s v="SER - Adquisición de servicios"/>
    <s v="SER012 - Prestación de servicios personas naturales"/>
    <s v="Avaluador Senior avalúos DT"/>
    <n v="0"/>
    <n v="0"/>
    <s v="NO APLICA"/>
    <n v="0"/>
    <n v="0"/>
    <n v="0"/>
    <n v="0"/>
    <n v="0"/>
    <n v="0"/>
    <n v="0"/>
    <n v="0"/>
    <n v="0"/>
    <n v="0"/>
    <n v="0"/>
    <n v="0"/>
    <n v="0"/>
    <n v="0"/>
    <n v="0"/>
    <n v="0"/>
    <n v="0"/>
    <n v="0"/>
    <n v="0"/>
    <n v="0"/>
    <n v="0"/>
    <n v="0"/>
    <n v="0"/>
    <n v="0"/>
    <n v="0"/>
  </r>
  <r>
    <s v="2500.1.1.1.1508"/>
    <s v="INVERSIÓN"/>
    <x v="0"/>
    <s v="1 - Ajustar el modelo de operación y de gestión catastral del Instituto"/>
    <x v="0"/>
    <x v="0"/>
    <n v="80111601"/>
    <x v="0"/>
    <s v="N/A"/>
    <s v="Prestación de servicios profesionales en el control de calidad del área SIG y Cartografía para los procesos y proyectos adelantados en la Subdirección de Avalúos para la Dirección Territorial de Sucre. "/>
    <s v="Septiembre"/>
    <s v="Septiembre"/>
    <n v="4"/>
    <s v="Contratación directa"/>
    <x v="0"/>
    <n v="25797072"/>
    <n v="25797072"/>
    <s v="1. Prioridad Crítica"/>
    <s v="Actualización DT"/>
    <s v="NO"/>
    <s v="N/A"/>
    <s v="2620 - Dirección Territorial Sucre"/>
    <s v="2.3 - Gestión Catastral"/>
    <s v="2.3-1 - Formación y actualización catastral"/>
    <s v="SER - Adquisición de servicios"/>
    <s v="SER012 - Prestación de servicios personas naturales"/>
    <s v="Profesional SIG avalúos DT"/>
    <n v="0"/>
    <n v="0"/>
    <s v="NO APLICA"/>
    <n v="0"/>
    <n v="0"/>
    <n v="0"/>
    <n v="0"/>
    <n v="0"/>
    <n v="0"/>
    <n v="0"/>
    <n v="0"/>
    <n v="0"/>
    <n v="0"/>
    <n v="0"/>
    <n v="0"/>
    <n v="0"/>
    <n v="0"/>
    <n v="0"/>
    <n v="0"/>
    <n v="25797072"/>
    <n v="0"/>
    <n v="0"/>
    <n v="7370592"/>
    <n v="0"/>
    <n v="7370592"/>
    <n v="0"/>
    <n v="11055888"/>
    <n v="0"/>
  </r>
  <r>
    <s v="2500.1.1.1.1509"/>
    <s v="INVERSIÓN"/>
    <x v="0"/>
    <s v="1 - Ajustar el modelo de operación y de gestión catastral del Instituto"/>
    <x v="0"/>
    <x v="0"/>
    <n v="80111601"/>
    <x v="0"/>
    <s v="N/A"/>
    <s v="Prestación de servicios profesionales en el control de calidad del área SIG y Cartografía para los procesos y proyectos adelantados en la Subdirección de Avalúos para Dirección Territorial de Sucre."/>
    <s v="Septiembre"/>
    <s v="Septiembre"/>
    <n v="4"/>
    <s v="Contratación directa"/>
    <x v="0"/>
    <n v="25797072"/>
    <n v="25797072"/>
    <s v="1. Prioridad Crítica"/>
    <s v="Actualización DT"/>
    <s v="NO"/>
    <s v="N/A"/>
    <s v="2620 - Dirección Territorial Sucre"/>
    <s v="2.3 - Gestión Catastral"/>
    <s v="2.3-1 - Formación y actualización catastral"/>
    <s v="SER - Adquisición de servicios"/>
    <s v="SER012 - Prestación de servicios personas naturales"/>
    <s v="Profesional SIG avalúos DT"/>
    <n v="0"/>
    <n v="0"/>
    <s v="NO APLICA"/>
    <n v="0"/>
    <n v="0"/>
    <n v="0"/>
    <n v="0"/>
    <n v="0"/>
    <n v="0"/>
    <n v="0"/>
    <n v="0"/>
    <n v="0"/>
    <n v="0"/>
    <n v="0"/>
    <n v="0"/>
    <n v="0"/>
    <n v="0"/>
    <n v="0"/>
    <n v="0"/>
    <n v="25797072"/>
    <n v="0"/>
    <n v="0"/>
    <n v="7370592"/>
    <n v="0"/>
    <n v="7370592"/>
    <n v="0"/>
    <n v="11055888"/>
    <n v="0"/>
  </r>
  <r>
    <s v="2500.1.1.1.1510"/>
    <s v="INVERSIÓN"/>
    <x v="0"/>
    <s v="1 - Ajustar el modelo de operación y de gestión catastral del Instituto"/>
    <x v="0"/>
    <x v="0"/>
    <n v="80111601"/>
    <x v="0"/>
    <s v="N/A"/>
    <s v="Prestación de servicios profesionales en el control de calidad del área SIG y Cartografía para los procesos y proyectos adelantados en la Subdirección de Avalúos para Dirección Territorial de Sucre."/>
    <s v="Marzo"/>
    <s v="Marzo"/>
    <n v="10"/>
    <s v="Contratación directa"/>
    <x v="0"/>
    <n v="0"/>
    <n v="0"/>
    <s v="2. Prioridad Alta"/>
    <s v="Actualización DT"/>
    <s v="NO"/>
    <s v="N/A"/>
    <s v="2620 - Dirección Territorial Sucre"/>
    <s v="2.3 - Gestión Catastral"/>
    <s v="2.3-1 - Formación y actualización catastral"/>
    <s v="SER - Adquisición de servicios"/>
    <s v="SER012 - Prestación de servicios personas naturales"/>
    <s v="Profesional SIG DT"/>
    <n v="0"/>
    <n v="0"/>
    <s v="NO APLICA"/>
    <n v="0"/>
    <n v="0"/>
    <n v="0"/>
    <n v="0"/>
    <n v="0"/>
    <n v="0"/>
    <n v="0"/>
    <n v="0"/>
    <n v="0"/>
    <n v="0"/>
    <n v="0"/>
    <n v="0"/>
    <n v="0"/>
    <n v="0"/>
    <n v="0"/>
    <n v="0"/>
    <n v="0"/>
    <n v="0"/>
    <n v="0"/>
    <n v="0"/>
    <n v="0"/>
    <n v="0"/>
    <n v="0"/>
    <n v="0"/>
    <n v="0"/>
  </r>
  <r>
    <s v="2500.1.1.1.1511"/>
    <s v="INVERSIÓN"/>
    <x v="0"/>
    <s v="1 - Ajustar el modelo de operación y de gestión catastral del Instituto"/>
    <x v="0"/>
    <x v="0"/>
    <n v="80111601"/>
    <x v="0"/>
    <s v="N/A"/>
    <s v="Prestación de servicios profesionales en el control de calidad del área SIG y Cartografía para los procesos y proyectos adelantados en la Subdirección de Avalúos para Dirección Territorial de Sucre."/>
    <s v="Marzo"/>
    <s v="Marzo"/>
    <n v="10"/>
    <s v="Contratación directa"/>
    <x v="0"/>
    <n v="0"/>
    <n v="0"/>
    <s v="2. Prioridad Alta"/>
    <s v="Actualización DT"/>
    <s v="NO"/>
    <s v="N/A"/>
    <s v="2620 - Dirección Territorial Sucre"/>
    <s v="2.3 - Gestión Catastral"/>
    <s v="2.3-1 - Formación y actualización catastral"/>
    <s v="SER - Adquisición de servicios"/>
    <s v="SER012 - Prestación de servicios personas naturales"/>
    <s v="Profesional SIG DT"/>
    <n v="0"/>
    <n v="0"/>
    <s v="NO APLICA"/>
    <n v="0"/>
    <n v="0"/>
    <n v="0"/>
    <n v="0"/>
    <n v="0"/>
    <n v="0"/>
    <n v="0"/>
    <n v="0"/>
    <n v="0"/>
    <n v="0"/>
    <n v="0"/>
    <n v="0"/>
    <n v="0"/>
    <n v="0"/>
    <n v="0"/>
    <n v="0"/>
    <n v="0"/>
    <n v="0"/>
    <n v="0"/>
    <n v="0"/>
    <n v="0"/>
    <n v="0"/>
    <n v="0"/>
    <n v="0"/>
    <n v="0"/>
  </r>
  <r>
    <s v="2500.1.1.1.1512"/>
    <s v="INVERSIÓN"/>
    <x v="0"/>
    <s v="1 - Ajustar el modelo de operación y de gestión catastral del Instituto"/>
    <x v="0"/>
    <x v="0"/>
    <n v="80111601"/>
    <x v="0"/>
    <s v="N/A"/>
    <s v="Prestación de servicios profesionales en el control de calidad del área SIG y Cartografía para los procesos y proyectos adelantados en la Subdirección de Avalúos para Dirección Territorial de Sucre."/>
    <s v="Marzo"/>
    <s v="Marzo"/>
    <n v="10"/>
    <s v="Contratación directa"/>
    <x v="0"/>
    <n v="0"/>
    <n v="0"/>
    <s v="2. Prioridad Alta"/>
    <s v="Actualización DT"/>
    <s v="NO"/>
    <s v="N/A"/>
    <s v="2620 - Dirección Territorial Sucre"/>
    <s v="2.3 - Gestión Catastral"/>
    <s v="2.3-1 - Formación y actualización catastral"/>
    <s v="SER - Adquisición de servicios"/>
    <s v="SER012 - Prestación de servicios personas naturales"/>
    <s v="Profesional SIG DT"/>
    <n v="0"/>
    <n v="0"/>
    <s v="NO APLICA"/>
    <n v="0"/>
    <n v="0"/>
    <n v="0"/>
    <n v="0"/>
    <n v="0"/>
    <n v="0"/>
    <n v="0"/>
    <n v="0"/>
    <n v="0"/>
    <n v="0"/>
    <n v="0"/>
    <n v="0"/>
    <n v="0"/>
    <n v="0"/>
    <n v="0"/>
    <n v="0"/>
    <n v="0"/>
    <n v="0"/>
    <n v="0"/>
    <n v="0"/>
    <n v="0"/>
    <n v="0"/>
    <n v="0"/>
    <n v="0"/>
    <n v="0"/>
  </r>
  <r>
    <s v="2500.1.1.1.1513"/>
    <s v="INVERSIÓN"/>
    <x v="0"/>
    <s v="1 - Ajustar el modelo de operación y de gestión catastral del Instituto"/>
    <x v="0"/>
    <x v="0"/>
    <n v="80111601"/>
    <x v="0"/>
    <s v="N/A"/>
    <s v="Prestación de servicios como apoyo técnico-operativo en la realización de las actividades relacionadas con el componente económico de los proyectos de valoración masiva y puntual que se ejecuten en el IGAC para la Dirección Territorial Sucre."/>
    <s v="Marzo"/>
    <s v="Marzo"/>
    <n v="9"/>
    <s v="Contratación directa"/>
    <x v="0"/>
    <n v="22203139"/>
    <n v="22203139"/>
    <s v="1. Prioridad Crítica"/>
    <s v="Actualización DT"/>
    <s v="NO"/>
    <s v="N/A"/>
    <s v="2620 - Dirección Territorial Sucre"/>
    <s v="2.3 - Gestión Catastral"/>
    <s v="2.3-1 - Formación y actualización catastral"/>
    <s v="SER - Adquisición de servicios"/>
    <s v="SER012 - Prestación de servicios personas naturales"/>
    <s v="Apoyo Técnico avalúos DT"/>
    <n v="0"/>
    <n v="0"/>
    <s v="NO APLICA"/>
    <n v="0"/>
    <n v="0"/>
    <n v="0"/>
    <n v="0"/>
    <n v="0"/>
    <n v="0"/>
    <n v="0"/>
    <n v="0"/>
    <n v="22203139"/>
    <n v="0"/>
    <n v="0"/>
    <n v="3171877"/>
    <n v="0"/>
    <n v="3171877"/>
    <n v="0"/>
    <n v="3171877"/>
    <n v="0"/>
    <n v="3171877"/>
    <n v="0"/>
    <n v="3171877"/>
    <n v="0"/>
    <n v="3171877"/>
    <n v="0"/>
    <n v="3171877"/>
    <n v="3924"/>
  </r>
  <r>
    <s v="2500.1.1.1.1514"/>
    <s v="INVERSIÓN"/>
    <x v="0"/>
    <s v="1 - Ajustar el modelo de operación y de gestión catastral del Instituto"/>
    <x v="0"/>
    <x v="0"/>
    <n v="80111601"/>
    <x v="0"/>
    <s v="N/A"/>
    <s v="Prestación de servicios como apoyo técnico-operativo en la realización de las actividades relacionadas con el componente económico de los proyectos de valoración masiva y puntual que se ejecuten en el IGAC para la Dirección Territorial Sucre."/>
    <s v="Marzo"/>
    <s v="Marzo"/>
    <n v="9"/>
    <s v="Contratación directa"/>
    <x v="0"/>
    <n v="22203139"/>
    <n v="22203139"/>
    <s v="1. Prioridad Crítica"/>
    <s v="Actualización DT"/>
    <s v="NO"/>
    <s v="N/A"/>
    <s v="2620 - Dirección Territorial Sucre"/>
    <s v="2.3 - Gestión Catastral"/>
    <s v="2.3-1 - Formación y actualización catastral"/>
    <s v="SER - Adquisición de servicios"/>
    <s v="SER012 - Prestación de servicios personas naturales"/>
    <s v="Apoyo Técnico avalúos DT"/>
    <n v="0"/>
    <n v="0"/>
    <s v="NO APLICA"/>
    <n v="0"/>
    <n v="0"/>
    <n v="0"/>
    <n v="0"/>
    <n v="0"/>
    <n v="0"/>
    <n v="0"/>
    <n v="0"/>
    <n v="22203139"/>
    <n v="0"/>
    <n v="0"/>
    <n v="3171877"/>
    <n v="0"/>
    <n v="3171877"/>
    <n v="0"/>
    <n v="3171877"/>
    <n v="0"/>
    <n v="3171877"/>
    <n v="0"/>
    <n v="3171877"/>
    <n v="0"/>
    <n v="3171877"/>
    <n v="0"/>
    <n v="3171877"/>
    <n v="3924"/>
  </r>
  <r>
    <s v="2500.1.1.1.1515"/>
    <s v="INVERSIÓN"/>
    <x v="0"/>
    <s v="1 - Ajustar el modelo de operación y de gestión catastral del Instituto"/>
    <x v="0"/>
    <x v="0"/>
    <n v="80111601"/>
    <x v="0"/>
    <s v="N/A"/>
    <s v="Prestación de servicios como apoyo técnico-operativo en la realización de las actividades relacionadas con el componente económico de los proyectos de valoración masiva y puntual que se ejecuten en el IGAC para la Dirección Territorial Sucre."/>
    <s v="Septiembre"/>
    <s v="Septiembre"/>
    <n v="4"/>
    <s v="Contratación directa"/>
    <x v="0"/>
    <n v="19031262"/>
    <n v="19031262"/>
    <s v="1. Prioridad Crítica"/>
    <s v="Actualización DT"/>
    <s v="NO"/>
    <s v="N/A"/>
    <s v="2620 - Dirección Territorial Sucre"/>
    <s v="2.3 - Gestión Catastral"/>
    <s v="2.3-1 - Formación y actualización catastral"/>
    <s v="SER - Adquisición de servicios"/>
    <s v="SER012 - Prestación de servicios personas naturales"/>
    <s v="Apoyo Técnico avalúos DT"/>
    <n v="0"/>
    <n v="0"/>
    <s v="NO APLICA"/>
    <n v="0"/>
    <n v="0"/>
    <n v="0"/>
    <n v="0"/>
    <n v="0"/>
    <n v="0"/>
    <n v="0"/>
    <n v="0"/>
    <n v="0"/>
    <n v="0"/>
    <n v="0"/>
    <n v="0"/>
    <n v="0"/>
    <n v="0"/>
    <n v="0"/>
    <n v="0"/>
    <n v="19031262"/>
    <n v="0"/>
    <n v="0"/>
    <n v="3171877"/>
    <n v="0"/>
    <n v="3171877"/>
    <n v="0"/>
    <n v="12687508"/>
    <n v="3924"/>
  </r>
  <r>
    <s v="2500.1.1.1.1516"/>
    <s v="INVERSIÓN"/>
    <x v="0"/>
    <s v="1 - Ajustar el modelo de operación y de gestión catastral del Instituto"/>
    <x v="0"/>
    <x v="0"/>
    <n v="80111601"/>
    <x v="0"/>
    <s v="N/A"/>
    <s v="Prestación de servicios como apoyo técnico-operativo en la realización de las actividades relacionadas con el componente económico de los proyectos de valoración masiva y puntual que se ejecuten en el IGAC para la Dirección Territorial Sucre."/>
    <s v="Septiembre"/>
    <s v="Septiembre"/>
    <n v="4"/>
    <s v="Contratación directa"/>
    <x v="0"/>
    <n v="17762548"/>
    <n v="17762548"/>
    <s v="1. Prioridad Crítica"/>
    <s v="Actualización DT"/>
    <s v="NO"/>
    <s v="N/A"/>
    <s v="2620 - Dirección Territorial Sucre"/>
    <s v="2.3 - Gestión Catastral"/>
    <s v="2.3-1 - Formación y actualización catastral"/>
    <s v="SER - Adquisición de servicios"/>
    <s v="SER012 - Prestación de servicios personas naturales"/>
    <s v="Apoyo Técnico avalúos DT"/>
    <n v="0"/>
    <n v="0"/>
    <s v="NO APLICA"/>
    <n v="0"/>
    <n v="0"/>
    <n v="0"/>
    <n v="0"/>
    <n v="0"/>
    <n v="0"/>
    <n v="0"/>
    <n v="0"/>
    <n v="0"/>
    <n v="0"/>
    <n v="0"/>
    <n v="0"/>
    <n v="0"/>
    <n v="0"/>
    <n v="0"/>
    <n v="0"/>
    <n v="17762548"/>
    <n v="0"/>
    <n v="0"/>
    <n v="3171877"/>
    <n v="0"/>
    <n v="3171877"/>
    <n v="0"/>
    <n v="11418794"/>
    <n v="3924"/>
  </r>
  <r>
    <s v="2500.1.1.1.1517"/>
    <s v="INVERSIÓN"/>
    <x v="0"/>
    <s v="1 - Ajustar el modelo de operación y de gestión catastral del Instituto"/>
    <x v="0"/>
    <x v="0"/>
    <n v="80111601"/>
    <x v="0"/>
    <s v="N/A"/>
    <s v="Prestación de servicios como apoyo técnico-operativo en la realización de las actividades relacionadas con el componente económico de los proyectos de valoración masiva y puntual que se ejecuten en el IGAC para la Dirección Territorial Sucre."/>
    <s v="Septiembre"/>
    <s v="Septiembre"/>
    <n v="4"/>
    <s v="Contratación directa"/>
    <x v="0"/>
    <n v="11101569.5"/>
    <n v="11101569.5"/>
    <s v="1. Prioridad Crítica"/>
    <s v="Actualización DT"/>
    <s v="NO"/>
    <s v="N/A"/>
    <s v="2620 - Dirección Territorial Sucre"/>
    <s v="2.3 - Gestión Catastral"/>
    <s v="2.3-1 - Formación y actualización catastral"/>
    <s v="SER - Adquisición de servicios"/>
    <s v="SER012 - Prestación de servicios personas naturales"/>
    <s v="Apoyo Técnico avalúos DT"/>
    <n v="0"/>
    <n v="0"/>
    <s v="NO APLICA"/>
    <n v="0"/>
    <n v="0"/>
    <n v="0"/>
    <n v="0"/>
    <n v="0"/>
    <n v="0"/>
    <n v="0"/>
    <n v="0"/>
    <n v="0"/>
    <n v="0"/>
    <n v="0"/>
    <n v="0"/>
    <n v="0"/>
    <n v="0"/>
    <n v="0"/>
    <n v="0"/>
    <n v="11101569.5"/>
    <n v="0"/>
    <n v="0"/>
    <n v="3171877"/>
    <n v="0"/>
    <n v="3171877"/>
    <n v="0"/>
    <n v="4757815.5"/>
    <n v="3924"/>
  </r>
  <r>
    <s v="2500.1.1.1.1518"/>
    <s v="INVERSIÓN"/>
    <x v="0"/>
    <s v="1 - Ajustar el modelo de operación y de gestión catastral del Instituto"/>
    <x v="0"/>
    <x v="0"/>
    <n v="11111111"/>
    <x v="0"/>
    <s v="N/A"/>
    <s v="Viaticos para el desarrollo de las actividades en marco de la actualización catastral del componente economico de los municipios correspondientes a la Dirección Territorial de Sucre. "/>
    <s v="Mayo"/>
    <s v="Mayo"/>
    <n v="7"/>
    <s v="N/A"/>
    <x v="0"/>
    <n v="0"/>
    <n v="0"/>
    <s v="1. Prioridad Crítica"/>
    <s v="Actualización DT"/>
    <s v="NO"/>
    <s v="N/A"/>
    <s v="2620 - Dirección Territorial Sucre"/>
    <s v="2.3 - Gestión Catastral"/>
    <s v="2.3-1 - Formación y actualización catastral"/>
    <s v="SER - Adquisición de servicios"/>
    <s v="SER012 - Prestación de servicios personas naturales"/>
    <s v="Viaticos DT Equipo transversal componente economico."/>
    <n v="0"/>
    <n v="0"/>
    <s v="NO APLICA"/>
    <n v="0"/>
    <n v="0"/>
    <n v="0"/>
    <n v="0"/>
    <n v="0"/>
    <n v="0"/>
    <n v="0"/>
    <n v="0"/>
    <n v="0"/>
    <n v="0"/>
    <n v="0"/>
    <n v="0"/>
    <n v="0"/>
    <n v="0"/>
    <n v="0"/>
    <n v="0"/>
    <n v="0"/>
    <n v="0"/>
    <n v="0"/>
    <n v="0"/>
    <n v="0"/>
    <n v="0"/>
    <n v="0"/>
    <n v="0"/>
    <n v="0"/>
  </r>
  <r>
    <s v="2500.1.1.1.1519"/>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en la Dirección Territorial Sucre."/>
    <s v="Mayo"/>
    <s v="Mayo"/>
    <n v="7"/>
    <s v="Contratación directa"/>
    <x v="0"/>
    <n v="0"/>
    <n v="0"/>
    <s v="1. Prioridad Crítica"/>
    <s v="Actualización DT"/>
    <s v="NO"/>
    <s v="N/A"/>
    <s v="2620 - Dirección Territorial Sucre"/>
    <s v="2.3 - Gestión Catastral"/>
    <s v="2.3-1 - Formación y actualización catastral"/>
    <s v="SER - Adquisición de servicios"/>
    <s v="SER012 - Prestación de servicios personas naturales"/>
    <s v="Control de calidad de consolidación y SIG COM"/>
    <n v="0"/>
    <n v="0"/>
    <s v="NO APLICA"/>
    <n v="0"/>
    <n v="0"/>
    <n v="0"/>
    <n v="0"/>
    <n v="0"/>
    <n v="0"/>
    <n v="0"/>
    <n v="0"/>
    <n v="0"/>
    <n v="0"/>
    <n v="0"/>
    <n v="0"/>
    <n v="0"/>
    <n v="0"/>
    <n v="0"/>
    <n v="0"/>
    <n v="0"/>
    <n v="0"/>
    <n v="0"/>
    <n v="0"/>
    <n v="0"/>
    <n v="0"/>
    <n v="0"/>
    <n v="0"/>
    <n v="0"/>
  </r>
  <r>
    <s v="2500.1.1.1.152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en la Dirección Territorial Sucre"/>
    <s v="Mayo"/>
    <s v="Mayo"/>
    <n v="7"/>
    <s v="Contratación directa"/>
    <x v="0"/>
    <n v="30333333"/>
    <n v="30333333"/>
    <s v="1. Prioridad Crítica"/>
    <s v="Actualización DT"/>
    <s v="NO"/>
    <s v="N/A"/>
    <s v="2620 - Dirección Territorial Sucre"/>
    <s v="2.3 - Gestión Catastral"/>
    <s v="2.3-1 - Formación y actualización catastral"/>
    <s v="SER - Adquisición de servicios"/>
    <s v="SER012 - Prestación de servicios personas naturales"/>
    <s v="Reconocedor predial COM"/>
    <n v="0"/>
    <n v="0"/>
    <s v="NO APLICA"/>
    <n v="0"/>
    <n v="0"/>
    <n v="0"/>
    <n v="0"/>
    <n v="0"/>
    <n v="0"/>
    <n v="0"/>
    <n v="0"/>
    <n v="0"/>
    <n v="0"/>
    <n v="24000000"/>
    <n v="0"/>
    <n v="0"/>
    <n v="4000000"/>
    <n v="0"/>
    <n v="4000000"/>
    <n v="0"/>
    <n v="4000000"/>
    <n v="0"/>
    <n v="4000000"/>
    <n v="6333333"/>
    <n v="4000000"/>
    <n v="0"/>
    <n v="10333333"/>
    <n v="4624"/>
  </r>
  <r>
    <s v="2500.1.1.1.152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en la Dirección Territorial Sucre"/>
    <s v="Mayo"/>
    <s v="Mayo"/>
    <n v="7"/>
    <s v="Contratación directa"/>
    <x v="0"/>
    <n v="30333333"/>
    <n v="30333333"/>
    <s v="1. Prioridad Crítica"/>
    <s v="Actualización DT"/>
    <s v="NO"/>
    <s v="N/A"/>
    <s v="2620 - Dirección Territorial Sucre"/>
    <s v="2.3 - Gestión Catastral"/>
    <s v="2.3-1 - Formación y actualización catastral"/>
    <s v="SER - Adquisición de servicios"/>
    <s v="SER012 - Prestación de servicios personas naturales"/>
    <s v="Reconocedor predial COM"/>
    <n v="0"/>
    <n v="0"/>
    <s v="NO APLICA"/>
    <n v="0"/>
    <n v="0"/>
    <n v="0"/>
    <n v="0"/>
    <n v="0"/>
    <n v="0"/>
    <n v="0"/>
    <n v="0"/>
    <n v="0"/>
    <n v="0"/>
    <n v="24000000"/>
    <n v="0"/>
    <n v="0"/>
    <n v="4000000"/>
    <n v="0"/>
    <n v="4000000"/>
    <n v="0"/>
    <n v="4000000"/>
    <n v="0"/>
    <n v="4000000"/>
    <n v="6333333"/>
    <n v="4000000"/>
    <n v="0"/>
    <n v="10333333"/>
    <n v="4624"/>
  </r>
  <r>
    <s v="2500.1.1.1.152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en la Dirección Territorial Sucre"/>
    <s v="Mayo"/>
    <s v="Mayo"/>
    <n v="7"/>
    <s v="Contratación directa"/>
    <x v="0"/>
    <n v="30333333"/>
    <n v="30333333"/>
    <s v="1. Prioridad Crítica"/>
    <s v="Actualización DT"/>
    <s v="NO"/>
    <s v="N/A"/>
    <s v="2620 - Dirección Territorial Sucre"/>
    <s v="2.3 - Gestión Catastral"/>
    <s v="2.3-1 - Formación y actualización catastral"/>
    <s v="SER - Adquisición de servicios"/>
    <s v="SER012 - Prestación de servicios personas naturales"/>
    <s v="Reconocedor predial COM"/>
    <n v="0"/>
    <n v="0"/>
    <s v="NO APLICA"/>
    <n v="0"/>
    <n v="0"/>
    <n v="0"/>
    <n v="0"/>
    <n v="0"/>
    <n v="0"/>
    <n v="0"/>
    <n v="0"/>
    <n v="0"/>
    <n v="0"/>
    <n v="24000000"/>
    <n v="0"/>
    <n v="0"/>
    <n v="4000000"/>
    <n v="0"/>
    <n v="4000000"/>
    <n v="0"/>
    <n v="4000000"/>
    <n v="0"/>
    <n v="4000000"/>
    <n v="6333333"/>
    <n v="4000000"/>
    <n v="0"/>
    <n v="10333333"/>
    <n v="4624"/>
  </r>
  <r>
    <s v="2500.1.1.1.152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en la Dirección Territorial Sucre"/>
    <s v="Mayo"/>
    <s v="Mayo"/>
    <n v="7"/>
    <s v="Contratación directa"/>
    <x v="0"/>
    <n v="30333333"/>
    <n v="30333333"/>
    <s v="1. Prioridad Crítica"/>
    <s v="Actualización DT"/>
    <s v="NO"/>
    <s v="N/A"/>
    <s v="2620 - Dirección Territorial Sucre"/>
    <s v="2.3 - Gestión Catastral"/>
    <s v="2.3-1 - Formación y actualización catastral"/>
    <s v="SER - Adquisición de servicios"/>
    <s v="SER012 - Prestación de servicios personas naturales"/>
    <s v="Reconocedor predial COM"/>
    <n v="0"/>
    <n v="0"/>
    <s v="NO APLICA"/>
    <n v="0"/>
    <n v="0"/>
    <n v="0"/>
    <n v="0"/>
    <n v="0"/>
    <n v="0"/>
    <n v="0"/>
    <n v="0"/>
    <n v="0"/>
    <n v="0"/>
    <n v="24000000"/>
    <n v="0"/>
    <n v="0"/>
    <n v="4000000"/>
    <n v="0"/>
    <n v="4000000"/>
    <n v="0"/>
    <n v="4000000"/>
    <n v="0"/>
    <n v="4000000"/>
    <n v="6333333"/>
    <n v="4000000"/>
    <n v="0"/>
    <n v="10333333"/>
    <n v="4624"/>
  </r>
  <r>
    <s v="2500.1.1.1.1524"/>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en el Dirección Territorial Sucre"/>
    <s v="Septiembre"/>
    <s v="Septiembre"/>
    <n v="4"/>
    <s v="Contratación directa"/>
    <x v="0"/>
    <n v="6948665.5"/>
    <n v="6948665.5"/>
    <s v="1. Prioridad Crítica"/>
    <s v="Actualización DT"/>
    <s v="NO"/>
    <s v="N/A"/>
    <s v="2620 - Dirección Territorial Sucre"/>
    <s v="2.3 - Gestión Catastral"/>
    <s v="2.3-1 - Formación y actualización catastral"/>
    <s v="SER - Adquisición de servicios"/>
    <s v="SER012 - Prestación de servicios personas naturales"/>
    <s v="Auxiliar de Campo COM"/>
    <n v="0"/>
    <n v="0"/>
    <s v="NO APLICA"/>
    <n v="0"/>
    <n v="0"/>
    <n v="0"/>
    <n v="0"/>
    <n v="0"/>
    <n v="0"/>
    <n v="0"/>
    <n v="0"/>
    <n v="0"/>
    <n v="0"/>
    <n v="0"/>
    <n v="0"/>
    <n v="0"/>
    <n v="0"/>
    <n v="0"/>
    <n v="0"/>
    <n v="6948665.5"/>
    <n v="0"/>
    <n v="0"/>
    <n v="1985333"/>
    <n v="0"/>
    <n v="1985333"/>
    <n v="0"/>
    <n v="2977999.5"/>
    <n v="4524"/>
  </r>
  <r>
    <s v="2500.1.1.1.1525"/>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en la Dirección Territorial Sucre"/>
    <s v="Mayo"/>
    <s v="Mayo"/>
    <n v="7"/>
    <s v="Contratación directa"/>
    <x v="0"/>
    <n v="0"/>
    <n v="0"/>
    <s v="1. Prioridad Crítica"/>
    <s v="Actualización DT"/>
    <s v="NO"/>
    <s v="N/A"/>
    <s v="2620 - Dirección Territorial Sucre"/>
    <s v="2.3 - Gestión Catastral"/>
    <s v="2.3-1 - Formación y actualización catastral"/>
    <s v="SER - Adquisición de servicios"/>
    <s v="SER012 - Prestación de servicios personas naturales"/>
    <s v="Profesional Editor Digitalizador SIG COM"/>
    <n v="0"/>
    <n v="0"/>
    <s v="NO APLICA"/>
    <n v="0"/>
    <n v="0"/>
    <n v="0"/>
    <n v="0"/>
    <n v="0"/>
    <n v="0"/>
    <n v="0"/>
    <n v="0"/>
    <n v="0"/>
    <n v="0"/>
    <n v="0"/>
    <n v="0"/>
    <n v="0"/>
    <n v="0"/>
    <n v="0"/>
    <n v="0"/>
    <n v="0"/>
    <n v="0"/>
    <n v="0"/>
    <n v="0"/>
    <n v="0"/>
    <n v="0"/>
    <n v="0"/>
    <n v="0"/>
    <n v="0"/>
  </r>
  <r>
    <s v="2500.1.1.1.1526"/>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Dirección Territorial Sucre."/>
    <s v="Mayo"/>
    <s v="Mayo"/>
    <n v="7"/>
    <s v="Contratación directa"/>
    <x v="0"/>
    <n v="0"/>
    <n v="0"/>
    <s v="1. Prioridad Crítica"/>
    <s v="Actualización DT"/>
    <s v="NO"/>
    <s v="N/A"/>
    <s v="2620 - Dirección Territorial Sucre"/>
    <s v="2.3 - Gestión Catastral"/>
    <s v="2.3-1 - Formación y actualización catastral"/>
    <s v="SER - Adquisición de servicios"/>
    <s v="SER012 - Prestación de servicios personas naturales"/>
    <s v="Control de calidad de consolidación y SIG COM"/>
    <n v="0"/>
    <n v="0"/>
    <s v="NO APLICA"/>
    <n v="0"/>
    <n v="0"/>
    <n v="0"/>
    <n v="0"/>
    <n v="0"/>
    <n v="0"/>
    <n v="0"/>
    <n v="0"/>
    <n v="0"/>
    <n v="0"/>
    <n v="0"/>
    <n v="0"/>
    <n v="0"/>
    <n v="0"/>
    <n v="0"/>
    <n v="0"/>
    <n v="0"/>
    <n v="0"/>
    <n v="0"/>
    <n v="0"/>
    <n v="0"/>
    <n v="0"/>
    <n v="0"/>
    <n v="0"/>
    <n v="0"/>
  </r>
  <r>
    <s v="2500.1.1.1.1527"/>
    <s v="INVERSIÓN"/>
    <x v="0"/>
    <s v="1 - Ajustar el modelo de operación y de gestión catastral del Instituto"/>
    <x v="0"/>
    <x v="0"/>
    <n v="80111601"/>
    <x v="0"/>
    <s v="N/A"/>
    <s v="Prestación de servicios personales para realizar actividades de apoyo operativo y administrativo en el marco de la actualización y/o formación catastral con enfoque multipropósito en el municipio asignado de la Dirección Territorial Sucre."/>
    <s v="Septiembre"/>
    <s v="Septiembre"/>
    <n v="4"/>
    <s v="Contratación directa"/>
    <x v="0"/>
    <n v="15199225"/>
    <n v="15199225"/>
    <s v="1. Prioridad Crítica"/>
    <s v="Actualización DT"/>
    <s v="NO"/>
    <s v="N/A"/>
    <s v="2620 - Dirección Territorial Sucre"/>
    <s v="2.3 - Gestión Catastral"/>
    <s v="2.3-1 - Formación y actualización catastral"/>
    <s v="SER - Adquisición de servicios"/>
    <s v="SER012 - Prestación de servicios personas naturales"/>
    <s v="Técnico Administrativo COM"/>
    <n v="0"/>
    <n v="0"/>
    <s v="NO APLICA"/>
    <n v="0"/>
    <n v="0"/>
    <n v="0"/>
    <n v="0"/>
    <n v="0"/>
    <n v="0"/>
    <n v="0"/>
    <n v="0"/>
    <n v="0"/>
    <n v="0"/>
    <n v="0"/>
    <n v="0"/>
    <n v="0"/>
    <n v="0"/>
    <n v="0"/>
    <n v="0"/>
    <n v="15199225"/>
    <n v="0"/>
    <n v="0"/>
    <n v="3039845"/>
    <n v="0"/>
    <n v="3039845"/>
    <n v="0"/>
    <n v="9119535"/>
    <n v="5524"/>
  </r>
  <r>
    <s v="2500.1.1.1.1528"/>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Dirección Territorial Sucre."/>
    <s v="Mayo"/>
    <s v="Mayo"/>
    <n v="7"/>
    <s v="Contratación directa"/>
    <x v="0"/>
    <n v="33970626"/>
    <n v="33970626"/>
    <s v="1. Prioridad Crítica"/>
    <s v="Actualización DT"/>
    <s v="NO"/>
    <s v="N/A"/>
    <s v="2620 - Dirección Territorial Sucre"/>
    <s v="2.3 - Gestión Catastral"/>
    <s v="2.3-1 - Formación y actualización catastral"/>
    <s v="SER - Adquisición de servicios"/>
    <s v="SER012 - Prestación de servicios personas naturales"/>
    <s v="Profesional social COM"/>
    <n v="0"/>
    <n v="0"/>
    <s v="NO APLICA"/>
    <n v="0"/>
    <n v="0"/>
    <n v="0"/>
    <n v="0"/>
    <n v="0"/>
    <n v="0"/>
    <n v="0"/>
    <n v="0"/>
    <n v="0"/>
    <n v="0"/>
    <n v="33970626"/>
    <n v="0"/>
    <n v="0"/>
    <n v="5661771"/>
    <n v="0"/>
    <n v="5661771"/>
    <n v="0"/>
    <n v="5661771"/>
    <n v="0"/>
    <n v="5661771"/>
    <n v="0"/>
    <n v="5661771"/>
    <n v="0"/>
    <n v="5661771"/>
    <n v="5624"/>
  </r>
  <r>
    <s v="2500.1.1.1.1529"/>
    <s v="INVERSIÓN"/>
    <x v="0"/>
    <s v="1 - Ajustar el modelo de operación y de gestión catastral del Instituto"/>
    <x v="0"/>
    <x v="0"/>
    <n v="80111601"/>
    <x v="0"/>
    <s v="N/A"/>
    <s v="Prestación de servicios personales para realizar actividades de apoyo administrativo en el marco de la actualización y/o formación catastral con enfoque multipropósito en el municipio asignado en la Dirección Territorial Sucre."/>
    <s v="Mayo"/>
    <s v="Mayo"/>
    <n v="7"/>
    <s v="Contratación directa"/>
    <x v="0"/>
    <n v="17200320"/>
    <n v="17200320"/>
    <s v="1. Prioridad Crítica"/>
    <s v="Actualización DT"/>
    <s v="NO"/>
    <s v="N/A"/>
    <s v="2620 - Dirección Territorial Sucre"/>
    <s v="2.3 - Gestión Catastral"/>
    <s v="2.3-1 - Formación y actualización catastral"/>
    <s v="SER - Adquisición de servicios"/>
    <s v="SER012 - Prestación de servicios personas naturales"/>
    <s v="Apoyo administrativo COM"/>
    <n v="0"/>
    <n v="0"/>
    <s v="NO APLICA"/>
    <n v="0"/>
    <n v="0"/>
    <n v="0"/>
    <n v="0"/>
    <n v="0"/>
    <n v="0"/>
    <n v="0"/>
    <n v="0"/>
    <n v="0"/>
    <n v="0"/>
    <n v="17200320"/>
    <n v="0"/>
    <n v="0"/>
    <n v="2866720"/>
    <n v="0"/>
    <n v="2866720"/>
    <n v="0"/>
    <n v="2866720"/>
    <n v="0"/>
    <n v="2866720"/>
    <n v="0"/>
    <n v="2866720"/>
    <n v="0"/>
    <n v="2866720"/>
    <n v="5724"/>
  </r>
  <r>
    <s v="2500.1.1.1.1530"/>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en la Dirección Territorial Sucre"/>
    <s v="Mayo"/>
    <s v="Mayo"/>
    <n v="7"/>
    <s v="Contratación directa"/>
    <x v="0"/>
    <n v="24608748"/>
    <n v="24608748"/>
    <s v="1. Prioridad Crítica"/>
    <s v="Actualización DT"/>
    <s v="NO"/>
    <s v="N/A"/>
    <s v="2620 - Dirección Territorial Sucre"/>
    <s v="2.3 - Gestión Catastral"/>
    <s v="2.3-1 - Formación y actualización catastral"/>
    <s v="SER - Adquisición de servicios"/>
    <s v="SER012 - Prestación de servicios personas naturales"/>
    <s v="Profesional Jurídico COM "/>
    <n v="0"/>
    <n v="0"/>
    <s v="NO APLICA"/>
    <n v="0"/>
    <n v="0"/>
    <n v="0"/>
    <n v="0"/>
    <n v="0"/>
    <n v="0"/>
    <n v="0"/>
    <n v="0"/>
    <n v="0"/>
    <n v="0"/>
    <n v="24608748"/>
    <n v="0"/>
    <n v="0"/>
    <n v="4101458"/>
    <n v="0"/>
    <n v="4101458"/>
    <n v="0"/>
    <n v="4101458"/>
    <n v="0"/>
    <n v="4101458"/>
    <n v="0"/>
    <n v="4101458"/>
    <n v="0"/>
    <n v="4101458"/>
    <n v="6124"/>
  </r>
  <r>
    <s v="2500.1.1.1.1531"/>
    <s v="INVERSIÓN"/>
    <x v="0"/>
    <s v="1 - Ajustar el modelo de operación y de gestión catastral del Instituto"/>
    <x v="0"/>
    <x v="0"/>
    <n v="80111601"/>
    <x v="0"/>
    <s v="N/A"/>
    <s v="Prestación de servicios profesionales para la coordinación, seguimiento y control de las actividades de actualización y/o formación catastral con enfoque multipropósito en el municipio asignado en la Dirección Territorial Sucre. "/>
    <s v="Mayo"/>
    <s v="Mayo"/>
    <n v="7"/>
    <s v="Contratación directa"/>
    <x v="0"/>
    <n v="0"/>
    <n v="0"/>
    <s v="1. Prioridad Crítica"/>
    <s v="Actualización DT"/>
    <s v="NO"/>
    <s v="N/A"/>
    <s v="2620 - Dirección Territorial Sucre"/>
    <s v="2.3 - Gestión Catastral"/>
    <s v="2.3-1 - Formación y actualización catastral"/>
    <s v="SER - Adquisición de servicios"/>
    <s v="SER012 - Prestación de servicios personas naturales"/>
    <s v="Coordinador operativo municipal COM"/>
    <n v="0"/>
    <n v="0"/>
    <s v="NO APLICA"/>
    <n v="0"/>
    <n v="0"/>
    <n v="0"/>
    <n v="0"/>
    <n v="0"/>
    <n v="0"/>
    <n v="0"/>
    <n v="0"/>
    <n v="0"/>
    <n v="0"/>
    <n v="0"/>
    <n v="0"/>
    <n v="0"/>
    <n v="0"/>
    <n v="0"/>
    <n v="0"/>
    <n v="0"/>
    <n v="0"/>
    <n v="0"/>
    <n v="0"/>
    <n v="0"/>
    <n v="0"/>
    <n v="0"/>
    <n v="0"/>
    <n v="0"/>
  </r>
  <r>
    <s v="2500.1.1.1.1532"/>
    <s v="INVERSIÓN"/>
    <x v="0"/>
    <s v="1 - Ajustar el modelo de operación y de gestión catastral del Instituto"/>
    <x v="0"/>
    <x v="0"/>
    <n v="80111601"/>
    <x v="0"/>
    <s v="N/A"/>
    <s v="Prestación de servicios personales para realizar actividades de apoyo en el área de sistemasen el marco de la actualización y/o formación catastral con enfoque multipropósito en el municipio asignado en la Direccióbn Terrtitorial Sucre."/>
    <s v="Septiembre"/>
    <s v="Septiembre"/>
    <n v="4"/>
    <s v="Contratación directa"/>
    <x v="0"/>
    <n v="10639457.5"/>
    <n v="10639457.5"/>
    <s v="1. Prioridad Crítica"/>
    <s v="Actualización DT"/>
    <s v="NO"/>
    <s v="N/A"/>
    <s v="2620 - Dirección Territorial Sucre"/>
    <s v="2.3 - Gestión Catastral"/>
    <s v="2.3-1 - Formación y actualización catastral"/>
    <s v="SER - Adquisición de servicios"/>
    <s v="SER012 - Prestación de servicios personas naturales"/>
    <s v="Técnico Sistemas COM"/>
    <n v="0"/>
    <n v="0"/>
    <s v="NO APLICA"/>
    <n v="0"/>
    <n v="0"/>
    <n v="0"/>
    <n v="0"/>
    <n v="0"/>
    <n v="0"/>
    <n v="0"/>
    <n v="0"/>
    <n v="0"/>
    <n v="0"/>
    <n v="0"/>
    <n v="0"/>
    <n v="0"/>
    <n v="0"/>
    <n v="0"/>
    <n v="0"/>
    <n v="10639457.5"/>
    <n v="0"/>
    <n v="0"/>
    <n v="3039845"/>
    <n v="0"/>
    <n v="3039845"/>
    <n v="0"/>
    <n v="4559767.5"/>
    <n v="0"/>
  </r>
  <r>
    <s v="2500.1.1.1.1533"/>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en la Dirección Territorial Sucre."/>
    <s v="Septiembre"/>
    <s v="Septiembre"/>
    <n v="4"/>
    <s v="Contratación directa"/>
    <x v="0"/>
    <n v="6948665.5"/>
    <n v="6948665.5"/>
    <s v="1. Prioridad Crítica"/>
    <s v="Actualización DT"/>
    <s v="NO"/>
    <s v="N/A"/>
    <s v="2620 - Dirección Territorial Sucre"/>
    <s v="2.3 - Gestión Catastral"/>
    <s v="2.3-1 - Formación y actualización catastral"/>
    <s v="SER - Adquisición de servicios"/>
    <s v="SER012 - Prestación de servicios personas naturales"/>
    <s v="Promotor Intercultural COM"/>
    <n v="0"/>
    <n v="0"/>
    <s v="NO APLICA"/>
    <n v="0"/>
    <n v="0"/>
    <n v="0"/>
    <n v="0"/>
    <n v="0"/>
    <n v="0"/>
    <n v="0"/>
    <n v="0"/>
    <n v="0"/>
    <n v="0"/>
    <n v="0"/>
    <n v="0"/>
    <n v="0"/>
    <n v="0"/>
    <n v="0"/>
    <n v="0"/>
    <n v="6948665.5"/>
    <n v="0"/>
    <n v="0"/>
    <n v="1985333"/>
    <n v="0"/>
    <n v="1985333"/>
    <n v="0"/>
    <n v="2977999.5"/>
    <n v="0"/>
  </r>
  <r>
    <s v="2500.1.1.1.1534"/>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en la Dirección Territorial Sucre."/>
    <s v="Septiembre"/>
    <s v="Septiembre"/>
    <n v="4"/>
    <s v="Contratación directa"/>
    <x v="0"/>
    <n v="6948665.5"/>
    <n v="6948665.5"/>
    <s v="1. Prioridad Crítica"/>
    <s v="Actualización DT"/>
    <s v="NO"/>
    <s v="N/A"/>
    <s v="2620 - Dirección Territorial Sucre"/>
    <s v="2.3 - Gestión Catastral"/>
    <s v="2.3-1 - Formación y actualización catastral"/>
    <s v="SER - Adquisición de servicios"/>
    <s v="SER012 - Prestación de servicios personas naturales"/>
    <s v="Promotor Intercultural COM"/>
    <n v="0"/>
    <n v="0"/>
    <s v="NO APLICA"/>
    <n v="0"/>
    <n v="0"/>
    <n v="0"/>
    <n v="0"/>
    <n v="0"/>
    <n v="0"/>
    <n v="0"/>
    <n v="0"/>
    <n v="0"/>
    <n v="0"/>
    <n v="0"/>
    <n v="0"/>
    <n v="0"/>
    <n v="0"/>
    <n v="0"/>
    <n v="0"/>
    <n v="6948665.5"/>
    <n v="0"/>
    <n v="0"/>
    <n v="1985333"/>
    <n v="0"/>
    <n v="1985333"/>
    <n v="0"/>
    <n v="2977999.5"/>
    <n v="0"/>
  </r>
  <r>
    <s v="2500.1.1.1.1535"/>
    <s v="INVERSIÓN"/>
    <x v="0"/>
    <s v="1 - Ajustar el modelo de operación y de gestión catastral del Instituto"/>
    <x v="0"/>
    <x v="0"/>
    <n v="80111601"/>
    <x v="0"/>
    <s v="N/A"/>
    <s v="Prestación de  servicios personales para realizar actividades de apoyo administrativo, en todos los procesos de formación y/o actualización en la ejecución o supervisión,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0"/>
    <n v="0"/>
    <s v="NO APLICA"/>
    <n v="0"/>
    <n v="0"/>
    <n v="0"/>
    <n v="0"/>
    <n v="0"/>
    <n v="0"/>
    <n v="0"/>
    <n v="0"/>
    <n v="0"/>
    <n v="0"/>
    <n v="0"/>
    <n v="0"/>
    <n v="0"/>
    <n v="0"/>
    <n v="0"/>
    <n v="0"/>
    <n v="0"/>
    <n v="0"/>
    <n v="0"/>
    <n v="0"/>
    <n v="0"/>
    <n v="0"/>
    <n v="0"/>
    <n v="0"/>
    <n v="0"/>
  </r>
  <r>
    <s v="2500.1.1.1.1536"/>
    <s v="INVERSIÓN"/>
    <x v="0"/>
    <s v="1 - Ajustar el modelo de operación y de gestión catastral del Instituto"/>
    <x v="0"/>
    <x v="0"/>
    <n v="80111601"/>
    <x v="0"/>
    <s v="N/A"/>
    <s v="Prestación de  servicios personales para realizar actividades de apoyo administrativo, en todos los procesos de formación y/o actualización en la ejecución o supervisión,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0"/>
    <n v="0"/>
    <s v="NO APLICA"/>
    <n v="0"/>
    <n v="0"/>
    <n v="0"/>
    <n v="0"/>
    <n v="0"/>
    <n v="0"/>
    <n v="0"/>
    <n v="0"/>
    <n v="0"/>
    <n v="0"/>
    <n v="0"/>
    <n v="0"/>
    <n v="0"/>
    <n v="0"/>
    <n v="0"/>
    <n v="0"/>
    <n v="0"/>
    <n v="0"/>
    <n v="0"/>
    <n v="0"/>
    <n v="0"/>
    <n v="0"/>
    <n v="0"/>
    <n v="0"/>
    <n v="0"/>
  </r>
  <r>
    <s v="2500.1.1.1.1537"/>
    <s v="INVERSIÓN"/>
    <x v="0"/>
    <s v="1 - Ajustar el modelo de operación y de gestión catastral del Instituto"/>
    <x v="0"/>
    <x v="0"/>
    <n v="80111601"/>
    <x v="0"/>
    <s v="N/A"/>
    <s v="Prestación de servicios como apoyo técnico-operativo en la realización de las actividades relacionadas con el componente económico de los proyectos de valoración masiva y puntual que se ejecuten en el IGAC en la Dirección Territorial  Córdoba"/>
    <s v="Mayo"/>
    <s v="Junio"/>
    <n v="7"/>
    <s v="Contratación directa"/>
    <x v="0"/>
    <n v="22203139"/>
    <n v="22203139"/>
    <s v="1. Prioridad Crítica"/>
    <s v="Actualización DT"/>
    <s v="NO"/>
    <s v="N/A"/>
    <s v="2609 - Dirección Territorial Córdoba"/>
    <s v="2.3 - Gestión Catastral"/>
    <s v="2.3-1 - Formación y actualización catastral"/>
    <s v="SER - Adquisición de servicios"/>
    <s v="SER012 - Prestación de servicios personas naturales"/>
    <s v="Apoyo Técnico avalúos DT (*)"/>
    <n v="0"/>
    <n v="0"/>
    <s v="NO APLICA"/>
    <n v="0"/>
    <n v="0"/>
    <n v="0"/>
    <n v="0"/>
    <n v="0"/>
    <n v="0"/>
    <n v="0"/>
    <n v="0"/>
    <n v="0"/>
    <n v="0"/>
    <n v="22203139"/>
    <n v="0"/>
    <n v="0"/>
    <n v="3171877"/>
    <n v="0"/>
    <n v="3171877"/>
    <n v="0"/>
    <n v="3171877"/>
    <n v="0"/>
    <n v="3171877"/>
    <n v="0"/>
    <n v="3171877"/>
    <n v="0"/>
    <n v="6343754"/>
    <n v="3924"/>
  </r>
  <r>
    <s v="2500.1.1.1.1538"/>
    <s v="INVERSIÓN"/>
    <x v="0"/>
    <s v="1 - Ajustar el modelo de operación y de gestión catastral del Instituto"/>
    <x v="0"/>
    <x v="0"/>
    <n v="80111601"/>
    <x v="0"/>
    <s v="N/A"/>
    <s v="Prestación de servicios como apoyo técnico-operativo en la realización de las actividades relacionadas con el componente económico de los proyectos de valoración masiva y puntual que se ejecuten en el IGAC en la Dirección Territorial  Córdoba"/>
    <s v="Mayo"/>
    <s v="Junio"/>
    <n v="7"/>
    <s v="Contratación directa"/>
    <x v="0"/>
    <n v="22203139"/>
    <n v="22203139"/>
    <s v="1. Prioridad Crítica"/>
    <s v="Actualización DT"/>
    <s v="NO"/>
    <s v="N/A"/>
    <s v="2609 - Dirección Territorial Córdoba"/>
    <s v="2.3 - Gestión Catastral"/>
    <s v="2.3-1 - Formación y actualización catastral"/>
    <s v="SER - Adquisición de servicios"/>
    <s v="SER012 - Prestación de servicios personas naturales"/>
    <s v="Apoyo Técnico avalúos DT (*)"/>
    <n v="0"/>
    <n v="0"/>
    <s v="NO APLICA"/>
    <n v="0"/>
    <n v="0"/>
    <n v="0"/>
    <n v="0"/>
    <n v="0"/>
    <n v="0"/>
    <n v="0"/>
    <n v="0"/>
    <n v="0"/>
    <n v="0"/>
    <n v="22203139"/>
    <n v="0"/>
    <n v="0"/>
    <n v="3171877"/>
    <n v="0"/>
    <n v="3171877"/>
    <n v="0"/>
    <n v="3171877"/>
    <n v="0"/>
    <n v="3171877"/>
    <n v="0"/>
    <n v="3171877"/>
    <n v="0"/>
    <n v="6343754"/>
    <n v="3924"/>
  </r>
  <r>
    <s v="2500.1.1.1.1539"/>
    <s v="INVERSIÓN"/>
    <x v="0"/>
    <s v="1 - Ajustar el modelo de operación y de gestión catastral del Instituto"/>
    <x v="0"/>
    <x v="0"/>
    <n v="80111601"/>
    <x v="0"/>
    <s v="N/A"/>
    <s v="Prestación de servicios como apoyo técnico-operativo en la realización de las actividades relacionadas con el componente económico de los proyectos de valoración masiva y puntual que se ejecuten en el IGAC en la Dirección Territorial  Córdoba"/>
    <s v="Agosto"/>
    <s v="Agosto"/>
    <n v="5"/>
    <s v="Contratación directa"/>
    <x v="0"/>
    <n v="15330739"/>
    <n v="15330739"/>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0"/>
    <n v="0"/>
    <s v="NO APLICA"/>
    <n v="0"/>
    <n v="0"/>
    <n v="0"/>
    <n v="0"/>
    <n v="0"/>
    <n v="0"/>
    <n v="0"/>
    <n v="0"/>
    <n v="0"/>
    <n v="0"/>
    <n v="0"/>
    <n v="0"/>
    <n v="0"/>
    <n v="0"/>
    <n v="15330739"/>
    <n v="0"/>
    <n v="0"/>
    <n v="3171877"/>
    <n v="0"/>
    <n v="3171877"/>
    <n v="0"/>
    <n v="3171877"/>
    <n v="0"/>
    <n v="5815108"/>
    <n v="0"/>
  </r>
  <r>
    <s v="2500.1.1.1.1540"/>
    <s v="INVERSIÓN"/>
    <x v="0"/>
    <s v="1 - Ajustar el modelo de operación y de gestión catastral del Instituto"/>
    <x v="0"/>
    <x v="0"/>
    <n v="80111601"/>
    <x v="0"/>
    <s v="N/A"/>
    <s v="Prestación de servicios como apoyo técnico-operativo en la realización de las actividades relacionadas con el componente económico de los proyectos de valoración masiva y puntual que se ejecuten en el IGAC en la Dirección Territorial  Córdoba"/>
    <s v="Septiembre"/>
    <s v="Septiembre"/>
    <n v="4"/>
    <s v="Contratación directa"/>
    <x v="0"/>
    <n v="10678653"/>
    <n v="10678653"/>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0"/>
    <n v="0"/>
    <s v="NO APLICA"/>
    <n v="0"/>
    <n v="0"/>
    <n v="0"/>
    <n v="0"/>
    <n v="0"/>
    <n v="0"/>
    <n v="0"/>
    <n v="0"/>
    <n v="0"/>
    <n v="0"/>
    <n v="0"/>
    <n v="0"/>
    <n v="0"/>
    <n v="0"/>
    <n v="0"/>
    <n v="0"/>
    <n v="10678653"/>
    <n v="0"/>
    <n v="0"/>
    <n v="3171877"/>
    <n v="0"/>
    <n v="3171877"/>
    <n v="0"/>
    <n v="4334899"/>
    <n v="0"/>
  </r>
  <r>
    <s v="2500.1.1.1.1541"/>
    <s v="INVERSIÓN"/>
    <x v="0"/>
    <s v="1 - Ajustar el modelo de operación y de gestión catastral del Instituto"/>
    <x v="0"/>
    <x v="0"/>
    <n v="80111601"/>
    <x v="0"/>
    <s v="N/A"/>
    <s v="Prestación de servicios como apoyo técnico-operativo en la realización de las actividades relacionadas con el componente económico de los proyectos de valoración masiva y puntual que se ejecuten en el IGAC en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0"/>
    <n v="0"/>
    <s v="NO APLICA"/>
    <n v="0"/>
    <n v="0"/>
    <n v="0"/>
    <n v="0"/>
    <n v="0"/>
    <n v="0"/>
    <n v="0"/>
    <n v="0"/>
    <n v="0"/>
    <n v="0"/>
    <n v="0"/>
    <n v="0"/>
    <n v="0"/>
    <n v="0"/>
    <n v="0"/>
    <n v="0"/>
    <n v="0"/>
    <n v="0"/>
    <n v="0"/>
    <n v="0"/>
    <n v="0"/>
    <n v="0"/>
    <n v="0"/>
    <n v="0"/>
    <n v="0"/>
  </r>
  <r>
    <s v="2500.1.1.1.1542"/>
    <s v="INVERSIÓN"/>
    <x v="0"/>
    <s v="1 - Ajustar el modelo de operación y de gestión catastral del Instituto"/>
    <x v="0"/>
    <x v="0"/>
    <n v="80111601"/>
    <x v="0"/>
    <s v="N/A"/>
    <s v="Prestación de servicios como apoyo técnico-operativo en la realización de las actividades relacionadas con el componente económico de los proyectos de valoración masiva y puntual que se ejecuten en el IGAC en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0"/>
    <n v="0"/>
    <s v="NO APLICA"/>
    <n v="0"/>
    <n v="0"/>
    <n v="0"/>
    <n v="0"/>
    <n v="0"/>
    <n v="0"/>
    <n v="0"/>
    <n v="0"/>
    <n v="0"/>
    <n v="0"/>
    <n v="0"/>
    <n v="0"/>
    <n v="0"/>
    <n v="0"/>
    <n v="0"/>
    <n v="0"/>
    <n v="0"/>
    <n v="0"/>
    <n v="0"/>
    <n v="0"/>
    <n v="0"/>
    <n v="0"/>
    <n v="0"/>
    <n v="0"/>
    <n v="0"/>
  </r>
  <r>
    <s v="2500.1.1.1.1543"/>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en la Dirección Territorial  Córdoba"/>
    <s v="Mayo"/>
    <s v="Junio"/>
    <n v="7"/>
    <s v="Contratación directa"/>
    <x v="0"/>
    <n v="51594144"/>
    <n v="51594144"/>
    <s v="1. Prioridad Crítica"/>
    <s v="Actualización DT"/>
    <s v="NO"/>
    <s v="N/A"/>
    <s v="2609 - Dirección Territorial Córdoba"/>
    <s v="2.3 - Gestión Catastral"/>
    <s v="2.3-1 - Formación y actualización catastral"/>
    <s v="SER - Adquisición de servicios"/>
    <s v="SER012 - Prestación de servicios personas naturales"/>
    <s v="Avaluador Senior avalúos DT (*)"/>
    <n v="0"/>
    <n v="0"/>
    <s v="NO APLICA"/>
    <n v="0"/>
    <n v="0"/>
    <n v="0"/>
    <n v="0"/>
    <n v="0"/>
    <n v="0"/>
    <n v="0"/>
    <n v="0"/>
    <n v="0"/>
    <n v="0"/>
    <n v="51594144"/>
    <n v="0"/>
    <n v="0"/>
    <n v="7370592"/>
    <n v="0"/>
    <n v="7370592"/>
    <n v="0"/>
    <n v="7370592"/>
    <n v="0"/>
    <n v="7370592"/>
    <n v="0"/>
    <n v="7370592"/>
    <n v="0"/>
    <n v="14741184"/>
    <n v="3624"/>
  </r>
  <r>
    <s v="2500.1.1.1.1544"/>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en la Dirección Territorial  Córdoba"/>
    <s v="Mayo"/>
    <s v="Junio"/>
    <n v="7"/>
    <s v="Contratación directa"/>
    <x v="0"/>
    <n v="51594144"/>
    <n v="51594144"/>
    <s v="1. Prioridad Crítica"/>
    <s v="Actualización DT"/>
    <s v="NO"/>
    <s v="N/A"/>
    <s v="2609 - Dirección Territorial Córdoba"/>
    <s v="2.3 - Gestión Catastral"/>
    <s v="2.3-1 - Formación y actualización catastral"/>
    <s v="SER - Adquisición de servicios"/>
    <s v="SER012 - Prestación de servicios personas naturales"/>
    <s v="Avaluador Senior avalúos DT (*)"/>
    <n v="0"/>
    <n v="0"/>
    <s v="NO APLICA"/>
    <n v="0"/>
    <n v="0"/>
    <n v="0"/>
    <n v="0"/>
    <n v="0"/>
    <n v="0"/>
    <n v="0"/>
    <n v="0"/>
    <n v="0"/>
    <n v="0"/>
    <n v="51594144"/>
    <n v="0"/>
    <n v="0"/>
    <n v="7370592"/>
    <n v="0"/>
    <n v="7370592"/>
    <n v="0"/>
    <n v="7370592"/>
    <n v="0"/>
    <n v="7370592"/>
    <n v="0"/>
    <n v="7370592"/>
    <n v="0"/>
    <n v="14741184"/>
    <n v="3624"/>
  </r>
  <r>
    <s v="2500.1.1.1.1545"/>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en la Dirección Territorial  Córdoba"/>
    <s v="Agosto"/>
    <s v="Agosto"/>
    <n v="5"/>
    <s v="Contratación directa"/>
    <x v="0"/>
    <n v="36852960"/>
    <n v="36852960"/>
    <s v="1. Prioridad Crítica"/>
    <s v="Actualización DT"/>
    <s v="NO"/>
    <s v="N/A"/>
    <s v="2609 - Dirección Territorial Córdoba"/>
    <s v="2.3 - Gestión Catastral"/>
    <s v="2.3-1 - Formación y actualización catastral"/>
    <s v="SER - Adquisición de servicios"/>
    <s v="SER012 - Prestación de servicios personas naturales"/>
    <s v="Avaluador Senior avalúos DT (*)"/>
    <n v="0"/>
    <n v="0"/>
    <s v="NO APLICA"/>
    <n v="0"/>
    <n v="0"/>
    <n v="0"/>
    <n v="0"/>
    <n v="0"/>
    <n v="0"/>
    <n v="0"/>
    <n v="0"/>
    <n v="0"/>
    <n v="0"/>
    <n v="0"/>
    <n v="0"/>
    <n v="0"/>
    <n v="0"/>
    <n v="36852960"/>
    <n v="0"/>
    <n v="0"/>
    <n v="7370592"/>
    <n v="0"/>
    <n v="7370592"/>
    <n v="0"/>
    <n v="7370592"/>
    <n v="0"/>
    <n v="14741184"/>
    <n v="3624"/>
  </r>
  <r>
    <s v="2500.1.1.1.1546"/>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en la Dirección Territorial  Córdoba"/>
    <s v="Agosto"/>
    <s v="Agosto"/>
    <n v="5"/>
    <s v="Contratación directa"/>
    <x v="0"/>
    <n v="36852960"/>
    <n v="36852960"/>
    <s v="1. Prioridad Crítica"/>
    <s v="Actualización DT"/>
    <s v="NO"/>
    <s v="N/A"/>
    <s v="2609 - Dirección Territorial Córdoba"/>
    <s v="2.3 - Gestión Catastral"/>
    <s v="2.3-1 - Formación y actualización catastral"/>
    <s v="SER - Adquisición de servicios"/>
    <s v="SER012 - Prestación de servicios personas naturales"/>
    <s v="Avaluador Senior avalúos DT (*)"/>
    <n v="0"/>
    <n v="0"/>
    <s v="NO APLICA"/>
    <n v="0"/>
    <n v="0"/>
    <n v="0"/>
    <n v="0"/>
    <n v="0"/>
    <n v="0"/>
    <n v="0"/>
    <n v="0"/>
    <n v="0"/>
    <n v="0"/>
    <n v="0"/>
    <n v="0"/>
    <n v="0"/>
    <n v="0"/>
    <n v="36852960"/>
    <n v="0"/>
    <n v="0"/>
    <n v="7370592"/>
    <n v="0"/>
    <n v="7370592"/>
    <n v="0"/>
    <n v="7370592"/>
    <n v="0"/>
    <n v="14741184"/>
    <n v="3624"/>
  </r>
  <r>
    <s v="2500.1.1.1.1547"/>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en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0"/>
    <n v="0"/>
    <s v="NO APLICA"/>
    <n v="0"/>
    <n v="0"/>
    <n v="0"/>
    <n v="0"/>
    <n v="0"/>
    <n v="0"/>
    <n v="0"/>
    <n v="0"/>
    <n v="0"/>
    <n v="0"/>
    <n v="0"/>
    <n v="0"/>
    <n v="0"/>
    <n v="0"/>
    <n v="0"/>
    <n v="0"/>
    <n v="0"/>
    <n v="0"/>
    <n v="0"/>
    <n v="0"/>
    <n v="0"/>
    <n v="0"/>
    <n v="0"/>
    <n v="0"/>
    <n v="0"/>
  </r>
  <r>
    <s v="2500.1.1.1.1548"/>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en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0"/>
    <n v="0"/>
    <s v="NO APLICA"/>
    <n v="0"/>
    <n v="0"/>
    <n v="0"/>
    <n v="0"/>
    <n v="0"/>
    <n v="0"/>
    <n v="0"/>
    <n v="0"/>
    <n v="0"/>
    <n v="0"/>
    <n v="0"/>
    <n v="0"/>
    <n v="0"/>
    <n v="0"/>
    <n v="0"/>
    <n v="0"/>
    <n v="0"/>
    <n v="0"/>
    <n v="0"/>
    <n v="0"/>
    <n v="0"/>
    <n v="0"/>
    <n v="0"/>
    <n v="0"/>
    <n v="0"/>
  </r>
  <r>
    <s v="2500.1.1.1.1549"/>
    <s v="INVERSIÓN"/>
    <x v="0"/>
    <s v="1 - Ajustar el modelo de operación y de gestión catastral del Instituto"/>
    <x v="0"/>
    <x v="0"/>
    <n v="80111601"/>
    <x v="0"/>
    <s v="N/A"/>
    <s v="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en la Dirección Territorial . Córdoba"/>
    <s v="Junio"/>
    <s v="Junio"/>
    <n v="7"/>
    <s v="Contratación directa"/>
    <x v="0"/>
    <n v="71134840"/>
    <n v="71134840"/>
    <s v="1. Prioridad Crítica"/>
    <s v="Actualización DT"/>
    <s v="NO"/>
    <s v="N/A"/>
    <s v="2609 - Dirección Territorial Córdoba"/>
    <s v="2.3 - Gestión Catastral"/>
    <s v="2.3-1 - Formación y actualización catastral"/>
    <s v="SER - Adquisición de servicios"/>
    <s v="SER012 - Prestación de servicios personas naturales"/>
    <s v="Control de calidad avalúos DT (*)"/>
    <n v="0"/>
    <n v="0"/>
    <s v="NO APLICA"/>
    <n v="0"/>
    <n v="0"/>
    <n v="0"/>
    <n v="0"/>
    <n v="0"/>
    <n v="0"/>
    <n v="0"/>
    <n v="0"/>
    <n v="0"/>
    <n v="0"/>
    <n v="71134840"/>
    <n v="0"/>
    <n v="0"/>
    <n v="10162120"/>
    <n v="0"/>
    <n v="10162120"/>
    <n v="0"/>
    <n v="10162120"/>
    <n v="0"/>
    <n v="10162120"/>
    <n v="0"/>
    <n v="10162120"/>
    <n v="0"/>
    <n v="20324240"/>
    <n v="3724"/>
  </r>
  <r>
    <s v="2500.1.1.1.1550"/>
    <s v="INVERSIÓN"/>
    <x v="0"/>
    <s v="1 - Ajustar el modelo de operación y de gestión catastral del Instituto"/>
    <x v="0"/>
    <x v="0"/>
    <n v="80111601"/>
    <x v="0"/>
    <s v="N/A"/>
    <s v="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en la Dirección Territorial . Córdoba"/>
    <s v="Agosto"/>
    <s v="Agosto"/>
    <n v="5"/>
    <s v="Contratación directa"/>
    <x v="0"/>
    <n v="49116913"/>
    <n v="49116913"/>
    <s v="1. Prioridad Crítica"/>
    <s v="Actualización DT"/>
    <s v="NO"/>
    <s v="N/A"/>
    <s v="2609 - Dirección Territorial Córdoba"/>
    <s v="2.3 - Gestión Catastral"/>
    <s v="2.3-1 - Formación y actualización catastral"/>
    <s v="SER - Adquisición de servicios"/>
    <s v="SER012 - Prestación de servicios personas naturales"/>
    <s v="Control de calidad avalúos DT (*)"/>
    <n v="0"/>
    <n v="0"/>
    <s v="NO APLICA"/>
    <n v="0"/>
    <n v="0"/>
    <n v="0"/>
    <n v="0"/>
    <n v="0"/>
    <n v="0"/>
    <n v="0"/>
    <n v="0"/>
    <n v="0"/>
    <n v="0"/>
    <n v="0"/>
    <n v="0"/>
    <n v="0"/>
    <n v="0"/>
    <n v="49116913"/>
    <n v="0"/>
    <n v="0"/>
    <n v="10162120"/>
    <n v="0"/>
    <n v="10162120"/>
    <n v="0"/>
    <n v="10162120"/>
    <n v="0"/>
    <n v="18630553"/>
    <n v="3724"/>
  </r>
  <r>
    <s v="2500.1.1.1.1551"/>
    <s v="INVERSIÓN"/>
    <x v="0"/>
    <s v="1 - Ajustar el modelo de operación y de gestión catastral del Instituto"/>
    <x v="0"/>
    <x v="0"/>
    <n v="80111601"/>
    <x v="0"/>
    <s v="N/A"/>
    <s v="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en la Dirección Territorial .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0"/>
    <n v="0"/>
    <s v="NO APLICA"/>
    <n v="0"/>
    <n v="0"/>
    <n v="0"/>
    <n v="0"/>
    <n v="0"/>
    <n v="0"/>
    <n v="0"/>
    <n v="0"/>
    <n v="0"/>
    <n v="0"/>
    <n v="0"/>
    <n v="0"/>
    <n v="0"/>
    <n v="0"/>
    <n v="0"/>
    <n v="0"/>
    <n v="0"/>
    <n v="0"/>
    <n v="0"/>
    <n v="0"/>
    <n v="0"/>
    <n v="0"/>
    <n v="0"/>
    <n v="0"/>
    <n v="0"/>
  </r>
  <r>
    <s v="2500.1.1.1.1552"/>
    <s v="INVERSIÓN"/>
    <x v="0"/>
    <s v="1 - Ajustar el modelo de operación y de gestión catastral del Instituto"/>
    <x v="0"/>
    <x v="0"/>
    <n v="80111601"/>
    <x v="0"/>
    <s v="N/A"/>
    <s v="Prestación de  servicios profesionales para el seguimiento, administración, control,  supervisión y demás actividades conexas,  durante la ejecución del  proceso de actualización y/ formación catastral, en la Dirección Territorial  Córdoba"/>
    <s v="Abril"/>
    <s v="Abril"/>
    <n v="10"/>
    <s v="Contratación directa"/>
    <x v="0"/>
    <n v="90104131"/>
    <n v="90104131"/>
    <s v="1. Prioridad Crítica"/>
    <s v="Actualización DT"/>
    <s v="NO"/>
    <s v="N/A"/>
    <s v="2609 - Dirección Territorial Córdoba"/>
    <s v="2.3 - Gestión Catastral"/>
    <s v="2.3-1 - Formación y actualización catastral"/>
    <s v="SER - Adquisición de servicios"/>
    <s v="SER012 - Prestación de servicios personas naturales"/>
    <s v="Coordinador Operativo Territorial DT"/>
    <n v="0"/>
    <n v="0"/>
    <s v="NO APLICA"/>
    <n v="0"/>
    <n v="0"/>
    <n v="0"/>
    <n v="0"/>
    <n v="0"/>
    <n v="0"/>
    <n v="90104131"/>
    <n v="0"/>
    <n v="0"/>
    <n v="10162120"/>
    <n v="0"/>
    <n v="10162120"/>
    <n v="0"/>
    <n v="10162120"/>
    <n v="0"/>
    <n v="10162120"/>
    <n v="0"/>
    <n v="10162120"/>
    <n v="0"/>
    <n v="10162120"/>
    <n v="0"/>
    <n v="10162120"/>
    <n v="0"/>
    <n v="18969291"/>
    <n v="2624"/>
  </r>
  <r>
    <s v="2500.1.1.1.1553"/>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Córdoba"/>
    <s v="Agosto"/>
    <s v="Agosto"/>
    <n v="5"/>
    <s v="Contratación directa"/>
    <x v="0"/>
    <n v="39801197"/>
    <n v="39801197"/>
    <s v="1. Prioridad Crítica"/>
    <s v="Actualización DT"/>
    <s v="NO"/>
    <s v="N/A"/>
    <s v="2609 - Dirección Territorial Córdoba"/>
    <s v="2.3 - Gestión Catastral"/>
    <s v="2.3-1 - Formación y actualización catastral"/>
    <s v="SER - Adquisición de servicios"/>
    <s v="SER012 - Prestación de servicios personas naturales"/>
    <s v="Profesional Calidad DT"/>
    <n v="0"/>
    <n v="0"/>
    <s v="NO APLICA"/>
    <n v="0"/>
    <n v="0"/>
    <n v="0"/>
    <n v="0"/>
    <n v="0"/>
    <n v="0"/>
    <n v="0"/>
    <n v="0"/>
    <n v="0"/>
    <n v="0"/>
    <n v="0"/>
    <n v="0"/>
    <n v="0"/>
    <n v="0"/>
    <n v="39801197"/>
    <n v="0"/>
    <n v="0"/>
    <n v="7370592"/>
    <n v="0"/>
    <n v="7370592"/>
    <n v="0"/>
    <n v="7370592"/>
    <n v="0"/>
    <n v="17689421"/>
    <n v="4624"/>
  </r>
  <r>
    <s v="2500.1.1.1.1554"/>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Córdoba"/>
    <s v="Agosto"/>
    <s v="Agosto"/>
    <n v="5"/>
    <s v="Contratación directa"/>
    <x v="0"/>
    <n v="39801197"/>
    <n v="39801197"/>
    <s v="1. Prioridad Crítica"/>
    <s v="Actualización DT"/>
    <s v="NO"/>
    <s v="N/A"/>
    <s v="2609 - Dirección Territorial Córdoba"/>
    <s v="2.3 - Gestión Catastral"/>
    <s v="2.3-1 - Formación y actualización catastral"/>
    <s v="SER - Adquisición de servicios"/>
    <s v="SER012 - Prestación de servicios personas naturales"/>
    <s v="Profesional Calidad DT"/>
    <n v="0"/>
    <n v="0"/>
    <s v="NO APLICA"/>
    <n v="0"/>
    <n v="0"/>
    <n v="0"/>
    <n v="0"/>
    <n v="0"/>
    <n v="0"/>
    <n v="0"/>
    <n v="0"/>
    <n v="0"/>
    <n v="0"/>
    <n v="0"/>
    <n v="0"/>
    <n v="0"/>
    <n v="0"/>
    <n v="39801197"/>
    <n v="0"/>
    <n v="0"/>
    <n v="7370592"/>
    <n v="0"/>
    <n v="7370592"/>
    <n v="0"/>
    <n v="7370592"/>
    <n v="0"/>
    <n v="17689421"/>
    <n v="4624"/>
  </r>
  <r>
    <s v="2500.1.1.1.1555"/>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Córdoba"/>
    <s v="Agosto"/>
    <s v="Agosto"/>
    <n v="5"/>
    <s v="Contratación directa"/>
    <x v="0"/>
    <n v="36852960"/>
    <n v="3685296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0"/>
    <n v="0"/>
    <s v="NO APLICA"/>
    <n v="0"/>
    <n v="0"/>
    <n v="0"/>
    <n v="0"/>
    <n v="0"/>
    <n v="0"/>
    <n v="0"/>
    <n v="0"/>
    <n v="0"/>
    <n v="0"/>
    <n v="0"/>
    <n v="0"/>
    <n v="0"/>
    <n v="0"/>
    <n v="36852960"/>
    <n v="0"/>
    <n v="0"/>
    <n v="7370592"/>
    <n v="0"/>
    <n v="7370592"/>
    <n v="0"/>
    <n v="7370592"/>
    <n v="0"/>
    <n v="14741184"/>
    <n v="0"/>
  </r>
  <r>
    <s v="2500.1.1.1.1556"/>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0"/>
    <n v="0"/>
    <s v="NO APLICA"/>
    <n v="0"/>
    <n v="0"/>
    <n v="0"/>
    <n v="0"/>
    <n v="0"/>
    <n v="0"/>
    <n v="0"/>
    <n v="0"/>
    <n v="0"/>
    <n v="0"/>
    <n v="0"/>
    <n v="0"/>
    <n v="0"/>
    <n v="0"/>
    <n v="0"/>
    <n v="0"/>
    <n v="0"/>
    <n v="0"/>
    <n v="0"/>
    <n v="0"/>
    <n v="0"/>
    <n v="0"/>
    <n v="0"/>
    <n v="0"/>
    <n v="0"/>
  </r>
  <r>
    <s v="2500.1.1.1.1557"/>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0"/>
    <n v="0"/>
    <s v="NO APLICA"/>
    <n v="0"/>
    <n v="0"/>
    <n v="0"/>
    <n v="0"/>
    <n v="0"/>
    <n v="0"/>
    <n v="0"/>
    <n v="0"/>
    <n v="0"/>
    <n v="0"/>
    <n v="0"/>
    <n v="0"/>
    <n v="0"/>
    <n v="0"/>
    <n v="0"/>
    <n v="0"/>
    <n v="0"/>
    <n v="0"/>
    <n v="0"/>
    <n v="0"/>
    <n v="0"/>
    <n v="0"/>
    <n v="0"/>
    <n v="0"/>
    <n v="0"/>
  </r>
  <r>
    <s v="2500.1.1.1.1558"/>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0"/>
    <n v="0"/>
    <s v="NO APLICA"/>
    <n v="0"/>
    <n v="0"/>
    <n v="0"/>
    <n v="0"/>
    <n v="0"/>
    <n v="0"/>
    <n v="0"/>
    <n v="0"/>
    <n v="0"/>
    <n v="0"/>
    <n v="0"/>
    <n v="0"/>
    <n v="0"/>
    <n v="0"/>
    <n v="0"/>
    <n v="0"/>
    <n v="0"/>
    <n v="0"/>
    <n v="0"/>
    <n v="0"/>
    <n v="0"/>
    <n v="0"/>
    <n v="0"/>
    <n v="0"/>
    <n v="0"/>
  </r>
  <r>
    <s v="2500.1.1.1.1559"/>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0"/>
    <n v="0"/>
    <s v="NO APLICA"/>
    <n v="0"/>
    <n v="0"/>
    <n v="0"/>
    <n v="0"/>
    <n v="0"/>
    <n v="0"/>
    <n v="0"/>
    <n v="0"/>
    <n v="0"/>
    <n v="0"/>
    <n v="0"/>
    <n v="0"/>
    <n v="0"/>
    <n v="0"/>
    <n v="0"/>
    <n v="0"/>
    <n v="0"/>
    <n v="0"/>
    <n v="0"/>
    <n v="0"/>
    <n v="0"/>
    <n v="0"/>
    <n v="0"/>
    <n v="0"/>
    <n v="0"/>
  </r>
  <r>
    <s v="2500.1.1.1.1560"/>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0"/>
    <n v="0"/>
    <s v="NO APLICA"/>
    <n v="0"/>
    <n v="0"/>
    <n v="0"/>
    <n v="0"/>
    <n v="0"/>
    <n v="0"/>
    <n v="0"/>
    <n v="0"/>
    <n v="0"/>
    <n v="0"/>
    <n v="0"/>
    <n v="0"/>
    <n v="0"/>
    <n v="0"/>
    <n v="0"/>
    <n v="0"/>
    <n v="0"/>
    <n v="0"/>
    <n v="0"/>
    <n v="0"/>
    <n v="0"/>
    <n v="0"/>
    <n v="0"/>
    <n v="0"/>
    <n v="0"/>
  </r>
  <r>
    <s v="2500.1.1.1.1561"/>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0"/>
    <n v="0"/>
    <s v="NO APLICA"/>
    <n v="0"/>
    <n v="0"/>
    <n v="0"/>
    <n v="0"/>
    <n v="0"/>
    <n v="0"/>
    <n v="0"/>
    <n v="0"/>
    <n v="0"/>
    <n v="0"/>
    <n v="0"/>
    <n v="0"/>
    <n v="0"/>
    <n v="0"/>
    <n v="0"/>
    <n v="0"/>
    <n v="0"/>
    <n v="0"/>
    <n v="0"/>
    <n v="0"/>
    <n v="0"/>
    <n v="0"/>
    <n v="0"/>
    <n v="0"/>
    <n v="0"/>
  </r>
  <r>
    <s v="2500.1.1.1.1562"/>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0"/>
    <n v="0"/>
    <s v="NO APLICA"/>
    <n v="0"/>
    <n v="0"/>
    <n v="0"/>
    <n v="0"/>
    <n v="0"/>
    <n v="0"/>
    <n v="0"/>
    <n v="0"/>
    <n v="0"/>
    <n v="0"/>
    <n v="0"/>
    <n v="0"/>
    <n v="0"/>
    <n v="0"/>
    <n v="0"/>
    <n v="0"/>
    <n v="0"/>
    <n v="0"/>
    <n v="0"/>
    <n v="0"/>
    <n v="0"/>
    <n v="0"/>
    <n v="0"/>
    <n v="0"/>
    <n v="0"/>
  </r>
  <r>
    <s v="2500.1.1.1.1563"/>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0"/>
    <n v="0"/>
    <s v="NO APLICA"/>
    <n v="0"/>
    <n v="0"/>
    <n v="0"/>
    <n v="0"/>
    <n v="0"/>
    <n v="0"/>
    <n v="0"/>
    <n v="0"/>
    <n v="0"/>
    <n v="0"/>
    <n v="0"/>
    <n v="0"/>
    <n v="0"/>
    <n v="0"/>
    <n v="0"/>
    <n v="0"/>
    <n v="0"/>
    <n v="0"/>
    <n v="0"/>
    <n v="0"/>
    <n v="0"/>
    <n v="0"/>
    <n v="0"/>
    <n v="0"/>
    <n v="0"/>
  </r>
  <r>
    <s v="2500.1.1.1.1564"/>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0"/>
    <n v="0"/>
    <s v="NO APLICA"/>
    <n v="0"/>
    <n v="0"/>
    <n v="0"/>
    <n v="0"/>
    <n v="0"/>
    <n v="0"/>
    <n v="0"/>
    <n v="0"/>
    <n v="0"/>
    <n v="0"/>
    <n v="0"/>
    <n v="0"/>
    <n v="0"/>
    <n v="0"/>
    <n v="0"/>
    <n v="0"/>
    <n v="0"/>
    <n v="0"/>
    <n v="0"/>
    <n v="0"/>
    <n v="0"/>
    <n v="0"/>
    <n v="0"/>
    <n v="0"/>
    <n v="0"/>
  </r>
  <r>
    <s v="2500.1.1.1.1565"/>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0"/>
    <n v="0"/>
    <s v="NO APLICA"/>
    <n v="0"/>
    <n v="0"/>
    <n v="0"/>
    <n v="0"/>
    <n v="0"/>
    <n v="0"/>
    <n v="0"/>
    <n v="0"/>
    <n v="0"/>
    <n v="0"/>
    <n v="0"/>
    <n v="0"/>
    <n v="0"/>
    <n v="0"/>
    <n v="0"/>
    <n v="0"/>
    <n v="0"/>
    <n v="0"/>
    <n v="0"/>
    <n v="0"/>
    <n v="0"/>
    <n v="0"/>
    <n v="0"/>
    <n v="0"/>
    <n v="0"/>
  </r>
  <r>
    <s v="2500.1.1.1.1566"/>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0"/>
    <n v="0"/>
    <s v="NO APLICA"/>
    <n v="0"/>
    <n v="0"/>
    <n v="0"/>
    <n v="0"/>
    <n v="0"/>
    <n v="0"/>
    <n v="0"/>
    <n v="0"/>
    <n v="0"/>
    <n v="0"/>
    <n v="0"/>
    <n v="0"/>
    <n v="0"/>
    <n v="0"/>
    <n v="0"/>
    <n v="0"/>
    <n v="0"/>
    <n v="0"/>
    <n v="0"/>
    <n v="0"/>
    <n v="0"/>
    <n v="0"/>
    <n v="0"/>
    <n v="0"/>
    <n v="0"/>
  </r>
  <r>
    <s v="2500.1.1.1.1567"/>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0"/>
    <n v="0"/>
    <s v="NO APLICA"/>
    <n v="0"/>
    <n v="0"/>
    <n v="0"/>
    <n v="0"/>
    <n v="0"/>
    <n v="0"/>
    <n v="0"/>
    <n v="0"/>
    <n v="0"/>
    <n v="0"/>
    <n v="0"/>
    <n v="0"/>
    <n v="0"/>
    <n v="0"/>
    <n v="0"/>
    <n v="0"/>
    <n v="0"/>
    <n v="0"/>
    <n v="0"/>
    <n v="0"/>
    <n v="0"/>
    <n v="0"/>
    <n v="0"/>
    <n v="0"/>
    <n v="0"/>
  </r>
  <r>
    <s v="2500.1.1.1.1568"/>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0"/>
    <n v="0"/>
    <s v="NO APLICA"/>
    <n v="0"/>
    <n v="0"/>
    <n v="0"/>
    <n v="0"/>
    <n v="0"/>
    <n v="0"/>
    <n v="0"/>
    <n v="0"/>
    <n v="0"/>
    <n v="0"/>
    <n v="0"/>
    <n v="0"/>
    <n v="0"/>
    <n v="0"/>
    <n v="0"/>
    <n v="0"/>
    <n v="0"/>
    <n v="0"/>
    <n v="0"/>
    <n v="0"/>
    <n v="0"/>
    <n v="0"/>
    <n v="0"/>
    <n v="0"/>
    <n v="0"/>
  </r>
  <r>
    <s v="2500.1.1.1.1569"/>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0"/>
    <n v="0"/>
    <s v="NO APLICA"/>
    <n v="0"/>
    <n v="0"/>
    <n v="0"/>
    <n v="0"/>
    <n v="0"/>
    <n v="0"/>
    <n v="0"/>
    <n v="0"/>
    <n v="0"/>
    <n v="0"/>
    <n v="0"/>
    <n v="0"/>
    <n v="0"/>
    <n v="0"/>
    <n v="0"/>
    <n v="0"/>
    <n v="0"/>
    <n v="0"/>
    <n v="0"/>
    <n v="0"/>
    <n v="0"/>
    <n v="0"/>
    <n v="0"/>
    <n v="0"/>
    <n v="0"/>
  </r>
  <r>
    <s v="2500.1.1.1.1570"/>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0"/>
    <n v="0"/>
    <s v="NO APLICA"/>
    <n v="0"/>
    <n v="0"/>
    <n v="0"/>
    <n v="0"/>
    <n v="0"/>
    <n v="0"/>
    <n v="0"/>
    <n v="0"/>
    <n v="0"/>
    <n v="0"/>
    <n v="0"/>
    <n v="0"/>
    <n v="0"/>
    <n v="0"/>
    <n v="0"/>
    <n v="0"/>
    <n v="0"/>
    <n v="0"/>
    <n v="0"/>
    <n v="0"/>
    <n v="0"/>
    <n v="0"/>
    <n v="0"/>
    <n v="0"/>
    <n v="0"/>
  </r>
  <r>
    <s v="2500.1.1.1.1571"/>
    <s v="INVERSIÓN"/>
    <x v="0"/>
    <s v="1 - Ajustar el modelo de operación y de gestión catastral del Instituto"/>
    <x v="0"/>
    <x v="0"/>
    <n v="80111601"/>
    <x v="0"/>
    <s v="N/A"/>
    <s v="Prestación de  servicios profesionales apoyando en la estructuración  y seguimiento de los proyectos asignados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0"/>
    <n v="0"/>
    <s v="NO APLICA"/>
    <n v="0"/>
    <n v="0"/>
    <n v="0"/>
    <n v="0"/>
    <n v="0"/>
    <n v="0"/>
    <n v="0"/>
    <n v="0"/>
    <n v="0"/>
    <n v="0"/>
    <n v="0"/>
    <n v="0"/>
    <n v="0"/>
    <n v="0"/>
    <n v="0"/>
    <n v="0"/>
    <n v="0"/>
    <n v="0"/>
    <n v="0"/>
    <n v="0"/>
    <n v="0"/>
    <n v="0"/>
    <n v="0"/>
    <n v="0"/>
    <n v="0"/>
  </r>
  <r>
    <s v="2500.1.1.1.1572"/>
    <s v="INVERSIÓN"/>
    <x v="0"/>
    <s v="1 - Ajustar el modelo de operación y de gestión catastral del Instituto"/>
    <x v="0"/>
    <x v="0"/>
    <n v="80111601"/>
    <x v="0"/>
    <s v="N/A"/>
    <s v="Prestación de  servicios profesionales apoyando en la estructuración  y seguimiento de los proyectos asignados a la Dirección Territorial Córdoba"/>
    <s v="Mayo"/>
    <s v="Mayo"/>
    <n v="8"/>
    <s v="Contratación directa"/>
    <x v="0"/>
    <n v="56753558"/>
    <n v="56753558"/>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0"/>
    <n v="0"/>
    <s v="NO APLICA"/>
    <n v="0"/>
    <n v="0"/>
    <n v="0"/>
    <n v="0"/>
    <n v="0"/>
    <n v="0"/>
    <n v="0"/>
    <n v="0"/>
    <n v="56753558"/>
    <n v="0"/>
    <n v="0"/>
    <n v="7370592"/>
    <n v="0"/>
    <n v="7370592"/>
    <n v="0"/>
    <n v="7370592"/>
    <n v="0"/>
    <n v="7370592"/>
    <n v="0"/>
    <n v="7370592"/>
    <n v="0"/>
    <n v="7370592"/>
    <n v="0"/>
    <n v="12530006"/>
    <n v="0"/>
  </r>
  <r>
    <s v="2500.1.1.1.1573"/>
    <s v="INVERSIÓN"/>
    <x v="0"/>
    <s v="1 - Ajustar el modelo de operación y de gestión catastral del Instituto"/>
    <x v="0"/>
    <x v="0"/>
    <n v="80111601"/>
    <x v="0"/>
    <s v="N/A"/>
    <s v="Prestación de  servicios profesionales para apoyar en temas financieros y contables, durante la ejecución del proceso de actualización y/o formación catastral,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0"/>
    <n v="0"/>
    <s v="NO APLICA"/>
    <n v="0"/>
    <n v="0"/>
    <n v="0"/>
    <n v="0"/>
    <n v="0"/>
    <n v="0"/>
    <n v="0"/>
    <n v="0"/>
    <n v="0"/>
    <n v="0"/>
    <n v="0"/>
    <n v="0"/>
    <n v="0"/>
    <n v="0"/>
    <n v="0"/>
    <n v="0"/>
    <n v="0"/>
    <n v="0"/>
    <n v="0"/>
    <n v="0"/>
    <n v="0"/>
    <n v="0"/>
    <n v="0"/>
    <n v="0"/>
    <n v="0"/>
  </r>
  <r>
    <s v="2500.1.1.1.1574"/>
    <s v="INVERSIÓN"/>
    <x v="0"/>
    <s v="1 - Ajustar el modelo de operación y de gestión catastral del Instituto"/>
    <x v="0"/>
    <x v="0"/>
    <n v="80111601"/>
    <x v="0"/>
    <s v="N/A"/>
    <s v="Prestación de  servicios profesionales para apoyar en temas financieros y contables, durante la ejecución del proceso de actualización y/o formación catastral,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0"/>
    <n v="0"/>
    <s v="NO APLICA"/>
    <n v="0"/>
    <n v="0"/>
    <n v="0"/>
    <n v="0"/>
    <n v="0"/>
    <n v="0"/>
    <n v="0"/>
    <n v="0"/>
    <n v="0"/>
    <n v="0"/>
    <n v="0"/>
    <n v="0"/>
    <n v="0"/>
    <n v="0"/>
    <n v="0"/>
    <n v="0"/>
    <n v="0"/>
    <n v="0"/>
    <n v="0"/>
    <n v="0"/>
    <n v="0"/>
    <n v="0"/>
    <n v="0"/>
    <n v="0"/>
    <n v="0"/>
  </r>
  <r>
    <s v="2500.1.1.1.1575"/>
    <s v="INVERSIÓN"/>
    <x v="0"/>
    <s v="1 - Ajustar el modelo de operación y de gestión catastral del Instituto"/>
    <x v="0"/>
    <x v="0"/>
    <n v="80111601"/>
    <x v="0"/>
    <s v="N/A"/>
    <s v="Prestación de Servicios Profesionales para dar apoyo jurídico en los procesos de formación y /o actualización desde el aspecto contractual y catastral de los procesos, en la Dirección Territorial Córdoba"/>
    <s v="Mayo"/>
    <s v="Mayo"/>
    <n v="8"/>
    <s v="Contratación directa"/>
    <x v="0"/>
    <n v="56999245"/>
    <n v="56999245"/>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0"/>
    <n v="0"/>
    <s v="NO APLICA"/>
    <n v="0"/>
    <n v="0"/>
    <n v="0"/>
    <n v="0"/>
    <n v="0"/>
    <n v="0"/>
    <n v="0"/>
    <n v="0"/>
    <n v="56999245"/>
    <n v="0"/>
    <n v="0"/>
    <n v="7370592"/>
    <n v="0"/>
    <n v="7370592"/>
    <n v="0"/>
    <n v="7370592"/>
    <n v="0"/>
    <n v="7370592"/>
    <n v="0"/>
    <n v="7370592"/>
    <n v="0"/>
    <n v="7370592"/>
    <n v="0"/>
    <n v="12775693"/>
    <n v="0"/>
  </r>
  <r>
    <s v="2500.1.1.1.1576"/>
    <s v="INVERSIÓN"/>
    <x v="0"/>
    <s v="1 - Ajustar el modelo de operación y de gestión catastral del Instituto"/>
    <x v="0"/>
    <x v="0"/>
    <n v="80111601"/>
    <x v="0"/>
    <s v="N/A"/>
    <s v="Prestación de Servicios Profesionales para dar apoyo jurídico en los procesos de formación y /o actualización desde el aspecto contractual y catastral de los procesos, en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0"/>
    <n v="0"/>
    <s v="NO APLICA"/>
    <n v="0"/>
    <n v="0"/>
    <n v="0"/>
    <n v="0"/>
    <n v="0"/>
    <n v="0"/>
    <n v="0"/>
    <n v="0"/>
    <n v="0"/>
    <n v="0"/>
    <n v="0"/>
    <n v="0"/>
    <n v="0"/>
    <n v="0"/>
    <n v="0"/>
    <n v="0"/>
    <n v="0"/>
    <n v="0"/>
    <n v="0"/>
    <n v="0"/>
    <n v="0"/>
    <n v="0"/>
    <n v="0"/>
    <n v="0"/>
    <n v="0"/>
  </r>
  <r>
    <s v="2500.1.1.1.1577"/>
    <s v="INVERSIÓN"/>
    <x v="0"/>
    <s v="1 - Ajustar el modelo de operación y de gestión catastral del Instituto"/>
    <x v="0"/>
    <x v="0"/>
    <n v="80111601"/>
    <x v="0"/>
    <s v="N/A"/>
    <s v="Prestación de servicios profesionales en el control de calidad del área SIG y Cartografía para los procesos y proyectos adelantados en la Subdirección de Avalúos en la Dirección Territorial Córdoba"/>
    <s v="Mayo"/>
    <s v="Junio"/>
    <n v="7"/>
    <s v="Contratación directa"/>
    <x v="0"/>
    <n v="51594144"/>
    <n v="51594144"/>
    <s v="1. Prioridad Crítica"/>
    <s v="Actualización DT"/>
    <s v="NO"/>
    <s v="N/A"/>
    <s v="2609 - Dirección Territorial Córdoba"/>
    <s v="2.3 - Gestión Catastral"/>
    <s v="2.3-1 - Formación y actualización catastral"/>
    <s v="SER - Adquisición de servicios"/>
    <s v="SER012 - Prestación de servicios personas naturales"/>
    <s v="Profesional SIG avalúos DT (*)"/>
    <n v="0"/>
    <n v="0"/>
    <s v="NO APLICA"/>
    <n v="0"/>
    <n v="0"/>
    <n v="0"/>
    <n v="0"/>
    <n v="0"/>
    <n v="0"/>
    <n v="0"/>
    <n v="0"/>
    <n v="0"/>
    <n v="0"/>
    <n v="51594144"/>
    <n v="0"/>
    <n v="0"/>
    <n v="7370592"/>
    <n v="0"/>
    <n v="7370592"/>
    <n v="0"/>
    <n v="7370592"/>
    <n v="0"/>
    <n v="7370592"/>
    <n v="0"/>
    <n v="7370592"/>
    <n v="0"/>
    <n v="14741184"/>
    <n v="3824"/>
  </r>
  <r>
    <s v="2500.1.1.1.1578"/>
    <s v="INVERSIÓN"/>
    <x v="0"/>
    <s v="1 - Ajustar el modelo de operación y de gestión catastral del Instituto"/>
    <x v="0"/>
    <x v="0"/>
    <n v="80111601"/>
    <x v="0"/>
    <s v="N/A"/>
    <s v="Prestación de servicios profesionales en el control de calidad del área SIG y Cartografía para los procesos y proyectos adelantados en la Subdirección de Avalúos en la Dirección Territorial Córdoba"/>
    <s v="Agosto"/>
    <s v="Agosto"/>
    <n v="5"/>
    <s v="Contratación directa"/>
    <x v="0"/>
    <n v="36852960"/>
    <n v="36852960"/>
    <s v="1. Prioridad Crítica"/>
    <s v="Actualización DT"/>
    <s v="NO"/>
    <s v="N/A"/>
    <s v="2609 - Dirección Territorial Córdoba"/>
    <s v="2.3 - Gestión Catastral"/>
    <s v="2.3-1 - Formación y actualización catastral"/>
    <s v="SER - Adquisición de servicios"/>
    <s v="SER012 - Prestación de servicios personas naturales"/>
    <s v="Profesional SIG avalúos DT (*)"/>
    <n v="0"/>
    <n v="0"/>
    <s v="NO APLICA"/>
    <n v="0"/>
    <n v="0"/>
    <n v="0"/>
    <n v="0"/>
    <n v="0"/>
    <n v="0"/>
    <n v="0"/>
    <n v="0"/>
    <n v="0"/>
    <n v="0"/>
    <n v="0"/>
    <n v="0"/>
    <n v="0"/>
    <n v="0"/>
    <n v="36852960"/>
    <n v="0"/>
    <n v="0"/>
    <n v="7370592"/>
    <n v="0"/>
    <n v="7370592"/>
    <n v="0"/>
    <n v="7370592"/>
    <n v="0"/>
    <n v="14741184"/>
    <n v="3824"/>
  </r>
  <r>
    <s v="2500.1.1.1.1579"/>
    <s v="INVERSIÓN"/>
    <x v="0"/>
    <s v="1 - Ajustar el modelo de operación y de gestión catastral del Instituto"/>
    <x v="0"/>
    <x v="0"/>
    <n v="80111601"/>
    <x v="0"/>
    <s v="N/A"/>
    <s v="Prestación de servicios profesionales en el control de calidad del área SIG y Cartografía para los procesos y proyectos adelantados en la Subdirección de Avalúos en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0"/>
    <n v="0"/>
    <s v="NO APLICA"/>
    <n v="0"/>
    <n v="0"/>
    <n v="0"/>
    <n v="0"/>
    <n v="0"/>
    <n v="0"/>
    <n v="0"/>
    <n v="0"/>
    <n v="0"/>
    <n v="0"/>
    <n v="0"/>
    <n v="0"/>
    <n v="0"/>
    <n v="0"/>
    <n v="0"/>
    <n v="0"/>
    <n v="0"/>
    <n v="0"/>
    <n v="0"/>
    <n v="0"/>
    <n v="0"/>
    <n v="0"/>
    <n v="0"/>
    <n v="0"/>
    <n v="0"/>
  </r>
  <r>
    <s v="2500.1.1.1.1580"/>
    <s v="INVERSIÓN"/>
    <x v="0"/>
    <s v="1 - Ajustar el modelo de operación y de gestión catastral del Instituto"/>
    <x v="0"/>
    <x v="0"/>
    <n v="80111601"/>
    <x v="0"/>
    <s v="N/A"/>
    <s v="Prestación de servicios profesionales en el control de calidad del área SIG y Cartografía para los procesos y proyectos adelantados en la Subdirección de Avalúos en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0"/>
    <n v="0"/>
    <s v="NO APLICA"/>
    <n v="0"/>
    <n v="0"/>
    <n v="0"/>
    <n v="0"/>
    <n v="0"/>
    <n v="0"/>
    <n v="0"/>
    <n v="0"/>
    <n v="0"/>
    <n v="0"/>
    <n v="0"/>
    <n v="0"/>
    <n v="0"/>
    <n v="0"/>
    <n v="0"/>
    <n v="0"/>
    <n v="0"/>
    <n v="0"/>
    <n v="0"/>
    <n v="0"/>
    <n v="0"/>
    <n v="0"/>
    <n v="0"/>
    <n v="0"/>
    <n v="0"/>
  </r>
  <r>
    <s v="2500.1.1.1.1581"/>
    <s v="INVERSIÓN"/>
    <x v="0"/>
    <s v="1 - Ajustar el modelo de operación y de gestión catastral del Instituto"/>
    <x v="0"/>
    <x v="0"/>
    <n v="80111601"/>
    <x v="0"/>
    <s v="N/A"/>
    <s v="Prestación de servicios profesionales en el control de calidad del área SIG y Cartografía para los procesos y proyectos adelantados en la Subdirección de Avalúos en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0"/>
    <n v="0"/>
    <s v="NO APLICA"/>
    <n v="0"/>
    <n v="0"/>
    <n v="0"/>
    <n v="0"/>
    <n v="0"/>
    <n v="0"/>
    <n v="0"/>
    <n v="0"/>
    <n v="0"/>
    <n v="0"/>
    <n v="0"/>
    <n v="0"/>
    <n v="0"/>
    <n v="0"/>
    <n v="0"/>
    <n v="0"/>
    <n v="0"/>
    <n v="0"/>
    <n v="0"/>
    <n v="0"/>
    <n v="0"/>
    <n v="0"/>
    <n v="0"/>
    <n v="0"/>
    <n v="0"/>
  </r>
  <r>
    <s v="2500.1.1.1.1582"/>
    <s v="INVERSIÓN"/>
    <x v="0"/>
    <s v="1 - Ajustar el modelo de operación y de gestión catastral del Instituto"/>
    <x v="0"/>
    <x v="0"/>
    <n v="80111601"/>
    <x v="0"/>
    <s v="N/A"/>
    <s v="Prestación de servicios profesionales en el control de calidad del área SIG y Cartografía para los procesos y proyectos adelantados en la Subdirección de Avalúos en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0"/>
    <n v="0"/>
    <s v="NO APLICA"/>
    <n v="0"/>
    <n v="0"/>
    <n v="0"/>
    <n v="0"/>
    <n v="0"/>
    <n v="0"/>
    <n v="0"/>
    <n v="0"/>
    <n v="0"/>
    <n v="0"/>
    <n v="0"/>
    <n v="0"/>
    <n v="0"/>
    <n v="0"/>
    <n v="0"/>
    <n v="0"/>
    <n v="0"/>
    <n v="0"/>
    <n v="0"/>
    <n v="0"/>
    <n v="0"/>
    <n v="0"/>
    <n v="0"/>
    <n v="0"/>
    <n v="0"/>
  </r>
  <r>
    <s v="2500.1.1.1.1583"/>
    <s v="INVERSIÓN"/>
    <x v="0"/>
    <s v="1 - Ajustar el modelo de operación y de gestión catastral del Instituto"/>
    <x v="0"/>
    <x v="0"/>
    <n v="80111601"/>
    <x v="0"/>
    <s v="N/A"/>
    <s v="Prestación de  servicios profesionales para realizar actividades de seguimiento en el marco de los procesos de evaluación y aseguramiento de calidad geográfica en los procesos de formación y/o actualización en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0"/>
    <n v="0"/>
    <s v="NO APLICA"/>
    <n v="0"/>
    <n v="0"/>
    <n v="0"/>
    <n v="0"/>
    <n v="0"/>
    <n v="0"/>
    <n v="0"/>
    <n v="0"/>
    <n v="0"/>
    <n v="0"/>
    <n v="0"/>
    <n v="0"/>
    <n v="0"/>
    <n v="0"/>
    <n v="0"/>
    <n v="0"/>
    <n v="0"/>
    <n v="0"/>
    <n v="0"/>
    <n v="0"/>
    <n v="0"/>
    <n v="0"/>
    <n v="0"/>
    <n v="0"/>
    <n v="0"/>
  </r>
  <r>
    <s v="2500.1.1.1.1584"/>
    <s v="INVERSIÓN"/>
    <x v="0"/>
    <s v="1 - Ajustar el modelo de operación y de gestión catastral del Instituto"/>
    <x v="0"/>
    <x v="0"/>
    <n v="80111601"/>
    <x v="0"/>
    <s v="N/A"/>
    <s v="Prestación de  servicios profesionales para realizar actividades de seguimiento en el marco de los procesos de evaluación y aseguramiento de calidad geográfica en los procesos de formación y/o actualización en la Dirección Territorial  Córdoba"/>
    <s v="Julio"/>
    <s v="Julio"/>
    <n v="6"/>
    <s v="Contratación directa"/>
    <x v="0"/>
    <n v="39064138"/>
    <n v="39064138"/>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0"/>
    <n v="0"/>
    <s v="NO APLICA"/>
    <n v="0"/>
    <n v="0"/>
    <n v="0"/>
    <n v="0"/>
    <n v="0"/>
    <n v="0"/>
    <n v="0"/>
    <n v="0"/>
    <n v="0"/>
    <n v="0"/>
    <n v="0"/>
    <n v="0"/>
    <n v="39064138"/>
    <n v="0"/>
    <n v="0"/>
    <n v="7370592"/>
    <n v="0"/>
    <n v="7370592"/>
    <n v="0"/>
    <n v="7370592"/>
    <n v="0"/>
    <n v="7370592"/>
    <n v="0"/>
    <n v="9581770"/>
    <n v="0"/>
  </r>
  <r>
    <s v="2500.1.1.1.1585"/>
    <s v="INVERSIÓN"/>
    <x v="0"/>
    <s v="1 - Ajustar el modelo de operación y de gestión catastral del Instituto"/>
    <x v="0"/>
    <x v="0"/>
    <n v="80111601"/>
    <x v="0"/>
    <s v="N/A"/>
    <s v="Prestación de  servicios profesionales para realizar actividades de seguimiento en el marco de los procesos de evaluación y aseguramiento de calidad geográfica en los procesos de formación y/o actualización en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0"/>
    <n v="0"/>
    <s v="NO APLICA"/>
    <n v="0"/>
    <n v="0"/>
    <n v="0"/>
    <n v="0"/>
    <n v="0"/>
    <n v="0"/>
    <n v="0"/>
    <n v="0"/>
    <n v="0"/>
    <n v="0"/>
    <n v="0"/>
    <n v="0"/>
    <n v="0"/>
    <n v="0"/>
    <n v="0"/>
    <n v="0"/>
    <n v="0"/>
    <n v="0"/>
    <n v="0"/>
    <n v="0"/>
    <n v="0"/>
    <n v="0"/>
    <n v="0"/>
    <n v="0"/>
    <n v="0"/>
  </r>
  <r>
    <s v="2500.1.1.1.1586"/>
    <s v="INVERSIÓN"/>
    <x v="0"/>
    <s v="1 - Ajustar el modelo de operación y de gestión catastral del Instituto"/>
    <x v="0"/>
    <x v="0"/>
    <n v="80111601"/>
    <x v="0"/>
    <s v="N/A"/>
    <s v="Prestación de  servicios profesionales para realizar actividades de seguimiento en el marco de los procesos de evaluación y aseguramiento de calidad geográfica en los procesos de formación y/o actualización en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0"/>
    <n v="0"/>
    <s v="NO APLICA"/>
    <n v="0"/>
    <n v="0"/>
    <n v="0"/>
    <n v="0"/>
    <n v="0"/>
    <n v="0"/>
    <n v="0"/>
    <n v="0"/>
    <n v="0"/>
    <n v="0"/>
    <n v="0"/>
    <n v="0"/>
    <n v="0"/>
    <n v="0"/>
    <n v="0"/>
    <n v="0"/>
    <n v="0"/>
    <n v="0"/>
    <n v="0"/>
    <n v="0"/>
    <n v="0"/>
    <n v="0"/>
    <n v="0"/>
    <n v="0"/>
    <n v="0"/>
  </r>
  <r>
    <s v="2500.1.1.1.1587"/>
    <s v="INVERSIÓN"/>
    <x v="0"/>
    <s v="1 - Ajustar el modelo de operación y de gestión catastral del Instituto"/>
    <x v="0"/>
    <x v="0"/>
    <n v="80111601"/>
    <x v="0"/>
    <s v="N/A"/>
    <s v="Prestación de  servicios profesionales para realizar actividades de seguimiento en el marco de los procesos de evaluación y aseguramiento de calidad geográfica en los procesos de formación y/o actualización en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0"/>
    <n v="0"/>
    <s v="NO APLICA"/>
    <n v="0"/>
    <n v="0"/>
    <n v="0"/>
    <n v="0"/>
    <n v="0"/>
    <n v="0"/>
    <n v="0"/>
    <n v="0"/>
    <n v="0"/>
    <n v="0"/>
    <n v="0"/>
    <n v="0"/>
    <n v="0"/>
    <n v="0"/>
    <n v="0"/>
    <n v="0"/>
    <n v="0"/>
    <n v="0"/>
    <n v="0"/>
    <n v="0"/>
    <n v="0"/>
    <n v="0"/>
    <n v="0"/>
    <n v="0"/>
    <n v="0"/>
  </r>
  <r>
    <s v="2500.1.1.1.1588"/>
    <s v="INVERSIÓN"/>
    <x v="0"/>
    <s v="1 - Ajustar el modelo de operación y de gestión catastral del Instituto"/>
    <x v="0"/>
    <x v="0"/>
    <n v="80111601"/>
    <x v="0"/>
    <s v="N/A"/>
    <s v="Prestación de  servicios profesionales para realizar actividades de seguimiento en el marco de los procesos de evaluación y aseguramiento de calidad geográfica en los procesos de formación y/o actualización en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0"/>
    <n v="0"/>
    <s v="NO APLICA"/>
    <n v="0"/>
    <n v="0"/>
    <n v="0"/>
    <n v="0"/>
    <n v="0"/>
    <n v="0"/>
    <n v="0"/>
    <n v="0"/>
    <n v="0"/>
    <n v="0"/>
    <n v="0"/>
    <n v="0"/>
    <n v="0"/>
    <n v="0"/>
    <n v="0"/>
    <n v="0"/>
    <n v="0"/>
    <n v="0"/>
    <n v="0"/>
    <n v="0"/>
    <n v="0"/>
    <n v="0"/>
    <n v="0"/>
    <n v="0"/>
    <n v="0"/>
  </r>
  <r>
    <s v="2500.1.1.1.1589"/>
    <s v="INVERSIÓN"/>
    <x v="0"/>
    <s v="1 - Ajustar el modelo de operación y de gestión catastral del Instituto"/>
    <x v="0"/>
    <x v="0"/>
    <n v="80111601"/>
    <x v="0"/>
    <s v="N/A"/>
    <s v="Prestación de servicios profesionales para apoyar, durante la ejecución y supervisión en los procesos de formación y/o actualización catastral con enfoque multipropósito en la Dirección Territorial  Córdoba"/>
    <s v="Abril"/>
    <s v="Abril"/>
    <n v="9"/>
    <s v="Contratación directa"/>
    <x v="0"/>
    <n v="62084950"/>
    <n v="62084950"/>
    <s v="1. Prioridad Crítica"/>
    <s v="Actualización DT"/>
    <s v="NO"/>
    <s v="N/A"/>
    <s v="2609 - Dirección Territorial Córdoba"/>
    <s v="2.3 - Gestión Catastral"/>
    <s v="2.3-1 - Formación y actualización catastral"/>
    <s v="SER - Adquisición de servicios"/>
    <s v="SER012 - Prestación de servicios personas naturales"/>
    <s v="Profesional Social DT"/>
    <n v="0"/>
    <n v="0"/>
    <s v="NO APLICA"/>
    <n v="0"/>
    <n v="0"/>
    <n v="0"/>
    <n v="0"/>
    <n v="0"/>
    <n v="0"/>
    <n v="62084950"/>
    <n v="0"/>
    <n v="0"/>
    <n v="7002062"/>
    <n v="0"/>
    <n v="7002062"/>
    <n v="0"/>
    <n v="7002062"/>
    <n v="0"/>
    <n v="7002062"/>
    <n v="0"/>
    <n v="7002062"/>
    <n v="0"/>
    <n v="7002062"/>
    <n v="0"/>
    <n v="7002062"/>
    <n v="0"/>
    <n v="13070516"/>
    <n v="2524"/>
  </r>
  <r>
    <s v="2500.1.1.1.1590"/>
    <s v="INVERSIÓN"/>
    <x v="0"/>
    <s v="1 - Ajustar el modelo de operación y de gestión catastral del Instituto"/>
    <x v="0"/>
    <x v="0"/>
    <n v="80111601"/>
    <x v="0"/>
    <s v="N/A"/>
    <s v="Prestación de servicios profesionales para apoyar, durante la ejecución y supervisión en los procesos de formación y/o actualización catastral con enfoque multipropósito en la Dirección Territorial  Córdoba"/>
    <s v="Septiembre"/>
    <s v="Septiembre"/>
    <n v="4"/>
    <s v="Contratación directa"/>
    <x v="0"/>
    <n v="29482368"/>
    <n v="29482368"/>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0"/>
    <n v="0"/>
    <s v="NO APLICA"/>
    <n v="0"/>
    <n v="0"/>
    <n v="0"/>
    <n v="0"/>
    <n v="0"/>
    <n v="0"/>
    <n v="0"/>
    <n v="0"/>
    <n v="0"/>
    <n v="0"/>
    <n v="0"/>
    <n v="0"/>
    <n v="0"/>
    <n v="0"/>
    <n v="0"/>
    <n v="0"/>
    <n v="29482368"/>
    <n v="0"/>
    <n v="0"/>
    <n v="7370592"/>
    <n v="0"/>
    <n v="7370592"/>
    <n v="0"/>
    <n v="14741184"/>
    <n v="0"/>
  </r>
  <r>
    <s v="2500.1.1.1.1591"/>
    <s v="INVERSIÓN"/>
    <x v="0"/>
    <s v="1 - Ajustar el modelo de operación y de gestión catastral del Instituto"/>
    <x v="0"/>
    <x v="0"/>
    <n v="80111601"/>
    <x v="0"/>
    <s v="N/A"/>
    <s v="Prestación de servicios personales para realizar actividades de apoyo en el área de sistemas, durante la ejecución del  proceso de actualización y/o formación catastral con enfoque multipropósito en los proyectos en ejecución asignados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0"/>
    <n v="0"/>
    <s v="NO APLICA"/>
    <n v="0"/>
    <n v="0"/>
    <n v="0"/>
    <n v="0"/>
    <n v="0"/>
    <n v="0"/>
    <n v="0"/>
    <n v="0"/>
    <n v="0"/>
    <n v="0"/>
    <n v="0"/>
    <n v="0"/>
    <n v="0"/>
    <n v="0"/>
    <n v="0"/>
    <n v="0"/>
    <n v="0"/>
    <n v="0"/>
    <n v="0"/>
    <n v="0"/>
    <n v="0"/>
    <n v="0"/>
    <n v="0"/>
    <n v="0"/>
    <n v="0"/>
  </r>
  <r>
    <s v="2500.1.1.1.1592"/>
    <s v="INVERSIÓN"/>
    <x v="0"/>
    <s v="1 - Ajustar el modelo de operación y de gestión catastral del Instituto"/>
    <x v="0"/>
    <x v="0"/>
    <n v="80111601"/>
    <x v="0"/>
    <s v="N/A"/>
    <s v="Prestación de servicios personales para realizar actividades de apoyo en el área de sistemas, durante la ejecución del  proceso de actualización y/o formación catastral con enfoque multipropósito en los proyectos en ejecución asignados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0"/>
    <n v="0"/>
    <s v="NO APLICA"/>
    <n v="0"/>
    <n v="0"/>
    <n v="0"/>
    <n v="0"/>
    <n v="0"/>
    <n v="0"/>
    <n v="0"/>
    <n v="0"/>
    <n v="0"/>
    <n v="0"/>
    <n v="0"/>
    <n v="0"/>
    <n v="0"/>
    <n v="0"/>
    <n v="0"/>
    <n v="0"/>
    <n v="0"/>
    <n v="0"/>
    <n v="0"/>
    <n v="0"/>
    <n v="0"/>
    <n v="0"/>
    <n v="0"/>
    <n v="0"/>
    <n v="0"/>
  </r>
  <r>
    <s v="2500.1.1.1.1593"/>
    <s v="INVERSIÓN"/>
    <x v="0"/>
    <s v="1 - Ajustar el modelo de operación y de gestión catastral del Instituto"/>
    <x v="0"/>
    <x v="0"/>
    <n v="80111601"/>
    <x v="0"/>
    <s v="N/A"/>
    <s v="Prestar servicios profesionales para realizar actividades de campo y de oficina requeridas en el marco de los en los proyectos en ejecucion de formacion y/o actualizacion catastral con enfoque multipropósito a cargo de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0"/>
    <n v="0"/>
    <s v="NO APLICA"/>
    <n v="0"/>
    <n v="0"/>
    <n v="0"/>
    <n v="0"/>
    <n v="0"/>
    <n v="0"/>
    <n v="0"/>
    <n v="0"/>
    <n v="0"/>
    <n v="0"/>
    <n v="0"/>
    <n v="0"/>
    <n v="0"/>
    <n v="0"/>
    <n v="0"/>
    <n v="0"/>
    <n v="0"/>
    <n v="0"/>
    <n v="0"/>
    <n v="0"/>
    <n v="0"/>
    <n v="0"/>
    <n v="0"/>
    <n v="0"/>
    <n v="0"/>
  </r>
  <r>
    <s v="2500.1.1.1.1594"/>
    <s v="INVERSIÓN"/>
    <x v="0"/>
    <s v="1 - Ajustar el modelo de operación y de gestión catastral del Instituto"/>
    <x v="0"/>
    <x v="0"/>
    <n v="80111601"/>
    <x v="0"/>
    <s v="N/A"/>
    <s v="Prestar servicios profesionales para realizar actividades de campo y de oficina requeridas en el marco de los en los proyectos en ejecucion de formacion y/o actualizacion catastral con enfoque multipropósito a cargo de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0"/>
    <n v="0"/>
    <s v="NO APLICA"/>
    <n v="0"/>
    <n v="0"/>
    <n v="0"/>
    <n v="0"/>
    <n v="0"/>
    <n v="0"/>
    <n v="0"/>
    <n v="0"/>
    <n v="0"/>
    <n v="0"/>
    <n v="0"/>
    <n v="0"/>
    <n v="0"/>
    <n v="0"/>
    <n v="0"/>
    <n v="0"/>
    <n v="0"/>
    <n v="0"/>
    <n v="0"/>
    <n v="0"/>
    <n v="0"/>
    <n v="0"/>
    <n v="0"/>
    <n v="0"/>
    <n v="0"/>
  </r>
  <r>
    <s v="2500.1.1.1.1595"/>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182"/>
    <s v="CORDOBA"/>
    <s v="CHINÚ"/>
    <n v="0"/>
    <n v="0"/>
    <n v="0"/>
    <n v="0"/>
    <n v="0"/>
    <n v="0"/>
    <n v="0"/>
    <n v="0"/>
    <n v="0"/>
    <n v="0"/>
    <n v="0"/>
    <n v="0"/>
    <n v="0"/>
    <n v="0"/>
    <n v="0"/>
    <n v="0"/>
    <n v="0"/>
    <n v="0"/>
    <n v="0"/>
    <n v="0"/>
    <n v="0"/>
    <n v="0"/>
    <n v="0"/>
    <n v="0"/>
    <n v="0"/>
  </r>
  <r>
    <s v="2500.1.1.1.1596"/>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182"/>
    <s v="CORDOBA"/>
    <s v="CHINÚ"/>
    <n v="0"/>
    <n v="0"/>
    <n v="0"/>
    <n v="0"/>
    <n v="0"/>
    <n v="0"/>
    <n v="0"/>
    <n v="0"/>
    <n v="0"/>
    <n v="0"/>
    <n v="0"/>
    <n v="0"/>
    <n v="0"/>
    <n v="0"/>
    <n v="0"/>
    <n v="0"/>
    <n v="0"/>
    <n v="0"/>
    <n v="0"/>
    <n v="0"/>
    <n v="0"/>
    <n v="0"/>
    <n v="0"/>
    <n v="0"/>
    <n v="0"/>
  </r>
  <r>
    <s v="2500.1.1.1.1597"/>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182"/>
    <s v="CORDOBA"/>
    <s v="CHINÚ"/>
    <n v="0"/>
    <n v="0"/>
    <n v="0"/>
    <n v="0"/>
    <n v="0"/>
    <n v="0"/>
    <n v="0"/>
    <n v="0"/>
    <n v="0"/>
    <n v="0"/>
    <n v="0"/>
    <n v="0"/>
    <n v="0"/>
    <n v="0"/>
    <n v="0"/>
    <n v="0"/>
    <n v="0"/>
    <n v="0"/>
    <n v="0"/>
    <n v="0"/>
    <n v="0"/>
    <n v="0"/>
    <n v="0"/>
    <n v="0"/>
    <n v="0"/>
  </r>
  <r>
    <s v="2500.1.1.1.1598"/>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182"/>
    <s v="CORDOBA"/>
    <s v="CHINÚ"/>
    <n v="0"/>
    <n v="0"/>
    <n v="0"/>
    <n v="0"/>
    <n v="0"/>
    <n v="0"/>
    <n v="0"/>
    <n v="0"/>
    <n v="0"/>
    <n v="0"/>
    <n v="0"/>
    <n v="0"/>
    <n v="0"/>
    <n v="0"/>
    <n v="0"/>
    <n v="0"/>
    <n v="0"/>
    <n v="0"/>
    <n v="0"/>
    <n v="0"/>
    <n v="0"/>
    <n v="0"/>
    <n v="0"/>
    <n v="0"/>
    <n v="0"/>
  </r>
  <r>
    <s v="2500.1.1.1.1599"/>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182"/>
    <s v="CORDOBA"/>
    <s v="CHINÚ"/>
    <n v="0"/>
    <n v="0"/>
    <n v="0"/>
    <n v="0"/>
    <n v="0"/>
    <n v="0"/>
    <n v="0"/>
    <n v="0"/>
    <n v="0"/>
    <n v="0"/>
    <n v="0"/>
    <n v="0"/>
    <n v="0"/>
    <n v="0"/>
    <n v="0"/>
    <n v="0"/>
    <n v="0"/>
    <n v="0"/>
    <n v="0"/>
    <n v="0"/>
    <n v="0"/>
    <n v="0"/>
    <n v="0"/>
    <n v="0"/>
    <n v="0"/>
  </r>
  <r>
    <s v="2500.1.1.1.1600"/>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182"/>
    <s v="CORDOBA"/>
    <s v="CHINÚ"/>
    <n v="0"/>
    <n v="0"/>
    <n v="0"/>
    <n v="0"/>
    <n v="0"/>
    <n v="0"/>
    <n v="0"/>
    <n v="0"/>
    <n v="0"/>
    <n v="0"/>
    <n v="0"/>
    <n v="0"/>
    <n v="0"/>
    <n v="0"/>
    <n v="0"/>
    <n v="0"/>
    <n v="0"/>
    <n v="0"/>
    <n v="0"/>
    <n v="0"/>
    <n v="0"/>
    <n v="0"/>
    <n v="0"/>
    <n v="0"/>
    <n v="0"/>
  </r>
  <r>
    <s v="2500.1.1.1.160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182"/>
    <s v="CORDOBA"/>
    <s v="CHINÚ"/>
    <n v="0"/>
    <n v="0"/>
    <n v="0"/>
    <n v="0"/>
    <n v="0"/>
    <n v="0"/>
    <n v="0"/>
    <n v="0"/>
    <n v="0"/>
    <n v="0"/>
    <n v="0"/>
    <n v="0"/>
    <n v="0"/>
    <n v="0"/>
    <n v="0"/>
    <n v="0"/>
    <n v="0"/>
    <n v="0"/>
    <n v="0"/>
    <n v="0"/>
    <n v="0"/>
    <n v="0"/>
    <n v="0"/>
    <n v="0"/>
    <n v="0"/>
  </r>
  <r>
    <s v="2500.1.1.1.160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182"/>
    <s v="CORDOBA"/>
    <s v="CHINÚ"/>
    <n v="0"/>
    <n v="0"/>
    <n v="0"/>
    <n v="0"/>
    <n v="0"/>
    <n v="0"/>
    <n v="0"/>
    <n v="0"/>
    <n v="0"/>
    <n v="0"/>
    <n v="0"/>
    <n v="0"/>
    <n v="0"/>
    <n v="0"/>
    <n v="0"/>
    <n v="0"/>
    <n v="0"/>
    <n v="0"/>
    <n v="0"/>
    <n v="0"/>
    <n v="0"/>
    <n v="0"/>
    <n v="0"/>
    <n v="0"/>
    <n v="0"/>
  </r>
  <r>
    <s v="2500.1.1.1.160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182"/>
    <s v="CORDOBA"/>
    <s v="CHINÚ"/>
    <n v="0"/>
    <n v="0"/>
    <n v="0"/>
    <n v="0"/>
    <n v="0"/>
    <n v="0"/>
    <n v="0"/>
    <n v="0"/>
    <n v="0"/>
    <n v="0"/>
    <n v="0"/>
    <n v="0"/>
    <n v="0"/>
    <n v="0"/>
    <n v="0"/>
    <n v="0"/>
    <n v="0"/>
    <n v="0"/>
    <n v="0"/>
    <n v="0"/>
    <n v="0"/>
    <n v="0"/>
    <n v="0"/>
    <n v="0"/>
    <n v="0"/>
  </r>
  <r>
    <s v="2500.1.1.1.160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182"/>
    <s v="CORDOBA"/>
    <s v="CHINÚ"/>
    <n v="0"/>
    <n v="0"/>
    <n v="0"/>
    <n v="0"/>
    <n v="0"/>
    <n v="0"/>
    <n v="0"/>
    <n v="0"/>
    <n v="0"/>
    <n v="0"/>
    <n v="0"/>
    <n v="0"/>
    <n v="0"/>
    <n v="0"/>
    <n v="0"/>
    <n v="0"/>
    <n v="0"/>
    <n v="0"/>
    <n v="0"/>
    <n v="0"/>
    <n v="0"/>
    <n v="0"/>
    <n v="0"/>
    <n v="0"/>
    <n v="0"/>
  </r>
  <r>
    <s v="2500.1.1.1.160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182"/>
    <s v="CORDOBA"/>
    <s v="CHINÚ"/>
    <n v="0"/>
    <n v="0"/>
    <n v="0"/>
    <n v="0"/>
    <n v="0"/>
    <n v="0"/>
    <n v="0"/>
    <n v="0"/>
    <n v="0"/>
    <n v="0"/>
    <n v="0"/>
    <n v="0"/>
    <n v="0"/>
    <n v="0"/>
    <n v="0"/>
    <n v="0"/>
    <n v="0"/>
    <n v="0"/>
    <n v="0"/>
    <n v="0"/>
    <n v="0"/>
    <n v="0"/>
    <n v="0"/>
    <n v="0"/>
    <n v="0"/>
  </r>
  <r>
    <s v="2500.1.1.1.160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182"/>
    <s v="CORDOBA"/>
    <s v="CHINÚ"/>
    <n v="0"/>
    <n v="0"/>
    <n v="0"/>
    <n v="0"/>
    <n v="0"/>
    <n v="0"/>
    <n v="0"/>
    <n v="0"/>
    <n v="0"/>
    <n v="0"/>
    <n v="0"/>
    <n v="0"/>
    <n v="0"/>
    <n v="0"/>
    <n v="0"/>
    <n v="0"/>
    <n v="0"/>
    <n v="0"/>
    <n v="0"/>
    <n v="0"/>
    <n v="0"/>
    <n v="0"/>
    <n v="0"/>
    <n v="0"/>
    <n v="0"/>
  </r>
  <r>
    <s v="2500.1.1.1.160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182"/>
    <s v="CORDOBA"/>
    <s v="CHINÚ"/>
    <n v="0"/>
    <n v="0"/>
    <n v="0"/>
    <n v="0"/>
    <n v="0"/>
    <n v="0"/>
    <n v="0"/>
    <n v="0"/>
    <n v="0"/>
    <n v="0"/>
    <n v="0"/>
    <n v="0"/>
    <n v="0"/>
    <n v="0"/>
    <n v="0"/>
    <n v="0"/>
    <n v="0"/>
    <n v="0"/>
    <n v="0"/>
    <n v="0"/>
    <n v="0"/>
    <n v="0"/>
    <n v="0"/>
    <n v="0"/>
    <n v="0"/>
  </r>
  <r>
    <s v="2500.1.1.1.160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182"/>
    <s v="CORDOBA"/>
    <s v="CHINÚ"/>
    <n v="0"/>
    <n v="0"/>
    <n v="0"/>
    <n v="0"/>
    <n v="0"/>
    <n v="0"/>
    <n v="0"/>
    <n v="0"/>
    <n v="0"/>
    <n v="0"/>
    <n v="0"/>
    <n v="0"/>
    <n v="0"/>
    <n v="0"/>
    <n v="0"/>
    <n v="0"/>
    <n v="0"/>
    <n v="0"/>
    <n v="0"/>
    <n v="0"/>
    <n v="0"/>
    <n v="0"/>
    <n v="0"/>
    <n v="0"/>
    <n v="0"/>
  </r>
  <r>
    <s v="2500.1.1.1.160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182"/>
    <s v="CORDOBA"/>
    <s v="CHINÚ"/>
    <n v="0"/>
    <n v="0"/>
    <n v="0"/>
    <n v="0"/>
    <n v="0"/>
    <n v="0"/>
    <n v="0"/>
    <n v="0"/>
    <n v="0"/>
    <n v="0"/>
    <n v="0"/>
    <n v="0"/>
    <n v="0"/>
    <n v="0"/>
    <n v="0"/>
    <n v="0"/>
    <n v="0"/>
    <n v="0"/>
    <n v="0"/>
    <n v="0"/>
    <n v="0"/>
    <n v="0"/>
    <n v="0"/>
    <n v="0"/>
    <n v="0"/>
  </r>
  <r>
    <s v="2500.1.1.1.161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182"/>
    <s v="CORDOBA"/>
    <s v="CHINÚ"/>
    <n v="0"/>
    <n v="0"/>
    <n v="0"/>
    <n v="0"/>
    <n v="0"/>
    <n v="0"/>
    <n v="0"/>
    <n v="0"/>
    <n v="0"/>
    <n v="0"/>
    <n v="0"/>
    <n v="0"/>
    <n v="0"/>
    <n v="0"/>
    <n v="0"/>
    <n v="0"/>
    <n v="0"/>
    <n v="0"/>
    <n v="0"/>
    <n v="0"/>
    <n v="0"/>
    <n v="0"/>
    <n v="0"/>
    <n v="0"/>
    <n v="0"/>
  </r>
  <r>
    <s v="2500.1.1.1.161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182"/>
    <s v="CORDOBA"/>
    <s v="CHINÚ"/>
    <n v="0"/>
    <n v="0"/>
    <n v="0"/>
    <n v="0"/>
    <n v="0"/>
    <n v="0"/>
    <n v="0"/>
    <n v="0"/>
    <n v="0"/>
    <n v="0"/>
    <n v="0"/>
    <n v="0"/>
    <n v="0"/>
    <n v="0"/>
    <n v="0"/>
    <n v="0"/>
    <n v="0"/>
    <n v="0"/>
    <n v="0"/>
    <n v="0"/>
    <n v="0"/>
    <n v="0"/>
    <n v="0"/>
    <n v="0"/>
    <n v="0"/>
  </r>
  <r>
    <s v="2500.1.1.1.161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182"/>
    <s v="CORDOBA"/>
    <s v="CHINÚ"/>
    <n v="0"/>
    <n v="0"/>
    <n v="0"/>
    <n v="0"/>
    <n v="0"/>
    <n v="0"/>
    <n v="0"/>
    <n v="0"/>
    <n v="0"/>
    <n v="0"/>
    <n v="0"/>
    <n v="0"/>
    <n v="0"/>
    <n v="0"/>
    <n v="0"/>
    <n v="0"/>
    <n v="0"/>
    <n v="0"/>
    <n v="0"/>
    <n v="0"/>
    <n v="0"/>
    <n v="0"/>
    <n v="0"/>
    <n v="0"/>
    <n v="0"/>
  </r>
  <r>
    <s v="2500.1.1.1.161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182"/>
    <s v="CORDOBA"/>
    <s v="CHINÚ"/>
    <n v="0"/>
    <n v="0"/>
    <n v="0"/>
    <n v="0"/>
    <n v="0"/>
    <n v="0"/>
    <n v="0"/>
    <n v="0"/>
    <n v="0"/>
    <n v="0"/>
    <n v="0"/>
    <n v="0"/>
    <n v="0"/>
    <n v="0"/>
    <n v="0"/>
    <n v="0"/>
    <n v="0"/>
    <n v="0"/>
    <n v="0"/>
    <n v="0"/>
    <n v="0"/>
    <n v="0"/>
    <n v="0"/>
    <n v="0"/>
    <n v="0"/>
  </r>
  <r>
    <s v="2500.1.1.1.161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182"/>
    <s v="CORDOBA"/>
    <s v="CHINÚ"/>
    <n v="0"/>
    <n v="0"/>
    <n v="0"/>
    <n v="0"/>
    <n v="0"/>
    <n v="0"/>
    <n v="0"/>
    <n v="0"/>
    <n v="0"/>
    <n v="0"/>
    <n v="0"/>
    <n v="0"/>
    <n v="0"/>
    <n v="0"/>
    <n v="0"/>
    <n v="0"/>
    <n v="0"/>
    <n v="0"/>
    <n v="0"/>
    <n v="0"/>
    <n v="0"/>
    <n v="0"/>
    <n v="0"/>
    <n v="0"/>
    <n v="0"/>
  </r>
  <r>
    <s v="2500.1.1.1.161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182"/>
    <s v="CORDOBA"/>
    <s v="CHINÚ"/>
    <n v="0"/>
    <n v="0"/>
    <n v="0"/>
    <n v="0"/>
    <n v="0"/>
    <n v="0"/>
    <n v="0"/>
    <n v="0"/>
    <n v="0"/>
    <n v="0"/>
    <n v="0"/>
    <n v="0"/>
    <n v="0"/>
    <n v="0"/>
    <n v="0"/>
    <n v="0"/>
    <n v="0"/>
    <n v="0"/>
    <n v="0"/>
    <n v="0"/>
    <n v="0"/>
    <n v="0"/>
    <n v="0"/>
    <n v="0"/>
    <n v="0"/>
  </r>
  <r>
    <s v="2500.1.1.1.161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182"/>
    <s v="CORDOBA"/>
    <s v="CHINÚ"/>
    <n v="0"/>
    <n v="0"/>
    <n v="0"/>
    <n v="0"/>
    <n v="0"/>
    <n v="0"/>
    <n v="0"/>
    <n v="0"/>
    <n v="0"/>
    <n v="0"/>
    <n v="0"/>
    <n v="0"/>
    <n v="0"/>
    <n v="0"/>
    <n v="0"/>
    <n v="0"/>
    <n v="0"/>
    <n v="0"/>
    <n v="0"/>
    <n v="0"/>
    <n v="0"/>
    <n v="0"/>
    <n v="0"/>
    <n v="0"/>
    <n v="0"/>
  </r>
  <r>
    <s v="2500.1.1.1.161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182"/>
    <s v="CORDOBA"/>
    <s v="CHINÚ"/>
    <n v="0"/>
    <n v="0"/>
    <n v="0"/>
    <n v="0"/>
    <n v="0"/>
    <n v="0"/>
    <n v="0"/>
    <n v="0"/>
    <n v="0"/>
    <n v="0"/>
    <n v="0"/>
    <n v="0"/>
    <n v="0"/>
    <n v="0"/>
    <n v="0"/>
    <n v="0"/>
    <n v="0"/>
    <n v="0"/>
    <n v="0"/>
    <n v="0"/>
    <n v="0"/>
    <n v="0"/>
    <n v="0"/>
    <n v="0"/>
    <n v="0"/>
  </r>
  <r>
    <s v="2500.1.1.1.161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182"/>
    <s v="CORDOBA"/>
    <s v="CHINÚ"/>
    <n v="0"/>
    <n v="0"/>
    <n v="0"/>
    <n v="0"/>
    <n v="0"/>
    <n v="0"/>
    <n v="0"/>
    <n v="0"/>
    <n v="0"/>
    <n v="0"/>
    <n v="0"/>
    <n v="0"/>
    <n v="0"/>
    <n v="0"/>
    <n v="0"/>
    <n v="0"/>
    <n v="0"/>
    <n v="0"/>
    <n v="0"/>
    <n v="0"/>
    <n v="0"/>
    <n v="0"/>
    <n v="0"/>
    <n v="0"/>
    <n v="0"/>
  </r>
  <r>
    <s v="2500.1.1.1.161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182"/>
    <s v="CORDOBA"/>
    <s v="CHINÚ"/>
    <n v="0"/>
    <n v="0"/>
    <n v="0"/>
    <n v="0"/>
    <n v="0"/>
    <n v="0"/>
    <n v="0"/>
    <n v="0"/>
    <n v="0"/>
    <n v="0"/>
    <n v="0"/>
    <n v="0"/>
    <n v="0"/>
    <n v="0"/>
    <n v="0"/>
    <n v="0"/>
    <n v="0"/>
    <n v="0"/>
    <n v="0"/>
    <n v="0"/>
    <n v="0"/>
    <n v="0"/>
    <n v="0"/>
    <n v="0"/>
    <n v="0"/>
  </r>
  <r>
    <s v="2500.1.1.1.162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182"/>
    <s v="CORDOBA"/>
    <s v="CHINÚ"/>
    <n v="0"/>
    <n v="0"/>
    <n v="0"/>
    <n v="0"/>
    <n v="0"/>
    <n v="0"/>
    <n v="0"/>
    <n v="0"/>
    <n v="0"/>
    <n v="0"/>
    <n v="0"/>
    <n v="0"/>
    <n v="0"/>
    <n v="0"/>
    <n v="0"/>
    <n v="0"/>
    <n v="0"/>
    <n v="0"/>
    <n v="0"/>
    <n v="0"/>
    <n v="0"/>
    <n v="0"/>
    <n v="0"/>
    <n v="0"/>
    <n v="0"/>
  </r>
  <r>
    <s v="2500.1.1.1.162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182"/>
    <s v="CORDOBA"/>
    <s v="CHINÚ"/>
    <n v="0"/>
    <n v="0"/>
    <n v="0"/>
    <n v="0"/>
    <n v="0"/>
    <n v="0"/>
    <n v="0"/>
    <n v="0"/>
    <n v="0"/>
    <n v="0"/>
    <n v="0"/>
    <n v="0"/>
    <n v="0"/>
    <n v="0"/>
    <n v="0"/>
    <n v="0"/>
    <n v="0"/>
    <n v="0"/>
    <n v="0"/>
    <n v="0"/>
    <n v="0"/>
    <n v="0"/>
    <n v="0"/>
    <n v="0"/>
    <n v="0"/>
  </r>
  <r>
    <s v="2500.1.1.1.162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182"/>
    <s v="CORDOBA"/>
    <s v="CHINÚ"/>
    <n v="0"/>
    <n v="0"/>
    <n v="0"/>
    <n v="0"/>
    <n v="0"/>
    <n v="0"/>
    <n v="0"/>
    <n v="0"/>
    <n v="0"/>
    <n v="0"/>
    <n v="0"/>
    <n v="0"/>
    <n v="0"/>
    <n v="0"/>
    <n v="0"/>
    <n v="0"/>
    <n v="0"/>
    <n v="0"/>
    <n v="0"/>
    <n v="0"/>
    <n v="0"/>
    <n v="0"/>
    <n v="0"/>
    <n v="0"/>
    <n v="0"/>
  </r>
  <r>
    <s v="2500.1.1.1.162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182"/>
    <s v="CORDOBA"/>
    <s v="CHINÚ"/>
    <n v="0"/>
    <n v="0"/>
    <n v="0"/>
    <n v="0"/>
    <n v="0"/>
    <n v="0"/>
    <n v="0"/>
    <n v="0"/>
    <n v="0"/>
    <n v="0"/>
    <n v="0"/>
    <n v="0"/>
    <n v="0"/>
    <n v="0"/>
    <n v="0"/>
    <n v="0"/>
    <n v="0"/>
    <n v="0"/>
    <n v="0"/>
    <n v="0"/>
    <n v="0"/>
    <n v="0"/>
    <n v="0"/>
    <n v="0"/>
    <n v="0"/>
  </r>
  <r>
    <s v="2500.1.1.1.162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182"/>
    <s v="CORDOBA"/>
    <s v="CHINÚ"/>
    <n v="0"/>
    <n v="0"/>
    <n v="0"/>
    <n v="0"/>
    <n v="0"/>
    <n v="0"/>
    <n v="0"/>
    <n v="0"/>
    <n v="0"/>
    <n v="0"/>
    <n v="0"/>
    <n v="0"/>
    <n v="0"/>
    <n v="0"/>
    <n v="0"/>
    <n v="0"/>
    <n v="0"/>
    <n v="0"/>
    <n v="0"/>
    <n v="0"/>
    <n v="0"/>
    <n v="0"/>
    <n v="0"/>
    <n v="0"/>
    <n v="0"/>
  </r>
  <r>
    <s v="2500.1.1.1.1625"/>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182"/>
    <s v="CORDOBA"/>
    <s v="CHINÚ"/>
    <n v="0"/>
    <n v="0"/>
    <n v="0"/>
    <n v="0"/>
    <n v="0"/>
    <n v="0"/>
    <n v="0"/>
    <n v="0"/>
    <n v="0"/>
    <n v="0"/>
    <n v="0"/>
    <n v="0"/>
    <n v="0"/>
    <n v="0"/>
    <n v="0"/>
    <n v="0"/>
    <n v="0"/>
    <n v="0"/>
    <n v="0"/>
    <n v="0"/>
    <n v="0"/>
    <n v="0"/>
    <n v="0"/>
    <n v="0"/>
    <n v="0"/>
  </r>
  <r>
    <s v="2500.1.1.1.1626"/>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182"/>
    <s v="CORDOBA"/>
    <s v="CHINÚ"/>
    <n v="0"/>
    <n v="0"/>
    <n v="0"/>
    <n v="0"/>
    <n v="0"/>
    <n v="0"/>
    <n v="0"/>
    <n v="0"/>
    <n v="0"/>
    <n v="0"/>
    <n v="0"/>
    <n v="0"/>
    <n v="0"/>
    <n v="0"/>
    <n v="0"/>
    <n v="0"/>
    <n v="0"/>
    <n v="0"/>
    <n v="0"/>
    <n v="0"/>
    <n v="0"/>
    <n v="0"/>
    <n v="0"/>
    <n v="0"/>
    <n v="0"/>
  </r>
  <r>
    <s v="2500.1.1.1.1627"/>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182"/>
    <s v="CORDOBA"/>
    <s v="CHINÚ"/>
    <n v="0"/>
    <n v="0"/>
    <n v="0"/>
    <n v="0"/>
    <n v="0"/>
    <n v="0"/>
    <n v="0"/>
    <n v="0"/>
    <n v="0"/>
    <n v="0"/>
    <n v="0"/>
    <n v="0"/>
    <n v="0"/>
    <n v="0"/>
    <n v="0"/>
    <n v="0"/>
    <n v="0"/>
    <n v="0"/>
    <n v="0"/>
    <n v="0"/>
    <n v="0"/>
    <n v="0"/>
    <n v="0"/>
    <n v="0"/>
    <n v="0"/>
  </r>
  <r>
    <s v="2500.1.1.1.1628"/>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182"/>
    <s v="CORDOBA"/>
    <s v="CHINÚ"/>
    <n v="0"/>
    <n v="0"/>
    <n v="0"/>
    <n v="0"/>
    <n v="0"/>
    <n v="0"/>
    <n v="0"/>
    <n v="0"/>
    <n v="0"/>
    <n v="0"/>
    <n v="0"/>
    <n v="0"/>
    <n v="0"/>
    <n v="0"/>
    <n v="0"/>
    <n v="0"/>
    <n v="0"/>
    <n v="0"/>
    <n v="0"/>
    <n v="0"/>
    <n v="0"/>
    <n v="0"/>
    <n v="0"/>
    <n v="0"/>
    <n v="0"/>
  </r>
  <r>
    <s v="2500.1.1.1.1629"/>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182"/>
    <s v="CORDOBA"/>
    <s v="CHINÚ"/>
    <n v="0"/>
    <n v="0"/>
    <n v="0"/>
    <n v="0"/>
    <n v="0"/>
    <n v="0"/>
    <n v="0"/>
    <n v="0"/>
    <n v="0"/>
    <n v="0"/>
    <n v="0"/>
    <n v="0"/>
    <n v="0"/>
    <n v="0"/>
    <n v="0"/>
    <n v="0"/>
    <n v="0"/>
    <n v="0"/>
    <n v="0"/>
    <n v="0"/>
    <n v="0"/>
    <n v="0"/>
    <n v="0"/>
    <n v="0"/>
    <n v="0"/>
  </r>
  <r>
    <s v="2500.1.1.1.1630"/>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182"/>
    <s v="CORDOBA"/>
    <s v="CHINÚ"/>
    <n v="0"/>
    <n v="0"/>
    <n v="0"/>
    <n v="0"/>
    <n v="0"/>
    <n v="0"/>
    <n v="0"/>
    <n v="0"/>
    <n v="0"/>
    <n v="0"/>
    <n v="0"/>
    <n v="0"/>
    <n v="0"/>
    <n v="0"/>
    <n v="0"/>
    <n v="0"/>
    <n v="0"/>
    <n v="0"/>
    <n v="0"/>
    <n v="0"/>
    <n v="0"/>
    <n v="0"/>
    <n v="0"/>
    <n v="0"/>
    <n v="0"/>
  </r>
  <r>
    <s v="2500.1.1.1.1631"/>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182"/>
    <s v="CORDOBA"/>
    <s v="CHINÚ"/>
    <n v="0"/>
    <n v="0"/>
    <n v="0"/>
    <n v="0"/>
    <n v="0"/>
    <n v="0"/>
    <n v="0"/>
    <n v="0"/>
    <n v="0"/>
    <n v="0"/>
    <n v="0"/>
    <n v="0"/>
    <n v="0"/>
    <n v="0"/>
    <n v="0"/>
    <n v="0"/>
    <n v="0"/>
    <n v="0"/>
    <n v="0"/>
    <n v="0"/>
    <n v="0"/>
    <n v="0"/>
    <n v="0"/>
    <n v="0"/>
    <n v="0"/>
  </r>
  <r>
    <s v="2500.1.1.1.1632"/>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182"/>
    <s v="CORDOBA"/>
    <s v="CHINÚ"/>
    <n v="0"/>
    <n v="0"/>
    <n v="0"/>
    <n v="0"/>
    <n v="0"/>
    <n v="0"/>
    <n v="0"/>
    <n v="0"/>
    <n v="0"/>
    <n v="0"/>
    <n v="0"/>
    <n v="0"/>
    <n v="0"/>
    <n v="0"/>
    <n v="0"/>
    <n v="0"/>
    <n v="0"/>
    <n v="0"/>
    <n v="0"/>
    <n v="0"/>
    <n v="0"/>
    <n v="0"/>
    <n v="0"/>
    <n v="0"/>
    <n v="0"/>
  </r>
  <r>
    <s v="2500.1.1.1.1633"/>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182"/>
    <s v="CORDOBA"/>
    <s v="CHINÚ"/>
    <n v="0"/>
    <n v="0"/>
    <n v="0"/>
    <n v="0"/>
    <n v="0"/>
    <n v="0"/>
    <n v="0"/>
    <n v="0"/>
    <n v="0"/>
    <n v="0"/>
    <n v="0"/>
    <n v="0"/>
    <n v="0"/>
    <n v="0"/>
    <n v="0"/>
    <n v="0"/>
    <n v="0"/>
    <n v="0"/>
    <n v="0"/>
    <n v="0"/>
    <n v="0"/>
    <n v="0"/>
    <n v="0"/>
    <n v="0"/>
    <n v="0"/>
  </r>
  <r>
    <s v="2500.1.1.1.1634"/>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182"/>
    <s v="CORDOBA"/>
    <s v="CHINÚ"/>
    <n v="0"/>
    <n v="0"/>
    <n v="0"/>
    <n v="0"/>
    <n v="0"/>
    <n v="0"/>
    <n v="0"/>
    <n v="0"/>
    <n v="0"/>
    <n v="0"/>
    <n v="0"/>
    <n v="0"/>
    <n v="0"/>
    <n v="0"/>
    <n v="0"/>
    <n v="0"/>
    <n v="0"/>
    <n v="0"/>
    <n v="0"/>
    <n v="0"/>
    <n v="0"/>
    <n v="0"/>
    <n v="0"/>
    <n v="0"/>
    <n v="0"/>
  </r>
  <r>
    <s v="2500.1.1.1.1635"/>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182"/>
    <s v="CORDOBA"/>
    <s v="CHINÚ"/>
    <n v="0"/>
    <n v="0"/>
    <n v="0"/>
    <n v="0"/>
    <n v="0"/>
    <n v="0"/>
    <n v="0"/>
    <n v="0"/>
    <n v="0"/>
    <n v="0"/>
    <n v="0"/>
    <n v="0"/>
    <n v="0"/>
    <n v="0"/>
    <n v="0"/>
    <n v="0"/>
    <n v="0"/>
    <n v="0"/>
    <n v="0"/>
    <n v="0"/>
    <n v="0"/>
    <n v="0"/>
    <n v="0"/>
    <n v="0"/>
    <n v="0"/>
  </r>
  <r>
    <s v="2500.1.1.1.1636"/>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182"/>
    <s v="CORDOBA"/>
    <s v="CHINÚ"/>
    <n v="0"/>
    <n v="0"/>
    <n v="0"/>
    <n v="0"/>
    <n v="0"/>
    <n v="0"/>
    <n v="0"/>
    <n v="0"/>
    <n v="0"/>
    <n v="0"/>
    <n v="0"/>
    <n v="0"/>
    <n v="0"/>
    <n v="0"/>
    <n v="0"/>
    <n v="0"/>
    <n v="0"/>
    <n v="0"/>
    <n v="0"/>
    <n v="0"/>
    <n v="0"/>
    <n v="0"/>
    <n v="0"/>
    <n v="0"/>
    <n v="0"/>
  </r>
  <r>
    <s v="2500.1.1.1.1637"/>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182"/>
    <s v="CORDOBA"/>
    <s v="CHINÚ"/>
    <n v="0"/>
    <n v="0"/>
    <n v="0"/>
    <n v="0"/>
    <n v="0"/>
    <n v="0"/>
    <n v="0"/>
    <n v="0"/>
    <n v="0"/>
    <n v="0"/>
    <n v="0"/>
    <n v="0"/>
    <n v="0"/>
    <n v="0"/>
    <n v="0"/>
    <n v="0"/>
    <n v="0"/>
    <n v="0"/>
    <n v="0"/>
    <n v="0"/>
    <n v="0"/>
    <n v="0"/>
    <n v="0"/>
    <n v="0"/>
    <n v="0"/>
  </r>
  <r>
    <s v="2500.1.1.1.1638"/>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182"/>
    <s v="CORDOBA"/>
    <s v="CHINÚ"/>
    <n v="0"/>
    <n v="0"/>
    <n v="0"/>
    <n v="0"/>
    <n v="0"/>
    <n v="0"/>
    <n v="0"/>
    <n v="0"/>
    <n v="0"/>
    <n v="0"/>
    <n v="0"/>
    <n v="0"/>
    <n v="0"/>
    <n v="0"/>
    <n v="0"/>
    <n v="0"/>
    <n v="0"/>
    <n v="0"/>
    <n v="0"/>
    <n v="0"/>
    <n v="0"/>
    <n v="0"/>
    <n v="0"/>
    <n v="0"/>
    <n v="0"/>
  </r>
  <r>
    <s v="2500.1.1.1.1639"/>
    <s v="INVERSIÓN"/>
    <x v="0"/>
    <s v="1 - Ajustar el modelo de operación y de gestión catastral del Instituto"/>
    <x v="0"/>
    <x v="0"/>
    <n v="80111601"/>
    <x v="0"/>
    <s v="N/A"/>
    <s v="Prestación de servicios personales para realizar actividades de apoyo operativo y administrativo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182"/>
    <s v="CORDOBA"/>
    <s v="CHINÚ"/>
    <n v="0"/>
    <n v="0"/>
    <n v="0"/>
    <n v="0"/>
    <n v="0"/>
    <n v="0"/>
    <n v="0"/>
    <n v="0"/>
    <n v="0"/>
    <n v="0"/>
    <n v="0"/>
    <n v="0"/>
    <n v="0"/>
    <n v="0"/>
    <n v="0"/>
    <n v="0"/>
    <n v="0"/>
    <n v="0"/>
    <n v="0"/>
    <n v="0"/>
    <n v="0"/>
    <n v="0"/>
    <n v="0"/>
    <n v="0"/>
    <n v="0"/>
  </r>
  <r>
    <s v="2500.1.1.1.1640"/>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182"/>
    <s v="CORDOBA"/>
    <s v="CHINÚ"/>
    <n v="0"/>
    <n v="0"/>
    <n v="0"/>
    <n v="0"/>
    <n v="0"/>
    <n v="0"/>
    <n v="0"/>
    <n v="0"/>
    <n v="0"/>
    <n v="0"/>
    <n v="0"/>
    <n v="0"/>
    <n v="0"/>
    <n v="0"/>
    <n v="0"/>
    <n v="0"/>
    <n v="0"/>
    <n v="0"/>
    <n v="0"/>
    <n v="0"/>
    <n v="0"/>
    <n v="0"/>
    <n v="0"/>
    <n v="0"/>
    <n v="0"/>
  </r>
  <r>
    <s v="2500.1.1.1.1641"/>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182"/>
    <s v="CORDOBA"/>
    <s v="CHINÚ"/>
    <n v="0"/>
    <n v="0"/>
    <n v="0"/>
    <n v="0"/>
    <n v="0"/>
    <n v="0"/>
    <n v="0"/>
    <n v="0"/>
    <n v="0"/>
    <n v="0"/>
    <n v="0"/>
    <n v="0"/>
    <n v="0"/>
    <n v="0"/>
    <n v="0"/>
    <n v="0"/>
    <n v="0"/>
    <n v="0"/>
    <n v="0"/>
    <n v="0"/>
    <n v="0"/>
    <n v="0"/>
    <n v="0"/>
    <n v="0"/>
    <n v="0"/>
  </r>
  <r>
    <s v="2500.1.1.1.1642"/>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182"/>
    <s v="CORDOBA"/>
    <s v="CHINÚ"/>
    <n v="0"/>
    <n v="0"/>
    <n v="0"/>
    <n v="0"/>
    <n v="0"/>
    <n v="0"/>
    <n v="0"/>
    <n v="0"/>
    <n v="0"/>
    <n v="0"/>
    <n v="0"/>
    <n v="0"/>
    <n v="0"/>
    <n v="0"/>
    <n v="0"/>
    <n v="0"/>
    <n v="0"/>
    <n v="0"/>
    <n v="0"/>
    <n v="0"/>
    <n v="0"/>
    <n v="0"/>
    <n v="0"/>
    <n v="0"/>
    <n v="0"/>
  </r>
  <r>
    <s v="2500.1.1.1.1643"/>
    <s v="INVERSIÓN"/>
    <x v="0"/>
    <s v="1 - Ajustar el modelo de operación y de gestión catastral del Instituto"/>
    <x v="0"/>
    <x v="0"/>
    <n v="80111601"/>
    <x v="0"/>
    <s v="N/A"/>
    <s v="Prestación de servicios personales para realizar actividades de apoyo administrativo en el marco de la actualización y/o formación catastral con enfoque multipropósito en el municipio asignado a la Dirección Territorial  Córdoba"/>
    <s v="Mayo"/>
    <s v="Mayo"/>
    <n v="11"/>
    <s v="Contratación directa"/>
    <x v="0"/>
    <n v="24000534"/>
    <n v="24000534"/>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182"/>
    <s v="CORDOBA"/>
    <s v="CHINÚ"/>
    <n v="0"/>
    <n v="0"/>
    <n v="0"/>
    <n v="0"/>
    <n v="0"/>
    <n v="0"/>
    <n v="0"/>
    <n v="0"/>
    <n v="24000534"/>
    <n v="0"/>
    <n v="0"/>
    <n v="3171877"/>
    <n v="0"/>
    <n v="3171877"/>
    <n v="0"/>
    <n v="3171877"/>
    <n v="0"/>
    <n v="3171877"/>
    <n v="0"/>
    <n v="3171877"/>
    <n v="0"/>
    <n v="3171877"/>
    <n v="0"/>
    <n v="4969272"/>
    <n v="0"/>
  </r>
  <r>
    <s v="2500.1.1.1.1644"/>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182"/>
    <s v="CORDOBA"/>
    <s v="CHINÚ"/>
    <n v="0"/>
    <n v="0"/>
    <n v="0"/>
    <n v="0"/>
    <n v="0"/>
    <n v="0"/>
    <n v="0"/>
    <n v="0"/>
    <n v="0"/>
    <n v="0"/>
    <n v="0"/>
    <n v="0"/>
    <n v="0"/>
    <n v="0"/>
    <n v="0"/>
    <n v="0"/>
    <n v="0"/>
    <n v="0"/>
    <n v="0"/>
    <n v="0"/>
    <n v="0"/>
    <n v="0"/>
    <n v="0"/>
    <n v="0"/>
    <n v="0"/>
  </r>
  <r>
    <s v="2500.1.1.1.1645"/>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182"/>
    <s v="CORDOBA"/>
    <s v="CHINÚ"/>
    <n v="0"/>
    <n v="0"/>
    <n v="0"/>
    <n v="0"/>
    <n v="0"/>
    <n v="0"/>
    <n v="0"/>
    <n v="0"/>
    <n v="0"/>
    <n v="0"/>
    <n v="0"/>
    <n v="0"/>
    <n v="0"/>
    <n v="0"/>
    <n v="0"/>
    <n v="0"/>
    <n v="0"/>
    <n v="0"/>
    <n v="0"/>
    <n v="0"/>
    <n v="0"/>
    <n v="0"/>
    <n v="0"/>
    <n v="0"/>
    <n v="0"/>
  </r>
  <r>
    <s v="2500.1.1.1.1646"/>
    <s v="INVERSIÓN"/>
    <x v="0"/>
    <s v="1 - Ajustar el modelo de operación y de gestión catastral del Instituto"/>
    <x v="0"/>
    <x v="0"/>
    <n v="80111601"/>
    <x v="0"/>
    <s v="N/A"/>
    <s v="Prestación de servicios profesionales para la coordinación, seguimiento y control de las actividades de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182"/>
    <s v="CORDOBA"/>
    <s v="CHINÚ"/>
    <n v="0"/>
    <n v="0"/>
    <n v="0"/>
    <n v="0"/>
    <n v="0"/>
    <n v="0"/>
    <n v="0"/>
    <n v="0"/>
    <n v="0"/>
    <n v="0"/>
    <n v="0"/>
    <n v="0"/>
    <n v="0"/>
    <n v="0"/>
    <n v="0"/>
    <n v="0"/>
    <n v="0"/>
    <n v="0"/>
    <n v="0"/>
    <n v="0"/>
    <n v="0"/>
    <n v="0"/>
    <n v="0"/>
    <n v="0"/>
    <n v="0"/>
  </r>
  <r>
    <s v="2500.1.1.1.1647"/>
    <s v="INVERSIÓN"/>
    <x v="0"/>
    <s v="1 - Ajustar el modelo de operación y de gestión catastral del Instituto"/>
    <x v="0"/>
    <x v="0"/>
    <n v="80111601"/>
    <x v="0"/>
    <s v="N/A"/>
    <s v="Prestación de servicios personales para realizar actividades de apoyo en el área de sistemas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182"/>
    <s v="CORDOBA"/>
    <s v="CHINÚ"/>
    <n v="0"/>
    <n v="0"/>
    <n v="0"/>
    <n v="0"/>
    <n v="0"/>
    <n v="0"/>
    <n v="0"/>
    <n v="0"/>
    <n v="0"/>
    <n v="0"/>
    <n v="0"/>
    <n v="0"/>
    <n v="0"/>
    <n v="0"/>
    <n v="0"/>
    <n v="0"/>
    <n v="0"/>
    <n v="0"/>
    <n v="0"/>
    <n v="0"/>
    <n v="0"/>
    <n v="0"/>
    <n v="0"/>
    <n v="0"/>
    <n v="0"/>
  </r>
  <r>
    <s v="2500.1.1.1.1648"/>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182"/>
    <s v="CORDOBA"/>
    <s v="CHINÚ"/>
    <n v="0"/>
    <n v="0"/>
    <n v="0"/>
    <n v="0"/>
    <n v="0"/>
    <n v="0"/>
    <n v="0"/>
    <n v="0"/>
    <n v="0"/>
    <n v="0"/>
    <n v="0"/>
    <n v="0"/>
    <n v="0"/>
    <n v="0"/>
    <n v="0"/>
    <n v="0"/>
    <n v="0"/>
    <n v="0"/>
    <n v="0"/>
    <n v="0"/>
    <n v="0"/>
    <n v="0"/>
    <n v="0"/>
    <n v="0"/>
    <n v="0"/>
  </r>
  <r>
    <s v="2500.1.1.1.1649"/>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182"/>
    <s v="CORDOBA"/>
    <s v="CHINÚ"/>
    <n v="0"/>
    <n v="0"/>
    <n v="0"/>
    <n v="0"/>
    <n v="0"/>
    <n v="0"/>
    <n v="0"/>
    <n v="0"/>
    <n v="0"/>
    <n v="0"/>
    <n v="0"/>
    <n v="0"/>
    <n v="0"/>
    <n v="0"/>
    <n v="0"/>
    <n v="0"/>
    <n v="0"/>
    <n v="0"/>
    <n v="0"/>
    <n v="0"/>
    <n v="0"/>
    <n v="0"/>
    <n v="0"/>
    <n v="0"/>
    <n v="0"/>
  </r>
  <r>
    <s v="2500.1.1.1.1650"/>
    <s v="INVERSIÓN"/>
    <x v="0"/>
    <s v="1 - Ajustar el modelo de operación y de gestión catastral del Instituto"/>
    <x v="0"/>
    <x v="0"/>
    <n v="11111111"/>
    <x v="0"/>
    <s v="N/A"/>
    <s v="Viáticos y gastos de comisión para la ejecución y supervisión de los procesos de actualización catastral en la Dirección Territorial Córdoba "/>
    <s v="Marzo"/>
    <s v="Marzo"/>
    <n v="10"/>
    <s v="N/A"/>
    <x v="0"/>
    <n v="412110427"/>
    <n v="412110427"/>
    <s v="3. Prioridad Media"/>
    <s v="Actualización DT"/>
    <s v="NO"/>
    <s v="N/A"/>
    <s v="2609 - Dirección Territorial Córdoba"/>
    <s v="2.3-Gestón catastral"/>
    <s v="2.3-2 - Conservación catastral "/>
    <s v="SER - Adquisición de servicios"/>
    <s v="2.3-1 - Formación y actualización catastral"/>
    <s v="2609 - Por definir"/>
    <n v="0"/>
    <n v="0"/>
    <s v="NO APLICA"/>
    <n v="0"/>
    <n v="0"/>
    <n v="0"/>
    <n v="0"/>
    <n v="412110427"/>
    <n v="0"/>
    <n v="0"/>
    <n v="45790047"/>
    <n v="0"/>
    <n v="45790047"/>
    <n v="0"/>
    <n v="45790047"/>
    <n v="0"/>
    <n v="45790047"/>
    <n v="0"/>
    <n v="45790047"/>
    <n v="0"/>
    <n v="45790047"/>
    <n v="0"/>
    <n v="45790047"/>
    <n v="0"/>
    <n v="45790047"/>
    <n v="0"/>
    <n v="45790051"/>
    <n v="0"/>
  </r>
  <r>
    <s v="2500.1.1.1.1651"/>
    <s v="INVERSIÓN"/>
    <x v="0"/>
    <s v="1 - Ajustar el modelo de operación y de gestión catastral del Instituto"/>
    <x v="0"/>
    <x v="0"/>
    <n v="11111111"/>
    <x v="0"/>
    <s v="N/A"/>
    <s v="Viáticos y gastos de comisión del componente economico para la ejecución y supervisión de los contratos de actualización en la Dirección Territorial Córdoba"/>
    <s v="Noviembre"/>
    <s v="Noviembre"/>
    <n v="2"/>
    <s v="N/A"/>
    <x v="0"/>
    <n v="0"/>
    <n v="0"/>
    <s v="3. Prioridad Media"/>
    <s v="Actualización DT"/>
    <s v="NO"/>
    <s v="N/A"/>
    <s v="2609 - Dirección Territorial Córdoba"/>
    <s v="2.3-Gestón catastral"/>
    <s v="2.3-2 - Conservación catastral "/>
    <s v="SER - Adquisición de servicios"/>
    <s v="2.3-1 - Formación y actualización catastral"/>
    <s v="2609 - Por definir"/>
    <n v="0"/>
    <n v="0"/>
    <s v="NO APLICA"/>
    <n v="0"/>
    <n v="0"/>
    <n v="0"/>
    <n v="0"/>
    <n v="0"/>
    <n v="0"/>
    <n v="0"/>
    <n v="0"/>
    <n v="0"/>
    <n v="0"/>
    <n v="0"/>
    <n v="0"/>
    <n v="0"/>
    <n v="0"/>
    <n v="0"/>
    <n v="0"/>
    <n v="0"/>
    <n v="0"/>
    <n v="0"/>
    <n v="0"/>
    <n v="0"/>
    <n v="0"/>
    <n v="0"/>
    <n v="0"/>
    <n v="0"/>
  </r>
  <r>
    <s v="2500.1.1.1.1652"/>
    <s v="INVERSIÓN"/>
    <x v="0"/>
    <s v="1 - Ajustar el modelo de operación y de gestión catastral del Instituto"/>
    <x v="0"/>
    <x v="0"/>
    <n v="80111601"/>
    <x v="0"/>
    <s v="N/A"/>
    <s v="Prestación de  servicios profesionales para el seguimiento, administración, control,  supervisión y demás actividades conexas,  durante la ejecución del  proceso de actualización y/ formación catastral, en la Dirección Territorial  Caquetá"/>
    <s v="Abril"/>
    <s v="Abril"/>
    <n v="10"/>
    <s v="Contratación directa"/>
    <x v="0"/>
    <n v="86716757"/>
    <n v="86716757"/>
    <s v="1. Prioridad Crítica"/>
    <s v="Actualización DT"/>
    <s v="NO"/>
    <s v="N/A"/>
    <s v="2605 - Dirección Territorial Caquetá"/>
    <s v="2.3 - Gestión Catastral"/>
    <s v="2.3-1 - Formación y actualización catastral"/>
    <s v="SER - Adquisición de servicios"/>
    <s v="SER012 - Prestación de servicios personas naturales"/>
    <s v="Coordinador Operativo Territorial DT"/>
    <n v="0"/>
    <n v="0"/>
    <s v="NO APLICA"/>
    <n v="0"/>
    <n v="0"/>
    <n v="0"/>
    <n v="0"/>
    <n v="0"/>
    <n v="0"/>
    <n v="0"/>
    <n v="0"/>
    <n v="5419797"/>
    <n v="5419797"/>
    <n v="10162120"/>
    <n v="10162120"/>
    <n v="10162120"/>
    <n v="10162120"/>
    <n v="10162120"/>
    <n v="10162120"/>
    <n v="10162120"/>
    <n v="10162120"/>
    <n v="10162120"/>
    <n v="10162120"/>
    <n v="10162120"/>
    <n v="10162120"/>
    <n v="20324240"/>
    <n v="20324240"/>
    <n v="2524"/>
  </r>
  <r>
    <s v="2500.1.1.1.1653"/>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Caquetá"/>
    <s v="Abril"/>
    <s v="Abril"/>
    <n v="10"/>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Profesional Calidad DT"/>
    <n v="0"/>
    <n v="0"/>
    <s v="NO APLICA"/>
    <n v="0"/>
    <n v="0"/>
    <n v="0"/>
    <n v="0"/>
    <n v="0"/>
    <n v="0"/>
    <n v="0"/>
    <n v="0"/>
    <n v="0"/>
    <n v="0"/>
    <n v="0"/>
    <n v="0"/>
    <n v="0"/>
    <n v="0"/>
    <n v="0"/>
    <n v="0"/>
    <n v="0"/>
    <n v="0"/>
    <n v="0"/>
    <n v="0"/>
    <n v="0"/>
    <n v="0"/>
    <n v="0"/>
    <n v="0"/>
    <n v="13024"/>
  </r>
  <r>
    <s v="2500.1.1.1.1654"/>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Caquetá"/>
    <s v="Abril"/>
    <s v="Abril"/>
    <n v="10"/>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Profesional Calidad DT"/>
    <n v="0"/>
    <n v="0"/>
    <s v="NO APLICA"/>
    <n v="0"/>
    <n v="0"/>
    <n v="0"/>
    <n v="0"/>
    <n v="0"/>
    <n v="0"/>
    <n v="0"/>
    <n v="0"/>
    <n v="0"/>
    <n v="0"/>
    <n v="0"/>
    <n v="0"/>
    <n v="0"/>
    <n v="0"/>
    <n v="0"/>
    <n v="0"/>
    <n v="0"/>
    <n v="0"/>
    <n v="0"/>
    <n v="0"/>
    <n v="0"/>
    <n v="0"/>
    <n v="0"/>
    <n v="0"/>
    <n v="13024"/>
  </r>
  <r>
    <s v="2500.1.1.1.1655"/>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Caquetá"/>
    <s v="Abril"/>
    <s v="Abril"/>
    <n v="10"/>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Profesional Calidad DT"/>
    <n v="0"/>
    <n v="0"/>
    <s v="NO APLICA"/>
    <n v="0"/>
    <n v="0"/>
    <n v="0"/>
    <n v="0"/>
    <n v="0"/>
    <n v="0"/>
    <n v="0"/>
    <n v="0"/>
    <n v="0"/>
    <n v="0"/>
    <n v="0"/>
    <n v="0"/>
    <n v="0"/>
    <n v="0"/>
    <n v="0"/>
    <n v="0"/>
    <n v="0"/>
    <n v="0"/>
    <n v="0"/>
    <n v="0"/>
    <n v="0"/>
    <n v="0"/>
    <n v="0"/>
    <n v="0"/>
    <n v="13024"/>
  </r>
  <r>
    <s v="2500.1.1.1.1656"/>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Caquetá"/>
    <s v="Abril"/>
    <s v="Abril"/>
    <n v="9"/>
    <s v="Contratación directa"/>
    <x v="0"/>
    <n v="62404345"/>
    <n v="62404345"/>
    <s v="1. Prioridad Crítica"/>
    <s v="Actualización DT"/>
    <s v="NO"/>
    <s v="N/A"/>
    <s v="2605 - Dirección Territorial Caquetá"/>
    <s v="2.3 - Gestión Catastral"/>
    <s v="2.3-1 - Formación y actualización catastral"/>
    <s v="SER - Adquisición de servicios"/>
    <s v="SER012 - Prestación de servicios personas naturales"/>
    <s v="Profesional Calidad DT"/>
    <n v="0"/>
    <n v="0"/>
    <s v="NO APLICA"/>
    <n v="0"/>
    <n v="0"/>
    <n v="0"/>
    <n v="0"/>
    <n v="0"/>
    <n v="0"/>
    <n v="0"/>
    <n v="0"/>
    <n v="3439609"/>
    <n v="3439609"/>
    <n v="7370592"/>
    <n v="7370592"/>
    <n v="7370592"/>
    <n v="7370592"/>
    <n v="7370592"/>
    <n v="7370592"/>
    <n v="7370592"/>
    <n v="7370592"/>
    <n v="7370592"/>
    <n v="7370592"/>
    <n v="7370592"/>
    <n v="7370592"/>
    <n v="14741184"/>
    <n v="14741184"/>
    <n v="2624"/>
  </r>
  <r>
    <s v="2500.1.1.1.1657"/>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Caquetá"/>
    <s v="Abril"/>
    <s v="Abril"/>
    <n v="9"/>
    <s v="Contratación directa"/>
    <x v="0"/>
    <n v="38818451"/>
    <n v="38818451"/>
    <s v="1. Prioridad Crítica"/>
    <s v="Actualización DT"/>
    <s v="NO"/>
    <s v="N/A"/>
    <s v="2605 - Dirección Territorial Caquetá"/>
    <s v="2.3 - Gestión Catastral"/>
    <s v="2.3-1 - Formación y actualización catastral"/>
    <s v="SER - Adquisición de servicios"/>
    <s v="SER012 - Prestación de servicios personas naturales"/>
    <s v="Profesional Calidad DT"/>
    <n v="0"/>
    <n v="0"/>
    <s v="NO APLICA"/>
    <n v="0"/>
    <n v="0"/>
    <n v="0"/>
    <n v="0"/>
    <n v="0"/>
    <n v="0"/>
    <n v="0"/>
    <n v="0"/>
    <n v="0"/>
    <n v="0"/>
    <n v="0"/>
    <n v="0"/>
    <n v="0"/>
    <n v="0"/>
    <n v="1474118"/>
    <n v="1474118"/>
    <n v="7370592"/>
    <n v="7370592"/>
    <n v="7370592"/>
    <n v="7370592"/>
    <n v="7370592"/>
    <n v="7370592"/>
    <n v="15232557"/>
    <n v="15232557"/>
    <n v="2624"/>
  </r>
  <r>
    <s v="2500.1.1.1.1658"/>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Caquetá"/>
    <s v="Abril"/>
    <s v="Abril"/>
    <n v="9"/>
    <s v="Contratación directa"/>
    <x v="0"/>
    <n v="20637658"/>
    <n v="20637658"/>
    <s v="1. Prioridad Crítica"/>
    <s v="Actualización DT"/>
    <s v="NO"/>
    <s v="N/A"/>
    <s v="2605 - Dirección Territorial Caquetá"/>
    <s v="2.3 - Gestión Catastral"/>
    <s v="2.3-1 - Formación y actualización catastral"/>
    <s v="SER - Adquisición de servicios"/>
    <s v="SER012 - Prestación de servicios personas naturales"/>
    <s v="Profesional Calidad DT"/>
    <n v="0"/>
    <n v="0"/>
    <s v="NO APLICA"/>
    <n v="0"/>
    <n v="0"/>
    <n v="0"/>
    <n v="0"/>
    <n v="0"/>
    <n v="0"/>
    <n v="0"/>
    <n v="0"/>
    <n v="0"/>
    <n v="0"/>
    <n v="0"/>
    <n v="0"/>
    <n v="0"/>
    <n v="0"/>
    <n v="0"/>
    <n v="0"/>
    <n v="0"/>
    <n v="0"/>
    <n v="0"/>
    <n v="0"/>
    <n v="5159414"/>
    <n v="5159414"/>
    <n v="15478244"/>
    <n v="15478244"/>
    <n v="2624"/>
  </r>
  <r>
    <s v="2500.1.1.1.1659"/>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Caquetá"/>
    <s v="Abril"/>
    <s v="Mayo"/>
    <n v="8"/>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Profesional Calidad DT"/>
    <n v="0"/>
    <n v="0"/>
    <s v="NO APLICA"/>
    <n v="0"/>
    <n v="0"/>
    <n v="0"/>
    <n v="0"/>
    <n v="0"/>
    <n v="0"/>
    <n v="0"/>
    <n v="0"/>
    <n v="0"/>
    <n v="0"/>
    <n v="0"/>
    <n v="0"/>
    <n v="0"/>
    <n v="0"/>
    <n v="0"/>
    <n v="0"/>
    <n v="0"/>
    <n v="0"/>
    <n v="0"/>
    <n v="0"/>
    <n v="0"/>
    <n v="0"/>
    <n v="0"/>
    <n v="0"/>
    <n v="12924"/>
  </r>
  <r>
    <s v="2500.1.1.1.1660"/>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Caquetá"/>
    <s v="Abril"/>
    <s v="Mayo"/>
    <n v="8"/>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Profesional Calidad DT"/>
    <n v="0"/>
    <n v="0"/>
    <s v="NO APLICA"/>
    <n v="0"/>
    <n v="0"/>
    <n v="0"/>
    <n v="0"/>
    <n v="0"/>
    <n v="0"/>
    <n v="0"/>
    <n v="0"/>
    <n v="0"/>
    <n v="0"/>
    <n v="0"/>
    <n v="0"/>
    <n v="0"/>
    <n v="0"/>
    <n v="0"/>
    <n v="0"/>
    <n v="0"/>
    <n v="0"/>
    <n v="0"/>
    <n v="0"/>
    <n v="0"/>
    <n v="0"/>
    <n v="0"/>
    <n v="0"/>
    <n v="12924"/>
  </r>
  <r>
    <s v="2500.1.1.1.1661"/>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Caquetá"/>
    <s v="Abril"/>
    <s v="Mayo"/>
    <n v="8"/>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Profesional Calidad DT"/>
    <n v="0"/>
    <n v="0"/>
    <s v="NO APLICA"/>
    <n v="0"/>
    <n v="0"/>
    <n v="0"/>
    <n v="0"/>
    <n v="0"/>
    <n v="0"/>
    <n v="0"/>
    <n v="0"/>
    <n v="0"/>
    <n v="0"/>
    <n v="0"/>
    <n v="0"/>
    <n v="0"/>
    <n v="0"/>
    <n v="0"/>
    <n v="0"/>
    <n v="0"/>
    <n v="0"/>
    <n v="0"/>
    <n v="0"/>
    <n v="0"/>
    <n v="0"/>
    <n v="0"/>
    <n v="0"/>
    <n v="12924"/>
  </r>
  <r>
    <s v="2500.1.1.1.1662"/>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Caquetá"/>
    <s v="Abril"/>
    <s v="Mayo"/>
    <n v="8"/>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Profesional Calidad DT"/>
    <n v="0"/>
    <n v="0"/>
    <s v="NO APLICA"/>
    <n v="0"/>
    <n v="0"/>
    <n v="0"/>
    <n v="0"/>
    <n v="0"/>
    <n v="0"/>
    <n v="0"/>
    <n v="0"/>
    <n v="0"/>
    <n v="0"/>
    <n v="0"/>
    <n v="0"/>
    <n v="0"/>
    <n v="0"/>
    <n v="0"/>
    <n v="0"/>
    <n v="0"/>
    <n v="0"/>
    <n v="0"/>
    <n v="0"/>
    <n v="0"/>
    <n v="0"/>
    <n v="0"/>
    <n v="0"/>
    <n v="12924"/>
  </r>
  <r>
    <s v="2500.1.1.1.1663"/>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Caquetá"/>
    <s v="Abril"/>
    <s v="Mayo"/>
    <n v="8"/>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Profesional Calidad DT"/>
    <n v="0"/>
    <n v="0"/>
    <s v="NO APLICA"/>
    <n v="0"/>
    <n v="0"/>
    <n v="0"/>
    <n v="0"/>
    <n v="0"/>
    <n v="0"/>
    <n v="0"/>
    <n v="0"/>
    <n v="0"/>
    <n v="0"/>
    <n v="0"/>
    <n v="0"/>
    <n v="0"/>
    <n v="0"/>
    <n v="0"/>
    <n v="0"/>
    <n v="0"/>
    <n v="0"/>
    <n v="0"/>
    <n v="0"/>
    <n v="0"/>
    <n v="0"/>
    <n v="0"/>
    <n v="0"/>
    <n v="12924"/>
  </r>
  <r>
    <s v="2500.1.1.1.1664"/>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Caquetá"/>
    <s v="Mayo"/>
    <s v="Junio"/>
    <n v="7"/>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Profesional Calidad DT"/>
    <n v="0"/>
    <n v="0"/>
    <s v="NO APLICA"/>
    <n v="0"/>
    <n v="0"/>
    <n v="0"/>
    <n v="0"/>
    <n v="0"/>
    <n v="0"/>
    <n v="0"/>
    <n v="0"/>
    <n v="0"/>
    <n v="0"/>
    <n v="0"/>
    <n v="0"/>
    <n v="0"/>
    <n v="0"/>
    <n v="0"/>
    <n v="0"/>
    <n v="0"/>
    <n v="0"/>
    <n v="0"/>
    <n v="0"/>
    <n v="0"/>
    <n v="0"/>
    <n v="0"/>
    <n v="0"/>
    <n v="0"/>
  </r>
  <r>
    <s v="2500.1.1.1.1665"/>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Caquetá"/>
    <s v="Mayo"/>
    <s v="Junio"/>
    <n v="7"/>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Profesional Calidad DT"/>
    <n v="0"/>
    <n v="0"/>
    <s v="NO APLICA"/>
    <n v="0"/>
    <n v="0"/>
    <n v="0"/>
    <n v="0"/>
    <n v="0"/>
    <n v="0"/>
    <n v="0"/>
    <n v="0"/>
    <n v="0"/>
    <n v="0"/>
    <n v="0"/>
    <n v="0"/>
    <n v="0"/>
    <n v="0"/>
    <n v="0"/>
    <n v="0"/>
    <n v="0"/>
    <n v="0"/>
    <n v="0"/>
    <n v="0"/>
    <n v="0"/>
    <n v="0"/>
    <n v="0"/>
    <n v="0"/>
    <n v="0"/>
  </r>
  <r>
    <s v="2500.1.1.1.1666"/>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Caquetá"/>
    <s v="Mayo"/>
    <s v="Junio"/>
    <n v="7"/>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Profesional Calidad DT"/>
    <n v="0"/>
    <n v="0"/>
    <s v="NO APLICA"/>
    <n v="0"/>
    <n v="0"/>
    <n v="0"/>
    <n v="0"/>
    <n v="0"/>
    <n v="0"/>
    <n v="0"/>
    <n v="0"/>
    <n v="0"/>
    <n v="0"/>
    <n v="0"/>
    <n v="0"/>
    <n v="0"/>
    <n v="0"/>
    <n v="0"/>
    <n v="0"/>
    <n v="0"/>
    <n v="0"/>
    <n v="0"/>
    <n v="0"/>
    <n v="0"/>
    <n v="0"/>
    <n v="0"/>
    <n v="0"/>
    <n v="0"/>
  </r>
  <r>
    <s v="2500.1.1.1.1667"/>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Caquetá"/>
    <s v="Mayo"/>
    <s v="Junio"/>
    <n v="7"/>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Profesional Calidad DT"/>
    <n v="0"/>
    <n v="0"/>
    <s v="NO APLICA"/>
    <n v="0"/>
    <n v="0"/>
    <n v="0"/>
    <n v="0"/>
    <n v="0"/>
    <n v="0"/>
    <n v="0"/>
    <n v="0"/>
    <n v="0"/>
    <n v="0"/>
    <n v="0"/>
    <n v="0"/>
    <n v="0"/>
    <n v="0"/>
    <n v="0"/>
    <n v="0"/>
    <n v="0"/>
    <n v="0"/>
    <n v="0"/>
    <n v="0"/>
    <n v="0"/>
    <n v="0"/>
    <n v="0"/>
    <n v="0"/>
    <n v="0"/>
  </r>
  <r>
    <s v="2500.1.1.1.1668"/>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Caquetá"/>
    <s v="Mayo"/>
    <s v="Junio"/>
    <n v="7"/>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Profesional Calidad DT"/>
    <n v="0"/>
    <n v="0"/>
    <s v="NO APLICA"/>
    <n v="0"/>
    <n v="0"/>
    <n v="0"/>
    <n v="0"/>
    <n v="0"/>
    <n v="0"/>
    <n v="0"/>
    <n v="0"/>
    <n v="0"/>
    <n v="0"/>
    <n v="0"/>
    <n v="0"/>
    <n v="0"/>
    <n v="0"/>
    <n v="0"/>
    <n v="0"/>
    <n v="0"/>
    <n v="0"/>
    <n v="0"/>
    <n v="0"/>
    <n v="0"/>
    <n v="0"/>
    <n v="0"/>
    <n v="0"/>
    <n v="0"/>
  </r>
  <r>
    <s v="2500.1.1.1.1669"/>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Caquetá"/>
    <s v="Mayo"/>
    <s v="Junio"/>
    <n v="7"/>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Profesional Calidad DT"/>
    <n v="0"/>
    <n v="0"/>
    <s v="NO APLICA"/>
    <n v="0"/>
    <n v="0"/>
    <n v="0"/>
    <n v="0"/>
    <n v="0"/>
    <n v="0"/>
    <n v="0"/>
    <n v="0"/>
    <n v="0"/>
    <n v="0"/>
    <n v="0"/>
    <n v="0"/>
    <n v="0"/>
    <n v="0"/>
    <n v="0"/>
    <n v="0"/>
    <n v="0"/>
    <n v="0"/>
    <n v="0"/>
    <n v="0"/>
    <n v="0"/>
    <n v="0"/>
    <n v="0"/>
    <n v="0"/>
    <n v="0"/>
  </r>
  <r>
    <s v="2500.1.1.1.1670"/>
    <s v="INVERSIÓN"/>
    <x v="0"/>
    <s v="1 - Ajustar el modelo de operación y de gestión catastral del Instituto"/>
    <x v="0"/>
    <x v="0"/>
    <n v="80111601"/>
    <x v="0"/>
    <s v="N/A"/>
    <s v="Prestación de  servicios profesionales para realizar actividades de seguimiento en el marco de los procesos de evaluación y aseguramiento de calidad geográfica en los procesos de formación y/o actualización en la Dirección Territorial  Caquetá"/>
    <s v="Abril"/>
    <s v="Abril"/>
    <n v="10"/>
    <s v="Contratación directa"/>
    <x v="0"/>
    <n v="14741184"/>
    <n v="14741184"/>
    <s v="1. Prioridad Crítica"/>
    <s v="Actualización DT"/>
    <s v="NO"/>
    <s v="N/A"/>
    <s v="2605 - Dirección Territorial Caquetá"/>
    <s v="2.3 - Gestión Catastral"/>
    <s v="2.3-1 - Formación y actualización catastral"/>
    <s v="SER - Adquisición de servicios"/>
    <s v="SER012 - Prestación de servicios personas naturales"/>
    <s v="Profesional SIG DT"/>
    <n v="0"/>
    <n v="0"/>
    <s v="NO APLICA"/>
    <n v="0"/>
    <n v="0"/>
    <n v="0"/>
    <n v="0"/>
    <n v="0"/>
    <n v="0"/>
    <n v="0"/>
    <n v="0"/>
    <n v="0"/>
    <n v="0"/>
    <n v="0"/>
    <n v="0"/>
    <n v="0"/>
    <n v="0"/>
    <n v="0"/>
    <n v="0"/>
    <n v="0"/>
    <n v="0"/>
    <n v="0"/>
    <n v="0"/>
    <n v="0"/>
    <n v="0"/>
    <n v="14741184"/>
    <n v="14741184"/>
    <n v="13124"/>
  </r>
  <r>
    <s v="2500.1.1.1.1671"/>
    <s v="INVERSIÓN"/>
    <x v="0"/>
    <s v="1 - Ajustar el modelo de operación y de gestión catastral del Instituto"/>
    <x v="0"/>
    <x v="0"/>
    <n v="80111601"/>
    <x v="0"/>
    <s v="N/A"/>
    <s v="Prestación de  servicios profesionales para realizar actividades de seguimiento en el marco de los procesos de evaluación y aseguramiento de calidad geográfica en los procesos de formación y/o actualización en la Dirección Territorial  Caquetá"/>
    <s v="Abril"/>
    <s v="Abril"/>
    <n v="9"/>
    <s v="Contratación directa"/>
    <x v="0"/>
    <n v="60193168"/>
    <n v="60193168"/>
    <s v="1. Prioridad Crítica"/>
    <s v="Actualización DT"/>
    <s v="NO"/>
    <s v="N/A"/>
    <s v="2605 - Dirección Territorial Caquetá"/>
    <s v="2.3 - Gestión Catastral"/>
    <s v="2.3-1 - Formación y actualización catastral"/>
    <s v="SER - Adquisición de servicios"/>
    <s v="SER012 - Prestación de servicios personas naturales"/>
    <s v="Profesional SIG DT"/>
    <n v="0"/>
    <n v="0"/>
    <s v="NO APLICA"/>
    <n v="0"/>
    <n v="0"/>
    <n v="0"/>
    <n v="0"/>
    <n v="0"/>
    <n v="0"/>
    <n v="0"/>
    <n v="0"/>
    <n v="1228432"/>
    <n v="1228432"/>
    <n v="7370592"/>
    <n v="7370592"/>
    <n v="7370592"/>
    <n v="7370592"/>
    <n v="7370592"/>
    <n v="7370592"/>
    <n v="7370592"/>
    <n v="7370592"/>
    <n v="7370592"/>
    <n v="7370592"/>
    <n v="7370592"/>
    <n v="7370592"/>
    <n v="14741184"/>
    <n v="14741184"/>
    <n v="2824"/>
  </r>
  <r>
    <s v="2500.1.1.1.1672"/>
    <s v="INVERSIÓN"/>
    <x v="0"/>
    <s v="1 - Ajustar el modelo de operación y de gestión catastral del Instituto"/>
    <x v="0"/>
    <x v="0"/>
    <n v="80111601"/>
    <x v="0"/>
    <s v="N/A"/>
    <s v="Prestación de  servicios profesionales para realizar actividades de seguimiento en el marco de los procesos de evaluación y aseguramiento de calidad geográfica en los procesos de formación y/o actualización en la Dirección Territorial  Caquetá"/>
    <s v="Abril"/>
    <s v="Mayo"/>
    <n v="8"/>
    <s v="Contratación directa"/>
    <x v="0"/>
    <n v="14741184"/>
    <n v="14741184"/>
    <s v="1. Prioridad Crítica"/>
    <s v="Actualización DT"/>
    <s v="NO"/>
    <s v="N/A"/>
    <s v="2605 - Dirección Territorial Caquetá"/>
    <s v="2.3 - Gestión Catastral"/>
    <s v="2.3-1 - Formación y actualización catastral"/>
    <s v="SER - Adquisición de servicios"/>
    <s v="SER012 - Prestación de servicios personas naturales"/>
    <s v="Profesional SIG DT"/>
    <n v="0"/>
    <n v="0"/>
    <s v="NO APLICA"/>
    <n v="0"/>
    <n v="0"/>
    <n v="0"/>
    <n v="0"/>
    <n v="0"/>
    <n v="0"/>
    <n v="0"/>
    <n v="0"/>
    <n v="0"/>
    <n v="0"/>
    <n v="0"/>
    <n v="0"/>
    <n v="0"/>
    <n v="0"/>
    <n v="0"/>
    <n v="0"/>
    <n v="0"/>
    <n v="0"/>
    <n v="0"/>
    <n v="0"/>
    <n v="0"/>
    <n v="0"/>
    <n v="14741184"/>
    <n v="14741184"/>
    <n v="13224"/>
  </r>
  <r>
    <s v="2500.1.1.1.1673"/>
    <s v="INVERSIÓN"/>
    <x v="0"/>
    <s v="1 - Ajustar el modelo de operación y de gestión catastral del Instituto"/>
    <x v="0"/>
    <x v="0"/>
    <n v="80111601"/>
    <x v="0"/>
    <s v="N/A"/>
    <s v="Prestación de  servicios profesionales para realizar actividades de seguimiento en el marco de los procesos de evaluación y aseguramiento de calidad geográfica en los procesos de formación y/o actualización en la Dirección Territorial  Caquetá"/>
    <s v="Abril"/>
    <s v="Mayo"/>
    <n v="8"/>
    <s v="Contratación directa"/>
    <x v="0"/>
    <n v="8202916"/>
    <n v="8202916"/>
    <s v="1. Prioridad Crítica"/>
    <s v="Actualización DT"/>
    <s v="NO"/>
    <s v="N/A"/>
    <s v="2605 - Dirección Territorial Caquetá"/>
    <s v="2.3 - Gestión Catastral"/>
    <s v="2.3-1 - Formación y actualización catastral"/>
    <s v="SER - Adquisición de servicios"/>
    <s v="SER012 - Prestación de servicios personas naturales"/>
    <s v="Profesional SIG DT"/>
    <n v="0"/>
    <n v="0"/>
    <s v="NO APLICA"/>
    <n v="0"/>
    <n v="0"/>
    <n v="0"/>
    <n v="0"/>
    <n v="0"/>
    <n v="0"/>
    <n v="0"/>
    <n v="0"/>
    <n v="0"/>
    <n v="0"/>
    <n v="0"/>
    <n v="0"/>
    <n v="0"/>
    <n v="0"/>
    <n v="0"/>
    <n v="0"/>
    <n v="0"/>
    <n v="0"/>
    <n v="0"/>
    <n v="0"/>
    <n v="0"/>
    <n v="0"/>
    <n v="8202916"/>
    <n v="8202916"/>
    <n v="13224"/>
  </r>
  <r>
    <s v="2500.1.1.1.1674"/>
    <s v="INVERSIÓN"/>
    <x v="0"/>
    <s v="1 - Ajustar el modelo de operación y de gestión catastral del Instituto"/>
    <x v="0"/>
    <x v="0"/>
    <n v="80111601"/>
    <x v="0"/>
    <s v="N/A"/>
    <s v="Prestación de  servicios profesionales para realizar actividades de seguimiento en el marco de los procesos de evaluación y aseguramiento de calidad geográfica en los procesos de formación y/o actualización en la Dirección Territorial  Caquetá"/>
    <s v="Mayo"/>
    <s v="Junio"/>
    <n v="7"/>
    <s v="Contratación directa"/>
    <x v="0"/>
    <n v="14741184"/>
    <n v="14741184"/>
    <s v="1. Prioridad Crítica"/>
    <s v="Actualización DT"/>
    <s v="NO"/>
    <s v="N/A"/>
    <s v="2605 - Dirección Territorial Caquetá"/>
    <s v="2.3 - Gestión Catastral"/>
    <s v="2.3-1 - Formación y actualización catastral"/>
    <s v="SER - Adquisición de servicios"/>
    <s v="SER012 - Prestación de servicios personas naturales"/>
    <s v="Profesional SIG DT"/>
    <n v="0"/>
    <n v="0"/>
    <s v="NO APLICA"/>
    <n v="0"/>
    <n v="0"/>
    <n v="0"/>
    <n v="0"/>
    <n v="0"/>
    <n v="0"/>
    <n v="0"/>
    <n v="0"/>
    <n v="0"/>
    <n v="0"/>
    <n v="0"/>
    <n v="0"/>
    <n v="0"/>
    <n v="0"/>
    <n v="0"/>
    <n v="0"/>
    <n v="0"/>
    <n v="0"/>
    <n v="0"/>
    <n v="0"/>
    <n v="0"/>
    <n v="0"/>
    <n v="14741184"/>
    <n v="14741184"/>
    <n v="13824"/>
  </r>
  <r>
    <s v="2500.1.1.1.1675"/>
    <s v="INVERSIÓN"/>
    <x v="0"/>
    <s v="1 - Ajustar el modelo de operación y de gestión catastral del Instituto"/>
    <x v="0"/>
    <x v="0"/>
    <n v="80111601"/>
    <x v="0"/>
    <s v="N/A"/>
    <s v="Prestación de  servicios profesionales para realizar actividades de seguimiento en el marco de los procesos de evaluación y aseguramiento de calidad geográfica en los procesos de formación y/o actualización en la Dirección Territorial  Caquetá"/>
    <s v="Mayo"/>
    <s v="Junio"/>
    <n v="7"/>
    <s v="Contratación directa"/>
    <x v="0"/>
    <n v="14741184"/>
    <n v="14741184"/>
    <s v="1. Prioridad Crítica"/>
    <s v="Actualización DT"/>
    <s v="NO"/>
    <s v="N/A"/>
    <s v="2605 - Dirección Territorial Caquetá"/>
    <s v="2.3 - Gestión Catastral"/>
    <s v="2.3-1 - Formación y actualización catastral"/>
    <s v="SER - Adquisición de servicios"/>
    <s v="SER012 - Prestación de servicios personas naturales"/>
    <s v="Profesional SIG DT"/>
    <n v="0"/>
    <n v="0"/>
    <s v="NO APLICA"/>
    <n v="0"/>
    <n v="0"/>
    <n v="0"/>
    <n v="0"/>
    <n v="0"/>
    <n v="0"/>
    <n v="0"/>
    <n v="0"/>
    <n v="0"/>
    <n v="0"/>
    <n v="0"/>
    <n v="0"/>
    <n v="0"/>
    <n v="0"/>
    <n v="0"/>
    <n v="0"/>
    <n v="0"/>
    <n v="0"/>
    <n v="0"/>
    <n v="0"/>
    <n v="0"/>
    <n v="0"/>
    <n v="14741184"/>
    <n v="14741184"/>
    <n v="13824"/>
  </r>
  <r>
    <s v="2500.1.1.1.1676"/>
    <s v="INVERSIÓN"/>
    <x v="0"/>
    <s v="1 - Ajustar el modelo de operación y de gestión catastral del Instituto"/>
    <x v="0"/>
    <x v="0"/>
    <n v="80111601"/>
    <x v="0"/>
    <s v="N/A"/>
    <s v="Prestación de Servicios Profesionales para dar apoyo jurídico en los procesos de formación y /o actualización desde el aspecto contractual y catastral de los procesos, en la Dirección Territorial Caquetá"/>
    <s v="Abril"/>
    <s v="Abril"/>
    <n v="10"/>
    <s v="Contratación directa"/>
    <x v="0"/>
    <n v="62404345"/>
    <n v="62404345"/>
    <s v="1. Prioridad Crítica"/>
    <s v="Actualización DT"/>
    <s v="NO"/>
    <s v="N/A"/>
    <s v="2605 - Dirección Territorial Caquetá"/>
    <s v="2.3 - Gestión Catastral"/>
    <s v="2.3-1 - Formación y actualización catastral"/>
    <s v="SER - Adquisición de servicios"/>
    <s v="SER012 - Prestación de servicios personas naturales"/>
    <s v="Profesional Jurídico DT"/>
    <n v="0"/>
    <n v="0"/>
    <s v="NO APLICA"/>
    <n v="0"/>
    <n v="0"/>
    <n v="0"/>
    <n v="0"/>
    <n v="0"/>
    <n v="0"/>
    <n v="0"/>
    <n v="0"/>
    <n v="3439609"/>
    <n v="3439609"/>
    <n v="7370592"/>
    <n v="7370592"/>
    <n v="7370592"/>
    <n v="7370592"/>
    <n v="7370592"/>
    <n v="7370592"/>
    <n v="7370592"/>
    <n v="7370592"/>
    <n v="7370592"/>
    <n v="7370592"/>
    <n v="7370592"/>
    <n v="7370592"/>
    <n v="14741184"/>
    <n v="14741184"/>
    <n v="2724"/>
  </r>
  <r>
    <s v="2500.1.1.1.1677"/>
    <s v="INVERSIÓN"/>
    <x v="0"/>
    <s v="1 - Ajustar el modelo de operación y de gestión catastral del Instituto"/>
    <x v="0"/>
    <x v="0"/>
    <n v="80111601"/>
    <x v="0"/>
    <s v="N/A"/>
    <s v="Prestación de Servicios Profesionales para dar apoyo jurídico en los procesos de formación y /o actualización desde el aspecto contractual y catastral de los procesos, en la Dirección Territorial Caquetá"/>
    <s v="Abril"/>
    <s v="Abril"/>
    <n v="10"/>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Profesional Jurídico DT"/>
    <n v="0"/>
    <n v="0"/>
    <s v="NO APLICA"/>
    <n v="0"/>
    <n v="0"/>
    <n v="0"/>
    <n v="0"/>
    <n v="0"/>
    <n v="0"/>
    <n v="0"/>
    <n v="0"/>
    <n v="0"/>
    <n v="0"/>
    <n v="0"/>
    <n v="0"/>
    <n v="0"/>
    <n v="0"/>
    <n v="0"/>
    <n v="0"/>
    <n v="0"/>
    <n v="0"/>
    <n v="0"/>
    <n v="0"/>
    <n v="0"/>
    <n v="0"/>
    <n v="0"/>
    <n v="0"/>
    <n v="2724"/>
  </r>
  <r>
    <s v="2500.1.1.1.1678"/>
    <s v="INVERSIÓN"/>
    <x v="0"/>
    <s v="1 - Ajustar el modelo de operación y de gestión catastral del Instituto"/>
    <x v="0"/>
    <x v="0"/>
    <n v="80111601"/>
    <x v="0"/>
    <s v="N/A"/>
    <s v="Prestación de  servicios personales para realizar actividades de apoyo administrativo, en todos los procesos de formación y/o actualización en la ejecución o supervisión, a la Dirección Territorial  Caquetá"/>
    <s v="Abril"/>
    <s v="Abril"/>
    <n v="10"/>
    <s v="Contratación directa"/>
    <x v="0"/>
    <n v="26115121"/>
    <n v="26115121"/>
    <s v="1. Prioridad Crítica"/>
    <s v="Actualización DT"/>
    <s v="NO"/>
    <s v="N/A"/>
    <s v="2605 - Dirección Territorial Caquetá"/>
    <s v="2.3 - Gestión Catastral"/>
    <s v="2.3-1 - Formación y actualización catastral"/>
    <s v="SER - Adquisición de servicios"/>
    <s v="SER012 - Prestación de servicios personas naturales"/>
    <s v="Apoyo administrativo DT"/>
    <n v="0"/>
    <n v="0"/>
    <s v="NO APLICA"/>
    <n v="0"/>
    <n v="0"/>
    <n v="0"/>
    <n v="0"/>
    <n v="0"/>
    <n v="0"/>
    <n v="0"/>
    <n v="0"/>
    <n v="740105"/>
    <n v="740105"/>
    <n v="3171877"/>
    <n v="3171877"/>
    <n v="3171877"/>
    <n v="3171877"/>
    <n v="3171877"/>
    <n v="3171877"/>
    <n v="3171877"/>
    <n v="3171877"/>
    <n v="3171877"/>
    <n v="3171877"/>
    <n v="3171877"/>
    <n v="3171877"/>
    <n v="6343754"/>
    <n v="6343754"/>
    <n v="3024"/>
  </r>
  <r>
    <s v="2500.1.1.1.1679"/>
    <s v="INVERSIÓN"/>
    <x v="0"/>
    <s v="1 - Ajustar el modelo de operación y de gestión catastral del Instituto"/>
    <x v="0"/>
    <x v="0"/>
    <n v="80111601"/>
    <x v="0"/>
    <s v="N/A"/>
    <s v="Prestación de  servicios personales para realizar actividades de apoyo administrativo, en todos los procesos de formación y/o actualización en la ejecución o supervisión, a la Dirección Territorial  Caquetá"/>
    <s v="Abril"/>
    <s v="Abril"/>
    <n v="10"/>
    <s v="Contratación directa"/>
    <x v="0"/>
    <n v="20828659"/>
    <n v="20828659"/>
    <s v="1. Prioridad Crítica"/>
    <s v="Actualización DT"/>
    <s v="NO"/>
    <s v="N/A"/>
    <s v="2605 - Dirección Territorial Caquetá"/>
    <s v="2.3 - Gestión Catastral"/>
    <s v="2.3-1 - Formación y actualización catastral"/>
    <s v="SER - Adquisición de servicios"/>
    <s v="SER012 - Prestación de servicios personas naturales"/>
    <s v="Apoyo administrativo DT"/>
    <n v="0"/>
    <n v="0"/>
    <s v="NO APLICA"/>
    <n v="0"/>
    <n v="0"/>
    <n v="0"/>
    <n v="0"/>
    <n v="0"/>
    <n v="0"/>
    <n v="0"/>
    <n v="0"/>
    <n v="0"/>
    <n v="0"/>
    <n v="0"/>
    <n v="0"/>
    <n v="1797397"/>
    <n v="1797397"/>
    <n v="3171877"/>
    <n v="3171877"/>
    <n v="3171877"/>
    <n v="3171877"/>
    <n v="3171877"/>
    <n v="3171877"/>
    <n v="3171877"/>
    <n v="3171877"/>
    <n v="6343754"/>
    <n v="6343754"/>
    <n v="3024"/>
  </r>
  <r>
    <s v="2500.1.1.1.1680"/>
    <s v="INVERSIÓN"/>
    <x v="0"/>
    <s v="1 - Ajustar el modelo de operación y de gestión catastral del Instituto"/>
    <x v="0"/>
    <x v="0"/>
    <n v="80111601"/>
    <x v="0"/>
    <s v="N/A"/>
    <s v="Prestación de servicios profesionales para apoyar, durante la ejecución y supervisión en los procesos de formación y/o actualización catastral con enfoque multipropósito en la Dirección Territorial  Caquetá"/>
    <s v="Abril"/>
    <s v="Abril"/>
    <n v="10"/>
    <s v="Contratación directa"/>
    <x v="0"/>
    <n v="60193168"/>
    <n v="60193168"/>
    <s v="1. Prioridad Crítica"/>
    <s v="Actualización DT"/>
    <s v="NO"/>
    <s v="N/A"/>
    <s v="2605 - Dirección Territorial Caquetá"/>
    <s v="2.3 - Gestión Catastral"/>
    <s v="2.3-1 - Formación y actualización catastral"/>
    <s v="SER - Adquisición de servicios"/>
    <s v="SER012 - Prestación de servicios personas naturales"/>
    <s v="Profesional Social DT"/>
    <n v="0"/>
    <n v="0"/>
    <s v="NO APLICA"/>
    <n v="0"/>
    <n v="0"/>
    <n v="0"/>
    <n v="0"/>
    <n v="0"/>
    <n v="0"/>
    <n v="0"/>
    <n v="0"/>
    <n v="0"/>
    <n v="0"/>
    <n v="7370592"/>
    <n v="7370592"/>
    <n v="7370592"/>
    <n v="7370592"/>
    <n v="7370592"/>
    <n v="7370592"/>
    <n v="7370592"/>
    <n v="7370592"/>
    <n v="7370592"/>
    <n v="7370592"/>
    <n v="7370592"/>
    <n v="7370592"/>
    <n v="15969616"/>
    <n v="15969616"/>
    <n v="3924"/>
  </r>
  <r>
    <s v="2500.1.1.1.1681"/>
    <s v="INVERSIÓN"/>
    <x v="0"/>
    <s v="1 - Ajustar el modelo de operación y de gestión catastral del Instituto"/>
    <x v="0"/>
    <x v="0"/>
    <n v="80111601"/>
    <x v="0"/>
    <s v="N/A"/>
    <s v="Prestación de servicios profesionales para apoyar, durante la ejecución y supervisión en los procesos de formación y/o actualización catastral con enfoque multipropósito en la Dirección Territorial  Caquetá"/>
    <s v="Abril"/>
    <s v="Abril"/>
    <n v="10"/>
    <s v="Contratación directa"/>
    <x v="0"/>
    <n v="13000000"/>
    <n v="13000000"/>
    <s v="1. Prioridad Crítica"/>
    <s v="Actualización DT"/>
    <s v="NO"/>
    <s v="N/A"/>
    <s v="2605 - Dirección Territorial Caquetá"/>
    <s v="2.3 - Gestión Catastral"/>
    <s v="2.3-1 - Formación y actualización catastral"/>
    <s v="SER - Adquisición de servicios"/>
    <s v="SER012 - Prestación de servicios personas naturales"/>
    <s v="Profesional Social DT"/>
    <n v="0"/>
    <n v="0"/>
    <s v="NO APLICA"/>
    <n v="0"/>
    <n v="0"/>
    <n v="0"/>
    <n v="0"/>
    <n v="0"/>
    <n v="0"/>
    <n v="0"/>
    <n v="0"/>
    <n v="0"/>
    <n v="0"/>
    <n v="0"/>
    <n v="0"/>
    <n v="0"/>
    <n v="0"/>
    <n v="0"/>
    <n v="0"/>
    <n v="0"/>
    <n v="0"/>
    <n v="0"/>
    <n v="0"/>
    <n v="0"/>
    <n v="0"/>
    <n v="13000000"/>
    <n v="13000000"/>
    <n v="3924"/>
  </r>
  <r>
    <s v="2500.1.1.1.1682"/>
    <s v="INVERSIÓN"/>
    <x v="0"/>
    <s v="1 - Ajustar el modelo de operación y de gestión catastral del Instituto"/>
    <x v="0"/>
    <x v="0"/>
    <n v="80111601"/>
    <x v="0"/>
    <s v="N/A"/>
    <s v="Prestación de  servicios profesionales apoyando en la estructuración  y seguimiento de los proyectos asignados a la Dirección Territorial Caquetá"/>
    <s v="Abril"/>
    <s v="Abril"/>
    <n v="10"/>
    <s v="Contratación directa"/>
    <x v="0"/>
    <n v="62404345"/>
    <n v="62404345"/>
    <s v="1. Prioridad Crítica"/>
    <s v="Actualización DT"/>
    <s v="NO"/>
    <s v="N/A"/>
    <s v="2605 - Dirección Territorial Caquetá"/>
    <s v="2.3 - Gestión Catastral"/>
    <s v="2.3-1 - Formación y actualización catastral"/>
    <s v="SER - Adquisición de servicios"/>
    <s v="SER012 - Prestación de servicios personas naturales"/>
    <s v="Profesional Catastral DT"/>
    <n v="0"/>
    <n v="0"/>
    <s v="NO APLICA"/>
    <n v="0"/>
    <n v="0"/>
    <n v="0"/>
    <n v="0"/>
    <n v="0"/>
    <n v="0"/>
    <n v="0"/>
    <n v="0"/>
    <n v="3439609"/>
    <n v="3439609"/>
    <n v="7370592"/>
    <n v="7370592"/>
    <n v="7370592"/>
    <n v="7370592"/>
    <n v="7370592"/>
    <n v="7370592"/>
    <n v="7370592"/>
    <n v="7370592"/>
    <n v="7370592"/>
    <n v="7370592"/>
    <n v="7370592"/>
    <n v="7370592"/>
    <n v="14741184"/>
    <n v="14741184"/>
    <n v="3124"/>
  </r>
  <r>
    <s v="2500.1.1.1.1683"/>
    <s v="INVERSIÓN"/>
    <x v="0"/>
    <s v="1 - Ajustar el modelo de operación y de gestión catastral del Instituto"/>
    <x v="0"/>
    <x v="0"/>
    <n v="80111601"/>
    <x v="0"/>
    <s v="N/A"/>
    <s v="Prestación de  servicios profesionales apoyando en la estructuración  y seguimiento de los proyectos asignados a la Dirección Territorial Caquetá"/>
    <s v="Abril"/>
    <s v="Abril"/>
    <n v="10"/>
    <s v="Contratación directa"/>
    <x v="0"/>
    <n v="58964736"/>
    <n v="58964736"/>
    <s v="1. Prioridad Crítica"/>
    <s v="Actualización DT"/>
    <s v="NO"/>
    <s v="N/A"/>
    <s v="2605 - Dirección Territorial Caquetá"/>
    <s v="2.3 - Gestión Catastral"/>
    <s v="2.3-1 - Formación y actualización catastral"/>
    <s v="SER - Adquisición de servicios"/>
    <s v="SER012 - Prestación de servicios personas naturales"/>
    <s v="Profesional Catastral DT"/>
    <n v="0"/>
    <n v="0"/>
    <s v="NO APLICA"/>
    <n v="0"/>
    <n v="0"/>
    <n v="0"/>
    <n v="0"/>
    <n v="0"/>
    <n v="0"/>
    <n v="0"/>
    <n v="0"/>
    <n v="0"/>
    <n v="0"/>
    <n v="7370592"/>
    <n v="7370592"/>
    <n v="7370592"/>
    <n v="7370592"/>
    <n v="7370592"/>
    <n v="7370592"/>
    <n v="7370592"/>
    <n v="7370592"/>
    <n v="7370592"/>
    <n v="7370592"/>
    <n v="7370592"/>
    <n v="7370592"/>
    <n v="14741184"/>
    <n v="14741184"/>
    <n v="3124"/>
  </r>
  <r>
    <s v="2500.1.1.1.1684"/>
    <s v="INVERSIÓN"/>
    <x v="0"/>
    <s v="1 - Ajustar el modelo de operación y de gestión catastral del Instituto"/>
    <x v="0"/>
    <x v="0"/>
    <n v="80111601"/>
    <x v="0"/>
    <s v="N/A"/>
    <s v="Prestación de  servicios profesionales para apoyar en temas financieros y contables, durante la ejecución del proceso de actualización y/o formación catastral, a la Dirección Territorial  Caquetá"/>
    <s v="Abril"/>
    <s v="Abril"/>
    <n v="10"/>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Profesional Financiero DT"/>
    <n v="0"/>
    <n v="0"/>
    <s v="NO APLICA"/>
    <n v="0"/>
    <n v="0"/>
    <n v="0"/>
    <n v="0"/>
    <n v="0"/>
    <n v="0"/>
    <n v="0"/>
    <n v="0"/>
    <n v="0"/>
    <n v="0"/>
    <n v="0"/>
    <n v="0"/>
    <n v="0"/>
    <n v="0"/>
    <n v="0"/>
    <n v="0"/>
    <n v="0"/>
    <n v="0"/>
    <n v="0"/>
    <n v="0"/>
    <n v="0"/>
    <n v="0"/>
    <n v="0"/>
    <n v="0"/>
    <n v="2924"/>
  </r>
  <r>
    <s v="2500.1.1.1.1685"/>
    <s v="INVERSIÓN"/>
    <x v="0"/>
    <s v="1 - Ajustar el modelo de operación y de gestión catastral del Instituto"/>
    <x v="0"/>
    <x v="0"/>
    <n v="80111601"/>
    <x v="0"/>
    <s v="N/A"/>
    <s v="Prestación de  servicios profesionales para apoyar en temas financieros y contables, durante la ejecución del proceso de actualización y/o formación catastral, a la Dirección Territorial  Caquetá"/>
    <s v="Abril"/>
    <s v="Abril"/>
    <n v="10"/>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Profesional Financiero DT"/>
    <n v="0"/>
    <n v="0"/>
    <s v="NO APLICA"/>
    <n v="0"/>
    <n v="0"/>
    <n v="0"/>
    <n v="0"/>
    <n v="0"/>
    <n v="0"/>
    <n v="0"/>
    <n v="0"/>
    <n v="0"/>
    <n v="0"/>
    <n v="0"/>
    <n v="0"/>
    <n v="0"/>
    <n v="0"/>
    <n v="0"/>
    <n v="0"/>
    <n v="0"/>
    <n v="0"/>
    <n v="0"/>
    <n v="0"/>
    <n v="0"/>
    <n v="0"/>
    <n v="0"/>
    <n v="0"/>
    <n v="2924"/>
  </r>
  <r>
    <s v="2500.1.1.1.1686"/>
    <s v="INVERSIÓN"/>
    <x v="0"/>
    <s v="1 - Ajustar el modelo de operación y de gestión catastral del Instituto"/>
    <x v="0"/>
    <x v="0"/>
    <n v="80111601"/>
    <x v="0"/>
    <s v="N/A"/>
    <s v="Prestación de servicios personales para realizar actividades de apoyo en el área de sistemas, durante la ejecución del  proceso de actualización y/o formación catastral con enfoque multipropósito en los proyectos en ejecución asignados a la Dirección Territorial  Caquetá"/>
    <s v="Abril"/>
    <s v="Abril"/>
    <n v="10"/>
    <s v="Contratación directa"/>
    <x v="0"/>
    <n v="39643321"/>
    <n v="39643321"/>
    <s v="1. Prioridad Crítica"/>
    <s v="Actualización DT"/>
    <s v="NO"/>
    <s v="N/A"/>
    <s v="2605 - Dirección Territorial Caquetá"/>
    <s v="2.3 - Gestión Catastral"/>
    <s v="2.3-1 - Formación y actualización catastral"/>
    <s v="SER - Adquisición de servicios"/>
    <s v="SER012 - Prestación de servicios personas naturales"/>
    <s v="Soportes Sistemas DT"/>
    <n v="0"/>
    <n v="0"/>
    <s v="NO APLICA"/>
    <n v="0"/>
    <n v="0"/>
    <n v="0"/>
    <n v="0"/>
    <n v="0"/>
    <n v="0"/>
    <n v="0"/>
    <n v="0"/>
    <n v="1887777"/>
    <n v="1887777"/>
    <n v="4719443"/>
    <n v="4719443"/>
    <n v="4719443"/>
    <n v="4719443"/>
    <n v="4719443"/>
    <n v="4719443"/>
    <n v="4719443"/>
    <n v="4719443"/>
    <n v="4719443"/>
    <n v="4719443"/>
    <n v="4719443"/>
    <n v="4719443"/>
    <n v="9438886"/>
    <n v="9438886"/>
    <n v="3224"/>
  </r>
  <r>
    <s v="2500.1.1.1.1687"/>
    <s v="INVERSIÓN"/>
    <x v="0"/>
    <s v="1 - Ajustar el modelo de operación y de gestión catastral del Instituto"/>
    <x v="0"/>
    <x v="0"/>
    <n v="80111601"/>
    <x v="0"/>
    <s v="N/A"/>
    <s v="Prestación de servicios personales para realizar actividades de apoyo en el área de sistemas, durante la ejecución del  proceso de actualización y/o formación catastral con enfoque multipropósito en los proyectos en ejecución asignados a la Dirección Territorial  Caquetá"/>
    <s v="Abril"/>
    <s v="Abril"/>
    <n v="10"/>
    <s v="Contratación directa"/>
    <x v="0"/>
    <n v="9438000"/>
    <n v="9438000"/>
    <s v="1. Prioridad Crítica"/>
    <s v="Actualización DT"/>
    <s v="NO"/>
    <s v="N/A"/>
    <s v="2605 - Dirección Territorial Caquetá"/>
    <s v="2.3 - Gestión Catastral"/>
    <s v="2.3-1 - Formación y actualización catastral"/>
    <s v="SER - Adquisición de servicios"/>
    <s v="SER012 - Prestación de servicios personas naturales"/>
    <s v="Soportes Sistemas DT"/>
    <n v="0"/>
    <n v="0"/>
    <s v="NO APLICA"/>
    <n v="0"/>
    <n v="0"/>
    <n v="0"/>
    <n v="0"/>
    <n v="0"/>
    <n v="0"/>
    <n v="0"/>
    <n v="0"/>
    <n v="0"/>
    <n v="0"/>
    <n v="0"/>
    <n v="0"/>
    <n v="0"/>
    <n v="0"/>
    <n v="0"/>
    <n v="0"/>
    <n v="0"/>
    <n v="0"/>
    <n v="0"/>
    <n v="0"/>
    <n v="0"/>
    <n v="0"/>
    <n v="9438000"/>
    <n v="9438000"/>
    <n v="3224"/>
  </r>
  <r>
    <s v="2500.1.1.1.1688"/>
    <s v="INVERSIÓN"/>
    <x v="0"/>
    <s v="1 - Ajustar el modelo de operación y de gestión catastral del Instituto"/>
    <x v="0"/>
    <x v="0"/>
    <n v="80111601"/>
    <x v="0"/>
    <s v="N/A"/>
    <s v="Prestar servicios profesionales para realizar actividades de campo y de oficina requeridas en el marco de los en los proyectos en ejecucion de formacion y/o actualizacion catastral con enfoque multipropósito a cargo de la Dirección Territorial Caquetá"/>
    <s v="Abril"/>
    <s v="Abril"/>
    <n v="10"/>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Topógrafo DT"/>
    <n v="0"/>
    <n v="0"/>
    <s v="NO APLICA"/>
    <n v="0"/>
    <n v="0"/>
    <n v="0"/>
    <n v="0"/>
    <n v="0"/>
    <n v="0"/>
    <n v="0"/>
    <n v="0"/>
    <n v="0"/>
    <n v="0"/>
    <n v="0"/>
    <n v="0"/>
    <n v="0"/>
    <n v="0"/>
    <n v="0"/>
    <n v="0"/>
    <n v="0"/>
    <n v="0"/>
    <n v="0"/>
    <n v="0"/>
    <n v="0"/>
    <n v="0"/>
    <n v="0"/>
    <n v="0"/>
    <n v="13424"/>
  </r>
  <r>
    <s v="2500.1.1.1.1689"/>
    <s v="INVERSIÓN"/>
    <x v="0"/>
    <s v="1 - Ajustar el modelo de operación y de gestión catastral del Instituto"/>
    <x v="0"/>
    <x v="0"/>
    <n v="80111601"/>
    <x v="0"/>
    <s v="N/A"/>
    <s v="Prestar servicios profesionales para realizar actividades de campo y de oficina requeridas en el marco de los en los proyectos en ejecucion de formacion y/o actualizacion catastral con enfoque multipropósito a cargo de la Dirección Territorial Caquetá"/>
    <s v="Abril"/>
    <s v="Abril"/>
    <n v="10"/>
    <s v="Contratación directa"/>
    <x v="0"/>
    <n v="66500000"/>
    <n v="66500000"/>
    <s v="1. Prioridad Crítica"/>
    <s v="Actualización DT"/>
    <s v="NO"/>
    <s v="N/A"/>
    <s v="2605 - Dirección Territorial Caquetá"/>
    <s v="2.3 - Gestión Catastral"/>
    <s v="2.3-1 - Formación y actualización catastral"/>
    <s v="SER - Adquisición de servicios"/>
    <s v="SER012 - Prestación de servicios personas naturales"/>
    <s v="Topógrafo DT"/>
    <n v="0"/>
    <n v="0"/>
    <s v="NO APLICA"/>
    <n v="0"/>
    <n v="0"/>
    <n v="0"/>
    <n v="0"/>
    <n v="0"/>
    <n v="0"/>
    <n v="66500000"/>
    <n v="0"/>
    <n v="0"/>
    <n v="7000000"/>
    <n v="0"/>
    <n v="7000000"/>
    <n v="0"/>
    <n v="7000000"/>
    <n v="0"/>
    <n v="7000000"/>
    <n v="0"/>
    <n v="7000000"/>
    <n v="0"/>
    <n v="7000000"/>
    <n v="0"/>
    <n v="7000000"/>
    <n v="0"/>
    <n v="17500000"/>
    <n v="0"/>
  </r>
  <r>
    <s v="2500.1.1.1.1690"/>
    <s v="INVERSIÓN"/>
    <x v="0"/>
    <s v="1 - Ajustar el modelo de operación y de gestión catastral del Instituto"/>
    <x v="0"/>
    <x v="0"/>
    <n v="80111601"/>
    <x v="0"/>
    <s v="N/A"/>
    <s v="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en la Dirección Territorial . Caquetá"/>
    <s v="Abril"/>
    <s v="Abril"/>
    <n v="9"/>
    <s v="Contratación directa"/>
    <x v="0"/>
    <n v="86039283"/>
    <n v="86039283"/>
    <s v="1. Prioridad Crítica"/>
    <s v="Actualización DT"/>
    <s v="NO"/>
    <s v="N/A"/>
    <s v="2605 - Dirección Territorial Caquetá"/>
    <s v="2.3 - Gestión Catastral"/>
    <s v="2.3-1 - Formación y actualización catastral"/>
    <s v="SER - Adquisición de servicios"/>
    <s v="SER012 - Prestación de servicios personas naturales"/>
    <s v="Control de calidad avalúos DT (*)"/>
    <n v="0"/>
    <n v="0"/>
    <s v="NO APLICA"/>
    <n v="0"/>
    <n v="0"/>
    <n v="0"/>
    <n v="0"/>
    <n v="0"/>
    <n v="0"/>
    <n v="0"/>
    <n v="0"/>
    <n v="4742323"/>
    <n v="4742323"/>
    <n v="10162120"/>
    <n v="10162120"/>
    <n v="10162120"/>
    <n v="10162120"/>
    <n v="10162120"/>
    <n v="10162120"/>
    <n v="10162120"/>
    <n v="10162120"/>
    <n v="10162120"/>
    <n v="10162120"/>
    <n v="10162120"/>
    <n v="10162120"/>
    <n v="20324240"/>
    <n v="20324240"/>
    <n v="3324"/>
  </r>
  <r>
    <s v="2500.1.1.1.1691"/>
    <s v="INVERSIÓN"/>
    <x v="0"/>
    <s v="1 - Ajustar el modelo de operación y de gestión catastral del Instituto"/>
    <x v="0"/>
    <x v="0"/>
    <n v="80111601"/>
    <x v="0"/>
    <s v="N/A"/>
    <s v="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en la Dirección Territorial . Caquetá"/>
    <s v="Abril"/>
    <s v="Abril"/>
    <n v="9"/>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Control de calidad avalúos DT (*)"/>
    <n v="0"/>
    <n v="0"/>
    <s v="NO APLICA"/>
    <n v="0"/>
    <n v="0"/>
    <n v="0"/>
    <n v="0"/>
    <n v="0"/>
    <n v="0"/>
    <n v="0"/>
    <n v="0"/>
    <n v="0"/>
    <n v="0"/>
    <n v="0"/>
    <n v="0"/>
    <n v="0"/>
    <n v="0"/>
    <n v="0"/>
    <n v="0"/>
    <n v="0"/>
    <n v="0"/>
    <n v="0"/>
    <n v="0"/>
    <n v="0"/>
    <n v="0"/>
    <n v="0"/>
    <n v="0"/>
    <n v="3324"/>
  </r>
  <r>
    <s v="2500.1.1.1.1692"/>
    <s v="INVERSIÓN"/>
    <x v="0"/>
    <s v="1 - Ajustar el modelo de operación y de gestión catastral del Instituto"/>
    <x v="0"/>
    <x v="0"/>
    <n v="80111601"/>
    <x v="0"/>
    <s v="N/A"/>
    <s v="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en la Dirección Territorial . Caquetá"/>
    <s v="Abril"/>
    <s v="Abril"/>
    <n v="9"/>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Control de calidad avalúos DT (*)"/>
    <n v="0"/>
    <n v="0"/>
    <s v="NO APLICA"/>
    <n v="0"/>
    <n v="0"/>
    <n v="0"/>
    <n v="0"/>
    <n v="0"/>
    <n v="0"/>
    <n v="0"/>
    <n v="0"/>
    <n v="0"/>
    <n v="0"/>
    <n v="0"/>
    <n v="0"/>
    <n v="0"/>
    <n v="0"/>
    <n v="0"/>
    <n v="0"/>
    <n v="0"/>
    <n v="0"/>
    <n v="0"/>
    <n v="0"/>
    <n v="0"/>
    <n v="0"/>
    <n v="0"/>
    <n v="0"/>
    <n v="3324"/>
  </r>
  <r>
    <s v="2500.1.1.1.1693"/>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en la Dirección Territorial  Caquetá"/>
    <s v="Mayo"/>
    <s v="Junio"/>
    <n v="7"/>
    <s v="Contratación directa"/>
    <x v="0"/>
    <n v="36852960"/>
    <n v="36852960"/>
    <s v="1. Prioridad Crítica"/>
    <s v="Actualización DT"/>
    <s v="NO"/>
    <s v="N/A"/>
    <s v="2605 - Dirección Territorial Caquetá"/>
    <s v="2.3 - Gestión Catastral"/>
    <s v="2.3-1 - Formación y actualización catastral"/>
    <s v="SER - Adquisición de servicios"/>
    <s v="SER012 - Prestación de servicios personas naturales"/>
    <s v="Avaluador Senior avalúos DT (*)"/>
    <n v="0"/>
    <n v="0"/>
    <s v="NO APLICA"/>
    <n v="0"/>
    <n v="0"/>
    <n v="0"/>
    <n v="0"/>
    <n v="0"/>
    <n v="0"/>
    <n v="0"/>
    <n v="0"/>
    <n v="0"/>
    <n v="0"/>
    <n v="0"/>
    <n v="0"/>
    <n v="0"/>
    <n v="0"/>
    <n v="0"/>
    <n v="0"/>
    <n v="5405101"/>
    <n v="5405101"/>
    <n v="7370592"/>
    <n v="7370592"/>
    <n v="7370592"/>
    <n v="7370592"/>
    <n v="16706675"/>
    <n v="16706675"/>
    <n v="11724"/>
  </r>
  <r>
    <s v="2500.1.1.1.1694"/>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en la Dirección Territorial  Caquetá"/>
    <s v="Mayo"/>
    <s v="Junio"/>
    <n v="7"/>
    <s v="Contratación directa"/>
    <x v="0"/>
    <n v="36852960"/>
    <n v="36852960"/>
    <s v="1. Prioridad Crítica"/>
    <s v="Actualización DT"/>
    <s v="NO"/>
    <s v="N/A"/>
    <s v="2605 - Dirección Territorial Caquetá"/>
    <s v="2.3 - Gestión Catastral"/>
    <s v="2.3-1 - Formación y actualización catastral"/>
    <s v="SER - Adquisición de servicios"/>
    <s v="SER012 - Prestación de servicios personas naturales"/>
    <s v="Avaluador Senior avalúos DT (*)"/>
    <n v="0"/>
    <n v="0"/>
    <s v="NO APLICA"/>
    <n v="0"/>
    <n v="0"/>
    <n v="0"/>
    <n v="0"/>
    <n v="0"/>
    <n v="0"/>
    <n v="0"/>
    <n v="0"/>
    <n v="0"/>
    <n v="0"/>
    <n v="0"/>
    <n v="0"/>
    <n v="0"/>
    <n v="0"/>
    <n v="0"/>
    <n v="0"/>
    <n v="5159414"/>
    <n v="5159414"/>
    <n v="7370592"/>
    <n v="7370592"/>
    <n v="7370592"/>
    <n v="7370592"/>
    <n v="16952362"/>
    <n v="16952362"/>
    <n v="11724"/>
  </r>
  <r>
    <s v="2500.1.1.1.1695"/>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en la Dirección Territorial  Caquetá"/>
    <s v="Mayo"/>
    <s v="Junio"/>
    <n v="7"/>
    <s v="Contratación directa"/>
    <x v="0"/>
    <n v="36852960"/>
    <n v="36852960"/>
    <s v="1. Prioridad Crítica"/>
    <s v="Actualización DT"/>
    <s v="NO"/>
    <s v="N/A"/>
    <s v="2605 - Dirección Territorial Caquetá"/>
    <s v="2.3 - Gestión Catastral"/>
    <s v="2.3-1 - Formación y actualización catastral"/>
    <s v="SER - Adquisición de servicios"/>
    <s v="SER012 - Prestación de servicios personas naturales"/>
    <s v="Avaluador Senior avalúos DT (*)"/>
    <n v="0"/>
    <n v="0"/>
    <s v="NO APLICA"/>
    <n v="0"/>
    <n v="0"/>
    <n v="0"/>
    <n v="0"/>
    <n v="0"/>
    <n v="0"/>
    <n v="0"/>
    <n v="0"/>
    <n v="0"/>
    <n v="0"/>
    <n v="0"/>
    <n v="0"/>
    <n v="0"/>
    <n v="0"/>
    <n v="0"/>
    <n v="0"/>
    <n v="5159414"/>
    <n v="5159414"/>
    <n v="7370592"/>
    <n v="7370592"/>
    <n v="7370592"/>
    <n v="7370592"/>
    <n v="16952362"/>
    <n v="16952362"/>
    <n v="11724"/>
  </r>
  <r>
    <s v="2500.1.1.1.1696"/>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en la Dirección Territorial  Caquetá"/>
    <s v="Mayo"/>
    <s v="Junio"/>
    <n v="7"/>
    <s v="Contratación directa"/>
    <x v="0"/>
    <n v="36852960"/>
    <n v="36852960"/>
    <s v="1. Prioridad Crítica"/>
    <s v="Actualización DT"/>
    <s v="NO"/>
    <s v="N/A"/>
    <s v="2605 - Dirección Territorial Caquetá"/>
    <s v="2.3 - Gestión Catastral"/>
    <s v="2.3-1 - Formación y actualización catastral"/>
    <s v="SER - Adquisición de servicios"/>
    <s v="SER012 - Prestación de servicios personas naturales"/>
    <s v="Avaluador Senior avalúos DT (*)"/>
    <n v="0"/>
    <n v="0"/>
    <s v="NO APLICA"/>
    <n v="0"/>
    <n v="0"/>
    <n v="0"/>
    <n v="0"/>
    <n v="0"/>
    <n v="0"/>
    <n v="0"/>
    <n v="0"/>
    <n v="0"/>
    <n v="0"/>
    <n v="0"/>
    <n v="0"/>
    <n v="0"/>
    <n v="0"/>
    <n v="0"/>
    <n v="0"/>
    <n v="3930982"/>
    <n v="3930982"/>
    <n v="7370592"/>
    <n v="7370592"/>
    <n v="7370592"/>
    <n v="7370592"/>
    <n v="18180794"/>
    <n v="18180794"/>
    <n v="11724"/>
  </r>
  <r>
    <s v="2500.1.1.1.1697"/>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en la Dirección Territorial  Caquetá"/>
    <s v="Mayo"/>
    <s v="Junio"/>
    <n v="7"/>
    <s v="Contratación directa"/>
    <x v="0"/>
    <n v="28745308"/>
    <n v="28745308"/>
    <s v="1. Prioridad Crítica"/>
    <s v="Actualización DT"/>
    <s v="NO"/>
    <s v="N/A"/>
    <s v="2605 - Dirección Territorial Caquetá"/>
    <s v="2.3 - Gestión Catastral"/>
    <s v="2.3-1 - Formación y actualización catastral"/>
    <s v="SER - Adquisición de servicios"/>
    <s v="SER012 - Prestación de servicios personas naturales"/>
    <s v="Avaluador Senior avalúos DT (*)"/>
    <n v="0"/>
    <n v="0"/>
    <s v="NO APLICA"/>
    <n v="0"/>
    <n v="0"/>
    <n v="0"/>
    <n v="0"/>
    <n v="0"/>
    <n v="0"/>
    <n v="0"/>
    <n v="0"/>
    <n v="0"/>
    <n v="0"/>
    <n v="0"/>
    <n v="0"/>
    <n v="0"/>
    <n v="0"/>
    <n v="0"/>
    <n v="0"/>
    <n v="0"/>
    <n v="0"/>
    <n v="6142160"/>
    <n v="6142160"/>
    <n v="7370592"/>
    <n v="7370592"/>
    <n v="15232556"/>
    <n v="15232556"/>
    <n v="11724"/>
  </r>
  <r>
    <s v="2500.1.1.1.1698"/>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en la Dirección Territorial  Caquetá"/>
    <s v="Mayo"/>
    <s v="Junio"/>
    <n v="7"/>
    <s v="Contratación directa"/>
    <x v="0"/>
    <n v="28745308"/>
    <n v="28745308"/>
    <s v="1. Prioridad Crítica"/>
    <s v="Actualización DT"/>
    <s v="NO"/>
    <s v="N/A"/>
    <s v="2605 - Dirección Territorial Caquetá"/>
    <s v="2.3 - Gestión Catastral"/>
    <s v="2.3-1 - Formación y actualización catastral"/>
    <s v="SER - Adquisición de servicios"/>
    <s v="SER012 - Prestación de servicios personas naturales"/>
    <s v="Avaluador Senior avalúos DT (*)"/>
    <n v="0"/>
    <n v="0"/>
    <s v="NO APLICA"/>
    <n v="0"/>
    <n v="0"/>
    <n v="0"/>
    <n v="0"/>
    <n v="0"/>
    <n v="0"/>
    <n v="0"/>
    <n v="0"/>
    <n v="0"/>
    <n v="0"/>
    <n v="0"/>
    <n v="0"/>
    <n v="0"/>
    <n v="0"/>
    <n v="0"/>
    <n v="0"/>
    <n v="0"/>
    <n v="0"/>
    <n v="5405101"/>
    <n v="5405101"/>
    <n v="7370592"/>
    <n v="7370592"/>
    <n v="15969615"/>
    <n v="15969615"/>
    <n v="11724"/>
  </r>
  <r>
    <s v="2500.1.1.1.1699"/>
    <s v="INVERSIÓN"/>
    <x v="0"/>
    <s v="1 - Ajustar el modelo de operación y de gestión catastral del Instituto"/>
    <x v="0"/>
    <x v="0"/>
    <n v="80111601"/>
    <x v="0"/>
    <s v="N/A"/>
    <s v="Prestación de servicios profesionales en el control de calidad del área SIG y Cartografía para los procesos y proyectos adelantados en la Subdirección de Avalúos en la Dirección Territorial Caquetá"/>
    <s v="Mayo"/>
    <s v="Junio"/>
    <n v="7"/>
    <s v="Contratación directa"/>
    <x v="0"/>
    <n v="36852960"/>
    <n v="36852960"/>
    <s v="1. Prioridad Crítica"/>
    <s v="Actualización DT"/>
    <s v="NO"/>
    <s v="N/A"/>
    <s v="2605 - Dirección Territorial Caquetá"/>
    <s v="2.3 - Gestión Catastral"/>
    <s v="2.3-1 - Formación y actualización catastral"/>
    <s v="SER - Adquisición de servicios"/>
    <s v="SER012 - Prestación de servicios personas naturales"/>
    <s v="Profesional SIG avalúos DT (*)"/>
    <n v="0"/>
    <n v="0"/>
    <s v="NO APLICA"/>
    <n v="0"/>
    <n v="0"/>
    <n v="0"/>
    <n v="0"/>
    <n v="0"/>
    <n v="0"/>
    <n v="0"/>
    <n v="0"/>
    <n v="0"/>
    <n v="0"/>
    <n v="0"/>
    <n v="0"/>
    <n v="0"/>
    <n v="0"/>
    <n v="0"/>
    <n v="0"/>
    <n v="7124906"/>
    <n v="7124906"/>
    <n v="7370592"/>
    <n v="7370592"/>
    <n v="7370592"/>
    <n v="7370592"/>
    <n v="14986870"/>
    <n v="14986870"/>
    <n v="11624"/>
  </r>
  <r>
    <s v="2500.1.1.1.1700"/>
    <s v="INVERSIÓN"/>
    <x v="0"/>
    <s v="1 - Ajustar el modelo de operación y de gestión catastral del Instituto"/>
    <x v="0"/>
    <x v="0"/>
    <n v="80111601"/>
    <x v="0"/>
    <s v="N/A"/>
    <s v="Prestación de servicios profesionales en el control de calidad del área SIG y Cartografía para los procesos y proyectos adelantados en la Subdirección de Avalúos en la Dirección Territorial Caquetá"/>
    <s v="Mayo"/>
    <s v="Junio"/>
    <n v="7"/>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Profesional SIG avalúos DT (*)"/>
    <n v="0"/>
    <n v="0"/>
    <s v="NO APLICA"/>
    <n v="0"/>
    <n v="0"/>
    <n v="0"/>
    <n v="0"/>
    <n v="0"/>
    <n v="0"/>
    <n v="0"/>
    <n v="0"/>
    <n v="0"/>
    <n v="0"/>
    <n v="0"/>
    <n v="0"/>
    <n v="0"/>
    <n v="0"/>
    <n v="0"/>
    <n v="0"/>
    <n v="0"/>
    <n v="0"/>
    <n v="0"/>
    <n v="0"/>
    <n v="0"/>
    <n v="0"/>
    <n v="0"/>
    <n v="0"/>
    <n v="11624"/>
  </r>
  <r>
    <s v="2500.1.1.1.1701"/>
    <s v="INVERSIÓN"/>
    <x v="0"/>
    <s v="1 - Ajustar el modelo de operación y de gestión catastral del Instituto"/>
    <x v="0"/>
    <x v="0"/>
    <n v="80111601"/>
    <x v="0"/>
    <s v="N/A"/>
    <s v="Prestación de servicios profesionales en el control de calidad del área SIG y Cartografía para los procesos y proyectos adelantados en la Subdirección de Avalúos en la Dirección Territorial Caquetá"/>
    <s v="Mayo"/>
    <s v="Junio"/>
    <n v="7"/>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Profesional SIG avalúos DT (*)"/>
    <n v="0"/>
    <n v="0"/>
    <s v="NO APLICA"/>
    <n v="0"/>
    <n v="0"/>
    <n v="0"/>
    <n v="0"/>
    <n v="0"/>
    <n v="0"/>
    <n v="0"/>
    <n v="0"/>
    <n v="0"/>
    <n v="0"/>
    <n v="0"/>
    <n v="0"/>
    <n v="0"/>
    <n v="0"/>
    <n v="0"/>
    <n v="0"/>
    <n v="0"/>
    <n v="0"/>
    <n v="0"/>
    <n v="0"/>
    <n v="0"/>
    <n v="0"/>
    <n v="0"/>
    <n v="0"/>
    <n v="11624"/>
  </r>
  <r>
    <s v="2500.1.1.1.1702"/>
    <s v="INVERSIÓN"/>
    <x v="0"/>
    <s v="1 - Ajustar el modelo de operación y de gestión catastral del Instituto"/>
    <x v="0"/>
    <x v="0"/>
    <n v="80111601"/>
    <x v="0"/>
    <s v="N/A"/>
    <s v="Prestación de servicios profesionales en el control de calidad del área SIG y Cartografía para los procesos y proyectos adelantados en la Subdirección de Avalúos en la Dirección Territorial Caquetá"/>
    <s v="Mayo"/>
    <s v="Junio"/>
    <n v="7"/>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Profesional SIG avalúos DT (*)"/>
    <n v="0"/>
    <n v="0"/>
    <s v="NO APLICA"/>
    <n v="0"/>
    <n v="0"/>
    <n v="0"/>
    <n v="0"/>
    <n v="0"/>
    <n v="0"/>
    <n v="0"/>
    <n v="0"/>
    <n v="0"/>
    <n v="0"/>
    <n v="0"/>
    <n v="0"/>
    <n v="0"/>
    <n v="0"/>
    <n v="0"/>
    <n v="0"/>
    <n v="0"/>
    <n v="0"/>
    <n v="0"/>
    <n v="0"/>
    <n v="0"/>
    <n v="0"/>
    <n v="0"/>
    <n v="0"/>
    <n v="11624"/>
  </r>
  <r>
    <s v="2500.1.1.1.1703"/>
    <s v="INVERSIÓN"/>
    <x v="0"/>
    <s v="1 - Ajustar el modelo de operación y de gestión catastral del Instituto"/>
    <x v="0"/>
    <x v="0"/>
    <n v="80111601"/>
    <x v="0"/>
    <s v="N/A"/>
    <s v="Prestación de servicios profesionales en el control de calidad del área SIG y Cartografía para los procesos y proyectos adelantados en la Subdirección de Avalúos en la Dirección Territorial Caquetá"/>
    <s v="Mayo"/>
    <s v="Junio"/>
    <n v="7"/>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Profesional SIG avalúos DT (*)"/>
    <n v="0"/>
    <n v="0"/>
    <s v="NO APLICA"/>
    <n v="0"/>
    <n v="0"/>
    <n v="0"/>
    <n v="0"/>
    <n v="0"/>
    <n v="0"/>
    <n v="0"/>
    <n v="0"/>
    <n v="0"/>
    <n v="0"/>
    <n v="0"/>
    <n v="0"/>
    <n v="0"/>
    <n v="0"/>
    <n v="0"/>
    <n v="0"/>
    <n v="0"/>
    <n v="0"/>
    <n v="0"/>
    <n v="0"/>
    <n v="0"/>
    <n v="0"/>
    <n v="0"/>
    <n v="0"/>
    <n v="11624"/>
  </r>
  <r>
    <s v="2500.1.1.1.1704"/>
    <s v="INVERSIÓN"/>
    <x v="0"/>
    <s v="1 - Ajustar el modelo de operación y de gestión catastral del Instituto"/>
    <x v="0"/>
    <x v="0"/>
    <n v="80111601"/>
    <x v="0"/>
    <s v="N/A"/>
    <s v="Prestación de servicios profesionales en el control de calidad del área SIG y Cartografía para los procesos y proyectos adelantados en la Subdirección de Avalúos en la Dirección Territorial Caquetá"/>
    <s v="Mayo"/>
    <s v="Junio"/>
    <n v="7"/>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Profesional SIG avalúos DT (*)"/>
    <n v="0"/>
    <n v="0"/>
    <s v="NO APLICA"/>
    <n v="0"/>
    <n v="0"/>
    <n v="0"/>
    <n v="0"/>
    <n v="0"/>
    <n v="0"/>
    <n v="0"/>
    <n v="0"/>
    <n v="0"/>
    <n v="0"/>
    <n v="0"/>
    <n v="0"/>
    <n v="0"/>
    <n v="0"/>
    <n v="0"/>
    <n v="0"/>
    <n v="0"/>
    <n v="0"/>
    <n v="0"/>
    <n v="0"/>
    <n v="0"/>
    <n v="0"/>
    <n v="0"/>
    <n v="0"/>
    <n v="11624"/>
  </r>
  <r>
    <s v="2500.1.1.1.1705"/>
    <s v="INVERSIÓN"/>
    <x v="0"/>
    <s v="1 - Ajustar el modelo de operación y de gestión catastral del Instituto"/>
    <x v="0"/>
    <x v="0"/>
    <n v="80111601"/>
    <x v="0"/>
    <s v="N/A"/>
    <s v="Prestación de servicios como apoyo técnico-operativo en la realización de las actividades relacionadas con el componente económico de los proyectos de valoración masiva y puntual que se ejecuten en el IGAC en la Dirección Territorial  Caquetá"/>
    <s v="Mayo"/>
    <s v="Junio"/>
    <n v="7"/>
    <s v="Contratación directa"/>
    <x v="0"/>
    <n v="12264591"/>
    <n v="12264591"/>
    <s v="1. Prioridad Crítica"/>
    <s v="Actualización DT"/>
    <s v="NO"/>
    <s v="N/A"/>
    <s v="2605 - Dirección Territorial Caquetá"/>
    <s v="2.3 - Gestión Catastral"/>
    <s v="2.3-1 - Formación y actualización catastral"/>
    <s v="SER - Adquisición de servicios"/>
    <s v="SER012 - Prestación de servicios personas naturales"/>
    <s v="Apoyo Técnico avalúos DT (*)"/>
    <n v="0"/>
    <n v="0"/>
    <s v="NO APLICA"/>
    <n v="0"/>
    <n v="0"/>
    <n v="0"/>
    <n v="0"/>
    <n v="0"/>
    <n v="0"/>
    <n v="0"/>
    <n v="0"/>
    <n v="0"/>
    <n v="0"/>
    <n v="0"/>
    <n v="0"/>
    <n v="0"/>
    <n v="0"/>
    <n v="0"/>
    <n v="0"/>
    <n v="0"/>
    <n v="0"/>
    <n v="1903126"/>
    <n v="1903126"/>
    <n v="3171877"/>
    <n v="3171877"/>
    <n v="7189588"/>
    <n v="7189588"/>
    <n v="12724"/>
  </r>
  <r>
    <s v="2500.1.1.1.1706"/>
    <s v="INVERSIÓN"/>
    <x v="0"/>
    <s v="1 - Ajustar el modelo de operación y de gestión catastral del Instituto"/>
    <x v="0"/>
    <x v="0"/>
    <n v="80111601"/>
    <x v="0"/>
    <s v="N/A"/>
    <s v="Prestación de servicios como apoyo técnico-operativo en la realización de las actividades relacionadas con el componente económico de los proyectos de valoración masiva y puntual que se ejecuten en el IGAC en la Dirección Territorial  Caquetá"/>
    <s v="Mayo"/>
    <s v="Junio"/>
    <n v="7"/>
    <s v="Contratación directa"/>
    <x v="0"/>
    <n v="12264591"/>
    <n v="12264591"/>
    <s v="1. Prioridad Crítica"/>
    <s v="Actualización DT"/>
    <s v="NO"/>
    <s v="N/A"/>
    <s v="2605 - Dirección Territorial Caquetá"/>
    <s v="2.3 - Gestión Catastral"/>
    <s v="2.3-1 - Formación y actualización catastral"/>
    <s v="SER - Adquisición de servicios"/>
    <s v="SER012 - Prestación de servicios personas naturales"/>
    <s v="Apoyo Técnico avalúos DT (*)"/>
    <n v="0"/>
    <n v="0"/>
    <s v="NO APLICA"/>
    <n v="0"/>
    <n v="0"/>
    <n v="0"/>
    <n v="0"/>
    <n v="0"/>
    <n v="0"/>
    <n v="0"/>
    <n v="0"/>
    <n v="0"/>
    <n v="0"/>
    <n v="0"/>
    <n v="0"/>
    <n v="0"/>
    <n v="0"/>
    <n v="0"/>
    <n v="0"/>
    <n v="0"/>
    <n v="0"/>
    <n v="1374480"/>
    <n v="1374480"/>
    <n v="3171877"/>
    <n v="3171877"/>
    <n v="7718234"/>
    <n v="7718234"/>
    <n v="12724"/>
  </r>
  <r>
    <s v="2500.1.1.1.1707"/>
    <s v="INVERSIÓN"/>
    <x v="0"/>
    <s v="1 - Ajustar el modelo de operación y de gestión catastral del Instituto"/>
    <x v="0"/>
    <x v="0"/>
    <n v="80111601"/>
    <x v="0"/>
    <s v="N/A"/>
    <s v="Prestación de servicios como apoyo técnico-operativo en la realización de las actividades relacionadas con el componente económico de los proyectos de valoración masiva y puntual que se ejecuten en el IGAC en la Dirección Territorial  Caquetá"/>
    <s v="Mayo"/>
    <s v="Junio"/>
    <n v="7"/>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Apoyo Técnico avalúos DT (*)"/>
    <n v="0"/>
    <n v="0"/>
    <s v="NO APLICA"/>
    <n v="0"/>
    <n v="0"/>
    <n v="0"/>
    <n v="0"/>
    <n v="0"/>
    <n v="0"/>
    <n v="0"/>
    <n v="0"/>
    <n v="0"/>
    <n v="0"/>
    <n v="0"/>
    <n v="0"/>
    <n v="0"/>
    <n v="0"/>
    <n v="0"/>
    <n v="0"/>
    <n v="0"/>
    <n v="0"/>
    <n v="0"/>
    <n v="0"/>
    <n v="0"/>
    <n v="0"/>
    <n v="0"/>
    <n v="0"/>
    <n v="12724"/>
  </r>
  <r>
    <s v="2500.1.1.1.1708"/>
    <s v="INVERSIÓN"/>
    <x v="0"/>
    <s v="1 - Ajustar el modelo de operación y de gestión catastral del Instituto"/>
    <x v="0"/>
    <x v="0"/>
    <n v="80111601"/>
    <x v="0"/>
    <s v="N/A"/>
    <s v="Prestación de servicios como apoyo técnico-operativo en la realización de las actividades relacionadas con el componente económico de los proyectos de valoración masiva y puntual que se ejecuten en el IGAC en la Dirección Territorial  Caquetá"/>
    <s v="Mayo"/>
    <s v="Junio"/>
    <n v="7"/>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Apoyo Técnico avalúos DT (*)"/>
    <n v="0"/>
    <n v="0"/>
    <s v="NO APLICA"/>
    <n v="0"/>
    <n v="0"/>
    <n v="0"/>
    <n v="0"/>
    <n v="0"/>
    <n v="0"/>
    <n v="0"/>
    <n v="0"/>
    <n v="0"/>
    <n v="0"/>
    <n v="0"/>
    <n v="0"/>
    <n v="0"/>
    <n v="0"/>
    <n v="0"/>
    <n v="0"/>
    <n v="0"/>
    <n v="0"/>
    <n v="0"/>
    <n v="0"/>
    <n v="0"/>
    <n v="0"/>
    <n v="0"/>
    <n v="0"/>
    <n v="12724"/>
  </r>
  <r>
    <s v="2500.1.1.1.1709"/>
    <s v="INVERSIÓN"/>
    <x v="0"/>
    <s v="1 - Ajustar el modelo de operación y de gestión catastral del Instituto"/>
    <x v="0"/>
    <x v="0"/>
    <n v="80111601"/>
    <x v="0"/>
    <s v="N/A"/>
    <s v="Prestación de servicios como apoyo técnico-operativo en la realización de las actividades relacionadas con el componente económico de los proyectos de valoración masiva y puntual que se ejecuten en el IGAC en la Dirección Territorial  Caquetá"/>
    <s v="Mayo"/>
    <s v="Junio"/>
    <n v="7"/>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Apoyo Técnico avalúos DT (*)"/>
    <n v="0"/>
    <n v="0"/>
    <s v="NO APLICA"/>
    <n v="0"/>
    <n v="0"/>
    <n v="0"/>
    <n v="0"/>
    <n v="0"/>
    <n v="0"/>
    <n v="0"/>
    <n v="0"/>
    <n v="0"/>
    <n v="0"/>
    <n v="0"/>
    <n v="0"/>
    <n v="0"/>
    <n v="0"/>
    <n v="0"/>
    <n v="0"/>
    <n v="0"/>
    <n v="0"/>
    <n v="0"/>
    <n v="0"/>
    <n v="0"/>
    <n v="0"/>
    <n v="0"/>
    <n v="0"/>
    <n v="12724"/>
  </r>
  <r>
    <s v="2500.1.1.1.1710"/>
    <s v="INVERSIÓN"/>
    <x v="0"/>
    <s v="1 - Ajustar el modelo de operación y de gestión catastral del Instituto"/>
    <x v="0"/>
    <x v="0"/>
    <n v="80111601"/>
    <x v="0"/>
    <s v="N/A"/>
    <s v="Prestación de servicios como apoyo técnico-operativo en la realización de las actividades relacionadas con el componente económico de los proyectos de valoración masiva y puntual que se ejecuten en el IGAC en la Dirección Territorial  Caquetá"/>
    <s v="Mayo"/>
    <s v="Junio"/>
    <n v="7"/>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Apoyo Técnico avalúos DT (*)"/>
    <n v="0"/>
    <n v="0"/>
    <s v="NO APLICA"/>
    <n v="0"/>
    <n v="0"/>
    <n v="0"/>
    <n v="0"/>
    <n v="0"/>
    <n v="0"/>
    <n v="0"/>
    <n v="0"/>
    <n v="0"/>
    <n v="0"/>
    <n v="0"/>
    <n v="0"/>
    <n v="0"/>
    <n v="0"/>
    <n v="0"/>
    <n v="0"/>
    <n v="0"/>
    <n v="0"/>
    <n v="0"/>
    <n v="0"/>
    <n v="0"/>
    <n v="0"/>
    <n v="0"/>
    <n v="0"/>
    <n v="12724"/>
  </r>
  <r>
    <s v="2500.1.1.1.1711"/>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quetá"/>
    <s v="Septiembre"/>
    <s v="Septiembre"/>
    <n v="4"/>
    <s v="Contratación directa"/>
    <x v="0"/>
    <n v="16000000"/>
    <n v="16000000"/>
    <s v="1. Prioridad Crítica"/>
    <s v="Actualización DT"/>
    <s v="NO"/>
    <s v="N/A"/>
    <s v="2605 - Dirección Territorial Caquetá"/>
    <s v="2.3 - Gestión Catastral"/>
    <s v="2.3-1 - Formación y actualización catastral"/>
    <s v="SER - Adquisición de servicios"/>
    <s v="SER012 - Prestación de servicios personas naturales"/>
    <s v="Control calidad  de Reconocimiento predial COM"/>
    <n v="18150"/>
    <s v="CAQUETA"/>
    <s v="CARTAGENA DEL CHAIRÁ"/>
    <n v="0"/>
    <n v="0"/>
    <n v="0"/>
    <n v="0"/>
    <n v="0"/>
    <n v="0"/>
    <n v="0"/>
    <n v="0"/>
    <n v="0"/>
    <n v="0"/>
    <n v="0"/>
    <n v="0"/>
    <n v="0"/>
    <n v="0"/>
    <n v="0"/>
    <n v="0"/>
    <n v="16000000"/>
    <n v="0"/>
    <n v="0"/>
    <n v="4000000"/>
    <n v="0"/>
    <n v="4000000"/>
    <n v="0"/>
    <n v="8000000"/>
    <n v="0"/>
  </r>
  <r>
    <s v="2500.1.1.1.1712"/>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quetá"/>
    <s v="Septiembre"/>
    <s v="Septiembre"/>
    <n v="4"/>
    <s v="Contratación directa"/>
    <x v="0"/>
    <n v="16000000"/>
    <n v="16000000"/>
    <s v="1. Prioridad Crítica"/>
    <s v="Actualización DT"/>
    <s v="NO"/>
    <s v="N/A"/>
    <s v="2605 - Dirección Territorial Caquetá"/>
    <s v="2.3 - Gestión Catastral"/>
    <s v="2.3-1 - Formación y actualización catastral"/>
    <s v="SER - Adquisición de servicios"/>
    <s v="SER012 - Prestación de servicios personas naturales"/>
    <s v="Control calidad  de Reconocimiento predial COM"/>
    <n v="18150"/>
    <s v="CAQUETA"/>
    <s v="CARTAGENA DEL CHAIRÁ"/>
    <n v="0"/>
    <n v="0"/>
    <n v="0"/>
    <n v="0"/>
    <n v="0"/>
    <n v="0"/>
    <n v="0"/>
    <n v="0"/>
    <n v="0"/>
    <n v="0"/>
    <n v="0"/>
    <n v="0"/>
    <n v="0"/>
    <n v="0"/>
    <n v="0"/>
    <n v="0"/>
    <n v="16000000"/>
    <n v="0"/>
    <n v="0"/>
    <n v="4000000"/>
    <n v="0"/>
    <n v="4000000"/>
    <n v="0"/>
    <n v="8000000"/>
    <n v="0"/>
  </r>
  <r>
    <s v="2500.1.1.1.1713"/>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quetá"/>
    <s v="Septiembre"/>
    <s v="Septiembre"/>
    <n v="4"/>
    <s v="Contratación directa"/>
    <x v="0"/>
    <n v="16000000"/>
    <n v="16000000"/>
    <s v="1. Prioridad Crítica"/>
    <s v="Actualización DT"/>
    <s v="NO"/>
    <s v="N/A"/>
    <s v="2605 - Dirección Territorial Caquetá"/>
    <s v="2.3 - Gestión Catastral"/>
    <s v="2.3-1 - Formación y actualización catastral"/>
    <s v="SER - Adquisición de servicios"/>
    <s v="SER012 - Prestación de servicios personas naturales"/>
    <s v="Control calidad  de Reconocimiento predial COM"/>
    <n v="18150"/>
    <s v="CAQUETA"/>
    <s v="CARTAGENA DEL CHAIRÁ"/>
    <n v="0"/>
    <n v="0"/>
    <n v="0"/>
    <n v="0"/>
    <n v="0"/>
    <n v="0"/>
    <n v="0"/>
    <n v="0"/>
    <n v="0"/>
    <n v="0"/>
    <n v="0"/>
    <n v="0"/>
    <n v="0"/>
    <n v="0"/>
    <n v="0"/>
    <n v="0"/>
    <n v="16000000"/>
    <n v="0"/>
    <n v="0"/>
    <n v="4000000"/>
    <n v="0"/>
    <n v="4000000"/>
    <n v="0"/>
    <n v="8000000"/>
    <n v="0"/>
  </r>
  <r>
    <s v="2500.1.1.1.1714"/>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quetá"/>
    <s v="Septiembre"/>
    <s v="Septiembre"/>
    <n v="4"/>
    <s v="Contratación directa"/>
    <x v="0"/>
    <n v="16000000"/>
    <n v="16000000"/>
    <s v="1. Prioridad Crítica"/>
    <s v="Actualización DT"/>
    <s v="NO"/>
    <s v="N/A"/>
    <s v="2605 - Dirección Territorial Caquetá"/>
    <s v="2.3 - Gestión Catastral"/>
    <s v="2.3-1 - Formación y actualización catastral"/>
    <s v="SER - Adquisición de servicios"/>
    <s v="SER012 - Prestación de servicios personas naturales"/>
    <s v="Control calidad  de Reconocimiento predial COM"/>
    <n v="18150"/>
    <s v="CAQUETA"/>
    <s v="CARTAGENA DEL CHAIRÁ"/>
    <n v="0"/>
    <n v="0"/>
    <n v="0"/>
    <n v="0"/>
    <n v="0"/>
    <n v="0"/>
    <n v="0"/>
    <n v="0"/>
    <n v="0"/>
    <n v="0"/>
    <n v="0"/>
    <n v="0"/>
    <n v="0"/>
    <n v="0"/>
    <n v="0"/>
    <n v="0"/>
    <n v="16000000"/>
    <n v="0"/>
    <n v="0"/>
    <n v="4000000"/>
    <n v="0"/>
    <n v="4000000"/>
    <n v="0"/>
    <n v="8000000"/>
    <n v="0"/>
  </r>
  <r>
    <s v="2500.1.1.1.1715"/>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quetá"/>
    <s v="Septiembre"/>
    <s v="Septiembre"/>
    <n v="4"/>
    <s v="Contratación directa"/>
    <x v="0"/>
    <n v="16000000"/>
    <n v="16000000"/>
    <s v="1. Prioridad Crítica"/>
    <s v="Actualización DT"/>
    <s v="NO"/>
    <s v="N/A"/>
    <s v="2605 - Dirección Territorial Caquetá"/>
    <s v="2.3 - Gestión Catastral"/>
    <s v="2.3-1 - Formación y actualización catastral"/>
    <s v="SER - Adquisición de servicios"/>
    <s v="SER012 - Prestación de servicios personas naturales"/>
    <s v="Control calidad  de Reconocimiento predial COM"/>
    <n v="18150"/>
    <s v="CAQUETA"/>
    <s v="CARTAGENA DEL CHAIRÁ"/>
    <n v="0"/>
    <n v="0"/>
    <n v="0"/>
    <n v="0"/>
    <n v="0"/>
    <n v="0"/>
    <n v="0"/>
    <n v="0"/>
    <n v="0"/>
    <n v="0"/>
    <n v="0"/>
    <n v="0"/>
    <n v="0"/>
    <n v="0"/>
    <n v="0"/>
    <n v="0"/>
    <n v="16000000"/>
    <n v="0"/>
    <n v="0"/>
    <n v="4000000"/>
    <n v="0"/>
    <n v="4000000"/>
    <n v="0"/>
    <n v="8000000"/>
    <n v="0"/>
  </r>
  <r>
    <s v="2500.1.1.1.1716"/>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quetá"/>
    <s v="Septiembre"/>
    <s v="Septiembre"/>
    <n v="4"/>
    <s v="Contratación directa"/>
    <x v="0"/>
    <n v="16000000"/>
    <n v="16000000"/>
    <s v="1. Prioridad Crítica"/>
    <s v="Actualización DT"/>
    <s v="NO"/>
    <s v="N/A"/>
    <s v="2605 - Dirección Territorial Caquetá"/>
    <s v="2.3 - Gestión Catastral"/>
    <s v="2.3-1 - Formación y actualización catastral"/>
    <s v="SER - Adquisición de servicios"/>
    <s v="SER012 - Prestación de servicios personas naturales"/>
    <s v="Control calidad  de Reconocimiento predial COM"/>
    <n v="18150"/>
    <s v="CAQUETA"/>
    <s v="CARTAGENA DEL CHAIRÁ"/>
    <n v="0"/>
    <n v="0"/>
    <n v="0"/>
    <n v="0"/>
    <n v="0"/>
    <n v="0"/>
    <n v="0"/>
    <n v="0"/>
    <n v="0"/>
    <n v="0"/>
    <n v="0"/>
    <n v="0"/>
    <n v="0"/>
    <n v="0"/>
    <n v="0"/>
    <n v="0"/>
    <n v="16000000"/>
    <n v="0"/>
    <n v="0"/>
    <n v="4500000"/>
    <n v="0"/>
    <n v="4500000"/>
    <n v="0"/>
    <n v="7000000"/>
    <n v="0"/>
  </r>
  <r>
    <s v="2500.1.1.1.1717"/>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quetá"/>
    <s v="Septiembre"/>
    <s v="Septiembre"/>
    <n v="4"/>
    <s v="Contratación directa"/>
    <x v="0"/>
    <n v="16000000"/>
    <n v="16000000"/>
    <s v="1. Prioridad Crítica"/>
    <s v="Actualización DT"/>
    <s v="NO"/>
    <s v="N/A"/>
    <s v="2605 - Dirección Territorial Caquetá"/>
    <s v="2.3 - Gestión Catastral"/>
    <s v="2.3-1 - Formación y actualización catastral"/>
    <s v="SER - Adquisición de servicios"/>
    <s v="SER012 - Prestación de servicios personas naturales"/>
    <s v="Control calidad  de Reconocimiento predial COM"/>
    <n v="18150"/>
    <s v="CAQUETA"/>
    <s v="CARTAGENA DEL CHAIRÁ"/>
    <n v="0"/>
    <n v="0"/>
    <n v="0"/>
    <n v="0"/>
    <n v="0"/>
    <n v="0"/>
    <n v="0"/>
    <n v="0"/>
    <n v="0"/>
    <n v="0"/>
    <n v="0"/>
    <n v="0"/>
    <n v="0"/>
    <n v="0"/>
    <n v="0"/>
    <n v="0"/>
    <n v="16000000"/>
    <n v="0"/>
    <n v="0"/>
    <n v="4500000"/>
    <n v="0"/>
    <n v="4500000"/>
    <n v="0"/>
    <n v="7000000"/>
    <n v="0"/>
  </r>
  <r>
    <s v="2500.1.1.1.1718"/>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quetá"/>
    <s v="Septiembre"/>
    <s v="Septiembre"/>
    <n v="4"/>
    <s v="Contratación directa"/>
    <x v="0"/>
    <n v="16000000"/>
    <n v="16000000"/>
    <s v="1. Prioridad Crítica"/>
    <s v="Actualización DT"/>
    <s v="NO"/>
    <s v="N/A"/>
    <s v="2605 - Dirección Territorial Caquetá"/>
    <s v="2.3 - Gestión Catastral"/>
    <s v="2.3-1 - Formación y actualización catastral"/>
    <s v="SER - Adquisición de servicios"/>
    <s v="SER012 - Prestación de servicios personas naturales"/>
    <s v="Control calidad  de Reconocimiento predial COM"/>
    <n v="18150"/>
    <s v="CAQUETA"/>
    <s v="CARTAGENA DEL CHAIRÁ"/>
    <n v="0"/>
    <n v="0"/>
    <n v="0"/>
    <n v="0"/>
    <n v="0"/>
    <n v="0"/>
    <n v="0"/>
    <n v="0"/>
    <n v="0"/>
    <n v="0"/>
    <n v="0"/>
    <n v="0"/>
    <n v="0"/>
    <n v="0"/>
    <n v="0"/>
    <n v="0"/>
    <n v="16000000"/>
    <n v="0"/>
    <n v="0"/>
    <n v="4500000"/>
    <n v="0"/>
    <n v="4500000"/>
    <n v="0"/>
    <n v="7000000"/>
    <n v="0"/>
  </r>
  <r>
    <s v="2500.1.1.1.1719"/>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quetá"/>
    <s v="Septiembre"/>
    <s v="Septiembre"/>
    <n v="4"/>
    <s v="Contratación directa"/>
    <x v="0"/>
    <n v="16000000"/>
    <n v="16000000"/>
    <s v="1. Prioridad Crítica"/>
    <s v="Actualización DT"/>
    <s v="NO"/>
    <s v="N/A"/>
    <s v="2605 - Dirección Territorial Caquetá"/>
    <s v="2.3 - Gestión Catastral"/>
    <s v="2.3-1 - Formación y actualización catastral"/>
    <s v="SER - Adquisición de servicios"/>
    <s v="SER012 - Prestación de servicios personas naturales"/>
    <s v="Control calidad  de Reconocimiento predial COM"/>
    <n v="18150"/>
    <s v="CAQUETA"/>
    <s v="CARTAGENA DEL CHAIRÁ"/>
    <n v="0"/>
    <n v="0"/>
    <n v="0"/>
    <n v="0"/>
    <n v="0"/>
    <n v="0"/>
    <n v="0"/>
    <n v="0"/>
    <n v="0"/>
    <n v="0"/>
    <n v="0"/>
    <n v="0"/>
    <n v="0"/>
    <n v="0"/>
    <n v="0"/>
    <n v="0"/>
    <n v="16000000"/>
    <n v="0"/>
    <n v="0"/>
    <n v="4500000"/>
    <n v="0"/>
    <n v="4500000"/>
    <n v="0"/>
    <n v="7000000"/>
    <n v="0"/>
  </r>
  <r>
    <s v="2500.1.1.1.172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10800000"/>
    <n v="108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150"/>
    <s v="CAQUETA"/>
    <s v="CARTAGENA DEL CHAIRÁ"/>
    <n v="0"/>
    <n v="0"/>
    <n v="0"/>
    <n v="0"/>
    <n v="0"/>
    <n v="0"/>
    <n v="0"/>
    <n v="0"/>
    <n v="0"/>
    <n v="0"/>
    <n v="0"/>
    <n v="0"/>
    <n v="0"/>
    <n v="0"/>
    <n v="0"/>
    <n v="0"/>
    <n v="0"/>
    <n v="0"/>
    <n v="0"/>
    <n v="0"/>
    <n v="2133333"/>
    <n v="2133333"/>
    <n v="8666667"/>
    <n v="8666667"/>
    <n v="14724"/>
  </r>
  <r>
    <s v="2500.1.1.1.172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10800000"/>
    <n v="108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150"/>
    <s v="CAQUETA"/>
    <s v="CARTAGENA DEL CHAIRÁ"/>
    <n v="0"/>
    <n v="0"/>
    <n v="0"/>
    <n v="0"/>
    <n v="0"/>
    <n v="0"/>
    <n v="0"/>
    <n v="0"/>
    <n v="0"/>
    <n v="0"/>
    <n v="0"/>
    <n v="0"/>
    <n v="0"/>
    <n v="0"/>
    <n v="0"/>
    <n v="0"/>
    <n v="0"/>
    <n v="0"/>
    <n v="0"/>
    <n v="0"/>
    <n v="2133333"/>
    <n v="2133333"/>
    <n v="8666667"/>
    <n v="8666667"/>
    <n v="14724"/>
  </r>
  <r>
    <s v="2500.1.1.1.172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10133333"/>
    <n v="10133333"/>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150"/>
    <s v="CAQUETA"/>
    <s v="CARTAGENA DEL CHAIRÁ"/>
    <n v="0"/>
    <n v="0"/>
    <n v="0"/>
    <n v="0"/>
    <n v="0"/>
    <n v="0"/>
    <n v="0"/>
    <n v="0"/>
    <n v="0"/>
    <n v="0"/>
    <n v="0"/>
    <n v="0"/>
    <n v="0"/>
    <n v="0"/>
    <n v="0"/>
    <n v="0"/>
    <n v="0"/>
    <n v="0"/>
    <n v="0"/>
    <n v="0"/>
    <n v="2000000"/>
    <n v="2000000"/>
    <n v="8133333"/>
    <n v="8133333"/>
    <n v="14724"/>
  </r>
  <r>
    <s v="2500.1.1.1.172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10133333"/>
    <n v="10133333"/>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150"/>
    <s v="CAQUETA"/>
    <s v="CARTAGENA DEL CHAIRÁ"/>
    <n v="0"/>
    <n v="0"/>
    <n v="0"/>
    <n v="0"/>
    <n v="0"/>
    <n v="0"/>
    <n v="0"/>
    <n v="0"/>
    <n v="0"/>
    <n v="0"/>
    <n v="0"/>
    <n v="0"/>
    <n v="0"/>
    <n v="0"/>
    <n v="0"/>
    <n v="0"/>
    <n v="0"/>
    <n v="0"/>
    <n v="0"/>
    <n v="0"/>
    <n v="2000000"/>
    <n v="2000000"/>
    <n v="8133333"/>
    <n v="8133333"/>
    <n v="14724"/>
  </r>
  <r>
    <s v="2500.1.1.1.172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9333333"/>
    <n v="9333333"/>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150"/>
    <s v="CAQUETA"/>
    <s v="CARTAGENA DEL CHAIRÁ"/>
    <n v="0"/>
    <n v="0"/>
    <n v="0"/>
    <n v="0"/>
    <n v="0"/>
    <n v="0"/>
    <n v="0"/>
    <n v="0"/>
    <n v="0"/>
    <n v="0"/>
    <n v="0"/>
    <n v="0"/>
    <n v="0"/>
    <n v="0"/>
    <n v="0"/>
    <n v="0"/>
    <n v="0"/>
    <n v="0"/>
    <n v="0"/>
    <n v="0"/>
    <n v="1333333"/>
    <n v="1333333"/>
    <n v="8000000"/>
    <n v="8000000"/>
    <n v="14724"/>
  </r>
  <r>
    <s v="2500.1.1.1.172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9200000"/>
    <n v="92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150"/>
    <s v="CAQUETA"/>
    <s v="CARTAGENA DEL CHAIRÁ"/>
    <n v="0"/>
    <n v="0"/>
    <n v="0"/>
    <n v="0"/>
    <n v="0"/>
    <n v="0"/>
    <n v="0"/>
    <n v="0"/>
    <n v="0"/>
    <n v="0"/>
    <n v="0"/>
    <n v="0"/>
    <n v="0"/>
    <n v="0"/>
    <n v="0"/>
    <n v="0"/>
    <n v="0"/>
    <n v="0"/>
    <n v="0"/>
    <n v="0"/>
    <n v="1066667"/>
    <n v="1066667"/>
    <n v="8133333"/>
    <n v="8133333"/>
    <n v="14724"/>
  </r>
  <r>
    <s v="2500.1.1.1.172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9333333"/>
    <n v="9333333"/>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150"/>
    <s v="CAQUETA"/>
    <s v="CARTAGENA DEL CHAIRÁ"/>
    <n v="0"/>
    <n v="0"/>
    <n v="0"/>
    <n v="0"/>
    <n v="0"/>
    <n v="0"/>
    <n v="0"/>
    <n v="0"/>
    <n v="0"/>
    <n v="0"/>
    <n v="0"/>
    <n v="0"/>
    <n v="0"/>
    <n v="0"/>
    <n v="0"/>
    <n v="0"/>
    <n v="0"/>
    <n v="0"/>
    <n v="0"/>
    <n v="0"/>
    <n v="1200000"/>
    <n v="1200000"/>
    <n v="8133333"/>
    <n v="8133333"/>
    <n v="14724"/>
  </r>
  <r>
    <s v="2500.1.1.1.172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9200000"/>
    <n v="92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150"/>
    <s v="CAQUETA"/>
    <s v="CARTAGENA DEL CHAIRÁ"/>
    <n v="0"/>
    <n v="0"/>
    <n v="0"/>
    <n v="0"/>
    <n v="0"/>
    <n v="0"/>
    <n v="0"/>
    <n v="0"/>
    <n v="0"/>
    <n v="0"/>
    <n v="0"/>
    <n v="0"/>
    <n v="0"/>
    <n v="0"/>
    <n v="0"/>
    <n v="0"/>
    <n v="0"/>
    <n v="0"/>
    <n v="0"/>
    <n v="0"/>
    <n v="1200000"/>
    <n v="1200000"/>
    <n v="8000000"/>
    <n v="8000000"/>
    <n v="14724"/>
  </r>
  <r>
    <s v="2500.1.1.1.172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9200000"/>
    <n v="92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150"/>
    <s v="CAQUETA"/>
    <s v="CARTAGENA DEL CHAIRÁ"/>
    <n v="0"/>
    <n v="0"/>
    <n v="0"/>
    <n v="0"/>
    <n v="0"/>
    <n v="0"/>
    <n v="0"/>
    <n v="0"/>
    <n v="0"/>
    <n v="0"/>
    <n v="0"/>
    <n v="0"/>
    <n v="0"/>
    <n v="0"/>
    <n v="0"/>
    <n v="0"/>
    <n v="0"/>
    <n v="0"/>
    <n v="0"/>
    <n v="0"/>
    <n v="1200000"/>
    <n v="1200000"/>
    <n v="8000000"/>
    <n v="8000000"/>
    <n v="14724"/>
  </r>
  <r>
    <s v="2500.1.1.1.172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8933333"/>
    <n v="8933333"/>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150"/>
    <s v="CAQUETA"/>
    <s v="CARTAGENA DEL CHAIRÁ"/>
    <n v="0"/>
    <n v="0"/>
    <n v="0"/>
    <n v="0"/>
    <n v="0"/>
    <n v="0"/>
    <n v="0"/>
    <n v="0"/>
    <n v="0"/>
    <n v="0"/>
    <n v="0"/>
    <n v="0"/>
    <n v="0"/>
    <n v="0"/>
    <n v="0"/>
    <n v="0"/>
    <n v="0"/>
    <n v="0"/>
    <n v="0"/>
    <n v="0"/>
    <n v="933333"/>
    <n v="933333"/>
    <n v="8000000"/>
    <n v="8000000"/>
    <n v="14724"/>
  </r>
  <r>
    <s v="2500.1.1.1.173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9200000"/>
    <n v="92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150"/>
    <s v="CAQUETA"/>
    <s v="CARTAGENA DEL CHAIRÁ"/>
    <n v="0"/>
    <n v="0"/>
    <n v="0"/>
    <n v="0"/>
    <n v="0"/>
    <n v="0"/>
    <n v="0"/>
    <n v="0"/>
    <n v="0"/>
    <n v="0"/>
    <n v="0"/>
    <n v="0"/>
    <n v="0"/>
    <n v="0"/>
    <n v="0"/>
    <n v="0"/>
    <n v="0"/>
    <n v="0"/>
    <n v="0"/>
    <n v="0"/>
    <n v="1200000"/>
    <n v="1200000"/>
    <n v="8000000"/>
    <n v="8000000"/>
    <n v="14724"/>
  </r>
  <r>
    <s v="2500.1.1.1.173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9200000"/>
    <n v="92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150"/>
    <s v="CAQUETA"/>
    <s v="CARTAGENA DEL CHAIRÁ"/>
    <n v="0"/>
    <n v="0"/>
    <n v="0"/>
    <n v="0"/>
    <n v="0"/>
    <n v="0"/>
    <n v="0"/>
    <n v="0"/>
    <n v="0"/>
    <n v="0"/>
    <n v="0"/>
    <n v="0"/>
    <n v="0"/>
    <n v="0"/>
    <n v="0"/>
    <n v="0"/>
    <n v="0"/>
    <n v="0"/>
    <n v="0"/>
    <n v="0"/>
    <n v="933333"/>
    <n v="933333"/>
    <n v="8266667"/>
    <n v="8266667"/>
    <n v="14724"/>
  </r>
  <r>
    <s v="2500.1.1.1.173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8933333"/>
    <n v="8933333"/>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150"/>
    <s v="CAQUETA"/>
    <s v="CARTAGENA DEL CHAIRÁ"/>
    <n v="0"/>
    <n v="0"/>
    <n v="0"/>
    <n v="0"/>
    <n v="0"/>
    <n v="0"/>
    <n v="0"/>
    <n v="0"/>
    <n v="0"/>
    <n v="0"/>
    <n v="0"/>
    <n v="0"/>
    <n v="0"/>
    <n v="0"/>
    <n v="0"/>
    <n v="0"/>
    <n v="0"/>
    <n v="0"/>
    <n v="0"/>
    <n v="0"/>
    <n v="800000"/>
    <n v="800000"/>
    <n v="8133333"/>
    <n v="8133333"/>
    <n v="14724"/>
  </r>
  <r>
    <s v="2500.1.1.1.173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8933333"/>
    <n v="8933333"/>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150"/>
    <s v="CAQUETA"/>
    <s v="CARTAGENA DEL CHAIRÁ"/>
    <n v="0"/>
    <n v="0"/>
    <n v="0"/>
    <n v="0"/>
    <n v="0"/>
    <n v="0"/>
    <n v="0"/>
    <n v="0"/>
    <n v="0"/>
    <n v="0"/>
    <n v="0"/>
    <n v="0"/>
    <n v="0"/>
    <n v="0"/>
    <n v="0"/>
    <n v="0"/>
    <n v="0"/>
    <n v="0"/>
    <n v="0"/>
    <n v="0"/>
    <n v="800000"/>
    <n v="800000"/>
    <n v="8133333"/>
    <n v="8133333"/>
    <n v="14724"/>
  </r>
  <r>
    <s v="2500.1.1.1.173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8000000"/>
    <n v="80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150"/>
    <s v="CAQUETA"/>
    <s v="CARTAGENA DEL CHAIRÁ"/>
    <n v="0"/>
    <n v="0"/>
    <n v="0"/>
    <n v="0"/>
    <n v="0"/>
    <n v="0"/>
    <n v="0"/>
    <n v="0"/>
    <n v="0"/>
    <n v="0"/>
    <n v="0"/>
    <n v="0"/>
    <n v="0"/>
    <n v="0"/>
    <n v="0"/>
    <n v="0"/>
    <n v="0"/>
    <n v="0"/>
    <n v="0"/>
    <n v="0"/>
    <n v="0"/>
    <n v="0"/>
    <n v="8000000"/>
    <n v="8000000"/>
    <n v="14724"/>
  </r>
  <r>
    <s v="2500.1.1.1.173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8000000"/>
    <n v="80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150"/>
    <s v="CAQUETA"/>
    <s v="CARTAGENA DEL CHAIRÁ"/>
    <n v="0"/>
    <n v="0"/>
    <n v="0"/>
    <n v="0"/>
    <n v="0"/>
    <n v="0"/>
    <n v="0"/>
    <n v="0"/>
    <n v="0"/>
    <n v="0"/>
    <n v="0"/>
    <n v="0"/>
    <n v="0"/>
    <n v="0"/>
    <n v="0"/>
    <n v="0"/>
    <n v="0"/>
    <n v="0"/>
    <n v="0"/>
    <n v="0"/>
    <n v="0"/>
    <n v="0"/>
    <n v="8000000"/>
    <n v="8000000"/>
    <n v="14724"/>
  </r>
  <r>
    <s v="2500.1.1.1.173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8000000"/>
    <n v="80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150"/>
    <s v="CAQUETA"/>
    <s v="CARTAGENA DEL CHAIRÁ"/>
    <n v="0"/>
    <n v="0"/>
    <n v="0"/>
    <n v="0"/>
    <n v="0"/>
    <n v="0"/>
    <n v="0"/>
    <n v="0"/>
    <n v="0"/>
    <n v="0"/>
    <n v="0"/>
    <n v="0"/>
    <n v="0"/>
    <n v="0"/>
    <n v="0"/>
    <n v="0"/>
    <n v="0"/>
    <n v="0"/>
    <n v="0"/>
    <n v="0"/>
    <n v="0"/>
    <n v="0"/>
    <n v="8000000"/>
    <n v="8000000"/>
    <n v="14724"/>
  </r>
  <r>
    <s v="2500.1.1.1.173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16000000"/>
    <n v="160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150"/>
    <s v="CAQUETA"/>
    <s v="CARTAGENA DEL CHAIRÁ"/>
    <n v="0"/>
    <n v="0"/>
    <n v="0"/>
    <n v="0"/>
    <n v="0"/>
    <n v="0"/>
    <n v="0"/>
    <n v="0"/>
    <n v="0"/>
    <n v="0"/>
    <n v="0"/>
    <n v="0"/>
    <n v="0"/>
    <n v="0"/>
    <n v="0"/>
    <n v="0"/>
    <n v="16000000"/>
    <n v="0"/>
    <n v="0"/>
    <n v="4000000"/>
    <n v="0"/>
    <n v="4000000"/>
    <n v="0"/>
    <n v="8000000"/>
    <n v="0"/>
  </r>
  <r>
    <s v="2500.1.1.1.173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16000000"/>
    <n v="160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150"/>
    <s v="CAQUETA"/>
    <s v="CARTAGENA DEL CHAIRÁ"/>
    <n v="0"/>
    <n v="0"/>
    <n v="0"/>
    <n v="0"/>
    <n v="0"/>
    <n v="0"/>
    <n v="0"/>
    <n v="0"/>
    <n v="0"/>
    <n v="0"/>
    <n v="0"/>
    <n v="0"/>
    <n v="0"/>
    <n v="0"/>
    <n v="0"/>
    <n v="0"/>
    <n v="16000000"/>
    <n v="0"/>
    <n v="0"/>
    <n v="4000000"/>
    <n v="0"/>
    <n v="4000000"/>
    <n v="0"/>
    <n v="8000000"/>
    <n v="0"/>
  </r>
  <r>
    <s v="2500.1.1.1.173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16000000"/>
    <n v="160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150"/>
    <s v="CAQUETA"/>
    <s v="CARTAGENA DEL CHAIRÁ"/>
    <n v="0"/>
    <n v="0"/>
    <n v="0"/>
    <n v="0"/>
    <n v="0"/>
    <n v="0"/>
    <n v="0"/>
    <n v="0"/>
    <n v="0"/>
    <n v="0"/>
    <n v="0"/>
    <n v="0"/>
    <n v="0"/>
    <n v="0"/>
    <n v="0"/>
    <n v="0"/>
    <n v="16000000"/>
    <n v="0"/>
    <n v="0"/>
    <n v="4000000"/>
    <n v="0"/>
    <n v="4000000"/>
    <n v="0"/>
    <n v="8000000"/>
    <n v="0"/>
  </r>
  <r>
    <s v="2500.1.1.1.174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16000000"/>
    <n v="160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150"/>
    <s v="CAQUETA"/>
    <s v="CARTAGENA DEL CHAIRÁ"/>
    <n v="0"/>
    <n v="0"/>
    <n v="0"/>
    <n v="0"/>
    <n v="0"/>
    <n v="0"/>
    <n v="0"/>
    <n v="0"/>
    <n v="0"/>
    <n v="0"/>
    <n v="0"/>
    <n v="0"/>
    <n v="0"/>
    <n v="0"/>
    <n v="0"/>
    <n v="0"/>
    <n v="16000000"/>
    <n v="0"/>
    <n v="0"/>
    <n v="4000000"/>
    <n v="0"/>
    <n v="4000000"/>
    <n v="0"/>
    <n v="8000000"/>
    <n v="0"/>
  </r>
  <r>
    <s v="2500.1.1.1.174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16000000"/>
    <n v="160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150"/>
    <s v="CAQUETA"/>
    <s v="CARTAGENA DEL CHAIRÁ"/>
    <n v="0"/>
    <n v="0"/>
    <n v="0"/>
    <n v="0"/>
    <n v="0"/>
    <n v="0"/>
    <n v="0"/>
    <n v="0"/>
    <n v="0"/>
    <n v="0"/>
    <n v="0"/>
    <n v="0"/>
    <n v="0"/>
    <n v="0"/>
    <n v="0"/>
    <n v="0"/>
    <n v="16000000"/>
    <n v="0"/>
    <n v="0"/>
    <n v="4000000"/>
    <n v="0"/>
    <n v="4000000"/>
    <n v="0"/>
    <n v="8000000"/>
    <n v="0"/>
  </r>
  <r>
    <s v="2500.1.1.1.174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16000000"/>
    <n v="160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150"/>
    <s v="CAQUETA"/>
    <s v="CARTAGENA DEL CHAIRÁ"/>
    <n v="0"/>
    <n v="0"/>
    <n v="0"/>
    <n v="0"/>
    <n v="0"/>
    <n v="0"/>
    <n v="0"/>
    <n v="0"/>
    <n v="0"/>
    <n v="0"/>
    <n v="0"/>
    <n v="0"/>
    <n v="0"/>
    <n v="0"/>
    <n v="0"/>
    <n v="0"/>
    <n v="16000000"/>
    <n v="0"/>
    <n v="0"/>
    <n v="4000000"/>
    <n v="0"/>
    <n v="4000000"/>
    <n v="0"/>
    <n v="8000000"/>
    <n v="0"/>
  </r>
  <r>
    <s v="2500.1.1.1.174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16000000"/>
    <n v="160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150"/>
    <s v="CAQUETA"/>
    <s v="CARTAGENA DEL CHAIRÁ"/>
    <n v="0"/>
    <n v="0"/>
    <n v="0"/>
    <n v="0"/>
    <n v="0"/>
    <n v="0"/>
    <n v="0"/>
    <n v="0"/>
    <n v="0"/>
    <n v="0"/>
    <n v="0"/>
    <n v="0"/>
    <n v="0"/>
    <n v="0"/>
    <n v="0"/>
    <n v="0"/>
    <n v="16000000"/>
    <n v="0"/>
    <n v="0"/>
    <n v="4000000"/>
    <n v="0"/>
    <n v="4000000"/>
    <n v="0"/>
    <n v="8000000"/>
    <n v="0"/>
  </r>
  <r>
    <s v="2500.1.1.1.174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16000000"/>
    <n v="160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150"/>
    <s v="CAQUETA"/>
    <s v="CARTAGENA DEL CHAIRÁ"/>
    <n v="0"/>
    <n v="0"/>
    <n v="0"/>
    <n v="0"/>
    <n v="0"/>
    <n v="0"/>
    <n v="0"/>
    <n v="0"/>
    <n v="0"/>
    <n v="0"/>
    <n v="0"/>
    <n v="0"/>
    <n v="0"/>
    <n v="0"/>
    <n v="0"/>
    <n v="0"/>
    <n v="16000000"/>
    <n v="0"/>
    <n v="0"/>
    <n v="4000000"/>
    <n v="0"/>
    <n v="4000000"/>
    <n v="0"/>
    <n v="8000000"/>
    <n v="0"/>
  </r>
  <r>
    <s v="2500.1.1.1.174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16000000"/>
    <n v="160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150"/>
    <s v="CAQUETA"/>
    <s v="CARTAGENA DEL CHAIRÁ"/>
    <n v="0"/>
    <n v="0"/>
    <n v="0"/>
    <n v="0"/>
    <n v="0"/>
    <n v="0"/>
    <n v="0"/>
    <n v="0"/>
    <n v="0"/>
    <n v="0"/>
    <n v="0"/>
    <n v="0"/>
    <n v="0"/>
    <n v="0"/>
    <n v="0"/>
    <n v="0"/>
    <n v="16000000"/>
    <n v="0"/>
    <n v="0"/>
    <n v="4000000"/>
    <n v="0"/>
    <n v="4000000"/>
    <n v="0"/>
    <n v="8000000"/>
    <n v="0"/>
  </r>
  <r>
    <s v="2500.1.1.1.174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150"/>
    <s v="CAQUETA"/>
    <s v="CARTAGENA DEL CHAIRÁ"/>
    <n v="0"/>
    <n v="0"/>
    <n v="0"/>
    <n v="0"/>
    <n v="0"/>
    <n v="0"/>
    <n v="0"/>
    <n v="0"/>
    <n v="0"/>
    <n v="0"/>
    <n v="0"/>
    <n v="0"/>
    <n v="0"/>
    <n v="0"/>
    <n v="0"/>
    <n v="0"/>
    <n v="0"/>
    <n v="0"/>
    <n v="0"/>
    <n v="0"/>
    <n v="0"/>
    <n v="0"/>
    <n v="0"/>
    <n v="0"/>
    <n v="0"/>
  </r>
  <r>
    <s v="2500.1.1.1.174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150"/>
    <s v="CAQUETA"/>
    <s v="CARTAGENA DEL CHAIRÁ"/>
    <n v="0"/>
    <n v="0"/>
    <n v="0"/>
    <n v="0"/>
    <n v="0"/>
    <n v="0"/>
    <n v="0"/>
    <n v="0"/>
    <n v="0"/>
    <n v="0"/>
    <n v="0"/>
    <n v="0"/>
    <n v="0"/>
    <n v="0"/>
    <n v="0"/>
    <n v="0"/>
    <n v="0"/>
    <n v="0"/>
    <n v="0"/>
    <n v="0"/>
    <n v="0"/>
    <n v="0"/>
    <n v="0"/>
    <n v="0"/>
    <n v="0"/>
  </r>
  <r>
    <s v="2500.1.1.1.174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150"/>
    <s v="CAQUETA"/>
    <s v="CARTAGENA DEL CHAIRÁ"/>
    <n v="0"/>
    <n v="0"/>
    <n v="0"/>
    <n v="0"/>
    <n v="0"/>
    <n v="0"/>
    <n v="0"/>
    <n v="0"/>
    <n v="0"/>
    <n v="0"/>
    <n v="0"/>
    <n v="0"/>
    <n v="0"/>
    <n v="0"/>
    <n v="0"/>
    <n v="0"/>
    <n v="0"/>
    <n v="0"/>
    <n v="0"/>
    <n v="0"/>
    <n v="0"/>
    <n v="0"/>
    <n v="0"/>
    <n v="0"/>
    <n v="0"/>
  </r>
  <r>
    <s v="2500.1.1.1.174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150"/>
    <s v="CAQUETA"/>
    <s v="CARTAGENA DEL CHAIRÁ"/>
    <n v="0"/>
    <n v="0"/>
    <n v="0"/>
    <n v="0"/>
    <n v="0"/>
    <n v="0"/>
    <n v="0"/>
    <n v="0"/>
    <n v="0"/>
    <n v="0"/>
    <n v="0"/>
    <n v="0"/>
    <n v="0"/>
    <n v="0"/>
    <n v="0"/>
    <n v="0"/>
    <n v="0"/>
    <n v="0"/>
    <n v="0"/>
    <n v="0"/>
    <n v="0"/>
    <n v="0"/>
    <n v="0"/>
    <n v="0"/>
    <n v="0"/>
  </r>
  <r>
    <s v="2500.1.1.1.175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150"/>
    <s v="CAQUETA"/>
    <s v="CARTAGENA DEL CHAIRÁ"/>
    <n v="0"/>
    <n v="0"/>
    <n v="0"/>
    <n v="0"/>
    <n v="0"/>
    <n v="0"/>
    <n v="0"/>
    <n v="0"/>
    <n v="0"/>
    <n v="0"/>
    <n v="0"/>
    <n v="0"/>
    <n v="0"/>
    <n v="0"/>
    <n v="0"/>
    <n v="0"/>
    <n v="0"/>
    <n v="0"/>
    <n v="0"/>
    <n v="0"/>
    <n v="0"/>
    <n v="0"/>
    <n v="0"/>
    <n v="0"/>
    <n v="0"/>
  </r>
  <r>
    <s v="2500.1.1.1.175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150"/>
    <s v="CAQUETA"/>
    <s v="CARTAGENA DEL CHAIRÁ"/>
    <n v="0"/>
    <n v="0"/>
    <n v="0"/>
    <n v="0"/>
    <n v="0"/>
    <n v="0"/>
    <n v="0"/>
    <n v="0"/>
    <n v="0"/>
    <n v="0"/>
    <n v="0"/>
    <n v="0"/>
    <n v="0"/>
    <n v="0"/>
    <n v="0"/>
    <n v="0"/>
    <n v="0"/>
    <n v="0"/>
    <n v="0"/>
    <n v="0"/>
    <n v="0"/>
    <n v="0"/>
    <n v="0"/>
    <n v="0"/>
    <n v="0"/>
  </r>
  <r>
    <s v="2500.1.1.1.175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150"/>
    <s v="CAQUETA"/>
    <s v="CARTAGENA DEL CHAIRÁ"/>
    <n v="0"/>
    <n v="0"/>
    <n v="0"/>
    <n v="0"/>
    <n v="0"/>
    <n v="0"/>
    <n v="0"/>
    <n v="0"/>
    <n v="0"/>
    <n v="0"/>
    <n v="0"/>
    <n v="0"/>
    <n v="0"/>
    <n v="0"/>
    <n v="0"/>
    <n v="0"/>
    <n v="0"/>
    <n v="0"/>
    <n v="0"/>
    <n v="0"/>
    <n v="0"/>
    <n v="0"/>
    <n v="0"/>
    <n v="0"/>
    <n v="0"/>
  </r>
  <r>
    <s v="2500.1.1.1.175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150"/>
    <s v="CAQUETA"/>
    <s v="CARTAGENA DEL CHAIRÁ"/>
    <n v="0"/>
    <n v="0"/>
    <n v="0"/>
    <n v="0"/>
    <n v="0"/>
    <n v="0"/>
    <n v="0"/>
    <n v="0"/>
    <n v="0"/>
    <n v="0"/>
    <n v="0"/>
    <n v="0"/>
    <n v="0"/>
    <n v="0"/>
    <n v="0"/>
    <n v="0"/>
    <n v="0"/>
    <n v="0"/>
    <n v="0"/>
    <n v="0"/>
    <n v="0"/>
    <n v="0"/>
    <n v="0"/>
    <n v="0"/>
    <n v="0"/>
  </r>
  <r>
    <s v="2500.1.1.1.175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150"/>
    <s v="CAQUETA"/>
    <s v="CARTAGENA DEL CHAIRÁ"/>
    <n v="0"/>
    <n v="0"/>
    <n v="0"/>
    <n v="0"/>
    <n v="0"/>
    <n v="0"/>
    <n v="0"/>
    <n v="0"/>
    <n v="0"/>
    <n v="0"/>
    <n v="0"/>
    <n v="0"/>
    <n v="0"/>
    <n v="0"/>
    <n v="0"/>
    <n v="0"/>
    <n v="0"/>
    <n v="0"/>
    <n v="0"/>
    <n v="0"/>
    <n v="0"/>
    <n v="0"/>
    <n v="0"/>
    <n v="0"/>
    <n v="0"/>
  </r>
  <r>
    <s v="2500.1.1.1.1755"/>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Auxiliar de Campo COM"/>
    <n v="18150"/>
    <s v="CAQUETA"/>
    <s v="CARTAGENA DEL CHAIRÁ"/>
    <n v="0"/>
    <n v="0"/>
    <n v="0"/>
    <n v="0"/>
    <n v="0"/>
    <n v="0"/>
    <n v="0"/>
    <n v="0"/>
    <n v="0"/>
    <n v="0"/>
    <n v="0"/>
    <n v="0"/>
    <n v="0"/>
    <n v="0"/>
    <n v="0"/>
    <n v="0"/>
    <n v="0"/>
    <n v="0"/>
    <n v="0"/>
    <n v="0"/>
    <n v="0"/>
    <n v="0"/>
    <n v="0"/>
    <n v="0"/>
    <n v="0"/>
  </r>
  <r>
    <s v="2500.1.1.1.1756"/>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Auxiliar de Campo COM"/>
    <n v="18150"/>
    <s v="CAQUETA"/>
    <s v="CARTAGENA DEL CHAIRÁ"/>
    <n v="0"/>
    <n v="0"/>
    <n v="0"/>
    <n v="0"/>
    <n v="0"/>
    <n v="0"/>
    <n v="0"/>
    <n v="0"/>
    <n v="0"/>
    <n v="0"/>
    <n v="0"/>
    <n v="0"/>
    <n v="0"/>
    <n v="0"/>
    <n v="0"/>
    <n v="0"/>
    <n v="0"/>
    <n v="0"/>
    <n v="0"/>
    <n v="0"/>
    <n v="0"/>
    <n v="0"/>
    <n v="0"/>
    <n v="0"/>
    <n v="0"/>
  </r>
  <r>
    <s v="2500.1.1.1.1757"/>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Auxiliar de Campo COM"/>
    <n v="18150"/>
    <s v="CAQUETA"/>
    <s v="CARTAGENA DEL CHAIRÁ"/>
    <n v="0"/>
    <n v="0"/>
    <n v="0"/>
    <n v="0"/>
    <n v="0"/>
    <n v="0"/>
    <n v="0"/>
    <n v="0"/>
    <n v="0"/>
    <n v="0"/>
    <n v="0"/>
    <n v="0"/>
    <n v="0"/>
    <n v="0"/>
    <n v="0"/>
    <n v="0"/>
    <n v="0"/>
    <n v="0"/>
    <n v="0"/>
    <n v="0"/>
    <n v="0"/>
    <n v="0"/>
    <n v="0"/>
    <n v="0"/>
    <n v="0"/>
  </r>
  <r>
    <s v="2500.1.1.1.1758"/>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Auxiliar de Campo COM"/>
    <n v="18150"/>
    <s v="CAQUETA"/>
    <s v="CARTAGENA DEL CHAIRÁ"/>
    <n v="0"/>
    <n v="0"/>
    <n v="0"/>
    <n v="0"/>
    <n v="0"/>
    <n v="0"/>
    <n v="0"/>
    <n v="0"/>
    <n v="0"/>
    <n v="0"/>
    <n v="0"/>
    <n v="0"/>
    <n v="0"/>
    <n v="0"/>
    <n v="0"/>
    <n v="0"/>
    <n v="0"/>
    <n v="0"/>
    <n v="0"/>
    <n v="0"/>
    <n v="0"/>
    <n v="0"/>
    <n v="0"/>
    <n v="0"/>
    <n v="0"/>
  </r>
  <r>
    <s v="2500.1.1.1.1759"/>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Auxiliar de Campo COM"/>
    <n v="18150"/>
    <s v="CAQUETA"/>
    <s v="CARTAGENA DEL CHAIRÁ"/>
    <n v="0"/>
    <n v="0"/>
    <n v="0"/>
    <n v="0"/>
    <n v="0"/>
    <n v="0"/>
    <n v="0"/>
    <n v="0"/>
    <n v="0"/>
    <n v="0"/>
    <n v="0"/>
    <n v="0"/>
    <n v="0"/>
    <n v="0"/>
    <n v="0"/>
    <n v="0"/>
    <n v="0"/>
    <n v="0"/>
    <n v="0"/>
    <n v="0"/>
    <n v="0"/>
    <n v="0"/>
    <n v="0"/>
    <n v="0"/>
    <n v="0"/>
  </r>
  <r>
    <s v="2500.1.1.1.1760"/>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Auxiliar de Campo COM"/>
    <n v="18150"/>
    <s v="CAQUETA"/>
    <s v="CARTAGENA DEL CHAIRÁ"/>
    <n v="0"/>
    <n v="0"/>
    <n v="0"/>
    <n v="0"/>
    <n v="0"/>
    <n v="0"/>
    <n v="0"/>
    <n v="0"/>
    <n v="0"/>
    <n v="0"/>
    <n v="0"/>
    <n v="0"/>
    <n v="0"/>
    <n v="0"/>
    <n v="0"/>
    <n v="0"/>
    <n v="0"/>
    <n v="0"/>
    <n v="0"/>
    <n v="0"/>
    <n v="0"/>
    <n v="0"/>
    <n v="0"/>
    <n v="0"/>
    <n v="13724"/>
  </r>
  <r>
    <s v="2500.1.1.1.1761"/>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Auxiliar de Campo COM"/>
    <n v="18150"/>
    <s v="CAQUETA"/>
    <s v="CARTAGENA DEL CHAIRÁ"/>
    <n v="0"/>
    <n v="0"/>
    <n v="0"/>
    <n v="0"/>
    <n v="0"/>
    <n v="0"/>
    <n v="0"/>
    <n v="0"/>
    <n v="0"/>
    <n v="0"/>
    <n v="0"/>
    <n v="0"/>
    <n v="0"/>
    <n v="0"/>
    <n v="0"/>
    <n v="0"/>
    <n v="0"/>
    <n v="0"/>
    <n v="0"/>
    <n v="0"/>
    <n v="0"/>
    <n v="0"/>
    <n v="0"/>
    <n v="0"/>
    <n v="13724"/>
  </r>
  <r>
    <s v="2500.1.1.1.1762"/>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Auxiliar de Campo COM"/>
    <n v="18150"/>
    <s v="CAQUETA"/>
    <s v="CARTAGENA DEL CHAIRÁ"/>
    <n v="0"/>
    <n v="0"/>
    <n v="0"/>
    <n v="0"/>
    <n v="0"/>
    <n v="0"/>
    <n v="0"/>
    <n v="0"/>
    <n v="0"/>
    <n v="0"/>
    <n v="0"/>
    <n v="0"/>
    <n v="0"/>
    <n v="0"/>
    <n v="0"/>
    <n v="0"/>
    <n v="0"/>
    <n v="0"/>
    <n v="0"/>
    <n v="0"/>
    <n v="0"/>
    <n v="0"/>
    <n v="0"/>
    <n v="0"/>
    <n v="13724"/>
  </r>
  <r>
    <s v="2500.1.1.1.1763"/>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Auxiliar de Campo COM"/>
    <n v="18150"/>
    <s v="CAQUETA"/>
    <s v="CARTAGENA DEL CHAIRÁ"/>
    <n v="0"/>
    <n v="0"/>
    <n v="0"/>
    <n v="0"/>
    <n v="0"/>
    <n v="0"/>
    <n v="0"/>
    <n v="0"/>
    <n v="0"/>
    <n v="0"/>
    <n v="0"/>
    <n v="0"/>
    <n v="0"/>
    <n v="0"/>
    <n v="0"/>
    <n v="0"/>
    <n v="0"/>
    <n v="0"/>
    <n v="0"/>
    <n v="0"/>
    <n v="0"/>
    <n v="0"/>
    <n v="0"/>
    <n v="0"/>
    <n v="13724"/>
  </r>
  <r>
    <s v="2500.1.1.1.1764"/>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Profesional Editor Digitalizador SIG COM"/>
    <n v="18150"/>
    <s v="CAQUETA"/>
    <s v="CARTAGENA DEL CHAIRÁ"/>
    <n v="0"/>
    <n v="0"/>
    <n v="0"/>
    <n v="0"/>
    <n v="0"/>
    <n v="0"/>
    <n v="0"/>
    <n v="0"/>
    <n v="0"/>
    <n v="0"/>
    <n v="0"/>
    <n v="0"/>
    <n v="0"/>
    <n v="0"/>
    <n v="0"/>
    <n v="0"/>
    <n v="0"/>
    <n v="0"/>
    <n v="0"/>
    <n v="0"/>
    <n v="0"/>
    <n v="0"/>
    <n v="0"/>
    <n v="0"/>
    <n v="0"/>
  </r>
  <r>
    <s v="2500.1.1.1.1765"/>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Profesional Editor Digitalizador SIG COM"/>
    <n v="18150"/>
    <s v="CAQUETA"/>
    <s v="CARTAGENA DEL CHAIRÁ"/>
    <n v="0"/>
    <n v="0"/>
    <n v="0"/>
    <n v="0"/>
    <n v="0"/>
    <n v="0"/>
    <n v="0"/>
    <n v="0"/>
    <n v="0"/>
    <n v="0"/>
    <n v="0"/>
    <n v="0"/>
    <n v="0"/>
    <n v="0"/>
    <n v="0"/>
    <n v="0"/>
    <n v="0"/>
    <n v="0"/>
    <n v="0"/>
    <n v="0"/>
    <n v="0"/>
    <n v="0"/>
    <n v="0"/>
    <n v="0"/>
    <n v="0"/>
  </r>
  <r>
    <s v="2500.1.1.1.1766"/>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Profesional Editor Digitalizador SIG COM"/>
    <n v="18150"/>
    <s v="CAQUETA"/>
    <s v="CARTAGENA DEL CHAIRÁ"/>
    <n v="0"/>
    <n v="0"/>
    <n v="0"/>
    <n v="0"/>
    <n v="0"/>
    <n v="0"/>
    <n v="0"/>
    <n v="0"/>
    <n v="0"/>
    <n v="0"/>
    <n v="0"/>
    <n v="0"/>
    <n v="0"/>
    <n v="0"/>
    <n v="0"/>
    <n v="0"/>
    <n v="0"/>
    <n v="0"/>
    <n v="0"/>
    <n v="0"/>
    <n v="0"/>
    <n v="0"/>
    <n v="0"/>
    <n v="0"/>
    <n v="0"/>
  </r>
  <r>
    <s v="2500.1.1.1.1767"/>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Profesional Editor Digitalizador SIG COM"/>
    <n v="18150"/>
    <s v="CAQUETA"/>
    <s v="CARTAGENA DEL CHAIRÁ"/>
    <n v="0"/>
    <n v="0"/>
    <n v="0"/>
    <n v="0"/>
    <n v="0"/>
    <n v="0"/>
    <n v="0"/>
    <n v="0"/>
    <n v="0"/>
    <n v="0"/>
    <n v="0"/>
    <n v="0"/>
    <n v="0"/>
    <n v="0"/>
    <n v="0"/>
    <n v="0"/>
    <n v="0"/>
    <n v="0"/>
    <n v="0"/>
    <n v="0"/>
    <n v="0"/>
    <n v="0"/>
    <n v="0"/>
    <n v="0"/>
    <n v="0"/>
  </r>
  <r>
    <s v="2500.1.1.1.1768"/>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Profesional Editor Digitalizador SIG COM"/>
    <n v="18150"/>
    <s v="CAQUETA"/>
    <s v="CARTAGENA DEL CHAIRÁ"/>
    <n v="0"/>
    <n v="0"/>
    <n v="0"/>
    <n v="0"/>
    <n v="0"/>
    <n v="0"/>
    <n v="0"/>
    <n v="0"/>
    <n v="0"/>
    <n v="0"/>
    <n v="0"/>
    <n v="0"/>
    <n v="0"/>
    <n v="0"/>
    <n v="0"/>
    <n v="0"/>
    <n v="0"/>
    <n v="0"/>
    <n v="0"/>
    <n v="0"/>
    <n v="0"/>
    <n v="0"/>
    <n v="0"/>
    <n v="0"/>
    <n v="0"/>
  </r>
  <r>
    <s v="2500.1.1.1.1769"/>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quetá"/>
    <s v="Septiembre"/>
    <s v="Septiembre"/>
    <n v="4"/>
    <s v="Contratación directa"/>
    <x v="0"/>
    <n v="11323542"/>
    <n v="11323542"/>
    <s v="1. Prioridad Crítica"/>
    <s v="Actualización DT"/>
    <s v="NO"/>
    <s v="N/A"/>
    <s v="2605 - Dirección Territorial Caquetá"/>
    <s v="2.3 - Gestión Catastral"/>
    <s v="2.3-1 - Formación y actualización catastral"/>
    <s v="SER - Adquisición de servicios"/>
    <s v="SER012 - Prestación de servicios personas naturales"/>
    <s v="Profesional Editor Digitalizador SIG COM"/>
    <n v="18150"/>
    <s v="CAQUETA"/>
    <s v="CARTAGENA DEL CHAIRÁ"/>
    <n v="0"/>
    <n v="0"/>
    <n v="0"/>
    <n v="0"/>
    <n v="0"/>
    <n v="0"/>
    <n v="0"/>
    <n v="0"/>
    <n v="0"/>
    <n v="0"/>
    <n v="0"/>
    <n v="0"/>
    <n v="0"/>
    <n v="0"/>
    <n v="0"/>
    <n v="0"/>
    <n v="0"/>
    <n v="0"/>
    <n v="0"/>
    <n v="0"/>
    <n v="0"/>
    <n v="0"/>
    <n v="11323542"/>
    <n v="11323542"/>
    <n v="14924"/>
  </r>
  <r>
    <s v="2500.1.1.1.1770"/>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quetá"/>
    <s v="Septiembre"/>
    <s v="Septiembre"/>
    <n v="4"/>
    <s v="Contratación directa"/>
    <x v="0"/>
    <n v="11323542"/>
    <n v="11323542"/>
    <s v="1. Prioridad Crítica"/>
    <s v="Actualización DT"/>
    <s v="NO"/>
    <s v="N/A"/>
    <s v="2605 - Dirección Territorial Caquetá"/>
    <s v="2.3 - Gestión Catastral"/>
    <s v="2.3-1 - Formación y actualización catastral"/>
    <s v="SER - Adquisición de servicios"/>
    <s v="SER012 - Prestación de servicios personas naturales"/>
    <s v="Profesional Editor Digitalizador SIG COM"/>
    <n v="18150"/>
    <s v="CAQUETA"/>
    <s v="CARTAGENA DEL CHAIRÁ"/>
    <n v="0"/>
    <n v="0"/>
    <n v="0"/>
    <n v="0"/>
    <n v="0"/>
    <n v="0"/>
    <n v="0"/>
    <n v="0"/>
    <n v="0"/>
    <n v="0"/>
    <n v="0"/>
    <n v="0"/>
    <n v="0"/>
    <n v="0"/>
    <n v="0"/>
    <n v="0"/>
    <n v="0"/>
    <n v="0"/>
    <n v="0"/>
    <n v="0"/>
    <n v="0"/>
    <n v="0"/>
    <n v="11323542"/>
    <n v="11323542"/>
    <n v="14924"/>
  </r>
  <r>
    <s v="2500.1.1.1.1771"/>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quetá"/>
    <s v="Septiembre"/>
    <s v="Septiembre"/>
    <n v="4"/>
    <s v="Contratación directa"/>
    <x v="0"/>
    <n v="11323542"/>
    <n v="11323542"/>
    <s v="1. Prioridad Crítica"/>
    <s v="Actualización DT"/>
    <s v="NO"/>
    <s v="N/A"/>
    <s v="2605 - Dirección Territorial Caquetá"/>
    <s v="2.3 - Gestión Catastral"/>
    <s v="2.3-1 - Formación y actualización catastral"/>
    <s v="SER - Adquisición de servicios"/>
    <s v="SER012 - Prestación de servicios personas naturales"/>
    <s v="Profesional Editor Digitalizador SIG COM"/>
    <n v="18150"/>
    <s v="CAQUETA"/>
    <s v="CARTAGENA DEL CHAIRÁ"/>
    <n v="0"/>
    <n v="0"/>
    <n v="0"/>
    <n v="0"/>
    <n v="0"/>
    <n v="0"/>
    <n v="0"/>
    <n v="0"/>
    <n v="0"/>
    <n v="0"/>
    <n v="0"/>
    <n v="0"/>
    <n v="0"/>
    <n v="0"/>
    <n v="0"/>
    <n v="0"/>
    <n v="0"/>
    <n v="0"/>
    <n v="0"/>
    <n v="0"/>
    <n v="0"/>
    <n v="0"/>
    <n v="11323542"/>
    <n v="11323542"/>
    <n v="14924"/>
  </r>
  <r>
    <s v="2500.1.1.1.1772"/>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quetá"/>
    <s v="Septiembre"/>
    <s v="Septiembre"/>
    <n v="4"/>
    <s v="Contratación directa"/>
    <x v="0"/>
    <n v="22647084"/>
    <n v="22647084"/>
    <s v="1. Prioridad Crítica"/>
    <s v="Actualización DT"/>
    <s v="NO"/>
    <s v="N/A"/>
    <s v="2605 - Dirección Territorial Caquetá"/>
    <s v="2.3 - Gestión Catastral"/>
    <s v="2.3-1 - Formación y actualización catastral"/>
    <s v="SER - Adquisición de servicios"/>
    <s v="SER012 - Prestación de servicios personas naturales"/>
    <s v="Profesional Editor Digitalizador SIG COM"/>
    <n v="18150"/>
    <s v="CAQUETA"/>
    <s v="CARTAGENA DEL CHAIRÁ"/>
    <n v="0"/>
    <n v="0"/>
    <n v="0"/>
    <n v="0"/>
    <n v="0"/>
    <n v="0"/>
    <n v="0"/>
    <n v="0"/>
    <n v="0"/>
    <n v="0"/>
    <n v="0"/>
    <n v="0"/>
    <n v="0"/>
    <n v="0"/>
    <n v="0"/>
    <n v="0"/>
    <n v="22647084"/>
    <n v="0"/>
    <n v="0"/>
    <n v="5661771"/>
    <n v="0"/>
    <n v="5661771"/>
    <n v="0"/>
    <n v="11323542"/>
    <n v="0"/>
  </r>
  <r>
    <s v="2500.1.1.1.1773"/>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Control de calidad de consolidación y SIG COM"/>
    <n v="18150"/>
    <s v="CAQUETA"/>
    <s v="CARTAGENA DEL CHAIRÁ"/>
    <n v="0"/>
    <n v="0"/>
    <n v="0"/>
    <n v="0"/>
    <n v="0"/>
    <n v="0"/>
    <n v="0"/>
    <n v="0"/>
    <n v="0"/>
    <n v="0"/>
    <n v="0"/>
    <n v="0"/>
    <n v="0"/>
    <n v="0"/>
    <n v="0"/>
    <n v="0"/>
    <n v="0"/>
    <n v="0"/>
    <n v="0"/>
    <n v="0"/>
    <n v="0"/>
    <n v="0"/>
    <n v="0"/>
    <n v="0"/>
    <n v="7924"/>
  </r>
  <r>
    <s v="2500.1.1.1.1774"/>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Caquetá"/>
    <s v="Septiembre"/>
    <s v="Septiembre"/>
    <n v="4"/>
    <s v="Contratación directa"/>
    <x v="0"/>
    <n v="14741184"/>
    <n v="14741184"/>
    <s v="1. Prioridad Crítica"/>
    <s v="Actualización DT"/>
    <s v="NO"/>
    <s v="N/A"/>
    <s v="2605 - Dirección Territorial Caquetá"/>
    <s v="2.3 - Gestión Catastral"/>
    <s v="2.3-1 - Formación y actualización catastral"/>
    <s v="SER - Adquisición de servicios"/>
    <s v="SER012 - Prestación de servicios personas naturales"/>
    <s v="Control de calidad de consolidación y SIG COM"/>
    <n v="18150"/>
    <s v="CAQUETA"/>
    <s v="CARTAGENA DEL CHAIRÁ"/>
    <n v="0"/>
    <n v="0"/>
    <n v="0"/>
    <n v="0"/>
    <n v="0"/>
    <n v="0"/>
    <n v="0"/>
    <n v="0"/>
    <n v="0"/>
    <n v="0"/>
    <n v="0"/>
    <n v="0"/>
    <n v="0"/>
    <n v="0"/>
    <n v="0"/>
    <n v="0"/>
    <n v="0"/>
    <n v="0"/>
    <n v="0"/>
    <n v="0"/>
    <n v="0"/>
    <n v="0"/>
    <n v="14741184"/>
    <n v="14741184"/>
    <n v="7924"/>
  </r>
  <r>
    <s v="2500.1.1.1.1775"/>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Caquetá"/>
    <s v="Septiembre"/>
    <s v="Septiembre"/>
    <n v="4"/>
    <s v="Contratación directa"/>
    <x v="0"/>
    <n v="14741184"/>
    <n v="14741184"/>
    <s v="1. Prioridad Crítica"/>
    <s v="Actualización DT"/>
    <s v="NO"/>
    <s v="N/A"/>
    <s v="2605 - Dirección Territorial Caquetá"/>
    <s v="2.3 - Gestión Catastral"/>
    <s v="2.3-1 - Formación y actualización catastral"/>
    <s v="SER - Adquisición de servicios"/>
    <s v="SER012 - Prestación de servicios personas naturales"/>
    <s v="Control de calidad de consolidación y SIG COM"/>
    <n v="18150"/>
    <s v="CAQUETA"/>
    <s v="CARTAGENA DEL CHAIRÁ"/>
    <n v="0"/>
    <n v="0"/>
    <n v="0"/>
    <n v="0"/>
    <n v="0"/>
    <n v="0"/>
    <n v="0"/>
    <n v="0"/>
    <n v="0"/>
    <n v="0"/>
    <n v="0"/>
    <n v="0"/>
    <n v="0"/>
    <n v="0"/>
    <n v="0"/>
    <n v="0"/>
    <n v="0"/>
    <n v="0"/>
    <n v="0"/>
    <n v="0"/>
    <n v="0"/>
    <n v="0"/>
    <n v="14741184"/>
    <n v="14741184"/>
    <n v="7924"/>
  </r>
  <r>
    <s v="2500.1.1.1.1776"/>
    <s v="INVERSIÓN"/>
    <x v="0"/>
    <s v="1 - Ajustar el modelo de operación y de gestión catastral del Instituto"/>
    <x v="0"/>
    <x v="0"/>
    <n v="80111601"/>
    <x v="0"/>
    <s v="N/A"/>
    <s v="Prestación de servicios personales para realizar actividades de apoyo operativo y administrativo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Técnico Administrativo COM"/>
    <n v="18150"/>
    <s v="CAQUETA"/>
    <s v="CARTAGENA DEL CHAIRÁ"/>
    <n v="0"/>
    <n v="0"/>
    <n v="0"/>
    <n v="0"/>
    <n v="0"/>
    <n v="0"/>
    <n v="0"/>
    <n v="0"/>
    <n v="0"/>
    <n v="0"/>
    <n v="0"/>
    <n v="0"/>
    <n v="0"/>
    <n v="0"/>
    <n v="0"/>
    <n v="0"/>
    <n v="0"/>
    <n v="0"/>
    <n v="0"/>
    <n v="0"/>
    <n v="0"/>
    <n v="0"/>
    <n v="0"/>
    <n v="0"/>
    <n v="13924"/>
  </r>
  <r>
    <s v="2500.1.1.1.1777"/>
    <s v="INVERSIÓN"/>
    <x v="0"/>
    <s v="1 - Ajustar el modelo de operación y de gestión catastral del Instituto"/>
    <x v="0"/>
    <x v="0"/>
    <n v="80111601"/>
    <x v="0"/>
    <s v="N/A"/>
    <s v="Prestación de servicios personales para realizar actividades de apoyo operativo y administrativo en el marco de la actualización y/o formación catastral con enfoque multipropósito en el municipio asignado a la Dirección Territorial  Caquetá"/>
    <s v="Septiembre"/>
    <s v="Septiembre"/>
    <n v="4"/>
    <s v="Contratación directa"/>
    <x v="0"/>
    <n v="12159380"/>
    <n v="12159380"/>
    <s v="1. Prioridad Crítica"/>
    <s v="Actualización DT"/>
    <s v="NO"/>
    <s v="N/A"/>
    <s v="2605 - Dirección Territorial Caquetá"/>
    <s v="2.3 - Gestión Catastral"/>
    <s v="2.3-1 - Formación y actualización catastral"/>
    <s v="SER - Adquisición de servicios"/>
    <s v="SER012 - Prestación de servicios personas naturales"/>
    <s v="Técnico Administrativo COM"/>
    <n v="18150"/>
    <s v="CAQUETA"/>
    <s v="CARTAGENA DEL CHAIRÁ"/>
    <n v="0"/>
    <n v="0"/>
    <n v="0"/>
    <n v="0"/>
    <n v="0"/>
    <n v="0"/>
    <n v="0"/>
    <n v="0"/>
    <n v="0"/>
    <n v="0"/>
    <n v="0"/>
    <n v="0"/>
    <n v="0"/>
    <n v="0"/>
    <n v="0"/>
    <n v="0"/>
    <n v="12159380"/>
    <n v="0"/>
    <n v="0"/>
    <n v="3039845"/>
    <n v="0"/>
    <n v="3039845"/>
    <n v="0"/>
    <n v="6079690"/>
    <n v="0"/>
  </r>
  <r>
    <s v="2500.1.1.1.1778"/>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Profesional social COM"/>
    <n v="18150"/>
    <s v="CAQUETA"/>
    <s v="CARTAGENA DEL CHAIRÁ"/>
    <n v="0"/>
    <n v="0"/>
    <n v="0"/>
    <n v="0"/>
    <n v="0"/>
    <n v="0"/>
    <n v="0"/>
    <n v="0"/>
    <n v="0"/>
    <n v="0"/>
    <n v="0"/>
    <n v="0"/>
    <n v="0"/>
    <n v="0"/>
    <n v="0"/>
    <n v="0"/>
    <n v="0"/>
    <n v="0"/>
    <n v="0"/>
    <n v="0"/>
    <n v="0"/>
    <n v="0"/>
    <n v="0"/>
    <n v="0"/>
    <n v="14024"/>
  </r>
  <r>
    <s v="2500.1.1.1.1779"/>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Profesional social COM"/>
    <n v="18150"/>
    <s v="CAQUETA"/>
    <s v="CARTAGENA DEL CHAIRÁ"/>
    <n v="0"/>
    <n v="0"/>
    <n v="0"/>
    <n v="0"/>
    <n v="0"/>
    <n v="0"/>
    <n v="0"/>
    <n v="0"/>
    <n v="0"/>
    <n v="0"/>
    <n v="0"/>
    <n v="0"/>
    <n v="0"/>
    <n v="0"/>
    <n v="0"/>
    <n v="0"/>
    <n v="0"/>
    <n v="0"/>
    <n v="0"/>
    <n v="0"/>
    <n v="0"/>
    <n v="0"/>
    <n v="0"/>
    <n v="0"/>
    <n v="14024"/>
  </r>
  <r>
    <s v="2500.1.1.1.1780"/>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Profesional social COM"/>
    <n v="18150"/>
    <s v="CAQUETA"/>
    <s v="CARTAGENA DEL CHAIRÁ"/>
    <n v="0"/>
    <n v="0"/>
    <n v="0"/>
    <n v="0"/>
    <n v="0"/>
    <n v="0"/>
    <n v="0"/>
    <n v="0"/>
    <n v="0"/>
    <n v="0"/>
    <n v="0"/>
    <n v="0"/>
    <n v="0"/>
    <n v="0"/>
    <n v="0"/>
    <n v="0"/>
    <n v="0"/>
    <n v="0"/>
    <n v="0"/>
    <n v="0"/>
    <n v="0"/>
    <n v="0"/>
    <n v="0"/>
    <n v="0"/>
    <n v="14024"/>
  </r>
  <r>
    <s v="2500.1.1.1.1781"/>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Profesional social COM"/>
    <n v="18150"/>
    <s v="CAQUETA"/>
    <s v="CARTAGENA DEL CHAIRÁ"/>
    <n v="0"/>
    <n v="0"/>
    <n v="0"/>
    <n v="0"/>
    <n v="0"/>
    <n v="0"/>
    <n v="0"/>
    <n v="0"/>
    <n v="0"/>
    <n v="0"/>
    <n v="0"/>
    <n v="0"/>
    <n v="0"/>
    <n v="0"/>
    <n v="0"/>
    <n v="0"/>
    <n v="0"/>
    <n v="0"/>
    <n v="0"/>
    <n v="0"/>
    <n v="0"/>
    <n v="0"/>
    <n v="0"/>
    <n v="0"/>
    <n v="0"/>
  </r>
  <r>
    <s v="2500.1.1.1.1782"/>
    <s v="INVERSIÓN"/>
    <x v="0"/>
    <s v="1 - Ajustar el modelo de operación y de gestión catastral del Instituto"/>
    <x v="0"/>
    <x v="0"/>
    <n v="80111601"/>
    <x v="0"/>
    <s v="N/A"/>
    <s v="Prestación de servicios personales para realizar actividades de apoyo administrativo en el marco de la actualización y/o formación catastral con enfoque multipropósito en el municipio asignado a la Dirección Territorial  Caquetá"/>
    <s v="Septiembre"/>
    <s v="Septiembre"/>
    <n v="4"/>
    <s v="Contratación directa"/>
    <x v="0"/>
    <n v="6306784"/>
    <n v="6306784"/>
    <s v="1. Prioridad Crítica"/>
    <s v="Actualización DT"/>
    <s v="NO"/>
    <s v="N/A"/>
    <s v="2605 - Dirección Territorial Caquetá"/>
    <s v="2.3 - Gestión Catastral"/>
    <s v="2.3-1 - Formación y actualización catastral"/>
    <s v="SER - Adquisición de servicios"/>
    <s v="SER012 - Prestación de servicios personas naturales"/>
    <s v="Apoyo administrativo COM"/>
    <n v="18150"/>
    <s v="CAQUETA"/>
    <s v="CARTAGENA DEL CHAIRÁ"/>
    <n v="0"/>
    <n v="0"/>
    <n v="0"/>
    <n v="0"/>
    <n v="0"/>
    <n v="0"/>
    <n v="0"/>
    <n v="0"/>
    <n v="0"/>
    <n v="0"/>
    <n v="0"/>
    <n v="0"/>
    <n v="0"/>
    <n v="0"/>
    <n v="0"/>
    <n v="0"/>
    <n v="0"/>
    <n v="0"/>
    <n v="0"/>
    <n v="0"/>
    <n v="0"/>
    <n v="0"/>
    <n v="6306784"/>
    <n v="6306784"/>
    <n v="15224"/>
  </r>
  <r>
    <s v="2500.1.1.1.1783"/>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Profesional Jurídico COM"/>
    <n v="18150"/>
    <s v="CAQUETA"/>
    <s v="CARTAGENA DEL CHAIRÁ"/>
    <n v="0"/>
    <n v="0"/>
    <n v="0"/>
    <n v="0"/>
    <n v="0"/>
    <n v="0"/>
    <n v="0"/>
    <n v="0"/>
    <n v="0"/>
    <n v="0"/>
    <n v="0"/>
    <n v="0"/>
    <n v="0"/>
    <n v="0"/>
    <n v="0"/>
    <n v="0"/>
    <n v="0"/>
    <n v="0"/>
    <n v="0"/>
    <n v="0"/>
    <n v="0"/>
    <n v="0"/>
    <n v="0"/>
    <n v="0"/>
    <n v="14224"/>
  </r>
  <r>
    <s v="2500.1.1.1.1784"/>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Caquetá"/>
    <s v="Abril"/>
    <s v="Abril"/>
    <n v="6"/>
    <s v="Contratación directa"/>
    <x v="0"/>
    <n v="10116930"/>
    <n v="10116930"/>
    <s v="1. Prioridad Crítica"/>
    <s v="Actualización DT"/>
    <s v="NO"/>
    <s v="N/A"/>
    <s v="2605 - Dirección Territorial Caquetá"/>
    <s v="2.3 - Gestión Catastral"/>
    <s v="2.3-1 - Formación y actualización catastral"/>
    <s v="SER - Adquisición de servicios"/>
    <s v="SER012 - Prestación de servicios personas naturales"/>
    <s v="Profesional Jurídico COM"/>
    <n v="18150"/>
    <s v="CAQUETA"/>
    <s v="CARTAGENA DEL CHAIRÁ"/>
    <n v="0"/>
    <n v="0"/>
    <n v="0"/>
    <n v="0"/>
    <n v="0"/>
    <n v="0"/>
    <n v="0"/>
    <n v="0"/>
    <n v="0"/>
    <n v="0"/>
    <n v="0"/>
    <n v="0"/>
    <n v="0"/>
    <n v="0"/>
    <n v="0"/>
    <n v="0"/>
    <n v="0"/>
    <n v="0"/>
    <n v="0"/>
    <n v="0"/>
    <n v="0"/>
    <n v="0"/>
    <n v="10116930"/>
    <n v="10116930"/>
    <n v="15324"/>
  </r>
  <r>
    <s v="2500.1.1.1.1785"/>
    <s v="INVERSIÓN"/>
    <x v="0"/>
    <s v="1 - Ajustar el modelo de operación y de gestión catastral del Instituto"/>
    <x v="0"/>
    <x v="0"/>
    <n v="80111601"/>
    <x v="0"/>
    <s v="N/A"/>
    <s v="Prestación de servicios profesionales para la coordinación, seguimiento y control de las actividades de actualización y/o formación catastral con enfoque multipropósito en el municipio asignado a la Dirección Territorial  Caquetá"/>
    <s v="Mayo"/>
    <s v="Mayo"/>
    <n v="7"/>
    <s v="Contratación directa"/>
    <x v="0"/>
    <n v="61855774"/>
    <n v="61855774"/>
    <s v="1. Prioridad Crítica"/>
    <s v="Actualización DT"/>
    <s v="NO"/>
    <s v="N/A"/>
    <s v="2605 - Dirección Territorial Caquetá"/>
    <s v="2.3 - Gestión Catastral"/>
    <s v="2.3-1 - Formación y actualización catastral"/>
    <s v="SER - Adquisición de servicios"/>
    <s v="SER012 - Prestación de servicios personas naturales"/>
    <s v="Coordinador operativo municipal COM"/>
    <n v="18150"/>
    <s v="CAQUETA"/>
    <s v="CARTAGENA DEL CHAIRÁ"/>
    <n v="0"/>
    <n v="0"/>
    <n v="0"/>
    <n v="0"/>
    <n v="0"/>
    <n v="0"/>
    <n v="0"/>
    <n v="0"/>
    <n v="0"/>
    <n v="0"/>
    <n v="0"/>
    <n v="0"/>
    <n v="4440927"/>
    <n v="4440927"/>
    <n v="9516273"/>
    <n v="9516273"/>
    <n v="9516273"/>
    <n v="9516273"/>
    <n v="9516273"/>
    <n v="9516273"/>
    <n v="9516273"/>
    <n v="9516273"/>
    <n v="19349755"/>
    <n v="19349755"/>
    <n v="8224"/>
  </r>
  <r>
    <s v="2500.1.1.1.1786"/>
    <s v="INVERSIÓN"/>
    <x v="0"/>
    <s v="1 - Ajustar el modelo de operación y de gestión catastral del Instituto"/>
    <x v="0"/>
    <x v="0"/>
    <n v="80111601"/>
    <x v="0"/>
    <s v="N/A"/>
    <s v="Prestación de servicios personales para realizar actividades de apoyo en el área de sistemas en el marco de la actualización y/o formación catastral con enfoque multipropósito en el municipio asignado a la Dirección Territorial  Caquetá"/>
    <s v="Septiembre"/>
    <s v="Septiembre"/>
    <n v="4"/>
    <s v="Contratación directa"/>
    <x v="0"/>
    <n v="6079690"/>
    <n v="6079690"/>
    <s v="1. Prioridad Crítica"/>
    <s v="Actualización DT"/>
    <s v="NO"/>
    <s v="N/A"/>
    <s v="2605 - Dirección Territorial Caquetá"/>
    <s v="2.3 - Gestión Catastral"/>
    <s v="2.3-1 - Formación y actualización catastral"/>
    <s v="SER - Adquisición de servicios"/>
    <s v="SER012 - Prestación de servicios personas naturales"/>
    <s v="Técnico Sistemas COM"/>
    <n v="18150"/>
    <s v="CAQUETA"/>
    <s v="CARTAGENA DEL CHAIRÁ"/>
    <n v="0"/>
    <n v="0"/>
    <n v="0"/>
    <n v="0"/>
    <n v="0"/>
    <n v="0"/>
    <n v="0"/>
    <n v="0"/>
    <n v="0"/>
    <n v="0"/>
    <n v="0"/>
    <n v="0"/>
    <n v="0"/>
    <n v="0"/>
    <n v="0"/>
    <n v="0"/>
    <n v="0"/>
    <n v="0"/>
    <n v="0"/>
    <n v="0"/>
    <n v="0"/>
    <n v="0"/>
    <n v="6079690"/>
    <n v="6079690"/>
    <n v="14424"/>
  </r>
  <r>
    <s v="2500.1.1.1.1787"/>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Caquetá"/>
    <s v="Septiembre"/>
    <s v="Septiembre"/>
    <n v="4"/>
    <s v="Contratación directa"/>
    <x v="0"/>
    <n v="3970666"/>
    <n v="3970666"/>
    <s v="1. Prioridad Crítica"/>
    <s v="Actualización DT"/>
    <s v="NO"/>
    <s v="N/A"/>
    <s v="2605 - Dirección Territorial Caquetá"/>
    <s v="2.3 - Gestión Catastral"/>
    <s v="2.3-1 - Formación y actualización catastral"/>
    <s v="SER - Adquisición de servicios"/>
    <s v="SER012 - Prestación de servicios personas naturales"/>
    <s v="Promotor Intercultural COM"/>
    <n v="18150"/>
    <s v="CAQUETA"/>
    <s v="CARTAGENA DEL CHAIRÁ"/>
    <n v="0"/>
    <n v="0"/>
    <n v="0"/>
    <n v="0"/>
    <n v="0"/>
    <n v="0"/>
    <n v="0"/>
    <n v="0"/>
    <n v="0"/>
    <n v="0"/>
    <n v="0"/>
    <n v="0"/>
    <n v="0"/>
    <n v="0"/>
    <n v="0"/>
    <n v="0"/>
    <n v="0"/>
    <n v="0"/>
    <n v="0"/>
    <n v="0"/>
    <n v="0"/>
    <n v="0"/>
    <n v="3970666"/>
    <n v="3970666"/>
    <n v="15524"/>
  </r>
  <r>
    <s v="2500.1.1.1.1788"/>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Caquetá"/>
    <s v="Septiembre"/>
    <s v="Septiembre"/>
    <n v="4"/>
    <s v="Contratación directa"/>
    <x v="0"/>
    <n v="7941332"/>
    <n v="7941332"/>
    <s v="1. Prioridad Crítica"/>
    <s v="Actualización DT"/>
    <s v="NO"/>
    <s v="N/A"/>
    <s v="2605 - Dirección Territorial Caquetá"/>
    <s v="2.3 - Gestión Catastral"/>
    <s v="2.3-1 - Formación y actualización catastral"/>
    <s v="SER - Adquisición de servicios"/>
    <s v="SER012 - Prestación de servicios personas naturales"/>
    <s v="Promotor Intercultural COM"/>
    <n v="18150"/>
    <s v="CAQUETA"/>
    <s v="CARTAGENA DEL CHAIRÁ"/>
    <n v="0"/>
    <n v="0"/>
    <n v="0"/>
    <n v="0"/>
    <n v="0"/>
    <n v="0"/>
    <n v="0"/>
    <n v="0"/>
    <n v="0"/>
    <n v="0"/>
    <n v="0"/>
    <n v="0"/>
    <n v="0"/>
    <n v="0"/>
    <n v="0"/>
    <n v="0"/>
    <n v="7941332"/>
    <n v="0"/>
    <n v="0"/>
    <n v="1985333"/>
    <n v="0"/>
    <n v="1985333"/>
    <n v="0"/>
    <n v="3970666"/>
    <n v="0"/>
  </r>
  <r>
    <s v="2500.1.1.1.1789"/>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quetá"/>
    <s v="Septiembre"/>
    <s v="Septiembre"/>
    <n v="4"/>
    <s v="Contratación directa"/>
    <x v="0"/>
    <n v="18000000"/>
    <n v="18000000"/>
    <s v="1. Prioridad Crítica"/>
    <s v="Actualización DT"/>
    <s v="NO"/>
    <s v="N/A"/>
    <s v="2605 - Dirección Territorial Caquetá"/>
    <s v="2.3 - Gestión Catastral"/>
    <s v="2.3-1 - Formación y actualización catastral"/>
    <s v="SER - Adquisición de servicios"/>
    <s v="SER012 - Prestación de servicios personas naturales"/>
    <s v="Control calidad  de Reconocimiento predial COM"/>
    <n v="18753"/>
    <s v="CAQUETA"/>
    <s v="SAN VICENTE DEL CAGUÁN"/>
    <n v="0"/>
    <n v="0"/>
    <n v="0"/>
    <n v="0"/>
    <n v="0"/>
    <n v="0"/>
    <n v="0"/>
    <n v="0"/>
    <n v="0"/>
    <n v="0"/>
    <n v="0"/>
    <n v="0"/>
    <n v="0"/>
    <n v="0"/>
    <n v="0"/>
    <n v="0"/>
    <n v="18000000"/>
    <n v="0"/>
    <n v="0"/>
    <n v="4500000"/>
    <n v="0"/>
    <n v="4500000"/>
    <n v="0"/>
    <n v="9000000"/>
    <n v="0"/>
  </r>
  <r>
    <s v="2500.1.1.1.1790"/>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quetá"/>
    <s v="Septiembre"/>
    <s v="Septiembre"/>
    <n v="4"/>
    <s v="Contratación directa"/>
    <x v="0"/>
    <n v="18000000"/>
    <n v="18000000"/>
    <s v="1. Prioridad Crítica"/>
    <s v="Actualización DT"/>
    <s v="NO"/>
    <s v="N/A"/>
    <s v="2605 - Dirección Territorial Caquetá"/>
    <s v="2.3 - Gestión Catastral"/>
    <s v="2.3-1 - Formación y actualización catastral"/>
    <s v="SER - Adquisición de servicios"/>
    <s v="SER012 - Prestación de servicios personas naturales"/>
    <s v="Control calidad  de Reconocimiento predial COM"/>
    <n v="18753"/>
    <s v="CAQUETA"/>
    <s v="SAN VICENTE DEL CAGUÁN"/>
    <n v="0"/>
    <n v="0"/>
    <n v="0"/>
    <n v="0"/>
    <n v="0"/>
    <n v="0"/>
    <n v="0"/>
    <n v="0"/>
    <n v="0"/>
    <n v="0"/>
    <n v="0"/>
    <n v="0"/>
    <n v="0"/>
    <n v="0"/>
    <n v="0"/>
    <n v="0"/>
    <n v="18000000"/>
    <n v="0"/>
    <n v="0"/>
    <n v="4500000"/>
    <n v="0"/>
    <n v="4500000"/>
    <n v="0"/>
    <n v="9000000"/>
    <n v="0"/>
  </r>
  <r>
    <s v="2500.1.1.1.1791"/>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quetá"/>
    <s v="Septiembre"/>
    <s v="Septiembre"/>
    <n v="4"/>
    <s v="Contratación directa"/>
    <x v="0"/>
    <n v="18000000"/>
    <n v="18000000"/>
    <s v="1. Prioridad Crítica"/>
    <s v="Actualización DT"/>
    <s v="NO"/>
    <s v="N/A"/>
    <s v="2605 - Dirección Territorial Caquetá"/>
    <s v="2.3 - Gestión Catastral"/>
    <s v="2.3-1 - Formación y actualización catastral"/>
    <s v="SER - Adquisición de servicios"/>
    <s v="SER012 - Prestación de servicios personas naturales"/>
    <s v="Control calidad  de Reconocimiento predial COM"/>
    <n v="18753"/>
    <s v="CAQUETA"/>
    <s v="SAN VICENTE DEL CAGUÁN"/>
    <n v="0"/>
    <n v="0"/>
    <n v="0"/>
    <n v="0"/>
    <n v="0"/>
    <n v="0"/>
    <n v="0"/>
    <n v="0"/>
    <n v="0"/>
    <n v="0"/>
    <n v="0"/>
    <n v="0"/>
    <n v="0"/>
    <n v="0"/>
    <n v="0"/>
    <n v="0"/>
    <n v="18000000"/>
    <n v="0"/>
    <n v="0"/>
    <n v="4500000"/>
    <n v="0"/>
    <n v="4500000"/>
    <n v="0"/>
    <n v="9000000"/>
    <n v="0"/>
  </r>
  <r>
    <s v="2500.1.1.1.1792"/>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quetá"/>
    <s v="Septiembre"/>
    <s v="Septiembre"/>
    <n v="4"/>
    <s v="Contratación directa"/>
    <x v="0"/>
    <n v="18000000"/>
    <n v="18000000"/>
    <s v="1. Prioridad Crítica"/>
    <s v="Actualización DT"/>
    <s v="NO"/>
    <s v="N/A"/>
    <s v="2605 - Dirección Territorial Caquetá"/>
    <s v="2.3 - Gestión Catastral"/>
    <s v="2.3-1 - Formación y actualización catastral"/>
    <s v="SER - Adquisición de servicios"/>
    <s v="SER012 - Prestación de servicios personas naturales"/>
    <s v="Control calidad  de Reconocimiento predial COM"/>
    <n v="18753"/>
    <s v="CAQUETA"/>
    <s v="SAN VICENTE DEL CAGUÁN"/>
    <n v="0"/>
    <n v="0"/>
    <n v="0"/>
    <n v="0"/>
    <n v="0"/>
    <n v="0"/>
    <n v="0"/>
    <n v="0"/>
    <n v="0"/>
    <n v="0"/>
    <n v="0"/>
    <n v="0"/>
    <n v="0"/>
    <n v="0"/>
    <n v="0"/>
    <n v="0"/>
    <n v="18000000"/>
    <n v="0"/>
    <n v="0"/>
    <n v="4500000"/>
    <n v="0"/>
    <n v="4500000"/>
    <n v="0"/>
    <n v="9000000"/>
    <n v="0"/>
  </r>
  <r>
    <s v="2500.1.1.1.1793"/>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quetá"/>
    <s v="Septiembre"/>
    <s v="Septiembre"/>
    <n v="4"/>
    <s v="Contratación directa"/>
    <x v="0"/>
    <n v="9000000"/>
    <n v="9000000"/>
    <s v="1. Prioridad Crítica"/>
    <s v="Actualización DT"/>
    <s v="NO"/>
    <s v="N/A"/>
    <s v="2605 - Dirección Territorial Caquetá"/>
    <s v="2.3 - Gestión Catastral"/>
    <s v="2.3-1 - Formación y actualización catastral"/>
    <s v="SER - Adquisición de servicios"/>
    <s v="SER012 - Prestación de servicios personas naturales"/>
    <s v="Control calidad  de Reconocimiento predial COM"/>
    <n v="18753"/>
    <s v="CAQUETA"/>
    <s v="SAN VICENTE DEL CAGUÁN"/>
    <n v="0"/>
    <n v="0"/>
    <n v="0"/>
    <n v="0"/>
    <n v="0"/>
    <n v="0"/>
    <n v="0"/>
    <n v="0"/>
    <n v="0"/>
    <n v="0"/>
    <n v="0"/>
    <n v="0"/>
    <n v="0"/>
    <n v="0"/>
    <n v="0"/>
    <n v="0"/>
    <n v="0"/>
    <n v="0"/>
    <n v="0"/>
    <n v="0"/>
    <n v="0"/>
    <n v="0"/>
    <n v="9000000"/>
    <n v="9000000"/>
    <n v="14624"/>
  </r>
  <r>
    <s v="2500.1.1.1.1794"/>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quetá"/>
    <s v="Septiembre"/>
    <s v="Septiembre"/>
    <n v="4"/>
    <s v="Contratación directa"/>
    <x v="0"/>
    <n v="9000000"/>
    <n v="9000000"/>
    <s v="1. Prioridad Crítica"/>
    <s v="Actualización DT"/>
    <s v="NO"/>
    <s v="N/A"/>
    <s v="2605 - Dirección Territorial Caquetá"/>
    <s v="2.3 - Gestión Catastral"/>
    <s v="2.3-1 - Formación y actualización catastral"/>
    <s v="SER - Adquisición de servicios"/>
    <s v="SER012 - Prestación de servicios personas naturales"/>
    <s v="Control calidad  de Reconocimiento predial COM"/>
    <n v="18753"/>
    <s v="CAQUETA"/>
    <s v="SAN VICENTE DEL CAGUÁN"/>
    <n v="0"/>
    <n v="0"/>
    <n v="0"/>
    <n v="0"/>
    <n v="0"/>
    <n v="0"/>
    <n v="0"/>
    <n v="0"/>
    <n v="0"/>
    <n v="0"/>
    <n v="0"/>
    <n v="0"/>
    <n v="0"/>
    <n v="0"/>
    <n v="0"/>
    <n v="0"/>
    <n v="0"/>
    <n v="0"/>
    <n v="0"/>
    <n v="0"/>
    <n v="0"/>
    <n v="0"/>
    <n v="9000000"/>
    <n v="9000000"/>
    <n v="14624"/>
  </r>
  <r>
    <s v="2500.1.1.1.1795"/>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quetá"/>
    <s v="Septiembre"/>
    <s v="Septiembre"/>
    <n v="4"/>
    <s v="Contratación directa"/>
    <x v="0"/>
    <n v="9000000"/>
    <n v="9000000"/>
    <s v="1. Prioridad Crítica"/>
    <s v="Actualización DT"/>
    <s v="NO"/>
    <s v="N/A"/>
    <s v="2605 - Dirección Territorial Caquetá"/>
    <s v="2.3 - Gestión Catastral"/>
    <s v="2.3-1 - Formación y actualización catastral"/>
    <s v="SER - Adquisición de servicios"/>
    <s v="SER012 - Prestación de servicios personas naturales"/>
    <s v="Control calidad  de Reconocimiento predial COM"/>
    <n v="18753"/>
    <s v="CAQUETA"/>
    <s v="SAN VICENTE DEL CAGUÁN"/>
    <n v="0"/>
    <n v="0"/>
    <n v="0"/>
    <n v="0"/>
    <n v="0"/>
    <n v="0"/>
    <n v="0"/>
    <n v="0"/>
    <n v="0"/>
    <n v="0"/>
    <n v="0"/>
    <n v="0"/>
    <n v="0"/>
    <n v="0"/>
    <n v="0"/>
    <n v="0"/>
    <n v="0"/>
    <n v="0"/>
    <n v="0"/>
    <n v="0"/>
    <n v="0"/>
    <n v="0"/>
    <n v="9000000"/>
    <n v="9000000"/>
    <n v="14624"/>
  </r>
  <r>
    <s v="2500.1.1.1.1796"/>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Control calidad  de Reconocimiento predial COM"/>
    <n v="18753"/>
    <s v="CAQUETA"/>
    <s v="SAN VICENTE DEL CAGUÁN"/>
    <n v="0"/>
    <n v="0"/>
    <n v="0"/>
    <n v="0"/>
    <n v="0"/>
    <n v="0"/>
    <n v="0"/>
    <n v="0"/>
    <n v="0"/>
    <n v="0"/>
    <n v="0"/>
    <n v="0"/>
    <n v="0"/>
    <n v="0"/>
    <n v="0"/>
    <n v="0"/>
    <n v="0"/>
    <n v="0"/>
    <n v="0"/>
    <n v="0"/>
    <n v="0"/>
    <n v="0"/>
    <n v="0"/>
    <n v="0"/>
    <n v="0"/>
  </r>
  <r>
    <s v="2500.1.1.1.1797"/>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Control calidad  de Reconocimiento predial COM"/>
    <n v="18753"/>
    <s v="CAQUETA"/>
    <s v="SAN VICENTE DEL CAGUÁN"/>
    <n v="0"/>
    <n v="0"/>
    <n v="0"/>
    <n v="0"/>
    <n v="0"/>
    <n v="0"/>
    <n v="0"/>
    <n v="0"/>
    <n v="0"/>
    <n v="0"/>
    <n v="0"/>
    <n v="0"/>
    <n v="0"/>
    <n v="0"/>
    <n v="0"/>
    <n v="0"/>
    <n v="0"/>
    <n v="0"/>
    <n v="0"/>
    <n v="0"/>
    <n v="0"/>
    <n v="0"/>
    <n v="0"/>
    <n v="0"/>
    <n v="0"/>
  </r>
  <r>
    <s v="2500.1.1.1.1798"/>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Control calidad  de Reconocimiento predial COM"/>
    <n v="18753"/>
    <s v="CAQUETA"/>
    <s v="SAN VICENTE DEL CAGUÁN"/>
    <n v="0"/>
    <n v="0"/>
    <n v="0"/>
    <n v="0"/>
    <n v="0"/>
    <n v="0"/>
    <n v="0"/>
    <n v="0"/>
    <n v="0"/>
    <n v="0"/>
    <n v="0"/>
    <n v="0"/>
    <n v="0"/>
    <n v="0"/>
    <n v="0"/>
    <n v="0"/>
    <n v="0"/>
    <n v="0"/>
    <n v="0"/>
    <n v="0"/>
    <n v="0"/>
    <n v="0"/>
    <n v="0"/>
    <n v="0"/>
    <n v="0"/>
  </r>
  <r>
    <s v="2500.1.1.1.1799"/>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Control calidad  de Reconocimiento predial COM"/>
    <n v="18753"/>
    <s v="CAQUETA"/>
    <s v="SAN VICENTE DEL CAGUÁN"/>
    <n v="0"/>
    <n v="0"/>
    <n v="0"/>
    <n v="0"/>
    <n v="0"/>
    <n v="0"/>
    <n v="0"/>
    <n v="0"/>
    <n v="0"/>
    <n v="0"/>
    <n v="0"/>
    <n v="0"/>
    <n v="0"/>
    <n v="0"/>
    <n v="0"/>
    <n v="0"/>
    <n v="0"/>
    <n v="0"/>
    <n v="0"/>
    <n v="0"/>
    <n v="0"/>
    <n v="0"/>
    <n v="0"/>
    <n v="0"/>
    <n v="0"/>
  </r>
  <r>
    <s v="2500.1.1.1.1800"/>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Control calidad  de Reconocimiento predial COM"/>
    <n v="18753"/>
    <s v="CAQUETA"/>
    <s v="SAN VICENTE DEL CAGUÁN"/>
    <n v="0"/>
    <n v="0"/>
    <n v="0"/>
    <n v="0"/>
    <n v="0"/>
    <n v="0"/>
    <n v="0"/>
    <n v="0"/>
    <n v="0"/>
    <n v="0"/>
    <n v="0"/>
    <n v="0"/>
    <n v="0"/>
    <n v="0"/>
    <n v="0"/>
    <n v="0"/>
    <n v="0"/>
    <n v="0"/>
    <n v="0"/>
    <n v="0"/>
    <n v="0"/>
    <n v="0"/>
    <n v="0"/>
    <n v="0"/>
    <n v="0"/>
  </r>
  <r>
    <s v="2500.1.1.1.1801"/>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Control calidad  de Reconocimiento predial COM"/>
    <n v="18753"/>
    <s v="CAQUETA"/>
    <s v="SAN VICENTE DEL CAGUÁN"/>
    <n v="0"/>
    <n v="0"/>
    <n v="0"/>
    <n v="0"/>
    <n v="0"/>
    <n v="0"/>
    <n v="0"/>
    <n v="0"/>
    <n v="0"/>
    <n v="0"/>
    <n v="0"/>
    <n v="0"/>
    <n v="0"/>
    <n v="0"/>
    <n v="0"/>
    <n v="0"/>
    <n v="0"/>
    <n v="0"/>
    <n v="0"/>
    <n v="0"/>
    <n v="0"/>
    <n v="0"/>
    <n v="0"/>
    <n v="0"/>
    <n v="0"/>
  </r>
  <r>
    <s v="2500.1.1.1.1802"/>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Control calidad  de Reconocimiento predial COM"/>
    <n v="18753"/>
    <s v="CAQUETA"/>
    <s v="SAN VICENTE DEL CAGUÁN"/>
    <n v="0"/>
    <n v="0"/>
    <n v="0"/>
    <n v="0"/>
    <n v="0"/>
    <n v="0"/>
    <n v="0"/>
    <n v="0"/>
    <n v="0"/>
    <n v="0"/>
    <n v="0"/>
    <n v="0"/>
    <n v="0"/>
    <n v="0"/>
    <n v="0"/>
    <n v="0"/>
    <n v="0"/>
    <n v="0"/>
    <n v="0"/>
    <n v="0"/>
    <n v="0"/>
    <n v="0"/>
    <n v="0"/>
    <n v="0"/>
    <n v="0"/>
  </r>
  <r>
    <s v="2500.1.1.1.1803"/>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Control calidad  de Reconocimiento predial COM"/>
    <n v="18753"/>
    <s v="CAQUETA"/>
    <s v="SAN VICENTE DEL CAGUÁN"/>
    <n v="0"/>
    <n v="0"/>
    <n v="0"/>
    <n v="0"/>
    <n v="0"/>
    <n v="0"/>
    <n v="0"/>
    <n v="0"/>
    <n v="0"/>
    <n v="0"/>
    <n v="0"/>
    <n v="0"/>
    <n v="0"/>
    <n v="0"/>
    <n v="0"/>
    <n v="0"/>
    <n v="0"/>
    <n v="0"/>
    <n v="0"/>
    <n v="0"/>
    <n v="0"/>
    <n v="0"/>
    <n v="0"/>
    <n v="0"/>
    <n v="0"/>
  </r>
  <r>
    <s v="2500.1.1.1.180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00. No prioritario"/>
    <s v="Actualización DT"/>
    <s v="NO"/>
    <s v="N/A"/>
    <s v="2605 - Dirección Territorial Caquetá"/>
    <s v="2.3 - Gestión Catastral"/>
    <s v="2.3-1 - Formación y actualización catastral"/>
    <s v="SER - Adquisición de servicios"/>
    <s v="SER012 - Prestación de servicios personas naturales"/>
    <s v="2622 - Por definir"/>
    <n v="18753"/>
    <s v="CAQUETA"/>
    <s v="SAN VICENTE DEL CAGUÁN"/>
    <n v="0"/>
    <n v="0"/>
    <n v="0"/>
    <n v="0"/>
    <n v="0"/>
    <n v="0"/>
    <n v="0"/>
    <n v="0"/>
    <n v="0"/>
    <n v="0"/>
    <n v="0"/>
    <n v="0"/>
    <n v="0"/>
    <n v="0"/>
    <n v="0"/>
    <n v="0"/>
    <n v="0"/>
    <n v="0"/>
    <n v="0"/>
    <n v="0"/>
    <n v="0"/>
    <n v="0"/>
    <n v="0"/>
    <n v="0"/>
    <n v="0"/>
  </r>
  <r>
    <s v="2500.1.1.1.180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00. No prioritario"/>
    <s v="Actualización DT"/>
    <s v="NO"/>
    <s v="N/A"/>
    <s v="2605 - Dirección Territorial Caquetá"/>
    <s v="2.3 - Gestión Catastral"/>
    <s v="2.3-1 - Formación y actualización catastral"/>
    <s v="SER - Adquisición de servicios"/>
    <s v="SER012 - Prestación de servicios personas naturales"/>
    <s v="2622 - Por definir"/>
    <n v="18753"/>
    <s v="CAQUETA"/>
    <s v="SAN VICENTE DEL CAGUÁN"/>
    <n v="0"/>
    <n v="0"/>
    <n v="0"/>
    <n v="0"/>
    <n v="0"/>
    <n v="0"/>
    <n v="0"/>
    <n v="0"/>
    <n v="0"/>
    <n v="0"/>
    <n v="0"/>
    <n v="0"/>
    <n v="0"/>
    <n v="0"/>
    <n v="0"/>
    <n v="0"/>
    <n v="0"/>
    <n v="0"/>
    <n v="0"/>
    <n v="0"/>
    <n v="0"/>
    <n v="0"/>
    <n v="0"/>
    <n v="0"/>
    <n v="0"/>
  </r>
  <r>
    <s v="2500.1.1.1.180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00. No prioritario"/>
    <s v="Actualización DT"/>
    <s v="NO"/>
    <s v="N/A"/>
    <s v="2605 - Dirección Territorial Caquetá"/>
    <s v="2.3 - Gestión Catastral"/>
    <s v="2.3-1 - Formación y actualización catastral"/>
    <s v="SER - Adquisición de servicios"/>
    <s v="SER012 - Prestación de servicios personas naturales"/>
    <s v="2622 - Por definir"/>
    <n v="18753"/>
    <s v="CAQUETA"/>
    <s v="SAN VICENTE DEL CAGUÁN"/>
    <n v="0"/>
    <n v="0"/>
    <n v="0"/>
    <n v="0"/>
    <n v="0"/>
    <n v="0"/>
    <n v="0"/>
    <n v="0"/>
    <n v="0"/>
    <n v="0"/>
    <n v="0"/>
    <n v="0"/>
    <n v="0"/>
    <n v="0"/>
    <n v="0"/>
    <n v="0"/>
    <n v="0"/>
    <n v="0"/>
    <n v="0"/>
    <n v="0"/>
    <n v="0"/>
    <n v="0"/>
    <n v="0"/>
    <n v="0"/>
    <n v="0"/>
  </r>
  <r>
    <s v="2500.1.1.1.180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00. No prioritario"/>
    <s v="Actualización DT"/>
    <s v="NO"/>
    <s v="N/A"/>
    <s v="2605 - Dirección Territorial Caquetá"/>
    <s v="2.3 - Gestión Catastral"/>
    <s v="2.3-1 - Formación y actualización catastral"/>
    <s v="SER - Adquisición de servicios"/>
    <s v="SER012 - Prestación de servicios personas naturales"/>
    <s v="2622 - Por definir"/>
    <n v="18753"/>
    <s v="CAQUETA"/>
    <s v="SAN VICENTE DEL CAGUÁN"/>
    <n v="0"/>
    <n v="0"/>
    <n v="0"/>
    <n v="0"/>
    <n v="0"/>
    <n v="0"/>
    <n v="0"/>
    <n v="0"/>
    <n v="0"/>
    <n v="0"/>
    <n v="0"/>
    <n v="0"/>
    <n v="0"/>
    <n v="0"/>
    <n v="0"/>
    <n v="0"/>
    <n v="0"/>
    <n v="0"/>
    <n v="0"/>
    <n v="0"/>
    <n v="0"/>
    <n v="0"/>
    <n v="0"/>
    <n v="0"/>
    <n v="0"/>
  </r>
  <r>
    <s v="2500.1.1.1.180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00. No prioritario"/>
    <s v="Actualización DT"/>
    <s v="NO"/>
    <s v="N/A"/>
    <s v="2605 - Dirección Territorial Caquetá"/>
    <s v="2.3 - Gestión Catastral"/>
    <s v="2.3-1 - Formación y actualización catastral"/>
    <s v="SER - Adquisición de servicios"/>
    <s v="SER012 - Prestación de servicios personas naturales"/>
    <s v="2622 - Por definir"/>
    <n v="18753"/>
    <s v="CAQUETA"/>
    <s v="SAN VICENTE DEL CAGUÁN"/>
    <n v="0"/>
    <n v="0"/>
    <n v="0"/>
    <n v="0"/>
    <n v="0"/>
    <n v="0"/>
    <n v="0"/>
    <n v="0"/>
    <n v="0"/>
    <n v="0"/>
    <n v="0"/>
    <n v="0"/>
    <n v="0"/>
    <n v="0"/>
    <n v="0"/>
    <n v="0"/>
    <n v="0"/>
    <n v="0"/>
    <n v="0"/>
    <n v="0"/>
    <n v="0"/>
    <n v="0"/>
    <n v="0"/>
    <n v="0"/>
    <n v="0"/>
  </r>
  <r>
    <s v="2500.1.1.1.180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00. No prioritario"/>
    <s v="Actualización DT"/>
    <s v="NO"/>
    <s v="N/A"/>
    <s v="2605 - Dirección Territorial Caquetá"/>
    <s v="2.3 - Gestión Catastral"/>
    <s v="2.3-1 - Formación y actualización catastral"/>
    <s v="SER - Adquisición de servicios"/>
    <s v="SER012 - Prestación de servicios personas naturales"/>
    <s v="2622 - Por definir"/>
    <n v="18753"/>
    <s v="CAQUETA"/>
    <s v="SAN VICENTE DEL CAGUÁN"/>
    <n v="0"/>
    <n v="0"/>
    <n v="0"/>
    <n v="0"/>
    <n v="0"/>
    <n v="0"/>
    <n v="0"/>
    <n v="0"/>
    <n v="0"/>
    <n v="0"/>
    <n v="0"/>
    <n v="0"/>
    <n v="0"/>
    <n v="0"/>
    <n v="0"/>
    <n v="0"/>
    <n v="0"/>
    <n v="0"/>
    <n v="0"/>
    <n v="0"/>
    <n v="0"/>
    <n v="0"/>
    <n v="0"/>
    <n v="0"/>
    <n v="0"/>
  </r>
  <r>
    <s v="2500.1.1.1.181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00. No prioritario"/>
    <s v="Actualización DT"/>
    <s v="NO"/>
    <s v="N/A"/>
    <s v="2605 - Dirección Territorial Caquetá"/>
    <s v="2.3 - Gestión Catastral"/>
    <s v="2.3-1 - Formación y actualización catastral"/>
    <s v="SER - Adquisición de servicios"/>
    <s v="SER012 - Prestación de servicios personas naturales"/>
    <s v="2622 - Por definir"/>
    <n v="18753"/>
    <s v="CAQUETA"/>
    <s v="SAN VICENTE DEL CAGUÁN"/>
    <n v="0"/>
    <n v="0"/>
    <n v="0"/>
    <n v="0"/>
    <n v="0"/>
    <n v="0"/>
    <n v="0"/>
    <n v="0"/>
    <n v="0"/>
    <n v="0"/>
    <n v="0"/>
    <n v="0"/>
    <n v="0"/>
    <n v="0"/>
    <n v="0"/>
    <n v="0"/>
    <n v="0"/>
    <n v="0"/>
    <n v="0"/>
    <n v="0"/>
    <n v="0"/>
    <n v="0"/>
    <n v="0"/>
    <n v="0"/>
    <n v="0"/>
  </r>
  <r>
    <s v="2500.1.1.1.181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00. No prioritario"/>
    <s v="Actualización DT"/>
    <s v="NO"/>
    <s v="N/A"/>
    <s v="2605 - Dirección Territorial Caquetá"/>
    <s v="2.3 - Gestión Catastral"/>
    <s v="2.3-1 - Formación y actualización catastral"/>
    <s v="SER - Adquisición de servicios"/>
    <s v="SER012 - Prestación de servicios personas naturales"/>
    <s v="2622 - Por definir"/>
    <n v="18753"/>
    <s v="CAQUETA"/>
    <s v="SAN VICENTE DEL CAGUÁN"/>
    <n v="0"/>
    <n v="0"/>
    <n v="0"/>
    <n v="0"/>
    <n v="0"/>
    <n v="0"/>
    <n v="0"/>
    <n v="0"/>
    <n v="0"/>
    <n v="0"/>
    <n v="0"/>
    <n v="0"/>
    <n v="0"/>
    <n v="0"/>
    <n v="0"/>
    <n v="0"/>
    <n v="0"/>
    <n v="0"/>
    <n v="0"/>
    <n v="0"/>
    <n v="0"/>
    <n v="0"/>
    <n v="0"/>
    <n v="0"/>
    <n v="0"/>
  </r>
  <r>
    <s v="2500.1.1.1.181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00. No prioritario"/>
    <s v="Actualización DT"/>
    <s v="NO"/>
    <s v="N/A"/>
    <s v="2605 - Dirección Territorial Caquetá"/>
    <s v="2.3 - Gestión Catastral"/>
    <s v="2.3-1 - Formación y actualización catastral"/>
    <s v="SER - Adquisición de servicios"/>
    <s v="SER012 - Prestación de servicios personas naturales"/>
    <s v="2622 - Por definir"/>
    <n v="18753"/>
    <s v="CAQUETA"/>
    <s v="SAN VICENTE DEL CAGUÁN"/>
    <n v="0"/>
    <n v="0"/>
    <n v="0"/>
    <n v="0"/>
    <n v="0"/>
    <n v="0"/>
    <n v="0"/>
    <n v="0"/>
    <n v="0"/>
    <n v="0"/>
    <n v="0"/>
    <n v="0"/>
    <n v="0"/>
    <n v="0"/>
    <n v="0"/>
    <n v="0"/>
    <n v="0"/>
    <n v="0"/>
    <n v="0"/>
    <n v="0"/>
    <n v="0"/>
    <n v="0"/>
    <n v="0"/>
    <n v="0"/>
    <n v="0"/>
  </r>
  <r>
    <s v="2500.1.1.1.181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00. No prioritario"/>
    <s v="Actualización DT"/>
    <s v="NO"/>
    <s v="N/A"/>
    <s v="2605 - Dirección Territorial Caquetá"/>
    <s v="2.3 - Gestión Catastral"/>
    <s v="2.3-1 - Formación y actualización catastral"/>
    <s v="SER - Adquisición de servicios"/>
    <s v="SER012 - Prestación de servicios personas naturales"/>
    <s v="2622 - Por definir"/>
    <n v="18753"/>
    <s v="CAQUETA"/>
    <s v="SAN VICENTE DEL CAGUÁN"/>
    <n v="0"/>
    <n v="0"/>
    <n v="0"/>
    <n v="0"/>
    <n v="0"/>
    <n v="0"/>
    <n v="0"/>
    <n v="0"/>
    <n v="0"/>
    <n v="0"/>
    <n v="0"/>
    <n v="0"/>
    <n v="0"/>
    <n v="0"/>
    <n v="0"/>
    <n v="0"/>
    <n v="0"/>
    <n v="0"/>
    <n v="0"/>
    <n v="0"/>
    <n v="0"/>
    <n v="0"/>
    <n v="0"/>
    <n v="0"/>
    <n v="0"/>
  </r>
  <r>
    <s v="2500.1.1.1.181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00. No prioritario"/>
    <s v="Actualización DT"/>
    <s v="NO"/>
    <s v="N/A"/>
    <s v="2605 - Dirección Territorial Caquetá"/>
    <s v="2.3 - Gestión Catastral"/>
    <s v="2.3-1 - Formación y actualización catastral"/>
    <s v="SER - Adquisición de servicios"/>
    <s v="SER012 - Prestación de servicios personas naturales"/>
    <s v="2622 - Por definir"/>
    <n v="18753"/>
    <s v="CAQUETA"/>
    <s v="SAN VICENTE DEL CAGUÁN"/>
    <n v="0"/>
    <n v="0"/>
    <n v="0"/>
    <n v="0"/>
    <n v="0"/>
    <n v="0"/>
    <n v="0"/>
    <n v="0"/>
    <n v="0"/>
    <n v="0"/>
    <n v="0"/>
    <n v="0"/>
    <n v="0"/>
    <n v="0"/>
    <n v="0"/>
    <n v="0"/>
    <n v="0"/>
    <n v="0"/>
    <n v="0"/>
    <n v="0"/>
    <n v="0"/>
    <n v="0"/>
    <n v="0"/>
    <n v="0"/>
    <n v="0"/>
  </r>
  <r>
    <s v="2500.1.1.1.181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00. No prioritario"/>
    <s v="Actualización DT"/>
    <s v="NO"/>
    <s v="N/A"/>
    <s v="2605 - Dirección Territorial Caquetá"/>
    <s v="2.3 - Gestión Catastral"/>
    <s v="2.3-1 - Formación y actualización catastral"/>
    <s v="SER - Adquisición de servicios"/>
    <s v="SER012 - Prestación de servicios personas naturales"/>
    <s v="2622 - Por definir"/>
    <n v="18753"/>
    <s v="CAQUETA"/>
    <s v="SAN VICENTE DEL CAGUÁN"/>
    <n v="0"/>
    <n v="0"/>
    <n v="0"/>
    <n v="0"/>
    <n v="0"/>
    <n v="0"/>
    <n v="0"/>
    <n v="0"/>
    <n v="0"/>
    <n v="0"/>
    <n v="0"/>
    <n v="0"/>
    <n v="0"/>
    <n v="0"/>
    <n v="0"/>
    <n v="0"/>
    <n v="0"/>
    <n v="0"/>
    <n v="0"/>
    <n v="0"/>
    <n v="0"/>
    <n v="0"/>
    <n v="0"/>
    <n v="0"/>
    <n v="0"/>
  </r>
  <r>
    <s v="2500.1.1.1.181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00. No prioritario"/>
    <s v="Actualización DT"/>
    <s v="NO"/>
    <s v="N/A"/>
    <s v="2605 - Dirección Territorial Caquetá"/>
    <s v="2.3 - Gestión Catastral"/>
    <s v="2.3-1 - Formación y actualización catastral"/>
    <s v="SER - Adquisición de servicios"/>
    <s v="SER012 - Prestación de servicios personas naturales"/>
    <s v="2622 - Por definir"/>
    <n v="18753"/>
    <s v="CAQUETA"/>
    <s v="SAN VICENTE DEL CAGUÁN"/>
    <n v="0"/>
    <n v="0"/>
    <n v="0"/>
    <n v="0"/>
    <n v="0"/>
    <n v="0"/>
    <n v="0"/>
    <n v="0"/>
    <n v="0"/>
    <n v="0"/>
    <n v="0"/>
    <n v="0"/>
    <n v="0"/>
    <n v="0"/>
    <n v="0"/>
    <n v="0"/>
    <n v="0"/>
    <n v="0"/>
    <n v="0"/>
    <n v="0"/>
    <n v="0"/>
    <n v="0"/>
    <n v="0"/>
    <n v="0"/>
    <n v="0"/>
  </r>
  <r>
    <s v="2500.1.1.1.181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00. No prioritario"/>
    <s v="Actualización DT"/>
    <s v="NO"/>
    <s v="N/A"/>
    <s v="2605 - Dirección Territorial Caquetá"/>
    <s v="2.3 - Gestión Catastral"/>
    <s v="2.3-1 - Formación y actualización catastral"/>
    <s v="SER - Adquisición de servicios"/>
    <s v="SER012 - Prestación de servicios personas naturales"/>
    <s v="2622 - Por definir"/>
    <n v="18753"/>
    <s v="CAQUETA"/>
    <s v="SAN VICENTE DEL CAGUÁN"/>
    <n v="0"/>
    <n v="0"/>
    <n v="0"/>
    <n v="0"/>
    <n v="0"/>
    <n v="0"/>
    <n v="0"/>
    <n v="0"/>
    <n v="0"/>
    <n v="0"/>
    <n v="0"/>
    <n v="0"/>
    <n v="0"/>
    <n v="0"/>
    <n v="0"/>
    <n v="0"/>
    <n v="0"/>
    <n v="0"/>
    <n v="0"/>
    <n v="0"/>
    <n v="0"/>
    <n v="0"/>
    <n v="0"/>
    <n v="0"/>
    <n v="0"/>
  </r>
  <r>
    <s v="2500.1.1.1.181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00. No prioritario"/>
    <s v="Actualización DT"/>
    <s v="NO"/>
    <s v="N/A"/>
    <s v="2605 - Dirección Territorial Caquetá"/>
    <s v="2.3 - Gestión Catastral"/>
    <s v="2.3-1 - Formación y actualización catastral"/>
    <s v="SER - Adquisición de servicios"/>
    <s v="SER012 - Prestación de servicios personas naturales"/>
    <s v="2622 - Por definir"/>
    <n v="18753"/>
    <s v="CAQUETA"/>
    <s v="SAN VICENTE DEL CAGUÁN"/>
    <n v="0"/>
    <n v="0"/>
    <n v="0"/>
    <n v="0"/>
    <n v="0"/>
    <n v="0"/>
    <n v="0"/>
    <n v="0"/>
    <n v="0"/>
    <n v="0"/>
    <n v="0"/>
    <n v="0"/>
    <n v="0"/>
    <n v="0"/>
    <n v="0"/>
    <n v="0"/>
    <n v="0"/>
    <n v="0"/>
    <n v="0"/>
    <n v="0"/>
    <n v="0"/>
    <n v="0"/>
    <n v="0"/>
    <n v="0"/>
    <n v="0"/>
  </r>
  <r>
    <s v="2500.1.1.1.181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00. No prioritario"/>
    <s v="Actualización DT"/>
    <s v="NO"/>
    <s v="N/A"/>
    <s v="2605 - Dirección Territorial Caquetá"/>
    <s v="2.3 - Gestión Catastral"/>
    <s v="2.3-1 - Formación y actualización catastral"/>
    <s v="SER - Adquisición de servicios"/>
    <s v="SER012 - Prestación de servicios personas naturales"/>
    <s v="2622 - Por definir"/>
    <n v="18753"/>
    <s v="CAQUETA"/>
    <s v="SAN VICENTE DEL CAGUÁN"/>
    <n v="0"/>
    <n v="0"/>
    <n v="0"/>
    <n v="0"/>
    <n v="0"/>
    <n v="0"/>
    <n v="0"/>
    <n v="0"/>
    <n v="0"/>
    <n v="0"/>
    <n v="0"/>
    <n v="0"/>
    <n v="0"/>
    <n v="0"/>
    <n v="0"/>
    <n v="0"/>
    <n v="0"/>
    <n v="0"/>
    <n v="0"/>
    <n v="0"/>
    <n v="0"/>
    <n v="0"/>
    <n v="0"/>
    <n v="0"/>
    <n v="0"/>
  </r>
  <r>
    <s v="2500.1.1.1.182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00. No prioritario"/>
    <s v="Actualización DT"/>
    <s v="NO"/>
    <s v="N/A"/>
    <s v="2605 - Dirección Territorial Caquetá"/>
    <s v="2.3 - Gestión Catastral"/>
    <s v="2.3-1 - Formación y actualización catastral"/>
    <s v="SER - Adquisición de servicios"/>
    <s v="SER012 - Prestación de servicios personas naturales"/>
    <s v="2622 - Por definir"/>
    <n v="18753"/>
    <s v="CAQUETA"/>
    <s v="SAN VICENTE DEL CAGUÁN"/>
    <n v="0"/>
    <n v="0"/>
    <n v="0"/>
    <n v="0"/>
    <n v="0"/>
    <n v="0"/>
    <n v="0"/>
    <n v="0"/>
    <n v="0"/>
    <n v="0"/>
    <n v="0"/>
    <n v="0"/>
    <n v="0"/>
    <n v="0"/>
    <n v="0"/>
    <n v="0"/>
    <n v="0"/>
    <n v="0"/>
    <n v="0"/>
    <n v="0"/>
    <n v="0"/>
    <n v="0"/>
    <n v="0"/>
    <n v="0"/>
    <n v="0"/>
  </r>
  <r>
    <s v="2500.1.1.1.182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00. No prioritario"/>
    <s v="Actualización DT"/>
    <s v="NO"/>
    <s v="N/A"/>
    <s v="2605 - Dirección Territorial Caquetá"/>
    <s v="2.3 - Gestión Catastral"/>
    <s v="2.3-1 - Formación y actualización catastral"/>
    <s v="SER - Adquisición de servicios"/>
    <s v="SER012 - Prestación de servicios personas naturales"/>
    <s v="2622 - Por definir"/>
    <n v="18753"/>
    <s v="CAQUETA"/>
    <s v="SAN VICENTE DEL CAGUÁN"/>
    <n v="0"/>
    <n v="0"/>
    <n v="0"/>
    <n v="0"/>
    <n v="0"/>
    <n v="0"/>
    <n v="0"/>
    <n v="0"/>
    <n v="0"/>
    <n v="0"/>
    <n v="0"/>
    <n v="0"/>
    <n v="0"/>
    <n v="0"/>
    <n v="0"/>
    <n v="0"/>
    <n v="0"/>
    <n v="0"/>
    <n v="0"/>
    <n v="0"/>
    <n v="0"/>
    <n v="0"/>
    <n v="0"/>
    <n v="0"/>
    <n v="0"/>
  </r>
  <r>
    <s v="2500.1.1.1.182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00. No prioritario"/>
    <s v="Actualización DT"/>
    <s v="NO"/>
    <s v="N/A"/>
    <s v="2605 - Dirección Territorial Caquetá"/>
    <s v="2.3 - Gestión Catastral"/>
    <s v="2.3-1 - Formación y actualización catastral"/>
    <s v="SER - Adquisición de servicios"/>
    <s v="SER012 - Prestación de servicios personas naturales"/>
    <s v="2622 - Por definir"/>
    <n v="18753"/>
    <s v="CAQUETA"/>
    <s v="SAN VICENTE DEL CAGUÁN"/>
    <n v="0"/>
    <n v="0"/>
    <n v="0"/>
    <n v="0"/>
    <n v="0"/>
    <n v="0"/>
    <n v="0"/>
    <n v="0"/>
    <n v="0"/>
    <n v="0"/>
    <n v="0"/>
    <n v="0"/>
    <n v="0"/>
    <n v="0"/>
    <n v="0"/>
    <n v="0"/>
    <n v="0"/>
    <n v="0"/>
    <n v="0"/>
    <n v="0"/>
    <n v="0"/>
    <n v="0"/>
    <n v="0"/>
    <n v="0"/>
    <n v="0"/>
  </r>
  <r>
    <s v="2500.1.1.1.182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00. No prioritario"/>
    <s v="Actualización DT"/>
    <s v="NO"/>
    <s v="N/A"/>
    <s v="2605 - Dirección Territorial Caquetá"/>
    <s v="2.3 - Gestión Catastral"/>
    <s v="2.3-1 - Formación y actualización catastral"/>
    <s v="SER - Adquisición de servicios"/>
    <s v="SER012 - Prestación de servicios personas naturales"/>
    <s v="2622 - Por definir"/>
    <n v="18753"/>
    <s v="CAQUETA"/>
    <s v="SAN VICENTE DEL CAGUÁN"/>
    <n v="0"/>
    <n v="0"/>
    <n v="0"/>
    <n v="0"/>
    <n v="0"/>
    <n v="0"/>
    <n v="0"/>
    <n v="0"/>
    <n v="0"/>
    <n v="0"/>
    <n v="0"/>
    <n v="0"/>
    <n v="0"/>
    <n v="0"/>
    <n v="0"/>
    <n v="0"/>
    <n v="0"/>
    <n v="0"/>
    <n v="0"/>
    <n v="0"/>
    <n v="0"/>
    <n v="0"/>
    <n v="0"/>
    <n v="0"/>
    <n v="0"/>
  </r>
  <r>
    <s v="2500.1.1.1.182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00. No prioritario"/>
    <s v="Actualización DT"/>
    <s v="NO"/>
    <s v="N/A"/>
    <s v="2605 - Dirección Territorial Caquetá"/>
    <s v="2.3 - Gestión Catastral"/>
    <s v="2.3-1 - Formación y actualización catastral"/>
    <s v="SER - Adquisición de servicios"/>
    <s v="SER012 - Prestación de servicios personas naturales"/>
    <s v="2622 - Por definir"/>
    <n v="18753"/>
    <s v="CAQUETA"/>
    <s v="SAN VICENTE DEL CAGUÁN"/>
    <n v="0"/>
    <n v="0"/>
    <n v="0"/>
    <n v="0"/>
    <n v="0"/>
    <n v="0"/>
    <n v="0"/>
    <n v="0"/>
    <n v="0"/>
    <n v="0"/>
    <n v="0"/>
    <n v="0"/>
    <n v="0"/>
    <n v="0"/>
    <n v="0"/>
    <n v="0"/>
    <n v="0"/>
    <n v="0"/>
    <n v="0"/>
    <n v="0"/>
    <n v="0"/>
    <n v="0"/>
    <n v="0"/>
    <n v="0"/>
    <n v="0"/>
  </r>
  <r>
    <s v="2500.1.1.1.182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00. No prioritario"/>
    <s v="Actualización DT"/>
    <s v="NO"/>
    <s v="N/A"/>
    <s v="2605 - Dirección Territorial Caquetá"/>
    <s v="2.3 - Gestión Catastral"/>
    <s v="2.3-1 - Formación y actualización catastral"/>
    <s v="SER - Adquisición de servicios"/>
    <s v="SER012 - Prestación de servicios personas naturales"/>
    <s v="2622 - Por definir"/>
    <n v="18753"/>
    <s v="CAQUETA"/>
    <s v="SAN VICENTE DEL CAGUÁN"/>
    <n v="0"/>
    <n v="0"/>
    <n v="0"/>
    <n v="0"/>
    <n v="0"/>
    <n v="0"/>
    <n v="0"/>
    <n v="0"/>
    <n v="0"/>
    <n v="0"/>
    <n v="0"/>
    <n v="0"/>
    <n v="0"/>
    <n v="0"/>
    <n v="0"/>
    <n v="0"/>
    <n v="0"/>
    <n v="0"/>
    <n v="0"/>
    <n v="0"/>
    <n v="0"/>
    <n v="0"/>
    <n v="0"/>
    <n v="0"/>
    <n v="0"/>
  </r>
  <r>
    <s v="2500.1.1.1.182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00. No prioritario"/>
    <s v="Actualización DT"/>
    <s v="NO"/>
    <s v="N/A"/>
    <s v="2605 - Dirección Territorial Caquetá"/>
    <s v="2.3 - Gestión Catastral"/>
    <s v="2.3-1 - Formación y actualización catastral"/>
    <s v="SER - Adquisición de servicios"/>
    <s v="SER012 - Prestación de servicios personas naturales"/>
    <s v="2622 - Por definir"/>
    <n v="18753"/>
    <s v="CAQUETA"/>
    <s v="SAN VICENTE DEL CAGUÁN"/>
    <n v="0"/>
    <n v="0"/>
    <n v="0"/>
    <n v="0"/>
    <n v="0"/>
    <n v="0"/>
    <n v="0"/>
    <n v="0"/>
    <n v="0"/>
    <n v="0"/>
    <n v="0"/>
    <n v="0"/>
    <n v="0"/>
    <n v="0"/>
    <n v="0"/>
    <n v="0"/>
    <n v="0"/>
    <n v="0"/>
    <n v="0"/>
    <n v="0"/>
    <n v="0"/>
    <n v="0"/>
    <n v="0"/>
    <n v="0"/>
    <n v="0"/>
  </r>
  <r>
    <s v="2500.1.1.1.182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00. No prioritario"/>
    <s v="Actualización DT"/>
    <s v="NO"/>
    <s v="N/A"/>
    <s v="2605 - Dirección Territorial Caquetá"/>
    <s v="2.3 - Gestión Catastral"/>
    <s v="2.3-1 - Formación y actualización catastral"/>
    <s v="SER - Adquisición de servicios"/>
    <s v="SER012 - Prestación de servicios personas naturales"/>
    <s v="2622 - Por definir"/>
    <n v="18753"/>
    <s v="CAQUETA"/>
    <s v="SAN VICENTE DEL CAGUÁN"/>
    <n v="0"/>
    <n v="0"/>
    <n v="0"/>
    <n v="0"/>
    <n v="0"/>
    <n v="0"/>
    <n v="0"/>
    <n v="0"/>
    <n v="0"/>
    <n v="0"/>
    <n v="0"/>
    <n v="0"/>
    <n v="0"/>
    <n v="0"/>
    <n v="0"/>
    <n v="0"/>
    <n v="0"/>
    <n v="0"/>
    <n v="0"/>
    <n v="0"/>
    <n v="0"/>
    <n v="0"/>
    <n v="0"/>
    <n v="0"/>
    <n v="0"/>
  </r>
  <r>
    <s v="2500.1.1.1.182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00. No prioritario"/>
    <s v="Actualización DT"/>
    <s v="NO"/>
    <s v="N/A"/>
    <s v="2605 - Dirección Territorial Caquetá"/>
    <s v="2.3 - Gestión Catastral"/>
    <s v="2.3-1 - Formación y actualización catastral"/>
    <s v="SER - Adquisición de servicios"/>
    <s v="SER012 - Prestación de servicios personas naturales"/>
    <s v="2622 - Por definir"/>
    <n v="18753"/>
    <s v="CAQUETA"/>
    <s v="SAN VICENTE DEL CAGUÁN"/>
    <n v="0"/>
    <n v="0"/>
    <n v="0"/>
    <n v="0"/>
    <n v="0"/>
    <n v="0"/>
    <n v="0"/>
    <n v="0"/>
    <n v="0"/>
    <n v="0"/>
    <n v="0"/>
    <n v="0"/>
    <n v="0"/>
    <n v="0"/>
    <n v="0"/>
    <n v="0"/>
    <n v="0"/>
    <n v="0"/>
    <n v="0"/>
    <n v="0"/>
    <n v="0"/>
    <n v="0"/>
    <n v="0"/>
    <n v="0"/>
    <n v="0"/>
  </r>
  <r>
    <s v="2500.1.1.1.182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00. No prioritario"/>
    <s v="Actualización DT"/>
    <s v="NO"/>
    <s v="N/A"/>
    <s v="2605 - Dirección Territorial Caquetá"/>
    <s v="2.3 - Gestión Catastral"/>
    <s v="2.3-1 - Formación y actualización catastral"/>
    <s v="SER - Adquisición de servicios"/>
    <s v="SER012 - Prestación de servicios personas naturales"/>
    <s v="2622 - Por definir"/>
    <n v="18753"/>
    <s v="CAQUETA"/>
    <s v="SAN VICENTE DEL CAGUÁN"/>
    <n v="0"/>
    <n v="0"/>
    <n v="0"/>
    <n v="0"/>
    <n v="0"/>
    <n v="0"/>
    <n v="0"/>
    <n v="0"/>
    <n v="0"/>
    <n v="0"/>
    <n v="0"/>
    <n v="0"/>
    <n v="0"/>
    <n v="0"/>
    <n v="0"/>
    <n v="0"/>
    <n v="0"/>
    <n v="0"/>
    <n v="0"/>
    <n v="0"/>
    <n v="0"/>
    <n v="0"/>
    <n v="0"/>
    <n v="0"/>
    <n v="0"/>
  </r>
  <r>
    <s v="2500.1.1.1.183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00. No prioritario"/>
    <s v="Actualización DT"/>
    <s v="NO"/>
    <s v="N/A"/>
    <s v="2605 - Dirección Territorial Caquetá"/>
    <s v="2.3 - Gestión Catastral"/>
    <s v="2.3-1 - Formación y actualización catastral"/>
    <s v="SER - Adquisición de servicios"/>
    <s v="SER012 - Prestación de servicios personas naturales"/>
    <s v="2622 - Por definir"/>
    <n v="18753"/>
    <s v="CAQUETA"/>
    <s v="SAN VICENTE DEL CAGUÁN"/>
    <n v="0"/>
    <n v="0"/>
    <n v="0"/>
    <n v="0"/>
    <n v="0"/>
    <n v="0"/>
    <n v="0"/>
    <n v="0"/>
    <n v="0"/>
    <n v="0"/>
    <n v="0"/>
    <n v="0"/>
    <n v="0"/>
    <n v="0"/>
    <n v="0"/>
    <n v="0"/>
    <n v="0"/>
    <n v="0"/>
    <n v="0"/>
    <n v="0"/>
    <n v="0"/>
    <n v="0"/>
    <n v="0"/>
    <n v="0"/>
    <n v="0"/>
  </r>
  <r>
    <s v="2500.1.1.1.183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00. No prioritario"/>
    <s v="Actualización DT"/>
    <s v="NO"/>
    <s v="N/A"/>
    <s v="2605 - Dirección Territorial Caquetá"/>
    <s v="2.3 - Gestión Catastral"/>
    <s v="2.3-1 - Formación y actualización catastral"/>
    <s v="SER - Adquisición de servicios"/>
    <s v="SER012 - Prestación de servicios personas naturales"/>
    <s v="2622 - Por definir"/>
    <n v="18753"/>
    <s v="CAQUETA"/>
    <s v="SAN VICENTE DEL CAGUÁN"/>
    <n v="0"/>
    <n v="0"/>
    <n v="0"/>
    <n v="0"/>
    <n v="0"/>
    <n v="0"/>
    <n v="0"/>
    <n v="0"/>
    <n v="0"/>
    <n v="0"/>
    <n v="0"/>
    <n v="0"/>
    <n v="0"/>
    <n v="0"/>
    <n v="0"/>
    <n v="0"/>
    <n v="0"/>
    <n v="0"/>
    <n v="0"/>
    <n v="0"/>
    <n v="0"/>
    <n v="0"/>
    <n v="0"/>
    <n v="0"/>
    <n v="0"/>
  </r>
  <r>
    <s v="2500.1.1.1.183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00. No prioritario"/>
    <s v="Actualización DT"/>
    <s v="NO"/>
    <s v="N/A"/>
    <s v="2605 - Dirección Territorial Caquetá"/>
    <s v="2.3 - Gestión Catastral"/>
    <s v="2.3-1 - Formación y actualización catastral"/>
    <s v="SER - Adquisición de servicios"/>
    <s v="SER012 - Prestación de servicios personas naturales"/>
    <s v="2622 - Por definir"/>
    <n v="18753"/>
    <s v="CAQUETA"/>
    <s v="SAN VICENTE DEL CAGUÁN"/>
    <n v="0"/>
    <n v="0"/>
    <n v="0"/>
    <n v="0"/>
    <n v="0"/>
    <n v="0"/>
    <n v="0"/>
    <n v="0"/>
    <n v="0"/>
    <n v="0"/>
    <n v="0"/>
    <n v="0"/>
    <n v="0"/>
    <n v="0"/>
    <n v="0"/>
    <n v="0"/>
    <n v="0"/>
    <n v="0"/>
    <n v="0"/>
    <n v="0"/>
    <n v="0"/>
    <n v="0"/>
    <n v="0"/>
    <n v="0"/>
    <n v="0"/>
  </r>
  <r>
    <s v="2500.1.1.1.183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00. No prioritario"/>
    <s v="Actualización DT"/>
    <s v="NO"/>
    <s v="N/A"/>
    <s v="2605 - Dirección Territorial Caquetá"/>
    <s v="2.3 - Gestión Catastral"/>
    <s v="2.3-1 - Formación y actualización catastral"/>
    <s v="SER - Adquisición de servicios"/>
    <s v="SER012 - Prestación de servicios personas naturales"/>
    <s v="2622 - Por definir"/>
    <n v="18753"/>
    <s v="CAQUETA"/>
    <s v="SAN VICENTE DEL CAGUÁN"/>
    <n v="0"/>
    <n v="0"/>
    <n v="0"/>
    <n v="0"/>
    <n v="0"/>
    <n v="0"/>
    <n v="0"/>
    <n v="0"/>
    <n v="0"/>
    <n v="0"/>
    <n v="0"/>
    <n v="0"/>
    <n v="0"/>
    <n v="0"/>
    <n v="0"/>
    <n v="0"/>
    <n v="0"/>
    <n v="0"/>
    <n v="0"/>
    <n v="0"/>
    <n v="0"/>
    <n v="0"/>
    <n v="0"/>
    <n v="0"/>
    <n v="0"/>
  </r>
  <r>
    <s v="2500.1.1.1.183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00. No prioritario"/>
    <s v="Actualización DT"/>
    <s v="NO"/>
    <s v="N/A"/>
    <s v="2605 - Dirección Territorial Caquetá"/>
    <s v="2.3 - Gestión Catastral"/>
    <s v="2.3-1 - Formación y actualización catastral"/>
    <s v="SER - Adquisición de servicios"/>
    <s v="SER012 - Prestación de servicios personas naturales"/>
    <s v="2622 - Por definir"/>
    <n v="18753"/>
    <s v="CAQUETA"/>
    <s v="SAN VICENTE DEL CAGUÁN"/>
    <n v="0"/>
    <n v="0"/>
    <n v="0"/>
    <n v="0"/>
    <n v="0"/>
    <n v="0"/>
    <n v="0"/>
    <n v="0"/>
    <n v="0"/>
    <n v="0"/>
    <n v="0"/>
    <n v="0"/>
    <n v="0"/>
    <n v="0"/>
    <n v="0"/>
    <n v="0"/>
    <n v="0"/>
    <n v="0"/>
    <n v="0"/>
    <n v="0"/>
    <n v="0"/>
    <n v="0"/>
    <n v="0"/>
    <n v="0"/>
    <n v="0"/>
  </r>
  <r>
    <s v="2500.1.1.1.183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00. No prioritario"/>
    <s v="Actualización DT"/>
    <s v="NO"/>
    <s v="N/A"/>
    <s v="2605 - Dirección Territorial Caquetá"/>
    <s v="2.3 - Gestión Catastral"/>
    <s v="2.3-1 - Formación y actualización catastral"/>
    <s v="SER - Adquisición de servicios"/>
    <s v="SER012 - Prestación de servicios personas naturales"/>
    <s v="2622 - Por definir"/>
    <n v="18753"/>
    <s v="CAQUETA"/>
    <s v="SAN VICENTE DEL CAGUÁN"/>
    <n v="0"/>
    <n v="0"/>
    <n v="0"/>
    <n v="0"/>
    <n v="0"/>
    <n v="0"/>
    <n v="0"/>
    <n v="0"/>
    <n v="0"/>
    <n v="0"/>
    <n v="0"/>
    <n v="0"/>
    <n v="0"/>
    <n v="0"/>
    <n v="0"/>
    <n v="0"/>
    <n v="0"/>
    <n v="0"/>
    <n v="0"/>
    <n v="0"/>
    <n v="0"/>
    <n v="0"/>
    <n v="0"/>
    <n v="0"/>
    <n v="0"/>
  </r>
  <r>
    <s v="2500.1.1.1.183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00. No prioritario"/>
    <s v="Actualización DT"/>
    <s v="NO"/>
    <s v="N/A"/>
    <s v="2605 - Dirección Territorial Caquetá"/>
    <s v="2.3 - Gestión Catastral"/>
    <s v="2.3-1 - Formación y actualización catastral"/>
    <s v="SER - Adquisición de servicios"/>
    <s v="SER012 - Prestación de servicios personas naturales"/>
    <s v="2622 - Por definir"/>
    <n v="18753"/>
    <s v="CAQUETA"/>
    <s v="SAN VICENTE DEL CAGUÁN"/>
    <n v="0"/>
    <n v="0"/>
    <n v="0"/>
    <n v="0"/>
    <n v="0"/>
    <n v="0"/>
    <n v="0"/>
    <n v="0"/>
    <n v="0"/>
    <n v="0"/>
    <n v="0"/>
    <n v="0"/>
    <n v="0"/>
    <n v="0"/>
    <n v="0"/>
    <n v="0"/>
    <n v="0"/>
    <n v="0"/>
    <n v="0"/>
    <n v="0"/>
    <n v="0"/>
    <n v="0"/>
    <n v="0"/>
    <n v="0"/>
    <n v="0"/>
  </r>
  <r>
    <s v="2500.1.1.1.183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00. No prioritario"/>
    <s v="Actualización DT"/>
    <s v="NO"/>
    <s v="N/A"/>
    <s v="2605 - Dirección Territorial Caquetá"/>
    <s v="2.3 - Gestión Catastral"/>
    <s v="2.3-1 - Formación y actualización catastral"/>
    <s v="SER - Adquisición de servicios"/>
    <s v="SER012 - Prestación de servicios personas naturales"/>
    <s v="2622 - Por definir"/>
    <n v="18753"/>
    <s v="CAQUETA"/>
    <s v="SAN VICENTE DEL CAGUÁN"/>
    <n v="0"/>
    <n v="0"/>
    <n v="0"/>
    <n v="0"/>
    <n v="0"/>
    <n v="0"/>
    <n v="0"/>
    <n v="0"/>
    <n v="0"/>
    <n v="0"/>
    <n v="0"/>
    <n v="0"/>
    <n v="0"/>
    <n v="0"/>
    <n v="0"/>
    <n v="0"/>
    <n v="0"/>
    <n v="0"/>
    <n v="0"/>
    <n v="0"/>
    <n v="0"/>
    <n v="0"/>
    <n v="0"/>
    <n v="0"/>
    <n v="0"/>
  </r>
  <r>
    <s v="2500.1.1.1.183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753"/>
    <s v="CAQUETA"/>
    <s v="SAN VICENTE DEL CAGUÁN"/>
    <n v="0"/>
    <n v="0"/>
    <n v="0"/>
    <n v="0"/>
    <n v="0"/>
    <n v="0"/>
    <n v="0"/>
    <n v="0"/>
    <n v="0"/>
    <n v="0"/>
    <n v="0"/>
    <n v="0"/>
    <n v="0"/>
    <n v="0"/>
    <n v="0"/>
    <n v="0"/>
    <n v="0"/>
    <n v="0"/>
    <n v="0"/>
    <n v="0"/>
    <n v="0"/>
    <n v="0"/>
    <n v="0"/>
    <n v="0"/>
    <n v="0"/>
  </r>
  <r>
    <s v="2500.1.1.1.183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753"/>
    <s v="CAQUETA"/>
    <s v="SAN VICENTE DEL CAGUÁN"/>
    <n v="0"/>
    <n v="0"/>
    <n v="0"/>
    <n v="0"/>
    <n v="0"/>
    <n v="0"/>
    <n v="0"/>
    <n v="0"/>
    <n v="0"/>
    <n v="0"/>
    <n v="0"/>
    <n v="0"/>
    <n v="0"/>
    <n v="0"/>
    <n v="0"/>
    <n v="0"/>
    <n v="0"/>
    <n v="0"/>
    <n v="0"/>
    <n v="0"/>
    <n v="0"/>
    <n v="0"/>
    <n v="0"/>
    <n v="0"/>
    <n v="0"/>
  </r>
  <r>
    <s v="2500.1.1.1.184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753"/>
    <s v="CAQUETA"/>
    <s v="SAN VICENTE DEL CAGUÁN"/>
    <n v="0"/>
    <n v="0"/>
    <n v="0"/>
    <n v="0"/>
    <n v="0"/>
    <n v="0"/>
    <n v="0"/>
    <n v="0"/>
    <n v="0"/>
    <n v="0"/>
    <n v="0"/>
    <n v="0"/>
    <n v="0"/>
    <n v="0"/>
    <n v="0"/>
    <n v="0"/>
    <n v="0"/>
    <n v="0"/>
    <n v="0"/>
    <n v="0"/>
    <n v="0"/>
    <n v="0"/>
    <n v="0"/>
    <n v="0"/>
    <n v="0"/>
  </r>
  <r>
    <s v="2500.1.1.1.184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753"/>
    <s v="CAQUETA"/>
    <s v="SAN VICENTE DEL CAGUÁN"/>
    <n v="0"/>
    <n v="0"/>
    <n v="0"/>
    <n v="0"/>
    <n v="0"/>
    <n v="0"/>
    <n v="0"/>
    <n v="0"/>
    <n v="0"/>
    <n v="0"/>
    <n v="0"/>
    <n v="0"/>
    <n v="0"/>
    <n v="0"/>
    <n v="0"/>
    <n v="0"/>
    <n v="0"/>
    <n v="0"/>
    <n v="0"/>
    <n v="0"/>
    <n v="0"/>
    <n v="0"/>
    <n v="0"/>
    <n v="0"/>
    <n v="0"/>
  </r>
  <r>
    <s v="2500.1.1.1.184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753"/>
    <s v="CAQUETA"/>
    <s v="SAN VICENTE DEL CAGUÁN"/>
    <n v="0"/>
    <n v="0"/>
    <n v="0"/>
    <n v="0"/>
    <n v="0"/>
    <n v="0"/>
    <n v="0"/>
    <n v="0"/>
    <n v="0"/>
    <n v="0"/>
    <n v="0"/>
    <n v="0"/>
    <n v="0"/>
    <n v="0"/>
    <n v="0"/>
    <n v="0"/>
    <n v="0"/>
    <n v="0"/>
    <n v="0"/>
    <n v="0"/>
    <n v="0"/>
    <n v="0"/>
    <n v="0"/>
    <n v="0"/>
    <n v="0"/>
  </r>
  <r>
    <s v="2500.1.1.1.184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753"/>
    <s v="CAQUETA"/>
    <s v="SAN VICENTE DEL CAGUÁN"/>
    <n v="0"/>
    <n v="0"/>
    <n v="0"/>
    <n v="0"/>
    <n v="0"/>
    <n v="0"/>
    <n v="0"/>
    <n v="0"/>
    <n v="0"/>
    <n v="0"/>
    <n v="0"/>
    <n v="0"/>
    <n v="0"/>
    <n v="0"/>
    <n v="0"/>
    <n v="0"/>
    <n v="0"/>
    <n v="0"/>
    <n v="0"/>
    <n v="0"/>
    <n v="0"/>
    <n v="0"/>
    <n v="0"/>
    <n v="0"/>
    <n v="0"/>
  </r>
  <r>
    <s v="2500.1.1.1.184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753"/>
    <s v="CAQUETA"/>
    <s v="SAN VICENTE DEL CAGUÁN"/>
    <n v="0"/>
    <n v="0"/>
    <n v="0"/>
    <n v="0"/>
    <n v="0"/>
    <n v="0"/>
    <n v="0"/>
    <n v="0"/>
    <n v="0"/>
    <n v="0"/>
    <n v="0"/>
    <n v="0"/>
    <n v="0"/>
    <n v="0"/>
    <n v="0"/>
    <n v="0"/>
    <n v="0"/>
    <n v="0"/>
    <n v="0"/>
    <n v="0"/>
    <n v="0"/>
    <n v="0"/>
    <n v="0"/>
    <n v="0"/>
    <n v="0"/>
  </r>
  <r>
    <s v="2500.1.1.1.184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753"/>
    <s v="CAQUETA"/>
    <s v="SAN VICENTE DEL CAGUÁN"/>
    <n v="0"/>
    <n v="0"/>
    <n v="0"/>
    <n v="0"/>
    <n v="0"/>
    <n v="0"/>
    <n v="0"/>
    <n v="0"/>
    <n v="0"/>
    <n v="0"/>
    <n v="0"/>
    <n v="0"/>
    <n v="0"/>
    <n v="0"/>
    <n v="0"/>
    <n v="0"/>
    <n v="0"/>
    <n v="0"/>
    <n v="0"/>
    <n v="0"/>
    <n v="0"/>
    <n v="0"/>
    <n v="0"/>
    <n v="0"/>
    <n v="0"/>
  </r>
  <r>
    <s v="2500.1.1.1.184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753"/>
    <s v="CAQUETA"/>
    <s v="SAN VICENTE DEL CAGUÁN"/>
    <n v="0"/>
    <n v="0"/>
    <n v="0"/>
    <n v="0"/>
    <n v="0"/>
    <n v="0"/>
    <n v="0"/>
    <n v="0"/>
    <n v="0"/>
    <n v="0"/>
    <n v="0"/>
    <n v="0"/>
    <n v="0"/>
    <n v="0"/>
    <n v="0"/>
    <n v="0"/>
    <n v="0"/>
    <n v="0"/>
    <n v="0"/>
    <n v="0"/>
    <n v="0"/>
    <n v="0"/>
    <n v="0"/>
    <n v="0"/>
    <n v="0"/>
  </r>
  <r>
    <s v="2500.1.1.1.184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753"/>
    <s v="CAQUETA"/>
    <s v="SAN VICENTE DEL CAGUÁN"/>
    <n v="0"/>
    <n v="0"/>
    <n v="0"/>
    <n v="0"/>
    <n v="0"/>
    <n v="0"/>
    <n v="0"/>
    <n v="0"/>
    <n v="0"/>
    <n v="0"/>
    <n v="0"/>
    <n v="0"/>
    <n v="0"/>
    <n v="0"/>
    <n v="0"/>
    <n v="0"/>
    <n v="0"/>
    <n v="0"/>
    <n v="0"/>
    <n v="0"/>
    <n v="0"/>
    <n v="0"/>
    <n v="0"/>
    <n v="0"/>
    <n v="0"/>
  </r>
  <r>
    <s v="2500.1.1.1.184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753"/>
    <s v="CAQUETA"/>
    <s v="SAN VICENTE DEL CAGUÁN"/>
    <n v="0"/>
    <n v="0"/>
    <n v="0"/>
    <n v="0"/>
    <n v="0"/>
    <n v="0"/>
    <n v="0"/>
    <n v="0"/>
    <n v="0"/>
    <n v="0"/>
    <n v="0"/>
    <n v="0"/>
    <n v="0"/>
    <n v="0"/>
    <n v="0"/>
    <n v="0"/>
    <n v="0"/>
    <n v="0"/>
    <n v="0"/>
    <n v="0"/>
    <n v="0"/>
    <n v="0"/>
    <n v="0"/>
    <n v="0"/>
    <n v="0"/>
  </r>
  <r>
    <s v="2500.1.1.1.184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753"/>
    <s v="CAQUETA"/>
    <s v="SAN VICENTE DEL CAGUÁN"/>
    <n v="0"/>
    <n v="0"/>
    <n v="0"/>
    <n v="0"/>
    <n v="0"/>
    <n v="0"/>
    <n v="0"/>
    <n v="0"/>
    <n v="0"/>
    <n v="0"/>
    <n v="0"/>
    <n v="0"/>
    <n v="0"/>
    <n v="0"/>
    <n v="0"/>
    <n v="0"/>
    <n v="0"/>
    <n v="0"/>
    <n v="0"/>
    <n v="0"/>
    <n v="0"/>
    <n v="0"/>
    <n v="0"/>
    <n v="0"/>
    <n v="0"/>
  </r>
  <r>
    <s v="2500.1.1.1.185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753"/>
    <s v="CAQUETA"/>
    <s v="SAN VICENTE DEL CAGUÁN"/>
    <n v="0"/>
    <n v="0"/>
    <n v="0"/>
    <n v="0"/>
    <n v="0"/>
    <n v="0"/>
    <n v="0"/>
    <n v="0"/>
    <n v="0"/>
    <n v="0"/>
    <n v="0"/>
    <n v="0"/>
    <n v="0"/>
    <n v="0"/>
    <n v="0"/>
    <n v="0"/>
    <n v="0"/>
    <n v="0"/>
    <n v="0"/>
    <n v="0"/>
    <n v="0"/>
    <n v="0"/>
    <n v="0"/>
    <n v="0"/>
    <n v="0"/>
  </r>
  <r>
    <s v="2500.1.1.1.185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753"/>
    <s v="CAQUETA"/>
    <s v="SAN VICENTE DEL CAGUÁN"/>
    <n v="0"/>
    <n v="0"/>
    <n v="0"/>
    <n v="0"/>
    <n v="0"/>
    <n v="0"/>
    <n v="0"/>
    <n v="0"/>
    <n v="0"/>
    <n v="0"/>
    <n v="0"/>
    <n v="0"/>
    <n v="0"/>
    <n v="0"/>
    <n v="0"/>
    <n v="0"/>
    <n v="0"/>
    <n v="0"/>
    <n v="0"/>
    <n v="0"/>
    <n v="0"/>
    <n v="0"/>
    <n v="0"/>
    <n v="0"/>
    <n v="0"/>
  </r>
  <r>
    <s v="2500.1.1.1.185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753"/>
    <s v="CAQUETA"/>
    <s v="SAN VICENTE DEL CAGUÁN"/>
    <n v="0"/>
    <n v="0"/>
    <n v="0"/>
    <n v="0"/>
    <n v="0"/>
    <n v="0"/>
    <n v="0"/>
    <n v="0"/>
    <n v="0"/>
    <n v="0"/>
    <n v="0"/>
    <n v="0"/>
    <n v="0"/>
    <n v="0"/>
    <n v="0"/>
    <n v="0"/>
    <n v="0"/>
    <n v="0"/>
    <n v="0"/>
    <n v="0"/>
    <n v="0"/>
    <n v="0"/>
    <n v="0"/>
    <n v="0"/>
    <n v="0"/>
  </r>
  <r>
    <s v="2500.1.1.1.185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753"/>
    <s v="CAQUETA"/>
    <s v="SAN VICENTE DEL CAGUÁN"/>
    <n v="0"/>
    <n v="0"/>
    <n v="0"/>
    <n v="0"/>
    <n v="0"/>
    <n v="0"/>
    <n v="0"/>
    <n v="0"/>
    <n v="0"/>
    <n v="0"/>
    <n v="0"/>
    <n v="0"/>
    <n v="0"/>
    <n v="0"/>
    <n v="0"/>
    <n v="0"/>
    <n v="0"/>
    <n v="0"/>
    <n v="0"/>
    <n v="0"/>
    <n v="0"/>
    <n v="0"/>
    <n v="0"/>
    <n v="0"/>
    <n v="0"/>
  </r>
  <r>
    <s v="2500.1.1.1.185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753"/>
    <s v="CAQUETA"/>
    <s v="SAN VICENTE DEL CAGUÁN"/>
    <n v="0"/>
    <n v="0"/>
    <n v="0"/>
    <n v="0"/>
    <n v="0"/>
    <n v="0"/>
    <n v="0"/>
    <n v="0"/>
    <n v="0"/>
    <n v="0"/>
    <n v="0"/>
    <n v="0"/>
    <n v="0"/>
    <n v="0"/>
    <n v="0"/>
    <n v="0"/>
    <n v="0"/>
    <n v="0"/>
    <n v="0"/>
    <n v="0"/>
    <n v="0"/>
    <n v="0"/>
    <n v="0"/>
    <n v="0"/>
    <n v="0"/>
  </r>
  <r>
    <s v="2500.1.1.1.185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753"/>
    <s v="CAQUETA"/>
    <s v="SAN VICENTE DEL CAGUÁN"/>
    <n v="0"/>
    <n v="0"/>
    <n v="0"/>
    <n v="0"/>
    <n v="0"/>
    <n v="0"/>
    <n v="0"/>
    <n v="0"/>
    <n v="0"/>
    <n v="0"/>
    <n v="0"/>
    <n v="0"/>
    <n v="0"/>
    <n v="0"/>
    <n v="0"/>
    <n v="0"/>
    <n v="0"/>
    <n v="0"/>
    <n v="0"/>
    <n v="0"/>
    <n v="0"/>
    <n v="0"/>
    <n v="0"/>
    <n v="0"/>
    <n v="0"/>
  </r>
  <r>
    <s v="2500.1.1.1.185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753"/>
    <s v="CAQUETA"/>
    <s v="SAN VICENTE DEL CAGUÁN"/>
    <n v="0"/>
    <n v="0"/>
    <n v="0"/>
    <n v="0"/>
    <n v="0"/>
    <n v="0"/>
    <n v="0"/>
    <n v="0"/>
    <n v="0"/>
    <n v="0"/>
    <n v="0"/>
    <n v="0"/>
    <n v="0"/>
    <n v="0"/>
    <n v="0"/>
    <n v="0"/>
    <n v="0"/>
    <n v="0"/>
    <n v="0"/>
    <n v="0"/>
    <n v="0"/>
    <n v="0"/>
    <n v="0"/>
    <n v="0"/>
    <n v="0"/>
  </r>
  <r>
    <s v="2500.1.1.1.185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753"/>
    <s v="CAQUETA"/>
    <s v="SAN VICENTE DEL CAGUÁN"/>
    <n v="0"/>
    <n v="0"/>
    <n v="0"/>
    <n v="0"/>
    <n v="0"/>
    <n v="0"/>
    <n v="0"/>
    <n v="0"/>
    <n v="0"/>
    <n v="0"/>
    <n v="0"/>
    <n v="0"/>
    <n v="0"/>
    <n v="0"/>
    <n v="0"/>
    <n v="0"/>
    <n v="0"/>
    <n v="0"/>
    <n v="0"/>
    <n v="0"/>
    <n v="0"/>
    <n v="0"/>
    <n v="0"/>
    <n v="0"/>
    <n v="0"/>
  </r>
  <r>
    <s v="2500.1.1.1.185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753"/>
    <s v="CAQUETA"/>
    <s v="SAN VICENTE DEL CAGUÁN"/>
    <n v="0"/>
    <n v="0"/>
    <n v="0"/>
    <n v="0"/>
    <n v="0"/>
    <n v="0"/>
    <n v="0"/>
    <n v="0"/>
    <n v="0"/>
    <n v="0"/>
    <n v="0"/>
    <n v="0"/>
    <n v="0"/>
    <n v="0"/>
    <n v="0"/>
    <n v="0"/>
    <n v="0"/>
    <n v="0"/>
    <n v="0"/>
    <n v="0"/>
    <n v="0"/>
    <n v="0"/>
    <n v="0"/>
    <n v="0"/>
    <n v="0"/>
  </r>
  <r>
    <s v="2500.1.1.1.185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753"/>
    <s v="CAQUETA"/>
    <s v="SAN VICENTE DEL CAGUÁN"/>
    <n v="0"/>
    <n v="0"/>
    <n v="0"/>
    <n v="0"/>
    <n v="0"/>
    <n v="0"/>
    <n v="0"/>
    <n v="0"/>
    <n v="0"/>
    <n v="0"/>
    <n v="0"/>
    <n v="0"/>
    <n v="0"/>
    <n v="0"/>
    <n v="0"/>
    <n v="0"/>
    <n v="0"/>
    <n v="0"/>
    <n v="0"/>
    <n v="0"/>
    <n v="0"/>
    <n v="0"/>
    <n v="0"/>
    <n v="0"/>
    <n v="0"/>
  </r>
  <r>
    <s v="2500.1.1.1.186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753"/>
    <s v="CAQUETA"/>
    <s v="SAN VICENTE DEL CAGUÁN"/>
    <n v="0"/>
    <n v="0"/>
    <n v="0"/>
    <n v="0"/>
    <n v="0"/>
    <n v="0"/>
    <n v="0"/>
    <n v="0"/>
    <n v="0"/>
    <n v="0"/>
    <n v="0"/>
    <n v="0"/>
    <n v="0"/>
    <n v="0"/>
    <n v="0"/>
    <n v="0"/>
    <n v="0"/>
    <n v="0"/>
    <n v="0"/>
    <n v="0"/>
    <n v="0"/>
    <n v="0"/>
    <n v="0"/>
    <n v="0"/>
    <n v="0"/>
  </r>
  <r>
    <s v="2500.1.1.1.186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753"/>
    <s v="CAQUETA"/>
    <s v="SAN VICENTE DEL CAGUÁN"/>
    <n v="0"/>
    <n v="0"/>
    <n v="0"/>
    <n v="0"/>
    <n v="0"/>
    <n v="0"/>
    <n v="0"/>
    <n v="0"/>
    <n v="0"/>
    <n v="0"/>
    <n v="0"/>
    <n v="0"/>
    <n v="0"/>
    <n v="0"/>
    <n v="0"/>
    <n v="0"/>
    <n v="0"/>
    <n v="0"/>
    <n v="0"/>
    <n v="0"/>
    <n v="0"/>
    <n v="0"/>
    <n v="0"/>
    <n v="0"/>
    <n v="0"/>
  </r>
  <r>
    <s v="2500.1.1.1.186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753"/>
    <s v="CAQUETA"/>
    <s v="SAN VICENTE DEL CAGUÁN"/>
    <n v="0"/>
    <n v="0"/>
    <n v="0"/>
    <n v="0"/>
    <n v="0"/>
    <n v="0"/>
    <n v="0"/>
    <n v="0"/>
    <n v="0"/>
    <n v="0"/>
    <n v="0"/>
    <n v="0"/>
    <n v="0"/>
    <n v="0"/>
    <n v="0"/>
    <n v="0"/>
    <n v="0"/>
    <n v="0"/>
    <n v="0"/>
    <n v="0"/>
    <n v="0"/>
    <n v="0"/>
    <n v="0"/>
    <n v="0"/>
    <n v="0"/>
  </r>
  <r>
    <s v="2500.1.1.1.186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753"/>
    <s v="CAQUETA"/>
    <s v="SAN VICENTE DEL CAGUÁN"/>
    <n v="0"/>
    <n v="0"/>
    <n v="0"/>
    <n v="0"/>
    <n v="0"/>
    <n v="0"/>
    <n v="0"/>
    <n v="0"/>
    <n v="0"/>
    <n v="0"/>
    <n v="0"/>
    <n v="0"/>
    <n v="0"/>
    <n v="0"/>
    <n v="0"/>
    <n v="0"/>
    <n v="0"/>
    <n v="0"/>
    <n v="0"/>
    <n v="0"/>
    <n v="0"/>
    <n v="0"/>
    <n v="0"/>
    <n v="0"/>
    <n v="0"/>
  </r>
  <r>
    <s v="2500.1.1.1.186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753"/>
    <s v="CAQUETA"/>
    <s v="SAN VICENTE DEL CAGUÁN"/>
    <n v="0"/>
    <n v="0"/>
    <n v="0"/>
    <n v="0"/>
    <n v="0"/>
    <n v="0"/>
    <n v="0"/>
    <n v="0"/>
    <n v="0"/>
    <n v="0"/>
    <n v="0"/>
    <n v="0"/>
    <n v="0"/>
    <n v="0"/>
    <n v="0"/>
    <n v="0"/>
    <n v="0"/>
    <n v="0"/>
    <n v="0"/>
    <n v="0"/>
    <n v="0"/>
    <n v="0"/>
    <n v="0"/>
    <n v="0"/>
    <n v="0"/>
  </r>
  <r>
    <s v="2500.1.1.1.1865"/>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quetá"/>
    <s v="Septiembre"/>
    <s v="Septiembre"/>
    <n v="4"/>
    <s v="Contratación directa"/>
    <x v="0"/>
    <n v="4433910"/>
    <n v="4433910"/>
    <s v="1. Prioridad Crítica"/>
    <s v="Actualización DT"/>
    <s v="NO"/>
    <s v="N/A"/>
    <s v="2605 - Dirección Territorial Caquetá"/>
    <s v="2.3 - Gestión Catastral"/>
    <s v="2.3-1 - Formación y actualización catastral"/>
    <s v="SER - Adquisición de servicios"/>
    <s v="SER012 - Prestación de servicios personas naturales"/>
    <s v="Auxiliar de Campo COM"/>
    <n v="18753"/>
    <s v="CAQUETA"/>
    <s v="SAN VICENTE DEL CAGUÁN"/>
    <n v="0"/>
    <n v="0"/>
    <n v="0"/>
    <n v="0"/>
    <n v="0"/>
    <n v="0"/>
    <n v="0"/>
    <n v="0"/>
    <n v="0"/>
    <n v="0"/>
    <n v="0"/>
    <n v="0"/>
    <n v="0"/>
    <n v="0"/>
    <n v="0"/>
    <n v="0"/>
    <n v="0"/>
    <n v="0"/>
    <n v="0"/>
    <n v="0"/>
    <n v="0"/>
    <n v="0"/>
    <n v="4433910"/>
    <n v="4433910"/>
    <n v="14824"/>
  </r>
  <r>
    <s v="2500.1.1.1.1866"/>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quetá"/>
    <s v="Septiembre"/>
    <s v="Septiembre"/>
    <n v="4"/>
    <s v="Contratación directa"/>
    <x v="0"/>
    <n v="4433910"/>
    <n v="4433910"/>
    <s v="1. Prioridad Crítica"/>
    <s v="Actualización DT"/>
    <s v="NO"/>
    <s v="N/A"/>
    <s v="2605 - Dirección Territorial Caquetá"/>
    <s v="2.3 - Gestión Catastral"/>
    <s v="2.3-1 - Formación y actualización catastral"/>
    <s v="SER - Adquisición de servicios"/>
    <s v="SER012 - Prestación de servicios personas naturales"/>
    <s v="Auxiliar de Campo COM"/>
    <n v="18753"/>
    <s v="CAQUETA"/>
    <s v="SAN VICENTE DEL CAGUÁN"/>
    <n v="0"/>
    <n v="0"/>
    <n v="0"/>
    <n v="0"/>
    <n v="0"/>
    <n v="0"/>
    <n v="0"/>
    <n v="0"/>
    <n v="0"/>
    <n v="0"/>
    <n v="0"/>
    <n v="0"/>
    <n v="0"/>
    <n v="0"/>
    <n v="0"/>
    <n v="0"/>
    <n v="0"/>
    <n v="0"/>
    <n v="0"/>
    <n v="0"/>
    <n v="0"/>
    <n v="0"/>
    <n v="4433910"/>
    <n v="4433910"/>
    <n v="14824"/>
  </r>
  <r>
    <s v="2500.1.1.1.1867"/>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quetá"/>
    <s v="Septiembre"/>
    <s v="Septiembre"/>
    <n v="4"/>
    <s v="Contratación directa"/>
    <x v="0"/>
    <n v="4433910"/>
    <n v="4433910"/>
    <s v="1. Prioridad Crítica"/>
    <s v="Actualización DT"/>
    <s v="NO"/>
    <s v="N/A"/>
    <s v="2605 - Dirección Territorial Caquetá"/>
    <s v="2.3 - Gestión Catastral"/>
    <s v="2.3-1 - Formación y actualización catastral"/>
    <s v="SER - Adquisición de servicios"/>
    <s v="SER012 - Prestación de servicios personas naturales"/>
    <s v="Auxiliar de Campo COM"/>
    <n v="18753"/>
    <s v="CAQUETA"/>
    <s v="SAN VICENTE DEL CAGUÁN"/>
    <n v="0"/>
    <n v="0"/>
    <n v="0"/>
    <n v="0"/>
    <n v="0"/>
    <n v="0"/>
    <n v="0"/>
    <n v="0"/>
    <n v="0"/>
    <n v="0"/>
    <n v="0"/>
    <n v="0"/>
    <n v="0"/>
    <n v="0"/>
    <n v="0"/>
    <n v="0"/>
    <n v="0"/>
    <n v="0"/>
    <n v="0"/>
    <n v="0"/>
    <n v="0"/>
    <n v="0"/>
    <n v="4433910"/>
    <n v="4433910"/>
    <n v="14824"/>
  </r>
  <r>
    <s v="2500.1.1.1.1868"/>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quetá"/>
    <s v="Septiembre"/>
    <s v="Septiembre"/>
    <n v="4"/>
    <s v="Contratación directa"/>
    <x v="0"/>
    <n v="0"/>
    <n v="0"/>
    <s v="100. No prioritario"/>
    <s v="Actualización DT"/>
    <s v="NO"/>
    <s v="N/A"/>
    <s v="2605 - Dirección Territorial Caquetá"/>
    <s v="2.3 - Gestión Catastral"/>
    <s v="2.3-1 - Formación y actualización catastral"/>
    <s v="SER - Adquisición de servicios"/>
    <s v="SER012 - Prestación de servicios personas naturales"/>
    <s v="2622 - Por definir"/>
    <n v="18753"/>
    <s v="CAQUETA"/>
    <s v="SAN VICENTE DEL CAGUÁN"/>
    <n v="0"/>
    <n v="0"/>
    <n v="0"/>
    <n v="0"/>
    <n v="0"/>
    <n v="0"/>
    <n v="0"/>
    <n v="0"/>
    <n v="0"/>
    <n v="0"/>
    <n v="0"/>
    <n v="0"/>
    <n v="0"/>
    <n v="0"/>
    <n v="0"/>
    <n v="0"/>
    <n v="0"/>
    <n v="0"/>
    <n v="0"/>
    <n v="0"/>
    <n v="0"/>
    <n v="0"/>
    <n v="0"/>
    <n v="0"/>
    <n v="0"/>
  </r>
  <r>
    <s v="2500.1.1.1.1869"/>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quetá"/>
    <s v="Septiembre"/>
    <s v="Septiembre"/>
    <n v="4"/>
    <s v="Contratación directa"/>
    <x v="0"/>
    <n v="0"/>
    <n v="0"/>
    <s v="100. No prioritario"/>
    <s v="Actualización DT"/>
    <s v="NO"/>
    <s v="N/A"/>
    <s v="2605 - Dirección Territorial Caquetá"/>
    <s v="2.3 - Gestión Catastral"/>
    <s v="2.3-1 - Formación y actualización catastral"/>
    <s v="SER - Adquisición de servicios"/>
    <s v="SER012 - Prestación de servicios personas naturales"/>
    <s v="2622 - Por definir"/>
    <n v="18753"/>
    <s v="CAQUETA"/>
    <s v="SAN VICENTE DEL CAGUÁN"/>
    <n v="0"/>
    <n v="0"/>
    <n v="0"/>
    <n v="0"/>
    <n v="0"/>
    <n v="0"/>
    <n v="0"/>
    <n v="0"/>
    <n v="0"/>
    <n v="0"/>
    <n v="0"/>
    <n v="0"/>
    <n v="0"/>
    <n v="0"/>
    <n v="0"/>
    <n v="0"/>
    <n v="0"/>
    <n v="0"/>
    <n v="0"/>
    <n v="0"/>
    <n v="0"/>
    <n v="0"/>
    <n v="0"/>
    <n v="0"/>
    <n v="0"/>
  </r>
  <r>
    <s v="2500.1.1.1.1870"/>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quetá"/>
    <s v="Septiembre"/>
    <s v="Septiembre"/>
    <n v="4"/>
    <s v="Contratación directa"/>
    <x v="0"/>
    <n v="0"/>
    <n v="0"/>
    <s v="100. No prioritario"/>
    <s v="Actualización DT"/>
    <s v="NO"/>
    <s v="N/A"/>
    <s v="2605 - Dirección Territorial Caquetá"/>
    <s v="2.3 - Gestión Catastral"/>
    <s v="2.3-1 - Formación y actualización catastral"/>
    <s v="SER - Adquisición de servicios"/>
    <s v="SER012 - Prestación de servicios personas naturales"/>
    <s v="2622 - Por definir"/>
    <n v="18753"/>
    <s v="CAQUETA"/>
    <s v="SAN VICENTE DEL CAGUÁN"/>
    <n v="0"/>
    <n v="0"/>
    <n v="0"/>
    <n v="0"/>
    <n v="0"/>
    <n v="0"/>
    <n v="0"/>
    <n v="0"/>
    <n v="0"/>
    <n v="0"/>
    <n v="0"/>
    <n v="0"/>
    <n v="0"/>
    <n v="0"/>
    <n v="0"/>
    <n v="0"/>
    <n v="0"/>
    <n v="0"/>
    <n v="0"/>
    <n v="0"/>
    <n v="0"/>
    <n v="0"/>
    <n v="0"/>
    <n v="0"/>
    <n v="0"/>
  </r>
  <r>
    <s v="2500.1.1.1.1871"/>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quetá"/>
    <s v="Septiembre"/>
    <s v="Septiembre"/>
    <n v="4"/>
    <s v="Contratación directa"/>
    <x v="0"/>
    <n v="0"/>
    <n v="0"/>
    <s v="100. No prioritario"/>
    <s v="Actualización DT"/>
    <s v="NO"/>
    <s v="N/A"/>
    <s v="2605 - Dirección Territorial Caquetá"/>
    <s v="2.3 - Gestión Catastral"/>
    <s v="2.3-1 - Formación y actualización catastral"/>
    <s v="SER - Adquisición de servicios"/>
    <s v="SER012 - Prestación de servicios personas naturales"/>
    <s v="2622 - Por definir"/>
    <n v="18753"/>
    <s v="CAQUETA"/>
    <s v="SAN VICENTE DEL CAGUÁN"/>
    <n v="0"/>
    <n v="0"/>
    <n v="0"/>
    <n v="0"/>
    <n v="0"/>
    <n v="0"/>
    <n v="0"/>
    <n v="0"/>
    <n v="0"/>
    <n v="0"/>
    <n v="0"/>
    <n v="0"/>
    <n v="0"/>
    <n v="0"/>
    <n v="0"/>
    <n v="0"/>
    <n v="0"/>
    <n v="0"/>
    <n v="0"/>
    <n v="0"/>
    <n v="0"/>
    <n v="0"/>
    <n v="0"/>
    <n v="0"/>
    <n v="0"/>
  </r>
  <r>
    <s v="2500.1.1.1.1872"/>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quetá"/>
    <s v="Septiembre"/>
    <s v="Septiembre"/>
    <n v="4"/>
    <s v="Contratación directa"/>
    <x v="0"/>
    <n v="0"/>
    <n v="0"/>
    <s v="100. No prioritario"/>
    <s v="Actualización DT"/>
    <s v="NO"/>
    <s v="N/A"/>
    <s v="2605 - Dirección Territorial Caquetá"/>
    <s v="2.3 - Gestión Catastral"/>
    <s v="2.3-1 - Formación y actualización catastral"/>
    <s v="SER - Adquisición de servicios"/>
    <s v="SER012 - Prestación de servicios personas naturales"/>
    <s v="2622 - Por definir"/>
    <n v="18753"/>
    <s v="CAQUETA"/>
    <s v="SAN VICENTE DEL CAGUÁN"/>
    <n v="0"/>
    <n v="0"/>
    <n v="0"/>
    <n v="0"/>
    <n v="0"/>
    <n v="0"/>
    <n v="0"/>
    <n v="0"/>
    <n v="0"/>
    <n v="0"/>
    <n v="0"/>
    <n v="0"/>
    <n v="0"/>
    <n v="0"/>
    <n v="0"/>
    <n v="0"/>
    <n v="0"/>
    <n v="0"/>
    <n v="0"/>
    <n v="0"/>
    <n v="0"/>
    <n v="0"/>
    <n v="0"/>
    <n v="0"/>
    <n v="0"/>
  </r>
  <r>
    <s v="2500.1.1.1.1873"/>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quetá"/>
    <s v="Septiembre"/>
    <s v="Septiembre"/>
    <n v="4"/>
    <s v="Contratación directa"/>
    <x v="0"/>
    <n v="0"/>
    <n v="0"/>
    <s v="100. No prioritario"/>
    <s v="Actualización DT"/>
    <s v="NO"/>
    <s v="N/A"/>
    <s v="2605 - Dirección Territorial Caquetá"/>
    <s v="2.3 - Gestión Catastral"/>
    <s v="2.3-1 - Formación y actualización catastral"/>
    <s v="SER - Adquisición de servicios"/>
    <s v="SER012 - Prestación de servicios personas naturales"/>
    <s v="2622 - Por definir"/>
    <n v="18753"/>
    <s v="CAQUETA"/>
    <s v="SAN VICENTE DEL CAGUÁN"/>
    <n v="0"/>
    <n v="0"/>
    <n v="0"/>
    <n v="0"/>
    <n v="0"/>
    <n v="0"/>
    <n v="0"/>
    <n v="0"/>
    <n v="0"/>
    <n v="0"/>
    <n v="0"/>
    <n v="0"/>
    <n v="0"/>
    <n v="0"/>
    <n v="0"/>
    <n v="0"/>
    <n v="0"/>
    <n v="0"/>
    <n v="0"/>
    <n v="0"/>
    <n v="0"/>
    <n v="0"/>
    <n v="0"/>
    <n v="0"/>
    <n v="0"/>
  </r>
  <r>
    <s v="2500.1.1.1.1874"/>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quetá"/>
    <s v="Septiembre"/>
    <s v="Septiembre"/>
    <n v="4"/>
    <s v="Contratación directa"/>
    <x v="0"/>
    <n v="0"/>
    <n v="0"/>
    <s v="100. No prioritario"/>
    <s v="Actualización DT"/>
    <s v="NO"/>
    <s v="N/A"/>
    <s v="2605 - Dirección Territorial Caquetá"/>
    <s v="2.3 - Gestión Catastral"/>
    <s v="2.3-1 - Formación y actualización catastral"/>
    <s v="SER - Adquisición de servicios"/>
    <s v="SER012 - Prestación de servicios personas naturales"/>
    <s v="2622 - Por definir"/>
    <n v="18753"/>
    <s v="CAQUETA"/>
    <s v="SAN VICENTE DEL CAGUÁN"/>
    <n v="0"/>
    <n v="0"/>
    <n v="0"/>
    <n v="0"/>
    <n v="0"/>
    <n v="0"/>
    <n v="0"/>
    <n v="0"/>
    <n v="0"/>
    <n v="0"/>
    <n v="0"/>
    <n v="0"/>
    <n v="0"/>
    <n v="0"/>
    <n v="0"/>
    <n v="0"/>
    <n v="0"/>
    <n v="0"/>
    <n v="0"/>
    <n v="0"/>
    <n v="0"/>
    <n v="0"/>
    <n v="0"/>
    <n v="0"/>
    <n v="0"/>
  </r>
  <r>
    <s v="2500.1.1.1.1875"/>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Auxiliar de Campo COM"/>
    <n v="18753"/>
    <s v="CAQUETA"/>
    <s v="SAN VICENTE DEL CAGUÁN"/>
    <n v="0"/>
    <n v="0"/>
    <n v="0"/>
    <n v="0"/>
    <n v="0"/>
    <n v="0"/>
    <n v="0"/>
    <n v="0"/>
    <n v="0"/>
    <n v="0"/>
    <n v="0"/>
    <n v="0"/>
    <n v="0"/>
    <n v="0"/>
    <n v="0"/>
    <n v="0"/>
    <n v="0"/>
    <n v="0"/>
    <n v="0"/>
    <n v="0"/>
    <n v="0"/>
    <n v="0"/>
    <n v="0"/>
    <n v="0"/>
    <n v="0"/>
  </r>
  <r>
    <s v="2500.1.1.1.1876"/>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Auxiliar de Campo COM"/>
    <n v="18753"/>
    <s v="CAQUETA"/>
    <s v="SAN VICENTE DEL CAGUÁN"/>
    <n v="0"/>
    <n v="0"/>
    <n v="0"/>
    <n v="0"/>
    <n v="0"/>
    <n v="0"/>
    <n v="0"/>
    <n v="0"/>
    <n v="0"/>
    <n v="0"/>
    <n v="0"/>
    <n v="0"/>
    <n v="0"/>
    <n v="0"/>
    <n v="0"/>
    <n v="0"/>
    <n v="0"/>
    <n v="0"/>
    <n v="0"/>
    <n v="0"/>
    <n v="0"/>
    <n v="0"/>
    <n v="0"/>
    <n v="0"/>
    <n v="0"/>
  </r>
  <r>
    <s v="2500.1.1.1.1877"/>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Auxiliar de Campo COM"/>
    <n v="18753"/>
    <s v="CAQUETA"/>
    <s v="SAN VICENTE DEL CAGUÁN"/>
    <n v="0"/>
    <n v="0"/>
    <n v="0"/>
    <n v="0"/>
    <n v="0"/>
    <n v="0"/>
    <n v="0"/>
    <n v="0"/>
    <n v="0"/>
    <n v="0"/>
    <n v="0"/>
    <n v="0"/>
    <n v="0"/>
    <n v="0"/>
    <n v="0"/>
    <n v="0"/>
    <n v="0"/>
    <n v="0"/>
    <n v="0"/>
    <n v="0"/>
    <n v="0"/>
    <n v="0"/>
    <n v="0"/>
    <n v="0"/>
    <n v="0"/>
  </r>
  <r>
    <s v="2500.1.1.1.1878"/>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Auxiliar de Campo COM"/>
    <n v="18753"/>
    <s v="CAQUETA"/>
    <s v="SAN VICENTE DEL CAGUÁN"/>
    <n v="0"/>
    <n v="0"/>
    <n v="0"/>
    <n v="0"/>
    <n v="0"/>
    <n v="0"/>
    <n v="0"/>
    <n v="0"/>
    <n v="0"/>
    <n v="0"/>
    <n v="0"/>
    <n v="0"/>
    <n v="0"/>
    <n v="0"/>
    <n v="0"/>
    <n v="0"/>
    <n v="0"/>
    <n v="0"/>
    <n v="0"/>
    <n v="0"/>
    <n v="0"/>
    <n v="0"/>
    <n v="0"/>
    <n v="0"/>
    <n v="0"/>
  </r>
  <r>
    <s v="2500.1.1.1.1879"/>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Auxiliar de Campo COM"/>
    <n v="18753"/>
    <s v="CAQUETA"/>
    <s v="SAN VICENTE DEL CAGUÁN"/>
    <n v="0"/>
    <n v="0"/>
    <n v="0"/>
    <n v="0"/>
    <n v="0"/>
    <n v="0"/>
    <n v="0"/>
    <n v="0"/>
    <n v="0"/>
    <n v="0"/>
    <n v="0"/>
    <n v="0"/>
    <n v="0"/>
    <n v="0"/>
    <n v="0"/>
    <n v="0"/>
    <n v="0"/>
    <n v="0"/>
    <n v="0"/>
    <n v="0"/>
    <n v="0"/>
    <n v="0"/>
    <n v="0"/>
    <n v="0"/>
    <n v="0"/>
  </r>
  <r>
    <s v="2500.1.1.1.1880"/>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Auxiliar de Campo COM"/>
    <n v="18753"/>
    <s v="CAQUETA"/>
    <s v="SAN VICENTE DEL CAGUÁN"/>
    <n v="0"/>
    <n v="0"/>
    <n v="0"/>
    <n v="0"/>
    <n v="0"/>
    <n v="0"/>
    <n v="0"/>
    <n v="0"/>
    <n v="0"/>
    <n v="0"/>
    <n v="0"/>
    <n v="0"/>
    <n v="0"/>
    <n v="0"/>
    <n v="0"/>
    <n v="0"/>
    <n v="0"/>
    <n v="0"/>
    <n v="0"/>
    <n v="0"/>
    <n v="0"/>
    <n v="0"/>
    <n v="0"/>
    <n v="0"/>
    <n v="0"/>
  </r>
  <r>
    <s v="2500.1.1.1.1881"/>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quetá"/>
    <s v="Septiembre"/>
    <s v="Septiembre"/>
    <n v="4"/>
    <s v="Contratación directa"/>
    <x v="0"/>
    <n v="0"/>
    <n v="0"/>
    <s v="100. No prioritario"/>
    <s v="Actualización DT"/>
    <s v="NO"/>
    <s v="N/A"/>
    <s v="2605 - Dirección Territorial Caquetá"/>
    <s v="2.3 - Gestión Catastral"/>
    <s v="2.3-1 - Formación y actualización catastral"/>
    <s v="SER - Adquisición de servicios"/>
    <s v="SER012 - Prestación de servicios personas naturales"/>
    <s v="2622 - Por definir"/>
    <n v="18753"/>
    <s v="CAQUETA"/>
    <s v="SAN VICENTE DEL CAGUÁN"/>
    <n v="0"/>
    <n v="0"/>
    <n v="0"/>
    <n v="0"/>
    <n v="0"/>
    <n v="0"/>
    <n v="0"/>
    <n v="0"/>
    <n v="0"/>
    <n v="0"/>
    <n v="0"/>
    <n v="0"/>
    <n v="0"/>
    <n v="0"/>
    <n v="0"/>
    <n v="0"/>
    <n v="0"/>
    <n v="0"/>
    <n v="0"/>
    <n v="0"/>
    <n v="0"/>
    <n v="0"/>
    <n v="0"/>
    <n v="0"/>
    <n v="0"/>
  </r>
  <r>
    <s v="2500.1.1.1.1882"/>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quetá"/>
    <s v="Septiembre"/>
    <s v="Septiembre"/>
    <n v="4"/>
    <s v="Contratación directa"/>
    <x v="0"/>
    <n v="0"/>
    <n v="0"/>
    <s v="100. No prioritario"/>
    <s v="Actualización DT"/>
    <s v="NO"/>
    <s v="N/A"/>
    <s v="2605 - Dirección Territorial Caquetá"/>
    <s v="2.3 - Gestión Catastral"/>
    <s v="2.3-1 - Formación y actualización catastral"/>
    <s v="SER - Adquisición de servicios"/>
    <s v="SER012 - Prestación de servicios personas naturales"/>
    <s v="2622 - Por definir"/>
    <n v="18753"/>
    <s v="CAQUETA"/>
    <s v="SAN VICENTE DEL CAGUÁN"/>
    <n v="0"/>
    <n v="0"/>
    <n v="0"/>
    <n v="0"/>
    <n v="0"/>
    <n v="0"/>
    <n v="0"/>
    <n v="0"/>
    <n v="0"/>
    <n v="0"/>
    <n v="0"/>
    <n v="0"/>
    <n v="0"/>
    <n v="0"/>
    <n v="0"/>
    <n v="0"/>
    <n v="0"/>
    <n v="0"/>
    <n v="0"/>
    <n v="0"/>
    <n v="0"/>
    <n v="0"/>
    <n v="0"/>
    <n v="0"/>
    <n v="0"/>
  </r>
  <r>
    <s v="2500.1.1.1.1883"/>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quetá"/>
    <s v="Septiembre"/>
    <s v="Septiembre"/>
    <n v="4"/>
    <s v="Contratación directa"/>
    <x v="0"/>
    <n v="0"/>
    <n v="0"/>
    <s v="100. No prioritario"/>
    <s v="Actualización DT"/>
    <s v="NO"/>
    <s v="N/A"/>
    <s v="2605 - Dirección Territorial Caquetá"/>
    <s v="2.3 - Gestión Catastral"/>
    <s v="2.3-1 - Formación y actualización catastral"/>
    <s v="SER - Adquisición de servicios"/>
    <s v="SER012 - Prestación de servicios personas naturales"/>
    <s v="2622 - Por definir"/>
    <n v="18753"/>
    <s v="CAQUETA"/>
    <s v="SAN VICENTE DEL CAGUÁN"/>
    <n v="0"/>
    <n v="0"/>
    <n v="0"/>
    <n v="0"/>
    <n v="0"/>
    <n v="0"/>
    <n v="0"/>
    <n v="0"/>
    <n v="0"/>
    <n v="0"/>
    <n v="0"/>
    <n v="0"/>
    <n v="0"/>
    <n v="0"/>
    <n v="0"/>
    <n v="0"/>
    <n v="0"/>
    <n v="0"/>
    <n v="0"/>
    <n v="0"/>
    <n v="0"/>
    <n v="0"/>
    <n v="0"/>
    <n v="0"/>
    <n v="0"/>
  </r>
  <r>
    <s v="2500.1.1.1.1884"/>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quetá"/>
    <s v="Septiembre"/>
    <s v="Septiembre"/>
    <n v="4"/>
    <s v="Contratación directa"/>
    <x v="0"/>
    <n v="0"/>
    <n v="0"/>
    <s v="100. No prioritario"/>
    <s v="Actualización DT"/>
    <s v="NO"/>
    <s v="N/A"/>
    <s v="2605 - Dirección Territorial Caquetá"/>
    <s v="2.3 - Gestión Catastral"/>
    <s v="2.3-1 - Formación y actualización catastral"/>
    <s v="SER - Adquisición de servicios"/>
    <s v="SER012 - Prestación de servicios personas naturales"/>
    <s v="2622 - Por definir"/>
    <n v="18753"/>
    <s v="CAQUETA"/>
    <s v="SAN VICENTE DEL CAGUÁN"/>
    <n v="0"/>
    <n v="0"/>
    <n v="0"/>
    <n v="0"/>
    <n v="0"/>
    <n v="0"/>
    <n v="0"/>
    <n v="0"/>
    <n v="0"/>
    <n v="0"/>
    <n v="0"/>
    <n v="0"/>
    <n v="0"/>
    <n v="0"/>
    <n v="0"/>
    <n v="0"/>
    <n v="0"/>
    <n v="0"/>
    <n v="0"/>
    <n v="0"/>
    <n v="0"/>
    <n v="0"/>
    <n v="0"/>
    <n v="0"/>
    <n v="0"/>
  </r>
  <r>
    <s v="2500.1.1.1.1885"/>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quetá"/>
    <s v="Septiembre"/>
    <s v="Septiembre"/>
    <n v="4"/>
    <s v="Contratación directa"/>
    <x v="0"/>
    <n v="0"/>
    <n v="0"/>
    <s v="100. No prioritario"/>
    <s v="Actualización DT"/>
    <s v="NO"/>
    <s v="N/A"/>
    <s v="2605 - Dirección Territorial Caquetá"/>
    <s v="2.3 - Gestión Catastral"/>
    <s v="2.3-1 - Formación y actualización catastral"/>
    <s v="SER - Adquisición de servicios"/>
    <s v="SER012 - Prestación de servicios personas naturales"/>
    <s v="2622 - Por definir"/>
    <n v="18753"/>
    <s v="CAQUETA"/>
    <s v="SAN VICENTE DEL CAGUÁN"/>
    <n v="0"/>
    <n v="0"/>
    <n v="0"/>
    <n v="0"/>
    <n v="0"/>
    <n v="0"/>
    <n v="0"/>
    <n v="0"/>
    <n v="0"/>
    <n v="0"/>
    <n v="0"/>
    <n v="0"/>
    <n v="0"/>
    <n v="0"/>
    <n v="0"/>
    <n v="0"/>
    <n v="0"/>
    <n v="0"/>
    <n v="0"/>
    <n v="0"/>
    <n v="0"/>
    <n v="0"/>
    <n v="0"/>
    <n v="0"/>
    <n v="0"/>
  </r>
  <r>
    <s v="2500.1.1.1.1886"/>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quetá"/>
    <s v="Septiembre"/>
    <s v="Septiembre"/>
    <n v="4"/>
    <s v="Contratación directa"/>
    <x v="0"/>
    <n v="0"/>
    <n v="0"/>
    <s v="100. No prioritario"/>
    <s v="Actualización DT"/>
    <s v="NO"/>
    <s v="N/A"/>
    <s v="2605 - Dirección Territorial Caquetá"/>
    <s v="2.3 - Gestión Catastral"/>
    <s v="2.3-1 - Formación y actualización catastral"/>
    <s v="SER - Adquisición de servicios"/>
    <s v="SER012 - Prestación de servicios personas naturales"/>
    <s v="2622 - Por definir"/>
    <n v="18753"/>
    <s v="CAQUETA"/>
    <s v="SAN VICENTE DEL CAGUÁN"/>
    <n v="0"/>
    <n v="0"/>
    <n v="0"/>
    <n v="0"/>
    <n v="0"/>
    <n v="0"/>
    <n v="0"/>
    <n v="0"/>
    <n v="0"/>
    <n v="0"/>
    <n v="0"/>
    <n v="0"/>
    <n v="0"/>
    <n v="0"/>
    <n v="0"/>
    <n v="0"/>
    <n v="0"/>
    <n v="0"/>
    <n v="0"/>
    <n v="0"/>
    <n v="0"/>
    <n v="0"/>
    <n v="0"/>
    <n v="0"/>
    <n v="0"/>
  </r>
  <r>
    <s v="2500.1.1.1.1887"/>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quetá"/>
    <s v="Septiembre"/>
    <s v="Septiembre"/>
    <n v="4"/>
    <s v="Contratación directa"/>
    <x v="0"/>
    <n v="0"/>
    <n v="0"/>
    <s v="100. No prioritario"/>
    <s v="Actualización DT"/>
    <s v="NO"/>
    <s v="N/A"/>
    <s v="2605 - Dirección Territorial Caquetá"/>
    <s v="2.3 - Gestión Catastral"/>
    <s v="2.3-1 - Formación y actualización catastral"/>
    <s v="SER - Adquisición de servicios"/>
    <s v="SER012 - Prestación de servicios personas naturales"/>
    <s v="2622 - Por definir"/>
    <n v="18753"/>
    <s v="CAQUETA"/>
    <s v="SAN VICENTE DEL CAGUÁN"/>
    <n v="0"/>
    <n v="0"/>
    <n v="0"/>
    <n v="0"/>
    <n v="0"/>
    <n v="0"/>
    <n v="0"/>
    <n v="0"/>
    <n v="0"/>
    <n v="0"/>
    <n v="0"/>
    <n v="0"/>
    <n v="0"/>
    <n v="0"/>
    <n v="0"/>
    <n v="0"/>
    <n v="0"/>
    <n v="0"/>
    <n v="0"/>
    <n v="0"/>
    <n v="0"/>
    <n v="0"/>
    <n v="0"/>
    <n v="0"/>
    <n v="0"/>
  </r>
  <r>
    <s v="2500.1.1.1.1888"/>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Profesional Editor Digitalizador SIG COM"/>
    <n v="18753"/>
    <s v="CAQUETA"/>
    <s v="SAN VICENTE DEL CAGUÁN"/>
    <n v="0"/>
    <n v="0"/>
    <n v="0"/>
    <n v="0"/>
    <n v="0"/>
    <n v="0"/>
    <n v="0"/>
    <n v="0"/>
    <n v="0"/>
    <n v="0"/>
    <n v="0"/>
    <n v="0"/>
    <n v="0"/>
    <n v="0"/>
    <n v="0"/>
    <n v="0"/>
    <n v="0"/>
    <n v="0"/>
    <n v="0"/>
    <n v="0"/>
    <n v="0"/>
    <n v="0"/>
    <n v="0"/>
    <n v="0"/>
    <n v="0"/>
  </r>
  <r>
    <s v="2500.1.1.1.1889"/>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Profesional Editor Digitalizador SIG COM"/>
    <n v="18753"/>
    <s v="CAQUETA"/>
    <s v="SAN VICENTE DEL CAGUÁN"/>
    <n v="0"/>
    <n v="0"/>
    <n v="0"/>
    <n v="0"/>
    <n v="0"/>
    <n v="0"/>
    <n v="0"/>
    <n v="0"/>
    <n v="0"/>
    <n v="0"/>
    <n v="0"/>
    <n v="0"/>
    <n v="0"/>
    <n v="0"/>
    <n v="0"/>
    <n v="0"/>
    <n v="0"/>
    <n v="0"/>
    <n v="0"/>
    <n v="0"/>
    <n v="0"/>
    <n v="0"/>
    <n v="0"/>
    <n v="0"/>
    <n v="0"/>
  </r>
  <r>
    <s v="2500.1.1.1.1890"/>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Profesional Editor Digitalizador SIG COM"/>
    <n v="18753"/>
    <s v="CAQUETA"/>
    <s v="SAN VICENTE DEL CAGUÁN"/>
    <n v="0"/>
    <n v="0"/>
    <n v="0"/>
    <n v="0"/>
    <n v="0"/>
    <n v="0"/>
    <n v="0"/>
    <n v="0"/>
    <n v="0"/>
    <n v="0"/>
    <n v="0"/>
    <n v="0"/>
    <n v="0"/>
    <n v="0"/>
    <n v="0"/>
    <n v="0"/>
    <n v="0"/>
    <n v="0"/>
    <n v="0"/>
    <n v="0"/>
    <n v="0"/>
    <n v="0"/>
    <n v="0"/>
    <n v="0"/>
    <n v="0"/>
  </r>
  <r>
    <s v="2500.1.1.1.1891"/>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Profesional Editor Digitalizador SIG COM"/>
    <n v="18753"/>
    <s v="CAQUETA"/>
    <s v="SAN VICENTE DEL CAGUÁN"/>
    <n v="0"/>
    <n v="0"/>
    <n v="0"/>
    <n v="0"/>
    <n v="0"/>
    <n v="0"/>
    <n v="0"/>
    <n v="0"/>
    <n v="0"/>
    <n v="0"/>
    <n v="0"/>
    <n v="0"/>
    <n v="0"/>
    <n v="0"/>
    <n v="0"/>
    <n v="0"/>
    <n v="0"/>
    <n v="0"/>
    <n v="0"/>
    <n v="0"/>
    <n v="0"/>
    <n v="0"/>
    <n v="0"/>
    <n v="0"/>
    <n v="0"/>
  </r>
  <r>
    <s v="2500.1.1.1.1892"/>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Profesional Editor Digitalizador SIG COM"/>
    <n v="18753"/>
    <s v="CAQUETA"/>
    <s v="SAN VICENTE DEL CAGUÁN"/>
    <n v="0"/>
    <n v="0"/>
    <n v="0"/>
    <n v="0"/>
    <n v="0"/>
    <n v="0"/>
    <n v="0"/>
    <n v="0"/>
    <n v="0"/>
    <n v="0"/>
    <n v="0"/>
    <n v="0"/>
    <n v="0"/>
    <n v="0"/>
    <n v="0"/>
    <n v="0"/>
    <n v="0"/>
    <n v="0"/>
    <n v="0"/>
    <n v="0"/>
    <n v="0"/>
    <n v="0"/>
    <n v="0"/>
    <n v="0"/>
    <n v="0"/>
  </r>
  <r>
    <s v="2500.1.1.1.1893"/>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Profesional Editor Digitalizador SIG COM"/>
    <n v="18753"/>
    <s v="CAQUETA"/>
    <s v="SAN VICENTE DEL CAGUÁN"/>
    <n v="0"/>
    <n v="0"/>
    <n v="0"/>
    <n v="0"/>
    <n v="0"/>
    <n v="0"/>
    <n v="0"/>
    <n v="0"/>
    <n v="0"/>
    <n v="0"/>
    <n v="0"/>
    <n v="0"/>
    <n v="0"/>
    <n v="0"/>
    <n v="0"/>
    <n v="0"/>
    <n v="0"/>
    <n v="0"/>
    <n v="0"/>
    <n v="0"/>
    <n v="0"/>
    <n v="0"/>
    <n v="0"/>
    <n v="0"/>
    <n v="0"/>
  </r>
  <r>
    <s v="2500.1.1.1.1894"/>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Profesional Editor Digitalizador SIG COM"/>
    <n v="18753"/>
    <s v="CAQUETA"/>
    <s v="SAN VICENTE DEL CAGUÁN"/>
    <n v="0"/>
    <n v="0"/>
    <n v="0"/>
    <n v="0"/>
    <n v="0"/>
    <n v="0"/>
    <n v="0"/>
    <n v="0"/>
    <n v="0"/>
    <n v="0"/>
    <n v="0"/>
    <n v="0"/>
    <n v="0"/>
    <n v="0"/>
    <n v="0"/>
    <n v="0"/>
    <n v="0"/>
    <n v="0"/>
    <n v="0"/>
    <n v="0"/>
    <n v="0"/>
    <n v="0"/>
    <n v="0"/>
    <n v="0"/>
    <n v="0"/>
  </r>
  <r>
    <s v="2500.1.1.1.1895"/>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Profesional Editor Digitalizador SIG COM"/>
    <n v="18753"/>
    <s v="CAQUETA"/>
    <s v="SAN VICENTE DEL CAGUÁN"/>
    <n v="0"/>
    <n v="0"/>
    <n v="0"/>
    <n v="0"/>
    <n v="0"/>
    <n v="0"/>
    <n v="0"/>
    <n v="0"/>
    <n v="0"/>
    <n v="0"/>
    <n v="0"/>
    <n v="0"/>
    <n v="0"/>
    <n v="0"/>
    <n v="0"/>
    <n v="0"/>
    <n v="0"/>
    <n v="0"/>
    <n v="0"/>
    <n v="0"/>
    <n v="0"/>
    <n v="0"/>
    <n v="0"/>
    <n v="0"/>
    <n v="0"/>
  </r>
  <r>
    <s v="2500.1.1.1.1896"/>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Caquetá"/>
    <s v="Septiembre"/>
    <s v="Septiembre"/>
    <n v="4"/>
    <s v="Contratación directa"/>
    <x v="0"/>
    <n v="29482368"/>
    <n v="29482368"/>
    <s v="1. Prioridad Crítica"/>
    <s v="Actualización DT"/>
    <s v="NO"/>
    <s v="N/A"/>
    <s v="2605 - Dirección Territorial Caquetá"/>
    <s v="2.3 - Gestión Catastral"/>
    <s v="2.3-1 - Formación y actualización catastral"/>
    <s v="SER - Adquisición de servicios"/>
    <s v="SER012 - Prestación de servicios personas naturales"/>
    <s v="Control de calidad de consolidación y SIG COM"/>
    <n v="18753"/>
    <s v="CAQUETA"/>
    <s v="SAN VICENTE DEL CAGUÁN"/>
    <n v="0"/>
    <n v="0"/>
    <n v="0"/>
    <n v="0"/>
    <n v="0"/>
    <n v="0"/>
    <n v="0"/>
    <n v="0"/>
    <n v="0"/>
    <n v="0"/>
    <n v="0"/>
    <n v="0"/>
    <n v="0"/>
    <n v="0"/>
    <n v="0"/>
    <n v="0"/>
    <n v="29482368"/>
    <n v="0"/>
    <n v="0"/>
    <n v="7370592"/>
    <n v="0"/>
    <n v="7370592"/>
    <n v="0"/>
    <n v="14741184"/>
    <n v="0"/>
  </r>
  <r>
    <s v="2500.1.1.1.1897"/>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Caquetá"/>
    <s v="Septiembre"/>
    <s v="Septiembre"/>
    <n v="4"/>
    <s v="Contratación directa"/>
    <x v="0"/>
    <n v="29482368"/>
    <n v="29482368"/>
    <s v="1. Prioridad Crítica"/>
    <s v="Actualización DT"/>
    <s v="NO"/>
    <s v="N/A"/>
    <s v="2605 - Dirección Territorial Caquetá"/>
    <s v="2.3 - Gestión Catastral"/>
    <s v="2.3-1 - Formación y actualización catastral"/>
    <s v="SER - Adquisición de servicios"/>
    <s v="SER012 - Prestación de servicios personas naturales"/>
    <s v="Control de calidad de consolidación y SIG COM"/>
    <n v="18753"/>
    <s v="CAQUETA"/>
    <s v="SAN VICENTE DEL CAGUÁN"/>
    <n v="0"/>
    <n v="0"/>
    <n v="0"/>
    <n v="0"/>
    <n v="0"/>
    <n v="0"/>
    <n v="0"/>
    <n v="0"/>
    <n v="0"/>
    <n v="0"/>
    <n v="0"/>
    <n v="0"/>
    <n v="0"/>
    <n v="0"/>
    <n v="0"/>
    <n v="0"/>
    <n v="29482368"/>
    <n v="0"/>
    <n v="0"/>
    <n v="7370592"/>
    <n v="0"/>
    <n v="7370592"/>
    <n v="0"/>
    <n v="14741184"/>
    <n v="0"/>
  </r>
  <r>
    <s v="2500.1.1.1.1898"/>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Caquetá"/>
    <s v="Septiembre"/>
    <s v="Septiembre"/>
    <n v="4"/>
    <s v="Contratación directa"/>
    <x v="0"/>
    <n v="29482368"/>
    <n v="29482368"/>
    <s v="1. Prioridad Crítica"/>
    <s v="Actualización DT"/>
    <s v="NO"/>
    <s v="N/A"/>
    <s v="2605 - Dirección Territorial Caquetá"/>
    <s v="2.3 - Gestión Catastral"/>
    <s v="2.3-1 - Formación y actualización catastral"/>
    <s v="SER - Adquisición de servicios"/>
    <s v="SER012 - Prestación de servicios personas naturales"/>
    <s v="Control de calidad de consolidación y SIG COM"/>
    <n v="18753"/>
    <s v="CAQUETA"/>
    <s v="SAN VICENTE DEL CAGUÁN"/>
    <n v="0"/>
    <n v="0"/>
    <n v="0"/>
    <n v="0"/>
    <n v="0"/>
    <n v="0"/>
    <n v="0"/>
    <n v="0"/>
    <n v="0"/>
    <n v="0"/>
    <n v="0"/>
    <n v="0"/>
    <n v="0"/>
    <n v="0"/>
    <n v="0"/>
    <n v="0"/>
    <n v="29482368"/>
    <n v="0"/>
    <n v="0"/>
    <n v="7370592"/>
    <n v="0"/>
    <n v="7370592"/>
    <n v="0"/>
    <n v="14741184"/>
    <n v="0"/>
  </r>
  <r>
    <s v="2500.1.1.1.1899"/>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Control de calidad de consolidación y SIG COM"/>
    <n v="18753"/>
    <s v="CAQUETA"/>
    <s v="SAN VICENTE DEL CAGUÁN"/>
    <n v="0"/>
    <n v="0"/>
    <n v="0"/>
    <n v="0"/>
    <n v="0"/>
    <n v="0"/>
    <n v="0"/>
    <n v="0"/>
    <n v="0"/>
    <n v="0"/>
    <n v="0"/>
    <n v="0"/>
    <n v="0"/>
    <n v="0"/>
    <n v="0"/>
    <n v="0"/>
    <n v="0"/>
    <n v="0"/>
    <n v="0"/>
    <n v="0"/>
    <n v="0"/>
    <n v="0"/>
    <n v="0"/>
    <n v="0"/>
    <n v="0"/>
  </r>
  <r>
    <s v="2500.1.1.1.1900"/>
    <s v="INVERSIÓN"/>
    <x v="0"/>
    <s v="1 - Ajustar el modelo de operación y de gestión catastral del Instituto"/>
    <x v="0"/>
    <x v="0"/>
    <n v="80111601"/>
    <x v="0"/>
    <s v="N/A"/>
    <s v="Prestación de servicios personales para realizar actividades de apoyo operativo y administrativo en el marco de la actualización y/o formación catastral con enfoque multipropósito en el municipio asignado a la Dirección Territorial  Caquetá"/>
    <s v="Septiembre"/>
    <s v="Septiembre"/>
    <n v="4"/>
    <s v="Contratación directa"/>
    <x v="0"/>
    <n v="0"/>
    <n v="0"/>
    <s v="100. No prioritario"/>
    <s v="Actualización DT"/>
    <s v="NO"/>
    <s v="N/A"/>
    <s v="2605 - Dirección Territorial Caquetá"/>
    <s v="2.3 - Gestión Catastral"/>
    <s v="2.3-1 - Formación y actualización catastral"/>
    <s v="SER - Adquisición de servicios"/>
    <s v="SER012 - Prestación de servicios personas naturales"/>
    <s v="2622 - Por definir"/>
    <n v="18753"/>
    <s v="CAQUETA"/>
    <s v="SAN VICENTE DEL CAGUÁN"/>
    <n v="0"/>
    <n v="0"/>
    <n v="0"/>
    <n v="0"/>
    <n v="0"/>
    <n v="0"/>
    <n v="0"/>
    <n v="0"/>
    <n v="0"/>
    <n v="0"/>
    <n v="0"/>
    <n v="0"/>
    <n v="0"/>
    <n v="0"/>
    <n v="0"/>
    <n v="0"/>
    <n v="0"/>
    <n v="0"/>
    <n v="0"/>
    <n v="0"/>
    <n v="0"/>
    <n v="0"/>
    <n v="0"/>
    <n v="0"/>
    <n v="0"/>
  </r>
  <r>
    <s v="2500.1.1.1.1901"/>
    <s v="INVERSIÓN"/>
    <x v="0"/>
    <s v="1 - Ajustar el modelo de operación y de gestión catastral del Instituto"/>
    <x v="0"/>
    <x v="0"/>
    <n v="80111601"/>
    <x v="0"/>
    <s v="N/A"/>
    <s v="Prestación de servicios personales para realizar actividades de apoyo operativo y administrativo en el marco de la actualización y/o formación catastral con enfoque multipropósito en el municipio asignado a la Dirección Territorial  Caquetá"/>
    <s v="Septiembre"/>
    <s v="Septiembre"/>
    <n v="4"/>
    <s v="Contratación directa"/>
    <x v="0"/>
    <n v="12159380"/>
    <n v="12159380"/>
    <s v="1. Prioridad Crítica"/>
    <s v="Actualización DT"/>
    <s v="NO"/>
    <s v="N/A"/>
    <s v="2605 - Dirección Territorial Caquetá"/>
    <s v="2.3 - Gestión Catastral"/>
    <s v="2.3-1 - Formación y actualización catastral"/>
    <s v="SER - Adquisición de servicios"/>
    <s v="SER012 - Prestación de servicios personas naturales"/>
    <s v="Técnico Administrativo COM"/>
    <n v="18753"/>
    <s v="CAQUETA"/>
    <s v="SAN VICENTE DEL CAGUÁN"/>
    <n v="0"/>
    <n v="0"/>
    <n v="0"/>
    <n v="0"/>
    <n v="0"/>
    <n v="0"/>
    <n v="0"/>
    <n v="0"/>
    <n v="0"/>
    <n v="0"/>
    <n v="0"/>
    <n v="0"/>
    <n v="0"/>
    <n v="0"/>
    <n v="0"/>
    <n v="0"/>
    <n v="12159380"/>
    <n v="0"/>
    <n v="0"/>
    <n v="3039845"/>
    <n v="0"/>
    <n v="3039845"/>
    <n v="0"/>
    <n v="6079690"/>
    <n v="0"/>
  </r>
  <r>
    <s v="2500.1.1.1.1902"/>
    <s v="INVERSIÓN"/>
    <x v="0"/>
    <s v="1 - Ajustar el modelo de operación y de gestión catastral del Instituto"/>
    <x v="0"/>
    <x v="0"/>
    <n v="80111601"/>
    <x v="0"/>
    <s v="N/A"/>
    <s v="Prestación de servicios personales para realizar actividades de apoyo operativo y administrativo en el marco de la actualización y/o formación catastral con enfoque multipropósito en el municipio asignado a la Dirección Territorial  Caquetá"/>
    <s v="Septiembre"/>
    <s v="Septiembre"/>
    <n v="4"/>
    <s v="Contratación directa"/>
    <x v="0"/>
    <n v="12159380"/>
    <n v="12159380"/>
    <s v="1. Prioridad Crítica"/>
    <s v="Actualización DT"/>
    <s v="NO"/>
    <s v="N/A"/>
    <s v="2605 - Dirección Territorial Caquetá"/>
    <s v="2.3 - Gestión Catastral"/>
    <s v="2.3-1 - Formación y actualización catastral"/>
    <s v="SER - Adquisición de servicios"/>
    <s v="SER012 - Prestación de servicios personas naturales"/>
    <s v="Técnico Administrativo COM"/>
    <n v="18753"/>
    <s v="CAQUETA"/>
    <s v="SAN VICENTE DEL CAGUÁN"/>
    <n v="0"/>
    <n v="0"/>
    <n v="0"/>
    <n v="0"/>
    <n v="0"/>
    <n v="0"/>
    <n v="0"/>
    <n v="0"/>
    <n v="0"/>
    <n v="0"/>
    <n v="0"/>
    <n v="0"/>
    <n v="0"/>
    <n v="0"/>
    <n v="0"/>
    <n v="0"/>
    <n v="12159380"/>
    <n v="0"/>
    <n v="0"/>
    <n v="3039845"/>
    <n v="0"/>
    <n v="3039845"/>
    <n v="0"/>
    <n v="6079690"/>
    <n v="0"/>
  </r>
  <r>
    <s v="2500.1.1.1.1903"/>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aquetá"/>
    <s v="Septiembre"/>
    <s v="Septiembre"/>
    <n v="4"/>
    <s v="Contratación directa"/>
    <x v="0"/>
    <n v="11323542"/>
    <n v="11323542"/>
    <s v="1. Prioridad Crítica"/>
    <s v="Actualización DT"/>
    <s v="NO"/>
    <s v="N/A"/>
    <s v="2605 - Dirección Territorial Caquetá"/>
    <s v="2.3 - Gestión Catastral"/>
    <s v="2.3-1 - Formación y actualización catastral"/>
    <s v="SER - Adquisición de servicios"/>
    <s v="SER012 - Prestación de servicios personas naturales"/>
    <s v="Profesional social COM"/>
    <n v="18753"/>
    <s v="CAQUETA"/>
    <s v="SAN VICENTE DEL CAGUÁN"/>
    <n v="0"/>
    <n v="0"/>
    <n v="0"/>
    <n v="0"/>
    <n v="0"/>
    <n v="0"/>
    <n v="0"/>
    <n v="0"/>
    <n v="0"/>
    <n v="0"/>
    <n v="0"/>
    <n v="0"/>
    <n v="0"/>
    <n v="0"/>
    <n v="0"/>
    <n v="0"/>
    <n v="0"/>
    <n v="0"/>
    <n v="0"/>
    <n v="0"/>
    <n v="0"/>
    <n v="0"/>
    <n v="11323542"/>
    <n v="11323542"/>
    <n v="15124"/>
  </r>
  <r>
    <s v="2500.1.1.1.1904"/>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aquetá"/>
    <s v="Septiembre"/>
    <s v="Septiembre"/>
    <n v="4"/>
    <s v="Contratación directa"/>
    <x v="0"/>
    <n v="11323542"/>
    <n v="11323542"/>
    <s v="1. Prioridad Crítica"/>
    <s v="Actualización DT"/>
    <s v="NO"/>
    <s v="N/A"/>
    <s v="2605 - Dirección Territorial Caquetá"/>
    <s v="2.3 - Gestión Catastral"/>
    <s v="2.3-1 - Formación y actualización catastral"/>
    <s v="SER - Adquisición de servicios"/>
    <s v="SER012 - Prestación de servicios personas naturales"/>
    <s v="Profesional social COM"/>
    <n v="18753"/>
    <s v="CAQUETA"/>
    <s v="SAN VICENTE DEL CAGUÁN"/>
    <n v="0"/>
    <n v="0"/>
    <n v="0"/>
    <n v="0"/>
    <n v="0"/>
    <n v="0"/>
    <n v="0"/>
    <n v="0"/>
    <n v="0"/>
    <n v="0"/>
    <n v="0"/>
    <n v="0"/>
    <n v="0"/>
    <n v="0"/>
    <n v="0"/>
    <n v="0"/>
    <n v="0"/>
    <n v="0"/>
    <n v="0"/>
    <n v="0"/>
    <n v="0"/>
    <n v="0"/>
    <n v="11323542"/>
    <n v="11323542"/>
    <n v="19624"/>
  </r>
  <r>
    <s v="2500.1.1.1.1905"/>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aquetá"/>
    <s v="Septiembre"/>
    <s v="Septiembre"/>
    <n v="4"/>
    <s v="Contratación directa"/>
    <x v="0"/>
    <n v="11323542"/>
    <n v="11323542"/>
    <s v="1. Prioridad Crítica"/>
    <s v="Actualización DT"/>
    <s v="NO"/>
    <s v="N/A"/>
    <s v="2605 - Dirección Territorial Caquetá"/>
    <s v="2.3 - Gestión Catastral"/>
    <s v="2.3-1 - Formación y actualización catastral"/>
    <s v="SER - Adquisición de servicios"/>
    <s v="SER012 - Prestación de servicios personas naturales"/>
    <s v="Profesional social COM"/>
    <n v="18753"/>
    <s v="CAQUETA"/>
    <s v="SAN VICENTE DEL CAGUÁN"/>
    <n v="0"/>
    <n v="0"/>
    <n v="0"/>
    <n v="0"/>
    <n v="0"/>
    <n v="0"/>
    <n v="0"/>
    <n v="0"/>
    <n v="0"/>
    <n v="0"/>
    <n v="0"/>
    <n v="0"/>
    <n v="0"/>
    <n v="0"/>
    <n v="0"/>
    <n v="0"/>
    <n v="0"/>
    <n v="0"/>
    <n v="0"/>
    <n v="0"/>
    <n v="0"/>
    <n v="0"/>
    <n v="11323542"/>
    <n v="11323542"/>
    <n v="19624"/>
  </r>
  <r>
    <s v="2500.1.1.1.1906"/>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aquetá"/>
    <s v="Septiembre"/>
    <s v="Septiembre"/>
    <n v="4"/>
    <s v="Contratación directa"/>
    <x v="0"/>
    <n v="11323542"/>
    <n v="11323542"/>
    <s v="1. Prioridad Crítica"/>
    <s v="Actualización DT"/>
    <s v="NO"/>
    <s v="N/A"/>
    <s v="2605 - Dirección Territorial Caquetá"/>
    <s v="2.3 - Gestión Catastral"/>
    <s v="2.3-1 - Formación y actualización catastral"/>
    <s v="SER - Adquisición de servicios"/>
    <s v="SER012 - Prestación de servicios personas naturales"/>
    <s v="Profesional social COM"/>
    <n v="18753"/>
    <s v="CAQUETA"/>
    <s v="SAN VICENTE DEL CAGUÁN"/>
    <n v="0"/>
    <n v="0"/>
    <n v="0"/>
    <n v="0"/>
    <n v="0"/>
    <n v="0"/>
    <n v="0"/>
    <n v="0"/>
    <n v="0"/>
    <n v="0"/>
    <n v="0"/>
    <n v="0"/>
    <n v="0"/>
    <n v="0"/>
    <n v="0"/>
    <n v="0"/>
    <n v="0"/>
    <n v="0"/>
    <n v="0"/>
    <n v="0"/>
    <n v="0"/>
    <n v="0"/>
    <n v="11323542"/>
    <n v="11323542"/>
    <n v="19624"/>
  </r>
  <r>
    <s v="2500.1.1.1.1907"/>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Profesional social COM"/>
    <n v="18753"/>
    <s v="CAQUETA"/>
    <s v="SAN VICENTE DEL CAGUÁN"/>
    <n v="0"/>
    <n v="0"/>
    <n v="0"/>
    <n v="0"/>
    <n v="0"/>
    <n v="0"/>
    <n v="0"/>
    <n v="0"/>
    <n v="0"/>
    <n v="0"/>
    <n v="0"/>
    <n v="0"/>
    <n v="0"/>
    <n v="0"/>
    <n v="0"/>
    <n v="0"/>
    <n v="0"/>
    <n v="0"/>
    <n v="0"/>
    <n v="0"/>
    <n v="0"/>
    <n v="0"/>
    <n v="0"/>
    <n v="0"/>
    <n v="0"/>
  </r>
  <r>
    <s v="2500.1.1.1.1908"/>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Profesional social COM"/>
    <n v="18753"/>
    <s v="CAQUETA"/>
    <s v="SAN VICENTE DEL CAGUÁN"/>
    <n v="0"/>
    <n v="0"/>
    <n v="0"/>
    <n v="0"/>
    <n v="0"/>
    <n v="0"/>
    <n v="0"/>
    <n v="0"/>
    <n v="0"/>
    <n v="0"/>
    <n v="0"/>
    <n v="0"/>
    <n v="0"/>
    <n v="0"/>
    <n v="0"/>
    <n v="0"/>
    <n v="0"/>
    <n v="0"/>
    <n v="0"/>
    <n v="0"/>
    <n v="0"/>
    <n v="0"/>
    <n v="0"/>
    <n v="0"/>
    <n v="0"/>
  </r>
  <r>
    <s v="2500.1.1.1.1909"/>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Profesional social COM"/>
    <n v="18753"/>
    <s v="CAQUETA"/>
    <s v="SAN VICENTE DEL CAGUÁN"/>
    <n v="0"/>
    <n v="0"/>
    <n v="0"/>
    <n v="0"/>
    <n v="0"/>
    <n v="0"/>
    <n v="0"/>
    <n v="0"/>
    <n v="0"/>
    <n v="0"/>
    <n v="0"/>
    <n v="0"/>
    <n v="0"/>
    <n v="0"/>
    <n v="0"/>
    <n v="0"/>
    <n v="0"/>
    <n v="0"/>
    <n v="0"/>
    <n v="0"/>
    <n v="0"/>
    <n v="0"/>
    <n v="0"/>
    <n v="0"/>
    <n v="0"/>
  </r>
  <r>
    <s v="2500.1.1.1.1910"/>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Profesional social COM"/>
    <n v="18753"/>
    <s v="CAQUETA"/>
    <s v="SAN VICENTE DEL CAGUÁN"/>
    <n v="0"/>
    <n v="0"/>
    <n v="0"/>
    <n v="0"/>
    <n v="0"/>
    <n v="0"/>
    <n v="0"/>
    <n v="0"/>
    <n v="0"/>
    <n v="0"/>
    <n v="0"/>
    <n v="0"/>
    <n v="0"/>
    <n v="0"/>
    <n v="0"/>
    <n v="0"/>
    <n v="0"/>
    <n v="0"/>
    <n v="0"/>
    <n v="0"/>
    <n v="0"/>
    <n v="0"/>
    <n v="0"/>
    <n v="0"/>
    <n v="0"/>
  </r>
  <r>
    <s v="2500.1.1.1.1911"/>
    <s v="INVERSIÓN"/>
    <x v="0"/>
    <s v="1 - Ajustar el modelo de operación y de gestión catastral del Instituto"/>
    <x v="0"/>
    <x v="0"/>
    <n v="80111601"/>
    <x v="0"/>
    <s v="N/A"/>
    <s v="Prestación de servicios personales para realizar actividades de apoyo administrativo en el marco de la actualización y/o formación catastral con enfoque multipropósito en el municipio asignado a la Dirección Territorial  Caquetá"/>
    <s v="Septiembre"/>
    <s v="Septiembre"/>
    <n v="4"/>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Apoyo administrativo COM"/>
    <n v="18753"/>
    <s v="CAQUETA"/>
    <s v="SAN VICENTE DEL CAGUÁN"/>
    <n v="0"/>
    <n v="0"/>
    <n v="0"/>
    <n v="0"/>
    <n v="0"/>
    <n v="0"/>
    <n v="0"/>
    <n v="0"/>
    <n v="0"/>
    <n v="0"/>
    <n v="0"/>
    <n v="0"/>
    <n v="0"/>
    <n v="0"/>
    <n v="0"/>
    <n v="0"/>
    <n v="0"/>
    <n v="0"/>
    <n v="0"/>
    <n v="0"/>
    <n v="0"/>
    <n v="0"/>
    <n v="0"/>
    <n v="0"/>
    <n v="14124"/>
  </r>
  <r>
    <s v="2500.1.1.1.1912"/>
    <s v="INVERSIÓN"/>
    <x v="0"/>
    <s v="1 - Ajustar el modelo de operación y de gestión catastral del Instituto"/>
    <x v="0"/>
    <x v="0"/>
    <n v="80111601"/>
    <x v="0"/>
    <s v="N/A"/>
    <s v="Prestación de servicios personales para realizar actividades de apoyo administrativo en el marco de la actualización y/o formación catastral con enfoque multipropósito en el municipio asignado a la Dirección Territorial  Caquetá"/>
    <s v="Septiembre"/>
    <s v="Septiembre"/>
    <n v="4"/>
    <s v="Contratación directa"/>
    <x v="0"/>
    <n v="0"/>
    <n v="0"/>
    <s v="100. No prioritario"/>
    <s v="Actualización DT"/>
    <s v="NO"/>
    <s v="N/A"/>
    <s v="2605 - Dirección Territorial Caquetá"/>
    <s v="2.3 - Gestión Catastral"/>
    <s v="2.3-1 - Formación y actualización catastral"/>
    <s v="SER - Adquisición de servicios"/>
    <s v="SER012 - Prestación de servicios personas naturales"/>
    <s v="2622 - Por definir"/>
    <n v="18753"/>
    <s v="CAQUETA"/>
    <s v="SAN VICENTE DEL CAGUÁN"/>
    <n v="0"/>
    <n v="0"/>
    <n v="0"/>
    <n v="0"/>
    <n v="0"/>
    <n v="0"/>
    <n v="0"/>
    <n v="0"/>
    <n v="0"/>
    <n v="0"/>
    <n v="0"/>
    <n v="0"/>
    <n v="0"/>
    <n v="0"/>
    <n v="0"/>
    <n v="0"/>
    <n v="0"/>
    <n v="0"/>
    <n v="0"/>
    <n v="0"/>
    <n v="0"/>
    <n v="0"/>
    <n v="0"/>
    <n v="0"/>
    <n v="0"/>
  </r>
  <r>
    <s v="2500.1.1.1.1913"/>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Caquetá"/>
    <s v="Septiembre"/>
    <s v="Septiembre"/>
    <n v="4"/>
    <s v="Contratación directa"/>
    <x v="0"/>
    <n v="0"/>
    <n v="0"/>
    <s v="100. No prioritario"/>
    <s v="Actualización DT"/>
    <s v="NO"/>
    <s v="N/A"/>
    <s v="2605 - Dirección Territorial Caquetá"/>
    <s v="2.3 - Gestión Catastral"/>
    <s v="2.3-1 - Formación y actualización catastral"/>
    <s v="SER - Adquisición de servicios"/>
    <s v="SER012 - Prestación de servicios personas naturales"/>
    <s v="2622 - Por definir"/>
    <n v="18753"/>
    <s v="CAQUETA"/>
    <s v="SAN VICENTE DEL CAGUÁN"/>
    <n v="0"/>
    <n v="0"/>
    <n v="0"/>
    <n v="0"/>
    <n v="0"/>
    <n v="0"/>
    <n v="0"/>
    <n v="0"/>
    <n v="0"/>
    <n v="0"/>
    <n v="0"/>
    <n v="0"/>
    <n v="0"/>
    <n v="0"/>
    <n v="0"/>
    <n v="0"/>
    <n v="0"/>
    <n v="0"/>
    <n v="0"/>
    <n v="0"/>
    <n v="0"/>
    <n v="0"/>
    <n v="0"/>
    <n v="0"/>
    <n v="0"/>
  </r>
  <r>
    <s v="2500.1.1.1.1914"/>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Caquetá"/>
    <s v="Septiembre"/>
    <s v="Septiembre"/>
    <n v="4"/>
    <s v="Contratación directa"/>
    <x v="0"/>
    <n v="0"/>
    <n v="0"/>
    <s v="100. No prioritario"/>
    <s v="Actualización DT"/>
    <s v="NO"/>
    <s v="N/A"/>
    <s v="2605 - Dirección Territorial Caquetá"/>
    <s v="2.3 - Gestión Catastral"/>
    <s v="2.3-1 - Formación y actualización catastral"/>
    <s v="SER - Adquisición de servicios"/>
    <s v="SER012 - Prestación de servicios personas naturales"/>
    <s v="2622 - Por definir"/>
    <n v="18753"/>
    <s v="CAQUETA"/>
    <s v="SAN VICENTE DEL CAGUÁN"/>
    <n v="0"/>
    <n v="0"/>
    <n v="0"/>
    <n v="0"/>
    <n v="0"/>
    <n v="0"/>
    <n v="0"/>
    <n v="0"/>
    <n v="0"/>
    <n v="0"/>
    <n v="0"/>
    <n v="0"/>
    <n v="0"/>
    <n v="0"/>
    <n v="0"/>
    <n v="0"/>
    <n v="0"/>
    <n v="0"/>
    <n v="0"/>
    <n v="0"/>
    <n v="0"/>
    <n v="0"/>
    <n v="0"/>
    <n v="0"/>
    <n v="0"/>
  </r>
  <r>
    <s v="2500.1.1.1.1915"/>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Caquetá"/>
    <s v="Septiembre"/>
    <s v="Septiembre"/>
    <n v="4"/>
    <s v="Contratación directa"/>
    <x v="0"/>
    <n v="0"/>
    <n v="0"/>
    <s v="100. No prioritario"/>
    <s v="Actualización DT"/>
    <s v="NO"/>
    <s v="N/A"/>
    <s v="2605 - Dirección Territorial Caquetá"/>
    <s v="2.3 - Gestión Catastral"/>
    <s v="2.3-1 - Formación y actualización catastral"/>
    <s v="SER - Adquisición de servicios"/>
    <s v="SER012 - Prestación de servicios personas naturales"/>
    <s v="2622 - Por definir"/>
    <n v="18753"/>
    <s v="CAQUETA"/>
    <s v="SAN VICENTE DEL CAGUÁN"/>
    <n v="0"/>
    <n v="0"/>
    <n v="0"/>
    <n v="0"/>
    <n v="0"/>
    <n v="0"/>
    <n v="0"/>
    <n v="0"/>
    <n v="0"/>
    <n v="0"/>
    <n v="0"/>
    <n v="0"/>
    <n v="0"/>
    <n v="0"/>
    <n v="0"/>
    <n v="0"/>
    <n v="0"/>
    <n v="0"/>
    <n v="0"/>
    <n v="0"/>
    <n v="0"/>
    <n v="0"/>
    <n v="0"/>
    <n v="0"/>
    <n v="0"/>
  </r>
  <r>
    <s v="2500.1.1.1.1916"/>
    <s v="INVERSIÓN"/>
    <x v="0"/>
    <s v="1 - Ajustar el modelo de operación y de gestión catastral del Instituto"/>
    <x v="0"/>
    <x v="0"/>
    <n v="80111601"/>
    <x v="0"/>
    <s v="N/A"/>
    <s v="Prestación de servicios profesionales para la coordinación, seguimiento y control de las actividades de actualización y/o formación catastral con enfoque multipropósito en el municipio asignado a la Dirección Territorial  Caquetá"/>
    <s v="Septiembre"/>
    <s v="Septiembre"/>
    <n v="4"/>
    <s v="Contratación directa"/>
    <x v="0"/>
    <n v="0"/>
    <n v="0"/>
    <s v="100. No prioritario"/>
    <s v="Actualización DT"/>
    <s v="NO"/>
    <s v="N/A"/>
    <s v="2605 - Dirección Territorial Caquetá"/>
    <s v="2.3 - Gestión Catastral"/>
    <s v="2.3-1 - Formación y actualización catastral"/>
    <s v="SER - Adquisición de servicios"/>
    <s v="SER012 - Prestación de servicios personas naturales"/>
    <s v="2622 - Por definir"/>
    <n v="18753"/>
    <s v="CAQUETA"/>
    <s v="SAN VICENTE DEL CAGUÁN"/>
    <n v="0"/>
    <n v="0"/>
    <n v="0"/>
    <n v="0"/>
    <n v="0"/>
    <n v="0"/>
    <n v="0"/>
    <n v="0"/>
    <n v="0"/>
    <n v="0"/>
    <n v="0"/>
    <n v="0"/>
    <n v="0"/>
    <n v="0"/>
    <n v="0"/>
    <n v="0"/>
    <n v="0"/>
    <n v="0"/>
    <n v="0"/>
    <n v="0"/>
    <n v="0"/>
    <n v="0"/>
    <n v="0"/>
    <n v="0"/>
    <n v="0"/>
  </r>
  <r>
    <s v="2500.1.1.1.1917"/>
    <s v="INVERSIÓN"/>
    <x v="0"/>
    <s v="1 - Ajustar el modelo de operación y de gestión catastral del Instituto"/>
    <x v="0"/>
    <x v="0"/>
    <n v="80111601"/>
    <x v="0"/>
    <s v="N/A"/>
    <s v="Prestación de servicios personales para realizar actividades de apoyo en el área de sistemas en el marco de la actualización y/o formación catastral con enfoque multipropósito en el municipio asignado a la Dirección Territorial  Caquetá"/>
    <s v="Septiembre"/>
    <s v="Septiembre"/>
    <n v="4"/>
    <s v="Contratación directa"/>
    <x v="0"/>
    <n v="0"/>
    <n v="0"/>
    <s v="100. No prioritario"/>
    <s v="Actualización DT"/>
    <s v="NO"/>
    <s v="N/A"/>
    <s v="2605 - Dirección Territorial Caquetá"/>
    <s v="2.3 - Gestión Catastral"/>
    <s v="2.3-1 - Formación y actualización catastral"/>
    <s v="SER - Adquisición de servicios"/>
    <s v="SER012 - Prestación de servicios personas naturales"/>
    <s v="2622 - Por definir"/>
    <n v="18753"/>
    <s v="CAQUETA"/>
    <s v="SAN VICENTE DEL CAGUÁN"/>
    <n v="0"/>
    <n v="0"/>
    <n v="0"/>
    <n v="0"/>
    <n v="0"/>
    <n v="0"/>
    <n v="0"/>
    <n v="0"/>
    <n v="0"/>
    <n v="0"/>
    <n v="0"/>
    <n v="0"/>
    <n v="0"/>
    <n v="0"/>
    <n v="0"/>
    <n v="0"/>
    <n v="0"/>
    <n v="0"/>
    <n v="0"/>
    <n v="0"/>
    <n v="0"/>
    <n v="0"/>
    <n v="0"/>
    <n v="0"/>
    <n v="0"/>
  </r>
  <r>
    <s v="2500.1.1.1.1918"/>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Caquetá"/>
    <s v="Septiembre"/>
    <s v="Septiembre"/>
    <n v="4"/>
    <s v="Contratación directa"/>
    <x v="0"/>
    <n v="0"/>
    <n v="0"/>
    <s v="100. No prioritario"/>
    <s v="Actualización DT"/>
    <s v="NO"/>
    <s v="N/A"/>
    <s v="2605 - Dirección Territorial Caquetá"/>
    <s v="2.3 - Gestión Catastral"/>
    <s v="2.3-1 - Formación y actualización catastral"/>
    <s v="SER - Adquisición de servicios"/>
    <s v="SER012 - Prestación de servicios personas naturales"/>
    <s v="2622 - Por definir"/>
    <n v="18753"/>
    <s v="CAQUETA"/>
    <s v="SAN VICENTE DEL CAGUÁN"/>
    <n v="0"/>
    <n v="0"/>
    <n v="0"/>
    <n v="0"/>
    <n v="0"/>
    <n v="0"/>
    <n v="0"/>
    <n v="0"/>
    <n v="0"/>
    <n v="0"/>
    <n v="0"/>
    <n v="0"/>
    <n v="0"/>
    <n v="0"/>
    <n v="0"/>
    <n v="0"/>
    <n v="0"/>
    <n v="0"/>
    <n v="0"/>
    <n v="0"/>
    <n v="0"/>
    <n v="0"/>
    <n v="0"/>
    <n v="0"/>
    <n v="0"/>
  </r>
  <r>
    <s v="2500.1.1.1.1919"/>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Caquetá"/>
    <s v="Septiembre"/>
    <s v="Septiembre"/>
    <n v="4"/>
    <s v="Contratación directa"/>
    <x v="0"/>
    <n v="0"/>
    <n v="0"/>
    <s v="100. No prioritario"/>
    <s v="Actualización DT"/>
    <s v="NO"/>
    <s v="N/A"/>
    <s v="2605 - Dirección Territorial Caquetá"/>
    <s v="2.3 - Gestión Catastral"/>
    <s v="2.3-1 - Formación y actualización catastral"/>
    <s v="SER - Adquisición de servicios"/>
    <s v="SER012 - Prestación de servicios personas naturales"/>
    <s v="2622 - Por definir"/>
    <n v="18753"/>
    <s v="CAQUETA"/>
    <s v="SAN VICENTE DEL CAGUÁN"/>
    <n v="0"/>
    <n v="0"/>
    <n v="0"/>
    <n v="0"/>
    <n v="0"/>
    <n v="0"/>
    <n v="0"/>
    <n v="0"/>
    <n v="0"/>
    <n v="0"/>
    <n v="0"/>
    <n v="0"/>
    <n v="0"/>
    <n v="0"/>
    <n v="0"/>
    <n v="0"/>
    <n v="0"/>
    <n v="0"/>
    <n v="0"/>
    <n v="0"/>
    <n v="0"/>
    <n v="0"/>
    <n v="0"/>
    <n v="0"/>
    <n v="0"/>
  </r>
  <r>
    <s v="2500.1.1.1.1920"/>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quetá"/>
    <s v="Abril"/>
    <s v="Abril"/>
    <n v="7"/>
    <s v="Contratación directa"/>
    <x v="0"/>
    <n v="22500000"/>
    <n v="22500000"/>
    <s v="1. Prioridad Crítica"/>
    <s v="Actualización DT"/>
    <s v="NO"/>
    <s v="N/A"/>
    <s v="2605 - Dirección Territorial Caquetá"/>
    <s v="2.3 - Gestión Catastral"/>
    <s v="2.3-1 - Formación y actualización catastral"/>
    <s v="SER - Adquisición de servicios"/>
    <s v="SER012 - Prestación de servicios personas naturales"/>
    <s v="Control calidad  de Reconocimiento predial COM"/>
    <n v="18756"/>
    <s v="CAQUETA"/>
    <s v="SOLANO"/>
    <n v="0"/>
    <n v="0"/>
    <n v="0"/>
    <n v="0"/>
    <n v="0"/>
    <n v="0"/>
    <n v="0"/>
    <n v="0"/>
    <n v="0"/>
    <n v="0"/>
    <n v="0"/>
    <n v="0"/>
    <n v="0"/>
    <n v="0"/>
    <n v="0"/>
    <n v="0"/>
    <n v="4350000"/>
    <n v="4350000"/>
    <n v="4500000"/>
    <n v="4500000"/>
    <n v="4500000"/>
    <n v="4500000"/>
    <n v="9150000"/>
    <n v="9150000"/>
    <n v="10924"/>
  </r>
  <r>
    <s v="2500.1.1.1.1921"/>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quetá"/>
    <s v="Abril"/>
    <s v="Abril"/>
    <n v="7"/>
    <s v="Contratación directa"/>
    <x v="0"/>
    <n v="15300000"/>
    <n v="15300000"/>
    <s v="1. Prioridad Crítica"/>
    <s v="Actualización DT"/>
    <s v="NO"/>
    <s v="N/A"/>
    <s v="2605 - Dirección Territorial Caquetá"/>
    <s v="2.3 - Gestión Catastral"/>
    <s v="2.3-1 - Formación y actualización catastral"/>
    <s v="SER - Adquisición de servicios"/>
    <s v="SER012 - Prestación de servicios personas naturales"/>
    <s v="Control calidad  de Reconocimiento predial COM"/>
    <n v="18756"/>
    <s v="CAQUETA"/>
    <s v="SOLANO"/>
    <n v="0"/>
    <n v="0"/>
    <n v="0"/>
    <n v="0"/>
    <n v="0"/>
    <n v="0"/>
    <n v="0"/>
    <n v="0"/>
    <n v="0"/>
    <n v="0"/>
    <n v="0"/>
    <n v="0"/>
    <n v="0"/>
    <n v="0"/>
    <n v="0"/>
    <n v="0"/>
    <n v="0"/>
    <n v="0"/>
    <n v="1650000"/>
    <n v="1650000"/>
    <n v="4500000"/>
    <n v="4500000"/>
    <n v="9150000"/>
    <n v="9150000"/>
    <n v="10924"/>
  </r>
  <r>
    <s v="2500.1.1.1.1922"/>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quetá"/>
    <s v="Abril"/>
    <s v="Abril"/>
    <n v="7"/>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Control calidad  de Reconocimiento predial COM"/>
    <n v="18756"/>
    <s v="CAQUETA"/>
    <s v="SOLANO"/>
    <n v="0"/>
    <n v="0"/>
    <n v="0"/>
    <n v="0"/>
    <n v="0"/>
    <n v="0"/>
    <n v="0"/>
    <n v="0"/>
    <n v="0"/>
    <n v="0"/>
    <n v="0"/>
    <n v="0"/>
    <n v="0"/>
    <n v="0"/>
    <n v="0"/>
    <n v="0"/>
    <n v="0"/>
    <n v="0"/>
    <n v="0"/>
    <n v="0"/>
    <n v="0"/>
    <n v="0"/>
    <n v="0"/>
    <n v="0"/>
    <n v="10924"/>
  </r>
  <r>
    <s v="2500.1.1.1.1923"/>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quetá"/>
    <s v="Abril"/>
    <s v="Abril"/>
    <n v="7"/>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Control calidad  de Reconocimiento predial COM"/>
    <n v="18756"/>
    <s v="CAQUETA"/>
    <s v="SOLANO"/>
    <n v="0"/>
    <n v="0"/>
    <n v="0"/>
    <n v="0"/>
    <n v="0"/>
    <n v="0"/>
    <n v="0"/>
    <n v="0"/>
    <n v="0"/>
    <n v="0"/>
    <n v="0"/>
    <n v="0"/>
    <n v="0"/>
    <n v="0"/>
    <n v="0"/>
    <n v="0"/>
    <n v="0"/>
    <n v="0"/>
    <n v="0"/>
    <n v="0"/>
    <n v="0"/>
    <n v="0"/>
    <n v="0"/>
    <n v="0"/>
    <n v="10924"/>
  </r>
  <r>
    <s v="2500.1.1.1.1924"/>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quetá"/>
    <s v="Abril"/>
    <s v="Abril"/>
    <n v="7"/>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Control calidad  de Reconocimiento predial COM"/>
    <n v="18756"/>
    <s v="CAQUETA"/>
    <s v="SOLANO"/>
    <n v="0"/>
    <n v="0"/>
    <n v="0"/>
    <n v="0"/>
    <n v="0"/>
    <n v="0"/>
    <n v="0"/>
    <n v="0"/>
    <n v="0"/>
    <n v="0"/>
    <n v="0"/>
    <n v="0"/>
    <n v="0"/>
    <n v="0"/>
    <n v="0"/>
    <n v="0"/>
    <n v="0"/>
    <n v="0"/>
    <n v="0"/>
    <n v="0"/>
    <n v="0"/>
    <n v="0"/>
    <n v="0"/>
    <n v="0"/>
    <n v="10924"/>
  </r>
  <r>
    <s v="2500.1.1.1.192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Abril"/>
    <s v="Abril"/>
    <n v="6"/>
    <s v="Contratación directa"/>
    <x v="0"/>
    <n v="8000000"/>
    <n v="80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756"/>
    <s v="CAQUETA"/>
    <s v="SOLANO"/>
    <n v="0"/>
    <n v="0"/>
    <n v="0"/>
    <n v="0"/>
    <n v="0"/>
    <n v="0"/>
    <n v="0"/>
    <n v="0"/>
    <n v="0"/>
    <n v="0"/>
    <n v="0"/>
    <n v="0"/>
    <n v="0"/>
    <n v="0"/>
    <n v="0"/>
    <n v="0"/>
    <n v="0"/>
    <n v="0"/>
    <n v="0"/>
    <n v="0"/>
    <n v="0"/>
    <n v="0"/>
    <n v="8000000"/>
    <n v="8000000"/>
    <n v="5524"/>
  </r>
  <r>
    <s v="2500.1.1.1.192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Abril"/>
    <s v="Abril"/>
    <n v="6"/>
    <s v="Contratación directa"/>
    <x v="0"/>
    <n v="8000000"/>
    <n v="80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756"/>
    <s v="CAQUETA"/>
    <s v="SOLANO"/>
    <n v="0"/>
    <n v="0"/>
    <n v="0"/>
    <n v="0"/>
    <n v="0"/>
    <n v="0"/>
    <n v="0"/>
    <n v="0"/>
    <n v="0"/>
    <n v="0"/>
    <n v="0"/>
    <n v="0"/>
    <n v="0"/>
    <n v="0"/>
    <n v="0"/>
    <n v="0"/>
    <n v="0"/>
    <n v="0"/>
    <n v="0"/>
    <n v="0"/>
    <n v="0"/>
    <n v="0"/>
    <n v="8000000"/>
    <n v="8000000"/>
    <n v="5524"/>
  </r>
  <r>
    <s v="2500.1.1.1.192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Abril"/>
    <s v="Abril"/>
    <n v="6"/>
    <s v="Contratación directa"/>
    <x v="0"/>
    <n v="8000000"/>
    <n v="80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756"/>
    <s v="CAQUETA"/>
    <s v="SOLANO"/>
    <n v="0"/>
    <n v="0"/>
    <n v="0"/>
    <n v="0"/>
    <n v="0"/>
    <n v="0"/>
    <n v="0"/>
    <n v="0"/>
    <n v="0"/>
    <n v="0"/>
    <n v="0"/>
    <n v="0"/>
    <n v="0"/>
    <n v="0"/>
    <n v="0"/>
    <n v="0"/>
    <n v="0"/>
    <n v="0"/>
    <n v="0"/>
    <n v="0"/>
    <n v="0"/>
    <n v="0"/>
    <n v="8000000"/>
    <n v="8000000"/>
    <n v="5524"/>
  </r>
  <r>
    <s v="2500.1.1.1.192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Abril"/>
    <s v="Abril"/>
    <n v="6"/>
    <s v="Contratación directa"/>
    <x v="0"/>
    <n v="8000000"/>
    <n v="80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756"/>
    <s v="CAQUETA"/>
    <s v="SOLANO"/>
    <n v="0"/>
    <n v="0"/>
    <n v="0"/>
    <n v="0"/>
    <n v="0"/>
    <n v="0"/>
    <n v="0"/>
    <n v="0"/>
    <n v="0"/>
    <n v="0"/>
    <n v="0"/>
    <n v="0"/>
    <n v="0"/>
    <n v="0"/>
    <n v="0"/>
    <n v="0"/>
    <n v="0"/>
    <n v="0"/>
    <n v="0"/>
    <n v="0"/>
    <n v="0"/>
    <n v="0"/>
    <n v="8000000"/>
    <n v="8000000"/>
    <n v="5524"/>
  </r>
  <r>
    <s v="2500.1.1.1.192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Abril"/>
    <s v="Abril"/>
    <n v="6"/>
    <s v="Contratación directa"/>
    <x v="0"/>
    <n v="8000000"/>
    <n v="80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756"/>
    <s v="CAQUETA"/>
    <s v="SOLANO"/>
    <n v="0"/>
    <n v="0"/>
    <n v="0"/>
    <n v="0"/>
    <n v="0"/>
    <n v="0"/>
    <n v="0"/>
    <n v="0"/>
    <n v="0"/>
    <n v="0"/>
    <n v="0"/>
    <n v="0"/>
    <n v="0"/>
    <n v="0"/>
    <n v="0"/>
    <n v="0"/>
    <n v="0"/>
    <n v="0"/>
    <n v="0"/>
    <n v="0"/>
    <n v="0"/>
    <n v="0"/>
    <n v="8000000"/>
    <n v="8000000"/>
    <n v="5524"/>
  </r>
  <r>
    <s v="2500.1.1.1.193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Abril"/>
    <s v="Abril"/>
    <n v="6"/>
    <s v="Contratación directa"/>
    <x v="0"/>
    <n v="8000000"/>
    <n v="80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756"/>
    <s v="CAQUETA"/>
    <s v="SOLANO"/>
    <n v="0"/>
    <n v="0"/>
    <n v="0"/>
    <n v="0"/>
    <n v="0"/>
    <n v="0"/>
    <n v="0"/>
    <n v="0"/>
    <n v="0"/>
    <n v="0"/>
    <n v="0"/>
    <n v="0"/>
    <n v="0"/>
    <n v="0"/>
    <n v="0"/>
    <n v="0"/>
    <n v="0"/>
    <n v="0"/>
    <n v="0"/>
    <n v="0"/>
    <n v="0"/>
    <n v="0"/>
    <n v="8000000"/>
    <n v="8000000"/>
    <n v="5524"/>
  </r>
  <r>
    <s v="2500.1.1.1.193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Abril"/>
    <s v="Abril"/>
    <n v="6"/>
    <s v="Contratación directa"/>
    <x v="0"/>
    <n v="8000000"/>
    <n v="80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756"/>
    <s v="CAQUETA"/>
    <s v="SOLANO"/>
    <n v="0"/>
    <n v="0"/>
    <n v="0"/>
    <n v="0"/>
    <n v="0"/>
    <n v="0"/>
    <n v="0"/>
    <n v="0"/>
    <n v="0"/>
    <n v="0"/>
    <n v="0"/>
    <n v="0"/>
    <n v="0"/>
    <n v="0"/>
    <n v="0"/>
    <n v="0"/>
    <n v="0"/>
    <n v="0"/>
    <n v="0"/>
    <n v="0"/>
    <n v="0"/>
    <n v="0"/>
    <n v="8000000"/>
    <n v="8000000"/>
    <n v="5524"/>
  </r>
  <r>
    <s v="2500.1.1.1.193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Abril"/>
    <s v="Abril"/>
    <n v="6"/>
    <s v="Contratación directa"/>
    <x v="0"/>
    <n v="8000000"/>
    <n v="80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756"/>
    <s v="CAQUETA"/>
    <s v="SOLANO"/>
    <n v="0"/>
    <n v="0"/>
    <n v="0"/>
    <n v="0"/>
    <n v="0"/>
    <n v="0"/>
    <n v="0"/>
    <n v="0"/>
    <n v="0"/>
    <n v="0"/>
    <n v="0"/>
    <n v="0"/>
    <n v="0"/>
    <n v="0"/>
    <n v="0"/>
    <n v="0"/>
    <n v="0"/>
    <n v="0"/>
    <n v="0"/>
    <n v="0"/>
    <n v="0"/>
    <n v="0"/>
    <n v="8000000"/>
    <n v="8000000"/>
    <n v="5524"/>
  </r>
  <r>
    <s v="2500.1.1.1.193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Abril"/>
    <s v="Abril"/>
    <n v="6"/>
    <s v="Contratación directa"/>
    <x v="0"/>
    <n v="8000000"/>
    <n v="80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756"/>
    <s v="CAQUETA"/>
    <s v="SOLANO"/>
    <n v="0"/>
    <n v="0"/>
    <n v="0"/>
    <n v="0"/>
    <n v="0"/>
    <n v="0"/>
    <n v="0"/>
    <n v="0"/>
    <n v="0"/>
    <n v="0"/>
    <n v="0"/>
    <n v="0"/>
    <n v="0"/>
    <n v="0"/>
    <n v="0"/>
    <n v="0"/>
    <n v="0"/>
    <n v="0"/>
    <n v="0"/>
    <n v="0"/>
    <n v="0"/>
    <n v="0"/>
    <n v="8000000"/>
    <n v="8000000"/>
    <n v="5524"/>
  </r>
  <r>
    <s v="2500.1.1.1.193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Abril"/>
    <s v="Abril"/>
    <n v="6"/>
    <s v="Contratación directa"/>
    <x v="0"/>
    <n v="8000000"/>
    <n v="80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756"/>
    <s v="CAQUETA"/>
    <s v="SOLANO"/>
    <n v="0"/>
    <n v="0"/>
    <n v="0"/>
    <n v="0"/>
    <n v="0"/>
    <n v="0"/>
    <n v="0"/>
    <n v="0"/>
    <n v="0"/>
    <n v="0"/>
    <n v="0"/>
    <n v="0"/>
    <n v="0"/>
    <n v="0"/>
    <n v="0"/>
    <n v="0"/>
    <n v="0"/>
    <n v="0"/>
    <n v="0"/>
    <n v="0"/>
    <n v="0"/>
    <n v="0"/>
    <n v="8000000"/>
    <n v="8000000"/>
    <n v="5524"/>
  </r>
  <r>
    <s v="2500.1.1.1.193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Abril"/>
    <s v="Abril"/>
    <n v="6"/>
    <s v="Contratación directa"/>
    <x v="0"/>
    <n v="8000000"/>
    <n v="80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756"/>
    <s v="CAQUETA"/>
    <s v="SOLANO"/>
    <n v="0"/>
    <n v="0"/>
    <n v="0"/>
    <n v="0"/>
    <n v="0"/>
    <n v="0"/>
    <n v="0"/>
    <n v="0"/>
    <n v="0"/>
    <n v="0"/>
    <n v="0"/>
    <n v="0"/>
    <n v="0"/>
    <n v="0"/>
    <n v="0"/>
    <n v="0"/>
    <n v="0"/>
    <n v="0"/>
    <n v="0"/>
    <n v="0"/>
    <n v="0"/>
    <n v="0"/>
    <n v="8000000"/>
    <n v="8000000"/>
    <n v="5524"/>
  </r>
  <r>
    <s v="2500.1.1.1.193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Abril"/>
    <s v="Abril"/>
    <n v="6"/>
    <s v="Contratación directa"/>
    <x v="0"/>
    <n v="8000000"/>
    <n v="80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756"/>
    <s v="CAQUETA"/>
    <s v="SOLANO"/>
    <n v="0"/>
    <n v="0"/>
    <n v="0"/>
    <n v="0"/>
    <n v="0"/>
    <n v="0"/>
    <n v="0"/>
    <n v="0"/>
    <n v="0"/>
    <n v="0"/>
    <n v="0"/>
    <n v="0"/>
    <n v="0"/>
    <n v="0"/>
    <n v="0"/>
    <n v="0"/>
    <n v="0"/>
    <n v="0"/>
    <n v="0"/>
    <n v="0"/>
    <n v="0"/>
    <n v="0"/>
    <n v="8000000"/>
    <n v="8000000"/>
    <n v="5524"/>
  </r>
  <r>
    <s v="2500.1.1.1.193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Abril"/>
    <s v="Abril"/>
    <n v="6"/>
    <s v="Contratación directa"/>
    <x v="0"/>
    <n v="8000000"/>
    <n v="80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756"/>
    <s v="CAQUETA"/>
    <s v="SOLANO"/>
    <n v="0"/>
    <n v="0"/>
    <n v="0"/>
    <n v="0"/>
    <n v="0"/>
    <n v="0"/>
    <n v="0"/>
    <n v="0"/>
    <n v="0"/>
    <n v="0"/>
    <n v="0"/>
    <n v="0"/>
    <n v="0"/>
    <n v="0"/>
    <n v="0"/>
    <n v="0"/>
    <n v="0"/>
    <n v="0"/>
    <n v="0"/>
    <n v="0"/>
    <n v="0"/>
    <n v="0"/>
    <n v="8000000"/>
    <n v="8000000"/>
    <n v="5524"/>
  </r>
  <r>
    <s v="2500.1.1.1.193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Abril"/>
    <s v="Abril"/>
    <n v="6"/>
    <s v="Contratación directa"/>
    <x v="0"/>
    <n v="8000000"/>
    <n v="80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756"/>
    <s v="CAQUETA"/>
    <s v="SOLANO"/>
    <n v="0"/>
    <n v="0"/>
    <n v="0"/>
    <n v="0"/>
    <n v="0"/>
    <n v="0"/>
    <n v="0"/>
    <n v="0"/>
    <n v="0"/>
    <n v="0"/>
    <n v="0"/>
    <n v="0"/>
    <n v="0"/>
    <n v="0"/>
    <n v="0"/>
    <n v="0"/>
    <n v="0"/>
    <n v="0"/>
    <n v="0"/>
    <n v="0"/>
    <n v="0"/>
    <n v="0"/>
    <n v="8000000"/>
    <n v="8000000"/>
    <n v="5524"/>
  </r>
  <r>
    <s v="2500.1.1.1.193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Abril"/>
    <s v="Abril"/>
    <n v="6"/>
    <s v="Contratación directa"/>
    <x v="0"/>
    <n v="8000000"/>
    <n v="80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756"/>
    <s v="CAQUETA"/>
    <s v="SOLANO"/>
    <n v="0"/>
    <n v="0"/>
    <n v="0"/>
    <n v="0"/>
    <n v="0"/>
    <n v="0"/>
    <n v="0"/>
    <n v="0"/>
    <n v="0"/>
    <n v="0"/>
    <n v="0"/>
    <n v="0"/>
    <n v="0"/>
    <n v="0"/>
    <n v="0"/>
    <n v="0"/>
    <n v="0"/>
    <n v="0"/>
    <n v="0"/>
    <n v="0"/>
    <n v="0"/>
    <n v="0"/>
    <n v="8000000"/>
    <n v="8000000"/>
    <n v="5524"/>
  </r>
  <r>
    <s v="2500.1.1.1.194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Abril"/>
    <s v="Abril"/>
    <n v="6"/>
    <s v="Contratación directa"/>
    <x v="0"/>
    <n v="8000000"/>
    <n v="80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756"/>
    <s v="CAQUETA"/>
    <s v="SOLANO"/>
    <n v="0"/>
    <n v="0"/>
    <n v="0"/>
    <n v="0"/>
    <n v="0"/>
    <n v="0"/>
    <n v="0"/>
    <n v="0"/>
    <n v="0"/>
    <n v="0"/>
    <n v="0"/>
    <n v="0"/>
    <n v="0"/>
    <n v="0"/>
    <n v="0"/>
    <n v="0"/>
    <n v="0"/>
    <n v="0"/>
    <n v="0"/>
    <n v="0"/>
    <n v="0"/>
    <n v="0"/>
    <n v="8000000"/>
    <n v="8000000"/>
    <n v="5524"/>
  </r>
  <r>
    <s v="2500.1.1.1.194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Abril"/>
    <s v="Abril"/>
    <n v="6"/>
    <s v="Contratación directa"/>
    <x v="0"/>
    <n v="8000000"/>
    <n v="80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756"/>
    <s v="CAQUETA"/>
    <s v="SOLANO"/>
    <n v="0"/>
    <n v="0"/>
    <n v="0"/>
    <n v="0"/>
    <n v="0"/>
    <n v="0"/>
    <n v="0"/>
    <n v="0"/>
    <n v="0"/>
    <n v="0"/>
    <n v="0"/>
    <n v="0"/>
    <n v="0"/>
    <n v="0"/>
    <n v="0"/>
    <n v="0"/>
    <n v="0"/>
    <n v="0"/>
    <n v="0"/>
    <n v="0"/>
    <n v="0"/>
    <n v="0"/>
    <n v="8000000"/>
    <n v="8000000"/>
    <n v="5524"/>
  </r>
  <r>
    <s v="2500.1.1.1.1942"/>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quetá"/>
    <s v="Abril"/>
    <s v="Abril"/>
    <n v="6"/>
    <s v="Contratación directa"/>
    <x v="0"/>
    <n v="11911998"/>
    <n v="11911998"/>
    <s v="1. Prioridad Crítica"/>
    <s v="Actualización DT"/>
    <s v="NO"/>
    <s v="N/A"/>
    <s v="2605 - Dirección Territorial Caquetá"/>
    <s v="2.3 - Gestión Catastral"/>
    <s v="2.3-1 - Formación y actualización catastral"/>
    <s v="SER - Adquisición de servicios"/>
    <s v="SER012 - Prestación de servicios personas naturales"/>
    <s v="Auxiliar de Campo COM"/>
    <n v="18756"/>
    <s v="CAQUETA"/>
    <s v="SOLANO"/>
    <n v="0"/>
    <n v="0"/>
    <n v="0"/>
    <n v="0"/>
    <n v="0"/>
    <n v="0"/>
    <n v="11911998"/>
    <n v="0"/>
    <n v="0"/>
    <n v="1985333"/>
    <n v="0"/>
    <n v="1985333"/>
    <n v="0"/>
    <n v="1985333"/>
    <n v="0"/>
    <n v="1985333"/>
    <n v="0"/>
    <n v="1985333"/>
    <n v="0"/>
    <n v="1985333"/>
    <n v="0"/>
    <n v="0"/>
    <n v="0"/>
    <n v="0"/>
    <n v="0"/>
  </r>
  <r>
    <s v="2500.1.1.1.1943"/>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quetá"/>
    <s v="Abril"/>
    <s v="Abril"/>
    <n v="6"/>
    <s v="Contratación directa"/>
    <x v="0"/>
    <n v="11911998"/>
    <n v="11911998"/>
    <s v="1. Prioridad Crítica"/>
    <s v="Actualización DT"/>
    <s v="NO"/>
    <s v="N/A"/>
    <s v="2605 - Dirección Territorial Caquetá"/>
    <s v="2.3 - Gestión Catastral"/>
    <s v="2.3-1 - Formación y actualización catastral"/>
    <s v="SER - Adquisición de servicios"/>
    <s v="SER012 - Prestación de servicios personas naturales"/>
    <s v="Auxiliar de Campo COM"/>
    <n v="18756"/>
    <s v="CAQUETA"/>
    <s v="SOLANO"/>
    <n v="0"/>
    <n v="0"/>
    <n v="0"/>
    <n v="0"/>
    <n v="0"/>
    <n v="0"/>
    <n v="11911998"/>
    <n v="0"/>
    <n v="0"/>
    <n v="1985333"/>
    <n v="0"/>
    <n v="1985333"/>
    <n v="0"/>
    <n v="1985333"/>
    <n v="0"/>
    <n v="1985333"/>
    <n v="0"/>
    <n v="1985333"/>
    <n v="0"/>
    <n v="1985333"/>
    <n v="0"/>
    <n v="0"/>
    <n v="0"/>
    <n v="0"/>
    <n v="0"/>
  </r>
  <r>
    <s v="2500.1.1.1.1944"/>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quetá"/>
    <s v="Abril"/>
    <s v="Abril"/>
    <n v="6"/>
    <s v="Contratación directa"/>
    <x v="0"/>
    <n v="11911998"/>
    <n v="11911998"/>
    <s v="1. Prioridad Crítica"/>
    <s v="Actualización DT"/>
    <s v="NO"/>
    <s v="N/A"/>
    <s v="2605 - Dirección Territorial Caquetá"/>
    <s v="2.3 - Gestión Catastral"/>
    <s v="2.3-1 - Formación y actualización catastral"/>
    <s v="SER - Adquisición de servicios"/>
    <s v="SER012 - Prestación de servicios personas naturales"/>
    <s v="Auxiliar de Campo COM"/>
    <n v="18756"/>
    <s v="CAQUETA"/>
    <s v="SOLANO"/>
    <n v="0"/>
    <n v="0"/>
    <n v="0"/>
    <n v="0"/>
    <n v="0"/>
    <n v="0"/>
    <n v="11911998"/>
    <n v="0"/>
    <n v="0"/>
    <n v="1985333"/>
    <n v="0"/>
    <n v="1985333"/>
    <n v="0"/>
    <n v="1985333"/>
    <n v="0"/>
    <n v="1985333"/>
    <n v="0"/>
    <n v="1985333"/>
    <n v="0"/>
    <n v="1985333"/>
    <n v="0"/>
    <n v="0"/>
    <n v="0"/>
    <n v="0"/>
    <n v="0"/>
  </r>
  <r>
    <s v="2500.1.1.1.1945"/>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quetá"/>
    <s v="Abril"/>
    <s v="Abril"/>
    <n v="6"/>
    <s v="Contratación directa"/>
    <x v="0"/>
    <n v="11911998"/>
    <n v="11911998"/>
    <s v="1. Prioridad Crítica"/>
    <s v="Actualización DT"/>
    <s v="NO"/>
    <s v="N/A"/>
    <s v="2605 - Dirección Territorial Caquetá"/>
    <s v="2.3 - Gestión Catastral"/>
    <s v="2.3-1 - Formación y actualización catastral"/>
    <s v="SER - Adquisición de servicios"/>
    <s v="SER012 - Prestación de servicios personas naturales"/>
    <s v="Auxiliar de Campo COM"/>
    <n v="18756"/>
    <s v="CAQUETA"/>
    <s v="SOLANO"/>
    <n v="0"/>
    <n v="0"/>
    <n v="0"/>
    <n v="0"/>
    <n v="0"/>
    <n v="0"/>
    <n v="11911998"/>
    <n v="0"/>
    <n v="0"/>
    <n v="1985333"/>
    <n v="0"/>
    <n v="1985333"/>
    <n v="0"/>
    <n v="1985333"/>
    <n v="0"/>
    <n v="1985333"/>
    <n v="0"/>
    <n v="1985333"/>
    <n v="0"/>
    <n v="1985333"/>
    <n v="0"/>
    <n v="0"/>
    <n v="0"/>
    <n v="0"/>
    <n v="0"/>
  </r>
  <r>
    <s v="2500.1.1.1.1946"/>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quetá"/>
    <s v="Abril"/>
    <s v="Abril"/>
    <n v="6"/>
    <s v="Contratación directa"/>
    <x v="0"/>
    <n v="11911998"/>
    <n v="11911998"/>
    <s v="1. Prioridad Crítica"/>
    <s v="Actualización DT"/>
    <s v="NO"/>
    <s v="N/A"/>
    <s v="2605 - Dirección Territorial Caquetá"/>
    <s v="2.3 - Gestión Catastral"/>
    <s v="2.3-1 - Formación y actualización catastral"/>
    <s v="SER - Adquisición de servicios"/>
    <s v="SER012 - Prestación de servicios personas naturales"/>
    <s v="Auxiliar de Campo COM"/>
    <n v="18756"/>
    <s v="CAQUETA"/>
    <s v="SOLANO"/>
    <n v="0"/>
    <n v="0"/>
    <n v="0"/>
    <n v="0"/>
    <n v="0"/>
    <n v="0"/>
    <n v="11911998"/>
    <n v="0"/>
    <n v="0"/>
    <n v="1985333"/>
    <n v="0"/>
    <n v="1985333"/>
    <n v="0"/>
    <n v="1985333"/>
    <n v="0"/>
    <n v="1985333"/>
    <n v="0"/>
    <n v="1985333"/>
    <n v="0"/>
    <n v="1985333"/>
    <n v="0"/>
    <n v="0"/>
    <n v="0"/>
    <n v="0"/>
    <n v="0"/>
  </r>
  <r>
    <s v="2500.1.1.1.1947"/>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quetá"/>
    <s v="Abril"/>
    <s v="Abril"/>
    <n v="6"/>
    <s v="Contratación directa"/>
    <x v="0"/>
    <n v="20759827"/>
    <n v="20759827"/>
    <s v="1. Prioridad Crítica"/>
    <s v="Actualización DT"/>
    <s v="NO"/>
    <s v="N/A"/>
    <s v="2605 - Dirección Territorial Caquetá"/>
    <s v="2.3 - Gestión Catastral"/>
    <s v="2.3-1 - Formación y actualización catastral"/>
    <s v="SER - Adquisición de servicios"/>
    <s v="SER012 - Prestación de servicios personas naturales"/>
    <s v="Profesional Editor Digitalizador SIG COM"/>
    <n v="18756"/>
    <s v="CAQUETA"/>
    <s v="SOLANO"/>
    <n v="0"/>
    <n v="0"/>
    <n v="0"/>
    <n v="0"/>
    <n v="0"/>
    <n v="0"/>
    <n v="0"/>
    <n v="0"/>
    <n v="0"/>
    <n v="0"/>
    <n v="0"/>
    <n v="0"/>
    <n v="0"/>
    <n v="0"/>
    <n v="0"/>
    <n v="0"/>
    <n v="0"/>
    <n v="0"/>
    <n v="2830886"/>
    <n v="2830886"/>
    <n v="5661771"/>
    <n v="5661771"/>
    <n v="12267170"/>
    <n v="12267170"/>
    <n v="11024"/>
  </r>
  <r>
    <s v="2500.1.1.1.1948"/>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quetá"/>
    <s v="Abril"/>
    <s v="Abril"/>
    <n v="6"/>
    <s v="Contratación directa"/>
    <x v="0"/>
    <n v="11323542"/>
    <n v="11323542"/>
    <s v="1. Prioridad Crítica"/>
    <s v="Actualización DT"/>
    <s v="NO"/>
    <s v="N/A"/>
    <s v="2605 - Dirección Territorial Caquetá"/>
    <s v="2.3 - Gestión Catastral"/>
    <s v="2.3-1 - Formación y actualización catastral"/>
    <s v="SER - Adquisición de servicios"/>
    <s v="SER012 - Prestación de servicios personas naturales"/>
    <s v="Profesional Editor Digitalizador SIG COM"/>
    <n v="18756"/>
    <s v="CAQUETA"/>
    <s v="SOLANO"/>
    <n v="0"/>
    <n v="0"/>
    <n v="0"/>
    <n v="0"/>
    <n v="0"/>
    <n v="0"/>
    <n v="0"/>
    <n v="0"/>
    <n v="0"/>
    <n v="0"/>
    <n v="0"/>
    <n v="0"/>
    <n v="0"/>
    <n v="0"/>
    <n v="0"/>
    <n v="0"/>
    <n v="0"/>
    <n v="0"/>
    <n v="0"/>
    <n v="0"/>
    <n v="0"/>
    <n v="0"/>
    <n v="11323542"/>
    <n v="11323542"/>
    <n v="11024"/>
  </r>
  <r>
    <s v="2500.1.1.1.1949"/>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quetá"/>
    <s v="Abril"/>
    <s v="Abril"/>
    <n v="6"/>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Profesional Editor Digitalizador SIG COM"/>
    <n v="18756"/>
    <s v="CAQUETA"/>
    <s v="SOLANO"/>
    <n v="0"/>
    <n v="0"/>
    <n v="0"/>
    <n v="0"/>
    <n v="0"/>
    <n v="0"/>
    <n v="0"/>
    <n v="0"/>
    <n v="0"/>
    <n v="0"/>
    <n v="0"/>
    <n v="0"/>
    <n v="0"/>
    <n v="0"/>
    <n v="0"/>
    <n v="0"/>
    <n v="0"/>
    <n v="0"/>
    <n v="0"/>
    <n v="0"/>
    <n v="0"/>
    <n v="0"/>
    <n v="0"/>
    <n v="0"/>
    <n v="11024"/>
  </r>
  <r>
    <s v="2500.1.1.1.1950"/>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quetá"/>
    <s v="Abril"/>
    <s v="Abril"/>
    <n v="6"/>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Profesional Editor Digitalizador SIG COM"/>
    <n v="18756"/>
    <s v="CAQUETA"/>
    <s v="SOLANO"/>
    <n v="0"/>
    <n v="0"/>
    <n v="0"/>
    <n v="0"/>
    <n v="0"/>
    <n v="0"/>
    <n v="0"/>
    <n v="0"/>
    <n v="0"/>
    <n v="0"/>
    <n v="0"/>
    <n v="0"/>
    <n v="0"/>
    <n v="0"/>
    <n v="0"/>
    <n v="0"/>
    <n v="0"/>
    <n v="0"/>
    <n v="0"/>
    <n v="0"/>
    <n v="0"/>
    <n v="0"/>
    <n v="0"/>
    <n v="0"/>
    <n v="11024"/>
  </r>
  <r>
    <s v="2500.1.1.1.1951"/>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quetá"/>
    <s v="Abril"/>
    <s v="Abril"/>
    <n v="6"/>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Profesional Editor Digitalizador SIG COM"/>
    <n v="18756"/>
    <s v="CAQUETA"/>
    <s v="SOLANO"/>
    <n v="0"/>
    <n v="0"/>
    <n v="0"/>
    <n v="0"/>
    <n v="0"/>
    <n v="0"/>
    <n v="0"/>
    <n v="0"/>
    <n v="0"/>
    <n v="0"/>
    <n v="0"/>
    <n v="0"/>
    <n v="0"/>
    <n v="0"/>
    <n v="0"/>
    <n v="0"/>
    <n v="0"/>
    <n v="0"/>
    <n v="0"/>
    <n v="0"/>
    <n v="0"/>
    <n v="0"/>
    <n v="0"/>
    <n v="0"/>
    <n v="11024"/>
  </r>
  <r>
    <s v="2500.1.1.1.1952"/>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Caquetá"/>
    <s v="Abril"/>
    <s v="Abril"/>
    <n v="7"/>
    <s v="Contratación directa"/>
    <x v="0"/>
    <n v="14741184"/>
    <n v="14741184"/>
    <s v="1. Prioridad Crítica"/>
    <s v="Actualización DT"/>
    <s v="NO"/>
    <s v="N/A"/>
    <s v="2605 - Dirección Territorial Caquetá"/>
    <s v="2.3 - Gestión Catastral"/>
    <s v="2.3-1 - Formación y actualización catastral"/>
    <s v="SER - Adquisición de servicios"/>
    <s v="SER012 - Prestación de servicios personas naturales"/>
    <s v="Control de calidad de consolidación y SIG COM"/>
    <n v="18756"/>
    <s v="CAQUETA"/>
    <s v="SOLANO"/>
    <n v="0"/>
    <n v="0"/>
    <n v="0"/>
    <n v="0"/>
    <n v="0"/>
    <n v="0"/>
    <n v="0"/>
    <n v="0"/>
    <n v="0"/>
    <n v="0"/>
    <n v="0"/>
    <n v="0"/>
    <n v="0"/>
    <n v="0"/>
    <n v="0"/>
    <n v="0"/>
    <n v="0"/>
    <n v="0"/>
    <n v="0"/>
    <n v="0"/>
    <n v="0"/>
    <n v="0"/>
    <n v="14741184"/>
    <n v="14741184"/>
    <n v="10124"/>
  </r>
  <r>
    <s v="2500.1.1.1.1953"/>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Caquetá"/>
    <s v="Abril"/>
    <s v="Abril"/>
    <n v="7"/>
    <s v="Contratación directa"/>
    <x v="0"/>
    <n v="14741184"/>
    <n v="14741184"/>
    <s v="1. Prioridad Crítica"/>
    <s v="Actualización DT"/>
    <s v="NO"/>
    <s v="N/A"/>
    <s v="2605 - Dirección Territorial Caquetá"/>
    <s v="2.3 - Gestión Catastral"/>
    <s v="2.3-1 - Formación y actualización catastral"/>
    <s v="SER - Adquisición de servicios"/>
    <s v="SER012 - Prestación de servicios personas naturales"/>
    <s v="Control de calidad de consolidación y SIG COM"/>
    <n v="18756"/>
    <s v="CAQUETA"/>
    <s v="SOLANO"/>
    <n v="0"/>
    <n v="0"/>
    <n v="0"/>
    <n v="0"/>
    <n v="0"/>
    <n v="0"/>
    <n v="0"/>
    <n v="0"/>
    <n v="0"/>
    <n v="0"/>
    <n v="0"/>
    <n v="0"/>
    <n v="0"/>
    <n v="0"/>
    <n v="0"/>
    <n v="0"/>
    <n v="0"/>
    <n v="0"/>
    <n v="0"/>
    <n v="0"/>
    <n v="0"/>
    <n v="0"/>
    <n v="14741184"/>
    <n v="14741184"/>
    <n v="10124"/>
  </r>
  <r>
    <s v="2500.1.1.1.1954"/>
    <s v="INVERSIÓN"/>
    <x v="0"/>
    <s v="1 - Ajustar el modelo de operación y de gestión catastral del Instituto"/>
    <x v="0"/>
    <x v="0"/>
    <n v="80111601"/>
    <x v="0"/>
    <s v="N/A"/>
    <s v="Prestación de servicios personales para realizar actividades de apoyo operativo y administrativo en el marco de la actualización y/o formación catastral con enfoque multipropósito en el municipio asignado a la Dirección Territorial  Caquetá"/>
    <s v="Abril"/>
    <s v="Abril"/>
    <n v="6"/>
    <s v="Contratación directa"/>
    <x v="0"/>
    <n v="6788987"/>
    <n v="6788987"/>
    <s v="1. Prioridad Crítica"/>
    <s v="Actualización DT"/>
    <s v="NO"/>
    <s v="N/A"/>
    <s v="2605 - Dirección Territorial Caquetá"/>
    <s v="2.3 - Gestión Catastral"/>
    <s v="2.3-1 - Formación y actualización catastral"/>
    <s v="SER - Adquisición de servicios"/>
    <s v="SER012 - Prestación de servicios personas naturales"/>
    <s v="Técnico Administrativo COM"/>
    <n v="18756"/>
    <s v="CAQUETA"/>
    <s v="SOLANO"/>
    <n v="0"/>
    <n v="0"/>
    <n v="0"/>
    <n v="0"/>
    <n v="0"/>
    <n v="0"/>
    <n v="0"/>
    <n v="0"/>
    <n v="0"/>
    <n v="0"/>
    <n v="0"/>
    <n v="0"/>
    <n v="0"/>
    <n v="0"/>
    <n v="0"/>
    <n v="0"/>
    <n v="0"/>
    <n v="0"/>
    <n v="0"/>
    <n v="0"/>
    <n v="303985"/>
    <n v="303985"/>
    <n v="6485002"/>
    <n v="6485002"/>
    <n v="15024"/>
  </r>
  <r>
    <s v="2500.1.1.1.1955"/>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aquetá"/>
    <s v="Abril"/>
    <s v="Abril"/>
    <n v="6"/>
    <s v="Contratación directa"/>
    <x v="0"/>
    <n v="13965702"/>
    <n v="13965702"/>
    <s v="1. Prioridad Crítica"/>
    <s v="Actualización DT"/>
    <s v="NO"/>
    <s v="N/A"/>
    <s v="2605 - Dirección Territorial Caquetá"/>
    <s v="2.3 - Gestión Catastral"/>
    <s v="2.3-1 - Formación y actualización catastral"/>
    <s v="SER - Adquisición de servicios"/>
    <s v="SER012 - Prestación de servicios personas naturales"/>
    <s v="Profesional social COM"/>
    <n v="18756"/>
    <s v="CAQUETA"/>
    <s v="SOLANO"/>
    <n v="0"/>
    <n v="0"/>
    <n v="0"/>
    <n v="0"/>
    <n v="0"/>
    <n v="0"/>
    <n v="0"/>
    <n v="0"/>
    <n v="0"/>
    <n v="0"/>
    <n v="0"/>
    <n v="0"/>
    <n v="0"/>
    <n v="0"/>
    <n v="0"/>
    <n v="0"/>
    <n v="0"/>
    <n v="0"/>
    <n v="0"/>
    <n v="0"/>
    <n v="2642160"/>
    <n v="2642160"/>
    <n v="11323542"/>
    <n v="11323542"/>
    <n v="18724"/>
  </r>
  <r>
    <s v="2500.1.1.1.1956"/>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aquetá"/>
    <s v="Abril"/>
    <s v="Abril"/>
    <n v="6"/>
    <s v="Contratación directa"/>
    <x v="0"/>
    <n v="13965702"/>
    <n v="13965702"/>
    <s v="1. Prioridad Crítica"/>
    <s v="Actualización DT"/>
    <s v="NO"/>
    <s v="N/A"/>
    <s v="2605 - Dirección Territorial Caquetá"/>
    <s v="2.3 - Gestión Catastral"/>
    <s v="2.3-1 - Formación y actualización catastral"/>
    <s v="SER - Adquisición de servicios"/>
    <s v="SER012 - Prestación de servicios personas naturales"/>
    <s v="Profesional social COM"/>
    <n v="18756"/>
    <s v="CAQUETA"/>
    <s v="SOLANO"/>
    <n v="0"/>
    <n v="0"/>
    <n v="0"/>
    <n v="0"/>
    <n v="0"/>
    <n v="0"/>
    <n v="0"/>
    <n v="0"/>
    <n v="0"/>
    <n v="0"/>
    <n v="0"/>
    <n v="0"/>
    <n v="0"/>
    <n v="0"/>
    <n v="0"/>
    <n v="0"/>
    <n v="0"/>
    <n v="0"/>
    <n v="0"/>
    <n v="0"/>
    <n v="2642160"/>
    <n v="2642160"/>
    <n v="11323542"/>
    <n v="11323542"/>
    <n v="18824"/>
  </r>
  <r>
    <s v="2500.1.1.1.1957"/>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aquetá"/>
    <s v="Abril"/>
    <s v="Abril"/>
    <n v="6"/>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Profesional social COM"/>
    <n v="18756"/>
    <s v="CAQUETA"/>
    <s v="SOLANO"/>
    <n v="0"/>
    <n v="0"/>
    <n v="0"/>
    <n v="0"/>
    <n v="0"/>
    <n v="0"/>
    <n v="0"/>
    <n v="0"/>
    <n v="0"/>
    <n v="0"/>
    <n v="0"/>
    <n v="0"/>
    <n v="0"/>
    <n v="0"/>
    <n v="0"/>
    <n v="0"/>
    <n v="0"/>
    <n v="0"/>
    <n v="0"/>
    <n v="0"/>
    <n v="0"/>
    <n v="0"/>
    <n v="0"/>
    <n v="0"/>
    <n v="0"/>
  </r>
  <r>
    <s v="2500.1.1.1.1958"/>
    <s v="INVERSIÓN"/>
    <x v="0"/>
    <s v="1 - Ajustar el modelo de operación y de gestión catastral del Instituto"/>
    <x v="0"/>
    <x v="0"/>
    <n v="80111601"/>
    <x v="0"/>
    <s v="N/A"/>
    <s v="Prestación de servicios personales para realizar actividades de apoyo administrativo en el marco de la actualización y/o formación catastral con enfoque multipropósito en el municipio asignado a la Dirección Territorial  Caquetá"/>
    <s v="Abril"/>
    <s v="Abril"/>
    <n v="6"/>
    <s v="Contratación directa"/>
    <x v="0"/>
    <n v="7835701"/>
    <n v="7835701"/>
    <s v="1. Prioridad Crítica"/>
    <s v="Actualización DT"/>
    <s v="NO"/>
    <s v="N/A"/>
    <s v="2605 - Dirección Territorial Caquetá"/>
    <s v="2.3 - Gestión Catastral"/>
    <s v="2.3-1 - Formación y actualización catastral"/>
    <s v="SER - Adquisición de servicios"/>
    <s v="SER012 - Prestación de servicios personas naturales"/>
    <s v="Apoyo administrativo COM"/>
    <n v="18756"/>
    <s v="CAQUETA"/>
    <s v="SOLANO"/>
    <n v="0"/>
    <n v="0"/>
    <n v="0"/>
    <n v="0"/>
    <n v="0"/>
    <n v="0"/>
    <n v="7835701"/>
    <n v="0"/>
    <n v="0"/>
    <n v="2866720"/>
    <n v="0"/>
    <n v="2866720"/>
    <n v="0"/>
    <n v="2102261"/>
    <n v="0"/>
    <n v="0"/>
    <n v="0"/>
    <n v="0"/>
    <n v="0"/>
    <n v="0"/>
    <n v="0"/>
    <n v="0"/>
    <n v="0"/>
    <n v="0"/>
    <n v="0"/>
  </r>
  <r>
    <s v="2500.1.1.1.1959"/>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Caquetá"/>
    <s v="Abril"/>
    <s v="Abril"/>
    <n v="6"/>
    <s v="Contratación directa"/>
    <x v="0"/>
    <n v="24608748"/>
    <n v="24608748"/>
    <s v="1. Prioridad Crítica"/>
    <s v="Actualización DT"/>
    <s v="NO"/>
    <s v="N/A"/>
    <s v="2605 - Dirección Territorial Caquetá"/>
    <s v="2.3 - Gestión Catastral"/>
    <s v="2.3-1 - Formación y actualización catastral"/>
    <s v="SER - Adquisición de servicios"/>
    <s v="SER012 - Prestación de servicios personas naturales"/>
    <s v="Profesional Jurídico COM"/>
    <n v="18756"/>
    <s v="CAQUETA"/>
    <s v="SOLANO"/>
    <n v="0"/>
    <n v="0"/>
    <n v="0"/>
    <n v="0"/>
    <n v="0"/>
    <n v="0"/>
    <n v="0"/>
    <n v="0"/>
    <n v="0"/>
    <n v="0"/>
    <n v="0"/>
    <n v="0"/>
    <n v="2460875"/>
    <n v="2460875"/>
    <n v="4101458"/>
    <n v="4101458"/>
    <n v="4101458"/>
    <n v="4101458"/>
    <n v="4101458"/>
    <n v="4101458"/>
    <n v="4101458"/>
    <n v="4101458"/>
    <n v="5742041"/>
    <n v="5742041"/>
    <n v="4824"/>
  </r>
  <r>
    <s v="2500.1.1.1.1960"/>
    <s v="INVERSIÓN"/>
    <x v="0"/>
    <s v="1 - Ajustar el modelo de operación y de gestión catastral del Instituto"/>
    <x v="0"/>
    <x v="0"/>
    <n v="80111601"/>
    <x v="0"/>
    <s v="N/A"/>
    <s v="Prestación de servicios profesionales para la coordinación, seguimiento y control de las actividades de actualización y/o formación catastral con enfoque multipropósito en el municipio asignado a la Dirección Territorial  Caquetá"/>
    <s v="Abril"/>
    <s v="Abril"/>
    <n v="7"/>
    <s v="Contratación directa"/>
    <x v="0"/>
    <n v="26645564"/>
    <n v="26645564"/>
    <s v="1. Prioridad Crítica"/>
    <s v="Actualización DT"/>
    <s v="NO"/>
    <s v="N/A"/>
    <s v="2605 - Dirección Territorial Caquetá"/>
    <s v="2.3 - Gestión Catastral"/>
    <s v="2.3-1 - Formación y actualización catastral"/>
    <s v="SER - Adquisición de servicios"/>
    <s v="SER012 - Prestación de servicios personas naturales"/>
    <s v="Coordinador operativo municipal COM"/>
    <n v="18756"/>
    <s v="CAQUETA"/>
    <s v="SOLANO"/>
    <n v="0"/>
    <n v="0"/>
    <n v="0"/>
    <n v="0"/>
    <n v="0"/>
    <n v="0"/>
    <n v="0"/>
    <n v="0"/>
    <n v="0"/>
    <n v="0"/>
    <n v="0"/>
    <n v="0"/>
    <n v="0"/>
    <n v="0"/>
    <n v="0"/>
    <n v="0"/>
    <n v="0"/>
    <n v="0"/>
    <n v="0"/>
    <n v="0"/>
    <n v="7295809"/>
    <n v="7295809"/>
    <n v="19349755"/>
    <n v="19349755"/>
    <n v="10324"/>
  </r>
  <r>
    <s v="2500.1.1.1.1961"/>
    <s v="INVERSIÓN"/>
    <x v="0"/>
    <s v="1 - Ajustar el modelo de operación y de gestión catastral del Instituto"/>
    <x v="0"/>
    <x v="0"/>
    <n v="80111601"/>
    <x v="0"/>
    <s v="N/A"/>
    <s v="Prestación de servicios personales para realizar actividades de apoyo en el área de sistemas en el marco de la actualización y/o formación catastral con enfoque multipropósito en el municipio asignado a la Dirección Territorial  Caquetá"/>
    <s v="Abril"/>
    <s v="Abril"/>
    <n v="6"/>
    <s v="Contratación directa"/>
    <x v="0"/>
    <n v="6079690"/>
    <n v="6079690"/>
    <s v="1. Prioridad Crítica"/>
    <s v="Actualización DT"/>
    <s v="NO"/>
    <s v="N/A"/>
    <s v="2605 - Dirección Territorial Caquetá"/>
    <s v="2.3 - Gestión Catastral"/>
    <s v="2.3-1 - Formación y actualización catastral"/>
    <s v="SER - Adquisición de servicios"/>
    <s v="SER012 - Prestación de servicios personas naturales"/>
    <s v="Técnico Sistemas COM"/>
    <n v="18756"/>
    <s v="CAQUETA"/>
    <s v="SOLANO"/>
    <n v="0"/>
    <n v="0"/>
    <n v="0"/>
    <n v="0"/>
    <n v="0"/>
    <n v="0"/>
    <n v="0"/>
    <n v="0"/>
    <n v="0"/>
    <n v="0"/>
    <n v="0"/>
    <n v="0"/>
    <n v="0"/>
    <n v="0"/>
    <n v="0"/>
    <n v="0"/>
    <n v="0"/>
    <n v="0"/>
    <n v="0"/>
    <n v="0"/>
    <n v="0"/>
    <n v="0"/>
    <n v="6079690"/>
    <n v="6079690"/>
    <n v="15424"/>
  </r>
  <r>
    <s v="2500.1.1.1.1962"/>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Caquetá"/>
    <s v="Abril"/>
    <s v="Abril"/>
    <n v="6"/>
    <s v="Contratación directa"/>
    <x v="0"/>
    <n v="3970666"/>
    <n v="3970666"/>
    <s v="1. Prioridad Crítica"/>
    <s v="Actualización DT"/>
    <s v="NO"/>
    <s v="N/A"/>
    <s v="2605 - Dirección Territorial Caquetá"/>
    <s v="2.3 - Gestión Catastral"/>
    <s v="2.3-1 - Formación y actualización catastral"/>
    <s v="SER - Adquisición de servicios"/>
    <s v="SER012 - Prestación de servicios personas naturales"/>
    <s v="Promotor Intercultural COM"/>
    <n v="18756"/>
    <s v="CAQUETA"/>
    <s v="SOLANO"/>
    <n v="0"/>
    <n v="0"/>
    <n v="0"/>
    <n v="0"/>
    <n v="0"/>
    <n v="0"/>
    <n v="0"/>
    <n v="0"/>
    <n v="0"/>
    <n v="0"/>
    <n v="0"/>
    <n v="0"/>
    <n v="0"/>
    <n v="0"/>
    <n v="0"/>
    <n v="0"/>
    <n v="0"/>
    <n v="0"/>
    <n v="0"/>
    <n v="0"/>
    <n v="0"/>
    <n v="0"/>
    <n v="3970666"/>
    <n v="3970666"/>
    <n v="14524"/>
  </r>
  <r>
    <s v="2500.1.1.1.1963"/>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Caquetá"/>
    <s v="Abril"/>
    <s v="Abril"/>
    <n v="6"/>
    <s v="Contratación directa"/>
    <x v="0"/>
    <n v="5029510"/>
    <n v="5029510"/>
    <s v="1. Prioridad Crítica"/>
    <s v="Actualización DT"/>
    <s v="NO"/>
    <s v="N/A"/>
    <s v="2605 - Dirección Territorial Caquetá"/>
    <s v="2.3 - Gestión Catastral"/>
    <s v="2.3-1 - Formación y actualización catastral"/>
    <s v="SER - Adquisición de servicios"/>
    <s v="SER012 - Prestación de servicios personas naturales"/>
    <s v="Promotor Intercultural COM"/>
    <n v="18756"/>
    <s v="CAQUETA"/>
    <s v="SOLANO"/>
    <n v="0"/>
    <n v="0"/>
    <n v="0"/>
    <n v="0"/>
    <n v="0"/>
    <n v="0"/>
    <n v="0"/>
    <n v="0"/>
    <n v="0"/>
    <n v="0"/>
    <n v="0"/>
    <n v="0"/>
    <n v="0"/>
    <n v="0"/>
    <n v="0"/>
    <n v="0"/>
    <n v="0"/>
    <n v="0"/>
    <n v="0"/>
    <n v="0"/>
    <n v="926489"/>
    <n v="926489"/>
    <n v="4103021"/>
    <n v="4103021"/>
    <n v="5824"/>
  </r>
  <r>
    <s v="2500.1.1.1.1964"/>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quetá"/>
    <s v="Abril"/>
    <s v="Abril"/>
    <n v="6"/>
    <s v="Contratación directa"/>
    <x v="0"/>
    <n v="27000000"/>
    <n v="27000000"/>
    <s v="1. Prioridad Crítica"/>
    <s v="Actualización DT"/>
    <s v="NO"/>
    <s v="N/A"/>
    <s v="2605 - Dirección Territorial Caquetá"/>
    <s v="2.3 - Gestión Catastral"/>
    <s v="2.3-1 - Formación y actualización catastral"/>
    <s v="SER - Adquisición de servicios"/>
    <s v="SER012 - Prestación de servicios personas naturales"/>
    <s v="Control calidad  de Reconocimiento predial COM"/>
    <n v="44035"/>
    <s v="GUAJIRA"/>
    <s v="ALBANIA"/>
    <n v="0"/>
    <n v="0"/>
    <n v="0"/>
    <n v="0"/>
    <n v="0"/>
    <n v="0"/>
    <n v="0"/>
    <n v="0"/>
    <n v="0"/>
    <n v="0"/>
    <n v="0"/>
    <n v="0"/>
    <n v="600000"/>
    <n v="600000"/>
    <n v="4500000"/>
    <n v="4500000"/>
    <n v="4500000"/>
    <n v="4500000"/>
    <n v="4500000"/>
    <n v="4500000"/>
    <n v="4500000"/>
    <n v="4500000"/>
    <n v="8400000"/>
    <n v="8400000"/>
    <n v="7624"/>
  </r>
  <r>
    <s v="2500.1.1.1.1965"/>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quetá"/>
    <s v="Abril"/>
    <s v="Abril"/>
    <n v="6"/>
    <s v="Contratación directa"/>
    <x v="0"/>
    <n v="27000000"/>
    <n v="27000000"/>
    <s v="1. Prioridad Crítica"/>
    <s v="Actualización DT"/>
    <s v="NO"/>
    <s v="N/A"/>
    <s v="2605 - Dirección Territorial Caquetá"/>
    <s v="2.3 - Gestión Catastral"/>
    <s v="2.3-1 - Formación y actualización catastral"/>
    <s v="SER - Adquisición de servicios"/>
    <s v="SER012 - Prestación de servicios personas naturales"/>
    <s v="Control calidad  de Reconocimiento predial COM"/>
    <n v="44035"/>
    <s v="GUAJIRA"/>
    <s v="ALBANIA"/>
    <n v="0"/>
    <n v="0"/>
    <n v="0"/>
    <n v="0"/>
    <n v="0"/>
    <n v="0"/>
    <n v="0"/>
    <n v="0"/>
    <n v="0"/>
    <n v="0"/>
    <n v="0"/>
    <n v="0"/>
    <n v="600000"/>
    <n v="600000"/>
    <n v="4500000"/>
    <n v="4500000"/>
    <n v="4500000"/>
    <n v="4500000"/>
    <n v="4500000"/>
    <n v="4500000"/>
    <n v="4500000"/>
    <n v="4500000"/>
    <n v="8400000"/>
    <n v="8400000"/>
    <n v="7624"/>
  </r>
  <r>
    <s v="2500.1.1.1.1966"/>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quetá"/>
    <s v="Abril"/>
    <s v="Abril"/>
    <n v="6"/>
    <s v="Contratación directa"/>
    <x v="0"/>
    <n v="27000000"/>
    <n v="27000000"/>
    <s v="1. Prioridad Crítica"/>
    <s v="Actualización DT"/>
    <s v="NO"/>
    <s v="N/A"/>
    <s v="2605 - Dirección Territorial Caquetá"/>
    <s v="2.3 - Gestión Catastral"/>
    <s v="2.3-1 - Formación y actualización catastral"/>
    <s v="SER - Adquisición de servicios"/>
    <s v="SER012 - Prestación de servicios personas naturales"/>
    <s v="Control calidad  de Reconocimiento predial COM"/>
    <n v="44035"/>
    <s v="GUAJIRA"/>
    <s v="ALBANIA"/>
    <n v="0"/>
    <n v="0"/>
    <n v="0"/>
    <n v="0"/>
    <n v="0"/>
    <n v="0"/>
    <n v="0"/>
    <n v="0"/>
    <n v="0"/>
    <n v="0"/>
    <n v="0"/>
    <n v="0"/>
    <n v="600000"/>
    <n v="600000"/>
    <n v="4500000"/>
    <n v="4500000"/>
    <n v="4500000"/>
    <n v="4500000"/>
    <n v="4500000"/>
    <n v="4500000"/>
    <n v="4500000"/>
    <n v="4500000"/>
    <n v="8400000"/>
    <n v="8400000"/>
    <n v="7624"/>
  </r>
  <r>
    <s v="2500.1.1.1.1967"/>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quetá"/>
    <s v="Abril"/>
    <s v="Abril"/>
    <n v="6"/>
    <s v="Contratación directa"/>
    <x v="0"/>
    <n v="75822725"/>
    <n v="75822725"/>
    <s v="1. Prioridad Crítica"/>
    <s v="Actualización DT"/>
    <s v="NO"/>
    <s v="N/A"/>
    <s v="2605 - Dirección Territorial Caquetá"/>
    <s v="2.3 - Gestión Catastral"/>
    <s v="2.3-1 - Formación y actualización catastral"/>
    <s v="SER - Adquisición de servicios"/>
    <s v="SER012 - Prestación de servicios personas naturales"/>
    <s v="Control calidad  de Reconocimiento predial COM"/>
    <n v="44035"/>
    <s v="GUAJIRA"/>
    <s v="ALBANIA"/>
    <n v="0"/>
    <n v="0"/>
    <n v="0"/>
    <n v="0"/>
    <n v="0"/>
    <n v="0"/>
    <n v="0"/>
    <n v="0"/>
    <n v="0"/>
    <n v="0"/>
    <n v="0"/>
    <n v="0"/>
    <n v="0"/>
    <n v="0"/>
    <n v="0"/>
    <n v="0"/>
    <n v="0"/>
    <n v="0"/>
    <n v="0"/>
    <n v="0"/>
    <n v="0"/>
    <n v="0"/>
    <n v="75822725"/>
    <n v="75822725"/>
    <n v="10424"/>
  </r>
  <r>
    <s v="2500.1.1.1.196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Abril"/>
    <s v="Abril"/>
    <n v="5"/>
    <s v="Contratación directa"/>
    <x v="0"/>
    <n v="20000000"/>
    <n v="200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44035"/>
    <s v="GUAJIRA"/>
    <s v="ALBANIA"/>
    <n v="0"/>
    <n v="0"/>
    <n v="0"/>
    <n v="0"/>
    <n v="0"/>
    <n v="0"/>
    <n v="0"/>
    <n v="0"/>
    <n v="0"/>
    <n v="0"/>
    <n v="0"/>
    <n v="0"/>
    <n v="666667"/>
    <n v="666667"/>
    <n v="4000000"/>
    <n v="4000000"/>
    <n v="4000000"/>
    <n v="4000000"/>
    <n v="4000000"/>
    <n v="4000000"/>
    <n v="7333333"/>
    <n v="7333333"/>
    <n v="0"/>
    <n v="0"/>
    <n v="5424"/>
  </r>
  <r>
    <s v="2500.1.1.1.196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Abril"/>
    <s v="Abril"/>
    <n v="5"/>
    <s v="Contratación directa"/>
    <x v="0"/>
    <n v="20000000"/>
    <n v="200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44035"/>
    <s v="GUAJIRA"/>
    <s v="ALBANIA"/>
    <n v="0"/>
    <n v="0"/>
    <n v="0"/>
    <n v="0"/>
    <n v="0"/>
    <n v="0"/>
    <n v="0"/>
    <n v="0"/>
    <n v="0"/>
    <n v="0"/>
    <n v="0"/>
    <n v="0"/>
    <n v="0"/>
    <n v="0"/>
    <n v="1733333"/>
    <n v="1733333"/>
    <n v="4000000"/>
    <n v="4000000"/>
    <n v="4000000"/>
    <n v="4000000"/>
    <n v="4000000"/>
    <n v="4000000"/>
    <n v="6266667"/>
    <n v="6266667"/>
    <n v="5424"/>
  </r>
  <r>
    <s v="2500.1.1.1.197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Abril"/>
    <s v="Abril"/>
    <n v="5"/>
    <s v="Contratación directa"/>
    <x v="0"/>
    <n v="20000000"/>
    <n v="200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44035"/>
    <s v="GUAJIRA"/>
    <s v="ALBANIA"/>
    <n v="0"/>
    <n v="0"/>
    <n v="0"/>
    <n v="0"/>
    <n v="0"/>
    <n v="0"/>
    <n v="0"/>
    <n v="0"/>
    <n v="0"/>
    <n v="0"/>
    <n v="0"/>
    <n v="0"/>
    <n v="666667"/>
    <n v="666667"/>
    <n v="4000000"/>
    <n v="4000000"/>
    <n v="4000000"/>
    <n v="4000000"/>
    <n v="4000000"/>
    <n v="4000000"/>
    <n v="7333333"/>
    <n v="7333333"/>
    <n v="0"/>
    <n v="0"/>
    <n v="5424"/>
  </r>
  <r>
    <s v="2500.1.1.1.197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Abril"/>
    <s v="Abril"/>
    <n v="5"/>
    <s v="Contratación directa"/>
    <x v="0"/>
    <n v="20000000"/>
    <n v="200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44035"/>
    <s v="GUAJIRA"/>
    <s v="ALBANIA"/>
    <n v="0"/>
    <n v="0"/>
    <n v="0"/>
    <n v="0"/>
    <n v="0"/>
    <n v="0"/>
    <n v="0"/>
    <n v="0"/>
    <n v="0"/>
    <n v="0"/>
    <n v="0"/>
    <n v="0"/>
    <n v="0"/>
    <n v="0"/>
    <n v="2933333"/>
    <n v="2933333"/>
    <n v="4000000"/>
    <n v="4000000"/>
    <n v="4000000"/>
    <n v="4000000"/>
    <n v="4000000"/>
    <n v="4000000"/>
    <n v="5066667"/>
    <n v="5066667"/>
    <n v="5424"/>
  </r>
  <r>
    <s v="2500.1.1.1.197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Abril"/>
    <s v="Abril"/>
    <n v="5"/>
    <s v="Contratación directa"/>
    <x v="0"/>
    <n v="20000000"/>
    <n v="200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44035"/>
    <s v="GUAJIRA"/>
    <s v="ALBANIA"/>
    <n v="0"/>
    <n v="0"/>
    <n v="0"/>
    <n v="0"/>
    <n v="0"/>
    <n v="0"/>
    <n v="0"/>
    <n v="0"/>
    <n v="0"/>
    <n v="0"/>
    <n v="0"/>
    <n v="0"/>
    <n v="666667"/>
    <n v="666667"/>
    <n v="4000000"/>
    <n v="4000000"/>
    <n v="4000000"/>
    <n v="4000000"/>
    <n v="4000000"/>
    <n v="4000000"/>
    <n v="7333333"/>
    <n v="7333333"/>
    <n v="0"/>
    <n v="0"/>
    <n v="5424"/>
  </r>
  <r>
    <s v="2500.1.1.1.197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Abril"/>
    <s v="Abril"/>
    <n v="5"/>
    <s v="Contratación directa"/>
    <x v="0"/>
    <n v="20000000"/>
    <n v="200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44035"/>
    <s v="GUAJIRA"/>
    <s v="ALBANIA"/>
    <n v="0"/>
    <n v="0"/>
    <n v="0"/>
    <n v="0"/>
    <n v="0"/>
    <n v="0"/>
    <n v="0"/>
    <n v="0"/>
    <n v="0"/>
    <n v="0"/>
    <n v="0"/>
    <n v="0"/>
    <n v="0"/>
    <n v="0"/>
    <n v="2933333"/>
    <n v="2933333"/>
    <n v="4000000"/>
    <n v="4000000"/>
    <n v="4000000"/>
    <n v="4000000"/>
    <n v="4000000"/>
    <n v="4000000"/>
    <n v="5066667"/>
    <n v="5066667"/>
    <n v="5424"/>
  </r>
  <r>
    <s v="2500.1.1.1.197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Abril"/>
    <s v="Abril"/>
    <n v="5"/>
    <s v="Contratación directa"/>
    <x v="0"/>
    <n v="20000000"/>
    <n v="200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44035"/>
    <s v="GUAJIRA"/>
    <s v="ALBANIA"/>
    <n v="0"/>
    <n v="0"/>
    <n v="0"/>
    <n v="0"/>
    <n v="0"/>
    <n v="0"/>
    <n v="0"/>
    <n v="0"/>
    <n v="0"/>
    <n v="0"/>
    <n v="0"/>
    <n v="0"/>
    <n v="666667"/>
    <n v="666667"/>
    <n v="4000000"/>
    <n v="4000000"/>
    <n v="4000000"/>
    <n v="4000000"/>
    <n v="4000000"/>
    <n v="4000000"/>
    <n v="7333333"/>
    <n v="7333333"/>
    <n v="0"/>
    <n v="0"/>
    <n v="5424"/>
  </r>
  <r>
    <s v="2500.1.1.1.197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Abril"/>
    <s v="Abril"/>
    <n v="5"/>
    <s v="Contratación directa"/>
    <x v="0"/>
    <n v="20000000"/>
    <n v="200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44035"/>
    <s v="GUAJIRA"/>
    <s v="ALBANIA"/>
    <n v="0"/>
    <n v="0"/>
    <n v="0"/>
    <n v="0"/>
    <n v="0"/>
    <n v="0"/>
    <n v="0"/>
    <n v="0"/>
    <n v="0"/>
    <n v="0"/>
    <n v="0"/>
    <n v="0"/>
    <n v="666667"/>
    <n v="666667"/>
    <n v="4000000"/>
    <n v="4000000"/>
    <n v="4000000"/>
    <n v="4000000"/>
    <n v="4000000"/>
    <n v="4000000"/>
    <n v="7333333"/>
    <n v="7333333"/>
    <n v="0"/>
    <n v="0"/>
    <n v="5424"/>
  </r>
  <r>
    <s v="2500.1.1.1.197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Abril"/>
    <s v="Abril"/>
    <n v="5"/>
    <s v="Contratación directa"/>
    <x v="0"/>
    <n v="20000000"/>
    <n v="200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44035"/>
    <s v="GUAJIRA"/>
    <s v="ALBANIA"/>
    <n v="0"/>
    <n v="0"/>
    <n v="0"/>
    <n v="0"/>
    <n v="0"/>
    <n v="0"/>
    <n v="0"/>
    <n v="0"/>
    <n v="0"/>
    <n v="0"/>
    <n v="0"/>
    <n v="0"/>
    <n v="0"/>
    <n v="0"/>
    <n v="2933333"/>
    <n v="2933333"/>
    <n v="4000000"/>
    <n v="4000000"/>
    <n v="4000000"/>
    <n v="4000000"/>
    <n v="4000000"/>
    <n v="4000000"/>
    <n v="5066667"/>
    <n v="5066667"/>
    <n v="5424"/>
  </r>
  <r>
    <s v="2500.1.1.1.197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Abril"/>
    <s v="Abril"/>
    <n v="5"/>
    <s v="Contratación directa"/>
    <x v="0"/>
    <n v="20000000"/>
    <n v="200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44035"/>
    <s v="GUAJIRA"/>
    <s v="ALBANIA"/>
    <n v="0"/>
    <n v="0"/>
    <n v="0"/>
    <n v="0"/>
    <n v="0"/>
    <n v="0"/>
    <n v="0"/>
    <n v="0"/>
    <n v="0"/>
    <n v="0"/>
    <n v="0"/>
    <n v="0"/>
    <n v="666667"/>
    <n v="666667"/>
    <n v="4000000"/>
    <n v="4000000"/>
    <n v="4000000"/>
    <n v="4000000"/>
    <n v="4000000"/>
    <n v="4000000"/>
    <n v="7333333"/>
    <n v="7333333"/>
    <n v="0"/>
    <n v="0"/>
    <n v="5424"/>
  </r>
  <r>
    <s v="2500.1.1.1.197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Abril"/>
    <s v="Abril"/>
    <n v="5"/>
    <s v="Contratación directa"/>
    <x v="0"/>
    <n v="16533333"/>
    <n v="16533333"/>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44035"/>
    <s v="GUAJIRA"/>
    <s v="ALBANIA"/>
    <n v="0"/>
    <n v="0"/>
    <n v="0"/>
    <n v="0"/>
    <n v="0"/>
    <n v="0"/>
    <n v="0"/>
    <n v="0"/>
    <n v="0"/>
    <n v="0"/>
    <n v="0"/>
    <n v="0"/>
    <n v="0"/>
    <n v="0"/>
    <n v="0"/>
    <n v="0"/>
    <n v="0"/>
    <n v="0"/>
    <n v="3866667"/>
    <n v="3866667"/>
    <n v="4000000"/>
    <n v="4000000"/>
    <n v="8666666"/>
    <n v="8666666"/>
    <n v="10524"/>
  </r>
  <r>
    <s v="2500.1.1.1.197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Abril"/>
    <s v="Abril"/>
    <n v="5"/>
    <s v="Contratación directa"/>
    <x v="0"/>
    <n v="16000000"/>
    <n v="160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44035"/>
    <s v="GUAJIRA"/>
    <s v="ALBANIA"/>
    <n v="0"/>
    <n v="0"/>
    <n v="0"/>
    <n v="0"/>
    <n v="0"/>
    <n v="0"/>
    <n v="0"/>
    <n v="0"/>
    <n v="0"/>
    <n v="0"/>
    <n v="0"/>
    <n v="0"/>
    <n v="0"/>
    <n v="0"/>
    <n v="0"/>
    <n v="0"/>
    <n v="0"/>
    <n v="0"/>
    <n v="3333333"/>
    <n v="3333333"/>
    <n v="4000000"/>
    <n v="4000000"/>
    <n v="8666667"/>
    <n v="8666667"/>
    <n v="10524"/>
  </r>
  <r>
    <s v="2500.1.1.1.198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Abril"/>
    <s v="Abril"/>
    <n v="5"/>
    <s v="Contratación directa"/>
    <x v="0"/>
    <n v="16533333"/>
    <n v="16533333"/>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44035"/>
    <s v="GUAJIRA"/>
    <s v="ALBANIA"/>
    <n v="0"/>
    <n v="0"/>
    <n v="0"/>
    <n v="0"/>
    <n v="0"/>
    <n v="0"/>
    <n v="0"/>
    <n v="0"/>
    <n v="0"/>
    <n v="0"/>
    <n v="0"/>
    <n v="0"/>
    <n v="0"/>
    <n v="0"/>
    <n v="0"/>
    <n v="0"/>
    <n v="0"/>
    <n v="0"/>
    <n v="3866667"/>
    <n v="3866667"/>
    <n v="4000000"/>
    <n v="4000000"/>
    <n v="8666666"/>
    <n v="8666666"/>
    <n v="10524"/>
  </r>
  <r>
    <s v="2500.1.1.1.198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Abril"/>
    <s v="Abril"/>
    <n v="5"/>
    <s v="Contratación directa"/>
    <x v="0"/>
    <n v="16533333"/>
    <n v="16533333"/>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44035"/>
    <s v="GUAJIRA"/>
    <s v="ALBANIA"/>
    <n v="0"/>
    <n v="0"/>
    <n v="0"/>
    <n v="0"/>
    <n v="0"/>
    <n v="0"/>
    <n v="0"/>
    <n v="0"/>
    <n v="0"/>
    <n v="0"/>
    <n v="0"/>
    <n v="0"/>
    <n v="0"/>
    <n v="0"/>
    <n v="0"/>
    <n v="0"/>
    <n v="0"/>
    <n v="0"/>
    <n v="3733333"/>
    <n v="3733333"/>
    <n v="4000000"/>
    <n v="4000000"/>
    <n v="8800000"/>
    <n v="8800000"/>
    <n v="10524"/>
  </r>
  <r>
    <s v="2500.1.1.1.198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Abril"/>
    <s v="Abril"/>
    <n v="5"/>
    <s v="Contratación directa"/>
    <x v="0"/>
    <n v="16000000"/>
    <n v="160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44035"/>
    <s v="GUAJIRA"/>
    <s v="ALBANIA"/>
    <n v="0"/>
    <n v="0"/>
    <n v="0"/>
    <n v="0"/>
    <n v="0"/>
    <n v="0"/>
    <n v="0"/>
    <n v="0"/>
    <n v="0"/>
    <n v="0"/>
    <n v="0"/>
    <n v="0"/>
    <n v="0"/>
    <n v="0"/>
    <n v="0"/>
    <n v="0"/>
    <n v="0"/>
    <n v="0"/>
    <n v="3866667"/>
    <n v="3866667"/>
    <n v="4000000"/>
    <n v="4000000"/>
    <n v="8133333"/>
    <n v="8133333"/>
    <n v="10524"/>
  </r>
  <r>
    <s v="2500.1.1.1.1983"/>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quetá"/>
    <s v="Abril"/>
    <s v="Abril"/>
    <n v="5"/>
    <s v="Contratación directa"/>
    <x v="0"/>
    <n v="9926665"/>
    <n v="9926665"/>
    <s v="1. Prioridad Crítica"/>
    <s v="Actualización DT"/>
    <s v="NO"/>
    <s v="N/A"/>
    <s v="2605 - Dirección Territorial Caquetá"/>
    <s v="2.3 - Gestión Catastral"/>
    <s v="2.3-1 - Formación y actualización catastral"/>
    <s v="SER - Adquisición de servicios"/>
    <s v="SER012 - Prestación de servicios personas naturales"/>
    <s v="Auxiliar de Campo COM"/>
    <n v="44035"/>
    <s v="GUAJIRA"/>
    <s v="ALBANIA"/>
    <n v="0"/>
    <n v="0"/>
    <n v="0"/>
    <n v="0"/>
    <n v="0"/>
    <n v="0"/>
    <n v="0"/>
    <n v="0"/>
    <n v="0"/>
    <n v="0"/>
    <n v="0"/>
    <n v="0"/>
    <n v="0"/>
    <n v="0"/>
    <n v="926489"/>
    <n v="926489"/>
    <n v="1985333"/>
    <n v="1985333"/>
    <n v="1985333"/>
    <n v="1985333"/>
    <n v="1985333"/>
    <n v="1985333"/>
    <n v="3044177"/>
    <n v="3044177"/>
    <n v="6024"/>
  </r>
  <r>
    <s v="2500.1.1.1.1984"/>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quetá"/>
    <s v="Abril"/>
    <s v="Abril"/>
    <n v="5"/>
    <s v="Contratación directa"/>
    <x v="0"/>
    <n v="9926665"/>
    <n v="9926665"/>
    <s v="1. Prioridad Crítica"/>
    <s v="Actualización DT"/>
    <s v="NO"/>
    <s v="N/A"/>
    <s v="2605 - Dirección Territorial Caquetá"/>
    <s v="2.3 - Gestión Catastral"/>
    <s v="2.3-1 - Formación y actualización catastral"/>
    <s v="SER - Adquisición de servicios"/>
    <s v="SER012 - Prestación de servicios personas naturales"/>
    <s v="Auxiliar de Campo COM"/>
    <n v="44035"/>
    <s v="GUAJIRA"/>
    <s v="ALBANIA"/>
    <n v="0"/>
    <n v="0"/>
    <n v="0"/>
    <n v="0"/>
    <n v="0"/>
    <n v="0"/>
    <n v="0"/>
    <n v="0"/>
    <n v="0"/>
    <n v="0"/>
    <n v="0"/>
    <n v="0"/>
    <n v="0"/>
    <n v="0"/>
    <n v="926489"/>
    <n v="926489"/>
    <n v="1985333"/>
    <n v="1985333"/>
    <n v="1985333"/>
    <n v="1985333"/>
    <n v="1985333"/>
    <n v="1985333"/>
    <n v="3044177"/>
    <n v="3044177"/>
    <n v="6024"/>
  </r>
  <r>
    <s v="2500.1.1.1.1985"/>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quetá"/>
    <s v="Abril"/>
    <s v="Abril"/>
    <n v="5"/>
    <s v="Contratación directa"/>
    <x v="0"/>
    <n v="8206043"/>
    <n v="8206043"/>
    <s v="1. Prioridad Crítica"/>
    <s v="Actualización DT"/>
    <s v="NO"/>
    <s v="N/A"/>
    <s v="2605 - Dirección Territorial Caquetá"/>
    <s v="2.3 - Gestión Catastral"/>
    <s v="2.3-1 - Formación y actualización catastral"/>
    <s v="SER - Adquisición de servicios"/>
    <s v="SER012 - Prestación de servicios personas naturales"/>
    <s v="Auxiliar de Campo COM"/>
    <n v="44035"/>
    <s v="GUAJIRA"/>
    <s v="ALBANIA"/>
    <n v="0"/>
    <n v="0"/>
    <n v="0"/>
    <n v="0"/>
    <n v="0"/>
    <n v="0"/>
    <n v="0"/>
    <n v="0"/>
    <n v="0"/>
    <n v="0"/>
    <n v="0"/>
    <n v="0"/>
    <n v="0"/>
    <n v="0"/>
    <n v="0"/>
    <n v="0"/>
    <n v="0"/>
    <n v="0"/>
    <n v="1919155"/>
    <n v="1919155"/>
    <n v="1985333"/>
    <n v="1985333"/>
    <n v="4301555"/>
    <n v="4301555"/>
    <n v="6024"/>
  </r>
  <r>
    <s v="2500.1.1.1.1986"/>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quetá"/>
    <s v="Abril"/>
    <s v="Abril"/>
    <n v="5"/>
    <s v="Contratación directa"/>
    <x v="0"/>
    <n v="8206043"/>
    <n v="8206043"/>
    <s v="1. Prioridad Crítica"/>
    <s v="Actualización DT"/>
    <s v="NO"/>
    <s v="N/A"/>
    <s v="2605 - Dirección Territorial Caquetá"/>
    <s v="2.3 - Gestión Catastral"/>
    <s v="2.3-1 - Formación y actualización catastral"/>
    <s v="SER - Adquisición de servicios"/>
    <s v="SER012 - Prestación de servicios personas naturales"/>
    <s v="Auxiliar de Campo COM"/>
    <n v="44035"/>
    <s v="GUAJIRA"/>
    <s v="ALBANIA"/>
    <n v="0"/>
    <n v="0"/>
    <n v="0"/>
    <n v="0"/>
    <n v="0"/>
    <n v="0"/>
    <n v="0"/>
    <n v="0"/>
    <n v="0"/>
    <n v="0"/>
    <n v="0"/>
    <n v="0"/>
    <n v="0"/>
    <n v="0"/>
    <n v="0"/>
    <n v="0"/>
    <n v="0"/>
    <n v="0"/>
    <n v="1919155"/>
    <n v="1919155"/>
    <n v="1985333"/>
    <n v="1985333"/>
    <n v="4301555"/>
    <n v="4301555"/>
    <n v="6024"/>
  </r>
  <r>
    <s v="2500.1.1.1.1987"/>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quetá"/>
    <s v="Abril"/>
    <s v="Abril"/>
    <n v="5"/>
    <s v="Contratación directa"/>
    <x v="0"/>
    <n v="28308855"/>
    <n v="28308855"/>
    <s v="1. Prioridad Crítica"/>
    <s v="Actualización DT"/>
    <s v="NO"/>
    <s v="N/A"/>
    <s v="2605 - Dirección Territorial Caquetá"/>
    <s v="2.3 - Gestión Catastral"/>
    <s v="2.3-1 - Formación y actualización catastral"/>
    <s v="SER - Adquisición de servicios"/>
    <s v="SER012 - Prestación de servicios personas naturales"/>
    <s v="Profesional Editor Digitalizador SIG COM"/>
    <n v="44035"/>
    <s v="GUAJIRA"/>
    <s v="ALBANIA"/>
    <n v="0"/>
    <n v="0"/>
    <n v="0"/>
    <n v="0"/>
    <n v="0"/>
    <n v="0"/>
    <n v="0"/>
    <n v="0"/>
    <n v="0"/>
    <n v="0"/>
    <n v="0"/>
    <n v="0"/>
    <n v="0"/>
    <n v="0"/>
    <n v="5473045"/>
    <n v="5473045"/>
    <n v="5661771"/>
    <n v="5661771"/>
    <n v="5661771"/>
    <n v="5661771"/>
    <n v="5661771"/>
    <n v="5661771"/>
    <n v="5850497"/>
    <n v="5850497"/>
    <n v="4424"/>
  </r>
  <r>
    <s v="2500.1.1.1.1988"/>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quetá"/>
    <s v="Abril"/>
    <s v="Abril"/>
    <n v="5"/>
    <s v="Contratación directa"/>
    <x v="0"/>
    <n v="33781900"/>
    <n v="33781900"/>
    <s v="1. Prioridad Crítica"/>
    <s v="Actualización DT"/>
    <s v="NO"/>
    <s v="N/A"/>
    <s v="2605 - Dirección Territorial Caquetá"/>
    <s v="2.3 - Gestión Catastral"/>
    <s v="2.3-1 - Formación y actualización catastral"/>
    <s v="SER - Adquisición de servicios"/>
    <s v="SER012 - Prestación de servicios personas naturales"/>
    <s v="Profesional Editor Digitalizador SIG COM"/>
    <n v="44035"/>
    <s v="GUAJIRA"/>
    <s v="ALBANIA"/>
    <n v="0"/>
    <n v="0"/>
    <n v="0"/>
    <n v="0"/>
    <n v="0"/>
    <n v="0"/>
    <n v="0"/>
    <n v="0"/>
    <n v="0"/>
    <n v="0"/>
    <n v="0"/>
    <n v="0"/>
    <n v="0"/>
    <n v="0"/>
    <n v="5473045"/>
    <n v="5473045"/>
    <n v="5661771"/>
    <n v="5661771"/>
    <n v="5661771"/>
    <n v="5661771"/>
    <n v="5661771"/>
    <n v="5661771"/>
    <n v="11323542"/>
    <n v="11323542"/>
    <n v="4424"/>
  </r>
  <r>
    <s v="2500.1.1.1.1989"/>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quetá"/>
    <s v="Abril"/>
    <s v="Abril"/>
    <n v="5"/>
    <s v="Contratación directa"/>
    <x v="0"/>
    <n v="31894643"/>
    <n v="31894643"/>
    <s v="1. Prioridad Crítica"/>
    <s v="Actualización DT"/>
    <s v="NO"/>
    <s v="N/A"/>
    <s v="2605 - Dirección Territorial Caquetá"/>
    <s v="2.3 - Gestión Catastral"/>
    <s v="2.3-1 - Formación y actualización catastral"/>
    <s v="SER - Adquisición de servicios"/>
    <s v="SER012 - Prestación de servicios personas naturales"/>
    <s v="Profesional Editor Digitalizador SIG COM"/>
    <n v="44035"/>
    <s v="GUAJIRA"/>
    <s v="ALBANIA"/>
    <n v="0"/>
    <n v="0"/>
    <n v="0"/>
    <n v="0"/>
    <n v="0"/>
    <n v="0"/>
    <n v="0"/>
    <n v="0"/>
    <n v="0"/>
    <n v="0"/>
    <n v="0"/>
    <n v="0"/>
    <n v="0"/>
    <n v="0"/>
    <n v="3585788"/>
    <n v="3585788"/>
    <n v="5661771"/>
    <n v="5661771"/>
    <n v="5661771"/>
    <n v="5661771"/>
    <n v="5661771"/>
    <n v="5661771"/>
    <n v="11323542"/>
    <n v="11323542"/>
    <n v="4424"/>
  </r>
  <r>
    <s v="2500.1.1.1.1990"/>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quetá"/>
    <s v="Abril"/>
    <s v="Abril"/>
    <n v="5"/>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Profesional Editor Digitalizador SIG COM"/>
    <n v="44035"/>
    <s v="GUAJIRA"/>
    <s v="ALBANIA"/>
    <n v="0"/>
    <n v="0"/>
    <n v="0"/>
    <n v="0"/>
    <n v="0"/>
    <n v="0"/>
    <n v="0"/>
    <n v="0"/>
    <n v="0"/>
    <n v="0"/>
    <n v="0"/>
    <n v="0"/>
    <n v="0"/>
    <n v="0"/>
    <n v="0"/>
    <n v="0"/>
    <n v="0"/>
    <n v="0"/>
    <n v="0"/>
    <n v="0"/>
    <n v="0"/>
    <n v="0"/>
    <n v="0"/>
    <n v="0"/>
    <n v="10624"/>
  </r>
  <r>
    <s v="2500.1.1.1.1991"/>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Caquetá"/>
    <s v="Abril"/>
    <s v="Abril"/>
    <n v="6"/>
    <s v="Contratación directa"/>
    <x v="0"/>
    <n v="44223552"/>
    <n v="44223552"/>
    <s v="1. Prioridad Crítica"/>
    <s v="Actualización DT"/>
    <s v="NO"/>
    <s v="N/A"/>
    <s v="2605 - Dirección Territorial Caquetá"/>
    <s v="2.3 - Gestión Catastral"/>
    <s v="2.3-1 - Formación y actualización catastral"/>
    <s v="SER - Adquisición de servicios"/>
    <s v="SER012 - Prestación de servicios personas naturales"/>
    <s v="Control de calidad de consolidación y SIG COM"/>
    <n v="44035"/>
    <s v="GUAJIRA"/>
    <s v="ALBANIA"/>
    <n v="0"/>
    <n v="0"/>
    <n v="0"/>
    <n v="0"/>
    <n v="0"/>
    <n v="0"/>
    <n v="0"/>
    <n v="0"/>
    <n v="0"/>
    <n v="0"/>
    <n v="0"/>
    <n v="0"/>
    <n v="0"/>
    <n v="0"/>
    <n v="5405101"/>
    <n v="5405101"/>
    <n v="7370592"/>
    <n v="7370592"/>
    <n v="7370592"/>
    <n v="7370592"/>
    <n v="7370592"/>
    <n v="7370592"/>
    <n v="16706675"/>
    <n v="16706675"/>
    <n v="7824"/>
  </r>
  <r>
    <s v="2500.1.1.1.1992"/>
    <s v="INVERSIÓN"/>
    <x v="0"/>
    <s v="1 - Ajustar el modelo de operación y de gestión catastral del Instituto"/>
    <x v="0"/>
    <x v="0"/>
    <n v="80111601"/>
    <x v="0"/>
    <s v="N/A"/>
    <s v="Prestación de servicios personales para realizar actividades de apoyo operativo y administrativo en el marco de la actualización y/o formación catastral con enfoque multipropósito en el municipio asignado a la Dirección Territorial  Caquetá"/>
    <s v="Abril"/>
    <s v="Abril"/>
    <n v="5"/>
    <s v="Contratación directa"/>
    <x v="0"/>
    <n v="15199225"/>
    <n v="15199225"/>
    <s v="1. Prioridad Crítica"/>
    <s v="Actualización DT"/>
    <s v="NO"/>
    <s v="N/A"/>
    <s v="2605 - Dirección Territorial Caquetá"/>
    <s v="2.3 - Gestión Catastral"/>
    <s v="2.3-1 - Formación y actualización catastral"/>
    <s v="SER - Adquisición de servicios"/>
    <s v="SER012 - Prestación de servicios personas naturales"/>
    <s v="Técnico Administrativo COM"/>
    <n v="44035"/>
    <s v="GUAJIRA"/>
    <s v="ALBANIA"/>
    <n v="0"/>
    <n v="0"/>
    <n v="0"/>
    <n v="0"/>
    <n v="0"/>
    <n v="0"/>
    <n v="0"/>
    <n v="0"/>
    <n v="0"/>
    <n v="0"/>
    <n v="0"/>
    <n v="0"/>
    <n v="1722579"/>
    <n v="1722579"/>
    <n v="3039845"/>
    <n v="3039845"/>
    <n v="3039845"/>
    <n v="3039845"/>
    <n v="3039845"/>
    <n v="3039845"/>
    <n v="4357111"/>
    <n v="4357111"/>
    <n v="0"/>
    <n v="0"/>
    <n v="6824"/>
  </r>
  <r>
    <s v="2500.1.1.1.1993"/>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aquetá"/>
    <s v="Abril"/>
    <s v="Abril"/>
    <n v="5"/>
    <s v="Contratación directa"/>
    <x v="0"/>
    <n v="28308855"/>
    <n v="28308855"/>
    <s v="1. Prioridad Crítica"/>
    <s v="Actualización DT"/>
    <s v="NO"/>
    <s v="N/A"/>
    <s v="2605 - Dirección Territorial Caquetá"/>
    <s v="2.3 - Gestión Catastral"/>
    <s v="2.3-1 - Formación y actualización catastral"/>
    <s v="SER - Adquisición de servicios"/>
    <s v="SER012 - Prestación de servicios personas naturales"/>
    <s v="Profesional social COM"/>
    <n v="44035"/>
    <s v="GUAJIRA"/>
    <s v="ALBANIA"/>
    <n v="0"/>
    <n v="0"/>
    <n v="0"/>
    <n v="0"/>
    <n v="0"/>
    <n v="0"/>
    <n v="0"/>
    <n v="0"/>
    <n v="0"/>
    <n v="0"/>
    <n v="0"/>
    <n v="0"/>
    <n v="2642160"/>
    <n v="2642160"/>
    <n v="5661771"/>
    <n v="5661771"/>
    <n v="5661771"/>
    <n v="5661771"/>
    <n v="5661771"/>
    <n v="5661771"/>
    <n v="8681382"/>
    <n v="8681382"/>
    <n v="0"/>
    <n v="0"/>
    <n v="5024"/>
  </r>
  <r>
    <s v="2500.1.1.1.1994"/>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aquetá"/>
    <s v="Abril"/>
    <s v="Abril"/>
    <n v="5"/>
    <s v="Contratación directa"/>
    <x v="0"/>
    <n v="28308855"/>
    <n v="28308855"/>
    <s v="1. Prioridad Crítica"/>
    <s v="Actualización DT"/>
    <s v="NO"/>
    <s v="N/A"/>
    <s v="2605 - Dirección Territorial Caquetá"/>
    <s v="2.3 - Gestión Catastral"/>
    <s v="2.3-1 - Formación y actualización catastral"/>
    <s v="SER - Adquisición de servicios"/>
    <s v="SER012 - Prestación de servicios personas naturales"/>
    <s v="Profesional social COM"/>
    <n v="44035"/>
    <s v="GUAJIRA"/>
    <s v="ALBANIA"/>
    <n v="0"/>
    <n v="0"/>
    <n v="0"/>
    <n v="0"/>
    <n v="0"/>
    <n v="0"/>
    <n v="0"/>
    <n v="0"/>
    <n v="0"/>
    <n v="0"/>
    <n v="0"/>
    <n v="0"/>
    <n v="2642160"/>
    <n v="2642160"/>
    <n v="5661771"/>
    <n v="5661771"/>
    <n v="5661771"/>
    <n v="5661771"/>
    <n v="5661771"/>
    <n v="5661771"/>
    <n v="8681382"/>
    <n v="8681382"/>
    <n v="0"/>
    <n v="0"/>
    <n v="5024"/>
  </r>
  <r>
    <s v="2500.1.1.1.1995"/>
    <s v="INVERSIÓN"/>
    <x v="0"/>
    <s v="1 - Ajustar el modelo de operación y de gestión catastral del Instituto"/>
    <x v="0"/>
    <x v="0"/>
    <n v="80111601"/>
    <x v="0"/>
    <s v="N/A"/>
    <s v="Prestación de servicios personales para realizar actividades de apoyo administrativo en el marco de la actualización y/o formación catastral con enfoque multipropósito en el municipio asignado a la Dirección Territorial  Caquetá"/>
    <s v="Abril"/>
    <s v="Abril"/>
    <n v="5"/>
    <s v="Contratación directa"/>
    <x v="0"/>
    <n v="14333600"/>
    <n v="14333600"/>
    <s v="1. Prioridad Crítica"/>
    <s v="Actualización DT"/>
    <s v="NO"/>
    <s v="N/A"/>
    <s v="2605 - Dirección Territorial Caquetá"/>
    <s v="2.3 - Gestión Catastral"/>
    <s v="2.3-1 - Formación y actualización catastral"/>
    <s v="SER - Adquisición de servicios"/>
    <s v="SER012 - Prestación de servicios personas naturales"/>
    <s v="Apoyo administrativo COM"/>
    <n v="44035"/>
    <s v="GUAJIRA"/>
    <s v="ALBANIA"/>
    <n v="0"/>
    <n v="0"/>
    <n v="0"/>
    <n v="0"/>
    <n v="0"/>
    <n v="0"/>
    <n v="0"/>
    <n v="0"/>
    <n v="0"/>
    <n v="0"/>
    <n v="0"/>
    <n v="0"/>
    <n v="0"/>
    <n v="0"/>
    <n v="1337803"/>
    <n v="1337803"/>
    <n v="2866720"/>
    <n v="2866720"/>
    <n v="2866720"/>
    <n v="2866720"/>
    <n v="2866720"/>
    <n v="2866720"/>
    <n v="4395637"/>
    <n v="4395637"/>
    <n v="7224"/>
  </r>
  <r>
    <s v="2500.1.1.1.1996"/>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Caquetá"/>
    <s v="Abril"/>
    <s v="Abril"/>
    <n v="5"/>
    <s v="Contratación directa"/>
    <x v="0"/>
    <n v="20507290"/>
    <n v="20507290"/>
    <s v="1. Prioridad Crítica"/>
    <s v="Actualización DT"/>
    <s v="NO"/>
    <s v="N/A"/>
    <s v="2605 - Dirección Territorial Caquetá"/>
    <s v="2.3 - Gestión Catastral"/>
    <s v="2.3-1 - Formación y actualización catastral"/>
    <s v="SER - Adquisición de servicios"/>
    <s v="SER012 - Prestación de servicios personas naturales"/>
    <s v="Profesional Jurídico COM"/>
    <n v="44035"/>
    <s v="GUAJIRA"/>
    <s v="ALBANIA"/>
    <n v="0"/>
    <n v="0"/>
    <n v="0"/>
    <n v="0"/>
    <n v="0"/>
    <n v="0"/>
    <n v="0"/>
    <n v="0"/>
    <n v="0"/>
    <n v="0"/>
    <n v="0"/>
    <n v="0"/>
    <n v="2460875"/>
    <n v="2460875"/>
    <n v="4101458"/>
    <n v="4101458"/>
    <n v="4101458"/>
    <n v="4101458"/>
    <n v="4101458"/>
    <n v="4101458"/>
    <n v="5742041"/>
    <n v="5742041"/>
    <n v="0"/>
    <n v="0"/>
    <n v="4724"/>
  </r>
  <r>
    <s v="2500.1.1.1.1997"/>
    <s v="INVERSIÓN"/>
    <x v="0"/>
    <s v="1 - Ajustar el modelo de operación y de gestión catastral del Instituto"/>
    <x v="0"/>
    <x v="0"/>
    <n v="80111601"/>
    <x v="0"/>
    <s v="N/A"/>
    <s v="Prestación de servicios profesionales para la coordinación, seguimiento y control de las actividades de actualización y/o formación catastral con enfoque multipropósito en el municipio asignado a la Dirección Territorial  Caquetá"/>
    <s v="Abril"/>
    <s v="Abril"/>
    <n v="6"/>
    <s v="Contratación directa"/>
    <x v="0"/>
    <n v="57097638"/>
    <n v="57097638"/>
    <s v="1. Prioridad Crítica"/>
    <s v="Actualización DT"/>
    <s v="NO"/>
    <s v="N/A"/>
    <s v="2605 - Dirección Territorial Caquetá"/>
    <s v="2.3 - Gestión Catastral"/>
    <s v="2.3-1 - Formación y actualización catastral"/>
    <s v="SER - Adquisición de servicios"/>
    <s v="SER012 - Prestación de servicios personas naturales"/>
    <s v="Coordinador operativo municipal COM"/>
    <n v="44035"/>
    <s v="GUAJIRA"/>
    <s v="ALBANIA"/>
    <n v="0"/>
    <n v="0"/>
    <n v="0"/>
    <n v="0"/>
    <n v="0"/>
    <n v="0"/>
    <n v="0"/>
    <n v="0"/>
    <n v="0"/>
    <n v="0"/>
    <n v="0"/>
    <n v="0"/>
    <n v="1586046"/>
    <n v="1586046"/>
    <n v="9516273"/>
    <n v="9516273"/>
    <n v="9516273"/>
    <n v="9516273"/>
    <n v="9516273"/>
    <n v="9516273"/>
    <n v="9516273"/>
    <n v="9516273"/>
    <n v="17446500"/>
    <n v="17446500"/>
    <n v="8124"/>
  </r>
  <r>
    <s v="2500.1.1.1.1998"/>
    <s v="INVERSIÓN"/>
    <x v="0"/>
    <s v="1 - Ajustar el modelo de operación y de gestión catastral del Instituto"/>
    <x v="0"/>
    <x v="0"/>
    <n v="80111601"/>
    <x v="0"/>
    <s v="N/A"/>
    <s v="Prestación de servicios personales para realizar actividades de apoyo en el área de sistemas en el marco de la actualización y/o formación catastral con enfoque multipropósito en el municipio asignado a la Dirección Territorial  Caquetá"/>
    <s v="Abril"/>
    <s v="Abril"/>
    <n v="5"/>
    <s v="Contratación directa"/>
    <x v="0"/>
    <n v="15199225"/>
    <n v="15199225"/>
    <s v="1. Prioridad Crítica"/>
    <s v="Actualización DT"/>
    <s v="NO"/>
    <s v="N/A"/>
    <s v="2605 - Dirección Territorial Caquetá"/>
    <s v="2.3 - Gestión Catastral"/>
    <s v="2.3-1 - Formación y actualización catastral"/>
    <s v="SER - Adquisición de servicios"/>
    <s v="SER012 - Prestación de servicios personas naturales"/>
    <s v="Técnico Sistemas COM"/>
    <n v="44035"/>
    <s v="GUAJIRA"/>
    <s v="ALBANIA"/>
    <n v="0"/>
    <n v="0"/>
    <n v="0"/>
    <n v="0"/>
    <n v="0"/>
    <n v="0"/>
    <n v="0"/>
    <n v="0"/>
    <n v="0"/>
    <n v="0"/>
    <n v="0"/>
    <n v="0"/>
    <n v="0"/>
    <n v="0"/>
    <n v="810625"/>
    <n v="810625"/>
    <n v="3039845"/>
    <n v="3039845"/>
    <n v="3039845"/>
    <n v="3039845"/>
    <n v="3039845"/>
    <n v="3039845"/>
    <n v="5269065"/>
    <n v="5269065"/>
    <n v="6424"/>
  </r>
  <r>
    <s v="2500.1.1.1.1999"/>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Caquetá"/>
    <s v="Abril"/>
    <s v="Abril"/>
    <n v="5"/>
    <s v="Contratación directa"/>
    <x v="0"/>
    <n v="9926665"/>
    <n v="9926665"/>
    <s v="1. Prioridad Crítica"/>
    <s v="Actualización DT"/>
    <s v="NO"/>
    <s v="N/A"/>
    <s v="2605 - Dirección Territorial Caquetá"/>
    <s v="2.3 - Gestión Catastral"/>
    <s v="2.3-1 - Formación y actualización catastral"/>
    <s v="SER - Adquisición de servicios"/>
    <s v="SER012 - Prestación de servicios personas naturales"/>
    <s v="Promotor Intercultural COM"/>
    <n v="44035"/>
    <s v="GUAJIRA"/>
    <s v="ALBANIA"/>
    <n v="0"/>
    <n v="0"/>
    <n v="0"/>
    <n v="0"/>
    <n v="0"/>
    <n v="0"/>
    <n v="0"/>
    <n v="0"/>
    <n v="0"/>
    <n v="0"/>
    <n v="0"/>
    <n v="0"/>
    <n v="0"/>
    <n v="0"/>
    <n v="0"/>
    <n v="0"/>
    <n v="1389733"/>
    <n v="1389733"/>
    <n v="1985333"/>
    <n v="1985333"/>
    <n v="1985333"/>
    <n v="1985333"/>
    <n v="4566266"/>
    <n v="4566266"/>
    <n v="5624"/>
  </r>
  <r>
    <s v="2500.1.1.1.2000"/>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Caquetá"/>
    <s v="Abril"/>
    <s v="Abril"/>
    <n v="5"/>
    <s v="Contratación directa"/>
    <x v="0"/>
    <n v="3970666"/>
    <n v="3970666"/>
    <s v="1. Prioridad Crítica"/>
    <s v="Actualización DT"/>
    <s v="NO"/>
    <s v="N/A"/>
    <s v="2605 - Dirección Territorial Caquetá"/>
    <s v="2.3 - Gestión Catastral"/>
    <s v="2.3-1 - Formación y actualización catastral"/>
    <s v="SER - Adquisición de servicios"/>
    <s v="SER012 - Prestación de servicios personas naturales"/>
    <s v="Promotor Intercultural COM"/>
    <n v="44035"/>
    <s v="GUAJIRA"/>
    <s v="ALBANIA"/>
    <n v="0"/>
    <n v="0"/>
    <n v="0"/>
    <n v="0"/>
    <n v="0"/>
    <n v="0"/>
    <n v="0"/>
    <n v="0"/>
    <n v="0"/>
    <n v="0"/>
    <n v="0"/>
    <n v="0"/>
    <n v="0"/>
    <n v="0"/>
    <n v="0"/>
    <n v="0"/>
    <n v="0"/>
    <n v="0"/>
    <n v="0"/>
    <n v="0"/>
    <n v="0"/>
    <n v="0"/>
    <n v="3970666"/>
    <n v="3970666"/>
    <n v="5624"/>
  </r>
  <r>
    <s v="2500.1.1.1.2001"/>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quetá"/>
    <s v="Abril"/>
    <s v="Abril"/>
    <n v="6"/>
    <s v="Contratación directa"/>
    <x v="0"/>
    <n v="0"/>
    <n v="0"/>
    <s v="100. No prioritario"/>
    <s v="Actualización DT"/>
    <s v="NO"/>
    <s v="N/A"/>
    <s v="2605 - Dirección Territorial Caquetá"/>
    <s v="2.3 - Gestión Catastral"/>
    <s v="2.3-1 - Formación y actualización catastral"/>
    <s v="SER - Adquisición de servicios"/>
    <s v="SER012 - Prestación de servicios personas naturales"/>
    <s v="2622 - Por definir"/>
    <n v="18479"/>
    <s v="CAQUETA"/>
    <s v="MORELIA"/>
    <n v="0"/>
    <n v="0"/>
    <n v="0"/>
    <n v="0"/>
    <n v="0"/>
    <n v="0"/>
    <n v="0"/>
    <n v="0"/>
    <n v="0"/>
    <n v="0"/>
    <n v="0"/>
    <n v="0"/>
    <n v="0"/>
    <n v="0"/>
    <n v="0"/>
    <n v="0"/>
    <n v="0"/>
    <n v="0"/>
    <n v="0"/>
    <n v="0"/>
    <n v="0"/>
    <n v="0"/>
    <n v="0"/>
    <n v="0"/>
    <n v="10424"/>
  </r>
  <r>
    <s v="2500.1.1.1.2002"/>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quetá"/>
    <s v="Abril"/>
    <s v="Abril"/>
    <n v="6"/>
    <s v="Contratación directa"/>
    <x v="0"/>
    <n v="0"/>
    <n v="0"/>
    <s v="100. No prioritario"/>
    <s v="Actualización DT"/>
    <s v="NO"/>
    <s v="N/A"/>
    <s v="2605 - Dirección Territorial Caquetá"/>
    <s v="2.3 - Gestión Catastral"/>
    <s v="2.3-1 - Formación y actualización catastral"/>
    <s v="SER - Adquisición de servicios"/>
    <s v="SER012 - Prestación de servicios personas naturales"/>
    <s v="2622 - Por definir"/>
    <n v="18479"/>
    <s v="CAQUETA"/>
    <s v="MORELIA"/>
    <n v="0"/>
    <n v="0"/>
    <n v="0"/>
    <n v="0"/>
    <n v="0"/>
    <n v="0"/>
    <n v="0"/>
    <n v="0"/>
    <n v="0"/>
    <n v="0"/>
    <n v="0"/>
    <n v="0"/>
    <n v="0"/>
    <n v="0"/>
    <n v="0"/>
    <n v="0"/>
    <n v="0"/>
    <n v="0"/>
    <n v="0"/>
    <n v="0"/>
    <n v="0"/>
    <n v="0"/>
    <n v="0"/>
    <n v="0"/>
    <n v="10424"/>
  </r>
  <r>
    <s v="2500.1.1.1.2003"/>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quetá"/>
    <s v="Abril"/>
    <s v="Abril"/>
    <n v="6"/>
    <s v="Contratación directa"/>
    <x v="0"/>
    <n v="0"/>
    <n v="0"/>
    <s v="100. No prioritario"/>
    <s v="Actualización DT"/>
    <s v="NO"/>
    <s v="N/A"/>
    <s v="2605 - Dirección Territorial Caquetá"/>
    <s v="2.3 - Gestión Catastral"/>
    <s v="2.3-1 - Formación y actualización catastral"/>
    <s v="SER - Adquisición de servicios"/>
    <s v="SER012 - Prestación de servicios personas naturales"/>
    <s v="2622 - Por definir"/>
    <n v="18479"/>
    <s v="CAQUETA"/>
    <s v="MORELIA"/>
    <n v="0"/>
    <n v="0"/>
    <n v="0"/>
    <n v="0"/>
    <n v="0"/>
    <n v="0"/>
    <n v="0"/>
    <n v="0"/>
    <n v="0"/>
    <n v="0"/>
    <n v="0"/>
    <n v="0"/>
    <n v="0"/>
    <n v="0"/>
    <n v="0"/>
    <n v="0"/>
    <n v="0"/>
    <n v="0"/>
    <n v="0"/>
    <n v="0"/>
    <n v="0"/>
    <n v="0"/>
    <n v="0"/>
    <n v="0"/>
    <n v="0"/>
  </r>
  <r>
    <s v="2500.1.1.1.200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Abril"/>
    <s v="Abril"/>
    <n v="5"/>
    <s v="Contratación directa"/>
    <x v="0"/>
    <n v="16000000"/>
    <n v="160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479"/>
    <s v="CAQUETA"/>
    <s v="MORELIA"/>
    <n v="0"/>
    <n v="0"/>
    <n v="0"/>
    <n v="0"/>
    <n v="0"/>
    <n v="0"/>
    <n v="0"/>
    <n v="0"/>
    <n v="0"/>
    <n v="0"/>
    <n v="0"/>
    <n v="0"/>
    <n v="0"/>
    <n v="0"/>
    <n v="0"/>
    <n v="0"/>
    <n v="0"/>
    <n v="0"/>
    <n v="3333333"/>
    <n v="3333333"/>
    <n v="4000000"/>
    <n v="4000000"/>
    <n v="8666667"/>
    <n v="8666667"/>
    <n v="10524"/>
  </r>
  <r>
    <s v="2500.1.1.1.200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Abril"/>
    <s v="Abril"/>
    <n v="5"/>
    <s v="Contratación directa"/>
    <x v="0"/>
    <n v="16000000"/>
    <n v="160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479"/>
    <s v="CAQUETA"/>
    <s v="MORELIA"/>
    <n v="0"/>
    <n v="0"/>
    <n v="0"/>
    <n v="0"/>
    <n v="0"/>
    <n v="0"/>
    <n v="0"/>
    <n v="0"/>
    <n v="0"/>
    <n v="0"/>
    <n v="0"/>
    <n v="0"/>
    <n v="0"/>
    <n v="0"/>
    <n v="0"/>
    <n v="0"/>
    <n v="0"/>
    <n v="0"/>
    <n v="2666667"/>
    <n v="2666667"/>
    <n v="4000000"/>
    <n v="4000000"/>
    <n v="9333333"/>
    <n v="9333333"/>
    <n v="10524"/>
  </r>
  <r>
    <s v="2500.1.1.1.200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Abril"/>
    <s v="Abril"/>
    <n v="5"/>
    <s v="Contratación directa"/>
    <x v="0"/>
    <n v="14933333"/>
    <n v="14933333"/>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479"/>
    <s v="CAQUETA"/>
    <s v="MORELIA"/>
    <n v="0"/>
    <n v="0"/>
    <n v="0"/>
    <n v="0"/>
    <n v="0"/>
    <n v="0"/>
    <n v="0"/>
    <n v="0"/>
    <n v="0"/>
    <n v="0"/>
    <n v="0"/>
    <n v="0"/>
    <n v="0"/>
    <n v="0"/>
    <n v="0"/>
    <n v="0"/>
    <n v="0"/>
    <n v="0"/>
    <n v="2533333"/>
    <n v="2533333"/>
    <n v="4000000"/>
    <n v="4000000"/>
    <n v="8400000"/>
    <n v="8400000"/>
    <n v="10524"/>
  </r>
  <r>
    <s v="2500.1.1.1.200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Abril"/>
    <s v="Abril"/>
    <n v="5"/>
    <s v="Contratación directa"/>
    <x v="0"/>
    <n v="14800000"/>
    <n v="148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479"/>
    <s v="CAQUETA"/>
    <s v="MORELIA"/>
    <n v="0"/>
    <n v="0"/>
    <n v="0"/>
    <n v="0"/>
    <n v="0"/>
    <n v="0"/>
    <n v="0"/>
    <n v="0"/>
    <n v="0"/>
    <n v="0"/>
    <n v="0"/>
    <n v="0"/>
    <n v="0"/>
    <n v="0"/>
    <n v="0"/>
    <n v="0"/>
    <n v="0"/>
    <n v="0"/>
    <n v="2400000"/>
    <n v="2400000"/>
    <n v="4000000"/>
    <n v="4000000"/>
    <n v="8400000"/>
    <n v="8400000"/>
    <n v="10524"/>
  </r>
  <r>
    <s v="2500.1.1.1.200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Abril"/>
    <s v="Abril"/>
    <n v="5"/>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479"/>
    <s v="CAQUETA"/>
    <s v="MORELIA"/>
    <n v="0"/>
    <n v="0"/>
    <n v="0"/>
    <n v="0"/>
    <n v="0"/>
    <n v="0"/>
    <n v="0"/>
    <n v="0"/>
    <n v="0"/>
    <n v="0"/>
    <n v="0"/>
    <n v="0"/>
    <n v="0"/>
    <n v="0"/>
    <n v="0"/>
    <n v="0"/>
    <n v="0"/>
    <n v="0"/>
    <n v="0"/>
    <n v="0"/>
    <n v="0"/>
    <n v="0"/>
    <n v="0"/>
    <n v="0"/>
    <n v="10524"/>
  </r>
  <r>
    <s v="2500.1.1.1.200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Abril"/>
    <s v="Abril"/>
    <n v="5"/>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479"/>
    <s v="CAQUETA"/>
    <s v="MORELIA"/>
    <n v="0"/>
    <n v="0"/>
    <n v="0"/>
    <n v="0"/>
    <n v="0"/>
    <n v="0"/>
    <n v="0"/>
    <n v="0"/>
    <n v="0"/>
    <n v="0"/>
    <n v="0"/>
    <n v="0"/>
    <n v="0"/>
    <n v="0"/>
    <n v="0"/>
    <n v="0"/>
    <n v="0"/>
    <n v="0"/>
    <n v="0"/>
    <n v="0"/>
    <n v="0"/>
    <n v="0"/>
    <n v="0"/>
    <n v="0"/>
    <n v="10524"/>
  </r>
  <r>
    <s v="2500.1.1.1.201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Abril"/>
    <s v="Abril"/>
    <n v="5"/>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479"/>
    <s v="CAQUETA"/>
    <s v="MORELIA"/>
    <n v="0"/>
    <n v="0"/>
    <n v="0"/>
    <n v="0"/>
    <n v="0"/>
    <n v="0"/>
    <n v="0"/>
    <n v="0"/>
    <n v="0"/>
    <n v="0"/>
    <n v="0"/>
    <n v="0"/>
    <n v="0"/>
    <n v="0"/>
    <n v="0"/>
    <n v="0"/>
    <n v="0"/>
    <n v="0"/>
    <n v="0"/>
    <n v="0"/>
    <n v="0"/>
    <n v="0"/>
    <n v="0"/>
    <n v="0"/>
    <n v="10524"/>
  </r>
  <r>
    <s v="2500.1.1.1.201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Abril"/>
    <s v="Abril"/>
    <n v="5"/>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479"/>
    <s v="CAQUETA"/>
    <s v="MORELIA"/>
    <n v="0"/>
    <n v="0"/>
    <n v="0"/>
    <n v="0"/>
    <n v="0"/>
    <n v="0"/>
    <n v="0"/>
    <n v="0"/>
    <n v="0"/>
    <n v="0"/>
    <n v="0"/>
    <n v="0"/>
    <n v="0"/>
    <n v="0"/>
    <n v="0"/>
    <n v="0"/>
    <n v="0"/>
    <n v="0"/>
    <n v="0"/>
    <n v="0"/>
    <n v="0"/>
    <n v="0"/>
    <n v="0"/>
    <n v="0"/>
    <n v="10524"/>
  </r>
  <r>
    <s v="2500.1.1.1.201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Abril"/>
    <s v="Abril"/>
    <n v="5"/>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479"/>
    <s v="CAQUETA"/>
    <s v="MORELIA"/>
    <n v="0"/>
    <n v="0"/>
    <n v="0"/>
    <n v="0"/>
    <n v="0"/>
    <n v="0"/>
    <n v="0"/>
    <n v="0"/>
    <n v="0"/>
    <n v="0"/>
    <n v="0"/>
    <n v="0"/>
    <n v="0"/>
    <n v="0"/>
    <n v="0"/>
    <n v="0"/>
    <n v="0"/>
    <n v="0"/>
    <n v="0"/>
    <n v="0"/>
    <n v="0"/>
    <n v="0"/>
    <n v="0"/>
    <n v="0"/>
    <n v="10524"/>
  </r>
  <r>
    <s v="2500.1.1.1.201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Abril"/>
    <s v="Abril"/>
    <n v="5"/>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479"/>
    <s v="CAQUETA"/>
    <s v="MORELIA"/>
    <n v="0"/>
    <n v="0"/>
    <n v="0"/>
    <n v="0"/>
    <n v="0"/>
    <n v="0"/>
    <n v="0"/>
    <n v="0"/>
    <n v="0"/>
    <n v="0"/>
    <n v="0"/>
    <n v="0"/>
    <n v="0"/>
    <n v="0"/>
    <n v="0"/>
    <n v="0"/>
    <n v="0"/>
    <n v="0"/>
    <n v="0"/>
    <n v="0"/>
    <n v="0"/>
    <n v="0"/>
    <n v="0"/>
    <n v="0"/>
    <n v="10524"/>
  </r>
  <r>
    <s v="2500.1.1.1.2014"/>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quetá"/>
    <s v="Abril"/>
    <s v="Abril"/>
    <n v="5"/>
    <s v="Contratación directa"/>
    <x v="0"/>
    <n v="9926665"/>
    <n v="9926665"/>
    <s v="1. Prioridad Crítica"/>
    <s v="Actualización DT"/>
    <s v="NO"/>
    <s v="N/A"/>
    <s v="2605 - Dirección Territorial Caquetá"/>
    <s v="2.3 - Gestión Catastral"/>
    <s v="2.3-1 - Formación y actualización catastral"/>
    <s v="SER - Adquisición de servicios"/>
    <s v="SER012 - Prestación de servicios personas naturales"/>
    <s v="Auxiliar de Campo COM"/>
    <n v="18479"/>
    <s v="CAQUETA"/>
    <s v="MORELIA"/>
    <n v="0"/>
    <n v="0"/>
    <n v="0"/>
    <n v="0"/>
    <n v="0"/>
    <n v="0"/>
    <n v="0"/>
    <n v="0"/>
    <n v="0"/>
    <n v="0"/>
    <n v="0"/>
    <n v="0"/>
    <n v="0"/>
    <n v="0"/>
    <n v="1455911"/>
    <n v="1455911"/>
    <n v="1985333"/>
    <n v="1985333"/>
    <n v="1985333"/>
    <n v="1985333"/>
    <n v="1985333"/>
    <n v="1985333"/>
    <n v="2514755"/>
    <n v="2514755"/>
    <n v="6124"/>
  </r>
  <r>
    <s v="2500.1.1.1.2015"/>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quetá"/>
    <s v="Abril"/>
    <s v="Abril"/>
    <n v="5"/>
    <s v="Contratación directa"/>
    <x v="0"/>
    <n v="9926665"/>
    <n v="9926665"/>
    <s v="1. Prioridad Crítica"/>
    <s v="Actualización DT"/>
    <s v="NO"/>
    <s v="N/A"/>
    <s v="2605 - Dirección Territorial Caquetá"/>
    <s v="2.3 - Gestión Catastral"/>
    <s v="2.3-1 - Formación y actualización catastral"/>
    <s v="SER - Adquisición de servicios"/>
    <s v="SER012 - Prestación de servicios personas naturales"/>
    <s v="Auxiliar de Campo COM"/>
    <n v="18479"/>
    <s v="CAQUETA"/>
    <s v="MORELIA"/>
    <n v="0"/>
    <n v="0"/>
    <n v="0"/>
    <n v="0"/>
    <n v="0"/>
    <n v="0"/>
    <n v="0"/>
    <n v="0"/>
    <n v="0"/>
    <n v="0"/>
    <n v="0"/>
    <n v="0"/>
    <n v="0"/>
    <n v="0"/>
    <n v="1389733"/>
    <n v="1389733"/>
    <n v="1985333"/>
    <n v="1985333"/>
    <n v="1985333"/>
    <n v="1985333"/>
    <n v="1985333"/>
    <n v="1985333"/>
    <n v="2580933"/>
    <n v="2580933"/>
    <n v="6124"/>
  </r>
  <r>
    <s v="2500.1.1.1.2016"/>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quetá"/>
    <s v="Abril"/>
    <s v="Abril"/>
    <n v="5"/>
    <s v="Contratación directa"/>
    <x v="0"/>
    <n v="9926665"/>
    <n v="9926665"/>
    <s v="1. Prioridad Crítica"/>
    <s v="Actualización DT"/>
    <s v="NO"/>
    <s v="N/A"/>
    <s v="2605 - Dirección Territorial Caquetá"/>
    <s v="2.3 - Gestión Catastral"/>
    <s v="2.3-1 - Formación y actualización catastral"/>
    <s v="SER - Adquisición de servicios"/>
    <s v="SER012 - Prestación de servicios personas naturales"/>
    <s v="Auxiliar de Campo COM"/>
    <n v="18479"/>
    <s v="CAQUETA"/>
    <s v="MORELIA"/>
    <n v="0"/>
    <n v="0"/>
    <n v="0"/>
    <n v="0"/>
    <n v="0"/>
    <n v="0"/>
    <n v="0"/>
    <n v="0"/>
    <n v="0"/>
    <n v="0"/>
    <n v="0"/>
    <n v="0"/>
    <n v="0"/>
    <n v="0"/>
    <n v="794133"/>
    <n v="794133"/>
    <n v="1985333"/>
    <n v="1985333"/>
    <n v="1985333"/>
    <n v="1985333"/>
    <n v="1985333"/>
    <n v="1985333"/>
    <n v="3176533"/>
    <n v="3176533"/>
    <n v="6124"/>
  </r>
  <r>
    <s v="2500.1.1.1.2017"/>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quetá"/>
    <s v="Abril"/>
    <s v="Abril"/>
    <n v="5"/>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Profesional Editor Digitalizador SIG COM"/>
    <n v="18479"/>
    <s v="CAQUETA"/>
    <s v="MORELIA"/>
    <n v="0"/>
    <n v="0"/>
    <n v="0"/>
    <n v="0"/>
    <n v="0"/>
    <n v="0"/>
    <n v="0"/>
    <n v="0"/>
    <n v="0"/>
    <n v="0"/>
    <n v="0"/>
    <n v="0"/>
    <n v="0"/>
    <n v="0"/>
    <n v="0"/>
    <n v="0"/>
    <n v="0"/>
    <n v="0"/>
    <n v="0"/>
    <n v="0"/>
    <n v="0"/>
    <n v="0"/>
    <n v="0"/>
    <n v="0"/>
    <n v="10624"/>
  </r>
  <r>
    <s v="2500.1.1.1.2018"/>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quetá"/>
    <s v="Abril"/>
    <s v="Abril"/>
    <n v="5"/>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Profesional Editor Digitalizador SIG COM"/>
    <n v="18479"/>
    <s v="CAQUETA"/>
    <s v="MORELIA"/>
    <n v="0"/>
    <n v="0"/>
    <n v="0"/>
    <n v="0"/>
    <n v="0"/>
    <n v="0"/>
    <n v="0"/>
    <n v="0"/>
    <n v="0"/>
    <n v="0"/>
    <n v="0"/>
    <n v="0"/>
    <n v="0"/>
    <n v="0"/>
    <n v="0"/>
    <n v="0"/>
    <n v="0"/>
    <n v="0"/>
    <n v="0"/>
    <n v="0"/>
    <n v="0"/>
    <n v="0"/>
    <n v="0"/>
    <n v="0"/>
    <n v="10624"/>
  </r>
  <r>
    <s v="2500.1.1.1.2019"/>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quetá"/>
    <s v="Abril"/>
    <s v="Abril"/>
    <n v="5"/>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Profesional Editor Digitalizador SIG COM"/>
    <n v="18479"/>
    <s v="CAQUETA"/>
    <s v="MORELIA"/>
    <n v="0"/>
    <n v="0"/>
    <n v="0"/>
    <n v="0"/>
    <n v="0"/>
    <n v="0"/>
    <n v="0"/>
    <n v="0"/>
    <n v="0"/>
    <n v="0"/>
    <n v="0"/>
    <n v="0"/>
    <n v="0"/>
    <n v="0"/>
    <n v="0"/>
    <n v="0"/>
    <n v="0"/>
    <n v="0"/>
    <n v="0"/>
    <n v="0"/>
    <n v="0"/>
    <n v="0"/>
    <n v="0"/>
    <n v="0"/>
    <n v="10624"/>
  </r>
  <r>
    <s v="2500.1.1.1.2020"/>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Caquetá"/>
    <s v="Abril"/>
    <s v="Abril"/>
    <n v="6"/>
    <s v="Contratación directa"/>
    <x v="0"/>
    <n v="31447859"/>
    <n v="31447859"/>
    <s v="1. Prioridad Crítica"/>
    <s v="Actualización DT"/>
    <s v="NO"/>
    <s v="N/A"/>
    <s v="2605 - Dirección Territorial Caquetá"/>
    <s v="2.3 - Gestión Catastral"/>
    <s v="2.3-1 - Formación y actualización catastral"/>
    <s v="SER - Adquisición de servicios"/>
    <s v="SER012 - Prestación de servicios personas naturales"/>
    <s v="Control de calidad de consolidación y SIG COM"/>
    <n v="18479"/>
    <s v="CAQUETA"/>
    <s v="MORELIA"/>
    <n v="0"/>
    <n v="0"/>
    <n v="0"/>
    <n v="0"/>
    <n v="0"/>
    <n v="0"/>
    <n v="0"/>
    <n v="0"/>
    <n v="0"/>
    <n v="0"/>
    <n v="0"/>
    <n v="0"/>
    <n v="0"/>
    <n v="0"/>
    <n v="0"/>
    <n v="0"/>
    <n v="0"/>
    <n v="0"/>
    <n v="7124906"/>
    <n v="7124906"/>
    <n v="7370592"/>
    <n v="7370592"/>
    <n v="16952361"/>
    <n v="16952361"/>
    <n v="8024"/>
  </r>
  <r>
    <s v="2500.1.1.1.2021"/>
    <s v="INVERSIÓN"/>
    <x v="0"/>
    <s v="1 - Ajustar el modelo de operación y de gestión catastral del Instituto"/>
    <x v="0"/>
    <x v="0"/>
    <n v="80111601"/>
    <x v="0"/>
    <s v="N/A"/>
    <s v="Prestación de servicios personales para realizar actividades de apoyo operativo y administrativo en el marco de la actualización y/o formación catastral con enfoque multipropósito en el municipio asignado a la Dirección Territorial  Caquetá"/>
    <s v="Abril"/>
    <s v="Abril"/>
    <n v="5"/>
    <s v="Contratación directa"/>
    <x v="0"/>
    <n v="15199225"/>
    <n v="15199225"/>
    <s v="1. Prioridad Crítica"/>
    <s v="Actualización DT"/>
    <s v="NO"/>
    <s v="N/A"/>
    <s v="2605 - Dirección Territorial Caquetá"/>
    <s v="2.3 - Gestión Catastral"/>
    <s v="2.3-1 - Formación y actualización catastral"/>
    <s v="SER - Adquisición de servicios"/>
    <s v="SER012 - Prestación de servicios personas naturales"/>
    <s v="Técnico Administrativo COM"/>
    <n v="18479"/>
    <s v="CAQUETA"/>
    <s v="MORELIA"/>
    <n v="0"/>
    <n v="0"/>
    <n v="0"/>
    <n v="0"/>
    <n v="0"/>
    <n v="0"/>
    <n v="0"/>
    <n v="0"/>
    <n v="0"/>
    <n v="0"/>
    <n v="0"/>
    <n v="0"/>
    <n v="0"/>
    <n v="0"/>
    <n v="0"/>
    <n v="0"/>
    <n v="3039845"/>
    <n v="3039845"/>
    <n v="3039845"/>
    <n v="3039845"/>
    <n v="3039845"/>
    <n v="3039845"/>
    <n v="6079690"/>
    <n v="6079690"/>
    <n v="6924"/>
  </r>
  <r>
    <s v="2500.1.1.1.2022"/>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aquetá"/>
    <s v="Abril"/>
    <s v="Abril"/>
    <n v="5"/>
    <s v="Contratación directa"/>
    <x v="0"/>
    <n v="28308855"/>
    <n v="28308855"/>
    <s v="1. Prioridad Crítica"/>
    <s v="Actualización DT"/>
    <s v="NO"/>
    <s v="N/A"/>
    <s v="2605 - Dirección Territorial Caquetá"/>
    <s v="2.3 - Gestión Catastral"/>
    <s v="2.3-1 - Formación y actualización catastral"/>
    <s v="SER - Adquisición de servicios"/>
    <s v="SER012 - Prestación de servicios personas naturales"/>
    <s v="Profesional social COM"/>
    <n v="18479"/>
    <s v="CAQUETA"/>
    <s v="MORELIA"/>
    <n v="0"/>
    <n v="0"/>
    <n v="0"/>
    <n v="0"/>
    <n v="0"/>
    <n v="0"/>
    <n v="0"/>
    <n v="0"/>
    <n v="0"/>
    <n v="0"/>
    <n v="0"/>
    <n v="0"/>
    <n v="2642160"/>
    <n v="2642160"/>
    <n v="5661771"/>
    <n v="5661771"/>
    <n v="5661771"/>
    <n v="5661771"/>
    <n v="5661771"/>
    <n v="5661771"/>
    <n v="8681382"/>
    <n v="8681382"/>
    <n v="0"/>
    <n v="0"/>
    <n v="5124"/>
  </r>
  <r>
    <s v="2500.1.1.1.2023"/>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aquetá"/>
    <s v="Abril"/>
    <s v="Abril"/>
    <n v="5"/>
    <s v="Contratación directa"/>
    <x v="0"/>
    <n v="28308855"/>
    <n v="28308855"/>
    <s v="1. Prioridad Crítica"/>
    <s v="Actualización DT"/>
    <s v="NO"/>
    <s v="N/A"/>
    <s v="2605 - Dirección Territorial Caquetá"/>
    <s v="2.3 - Gestión Catastral"/>
    <s v="2.3-1 - Formación y actualización catastral"/>
    <s v="SER - Adquisición de servicios"/>
    <s v="SER012 - Prestación de servicios personas naturales"/>
    <s v="Profesional social COM"/>
    <n v="18479"/>
    <s v="CAQUETA"/>
    <s v="MORELIA"/>
    <n v="0"/>
    <n v="0"/>
    <n v="0"/>
    <n v="0"/>
    <n v="0"/>
    <n v="0"/>
    <n v="0"/>
    <n v="0"/>
    <n v="0"/>
    <n v="0"/>
    <n v="0"/>
    <n v="0"/>
    <n v="3208337"/>
    <n v="3208337"/>
    <n v="5661771"/>
    <n v="5661771"/>
    <n v="5661771"/>
    <n v="5661771"/>
    <n v="5661771"/>
    <n v="5661771"/>
    <n v="8115205"/>
    <n v="8115205"/>
    <n v="0"/>
    <n v="0"/>
    <n v="5124"/>
  </r>
  <r>
    <s v="2500.1.1.1.2024"/>
    <s v="INVERSIÓN"/>
    <x v="0"/>
    <s v="1 - Ajustar el modelo de operación y de gestión catastral del Instituto"/>
    <x v="0"/>
    <x v="0"/>
    <n v="80111601"/>
    <x v="0"/>
    <s v="N/A"/>
    <s v="Prestación de servicios personales para realizar actividades de apoyo administrativo en el marco de la actualización y/o formación catastral con enfoque multipropósito en el municipio asignado a la Dirección Territorial  Caquetá"/>
    <s v="Abril"/>
    <s v="Abril"/>
    <n v="5"/>
    <s v="Contratación directa"/>
    <x v="0"/>
    <n v="14333600"/>
    <n v="14333600"/>
    <s v="1. Prioridad Crítica"/>
    <s v="Actualización DT"/>
    <s v="NO"/>
    <s v="N/A"/>
    <s v="2605 - Dirección Territorial Caquetá"/>
    <s v="2.3 - Gestión Catastral"/>
    <s v="2.3-1 - Formación y actualización catastral"/>
    <s v="SER - Adquisición de servicios"/>
    <s v="SER012 - Prestación de servicios personas naturales"/>
    <s v="Apoyo administrativo COM"/>
    <n v="18479"/>
    <s v="CAQUETA"/>
    <s v="MORELIA"/>
    <n v="0"/>
    <n v="0"/>
    <n v="0"/>
    <n v="0"/>
    <n v="0"/>
    <n v="0"/>
    <n v="0"/>
    <n v="0"/>
    <n v="0"/>
    <n v="0"/>
    <n v="0"/>
    <n v="0"/>
    <n v="0"/>
    <n v="0"/>
    <n v="1337803"/>
    <n v="1337803"/>
    <n v="2866720"/>
    <n v="2866720"/>
    <n v="2866720"/>
    <n v="2866720"/>
    <n v="2866720"/>
    <n v="2866720"/>
    <n v="4395637"/>
    <n v="4395637"/>
    <n v="7324"/>
  </r>
  <r>
    <s v="2500.1.1.1.2025"/>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Caquetá"/>
    <s v="Abril"/>
    <s v="Abril"/>
    <n v="5"/>
    <s v="Contratación directa"/>
    <x v="0"/>
    <n v="20507290"/>
    <n v="20507290"/>
    <s v="1. Prioridad Crítica"/>
    <s v="Actualización DT"/>
    <s v="NO"/>
    <s v="N/A"/>
    <s v="2605 - Dirección Territorial Caquetá"/>
    <s v="2.3 - Gestión Catastral"/>
    <s v="2.3-1 - Formación y actualización catastral"/>
    <s v="SER - Adquisición de servicios"/>
    <s v="SER012 - Prestación de servicios personas naturales"/>
    <s v="Profesional Jurídico COM"/>
    <n v="18479"/>
    <s v="CAQUETA"/>
    <s v="MORELIA"/>
    <n v="0"/>
    <n v="0"/>
    <n v="0"/>
    <n v="0"/>
    <n v="0"/>
    <n v="0"/>
    <n v="0"/>
    <n v="0"/>
    <n v="0"/>
    <n v="0"/>
    <n v="0"/>
    <n v="0"/>
    <n v="2460875"/>
    <n v="2460875"/>
    <n v="4101458"/>
    <n v="4101458"/>
    <n v="4101458"/>
    <n v="4101458"/>
    <n v="4101458"/>
    <n v="4101458"/>
    <n v="5742041"/>
    <n v="5742041"/>
    <n v="0"/>
    <n v="0"/>
    <n v="4624"/>
  </r>
  <r>
    <s v="2500.1.1.1.2026"/>
    <s v="INVERSIÓN"/>
    <x v="0"/>
    <s v="1 - Ajustar el modelo de operación y de gestión catastral del Instituto"/>
    <x v="0"/>
    <x v="0"/>
    <n v="80111601"/>
    <x v="0"/>
    <s v="N/A"/>
    <s v="Prestación de servicios profesionales para la coordinación, seguimiento y control de las actividades de actualización y/o formación catastral con enfoque multipropósito en el municipio asignado a la Dirección Territorial  Caquetá"/>
    <s v="Abril"/>
    <s v="Abril"/>
    <n v="6"/>
    <s v="Contratación directa"/>
    <x v="0"/>
    <n v="59318108"/>
    <n v="59318108"/>
    <s v="1. Prioridad Crítica"/>
    <s v="Actualización DT"/>
    <s v="NO"/>
    <s v="N/A"/>
    <s v="2605 - Dirección Territorial Caquetá"/>
    <s v="2.3 - Gestión Catastral"/>
    <s v="2.3-1 - Formación y actualización catastral"/>
    <s v="SER - Adquisición de servicios"/>
    <s v="SER012 - Prestación de servicios personas naturales"/>
    <s v="Coordinador operativo municipal COM"/>
    <n v="18479"/>
    <s v="CAQUETA"/>
    <s v="MORELIA"/>
    <n v="0"/>
    <n v="0"/>
    <n v="0"/>
    <n v="0"/>
    <n v="0"/>
    <n v="0"/>
    <n v="0"/>
    <n v="0"/>
    <n v="0"/>
    <n v="0"/>
    <n v="0"/>
    <n v="0"/>
    <n v="2220464"/>
    <n v="2220464"/>
    <n v="9516273"/>
    <n v="9516273"/>
    <n v="9516273"/>
    <n v="9516273"/>
    <n v="9516273"/>
    <n v="9516273"/>
    <n v="9516273"/>
    <n v="9516273"/>
    <n v="19032552"/>
    <n v="19032552"/>
    <n v="8324"/>
  </r>
  <r>
    <s v="2500.1.1.1.2027"/>
    <s v="INVERSIÓN"/>
    <x v="0"/>
    <s v="1 - Ajustar el modelo de operación y de gestión catastral del Instituto"/>
    <x v="0"/>
    <x v="0"/>
    <n v="80111601"/>
    <x v="0"/>
    <s v="N/A"/>
    <s v="Prestación de servicios personales para realizar actividades de apoyo en el área de sistemas en el marco de la actualización y/o formación catastral con enfoque multipropósito en el municipio asignado a la Dirección Territorial  Caquetá"/>
    <s v="Abril"/>
    <s v="Abril"/>
    <n v="5"/>
    <s v="Contratación directa"/>
    <x v="0"/>
    <n v="15199225"/>
    <n v="15199225"/>
    <s v="1. Prioridad Crítica"/>
    <s v="Actualización DT"/>
    <s v="NO"/>
    <s v="N/A"/>
    <s v="2605 - Dirección Territorial Caquetá"/>
    <s v="2.3 - Gestión Catastral"/>
    <s v="2.3-1 - Formación y actualización catastral"/>
    <s v="SER - Adquisición de servicios"/>
    <s v="SER012 - Prestación de servicios personas naturales"/>
    <s v="Técnico Sistemas COM"/>
    <n v="18479"/>
    <s v="CAQUETA"/>
    <s v="MORELIA"/>
    <n v="0"/>
    <n v="0"/>
    <n v="0"/>
    <n v="0"/>
    <n v="0"/>
    <n v="0"/>
    <n v="0"/>
    <n v="0"/>
    <n v="0"/>
    <n v="0"/>
    <n v="0"/>
    <n v="0"/>
    <n v="0"/>
    <n v="0"/>
    <n v="2330548"/>
    <n v="2330548"/>
    <n v="3039845"/>
    <n v="3039845"/>
    <n v="3039845"/>
    <n v="3039845"/>
    <n v="3039845"/>
    <n v="3039845"/>
    <n v="3749142"/>
    <n v="3749142"/>
    <n v="6524"/>
  </r>
  <r>
    <s v="2500.1.1.1.2028"/>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Caquetá"/>
    <s v="Abril"/>
    <s v="Abril"/>
    <n v="5"/>
    <s v="Contratación directa"/>
    <x v="0"/>
    <n v="7213377"/>
    <n v="7213377"/>
    <s v="1. Prioridad Crítica"/>
    <s v="Actualización DT"/>
    <s v="NO"/>
    <s v="N/A"/>
    <s v="2605 - Dirección Territorial Caquetá"/>
    <s v="2.3 - Gestión Catastral"/>
    <s v="2.3-1 - Formación y actualización catastral"/>
    <s v="SER - Adquisición de servicios"/>
    <s v="SER012 - Prestación de servicios personas naturales"/>
    <s v="Promotor Intercultural COM"/>
    <n v="18479"/>
    <s v="CAQUETA"/>
    <s v="MORELIA"/>
    <n v="0"/>
    <n v="0"/>
    <n v="0"/>
    <n v="0"/>
    <n v="0"/>
    <n v="0"/>
    <n v="0"/>
    <n v="0"/>
    <n v="0"/>
    <n v="0"/>
    <n v="0"/>
    <n v="0"/>
    <n v="0"/>
    <n v="0"/>
    <n v="0"/>
    <n v="0"/>
    <n v="0"/>
    <n v="0"/>
    <n v="992667"/>
    <n v="992667"/>
    <n v="1985333"/>
    <n v="1985333"/>
    <n v="4235377"/>
    <n v="4235377"/>
    <n v="5724"/>
  </r>
  <r>
    <s v="2500.1.1.1.2029"/>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Caquetá"/>
    <s v="Abril"/>
    <s v="Abril"/>
    <n v="5"/>
    <s v="Contratación directa"/>
    <x v="0"/>
    <n v="7213377"/>
    <n v="7213377"/>
    <s v="1. Prioridad Crítica"/>
    <s v="Actualización DT"/>
    <s v="NO"/>
    <s v="N/A"/>
    <s v="2605 - Dirección Territorial Caquetá"/>
    <s v="2.3 - Gestión Catastral"/>
    <s v="2.3-1 - Formación y actualización catastral"/>
    <s v="SER - Adquisición de servicios"/>
    <s v="SER012 - Prestación de servicios personas naturales"/>
    <s v="Promotor Intercultural COM"/>
    <n v="18479"/>
    <s v="CAQUETA"/>
    <s v="MORELIA"/>
    <n v="0"/>
    <n v="0"/>
    <n v="0"/>
    <n v="0"/>
    <n v="0"/>
    <n v="0"/>
    <n v="0"/>
    <n v="0"/>
    <n v="0"/>
    <n v="0"/>
    <n v="0"/>
    <n v="0"/>
    <n v="0"/>
    <n v="0"/>
    <n v="0"/>
    <n v="0"/>
    <n v="0"/>
    <n v="0"/>
    <n v="992667"/>
    <n v="992667"/>
    <n v="1985333"/>
    <n v="1985333"/>
    <n v="4235377"/>
    <n v="4235377"/>
    <n v="5724"/>
  </r>
  <r>
    <s v="2500.1.1.1.2030"/>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quetá"/>
    <s v="Abril"/>
    <s v="Abril"/>
    <n v="7"/>
    <s v="Contratación directa"/>
    <x v="0"/>
    <n v="16500000"/>
    <n v="16500000"/>
    <s v="1. Prioridad Crítica"/>
    <s v="Actualización DT"/>
    <s v="NO"/>
    <s v="N/A"/>
    <s v="2605 - Dirección Territorial Caquetá"/>
    <s v="2.3 - Gestión Catastral"/>
    <s v="2.3-1 - Formación y actualización catastral"/>
    <s v="SER - Adquisición de servicios"/>
    <s v="SER012 - Prestación de servicios personas naturales"/>
    <s v="Control calidad  de Reconocimiento predial COM"/>
    <n v="18610"/>
    <s v="CAQUETA"/>
    <s v="SAN JOSÉ DEL FRAGUA"/>
    <n v="0"/>
    <n v="0"/>
    <n v="0"/>
    <n v="0"/>
    <n v="0"/>
    <n v="0"/>
    <n v="0"/>
    <n v="0"/>
    <n v="0"/>
    <n v="0"/>
    <n v="0"/>
    <n v="0"/>
    <n v="0"/>
    <n v="0"/>
    <n v="0"/>
    <n v="0"/>
    <n v="0"/>
    <n v="0"/>
    <n v="2250000"/>
    <n v="2250000"/>
    <n v="4500000"/>
    <n v="4500000"/>
    <n v="9750000"/>
    <n v="9750000"/>
    <n v="7724"/>
  </r>
  <r>
    <s v="2500.1.1.1.2031"/>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quetá"/>
    <s v="Abril"/>
    <s v="Abril"/>
    <n v="7"/>
    <s v="Contratación directa"/>
    <x v="0"/>
    <n v="9000000"/>
    <n v="9000000"/>
    <s v="1. Prioridad Crítica"/>
    <s v="Actualización DT"/>
    <s v="NO"/>
    <s v="N/A"/>
    <s v="2605 - Dirección Territorial Caquetá"/>
    <s v="2.3 - Gestión Catastral"/>
    <s v="2.3-1 - Formación y actualización catastral"/>
    <s v="SER - Adquisición de servicios"/>
    <s v="SER012 - Prestación de servicios personas naturales"/>
    <s v="Control calidad  de Reconocimiento predial COM"/>
    <n v="18610"/>
    <s v="CAQUETA"/>
    <s v="SAN JOSÉ DEL FRAGUA"/>
    <n v="0"/>
    <n v="0"/>
    <n v="0"/>
    <n v="0"/>
    <n v="0"/>
    <n v="0"/>
    <n v="0"/>
    <n v="0"/>
    <n v="0"/>
    <n v="0"/>
    <n v="0"/>
    <n v="0"/>
    <n v="0"/>
    <n v="0"/>
    <n v="0"/>
    <n v="0"/>
    <n v="0"/>
    <n v="0"/>
    <n v="0"/>
    <n v="0"/>
    <n v="0"/>
    <n v="0"/>
    <n v="9000000"/>
    <n v="9000000"/>
    <n v="7724"/>
  </r>
  <r>
    <s v="2500.1.1.1.2032"/>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quetá"/>
    <s v="Abril"/>
    <s v="Abril"/>
    <n v="7"/>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Control calidad  de Reconocimiento predial COM"/>
    <n v="18610"/>
    <s v="CAQUETA"/>
    <s v="SAN JOSÉ DEL FRAGUA"/>
    <n v="0"/>
    <n v="0"/>
    <n v="0"/>
    <n v="0"/>
    <n v="0"/>
    <n v="0"/>
    <n v="0"/>
    <n v="0"/>
    <n v="0"/>
    <n v="0"/>
    <n v="0"/>
    <n v="0"/>
    <n v="0"/>
    <n v="0"/>
    <n v="0"/>
    <n v="0"/>
    <n v="0"/>
    <n v="0"/>
    <n v="0"/>
    <n v="0"/>
    <n v="0"/>
    <n v="0"/>
    <n v="0"/>
    <n v="0"/>
    <n v="7724"/>
  </r>
  <r>
    <s v="2500.1.1.1.2033"/>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quetá"/>
    <s v="Abril"/>
    <s v="Abril"/>
    <n v="7"/>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Control calidad  de Reconocimiento predial COM"/>
    <n v="18610"/>
    <s v="CAQUETA"/>
    <s v="SAN JOSÉ DEL FRAGUA"/>
    <n v="0"/>
    <n v="0"/>
    <n v="0"/>
    <n v="0"/>
    <n v="0"/>
    <n v="0"/>
    <n v="0"/>
    <n v="0"/>
    <n v="0"/>
    <n v="0"/>
    <n v="0"/>
    <n v="0"/>
    <n v="0"/>
    <n v="0"/>
    <n v="0"/>
    <n v="0"/>
    <n v="0"/>
    <n v="0"/>
    <n v="0"/>
    <n v="0"/>
    <n v="0"/>
    <n v="0"/>
    <n v="0"/>
    <n v="0"/>
    <n v="7724"/>
  </r>
  <r>
    <s v="2500.1.1.1.2034"/>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quetá"/>
    <s v="Abril"/>
    <s v="Abril"/>
    <n v="7"/>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Control calidad  de Reconocimiento predial COM"/>
    <n v="18610"/>
    <s v="CAQUETA"/>
    <s v="SAN JOSÉ DEL FRAGUA"/>
    <n v="0"/>
    <n v="0"/>
    <n v="0"/>
    <n v="0"/>
    <n v="0"/>
    <n v="0"/>
    <n v="0"/>
    <n v="0"/>
    <n v="0"/>
    <n v="0"/>
    <n v="0"/>
    <n v="0"/>
    <n v="0"/>
    <n v="0"/>
    <n v="0"/>
    <n v="0"/>
    <n v="0"/>
    <n v="0"/>
    <n v="0"/>
    <n v="0"/>
    <n v="0"/>
    <n v="0"/>
    <n v="0"/>
    <n v="0"/>
    <n v="7724"/>
  </r>
  <r>
    <s v="2500.1.1.1.2035"/>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quetá"/>
    <s v="Abril"/>
    <s v="Abril"/>
    <n v="7"/>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Control calidad  de Reconocimiento predial COM"/>
    <n v="18610"/>
    <s v="CAQUETA"/>
    <s v="SAN JOSÉ DEL FRAGUA"/>
    <n v="0"/>
    <n v="0"/>
    <n v="0"/>
    <n v="0"/>
    <n v="0"/>
    <n v="0"/>
    <n v="0"/>
    <n v="0"/>
    <n v="0"/>
    <n v="0"/>
    <n v="0"/>
    <n v="0"/>
    <n v="0"/>
    <n v="0"/>
    <n v="0"/>
    <n v="0"/>
    <n v="0"/>
    <n v="0"/>
    <n v="0"/>
    <n v="0"/>
    <n v="0"/>
    <n v="0"/>
    <n v="0"/>
    <n v="0"/>
    <n v="7724"/>
  </r>
  <r>
    <s v="2500.1.1.1.203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Abril"/>
    <s v="Abril"/>
    <n v="6"/>
    <s v="Contratación directa"/>
    <x v="0"/>
    <n v="17999995"/>
    <n v="17999995"/>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610"/>
    <s v="CAQUETA"/>
    <s v="SAN JOSÉ DEL FRAGUA"/>
    <n v="0"/>
    <n v="0"/>
    <n v="0"/>
    <n v="0"/>
    <n v="0"/>
    <n v="0"/>
    <n v="0"/>
    <n v="0"/>
    <n v="0"/>
    <n v="0"/>
    <n v="0"/>
    <n v="0"/>
    <n v="0"/>
    <n v="0"/>
    <n v="0"/>
    <n v="0"/>
    <n v="666667"/>
    <n v="666667"/>
    <n v="4000000"/>
    <n v="4000000"/>
    <n v="4000000"/>
    <n v="4000000"/>
    <n v="9333328"/>
    <n v="9333328"/>
    <n v="10724"/>
  </r>
  <r>
    <s v="2500.1.1.1.203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Abril"/>
    <s v="Abril"/>
    <n v="6"/>
    <s v="Contratación directa"/>
    <x v="0"/>
    <n v="17999995"/>
    <n v="17999995"/>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610"/>
    <s v="CAQUETA"/>
    <s v="SAN JOSÉ DEL FRAGUA"/>
    <n v="0"/>
    <n v="0"/>
    <n v="0"/>
    <n v="0"/>
    <n v="0"/>
    <n v="0"/>
    <n v="0"/>
    <n v="0"/>
    <n v="0"/>
    <n v="0"/>
    <n v="0"/>
    <n v="0"/>
    <n v="0"/>
    <n v="0"/>
    <n v="0"/>
    <n v="0"/>
    <n v="666667"/>
    <n v="666667"/>
    <n v="4000000"/>
    <n v="4000000"/>
    <n v="4000000"/>
    <n v="4000000"/>
    <n v="9333328"/>
    <n v="9333328"/>
    <n v="10724"/>
  </r>
  <r>
    <s v="2500.1.1.1.203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16000000"/>
    <n v="160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610"/>
    <s v="CAQUETA"/>
    <s v="SAN JOSÉ DEL FRAGUA"/>
    <n v="0"/>
    <n v="0"/>
    <n v="0"/>
    <n v="0"/>
    <n v="0"/>
    <n v="0"/>
    <n v="0"/>
    <n v="0"/>
    <n v="0"/>
    <n v="0"/>
    <n v="0"/>
    <n v="0"/>
    <n v="0"/>
    <n v="0"/>
    <n v="0"/>
    <n v="0"/>
    <n v="0"/>
    <n v="0"/>
    <n v="3333333"/>
    <n v="3333333"/>
    <n v="4000000"/>
    <n v="4000000"/>
    <n v="8666667"/>
    <n v="8666667"/>
    <n v="10724"/>
  </r>
  <r>
    <s v="2500.1.1.1.203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16000000"/>
    <n v="160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610"/>
    <s v="CAQUETA"/>
    <s v="SAN JOSÉ DEL FRAGUA"/>
    <n v="0"/>
    <n v="0"/>
    <n v="0"/>
    <n v="0"/>
    <n v="0"/>
    <n v="0"/>
    <n v="0"/>
    <n v="0"/>
    <n v="0"/>
    <n v="0"/>
    <n v="0"/>
    <n v="0"/>
    <n v="0"/>
    <n v="0"/>
    <n v="0"/>
    <n v="0"/>
    <n v="0"/>
    <n v="0"/>
    <n v="3466667"/>
    <n v="3466667"/>
    <n v="4000000"/>
    <n v="4000000"/>
    <n v="8533333"/>
    <n v="8533333"/>
    <n v="10724"/>
  </r>
  <r>
    <s v="2500.1.1.1.204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16000000"/>
    <n v="160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610"/>
    <s v="CAQUETA"/>
    <s v="SAN JOSÉ DEL FRAGUA"/>
    <n v="0"/>
    <n v="0"/>
    <n v="0"/>
    <n v="0"/>
    <n v="0"/>
    <n v="0"/>
    <n v="0"/>
    <n v="0"/>
    <n v="0"/>
    <n v="0"/>
    <n v="0"/>
    <n v="0"/>
    <n v="0"/>
    <n v="0"/>
    <n v="0"/>
    <n v="0"/>
    <n v="0"/>
    <n v="0"/>
    <n v="3466667"/>
    <n v="3466667"/>
    <n v="4000000"/>
    <n v="4000000"/>
    <n v="8533333"/>
    <n v="8533333"/>
    <n v="10724"/>
  </r>
  <r>
    <s v="2500.1.1.1.204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15600000"/>
    <n v="156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610"/>
    <s v="CAQUETA"/>
    <s v="SAN JOSÉ DEL FRAGUA"/>
    <n v="0"/>
    <n v="0"/>
    <n v="0"/>
    <n v="0"/>
    <n v="0"/>
    <n v="0"/>
    <n v="0"/>
    <n v="0"/>
    <n v="0"/>
    <n v="0"/>
    <n v="0"/>
    <n v="0"/>
    <n v="0"/>
    <n v="0"/>
    <n v="0"/>
    <n v="0"/>
    <n v="0"/>
    <n v="0"/>
    <n v="2800000"/>
    <n v="2800000"/>
    <n v="4000000"/>
    <n v="4000000"/>
    <n v="8800000"/>
    <n v="8800000"/>
    <n v="10724"/>
  </r>
  <r>
    <s v="2500.1.1.1.204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16000000"/>
    <n v="160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610"/>
    <s v="CAQUETA"/>
    <s v="SAN JOSÉ DEL FRAGUA"/>
    <n v="0"/>
    <n v="0"/>
    <n v="0"/>
    <n v="0"/>
    <n v="0"/>
    <n v="0"/>
    <n v="0"/>
    <n v="0"/>
    <n v="0"/>
    <n v="0"/>
    <n v="0"/>
    <n v="0"/>
    <n v="0"/>
    <n v="0"/>
    <n v="0"/>
    <n v="0"/>
    <n v="0"/>
    <n v="0"/>
    <n v="3466667"/>
    <n v="3466667"/>
    <n v="4000000"/>
    <n v="4000000"/>
    <n v="8533333"/>
    <n v="8533333"/>
    <n v="10724"/>
  </r>
  <r>
    <s v="2500.1.1.1.204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15600000"/>
    <n v="156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610"/>
    <s v="CAQUETA"/>
    <s v="SAN JOSÉ DEL FRAGUA"/>
    <n v="0"/>
    <n v="0"/>
    <n v="0"/>
    <n v="0"/>
    <n v="0"/>
    <n v="0"/>
    <n v="0"/>
    <n v="0"/>
    <n v="0"/>
    <n v="0"/>
    <n v="0"/>
    <n v="0"/>
    <n v="0"/>
    <n v="0"/>
    <n v="0"/>
    <n v="0"/>
    <n v="0"/>
    <n v="0"/>
    <n v="2800000"/>
    <n v="2800000"/>
    <n v="4000000"/>
    <n v="4000000"/>
    <n v="8800000"/>
    <n v="8800000"/>
    <n v="10724"/>
  </r>
  <r>
    <s v="2500.1.1.1.204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16000000"/>
    <n v="160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610"/>
    <s v="CAQUETA"/>
    <s v="SAN JOSÉ DEL FRAGUA"/>
    <n v="0"/>
    <n v="0"/>
    <n v="0"/>
    <n v="0"/>
    <n v="0"/>
    <n v="0"/>
    <n v="0"/>
    <n v="0"/>
    <n v="0"/>
    <n v="0"/>
    <n v="0"/>
    <n v="0"/>
    <n v="0"/>
    <n v="0"/>
    <n v="0"/>
    <n v="0"/>
    <n v="0"/>
    <n v="0"/>
    <n v="2800000"/>
    <n v="2800000"/>
    <n v="4000000"/>
    <n v="4000000"/>
    <n v="9200000"/>
    <n v="9200000"/>
    <n v="10724"/>
  </r>
  <r>
    <s v="2500.1.1.1.204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14800000"/>
    <n v="148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610"/>
    <s v="CAQUETA"/>
    <s v="SAN JOSÉ DEL FRAGUA"/>
    <n v="0"/>
    <n v="0"/>
    <n v="0"/>
    <n v="0"/>
    <n v="0"/>
    <n v="0"/>
    <n v="0"/>
    <n v="0"/>
    <n v="0"/>
    <n v="0"/>
    <n v="0"/>
    <n v="0"/>
    <n v="0"/>
    <n v="0"/>
    <n v="0"/>
    <n v="0"/>
    <n v="0"/>
    <n v="0"/>
    <n v="2666667"/>
    <n v="2666667"/>
    <n v="4000000"/>
    <n v="4000000"/>
    <n v="8133333"/>
    <n v="8133333"/>
    <n v="10724"/>
  </r>
  <r>
    <s v="2500.1.1.1.204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15600000"/>
    <n v="156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610"/>
    <s v="CAQUETA"/>
    <s v="SAN JOSÉ DEL FRAGUA"/>
    <n v="0"/>
    <n v="0"/>
    <n v="0"/>
    <n v="0"/>
    <n v="0"/>
    <n v="0"/>
    <n v="0"/>
    <n v="0"/>
    <n v="0"/>
    <n v="0"/>
    <n v="0"/>
    <n v="0"/>
    <n v="0"/>
    <n v="0"/>
    <n v="0"/>
    <n v="0"/>
    <n v="0"/>
    <n v="0"/>
    <n v="1866667"/>
    <n v="1866667"/>
    <n v="4000000"/>
    <n v="4000000"/>
    <n v="9733333"/>
    <n v="9733333"/>
    <n v="10724"/>
  </r>
  <r>
    <s v="2500.1.1.1.204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14800000"/>
    <n v="148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610"/>
    <s v="CAQUETA"/>
    <s v="SAN JOSÉ DEL FRAGUA"/>
    <n v="0"/>
    <n v="0"/>
    <n v="0"/>
    <n v="0"/>
    <n v="0"/>
    <n v="0"/>
    <n v="0"/>
    <n v="0"/>
    <n v="0"/>
    <n v="0"/>
    <n v="0"/>
    <n v="0"/>
    <n v="0"/>
    <n v="0"/>
    <n v="0"/>
    <n v="0"/>
    <n v="0"/>
    <n v="0"/>
    <n v="2533333"/>
    <n v="2533333"/>
    <n v="4000000"/>
    <n v="4000000"/>
    <n v="8266667"/>
    <n v="8266667"/>
    <n v="10724"/>
  </r>
  <r>
    <s v="2500.1.1.1.204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14800000"/>
    <n v="148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610"/>
    <s v="CAQUETA"/>
    <s v="SAN JOSÉ DEL FRAGUA"/>
    <n v="0"/>
    <n v="0"/>
    <n v="0"/>
    <n v="0"/>
    <n v="0"/>
    <n v="0"/>
    <n v="0"/>
    <n v="0"/>
    <n v="0"/>
    <n v="0"/>
    <n v="0"/>
    <n v="0"/>
    <n v="0"/>
    <n v="0"/>
    <n v="0"/>
    <n v="0"/>
    <n v="0"/>
    <n v="0"/>
    <n v="2400000"/>
    <n v="2400000"/>
    <n v="4000000"/>
    <n v="4000000"/>
    <n v="8400000"/>
    <n v="8400000"/>
    <n v="10724"/>
  </r>
  <r>
    <s v="2500.1.1.1.204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14533333"/>
    <n v="14533333"/>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610"/>
    <s v="CAQUETA"/>
    <s v="SAN JOSÉ DEL FRAGUA"/>
    <n v="0"/>
    <n v="0"/>
    <n v="0"/>
    <n v="0"/>
    <n v="0"/>
    <n v="0"/>
    <n v="0"/>
    <n v="0"/>
    <n v="0"/>
    <n v="0"/>
    <n v="0"/>
    <n v="0"/>
    <n v="0"/>
    <n v="0"/>
    <n v="0"/>
    <n v="0"/>
    <n v="0"/>
    <n v="0"/>
    <n v="2400000"/>
    <n v="2400000"/>
    <n v="4000000"/>
    <n v="4000000"/>
    <n v="8133333"/>
    <n v="8133333"/>
    <n v="10724"/>
  </r>
  <r>
    <s v="2500.1.1.1.205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14533333"/>
    <n v="14533333"/>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610"/>
    <s v="CAQUETA"/>
    <s v="SAN JOSÉ DEL FRAGUA"/>
    <n v="0"/>
    <n v="0"/>
    <n v="0"/>
    <n v="0"/>
    <n v="0"/>
    <n v="0"/>
    <n v="0"/>
    <n v="0"/>
    <n v="0"/>
    <n v="0"/>
    <n v="0"/>
    <n v="0"/>
    <n v="0"/>
    <n v="0"/>
    <n v="0"/>
    <n v="0"/>
    <n v="0"/>
    <n v="0"/>
    <n v="2400000"/>
    <n v="2400000"/>
    <n v="4000000"/>
    <n v="4000000"/>
    <n v="8133333"/>
    <n v="8133333"/>
    <n v="10724"/>
  </r>
  <r>
    <s v="2500.1.1.1.205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15599999"/>
    <n v="15599999"/>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610"/>
    <s v="CAQUETA"/>
    <s v="SAN JOSÉ DEL FRAGUA"/>
    <n v="0"/>
    <n v="0"/>
    <n v="0"/>
    <n v="0"/>
    <n v="0"/>
    <n v="0"/>
    <n v="0"/>
    <n v="0"/>
    <n v="0"/>
    <n v="0"/>
    <n v="0"/>
    <n v="0"/>
    <n v="0"/>
    <n v="0"/>
    <n v="0"/>
    <n v="0"/>
    <n v="0"/>
    <n v="0"/>
    <n v="2800000"/>
    <n v="2800000"/>
    <n v="4000000"/>
    <n v="4000000"/>
    <n v="8799999"/>
    <n v="8799999"/>
    <n v="10724"/>
  </r>
  <r>
    <s v="2500.1.1.1.205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14000000"/>
    <n v="140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610"/>
    <s v="CAQUETA"/>
    <s v="SAN JOSÉ DEL FRAGUA"/>
    <n v="0"/>
    <n v="0"/>
    <n v="0"/>
    <n v="0"/>
    <n v="0"/>
    <n v="0"/>
    <n v="0"/>
    <n v="0"/>
    <n v="0"/>
    <n v="0"/>
    <n v="0"/>
    <n v="0"/>
    <n v="0"/>
    <n v="0"/>
    <n v="0"/>
    <n v="0"/>
    <n v="0"/>
    <n v="0"/>
    <n v="1600000"/>
    <n v="1600000"/>
    <n v="4000000"/>
    <n v="4000000"/>
    <n v="8400000"/>
    <n v="8400000"/>
    <n v="10724"/>
  </r>
  <r>
    <s v="2500.1.1.1.205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14000000"/>
    <n v="140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610"/>
    <s v="CAQUETA"/>
    <s v="SAN JOSÉ DEL FRAGUA"/>
    <n v="0"/>
    <n v="0"/>
    <n v="0"/>
    <n v="0"/>
    <n v="0"/>
    <n v="0"/>
    <n v="0"/>
    <n v="0"/>
    <n v="0"/>
    <n v="0"/>
    <n v="0"/>
    <n v="0"/>
    <n v="0"/>
    <n v="0"/>
    <n v="0"/>
    <n v="0"/>
    <n v="0"/>
    <n v="0"/>
    <n v="1733333"/>
    <n v="1733333"/>
    <n v="4000000"/>
    <n v="4000000"/>
    <n v="8266667"/>
    <n v="8266667"/>
    <n v="10724"/>
  </r>
  <r>
    <s v="2500.1.1.1.205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14000000"/>
    <n v="140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610"/>
    <s v="CAQUETA"/>
    <s v="SAN JOSÉ DEL FRAGUA"/>
    <n v="0"/>
    <n v="0"/>
    <n v="0"/>
    <n v="0"/>
    <n v="0"/>
    <n v="0"/>
    <n v="0"/>
    <n v="0"/>
    <n v="0"/>
    <n v="0"/>
    <n v="0"/>
    <n v="0"/>
    <n v="0"/>
    <n v="0"/>
    <n v="0"/>
    <n v="0"/>
    <n v="0"/>
    <n v="0"/>
    <n v="1600000"/>
    <n v="1600000"/>
    <n v="4000000"/>
    <n v="4000000"/>
    <n v="8400000"/>
    <n v="8400000"/>
    <n v="10724"/>
  </r>
  <r>
    <s v="2500.1.1.1.205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13600000"/>
    <n v="136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610"/>
    <s v="CAQUETA"/>
    <s v="SAN JOSÉ DEL FRAGUA"/>
    <n v="0"/>
    <n v="0"/>
    <n v="0"/>
    <n v="0"/>
    <n v="0"/>
    <n v="0"/>
    <n v="0"/>
    <n v="0"/>
    <n v="0"/>
    <n v="0"/>
    <n v="0"/>
    <n v="0"/>
    <n v="0"/>
    <n v="0"/>
    <n v="0"/>
    <n v="0"/>
    <n v="0"/>
    <n v="0"/>
    <n v="1600000"/>
    <n v="1600000"/>
    <n v="4000000"/>
    <n v="4000000"/>
    <n v="8000000"/>
    <n v="8000000"/>
    <n v="10724"/>
  </r>
  <r>
    <s v="2500.1.1.1.205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9333333"/>
    <n v="9333333"/>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610"/>
    <s v="CAQUETA"/>
    <s v="SAN JOSÉ DEL FRAGUA"/>
    <n v="0"/>
    <n v="0"/>
    <n v="0"/>
    <n v="0"/>
    <n v="0"/>
    <n v="0"/>
    <n v="0"/>
    <n v="0"/>
    <n v="0"/>
    <n v="0"/>
    <n v="0"/>
    <n v="0"/>
    <n v="0"/>
    <n v="0"/>
    <n v="0"/>
    <n v="0"/>
    <n v="0"/>
    <n v="0"/>
    <n v="0"/>
    <n v="0"/>
    <n v="1333333"/>
    <n v="1333333"/>
    <n v="8000000"/>
    <n v="8000000"/>
    <n v="10724"/>
  </r>
  <r>
    <s v="2500.1.1.1.2057"/>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quetá"/>
    <s v="Abril"/>
    <s v="Abril"/>
    <n v="6"/>
    <s v="Contratación directa"/>
    <x v="0"/>
    <n v="9397243"/>
    <n v="9397243"/>
    <s v="1. Prioridad Crítica"/>
    <s v="Actualización DT"/>
    <s v="NO"/>
    <s v="N/A"/>
    <s v="2605 - Dirección Territorial Caquetá"/>
    <s v="2.3 - Gestión Catastral"/>
    <s v="2.3-1 - Formación y actualización catastral"/>
    <s v="SER - Adquisición de servicios"/>
    <s v="SER012 - Prestación de servicios personas naturales"/>
    <s v="Auxiliar de Campo COM"/>
    <n v="18610"/>
    <s v="CAQUETA"/>
    <s v="SAN JOSÉ DEL FRAGUA"/>
    <n v="0"/>
    <n v="0"/>
    <n v="0"/>
    <n v="0"/>
    <n v="0"/>
    <n v="0"/>
    <n v="0"/>
    <n v="0"/>
    <n v="0"/>
    <n v="0"/>
    <n v="0"/>
    <n v="0"/>
    <n v="0"/>
    <n v="0"/>
    <n v="0"/>
    <n v="0"/>
    <n v="0"/>
    <n v="0"/>
    <n v="1919155"/>
    <n v="1919155"/>
    <n v="1985333"/>
    <n v="1985333"/>
    <n v="5492755"/>
    <n v="5492755"/>
    <n v="6224"/>
  </r>
  <r>
    <s v="2500.1.1.1.2058"/>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quetá"/>
    <s v="Abril"/>
    <s v="Abril"/>
    <n v="6"/>
    <s v="Contratación directa"/>
    <x v="0"/>
    <n v="5492755"/>
    <n v="5492755"/>
    <s v="1. Prioridad Crítica"/>
    <s v="Actualización DT"/>
    <s v="NO"/>
    <s v="N/A"/>
    <s v="2605 - Dirección Territorial Caquetá"/>
    <s v="2.3 - Gestión Catastral"/>
    <s v="2.3-1 - Formación y actualización catastral"/>
    <s v="SER - Adquisición de servicios"/>
    <s v="SER012 - Prestación de servicios personas naturales"/>
    <s v="Auxiliar de Campo COM"/>
    <n v="18610"/>
    <s v="CAQUETA"/>
    <s v="SAN JOSÉ DEL FRAGUA"/>
    <n v="0"/>
    <n v="0"/>
    <n v="0"/>
    <n v="0"/>
    <n v="0"/>
    <n v="0"/>
    <n v="0"/>
    <n v="0"/>
    <n v="0"/>
    <n v="0"/>
    <n v="0"/>
    <n v="0"/>
    <n v="0"/>
    <n v="0"/>
    <n v="0"/>
    <n v="0"/>
    <n v="0"/>
    <n v="0"/>
    <n v="0"/>
    <n v="0"/>
    <n v="992667"/>
    <n v="992667"/>
    <n v="4500088"/>
    <n v="4500088"/>
    <n v="6224"/>
  </r>
  <r>
    <s v="2500.1.1.1.2059"/>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quetá"/>
    <s v="Abril"/>
    <s v="Abril"/>
    <n v="6"/>
    <s v="Contratación directa"/>
    <x v="0"/>
    <n v="5492755"/>
    <n v="5492755"/>
    <s v="1. Prioridad Crítica"/>
    <s v="Actualización DT"/>
    <s v="NO"/>
    <s v="N/A"/>
    <s v="2605 - Dirección Territorial Caquetá"/>
    <s v="2.3 - Gestión Catastral"/>
    <s v="2.3-1 - Formación y actualización catastral"/>
    <s v="SER - Adquisición de servicios"/>
    <s v="SER012 - Prestación de servicios personas naturales"/>
    <s v="Auxiliar de Campo COM"/>
    <n v="18610"/>
    <s v="CAQUETA"/>
    <s v="SAN JOSÉ DEL FRAGUA"/>
    <n v="0"/>
    <n v="0"/>
    <n v="0"/>
    <n v="0"/>
    <n v="0"/>
    <n v="0"/>
    <n v="0"/>
    <n v="0"/>
    <n v="0"/>
    <n v="0"/>
    <n v="0"/>
    <n v="0"/>
    <n v="0"/>
    <n v="0"/>
    <n v="0"/>
    <n v="0"/>
    <n v="0"/>
    <n v="0"/>
    <n v="0"/>
    <n v="0"/>
    <n v="992667"/>
    <n v="992667"/>
    <n v="4500088"/>
    <n v="4500088"/>
    <n v="6224"/>
  </r>
  <r>
    <s v="2500.1.1.1.2060"/>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quetá"/>
    <s v="Abril"/>
    <s v="Abril"/>
    <n v="6"/>
    <s v="Contratación directa"/>
    <x v="0"/>
    <n v="3970666"/>
    <n v="3970666"/>
    <s v="1. Prioridad Crítica"/>
    <s v="Actualización DT"/>
    <s v="NO"/>
    <s v="N/A"/>
    <s v="2605 - Dirección Territorial Caquetá"/>
    <s v="2.3 - Gestión Catastral"/>
    <s v="2.3-1 - Formación y actualización catastral"/>
    <s v="SER - Adquisición de servicios"/>
    <s v="SER012 - Prestación de servicios personas naturales"/>
    <s v="Auxiliar de Campo COM"/>
    <n v="18610"/>
    <s v="CAQUETA"/>
    <s v="SAN JOSÉ DEL FRAGUA"/>
    <n v="0"/>
    <n v="0"/>
    <n v="0"/>
    <n v="0"/>
    <n v="0"/>
    <n v="0"/>
    <n v="0"/>
    <n v="0"/>
    <n v="0"/>
    <n v="0"/>
    <n v="0"/>
    <n v="0"/>
    <n v="0"/>
    <n v="0"/>
    <n v="0"/>
    <n v="0"/>
    <n v="0"/>
    <n v="0"/>
    <n v="0"/>
    <n v="0"/>
    <n v="0"/>
    <n v="0"/>
    <n v="3970666"/>
    <n v="3970666"/>
    <n v="6224"/>
  </r>
  <r>
    <s v="2500.1.1.1.2061"/>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quetá"/>
    <s v="Abril"/>
    <s v="Abril"/>
    <n v="6"/>
    <s v="Contratación directa"/>
    <x v="0"/>
    <n v="3970666"/>
    <n v="3970666"/>
    <s v="1. Prioridad Crítica"/>
    <s v="Actualización DT"/>
    <s v="NO"/>
    <s v="N/A"/>
    <s v="2605 - Dirección Territorial Caquetá"/>
    <s v="2.3 - Gestión Catastral"/>
    <s v="2.3-1 - Formación y actualización catastral"/>
    <s v="SER - Adquisición de servicios"/>
    <s v="SER012 - Prestación de servicios personas naturales"/>
    <s v="Auxiliar de Campo COM"/>
    <n v="18610"/>
    <s v="CAQUETA"/>
    <s v="SAN JOSÉ DEL FRAGUA"/>
    <n v="0"/>
    <n v="0"/>
    <n v="0"/>
    <n v="0"/>
    <n v="0"/>
    <n v="0"/>
    <n v="0"/>
    <n v="0"/>
    <n v="0"/>
    <n v="0"/>
    <n v="0"/>
    <n v="0"/>
    <n v="0"/>
    <n v="0"/>
    <n v="0"/>
    <n v="0"/>
    <n v="0"/>
    <n v="0"/>
    <n v="0"/>
    <n v="0"/>
    <n v="0"/>
    <n v="0"/>
    <n v="3970666"/>
    <n v="3970666"/>
    <n v="6224"/>
  </r>
  <r>
    <s v="2500.1.1.1.2062"/>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quetá"/>
    <s v="Abril"/>
    <s v="Abril"/>
    <n v="6"/>
    <s v="Contratación directa"/>
    <x v="0"/>
    <n v="3970666"/>
    <n v="3970666"/>
    <s v="1. Prioridad Crítica"/>
    <s v="Actualización DT"/>
    <s v="NO"/>
    <s v="N/A"/>
    <s v="2605 - Dirección Territorial Caquetá"/>
    <s v="2.3 - Gestión Catastral"/>
    <s v="2.3-1 - Formación y actualización catastral"/>
    <s v="SER - Adquisición de servicios"/>
    <s v="SER012 - Prestación de servicios personas naturales"/>
    <s v="Auxiliar de Campo COM"/>
    <n v="18610"/>
    <s v="CAQUETA"/>
    <s v="SAN JOSÉ DEL FRAGUA"/>
    <n v="0"/>
    <n v="0"/>
    <n v="0"/>
    <n v="0"/>
    <n v="0"/>
    <n v="0"/>
    <n v="0"/>
    <n v="0"/>
    <n v="0"/>
    <n v="0"/>
    <n v="0"/>
    <n v="0"/>
    <n v="0"/>
    <n v="0"/>
    <n v="0"/>
    <n v="0"/>
    <n v="0"/>
    <n v="0"/>
    <n v="0"/>
    <n v="0"/>
    <n v="0"/>
    <n v="0"/>
    <n v="3970666"/>
    <n v="3970666"/>
    <n v="6224"/>
  </r>
  <r>
    <s v="2500.1.1.1.2063"/>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quetá"/>
    <s v="Abril"/>
    <s v="Abril"/>
    <n v="6"/>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Profesional Editor Digitalizador SIG COM"/>
    <n v="18610"/>
    <s v="CAQUETA"/>
    <s v="SAN JOSÉ DEL FRAGUA"/>
    <n v="0"/>
    <n v="0"/>
    <n v="0"/>
    <n v="0"/>
    <n v="0"/>
    <n v="0"/>
    <n v="0"/>
    <n v="0"/>
    <n v="0"/>
    <n v="0"/>
    <n v="0"/>
    <n v="0"/>
    <n v="0"/>
    <n v="0"/>
    <n v="0"/>
    <n v="0"/>
    <n v="0"/>
    <n v="0"/>
    <n v="0"/>
    <n v="0"/>
    <n v="0"/>
    <n v="0"/>
    <n v="0"/>
    <n v="0"/>
    <n v="4524"/>
  </r>
  <r>
    <s v="2500.1.1.1.2064"/>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quetá"/>
    <s v="Abril"/>
    <s v="Abril"/>
    <n v="6"/>
    <s v="Contratación directa"/>
    <x v="0"/>
    <n v="26987775"/>
    <n v="26987775"/>
    <s v="1. Prioridad Crítica"/>
    <s v="Actualización DT"/>
    <s v="NO"/>
    <s v="N/A"/>
    <s v="2605 - Dirección Territorial Caquetá"/>
    <s v="2.3 - Gestión Catastral"/>
    <s v="2.3-1 - Formación y actualización catastral"/>
    <s v="SER - Adquisición de servicios"/>
    <s v="SER012 - Prestación de servicios personas naturales"/>
    <s v="Profesional Editor Digitalizador SIG COM"/>
    <n v="18610"/>
    <s v="CAQUETA"/>
    <s v="SAN JOSÉ DEL FRAGUA"/>
    <n v="0"/>
    <n v="0"/>
    <n v="0"/>
    <n v="0"/>
    <n v="0"/>
    <n v="0"/>
    <n v="0"/>
    <n v="0"/>
    <n v="0"/>
    <n v="0"/>
    <n v="0"/>
    <n v="0"/>
    <n v="0"/>
    <n v="0"/>
    <n v="0"/>
    <n v="0"/>
    <n v="2075983"/>
    <n v="2075983"/>
    <n v="5661771"/>
    <n v="5661771"/>
    <n v="5661771"/>
    <n v="5661771"/>
    <n v="13588250"/>
    <n v="13588250"/>
    <n v="4524"/>
  </r>
  <r>
    <s v="2500.1.1.1.2065"/>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quetá"/>
    <s v="Abril"/>
    <s v="Abril"/>
    <n v="6"/>
    <s v="Contratación directa"/>
    <x v="0"/>
    <n v="20766493"/>
    <n v="20766493"/>
    <s v="1. Prioridad Crítica"/>
    <s v="Actualización DT"/>
    <s v="NO"/>
    <s v="N/A"/>
    <s v="2605 - Dirección Territorial Caquetá"/>
    <s v="2.3 - Gestión Catastral"/>
    <s v="2.3-1 - Formación y actualización catastral"/>
    <s v="SER - Adquisición de servicios"/>
    <s v="SER012 - Prestación de servicios personas naturales"/>
    <s v="Profesional Editor Digitalizador SIG COM"/>
    <n v="18610"/>
    <s v="CAQUETA"/>
    <s v="SAN JOSÉ DEL FRAGUA"/>
    <n v="0"/>
    <n v="0"/>
    <n v="0"/>
    <n v="0"/>
    <n v="0"/>
    <n v="0"/>
    <n v="0"/>
    <n v="0"/>
    <n v="0"/>
    <n v="0"/>
    <n v="0"/>
    <n v="0"/>
    <n v="0"/>
    <n v="0"/>
    <n v="0"/>
    <n v="0"/>
    <n v="0"/>
    <n v="0"/>
    <n v="3397063"/>
    <n v="3397063"/>
    <n v="5661771"/>
    <n v="5661771"/>
    <n v="11707659"/>
    <n v="11707659"/>
    <n v="4524"/>
  </r>
  <r>
    <s v="2500.1.1.1.2066"/>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quetá"/>
    <s v="Abril"/>
    <s v="Abril"/>
    <n v="6"/>
    <s v="Contratación directa"/>
    <x v="0"/>
    <n v="13022073"/>
    <n v="13022073"/>
    <s v="1. Prioridad Crítica"/>
    <s v="Actualización DT"/>
    <s v="NO"/>
    <s v="N/A"/>
    <s v="2605 - Dirección Territorial Caquetá"/>
    <s v="2.3 - Gestión Catastral"/>
    <s v="2.3-1 - Formación y actualización catastral"/>
    <s v="SER - Adquisición de servicios"/>
    <s v="SER012 - Prestación de servicios personas naturales"/>
    <s v="Profesional Editor Digitalizador SIG COM"/>
    <n v="18610"/>
    <s v="CAQUETA"/>
    <s v="SAN JOSÉ DEL FRAGUA"/>
    <n v="0"/>
    <n v="0"/>
    <n v="0"/>
    <n v="0"/>
    <n v="0"/>
    <n v="0"/>
    <n v="0"/>
    <n v="0"/>
    <n v="0"/>
    <n v="0"/>
    <n v="0"/>
    <n v="0"/>
    <n v="0"/>
    <n v="0"/>
    <n v="0"/>
    <n v="0"/>
    <n v="0"/>
    <n v="0"/>
    <n v="0"/>
    <n v="0"/>
    <n v="566177"/>
    <n v="566177"/>
    <n v="12455896"/>
    <n v="12455896"/>
    <n v="4524"/>
  </r>
  <r>
    <s v="2500.1.1.1.2067"/>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quetá"/>
    <s v="Abril"/>
    <s v="Abril"/>
    <n v="6"/>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Profesional Editor Digitalizador SIG COM"/>
    <n v="18610"/>
    <s v="CAQUETA"/>
    <s v="SAN JOSÉ DEL FRAGUA"/>
    <n v="0"/>
    <n v="0"/>
    <n v="0"/>
    <n v="0"/>
    <n v="0"/>
    <n v="0"/>
    <n v="0"/>
    <n v="0"/>
    <n v="0"/>
    <n v="0"/>
    <n v="0"/>
    <n v="0"/>
    <n v="0"/>
    <n v="0"/>
    <n v="0"/>
    <n v="0"/>
    <n v="0"/>
    <n v="0"/>
    <n v="0"/>
    <n v="0"/>
    <n v="0"/>
    <n v="0"/>
    <n v="0"/>
    <n v="0"/>
    <n v="4524"/>
  </r>
  <r>
    <s v="2500.1.1.1.2068"/>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quetá"/>
    <s v="Abril"/>
    <s v="Abril"/>
    <n v="6"/>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Profesional Editor Digitalizador SIG COM"/>
    <n v="18610"/>
    <s v="CAQUETA"/>
    <s v="SAN JOSÉ DEL FRAGUA"/>
    <n v="0"/>
    <n v="0"/>
    <n v="0"/>
    <n v="0"/>
    <n v="0"/>
    <n v="0"/>
    <n v="0"/>
    <n v="0"/>
    <n v="0"/>
    <n v="0"/>
    <n v="0"/>
    <n v="0"/>
    <n v="0"/>
    <n v="0"/>
    <n v="0"/>
    <n v="0"/>
    <n v="0"/>
    <n v="0"/>
    <n v="0"/>
    <n v="0"/>
    <n v="0"/>
    <n v="0"/>
    <n v="0"/>
    <n v="0"/>
    <n v="4524"/>
  </r>
  <r>
    <s v="2500.1.1.1.2069"/>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Caquetá"/>
    <s v="Abril"/>
    <s v="Abril"/>
    <n v="7"/>
    <s v="Contratación directa"/>
    <x v="0"/>
    <n v="28745308"/>
    <n v="28745308"/>
    <s v="1. Prioridad Crítica"/>
    <s v="Actualización DT"/>
    <s v="NO"/>
    <s v="N/A"/>
    <s v="2605 - Dirección Territorial Caquetá"/>
    <s v="2.3 - Gestión Catastral"/>
    <s v="2.3-1 - Formación y actualización catastral"/>
    <s v="SER - Adquisición de servicios"/>
    <s v="SER012 - Prestación de servicios personas naturales"/>
    <s v="Control de calidad de consolidación y SIG COM"/>
    <n v="18610"/>
    <s v="CAQUETA"/>
    <s v="SAN JOSÉ DEL FRAGUA"/>
    <n v="0"/>
    <n v="0"/>
    <n v="0"/>
    <n v="0"/>
    <n v="0"/>
    <n v="0"/>
    <n v="0"/>
    <n v="0"/>
    <n v="0"/>
    <n v="0"/>
    <n v="0"/>
    <n v="0"/>
    <n v="0"/>
    <n v="0"/>
    <n v="0"/>
    <n v="0"/>
    <n v="0"/>
    <n v="0"/>
    <n v="4422355"/>
    <n v="4422355"/>
    <n v="7370592"/>
    <n v="7370592"/>
    <n v="16952361"/>
    <n v="16952361"/>
    <n v="10224"/>
  </r>
  <r>
    <s v="2500.1.1.1.2070"/>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Caquetá"/>
    <s v="Abril"/>
    <s v="Abril"/>
    <n v="7"/>
    <s v="Contratación directa"/>
    <x v="0"/>
    <n v="14741184"/>
    <n v="14741184"/>
    <s v="1. Prioridad Crítica"/>
    <s v="Actualización DT"/>
    <s v="NO"/>
    <s v="N/A"/>
    <s v="2605 - Dirección Territorial Caquetá"/>
    <s v="2.3 - Gestión Catastral"/>
    <s v="2.3-1 - Formación y actualización catastral"/>
    <s v="SER - Adquisición de servicios"/>
    <s v="SER012 - Prestación de servicios personas naturales"/>
    <s v="Control de calidad de consolidación y SIG COM"/>
    <n v="18610"/>
    <s v="CAQUETA"/>
    <s v="SAN JOSÉ DEL FRAGUA"/>
    <n v="0"/>
    <n v="0"/>
    <n v="0"/>
    <n v="0"/>
    <n v="0"/>
    <n v="0"/>
    <n v="0"/>
    <n v="0"/>
    <n v="0"/>
    <n v="0"/>
    <n v="0"/>
    <n v="0"/>
    <n v="0"/>
    <n v="0"/>
    <n v="0"/>
    <n v="0"/>
    <n v="0"/>
    <n v="0"/>
    <n v="0"/>
    <n v="0"/>
    <n v="0"/>
    <n v="0"/>
    <n v="14741184"/>
    <n v="14741184"/>
    <n v="10224"/>
  </r>
  <r>
    <s v="2500.1.1.1.2071"/>
    <s v="INVERSIÓN"/>
    <x v="0"/>
    <s v="1 - Ajustar el modelo de operación y de gestión catastral del Instituto"/>
    <x v="0"/>
    <x v="0"/>
    <n v="80111601"/>
    <x v="0"/>
    <s v="N/A"/>
    <s v="Prestación de servicios personales para realizar actividades de apoyo operativo y administrativo en el marco de la actualización y/o formación catastral con enfoque multipropósito en el municipio asignado a la Dirección Territorial  Caquetá"/>
    <s v="Abril"/>
    <s v="Abril"/>
    <n v="6"/>
    <s v="Contratación directa"/>
    <x v="0"/>
    <n v="15604538"/>
    <n v="15604538"/>
    <s v="1. Prioridad Crítica"/>
    <s v="Actualización DT"/>
    <s v="NO"/>
    <s v="N/A"/>
    <s v="2605 - Dirección Territorial Caquetá"/>
    <s v="2.3 - Gestión Catastral"/>
    <s v="2.3-1 - Formación y actualización catastral"/>
    <s v="SER - Adquisición de servicios"/>
    <s v="SER012 - Prestación de servicios personas naturales"/>
    <s v="Técnico Administrativo COM"/>
    <n v="18610"/>
    <s v="CAQUETA"/>
    <s v="SAN JOSÉ DEL FRAGUA"/>
    <n v="0"/>
    <n v="0"/>
    <n v="0"/>
    <n v="0"/>
    <n v="0"/>
    <n v="0"/>
    <n v="0"/>
    <n v="0"/>
    <n v="0"/>
    <n v="0"/>
    <n v="0"/>
    <n v="0"/>
    <n v="0"/>
    <n v="0"/>
    <n v="0"/>
    <n v="0"/>
    <n v="3039845"/>
    <n v="3039845"/>
    <n v="3039845"/>
    <n v="3039845"/>
    <n v="3039845"/>
    <n v="3039845"/>
    <n v="6485003"/>
    <n v="6485003"/>
    <n v="7024"/>
  </r>
  <r>
    <s v="2500.1.1.1.2072"/>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aquetá"/>
    <s v="Abril"/>
    <s v="Abril"/>
    <n v="6"/>
    <s v="Contratación directa"/>
    <x v="0"/>
    <n v="33970626"/>
    <n v="33970626"/>
    <s v="1. Prioridad Crítica"/>
    <s v="Actualización DT"/>
    <s v="NO"/>
    <s v="N/A"/>
    <s v="2605 - Dirección Territorial Caquetá"/>
    <s v="2.3 - Gestión Catastral"/>
    <s v="2.3-1 - Formación y actualización catastral"/>
    <s v="SER - Adquisición de servicios"/>
    <s v="SER012 - Prestación de servicios personas naturales"/>
    <s v="Profesional social COM"/>
    <n v="18610"/>
    <s v="CAQUETA"/>
    <s v="SAN JOSÉ DEL FRAGUA"/>
    <n v="0"/>
    <n v="0"/>
    <n v="0"/>
    <n v="0"/>
    <n v="0"/>
    <n v="0"/>
    <n v="0"/>
    <n v="0"/>
    <n v="0"/>
    <n v="0"/>
    <n v="0"/>
    <n v="0"/>
    <n v="2830886"/>
    <n v="2830886"/>
    <n v="5661771"/>
    <n v="5661771"/>
    <n v="5661771"/>
    <n v="5661771"/>
    <n v="5661771"/>
    <n v="5661771"/>
    <n v="5661771"/>
    <n v="5661771"/>
    <n v="8492656"/>
    <n v="8492656"/>
    <n v="5224"/>
  </r>
  <r>
    <s v="2500.1.1.1.2073"/>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aquetá"/>
    <s v="Abril"/>
    <s v="Abril"/>
    <n v="6"/>
    <s v="Contratación directa"/>
    <x v="0"/>
    <n v="33970626"/>
    <n v="33970626"/>
    <s v="1. Prioridad Crítica"/>
    <s v="Actualización DT"/>
    <s v="NO"/>
    <s v="N/A"/>
    <s v="2605 - Dirección Territorial Caquetá"/>
    <s v="2.3 - Gestión Catastral"/>
    <s v="2.3-1 - Formación y actualización catastral"/>
    <s v="SER - Adquisición de servicios"/>
    <s v="SER012 - Prestación de servicios personas naturales"/>
    <s v="Profesional social COM"/>
    <n v="18610"/>
    <s v="CAQUETA"/>
    <s v="SAN JOSÉ DEL FRAGUA"/>
    <n v="0"/>
    <n v="0"/>
    <n v="0"/>
    <n v="0"/>
    <n v="0"/>
    <n v="0"/>
    <n v="0"/>
    <n v="0"/>
    <n v="0"/>
    <n v="0"/>
    <n v="0"/>
    <n v="0"/>
    <n v="2453434"/>
    <n v="2453434"/>
    <n v="5661771"/>
    <n v="5661771"/>
    <n v="5661771"/>
    <n v="5661771"/>
    <n v="5661771"/>
    <n v="5661771"/>
    <n v="5661771"/>
    <n v="5661771"/>
    <n v="8870108"/>
    <n v="8870108"/>
    <n v="5224"/>
  </r>
  <r>
    <s v="2500.1.1.1.2074"/>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aquetá"/>
    <s v="Abril"/>
    <s v="Abril"/>
    <n v="6"/>
    <s v="Contratación directa"/>
    <x v="0"/>
    <n v="33970626"/>
    <n v="33970626"/>
    <s v="1. Prioridad Crítica"/>
    <s v="Actualización DT"/>
    <s v="NO"/>
    <s v="N/A"/>
    <s v="2605 - Dirección Territorial Caquetá"/>
    <s v="2.3 - Gestión Catastral"/>
    <s v="2.3-1 - Formación y actualización catastral"/>
    <s v="SER - Adquisición de servicios"/>
    <s v="SER012 - Prestación de servicios personas naturales"/>
    <s v="Profesional social COM"/>
    <n v="18610"/>
    <s v="CAQUETA"/>
    <s v="SAN JOSÉ DEL FRAGUA"/>
    <n v="0"/>
    <n v="0"/>
    <n v="0"/>
    <n v="0"/>
    <n v="0"/>
    <n v="0"/>
    <n v="0"/>
    <n v="0"/>
    <n v="0"/>
    <n v="0"/>
    <n v="0"/>
    <n v="0"/>
    <n v="2453434"/>
    <n v="2453434"/>
    <n v="5661771"/>
    <n v="5661771"/>
    <n v="5661771"/>
    <n v="5661771"/>
    <n v="5661771"/>
    <n v="5661771"/>
    <n v="5661771"/>
    <n v="5661771"/>
    <n v="8870108"/>
    <n v="8870108"/>
    <n v="5224"/>
  </r>
  <r>
    <s v="2500.1.1.1.2075"/>
    <s v="INVERSIÓN"/>
    <x v="0"/>
    <s v="1 - Ajustar el modelo de operación y de gestión catastral del Instituto"/>
    <x v="0"/>
    <x v="0"/>
    <n v="80111601"/>
    <x v="0"/>
    <s v="N/A"/>
    <s v="Prestación de servicios personales para realizar actividades de apoyo administrativo en el marco de la actualización y/o formación catastral con enfoque multipropósito en el municipio asignado a la Dirección Territorial  Caquetá"/>
    <s v="Abril"/>
    <s v="Abril"/>
    <n v="6"/>
    <s v="Contratación directa"/>
    <x v="0"/>
    <n v="15002502"/>
    <n v="15002502"/>
    <s v="1. Prioridad Crítica"/>
    <s v="Actualización DT"/>
    <s v="NO"/>
    <s v="N/A"/>
    <s v="2605 - Dirección Territorial Caquetá"/>
    <s v="2.3 - Gestión Catastral"/>
    <s v="2.3-1 - Formación y actualización catastral"/>
    <s v="SER - Adquisición de servicios"/>
    <s v="SER012 - Prestación de servicios personas naturales"/>
    <s v="Apoyo administrativo COM"/>
    <n v="18610"/>
    <s v="CAQUETA"/>
    <s v="SAN JOSÉ DEL FRAGUA"/>
    <n v="0"/>
    <n v="0"/>
    <n v="0"/>
    <n v="0"/>
    <n v="0"/>
    <n v="0"/>
    <n v="0"/>
    <n v="0"/>
    <n v="0"/>
    <n v="0"/>
    <n v="0"/>
    <n v="0"/>
    <n v="0"/>
    <n v="0"/>
    <n v="0"/>
    <n v="0"/>
    <n v="668902"/>
    <n v="668902"/>
    <n v="2866720"/>
    <n v="2866720"/>
    <n v="2866720"/>
    <n v="2866720"/>
    <n v="8600160"/>
    <n v="8600160"/>
    <n v="7424"/>
  </r>
  <r>
    <s v="2500.1.1.1.2076"/>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Caquetá"/>
    <s v="Abril"/>
    <s v="Abril"/>
    <n v="6"/>
    <s v="Contratación directa"/>
    <x v="0"/>
    <n v="24608748"/>
    <n v="24608748"/>
    <s v="1. Prioridad Crítica"/>
    <s v="Actualización DT"/>
    <s v="NO"/>
    <s v="N/A"/>
    <s v="2605 - Dirección Territorial Caquetá"/>
    <s v="2.3 - Gestión Catastral"/>
    <s v="2.3-1 - Formación y actualización catastral"/>
    <s v="SER - Adquisición de servicios"/>
    <s v="SER012 - Prestación de servicios personas naturales"/>
    <s v="Profesional Jurídico COM"/>
    <n v="18610"/>
    <s v="CAQUETA"/>
    <s v="SAN JOSÉ DEL FRAGUA"/>
    <n v="0"/>
    <n v="0"/>
    <n v="0"/>
    <n v="0"/>
    <n v="0"/>
    <n v="0"/>
    <n v="0"/>
    <n v="0"/>
    <n v="0"/>
    <n v="0"/>
    <n v="0"/>
    <n v="0"/>
    <n v="2460875"/>
    <n v="2460875"/>
    <n v="4101458"/>
    <n v="4101458"/>
    <n v="4101458"/>
    <n v="4101458"/>
    <n v="4101458"/>
    <n v="4101458"/>
    <n v="4101458"/>
    <n v="4101458"/>
    <n v="5742041"/>
    <n v="5742041"/>
    <n v="4924"/>
  </r>
  <r>
    <s v="2500.1.1.1.2077"/>
    <s v="INVERSIÓN"/>
    <x v="0"/>
    <s v="1 - Ajustar el modelo de operación y de gestión catastral del Instituto"/>
    <x v="0"/>
    <x v="0"/>
    <n v="80111601"/>
    <x v="0"/>
    <s v="N/A"/>
    <s v="Prestación de servicios profesionales para la coordinación, seguimiento y control de las actividades de actualización y/o formación catastral con enfoque multipropósito en el municipio asignado a la Dirección Territorial  Caquetá"/>
    <s v="Abril"/>
    <s v="Abril"/>
    <n v="7"/>
    <s v="Contratación directa"/>
    <x v="0"/>
    <n v="19328546"/>
    <n v="19328546"/>
    <s v="1. Prioridad Crítica"/>
    <s v="Actualización DT"/>
    <s v="NO"/>
    <s v="N/A"/>
    <s v="2605 - Dirección Territorial Caquetá"/>
    <s v="2.3 - Gestión Catastral"/>
    <s v="2.3-1 - Formación y actualización catastral"/>
    <s v="SER - Adquisición de servicios"/>
    <s v="SER012 - Prestación de servicios personas naturales"/>
    <s v="Coordinador operativo municipal COM"/>
    <n v="18610"/>
    <s v="CAQUETA"/>
    <s v="SAN JOSÉ DEL FRAGUA"/>
    <n v="0"/>
    <n v="0"/>
    <n v="0"/>
    <n v="0"/>
    <n v="0"/>
    <n v="0"/>
    <n v="0"/>
    <n v="0"/>
    <n v="0"/>
    <n v="0"/>
    <n v="0"/>
    <n v="0"/>
    <n v="0"/>
    <n v="0"/>
    <n v="0"/>
    <n v="0"/>
    <n v="0"/>
    <n v="0"/>
    <n v="0"/>
    <n v="0"/>
    <n v="0"/>
    <n v="0"/>
    <n v="19328546"/>
    <n v="19328546"/>
    <n v="14324"/>
  </r>
  <r>
    <s v="2500.1.1.1.2078"/>
    <s v="INVERSIÓN"/>
    <x v="0"/>
    <s v="1 - Ajustar el modelo de operación y de gestión catastral del Instituto"/>
    <x v="0"/>
    <x v="0"/>
    <n v="80111601"/>
    <x v="0"/>
    <s v="N/A"/>
    <s v="Prestación de servicios personales para realizar actividades de apoyo en el área de sistemas en el marco de la actualización y/o formación catastral con enfoque multipropósito en el municipio asignado a la Dirección Territorial  Caquetá"/>
    <s v="Abril"/>
    <s v="Abril"/>
    <n v="6"/>
    <s v="Contratación directa"/>
    <x v="0"/>
    <n v="15199225"/>
    <n v="15199225"/>
    <s v="1. Prioridad Crítica"/>
    <s v="Actualización DT"/>
    <s v="NO"/>
    <s v="N/A"/>
    <s v="2605 - Dirección Territorial Caquetá"/>
    <s v="2.3 - Gestión Catastral"/>
    <s v="2.3-1 - Formación y actualización catastral"/>
    <s v="SER - Adquisición de servicios"/>
    <s v="SER012 - Prestación de servicios personas naturales"/>
    <s v="Técnico Sistemas COM"/>
    <n v="18610"/>
    <s v="CAQUETA"/>
    <s v="SAN JOSÉ DEL FRAGUA"/>
    <n v="0"/>
    <n v="0"/>
    <n v="0"/>
    <n v="0"/>
    <n v="0"/>
    <n v="0"/>
    <n v="0"/>
    <n v="0"/>
    <n v="0"/>
    <n v="0"/>
    <n v="0"/>
    <n v="0"/>
    <n v="0"/>
    <n v="0"/>
    <n v="0"/>
    <n v="0"/>
    <n v="2938517"/>
    <n v="2938517"/>
    <n v="3039845"/>
    <n v="3039845"/>
    <n v="3039845"/>
    <n v="3039845"/>
    <n v="6181018"/>
    <n v="6181018"/>
    <n v="6624"/>
  </r>
  <r>
    <s v="2500.1.1.1.2079"/>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Caquetá"/>
    <s v="Abril"/>
    <s v="Abril"/>
    <n v="6"/>
    <s v="Contratación directa"/>
    <x v="0"/>
    <n v="15908523"/>
    <n v="15908523"/>
    <s v="1. Prioridad Crítica"/>
    <s v="Actualización DT"/>
    <s v="NO"/>
    <s v="N/A"/>
    <s v="2605 - Dirección Territorial Caquetá"/>
    <s v="2.3 - Gestión Catastral"/>
    <s v="2.3-1 - Formación y actualización catastral"/>
    <s v="SER - Adquisición de servicios"/>
    <s v="SER012 - Prestación de servicios personas naturales"/>
    <s v="Promotor Intercultural COM"/>
    <n v="18610"/>
    <s v="CAQUETA"/>
    <s v="SAN JOSÉ DEL FRAGUA"/>
    <n v="0"/>
    <n v="0"/>
    <n v="0"/>
    <n v="0"/>
    <n v="0"/>
    <n v="0"/>
    <n v="0"/>
    <n v="0"/>
    <n v="0"/>
    <n v="0"/>
    <n v="0"/>
    <n v="0"/>
    <n v="0"/>
    <n v="0"/>
    <n v="202656"/>
    <n v="202656"/>
    <n v="3039845"/>
    <n v="3039845"/>
    <n v="3039845"/>
    <n v="3039845"/>
    <n v="3039845"/>
    <n v="3039845"/>
    <n v="6586332"/>
    <n v="6586332"/>
    <n v="6724"/>
  </r>
  <r>
    <s v="2500.1.1.1.2080"/>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Caquetá"/>
    <s v="Abril"/>
    <s v="Abril"/>
    <n v="6"/>
    <s v="Contratación directa"/>
    <x v="0"/>
    <n v="5360399"/>
    <n v="5360399"/>
    <s v="1. Prioridad Crítica"/>
    <s v="Actualización DT"/>
    <s v="NO"/>
    <s v="N/A"/>
    <s v="2605 - Dirección Territorial Caquetá"/>
    <s v="2.3 - Gestión Catastral"/>
    <s v="2.3-1 - Formación y actualización catastral"/>
    <s v="SER - Adquisición de servicios"/>
    <s v="SER012 - Prestación de servicios personas naturales"/>
    <s v="Promotor Intercultural COM"/>
    <n v="18610"/>
    <s v="CAQUETA"/>
    <s v="SAN JOSÉ DEL FRAGUA"/>
    <n v="0"/>
    <n v="0"/>
    <n v="0"/>
    <n v="0"/>
    <n v="0"/>
    <n v="0"/>
    <n v="0"/>
    <n v="0"/>
    <n v="0"/>
    <n v="0"/>
    <n v="0"/>
    <n v="0"/>
    <n v="0"/>
    <n v="0"/>
    <n v="0"/>
    <n v="0"/>
    <n v="0"/>
    <n v="0"/>
    <n v="0"/>
    <n v="0"/>
    <n v="661778"/>
    <n v="661778"/>
    <n v="4698621"/>
    <n v="4698621"/>
    <n v="5824"/>
  </r>
  <r>
    <s v="2500.1.1.1.2081"/>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quetá"/>
    <s v="Abril"/>
    <s v="Abril"/>
    <n v="7"/>
    <s v="Contratación directa"/>
    <x v="0"/>
    <n v="9000000"/>
    <n v="9000000"/>
    <s v="1. Prioridad Crítica"/>
    <s v="Actualización DT"/>
    <s v="NO"/>
    <s v="N/A"/>
    <s v="2605 - Dirección Territorial Caquetá"/>
    <s v="2.3 - Gestión Catastral"/>
    <s v="2.3-1 - Formación y actualización catastral"/>
    <s v="SER - Adquisición de servicios"/>
    <s v="SER012 - Prestación de servicios personas naturales"/>
    <s v="Control calidad  de Reconocimiento predial COM"/>
    <n v="18860"/>
    <s v="CAQUETA"/>
    <s v="VALPARAÍSO"/>
    <n v="0"/>
    <n v="0"/>
    <n v="0"/>
    <n v="0"/>
    <n v="0"/>
    <n v="0"/>
    <n v="0"/>
    <n v="0"/>
    <n v="0"/>
    <n v="0"/>
    <n v="0"/>
    <n v="0"/>
    <n v="0"/>
    <n v="0"/>
    <n v="0"/>
    <n v="0"/>
    <n v="0"/>
    <n v="0"/>
    <n v="0"/>
    <n v="0"/>
    <n v="0"/>
    <n v="0"/>
    <n v="9000000"/>
    <n v="9000000"/>
    <n v="11224"/>
  </r>
  <r>
    <s v="2500.1.1.1.2082"/>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quetá"/>
    <s v="Abril"/>
    <s v="Abril"/>
    <n v="7"/>
    <s v="Contratación directa"/>
    <x v="0"/>
    <n v="9000000"/>
    <n v="9000000"/>
    <s v="1. Prioridad Crítica"/>
    <s v="Actualización DT"/>
    <s v="NO"/>
    <s v="N/A"/>
    <s v="2605 - Dirección Territorial Caquetá"/>
    <s v="2.3 - Gestión Catastral"/>
    <s v="2.3-1 - Formación y actualización catastral"/>
    <s v="SER - Adquisición de servicios"/>
    <s v="SER012 - Prestación de servicios personas naturales"/>
    <s v="Control calidad  de Reconocimiento predial COM"/>
    <n v="18860"/>
    <s v="CAQUETA"/>
    <s v="VALPARAÍSO"/>
    <n v="0"/>
    <n v="0"/>
    <n v="0"/>
    <n v="0"/>
    <n v="0"/>
    <n v="0"/>
    <n v="0"/>
    <n v="0"/>
    <n v="0"/>
    <n v="0"/>
    <n v="0"/>
    <n v="0"/>
    <n v="0"/>
    <n v="0"/>
    <n v="0"/>
    <n v="0"/>
    <n v="0"/>
    <n v="0"/>
    <n v="0"/>
    <n v="0"/>
    <n v="0"/>
    <n v="0"/>
    <n v="9000000"/>
    <n v="9000000"/>
    <n v="11224"/>
  </r>
  <r>
    <s v="2500.1.1.1.2083"/>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quetá"/>
    <s v="Abril"/>
    <s v="Abril"/>
    <n v="7"/>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Control calidad  de Reconocimiento predial COM"/>
    <n v="18860"/>
    <s v="CAQUETA"/>
    <s v="VALPARAÍSO"/>
    <n v="0"/>
    <n v="0"/>
    <n v="0"/>
    <n v="0"/>
    <n v="0"/>
    <n v="0"/>
    <n v="0"/>
    <n v="0"/>
    <n v="0"/>
    <n v="0"/>
    <n v="0"/>
    <n v="0"/>
    <n v="0"/>
    <n v="0"/>
    <n v="0"/>
    <n v="0"/>
    <n v="0"/>
    <n v="0"/>
    <n v="0"/>
    <n v="0"/>
    <n v="0"/>
    <n v="0"/>
    <n v="0"/>
    <n v="0"/>
    <n v="11224"/>
  </r>
  <r>
    <s v="2500.1.1.1.2084"/>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quetá"/>
    <s v="Abril"/>
    <s v="Abril"/>
    <n v="7"/>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Control calidad  de Reconocimiento predial COM"/>
    <n v="18860"/>
    <s v="CAQUETA"/>
    <s v="VALPARAÍSO"/>
    <n v="0"/>
    <n v="0"/>
    <n v="0"/>
    <n v="0"/>
    <n v="0"/>
    <n v="0"/>
    <n v="0"/>
    <n v="0"/>
    <n v="0"/>
    <n v="0"/>
    <n v="0"/>
    <n v="0"/>
    <n v="0"/>
    <n v="0"/>
    <n v="0"/>
    <n v="0"/>
    <n v="0"/>
    <n v="0"/>
    <n v="0"/>
    <n v="0"/>
    <n v="0"/>
    <n v="0"/>
    <n v="0"/>
    <n v="0"/>
    <n v="11224"/>
  </r>
  <r>
    <s v="2500.1.1.1.2085"/>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quetá"/>
    <s v="Abril"/>
    <s v="Abril"/>
    <n v="7"/>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Control calidad  de Reconocimiento predial COM"/>
    <n v="18860"/>
    <s v="CAQUETA"/>
    <s v="VALPARAÍSO"/>
    <n v="0"/>
    <n v="0"/>
    <n v="0"/>
    <n v="0"/>
    <n v="0"/>
    <n v="0"/>
    <n v="0"/>
    <n v="0"/>
    <n v="0"/>
    <n v="0"/>
    <n v="0"/>
    <n v="0"/>
    <n v="0"/>
    <n v="0"/>
    <n v="0"/>
    <n v="0"/>
    <n v="0"/>
    <n v="0"/>
    <n v="0"/>
    <n v="0"/>
    <n v="0"/>
    <n v="0"/>
    <n v="0"/>
    <n v="0"/>
    <n v="11224"/>
  </r>
  <r>
    <s v="2500.1.1.1.208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Abril"/>
    <s v="Abril"/>
    <n v="6"/>
    <s v="Contratación directa"/>
    <x v="0"/>
    <n v="18266661"/>
    <n v="18266661"/>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860"/>
    <s v="CAQUETA"/>
    <s v="VALPARAÍSO"/>
    <n v="0"/>
    <n v="0"/>
    <n v="0"/>
    <n v="0"/>
    <n v="0"/>
    <n v="0"/>
    <n v="0"/>
    <n v="0"/>
    <n v="0"/>
    <n v="0"/>
    <n v="0"/>
    <n v="0"/>
    <n v="0"/>
    <n v="0"/>
    <n v="0"/>
    <n v="0"/>
    <n v="0"/>
    <n v="0"/>
    <n v="3866667"/>
    <n v="3866667"/>
    <n v="4000000"/>
    <n v="4000000"/>
    <n v="10399994"/>
    <n v="10399994"/>
    <n v="10824"/>
  </r>
  <r>
    <s v="2500.1.1.1.208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Abril"/>
    <s v="Abril"/>
    <n v="6"/>
    <s v="Contratación directa"/>
    <x v="0"/>
    <n v="18266661"/>
    <n v="18266661"/>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860"/>
    <s v="CAQUETA"/>
    <s v="VALPARAÍSO"/>
    <n v="0"/>
    <n v="0"/>
    <n v="0"/>
    <n v="0"/>
    <n v="0"/>
    <n v="0"/>
    <n v="0"/>
    <n v="0"/>
    <n v="0"/>
    <n v="0"/>
    <n v="0"/>
    <n v="0"/>
    <n v="0"/>
    <n v="0"/>
    <n v="0"/>
    <n v="0"/>
    <n v="1333333"/>
    <n v="1333333"/>
    <n v="4000000"/>
    <n v="4000000"/>
    <n v="4000000"/>
    <n v="4000000"/>
    <n v="8933328"/>
    <n v="8933328"/>
    <n v="10824"/>
  </r>
  <r>
    <s v="2500.1.1.1.208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Abril"/>
    <s v="Abril"/>
    <n v="6"/>
    <s v="Contratación directa"/>
    <x v="0"/>
    <n v="18399994"/>
    <n v="18399994"/>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860"/>
    <s v="CAQUETA"/>
    <s v="VALPARAÍSO"/>
    <n v="0"/>
    <n v="0"/>
    <n v="0"/>
    <n v="0"/>
    <n v="0"/>
    <n v="0"/>
    <n v="0"/>
    <n v="0"/>
    <n v="0"/>
    <n v="0"/>
    <n v="0"/>
    <n v="0"/>
    <n v="0"/>
    <n v="0"/>
    <n v="0"/>
    <n v="0"/>
    <n v="533333"/>
    <n v="533333"/>
    <n v="4000000"/>
    <n v="4000000"/>
    <n v="4000000"/>
    <n v="4000000"/>
    <n v="9866661"/>
    <n v="9866661"/>
    <n v="10824"/>
  </r>
  <r>
    <s v="2500.1.1.1.208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Abril"/>
    <s v="Abril"/>
    <n v="6"/>
    <s v="Contratación directa"/>
    <x v="0"/>
    <n v="18266661"/>
    <n v="18266661"/>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860"/>
    <s v="CAQUETA"/>
    <s v="VALPARAÍSO"/>
    <n v="0"/>
    <n v="0"/>
    <n v="0"/>
    <n v="0"/>
    <n v="0"/>
    <n v="0"/>
    <n v="0"/>
    <n v="0"/>
    <n v="0"/>
    <n v="0"/>
    <n v="0"/>
    <n v="0"/>
    <n v="0"/>
    <n v="0"/>
    <n v="0"/>
    <n v="0"/>
    <n v="400000"/>
    <n v="400000"/>
    <n v="4000000"/>
    <n v="4000000"/>
    <n v="4000000"/>
    <n v="4000000"/>
    <n v="9866661"/>
    <n v="9866661"/>
    <n v="10824"/>
  </r>
  <r>
    <s v="2500.1.1.1.209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16000000"/>
    <n v="160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860"/>
    <s v="CAQUETA"/>
    <s v="VALPARAÍSO"/>
    <n v="0"/>
    <n v="0"/>
    <n v="0"/>
    <n v="0"/>
    <n v="0"/>
    <n v="0"/>
    <n v="0"/>
    <n v="0"/>
    <n v="0"/>
    <n v="0"/>
    <n v="0"/>
    <n v="0"/>
    <n v="0"/>
    <n v="0"/>
    <n v="0"/>
    <n v="0"/>
    <n v="0"/>
    <n v="0"/>
    <n v="3466667"/>
    <n v="3466667"/>
    <n v="4000000"/>
    <n v="4000000"/>
    <n v="8533333"/>
    <n v="8533333"/>
    <n v="10824"/>
  </r>
  <r>
    <s v="2500.1.1.1.209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16000000"/>
    <n v="160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860"/>
    <s v="CAQUETA"/>
    <s v="VALPARAÍSO"/>
    <n v="0"/>
    <n v="0"/>
    <n v="0"/>
    <n v="0"/>
    <n v="0"/>
    <n v="0"/>
    <n v="0"/>
    <n v="0"/>
    <n v="0"/>
    <n v="0"/>
    <n v="0"/>
    <n v="0"/>
    <n v="0"/>
    <n v="0"/>
    <n v="0"/>
    <n v="0"/>
    <n v="0"/>
    <n v="0"/>
    <n v="2933333"/>
    <n v="2933333"/>
    <n v="4000000"/>
    <n v="4000000"/>
    <n v="9066667"/>
    <n v="9066667"/>
    <n v="10824"/>
  </r>
  <r>
    <s v="2500.1.1.1.209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16000000"/>
    <n v="160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860"/>
    <s v="CAQUETA"/>
    <s v="VALPARAÍSO"/>
    <n v="0"/>
    <n v="0"/>
    <n v="0"/>
    <n v="0"/>
    <n v="0"/>
    <n v="0"/>
    <n v="0"/>
    <n v="0"/>
    <n v="0"/>
    <n v="0"/>
    <n v="0"/>
    <n v="0"/>
    <n v="0"/>
    <n v="0"/>
    <n v="0"/>
    <n v="0"/>
    <n v="0"/>
    <n v="0"/>
    <n v="3333333"/>
    <n v="3333333"/>
    <n v="4000000"/>
    <n v="4000000"/>
    <n v="8666667"/>
    <n v="8666667"/>
    <n v="10824"/>
  </r>
  <r>
    <s v="2500.1.1.1.209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14800000"/>
    <n v="148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860"/>
    <s v="CAQUETA"/>
    <s v="VALPARAÍSO"/>
    <n v="0"/>
    <n v="0"/>
    <n v="0"/>
    <n v="0"/>
    <n v="0"/>
    <n v="0"/>
    <n v="0"/>
    <n v="0"/>
    <n v="0"/>
    <n v="0"/>
    <n v="0"/>
    <n v="0"/>
    <n v="0"/>
    <n v="0"/>
    <n v="0"/>
    <n v="0"/>
    <n v="0"/>
    <n v="0"/>
    <n v="2400000"/>
    <n v="2400000"/>
    <n v="4000000"/>
    <n v="4000000"/>
    <n v="8400000"/>
    <n v="8400000"/>
    <n v="10824"/>
  </r>
  <r>
    <s v="2500.1.1.1.209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14800000"/>
    <n v="148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860"/>
    <s v="CAQUETA"/>
    <s v="VALPARAÍSO"/>
    <n v="0"/>
    <n v="0"/>
    <n v="0"/>
    <n v="0"/>
    <n v="0"/>
    <n v="0"/>
    <n v="0"/>
    <n v="0"/>
    <n v="0"/>
    <n v="0"/>
    <n v="0"/>
    <n v="0"/>
    <n v="0"/>
    <n v="0"/>
    <n v="0"/>
    <n v="0"/>
    <n v="0"/>
    <n v="0"/>
    <n v="1600000"/>
    <n v="1600000"/>
    <n v="4000000"/>
    <n v="4000000"/>
    <n v="9200000"/>
    <n v="9200000"/>
    <n v="10824"/>
  </r>
  <r>
    <s v="2500.1.1.1.209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12666667"/>
    <n v="12666667"/>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860"/>
    <s v="CAQUETA"/>
    <s v="VALPARAÍSO"/>
    <n v="0"/>
    <n v="0"/>
    <n v="0"/>
    <n v="0"/>
    <n v="0"/>
    <n v="0"/>
    <n v="0"/>
    <n v="0"/>
    <n v="0"/>
    <n v="0"/>
    <n v="0"/>
    <n v="0"/>
    <n v="0"/>
    <n v="0"/>
    <n v="0"/>
    <n v="0"/>
    <n v="0"/>
    <n v="0"/>
    <n v="533333"/>
    <n v="533333"/>
    <n v="4000000"/>
    <n v="4000000"/>
    <n v="8133334"/>
    <n v="8133334"/>
    <n v="10824"/>
  </r>
  <r>
    <s v="2500.1.1.1.209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11733333"/>
    <n v="11733333"/>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860"/>
    <s v="CAQUETA"/>
    <s v="VALPARAÍSO"/>
    <n v="0"/>
    <n v="0"/>
    <n v="0"/>
    <n v="0"/>
    <n v="0"/>
    <n v="0"/>
    <n v="0"/>
    <n v="0"/>
    <n v="0"/>
    <n v="0"/>
    <n v="0"/>
    <n v="0"/>
    <n v="0"/>
    <n v="0"/>
    <n v="0"/>
    <n v="0"/>
    <n v="0"/>
    <n v="0"/>
    <n v="0"/>
    <n v="0"/>
    <n v="3200000"/>
    <n v="3200000"/>
    <n v="8533333"/>
    <n v="8533333"/>
    <n v="10824"/>
  </r>
  <r>
    <s v="2500.1.1.1.209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9866666"/>
    <n v="9866666"/>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860"/>
    <s v="CAQUETA"/>
    <s v="VALPARAÍSO"/>
    <n v="0"/>
    <n v="0"/>
    <n v="0"/>
    <n v="0"/>
    <n v="0"/>
    <n v="0"/>
    <n v="0"/>
    <n v="0"/>
    <n v="0"/>
    <n v="0"/>
    <n v="0"/>
    <n v="0"/>
    <n v="0"/>
    <n v="0"/>
    <n v="0"/>
    <n v="0"/>
    <n v="0"/>
    <n v="0"/>
    <n v="0"/>
    <n v="0"/>
    <n v="1866667"/>
    <n v="1866667"/>
    <n v="7999999"/>
    <n v="7999999"/>
    <n v="10824"/>
  </r>
  <r>
    <s v="2500.1.1.1.209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9200000"/>
    <n v="92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860"/>
    <s v="CAQUETA"/>
    <s v="VALPARAÍSO"/>
    <n v="0"/>
    <n v="0"/>
    <n v="0"/>
    <n v="0"/>
    <n v="0"/>
    <n v="0"/>
    <n v="0"/>
    <n v="0"/>
    <n v="0"/>
    <n v="0"/>
    <n v="0"/>
    <n v="0"/>
    <n v="0"/>
    <n v="0"/>
    <n v="0"/>
    <n v="0"/>
    <n v="0"/>
    <n v="0"/>
    <n v="0"/>
    <n v="0"/>
    <n v="1066667"/>
    <n v="1066667"/>
    <n v="8133333"/>
    <n v="8133333"/>
    <n v="10824"/>
  </r>
  <r>
    <s v="2500.1.1.1.209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9200000"/>
    <n v="92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860"/>
    <s v="CAQUETA"/>
    <s v="VALPARAÍSO"/>
    <n v="0"/>
    <n v="0"/>
    <n v="0"/>
    <n v="0"/>
    <n v="0"/>
    <n v="0"/>
    <n v="0"/>
    <n v="0"/>
    <n v="0"/>
    <n v="0"/>
    <n v="0"/>
    <n v="0"/>
    <n v="0"/>
    <n v="0"/>
    <n v="0"/>
    <n v="0"/>
    <n v="0"/>
    <n v="0"/>
    <n v="0"/>
    <n v="0"/>
    <n v="1200000"/>
    <n v="1200000"/>
    <n v="8000000"/>
    <n v="8000000"/>
    <n v="10824"/>
  </r>
  <r>
    <s v="2500.1.1.1.210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9200000"/>
    <n v="92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860"/>
    <s v="CAQUETA"/>
    <s v="VALPARAÍSO"/>
    <n v="0"/>
    <n v="0"/>
    <n v="0"/>
    <n v="0"/>
    <n v="0"/>
    <n v="0"/>
    <n v="0"/>
    <n v="0"/>
    <n v="0"/>
    <n v="0"/>
    <n v="0"/>
    <n v="0"/>
    <n v="0"/>
    <n v="0"/>
    <n v="0"/>
    <n v="0"/>
    <n v="0"/>
    <n v="0"/>
    <n v="0"/>
    <n v="0"/>
    <n v="1200000"/>
    <n v="1200000"/>
    <n v="8000000"/>
    <n v="8000000"/>
    <n v="10824"/>
  </r>
  <r>
    <s v="2500.1.1.1.210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9200000"/>
    <n v="92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860"/>
    <s v="CAQUETA"/>
    <s v="VALPARAÍSO"/>
    <n v="0"/>
    <n v="0"/>
    <n v="0"/>
    <n v="0"/>
    <n v="0"/>
    <n v="0"/>
    <n v="0"/>
    <n v="0"/>
    <n v="0"/>
    <n v="0"/>
    <n v="0"/>
    <n v="0"/>
    <n v="0"/>
    <n v="0"/>
    <n v="0"/>
    <n v="0"/>
    <n v="0"/>
    <n v="0"/>
    <n v="0"/>
    <n v="0"/>
    <n v="1200000"/>
    <n v="1200000"/>
    <n v="8000000"/>
    <n v="8000000"/>
    <n v="10824"/>
  </r>
  <r>
    <s v="2500.1.1.1.210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8000000"/>
    <n v="80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860"/>
    <s v="CAQUETA"/>
    <s v="VALPARAÍSO"/>
    <n v="0"/>
    <n v="0"/>
    <n v="0"/>
    <n v="0"/>
    <n v="0"/>
    <n v="0"/>
    <n v="0"/>
    <n v="0"/>
    <n v="0"/>
    <n v="0"/>
    <n v="0"/>
    <n v="0"/>
    <n v="0"/>
    <n v="0"/>
    <n v="0"/>
    <n v="0"/>
    <n v="0"/>
    <n v="0"/>
    <n v="0"/>
    <n v="0"/>
    <n v="0"/>
    <n v="0"/>
    <n v="8000000"/>
    <n v="8000000"/>
    <n v="10824"/>
  </r>
  <r>
    <s v="2500.1.1.1.210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quetá"/>
    <s v="Septiembre"/>
    <s v="Septiembre"/>
    <n v="4"/>
    <s v="Contratación directa"/>
    <x v="0"/>
    <n v="8000000"/>
    <n v="8000000"/>
    <s v="1. Prioridad Crítica"/>
    <s v="Actualización DT"/>
    <s v="NO"/>
    <s v="N/A"/>
    <s v="2605 - Dirección Territorial Caquetá"/>
    <s v="2.3 - Gestión Catastral"/>
    <s v="2.3-1 - Formación y actualización catastral"/>
    <s v="SER - Adquisición de servicios"/>
    <s v="SER012 - Prestación de servicios personas naturales"/>
    <s v="Reconocedor predial COM"/>
    <n v="18860"/>
    <s v="CAQUETA"/>
    <s v="VALPARAÍSO"/>
    <n v="0"/>
    <n v="0"/>
    <n v="0"/>
    <n v="0"/>
    <n v="0"/>
    <n v="0"/>
    <n v="0"/>
    <n v="0"/>
    <n v="0"/>
    <n v="0"/>
    <n v="0"/>
    <n v="0"/>
    <n v="0"/>
    <n v="0"/>
    <n v="0"/>
    <n v="0"/>
    <n v="0"/>
    <n v="0"/>
    <n v="0"/>
    <n v="0"/>
    <n v="0"/>
    <n v="0"/>
    <n v="8000000"/>
    <n v="8000000"/>
    <n v="10824"/>
  </r>
  <r>
    <s v="2500.1.1.1.2104"/>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quetá"/>
    <s v="Abril"/>
    <s v="Abril"/>
    <n v="6"/>
    <s v="Contratación directa"/>
    <x v="0"/>
    <n v="9397243"/>
    <n v="9397243"/>
    <s v="1. Prioridad Crítica"/>
    <s v="Actualización DT"/>
    <s v="NO"/>
    <s v="N/A"/>
    <s v="2605 - Dirección Territorial Caquetá"/>
    <s v="2.3 - Gestión Catastral"/>
    <s v="2.3-1 - Formación y actualización catastral"/>
    <s v="SER - Adquisición de servicios"/>
    <s v="SER012 - Prestación de servicios personas naturales"/>
    <s v="Auxiliar de Campo COM"/>
    <n v="18860"/>
    <s v="CAQUETA"/>
    <s v="VALPARAÍSO"/>
    <n v="0"/>
    <n v="0"/>
    <n v="0"/>
    <n v="0"/>
    <n v="0"/>
    <n v="0"/>
    <n v="0"/>
    <n v="0"/>
    <n v="0"/>
    <n v="0"/>
    <n v="0"/>
    <n v="0"/>
    <n v="0"/>
    <n v="0"/>
    <n v="0"/>
    <n v="0"/>
    <n v="992667"/>
    <n v="992667"/>
    <n v="1985333"/>
    <n v="1985333"/>
    <n v="1985333"/>
    <n v="1985333"/>
    <n v="4433910"/>
    <n v="4433910"/>
    <n v="6324"/>
  </r>
  <r>
    <s v="2500.1.1.1.2105"/>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quetá"/>
    <s v="Abril"/>
    <s v="Abril"/>
    <n v="6"/>
    <s v="Contratación directa"/>
    <x v="0"/>
    <n v="8603112"/>
    <n v="8603112"/>
    <s v="1. Prioridad Crítica"/>
    <s v="Actualización DT"/>
    <s v="NO"/>
    <s v="N/A"/>
    <s v="2605 - Dirección Territorial Caquetá"/>
    <s v="2.3 - Gestión Catastral"/>
    <s v="2.3-1 - Formación y actualización catastral"/>
    <s v="SER - Adquisición de servicios"/>
    <s v="SER012 - Prestación de servicios personas naturales"/>
    <s v="Auxiliar de Campo COM"/>
    <n v="18860"/>
    <s v="CAQUETA"/>
    <s v="VALPARAÍSO"/>
    <n v="0"/>
    <n v="0"/>
    <n v="0"/>
    <n v="0"/>
    <n v="0"/>
    <n v="0"/>
    <n v="0"/>
    <n v="0"/>
    <n v="0"/>
    <n v="0"/>
    <n v="0"/>
    <n v="0"/>
    <n v="0"/>
    <n v="0"/>
    <n v="0"/>
    <n v="0"/>
    <n v="264711"/>
    <n v="264711"/>
    <n v="1985333"/>
    <n v="1985333"/>
    <n v="1985333"/>
    <n v="1985333"/>
    <n v="4367735"/>
    <n v="4367735"/>
    <n v="6324"/>
  </r>
  <r>
    <s v="2500.1.1.1.2106"/>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quetá"/>
    <s v="Abril"/>
    <s v="Abril"/>
    <n v="6"/>
    <s v="Contratación directa"/>
    <x v="0"/>
    <n v="11911998"/>
    <n v="11911998"/>
    <s v="1. Prioridad Crítica"/>
    <s v="Actualización DT"/>
    <s v="NO"/>
    <s v="N/A"/>
    <s v="2605 - Dirección Territorial Caquetá"/>
    <s v="2.3 - Gestión Catastral"/>
    <s v="2.3-1 - Formación y actualización catastral"/>
    <s v="SER - Adquisición de servicios"/>
    <s v="SER012 - Prestación de servicios personas naturales"/>
    <s v="Auxiliar de Campo COM"/>
    <n v="18860"/>
    <s v="CAQUETA"/>
    <s v="VALPARAÍSO"/>
    <n v="0"/>
    <n v="0"/>
    <n v="0"/>
    <n v="0"/>
    <n v="0"/>
    <n v="0"/>
    <n v="11911998"/>
    <n v="0"/>
    <n v="0"/>
    <n v="1985333"/>
    <n v="0"/>
    <n v="1985333"/>
    <n v="0"/>
    <n v="1985333"/>
    <n v="0"/>
    <n v="1985333"/>
    <n v="0"/>
    <n v="1985333"/>
    <n v="0"/>
    <n v="1985333"/>
    <n v="0"/>
    <n v="0"/>
    <n v="0"/>
    <n v="0"/>
    <n v="6324"/>
  </r>
  <r>
    <s v="2500.1.1.1.2107"/>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quetá"/>
    <s v="Abril"/>
    <s v="Abril"/>
    <n v="6"/>
    <s v="Contratación directa"/>
    <x v="0"/>
    <n v="7941332"/>
    <n v="7941332"/>
    <s v="1. Prioridad Crítica"/>
    <s v="Actualización DT"/>
    <s v="NO"/>
    <s v="N/A"/>
    <s v="2605 - Dirección Territorial Caquetá"/>
    <s v="2.3 - Gestión Catastral"/>
    <s v="2.3-1 - Formación y actualización catastral"/>
    <s v="SER - Adquisición de servicios"/>
    <s v="SER012 - Prestación de servicios personas naturales"/>
    <s v="Auxiliar de Campo COM"/>
    <n v="18860"/>
    <s v="CAQUETA"/>
    <s v="VALPARAÍSO"/>
    <n v="0"/>
    <n v="0"/>
    <n v="0"/>
    <n v="0"/>
    <n v="0"/>
    <n v="0"/>
    <n v="0"/>
    <n v="0"/>
    <n v="0"/>
    <n v="0"/>
    <n v="0"/>
    <n v="0"/>
    <n v="0"/>
    <n v="0"/>
    <n v="0"/>
    <n v="0"/>
    <n v="0"/>
    <n v="0"/>
    <n v="1191200"/>
    <n v="1191200"/>
    <n v="1985333"/>
    <n v="1985333"/>
    <n v="4764799"/>
    <n v="4764799"/>
    <n v="6324"/>
  </r>
  <r>
    <s v="2500.1.1.1.2108"/>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quetá"/>
    <s v="Abril"/>
    <s v="Abril"/>
    <n v="6"/>
    <s v="Contratación directa"/>
    <x v="0"/>
    <n v="4433912"/>
    <n v="4433912"/>
    <s v="1. Prioridad Crítica"/>
    <s v="Actualización DT"/>
    <s v="NO"/>
    <s v="N/A"/>
    <s v="2605 - Dirección Territorial Caquetá"/>
    <s v="2.3 - Gestión Catastral"/>
    <s v="2.3-1 - Formación y actualización catastral"/>
    <s v="SER - Adquisición de servicios"/>
    <s v="SER012 - Prestación de servicios personas naturales"/>
    <s v="Auxiliar de Campo COM"/>
    <n v="18860"/>
    <s v="CAQUETA"/>
    <s v="VALPARAÍSO"/>
    <n v="0"/>
    <n v="0"/>
    <n v="0"/>
    <n v="0"/>
    <n v="0"/>
    <n v="0"/>
    <n v="0"/>
    <n v="0"/>
    <n v="0"/>
    <n v="0"/>
    <n v="0"/>
    <n v="0"/>
    <n v="0"/>
    <n v="0"/>
    <n v="0"/>
    <n v="0"/>
    <n v="0"/>
    <n v="0"/>
    <n v="0"/>
    <n v="0"/>
    <n v="397067"/>
    <n v="397067"/>
    <n v="4036845"/>
    <n v="4036845"/>
    <n v="6324"/>
  </r>
  <r>
    <s v="2500.1.1.1.2109"/>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quetá"/>
    <s v="Abril"/>
    <s v="Abril"/>
    <n v="6"/>
    <s v="Contratación directa"/>
    <x v="0"/>
    <n v="11323542"/>
    <n v="11323542"/>
    <s v="1. Prioridad Crítica"/>
    <s v="Actualización DT"/>
    <s v="NO"/>
    <s v="N/A"/>
    <s v="2605 - Dirección Territorial Caquetá"/>
    <s v="2.3 - Gestión Catastral"/>
    <s v="2.3-1 - Formación y actualización catastral"/>
    <s v="SER - Adquisición de servicios"/>
    <s v="SER012 - Prestación de servicios personas naturales"/>
    <s v="Profesional Editor Digitalizador SIG COM"/>
    <n v="18860"/>
    <s v="CAQUETA"/>
    <s v="VALPARAÍSO"/>
    <n v="0"/>
    <n v="0"/>
    <n v="0"/>
    <n v="0"/>
    <n v="0"/>
    <n v="0"/>
    <n v="0"/>
    <n v="0"/>
    <n v="0"/>
    <n v="0"/>
    <n v="0"/>
    <n v="0"/>
    <n v="0"/>
    <n v="0"/>
    <n v="0"/>
    <n v="0"/>
    <n v="0"/>
    <n v="0"/>
    <n v="0"/>
    <n v="0"/>
    <n v="0"/>
    <n v="0"/>
    <n v="11323542"/>
    <n v="11323542"/>
    <n v="11124"/>
  </r>
  <r>
    <s v="2500.1.1.1.2110"/>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quetá"/>
    <s v="Abril"/>
    <s v="Abril"/>
    <n v="6"/>
    <s v="Contratación directa"/>
    <x v="0"/>
    <n v="11323542"/>
    <n v="11323542"/>
    <s v="1. Prioridad Crítica"/>
    <s v="Actualización DT"/>
    <s v="NO"/>
    <s v="N/A"/>
    <s v="2605 - Dirección Territorial Caquetá"/>
    <s v="2.3 - Gestión Catastral"/>
    <s v="2.3-1 - Formación y actualización catastral"/>
    <s v="SER - Adquisición de servicios"/>
    <s v="SER012 - Prestación de servicios personas naturales"/>
    <s v="Profesional Editor Digitalizador SIG COM"/>
    <n v="18860"/>
    <s v="CAQUETA"/>
    <s v="VALPARAÍSO"/>
    <n v="0"/>
    <n v="0"/>
    <n v="0"/>
    <n v="0"/>
    <n v="0"/>
    <n v="0"/>
    <n v="0"/>
    <n v="0"/>
    <n v="0"/>
    <n v="0"/>
    <n v="0"/>
    <n v="0"/>
    <n v="0"/>
    <n v="0"/>
    <n v="0"/>
    <n v="0"/>
    <n v="0"/>
    <n v="0"/>
    <n v="0"/>
    <n v="0"/>
    <n v="0"/>
    <n v="0"/>
    <n v="11323542"/>
    <n v="11323542"/>
    <n v="11124"/>
  </r>
  <r>
    <s v="2500.1.1.1.2111"/>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quetá"/>
    <s v="Abril"/>
    <s v="Abril"/>
    <n v="6"/>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Profesional Editor Digitalizador SIG COM"/>
    <n v="18860"/>
    <s v="CAQUETA"/>
    <s v="VALPARAÍSO"/>
    <n v="0"/>
    <n v="0"/>
    <n v="0"/>
    <n v="0"/>
    <n v="0"/>
    <n v="0"/>
    <n v="0"/>
    <n v="0"/>
    <n v="0"/>
    <n v="0"/>
    <n v="0"/>
    <n v="0"/>
    <n v="0"/>
    <n v="0"/>
    <n v="0"/>
    <n v="0"/>
    <n v="0"/>
    <n v="0"/>
    <n v="0"/>
    <n v="0"/>
    <n v="0"/>
    <n v="0"/>
    <n v="0"/>
    <n v="0"/>
    <n v="11124"/>
  </r>
  <r>
    <s v="2500.1.1.1.2112"/>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quetá"/>
    <s v="Abril"/>
    <s v="Abril"/>
    <n v="6"/>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Profesional Editor Digitalizador SIG COM"/>
    <n v="18860"/>
    <s v="CAQUETA"/>
    <s v="VALPARAÍSO"/>
    <n v="0"/>
    <n v="0"/>
    <n v="0"/>
    <n v="0"/>
    <n v="0"/>
    <n v="0"/>
    <n v="0"/>
    <n v="0"/>
    <n v="0"/>
    <n v="0"/>
    <n v="0"/>
    <n v="0"/>
    <n v="0"/>
    <n v="0"/>
    <n v="0"/>
    <n v="0"/>
    <n v="0"/>
    <n v="0"/>
    <n v="0"/>
    <n v="0"/>
    <n v="0"/>
    <n v="0"/>
    <n v="0"/>
    <n v="0"/>
    <n v="11124"/>
  </r>
  <r>
    <s v="2500.1.1.1.2113"/>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quetá"/>
    <s v="Abril"/>
    <s v="Abril"/>
    <n v="6"/>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Profesional Editor Digitalizador SIG COM"/>
    <n v="18860"/>
    <s v="CAQUETA"/>
    <s v="VALPARAÍSO"/>
    <n v="0"/>
    <n v="0"/>
    <n v="0"/>
    <n v="0"/>
    <n v="0"/>
    <n v="0"/>
    <n v="0"/>
    <n v="0"/>
    <n v="0"/>
    <n v="0"/>
    <n v="0"/>
    <n v="0"/>
    <n v="0"/>
    <n v="0"/>
    <n v="0"/>
    <n v="0"/>
    <n v="0"/>
    <n v="0"/>
    <n v="0"/>
    <n v="0"/>
    <n v="0"/>
    <n v="0"/>
    <n v="0"/>
    <n v="0"/>
    <n v="11124"/>
  </r>
  <r>
    <s v="2500.1.1.1.2114"/>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Caquetá"/>
    <s v="Abril"/>
    <s v="Abril"/>
    <n v="7"/>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Control de calidad de consolidación y SIG COM"/>
    <n v="18860"/>
    <s v="CAQUETA"/>
    <s v="VALPARAÍSO"/>
    <n v="0"/>
    <n v="0"/>
    <n v="0"/>
    <n v="0"/>
    <n v="0"/>
    <n v="0"/>
    <n v="0"/>
    <n v="0"/>
    <n v="0"/>
    <n v="0"/>
    <n v="0"/>
    <n v="0"/>
    <n v="0"/>
    <n v="0"/>
    <n v="0"/>
    <n v="0"/>
    <n v="0"/>
    <n v="0"/>
    <n v="0"/>
    <n v="0"/>
    <n v="0"/>
    <n v="0"/>
    <n v="0"/>
    <n v="0"/>
    <n v="13324"/>
  </r>
  <r>
    <s v="2500.1.1.1.2115"/>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Caquetá"/>
    <s v="Abril"/>
    <s v="Abril"/>
    <n v="7"/>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Control de calidad de consolidación y SIG COM"/>
    <n v="18860"/>
    <s v="CAQUETA"/>
    <s v="VALPARAÍSO"/>
    <n v="0"/>
    <n v="0"/>
    <n v="0"/>
    <n v="0"/>
    <n v="0"/>
    <n v="0"/>
    <n v="0"/>
    <n v="0"/>
    <n v="0"/>
    <n v="0"/>
    <n v="0"/>
    <n v="0"/>
    <n v="0"/>
    <n v="0"/>
    <n v="0"/>
    <n v="0"/>
    <n v="0"/>
    <n v="0"/>
    <n v="0"/>
    <n v="0"/>
    <n v="0"/>
    <n v="0"/>
    <n v="0"/>
    <n v="0"/>
    <n v="13324"/>
  </r>
  <r>
    <s v="2500.1.1.1.2116"/>
    <s v="INVERSIÓN"/>
    <x v="0"/>
    <s v="1 - Ajustar el modelo de operación y de gestión catastral del Instituto"/>
    <x v="0"/>
    <x v="0"/>
    <n v="80111601"/>
    <x v="0"/>
    <s v="N/A"/>
    <s v="Prestación de servicios personales para realizar actividades de apoyo operativo y administrativo en el marco de la actualización y/o formación catastral con enfoque multipropósito en el municipio asignado a la Dirección Territorial  Caquetá"/>
    <s v="Abril"/>
    <s v="Abril"/>
    <n v="6"/>
    <s v="Contratación directa"/>
    <x v="0"/>
    <n v="15199225"/>
    <n v="15199225"/>
    <s v="1. Prioridad Crítica"/>
    <s v="Actualización DT"/>
    <s v="NO"/>
    <s v="N/A"/>
    <s v="2605 - Dirección Territorial Caquetá"/>
    <s v="2.3 - Gestión Catastral"/>
    <s v="2.3-1 - Formación y actualización catastral"/>
    <s v="SER - Adquisición de servicios"/>
    <s v="SER012 - Prestación de servicios personas naturales"/>
    <s v="Técnico Administrativo COM"/>
    <n v="18860"/>
    <s v="CAQUETA"/>
    <s v="VALPARAÍSO"/>
    <n v="0"/>
    <n v="0"/>
    <n v="0"/>
    <n v="0"/>
    <n v="0"/>
    <n v="0"/>
    <n v="0"/>
    <n v="0"/>
    <n v="0"/>
    <n v="0"/>
    <n v="0"/>
    <n v="0"/>
    <n v="0"/>
    <n v="0"/>
    <n v="0"/>
    <n v="0"/>
    <n v="2938517"/>
    <n v="2938517"/>
    <n v="3039845"/>
    <n v="3039845"/>
    <n v="3039845"/>
    <n v="3039845"/>
    <n v="6181018"/>
    <n v="6181018"/>
    <n v="7124"/>
  </r>
  <r>
    <s v="2500.1.1.1.2117"/>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aquetá"/>
    <s v="Abril"/>
    <s v="Abril"/>
    <n v="6"/>
    <s v="Contratación directa"/>
    <x v="0"/>
    <n v="33970626"/>
    <n v="33970626"/>
    <s v="1. Prioridad Crítica"/>
    <s v="Actualización DT"/>
    <s v="NO"/>
    <s v="N/A"/>
    <s v="2605 - Dirección Territorial Caquetá"/>
    <s v="2.3 - Gestión Catastral"/>
    <s v="2.3-1 - Formación y actualización catastral"/>
    <s v="SER - Adquisición de servicios"/>
    <s v="SER012 - Prestación de servicios personas naturales"/>
    <s v="Profesional social COM"/>
    <n v="18860"/>
    <s v="CAQUETA"/>
    <s v="VALPARAÍSO"/>
    <n v="0"/>
    <n v="0"/>
    <n v="0"/>
    <n v="0"/>
    <n v="0"/>
    <n v="0"/>
    <n v="0"/>
    <n v="0"/>
    <n v="0"/>
    <n v="0"/>
    <n v="0"/>
    <n v="0"/>
    <n v="2453434"/>
    <n v="2453434"/>
    <n v="5661771"/>
    <n v="5661771"/>
    <n v="5661771"/>
    <n v="5661771"/>
    <n v="5661771"/>
    <n v="5661771"/>
    <n v="5661771"/>
    <n v="5661771"/>
    <n v="8870108"/>
    <n v="8870108"/>
    <n v="5324"/>
  </r>
  <r>
    <s v="2500.1.1.1.2118"/>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aquetá"/>
    <s v="Abril"/>
    <s v="Abril"/>
    <n v="6"/>
    <s v="Contratación directa"/>
    <x v="0"/>
    <n v="33970626"/>
    <n v="33970626"/>
    <s v="1. Prioridad Crítica"/>
    <s v="Actualización DT"/>
    <s v="NO"/>
    <s v="N/A"/>
    <s v="2605 - Dirección Territorial Caquetá"/>
    <s v="2.3 - Gestión Catastral"/>
    <s v="2.3-1 - Formación y actualización catastral"/>
    <s v="SER - Adquisición de servicios"/>
    <s v="SER012 - Prestación de servicios personas naturales"/>
    <s v="Profesional social COM"/>
    <n v="18860"/>
    <s v="CAQUETA"/>
    <s v="VALPARAÍSO"/>
    <n v="0"/>
    <n v="0"/>
    <n v="0"/>
    <n v="0"/>
    <n v="0"/>
    <n v="0"/>
    <n v="0"/>
    <n v="0"/>
    <n v="0"/>
    <n v="0"/>
    <n v="0"/>
    <n v="0"/>
    <n v="2453434"/>
    <n v="2453434"/>
    <n v="5661771"/>
    <n v="5661771"/>
    <n v="5661771"/>
    <n v="5661771"/>
    <n v="5661771"/>
    <n v="5661771"/>
    <n v="5661771"/>
    <n v="5661771"/>
    <n v="8870108"/>
    <n v="8870108"/>
    <n v="5324"/>
  </r>
  <r>
    <s v="2500.1.1.1.2119"/>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aquetá"/>
    <s v="Abril"/>
    <s v="Abril"/>
    <n v="6"/>
    <s v="Contratación directa"/>
    <x v="0"/>
    <n v="33970626"/>
    <n v="33970626"/>
    <s v="1. Prioridad Crítica"/>
    <s v="Actualización DT"/>
    <s v="NO"/>
    <s v="N/A"/>
    <s v="2605 - Dirección Territorial Caquetá"/>
    <s v="2.3 - Gestión Catastral"/>
    <s v="2.3-1 - Formación y actualización catastral"/>
    <s v="SER - Adquisición de servicios"/>
    <s v="SER012 - Prestación de servicios personas naturales"/>
    <s v="Profesional social COM"/>
    <n v="18860"/>
    <s v="CAQUETA"/>
    <s v="VALPARAÍSO"/>
    <n v="0"/>
    <n v="0"/>
    <n v="0"/>
    <n v="0"/>
    <n v="0"/>
    <n v="0"/>
    <n v="0"/>
    <n v="0"/>
    <n v="0"/>
    <n v="0"/>
    <n v="0"/>
    <n v="0"/>
    <n v="2642160"/>
    <n v="2642160"/>
    <n v="5661771"/>
    <n v="5661771"/>
    <n v="5661771"/>
    <n v="5661771"/>
    <n v="5661771"/>
    <n v="5661771"/>
    <n v="5661771"/>
    <n v="5661771"/>
    <n v="8681382"/>
    <n v="8681382"/>
    <n v="5324"/>
  </r>
  <r>
    <s v="2500.1.1.1.2120"/>
    <s v="INVERSIÓN"/>
    <x v="0"/>
    <s v="1 - Ajustar el modelo de operación y de gestión catastral del Instituto"/>
    <x v="0"/>
    <x v="0"/>
    <n v="80111601"/>
    <x v="0"/>
    <s v="N/A"/>
    <s v="Prestación de servicios personales para realizar actividades de apoyo administrativo en el marco de la actualización y/o formación catastral con enfoque multipropósito en el municipio asignado a la Dirección Territorial  Caquetá"/>
    <s v="Abril"/>
    <s v="Abril"/>
    <n v="6"/>
    <s v="Contratación directa"/>
    <x v="0"/>
    <n v="14715829"/>
    <n v="14715829"/>
    <s v="1. Prioridad Crítica"/>
    <s v="Actualización DT"/>
    <s v="NO"/>
    <s v="N/A"/>
    <s v="2605 - Dirección Territorial Caquetá"/>
    <s v="2.3 - Gestión Catastral"/>
    <s v="2.3-1 - Formación y actualización catastral"/>
    <s v="SER - Adquisición de servicios"/>
    <s v="SER012 - Prestación de servicios personas naturales"/>
    <s v="Apoyo administrativo COM"/>
    <n v="18860"/>
    <s v="CAQUETA"/>
    <s v="VALPARAÍSO"/>
    <n v="0"/>
    <n v="0"/>
    <n v="0"/>
    <n v="0"/>
    <n v="0"/>
    <n v="0"/>
    <n v="0"/>
    <n v="0"/>
    <n v="0"/>
    <n v="0"/>
    <n v="0"/>
    <n v="0"/>
    <n v="0"/>
    <n v="0"/>
    <n v="0"/>
    <n v="0"/>
    <n v="2866720"/>
    <n v="2866720"/>
    <n v="2866720"/>
    <n v="2866720"/>
    <n v="2866720"/>
    <n v="2866720"/>
    <n v="6115669"/>
    <n v="6115669"/>
    <n v="7524"/>
  </r>
  <r>
    <s v="2500.1.1.1.2121"/>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Caquetá"/>
    <s v="Abril"/>
    <s v="Abril"/>
    <n v="6"/>
    <s v="Contratación directa"/>
    <x v="0"/>
    <n v="9023208"/>
    <n v="9023208"/>
    <s v="1. Prioridad Crítica"/>
    <s v="Actualización DT"/>
    <s v="NO"/>
    <s v="N/A"/>
    <s v="2605 - Dirección Territorial Caquetá"/>
    <s v="2.3 - Gestión Catastral"/>
    <s v="2.3-1 - Formación y actualización catastral"/>
    <s v="SER - Adquisición de servicios"/>
    <s v="SER012 - Prestación de servicios personas naturales"/>
    <s v="Profesional Jurídico COM"/>
    <n v="18860"/>
    <s v="CAQUETA"/>
    <s v="VALPARAÍSO"/>
    <n v="0"/>
    <n v="0"/>
    <n v="0"/>
    <n v="0"/>
    <n v="0"/>
    <n v="0"/>
    <n v="0"/>
    <n v="0"/>
    <n v="0"/>
    <n v="0"/>
    <n v="0"/>
    <n v="0"/>
    <n v="0"/>
    <n v="0"/>
    <n v="0"/>
    <n v="0"/>
    <n v="0"/>
    <n v="0"/>
    <n v="0"/>
    <n v="0"/>
    <n v="0"/>
    <n v="0"/>
    <n v="9023208"/>
    <n v="9023208"/>
    <n v="15324"/>
  </r>
  <r>
    <s v="2500.1.1.1.2122"/>
    <s v="INVERSIÓN"/>
    <x v="0"/>
    <s v="1 - Ajustar el modelo de operación y de gestión catastral del Instituto"/>
    <x v="0"/>
    <x v="0"/>
    <n v="80111601"/>
    <x v="0"/>
    <s v="N/A"/>
    <s v="Prestación de servicios profesionales para la coordinación, seguimiento y control de las actividades de actualización y/o formación catastral con enfoque multipropósito en el municipio asignado a la Dirección Territorial  Caquetá"/>
    <s v="Abril"/>
    <s v="Abril"/>
    <n v="7"/>
    <s v="Contratación directa"/>
    <x v="0"/>
    <n v="62807401"/>
    <n v="62807401"/>
    <s v="1. Prioridad Crítica"/>
    <s v="Actualización DT"/>
    <s v="NO"/>
    <s v="N/A"/>
    <s v="2605 - Dirección Territorial Caquetá"/>
    <s v="2.3 - Gestión Catastral"/>
    <s v="2.3-1 - Formación y actualización catastral"/>
    <s v="SER - Adquisición de servicios"/>
    <s v="SER012 - Prestación de servicios personas naturales"/>
    <s v="Coordinador operativo municipal COM"/>
    <n v="18860"/>
    <s v="CAQUETA"/>
    <s v="VALPARAÍSO"/>
    <n v="0"/>
    <n v="0"/>
    <n v="0"/>
    <n v="0"/>
    <n v="0"/>
    <n v="0"/>
    <n v="0"/>
    <n v="0"/>
    <n v="0"/>
    <n v="0"/>
    <n v="0"/>
    <n v="0"/>
    <n v="2220464"/>
    <n v="2220464"/>
    <n v="9516273"/>
    <n v="9516273"/>
    <n v="9516273"/>
    <n v="9516273"/>
    <n v="9516273"/>
    <n v="9516273"/>
    <n v="9516273"/>
    <n v="9516273"/>
    <n v="22521845"/>
    <n v="22521845"/>
    <n v="8424"/>
  </r>
  <r>
    <s v="2500.1.1.1.2123"/>
    <s v="INVERSIÓN"/>
    <x v="0"/>
    <s v="1 - Ajustar el modelo de operación y de gestión catastral del Instituto"/>
    <x v="0"/>
    <x v="0"/>
    <n v="80111601"/>
    <x v="0"/>
    <s v="N/A"/>
    <s v="Prestación de servicios personales para realizar actividades de apoyo en el área de sistemas en el marco de la actualización y/o formación catastral con enfoque multipropósito en el municipio asignado a la Dirección Territorial  Caquetá"/>
    <s v="Abril"/>
    <s v="Abril"/>
    <n v="6"/>
    <s v="Contratación directa"/>
    <x v="0"/>
    <n v="0"/>
    <n v="0"/>
    <s v="1. Prioridad Crítica"/>
    <s v="Actualización DT"/>
    <s v="NO"/>
    <s v="N/A"/>
    <s v="2605 - Dirección Territorial Caquetá"/>
    <s v="2.3 - Gestión Catastral"/>
    <s v="2.3-1 - Formación y actualización catastral"/>
    <s v="SER - Adquisición de servicios"/>
    <s v="SER012 - Prestación de servicios personas naturales"/>
    <s v="Técnico Sistemas COM"/>
    <n v="18860"/>
    <s v="CAQUETA"/>
    <s v="VALPARAÍSO"/>
    <n v="0"/>
    <n v="0"/>
    <n v="0"/>
    <n v="0"/>
    <n v="0"/>
    <n v="0"/>
    <n v="0"/>
    <n v="0"/>
    <n v="0"/>
    <n v="0"/>
    <n v="0"/>
    <n v="0"/>
    <n v="0"/>
    <n v="0"/>
    <n v="0"/>
    <n v="0"/>
    <n v="0"/>
    <n v="0"/>
    <n v="0"/>
    <n v="0"/>
    <n v="0"/>
    <n v="0"/>
    <n v="0"/>
    <n v="0"/>
    <n v="6724"/>
  </r>
  <r>
    <s v="2500.1.1.1.2124"/>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Caquetá"/>
    <s v="Abril"/>
    <s v="Abril"/>
    <n v="6"/>
    <s v="Contratación directa"/>
    <x v="0"/>
    <n v="8669290"/>
    <n v="8669290"/>
    <s v="1. Prioridad Crítica"/>
    <s v="Actualización DT"/>
    <s v="NO"/>
    <s v="N/A"/>
    <s v="2605 - Dirección Territorial Caquetá"/>
    <s v="2.3 - Gestión Catastral"/>
    <s v="2.3-1 - Formación y actualización catastral"/>
    <s v="SER - Adquisición de servicios"/>
    <s v="SER012 - Prestación de servicios personas naturales"/>
    <s v="Promotor Intercultural COM"/>
    <n v="18860"/>
    <s v="CAQUETA"/>
    <s v="VALPARAÍSO"/>
    <n v="0"/>
    <n v="0"/>
    <n v="0"/>
    <n v="0"/>
    <n v="0"/>
    <n v="0"/>
    <n v="0"/>
    <n v="0"/>
    <n v="0"/>
    <n v="0"/>
    <n v="0"/>
    <n v="0"/>
    <n v="0"/>
    <n v="0"/>
    <n v="0"/>
    <n v="0"/>
    <n v="264711"/>
    <n v="264711"/>
    <n v="1985333"/>
    <n v="1985333"/>
    <n v="1985333"/>
    <n v="1985333"/>
    <n v="4433913"/>
    <n v="4433913"/>
    <n v="5924"/>
  </r>
  <r>
    <s v="2500.1.1.1.2125"/>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Caquetá"/>
    <s v="Abril"/>
    <s v="Abril"/>
    <n v="6"/>
    <s v="Contratación directa"/>
    <x v="0"/>
    <n v="8669290"/>
    <n v="8669290"/>
    <s v="1. Prioridad Crítica"/>
    <s v="Actualización DT"/>
    <s v="NO"/>
    <s v="N/A"/>
    <s v="2605 - Dirección Territorial Caquetá"/>
    <s v="2.3 - Gestión Catastral"/>
    <s v="2.3-1 - Formación y actualización catastral"/>
    <s v="SER - Adquisición de servicios"/>
    <s v="SER012 - Prestación de servicios personas naturales"/>
    <s v="Promotor Intercultural COM"/>
    <n v="18860"/>
    <s v="CAQUETA"/>
    <s v="VALPARAÍSO"/>
    <n v="0"/>
    <n v="0"/>
    <n v="0"/>
    <n v="0"/>
    <n v="0"/>
    <n v="0"/>
    <n v="0"/>
    <n v="0"/>
    <n v="0"/>
    <n v="0"/>
    <n v="0"/>
    <n v="0"/>
    <n v="0"/>
    <n v="0"/>
    <n v="0"/>
    <n v="0"/>
    <n v="264711"/>
    <n v="264711"/>
    <n v="1985333"/>
    <n v="1985333"/>
    <n v="1985333"/>
    <n v="1985333"/>
    <n v="4433913"/>
    <n v="4433913"/>
    <n v="5924"/>
  </r>
  <r>
    <s v="2500.1.1.1.2126"/>
    <s v="INVERSIÓN"/>
    <x v="0"/>
    <s v="1 - Ajustar el modelo de operación y de gestión catastral del Instituto"/>
    <x v="0"/>
    <x v="0"/>
    <n v="11111111"/>
    <x v="0"/>
    <s v="N/A"/>
    <s v="Viáticos y gastos de comisión para la ejecución y supervisión de los contratos   en la Dirección Territorial Caquetá "/>
    <s v="Abril"/>
    <s v="Abril"/>
    <n v="5"/>
    <s v="N/A"/>
    <x v="0"/>
    <n v="200000000"/>
    <n v="200000000"/>
    <s v="1. Prioridad Crítica"/>
    <s v="Actualización DT"/>
    <s v="NO"/>
    <s v="N/A"/>
    <s v="2605 - Dirección Territorial Caquetá"/>
    <s v="2.3 - Gestión Catastral"/>
    <s v="2.3-1 - Formación y actualización catastral"/>
    <s v="VIAT - Viáticos y gastos de viaje"/>
    <s v="VIAT01 - Viáticos y gastos de viaje"/>
    <s v="DGC-87 Validación información catastral"/>
    <n v="0"/>
    <n v="0"/>
    <s v="NO APLICA"/>
    <n v="0"/>
    <n v="0"/>
    <n v="0"/>
    <n v="0"/>
    <n v="0"/>
    <n v="0"/>
    <n v="100000000"/>
    <n v="100000000"/>
    <n v="0"/>
    <n v="0"/>
    <n v="0"/>
    <n v="0"/>
    <n v="0"/>
    <n v="0"/>
    <n v="0"/>
    <n v="0"/>
    <n v="0"/>
    <n v="0"/>
    <n v="0"/>
    <n v="0"/>
    <n v="100000000"/>
    <n v="100000000"/>
    <n v="0"/>
    <n v="0"/>
    <n v="4224"/>
  </r>
  <r>
    <s v="2500.1.1.1.2127"/>
    <s v="INVERSIÓN"/>
    <x v="0"/>
    <s v="1 - Ajustar el modelo de operación y de gestión catastral del Instituto"/>
    <x v="0"/>
    <x v="0"/>
    <n v="11111111"/>
    <x v="0"/>
    <s v="N/A"/>
    <s v="Viáticos y gastos de comisión del componente economico para la ejecución y supervisión de los contratos de actualización en la Dirección Territorial Caquetá"/>
    <s v="Abril"/>
    <s v="Abril"/>
    <n v="9"/>
    <s v="N/A"/>
    <x v="0"/>
    <n v="200000000"/>
    <n v="200000000"/>
    <s v="1. Prioridad Crítica"/>
    <s v="Actualización DT"/>
    <s v="NO"/>
    <s v="N/A"/>
    <s v="2605 - Dirección Territorial Caquetá"/>
    <s v="2.3 - Gestión Catastral"/>
    <s v="2.3-1 - Formación y actualización catastral"/>
    <s v="VIAT - Viáticos y gastos de viaje"/>
    <s v="VIAT01 - Viáticos y gastos de viaje"/>
    <s v="DGC-87 Validación información catastral"/>
    <n v="0"/>
    <n v="0"/>
    <s v="NO APLICA"/>
    <n v="0"/>
    <n v="0"/>
    <n v="0"/>
    <n v="0"/>
    <n v="0"/>
    <n v="0"/>
    <n v="0"/>
    <n v="0"/>
    <n v="0"/>
    <n v="0"/>
    <n v="0"/>
    <n v="0"/>
    <n v="0"/>
    <n v="0"/>
    <n v="0"/>
    <n v="0"/>
    <n v="0"/>
    <n v="0"/>
    <n v="200000000"/>
    <n v="200000000"/>
    <n v="0"/>
    <n v="0"/>
    <n v="0"/>
    <n v="0"/>
    <n v="11324"/>
  </r>
  <r>
    <s v="2500.1.1.1.2128"/>
    <s v="INVERSIÓN"/>
    <x v="0"/>
    <s v="1 - Ajustar el modelo de operación y de gestión catastral del Instituto"/>
    <x v="0"/>
    <x v="0"/>
    <n v="80111601"/>
    <x v="0"/>
    <s v="N/A"/>
    <s v="Prestación de  servicios personales para realizar actividades de apoyo administrativo, en todos los procesos de formación y/o actualización en la ejecución o supervisión, a la Dirección Territorial  Boyacá"/>
    <s v="Abril"/>
    <s v="Abril"/>
    <n v="10"/>
    <s v="Contratación directa"/>
    <x v="0"/>
    <n v="30132831"/>
    <n v="30132831"/>
    <s v="1. Prioridad Crítica"/>
    <s v="Actualización DT"/>
    <s v="NO"/>
    <s v="N/A"/>
    <s v="2603 - Dirección Territorial Boyacá"/>
    <s v="2.3 - Gestión Catastral"/>
    <s v="2.3-1 - Formación y actualización catastral"/>
    <s v="SER - Adquisición de servicios"/>
    <s v="SER012 - Prestación de servicios personas naturales"/>
    <s v="Apoyo administrativo DT"/>
    <n v="0"/>
    <n v="0"/>
    <s v="NO APLICA"/>
    <n v="0"/>
    <n v="0"/>
    <n v="0"/>
    <n v="0"/>
    <n v="0"/>
    <n v="0"/>
    <n v="30132831"/>
    <n v="0"/>
    <n v="0"/>
    <n v="3171877"/>
    <n v="0"/>
    <n v="3171877"/>
    <n v="0"/>
    <n v="3171877"/>
    <n v="0"/>
    <n v="3171877"/>
    <n v="0"/>
    <n v="3171877"/>
    <n v="0"/>
    <n v="3171877"/>
    <n v="0"/>
    <n v="3171877"/>
    <n v="0"/>
    <n v="7929692"/>
    <n v="12924"/>
  </r>
  <r>
    <s v="2500.1.1.1.2129"/>
    <s v="INVERSIÓN"/>
    <x v="0"/>
    <s v="1 - Ajustar el modelo de operación y de gestión catastral del Instituto"/>
    <x v="0"/>
    <x v="0"/>
    <n v="80111601"/>
    <x v="0"/>
    <s v="N/A"/>
    <s v="Prestación de servicios como apoyo técnico-operativo en la realización de las actividades relacionadas con el componente económico de los proyectos de valoración masiva y puntual que se ejecuten en el IGAC en la Dirección Territorial  Boyacá"/>
    <s v="Mayo"/>
    <s v="Junio"/>
    <n v="7"/>
    <s v="Contratación directa"/>
    <x v="0"/>
    <n v="0"/>
    <n v="0"/>
    <s v="1. Prioridad Crítica"/>
    <s v="Actualización DT"/>
    <s v="NO"/>
    <s v="N/A"/>
    <s v="2603 - Dirección Territorial Boyacá"/>
    <s v="2.3 - Gestión Catastral"/>
    <s v="2.3-1 - Formación y actualización catastral"/>
    <s v="SER - Adquisición de servicios"/>
    <s v="SER012 - Prestación de servicios personas naturales"/>
    <s v="Apoyo Técnico avalúos DT (*)"/>
    <n v="0"/>
    <n v="0"/>
    <s v="NO APLICA"/>
    <n v="0"/>
    <n v="0"/>
    <n v="0"/>
    <n v="0"/>
    <n v="0"/>
    <n v="0"/>
    <n v="0"/>
    <n v="0"/>
    <n v="0"/>
    <n v="0"/>
    <n v="0"/>
    <n v="0"/>
    <n v="0"/>
    <n v="0"/>
    <n v="0"/>
    <n v="0"/>
    <n v="0"/>
    <n v="0"/>
    <n v="0"/>
    <n v="0"/>
    <n v="0"/>
    <n v="0"/>
    <n v="0"/>
    <n v="0"/>
    <n v="0"/>
  </r>
  <r>
    <s v="2500.1.1.1.2130"/>
    <s v="INVERSIÓN"/>
    <x v="0"/>
    <s v="1 - Ajustar el modelo de operación y de gestión catastral del Instituto"/>
    <x v="0"/>
    <x v="0"/>
    <n v="80111601"/>
    <x v="0"/>
    <s v="N/A"/>
    <s v="Prestación de servicios profesionales en el control de calidad del área SIG y Cartografía para los procesos y proyectos adelantados en la Subdirección de Avalúos en la Dirección Territorial Boyacá"/>
    <s v="Mayo"/>
    <s v="Junio"/>
    <n v="7"/>
    <s v="Contratación directa"/>
    <x v="0"/>
    <n v="0"/>
    <n v="0"/>
    <s v="1. Prioridad Crítica"/>
    <s v="Actualización DT"/>
    <s v="NO"/>
    <s v="N/A"/>
    <s v="2603 - Dirección Territorial Boyacá"/>
    <s v="2.3 - Gestión Catastral"/>
    <s v="2.3-1 - Formación y actualización catastral"/>
    <s v="SER - Adquisición de servicios"/>
    <s v="SER012 - Prestación de servicios personas naturales"/>
    <s v="Profesional SIG avalúos DT (*)"/>
    <n v="0"/>
    <n v="0"/>
    <s v="NO APLICA"/>
    <n v="0"/>
    <n v="0"/>
    <n v="0"/>
    <n v="0"/>
    <n v="0"/>
    <n v="0"/>
    <n v="0"/>
    <n v="0"/>
    <n v="0"/>
    <n v="0"/>
    <n v="0"/>
    <n v="0"/>
    <n v="0"/>
    <n v="0"/>
    <n v="0"/>
    <n v="0"/>
    <n v="0"/>
    <n v="0"/>
    <n v="0"/>
    <n v="0"/>
    <n v="0"/>
    <n v="0"/>
    <n v="0"/>
    <n v="0"/>
    <n v="5224"/>
  </r>
  <r>
    <s v="2500.1.1.1.2131"/>
    <s v="INVERSIÓN"/>
    <x v="0"/>
    <s v="1 - Ajustar el modelo de operación y de gestión catastral del Instituto"/>
    <x v="0"/>
    <x v="0"/>
    <n v="80111601"/>
    <x v="0"/>
    <s v="N/A"/>
    <s v="Prestación de servicios profesionales en el control de calidad del área SIG y Cartografía para los procesos y proyectos adelantados en la Subdirección de Avalúos en la Dirección Territorial Boyacá"/>
    <s v="Mayo"/>
    <s v="Junio"/>
    <n v="7"/>
    <s v="Contratación directa"/>
    <x v="0"/>
    <n v="0"/>
    <n v="0"/>
    <s v="1. Prioridad Crítica"/>
    <s v="Actualización DT"/>
    <s v="NO"/>
    <s v="N/A"/>
    <s v="2603 - Dirección Territorial Boyacá"/>
    <s v="2.3 - Gestión Catastral"/>
    <s v="2.3-1 - Formación y actualización catastral"/>
    <s v="SER - Adquisición de servicios"/>
    <s v="SER012 - Prestación de servicios personas naturales"/>
    <s v="Profesional SIG avalúos DT (*)"/>
    <n v="0"/>
    <n v="0"/>
    <s v="NO APLICA"/>
    <n v="0"/>
    <n v="0"/>
    <n v="0"/>
    <n v="0"/>
    <n v="0"/>
    <n v="0"/>
    <n v="0"/>
    <n v="0"/>
    <n v="0"/>
    <n v="0"/>
    <n v="0"/>
    <n v="0"/>
    <n v="0"/>
    <n v="0"/>
    <n v="0"/>
    <n v="0"/>
    <n v="0"/>
    <n v="0"/>
    <n v="0"/>
    <n v="0"/>
    <n v="0"/>
    <n v="0"/>
    <n v="0"/>
    <n v="0"/>
    <n v="6424"/>
  </r>
  <r>
    <s v="2500.1.1.1.2132"/>
    <s v="INVERSIÓN"/>
    <x v="0"/>
    <s v="1 - Ajustar el modelo de operación y de gestión catastral del Instituto"/>
    <x v="0"/>
    <x v="0"/>
    <n v="80111601"/>
    <x v="0"/>
    <s v="N/A"/>
    <s v="Prestación de servicios como apoyo técnico-operativo en la realización de las actividades relacionadas con el componente económico de los proyectos de valoración masiva y puntual que se ejecuten en el IGAC en la Dirección Territorial  Boyacá"/>
    <s v="Mayo"/>
    <s v="Junio"/>
    <n v="7"/>
    <s v="Contratación directa"/>
    <x v="0"/>
    <n v="0"/>
    <n v="0"/>
    <s v="1. Prioridad Crítica"/>
    <s v="Actualización DT"/>
    <s v="NO"/>
    <s v="N/A"/>
    <s v="2603 - Dirección Territorial Boyacá"/>
    <s v="2.3 - Gestión Catastral"/>
    <s v="2.3-1 - Formación y actualización catastral"/>
    <s v="SER - Adquisición de servicios"/>
    <s v="SER012 - Prestación de servicios personas naturales"/>
    <s v="Apoyo Técnico avalúos DT (*)"/>
    <n v="0"/>
    <n v="0"/>
    <s v="NO APLICA"/>
    <n v="0"/>
    <n v="0"/>
    <n v="0"/>
    <n v="0"/>
    <n v="0"/>
    <n v="0"/>
    <n v="0"/>
    <n v="0"/>
    <n v="0"/>
    <n v="0"/>
    <n v="0"/>
    <n v="0"/>
    <n v="0"/>
    <n v="0"/>
    <n v="0"/>
    <n v="0"/>
    <n v="0"/>
    <n v="0"/>
    <n v="0"/>
    <n v="0"/>
    <n v="0"/>
    <n v="0"/>
    <n v="0"/>
    <n v="0"/>
    <n v="6524"/>
  </r>
  <r>
    <s v="2500.1.1.1.2133"/>
    <s v="INVERSIÓN"/>
    <x v="0"/>
    <s v="1 - Ajustar el modelo de operación y de gestión catastral del Instituto"/>
    <x v="0"/>
    <x v="0"/>
    <n v="80111601"/>
    <x v="0"/>
    <s v="N/A"/>
    <s v="Prestación de servicios como apoyo técnico-operativo en la realización de las actividades relacionadas con el componente económico de los proyectos de valoración masiva y puntual que se ejecuten en el IGAC en la Dirección Territorial  Boyacá"/>
    <s v="Mayo"/>
    <s v="Junio"/>
    <n v="7"/>
    <s v="Contratación directa"/>
    <x v="0"/>
    <n v="0"/>
    <n v="0"/>
    <s v="1. Prioridad Crítica"/>
    <s v="Actualización DT"/>
    <s v="NO"/>
    <s v="N/A"/>
    <s v="2603 - Dirección Territorial Boyacá"/>
    <s v="2.3 - Gestión Catastral"/>
    <s v="2.3-1 - Formación y actualización catastral"/>
    <s v="SER - Adquisición de servicios"/>
    <s v="SER012 - Prestación de servicios personas naturales"/>
    <s v="Apoyo Técnico avalúos DT (*)"/>
    <n v="0"/>
    <n v="0"/>
    <s v="NO APLICA"/>
    <n v="0"/>
    <n v="0"/>
    <n v="0"/>
    <n v="0"/>
    <n v="0"/>
    <n v="0"/>
    <n v="0"/>
    <n v="0"/>
    <n v="0"/>
    <n v="0"/>
    <n v="0"/>
    <n v="0"/>
    <n v="0"/>
    <n v="0"/>
    <n v="0"/>
    <n v="0"/>
    <n v="0"/>
    <n v="0"/>
    <n v="0"/>
    <n v="0"/>
    <n v="0"/>
    <n v="0"/>
    <n v="0"/>
    <n v="0"/>
    <n v="0"/>
  </r>
  <r>
    <s v="2500.1.1.1.2134"/>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en la Dirección Territorial  Boyacá"/>
    <s v="Mayo"/>
    <s v="Junio"/>
    <n v="7"/>
    <s v="Contratación directa"/>
    <x v="0"/>
    <n v="0"/>
    <n v="0"/>
    <s v="1. Prioridad Crítica"/>
    <s v="Actualización DT"/>
    <s v="NO"/>
    <s v="N/A"/>
    <s v="2603 - Dirección Territorial Boyacá"/>
    <s v="2.3 - Gestión Catastral"/>
    <s v="2.3-1 - Formación y actualización catastral"/>
    <s v="SER - Adquisición de servicios"/>
    <s v="SER012 - Prestación de servicios personas naturales"/>
    <s v="Avaluador Senior avalúos DT (*)"/>
    <n v="0"/>
    <n v="0"/>
    <s v="NO APLICA"/>
    <n v="0"/>
    <n v="0"/>
    <n v="0"/>
    <n v="0"/>
    <n v="0"/>
    <n v="0"/>
    <n v="0"/>
    <n v="0"/>
    <n v="0"/>
    <n v="0"/>
    <n v="0"/>
    <n v="0"/>
    <n v="0"/>
    <n v="0"/>
    <n v="0"/>
    <n v="0"/>
    <n v="0"/>
    <n v="0"/>
    <n v="0"/>
    <n v="0"/>
    <n v="0"/>
    <n v="0"/>
    <n v="0"/>
    <n v="0"/>
    <n v="0"/>
  </r>
  <r>
    <s v="2500.1.1.1.2135"/>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en la Dirección Territorial  Boyacá"/>
    <s v="Mayo"/>
    <s v="Junio"/>
    <n v="7"/>
    <s v="Contratación directa"/>
    <x v="0"/>
    <n v="0"/>
    <n v="0"/>
    <s v="1. Prioridad Crítica"/>
    <s v="Actualización DT"/>
    <s v="NO"/>
    <s v="N/A"/>
    <s v="2603 - Dirección Territorial Boyacá"/>
    <s v="2.3 - Gestión Catastral"/>
    <s v="2.3-1 - Formación y actualización catastral"/>
    <s v="SER - Adquisición de servicios"/>
    <s v="SER012 - Prestación de servicios personas naturales"/>
    <s v="Avaluador Senior avalúos DT (*)"/>
    <n v="0"/>
    <n v="0"/>
    <s v="NO APLICA"/>
    <n v="0"/>
    <n v="0"/>
    <n v="0"/>
    <n v="0"/>
    <n v="0"/>
    <n v="0"/>
    <n v="0"/>
    <n v="0"/>
    <n v="0"/>
    <n v="0"/>
    <n v="0"/>
    <n v="0"/>
    <n v="0"/>
    <n v="0"/>
    <n v="0"/>
    <n v="0"/>
    <n v="0"/>
    <n v="0"/>
    <n v="0"/>
    <n v="0"/>
    <n v="0"/>
    <n v="0"/>
    <n v="0"/>
    <n v="0"/>
    <n v="0"/>
  </r>
  <r>
    <s v="2500.1.1.1.2136"/>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en la Dirección Territorial  Boyacá"/>
    <s v="Mayo"/>
    <s v="Junio"/>
    <n v="7"/>
    <s v="Contratación directa"/>
    <x v="0"/>
    <n v="0"/>
    <n v="0"/>
    <s v="1. Prioridad Crítica"/>
    <s v="Actualización DT"/>
    <s v="NO"/>
    <s v="N/A"/>
    <s v="2603 - Dirección Territorial Boyacá"/>
    <s v="2.3 - Gestión Catastral"/>
    <s v="2.3-1 - Formación y actualización catastral"/>
    <s v="SER - Adquisición de servicios"/>
    <s v="SER012 - Prestación de servicios personas naturales"/>
    <s v="Avaluador Senior avalúos DT (*)"/>
    <n v="0"/>
    <n v="0"/>
    <s v="NO APLICA"/>
    <n v="0"/>
    <n v="0"/>
    <n v="0"/>
    <n v="0"/>
    <n v="0"/>
    <n v="0"/>
    <n v="0"/>
    <n v="0"/>
    <n v="0"/>
    <n v="0"/>
    <n v="0"/>
    <n v="0"/>
    <n v="0"/>
    <n v="0"/>
    <n v="0"/>
    <n v="0"/>
    <n v="0"/>
    <n v="0"/>
    <n v="0"/>
    <n v="0"/>
    <n v="0"/>
    <n v="0"/>
    <n v="0"/>
    <n v="0"/>
    <n v="0"/>
  </r>
  <r>
    <s v="2500.1.1.1.2137"/>
    <s v="INVERSIÓN"/>
    <x v="0"/>
    <s v="1 - Ajustar el modelo de operación y de gestión catastral del Instituto"/>
    <x v="0"/>
    <x v="0"/>
    <n v="80111601"/>
    <x v="0"/>
    <s v="N/A"/>
    <s v="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en la Dirección Territorial . Boyacá"/>
    <s v="Abril"/>
    <s v="Abril"/>
    <n v="9"/>
    <s v="Contratación directa"/>
    <x v="0"/>
    <n v="0"/>
    <n v="0"/>
    <s v="1. Prioridad Crítica"/>
    <s v="Actualización DT"/>
    <s v="NO"/>
    <s v="N/A"/>
    <s v="2603 - Dirección Territorial Boyacá"/>
    <s v="2.3 - Gestión Catastral"/>
    <s v="2.3-1 - Formación y actualización catastral"/>
    <s v="SER - Adquisición de servicios"/>
    <s v="SER012 - Prestación de servicios personas naturales"/>
    <s v="Control de calidad avalúos DT (*)"/>
    <n v="0"/>
    <n v="0"/>
    <s v="NO APLICA"/>
    <n v="0"/>
    <n v="0"/>
    <n v="0"/>
    <n v="0"/>
    <n v="0"/>
    <n v="0"/>
    <n v="0"/>
    <n v="0"/>
    <n v="0"/>
    <n v="0"/>
    <n v="0"/>
    <n v="0"/>
    <n v="0"/>
    <n v="0"/>
    <n v="0"/>
    <n v="0"/>
    <n v="0"/>
    <n v="0"/>
    <n v="0"/>
    <n v="0"/>
    <n v="0"/>
    <n v="0"/>
    <n v="0"/>
    <n v="0"/>
    <n v="4624"/>
  </r>
  <r>
    <s v="2500.1.1.1.2138"/>
    <s v="INVERSIÓN"/>
    <x v="0"/>
    <s v="1 - Ajustar el modelo de operación y de gestión catastral del Instituto"/>
    <x v="0"/>
    <x v="0"/>
    <n v="80111601"/>
    <x v="0"/>
    <s v="N/A"/>
    <s v="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en la Dirección Territorial . Boyacá"/>
    <s v="Abril"/>
    <s v="Abril"/>
    <n v="9"/>
    <s v="Contratación directa"/>
    <x v="0"/>
    <n v="0"/>
    <n v="0"/>
    <s v="1. Prioridad Crítica"/>
    <s v="Actualización DT"/>
    <s v="NO"/>
    <s v="N/A"/>
    <s v="2603 - Dirección Territorial Boyacá"/>
    <s v="2.3 - Gestión Catastral"/>
    <s v="2.3-1 - Formación y actualización catastral"/>
    <s v="SER - Adquisición de servicios"/>
    <s v="SER012 - Prestación de servicios personas naturales"/>
    <s v="Control de calidad avalúos DT (*)"/>
    <n v="0"/>
    <n v="0"/>
    <s v="NO APLICA"/>
    <n v="0"/>
    <n v="0"/>
    <n v="0"/>
    <n v="0"/>
    <n v="0"/>
    <n v="0"/>
    <n v="0"/>
    <n v="0"/>
    <n v="0"/>
    <n v="0"/>
    <n v="0"/>
    <n v="0"/>
    <n v="0"/>
    <n v="0"/>
    <n v="0"/>
    <n v="0"/>
    <n v="0"/>
    <n v="0"/>
    <n v="0"/>
    <n v="0"/>
    <n v="0"/>
    <n v="0"/>
    <n v="0"/>
    <n v="0"/>
    <n v="0"/>
  </r>
  <r>
    <s v="2500.1.1.1.2139"/>
    <s v="INVERSIÓN"/>
    <x v="0"/>
    <s v="1 - Ajustar el modelo de operación y de gestión catastral del Instituto"/>
    <x v="0"/>
    <x v="0"/>
    <n v="80111601"/>
    <x v="0"/>
    <s v="N/A"/>
    <s v="Prestación de  servicios profesionales para el seguimiento, administración, control,  supervisión y demás actividades conexas,  durante la ejecución del  proceso de actualización y/ formación catastral, en la Dirección Territorial  Boyacá"/>
    <s v="Abril"/>
    <s v="Abril"/>
    <n v="10"/>
    <s v="Contratación directa"/>
    <x v="0"/>
    <n v="101621200"/>
    <n v="101621200"/>
    <s v="1. Prioridad Crítica"/>
    <s v="Actualización DT"/>
    <s v="NO"/>
    <s v="N/A"/>
    <s v="2603 - Dirección Territorial Boyacá"/>
    <s v="2.3 - Gestión Catastral"/>
    <s v="2.3-1 - Formación y actualización catastral"/>
    <s v="SER - Adquisición de servicios"/>
    <s v="SER012 - Prestación de servicios personas naturales"/>
    <s v="Coordinador Operativo Territorial DT"/>
    <n v="0"/>
    <n v="0"/>
    <s v="NO APLICA"/>
    <n v="0"/>
    <n v="0"/>
    <n v="0"/>
    <n v="0"/>
    <n v="0"/>
    <n v="0"/>
    <n v="101621200"/>
    <n v="0"/>
    <n v="0"/>
    <n v="10162120"/>
    <n v="0"/>
    <n v="10162120"/>
    <n v="0"/>
    <n v="10162120"/>
    <n v="0"/>
    <n v="10162120"/>
    <n v="0"/>
    <n v="10162120"/>
    <n v="0"/>
    <n v="10162120"/>
    <n v="0"/>
    <n v="10162120"/>
    <n v="0"/>
    <n v="30486360"/>
    <n v="4524"/>
  </r>
  <r>
    <s v="2500.1.1.1.2140"/>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Boyacá"/>
    <s v="Abril"/>
    <s v="Mayo"/>
    <n v="8"/>
    <s v="Contratación directa"/>
    <x v="0"/>
    <n v="0"/>
    <n v="0"/>
    <s v="1. Prioridad Crítica"/>
    <s v="Actualización DT"/>
    <s v="NO"/>
    <s v="N/A"/>
    <s v="2603 - Dirección Territorial Boyacá"/>
    <s v="2.3 - Gestión Catastral"/>
    <s v="2.3-1 - Formación y actualización catastral"/>
    <s v="SER - Adquisición de servicios"/>
    <s v="SER012 - Prestación de servicios personas naturales"/>
    <s v="Profesional Calidad DT"/>
    <n v="0"/>
    <n v="0"/>
    <s v="NO APLICA"/>
    <n v="0"/>
    <n v="0"/>
    <n v="0"/>
    <n v="0"/>
    <n v="0"/>
    <n v="0"/>
    <n v="0"/>
    <n v="0"/>
    <n v="0"/>
    <n v="0"/>
    <n v="0"/>
    <n v="0"/>
    <n v="0"/>
    <n v="0"/>
    <n v="0"/>
    <n v="0"/>
    <n v="0"/>
    <n v="0"/>
    <n v="0"/>
    <n v="0"/>
    <n v="0"/>
    <n v="0"/>
    <n v="0"/>
    <n v="0"/>
    <n v="7224"/>
  </r>
  <r>
    <s v="2500.1.1.1.2141"/>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Boyacá"/>
    <s v="Abril"/>
    <s v="Mayo"/>
    <n v="8"/>
    <s v="Contratación directa"/>
    <x v="0"/>
    <n v="0"/>
    <n v="0"/>
    <s v="1. Prioridad Crítica"/>
    <s v="Actualización DT"/>
    <s v="NO"/>
    <s v="N/A"/>
    <s v="2603 - Dirección Territorial Boyacá"/>
    <s v="2.3 - Gestión Catastral"/>
    <s v="2.3-1 - Formación y actualización catastral"/>
    <s v="SER - Adquisición de servicios"/>
    <s v="SER012 - Prestación de servicios personas naturales"/>
    <s v="Profesional Calidad DT"/>
    <n v="0"/>
    <n v="0"/>
    <s v="NO APLICA"/>
    <n v="0"/>
    <n v="0"/>
    <n v="0"/>
    <n v="0"/>
    <n v="0"/>
    <n v="0"/>
    <n v="0"/>
    <n v="0"/>
    <n v="0"/>
    <n v="0"/>
    <n v="0"/>
    <n v="0"/>
    <n v="0"/>
    <n v="0"/>
    <n v="0"/>
    <n v="0"/>
    <n v="0"/>
    <n v="0"/>
    <n v="0"/>
    <n v="0"/>
    <n v="0"/>
    <n v="0"/>
    <n v="0"/>
    <n v="0"/>
    <n v="7424"/>
  </r>
  <r>
    <s v="2500.1.1.1.2142"/>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Boyacá"/>
    <s v="Abril"/>
    <s v="Mayo"/>
    <n v="8"/>
    <s v="Contratación directa"/>
    <x v="0"/>
    <n v="0"/>
    <n v="0"/>
    <s v="1. Prioridad Crítica"/>
    <s v="Actualización DT"/>
    <s v="NO"/>
    <s v="N/A"/>
    <s v="2603 - Dirección Territorial Boyacá"/>
    <s v="2.3 - Gestión Catastral"/>
    <s v="2.3-1 - Formación y actualización catastral"/>
    <s v="SER - Adquisición de servicios"/>
    <s v="SER012 - Prestación de servicios personas naturales"/>
    <s v="Profesional Calidad DT"/>
    <n v="0"/>
    <n v="0"/>
    <s v="NO APLICA"/>
    <n v="0"/>
    <n v="0"/>
    <n v="0"/>
    <n v="0"/>
    <n v="0"/>
    <n v="0"/>
    <n v="0"/>
    <n v="0"/>
    <n v="0"/>
    <n v="0"/>
    <n v="0"/>
    <n v="0"/>
    <n v="0"/>
    <n v="0"/>
    <n v="0"/>
    <n v="0"/>
    <n v="0"/>
    <n v="0"/>
    <n v="0"/>
    <n v="0"/>
    <n v="0"/>
    <n v="0"/>
    <n v="0"/>
    <n v="0"/>
    <n v="7524"/>
  </r>
  <r>
    <s v="2500.1.1.1.2143"/>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Boyacá"/>
    <s v="Abril"/>
    <s v="Mayo"/>
    <n v="8"/>
    <s v="Contratación directa"/>
    <x v="0"/>
    <n v="0"/>
    <n v="0"/>
    <s v="1. Prioridad Crítica"/>
    <s v="Actualización DT"/>
    <s v="NO"/>
    <s v="N/A"/>
    <s v="2603 - Dirección Territorial Boyacá"/>
    <s v="2.3 - Gestión Catastral"/>
    <s v="2.3-1 - Formación y actualización catastral"/>
    <s v="SER - Adquisición de servicios"/>
    <s v="SER012 - Prestación de servicios personas naturales"/>
    <s v="Profesional Calidad DT"/>
    <n v="0"/>
    <n v="0"/>
    <s v="NO APLICA"/>
    <n v="0"/>
    <n v="0"/>
    <n v="0"/>
    <n v="0"/>
    <n v="0"/>
    <n v="0"/>
    <n v="0"/>
    <n v="0"/>
    <n v="0"/>
    <n v="0"/>
    <n v="0"/>
    <n v="0"/>
    <n v="0"/>
    <n v="0"/>
    <n v="0"/>
    <n v="0"/>
    <n v="0"/>
    <n v="0"/>
    <n v="0"/>
    <n v="0"/>
    <n v="0"/>
    <n v="0"/>
    <n v="0"/>
    <n v="0"/>
    <n v="7624"/>
  </r>
  <r>
    <s v="2500.1.1.1.2144"/>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Boyacá"/>
    <s v="Abril"/>
    <s v="Mayo"/>
    <n v="8"/>
    <s v="Contratación directa"/>
    <x v="0"/>
    <n v="0"/>
    <n v="0"/>
    <s v="1. Prioridad Crítica"/>
    <s v="Actualización DT"/>
    <s v="NO"/>
    <s v="N/A"/>
    <s v="2603 - Dirección Territorial Boyacá"/>
    <s v="2.3 - Gestión Catastral"/>
    <s v="2.3-1 - Formación y actualización catastral"/>
    <s v="SER - Adquisición de servicios"/>
    <s v="SER012 - Prestación de servicios personas naturales"/>
    <s v="Profesional Calidad DT"/>
    <n v="0"/>
    <n v="0"/>
    <s v="NO APLICA"/>
    <n v="0"/>
    <n v="0"/>
    <n v="0"/>
    <n v="0"/>
    <n v="0"/>
    <n v="0"/>
    <n v="0"/>
    <n v="0"/>
    <n v="0"/>
    <n v="0"/>
    <n v="0"/>
    <n v="0"/>
    <n v="0"/>
    <n v="0"/>
    <n v="0"/>
    <n v="0"/>
    <n v="0"/>
    <n v="0"/>
    <n v="0"/>
    <n v="0"/>
    <n v="0"/>
    <n v="0"/>
    <n v="0"/>
    <n v="0"/>
    <n v="7724"/>
  </r>
  <r>
    <s v="2500.1.1.1.2145"/>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Boyacá"/>
    <s v="Abril"/>
    <s v="Mayo"/>
    <n v="8"/>
    <s v="Contratación directa"/>
    <x v="0"/>
    <n v="0"/>
    <n v="0"/>
    <s v="1. Prioridad Crítica"/>
    <s v="Actualización DT"/>
    <s v="NO"/>
    <s v="N/A"/>
    <s v="2603 - Dirección Territorial Boyacá"/>
    <s v="2.3 - Gestión Catastral"/>
    <s v="2.3-1 - Formación y actualización catastral"/>
    <s v="SER - Adquisición de servicios"/>
    <s v="SER012 - Prestación de servicios personas naturales"/>
    <s v="Profesional Calidad DT"/>
    <n v="0"/>
    <n v="0"/>
    <s v="NO APLICA"/>
    <n v="0"/>
    <n v="0"/>
    <n v="0"/>
    <n v="0"/>
    <n v="0"/>
    <n v="0"/>
    <n v="0"/>
    <n v="0"/>
    <n v="0"/>
    <n v="0"/>
    <n v="0"/>
    <n v="0"/>
    <n v="0"/>
    <n v="0"/>
    <n v="0"/>
    <n v="0"/>
    <n v="0"/>
    <n v="0"/>
    <n v="0"/>
    <n v="0"/>
    <n v="0"/>
    <n v="0"/>
    <n v="0"/>
    <n v="0"/>
    <n v="7824"/>
  </r>
  <r>
    <s v="2500.1.1.1.2146"/>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Boyacá"/>
    <s v="Abril"/>
    <s v="Mayo"/>
    <n v="8"/>
    <s v="Contratación directa"/>
    <x v="0"/>
    <n v="0"/>
    <n v="0"/>
    <s v="1. Prioridad Crítica"/>
    <s v="Actualización DT"/>
    <s v="NO"/>
    <s v="N/A"/>
    <s v="2603 - Dirección Territorial Boyacá"/>
    <s v="2.3 - Gestión Catastral"/>
    <s v="2.3-1 - Formación y actualización catastral"/>
    <s v="SER - Adquisición de servicios"/>
    <s v="SER012 - Prestación de servicios personas naturales"/>
    <s v="Profesional Calidad DT"/>
    <n v="0"/>
    <n v="0"/>
    <s v="NO APLICA"/>
    <n v="0"/>
    <n v="0"/>
    <n v="0"/>
    <n v="0"/>
    <n v="0"/>
    <n v="0"/>
    <n v="0"/>
    <n v="0"/>
    <n v="0"/>
    <n v="0"/>
    <n v="0"/>
    <n v="0"/>
    <n v="0"/>
    <n v="0"/>
    <n v="0"/>
    <n v="0"/>
    <n v="0"/>
    <n v="0"/>
    <n v="0"/>
    <n v="0"/>
    <n v="0"/>
    <n v="0"/>
    <n v="0"/>
    <n v="0"/>
    <n v="7824"/>
  </r>
  <r>
    <s v="2500.1.1.1.2147"/>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Boyacá"/>
    <s v="Abril"/>
    <s v="Mayo"/>
    <n v="8"/>
    <s v="Contratación directa"/>
    <x v="0"/>
    <n v="0"/>
    <n v="0"/>
    <s v="1. Prioridad Crítica"/>
    <s v="Actualización DT"/>
    <s v="NO"/>
    <s v="N/A"/>
    <s v="2603 - Dirección Territorial Boyacá"/>
    <s v="2.3 - Gestión Catastral"/>
    <s v="2.3-1 - Formación y actualización catastral"/>
    <s v="SER - Adquisición de servicios"/>
    <s v="SER012 - Prestación de servicios personas naturales"/>
    <s v="Profesional Calidad DT"/>
    <n v="0"/>
    <n v="0"/>
    <s v="NO APLICA"/>
    <n v="0"/>
    <n v="0"/>
    <n v="0"/>
    <n v="0"/>
    <n v="0"/>
    <n v="0"/>
    <n v="0"/>
    <n v="0"/>
    <n v="0"/>
    <n v="0"/>
    <n v="0"/>
    <n v="0"/>
    <n v="0"/>
    <n v="0"/>
    <n v="0"/>
    <n v="0"/>
    <n v="0"/>
    <n v="0"/>
    <n v="0"/>
    <n v="0"/>
    <n v="0"/>
    <n v="0"/>
    <n v="0"/>
    <n v="0"/>
    <n v="8024"/>
  </r>
  <r>
    <s v="2500.1.1.1.2148"/>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Boyacá"/>
    <s v="Abril"/>
    <s v="Mayo"/>
    <n v="8"/>
    <s v="Contratación directa"/>
    <x v="0"/>
    <n v="0"/>
    <n v="0"/>
    <s v="1. Prioridad Crítica"/>
    <s v="Actualización DT"/>
    <s v="NO"/>
    <s v="N/A"/>
    <s v="2603 - Dirección Territorial Boyacá"/>
    <s v="2.3 - Gestión Catastral"/>
    <s v="2.3-1 - Formación y actualización catastral"/>
    <s v="SER - Adquisición de servicios"/>
    <s v="SER012 - Prestación de servicios personas naturales"/>
    <s v="Profesional Calidad DT"/>
    <n v="0"/>
    <n v="0"/>
    <s v="NO APLICA"/>
    <n v="0"/>
    <n v="0"/>
    <n v="0"/>
    <n v="0"/>
    <n v="0"/>
    <n v="0"/>
    <n v="0"/>
    <n v="0"/>
    <n v="0"/>
    <n v="0"/>
    <n v="0"/>
    <n v="0"/>
    <n v="0"/>
    <n v="0"/>
    <n v="0"/>
    <n v="0"/>
    <n v="0"/>
    <n v="0"/>
    <n v="0"/>
    <n v="0"/>
    <n v="0"/>
    <n v="0"/>
    <n v="0"/>
    <n v="0"/>
    <n v="0"/>
  </r>
  <r>
    <s v="2500.1.1.1.2149"/>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Boyacá"/>
    <s v="Mayo"/>
    <s v="Junio"/>
    <n v="7"/>
    <s v="Contratación directa"/>
    <x v="0"/>
    <n v="0"/>
    <n v="0"/>
    <s v="1. Prioridad Crítica"/>
    <s v="Actualización DT"/>
    <s v="NO"/>
    <s v="N/A"/>
    <s v="2603 - Dirección Territorial Boyacá"/>
    <s v="2.3 - Gestión Catastral"/>
    <s v="2.3-1 - Formación y actualización catastral"/>
    <s v="SER - Adquisición de servicios"/>
    <s v="SER012 - Prestación de servicios personas naturales"/>
    <s v="Profesional Calidad DT"/>
    <n v="0"/>
    <n v="0"/>
    <s v="NO APLICA"/>
    <n v="0"/>
    <n v="0"/>
    <n v="0"/>
    <n v="0"/>
    <n v="0"/>
    <n v="0"/>
    <n v="0"/>
    <n v="0"/>
    <n v="0"/>
    <n v="0"/>
    <n v="0"/>
    <n v="0"/>
    <n v="0"/>
    <n v="0"/>
    <n v="0"/>
    <n v="0"/>
    <n v="0"/>
    <n v="0"/>
    <n v="0"/>
    <n v="0"/>
    <n v="0"/>
    <n v="0"/>
    <n v="0"/>
    <n v="0"/>
    <n v="0"/>
  </r>
  <r>
    <s v="2500.1.1.1.2150"/>
    <s v="INVERSIÓN"/>
    <x v="0"/>
    <s v="1 - Ajustar el modelo de operación y de gestión catastral del Instituto"/>
    <x v="0"/>
    <x v="0"/>
    <n v="80111601"/>
    <x v="0"/>
    <s v="N/A"/>
    <s v="Prestación de  servicios profesionales para realizar actividades de seguimiento en el marco de los procesos de evaluación y aseguramiento de calidad geográfica en los procesos de formación y/o actualización en la Dirección Territorial  Boyacá"/>
    <s v="Abril"/>
    <s v="Mayo"/>
    <n v="8"/>
    <s v="Contratación directa"/>
    <x v="0"/>
    <n v="58964736"/>
    <n v="58964736"/>
    <s v="1. Prioridad Crítica"/>
    <s v="Actualización DT"/>
    <s v="NO"/>
    <s v="N/A"/>
    <s v="2603 - Dirección Territorial Boyacá"/>
    <s v="2.3 - Gestión Catastral"/>
    <s v="2.3-1 - Formación y actualización catastral"/>
    <s v="SER - Adquisición de servicios"/>
    <s v="SER012 - Prestación de servicios personas naturales"/>
    <s v="Profesional SIG DT"/>
    <n v="0"/>
    <n v="0"/>
    <s v="NO APLICA"/>
    <n v="0"/>
    <n v="0"/>
    <n v="0"/>
    <n v="0"/>
    <n v="0"/>
    <n v="0"/>
    <n v="0"/>
    <n v="0"/>
    <n v="58964736"/>
    <n v="0"/>
    <n v="0"/>
    <n v="7370592"/>
    <n v="0"/>
    <n v="7370592"/>
    <n v="0"/>
    <n v="7370592"/>
    <n v="0"/>
    <n v="7370592"/>
    <n v="0"/>
    <n v="7370592"/>
    <n v="0"/>
    <n v="7370592"/>
    <n v="0"/>
    <n v="14741184"/>
    <n v="7024"/>
  </r>
  <r>
    <s v="2500.1.1.1.2151"/>
    <s v="INVERSIÓN"/>
    <x v="0"/>
    <s v="1 - Ajustar el modelo de operación y de gestión catastral del Instituto"/>
    <x v="0"/>
    <x v="0"/>
    <n v="80111601"/>
    <x v="0"/>
    <s v="N/A"/>
    <s v="Prestación de  servicios profesionales para realizar actividades de seguimiento en el marco de los procesos de evaluación y aseguramiento de calidad geográfica en los procesos de formación y/o actualización en la Dirección Territorial  Boyacá"/>
    <s v="Noviembre"/>
    <s v="Noviembre"/>
    <n v="2"/>
    <s v="Contratación directa"/>
    <x v="0"/>
    <n v="44223552"/>
    <n v="44223552"/>
    <s v="101. No aplica"/>
    <s v="Actualización DT"/>
    <s v="NO"/>
    <s v="N/A"/>
    <s v="2603 - Dirección Territorial Boyacá"/>
    <s v="2.3 - Gestión Catastral"/>
    <s v="2.3-1 - Formación y actualización catastral"/>
    <s v="SER - Adquisición de servicios"/>
    <s v="SER012 - Prestación de servicios personas naturales"/>
    <s v="Profesional SIG DT"/>
    <n v="0"/>
    <n v="0"/>
    <s v="NO APLICA"/>
    <n v="0"/>
    <n v="0"/>
    <n v="0"/>
    <n v="0"/>
    <n v="0"/>
    <n v="0"/>
    <n v="0"/>
    <n v="0"/>
    <n v="0"/>
    <n v="0"/>
    <n v="0"/>
    <n v="0"/>
    <n v="0"/>
    <n v="0"/>
    <n v="0"/>
    <n v="0"/>
    <n v="0"/>
    <n v="0"/>
    <n v="0"/>
    <n v="0"/>
    <n v="44223552"/>
    <n v="0"/>
    <n v="0"/>
    <n v="44223552"/>
    <n v="0"/>
  </r>
  <r>
    <s v="2500.1.1.1.2152"/>
    <s v="INVERSIÓN"/>
    <x v="0"/>
    <s v="1 - Ajustar el modelo de operación y de gestión catastral del Instituto"/>
    <x v="0"/>
    <x v="0"/>
    <n v="80111601"/>
    <x v="0"/>
    <s v="N/A"/>
    <s v="Prestación de  servicios profesionales apoyando en la estructuración  y seguimiento de los proyectos asignados a la Dirección Territorial Boyacá"/>
    <s v="Abril"/>
    <s v="Abril"/>
    <n v="10"/>
    <s v="Contratación directa"/>
    <x v="0"/>
    <n v="70020624"/>
    <n v="70020624"/>
    <s v="1. Prioridad Crítica"/>
    <s v="Actualización DT"/>
    <s v="NO"/>
    <s v="N/A"/>
    <s v="2603 - Dirección Territorial Boyacá"/>
    <s v="2.3 - Gestión Catastral"/>
    <s v="2.3-1 - Formación y actualización catastral"/>
    <s v="SER - Adquisición de servicios"/>
    <s v="SER012 - Prestación de servicios personas naturales"/>
    <s v="Profesional Catastral DT"/>
    <n v="0"/>
    <n v="0"/>
    <s v="NO APLICA"/>
    <n v="0"/>
    <n v="0"/>
    <n v="0"/>
    <n v="0"/>
    <n v="0"/>
    <n v="0"/>
    <n v="70020624"/>
    <n v="0"/>
    <n v="0"/>
    <n v="7370592"/>
    <n v="0"/>
    <n v="7370592"/>
    <n v="0"/>
    <n v="7370592"/>
    <n v="0"/>
    <n v="7370592"/>
    <n v="0"/>
    <n v="7370592"/>
    <n v="0"/>
    <n v="7370592"/>
    <n v="0"/>
    <n v="7370592"/>
    <n v="0"/>
    <n v="18426480"/>
    <n v="7324"/>
  </r>
  <r>
    <s v="2500.1.1.1.2153"/>
    <s v="INVERSIÓN"/>
    <x v="0"/>
    <s v="1 - Ajustar el modelo de operación y de gestión catastral del Instituto"/>
    <x v="0"/>
    <x v="0"/>
    <n v="80111601"/>
    <x v="0"/>
    <s v="N/A"/>
    <s v="Prestación de  servicios profesionales para apoyar en temas financieros y contables, durante la ejecución del proceso de actualización y/o formación catastral, a la Dirección Territorial  Boyacá"/>
    <s v="Abril"/>
    <s v="Abril"/>
    <n v="10"/>
    <s v="Contratación directa"/>
    <x v="0"/>
    <n v="70020624"/>
    <n v="70020624"/>
    <s v="1. Prioridad Crítica"/>
    <s v="Actualización DT"/>
    <s v="NO"/>
    <s v="N/A"/>
    <s v="2603 - Dirección Territorial Boyacá"/>
    <s v="2.3 - Gestión Catastral"/>
    <s v="2.3-1 - Formación y actualización catastral"/>
    <s v="SER - Adquisición de servicios"/>
    <s v="SER012 - Prestación de servicios personas naturales"/>
    <s v="Profesional financiero DT"/>
    <n v="0"/>
    <n v="0"/>
    <s v="NO APLICA"/>
    <n v="0"/>
    <n v="0"/>
    <n v="0"/>
    <n v="0"/>
    <n v="0"/>
    <n v="0"/>
    <n v="70020624"/>
    <n v="0"/>
    <n v="0"/>
    <n v="7370592"/>
    <n v="0"/>
    <n v="7370592"/>
    <n v="0"/>
    <n v="7370592"/>
    <n v="0"/>
    <n v="7370592"/>
    <n v="0"/>
    <n v="7370592"/>
    <n v="0"/>
    <n v="7370592"/>
    <n v="0"/>
    <n v="7370592"/>
    <n v="0"/>
    <n v="18426480"/>
    <n v="6324"/>
  </r>
  <r>
    <s v="2500.1.1.1.2154"/>
    <s v="INVERSIÓN"/>
    <x v="0"/>
    <s v="1 - Ajustar el modelo de operación y de gestión catastral del Instituto"/>
    <x v="0"/>
    <x v="0"/>
    <n v="80111601"/>
    <x v="0"/>
    <s v="N/A"/>
    <s v="Prestación de Servicios Profesionales para dar apoyo jurídico en los procesos de formación y /o actualización desde el aspecto contractual y catastral de los procesos, en la Dirección Territorial Boyacá"/>
    <s v="Abril"/>
    <s v="Abril"/>
    <n v="10"/>
    <s v="Contratación directa"/>
    <x v="0"/>
    <n v="0"/>
    <n v="0"/>
    <s v="1. Prioridad Crítica"/>
    <s v="Actualización DT"/>
    <s v="NO"/>
    <s v="N/A"/>
    <s v="2603 - Dirección Territorial Boyacá"/>
    <s v="2.3 - Gestión Catastral"/>
    <s v="2.3-1 - Formación y actualización catastral"/>
    <s v="SER - Adquisición de servicios"/>
    <s v="SER012 - Prestación de servicios personas naturales"/>
    <s v="Profesional Jurídico DT"/>
    <n v="0"/>
    <n v="0"/>
    <s v="NO APLICA"/>
    <n v="0"/>
    <n v="0"/>
    <n v="0"/>
    <n v="0"/>
    <n v="0"/>
    <n v="0"/>
    <n v="0"/>
    <n v="0"/>
    <n v="0"/>
    <n v="0"/>
    <n v="0"/>
    <n v="0"/>
    <n v="0"/>
    <n v="0"/>
    <n v="0"/>
    <n v="0"/>
    <n v="0"/>
    <n v="0"/>
    <n v="0"/>
    <n v="0"/>
    <n v="0"/>
    <n v="0"/>
    <n v="0"/>
    <n v="0"/>
    <n v="4724"/>
  </r>
  <r>
    <s v="2500.1.1.1.2155"/>
    <s v="INVERSIÓN"/>
    <x v="0"/>
    <s v="1 - Ajustar el modelo de operación y de gestión catastral del Instituto"/>
    <x v="0"/>
    <x v="0"/>
    <n v="80111601"/>
    <x v="0"/>
    <s v="N/A"/>
    <s v="Prestación de servicios profesionales en el control de calidad del área SIG y Cartografía para los procesos y proyectos adelantados en la Subdirección de Avalúos en la Dirección Territorial Boyacá"/>
    <s v="Mayo"/>
    <s v="Junio"/>
    <n v="7"/>
    <s v="Contratación directa"/>
    <x v="0"/>
    <n v="0"/>
    <n v="0"/>
    <s v="1. Prioridad Crítica"/>
    <s v="Actualización DT"/>
    <s v="NO"/>
    <s v="N/A"/>
    <s v="2603 - Dirección Territorial Boyacá"/>
    <s v="2.3 - Gestión Catastral"/>
    <s v="2.3-1 - Formación y actualización catastral"/>
    <s v="SER - Adquisición de servicios"/>
    <s v="SER012 - Prestación de servicios personas naturales"/>
    <s v="Profesional SIG avalúos DT (*)"/>
    <n v="0"/>
    <n v="0"/>
    <s v="NO APLICA"/>
    <n v="0"/>
    <n v="0"/>
    <n v="0"/>
    <n v="0"/>
    <n v="0"/>
    <n v="0"/>
    <n v="0"/>
    <n v="0"/>
    <n v="0"/>
    <n v="0"/>
    <n v="0"/>
    <n v="0"/>
    <n v="0"/>
    <n v="0"/>
    <n v="0"/>
    <n v="0"/>
    <n v="0"/>
    <n v="0"/>
    <n v="0"/>
    <n v="0"/>
    <n v="0"/>
    <n v="0"/>
    <n v="0"/>
    <n v="0"/>
    <n v="0"/>
  </r>
  <r>
    <s v="2500.1.1.1.2156"/>
    <s v="INVERSIÓN"/>
    <x v="0"/>
    <s v="1 - Ajustar el modelo de operación y de gestión catastral del Instituto"/>
    <x v="0"/>
    <x v="0"/>
    <n v="80111601"/>
    <x v="0"/>
    <s v="N/A"/>
    <s v="Prestación de servicios profesionales para apoyar, durante la ejecución y supervisión en los procesos de formación y/o actualización catastral con enfoque multipropósito en la Dirección Territorial  Boyacá"/>
    <s v="Abril"/>
    <s v="Abril"/>
    <n v="10"/>
    <s v="Contratación directa"/>
    <x v="0"/>
    <n v="70020624"/>
    <n v="70020624"/>
    <s v="1. Prioridad Crítica"/>
    <s v="Actualización DT"/>
    <s v="NO"/>
    <s v="N/A"/>
    <s v="2603 - Dirección Territorial Boyacá"/>
    <s v="2.3 - Gestión Catastral"/>
    <s v="2.3-1 - Formación y actualización catastral"/>
    <s v="SER - Adquisición de servicios"/>
    <s v="SER012 - Prestación de servicios personas naturales"/>
    <s v="Profesional Social DT"/>
    <n v="0"/>
    <n v="0"/>
    <s v="NO APLICA"/>
    <n v="0"/>
    <n v="0"/>
    <n v="0"/>
    <n v="0"/>
    <n v="0"/>
    <n v="0"/>
    <n v="70020624"/>
    <n v="0"/>
    <n v="0"/>
    <n v="7370592"/>
    <n v="0"/>
    <n v="7370592"/>
    <n v="0"/>
    <n v="7370592"/>
    <n v="0"/>
    <n v="7370592"/>
    <n v="0"/>
    <n v="7370592"/>
    <n v="0"/>
    <n v="7370592"/>
    <n v="0"/>
    <n v="7370592"/>
    <n v="0"/>
    <n v="18426480"/>
    <n v="7124"/>
  </r>
  <r>
    <s v="2500.1.1.1.2157"/>
    <s v="INVERSIÓN"/>
    <x v="0"/>
    <s v="1 - Ajustar el modelo de operación y de gestión catastral del Instituto"/>
    <x v="0"/>
    <x v="0"/>
    <n v="80111601"/>
    <x v="0"/>
    <s v="N/A"/>
    <s v="Prestación de servicios personales para realizar actividades de apoyo en el área de sistemas, durante la ejecución del  proceso de actualización y/o formación catastral con enfoque multipropósito en los proyectos en ejecución asignados a la Dirección Territorial  Boyacá"/>
    <s v="Abril"/>
    <s v="Abril"/>
    <n v="10"/>
    <s v="Contratación directa"/>
    <x v="0"/>
    <n v="44834708"/>
    <n v="44834708"/>
    <s v="1. Prioridad Crítica"/>
    <s v="Actualización DT"/>
    <s v="NO"/>
    <s v="N/A"/>
    <s v="2603 - Dirección Territorial Boyacá"/>
    <s v="2.3 - Gestión Catastral"/>
    <s v="2.3-1 - Formación y actualización catastral"/>
    <s v="SER - Adquisición de servicios"/>
    <s v="SER012 - Prestación de servicios personas naturales"/>
    <s v="Soportes Sistemas DT"/>
    <n v="0"/>
    <n v="0"/>
    <s v="NO APLICA"/>
    <n v="0"/>
    <n v="0"/>
    <n v="0"/>
    <n v="0"/>
    <n v="0"/>
    <n v="0"/>
    <n v="44834708"/>
    <n v="0"/>
    <n v="0"/>
    <n v="4719443"/>
    <n v="0"/>
    <n v="4719443"/>
    <n v="0"/>
    <n v="4719443"/>
    <n v="0"/>
    <n v="4719443"/>
    <n v="0"/>
    <n v="4719443"/>
    <n v="0"/>
    <n v="4719443"/>
    <n v="0"/>
    <n v="4719443"/>
    <n v="0"/>
    <n v="11798607"/>
    <n v="3424"/>
  </r>
  <r>
    <s v="2500.1.1.1.2158"/>
    <s v="INVERSIÓN"/>
    <x v="0"/>
    <s v="1 - Ajustar el modelo de operación y de gestión catastral del Instituto"/>
    <x v="0"/>
    <x v="0"/>
    <n v="80111601"/>
    <x v="0"/>
    <s v="N/A"/>
    <s v="Prestar servicios profesionales para realizar actividades de campo y de oficina requeridas en el marco de los en los proyectos en ejecucion de formacion y/o actualizacion catastral con enfoque multipropósito a cargo de la Dirección Territorial Boyacá"/>
    <s v="Abril"/>
    <s v="Abril"/>
    <n v="10"/>
    <s v="Contratación directa"/>
    <x v="0"/>
    <n v="66500000"/>
    <n v="66500000"/>
    <s v="1. Prioridad Crítica"/>
    <s v="Actualización DT"/>
    <s v="NO"/>
    <s v="N/A"/>
    <s v="2603 - Dirección Territorial Boyacá"/>
    <s v="2.3 - Gestión Catastral"/>
    <s v="2.3-1 - Formación y actualización catastral"/>
    <s v="SER - Adquisición de servicios"/>
    <s v="SER012 - Prestación de servicios personas naturales"/>
    <s v="Topógrafo DT"/>
    <n v="0"/>
    <n v="0"/>
    <s v="NO APLICA"/>
    <n v="0"/>
    <n v="0"/>
    <n v="0"/>
    <n v="0"/>
    <n v="0"/>
    <n v="0"/>
    <n v="66500000"/>
    <n v="0"/>
    <n v="0"/>
    <n v="7000000"/>
    <n v="0"/>
    <n v="7000000"/>
    <n v="0"/>
    <n v="7000000"/>
    <n v="0"/>
    <n v="7000000"/>
    <n v="0"/>
    <n v="7000000"/>
    <n v="0"/>
    <n v="7000000"/>
    <n v="0"/>
    <n v="7000000"/>
    <n v="0"/>
    <n v="17500000"/>
    <n v="0"/>
  </r>
  <r>
    <s v="2500.1.1.1.2159"/>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Boyacá"/>
    <s v="Abril"/>
    <s v="Mayo"/>
    <n v="7"/>
    <s v="Contratación directa"/>
    <x v="0"/>
    <n v="31500000"/>
    <n v="31500000"/>
    <s v="1. Prioridad Crítica"/>
    <s v="Actualización DT"/>
    <s v="NO"/>
    <s v="N/A"/>
    <s v="2603 - Dirección Territorial Boyacá"/>
    <s v="2.3 - Gestión Catastral"/>
    <s v="2.3-1 - Formación y actualización catastral"/>
    <s v="SER - Adquisición de servicios"/>
    <s v="SER012 - Prestación de servicios personas naturales"/>
    <s v="Control calidad  de Reconocimiento predial COM"/>
    <n v="15572"/>
    <s v="BOYACA"/>
    <s v="PUERTO BOYACÁ"/>
    <n v="0"/>
    <n v="0"/>
    <n v="0"/>
    <n v="0"/>
    <n v="0"/>
    <n v="0"/>
    <n v="0"/>
    <n v="0"/>
    <n v="31500000"/>
    <n v="0"/>
    <n v="0"/>
    <n v="4500000"/>
    <n v="0"/>
    <n v="4500000"/>
    <n v="0"/>
    <n v="4500000"/>
    <n v="0"/>
    <n v="4500000"/>
    <n v="0"/>
    <n v="4500000"/>
    <n v="0"/>
    <n v="4500000"/>
    <n v="0"/>
    <n v="4500000"/>
    <n v="8824"/>
  </r>
  <r>
    <s v="2500.1.1.1.2160"/>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Boyacá"/>
    <s v="Abril"/>
    <s v="Mayo"/>
    <n v="7"/>
    <s v="Contratación directa"/>
    <x v="0"/>
    <n v="31500000"/>
    <n v="31500000"/>
    <s v="1. Prioridad Crítica"/>
    <s v="Actualización DT"/>
    <s v="NO"/>
    <s v="N/A"/>
    <s v="2603 - Dirección Territorial Boyacá"/>
    <s v="2.3 - Gestión Catastral"/>
    <s v="2.3-1 - Formación y actualización catastral"/>
    <s v="SER - Adquisición de servicios"/>
    <s v="SER012 - Prestación de servicios personas naturales"/>
    <s v="Control calidad  de Reconocimiento predial COM"/>
    <n v="15572"/>
    <s v="BOYACA"/>
    <s v="PUERTO BOYACÁ"/>
    <n v="0"/>
    <n v="0"/>
    <n v="0"/>
    <n v="0"/>
    <n v="0"/>
    <n v="0"/>
    <n v="0"/>
    <n v="0"/>
    <n v="31500000"/>
    <n v="0"/>
    <n v="0"/>
    <n v="4500000"/>
    <n v="0"/>
    <n v="4500000"/>
    <n v="0"/>
    <n v="4500000"/>
    <n v="0"/>
    <n v="4500000"/>
    <n v="0"/>
    <n v="4500000"/>
    <n v="0"/>
    <n v="4500000"/>
    <n v="0"/>
    <n v="4500000"/>
    <n v="8924"/>
  </r>
  <r>
    <s v="2500.1.1.1.2161"/>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Boyacá"/>
    <s v="Abril"/>
    <s v="Mayo"/>
    <n v="7"/>
    <s v="Contratación directa"/>
    <x v="0"/>
    <n v="31500000"/>
    <n v="31500000"/>
    <s v="1. Prioridad Crítica"/>
    <s v="Actualización DT"/>
    <s v="NO"/>
    <s v="N/A"/>
    <s v="2603 - Dirección Territorial Boyacá"/>
    <s v="2.3 - Gestión Catastral"/>
    <s v="2.3-1 - Formación y actualización catastral"/>
    <s v="SER - Adquisición de servicios"/>
    <s v="SER012 - Prestación de servicios personas naturales"/>
    <s v="Control calidad  de Reconocimiento predial COM"/>
    <n v="15572"/>
    <s v="BOYACA"/>
    <s v="PUERTO BOYACÁ"/>
    <n v="0"/>
    <n v="0"/>
    <n v="0"/>
    <n v="0"/>
    <n v="0"/>
    <n v="0"/>
    <n v="0"/>
    <n v="0"/>
    <n v="31500000"/>
    <n v="0"/>
    <n v="0"/>
    <n v="4500000"/>
    <n v="0"/>
    <n v="4500000"/>
    <n v="0"/>
    <n v="4500000"/>
    <n v="0"/>
    <n v="4500000"/>
    <n v="0"/>
    <n v="4500000"/>
    <n v="0"/>
    <n v="4500000"/>
    <n v="0"/>
    <n v="4500000"/>
    <n v="9024"/>
  </r>
  <r>
    <s v="2500.1.1.1.2162"/>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Boyacá"/>
    <s v="Abril"/>
    <s v="Mayo"/>
    <n v="7"/>
    <s v="Contratación directa"/>
    <x v="0"/>
    <n v="31500000"/>
    <n v="31500000"/>
    <s v="1. Prioridad Crítica"/>
    <s v="Actualización DT"/>
    <s v="NO"/>
    <s v="N/A"/>
    <s v="2603 - Dirección Territorial Boyacá"/>
    <s v="2.3 - Gestión Catastral"/>
    <s v="2.3-1 - Formación y actualización catastral"/>
    <s v="SER - Adquisición de servicios"/>
    <s v="SER012 - Prestación de servicios personas naturales"/>
    <s v="Control calidad  de Reconocimiento predial COM"/>
    <n v="15572"/>
    <s v="BOYACA"/>
    <s v="PUERTO BOYACÁ"/>
    <n v="0"/>
    <n v="0"/>
    <n v="0"/>
    <n v="0"/>
    <n v="0"/>
    <n v="0"/>
    <n v="0"/>
    <n v="0"/>
    <n v="31500000"/>
    <n v="0"/>
    <n v="0"/>
    <n v="4500000"/>
    <n v="0"/>
    <n v="4500000"/>
    <n v="0"/>
    <n v="4500000"/>
    <n v="0"/>
    <n v="4500000"/>
    <n v="0"/>
    <n v="4500000"/>
    <n v="0"/>
    <n v="4500000"/>
    <n v="0"/>
    <n v="4500000"/>
    <n v="9124"/>
  </r>
  <r>
    <s v="2500.1.1.1.2163"/>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Boyacá"/>
    <s v="Abril"/>
    <s v="Mayo"/>
    <n v="7"/>
    <s v="Contratación directa"/>
    <x v="0"/>
    <n v="31500000"/>
    <n v="31500000"/>
    <s v="1. Prioridad Crítica"/>
    <s v="Actualización DT"/>
    <s v="NO"/>
    <s v="N/A"/>
    <s v="2603 - Dirección Territorial Boyacá"/>
    <s v="2.3 - Gestión Catastral"/>
    <s v="2.3-1 - Formación y actualización catastral"/>
    <s v="SER - Adquisición de servicios"/>
    <s v="SER012 - Prestación de servicios personas naturales"/>
    <s v="Control calidad  de Reconocimiento predial COM"/>
    <n v="15572"/>
    <s v="BOYACA"/>
    <s v="PUERTO BOYACÁ"/>
    <n v="0"/>
    <n v="0"/>
    <n v="0"/>
    <n v="0"/>
    <n v="0"/>
    <n v="0"/>
    <n v="0"/>
    <n v="0"/>
    <n v="31500000"/>
    <n v="0"/>
    <n v="0"/>
    <n v="4500000"/>
    <n v="0"/>
    <n v="4500000"/>
    <n v="0"/>
    <n v="4500000"/>
    <n v="0"/>
    <n v="4500000"/>
    <n v="0"/>
    <n v="4500000"/>
    <n v="0"/>
    <n v="4500000"/>
    <n v="0"/>
    <n v="4500000"/>
    <n v="9224"/>
  </r>
  <r>
    <s v="2500.1.1.1.2164"/>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Boyacá"/>
    <s v="Abril"/>
    <s v="Mayo"/>
    <n v="7"/>
    <s v="Contratación directa"/>
    <x v="0"/>
    <n v="31500000"/>
    <n v="31500000"/>
    <s v="1. Prioridad Crítica"/>
    <s v="Actualización DT"/>
    <s v="NO"/>
    <s v="N/A"/>
    <s v="2603 - Dirección Territorial Boyacá"/>
    <s v="2.3 - Gestión Catastral"/>
    <s v="2.3-1 - Formación y actualización catastral"/>
    <s v="SER - Adquisición de servicios"/>
    <s v="SER012 - Prestación de servicios personas naturales"/>
    <s v="Control calidad  de Reconocimiento predial COM"/>
    <n v="15572"/>
    <s v="BOYACA"/>
    <s v="PUERTO BOYACÁ"/>
    <n v="0"/>
    <n v="0"/>
    <n v="0"/>
    <n v="0"/>
    <n v="0"/>
    <n v="0"/>
    <n v="0"/>
    <n v="0"/>
    <n v="31500000"/>
    <n v="0"/>
    <n v="0"/>
    <n v="4500000"/>
    <n v="0"/>
    <n v="4500000"/>
    <n v="0"/>
    <n v="4500000"/>
    <n v="0"/>
    <n v="4500000"/>
    <n v="0"/>
    <n v="4500000"/>
    <n v="0"/>
    <n v="4500000"/>
    <n v="0"/>
    <n v="4500000"/>
    <n v="9324"/>
  </r>
  <r>
    <s v="2500.1.1.1.2165"/>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Boyacá"/>
    <s v="Abril"/>
    <s v="Mayo"/>
    <n v="7"/>
    <s v="Contratación directa"/>
    <x v="0"/>
    <n v="31500000"/>
    <n v="31500000"/>
    <s v="1. Prioridad Crítica"/>
    <s v="Actualización DT"/>
    <s v="NO"/>
    <s v="N/A"/>
    <s v="2603 - Dirección Territorial Boyacá"/>
    <s v="2.3 - Gestión Catastral"/>
    <s v="2.3-1 - Formación y actualización catastral"/>
    <s v="SER - Adquisición de servicios"/>
    <s v="SER012 - Prestación de servicios personas naturales"/>
    <s v="Control calidad  de Reconocimiento predial COM"/>
    <n v="15572"/>
    <s v="BOYACA"/>
    <s v="PUERTO BOYACÁ"/>
    <n v="0"/>
    <n v="0"/>
    <n v="0"/>
    <n v="0"/>
    <n v="0"/>
    <n v="0"/>
    <n v="0"/>
    <n v="0"/>
    <n v="31500000"/>
    <n v="0"/>
    <n v="0"/>
    <n v="4500000"/>
    <n v="0"/>
    <n v="4500000"/>
    <n v="0"/>
    <n v="4500000"/>
    <n v="0"/>
    <n v="4500000"/>
    <n v="0"/>
    <n v="4500000"/>
    <n v="0"/>
    <n v="4500000"/>
    <n v="0"/>
    <n v="4500000"/>
    <n v="12524"/>
  </r>
  <r>
    <s v="2500.1.1.1.216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Boyacá"/>
    <s v="Abril"/>
    <s v="Mayo"/>
    <n v="7"/>
    <s v="Contratación directa"/>
    <x v="0"/>
    <n v="28000000"/>
    <n v="28000000"/>
    <s v="1. Prioridad Crítica"/>
    <s v="Actualización DT"/>
    <s v="NO"/>
    <s v="N/A"/>
    <s v="2603 - Dirección Territorial Boyacá"/>
    <s v="2.3 - Gestión Catastral"/>
    <s v="2.3-1 - Formación y actualización catastral"/>
    <s v="SER - Adquisición de servicios"/>
    <s v="SER012 - Prestación de servicios personas naturales"/>
    <s v="Reconocedor predial COM"/>
    <n v="15572"/>
    <s v="BOYACA"/>
    <s v="PUERTO BOYACÁ"/>
    <n v="0"/>
    <n v="0"/>
    <n v="0"/>
    <n v="0"/>
    <n v="0"/>
    <n v="0"/>
    <n v="0"/>
    <n v="0"/>
    <n v="28000000"/>
    <n v="0"/>
    <n v="0"/>
    <n v="4000000"/>
    <n v="0"/>
    <n v="4000000"/>
    <n v="0"/>
    <n v="4000000"/>
    <n v="0"/>
    <n v="4000000"/>
    <n v="0"/>
    <n v="4000000"/>
    <n v="0"/>
    <n v="4000000"/>
    <n v="0"/>
    <n v="4000000"/>
    <n v="9524"/>
  </r>
  <r>
    <s v="2500.1.1.1.216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Boyacá"/>
    <s v="Abril"/>
    <s v="Mayo"/>
    <n v="7"/>
    <s v="Contratación directa"/>
    <x v="0"/>
    <n v="28000000"/>
    <n v="28000000"/>
    <s v="1. Prioridad Crítica"/>
    <s v="Actualización DT"/>
    <s v="NO"/>
    <s v="N/A"/>
    <s v="2603 - Dirección Territorial Boyacá"/>
    <s v="2.3 - Gestión Catastral"/>
    <s v="2.3-1 - Formación y actualización catastral"/>
    <s v="SER - Adquisición de servicios"/>
    <s v="SER012 - Prestación de servicios personas naturales"/>
    <s v="Reconocedor predial COM"/>
    <n v="15572"/>
    <s v="BOYACA"/>
    <s v="PUERTO BOYACÁ"/>
    <n v="0"/>
    <n v="0"/>
    <n v="0"/>
    <n v="0"/>
    <n v="0"/>
    <n v="0"/>
    <n v="0"/>
    <n v="0"/>
    <n v="28000000"/>
    <n v="0"/>
    <n v="0"/>
    <n v="4000000"/>
    <n v="0"/>
    <n v="4000000"/>
    <n v="0"/>
    <n v="4000000"/>
    <n v="0"/>
    <n v="4000000"/>
    <n v="0"/>
    <n v="4000000"/>
    <n v="0"/>
    <n v="4000000"/>
    <n v="0"/>
    <n v="4000000"/>
    <n v="9624"/>
  </r>
  <r>
    <s v="2500.1.1.1.216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Boyacá"/>
    <s v="Abril"/>
    <s v="Mayo"/>
    <n v="7"/>
    <s v="Contratación directa"/>
    <x v="0"/>
    <n v="28000000"/>
    <n v="28000000"/>
    <s v="1. Prioridad Crítica"/>
    <s v="Actualización DT"/>
    <s v="NO"/>
    <s v="N/A"/>
    <s v="2603 - Dirección Territorial Boyacá"/>
    <s v="2.3 - Gestión Catastral"/>
    <s v="2.3-1 - Formación y actualización catastral"/>
    <s v="SER - Adquisición de servicios"/>
    <s v="SER012 - Prestación de servicios personas naturales"/>
    <s v="Reconocedor predial COM"/>
    <n v="15572"/>
    <s v="BOYACA"/>
    <s v="PUERTO BOYACÁ"/>
    <n v="0"/>
    <n v="0"/>
    <n v="0"/>
    <n v="0"/>
    <n v="0"/>
    <n v="0"/>
    <n v="0"/>
    <n v="0"/>
    <n v="28000000"/>
    <n v="0"/>
    <n v="0"/>
    <n v="4000000"/>
    <n v="0"/>
    <n v="4000000"/>
    <n v="0"/>
    <n v="4000000"/>
    <n v="0"/>
    <n v="4000000"/>
    <n v="0"/>
    <n v="4000000"/>
    <n v="0"/>
    <n v="4000000"/>
    <n v="0"/>
    <n v="4000000"/>
    <n v="9724"/>
  </r>
  <r>
    <s v="2500.1.1.1.216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Boyacá"/>
    <s v="Abril"/>
    <s v="Mayo"/>
    <n v="7"/>
    <s v="Contratación directa"/>
    <x v="0"/>
    <n v="28000000"/>
    <n v="28000000"/>
    <s v="1. Prioridad Crítica"/>
    <s v="Actualización DT"/>
    <s v="NO"/>
    <s v="N/A"/>
    <s v="2603 - Dirección Territorial Boyacá"/>
    <s v="2.3 - Gestión Catastral"/>
    <s v="2.3-1 - Formación y actualización catastral"/>
    <s v="SER - Adquisición de servicios"/>
    <s v="SER012 - Prestación de servicios personas naturales"/>
    <s v="Reconocedor predial COM"/>
    <n v="15572"/>
    <s v="BOYACA"/>
    <s v="PUERTO BOYACÁ"/>
    <n v="0"/>
    <n v="0"/>
    <n v="0"/>
    <n v="0"/>
    <n v="0"/>
    <n v="0"/>
    <n v="0"/>
    <n v="0"/>
    <n v="28000000"/>
    <n v="0"/>
    <n v="0"/>
    <n v="4000000"/>
    <n v="0"/>
    <n v="4000000"/>
    <n v="0"/>
    <n v="4000000"/>
    <n v="0"/>
    <n v="4000000"/>
    <n v="0"/>
    <n v="4000000"/>
    <n v="0"/>
    <n v="4000000"/>
    <n v="0"/>
    <n v="4000000"/>
    <n v="9824"/>
  </r>
  <r>
    <s v="2500.1.1.1.217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Boyacá"/>
    <s v="Abril"/>
    <s v="Mayo"/>
    <n v="7"/>
    <s v="Contratación directa"/>
    <x v="0"/>
    <n v="28000000"/>
    <n v="28000000"/>
    <s v="1. Prioridad Crítica"/>
    <s v="Actualización DT"/>
    <s v="NO"/>
    <s v="N/A"/>
    <s v="2603 - Dirección Territorial Boyacá"/>
    <s v="2.3 - Gestión Catastral"/>
    <s v="2.3-1 - Formación y actualización catastral"/>
    <s v="SER - Adquisición de servicios"/>
    <s v="SER012 - Prestación de servicios personas naturales"/>
    <s v="Reconocedor predial COM"/>
    <n v="15572"/>
    <s v="BOYACA"/>
    <s v="PUERTO BOYACÁ"/>
    <n v="0"/>
    <n v="0"/>
    <n v="0"/>
    <n v="0"/>
    <n v="0"/>
    <n v="0"/>
    <n v="0"/>
    <n v="0"/>
    <n v="28000000"/>
    <n v="0"/>
    <n v="0"/>
    <n v="4000000"/>
    <n v="0"/>
    <n v="4000000"/>
    <n v="0"/>
    <n v="4000000"/>
    <n v="0"/>
    <n v="4000000"/>
    <n v="0"/>
    <n v="4000000"/>
    <n v="0"/>
    <n v="4000000"/>
    <n v="0"/>
    <n v="4000000"/>
    <n v="9924"/>
  </r>
  <r>
    <s v="2500.1.1.1.217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Boyacá"/>
    <s v="Abril"/>
    <s v="Mayo"/>
    <n v="7"/>
    <s v="Contratación directa"/>
    <x v="0"/>
    <n v="28000000"/>
    <n v="28000000"/>
    <s v="1. Prioridad Crítica"/>
    <s v="Actualización DT"/>
    <s v="NO"/>
    <s v="N/A"/>
    <s v="2603 - Dirección Territorial Boyacá"/>
    <s v="2.3 - Gestión Catastral"/>
    <s v="2.3-1 - Formación y actualización catastral"/>
    <s v="SER - Adquisición de servicios"/>
    <s v="SER012 - Prestación de servicios personas naturales"/>
    <s v="Reconocedor predial COM"/>
    <n v="15572"/>
    <s v="BOYACA"/>
    <s v="PUERTO BOYACÁ"/>
    <n v="0"/>
    <n v="0"/>
    <n v="0"/>
    <n v="0"/>
    <n v="0"/>
    <n v="0"/>
    <n v="0"/>
    <n v="0"/>
    <n v="28000000"/>
    <n v="0"/>
    <n v="0"/>
    <n v="4000000"/>
    <n v="0"/>
    <n v="4000000"/>
    <n v="0"/>
    <n v="4000000"/>
    <n v="0"/>
    <n v="4000000"/>
    <n v="0"/>
    <n v="4000000"/>
    <n v="0"/>
    <n v="4000000"/>
    <n v="0"/>
    <n v="4000000"/>
    <n v="10024"/>
  </r>
  <r>
    <s v="2500.1.1.1.217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Boyacá"/>
    <s v="Abril"/>
    <s v="Mayo"/>
    <n v="7"/>
    <s v="Contratación directa"/>
    <x v="0"/>
    <n v="28000000"/>
    <n v="28000000"/>
    <s v="1. Prioridad Crítica"/>
    <s v="Actualización DT"/>
    <s v="NO"/>
    <s v="N/A"/>
    <s v="2603 - Dirección Territorial Boyacá"/>
    <s v="2.3 - Gestión Catastral"/>
    <s v="2.3-1 - Formación y actualización catastral"/>
    <s v="SER - Adquisición de servicios"/>
    <s v="SER012 - Prestación de servicios personas naturales"/>
    <s v="Reconocedor predial COM"/>
    <n v="15572"/>
    <s v="BOYACA"/>
    <s v="PUERTO BOYACÁ"/>
    <n v="0"/>
    <n v="0"/>
    <n v="0"/>
    <n v="0"/>
    <n v="0"/>
    <n v="0"/>
    <n v="0"/>
    <n v="0"/>
    <n v="28000000"/>
    <n v="0"/>
    <n v="0"/>
    <n v="4000000"/>
    <n v="0"/>
    <n v="4000000"/>
    <n v="0"/>
    <n v="4000000"/>
    <n v="0"/>
    <n v="4000000"/>
    <n v="0"/>
    <n v="4000000"/>
    <n v="0"/>
    <n v="4000000"/>
    <n v="0"/>
    <n v="4000000"/>
    <n v="10124"/>
  </r>
  <r>
    <s v="2500.1.1.1.217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Boyacá"/>
    <s v="Abril"/>
    <s v="Mayo"/>
    <n v="7"/>
    <s v="Contratación directa"/>
    <x v="0"/>
    <n v="28000000"/>
    <n v="28000000"/>
    <s v="1. Prioridad Crítica"/>
    <s v="Actualización DT"/>
    <s v="NO"/>
    <s v="N/A"/>
    <s v="2603 - Dirección Territorial Boyacá"/>
    <s v="2.3 - Gestión Catastral"/>
    <s v="2.3-1 - Formación y actualización catastral"/>
    <s v="SER - Adquisición de servicios"/>
    <s v="SER012 - Prestación de servicios personas naturales"/>
    <s v="Reconocedor predial COM"/>
    <n v="15572"/>
    <s v="BOYACA"/>
    <s v="PUERTO BOYACÁ"/>
    <n v="0"/>
    <n v="0"/>
    <n v="0"/>
    <n v="0"/>
    <n v="0"/>
    <n v="0"/>
    <n v="0"/>
    <n v="0"/>
    <n v="28000000"/>
    <n v="0"/>
    <n v="0"/>
    <n v="4000000"/>
    <n v="0"/>
    <n v="4000000"/>
    <n v="0"/>
    <n v="4000000"/>
    <n v="0"/>
    <n v="4000000"/>
    <n v="0"/>
    <n v="4000000"/>
    <n v="0"/>
    <n v="4000000"/>
    <n v="0"/>
    <n v="4000000"/>
    <n v="10224"/>
  </r>
  <r>
    <s v="2500.1.1.1.217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Boyacá"/>
    <s v="Abril"/>
    <s v="Mayo"/>
    <n v="7"/>
    <s v="Contratación directa"/>
    <x v="0"/>
    <n v="28000000"/>
    <n v="28000000"/>
    <s v="1. Prioridad Crítica"/>
    <s v="Actualización DT"/>
    <s v="NO"/>
    <s v="N/A"/>
    <s v="2603 - Dirección Territorial Boyacá"/>
    <s v="2.3 - Gestión Catastral"/>
    <s v="2.3-1 - Formación y actualización catastral"/>
    <s v="SER - Adquisición de servicios"/>
    <s v="SER012 - Prestación de servicios personas naturales"/>
    <s v="Reconocedor predial COM"/>
    <n v="15572"/>
    <s v="BOYACA"/>
    <s v="PUERTO BOYACÁ"/>
    <n v="0"/>
    <n v="0"/>
    <n v="0"/>
    <n v="0"/>
    <n v="0"/>
    <n v="0"/>
    <n v="0"/>
    <n v="0"/>
    <n v="28000000"/>
    <n v="0"/>
    <n v="0"/>
    <n v="4000000"/>
    <n v="0"/>
    <n v="4000000"/>
    <n v="0"/>
    <n v="4000000"/>
    <n v="0"/>
    <n v="4000000"/>
    <n v="0"/>
    <n v="4000000"/>
    <n v="0"/>
    <n v="4000000"/>
    <n v="0"/>
    <n v="4000000"/>
    <n v="10324"/>
  </r>
  <r>
    <s v="2500.1.1.1.217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Boyacá"/>
    <s v="Abril"/>
    <s v="Mayo"/>
    <n v="7"/>
    <s v="Contratación directa"/>
    <x v="0"/>
    <n v="28000000"/>
    <n v="28000000"/>
    <s v="1. Prioridad Crítica"/>
    <s v="Actualización DT"/>
    <s v="NO"/>
    <s v="N/A"/>
    <s v="2603 - Dirección Territorial Boyacá"/>
    <s v="2.3 - Gestión Catastral"/>
    <s v="2.3-1 - Formación y actualización catastral"/>
    <s v="SER - Adquisición de servicios"/>
    <s v="SER012 - Prestación de servicios personas naturales"/>
    <s v="Reconocedor predial COM"/>
    <n v="15572"/>
    <s v="BOYACA"/>
    <s v="PUERTO BOYACÁ"/>
    <n v="0"/>
    <n v="0"/>
    <n v="0"/>
    <n v="0"/>
    <n v="0"/>
    <n v="0"/>
    <n v="0"/>
    <n v="0"/>
    <n v="28000000"/>
    <n v="0"/>
    <n v="0"/>
    <n v="4000000"/>
    <n v="0"/>
    <n v="4000000"/>
    <n v="0"/>
    <n v="4000000"/>
    <n v="0"/>
    <n v="4000000"/>
    <n v="0"/>
    <n v="4000000"/>
    <n v="0"/>
    <n v="4000000"/>
    <n v="0"/>
    <n v="4000000"/>
    <n v="10424"/>
  </r>
  <r>
    <s v="2500.1.1.1.217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Boyacá"/>
    <s v="Abril"/>
    <s v="Mayo"/>
    <n v="7"/>
    <s v="Contratación directa"/>
    <x v="0"/>
    <n v="28000000"/>
    <n v="28000000"/>
    <s v="1. Prioridad Crítica"/>
    <s v="Actualización DT"/>
    <s v="NO"/>
    <s v="N/A"/>
    <s v="2603 - Dirección Territorial Boyacá"/>
    <s v="2.3 - Gestión Catastral"/>
    <s v="2.3-1 - Formación y actualización catastral"/>
    <s v="SER - Adquisición de servicios"/>
    <s v="SER012 - Prestación de servicios personas naturales"/>
    <s v="Reconocedor predial COM"/>
    <n v="15572"/>
    <s v="BOYACA"/>
    <s v="PUERTO BOYACÁ"/>
    <n v="0"/>
    <n v="0"/>
    <n v="0"/>
    <n v="0"/>
    <n v="0"/>
    <n v="0"/>
    <n v="0"/>
    <n v="0"/>
    <n v="28000000"/>
    <n v="0"/>
    <n v="0"/>
    <n v="4000000"/>
    <n v="0"/>
    <n v="4000000"/>
    <n v="0"/>
    <n v="4000000"/>
    <n v="0"/>
    <n v="4000000"/>
    <n v="0"/>
    <n v="4000000"/>
    <n v="0"/>
    <n v="4000000"/>
    <n v="0"/>
    <n v="4000000"/>
    <n v="10524"/>
  </r>
  <r>
    <s v="2500.1.1.1.217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Boyacá"/>
    <s v="Abril"/>
    <s v="Mayo"/>
    <n v="7"/>
    <s v="Contratación directa"/>
    <x v="0"/>
    <n v="28000000"/>
    <n v="28000000"/>
    <s v="1. Prioridad Crítica"/>
    <s v="Actualización DT"/>
    <s v="NO"/>
    <s v="N/A"/>
    <s v="2603 - Dirección Territorial Boyacá"/>
    <s v="2.3 - Gestión Catastral"/>
    <s v="2.3-1 - Formación y actualización catastral"/>
    <s v="SER - Adquisición de servicios"/>
    <s v="SER012 - Prestación de servicios personas naturales"/>
    <s v="Reconocedor predial COM"/>
    <n v="15572"/>
    <s v="BOYACA"/>
    <s v="PUERTO BOYACÁ"/>
    <n v="0"/>
    <n v="0"/>
    <n v="0"/>
    <n v="0"/>
    <n v="0"/>
    <n v="0"/>
    <n v="0"/>
    <n v="0"/>
    <n v="28000000"/>
    <n v="0"/>
    <n v="0"/>
    <n v="4000000"/>
    <n v="0"/>
    <n v="4000000"/>
    <n v="0"/>
    <n v="4000000"/>
    <n v="0"/>
    <n v="4000000"/>
    <n v="0"/>
    <n v="4000000"/>
    <n v="0"/>
    <n v="4000000"/>
    <n v="0"/>
    <n v="4000000"/>
    <n v="10624"/>
  </r>
  <r>
    <s v="2500.1.1.1.217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Boyacá"/>
    <s v="Abril"/>
    <s v="Mayo"/>
    <n v="7"/>
    <s v="Contratación directa"/>
    <x v="0"/>
    <n v="28000000"/>
    <n v="28000000"/>
    <s v="1. Prioridad Crítica"/>
    <s v="Actualización DT"/>
    <s v="NO"/>
    <s v="N/A"/>
    <s v="2603 - Dirección Territorial Boyacá"/>
    <s v="2.3 - Gestión Catastral"/>
    <s v="2.3-1 - Formación y actualización catastral"/>
    <s v="SER - Adquisición de servicios"/>
    <s v="SER012 - Prestación de servicios personas naturales"/>
    <s v="Reconocedor predial COM"/>
    <n v="15572"/>
    <s v="BOYACA"/>
    <s v="PUERTO BOYACÁ"/>
    <n v="0"/>
    <n v="0"/>
    <n v="0"/>
    <n v="0"/>
    <n v="0"/>
    <n v="0"/>
    <n v="0"/>
    <n v="0"/>
    <n v="28000000"/>
    <n v="0"/>
    <n v="0"/>
    <n v="4000000"/>
    <n v="0"/>
    <n v="4000000"/>
    <n v="0"/>
    <n v="4000000"/>
    <n v="0"/>
    <n v="4000000"/>
    <n v="0"/>
    <n v="4000000"/>
    <n v="0"/>
    <n v="4000000"/>
    <n v="0"/>
    <n v="4000000"/>
    <n v="10724"/>
  </r>
  <r>
    <s v="2500.1.1.1.217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Boyacá"/>
    <s v="Abril"/>
    <s v="Mayo"/>
    <n v="7"/>
    <s v="Contratación directa"/>
    <x v="0"/>
    <n v="28000000"/>
    <n v="28000000"/>
    <s v="1. Prioridad Crítica"/>
    <s v="Actualización DT"/>
    <s v="NO"/>
    <s v="N/A"/>
    <s v="2603 - Dirección Territorial Boyacá"/>
    <s v="2.3 - Gestión Catastral"/>
    <s v="2.3-1 - Formación y actualización catastral"/>
    <s v="SER - Adquisición de servicios"/>
    <s v="SER012 - Prestación de servicios personas naturales"/>
    <s v="Reconocedor predial COM"/>
    <n v="15572"/>
    <s v="BOYACA"/>
    <s v="PUERTO BOYACÁ"/>
    <n v="0"/>
    <n v="0"/>
    <n v="0"/>
    <n v="0"/>
    <n v="0"/>
    <n v="0"/>
    <n v="0"/>
    <n v="0"/>
    <n v="28000000"/>
    <n v="0"/>
    <n v="0"/>
    <n v="4000000"/>
    <n v="0"/>
    <n v="4000000"/>
    <n v="0"/>
    <n v="4000000"/>
    <n v="0"/>
    <n v="4000000"/>
    <n v="0"/>
    <n v="4000000"/>
    <n v="0"/>
    <n v="4000000"/>
    <n v="0"/>
    <n v="4000000"/>
    <n v="10824"/>
  </r>
  <r>
    <s v="2500.1.1.1.218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Boyacá"/>
    <s v="Abril"/>
    <s v="Mayo"/>
    <n v="7"/>
    <s v="Contratación directa"/>
    <x v="0"/>
    <n v="28000000"/>
    <n v="28000000"/>
    <s v="1. Prioridad Crítica"/>
    <s v="Actualización DT"/>
    <s v="NO"/>
    <s v="N/A"/>
    <s v="2603 - Dirección Territorial Boyacá"/>
    <s v="2.3 - Gestión Catastral"/>
    <s v="2.3-1 - Formación y actualización catastral"/>
    <s v="SER - Adquisición de servicios"/>
    <s v="SER012 - Prestación de servicios personas naturales"/>
    <s v="Reconocedor predial COM"/>
    <n v="15572"/>
    <s v="BOYACA"/>
    <s v="PUERTO BOYACÁ"/>
    <n v="0"/>
    <n v="0"/>
    <n v="0"/>
    <n v="0"/>
    <n v="0"/>
    <n v="0"/>
    <n v="0"/>
    <n v="0"/>
    <n v="28000000"/>
    <n v="0"/>
    <n v="0"/>
    <n v="4000000"/>
    <n v="0"/>
    <n v="4000000"/>
    <n v="0"/>
    <n v="4000000"/>
    <n v="0"/>
    <n v="4000000"/>
    <n v="0"/>
    <n v="4000000"/>
    <n v="0"/>
    <n v="4000000"/>
    <n v="0"/>
    <n v="4000000"/>
    <n v="10924"/>
  </r>
  <r>
    <s v="2500.1.1.1.218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Boyacá"/>
    <s v="Abril"/>
    <s v="Mayo"/>
    <n v="7"/>
    <s v="Contratación directa"/>
    <x v="0"/>
    <n v="28000000"/>
    <n v="28000000"/>
    <s v="1. Prioridad Crítica"/>
    <s v="Actualización DT"/>
    <s v="NO"/>
    <s v="N/A"/>
    <s v="2603 - Dirección Territorial Boyacá"/>
    <s v="2.3 - Gestión Catastral"/>
    <s v="2.3-1 - Formación y actualización catastral"/>
    <s v="SER - Adquisición de servicios"/>
    <s v="SER012 - Prestación de servicios personas naturales"/>
    <s v="Reconocedor predial COM"/>
    <n v="15572"/>
    <s v="BOYACA"/>
    <s v="PUERTO BOYACÁ"/>
    <n v="0"/>
    <n v="0"/>
    <n v="0"/>
    <n v="0"/>
    <n v="0"/>
    <n v="0"/>
    <n v="0"/>
    <n v="0"/>
    <n v="28000000"/>
    <n v="0"/>
    <n v="0"/>
    <n v="4000000"/>
    <n v="0"/>
    <n v="4000000"/>
    <n v="0"/>
    <n v="4000000"/>
    <n v="0"/>
    <n v="4000000"/>
    <n v="0"/>
    <n v="4000000"/>
    <n v="0"/>
    <n v="4000000"/>
    <n v="0"/>
    <n v="4000000"/>
    <n v="11024"/>
  </r>
  <r>
    <s v="2500.1.1.1.218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Boyacá"/>
    <s v="Abril"/>
    <s v="Mayo"/>
    <n v="7"/>
    <s v="Contratación directa"/>
    <x v="0"/>
    <n v="28000000"/>
    <n v="28000000"/>
    <s v="1. Prioridad Crítica"/>
    <s v="Actualización DT"/>
    <s v="NO"/>
    <s v="N/A"/>
    <s v="2603 - Dirección Territorial Boyacá"/>
    <s v="2.3 - Gestión Catastral"/>
    <s v="2.3-1 - Formación y actualización catastral"/>
    <s v="SER - Adquisición de servicios"/>
    <s v="SER012 - Prestación de servicios personas naturales"/>
    <s v="Reconocedor predial COM"/>
    <n v="15572"/>
    <s v="BOYACA"/>
    <s v="PUERTO BOYACÁ"/>
    <n v="0"/>
    <n v="0"/>
    <n v="0"/>
    <n v="0"/>
    <n v="0"/>
    <n v="0"/>
    <n v="0"/>
    <n v="0"/>
    <n v="28000000"/>
    <n v="0"/>
    <n v="0"/>
    <n v="4000000"/>
    <n v="0"/>
    <n v="4000000"/>
    <n v="0"/>
    <n v="4000000"/>
    <n v="0"/>
    <n v="4000000"/>
    <n v="0"/>
    <n v="4000000"/>
    <n v="0"/>
    <n v="4000000"/>
    <n v="0"/>
    <n v="4000000"/>
    <n v="11124"/>
  </r>
  <r>
    <s v="2500.1.1.1.218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Boyacá"/>
    <s v="Abril"/>
    <s v="Mayo"/>
    <n v="7"/>
    <s v="Contratación directa"/>
    <x v="0"/>
    <n v="28000000"/>
    <n v="28000000"/>
    <s v="1. Prioridad Crítica"/>
    <s v="Actualización DT"/>
    <s v="NO"/>
    <s v="N/A"/>
    <s v="2603 - Dirección Territorial Boyacá"/>
    <s v="2.3 - Gestión Catastral"/>
    <s v="2.3-1 - Formación y actualización catastral"/>
    <s v="SER - Adquisición de servicios"/>
    <s v="SER012 - Prestación de servicios personas naturales"/>
    <s v="Reconocedor predial COM"/>
    <n v="15572"/>
    <s v="BOYACA"/>
    <s v="PUERTO BOYACÁ"/>
    <n v="0"/>
    <n v="0"/>
    <n v="0"/>
    <n v="0"/>
    <n v="0"/>
    <n v="0"/>
    <n v="0"/>
    <n v="0"/>
    <n v="28000000"/>
    <n v="0"/>
    <n v="0"/>
    <n v="4000000"/>
    <n v="0"/>
    <n v="4000000"/>
    <n v="0"/>
    <n v="4000000"/>
    <n v="0"/>
    <n v="4000000"/>
    <n v="0"/>
    <n v="4000000"/>
    <n v="0"/>
    <n v="4000000"/>
    <n v="0"/>
    <n v="4000000"/>
    <n v="11224"/>
  </r>
  <r>
    <s v="2500.1.1.1.218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Boyacá"/>
    <s v="Abril"/>
    <s v="Mayo"/>
    <n v="7"/>
    <s v="Contratación directa"/>
    <x v="0"/>
    <n v="28000000"/>
    <n v="28000000"/>
    <s v="1. Prioridad Crítica"/>
    <s v="Actualización DT"/>
    <s v="NO"/>
    <s v="N/A"/>
    <s v="2603 - Dirección Territorial Boyacá"/>
    <s v="2.3 - Gestión Catastral"/>
    <s v="2.3-1 - Formación y actualización catastral"/>
    <s v="SER - Adquisición de servicios"/>
    <s v="SER012 - Prestación de servicios personas naturales"/>
    <s v="Reconocedor predial COM"/>
    <n v="15572"/>
    <s v="BOYACA"/>
    <s v="PUERTO BOYACÁ"/>
    <n v="0"/>
    <n v="0"/>
    <n v="0"/>
    <n v="0"/>
    <n v="0"/>
    <n v="0"/>
    <n v="0"/>
    <n v="0"/>
    <n v="28000000"/>
    <n v="0"/>
    <n v="0"/>
    <n v="4000000"/>
    <n v="0"/>
    <n v="4000000"/>
    <n v="0"/>
    <n v="4000000"/>
    <n v="0"/>
    <n v="4000000"/>
    <n v="0"/>
    <n v="4000000"/>
    <n v="0"/>
    <n v="4000000"/>
    <n v="0"/>
    <n v="4000000"/>
    <n v="11324"/>
  </r>
  <r>
    <s v="2500.1.1.1.218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Boyacá"/>
    <s v="Abril"/>
    <s v="Mayo"/>
    <n v="7"/>
    <s v="Contratación directa"/>
    <x v="0"/>
    <n v="28000000"/>
    <n v="28000000"/>
    <s v="1. Prioridad Crítica"/>
    <s v="Actualización DT"/>
    <s v="NO"/>
    <s v="N/A"/>
    <s v="2603 - Dirección Territorial Boyacá"/>
    <s v="2.3 - Gestión Catastral"/>
    <s v="2.3-1 - Formación y actualización catastral"/>
    <s v="SER - Adquisición de servicios"/>
    <s v="SER012 - Prestación de servicios personas naturales"/>
    <s v="Reconocedor predial COM"/>
    <n v="15572"/>
    <s v="BOYACA"/>
    <s v="PUERTO BOYACÁ"/>
    <n v="0"/>
    <n v="0"/>
    <n v="0"/>
    <n v="0"/>
    <n v="0"/>
    <n v="0"/>
    <n v="0"/>
    <n v="0"/>
    <n v="28000000"/>
    <n v="0"/>
    <n v="0"/>
    <n v="4000000"/>
    <n v="0"/>
    <n v="4000000"/>
    <n v="0"/>
    <n v="4000000"/>
    <n v="0"/>
    <n v="4000000"/>
    <n v="0"/>
    <n v="4000000"/>
    <n v="0"/>
    <n v="4000000"/>
    <n v="0"/>
    <n v="4000000"/>
    <n v="11424"/>
  </r>
  <r>
    <s v="2500.1.1.1.218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Boyacá"/>
    <s v="Abril"/>
    <s v="Mayo"/>
    <n v="7"/>
    <s v="Contratación directa"/>
    <x v="0"/>
    <n v="28000000"/>
    <n v="28000000"/>
    <s v="1. Prioridad Crítica"/>
    <s v="Actualización DT"/>
    <s v="NO"/>
    <s v="N/A"/>
    <s v="2603 - Dirección Territorial Boyacá"/>
    <s v="2.3 - Gestión Catastral"/>
    <s v="2.3-1 - Formación y actualización catastral"/>
    <s v="SER - Adquisición de servicios"/>
    <s v="SER012 - Prestación de servicios personas naturales"/>
    <s v="Reconocedor predial COM"/>
    <n v="15572"/>
    <s v="BOYACA"/>
    <s v="PUERTO BOYACÁ"/>
    <n v="0"/>
    <n v="0"/>
    <n v="0"/>
    <n v="0"/>
    <n v="0"/>
    <n v="0"/>
    <n v="0"/>
    <n v="0"/>
    <n v="28000000"/>
    <n v="0"/>
    <n v="0"/>
    <n v="4000000"/>
    <n v="0"/>
    <n v="4000000"/>
    <n v="0"/>
    <n v="4000000"/>
    <n v="0"/>
    <n v="4000000"/>
    <n v="0"/>
    <n v="4000000"/>
    <n v="0"/>
    <n v="4000000"/>
    <n v="0"/>
    <n v="4000000"/>
    <n v="11524"/>
  </r>
  <r>
    <s v="2500.1.1.1.218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Boyacá"/>
    <s v="Abril"/>
    <s v="Mayo"/>
    <n v="7"/>
    <s v="Contratación directa"/>
    <x v="0"/>
    <n v="28000000"/>
    <n v="28000000"/>
    <s v="1. Prioridad Crítica"/>
    <s v="Actualización DT"/>
    <s v="NO"/>
    <s v="N/A"/>
    <s v="2603 - Dirección Territorial Boyacá"/>
    <s v="2.3 - Gestión Catastral"/>
    <s v="2.3-1 - Formación y actualización catastral"/>
    <s v="SER - Adquisición de servicios"/>
    <s v="SER012 - Prestación de servicios personas naturales"/>
    <s v="Reconocedor predial COM"/>
    <n v="15572"/>
    <s v="BOYACA"/>
    <s v="PUERTO BOYACÁ"/>
    <n v="0"/>
    <n v="0"/>
    <n v="0"/>
    <n v="0"/>
    <n v="0"/>
    <n v="0"/>
    <n v="0"/>
    <n v="0"/>
    <n v="28000000"/>
    <n v="0"/>
    <n v="0"/>
    <n v="4000000"/>
    <n v="0"/>
    <n v="4000000"/>
    <n v="0"/>
    <n v="4000000"/>
    <n v="0"/>
    <n v="4000000"/>
    <n v="0"/>
    <n v="4000000"/>
    <n v="0"/>
    <n v="4000000"/>
    <n v="0"/>
    <n v="4000000"/>
    <n v="11624"/>
  </r>
  <r>
    <s v="2500.1.1.1.218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Boyacá"/>
    <s v="Abril"/>
    <s v="Mayo"/>
    <n v="7"/>
    <s v="Contratación directa"/>
    <x v="0"/>
    <n v="28000000"/>
    <n v="28000000"/>
    <s v="1. Prioridad Crítica"/>
    <s v="Actualización DT"/>
    <s v="NO"/>
    <s v="N/A"/>
    <s v="2603 - Dirección Territorial Boyacá"/>
    <s v="2.3 - Gestión Catastral"/>
    <s v="2.3-1 - Formación y actualización catastral"/>
    <s v="SER - Adquisición de servicios"/>
    <s v="SER012 - Prestación de servicios personas naturales"/>
    <s v="Reconocedor predial COM"/>
    <n v="15572"/>
    <s v="BOYACA"/>
    <s v="PUERTO BOYACÁ"/>
    <n v="0"/>
    <n v="0"/>
    <n v="0"/>
    <n v="0"/>
    <n v="0"/>
    <n v="0"/>
    <n v="0"/>
    <n v="0"/>
    <n v="28000000"/>
    <n v="0"/>
    <n v="0"/>
    <n v="4000000"/>
    <n v="0"/>
    <n v="4000000"/>
    <n v="0"/>
    <n v="4000000"/>
    <n v="0"/>
    <n v="4000000"/>
    <n v="0"/>
    <n v="4000000"/>
    <n v="0"/>
    <n v="4000000"/>
    <n v="0"/>
    <n v="4000000"/>
    <n v="11724"/>
  </r>
  <r>
    <s v="2500.1.1.1.218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Boyacá"/>
    <s v="Abril"/>
    <s v="Mayo"/>
    <n v="7"/>
    <s v="Contratación directa"/>
    <x v="0"/>
    <n v="28000000"/>
    <n v="28000000"/>
    <s v="1. Prioridad Crítica"/>
    <s v="Actualización DT"/>
    <s v="NO"/>
    <s v="N/A"/>
    <s v="2603 - Dirección Territorial Boyacá"/>
    <s v="2.3 - Gestión Catastral"/>
    <s v="2.3-1 - Formación y actualización catastral"/>
    <s v="SER - Adquisición de servicios"/>
    <s v="SER012 - Prestación de servicios personas naturales"/>
    <s v="Reconocedor predial COM"/>
    <n v="15572"/>
    <s v="BOYACA"/>
    <s v="PUERTO BOYACÁ"/>
    <n v="0"/>
    <n v="0"/>
    <n v="0"/>
    <n v="0"/>
    <n v="0"/>
    <n v="0"/>
    <n v="0"/>
    <n v="0"/>
    <n v="28000000"/>
    <n v="0"/>
    <n v="0"/>
    <n v="4000000"/>
    <n v="0"/>
    <n v="4000000"/>
    <n v="0"/>
    <n v="4000000"/>
    <n v="0"/>
    <n v="4000000"/>
    <n v="0"/>
    <n v="4000000"/>
    <n v="0"/>
    <n v="4000000"/>
    <n v="0"/>
    <n v="4000000"/>
    <n v="11824"/>
  </r>
  <r>
    <s v="2500.1.1.1.219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Boyacá"/>
    <s v="Abril"/>
    <s v="Mayo"/>
    <n v="7"/>
    <s v="Contratación directa"/>
    <x v="0"/>
    <n v="28000000"/>
    <n v="28000000"/>
    <s v="1. Prioridad Crítica"/>
    <s v="Actualización DT"/>
    <s v="NO"/>
    <s v="N/A"/>
    <s v="2603 - Dirección Territorial Boyacá"/>
    <s v="2.3 - Gestión Catastral"/>
    <s v="2.3-1 - Formación y actualización catastral"/>
    <s v="SER - Adquisición de servicios"/>
    <s v="SER012 - Prestación de servicios personas naturales"/>
    <s v="Reconocedor predial COM"/>
    <n v="15572"/>
    <s v="BOYACA"/>
    <s v="PUERTO BOYACÁ"/>
    <n v="0"/>
    <n v="0"/>
    <n v="0"/>
    <n v="0"/>
    <n v="0"/>
    <n v="0"/>
    <n v="0"/>
    <n v="0"/>
    <n v="28000000"/>
    <n v="0"/>
    <n v="0"/>
    <n v="4000000"/>
    <n v="0"/>
    <n v="4000000"/>
    <n v="0"/>
    <n v="4000000"/>
    <n v="0"/>
    <n v="4000000"/>
    <n v="0"/>
    <n v="4000000"/>
    <n v="0"/>
    <n v="4000000"/>
    <n v="0"/>
    <n v="4000000"/>
    <n v="11924"/>
  </r>
  <r>
    <s v="2500.1.1.1.219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Boyacá"/>
    <s v="Abril"/>
    <s v="Mayo"/>
    <n v="7"/>
    <s v="Contratación directa"/>
    <x v="0"/>
    <n v="28000000"/>
    <n v="28000000"/>
    <s v="1. Prioridad Crítica"/>
    <s v="Actualización DT"/>
    <s v="NO"/>
    <s v="N/A"/>
    <s v="2603 - Dirección Territorial Boyacá"/>
    <s v="2.3 - Gestión Catastral"/>
    <s v="2.3-1 - Formación y actualización catastral"/>
    <s v="SER - Adquisición de servicios"/>
    <s v="SER012 - Prestación de servicios personas naturales"/>
    <s v="Reconocedor predial COM"/>
    <n v="15572"/>
    <s v="BOYACA"/>
    <s v="PUERTO BOYACÁ"/>
    <n v="0"/>
    <n v="0"/>
    <n v="0"/>
    <n v="0"/>
    <n v="0"/>
    <n v="0"/>
    <n v="0"/>
    <n v="0"/>
    <n v="28000000"/>
    <n v="0"/>
    <n v="0"/>
    <n v="4000000"/>
    <n v="0"/>
    <n v="4000000"/>
    <n v="0"/>
    <n v="4000000"/>
    <n v="0"/>
    <n v="4000000"/>
    <n v="0"/>
    <n v="4000000"/>
    <n v="0"/>
    <n v="4000000"/>
    <n v="0"/>
    <n v="4000000"/>
    <n v="12024"/>
  </r>
  <r>
    <s v="2500.1.1.1.219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Boyacá"/>
    <s v="Abril"/>
    <s v="Mayo"/>
    <n v="7"/>
    <s v="Contratación directa"/>
    <x v="0"/>
    <n v="28000000"/>
    <n v="28000000"/>
    <s v="1. Prioridad Crítica"/>
    <s v="Actualización DT"/>
    <s v="NO"/>
    <s v="N/A"/>
    <s v="2603 - Dirección Territorial Boyacá"/>
    <s v="2.3 - Gestión Catastral"/>
    <s v="2.3-1 - Formación y actualización catastral"/>
    <s v="SER - Adquisición de servicios"/>
    <s v="SER012 - Prestación de servicios personas naturales"/>
    <s v="Reconocedor predial COM"/>
    <n v="15572"/>
    <s v="BOYACA"/>
    <s v="PUERTO BOYACÁ"/>
    <n v="0"/>
    <n v="0"/>
    <n v="0"/>
    <n v="0"/>
    <n v="0"/>
    <n v="0"/>
    <n v="0"/>
    <n v="0"/>
    <n v="28000000"/>
    <n v="0"/>
    <n v="0"/>
    <n v="4000000"/>
    <n v="0"/>
    <n v="4000000"/>
    <n v="0"/>
    <n v="4000000"/>
    <n v="0"/>
    <n v="4000000"/>
    <n v="0"/>
    <n v="4000000"/>
    <n v="0"/>
    <n v="4000000"/>
    <n v="0"/>
    <n v="4000000"/>
    <n v="12124"/>
  </r>
  <r>
    <s v="2500.1.1.1.2193"/>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Boyacá"/>
    <s v="Abril"/>
    <s v="Mayo"/>
    <n v="7"/>
    <s v="Contratación directa"/>
    <x v="0"/>
    <n v="13897331"/>
    <n v="13897331"/>
    <s v="1. Prioridad Crítica"/>
    <s v="Actualización DT"/>
    <s v="NO"/>
    <s v="N/A"/>
    <s v="2603 - Dirección Territorial Boyacá"/>
    <s v="2.3 - Gestión Catastral"/>
    <s v="2.3-1 - Formación y actualización catastral"/>
    <s v="SER - Adquisición de servicios"/>
    <s v="SER012 - Prestación de servicios personas naturales"/>
    <s v="Auxiliar de Campo COM"/>
    <n v="15572"/>
    <s v="BOYACA"/>
    <s v="PUERTO BOYACÁ"/>
    <n v="0"/>
    <n v="0"/>
    <n v="0"/>
    <n v="0"/>
    <n v="0"/>
    <n v="0"/>
    <n v="0"/>
    <n v="0"/>
    <n v="13897331"/>
    <n v="0"/>
    <n v="0"/>
    <n v="1985333"/>
    <n v="0"/>
    <n v="1985333"/>
    <n v="0"/>
    <n v="1985333"/>
    <n v="0"/>
    <n v="1985333"/>
    <n v="0"/>
    <n v="1985333"/>
    <n v="0"/>
    <n v="1985333"/>
    <n v="0"/>
    <n v="1985333"/>
    <n v="8124"/>
  </r>
  <r>
    <s v="2500.1.1.1.2194"/>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Boyacá"/>
    <s v="Abril"/>
    <s v="Mayo"/>
    <n v="7"/>
    <s v="Contratación directa"/>
    <x v="0"/>
    <n v="13897331"/>
    <n v="13897331"/>
    <s v="1. Prioridad Crítica"/>
    <s v="Actualización DT"/>
    <s v="NO"/>
    <s v="N/A"/>
    <s v="2603 - Dirección Territorial Boyacá"/>
    <s v="2.3 - Gestión Catastral"/>
    <s v="2.3-1 - Formación y actualización catastral"/>
    <s v="SER - Adquisición de servicios"/>
    <s v="SER012 - Prestación de servicios personas naturales"/>
    <s v="Auxiliar de Campo COM"/>
    <n v="15572"/>
    <s v="BOYACA"/>
    <s v="PUERTO BOYACÁ"/>
    <n v="0"/>
    <n v="0"/>
    <n v="0"/>
    <n v="0"/>
    <n v="0"/>
    <n v="0"/>
    <n v="0"/>
    <n v="0"/>
    <n v="13897331"/>
    <n v="0"/>
    <n v="0"/>
    <n v="1985333"/>
    <n v="0"/>
    <n v="1985333"/>
    <n v="0"/>
    <n v="1985333"/>
    <n v="0"/>
    <n v="1985333"/>
    <n v="0"/>
    <n v="1985333"/>
    <n v="0"/>
    <n v="1985333"/>
    <n v="0"/>
    <n v="1985333"/>
    <n v="8224"/>
  </r>
  <r>
    <s v="2500.1.1.1.2195"/>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Boyacá"/>
    <s v="Abril"/>
    <s v="Mayo"/>
    <n v="7"/>
    <s v="Contratación directa"/>
    <x v="0"/>
    <n v="13897331"/>
    <n v="13897331"/>
    <s v="1. Prioridad Crítica"/>
    <s v="Actualización DT"/>
    <s v="NO"/>
    <s v="N/A"/>
    <s v="2603 - Dirección Territorial Boyacá"/>
    <s v="2.3 - Gestión Catastral"/>
    <s v="2.3-1 - Formación y actualización catastral"/>
    <s v="SER - Adquisición de servicios"/>
    <s v="SER012 - Prestación de servicios personas naturales"/>
    <s v="Auxiliar de Campo COM"/>
    <n v="15572"/>
    <s v="BOYACA"/>
    <s v="PUERTO BOYACÁ"/>
    <n v="0"/>
    <n v="0"/>
    <n v="0"/>
    <n v="0"/>
    <n v="0"/>
    <n v="0"/>
    <n v="0"/>
    <n v="0"/>
    <n v="13897331"/>
    <n v="0"/>
    <n v="0"/>
    <n v="1985333"/>
    <n v="0"/>
    <n v="1985333"/>
    <n v="0"/>
    <n v="1985333"/>
    <n v="0"/>
    <n v="1985333"/>
    <n v="0"/>
    <n v="1985333"/>
    <n v="0"/>
    <n v="1985333"/>
    <n v="0"/>
    <n v="1985333"/>
    <n v="8324"/>
  </r>
  <r>
    <s v="2500.1.1.1.2196"/>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Boyacá"/>
    <s v="Abril"/>
    <s v="Mayo"/>
    <n v="7"/>
    <s v="Contratación directa"/>
    <x v="0"/>
    <n v="13897331"/>
    <n v="13897331"/>
    <s v="1. Prioridad Crítica"/>
    <s v="Actualización DT"/>
    <s v="NO"/>
    <s v="N/A"/>
    <s v="2603 - Dirección Territorial Boyacá"/>
    <s v="2.3 - Gestión Catastral"/>
    <s v="2.3-1 - Formación y actualización catastral"/>
    <s v="SER - Adquisición de servicios"/>
    <s v="SER012 - Prestación de servicios personas naturales"/>
    <s v="Auxiliar de Campo COM"/>
    <n v="15572"/>
    <s v="BOYACA"/>
    <s v="PUERTO BOYACÁ"/>
    <n v="0"/>
    <n v="0"/>
    <n v="0"/>
    <n v="0"/>
    <n v="0"/>
    <n v="0"/>
    <n v="0"/>
    <n v="0"/>
    <n v="13897331"/>
    <n v="0"/>
    <n v="0"/>
    <n v="1985333"/>
    <n v="0"/>
    <n v="1985333"/>
    <n v="0"/>
    <n v="1985333"/>
    <n v="0"/>
    <n v="1985333"/>
    <n v="0"/>
    <n v="1985333"/>
    <n v="0"/>
    <n v="1985333"/>
    <n v="0"/>
    <n v="1985333"/>
    <n v="8424"/>
  </r>
  <r>
    <s v="2500.1.1.1.2197"/>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Boyacá"/>
    <s v="Abril"/>
    <s v="Mayo"/>
    <n v="7"/>
    <s v="Contratación directa"/>
    <x v="0"/>
    <n v="13897331"/>
    <n v="13897331"/>
    <s v="1. Prioridad Crítica"/>
    <s v="Actualización DT"/>
    <s v="NO"/>
    <s v="N/A"/>
    <s v="2603 - Dirección Territorial Boyacá"/>
    <s v="2.3 - Gestión Catastral"/>
    <s v="2.3-1 - Formación y actualización catastral"/>
    <s v="SER - Adquisición de servicios"/>
    <s v="SER012 - Prestación de servicios personas naturales"/>
    <s v="Auxiliar de Campo COM"/>
    <n v="15572"/>
    <s v="BOYACA"/>
    <s v="PUERTO BOYACÁ"/>
    <n v="0"/>
    <n v="0"/>
    <n v="0"/>
    <n v="0"/>
    <n v="0"/>
    <n v="0"/>
    <n v="0"/>
    <n v="0"/>
    <n v="13897331"/>
    <n v="0"/>
    <n v="0"/>
    <n v="1985333"/>
    <n v="0"/>
    <n v="1985333"/>
    <n v="0"/>
    <n v="1985333"/>
    <n v="0"/>
    <n v="1985333"/>
    <n v="0"/>
    <n v="1985333"/>
    <n v="0"/>
    <n v="1985333"/>
    <n v="0"/>
    <n v="1985333"/>
    <n v="8524"/>
  </r>
  <r>
    <s v="2500.1.1.1.2198"/>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Boyacá"/>
    <s v="Abril"/>
    <s v="Mayo"/>
    <n v="7"/>
    <s v="Contratación directa"/>
    <x v="0"/>
    <n v="13897331"/>
    <n v="13897331"/>
    <s v="1. Prioridad Crítica"/>
    <s v="Actualización DT"/>
    <s v="NO"/>
    <s v="N/A"/>
    <s v="2603 - Dirección Territorial Boyacá"/>
    <s v="2.3 - Gestión Catastral"/>
    <s v="2.3-1 - Formación y actualización catastral"/>
    <s v="SER - Adquisición de servicios"/>
    <s v="SER012 - Prestación de servicios personas naturales"/>
    <s v="Auxiliar de Campo COM"/>
    <n v="15572"/>
    <s v="BOYACA"/>
    <s v="PUERTO BOYACÁ"/>
    <n v="0"/>
    <n v="0"/>
    <n v="0"/>
    <n v="0"/>
    <n v="0"/>
    <n v="0"/>
    <n v="0"/>
    <n v="0"/>
    <n v="13897331"/>
    <n v="0"/>
    <n v="0"/>
    <n v="1985333"/>
    <n v="0"/>
    <n v="1985333"/>
    <n v="0"/>
    <n v="1985333"/>
    <n v="0"/>
    <n v="1985333"/>
    <n v="0"/>
    <n v="1985333"/>
    <n v="0"/>
    <n v="1985333"/>
    <n v="0"/>
    <n v="1985333"/>
    <n v="8624"/>
  </r>
  <r>
    <s v="2500.1.1.1.2199"/>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Boyacá"/>
    <s v="Abril"/>
    <s v="Mayo"/>
    <n v="7"/>
    <s v="Contratación directa"/>
    <x v="0"/>
    <n v="13897331"/>
    <n v="13897331"/>
    <s v="1. Prioridad Crítica"/>
    <s v="Actualización DT"/>
    <s v="NO"/>
    <s v="N/A"/>
    <s v="2603 - Dirección Territorial Boyacá"/>
    <s v="2.3 - Gestión Catastral"/>
    <s v="2.3-1 - Formación y actualización catastral"/>
    <s v="SER - Adquisición de servicios"/>
    <s v="SER012 - Prestación de servicios personas naturales"/>
    <s v="Auxiliar de Campo COM"/>
    <n v="15572"/>
    <s v="BOYACA"/>
    <s v="PUERTO BOYACÁ"/>
    <n v="0"/>
    <n v="0"/>
    <n v="0"/>
    <n v="0"/>
    <n v="0"/>
    <n v="0"/>
    <n v="0"/>
    <n v="0"/>
    <n v="13897331"/>
    <n v="0"/>
    <n v="0"/>
    <n v="1985333"/>
    <n v="0"/>
    <n v="1985333"/>
    <n v="0"/>
    <n v="1985333"/>
    <n v="0"/>
    <n v="1985333"/>
    <n v="0"/>
    <n v="1985333"/>
    <n v="0"/>
    <n v="1985333"/>
    <n v="0"/>
    <n v="1985333"/>
    <n v="8724"/>
  </r>
  <r>
    <s v="2500.1.1.1.2200"/>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Boyacá"/>
    <s v="Abril"/>
    <s v="Mayo"/>
    <n v="7"/>
    <s v="Contratación directa"/>
    <x v="0"/>
    <n v="39632397"/>
    <n v="39632397"/>
    <s v="1. Prioridad Crítica"/>
    <s v="Actualización DT"/>
    <s v="NO"/>
    <s v="N/A"/>
    <s v="2603 - Dirección Territorial Boyacá"/>
    <s v="2.3 - Gestión Catastral"/>
    <s v="2.3-1 - Formación y actualización catastral"/>
    <s v="SER - Adquisición de servicios"/>
    <s v="SER012 - Prestación de servicios personas naturales"/>
    <s v="Profesional Editor Digitalizador SIG COM"/>
    <n v="15572"/>
    <s v="BOYACA"/>
    <s v="PUERTO BOYACÁ"/>
    <n v="0"/>
    <n v="0"/>
    <n v="0"/>
    <n v="0"/>
    <n v="0"/>
    <n v="0"/>
    <n v="0"/>
    <n v="0"/>
    <n v="39632397"/>
    <n v="0"/>
    <n v="0"/>
    <n v="5661771"/>
    <n v="0"/>
    <n v="5661771"/>
    <n v="0"/>
    <n v="5661771"/>
    <n v="0"/>
    <n v="5661771"/>
    <n v="0"/>
    <n v="5661771"/>
    <n v="0"/>
    <n v="5661771"/>
    <n v="0"/>
    <n v="5661771"/>
    <n v="5024"/>
  </r>
  <r>
    <s v="2500.1.1.1.2201"/>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Boyacá"/>
    <s v="Abril"/>
    <s v="Mayo"/>
    <n v="7"/>
    <s v="Contratación directa"/>
    <x v="0"/>
    <n v="39632397"/>
    <n v="39632397"/>
    <s v="1. Prioridad Crítica"/>
    <s v="Actualización DT"/>
    <s v="NO"/>
    <s v="N/A"/>
    <s v="2603 - Dirección Territorial Boyacá"/>
    <s v="2.3 - Gestión Catastral"/>
    <s v="2.3-1 - Formación y actualización catastral"/>
    <s v="SER - Adquisición de servicios"/>
    <s v="SER012 - Prestación de servicios personas naturales"/>
    <s v="Profesional Editor Digitalizador SIG COM"/>
    <n v="15572"/>
    <s v="BOYACA"/>
    <s v="PUERTO BOYACÁ"/>
    <n v="0"/>
    <n v="0"/>
    <n v="0"/>
    <n v="0"/>
    <n v="0"/>
    <n v="0"/>
    <n v="0"/>
    <n v="0"/>
    <n v="39632397"/>
    <n v="0"/>
    <n v="0"/>
    <n v="5661771"/>
    <n v="0"/>
    <n v="5661771"/>
    <n v="0"/>
    <n v="5661771"/>
    <n v="0"/>
    <n v="5661771"/>
    <n v="0"/>
    <n v="5661771"/>
    <n v="0"/>
    <n v="5661771"/>
    <n v="0"/>
    <n v="5661771"/>
    <n v="5524"/>
  </r>
  <r>
    <s v="2500.1.1.1.2202"/>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Boyacá"/>
    <s v="Abril"/>
    <s v="Mayo"/>
    <n v="7"/>
    <s v="Contratación directa"/>
    <x v="0"/>
    <n v="39632397"/>
    <n v="39632397"/>
    <s v="1. Prioridad Crítica"/>
    <s v="Actualización DT"/>
    <s v="NO"/>
    <s v="N/A"/>
    <s v="2603 - Dirección Territorial Boyacá"/>
    <s v="2.3 - Gestión Catastral"/>
    <s v="2.3-1 - Formación y actualización catastral"/>
    <s v="SER - Adquisición de servicios"/>
    <s v="SER012 - Prestación de servicios personas naturales"/>
    <s v="Profesional Editor Digitalizador SIG COM"/>
    <n v="15572"/>
    <s v="BOYACA"/>
    <s v="PUERTO BOYACÁ"/>
    <n v="0"/>
    <n v="0"/>
    <n v="0"/>
    <n v="0"/>
    <n v="0"/>
    <n v="0"/>
    <n v="0"/>
    <n v="0"/>
    <n v="39632397"/>
    <n v="0"/>
    <n v="0"/>
    <n v="5661771"/>
    <n v="0"/>
    <n v="5661771"/>
    <n v="0"/>
    <n v="5661771"/>
    <n v="0"/>
    <n v="5661771"/>
    <n v="0"/>
    <n v="5661771"/>
    <n v="0"/>
    <n v="5661771"/>
    <n v="0"/>
    <n v="5661771"/>
    <n v="5624"/>
  </r>
  <r>
    <s v="2500.1.1.1.2203"/>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Boyacá"/>
    <s v="Abril"/>
    <s v="Mayo"/>
    <n v="7"/>
    <s v="Contratación directa"/>
    <x v="0"/>
    <n v="39632397"/>
    <n v="39632397"/>
    <s v="1. Prioridad Crítica"/>
    <s v="Actualización DT"/>
    <s v="NO"/>
    <s v="N/A"/>
    <s v="2603 - Dirección Territorial Boyacá"/>
    <s v="2.3 - Gestión Catastral"/>
    <s v="2.3-1 - Formación y actualización catastral"/>
    <s v="SER - Adquisición de servicios"/>
    <s v="SER012 - Prestación de servicios personas naturales"/>
    <s v="Profesional Editor Digitalizador SIG COM"/>
    <n v="15572"/>
    <s v="BOYACA"/>
    <s v="PUERTO BOYACÁ"/>
    <n v="0"/>
    <n v="0"/>
    <n v="0"/>
    <n v="0"/>
    <n v="0"/>
    <n v="0"/>
    <n v="0"/>
    <n v="0"/>
    <n v="39632397"/>
    <n v="0"/>
    <n v="0"/>
    <n v="5661771"/>
    <n v="0"/>
    <n v="5661771"/>
    <n v="0"/>
    <n v="5661771"/>
    <n v="0"/>
    <n v="5661771"/>
    <n v="0"/>
    <n v="5661771"/>
    <n v="0"/>
    <n v="5661771"/>
    <n v="0"/>
    <n v="5661771"/>
    <n v="5724"/>
  </r>
  <r>
    <s v="2500.1.1.1.2204"/>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Boyacá"/>
    <s v="Abril"/>
    <s v="Mayo"/>
    <n v="7"/>
    <s v="Contratación directa"/>
    <x v="0"/>
    <n v="39632397"/>
    <n v="39632397"/>
    <s v="1. Prioridad Crítica"/>
    <s v="Actualización DT"/>
    <s v="NO"/>
    <s v="N/A"/>
    <s v="2603 - Dirección Territorial Boyacá"/>
    <s v="2.3 - Gestión Catastral"/>
    <s v="2.3-1 - Formación y actualización catastral"/>
    <s v="SER - Adquisición de servicios"/>
    <s v="SER012 - Prestación de servicios personas naturales"/>
    <s v="Profesional Editor Digitalizador SIG COM"/>
    <n v="15572"/>
    <s v="BOYACA"/>
    <s v="PUERTO BOYACÁ"/>
    <n v="0"/>
    <n v="0"/>
    <n v="0"/>
    <n v="0"/>
    <n v="0"/>
    <n v="0"/>
    <n v="0"/>
    <n v="0"/>
    <n v="39632397"/>
    <n v="0"/>
    <n v="0"/>
    <n v="5661771"/>
    <n v="0"/>
    <n v="5661771"/>
    <n v="0"/>
    <n v="5661771"/>
    <n v="0"/>
    <n v="5661771"/>
    <n v="0"/>
    <n v="5661771"/>
    <n v="0"/>
    <n v="5661771"/>
    <n v="0"/>
    <n v="5661771"/>
    <n v="5824"/>
  </r>
  <r>
    <s v="2500.1.1.1.2205"/>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Boyacá"/>
    <s v="Abril"/>
    <s v="Mayo"/>
    <n v="7"/>
    <s v="Contratación directa"/>
    <x v="0"/>
    <n v="39632397"/>
    <n v="39632397"/>
    <s v="1. Prioridad Crítica"/>
    <s v="Actualización DT"/>
    <s v="NO"/>
    <s v="N/A"/>
    <s v="2603 - Dirección Territorial Boyacá"/>
    <s v="2.3 - Gestión Catastral"/>
    <s v="2.3-1 - Formación y actualización catastral"/>
    <s v="SER - Adquisición de servicios"/>
    <s v="SER012 - Prestación de servicios personas naturales"/>
    <s v="Profesional Editor Digitalizador SIG COM"/>
    <n v="15572"/>
    <s v="BOYACA"/>
    <s v="PUERTO BOYACÁ"/>
    <n v="0"/>
    <n v="0"/>
    <n v="0"/>
    <n v="0"/>
    <n v="0"/>
    <n v="0"/>
    <n v="0"/>
    <n v="0"/>
    <n v="39632397"/>
    <n v="0"/>
    <n v="0"/>
    <n v="5661771"/>
    <n v="0"/>
    <n v="5661771"/>
    <n v="0"/>
    <n v="5661771"/>
    <n v="0"/>
    <n v="5661771"/>
    <n v="0"/>
    <n v="5661771"/>
    <n v="0"/>
    <n v="5661771"/>
    <n v="0"/>
    <n v="5661771"/>
    <n v="5924"/>
  </r>
  <r>
    <s v="2500.1.1.1.2206"/>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Boyacá"/>
    <s v="Abril"/>
    <s v="Mayo"/>
    <n v="7"/>
    <s v="Contratación directa"/>
    <x v="0"/>
    <n v="39632397"/>
    <n v="39632397"/>
    <s v="1. Prioridad Crítica"/>
    <s v="Actualización DT"/>
    <s v="NO"/>
    <s v="N/A"/>
    <s v="2603 - Dirección Territorial Boyacá"/>
    <s v="2.3 - Gestión Catastral"/>
    <s v="2.3-1 - Formación y actualización catastral"/>
    <s v="SER - Adquisición de servicios"/>
    <s v="SER012 - Prestación de servicios personas naturales"/>
    <s v="Profesional Editor Digitalizador SIG COM"/>
    <n v="15572"/>
    <s v="BOYACA"/>
    <s v="PUERTO BOYACÁ"/>
    <n v="0"/>
    <n v="0"/>
    <n v="0"/>
    <n v="0"/>
    <n v="0"/>
    <n v="0"/>
    <n v="0"/>
    <n v="0"/>
    <n v="39632397"/>
    <n v="0"/>
    <n v="0"/>
    <n v="5661771"/>
    <n v="0"/>
    <n v="5661771"/>
    <n v="0"/>
    <n v="5661771"/>
    <n v="0"/>
    <n v="5661771"/>
    <n v="0"/>
    <n v="5661771"/>
    <n v="0"/>
    <n v="5661771"/>
    <n v="0"/>
    <n v="5661771"/>
    <n v="6024"/>
  </r>
  <r>
    <s v="2500.1.1.1.2207"/>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Boyacá"/>
    <s v="Abril"/>
    <s v="Abril"/>
    <n v="8"/>
    <s v="Contratación directa"/>
    <x v="0"/>
    <n v="55279440"/>
    <n v="55279440"/>
    <s v="1. Prioridad Crítica"/>
    <s v="Actualización DT"/>
    <s v="NO"/>
    <s v="N/A"/>
    <s v="2603 - Dirección Territorial Boyacá"/>
    <s v="2.3 - Gestión Catastral"/>
    <s v="2.3-1 - Formación y actualización catastral"/>
    <s v="SER - Adquisición de servicios"/>
    <s v="SER012 - Prestación de servicios personas naturales"/>
    <s v="Control de calidad de consolidación y SIG COM"/>
    <n v="15572"/>
    <s v="BOYACA"/>
    <s v="PUERTO BOYACÁ"/>
    <n v="0"/>
    <n v="0"/>
    <n v="0"/>
    <n v="0"/>
    <n v="0"/>
    <n v="0"/>
    <n v="55279440"/>
    <n v="0"/>
    <n v="0"/>
    <n v="7370592"/>
    <n v="0"/>
    <n v="7370592"/>
    <n v="0"/>
    <n v="7370592"/>
    <n v="0"/>
    <n v="7370592"/>
    <n v="0"/>
    <n v="7370592"/>
    <n v="0"/>
    <n v="7370592"/>
    <n v="0"/>
    <n v="7370592"/>
    <n v="0"/>
    <n v="3685296"/>
    <n v="4924"/>
  </r>
  <r>
    <s v="2500.1.1.1.2208"/>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Boyacá"/>
    <s v="Abril"/>
    <s v="Abril"/>
    <n v="8"/>
    <s v="Contratación directa"/>
    <x v="0"/>
    <n v="55279440"/>
    <n v="55279440"/>
    <s v="1. Prioridad Crítica"/>
    <s v="Actualización DT"/>
    <s v="NO"/>
    <s v="N/A"/>
    <s v="2603 - Dirección Territorial Boyacá"/>
    <s v="2.3 - Gestión Catastral"/>
    <s v="2.3-1 - Formación y actualización catastral"/>
    <s v="SER - Adquisición de servicios"/>
    <s v="SER012 - Prestación de servicios personas naturales"/>
    <s v="Control de calidad de consolidación y SIG COM"/>
    <n v="15572"/>
    <s v="BOYACA"/>
    <s v="PUERTO BOYACÁ"/>
    <n v="0"/>
    <n v="0"/>
    <n v="0"/>
    <n v="0"/>
    <n v="0"/>
    <n v="0"/>
    <n v="55279440"/>
    <n v="0"/>
    <n v="0"/>
    <n v="7370592"/>
    <n v="0"/>
    <n v="7370592"/>
    <n v="0"/>
    <n v="7370592"/>
    <n v="0"/>
    <n v="7370592"/>
    <n v="0"/>
    <n v="7370592"/>
    <n v="0"/>
    <n v="7370592"/>
    <n v="0"/>
    <n v="7370592"/>
    <n v="0"/>
    <n v="3685296"/>
    <n v="5424"/>
  </r>
  <r>
    <s v="2500.1.1.1.2209"/>
    <s v="INVERSIÓN"/>
    <x v="0"/>
    <s v="1 - Ajustar el modelo de operación y de gestión catastral del Instituto"/>
    <x v="0"/>
    <x v="0"/>
    <n v="80111601"/>
    <x v="0"/>
    <s v="N/A"/>
    <s v="Prestación de servicios personales para realizar actividades de apoyo operativo y administrativo en el marco de la actualización y/o formación catastral con enfoque multipropósito en el municipio asignado a la Dirección Territorial  Boyacá"/>
    <s v="Abril"/>
    <s v="Mayo"/>
    <n v="7"/>
    <s v="Contratación directa"/>
    <x v="0"/>
    <n v="21278915"/>
    <n v="21278915"/>
    <s v="1. Prioridad Crítica"/>
    <s v="Actualización DT"/>
    <s v="NO"/>
    <s v="N/A"/>
    <s v="2603 - Dirección Territorial Boyacá"/>
    <s v="2.3 - Gestión Catastral"/>
    <s v="2.3-1 - Formación y actualización catastral"/>
    <s v="SER - Adquisición de servicios"/>
    <s v="SER012 - Prestación de servicios personas naturales"/>
    <s v="Técnico Administrativo COM"/>
    <n v="15572"/>
    <s v="BOYACA"/>
    <s v="PUERTO BOYACÁ"/>
    <n v="0"/>
    <n v="0"/>
    <n v="0"/>
    <n v="0"/>
    <n v="0"/>
    <n v="0"/>
    <n v="0"/>
    <n v="0"/>
    <n v="21278915"/>
    <n v="0"/>
    <n v="0"/>
    <n v="3039845"/>
    <n v="0"/>
    <n v="3039845"/>
    <n v="0"/>
    <n v="3039845"/>
    <n v="0"/>
    <n v="3039845"/>
    <n v="0"/>
    <n v="3039845"/>
    <n v="0"/>
    <n v="3039845"/>
    <n v="0"/>
    <n v="3039845"/>
    <n v="12224"/>
  </r>
  <r>
    <s v="2500.1.1.1.2210"/>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Boyacá"/>
    <s v="Abril"/>
    <s v="Mayo"/>
    <n v="7"/>
    <s v="Contratación directa"/>
    <x v="0"/>
    <n v="39632397"/>
    <n v="39632397"/>
    <s v="1. Prioridad Crítica"/>
    <s v="Actualización DT"/>
    <s v="NO"/>
    <s v="N/A"/>
    <s v="2603 - Dirección Territorial Boyacá"/>
    <s v="2.3 - Gestión Catastral"/>
    <s v="2.3-1 - Formación y actualización catastral"/>
    <s v="SER - Adquisición de servicios"/>
    <s v="SER012 - Prestación de servicios personas naturales"/>
    <s v="Profesional social COM"/>
    <n v="15572"/>
    <s v="BOYACA"/>
    <s v="PUERTO BOYACÁ"/>
    <n v="0"/>
    <n v="0"/>
    <n v="0"/>
    <n v="0"/>
    <n v="0"/>
    <n v="0"/>
    <n v="0"/>
    <n v="0"/>
    <n v="39632397"/>
    <n v="0"/>
    <n v="0"/>
    <n v="5661771"/>
    <n v="0"/>
    <n v="5661771"/>
    <n v="0"/>
    <n v="5661771"/>
    <n v="0"/>
    <n v="5661771"/>
    <n v="0"/>
    <n v="5661771"/>
    <n v="0"/>
    <n v="5661771"/>
    <n v="0"/>
    <n v="5661771"/>
    <n v="6624"/>
  </r>
  <r>
    <s v="2500.1.1.1.2211"/>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Boyacá"/>
    <s v="Abril"/>
    <s v="Mayo"/>
    <n v="7"/>
    <s v="Contratación directa"/>
    <x v="0"/>
    <n v="39632397"/>
    <n v="39632397"/>
    <s v="1. Prioridad Crítica"/>
    <s v="Actualización DT"/>
    <s v="NO"/>
    <s v="N/A"/>
    <s v="2603 - Dirección Territorial Boyacá"/>
    <s v="2.3 - Gestión Catastral"/>
    <s v="2.3-1 - Formación y actualización catastral"/>
    <s v="SER - Adquisición de servicios"/>
    <s v="SER012 - Prestación de servicios personas naturales"/>
    <s v="Profesional social COM"/>
    <n v="15572"/>
    <s v="BOYACA"/>
    <s v="PUERTO BOYACÁ"/>
    <n v="0"/>
    <n v="0"/>
    <n v="0"/>
    <n v="0"/>
    <n v="0"/>
    <n v="0"/>
    <n v="0"/>
    <n v="0"/>
    <n v="39632397"/>
    <n v="0"/>
    <n v="0"/>
    <n v="5661771"/>
    <n v="0"/>
    <n v="5661771"/>
    <n v="0"/>
    <n v="5661771"/>
    <n v="0"/>
    <n v="5661771"/>
    <n v="0"/>
    <n v="5661771"/>
    <n v="0"/>
    <n v="5661771"/>
    <n v="0"/>
    <n v="5661771"/>
    <n v="6724"/>
  </r>
  <r>
    <s v="2500.1.1.1.2212"/>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Boyacá"/>
    <s v="Abril"/>
    <s v="Mayo"/>
    <n v="7"/>
    <s v="Contratación directa"/>
    <x v="0"/>
    <n v="39632397"/>
    <n v="39632397"/>
    <s v="1. Prioridad Crítica"/>
    <s v="Actualización DT"/>
    <s v="NO"/>
    <s v="N/A"/>
    <s v="2603 - Dirección Territorial Boyacá"/>
    <s v="2.3 - Gestión Catastral"/>
    <s v="2.3-1 - Formación y actualización catastral"/>
    <s v="SER - Adquisición de servicios"/>
    <s v="SER012 - Prestación de servicios personas naturales"/>
    <s v="Profesional social COM"/>
    <n v="15572"/>
    <s v="BOYACA"/>
    <s v="PUERTO BOYACÁ"/>
    <n v="0"/>
    <n v="0"/>
    <n v="0"/>
    <n v="0"/>
    <n v="0"/>
    <n v="0"/>
    <n v="0"/>
    <n v="0"/>
    <n v="39632397"/>
    <n v="0"/>
    <n v="0"/>
    <n v="5661771"/>
    <n v="0"/>
    <n v="5661771"/>
    <n v="0"/>
    <n v="5661771"/>
    <n v="0"/>
    <n v="5661771"/>
    <n v="0"/>
    <n v="5661771"/>
    <n v="0"/>
    <n v="5661771"/>
    <n v="0"/>
    <n v="5661771"/>
    <n v="6824"/>
  </r>
  <r>
    <s v="2500.1.1.1.2213"/>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Boyacá"/>
    <s v="Abril"/>
    <s v="Mayo"/>
    <n v="7"/>
    <s v="Contratación directa"/>
    <x v="0"/>
    <n v="39632397"/>
    <n v="39632397"/>
    <s v="1. Prioridad Crítica"/>
    <s v="Actualización DT"/>
    <s v="NO"/>
    <s v="N/A"/>
    <s v="2603 - Dirección Territorial Boyacá"/>
    <s v="2.3 - Gestión Catastral"/>
    <s v="2.3-1 - Formación y actualización catastral"/>
    <s v="SER - Adquisición de servicios"/>
    <s v="SER012 - Prestación de servicios personas naturales"/>
    <s v="Profesional social COM"/>
    <n v="15572"/>
    <s v="BOYACA"/>
    <s v="PUERTO BOYACÁ"/>
    <n v="0"/>
    <n v="0"/>
    <n v="0"/>
    <n v="0"/>
    <n v="0"/>
    <n v="0"/>
    <n v="0"/>
    <n v="0"/>
    <n v="39632397"/>
    <n v="0"/>
    <n v="0"/>
    <n v="5661771"/>
    <n v="0"/>
    <n v="5661771"/>
    <n v="0"/>
    <n v="5661771"/>
    <n v="0"/>
    <n v="5661771"/>
    <n v="0"/>
    <n v="5661771"/>
    <n v="0"/>
    <n v="5661771"/>
    <n v="0"/>
    <n v="5661771"/>
    <n v="6924"/>
  </r>
  <r>
    <s v="2500.1.1.1.2214"/>
    <s v="INVERSIÓN"/>
    <x v="0"/>
    <s v="1 - Ajustar el modelo de operación y de gestión catastral del Instituto"/>
    <x v="0"/>
    <x v="0"/>
    <n v="80111601"/>
    <x v="0"/>
    <s v="N/A"/>
    <s v="Prestación de servicios personales para realizar actividades de apoyo administrativo en el marco de la actualización y/o formación catastral con enfoque multipropósito en el municipio asignado a la Dirección Territorial  Boyacá"/>
    <s v="Abril"/>
    <s v="Mayo"/>
    <n v="7"/>
    <s v="Contratación directa"/>
    <x v="0"/>
    <n v="20067040"/>
    <n v="20067040"/>
    <s v="1. Prioridad Crítica"/>
    <s v="Actualización DT"/>
    <s v="NO"/>
    <s v="N/A"/>
    <s v="2603 - Dirección Territorial Boyacá"/>
    <s v="2.3 - Gestión Catastral"/>
    <s v="2.3-1 - Formación y actualización catastral"/>
    <s v="SER - Adquisición de servicios"/>
    <s v="SER012 - Prestación de servicios personas naturales"/>
    <s v="Apoyo administrativo COM"/>
    <n v="15572"/>
    <s v="BOYACA"/>
    <s v="PUERTO BOYACÁ"/>
    <n v="0"/>
    <n v="0"/>
    <n v="0"/>
    <n v="0"/>
    <n v="0"/>
    <n v="0"/>
    <n v="0"/>
    <n v="0"/>
    <n v="20067040"/>
    <n v="0"/>
    <n v="0"/>
    <n v="2866720"/>
    <n v="0"/>
    <n v="2866720"/>
    <n v="0"/>
    <n v="2866720"/>
    <n v="0"/>
    <n v="2866720"/>
    <n v="0"/>
    <n v="2866720"/>
    <n v="0"/>
    <n v="2866720"/>
    <n v="0"/>
    <n v="2866720"/>
    <n v="12424"/>
  </r>
  <r>
    <s v="2500.1.1.1.2215"/>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Boyacá"/>
    <s v="Abril"/>
    <s v="Mayo"/>
    <n v="7"/>
    <s v="Contratación directa"/>
    <x v="0"/>
    <n v="28710206"/>
    <n v="28710206"/>
    <s v="1. Prioridad Crítica"/>
    <s v="Actualización DT"/>
    <s v="NO"/>
    <s v="N/A"/>
    <s v="2603 - Dirección Territorial Boyacá"/>
    <s v="2.3 - Gestión Catastral"/>
    <s v="2.3-1 - Formación y actualización catastral"/>
    <s v="SER - Adquisición de servicios"/>
    <s v="SER012 - Prestación de servicios personas naturales"/>
    <s v="Profesional Jurídico COM"/>
    <n v="15572"/>
    <s v="BOYACA"/>
    <s v="PUERTO BOYACÁ"/>
    <n v="0"/>
    <n v="0"/>
    <n v="0"/>
    <n v="0"/>
    <n v="0"/>
    <n v="0"/>
    <n v="0"/>
    <n v="0"/>
    <n v="28710206"/>
    <n v="0"/>
    <n v="0"/>
    <n v="4101458"/>
    <n v="0"/>
    <n v="4101458"/>
    <n v="0"/>
    <n v="4101458"/>
    <n v="0"/>
    <n v="4101458"/>
    <n v="0"/>
    <n v="4101458"/>
    <n v="0"/>
    <n v="4101458"/>
    <n v="0"/>
    <n v="4101458"/>
    <n v="9424"/>
  </r>
  <r>
    <s v="2500.1.1.1.2216"/>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Boyacá"/>
    <s v="Abril"/>
    <s v="Mayo"/>
    <n v="7"/>
    <s v="Contratación directa"/>
    <x v="0"/>
    <n v="28710206"/>
    <n v="28710206"/>
    <s v="1. Prioridad Crítica"/>
    <s v="Actualización DT"/>
    <s v="NO"/>
    <s v="N/A"/>
    <s v="2603 - Dirección Territorial Boyacá"/>
    <s v="2.3 - Gestión Catastral"/>
    <s v="2.3-1 - Formación y actualización catastral"/>
    <s v="SER - Adquisición de servicios"/>
    <s v="SER012 - Prestación de servicios personas naturales"/>
    <s v="Profesional Jurídico COM"/>
    <n v="15572"/>
    <s v="BOYACA"/>
    <s v="PUERTO BOYACÁ"/>
    <n v="0"/>
    <n v="0"/>
    <n v="0"/>
    <n v="0"/>
    <n v="0"/>
    <n v="0"/>
    <n v="0"/>
    <n v="0"/>
    <n v="28710206"/>
    <n v="0"/>
    <n v="0"/>
    <n v="4101458"/>
    <n v="0"/>
    <n v="4101458"/>
    <n v="0"/>
    <n v="4101458"/>
    <n v="0"/>
    <n v="4101458"/>
    <n v="0"/>
    <n v="4101458"/>
    <n v="0"/>
    <n v="4101458"/>
    <n v="0"/>
    <n v="4101458"/>
    <n v="12624"/>
  </r>
  <r>
    <s v="2500.1.1.1.2217"/>
    <s v="INVERSIÓN"/>
    <x v="0"/>
    <s v="1 - Ajustar el modelo de operación y de gestión catastral del Instituto"/>
    <x v="0"/>
    <x v="0"/>
    <n v="80111601"/>
    <x v="0"/>
    <s v="N/A"/>
    <s v="Prestación de servicios profesionales para la coordinación, seguimiento y control de las actividades de actualización y/o formación catastral con enfoque multipropósito en el municipio asignado a la Dirección Territorial  Boyacá"/>
    <s v="Abril"/>
    <s v="Abril"/>
    <n v="8"/>
    <s v="Contratación directa"/>
    <x v="0"/>
    <n v="71372047"/>
    <n v="71372047"/>
    <s v="1. Prioridad Crítica"/>
    <s v="Actualización DT"/>
    <s v="NO"/>
    <s v="N/A"/>
    <s v="2603 - Dirección Territorial Boyacá"/>
    <s v="2.3 - Gestión Catastral"/>
    <s v="2.3-1 - Formación y actualización catastral"/>
    <s v="SER - Adquisición de servicios"/>
    <s v="SER012 - Prestación de servicios personas naturales"/>
    <s v="Coordinador operativo municipal COM"/>
    <n v="15572"/>
    <s v="BOYACA"/>
    <s v="PUERTO BOYACÁ"/>
    <n v="0"/>
    <n v="0"/>
    <n v="0"/>
    <n v="0"/>
    <n v="0"/>
    <n v="0"/>
    <n v="71372047"/>
    <n v="0"/>
    <n v="0"/>
    <n v="9516273"/>
    <n v="0"/>
    <n v="9516273"/>
    <n v="0"/>
    <n v="9516273"/>
    <n v="0"/>
    <n v="9516273"/>
    <n v="0"/>
    <n v="9516273"/>
    <n v="0"/>
    <n v="9516273"/>
    <n v="0"/>
    <n v="9516273"/>
    <n v="0"/>
    <n v="4758136"/>
    <n v="4424"/>
  </r>
  <r>
    <s v="2500.1.1.1.2218"/>
    <s v="INVERSIÓN"/>
    <x v="0"/>
    <s v="1 - Ajustar el modelo de operación y de gestión catastral del Instituto"/>
    <x v="0"/>
    <x v="0"/>
    <n v="80111601"/>
    <x v="0"/>
    <s v="N/A"/>
    <s v="Prestación de servicios personales para realizar actividades de apoyo en el área de sistemas en el marco de la actualización y/o formación catastral con enfoque multipropósito en el municipio asignado a la Dirección Territorial  Boyacá"/>
    <s v="Abril"/>
    <s v="Mayo"/>
    <n v="7"/>
    <s v="Contratación directa"/>
    <x v="0"/>
    <n v="21278915"/>
    <n v="21278915"/>
    <s v="1. Prioridad Crítica"/>
    <s v="Actualización DT"/>
    <s v="NO"/>
    <s v="N/A"/>
    <s v="2603 - Dirección Territorial Boyacá"/>
    <s v="2.3 - Gestión Catastral"/>
    <s v="2.3-1 - Formación y actualización catastral"/>
    <s v="SER - Adquisición de servicios"/>
    <s v="SER012 - Prestación de servicios personas naturales"/>
    <s v="Técnico Sistemas COM"/>
    <n v="15572"/>
    <s v="BOYACA"/>
    <s v="PUERTO BOYACÁ"/>
    <n v="0"/>
    <n v="0"/>
    <n v="0"/>
    <n v="0"/>
    <n v="0"/>
    <n v="0"/>
    <n v="0"/>
    <n v="0"/>
    <n v="21278915"/>
    <n v="0"/>
    <n v="0"/>
    <n v="3039845"/>
    <n v="0"/>
    <n v="3039845"/>
    <n v="0"/>
    <n v="3039845"/>
    <n v="0"/>
    <n v="3039845"/>
    <n v="0"/>
    <n v="3039845"/>
    <n v="0"/>
    <n v="3039845"/>
    <n v="0"/>
    <n v="3039845"/>
    <n v="12324"/>
  </r>
  <r>
    <s v="2500.1.1.1.2219"/>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Boyacá"/>
    <s v="Abril"/>
    <s v="Mayo"/>
    <n v="7"/>
    <s v="Contratación directa"/>
    <x v="0"/>
    <n v="13897331"/>
    <n v="13897331"/>
    <s v="1. Prioridad Crítica"/>
    <s v="Actualización DT"/>
    <s v="NO"/>
    <s v="N/A"/>
    <s v="2603 - Dirección Territorial Boyacá"/>
    <s v="2.3 - Gestión Catastral"/>
    <s v="2.3-1 - Formación y actualización catastral"/>
    <s v="SER - Adquisición de servicios"/>
    <s v="SER012 - Prestación de servicios personas naturales"/>
    <s v="Promotor Intercultural COM"/>
    <n v="15572"/>
    <s v="BOYACA"/>
    <s v="PUERTO BOYACÁ"/>
    <n v="0"/>
    <n v="0"/>
    <n v="0"/>
    <n v="0"/>
    <n v="0"/>
    <n v="0"/>
    <n v="0"/>
    <n v="0"/>
    <n v="13897331"/>
    <n v="0"/>
    <n v="0"/>
    <n v="1985333"/>
    <n v="0"/>
    <n v="1985333"/>
    <n v="0"/>
    <n v="1985333"/>
    <n v="0"/>
    <n v="1985333"/>
    <n v="0"/>
    <n v="1985333"/>
    <n v="0"/>
    <n v="1985333"/>
    <n v="0"/>
    <n v="1985333"/>
    <n v="6124"/>
  </r>
  <r>
    <s v="2500.1.1.1.2220"/>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Boyacá"/>
    <s v="Abril"/>
    <s v="Mayo"/>
    <n v="7"/>
    <s v="Contratación directa"/>
    <x v="0"/>
    <n v="13897331"/>
    <n v="13897331"/>
    <s v="1. Prioridad Crítica"/>
    <s v="Actualización DT"/>
    <s v="NO"/>
    <s v="N/A"/>
    <s v="2603 - Dirección Territorial Boyacá"/>
    <s v="2.3 - Gestión Catastral"/>
    <s v="2.3-1 - Formación y actualización catastral"/>
    <s v="SER - Adquisición de servicios"/>
    <s v="SER012 - Prestación de servicios personas naturales"/>
    <s v="Promotor Intercultural COM"/>
    <n v="15572"/>
    <s v="BOYACA"/>
    <s v="PUERTO BOYACÁ"/>
    <n v="0"/>
    <n v="0"/>
    <n v="0"/>
    <n v="0"/>
    <n v="0"/>
    <n v="0"/>
    <n v="0"/>
    <n v="0"/>
    <n v="13897331"/>
    <n v="0"/>
    <n v="0"/>
    <n v="1985333"/>
    <n v="0"/>
    <n v="1985333"/>
    <n v="0"/>
    <n v="1985333"/>
    <n v="0"/>
    <n v="1985333"/>
    <n v="0"/>
    <n v="1985333"/>
    <n v="0"/>
    <n v="1985333"/>
    <n v="0"/>
    <n v="1985333"/>
    <n v="6224"/>
  </r>
  <r>
    <s v="2500.1.1.1.2221"/>
    <s v="INVERSIÓN"/>
    <x v="0"/>
    <s v="1 - Ajustar el modelo de operación y de gestión catastral del Instituto"/>
    <x v="0"/>
    <x v="0"/>
    <n v="11111111"/>
    <x v="0"/>
    <s v="N/A"/>
    <s v="Viáticos y gastos de comisión para la ejecución y supervisión de los contratos   en la Dirección Territorial Boyacá "/>
    <s v="Abril"/>
    <s v="Abril"/>
    <n v="9"/>
    <s v="N/A"/>
    <x v="0"/>
    <n v="492625466"/>
    <n v="492625466"/>
    <s v="1. Prioridad Crítica"/>
    <s v="Actualización DT"/>
    <s v="NO"/>
    <s v="N/A"/>
    <s v="2603 - Dirección Territorial Boyacá"/>
    <s v="2.3 - Gestión Catastral"/>
    <s v="2.3-1 - Formación y actualización catastral"/>
    <s v="SER - Adquisición de servicios"/>
    <s v="SER012 - Prestación de servicios personas naturales"/>
    <s v="DGC-87 Validación información catastral"/>
    <n v="0"/>
    <n v="0"/>
    <s v="NO APLICA"/>
    <n v="0"/>
    <n v="0"/>
    <n v="0"/>
    <n v="0"/>
    <n v="0"/>
    <n v="0"/>
    <n v="492625466"/>
    <n v="0"/>
    <n v="0"/>
    <n v="58641444"/>
    <n v="0"/>
    <n v="58641444"/>
    <n v="0"/>
    <n v="58641444"/>
    <n v="0"/>
    <n v="58641444"/>
    <n v="0"/>
    <n v="58641444"/>
    <n v="0"/>
    <n v="58641444"/>
    <n v="0"/>
    <n v="58641444"/>
    <n v="0"/>
    <n v="82135358"/>
    <n v="13024"/>
  </r>
  <r>
    <s v="2500.1.1.1.2222"/>
    <s v="INVERSIÓN"/>
    <x v="0"/>
    <s v="1 - Ajustar el modelo de operación y de gestión catastral del Instituto"/>
    <x v="0"/>
    <x v="0"/>
    <n v="11111111"/>
    <x v="0"/>
    <s v="N/A"/>
    <s v="Viáticos y gastos de comisión del componente economico para la ejecución y supervisión de los contratos de actualización en la Dirección Territorial Boyacá"/>
    <s v="Abril"/>
    <s v="Abril"/>
    <n v="9"/>
    <s v="N/A"/>
    <x v="0"/>
    <n v="138129314"/>
    <n v="138129314"/>
    <s v="1. Prioridad Crítica"/>
    <s v="Actualización DT"/>
    <s v="NO"/>
    <s v="N/A"/>
    <s v="2603 - Dirección Territorial Boyacá"/>
    <s v="2.3 - Gestión Catastral"/>
    <s v="2.3-1 - Formación y actualización catastral"/>
    <s v="SER - Adquisición de servicios"/>
    <s v="SER012 - Prestación de servicios personas naturales"/>
    <s v="DGC-87 Validación información catastral"/>
    <n v="0"/>
    <n v="0"/>
    <s v="NO APLICA"/>
    <n v="0"/>
    <n v="0"/>
    <n v="0"/>
    <n v="0"/>
    <n v="0"/>
    <n v="0"/>
    <n v="138129314"/>
    <n v="0"/>
    <n v="0"/>
    <n v="15347701"/>
    <n v="0"/>
    <n v="15347701"/>
    <n v="0"/>
    <n v="15347701"/>
    <n v="0"/>
    <n v="15347701"/>
    <n v="0"/>
    <n v="15347701"/>
    <n v="0"/>
    <n v="15347701"/>
    <n v="0"/>
    <n v="15347701"/>
    <n v="0"/>
    <n v="30695407"/>
    <n v="0"/>
  </r>
  <r>
    <s v="2500.1.1.1.2223"/>
    <s v="INVERSIÓN"/>
    <x v="0"/>
    <s v="1 - Ajustar el modelo de operación y de gestión catastral del Instituto"/>
    <x v="0"/>
    <x v="0"/>
    <n v="80111601"/>
    <x v="0"/>
    <s v="N/A"/>
    <s v="Prestación de  servicios profesionales para el seguimiento, administración, control,  supervisión y demás actividades conexas,  durante la ejecución del  proceso de actualización y/ formación catastral, en la Dirección Territorial  Nariño"/>
    <s v="Abril"/>
    <s v="Abril"/>
    <n v="10"/>
    <s v="Contratación directa"/>
    <x v="0"/>
    <n v="101621200"/>
    <n v="101621200"/>
    <s v="1. Prioridad Crítica"/>
    <s v="Actualización DT"/>
    <s v="NO"/>
    <s v="N/A"/>
    <s v="2615 - Dirección Territorial Nariño"/>
    <s v="2.3 - Gestión Catastral"/>
    <s v="2.3-1 - Formación y actualización catastral"/>
    <s v="SER - Adquisición de servicios"/>
    <s v="SER012 - Prestación de servicios personas naturales"/>
    <s v="Coordinador Operativo Territorial DT"/>
    <n v="0"/>
    <n v="0"/>
    <s v="NO APLICA"/>
    <n v="0"/>
    <n v="0"/>
    <n v="0"/>
    <n v="0"/>
    <n v="0"/>
    <n v="0"/>
    <n v="101621200"/>
    <n v="0"/>
    <n v="0"/>
    <n v="10162120"/>
    <n v="0"/>
    <n v="10162120"/>
    <n v="0"/>
    <n v="10162120"/>
    <n v="0"/>
    <n v="10162120"/>
    <n v="0"/>
    <n v="10162120"/>
    <n v="0"/>
    <n v="10162120"/>
    <n v="0"/>
    <n v="10162120"/>
    <n v="0"/>
    <n v="30486360"/>
    <n v="6124"/>
  </r>
  <r>
    <s v="2500.1.1.1.2224"/>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Nariño"/>
    <s v="Abril"/>
    <s v="Abril"/>
    <n v="10"/>
    <s v="Contratación directa"/>
    <x v="0"/>
    <n v="70020624"/>
    <n v="70020624"/>
    <s v="1. Prioridad Crítica"/>
    <s v="Actualización DT"/>
    <s v="NO"/>
    <s v="N/A"/>
    <s v="2615 - Dirección Territorial Nariño"/>
    <s v="2.3 - Gestión Catastral"/>
    <s v="2.3-1 - Formación y actualización catastral"/>
    <s v="SER - Adquisición de servicios"/>
    <s v="SER012 - Prestación de servicios personas naturales"/>
    <s v="Profesional Calidad DT"/>
    <n v="0"/>
    <n v="0"/>
    <s v="NO APLICA"/>
    <n v="0"/>
    <n v="0"/>
    <n v="0"/>
    <n v="0"/>
    <n v="0"/>
    <n v="0"/>
    <n v="70020624"/>
    <n v="0"/>
    <n v="0"/>
    <n v="7370592"/>
    <n v="0"/>
    <n v="7370592"/>
    <n v="0"/>
    <n v="7370592"/>
    <n v="0"/>
    <n v="7370592"/>
    <n v="0"/>
    <n v="7370592"/>
    <n v="0"/>
    <n v="7370592"/>
    <n v="0"/>
    <n v="7370592"/>
    <n v="0"/>
    <n v="18426480"/>
    <n v="622407924"/>
  </r>
  <r>
    <s v="2500.1.1.1.2225"/>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Nariño"/>
    <s v="Abril"/>
    <s v="Abril"/>
    <n v="10"/>
    <s v="Contratación directa"/>
    <x v="0"/>
    <n v="70020624"/>
    <n v="70020624"/>
    <s v="1. Prioridad Crítica"/>
    <s v="Actualización DT"/>
    <s v="NO"/>
    <s v="N/A"/>
    <s v="2615 - Dirección Territorial Nariño"/>
    <s v="2.3 - Gestión Catastral"/>
    <s v="2.3-1 - Formación y actualización catastral"/>
    <s v="SER - Adquisición de servicios"/>
    <s v="SER012 - Prestación de servicios personas naturales"/>
    <s v="Profesional Calidad DT"/>
    <n v="0"/>
    <n v="0"/>
    <s v="NO APLICA"/>
    <n v="0"/>
    <n v="0"/>
    <n v="0"/>
    <n v="0"/>
    <n v="0"/>
    <n v="0"/>
    <n v="70020624"/>
    <n v="0"/>
    <n v="0"/>
    <n v="7370592"/>
    <n v="0"/>
    <n v="7370592"/>
    <n v="0"/>
    <n v="7370592"/>
    <n v="0"/>
    <n v="7370592"/>
    <n v="0"/>
    <n v="7370592"/>
    <n v="0"/>
    <n v="7370592"/>
    <n v="0"/>
    <n v="7370592"/>
    <n v="0"/>
    <n v="18426480"/>
    <n v="632408024"/>
  </r>
  <r>
    <s v="2500.1.1.1.2226"/>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Nariño"/>
    <s v="Abril"/>
    <s v="Abril"/>
    <n v="10"/>
    <s v="Contratación directa"/>
    <x v="0"/>
    <n v="70020624"/>
    <n v="70020624"/>
    <s v="1. Prioridad Crítica"/>
    <s v="Actualización DT"/>
    <s v="NO"/>
    <s v="N/A"/>
    <s v="2615 - Dirección Territorial Nariño"/>
    <s v="2.3 - Gestión Catastral"/>
    <s v="2.3-1 - Formación y actualización catastral"/>
    <s v="SER - Adquisición de servicios"/>
    <s v="SER012 - Prestación de servicios personas naturales"/>
    <s v="Profesional Calidad DT"/>
    <n v="0"/>
    <n v="0"/>
    <s v="NO APLICA"/>
    <n v="0"/>
    <n v="0"/>
    <n v="0"/>
    <n v="0"/>
    <n v="0"/>
    <n v="0"/>
    <n v="70020624"/>
    <n v="0"/>
    <n v="0"/>
    <n v="7370592"/>
    <n v="0"/>
    <n v="7370592"/>
    <n v="0"/>
    <n v="7370592"/>
    <n v="0"/>
    <n v="7370592"/>
    <n v="0"/>
    <n v="7370592"/>
    <n v="0"/>
    <n v="7370592"/>
    <n v="0"/>
    <n v="7370592"/>
    <n v="0"/>
    <n v="18426480"/>
    <n v="642408124"/>
  </r>
  <r>
    <s v="2500.1.1.1.2227"/>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Nariño"/>
    <s v="Abril"/>
    <s v="Abril"/>
    <n v="9"/>
    <s v="Contratación directa"/>
    <x v="0"/>
    <n v="66335328"/>
    <n v="66335328"/>
    <s v="1. Prioridad Crítica"/>
    <s v="Actualización DT"/>
    <s v="NO"/>
    <s v="N/A"/>
    <s v="2615 - Dirección Territorial Nariño"/>
    <s v="2.3 - Gestión Catastral"/>
    <s v="2.3-1 - Formación y actualización catastral"/>
    <s v="SER - Adquisición de servicios"/>
    <s v="SER012 - Prestación de servicios personas naturales"/>
    <s v="Profesional Calidad DT"/>
    <n v="0"/>
    <n v="0"/>
    <s v="NO APLICA"/>
    <n v="0"/>
    <n v="0"/>
    <n v="0"/>
    <n v="0"/>
    <n v="0"/>
    <n v="0"/>
    <n v="66335328"/>
    <n v="0"/>
    <n v="0"/>
    <n v="7370592"/>
    <n v="0"/>
    <n v="7370592"/>
    <n v="0"/>
    <n v="7370592"/>
    <n v="0"/>
    <n v="7370592"/>
    <n v="0"/>
    <n v="7370592"/>
    <n v="0"/>
    <n v="7370592"/>
    <n v="0"/>
    <n v="7370592"/>
    <n v="0"/>
    <n v="14741184"/>
    <n v="642408124"/>
  </r>
  <r>
    <s v="2500.1.1.1.2228"/>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Nariño"/>
    <s v="Abril"/>
    <s v="Abril"/>
    <n v="9"/>
    <s v="Contratación directa"/>
    <x v="0"/>
    <n v="66335328"/>
    <n v="66335328"/>
    <s v="1. Prioridad Crítica"/>
    <s v="Actualización DT"/>
    <s v="NO"/>
    <s v="N/A"/>
    <s v="2615 - Dirección Territorial Nariño"/>
    <s v="2.3 - Gestión Catastral"/>
    <s v="2.3-1 - Formación y actualización catastral"/>
    <s v="SER - Adquisición de servicios"/>
    <s v="SER012 - Prestación de servicios personas naturales"/>
    <s v="Profesional Calidad DT"/>
    <n v="0"/>
    <n v="0"/>
    <s v="NO APLICA"/>
    <n v="0"/>
    <n v="0"/>
    <n v="0"/>
    <n v="0"/>
    <n v="0"/>
    <n v="0"/>
    <n v="66335328"/>
    <n v="0"/>
    <n v="0"/>
    <n v="7370592"/>
    <n v="0"/>
    <n v="7370592"/>
    <n v="0"/>
    <n v="7370592"/>
    <n v="0"/>
    <n v="7370592"/>
    <n v="0"/>
    <n v="7370592"/>
    <n v="0"/>
    <n v="7370592"/>
    <n v="0"/>
    <n v="7370592"/>
    <n v="0"/>
    <n v="14741184"/>
    <n v="622407924"/>
  </r>
  <r>
    <s v="2500.1.1.1.2229"/>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Nariño"/>
    <s v="Abril"/>
    <s v="Abril"/>
    <n v="9"/>
    <s v="Contratación directa"/>
    <x v="0"/>
    <n v="66335328"/>
    <n v="66335328"/>
    <s v="1. Prioridad Crítica"/>
    <s v="Actualización DT"/>
    <s v="NO"/>
    <s v="N/A"/>
    <s v="2615 - Dirección Territorial Nariño"/>
    <s v="2.3 - Gestión Catastral"/>
    <s v="2.3-1 - Formación y actualización catastral"/>
    <s v="SER - Adquisición de servicios"/>
    <s v="SER012 - Prestación de servicios personas naturales"/>
    <s v="Profesional Calidad DT"/>
    <n v="0"/>
    <n v="0"/>
    <s v="NO APLICA"/>
    <n v="0"/>
    <n v="0"/>
    <n v="0"/>
    <n v="0"/>
    <n v="0"/>
    <n v="0"/>
    <n v="66335328"/>
    <n v="0"/>
    <n v="0"/>
    <n v="7370592"/>
    <n v="0"/>
    <n v="7370592"/>
    <n v="0"/>
    <n v="7370592"/>
    <n v="0"/>
    <n v="7370592"/>
    <n v="0"/>
    <n v="7370592"/>
    <n v="0"/>
    <n v="7370592"/>
    <n v="0"/>
    <n v="7370592"/>
    <n v="0"/>
    <n v="14741184"/>
    <n v="632408024"/>
  </r>
  <r>
    <s v="2500.1.1.1.2230"/>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Nariño"/>
    <s v="Abril"/>
    <s v="Mayo"/>
    <n v="8"/>
    <s v="Contratación directa"/>
    <x v="0"/>
    <n v="58964736"/>
    <n v="58964736"/>
    <s v="1. Prioridad Crítica"/>
    <s v="Actualización DT"/>
    <s v="NO"/>
    <s v="N/A"/>
    <s v="2615 - Dirección Territorial Nariño"/>
    <s v="2.3 - Gestión Catastral"/>
    <s v="2.3-1 - Formación y actualización catastral"/>
    <s v="SER - Adquisición de servicios"/>
    <s v="SER012 - Prestación de servicios personas naturales"/>
    <s v="Profesional Calidad DT"/>
    <n v="0"/>
    <n v="0"/>
    <s v="NO APLICA"/>
    <n v="0"/>
    <n v="0"/>
    <n v="0"/>
    <n v="0"/>
    <n v="0"/>
    <n v="0"/>
    <n v="0"/>
    <n v="0"/>
    <n v="58964736"/>
    <n v="0"/>
    <n v="0"/>
    <n v="7370592"/>
    <n v="0"/>
    <n v="7370592"/>
    <n v="0"/>
    <n v="7370592"/>
    <n v="0"/>
    <n v="7370592"/>
    <n v="0"/>
    <n v="7370592"/>
    <n v="0"/>
    <n v="7370592"/>
    <n v="0"/>
    <n v="14741184"/>
    <n v="0"/>
  </r>
  <r>
    <s v="2500.1.1.1.2231"/>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Nariño"/>
    <s v="Abril"/>
    <s v="Mayo"/>
    <n v="8"/>
    <s v="Contratación directa"/>
    <x v="0"/>
    <n v="58964736"/>
    <n v="58964736"/>
    <s v="1. Prioridad Crítica"/>
    <s v="Actualización DT"/>
    <s v="NO"/>
    <s v="N/A"/>
    <s v="2615 - Dirección Territorial Nariño"/>
    <s v="2.3 - Gestión Catastral"/>
    <s v="2.3-1 - Formación y actualización catastral"/>
    <s v="SER - Adquisición de servicios"/>
    <s v="SER012 - Prestación de servicios personas naturales"/>
    <s v="Profesional Calidad DT"/>
    <n v="0"/>
    <n v="0"/>
    <s v="NO APLICA"/>
    <n v="0"/>
    <n v="0"/>
    <n v="0"/>
    <n v="0"/>
    <n v="0"/>
    <n v="0"/>
    <n v="0"/>
    <n v="0"/>
    <n v="58964736"/>
    <n v="0"/>
    <n v="0"/>
    <n v="7370592"/>
    <n v="0"/>
    <n v="7370592"/>
    <n v="0"/>
    <n v="7370592"/>
    <n v="0"/>
    <n v="7370592"/>
    <n v="0"/>
    <n v="7370592"/>
    <n v="0"/>
    <n v="7370592"/>
    <n v="0"/>
    <n v="14741184"/>
    <n v="0"/>
  </r>
  <r>
    <s v="2500.1.1.1.2232"/>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Nariño"/>
    <s v="Mayo"/>
    <s v="Junio"/>
    <n v="7"/>
    <s v="Contratación directa"/>
    <x v="0"/>
    <n v="0"/>
    <n v="0"/>
    <s v="2. Prioridad Alta"/>
    <s v="Actualización DT"/>
    <s v="NO"/>
    <s v="N/A"/>
    <s v="2615 - Dirección Territorial Nariño"/>
    <s v="2.3 - Gestión Catastral"/>
    <s v="2.3-1 - Formación y actualización catastral"/>
    <s v="SER - Adquisición de servicios"/>
    <s v="SER012 - Prestación de servicios personas naturales"/>
    <s v="Profesional Calidad DT"/>
    <n v="0"/>
    <n v="0"/>
    <s v="NO APLICA"/>
    <n v="0"/>
    <n v="0"/>
    <n v="0"/>
    <n v="0"/>
    <n v="0"/>
    <n v="0"/>
    <n v="0"/>
    <n v="0"/>
    <n v="0"/>
    <n v="0"/>
    <n v="0"/>
    <n v="0"/>
    <n v="0"/>
    <n v="0"/>
    <n v="0"/>
    <n v="0"/>
    <n v="0"/>
    <n v="0"/>
    <n v="0"/>
    <n v="0"/>
    <n v="0"/>
    <n v="0"/>
    <n v="0"/>
    <n v="0"/>
    <n v="0"/>
  </r>
  <r>
    <s v="2500.1.1.1.2233"/>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Nariño"/>
    <s v="Mayo"/>
    <s v="Junio"/>
    <n v="7"/>
    <s v="Contratación directa"/>
    <x v="0"/>
    <n v="0"/>
    <n v="0"/>
    <s v="2. Prioridad Alta"/>
    <s v="Actualización DT"/>
    <s v="NO"/>
    <s v="N/A"/>
    <s v="2615 - Dirección Territorial Nariño"/>
    <s v="2.3 - Gestión Catastral"/>
    <s v="2.3-1 - Formación y actualización catastral"/>
    <s v="SER - Adquisición de servicios"/>
    <s v="SER012 - Prestación de servicios personas naturales"/>
    <s v="Profesional Calidad DT"/>
    <n v="0"/>
    <n v="0"/>
    <s v="NO APLICA"/>
    <n v="0"/>
    <n v="0"/>
    <n v="0"/>
    <n v="0"/>
    <n v="0"/>
    <n v="0"/>
    <n v="0"/>
    <n v="0"/>
    <n v="0"/>
    <n v="0"/>
    <n v="0"/>
    <n v="0"/>
    <n v="0"/>
    <n v="0"/>
    <n v="0"/>
    <n v="0"/>
    <n v="0"/>
    <n v="0"/>
    <n v="0"/>
    <n v="0"/>
    <n v="0"/>
    <n v="0"/>
    <n v="0"/>
    <n v="0"/>
    <n v="0"/>
  </r>
  <r>
    <s v="2500.1.1.1.2234"/>
    <s v="INVERSIÓN"/>
    <x v="0"/>
    <s v="1 - Ajustar el modelo de operación y de gestión catastral del Instituto"/>
    <x v="0"/>
    <x v="0"/>
    <n v="80111601"/>
    <x v="0"/>
    <s v="N/A"/>
    <s v="Prestación de  servicios profesionales para realizar actividades de seguimiento en el marco de los procesos de evaluación y aseguramiento de calidad geográfica en los procesos de formación y/o actualización en la Dirección Territorial  Nariño"/>
    <s v="Abril"/>
    <s v="Abril"/>
    <n v="10"/>
    <s v="Contratación directa"/>
    <x v="0"/>
    <n v="70020624"/>
    <n v="70020624"/>
    <s v="1. Prioridad Crítica"/>
    <s v="Actualización DT"/>
    <s v="NO"/>
    <s v="N/A"/>
    <s v="2615 - Dirección Territorial Nariño"/>
    <s v="2.3 - Gestión Catastral"/>
    <s v="2.3-1 - Formación y actualización catastral"/>
    <s v="SER - Adquisición de servicios"/>
    <s v="SER012 - Prestación de servicios personas naturales"/>
    <s v="Profesional SIG DT"/>
    <n v="0"/>
    <n v="0"/>
    <s v="NO APLICA"/>
    <n v="0"/>
    <n v="0"/>
    <n v="0"/>
    <n v="0"/>
    <n v="0"/>
    <n v="0"/>
    <n v="70020624"/>
    <n v="0"/>
    <n v="0"/>
    <n v="7370592"/>
    <n v="0"/>
    <n v="7370592"/>
    <n v="0"/>
    <n v="7370592"/>
    <n v="0"/>
    <n v="7370592"/>
    <n v="0"/>
    <n v="7370592"/>
    <n v="0"/>
    <n v="7370592"/>
    <n v="0"/>
    <n v="7370592"/>
    <n v="0"/>
    <n v="18426480"/>
    <n v="6524"/>
  </r>
  <r>
    <s v="2500.1.1.1.2235"/>
    <s v="INVERSIÓN"/>
    <x v="0"/>
    <s v="1 - Ajustar el modelo de operación y de gestión catastral del Instituto"/>
    <x v="0"/>
    <x v="0"/>
    <n v="80111601"/>
    <x v="0"/>
    <s v="N/A"/>
    <s v="Prestación de  servicios profesionales para realizar actividades de seguimiento en el marco de los procesos de evaluación y aseguramiento de calidad geográfica en los procesos de formación y/o actualización en la Dirección Territorial  Nariño"/>
    <s v="Abril"/>
    <s v="Abril"/>
    <n v="9"/>
    <s v="Contratación directa"/>
    <x v="0"/>
    <n v="66335328"/>
    <n v="66335328"/>
    <s v="1. Prioridad Crítica"/>
    <s v="Actualización DT"/>
    <s v="NO"/>
    <s v="N/A"/>
    <s v="2615 - Dirección Territorial Nariño"/>
    <s v="2.3 - Gestión Catastral"/>
    <s v="2.3-1 - Formación y actualización catastral"/>
    <s v="SER - Adquisición de servicios"/>
    <s v="SER012 - Prestación de servicios personas naturales"/>
    <s v="Profesional SIG DT"/>
    <n v="0"/>
    <n v="0"/>
    <s v="NO APLICA"/>
    <n v="0"/>
    <n v="0"/>
    <n v="0"/>
    <n v="0"/>
    <n v="0"/>
    <n v="0"/>
    <n v="66335328"/>
    <n v="0"/>
    <n v="0"/>
    <n v="7370592"/>
    <n v="0"/>
    <n v="7370592"/>
    <n v="0"/>
    <n v="7370592"/>
    <n v="0"/>
    <n v="7370592"/>
    <n v="0"/>
    <n v="7370592"/>
    <n v="0"/>
    <n v="7370592"/>
    <n v="0"/>
    <n v="7370592"/>
    <n v="0"/>
    <n v="14741184"/>
    <n v="6624"/>
  </r>
  <r>
    <s v="2500.1.1.1.2236"/>
    <s v="INVERSIÓN"/>
    <x v="0"/>
    <s v="1 - Ajustar el modelo de operación y de gestión catastral del Instituto"/>
    <x v="0"/>
    <x v="0"/>
    <n v="80111601"/>
    <x v="0"/>
    <s v="N/A"/>
    <s v="Prestación de  servicios profesionales para realizar actividades de seguimiento en el marco de los procesos de evaluación y aseguramiento de calidad geográfica en los procesos de formación y/o actualización en la Dirección Territorial  Nariño"/>
    <s v="Abril"/>
    <s v="Mayo"/>
    <n v="8"/>
    <s v="Contratación directa"/>
    <x v="0"/>
    <n v="58964736"/>
    <n v="58964736"/>
    <s v="1. Prioridad Crítica"/>
    <s v="Actualización DT"/>
    <s v="NO"/>
    <s v="N/A"/>
    <s v="2615 - Dirección Territorial Nariño"/>
    <s v="2.3 - Gestión Catastral"/>
    <s v="2.3-1 - Formación y actualización catastral"/>
    <s v="SER - Adquisición de servicios"/>
    <s v="SER012 - Prestación de servicios personas naturales"/>
    <s v="Profesional SIG DT"/>
    <n v="0"/>
    <n v="0"/>
    <s v="NO APLICA"/>
    <n v="0"/>
    <n v="0"/>
    <n v="0"/>
    <n v="0"/>
    <n v="0"/>
    <n v="0"/>
    <n v="0"/>
    <n v="0"/>
    <n v="58964736"/>
    <n v="0"/>
    <n v="0"/>
    <n v="7370592"/>
    <n v="0"/>
    <n v="7370592"/>
    <n v="0"/>
    <n v="7370592"/>
    <n v="0"/>
    <n v="7370592"/>
    <n v="0"/>
    <n v="7370592"/>
    <n v="0"/>
    <n v="7370592"/>
    <n v="0"/>
    <n v="14741184"/>
    <n v="0"/>
  </r>
  <r>
    <s v="2500.1.1.1.2237"/>
    <s v="INVERSIÓN"/>
    <x v="0"/>
    <s v="1 - Ajustar el modelo de operación y de gestión catastral del Instituto"/>
    <x v="0"/>
    <x v="0"/>
    <n v="80111601"/>
    <x v="0"/>
    <s v="N/A"/>
    <s v="Prestación de  servicios profesionales para realizar actividades de seguimiento en el marco de los procesos de evaluación y aseguramiento de calidad geográfica en los procesos de formación y/o actualización en la Dirección Territorial  Nariño"/>
    <s v="Mayo"/>
    <s v="Junio"/>
    <n v="7"/>
    <s v="Contratación directa"/>
    <x v="0"/>
    <n v="51594144"/>
    <n v="51594144"/>
    <s v="1. Prioridad Crítica"/>
    <s v="Actualización DT"/>
    <s v="NO"/>
    <s v="N/A"/>
    <s v="2615 - Dirección Territorial Nariño"/>
    <s v="2.3 - Gestión Catastral"/>
    <s v="2.3-1 - Formación y actualización catastral"/>
    <s v="SER - Adquisición de servicios"/>
    <s v="SER012 - Prestación de servicios personas naturales"/>
    <s v="Profesional SIG DT"/>
    <n v="0"/>
    <n v="0"/>
    <s v="NO APLICA"/>
    <n v="0"/>
    <n v="0"/>
    <n v="0"/>
    <n v="0"/>
    <n v="0"/>
    <n v="0"/>
    <n v="0"/>
    <n v="0"/>
    <n v="0"/>
    <n v="0"/>
    <n v="51594144"/>
    <n v="0"/>
    <n v="0"/>
    <n v="7370592"/>
    <n v="0"/>
    <n v="7370592"/>
    <n v="0"/>
    <n v="7370592"/>
    <n v="0"/>
    <n v="7370592"/>
    <n v="0"/>
    <n v="7370592"/>
    <n v="0"/>
    <n v="14741184"/>
    <n v="0"/>
  </r>
  <r>
    <s v="2500.1.1.1.2238"/>
    <s v="INVERSIÓN"/>
    <x v="0"/>
    <s v="1 - Ajustar el modelo de operación y de gestión catastral del Instituto"/>
    <x v="0"/>
    <x v="0"/>
    <n v="80111601"/>
    <x v="0"/>
    <s v="N/A"/>
    <s v="Prestación de Servicios Profesionales para dar apoyo jurídico en los procesos de formación y /o actualización desde el aspecto contractual y catastral de los procesos, en la Dirección Territorial Nariño"/>
    <s v="Abril"/>
    <s v="Abril"/>
    <n v="10"/>
    <s v="Contratación directa"/>
    <x v="0"/>
    <n v="70020624"/>
    <n v="70020624"/>
    <s v="1. Prioridad Crítica"/>
    <s v="Actualización DT"/>
    <s v="NO"/>
    <s v="N/A"/>
    <s v="2615 - Dirección Territorial Nariño"/>
    <s v="2.3 - Gestión Catastral"/>
    <s v="2.3-1 - Formación y actualización catastral"/>
    <s v="SER - Adquisición de servicios"/>
    <s v="SER012 - Prestación de servicios personas naturales"/>
    <s v="Profesional Jurídico DT"/>
    <n v="0"/>
    <n v="0"/>
    <s v="NO APLICA"/>
    <n v="0"/>
    <n v="0"/>
    <n v="0"/>
    <n v="0"/>
    <n v="0"/>
    <n v="0"/>
    <n v="70020624"/>
    <n v="0"/>
    <n v="0"/>
    <n v="7370592"/>
    <n v="0"/>
    <n v="7370592"/>
    <n v="0"/>
    <n v="7370592"/>
    <n v="0"/>
    <n v="7370592"/>
    <n v="0"/>
    <n v="7370592"/>
    <n v="0"/>
    <n v="7370592"/>
    <n v="0"/>
    <n v="7370592"/>
    <n v="0"/>
    <n v="18426480"/>
    <n v="6724"/>
  </r>
  <r>
    <s v="2500.1.1.1.2239"/>
    <s v="INVERSIÓN"/>
    <x v="0"/>
    <s v="1 - Ajustar el modelo de operación y de gestión catastral del Instituto"/>
    <x v="0"/>
    <x v="0"/>
    <n v="80111601"/>
    <x v="0"/>
    <s v="N/A"/>
    <s v="Prestación de  servicios personales para realizar actividades de apoyo administrativo, en todos los procesos de formación y/o actualización en la ejecución o supervisión, a la Dirección Territorial  Nariño"/>
    <s v="Abril"/>
    <s v="Abril"/>
    <n v="10"/>
    <s v="Contratación directa"/>
    <x v="0"/>
    <n v="30132831"/>
    <n v="30132831"/>
    <s v="1. Prioridad Crítica"/>
    <s v="Actualización DT"/>
    <s v="NO"/>
    <s v="N/A"/>
    <s v="2615 - Dirección Territorial Nariño"/>
    <s v="2.3 - Gestión Catastral"/>
    <s v="2.3-1 - Formación y actualización catastral"/>
    <s v="SER - Adquisición de servicios"/>
    <s v="SER012 - Prestación de servicios personas naturales"/>
    <s v="Apoyo administrativo DT"/>
    <n v="0"/>
    <n v="0"/>
    <s v="NO APLICA"/>
    <n v="0"/>
    <n v="0"/>
    <n v="0"/>
    <n v="0"/>
    <n v="0"/>
    <n v="0"/>
    <n v="30132831"/>
    <n v="0"/>
    <n v="0"/>
    <n v="3171877"/>
    <n v="0"/>
    <n v="3171877"/>
    <n v="0"/>
    <n v="3171877"/>
    <n v="0"/>
    <n v="3171877"/>
    <n v="0"/>
    <n v="3171877"/>
    <n v="0"/>
    <n v="3171877"/>
    <n v="0"/>
    <n v="3171877"/>
    <n v="0"/>
    <n v="7929692"/>
    <n v="6824"/>
  </r>
  <r>
    <s v="2500.1.1.1.2240"/>
    <s v="INVERSIÓN"/>
    <x v="0"/>
    <s v="1 - Ajustar el modelo de operación y de gestión catastral del Instituto"/>
    <x v="0"/>
    <x v="0"/>
    <n v="80111601"/>
    <x v="0"/>
    <s v="N/A"/>
    <s v="Prestación de servicios profesionales para apoyar, durante la ejecución y supervisión en los procesos de formación y/o actualización catastral con enfoque multipropósito en la Dirección Territorial  Nariño"/>
    <s v="Abril"/>
    <s v="Abril"/>
    <n v="10"/>
    <s v="Contratación directa"/>
    <x v="0"/>
    <n v="70020624"/>
    <n v="70020624"/>
    <s v="1. Prioridad Crítica"/>
    <s v="Actualización DT"/>
    <s v="NO"/>
    <s v="N/A"/>
    <s v="2615 - Dirección Territorial Nariño"/>
    <s v="2.3 - Gestión Catastral"/>
    <s v="2.3-1 - Formación y actualización catastral"/>
    <s v="SER - Adquisición de servicios"/>
    <s v="SER012 - Prestación de servicios personas naturales"/>
    <s v="Profesional Social DT"/>
    <n v="0"/>
    <n v="0"/>
    <s v="NO APLICA"/>
    <n v="0"/>
    <n v="0"/>
    <n v="0"/>
    <n v="0"/>
    <n v="0"/>
    <n v="0"/>
    <n v="70020624"/>
    <n v="0"/>
    <n v="0"/>
    <n v="7370592"/>
    <n v="0"/>
    <n v="7370592"/>
    <n v="0"/>
    <n v="7370592"/>
    <n v="0"/>
    <n v="7370592"/>
    <n v="0"/>
    <n v="7370592"/>
    <n v="0"/>
    <n v="7370592"/>
    <n v="0"/>
    <n v="7370592"/>
    <n v="0"/>
    <n v="18426480"/>
    <n v="6924"/>
  </r>
  <r>
    <s v="2500.1.1.1.2241"/>
    <s v="INVERSIÓN"/>
    <x v="0"/>
    <s v="1 - Ajustar el modelo de operación y de gestión catastral del Instituto"/>
    <x v="0"/>
    <x v="0"/>
    <n v="80111601"/>
    <x v="0"/>
    <s v="N/A"/>
    <s v="Prestación de  servicios profesionales apoyando en la estructuración  y seguimiento de los proyectos asignados a la Dirección Territorial Nariño"/>
    <s v="Abril"/>
    <s v="Abril"/>
    <n v="10"/>
    <s v="Contratación directa"/>
    <x v="0"/>
    <n v="70020624"/>
    <n v="70020624"/>
    <s v="1. Prioridad Crítica"/>
    <s v="Actualización DT"/>
    <s v="NO"/>
    <s v="N/A"/>
    <s v="2615 - Dirección Territorial Nariño"/>
    <s v="2.3 - Gestión Catastral"/>
    <s v="2.3-1 - Formación y actualización catastral"/>
    <s v="SER - Adquisición de servicios"/>
    <s v="SER012 - Prestación de servicios personas naturales"/>
    <s v="Profesional Catastral DT"/>
    <n v="0"/>
    <n v="0"/>
    <s v="NO APLICA"/>
    <n v="0"/>
    <n v="0"/>
    <n v="0"/>
    <n v="0"/>
    <n v="0"/>
    <n v="0"/>
    <n v="70020624"/>
    <n v="0"/>
    <n v="0"/>
    <n v="7370592"/>
    <n v="0"/>
    <n v="7370592"/>
    <n v="0"/>
    <n v="7370592"/>
    <n v="0"/>
    <n v="7370592"/>
    <n v="0"/>
    <n v="7370592"/>
    <n v="0"/>
    <n v="7370592"/>
    <n v="0"/>
    <n v="7370592"/>
    <n v="0"/>
    <n v="18426480"/>
    <n v="7024"/>
  </r>
  <r>
    <s v="2500.1.1.1.2242"/>
    <s v="INVERSIÓN"/>
    <x v="0"/>
    <s v="1 - Ajustar el modelo de operación y de gestión catastral del Instituto"/>
    <x v="0"/>
    <x v="0"/>
    <n v="80111601"/>
    <x v="0"/>
    <s v="N/A"/>
    <s v="Prestación de  servicios profesionales para apoyar en temas financieros y contables, durante la ejecución del proceso de actualización y/o formación catastral, a la Dirección Territorial  Nariño"/>
    <s v="Abril"/>
    <s v="Abril"/>
    <n v="10"/>
    <s v="Contratación directa"/>
    <x v="0"/>
    <n v="70020624"/>
    <n v="70020624"/>
    <s v="1. Prioridad Crítica"/>
    <s v="Actualización DT"/>
    <s v="NO"/>
    <s v="N/A"/>
    <s v="2615 - Dirección Territorial Nariño"/>
    <s v="2.3 - Gestión Catastral"/>
    <s v="2.3-1 - Formación y actualización catastral"/>
    <s v="SER - Adquisición de servicios"/>
    <s v="SER012 - Prestación de servicios personas naturales"/>
    <s v="Profesional financiero DT"/>
    <n v="0"/>
    <n v="0"/>
    <s v="NO APLICA"/>
    <n v="0"/>
    <n v="0"/>
    <n v="0"/>
    <n v="0"/>
    <n v="0"/>
    <n v="0"/>
    <n v="70020624"/>
    <n v="0"/>
    <n v="0"/>
    <n v="7370592"/>
    <n v="0"/>
    <n v="7370592"/>
    <n v="0"/>
    <n v="7370592"/>
    <n v="0"/>
    <n v="7370592"/>
    <n v="0"/>
    <n v="7370592"/>
    <n v="0"/>
    <n v="7370592"/>
    <n v="0"/>
    <n v="7370592"/>
    <n v="0"/>
    <n v="18426480"/>
    <n v="7124"/>
  </r>
  <r>
    <s v="2500.1.1.1.2243"/>
    <s v="INVERSIÓN"/>
    <x v="0"/>
    <s v="1 - Ajustar el modelo de operación y de gestión catastral del Instituto"/>
    <x v="0"/>
    <x v="0"/>
    <n v="80111601"/>
    <x v="0"/>
    <s v="N/A"/>
    <s v="Prestación de servicios personales para realizar actividades de apoyo en el área de sistemas, durante la ejecución del  proceso de actualización y/o formación catastral con enfoque multipropósito en los proyectos en ejecución asignados a la Dirección Territorial  Nariño"/>
    <s v="Abril"/>
    <s v="Abril"/>
    <n v="10"/>
    <s v="Contratación directa"/>
    <x v="0"/>
    <n v="44834708"/>
    <n v="44834708"/>
    <s v="1. Prioridad Crítica"/>
    <s v="Actualización DT"/>
    <s v="NO"/>
    <s v="N/A"/>
    <s v="2615 - Dirección Territorial Nariño"/>
    <s v="2.3 - Gestión Catastral"/>
    <s v="2.3-1 - Formación y actualización catastral"/>
    <s v="SER - Adquisición de servicios"/>
    <s v="SER012 - Prestación de servicios personas naturales"/>
    <s v="Soportes Sistemas DT"/>
    <n v="0"/>
    <n v="0"/>
    <s v="NO APLICA"/>
    <n v="0"/>
    <n v="0"/>
    <n v="0"/>
    <n v="0"/>
    <n v="0"/>
    <n v="0"/>
    <n v="44834708"/>
    <n v="0"/>
    <n v="0"/>
    <n v="4719443"/>
    <n v="0"/>
    <n v="4719443"/>
    <n v="0"/>
    <n v="4719443"/>
    <n v="0"/>
    <n v="4719443"/>
    <n v="0"/>
    <n v="4719443"/>
    <n v="0"/>
    <n v="4719443"/>
    <n v="0"/>
    <n v="4719443"/>
    <n v="0"/>
    <n v="11798607"/>
    <n v="7224"/>
  </r>
  <r>
    <s v="2500.1.1.1.2244"/>
    <s v="INVERSIÓN"/>
    <x v="0"/>
    <s v="1 - Ajustar el modelo de operación y de gestión catastral del Instituto"/>
    <x v="0"/>
    <x v="0"/>
    <n v="80111601"/>
    <x v="0"/>
    <s v="N/A"/>
    <s v="Prestar servicios profesionales para realizar actividades de campo y de oficina requeridas en el marco de los en los proyectos en ejecucion de formacion y/o actualizacion catastral con enfoque multipropósito a cargo de la Dirección Territorial Nariño"/>
    <s v="Abril"/>
    <s v="Abril"/>
    <n v="10"/>
    <s v="Contratación directa"/>
    <x v="0"/>
    <n v="66500000"/>
    <n v="66500000"/>
    <s v="1. Prioridad Crítica"/>
    <s v="Actualización DT"/>
    <s v="NO"/>
    <s v="N/A"/>
    <s v="2615 - Dirección Territorial Nariño"/>
    <s v="2.3 - Gestión Catastral"/>
    <s v="2.3-1 - Formación y actualización catastral"/>
    <s v="SER - Adquisición de servicios"/>
    <s v="SER012 - Prestación de servicios personas naturales"/>
    <s v="Topógrafo DT"/>
    <n v="0"/>
    <n v="0"/>
    <s v="NO APLICA"/>
    <n v="0"/>
    <n v="0"/>
    <n v="0"/>
    <n v="0"/>
    <n v="0"/>
    <n v="0"/>
    <n v="66500000"/>
    <n v="0"/>
    <n v="0"/>
    <n v="7000000"/>
    <n v="0"/>
    <n v="7000000"/>
    <n v="0"/>
    <n v="7000000"/>
    <n v="0"/>
    <n v="7000000"/>
    <n v="0"/>
    <n v="7000000"/>
    <n v="0"/>
    <n v="7000000"/>
    <n v="0"/>
    <n v="7000000"/>
    <n v="0"/>
    <n v="17500000"/>
    <n v="7324"/>
  </r>
  <r>
    <s v="2500.1.1.1.2245"/>
    <s v="INVERSIÓN"/>
    <x v="0"/>
    <s v="1 - Ajustar el modelo de operación y de gestión catastral del Instituto"/>
    <x v="0"/>
    <x v="0"/>
    <n v="80111601"/>
    <x v="0"/>
    <s v="N/A"/>
    <s v="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en la Dirección Territorial Nariño"/>
    <s v="Abril"/>
    <s v="Abril"/>
    <n v="9"/>
    <s v="Contratación directa"/>
    <x v="0"/>
    <n v="91459080"/>
    <n v="91459080"/>
    <s v="1. Prioridad Crítica"/>
    <s v="Actualización DT"/>
    <s v="NO"/>
    <s v="N/A"/>
    <s v="2615 - Dirección Territorial Nariño"/>
    <s v="2.3 - Gestión Catastral"/>
    <s v="2.3-1 - Formación y actualización catastral"/>
    <s v="SER - Adquisición de servicios"/>
    <s v="SER012 - Prestación de servicios personas naturales"/>
    <s v="Control de calidad avalúos DT (*)"/>
    <n v="0"/>
    <n v="0"/>
    <s v="NO APLICA"/>
    <n v="0"/>
    <n v="0"/>
    <n v="0"/>
    <n v="0"/>
    <n v="0"/>
    <n v="0"/>
    <n v="91459080"/>
    <n v="0"/>
    <n v="0"/>
    <n v="10162120"/>
    <n v="0"/>
    <n v="10162120"/>
    <n v="0"/>
    <n v="10162120"/>
    <n v="0"/>
    <n v="10162120"/>
    <n v="0"/>
    <n v="10162120"/>
    <n v="0"/>
    <n v="10162120"/>
    <n v="0"/>
    <n v="10162120"/>
    <n v="0"/>
    <n v="20324240"/>
    <n v="7524"/>
  </r>
  <r>
    <s v="2500.1.1.1.2246"/>
    <s v="INVERSIÓN"/>
    <x v="0"/>
    <s v="1 - Ajustar el modelo de operación y de gestión catastral del Instituto"/>
    <x v="0"/>
    <x v="0"/>
    <n v="80111601"/>
    <x v="0"/>
    <s v="N/A"/>
    <s v="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en la Dirección Territorial Nariño"/>
    <s v="Abril"/>
    <s v="Abril"/>
    <n v="9"/>
    <s v="Contratación directa"/>
    <x v="0"/>
    <n v="91459080"/>
    <n v="91459080"/>
    <s v="1. Prioridad Crítica"/>
    <s v="Actualización DT"/>
    <s v="NO"/>
    <s v="N/A"/>
    <s v="2615 - Dirección Territorial Nariño"/>
    <s v="2.3 - Gestión Catastral"/>
    <s v="2.3-1 - Formación y actualización catastral"/>
    <s v="SER - Adquisición de servicios"/>
    <s v="SER012 - Prestación de servicios personas naturales"/>
    <s v="Control de calidad avalúos DT (*)"/>
    <n v="0"/>
    <n v="0"/>
    <s v="NO APLICA"/>
    <n v="0"/>
    <n v="0"/>
    <n v="0"/>
    <n v="0"/>
    <n v="0"/>
    <n v="0"/>
    <n v="91459080"/>
    <n v="0"/>
    <n v="0"/>
    <n v="10162120"/>
    <n v="0"/>
    <n v="10162120"/>
    <n v="0"/>
    <n v="10162120"/>
    <n v="0"/>
    <n v="10162120"/>
    <n v="0"/>
    <n v="10162120"/>
    <n v="0"/>
    <n v="10162120"/>
    <n v="0"/>
    <n v="10162120"/>
    <n v="0"/>
    <n v="20324240"/>
    <n v="0"/>
  </r>
  <r>
    <s v="2500.1.1.1.2247"/>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en la Dirección Territorial  Nariño"/>
    <s v="Mayo"/>
    <s v="Junio"/>
    <n v="7"/>
    <s v="Contratación directa"/>
    <x v="0"/>
    <n v="51594144"/>
    <n v="51594144"/>
    <s v="1. Prioridad Crítica"/>
    <s v="Actualización DT"/>
    <s v="NO"/>
    <s v="N/A"/>
    <s v="2615 - Dirección Territorial Nariño"/>
    <s v="2.3 - Gestión Catastral"/>
    <s v="2.3-1 - Formación y actualización catastral"/>
    <s v="SER - Adquisición de servicios"/>
    <s v="SER012 - Prestación de servicios personas naturales"/>
    <s v="Avaluador Senior avalúos DT (*)"/>
    <n v="0"/>
    <n v="0"/>
    <s v="NO APLICA"/>
    <n v="0"/>
    <n v="0"/>
    <n v="0"/>
    <n v="0"/>
    <n v="0"/>
    <n v="0"/>
    <n v="0"/>
    <n v="0"/>
    <n v="0"/>
    <n v="0"/>
    <n v="51594144"/>
    <n v="0"/>
    <n v="0"/>
    <n v="7370592"/>
    <n v="0"/>
    <n v="7370592"/>
    <n v="0"/>
    <n v="7370592"/>
    <n v="0"/>
    <n v="7370592"/>
    <n v="0"/>
    <n v="7370592"/>
    <n v="0"/>
    <n v="14741184"/>
    <n v="7724"/>
  </r>
  <r>
    <s v="2500.1.1.1.2248"/>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en la Dirección Territorial  Nariño"/>
    <s v="Mayo"/>
    <s v="Junio"/>
    <n v="7"/>
    <s v="Contratación directa"/>
    <x v="0"/>
    <n v="51594144"/>
    <n v="51594144"/>
    <s v="1. Prioridad Crítica"/>
    <s v="Actualización DT"/>
    <s v="NO"/>
    <s v="N/A"/>
    <s v="2615 - Dirección Territorial Nariño"/>
    <s v="2.3 - Gestión Catastral"/>
    <s v="2.3-1 - Formación y actualización catastral"/>
    <s v="SER - Adquisición de servicios"/>
    <s v="SER012 - Prestación de servicios personas naturales"/>
    <s v="Avaluador Senior avalúos DT (*)"/>
    <n v="0"/>
    <n v="0"/>
    <s v="NO APLICA"/>
    <n v="0"/>
    <n v="0"/>
    <n v="0"/>
    <n v="0"/>
    <n v="0"/>
    <n v="0"/>
    <n v="0"/>
    <n v="0"/>
    <n v="0"/>
    <n v="0"/>
    <n v="51594144"/>
    <n v="0"/>
    <n v="0"/>
    <n v="7370592"/>
    <n v="0"/>
    <n v="7370592"/>
    <n v="0"/>
    <n v="7370592"/>
    <n v="0"/>
    <n v="7370592"/>
    <n v="0"/>
    <n v="7370592"/>
    <n v="0"/>
    <n v="14741184"/>
    <n v="7724"/>
  </r>
  <r>
    <s v="2500.1.1.1.2249"/>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en la Dirección Territorial  Nariño"/>
    <s v="Mayo"/>
    <s v="Junio"/>
    <n v="7"/>
    <s v="Contratación directa"/>
    <x v="0"/>
    <n v="51594144"/>
    <n v="51594144"/>
    <s v="1. Prioridad Crítica"/>
    <s v="Actualización DT"/>
    <s v="NO"/>
    <s v="N/A"/>
    <s v="2615 - Dirección Territorial Nariño"/>
    <s v="2.3 - Gestión Catastral"/>
    <s v="2.3-1 - Formación y actualización catastral"/>
    <s v="SER - Adquisición de servicios"/>
    <s v="SER012 - Prestación de servicios personas naturales"/>
    <s v="Avaluador Senior avalúos DT (*)"/>
    <n v="0"/>
    <n v="0"/>
    <s v="NO APLICA"/>
    <n v="0"/>
    <n v="0"/>
    <n v="0"/>
    <n v="0"/>
    <n v="0"/>
    <n v="0"/>
    <n v="0"/>
    <n v="0"/>
    <n v="0"/>
    <n v="0"/>
    <n v="51594144"/>
    <n v="0"/>
    <n v="0"/>
    <n v="7370592"/>
    <n v="0"/>
    <n v="7370592"/>
    <n v="0"/>
    <n v="7370592"/>
    <n v="0"/>
    <n v="7370592"/>
    <n v="0"/>
    <n v="7370592"/>
    <n v="0"/>
    <n v="14741184"/>
    <n v="0"/>
  </r>
  <r>
    <s v="2500.1.1.1.2250"/>
    <s v="INVERSIÓN"/>
    <x v="0"/>
    <s v="1 - Ajustar el modelo de operación y de gestión catastral del Instituto"/>
    <x v="0"/>
    <x v="0"/>
    <n v="80111601"/>
    <x v="0"/>
    <s v="N/A"/>
    <s v="Prestación de servicios profesionales en el control de calidad del área SIG y Cartografía para los procesos y proyectos adelantados en la Subdirección de Avalúos en la Dirección Territorial Nariño"/>
    <s v="Mayo"/>
    <s v="Junio"/>
    <n v="7"/>
    <s v="Contratación directa"/>
    <x v="0"/>
    <n v="51594144"/>
    <n v="51594144"/>
    <s v="1. Prioridad Crítica"/>
    <s v="Actualización DT"/>
    <s v="NO"/>
    <s v="N/A"/>
    <s v="2615 - Dirección Territorial Nariño"/>
    <s v="2.3 - Gestión Catastral"/>
    <s v="2.3-1 - Formación y actualización catastral"/>
    <s v="SER - Adquisición de servicios"/>
    <s v="SER012 - Prestación de servicios personas naturales"/>
    <s v="Profesional SIG avalúos DT (*)"/>
    <n v="0"/>
    <n v="0"/>
    <s v="NO APLICA"/>
    <n v="0"/>
    <n v="0"/>
    <n v="0"/>
    <n v="0"/>
    <n v="0"/>
    <n v="0"/>
    <n v="0"/>
    <n v="0"/>
    <n v="0"/>
    <n v="0"/>
    <n v="51594144"/>
    <n v="0"/>
    <n v="0"/>
    <n v="7370592"/>
    <n v="0"/>
    <n v="7370592"/>
    <n v="0"/>
    <n v="7370592"/>
    <n v="0"/>
    <n v="7370592"/>
    <n v="0"/>
    <n v="7370592"/>
    <n v="0"/>
    <n v="14741184"/>
    <n v="7624"/>
  </r>
  <r>
    <s v="2500.1.1.1.2251"/>
    <s v="INVERSIÓN"/>
    <x v="0"/>
    <s v="1 - Ajustar el modelo de operación y de gestión catastral del Instituto"/>
    <x v="0"/>
    <x v="0"/>
    <n v="80111601"/>
    <x v="0"/>
    <s v="N/A"/>
    <s v="Prestación de servicios profesionales en el control de calidad del área SIG y Cartografía para los procesos y proyectos adelantados en la Subdirección de Avalúos en la Dirección Territorial Nariño"/>
    <s v="Mayo"/>
    <s v="Junio"/>
    <n v="7"/>
    <s v="Contratación directa"/>
    <x v="0"/>
    <n v="51594144"/>
    <n v="51594144"/>
    <s v="1. Prioridad Crítica"/>
    <s v="Actualización DT"/>
    <s v="NO"/>
    <s v="N/A"/>
    <s v="2615 - Dirección Territorial Nariño"/>
    <s v="2.3 - Gestión Catastral"/>
    <s v="2.3-1 - Formación y actualización catastral"/>
    <s v="SER - Adquisición de servicios"/>
    <s v="SER012 - Prestación de servicios personas naturales"/>
    <s v="Profesional SIG avalúos DT (*)"/>
    <n v="0"/>
    <n v="0"/>
    <s v="NO APLICA"/>
    <n v="0"/>
    <n v="0"/>
    <n v="0"/>
    <n v="0"/>
    <n v="0"/>
    <n v="0"/>
    <n v="0"/>
    <n v="0"/>
    <n v="0"/>
    <n v="0"/>
    <n v="51594144"/>
    <n v="0"/>
    <n v="0"/>
    <n v="7370592"/>
    <n v="0"/>
    <n v="7370592"/>
    <n v="0"/>
    <n v="7370592"/>
    <n v="0"/>
    <n v="7370592"/>
    <n v="0"/>
    <n v="7370592"/>
    <n v="0"/>
    <n v="14741184"/>
    <n v="7624"/>
  </r>
  <r>
    <s v="2500.1.1.1.2252"/>
    <s v="INVERSIÓN"/>
    <x v="0"/>
    <s v="1 - Ajustar el modelo de operación y de gestión catastral del Instituto"/>
    <x v="0"/>
    <x v="0"/>
    <n v="80111601"/>
    <x v="0"/>
    <s v="N/A"/>
    <s v="Prestación de servicios profesionales en el control de calidad del área SIG y Cartografía para los procesos y proyectos adelantados en la Subdirección de Avalúos en la Dirección Territorial Nariño"/>
    <s v="Mayo"/>
    <s v="Junio"/>
    <n v="7"/>
    <s v="Contratación directa"/>
    <x v="0"/>
    <n v="51594144"/>
    <n v="51594144"/>
    <s v="1. Prioridad Crítica"/>
    <s v="Actualización DT"/>
    <s v="NO"/>
    <s v="N/A"/>
    <s v="2615 - Dirección Territorial Nariño"/>
    <s v="2.3 - Gestión Catastral"/>
    <s v="2.3-1 - Formación y actualización catastral"/>
    <s v="SER - Adquisición de servicios"/>
    <s v="SER012 - Prestación de servicios personas naturales"/>
    <s v="Profesional SIG avalúos DT (*)"/>
    <n v="0"/>
    <n v="0"/>
    <s v="NO APLICA"/>
    <n v="0"/>
    <n v="0"/>
    <n v="0"/>
    <n v="0"/>
    <n v="0"/>
    <n v="0"/>
    <n v="0"/>
    <n v="0"/>
    <n v="0"/>
    <n v="0"/>
    <n v="51594144"/>
    <n v="0"/>
    <n v="0"/>
    <n v="7370592"/>
    <n v="0"/>
    <n v="7370592"/>
    <n v="0"/>
    <n v="7370592"/>
    <n v="0"/>
    <n v="7370592"/>
    <n v="0"/>
    <n v="7370592"/>
    <n v="0"/>
    <n v="14741184"/>
    <n v="0"/>
  </r>
  <r>
    <s v="2500.1.1.1.2253"/>
    <s v="INVERSIÓN"/>
    <x v="0"/>
    <s v="1 - Ajustar el modelo de operación y de gestión catastral del Instituto"/>
    <x v="0"/>
    <x v="0"/>
    <n v="80111601"/>
    <x v="0"/>
    <s v="N/A"/>
    <s v="Prestación de servicios como apoyo técnico-operativo en la realización de las actividades relacionadas con el componente económico de los proyectos de valoración masiva y puntual que se ejecuten en el IGAC en la Dirección Territorial  Nariño"/>
    <s v="Mayo"/>
    <s v="Junio"/>
    <n v="7"/>
    <s v="Contratación directa"/>
    <x v="0"/>
    <n v="22203139"/>
    <n v="22203139"/>
    <s v="1. Prioridad Crítica"/>
    <s v="Actualización DT"/>
    <s v="NO"/>
    <s v="N/A"/>
    <s v="2615 - Dirección Territorial Nariño"/>
    <s v="2.3 - Gestión Catastral"/>
    <s v="2.3-1 - Formación y actualización catastral"/>
    <s v="SER - Adquisición de servicios"/>
    <s v="SER012 - Prestación de servicios personas naturales"/>
    <s v="Apoyo Técnico avalúos DT (*)"/>
    <n v="0"/>
    <n v="0"/>
    <s v="NO APLICA"/>
    <n v="0"/>
    <n v="0"/>
    <n v="0"/>
    <n v="0"/>
    <n v="0"/>
    <n v="0"/>
    <n v="0"/>
    <n v="0"/>
    <n v="0"/>
    <n v="0"/>
    <n v="22203139"/>
    <n v="0"/>
    <n v="0"/>
    <n v="3171877"/>
    <n v="0"/>
    <n v="3171877"/>
    <n v="0"/>
    <n v="3171877"/>
    <n v="0"/>
    <n v="3171877"/>
    <n v="0"/>
    <n v="3171877"/>
    <n v="0"/>
    <n v="6343754"/>
    <n v="7824"/>
  </r>
  <r>
    <s v="2500.1.1.1.2254"/>
    <s v="INVERSIÓN"/>
    <x v="0"/>
    <s v="1 - Ajustar el modelo de operación y de gestión catastral del Instituto"/>
    <x v="0"/>
    <x v="0"/>
    <n v="80111601"/>
    <x v="0"/>
    <s v="N/A"/>
    <s v="Prestación de servicios como apoyo técnico-operativo en la realización de las actividades relacionadas con el componente económico de los proyectos de valoración masiva y puntual que se ejecuten en el IGAC en la Dirección Territorial  Nariño"/>
    <s v="Mayo"/>
    <s v="Junio"/>
    <n v="7"/>
    <s v="Contratación directa"/>
    <x v="0"/>
    <n v="22203139"/>
    <n v="22203139"/>
    <s v="1. Prioridad Crítica"/>
    <s v="Actualización DT"/>
    <s v="NO"/>
    <s v="N/A"/>
    <s v="2615 - Dirección Territorial Nariño"/>
    <s v="2.3 - Gestión Catastral"/>
    <s v="2.3-1 - Formación y actualización catastral"/>
    <s v="SER - Adquisición de servicios"/>
    <s v="SER012 - Prestación de servicios personas naturales"/>
    <s v="Apoyo Técnico avalúos DT (*)"/>
    <n v="0"/>
    <n v="0"/>
    <s v="NO APLICA"/>
    <n v="0"/>
    <n v="0"/>
    <n v="0"/>
    <n v="0"/>
    <n v="0"/>
    <n v="0"/>
    <n v="0"/>
    <n v="0"/>
    <n v="0"/>
    <n v="0"/>
    <n v="22203139"/>
    <n v="0"/>
    <n v="0"/>
    <n v="3171877"/>
    <n v="0"/>
    <n v="3171877"/>
    <n v="0"/>
    <n v="3171877"/>
    <n v="0"/>
    <n v="3171877"/>
    <n v="0"/>
    <n v="3171877"/>
    <n v="0"/>
    <n v="6343754"/>
    <n v="7824"/>
  </r>
  <r>
    <s v="2500.1.1.1.2255"/>
    <s v="INVERSIÓN"/>
    <x v="0"/>
    <s v="1 - Ajustar el modelo de operación y de gestión catastral del Instituto"/>
    <x v="0"/>
    <x v="0"/>
    <n v="80111601"/>
    <x v="0"/>
    <s v="N/A"/>
    <s v="Prestación de servicios como apoyo técnico-operativo en la realización de las actividades relacionadas con el componente económico de los proyectos de valoración masiva y puntual que se ejecuten en el IGAC en la Dirección Territorial  Nariño"/>
    <s v="Mayo"/>
    <s v="Junio"/>
    <n v="7"/>
    <s v="Contratación directa"/>
    <x v="0"/>
    <n v="22203139"/>
    <n v="22203139"/>
    <s v="1. Prioridad Crítica"/>
    <s v="Actualización DT"/>
    <s v="NO"/>
    <s v="N/A"/>
    <s v="2615 - Dirección Territorial Nariño"/>
    <s v="2.3 - Gestión Catastral"/>
    <s v="2.3-1 - Formación y actualización catastral"/>
    <s v="SER - Adquisición de servicios"/>
    <s v="SER012 - Prestación de servicios personas naturales"/>
    <s v="Apoyo Técnico avalúos DT (*)"/>
    <n v="0"/>
    <n v="0"/>
    <s v="NO APLICA"/>
    <n v="0"/>
    <n v="0"/>
    <n v="0"/>
    <n v="0"/>
    <n v="0"/>
    <n v="0"/>
    <n v="0"/>
    <n v="0"/>
    <n v="0"/>
    <n v="0"/>
    <n v="22203139"/>
    <n v="0"/>
    <n v="0"/>
    <n v="3171877"/>
    <n v="0"/>
    <n v="3171877"/>
    <n v="0"/>
    <n v="3171877"/>
    <n v="0"/>
    <n v="3171877"/>
    <n v="0"/>
    <n v="3171877"/>
    <n v="0"/>
    <n v="6343754"/>
    <n v="0"/>
  </r>
  <r>
    <s v="2500.1.1.1.2256"/>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en la Dirección Territorial  Nariño"/>
    <s v="Mayo"/>
    <s v="Junio"/>
    <n v="7"/>
    <s v="Contratación directa"/>
    <x v="0"/>
    <n v="51594144"/>
    <n v="51594144"/>
    <s v="1. Prioridad Crítica"/>
    <s v="Actualización DT"/>
    <s v="NO"/>
    <s v="N/A"/>
    <s v="2615 - Dirección Territorial Nariño"/>
    <s v="2.3 - Gestión Catastral"/>
    <s v="2.3-1 - Formación y actualización catastral"/>
    <s v="SER - Adquisición de servicios"/>
    <s v="SER012 - Prestación de servicios personas naturales"/>
    <s v="Avaluador Senior avalúos DT (*)"/>
    <n v="0"/>
    <n v="0"/>
    <s v="NO APLICA"/>
    <n v="0"/>
    <n v="0"/>
    <n v="0"/>
    <n v="0"/>
    <n v="0"/>
    <n v="0"/>
    <n v="0"/>
    <n v="0"/>
    <n v="0"/>
    <n v="0"/>
    <n v="51594144"/>
    <n v="0"/>
    <n v="0"/>
    <n v="7370592"/>
    <n v="0"/>
    <n v="7370592"/>
    <n v="0"/>
    <n v="7370592"/>
    <n v="0"/>
    <n v="7370592"/>
    <n v="0"/>
    <n v="7370592"/>
    <n v="0"/>
    <n v="14741184"/>
    <n v="0"/>
  </r>
  <r>
    <s v="2500.1.1.1.2257"/>
    <s v="INVERSIÓN"/>
    <x v="0"/>
    <s v="1 - Ajustar el modelo de operación y de gestión catastral del Instituto"/>
    <x v="0"/>
    <x v="0"/>
    <n v="80111601"/>
    <x v="0"/>
    <s v="N/A"/>
    <s v="Prestación de servicios profesionales en el control de calidad del área SIG y Cartografía para los procesos y proyectos adelantados en la Subdirección de Avalúos en la Dirección Territorial Nariño"/>
    <s v="Mayo"/>
    <s v="Junio"/>
    <n v="7"/>
    <s v="Contratación directa"/>
    <x v="0"/>
    <n v="51594144"/>
    <n v="51594144"/>
    <s v="1. Prioridad Crítica"/>
    <s v="Actualización DT"/>
    <s v="NO"/>
    <s v="N/A"/>
    <s v="2615 - Dirección Territorial Nariño"/>
    <s v="2.3 - Gestión Catastral"/>
    <s v="2.3-1 - Formación y actualización catastral"/>
    <s v="SER - Adquisición de servicios"/>
    <s v="SER012 - Prestación de servicios personas naturales"/>
    <s v="Profesional SIG avalúos DT (*)"/>
    <n v="0"/>
    <n v="0"/>
    <s v="NO APLICA"/>
    <n v="0"/>
    <n v="0"/>
    <n v="0"/>
    <n v="0"/>
    <n v="0"/>
    <n v="0"/>
    <n v="0"/>
    <n v="0"/>
    <n v="0"/>
    <n v="0"/>
    <n v="51594144"/>
    <n v="0"/>
    <n v="0"/>
    <n v="7370592"/>
    <n v="0"/>
    <n v="7370592"/>
    <n v="0"/>
    <n v="7370592"/>
    <n v="0"/>
    <n v="7370592"/>
    <n v="0"/>
    <n v="7370592"/>
    <n v="0"/>
    <n v="14741184"/>
    <n v="0"/>
  </r>
  <r>
    <s v="2500.1.1.1.2258"/>
    <s v="INVERSIÓN"/>
    <x v="0"/>
    <s v="1 - Ajustar el modelo de operación y de gestión catastral del Instituto"/>
    <x v="0"/>
    <x v="0"/>
    <n v="80111601"/>
    <x v="0"/>
    <s v="N/A"/>
    <s v="Prestación de servicios como apoyo técnico-operativo en la realización de las actividades relacionadas con el componente económico de los proyectos de valoración masiva y puntual que se ejecuten en el IGAC en la Dirección Territorial  Nariño"/>
    <s v="Mayo"/>
    <s v="Junio"/>
    <n v="7"/>
    <s v="Contratación directa"/>
    <x v="0"/>
    <n v="22203139"/>
    <n v="22203139"/>
    <s v="1. Prioridad Crítica"/>
    <s v="Actualización DT"/>
    <s v="NO"/>
    <s v="N/A"/>
    <s v="2615 - Dirección Territorial Nariño"/>
    <s v="2.3 - Gestión Catastral"/>
    <s v="2.3-1 - Formación y actualización catastral"/>
    <s v="SER - Adquisición de servicios"/>
    <s v="SER012 - Prestación de servicios personas naturales"/>
    <s v="Apoyo Técnico avalúos DT (*)"/>
    <n v="0"/>
    <n v="0"/>
    <s v="NO APLICA"/>
    <n v="0"/>
    <n v="0"/>
    <n v="0"/>
    <n v="0"/>
    <n v="0"/>
    <n v="0"/>
    <n v="0"/>
    <n v="0"/>
    <n v="0"/>
    <n v="0"/>
    <n v="22203139"/>
    <n v="0"/>
    <n v="0"/>
    <n v="3171877"/>
    <n v="0"/>
    <n v="3171877"/>
    <n v="0"/>
    <n v="3171877"/>
    <n v="0"/>
    <n v="3171877"/>
    <n v="0"/>
    <n v="3171877"/>
    <n v="0"/>
    <n v="6343754"/>
    <n v="0"/>
  </r>
  <r>
    <s v="2500.1.1.1.2259"/>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Nariño"/>
    <s v="Abril"/>
    <s v="Abril"/>
    <n v="8"/>
    <s v="Contratación directa"/>
    <x v="0"/>
    <n v="36000000"/>
    <n v="36000000"/>
    <s v="1. Prioridad Crítica"/>
    <s v="Actualización DT"/>
    <s v="NO"/>
    <s v="N/A"/>
    <s v="2615 - Dirección Territorial Nariño"/>
    <s v="2.3 - Gestión Catastral"/>
    <s v="2.3-1 - Formación y actualización catastral"/>
    <s v="SER - Adquisición de servicios"/>
    <s v="SER012 - Prestación de servicios personas naturales"/>
    <s v="Control calidad  de Reconocimiento predial COM"/>
    <n v="86573"/>
    <s v="PUTUMAYO"/>
    <s v="LEGUÍZAMO"/>
    <n v="0"/>
    <n v="0"/>
    <n v="0"/>
    <n v="0"/>
    <n v="0"/>
    <n v="0"/>
    <n v="36000000"/>
    <n v="0"/>
    <n v="0"/>
    <n v="4500000"/>
    <n v="0"/>
    <n v="4500000"/>
    <n v="0"/>
    <n v="4500000"/>
    <n v="0"/>
    <n v="4500000"/>
    <n v="0"/>
    <n v="4500000"/>
    <n v="0"/>
    <n v="4500000"/>
    <n v="0"/>
    <n v="4500000"/>
    <n v="0"/>
    <n v="4500000"/>
    <n v="8624"/>
  </r>
  <r>
    <s v="2500.1.1.1.2260"/>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Nariño"/>
    <s v="Mayo"/>
    <s v="Mayo"/>
    <n v="7"/>
    <s v="Contratación directa"/>
    <x v="0"/>
    <n v="29250000"/>
    <n v="29250000"/>
    <s v="1. Prioridad Crítica"/>
    <s v="Actualización DT"/>
    <s v="NO"/>
    <s v="N/A"/>
    <s v="2615 - Dirección Territorial Nariño"/>
    <s v="2.3 - Gestión Catastral"/>
    <s v="2.3-1 - Formación y actualización catastral"/>
    <s v="SER - Adquisición de servicios"/>
    <s v="SER012 - Prestación de servicios personas naturales"/>
    <s v="Control calidad  de Reconocimiento predial COM"/>
    <n v="86571"/>
    <s v="PUTUMAYO"/>
    <s v="PUERTO GUZMÁN"/>
    <n v="0"/>
    <n v="0"/>
    <n v="0"/>
    <n v="0"/>
    <n v="0"/>
    <n v="0"/>
    <n v="0"/>
    <n v="0"/>
    <n v="29250000"/>
    <n v="0"/>
    <n v="0"/>
    <n v="4500000"/>
    <n v="0"/>
    <n v="4500000"/>
    <n v="0"/>
    <n v="4500000"/>
    <n v="0"/>
    <n v="4500000"/>
    <n v="0"/>
    <n v="4500000"/>
    <n v="0"/>
    <n v="2250000"/>
    <n v="0"/>
    <n v="4500000"/>
    <n v="8624"/>
  </r>
  <r>
    <s v="2500.1.1.1.2261"/>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Nariño"/>
    <s v="Abril"/>
    <s v="Abril"/>
    <n v="8"/>
    <s v="Contratación directa"/>
    <x v="0"/>
    <n v="36000000"/>
    <n v="36000000"/>
    <s v="1. Prioridad Crítica"/>
    <s v="Actualización DT"/>
    <s v="NO"/>
    <s v="N/A"/>
    <s v="2615 - Dirección Territorial Nariño"/>
    <s v="2.3 - Gestión Catastral"/>
    <s v="2.3-1 - Formación y actualización catastral"/>
    <s v="SER - Adquisición de servicios"/>
    <s v="SER012 - Prestación de servicios personas naturales"/>
    <s v="Control calidad  de Reconocimiento predial COM"/>
    <n v="86573"/>
    <s v="PUTUMAYO"/>
    <s v="LEGUÍZAMO"/>
    <n v="0"/>
    <n v="0"/>
    <n v="0"/>
    <n v="0"/>
    <n v="0"/>
    <n v="0"/>
    <n v="36000000"/>
    <n v="0"/>
    <n v="0"/>
    <n v="4500000"/>
    <n v="0"/>
    <n v="4500000"/>
    <n v="0"/>
    <n v="4500000"/>
    <n v="0"/>
    <n v="4500000"/>
    <n v="0"/>
    <n v="4500000"/>
    <n v="0"/>
    <n v="4500000"/>
    <n v="0"/>
    <n v="4500000"/>
    <n v="0"/>
    <n v="4500000"/>
    <n v="8624"/>
  </r>
  <r>
    <s v="2500.1.1.1.2262"/>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Nariño"/>
    <s v="Abril"/>
    <s v="Abril"/>
    <n v="8"/>
    <s v="Contratación directa"/>
    <x v="0"/>
    <n v="36000000"/>
    <n v="36000000"/>
    <s v="1. Prioridad Crítica"/>
    <s v="Actualización DT"/>
    <s v="NO"/>
    <s v="N/A"/>
    <s v="2615 - Dirección Territorial Nariño"/>
    <s v="2.3 - Gestión Catastral"/>
    <s v="2.3-1 - Formación y actualización catastral"/>
    <s v="SER - Adquisición de servicios"/>
    <s v="SER012 - Prestación de servicios personas naturales"/>
    <s v="Control calidad  de Reconocimiento predial COM"/>
    <n v="86573"/>
    <s v="PUTUMAYO"/>
    <s v="LEGUÍZAMO"/>
    <n v="0"/>
    <n v="0"/>
    <n v="0"/>
    <n v="0"/>
    <n v="0"/>
    <n v="0"/>
    <n v="36000000"/>
    <n v="0"/>
    <n v="0"/>
    <n v="4500000"/>
    <n v="0"/>
    <n v="4500000"/>
    <n v="0"/>
    <n v="4500000"/>
    <n v="0"/>
    <n v="4500000"/>
    <n v="0"/>
    <n v="4500000"/>
    <n v="0"/>
    <n v="4500000"/>
    <n v="0"/>
    <n v="4500000"/>
    <n v="0"/>
    <n v="4500000"/>
    <n v="8624"/>
  </r>
  <r>
    <s v="2500.1.1.1.2263"/>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Nariño"/>
    <s v="Abril"/>
    <s v="Abril"/>
    <n v="8"/>
    <s v="Contratación directa"/>
    <x v="0"/>
    <n v="36000000"/>
    <n v="36000000"/>
    <s v="1. Prioridad Crítica"/>
    <s v="Actualización DT"/>
    <s v="NO"/>
    <s v="N/A"/>
    <s v="2615 - Dirección Territorial Nariño"/>
    <s v="2.3 - Gestión Catastral"/>
    <s v="2.3-1 - Formación y actualización catastral"/>
    <s v="SER - Adquisición de servicios"/>
    <s v="SER012 - Prestación de servicios personas naturales"/>
    <s v="Control calidad  de Reconocimiento predial COM"/>
    <n v="86573"/>
    <s v="PUTUMAYO"/>
    <s v="LEGUÍZAMO"/>
    <n v="0"/>
    <n v="0"/>
    <n v="0"/>
    <n v="0"/>
    <n v="0"/>
    <n v="0"/>
    <n v="36000000"/>
    <n v="0"/>
    <n v="0"/>
    <n v="4500000"/>
    <n v="0"/>
    <n v="4500000"/>
    <n v="0"/>
    <n v="4500000"/>
    <n v="0"/>
    <n v="4500000"/>
    <n v="0"/>
    <n v="4500000"/>
    <n v="0"/>
    <n v="4500000"/>
    <n v="0"/>
    <n v="4500000"/>
    <n v="0"/>
    <n v="4500000"/>
    <n v="8624"/>
  </r>
  <r>
    <s v="2500.1.1.1.2264"/>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Nariño"/>
    <s v="Abril"/>
    <s v="Abril"/>
    <n v="8"/>
    <s v="Contratación directa"/>
    <x v="0"/>
    <n v="36000000"/>
    <n v="36000000"/>
    <s v="1. Prioridad Crítica"/>
    <s v="Actualización DT"/>
    <s v="NO"/>
    <s v="N/A"/>
    <s v="2615 - Dirección Territorial Nariño"/>
    <s v="2.3 - Gestión Catastral"/>
    <s v="2.3-1 - Formación y actualización catastral"/>
    <s v="SER - Adquisición de servicios"/>
    <s v="SER012 - Prestación de servicios personas naturales"/>
    <s v="Control calidad  de Reconocimiento predial COM"/>
    <n v="86573"/>
    <s v="PUTUMAYO"/>
    <s v="LEGUÍZAMO"/>
    <n v="0"/>
    <n v="0"/>
    <n v="0"/>
    <n v="0"/>
    <n v="0"/>
    <n v="0"/>
    <n v="36000000"/>
    <n v="0"/>
    <n v="0"/>
    <n v="4500000"/>
    <n v="0"/>
    <n v="4500000"/>
    <n v="0"/>
    <n v="4500000"/>
    <n v="0"/>
    <n v="4500000"/>
    <n v="0"/>
    <n v="4500000"/>
    <n v="0"/>
    <n v="4500000"/>
    <n v="0"/>
    <n v="4500000"/>
    <n v="0"/>
    <n v="4500000"/>
    <n v="8624"/>
  </r>
  <r>
    <s v="2500.1.1.1.2265"/>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Nariño"/>
    <s v="Abril"/>
    <s v="Abril"/>
    <n v="8"/>
    <s v="Contratación directa"/>
    <x v="0"/>
    <n v="36000000"/>
    <n v="36000000"/>
    <s v="1. Prioridad Crítica"/>
    <s v="Actualización DT"/>
    <s v="NO"/>
    <s v="N/A"/>
    <s v="2615 - Dirección Territorial Nariño"/>
    <s v="2.3 - Gestión Catastral"/>
    <s v="2.3-1 - Formación y actualización catastral"/>
    <s v="SER - Adquisición de servicios"/>
    <s v="SER012 - Prestación de servicios personas naturales"/>
    <s v="Control calidad  de Reconocimiento predial COM"/>
    <n v="86573"/>
    <s v="PUTUMAYO"/>
    <s v="LEGUÍZAMO"/>
    <n v="0"/>
    <n v="0"/>
    <n v="0"/>
    <n v="0"/>
    <n v="0"/>
    <n v="0"/>
    <n v="36000000"/>
    <n v="0"/>
    <n v="0"/>
    <n v="4500000"/>
    <n v="0"/>
    <n v="4500000"/>
    <n v="0"/>
    <n v="4500000"/>
    <n v="0"/>
    <n v="4500000"/>
    <n v="0"/>
    <n v="4500000"/>
    <n v="0"/>
    <n v="4500000"/>
    <n v="0"/>
    <n v="4500000"/>
    <n v="0"/>
    <n v="4500000"/>
    <n v="0"/>
  </r>
  <r>
    <s v="2500.1.1.1.2266"/>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Nariño"/>
    <s v="Abril"/>
    <s v="Abril"/>
    <n v="8"/>
    <s v="Contratación directa"/>
    <x v="0"/>
    <n v="36000000"/>
    <n v="36000000"/>
    <s v="1. Prioridad Crítica"/>
    <s v="Actualización DT"/>
    <s v="NO"/>
    <s v="N/A"/>
    <s v="2615 - Dirección Territorial Nariño"/>
    <s v="2.3 - Gestión Catastral"/>
    <s v="2.3-1 - Formación y actualización catastral"/>
    <s v="SER - Adquisición de servicios"/>
    <s v="SER012 - Prestación de servicios personas naturales"/>
    <s v="Control calidad  de Reconocimiento predial COM"/>
    <n v="86573"/>
    <s v="PUTUMAYO"/>
    <s v="LEGUÍZAMO"/>
    <n v="0"/>
    <n v="0"/>
    <n v="0"/>
    <n v="0"/>
    <n v="0"/>
    <n v="0"/>
    <n v="36000000"/>
    <n v="0"/>
    <n v="0"/>
    <n v="4500000"/>
    <n v="0"/>
    <n v="4500000"/>
    <n v="0"/>
    <n v="4500000"/>
    <n v="0"/>
    <n v="4500000"/>
    <n v="0"/>
    <n v="4500000"/>
    <n v="0"/>
    <n v="4500000"/>
    <n v="0"/>
    <n v="4500000"/>
    <n v="0"/>
    <n v="4500000"/>
    <n v="0"/>
  </r>
  <r>
    <s v="2500.1.1.1.2267"/>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Nariño"/>
    <s v="Abril"/>
    <s v="Abril"/>
    <n v="8"/>
    <s v="Contratación directa"/>
    <x v="0"/>
    <n v="36000000"/>
    <n v="36000000"/>
    <s v="1. Prioridad Crítica"/>
    <s v="Actualización DT"/>
    <s v="NO"/>
    <s v="N/A"/>
    <s v="2615 - Dirección Territorial Nariño"/>
    <s v="2.3 - Gestión Catastral"/>
    <s v="2.3-1 - Formación y actualización catastral"/>
    <s v="SER - Adquisición de servicios"/>
    <s v="SER012 - Prestación de servicios personas naturales"/>
    <s v="Control calidad  de Reconocimiento predial COM"/>
    <n v="86573"/>
    <s v="PUTUMAYO"/>
    <s v="LEGUÍZAMO"/>
    <n v="0"/>
    <n v="0"/>
    <n v="0"/>
    <n v="0"/>
    <n v="0"/>
    <n v="0"/>
    <n v="36000000"/>
    <n v="0"/>
    <n v="0"/>
    <n v="4500000"/>
    <n v="0"/>
    <n v="4500000"/>
    <n v="0"/>
    <n v="4500000"/>
    <n v="0"/>
    <n v="4500000"/>
    <n v="0"/>
    <n v="4500000"/>
    <n v="0"/>
    <n v="4500000"/>
    <n v="0"/>
    <n v="4500000"/>
    <n v="0"/>
    <n v="4500000"/>
    <n v="0"/>
  </r>
  <r>
    <s v="2500.1.1.1.2268"/>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Nariño"/>
    <s v="Mayo"/>
    <s v="Mayo"/>
    <n v="7"/>
    <s v="Contratación directa"/>
    <x v="0"/>
    <n v="29250000"/>
    <n v="29250000"/>
    <s v="1. Prioridad Crítica"/>
    <s v="Actualización DT"/>
    <s v="NO"/>
    <s v="N/A"/>
    <s v="2615 - Dirección Territorial Nariño"/>
    <s v="2.3 - Gestión Catastral"/>
    <s v="2.3-1 - Formación y actualización catastral"/>
    <s v="SER - Adquisición de servicios"/>
    <s v="SER012 - Prestación de servicios personas naturales"/>
    <s v="Control calidad  de Reconocimiento predial COM"/>
    <n v="86571"/>
    <s v="PUTUMAYO"/>
    <s v="PUERTO GUZMÁN"/>
    <n v="0"/>
    <n v="0"/>
    <n v="0"/>
    <n v="0"/>
    <n v="0"/>
    <n v="0"/>
    <n v="0"/>
    <n v="0"/>
    <n v="29250000"/>
    <n v="0"/>
    <n v="0"/>
    <n v="4500000"/>
    <n v="0"/>
    <n v="4500000"/>
    <n v="0"/>
    <n v="4500000"/>
    <n v="0"/>
    <n v="4500000"/>
    <n v="0"/>
    <n v="4500000"/>
    <n v="0"/>
    <n v="2250000"/>
    <n v="0"/>
    <n v="4500000"/>
    <n v="10224"/>
  </r>
  <r>
    <s v="2500.1.1.1.2269"/>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Nariño"/>
    <s v="Mayo"/>
    <s v="Mayo"/>
    <n v="7"/>
    <s v="Contratación directa"/>
    <x v="0"/>
    <n v="29250000"/>
    <n v="29250000"/>
    <s v="1. Prioridad Crítica"/>
    <s v="Actualización DT"/>
    <s v="NO"/>
    <s v="N/A"/>
    <s v="2615 - Dirección Territorial Nariño"/>
    <s v="2.3 - Gestión Catastral"/>
    <s v="2.3-1 - Formación y actualización catastral"/>
    <s v="SER - Adquisición de servicios"/>
    <s v="SER012 - Prestación de servicios personas naturales"/>
    <s v="Control calidad  de Reconocimiento predial COM"/>
    <n v="86571"/>
    <s v="PUTUMAYO"/>
    <s v="PUERTO GUZMÁN"/>
    <n v="0"/>
    <n v="0"/>
    <n v="0"/>
    <n v="0"/>
    <n v="0"/>
    <n v="0"/>
    <n v="0"/>
    <n v="0"/>
    <n v="29250000"/>
    <n v="0"/>
    <n v="0"/>
    <n v="4500000"/>
    <n v="0"/>
    <n v="4500000"/>
    <n v="0"/>
    <n v="4500000"/>
    <n v="0"/>
    <n v="4500000"/>
    <n v="0"/>
    <n v="4500000"/>
    <n v="0"/>
    <n v="2250000"/>
    <n v="0"/>
    <n v="4500000"/>
    <n v="10224"/>
  </r>
  <r>
    <s v="2500.1.1.1.2270"/>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Nariño"/>
    <s v="Mayo"/>
    <s v="Mayo"/>
    <n v="7"/>
    <s v="Contratación directa"/>
    <x v="0"/>
    <n v="29250000"/>
    <n v="29250000"/>
    <s v="1. Prioridad Crítica"/>
    <s v="Actualización DT"/>
    <s v="NO"/>
    <s v="N/A"/>
    <s v="2615 - Dirección Territorial Nariño"/>
    <s v="2.3 - Gestión Catastral"/>
    <s v="2.3-1 - Formación y actualización catastral"/>
    <s v="SER - Adquisición de servicios"/>
    <s v="SER012 - Prestación de servicios personas naturales"/>
    <s v="Control calidad  de Reconocimiento predial COM"/>
    <n v="86571"/>
    <s v="PUTUMAYO"/>
    <s v="PUERTO GUZMÁN"/>
    <n v="0"/>
    <n v="0"/>
    <n v="0"/>
    <n v="0"/>
    <n v="0"/>
    <n v="0"/>
    <n v="0"/>
    <n v="0"/>
    <n v="29250000"/>
    <n v="0"/>
    <n v="0"/>
    <n v="4500000"/>
    <n v="0"/>
    <n v="4500000"/>
    <n v="0"/>
    <n v="4500000"/>
    <n v="0"/>
    <n v="4500000"/>
    <n v="0"/>
    <n v="4500000"/>
    <n v="0"/>
    <n v="2250000"/>
    <n v="0"/>
    <n v="4500000"/>
    <n v="10224"/>
  </r>
  <r>
    <s v="2500.1.1.1.2271"/>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Nariño"/>
    <s v="Mayo"/>
    <s v="Mayo"/>
    <n v="7"/>
    <s v="Contratación directa"/>
    <x v="0"/>
    <n v="29250000"/>
    <n v="29250000"/>
    <s v="1. Prioridad Crítica"/>
    <s v="Actualización DT"/>
    <s v="NO"/>
    <s v="N/A"/>
    <s v="2615 - Dirección Territorial Nariño"/>
    <s v="2.3 - Gestión Catastral"/>
    <s v="2.3-1 - Formación y actualización catastral"/>
    <s v="SER - Adquisición de servicios"/>
    <s v="SER012 - Prestación de servicios personas naturales"/>
    <s v="Control calidad  de Reconocimiento predial COM"/>
    <n v="86571"/>
    <s v="PUTUMAYO"/>
    <s v="PUERTO GUZMÁN"/>
    <n v="0"/>
    <n v="0"/>
    <n v="0"/>
    <n v="0"/>
    <n v="0"/>
    <n v="0"/>
    <n v="0"/>
    <n v="0"/>
    <n v="29250000"/>
    <n v="0"/>
    <n v="0"/>
    <n v="4500000"/>
    <n v="0"/>
    <n v="4500000"/>
    <n v="0"/>
    <n v="4500000"/>
    <n v="0"/>
    <n v="4500000"/>
    <n v="0"/>
    <n v="4500000"/>
    <n v="0"/>
    <n v="2250000"/>
    <n v="0"/>
    <n v="4500000"/>
    <n v="10224"/>
  </r>
  <r>
    <s v="2500.1.1.1.227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7"/>
    <s v="Contratación directa"/>
    <x v="0"/>
    <n v="28000000"/>
    <n v="28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573"/>
    <s v="PUTUMAYO"/>
    <s v="LEGUÍZAMO"/>
    <n v="0"/>
    <n v="0"/>
    <n v="0"/>
    <n v="0"/>
    <n v="0"/>
    <n v="0"/>
    <n v="28000000"/>
    <n v="0"/>
    <n v="0"/>
    <n v="4000000"/>
    <n v="0"/>
    <n v="4000000"/>
    <n v="0"/>
    <n v="4000000"/>
    <n v="0"/>
    <n v="4000000"/>
    <n v="0"/>
    <n v="4000000"/>
    <n v="0"/>
    <n v="4000000"/>
    <n v="0"/>
    <n v="4000000"/>
    <n v="0"/>
    <n v="0"/>
    <n v="9324"/>
  </r>
  <r>
    <s v="2500.1.1.1.227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Mayo"/>
    <s v="Mayo"/>
    <n v="7"/>
    <s v="Contratación directa"/>
    <x v="0"/>
    <n v="26000000"/>
    <n v="26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571"/>
    <s v="PUTUMAYO"/>
    <s v="PUERTO GUZMÁN"/>
    <n v="0"/>
    <n v="0"/>
    <n v="0"/>
    <n v="0"/>
    <n v="0"/>
    <n v="0"/>
    <n v="0"/>
    <n v="0"/>
    <n v="26000000"/>
    <n v="0"/>
    <n v="0"/>
    <n v="4000000"/>
    <n v="0"/>
    <n v="4000000"/>
    <n v="0"/>
    <n v="4000000"/>
    <n v="0"/>
    <n v="4000000"/>
    <n v="0"/>
    <n v="4000000"/>
    <n v="0"/>
    <n v="2000000"/>
    <n v="0"/>
    <n v="4000000"/>
    <n v="9324"/>
  </r>
  <r>
    <s v="2500.1.1.1.227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7"/>
    <s v="Contratación directa"/>
    <x v="0"/>
    <n v="28000000"/>
    <n v="28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573"/>
    <s v="PUTUMAYO"/>
    <s v="LEGUÍZAMO"/>
    <n v="0"/>
    <n v="0"/>
    <n v="0"/>
    <n v="0"/>
    <n v="0"/>
    <n v="0"/>
    <n v="28000000"/>
    <n v="0"/>
    <n v="0"/>
    <n v="4000000"/>
    <n v="0"/>
    <n v="4000000"/>
    <n v="0"/>
    <n v="4000000"/>
    <n v="0"/>
    <n v="4000000"/>
    <n v="0"/>
    <n v="4000000"/>
    <n v="0"/>
    <n v="4000000"/>
    <n v="0"/>
    <n v="4000000"/>
    <n v="0"/>
    <n v="0"/>
    <n v="9324"/>
  </r>
  <r>
    <s v="2500.1.1.1.227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7"/>
    <s v="Contratación directa"/>
    <x v="0"/>
    <n v="28000000"/>
    <n v="28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573"/>
    <s v="PUTUMAYO"/>
    <s v="LEGUÍZAMO"/>
    <n v="0"/>
    <n v="0"/>
    <n v="0"/>
    <n v="0"/>
    <n v="0"/>
    <n v="0"/>
    <n v="28000000"/>
    <n v="0"/>
    <n v="0"/>
    <n v="4000000"/>
    <n v="0"/>
    <n v="4000000"/>
    <n v="0"/>
    <n v="4000000"/>
    <n v="0"/>
    <n v="4000000"/>
    <n v="0"/>
    <n v="4000000"/>
    <n v="0"/>
    <n v="4000000"/>
    <n v="0"/>
    <n v="4000000"/>
    <n v="0"/>
    <n v="0"/>
    <n v="9324"/>
  </r>
  <r>
    <s v="2500.1.1.1.227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7"/>
    <s v="Contratación directa"/>
    <x v="0"/>
    <n v="28000000"/>
    <n v="28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573"/>
    <s v="PUTUMAYO"/>
    <s v="LEGUÍZAMO"/>
    <n v="0"/>
    <n v="0"/>
    <n v="0"/>
    <n v="0"/>
    <n v="0"/>
    <n v="0"/>
    <n v="28000000"/>
    <n v="0"/>
    <n v="0"/>
    <n v="4000000"/>
    <n v="0"/>
    <n v="4000000"/>
    <n v="0"/>
    <n v="4000000"/>
    <n v="0"/>
    <n v="4000000"/>
    <n v="0"/>
    <n v="4000000"/>
    <n v="0"/>
    <n v="4000000"/>
    <n v="0"/>
    <n v="4000000"/>
    <n v="0"/>
    <n v="0"/>
    <n v="9324"/>
  </r>
  <r>
    <s v="2500.1.1.1.227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7"/>
    <s v="Contratación directa"/>
    <x v="0"/>
    <n v="28000000"/>
    <n v="28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573"/>
    <s v="PUTUMAYO"/>
    <s v="LEGUÍZAMO"/>
    <n v="0"/>
    <n v="0"/>
    <n v="0"/>
    <n v="0"/>
    <n v="0"/>
    <n v="0"/>
    <n v="28000000"/>
    <n v="0"/>
    <n v="0"/>
    <n v="4000000"/>
    <n v="0"/>
    <n v="4000000"/>
    <n v="0"/>
    <n v="4000000"/>
    <n v="0"/>
    <n v="4000000"/>
    <n v="0"/>
    <n v="4000000"/>
    <n v="0"/>
    <n v="4000000"/>
    <n v="0"/>
    <n v="4000000"/>
    <n v="0"/>
    <n v="0"/>
    <n v="9324"/>
  </r>
  <r>
    <s v="2500.1.1.1.227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7"/>
    <s v="Contratación directa"/>
    <x v="0"/>
    <n v="28000000"/>
    <n v="28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573"/>
    <s v="PUTUMAYO"/>
    <s v="LEGUÍZAMO"/>
    <n v="0"/>
    <n v="0"/>
    <n v="0"/>
    <n v="0"/>
    <n v="0"/>
    <n v="0"/>
    <n v="28000000"/>
    <n v="0"/>
    <n v="0"/>
    <n v="4000000"/>
    <n v="0"/>
    <n v="4000000"/>
    <n v="0"/>
    <n v="4000000"/>
    <n v="0"/>
    <n v="4000000"/>
    <n v="0"/>
    <n v="4000000"/>
    <n v="0"/>
    <n v="4000000"/>
    <n v="0"/>
    <n v="4000000"/>
    <n v="0"/>
    <n v="0"/>
    <n v="9324"/>
  </r>
  <r>
    <s v="2500.1.1.1.227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7"/>
    <s v="Contratación directa"/>
    <x v="0"/>
    <n v="28000000"/>
    <n v="28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573"/>
    <s v="PUTUMAYO"/>
    <s v="LEGUÍZAMO"/>
    <n v="0"/>
    <n v="0"/>
    <n v="0"/>
    <n v="0"/>
    <n v="0"/>
    <n v="0"/>
    <n v="28000000"/>
    <n v="0"/>
    <n v="0"/>
    <n v="4000000"/>
    <n v="0"/>
    <n v="4000000"/>
    <n v="0"/>
    <n v="4000000"/>
    <n v="0"/>
    <n v="4000000"/>
    <n v="0"/>
    <n v="4000000"/>
    <n v="0"/>
    <n v="4000000"/>
    <n v="0"/>
    <n v="4000000"/>
    <n v="0"/>
    <n v="0"/>
    <n v="9324"/>
  </r>
  <r>
    <s v="2500.1.1.1.228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7"/>
    <s v="Contratación directa"/>
    <x v="0"/>
    <n v="28000000"/>
    <n v="28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573"/>
    <s v="PUTUMAYO"/>
    <s v="LEGUÍZAMO"/>
    <n v="0"/>
    <n v="0"/>
    <n v="0"/>
    <n v="0"/>
    <n v="0"/>
    <n v="0"/>
    <n v="28000000"/>
    <n v="0"/>
    <n v="0"/>
    <n v="4000000"/>
    <n v="0"/>
    <n v="4000000"/>
    <n v="0"/>
    <n v="4000000"/>
    <n v="0"/>
    <n v="4000000"/>
    <n v="0"/>
    <n v="4000000"/>
    <n v="0"/>
    <n v="4000000"/>
    <n v="0"/>
    <n v="4000000"/>
    <n v="0"/>
    <n v="0"/>
    <n v="9324"/>
  </r>
  <r>
    <s v="2500.1.1.1.228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7"/>
    <s v="Contratación directa"/>
    <x v="0"/>
    <n v="28000000"/>
    <n v="28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573"/>
    <s v="PUTUMAYO"/>
    <s v="LEGUÍZAMO"/>
    <n v="0"/>
    <n v="0"/>
    <n v="0"/>
    <n v="0"/>
    <n v="0"/>
    <n v="0"/>
    <n v="28000000"/>
    <n v="0"/>
    <n v="0"/>
    <n v="4000000"/>
    <n v="0"/>
    <n v="4000000"/>
    <n v="0"/>
    <n v="4000000"/>
    <n v="0"/>
    <n v="4000000"/>
    <n v="0"/>
    <n v="4000000"/>
    <n v="0"/>
    <n v="4000000"/>
    <n v="0"/>
    <n v="4000000"/>
    <n v="0"/>
    <n v="0"/>
    <n v="9324"/>
  </r>
  <r>
    <s v="2500.1.1.1.228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7"/>
    <s v="Contratación directa"/>
    <x v="0"/>
    <n v="28000000"/>
    <n v="28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573"/>
    <s v="PUTUMAYO"/>
    <s v="LEGUÍZAMO"/>
    <n v="0"/>
    <n v="0"/>
    <n v="0"/>
    <n v="0"/>
    <n v="0"/>
    <n v="0"/>
    <n v="28000000"/>
    <n v="0"/>
    <n v="0"/>
    <n v="4000000"/>
    <n v="0"/>
    <n v="4000000"/>
    <n v="0"/>
    <n v="4000000"/>
    <n v="0"/>
    <n v="4000000"/>
    <n v="0"/>
    <n v="4000000"/>
    <n v="0"/>
    <n v="4000000"/>
    <n v="0"/>
    <n v="4000000"/>
    <n v="0"/>
    <n v="0"/>
    <n v="9324"/>
  </r>
  <r>
    <s v="2500.1.1.1.228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7"/>
    <s v="Contratación directa"/>
    <x v="0"/>
    <n v="28000000"/>
    <n v="28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573"/>
    <s v="PUTUMAYO"/>
    <s v="LEGUÍZAMO"/>
    <n v="0"/>
    <n v="0"/>
    <n v="0"/>
    <n v="0"/>
    <n v="0"/>
    <n v="0"/>
    <n v="28000000"/>
    <n v="0"/>
    <n v="0"/>
    <n v="4000000"/>
    <n v="0"/>
    <n v="4000000"/>
    <n v="0"/>
    <n v="4000000"/>
    <n v="0"/>
    <n v="4000000"/>
    <n v="0"/>
    <n v="4000000"/>
    <n v="0"/>
    <n v="4000000"/>
    <n v="0"/>
    <n v="4000000"/>
    <n v="0"/>
    <n v="0"/>
    <n v="9324"/>
  </r>
  <r>
    <s v="2500.1.1.1.228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7"/>
    <s v="Contratación directa"/>
    <x v="0"/>
    <n v="28000000"/>
    <n v="28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573"/>
    <s v="PUTUMAYO"/>
    <s v="LEGUÍZAMO"/>
    <n v="0"/>
    <n v="0"/>
    <n v="0"/>
    <n v="0"/>
    <n v="0"/>
    <n v="0"/>
    <n v="28000000"/>
    <n v="0"/>
    <n v="0"/>
    <n v="4000000"/>
    <n v="0"/>
    <n v="4000000"/>
    <n v="0"/>
    <n v="4000000"/>
    <n v="0"/>
    <n v="4000000"/>
    <n v="0"/>
    <n v="4000000"/>
    <n v="0"/>
    <n v="4000000"/>
    <n v="0"/>
    <n v="4000000"/>
    <n v="0"/>
    <n v="0"/>
    <n v="9324"/>
  </r>
  <r>
    <s v="2500.1.1.1.228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7"/>
    <s v="Contratación directa"/>
    <x v="0"/>
    <n v="28000000"/>
    <n v="28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573"/>
    <s v="PUTUMAYO"/>
    <s v="LEGUÍZAMO"/>
    <n v="0"/>
    <n v="0"/>
    <n v="0"/>
    <n v="0"/>
    <n v="0"/>
    <n v="0"/>
    <n v="28000000"/>
    <n v="0"/>
    <n v="0"/>
    <n v="4000000"/>
    <n v="0"/>
    <n v="4000000"/>
    <n v="0"/>
    <n v="4000000"/>
    <n v="0"/>
    <n v="4000000"/>
    <n v="0"/>
    <n v="4000000"/>
    <n v="0"/>
    <n v="4000000"/>
    <n v="0"/>
    <n v="4000000"/>
    <n v="0"/>
    <n v="0"/>
    <n v="9324"/>
  </r>
  <r>
    <s v="2500.1.1.1.228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7"/>
    <s v="Contratación directa"/>
    <x v="0"/>
    <n v="28000000"/>
    <n v="28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573"/>
    <s v="PUTUMAYO"/>
    <s v="LEGUÍZAMO"/>
    <n v="0"/>
    <n v="0"/>
    <n v="0"/>
    <n v="0"/>
    <n v="0"/>
    <n v="0"/>
    <n v="28000000"/>
    <n v="0"/>
    <n v="0"/>
    <n v="4000000"/>
    <n v="0"/>
    <n v="4000000"/>
    <n v="0"/>
    <n v="4000000"/>
    <n v="0"/>
    <n v="4000000"/>
    <n v="0"/>
    <n v="4000000"/>
    <n v="0"/>
    <n v="4000000"/>
    <n v="0"/>
    <n v="4000000"/>
    <n v="0"/>
    <n v="0"/>
    <n v="9324"/>
  </r>
  <r>
    <s v="2500.1.1.1.228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7"/>
    <s v="Contratación directa"/>
    <x v="0"/>
    <n v="28000000"/>
    <n v="28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573"/>
    <s v="PUTUMAYO"/>
    <s v="LEGUÍZAMO"/>
    <n v="0"/>
    <n v="0"/>
    <n v="0"/>
    <n v="0"/>
    <n v="0"/>
    <n v="0"/>
    <n v="28000000"/>
    <n v="0"/>
    <n v="0"/>
    <n v="4000000"/>
    <n v="0"/>
    <n v="4000000"/>
    <n v="0"/>
    <n v="4000000"/>
    <n v="0"/>
    <n v="4000000"/>
    <n v="0"/>
    <n v="4000000"/>
    <n v="0"/>
    <n v="4000000"/>
    <n v="0"/>
    <n v="4000000"/>
    <n v="0"/>
    <n v="0"/>
    <n v="9324"/>
  </r>
  <r>
    <s v="2500.1.1.1.228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7"/>
    <s v="Contratación directa"/>
    <x v="0"/>
    <n v="28000000"/>
    <n v="28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573"/>
    <s v="PUTUMAYO"/>
    <s v="LEGUÍZAMO"/>
    <n v="0"/>
    <n v="0"/>
    <n v="0"/>
    <n v="0"/>
    <n v="0"/>
    <n v="0"/>
    <n v="28000000"/>
    <n v="0"/>
    <n v="0"/>
    <n v="4000000"/>
    <n v="0"/>
    <n v="4000000"/>
    <n v="0"/>
    <n v="4000000"/>
    <n v="0"/>
    <n v="4000000"/>
    <n v="0"/>
    <n v="4000000"/>
    <n v="0"/>
    <n v="4000000"/>
    <n v="0"/>
    <n v="4000000"/>
    <n v="0"/>
    <n v="0"/>
    <n v="9324"/>
  </r>
  <r>
    <s v="2500.1.1.1.228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7"/>
    <s v="Contratación directa"/>
    <x v="0"/>
    <n v="28000000"/>
    <n v="28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573"/>
    <s v="PUTUMAYO"/>
    <s v="LEGUÍZAMO"/>
    <n v="0"/>
    <n v="0"/>
    <n v="0"/>
    <n v="0"/>
    <n v="0"/>
    <n v="0"/>
    <n v="28000000"/>
    <n v="0"/>
    <n v="0"/>
    <n v="4000000"/>
    <n v="0"/>
    <n v="4000000"/>
    <n v="0"/>
    <n v="4000000"/>
    <n v="0"/>
    <n v="4000000"/>
    <n v="0"/>
    <n v="4000000"/>
    <n v="0"/>
    <n v="4000000"/>
    <n v="0"/>
    <n v="4000000"/>
    <n v="0"/>
    <n v="0"/>
    <n v="9324"/>
  </r>
  <r>
    <s v="2500.1.1.1.229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7"/>
    <s v="Contratación directa"/>
    <x v="0"/>
    <n v="28000000"/>
    <n v="28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573"/>
    <s v="PUTUMAYO"/>
    <s v="LEGUÍZAMO"/>
    <n v="0"/>
    <n v="0"/>
    <n v="0"/>
    <n v="0"/>
    <n v="0"/>
    <n v="0"/>
    <n v="28000000"/>
    <n v="0"/>
    <n v="0"/>
    <n v="4000000"/>
    <n v="0"/>
    <n v="4000000"/>
    <n v="0"/>
    <n v="4000000"/>
    <n v="0"/>
    <n v="4000000"/>
    <n v="0"/>
    <n v="4000000"/>
    <n v="0"/>
    <n v="4000000"/>
    <n v="0"/>
    <n v="4000000"/>
    <n v="0"/>
    <n v="0"/>
    <n v="9324"/>
  </r>
  <r>
    <s v="2500.1.1.1.229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7"/>
    <s v="Contratación directa"/>
    <x v="0"/>
    <n v="28000000"/>
    <n v="28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573"/>
    <s v="PUTUMAYO"/>
    <s v="LEGUÍZAMO"/>
    <n v="0"/>
    <n v="0"/>
    <n v="0"/>
    <n v="0"/>
    <n v="0"/>
    <n v="0"/>
    <n v="28000000"/>
    <n v="0"/>
    <n v="0"/>
    <n v="4000000"/>
    <n v="0"/>
    <n v="4000000"/>
    <n v="0"/>
    <n v="4000000"/>
    <n v="0"/>
    <n v="4000000"/>
    <n v="0"/>
    <n v="4000000"/>
    <n v="0"/>
    <n v="4000000"/>
    <n v="0"/>
    <n v="4000000"/>
    <n v="0"/>
    <n v="0"/>
    <n v="9324"/>
  </r>
  <r>
    <s v="2500.1.1.1.229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7"/>
    <s v="Contratación directa"/>
    <x v="0"/>
    <n v="28000000"/>
    <n v="28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573"/>
    <s v="PUTUMAYO"/>
    <s v="LEGUÍZAMO"/>
    <n v="0"/>
    <n v="0"/>
    <n v="0"/>
    <n v="0"/>
    <n v="0"/>
    <n v="0"/>
    <n v="28000000"/>
    <n v="0"/>
    <n v="0"/>
    <n v="4000000"/>
    <n v="0"/>
    <n v="4000000"/>
    <n v="0"/>
    <n v="4000000"/>
    <n v="0"/>
    <n v="4000000"/>
    <n v="0"/>
    <n v="4000000"/>
    <n v="0"/>
    <n v="4000000"/>
    <n v="0"/>
    <n v="4000000"/>
    <n v="0"/>
    <n v="0"/>
    <n v="9324"/>
  </r>
  <r>
    <s v="2500.1.1.1.229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7"/>
    <s v="Contratación directa"/>
    <x v="0"/>
    <n v="28000000"/>
    <n v="28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573"/>
    <s v="PUTUMAYO"/>
    <s v="LEGUÍZAMO"/>
    <n v="0"/>
    <n v="0"/>
    <n v="0"/>
    <n v="0"/>
    <n v="0"/>
    <n v="0"/>
    <n v="28000000"/>
    <n v="0"/>
    <n v="0"/>
    <n v="4000000"/>
    <n v="0"/>
    <n v="4000000"/>
    <n v="0"/>
    <n v="4000000"/>
    <n v="0"/>
    <n v="4000000"/>
    <n v="0"/>
    <n v="4000000"/>
    <n v="0"/>
    <n v="4000000"/>
    <n v="0"/>
    <n v="4000000"/>
    <n v="0"/>
    <n v="0"/>
    <n v="0"/>
  </r>
  <r>
    <s v="2500.1.1.1.229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7"/>
    <s v="Contratación directa"/>
    <x v="0"/>
    <n v="28000000"/>
    <n v="28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573"/>
    <s v="PUTUMAYO"/>
    <s v="LEGUÍZAMO"/>
    <n v="0"/>
    <n v="0"/>
    <n v="0"/>
    <n v="0"/>
    <n v="0"/>
    <n v="0"/>
    <n v="28000000"/>
    <n v="0"/>
    <n v="0"/>
    <n v="4000000"/>
    <n v="0"/>
    <n v="4000000"/>
    <n v="0"/>
    <n v="4000000"/>
    <n v="0"/>
    <n v="4000000"/>
    <n v="0"/>
    <n v="4000000"/>
    <n v="0"/>
    <n v="4000000"/>
    <n v="0"/>
    <n v="4000000"/>
    <n v="0"/>
    <n v="0"/>
    <n v="0"/>
  </r>
  <r>
    <s v="2500.1.1.1.229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7"/>
    <s v="Contratación directa"/>
    <x v="0"/>
    <n v="28000000"/>
    <n v="28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573"/>
    <s v="PUTUMAYO"/>
    <s v="LEGUÍZAMO"/>
    <n v="0"/>
    <n v="0"/>
    <n v="0"/>
    <n v="0"/>
    <n v="0"/>
    <n v="0"/>
    <n v="28000000"/>
    <n v="0"/>
    <n v="0"/>
    <n v="4000000"/>
    <n v="0"/>
    <n v="4000000"/>
    <n v="0"/>
    <n v="4000000"/>
    <n v="0"/>
    <n v="4000000"/>
    <n v="0"/>
    <n v="4000000"/>
    <n v="0"/>
    <n v="4000000"/>
    <n v="0"/>
    <n v="4000000"/>
    <n v="0"/>
    <n v="0"/>
    <n v="0"/>
  </r>
  <r>
    <s v="2500.1.1.1.229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7"/>
    <s v="Contratación directa"/>
    <x v="0"/>
    <n v="28000000"/>
    <n v="28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573"/>
    <s v="PUTUMAYO"/>
    <s v="LEGUÍZAMO"/>
    <n v="0"/>
    <n v="0"/>
    <n v="0"/>
    <n v="0"/>
    <n v="0"/>
    <n v="0"/>
    <n v="28000000"/>
    <n v="0"/>
    <n v="0"/>
    <n v="4000000"/>
    <n v="0"/>
    <n v="4000000"/>
    <n v="0"/>
    <n v="4000000"/>
    <n v="0"/>
    <n v="4000000"/>
    <n v="0"/>
    <n v="4000000"/>
    <n v="0"/>
    <n v="4000000"/>
    <n v="0"/>
    <n v="4000000"/>
    <n v="0"/>
    <n v="0"/>
    <n v="0"/>
  </r>
  <r>
    <s v="2500.1.1.1.229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7"/>
    <s v="Contratación directa"/>
    <x v="0"/>
    <n v="28000000"/>
    <n v="28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573"/>
    <s v="PUTUMAYO"/>
    <s v="LEGUÍZAMO"/>
    <n v="0"/>
    <n v="0"/>
    <n v="0"/>
    <n v="0"/>
    <n v="0"/>
    <n v="0"/>
    <n v="28000000"/>
    <n v="0"/>
    <n v="0"/>
    <n v="4000000"/>
    <n v="0"/>
    <n v="4000000"/>
    <n v="0"/>
    <n v="4000000"/>
    <n v="0"/>
    <n v="4000000"/>
    <n v="0"/>
    <n v="4000000"/>
    <n v="0"/>
    <n v="4000000"/>
    <n v="0"/>
    <n v="4000000"/>
    <n v="0"/>
    <n v="0"/>
    <n v="0"/>
  </r>
  <r>
    <s v="2500.1.1.1.229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7"/>
    <s v="Contratación directa"/>
    <x v="0"/>
    <n v="28000000"/>
    <n v="28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573"/>
    <s v="PUTUMAYO"/>
    <s v="LEGUÍZAMO"/>
    <n v="0"/>
    <n v="0"/>
    <n v="0"/>
    <n v="0"/>
    <n v="0"/>
    <n v="0"/>
    <n v="28000000"/>
    <n v="0"/>
    <n v="0"/>
    <n v="4000000"/>
    <n v="0"/>
    <n v="4000000"/>
    <n v="0"/>
    <n v="4000000"/>
    <n v="0"/>
    <n v="4000000"/>
    <n v="0"/>
    <n v="4000000"/>
    <n v="0"/>
    <n v="4000000"/>
    <n v="0"/>
    <n v="4000000"/>
    <n v="0"/>
    <n v="0"/>
    <n v="0"/>
  </r>
  <r>
    <s v="2500.1.1.1.229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7"/>
    <s v="Contratación directa"/>
    <x v="0"/>
    <n v="28000000"/>
    <n v="28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573"/>
    <s v="PUTUMAYO"/>
    <s v="LEGUÍZAMO"/>
    <n v="0"/>
    <n v="0"/>
    <n v="0"/>
    <n v="0"/>
    <n v="0"/>
    <n v="0"/>
    <n v="28000000"/>
    <n v="0"/>
    <n v="0"/>
    <n v="4000000"/>
    <n v="0"/>
    <n v="4000000"/>
    <n v="0"/>
    <n v="4000000"/>
    <n v="0"/>
    <n v="4000000"/>
    <n v="0"/>
    <n v="4000000"/>
    <n v="0"/>
    <n v="4000000"/>
    <n v="0"/>
    <n v="4000000"/>
    <n v="0"/>
    <n v="0"/>
    <n v="0"/>
  </r>
  <r>
    <s v="2500.1.1.1.230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7"/>
    <s v="Contratación directa"/>
    <x v="0"/>
    <n v="28000000"/>
    <n v="28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573"/>
    <s v="PUTUMAYO"/>
    <s v="LEGUÍZAMO"/>
    <n v="0"/>
    <n v="0"/>
    <n v="0"/>
    <n v="0"/>
    <n v="0"/>
    <n v="0"/>
    <n v="28000000"/>
    <n v="0"/>
    <n v="0"/>
    <n v="4000000"/>
    <n v="0"/>
    <n v="4000000"/>
    <n v="0"/>
    <n v="4000000"/>
    <n v="0"/>
    <n v="4000000"/>
    <n v="0"/>
    <n v="4000000"/>
    <n v="0"/>
    <n v="4000000"/>
    <n v="0"/>
    <n v="4000000"/>
    <n v="0"/>
    <n v="0"/>
    <n v="0"/>
  </r>
  <r>
    <s v="2500.1.1.1.230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7"/>
    <s v="Contratación directa"/>
    <x v="0"/>
    <n v="28000000"/>
    <n v="28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573"/>
    <s v="PUTUMAYO"/>
    <s v="LEGUÍZAMO"/>
    <n v="0"/>
    <n v="0"/>
    <n v="0"/>
    <n v="0"/>
    <n v="0"/>
    <n v="0"/>
    <n v="28000000"/>
    <n v="0"/>
    <n v="0"/>
    <n v="4000000"/>
    <n v="0"/>
    <n v="4000000"/>
    <n v="0"/>
    <n v="4000000"/>
    <n v="0"/>
    <n v="4000000"/>
    <n v="0"/>
    <n v="4000000"/>
    <n v="0"/>
    <n v="4000000"/>
    <n v="0"/>
    <n v="4000000"/>
    <n v="0"/>
    <n v="0"/>
    <n v="0"/>
  </r>
  <r>
    <s v="2500.1.1.1.230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7"/>
    <s v="Contratación directa"/>
    <x v="0"/>
    <n v="28000000"/>
    <n v="28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573"/>
    <s v="PUTUMAYO"/>
    <s v="LEGUÍZAMO"/>
    <n v="0"/>
    <n v="0"/>
    <n v="0"/>
    <n v="0"/>
    <n v="0"/>
    <n v="0"/>
    <n v="28000000"/>
    <n v="0"/>
    <n v="0"/>
    <n v="4000000"/>
    <n v="0"/>
    <n v="4000000"/>
    <n v="0"/>
    <n v="4000000"/>
    <n v="0"/>
    <n v="4000000"/>
    <n v="0"/>
    <n v="4000000"/>
    <n v="0"/>
    <n v="4000000"/>
    <n v="0"/>
    <n v="4000000"/>
    <n v="0"/>
    <n v="0"/>
    <n v="0"/>
  </r>
  <r>
    <s v="2500.1.1.1.230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Mayo"/>
    <s v="Mayo"/>
    <n v="7"/>
    <s v="Contratación directa"/>
    <x v="0"/>
    <n v="26000000"/>
    <n v="26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571"/>
    <s v="PUTUMAYO"/>
    <s v="PUERTO GUZMÁN"/>
    <n v="0"/>
    <n v="0"/>
    <n v="0"/>
    <n v="0"/>
    <n v="0"/>
    <n v="0"/>
    <n v="0"/>
    <n v="0"/>
    <n v="26000000"/>
    <n v="0"/>
    <n v="0"/>
    <n v="4000000"/>
    <n v="0"/>
    <n v="4000000"/>
    <n v="0"/>
    <n v="4000000"/>
    <n v="0"/>
    <n v="4000000"/>
    <n v="0"/>
    <n v="4000000"/>
    <n v="0"/>
    <n v="2000000"/>
    <n v="0"/>
    <n v="4000000"/>
    <n v="10324"/>
  </r>
  <r>
    <s v="2500.1.1.1.230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Mayo"/>
    <s v="Mayo"/>
    <n v="7"/>
    <s v="Contratación directa"/>
    <x v="0"/>
    <n v="26000000"/>
    <n v="26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571"/>
    <s v="PUTUMAYO"/>
    <s v="PUERTO GUZMÁN"/>
    <n v="0"/>
    <n v="0"/>
    <n v="0"/>
    <n v="0"/>
    <n v="0"/>
    <n v="0"/>
    <n v="0"/>
    <n v="0"/>
    <n v="26000000"/>
    <n v="0"/>
    <n v="0"/>
    <n v="4000000"/>
    <n v="0"/>
    <n v="4000000"/>
    <n v="0"/>
    <n v="4000000"/>
    <n v="0"/>
    <n v="4000000"/>
    <n v="0"/>
    <n v="4000000"/>
    <n v="0"/>
    <n v="2000000"/>
    <n v="0"/>
    <n v="4000000"/>
    <n v="10324"/>
  </r>
  <r>
    <s v="2500.1.1.1.230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Mayo"/>
    <s v="Mayo"/>
    <n v="7"/>
    <s v="Contratación directa"/>
    <x v="0"/>
    <n v="26000000"/>
    <n v="26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571"/>
    <s v="PUTUMAYO"/>
    <s v="PUERTO GUZMÁN"/>
    <n v="0"/>
    <n v="0"/>
    <n v="0"/>
    <n v="0"/>
    <n v="0"/>
    <n v="0"/>
    <n v="0"/>
    <n v="0"/>
    <n v="26000000"/>
    <n v="0"/>
    <n v="0"/>
    <n v="4000000"/>
    <n v="0"/>
    <n v="4000000"/>
    <n v="0"/>
    <n v="4000000"/>
    <n v="0"/>
    <n v="4000000"/>
    <n v="0"/>
    <n v="4000000"/>
    <n v="0"/>
    <n v="2000000"/>
    <n v="0"/>
    <n v="4000000"/>
    <n v="10324"/>
  </r>
  <r>
    <s v="2500.1.1.1.230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Mayo"/>
    <s v="Mayo"/>
    <n v="7"/>
    <s v="Contratación directa"/>
    <x v="0"/>
    <n v="26000000"/>
    <n v="26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571"/>
    <s v="PUTUMAYO"/>
    <s v="PUERTO GUZMÁN"/>
    <n v="0"/>
    <n v="0"/>
    <n v="0"/>
    <n v="0"/>
    <n v="0"/>
    <n v="0"/>
    <n v="0"/>
    <n v="0"/>
    <n v="26000000"/>
    <n v="0"/>
    <n v="0"/>
    <n v="4000000"/>
    <n v="0"/>
    <n v="4000000"/>
    <n v="0"/>
    <n v="4000000"/>
    <n v="0"/>
    <n v="4000000"/>
    <n v="0"/>
    <n v="4000000"/>
    <n v="0"/>
    <n v="2000000"/>
    <n v="0"/>
    <n v="4000000"/>
    <n v="10324"/>
  </r>
  <r>
    <s v="2500.1.1.1.230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Mayo"/>
    <s v="Mayo"/>
    <n v="7"/>
    <s v="Contratación directa"/>
    <x v="0"/>
    <n v="26000000"/>
    <n v="26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571"/>
    <s v="PUTUMAYO"/>
    <s v="PUERTO GUZMÁN"/>
    <n v="0"/>
    <n v="0"/>
    <n v="0"/>
    <n v="0"/>
    <n v="0"/>
    <n v="0"/>
    <n v="0"/>
    <n v="0"/>
    <n v="26000000"/>
    <n v="0"/>
    <n v="0"/>
    <n v="4000000"/>
    <n v="0"/>
    <n v="4000000"/>
    <n v="0"/>
    <n v="4000000"/>
    <n v="0"/>
    <n v="4000000"/>
    <n v="0"/>
    <n v="4000000"/>
    <n v="0"/>
    <n v="2000000"/>
    <n v="0"/>
    <n v="4000000"/>
    <n v="10324"/>
  </r>
  <r>
    <s v="2500.1.1.1.230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Mayo"/>
    <s v="Mayo"/>
    <n v="7"/>
    <s v="Contratación directa"/>
    <x v="0"/>
    <n v="26000000"/>
    <n v="26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571"/>
    <s v="PUTUMAYO"/>
    <s v="PUERTO GUZMÁN"/>
    <n v="0"/>
    <n v="0"/>
    <n v="0"/>
    <n v="0"/>
    <n v="0"/>
    <n v="0"/>
    <n v="0"/>
    <n v="0"/>
    <n v="26000000"/>
    <n v="0"/>
    <n v="0"/>
    <n v="4000000"/>
    <n v="0"/>
    <n v="4000000"/>
    <n v="0"/>
    <n v="4000000"/>
    <n v="0"/>
    <n v="4000000"/>
    <n v="0"/>
    <n v="4000000"/>
    <n v="0"/>
    <n v="2000000"/>
    <n v="0"/>
    <n v="4000000"/>
    <n v="10324"/>
  </r>
  <r>
    <s v="2500.1.1.1.230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Mayo"/>
    <s v="Mayo"/>
    <n v="7"/>
    <s v="Contratación directa"/>
    <x v="0"/>
    <n v="26000000"/>
    <n v="26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571"/>
    <s v="PUTUMAYO"/>
    <s v="PUERTO GUZMÁN"/>
    <n v="0"/>
    <n v="0"/>
    <n v="0"/>
    <n v="0"/>
    <n v="0"/>
    <n v="0"/>
    <n v="0"/>
    <n v="0"/>
    <n v="26000000"/>
    <n v="0"/>
    <n v="0"/>
    <n v="4000000"/>
    <n v="0"/>
    <n v="4000000"/>
    <n v="0"/>
    <n v="4000000"/>
    <n v="0"/>
    <n v="4000000"/>
    <n v="0"/>
    <n v="4000000"/>
    <n v="0"/>
    <n v="2000000"/>
    <n v="0"/>
    <n v="4000000"/>
    <n v="10324"/>
  </r>
  <r>
    <s v="2500.1.1.1.231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Mayo"/>
    <s v="Mayo"/>
    <n v="7"/>
    <s v="Contratación directa"/>
    <x v="0"/>
    <n v="26000000"/>
    <n v="26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571"/>
    <s v="PUTUMAYO"/>
    <s v="PUERTO GUZMÁN"/>
    <n v="0"/>
    <n v="0"/>
    <n v="0"/>
    <n v="0"/>
    <n v="0"/>
    <n v="0"/>
    <n v="0"/>
    <n v="0"/>
    <n v="26000000"/>
    <n v="0"/>
    <n v="0"/>
    <n v="4000000"/>
    <n v="0"/>
    <n v="4000000"/>
    <n v="0"/>
    <n v="4000000"/>
    <n v="0"/>
    <n v="4000000"/>
    <n v="0"/>
    <n v="4000000"/>
    <n v="0"/>
    <n v="2000000"/>
    <n v="0"/>
    <n v="4000000"/>
    <n v="10324"/>
  </r>
  <r>
    <s v="2500.1.1.1.231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Mayo"/>
    <s v="Mayo"/>
    <n v="7"/>
    <s v="Contratación directa"/>
    <x v="0"/>
    <n v="26000000"/>
    <n v="26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571"/>
    <s v="PUTUMAYO"/>
    <s v="PUERTO GUZMÁN"/>
    <n v="0"/>
    <n v="0"/>
    <n v="0"/>
    <n v="0"/>
    <n v="0"/>
    <n v="0"/>
    <n v="0"/>
    <n v="0"/>
    <n v="26000000"/>
    <n v="0"/>
    <n v="0"/>
    <n v="4000000"/>
    <n v="0"/>
    <n v="4000000"/>
    <n v="0"/>
    <n v="4000000"/>
    <n v="0"/>
    <n v="4000000"/>
    <n v="0"/>
    <n v="4000000"/>
    <n v="0"/>
    <n v="2000000"/>
    <n v="0"/>
    <n v="4000000"/>
    <n v="10324"/>
  </r>
  <r>
    <s v="2500.1.1.1.231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Mayo"/>
    <s v="Mayo"/>
    <n v="7"/>
    <s v="Contratación directa"/>
    <x v="0"/>
    <n v="26000000"/>
    <n v="26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571"/>
    <s v="PUTUMAYO"/>
    <s v="PUERTO GUZMÁN"/>
    <n v="0"/>
    <n v="0"/>
    <n v="0"/>
    <n v="0"/>
    <n v="0"/>
    <n v="0"/>
    <n v="0"/>
    <n v="0"/>
    <n v="26000000"/>
    <n v="0"/>
    <n v="0"/>
    <n v="4000000"/>
    <n v="0"/>
    <n v="4000000"/>
    <n v="0"/>
    <n v="4000000"/>
    <n v="0"/>
    <n v="4000000"/>
    <n v="0"/>
    <n v="4000000"/>
    <n v="0"/>
    <n v="2000000"/>
    <n v="0"/>
    <n v="4000000"/>
    <n v="10324"/>
  </r>
  <r>
    <s v="2500.1.1.1.231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Mayo"/>
    <s v="Mayo"/>
    <n v="7"/>
    <s v="Contratación directa"/>
    <x v="0"/>
    <n v="26000000"/>
    <n v="26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571"/>
    <s v="PUTUMAYO"/>
    <s v="PUERTO GUZMÁN"/>
    <n v="0"/>
    <n v="0"/>
    <n v="0"/>
    <n v="0"/>
    <n v="0"/>
    <n v="0"/>
    <n v="0"/>
    <n v="0"/>
    <n v="26000000"/>
    <n v="0"/>
    <n v="0"/>
    <n v="4000000"/>
    <n v="0"/>
    <n v="4000000"/>
    <n v="0"/>
    <n v="4000000"/>
    <n v="0"/>
    <n v="4000000"/>
    <n v="0"/>
    <n v="4000000"/>
    <n v="0"/>
    <n v="2000000"/>
    <n v="0"/>
    <n v="4000000"/>
    <n v="10324"/>
  </r>
  <r>
    <s v="2500.1.1.1.231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Mayo"/>
    <s v="Mayo"/>
    <n v="7"/>
    <s v="Contratación directa"/>
    <x v="0"/>
    <n v="26000000"/>
    <n v="26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571"/>
    <s v="PUTUMAYO"/>
    <s v="PUERTO GUZMÁN"/>
    <n v="0"/>
    <n v="0"/>
    <n v="0"/>
    <n v="0"/>
    <n v="0"/>
    <n v="0"/>
    <n v="0"/>
    <n v="0"/>
    <n v="26000000"/>
    <n v="0"/>
    <n v="0"/>
    <n v="4000000"/>
    <n v="0"/>
    <n v="4000000"/>
    <n v="0"/>
    <n v="4000000"/>
    <n v="0"/>
    <n v="4000000"/>
    <n v="0"/>
    <n v="4000000"/>
    <n v="0"/>
    <n v="2000000"/>
    <n v="0"/>
    <n v="4000000"/>
    <n v="10324"/>
  </r>
  <r>
    <s v="2500.1.1.1.231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Mayo"/>
    <s v="Mayo"/>
    <n v="7"/>
    <s v="Contratación directa"/>
    <x v="0"/>
    <n v="26000000"/>
    <n v="26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571"/>
    <s v="PUTUMAYO"/>
    <s v="PUERTO GUZMÁN"/>
    <n v="0"/>
    <n v="0"/>
    <n v="0"/>
    <n v="0"/>
    <n v="0"/>
    <n v="0"/>
    <n v="0"/>
    <n v="0"/>
    <n v="26000000"/>
    <n v="0"/>
    <n v="0"/>
    <n v="4000000"/>
    <n v="0"/>
    <n v="4000000"/>
    <n v="0"/>
    <n v="4000000"/>
    <n v="0"/>
    <n v="4000000"/>
    <n v="0"/>
    <n v="4000000"/>
    <n v="0"/>
    <n v="2000000"/>
    <n v="0"/>
    <n v="4000000"/>
    <n v="10324"/>
  </r>
  <r>
    <s v="2500.1.1.1.231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Mayo"/>
    <s v="Mayo"/>
    <n v="7"/>
    <s v="Contratación directa"/>
    <x v="0"/>
    <n v="26000000"/>
    <n v="26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571"/>
    <s v="PUTUMAYO"/>
    <s v="PUERTO GUZMÁN"/>
    <n v="0"/>
    <n v="0"/>
    <n v="0"/>
    <n v="0"/>
    <n v="0"/>
    <n v="0"/>
    <n v="0"/>
    <n v="0"/>
    <n v="26000000"/>
    <n v="0"/>
    <n v="0"/>
    <n v="4000000"/>
    <n v="0"/>
    <n v="4000000"/>
    <n v="0"/>
    <n v="4000000"/>
    <n v="0"/>
    <n v="4000000"/>
    <n v="0"/>
    <n v="4000000"/>
    <n v="0"/>
    <n v="2000000"/>
    <n v="0"/>
    <n v="4000000"/>
    <n v="10324"/>
  </r>
  <r>
    <s v="2500.1.1.1.231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Mayo"/>
    <s v="Mayo"/>
    <n v="7"/>
    <s v="Contratación directa"/>
    <x v="0"/>
    <n v="26000000"/>
    <n v="26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571"/>
    <s v="PUTUMAYO"/>
    <s v="PUERTO GUZMÁN"/>
    <n v="0"/>
    <n v="0"/>
    <n v="0"/>
    <n v="0"/>
    <n v="0"/>
    <n v="0"/>
    <n v="0"/>
    <n v="0"/>
    <n v="26000000"/>
    <n v="0"/>
    <n v="0"/>
    <n v="4000000"/>
    <n v="0"/>
    <n v="4000000"/>
    <n v="0"/>
    <n v="4000000"/>
    <n v="0"/>
    <n v="4000000"/>
    <n v="0"/>
    <n v="4000000"/>
    <n v="0"/>
    <n v="2000000"/>
    <n v="0"/>
    <n v="4000000"/>
    <n v="10324"/>
  </r>
  <r>
    <s v="2500.1.1.1.231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Mayo"/>
    <s v="Mayo"/>
    <n v="7"/>
    <s v="Contratación directa"/>
    <x v="0"/>
    <n v="26000000"/>
    <n v="26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571"/>
    <s v="PUTUMAYO"/>
    <s v="PUERTO GUZMÁN"/>
    <n v="0"/>
    <n v="0"/>
    <n v="0"/>
    <n v="0"/>
    <n v="0"/>
    <n v="0"/>
    <n v="0"/>
    <n v="0"/>
    <n v="26000000"/>
    <n v="0"/>
    <n v="0"/>
    <n v="4000000"/>
    <n v="0"/>
    <n v="4000000"/>
    <n v="0"/>
    <n v="4000000"/>
    <n v="0"/>
    <n v="4000000"/>
    <n v="0"/>
    <n v="4000000"/>
    <n v="0"/>
    <n v="2000000"/>
    <n v="0"/>
    <n v="4000000"/>
    <n v="10324"/>
  </r>
  <r>
    <s v="2500.1.1.1.231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Mayo"/>
    <s v="Mayo"/>
    <n v="7"/>
    <s v="Contratación directa"/>
    <x v="0"/>
    <n v="26000000"/>
    <n v="26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571"/>
    <s v="PUTUMAYO"/>
    <s v="PUERTO GUZMÁN"/>
    <n v="0"/>
    <n v="0"/>
    <n v="0"/>
    <n v="0"/>
    <n v="0"/>
    <n v="0"/>
    <n v="0"/>
    <n v="0"/>
    <n v="26000000"/>
    <n v="0"/>
    <n v="0"/>
    <n v="4000000"/>
    <n v="0"/>
    <n v="4000000"/>
    <n v="0"/>
    <n v="4000000"/>
    <n v="0"/>
    <n v="4000000"/>
    <n v="0"/>
    <n v="4000000"/>
    <n v="0"/>
    <n v="2000000"/>
    <n v="0"/>
    <n v="4000000"/>
    <n v="10324"/>
  </r>
  <r>
    <s v="2500.1.1.1.232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Mayo"/>
    <s v="Mayo"/>
    <n v="7"/>
    <s v="Contratación directa"/>
    <x v="0"/>
    <n v="26000000"/>
    <n v="26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571"/>
    <s v="PUTUMAYO"/>
    <s v="PUERTO GUZMÁN"/>
    <n v="0"/>
    <n v="0"/>
    <n v="0"/>
    <n v="0"/>
    <n v="0"/>
    <n v="0"/>
    <n v="0"/>
    <n v="0"/>
    <n v="26000000"/>
    <n v="0"/>
    <n v="0"/>
    <n v="4000000"/>
    <n v="0"/>
    <n v="4000000"/>
    <n v="0"/>
    <n v="4000000"/>
    <n v="0"/>
    <n v="4000000"/>
    <n v="0"/>
    <n v="4000000"/>
    <n v="0"/>
    <n v="2000000"/>
    <n v="0"/>
    <n v="4000000"/>
    <n v="10324"/>
  </r>
  <r>
    <s v="2500.1.1.1.232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Mayo"/>
    <s v="Mayo"/>
    <n v="7"/>
    <s v="Contratación directa"/>
    <x v="0"/>
    <n v="26000000"/>
    <n v="26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571"/>
    <s v="PUTUMAYO"/>
    <s v="PUERTO GUZMÁN"/>
    <n v="0"/>
    <n v="0"/>
    <n v="0"/>
    <n v="0"/>
    <n v="0"/>
    <n v="0"/>
    <n v="0"/>
    <n v="0"/>
    <n v="26000000"/>
    <n v="0"/>
    <n v="0"/>
    <n v="4000000"/>
    <n v="0"/>
    <n v="4000000"/>
    <n v="0"/>
    <n v="4000000"/>
    <n v="0"/>
    <n v="4000000"/>
    <n v="0"/>
    <n v="4000000"/>
    <n v="0"/>
    <n v="2000000"/>
    <n v="0"/>
    <n v="4000000"/>
    <n v="10324"/>
  </r>
  <r>
    <s v="2500.1.1.1.2322"/>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Nariño"/>
    <s v="Abril"/>
    <s v="Abril"/>
    <n v="7"/>
    <s v="Contratación directa"/>
    <x v="0"/>
    <n v="13897331"/>
    <n v="13897331"/>
    <s v="1. Prioridad Crítica"/>
    <s v="Actualización DT"/>
    <s v="NO"/>
    <s v="N/A"/>
    <s v="2615 - Dirección Territorial Nariño"/>
    <s v="2.3 - Gestión Catastral"/>
    <s v="2.3-1 - Formación y actualización catastral"/>
    <s v="SER - Adquisición de servicios"/>
    <s v="SER012 - Prestación de servicios personas naturales"/>
    <s v="Auxiliar de Campo COM"/>
    <n v="86573"/>
    <s v="PUTUMAYO"/>
    <s v="LEGUÍZAMO"/>
    <n v="0"/>
    <n v="0"/>
    <n v="0"/>
    <n v="0"/>
    <n v="0"/>
    <n v="0"/>
    <n v="13897331"/>
    <n v="0"/>
    <n v="0"/>
    <n v="1985333"/>
    <n v="0"/>
    <n v="1985333"/>
    <n v="0"/>
    <n v="1985333"/>
    <n v="0"/>
    <n v="1985333"/>
    <n v="0"/>
    <n v="1985333"/>
    <n v="0"/>
    <n v="1985333"/>
    <n v="0"/>
    <n v="1985333"/>
    <n v="0"/>
    <n v="0"/>
    <n v="9224"/>
  </r>
  <r>
    <s v="2500.1.1.1.2323"/>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Nariño"/>
    <s v="Mayo"/>
    <s v="Mayo"/>
    <n v="7"/>
    <s v="Contratación directa"/>
    <x v="0"/>
    <n v="12904664"/>
    <n v="12904664"/>
    <s v="1. Prioridad Crítica"/>
    <s v="Actualización DT"/>
    <s v="NO"/>
    <s v="N/A"/>
    <s v="2615 - Dirección Territorial Nariño"/>
    <s v="2.3 - Gestión Catastral"/>
    <s v="2.3-1 - Formación y actualización catastral"/>
    <s v="SER - Adquisición de servicios"/>
    <s v="SER012 - Prestación de servicios personas naturales"/>
    <s v="Auxiliar de Campo COM"/>
    <n v="86571"/>
    <s v="PUTUMAYO"/>
    <s v="PUERTO GUZMÁN"/>
    <n v="0"/>
    <n v="0"/>
    <n v="0"/>
    <n v="0"/>
    <n v="0"/>
    <n v="0"/>
    <n v="0"/>
    <n v="0"/>
    <n v="12904664"/>
    <n v="0"/>
    <n v="0"/>
    <n v="1985333"/>
    <n v="0"/>
    <n v="1985333"/>
    <n v="0"/>
    <n v="1985333"/>
    <n v="0"/>
    <n v="1985333"/>
    <n v="0"/>
    <n v="1985333"/>
    <n v="0"/>
    <n v="992666"/>
    <n v="0"/>
    <n v="1985333"/>
    <n v="9224"/>
  </r>
  <r>
    <s v="2500.1.1.1.2324"/>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Nariño"/>
    <s v="Abril"/>
    <s v="Abril"/>
    <n v="7"/>
    <s v="Contratación directa"/>
    <x v="0"/>
    <n v="13897331"/>
    <n v="13897331"/>
    <s v="1. Prioridad Crítica"/>
    <s v="Actualización DT"/>
    <s v="NO"/>
    <s v="N/A"/>
    <s v="2615 - Dirección Territorial Nariño"/>
    <s v="2.3 - Gestión Catastral"/>
    <s v="2.3-1 - Formación y actualización catastral"/>
    <s v="SER - Adquisición de servicios"/>
    <s v="SER012 - Prestación de servicios personas naturales"/>
    <s v="Auxiliar de Campo COM"/>
    <n v="86573"/>
    <s v="PUTUMAYO"/>
    <s v="LEGUÍZAMO"/>
    <n v="0"/>
    <n v="0"/>
    <n v="0"/>
    <n v="0"/>
    <n v="0"/>
    <n v="0"/>
    <n v="13897331"/>
    <n v="0"/>
    <n v="0"/>
    <n v="1985333"/>
    <n v="0"/>
    <n v="1985333"/>
    <n v="0"/>
    <n v="1985333"/>
    <n v="0"/>
    <n v="1985333"/>
    <n v="0"/>
    <n v="1985333"/>
    <n v="0"/>
    <n v="1985333"/>
    <n v="0"/>
    <n v="1985333"/>
    <n v="0"/>
    <n v="0"/>
    <n v="9224"/>
  </r>
  <r>
    <s v="2500.1.1.1.2325"/>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Nariño"/>
    <s v="Abril"/>
    <s v="Abril"/>
    <n v="7"/>
    <s v="Contratación directa"/>
    <x v="0"/>
    <n v="13897331"/>
    <n v="13897331"/>
    <s v="1. Prioridad Crítica"/>
    <s v="Actualización DT"/>
    <s v="NO"/>
    <s v="N/A"/>
    <s v="2615 - Dirección Territorial Nariño"/>
    <s v="2.3 - Gestión Catastral"/>
    <s v="2.3-1 - Formación y actualización catastral"/>
    <s v="SER - Adquisición de servicios"/>
    <s v="SER012 - Prestación de servicios personas naturales"/>
    <s v="Auxiliar de Campo COM"/>
    <n v="86573"/>
    <s v="PUTUMAYO"/>
    <s v="LEGUÍZAMO"/>
    <n v="0"/>
    <n v="0"/>
    <n v="0"/>
    <n v="0"/>
    <n v="0"/>
    <n v="0"/>
    <n v="13897331"/>
    <n v="0"/>
    <n v="0"/>
    <n v="1985333"/>
    <n v="0"/>
    <n v="1985333"/>
    <n v="0"/>
    <n v="1985333"/>
    <n v="0"/>
    <n v="1985333"/>
    <n v="0"/>
    <n v="1985333"/>
    <n v="0"/>
    <n v="1985333"/>
    <n v="0"/>
    <n v="1985333"/>
    <n v="0"/>
    <n v="0"/>
    <n v="9224"/>
  </r>
  <r>
    <s v="2500.1.1.1.2326"/>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Nariño"/>
    <s v="Abril"/>
    <s v="Abril"/>
    <n v="7"/>
    <s v="Contratación directa"/>
    <x v="0"/>
    <n v="13897331"/>
    <n v="13897331"/>
    <s v="1. Prioridad Crítica"/>
    <s v="Actualización DT"/>
    <s v="NO"/>
    <s v="N/A"/>
    <s v="2615 - Dirección Territorial Nariño"/>
    <s v="2.3 - Gestión Catastral"/>
    <s v="2.3-1 - Formación y actualización catastral"/>
    <s v="SER - Adquisición de servicios"/>
    <s v="SER012 - Prestación de servicios personas naturales"/>
    <s v="Auxiliar de Campo COM"/>
    <n v="86573"/>
    <s v="PUTUMAYO"/>
    <s v="LEGUÍZAMO"/>
    <n v="0"/>
    <n v="0"/>
    <n v="0"/>
    <n v="0"/>
    <n v="0"/>
    <n v="0"/>
    <n v="13897331"/>
    <n v="0"/>
    <n v="0"/>
    <n v="1985333"/>
    <n v="0"/>
    <n v="1985333"/>
    <n v="0"/>
    <n v="1985333"/>
    <n v="0"/>
    <n v="1985333"/>
    <n v="0"/>
    <n v="1985333"/>
    <n v="0"/>
    <n v="1985333"/>
    <n v="0"/>
    <n v="1985333"/>
    <n v="0"/>
    <n v="0"/>
    <n v="9224"/>
  </r>
  <r>
    <s v="2500.1.1.1.2327"/>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Nariño"/>
    <s v="Abril"/>
    <s v="Abril"/>
    <n v="7"/>
    <s v="Contratación directa"/>
    <x v="0"/>
    <n v="13897331"/>
    <n v="13897331"/>
    <s v="1. Prioridad Crítica"/>
    <s v="Actualización DT"/>
    <s v="NO"/>
    <s v="N/A"/>
    <s v="2615 - Dirección Territorial Nariño"/>
    <s v="2.3 - Gestión Catastral"/>
    <s v="2.3-1 - Formación y actualización catastral"/>
    <s v="SER - Adquisición de servicios"/>
    <s v="SER012 - Prestación de servicios personas naturales"/>
    <s v="Auxiliar de Campo COM"/>
    <n v="86573"/>
    <s v="PUTUMAYO"/>
    <s v="LEGUÍZAMO"/>
    <n v="0"/>
    <n v="0"/>
    <n v="0"/>
    <n v="0"/>
    <n v="0"/>
    <n v="0"/>
    <n v="13897331"/>
    <n v="0"/>
    <n v="0"/>
    <n v="1985333"/>
    <n v="0"/>
    <n v="1985333"/>
    <n v="0"/>
    <n v="1985333"/>
    <n v="0"/>
    <n v="1985333"/>
    <n v="0"/>
    <n v="1985333"/>
    <n v="0"/>
    <n v="1985333"/>
    <n v="0"/>
    <n v="1985333"/>
    <n v="0"/>
    <n v="0"/>
    <n v="9224"/>
  </r>
  <r>
    <s v="2500.1.1.1.2328"/>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Nariño"/>
    <s v="Abril"/>
    <s v="Abril"/>
    <n v="7"/>
    <s v="Contratación directa"/>
    <x v="0"/>
    <n v="13897331"/>
    <n v="13897331"/>
    <s v="1. Prioridad Crítica"/>
    <s v="Actualización DT"/>
    <s v="NO"/>
    <s v="N/A"/>
    <s v="2615 - Dirección Territorial Nariño"/>
    <s v="2.3 - Gestión Catastral"/>
    <s v="2.3-1 - Formación y actualización catastral"/>
    <s v="SER - Adquisición de servicios"/>
    <s v="SER012 - Prestación de servicios personas naturales"/>
    <s v="Auxiliar de Campo COM"/>
    <n v="86573"/>
    <s v="PUTUMAYO"/>
    <s v="LEGUÍZAMO"/>
    <n v="0"/>
    <n v="0"/>
    <n v="0"/>
    <n v="0"/>
    <n v="0"/>
    <n v="0"/>
    <n v="13897331"/>
    <n v="0"/>
    <n v="0"/>
    <n v="1985333"/>
    <n v="0"/>
    <n v="1985333"/>
    <n v="0"/>
    <n v="1985333"/>
    <n v="0"/>
    <n v="1985333"/>
    <n v="0"/>
    <n v="1985333"/>
    <n v="0"/>
    <n v="1985333"/>
    <n v="0"/>
    <n v="1985333"/>
    <n v="0"/>
    <n v="0"/>
    <n v="10024"/>
  </r>
  <r>
    <s v="2500.1.1.1.2329"/>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Nariño"/>
    <s v="Abril"/>
    <s v="Abril"/>
    <n v="7"/>
    <s v="Contratación directa"/>
    <x v="0"/>
    <n v="13897331"/>
    <n v="13897331"/>
    <s v="1. Prioridad Crítica"/>
    <s v="Actualización DT"/>
    <s v="NO"/>
    <s v="N/A"/>
    <s v="2615 - Dirección Territorial Nariño"/>
    <s v="2.3 - Gestión Catastral"/>
    <s v="2.3-1 - Formación y actualización catastral"/>
    <s v="SER - Adquisición de servicios"/>
    <s v="SER012 - Prestación de servicios personas naturales"/>
    <s v="Auxiliar de Campo COM"/>
    <n v="86573"/>
    <s v="PUTUMAYO"/>
    <s v="LEGUÍZAMO"/>
    <n v="0"/>
    <n v="0"/>
    <n v="0"/>
    <n v="0"/>
    <n v="0"/>
    <n v="0"/>
    <n v="13897331"/>
    <n v="0"/>
    <n v="0"/>
    <n v="1985333"/>
    <n v="0"/>
    <n v="1985333"/>
    <n v="0"/>
    <n v="1985333"/>
    <n v="0"/>
    <n v="1985333"/>
    <n v="0"/>
    <n v="1985333"/>
    <n v="0"/>
    <n v="1985333"/>
    <n v="0"/>
    <n v="1985333"/>
    <n v="0"/>
    <n v="0"/>
    <n v="10024"/>
  </r>
  <r>
    <s v="2500.1.1.1.2330"/>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Nariño"/>
    <s v="Abril"/>
    <s v="Abril"/>
    <n v="7"/>
    <s v="Contratación directa"/>
    <x v="0"/>
    <n v="13897331"/>
    <n v="13897331"/>
    <s v="1. Prioridad Crítica"/>
    <s v="Actualización DT"/>
    <s v="NO"/>
    <s v="N/A"/>
    <s v="2615 - Dirección Territorial Nariño"/>
    <s v="2.3 - Gestión Catastral"/>
    <s v="2.3-1 - Formación y actualización catastral"/>
    <s v="SER - Adquisición de servicios"/>
    <s v="SER012 - Prestación de servicios personas naturales"/>
    <s v="Auxiliar de Campo COM"/>
    <n v="86573"/>
    <s v="PUTUMAYO"/>
    <s v="LEGUÍZAMO"/>
    <n v="0"/>
    <n v="0"/>
    <n v="0"/>
    <n v="0"/>
    <n v="0"/>
    <n v="0"/>
    <n v="13897331"/>
    <n v="0"/>
    <n v="0"/>
    <n v="1985333"/>
    <n v="0"/>
    <n v="1985333"/>
    <n v="0"/>
    <n v="1985333"/>
    <n v="0"/>
    <n v="1985333"/>
    <n v="0"/>
    <n v="1985333"/>
    <n v="0"/>
    <n v="1985333"/>
    <n v="0"/>
    <n v="1985333"/>
    <n v="0"/>
    <n v="0"/>
    <n v="10024"/>
  </r>
  <r>
    <s v="2500.1.1.1.2331"/>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Nariño"/>
    <s v="Mayo"/>
    <s v="Mayo"/>
    <n v="7"/>
    <s v="Contratación directa"/>
    <x v="0"/>
    <n v="12904664"/>
    <n v="12904664"/>
    <s v="1. Prioridad Crítica"/>
    <s v="Actualización DT"/>
    <s v="NO"/>
    <s v="N/A"/>
    <s v="2615 - Dirección Territorial Nariño"/>
    <s v="2.3 - Gestión Catastral"/>
    <s v="2.3-1 - Formación y actualización catastral"/>
    <s v="SER - Adquisición de servicios"/>
    <s v="SER012 - Prestación de servicios personas naturales"/>
    <s v="Auxiliar de Campo COM"/>
    <n v="86571"/>
    <s v="PUTUMAYO"/>
    <s v="PUERTO GUZMÁN"/>
    <n v="0"/>
    <n v="0"/>
    <n v="0"/>
    <n v="0"/>
    <n v="0"/>
    <n v="0"/>
    <n v="0"/>
    <n v="0"/>
    <n v="12904664"/>
    <n v="0"/>
    <n v="0"/>
    <n v="1985333"/>
    <n v="0"/>
    <n v="1985333"/>
    <n v="0"/>
    <n v="1985333"/>
    <n v="0"/>
    <n v="1985333"/>
    <n v="0"/>
    <n v="1985333"/>
    <n v="0"/>
    <n v="992666"/>
    <n v="0"/>
    <n v="1985333"/>
    <n v="10024"/>
  </r>
  <r>
    <s v="2500.1.1.1.2332"/>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Nariño"/>
    <s v="Mayo"/>
    <s v="Mayo"/>
    <n v="7"/>
    <s v="Contratación directa"/>
    <x v="0"/>
    <n v="12904664"/>
    <n v="12904664"/>
    <s v="1. Prioridad Crítica"/>
    <s v="Actualización DT"/>
    <s v="NO"/>
    <s v="N/A"/>
    <s v="2615 - Dirección Territorial Nariño"/>
    <s v="2.3 - Gestión Catastral"/>
    <s v="2.3-1 - Formación y actualización catastral"/>
    <s v="SER - Adquisición de servicios"/>
    <s v="SER012 - Prestación de servicios personas naturales"/>
    <s v="Auxiliar de Campo COM"/>
    <n v="86571"/>
    <s v="PUTUMAYO"/>
    <s v="PUERTO GUZMÁN"/>
    <n v="0"/>
    <n v="0"/>
    <n v="0"/>
    <n v="0"/>
    <n v="0"/>
    <n v="0"/>
    <n v="0"/>
    <n v="0"/>
    <n v="12904664"/>
    <n v="0"/>
    <n v="0"/>
    <n v="1985333"/>
    <n v="0"/>
    <n v="1985333"/>
    <n v="0"/>
    <n v="1985333"/>
    <n v="0"/>
    <n v="1985333"/>
    <n v="0"/>
    <n v="1985333"/>
    <n v="0"/>
    <n v="992666"/>
    <n v="0"/>
    <n v="1985333"/>
    <n v="10024"/>
  </r>
  <r>
    <s v="2500.1.1.1.2333"/>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Nariño"/>
    <s v="Mayo"/>
    <s v="Mayo"/>
    <n v="7"/>
    <s v="Contratación directa"/>
    <x v="0"/>
    <n v="12904664"/>
    <n v="12904664"/>
    <s v="1. Prioridad Crítica"/>
    <s v="Actualización DT"/>
    <s v="NO"/>
    <s v="N/A"/>
    <s v="2615 - Dirección Territorial Nariño"/>
    <s v="2.3 - Gestión Catastral"/>
    <s v="2.3-1 - Formación y actualización catastral"/>
    <s v="SER - Adquisición de servicios"/>
    <s v="SER012 - Prestación de servicios personas naturales"/>
    <s v="Auxiliar de Campo COM"/>
    <n v="86571"/>
    <s v="PUTUMAYO"/>
    <s v="PUERTO GUZMÁN"/>
    <n v="0"/>
    <n v="0"/>
    <n v="0"/>
    <n v="0"/>
    <n v="0"/>
    <n v="0"/>
    <n v="0"/>
    <n v="0"/>
    <n v="12904664"/>
    <n v="0"/>
    <n v="0"/>
    <n v="1985333"/>
    <n v="0"/>
    <n v="1985333"/>
    <n v="0"/>
    <n v="1985333"/>
    <n v="0"/>
    <n v="1985333"/>
    <n v="0"/>
    <n v="1985333"/>
    <n v="0"/>
    <n v="992666"/>
    <n v="0"/>
    <n v="1985333"/>
    <n v="10024"/>
  </r>
  <r>
    <s v="2500.1.1.1.2334"/>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Nariño"/>
    <s v="Mayo"/>
    <s v="Mayo"/>
    <n v="7"/>
    <s v="Contratación directa"/>
    <x v="0"/>
    <n v="12904664"/>
    <n v="12904664"/>
    <s v="1. Prioridad Crítica"/>
    <s v="Actualización DT"/>
    <s v="NO"/>
    <s v="N/A"/>
    <s v="2615 - Dirección Territorial Nariño"/>
    <s v="2.3 - Gestión Catastral"/>
    <s v="2.3-1 - Formación y actualización catastral"/>
    <s v="SER - Adquisición de servicios"/>
    <s v="SER012 - Prestación de servicios personas naturales"/>
    <s v="Auxiliar de Campo COM"/>
    <n v="86571"/>
    <s v="PUTUMAYO"/>
    <s v="PUERTO GUZMÁN"/>
    <n v="0"/>
    <n v="0"/>
    <n v="0"/>
    <n v="0"/>
    <n v="0"/>
    <n v="0"/>
    <n v="0"/>
    <n v="0"/>
    <n v="12904664"/>
    <n v="0"/>
    <n v="0"/>
    <n v="1985333"/>
    <n v="0"/>
    <n v="1985333"/>
    <n v="0"/>
    <n v="1985333"/>
    <n v="0"/>
    <n v="1985333"/>
    <n v="0"/>
    <n v="1985333"/>
    <n v="0"/>
    <n v="992666"/>
    <n v="0"/>
    <n v="1985333"/>
    <n v="11424"/>
  </r>
  <r>
    <s v="2500.1.1.1.2335"/>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Nariño"/>
    <s v="Abril"/>
    <s v="Abril"/>
    <n v="7"/>
    <s v="Contratación directa"/>
    <x v="0"/>
    <n v="39632397"/>
    <n v="39632397"/>
    <s v="1. Prioridad Crítica"/>
    <s v="Actualización DT"/>
    <s v="NO"/>
    <s v="N/A"/>
    <s v="2615 - Dirección Territorial Nariño"/>
    <s v="2.3 - Gestión Catastral"/>
    <s v="2.3-1 - Formación y actualización catastral"/>
    <s v="SER - Adquisición de servicios"/>
    <s v="SER012 - Prestación de servicios personas naturales"/>
    <s v="Profesional Editor Digitalizador SIG COM"/>
    <n v="86573"/>
    <s v="PUTUMAYO"/>
    <s v="LEGUÍZAMO"/>
    <n v="0"/>
    <n v="0"/>
    <n v="0"/>
    <n v="0"/>
    <n v="0"/>
    <n v="0"/>
    <n v="39632397"/>
    <n v="0"/>
    <n v="0"/>
    <n v="5661771"/>
    <n v="0"/>
    <n v="5661771"/>
    <n v="0"/>
    <n v="5661771"/>
    <n v="0"/>
    <n v="5661771"/>
    <n v="0"/>
    <n v="5661771"/>
    <n v="0"/>
    <n v="5661771"/>
    <n v="0"/>
    <n v="5661771"/>
    <n v="0"/>
    <n v="0"/>
    <n v="9424"/>
  </r>
  <r>
    <s v="2500.1.1.1.2336"/>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Nariño"/>
    <s v="Mayo"/>
    <s v="Mayo"/>
    <n v="7"/>
    <s v="Contratación directa"/>
    <x v="0"/>
    <n v="36801511"/>
    <n v="36801511"/>
    <s v="1. Prioridad Crítica"/>
    <s v="Actualización DT"/>
    <s v="NO"/>
    <s v="N/A"/>
    <s v="2615 - Dirección Territorial Nariño"/>
    <s v="2.3 - Gestión Catastral"/>
    <s v="2.3-1 - Formación y actualización catastral"/>
    <s v="SER - Adquisición de servicios"/>
    <s v="SER012 - Prestación de servicios personas naturales"/>
    <s v="Profesional Editor Digitalizador SIG COM"/>
    <n v="86571"/>
    <s v="PUTUMAYO"/>
    <s v="PUERTO GUZMÁN"/>
    <n v="0"/>
    <n v="0"/>
    <n v="0"/>
    <n v="0"/>
    <n v="0"/>
    <n v="0"/>
    <n v="0"/>
    <n v="0"/>
    <n v="36801511"/>
    <n v="0"/>
    <n v="0"/>
    <n v="5661771"/>
    <n v="0"/>
    <n v="5661771"/>
    <n v="0"/>
    <n v="5661771"/>
    <n v="0"/>
    <n v="5661771"/>
    <n v="0"/>
    <n v="5661771"/>
    <n v="0"/>
    <n v="2830885"/>
    <n v="0"/>
    <n v="5661771"/>
    <n v="9424"/>
  </r>
  <r>
    <s v="2500.1.1.1.2337"/>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Nariño"/>
    <s v="Abril"/>
    <s v="Abril"/>
    <n v="7"/>
    <s v="Contratación directa"/>
    <x v="0"/>
    <n v="39632397"/>
    <n v="39632397"/>
    <s v="1. Prioridad Crítica"/>
    <s v="Actualización DT"/>
    <s v="NO"/>
    <s v="N/A"/>
    <s v="2615 - Dirección Territorial Nariño"/>
    <s v="2.3 - Gestión Catastral"/>
    <s v="2.3-1 - Formación y actualización catastral"/>
    <s v="SER - Adquisición de servicios"/>
    <s v="SER012 - Prestación de servicios personas naturales"/>
    <s v="Profesional Editor Digitalizador SIG COM"/>
    <n v="86573"/>
    <s v="PUTUMAYO"/>
    <s v="LEGUÍZAMO"/>
    <n v="0"/>
    <n v="0"/>
    <n v="0"/>
    <n v="0"/>
    <n v="0"/>
    <n v="0"/>
    <n v="39632397"/>
    <n v="0"/>
    <n v="0"/>
    <n v="5661771"/>
    <n v="0"/>
    <n v="5661771"/>
    <n v="0"/>
    <n v="5661771"/>
    <n v="0"/>
    <n v="5661771"/>
    <n v="0"/>
    <n v="5661771"/>
    <n v="0"/>
    <n v="5661771"/>
    <n v="0"/>
    <n v="5661771"/>
    <n v="0"/>
    <n v="0"/>
    <n v="9424"/>
  </r>
  <r>
    <s v="2500.1.1.1.2338"/>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Nariño"/>
    <s v="Abril"/>
    <s v="Abril"/>
    <n v="7"/>
    <s v="Contratación directa"/>
    <x v="0"/>
    <n v="39632397"/>
    <n v="39632397"/>
    <s v="1. Prioridad Crítica"/>
    <s v="Actualización DT"/>
    <s v="NO"/>
    <s v="N/A"/>
    <s v="2615 - Dirección Territorial Nariño"/>
    <s v="2.3 - Gestión Catastral"/>
    <s v="2.3-1 - Formación y actualización catastral"/>
    <s v="SER - Adquisición de servicios"/>
    <s v="SER012 - Prestación de servicios personas naturales"/>
    <s v="Profesional Editor Digitalizador SIG COM"/>
    <n v="86573"/>
    <s v="PUTUMAYO"/>
    <s v="LEGUÍZAMO"/>
    <n v="0"/>
    <n v="0"/>
    <n v="0"/>
    <n v="0"/>
    <n v="0"/>
    <n v="0"/>
    <n v="39632397"/>
    <n v="0"/>
    <n v="0"/>
    <n v="5661771"/>
    <n v="0"/>
    <n v="5661771"/>
    <n v="0"/>
    <n v="5661771"/>
    <n v="0"/>
    <n v="5661771"/>
    <n v="0"/>
    <n v="5661771"/>
    <n v="0"/>
    <n v="5661771"/>
    <n v="0"/>
    <n v="5661771"/>
    <n v="0"/>
    <n v="0"/>
    <n v="9424"/>
  </r>
  <r>
    <s v="2500.1.1.1.2339"/>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Nariño"/>
    <s v="Abril"/>
    <s v="Abril"/>
    <n v="7"/>
    <s v="Contratación directa"/>
    <x v="0"/>
    <n v="39632397"/>
    <n v="39632397"/>
    <s v="1. Prioridad Crítica"/>
    <s v="Actualización DT"/>
    <s v="NO"/>
    <s v="N/A"/>
    <s v="2615 - Dirección Territorial Nariño"/>
    <s v="2.3 - Gestión Catastral"/>
    <s v="2.3-1 - Formación y actualización catastral"/>
    <s v="SER - Adquisición de servicios"/>
    <s v="SER012 - Prestación de servicios personas naturales"/>
    <s v="Profesional Editor Digitalizador SIG COM"/>
    <n v="86573"/>
    <s v="PUTUMAYO"/>
    <s v="LEGUÍZAMO"/>
    <n v="0"/>
    <n v="0"/>
    <n v="0"/>
    <n v="0"/>
    <n v="0"/>
    <n v="0"/>
    <n v="39632397"/>
    <n v="0"/>
    <n v="0"/>
    <n v="5661771"/>
    <n v="0"/>
    <n v="5661771"/>
    <n v="0"/>
    <n v="5661771"/>
    <n v="0"/>
    <n v="5661771"/>
    <n v="0"/>
    <n v="5661771"/>
    <n v="0"/>
    <n v="5661771"/>
    <n v="0"/>
    <n v="5661771"/>
    <n v="0"/>
    <n v="0"/>
    <n v="9424"/>
  </r>
  <r>
    <s v="2500.1.1.1.2340"/>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Nariño"/>
    <s v="Abril"/>
    <s v="Abril"/>
    <n v="7"/>
    <s v="Contratación directa"/>
    <x v="0"/>
    <n v="39632397"/>
    <n v="39632397"/>
    <s v="1. Prioridad Crítica"/>
    <s v="Actualización DT"/>
    <s v="NO"/>
    <s v="N/A"/>
    <s v="2615 - Dirección Territorial Nariño"/>
    <s v="2.3 - Gestión Catastral"/>
    <s v="2.3-1 - Formación y actualización catastral"/>
    <s v="SER - Adquisición de servicios"/>
    <s v="SER012 - Prestación de servicios personas naturales"/>
    <s v="Profesional Editor Digitalizador SIG COM"/>
    <n v="86573"/>
    <s v="PUTUMAYO"/>
    <s v="LEGUÍZAMO"/>
    <n v="0"/>
    <n v="0"/>
    <n v="0"/>
    <n v="0"/>
    <n v="0"/>
    <n v="0"/>
    <n v="39632397"/>
    <n v="0"/>
    <n v="0"/>
    <n v="5661771"/>
    <n v="0"/>
    <n v="5661771"/>
    <n v="0"/>
    <n v="5661771"/>
    <n v="0"/>
    <n v="5661771"/>
    <n v="0"/>
    <n v="5661771"/>
    <n v="0"/>
    <n v="5661771"/>
    <n v="0"/>
    <n v="5661771"/>
    <n v="0"/>
    <n v="0"/>
    <n v="9424"/>
  </r>
  <r>
    <s v="2500.1.1.1.2341"/>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Nariño"/>
    <s v="Abril"/>
    <s v="Abril"/>
    <n v="7"/>
    <s v="Contratación directa"/>
    <x v="0"/>
    <n v="39632397"/>
    <n v="39632397"/>
    <s v="1. Prioridad Crítica"/>
    <s v="Actualización DT"/>
    <s v="NO"/>
    <s v="N/A"/>
    <s v="2615 - Dirección Territorial Nariño"/>
    <s v="2.3 - Gestión Catastral"/>
    <s v="2.3-1 - Formación y actualización catastral"/>
    <s v="SER - Adquisición de servicios"/>
    <s v="SER012 - Prestación de servicios personas naturales"/>
    <s v="Profesional Editor Digitalizador SIG COM"/>
    <n v="86573"/>
    <s v="PUTUMAYO"/>
    <s v="LEGUÍZAMO"/>
    <n v="0"/>
    <n v="0"/>
    <n v="0"/>
    <n v="0"/>
    <n v="0"/>
    <n v="0"/>
    <n v="39632397"/>
    <n v="0"/>
    <n v="0"/>
    <n v="5661771"/>
    <n v="0"/>
    <n v="5661771"/>
    <n v="0"/>
    <n v="5661771"/>
    <n v="0"/>
    <n v="5661771"/>
    <n v="0"/>
    <n v="5661771"/>
    <n v="0"/>
    <n v="5661771"/>
    <n v="0"/>
    <n v="5661771"/>
    <n v="0"/>
    <n v="0"/>
    <n v="0"/>
  </r>
  <r>
    <s v="2500.1.1.1.2342"/>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Nariño"/>
    <s v="Abril"/>
    <s v="Abril"/>
    <n v="7"/>
    <s v="Contratación directa"/>
    <x v="0"/>
    <n v="39632397"/>
    <n v="39632397"/>
    <s v="1. Prioridad Crítica"/>
    <s v="Actualización DT"/>
    <s v="NO"/>
    <s v="N/A"/>
    <s v="2615 - Dirección Territorial Nariño"/>
    <s v="2.3 - Gestión Catastral"/>
    <s v="2.3-1 - Formación y actualización catastral"/>
    <s v="SER - Adquisición de servicios"/>
    <s v="SER012 - Prestación de servicios personas naturales"/>
    <s v="Profesional Editor Digitalizador SIG COM"/>
    <n v="86573"/>
    <s v="PUTUMAYO"/>
    <s v="LEGUÍZAMO"/>
    <n v="0"/>
    <n v="0"/>
    <n v="0"/>
    <n v="0"/>
    <n v="0"/>
    <n v="0"/>
    <n v="39632397"/>
    <n v="0"/>
    <n v="0"/>
    <n v="5661771"/>
    <n v="0"/>
    <n v="5661771"/>
    <n v="0"/>
    <n v="5661771"/>
    <n v="0"/>
    <n v="5661771"/>
    <n v="0"/>
    <n v="5661771"/>
    <n v="0"/>
    <n v="5661771"/>
    <n v="0"/>
    <n v="5661771"/>
    <n v="0"/>
    <n v="0"/>
    <n v="0"/>
  </r>
  <r>
    <s v="2500.1.1.1.2343"/>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Nariño"/>
    <s v="Abril"/>
    <s v="Abril"/>
    <n v="7"/>
    <s v="Contratación directa"/>
    <x v="0"/>
    <n v="39632397"/>
    <n v="39632397"/>
    <s v="1. Prioridad Crítica"/>
    <s v="Actualización DT"/>
    <s v="NO"/>
    <s v="N/A"/>
    <s v="2615 - Dirección Territorial Nariño"/>
    <s v="2.3 - Gestión Catastral"/>
    <s v="2.3-1 - Formación y actualización catastral"/>
    <s v="SER - Adquisición de servicios"/>
    <s v="SER012 - Prestación de servicios personas naturales"/>
    <s v="Profesional Editor Digitalizador SIG COM"/>
    <n v="86573"/>
    <s v="PUTUMAYO"/>
    <s v="LEGUÍZAMO"/>
    <n v="0"/>
    <n v="0"/>
    <n v="0"/>
    <n v="0"/>
    <n v="0"/>
    <n v="0"/>
    <n v="39632397"/>
    <n v="0"/>
    <n v="0"/>
    <n v="5661771"/>
    <n v="0"/>
    <n v="5661771"/>
    <n v="0"/>
    <n v="5661771"/>
    <n v="0"/>
    <n v="5661771"/>
    <n v="0"/>
    <n v="5661771"/>
    <n v="0"/>
    <n v="5661771"/>
    <n v="0"/>
    <n v="5661771"/>
    <n v="0"/>
    <n v="0"/>
    <n v="0"/>
  </r>
  <r>
    <s v="2500.1.1.1.2344"/>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Nariño"/>
    <s v="Mayo"/>
    <s v="Mayo"/>
    <n v="7"/>
    <s v="Contratación directa"/>
    <x v="0"/>
    <n v="36801511"/>
    <n v="36801511"/>
    <s v="1. Prioridad Crítica"/>
    <s v="Actualización DT"/>
    <s v="NO"/>
    <s v="N/A"/>
    <s v="2615 - Dirección Territorial Nariño"/>
    <s v="2.3 - Gestión Catastral"/>
    <s v="2.3-1 - Formación y actualización catastral"/>
    <s v="SER - Adquisición de servicios"/>
    <s v="SER012 - Prestación de servicios personas naturales"/>
    <s v="Profesional Editor Digitalizador SIG COM"/>
    <n v="86571"/>
    <s v="PUTUMAYO"/>
    <s v="PUERTO GUZMÁN"/>
    <n v="0"/>
    <n v="0"/>
    <n v="0"/>
    <n v="0"/>
    <n v="0"/>
    <n v="0"/>
    <n v="0"/>
    <n v="0"/>
    <n v="36801511"/>
    <n v="0"/>
    <n v="0"/>
    <n v="5661771"/>
    <n v="0"/>
    <n v="5661771"/>
    <n v="0"/>
    <n v="5661771"/>
    <n v="0"/>
    <n v="5661771"/>
    <n v="0"/>
    <n v="5661771"/>
    <n v="0"/>
    <n v="2830885"/>
    <n v="0"/>
    <n v="5661771"/>
    <n v="10424"/>
  </r>
  <r>
    <s v="2500.1.1.1.2345"/>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Nariño"/>
    <s v="Mayo"/>
    <s v="Mayo"/>
    <n v="7"/>
    <s v="Contratación directa"/>
    <x v="0"/>
    <n v="36801511"/>
    <n v="36801511"/>
    <s v="1. Prioridad Crítica"/>
    <s v="Actualización DT"/>
    <s v="NO"/>
    <s v="N/A"/>
    <s v="2615 - Dirección Territorial Nariño"/>
    <s v="2.3 - Gestión Catastral"/>
    <s v="2.3-1 - Formación y actualización catastral"/>
    <s v="SER - Adquisición de servicios"/>
    <s v="SER012 - Prestación de servicios personas naturales"/>
    <s v="Profesional Editor Digitalizador SIG COM"/>
    <n v="86571"/>
    <s v="PUTUMAYO"/>
    <s v="PUERTO GUZMÁN"/>
    <n v="0"/>
    <n v="0"/>
    <n v="0"/>
    <n v="0"/>
    <n v="0"/>
    <n v="0"/>
    <n v="0"/>
    <n v="0"/>
    <n v="36801511"/>
    <n v="0"/>
    <n v="0"/>
    <n v="5661771"/>
    <n v="0"/>
    <n v="5661771"/>
    <n v="0"/>
    <n v="5661771"/>
    <n v="0"/>
    <n v="5661771"/>
    <n v="0"/>
    <n v="5661771"/>
    <n v="0"/>
    <n v="2830885"/>
    <n v="0"/>
    <n v="5661771"/>
    <n v="10424"/>
  </r>
  <r>
    <s v="2500.1.1.1.2346"/>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Nariño"/>
    <s v="Mayo"/>
    <s v="Mayo"/>
    <n v="7"/>
    <s v="Contratación directa"/>
    <x v="0"/>
    <n v="36801511"/>
    <n v="36801511"/>
    <s v="1. Prioridad Crítica"/>
    <s v="Actualización DT"/>
    <s v="NO"/>
    <s v="N/A"/>
    <s v="2615 - Dirección Territorial Nariño"/>
    <s v="2.3 - Gestión Catastral"/>
    <s v="2.3-1 - Formación y actualización catastral"/>
    <s v="SER - Adquisición de servicios"/>
    <s v="SER012 - Prestación de servicios personas naturales"/>
    <s v="Profesional Editor Digitalizador SIG COM"/>
    <n v="86571"/>
    <s v="PUTUMAYO"/>
    <s v="PUERTO GUZMÁN"/>
    <n v="0"/>
    <n v="0"/>
    <n v="0"/>
    <n v="0"/>
    <n v="0"/>
    <n v="0"/>
    <n v="0"/>
    <n v="0"/>
    <n v="36801511"/>
    <n v="0"/>
    <n v="0"/>
    <n v="5661771"/>
    <n v="0"/>
    <n v="5661771"/>
    <n v="0"/>
    <n v="5661771"/>
    <n v="0"/>
    <n v="5661771"/>
    <n v="0"/>
    <n v="5661771"/>
    <n v="0"/>
    <n v="2830885"/>
    <n v="0"/>
    <n v="5661771"/>
    <n v="10424"/>
  </r>
  <r>
    <s v="2500.1.1.1.2347"/>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Nariño"/>
    <s v="Mayo"/>
    <s v="Mayo"/>
    <n v="7"/>
    <s v="Contratación directa"/>
    <x v="0"/>
    <n v="36801511"/>
    <n v="36801511"/>
    <s v="1. Prioridad Crítica"/>
    <s v="Actualización DT"/>
    <s v="NO"/>
    <s v="N/A"/>
    <s v="2615 - Dirección Territorial Nariño"/>
    <s v="2.3 - Gestión Catastral"/>
    <s v="2.3-1 - Formación y actualización catastral"/>
    <s v="SER - Adquisición de servicios"/>
    <s v="SER012 - Prestación de servicios personas naturales"/>
    <s v="Profesional Editor Digitalizador SIG COM"/>
    <n v="86571"/>
    <s v="PUTUMAYO"/>
    <s v="PUERTO GUZMÁN"/>
    <n v="0"/>
    <n v="0"/>
    <n v="0"/>
    <n v="0"/>
    <n v="0"/>
    <n v="0"/>
    <n v="0"/>
    <n v="0"/>
    <n v="36801511"/>
    <n v="0"/>
    <n v="0"/>
    <n v="5661771"/>
    <n v="0"/>
    <n v="5661771"/>
    <n v="0"/>
    <n v="5661771"/>
    <n v="0"/>
    <n v="5661771"/>
    <n v="0"/>
    <n v="5661771"/>
    <n v="0"/>
    <n v="2830885"/>
    <n v="0"/>
    <n v="5661771"/>
    <n v="10424"/>
  </r>
  <r>
    <s v="2500.1.1.1.2348"/>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Nariño"/>
    <s v="Abril"/>
    <s v="Abril"/>
    <n v="8"/>
    <s v="Contratación directa"/>
    <x v="0"/>
    <n v="58964736"/>
    <n v="58964736"/>
    <s v="1. Prioridad Crítica"/>
    <s v="Actualización DT"/>
    <s v="NO"/>
    <s v="N/A"/>
    <s v="2615 - Dirección Territorial Nariño"/>
    <s v="2.3 - Gestión Catastral"/>
    <s v="2.3-1 - Formación y actualización catastral"/>
    <s v="SER - Adquisición de servicios"/>
    <s v="SER012 - Prestación de servicios personas naturales"/>
    <s v="Control de calidad de consolidación y SIG COM"/>
    <n v="86573"/>
    <s v="PUTUMAYO"/>
    <s v="LEGUÍZAMO"/>
    <n v="0"/>
    <n v="0"/>
    <n v="0"/>
    <n v="0"/>
    <n v="0"/>
    <n v="0"/>
    <n v="58964736"/>
    <n v="0"/>
    <n v="0"/>
    <n v="7370592"/>
    <n v="0"/>
    <n v="7370592"/>
    <n v="0"/>
    <n v="7370592"/>
    <n v="0"/>
    <n v="7370592"/>
    <n v="0"/>
    <n v="7370592"/>
    <n v="0"/>
    <n v="7370592"/>
    <n v="0"/>
    <n v="7370592"/>
    <n v="0"/>
    <n v="7370592"/>
    <n v="8524"/>
  </r>
  <r>
    <s v="2500.1.1.1.2349"/>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Nariño"/>
    <s v="Mayo"/>
    <s v="Mayo"/>
    <n v="7"/>
    <s v="Contratación directa"/>
    <x v="0"/>
    <n v="47908848"/>
    <n v="47908848"/>
    <s v="1. Prioridad Crítica"/>
    <s v="Actualización DT"/>
    <s v="NO"/>
    <s v="N/A"/>
    <s v="2615 - Dirección Territorial Nariño"/>
    <s v="2.3 - Gestión Catastral"/>
    <s v="2.3-1 - Formación y actualización catastral"/>
    <s v="SER - Adquisición de servicios"/>
    <s v="SER012 - Prestación de servicios personas naturales"/>
    <s v="Control de calidad de consolidación y SIG COM"/>
    <n v="86571"/>
    <s v="PUTUMAYO"/>
    <s v="PUERTO GUZMÁN"/>
    <n v="0"/>
    <n v="0"/>
    <n v="0"/>
    <n v="0"/>
    <n v="0"/>
    <n v="0"/>
    <n v="0"/>
    <n v="0"/>
    <n v="47908848"/>
    <n v="0"/>
    <n v="0"/>
    <n v="7370592"/>
    <n v="0"/>
    <n v="7370592"/>
    <n v="0"/>
    <n v="7370592"/>
    <n v="0"/>
    <n v="7370592"/>
    <n v="0"/>
    <n v="7370592"/>
    <n v="0"/>
    <n v="3685296"/>
    <n v="0"/>
    <n v="7370592"/>
    <n v="9624"/>
  </r>
  <r>
    <s v="2500.1.1.1.2350"/>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Nariño"/>
    <s v="Abril"/>
    <s v="Abril"/>
    <n v="8"/>
    <s v="Contratación directa"/>
    <x v="0"/>
    <n v="58964736"/>
    <n v="58964736"/>
    <s v="1. Prioridad Crítica"/>
    <s v="Actualización DT"/>
    <s v="NO"/>
    <s v="N/A"/>
    <s v="2615 - Dirección Territorial Nariño"/>
    <s v="2.3 - Gestión Catastral"/>
    <s v="2.3-1 - Formación y actualización catastral"/>
    <s v="SER - Adquisición de servicios"/>
    <s v="SER012 - Prestación de servicios personas naturales"/>
    <s v="Control de calidad de consolidación y SIG COM"/>
    <n v="86573"/>
    <s v="PUTUMAYO"/>
    <s v="LEGUÍZAMO"/>
    <n v="0"/>
    <n v="0"/>
    <n v="0"/>
    <n v="0"/>
    <n v="0"/>
    <n v="0"/>
    <n v="58964736"/>
    <n v="0"/>
    <n v="0"/>
    <n v="7370592"/>
    <n v="0"/>
    <n v="7370592"/>
    <n v="0"/>
    <n v="7370592"/>
    <n v="0"/>
    <n v="7370592"/>
    <n v="0"/>
    <n v="7370592"/>
    <n v="0"/>
    <n v="7370592"/>
    <n v="0"/>
    <n v="7370592"/>
    <n v="0"/>
    <n v="7370592"/>
    <n v="9624"/>
  </r>
  <r>
    <s v="2500.1.1.1.2351"/>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Nariño"/>
    <s v="Mayo"/>
    <s v="Mayo"/>
    <n v="7"/>
    <s v="Contratación directa"/>
    <x v="0"/>
    <n v="47908848"/>
    <n v="47908848"/>
    <s v="1. Prioridad Crítica"/>
    <s v="Actualización DT"/>
    <s v="NO"/>
    <s v="N/A"/>
    <s v="2615 - Dirección Territorial Nariño"/>
    <s v="2.3 - Gestión Catastral"/>
    <s v="2.3-1 - Formación y actualización catastral"/>
    <s v="SER - Adquisición de servicios"/>
    <s v="SER012 - Prestación de servicios personas naturales"/>
    <s v="Control de calidad de consolidación y SIG COM"/>
    <n v="86571"/>
    <s v="PUTUMAYO"/>
    <s v="PUERTO GUZMÁN"/>
    <n v="0"/>
    <n v="0"/>
    <n v="0"/>
    <n v="0"/>
    <n v="0"/>
    <n v="0"/>
    <n v="0"/>
    <n v="0"/>
    <n v="47908848"/>
    <n v="0"/>
    <n v="0"/>
    <n v="7370592"/>
    <n v="0"/>
    <n v="7370592"/>
    <n v="0"/>
    <n v="7370592"/>
    <n v="0"/>
    <n v="7370592"/>
    <n v="0"/>
    <n v="7370592"/>
    <n v="0"/>
    <n v="3685296"/>
    <n v="0"/>
    <n v="7370592"/>
    <n v="11724"/>
  </r>
  <r>
    <s v="2500.1.1.1.2352"/>
    <s v="INVERSIÓN"/>
    <x v="0"/>
    <s v="1 - Ajustar el modelo de operación y de gestión catastral del Instituto"/>
    <x v="0"/>
    <x v="0"/>
    <n v="80111601"/>
    <x v="0"/>
    <s v="N/A"/>
    <s v="Prestación de servicios personales para realizar actividades de apoyo operativo y administrativo en el marco de la actualización y/o formación catastral con enfoque multipropósito en el municipio asignado a la Dirección Territorial  Nariño"/>
    <s v="Abril"/>
    <s v="Abril"/>
    <n v="7"/>
    <s v="Contratación directa"/>
    <x v="0"/>
    <n v="21278915"/>
    <n v="21278915"/>
    <s v="1. Prioridad Crítica"/>
    <s v="Actualización DT"/>
    <s v="NO"/>
    <s v="N/A"/>
    <s v="2615 - Dirección Territorial Nariño"/>
    <s v="2.3 - Gestión Catastral"/>
    <s v="2.3-1 - Formación y actualización catastral"/>
    <s v="SER - Adquisición de servicios"/>
    <s v="SER012 - Prestación de servicios personas naturales"/>
    <s v="Técnico Administrativo COM"/>
    <n v="86573"/>
    <s v="PUTUMAYO"/>
    <s v="LEGUÍZAMO"/>
    <n v="0"/>
    <n v="0"/>
    <n v="0"/>
    <n v="0"/>
    <n v="0"/>
    <n v="0"/>
    <n v="21278915"/>
    <n v="0"/>
    <n v="0"/>
    <n v="3039845"/>
    <n v="0"/>
    <n v="3039845"/>
    <n v="0"/>
    <n v="3039845"/>
    <n v="0"/>
    <n v="3039845"/>
    <n v="0"/>
    <n v="3039845"/>
    <n v="0"/>
    <n v="3039845"/>
    <n v="0"/>
    <n v="3039845"/>
    <n v="0"/>
    <n v="0"/>
    <n v="9924"/>
  </r>
  <r>
    <s v="2500.1.1.1.2353"/>
    <s v="INVERSIÓN"/>
    <x v="0"/>
    <s v="1 - Ajustar el modelo de operación y de gestión catastral del Instituto"/>
    <x v="0"/>
    <x v="0"/>
    <n v="80111601"/>
    <x v="0"/>
    <s v="N/A"/>
    <s v="Prestación de servicios personales para realizar actividades de apoyo operativo y administrativo en el marco de la actualización y/o formación catastral con enfoque multipropósito en el municipio asignado a la Dirección Territorial  Nariño"/>
    <s v="Mayo"/>
    <s v="Mayo"/>
    <n v="7"/>
    <s v="Contratación directa"/>
    <x v="0"/>
    <n v="19758992"/>
    <n v="19758992"/>
    <s v="1. Prioridad Crítica"/>
    <s v="Actualización DT"/>
    <s v="NO"/>
    <s v="N/A"/>
    <s v="2615 - Dirección Territorial Nariño"/>
    <s v="2.3 - Gestión Catastral"/>
    <s v="2.3-1 - Formación y actualización catastral"/>
    <s v="SER - Adquisición de servicios"/>
    <s v="SER012 - Prestación de servicios personas naturales"/>
    <s v="Técnico Administrativo COM"/>
    <n v="86571"/>
    <s v="PUTUMAYO"/>
    <s v="PUERTO GUZMÁN"/>
    <n v="0"/>
    <n v="0"/>
    <n v="0"/>
    <n v="0"/>
    <n v="0"/>
    <n v="0"/>
    <n v="0"/>
    <n v="0"/>
    <n v="19758992"/>
    <n v="0"/>
    <n v="0"/>
    <n v="3039845"/>
    <n v="0"/>
    <n v="3039845"/>
    <n v="0"/>
    <n v="3039845"/>
    <n v="0"/>
    <n v="3039845"/>
    <n v="0"/>
    <n v="3039845"/>
    <n v="0"/>
    <n v="1519922"/>
    <n v="0"/>
    <n v="3039845"/>
    <n v="9924"/>
  </r>
  <r>
    <s v="2500.1.1.1.2354"/>
    <s v="INVERSIÓN"/>
    <x v="0"/>
    <s v="1 - Ajustar el modelo de operación y de gestión catastral del Instituto"/>
    <x v="0"/>
    <x v="0"/>
    <n v="80111601"/>
    <x v="0"/>
    <s v="N/A"/>
    <s v="Prestación de servicios personales para realizar actividades de apoyo operativo y administrativo en el marco de la actualización y/o formación catastral con enfoque multipropósito en el municipio asignado a la Dirección Territorial  Nariño"/>
    <s v="Abril"/>
    <s v="Abril"/>
    <n v="7"/>
    <s v="Contratación directa"/>
    <x v="0"/>
    <n v="21278915"/>
    <n v="21278915"/>
    <s v="1. Prioridad Crítica"/>
    <s v="Actualización DT"/>
    <s v="NO"/>
    <s v="N/A"/>
    <s v="2615 - Dirección Territorial Nariño"/>
    <s v="2.3 - Gestión Catastral"/>
    <s v="2.3-1 - Formación y actualización catastral"/>
    <s v="SER - Adquisición de servicios"/>
    <s v="SER012 - Prestación de servicios personas naturales"/>
    <s v="Técnico Administrativo COM"/>
    <n v="86573"/>
    <s v="PUTUMAYO"/>
    <s v="LEGUÍZAMO"/>
    <n v="0"/>
    <n v="0"/>
    <n v="0"/>
    <n v="0"/>
    <n v="0"/>
    <n v="0"/>
    <n v="21278915"/>
    <n v="0"/>
    <n v="0"/>
    <n v="3039845"/>
    <n v="0"/>
    <n v="3039845"/>
    <n v="0"/>
    <n v="3039845"/>
    <n v="0"/>
    <n v="3039845"/>
    <n v="0"/>
    <n v="3039845"/>
    <n v="0"/>
    <n v="3039845"/>
    <n v="0"/>
    <n v="3039845"/>
    <n v="0"/>
    <n v="0"/>
    <n v="8924"/>
  </r>
  <r>
    <s v="2500.1.1.1.2355"/>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Nariño"/>
    <s v="Abril"/>
    <s v="Abril"/>
    <n v="7"/>
    <s v="Contratación directa"/>
    <x v="0"/>
    <n v="39632397"/>
    <n v="39632397"/>
    <s v="1. Prioridad Crítica"/>
    <s v="Actualización DT"/>
    <s v="NO"/>
    <s v="N/A"/>
    <s v="2615 - Dirección Territorial Nariño"/>
    <s v="2.3 - Gestión Catastral"/>
    <s v="2.3-1 - Formación y actualización catastral"/>
    <s v="SER - Adquisición de servicios"/>
    <s v="SER012 - Prestación de servicios personas naturales"/>
    <s v="Profesional social COM"/>
    <n v="86573"/>
    <s v="PUTUMAYO"/>
    <s v="LEGUÍZAMO"/>
    <n v="0"/>
    <n v="0"/>
    <n v="0"/>
    <n v="0"/>
    <n v="0"/>
    <n v="0"/>
    <n v="39632397"/>
    <n v="0"/>
    <n v="0"/>
    <n v="5661771"/>
    <n v="0"/>
    <n v="5661771"/>
    <n v="0"/>
    <n v="5661771"/>
    <n v="0"/>
    <n v="5661771"/>
    <n v="0"/>
    <n v="5661771"/>
    <n v="0"/>
    <n v="5661771"/>
    <n v="0"/>
    <n v="5661771"/>
    <n v="0"/>
    <n v="0"/>
    <n v="9524"/>
  </r>
  <r>
    <s v="2500.1.1.1.2356"/>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Nariño"/>
    <s v="Mayo"/>
    <s v="Mayo"/>
    <n v="7"/>
    <s v="Contratación directa"/>
    <x v="0"/>
    <n v="36801511"/>
    <n v="36801511"/>
    <s v="1. Prioridad Crítica"/>
    <s v="Actualización DT"/>
    <s v="NO"/>
    <s v="N/A"/>
    <s v="2615 - Dirección Territorial Nariño"/>
    <s v="2.3 - Gestión Catastral"/>
    <s v="2.3-1 - Formación y actualización catastral"/>
    <s v="SER - Adquisición de servicios"/>
    <s v="SER012 - Prestación de servicios personas naturales"/>
    <s v="Profesional social COM"/>
    <n v="86571"/>
    <s v="PUTUMAYO"/>
    <s v="PUERTO GUZMÁN"/>
    <n v="0"/>
    <n v="0"/>
    <n v="0"/>
    <n v="0"/>
    <n v="0"/>
    <n v="0"/>
    <n v="0"/>
    <n v="0"/>
    <n v="36801511"/>
    <n v="0"/>
    <n v="0"/>
    <n v="5661771"/>
    <n v="0"/>
    <n v="5661771"/>
    <n v="0"/>
    <n v="5661771"/>
    <n v="0"/>
    <n v="5661771"/>
    <n v="0"/>
    <n v="5661771"/>
    <n v="0"/>
    <n v="2830885"/>
    <n v="0"/>
    <n v="5661771"/>
    <n v="9524"/>
  </r>
  <r>
    <s v="2500.1.1.1.2357"/>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Nariño"/>
    <s v="Abril"/>
    <s v="Abril"/>
    <n v="7"/>
    <s v="Contratación directa"/>
    <x v="0"/>
    <n v="39632397"/>
    <n v="39632397"/>
    <s v="1. Prioridad Crítica"/>
    <s v="Actualización DT"/>
    <s v="NO"/>
    <s v="N/A"/>
    <s v="2615 - Dirección Territorial Nariño"/>
    <s v="2.3 - Gestión Catastral"/>
    <s v="2.3-1 - Formación y actualización catastral"/>
    <s v="SER - Adquisición de servicios"/>
    <s v="SER012 - Prestación de servicios personas naturales"/>
    <s v="Profesional social COM"/>
    <n v="86573"/>
    <s v="PUTUMAYO"/>
    <s v="LEGUÍZAMO"/>
    <n v="0"/>
    <n v="0"/>
    <n v="0"/>
    <n v="0"/>
    <n v="0"/>
    <n v="0"/>
    <n v="39632397"/>
    <n v="0"/>
    <n v="0"/>
    <n v="5661771"/>
    <n v="0"/>
    <n v="5661771"/>
    <n v="0"/>
    <n v="5661771"/>
    <n v="0"/>
    <n v="5661771"/>
    <n v="0"/>
    <n v="5661771"/>
    <n v="0"/>
    <n v="5661771"/>
    <n v="0"/>
    <n v="5661771"/>
    <n v="0"/>
    <n v="0"/>
    <n v="10624"/>
  </r>
  <r>
    <s v="2500.1.1.1.2358"/>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Nariño"/>
    <s v="Abril"/>
    <s v="Abril"/>
    <n v="7"/>
    <s v="Contratación directa"/>
    <x v="0"/>
    <n v="39632397"/>
    <n v="39632397"/>
    <s v="1. Prioridad Crítica"/>
    <s v="Actualización DT"/>
    <s v="NO"/>
    <s v="N/A"/>
    <s v="2615 - Dirección Territorial Nariño"/>
    <s v="2.3 - Gestión Catastral"/>
    <s v="2.3-1 - Formación y actualización catastral"/>
    <s v="SER - Adquisición de servicios"/>
    <s v="SER012 - Prestación de servicios personas naturales"/>
    <s v="Profesional social COM"/>
    <n v="86573"/>
    <s v="PUTUMAYO"/>
    <s v="LEGUÍZAMO"/>
    <n v="0"/>
    <n v="0"/>
    <n v="0"/>
    <n v="0"/>
    <n v="0"/>
    <n v="0"/>
    <n v="39632397"/>
    <n v="0"/>
    <n v="0"/>
    <n v="5661771"/>
    <n v="0"/>
    <n v="5661771"/>
    <n v="0"/>
    <n v="5661771"/>
    <n v="0"/>
    <n v="5661771"/>
    <n v="0"/>
    <n v="5661771"/>
    <n v="0"/>
    <n v="5661771"/>
    <n v="0"/>
    <n v="5661771"/>
    <n v="0"/>
    <n v="0"/>
    <n v="10924"/>
  </r>
  <r>
    <s v="2500.1.1.1.2359"/>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Nariño"/>
    <s v="Abril"/>
    <s v="Abril"/>
    <n v="7"/>
    <s v="Contratación directa"/>
    <x v="0"/>
    <n v="39632397"/>
    <n v="39632397"/>
    <s v="1. Prioridad Crítica"/>
    <s v="Actualización DT"/>
    <s v="NO"/>
    <s v="N/A"/>
    <s v="2615 - Dirección Territorial Nariño"/>
    <s v="2.3 - Gestión Catastral"/>
    <s v="2.3-1 - Formación y actualización catastral"/>
    <s v="SER - Adquisición de servicios"/>
    <s v="SER012 - Prestación de servicios personas naturales"/>
    <s v="Profesional social COM"/>
    <n v="86573"/>
    <s v="PUTUMAYO"/>
    <s v="LEGUÍZAMO"/>
    <n v="0"/>
    <n v="0"/>
    <n v="0"/>
    <n v="0"/>
    <n v="0"/>
    <n v="0"/>
    <n v="39632397"/>
    <n v="0"/>
    <n v="0"/>
    <n v="5661771"/>
    <n v="0"/>
    <n v="5661771"/>
    <n v="0"/>
    <n v="5661771"/>
    <n v="0"/>
    <n v="5661771"/>
    <n v="0"/>
    <n v="5661771"/>
    <n v="0"/>
    <n v="5661771"/>
    <n v="0"/>
    <n v="5661771"/>
    <n v="0"/>
    <n v="0"/>
    <n v="0"/>
  </r>
  <r>
    <s v="2500.1.1.1.2360"/>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Nariño"/>
    <s v="Mayo"/>
    <s v="Mayo"/>
    <n v="7"/>
    <s v="Contratación directa"/>
    <x v="0"/>
    <n v="36801511"/>
    <n v="36801511"/>
    <s v="1. Prioridad Crítica"/>
    <s v="Actualización DT"/>
    <s v="NO"/>
    <s v="N/A"/>
    <s v="2615 - Dirección Territorial Nariño"/>
    <s v="2.3 - Gestión Catastral"/>
    <s v="2.3-1 - Formación y actualización catastral"/>
    <s v="SER - Adquisición de servicios"/>
    <s v="SER012 - Prestación de servicios personas naturales"/>
    <s v="Profesional social COM"/>
    <n v="86571"/>
    <s v="PUTUMAYO"/>
    <s v="PUERTO GUZMÁN"/>
    <n v="0"/>
    <n v="0"/>
    <n v="0"/>
    <n v="0"/>
    <n v="0"/>
    <n v="0"/>
    <n v="0"/>
    <n v="0"/>
    <n v="36801511"/>
    <n v="0"/>
    <n v="0"/>
    <n v="5661771"/>
    <n v="0"/>
    <n v="5661771"/>
    <n v="0"/>
    <n v="5661771"/>
    <n v="0"/>
    <n v="5661771"/>
    <n v="0"/>
    <n v="5661771"/>
    <n v="0"/>
    <n v="2830885"/>
    <n v="0"/>
    <n v="5661771"/>
    <n v="10624"/>
  </r>
  <r>
    <s v="2500.1.1.1.2361"/>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Nariño"/>
    <s v="Mayo"/>
    <s v="Mayo"/>
    <n v="7"/>
    <s v="Contratación directa"/>
    <x v="0"/>
    <n v="36801511"/>
    <n v="36801511"/>
    <s v="1. Prioridad Crítica"/>
    <s v="Actualización DT"/>
    <s v="NO"/>
    <s v="N/A"/>
    <s v="2615 - Dirección Territorial Nariño"/>
    <s v="2.3 - Gestión Catastral"/>
    <s v="2.3-1 - Formación y actualización catastral"/>
    <s v="SER - Adquisición de servicios"/>
    <s v="SER012 - Prestación de servicios personas naturales"/>
    <s v="Profesional social COM"/>
    <n v="86571"/>
    <s v="PUTUMAYO"/>
    <s v="PUERTO GUZMÁN"/>
    <n v="0"/>
    <n v="0"/>
    <n v="0"/>
    <n v="0"/>
    <n v="0"/>
    <n v="0"/>
    <n v="0"/>
    <n v="0"/>
    <n v="36801511"/>
    <n v="0"/>
    <n v="0"/>
    <n v="5661771"/>
    <n v="0"/>
    <n v="5661771"/>
    <n v="0"/>
    <n v="5661771"/>
    <n v="0"/>
    <n v="5661771"/>
    <n v="0"/>
    <n v="5661771"/>
    <n v="0"/>
    <n v="2830885"/>
    <n v="0"/>
    <n v="5661771"/>
    <n v="10924"/>
  </r>
  <r>
    <s v="2500.1.1.1.2362"/>
    <s v="INVERSIÓN"/>
    <x v="0"/>
    <s v="1 - Ajustar el modelo de operación y de gestión catastral del Instituto"/>
    <x v="0"/>
    <x v="0"/>
    <n v="80111601"/>
    <x v="0"/>
    <s v="N/A"/>
    <s v="Prestación de servicios personales para realizar actividades de apoyo administrativo en el marco de la actualización y/o formación catastral con enfoque multipropósito en el municipio asignado a la Dirección Territorial  Nariño"/>
    <s v="Abril"/>
    <s v="Abril"/>
    <n v="7"/>
    <s v="Contratación directa"/>
    <x v="0"/>
    <n v="20067040"/>
    <n v="20067040"/>
    <s v="1. Prioridad Crítica"/>
    <s v="Actualización DT"/>
    <s v="NO"/>
    <s v="N/A"/>
    <s v="2615 - Dirección Territorial Nariño"/>
    <s v="2.3 - Gestión Catastral"/>
    <s v="2.3-1 - Formación y actualización catastral"/>
    <s v="SER - Adquisición de servicios"/>
    <s v="SER012 - Prestación de servicios personas naturales"/>
    <s v="Apoyo administrativo COM"/>
    <n v="86573"/>
    <s v="PUTUMAYO"/>
    <s v="LEGUÍZAMO"/>
    <n v="0"/>
    <n v="0"/>
    <n v="0"/>
    <n v="0"/>
    <n v="0"/>
    <n v="0"/>
    <n v="20067040"/>
    <n v="0"/>
    <n v="0"/>
    <n v="2866720"/>
    <n v="0"/>
    <n v="2866720"/>
    <n v="0"/>
    <n v="2866720"/>
    <n v="0"/>
    <n v="2866720"/>
    <n v="0"/>
    <n v="2866720"/>
    <n v="0"/>
    <n v="2866720"/>
    <n v="0"/>
    <n v="2866720"/>
    <n v="0"/>
    <n v="0"/>
    <n v="9024"/>
  </r>
  <r>
    <s v="2500.1.1.1.2363"/>
    <s v="INVERSIÓN"/>
    <x v="0"/>
    <s v="1 - Ajustar el modelo de operación y de gestión catastral del Instituto"/>
    <x v="0"/>
    <x v="0"/>
    <n v="80111601"/>
    <x v="0"/>
    <s v="N/A"/>
    <s v="Prestación de servicios personales para realizar actividades de apoyo administrativo en el marco de la actualización y/o formación catastral con enfoque multipropósito en el municipio asignado a la Dirección Territorial  Nariño"/>
    <s v="Mayo"/>
    <s v="Mayo"/>
    <n v="7"/>
    <s v="Contratación directa"/>
    <x v="0"/>
    <n v="18633680"/>
    <n v="18633680"/>
    <s v="1. Prioridad Crítica"/>
    <s v="Actualización DT"/>
    <s v="NO"/>
    <s v="N/A"/>
    <s v="2615 - Dirección Territorial Nariño"/>
    <s v="2.3 - Gestión Catastral"/>
    <s v="2.3-1 - Formación y actualización catastral"/>
    <s v="SER - Adquisición de servicios"/>
    <s v="SER012 - Prestación de servicios personas naturales"/>
    <s v="Apoyo administrativo COM"/>
    <n v="86571"/>
    <s v="PUTUMAYO"/>
    <s v="PUERTO GUZMÁN"/>
    <n v="0"/>
    <n v="0"/>
    <n v="0"/>
    <n v="0"/>
    <n v="0"/>
    <n v="0"/>
    <n v="0"/>
    <n v="0"/>
    <n v="18633680"/>
    <n v="0"/>
    <n v="0"/>
    <n v="2866720"/>
    <n v="0"/>
    <n v="2866720"/>
    <n v="0"/>
    <n v="2866720"/>
    <n v="0"/>
    <n v="2866720"/>
    <n v="0"/>
    <n v="2866720"/>
    <n v="0"/>
    <n v="1433360"/>
    <n v="0"/>
    <n v="2866720"/>
    <n v="9824"/>
  </r>
  <r>
    <s v="2500.1.1.1.2364"/>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Nariño"/>
    <s v="Abril"/>
    <s v="Abril"/>
    <n v="7"/>
    <s v="Contratación directa"/>
    <x v="0"/>
    <n v="28710206"/>
    <n v="28710206"/>
    <s v="1. Prioridad Crítica"/>
    <s v="Actualización DT"/>
    <s v="NO"/>
    <s v="N/A"/>
    <s v="2615 - Dirección Territorial Nariño"/>
    <s v="2.3 - Gestión Catastral"/>
    <s v="2.3-1 - Formación y actualización catastral"/>
    <s v="SER - Adquisición de servicios"/>
    <s v="SER012 - Prestación de servicios personas naturales"/>
    <s v="Profesional Jurídico COM"/>
    <n v="86573"/>
    <s v="PUTUMAYO"/>
    <s v="LEGUÍZAMO"/>
    <n v="0"/>
    <n v="0"/>
    <n v="0"/>
    <n v="0"/>
    <n v="0"/>
    <n v="0"/>
    <n v="28710206"/>
    <n v="0"/>
    <n v="0"/>
    <n v="4101458"/>
    <n v="0"/>
    <n v="4101458"/>
    <n v="0"/>
    <n v="4101458"/>
    <n v="0"/>
    <n v="4101458"/>
    <n v="0"/>
    <n v="4101458"/>
    <n v="0"/>
    <n v="4101458"/>
    <n v="0"/>
    <n v="4101458"/>
    <n v="0"/>
    <n v="0"/>
    <n v="8724"/>
  </r>
  <r>
    <s v="2500.1.1.1.2365"/>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Nariño"/>
    <s v="Mayo"/>
    <s v="Mayo"/>
    <n v="7"/>
    <s v="Contratación directa"/>
    <x v="0"/>
    <n v="26659477"/>
    <n v="26659477"/>
    <s v="1. Prioridad Crítica"/>
    <s v="Actualización DT"/>
    <s v="NO"/>
    <s v="N/A"/>
    <s v="2615 - Dirección Territorial Nariño"/>
    <s v="2.3 - Gestión Catastral"/>
    <s v="2.3-1 - Formación y actualización catastral"/>
    <s v="SER - Adquisición de servicios"/>
    <s v="SER012 - Prestación de servicios personas naturales"/>
    <s v="Profesional Jurídico COM"/>
    <n v="86571"/>
    <s v="PUTUMAYO"/>
    <s v="PUERTO GUZMÁN"/>
    <n v="0"/>
    <n v="0"/>
    <n v="0"/>
    <n v="0"/>
    <n v="0"/>
    <n v="0"/>
    <n v="0"/>
    <n v="0"/>
    <n v="26659477"/>
    <n v="0"/>
    <n v="0"/>
    <n v="4101458"/>
    <n v="0"/>
    <n v="4101458"/>
    <n v="0"/>
    <n v="4101458"/>
    <n v="0"/>
    <n v="4101458"/>
    <n v="0"/>
    <n v="4101458"/>
    <n v="0"/>
    <n v="2050729"/>
    <n v="0"/>
    <n v="4101458"/>
    <n v="10524"/>
  </r>
  <r>
    <s v="2500.1.1.1.2366"/>
    <s v="INVERSIÓN"/>
    <x v="0"/>
    <s v="1 - Ajustar el modelo de operación y de gestión catastral del Instituto"/>
    <x v="0"/>
    <x v="0"/>
    <n v="80111601"/>
    <x v="0"/>
    <s v="N/A"/>
    <s v="Prestación de servicios profesionales para la coordinación, seguimiento y control de las actividades de actualización y/o formación catastral con enfoque multipropósito en el municipio asignado a la Dirección Territorial  Nariño"/>
    <s v="Abril"/>
    <s v="Abril"/>
    <n v="8"/>
    <s v="Contratación directa"/>
    <x v="0"/>
    <n v="76130184"/>
    <n v="76130184"/>
    <s v="1. Prioridad Crítica"/>
    <s v="Actualización DT"/>
    <s v="NO"/>
    <s v="N/A"/>
    <s v="2615 - Dirección Territorial Nariño"/>
    <s v="2.3 - Gestión Catastral"/>
    <s v="2.3-1 - Formación y actualización catastral"/>
    <s v="SER - Adquisición de servicios"/>
    <s v="SER012 - Prestación de servicios personas naturales"/>
    <s v="Coordinador operativo municipal COM"/>
    <n v="86573"/>
    <s v="PUTUMAYO"/>
    <s v="LEGUÍZAMO"/>
    <n v="0"/>
    <n v="0"/>
    <n v="0"/>
    <n v="0"/>
    <n v="0"/>
    <n v="0"/>
    <n v="76130184"/>
    <n v="0"/>
    <n v="0"/>
    <n v="9516273"/>
    <n v="0"/>
    <n v="9516273"/>
    <n v="0"/>
    <n v="9516273"/>
    <n v="0"/>
    <n v="9516273"/>
    <n v="0"/>
    <n v="9516273"/>
    <n v="0"/>
    <n v="9516273"/>
    <n v="0"/>
    <n v="9516273"/>
    <n v="0"/>
    <n v="9516273"/>
    <n v="8224"/>
  </r>
  <r>
    <s v="2500.1.1.1.2367"/>
    <s v="INVERSIÓN"/>
    <x v="0"/>
    <s v="1 - Ajustar el modelo de operación y de gestión catastral del Instituto"/>
    <x v="0"/>
    <x v="0"/>
    <n v="80111601"/>
    <x v="0"/>
    <s v="N/A"/>
    <s v="Prestación de servicios profesionales para la coordinación, seguimiento y control de las actividades de actualización y/o formación catastral con enfoque multipropósito en el municipio asignado a la Dirección Territorial  Nariño"/>
    <s v="Mayo"/>
    <s v="Mayo"/>
    <n v="7"/>
    <s v="Contratación directa"/>
    <x v="0"/>
    <n v="61855774"/>
    <n v="61855774"/>
    <s v="1. Prioridad Crítica"/>
    <s v="Actualización DT"/>
    <s v="NO"/>
    <s v="N/A"/>
    <s v="2615 - Dirección Territorial Nariño"/>
    <s v="2.3 - Gestión Catastral"/>
    <s v="2.3-1 - Formación y actualización catastral"/>
    <s v="SER - Adquisición de servicios"/>
    <s v="SER012 - Prestación de servicios personas naturales"/>
    <s v="Coordinador operativo municipal COM"/>
    <n v="86571"/>
    <s v="PUTUMAYO"/>
    <s v="PUERTO GUZMÁN"/>
    <n v="0"/>
    <n v="0"/>
    <n v="0"/>
    <n v="0"/>
    <n v="0"/>
    <n v="0"/>
    <n v="0"/>
    <n v="0"/>
    <n v="61855774"/>
    <n v="0"/>
    <n v="0"/>
    <n v="9516273"/>
    <n v="0"/>
    <n v="9516273"/>
    <n v="0"/>
    <n v="9516273"/>
    <n v="0"/>
    <n v="9516273"/>
    <n v="0"/>
    <n v="9516273"/>
    <n v="0"/>
    <n v="4758136"/>
    <n v="0"/>
    <n v="9516273"/>
    <n v="10724"/>
  </r>
  <r>
    <s v="2500.1.1.1.2368"/>
    <s v="INVERSIÓN"/>
    <x v="0"/>
    <s v="1 - Ajustar el modelo de operación y de gestión catastral del Instituto"/>
    <x v="0"/>
    <x v="0"/>
    <n v="80111601"/>
    <x v="0"/>
    <s v="N/A"/>
    <s v="Prestación de servicios personales para realizar actividades de apoyo en el área de sistemas en el marco de la actualización y/o formación catastral con enfoque multipropósito en el municipio asignado a la Dirección Territorial  Nariño"/>
    <s v="Abril"/>
    <s v="Abril"/>
    <n v="7"/>
    <s v="Contratación directa"/>
    <x v="0"/>
    <n v="21278915"/>
    <n v="21278915"/>
    <s v="1. Prioridad Crítica"/>
    <s v="Actualización DT"/>
    <s v="NO"/>
    <s v="N/A"/>
    <s v="2615 - Dirección Territorial Nariño"/>
    <s v="2.3 - Gestión Catastral"/>
    <s v="2.3-1 - Formación y actualización catastral"/>
    <s v="SER - Adquisición de servicios"/>
    <s v="SER012 - Prestación de servicios personas naturales"/>
    <s v="Técnico Sistemas COM"/>
    <n v="86573"/>
    <s v="PUTUMAYO"/>
    <s v="LEGUÍZAMO"/>
    <n v="0"/>
    <n v="0"/>
    <n v="0"/>
    <n v="0"/>
    <n v="0"/>
    <n v="0"/>
    <n v="21278915"/>
    <n v="0"/>
    <n v="0"/>
    <n v="3039845"/>
    <n v="0"/>
    <n v="3039845"/>
    <n v="0"/>
    <n v="3039845"/>
    <n v="0"/>
    <n v="3039845"/>
    <n v="0"/>
    <n v="3039845"/>
    <n v="0"/>
    <n v="3039845"/>
    <n v="0"/>
    <n v="3039845"/>
    <n v="0"/>
    <n v="0"/>
    <n v="8824"/>
  </r>
  <r>
    <s v="2500.1.1.1.2369"/>
    <s v="INVERSIÓN"/>
    <x v="0"/>
    <s v="1 - Ajustar el modelo de operación y de gestión catastral del Instituto"/>
    <x v="0"/>
    <x v="0"/>
    <n v="80111601"/>
    <x v="0"/>
    <s v="N/A"/>
    <s v="Prestación de servicios personales para realizar actividades de apoyo en el área de sistemas en el marco de la actualización y/o formación catastral con enfoque multipropósito en el municipio asignado a la Dirección Territorial  Nariño"/>
    <s v="Mayo"/>
    <s v="Mayo"/>
    <n v="7"/>
    <s v="Contratación directa"/>
    <x v="0"/>
    <n v="19758992"/>
    <n v="19758992"/>
    <s v="1. Prioridad Crítica"/>
    <s v="Actualización DT"/>
    <s v="NO"/>
    <s v="N/A"/>
    <s v="2615 - Dirección Territorial Nariño"/>
    <s v="2.3 - Gestión Catastral"/>
    <s v="2.3-1 - Formación y actualización catastral"/>
    <s v="SER - Adquisición de servicios"/>
    <s v="SER012 - Prestación de servicios personas naturales"/>
    <s v="Técnico Sistemas COM"/>
    <n v="86571"/>
    <s v="PUTUMAYO"/>
    <s v="PUERTO GUZMÁN"/>
    <n v="0"/>
    <n v="0"/>
    <n v="0"/>
    <n v="0"/>
    <n v="0"/>
    <n v="0"/>
    <n v="0"/>
    <n v="0"/>
    <n v="19758992"/>
    <n v="0"/>
    <n v="0"/>
    <n v="3039845"/>
    <n v="0"/>
    <n v="3039845"/>
    <n v="0"/>
    <n v="3039845"/>
    <n v="0"/>
    <n v="3039845"/>
    <n v="0"/>
    <n v="3039845"/>
    <n v="0"/>
    <n v="1519922"/>
    <n v="0"/>
    <n v="3039845"/>
    <n v="9724"/>
  </r>
  <r>
    <s v="2500.1.1.1.2370"/>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Nariño"/>
    <s v="Abril"/>
    <s v="Abril"/>
    <n v="7"/>
    <s v="Contratación directa"/>
    <x v="0"/>
    <n v="13897331"/>
    <n v="13897331"/>
    <s v="1. Prioridad Crítica"/>
    <s v="Actualización DT"/>
    <s v="NO"/>
    <s v="N/A"/>
    <s v="2615 - Dirección Territorial Nariño"/>
    <s v="2.3 - Gestión Catastral"/>
    <s v="2.3-1 - Formación y actualización catastral"/>
    <s v="SER - Adquisición de servicios"/>
    <s v="SER012 - Prestación de servicios personas naturales"/>
    <s v="Promotor Intercultural COM"/>
    <n v="86573"/>
    <s v="PUTUMAYO"/>
    <s v="LEGUÍZAMO"/>
    <n v="0"/>
    <n v="0"/>
    <n v="0"/>
    <n v="0"/>
    <n v="0"/>
    <n v="0"/>
    <n v="13897331"/>
    <n v="0"/>
    <n v="0"/>
    <n v="1985333"/>
    <n v="0"/>
    <n v="1985333"/>
    <n v="0"/>
    <n v="1985333"/>
    <n v="0"/>
    <n v="1985333"/>
    <n v="0"/>
    <n v="1985333"/>
    <n v="0"/>
    <n v="1985333"/>
    <n v="0"/>
    <n v="1985333"/>
    <n v="0"/>
    <n v="0"/>
    <n v="9124"/>
  </r>
  <r>
    <s v="2500.1.1.1.2371"/>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Nariño"/>
    <s v="Mayo"/>
    <s v="Mayo"/>
    <n v="7"/>
    <s v="Contratación directa"/>
    <x v="0"/>
    <n v="12904664"/>
    <n v="12904664"/>
    <s v="1. Prioridad Crítica"/>
    <s v="Actualización DT"/>
    <s v="NO"/>
    <s v="N/A"/>
    <s v="2615 - Dirección Territorial Nariño"/>
    <s v="2.3 - Gestión Catastral"/>
    <s v="2.3-1 - Formación y actualización catastral"/>
    <s v="SER - Adquisición de servicios"/>
    <s v="SER012 - Prestación de servicios personas naturales"/>
    <s v="Promotor Intercultural COM"/>
    <n v="86571"/>
    <s v="PUTUMAYO"/>
    <s v="PUERTO GUZMÁN"/>
    <n v="0"/>
    <n v="0"/>
    <n v="0"/>
    <n v="0"/>
    <n v="0"/>
    <n v="0"/>
    <n v="0"/>
    <n v="0"/>
    <n v="12904664"/>
    <n v="0"/>
    <n v="0"/>
    <n v="1985333"/>
    <n v="0"/>
    <n v="1985333"/>
    <n v="0"/>
    <n v="1985333"/>
    <n v="0"/>
    <n v="1985333"/>
    <n v="0"/>
    <n v="1985333"/>
    <n v="0"/>
    <n v="992666"/>
    <n v="0"/>
    <n v="1985333"/>
    <n v="9124"/>
  </r>
  <r>
    <s v="2500.1.1.1.2372"/>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Nariño"/>
    <s v="Abril"/>
    <s v="Abril"/>
    <n v="7"/>
    <s v="Contratación directa"/>
    <x v="0"/>
    <n v="13897331"/>
    <n v="13897331"/>
    <s v="1. Prioridad Crítica"/>
    <s v="Actualización DT"/>
    <s v="NO"/>
    <s v="N/A"/>
    <s v="2615 - Dirección Territorial Nariño"/>
    <s v="2.3 - Gestión Catastral"/>
    <s v="2.3-1 - Formación y actualización catastral"/>
    <s v="SER - Adquisición de servicios"/>
    <s v="SER012 - Prestación de servicios personas naturales"/>
    <s v="Promotor Intercultural COM"/>
    <n v="86573"/>
    <s v="PUTUMAYO"/>
    <s v="LEGUÍZAMO"/>
    <n v="0"/>
    <n v="0"/>
    <n v="0"/>
    <n v="0"/>
    <n v="0"/>
    <n v="0"/>
    <n v="13897331"/>
    <n v="0"/>
    <n v="0"/>
    <n v="1985333"/>
    <n v="0"/>
    <n v="1985333"/>
    <n v="0"/>
    <n v="1985333"/>
    <n v="0"/>
    <n v="1985333"/>
    <n v="0"/>
    <n v="1985333"/>
    <n v="0"/>
    <n v="1985333"/>
    <n v="0"/>
    <n v="1985333"/>
    <n v="0"/>
    <n v="0"/>
    <n v="10124"/>
  </r>
  <r>
    <s v="2500.1.1.1.2373"/>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Nariño"/>
    <s v="Mayo"/>
    <s v="Mayo"/>
    <n v="7"/>
    <s v="Contratación directa"/>
    <x v="0"/>
    <n v="12904664"/>
    <n v="12904664"/>
    <s v="1. Prioridad Crítica"/>
    <s v="Actualización DT"/>
    <s v="NO"/>
    <s v="N/A"/>
    <s v="2615 - Dirección Territorial Nariño"/>
    <s v="2.3 - Gestión Catastral"/>
    <s v="2.3-1 - Formación y actualización catastral"/>
    <s v="SER - Adquisición de servicios"/>
    <s v="SER012 - Prestación de servicios personas naturales"/>
    <s v="Promotor Intercultural COM"/>
    <n v="86571"/>
    <s v="PUTUMAYO"/>
    <s v="PUERTO GUZMÁN"/>
    <n v="0"/>
    <n v="0"/>
    <n v="0"/>
    <n v="0"/>
    <n v="0"/>
    <n v="0"/>
    <n v="0"/>
    <n v="0"/>
    <n v="12904664"/>
    <n v="0"/>
    <n v="0"/>
    <n v="1985333"/>
    <n v="0"/>
    <n v="1985333"/>
    <n v="0"/>
    <n v="1985333"/>
    <n v="0"/>
    <n v="1985333"/>
    <n v="0"/>
    <n v="1985333"/>
    <n v="0"/>
    <n v="992666"/>
    <n v="0"/>
    <n v="1985333"/>
    <n v="10124"/>
  </r>
  <r>
    <s v="2500.1.1.1.237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7"/>
    <s v="Contratación directa"/>
    <x v="0"/>
    <n v="28000000"/>
    <n v="28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757"/>
    <s v="PUTUMAYO"/>
    <s v="SAN MIGUEL"/>
    <n v="0"/>
    <n v="0"/>
    <n v="0"/>
    <n v="0"/>
    <n v="0"/>
    <n v="0"/>
    <n v="28000000"/>
    <n v="0"/>
    <n v="0"/>
    <n v="4000000"/>
    <n v="0"/>
    <n v="4000000"/>
    <n v="0"/>
    <n v="4000000"/>
    <n v="0"/>
    <n v="4000000"/>
    <n v="0"/>
    <n v="4000000"/>
    <n v="0"/>
    <n v="4000000"/>
    <n v="0"/>
    <n v="4000000"/>
    <n v="0"/>
    <n v="0"/>
    <n v="11124"/>
  </r>
  <r>
    <s v="2500.1.1.1.237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7"/>
    <s v="Contratación directa"/>
    <x v="0"/>
    <n v="28000000"/>
    <n v="28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757"/>
    <s v="PUTUMAYO"/>
    <s v="SAN MIGUEL"/>
    <n v="0"/>
    <n v="0"/>
    <n v="0"/>
    <n v="0"/>
    <n v="0"/>
    <n v="0"/>
    <n v="28000000"/>
    <n v="0"/>
    <n v="0"/>
    <n v="4000000"/>
    <n v="0"/>
    <n v="4000000"/>
    <n v="0"/>
    <n v="4000000"/>
    <n v="0"/>
    <n v="4000000"/>
    <n v="0"/>
    <n v="4000000"/>
    <n v="0"/>
    <n v="4000000"/>
    <n v="0"/>
    <n v="4000000"/>
    <n v="0"/>
    <n v="0"/>
    <n v="11124"/>
  </r>
  <r>
    <s v="2500.1.1.1.237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7"/>
    <s v="Contratación directa"/>
    <x v="0"/>
    <n v="28000000"/>
    <n v="28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757"/>
    <s v="PUTUMAYO"/>
    <s v="SAN MIGUEL"/>
    <n v="0"/>
    <n v="0"/>
    <n v="0"/>
    <n v="0"/>
    <n v="0"/>
    <n v="0"/>
    <n v="28000000"/>
    <n v="0"/>
    <n v="0"/>
    <n v="4000000"/>
    <n v="0"/>
    <n v="4000000"/>
    <n v="0"/>
    <n v="4000000"/>
    <n v="0"/>
    <n v="4000000"/>
    <n v="0"/>
    <n v="4000000"/>
    <n v="0"/>
    <n v="4000000"/>
    <n v="0"/>
    <n v="4000000"/>
    <n v="0"/>
    <n v="0"/>
    <n v="11124"/>
  </r>
  <r>
    <s v="2500.1.1.1.237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7"/>
    <s v="Contratación directa"/>
    <x v="0"/>
    <n v="28000000"/>
    <n v="28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757"/>
    <s v="PUTUMAYO"/>
    <s v="SAN MIGUEL"/>
    <n v="0"/>
    <n v="0"/>
    <n v="0"/>
    <n v="0"/>
    <n v="0"/>
    <n v="0"/>
    <n v="28000000"/>
    <n v="0"/>
    <n v="0"/>
    <n v="4000000"/>
    <n v="0"/>
    <n v="4000000"/>
    <n v="0"/>
    <n v="4000000"/>
    <n v="0"/>
    <n v="4000000"/>
    <n v="0"/>
    <n v="4000000"/>
    <n v="0"/>
    <n v="4000000"/>
    <n v="0"/>
    <n v="4000000"/>
    <n v="0"/>
    <n v="0"/>
    <n v="11124"/>
  </r>
  <r>
    <s v="2500.1.1.1.237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7"/>
    <s v="Contratación directa"/>
    <x v="0"/>
    <n v="28000000"/>
    <n v="28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757"/>
    <s v="PUTUMAYO"/>
    <s v="SAN MIGUEL"/>
    <n v="0"/>
    <n v="0"/>
    <n v="0"/>
    <n v="0"/>
    <n v="0"/>
    <n v="0"/>
    <n v="28000000"/>
    <n v="0"/>
    <n v="0"/>
    <n v="4000000"/>
    <n v="0"/>
    <n v="4000000"/>
    <n v="0"/>
    <n v="4000000"/>
    <n v="0"/>
    <n v="4000000"/>
    <n v="0"/>
    <n v="4000000"/>
    <n v="0"/>
    <n v="4000000"/>
    <n v="0"/>
    <n v="4000000"/>
    <n v="0"/>
    <n v="0"/>
    <n v="11124"/>
  </r>
  <r>
    <s v="2500.1.1.1.237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7"/>
    <s v="Contratación directa"/>
    <x v="0"/>
    <n v="28000000"/>
    <n v="28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757"/>
    <s v="PUTUMAYO"/>
    <s v="SAN MIGUEL"/>
    <n v="0"/>
    <n v="0"/>
    <n v="0"/>
    <n v="0"/>
    <n v="0"/>
    <n v="0"/>
    <n v="28000000"/>
    <n v="0"/>
    <n v="0"/>
    <n v="4000000"/>
    <n v="0"/>
    <n v="4000000"/>
    <n v="0"/>
    <n v="4000000"/>
    <n v="0"/>
    <n v="4000000"/>
    <n v="0"/>
    <n v="4000000"/>
    <n v="0"/>
    <n v="4000000"/>
    <n v="0"/>
    <n v="4000000"/>
    <n v="0"/>
    <n v="0"/>
    <n v="11124"/>
  </r>
  <r>
    <s v="2500.1.1.1.238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7"/>
    <s v="Contratación directa"/>
    <x v="0"/>
    <n v="28000000"/>
    <n v="28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757"/>
    <s v="PUTUMAYO"/>
    <s v="SAN MIGUEL"/>
    <n v="0"/>
    <n v="0"/>
    <n v="0"/>
    <n v="0"/>
    <n v="0"/>
    <n v="0"/>
    <n v="28000000"/>
    <n v="0"/>
    <n v="0"/>
    <n v="4000000"/>
    <n v="0"/>
    <n v="4000000"/>
    <n v="0"/>
    <n v="4000000"/>
    <n v="0"/>
    <n v="4000000"/>
    <n v="0"/>
    <n v="4000000"/>
    <n v="0"/>
    <n v="4000000"/>
    <n v="0"/>
    <n v="4000000"/>
    <n v="0"/>
    <n v="0"/>
    <n v="11124"/>
  </r>
  <r>
    <s v="2500.1.1.1.238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7"/>
    <s v="Contratación directa"/>
    <x v="0"/>
    <n v="28000000"/>
    <n v="28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757"/>
    <s v="PUTUMAYO"/>
    <s v="SAN MIGUEL"/>
    <n v="0"/>
    <n v="0"/>
    <n v="0"/>
    <n v="0"/>
    <n v="0"/>
    <n v="0"/>
    <n v="28000000"/>
    <n v="0"/>
    <n v="0"/>
    <n v="4000000"/>
    <n v="0"/>
    <n v="4000000"/>
    <n v="0"/>
    <n v="4000000"/>
    <n v="0"/>
    <n v="4000000"/>
    <n v="0"/>
    <n v="4000000"/>
    <n v="0"/>
    <n v="4000000"/>
    <n v="0"/>
    <n v="4000000"/>
    <n v="0"/>
    <n v="0"/>
    <n v="11124"/>
  </r>
  <r>
    <s v="2500.1.1.1.238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7"/>
    <s v="Contratación directa"/>
    <x v="0"/>
    <n v="28000000"/>
    <n v="28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757"/>
    <s v="PUTUMAYO"/>
    <s v="SAN MIGUEL"/>
    <n v="0"/>
    <n v="0"/>
    <n v="0"/>
    <n v="0"/>
    <n v="0"/>
    <n v="0"/>
    <n v="28000000"/>
    <n v="0"/>
    <n v="0"/>
    <n v="4000000"/>
    <n v="0"/>
    <n v="4000000"/>
    <n v="0"/>
    <n v="4000000"/>
    <n v="0"/>
    <n v="4000000"/>
    <n v="0"/>
    <n v="4000000"/>
    <n v="0"/>
    <n v="4000000"/>
    <n v="0"/>
    <n v="4000000"/>
    <n v="0"/>
    <n v="0"/>
    <n v="11124"/>
  </r>
  <r>
    <s v="2500.1.1.1.238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7"/>
    <s v="Contratación directa"/>
    <x v="0"/>
    <n v="28000000"/>
    <n v="28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757"/>
    <s v="PUTUMAYO"/>
    <s v="SAN MIGUEL"/>
    <n v="0"/>
    <n v="0"/>
    <n v="0"/>
    <n v="0"/>
    <n v="0"/>
    <n v="0"/>
    <n v="28000000"/>
    <n v="0"/>
    <n v="0"/>
    <n v="4000000"/>
    <n v="0"/>
    <n v="4000000"/>
    <n v="0"/>
    <n v="4000000"/>
    <n v="0"/>
    <n v="4000000"/>
    <n v="0"/>
    <n v="4000000"/>
    <n v="0"/>
    <n v="4000000"/>
    <n v="0"/>
    <n v="4000000"/>
    <n v="0"/>
    <n v="0"/>
    <n v="11124"/>
  </r>
  <r>
    <s v="2500.1.1.1.238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7"/>
    <s v="Contratación directa"/>
    <x v="0"/>
    <n v="28000000"/>
    <n v="28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757"/>
    <s v="PUTUMAYO"/>
    <s v="SAN MIGUEL"/>
    <n v="0"/>
    <n v="0"/>
    <n v="0"/>
    <n v="0"/>
    <n v="0"/>
    <n v="0"/>
    <n v="28000000"/>
    <n v="0"/>
    <n v="0"/>
    <n v="4000000"/>
    <n v="0"/>
    <n v="4000000"/>
    <n v="0"/>
    <n v="4000000"/>
    <n v="0"/>
    <n v="4000000"/>
    <n v="0"/>
    <n v="4000000"/>
    <n v="0"/>
    <n v="4000000"/>
    <n v="0"/>
    <n v="4000000"/>
    <n v="0"/>
    <n v="0"/>
    <n v="11124"/>
  </r>
  <r>
    <s v="2500.1.1.1.238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7"/>
    <s v="Contratación directa"/>
    <x v="0"/>
    <n v="28000000"/>
    <n v="28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757"/>
    <s v="PUTUMAYO"/>
    <s v="SAN MIGUEL"/>
    <n v="0"/>
    <n v="0"/>
    <n v="0"/>
    <n v="0"/>
    <n v="0"/>
    <n v="0"/>
    <n v="28000000"/>
    <n v="0"/>
    <n v="0"/>
    <n v="4000000"/>
    <n v="0"/>
    <n v="4000000"/>
    <n v="0"/>
    <n v="4000000"/>
    <n v="0"/>
    <n v="4000000"/>
    <n v="0"/>
    <n v="4000000"/>
    <n v="0"/>
    <n v="4000000"/>
    <n v="0"/>
    <n v="4000000"/>
    <n v="0"/>
    <n v="0"/>
    <n v="11124"/>
  </r>
  <r>
    <s v="2500.1.1.1.238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7"/>
    <s v="Contratación directa"/>
    <x v="0"/>
    <n v="28000000"/>
    <n v="28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757"/>
    <s v="PUTUMAYO"/>
    <s v="SAN MIGUEL"/>
    <n v="0"/>
    <n v="0"/>
    <n v="0"/>
    <n v="0"/>
    <n v="0"/>
    <n v="0"/>
    <n v="28000000"/>
    <n v="0"/>
    <n v="0"/>
    <n v="4000000"/>
    <n v="0"/>
    <n v="4000000"/>
    <n v="0"/>
    <n v="4000000"/>
    <n v="0"/>
    <n v="4000000"/>
    <n v="0"/>
    <n v="4000000"/>
    <n v="0"/>
    <n v="4000000"/>
    <n v="0"/>
    <n v="4000000"/>
    <n v="0"/>
    <n v="0"/>
    <n v="11124"/>
  </r>
  <r>
    <s v="2500.1.1.1.238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7"/>
    <s v="Contratación directa"/>
    <x v="0"/>
    <n v="28000000"/>
    <n v="28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757"/>
    <s v="PUTUMAYO"/>
    <s v="SAN MIGUEL"/>
    <n v="0"/>
    <n v="0"/>
    <n v="0"/>
    <n v="0"/>
    <n v="0"/>
    <n v="0"/>
    <n v="28000000"/>
    <n v="0"/>
    <n v="0"/>
    <n v="4000000"/>
    <n v="0"/>
    <n v="4000000"/>
    <n v="0"/>
    <n v="4000000"/>
    <n v="0"/>
    <n v="4000000"/>
    <n v="0"/>
    <n v="4000000"/>
    <n v="0"/>
    <n v="4000000"/>
    <n v="0"/>
    <n v="4000000"/>
    <n v="0"/>
    <n v="0"/>
    <n v="11124"/>
  </r>
  <r>
    <s v="2500.1.1.1.238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7"/>
    <s v="Contratación directa"/>
    <x v="0"/>
    <n v="28000000"/>
    <n v="28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757"/>
    <s v="PUTUMAYO"/>
    <s v="SAN MIGUEL"/>
    <n v="0"/>
    <n v="0"/>
    <n v="0"/>
    <n v="0"/>
    <n v="0"/>
    <n v="0"/>
    <n v="28000000"/>
    <n v="0"/>
    <n v="0"/>
    <n v="4000000"/>
    <n v="0"/>
    <n v="4000000"/>
    <n v="0"/>
    <n v="4000000"/>
    <n v="0"/>
    <n v="4000000"/>
    <n v="0"/>
    <n v="4000000"/>
    <n v="0"/>
    <n v="4000000"/>
    <n v="0"/>
    <n v="4000000"/>
    <n v="0"/>
    <n v="0"/>
    <n v="11124"/>
  </r>
  <r>
    <s v="2500.1.1.1.238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7"/>
    <s v="Contratación directa"/>
    <x v="0"/>
    <n v="28000000"/>
    <n v="28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757"/>
    <s v="PUTUMAYO"/>
    <s v="SAN MIGUEL"/>
    <n v="0"/>
    <n v="0"/>
    <n v="0"/>
    <n v="0"/>
    <n v="0"/>
    <n v="0"/>
    <n v="28000000"/>
    <n v="0"/>
    <n v="0"/>
    <n v="4000000"/>
    <n v="0"/>
    <n v="4000000"/>
    <n v="0"/>
    <n v="4000000"/>
    <n v="0"/>
    <n v="4000000"/>
    <n v="0"/>
    <n v="4000000"/>
    <n v="0"/>
    <n v="4000000"/>
    <n v="0"/>
    <n v="4000000"/>
    <n v="0"/>
    <n v="0"/>
    <n v="11124"/>
  </r>
  <r>
    <s v="2500.1.1.1.239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7"/>
    <s v="Contratación directa"/>
    <x v="0"/>
    <n v="28000000"/>
    <n v="28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757"/>
    <s v="PUTUMAYO"/>
    <s v="SAN MIGUEL"/>
    <n v="0"/>
    <n v="0"/>
    <n v="0"/>
    <n v="0"/>
    <n v="0"/>
    <n v="0"/>
    <n v="28000000"/>
    <n v="0"/>
    <n v="0"/>
    <n v="4000000"/>
    <n v="0"/>
    <n v="4000000"/>
    <n v="0"/>
    <n v="4000000"/>
    <n v="0"/>
    <n v="4000000"/>
    <n v="0"/>
    <n v="4000000"/>
    <n v="0"/>
    <n v="4000000"/>
    <n v="0"/>
    <n v="4000000"/>
    <n v="0"/>
    <n v="0"/>
    <n v="11124"/>
  </r>
  <r>
    <s v="2500.1.1.1.239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7"/>
    <s v="Contratación directa"/>
    <x v="0"/>
    <n v="28000000"/>
    <n v="28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757"/>
    <s v="PUTUMAYO"/>
    <s v="SAN MIGUEL"/>
    <n v="0"/>
    <n v="0"/>
    <n v="0"/>
    <n v="0"/>
    <n v="0"/>
    <n v="0"/>
    <n v="28000000"/>
    <n v="0"/>
    <n v="0"/>
    <n v="4000000"/>
    <n v="0"/>
    <n v="4000000"/>
    <n v="0"/>
    <n v="4000000"/>
    <n v="0"/>
    <n v="4000000"/>
    <n v="0"/>
    <n v="4000000"/>
    <n v="0"/>
    <n v="4000000"/>
    <n v="0"/>
    <n v="4000000"/>
    <n v="0"/>
    <n v="0"/>
    <n v="11124"/>
  </r>
  <r>
    <s v="2500.1.1.1.239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7"/>
    <s v="Contratación directa"/>
    <x v="0"/>
    <n v="28000000"/>
    <n v="28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757"/>
    <s v="PUTUMAYO"/>
    <s v="SAN MIGUEL"/>
    <n v="0"/>
    <n v="0"/>
    <n v="0"/>
    <n v="0"/>
    <n v="0"/>
    <n v="0"/>
    <n v="28000000"/>
    <n v="0"/>
    <n v="0"/>
    <n v="4000000"/>
    <n v="0"/>
    <n v="4000000"/>
    <n v="0"/>
    <n v="4000000"/>
    <n v="0"/>
    <n v="4000000"/>
    <n v="0"/>
    <n v="4000000"/>
    <n v="0"/>
    <n v="4000000"/>
    <n v="0"/>
    <n v="4000000"/>
    <n v="0"/>
    <n v="0"/>
    <n v="11124"/>
  </r>
  <r>
    <s v="2500.1.1.1.239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7"/>
    <s v="Contratación directa"/>
    <x v="0"/>
    <n v="28000000"/>
    <n v="28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757"/>
    <s v="PUTUMAYO"/>
    <s v="SAN MIGUEL"/>
    <n v="0"/>
    <n v="0"/>
    <n v="0"/>
    <n v="0"/>
    <n v="0"/>
    <n v="0"/>
    <n v="28000000"/>
    <n v="0"/>
    <n v="0"/>
    <n v="4000000"/>
    <n v="0"/>
    <n v="4000000"/>
    <n v="0"/>
    <n v="4000000"/>
    <n v="0"/>
    <n v="4000000"/>
    <n v="0"/>
    <n v="4000000"/>
    <n v="0"/>
    <n v="4000000"/>
    <n v="0"/>
    <n v="4000000"/>
    <n v="0"/>
    <n v="0"/>
    <n v="11124"/>
  </r>
  <r>
    <s v="2500.1.1.1.239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7"/>
    <s v="Contratación directa"/>
    <x v="0"/>
    <n v="28000000"/>
    <n v="28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757"/>
    <s v="PUTUMAYO"/>
    <s v="SAN MIGUEL"/>
    <n v="0"/>
    <n v="0"/>
    <n v="0"/>
    <n v="0"/>
    <n v="0"/>
    <n v="0"/>
    <n v="28000000"/>
    <n v="0"/>
    <n v="0"/>
    <n v="4000000"/>
    <n v="0"/>
    <n v="4000000"/>
    <n v="0"/>
    <n v="4000000"/>
    <n v="0"/>
    <n v="4000000"/>
    <n v="0"/>
    <n v="4000000"/>
    <n v="0"/>
    <n v="4000000"/>
    <n v="0"/>
    <n v="4000000"/>
    <n v="0"/>
    <n v="0"/>
    <n v="0"/>
  </r>
  <r>
    <s v="2500.1.1.1.239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7"/>
    <s v="Contratación directa"/>
    <x v="0"/>
    <n v="28000000"/>
    <n v="28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757"/>
    <s v="PUTUMAYO"/>
    <s v="SAN MIGUEL"/>
    <n v="0"/>
    <n v="0"/>
    <n v="0"/>
    <n v="0"/>
    <n v="0"/>
    <n v="0"/>
    <n v="28000000"/>
    <n v="0"/>
    <n v="0"/>
    <n v="4000000"/>
    <n v="0"/>
    <n v="4000000"/>
    <n v="0"/>
    <n v="4000000"/>
    <n v="0"/>
    <n v="4000000"/>
    <n v="0"/>
    <n v="4000000"/>
    <n v="0"/>
    <n v="4000000"/>
    <n v="0"/>
    <n v="4000000"/>
    <n v="0"/>
    <n v="0"/>
    <n v="0"/>
  </r>
  <r>
    <s v="2500.1.1.1.239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7"/>
    <s v="Contratación directa"/>
    <x v="0"/>
    <n v="28000000"/>
    <n v="28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757"/>
    <s v="PUTUMAYO"/>
    <s v="SAN MIGUEL"/>
    <n v="0"/>
    <n v="0"/>
    <n v="0"/>
    <n v="0"/>
    <n v="0"/>
    <n v="0"/>
    <n v="28000000"/>
    <n v="0"/>
    <n v="0"/>
    <n v="4000000"/>
    <n v="0"/>
    <n v="4000000"/>
    <n v="0"/>
    <n v="4000000"/>
    <n v="0"/>
    <n v="4000000"/>
    <n v="0"/>
    <n v="4000000"/>
    <n v="0"/>
    <n v="4000000"/>
    <n v="0"/>
    <n v="4000000"/>
    <n v="0"/>
    <n v="0"/>
    <n v="0"/>
  </r>
  <r>
    <s v="2500.1.1.1.239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7"/>
    <s v="Contratación directa"/>
    <x v="0"/>
    <n v="28000000"/>
    <n v="28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757"/>
    <s v="PUTUMAYO"/>
    <s v="SAN MIGUEL"/>
    <n v="0"/>
    <n v="0"/>
    <n v="0"/>
    <n v="0"/>
    <n v="0"/>
    <n v="0"/>
    <n v="28000000"/>
    <n v="0"/>
    <n v="0"/>
    <n v="4000000"/>
    <n v="0"/>
    <n v="4000000"/>
    <n v="0"/>
    <n v="4000000"/>
    <n v="0"/>
    <n v="4000000"/>
    <n v="0"/>
    <n v="4000000"/>
    <n v="0"/>
    <n v="4000000"/>
    <n v="0"/>
    <n v="4000000"/>
    <n v="0"/>
    <n v="0"/>
    <n v="0"/>
  </r>
  <r>
    <s v="2500.1.1.1.239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7"/>
    <s v="Contratación directa"/>
    <x v="0"/>
    <n v="28000000"/>
    <n v="28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757"/>
    <s v="PUTUMAYO"/>
    <s v="SAN MIGUEL"/>
    <n v="0"/>
    <n v="0"/>
    <n v="0"/>
    <n v="0"/>
    <n v="0"/>
    <n v="0"/>
    <n v="28000000"/>
    <n v="0"/>
    <n v="0"/>
    <n v="4000000"/>
    <n v="0"/>
    <n v="4000000"/>
    <n v="0"/>
    <n v="4000000"/>
    <n v="0"/>
    <n v="4000000"/>
    <n v="0"/>
    <n v="4000000"/>
    <n v="0"/>
    <n v="4000000"/>
    <n v="0"/>
    <n v="4000000"/>
    <n v="0"/>
    <n v="0"/>
    <n v="0"/>
  </r>
  <r>
    <s v="2500.1.1.1.239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7"/>
    <s v="Contratación directa"/>
    <x v="0"/>
    <n v="28000000"/>
    <n v="28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757"/>
    <s v="PUTUMAYO"/>
    <s v="SAN MIGUEL"/>
    <n v="0"/>
    <n v="0"/>
    <n v="0"/>
    <n v="0"/>
    <n v="0"/>
    <n v="0"/>
    <n v="28000000"/>
    <n v="0"/>
    <n v="0"/>
    <n v="4000000"/>
    <n v="0"/>
    <n v="4000000"/>
    <n v="0"/>
    <n v="4000000"/>
    <n v="0"/>
    <n v="4000000"/>
    <n v="0"/>
    <n v="4000000"/>
    <n v="0"/>
    <n v="4000000"/>
    <n v="0"/>
    <n v="4000000"/>
    <n v="0"/>
    <n v="0"/>
    <n v="0"/>
  </r>
  <r>
    <s v="2500.1.1.1.240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7"/>
    <s v="Contratación directa"/>
    <x v="0"/>
    <n v="28000000"/>
    <n v="28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757"/>
    <s v="PUTUMAYO"/>
    <s v="SAN MIGUEL"/>
    <n v="0"/>
    <n v="0"/>
    <n v="0"/>
    <n v="0"/>
    <n v="0"/>
    <n v="0"/>
    <n v="28000000"/>
    <n v="0"/>
    <n v="0"/>
    <n v="4000000"/>
    <n v="0"/>
    <n v="4000000"/>
    <n v="0"/>
    <n v="4000000"/>
    <n v="0"/>
    <n v="4000000"/>
    <n v="0"/>
    <n v="4000000"/>
    <n v="0"/>
    <n v="4000000"/>
    <n v="0"/>
    <n v="4000000"/>
    <n v="0"/>
    <n v="0"/>
    <n v="0"/>
  </r>
  <r>
    <s v="2500.1.1.1.240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7"/>
    <s v="Contratación directa"/>
    <x v="0"/>
    <n v="28000000"/>
    <n v="28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757"/>
    <s v="PUTUMAYO"/>
    <s v="SAN MIGUEL"/>
    <n v="0"/>
    <n v="0"/>
    <n v="0"/>
    <n v="0"/>
    <n v="0"/>
    <n v="0"/>
    <n v="28000000"/>
    <n v="0"/>
    <n v="0"/>
    <n v="4000000"/>
    <n v="0"/>
    <n v="4000000"/>
    <n v="0"/>
    <n v="4000000"/>
    <n v="0"/>
    <n v="4000000"/>
    <n v="0"/>
    <n v="4000000"/>
    <n v="0"/>
    <n v="4000000"/>
    <n v="0"/>
    <n v="4000000"/>
    <n v="0"/>
    <n v="0"/>
    <n v="0"/>
  </r>
  <r>
    <s v="2500.1.1.1.240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7"/>
    <s v="Contratación directa"/>
    <x v="0"/>
    <n v="28000000"/>
    <n v="28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757"/>
    <s v="PUTUMAYO"/>
    <s v="SAN MIGUEL"/>
    <n v="0"/>
    <n v="0"/>
    <n v="0"/>
    <n v="0"/>
    <n v="0"/>
    <n v="0"/>
    <n v="28000000"/>
    <n v="0"/>
    <n v="0"/>
    <n v="4000000"/>
    <n v="0"/>
    <n v="4000000"/>
    <n v="0"/>
    <n v="4000000"/>
    <n v="0"/>
    <n v="4000000"/>
    <n v="0"/>
    <n v="4000000"/>
    <n v="0"/>
    <n v="4000000"/>
    <n v="0"/>
    <n v="4000000"/>
    <n v="0"/>
    <n v="0"/>
    <n v="0"/>
  </r>
  <r>
    <s v="2500.1.1.1.240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7"/>
    <s v="Contratación directa"/>
    <x v="0"/>
    <n v="28000000"/>
    <n v="28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757"/>
    <s v="PUTUMAYO"/>
    <s v="SAN MIGUEL"/>
    <n v="0"/>
    <n v="0"/>
    <n v="0"/>
    <n v="0"/>
    <n v="0"/>
    <n v="0"/>
    <n v="28000000"/>
    <n v="0"/>
    <n v="0"/>
    <n v="4000000"/>
    <n v="0"/>
    <n v="4000000"/>
    <n v="0"/>
    <n v="4000000"/>
    <n v="0"/>
    <n v="4000000"/>
    <n v="0"/>
    <n v="4000000"/>
    <n v="0"/>
    <n v="4000000"/>
    <n v="0"/>
    <n v="4000000"/>
    <n v="0"/>
    <n v="0"/>
    <n v="0"/>
  </r>
  <r>
    <s v="2500.1.1.1.240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7"/>
    <s v="Contratación directa"/>
    <x v="0"/>
    <n v="28000000"/>
    <n v="28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757"/>
    <s v="PUTUMAYO"/>
    <s v="SAN MIGUEL"/>
    <n v="0"/>
    <n v="0"/>
    <n v="0"/>
    <n v="0"/>
    <n v="0"/>
    <n v="0"/>
    <n v="28000000"/>
    <n v="0"/>
    <n v="0"/>
    <n v="4000000"/>
    <n v="0"/>
    <n v="4000000"/>
    <n v="0"/>
    <n v="4000000"/>
    <n v="0"/>
    <n v="4000000"/>
    <n v="0"/>
    <n v="4000000"/>
    <n v="0"/>
    <n v="4000000"/>
    <n v="0"/>
    <n v="4000000"/>
    <n v="0"/>
    <n v="0"/>
    <n v="0"/>
  </r>
  <r>
    <s v="2500.1.1.1.240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7"/>
    <s v="Contratación directa"/>
    <x v="0"/>
    <n v="28000000"/>
    <n v="28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757"/>
    <s v="PUTUMAYO"/>
    <s v="SAN MIGUEL"/>
    <n v="0"/>
    <n v="0"/>
    <n v="0"/>
    <n v="0"/>
    <n v="0"/>
    <n v="0"/>
    <n v="28000000"/>
    <n v="0"/>
    <n v="0"/>
    <n v="4000000"/>
    <n v="0"/>
    <n v="4000000"/>
    <n v="0"/>
    <n v="4000000"/>
    <n v="0"/>
    <n v="4000000"/>
    <n v="0"/>
    <n v="4000000"/>
    <n v="0"/>
    <n v="4000000"/>
    <n v="0"/>
    <n v="4000000"/>
    <n v="0"/>
    <n v="0"/>
    <n v="0"/>
  </r>
  <r>
    <s v="2500.1.1.1.2406"/>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Nariño"/>
    <s v="Abril"/>
    <s v="Abril"/>
    <n v="7"/>
    <s v="Contratación directa"/>
    <x v="0"/>
    <n v="13897331"/>
    <n v="13897331"/>
    <s v="1. Prioridad Crítica"/>
    <s v="Actualización DT"/>
    <s v="NO"/>
    <s v="N/A"/>
    <s v="2615 - Dirección Territorial Nariño"/>
    <s v="2.3 - Gestión Catastral"/>
    <s v="2.3-1 - Formación y actualización catastral"/>
    <s v="SER - Adquisición de servicios"/>
    <s v="SER012 - Prestación de servicios personas naturales"/>
    <s v="Auxiliar de Campo COM"/>
    <n v="86757"/>
    <s v="PUTUMAYO"/>
    <s v="SAN MIGUEL"/>
    <n v="0"/>
    <n v="0"/>
    <n v="0"/>
    <n v="0"/>
    <n v="0"/>
    <n v="0"/>
    <n v="13897331"/>
    <n v="0"/>
    <n v="0"/>
    <n v="1985333"/>
    <n v="0"/>
    <n v="1985333"/>
    <n v="0"/>
    <n v="1985333"/>
    <n v="0"/>
    <n v="1985333"/>
    <n v="0"/>
    <n v="1985333"/>
    <n v="0"/>
    <n v="1985333"/>
    <n v="0"/>
    <n v="1985333"/>
    <n v="0"/>
    <n v="0"/>
    <n v="11424"/>
  </r>
  <r>
    <s v="2500.1.1.1.2407"/>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Nariño"/>
    <s v="Abril"/>
    <s v="Abril"/>
    <n v="7"/>
    <s v="Contratación directa"/>
    <x v="0"/>
    <n v="13897331"/>
    <n v="13897331"/>
    <s v="1. Prioridad Crítica"/>
    <s v="Actualización DT"/>
    <s v="NO"/>
    <s v="N/A"/>
    <s v="2615 - Dirección Territorial Nariño"/>
    <s v="2.3 - Gestión Catastral"/>
    <s v="2.3-1 - Formación y actualización catastral"/>
    <s v="SER - Adquisición de servicios"/>
    <s v="SER012 - Prestación de servicios personas naturales"/>
    <s v="Auxiliar de Campo COM"/>
    <n v="86757"/>
    <s v="PUTUMAYO"/>
    <s v="SAN MIGUEL"/>
    <n v="0"/>
    <n v="0"/>
    <n v="0"/>
    <n v="0"/>
    <n v="0"/>
    <n v="0"/>
    <n v="13897331"/>
    <n v="0"/>
    <n v="0"/>
    <n v="1985333"/>
    <n v="0"/>
    <n v="1985333"/>
    <n v="0"/>
    <n v="1985333"/>
    <n v="0"/>
    <n v="1985333"/>
    <n v="0"/>
    <n v="1985333"/>
    <n v="0"/>
    <n v="1985333"/>
    <n v="0"/>
    <n v="1985333"/>
    <n v="0"/>
    <n v="0"/>
    <n v="11424"/>
  </r>
  <r>
    <s v="2500.1.1.1.2408"/>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Nariño"/>
    <s v="Abril"/>
    <s v="Abril"/>
    <n v="7"/>
    <s v="Contratación directa"/>
    <x v="0"/>
    <n v="13897331"/>
    <n v="13897331"/>
    <s v="1. Prioridad Crítica"/>
    <s v="Actualización DT"/>
    <s v="NO"/>
    <s v="N/A"/>
    <s v="2615 - Dirección Territorial Nariño"/>
    <s v="2.3 - Gestión Catastral"/>
    <s v="2.3-1 - Formación y actualización catastral"/>
    <s v="SER - Adquisición de servicios"/>
    <s v="SER012 - Prestación de servicios personas naturales"/>
    <s v="Auxiliar de Campo COM"/>
    <n v="86757"/>
    <s v="PUTUMAYO"/>
    <s v="SAN MIGUEL"/>
    <n v="0"/>
    <n v="0"/>
    <n v="0"/>
    <n v="0"/>
    <n v="0"/>
    <n v="0"/>
    <n v="13897331"/>
    <n v="0"/>
    <n v="0"/>
    <n v="1985333"/>
    <n v="0"/>
    <n v="1985333"/>
    <n v="0"/>
    <n v="1985333"/>
    <n v="0"/>
    <n v="1985333"/>
    <n v="0"/>
    <n v="1985333"/>
    <n v="0"/>
    <n v="1985333"/>
    <n v="0"/>
    <n v="1985333"/>
    <n v="0"/>
    <n v="0"/>
    <n v="11424"/>
  </r>
  <r>
    <s v="2500.1.1.1.2409"/>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Nariño"/>
    <s v="Abril"/>
    <s v="Abril"/>
    <n v="7"/>
    <s v="Contratación directa"/>
    <x v="0"/>
    <n v="13897331"/>
    <n v="13897331"/>
    <s v="1. Prioridad Crítica"/>
    <s v="Actualización DT"/>
    <s v="NO"/>
    <s v="N/A"/>
    <s v="2615 - Dirección Territorial Nariño"/>
    <s v="2.3 - Gestión Catastral"/>
    <s v="2.3-1 - Formación y actualización catastral"/>
    <s v="SER - Adquisición de servicios"/>
    <s v="SER012 - Prestación de servicios personas naturales"/>
    <s v="Auxiliar de Campo COM"/>
    <n v="86757"/>
    <s v="PUTUMAYO"/>
    <s v="SAN MIGUEL"/>
    <n v="0"/>
    <n v="0"/>
    <n v="0"/>
    <n v="0"/>
    <n v="0"/>
    <n v="0"/>
    <n v="13897331"/>
    <n v="0"/>
    <n v="0"/>
    <n v="1985333"/>
    <n v="0"/>
    <n v="1985333"/>
    <n v="0"/>
    <n v="1985333"/>
    <n v="0"/>
    <n v="1985333"/>
    <n v="0"/>
    <n v="1985333"/>
    <n v="0"/>
    <n v="1985333"/>
    <n v="0"/>
    <n v="1985333"/>
    <n v="0"/>
    <n v="0"/>
    <n v="0"/>
  </r>
  <r>
    <s v="2500.1.1.1.2410"/>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Nariño"/>
    <s v="Abril"/>
    <s v="Abril"/>
    <n v="7"/>
    <s v="Contratación directa"/>
    <x v="0"/>
    <n v="13897331"/>
    <n v="13897331"/>
    <s v="1. Prioridad Crítica"/>
    <s v="Actualización DT"/>
    <s v="NO"/>
    <s v="N/A"/>
    <s v="2615 - Dirección Territorial Nariño"/>
    <s v="2.3 - Gestión Catastral"/>
    <s v="2.3-1 - Formación y actualización catastral"/>
    <s v="SER - Adquisición de servicios"/>
    <s v="SER012 - Prestación de servicios personas naturales"/>
    <s v="Auxiliar de Campo COM"/>
    <n v="86757"/>
    <s v="PUTUMAYO"/>
    <s v="SAN MIGUEL"/>
    <n v="0"/>
    <n v="0"/>
    <n v="0"/>
    <n v="0"/>
    <n v="0"/>
    <n v="0"/>
    <n v="13897331"/>
    <n v="0"/>
    <n v="0"/>
    <n v="1985333"/>
    <n v="0"/>
    <n v="1985333"/>
    <n v="0"/>
    <n v="1985333"/>
    <n v="0"/>
    <n v="1985333"/>
    <n v="0"/>
    <n v="1985333"/>
    <n v="0"/>
    <n v="1985333"/>
    <n v="0"/>
    <n v="1985333"/>
    <n v="0"/>
    <n v="0"/>
    <n v="0"/>
  </r>
  <r>
    <s v="2500.1.1.1.2411"/>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Nariño"/>
    <s v="Abril"/>
    <s v="Abril"/>
    <n v="7"/>
    <s v="Contratación directa"/>
    <x v="0"/>
    <n v="13897331"/>
    <n v="13897331"/>
    <s v="1. Prioridad Crítica"/>
    <s v="Actualización DT"/>
    <s v="NO"/>
    <s v="N/A"/>
    <s v="2615 - Dirección Territorial Nariño"/>
    <s v="2.3 - Gestión Catastral"/>
    <s v="2.3-1 - Formación y actualización catastral"/>
    <s v="SER - Adquisición de servicios"/>
    <s v="SER012 - Prestación de servicios personas naturales"/>
    <s v="Auxiliar de Campo COM"/>
    <n v="86757"/>
    <s v="PUTUMAYO"/>
    <s v="SAN MIGUEL"/>
    <n v="0"/>
    <n v="0"/>
    <n v="0"/>
    <n v="0"/>
    <n v="0"/>
    <n v="0"/>
    <n v="13897331"/>
    <n v="0"/>
    <n v="0"/>
    <n v="1985333"/>
    <n v="0"/>
    <n v="1985333"/>
    <n v="0"/>
    <n v="1985333"/>
    <n v="0"/>
    <n v="1985333"/>
    <n v="0"/>
    <n v="1985333"/>
    <n v="0"/>
    <n v="1985333"/>
    <n v="0"/>
    <n v="1985333"/>
    <n v="0"/>
    <n v="0"/>
    <n v="0"/>
  </r>
  <r>
    <s v="2500.1.1.1.2412"/>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Nariño"/>
    <s v="Abril"/>
    <s v="Abril"/>
    <n v="7"/>
    <s v="Contratación directa"/>
    <x v="0"/>
    <n v="13897331"/>
    <n v="13897331"/>
    <s v="1. Prioridad Crítica"/>
    <s v="Actualización DT"/>
    <s v="NO"/>
    <s v="N/A"/>
    <s v="2615 - Dirección Territorial Nariño"/>
    <s v="2.3 - Gestión Catastral"/>
    <s v="2.3-1 - Formación y actualización catastral"/>
    <s v="SER - Adquisición de servicios"/>
    <s v="SER012 - Prestación de servicios personas naturales"/>
    <s v="Auxiliar de Campo COM"/>
    <n v="86757"/>
    <s v="PUTUMAYO"/>
    <s v="SAN MIGUEL"/>
    <n v="0"/>
    <n v="0"/>
    <n v="0"/>
    <n v="0"/>
    <n v="0"/>
    <n v="0"/>
    <n v="13897331"/>
    <n v="0"/>
    <n v="0"/>
    <n v="1985333"/>
    <n v="0"/>
    <n v="1985333"/>
    <n v="0"/>
    <n v="1985333"/>
    <n v="0"/>
    <n v="1985333"/>
    <n v="0"/>
    <n v="1985333"/>
    <n v="0"/>
    <n v="1985333"/>
    <n v="0"/>
    <n v="1985333"/>
    <n v="0"/>
    <n v="0"/>
    <n v="0"/>
  </r>
  <r>
    <s v="2500.1.1.1.2413"/>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Nariño"/>
    <s v="Abril"/>
    <s v="Abril"/>
    <n v="7"/>
    <s v="Contratación directa"/>
    <x v="0"/>
    <n v="13897331"/>
    <n v="13897331"/>
    <s v="1. Prioridad Crítica"/>
    <s v="Actualización DT"/>
    <s v="NO"/>
    <s v="N/A"/>
    <s v="2615 - Dirección Territorial Nariño"/>
    <s v="2.3 - Gestión Catastral"/>
    <s v="2.3-1 - Formación y actualización catastral"/>
    <s v="SER - Adquisición de servicios"/>
    <s v="SER012 - Prestación de servicios personas naturales"/>
    <s v="Auxiliar de Campo COM"/>
    <n v="86757"/>
    <s v="PUTUMAYO"/>
    <s v="SAN MIGUEL"/>
    <n v="0"/>
    <n v="0"/>
    <n v="0"/>
    <n v="0"/>
    <n v="0"/>
    <n v="0"/>
    <n v="13897331"/>
    <n v="0"/>
    <n v="0"/>
    <n v="1985333"/>
    <n v="0"/>
    <n v="1985333"/>
    <n v="0"/>
    <n v="1985333"/>
    <n v="0"/>
    <n v="1985333"/>
    <n v="0"/>
    <n v="1985333"/>
    <n v="0"/>
    <n v="1985333"/>
    <n v="0"/>
    <n v="1985333"/>
    <n v="0"/>
    <n v="0"/>
    <n v="0"/>
  </r>
  <r>
    <s v="2500.1.1.1.2414"/>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Nariño"/>
    <s v="Abril"/>
    <s v="Abril"/>
    <n v="7"/>
    <s v="Contratación directa"/>
    <x v="0"/>
    <n v="39632397"/>
    <n v="39632397"/>
    <s v="1. Prioridad Crítica"/>
    <s v="Actualización DT"/>
    <s v="NO"/>
    <s v="N/A"/>
    <s v="2615 - Dirección Territorial Nariño"/>
    <s v="2.3 - Gestión Catastral"/>
    <s v="2.3-1 - Formación y actualización catastral"/>
    <s v="SER - Adquisición de servicios"/>
    <s v="SER012 - Prestación de servicios personas naturales"/>
    <s v="Profesional Editor Digitalizador SIG COM"/>
    <n v="86757"/>
    <s v="PUTUMAYO"/>
    <s v="SAN MIGUEL"/>
    <n v="0"/>
    <n v="0"/>
    <n v="0"/>
    <n v="0"/>
    <n v="0"/>
    <n v="0"/>
    <n v="39632397"/>
    <n v="0"/>
    <n v="0"/>
    <n v="5661771"/>
    <n v="0"/>
    <n v="5661771"/>
    <n v="0"/>
    <n v="5661771"/>
    <n v="0"/>
    <n v="5661771"/>
    <n v="0"/>
    <n v="5661771"/>
    <n v="0"/>
    <n v="5661771"/>
    <n v="0"/>
    <n v="5661771"/>
    <n v="0"/>
    <n v="0"/>
    <n v="10824"/>
  </r>
  <r>
    <s v="2500.1.1.1.2415"/>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Nariño"/>
    <s v="Abril"/>
    <s v="Abril"/>
    <n v="7"/>
    <s v="Contratación directa"/>
    <x v="0"/>
    <n v="39632397"/>
    <n v="39632397"/>
    <s v="1. Prioridad Crítica"/>
    <s v="Actualización DT"/>
    <s v="NO"/>
    <s v="N/A"/>
    <s v="2615 - Dirección Territorial Nariño"/>
    <s v="2.3 - Gestión Catastral"/>
    <s v="2.3-1 - Formación y actualización catastral"/>
    <s v="SER - Adquisición de servicios"/>
    <s v="SER012 - Prestación de servicios personas naturales"/>
    <s v="Profesional Editor Digitalizador SIG COM"/>
    <n v="86757"/>
    <s v="PUTUMAYO"/>
    <s v="SAN MIGUEL"/>
    <n v="0"/>
    <n v="0"/>
    <n v="0"/>
    <n v="0"/>
    <n v="0"/>
    <n v="0"/>
    <n v="39632397"/>
    <n v="0"/>
    <n v="0"/>
    <n v="5661771"/>
    <n v="0"/>
    <n v="5661771"/>
    <n v="0"/>
    <n v="5661771"/>
    <n v="0"/>
    <n v="5661771"/>
    <n v="0"/>
    <n v="5661771"/>
    <n v="0"/>
    <n v="5661771"/>
    <n v="0"/>
    <n v="5661771"/>
    <n v="0"/>
    <n v="0"/>
    <n v="10824"/>
  </r>
  <r>
    <s v="2500.1.1.1.2416"/>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Nariño"/>
    <s v="Abril"/>
    <s v="Abril"/>
    <n v="7"/>
    <s v="Contratación directa"/>
    <x v="0"/>
    <n v="39632397"/>
    <n v="39632397"/>
    <s v="1. Prioridad Crítica"/>
    <s v="Actualización DT"/>
    <s v="NO"/>
    <s v="N/A"/>
    <s v="2615 - Dirección Territorial Nariño"/>
    <s v="2.3 - Gestión Catastral"/>
    <s v="2.3-1 - Formación y actualización catastral"/>
    <s v="SER - Adquisición de servicios"/>
    <s v="SER012 - Prestación de servicios personas naturales"/>
    <s v="Profesional Editor Digitalizador SIG COM"/>
    <n v="86757"/>
    <s v="PUTUMAYO"/>
    <s v="SAN MIGUEL"/>
    <n v="0"/>
    <n v="0"/>
    <n v="0"/>
    <n v="0"/>
    <n v="0"/>
    <n v="0"/>
    <n v="39632397"/>
    <n v="0"/>
    <n v="0"/>
    <n v="5661771"/>
    <n v="0"/>
    <n v="5661771"/>
    <n v="0"/>
    <n v="5661771"/>
    <n v="0"/>
    <n v="5661771"/>
    <n v="0"/>
    <n v="5661771"/>
    <n v="0"/>
    <n v="5661771"/>
    <n v="0"/>
    <n v="5661771"/>
    <n v="0"/>
    <n v="0"/>
    <n v="10824"/>
  </r>
  <r>
    <s v="2500.1.1.1.2417"/>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Nariño"/>
    <s v="Abril"/>
    <s v="Abril"/>
    <n v="7"/>
    <s v="Contratación directa"/>
    <x v="0"/>
    <n v="39632397"/>
    <n v="39632397"/>
    <s v="1. Prioridad Crítica"/>
    <s v="Actualización DT"/>
    <s v="NO"/>
    <s v="N/A"/>
    <s v="2615 - Dirección Territorial Nariño"/>
    <s v="2.3 - Gestión Catastral"/>
    <s v="2.3-1 - Formación y actualización catastral"/>
    <s v="SER - Adquisición de servicios"/>
    <s v="SER012 - Prestación de servicios personas naturales"/>
    <s v="Profesional Editor Digitalizador SIG COM"/>
    <n v="86757"/>
    <s v="PUTUMAYO"/>
    <s v="SAN MIGUEL"/>
    <n v="0"/>
    <n v="0"/>
    <n v="0"/>
    <n v="0"/>
    <n v="0"/>
    <n v="0"/>
    <n v="39632397"/>
    <n v="0"/>
    <n v="0"/>
    <n v="5661771"/>
    <n v="0"/>
    <n v="5661771"/>
    <n v="0"/>
    <n v="5661771"/>
    <n v="0"/>
    <n v="5661771"/>
    <n v="0"/>
    <n v="5661771"/>
    <n v="0"/>
    <n v="5661771"/>
    <n v="0"/>
    <n v="5661771"/>
    <n v="0"/>
    <n v="0"/>
    <n v="10824"/>
  </r>
  <r>
    <s v="2500.1.1.1.2418"/>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Nariño"/>
    <s v="Abril"/>
    <s v="Abril"/>
    <n v="7"/>
    <s v="Contratación directa"/>
    <x v="0"/>
    <n v="39632397"/>
    <n v="39632397"/>
    <s v="1. Prioridad Crítica"/>
    <s v="Actualización DT"/>
    <s v="NO"/>
    <s v="N/A"/>
    <s v="2615 - Dirección Territorial Nariño"/>
    <s v="2.3 - Gestión Catastral"/>
    <s v="2.3-1 - Formación y actualización catastral"/>
    <s v="SER - Adquisición de servicios"/>
    <s v="SER012 - Prestación de servicios personas naturales"/>
    <s v="Profesional Editor Digitalizador SIG COM"/>
    <n v="86757"/>
    <s v="PUTUMAYO"/>
    <s v="SAN MIGUEL"/>
    <n v="0"/>
    <n v="0"/>
    <n v="0"/>
    <n v="0"/>
    <n v="0"/>
    <n v="0"/>
    <n v="39632397"/>
    <n v="0"/>
    <n v="0"/>
    <n v="5661771"/>
    <n v="0"/>
    <n v="5661771"/>
    <n v="0"/>
    <n v="5661771"/>
    <n v="0"/>
    <n v="5661771"/>
    <n v="0"/>
    <n v="5661771"/>
    <n v="0"/>
    <n v="5661771"/>
    <n v="0"/>
    <n v="5661771"/>
    <n v="0"/>
    <n v="0"/>
    <n v="10824"/>
  </r>
  <r>
    <s v="2500.1.1.1.2419"/>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Nariño"/>
    <s v="Abril"/>
    <s v="Abril"/>
    <n v="7"/>
    <s v="Contratación directa"/>
    <x v="0"/>
    <n v="39632397"/>
    <n v="39632397"/>
    <s v="1. Prioridad Crítica"/>
    <s v="Actualización DT"/>
    <s v="NO"/>
    <s v="N/A"/>
    <s v="2615 - Dirección Territorial Nariño"/>
    <s v="2.3 - Gestión Catastral"/>
    <s v="2.3-1 - Formación y actualización catastral"/>
    <s v="SER - Adquisición de servicios"/>
    <s v="SER012 - Prestación de servicios personas naturales"/>
    <s v="Profesional Editor Digitalizador SIG COM"/>
    <n v="86757"/>
    <s v="PUTUMAYO"/>
    <s v="SAN MIGUEL"/>
    <n v="0"/>
    <n v="0"/>
    <n v="0"/>
    <n v="0"/>
    <n v="0"/>
    <n v="0"/>
    <n v="39632397"/>
    <n v="0"/>
    <n v="0"/>
    <n v="5661771"/>
    <n v="0"/>
    <n v="5661771"/>
    <n v="0"/>
    <n v="5661771"/>
    <n v="0"/>
    <n v="5661771"/>
    <n v="0"/>
    <n v="5661771"/>
    <n v="0"/>
    <n v="5661771"/>
    <n v="0"/>
    <n v="5661771"/>
    <n v="0"/>
    <n v="0"/>
    <n v="0"/>
  </r>
  <r>
    <s v="2500.1.1.1.2420"/>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Nariño"/>
    <s v="Abril"/>
    <s v="Abril"/>
    <n v="7"/>
    <s v="Contratación directa"/>
    <x v="0"/>
    <n v="39632397"/>
    <n v="39632397"/>
    <s v="1. Prioridad Crítica"/>
    <s v="Actualización DT"/>
    <s v="NO"/>
    <s v="N/A"/>
    <s v="2615 - Dirección Territorial Nariño"/>
    <s v="2.3 - Gestión Catastral"/>
    <s v="2.3-1 - Formación y actualización catastral"/>
    <s v="SER - Adquisición de servicios"/>
    <s v="SER012 - Prestación de servicios personas naturales"/>
    <s v="Profesional Editor Digitalizador SIG COM"/>
    <n v="86757"/>
    <s v="PUTUMAYO"/>
    <s v="SAN MIGUEL"/>
    <n v="0"/>
    <n v="0"/>
    <n v="0"/>
    <n v="0"/>
    <n v="0"/>
    <n v="0"/>
    <n v="39632397"/>
    <n v="0"/>
    <n v="0"/>
    <n v="5661771"/>
    <n v="0"/>
    <n v="5661771"/>
    <n v="0"/>
    <n v="5661771"/>
    <n v="0"/>
    <n v="5661771"/>
    <n v="0"/>
    <n v="5661771"/>
    <n v="0"/>
    <n v="5661771"/>
    <n v="0"/>
    <n v="5661771"/>
    <n v="0"/>
    <n v="0"/>
    <n v="0"/>
  </r>
  <r>
    <s v="2500.1.1.1.2421"/>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Nariño"/>
    <s v="Abril"/>
    <s v="Abril"/>
    <n v="7"/>
    <s v="Contratación directa"/>
    <x v="0"/>
    <n v="39632397"/>
    <n v="39632397"/>
    <s v="1. Prioridad Crítica"/>
    <s v="Actualización DT"/>
    <s v="NO"/>
    <s v="N/A"/>
    <s v="2615 - Dirección Territorial Nariño"/>
    <s v="2.3 - Gestión Catastral"/>
    <s v="2.3-1 - Formación y actualización catastral"/>
    <s v="SER - Adquisición de servicios"/>
    <s v="SER012 - Prestación de servicios personas naturales"/>
    <s v="Profesional Editor Digitalizador SIG COM"/>
    <n v="86757"/>
    <s v="PUTUMAYO"/>
    <s v="SAN MIGUEL"/>
    <n v="0"/>
    <n v="0"/>
    <n v="0"/>
    <n v="0"/>
    <n v="0"/>
    <n v="0"/>
    <n v="39632397"/>
    <n v="0"/>
    <n v="0"/>
    <n v="5661771"/>
    <n v="0"/>
    <n v="5661771"/>
    <n v="0"/>
    <n v="5661771"/>
    <n v="0"/>
    <n v="5661771"/>
    <n v="0"/>
    <n v="5661771"/>
    <n v="0"/>
    <n v="5661771"/>
    <n v="0"/>
    <n v="5661771"/>
    <n v="0"/>
    <n v="0"/>
    <n v="0"/>
  </r>
  <r>
    <s v="2500.1.1.1.2422"/>
    <s v="INVERSIÓN"/>
    <x v="0"/>
    <s v="1 - Ajustar el modelo de operación y de gestión catastral del Instituto"/>
    <x v="0"/>
    <x v="0"/>
    <n v="80111601"/>
    <x v="0"/>
    <s v="N/A"/>
    <s v="Prestación de servicios personales para realizar actividades de apoyo operativo y administrativo en el marco de la actualización y/o formación catastral con enfoque multipropósito en el municipio asignado a la Dirección Territorial  Nariño"/>
    <s v="Abril"/>
    <s v="Abril"/>
    <n v="7"/>
    <s v="Contratación directa"/>
    <x v="0"/>
    <n v="21278915"/>
    <n v="21278915"/>
    <s v="1. Prioridad Crítica"/>
    <s v="Actualización DT"/>
    <s v="NO"/>
    <s v="N/A"/>
    <s v="2615 - Dirección Territorial Nariño"/>
    <s v="2.3 - Gestión Catastral"/>
    <s v="2.3-1 - Formación y actualización catastral"/>
    <s v="SER - Adquisición de servicios"/>
    <s v="SER012 - Prestación de servicios personas naturales"/>
    <s v="Técnico Administrativo COM"/>
    <n v="86757"/>
    <s v="PUTUMAYO"/>
    <s v="SAN MIGUEL"/>
    <n v="0"/>
    <n v="0"/>
    <n v="0"/>
    <n v="0"/>
    <n v="0"/>
    <n v="0"/>
    <n v="21278915"/>
    <n v="0"/>
    <n v="0"/>
    <n v="3039845"/>
    <n v="0"/>
    <n v="3039845"/>
    <n v="0"/>
    <n v="3039845"/>
    <n v="0"/>
    <n v="3039845"/>
    <n v="0"/>
    <n v="3039845"/>
    <n v="0"/>
    <n v="3039845"/>
    <n v="0"/>
    <n v="3039845"/>
    <n v="0"/>
    <n v="0"/>
    <n v="8924"/>
  </r>
  <r>
    <s v="2500.1.1.1.2423"/>
    <s v="INVERSIÓN"/>
    <x v="0"/>
    <s v="1 - Ajustar el modelo de operación y de gestión catastral del Instituto"/>
    <x v="0"/>
    <x v="0"/>
    <n v="80111601"/>
    <x v="0"/>
    <s v="N/A"/>
    <s v="Prestación de servicios personales para realizar actividades de apoyo operativo y administrativo en el marco de la actualización y/o formación catastral con enfoque multipropósito en el municipio asignado a la Dirección Territorial  Nariño"/>
    <s v="Abril"/>
    <s v="Abril"/>
    <n v="7"/>
    <s v="Contratación directa"/>
    <x v="0"/>
    <n v="21278915"/>
    <n v="21278915"/>
    <s v="1. Prioridad Crítica"/>
    <s v="Actualización DT"/>
    <s v="NO"/>
    <s v="N/A"/>
    <s v="2615 - Dirección Territorial Nariño"/>
    <s v="2.3 - Gestión Catastral"/>
    <s v="2.3-1 - Formación y actualización catastral"/>
    <s v="SER - Adquisición de servicios"/>
    <s v="SER012 - Prestación de servicios personas naturales"/>
    <s v="Técnico Administrativo COM"/>
    <n v="86757"/>
    <s v="PUTUMAYO"/>
    <s v="SAN MIGUEL"/>
    <n v="0"/>
    <n v="0"/>
    <n v="0"/>
    <n v="0"/>
    <n v="0"/>
    <n v="0"/>
    <n v="21278915"/>
    <n v="0"/>
    <n v="0"/>
    <n v="3039845"/>
    <n v="0"/>
    <n v="3039845"/>
    <n v="0"/>
    <n v="3039845"/>
    <n v="0"/>
    <n v="3039845"/>
    <n v="0"/>
    <n v="3039845"/>
    <n v="0"/>
    <n v="3039845"/>
    <n v="0"/>
    <n v="3039845"/>
    <n v="0"/>
    <n v="0"/>
    <n v="8924"/>
  </r>
  <r>
    <s v="2500.1.1.1.2424"/>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Nariño"/>
    <s v="Abril"/>
    <s v="Abril"/>
    <n v="7"/>
    <s v="Contratación directa"/>
    <x v="0"/>
    <n v="39632397"/>
    <n v="39632397"/>
    <s v="1. Prioridad Crítica"/>
    <s v="Actualización DT"/>
    <s v="NO"/>
    <s v="N/A"/>
    <s v="2615 - Dirección Territorial Nariño"/>
    <s v="2.3 - Gestión Catastral"/>
    <s v="2.3-1 - Formación y actualización catastral"/>
    <s v="SER - Adquisición de servicios"/>
    <s v="SER012 - Prestación de servicios personas naturales"/>
    <s v="Profesional social COM"/>
    <n v="86757"/>
    <s v="PUTUMAYO"/>
    <s v="SAN MIGUEL"/>
    <n v="0"/>
    <n v="0"/>
    <n v="0"/>
    <n v="0"/>
    <n v="0"/>
    <n v="0"/>
    <n v="39632397"/>
    <n v="0"/>
    <n v="0"/>
    <n v="5661771"/>
    <n v="0"/>
    <n v="5661771"/>
    <n v="0"/>
    <n v="5661771"/>
    <n v="0"/>
    <n v="5661771"/>
    <n v="0"/>
    <n v="5661771"/>
    <n v="0"/>
    <n v="5661771"/>
    <n v="0"/>
    <n v="5661771"/>
    <n v="0"/>
    <n v="0"/>
    <n v="11024"/>
  </r>
  <r>
    <s v="2500.1.1.1.2425"/>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Nariño"/>
    <s v="Abril"/>
    <s v="Abril"/>
    <n v="7"/>
    <s v="Contratación directa"/>
    <x v="0"/>
    <n v="39632397"/>
    <n v="39632397"/>
    <s v="1. Prioridad Crítica"/>
    <s v="Actualización DT"/>
    <s v="NO"/>
    <s v="N/A"/>
    <s v="2615 - Dirección Territorial Nariño"/>
    <s v="2.3 - Gestión Catastral"/>
    <s v="2.3-1 - Formación y actualización catastral"/>
    <s v="SER - Adquisición de servicios"/>
    <s v="SER012 - Prestación de servicios personas naturales"/>
    <s v="Profesional social COM"/>
    <n v="86757"/>
    <s v="PUTUMAYO"/>
    <s v="SAN MIGUEL"/>
    <n v="0"/>
    <n v="0"/>
    <n v="0"/>
    <n v="0"/>
    <n v="0"/>
    <n v="0"/>
    <n v="39632397"/>
    <n v="0"/>
    <n v="0"/>
    <n v="5661771"/>
    <n v="0"/>
    <n v="5661771"/>
    <n v="0"/>
    <n v="5661771"/>
    <n v="0"/>
    <n v="5661771"/>
    <n v="0"/>
    <n v="5661771"/>
    <n v="0"/>
    <n v="5661771"/>
    <n v="0"/>
    <n v="5661771"/>
    <n v="0"/>
    <n v="0"/>
    <n v="11024"/>
  </r>
  <r>
    <s v="2500.1.1.1.2426"/>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Nariño"/>
    <s v="Abril"/>
    <s v="Abril"/>
    <n v="7"/>
    <s v="Contratación directa"/>
    <x v="0"/>
    <n v="39632397"/>
    <n v="39632397"/>
    <s v="1. Prioridad Crítica"/>
    <s v="Actualización DT"/>
    <s v="NO"/>
    <s v="N/A"/>
    <s v="2615 - Dirección Territorial Nariño"/>
    <s v="2.3 - Gestión Catastral"/>
    <s v="2.3-1 - Formación y actualización catastral"/>
    <s v="SER - Adquisición de servicios"/>
    <s v="SER012 - Prestación de servicios personas naturales"/>
    <s v="Profesional social COM"/>
    <n v="86757"/>
    <s v="PUTUMAYO"/>
    <s v="SAN MIGUEL"/>
    <n v="0"/>
    <n v="0"/>
    <n v="0"/>
    <n v="0"/>
    <n v="0"/>
    <n v="0"/>
    <n v="39632397"/>
    <n v="0"/>
    <n v="0"/>
    <n v="5661771"/>
    <n v="0"/>
    <n v="5661771"/>
    <n v="0"/>
    <n v="5661771"/>
    <n v="0"/>
    <n v="5661771"/>
    <n v="0"/>
    <n v="5661771"/>
    <n v="0"/>
    <n v="5661771"/>
    <n v="0"/>
    <n v="5661771"/>
    <n v="0"/>
    <n v="0"/>
    <n v="11024"/>
  </r>
  <r>
    <s v="2500.1.1.1.2427"/>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Nariño"/>
    <s v="Abril"/>
    <s v="Abril"/>
    <n v="7"/>
    <s v="Contratación directa"/>
    <x v="0"/>
    <n v="39632397"/>
    <n v="39632397"/>
    <s v="1. Prioridad Crítica"/>
    <s v="Actualización DT"/>
    <s v="NO"/>
    <s v="N/A"/>
    <s v="2615 - Dirección Territorial Nariño"/>
    <s v="2.3 - Gestión Catastral"/>
    <s v="2.3-1 - Formación y actualización catastral"/>
    <s v="SER - Adquisición de servicios"/>
    <s v="SER012 - Prestación de servicios personas naturales"/>
    <s v="Profesional social COM"/>
    <n v="86757"/>
    <s v="PUTUMAYO"/>
    <s v="SAN MIGUEL"/>
    <n v="0"/>
    <n v="0"/>
    <n v="0"/>
    <n v="0"/>
    <n v="0"/>
    <n v="0"/>
    <n v="39632397"/>
    <n v="0"/>
    <n v="0"/>
    <n v="5661771"/>
    <n v="0"/>
    <n v="5661771"/>
    <n v="0"/>
    <n v="5661771"/>
    <n v="0"/>
    <n v="5661771"/>
    <n v="0"/>
    <n v="5661771"/>
    <n v="0"/>
    <n v="5661771"/>
    <n v="0"/>
    <n v="5661771"/>
    <n v="0"/>
    <n v="0"/>
    <n v="0"/>
  </r>
  <r>
    <s v="2500.1.1.1.2428"/>
    <s v="INVERSIÓN"/>
    <x v="0"/>
    <s v="1 - Ajustar el modelo de operación y de gestión catastral del Instituto"/>
    <x v="0"/>
    <x v="0"/>
    <n v="80111601"/>
    <x v="0"/>
    <s v="N/A"/>
    <s v="Prestación de servicios personales para realizar actividades de apoyo administrativo en el marco de la actualización y/o formación catastral con enfoque multipropósito en el municipio asignado a la Dirección Territorial  Nariño"/>
    <s v="Abril"/>
    <s v="Abril"/>
    <n v="7"/>
    <s v="Contratación directa"/>
    <x v="0"/>
    <n v="20067040"/>
    <n v="20067040"/>
    <s v="1. Prioridad Crítica"/>
    <s v="Actualización DT"/>
    <s v="NO"/>
    <s v="N/A"/>
    <s v="2615 - Dirección Territorial Nariño"/>
    <s v="2.3 - Gestión Catastral"/>
    <s v="2.3-1 - Formación y actualización catastral"/>
    <s v="SER - Adquisición de servicios"/>
    <s v="SER012 - Prestación de servicios personas naturales"/>
    <s v="Apoyo administrativo COM"/>
    <n v="86757"/>
    <s v="PUTUMAYO"/>
    <s v="SAN MIGUEL"/>
    <n v="0"/>
    <n v="0"/>
    <n v="0"/>
    <n v="0"/>
    <n v="0"/>
    <n v="0"/>
    <n v="20067040"/>
    <n v="0"/>
    <n v="0"/>
    <n v="2866720"/>
    <n v="0"/>
    <n v="2866720"/>
    <n v="0"/>
    <n v="2866720"/>
    <n v="0"/>
    <n v="2866720"/>
    <n v="0"/>
    <n v="2866720"/>
    <n v="0"/>
    <n v="2866720"/>
    <n v="0"/>
    <n v="2866720"/>
    <n v="0"/>
    <n v="0"/>
    <n v="11524"/>
  </r>
  <r>
    <s v="2500.1.1.1.2429"/>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Nariño"/>
    <s v="Abril"/>
    <s v="Abril"/>
    <n v="7"/>
    <s v="Contratación directa"/>
    <x v="0"/>
    <n v="28710206"/>
    <n v="28710206"/>
    <s v="1. Prioridad Crítica"/>
    <s v="Actualización DT"/>
    <s v="NO"/>
    <s v="N/A"/>
    <s v="2615 - Dirección Territorial Nariño"/>
    <s v="2.3 - Gestión Catastral"/>
    <s v="2.3-1 - Formación y actualización catastral"/>
    <s v="SER - Adquisición de servicios"/>
    <s v="SER012 - Prestación de servicios personas naturales"/>
    <s v="Profesional Jurídico COM"/>
    <n v="86757"/>
    <s v="PUTUMAYO"/>
    <s v="SAN MIGUEL"/>
    <n v="0"/>
    <n v="0"/>
    <n v="0"/>
    <n v="0"/>
    <n v="0"/>
    <n v="0"/>
    <n v="28710206"/>
    <n v="0"/>
    <n v="0"/>
    <n v="4101458"/>
    <n v="0"/>
    <n v="4101458"/>
    <n v="0"/>
    <n v="4101458"/>
    <n v="0"/>
    <n v="4101458"/>
    <n v="0"/>
    <n v="4101458"/>
    <n v="0"/>
    <n v="4101458"/>
    <n v="0"/>
    <n v="4101458"/>
    <n v="0"/>
    <n v="0"/>
    <n v="11824"/>
  </r>
  <r>
    <s v="2500.1.1.1.2430"/>
    <s v="INVERSIÓN"/>
    <x v="0"/>
    <s v="1 - Ajustar el modelo de operación y de gestión catastral del Instituto"/>
    <x v="0"/>
    <x v="0"/>
    <n v="80111601"/>
    <x v="0"/>
    <s v="N/A"/>
    <s v="Prestación de servicios personales para realizar actividades de apoyo en el área de sistemas en el marco de la actualización y/o formación catastral con enfoque multipropósito en el municipio asignado a la Dirección Territorial  Nariño"/>
    <s v="Abril"/>
    <s v="Abril"/>
    <n v="7"/>
    <s v="Contratación directa"/>
    <x v="0"/>
    <n v="21278915"/>
    <n v="21278915"/>
    <s v="1. Prioridad Crítica"/>
    <s v="Actualización DT"/>
    <s v="NO"/>
    <s v="N/A"/>
    <s v="2615 - Dirección Territorial Nariño"/>
    <s v="2.3 - Gestión Catastral"/>
    <s v="2.3-1 - Formación y actualización catastral"/>
    <s v="SER - Adquisición de servicios"/>
    <s v="SER012 - Prestación de servicios personas naturales"/>
    <s v="Técnico Sistemas COM"/>
    <n v="86757"/>
    <s v="PUTUMAYO"/>
    <s v="SAN MIGUEL"/>
    <n v="0"/>
    <n v="0"/>
    <n v="0"/>
    <n v="0"/>
    <n v="0"/>
    <n v="0"/>
    <n v="21278915"/>
    <n v="0"/>
    <n v="0"/>
    <n v="3039845"/>
    <n v="0"/>
    <n v="3039845"/>
    <n v="0"/>
    <n v="3039845"/>
    <n v="0"/>
    <n v="3039845"/>
    <n v="0"/>
    <n v="3039845"/>
    <n v="0"/>
    <n v="3039845"/>
    <n v="0"/>
    <n v="3039845"/>
    <n v="0"/>
    <n v="0"/>
    <n v="11324"/>
  </r>
  <r>
    <s v="2500.1.1.1.2431"/>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Nariño"/>
    <s v="Abril"/>
    <s v="Abril"/>
    <n v="7"/>
    <s v="Contratación directa"/>
    <x v="0"/>
    <n v="13897331"/>
    <n v="13897331"/>
    <s v="1. Prioridad Crítica"/>
    <s v="Actualización DT"/>
    <s v="NO"/>
    <s v="N/A"/>
    <s v="2615 - Dirección Territorial Nariño"/>
    <s v="2.3 - Gestión Catastral"/>
    <s v="2.3-1 - Formación y actualización catastral"/>
    <s v="SER - Adquisición de servicios"/>
    <s v="SER012 - Prestación de servicios personas naturales"/>
    <s v="Promotor Intercultural COM"/>
    <n v="86757"/>
    <s v="PUTUMAYO"/>
    <s v="SAN MIGUEL"/>
    <n v="0"/>
    <n v="0"/>
    <n v="0"/>
    <n v="0"/>
    <n v="0"/>
    <n v="0"/>
    <n v="13897331"/>
    <n v="0"/>
    <n v="0"/>
    <n v="1985333"/>
    <n v="0"/>
    <n v="1985333"/>
    <n v="0"/>
    <n v="1985333"/>
    <n v="0"/>
    <n v="1985333"/>
    <n v="0"/>
    <n v="1985333"/>
    <n v="0"/>
    <n v="1985333"/>
    <n v="0"/>
    <n v="1985333"/>
    <n v="0"/>
    <n v="0"/>
    <n v="11624"/>
  </r>
  <r>
    <s v="2500.1.1.1.2432"/>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Nariño"/>
    <s v="Abril"/>
    <s v="Abril"/>
    <n v="7"/>
    <s v="Contratación directa"/>
    <x v="0"/>
    <n v="13897331"/>
    <n v="13897331"/>
    <s v="1. Prioridad Crítica"/>
    <s v="Actualización DT"/>
    <s v="NO"/>
    <s v="N/A"/>
    <s v="2615 - Dirección Territorial Nariño"/>
    <s v="2.3 - Gestión Catastral"/>
    <s v="2.3-1 - Formación y actualización catastral"/>
    <s v="SER - Adquisición de servicios"/>
    <s v="SER012 - Prestación de servicios personas naturales"/>
    <s v="Promotor Intercultural COM"/>
    <n v="86757"/>
    <s v="PUTUMAYO"/>
    <s v="SAN MIGUEL"/>
    <n v="0"/>
    <n v="0"/>
    <n v="0"/>
    <n v="0"/>
    <n v="0"/>
    <n v="0"/>
    <n v="13897331"/>
    <n v="0"/>
    <n v="0"/>
    <n v="1985333"/>
    <n v="0"/>
    <n v="1985333"/>
    <n v="0"/>
    <n v="1985333"/>
    <n v="0"/>
    <n v="1985333"/>
    <n v="0"/>
    <n v="1985333"/>
    <n v="0"/>
    <n v="1985333"/>
    <n v="0"/>
    <n v="1985333"/>
    <n v="0"/>
    <n v="0"/>
    <n v="11624"/>
  </r>
  <r>
    <s v="2500.1.1.1.2433"/>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Nariño"/>
    <s v="Abril"/>
    <s v="Abril"/>
    <n v="8"/>
    <s v="Contratación directa"/>
    <x v="0"/>
    <n v="36000000"/>
    <n v="36000000"/>
    <s v="1. Prioridad Crítica"/>
    <s v="Actualización DT"/>
    <s v="NO"/>
    <s v="N/A"/>
    <s v="2615 - Dirección Territorial Nariño"/>
    <s v="2.3 - Gestión Catastral"/>
    <s v="2.3-1 - Formación y actualización catastral"/>
    <s v="SER - Adquisición de servicios"/>
    <s v="SER012 - Prestación de servicios personas naturales"/>
    <s v="Control calidad  de Reconocimiento predial COM"/>
    <n v="86757"/>
    <s v="PUTUMAYO"/>
    <s v="SAN MIGUEL"/>
    <n v="0"/>
    <n v="0"/>
    <n v="0"/>
    <n v="0"/>
    <n v="0"/>
    <n v="0"/>
    <n v="36000000"/>
    <n v="0"/>
    <n v="0"/>
    <n v="4500000"/>
    <n v="0"/>
    <n v="4500000"/>
    <n v="0"/>
    <n v="4500000"/>
    <n v="0"/>
    <n v="4500000"/>
    <n v="0"/>
    <n v="4500000"/>
    <n v="0"/>
    <n v="4500000"/>
    <n v="0"/>
    <n v="4500000"/>
    <n v="0"/>
    <n v="4500000"/>
    <n v="10224"/>
  </r>
  <r>
    <s v="2500.1.1.1.2434"/>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Nariño"/>
    <s v="Abril"/>
    <s v="Abril"/>
    <n v="8"/>
    <s v="Contratación directa"/>
    <x v="0"/>
    <n v="36000000"/>
    <n v="36000000"/>
    <s v="1. Prioridad Crítica"/>
    <s v="Actualización DT"/>
    <s v="NO"/>
    <s v="N/A"/>
    <s v="2615 - Dirección Territorial Nariño"/>
    <s v="2.3 - Gestión Catastral"/>
    <s v="2.3-1 - Formación y actualización catastral"/>
    <s v="SER - Adquisición de servicios"/>
    <s v="SER012 - Prestación de servicios personas naturales"/>
    <s v="Control calidad  de Reconocimiento predial COM"/>
    <n v="86757"/>
    <s v="PUTUMAYO"/>
    <s v="SAN MIGUEL"/>
    <n v="0"/>
    <n v="0"/>
    <n v="0"/>
    <n v="0"/>
    <n v="0"/>
    <n v="0"/>
    <n v="36000000"/>
    <n v="0"/>
    <n v="0"/>
    <n v="4500000"/>
    <n v="0"/>
    <n v="4500000"/>
    <n v="0"/>
    <n v="4500000"/>
    <n v="0"/>
    <n v="4500000"/>
    <n v="0"/>
    <n v="4500000"/>
    <n v="0"/>
    <n v="4500000"/>
    <n v="0"/>
    <n v="4500000"/>
    <n v="0"/>
    <n v="4500000"/>
    <n v="10224"/>
  </r>
  <r>
    <s v="2500.1.1.1.2435"/>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Nariño"/>
    <s v="Abril"/>
    <s v="Abril"/>
    <n v="8"/>
    <s v="Contratación directa"/>
    <x v="0"/>
    <n v="36000000"/>
    <n v="36000000"/>
    <s v="1. Prioridad Crítica"/>
    <s v="Actualización DT"/>
    <s v="NO"/>
    <s v="N/A"/>
    <s v="2615 - Dirección Territorial Nariño"/>
    <s v="2.3 - Gestión Catastral"/>
    <s v="2.3-1 - Formación y actualización catastral"/>
    <s v="SER - Adquisición de servicios"/>
    <s v="SER012 - Prestación de servicios personas naturales"/>
    <s v="Control calidad  de Reconocimiento predial COM"/>
    <n v="86757"/>
    <s v="PUTUMAYO"/>
    <s v="SAN MIGUEL"/>
    <n v="0"/>
    <n v="0"/>
    <n v="0"/>
    <n v="0"/>
    <n v="0"/>
    <n v="0"/>
    <n v="36000000"/>
    <n v="0"/>
    <n v="0"/>
    <n v="4500000"/>
    <n v="0"/>
    <n v="4500000"/>
    <n v="0"/>
    <n v="4500000"/>
    <n v="0"/>
    <n v="4500000"/>
    <n v="0"/>
    <n v="4500000"/>
    <n v="0"/>
    <n v="4500000"/>
    <n v="0"/>
    <n v="4500000"/>
    <n v="0"/>
    <n v="4500000"/>
    <n v="0"/>
  </r>
  <r>
    <s v="2500.1.1.1.2436"/>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Nariño"/>
    <s v="Abril"/>
    <s v="Abril"/>
    <n v="8"/>
    <s v="Contratación directa"/>
    <x v="0"/>
    <n v="36000000"/>
    <n v="36000000"/>
    <s v="1. Prioridad Crítica"/>
    <s v="Actualización DT"/>
    <s v="NO"/>
    <s v="N/A"/>
    <s v="2615 - Dirección Territorial Nariño"/>
    <s v="2.3 - Gestión Catastral"/>
    <s v="2.3-1 - Formación y actualización catastral"/>
    <s v="SER - Adquisición de servicios"/>
    <s v="SER012 - Prestación de servicios personas naturales"/>
    <s v="Control calidad  de Reconocimiento predial COM"/>
    <n v="86757"/>
    <s v="PUTUMAYO"/>
    <s v="SAN MIGUEL"/>
    <n v="0"/>
    <n v="0"/>
    <n v="0"/>
    <n v="0"/>
    <n v="0"/>
    <n v="0"/>
    <n v="36000000"/>
    <n v="0"/>
    <n v="0"/>
    <n v="4500000"/>
    <n v="0"/>
    <n v="4500000"/>
    <n v="0"/>
    <n v="4500000"/>
    <n v="0"/>
    <n v="4500000"/>
    <n v="0"/>
    <n v="4500000"/>
    <n v="0"/>
    <n v="4500000"/>
    <n v="0"/>
    <n v="4500000"/>
    <n v="0"/>
    <n v="4500000"/>
    <n v="0"/>
  </r>
  <r>
    <s v="2500.1.1.1.2437"/>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Nariño"/>
    <s v="Abril"/>
    <s v="Abril"/>
    <n v="8"/>
    <s v="Contratación directa"/>
    <x v="0"/>
    <n v="36000000"/>
    <n v="36000000"/>
    <s v="1. Prioridad Crítica"/>
    <s v="Actualización DT"/>
    <s v="NO"/>
    <s v="N/A"/>
    <s v="2615 - Dirección Territorial Nariño"/>
    <s v="2.3 - Gestión Catastral"/>
    <s v="2.3-1 - Formación y actualización catastral"/>
    <s v="SER - Adquisición de servicios"/>
    <s v="SER012 - Prestación de servicios personas naturales"/>
    <s v="Control calidad  de Reconocimiento predial COM"/>
    <n v="86757"/>
    <s v="PUTUMAYO"/>
    <s v="SAN MIGUEL"/>
    <n v="0"/>
    <n v="0"/>
    <n v="0"/>
    <n v="0"/>
    <n v="0"/>
    <n v="0"/>
    <n v="36000000"/>
    <n v="0"/>
    <n v="0"/>
    <n v="4500000"/>
    <n v="0"/>
    <n v="4500000"/>
    <n v="0"/>
    <n v="4500000"/>
    <n v="0"/>
    <n v="4500000"/>
    <n v="0"/>
    <n v="4500000"/>
    <n v="0"/>
    <n v="4500000"/>
    <n v="0"/>
    <n v="4500000"/>
    <n v="0"/>
    <n v="4500000"/>
    <n v="0"/>
  </r>
  <r>
    <s v="2500.1.1.1.2438"/>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Nariño"/>
    <s v="Abril"/>
    <s v="Abril"/>
    <n v="8"/>
    <s v="Contratación directa"/>
    <x v="0"/>
    <n v="36000000"/>
    <n v="36000000"/>
    <s v="1. Prioridad Crítica"/>
    <s v="Actualización DT"/>
    <s v="NO"/>
    <s v="N/A"/>
    <s v="2615 - Dirección Territorial Nariño"/>
    <s v="2.3 - Gestión Catastral"/>
    <s v="2.3-1 - Formación y actualización catastral"/>
    <s v="SER - Adquisición de servicios"/>
    <s v="SER012 - Prestación de servicios personas naturales"/>
    <s v="Control calidad  de Reconocimiento predial COM"/>
    <n v="86757"/>
    <s v="PUTUMAYO"/>
    <s v="SAN MIGUEL"/>
    <n v="0"/>
    <n v="0"/>
    <n v="0"/>
    <n v="0"/>
    <n v="0"/>
    <n v="0"/>
    <n v="36000000"/>
    <n v="0"/>
    <n v="0"/>
    <n v="4500000"/>
    <n v="0"/>
    <n v="4500000"/>
    <n v="0"/>
    <n v="4500000"/>
    <n v="0"/>
    <n v="4500000"/>
    <n v="0"/>
    <n v="4500000"/>
    <n v="0"/>
    <n v="4500000"/>
    <n v="0"/>
    <n v="4500000"/>
    <n v="0"/>
    <n v="4500000"/>
    <n v="0"/>
  </r>
  <r>
    <s v="2500.1.1.1.2439"/>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Nariño"/>
    <s v="Abril"/>
    <s v="Abril"/>
    <n v="8"/>
    <s v="Contratación directa"/>
    <x v="0"/>
    <n v="36000000"/>
    <n v="36000000"/>
    <s v="1. Prioridad Crítica"/>
    <s v="Actualización DT"/>
    <s v="NO"/>
    <s v="N/A"/>
    <s v="2615 - Dirección Territorial Nariño"/>
    <s v="2.3 - Gestión Catastral"/>
    <s v="2.3-1 - Formación y actualización catastral"/>
    <s v="SER - Adquisición de servicios"/>
    <s v="SER012 - Prestación de servicios personas naturales"/>
    <s v="Control calidad  de Reconocimiento predial COM"/>
    <n v="86757"/>
    <s v="PUTUMAYO"/>
    <s v="SAN MIGUEL"/>
    <n v="0"/>
    <n v="0"/>
    <n v="0"/>
    <n v="0"/>
    <n v="0"/>
    <n v="0"/>
    <n v="36000000"/>
    <n v="0"/>
    <n v="0"/>
    <n v="4500000"/>
    <n v="0"/>
    <n v="4500000"/>
    <n v="0"/>
    <n v="4500000"/>
    <n v="0"/>
    <n v="4500000"/>
    <n v="0"/>
    <n v="4500000"/>
    <n v="0"/>
    <n v="4500000"/>
    <n v="0"/>
    <n v="4500000"/>
    <n v="0"/>
    <n v="4500000"/>
    <n v="0"/>
  </r>
  <r>
    <s v="2500.1.1.1.2440"/>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Nariño"/>
    <s v="Abril"/>
    <s v="Abril"/>
    <n v="8"/>
    <s v="Contratación directa"/>
    <x v="0"/>
    <n v="36000000"/>
    <n v="36000000"/>
    <s v="1. Prioridad Crítica"/>
    <s v="Actualización DT"/>
    <s v="NO"/>
    <s v="N/A"/>
    <s v="2615 - Dirección Territorial Nariño"/>
    <s v="2.3 - Gestión Catastral"/>
    <s v="2.3-1 - Formación y actualización catastral"/>
    <s v="SER - Adquisición de servicios"/>
    <s v="SER012 - Prestación de servicios personas naturales"/>
    <s v="Control calidad  de Reconocimiento predial COM"/>
    <n v="86757"/>
    <s v="PUTUMAYO"/>
    <s v="SAN MIGUEL"/>
    <n v="0"/>
    <n v="0"/>
    <n v="0"/>
    <n v="0"/>
    <n v="0"/>
    <n v="0"/>
    <n v="36000000"/>
    <n v="0"/>
    <n v="0"/>
    <n v="4500000"/>
    <n v="0"/>
    <n v="4500000"/>
    <n v="0"/>
    <n v="4500000"/>
    <n v="0"/>
    <n v="4500000"/>
    <n v="0"/>
    <n v="4500000"/>
    <n v="0"/>
    <n v="4500000"/>
    <n v="0"/>
    <n v="4500000"/>
    <n v="0"/>
    <n v="4500000"/>
    <n v="0"/>
  </r>
  <r>
    <s v="2500.1.1.1.2441"/>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Nariño"/>
    <s v="Abril"/>
    <s v="Abril"/>
    <n v="8"/>
    <s v="Contratación directa"/>
    <x v="0"/>
    <n v="58964736"/>
    <n v="58964736"/>
    <s v="1. Prioridad Crítica"/>
    <s v="Actualización DT"/>
    <s v="NO"/>
    <s v="N/A"/>
    <s v="2615 - Dirección Territorial Nariño"/>
    <s v="2.3 - Gestión Catastral"/>
    <s v="2.3-1 - Formación y actualización catastral"/>
    <s v="SER - Adquisición de servicios"/>
    <s v="SER012 - Prestación de servicios personas naturales"/>
    <s v="Control de calidad de consolidación y SIG COM"/>
    <n v="86757"/>
    <s v="PUTUMAYO"/>
    <s v="SAN MIGUEL"/>
    <n v="0"/>
    <n v="0"/>
    <n v="0"/>
    <n v="0"/>
    <n v="0"/>
    <n v="0"/>
    <n v="58964736"/>
    <n v="0"/>
    <n v="0"/>
    <n v="7370592"/>
    <n v="0"/>
    <n v="7370592"/>
    <n v="0"/>
    <n v="7370592"/>
    <n v="0"/>
    <n v="7370592"/>
    <n v="0"/>
    <n v="7370592"/>
    <n v="0"/>
    <n v="7370592"/>
    <n v="0"/>
    <n v="7370592"/>
    <n v="0"/>
    <n v="7370592"/>
    <n v="11724"/>
  </r>
  <r>
    <s v="2500.1.1.1.2442"/>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Nariño"/>
    <s v="Abril"/>
    <s v="Abril"/>
    <n v="8"/>
    <s v="Contratación directa"/>
    <x v="0"/>
    <n v="58964736"/>
    <n v="58964736"/>
    <s v="1. Prioridad Crítica"/>
    <s v="Actualización DT"/>
    <s v="NO"/>
    <s v="N/A"/>
    <s v="2615 - Dirección Territorial Nariño"/>
    <s v="2.3 - Gestión Catastral"/>
    <s v="2.3-1 - Formación y actualización catastral"/>
    <s v="SER - Adquisición de servicios"/>
    <s v="SER012 - Prestación de servicios personas naturales"/>
    <s v="Control de calidad de consolidación y SIG COM"/>
    <n v="86757"/>
    <s v="PUTUMAYO"/>
    <s v="SAN MIGUEL"/>
    <n v="0"/>
    <n v="0"/>
    <n v="0"/>
    <n v="0"/>
    <n v="0"/>
    <n v="0"/>
    <n v="58964736"/>
    <n v="0"/>
    <n v="0"/>
    <n v="7370592"/>
    <n v="0"/>
    <n v="7370592"/>
    <n v="0"/>
    <n v="7370592"/>
    <n v="0"/>
    <n v="7370592"/>
    <n v="0"/>
    <n v="7370592"/>
    <n v="0"/>
    <n v="7370592"/>
    <n v="0"/>
    <n v="7370592"/>
    <n v="0"/>
    <n v="7370592"/>
    <n v="0"/>
  </r>
  <r>
    <s v="2500.1.1.1.2443"/>
    <s v="INVERSIÓN"/>
    <x v="0"/>
    <s v="1 - Ajustar el modelo de operación y de gestión catastral del Instituto"/>
    <x v="0"/>
    <x v="0"/>
    <n v="80111601"/>
    <x v="0"/>
    <s v="N/A"/>
    <s v="Prestación de servicios profesionales para la coordinación, seguimiento y control de las actividades de actualización y/o formación catastral con enfoque multipropósito en el municipio asignado a la Dirección Territorial  Nariño"/>
    <s v="Abril"/>
    <s v="Abril"/>
    <n v="8"/>
    <s v="Contratación directa"/>
    <x v="0"/>
    <n v="76130184"/>
    <n v="76130184"/>
    <s v="1. Prioridad Crítica"/>
    <s v="Actualización DT"/>
    <s v="NO"/>
    <s v="N/A"/>
    <s v="2615 - Dirección Territorial Nariño"/>
    <s v="2.3 - Gestión Catastral"/>
    <s v="2.3-1 - Formación y actualización catastral"/>
    <s v="SER - Adquisición de servicios"/>
    <s v="SER012 - Prestación de servicios personas naturales"/>
    <s v="Coordinador operativo municipal COM"/>
    <n v="86757"/>
    <s v="PUTUMAYO"/>
    <s v="SAN MIGUEL"/>
    <n v="0"/>
    <n v="0"/>
    <n v="0"/>
    <n v="0"/>
    <n v="0"/>
    <n v="0"/>
    <n v="76130184"/>
    <n v="0"/>
    <n v="0"/>
    <n v="9516273"/>
    <n v="0"/>
    <n v="9516273"/>
    <n v="0"/>
    <n v="9516273"/>
    <n v="0"/>
    <n v="9516273"/>
    <n v="0"/>
    <n v="9516273"/>
    <n v="0"/>
    <n v="9516273"/>
    <n v="0"/>
    <n v="9516273"/>
    <n v="0"/>
    <n v="9516273"/>
    <n v="8224"/>
  </r>
  <r>
    <s v="2500.1.1.1.244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Noviembre"/>
    <s v="Noviembre"/>
    <n v="2"/>
    <s v="Contratación directa"/>
    <x v="0"/>
    <n v="20676458"/>
    <n v="20676458"/>
    <s v="2. Prioridad Alta"/>
    <s v="Actualización DT"/>
    <s v="NO"/>
    <s v="N/A"/>
    <s v="2615 - Dirección Territorial Nariño"/>
    <s v="2.3 - Gestión Catastral"/>
    <s v="2.3-1 - Formación y actualización catastral"/>
    <s v="SER - Adquisición de servicios"/>
    <s v="SER012 - Prestación de servicios personas naturales"/>
    <s v="Reconocedor predial COM"/>
    <n v="86865"/>
    <s v="PUTUMAYO"/>
    <s v="VALLE DEL GUAMUEZ"/>
    <n v="0"/>
    <n v="0"/>
    <n v="0"/>
    <n v="0"/>
    <n v="0"/>
    <n v="0"/>
    <n v="0"/>
    <n v="0"/>
    <n v="0"/>
    <n v="0"/>
    <n v="0"/>
    <n v="0"/>
    <n v="0"/>
    <n v="0"/>
    <n v="0"/>
    <n v="0"/>
    <n v="0"/>
    <n v="0"/>
    <n v="0"/>
    <n v="0"/>
    <n v="20676458"/>
    <n v="0"/>
    <n v="0"/>
    <n v="20676458"/>
    <n v="0"/>
  </r>
  <r>
    <s v="2500.1.1.1.244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8"/>
    <s v="Contratación directa"/>
    <x v="0"/>
    <n v="32000000"/>
    <n v="32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865"/>
    <s v="PUTUMAYO"/>
    <s v="VALLE DEL GUAMUEZ"/>
    <n v="0"/>
    <n v="0"/>
    <n v="0"/>
    <n v="0"/>
    <n v="0"/>
    <n v="0"/>
    <n v="32000000"/>
    <n v="0"/>
    <n v="0"/>
    <n v="4000000"/>
    <n v="0"/>
    <n v="4000000"/>
    <n v="0"/>
    <n v="4000000"/>
    <n v="0"/>
    <n v="4000000"/>
    <n v="0"/>
    <n v="4000000"/>
    <n v="0"/>
    <n v="4000000"/>
    <n v="0"/>
    <n v="4000000"/>
    <n v="0"/>
    <n v="4000000"/>
    <n v="0"/>
  </r>
  <r>
    <s v="2500.1.1.1.244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8"/>
    <s v="Contratación directa"/>
    <x v="0"/>
    <n v="32000000"/>
    <n v="32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865"/>
    <s v="PUTUMAYO"/>
    <s v="VALLE DEL GUAMUEZ"/>
    <n v="0"/>
    <n v="0"/>
    <n v="0"/>
    <n v="0"/>
    <n v="0"/>
    <n v="0"/>
    <n v="32000000"/>
    <n v="0"/>
    <n v="0"/>
    <n v="4000000"/>
    <n v="0"/>
    <n v="4000000"/>
    <n v="0"/>
    <n v="4000000"/>
    <n v="0"/>
    <n v="4000000"/>
    <n v="0"/>
    <n v="4000000"/>
    <n v="0"/>
    <n v="4000000"/>
    <n v="0"/>
    <n v="4000000"/>
    <n v="0"/>
    <n v="4000000"/>
    <n v="0"/>
  </r>
  <r>
    <s v="2500.1.1.1.244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8"/>
    <s v="Contratación directa"/>
    <x v="0"/>
    <n v="32000000"/>
    <n v="32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865"/>
    <s v="PUTUMAYO"/>
    <s v="VALLE DEL GUAMUEZ"/>
    <n v="0"/>
    <n v="0"/>
    <n v="0"/>
    <n v="0"/>
    <n v="0"/>
    <n v="0"/>
    <n v="32000000"/>
    <n v="0"/>
    <n v="0"/>
    <n v="4000000"/>
    <n v="0"/>
    <n v="4000000"/>
    <n v="0"/>
    <n v="4000000"/>
    <n v="0"/>
    <n v="4000000"/>
    <n v="0"/>
    <n v="4000000"/>
    <n v="0"/>
    <n v="4000000"/>
    <n v="0"/>
    <n v="4000000"/>
    <n v="0"/>
    <n v="4000000"/>
    <n v="0"/>
  </r>
  <r>
    <s v="2500.1.1.1.244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8"/>
    <s v="Contratación directa"/>
    <x v="0"/>
    <n v="32000000"/>
    <n v="32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865"/>
    <s v="PUTUMAYO"/>
    <s v="VALLE DEL GUAMUEZ"/>
    <n v="0"/>
    <n v="0"/>
    <n v="0"/>
    <n v="0"/>
    <n v="0"/>
    <n v="0"/>
    <n v="32000000"/>
    <n v="0"/>
    <n v="0"/>
    <n v="4000000"/>
    <n v="0"/>
    <n v="4000000"/>
    <n v="0"/>
    <n v="4000000"/>
    <n v="0"/>
    <n v="4000000"/>
    <n v="0"/>
    <n v="4000000"/>
    <n v="0"/>
    <n v="4000000"/>
    <n v="0"/>
    <n v="4000000"/>
    <n v="0"/>
    <n v="4000000"/>
    <n v="0"/>
  </r>
  <r>
    <s v="2500.1.1.1.244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8"/>
    <s v="Contratación directa"/>
    <x v="0"/>
    <n v="32000000"/>
    <n v="32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865"/>
    <s v="PUTUMAYO"/>
    <s v="VALLE DEL GUAMUEZ"/>
    <n v="0"/>
    <n v="0"/>
    <n v="0"/>
    <n v="0"/>
    <n v="0"/>
    <n v="0"/>
    <n v="32000000"/>
    <n v="0"/>
    <n v="0"/>
    <n v="4000000"/>
    <n v="0"/>
    <n v="4000000"/>
    <n v="0"/>
    <n v="4000000"/>
    <n v="0"/>
    <n v="4000000"/>
    <n v="0"/>
    <n v="4000000"/>
    <n v="0"/>
    <n v="4000000"/>
    <n v="0"/>
    <n v="4000000"/>
    <n v="0"/>
    <n v="4000000"/>
    <n v="0"/>
  </r>
  <r>
    <s v="2500.1.1.1.245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8"/>
    <s v="Contratación directa"/>
    <x v="0"/>
    <n v="32000000"/>
    <n v="32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865"/>
    <s v="PUTUMAYO"/>
    <s v="VALLE DEL GUAMUEZ"/>
    <n v="0"/>
    <n v="0"/>
    <n v="0"/>
    <n v="0"/>
    <n v="0"/>
    <n v="0"/>
    <n v="32000000"/>
    <n v="0"/>
    <n v="0"/>
    <n v="4000000"/>
    <n v="0"/>
    <n v="4000000"/>
    <n v="0"/>
    <n v="4000000"/>
    <n v="0"/>
    <n v="4000000"/>
    <n v="0"/>
    <n v="4000000"/>
    <n v="0"/>
    <n v="4000000"/>
    <n v="0"/>
    <n v="4000000"/>
    <n v="0"/>
    <n v="4000000"/>
    <n v="0"/>
  </r>
  <r>
    <s v="2500.1.1.1.245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8"/>
    <s v="Contratación directa"/>
    <x v="0"/>
    <n v="32000000"/>
    <n v="32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865"/>
    <s v="PUTUMAYO"/>
    <s v="VALLE DEL GUAMUEZ"/>
    <n v="0"/>
    <n v="0"/>
    <n v="0"/>
    <n v="0"/>
    <n v="0"/>
    <n v="0"/>
    <n v="32000000"/>
    <n v="0"/>
    <n v="0"/>
    <n v="4000000"/>
    <n v="0"/>
    <n v="4000000"/>
    <n v="0"/>
    <n v="4000000"/>
    <n v="0"/>
    <n v="4000000"/>
    <n v="0"/>
    <n v="4000000"/>
    <n v="0"/>
    <n v="4000000"/>
    <n v="0"/>
    <n v="4000000"/>
    <n v="0"/>
    <n v="4000000"/>
    <n v="0"/>
  </r>
  <r>
    <s v="2500.1.1.1.245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8"/>
    <s v="Contratación directa"/>
    <x v="0"/>
    <n v="32000000"/>
    <n v="32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865"/>
    <s v="PUTUMAYO"/>
    <s v="VALLE DEL GUAMUEZ"/>
    <n v="0"/>
    <n v="0"/>
    <n v="0"/>
    <n v="0"/>
    <n v="0"/>
    <n v="0"/>
    <n v="32000000"/>
    <n v="0"/>
    <n v="0"/>
    <n v="4000000"/>
    <n v="0"/>
    <n v="4000000"/>
    <n v="0"/>
    <n v="4000000"/>
    <n v="0"/>
    <n v="4000000"/>
    <n v="0"/>
    <n v="4000000"/>
    <n v="0"/>
    <n v="4000000"/>
    <n v="0"/>
    <n v="4000000"/>
    <n v="0"/>
    <n v="4000000"/>
    <n v="0"/>
  </r>
  <r>
    <s v="2500.1.1.1.245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8"/>
    <s v="Contratación directa"/>
    <x v="0"/>
    <n v="32000000"/>
    <n v="32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865"/>
    <s v="PUTUMAYO"/>
    <s v="VALLE DEL GUAMUEZ"/>
    <n v="0"/>
    <n v="0"/>
    <n v="0"/>
    <n v="0"/>
    <n v="0"/>
    <n v="0"/>
    <n v="32000000"/>
    <n v="0"/>
    <n v="0"/>
    <n v="4000000"/>
    <n v="0"/>
    <n v="4000000"/>
    <n v="0"/>
    <n v="4000000"/>
    <n v="0"/>
    <n v="4000000"/>
    <n v="0"/>
    <n v="4000000"/>
    <n v="0"/>
    <n v="4000000"/>
    <n v="0"/>
    <n v="4000000"/>
    <n v="0"/>
    <n v="4000000"/>
    <n v="0"/>
  </r>
  <r>
    <s v="2500.1.1.1.245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8"/>
    <s v="Contratación directa"/>
    <x v="0"/>
    <n v="32000000"/>
    <n v="32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865"/>
    <s v="PUTUMAYO"/>
    <s v="VALLE DEL GUAMUEZ"/>
    <n v="0"/>
    <n v="0"/>
    <n v="0"/>
    <n v="0"/>
    <n v="0"/>
    <n v="0"/>
    <n v="32000000"/>
    <n v="0"/>
    <n v="0"/>
    <n v="4000000"/>
    <n v="0"/>
    <n v="4000000"/>
    <n v="0"/>
    <n v="4000000"/>
    <n v="0"/>
    <n v="4000000"/>
    <n v="0"/>
    <n v="4000000"/>
    <n v="0"/>
    <n v="4000000"/>
    <n v="0"/>
    <n v="4000000"/>
    <n v="0"/>
    <n v="4000000"/>
    <n v="0"/>
  </r>
  <r>
    <s v="2500.1.1.1.245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8"/>
    <s v="Contratación directa"/>
    <x v="0"/>
    <n v="32000000"/>
    <n v="32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865"/>
    <s v="PUTUMAYO"/>
    <s v="VALLE DEL GUAMUEZ"/>
    <n v="0"/>
    <n v="0"/>
    <n v="0"/>
    <n v="0"/>
    <n v="0"/>
    <n v="0"/>
    <n v="32000000"/>
    <n v="0"/>
    <n v="0"/>
    <n v="4000000"/>
    <n v="0"/>
    <n v="4000000"/>
    <n v="0"/>
    <n v="4000000"/>
    <n v="0"/>
    <n v="4000000"/>
    <n v="0"/>
    <n v="4000000"/>
    <n v="0"/>
    <n v="4000000"/>
    <n v="0"/>
    <n v="4000000"/>
    <n v="0"/>
    <n v="4000000"/>
    <n v="0"/>
  </r>
  <r>
    <s v="2500.1.1.1.245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8"/>
    <s v="Contratación directa"/>
    <x v="0"/>
    <n v="32000000"/>
    <n v="32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865"/>
    <s v="PUTUMAYO"/>
    <s v="VALLE DEL GUAMUEZ"/>
    <n v="0"/>
    <n v="0"/>
    <n v="0"/>
    <n v="0"/>
    <n v="0"/>
    <n v="0"/>
    <n v="32000000"/>
    <n v="0"/>
    <n v="0"/>
    <n v="4000000"/>
    <n v="0"/>
    <n v="4000000"/>
    <n v="0"/>
    <n v="4000000"/>
    <n v="0"/>
    <n v="4000000"/>
    <n v="0"/>
    <n v="4000000"/>
    <n v="0"/>
    <n v="4000000"/>
    <n v="0"/>
    <n v="4000000"/>
    <n v="0"/>
    <n v="4000000"/>
    <n v="0"/>
  </r>
  <r>
    <s v="2500.1.1.1.245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8"/>
    <s v="Contratación directa"/>
    <x v="0"/>
    <n v="32000000"/>
    <n v="32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865"/>
    <s v="PUTUMAYO"/>
    <s v="VALLE DEL GUAMUEZ"/>
    <n v="0"/>
    <n v="0"/>
    <n v="0"/>
    <n v="0"/>
    <n v="0"/>
    <n v="0"/>
    <n v="32000000"/>
    <n v="0"/>
    <n v="0"/>
    <n v="4000000"/>
    <n v="0"/>
    <n v="4000000"/>
    <n v="0"/>
    <n v="4000000"/>
    <n v="0"/>
    <n v="4000000"/>
    <n v="0"/>
    <n v="4000000"/>
    <n v="0"/>
    <n v="4000000"/>
    <n v="0"/>
    <n v="4000000"/>
    <n v="0"/>
    <n v="4000000"/>
    <n v="0"/>
  </r>
  <r>
    <s v="2500.1.1.1.245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8"/>
    <s v="Contratación directa"/>
    <x v="0"/>
    <n v="32000000"/>
    <n v="32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865"/>
    <s v="PUTUMAYO"/>
    <s v="VALLE DEL GUAMUEZ"/>
    <n v="0"/>
    <n v="0"/>
    <n v="0"/>
    <n v="0"/>
    <n v="0"/>
    <n v="0"/>
    <n v="32000000"/>
    <n v="0"/>
    <n v="0"/>
    <n v="4000000"/>
    <n v="0"/>
    <n v="4000000"/>
    <n v="0"/>
    <n v="4000000"/>
    <n v="0"/>
    <n v="4000000"/>
    <n v="0"/>
    <n v="4000000"/>
    <n v="0"/>
    <n v="4000000"/>
    <n v="0"/>
    <n v="4000000"/>
    <n v="0"/>
    <n v="4000000"/>
    <n v="0"/>
  </r>
  <r>
    <s v="2500.1.1.1.245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8"/>
    <s v="Contratación directa"/>
    <x v="0"/>
    <n v="32000000"/>
    <n v="32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865"/>
    <s v="PUTUMAYO"/>
    <s v="VALLE DEL GUAMUEZ"/>
    <n v="0"/>
    <n v="0"/>
    <n v="0"/>
    <n v="0"/>
    <n v="0"/>
    <n v="0"/>
    <n v="32000000"/>
    <n v="0"/>
    <n v="0"/>
    <n v="4000000"/>
    <n v="0"/>
    <n v="4000000"/>
    <n v="0"/>
    <n v="4000000"/>
    <n v="0"/>
    <n v="4000000"/>
    <n v="0"/>
    <n v="4000000"/>
    <n v="0"/>
    <n v="4000000"/>
    <n v="0"/>
    <n v="4000000"/>
    <n v="0"/>
    <n v="4000000"/>
    <n v="0"/>
  </r>
  <r>
    <s v="2500.1.1.1.246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8"/>
    <s v="Contratación directa"/>
    <x v="0"/>
    <n v="32000000"/>
    <n v="32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865"/>
    <s v="PUTUMAYO"/>
    <s v="VALLE DEL GUAMUEZ"/>
    <n v="0"/>
    <n v="0"/>
    <n v="0"/>
    <n v="0"/>
    <n v="0"/>
    <n v="0"/>
    <n v="32000000"/>
    <n v="0"/>
    <n v="0"/>
    <n v="4000000"/>
    <n v="0"/>
    <n v="4000000"/>
    <n v="0"/>
    <n v="4000000"/>
    <n v="0"/>
    <n v="4000000"/>
    <n v="0"/>
    <n v="4000000"/>
    <n v="0"/>
    <n v="4000000"/>
    <n v="0"/>
    <n v="4000000"/>
    <n v="0"/>
    <n v="4000000"/>
    <n v="0"/>
  </r>
  <r>
    <s v="2500.1.1.1.246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8"/>
    <s v="Contratación directa"/>
    <x v="0"/>
    <n v="32000000"/>
    <n v="32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865"/>
    <s v="PUTUMAYO"/>
    <s v="VALLE DEL GUAMUEZ"/>
    <n v="0"/>
    <n v="0"/>
    <n v="0"/>
    <n v="0"/>
    <n v="0"/>
    <n v="0"/>
    <n v="32000000"/>
    <n v="0"/>
    <n v="0"/>
    <n v="4000000"/>
    <n v="0"/>
    <n v="4000000"/>
    <n v="0"/>
    <n v="4000000"/>
    <n v="0"/>
    <n v="4000000"/>
    <n v="0"/>
    <n v="4000000"/>
    <n v="0"/>
    <n v="4000000"/>
    <n v="0"/>
    <n v="4000000"/>
    <n v="0"/>
    <n v="4000000"/>
    <n v="0"/>
  </r>
  <r>
    <s v="2500.1.1.1.246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8"/>
    <s v="Contratación directa"/>
    <x v="0"/>
    <n v="32000000"/>
    <n v="32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865"/>
    <s v="PUTUMAYO"/>
    <s v="VALLE DEL GUAMUEZ"/>
    <n v="0"/>
    <n v="0"/>
    <n v="0"/>
    <n v="0"/>
    <n v="0"/>
    <n v="0"/>
    <n v="32000000"/>
    <n v="0"/>
    <n v="0"/>
    <n v="4000000"/>
    <n v="0"/>
    <n v="4000000"/>
    <n v="0"/>
    <n v="4000000"/>
    <n v="0"/>
    <n v="4000000"/>
    <n v="0"/>
    <n v="4000000"/>
    <n v="0"/>
    <n v="4000000"/>
    <n v="0"/>
    <n v="4000000"/>
    <n v="0"/>
    <n v="4000000"/>
    <n v="0"/>
  </r>
  <r>
    <s v="2500.1.1.1.246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8"/>
    <s v="Contratación directa"/>
    <x v="0"/>
    <n v="32000000"/>
    <n v="32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865"/>
    <s v="PUTUMAYO"/>
    <s v="VALLE DEL GUAMUEZ"/>
    <n v="0"/>
    <n v="0"/>
    <n v="0"/>
    <n v="0"/>
    <n v="0"/>
    <n v="0"/>
    <n v="32000000"/>
    <n v="0"/>
    <n v="0"/>
    <n v="4000000"/>
    <n v="0"/>
    <n v="4000000"/>
    <n v="0"/>
    <n v="4000000"/>
    <n v="0"/>
    <n v="4000000"/>
    <n v="0"/>
    <n v="4000000"/>
    <n v="0"/>
    <n v="4000000"/>
    <n v="0"/>
    <n v="4000000"/>
    <n v="0"/>
    <n v="4000000"/>
    <n v="0"/>
  </r>
  <r>
    <s v="2500.1.1.1.246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8"/>
    <s v="Contratación directa"/>
    <x v="0"/>
    <n v="32000000"/>
    <n v="32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865"/>
    <s v="PUTUMAYO"/>
    <s v="VALLE DEL GUAMUEZ"/>
    <n v="0"/>
    <n v="0"/>
    <n v="0"/>
    <n v="0"/>
    <n v="0"/>
    <n v="0"/>
    <n v="32000000"/>
    <n v="0"/>
    <n v="0"/>
    <n v="4000000"/>
    <n v="0"/>
    <n v="4000000"/>
    <n v="0"/>
    <n v="4000000"/>
    <n v="0"/>
    <n v="4000000"/>
    <n v="0"/>
    <n v="4000000"/>
    <n v="0"/>
    <n v="4000000"/>
    <n v="0"/>
    <n v="4000000"/>
    <n v="0"/>
    <n v="4000000"/>
    <n v="0"/>
  </r>
  <r>
    <s v="2500.1.1.1.246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8"/>
    <s v="Contratación directa"/>
    <x v="0"/>
    <n v="32000000"/>
    <n v="32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865"/>
    <s v="PUTUMAYO"/>
    <s v="VALLE DEL GUAMUEZ"/>
    <n v="0"/>
    <n v="0"/>
    <n v="0"/>
    <n v="0"/>
    <n v="0"/>
    <n v="0"/>
    <n v="32000000"/>
    <n v="0"/>
    <n v="0"/>
    <n v="4000000"/>
    <n v="0"/>
    <n v="4000000"/>
    <n v="0"/>
    <n v="4000000"/>
    <n v="0"/>
    <n v="4000000"/>
    <n v="0"/>
    <n v="4000000"/>
    <n v="0"/>
    <n v="4000000"/>
    <n v="0"/>
    <n v="4000000"/>
    <n v="0"/>
    <n v="4000000"/>
    <n v="0"/>
  </r>
  <r>
    <s v="2500.1.1.1.246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8"/>
    <s v="Contratación directa"/>
    <x v="0"/>
    <n v="32000000"/>
    <n v="32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865"/>
    <s v="PUTUMAYO"/>
    <s v="VALLE DEL GUAMUEZ"/>
    <n v="0"/>
    <n v="0"/>
    <n v="0"/>
    <n v="0"/>
    <n v="0"/>
    <n v="0"/>
    <n v="32000000"/>
    <n v="0"/>
    <n v="0"/>
    <n v="4000000"/>
    <n v="0"/>
    <n v="4000000"/>
    <n v="0"/>
    <n v="4000000"/>
    <n v="0"/>
    <n v="4000000"/>
    <n v="0"/>
    <n v="4000000"/>
    <n v="0"/>
    <n v="4000000"/>
    <n v="0"/>
    <n v="4000000"/>
    <n v="0"/>
    <n v="4000000"/>
    <n v="0"/>
  </r>
  <r>
    <s v="2500.1.1.1.246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8"/>
    <s v="Contratación directa"/>
    <x v="0"/>
    <n v="32000000"/>
    <n v="32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865"/>
    <s v="PUTUMAYO"/>
    <s v="VALLE DEL GUAMUEZ"/>
    <n v="0"/>
    <n v="0"/>
    <n v="0"/>
    <n v="0"/>
    <n v="0"/>
    <n v="0"/>
    <n v="32000000"/>
    <n v="0"/>
    <n v="0"/>
    <n v="4000000"/>
    <n v="0"/>
    <n v="4000000"/>
    <n v="0"/>
    <n v="4000000"/>
    <n v="0"/>
    <n v="4000000"/>
    <n v="0"/>
    <n v="4000000"/>
    <n v="0"/>
    <n v="4000000"/>
    <n v="0"/>
    <n v="4000000"/>
    <n v="0"/>
    <n v="4000000"/>
    <n v="0"/>
  </r>
  <r>
    <s v="2500.1.1.1.246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8"/>
    <s v="Contratación directa"/>
    <x v="0"/>
    <n v="32000000"/>
    <n v="32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865"/>
    <s v="PUTUMAYO"/>
    <s v="VALLE DEL GUAMUEZ"/>
    <n v="0"/>
    <n v="0"/>
    <n v="0"/>
    <n v="0"/>
    <n v="0"/>
    <n v="0"/>
    <n v="32000000"/>
    <n v="0"/>
    <n v="0"/>
    <n v="4000000"/>
    <n v="0"/>
    <n v="4000000"/>
    <n v="0"/>
    <n v="4000000"/>
    <n v="0"/>
    <n v="4000000"/>
    <n v="0"/>
    <n v="4000000"/>
    <n v="0"/>
    <n v="4000000"/>
    <n v="0"/>
    <n v="4000000"/>
    <n v="0"/>
    <n v="4000000"/>
    <n v="0"/>
  </r>
  <r>
    <s v="2500.1.1.1.246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8"/>
    <s v="Contratación directa"/>
    <x v="0"/>
    <n v="32000000"/>
    <n v="32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865"/>
    <s v="PUTUMAYO"/>
    <s v="VALLE DEL GUAMUEZ"/>
    <n v="0"/>
    <n v="0"/>
    <n v="0"/>
    <n v="0"/>
    <n v="0"/>
    <n v="0"/>
    <n v="32000000"/>
    <n v="0"/>
    <n v="0"/>
    <n v="4000000"/>
    <n v="0"/>
    <n v="4000000"/>
    <n v="0"/>
    <n v="4000000"/>
    <n v="0"/>
    <n v="4000000"/>
    <n v="0"/>
    <n v="4000000"/>
    <n v="0"/>
    <n v="4000000"/>
    <n v="0"/>
    <n v="4000000"/>
    <n v="0"/>
    <n v="4000000"/>
    <n v="0"/>
  </r>
  <r>
    <s v="2500.1.1.1.247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8"/>
    <s v="Contratación directa"/>
    <x v="0"/>
    <n v="32000000"/>
    <n v="32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865"/>
    <s v="PUTUMAYO"/>
    <s v="VALLE DEL GUAMUEZ"/>
    <n v="0"/>
    <n v="0"/>
    <n v="0"/>
    <n v="0"/>
    <n v="0"/>
    <n v="0"/>
    <n v="32000000"/>
    <n v="0"/>
    <n v="0"/>
    <n v="4000000"/>
    <n v="0"/>
    <n v="4000000"/>
    <n v="0"/>
    <n v="4000000"/>
    <n v="0"/>
    <n v="4000000"/>
    <n v="0"/>
    <n v="4000000"/>
    <n v="0"/>
    <n v="4000000"/>
    <n v="0"/>
    <n v="4000000"/>
    <n v="0"/>
    <n v="4000000"/>
    <n v="0"/>
  </r>
  <r>
    <s v="2500.1.1.1.247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8"/>
    <s v="Contratación directa"/>
    <x v="0"/>
    <n v="32000000"/>
    <n v="32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865"/>
    <s v="PUTUMAYO"/>
    <s v="VALLE DEL GUAMUEZ"/>
    <n v="0"/>
    <n v="0"/>
    <n v="0"/>
    <n v="0"/>
    <n v="0"/>
    <n v="0"/>
    <n v="32000000"/>
    <n v="0"/>
    <n v="0"/>
    <n v="4000000"/>
    <n v="0"/>
    <n v="4000000"/>
    <n v="0"/>
    <n v="4000000"/>
    <n v="0"/>
    <n v="4000000"/>
    <n v="0"/>
    <n v="4000000"/>
    <n v="0"/>
    <n v="4000000"/>
    <n v="0"/>
    <n v="4000000"/>
    <n v="0"/>
    <n v="4000000"/>
    <n v="0"/>
  </r>
  <r>
    <s v="2500.1.1.1.247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8"/>
    <s v="Contratación directa"/>
    <x v="0"/>
    <n v="32000000"/>
    <n v="32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865"/>
    <s v="PUTUMAYO"/>
    <s v="VALLE DEL GUAMUEZ"/>
    <n v="0"/>
    <n v="0"/>
    <n v="0"/>
    <n v="0"/>
    <n v="0"/>
    <n v="0"/>
    <n v="32000000"/>
    <n v="0"/>
    <n v="0"/>
    <n v="4000000"/>
    <n v="0"/>
    <n v="4000000"/>
    <n v="0"/>
    <n v="4000000"/>
    <n v="0"/>
    <n v="4000000"/>
    <n v="0"/>
    <n v="4000000"/>
    <n v="0"/>
    <n v="4000000"/>
    <n v="0"/>
    <n v="4000000"/>
    <n v="0"/>
    <n v="4000000"/>
    <n v="0"/>
  </r>
  <r>
    <s v="2500.1.1.1.247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8"/>
    <s v="Contratación directa"/>
    <x v="0"/>
    <n v="32000000"/>
    <n v="32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865"/>
    <s v="PUTUMAYO"/>
    <s v="VALLE DEL GUAMUEZ"/>
    <n v="0"/>
    <n v="0"/>
    <n v="0"/>
    <n v="0"/>
    <n v="0"/>
    <n v="0"/>
    <n v="32000000"/>
    <n v="0"/>
    <n v="0"/>
    <n v="4000000"/>
    <n v="0"/>
    <n v="4000000"/>
    <n v="0"/>
    <n v="4000000"/>
    <n v="0"/>
    <n v="4000000"/>
    <n v="0"/>
    <n v="4000000"/>
    <n v="0"/>
    <n v="4000000"/>
    <n v="0"/>
    <n v="4000000"/>
    <n v="0"/>
    <n v="4000000"/>
    <n v="0"/>
  </r>
  <r>
    <s v="2500.1.1.1.247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8"/>
    <s v="Contratación directa"/>
    <x v="0"/>
    <n v="32000000"/>
    <n v="32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865"/>
    <s v="PUTUMAYO"/>
    <s v="VALLE DEL GUAMUEZ"/>
    <n v="0"/>
    <n v="0"/>
    <n v="0"/>
    <n v="0"/>
    <n v="0"/>
    <n v="0"/>
    <n v="32000000"/>
    <n v="0"/>
    <n v="0"/>
    <n v="4000000"/>
    <n v="0"/>
    <n v="4000000"/>
    <n v="0"/>
    <n v="4000000"/>
    <n v="0"/>
    <n v="4000000"/>
    <n v="0"/>
    <n v="4000000"/>
    <n v="0"/>
    <n v="4000000"/>
    <n v="0"/>
    <n v="4000000"/>
    <n v="0"/>
    <n v="4000000"/>
    <n v="0"/>
  </r>
  <r>
    <s v="2500.1.1.1.247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8"/>
    <s v="Contratación directa"/>
    <x v="0"/>
    <n v="32000000"/>
    <n v="32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865"/>
    <s v="PUTUMAYO"/>
    <s v="VALLE DEL GUAMUEZ"/>
    <n v="0"/>
    <n v="0"/>
    <n v="0"/>
    <n v="0"/>
    <n v="0"/>
    <n v="0"/>
    <n v="32000000"/>
    <n v="0"/>
    <n v="0"/>
    <n v="4000000"/>
    <n v="0"/>
    <n v="4000000"/>
    <n v="0"/>
    <n v="4000000"/>
    <n v="0"/>
    <n v="4000000"/>
    <n v="0"/>
    <n v="4000000"/>
    <n v="0"/>
    <n v="4000000"/>
    <n v="0"/>
    <n v="4000000"/>
    <n v="0"/>
    <n v="4000000"/>
    <n v="0"/>
  </r>
  <r>
    <s v="2500.1.1.1.247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8"/>
    <s v="Contratación directa"/>
    <x v="0"/>
    <n v="32000000"/>
    <n v="32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865"/>
    <s v="PUTUMAYO"/>
    <s v="VALLE DEL GUAMUEZ"/>
    <n v="0"/>
    <n v="0"/>
    <n v="0"/>
    <n v="0"/>
    <n v="0"/>
    <n v="0"/>
    <n v="32000000"/>
    <n v="0"/>
    <n v="0"/>
    <n v="4000000"/>
    <n v="0"/>
    <n v="4000000"/>
    <n v="0"/>
    <n v="4000000"/>
    <n v="0"/>
    <n v="4000000"/>
    <n v="0"/>
    <n v="4000000"/>
    <n v="0"/>
    <n v="4000000"/>
    <n v="0"/>
    <n v="4000000"/>
    <n v="0"/>
    <n v="4000000"/>
    <n v="0"/>
  </r>
  <r>
    <s v="2500.1.1.1.247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8"/>
    <s v="Contratación directa"/>
    <x v="0"/>
    <n v="32000000"/>
    <n v="32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865"/>
    <s v="PUTUMAYO"/>
    <s v="VALLE DEL GUAMUEZ"/>
    <n v="0"/>
    <n v="0"/>
    <n v="0"/>
    <n v="0"/>
    <n v="0"/>
    <n v="0"/>
    <n v="32000000"/>
    <n v="0"/>
    <n v="0"/>
    <n v="4000000"/>
    <n v="0"/>
    <n v="4000000"/>
    <n v="0"/>
    <n v="4000000"/>
    <n v="0"/>
    <n v="4000000"/>
    <n v="0"/>
    <n v="4000000"/>
    <n v="0"/>
    <n v="4000000"/>
    <n v="0"/>
    <n v="4000000"/>
    <n v="0"/>
    <n v="4000000"/>
    <n v="0"/>
  </r>
  <r>
    <s v="2500.1.1.1.247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8"/>
    <s v="Contratación directa"/>
    <x v="0"/>
    <n v="32000000"/>
    <n v="32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865"/>
    <s v="PUTUMAYO"/>
    <s v="VALLE DEL GUAMUEZ"/>
    <n v="0"/>
    <n v="0"/>
    <n v="0"/>
    <n v="0"/>
    <n v="0"/>
    <n v="0"/>
    <n v="32000000"/>
    <n v="0"/>
    <n v="0"/>
    <n v="4000000"/>
    <n v="0"/>
    <n v="4000000"/>
    <n v="0"/>
    <n v="4000000"/>
    <n v="0"/>
    <n v="4000000"/>
    <n v="0"/>
    <n v="4000000"/>
    <n v="0"/>
    <n v="4000000"/>
    <n v="0"/>
    <n v="4000000"/>
    <n v="0"/>
    <n v="4000000"/>
    <n v="0"/>
  </r>
  <r>
    <s v="2500.1.1.1.247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8"/>
    <s v="Contratación directa"/>
    <x v="0"/>
    <n v="32000000"/>
    <n v="32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865"/>
    <s v="PUTUMAYO"/>
    <s v="VALLE DEL GUAMUEZ"/>
    <n v="0"/>
    <n v="0"/>
    <n v="0"/>
    <n v="0"/>
    <n v="0"/>
    <n v="0"/>
    <n v="32000000"/>
    <n v="0"/>
    <n v="0"/>
    <n v="4000000"/>
    <n v="0"/>
    <n v="4000000"/>
    <n v="0"/>
    <n v="4000000"/>
    <n v="0"/>
    <n v="4000000"/>
    <n v="0"/>
    <n v="4000000"/>
    <n v="0"/>
    <n v="4000000"/>
    <n v="0"/>
    <n v="4000000"/>
    <n v="0"/>
    <n v="4000000"/>
    <n v="0"/>
  </r>
  <r>
    <s v="2500.1.1.1.248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8"/>
    <s v="Contratación directa"/>
    <x v="0"/>
    <n v="32000000"/>
    <n v="32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865"/>
    <s v="PUTUMAYO"/>
    <s v="VALLE DEL GUAMUEZ"/>
    <n v="0"/>
    <n v="0"/>
    <n v="0"/>
    <n v="0"/>
    <n v="0"/>
    <n v="0"/>
    <n v="32000000"/>
    <n v="0"/>
    <n v="0"/>
    <n v="4000000"/>
    <n v="0"/>
    <n v="4000000"/>
    <n v="0"/>
    <n v="4000000"/>
    <n v="0"/>
    <n v="4000000"/>
    <n v="0"/>
    <n v="4000000"/>
    <n v="0"/>
    <n v="4000000"/>
    <n v="0"/>
    <n v="4000000"/>
    <n v="0"/>
    <n v="4000000"/>
    <n v="0"/>
  </r>
  <r>
    <s v="2500.1.1.1.248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8"/>
    <s v="Contratación directa"/>
    <x v="0"/>
    <n v="32000000"/>
    <n v="32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865"/>
    <s v="PUTUMAYO"/>
    <s v="VALLE DEL GUAMUEZ"/>
    <n v="0"/>
    <n v="0"/>
    <n v="0"/>
    <n v="0"/>
    <n v="0"/>
    <n v="0"/>
    <n v="32000000"/>
    <n v="0"/>
    <n v="0"/>
    <n v="4000000"/>
    <n v="0"/>
    <n v="4000000"/>
    <n v="0"/>
    <n v="4000000"/>
    <n v="0"/>
    <n v="4000000"/>
    <n v="0"/>
    <n v="4000000"/>
    <n v="0"/>
    <n v="4000000"/>
    <n v="0"/>
    <n v="4000000"/>
    <n v="0"/>
    <n v="4000000"/>
    <n v="0"/>
  </r>
  <r>
    <s v="2500.1.1.1.248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8"/>
    <s v="Contratación directa"/>
    <x v="0"/>
    <n v="32000000"/>
    <n v="32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865"/>
    <s v="PUTUMAYO"/>
    <s v="VALLE DEL GUAMUEZ"/>
    <n v="0"/>
    <n v="0"/>
    <n v="0"/>
    <n v="0"/>
    <n v="0"/>
    <n v="0"/>
    <n v="32000000"/>
    <n v="0"/>
    <n v="0"/>
    <n v="4000000"/>
    <n v="0"/>
    <n v="4000000"/>
    <n v="0"/>
    <n v="4000000"/>
    <n v="0"/>
    <n v="4000000"/>
    <n v="0"/>
    <n v="4000000"/>
    <n v="0"/>
    <n v="4000000"/>
    <n v="0"/>
    <n v="4000000"/>
    <n v="0"/>
    <n v="4000000"/>
    <n v="0"/>
  </r>
  <r>
    <s v="2500.1.1.1.248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8"/>
    <s v="Contratación directa"/>
    <x v="0"/>
    <n v="32000000"/>
    <n v="32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865"/>
    <s v="PUTUMAYO"/>
    <s v="VALLE DEL GUAMUEZ"/>
    <n v="0"/>
    <n v="0"/>
    <n v="0"/>
    <n v="0"/>
    <n v="0"/>
    <n v="0"/>
    <n v="32000000"/>
    <n v="0"/>
    <n v="0"/>
    <n v="4000000"/>
    <n v="0"/>
    <n v="4000000"/>
    <n v="0"/>
    <n v="4000000"/>
    <n v="0"/>
    <n v="4000000"/>
    <n v="0"/>
    <n v="4000000"/>
    <n v="0"/>
    <n v="4000000"/>
    <n v="0"/>
    <n v="4000000"/>
    <n v="0"/>
    <n v="4000000"/>
    <n v="0"/>
  </r>
  <r>
    <s v="2500.1.1.1.248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8"/>
    <s v="Contratación directa"/>
    <x v="0"/>
    <n v="32000000"/>
    <n v="32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865"/>
    <s v="PUTUMAYO"/>
    <s v="VALLE DEL GUAMUEZ"/>
    <n v="0"/>
    <n v="0"/>
    <n v="0"/>
    <n v="0"/>
    <n v="0"/>
    <n v="0"/>
    <n v="32000000"/>
    <n v="0"/>
    <n v="0"/>
    <n v="4000000"/>
    <n v="0"/>
    <n v="4000000"/>
    <n v="0"/>
    <n v="4000000"/>
    <n v="0"/>
    <n v="4000000"/>
    <n v="0"/>
    <n v="4000000"/>
    <n v="0"/>
    <n v="4000000"/>
    <n v="0"/>
    <n v="4000000"/>
    <n v="0"/>
    <n v="4000000"/>
    <n v="0"/>
  </r>
  <r>
    <s v="2500.1.1.1.248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8"/>
    <s v="Contratación directa"/>
    <x v="0"/>
    <n v="32000000"/>
    <n v="32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865"/>
    <s v="PUTUMAYO"/>
    <s v="VALLE DEL GUAMUEZ"/>
    <n v="0"/>
    <n v="0"/>
    <n v="0"/>
    <n v="0"/>
    <n v="0"/>
    <n v="0"/>
    <n v="32000000"/>
    <n v="0"/>
    <n v="0"/>
    <n v="4000000"/>
    <n v="0"/>
    <n v="4000000"/>
    <n v="0"/>
    <n v="4000000"/>
    <n v="0"/>
    <n v="4000000"/>
    <n v="0"/>
    <n v="4000000"/>
    <n v="0"/>
    <n v="4000000"/>
    <n v="0"/>
    <n v="4000000"/>
    <n v="0"/>
    <n v="4000000"/>
    <n v="0"/>
  </r>
  <r>
    <s v="2500.1.1.1.248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8"/>
    <s v="Contratación directa"/>
    <x v="0"/>
    <n v="32000000"/>
    <n v="32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865"/>
    <s v="PUTUMAYO"/>
    <s v="VALLE DEL GUAMUEZ"/>
    <n v="0"/>
    <n v="0"/>
    <n v="0"/>
    <n v="0"/>
    <n v="0"/>
    <n v="0"/>
    <n v="32000000"/>
    <n v="0"/>
    <n v="0"/>
    <n v="4000000"/>
    <n v="0"/>
    <n v="4000000"/>
    <n v="0"/>
    <n v="4000000"/>
    <n v="0"/>
    <n v="4000000"/>
    <n v="0"/>
    <n v="4000000"/>
    <n v="0"/>
    <n v="4000000"/>
    <n v="0"/>
    <n v="4000000"/>
    <n v="0"/>
    <n v="4000000"/>
    <n v="0"/>
  </r>
  <r>
    <s v="2500.1.1.1.248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8"/>
    <s v="Contratación directa"/>
    <x v="0"/>
    <n v="32000000"/>
    <n v="32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865"/>
    <s v="PUTUMAYO"/>
    <s v="VALLE DEL GUAMUEZ"/>
    <n v="0"/>
    <n v="0"/>
    <n v="0"/>
    <n v="0"/>
    <n v="0"/>
    <n v="0"/>
    <n v="32000000"/>
    <n v="0"/>
    <n v="0"/>
    <n v="4000000"/>
    <n v="0"/>
    <n v="4000000"/>
    <n v="0"/>
    <n v="4000000"/>
    <n v="0"/>
    <n v="4000000"/>
    <n v="0"/>
    <n v="4000000"/>
    <n v="0"/>
    <n v="4000000"/>
    <n v="0"/>
    <n v="4000000"/>
    <n v="0"/>
    <n v="4000000"/>
    <n v="0"/>
  </r>
  <r>
    <s v="2500.1.1.1.248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8"/>
    <s v="Contratación directa"/>
    <x v="0"/>
    <n v="32000000"/>
    <n v="32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865"/>
    <s v="PUTUMAYO"/>
    <s v="VALLE DEL GUAMUEZ"/>
    <n v="0"/>
    <n v="0"/>
    <n v="0"/>
    <n v="0"/>
    <n v="0"/>
    <n v="0"/>
    <n v="32000000"/>
    <n v="0"/>
    <n v="0"/>
    <n v="4000000"/>
    <n v="0"/>
    <n v="4000000"/>
    <n v="0"/>
    <n v="4000000"/>
    <n v="0"/>
    <n v="4000000"/>
    <n v="0"/>
    <n v="4000000"/>
    <n v="0"/>
    <n v="4000000"/>
    <n v="0"/>
    <n v="4000000"/>
    <n v="0"/>
    <n v="4000000"/>
    <n v="0"/>
  </r>
  <r>
    <s v="2500.1.1.1.248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Nariño"/>
    <s v="Abril"/>
    <s v="Abril"/>
    <n v="8"/>
    <s v="Contratación directa"/>
    <x v="0"/>
    <n v="32000000"/>
    <n v="32000000"/>
    <s v="1. Prioridad Crítica"/>
    <s v="Actualización DT"/>
    <s v="NO"/>
    <s v="N/A"/>
    <s v="2615 - Dirección Territorial Nariño"/>
    <s v="2.3 - Gestión Catastral"/>
    <s v="2.3-1 - Formación y actualización catastral"/>
    <s v="SER - Adquisición de servicios"/>
    <s v="SER012 - Prestación de servicios personas naturales"/>
    <s v="Reconocedor predial COM"/>
    <n v="86865"/>
    <s v="PUTUMAYO"/>
    <s v="VALLE DEL GUAMUEZ"/>
    <n v="0"/>
    <n v="0"/>
    <n v="0"/>
    <n v="0"/>
    <n v="0"/>
    <n v="0"/>
    <n v="32000000"/>
    <n v="0"/>
    <n v="0"/>
    <n v="4000000"/>
    <n v="0"/>
    <n v="4000000"/>
    <n v="0"/>
    <n v="4000000"/>
    <n v="0"/>
    <n v="4000000"/>
    <n v="0"/>
    <n v="4000000"/>
    <n v="0"/>
    <n v="4000000"/>
    <n v="0"/>
    <n v="4000000"/>
    <n v="0"/>
    <n v="4000000"/>
    <n v="0"/>
  </r>
  <r>
    <s v="2500.1.1.1.2490"/>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Nariño"/>
    <s v="Abril"/>
    <s v="Abril"/>
    <n v="8"/>
    <s v="Contratación directa"/>
    <x v="0"/>
    <n v="15882664"/>
    <n v="15882664"/>
    <s v="1. Prioridad Crítica"/>
    <s v="Actualización DT"/>
    <s v="NO"/>
    <s v="N/A"/>
    <s v="2615 - Dirección Territorial Nariño"/>
    <s v="2.3 - Gestión Catastral"/>
    <s v="2.3-1 - Formación y actualización catastral"/>
    <s v="SER - Adquisición de servicios"/>
    <s v="SER012 - Prestación de servicios personas naturales"/>
    <s v="Auxiliar de Campo COM"/>
    <n v="86865"/>
    <s v="PUTUMAYO"/>
    <s v="VALLE DEL GUAMUEZ"/>
    <n v="0"/>
    <n v="0"/>
    <n v="0"/>
    <n v="0"/>
    <n v="0"/>
    <n v="0"/>
    <n v="15882664"/>
    <n v="0"/>
    <n v="0"/>
    <n v="1985333"/>
    <n v="0"/>
    <n v="1985333"/>
    <n v="0"/>
    <n v="1985333"/>
    <n v="0"/>
    <n v="1985333"/>
    <n v="0"/>
    <n v="1985333"/>
    <n v="0"/>
    <n v="1985333"/>
    <n v="0"/>
    <n v="1985333"/>
    <n v="0"/>
    <n v="1985333"/>
    <n v="0"/>
  </r>
  <r>
    <s v="2500.1.1.1.2491"/>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Nariño"/>
    <s v="Abril"/>
    <s v="Abril"/>
    <n v="8"/>
    <s v="Contratación directa"/>
    <x v="0"/>
    <n v="15882664"/>
    <n v="15882664"/>
    <s v="1. Prioridad Crítica"/>
    <s v="Actualización DT"/>
    <s v="NO"/>
    <s v="N/A"/>
    <s v="2615 - Dirección Territorial Nariño"/>
    <s v="2.3 - Gestión Catastral"/>
    <s v="2.3-1 - Formación y actualización catastral"/>
    <s v="SER - Adquisición de servicios"/>
    <s v="SER012 - Prestación de servicios personas naturales"/>
    <s v="Auxiliar de Campo COM"/>
    <n v="86865"/>
    <s v="PUTUMAYO"/>
    <s v="VALLE DEL GUAMUEZ"/>
    <n v="0"/>
    <n v="0"/>
    <n v="0"/>
    <n v="0"/>
    <n v="0"/>
    <n v="0"/>
    <n v="15882664"/>
    <n v="0"/>
    <n v="0"/>
    <n v="1985333"/>
    <n v="0"/>
    <n v="1985333"/>
    <n v="0"/>
    <n v="1985333"/>
    <n v="0"/>
    <n v="1985333"/>
    <n v="0"/>
    <n v="1985333"/>
    <n v="0"/>
    <n v="1985333"/>
    <n v="0"/>
    <n v="1985333"/>
    <n v="0"/>
    <n v="1985333"/>
    <n v="0"/>
  </r>
  <r>
    <s v="2500.1.1.1.2492"/>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Nariño"/>
    <s v="Abril"/>
    <s v="Abril"/>
    <n v="8"/>
    <s v="Contratación directa"/>
    <x v="0"/>
    <n v="15882664"/>
    <n v="15882664"/>
    <s v="1. Prioridad Crítica"/>
    <s v="Actualización DT"/>
    <s v="NO"/>
    <s v="N/A"/>
    <s v="2615 - Dirección Territorial Nariño"/>
    <s v="2.3 - Gestión Catastral"/>
    <s v="2.3-1 - Formación y actualización catastral"/>
    <s v="SER - Adquisición de servicios"/>
    <s v="SER012 - Prestación de servicios personas naturales"/>
    <s v="Auxiliar de Campo COM"/>
    <n v="86865"/>
    <s v="PUTUMAYO"/>
    <s v="VALLE DEL GUAMUEZ"/>
    <n v="0"/>
    <n v="0"/>
    <n v="0"/>
    <n v="0"/>
    <n v="0"/>
    <n v="0"/>
    <n v="15882664"/>
    <n v="0"/>
    <n v="0"/>
    <n v="1985333"/>
    <n v="0"/>
    <n v="1985333"/>
    <n v="0"/>
    <n v="1985333"/>
    <n v="0"/>
    <n v="1985333"/>
    <n v="0"/>
    <n v="1985333"/>
    <n v="0"/>
    <n v="1985333"/>
    <n v="0"/>
    <n v="1985333"/>
    <n v="0"/>
    <n v="1985333"/>
    <n v="0"/>
  </r>
  <r>
    <s v="2500.1.1.1.2493"/>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Nariño"/>
    <s v="Abril"/>
    <s v="Abril"/>
    <n v="8"/>
    <s v="Contratación directa"/>
    <x v="0"/>
    <n v="15882664"/>
    <n v="15882664"/>
    <s v="1. Prioridad Crítica"/>
    <s v="Actualización DT"/>
    <s v="NO"/>
    <s v="N/A"/>
    <s v="2615 - Dirección Territorial Nariño"/>
    <s v="2.3 - Gestión Catastral"/>
    <s v="2.3-1 - Formación y actualización catastral"/>
    <s v="SER - Adquisición de servicios"/>
    <s v="SER012 - Prestación de servicios personas naturales"/>
    <s v="Auxiliar de Campo COM"/>
    <n v="86865"/>
    <s v="PUTUMAYO"/>
    <s v="VALLE DEL GUAMUEZ"/>
    <n v="0"/>
    <n v="0"/>
    <n v="0"/>
    <n v="0"/>
    <n v="0"/>
    <n v="0"/>
    <n v="15882664"/>
    <n v="0"/>
    <n v="0"/>
    <n v="1985333"/>
    <n v="0"/>
    <n v="1985333"/>
    <n v="0"/>
    <n v="1985333"/>
    <n v="0"/>
    <n v="1985333"/>
    <n v="0"/>
    <n v="1985333"/>
    <n v="0"/>
    <n v="1985333"/>
    <n v="0"/>
    <n v="1985333"/>
    <n v="0"/>
    <n v="1985333"/>
    <n v="0"/>
  </r>
  <r>
    <s v="2500.1.1.1.2494"/>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Nariño"/>
    <s v="Abril"/>
    <s v="Abril"/>
    <n v="8"/>
    <s v="Contratación directa"/>
    <x v="0"/>
    <n v="15882664"/>
    <n v="15882664"/>
    <s v="1. Prioridad Crítica"/>
    <s v="Actualización DT"/>
    <s v="NO"/>
    <s v="N/A"/>
    <s v="2615 - Dirección Territorial Nariño"/>
    <s v="2.3 - Gestión Catastral"/>
    <s v="2.3-1 - Formación y actualización catastral"/>
    <s v="SER - Adquisición de servicios"/>
    <s v="SER012 - Prestación de servicios personas naturales"/>
    <s v="Auxiliar de Campo COM"/>
    <n v="86865"/>
    <s v="PUTUMAYO"/>
    <s v="VALLE DEL GUAMUEZ"/>
    <n v="0"/>
    <n v="0"/>
    <n v="0"/>
    <n v="0"/>
    <n v="0"/>
    <n v="0"/>
    <n v="15882664"/>
    <n v="0"/>
    <n v="0"/>
    <n v="1985333"/>
    <n v="0"/>
    <n v="1985333"/>
    <n v="0"/>
    <n v="1985333"/>
    <n v="0"/>
    <n v="1985333"/>
    <n v="0"/>
    <n v="1985333"/>
    <n v="0"/>
    <n v="1985333"/>
    <n v="0"/>
    <n v="1985333"/>
    <n v="0"/>
    <n v="1985333"/>
    <n v="0"/>
  </r>
  <r>
    <s v="2500.1.1.1.2495"/>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Nariño"/>
    <s v="Abril"/>
    <s v="Abril"/>
    <n v="8"/>
    <s v="Contratación directa"/>
    <x v="0"/>
    <n v="15882664"/>
    <n v="15882664"/>
    <s v="1. Prioridad Crítica"/>
    <s v="Actualización DT"/>
    <s v="NO"/>
    <s v="N/A"/>
    <s v="2615 - Dirección Territorial Nariño"/>
    <s v="2.3 - Gestión Catastral"/>
    <s v="2.3-1 - Formación y actualización catastral"/>
    <s v="SER - Adquisición de servicios"/>
    <s v="SER012 - Prestación de servicios personas naturales"/>
    <s v="Auxiliar de Campo COM"/>
    <n v="86865"/>
    <s v="PUTUMAYO"/>
    <s v="VALLE DEL GUAMUEZ"/>
    <n v="0"/>
    <n v="0"/>
    <n v="0"/>
    <n v="0"/>
    <n v="0"/>
    <n v="0"/>
    <n v="15882664"/>
    <n v="0"/>
    <n v="0"/>
    <n v="1985333"/>
    <n v="0"/>
    <n v="1985333"/>
    <n v="0"/>
    <n v="1985333"/>
    <n v="0"/>
    <n v="1985333"/>
    <n v="0"/>
    <n v="1985333"/>
    <n v="0"/>
    <n v="1985333"/>
    <n v="0"/>
    <n v="1985333"/>
    <n v="0"/>
    <n v="1985333"/>
    <n v="0"/>
  </r>
  <r>
    <s v="2500.1.1.1.2496"/>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Nariño"/>
    <s v="Abril"/>
    <s v="Abril"/>
    <n v="8"/>
    <s v="Contratación directa"/>
    <x v="0"/>
    <n v="15882664"/>
    <n v="15882664"/>
    <s v="1. Prioridad Crítica"/>
    <s v="Actualización DT"/>
    <s v="NO"/>
    <s v="N/A"/>
    <s v="2615 - Dirección Territorial Nariño"/>
    <s v="2.3 - Gestión Catastral"/>
    <s v="2.3-1 - Formación y actualización catastral"/>
    <s v="SER - Adquisición de servicios"/>
    <s v="SER012 - Prestación de servicios personas naturales"/>
    <s v="Auxiliar de Campo COM"/>
    <n v="86865"/>
    <s v="PUTUMAYO"/>
    <s v="VALLE DEL GUAMUEZ"/>
    <n v="0"/>
    <n v="0"/>
    <n v="0"/>
    <n v="0"/>
    <n v="0"/>
    <n v="0"/>
    <n v="15882664"/>
    <n v="0"/>
    <n v="0"/>
    <n v="1985333"/>
    <n v="0"/>
    <n v="1985333"/>
    <n v="0"/>
    <n v="1985333"/>
    <n v="0"/>
    <n v="1985333"/>
    <n v="0"/>
    <n v="1985333"/>
    <n v="0"/>
    <n v="1985333"/>
    <n v="0"/>
    <n v="1985333"/>
    <n v="0"/>
    <n v="1985333"/>
    <n v="0"/>
  </r>
  <r>
    <s v="2500.1.1.1.2497"/>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Nariño"/>
    <s v="Abril"/>
    <s v="Abril"/>
    <n v="8"/>
    <s v="Contratación directa"/>
    <x v="0"/>
    <n v="15882664"/>
    <n v="15882664"/>
    <s v="1. Prioridad Crítica"/>
    <s v="Actualización DT"/>
    <s v="NO"/>
    <s v="N/A"/>
    <s v="2615 - Dirección Territorial Nariño"/>
    <s v="2.3 - Gestión Catastral"/>
    <s v="2.3-1 - Formación y actualización catastral"/>
    <s v="SER - Adquisición de servicios"/>
    <s v="SER012 - Prestación de servicios personas naturales"/>
    <s v="Auxiliar de Campo COM"/>
    <n v="86865"/>
    <s v="PUTUMAYO"/>
    <s v="VALLE DEL GUAMUEZ"/>
    <n v="0"/>
    <n v="0"/>
    <n v="0"/>
    <n v="0"/>
    <n v="0"/>
    <n v="0"/>
    <n v="15882664"/>
    <n v="0"/>
    <n v="0"/>
    <n v="1985333"/>
    <n v="0"/>
    <n v="1985333"/>
    <n v="0"/>
    <n v="1985333"/>
    <n v="0"/>
    <n v="1985333"/>
    <n v="0"/>
    <n v="1985333"/>
    <n v="0"/>
    <n v="1985333"/>
    <n v="0"/>
    <n v="1985333"/>
    <n v="0"/>
    <n v="1985333"/>
    <n v="0"/>
  </r>
  <r>
    <s v="2500.1.1.1.2498"/>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Nariño"/>
    <s v="Abril"/>
    <s v="Abril"/>
    <n v="8"/>
    <s v="Contratación directa"/>
    <x v="0"/>
    <n v="15882664"/>
    <n v="15882664"/>
    <s v="1. Prioridad Crítica"/>
    <s v="Actualización DT"/>
    <s v="NO"/>
    <s v="N/A"/>
    <s v="2615 - Dirección Territorial Nariño"/>
    <s v="2.3 - Gestión Catastral"/>
    <s v="2.3-1 - Formación y actualización catastral"/>
    <s v="SER - Adquisición de servicios"/>
    <s v="SER012 - Prestación de servicios personas naturales"/>
    <s v="Auxiliar de Campo COM"/>
    <n v="86865"/>
    <s v="PUTUMAYO"/>
    <s v="VALLE DEL GUAMUEZ"/>
    <n v="0"/>
    <n v="0"/>
    <n v="0"/>
    <n v="0"/>
    <n v="0"/>
    <n v="0"/>
    <n v="15882664"/>
    <n v="0"/>
    <n v="0"/>
    <n v="1985333"/>
    <n v="0"/>
    <n v="1985333"/>
    <n v="0"/>
    <n v="1985333"/>
    <n v="0"/>
    <n v="1985333"/>
    <n v="0"/>
    <n v="1985333"/>
    <n v="0"/>
    <n v="1985333"/>
    <n v="0"/>
    <n v="1985333"/>
    <n v="0"/>
    <n v="1985333"/>
    <n v="0"/>
  </r>
  <r>
    <s v="2500.1.1.1.2499"/>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Nariño"/>
    <s v="Abril"/>
    <s v="Abril"/>
    <n v="8"/>
    <s v="Contratación directa"/>
    <x v="0"/>
    <n v="15882664"/>
    <n v="15882664"/>
    <s v="1. Prioridad Crítica"/>
    <s v="Actualización DT"/>
    <s v="NO"/>
    <s v="N/A"/>
    <s v="2615 - Dirección Territorial Nariño"/>
    <s v="2.3 - Gestión Catastral"/>
    <s v="2.3-1 - Formación y actualización catastral"/>
    <s v="SER - Adquisición de servicios"/>
    <s v="SER012 - Prestación de servicios personas naturales"/>
    <s v="Auxiliar de Campo COM"/>
    <n v="86865"/>
    <s v="PUTUMAYO"/>
    <s v="VALLE DEL GUAMUEZ"/>
    <n v="0"/>
    <n v="0"/>
    <n v="0"/>
    <n v="0"/>
    <n v="0"/>
    <n v="0"/>
    <n v="15882664"/>
    <n v="0"/>
    <n v="0"/>
    <n v="1985333"/>
    <n v="0"/>
    <n v="1985333"/>
    <n v="0"/>
    <n v="1985333"/>
    <n v="0"/>
    <n v="1985333"/>
    <n v="0"/>
    <n v="1985333"/>
    <n v="0"/>
    <n v="1985333"/>
    <n v="0"/>
    <n v="1985333"/>
    <n v="0"/>
    <n v="1985333"/>
    <n v="0"/>
  </r>
  <r>
    <s v="2500.1.1.1.2500"/>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Nariño"/>
    <s v="Abril"/>
    <s v="Abril"/>
    <n v="8"/>
    <s v="Contratación directa"/>
    <x v="0"/>
    <n v="15882664"/>
    <n v="15882664"/>
    <s v="1. Prioridad Crítica"/>
    <s v="Actualización DT"/>
    <s v="NO"/>
    <s v="N/A"/>
    <s v="2615 - Dirección Territorial Nariño"/>
    <s v="2.3 - Gestión Catastral"/>
    <s v="2.3-1 - Formación y actualización catastral"/>
    <s v="SER - Adquisición de servicios"/>
    <s v="SER012 - Prestación de servicios personas naturales"/>
    <s v="Auxiliar de Campo COM"/>
    <n v="86865"/>
    <s v="PUTUMAYO"/>
    <s v="VALLE DEL GUAMUEZ"/>
    <n v="0"/>
    <n v="0"/>
    <n v="0"/>
    <n v="0"/>
    <n v="0"/>
    <n v="0"/>
    <n v="15882664"/>
    <n v="0"/>
    <n v="0"/>
    <n v="1985333"/>
    <n v="0"/>
    <n v="1985333"/>
    <n v="0"/>
    <n v="1985333"/>
    <n v="0"/>
    <n v="1985333"/>
    <n v="0"/>
    <n v="1985333"/>
    <n v="0"/>
    <n v="1985333"/>
    <n v="0"/>
    <n v="1985333"/>
    <n v="0"/>
    <n v="1985333"/>
    <n v="0"/>
  </r>
  <r>
    <s v="2500.1.1.1.2501"/>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Nariño"/>
    <s v="Abril"/>
    <s v="Abril"/>
    <n v="8"/>
    <s v="Contratación directa"/>
    <x v="0"/>
    <n v="15882664"/>
    <n v="15882664"/>
    <s v="1. Prioridad Crítica"/>
    <s v="Actualización DT"/>
    <s v="NO"/>
    <s v="N/A"/>
    <s v="2615 - Dirección Territorial Nariño"/>
    <s v="2.3 - Gestión Catastral"/>
    <s v="2.3-1 - Formación y actualización catastral"/>
    <s v="SER - Adquisición de servicios"/>
    <s v="SER012 - Prestación de servicios personas naturales"/>
    <s v="Auxiliar de Campo COM"/>
    <n v="86865"/>
    <s v="PUTUMAYO"/>
    <s v="VALLE DEL GUAMUEZ"/>
    <n v="0"/>
    <n v="0"/>
    <n v="0"/>
    <n v="0"/>
    <n v="0"/>
    <n v="0"/>
    <n v="15882664"/>
    <n v="0"/>
    <n v="0"/>
    <n v="1985333"/>
    <n v="0"/>
    <n v="1985333"/>
    <n v="0"/>
    <n v="1985333"/>
    <n v="0"/>
    <n v="1985333"/>
    <n v="0"/>
    <n v="1985333"/>
    <n v="0"/>
    <n v="1985333"/>
    <n v="0"/>
    <n v="1985333"/>
    <n v="0"/>
    <n v="1985333"/>
    <n v="0"/>
  </r>
  <r>
    <s v="2500.1.1.1.2502"/>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Nariño"/>
    <s v="Abril"/>
    <s v="Abril"/>
    <n v="8"/>
    <s v="Contratación directa"/>
    <x v="0"/>
    <n v="45294168"/>
    <n v="45294168"/>
    <s v="1. Prioridad Crítica"/>
    <s v="Actualización DT"/>
    <s v="NO"/>
    <s v="N/A"/>
    <s v="2615 - Dirección Territorial Nariño"/>
    <s v="2.3 - Gestión Catastral"/>
    <s v="2.3-1 - Formación y actualización catastral"/>
    <s v="SER - Adquisición de servicios"/>
    <s v="SER012 - Prestación de servicios personas naturales"/>
    <s v="Profesional Editor Digitalizador SIG COM"/>
    <n v="86865"/>
    <s v="PUTUMAYO"/>
    <s v="VALLE DEL GUAMUEZ"/>
    <n v="0"/>
    <n v="0"/>
    <n v="0"/>
    <n v="0"/>
    <n v="0"/>
    <n v="0"/>
    <n v="45294168"/>
    <n v="0"/>
    <n v="0"/>
    <n v="5661771"/>
    <n v="0"/>
    <n v="5661771"/>
    <n v="0"/>
    <n v="5661771"/>
    <n v="0"/>
    <n v="5661771"/>
    <n v="0"/>
    <n v="5661771"/>
    <n v="0"/>
    <n v="5661771"/>
    <n v="0"/>
    <n v="5661771"/>
    <n v="0"/>
    <n v="5661771"/>
    <n v="0"/>
  </r>
  <r>
    <s v="2500.1.1.1.2503"/>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Nariño"/>
    <s v="Abril"/>
    <s v="Abril"/>
    <n v="8"/>
    <s v="Contratación directa"/>
    <x v="0"/>
    <n v="45294168"/>
    <n v="45294168"/>
    <s v="1. Prioridad Crítica"/>
    <s v="Actualización DT"/>
    <s v="NO"/>
    <s v="N/A"/>
    <s v="2615 - Dirección Territorial Nariño"/>
    <s v="2.3 - Gestión Catastral"/>
    <s v="2.3-1 - Formación y actualización catastral"/>
    <s v="SER - Adquisición de servicios"/>
    <s v="SER012 - Prestación de servicios personas naturales"/>
    <s v="Profesional Editor Digitalizador SIG COM"/>
    <n v="86865"/>
    <s v="PUTUMAYO"/>
    <s v="VALLE DEL GUAMUEZ"/>
    <n v="0"/>
    <n v="0"/>
    <n v="0"/>
    <n v="0"/>
    <n v="0"/>
    <n v="0"/>
    <n v="45294168"/>
    <n v="0"/>
    <n v="0"/>
    <n v="5661771"/>
    <n v="0"/>
    <n v="5661771"/>
    <n v="0"/>
    <n v="5661771"/>
    <n v="0"/>
    <n v="5661771"/>
    <n v="0"/>
    <n v="5661771"/>
    <n v="0"/>
    <n v="5661771"/>
    <n v="0"/>
    <n v="5661771"/>
    <n v="0"/>
    <n v="5661771"/>
    <n v="0"/>
  </r>
  <r>
    <s v="2500.1.1.1.2504"/>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Nariño"/>
    <s v="Abril"/>
    <s v="Abril"/>
    <n v="8"/>
    <s v="Contratación directa"/>
    <x v="0"/>
    <n v="45294168"/>
    <n v="45294168"/>
    <s v="1. Prioridad Crítica"/>
    <s v="Actualización DT"/>
    <s v="NO"/>
    <s v="N/A"/>
    <s v="2615 - Dirección Territorial Nariño"/>
    <s v="2.3 - Gestión Catastral"/>
    <s v="2.3-1 - Formación y actualización catastral"/>
    <s v="SER - Adquisición de servicios"/>
    <s v="SER012 - Prestación de servicios personas naturales"/>
    <s v="Profesional Editor Digitalizador SIG COM"/>
    <n v="86865"/>
    <s v="PUTUMAYO"/>
    <s v="VALLE DEL GUAMUEZ"/>
    <n v="0"/>
    <n v="0"/>
    <n v="0"/>
    <n v="0"/>
    <n v="0"/>
    <n v="0"/>
    <n v="45294168"/>
    <n v="0"/>
    <n v="0"/>
    <n v="5661771"/>
    <n v="0"/>
    <n v="5661771"/>
    <n v="0"/>
    <n v="5661771"/>
    <n v="0"/>
    <n v="5661771"/>
    <n v="0"/>
    <n v="5661771"/>
    <n v="0"/>
    <n v="5661771"/>
    <n v="0"/>
    <n v="5661771"/>
    <n v="0"/>
    <n v="5661771"/>
    <n v="0"/>
  </r>
  <r>
    <s v="2500.1.1.1.2505"/>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Nariño"/>
    <s v="Abril"/>
    <s v="Abril"/>
    <n v="8"/>
    <s v="Contratación directa"/>
    <x v="0"/>
    <n v="45294168"/>
    <n v="45294168"/>
    <s v="1. Prioridad Crítica"/>
    <s v="Actualización DT"/>
    <s v="NO"/>
    <s v="N/A"/>
    <s v="2615 - Dirección Territorial Nariño"/>
    <s v="2.3 - Gestión Catastral"/>
    <s v="2.3-1 - Formación y actualización catastral"/>
    <s v="SER - Adquisición de servicios"/>
    <s v="SER012 - Prestación de servicios personas naturales"/>
    <s v="Profesional Editor Digitalizador SIG COM"/>
    <n v="86865"/>
    <s v="PUTUMAYO"/>
    <s v="VALLE DEL GUAMUEZ"/>
    <n v="0"/>
    <n v="0"/>
    <n v="0"/>
    <n v="0"/>
    <n v="0"/>
    <n v="0"/>
    <n v="45294168"/>
    <n v="0"/>
    <n v="0"/>
    <n v="5661771"/>
    <n v="0"/>
    <n v="5661771"/>
    <n v="0"/>
    <n v="5661771"/>
    <n v="0"/>
    <n v="5661771"/>
    <n v="0"/>
    <n v="5661771"/>
    <n v="0"/>
    <n v="5661771"/>
    <n v="0"/>
    <n v="5661771"/>
    <n v="0"/>
    <n v="5661771"/>
    <n v="0"/>
  </r>
  <r>
    <s v="2500.1.1.1.2506"/>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Nariño"/>
    <s v="Abril"/>
    <s v="Abril"/>
    <n v="8"/>
    <s v="Contratación directa"/>
    <x v="0"/>
    <n v="45294168"/>
    <n v="45294168"/>
    <s v="1. Prioridad Crítica"/>
    <s v="Actualización DT"/>
    <s v="NO"/>
    <s v="N/A"/>
    <s v="2615 - Dirección Territorial Nariño"/>
    <s v="2.3 - Gestión Catastral"/>
    <s v="2.3-1 - Formación y actualización catastral"/>
    <s v="SER - Adquisición de servicios"/>
    <s v="SER012 - Prestación de servicios personas naturales"/>
    <s v="Profesional Editor Digitalizador SIG COM"/>
    <n v="86865"/>
    <s v="PUTUMAYO"/>
    <s v="VALLE DEL GUAMUEZ"/>
    <n v="0"/>
    <n v="0"/>
    <n v="0"/>
    <n v="0"/>
    <n v="0"/>
    <n v="0"/>
    <n v="45294168"/>
    <n v="0"/>
    <n v="0"/>
    <n v="5661771"/>
    <n v="0"/>
    <n v="5661771"/>
    <n v="0"/>
    <n v="5661771"/>
    <n v="0"/>
    <n v="5661771"/>
    <n v="0"/>
    <n v="5661771"/>
    <n v="0"/>
    <n v="5661771"/>
    <n v="0"/>
    <n v="5661771"/>
    <n v="0"/>
    <n v="5661771"/>
    <n v="0"/>
  </r>
  <r>
    <s v="2500.1.1.1.2507"/>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Nariño"/>
    <s v="Abril"/>
    <s v="Abril"/>
    <n v="8"/>
    <s v="Contratación directa"/>
    <x v="0"/>
    <n v="45294168"/>
    <n v="45294168"/>
    <s v="1. Prioridad Crítica"/>
    <s v="Actualización DT"/>
    <s v="NO"/>
    <s v="N/A"/>
    <s v="2615 - Dirección Territorial Nariño"/>
    <s v="2.3 - Gestión Catastral"/>
    <s v="2.3-1 - Formación y actualización catastral"/>
    <s v="SER - Adquisición de servicios"/>
    <s v="SER012 - Prestación de servicios personas naturales"/>
    <s v="Profesional Editor Digitalizador SIG COM"/>
    <n v="86865"/>
    <s v="PUTUMAYO"/>
    <s v="VALLE DEL GUAMUEZ"/>
    <n v="0"/>
    <n v="0"/>
    <n v="0"/>
    <n v="0"/>
    <n v="0"/>
    <n v="0"/>
    <n v="45294168"/>
    <n v="0"/>
    <n v="0"/>
    <n v="5661771"/>
    <n v="0"/>
    <n v="5661771"/>
    <n v="0"/>
    <n v="5661771"/>
    <n v="0"/>
    <n v="5661771"/>
    <n v="0"/>
    <n v="5661771"/>
    <n v="0"/>
    <n v="5661771"/>
    <n v="0"/>
    <n v="5661771"/>
    <n v="0"/>
    <n v="5661771"/>
    <n v="0"/>
  </r>
  <r>
    <s v="2500.1.1.1.2508"/>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Nariño"/>
    <s v="Abril"/>
    <s v="Abril"/>
    <n v="8"/>
    <s v="Contratación directa"/>
    <x v="0"/>
    <n v="45294168"/>
    <n v="45294168"/>
    <s v="1. Prioridad Crítica"/>
    <s v="Actualización DT"/>
    <s v="NO"/>
    <s v="N/A"/>
    <s v="2615 - Dirección Territorial Nariño"/>
    <s v="2.3 - Gestión Catastral"/>
    <s v="2.3-1 - Formación y actualización catastral"/>
    <s v="SER - Adquisición de servicios"/>
    <s v="SER012 - Prestación de servicios personas naturales"/>
    <s v="Profesional Editor Digitalizador SIG COM"/>
    <n v="86865"/>
    <s v="PUTUMAYO"/>
    <s v="VALLE DEL GUAMUEZ"/>
    <n v="0"/>
    <n v="0"/>
    <n v="0"/>
    <n v="0"/>
    <n v="0"/>
    <n v="0"/>
    <n v="45294168"/>
    <n v="0"/>
    <n v="0"/>
    <n v="5661771"/>
    <n v="0"/>
    <n v="5661771"/>
    <n v="0"/>
    <n v="5661771"/>
    <n v="0"/>
    <n v="5661771"/>
    <n v="0"/>
    <n v="5661771"/>
    <n v="0"/>
    <n v="5661771"/>
    <n v="0"/>
    <n v="5661771"/>
    <n v="0"/>
    <n v="5661771"/>
    <n v="0"/>
  </r>
  <r>
    <s v="2500.1.1.1.2509"/>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Nariño"/>
    <s v="Abril"/>
    <s v="Abril"/>
    <n v="8"/>
    <s v="Contratación directa"/>
    <x v="0"/>
    <n v="45294168"/>
    <n v="45294168"/>
    <s v="1. Prioridad Crítica"/>
    <s v="Actualización DT"/>
    <s v="NO"/>
    <s v="N/A"/>
    <s v="2615 - Dirección Territorial Nariño"/>
    <s v="2.3 - Gestión Catastral"/>
    <s v="2.3-1 - Formación y actualización catastral"/>
    <s v="SER - Adquisición de servicios"/>
    <s v="SER012 - Prestación de servicios personas naturales"/>
    <s v="Profesional Editor Digitalizador SIG COM"/>
    <n v="86865"/>
    <s v="PUTUMAYO"/>
    <s v="VALLE DEL GUAMUEZ"/>
    <n v="0"/>
    <n v="0"/>
    <n v="0"/>
    <n v="0"/>
    <n v="0"/>
    <n v="0"/>
    <n v="45294168"/>
    <n v="0"/>
    <n v="0"/>
    <n v="5661771"/>
    <n v="0"/>
    <n v="5661771"/>
    <n v="0"/>
    <n v="5661771"/>
    <n v="0"/>
    <n v="5661771"/>
    <n v="0"/>
    <n v="5661771"/>
    <n v="0"/>
    <n v="5661771"/>
    <n v="0"/>
    <n v="5661771"/>
    <n v="0"/>
    <n v="5661771"/>
    <n v="0"/>
  </r>
  <r>
    <s v="2500.1.1.1.2510"/>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Nariño"/>
    <s v="Abril"/>
    <s v="Abril"/>
    <n v="8"/>
    <s v="Contratación directa"/>
    <x v="0"/>
    <n v="45294168"/>
    <n v="45294168"/>
    <s v="1. Prioridad Crítica"/>
    <s v="Actualización DT"/>
    <s v="NO"/>
    <s v="N/A"/>
    <s v="2615 - Dirección Territorial Nariño"/>
    <s v="2.3 - Gestión Catastral"/>
    <s v="2.3-1 - Formación y actualización catastral"/>
    <s v="SER - Adquisición de servicios"/>
    <s v="SER012 - Prestación de servicios personas naturales"/>
    <s v="Profesional Editor Digitalizador SIG COM"/>
    <n v="86865"/>
    <s v="PUTUMAYO"/>
    <s v="VALLE DEL GUAMUEZ"/>
    <n v="0"/>
    <n v="0"/>
    <n v="0"/>
    <n v="0"/>
    <n v="0"/>
    <n v="0"/>
    <n v="45294168"/>
    <n v="0"/>
    <n v="0"/>
    <n v="5661771"/>
    <n v="0"/>
    <n v="5661771"/>
    <n v="0"/>
    <n v="5661771"/>
    <n v="0"/>
    <n v="5661771"/>
    <n v="0"/>
    <n v="5661771"/>
    <n v="0"/>
    <n v="5661771"/>
    <n v="0"/>
    <n v="5661771"/>
    <n v="0"/>
    <n v="5661771"/>
    <n v="0"/>
  </r>
  <r>
    <s v="2500.1.1.1.2511"/>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Nariño"/>
    <s v="Abril"/>
    <s v="Abril"/>
    <n v="8"/>
    <s v="Contratación directa"/>
    <x v="0"/>
    <n v="45294168"/>
    <n v="45294168"/>
    <s v="1. Prioridad Crítica"/>
    <s v="Actualización DT"/>
    <s v="NO"/>
    <s v="N/A"/>
    <s v="2615 - Dirección Territorial Nariño"/>
    <s v="2.3 - Gestión Catastral"/>
    <s v="2.3-1 - Formación y actualización catastral"/>
    <s v="SER - Adquisición de servicios"/>
    <s v="SER012 - Prestación de servicios personas naturales"/>
    <s v="Profesional Editor Digitalizador SIG COM"/>
    <n v="86865"/>
    <s v="PUTUMAYO"/>
    <s v="VALLE DEL GUAMUEZ"/>
    <n v="0"/>
    <n v="0"/>
    <n v="0"/>
    <n v="0"/>
    <n v="0"/>
    <n v="0"/>
    <n v="45294168"/>
    <n v="0"/>
    <n v="0"/>
    <n v="5661771"/>
    <n v="0"/>
    <n v="5661771"/>
    <n v="0"/>
    <n v="5661771"/>
    <n v="0"/>
    <n v="5661771"/>
    <n v="0"/>
    <n v="5661771"/>
    <n v="0"/>
    <n v="5661771"/>
    <n v="0"/>
    <n v="5661771"/>
    <n v="0"/>
    <n v="5661771"/>
    <n v="0"/>
  </r>
  <r>
    <s v="2500.1.1.1.2512"/>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Nariño"/>
    <s v="Abril"/>
    <s v="Abril"/>
    <n v="8"/>
    <s v="Contratación directa"/>
    <x v="0"/>
    <n v="45294168"/>
    <n v="45294168"/>
    <s v="1. Prioridad Crítica"/>
    <s v="Actualización DT"/>
    <s v="NO"/>
    <s v="N/A"/>
    <s v="2615 - Dirección Territorial Nariño"/>
    <s v="2.3 - Gestión Catastral"/>
    <s v="2.3-1 - Formación y actualización catastral"/>
    <s v="SER - Adquisición de servicios"/>
    <s v="SER012 - Prestación de servicios personas naturales"/>
    <s v="Profesional Editor Digitalizador SIG COM"/>
    <n v="86865"/>
    <s v="PUTUMAYO"/>
    <s v="VALLE DEL GUAMUEZ"/>
    <n v="0"/>
    <n v="0"/>
    <n v="0"/>
    <n v="0"/>
    <n v="0"/>
    <n v="0"/>
    <n v="45294168"/>
    <n v="0"/>
    <n v="0"/>
    <n v="5661771"/>
    <n v="0"/>
    <n v="5661771"/>
    <n v="0"/>
    <n v="5661771"/>
    <n v="0"/>
    <n v="5661771"/>
    <n v="0"/>
    <n v="5661771"/>
    <n v="0"/>
    <n v="5661771"/>
    <n v="0"/>
    <n v="5661771"/>
    <n v="0"/>
    <n v="5661771"/>
    <n v="0"/>
  </r>
  <r>
    <s v="2500.1.1.1.2513"/>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Nariño"/>
    <s v="Abril"/>
    <s v="Abril"/>
    <n v="8"/>
    <s v="Contratación directa"/>
    <x v="0"/>
    <n v="45294168"/>
    <n v="45294168"/>
    <s v="1. Prioridad Crítica"/>
    <s v="Actualización DT"/>
    <s v="NO"/>
    <s v="N/A"/>
    <s v="2615 - Dirección Territorial Nariño"/>
    <s v="2.3 - Gestión Catastral"/>
    <s v="2.3-1 - Formación y actualización catastral"/>
    <s v="SER - Adquisición de servicios"/>
    <s v="SER012 - Prestación de servicios personas naturales"/>
    <s v="Profesional Editor Digitalizador SIG COM"/>
    <n v="86865"/>
    <s v="PUTUMAYO"/>
    <s v="VALLE DEL GUAMUEZ"/>
    <n v="0"/>
    <n v="0"/>
    <n v="0"/>
    <n v="0"/>
    <n v="0"/>
    <n v="0"/>
    <n v="45294168"/>
    <n v="0"/>
    <n v="0"/>
    <n v="5661771"/>
    <n v="0"/>
    <n v="5661771"/>
    <n v="0"/>
    <n v="5661771"/>
    <n v="0"/>
    <n v="5661771"/>
    <n v="0"/>
    <n v="5661771"/>
    <n v="0"/>
    <n v="5661771"/>
    <n v="0"/>
    <n v="5661771"/>
    <n v="0"/>
    <n v="5661771"/>
    <n v="0"/>
  </r>
  <r>
    <s v="2500.1.1.1.2514"/>
    <s v="INVERSIÓN"/>
    <x v="0"/>
    <s v="1 - Ajustar el modelo de operación y de gestión catastral del Instituto"/>
    <x v="0"/>
    <x v="0"/>
    <n v="80111601"/>
    <x v="0"/>
    <s v="N/A"/>
    <s v="Prestación de servicios personales para realizar actividades de apoyo operativo y administrativo en el marco de la actualización y/o formación catastral con enfoque multipropósito en el municipio asignado a la Dirección Territorial  Nariño"/>
    <s v="Abril"/>
    <s v="Abril"/>
    <n v="8"/>
    <s v="Contratación directa"/>
    <x v="0"/>
    <n v="24318760"/>
    <n v="24318760"/>
    <s v="1. Prioridad Crítica"/>
    <s v="Actualización DT"/>
    <s v="NO"/>
    <s v="N/A"/>
    <s v="2615 - Dirección Territorial Nariño"/>
    <s v="2.3 - Gestión Catastral"/>
    <s v="2.3-1 - Formación y actualización catastral"/>
    <s v="SER - Adquisición de servicios"/>
    <s v="SER012 - Prestación de servicios personas naturales"/>
    <s v="Técnico Administrativo COM"/>
    <n v="86865"/>
    <s v="PUTUMAYO"/>
    <s v="VALLE DEL GUAMUEZ"/>
    <n v="0"/>
    <n v="0"/>
    <n v="0"/>
    <n v="0"/>
    <n v="0"/>
    <n v="0"/>
    <n v="24318760"/>
    <n v="0"/>
    <n v="0"/>
    <n v="3039845"/>
    <n v="0"/>
    <n v="3039845"/>
    <n v="0"/>
    <n v="3039845"/>
    <n v="0"/>
    <n v="3039845"/>
    <n v="0"/>
    <n v="3039845"/>
    <n v="0"/>
    <n v="3039845"/>
    <n v="0"/>
    <n v="3039845"/>
    <n v="0"/>
    <n v="3039845"/>
    <n v="11224"/>
  </r>
  <r>
    <s v="2500.1.1.1.2515"/>
    <s v="INVERSIÓN"/>
    <x v="0"/>
    <s v="1 - Ajustar el modelo de operación y de gestión catastral del Instituto"/>
    <x v="0"/>
    <x v="0"/>
    <n v="80111601"/>
    <x v="0"/>
    <s v="N/A"/>
    <s v="Prestación de servicios personales para realizar actividades de apoyo operativo y administrativo en el marco de la actualización y/o formación catastral con enfoque multipropósito en el municipio asignado a la Dirección Territorial  Nariño"/>
    <s v="Abril"/>
    <s v="Abril"/>
    <n v="8"/>
    <s v="Contratación directa"/>
    <x v="0"/>
    <n v="24318760"/>
    <n v="24318760"/>
    <s v="1. Prioridad Crítica"/>
    <s v="Actualización DT"/>
    <s v="NO"/>
    <s v="N/A"/>
    <s v="2615 - Dirección Territorial Nariño"/>
    <s v="2.3 - Gestión Catastral"/>
    <s v="2.3-1 - Formación y actualización catastral"/>
    <s v="SER - Adquisición de servicios"/>
    <s v="SER012 - Prestación de servicios personas naturales"/>
    <s v="Técnico Administrativo COM"/>
    <n v="86865"/>
    <s v="PUTUMAYO"/>
    <s v="VALLE DEL GUAMUEZ"/>
    <n v="0"/>
    <n v="0"/>
    <n v="0"/>
    <n v="0"/>
    <n v="0"/>
    <n v="0"/>
    <n v="24318760"/>
    <n v="0"/>
    <n v="0"/>
    <n v="3039845"/>
    <n v="0"/>
    <n v="3039845"/>
    <n v="0"/>
    <n v="3039845"/>
    <n v="0"/>
    <n v="3039845"/>
    <n v="0"/>
    <n v="3039845"/>
    <n v="0"/>
    <n v="3039845"/>
    <n v="0"/>
    <n v="3039845"/>
    <n v="0"/>
    <n v="3039845"/>
    <n v="0"/>
  </r>
  <r>
    <s v="2500.1.1.1.2516"/>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Nariño"/>
    <s v="Abril"/>
    <s v="Abril"/>
    <n v="8"/>
    <s v="Contratación directa"/>
    <x v="0"/>
    <n v="45294168"/>
    <n v="45294168"/>
    <s v="1. Prioridad Crítica"/>
    <s v="Actualización DT"/>
    <s v="NO"/>
    <s v="N/A"/>
    <s v="2615 - Dirección Territorial Nariño"/>
    <s v="2.3 - Gestión Catastral"/>
    <s v="2.3-1 - Formación y actualización catastral"/>
    <s v="SER - Adquisición de servicios"/>
    <s v="SER012 - Prestación de servicios personas naturales"/>
    <s v="Profesional social COM"/>
    <n v="86865"/>
    <s v="PUTUMAYO"/>
    <s v="VALLE DEL GUAMUEZ"/>
    <n v="0"/>
    <n v="0"/>
    <n v="0"/>
    <n v="0"/>
    <n v="0"/>
    <n v="0"/>
    <n v="45294168"/>
    <n v="0"/>
    <n v="0"/>
    <n v="5661771"/>
    <n v="0"/>
    <n v="5661771"/>
    <n v="0"/>
    <n v="5661771"/>
    <n v="0"/>
    <n v="5661771"/>
    <n v="0"/>
    <n v="5661771"/>
    <n v="0"/>
    <n v="5661771"/>
    <n v="0"/>
    <n v="5661771"/>
    <n v="0"/>
    <n v="5661771"/>
    <n v="0"/>
  </r>
  <r>
    <s v="2500.1.1.1.2517"/>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Nariño"/>
    <s v="Abril"/>
    <s v="Abril"/>
    <n v="8"/>
    <s v="Contratación directa"/>
    <x v="0"/>
    <n v="45294168"/>
    <n v="45294168"/>
    <s v="1. Prioridad Crítica"/>
    <s v="Actualización DT"/>
    <s v="NO"/>
    <s v="N/A"/>
    <s v="2615 - Dirección Territorial Nariño"/>
    <s v="2.3 - Gestión Catastral"/>
    <s v="2.3-1 - Formación y actualización catastral"/>
    <s v="SER - Adquisición de servicios"/>
    <s v="SER012 - Prestación de servicios personas naturales"/>
    <s v="Profesional social COM"/>
    <n v="86865"/>
    <s v="PUTUMAYO"/>
    <s v="VALLE DEL GUAMUEZ"/>
    <n v="0"/>
    <n v="0"/>
    <n v="0"/>
    <n v="0"/>
    <n v="0"/>
    <n v="0"/>
    <n v="45294168"/>
    <n v="0"/>
    <n v="0"/>
    <n v="5661771"/>
    <n v="0"/>
    <n v="5661771"/>
    <n v="0"/>
    <n v="5661771"/>
    <n v="0"/>
    <n v="5661771"/>
    <n v="0"/>
    <n v="5661771"/>
    <n v="0"/>
    <n v="5661771"/>
    <n v="0"/>
    <n v="5661771"/>
    <n v="0"/>
    <n v="5661771"/>
    <n v="0"/>
  </r>
  <r>
    <s v="2500.1.1.1.2518"/>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Nariño"/>
    <s v="Abril"/>
    <s v="Abril"/>
    <n v="8"/>
    <s v="Contratación directa"/>
    <x v="0"/>
    <n v="45294168"/>
    <n v="45294168"/>
    <s v="1. Prioridad Crítica"/>
    <s v="Actualización DT"/>
    <s v="NO"/>
    <s v="N/A"/>
    <s v="2615 - Dirección Territorial Nariño"/>
    <s v="2.3 - Gestión Catastral"/>
    <s v="2.3-1 - Formación y actualización catastral"/>
    <s v="SER - Adquisición de servicios"/>
    <s v="SER012 - Prestación de servicios personas naturales"/>
    <s v="Profesional social COM"/>
    <n v="86865"/>
    <s v="PUTUMAYO"/>
    <s v="VALLE DEL GUAMUEZ"/>
    <n v="0"/>
    <n v="0"/>
    <n v="0"/>
    <n v="0"/>
    <n v="0"/>
    <n v="0"/>
    <n v="45294168"/>
    <n v="0"/>
    <n v="0"/>
    <n v="5661771"/>
    <n v="0"/>
    <n v="5661771"/>
    <n v="0"/>
    <n v="5661771"/>
    <n v="0"/>
    <n v="5661771"/>
    <n v="0"/>
    <n v="5661771"/>
    <n v="0"/>
    <n v="5661771"/>
    <n v="0"/>
    <n v="5661771"/>
    <n v="0"/>
    <n v="5661771"/>
    <n v="0"/>
  </r>
  <r>
    <s v="2500.1.1.1.2519"/>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Nariño"/>
    <s v="Abril"/>
    <s v="Abril"/>
    <n v="8"/>
    <s v="Contratación directa"/>
    <x v="0"/>
    <n v="45294168"/>
    <n v="45294168"/>
    <s v="1. Prioridad Crítica"/>
    <s v="Actualización DT"/>
    <s v="NO"/>
    <s v="N/A"/>
    <s v="2615 - Dirección Territorial Nariño"/>
    <s v="2.3 - Gestión Catastral"/>
    <s v="2.3-1 - Formación y actualización catastral"/>
    <s v="SER - Adquisición de servicios"/>
    <s v="SER012 - Prestación de servicios personas naturales"/>
    <s v="Profesional social COM"/>
    <n v="86865"/>
    <s v="PUTUMAYO"/>
    <s v="VALLE DEL GUAMUEZ"/>
    <n v="0"/>
    <n v="0"/>
    <n v="0"/>
    <n v="0"/>
    <n v="0"/>
    <n v="0"/>
    <n v="45294168"/>
    <n v="0"/>
    <n v="0"/>
    <n v="5661771"/>
    <n v="0"/>
    <n v="5661771"/>
    <n v="0"/>
    <n v="5661771"/>
    <n v="0"/>
    <n v="5661771"/>
    <n v="0"/>
    <n v="5661771"/>
    <n v="0"/>
    <n v="5661771"/>
    <n v="0"/>
    <n v="5661771"/>
    <n v="0"/>
    <n v="5661771"/>
    <n v="0"/>
  </r>
  <r>
    <s v="2500.1.1.1.2520"/>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Nariño"/>
    <s v="Abril"/>
    <s v="Abril"/>
    <n v="8"/>
    <s v="Contratación directa"/>
    <x v="0"/>
    <n v="45294168"/>
    <n v="45294168"/>
    <s v="1. Prioridad Crítica"/>
    <s v="Actualización DT"/>
    <s v="NO"/>
    <s v="N/A"/>
    <s v="2615 - Dirección Territorial Nariño"/>
    <s v="2.3 - Gestión Catastral"/>
    <s v="2.3-1 - Formación y actualización catastral"/>
    <s v="SER - Adquisición de servicios"/>
    <s v="SER012 - Prestación de servicios personas naturales"/>
    <s v="Profesional social COM"/>
    <n v="86865"/>
    <s v="PUTUMAYO"/>
    <s v="VALLE DEL GUAMUEZ"/>
    <n v="0"/>
    <n v="0"/>
    <n v="0"/>
    <n v="0"/>
    <n v="0"/>
    <n v="0"/>
    <n v="45294168"/>
    <n v="0"/>
    <n v="0"/>
    <n v="5661771"/>
    <n v="0"/>
    <n v="5661771"/>
    <n v="0"/>
    <n v="5661771"/>
    <n v="0"/>
    <n v="5661771"/>
    <n v="0"/>
    <n v="5661771"/>
    <n v="0"/>
    <n v="5661771"/>
    <n v="0"/>
    <n v="5661771"/>
    <n v="0"/>
    <n v="5661771"/>
    <n v="0"/>
  </r>
  <r>
    <s v="2500.1.1.1.2521"/>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Nariño"/>
    <s v="Abril"/>
    <s v="Abril"/>
    <n v="8"/>
    <s v="Contratación directa"/>
    <x v="0"/>
    <n v="45294168"/>
    <n v="45294168"/>
    <s v="1. Prioridad Crítica"/>
    <s v="Actualización DT"/>
    <s v="NO"/>
    <s v="N/A"/>
    <s v="2615 - Dirección Territorial Nariño"/>
    <s v="2.3 - Gestión Catastral"/>
    <s v="2.3-1 - Formación y actualización catastral"/>
    <s v="SER - Adquisición de servicios"/>
    <s v="SER012 - Prestación de servicios personas naturales"/>
    <s v="Profesional social COM"/>
    <n v="86865"/>
    <s v="PUTUMAYO"/>
    <s v="VALLE DEL GUAMUEZ"/>
    <n v="0"/>
    <n v="0"/>
    <n v="0"/>
    <n v="0"/>
    <n v="0"/>
    <n v="0"/>
    <n v="45294168"/>
    <n v="0"/>
    <n v="0"/>
    <n v="5661771"/>
    <n v="0"/>
    <n v="5661771"/>
    <n v="0"/>
    <n v="5661771"/>
    <n v="0"/>
    <n v="5661771"/>
    <n v="0"/>
    <n v="5661771"/>
    <n v="0"/>
    <n v="5661771"/>
    <n v="0"/>
    <n v="5661771"/>
    <n v="0"/>
    <n v="5661771"/>
    <n v="0"/>
  </r>
  <r>
    <s v="2500.1.1.1.2522"/>
    <s v="INVERSIÓN"/>
    <x v="0"/>
    <s v="1 - Ajustar el modelo de operación y de gestión catastral del Instituto"/>
    <x v="0"/>
    <x v="0"/>
    <n v="80111601"/>
    <x v="0"/>
    <s v="N/A"/>
    <s v="Prestación de servicios personales para realizar actividades de apoyo administrativo en el marco de la actualización y/o formación catastral con enfoque multipropósito en el municipio asignado a la Dirección Territorial  Nariño"/>
    <s v="Abril"/>
    <s v="Abril"/>
    <n v="8"/>
    <s v="Contratación directa"/>
    <x v="0"/>
    <n v="22933760"/>
    <n v="22933760"/>
    <s v="1. Prioridad Crítica"/>
    <s v="Actualización DT"/>
    <s v="NO"/>
    <s v="N/A"/>
    <s v="2615 - Dirección Territorial Nariño"/>
    <s v="2.3 - Gestión Catastral"/>
    <s v="2.3-1 - Formación y actualización catastral"/>
    <s v="SER - Adquisición de servicios"/>
    <s v="SER012 - Prestación de servicios personas naturales"/>
    <s v="Apoyo administrativo COM"/>
    <n v="86865"/>
    <s v="PUTUMAYO"/>
    <s v="VALLE DEL GUAMUEZ"/>
    <n v="0"/>
    <n v="0"/>
    <n v="0"/>
    <n v="0"/>
    <n v="0"/>
    <n v="0"/>
    <n v="22933760"/>
    <n v="0"/>
    <n v="0"/>
    <n v="2866720"/>
    <n v="0"/>
    <n v="2866720"/>
    <n v="0"/>
    <n v="2866720"/>
    <n v="0"/>
    <n v="2866720"/>
    <n v="0"/>
    <n v="2866720"/>
    <n v="0"/>
    <n v="2866720"/>
    <n v="0"/>
    <n v="2866720"/>
    <n v="0"/>
    <n v="2866720"/>
    <n v="0"/>
  </r>
  <r>
    <s v="2500.1.1.1.2523"/>
    <s v="INVERSIÓN"/>
    <x v="0"/>
    <s v="1 - Ajustar el modelo de operación y de gestión catastral del Instituto"/>
    <x v="0"/>
    <x v="0"/>
    <n v="80111601"/>
    <x v="0"/>
    <s v="N/A"/>
    <s v="Prestación de servicios personales para realizar actividades de apoyo administrativo en el marco de la actualización y/o formación catastral con enfoque multipropósito en el municipio asignado a la Dirección Territorial  Nariño"/>
    <s v="Abril"/>
    <s v="Abril"/>
    <n v="8"/>
    <s v="Contratación directa"/>
    <x v="0"/>
    <n v="22933760"/>
    <n v="22933760"/>
    <s v="1. Prioridad Crítica"/>
    <s v="Actualización DT"/>
    <s v="NO"/>
    <s v="N/A"/>
    <s v="2615 - Dirección Territorial Nariño"/>
    <s v="2.3 - Gestión Catastral"/>
    <s v="2.3-1 - Formación y actualización catastral"/>
    <s v="SER - Adquisición de servicios"/>
    <s v="SER012 - Prestación de servicios personas naturales"/>
    <s v="Apoyo administrativo COM"/>
    <n v="86865"/>
    <s v="PUTUMAYO"/>
    <s v="VALLE DEL GUAMUEZ"/>
    <n v="0"/>
    <n v="0"/>
    <n v="0"/>
    <n v="0"/>
    <n v="0"/>
    <n v="0"/>
    <n v="22933760"/>
    <n v="0"/>
    <n v="0"/>
    <n v="2866720"/>
    <n v="0"/>
    <n v="2866720"/>
    <n v="0"/>
    <n v="2866720"/>
    <n v="0"/>
    <n v="2866720"/>
    <n v="0"/>
    <n v="2866720"/>
    <n v="0"/>
    <n v="2866720"/>
    <n v="0"/>
    <n v="2866720"/>
    <n v="0"/>
    <n v="2866720"/>
    <n v="0"/>
  </r>
  <r>
    <s v="2500.1.1.1.2524"/>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Nariño"/>
    <s v="Abril"/>
    <s v="Abril"/>
    <n v="8"/>
    <s v="Contratación directa"/>
    <x v="0"/>
    <n v="32811664"/>
    <n v="32811664"/>
    <s v="1. Prioridad Crítica"/>
    <s v="Actualización DT"/>
    <s v="NO"/>
    <s v="N/A"/>
    <s v="2615 - Dirección Territorial Nariño"/>
    <s v="2.3 - Gestión Catastral"/>
    <s v="2.3-1 - Formación y actualización catastral"/>
    <s v="SER - Adquisición de servicios"/>
    <s v="SER012 - Prestación de servicios personas naturales"/>
    <s v="Profesional Jurídico COM"/>
    <n v="86865"/>
    <s v="PUTUMAYO"/>
    <s v="VALLE DEL GUAMUEZ"/>
    <n v="0"/>
    <n v="0"/>
    <n v="0"/>
    <n v="0"/>
    <n v="0"/>
    <n v="0"/>
    <n v="32811664"/>
    <n v="0"/>
    <n v="0"/>
    <n v="4101458"/>
    <n v="0"/>
    <n v="4101458"/>
    <n v="0"/>
    <n v="4101458"/>
    <n v="0"/>
    <n v="4101458"/>
    <n v="0"/>
    <n v="4101458"/>
    <n v="0"/>
    <n v="4101458"/>
    <n v="0"/>
    <n v="4101458"/>
    <n v="0"/>
    <n v="4101458"/>
    <n v="0"/>
  </r>
  <r>
    <s v="2500.1.1.1.2525"/>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Nariño"/>
    <s v="Abril"/>
    <s v="Abril"/>
    <n v="8"/>
    <s v="Contratación directa"/>
    <x v="0"/>
    <n v="32811664"/>
    <n v="32811664"/>
    <s v="1. Prioridad Crítica"/>
    <s v="Actualización DT"/>
    <s v="NO"/>
    <s v="N/A"/>
    <s v="2615 - Dirección Territorial Nariño"/>
    <s v="2.3 - Gestión Catastral"/>
    <s v="2.3-1 - Formación y actualización catastral"/>
    <s v="SER - Adquisición de servicios"/>
    <s v="SER012 - Prestación de servicios personas naturales"/>
    <s v="Profesional Jurídico COM"/>
    <n v="86865"/>
    <s v="PUTUMAYO"/>
    <s v="VALLE DEL GUAMUEZ"/>
    <n v="0"/>
    <n v="0"/>
    <n v="0"/>
    <n v="0"/>
    <n v="0"/>
    <n v="0"/>
    <n v="32811664"/>
    <n v="0"/>
    <n v="0"/>
    <n v="4101458"/>
    <n v="0"/>
    <n v="4101458"/>
    <n v="0"/>
    <n v="4101458"/>
    <n v="0"/>
    <n v="4101458"/>
    <n v="0"/>
    <n v="4101458"/>
    <n v="0"/>
    <n v="4101458"/>
    <n v="0"/>
    <n v="4101458"/>
    <n v="0"/>
    <n v="4101458"/>
    <n v="0"/>
  </r>
  <r>
    <s v="2500.1.1.1.2526"/>
    <s v="INVERSIÓN"/>
    <x v="0"/>
    <s v="1 - Ajustar el modelo de operación y de gestión catastral del Instituto"/>
    <x v="0"/>
    <x v="0"/>
    <n v="80111601"/>
    <x v="0"/>
    <s v="N/A"/>
    <s v="Prestación de servicios personales para realizar actividades de apoyo en el área de sistemas en el marco de la actualización y/o formación catastral con enfoque multipropósito en el municipio asignado a la Dirección Territorial  Nariño"/>
    <s v="Abril"/>
    <s v="Abril"/>
    <n v="8"/>
    <s v="Contratación directa"/>
    <x v="0"/>
    <n v="24318760"/>
    <n v="24318760"/>
    <s v="1. Prioridad Crítica"/>
    <s v="Actualización DT"/>
    <s v="NO"/>
    <s v="N/A"/>
    <s v="2615 - Dirección Territorial Nariño"/>
    <s v="2.3 - Gestión Catastral"/>
    <s v="2.3-1 - Formación y actualización catastral"/>
    <s v="SER - Adquisición de servicios"/>
    <s v="SER012 - Prestación de servicios personas naturales"/>
    <s v="Técnico Sistemas COM"/>
    <n v="86865"/>
    <s v="PUTUMAYO"/>
    <s v="VALLE DEL GUAMUEZ"/>
    <n v="0"/>
    <n v="0"/>
    <n v="0"/>
    <n v="0"/>
    <n v="0"/>
    <n v="0"/>
    <n v="24318760"/>
    <n v="0"/>
    <n v="0"/>
    <n v="3039845"/>
    <n v="0"/>
    <n v="3039845"/>
    <n v="0"/>
    <n v="3039845"/>
    <n v="0"/>
    <n v="3039845"/>
    <n v="0"/>
    <n v="3039845"/>
    <n v="0"/>
    <n v="3039845"/>
    <n v="0"/>
    <n v="3039845"/>
    <n v="0"/>
    <n v="3039845"/>
    <n v="0"/>
  </r>
  <r>
    <s v="2500.1.1.1.2527"/>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Nariño"/>
    <s v="Abril"/>
    <s v="Abril"/>
    <n v="8"/>
    <s v="Contratación directa"/>
    <x v="0"/>
    <n v="15882664"/>
    <n v="15882664"/>
    <s v="1. Prioridad Crítica"/>
    <s v="Actualización DT"/>
    <s v="NO"/>
    <s v="N/A"/>
    <s v="2615 - Dirección Territorial Nariño"/>
    <s v="2.3 - Gestión Catastral"/>
    <s v="2.3-1 - Formación y actualización catastral"/>
    <s v="SER - Adquisición de servicios"/>
    <s v="SER012 - Prestación de servicios personas naturales"/>
    <s v="Promotor Intercultural COM"/>
    <n v="86865"/>
    <s v="PUTUMAYO"/>
    <s v="VALLE DEL GUAMUEZ"/>
    <n v="0"/>
    <n v="0"/>
    <n v="0"/>
    <n v="0"/>
    <n v="0"/>
    <n v="0"/>
    <n v="15882664"/>
    <n v="0"/>
    <n v="0"/>
    <n v="1985333"/>
    <n v="0"/>
    <n v="1985333"/>
    <n v="0"/>
    <n v="1985333"/>
    <n v="0"/>
    <n v="1985333"/>
    <n v="0"/>
    <n v="1985333"/>
    <n v="0"/>
    <n v="1985333"/>
    <n v="0"/>
    <n v="1985333"/>
    <n v="0"/>
    <n v="1985333"/>
    <n v="0"/>
  </r>
  <r>
    <s v="2500.1.1.1.2528"/>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Nariño"/>
    <s v="Abril"/>
    <s v="Abril"/>
    <n v="8"/>
    <s v="Contratación directa"/>
    <x v="0"/>
    <n v="15882664"/>
    <n v="15882664"/>
    <s v="1. Prioridad Crítica"/>
    <s v="Actualización DT"/>
    <s v="NO"/>
    <s v="N/A"/>
    <s v="2615 - Dirección Territorial Nariño"/>
    <s v="2.3 - Gestión Catastral"/>
    <s v="2.3-1 - Formación y actualización catastral"/>
    <s v="SER - Adquisición de servicios"/>
    <s v="SER012 - Prestación de servicios personas naturales"/>
    <s v="Promotor Intercultural COM"/>
    <n v="86865"/>
    <s v="PUTUMAYO"/>
    <s v="VALLE DEL GUAMUEZ"/>
    <n v="0"/>
    <n v="0"/>
    <n v="0"/>
    <n v="0"/>
    <n v="0"/>
    <n v="0"/>
    <n v="15882664"/>
    <n v="0"/>
    <n v="0"/>
    <n v="1985333"/>
    <n v="0"/>
    <n v="1985333"/>
    <n v="0"/>
    <n v="1985333"/>
    <n v="0"/>
    <n v="1985333"/>
    <n v="0"/>
    <n v="1985333"/>
    <n v="0"/>
    <n v="1985333"/>
    <n v="0"/>
    <n v="1985333"/>
    <n v="0"/>
    <n v="1985333"/>
    <n v="0"/>
  </r>
  <r>
    <s v="2500.1.1.1.2529"/>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Nariño"/>
    <s v="Abril"/>
    <s v="Abril"/>
    <n v="9"/>
    <s v="Contratación directa"/>
    <x v="0"/>
    <n v="38250000"/>
    <n v="38250000"/>
    <s v="1. Prioridad Crítica"/>
    <s v="Actualización DT"/>
    <s v="NO"/>
    <s v="N/A"/>
    <s v="2615 - Dirección Territorial Nariño"/>
    <s v="2.3 - Gestión Catastral"/>
    <s v="2.3-1 - Formación y actualización catastral"/>
    <s v="SER - Adquisición de servicios"/>
    <s v="SER012 - Prestación de servicios personas naturales"/>
    <s v="Control calidad  de Reconocimiento predial COM"/>
    <n v="86865"/>
    <s v="PUTUMAYO"/>
    <s v="VALLE DEL GUAMUEZ"/>
    <n v="0"/>
    <n v="0"/>
    <n v="0"/>
    <n v="0"/>
    <n v="0"/>
    <n v="0"/>
    <n v="38250000"/>
    <n v="0"/>
    <n v="0"/>
    <n v="4500000"/>
    <n v="0"/>
    <n v="4500000"/>
    <n v="0"/>
    <n v="4500000"/>
    <n v="0"/>
    <n v="4500000"/>
    <n v="0"/>
    <n v="4500000"/>
    <n v="0"/>
    <n v="4500000"/>
    <n v="0"/>
    <n v="4500000"/>
    <n v="0"/>
    <n v="6750000"/>
    <n v="0"/>
  </r>
  <r>
    <s v="2500.1.1.1.2530"/>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Nariño"/>
    <s v="Abril"/>
    <s v="Abril"/>
    <n v="9"/>
    <s v="Contratación directa"/>
    <x v="0"/>
    <n v="38250000"/>
    <n v="38250000"/>
    <s v="1. Prioridad Crítica"/>
    <s v="Actualización DT"/>
    <s v="NO"/>
    <s v="N/A"/>
    <s v="2615 - Dirección Territorial Nariño"/>
    <s v="2.3 - Gestión Catastral"/>
    <s v="2.3-1 - Formación y actualización catastral"/>
    <s v="SER - Adquisición de servicios"/>
    <s v="SER012 - Prestación de servicios personas naturales"/>
    <s v="Control calidad  de Reconocimiento predial COM"/>
    <n v="86865"/>
    <s v="PUTUMAYO"/>
    <s v="VALLE DEL GUAMUEZ"/>
    <n v="0"/>
    <n v="0"/>
    <n v="0"/>
    <n v="0"/>
    <n v="0"/>
    <n v="0"/>
    <n v="38250000"/>
    <n v="0"/>
    <n v="0"/>
    <n v="4500000"/>
    <n v="0"/>
    <n v="4500000"/>
    <n v="0"/>
    <n v="4500000"/>
    <n v="0"/>
    <n v="4500000"/>
    <n v="0"/>
    <n v="4500000"/>
    <n v="0"/>
    <n v="4500000"/>
    <n v="0"/>
    <n v="4500000"/>
    <n v="0"/>
    <n v="6750000"/>
    <n v="0"/>
  </r>
  <r>
    <s v="2500.1.1.1.2531"/>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Nariño"/>
    <s v="Abril"/>
    <s v="Abril"/>
    <n v="9"/>
    <s v="Contratación directa"/>
    <x v="0"/>
    <n v="38250000"/>
    <n v="38250000"/>
    <s v="1. Prioridad Crítica"/>
    <s v="Actualización DT"/>
    <s v="NO"/>
    <s v="N/A"/>
    <s v="2615 - Dirección Territorial Nariño"/>
    <s v="2.3 - Gestión Catastral"/>
    <s v="2.3-1 - Formación y actualización catastral"/>
    <s v="SER - Adquisición de servicios"/>
    <s v="SER012 - Prestación de servicios personas naturales"/>
    <s v="Control calidad  de Reconocimiento predial COM"/>
    <n v="86865"/>
    <s v="PUTUMAYO"/>
    <s v="VALLE DEL GUAMUEZ"/>
    <n v="0"/>
    <n v="0"/>
    <n v="0"/>
    <n v="0"/>
    <n v="0"/>
    <n v="0"/>
    <n v="38250000"/>
    <n v="0"/>
    <n v="0"/>
    <n v="4500000"/>
    <n v="0"/>
    <n v="4500000"/>
    <n v="0"/>
    <n v="4500000"/>
    <n v="0"/>
    <n v="4500000"/>
    <n v="0"/>
    <n v="4500000"/>
    <n v="0"/>
    <n v="4500000"/>
    <n v="0"/>
    <n v="4500000"/>
    <n v="0"/>
    <n v="6750000"/>
    <n v="0"/>
  </r>
  <r>
    <s v="2500.1.1.1.2532"/>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Nariño"/>
    <s v="Abril"/>
    <s v="Abril"/>
    <n v="9"/>
    <s v="Contratación directa"/>
    <x v="0"/>
    <n v="38250000"/>
    <n v="38250000"/>
    <s v="1. Prioridad Crítica"/>
    <s v="Actualización DT"/>
    <s v="NO"/>
    <s v="N/A"/>
    <s v="2615 - Dirección Territorial Nariño"/>
    <s v="2.3 - Gestión Catastral"/>
    <s v="2.3-1 - Formación y actualización catastral"/>
    <s v="SER - Adquisición de servicios"/>
    <s v="SER012 - Prestación de servicios personas naturales"/>
    <s v="Control calidad  de Reconocimiento predial COM"/>
    <n v="86865"/>
    <s v="PUTUMAYO"/>
    <s v="VALLE DEL GUAMUEZ"/>
    <n v="0"/>
    <n v="0"/>
    <n v="0"/>
    <n v="0"/>
    <n v="0"/>
    <n v="0"/>
    <n v="38250000"/>
    <n v="0"/>
    <n v="0"/>
    <n v="4500000"/>
    <n v="0"/>
    <n v="4500000"/>
    <n v="0"/>
    <n v="4500000"/>
    <n v="0"/>
    <n v="4500000"/>
    <n v="0"/>
    <n v="4500000"/>
    <n v="0"/>
    <n v="4500000"/>
    <n v="0"/>
    <n v="4500000"/>
    <n v="0"/>
    <n v="6750000"/>
    <n v="0"/>
  </r>
  <r>
    <s v="2500.1.1.1.2533"/>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Nariño"/>
    <s v="Abril"/>
    <s v="Abril"/>
    <n v="9"/>
    <s v="Contratación directa"/>
    <x v="0"/>
    <n v="38250000"/>
    <n v="38250000"/>
    <s v="1. Prioridad Crítica"/>
    <s v="Actualización DT"/>
    <s v="NO"/>
    <s v="N/A"/>
    <s v="2615 - Dirección Territorial Nariño"/>
    <s v="2.3 - Gestión Catastral"/>
    <s v="2.3-1 - Formación y actualización catastral"/>
    <s v="SER - Adquisición de servicios"/>
    <s v="SER012 - Prestación de servicios personas naturales"/>
    <s v="Control calidad  de Reconocimiento predial COM"/>
    <n v="86865"/>
    <s v="PUTUMAYO"/>
    <s v="VALLE DEL GUAMUEZ"/>
    <n v="0"/>
    <n v="0"/>
    <n v="0"/>
    <n v="0"/>
    <n v="0"/>
    <n v="0"/>
    <n v="38250000"/>
    <n v="0"/>
    <n v="0"/>
    <n v="4500000"/>
    <n v="0"/>
    <n v="4500000"/>
    <n v="0"/>
    <n v="4500000"/>
    <n v="0"/>
    <n v="4500000"/>
    <n v="0"/>
    <n v="4500000"/>
    <n v="0"/>
    <n v="4500000"/>
    <n v="0"/>
    <n v="4500000"/>
    <n v="0"/>
    <n v="6750000"/>
    <n v="0"/>
  </r>
  <r>
    <s v="2500.1.1.1.2534"/>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Nariño"/>
    <s v="Abril"/>
    <s v="Abril"/>
    <n v="9"/>
    <s v="Contratación directa"/>
    <x v="0"/>
    <n v="38250000"/>
    <n v="38250000"/>
    <s v="1. Prioridad Crítica"/>
    <s v="Actualización DT"/>
    <s v="NO"/>
    <s v="N/A"/>
    <s v="2615 - Dirección Territorial Nariño"/>
    <s v="2.3 - Gestión Catastral"/>
    <s v="2.3-1 - Formación y actualización catastral"/>
    <s v="SER - Adquisición de servicios"/>
    <s v="SER012 - Prestación de servicios personas naturales"/>
    <s v="Control calidad  de Reconocimiento predial COM"/>
    <n v="86865"/>
    <s v="PUTUMAYO"/>
    <s v="VALLE DEL GUAMUEZ"/>
    <n v="0"/>
    <n v="0"/>
    <n v="0"/>
    <n v="0"/>
    <n v="0"/>
    <n v="0"/>
    <n v="38250000"/>
    <n v="0"/>
    <n v="0"/>
    <n v="4500000"/>
    <n v="0"/>
    <n v="4500000"/>
    <n v="0"/>
    <n v="4500000"/>
    <n v="0"/>
    <n v="4500000"/>
    <n v="0"/>
    <n v="4500000"/>
    <n v="0"/>
    <n v="4500000"/>
    <n v="0"/>
    <n v="4500000"/>
    <n v="0"/>
    <n v="6750000"/>
    <n v="0"/>
  </r>
  <r>
    <s v="2500.1.1.1.2535"/>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Nariño"/>
    <s v="Abril"/>
    <s v="Abril"/>
    <n v="9"/>
    <s v="Contratación directa"/>
    <x v="0"/>
    <n v="38250000"/>
    <n v="38250000"/>
    <s v="1. Prioridad Crítica"/>
    <s v="Actualización DT"/>
    <s v="NO"/>
    <s v="N/A"/>
    <s v="2615 - Dirección Territorial Nariño"/>
    <s v="2.3 - Gestión Catastral"/>
    <s v="2.3-1 - Formación y actualización catastral"/>
    <s v="SER - Adquisición de servicios"/>
    <s v="SER012 - Prestación de servicios personas naturales"/>
    <s v="Control calidad  de Reconocimiento predial COM"/>
    <n v="86865"/>
    <s v="PUTUMAYO"/>
    <s v="VALLE DEL GUAMUEZ"/>
    <n v="0"/>
    <n v="0"/>
    <n v="0"/>
    <n v="0"/>
    <n v="0"/>
    <n v="0"/>
    <n v="38250000"/>
    <n v="0"/>
    <n v="0"/>
    <n v="4500000"/>
    <n v="0"/>
    <n v="4500000"/>
    <n v="0"/>
    <n v="4500000"/>
    <n v="0"/>
    <n v="4500000"/>
    <n v="0"/>
    <n v="4500000"/>
    <n v="0"/>
    <n v="4500000"/>
    <n v="0"/>
    <n v="4500000"/>
    <n v="0"/>
    <n v="6750000"/>
    <n v="0"/>
  </r>
  <r>
    <s v="2500.1.1.1.2536"/>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Nariño"/>
    <s v="Abril"/>
    <s v="Abril"/>
    <n v="9"/>
    <s v="Contratación directa"/>
    <x v="0"/>
    <n v="38250000"/>
    <n v="38250000"/>
    <s v="1. Prioridad Crítica"/>
    <s v="Actualización DT"/>
    <s v="NO"/>
    <s v="N/A"/>
    <s v="2615 - Dirección Territorial Nariño"/>
    <s v="2.3 - Gestión Catastral"/>
    <s v="2.3-1 - Formación y actualización catastral"/>
    <s v="SER - Adquisición de servicios"/>
    <s v="SER012 - Prestación de servicios personas naturales"/>
    <s v="Control calidad  de Reconocimiento predial COM"/>
    <n v="86865"/>
    <s v="PUTUMAYO"/>
    <s v="VALLE DEL GUAMUEZ"/>
    <n v="0"/>
    <n v="0"/>
    <n v="0"/>
    <n v="0"/>
    <n v="0"/>
    <n v="0"/>
    <n v="38250000"/>
    <n v="0"/>
    <n v="0"/>
    <n v="4500000"/>
    <n v="0"/>
    <n v="4500000"/>
    <n v="0"/>
    <n v="4500000"/>
    <n v="0"/>
    <n v="4500000"/>
    <n v="0"/>
    <n v="4500000"/>
    <n v="0"/>
    <n v="4500000"/>
    <n v="0"/>
    <n v="4500000"/>
    <n v="0"/>
    <n v="6750000"/>
    <n v="0"/>
  </r>
  <r>
    <s v="2500.1.1.1.2537"/>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Nariño"/>
    <s v="Abril"/>
    <s v="Abril"/>
    <n v="9"/>
    <s v="Contratación directa"/>
    <x v="0"/>
    <n v="38250000"/>
    <n v="38250000"/>
    <s v="1. Prioridad Crítica"/>
    <s v="Actualización DT"/>
    <s v="NO"/>
    <s v="N/A"/>
    <s v="2615 - Dirección Territorial Nariño"/>
    <s v="2.3 - Gestión Catastral"/>
    <s v="2.3-1 - Formación y actualización catastral"/>
    <s v="SER - Adquisición de servicios"/>
    <s v="SER012 - Prestación de servicios personas naturales"/>
    <s v="Control calidad  de Reconocimiento predial COM"/>
    <n v="86865"/>
    <s v="PUTUMAYO"/>
    <s v="VALLE DEL GUAMUEZ"/>
    <n v="0"/>
    <n v="0"/>
    <n v="0"/>
    <n v="0"/>
    <n v="0"/>
    <n v="0"/>
    <n v="38250000"/>
    <n v="0"/>
    <n v="0"/>
    <n v="4500000"/>
    <n v="0"/>
    <n v="4500000"/>
    <n v="0"/>
    <n v="4500000"/>
    <n v="0"/>
    <n v="4500000"/>
    <n v="0"/>
    <n v="4500000"/>
    <n v="0"/>
    <n v="4500000"/>
    <n v="0"/>
    <n v="4500000"/>
    <n v="0"/>
    <n v="6750000"/>
    <n v="0"/>
  </r>
  <r>
    <s v="2500.1.1.1.2538"/>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Nariño"/>
    <s v="Abril"/>
    <s v="Abril"/>
    <n v="9"/>
    <s v="Contratación directa"/>
    <x v="0"/>
    <n v="38250000"/>
    <n v="38250000"/>
    <s v="1. Prioridad Crítica"/>
    <s v="Actualización DT"/>
    <s v="NO"/>
    <s v="N/A"/>
    <s v="2615 - Dirección Territorial Nariño"/>
    <s v="2.3 - Gestión Catastral"/>
    <s v="2.3-1 - Formación y actualización catastral"/>
    <s v="SER - Adquisición de servicios"/>
    <s v="SER012 - Prestación de servicios personas naturales"/>
    <s v="Control calidad  de Reconocimiento predial COM"/>
    <n v="86865"/>
    <s v="PUTUMAYO"/>
    <s v="VALLE DEL GUAMUEZ"/>
    <n v="0"/>
    <n v="0"/>
    <n v="0"/>
    <n v="0"/>
    <n v="0"/>
    <n v="0"/>
    <n v="38250000"/>
    <n v="0"/>
    <n v="0"/>
    <n v="4500000"/>
    <n v="0"/>
    <n v="4500000"/>
    <n v="0"/>
    <n v="4500000"/>
    <n v="0"/>
    <n v="4500000"/>
    <n v="0"/>
    <n v="4500000"/>
    <n v="0"/>
    <n v="4500000"/>
    <n v="0"/>
    <n v="4500000"/>
    <n v="0"/>
    <n v="6750000"/>
    <n v="0"/>
  </r>
  <r>
    <s v="2500.1.1.1.2539"/>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Nariño"/>
    <s v="Abril"/>
    <s v="Abril"/>
    <n v="9"/>
    <s v="Contratación directa"/>
    <x v="0"/>
    <n v="38250000"/>
    <n v="38250000"/>
    <s v="1. Prioridad Crítica"/>
    <s v="Actualización DT"/>
    <s v="NO"/>
    <s v="N/A"/>
    <s v="2615 - Dirección Territorial Nariño"/>
    <s v="2.3 - Gestión Catastral"/>
    <s v="2.3-1 - Formación y actualización catastral"/>
    <s v="SER - Adquisición de servicios"/>
    <s v="SER012 - Prestación de servicios personas naturales"/>
    <s v="Control calidad  de Reconocimiento predial COM"/>
    <n v="86865"/>
    <s v="PUTUMAYO"/>
    <s v="VALLE DEL GUAMUEZ"/>
    <n v="0"/>
    <n v="0"/>
    <n v="0"/>
    <n v="0"/>
    <n v="0"/>
    <n v="0"/>
    <n v="38250000"/>
    <n v="0"/>
    <n v="0"/>
    <n v="4500000"/>
    <n v="0"/>
    <n v="4500000"/>
    <n v="0"/>
    <n v="4500000"/>
    <n v="0"/>
    <n v="4500000"/>
    <n v="0"/>
    <n v="4500000"/>
    <n v="0"/>
    <n v="4500000"/>
    <n v="0"/>
    <n v="4500000"/>
    <n v="0"/>
    <n v="6750000"/>
    <n v="0"/>
  </r>
  <r>
    <s v="2500.1.1.1.2540"/>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Nariño"/>
    <s v="Abril"/>
    <s v="Abril"/>
    <n v="9"/>
    <s v="Contratación directa"/>
    <x v="0"/>
    <n v="38250000"/>
    <n v="38250000"/>
    <s v="1. Prioridad Crítica"/>
    <s v="Actualización DT"/>
    <s v="NO"/>
    <s v="N/A"/>
    <s v="2615 - Dirección Territorial Nariño"/>
    <s v="2.3 - Gestión Catastral"/>
    <s v="2.3-1 - Formación y actualización catastral"/>
    <s v="SER - Adquisición de servicios"/>
    <s v="SER012 - Prestación de servicios personas naturales"/>
    <s v="Control calidad  de Reconocimiento predial COM"/>
    <n v="86865"/>
    <s v="PUTUMAYO"/>
    <s v="VALLE DEL GUAMUEZ"/>
    <n v="0"/>
    <n v="0"/>
    <n v="0"/>
    <n v="0"/>
    <n v="0"/>
    <n v="0"/>
    <n v="38250000"/>
    <n v="0"/>
    <n v="0"/>
    <n v="4500000"/>
    <n v="0"/>
    <n v="4500000"/>
    <n v="0"/>
    <n v="4500000"/>
    <n v="0"/>
    <n v="4500000"/>
    <n v="0"/>
    <n v="4500000"/>
    <n v="0"/>
    <n v="4500000"/>
    <n v="0"/>
    <n v="4500000"/>
    <n v="0"/>
    <n v="6750000"/>
    <n v="0"/>
  </r>
  <r>
    <s v="2500.1.1.1.2541"/>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Nariño"/>
    <s v="Abril"/>
    <s v="Abril"/>
    <n v="9"/>
    <s v="Contratación directa"/>
    <x v="0"/>
    <n v="62650032"/>
    <n v="62650032"/>
    <s v="1. Prioridad Crítica"/>
    <s v="Actualización DT"/>
    <s v="NO"/>
    <s v="N/A"/>
    <s v="2615 - Dirección Territorial Nariño"/>
    <s v="2.3 - Gestión Catastral"/>
    <s v="2.3-1 - Formación y actualización catastral"/>
    <s v="SER - Adquisición de servicios"/>
    <s v="SER012 - Prestación de servicios personas naturales"/>
    <s v="Control de calidad de consolidación y SIG COM"/>
    <n v="86865"/>
    <s v="PUTUMAYO"/>
    <s v="VALLE DEL GUAMUEZ"/>
    <n v="0"/>
    <n v="0"/>
    <n v="0"/>
    <n v="0"/>
    <n v="0"/>
    <n v="0"/>
    <n v="62650032"/>
    <n v="0"/>
    <n v="0"/>
    <n v="7370592"/>
    <n v="0"/>
    <n v="7370592"/>
    <n v="0"/>
    <n v="7370592"/>
    <n v="0"/>
    <n v="7370592"/>
    <n v="0"/>
    <n v="7370592"/>
    <n v="0"/>
    <n v="7370592"/>
    <n v="0"/>
    <n v="7370592"/>
    <n v="0"/>
    <n v="11055888"/>
    <n v="0"/>
  </r>
  <r>
    <s v="2500.1.1.1.2542"/>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Nariño"/>
    <s v="Abril"/>
    <s v="Abril"/>
    <n v="9"/>
    <s v="Contratación directa"/>
    <x v="0"/>
    <n v="62650032"/>
    <n v="62650032"/>
    <s v="1. Prioridad Crítica"/>
    <s v="Actualización DT"/>
    <s v="NO"/>
    <s v="N/A"/>
    <s v="2615 - Dirección Territorial Nariño"/>
    <s v="2.3 - Gestión Catastral"/>
    <s v="2.3-1 - Formación y actualización catastral"/>
    <s v="SER - Adquisición de servicios"/>
    <s v="SER012 - Prestación de servicios personas naturales"/>
    <s v="Control de calidad de consolidación y SIG COM"/>
    <n v="86865"/>
    <s v="PUTUMAYO"/>
    <s v="VALLE DEL GUAMUEZ"/>
    <n v="0"/>
    <n v="0"/>
    <n v="0"/>
    <n v="0"/>
    <n v="0"/>
    <n v="0"/>
    <n v="62650032"/>
    <n v="0"/>
    <n v="0"/>
    <n v="7370592"/>
    <n v="0"/>
    <n v="7370592"/>
    <n v="0"/>
    <n v="7370592"/>
    <n v="0"/>
    <n v="7370592"/>
    <n v="0"/>
    <n v="7370592"/>
    <n v="0"/>
    <n v="7370592"/>
    <n v="0"/>
    <n v="7370592"/>
    <n v="0"/>
    <n v="11055888"/>
    <n v="0"/>
  </r>
  <r>
    <s v="2500.1.1.1.2543"/>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Nariño"/>
    <s v="Abril"/>
    <s v="Abril"/>
    <n v="9"/>
    <s v="Contratación directa"/>
    <x v="0"/>
    <n v="62650032"/>
    <n v="62650032"/>
    <s v="1. Prioridad Crítica"/>
    <s v="Actualización DT"/>
    <s v="NO"/>
    <s v="N/A"/>
    <s v="2615 - Dirección Territorial Nariño"/>
    <s v="2.3 - Gestión Catastral"/>
    <s v="2.3-1 - Formación y actualización catastral"/>
    <s v="SER - Adquisición de servicios"/>
    <s v="SER012 - Prestación de servicios personas naturales"/>
    <s v="Control de calidad de consolidación y SIG COM"/>
    <n v="86865"/>
    <s v="PUTUMAYO"/>
    <s v="VALLE DEL GUAMUEZ"/>
    <n v="0"/>
    <n v="0"/>
    <n v="0"/>
    <n v="0"/>
    <n v="0"/>
    <n v="0"/>
    <n v="62650032"/>
    <n v="0"/>
    <n v="0"/>
    <n v="7370592"/>
    <n v="0"/>
    <n v="7370592"/>
    <n v="0"/>
    <n v="7370592"/>
    <n v="0"/>
    <n v="7370592"/>
    <n v="0"/>
    <n v="7370592"/>
    <n v="0"/>
    <n v="7370592"/>
    <n v="0"/>
    <n v="7370592"/>
    <n v="0"/>
    <n v="11055888"/>
    <n v="0"/>
  </r>
  <r>
    <s v="2500.1.1.1.2544"/>
    <s v="INVERSIÓN"/>
    <x v="0"/>
    <s v="1 - Ajustar el modelo de operación y de gestión catastral del Instituto"/>
    <x v="0"/>
    <x v="0"/>
    <n v="80111601"/>
    <x v="0"/>
    <s v="N/A"/>
    <s v="Prestación de servicios profesionales para la coordinación, seguimiento y control de las actividades de actualización y/o formación catastral con enfoque multipropósito en el municipio asignado a la Dirección Territorial  Nariño"/>
    <s v="Abril"/>
    <s v="Abril"/>
    <n v="9"/>
    <s v="Contratación directa"/>
    <x v="0"/>
    <n v="80888321"/>
    <n v="80888321"/>
    <s v="1. Prioridad Crítica"/>
    <s v="Actualización DT"/>
    <s v="NO"/>
    <s v="N/A"/>
    <s v="2615 - Dirección Territorial Nariño"/>
    <s v="2.3 - Gestión Catastral"/>
    <s v="2.3-1 - Formación y actualización catastral"/>
    <s v="SER - Adquisición de servicios"/>
    <s v="SER012 - Prestación de servicios personas naturales"/>
    <s v="Coordinador operativo municipal COM"/>
    <n v="86865"/>
    <s v="PUTUMAYO"/>
    <s v="VALLE DEL GUAMUEZ"/>
    <n v="0"/>
    <n v="0"/>
    <n v="0"/>
    <n v="0"/>
    <n v="0"/>
    <n v="0"/>
    <n v="80888321"/>
    <n v="0"/>
    <n v="0"/>
    <n v="9516273"/>
    <n v="0"/>
    <n v="9516273"/>
    <n v="0"/>
    <n v="9516273"/>
    <n v="0"/>
    <n v="9516273"/>
    <n v="0"/>
    <n v="9516273"/>
    <n v="0"/>
    <n v="9516273"/>
    <n v="0"/>
    <n v="9516273"/>
    <n v="0"/>
    <n v="14274410"/>
    <n v="0"/>
  </r>
  <r>
    <s v="2500.1.1.1.2545"/>
    <s v="INVERSIÓN"/>
    <x v="0"/>
    <s v="1 - Ajustar el modelo de operación y de gestión catastral del Instituto"/>
    <x v="0"/>
    <x v="0"/>
    <n v="11111111"/>
    <x v="0"/>
    <s v="N/A"/>
    <s v="Viáticos y gastos de comisión para la ejecución y supervisión de los contratos   en la Dirección Territorial Nariño "/>
    <s v="Abril"/>
    <s v="Abril"/>
    <n v="9"/>
    <s v="N/A"/>
    <x v="0"/>
    <n v="558311798"/>
    <n v="558311798"/>
    <s v="1. Prioridad Crítica"/>
    <s v="Actualización DT"/>
    <s v="NO"/>
    <s v="N/A"/>
    <s v="2615 - Dirección Territorial Nariño"/>
    <s v="2.3 - Gestión Catastral"/>
    <s v="2.3-1 - Formación y actualización catastral"/>
    <s v="SER - Adquisición de servicios"/>
    <s v="SER012 - Prestación de servicios personas naturales"/>
    <s v="DGC-87 Validación información catastral"/>
    <n v="0"/>
    <n v="0"/>
    <s v="NO APLICA"/>
    <n v="0"/>
    <n v="0"/>
    <n v="0"/>
    <n v="0"/>
    <n v="0"/>
    <n v="0"/>
    <n v="558311798"/>
    <n v="0"/>
    <n v="0"/>
    <n v="62034644"/>
    <n v="0"/>
    <n v="62034644"/>
    <n v="0"/>
    <n v="62034644"/>
    <n v="0"/>
    <n v="62034644"/>
    <n v="0"/>
    <n v="62034644"/>
    <n v="0"/>
    <n v="62034644"/>
    <n v="0"/>
    <n v="62034644"/>
    <n v="0"/>
    <n v="124069290"/>
    <n v="7424"/>
  </r>
  <r>
    <s v="2500.1.1.1.2546"/>
    <s v="INVERSIÓN"/>
    <x v="0"/>
    <s v="1 - Ajustar el modelo de operación y de gestión catastral del Instituto"/>
    <x v="0"/>
    <x v="0"/>
    <n v="11111111"/>
    <x v="0"/>
    <s v="N/A"/>
    <s v="Viáticos y gastos de comisión del componente economico para la ejecución y supervisión de los contratos de actualización en la Dirección Territorial Nariño"/>
    <s v="Abril"/>
    <s v="Abril"/>
    <n v="9"/>
    <s v="N/A"/>
    <x v="0"/>
    <n v="171017246"/>
    <n v="171017246"/>
    <s v="1. Prioridad Crítica"/>
    <s v="Actualización DT"/>
    <s v="NO"/>
    <s v="N/A"/>
    <s v="2615 - Dirección Territorial Nariño"/>
    <s v="2.3 - Gestión Catastral"/>
    <s v="2.3-1 - Formación y actualización catastral"/>
    <s v="SER - Adquisición de servicios"/>
    <s v="SER012 - Prestación de servicios personas naturales"/>
    <s v="DGC-87 Validación información catastral"/>
    <n v="0"/>
    <n v="0"/>
    <s v="NO APLICA"/>
    <n v="0"/>
    <n v="0"/>
    <n v="0"/>
    <n v="0"/>
    <n v="0"/>
    <n v="0"/>
    <n v="171017246"/>
    <n v="0"/>
    <n v="0"/>
    <n v="19001916"/>
    <n v="0"/>
    <n v="19001916"/>
    <n v="0"/>
    <n v="19001916"/>
    <n v="0"/>
    <n v="19001916"/>
    <n v="0"/>
    <n v="19001916"/>
    <n v="0"/>
    <n v="19001916"/>
    <n v="0"/>
    <n v="19001916"/>
    <n v="0"/>
    <n v="38003834"/>
    <n v="0"/>
  </r>
  <r>
    <s v="2500.1.1.1.2547"/>
    <s v="INVERSIÓN"/>
    <x v="0"/>
    <s v="1 - Ajustar el modelo de operación y de gestión catastral del Instituto"/>
    <x v="0"/>
    <x v="0"/>
    <n v="80111601"/>
    <x v="0"/>
    <s v="N/A"/>
    <s v="Prestación de  servicios profesionales para el seguimiento, administración, control,  supervisión y demás actividades conexas,  durante la ejecución del  proceso de actualización y/ formación catastral, en la Dirección Territorial  Bolívar"/>
    <s v="Abril"/>
    <s v="Abril"/>
    <n v="10"/>
    <s v="Contratación directa"/>
    <x v="0"/>
    <n v="86382647.739999995"/>
    <n v="86382647.739999995"/>
    <s v="1. Prioridad Crítica"/>
    <s v="Actualización DT"/>
    <s v="NO"/>
    <s v="N/A"/>
    <s v="2602 - Dirección Territorial Bolívar"/>
    <s v="2.3 - Gestión Catastral"/>
    <s v="2.3-1 - Formación y actualización catastral"/>
    <s v="SER - Adquisición de servicios"/>
    <s v="SER012 - Prestación de servicios personas naturales"/>
    <s v="2602 - Por definir"/>
    <n v="0"/>
    <n v="0"/>
    <s v="NO APLICA"/>
    <n v="0"/>
    <n v="0"/>
    <n v="0"/>
    <n v="0"/>
    <n v="0"/>
    <n v="0"/>
    <n v="86382647.739999995"/>
    <n v="0"/>
    <n v="0"/>
    <n v="10162120"/>
    <n v="0"/>
    <n v="10162120"/>
    <n v="0"/>
    <n v="10162120"/>
    <n v="0"/>
    <n v="10162120"/>
    <n v="0"/>
    <n v="10162120"/>
    <n v="0"/>
    <n v="10162120"/>
    <n v="0"/>
    <n v="10162120"/>
    <n v="0"/>
    <n v="15247807.74"/>
    <n v="4124"/>
  </r>
  <r>
    <s v="2500.1.1.1.2548"/>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Bolívar"/>
    <s v="Abril"/>
    <s v="Abril"/>
    <n v="10"/>
    <s v="Contratación directa"/>
    <x v="0"/>
    <n v="55279440"/>
    <n v="55279440"/>
    <s v="1. Prioridad Crítica"/>
    <s v="Actualización DT"/>
    <s v="NO"/>
    <s v="N/A"/>
    <s v="2602 - Dirección Territorial Bolívar"/>
    <s v="2.3 - Gestión Catastral"/>
    <s v="2.3-1 - Formación y actualización catastral"/>
    <s v="SER - Adquisición de servicios"/>
    <s v="SER012 - Prestación de servicios personas naturales"/>
    <s v="2602 - Por definir"/>
    <n v="0"/>
    <n v="0"/>
    <s v="NO APLICA"/>
    <n v="0"/>
    <n v="0"/>
    <n v="0"/>
    <n v="0"/>
    <n v="0"/>
    <n v="0"/>
    <n v="55279440"/>
    <n v="0"/>
    <n v="0"/>
    <n v="7370592"/>
    <n v="0"/>
    <n v="7370592"/>
    <n v="0"/>
    <n v="7370592"/>
    <n v="0"/>
    <n v="7370592"/>
    <n v="0"/>
    <n v="7370592"/>
    <n v="0"/>
    <n v="7370592"/>
    <n v="0"/>
    <n v="7370592"/>
    <n v="0"/>
    <n v="3685296"/>
    <n v="4324"/>
  </r>
  <r>
    <s v="2500.1.1.1.2549"/>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Bolívar"/>
    <s v="Abril"/>
    <s v="Abril"/>
    <n v="10"/>
    <s v="Contratación directa"/>
    <x v="0"/>
    <n v="55279440"/>
    <n v="55279440"/>
    <s v="1. Prioridad Crítica"/>
    <s v="Actualización DT"/>
    <s v="NO"/>
    <s v="N/A"/>
    <s v="2602 - Dirección Territorial Bolívar"/>
    <s v="2.3 - Gestión Catastral"/>
    <s v="2.3-1 - Formación y actualización catastral"/>
    <s v="SER - Adquisición de servicios"/>
    <s v="SER012 - Prestación de servicios personas naturales"/>
    <s v="2602 - Por definir"/>
    <n v="0"/>
    <n v="0"/>
    <s v="NO APLICA"/>
    <n v="0"/>
    <n v="0"/>
    <n v="0"/>
    <n v="0"/>
    <n v="0"/>
    <n v="0"/>
    <n v="55279440"/>
    <n v="0"/>
    <n v="0"/>
    <n v="7370592"/>
    <n v="0"/>
    <n v="7370592"/>
    <n v="0"/>
    <n v="7370592"/>
    <n v="0"/>
    <n v="7370592"/>
    <n v="0"/>
    <n v="7370592"/>
    <n v="0"/>
    <n v="7370592"/>
    <n v="0"/>
    <n v="7370592"/>
    <n v="0"/>
    <n v="3685296"/>
    <n v="4324"/>
  </r>
  <r>
    <s v="2500.1.1.1.2550"/>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Bolívar"/>
    <s v="Abril"/>
    <s v="Abril"/>
    <n v="9"/>
    <s v="Contratación directa"/>
    <x v="0"/>
    <n v="50120025.600000001"/>
    <n v="50120025.600000001"/>
    <s v="1. Prioridad Crítica"/>
    <s v="Actualización DT"/>
    <s v="NO"/>
    <s v="N/A"/>
    <s v="2602 - Dirección Territorial Bolívar"/>
    <s v="2.3 - Gestión Catastral"/>
    <s v="2.3-1 - Formación y actualización catastral"/>
    <s v="SER - Adquisición de servicios"/>
    <s v="SER012 - Prestación de servicios personas naturales"/>
    <s v="2602 - Por definir"/>
    <n v="0"/>
    <n v="0"/>
    <s v="NO APLICA"/>
    <n v="0"/>
    <n v="0"/>
    <n v="0"/>
    <n v="0"/>
    <n v="0"/>
    <n v="0"/>
    <n v="50120025.600000001"/>
    <n v="0"/>
    <n v="0"/>
    <n v="7370592"/>
    <n v="0"/>
    <n v="7370592"/>
    <n v="0"/>
    <n v="7370592"/>
    <n v="0"/>
    <n v="7370592"/>
    <n v="0"/>
    <n v="7370592"/>
    <n v="0"/>
    <n v="7370592"/>
    <n v="0"/>
    <n v="5896473.5999999996"/>
    <n v="0"/>
    <n v="0"/>
    <n v="4224"/>
  </r>
  <r>
    <s v="2500.1.1.1.2551"/>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Bolívar"/>
    <s v="Abril"/>
    <s v="Abril"/>
    <n v="9"/>
    <s v="Contratación directa"/>
    <x v="0"/>
    <n v="50120025.600000001"/>
    <n v="50120025.600000001"/>
    <s v="1. Prioridad Crítica"/>
    <s v="Actualización DT"/>
    <s v="NO"/>
    <s v="N/A"/>
    <s v="2602 - Dirección Territorial Bolívar"/>
    <s v="2.3 - Gestión Catastral"/>
    <s v="2.3-1 - Formación y actualización catastral"/>
    <s v="SER - Adquisición de servicios"/>
    <s v="SER012 - Prestación de servicios personas naturales"/>
    <s v="2602 - Por definir"/>
    <n v="0"/>
    <n v="0"/>
    <s v="NO APLICA"/>
    <n v="0"/>
    <n v="0"/>
    <n v="0"/>
    <n v="0"/>
    <n v="0"/>
    <n v="0"/>
    <n v="50120025.600000001"/>
    <n v="0"/>
    <n v="0"/>
    <n v="7370592"/>
    <n v="0"/>
    <n v="7370592"/>
    <n v="0"/>
    <n v="7370592"/>
    <n v="0"/>
    <n v="7370592"/>
    <n v="0"/>
    <n v="7370592"/>
    <n v="0"/>
    <n v="7370592"/>
    <n v="0"/>
    <n v="5896473.5999999996"/>
    <n v="0"/>
    <n v="0"/>
    <n v="4224"/>
  </r>
  <r>
    <s v="2500.1.1.1.2552"/>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Bolívar"/>
    <s v="Abril"/>
    <s v="Abril"/>
    <n v="9"/>
    <s v="Contratación directa"/>
    <x v="0"/>
    <n v="50120025.600000001"/>
    <n v="50120025.600000001"/>
    <s v="1. Prioridad Crítica"/>
    <s v="Actualización DT"/>
    <s v="NO"/>
    <s v="N/A"/>
    <s v="2602 - Dirección Territorial Bolívar"/>
    <s v="2.3 - Gestión Catastral"/>
    <s v="2.3-1 - Formación y actualización catastral"/>
    <s v="SER - Adquisición de servicios"/>
    <s v="SER012 - Prestación de servicios personas naturales"/>
    <s v="2602 - Por definir"/>
    <n v="0"/>
    <n v="0"/>
    <s v="NO APLICA"/>
    <n v="0"/>
    <n v="0"/>
    <n v="0"/>
    <n v="0"/>
    <n v="0"/>
    <n v="0"/>
    <n v="50120025.600000001"/>
    <n v="0"/>
    <n v="0"/>
    <n v="7370592"/>
    <n v="0"/>
    <n v="7370592"/>
    <n v="0"/>
    <n v="7370592"/>
    <n v="0"/>
    <n v="7370592"/>
    <n v="0"/>
    <n v="7370592"/>
    <n v="0"/>
    <n v="7370592"/>
    <n v="0"/>
    <n v="5896473.5999999996"/>
    <n v="0"/>
    <n v="0"/>
    <n v="4224"/>
  </r>
  <r>
    <s v="2500.1.1.1.2553"/>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Bolívar"/>
    <s v="Abril"/>
    <s v="Mayo"/>
    <n v="8"/>
    <s v="Contratación directa"/>
    <x v="0"/>
    <n v="58964736"/>
    <n v="58964736"/>
    <s v="1. Prioridad Crítica"/>
    <s v="Actualización DT"/>
    <s v="NO"/>
    <s v="N/A"/>
    <s v="2602 - Dirección Territorial Bolívar"/>
    <s v="2.3 - Gestión Catastral"/>
    <s v="2.3-1 - Formación y actualización catastral"/>
    <s v="SER - Adquisición de servicios"/>
    <s v="SER012 - Prestación de servicios personas naturales"/>
    <s v="Profesional Calidad DT"/>
    <n v="0"/>
    <n v="0"/>
    <s v="NO APLICA"/>
    <n v="0"/>
    <n v="0"/>
    <n v="0"/>
    <n v="0"/>
    <n v="0"/>
    <n v="0"/>
    <n v="0"/>
    <n v="0"/>
    <n v="58964736"/>
    <n v="0"/>
    <n v="0"/>
    <n v="7370592"/>
    <n v="0"/>
    <n v="7370592"/>
    <n v="0"/>
    <n v="7370592"/>
    <n v="0"/>
    <n v="7370592"/>
    <n v="0"/>
    <n v="7370592"/>
    <n v="0"/>
    <n v="7370592"/>
    <n v="0"/>
    <n v="14741184"/>
    <n v="7224"/>
  </r>
  <r>
    <s v="2500.1.1.1.2554"/>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Bolívar"/>
    <s v="Abril"/>
    <s v="Mayo"/>
    <n v="8"/>
    <s v="Contratación directa"/>
    <x v="0"/>
    <n v="58964736"/>
    <n v="58964736"/>
    <s v="1. Prioridad Crítica"/>
    <s v="Actualización DT"/>
    <s v="NO"/>
    <s v="N/A"/>
    <s v="2602 - Dirección Territorial Bolívar"/>
    <s v="2.3 - Gestión Catastral"/>
    <s v="2.3-1 - Formación y actualización catastral"/>
    <s v="SER - Adquisición de servicios"/>
    <s v="SER012 - Prestación de servicios personas naturales"/>
    <s v="Profesional Calidad DT"/>
    <n v="0"/>
    <n v="0"/>
    <s v="NO APLICA"/>
    <n v="0"/>
    <n v="0"/>
    <n v="0"/>
    <n v="0"/>
    <n v="0"/>
    <n v="0"/>
    <n v="0"/>
    <n v="0"/>
    <n v="58964736"/>
    <n v="0"/>
    <n v="0"/>
    <n v="7370592"/>
    <n v="0"/>
    <n v="7370592"/>
    <n v="0"/>
    <n v="7370592"/>
    <n v="0"/>
    <n v="7370592"/>
    <n v="0"/>
    <n v="7370592"/>
    <n v="0"/>
    <n v="7370592"/>
    <n v="0"/>
    <n v="14741184"/>
    <n v="7224"/>
  </r>
  <r>
    <s v="2500.1.1.1.2555"/>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Bolívar"/>
    <s v="Abril"/>
    <s v="Mayo"/>
    <n v="8"/>
    <s v="Contratación directa"/>
    <x v="0"/>
    <n v="58964736"/>
    <n v="58964736"/>
    <s v="1. Prioridad Crítica"/>
    <s v="Actualización DT"/>
    <s v="NO"/>
    <s v="N/A"/>
    <s v="2602 - Dirección Territorial Bolívar"/>
    <s v="2.3 - Gestión Catastral"/>
    <s v="2.3-1 - Formación y actualización catastral"/>
    <s v="SER - Adquisición de servicios"/>
    <s v="SER012 - Prestación de servicios personas naturales"/>
    <s v="Profesional Calidad DT"/>
    <n v="0"/>
    <n v="0"/>
    <s v="NO APLICA"/>
    <n v="0"/>
    <n v="0"/>
    <n v="0"/>
    <n v="0"/>
    <n v="0"/>
    <n v="0"/>
    <n v="0"/>
    <n v="0"/>
    <n v="58964736"/>
    <n v="0"/>
    <n v="0"/>
    <n v="7370592"/>
    <n v="0"/>
    <n v="7370592"/>
    <n v="0"/>
    <n v="7370592"/>
    <n v="0"/>
    <n v="7370592"/>
    <n v="0"/>
    <n v="7370592"/>
    <n v="0"/>
    <n v="7370592"/>
    <n v="0"/>
    <n v="14741184"/>
    <n v="7224"/>
  </r>
  <r>
    <s v="2500.1.1.1.2556"/>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Bolívar"/>
    <s v="Mayo"/>
    <s v="Junio"/>
    <n v="7"/>
    <s v="Contratación directa"/>
    <x v="0"/>
    <n v="51594144"/>
    <n v="51594144"/>
    <s v="1. Prioridad Crítica"/>
    <s v="Actualización DT"/>
    <s v="NO"/>
    <s v="N/A"/>
    <s v="2602 - Dirección Territorial Bolívar"/>
    <s v="2.3 - Gestión Catastral"/>
    <s v="2.3-1 - Formación y actualización catastral"/>
    <s v="SER - Adquisición de servicios"/>
    <s v="SER012 - Prestación de servicios personas naturales"/>
    <s v="Profesional Calidad DT"/>
    <n v="0"/>
    <n v="0"/>
    <s v="NO APLICA"/>
    <n v="0"/>
    <n v="0"/>
    <n v="0"/>
    <n v="0"/>
    <n v="0"/>
    <n v="0"/>
    <n v="0"/>
    <n v="0"/>
    <n v="0"/>
    <n v="0"/>
    <n v="51594144"/>
    <n v="0"/>
    <n v="0"/>
    <n v="7370592"/>
    <n v="0"/>
    <n v="7370592"/>
    <n v="0"/>
    <n v="7370592"/>
    <n v="0"/>
    <n v="7370592"/>
    <n v="0"/>
    <n v="7370592"/>
    <n v="0"/>
    <n v="14741184"/>
    <n v="0"/>
  </r>
  <r>
    <s v="2500.1.1.1.2557"/>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Bolívar"/>
    <s v="Junio"/>
    <s v="Julio"/>
    <n v="6"/>
    <s v="Contratación directa"/>
    <x v="0"/>
    <n v="44223552"/>
    <n v="44223552"/>
    <s v="1. Prioridad Crítica"/>
    <s v="Actualización DT"/>
    <s v="NO"/>
    <s v="N/A"/>
    <s v="2602 - Dirección Territorial Bolívar"/>
    <s v="2.3 - Gestión Catastral"/>
    <s v="2.3-1 - Formación y actualización catastral"/>
    <s v="SER - Adquisición de servicios"/>
    <s v="SER012 - Prestación de servicios personas naturales"/>
    <s v="Profesional Calidad DT"/>
    <n v="0"/>
    <n v="0"/>
    <s v="NO APLICA"/>
    <n v="0"/>
    <n v="0"/>
    <n v="0"/>
    <n v="0"/>
    <n v="0"/>
    <n v="0"/>
    <n v="0"/>
    <n v="0"/>
    <n v="0"/>
    <n v="0"/>
    <n v="0"/>
    <n v="0"/>
    <n v="44223552"/>
    <n v="0"/>
    <n v="0"/>
    <n v="7370592"/>
    <n v="0"/>
    <n v="7370592"/>
    <n v="0"/>
    <n v="7370592"/>
    <n v="0"/>
    <n v="7370592"/>
    <n v="0"/>
    <n v="14741184"/>
    <n v="7524"/>
  </r>
  <r>
    <s v="2500.1.1.1.2558"/>
    <s v="INVERSIÓN"/>
    <x v="0"/>
    <s v="1 - Ajustar el modelo de operación y de gestión catastral del Instituto"/>
    <x v="0"/>
    <x v="0"/>
    <n v="80111601"/>
    <x v="0"/>
    <s v="N/A"/>
    <s v="Prestación de  servicios profesionales para realizar actividades de seguimiento en el marco de los procesos de evaluación y aseguramiento de calidad geográfica en los procesos de formación y/o actualización en la Dirección Territorial  Bolívar"/>
    <s v="Abril"/>
    <s v="Abril"/>
    <n v="10"/>
    <s v="Contratación directa"/>
    <x v="0"/>
    <n v="70020624"/>
    <n v="70020624"/>
    <s v="1. Prioridad Crítica"/>
    <s v="Actualización DT"/>
    <s v="NO"/>
    <s v="N/A"/>
    <s v="2602 - Dirección Territorial Bolívar"/>
    <s v="2.3 - Gestión Catastral"/>
    <s v="2.3-1 - Formación y actualización catastral"/>
    <s v="SER - Adquisición de servicios"/>
    <s v="SER012 - Prestación de servicios personas naturales"/>
    <s v="Profesional SIG DT"/>
    <n v="0"/>
    <n v="0"/>
    <s v="NO APLICA"/>
    <n v="0"/>
    <n v="0"/>
    <n v="0"/>
    <n v="0"/>
    <n v="0"/>
    <n v="0"/>
    <n v="70020624"/>
    <n v="0"/>
    <n v="0"/>
    <n v="7370592"/>
    <n v="0"/>
    <n v="7370592"/>
    <n v="0"/>
    <n v="7370592"/>
    <n v="0"/>
    <n v="7370592"/>
    <n v="0"/>
    <n v="7370592"/>
    <n v="0"/>
    <n v="7370592"/>
    <n v="0"/>
    <n v="7370592"/>
    <n v="0"/>
    <n v="18426480"/>
    <n v="0"/>
  </r>
  <r>
    <s v="2500.1.1.1.2559"/>
    <s v="INVERSIÓN"/>
    <x v="0"/>
    <s v="1 - Ajustar el modelo de operación y de gestión catastral del Instituto"/>
    <x v="0"/>
    <x v="0"/>
    <n v="80111601"/>
    <x v="0"/>
    <s v="N/A"/>
    <s v="Prestación de  servicios profesionales para realizar actividades de seguimiento en el marco de los procesos de evaluación y aseguramiento de calidad geográfica en los procesos de formación y/o actualización en la Dirección Territorial  Bolívar"/>
    <s v="Abril"/>
    <s v="Abril"/>
    <n v="9"/>
    <s v="Contratación directa"/>
    <x v="0"/>
    <n v="60930227.200000003"/>
    <n v="60930227.200000003"/>
    <s v="1. Prioridad Crítica"/>
    <s v="Actualización DT"/>
    <s v="NO"/>
    <s v="N/A"/>
    <s v="2602 - Dirección Territorial Bolívar"/>
    <s v="2.3 - Gestión Catastral"/>
    <s v="2.3-1 - Formación y actualización catastral"/>
    <s v="SER - Adquisición de servicios"/>
    <s v="SER012 - Prestación de servicios personas naturales"/>
    <s v="2602 - Por definir"/>
    <n v="0"/>
    <n v="0"/>
    <s v="NO APLICA"/>
    <n v="0"/>
    <n v="0"/>
    <n v="0"/>
    <n v="0"/>
    <n v="0"/>
    <n v="0"/>
    <n v="60930227.200000003"/>
    <n v="0"/>
    <n v="0"/>
    <n v="7370592"/>
    <n v="0"/>
    <n v="7370592"/>
    <n v="0"/>
    <n v="7370592"/>
    <n v="0"/>
    <n v="7370592"/>
    <n v="0"/>
    <n v="7370592"/>
    <n v="0"/>
    <n v="7370592"/>
    <n v="0"/>
    <n v="7370592"/>
    <n v="0"/>
    <n v="9336083.1999999993"/>
    <n v="4424"/>
  </r>
  <r>
    <s v="2500.1.1.1.2560"/>
    <s v="INVERSIÓN"/>
    <x v="0"/>
    <s v="1 - Ajustar el modelo de operación y de gestión catastral del Instituto"/>
    <x v="0"/>
    <x v="0"/>
    <n v="80111601"/>
    <x v="0"/>
    <s v="N/A"/>
    <s v="Prestación de  servicios profesionales para realizar actividades de seguimiento en el marco de los procesos de evaluación y aseguramiento de calidad geográfica en los procesos de formación y/o actualización en la Dirección Territorial  Bolívar"/>
    <s v="Abril"/>
    <s v="Mayo"/>
    <n v="8"/>
    <s v="Contratación directa"/>
    <x v="0"/>
    <n v="58964736"/>
    <n v="58964736"/>
    <s v="1. Prioridad Crítica"/>
    <s v="Actualización DT"/>
    <s v="NO"/>
    <s v="N/A"/>
    <s v="2602 - Dirección Territorial Bolívar"/>
    <s v="2.3 - Gestión Catastral"/>
    <s v="2.3-1 - Formación y actualización catastral"/>
    <s v="SER - Adquisición de servicios"/>
    <s v="SER012 - Prestación de servicios personas naturales"/>
    <s v="Profesional SIG DT"/>
    <n v="0"/>
    <n v="0"/>
    <s v="NO APLICA"/>
    <n v="0"/>
    <n v="0"/>
    <n v="0"/>
    <n v="0"/>
    <n v="0"/>
    <n v="0"/>
    <n v="0"/>
    <n v="0"/>
    <n v="58964736"/>
    <n v="0"/>
    <n v="0"/>
    <n v="7370592"/>
    <n v="0"/>
    <n v="7370592"/>
    <n v="0"/>
    <n v="7370592"/>
    <n v="0"/>
    <n v="7370592"/>
    <n v="0"/>
    <n v="7370592"/>
    <n v="0"/>
    <n v="7370592"/>
    <n v="0"/>
    <n v="14741184"/>
    <n v="4524"/>
  </r>
  <r>
    <s v="2500.1.1.1.2561"/>
    <s v="INVERSIÓN"/>
    <x v="0"/>
    <s v="1 - Ajustar el modelo de operación y de gestión catastral del Instituto"/>
    <x v="0"/>
    <x v="0"/>
    <n v="80111601"/>
    <x v="0"/>
    <s v="N/A"/>
    <s v="Prestación de  servicios profesionales para realizar actividades de seguimiento en el marco de los procesos de evaluación y aseguramiento de calidad geográfica en los procesos de formación y/o actualización en la Dirección Territorial  Bolívar"/>
    <s v="Mayo"/>
    <s v="Junio"/>
    <n v="7"/>
    <s v="Contratación directa"/>
    <x v="0"/>
    <n v="51594144"/>
    <n v="51594144"/>
    <s v="1. Prioridad Crítica"/>
    <s v="Actualización DT"/>
    <s v="NO"/>
    <s v="N/A"/>
    <s v="2602 - Dirección Territorial Bolívar"/>
    <s v="2.3 - Gestión Catastral"/>
    <s v="2.3-1 - Formación y actualización catastral"/>
    <s v="SER - Adquisición de servicios"/>
    <s v="SER012 - Prestación de servicios personas naturales"/>
    <s v="Profesional SIG DT"/>
    <n v="0"/>
    <n v="0"/>
    <s v="NO APLICA"/>
    <n v="0"/>
    <n v="0"/>
    <n v="0"/>
    <n v="0"/>
    <n v="0"/>
    <n v="0"/>
    <n v="0"/>
    <n v="0"/>
    <n v="0"/>
    <n v="0"/>
    <n v="51594144"/>
    <n v="0"/>
    <n v="0"/>
    <n v="7370592"/>
    <n v="0"/>
    <n v="7370592"/>
    <n v="0"/>
    <n v="7370592"/>
    <n v="0"/>
    <n v="7370592"/>
    <n v="0"/>
    <n v="7370592"/>
    <n v="0"/>
    <n v="14741184"/>
    <n v="0"/>
  </r>
  <r>
    <s v="2500.1.1.1.2562"/>
    <s v="INVERSIÓN"/>
    <x v="0"/>
    <s v="1 - Ajustar el modelo de operación y de gestión catastral del Instituto"/>
    <x v="0"/>
    <x v="0"/>
    <n v="80111601"/>
    <x v="0"/>
    <s v="N/A"/>
    <s v="Prestación de Servicios Profesionales para dar apoyo jurídico en los procesos de formación y /o actualización desde el aspecto contractual y catastral de los procesos, en la Dirección Territorial _x000a_Bolívar"/>
    <s v="Abril"/>
    <s v="Abril"/>
    <n v="10"/>
    <s v="Contratación directa"/>
    <x v="0"/>
    <n v="70020624"/>
    <n v="70020624"/>
    <s v="1. Prioridad Crítica"/>
    <s v="Actualización DT"/>
    <s v="NO"/>
    <s v="N/A"/>
    <s v="2602 - Dirección Territorial Bolívar"/>
    <s v="2.3 - Gestión Catastral"/>
    <s v="2.3-1 - Formación y actualización catastral"/>
    <s v="SER - Adquisición de servicios"/>
    <s v="SER012 - Prestación de servicios personas naturales"/>
    <s v="Profesional Jurídico DT"/>
    <n v="0"/>
    <n v="0"/>
    <s v="NO APLICA"/>
    <n v="0"/>
    <n v="0"/>
    <n v="0"/>
    <n v="0"/>
    <n v="0"/>
    <n v="0"/>
    <n v="70020624"/>
    <n v="0"/>
    <n v="0"/>
    <n v="7370592"/>
    <n v="0"/>
    <n v="7370592"/>
    <n v="0"/>
    <n v="7370592"/>
    <n v="0"/>
    <n v="7370592"/>
    <n v="0"/>
    <n v="7370592"/>
    <n v="0"/>
    <n v="7370592"/>
    <n v="0"/>
    <n v="7370592"/>
    <n v="0"/>
    <n v="18426480"/>
    <n v="5024"/>
  </r>
  <r>
    <s v="2500.1.1.1.2563"/>
    <s v="INVERSIÓN"/>
    <x v="0"/>
    <s v="1 - Ajustar el modelo de operación y de gestión catastral del Instituto"/>
    <x v="0"/>
    <x v="0"/>
    <n v="80111601"/>
    <x v="0"/>
    <s v="N/A"/>
    <s v="Prestación de  servicios personales para realizar actividades de apoyo administrativo, en todos los procesos de formación y/o actualización en la ejecución o supervisión, a la Dirección Territorial  Bolívar"/>
    <s v="Abril"/>
    <s v="Abril"/>
    <n v="9"/>
    <s v="Contratación directa"/>
    <x v="0"/>
    <n v="26855225.260000002"/>
    <n v="26855225.260000002"/>
    <s v="1. Prioridad Crítica"/>
    <s v="Actualización DT"/>
    <s v="NO"/>
    <s v="N/A"/>
    <s v="2602 - Dirección Territorial Bolívar"/>
    <s v="2.3 - Gestión Catastral"/>
    <s v="2.3-1 - Formación y actualización catastral"/>
    <s v="SER - Adquisición de servicios"/>
    <s v="SER012 - Prestación de servicios personas naturales"/>
    <s v="2602 - Por definir"/>
    <n v="0"/>
    <n v="0"/>
    <s v="NO APLICA"/>
    <n v="0"/>
    <n v="0"/>
    <n v="0"/>
    <n v="0"/>
    <n v="0"/>
    <n v="0"/>
    <n v="26855225.260000002"/>
    <n v="0"/>
    <n v="0"/>
    <n v="3171877"/>
    <n v="0"/>
    <n v="3171877"/>
    <n v="0"/>
    <n v="3171877"/>
    <n v="0"/>
    <n v="3171877"/>
    <n v="0"/>
    <n v="3171877"/>
    <n v="0"/>
    <n v="3171877"/>
    <n v="0"/>
    <n v="3171877"/>
    <n v="0"/>
    <n v="4652086.26"/>
    <n v="3824"/>
  </r>
  <r>
    <s v="2500.1.1.1.2564"/>
    <s v="INVERSIÓN"/>
    <x v="0"/>
    <s v="1 - Ajustar el modelo de operación y de gestión catastral del Instituto"/>
    <x v="0"/>
    <x v="0"/>
    <n v="80111601"/>
    <x v="0"/>
    <s v="N/A"/>
    <s v="Prestación de servicios profesionales para apoyar, durante la ejecución y supervisión en los procesos de formación y/o actualización catastral con enfoque multipropósito en la Dirección Territorial  Bolívar"/>
    <s v="Abril"/>
    <s v="Abril"/>
    <n v="9"/>
    <s v="Contratación directa"/>
    <x v="0"/>
    <n v="62650032"/>
    <n v="62650032"/>
    <s v="1. Prioridad Crítica"/>
    <s v="Actualización DT"/>
    <s v="NO"/>
    <s v="N/A"/>
    <s v="2602 - Dirección Territorial Bolívar"/>
    <s v="2.3 - Gestión Catastral"/>
    <s v="2.3-1 - Formación y actualización catastral"/>
    <s v="SER - Adquisición de servicios"/>
    <s v="SER012 - Prestación de servicios personas naturales"/>
    <s v="2602 - Por definir"/>
    <n v="0"/>
    <n v="0"/>
    <s v="NO APLICA"/>
    <n v="0"/>
    <n v="0"/>
    <n v="0"/>
    <n v="0"/>
    <n v="0"/>
    <n v="0"/>
    <n v="62650032"/>
    <n v="0"/>
    <n v="0"/>
    <n v="7370592"/>
    <n v="0"/>
    <n v="7370592"/>
    <n v="0"/>
    <n v="7370592"/>
    <n v="0"/>
    <n v="7370592"/>
    <n v="0"/>
    <n v="7370592"/>
    <n v="0"/>
    <n v="7370592"/>
    <n v="0"/>
    <n v="7370592"/>
    <n v="0"/>
    <n v="11055888"/>
    <n v="4724"/>
  </r>
  <r>
    <s v="2500.1.1.1.2565"/>
    <s v="INVERSIÓN"/>
    <x v="0"/>
    <s v="1 - Ajustar el modelo de operación y de gestión catastral del Instituto"/>
    <x v="0"/>
    <x v="0"/>
    <n v="80111601"/>
    <x v="0"/>
    <s v="N/A"/>
    <s v="Prestación de  servicios profesionales apoyando en la estructuración  y seguimiento de los proyectos asignados a la Dirección Territorial Bolívar"/>
    <s v="Abril"/>
    <s v="Abril"/>
    <n v="10"/>
    <s v="Contratación directa"/>
    <x v="0"/>
    <n v="70020624"/>
    <n v="70020624"/>
    <s v="1. Prioridad Crítica"/>
    <s v="Actualización DT"/>
    <s v="NO"/>
    <s v="N/A"/>
    <s v="2602 - Dirección Territorial Bolívar"/>
    <s v="2.3 - Gestión Catastral"/>
    <s v="2.3-1 - Formación y actualización catastral"/>
    <s v="SER - Adquisición de servicios"/>
    <s v="SER012 - Prestación de servicios personas naturales"/>
    <s v="Profesional Catastral DT"/>
    <n v="0"/>
    <n v="0"/>
    <s v="NO APLICA"/>
    <n v="0"/>
    <n v="0"/>
    <n v="0"/>
    <n v="0"/>
    <n v="0"/>
    <n v="0"/>
    <n v="70020624"/>
    <n v="0"/>
    <n v="0"/>
    <n v="7370592"/>
    <n v="0"/>
    <n v="7370592"/>
    <n v="0"/>
    <n v="7370592"/>
    <n v="0"/>
    <n v="7370592"/>
    <n v="0"/>
    <n v="7370592"/>
    <n v="0"/>
    <n v="7370592"/>
    <n v="0"/>
    <n v="7370592"/>
    <n v="0"/>
    <n v="18426480"/>
    <n v="4024"/>
  </r>
  <r>
    <s v="2500.1.1.1.2566"/>
    <s v="INVERSIÓN"/>
    <x v="0"/>
    <s v="1 - Ajustar el modelo de operación y de gestión catastral del Instituto"/>
    <x v="0"/>
    <x v="0"/>
    <n v="80111601"/>
    <x v="0"/>
    <s v="N/A"/>
    <s v="Prestación de  servicios profesionales para apoyar en temas financieros y contables, durante la ejecución del proceso de actualización y/o formación catastral, a la Dirección Territorial  Bolívar"/>
    <s v="Abril"/>
    <s v="Abril"/>
    <n v="10"/>
    <s v="Contratación directa"/>
    <x v="0"/>
    <n v="70020624"/>
    <n v="70020624"/>
    <s v="1. Prioridad Crítica"/>
    <s v="Actualización DT"/>
    <s v="NO"/>
    <s v="N/A"/>
    <s v="2602 - Dirección Territorial Bolívar"/>
    <s v="2.3 - Gestión Catastral"/>
    <s v="2.3-1 - Formación y actualización catastral"/>
    <s v="SER - Adquisición de servicios"/>
    <s v="SER012 - Prestación de servicios personas naturales"/>
    <s v="Profesional Financiero DT"/>
    <n v="0"/>
    <n v="0"/>
    <s v="NO APLICA"/>
    <n v="0"/>
    <n v="0"/>
    <n v="0"/>
    <n v="0"/>
    <n v="0"/>
    <n v="0"/>
    <n v="70020624"/>
    <n v="0"/>
    <n v="0"/>
    <n v="7370592"/>
    <n v="0"/>
    <n v="7370592"/>
    <n v="0"/>
    <n v="7370592"/>
    <n v="0"/>
    <n v="7370592"/>
    <n v="0"/>
    <n v="7370592"/>
    <n v="0"/>
    <n v="7370592"/>
    <n v="0"/>
    <n v="7370592"/>
    <n v="0"/>
    <n v="18426480"/>
    <n v="3924"/>
  </r>
  <r>
    <s v="2500.1.1.1.2567"/>
    <s v="INVERSIÓN"/>
    <x v="0"/>
    <s v="1 - Ajustar el modelo de operación y de gestión catastral del Instituto"/>
    <x v="0"/>
    <x v="0"/>
    <n v="80111601"/>
    <x v="0"/>
    <s v="N/A"/>
    <s v="Prestación de servicios personales para realizar actividades de apoyo en el área de sistemas, durante la ejecución del  proceso de actualización y/o formación catastral con enfoque multipropósito en los proyectos en ejecución asignados a la Dirección Territorial  Bolívar"/>
    <s v="Abril"/>
    <s v="Abril"/>
    <n v="10"/>
    <s v="Contratación directa"/>
    <x v="0"/>
    <n v="44834708"/>
    <n v="44834708"/>
    <s v="1. Prioridad Crítica"/>
    <s v="Actualización DT"/>
    <s v="NO"/>
    <s v="N/A"/>
    <s v="2602 - Dirección Territorial Bolívar"/>
    <s v="2.3 - Gestión Catastral"/>
    <s v="2.3-1 - Formación y actualización catastral"/>
    <s v="SER - Adquisición de servicios"/>
    <s v="SER012 - Prestación de servicios personas naturales"/>
    <s v="Soportes Sistemas DT"/>
    <n v="0"/>
    <n v="0"/>
    <s v="NO APLICA"/>
    <n v="0"/>
    <n v="0"/>
    <n v="0"/>
    <n v="0"/>
    <n v="0"/>
    <n v="0"/>
    <n v="44834708"/>
    <n v="0"/>
    <n v="0"/>
    <n v="4719443"/>
    <n v="0"/>
    <n v="4719443"/>
    <n v="0"/>
    <n v="4719443"/>
    <n v="0"/>
    <n v="4719443"/>
    <n v="0"/>
    <n v="4719443"/>
    <n v="0"/>
    <n v="4719443"/>
    <n v="0"/>
    <n v="4719443"/>
    <n v="0"/>
    <n v="11798607"/>
    <n v="4624"/>
  </r>
  <r>
    <s v="2500.1.1.1.2568"/>
    <s v="INVERSIÓN"/>
    <x v="0"/>
    <s v="1 - Ajustar el modelo de operación y de gestión catastral del Instituto"/>
    <x v="0"/>
    <x v="0"/>
    <n v="80111601"/>
    <x v="0"/>
    <s v="N/A"/>
    <s v="Prestar servicios profesionales para realizar actividades de campo y de oficina requeridas en el marco de los en los proyectos en ejecucion de formacion y/o actualizacion catastral con enfoque multipropósito a cargo de la Dirección Territorial Bolívar"/>
    <s v="Abril"/>
    <s v="Abril"/>
    <n v="10"/>
    <s v="Contratación directa"/>
    <x v="0"/>
    <n v="66500000"/>
    <n v="66500000"/>
    <s v="1. Prioridad Crítica"/>
    <s v="Actualización DT"/>
    <s v="NO"/>
    <s v="N/A"/>
    <s v="2602 - Dirección Territorial Bolívar"/>
    <s v="2.3 - Gestión Catastral"/>
    <s v="2.3-1 - Formación y actualización catastral"/>
    <s v="SER - Adquisición de servicios"/>
    <s v="SER012 - Prestación de servicios personas naturales"/>
    <s v="Topógrafo DT"/>
    <n v="0"/>
    <n v="0"/>
    <s v="NO APLICA"/>
    <n v="0"/>
    <n v="0"/>
    <n v="0"/>
    <n v="0"/>
    <n v="0"/>
    <n v="0"/>
    <n v="66500000"/>
    <n v="0"/>
    <n v="0"/>
    <n v="7000000"/>
    <n v="0"/>
    <n v="7000000"/>
    <n v="0"/>
    <n v="7000000"/>
    <n v="0"/>
    <n v="7000000"/>
    <n v="0"/>
    <n v="7000000"/>
    <n v="0"/>
    <n v="7000000"/>
    <n v="0"/>
    <n v="7000000"/>
    <n v="0"/>
    <n v="17500000"/>
    <n v="4924"/>
  </r>
  <r>
    <s v="2500.1.1.1.2569"/>
    <s v="INVERSIÓN"/>
    <x v="0"/>
    <s v="1 - Ajustar el modelo de operación y de gestión catastral del Instituto"/>
    <x v="0"/>
    <x v="0"/>
    <n v="80111601"/>
    <x v="0"/>
    <s v="N/A"/>
    <s v="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en la Dirección Territorial . Bolívar"/>
    <s v="Abril"/>
    <s v="Abril"/>
    <n v="9"/>
    <s v="Contratación directa"/>
    <x v="0"/>
    <n v="91459080"/>
    <n v="91459080"/>
    <s v="1. Prioridad Crítica"/>
    <s v="Actualización DT"/>
    <s v="NO"/>
    <s v="N/A"/>
    <s v="2602 - Dirección Territorial Bolívar"/>
    <s v="2.3 - Gestión Catastral"/>
    <s v="2.3-1 - Formación y actualización catastral"/>
    <s v="SER - Adquisición de servicios"/>
    <s v="SER012 - Prestación de servicios personas naturales"/>
    <s v="Control de calidad avalúos DT (*)"/>
    <n v="0"/>
    <n v="0"/>
    <s v="NO APLICA"/>
    <n v="0"/>
    <n v="0"/>
    <n v="0"/>
    <n v="0"/>
    <n v="0"/>
    <n v="0"/>
    <n v="91459080"/>
    <n v="0"/>
    <n v="0"/>
    <n v="10162120"/>
    <n v="0"/>
    <n v="10162120"/>
    <n v="0"/>
    <n v="10162120"/>
    <n v="0"/>
    <n v="10162120"/>
    <n v="0"/>
    <n v="10162120"/>
    <n v="0"/>
    <n v="10162120"/>
    <n v="0"/>
    <n v="10162120"/>
    <n v="0"/>
    <n v="20324240"/>
    <n v="4824"/>
  </r>
  <r>
    <s v="2500.1.1.1.2570"/>
    <s v="INVERSIÓN"/>
    <x v="0"/>
    <s v="1 - Ajustar el modelo de operación y de gestión catastral del Instituto"/>
    <x v="0"/>
    <x v="0"/>
    <n v="80111601"/>
    <x v="0"/>
    <s v="N/A"/>
    <s v="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en la Dirección Territorial . Bolívar"/>
    <s v="Abril"/>
    <s v="Abril"/>
    <n v="9"/>
    <s v="Contratación directa"/>
    <x v="0"/>
    <n v="91459080"/>
    <n v="91459080"/>
    <s v="1. Prioridad Crítica"/>
    <s v="Actualización DT"/>
    <s v="NO"/>
    <s v="N/A"/>
    <s v="2602 - Dirección Territorial Bolívar"/>
    <s v="2.3 - Gestión Catastral"/>
    <s v="2.3-1 - Formación y actualización catastral"/>
    <s v="SER - Adquisición de servicios"/>
    <s v="SER012 - Prestación de servicios personas naturales"/>
    <s v="Control de calidad avalúos DT (*)"/>
    <n v="0"/>
    <n v="0"/>
    <s v="NO APLICA"/>
    <n v="0"/>
    <n v="0"/>
    <n v="0"/>
    <n v="0"/>
    <n v="0"/>
    <n v="0"/>
    <n v="91459080"/>
    <n v="0"/>
    <n v="0"/>
    <n v="10162120"/>
    <n v="0"/>
    <n v="10162120"/>
    <n v="0"/>
    <n v="10162120"/>
    <n v="0"/>
    <n v="10162120"/>
    <n v="0"/>
    <n v="10162120"/>
    <n v="0"/>
    <n v="10162120"/>
    <n v="0"/>
    <n v="10162120"/>
    <n v="0"/>
    <n v="20324240"/>
    <n v="4824"/>
  </r>
  <r>
    <s v="2500.1.1.1.2571"/>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en la Dirección Territorial  Bolívar"/>
    <s v="Mayo"/>
    <s v="Junio"/>
    <n v="7"/>
    <s v="Contratación directa"/>
    <x v="0"/>
    <n v="51594144"/>
    <n v="51594144"/>
    <s v="1. Prioridad Crítica"/>
    <s v="Actualización DT"/>
    <s v="NO"/>
    <s v="N/A"/>
    <s v="2602 - Dirección Territorial Bolívar"/>
    <s v="2.3 - Gestión Catastral"/>
    <s v="2.3-1 - Formación y actualización catastral"/>
    <s v="SER - Adquisición de servicios"/>
    <s v="SER012 - Prestación de servicios personas naturales"/>
    <s v="Avaluador Senior avalúos DT (*)"/>
    <n v="0"/>
    <n v="0"/>
    <s v="NO APLICA"/>
    <n v="0"/>
    <n v="0"/>
    <n v="0"/>
    <n v="0"/>
    <n v="0"/>
    <n v="0"/>
    <n v="0"/>
    <n v="0"/>
    <n v="0"/>
    <n v="0"/>
    <n v="51594144"/>
    <n v="0"/>
    <n v="0"/>
    <n v="7370592"/>
    <n v="0"/>
    <n v="7370592"/>
    <n v="0"/>
    <n v="7370592"/>
    <n v="0"/>
    <n v="7370592"/>
    <n v="0"/>
    <n v="7370592"/>
    <n v="0"/>
    <n v="14741184"/>
    <n v="7424"/>
  </r>
  <r>
    <s v="2500.1.1.1.2572"/>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en la Dirección Territorial  Bolívar"/>
    <s v="Mayo"/>
    <s v="Junio"/>
    <n v="7"/>
    <s v="Contratación directa"/>
    <x v="0"/>
    <n v="51594144"/>
    <n v="51594144"/>
    <s v="1. Prioridad Crítica"/>
    <s v="Actualización DT"/>
    <s v="NO"/>
    <s v="N/A"/>
    <s v="2602 - Dirección Territorial Bolívar"/>
    <s v="2.3 - Gestión Catastral"/>
    <s v="2.3-1 - Formación y actualización catastral"/>
    <s v="SER - Adquisición de servicios"/>
    <s v="SER012 - Prestación de servicios personas naturales"/>
    <s v="Avaluador Senior avalúos DT (*)"/>
    <n v="0"/>
    <n v="0"/>
    <s v="NO APLICA"/>
    <n v="0"/>
    <n v="0"/>
    <n v="0"/>
    <n v="0"/>
    <n v="0"/>
    <n v="0"/>
    <n v="0"/>
    <n v="0"/>
    <n v="0"/>
    <n v="0"/>
    <n v="51594144"/>
    <n v="0"/>
    <n v="0"/>
    <n v="7370592"/>
    <n v="0"/>
    <n v="7370592"/>
    <n v="0"/>
    <n v="7370592"/>
    <n v="0"/>
    <n v="7370592"/>
    <n v="0"/>
    <n v="7370592"/>
    <n v="0"/>
    <n v="14741184"/>
    <n v="8024"/>
  </r>
  <r>
    <s v="2500.1.1.1.2573"/>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en la Dirección Territorial  Bolívar"/>
    <s v="Mayo"/>
    <s v="Junio"/>
    <n v="7"/>
    <s v="Contratación directa"/>
    <x v="0"/>
    <n v="51594144"/>
    <n v="51594144"/>
    <s v="1. Prioridad Crítica"/>
    <s v="Actualización DT"/>
    <s v="NO"/>
    <s v="N/A"/>
    <s v="2602 - Dirección Territorial Bolívar"/>
    <s v="2.3 - Gestión Catastral"/>
    <s v="2.3-1 - Formación y actualización catastral"/>
    <s v="SER - Adquisición de servicios"/>
    <s v="SER012 - Prestación de servicios personas naturales"/>
    <s v="Avaluador Senior avalúos DT (*)"/>
    <n v="0"/>
    <n v="0"/>
    <s v="NO APLICA"/>
    <n v="0"/>
    <n v="0"/>
    <n v="0"/>
    <n v="0"/>
    <n v="0"/>
    <n v="0"/>
    <n v="0"/>
    <n v="0"/>
    <n v="0"/>
    <n v="0"/>
    <n v="51594144"/>
    <n v="0"/>
    <n v="0"/>
    <n v="7370592"/>
    <n v="0"/>
    <n v="7370592"/>
    <n v="0"/>
    <n v="7370592"/>
    <n v="0"/>
    <n v="7370592"/>
    <n v="0"/>
    <n v="7370592"/>
    <n v="0"/>
    <n v="14741184"/>
    <n v="0"/>
  </r>
  <r>
    <s v="2500.1.1.1.2574"/>
    <s v="INVERSIÓN"/>
    <x v="0"/>
    <s v="1 - Ajustar el modelo de operación y de gestión catastral del Instituto"/>
    <x v="0"/>
    <x v="0"/>
    <n v="80111601"/>
    <x v="0"/>
    <s v="N/A"/>
    <s v="Prestación de servicios profesionales en el control de calidad del área SIG y Cartografía para los procesos y proyectos adelantados en la Subdirección de Avalúos en la Dirección Territorial Bolívar"/>
    <s v="Mayo"/>
    <s v="Junio"/>
    <n v="7"/>
    <s v="Contratación directa"/>
    <x v="0"/>
    <n v="51594144"/>
    <n v="51594144"/>
    <s v="1. Prioridad Crítica"/>
    <s v="Actualización DT"/>
    <s v="NO"/>
    <s v="N/A"/>
    <s v="2602 - Dirección Territorial Bolívar"/>
    <s v="2.3 - Gestión Catastral"/>
    <s v="2.3-1 - Formación y actualización catastral"/>
    <s v="SER - Adquisición de servicios"/>
    <s v="SER012 - Prestación de servicios personas naturales"/>
    <s v="Profesional SIG avalúos DT (*)"/>
    <n v="0"/>
    <n v="0"/>
    <s v="NO APLICA"/>
    <n v="0"/>
    <n v="0"/>
    <n v="0"/>
    <n v="0"/>
    <n v="0"/>
    <n v="0"/>
    <n v="0"/>
    <n v="0"/>
    <n v="0"/>
    <n v="0"/>
    <n v="51594144"/>
    <n v="0"/>
    <n v="0"/>
    <n v="7370592"/>
    <n v="0"/>
    <n v="7370592"/>
    <n v="0"/>
    <n v="7370592"/>
    <n v="0"/>
    <n v="7370592"/>
    <n v="0"/>
    <n v="7370592"/>
    <n v="0"/>
    <n v="14741184"/>
    <n v="7824"/>
  </r>
  <r>
    <s v="2500.1.1.1.2575"/>
    <s v="INVERSIÓN"/>
    <x v="0"/>
    <s v="1 - Ajustar el modelo de operación y de gestión catastral del Instituto"/>
    <x v="0"/>
    <x v="0"/>
    <n v="80111601"/>
    <x v="0"/>
    <s v="N/A"/>
    <s v="Prestación de servicios profesionales en el control de calidad del área SIG y Cartografía para los procesos y proyectos adelantados en la Subdirección de Avalúos en la Dirección Territorial Bolívar"/>
    <s v="Mayo"/>
    <s v="Junio"/>
    <n v="7"/>
    <s v="Contratación directa"/>
    <x v="0"/>
    <n v="51594144"/>
    <n v="51594144"/>
    <s v="1. Prioridad Crítica"/>
    <s v="Actualización DT"/>
    <s v="NO"/>
    <s v="N/A"/>
    <s v="2602 - Dirección Territorial Bolívar"/>
    <s v="2.3 - Gestión Catastral"/>
    <s v="2.3-1 - Formación y actualización catastral"/>
    <s v="SER - Adquisición de servicios"/>
    <s v="SER012 - Prestación de servicios personas naturales"/>
    <s v="Profesional SIG avalúos DT (*)"/>
    <n v="0"/>
    <n v="0"/>
    <s v="NO APLICA"/>
    <n v="0"/>
    <n v="0"/>
    <n v="0"/>
    <n v="0"/>
    <n v="0"/>
    <n v="0"/>
    <n v="0"/>
    <n v="0"/>
    <n v="0"/>
    <n v="0"/>
    <n v="51594144"/>
    <n v="0"/>
    <n v="0"/>
    <n v="7370592"/>
    <n v="0"/>
    <n v="7370592"/>
    <n v="0"/>
    <n v="7370592"/>
    <n v="0"/>
    <n v="7370592"/>
    <n v="0"/>
    <n v="7370592"/>
    <n v="0"/>
    <n v="14741184"/>
    <n v="7824"/>
  </r>
  <r>
    <s v="2500.1.1.1.2576"/>
    <s v="INVERSIÓN"/>
    <x v="0"/>
    <s v="1 - Ajustar el modelo de operación y de gestión catastral del Instituto"/>
    <x v="0"/>
    <x v="0"/>
    <n v="80111601"/>
    <x v="0"/>
    <s v="N/A"/>
    <s v="Prestación de servicios profesionales en el control de calidad del área SIG y Cartografía para los procesos y proyectos adelantados en la Subdirección de Avalúos en la Dirección Territorial Bolívar"/>
    <s v="Mayo"/>
    <s v="Junio"/>
    <n v="7"/>
    <s v="Contratación directa"/>
    <x v="0"/>
    <n v="51594144"/>
    <n v="51594144"/>
    <s v="1. Prioridad Crítica"/>
    <s v="Actualización DT"/>
    <s v="NO"/>
    <s v="N/A"/>
    <s v="2602 - Dirección Territorial Bolívar"/>
    <s v="2.3 - Gestión Catastral"/>
    <s v="2.3-1 - Formación y actualización catastral"/>
    <s v="SER - Adquisición de servicios"/>
    <s v="SER012 - Prestación de servicios personas naturales"/>
    <s v="Profesional SIG avalúos DT (*)"/>
    <n v="0"/>
    <n v="0"/>
    <s v="NO APLICA"/>
    <n v="0"/>
    <n v="0"/>
    <n v="0"/>
    <n v="0"/>
    <n v="0"/>
    <n v="0"/>
    <n v="0"/>
    <n v="0"/>
    <n v="0"/>
    <n v="0"/>
    <n v="51594144"/>
    <n v="0"/>
    <n v="0"/>
    <n v="7370592"/>
    <n v="0"/>
    <n v="7370592"/>
    <n v="0"/>
    <n v="7370592"/>
    <n v="0"/>
    <n v="7370592"/>
    <n v="0"/>
    <n v="7370592"/>
    <n v="0"/>
    <n v="14741184"/>
    <n v="7824"/>
  </r>
  <r>
    <s v="2500.1.1.1.2577"/>
    <s v="INVERSIÓN"/>
    <x v="0"/>
    <s v="1 - Ajustar el modelo de operación y de gestión catastral del Instituto"/>
    <x v="0"/>
    <x v="0"/>
    <n v="80111601"/>
    <x v="0"/>
    <s v="N/A"/>
    <s v="Prestación de servicios como apoyo técnico-operativo en la realización de las actividades relacionadas con el componente económico de los proyectos de valoración masiva y puntual que se ejecuten en el IGAC en la Dirección Territorial  Bolívar"/>
    <s v="Mayo"/>
    <s v="Junio"/>
    <n v="7"/>
    <s v="Contratación directa"/>
    <x v="0"/>
    <n v="22203139"/>
    <n v="22203139"/>
    <s v="1. Prioridad Crítica"/>
    <s v="Actualización DT"/>
    <s v="NO"/>
    <s v="N/A"/>
    <s v="2602 - Dirección Territorial Bolívar"/>
    <s v="2.3 - Gestión Catastral"/>
    <s v="2.3-1 - Formación y actualización catastral"/>
    <s v="SER - Adquisición de servicios"/>
    <s v="SER012 - Prestación de servicios personas naturales"/>
    <s v="Apoyo Técnico avalúos DT (*)"/>
    <n v="0"/>
    <n v="0"/>
    <s v="NO APLICA"/>
    <n v="0"/>
    <n v="0"/>
    <n v="0"/>
    <n v="0"/>
    <n v="0"/>
    <n v="0"/>
    <n v="0"/>
    <n v="0"/>
    <n v="0"/>
    <n v="0"/>
    <n v="22203139"/>
    <n v="0"/>
    <n v="0"/>
    <n v="3171877"/>
    <n v="0"/>
    <n v="3171877"/>
    <n v="0"/>
    <n v="3171877"/>
    <n v="0"/>
    <n v="3171877"/>
    <n v="0"/>
    <n v="3171877"/>
    <n v="0"/>
    <n v="6343754"/>
    <n v="7324"/>
  </r>
  <r>
    <s v="2500.1.1.1.2578"/>
    <s v="INVERSIÓN"/>
    <x v="0"/>
    <s v="1 - Ajustar el modelo de operación y de gestión catastral del Instituto"/>
    <x v="0"/>
    <x v="0"/>
    <n v="80111601"/>
    <x v="0"/>
    <s v="N/A"/>
    <s v="Prestación de servicios como apoyo técnico-operativo en la realización de las actividades relacionadas con el componente económico de los proyectos de valoración masiva y puntual que se ejecuten en el IGAC en la Dirección Territorial  Bolívar"/>
    <s v="Mayo"/>
    <s v="Junio"/>
    <n v="7"/>
    <s v="Contratación directa"/>
    <x v="0"/>
    <n v="22203139"/>
    <n v="22203139"/>
    <s v="1. Prioridad Crítica"/>
    <s v="Actualización DT"/>
    <s v="NO"/>
    <s v="N/A"/>
    <s v="2602 - Dirección Territorial Bolívar"/>
    <s v="2.3 - Gestión Catastral"/>
    <s v="2.3-1 - Formación y actualización catastral"/>
    <s v="SER - Adquisición de servicios"/>
    <s v="SER012 - Prestación de servicios personas naturales"/>
    <s v="Apoyo Técnico avalúos DT (*)"/>
    <n v="0"/>
    <n v="0"/>
    <s v="NO APLICA"/>
    <n v="0"/>
    <n v="0"/>
    <n v="0"/>
    <n v="0"/>
    <n v="0"/>
    <n v="0"/>
    <n v="0"/>
    <n v="0"/>
    <n v="0"/>
    <n v="0"/>
    <n v="22203139"/>
    <n v="0"/>
    <n v="0"/>
    <n v="3171877"/>
    <n v="0"/>
    <n v="3171877"/>
    <n v="0"/>
    <n v="3171877"/>
    <n v="0"/>
    <n v="3171877"/>
    <n v="0"/>
    <n v="3171877"/>
    <n v="0"/>
    <n v="6343754"/>
    <n v="7324"/>
  </r>
  <r>
    <s v="2500.1.1.1.2579"/>
    <s v="INVERSIÓN"/>
    <x v="0"/>
    <s v="1 - Ajustar el modelo de operación y de gestión catastral del Instituto"/>
    <x v="0"/>
    <x v="0"/>
    <n v="80111601"/>
    <x v="0"/>
    <s v="N/A"/>
    <s v="Prestación de servicios como apoyo técnico-operativo en la realización de las actividades relacionadas con el componente económico de los proyectos de valoración masiva y puntual que se ejecuten en el IGAC en la Dirección Territorial  Bolívar"/>
    <s v="Mayo"/>
    <s v="Junio"/>
    <n v="7"/>
    <s v="Contratación directa"/>
    <x v="0"/>
    <n v="22203139"/>
    <n v="22203139"/>
    <s v="1. Prioridad Crítica"/>
    <s v="Actualización DT"/>
    <s v="NO"/>
    <s v="N/A"/>
    <s v="2602 - Dirección Territorial Bolívar"/>
    <s v="2.3 - Gestión Catastral"/>
    <s v="2.3-1 - Formación y actualización catastral"/>
    <s v="SER - Adquisición de servicios"/>
    <s v="SER012 - Prestación de servicios personas naturales"/>
    <s v="Apoyo Técnico avalúos DT (*)"/>
    <n v="0"/>
    <n v="0"/>
    <s v="NO APLICA"/>
    <n v="0"/>
    <n v="0"/>
    <n v="0"/>
    <n v="0"/>
    <n v="0"/>
    <n v="0"/>
    <n v="0"/>
    <n v="0"/>
    <n v="0"/>
    <n v="0"/>
    <n v="22203139"/>
    <n v="0"/>
    <n v="0"/>
    <n v="3171877"/>
    <n v="0"/>
    <n v="3171877"/>
    <n v="0"/>
    <n v="3171877"/>
    <n v="0"/>
    <n v="3171877"/>
    <n v="0"/>
    <n v="3171877"/>
    <n v="0"/>
    <n v="6343754"/>
    <n v="0"/>
  </r>
  <r>
    <s v="2500.1.1.1.2580"/>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Bolívar"/>
    <s v="Abril"/>
    <s v="Abril"/>
    <n v="8"/>
    <s v="Contratación directa"/>
    <x v="0"/>
    <n v="36000000"/>
    <n v="36000000"/>
    <s v="1. Prioridad Crítica"/>
    <s v="Actualización DT"/>
    <s v="NO"/>
    <s v="N/A"/>
    <s v="2602 - Dirección Territorial Bolívar"/>
    <s v="2.3 - Gestión Catastral"/>
    <s v="2.3-1 - Formación y actualización catastral"/>
    <s v="SER - Adquisición de servicios"/>
    <s v="SER012 - Prestación de servicios personas naturales"/>
    <s v="Control calidad  de Reconocimiento predial COM"/>
    <n v="13244"/>
    <s v="BOLIVAR"/>
    <s v="EL CARMEN DE BOLÍVAR"/>
    <n v="0"/>
    <n v="0"/>
    <n v="0"/>
    <n v="0"/>
    <n v="0"/>
    <n v="0"/>
    <n v="36000000"/>
    <n v="0"/>
    <n v="0"/>
    <n v="4500000"/>
    <n v="0"/>
    <n v="4500000"/>
    <n v="0"/>
    <n v="4500000"/>
    <n v="0"/>
    <n v="4500000"/>
    <n v="0"/>
    <n v="4500000"/>
    <n v="0"/>
    <n v="4500000"/>
    <n v="0"/>
    <n v="4500000"/>
    <n v="0"/>
    <n v="4500000"/>
    <n v="6524"/>
  </r>
  <r>
    <s v="2500.1.1.1.2581"/>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Bolívar"/>
    <s v="Abril"/>
    <s v="Abril"/>
    <n v="8"/>
    <s v="Contratación directa"/>
    <x v="0"/>
    <n v="36000000"/>
    <n v="36000000"/>
    <s v="1. Prioridad Crítica"/>
    <s v="Actualización DT"/>
    <s v="NO"/>
    <s v="N/A"/>
    <s v="2602 - Dirección Territorial Bolívar"/>
    <s v="2.3 - Gestión Catastral"/>
    <s v="2.3-1 - Formación y actualización catastral"/>
    <s v="SER - Adquisición de servicios"/>
    <s v="SER012 - Prestación de servicios personas naturales"/>
    <s v="Control calidad  de Reconocimiento predial COM"/>
    <n v="13244"/>
    <s v="BOLIVAR"/>
    <s v="EL CARMEN DE BOLÍVAR"/>
    <n v="0"/>
    <n v="0"/>
    <n v="0"/>
    <n v="0"/>
    <n v="0"/>
    <n v="0"/>
    <n v="36000000"/>
    <n v="0"/>
    <n v="0"/>
    <n v="4500000"/>
    <n v="0"/>
    <n v="4500000"/>
    <n v="0"/>
    <n v="4500000"/>
    <n v="0"/>
    <n v="4500000"/>
    <n v="0"/>
    <n v="4500000"/>
    <n v="0"/>
    <n v="4500000"/>
    <n v="0"/>
    <n v="4500000"/>
    <n v="0"/>
    <n v="4500000"/>
    <n v="6524"/>
  </r>
  <r>
    <s v="2500.1.1.1.2582"/>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Bolívar"/>
    <s v="Abril"/>
    <s v="Abril"/>
    <n v="8"/>
    <s v="Contratación directa"/>
    <x v="0"/>
    <n v="36000000"/>
    <n v="36000000"/>
    <s v="1. Prioridad Crítica"/>
    <s v="Actualización DT"/>
    <s v="NO"/>
    <s v="N/A"/>
    <s v="2602 - Dirección Territorial Bolívar"/>
    <s v="2.3 - Gestión Catastral"/>
    <s v="2.3-1 - Formación y actualización catastral"/>
    <s v="SER - Adquisición de servicios"/>
    <s v="SER012 - Prestación de servicios personas naturales"/>
    <s v="Control calidad  de Reconocimiento predial COM"/>
    <n v="13244"/>
    <s v="BOLIVAR"/>
    <s v="EL CARMEN DE BOLÍVAR"/>
    <n v="0"/>
    <n v="0"/>
    <n v="0"/>
    <n v="0"/>
    <n v="0"/>
    <n v="0"/>
    <n v="36000000"/>
    <n v="0"/>
    <n v="0"/>
    <n v="4500000"/>
    <n v="0"/>
    <n v="4500000"/>
    <n v="0"/>
    <n v="4500000"/>
    <n v="0"/>
    <n v="4500000"/>
    <n v="0"/>
    <n v="4500000"/>
    <n v="0"/>
    <n v="4500000"/>
    <n v="0"/>
    <n v="4500000"/>
    <n v="0"/>
    <n v="4500000"/>
    <n v="6524"/>
  </r>
  <r>
    <s v="2500.1.1.1.2583"/>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Bolívar"/>
    <s v="Abril"/>
    <s v="Abril"/>
    <n v="8"/>
    <s v="Contratación directa"/>
    <x v="0"/>
    <n v="36000000"/>
    <n v="36000000"/>
    <s v="1. Prioridad Crítica"/>
    <s v="Actualización DT"/>
    <s v="NO"/>
    <s v="N/A"/>
    <s v="2602 - Dirección Territorial Bolívar"/>
    <s v="2.3 - Gestión Catastral"/>
    <s v="2.3-1 - Formación y actualización catastral"/>
    <s v="SER - Adquisición de servicios"/>
    <s v="SER012 - Prestación de servicios personas naturales"/>
    <s v="Control calidad  de Reconocimiento predial COM"/>
    <n v="13244"/>
    <s v="BOLIVAR"/>
    <s v="EL CARMEN DE BOLÍVAR"/>
    <n v="0"/>
    <n v="0"/>
    <n v="0"/>
    <n v="0"/>
    <n v="0"/>
    <n v="0"/>
    <n v="36000000"/>
    <n v="0"/>
    <n v="0"/>
    <n v="4500000"/>
    <n v="0"/>
    <n v="4500000"/>
    <n v="0"/>
    <n v="4500000"/>
    <n v="0"/>
    <n v="4500000"/>
    <n v="0"/>
    <n v="4500000"/>
    <n v="0"/>
    <n v="4500000"/>
    <n v="0"/>
    <n v="4500000"/>
    <n v="0"/>
    <n v="4500000"/>
    <n v="6524"/>
  </r>
  <r>
    <s v="2500.1.1.1.258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Bolívar"/>
    <s v="Abril"/>
    <s v="Abril"/>
    <n v="7"/>
    <s v="Contratación directa"/>
    <x v="0"/>
    <n v="28000000"/>
    <n v="28000000"/>
    <s v="1. Prioridad Crítica"/>
    <s v="Actualización DT"/>
    <s v="NO"/>
    <s v="N/A"/>
    <s v="2602 - Dirección Territorial Bolívar"/>
    <s v="2.3 - Gestión Catastral"/>
    <s v="2.3-1 - Formación y actualización catastral"/>
    <s v="SER - Adquisición de servicios"/>
    <s v="SER012 - Prestación de servicios personas naturales"/>
    <s v="Reconocedor predial COM"/>
    <n v="13244"/>
    <s v="BOLIVAR"/>
    <s v="EL CARMEN DE BOLÍVAR"/>
    <n v="0"/>
    <n v="0"/>
    <n v="0"/>
    <n v="0"/>
    <n v="0"/>
    <n v="0"/>
    <n v="28000000"/>
    <n v="0"/>
    <n v="0"/>
    <n v="4000000"/>
    <n v="0"/>
    <n v="4000000"/>
    <n v="0"/>
    <n v="4000000"/>
    <n v="0"/>
    <n v="4000000"/>
    <n v="0"/>
    <n v="4000000"/>
    <n v="0"/>
    <n v="4000000"/>
    <n v="0"/>
    <n v="4000000"/>
    <n v="0"/>
    <n v="0"/>
    <n v="6124"/>
  </r>
  <r>
    <s v="2500.1.1.1.258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Bolívar"/>
    <s v="Abril"/>
    <s v="Abril"/>
    <n v="7"/>
    <s v="Contratación directa"/>
    <x v="0"/>
    <n v="28000000"/>
    <n v="28000000"/>
    <s v="1. Prioridad Crítica"/>
    <s v="Actualización DT"/>
    <s v="NO"/>
    <s v="N/A"/>
    <s v="2602 - Dirección Territorial Bolívar"/>
    <s v="2.3 - Gestión Catastral"/>
    <s v="2.3-1 - Formación y actualización catastral"/>
    <s v="SER - Adquisición de servicios"/>
    <s v="SER012 - Prestación de servicios personas naturales"/>
    <s v="Reconocedor predial COM"/>
    <n v="13244"/>
    <s v="BOLIVAR"/>
    <s v="EL CARMEN DE BOLÍVAR"/>
    <n v="0"/>
    <n v="0"/>
    <n v="0"/>
    <n v="0"/>
    <n v="0"/>
    <n v="0"/>
    <n v="28000000"/>
    <n v="0"/>
    <n v="0"/>
    <n v="4000000"/>
    <n v="0"/>
    <n v="4000000"/>
    <n v="0"/>
    <n v="4000000"/>
    <n v="0"/>
    <n v="4000000"/>
    <n v="0"/>
    <n v="4000000"/>
    <n v="0"/>
    <n v="4000000"/>
    <n v="0"/>
    <n v="4000000"/>
    <n v="0"/>
    <n v="0"/>
    <n v="6124"/>
  </r>
  <r>
    <s v="2500.1.1.1.258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Bolívar"/>
    <s v="Abril"/>
    <s v="Abril"/>
    <n v="7"/>
    <s v="Contratación directa"/>
    <x v="0"/>
    <n v="28000000"/>
    <n v="28000000"/>
    <s v="1. Prioridad Crítica"/>
    <s v="Actualización DT"/>
    <s v="NO"/>
    <s v="N/A"/>
    <s v="2602 - Dirección Territorial Bolívar"/>
    <s v="2.3 - Gestión Catastral"/>
    <s v="2.3-1 - Formación y actualización catastral"/>
    <s v="SER - Adquisición de servicios"/>
    <s v="SER012 - Prestación de servicios personas naturales"/>
    <s v="Reconocedor predial COM"/>
    <n v="13244"/>
    <s v="BOLIVAR"/>
    <s v="EL CARMEN DE BOLÍVAR"/>
    <n v="0"/>
    <n v="0"/>
    <n v="0"/>
    <n v="0"/>
    <n v="0"/>
    <n v="0"/>
    <n v="28000000"/>
    <n v="0"/>
    <n v="0"/>
    <n v="4000000"/>
    <n v="0"/>
    <n v="4000000"/>
    <n v="0"/>
    <n v="4000000"/>
    <n v="0"/>
    <n v="4000000"/>
    <n v="0"/>
    <n v="4000000"/>
    <n v="0"/>
    <n v="4000000"/>
    <n v="0"/>
    <n v="4000000"/>
    <n v="0"/>
    <n v="0"/>
    <n v="6124"/>
  </r>
  <r>
    <s v="2500.1.1.1.258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Bolívar"/>
    <s v="Abril"/>
    <s v="Abril"/>
    <n v="7"/>
    <s v="Contratación directa"/>
    <x v="0"/>
    <n v="28000000"/>
    <n v="28000000"/>
    <s v="1. Prioridad Crítica"/>
    <s v="Actualización DT"/>
    <s v="NO"/>
    <s v="N/A"/>
    <s v="2602 - Dirección Territorial Bolívar"/>
    <s v="2.3 - Gestión Catastral"/>
    <s v="2.3-1 - Formación y actualización catastral"/>
    <s v="SER - Adquisición de servicios"/>
    <s v="SER012 - Prestación de servicios personas naturales"/>
    <s v="Reconocedor predial COM"/>
    <n v="13244"/>
    <s v="BOLIVAR"/>
    <s v="EL CARMEN DE BOLÍVAR"/>
    <n v="0"/>
    <n v="0"/>
    <n v="0"/>
    <n v="0"/>
    <n v="0"/>
    <n v="0"/>
    <n v="28000000"/>
    <n v="0"/>
    <n v="0"/>
    <n v="4000000"/>
    <n v="0"/>
    <n v="4000000"/>
    <n v="0"/>
    <n v="4000000"/>
    <n v="0"/>
    <n v="4000000"/>
    <n v="0"/>
    <n v="4000000"/>
    <n v="0"/>
    <n v="4000000"/>
    <n v="0"/>
    <n v="4000000"/>
    <n v="0"/>
    <n v="0"/>
    <n v="6124"/>
  </r>
  <r>
    <s v="2500.1.1.1.258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Bolívar"/>
    <s v="Abril"/>
    <s v="Abril"/>
    <n v="7"/>
    <s v="Contratación directa"/>
    <x v="0"/>
    <n v="28000000"/>
    <n v="28000000"/>
    <s v="1. Prioridad Crítica"/>
    <s v="Actualización DT"/>
    <s v="NO"/>
    <s v="N/A"/>
    <s v="2602 - Dirección Territorial Bolívar"/>
    <s v="2.3 - Gestión Catastral"/>
    <s v="2.3-1 - Formación y actualización catastral"/>
    <s v="SER - Adquisición de servicios"/>
    <s v="SER012 - Prestación de servicios personas naturales"/>
    <s v="Reconocedor predial COM"/>
    <n v="13244"/>
    <s v="BOLIVAR"/>
    <s v="EL CARMEN DE BOLÍVAR"/>
    <n v="0"/>
    <n v="0"/>
    <n v="0"/>
    <n v="0"/>
    <n v="0"/>
    <n v="0"/>
    <n v="28000000"/>
    <n v="0"/>
    <n v="0"/>
    <n v="4000000"/>
    <n v="0"/>
    <n v="4000000"/>
    <n v="0"/>
    <n v="4000000"/>
    <n v="0"/>
    <n v="4000000"/>
    <n v="0"/>
    <n v="4000000"/>
    <n v="0"/>
    <n v="4000000"/>
    <n v="0"/>
    <n v="4000000"/>
    <n v="0"/>
    <n v="0"/>
    <n v="6124"/>
  </r>
  <r>
    <s v="2500.1.1.1.258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Bolívar"/>
    <s v="Abril"/>
    <s v="Abril"/>
    <n v="7"/>
    <s v="Contratación directa"/>
    <x v="0"/>
    <n v="28000000"/>
    <n v="28000000"/>
    <s v="1. Prioridad Crítica"/>
    <s v="Actualización DT"/>
    <s v="NO"/>
    <s v="N/A"/>
    <s v="2602 - Dirección Territorial Bolívar"/>
    <s v="2.3 - Gestión Catastral"/>
    <s v="2.3-1 - Formación y actualización catastral"/>
    <s v="SER - Adquisición de servicios"/>
    <s v="SER012 - Prestación de servicios personas naturales"/>
    <s v="Reconocedor predial COM"/>
    <n v="13244"/>
    <s v="BOLIVAR"/>
    <s v="EL CARMEN DE BOLÍVAR"/>
    <n v="0"/>
    <n v="0"/>
    <n v="0"/>
    <n v="0"/>
    <n v="0"/>
    <n v="0"/>
    <n v="28000000"/>
    <n v="0"/>
    <n v="0"/>
    <n v="4000000"/>
    <n v="0"/>
    <n v="4000000"/>
    <n v="0"/>
    <n v="4000000"/>
    <n v="0"/>
    <n v="4000000"/>
    <n v="0"/>
    <n v="4000000"/>
    <n v="0"/>
    <n v="4000000"/>
    <n v="0"/>
    <n v="4000000"/>
    <n v="0"/>
    <n v="0"/>
    <n v="6124"/>
  </r>
  <r>
    <s v="2500.1.1.1.259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Bolívar"/>
    <s v="Abril"/>
    <s v="Abril"/>
    <n v="7"/>
    <s v="Contratación directa"/>
    <x v="0"/>
    <n v="28000000"/>
    <n v="28000000"/>
    <s v="1. Prioridad Crítica"/>
    <s v="Actualización DT"/>
    <s v="NO"/>
    <s v="N/A"/>
    <s v="2602 - Dirección Territorial Bolívar"/>
    <s v="2.3 - Gestión Catastral"/>
    <s v="2.3-1 - Formación y actualización catastral"/>
    <s v="SER - Adquisición de servicios"/>
    <s v="SER012 - Prestación de servicios personas naturales"/>
    <s v="Reconocedor predial COM"/>
    <n v="13244"/>
    <s v="BOLIVAR"/>
    <s v="EL CARMEN DE BOLÍVAR"/>
    <n v="0"/>
    <n v="0"/>
    <n v="0"/>
    <n v="0"/>
    <n v="0"/>
    <n v="0"/>
    <n v="28000000"/>
    <n v="0"/>
    <n v="0"/>
    <n v="4000000"/>
    <n v="0"/>
    <n v="4000000"/>
    <n v="0"/>
    <n v="4000000"/>
    <n v="0"/>
    <n v="4000000"/>
    <n v="0"/>
    <n v="4000000"/>
    <n v="0"/>
    <n v="4000000"/>
    <n v="0"/>
    <n v="4000000"/>
    <n v="0"/>
    <n v="0"/>
    <n v="6124"/>
  </r>
  <r>
    <s v="2500.1.1.1.259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Bolívar"/>
    <s v="Abril"/>
    <s v="Abril"/>
    <n v="7"/>
    <s v="Contratación directa"/>
    <x v="0"/>
    <n v="28000000"/>
    <n v="28000000"/>
    <s v="1. Prioridad Crítica"/>
    <s v="Actualización DT"/>
    <s v="NO"/>
    <s v="N/A"/>
    <s v="2602 - Dirección Territorial Bolívar"/>
    <s v="2.3 - Gestión Catastral"/>
    <s v="2.3-1 - Formación y actualización catastral"/>
    <s v="SER - Adquisición de servicios"/>
    <s v="SER012 - Prestación de servicios personas naturales"/>
    <s v="Reconocedor predial COM"/>
    <n v="13244"/>
    <s v="BOLIVAR"/>
    <s v="EL CARMEN DE BOLÍVAR"/>
    <n v="0"/>
    <n v="0"/>
    <n v="0"/>
    <n v="0"/>
    <n v="0"/>
    <n v="0"/>
    <n v="28000000"/>
    <n v="0"/>
    <n v="0"/>
    <n v="4000000"/>
    <n v="0"/>
    <n v="4000000"/>
    <n v="0"/>
    <n v="4000000"/>
    <n v="0"/>
    <n v="4000000"/>
    <n v="0"/>
    <n v="4000000"/>
    <n v="0"/>
    <n v="4000000"/>
    <n v="0"/>
    <n v="4000000"/>
    <n v="0"/>
    <n v="0"/>
    <n v="6124"/>
  </r>
  <r>
    <s v="2500.1.1.1.259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Bolívar"/>
    <s v="Abril"/>
    <s v="Abril"/>
    <n v="7"/>
    <s v="Contratación directa"/>
    <x v="0"/>
    <n v="28000000"/>
    <n v="28000000"/>
    <s v="1. Prioridad Crítica"/>
    <s v="Actualización DT"/>
    <s v="NO"/>
    <s v="N/A"/>
    <s v="2602 - Dirección Territorial Bolívar"/>
    <s v="2.3 - Gestión Catastral"/>
    <s v="2.3-1 - Formación y actualización catastral"/>
    <s v="SER - Adquisición de servicios"/>
    <s v="SER012 - Prestación de servicios personas naturales"/>
    <s v="Reconocedor predial COM"/>
    <n v="13244"/>
    <s v="BOLIVAR"/>
    <s v="EL CARMEN DE BOLÍVAR"/>
    <n v="0"/>
    <n v="0"/>
    <n v="0"/>
    <n v="0"/>
    <n v="0"/>
    <n v="0"/>
    <n v="28000000"/>
    <n v="0"/>
    <n v="0"/>
    <n v="4000000"/>
    <n v="0"/>
    <n v="4000000"/>
    <n v="0"/>
    <n v="4000000"/>
    <n v="0"/>
    <n v="4000000"/>
    <n v="0"/>
    <n v="4000000"/>
    <n v="0"/>
    <n v="4000000"/>
    <n v="0"/>
    <n v="4000000"/>
    <n v="0"/>
    <n v="0"/>
    <n v="6124"/>
  </r>
  <r>
    <s v="2500.1.1.1.259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Bolívar"/>
    <s v="Abril"/>
    <s v="Abril"/>
    <n v="7"/>
    <s v="Contratación directa"/>
    <x v="0"/>
    <n v="28000000"/>
    <n v="28000000"/>
    <s v="1. Prioridad Crítica"/>
    <s v="Actualización DT"/>
    <s v="NO"/>
    <s v="N/A"/>
    <s v="2602 - Dirección Territorial Bolívar"/>
    <s v="2.3 - Gestión Catastral"/>
    <s v="2.3-1 - Formación y actualización catastral"/>
    <s v="SER - Adquisición de servicios"/>
    <s v="SER012 - Prestación de servicios personas naturales"/>
    <s v="Reconocedor predial COM"/>
    <n v="13244"/>
    <s v="BOLIVAR"/>
    <s v="EL CARMEN DE BOLÍVAR"/>
    <n v="0"/>
    <n v="0"/>
    <n v="0"/>
    <n v="0"/>
    <n v="0"/>
    <n v="0"/>
    <n v="28000000"/>
    <n v="0"/>
    <n v="0"/>
    <n v="4000000"/>
    <n v="0"/>
    <n v="4000000"/>
    <n v="0"/>
    <n v="4000000"/>
    <n v="0"/>
    <n v="4000000"/>
    <n v="0"/>
    <n v="4000000"/>
    <n v="0"/>
    <n v="4000000"/>
    <n v="0"/>
    <n v="4000000"/>
    <n v="0"/>
    <n v="0"/>
    <n v="6124"/>
  </r>
  <r>
    <s v="2500.1.1.1.259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Bolívar"/>
    <s v="Abril"/>
    <s v="Abril"/>
    <n v="7"/>
    <s v="Contratación directa"/>
    <x v="0"/>
    <n v="28000000"/>
    <n v="28000000"/>
    <s v="1. Prioridad Crítica"/>
    <s v="Actualización DT"/>
    <s v="NO"/>
    <s v="N/A"/>
    <s v="2602 - Dirección Territorial Bolívar"/>
    <s v="2.3 - Gestión Catastral"/>
    <s v="2.3-1 - Formación y actualización catastral"/>
    <s v="SER - Adquisición de servicios"/>
    <s v="SER012 - Prestación de servicios personas naturales"/>
    <s v="Reconocedor predial COM"/>
    <n v="13244"/>
    <s v="BOLIVAR"/>
    <s v="EL CARMEN DE BOLÍVAR"/>
    <n v="0"/>
    <n v="0"/>
    <n v="0"/>
    <n v="0"/>
    <n v="0"/>
    <n v="0"/>
    <n v="28000000"/>
    <n v="0"/>
    <n v="0"/>
    <n v="4000000"/>
    <n v="0"/>
    <n v="4000000"/>
    <n v="0"/>
    <n v="4000000"/>
    <n v="0"/>
    <n v="4000000"/>
    <n v="0"/>
    <n v="4000000"/>
    <n v="0"/>
    <n v="4000000"/>
    <n v="0"/>
    <n v="4000000"/>
    <n v="0"/>
    <n v="0"/>
    <n v="6124"/>
  </r>
  <r>
    <s v="2500.1.1.1.259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Bolívar"/>
    <s v="Abril"/>
    <s v="Abril"/>
    <n v="7"/>
    <s v="Contratación directa"/>
    <x v="0"/>
    <n v="28000000"/>
    <n v="28000000"/>
    <s v="1. Prioridad Crítica"/>
    <s v="Actualización DT"/>
    <s v="NO"/>
    <s v="N/A"/>
    <s v="2602 - Dirección Territorial Bolívar"/>
    <s v="2.3 - Gestión Catastral"/>
    <s v="2.3-1 - Formación y actualización catastral"/>
    <s v="SER - Adquisición de servicios"/>
    <s v="SER012 - Prestación de servicios personas naturales"/>
    <s v="Reconocedor predial COM"/>
    <n v="13244"/>
    <s v="BOLIVAR"/>
    <s v="EL CARMEN DE BOLÍVAR"/>
    <n v="0"/>
    <n v="0"/>
    <n v="0"/>
    <n v="0"/>
    <n v="0"/>
    <n v="0"/>
    <n v="28000000"/>
    <n v="0"/>
    <n v="0"/>
    <n v="4000000"/>
    <n v="0"/>
    <n v="4000000"/>
    <n v="0"/>
    <n v="4000000"/>
    <n v="0"/>
    <n v="4000000"/>
    <n v="0"/>
    <n v="4000000"/>
    <n v="0"/>
    <n v="4000000"/>
    <n v="0"/>
    <n v="4000000"/>
    <n v="0"/>
    <n v="0"/>
    <n v="6124"/>
  </r>
  <r>
    <s v="2500.1.1.1.259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Bolívar"/>
    <s v="Abril"/>
    <s v="Abril"/>
    <n v="7"/>
    <s v="Contratación directa"/>
    <x v="0"/>
    <n v="28000000"/>
    <n v="28000000"/>
    <s v="1. Prioridad Crítica"/>
    <s v="Actualización DT"/>
    <s v="NO"/>
    <s v="N/A"/>
    <s v="2602 - Dirección Territorial Bolívar"/>
    <s v="2.3 - Gestión Catastral"/>
    <s v="2.3-1 - Formación y actualización catastral"/>
    <s v="SER - Adquisición de servicios"/>
    <s v="SER012 - Prestación de servicios personas naturales"/>
    <s v="Reconocedor predial COM"/>
    <n v="13244"/>
    <s v="BOLIVAR"/>
    <s v="EL CARMEN DE BOLÍVAR"/>
    <n v="0"/>
    <n v="0"/>
    <n v="0"/>
    <n v="0"/>
    <n v="0"/>
    <n v="0"/>
    <n v="28000000"/>
    <n v="0"/>
    <n v="0"/>
    <n v="4000000"/>
    <n v="0"/>
    <n v="4000000"/>
    <n v="0"/>
    <n v="4000000"/>
    <n v="0"/>
    <n v="4000000"/>
    <n v="0"/>
    <n v="4000000"/>
    <n v="0"/>
    <n v="4000000"/>
    <n v="0"/>
    <n v="4000000"/>
    <n v="0"/>
    <n v="0"/>
    <n v="6124"/>
  </r>
  <r>
    <s v="2500.1.1.1.259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Bolívar"/>
    <s v="Abril"/>
    <s v="Abril"/>
    <n v="7"/>
    <s v="Contratación directa"/>
    <x v="0"/>
    <n v="28000000"/>
    <n v="28000000"/>
    <s v="1. Prioridad Crítica"/>
    <s v="Actualización DT"/>
    <s v="NO"/>
    <s v="N/A"/>
    <s v="2602 - Dirección Territorial Bolívar"/>
    <s v="2.3 - Gestión Catastral"/>
    <s v="2.3-1 - Formación y actualización catastral"/>
    <s v="SER - Adquisición de servicios"/>
    <s v="SER012 - Prestación de servicios personas naturales"/>
    <s v="Reconocedor predial COM"/>
    <n v="13244"/>
    <s v="BOLIVAR"/>
    <s v="EL CARMEN DE BOLÍVAR"/>
    <n v="0"/>
    <n v="0"/>
    <n v="0"/>
    <n v="0"/>
    <n v="0"/>
    <n v="0"/>
    <n v="28000000"/>
    <n v="0"/>
    <n v="0"/>
    <n v="4000000"/>
    <n v="0"/>
    <n v="4000000"/>
    <n v="0"/>
    <n v="4000000"/>
    <n v="0"/>
    <n v="4000000"/>
    <n v="0"/>
    <n v="4000000"/>
    <n v="0"/>
    <n v="4000000"/>
    <n v="0"/>
    <n v="4000000"/>
    <n v="0"/>
    <n v="0"/>
    <n v="6124"/>
  </r>
  <r>
    <s v="2500.1.1.1.259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Bolívar"/>
    <s v="Abril"/>
    <s v="Abril"/>
    <n v="7"/>
    <s v="Contratación directa"/>
    <x v="0"/>
    <n v="28000000"/>
    <n v="28000000"/>
    <s v="1. Prioridad Crítica"/>
    <s v="Actualización DT"/>
    <s v="NO"/>
    <s v="N/A"/>
    <s v="2602 - Dirección Territorial Bolívar"/>
    <s v="2.3 - Gestión Catastral"/>
    <s v="2.3-1 - Formación y actualización catastral"/>
    <s v="SER - Adquisición de servicios"/>
    <s v="SER012 - Prestación de servicios personas naturales"/>
    <s v="Reconocedor predial COM"/>
    <n v="13244"/>
    <s v="BOLIVAR"/>
    <s v="EL CARMEN DE BOLÍVAR"/>
    <n v="0"/>
    <n v="0"/>
    <n v="0"/>
    <n v="0"/>
    <n v="0"/>
    <n v="0"/>
    <n v="28000000"/>
    <n v="0"/>
    <n v="0"/>
    <n v="4000000"/>
    <n v="0"/>
    <n v="4000000"/>
    <n v="0"/>
    <n v="4000000"/>
    <n v="0"/>
    <n v="4000000"/>
    <n v="0"/>
    <n v="4000000"/>
    <n v="0"/>
    <n v="4000000"/>
    <n v="0"/>
    <n v="4000000"/>
    <n v="0"/>
    <n v="0"/>
    <n v="6124"/>
  </r>
  <r>
    <s v="2500.1.1.1.2599"/>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Bolívar"/>
    <s v="Abril"/>
    <s v="Abril"/>
    <n v="7"/>
    <s v="Contratación directa"/>
    <x v="0"/>
    <n v="13897331"/>
    <n v="13897331"/>
    <s v="1. Prioridad Crítica"/>
    <s v="Actualización DT"/>
    <s v="NO"/>
    <s v="N/A"/>
    <s v="2602 - Dirección Territorial Bolívar"/>
    <s v="2.3 - Gestión Catastral"/>
    <s v="2.3-1 - Formación y actualización catastral"/>
    <s v="SER - Adquisición de servicios"/>
    <s v="SER012 - Prestación de servicios personas naturales"/>
    <s v="Auxiliar de Campo COM"/>
    <n v="13244"/>
    <s v="BOLIVAR"/>
    <s v="EL CARMEN DE BOLÍVAR"/>
    <n v="0"/>
    <n v="0"/>
    <n v="0"/>
    <n v="0"/>
    <n v="0"/>
    <n v="0"/>
    <n v="13897331"/>
    <n v="0"/>
    <n v="0"/>
    <n v="1985333"/>
    <n v="0"/>
    <n v="1985333"/>
    <n v="0"/>
    <n v="1985333"/>
    <n v="0"/>
    <n v="1985333"/>
    <n v="0"/>
    <n v="1985333"/>
    <n v="0"/>
    <n v="1985333"/>
    <n v="0"/>
    <n v="1985333"/>
    <n v="0"/>
    <n v="0"/>
    <n v="5924"/>
  </r>
  <r>
    <s v="2500.1.1.1.2600"/>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Bolívar"/>
    <s v="Abril"/>
    <s v="Abril"/>
    <n v="7"/>
    <s v="Contratación directa"/>
    <x v="0"/>
    <n v="13897331"/>
    <n v="13897331"/>
    <s v="1. Prioridad Crítica"/>
    <s v="Actualización DT"/>
    <s v="NO"/>
    <s v="N/A"/>
    <s v="2602 - Dirección Territorial Bolívar"/>
    <s v="2.3 - Gestión Catastral"/>
    <s v="2.3-1 - Formación y actualización catastral"/>
    <s v="SER - Adquisición de servicios"/>
    <s v="SER012 - Prestación de servicios personas naturales"/>
    <s v="Auxiliar de Campo COM"/>
    <n v="13244"/>
    <s v="BOLIVAR"/>
    <s v="EL CARMEN DE BOLÍVAR"/>
    <n v="0"/>
    <n v="0"/>
    <n v="0"/>
    <n v="0"/>
    <n v="0"/>
    <n v="0"/>
    <n v="13897331"/>
    <n v="0"/>
    <n v="0"/>
    <n v="1985333"/>
    <n v="0"/>
    <n v="1985333"/>
    <n v="0"/>
    <n v="1985333"/>
    <n v="0"/>
    <n v="1985333"/>
    <n v="0"/>
    <n v="1985333"/>
    <n v="0"/>
    <n v="1985333"/>
    <n v="0"/>
    <n v="1985333"/>
    <n v="0"/>
    <n v="0"/>
    <n v="5924"/>
  </r>
  <r>
    <s v="2500.1.1.1.2601"/>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Bolívar"/>
    <s v="Abril"/>
    <s v="Abril"/>
    <n v="7"/>
    <s v="Contratación directa"/>
    <x v="0"/>
    <n v="13897331"/>
    <n v="13897331"/>
    <s v="1. Prioridad Crítica"/>
    <s v="Actualización DT"/>
    <s v="NO"/>
    <s v="N/A"/>
    <s v="2602 - Dirección Territorial Bolívar"/>
    <s v="2.3 - Gestión Catastral"/>
    <s v="2.3-1 - Formación y actualización catastral"/>
    <s v="SER - Adquisición de servicios"/>
    <s v="SER012 - Prestación de servicios personas naturales"/>
    <s v="Auxiliar de Campo COM"/>
    <n v="13244"/>
    <s v="BOLIVAR"/>
    <s v="EL CARMEN DE BOLÍVAR"/>
    <n v="0"/>
    <n v="0"/>
    <n v="0"/>
    <n v="0"/>
    <n v="0"/>
    <n v="0"/>
    <n v="13897331"/>
    <n v="0"/>
    <n v="0"/>
    <n v="1985333"/>
    <n v="0"/>
    <n v="1985333"/>
    <n v="0"/>
    <n v="1985333"/>
    <n v="0"/>
    <n v="1985333"/>
    <n v="0"/>
    <n v="1985333"/>
    <n v="0"/>
    <n v="1985333"/>
    <n v="0"/>
    <n v="1985333"/>
    <n v="0"/>
    <n v="0"/>
    <n v="5924"/>
  </r>
  <r>
    <s v="2500.1.1.1.2602"/>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Bolívar"/>
    <s v="Abril"/>
    <s v="Abril"/>
    <n v="7"/>
    <s v="Contratación directa"/>
    <x v="0"/>
    <n v="13897331"/>
    <n v="13897331"/>
    <s v="1. Prioridad Crítica"/>
    <s v="Actualización DT"/>
    <s v="NO"/>
    <s v="N/A"/>
    <s v="2602 - Dirección Territorial Bolívar"/>
    <s v="2.3 - Gestión Catastral"/>
    <s v="2.3-1 - Formación y actualización catastral"/>
    <s v="SER - Adquisición de servicios"/>
    <s v="SER012 - Prestación de servicios personas naturales"/>
    <s v="Auxiliar de Campo COM"/>
    <n v="13244"/>
    <s v="BOLIVAR"/>
    <s v="EL CARMEN DE BOLÍVAR"/>
    <n v="0"/>
    <n v="0"/>
    <n v="0"/>
    <n v="0"/>
    <n v="0"/>
    <n v="0"/>
    <n v="13897331"/>
    <n v="0"/>
    <n v="0"/>
    <n v="1985333"/>
    <n v="0"/>
    <n v="1985333"/>
    <n v="0"/>
    <n v="1985333"/>
    <n v="0"/>
    <n v="1985333"/>
    <n v="0"/>
    <n v="1985333"/>
    <n v="0"/>
    <n v="1985333"/>
    <n v="0"/>
    <n v="1985333"/>
    <n v="0"/>
    <n v="0"/>
    <n v="5924"/>
  </r>
  <r>
    <s v="2500.1.1.1.2603"/>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Bolívar"/>
    <s v="Abril"/>
    <s v="Abril"/>
    <n v="7"/>
    <s v="Contratación directa"/>
    <x v="0"/>
    <n v="39632397"/>
    <n v="39632397"/>
    <s v="1. Prioridad Crítica"/>
    <s v="Actualización DT"/>
    <s v="NO"/>
    <s v="N/A"/>
    <s v="2602 - Dirección Territorial Bolívar"/>
    <s v="2.3 - Gestión Catastral"/>
    <s v="2.3-1 - Formación y actualización catastral"/>
    <s v="SER - Adquisición de servicios"/>
    <s v="SER012 - Prestación de servicios personas naturales"/>
    <s v="Profesional Editor Digitalizador SIG COM"/>
    <n v="13244"/>
    <s v="BOLIVAR"/>
    <s v="EL CARMEN DE BOLÍVAR"/>
    <n v="0"/>
    <n v="0"/>
    <n v="0"/>
    <n v="0"/>
    <n v="0"/>
    <n v="0"/>
    <n v="39632397"/>
    <n v="0"/>
    <n v="0"/>
    <n v="5661771"/>
    <n v="0"/>
    <n v="5661771"/>
    <n v="0"/>
    <n v="5661771"/>
    <n v="0"/>
    <n v="5661771"/>
    <n v="0"/>
    <n v="5661771"/>
    <n v="0"/>
    <n v="5661771"/>
    <n v="0"/>
    <n v="5661771"/>
    <n v="0"/>
    <n v="0"/>
    <n v="6224"/>
  </r>
  <r>
    <s v="2500.1.1.1.2604"/>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Bolívar"/>
    <s v="Abril"/>
    <s v="Abril"/>
    <n v="7"/>
    <s v="Contratación directa"/>
    <x v="0"/>
    <n v="39632397"/>
    <n v="39632397"/>
    <s v="1. Prioridad Crítica"/>
    <s v="Actualización DT"/>
    <s v="NO"/>
    <s v="N/A"/>
    <s v="2602 - Dirección Territorial Bolívar"/>
    <s v="2.3 - Gestión Catastral"/>
    <s v="2.3-1 - Formación y actualización catastral"/>
    <s v="SER - Adquisición de servicios"/>
    <s v="SER012 - Prestación de servicios personas naturales"/>
    <s v="Profesional Editor Digitalizador SIG COM"/>
    <n v="13244"/>
    <s v="BOLIVAR"/>
    <s v="EL CARMEN DE BOLÍVAR"/>
    <n v="0"/>
    <n v="0"/>
    <n v="0"/>
    <n v="0"/>
    <n v="0"/>
    <n v="0"/>
    <n v="39632397"/>
    <n v="0"/>
    <n v="0"/>
    <n v="5661771"/>
    <n v="0"/>
    <n v="5661771"/>
    <n v="0"/>
    <n v="5661771"/>
    <n v="0"/>
    <n v="5661771"/>
    <n v="0"/>
    <n v="5661771"/>
    <n v="0"/>
    <n v="5661771"/>
    <n v="0"/>
    <n v="5661771"/>
    <n v="0"/>
    <n v="0"/>
    <n v="6224"/>
  </r>
  <r>
    <s v="2500.1.1.1.2605"/>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Bolívar"/>
    <s v="Abril"/>
    <s v="Abril"/>
    <n v="7"/>
    <s v="Contratación directa"/>
    <x v="0"/>
    <n v="39632397"/>
    <n v="39632397"/>
    <s v="1. Prioridad Crítica"/>
    <s v="Actualización DT"/>
    <s v="NO"/>
    <s v="N/A"/>
    <s v="2602 - Dirección Territorial Bolívar"/>
    <s v="2.3 - Gestión Catastral"/>
    <s v="2.3-1 - Formación y actualización catastral"/>
    <s v="SER - Adquisición de servicios"/>
    <s v="SER012 - Prestación de servicios personas naturales"/>
    <s v="Profesional Editor Digitalizador SIG COM"/>
    <n v="13244"/>
    <s v="BOLIVAR"/>
    <s v="EL CARMEN DE BOLÍVAR"/>
    <n v="0"/>
    <n v="0"/>
    <n v="0"/>
    <n v="0"/>
    <n v="0"/>
    <n v="0"/>
    <n v="39632397"/>
    <n v="0"/>
    <n v="0"/>
    <n v="5661771"/>
    <n v="0"/>
    <n v="5661771"/>
    <n v="0"/>
    <n v="5661771"/>
    <n v="0"/>
    <n v="5661771"/>
    <n v="0"/>
    <n v="5661771"/>
    <n v="0"/>
    <n v="5661771"/>
    <n v="0"/>
    <n v="5661771"/>
    <n v="0"/>
    <n v="0"/>
    <n v="6224"/>
  </r>
  <r>
    <s v="2500.1.1.1.2606"/>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Bolívar"/>
    <s v="Abril"/>
    <s v="Abril"/>
    <n v="7"/>
    <s v="Contratación directa"/>
    <x v="0"/>
    <n v="39632397"/>
    <n v="39632397"/>
    <s v="1. Prioridad Crítica"/>
    <s v="Actualización DT"/>
    <s v="NO"/>
    <s v="N/A"/>
    <s v="2602 - Dirección Territorial Bolívar"/>
    <s v="2.3 - Gestión Catastral"/>
    <s v="2.3-1 - Formación y actualización catastral"/>
    <s v="SER - Adquisición de servicios"/>
    <s v="SER012 - Prestación de servicios personas naturales"/>
    <s v="Profesional Editor Digitalizador SIG COM"/>
    <n v="13244"/>
    <s v="BOLIVAR"/>
    <s v="EL CARMEN DE BOLÍVAR"/>
    <n v="0"/>
    <n v="0"/>
    <n v="0"/>
    <n v="0"/>
    <n v="0"/>
    <n v="0"/>
    <n v="39632397"/>
    <n v="0"/>
    <n v="0"/>
    <n v="5661771"/>
    <n v="0"/>
    <n v="5661771"/>
    <n v="0"/>
    <n v="5661771"/>
    <n v="0"/>
    <n v="5661771"/>
    <n v="0"/>
    <n v="5661771"/>
    <n v="0"/>
    <n v="5661771"/>
    <n v="0"/>
    <n v="5661771"/>
    <n v="0"/>
    <n v="0"/>
    <n v="6224"/>
  </r>
  <r>
    <s v="2500.1.1.1.2607"/>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Bolívar"/>
    <s v="Abril"/>
    <s v="Abril"/>
    <n v="8"/>
    <s v="Contratación directa"/>
    <x v="0"/>
    <n v="58964736"/>
    <n v="58964736"/>
    <s v="1. Prioridad Crítica"/>
    <s v="Actualización DT"/>
    <s v="NO"/>
    <s v="N/A"/>
    <s v="2602 - Dirección Territorial Bolívar"/>
    <s v="2.3 - Gestión Catastral"/>
    <s v="2.3-1 - Formación y actualización catastral"/>
    <s v="SER - Adquisición de servicios"/>
    <s v="SER012 - Prestación de servicios personas naturales"/>
    <s v="Control de calidad de consolidación y SIG COM"/>
    <n v="13244"/>
    <s v="BOLIVAR"/>
    <s v="EL CARMEN DE BOLÍVAR"/>
    <n v="0"/>
    <n v="0"/>
    <n v="0"/>
    <n v="0"/>
    <n v="0"/>
    <n v="0"/>
    <n v="58964736"/>
    <n v="0"/>
    <n v="0"/>
    <n v="7370592"/>
    <n v="0"/>
    <n v="7370592"/>
    <n v="0"/>
    <n v="7370592"/>
    <n v="0"/>
    <n v="7370592"/>
    <n v="0"/>
    <n v="7370592"/>
    <n v="0"/>
    <n v="7370592"/>
    <n v="0"/>
    <n v="7370592"/>
    <n v="0"/>
    <n v="7370592"/>
    <n v="6624"/>
  </r>
  <r>
    <s v="2500.1.1.1.2608"/>
    <s v="INVERSIÓN"/>
    <x v="0"/>
    <s v="1 - Ajustar el modelo de operación y de gestión catastral del Instituto"/>
    <x v="0"/>
    <x v="0"/>
    <n v="80111601"/>
    <x v="0"/>
    <s v="N/A"/>
    <s v="Prestación de servicios personales para realizar actividades de apoyo operativo y administrativo en el marco de la actualización y/o formación catastral con enfoque multipropósito en el municipio asignado a la Dirección Territorial  Bolívar"/>
    <s v="Abril"/>
    <s v="Abril"/>
    <n v="7"/>
    <s v="Contratación directa"/>
    <x v="0"/>
    <n v="21278915"/>
    <n v="21278915"/>
    <s v="1. Prioridad Crítica"/>
    <s v="Actualización DT"/>
    <s v="NO"/>
    <s v="N/A"/>
    <s v="2602 - Dirección Territorial Bolívar"/>
    <s v="2.3 - Gestión Catastral"/>
    <s v="2.3-1 - Formación y actualización catastral"/>
    <s v="SER - Adquisición de servicios"/>
    <s v="SER012 - Prestación de servicios personas naturales"/>
    <s v="Técnico Administrativo COM"/>
    <n v="13244"/>
    <s v="BOLIVAR"/>
    <s v="EL CARMEN DE BOLÍVAR"/>
    <n v="0"/>
    <n v="0"/>
    <n v="0"/>
    <n v="0"/>
    <n v="0"/>
    <n v="0"/>
    <n v="21278915"/>
    <n v="0"/>
    <n v="0"/>
    <n v="3039845"/>
    <n v="0"/>
    <n v="3039845"/>
    <n v="0"/>
    <n v="3039845"/>
    <n v="0"/>
    <n v="3039845"/>
    <n v="0"/>
    <n v="3039845"/>
    <n v="0"/>
    <n v="3039845"/>
    <n v="0"/>
    <n v="3039845"/>
    <n v="0"/>
    <n v="0"/>
    <n v="5824"/>
  </r>
  <r>
    <s v="2500.1.1.1.2609"/>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Bolívar"/>
    <s v="Abril"/>
    <s v="Abril"/>
    <n v="7"/>
    <s v="Contratación directa"/>
    <x v="0"/>
    <n v="39632397"/>
    <n v="39632397"/>
    <s v="1. Prioridad Crítica"/>
    <s v="Actualización DT"/>
    <s v="NO"/>
    <s v="N/A"/>
    <s v="2602 - Dirección Territorial Bolívar"/>
    <s v="2.3 - Gestión Catastral"/>
    <s v="2.3-1 - Formación y actualización catastral"/>
    <s v="SER - Adquisición de servicios"/>
    <s v="SER012 - Prestación de servicios personas naturales"/>
    <s v="Profesional social COM"/>
    <n v="13244"/>
    <s v="BOLIVAR"/>
    <s v="EL CARMEN DE BOLÍVAR"/>
    <n v="0"/>
    <n v="0"/>
    <n v="0"/>
    <n v="0"/>
    <n v="0"/>
    <n v="0"/>
    <n v="39632397"/>
    <n v="0"/>
    <n v="0"/>
    <n v="5661771"/>
    <n v="0"/>
    <n v="5661771"/>
    <n v="0"/>
    <n v="5661771"/>
    <n v="0"/>
    <n v="5661771"/>
    <n v="0"/>
    <n v="5661771"/>
    <n v="0"/>
    <n v="5661771"/>
    <n v="0"/>
    <n v="5661771"/>
    <n v="0"/>
    <n v="0"/>
    <n v="6424"/>
  </r>
  <r>
    <s v="2500.1.1.1.2610"/>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Bolívar"/>
    <s v="Abril"/>
    <s v="Abril"/>
    <n v="7"/>
    <s v="Contratación directa"/>
    <x v="0"/>
    <n v="39632397"/>
    <n v="39632397"/>
    <s v="1. Prioridad Crítica"/>
    <s v="Actualización DT"/>
    <s v="NO"/>
    <s v="N/A"/>
    <s v="2602 - Dirección Territorial Bolívar"/>
    <s v="2.3 - Gestión Catastral"/>
    <s v="2.3-1 - Formación y actualización catastral"/>
    <s v="SER - Adquisición de servicios"/>
    <s v="SER012 - Prestación de servicios personas naturales"/>
    <s v="Profesional social COM"/>
    <n v="13244"/>
    <s v="BOLIVAR"/>
    <s v="EL CARMEN DE BOLÍVAR"/>
    <n v="0"/>
    <n v="0"/>
    <n v="0"/>
    <n v="0"/>
    <n v="0"/>
    <n v="0"/>
    <n v="39632397"/>
    <n v="0"/>
    <n v="0"/>
    <n v="5661771"/>
    <n v="0"/>
    <n v="5661771"/>
    <n v="0"/>
    <n v="5661771"/>
    <n v="0"/>
    <n v="5661771"/>
    <n v="0"/>
    <n v="5661771"/>
    <n v="0"/>
    <n v="5661771"/>
    <n v="0"/>
    <n v="5661771"/>
    <n v="0"/>
    <n v="0"/>
    <n v="6424"/>
  </r>
  <r>
    <s v="2500.1.1.1.2611"/>
    <s v="INVERSIÓN"/>
    <x v="0"/>
    <s v="1 - Ajustar el modelo de operación y de gestión catastral del Instituto"/>
    <x v="0"/>
    <x v="0"/>
    <n v="80111601"/>
    <x v="0"/>
    <s v="N/A"/>
    <s v="Prestación de servicios personales para realizar actividades de apoyo administrativo en el marco de la actualización y/o formación catastral con enfoque multipropósito en el municipio asignado a la Dirección Territorial  Bolívar"/>
    <s v="Abril"/>
    <s v="Abril"/>
    <n v="7"/>
    <s v="Contratación directa"/>
    <x v="0"/>
    <n v="20067040"/>
    <n v="20067040"/>
    <s v="1. Prioridad Crítica"/>
    <s v="Actualización DT"/>
    <s v="NO"/>
    <s v="N/A"/>
    <s v="2602 - Dirección Territorial Bolívar"/>
    <s v="2.3 - Gestión Catastral"/>
    <s v="2.3-1 - Formación y actualización catastral"/>
    <s v="SER - Adquisición de servicios"/>
    <s v="SER012 - Prestación de servicios personas naturales"/>
    <s v="Apoyo administrativo COM"/>
    <n v="13244"/>
    <s v="BOLIVAR"/>
    <s v="EL CARMEN DE BOLÍVAR"/>
    <n v="0"/>
    <n v="0"/>
    <n v="0"/>
    <n v="0"/>
    <n v="0"/>
    <n v="0"/>
    <n v="20067040"/>
    <n v="0"/>
    <n v="0"/>
    <n v="2866720"/>
    <n v="0"/>
    <n v="2866720"/>
    <n v="0"/>
    <n v="2866720"/>
    <n v="0"/>
    <n v="2866720"/>
    <n v="0"/>
    <n v="2866720"/>
    <n v="0"/>
    <n v="2866720"/>
    <n v="0"/>
    <n v="2866720"/>
    <n v="0"/>
    <n v="0"/>
    <n v="5624"/>
  </r>
  <r>
    <s v="2500.1.1.1.2612"/>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Bolívar"/>
    <s v="Abril"/>
    <s v="Abril"/>
    <n v="7"/>
    <s v="Contratación directa"/>
    <x v="0"/>
    <n v="28710206"/>
    <n v="28710206"/>
    <s v="1. Prioridad Crítica"/>
    <s v="Actualización DT"/>
    <s v="NO"/>
    <s v="N/A"/>
    <s v="2602 - Dirección Territorial Bolívar"/>
    <s v="2.3 - Gestión Catastral"/>
    <s v="2.3-1 - Formación y actualización catastral"/>
    <s v="SER - Adquisición de servicios"/>
    <s v="SER012 - Prestación de servicios personas naturales"/>
    <s v="Profesional Jurídico COM"/>
    <n v="13244"/>
    <s v="BOLIVAR"/>
    <s v="EL CARMEN DE BOLÍVAR"/>
    <n v="0"/>
    <n v="0"/>
    <n v="0"/>
    <n v="0"/>
    <n v="0"/>
    <n v="0"/>
    <n v="28710206"/>
    <n v="0"/>
    <n v="0"/>
    <n v="4101458"/>
    <n v="0"/>
    <n v="4101458"/>
    <n v="0"/>
    <n v="4101458"/>
    <n v="0"/>
    <n v="4101458"/>
    <n v="0"/>
    <n v="4101458"/>
    <n v="0"/>
    <n v="4101458"/>
    <n v="0"/>
    <n v="4101458"/>
    <n v="0"/>
    <n v="0"/>
    <n v="6324"/>
  </r>
  <r>
    <s v="2500.1.1.1.2613"/>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Bolívar"/>
    <s v="Abril"/>
    <s v="Abril"/>
    <n v="7"/>
    <s v="Contratación directa"/>
    <x v="0"/>
    <n v="28710206"/>
    <n v="28710206"/>
    <s v="1. Prioridad Crítica"/>
    <s v="Actualización DT"/>
    <s v="NO"/>
    <s v="N/A"/>
    <s v="2602 - Dirección Territorial Bolívar"/>
    <s v="2.3 - Gestión Catastral"/>
    <s v="2.3-1 - Formación y actualización catastral"/>
    <s v="SER - Adquisición de servicios"/>
    <s v="SER012 - Prestación de servicios personas naturales"/>
    <s v="Profesional Jurídico COM"/>
    <n v="13244"/>
    <s v="BOLIVAR"/>
    <s v="EL CARMEN DE BOLÍVAR"/>
    <n v="0"/>
    <n v="0"/>
    <n v="0"/>
    <n v="0"/>
    <n v="0"/>
    <n v="0"/>
    <n v="28710206"/>
    <n v="0"/>
    <n v="0"/>
    <n v="4101458"/>
    <n v="0"/>
    <n v="4101458"/>
    <n v="0"/>
    <n v="4101458"/>
    <n v="0"/>
    <n v="4101458"/>
    <n v="0"/>
    <n v="4101458"/>
    <n v="0"/>
    <n v="4101458"/>
    <n v="0"/>
    <n v="4101458"/>
    <n v="0"/>
    <n v="0"/>
    <n v="6324"/>
  </r>
  <r>
    <s v="2500.1.1.1.2614"/>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Bolívar"/>
    <s v="Abril"/>
    <s v="Abril"/>
    <n v="7"/>
    <s v="Contratación directa"/>
    <x v="0"/>
    <n v="28710206"/>
    <n v="28710206"/>
    <s v="1. Prioridad Crítica"/>
    <s v="Actualización DT"/>
    <s v="NO"/>
    <s v="N/A"/>
    <s v="2602 - Dirección Territorial Bolívar"/>
    <s v="2.3 - Gestión Catastral"/>
    <s v="2.3-1 - Formación y actualización catastral"/>
    <s v="SER - Adquisición de servicios"/>
    <s v="SER012 - Prestación de servicios personas naturales"/>
    <s v="Profesional Jurídico COM"/>
    <n v="13244"/>
    <s v="BOLIVAR"/>
    <s v="EL CARMEN DE BOLÍVAR"/>
    <n v="0"/>
    <n v="0"/>
    <n v="0"/>
    <n v="0"/>
    <n v="0"/>
    <n v="0"/>
    <n v="28710206"/>
    <n v="0"/>
    <n v="0"/>
    <n v="4101458"/>
    <n v="0"/>
    <n v="4101458"/>
    <n v="0"/>
    <n v="4101458"/>
    <n v="0"/>
    <n v="4101458"/>
    <n v="0"/>
    <n v="4101458"/>
    <n v="0"/>
    <n v="4101458"/>
    <n v="0"/>
    <n v="4101458"/>
    <n v="0"/>
    <n v="0"/>
    <n v="6324"/>
  </r>
  <r>
    <s v="2500.1.1.1.2615"/>
    <s v="INVERSIÓN"/>
    <x v="0"/>
    <s v="1 - Ajustar el modelo de operación y de gestión catastral del Instituto"/>
    <x v="0"/>
    <x v="0"/>
    <n v="80111601"/>
    <x v="0"/>
    <s v="N/A"/>
    <s v="Prestación de servicios profesionales para la coordinación, seguimiento y control de las actividades de actualización y/o formación catastral con enfoque multipropósito en el municipio asignado a la Dirección Territorial  Bolívar"/>
    <s v="Abril"/>
    <s v="Abril"/>
    <n v="8"/>
    <s v="Contratación directa"/>
    <x v="0"/>
    <n v="76130184"/>
    <n v="76130184"/>
    <s v="1. Prioridad Crítica"/>
    <s v="Actualización DT"/>
    <s v="NO"/>
    <s v="N/A"/>
    <s v="2602 - Dirección Territorial Bolívar"/>
    <s v="2.3 - Gestión Catastral"/>
    <s v="2.3-1 - Formación y actualización catastral"/>
    <s v="SER - Adquisición de servicios"/>
    <s v="SER012 - Prestación de servicios personas naturales"/>
    <s v="Coordinador operativo municipal COM"/>
    <n v="13244"/>
    <s v="BOLIVAR"/>
    <s v="EL CARMEN DE BOLÍVAR"/>
    <n v="0"/>
    <n v="0"/>
    <n v="0"/>
    <n v="0"/>
    <n v="0"/>
    <n v="0"/>
    <n v="76130184"/>
    <n v="0"/>
    <n v="0"/>
    <n v="9516273"/>
    <n v="0"/>
    <n v="9516273"/>
    <n v="0"/>
    <n v="9516273"/>
    <n v="0"/>
    <n v="9516273"/>
    <n v="0"/>
    <n v="9516273"/>
    <n v="0"/>
    <n v="9516273"/>
    <n v="0"/>
    <n v="9516273"/>
    <n v="0"/>
    <n v="9516273"/>
    <n v="6724"/>
  </r>
  <r>
    <s v="2500.1.1.1.2616"/>
    <s v="INVERSIÓN"/>
    <x v="0"/>
    <s v="1 - Ajustar el modelo de operación y de gestión catastral del Instituto"/>
    <x v="0"/>
    <x v="0"/>
    <n v="80111601"/>
    <x v="0"/>
    <s v="N/A"/>
    <s v="Prestación de servicios personales para realizar actividades de apoyo en el área de sistemas en el marco de la actualización y/o formación catastral con enfoque multipropósito en el municipio asignado a la Dirección Territorial  Bolívar"/>
    <s v="Abril"/>
    <s v="Abril"/>
    <n v="7"/>
    <s v="Contratación directa"/>
    <x v="0"/>
    <n v="21278915"/>
    <n v="21278915"/>
    <s v="1. Prioridad Crítica"/>
    <s v="Actualización DT"/>
    <s v="NO"/>
    <s v="N/A"/>
    <s v="2602 - Dirección Territorial Bolívar"/>
    <s v="2.3 - Gestión Catastral"/>
    <s v="2.3-1 - Formación y actualización catastral"/>
    <s v="SER - Adquisición de servicios"/>
    <s v="SER012 - Prestación de servicios personas naturales"/>
    <s v="Técnico Sistemas COM"/>
    <n v="13244"/>
    <s v="BOLIVAR"/>
    <s v="EL CARMEN DE BOLÍVAR"/>
    <n v="0"/>
    <n v="0"/>
    <n v="0"/>
    <n v="0"/>
    <n v="0"/>
    <n v="0"/>
    <n v="21278915"/>
    <n v="0"/>
    <n v="0"/>
    <n v="3039845"/>
    <n v="0"/>
    <n v="3039845"/>
    <n v="0"/>
    <n v="3039845"/>
    <n v="0"/>
    <n v="3039845"/>
    <n v="0"/>
    <n v="3039845"/>
    <n v="0"/>
    <n v="3039845"/>
    <n v="0"/>
    <n v="3039845"/>
    <n v="0"/>
    <n v="0"/>
    <n v="5724"/>
  </r>
  <r>
    <s v="2500.1.1.1.2617"/>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Bolívar"/>
    <s v="Abril"/>
    <s v="Abril"/>
    <n v="7"/>
    <s v="Contratación directa"/>
    <x v="0"/>
    <n v="13897331"/>
    <n v="13897331"/>
    <s v="1. Prioridad Crítica"/>
    <s v="Actualización DT"/>
    <s v="NO"/>
    <s v="N/A"/>
    <s v="2602 - Dirección Territorial Bolívar"/>
    <s v="2.3 - Gestión Catastral"/>
    <s v="2.3-1 - Formación y actualización catastral"/>
    <s v="SER - Adquisición de servicios"/>
    <s v="SER012 - Prestación de servicios personas naturales"/>
    <s v="Promotor Intercultural COM"/>
    <n v="13244"/>
    <s v="BOLIVAR"/>
    <s v="EL CARMEN DE BOLÍVAR"/>
    <n v="0"/>
    <n v="0"/>
    <n v="0"/>
    <n v="0"/>
    <n v="0"/>
    <n v="0"/>
    <n v="13897331"/>
    <n v="0"/>
    <n v="0"/>
    <n v="1985333"/>
    <n v="0"/>
    <n v="1985333"/>
    <n v="0"/>
    <n v="1985333"/>
    <n v="0"/>
    <n v="1985333"/>
    <n v="0"/>
    <n v="1985333"/>
    <n v="0"/>
    <n v="1985333"/>
    <n v="0"/>
    <n v="1985333"/>
    <n v="0"/>
    <n v="0"/>
    <n v="6024"/>
  </r>
  <r>
    <s v="2500.1.1.1.2618"/>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Bolívar"/>
    <s v="Abril"/>
    <s v="Abril"/>
    <n v="7"/>
    <s v="Contratación directa"/>
    <x v="0"/>
    <n v="13897331"/>
    <n v="13897331"/>
    <s v="1. Prioridad Crítica"/>
    <s v="Actualización DT"/>
    <s v="NO"/>
    <s v="N/A"/>
    <s v="2602 - Dirección Territorial Bolívar"/>
    <s v="2.3 - Gestión Catastral"/>
    <s v="2.3-1 - Formación y actualización catastral"/>
    <s v="SER - Adquisición de servicios"/>
    <s v="SER012 - Prestación de servicios personas naturales"/>
    <s v="Promotor Intercultural COM"/>
    <n v="13244"/>
    <s v="BOLIVAR"/>
    <s v="EL CARMEN DE BOLÍVAR"/>
    <n v="0"/>
    <n v="0"/>
    <n v="0"/>
    <n v="0"/>
    <n v="0"/>
    <n v="0"/>
    <n v="13897331"/>
    <n v="0"/>
    <n v="0"/>
    <n v="1985333"/>
    <n v="0"/>
    <n v="1985333"/>
    <n v="0"/>
    <n v="1985333"/>
    <n v="0"/>
    <n v="1985333"/>
    <n v="0"/>
    <n v="1985333"/>
    <n v="0"/>
    <n v="1985333"/>
    <n v="0"/>
    <n v="1985333"/>
    <n v="0"/>
    <n v="0"/>
    <n v="6024"/>
  </r>
  <r>
    <s v="2500.1.1.1.2619"/>
    <s v="INVERSIÓN"/>
    <x v="0"/>
    <s v="1 - Ajustar el modelo de operación y de gestión catastral del Instituto"/>
    <x v="0"/>
    <x v="0"/>
    <n v="11111111"/>
    <x v="0"/>
    <s v="N/A"/>
    <s v="Viáticos y gastos de comisión para la ejecución y supervisión de los contratos   en la Dirección Territorial Bolivar "/>
    <s v="Abril"/>
    <s v="Abril"/>
    <n v="9"/>
    <s v="N/A"/>
    <x v="0"/>
    <n v="504528818"/>
    <n v="504528818"/>
    <s v=" 1. Prioridad Crítica "/>
    <s v=" Actualización DT "/>
    <s v="NO"/>
    <s v="N/A"/>
    <s v="2602 - Dirección Territorial Bolívar"/>
    <s v="2.3 - Gestión Catastral"/>
    <s v="2.3-1 - Formación y actualización catastral"/>
    <s v="SER - Adquisición de servicios"/>
    <s v="SER012 - Prestación de servicios personas naturales"/>
    <s v="DGC-87 Validación información catastral"/>
    <n v="0"/>
    <n v="0"/>
    <s v="NO APLICA"/>
    <n v="0"/>
    <n v="0"/>
    <n v="0"/>
    <n v="0"/>
    <n v="0"/>
    <n v="0"/>
    <n v="56088824"/>
    <n v="56088824"/>
    <n v="56088824"/>
    <n v="56088824"/>
    <n v="56088824"/>
    <n v="56088824"/>
    <n v="56088824"/>
    <n v="56088824"/>
    <n v="56088824"/>
    <n v="56088824"/>
    <n v="56088824"/>
    <n v="56088824"/>
    <n v="56088824"/>
    <n v="56088824"/>
    <n v="56088824"/>
    <n v="56088824"/>
    <n v="55818226"/>
    <n v="55818226"/>
    <n v="5424"/>
  </r>
  <r>
    <s v="2500.1.1.1.2620"/>
    <s v="INVERSIÓN"/>
    <x v="0"/>
    <s v="1 - Ajustar el modelo de operación y de gestión catastral del Instituto"/>
    <x v="0"/>
    <x v="0"/>
    <n v="11111111"/>
    <x v="0"/>
    <s v="N/A"/>
    <s v="Viáticos y gastos de comisión del componente economico para la ejecución y supervisión de los contratos de actualización en la Dirección Territorial Bolivar"/>
    <s v="Abril"/>
    <s v="Abril"/>
    <n v="9"/>
    <s v="N/A"/>
    <x v="0"/>
    <n v="138129314"/>
    <n v="138129314"/>
    <s v="1. Prioridad Crítica"/>
    <s v="Actualización DT"/>
    <s v="NO"/>
    <s v="N/A"/>
    <s v="2602 - Dirección Territorial Bolívar"/>
    <s v="2.3 - Gestión Catastral"/>
    <s v="2.3-1 - Formación y actualización catastral"/>
    <s v="SER - Adquisición de servicios"/>
    <s v="SER012 - Prestación de servicios personas naturales"/>
    <s v="DGC-87 Validación información catastral"/>
    <n v="0"/>
    <n v="0"/>
    <s v="NO APLICA"/>
    <n v="0"/>
    <n v="0"/>
    <n v="0"/>
    <n v="0"/>
    <n v="0"/>
    <n v="0"/>
    <n v="138129314"/>
    <n v="0"/>
    <n v="0"/>
    <n v="15347701"/>
    <n v="0"/>
    <n v="15347701"/>
    <n v="0"/>
    <n v="15347701"/>
    <n v="0"/>
    <n v="15347701"/>
    <n v="0"/>
    <n v="15347701"/>
    <n v="0"/>
    <n v="15347701"/>
    <n v="0"/>
    <n v="15347701"/>
    <n v="0"/>
    <n v="30695407"/>
    <n v="5524"/>
  </r>
  <r>
    <s v="2500.1.1.1.2621"/>
    <s v="INVERSIÓN"/>
    <x v="0"/>
    <s v="1 - Ajustar el modelo de operación y de gestión catastral del Instituto"/>
    <x v="0"/>
    <x v="0"/>
    <n v="80111601"/>
    <x v="0"/>
    <s v="N/A"/>
    <s v="Prestación de  servicios profesionales para el seguimiento, administración, control,  supervisión y demás actividades conexas,  durante la ejecución del  proceso de actualización y/ formación catastral, en la Dirección Territorial  Guajira"/>
    <s v="Abril"/>
    <s v="Abril"/>
    <n v="10"/>
    <s v="Contratación directa"/>
    <x v="0"/>
    <n v="81296960"/>
    <n v="81296960"/>
    <s v="1. Prioridad Crítica"/>
    <s v="Actualización DT"/>
    <s v="NO"/>
    <s v="N/A"/>
    <s v="2612 - Dirección Territorial La Guajira"/>
    <s v="2.3 - Gestión Catastral"/>
    <s v="2.3-2 - Conservación catastral "/>
    <s v="SER - Adquisición de servicios"/>
    <s v="SER012 - Prestación de servicios personas naturales"/>
    <s v="Coordinador Operativo Territorial DT"/>
    <n v="0"/>
    <n v="0"/>
    <s v="NO APLICA"/>
    <n v="0"/>
    <n v="0"/>
    <n v="0"/>
    <n v="0"/>
    <n v="0"/>
    <n v="0"/>
    <n v="0"/>
    <n v="0"/>
    <n v="81296960"/>
    <n v="0"/>
    <n v="0"/>
    <n v="10162120"/>
    <n v="0"/>
    <n v="10162120"/>
    <n v="0"/>
    <n v="10162120"/>
    <n v="0"/>
    <n v="10162120"/>
    <n v="0"/>
    <n v="10162120"/>
    <n v="0"/>
    <n v="10162120"/>
    <n v="0"/>
    <n v="20324240"/>
    <n v="3424"/>
  </r>
  <r>
    <s v="2500.1.1.1.2622"/>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Guajira"/>
    <s v="Abril"/>
    <s v="Abril"/>
    <n v="9"/>
    <s v="Contratación directa"/>
    <x v="0"/>
    <n v="66335328"/>
    <n v="66335328"/>
    <s v="1. Prioridad Crítica"/>
    <s v="Actualización DT"/>
    <s v="NO"/>
    <s v="N/A"/>
    <s v="2612 - Dirección Territorial La Guajira"/>
    <s v="2.3 - Gestión Catastral"/>
    <s v="2.3-1 - Formación y actualización catastral"/>
    <s v="SER - Adquisición de servicios"/>
    <s v="SER012 - Prestación de servicios personas naturales"/>
    <s v="Profesional Calidad DT"/>
    <n v="0"/>
    <n v="0"/>
    <s v="NO APLICA"/>
    <n v="0"/>
    <n v="0"/>
    <n v="0"/>
    <n v="0"/>
    <n v="0"/>
    <n v="0"/>
    <n v="66335328"/>
    <n v="0"/>
    <n v="0"/>
    <n v="7370592"/>
    <n v="0"/>
    <n v="7370592"/>
    <n v="0"/>
    <n v="7370592"/>
    <n v="0"/>
    <n v="7370592"/>
    <n v="0"/>
    <n v="7370592"/>
    <n v="0"/>
    <n v="7370592"/>
    <n v="0"/>
    <n v="7370592"/>
    <n v="0"/>
    <n v="14741184"/>
    <n v="3524"/>
  </r>
  <r>
    <s v="2500.1.1.1.2623"/>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Guajira"/>
    <s v="Octubre"/>
    <s v="Octubre"/>
    <n v="3"/>
    <s v="Contratación directa"/>
    <x v="0"/>
    <n v="22111776"/>
    <n v="22111776"/>
    <s v="1. Prioridad Crítica"/>
    <s v="Actualización DT"/>
    <s v="NO"/>
    <s v="N/A"/>
    <s v="2612 - Dirección Territorial La Guajira"/>
    <s v="2.3 - Gestión Catastral"/>
    <s v="2.3-1 - Formación y actualización catastral"/>
    <s v="SER - Adquisición de servicios"/>
    <s v="SER012 - Prestación de servicios personas naturales"/>
    <s v="Profesional Calidad DT"/>
    <n v="0"/>
    <n v="0"/>
    <s v="NO APLICA"/>
    <n v="0"/>
    <n v="0"/>
    <n v="0"/>
    <n v="0"/>
    <n v="0"/>
    <n v="0"/>
    <n v="0"/>
    <n v="0"/>
    <n v="0"/>
    <n v="0"/>
    <n v="0"/>
    <n v="0"/>
    <n v="0"/>
    <n v="0"/>
    <n v="0"/>
    <n v="0"/>
    <n v="0"/>
    <n v="0"/>
    <n v="22111776"/>
    <n v="0"/>
    <n v="0"/>
    <n v="7370592"/>
    <n v="0"/>
    <n v="14741184"/>
    <n v="0"/>
  </r>
  <r>
    <s v="2500.1.1.1.2624"/>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Guajira"/>
    <s v="Octubre"/>
    <s v="Octubre"/>
    <n v="3"/>
    <s v="Contratación directa"/>
    <x v="0"/>
    <n v="22111776"/>
    <n v="22111776"/>
    <s v="1. Prioridad Crítica"/>
    <s v="Actualización DT"/>
    <s v="NO"/>
    <s v="N/A"/>
    <s v="2612 - Dirección Territorial La Guajira"/>
    <s v="2.3 - Gestión Catastral"/>
    <s v="2.3-1 - Formación y actualización catastral"/>
    <s v="SER - Adquisición de servicios"/>
    <s v="SER012 - Prestación de servicios personas naturales"/>
    <s v="Profesional Calidad DT"/>
    <n v="0"/>
    <n v="0"/>
    <s v="NO APLICA"/>
    <n v="0"/>
    <n v="0"/>
    <n v="0"/>
    <n v="0"/>
    <n v="0"/>
    <n v="0"/>
    <n v="0"/>
    <n v="0"/>
    <n v="0"/>
    <n v="0"/>
    <n v="0"/>
    <n v="0"/>
    <n v="0"/>
    <n v="0"/>
    <n v="0"/>
    <n v="0"/>
    <n v="0"/>
    <n v="0"/>
    <n v="22111776"/>
    <n v="0"/>
    <n v="0"/>
    <n v="7370592"/>
    <n v="0"/>
    <n v="14741184"/>
    <n v="0"/>
  </r>
  <r>
    <s v="2500.1.1.1.2625"/>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Guajira"/>
    <s v="Octubre"/>
    <s v="Octubre"/>
    <n v="3"/>
    <s v="Contratación directa"/>
    <x v="0"/>
    <n v="22111776"/>
    <n v="22111776"/>
    <s v="1. Prioridad Crítica"/>
    <s v="Actualización DT"/>
    <s v="NO"/>
    <s v="N/A"/>
    <s v="2612 - Dirección Territorial La Guajira"/>
    <s v="2.3 - Gestión Catastral"/>
    <s v="2.3-1 - Formación y actualización catastral"/>
    <s v="SER - Adquisición de servicios"/>
    <s v="SER012 - Prestación de servicios personas naturales"/>
    <s v="Profesional Calidad DT"/>
    <n v="0"/>
    <n v="0"/>
    <s v="NO APLICA"/>
    <n v="0"/>
    <n v="0"/>
    <n v="0"/>
    <n v="0"/>
    <n v="0"/>
    <n v="0"/>
    <n v="0"/>
    <n v="0"/>
    <n v="0"/>
    <n v="0"/>
    <n v="0"/>
    <n v="0"/>
    <n v="0"/>
    <n v="0"/>
    <n v="0"/>
    <n v="0"/>
    <n v="0"/>
    <n v="0"/>
    <n v="22111776"/>
    <n v="0"/>
    <n v="0"/>
    <n v="7370592"/>
    <n v="0"/>
    <n v="14741184"/>
    <n v="0"/>
  </r>
  <r>
    <s v="2500.1.1.1.2626"/>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Guajira"/>
    <s v="Octubre"/>
    <s v="Octubre"/>
    <n v="3"/>
    <s v="Contratación directa"/>
    <x v="0"/>
    <n v="22111776"/>
    <n v="22111776"/>
    <s v="1. Prioridad Crítica"/>
    <s v="Actualización DT"/>
    <s v="NO"/>
    <s v="N/A"/>
    <s v="2612 - Dirección Territorial La Guajira"/>
    <s v="2.3 - Gestión Catastral"/>
    <s v="2.3-1 - Formación y actualización catastral"/>
    <s v="SER - Adquisición de servicios"/>
    <s v="SER012 - Prestación de servicios personas naturales"/>
    <s v="Profesional Calidad DT"/>
    <n v="0"/>
    <n v="0"/>
    <s v="NO APLICA"/>
    <n v="0"/>
    <n v="0"/>
    <n v="0"/>
    <n v="0"/>
    <n v="0"/>
    <n v="0"/>
    <n v="0"/>
    <n v="0"/>
    <n v="0"/>
    <n v="0"/>
    <n v="0"/>
    <n v="0"/>
    <n v="0"/>
    <n v="0"/>
    <n v="0"/>
    <n v="0"/>
    <n v="0"/>
    <n v="0"/>
    <n v="22111776"/>
    <n v="0"/>
    <n v="0"/>
    <n v="7370592"/>
    <n v="0"/>
    <n v="14741184"/>
    <n v="0"/>
  </r>
  <r>
    <s v="2500.1.1.1.2627"/>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Guajira"/>
    <s v="Octubre"/>
    <s v="Octubre"/>
    <n v="3"/>
    <s v="Contratación directa"/>
    <x v="0"/>
    <n v="22111776"/>
    <n v="22111776"/>
    <s v="1. Prioridad Crítica"/>
    <s v="Actualización DT"/>
    <s v="NO"/>
    <s v="N/A"/>
    <s v="2612 - Dirección Territorial La Guajira"/>
    <s v="2.3 - Gestión Catastral"/>
    <s v="2.3-1 - Formación y actualización catastral"/>
    <s v="SER - Adquisición de servicios"/>
    <s v="SER012 - Prestación de servicios personas naturales"/>
    <s v="Profesional Calidad DT"/>
    <n v="0"/>
    <n v="0"/>
    <s v="NO APLICA"/>
    <n v="0"/>
    <n v="0"/>
    <n v="0"/>
    <n v="0"/>
    <n v="0"/>
    <n v="0"/>
    <n v="0"/>
    <n v="0"/>
    <n v="0"/>
    <n v="0"/>
    <n v="0"/>
    <n v="0"/>
    <n v="0"/>
    <n v="0"/>
    <n v="0"/>
    <n v="0"/>
    <n v="0"/>
    <n v="0"/>
    <n v="22111776"/>
    <n v="0"/>
    <n v="0"/>
    <n v="7370592"/>
    <n v="0"/>
    <n v="14741184"/>
    <n v="0"/>
  </r>
  <r>
    <s v="2500.1.1.1.2628"/>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Guajira"/>
    <s v="Octubre"/>
    <s v="Octubre"/>
    <n v="3"/>
    <s v="Contratación directa"/>
    <x v="0"/>
    <n v="22111776"/>
    <n v="22111776"/>
    <s v="1. Prioridad Crítica"/>
    <s v="Actualización DT"/>
    <s v="NO"/>
    <s v="N/A"/>
    <s v="2612 - Dirección Territorial La Guajira"/>
    <s v="2.3 - Gestión Catastral"/>
    <s v="2.3-1 - Formación y actualización catastral"/>
    <s v="SER - Adquisición de servicios"/>
    <s v="SER012 - Prestación de servicios personas naturales"/>
    <s v="Profesional Calidad DT"/>
    <n v="0"/>
    <n v="0"/>
    <s v="NO APLICA"/>
    <n v="0"/>
    <n v="0"/>
    <n v="0"/>
    <n v="0"/>
    <n v="0"/>
    <n v="0"/>
    <n v="0"/>
    <n v="0"/>
    <n v="0"/>
    <n v="0"/>
    <n v="0"/>
    <n v="0"/>
    <n v="0"/>
    <n v="0"/>
    <n v="0"/>
    <n v="0"/>
    <n v="0"/>
    <n v="0"/>
    <n v="22111776"/>
    <n v="0"/>
    <n v="0"/>
    <n v="7370592"/>
    <n v="0"/>
    <n v="14741184"/>
    <n v="0"/>
  </r>
  <r>
    <s v="2500.1.1.1.2629"/>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Guajira"/>
    <s v="Octubre"/>
    <s v="Octubre"/>
    <n v="3"/>
    <s v="Contratación directa"/>
    <x v="0"/>
    <n v="22111776"/>
    <n v="22111776"/>
    <s v="1. Prioridad Crítica"/>
    <s v="Actualización DT"/>
    <s v="NO"/>
    <s v="N/A"/>
    <s v="2612 - Dirección Territorial La Guajira"/>
    <s v="2.3 - Gestión Catastral"/>
    <s v="2.3-1 - Formación y actualización catastral"/>
    <s v="SER - Adquisición de servicios"/>
    <s v="SER012 - Prestación de servicios personas naturales"/>
    <s v="Profesional Calidad DT"/>
    <n v="0"/>
    <n v="0"/>
    <s v="NO APLICA"/>
    <n v="0"/>
    <n v="0"/>
    <n v="0"/>
    <n v="0"/>
    <n v="0"/>
    <n v="0"/>
    <n v="0"/>
    <n v="0"/>
    <n v="0"/>
    <n v="0"/>
    <n v="0"/>
    <n v="0"/>
    <n v="0"/>
    <n v="0"/>
    <n v="0"/>
    <n v="0"/>
    <n v="0"/>
    <n v="0"/>
    <n v="22111776"/>
    <n v="0"/>
    <n v="0"/>
    <n v="7370592"/>
    <n v="0"/>
    <n v="14741184"/>
    <n v="0"/>
  </r>
  <r>
    <s v="2500.1.1.1.2630"/>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Guajira"/>
    <s v="Octubre"/>
    <s v="Octubre"/>
    <n v="3"/>
    <s v="Contratación directa"/>
    <x v="0"/>
    <n v="22111776"/>
    <n v="22111776"/>
    <s v="1. Prioridad Crítica"/>
    <s v="Actualización DT"/>
    <s v="NO"/>
    <s v="N/A"/>
    <s v="2612 - Dirección Territorial La Guajira"/>
    <s v="2.3 - Gestión Catastral"/>
    <s v="2.3-1 - Formación y actualización catastral"/>
    <s v="SER - Adquisición de servicios"/>
    <s v="SER012 - Prestación de servicios personas naturales"/>
    <s v="Profesional Calidad DT"/>
    <n v="0"/>
    <n v="0"/>
    <s v="NO APLICA"/>
    <n v="0"/>
    <n v="0"/>
    <n v="0"/>
    <n v="0"/>
    <n v="0"/>
    <n v="0"/>
    <n v="0"/>
    <n v="0"/>
    <n v="0"/>
    <n v="0"/>
    <n v="0"/>
    <n v="0"/>
    <n v="0"/>
    <n v="0"/>
    <n v="0"/>
    <n v="0"/>
    <n v="0"/>
    <n v="0"/>
    <n v="22111776"/>
    <n v="0"/>
    <n v="0"/>
    <n v="7370592"/>
    <n v="0"/>
    <n v="14741184"/>
    <n v="0"/>
  </r>
  <r>
    <s v="2500.1.1.1.2631"/>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Guajira"/>
    <s v="Octubre"/>
    <s v="Octubre"/>
    <n v="3"/>
    <s v="Contratación directa"/>
    <x v="0"/>
    <n v="22111776"/>
    <n v="22111776"/>
    <s v="1. Prioridad Crítica"/>
    <s v="Actualización DT"/>
    <s v="NO"/>
    <s v="N/A"/>
    <s v="2612 - Dirección Territorial La Guajira"/>
    <s v="2.3 - Gestión Catastral"/>
    <s v="2.3-1 - Formación y actualización catastral"/>
    <s v="SER - Adquisición de servicios"/>
    <s v="SER012 - Prestación de servicios personas naturales"/>
    <s v="Profesional Calidad DT"/>
    <n v="0"/>
    <n v="0"/>
    <s v="NO APLICA"/>
    <n v="0"/>
    <n v="0"/>
    <n v="0"/>
    <n v="0"/>
    <n v="0"/>
    <n v="0"/>
    <n v="0"/>
    <n v="0"/>
    <n v="0"/>
    <n v="0"/>
    <n v="0"/>
    <n v="0"/>
    <n v="0"/>
    <n v="0"/>
    <n v="0"/>
    <n v="0"/>
    <n v="0"/>
    <n v="0"/>
    <n v="22111776"/>
    <n v="0"/>
    <n v="0"/>
    <n v="7370592"/>
    <n v="0"/>
    <n v="14741184"/>
    <n v="0"/>
  </r>
  <r>
    <s v="2500.1.1.1.2632"/>
    <s v="INVERSIÓN"/>
    <x v="0"/>
    <s v="1 - Ajustar el modelo de operación y de gestión catastral del Instituto"/>
    <x v="0"/>
    <x v="0"/>
    <n v="80111601"/>
    <x v="0"/>
    <s v="N/A"/>
    <s v="Prestación de  servicios profesionales para realizar actividades de seguimiento en el marco de los procesos de evaluación y aseguramiento de calidad geográfica en los procesos de formación y/o actualización en la Dirección Territorial  Guajira"/>
    <s v="Abril"/>
    <s v="Abril"/>
    <n v="9"/>
    <s v="Contratación directa"/>
    <x v="0"/>
    <n v="58964736"/>
    <n v="58964736"/>
    <s v="1. Prioridad Crítica"/>
    <s v="Actualización DT"/>
    <s v="NO"/>
    <s v="N/A"/>
    <s v="2612 - Dirección Territorial La Guajira"/>
    <s v="2.3 - Gestión Catastral"/>
    <s v="2.3-1 - Formación y actualización catastral"/>
    <s v="SER - Adquisición de servicios"/>
    <s v="SER012 - Prestación de servicios personas naturales"/>
    <s v="Profesional SIG DT"/>
    <n v="0"/>
    <n v="0"/>
    <s v="NO APLICA"/>
    <n v="0"/>
    <n v="0"/>
    <n v="0"/>
    <n v="0"/>
    <n v="0"/>
    <n v="0"/>
    <n v="0"/>
    <n v="0"/>
    <n v="58964736"/>
    <n v="0"/>
    <n v="0"/>
    <n v="7370592"/>
    <n v="0"/>
    <n v="7370592"/>
    <n v="0"/>
    <n v="7370592"/>
    <n v="0"/>
    <n v="7370592"/>
    <n v="0"/>
    <n v="7370592"/>
    <n v="0"/>
    <n v="7370592"/>
    <n v="0"/>
    <n v="14741184"/>
    <n v="3624"/>
  </r>
  <r>
    <s v="2500.1.1.1.2633"/>
    <s v="INVERSIÓN"/>
    <x v="0"/>
    <s v="1 - Ajustar el modelo de operación y de gestión catastral del Instituto"/>
    <x v="0"/>
    <x v="0"/>
    <n v="80111601"/>
    <x v="0"/>
    <s v="N/A"/>
    <s v="Prestación de  servicios profesionales para realizar actividades de seguimiento en el marco de los procesos de evaluación y aseguramiento de calidad geográfica en los procesos de formación y/o actualización en la Dirección Territorial  Guajira"/>
    <s v="Septiembre"/>
    <s v="Septiembre"/>
    <n v="4"/>
    <s v="Contratación directa"/>
    <x v="0"/>
    <n v="29482368"/>
    <n v="29482368"/>
    <s v="1. Prioridad Crítica"/>
    <s v="Actualización DT"/>
    <s v="NO"/>
    <s v="N/A"/>
    <s v="2612 - Dirección Territorial La Guajira"/>
    <s v="2.3 - Gestión Catastral"/>
    <s v="2.3-1 - Formación y actualización catastral"/>
    <s v="SER - Adquisición de servicios"/>
    <s v="SER012 - Prestación de servicios personas naturales"/>
    <s v="Profesional SIG DT"/>
    <n v="0"/>
    <n v="0"/>
    <s v="NO APLICA"/>
    <n v="0"/>
    <n v="0"/>
    <n v="0"/>
    <n v="0"/>
    <n v="0"/>
    <n v="0"/>
    <n v="0"/>
    <n v="0"/>
    <n v="0"/>
    <n v="0"/>
    <n v="0"/>
    <n v="0"/>
    <n v="0"/>
    <n v="0"/>
    <n v="0"/>
    <n v="0"/>
    <n v="29482368"/>
    <n v="0"/>
    <n v="0"/>
    <n v="7370592"/>
    <n v="0"/>
    <n v="7370592"/>
    <n v="0"/>
    <n v="14741184"/>
    <n v="0"/>
  </r>
  <r>
    <s v="2500.1.1.1.2634"/>
    <s v="INVERSIÓN"/>
    <x v="0"/>
    <s v="1 - Ajustar el modelo de operación y de gestión catastral del Instituto"/>
    <x v="0"/>
    <x v="0"/>
    <n v="80111601"/>
    <x v="0"/>
    <s v="N/A"/>
    <s v="Prestación de  servicios profesionales para realizar actividades de seguimiento en el marco de los procesos de evaluación y aseguramiento de calidad geográfica en los procesos de formación y/o actualización en la Dirección Territorial  Guajira"/>
    <s v="Octubre"/>
    <s v="Octubre"/>
    <n v="3"/>
    <s v="Contratación directa"/>
    <x v="0"/>
    <n v="22111776"/>
    <n v="22111776"/>
    <s v="1. Prioridad Crítica"/>
    <s v="Actualización DT"/>
    <s v="NO"/>
    <s v="N/A"/>
    <s v="2612 - Dirección Territorial La Guajira"/>
    <s v="2.3 - Gestión Catastral"/>
    <s v="2.3-1 - Formación y actualización catastral"/>
    <s v="SER - Adquisición de servicios"/>
    <s v="SER012 - Prestación de servicios personas naturales"/>
    <s v="Profesional SIG DT"/>
    <n v="0"/>
    <n v="0"/>
    <s v="NO APLICA"/>
    <n v="0"/>
    <n v="0"/>
    <n v="0"/>
    <n v="0"/>
    <n v="0"/>
    <n v="0"/>
    <n v="0"/>
    <n v="0"/>
    <n v="0"/>
    <n v="0"/>
    <n v="0"/>
    <n v="0"/>
    <n v="0"/>
    <n v="0"/>
    <n v="0"/>
    <n v="0"/>
    <n v="0"/>
    <n v="0"/>
    <n v="22111776"/>
    <n v="0"/>
    <n v="0"/>
    <n v="7370592"/>
    <n v="0"/>
    <n v="14741184"/>
    <n v="0"/>
  </r>
  <r>
    <s v="2500.1.1.1.2635"/>
    <s v="INVERSIÓN"/>
    <x v="0"/>
    <s v="1 - Ajustar el modelo de operación y de gestión catastral del Instituto"/>
    <x v="0"/>
    <x v="0"/>
    <n v="80111601"/>
    <x v="0"/>
    <s v="N/A"/>
    <s v="Prestación de  servicios profesionales para realizar actividades de seguimiento en el marco de los procesos de evaluación y aseguramiento de calidad geográfica en los procesos de formación y/o actualización en la Dirección Territorial  Guajira"/>
    <s v="Octubre"/>
    <s v="Octubre"/>
    <n v="3"/>
    <s v="Contratación directa"/>
    <x v="0"/>
    <n v="22111776"/>
    <n v="22111776"/>
    <s v="1. Prioridad Crítica"/>
    <s v="Actualización DT"/>
    <s v="NO"/>
    <s v="N/A"/>
    <s v="2612 - Dirección Territorial La Guajira"/>
    <s v="2.3 - Gestión Catastral"/>
    <s v="2.3-1 - Formación y actualización catastral"/>
    <s v="SER - Adquisición de servicios"/>
    <s v="SER012 - Prestación de servicios personas naturales"/>
    <s v="Profesional SIG DT"/>
    <n v="0"/>
    <n v="0"/>
    <s v="NO APLICA"/>
    <n v="0"/>
    <n v="0"/>
    <n v="0"/>
    <n v="0"/>
    <n v="0"/>
    <n v="0"/>
    <n v="0"/>
    <n v="0"/>
    <n v="0"/>
    <n v="0"/>
    <n v="0"/>
    <n v="0"/>
    <n v="0"/>
    <n v="0"/>
    <n v="0"/>
    <n v="0"/>
    <n v="0"/>
    <n v="0"/>
    <n v="22111776"/>
    <n v="0"/>
    <n v="0"/>
    <n v="7370592"/>
    <n v="0"/>
    <n v="14741184"/>
    <n v="0"/>
  </r>
  <r>
    <s v="2500.1.1.1.2636"/>
    <s v="INVERSIÓN"/>
    <x v="0"/>
    <s v="1 - Ajustar el modelo de operación y de gestión catastral del Instituto"/>
    <x v="0"/>
    <x v="0"/>
    <n v="80111601"/>
    <x v="0"/>
    <s v="N/A"/>
    <s v="Prestación de Servicios Profesionales para dar apoyo jurídico en los procesos de formación y /o actualización desde el aspecto contractual y catastral de los procesos, en la Dirección Territorial"/>
    <s v="Abril"/>
    <s v="Abril"/>
    <n v="10"/>
    <s v="Contratación directa"/>
    <x v="0"/>
    <n v="27271190"/>
    <n v="27271190"/>
    <s v="1. Prioridad Crítica"/>
    <s v="Actualización DT"/>
    <s v="NO"/>
    <s v="N/A"/>
    <s v="2612 - Dirección Territorial La Guajira"/>
    <s v="2.3 - Gestión Catastral"/>
    <s v="2.3-1 - Formación y actualización catastral"/>
    <s v="SER - Adquisición de servicios"/>
    <s v="SER012 - Prestación de servicios personas naturales"/>
    <s v="Profesional Jurídico DT"/>
    <n v="0"/>
    <n v="0"/>
    <s v="NO APLICA"/>
    <n v="0"/>
    <n v="0"/>
    <n v="0"/>
    <n v="0"/>
    <n v="0"/>
    <n v="0"/>
    <n v="0"/>
    <n v="0"/>
    <n v="0"/>
    <n v="0"/>
    <n v="0"/>
    <n v="0"/>
    <n v="0"/>
    <n v="0"/>
    <n v="0"/>
    <n v="0"/>
    <n v="27271190"/>
    <n v="0"/>
    <n v="0"/>
    <n v="5159414"/>
    <n v="0"/>
    <n v="7370592"/>
    <n v="0"/>
    <n v="14741184"/>
    <n v="3724"/>
  </r>
  <r>
    <s v="2500.1.1.1.2637"/>
    <s v="INVERSIÓN"/>
    <x v="0"/>
    <s v="1 - Ajustar el modelo de operación y de gestión catastral del Instituto"/>
    <x v="0"/>
    <x v="0"/>
    <n v="80111601"/>
    <x v="0"/>
    <s v="N/A"/>
    <s v="Prestación de  servicios personales para realizar actividades de apoyo administrativo, en todos los procesos de formación y/o actualización en la ejecución o supervisión, a la Dirección Territorial  Guajira"/>
    <s v="Abril"/>
    <s v="Abril"/>
    <n v="10"/>
    <s v="Contratación directa"/>
    <x v="0"/>
    <n v="25375016"/>
    <n v="25375016"/>
    <s v="1. Prioridad Crítica"/>
    <s v="Actualización DT"/>
    <s v="NO"/>
    <s v="N/A"/>
    <s v="2612 - Dirección Territorial La Guajira"/>
    <s v="2.3 - Gestión Catastral"/>
    <s v="2.3-1 - Formación y actualización catastral"/>
    <s v="SER - Adquisición de servicios"/>
    <s v="SER012 - Prestación de servicios personas naturales"/>
    <s v="Apoyo administrativo DT"/>
    <n v="0"/>
    <n v="0"/>
    <s v="NO APLICA"/>
    <n v="0"/>
    <n v="0"/>
    <n v="0"/>
    <n v="0"/>
    <n v="0"/>
    <n v="0"/>
    <n v="0"/>
    <n v="0"/>
    <n v="25375016"/>
    <n v="0"/>
    <n v="0"/>
    <n v="3171877"/>
    <n v="0"/>
    <n v="3171877"/>
    <n v="0"/>
    <n v="3171877"/>
    <n v="0"/>
    <n v="3171877"/>
    <n v="0"/>
    <n v="3171877"/>
    <n v="0"/>
    <n v="3171877"/>
    <n v="0"/>
    <n v="6343754"/>
    <n v="3824"/>
  </r>
  <r>
    <s v="2500.1.1.1.2638"/>
    <s v="INVERSIÓN"/>
    <x v="0"/>
    <s v="1 - Ajustar el modelo de operación y de gestión catastral del Instituto"/>
    <x v="0"/>
    <x v="0"/>
    <n v="80111601"/>
    <x v="0"/>
    <s v="N/A"/>
    <s v="Prestación de servicios profesionales para apoyar, durante la ejecución y supervisión en los procesos de formación y/o actualización catastral con enfoque multipropósito en la Dirección Territorial  Guajira"/>
    <s v="Abril"/>
    <s v="Abril"/>
    <n v="10"/>
    <s v="Contratación directa"/>
    <x v="0"/>
    <n v="63387084"/>
    <n v="63387084"/>
    <s v="1. Prioridad Crítica"/>
    <s v="Actualización DT"/>
    <s v="NO"/>
    <s v="N/A"/>
    <s v="2612 - Dirección Territorial La Guajira"/>
    <s v="2.3 - Gestión Catastral"/>
    <s v="2.3-1 - Formación y actualización catastral"/>
    <s v="SER - Adquisición de servicios"/>
    <s v="SER012 - Prestación de servicios personas naturales"/>
    <s v="Profesional Social DT"/>
    <n v="0"/>
    <n v="0"/>
    <s v="NO APLICA"/>
    <n v="0"/>
    <n v="0"/>
    <n v="0"/>
    <n v="0"/>
    <n v="0"/>
    <n v="0"/>
    <n v="0"/>
    <n v="0"/>
    <n v="63387084"/>
    <n v="0"/>
    <n v="0"/>
    <n v="7370592"/>
    <n v="0"/>
    <n v="7370592"/>
    <n v="0"/>
    <n v="7370592"/>
    <n v="0"/>
    <n v="7370592"/>
    <n v="0"/>
    <n v="7370592"/>
    <n v="0"/>
    <n v="7370592"/>
    <n v="0"/>
    <n v="19163532"/>
    <n v="3924"/>
  </r>
  <r>
    <s v="2500.1.1.1.2639"/>
    <s v="INVERSIÓN"/>
    <x v="0"/>
    <s v="1 - Ajustar el modelo de operación y de gestión catastral del Instituto"/>
    <x v="0"/>
    <x v="0"/>
    <n v="80111601"/>
    <x v="0"/>
    <s v="N/A"/>
    <s v="Prestación de  servicios profesionales apoyando en la estructuración  y seguimiento de los proyectos asignados a la Dirección Territorial Guajira"/>
    <s v="Abril"/>
    <s v="Abril"/>
    <n v="10"/>
    <s v="Contratación directa"/>
    <x v="0"/>
    <n v="64027655"/>
    <n v="64027655"/>
    <s v="1. Prioridad Crítica"/>
    <s v="Actualización DT"/>
    <s v="NO"/>
    <s v="N/A"/>
    <s v="2612 - Dirección Territorial La Guajira"/>
    <s v="2.3 - Gestión Catastral"/>
    <s v="2.3-1 - Formación y actualización catastral"/>
    <s v="SER - Adquisición de servicios"/>
    <s v="SER012 - Prestación de servicios personas naturales"/>
    <s v="Profesional Catastral DT"/>
    <n v="0"/>
    <n v="0"/>
    <s v="NO APLICA"/>
    <n v="0"/>
    <n v="0"/>
    <n v="0"/>
    <n v="0"/>
    <n v="0"/>
    <n v="0"/>
    <n v="0"/>
    <n v="0"/>
    <n v="64027655"/>
    <n v="0"/>
    <n v="0"/>
    <n v="7370592"/>
    <n v="0"/>
    <n v="7370592"/>
    <n v="0"/>
    <n v="7370592"/>
    <n v="0"/>
    <n v="7370592"/>
    <n v="0"/>
    <n v="7370592"/>
    <n v="0"/>
    <n v="7370592"/>
    <n v="0"/>
    <n v="19804103"/>
    <n v="4024"/>
  </r>
  <r>
    <s v="2500.1.1.1.2640"/>
    <s v="INVERSIÓN"/>
    <x v="0"/>
    <s v="1 - Ajustar el modelo de operación y de gestión catastral del Instituto"/>
    <x v="0"/>
    <x v="0"/>
    <n v="80111601"/>
    <x v="0"/>
    <s v="N/A"/>
    <s v="Prestación de  servicios profesionales para apoyar en temas financieros y contables, durante la ejecución del proceso de actualización y/o formación catastral, a la Dirección Territorial  Guajira"/>
    <s v="Abril"/>
    <s v="Abril"/>
    <n v="10"/>
    <s v="Contratación directa"/>
    <x v="0"/>
    <n v="58964736"/>
    <n v="58964736"/>
    <s v="1. Prioridad Crítica"/>
    <s v="Actualización DT"/>
    <s v="NO"/>
    <s v="N/A"/>
    <s v="2612 - Dirección Territorial La Guajira"/>
    <s v="2.3 - Gestión Catastral"/>
    <s v="2.3-1 - Formación y actualización catastral"/>
    <s v="SER - Adquisición de servicios"/>
    <s v="SER012 - Prestación de servicios personas naturales"/>
    <s v="Profesional financiero DT"/>
    <n v="0"/>
    <n v="0"/>
    <s v="NO APLICA"/>
    <n v="0"/>
    <n v="0"/>
    <n v="0"/>
    <n v="0"/>
    <n v="0"/>
    <n v="0"/>
    <n v="0"/>
    <n v="0"/>
    <n v="58964736"/>
    <n v="0"/>
    <n v="0"/>
    <n v="7370592"/>
    <n v="0"/>
    <n v="7370592"/>
    <n v="0"/>
    <n v="7370592"/>
    <n v="0"/>
    <n v="7370592"/>
    <n v="0"/>
    <n v="7370592"/>
    <n v="0"/>
    <n v="7370592"/>
    <n v="0"/>
    <n v="14741184"/>
    <n v="4124"/>
  </r>
  <r>
    <s v="2500.1.1.1.2641"/>
    <s v="INVERSIÓN"/>
    <x v="0"/>
    <s v="1 - Ajustar el modelo de operación y de gestión catastral del Instituto"/>
    <x v="0"/>
    <x v="0"/>
    <n v="80111601"/>
    <x v="0"/>
    <s v="N/A"/>
    <s v="Prestación de servicios personales para realizar actividades de apoyo en el área de sistemas, durante la ejecución del  proceso de actualización y/o formación catastral con enfoque multipropósito en los proyectos en ejecución asignados a la Dirección Territorial  Guajira"/>
    <s v="Abril"/>
    <s v="Abril"/>
    <n v="10"/>
    <s v="Contratación directa"/>
    <x v="0"/>
    <n v="37755544"/>
    <n v="37755544"/>
    <s v="1. Prioridad Crítica"/>
    <s v="Actualización DT"/>
    <s v="NO"/>
    <s v="N/A"/>
    <s v="2612 - Dirección Territorial La Guajira"/>
    <s v="2.3 - Gestión Catastral"/>
    <s v="2.3-1 - Formación y actualización catastral"/>
    <s v="SER - Adquisición de servicios"/>
    <s v="SER012 - Prestación de servicios personas naturales"/>
    <s v="Soportes Sistemas DT"/>
    <n v="0"/>
    <n v="0"/>
    <s v="NO APLICA"/>
    <n v="0"/>
    <n v="0"/>
    <n v="0"/>
    <n v="0"/>
    <n v="0"/>
    <n v="0"/>
    <n v="0"/>
    <n v="0"/>
    <n v="37755544"/>
    <n v="0"/>
    <n v="0"/>
    <n v="4719443"/>
    <n v="0"/>
    <n v="4719443"/>
    <n v="0"/>
    <n v="4719443"/>
    <n v="0"/>
    <n v="4719443"/>
    <n v="0"/>
    <n v="4719443"/>
    <n v="0"/>
    <n v="4719443"/>
    <n v="0"/>
    <n v="9438886"/>
    <n v="4224"/>
  </r>
  <r>
    <s v="2500.1.1.1.2642"/>
    <s v="INVERSIÓN"/>
    <x v="0"/>
    <s v="1 - Ajustar el modelo de operación y de gestión catastral del Instituto"/>
    <x v="0"/>
    <x v="0"/>
    <n v="80111601"/>
    <x v="0"/>
    <s v="N/A"/>
    <s v="Prestar servicios profesionales para realizar actividades de campo y de oficina requeridas en el marco de los en los proyectos en ejecucion de formacion y/o actualizacion catastral con enfoque multipropósito a cargo de la Dirección Territorial Guajira"/>
    <s v="Abril"/>
    <s v="Abril"/>
    <n v="8"/>
    <s v="Contratación directa"/>
    <x v="0"/>
    <n v="56000000"/>
    <n v="56000000"/>
    <s v="1. Prioridad Crítica"/>
    <s v="Actualización DT"/>
    <s v="NO"/>
    <s v="N/A"/>
    <s v="2612 - Dirección Territorial La Guajira"/>
    <s v="2.3 - Gestión Catastral"/>
    <s v="2.3-1 - Formación y actualización catastral"/>
    <s v="SER - Adquisición de servicios"/>
    <s v="SER012 - Prestación de servicios personas naturales"/>
    <s v="Topógrafo DT"/>
    <n v="0"/>
    <n v="0"/>
    <s v="NO APLICA"/>
    <n v="0"/>
    <n v="0"/>
    <n v="0"/>
    <n v="0"/>
    <n v="0"/>
    <n v="0"/>
    <n v="0"/>
    <n v="0"/>
    <n v="56000000"/>
    <n v="0"/>
    <n v="0"/>
    <n v="7000000"/>
    <n v="0"/>
    <n v="7000000"/>
    <n v="0"/>
    <n v="7000000"/>
    <n v="0"/>
    <n v="7000000"/>
    <n v="0"/>
    <n v="7000000"/>
    <n v="0"/>
    <n v="7000000"/>
    <n v="0"/>
    <n v="14000000"/>
    <n v="5024"/>
  </r>
  <r>
    <s v="2500.1.1.1.2643"/>
    <s v="INVERSIÓN"/>
    <x v="0"/>
    <s v="1 - Ajustar el modelo de operación y de gestión catastral del Instituto"/>
    <x v="0"/>
    <x v="0"/>
    <n v="80111601"/>
    <x v="0"/>
    <s v="N/A"/>
    <s v="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en la Dirección Territorial . Guajira"/>
    <s v="Abril"/>
    <s v="Abril"/>
    <n v="9"/>
    <s v="Contratación directa"/>
    <x v="0"/>
    <n v="91459080"/>
    <n v="91459080"/>
    <s v="1. Prioridad Crítica"/>
    <s v="Actualización DT"/>
    <s v="NO"/>
    <s v="N/A"/>
    <s v="2612 - Dirección Territorial La Guajira"/>
    <s v="2.3 - Gestión Catastral"/>
    <s v="2.3-1 - Formación y actualización catastral"/>
    <s v="SER - Adquisición de servicios"/>
    <s v="SER012 - Prestación de servicios personas naturales"/>
    <s v="Control de calidad avalúos DT (*)"/>
    <n v="0"/>
    <n v="0"/>
    <s v="NO APLICA"/>
    <n v="0"/>
    <n v="0"/>
    <n v="0"/>
    <n v="0"/>
    <n v="0"/>
    <n v="0"/>
    <n v="91459080"/>
    <n v="0"/>
    <n v="0"/>
    <n v="10162120"/>
    <n v="0"/>
    <n v="10162120"/>
    <n v="0"/>
    <n v="10162120"/>
    <n v="0"/>
    <n v="10162120"/>
    <n v="0"/>
    <n v="10162120"/>
    <n v="0"/>
    <n v="10162120"/>
    <n v="0"/>
    <n v="10162120"/>
    <n v="0"/>
    <n v="20324240"/>
    <n v="4324"/>
  </r>
  <r>
    <s v="2500.1.1.1.2644"/>
    <s v="INVERSIÓN"/>
    <x v="0"/>
    <s v="1 - Ajustar el modelo de operación y de gestión catastral del Instituto"/>
    <x v="0"/>
    <x v="0"/>
    <n v="80111601"/>
    <x v="0"/>
    <s v="N/A"/>
    <s v="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en la Dirección Territorial . Guajira"/>
    <s v="Abril"/>
    <s v="Abril"/>
    <n v="9"/>
    <s v="Contratación directa"/>
    <x v="0"/>
    <n v="91459080"/>
    <n v="91459080"/>
    <s v="1. Prioridad Crítica"/>
    <s v="Actualización DT"/>
    <s v="NO"/>
    <s v="N/A"/>
    <s v="2612 - Dirección Territorial La Guajira"/>
    <s v="2.3 - Gestión Catastral"/>
    <s v="2.3-1 - Formación y actualización catastral"/>
    <s v="SER - Adquisición de servicios"/>
    <s v="SER012 - Prestación de servicios personas naturales"/>
    <s v="Control de calidad avalúos DT (*)"/>
    <n v="0"/>
    <n v="0"/>
    <s v="NO APLICA"/>
    <n v="0"/>
    <n v="0"/>
    <n v="0"/>
    <n v="0"/>
    <n v="0"/>
    <n v="0"/>
    <n v="91459080"/>
    <n v="0"/>
    <n v="0"/>
    <n v="10162120"/>
    <n v="0"/>
    <n v="10162120"/>
    <n v="0"/>
    <n v="10162120"/>
    <n v="0"/>
    <n v="10162120"/>
    <n v="0"/>
    <n v="10162120"/>
    <n v="0"/>
    <n v="10162120"/>
    <n v="0"/>
    <n v="10162120"/>
    <n v="0"/>
    <n v="20324240"/>
    <n v="4324"/>
  </r>
  <r>
    <s v="2500.1.1.1.2645"/>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en la Dirección Territorial  Guajira"/>
    <s v="Mayo"/>
    <s v="Junio"/>
    <n v="7"/>
    <s v="Contratación directa"/>
    <x v="0"/>
    <n v="51594144"/>
    <n v="51594144"/>
    <s v="1. Prioridad Crítica"/>
    <s v="Actualización DT"/>
    <s v="NO"/>
    <s v="N/A"/>
    <s v="2612 - Dirección Territorial La Guajira"/>
    <s v="2.3 - Gestión Catastral"/>
    <s v="2.3-1 - Formación y actualización catastral"/>
    <s v="SER - Adquisición de servicios"/>
    <s v="SER012 - Prestación de servicios personas naturales"/>
    <s v="Avaluador Senior avalúos DT (*)"/>
    <n v="0"/>
    <n v="0"/>
    <s v="NO APLICA"/>
    <n v="0"/>
    <n v="0"/>
    <n v="0"/>
    <n v="0"/>
    <n v="0"/>
    <n v="0"/>
    <n v="0"/>
    <n v="0"/>
    <n v="0"/>
    <n v="0"/>
    <n v="51594144"/>
    <n v="0"/>
    <n v="0"/>
    <n v="7370592"/>
    <n v="0"/>
    <n v="7370592"/>
    <n v="0"/>
    <n v="7370592"/>
    <n v="0"/>
    <n v="7370592"/>
    <n v="0"/>
    <n v="7370592"/>
    <n v="0"/>
    <n v="14741184"/>
    <n v="4524"/>
  </r>
  <r>
    <s v="2500.1.1.1.2646"/>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en la Dirección Territorial  Guajira"/>
    <s v="Mayo"/>
    <s v="Junio"/>
    <n v="7"/>
    <s v="Contratación directa"/>
    <x v="0"/>
    <n v="51594144"/>
    <n v="51594144"/>
    <s v="1. Prioridad Crítica"/>
    <s v="Actualización DT"/>
    <s v="NO"/>
    <s v="N/A"/>
    <s v="2612 - Dirección Territorial La Guajira"/>
    <s v="2.3 - Gestión Catastral"/>
    <s v="2.3-1 - Formación y actualización catastral"/>
    <s v="SER - Adquisición de servicios"/>
    <s v="SER012 - Prestación de servicios personas naturales"/>
    <s v="Avaluador Senior avalúos DT (*)"/>
    <n v="0"/>
    <n v="0"/>
    <s v="NO APLICA"/>
    <n v="0"/>
    <n v="0"/>
    <n v="0"/>
    <n v="0"/>
    <n v="0"/>
    <n v="0"/>
    <n v="0"/>
    <n v="0"/>
    <n v="0"/>
    <n v="0"/>
    <n v="51594144"/>
    <n v="0"/>
    <n v="0"/>
    <n v="7370592"/>
    <n v="0"/>
    <n v="7370592"/>
    <n v="0"/>
    <n v="7370592"/>
    <n v="0"/>
    <n v="7370592"/>
    <n v="0"/>
    <n v="7370592"/>
    <n v="0"/>
    <n v="14741184"/>
    <n v="4524"/>
  </r>
  <r>
    <s v="2500.1.1.1.2647"/>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en la Dirección Territorial  Guajira"/>
    <s v="Mayo"/>
    <s v="Junio"/>
    <n v="7"/>
    <s v="Contratación directa"/>
    <x v="0"/>
    <n v="51594144"/>
    <n v="51594144"/>
    <s v="1. Prioridad Crítica"/>
    <s v="Actualización DT"/>
    <s v="NO"/>
    <s v="N/A"/>
    <s v="2612 - Dirección Territorial La Guajira"/>
    <s v="2.3 - Gestión Catastral"/>
    <s v="2.3-1 - Formación y actualización catastral"/>
    <s v="SER - Adquisición de servicios"/>
    <s v="SER012 - Prestación de servicios personas naturales"/>
    <s v="Avaluador Senior avalúos DT (*)"/>
    <n v="0"/>
    <n v="0"/>
    <s v="NO APLICA"/>
    <n v="0"/>
    <n v="0"/>
    <n v="0"/>
    <n v="0"/>
    <n v="0"/>
    <n v="0"/>
    <n v="0"/>
    <n v="0"/>
    <n v="0"/>
    <n v="0"/>
    <n v="51594144"/>
    <n v="0"/>
    <n v="0"/>
    <n v="7370592"/>
    <n v="0"/>
    <n v="7370592"/>
    <n v="0"/>
    <n v="7370592"/>
    <n v="0"/>
    <n v="7370592"/>
    <n v="0"/>
    <n v="7370592"/>
    <n v="0"/>
    <n v="14741184"/>
    <n v="4524"/>
  </r>
  <r>
    <s v="2500.1.1.1.2648"/>
    <s v="INVERSIÓN"/>
    <x v="0"/>
    <s v="1 - Ajustar el modelo de operación y de gestión catastral del Instituto"/>
    <x v="0"/>
    <x v="0"/>
    <n v="80111601"/>
    <x v="0"/>
    <s v="N/A"/>
    <s v="Prestación de servicios profesionales en el control de calidad del área SIG y Cartografía para los procesos y proyectos adelantados en la Subdirección de Avalúos en la Dirección Territorial Guajira"/>
    <s v="Mayo"/>
    <s v="Junio"/>
    <n v="7"/>
    <s v="Contratación directa"/>
    <x v="0"/>
    <n v="51594144"/>
    <n v="51594144"/>
    <s v="1. Prioridad Crítica"/>
    <s v="Actualización DT"/>
    <s v="NO"/>
    <s v="N/A"/>
    <s v="2612 - Dirección Territorial La Guajira"/>
    <s v="2.3 - Gestión Catastral"/>
    <s v="2.3-1 - Formación y actualización catastral"/>
    <s v="SER - Adquisición de servicios"/>
    <s v="SER012 - Prestación de servicios personas naturales"/>
    <s v="Profesional SIG avalúos DT (*)"/>
    <n v="0"/>
    <n v="0"/>
    <s v="NO APLICA"/>
    <n v="0"/>
    <n v="0"/>
    <n v="0"/>
    <n v="0"/>
    <n v="0"/>
    <n v="0"/>
    <n v="0"/>
    <n v="0"/>
    <n v="0"/>
    <n v="0"/>
    <n v="51594144"/>
    <n v="0"/>
    <n v="0"/>
    <n v="7370592"/>
    <n v="0"/>
    <n v="7370592"/>
    <n v="0"/>
    <n v="7370592"/>
    <n v="0"/>
    <n v="7370592"/>
    <n v="0"/>
    <n v="7370592"/>
    <n v="0"/>
    <n v="14741184"/>
    <n v="4624"/>
  </r>
  <r>
    <s v="2500.1.1.1.2649"/>
    <s v="INVERSIÓN"/>
    <x v="0"/>
    <s v="1 - Ajustar el modelo de operación y de gestión catastral del Instituto"/>
    <x v="0"/>
    <x v="0"/>
    <n v="80111601"/>
    <x v="0"/>
    <s v="N/A"/>
    <s v="Prestación de servicios profesionales en el control de calidad del área SIG y Cartografía para los procesos y proyectos adelantados en la Subdirección de Avalúos en la Dirección Territorial Guajira"/>
    <s v="Mayo"/>
    <s v="Junio"/>
    <n v="7"/>
    <s v="Contratación directa"/>
    <x v="0"/>
    <n v="51594144"/>
    <n v="51594144"/>
    <s v="1. Prioridad Crítica"/>
    <s v="Actualización DT"/>
    <s v="NO"/>
    <s v="N/A"/>
    <s v="2612 - Dirección Territorial La Guajira"/>
    <s v="2.3 - Gestión Catastral"/>
    <s v="2.3-1 - Formación y actualización catastral"/>
    <s v="SER - Adquisición de servicios"/>
    <s v="SER012 - Prestación de servicios personas naturales"/>
    <s v="Profesional SIG avalúos DT (*)"/>
    <n v="0"/>
    <n v="0"/>
    <s v="NO APLICA"/>
    <n v="0"/>
    <n v="0"/>
    <n v="0"/>
    <n v="0"/>
    <n v="0"/>
    <n v="0"/>
    <n v="0"/>
    <n v="0"/>
    <n v="0"/>
    <n v="0"/>
    <n v="51594144"/>
    <n v="0"/>
    <n v="0"/>
    <n v="7370592"/>
    <n v="0"/>
    <n v="7370592"/>
    <n v="0"/>
    <n v="7370592"/>
    <n v="0"/>
    <n v="7370592"/>
    <n v="0"/>
    <n v="7370592"/>
    <n v="0"/>
    <n v="14741184"/>
    <n v="4624"/>
  </r>
  <r>
    <s v="2500.1.1.1.2650"/>
    <s v="INVERSIÓN"/>
    <x v="0"/>
    <s v="1 - Ajustar el modelo de operación y de gestión catastral del Instituto"/>
    <x v="0"/>
    <x v="0"/>
    <n v="80111601"/>
    <x v="0"/>
    <s v="N/A"/>
    <s v="Prestación de servicios profesionales en el control de calidad del área SIG y Cartografía para los procesos y proyectos adelantados en la Subdirección de Avalúos en la Dirección Territorial Guajira"/>
    <s v="Mayo"/>
    <s v="Junio"/>
    <n v="7"/>
    <s v="Contratación directa"/>
    <x v="0"/>
    <n v="51594144"/>
    <n v="51594144"/>
    <s v="1. Prioridad Crítica"/>
    <s v="Actualización DT"/>
    <s v="NO"/>
    <s v="N/A"/>
    <s v="2612 - Dirección Territorial La Guajira"/>
    <s v="2.3 - Gestión Catastral"/>
    <s v="2.3-1 - Formación y actualización catastral"/>
    <s v="SER - Adquisición de servicios"/>
    <s v="SER012 - Prestación de servicios personas naturales"/>
    <s v="Profesional SIG avalúos DT (*)"/>
    <n v="0"/>
    <n v="0"/>
    <s v="NO APLICA"/>
    <n v="0"/>
    <n v="0"/>
    <n v="0"/>
    <n v="0"/>
    <n v="0"/>
    <n v="0"/>
    <n v="0"/>
    <n v="0"/>
    <n v="0"/>
    <n v="0"/>
    <n v="51594144"/>
    <n v="0"/>
    <n v="0"/>
    <n v="7370592"/>
    <n v="0"/>
    <n v="7370592"/>
    <n v="0"/>
    <n v="7370592"/>
    <n v="0"/>
    <n v="7370592"/>
    <n v="0"/>
    <n v="7370592"/>
    <n v="0"/>
    <n v="14741184"/>
    <n v="4624"/>
  </r>
  <r>
    <s v="2500.1.1.1.2651"/>
    <s v="INVERSIÓN"/>
    <x v="0"/>
    <s v="1 - Ajustar el modelo de operación y de gestión catastral del Instituto"/>
    <x v="0"/>
    <x v="0"/>
    <n v="80111601"/>
    <x v="0"/>
    <s v="N/A"/>
    <s v="Prestación de servicios como apoyo técnico-operativo en la realización de las actividades relacionadas con el componente económico de los proyectos de valoración masiva y puntual que se ejecuten en el IGAC en la Dirección Territorial  Guajira"/>
    <s v="Mayo"/>
    <s v="Junio"/>
    <n v="7"/>
    <s v="Contratación directa"/>
    <x v="0"/>
    <n v="22203139"/>
    <n v="22203139"/>
    <s v="1. Prioridad Crítica"/>
    <s v="Actualización DT"/>
    <s v="NO"/>
    <s v="N/A"/>
    <s v="2612 - Dirección Territorial La Guajira"/>
    <s v="2.3 - Gestión Catastral"/>
    <s v="2.3-1 - Formación y actualización catastral"/>
    <s v="SER - Adquisición de servicios"/>
    <s v="SER012 - Prestación de servicios personas naturales"/>
    <s v="Apoyo Técnico avalúos DT (*)"/>
    <n v="0"/>
    <n v="0"/>
    <s v="NO APLICA"/>
    <n v="0"/>
    <n v="0"/>
    <n v="0"/>
    <n v="0"/>
    <n v="0"/>
    <n v="0"/>
    <n v="0"/>
    <n v="0"/>
    <n v="0"/>
    <n v="0"/>
    <n v="22203139"/>
    <n v="0"/>
    <n v="0"/>
    <n v="3171877"/>
    <n v="0"/>
    <n v="3171877"/>
    <n v="0"/>
    <n v="3171877"/>
    <n v="0"/>
    <n v="3171877"/>
    <n v="0"/>
    <n v="3171877"/>
    <n v="0"/>
    <n v="6343754"/>
    <n v="4724"/>
  </r>
  <r>
    <s v="2500.1.1.1.2652"/>
    <s v="INVERSIÓN"/>
    <x v="0"/>
    <s v="1 - Ajustar el modelo de operación y de gestión catastral del Instituto"/>
    <x v="0"/>
    <x v="0"/>
    <n v="80111601"/>
    <x v="0"/>
    <s v="N/A"/>
    <s v="Prestación de servicios como apoyo técnico-operativo en la realización de las actividades relacionadas con el componente económico de los proyectos de valoración masiva y puntual que se ejecuten en el IGAC en la Dirección Territorial  Guajira"/>
    <s v="Mayo"/>
    <s v="Junio"/>
    <n v="7"/>
    <s v="Contratación directa"/>
    <x v="0"/>
    <n v="22203139"/>
    <n v="22203139"/>
    <s v="1. Prioridad Crítica"/>
    <s v="Actualización DT"/>
    <s v="NO"/>
    <s v="N/A"/>
    <s v="2612 - Dirección Territorial La Guajira"/>
    <s v="2.3 - Gestión Catastral"/>
    <s v="2.3-1 - Formación y actualización catastral"/>
    <s v="SER - Adquisición de servicios"/>
    <s v="SER012 - Prestación de servicios personas naturales"/>
    <s v="Apoyo Técnico avalúos DT (*)"/>
    <n v="0"/>
    <n v="0"/>
    <s v="NO APLICA"/>
    <n v="0"/>
    <n v="0"/>
    <n v="0"/>
    <n v="0"/>
    <n v="0"/>
    <n v="0"/>
    <n v="0"/>
    <n v="0"/>
    <n v="0"/>
    <n v="0"/>
    <n v="22203139"/>
    <n v="0"/>
    <n v="0"/>
    <n v="3171877"/>
    <n v="0"/>
    <n v="3171877"/>
    <n v="0"/>
    <n v="3171877"/>
    <n v="0"/>
    <n v="3171877"/>
    <n v="0"/>
    <n v="3171877"/>
    <n v="0"/>
    <n v="6343754"/>
    <n v="4724"/>
  </r>
  <r>
    <s v="2500.1.1.1.2653"/>
    <s v="INVERSIÓN"/>
    <x v="0"/>
    <s v="1 - Ajustar el modelo de operación y de gestión catastral del Instituto"/>
    <x v="0"/>
    <x v="0"/>
    <n v="80111601"/>
    <x v="0"/>
    <s v="N/A"/>
    <s v="Prestación de servicios como apoyo técnico-operativo en la realización de las actividades relacionadas con el componente económico de los proyectos de valoración masiva y puntual que se ejecuten en el IGAC en la Dirección Territorial  Guajira"/>
    <s v="Mayo"/>
    <s v="Junio"/>
    <n v="7"/>
    <s v="Contratación directa"/>
    <x v="0"/>
    <n v="22203139"/>
    <n v="22203139"/>
    <s v="1. Prioridad Crítica"/>
    <s v="Actualización DT"/>
    <s v="NO"/>
    <s v="N/A"/>
    <s v="2612 - Dirección Territorial La Guajira"/>
    <s v="2.3 - Gestión Catastral"/>
    <s v="2.3-1 - Formación y actualización catastral"/>
    <s v="SER - Adquisición de servicios"/>
    <s v="SER012 - Prestación de servicios personas naturales"/>
    <s v="Apoyo Técnico avalúos DT (*)"/>
    <n v="0"/>
    <n v="0"/>
    <s v="NO APLICA"/>
    <n v="0"/>
    <n v="0"/>
    <n v="0"/>
    <n v="0"/>
    <n v="0"/>
    <n v="0"/>
    <n v="0"/>
    <n v="0"/>
    <n v="0"/>
    <n v="0"/>
    <n v="22203139"/>
    <n v="0"/>
    <n v="0"/>
    <n v="3171877"/>
    <n v="0"/>
    <n v="3171877"/>
    <n v="0"/>
    <n v="3171877"/>
    <n v="0"/>
    <n v="3171877"/>
    <n v="0"/>
    <n v="3171877"/>
    <n v="0"/>
    <n v="6343754"/>
    <n v="4724"/>
  </r>
  <r>
    <s v="2500.1.1.1.2654"/>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Guajira"/>
    <s v="Abril"/>
    <s v="Mayo"/>
    <n v="4"/>
    <s v="Contratación directa"/>
    <x v="0"/>
    <n v="17250000"/>
    <n v="17250000"/>
    <s v="1. Prioridad Crítica"/>
    <s v="Actualización DT"/>
    <s v="NO"/>
    <s v="N/A"/>
    <s v="2612 - Dirección Territorial La Guajira"/>
    <s v="2.3 - Gestión Catastral"/>
    <s v="2.3-1 - Formación y actualización catastral"/>
    <s v="SER - Adquisición de servicios"/>
    <s v="SER012 - Prestación de servicios personas naturales"/>
    <s v="Control calidad  de Reconocimiento predial COM"/>
    <n v="44078"/>
    <s v="GUAJIRA"/>
    <s v="BARRANCAS"/>
    <n v="0"/>
    <n v="0"/>
    <n v="0"/>
    <n v="0"/>
    <n v="0"/>
    <n v="0"/>
    <n v="0"/>
    <n v="0"/>
    <n v="0"/>
    <n v="0"/>
    <n v="0"/>
    <n v="0"/>
    <n v="0"/>
    <n v="0"/>
    <n v="0"/>
    <n v="0"/>
    <n v="17250000"/>
    <n v="0"/>
    <n v="0"/>
    <n v="3750000"/>
    <n v="0"/>
    <n v="4500000"/>
    <n v="0"/>
    <n v="9000000"/>
    <n v="12624"/>
  </r>
  <r>
    <s v="2500.1.1.1.2655"/>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Guajira"/>
    <s v="Abril"/>
    <s v="Mayo"/>
    <n v="7"/>
    <s v="Contratación directa"/>
    <x v="0"/>
    <n v="15750000"/>
    <n v="15750000"/>
    <s v="1. Prioridad Crítica"/>
    <s v="Actualización DT"/>
    <s v="NO"/>
    <s v="N/A"/>
    <s v="2612 - Dirección Territorial La Guajira"/>
    <s v="2.3 - Gestión Catastral"/>
    <s v="2.3-1 - Formación y actualización catastral"/>
    <s v="SER - Adquisición de servicios"/>
    <s v="SER012 - Prestación de servicios personas naturales"/>
    <s v="Control calidad  de Reconocimiento predial COM"/>
    <n v="44078"/>
    <s v="GUAJIRA"/>
    <s v="BARRANCAS"/>
    <n v="0"/>
    <n v="0"/>
    <n v="0"/>
    <n v="0"/>
    <n v="0"/>
    <n v="0"/>
    <n v="0"/>
    <n v="0"/>
    <n v="0"/>
    <n v="0"/>
    <n v="0"/>
    <n v="0"/>
    <n v="0"/>
    <n v="0"/>
    <n v="0"/>
    <n v="0"/>
    <n v="15750000"/>
    <n v="0"/>
    <n v="0"/>
    <n v="2250000"/>
    <n v="0"/>
    <n v="4500000"/>
    <n v="0"/>
    <n v="9000000"/>
    <n v="12624"/>
  </r>
  <r>
    <s v="2500.1.1.1.2656"/>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Guajira"/>
    <s v="Abril"/>
    <s v="Mayo"/>
    <n v="7"/>
    <s v="Contratación directa"/>
    <x v="0"/>
    <n v="31500000"/>
    <n v="31500000"/>
    <s v="1. Prioridad Crítica"/>
    <s v="Actualización DT"/>
    <s v="NO"/>
    <s v="N/A"/>
    <s v="2612 - Dirección Territorial La Guajira"/>
    <s v="2.3 - Gestión Catastral"/>
    <s v="2.3-1 - Formación y actualización catastral"/>
    <s v="SER - Adquisición de servicios"/>
    <s v="SER012 - Prestación de servicios personas naturales"/>
    <s v="Control calidad  de Reconocimiento predial COM"/>
    <n v="44078"/>
    <s v="GUAJIRA"/>
    <s v="BARRANCAS"/>
    <n v="0"/>
    <n v="0"/>
    <n v="0"/>
    <n v="0"/>
    <n v="0"/>
    <n v="0"/>
    <n v="0"/>
    <n v="0"/>
    <n v="31500000"/>
    <n v="0"/>
    <n v="0"/>
    <n v="4500000"/>
    <n v="0"/>
    <n v="4500000"/>
    <n v="0"/>
    <n v="4500000"/>
    <n v="0"/>
    <n v="4500000"/>
    <n v="0"/>
    <n v="4500000"/>
    <n v="0"/>
    <n v="4500000"/>
    <n v="0"/>
    <n v="4500000"/>
    <n v="12624"/>
  </r>
  <r>
    <s v="2500.1.1.1.2657"/>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Guajira"/>
    <s v="Abril"/>
    <s v="Mayo"/>
    <n v="7"/>
    <s v="Contratación directa"/>
    <x v="0"/>
    <n v="31500000"/>
    <n v="31500000"/>
    <s v="1. Prioridad Crítica"/>
    <s v="Actualización DT"/>
    <s v="NO"/>
    <s v="N/A"/>
    <s v="2612 - Dirección Territorial La Guajira"/>
    <s v="2.3 - Gestión Catastral"/>
    <s v="2.3-1 - Formación y actualización catastral"/>
    <s v="SER - Adquisición de servicios"/>
    <s v="SER012 - Prestación de servicios personas naturales"/>
    <s v="Control calidad  de Reconocimiento predial COM"/>
    <n v="44078"/>
    <s v="GUAJIRA"/>
    <s v="BARRANCAS"/>
    <n v="0"/>
    <n v="0"/>
    <n v="0"/>
    <n v="0"/>
    <n v="0"/>
    <n v="0"/>
    <n v="0"/>
    <n v="0"/>
    <n v="31500000"/>
    <n v="0"/>
    <n v="0"/>
    <n v="4500000"/>
    <n v="0"/>
    <n v="4500000"/>
    <n v="0"/>
    <n v="4500000"/>
    <n v="0"/>
    <n v="4500000"/>
    <n v="0"/>
    <n v="4500000"/>
    <n v="0"/>
    <n v="4500000"/>
    <n v="0"/>
    <n v="4500000"/>
    <n v="12624"/>
  </r>
  <r>
    <s v="2500.1.1.1.2658"/>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Guajira"/>
    <s v="Abril"/>
    <s v="Mayo"/>
    <n v="7"/>
    <s v="Contratación directa"/>
    <x v="0"/>
    <n v="31500000"/>
    <n v="31500000"/>
    <s v="1. Prioridad Crítica"/>
    <s v="Actualización DT"/>
    <s v="NO"/>
    <s v="N/A"/>
    <s v="2612 - Dirección Territorial La Guajira"/>
    <s v="2.3 - Gestión Catastral"/>
    <s v="2.3-1 - Formación y actualización catastral"/>
    <s v="SER - Adquisición de servicios"/>
    <s v="SER012 - Prestación de servicios personas naturales"/>
    <s v="Control calidad  de Reconocimiento predial COM"/>
    <n v="44078"/>
    <s v="GUAJIRA"/>
    <s v="BARRANCAS"/>
    <n v="0"/>
    <n v="0"/>
    <n v="0"/>
    <n v="0"/>
    <n v="0"/>
    <n v="0"/>
    <n v="0"/>
    <n v="0"/>
    <n v="31500000"/>
    <n v="0"/>
    <n v="0"/>
    <n v="4500000"/>
    <n v="0"/>
    <n v="4500000"/>
    <n v="0"/>
    <n v="4500000"/>
    <n v="0"/>
    <n v="4500000"/>
    <n v="0"/>
    <n v="4500000"/>
    <n v="0"/>
    <n v="4500000"/>
    <n v="0"/>
    <n v="4500000"/>
    <n v="12624"/>
  </r>
  <r>
    <s v="2500.1.1.1.2659"/>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Guajira"/>
    <s v="Abril"/>
    <s v="Mayo"/>
    <n v="7"/>
    <s v="Contratación directa"/>
    <x v="0"/>
    <n v="31500000"/>
    <n v="31500000"/>
    <s v="1. Prioridad Crítica"/>
    <s v="Actualización DT"/>
    <s v="NO"/>
    <s v="N/A"/>
    <s v="2612 - Dirección Territorial La Guajira"/>
    <s v="2.3 - Gestión Catastral"/>
    <s v="2.3-1 - Formación y actualización catastral"/>
    <s v="SER - Adquisición de servicios"/>
    <s v="SER012 - Prestación de servicios personas naturales"/>
    <s v="Control calidad  de Reconocimiento predial COM"/>
    <n v="44078"/>
    <s v="GUAJIRA"/>
    <s v="BARRANCAS"/>
    <n v="0"/>
    <n v="0"/>
    <n v="0"/>
    <n v="0"/>
    <n v="0"/>
    <n v="0"/>
    <n v="0"/>
    <n v="0"/>
    <n v="31500000"/>
    <n v="0"/>
    <n v="0"/>
    <n v="4500000"/>
    <n v="0"/>
    <n v="4500000"/>
    <n v="0"/>
    <n v="4500000"/>
    <n v="0"/>
    <n v="4500000"/>
    <n v="0"/>
    <n v="4500000"/>
    <n v="0"/>
    <n v="4500000"/>
    <n v="0"/>
    <n v="4500000"/>
    <n v="12624"/>
  </r>
  <r>
    <s v="2500.1.1.1.2660"/>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Guajira"/>
    <s v="Abril"/>
    <s v="Mayo"/>
    <n v="7"/>
    <s v="Contratación directa"/>
    <x v="0"/>
    <n v="31500000"/>
    <n v="31500000"/>
    <s v="1. Prioridad Crítica"/>
    <s v="Actualización DT"/>
    <s v="NO"/>
    <s v="N/A"/>
    <s v="2612 - Dirección Territorial La Guajira"/>
    <s v="2.3 - Gestión Catastral"/>
    <s v="2.3-1 - Formación y actualización catastral"/>
    <s v="SER - Adquisición de servicios"/>
    <s v="SER012 - Prestación de servicios personas naturales"/>
    <s v="Control calidad  de Reconocimiento predial COM"/>
    <n v="44078"/>
    <s v="GUAJIRA"/>
    <s v="BARRANCAS"/>
    <n v="0"/>
    <n v="0"/>
    <n v="0"/>
    <n v="0"/>
    <n v="0"/>
    <n v="0"/>
    <n v="0"/>
    <n v="0"/>
    <n v="31500000"/>
    <n v="0"/>
    <n v="0"/>
    <n v="4500000"/>
    <n v="0"/>
    <n v="4500000"/>
    <n v="0"/>
    <n v="4500000"/>
    <n v="0"/>
    <n v="4500000"/>
    <n v="0"/>
    <n v="4500000"/>
    <n v="0"/>
    <n v="4500000"/>
    <n v="0"/>
    <n v="4500000"/>
    <n v="12624"/>
  </r>
  <r>
    <s v="2500.1.1.1.266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Abril"/>
    <s v="Mayo"/>
    <n v="6"/>
    <s v="Contratación directa"/>
    <x v="0"/>
    <n v="24000000"/>
    <n v="24000000"/>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78"/>
    <s v="GUAJIRA"/>
    <s v="BARRANCAS"/>
    <n v="0"/>
    <n v="0"/>
    <n v="0"/>
    <n v="0"/>
    <n v="0"/>
    <n v="0"/>
    <n v="0"/>
    <n v="0"/>
    <n v="24000000"/>
    <n v="0"/>
    <n v="0"/>
    <n v="4000000"/>
    <n v="0"/>
    <n v="4000000"/>
    <n v="0"/>
    <n v="4000000"/>
    <n v="0"/>
    <n v="4000000"/>
    <n v="0"/>
    <n v="4000000"/>
    <n v="0"/>
    <n v="4000000"/>
    <n v="0"/>
    <n v="0"/>
    <n v="7224"/>
  </r>
  <r>
    <s v="2500.1.1.1.266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Abril"/>
    <s v="Mayo"/>
    <n v="6"/>
    <s v="Contratación directa"/>
    <x v="0"/>
    <n v="24000000"/>
    <n v="24000000"/>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78"/>
    <s v="GUAJIRA"/>
    <s v="BARRANCAS"/>
    <n v="0"/>
    <n v="0"/>
    <n v="0"/>
    <n v="0"/>
    <n v="0"/>
    <n v="0"/>
    <n v="0"/>
    <n v="0"/>
    <n v="24000000"/>
    <n v="0"/>
    <n v="0"/>
    <n v="4000000"/>
    <n v="0"/>
    <n v="4000000"/>
    <n v="0"/>
    <n v="4000000"/>
    <n v="0"/>
    <n v="4000000"/>
    <n v="0"/>
    <n v="4000000"/>
    <n v="0"/>
    <n v="4000000"/>
    <n v="0"/>
    <n v="0"/>
    <n v="7324"/>
  </r>
  <r>
    <s v="2500.1.1.1.266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Abril"/>
    <s v="Mayo"/>
    <n v="6"/>
    <s v="Contratación directa"/>
    <x v="0"/>
    <n v="103785"/>
    <n v="103785"/>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78"/>
    <s v="GUAJIRA"/>
    <s v="BARRANCAS"/>
    <n v="0"/>
    <n v="0"/>
    <n v="0"/>
    <n v="0"/>
    <n v="0"/>
    <n v="0"/>
    <n v="0"/>
    <n v="0"/>
    <n v="0"/>
    <n v="0"/>
    <n v="0"/>
    <n v="0"/>
    <n v="0"/>
    <n v="0"/>
    <n v="0"/>
    <n v="0"/>
    <n v="0"/>
    <n v="0"/>
    <n v="0"/>
    <n v="0"/>
    <n v="103785"/>
    <n v="0"/>
    <n v="0"/>
    <n v="103785"/>
    <n v="7424"/>
  </r>
  <r>
    <s v="2500.1.1.1.266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Abril"/>
    <s v="Mayo"/>
    <n v="6"/>
    <s v="Contratación directa"/>
    <x v="0"/>
    <n v="24000000"/>
    <n v="24000000"/>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78"/>
    <s v="GUAJIRA"/>
    <s v="BARRANCAS"/>
    <n v="0"/>
    <n v="0"/>
    <n v="0"/>
    <n v="0"/>
    <n v="0"/>
    <n v="0"/>
    <n v="0"/>
    <n v="0"/>
    <n v="24000000"/>
    <n v="0"/>
    <n v="0"/>
    <n v="4000000"/>
    <n v="0"/>
    <n v="4000000"/>
    <n v="0"/>
    <n v="4000000"/>
    <n v="0"/>
    <n v="4000000"/>
    <n v="0"/>
    <n v="4000000"/>
    <n v="0"/>
    <n v="4000000"/>
    <n v="0"/>
    <n v="0"/>
    <n v="7524"/>
  </r>
  <r>
    <s v="2500.1.1.1.266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Abril"/>
    <s v="Mayo"/>
    <n v="6"/>
    <s v="Contratación directa"/>
    <x v="0"/>
    <n v="24000000"/>
    <n v="24000000"/>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78"/>
    <s v="GUAJIRA"/>
    <s v="BARRANCAS"/>
    <n v="0"/>
    <n v="0"/>
    <n v="0"/>
    <n v="0"/>
    <n v="0"/>
    <n v="0"/>
    <n v="0"/>
    <n v="0"/>
    <n v="24000000"/>
    <n v="0"/>
    <n v="0"/>
    <n v="4000000"/>
    <n v="0"/>
    <n v="4000000"/>
    <n v="0"/>
    <n v="4000000"/>
    <n v="0"/>
    <n v="4000000"/>
    <n v="0"/>
    <n v="4000000"/>
    <n v="0"/>
    <n v="4000000"/>
    <n v="0"/>
    <n v="0"/>
    <n v="7624"/>
  </r>
  <r>
    <s v="2500.1.1.1.266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Abril"/>
    <s v="Mayo"/>
    <n v="6"/>
    <s v="Contratación directa"/>
    <x v="0"/>
    <n v="24000000"/>
    <n v="24000000"/>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78"/>
    <s v="GUAJIRA"/>
    <s v="BARRANCAS"/>
    <n v="0"/>
    <n v="0"/>
    <n v="0"/>
    <n v="0"/>
    <n v="0"/>
    <n v="0"/>
    <n v="0"/>
    <n v="0"/>
    <n v="24000000"/>
    <n v="0"/>
    <n v="0"/>
    <n v="4000000"/>
    <n v="0"/>
    <n v="4000000"/>
    <n v="0"/>
    <n v="4000000"/>
    <n v="0"/>
    <n v="4000000"/>
    <n v="0"/>
    <n v="4000000"/>
    <n v="0"/>
    <n v="4000000"/>
    <n v="0"/>
    <n v="0"/>
    <n v="7724"/>
  </r>
  <r>
    <s v="2500.1.1.1.266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Abril"/>
    <s v="Mayo"/>
    <n v="6"/>
    <s v="Contratación directa"/>
    <x v="0"/>
    <n v="24000000"/>
    <n v="24000000"/>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78"/>
    <s v="GUAJIRA"/>
    <s v="BARRANCAS"/>
    <n v="0"/>
    <n v="0"/>
    <n v="0"/>
    <n v="0"/>
    <n v="0"/>
    <n v="0"/>
    <n v="0"/>
    <n v="0"/>
    <n v="24000000"/>
    <n v="0"/>
    <n v="0"/>
    <n v="4000000"/>
    <n v="0"/>
    <n v="4000000"/>
    <n v="0"/>
    <n v="4000000"/>
    <n v="0"/>
    <n v="4000000"/>
    <n v="0"/>
    <n v="4000000"/>
    <n v="0"/>
    <n v="4000000"/>
    <n v="0"/>
    <n v="0"/>
    <n v="7824"/>
  </r>
  <r>
    <s v="2500.1.1.1.266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Abril"/>
    <s v="Mayo"/>
    <n v="6"/>
    <s v="Contratación directa"/>
    <x v="0"/>
    <n v="24000000"/>
    <n v="24000000"/>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78"/>
    <s v="GUAJIRA"/>
    <s v="BARRANCAS"/>
    <n v="0"/>
    <n v="0"/>
    <n v="0"/>
    <n v="0"/>
    <n v="0"/>
    <n v="0"/>
    <n v="0"/>
    <n v="0"/>
    <n v="24000000"/>
    <n v="0"/>
    <n v="0"/>
    <n v="4000000"/>
    <n v="0"/>
    <n v="4000000"/>
    <n v="0"/>
    <n v="4000000"/>
    <n v="0"/>
    <n v="4000000"/>
    <n v="0"/>
    <n v="4000000"/>
    <n v="0"/>
    <n v="4000000"/>
    <n v="0"/>
    <n v="0"/>
    <n v="7924"/>
  </r>
  <r>
    <s v="2500.1.1.1.266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Abril"/>
    <s v="Mayo"/>
    <n v="6"/>
    <s v="Contratación directa"/>
    <x v="0"/>
    <n v="24000000"/>
    <n v="24000000"/>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78"/>
    <s v="GUAJIRA"/>
    <s v="BARRANCAS"/>
    <n v="0"/>
    <n v="0"/>
    <n v="0"/>
    <n v="0"/>
    <n v="0"/>
    <n v="0"/>
    <n v="0"/>
    <n v="0"/>
    <n v="24000000"/>
    <n v="0"/>
    <n v="0"/>
    <n v="4000000"/>
    <n v="0"/>
    <n v="4000000"/>
    <n v="0"/>
    <n v="4000000"/>
    <n v="0"/>
    <n v="4000000"/>
    <n v="0"/>
    <n v="4000000"/>
    <n v="0"/>
    <n v="4000000"/>
    <n v="0"/>
    <n v="0"/>
    <n v="8024"/>
  </r>
  <r>
    <s v="2500.1.1.1.267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Abril"/>
    <s v="Mayo"/>
    <n v="6"/>
    <s v="Contratación directa"/>
    <x v="0"/>
    <n v="24000000"/>
    <n v="24000000"/>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78"/>
    <s v="GUAJIRA"/>
    <s v="BARRANCAS"/>
    <n v="0"/>
    <n v="0"/>
    <n v="0"/>
    <n v="0"/>
    <n v="0"/>
    <n v="0"/>
    <n v="0"/>
    <n v="0"/>
    <n v="24000000"/>
    <n v="0"/>
    <n v="0"/>
    <n v="4000000"/>
    <n v="0"/>
    <n v="4000000"/>
    <n v="0"/>
    <n v="4000000"/>
    <n v="0"/>
    <n v="4000000"/>
    <n v="0"/>
    <n v="4000000"/>
    <n v="0"/>
    <n v="4000000"/>
    <n v="0"/>
    <n v="0"/>
    <n v="8124"/>
  </r>
  <r>
    <s v="2500.1.1.1.267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Abril"/>
    <s v="Mayo"/>
    <n v="6"/>
    <s v="Contratación directa"/>
    <x v="0"/>
    <n v="24000000"/>
    <n v="24000000"/>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78"/>
    <s v="GUAJIRA"/>
    <s v="BARRANCAS"/>
    <n v="0"/>
    <n v="0"/>
    <n v="0"/>
    <n v="0"/>
    <n v="0"/>
    <n v="0"/>
    <n v="0"/>
    <n v="0"/>
    <n v="24000000"/>
    <n v="0"/>
    <n v="0"/>
    <n v="4000000"/>
    <n v="0"/>
    <n v="4000000"/>
    <n v="0"/>
    <n v="4000000"/>
    <n v="0"/>
    <n v="4000000"/>
    <n v="0"/>
    <n v="4000000"/>
    <n v="0"/>
    <n v="4000000"/>
    <n v="0"/>
    <n v="0"/>
    <n v="8224"/>
  </r>
  <r>
    <s v="2500.1.1.1.267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Abril"/>
    <s v="Mayo"/>
    <n v="6"/>
    <s v="Contratación directa"/>
    <x v="0"/>
    <n v="24000000"/>
    <n v="24000000"/>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78"/>
    <s v="GUAJIRA"/>
    <s v="BARRANCAS"/>
    <n v="0"/>
    <n v="0"/>
    <n v="0"/>
    <n v="0"/>
    <n v="0"/>
    <n v="0"/>
    <n v="0"/>
    <n v="0"/>
    <n v="24000000"/>
    <n v="0"/>
    <n v="0"/>
    <n v="4000000"/>
    <n v="0"/>
    <n v="4000000"/>
    <n v="0"/>
    <n v="4000000"/>
    <n v="0"/>
    <n v="4000000"/>
    <n v="0"/>
    <n v="4000000"/>
    <n v="0"/>
    <n v="4000000"/>
    <n v="0"/>
    <n v="0"/>
    <n v="8324"/>
  </r>
  <r>
    <s v="2500.1.1.1.267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Abril"/>
    <s v="Mayo"/>
    <n v="6"/>
    <s v="Contratación directa"/>
    <x v="0"/>
    <n v="146528"/>
    <n v="146528"/>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78"/>
    <s v="GUAJIRA"/>
    <s v="BARRANCAS"/>
    <n v="0"/>
    <n v="0"/>
    <n v="0"/>
    <n v="0"/>
    <n v="0"/>
    <n v="0"/>
    <n v="0"/>
    <n v="0"/>
    <n v="0"/>
    <n v="0"/>
    <n v="0"/>
    <n v="0"/>
    <n v="0"/>
    <n v="0"/>
    <n v="0"/>
    <n v="0"/>
    <n v="0"/>
    <n v="0"/>
    <n v="0"/>
    <n v="0"/>
    <n v="146528"/>
    <n v="0"/>
    <n v="0"/>
    <n v="146528"/>
    <n v="8424"/>
  </r>
  <r>
    <s v="2500.1.1.1.267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Abril"/>
    <s v="Mayo"/>
    <n v="6"/>
    <s v="Contratación directa"/>
    <x v="0"/>
    <n v="229585"/>
    <n v="229585"/>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78"/>
    <s v="GUAJIRA"/>
    <s v="BARRANCAS"/>
    <n v="0"/>
    <n v="0"/>
    <n v="0"/>
    <n v="0"/>
    <n v="0"/>
    <n v="0"/>
    <n v="0"/>
    <n v="0"/>
    <n v="0"/>
    <n v="0"/>
    <n v="0"/>
    <n v="0"/>
    <n v="0"/>
    <n v="0"/>
    <n v="0"/>
    <n v="0"/>
    <n v="0"/>
    <n v="0"/>
    <n v="0"/>
    <n v="0"/>
    <n v="229585"/>
    <n v="0"/>
    <n v="0"/>
    <n v="229585"/>
    <n v="8524"/>
  </r>
  <r>
    <s v="2500.1.1.1.267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Abril"/>
    <s v="Mayo"/>
    <n v="6"/>
    <s v="Contratación directa"/>
    <x v="0"/>
    <n v="24000000"/>
    <n v="24000000"/>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78"/>
    <s v="GUAJIRA"/>
    <s v="BARRANCAS"/>
    <n v="0"/>
    <n v="0"/>
    <n v="0"/>
    <n v="0"/>
    <n v="0"/>
    <n v="0"/>
    <n v="0"/>
    <n v="0"/>
    <n v="24000000"/>
    <n v="0"/>
    <n v="0"/>
    <n v="4000000"/>
    <n v="0"/>
    <n v="4000000"/>
    <n v="0"/>
    <n v="4000000"/>
    <n v="0"/>
    <n v="4000000"/>
    <n v="0"/>
    <n v="4000000"/>
    <n v="0"/>
    <n v="4000000"/>
    <n v="0"/>
    <n v="0"/>
    <n v="8624"/>
  </r>
  <r>
    <s v="2500.1.1.1.267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Abril"/>
    <s v="Mayo"/>
    <n v="6"/>
    <s v="Contratación directa"/>
    <x v="0"/>
    <n v="24000000"/>
    <n v="24000000"/>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78"/>
    <s v="GUAJIRA"/>
    <s v="BARRANCAS"/>
    <n v="0"/>
    <n v="0"/>
    <n v="0"/>
    <n v="0"/>
    <n v="0"/>
    <n v="0"/>
    <n v="0"/>
    <n v="0"/>
    <n v="24000000"/>
    <n v="0"/>
    <n v="0"/>
    <n v="4000000"/>
    <n v="0"/>
    <n v="4000000"/>
    <n v="0"/>
    <n v="4000000"/>
    <n v="0"/>
    <n v="4000000"/>
    <n v="0"/>
    <n v="4000000"/>
    <n v="0"/>
    <n v="4000000"/>
    <n v="0"/>
    <n v="0"/>
    <n v="8724"/>
  </r>
  <r>
    <s v="2500.1.1.1.267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Abril"/>
    <s v="Mayo"/>
    <n v="6"/>
    <s v="Contratación directa"/>
    <x v="0"/>
    <n v="24000000"/>
    <n v="24000000"/>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78"/>
    <s v="GUAJIRA"/>
    <s v="BARRANCAS"/>
    <n v="0"/>
    <n v="0"/>
    <n v="0"/>
    <n v="0"/>
    <n v="0"/>
    <n v="0"/>
    <n v="0"/>
    <n v="0"/>
    <n v="24000000"/>
    <n v="0"/>
    <n v="0"/>
    <n v="4000000"/>
    <n v="0"/>
    <n v="4000000"/>
    <n v="0"/>
    <n v="4000000"/>
    <n v="0"/>
    <n v="4000000"/>
    <n v="0"/>
    <n v="4000000"/>
    <n v="0"/>
    <n v="4000000"/>
    <n v="0"/>
    <n v="0"/>
    <n v="8824"/>
  </r>
  <r>
    <s v="2500.1.1.1.267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Abril"/>
    <s v="Mayo"/>
    <n v="6"/>
    <s v="Contratación directa"/>
    <x v="0"/>
    <n v="24000000"/>
    <n v="24000000"/>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78"/>
    <s v="GUAJIRA"/>
    <s v="BARRANCAS"/>
    <n v="0"/>
    <n v="0"/>
    <n v="0"/>
    <n v="0"/>
    <n v="0"/>
    <n v="0"/>
    <n v="0"/>
    <n v="0"/>
    <n v="24000000"/>
    <n v="0"/>
    <n v="0"/>
    <n v="4000000"/>
    <n v="0"/>
    <n v="4000000"/>
    <n v="0"/>
    <n v="4000000"/>
    <n v="0"/>
    <n v="4000000"/>
    <n v="0"/>
    <n v="4000000"/>
    <n v="0"/>
    <n v="4000000"/>
    <n v="0"/>
    <n v="0"/>
    <n v="8924"/>
  </r>
  <r>
    <s v="2500.1.1.1.267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Abril"/>
    <s v="Mayo"/>
    <n v="6"/>
    <s v="Contratación directa"/>
    <x v="0"/>
    <n v="24000000"/>
    <n v="24000000"/>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78"/>
    <s v="GUAJIRA"/>
    <s v="BARRANCAS"/>
    <n v="0"/>
    <n v="0"/>
    <n v="0"/>
    <n v="0"/>
    <n v="0"/>
    <n v="0"/>
    <n v="0"/>
    <n v="0"/>
    <n v="24000000"/>
    <n v="0"/>
    <n v="0"/>
    <n v="4000000"/>
    <n v="0"/>
    <n v="4000000"/>
    <n v="0"/>
    <n v="4000000"/>
    <n v="0"/>
    <n v="4000000"/>
    <n v="0"/>
    <n v="4000000"/>
    <n v="0"/>
    <n v="4000000"/>
    <n v="0"/>
    <n v="0"/>
    <n v="9024"/>
  </r>
  <r>
    <s v="2500.1.1.1.268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Abril"/>
    <s v="Mayo"/>
    <n v="6"/>
    <s v="Contratación directa"/>
    <x v="0"/>
    <n v="24000000"/>
    <n v="24000000"/>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78"/>
    <s v="GUAJIRA"/>
    <s v="BARRANCAS"/>
    <n v="0"/>
    <n v="0"/>
    <n v="0"/>
    <n v="0"/>
    <n v="0"/>
    <n v="0"/>
    <n v="0"/>
    <n v="0"/>
    <n v="24000000"/>
    <n v="0"/>
    <n v="0"/>
    <n v="4000000"/>
    <n v="0"/>
    <n v="4000000"/>
    <n v="0"/>
    <n v="4000000"/>
    <n v="0"/>
    <n v="4000000"/>
    <n v="0"/>
    <n v="4000000"/>
    <n v="0"/>
    <n v="4000000"/>
    <n v="0"/>
    <n v="0"/>
    <n v="9124"/>
  </r>
  <r>
    <s v="2500.1.1.1.268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Abril"/>
    <s v="Mayo"/>
    <n v="6"/>
    <s v="Contratación directa"/>
    <x v="0"/>
    <n v="24000000"/>
    <n v="24000000"/>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78"/>
    <s v="GUAJIRA"/>
    <s v="BARRANCAS"/>
    <n v="0"/>
    <n v="0"/>
    <n v="0"/>
    <n v="0"/>
    <n v="0"/>
    <n v="0"/>
    <n v="0"/>
    <n v="0"/>
    <n v="24000000"/>
    <n v="0"/>
    <n v="0"/>
    <n v="4000000"/>
    <n v="0"/>
    <n v="4000000"/>
    <n v="0"/>
    <n v="4000000"/>
    <n v="0"/>
    <n v="4000000"/>
    <n v="0"/>
    <n v="4000000"/>
    <n v="0"/>
    <n v="4000000"/>
    <n v="0"/>
    <n v="0"/>
    <n v="9224"/>
  </r>
  <r>
    <s v="2500.1.1.1.268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Abril"/>
    <s v="Mayo"/>
    <n v="6"/>
    <s v="Contratación directa"/>
    <x v="0"/>
    <n v="24000000"/>
    <n v="24000000"/>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78"/>
    <s v="GUAJIRA"/>
    <s v="BARRANCAS"/>
    <n v="0"/>
    <n v="0"/>
    <n v="0"/>
    <n v="0"/>
    <n v="0"/>
    <n v="0"/>
    <n v="0"/>
    <n v="0"/>
    <n v="24000000"/>
    <n v="0"/>
    <n v="0"/>
    <n v="4000000"/>
    <n v="0"/>
    <n v="4000000"/>
    <n v="0"/>
    <n v="4000000"/>
    <n v="0"/>
    <n v="4000000"/>
    <n v="0"/>
    <n v="4000000"/>
    <n v="0"/>
    <n v="4000000"/>
    <n v="0"/>
    <n v="0"/>
    <n v="9324"/>
  </r>
  <r>
    <s v="2500.1.1.1.268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Abril"/>
    <s v="Mayo"/>
    <n v="6"/>
    <s v="Contratación directa"/>
    <x v="0"/>
    <n v="24000000"/>
    <n v="24000000"/>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78"/>
    <s v="GUAJIRA"/>
    <s v="BARRANCAS"/>
    <n v="0"/>
    <n v="0"/>
    <n v="0"/>
    <n v="0"/>
    <n v="0"/>
    <n v="0"/>
    <n v="0"/>
    <n v="0"/>
    <n v="24000000"/>
    <n v="0"/>
    <n v="0"/>
    <n v="4000000"/>
    <n v="0"/>
    <n v="4000000"/>
    <n v="0"/>
    <n v="4000000"/>
    <n v="0"/>
    <n v="4000000"/>
    <n v="0"/>
    <n v="4000000"/>
    <n v="0"/>
    <n v="4000000"/>
    <n v="0"/>
    <n v="0"/>
    <n v="9424"/>
  </r>
  <r>
    <s v="2500.1.1.1.268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Abril"/>
    <s v="Mayo"/>
    <n v="6"/>
    <s v="Contratación directa"/>
    <x v="0"/>
    <n v="24000000"/>
    <n v="24000000"/>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78"/>
    <s v="GUAJIRA"/>
    <s v="BARRANCAS"/>
    <n v="0"/>
    <n v="0"/>
    <n v="0"/>
    <n v="0"/>
    <n v="0"/>
    <n v="0"/>
    <n v="0"/>
    <n v="0"/>
    <n v="24000000"/>
    <n v="0"/>
    <n v="0"/>
    <n v="4000000"/>
    <n v="0"/>
    <n v="4000000"/>
    <n v="0"/>
    <n v="4000000"/>
    <n v="0"/>
    <n v="4000000"/>
    <n v="0"/>
    <n v="4000000"/>
    <n v="0"/>
    <n v="4000000"/>
    <n v="0"/>
    <n v="0"/>
    <n v="9524"/>
  </r>
  <r>
    <s v="2500.1.1.1.268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Abril"/>
    <s v="Mayo"/>
    <n v="6"/>
    <s v="Contratación directa"/>
    <x v="0"/>
    <n v="24000000"/>
    <n v="24000000"/>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78"/>
    <s v="GUAJIRA"/>
    <s v="BARRANCAS"/>
    <n v="0"/>
    <n v="0"/>
    <n v="0"/>
    <n v="0"/>
    <n v="0"/>
    <n v="0"/>
    <n v="0"/>
    <n v="0"/>
    <n v="24000000"/>
    <n v="0"/>
    <n v="0"/>
    <n v="4000000"/>
    <n v="0"/>
    <n v="4000000"/>
    <n v="0"/>
    <n v="4000000"/>
    <n v="0"/>
    <n v="4000000"/>
    <n v="0"/>
    <n v="4000000"/>
    <n v="0"/>
    <n v="4000000"/>
    <n v="0"/>
    <n v="0"/>
    <n v="9624"/>
  </r>
  <r>
    <s v="2500.1.1.1.2686"/>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Guajira"/>
    <s v="Abril"/>
    <s v="Mayo"/>
    <n v="6"/>
    <s v="Contratación directa"/>
    <x v="0"/>
    <n v="7610443"/>
    <n v="7610443"/>
    <s v="1. Prioridad Crítica"/>
    <s v="Actualización DT"/>
    <s v="NO"/>
    <s v="N/A"/>
    <s v="2612 - Dirección Territorial La Guajira"/>
    <s v="2.3 - Gestión Catastral"/>
    <s v="2.3-1 - Formación y actualización catastral"/>
    <s v="SER - Adquisición de servicios"/>
    <s v="SER012 - Prestación de servicios personas naturales"/>
    <s v="Auxiliar de Campo COM"/>
    <n v="44078"/>
    <s v="GUAJIRA"/>
    <s v="BARRANCAS"/>
    <n v="0"/>
    <n v="0"/>
    <n v="0"/>
    <n v="0"/>
    <n v="0"/>
    <n v="0"/>
    <n v="0"/>
    <n v="0"/>
    <n v="0"/>
    <n v="0"/>
    <n v="0"/>
    <n v="0"/>
    <n v="0"/>
    <n v="0"/>
    <n v="0"/>
    <n v="0"/>
    <n v="7610443"/>
    <n v="0"/>
    <n v="0"/>
    <n v="1654444"/>
    <n v="0"/>
    <n v="1985333"/>
    <n v="0"/>
    <n v="3970666"/>
    <n v="12824"/>
  </r>
  <r>
    <s v="2500.1.1.1.2687"/>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Guajira"/>
    <s v="Abril"/>
    <s v="Mayo"/>
    <n v="6"/>
    <s v="Contratación directa"/>
    <x v="0"/>
    <n v="7610443"/>
    <n v="7610443"/>
    <s v="1. Prioridad Crítica"/>
    <s v="Actualización DT"/>
    <s v="NO"/>
    <s v="N/A"/>
    <s v="2612 - Dirección Territorial La Guajira"/>
    <s v="2.3 - Gestión Catastral"/>
    <s v="2.3-1 - Formación y actualización catastral"/>
    <s v="SER - Adquisición de servicios"/>
    <s v="SER012 - Prestación de servicios personas naturales"/>
    <s v="Auxiliar de Campo COM"/>
    <n v="44078"/>
    <s v="GUAJIRA"/>
    <s v="BARRANCAS"/>
    <n v="0"/>
    <n v="0"/>
    <n v="0"/>
    <n v="0"/>
    <n v="0"/>
    <n v="0"/>
    <n v="0"/>
    <n v="0"/>
    <n v="0"/>
    <n v="0"/>
    <n v="0"/>
    <n v="0"/>
    <n v="0"/>
    <n v="0"/>
    <n v="0"/>
    <n v="0"/>
    <n v="7610443"/>
    <n v="0"/>
    <n v="0"/>
    <n v="1654444"/>
    <n v="0"/>
    <n v="1985333"/>
    <n v="0"/>
    <n v="3970666"/>
    <n v="12824"/>
  </r>
  <r>
    <s v="2500.1.1.1.2688"/>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Guajira"/>
    <s v="Abril"/>
    <s v="Mayo"/>
    <n v="6"/>
    <s v="Contratación directa"/>
    <x v="0"/>
    <n v="7610443"/>
    <n v="7610443"/>
    <s v="1. Prioridad Crítica"/>
    <s v="Actualización DT"/>
    <s v="NO"/>
    <s v="N/A"/>
    <s v="2612 - Dirección Territorial La Guajira"/>
    <s v="2.3 - Gestión Catastral"/>
    <s v="2.3-1 - Formación y actualización catastral"/>
    <s v="SER - Adquisición de servicios"/>
    <s v="SER012 - Prestación de servicios personas naturales"/>
    <s v="Auxiliar de Campo COM"/>
    <n v="44078"/>
    <s v="GUAJIRA"/>
    <s v="BARRANCAS"/>
    <n v="0"/>
    <n v="0"/>
    <n v="0"/>
    <n v="0"/>
    <n v="0"/>
    <n v="0"/>
    <n v="0"/>
    <n v="0"/>
    <n v="0"/>
    <n v="0"/>
    <n v="0"/>
    <n v="0"/>
    <n v="0"/>
    <n v="0"/>
    <n v="0"/>
    <n v="0"/>
    <n v="7610443"/>
    <n v="0"/>
    <n v="0"/>
    <n v="1654444"/>
    <n v="0"/>
    <n v="1985333"/>
    <n v="0"/>
    <n v="3970666"/>
    <n v="12824"/>
  </r>
  <r>
    <s v="2500.1.1.1.2689"/>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Guajira"/>
    <s v="Abril"/>
    <s v="Mayo"/>
    <n v="6"/>
    <s v="Contratación directa"/>
    <x v="0"/>
    <n v="5492755"/>
    <n v="5492755"/>
    <s v="1. Prioridad Crítica"/>
    <s v="Actualización DT"/>
    <s v="NO"/>
    <s v="N/A"/>
    <s v="2612 - Dirección Territorial La Guajira"/>
    <s v="2.3 - Gestión Catastral"/>
    <s v="2.3-1 - Formación y actualización catastral"/>
    <s v="SER - Adquisición de servicios"/>
    <s v="SER012 - Prestación de servicios personas naturales"/>
    <s v="Auxiliar de Campo COM"/>
    <n v="44078"/>
    <s v="GUAJIRA"/>
    <s v="BARRANCAS"/>
    <n v="0"/>
    <n v="0"/>
    <n v="0"/>
    <n v="0"/>
    <n v="0"/>
    <n v="0"/>
    <n v="0"/>
    <n v="0"/>
    <n v="0"/>
    <n v="0"/>
    <n v="0"/>
    <n v="0"/>
    <n v="0"/>
    <n v="0"/>
    <n v="0"/>
    <n v="0"/>
    <n v="0"/>
    <n v="0"/>
    <n v="5492755"/>
    <n v="0"/>
    <n v="0"/>
    <n v="1522089"/>
    <n v="0"/>
    <n v="3970666"/>
    <n v="12824"/>
  </r>
  <r>
    <s v="2500.1.1.1.2690"/>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Guajira"/>
    <s v="Abril"/>
    <s v="Mayo"/>
    <n v="6"/>
    <s v="Contratación directa"/>
    <x v="0"/>
    <n v="11911998"/>
    <n v="11911998"/>
    <s v="1. Prioridad Crítica"/>
    <s v="Actualización DT"/>
    <s v="NO"/>
    <s v="N/A"/>
    <s v="2612 - Dirección Territorial La Guajira"/>
    <s v="2.3 - Gestión Catastral"/>
    <s v="2.3-1 - Formación y actualización catastral"/>
    <s v="SER - Adquisición de servicios"/>
    <s v="SER012 - Prestación de servicios personas naturales"/>
    <s v="Auxiliar de Campo COM"/>
    <n v="44078"/>
    <s v="GUAJIRA"/>
    <s v="BARRANCAS"/>
    <n v="0"/>
    <n v="0"/>
    <n v="0"/>
    <n v="0"/>
    <n v="0"/>
    <n v="0"/>
    <n v="0"/>
    <n v="0"/>
    <n v="11911998"/>
    <n v="0"/>
    <n v="0"/>
    <n v="1985333"/>
    <n v="0"/>
    <n v="1985333"/>
    <n v="0"/>
    <n v="1985333"/>
    <n v="0"/>
    <n v="1985333"/>
    <n v="0"/>
    <n v="1985333"/>
    <n v="0"/>
    <n v="1985333"/>
    <n v="0"/>
    <n v="0"/>
    <n v="12824"/>
  </r>
  <r>
    <s v="2500.1.1.1.2691"/>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Guajira"/>
    <s v="Abril"/>
    <s v="Mayo"/>
    <n v="6"/>
    <s v="Contratación directa"/>
    <x v="0"/>
    <n v="11911998"/>
    <n v="11911998"/>
    <s v="1. Prioridad Crítica"/>
    <s v="Actualización DT"/>
    <s v="NO"/>
    <s v="N/A"/>
    <s v="2612 - Dirección Territorial La Guajira"/>
    <s v="2.3 - Gestión Catastral"/>
    <s v="2.3-1 - Formación y actualización catastral"/>
    <s v="SER - Adquisición de servicios"/>
    <s v="SER012 - Prestación de servicios personas naturales"/>
    <s v="Auxiliar de Campo COM"/>
    <n v="44078"/>
    <s v="GUAJIRA"/>
    <s v="BARRANCAS"/>
    <n v="0"/>
    <n v="0"/>
    <n v="0"/>
    <n v="0"/>
    <n v="0"/>
    <n v="0"/>
    <n v="0"/>
    <n v="0"/>
    <n v="11911998"/>
    <n v="0"/>
    <n v="0"/>
    <n v="1985333"/>
    <n v="0"/>
    <n v="1985333"/>
    <n v="0"/>
    <n v="1985333"/>
    <n v="0"/>
    <n v="1985333"/>
    <n v="0"/>
    <n v="1985333"/>
    <n v="0"/>
    <n v="1985333"/>
    <n v="0"/>
    <n v="0"/>
    <n v="12824"/>
  </r>
  <r>
    <s v="2500.1.1.1.2692"/>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Guajira"/>
    <s v="Abril"/>
    <s v="Mayo"/>
    <n v="6"/>
    <s v="Contratación directa"/>
    <x v="0"/>
    <n v="11911998"/>
    <n v="11911998"/>
    <s v="1. Prioridad Crítica"/>
    <s v="Actualización DT"/>
    <s v="NO"/>
    <s v="N/A"/>
    <s v="2612 - Dirección Territorial La Guajira"/>
    <s v="2.3 - Gestión Catastral"/>
    <s v="2.3-1 - Formación y actualización catastral"/>
    <s v="SER - Adquisición de servicios"/>
    <s v="SER012 - Prestación de servicios personas naturales"/>
    <s v="Auxiliar de Campo COM"/>
    <n v="44078"/>
    <s v="GUAJIRA"/>
    <s v="BARRANCAS"/>
    <n v="0"/>
    <n v="0"/>
    <n v="0"/>
    <n v="0"/>
    <n v="0"/>
    <n v="0"/>
    <n v="0"/>
    <n v="0"/>
    <n v="11911998"/>
    <n v="0"/>
    <n v="0"/>
    <n v="1985333"/>
    <n v="0"/>
    <n v="1985333"/>
    <n v="0"/>
    <n v="1985333"/>
    <n v="0"/>
    <n v="1985333"/>
    <n v="0"/>
    <n v="1985333"/>
    <n v="0"/>
    <n v="1985333"/>
    <n v="0"/>
    <n v="0"/>
    <n v="12824"/>
  </r>
  <r>
    <s v="2500.1.1.1.2693"/>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Guajira"/>
    <s v="Abril"/>
    <s v="Mayo"/>
    <n v="6"/>
    <s v="Contratación directa"/>
    <x v="0"/>
    <n v="21703455"/>
    <n v="21703455"/>
    <s v="1. Prioridad Crítica"/>
    <s v="Actualización DT"/>
    <s v="NO"/>
    <s v="N/A"/>
    <s v="2612 - Dirección Territorial La Guajira"/>
    <s v="2.3 - Gestión Catastral"/>
    <s v="2.3-1 - Formación y actualización catastral"/>
    <s v="SER - Adquisición de servicios"/>
    <s v="SER012 - Prestación de servicios personas naturales"/>
    <s v="Profesional Editor Digitalizador SIG COM"/>
    <n v="44078"/>
    <s v="GUAJIRA"/>
    <s v="BARRANCAS"/>
    <n v="0"/>
    <n v="0"/>
    <n v="0"/>
    <n v="0"/>
    <n v="0"/>
    <n v="0"/>
    <n v="0"/>
    <n v="0"/>
    <n v="0"/>
    <n v="0"/>
    <n v="0"/>
    <n v="0"/>
    <n v="0"/>
    <n v="0"/>
    <n v="0"/>
    <n v="0"/>
    <n v="21703455"/>
    <n v="0"/>
    <n v="0"/>
    <n v="4718142"/>
    <n v="0"/>
    <n v="5661771"/>
    <n v="0"/>
    <n v="11323542"/>
    <n v="12924"/>
  </r>
  <r>
    <s v="2500.1.1.1.2694"/>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Guajira"/>
    <s v="Abril"/>
    <s v="Mayo"/>
    <n v="6"/>
    <s v="Contratación directa"/>
    <x v="0"/>
    <n v="15664233"/>
    <n v="15664233"/>
    <s v="1. Prioridad Crítica"/>
    <s v="Actualización DT"/>
    <s v="NO"/>
    <s v="N/A"/>
    <s v="2612 - Dirección Territorial La Guajira"/>
    <s v="2.3 - Gestión Catastral"/>
    <s v="2.3-1 - Formación y actualización catastral"/>
    <s v="SER - Adquisición de servicios"/>
    <s v="SER012 - Prestación de servicios personas naturales"/>
    <s v="Profesional Editor Digitalizador SIG COM"/>
    <n v="44078"/>
    <s v="GUAJIRA"/>
    <s v="BARRANCAS"/>
    <n v="0"/>
    <n v="0"/>
    <n v="0"/>
    <n v="0"/>
    <n v="0"/>
    <n v="0"/>
    <n v="0"/>
    <n v="0"/>
    <n v="0"/>
    <n v="0"/>
    <n v="0"/>
    <n v="0"/>
    <n v="0"/>
    <n v="0"/>
    <n v="0"/>
    <n v="0"/>
    <n v="0"/>
    <n v="0"/>
    <n v="15664233"/>
    <n v="0"/>
    <n v="0"/>
    <n v="4340691"/>
    <n v="0"/>
    <n v="11323542"/>
    <n v="12924"/>
  </r>
  <r>
    <s v="2500.1.1.1.2695"/>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Guajira"/>
    <s v="Abril"/>
    <s v="Mayo"/>
    <n v="6"/>
    <s v="Contratación directa"/>
    <x v="0"/>
    <n v="33970626"/>
    <n v="33970626"/>
    <s v="1. Prioridad Crítica"/>
    <s v="Actualización DT"/>
    <s v="NO"/>
    <s v="N/A"/>
    <s v="2612 - Dirección Territorial La Guajira"/>
    <s v="2.3 - Gestión Catastral"/>
    <s v="2.3-1 - Formación y actualización catastral"/>
    <s v="SER - Adquisición de servicios"/>
    <s v="SER012 - Prestación de servicios personas naturales"/>
    <s v="Profesional Editor Digitalizador SIG COM"/>
    <n v="44078"/>
    <s v="GUAJIRA"/>
    <s v="BARRANCAS"/>
    <n v="0"/>
    <n v="0"/>
    <n v="0"/>
    <n v="0"/>
    <n v="0"/>
    <n v="0"/>
    <n v="0"/>
    <n v="0"/>
    <n v="33970626"/>
    <n v="0"/>
    <n v="0"/>
    <n v="5661771"/>
    <n v="0"/>
    <n v="5661771"/>
    <n v="0"/>
    <n v="5661771"/>
    <n v="0"/>
    <n v="5661771"/>
    <n v="0"/>
    <n v="5661771"/>
    <n v="0"/>
    <n v="5661771"/>
    <n v="0"/>
    <n v="0"/>
    <n v="12924"/>
  </r>
  <r>
    <s v="2500.1.1.1.2696"/>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Guajira"/>
    <s v="Abril"/>
    <s v="Mayo"/>
    <n v="6"/>
    <s v="Contratación directa"/>
    <x v="0"/>
    <n v="33970626"/>
    <n v="33970626"/>
    <s v="1. Prioridad Crítica"/>
    <s v="Actualización DT"/>
    <s v="NO"/>
    <s v="N/A"/>
    <s v="2612 - Dirección Territorial La Guajira"/>
    <s v="2.3 - Gestión Catastral"/>
    <s v="2.3-1 - Formación y actualización catastral"/>
    <s v="SER - Adquisición de servicios"/>
    <s v="SER012 - Prestación de servicios personas naturales"/>
    <s v="Profesional Editor Digitalizador SIG COM"/>
    <n v="44078"/>
    <s v="GUAJIRA"/>
    <s v="BARRANCAS"/>
    <n v="0"/>
    <n v="0"/>
    <n v="0"/>
    <n v="0"/>
    <n v="0"/>
    <n v="0"/>
    <n v="0"/>
    <n v="0"/>
    <n v="33970626"/>
    <n v="0"/>
    <n v="0"/>
    <n v="5661771"/>
    <n v="0"/>
    <n v="5661771"/>
    <n v="0"/>
    <n v="5661771"/>
    <n v="0"/>
    <n v="5661771"/>
    <n v="0"/>
    <n v="5661771"/>
    <n v="0"/>
    <n v="5661771"/>
    <n v="0"/>
    <n v="0"/>
    <n v="12924"/>
  </r>
  <r>
    <s v="2500.1.1.1.2697"/>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Guajira"/>
    <s v="Abril"/>
    <s v="Mayo"/>
    <n v="6"/>
    <s v="Contratación directa"/>
    <x v="0"/>
    <n v="33970626"/>
    <n v="33970626"/>
    <s v="1. Prioridad Crítica"/>
    <s v="Actualización DT"/>
    <s v="NO"/>
    <s v="N/A"/>
    <s v="2612 - Dirección Territorial La Guajira"/>
    <s v="2.3 - Gestión Catastral"/>
    <s v="2.3-1 - Formación y actualización catastral"/>
    <s v="SER - Adquisición de servicios"/>
    <s v="SER012 - Prestación de servicios personas naturales"/>
    <s v="Profesional Editor Digitalizador SIG COM"/>
    <n v="44078"/>
    <s v="GUAJIRA"/>
    <s v="BARRANCAS"/>
    <n v="0"/>
    <n v="0"/>
    <n v="0"/>
    <n v="0"/>
    <n v="0"/>
    <n v="0"/>
    <n v="0"/>
    <n v="0"/>
    <n v="33970626"/>
    <n v="0"/>
    <n v="0"/>
    <n v="5661771"/>
    <n v="0"/>
    <n v="5661771"/>
    <n v="0"/>
    <n v="5661771"/>
    <n v="0"/>
    <n v="5661771"/>
    <n v="0"/>
    <n v="5661771"/>
    <n v="0"/>
    <n v="5661771"/>
    <n v="0"/>
    <n v="0"/>
    <n v="12924"/>
  </r>
  <r>
    <s v="2500.1.1.1.2698"/>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Guajira"/>
    <s v="Abril"/>
    <s v="Mayo"/>
    <n v="6"/>
    <s v="Contratación directa"/>
    <x v="0"/>
    <n v="33970626"/>
    <n v="33970626"/>
    <s v="1. Prioridad Crítica"/>
    <s v="Actualización DT"/>
    <s v="NO"/>
    <s v="N/A"/>
    <s v="2612 - Dirección Territorial La Guajira"/>
    <s v="2.3 - Gestión Catastral"/>
    <s v="2.3-1 - Formación y actualización catastral"/>
    <s v="SER - Adquisición de servicios"/>
    <s v="SER012 - Prestación de servicios personas naturales"/>
    <s v="Profesional Editor Digitalizador SIG COM"/>
    <n v="44078"/>
    <s v="GUAJIRA"/>
    <s v="BARRANCAS"/>
    <n v="0"/>
    <n v="0"/>
    <n v="0"/>
    <n v="0"/>
    <n v="0"/>
    <n v="0"/>
    <n v="0"/>
    <n v="0"/>
    <n v="33970626"/>
    <n v="0"/>
    <n v="0"/>
    <n v="5661771"/>
    <n v="0"/>
    <n v="5661771"/>
    <n v="0"/>
    <n v="5661771"/>
    <n v="0"/>
    <n v="5661771"/>
    <n v="0"/>
    <n v="5661771"/>
    <n v="0"/>
    <n v="5661771"/>
    <n v="0"/>
    <n v="0"/>
    <n v="12924"/>
  </r>
  <r>
    <s v="2500.1.1.1.2699"/>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Guajira"/>
    <s v="Abril"/>
    <s v="Mayo"/>
    <n v="6"/>
    <s v="Contratación directa"/>
    <x v="0"/>
    <n v="33970626"/>
    <n v="33970626"/>
    <s v="1. Prioridad Crítica"/>
    <s v="Actualización DT"/>
    <s v="NO"/>
    <s v="N/A"/>
    <s v="2612 - Dirección Territorial La Guajira"/>
    <s v="2.3 - Gestión Catastral"/>
    <s v="2.3-1 - Formación y actualización catastral"/>
    <s v="SER - Adquisición de servicios"/>
    <s v="SER012 - Prestación de servicios personas naturales"/>
    <s v="Profesional Editor Digitalizador SIG COM"/>
    <n v="44078"/>
    <s v="GUAJIRA"/>
    <s v="BARRANCAS"/>
    <n v="0"/>
    <n v="0"/>
    <n v="0"/>
    <n v="0"/>
    <n v="0"/>
    <n v="0"/>
    <n v="0"/>
    <n v="0"/>
    <n v="33970626"/>
    <n v="0"/>
    <n v="0"/>
    <n v="5661771"/>
    <n v="0"/>
    <n v="5661771"/>
    <n v="0"/>
    <n v="5661771"/>
    <n v="0"/>
    <n v="5661771"/>
    <n v="0"/>
    <n v="5661771"/>
    <n v="0"/>
    <n v="5661771"/>
    <n v="0"/>
    <n v="0"/>
    <n v="12924"/>
  </r>
  <r>
    <s v="2500.1.1.1.2700"/>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Guajira"/>
    <s v="Octubre"/>
    <s v="Octubre"/>
    <n v="3"/>
    <s v="Contratación directa"/>
    <x v="0"/>
    <n v="22111776"/>
    <n v="22111776"/>
    <s v="1. Prioridad Crítica"/>
    <s v="Actualización DT"/>
    <s v="NO"/>
    <s v="N/A"/>
    <s v="2612 - Dirección Territorial La Guajira"/>
    <s v="2.3 - Gestión Catastral"/>
    <s v="2.3-1 - Formación y actualización catastral"/>
    <s v="SER - Adquisición de servicios"/>
    <s v="SER012 - Prestación de servicios personas naturales"/>
    <s v="Control de calidad de consolidación y SIG COM"/>
    <n v="44078"/>
    <s v="GUAJIRA"/>
    <s v="BARRANCAS"/>
    <n v="0"/>
    <n v="0"/>
    <n v="0"/>
    <n v="0"/>
    <n v="0"/>
    <n v="0"/>
    <n v="0"/>
    <n v="0"/>
    <n v="0"/>
    <n v="0"/>
    <n v="0"/>
    <n v="0"/>
    <n v="0"/>
    <n v="0"/>
    <n v="0"/>
    <n v="0"/>
    <n v="0"/>
    <n v="0"/>
    <n v="22111776"/>
    <n v="0"/>
    <n v="0"/>
    <n v="7370592"/>
    <n v="0"/>
    <n v="14741184"/>
    <n v="11224"/>
  </r>
  <r>
    <s v="2500.1.1.1.2701"/>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Guajira"/>
    <s v="Octubre"/>
    <s v="Octubre"/>
    <n v="3"/>
    <s v="Contratación directa"/>
    <x v="0"/>
    <n v="22111776"/>
    <n v="22111776"/>
    <s v="1. Prioridad Crítica"/>
    <s v="Actualización DT"/>
    <s v="NO"/>
    <s v="N/A"/>
    <s v="2612 - Dirección Territorial La Guajira"/>
    <s v="2.3 - Gestión Catastral"/>
    <s v="2.3-1 - Formación y actualización catastral"/>
    <s v="SER - Adquisición de servicios"/>
    <s v="SER012 - Prestación de servicios personas naturales"/>
    <s v="Control de calidad de consolidación y SIG COM"/>
    <n v="44078"/>
    <s v="GUAJIRA"/>
    <s v="BARRANCAS"/>
    <n v="0"/>
    <n v="0"/>
    <n v="0"/>
    <n v="0"/>
    <n v="0"/>
    <n v="0"/>
    <n v="0"/>
    <n v="0"/>
    <n v="0"/>
    <n v="0"/>
    <n v="0"/>
    <n v="0"/>
    <n v="0"/>
    <n v="0"/>
    <n v="0"/>
    <n v="0"/>
    <n v="0"/>
    <n v="0"/>
    <n v="22111776"/>
    <n v="0"/>
    <n v="0"/>
    <n v="7370592"/>
    <n v="0"/>
    <n v="14741184"/>
    <n v="11324"/>
  </r>
  <r>
    <s v="2500.1.1.1.2702"/>
    <s v="INVERSIÓN"/>
    <x v="0"/>
    <s v="1 - Ajustar el modelo de operación y de gestión catastral del Instituto"/>
    <x v="0"/>
    <x v="0"/>
    <n v="80111601"/>
    <x v="0"/>
    <s v="N/A"/>
    <s v="Prestación de servicios personales para realizar actividades de apoyo operativo y administrativo en el marco de la actualización y/o formación catastral con enfoque multipropósito en el municipio asignado a la Dirección Territorial  Guajira"/>
    <s v="Octubre"/>
    <s v="Octubre"/>
    <n v="3"/>
    <s v="Contratación directa"/>
    <x v="0"/>
    <n v="9119535"/>
    <n v="9119535"/>
    <s v="1. Prioridad Crítica"/>
    <s v="Actualización DT"/>
    <s v="NO"/>
    <s v="N/A"/>
    <s v="2612 - Dirección Territorial La Guajira"/>
    <s v="2.3 - Gestión Catastral"/>
    <s v="2.3-1 - Formación y actualización catastral"/>
    <s v="SER - Adquisición de servicios"/>
    <s v="SER012 - Prestación de servicios personas naturales"/>
    <s v="Técnico Administrativo COM"/>
    <n v="44078"/>
    <s v="GUAJIRA"/>
    <s v="BARRANCAS"/>
    <n v="0"/>
    <n v="0"/>
    <n v="0"/>
    <n v="0"/>
    <n v="0"/>
    <n v="0"/>
    <n v="0"/>
    <n v="0"/>
    <n v="0"/>
    <n v="0"/>
    <n v="0"/>
    <n v="0"/>
    <n v="0"/>
    <n v="0"/>
    <n v="0"/>
    <n v="0"/>
    <n v="0"/>
    <n v="0"/>
    <n v="9119535"/>
    <n v="0"/>
    <n v="0"/>
    <n v="3039845"/>
    <n v="0"/>
    <n v="6079690"/>
    <n v="12224"/>
  </r>
  <r>
    <s v="2500.1.1.1.2703"/>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Guajira"/>
    <s v="Octubre"/>
    <s v="Octubre"/>
    <n v="3"/>
    <s v="Contratación directa"/>
    <x v="0"/>
    <n v="16985313"/>
    <n v="16985313"/>
    <s v="1. Prioridad Crítica"/>
    <s v="Actualización DT"/>
    <s v="NO"/>
    <s v="N/A"/>
    <s v="2612 - Dirección Territorial La Guajira"/>
    <s v="2.3 - Gestión Catastral"/>
    <s v="2.3-1 - Formación y actualización catastral"/>
    <s v="SER - Adquisición de servicios"/>
    <s v="SER012 - Prestación de servicios personas naturales"/>
    <s v="Profesional social COM"/>
    <n v="44078"/>
    <s v="GUAJIRA"/>
    <s v="BARRANCAS"/>
    <n v="0"/>
    <n v="0"/>
    <n v="0"/>
    <n v="0"/>
    <n v="0"/>
    <n v="0"/>
    <n v="0"/>
    <n v="0"/>
    <n v="0"/>
    <n v="0"/>
    <n v="0"/>
    <n v="0"/>
    <n v="0"/>
    <n v="0"/>
    <n v="0"/>
    <n v="0"/>
    <n v="0"/>
    <n v="0"/>
    <n v="16985313"/>
    <n v="0"/>
    <n v="0"/>
    <n v="5661771"/>
    <n v="0"/>
    <n v="11323542"/>
    <n v="0"/>
  </r>
  <r>
    <s v="2500.1.1.1.2704"/>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Guajira"/>
    <s v="Octubre"/>
    <s v="Octubre"/>
    <n v="3"/>
    <s v="Contratación directa"/>
    <x v="0"/>
    <n v="16985313"/>
    <n v="16985313"/>
    <s v="1. Prioridad Crítica"/>
    <s v="Actualización DT"/>
    <s v="NO"/>
    <s v="N/A"/>
    <s v="2612 - Dirección Territorial La Guajira"/>
    <s v="2.3 - Gestión Catastral"/>
    <s v="2.3-1 - Formación y actualización catastral"/>
    <s v="SER - Adquisición de servicios"/>
    <s v="SER012 - Prestación de servicios personas naturales"/>
    <s v="Profesional social COM"/>
    <n v="44078"/>
    <s v="GUAJIRA"/>
    <s v="BARRANCAS"/>
    <n v="0"/>
    <n v="0"/>
    <n v="0"/>
    <n v="0"/>
    <n v="0"/>
    <n v="0"/>
    <n v="0"/>
    <n v="0"/>
    <n v="0"/>
    <n v="0"/>
    <n v="0"/>
    <n v="0"/>
    <n v="0"/>
    <n v="0"/>
    <n v="0"/>
    <n v="0"/>
    <n v="0"/>
    <n v="0"/>
    <n v="16985313"/>
    <n v="0"/>
    <n v="0"/>
    <n v="5661771"/>
    <n v="0"/>
    <n v="11323542"/>
    <n v="0"/>
  </r>
  <r>
    <s v="2500.1.1.1.2705"/>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Guajira"/>
    <s v="Octubre"/>
    <s v="Octubre"/>
    <n v="3"/>
    <s v="Contratación directa"/>
    <x v="0"/>
    <n v="16985313"/>
    <n v="16985313"/>
    <s v="1. Prioridad Crítica"/>
    <s v="Actualización DT"/>
    <s v="NO"/>
    <s v="N/A"/>
    <s v="2612 - Dirección Territorial La Guajira"/>
    <s v="2.3 - Gestión Catastral"/>
    <s v="2.3-1 - Formación y actualización catastral"/>
    <s v="SER - Adquisición de servicios"/>
    <s v="SER012 - Prestación de servicios personas naturales"/>
    <s v="Profesional social COM"/>
    <n v="44078"/>
    <s v="GUAJIRA"/>
    <s v="BARRANCAS"/>
    <n v="0"/>
    <n v="0"/>
    <n v="0"/>
    <n v="0"/>
    <n v="0"/>
    <n v="0"/>
    <n v="0"/>
    <n v="0"/>
    <n v="0"/>
    <n v="0"/>
    <n v="0"/>
    <n v="0"/>
    <n v="0"/>
    <n v="0"/>
    <n v="0"/>
    <n v="0"/>
    <n v="0"/>
    <n v="0"/>
    <n v="16985313"/>
    <n v="0"/>
    <n v="0"/>
    <n v="5661771"/>
    <n v="0"/>
    <n v="11323542"/>
    <n v="0"/>
  </r>
  <r>
    <s v="2500.1.1.1.2706"/>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Guajira"/>
    <s v="Octubre"/>
    <s v="Octubre"/>
    <n v="3"/>
    <s v="Contratación directa"/>
    <x v="0"/>
    <n v="16985313"/>
    <n v="16985313"/>
    <s v="1. Prioridad Crítica"/>
    <s v="Actualización DT"/>
    <s v="NO"/>
    <s v="N/A"/>
    <s v="2612 - Dirección Territorial La Guajira"/>
    <s v="2.3 - Gestión Catastral"/>
    <s v="2.3-1 - Formación y actualización catastral"/>
    <s v="SER - Adquisición de servicios"/>
    <s v="SER012 - Prestación de servicios personas naturales"/>
    <s v="Profesional social COM"/>
    <n v="44078"/>
    <s v="GUAJIRA"/>
    <s v="BARRANCAS"/>
    <n v="0"/>
    <n v="0"/>
    <n v="0"/>
    <n v="0"/>
    <n v="0"/>
    <n v="0"/>
    <n v="0"/>
    <n v="0"/>
    <n v="0"/>
    <n v="0"/>
    <n v="0"/>
    <n v="0"/>
    <n v="0"/>
    <n v="0"/>
    <n v="0"/>
    <n v="0"/>
    <n v="0"/>
    <n v="0"/>
    <n v="16985313"/>
    <n v="0"/>
    <n v="0"/>
    <n v="5661771"/>
    <n v="0"/>
    <n v="11323542"/>
    <n v="0"/>
  </r>
  <r>
    <s v="2500.1.1.1.2707"/>
    <s v="INVERSIÓN"/>
    <x v="0"/>
    <s v="1 - Ajustar el modelo de operación y de gestión catastral del Instituto"/>
    <x v="0"/>
    <x v="0"/>
    <n v="80111601"/>
    <x v="0"/>
    <s v="N/A"/>
    <s v="Prestación de servicios personales para realizar actividades de apoyo administrativo en el marco de la actualización y/o formación catastral con enfoque multipropósito en el municipio asignado a la Dirección Territorial  Guajira"/>
    <s v="Abril"/>
    <s v="Mayo"/>
    <n v="6"/>
    <s v="Contratación directa"/>
    <x v="0"/>
    <n v="17200320"/>
    <n v="17200320"/>
    <s v="1. Prioridad Crítica"/>
    <s v="Actualización DT"/>
    <s v="NO"/>
    <s v="N/A"/>
    <s v="2612 - Dirección Territorial La Guajira"/>
    <s v="2.3 - Gestión Catastral"/>
    <s v="2.3-1 - Formación y actualización catastral"/>
    <s v="SER - Adquisición de servicios"/>
    <s v="SER012 - Prestación de servicios personas naturales"/>
    <s v="Apoyo administrativo COM"/>
    <n v="44078"/>
    <s v="GUAJIRA"/>
    <s v="BARRANCAS"/>
    <n v="0"/>
    <n v="0"/>
    <n v="0"/>
    <n v="0"/>
    <n v="0"/>
    <n v="0"/>
    <n v="0"/>
    <n v="0"/>
    <n v="17200320"/>
    <n v="0"/>
    <n v="0"/>
    <n v="2866720"/>
    <n v="0"/>
    <n v="2866720"/>
    <n v="0"/>
    <n v="2866720"/>
    <n v="0"/>
    <n v="2866720"/>
    <n v="0"/>
    <n v="2866720"/>
    <n v="0"/>
    <n v="2866720"/>
    <n v="0"/>
    <n v="0"/>
    <n v="12024"/>
  </r>
  <r>
    <s v="2500.1.1.1.2708"/>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Guajira"/>
    <s v="Octubre"/>
    <s v="Octubre"/>
    <n v="3"/>
    <s v="Contratación directa"/>
    <x v="0"/>
    <n v="15722256"/>
    <n v="15722256"/>
    <s v="1. Prioridad Crítica"/>
    <s v="Actualización DT"/>
    <s v="NO"/>
    <s v="N/A"/>
    <s v="2612 - Dirección Territorial La Guajira"/>
    <s v="2.3 - Gestión Catastral"/>
    <s v="2.3-1 - Formación y actualización catastral"/>
    <s v="SER - Adquisición de servicios"/>
    <s v="SER012 - Prestación de servicios personas naturales"/>
    <s v="Profesional Jurídico COM"/>
    <n v="44078"/>
    <s v="GUAJIRA"/>
    <s v="BARRANCAS"/>
    <n v="0"/>
    <n v="0"/>
    <n v="0"/>
    <n v="0"/>
    <n v="0"/>
    <n v="0"/>
    <n v="0"/>
    <n v="0"/>
    <n v="0"/>
    <n v="0"/>
    <n v="0"/>
    <n v="0"/>
    <n v="0"/>
    <n v="0"/>
    <n v="0"/>
    <n v="0"/>
    <n v="15722256"/>
    <n v="0"/>
    <n v="0"/>
    <n v="3417882"/>
    <n v="0"/>
    <n v="4101458"/>
    <n v="0"/>
    <n v="8202916"/>
    <n v="13224"/>
  </r>
  <r>
    <s v="2500.1.1.1.2709"/>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Guajira"/>
    <s v="Octubre"/>
    <s v="Octubre"/>
    <n v="3"/>
    <s v="Contratación directa"/>
    <x v="0"/>
    <n v="15722256"/>
    <n v="15722256"/>
    <s v="1. Prioridad Crítica"/>
    <s v="Actualización DT"/>
    <s v="NO"/>
    <s v="N/A"/>
    <s v="2612 - Dirección Territorial La Guajira"/>
    <s v="2.3 - Gestión Catastral"/>
    <s v="2.3-1 - Formación y actualización catastral"/>
    <s v="SER - Adquisición de servicios"/>
    <s v="SER012 - Prestación de servicios personas naturales"/>
    <s v="Profesional Jurídico COM"/>
    <n v="44078"/>
    <s v="GUAJIRA"/>
    <s v="BARRANCAS"/>
    <n v="0"/>
    <n v="0"/>
    <n v="0"/>
    <n v="0"/>
    <n v="0"/>
    <n v="0"/>
    <n v="0"/>
    <n v="0"/>
    <n v="0"/>
    <n v="0"/>
    <n v="0"/>
    <n v="0"/>
    <n v="0"/>
    <n v="0"/>
    <n v="0"/>
    <n v="0"/>
    <n v="15722256"/>
    <n v="0"/>
    <n v="0"/>
    <n v="3417882"/>
    <n v="0"/>
    <n v="4101458"/>
    <n v="0"/>
    <n v="8202916"/>
    <n v="13224"/>
  </r>
  <r>
    <s v="2500.1.1.1.2710"/>
    <s v="INVERSIÓN"/>
    <x v="0"/>
    <s v="1 - Ajustar el modelo de operación y de gestión catastral del Instituto"/>
    <x v="0"/>
    <x v="0"/>
    <n v="80111601"/>
    <x v="0"/>
    <s v="N/A"/>
    <s v="Prestación de servicios profesionales para la coordinación, seguimiento y control de las actividades de actualización y/o formación catastral con enfoque multipropósito en el municipio asignado a la Dirección Territorial  Guajira"/>
    <s v="Octubre"/>
    <s v="Octubre"/>
    <n v="3"/>
    <s v="Contratación directa"/>
    <x v="0"/>
    <n v="28548819"/>
    <n v="28548819"/>
    <s v="1. Prioridad Crítica"/>
    <s v="Actualización DT"/>
    <s v="NO"/>
    <s v="N/A"/>
    <s v="2612 - Dirección Territorial La Guajira"/>
    <s v="2.3 - Gestión Catastral"/>
    <s v="2.3-1 - Formación y actualización catastral"/>
    <s v="SER - Adquisición de servicios"/>
    <s v="SER012 - Prestación de servicios personas naturales"/>
    <s v="Coordinador operativo municipal COM"/>
    <n v="44078"/>
    <s v="GUAJIRA"/>
    <s v="BARRANCAS"/>
    <n v="0"/>
    <n v="0"/>
    <n v="0"/>
    <n v="0"/>
    <n v="0"/>
    <n v="0"/>
    <n v="0"/>
    <n v="0"/>
    <n v="0"/>
    <n v="0"/>
    <n v="0"/>
    <n v="0"/>
    <n v="0"/>
    <n v="0"/>
    <n v="0"/>
    <n v="0"/>
    <n v="0"/>
    <n v="0"/>
    <n v="28548819"/>
    <n v="0"/>
    <n v="0"/>
    <n v="9516273"/>
    <n v="0"/>
    <n v="19032546"/>
    <n v="0"/>
  </r>
  <r>
    <s v="2500.1.1.1.2711"/>
    <s v="INVERSIÓN"/>
    <x v="0"/>
    <s v="1 - Ajustar el modelo de operación y de gestión catastral del Instituto"/>
    <x v="0"/>
    <x v="0"/>
    <n v="80111601"/>
    <x v="0"/>
    <s v="N/A"/>
    <s v="Prestación de servicios personales para realizar actividades de apoyo en el área de sistemas en el marco de la actualización y/o formación catastral con enfoque multipropósito en el municipio asignado a la Dirección Territorial  Guajira"/>
    <s v="Octubre"/>
    <s v="Octubre"/>
    <n v="3"/>
    <s v="Contratación directa"/>
    <x v="0"/>
    <n v="9119535"/>
    <n v="9119535"/>
    <s v="1. Prioridad Crítica"/>
    <s v="Actualización DT"/>
    <s v="NO"/>
    <s v="N/A"/>
    <s v="2612 - Dirección Territorial La Guajira"/>
    <s v="2.3 - Gestión Catastral"/>
    <s v="2.3-1 - Formación y actualización catastral"/>
    <s v="SER - Adquisición de servicios"/>
    <s v="SER012 - Prestación de servicios personas naturales"/>
    <s v="Técnico Sistemas COM"/>
    <n v="44078"/>
    <s v="GUAJIRA"/>
    <s v="BARRANCAS"/>
    <n v="0"/>
    <n v="0"/>
    <n v="0"/>
    <n v="0"/>
    <n v="0"/>
    <n v="0"/>
    <n v="0"/>
    <n v="0"/>
    <n v="0"/>
    <n v="0"/>
    <n v="0"/>
    <n v="0"/>
    <n v="0"/>
    <n v="0"/>
    <n v="0"/>
    <n v="0"/>
    <n v="0"/>
    <n v="0"/>
    <n v="9119535"/>
    <n v="0"/>
    <n v="0"/>
    <n v="3039845"/>
    <n v="0"/>
    <n v="6079690"/>
    <n v="0"/>
  </r>
  <r>
    <s v="2500.1.1.1.2712"/>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Guajira"/>
    <s v="Octubre"/>
    <s v="Octubre"/>
    <n v="3"/>
    <s v="Contratación directa"/>
    <x v="0"/>
    <n v="5955999"/>
    <n v="5955999"/>
    <s v="1. Prioridad Crítica"/>
    <s v="Actualización DT"/>
    <s v="NO"/>
    <s v="N/A"/>
    <s v="2612 - Dirección Territorial La Guajira"/>
    <s v="2.3 - Gestión Catastral"/>
    <s v="2.3-1 - Formación y actualización catastral"/>
    <s v="SER - Adquisición de servicios"/>
    <s v="SER012 - Prestación de servicios personas naturales"/>
    <s v="Promotor Intercultural COM"/>
    <n v="44078"/>
    <s v="GUAJIRA"/>
    <s v="BARRANCAS"/>
    <n v="0"/>
    <n v="0"/>
    <n v="0"/>
    <n v="0"/>
    <n v="0"/>
    <n v="0"/>
    <n v="0"/>
    <n v="0"/>
    <n v="0"/>
    <n v="0"/>
    <n v="0"/>
    <n v="0"/>
    <n v="0"/>
    <n v="0"/>
    <n v="0"/>
    <n v="0"/>
    <n v="0"/>
    <n v="0"/>
    <n v="5955999"/>
    <n v="0"/>
    <n v="0"/>
    <n v="1985333"/>
    <n v="0"/>
    <n v="3970666"/>
    <n v="0"/>
  </r>
  <r>
    <s v="2500.1.1.1.2713"/>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Guajira"/>
    <s v="Octubre"/>
    <s v="Octubre"/>
    <n v="3"/>
    <s v="Contratación directa"/>
    <x v="0"/>
    <n v="5955999"/>
    <n v="5955999"/>
    <s v="1. Prioridad Crítica"/>
    <s v="Actualización DT"/>
    <s v="NO"/>
    <s v="N/A"/>
    <s v="2612 - Dirección Territorial La Guajira"/>
    <s v="2.3 - Gestión Catastral"/>
    <s v="2.3-1 - Formación y actualización catastral"/>
    <s v="SER - Adquisición de servicios"/>
    <s v="SER012 - Prestación de servicios personas naturales"/>
    <s v="Promotor Intercultural COM"/>
    <n v="44078"/>
    <s v="GUAJIRA"/>
    <s v="BARRANCAS"/>
    <n v="0"/>
    <n v="0"/>
    <n v="0"/>
    <n v="0"/>
    <n v="0"/>
    <n v="0"/>
    <n v="0"/>
    <n v="0"/>
    <n v="0"/>
    <n v="0"/>
    <n v="0"/>
    <n v="0"/>
    <n v="0"/>
    <n v="0"/>
    <n v="0"/>
    <n v="0"/>
    <n v="0"/>
    <n v="0"/>
    <n v="5955999"/>
    <n v="0"/>
    <n v="0"/>
    <n v="1985333"/>
    <n v="0"/>
    <n v="3970666"/>
    <n v="0"/>
  </r>
  <r>
    <s v="2500.1.1.1.2714"/>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Guajira"/>
    <s v="Abril"/>
    <s v="Mayo"/>
    <n v="7"/>
    <s v="Contratación directa"/>
    <x v="0"/>
    <n v="31500000"/>
    <n v="31500000"/>
    <s v="1. Prioridad Crítica"/>
    <s v="Actualización DT"/>
    <s v="NO"/>
    <s v="N/A"/>
    <s v="2612 - Dirección Territorial La Guajira"/>
    <s v="2.3 - Gestión Catastral"/>
    <s v="2.3-1 - Formación y actualización catastral"/>
    <s v="SER - Adquisición de servicios"/>
    <s v="SER012 - Prestación de servicios personas naturales"/>
    <s v="Control calidad  de Reconocimiento predial COM"/>
    <n v="44098"/>
    <s v="GUAJIRA"/>
    <s v="DISTRACCIÓN"/>
    <n v="0"/>
    <n v="0"/>
    <n v="0"/>
    <n v="0"/>
    <n v="0"/>
    <n v="0"/>
    <n v="0"/>
    <n v="0"/>
    <n v="31500000"/>
    <n v="0"/>
    <n v="0"/>
    <n v="4500000"/>
    <n v="0"/>
    <n v="4500000"/>
    <n v="0"/>
    <n v="4500000"/>
    <n v="0"/>
    <n v="4500000"/>
    <n v="0"/>
    <n v="4500000"/>
    <n v="0"/>
    <n v="4500000"/>
    <n v="0"/>
    <n v="4500000"/>
    <n v="6524"/>
  </r>
  <r>
    <s v="2500.1.1.1.2715"/>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Guajira"/>
    <s v="Abril"/>
    <s v="Mayo"/>
    <n v="7"/>
    <s v="Contratación directa"/>
    <x v="0"/>
    <n v="31500000"/>
    <n v="31500000"/>
    <s v="1. Prioridad Crítica"/>
    <s v="Actualización DT"/>
    <s v="NO"/>
    <s v="N/A"/>
    <s v="2612 - Dirección Territorial La Guajira"/>
    <s v="2.3 - Gestión Catastral"/>
    <s v="2.3-1 - Formación y actualización catastral"/>
    <s v="SER - Adquisición de servicios"/>
    <s v="SER012 - Prestación de servicios personas naturales"/>
    <s v="Control calidad  de Reconocimiento predial COM"/>
    <n v="44098"/>
    <s v="GUAJIRA"/>
    <s v="DISTRACCIÓN"/>
    <n v="0"/>
    <n v="0"/>
    <n v="0"/>
    <n v="0"/>
    <n v="0"/>
    <n v="0"/>
    <n v="0"/>
    <n v="0"/>
    <n v="31500000"/>
    <n v="0"/>
    <n v="0"/>
    <n v="4500000"/>
    <n v="0"/>
    <n v="4500000"/>
    <n v="0"/>
    <n v="4500000"/>
    <n v="0"/>
    <n v="4500000"/>
    <n v="0"/>
    <n v="4500000"/>
    <n v="0"/>
    <n v="4500000"/>
    <n v="0"/>
    <n v="4500000"/>
    <n v="6624"/>
  </r>
  <r>
    <s v="2500.1.1.1.2716"/>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Guajira"/>
    <s v="Abril"/>
    <s v="Mayo"/>
    <n v="7"/>
    <s v="Contratación directa"/>
    <x v="0"/>
    <n v="31500000"/>
    <n v="31500000"/>
    <s v="1. Prioridad Crítica"/>
    <s v="Actualización DT"/>
    <s v="NO"/>
    <s v="N/A"/>
    <s v="2612 - Dirección Territorial La Guajira"/>
    <s v="2.3 - Gestión Catastral"/>
    <s v="2.3-1 - Formación y actualización catastral"/>
    <s v="SER - Adquisición de servicios"/>
    <s v="SER012 - Prestación de servicios personas naturales"/>
    <s v="Control calidad  de Reconocimiento predial COM"/>
    <n v="44098"/>
    <s v="GUAJIRA"/>
    <s v="DISTRACCIÓN"/>
    <n v="0"/>
    <n v="0"/>
    <n v="0"/>
    <n v="0"/>
    <n v="0"/>
    <n v="0"/>
    <n v="0"/>
    <n v="0"/>
    <n v="31500000"/>
    <n v="0"/>
    <n v="0"/>
    <n v="4500000"/>
    <n v="0"/>
    <n v="4500000"/>
    <n v="0"/>
    <n v="4500000"/>
    <n v="0"/>
    <n v="4500000"/>
    <n v="0"/>
    <n v="4500000"/>
    <n v="0"/>
    <n v="4500000"/>
    <n v="0"/>
    <n v="4500000"/>
    <n v="6724"/>
  </r>
  <r>
    <s v="2500.1.1.1.271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Abril"/>
    <s v="Mayo"/>
    <n v="6"/>
    <s v="Contratación directa"/>
    <x v="0"/>
    <n v="24000000"/>
    <n v="24000000"/>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98"/>
    <s v="GUAJIRA"/>
    <s v="DISTRACCIÓN"/>
    <n v="0"/>
    <n v="0"/>
    <n v="0"/>
    <n v="0"/>
    <n v="0"/>
    <n v="0"/>
    <n v="0"/>
    <n v="0"/>
    <n v="24000000"/>
    <n v="0"/>
    <n v="0"/>
    <n v="4000000"/>
    <n v="0"/>
    <n v="4000000"/>
    <n v="0"/>
    <n v="4000000"/>
    <n v="0"/>
    <n v="4000000"/>
    <n v="0"/>
    <n v="4000000"/>
    <n v="0"/>
    <n v="4000000"/>
    <n v="0"/>
    <n v="0"/>
    <n v="6824"/>
  </r>
  <r>
    <s v="2500.1.1.1.271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Abril"/>
    <s v="Mayo"/>
    <n v="6"/>
    <s v="Contratación directa"/>
    <x v="0"/>
    <n v="24000000"/>
    <n v="24000000"/>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98"/>
    <s v="GUAJIRA"/>
    <s v="DISTRACCIÓN"/>
    <n v="0"/>
    <n v="0"/>
    <n v="0"/>
    <n v="0"/>
    <n v="0"/>
    <n v="0"/>
    <n v="0"/>
    <n v="0"/>
    <n v="24000000"/>
    <n v="0"/>
    <n v="0"/>
    <n v="4000000"/>
    <n v="0"/>
    <n v="4000000"/>
    <n v="0"/>
    <n v="4000000"/>
    <n v="0"/>
    <n v="4000000"/>
    <n v="0"/>
    <n v="4000000"/>
    <n v="0"/>
    <n v="4000000"/>
    <n v="0"/>
    <n v="0"/>
    <n v="6924"/>
  </r>
  <r>
    <s v="2500.1.1.1.271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Abril"/>
    <s v="Mayo"/>
    <n v="6"/>
    <s v="Contratación directa"/>
    <x v="0"/>
    <n v="24000000"/>
    <n v="24000000"/>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98"/>
    <s v="GUAJIRA"/>
    <s v="DISTRACCIÓN"/>
    <n v="0"/>
    <n v="0"/>
    <n v="0"/>
    <n v="0"/>
    <n v="0"/>
    <n v="0"/>
    <n v="0"/>
    <n v="0"/>
    <n v="24000000"/>
    <n v="0"/>
    <n v="0"/>
    <n v="4000000"/>
    <n v="0"/>
    <n v="4000000"/>
    <n v="0"/>
    <n v="4000000"/>
    <n v="0"/>
    <n v="4000000"/>
    <n v="0"/>
    <n v="4000000"/>
    <n v="0"/>
    <n v="4000000"/>
    <n v="0"/>
    <n v="0"/>
    <n v="7024"/>
  </r>
  <r>
    <s v="2500.1.1.1.272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Abril"/>
    <s v="Mayo"/>
    <n v="6"/>
    <s v="Contratación directa"/>
    <x v="0"/>
    <n v="24000000"/>
    <n v="24000000"/>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98"/>
    <s v="GUAJIRA"/>
    <s v="DISTRACCIÓN"/>
    <n v="0"/>
    <n v="0"/>
    <n v="0"/>
    <n v="0"/>
    <n v="0"/>
    <n v="0"/>
    <n v="0"/>
    <n v="0"/>
    <n v="24000000"/>
    <n v="0"/>
    <n v="0"/>
    <n v="4000000"/>
    <n v="0"/>
    <n v="4000000"/>
    <n v="0"/>
    <n v="4000000"/>
    <n v="0"/>
    <n v="4000000"/>
    <n v="0"/>
    <n v="4000000"/>
    <n v="0"/>
    <n v="4000000"/>
    <n v="0"/>
    <n v="0"/>
    <n v="7124"/>
  </r>
  <r>
    <s v="2500.1.1.1.272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Abril"/>
    <s v="Mayo"/>
    <n v="6"/>
    <s v="Contratación directa"/>
    <x v="0"/>
    <n v="24000000"/>
    <n v="24000000"/>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98"/>
    <s v="GUAJIRA"/>
    <s v="DISTRACCIÓN"/>
    <n v="0"/>
    <n v="0"/>
    <n v="0"/>
    <n v="0"/>
    <n v="0"/>
    <n v="0"/>
    <n v="0"/>
    <n v="0"/>
    <n v="24000000"/>
    <n v="0"/>
    <n v="0"/>
    <n v="4000000"/>
    <n v="0"/>
    <n v="4000000"/>
    <n v="0"/>
    <n v="4000000"/>
    <n v="0"/>
    <n v="4000000"/>
    <n v="0"/>
    <n v="4000000"/>
    <n v="0"/>
    <n v="4000000"/>
    <n v="0"/>
    <n v="0"/>
    <n v="9724"/>
  </r>
  <r>
    <s v="2500.1.1.1.272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Octubre"/>
    <s v="Octubre"/>
    <n v="3"/>
    <s v="Contratación directa"/>
    <x v="0"/>
    <n v="12000000"/>
    <n v="12000000"/>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98"/>
    <s v="GUAJIRA"/>
    <s v="DISTRACCIÓN"/>
    <n v="0"/>
    <n v="0"/>
    <n v="0"/>
    <n v="0"/>
    <n v="0"/>
    <n v="0"/>
    <n v="0"/>
    <n v="0"/>
    <n v="0"/>
    <n v="0"/>
    <n v="0"/>
    <n v="0"/>
    <n v="0"/>
    <n v="0"/>
    <n v="0"/>
    <n v="0"/>
    <n v="0"/>
    <n v="0"/>
    <n v="12000000"/>
    <n v="0"/>
    <n v="0"/>
    <n v="4000000"/>
    <n v="0"/>
    <n v="8000000"/>
    <n v="0"/>
  </r>
  <r>
    <s v="2500.1.1.1.272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Octubre"/>
    <s v="Octubre"/>
    <n v="3"/>
    <s v="Contratación directa"/>
    <x v="0"/>
    <n v="12000000"/>
    <n v="12000000"/>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98"/>
    <s v="GUAJIRA"/>
    <s v="DISTRACCIÓN"/>
    <n v="0"/>
    <n v="0"/>
    <n v="0"/>
    <n v="0"/>
    <n v="0"/>
    <n v="0"/>
    <n v="0"/>
    <n v="0"/>
    <n v="0"/>
    <n v="0"/>
    <n v="0"/>
    <n v="0"/>
    <n v="0"/>
    <n v="0"/>
    <n v="0"/>
    <n v="0"/>
    <n v="0"/>
    <n v="0"/>
    <n v="12000000"/>
    <n v="0"/>
    <n v="0"/>
    <n v="4000000"/>
    <n v="0"/>
    <n v="8000000"/>
    <n v="0"/>
  </r>
  <r>
    <s v="2500.1.1.1.272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Octubre"/>
    <s v="Octubre"/>
    <n v="3"/>
    <s v="Contratación directa"/>
    <x v="0"/>
    <n v="12000000"/>
    <n v="12000000"/>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98"/>
    <s v="GUAJIRA"/>
    <s v="DISTRACCIÓN"/>
    <n v="0"/>
    <n v="0"/>
    <n v="0"/>
    <n v="0"/>
    <n v="0"/>
    <n v="0"/>
    <n v="0"/>
    <n v="0"/>
    <n v="0"/>
    <n v="0"/>
    <n v="0"/>
    <n v="0"/>
    <n v="0"/>
    <n v="0"/>
    <n v="0"/>
    <n v="0"/>
    <n v="0"/>
    <n v="0"/>
    <n v="12000000"/>
    <n v="0"/>
    <n v="0"/>
    <n v="4000000"/>
    <n v="0"/>
    <n v="8000000"/>
    <n v="0"/>
  </r>
  <r>
    <s v="2500.1.1.1.272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Octubre"/>
    <s v="Octubre"/>
    <n v="3"/>
    <s v="Contratación directa"/>
    <x v="0"/>
    <n v="12000000"/>
    <n v="12000000"/>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98"/>
    <s v="GUAJIRA"/>
    <s v="DISTRACCIÓN"/>
    <n v="0"/>
    <n v="0"/>
    <n v="0"/>
    <n v="0"/>
    <n v="0"/>
    <n v="0"/>
    <n v="0"/>
    <n v="0"/>
    <n v="0"/>
    <n v="0"/>
    <n v="0"/>
    <n v="0"/>
    <n v="0"/>
    <n v="0"/>
    <n v="0"/>
    <n v="0"/>
    <n v="0"/>
    <n v="0"/>
    <n v="12000000"/>
    <n v="0"/>
    <n v="0"/>
    <n v="4000000"/>
    <n v="0"/>
    <n v="8000000"/>
    <n v="0"/>
  </r>
  <r>
    <s v="2500.1.1.1.272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Octubre"/>
    <s v="Octubre"/>
    <n v="3"/>
    <s v="Contratación directa"/>
    <x v="0"/>
    <n v="12000000"/>
    <n v="12000000"/>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98"/>
    <s v="GUAJIRA"/>
    <s v="DISTRACCIÓN"/>
    <n v="0"/>
    <n v="0"/>
    <n v="0"/>
    <n v="0"/>
    <n v="0"/>
    <n v="0"/>
    <n v="0"/>
    <n v="0"/>
    <n v="0"/>
    <n v="0"/>
    <n v="0"/>
    <n v="0"/>
    <n v="0"/>
    <n v="0"/>
    <n v="0"/>
    <n v="0"/>
    <n v="0"/>
    <n v="0"/>
    <n v="12000000"/>
    <n v="0"/>
    <n v="0"/>
    <n v="4000000"/>
    <n v="0"/>
    <n v="8000000"/>
    <n v="0"/>
  </r>
  <r>
    <s v="2500.1.1.1.2727"/>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Guajira"/>
    <s v="Abril"/>
    <s v="Mayo"/>
    <n v="6"/>
    <s v="Contratación directa"/>
    <x v="0"/>
    <n v="11911998"/>
    <n v="11911998"/>
    <s v="1. Prioridad Crítica"/>
    <s v="Actualización DT"/>
    <s v="NO"/>
    <s v="N/A"/>
    <s v="2612 - Dirección Territorial La Guajira"/>
    <s v="2.3 - Gestión Catastral"/>
    <s v="2.3-1 - Formación y actualización catastral"/>
    <s v="SER - Adquisición de servicios"/>
    <s v="SER012 - Prestación de servicios personas naturales"/>
    <s v="Auxiliar de Campo COM"/>
    <n v="44098"/>
    <s v="GUAJIRA"/>
    <s v="DISTRACCIÓN"/>
    <n v="0"/>
    <n v="0"/>
    <n v="0"/>
    <n v="0"/>
    <n v="0"/>
    <n v="0"/>
    <n v="0"/>
    <n v="0"/>
    <n v="11911998"/>
    <n v="0"/>
    <n v="0"/>
    <n v="1985333"/>
    <n v="0"/>
    <n v="1985333"/>
    <n v="0"/>
    <n v="1985333"/>
    <n v="0"/>
    <n v="1985333"/>
    <n v="0"/>
    <n v="1985333"/>
    <n v="0"/>
    <n v="1985333"/>
    <n v="0"/>
    <n v="0"/>
    <n v="9824"/>
  </r>
  <r>
    <s v="2500.1.1.1.2728"/>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Guajira"/>
    <s v="Abril"/>
    <s v="Mayo"/>
    <n v="6"/>
    <s v="Contratación directa"/>
    <x v="0"/>
    <n v="11911998"/>
    <n v="11911998"/>
    <s v="1. Prioridad Crítica"/>
    <s v="Actualización DT"/>
    <s v="NO"/>
    <s v="N/A"/>
    <s v="2612 - Dirección Territorial La Guajira"/>
    <s v="2.3 - Gestión Catastral"/>
    <s v="2.3-1 - Formación y actualización catastral"/>
    <s v="SER - Adquisición de servicios"/>
    <s v="SER012 - Prestación de servicios personas naturales"/>
    <s v="Auxiliar de Campo COM"/>
    <n v="44098"/>
    <s v="GUAJIRA"/>
    <s v="DISTRACCIÓN"/>
    <n v="0"/>
    <n v="0"/>
    <n v="0"/>
    <n v="0"/>
    <n v="0"/>
    <n v="0"/>
    <n v="0"/>
    <n v="0"/>
    <n v="11911998"/>
    <n v="0"/>
    <n v="0"/>
    <n v="1985333"/>
    <n v="0"/>
    <n v="1985333"/>
    <n v="0"/>
    <n v="1985333"/>
    <n v="0"/>
    <n v="1985333"/>
    <n v="0"/>
    <n v="1985333"/>
    <n v="0"/>
    <n v="1985333"/>
    <n v="0"/>
    <n v="0"/>
    <n v="9924"/>
  </r>
  <r>
    <s v="2500.1.1.1.2729"/>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Guajira"/>
    <s v="Abril"/>
    <s v="Mayo"/>
    <n v="6"/>
    <s v="Contratación directa"/>
    <x v="0"/>
    <n v="11911998"/>
    <n v="11911998"/>
    <s v="1. Prioridad Crítica"/>
    <s v="Actualización DT"/>
    <s v="NO"/>
    <s v="N/A"/>
    <s v="2612 - Dirección Territorial La Guajira"/>
    <s v="2.3 - Gestión Catastral"/>
    <s v="2.3-1 - Formación y actualización catastral"/>
    <s v="SER - Adquisición de servicios"/>
    <s v="SER012 - Prestación de servicios personas naturales"/>
    <s v="Auxiliar de Campo COM"/>
    <n v="44098"/>
    <s v="GUAJIRA"/>
    <s v="DISTRACCIÓN"/>
    <n v="0"/>
    <n v="0"/>
    <n v="0"/>
    <n v="0"/>
    <n v="0"/>
    <n v="0"/>
    <n v="0"/>
    <n v="0"/>
    <n v="11911998"/>
    <n v="0"/>
    <n v="0"/>
    <n v="1985333"/>
    <n v="0"/>
    <n v="1985333"/>
    <n v="0"/>
    <n v="1985333"/>
    <n v="0"/>
    <n v="1985333"/>
    <n v="0"/>
    <n v="1985333"/>
    <n v="0"/>
    <n v="1985333"/>
    <n v="0"/>
    <n v="0"/>
    <n v="10024"/>
  </r>
  <r>
    <s v="2500.1.1.1.2730"/>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Guajira"/>
    <s v="Octubre"/>
    <s v="Octubre"/>
    <n v="3"/>
    <s v="Contratación directa"/>
    <x v="0"/>
    <n v="16985313"/>
    <n v="16985313"/>
    <s v="1. Prioridad Crítica"/>
    <s v="Actualización DT"/>
    <s v="NO"/>
    <s v="N/A"/>
    <s v="2612 - Dirección Territorial La Guajira"/>
    <s v="2.3 - Gestión Catastral"/>
    <s v="2.3-1 - Formación y actualización catastral"/>
    <s v="SER - Adquisición de servicios"/>
    <s v="SER012 - Prestación de servicios personas naturales"/>
    <s v="Profesional Editor Digitalizador SIG COM"/>
    <n v="44098"/>
    <s v="GUAJIRA"/>
    <s v="DISTRACCIÓN"/>
    <n v="0"/>
    <n v="0"/>
    <n v="0"/>
    <n v="0"/>
    <n v="0"/>
    <n v="0"/>
    <n v="0"/>
    <n v="0"/>
    <n v="0"/>
    <n v="0"/>
    <n v="0"/>
    <n v="0"/>
    <n v="0"/>
    <n v="0"/>
    <n v="0"/>
    <n v="0"/>
    <n v="0"/>
    <n v="0"/>
    <n v="16985313"/>
    <n v="0"/>
    <n v="0"/>
    <n v="5661771"/>
    <n v="0"/>
    <n v="11323542"/>
    <n v="10824"/>
  </r>
  <r>
    <s v="2500.1.1.1.2731"/>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Guajira"/>
    <s v="Octubre"/>
    <s v="Octubre"/>
    <n v="3"/>
    <s v="Contratación directa"/>
    <x v="0"/>
    <n v="16985313"/>
    <n v="16985313"/>
    <s v="1. Prioridad Crítica"/>
    <s v="Actualización DT"/>
    <s v="NO"/>
    <s v="N/A"/>
    <s v="2612 - Dirección Territorial La Guajira"/>
    <s v="2.3 - Gestión Catastral"/>
    <s v="2.3-1 - Formación y actualización catastral"/>
    <s v="SER - Adquisición de servicios"/>
    <s v="SER012 - Prestación de servicios personas naturales"/>
    <s v="Profesional Editor Digitalizador SIG COM"/>
    <n v="44098"/>
    <s v="GUAJIRA"/>
    <s v="DISTRACCIÓN"/>
    <n v="0"/>
    <n v="0"/>
    <n v="0"/>
    <n v="0"/>
    <n v="0"/>
    <n v="0"/>
    <n v="0"/>
    <n v="0"/>
    <n v="0"/>
    <n v="0"/>
    <n v="0"/>
    <n v="0"/>
    <n v="0"/>
    <n v="0"/>
    <n v="0"/>
    <n v="0"/>
    <n v="0"/>
    <n v="0"/>
    <n v="16985313"/>
    <n v="0"/>
    <n v="0"/>
    <n v="5661771"/>
    <n v="0"/>
    <n v="11323542"/>
    <n v="10924"/>
  </r>
  <r>
    <s v="2500.1.1.1.2732"/>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Guajira"/>
    <s v="Octubre"/>
    <s v="Octubre"/>
    <n v="3"/>
    <s v="Contratación directa"/>
    <x v="0"/>
    <n v="16985313"/>
    <n v="16985313"/>
    <s v="1. Prioridad Crítica"/>
    <s v="Actualización DT"/>
    <s v="NO"/>
    <s v="N/A"/>
    <s v="2612 - Dirección Territorial La Guajira"/>
    <s v="2.3 - Gestión Catastral"/>
    <s v="2.3-1 - Formación y actualización catastral"/>
    <s v="SER - Adquisición de servicios"/>
    <s v="SER012 - Prestación de servicios personas naturales"/>
    <s v="Profesional Editor Digitalizador SIG COM"/>
    <n v="44098"/>
    <s v="GUAJIRA"/>
    <s v="DISTRACCIÓN"/>
    <n v="0"/>
    <n v="0"/>
    <n v="0"/>
    <n v="0"/>
    <n v="0"/>
    <n v="0"/>
    <n v="0"/>
    <n v="0"/>
    <n v="0"/>
    <n v="0"/>
    <n v="0"/>
    <n v="0"/>
    <n v="0"/>
    <n v="0"/>
    <n v="0"/>
    <n v="0"/>
    <n v="0"/>
    <n v="0"/>
    <n v="16985313"/>
    <n v="0"/>
    <n v="0"/>
    <n v="5661771"/>
    <n v="0"/>
    <n v="11323542"/>
    <n v="11024"/>
  </r>
  <r>
    <s v="2500.1.1.1.2733"/>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Guajira"/>
    <s v="Octubre"/>
    <s v="Octubre"/>
    <n v="3"/>
    <s v="Contratación directa"/>
    <x v="0"/>
    <n v="22111776"/>
    <n v="22111776"/>
    <s v="1. Prioridad Crítica"/>
    <s v="Actualización DT"/>
    <s v="NO"/>
    <s v="N/A"/>
    <s v="2612 - Dirección Territorial La Guajira"/>
    <s v="2.3 - Gestión Catastral"/>
    <s v="2.3-1 - Formación y actualización catastral"/>
    <s v="SER - Adquisición de servicios"/>
    <s v="SER012 - Prestación de servicios personas naturales"/>
    <s v="Control de calidad de consolidación y SIG COM"/>
    <n v="44098"/>
    <s v="GUAJIRA"/>
    <s v="DISTRACCIÓN"/>
    <n v="0"/>
    <n v="0"/>
    <n v="0"/>
    <n v="0"/>
    <n v="0"/>
    <n v="0"/>
    <n v="0"/>
    <n v="0"/>
    <n v="0"/>
    <n v="0"/>
    <n v="0"/>
    <n v="0"/>
    <n v="0"/>
    <n v="0"/>
    <n v="0"/>
    <n v="0"/>
    <n v="0"/>
    <n v="0"/>
    <n v="22111776"/>
    <n v="0"/>
    <n v="0"/>
    <n v="7370592"/>
    <n v="0"/>
    <n v="14741184"/>
    <n v="14124"/>
  </r>
  <r>
    <s v="2500.1.1.1.2734"/>
    <s v="INVERSIÓN"/>
    <x v="0"/>
    <s v="1 - Ajustar el modelo de operación y de gestión catastral del Instituto"/>
    <x v="0"/>
    <x v="0"/>
    <n v="80111601"/>
    <x v="0"/>
    <s v="N/A"/>
    <s v="Prestación de servicios personales para realizar actividades de apoyo operativo y administrativo en el marco de la actualización y/o formación catastral con enfoque multipropósito en el municipio asignado a la Dirección Territorial  Guajira"/>
    <s v="Octubre"/>
    <s v="Octubre"/>
    <n v="3"/>
    <s v="Contratación directa"/>
    <x v="0"/>
    <n v="9119535"/>
    <n v="9119535"/>
    <s v="1. Prioridad Crítica"/>
    <s v="Actualización DT"/>
    <s v="NO"/>
    <s v="N/A"/>
    <s v="2612 - Dirección Territorial La Guajira"/>
    <s v="2.3 - Gestión Catastral"/>
    <s v="2.3-1 - Formación y actualización catastral"/>
    <s v="SER - Adquisición de servicios"/>
    <s v="SER012 - Prestación de servicios personas naturales"/>
    <s v="Técnico Administrativo COM"/>
    <n v="44098"/>
    <s v="GUAJIRA"/>
    <s v="DISTRACCIÓN"/>
    <n v="0"/>
    <n v="0"/>
    <n v="0"/>
    <n v="0"/>
    <n v="0"/>
    <n v="0"/>
    <n v="0"/>
    <n v="0"/>
    <n v="0"/>
    <n v="0"/>
    <n v="0"/>
    <n v="0"/>
    <n v="0"/>
    <n v="0"/>
    <n v="0"/>
    <n v="0"/>
    <n v="0"/>
    <n v="0"/>
    <n v="9119535"/>
    <n v="0"/>
    <n v="0"/>
    <n v="3039845"/>
    <n v="0"/>
    <n v="6079690"/>
    <n v="11424"/>
  </r>
  <r>
    <s v="2500.1.1.1.2735"/>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Guajira"/>
    <s v="Octubre"/>
    <s v="Octubre"/>
    <n v="3"/>
    <s v="Contratación directa"/>
    <x v="0"/>
    <n v="16985313"/>
    <n v="16985313"/>
    <s v="1. Prioridad Crítica"/>
    <s v="Actualización DT"/>
    <s v="NO"/>
    <s v="N/A"/>
    <s v="2612 - Dirección Territorial La Guajira"/>
    <s v="2.3 - Gestión Catastral"/>
    <s v="2.3-1 - Formación y actualización catastral"/>
    <s v="SER - Adquisición de servicios"/>
    <s v="SER012 - Prestación de servicios personas naturales"/>
    <s v="Profesional social COM"/>
    <n v="44098"/>
    <s v="GUAJIRA"/>
    <s v="DISTRACCIÓN"/>
    <n v="0"/>
    <n v="0"/>
    <n v="0"/>
    <n v="0"/>
    <n v="0"/>
    <n v="0"/>
    <n v="0"/>
    <n v="0"/>
    <n v="0"/>
    <n v="0"/>
    <n v="0"/>
    <n v="0"/>
    <n v="0"/>
    <n v="0"/>
    <n v="0"/>
    <n v="0"/>
    <n v="0"/>
    <n v="0"/>
    <n v="16985313"/>
    <n v="0"/>
    <n v="0"/>
    <n v="5661771"/>
    <n v="0"/>
    <n v="11323542"/>
    <n v="11524"/>
  </r>
  <r>
    <s v="2500.1.1.1.2736"/>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Guajira"/>
    <s v="Octubre"/>
    <s v="Octubre"/>
    <n v="3"/>
    <s v="Contratación directa"/>
    <x v="0"/>
    <n v="16985313"/>
    <n v="16985313"/>
    <s v="1. Prioridad Crítica"/>
    <s v="Actualización DT"/>
    <s v="NO"/>
    <s v="N/A"/>
    <s v="2612 - Dirección Territorial La Guajira"/>
    <s v="2.3 - Gestión Catastral"/>
    <s v="2.3-1 - Formación y actualización catastral"/>
    <s v="SER - Adquisición de servicios"/>
    <s v="SER012 - Prestación de servicios personas naturales"/>
    <s v="Profesional social COM"/>
    <n v="44098"/>
    <s v="GUAJIRA"/>
    <s v="DISTRACCIÓN"/>
    <n v="0"/>
    <n v="0"/>
    <n v="0"/>
    <n v="0"/>
    <n v="0"/>
    <n v="0"/>
    <n v="0"/>
    <n v="0"/>
    <n v="0"/>
    <n v="0"/>
    <n v="0"/>
    <n v="0"/>
    <n v="0"/>
    <n v="0"/>
    <n v="0"/>
    <n v="0"/>
    <n v="0"/>
    <n v="0"/>
    <n v="16985313"/>
    <n v="0"/>
    <n v="0"/>
    <n v="5661771"/>
    <n v="0"/>
    <n v="11323542"/>
    <n v="11624"/>
  </r>
  <r>
    <s v="2500.1.1.1.2737"/>
    <s v="INVERSIÓN"/>
    <x v="0"/>
    <s v="1 - Ajustar el modelo de operación y de gestión catastral del Instituto"/>
    <x v="0"/>
    <x v="0"/>
    <n v="80111601"/>
    <x v="0"/>
    <s v="N/A"/>
    <s v="Prestación de servicios personales para realizar actividades de apoyo administrativo en el marco de la actualización y/o formación catastral con enfoque multipropósito en el municipio asignado a la Dirección Territorial  Guajira"/>
    <s v="Abril"/>
    <s v="Mayo"/>
    <n v="6"/>
    <s v="Contratación directa"/>
    <x v="0"/>
    <n v="17200320"/>
    <n v="17200320"/>
    <s v="1. Prioridad Crítica"/>
    <s v="Actualización DT"/>
    <s v="NO"/>
    <s v="N/A"/>
    <s v="2612 - Dirección Territorial La Guajira"/>
    <s v="2.3 - Gestión Catastral"/>
    <s v="2.3-1 - Formación y actualización catastral"/>
    <s v="SER - Adquisición de servicios"/>
    <s v="SER012 - Prestación de servicios personas naturales"/>
    <s v="Apoyo administrativo COM"/>
    <n v="44098"/>
    <s v="GUAJIRA"/>
    <s v="DISTRACCIÓN"/>
    <n v="0"/>
    <n v="0"/>
    <n v="0"/>
    <n v="0"/>
    <n v="0"/>
    <n v="0"/>
    <n v="0"/>
    <n v="0"/>
    <n v="17200320"/>
    <n v="0"/>
    <n v="0"/>
    <n v="2866720"/>
    <n v="0"/>
    <n v="2866720"/>
    <n v="0"/>
    <n v="2866720"/>
    <n v="0"/>
    <n v="2866720"/>
    <n v="0"/>
    <n v="2866720"/>
    <n v="0"/>
    <n v="2866720"/>
    <n v="0"/>
    <n v="0"/>
    <n v="11924"/>
  </r>
  <r>
    <s v="2500.1.1.1.2738"/>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Guajira"/>
    <s v="Octubre"/>
    <s v="Octubre"/>
    <n v="3"/>
    <s v="Contratación directa"/>
    <x v="0"/>
    <n v="12304374"/>
    <n v="12304374"/>
    <s v="1. Prioridad Crítica"/>
    <s v="Actualización DT"/>
    <s v="NO"/>
    <s v="N/A"/>
    <s v="2612 - Dirección Territorial La Guajira"/>
    <s v="2.3 - Gestión Catastral"/>
    <s v="2.3-1 - Formación y actualización catastral"/>
    <s v="SER - Adquisición de servicios"/>
    <s v="SER012 - Prestación de servicios personas naturales"/>
    <s v="Profesional Jurídico COM"/>
    <n v="44098"/>
    <s v="GUAJIRA"/>
    <s v="DISTRACCIÓN"/>
    <n v="0"/>
    <n v="0"/>
    <n v="0"/>
    <n v="0"/>
    <n v="0"/>
    <n v="0"/>
    <n v="0"/>
    <n v="0"/>
    <n v="0"/>
    <n v="0"/>
    <n v="0"/>
    <n v="0"/>
    <n v="0"/>
    <n v="0"/>
    <n v="0"/>
    <n v="0"/>
    <n v="0"/>
    <n v="0"/>
    <n v="12304374"/>
    <n v="0"/>
    <n v="0"/>
    <n v="4101458"/>
    <n v="0"/>
    <n v="8202916"/>
    <n v="0"/>
  </r>
  <r>
    <s v="2500.1.1.1.2739"/>
    <s v="INVERSIÓN"/>
    <x v="0"/>
    <s v="1 - Ajustar el modelo de operación y de gestión catastral del Instituto"/>
    <x v="0"/>
    <x v="0"/>
    <n v="80111601"/>
    <x v="0"/>
    <s v="N/A"/>
    <s v="Prestación de servicios profesionales para la coordinación, seguimiento y control de las actividades de actualización y/o formación catastral con enfoque multipropósito en el municipio asignado a la Dirección Territorial  Guajira"/>
    <s v="Abril"/>
    <s v="Mayo"/>
    <n v="7"/>
    <s v="Contratación directa"/>
    <x v="0"/>
    <n v="66613911"/>
    <n v="66613911"/>
    <s v="1. Prioridad Crítica"/>
    <s v="Actualización DT"/>
    <s v="NO"/>
    <s v="N/A"/>
    <s v="2612 - Dirección Territorial La Guajira"/>
    <s v="2.3 - Gestión Catastral"/>
    <s v="2.3-1 - Formación y actualización catastral"/>
    <s v="SER - Adquisición de servicios"/>
    <s v="SER012 - Prestación de servicios personas naturales"/>
    <s v="Coordinador operativo municipal COM"/>
    <n v="44098"/>
    <s v="GUAJIRA"/>
    <s v="DISTRACCIÓN"/>
    <n v="0"/>
    <n v="0"/>
    <n v="0"/>
    <n v="0"/>
    <n v="0"/>
    <n v="0"/>
    <n v="0"/>
    <n v="0"/>
    <n v="66613911"/>
    <n v="0"/>
    <n v="0"/>
    <n v="9516273"/>
    <n v="0"/>
    <n v="9516273"/>
    <n v="0"/>
    <n v="9516273"/>
    <n v="0"/>
    <n v="9516273"/>
    <n v="0"/>
    <n v="9516273"/>
    <n v="0"/>
    <n v="9516273"/>
    <n v="0"/>
    <n v="9516273"/>
    <n v="6424"/>
  </r>
  <r>
    <s v="2500.1.1.1.2740"/>
    <s v="INVERSIÓN"/>
    <x v="0"/>
    <s v="1 - Ajustar el modelo de operación y de gestión catastral del Instituto"/>
    <x v="0"/>
    <x v="0"/>
    <n v="80111601"/>
    <x v="0"/>
    <s v="N/A"/>
    <s v="Prestación de servicios personales para realizar actividades de apoyo en el área de sistemas en el marco de la actualización y/o formación catastral con enfoque multipropósito en el municipio asignado a la Dirección Territorial  Guajira"/>
    <s v="Octubre"/>
    <s v="Octubre"/>
    <n v="3"/>
    <s v="Contratación directa"/>
    <x v="0"/>
    <n v="9119535"/>
    <n v="9119535"/>
    <s v="1. Prioridad Crítica"/>
    <s v="Actualización DT"/>
    <s v="NO"/>
    <s v="N/A"/>
    <s v="2612 - Dirección Territorial La Guajira"/>
    <s v="2.3 - Gestión Catastral"/>
    <s v="2.3-1 - Formación y actualización catastral"/>
    <s v="SER - Adquisición de servicios"/>
    <s v="SER012 - Prestación de servicios personas naturales"/>
    <s v="Técnico Sistemas COM"/>
    <n v="44098"/>
    <s v="GUAJIRA"/>
    <s v="DISTRACCIÓN"/>
    <n v="0"/>
    <n v="0"/>
    <n v="0"/>
    <n v="0"/>
    <n v="0"/>
    <n v="0"/>
    <n v="0"/>
    <n v="0"/>
    <n v="0"/>
    <n v="0"/>
    <n v="0"/>
    <n v="0"/>
    <n v="0"/>
    <n v="0"/>
    <n v="0"/>
    <n v="0"/>
    <n v="0"/>
    <n v="0"/>
    <n v="9119535"/>
    <n v="0"/>
    <n v="0"/>
    <n v="3039845"/>
    <n v="0"/>
    <n v="6079690"/>
    <n v="0"/>
  </r>
  <r>
    <s v="2500.1.1.1.2741"/>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Guajira"/>
    <s v="Abril"/>
    <s v="Mayo"/>
    <n v="6"/>
    <s v="Contratación directa"/>
    <x v="0"/>
    <n v="6948666"/>
    <n v="6948666"/>
    <s v="1. Prioridad Crítica"/>
    <s v="Actualización DT"/>
    <s v="NO"/>
    <s v="N/A"/>
    <s v="2612 - Dirección Territorial La Guajira"/>
    <s v="2.3 - Gestión Catastral"/>
    <s v="2.3-1 - Formación y actualización catastral"/>
    <s v="SER - Adquisición de servicios"/>
    <s v="SER012 - Prestación de servicios personas naturales"/>
    <s v="Promotor Intercultural COM"/>
    <n v="44098"/>
    <s v="GUAJIRA"/>
    <s v="DISTRACCIÓN"/>
    <n v="0"/>
    <n v="0"/>
    <n v="0"/>
    <n v="0"/>
    <n v="0"/>
    <n v="0"/>
    <n v="0"/>
    <n v="0"/>
    <n v="0"/>
    <n v="0"/>
    <n v="0"/>
    <n v="0"/>
    <n v="0"/>
    <n v="0"/>
    <n v="0"/>
    <n v="0"/>
    <n v="6948666"/>
    <n v="0"/>
    <n v="0"/>
    <n v="992667"/>
    <n v="0"/>
    <n v="1985333"/>
    <n v="0"/>
    <n v="3970666"/>
    <n v="13524"/>
  </r>
  <r>
    <s v="2500.1.1.1.2742"/>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Guajira"/>
    <s v="Abril"/>
    <s v="Mayo"/>
    <n v="6"/>
    <s v="Contratación directa"/>
    <x v="0"/>
    <n v="6948666"/>
    <n v="6948666"/>
    <s v="1. Prioridad Crítica"/>
    <s v="Actualización DT"/>
    <s v="NO"/>
    <s v="N/A"/>
    <s v="2612 - Dirección Territorial La Guajira"/>
    <s v="2.3 - Gestión Catastral"/>
    <s v="2.3-1 - Formación y actualización catastral"/>
    <s v="SER - Adquisición de servicios"/>
    <s v="SER012 - Prestación de servicios personas naturales"/>
    <s v="Promotor Intercultural COM"/>
    <n v="44098"/>
    <s v="GUAJIRA"/>
    <s v="DISTRACCIÓN"/>
    <n v="0"/>
    <n v="0"/>
    <n v="0"/>
    <n v="0"/>
    <n v="0"/>
    <n v="0"/>
    <n v="0"/>
    <n v="0"/>
    <n v="0"/>
    <n v="0"/>
    <n v="0"/>
    <n v="0"/>
    <n v="0"/>
    <n v="0"/>
    <n v="0"/>
    <n v="0"/>
    <n v="6948666"/>
    <n v="0"/>
    <n v="0"/>
    <n v="992667"/>
    <n v="0"/>
    <n v="1985333"/>
    <n v="0"/>
    <n v="3970666"/>
    <n v="13524"/>
  </r>
  <r>
    <s v="2500.1.1.1.2743"/>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Guajira"/>
    <s v="Abril"/>
    <s v="Mayo"/>
    <n v="6"/>
    <s v="Contratación directa"/>
    <x v="0"/>
    <n v="27000000"/>
    <n v="27000000"/>
    <s v="1. Prioridad Crítica"/>
    <s v="Actualización DT"/>
    <s v="NO"/>
    <s v="N/A"/>
    <s v="2612 - Dirección Territorial La Guajira"/>
    <s v="2.3 - Gestión Catastral"/>
    <s v="2.3-1 - Formación y actualización catastral"/>
    <s v="SER - Adquisición de servicios"/>
    <s v="SER012 - Prestación de servicios personas naturales"/>
    <s v="Control calidad  de Reconocimiento predial COM"/>
    <n v="44378"/>
    <s v="GUAJIRA"/>
    <s v="HATONUEVO"/>
    <n v="0"/>
    <n v="0"/>
    <n v="0"/>
    <n v="0"/>
    <n v="0"/>
    <n v="0"/>
    <n v="0"/>
    <n v="0"/>
    <n v="27000000"/>
    <n v="0"/>
    <n v="0"/>
    <n v="4500000"/>
    <n v="0"/>
    <n v="4500000"/>
    <n v="0"/>
    <n v="4500000"/>
    <n v="0"/>
    <n v="4500000"/>
    <n v="0"/>
    <n v="4500000"/>
    <n v="0"/>
    <n v="4500000"/>
    <n v="0"/>
    <n v="0"/>
    <n v="13624"/>
  </r>
  <r>
    <s v="2500.1.1.1.2744"/>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Guajira"/>
    <s v="Abril"/>
    <s v="Mayo"/>
    <n v="6"/>
    <s v="Contratación directa"/>
    <x v="0"/>
    <n v="27000000"/>
    <n v="27000000"/>
    <s v="1. Prioridad Crítica"/>
    <s v="Actualización DT"/>
    <s v="NO"/>
    <s v="N/A"/>
    <s v="2612 - Dirección Territorial La Guajira"/>
    <s v="2.3 - Gestión Catastral"/>
    <s v="2.3-1 - Formación y actualización catastral"/>
    <s v="SER - Adquisición de servicios"/>
    <s v="SER012 - Prestación de servicios personas naturales"/>
    <s v="Control calidad  de Reconocimiento predial COM"/>
    <n v="44378"/>
    <s v="GUAJIRA"/>
    <s v="HATONUEVO"/>
    <n v="0"/>
    <n v="0"/>
    <n v="0"/>
    <n v="0"/>
    <n v="0"/>
    <n v="0"/>
    <n v="0"/>
    <n v="0"/>
    <n v="27000000"/>
    <n v="0"/>
    <n v="0"/>
    <n v="4500000"/>
    <n v="0"/>
    <n v="4500000"/>
    <n v="0"/>
    <n v="4500000"/>
    <n v="0"/>
    <n v="4500000"/>
    <n v="0"/>
    <n v="4500000"/>
    <n v="0"/>
    <n v="4500000"/>
    <n v="0"/>
    <n v="0"/>
    <n v="13624"/>
  </r>
  <r>
    <s v="2500.1.1.1.2745"/>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Guajira"/>
    <s v="Abril"/>
    <s v="Mayo"/>
    <n v="6"/>
    <s v="Contratación directa"/>
    <x v="0"/>
    <n v="27000000"/>
    <n v="27000000"/>
    <s v="1. Prioridad Crítica"/>
    <s v="Actualización DT"/>
    <s v="NO"/>
    <s v="N/A"/>
    <s v="2612 - Dirección Territorial La Guajira"/>
    <s v="2.3 - Gestión Catastral"/>
    <s v="2.3-1 - Formación y actualización catastral"/>
    <s v="SER - Adquisición de servicios"/>
    <s v="SER012 - Prestación de servicios personas naturales"/>
    <s v="Control calidad  de Reconocimiento predial COM"/>
    <n v="44378"/>
    <s v="GUAJIRA"/>
    <s v="HATONUEVO"/>
    <n v="0"/>
    <n v="0"/>
    <n v="0"/>
    <n v="0"/>
    <n v="0"/>
    <n v="0"/>
    <n v="0"/>
    <n v="0"/>
    <n v="27000000"/>
    <n v="0"/>
    <n v="0"/>
    <n v="4500000"/>
    <n v="0"/>
    <n v="4500000"/>
    <n v="0"/>
    <n v="4500000"/>
    <n v="0"/>
    <n v="4500000"/>
    <n v="0"/>
    <n v="4500000"/>
    <n v="0"/>
    <n v="4500000"/>
    <n v="0"/>
    <n v="0"/>
    <n v="13624"/>
  </r>
  <r>
    <s v="2500.1.1.1.2746"/>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Guajira"/>
    <s v="Octubre"/>
    <s v="Octubre"/>
    <n v="3"/>
    <s v="Contratación directa"/>
    <x v="0"/>
    <n v="13500000"/>
    <n v="13500000"/>
    <s v="1. Prioridad Crítica"/>
    <s v="Actualización DT"/>
    <s v="NO"/>
    <s v="N/A"/>
    <s v="2612 - Dirección Territorial La Guajira"/>
    <s v="2.3 - Gestión Catastral"/>
    <s v="2.3-1 - Formación y actualización catastral"/>
    <s v="SER - Adquisición de servicios"/>
    <s v="SER012 - Prestación de servicios personas naturales"/>
    <s v="Control calidad  de Reconocimiento predial COM"/>
    <n v="44378"/>
    <s v="GUAJIRA"/>
    <s v="HATONUEVO"/>
    <n v="0"/>
    <n v="0"/>
    <n v="0"/>
    <n v="0"/>
    <n v="0"/>
    <n v="0"/>
    <n v="0"/>
    <n v="0"/>
    <n v="0"/>
    <n v="0"/>
    <n v="0"/>
    <n v="0"/>
    <n v="0"/>
    <n v="0"/>
    <n v="0"/>
    <n v="0"/>
    <n v="0"/>
    <n v="0"/>
    <n v="13500000"/>
    <n v="0"/>
    <n v="0"/>
    <n v="4500000"/>
    <n v="0"/>
    <n v="9000000"/>
    <n v="0"/>
  </r>
  <r>
    <s v="2500.1.1.1.274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Octubre"/>
    <s v="Octubre"/>
    <n v="3"/>
    <s v="Contratación directa"/>
    <x v="0"/>
    <n v="12000000"/>
    <n v="12000000"/>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378"/>
    <s v="GUAJIRA"/>
    <s v="HATONUEVO"/>
    <n v="0"/>
    <n v="0"/>
    <n v="0"/>
    <n v="0"/>
    <n v="0"/>
    <n v="0"/>
    <n v="0"/>
    <n v="0"/>
    <n v="0"/>
    <n v="0"/>
    <n v="0"/>
    <n v="0"/>
    <n v="0"/>
    <n v="0"/>
    <n v="0"/>
    <n v="0"/>
    <n v="0"/>
    <n v="0"/>
    <n v="12000000"/>
    <n v="0"/>
    <n v="0"/>
    <n v="4000000"/>
    <n v="0"/>
    <n v="8000000"/>
    <n v="0"/>
  </r>
  <r>
    <s v="2500.1.1.1.274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Octubre"/>
    <s v="Octubre"/>
    <n v="3"/>
    <s v="Contratación directa"/>
    <x v="0"/>
    <n v="12000000"/>
    <n v="12000000"/>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378"/>
    <s v="GUAJIRA"/>
    <s v="HATONUEVO"/>
    <n v="0"/>
    <n v="0"/>
    <n v="0"/>
    <n v="0"/>
    <n v="0"/>
    <n v="0"/>
    <n v="0"/>
    <n v="0"/>
    <n v="0"/>
    <n v="0"/>
    <n v="0"/>
    <n v="0"/>
    <n v="0"/>
    <n v="0"/>
    <n v="0"/>
    <n v="0"/>
    <n v="0"/>
    <n v="0"/>
    <n v="12000000"/>
    <n v="0"/>
    <n v="0"/>
    <n v="4000000"/>
    <n v="0"/>
    <n v="8000000"/>
    <n v="0"/>
  </r>
  <r>
    <s v="2500.1.1.1.274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Octubre"/>
    <s v="Octubre"/>
    <n v="3"/>
    <s v="Contratación directa"/>
    <x v="0"/>
    <n v="12000000"/>
    <n v="12000000"/>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378"/>
    <s v="GUAJIRA"/>
    <s v="HATONUEVO"/>
    <n v="0"/>
    <n v="0"/>
    <n v="0"/>
    <n v="0"/>
    <n v="0"/>
    <n v="0"/>
    <n v="0"/>
    <n v="0"/>
    <n v="0"/>
    <n v="0"/>
    <n v="0"/>
    <n v="0"/>
    <n v="0"/>
    <n v="0"/>
    <n v="0"/>
    <n v="0"/>
    <n v="0"/>
    <n v="0"/>
    <n v="12000000"/>
    <n v="0"/>
    <n v="0"/>
    <n v="4000000"/>
    <n v="0"/>
    <n v="8000000"/>
    <n v="0"/>
  </r>
  <r>
    <s v="2500.1.1.1.275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Octubre"/>
    <s v="Octubre"/>
    <n v="3"/>
    <s v="Contratación directa"/>
    <x v="0"/>
    <n v="12000000"/>
    <n v="12000000"/>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378"/>
    <s v="GUAJIRA"/>
    <s v="HATONUEVO"/>
    <n v="0"/>
    <n v="0"/>
    <n v="0"/>
    <n v="0"/>
    <n v="0"/>
    <n v="0"/>
    <n v="0"/>
    <n v="0"/>
    <n v="0"/>
    <n v="0"/>
    <n v="0"/>
    <n v="0"/>
    <n v="0"/>
    <n v="0"/>
    <n v="0"/>
    <n v="0"/>
    <n v="0"/>
    <n v="0"/>
    <n v="12000000"/>
    <n v="0"/>
    <n v="0"/>
    <n v="4000000"/>
    <n v="0"/>
    <n v="8000000"/>
    <n v="0"/>
  </r>
  <r>
    <s v="2500.1.1.1.275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Octubre"/>
    <s v="Octubre"/>
    <n v="3"/>
    <s v="Contratación directa"/>
    <x v="0"/>
    <n v="12000000"/>
    <n v="12000000"/>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378"/>
    <s v="GUAJIRA"/>
    <s v="HATONUEVO"/>
    <n v="0"/>
    <n v="0"/>
    <n v="0"/>
    <n v="0"/>
    <n v="0"/>
    <n v="0"/>
    <n v="0"/>
    <n v="0"/>
    <n v="0"/>
    <n v="0"/>
    <n v="0"/>
    <n v="0"/>
    <n v="0"/>
    <n v="0"/>
    <n v="0"/>
    <n v="0"/>
    <n v="0"/>
    <n v="0"/>
    <n v="12000000"/>
    <n v="0"/>
    <n v="0"/>
    <n v="4000000"/>
    <n v="0"/>
    <n v="8000000"/>
    <n v="0"/>
  </r>
  <r>
    <s v="2500.1.1.1.275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Octubre"/>
    <s v="Octubre"/>
    <n v="3"/>
    <s v="Contratación directa"/>
    <x v="0"/>
    <n v="12000000"/>
    <n v="12000000"/>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378"/>
    <s v="GUAJIRA"/>
    <s v="HATONUEVO"/>
    <n v="0"/>
    <n v="0"/>
    <n v="0"/>
    <n v="0"/>
    <n v="0"/>
    <n v="0"/>
    <n v="0"/>
    <n v="0"/>
    <n v="0"/>
    <n v="0"/>
    <n v="0"/>
    <n v="0"/>
    <n v="0"/>
    <n v="0"/>
    <n v="0"/>
    <n v="0"/>
    <n v="0"/>
    <n v="0"/>
    <n v="12000000"/>
    <n v="0"/>
    <n v="0"/>
    <n v="4000000"/>
    <n v="0"/>
    <n v="8000000"/>
    <n v="0"/>
  </r>
  <r>
    <s v="2500.1.1.1.275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Octubre"/>
    <s v="Octubre"/>
    <n v="3"/>
    <s v="Contratación directa"/>
    <x v="0"/>
    <n v="12000000"/>
    <n v="12000000"/>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378"/>
    <s v="GUAJIRA"/>
    <s v="HATONUEVO"/>
    <n v="0"/>
    <n v="0"/>
    <n v="0"/>
    <n v="0"/>
    <n v="0"/>
    <n v="0"/>
    <n v="0"/>
    <n v="0"/>
    <n v="0"/>
    <n v="0"/>
    <n v="0"/>
    <n v="0"/>
    <n v="0"/>
    <n v="0"/>
    <n v="0"/>
    <n v="0"/>
    <n v="0"/>
    <n v="0"/>
    <n v="12000000"/>
    <n v="0"/>
    <n v="0"/>
    <n v="4000000"/>
    <n v="0"/>
    <n v="8000000"/>
    <n v="0"/>
  </r>
  <r>
    <s v="2500.1.1.1.275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Octubre"/>
    <s v="Octubre"/>
    <n v="3"/>
    <s v="Contratación directa"/>
    <x v="0"/>
    <n v="12000000"/>
    <n v="12000000"/>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378"/>
    <s v="GUAJIRA"/>
    <s v="HATONUEVO"/>
    <n v="0"/>
    <n v="0"/>
    <n v="0"/>
    <n v="0"/>
    <n v="0"/>
    <n v="0"/>
    <n v="0"/>
    <n v="0"/>
    <n v="0"/>
    <n v="0"/>
    <n v="0"/>
    <n v="0"/>
    <n v="0"/>
    <n v="0"/>
    <n v="0"/>
    <n v="0"/>
    <n v="0"/>
    <n v="0"/>
    <n v="12000000"/>
    <n v="0"/>
    <n v="0"/>
    <n v="4000000"/>
    <n v="0"/>
    <n v="8000000"/>
    <n v="0"/>
  </r>
  <r>
    <s v="2500.1.1.1.275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Octubre"/>
    <s v="Octubre"/>
    <n v="3"/>
    <s v="Contratación directa"/>
    <x v="0"/>
    <n v="12000000"/>
    <n v="12000000"/>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378"/>
    <s v="GUAJIRA"/>
    <s v="HATONUEVO"/>
    <n v="0"/>
    <n v="0"/>
    <n v="0"/>
    <n v="0"/>
    <n v="0"/>
    <n v="0"/>
    <n v="0"/>
    <n v="0"/>
    <n v="0"/>
    <n v="0"/>
    <n v="0"/>
    <n v="0"/>
    <n v="0"/>
    <n v="0"/>
    <n v="0"/>
    <n v="0"/>
    <n v="0"/>
    <n v="0"/>
    <n v="12000000"/>
    <n v="0"/>
    <n v="0"/>
    <n v="4000000"/>
    <n v="0"/>
    <n v="8000000"/>
    <n v="0"/>
  </r>
  <r>
    <s v="2500.1.1.1.275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Octubre"/>
    <s v="Octubre"/>
    <n v="3"/>
    <s v="Contratación directa"/>
    <x v="0"/>
    <n v="12000000"/>
    <n v="12000000"/>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378"/>
    <s v="GUAJIRA"/>
    <s v="HATONUEVO"/>
    <n v="0"/>
    <n v="0"/>
    <n v="0"/>
    <n v="0"/>
    <n v="0"/>
    <n v="0"/>
    <n v="0"/>
    <n v="0"/>
    <n v="0"/>
    <n v="0"/>
    <n v="0"/>
    <n v="0"/>
    <n v="0"/>
    <n v="0"/>
    <n v="0"/>
    <n v="0"/>
    <n v="0"/>
    <n v="0"/>
    <n v="12000000"/>
    <n v="0"/>
    <n v="0"/>
    <n v="4000000"/>
    <n v="0"/>
    <n v="8000000"/>
    <n v="0"/>
  </r>
  <r>
    <s v="2500.1.1.1.275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Octubre"/>
    <s v="Octubre"/>
    <n v="3"/>
    <s v="Contratación directa"/>
    <x v="0"/>
    <n v="12000000"/>
    <n v="12000000"/>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378"/>
    <s v="GUAJIRA"/>
    <s v="HATONUEVO"/>
    <n v="0"/>
    <n v="0"/>
    <n v="0"/>
    <n v="0"/>
    <n v="0"/>
    <n v="0"/>
    <n v="0"/>
    <n v="0"/>
    <n v="0"/>
    <n v="0"/>
    <n v="0"/>
    <n v="0"/>
    <n v="0"/>
    <n v="0"/>
    <n v="0"/>
    <n v="0"/>
    <n v="0"/>
    <n v="0"/>
    <n v="12000000"/>
    <n v="0"/>
    <n v="0"/>
    <n v="4000000"/>
    <n v="0"/>
    <n v="8000000"/>
    <n v="0"/>
  </r>
  <r>
    <s v="2500.1.1.1.275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Octubre"/>
    <s v="Octubre"/>
    <n v="3"/>
    <s v="Contratación directa"/>
    <x v="0"/>
    <n v="12000000"/>
    <n v="12000000"/>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378"/>
    <s v="GUAJIRA"/>
    <s v="HATONUEVO"/>
    <n v="0"/>
    <n v="0"/>
    <n v="0"/>
    <n v="0"/>
    <n v="0"/>
    <n v="0"/>
    <n v="0"/>
    <n v="0"/>
    <n v="0"/>
    <n v="0"/>
    <n v="0"/>
    <n v="0"/>
    <n v="0"/>
    <n v="0"/>
    <n v="0"/>
    <n v="0"/>
    <n v="0"/>
    <n v="0"/>
    <n v="12000000"/>
    <n v="0"/>
    <n v="0"/>
    <n v="4000000"/>
    <n v="0"/>
    <n v="8000000"/>
    <n v="0"/>
  </r>
  <r>
    <s v="2500.1.1.1.275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Octubre"/>
    <s v="Octubre"/>
    <n v="3"/>
    <s v="Contratación directa"/>
    <x v="0"/>
    <n v="12000000"/>
    <n v="12000000"/>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378"/>
    <s v="GUAJIRA"/>
    <s v="HATONUEVO"/>
    <n v="0"/>
    <n v="0"/>
    <n v="0"/>
    <n v="0"/>
    <n v="0"/>
    <n v="0"/>
    <n v="0"/>
    <n v="0"/>
    <n v="0"/>
    <n v="0"/>
    <n v="0"/>
    <n v="0"/>
    <n v="0"/>
    <n v="0"/>
    <n v="0"/>
    <n v="0"/>
    <n v="0"/>
    <n v="0"/>
    <n v="12000000"/>
    <n v="0"/>
    <n v="0"/>
    <n v="4000000"/>
    <n v="0"/>
    <n v="8000000"/>
    <n v="0"/>
  </r>
  <r>
    <s v="2500.1.1.1.276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Octubre"/>
    <s v="Octubre"/>
    <n v="3"/>
    <s v="Contratación directa"/>
    <x v="0"/>
    <n v="12000000"/>
    <n v="12000000"/>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378"/>
    <s v="GUAJIRA"/>
    <s v="HATONUEVO"/>
    <n v="0"/>
    <n v="0"/>
    <n v="0"/>
    <n v="0"/>
    <n v="0"/>
    <n v="0"/>
    <n v="0"/>
    <n v="0"/>
    <n v="0"/>
    <n v="0"/>
    <n v="0"/>
    <n v="0"/>
    <n v="0"/>
    <n v="0"/>
    <n v="0"/>
    <n v="0"/>
    <n v="0"/>
    <n v="0"/>
    <n v="12000000"/>
    <n v="0"/>
    <n v="0"/>
    <n v="4000000"/>
    <n v="0"/>
    <n v="8000000"/>
    <n v="0"/>
  </r>
  <r>
    <s v="2500.1.1.1.276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Octubre"/>
    <s v="Octubre"/>
    <n v="3"/>
    <s v="Contratación directa"/>
    <x v="0"/>
    <n v="12000000"/>
    <n v="12000000"/>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378"/>
    <s v="GUAJIRA"/>
    <s v="HATONUEVO"/>
    <n v="0"/>
    <n v="0"/>
    <n v="0"/>
    <n v="0"/>
    <n v="0"/>
    <n v="0"/>
    <n v="0"/>
    <n v="0"/>
    <n v="0"/>
    <n v="0"/>
    <n v="0"/>
    <n v="0"/>
    <n v="0"/>
    <n v="0"/>
    <n v="0"/>
    <n v="0"/>
    <n v="0"/>
    <n v="0"/>
    <n v="12000000"/>
    <n v="0"/>
    <n v="0"/>
    <n v="4000000"/>
    <n v="0"/>
    <n v="8000000"/>
    <n v="0"/>
  </r>
  <r>
    <s v="2500.1.1.1.276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Octubre"/>
    <s v="Octubre"/>
    <n v="3"/>
    <s v="Contratación directa"/>
    <x v="0"/>
    <n v="12000000"/>
    <n v="12000000"/>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378"/>
    <s v="GUAJIRA"/>
    <s v="HATONUEVO"/>
    <n v="0"/>
    <n v="0"/>
    <n v="0"/>
    <n v="0"/>
    <n v="0"/>
    <n v="0"/>
    <n v="0"/>
    <n v="0"/>
    <n v="0"/>
    <n v="0"/>
    <n v="0"/>
    <n v="0"/>
    <n v="0"/>
    <n v="0"/>
    <n v="0"/>
    <n v="0"/>
    <n v="0"/>
    <n v="0"/>
    <n v="12000000"/>
    <n v="0"/>
    <n v="0"/>
    <n v="4000000"/>
    <n v="0"/>
    <n v="8000000"/>
    <n v="0"/>
  </r>
  <r>
    <s v="2500.1.1.1.2763"/>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Guajira"/>
    <s v="Abril"/>
    <s v="Mayo"/>
    <n v="5"/>
    <s v="Contratación directa"/>
    <x v="0"/>
    <n v="9926665"/>
    <n v="9926665"/>
    <s v="1. Prioridad Crítica"/>
    <s v="Actualización DT"/>
    <s v="NO"/>
    <s v="N/A"/>
    <s v="2612 - Dirección Territorial La Guajira"/>
    <s v="2.3 - Gestión Catastral"/>
    <s v="2.3-1 - Formación y actualización catastral"/>
    <s v="SER - Adquisición de servicios"/>
    <s v="SER012 - Prestación de servicios personas naturales"/>
    <s v="Auxiliar de Campo COM"/>
    <n v="44378"/>
    <s v="GUAJIRA"/>
    <s v="HATONUEVO"/>
    <n v="0"/>
    <n v="0"/>
    <n v="0"/>
    <n v="0"/>
    <n v="0"/>
    <n v="0"/>
    <n v="0"/>
    <n v="0"/>
    <n v="9926665"/>
    <n v="0"/>
    <n v="0"/>
    <n v="1985333"/>
    <n v="0"/>
    <n v="1985333"/>
    <n v="0"/>
    <n v="1985333"/>
    <n v="0"/>
    <n v="1985333"/>
    <n v="0"/>
    <n v="1985333"/>
    <n v="0"/>
    <n v="0"/>
    <n v="0"/>
    <n v="0"/>
    <n v="10124"/>
  </r>
  <r>
    <s v="2500.1.1.1.2764"/>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Guajira"/>
    <s v="Abril"/>
    <s v="Mayo"/>
    <n v="5"/>
    <s v="Contratación directa"/>
    <x v="0"/>
    <n v="9926665"/>
    <n v="9926665"/>
    <s v="1. Prioridad Crítica"/>
    <s v="Actualización DT"/>
    <s v="NO"/>
    <s v="N/A"/>
    <s v="2612 - Dirección Territorial La Guajira"/>
    <s v="2.3 - Gestión Catastral"/>
    <s v="2.3-1 - Formación y actualización catastral"/>
    <s v="SER - Adquisición de servicios"/>
    <s v="SER012 - Prestación de servicios personas naturales"/>
    <s v="Auxiliar de Campo COM"/>
    <n v="44378"/>
    <s v="GUAJIRA"/>
    <s v="HATONUEVO"/>
    <n v="0"/>
    <n v="0"/>
    <n v="0"/>
    <n v="0"/>
    <n v="0"/>
    <n v="0"/>
    <n v="0"/>
    <n v="0"/>
    <n v="9926665"/>
    <n v="0"/>
    <n v="0"/>
    <n v="1985333"/>
    <n v="0"/>
    <n v="1985333"/>
    <n v="0"/>
    <n v="1985333"/>
    <n v="0"/>
    <n v="1985333"/>
    <n v="0"/>
    <n v="1985333"/>
    <n v="0"/>
    <n v="0"/>
    <n v="0"/>
    <n v="0"/>
    <n v="10224"/>
  </r>
  <r>
    <s v="2500.1.1.1.2765"/>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Guajira"/>
    <s v="Abril"/>
    <s v="Mayo"/>
    <n v="5"/>
    <s v="Contratación directa"/>
    <x v="0"/>
    <n v="9926665"/>
    <n v="9926665"/>
    <s v="1. Prioridad Crítica"/>
    <s v="Actualización DT"/>
    <s v="NO"/>
    <s v="N/A"/>
    <s v="2612 - Dirección Territorial La Guajira"/>
    <s v="2.3 - Gestión Catastral"/>
    <s v="2.3-1 - Formación y actualización catastral"/>
    <s v="SER - Adquisición de servicios"/>
    <s v="SER012 - Prestación de servicios personas naturales"/>
    <s v="Auxiliar de Campo COM"/>
    <n v="44378"/>
    <s v="GUAJIRA"/>
    <s v="HATONUEVO"/>
    <n v="0"/>
    <n v="0"/>
    <n v="0"/>
    <n v="0"/>
    <n v="0"/>
    <n v="0"/>
    <n v="0"/>
    <n v="0"/>
    <n v="9926665"/>
    <n v="0"/>
    <n v="0"/>
    <n v="1985333"/>
    <n v="0"/>
    <n v="1985333"/>
    <n v="0"/>
    <n v="1985333"/>
    <n v="0"/>
    <n v="1985333"/>
    <n v="0"/>
    <n v="1985333"/>
    <n v="0"/>
    <n v="0"/>
    <n v="0"/>
    <n v="0"/>
    <n v="10324"/>
  </r>
  <r>
    <s v="2500.1.1.1.2766"/>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Guajira"/>
    <s v="Abril"/>
    <s v="Mayo"/>
    <n v="5"/>
    <s v="Contratación directa"/>
    <x v="0"/>
    <n v="9926665"/>
    <n v="9926665"/>
    <s v="1. Prioridad Crítica"/>
    <s v="Actualización DT"/>
    <s v="NO"/>
    <s v="N/A"/>
    <s v="2612 - Dirección Territorial La Guajira"/>
    <s v="2.3 - Gestión Catastral"/>
    <s v="2.3-1 - Formación y actualización catastral"/>
    <s v="SER - Adquisición de servicios"/>
    <s v="SER012 - Prestación de servicios personas naturales"/>
    <s v="Auxiliar de Campo COM"/>
    <n v="44378"/>
    <s v="GUAJIRA"/>
    <s v="HATONUEVO"/>
    <n v="0"/>
    <n v="0"/>
    <n v="0"/>
    <n v="0"/>
    <n v="0"/>
    <n v="0"/>
    <n v="0"/>
    <n v="0"/>
    <n v="9926665"/>
    <n v="0"/>
    <n v="0"/>
    <n v="1985333"/>
    <n v="0"/>
    <n v="1985333"/>
    <n v="0"/>
    <n v="1985333"/>
    <n v="0"/>
    <n v="1985333"/>
    <n v="0"/>
    <n v="1985333"/>
    <n v="0"/>
    <n v="0"/>
    <n v="0"/>
    <n v="0"/>
    <n v="10424"/>
  </r>
  <r>
    <s v="2500.1.1.1.2767"/>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Guajira"/>
    <s v="Octubre"/>
    <s v="Octubre"/>
    <n v="3"/>
    <s v="Contratación directa"/>
    <x v="0"/>
    <n v="16985313"/>
    <n v="16985313"/>
    <s v="1. Prioridad Crítica"/>
    <s v="Actualización DT"/>
    <s v="NO"/>
    <s v="N/A"/>
    <s v="2612 - Dirección Territorial La Guajira"/>
    <s v="2.3 - Gestión Catastral"/>
    <s v="2.3-1 - Formación y actualización catastral"/>
    <s v="SER - Adquisición de servicios"/>
    <s v="SER012 - Prestación de servicios personas naturales"/>
    <s v="Profesional Editor Digitalizador SIG COM"/>
    <n v="44378"/>
    <s v="GUAJIRA"/>
    <s v="HATONUEVO"/>
    <n v="0"/>
    <n v="0"/>
    <n v="0"/>
    <n v="0"/>
    <n v="0"/>
    <n v="0"/>
    <n v="0"/>
    <n v="0"/>
    <n v="0"/>
    <n v="0"/>
    <n v="0"/>
    <n v="0"/>
    <n v="0"/>
    <n v="0"/>
    <n v="0"/>
    <n v="0"/>
    <n v="0"/>
    <n v="0"/>
    <n v="16985313"/>
    <n v="0"/>
    <n v="0"/>
    <n v="5661771"/>
    <n v="0"/>
    <n v="11323542"/>
    <n v="11124"/>
  </r>
  <r>
    <s v="2500.1.1.1.2768"/>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Guajira"/>
    <s v="Octubre"/>
    <s v="Octubre"/>
    <n v="3"/>
    <s v="Contratación directa"/>
    <x v="0"/>
    <n v="16985313"/>
    <n v="16985313"/>
    <s v="1. Prioridad Crítica"/>
    <s v="Actualización DT"/>
    <s v="NO"/>
    <s v="N/A"/>
    <s v="2612 - Dirección Territorial La Guajira"/>
    <s v="2.3 - Gestión Catastral"/>
    <s v="2.3-1 - Formación y actualización catastral"/>
    <s v="SER - Adquisición de servicios"/>
    <s v="SER012 - Prestación de servicios personas naturales"/>
    <s v="Profesional Editor Digitalizador SIG COM"/>
    <n v="44378"/>
    <s v="GUAJIRA"/>
    <s v="HATONUEVO"/>
    <n v="0"/>
    <n v="0"/>
    <n v="0"/>
    <n v="0"/>
    <n v="0"/>
    <n v="0"/>
    <n v="0"/>
    <n v="0"/>
    <n v="0"/>
    <n v="0"/>
    <n v="0"/>
    <n v="0"/>
    <n v="0"/>
    <n v="0"/>
    <n v="0"/>
    <n v="0"/>
    <n v="0"/>
    <n v="0"/>
    <n v="16985313"/>
    <n v="0"/>
    <n v="0"/>
    <n v="5661771"/>
    <n v="0"/>
    <n v="11323542"/>
    <n v="10524"/>
  </r>
  <r>
    <s v="2500.1.1.1.2769"/>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Guajira"/>
    <s v="Octubre"/>
    <s v="Octubre"/>
    <n v="3"/>
    <s v="Contratación directa"/>
    <x v="0"/>
    <n v="16985313"/>
    <n v="16985313"/>
    <s v="1. Prioridad Crítica"/>
    <s v="Actualización DT"/>
    <s v="NO"/>
    <s v="N/A"/>
    <s v="2612 - Dirección Territorial La Guajira"/>
    <s v="2.3 - Gestión Catastral"/>
    <s v="2.3-1 - Formación y actualización catastral"/>
    <s v="SER - Adquisición de servicios"/>
    <s v="SER012 - Prestación de servicios personas naturales"/>
    <s v="Profesional Editor Digitalizador SIG COM"/>
    <n v="44378"/>
    <s v="GUAJIRA"/>
    <s v="HATONUEVO"/>
    <n v="0"/>
    <n v="0"/>
    <n v="0"/>
    <n v="0"/>
    <n v="0"/>
    <n v="0"/>
    <n v="0"/>
    <n v="0"/>
    <n v="0"/>
    <n v="0"/>
    <n v="0"/>
    <n v="0"/>
    <n v="0"/>
    <n v="0"/>
    <n v="0"/>
    <n v="0"/>
    <n v="0"/>
    <n v="0"/>
    <n v="16985313"/>
    <n v="0"/>
    <n v="0"/>
    <n v="5661771"/>
    <n v="0"/>
    <n v="11323542"/>
    <n v="10624"/>
  </r>
  <r>
    <s v="2500.1.1.1.2770"/>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Guajira"/>
    <s v="Octubre"/>
    <s v="Octubre"/>
    <n v="3"/>
    <s v="Contratación directa"/>
    <x v="0"/>
    <n v="16985313"/>
    <n v="16985313"/>
    <s v="1. Prioridad Crítica"/>
    <s v="Actualización DT"/>
    <s v="NO"/>
    <s v="N/A"/>
    <s v="2612 - Dirección Territorial La Guajira"/>
    <s v="2.3 - Gestión Catastral"/>
    <s v="2.3-1 - Formación y actualización catastral"/>
    <s v="SER - Adquisición de servicios"/>
    <s v="SER012 - Prestación de servicios personas naturales"/>
    <s v="Profesional Editor Digitalizador SIG COM"/>
    <n v="44378"/>
    <s v="GUAJIRA"/>
    <s v="HATONUEVO"/>
    <n v="0"/>
    <n v="0"/>
    <n v="0"/>
    <n v="0"/>
    <n v="0"/>
    <n v="0"/>
    <n v="0"/>
    <n v="0"/>
    <n v="0"/>
    <n v="0"/>
    <n v="0"/>
    <n v="0"/>
    <n v="0"/>
    <n v="0"/>
    <n v="0"/>
    <n v="0"/>
    <n v="0"/>
    <n v="0"/>
    <n v="16985313"/>
    <n v="0"/>
    <n v="0"/>
    <n v="5661771"/>
    <n v="0"/>
    <n v="11323542"/>
    <n v="10724"/>
  </r>
  <r>
    <s v="2500.1.1.1.2771"/>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Guajira"/>
    <s v="Octubre"/>
    <s v="Octubre"/>
    <n v="3"/>
    <s v="Contratación directa"/>
    <x v="0"/>
    <n v="22111776"/>
    <n v="22111776"/>
    <s v="1. Prioridad Crítica"/>
    <s v="Actualización DT"/>
    <s v="NO"/>
    <s v="N/A"/>
    <s v="2612 - Dirección Territorial La Guajira"/>
    <s v="2.3 - Gestión Catastral"/>
    <s v="2.3-1 - Formación y actualización catastral"/>
    <s v="SER - Adquisición de servicios"/>
    <s v="SER012 - Prestación de servicios personas naturales"/>
    <s v="Control de calidad de consolidación y SIG COM"/>
    <n v="44378"/>
    <s v="GUAJIRA"/>
    <s v="HATONUEVO"/>
    <n v="0"/>
    <n v="0"/>
    <n v="0"/>
    <n v="0"/>
    <n v="0"/>
    <n v="0"/>
    <n v="0"/>
    <n v="0"/>
    <n v="0"/>
    <n v="0"/>
    <n v="0"/>
    <n v="0"/>
    <n v="0"/>
    <n v="0"/>
    <n v="0"/>
    <n v="0"/>
    <n v="0"/>
    <n v="0"/>
    <n v="22111776"/>
    <n v="0"/>
    <n v="0"/>
    <n v="7370592"/>
    <n v="0"/>
    <n v="14741184"/>
    <n v="0"/>
  </r>
  <r>
    <s v="2500.1.1.1.2772"/>
    <s v="INVERSIÓN"/>
    <x v="0"/>
    <s v="1 - Ajustar el modelo de operación y de gestión catastral del Instituto"/>
    <x v="0"/>
    <x v="0"/>
    <n v="80111601"/>
    <x v="0"/>
    <s v="N/A"/>
    <s v="Prestación de servicios personales para realizar actividades de apoyo operativo y administrativo en el marco de la actualización y/o formación catastral con enfoque multipropósito en el municipio asignado a la Dirección Territorial  Guajira"/>
    <s v="Abril"/>
    <s v="Mayo"/>
    <n v="5"/>
    <s v="Contratación directa"/>
    <x v="0"/>
    <n v="11652739"/>
    <n v="11652739"/>
    <s v="1. Prioridad Crítica"/>
    <s v="Actualización DT"/>
    <s v="NO"/>
    <s v="N/A"/>
    <s v="2612 - Dirección Territorial La Guajira"/>
    <s v="2.3 - Gestión Catastral"/>
    <s v="2.3-1 - Formación y actualización catastral"/>
    <s v="SER - Adquisición de servicios"/>
    <s v="SER012 - Prestación de servicios personas naturales"/>
    <s v="Técnico Administrativo COM"/>
    <n v="44378"/>
    <s v="GUAJIRA"/>
    <s v="HATONUEVO"/>
    <n v="0"/>
    <n v="0"/>
    <n v="0"/>
    <n v="0"/>
    <n v="0"/>
    <n v="0"/>
    <n v="0"/>
    <n v="0"/>
    <n v="0"/>
    <n v="0"/>
    <n v="0"/>
    <n v="0"/>
    <n v="0"/>
    <n v="0"/>
    <n v="0"/>
    <n v="0"/>
    <n v="11652739"/>
    <n v="0"/>
    <n v="0"/>
    <n v="2533204"/>
    <n v="0"/>
    <n v="3039845"/>
    <n v="0"/>
    <n v="6079690"/>
    <n v="13024"/>
  </r>
  <r>
    <s v="2500.1.1.1.2773"/>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Guajira"/>
    <s v="Octubre"/>
    <s v="Octubre"/>
    <n v="3"/>
    <s v="Contratación directa"/>
    <x v="0"/>
    <n v="16985313"/>
    <n v="16985313"/>
    <s v="1. Prioridad Crítica"/>
    <s v="Actualización DT"/>
    <s v="NO"/>
    <s v="N/A"/>
    <s v="2612 - Dirección Territorial La Guajira"/>
    <s v="2.3 - Gestión Catastral"/>
    <s v="2.3-1 - Formación y actualización catastral"/>
    <s v="SER - Adquisición de servicios"/>
    <s v="SER012 - Prestación de servicios personas naturales"/>
    <s v="Profesional social COM"/>
    <n v="44378"/>
    <s v="GUAJIRA"/>
    <s v="HATONUEVO"/>
    <n v="0"/>
    <n v="0"/>
    <n v="0"/>
    <n v="0"/>
    <n v="0"/>
    <n v="0"/>
    <n v="0"/>
    <n v="0"/>
    <n v="0"/>
    <n v="0"/>
    <n v="0"/>
    <n v="0"/>
    <n v="0"/>
    <n v="0"/>
    <n v="0"/>
    <n v="0"/>
    <n v="0"/>
    <n v="0"/>
    <n v="16985313"/>
    <n v="0"/>
    <n v="0"/>
    <n v="5661771"/>
    <n v="0"/>
    <n v="11323542"/>
    <n v="11724"/>
  </r>
  <r>
    <s v="2500.1.1.1.2774"/>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Guajira"/>
    <s v="Octubre"/>
    <s v="Octubre"/>
    <n v="3"/>
    <s v="Contratación directa"/>
    <x v="0"/>
    <n v="16985313"/>
    <n v="16985313"/>
    <s v="1. Prioridad Crítica"/>
    <s v="Actualización DT"/>
    <s v="NO"/>
    <s v="N/A"/>
    <s v="2612 - Dirección Territorial La Guajira"/>
    <s v="2.3 - Gestión Catastral"/>
    <s v="2.3-1 - Formación y actualización catastral"/>
    <s v="SER - Adquisición de servicios"/>
    <s v="SER012 - Prestación de servicios personas naturales"/>
    <s v="Profesional social COM"/>
    <n v="44378"/>
    <s v="GUAJIRA"/>
    <s v="HATONUEVO"/>
    <n v="0"/>
    <n v="0"/>
    <n v="0"/>
    <n v="0"/>
    <n v="0"/>
    <n v="0"/>
    <n v="0"/>
    <n v="0"/>
    <n v="0"/>
    <n v="0"/>
    <n v="0"/>
    <n v="0"/>
    <n v="0"/>
    <n v="0"/>
    <n v="0"/>
    <n v="0"/>
    <n v="0"/>
    <n v="0"/>
    <n v="16985313"/>
    <n v="0"/>
    <n v="0"/>
    <n v="5661771"/>
    <n v="0"/>
    <n v="11323542"/>
    <n v="11824"/>
  </r>
  <r>
    <s v="2500.1.1.1.2775"/>
    <s v="INVERSIÓN"/>
    <x v="0"/>
    <s v="1 - Ajustar el modelo de operación y de gestión catastral del Instituto"/>
    <x v="0"/>
    <x v="0"/>
    <n v="80111601"/>
    <x v="0"/>
    <s v="N/A"/>
    <s v="Prestación de servicios personales para realizar actividades de apoyo administrativo en el marco de la actualización y/o formación catastral con enfoque multipropósito en el municipio asignado a la Dirección Territorial  Guajira"/>
    <s v="Octubre"/>
    <s v="Octubre"/>
    <n v="3"/>
    <s v="Contratación directa"/>
    <x v="0"/>
    <n v="9555733"/>
    <n v="9555733"/>
    <s v="1. Prioridad Crítica"/>
    <s v="Actualización DT"/>
    <s v="NO"/>
    <s v="N/A"/>
    <s v="2612 - Dirección Territorial La Guajira"/>
    <s v="2.3 - Gestión Catastral"/>
    <s v="2.3-1 - Formación y actualización catastral"/>
    <s v="SER - Adquisición de servicios"/>
    <s v="SER012 - Prestación de servicios personas naturales"/>
    <s v="Apoyo administrativo COM"/>
    <n v="44378"/>
    <s v="GUAJIRA"/>
    <s v="HATONUEVO"/>
    <n v="0"/>
    <n v="0"/>
    <n v="0"/>
    <n v="0"/>
    <n v="0"/>
    <n v="0"/>
    <n v="0"/>
    <n v="0"/>
    <n v="0"/>
    <n v="0"/>
    <n v="0"/>
    <n v="0"/>
    <n v="0"/>
    <n v="0"/>
    <n v="0"/>
    <n v="0"/>
    <n v="9555733"/>
    <n v="0"/>
    <n v="0"/>
    <n v="955573"/>
    <n v="0"/>
    <n v="2866720"/>
    <n v="0"/>
    <n v="5733440"/>
    <n v="13324"/>
  </r>
  <r>
    <s v="2500.1.1.1.2776"/>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Guajira"/>
    <s v="Octubre"/>
    <s v="Octubre"/>
    <n v="3"/>
    <s v="Contratación directa"/>
    <x v="0"/>
    <n v="12304374"/>
    <n v="12304374"/>
    <s v="1. Prioridad Crítica"/>
    <s v="Actualización DT"/>
    <s v="NO"/>
    <s v="N/A"/>
    <s v="2612 - Dirección Territorial La Guajira"/>
    <s v="2.3 - Gestión Catastral"/>
    <s v="2.3-1 - Formación y actualización catastral"/>
    <s v="SER - Adquisición de servicios"/>
    <s v="SER012 - Prestación de servicios personas naturales"/>
    <s v="Profesional Jurídico COM"/>
    <n v="44378"/>
    <s v="GUAJIRA"/>
    <s v="HATONUEVO"/>
    <n v="0"/>
    <n v="0"/>
    <n v="0"/>
    <n v="0"/>
    <n v="0"/>
    <n v="0"/>
    <n v="0"/>
    <n v="0"/>
    <n v="0"/>
    <n v="0"/>
    <n v="0"/>
    <n v="0"/>
    <n v="0"/>
    <n v="0"/>
    <n v="0"/>
    <n v="0"/>
    <n v="0"/>
    <n v="0"/>
    <n v="12304374"/>
    <n v="0"/>
    <n v="0"/>
    <n v="4101458"/>
    <n v="0"/>
    <n v="8202916"/>
    <n v="0"/>
  </r>
  <r>
    <s v="2500.1.1.1.2777"/>
    <s v="INVERSIÓN"/>
    <x v="0"/>
    <s v="1 - Ajustar el modelo de operación y de gestión catastral del Instituto"/>
    <x v="0"/>
    <x v="0"/>
    <n v="80111601"/>
    <x v="0"/>
    <s v="N/A"/>
    <s v="Prestación de servicios profesionales para la coordinación, seguimiento y control de las actividades de actualización y/o formación catastral con enfoque multipropósito en el municipio asignado a la Dirección Territorial  Guajira"/>
    <s v="Abril"/>
    <s v="Mayo"/>
    <n v="6"/>
    <s v="Contratación directa"/>
    <x v="0"/>
    <n v="36479047"/>
    <n v="36479047"/>
    <s v="1. Prioridad Crítica"/>
    <s v="Actualización DT"/>
    <s v="NO"/>
    <s v="N/A"/>
    <s v="2612 - Dirección Territorial La Guajira"/>
    <s v="2.3 - Gestión Catastral"/>
    <s v="2.3-1 - Formación y actualización catastral"/>
    <s v="SER - Adquisición de servicios"/>
    <s v="SER012 - Prestación de servicios personas naturales"/>
    <s v="Coordinador operativo municipal COM"/>
    <n v="44378"/>
    <s v="GUAJIRA"/>
    <s v="HATONUEVO"/>
    <n v="0"/>
    <n v="0"/>
    <n v="0"/>
    <n v="0"/>
    <n v="0"/>
    <n v="0"/>
    <n v="0"/>
    <n v="0"/>
    <n v="0"/>
    <n v="0"/>
    <n v="0"/>
    <n v="0"/>
    <n v="0"/>
    <n v="0"/>
    <n v="0"/>
    <n v="0"/>
    <n v="36479047"/>
    <n v="0"/>
    <n v="0"/>
    <n v="7948228"/>
    <n v="0"/>
    <n v="9516273"/>
    <n v="0"/>
    <n v="19014546"/>
    <n v="12524"/>
  </r>
  <r>
    <s v="2500.1.1.1.2778"/>
    <s v="INVERSIÓN"/>
    <x v="0"/>
    <s v="1 - Ajustar el modelo de operación y de gestión catastral del Instituto"/>
    <x v="0"/>
    <x v="0"/>
    <n v="80111601"/>
    <x v="0"/>
    <s v="N/A"/>
    <s v="Prestación de servicios personales para realizar actividades de apoyo en el área de sistemas en el marco de la actualización y/o formación catastral con enfoque multipropósito en el municipio asignado a la Dirección Territorial  Guajira"/>
    <s v="Octubre"/>
    <s v="Octubre"/>
    <n v="3"/>
    <s v="Contratación directa"/>
    <x v="0"/>
    <n v="9119535"/>
    <n v="9119535"/>
    <s v="1. Prioridad Crítica"/>
    <s v="Actualización DT"/>
    <s v="NO"/>
    <s v="N/A"/>
    <s v="2612 - Dirección Territorial La Guajira"/>
    <s v="2.3 - Gestión Catastral"/>
    <s v="2.3-1 - Formación y actualización catastral"/>
    <s v="SER - Adquisición de servicios"/>
    <s v="SER012 - Prestación de servicios personas naturales"/>
    <s v="Técnico Sistemas COM"/>
    <n v="44378"/>
    <s v="GUAJIRA"/>
    <s v="HATONUEVO"/>
    <n v="0"/>
    <n v="0"/>
    <n v="0"/>
    <n v="0"/>
    <n v="0"/>
    <n v="0"/>
    <n v="0"/>
    <n v="0"/>
    <n v="0"/>
    <n v="0"/>
    <n v="0"/>
    <n v="0"/>
    <n v="0"/>
    <n v="0"/>
    <n v="0"/>
    <n v="0"/>
    <n v="0"/>
    <n v="0"/>
    <n v="9119535"/>
    <n v="0"/>
    <n v="0"/>
    <n v="3039845"/>
    <n v="0"/>
    <n v="6079690"/>
    <n v="0"/>
  </r>
  <r>
    <s v="2500.1.1.1.2779"/>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Guajira"/>
    <s v="Octubre"/>
    <s v="Octubre"/>
    <n v="3"/>
    <s v="Contratación directa"/>
    <x v="0"/>
    <n v="5955999"/>
    <n v="5955999"/>
    <s v="1. Prioridad Crítica"/>
    <s v="Actualización DT"/>
    <s v="NO"/>
    <s v="N/A"/>
    <s v="2612 - Dirección Territorial La Guajira"/>
    <s v="2.3 - Gestión Catastral"/>
    <s v="2.3-1 - Formación y actualización catastral"/>
    <s v="SER - Adquisición de servicios"/>
    <s v="SER012 - Prestación de servicios personas naturales"/>
    <s v="Promotor Intercultural COM"/>
    <n v="44378"/>
    <s v="GUAJIRA"/>
    <s v="HATONUEVO"/>
    <n v="0"/>
    <n v="0"/>
    <n v="0"/>
    <n v="0"/>
    <n v="0"/>
    <n v="0"/>
    <n v="0"/>
    <n v="0"/>
    <n v="0"/>
    <n v="0"/>
    <n v="0"/>
    <n v="0"/>
    <n v="0"/>
    <n v="0"/>
    <n v="0"/>
    <n v="0"/>
    <n v="0"/>
    <n v="0"/>
    <n v="5955999"/>
    <n v="0"/>
    <n v="0"/>
    <n v="1985333"/>
    <n v="0"/>
    <n v="3970666"/>
    <n v="12324"/>
  </r>
  <r>
    <s v="2500.1.1.1.2780"/>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Guajira"/>
    <s v="Octubre"/>
    <s v="Octubre"/>
    <n v="3"/>
    <s v="Contratación directa"/>
    <x v="0"/>
    <n v="5955999"/>
    <n v="5955999"/>
    <s v="1. Prioridad Crítica"/>
    <s v="Actualización DT"/>
    <s v="NO"/>
    <s v="N/A"/>
    <s v="2612 - Dirección Territorial La Guajira"/>
    <s v="2.3 - Gestión Catastral"/>
    <s v="2.3-1 - Formación y actualización catastral"/>
    <s v="SER - Adquisición de servicios"/>
    <s v="SER012 - Prestación de servicios personas naturales"/>
    <s v="Promotor Intercultural COM"/>
    <n v="44378"/>
    <s v="GUAJIRA"/>
    <s v="HATONUEVO"/>
    <n v="0"/>
    <n v="0"/>
    <n v="0"/>
    <n v="0"/>
    <n v="0"/>
    <n v="0"/>
    <n v="0"/>
    <n v="0"/>
    <n v="0"/>
    <n v="0"/>
    <n v="0"/>
    <n v="0"/>
    <n v="0"/>
    <n v="0"/>
    <n v="0"/>
    <n v="0"/>
    <n v="0"/>
    <n v="0"/>
    <n v="5955999"/>
    <n v="0"/>
    <n v="0"/>
    <n v="1985333"/>
    <n v="0"/>
    <n v="3970666"/>
    <n v="12424"/>
  </r>
  <r>
    <s v="2500.1.1.1.2781"/>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Guajira"/>
    <s v="Octubre"/>
    <s v="Octubre"/>
    <n v="3"/>
    <s v="Contratación directa"/>
    <x v="0"/>
    <n v="5955999"/>
    <n v="5955999"/>
    <s v="1. Prioridad Crítica"/>
    <s v="Actualización DT"/>
    <s v="NO"/>
    <s v="N/A"/>
    <s v="2612 - Dirección Territorial La Guajira"/>
    <s v="2.3 - Gestión Catastral"/>
    <s v="2.3-1 - Formación y actualización catastral"/>
    <s v="SER - Adquisición de servicios"/>
    <s v="SER012 - Prestación de servicios personas naturales"/>
    <s v="Promotor Intercultural COM"/>
    <n v="44378"/>
    <s v="GUAJIRA"/>
    <s v="HATONUEVO"/>
    <n v="0"/>
    <n v="0"/>
    <n v="0"/>
    <n v="0"/>
    <n v="0"/>
    <n v="0"/>
    <n v="0"/>
    <n v="0"/>
    <n v="0"/>
    <n v="0"/>
    <n v="0"/>
    <n v="0"/>
    <n v="0"/>
    <n v="0"/>
    <n v="0"/>
    <n v="0"/>
    <n v="0"/>
    <n v="0"/>
    <n v="5955999"/>
    <n v="0"/>
    <n v="0"/>
    <n v="1985333"/>
    <n v="0"/>
    <n v="3970666"/>
    <n v="0"/>
  </r>
  <r>
    <s v="2500.1.1.1.2782"/>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Guajira"/>
    <s v="Abril"/>
    <s v="Abril"/>
    <n v="9"/>
    <s v="Contratación directa"/>
    <x v="0"/>
    <n v="38250000"/>
    <n v="38250000"/>
    <s v="1. Prioridad Crítica"/>
    <s v="Actualización DT"/>
    <s v="NO"/>
    <s v="N/A"/>
    <s v="2612 - Dirección Territorial La Guajira"/>
    <s v="2.3 - Gestión Catastral"/>
    <s v="2.3-1 - Formación y actualización catastral"/>
    <s v="SER - Adquisición de servicios"/>
    <s v="SER012 - Prestación de servicios personas naturales"/>
    <s v="Control calidad  de Reconocimiento predial COM"/>
    <n v="44090"/>
    <s v="GUAJIRA"/>
    <s v="DIBULLA"/>
    <n v="0"/>
    <n v="0"/>
    <n v="0"/>
    <n v="0"/>
    <n v="0"/>
    <n v="0"/>
    <n v="38250000"/>
    <n v="0"/>
    <n v="0"/>
    <n v="4500000"/>
    <n v="0"/>
    <n v="4500000"/>
    <n v="0"/>
    <n v="4500000"/>
    <n v="0"/>
    <n v="4500000"/>
    <n v="0"/>
    <n v="4500000"/>
    <n v="0"/>
    <n v="4500000"/>
    <n v="0"/>
    <n v="4500000"/>
    <n v="0"/>
    <n v="6750000"/>
    <n v="13724"/>
  </r>
  <r>
    <s v="2500.1.1.1.2783"/>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Guajira"/>
    <s v="Abril"/>
    <s v="Abril"/>
    <n v="9"/>
    <s v="Contratación directa"/>
    <x v="0"/>
    <n v="38250000"/>
    <n v="38250000"/>
    <s v="1. Prioridad Crítica"/>
    <s v="Actualización DT"/>
    <s v="NO"/>
    <s v="N/A"/>
    <s v="2612 - Dirección Territorial La Guajira"/>
    <s v="2.3 - Gestión Catastral"/>
    <s v="2.3-1 - Formación y actualización catastral"/>
    <s v="SER - Adquisición de servicios"/>
    <s v="SER012 - Prestación de servicios personas naturales"/>
    <s v="Control calidad  de Reconocimiento predial COM"/>
    <n v="44090"/>
    <s v="GUAJIRA"/>
    <s v="DIBULLA"/>
    <n v="0"/>
    <n v="0"/>
    <n v="0"/>
    <n v="0"/>
    <n v="0"/>
    <n v="0"/>
    <n v="38250000"/>
    <n v="0"/>
    <n v="0"/>
    <n v="4500000"/>
    <n v="0"/>
    <n v="4500000"/>
    <n v="0"/>
    <n v="4500000"/>
    <n v="0"/>
    <n v="4500000"/>
    <n v="0"/>
    <n v="4500000"/>
    <n v="0"/>
    <n v="4500000"/>
    <n v="0"/>
    <n v="4500000"/>
    <n v="0"/>
    <n v="6750000"/>
    <n v="13724"/>
  </r>
  <r>
    <s v="2500.1.1.1.2784"/>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Guajira"/>
    <s v="Abril"/>
    <s v="Abril"/>
    <n v="9"/>
    <s v="Contratación directa"/>
    <x v="0"/>
    <n v="38250000"/>
    <n v="38250000"/>
    <s v="1. Prioridad Crítica"/>
    <s v="Actualización DT"/>
    <s v="NO"/>
    <s v="N/A"/>
    <s v="2612 - Dirección Territorial La Guajira"/>
    <s v="2.3 - Gestión Catastral"/>
    <s v="2.3-1 - Formación y actualización catastral"/>
    <s v="SER - Adquisición de servicios"/>
    <s v="SER012 - Prestación de servicios personas naturales"/>
    <s v="Control calidad  de Reconocimiento predial COM"/>
    <n v="44090"/>
    <s v="GUAJIRA"/>
    <s v="DIBULLA"/>
    <n v="0"/>
    <n v="0"/>
    <n v="0"/>
    <n v="0"/>
    <n v="0"/>
    <n v="0"/>
    <n v="38250000"/>
    <n v="0"/>
    <n v="0"/>
    <n v="4500000"/>
    <n v="0"/>
    <n v="4500000"/>
    <n v="0"/>
    <n v="4500000"/>
    <n v="0"/>
    <n v="4500000"/>
    <n v="0"/>
    <n v="4500000"/>
    <n v="0"/>
    <n v="4500000"/>
    <n v="0"/>
    <n v="4500000"/>
    <n v="0"/>
    <n v="6750000"/>
    <n v="13724"/>
  </r>
  <r>
    <s v="2500.1.1.1.2785"/>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Guajira"/>
    <s v="Abril"/>
    <s v="Abril"/>
    <n v="9"/>
    <s v="Contratación directa"/>
    <x v="0"/>
    <n v="38250000"/>
    <n v="38250000"/>
    <s v="1. Prioridad Crítica"/>
    <s v="Actualización DT"/>
    <s v="NO"/>
    <s v="N/A"/>
    <s v="2612 - Dirección Territorial La Guajira"/>
    <s v="2.3 - Gestión Catastral"/>
    <s v="2.3-1 - Formación y actualización catastral"/>
    <s v="SER - Adquisición de servicios"/>
    <s v="SER012 - Prestación de servicios personas naturales"/>
    <s v="Control calidad  de Reconocimiento predial COM"/>
    <n v="44090"/>
    <s v="GUAJIRA"/>
    <s v="DIBULLA"/>
    <n v="0"/>
    <n v="0"/>
    <n v="0"/>
    <n v="0"/>
    <n v="0"/>
    <n v="0"/>
    <n v="38250000"/>
    <n v="0"/>
    <n v="0"/>
    <n v="4500000"/>
    <n v="0"/>
    <n v="4500000"/>
    <n v="0"/>
    <n v="4500000"/>
    <n v="0"/>
    <n v="4500000"/>
    <n v="0"/>
    <n v="4500000"/>
    <n v="0"/>
    <n v="4500000"/>
    <n v="0"/>
    <n v="4500000"/>
    <n v="0"/>
    <n v="6750000"/>
    <n v="13724"/>
  </r>
  <r>
    <s v="2500.1.1.1.2786"/>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Guajira"/>
    <s v="Octubre"/>
    <s v="Octubre"/>
    <n v="3"/>
    <s v="Contratación directa"/>
    <x v="0"/>
    <n v="13500000"/>
    <n v="13500000"/>
    <s v="1. Prioridad Crítica"/>
    <s v="Actualización DT"/>
    <s v="NO"/>
    <s v="N/A"/>
    <s v="2612 - Dirección Territorial La Guajira"/>
    <s v="2.3 - Gestión Catastral"/>
    <s v="2.3-1 - Formación y actualización catastral"/>
    <s v="SER - Adquisición de servicios"/>
    <s v="SER012 - Prestación de servicios personas naturales"/>
    <s v="Control calidad  de Reconocimiento predial COM"/>
    <n v="44090"/>
    <s v="GUAJIRA"/>
    <s v="DIBULLA"/>
    <n v="0"/>
    <n v="0"/>
    <n v="0"/>
    <n v="0"/>
    <n v="0"/>
    <n v="0"/>
    <n v="0"/>
    <n v="0"/>
    <n v="0"/>
    <n v="0"/>
    <n v="0"/>
    <n v="0"/>
    <n v="0"/>
    <n v="0"/>
    <n v="0"/>
    <n v="0"/>
    <n v="0"/>
    <n v="0"/>
    <n v="13500000"/>
    <n v="0"/>
    <n v="0"/>
    <n v="4500000"/>
    <n v="0"/>
    <n v="9000000"/>
    <n v="0"/>
  </r>
  <r>
    <s v="2500.1.1.1.2787"/>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Guajira"/>
    <s v="Octubre"/>
    <s v="Octubre"/>
    <n v="3"/>
    <s v="Contratación directa"/>
    <x v="0"/>
    <n v="13500000"/>
    <n v="13500000"/>
    <s v="1. Prioridad Crítica"/>
    <s v="Actualización DT"/>
    <s v="NO"/>
    <s v="N/A"/>
    <s v="2612 - Dirección Territorial La Guajira"/>
    <s v="2.3 - Gestión Catastral"/>
    <s v="2.3-1 - Formación y actualización catastral"/>
    <s v="SER - Adquisición de servicios"/>
    <s v="SER012 - Prestación de servicios personas naturales"/>
    <s v="Control calidad  de Reconocimiento predial COM"/>
    <n v="44090"/>
    <s v="GUAJIRA"/>
    <s v="DIBULLA"/>
    <n v="0"/>
    <n v="0"/>
    <n v="0"/>
    <n v="0"/>
    <n v="0"/>
    <n v="0"/>
    <n v="0"/>
    <n v="0"/>
    <n v="0"/>
    <n v="0"/>
    <n v="0"/>
    <n v="0"/>
    <n v="0"/>
    <n v="0"/>
    <n v="0"/>
    <n v="0"/>
    <n v="0"/>
    <n v="0"/>
    <n v="13500000"/>
    <n v="0"/>
    <n v="0"/>
    <n v="4500000"/>
    <n v="0"/>
    <n v="9000000"/>
    <n v="0"/>
  </r>
  <r>
    <s v="2500.1.1.1.2788"/>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Guajira"/>
    <s v="Octubre"/>
    <s v="Octubre"/>
    <n v="3"/>
    <s v="Contratación directa"/>
    <x v="0"/>
    <n v="13500000"/>
    <n v="13500000"/>
    <s v="1. Prioridad Crítica"/>
    <s v="Actualización DT"/>
    <s v="NO"/>
    <s v="N/A"/>
    <s v="2612 - Dirección Territorial La Guajira"/>
    <s v="2.3 - Gestión Catastral"/>
    <s v="2.3-1 - Formación y actualización catastral"/>
    <s v="SER - Adquisición de servicios"/>
    <s v="SER012 - Prestación de servicios personas naturales"/>
    <s v="Control calidad  de Reconocimiento predial COM"/>
    <n v="44090"/>
    <s v="GUAJIRA"/>
    <s v="DIBULLA"/>
    <n v="0"/>
    <n v="0"/>
    <n v="0"/>
    <n v="0"/>
    <n v="0"/>
    <n v="0"/>
    <n v="0"/>
    <n v="0"/>
    <n v="0"/>
    <n v="0"/>
    <n v="0"/>
    <n v="0"/>
    <n v="0"/>
    <n v="0"/>
    <n v="0"/>
    <n v="0"/>
    <n v="0"/>
    <n v="0"/>
    <n v="13500000"/>
    <n v="0"/>
    <n v="0"/>
    <n v="4500000"/>
    <n v="0"/>
    <n v="9000000"/>
    <n v="0"/>
  </r>
  <r>
    <s v="2500.1.1.1.2789"/>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Guajira"/>
    <s v="Octubre"/>
    <s v="Octubre"/>
    <n v="3"/>
    <s v="Contratación directa"/>
    <x v="0"/>
    <n v="13500000"/>
    <n v="13500000"/>
    <s v="1. Prioridad Crítica"/>
    <s v="Actualización DT"/>
    <s v="NO"/>
    <s v="N/A"/>
    <s v="2612 - Dirección Territorial La Guajira"/>
    <s v="2.3 - Gestión Catastral"/>
    <s v="2.3-1 - Formación y actualización catastral"/>
    <s v="SER - Adquisición de servicios"/>
    <s v="SER012 - Prestación de servicios personas naturales"/>
    <s v="Control calidad  de Reconocimiento predial COM"/>
    <n v="44090"/>
    <s v="GUAJIRA"/>
    <s v="DIBULLA"/>
    <n v="0"/>
    <n v="0"/>
    <n v="0"/>
    <n v="0"/>
    <n v="0"/>
    <n v="0"/>
    <n v="0"/>
    <n v="0"/>
    <n v="0"/>
    <n v="0"/>
    <n v="0"/>
    <n v="0"/>
    <n v="0"/>
    <n v="0"/>
    <n v="0"/>
    <n v="0"/>
    <n v="0"/>
    <n v="0"/>
    <n v="13500000"/>
    <n v="0"/>
    <n v="0"/>
    <n v="4500000"/>
    <n v="0"/>
    <n v="9000000"/>
    <n v="0"/>
  </r>
  <r>
    <s v="2500.1.1.1.279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Abril"/>
    <s v="Abril"/>
    <n v="8"/>
    <s v="Contratación directa"/>
    <x v="0"/>
    <n v="15333333"/>
    <n v="15333333"/>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90"/>
    <s v="GUAJIRA"/>
    <s v="DIBULLA"/>
    <n v="0"/>
    <n v="0"/>
    <n v="0"/>
    <n v="0"/>
    <n v="0"/>
    <n v="0"/>
    <n v="0"/>
    <n v="0"/>
    <n v="0"/>
    <n v="0"/>
    <n v="0"/>
    <n v="0"/>
    <n v="0"/>
    <n v="0"/>
    <n v="0"/>
    <n v="0"/>
    <n v="15333333"/>
    <n v="0"/>
    <n v="0"/>
    <n v="3333333"/>
    <n v="0"/>
    <n v="4000000"/>
    <n v="0"/>
    <n v="8000000"/>
    <n v="14224"/>
  </r>
  <r>
    <s v="2500.1.1.1.279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Abril"/>
    <s v="Abril"/>
    <n v="8"/>
    <s v="Contratación directa"/>
    <x v="0"/>
    <n v="15333333"/>
    <n v="15333333"/>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90"/>
    <s v="GUAJIRA"/>
    <s v="DIBULLA"/>
    <n v="0"/>
    <n v="0"/>
    <n v="0"/>
    <n v="0"/>
    <n v="0"/>
    <n v="0"/>
    <n v="0"/>
    <n v="0"/>
    <n v="0"/>
    <n v="0"/>
    <n v="0"/>
    <n v="0"/>
    <n v="0"/>
    <n v="0"/>
    <n v="0"/>
    <n v="0"/>
    <n v="15333333"/>
    <n v="0"/>
    <n v="0"/>
    <n v="3333333"/>
    <n v="0"/>
    <n v="4000000"/>
    <n v="0"/>
    <n v="8000000"/>
    <n v="14224"/>
  </r>
  <r>
    <s v="2500.1.1.1.279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Abril"/>
    <s v="Abril"/>
    <n v="8"/>
    <s v="Contratación directa"/>
    <x v="0"/>
    <n v="15333333"/>
    <n v="15333333"/>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90"/>
    <s v="GUAJIRA"/>
    <s v="DIBULLA"/>
    <n v="0"/>
    <n v="0"/>
    <n v="0"/>
    <n v="0"/>
    <n v="0"/>
    <n v="0"/>
    <n v="0"/>
    <n v="0"/>
    <n v="0"/>
    <n v="0"/>
    <n v="0"/>
    <n v="0"/>
    <n v="0"/>
    <n v="0"/>
    <n v="0"/>
    <n v="0"/>
    <n v="15333333"/>
    <n v="0"/>
    <n v="0"/>
    <n v="3333333"/>
    <n v="0"/>
    <n v="4000000"/>
    <n v="0"/>
    <n v="8000000"/>
    <n v="14224"/>
  </r>
  <r>
    <s v="2500.1.1.1.279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Abril"/>
    <s v="Abril"/>
    <n v="8"/>
    <s v="Contratación directa"/>
    <x v="0"/>
    <n v="15333333"/>
    <n v="15333333"/>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90"/>
    <s v="GUAJIRA"/>
    <s v="DIBULLA"/>
    <n v="0"/>
    <n v="0"/>
    <n v="0"/>
    <n v="0"/>
    <n v="0"/>
    <n v="0"/>
    <n v="0"/>
    <n v="0"/>
    <n v="0"/>
    <n v="0"/>
    <n v="0"/>
    <n v="0"/>
    <n v="0"/>
    <n v="0"/>
    <n v="0"/>
    <n v="0"/>
    <n v="15333333"/>
    <n v="0"/>
    <n v="0"/>
    <n v="3333333"/>
    <n v="0"/>
    <n v="4000000"/>
    <n v="0"/>
    <n v="8000000"/>
    <n v="14224"/>
  </r>
  <r>
    <s v="2500.1.1.1.279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Abril"/>
    <s v="Abril"/>
    <n v="8"/>
    <s v="Contratación directa"/>
    <x v="0"/>
    <n v="15333333"/>
    <n v="15333333"/>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90"/>
    <s v="GUAJIRA"/>
    <s v="DIBULLA"/>
    <n v="0"/>
    <n v="0"/>
    <n v="0"/>
    <n v="0"/>
    <n v="0"/>
    <n v="0"/>
    <n v="0"/>
    <n v="0"/>
    <n v="0"/>
    <n v="0"/>
    <n v="0"/>
    <n v="0"/>
    <n v="0"/>
    <n v="0"/>
    <n v="0"/>
    <n v="0"/>
    <n v="15333333"/>
    <n v="0"/>
    <n v="0"/>
    <n v="3333333"/>
    <n v="0"/>
    <n v="4000000"/>
    <n v="0"/>
    <n v="8000000"/>
    <n v="14224"/>
  </r>
  <r>
    <s v="2500.1.1.1.279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Abril"/>
    <s v="Abril"/>
    <n v="8"/>
    <s v="Contratación directa"/>
    <x v="0"/>
    <n v="15333333"/>
    <n v="15333333"/>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90"/>
    <s v="GUAJIRA"/>
    <s v="DIBULLA"/>
    <n v="0"/>
    <n v="0"/>
    <n v="0"/>
    <n v="0"/>
    <n v="0"/>
    <n v="0"/>
    <n v="0"/>
    <n v="0"/>
    <n v="0"/>
    <n v="0"/>
    <n v="0"/>
    <n v="0"/>
    <n v="0"/>
    <n v="0"/>
    <n v="0"/>
    <n v="0"/>
    <n v="15333333"/>
    <n v="0"/>
    <n v="0"/>
    <n v="3333333"/>
    <n v="0"/>
    <n v="4000000"/>
    <n v="0"/>
    <n v="8000000"/>
    <n v="14224"/>
  </r>
  <r>
    <s v="2500.1.1.1.279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Octubre"/>
    <s v="Octubre"/>
    <n v="3"/>
    <s v="Contratación directa"/>
    <x v="0"/>
    <n v="15333333"/>
    <n v="15333333"/>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90"/>
    <s v="GUAJIRA"/>
    <s v="DIBULLA"/>
    <n v="0"/>
    <n v="0"/>
    <n v="0"/>
    <n v="0"/>
    <n v="0"/>
    <n v="0"/>
    <n v="0"/>
    <n v="0"/>
    <n v="0"/>
    <n v="0"/>
    <n v="0"/>
    <n v="0"/>
    <n v="0"/>
    <n v="0"/>
    <n v="0"/>
    <n v="0"/>
    <n v="15333333"/>
    <n v="0"/>
    <n v="0"/>
    <n v="3333333"/>
    <n v="0"/>
    <n v="4000000"/>
    <n v="0"/>
    <n v="8000000"/>
    <n v="14224"/>
  </r>
  <r>
    <s v="2500.1.1.1.279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Octubre"/>
    <s v="Octubre"/>
    <n v="3"/>
    <s v="Contratación directa"/>
    <x v="0"/>
    <n v="15333333"/>
    <n v="15333333"/>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90"/>
    <s v="GUAJIRA"/>
    <s v="DIBULLA"/>
    <n v="0"/>
    <n v="0"/>
    <n v="0"/>
    <n v="0"/>
    <n v="0"/>
    <n v="0"/>
    <n v="0"/>
    <n v="0"/>
    <n v="0"/>
    <n v="0"/>
    <n v="0"/>
    <n v="0"/>
    <n v="0"/>
    <n v="0"/>
    <n v="0"/>
    <n v="0"/>
    <n v="15333333"/>
    <n v="0"/>
    <n v="0"/>
    <n v="3333333"/>
    <n v="0"/>
    <n v="4000000"/>
    <n v="0"/>
    <n v="8000000"/>
    <n v="14224"/>
  </r>
  <r>
    <s v="2500.1.1.1.279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Octubre"/>
    <s v="Octubre"/>
    <n v="3"/>
    <s v="Contratación directa"/>
    <x v="0"/>
    <n v="15333333"/>
    <n v="15333333"/>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90"/>
    <s v="GUAJIRA"/>
    <s v="DIBULLA"/>
    <n v="0"/>
    <n v="0"/>
    <n v="0"/>
    <n v="0"/>
    <n v="0"/>
    <n v="0"/>
    <n v="0"/>
    <n v="0"/>
    <n v="0"/>
    <n v="0"/>
    <n v="0"/>
    <n v="0"/>
    <n v="0"/>
    <n v="0"/>
    <n v="0"/>
    <n v="0"/>
    <n v="15333333"/>
    <n v="0"/>
    <n v="0"/>
    <n v="3333333"/>
    <n v="0"/>
    <n v="4000000"/>
    <n v="0"/>
    <n v="8000000"/>
    <n v="14224"/>
  </r>
  <r>
    <s v="2500.1.1.1.279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Octubre"/>
    <s v="Octubre"/>
    <n v="3"/>
    <s v="Contratación directa"/>
    <x v="0"/>
    <n v="15333333"/>
    <n v="15333333"/>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90"/>
    <s v="GUAJIRA"/>
    <s v="DIBULLA"/>
    <n v="0"/>
    <n v="0"/>
    <n v="0"/>
    <n v="0"/>
    <n v="0"/>
    <n v="0"/>
    <n v="0"/>
    <n v="0"/>
    <n v="0"/>
    <n v="0"/>
    <n v="0"/>
    <n v="0"/>
    <n v="0"/>
    <n v="0"/>
    <n v="0"/>
    <n v="0"/>
    <n v="15333333"/>
    <n v="0"/>
    <n v="0"/>
    <n v="3333333"/>
    <n v="0"/>
    <n v="4000000"/>
    <n v="0"/>
    <n v="8000000"/>
    <n v="14224"/>
  </r>
  <r>
    <s v="2500.1.1.1.280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Octubre"/>
    <s v="Octubre"/>
    <n v="3"/>
    <s v="Contratación directa"/>
    <x v="0"/>
    <n v="15333333"/>
    <n v="15333333"/>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90"/>
    <s v="GUAJIRA"/>
    <s v="DIBULLA"/>
    <n v="0"/>
    <n v="0"/>
    <n v="0"/>
    <n v="0"/>
    <n v="0"/>
    <n v="0"/>
    <n v="0"/>
    <n v="0"/>
    <n v="0"/>
    <n v="0"/>
    <n v="0"/>
    <n v="0"/>
    <n v="0"/>
    <n v="0"/>
    <n v="0"/>
    <n v="0"/>
    <n v="15333333"/>
    <n v="0"/>
    <n v="0"/>
    <n v="3333333"/>
    <n v="0"/>
    <n v="4000000"/>
    <n v="0"/>
    <n v="8000000"/>
    <n v="14224"/>
  </r>
  <r>
    <s v="2500.1.1.1.280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Octubre"/>
    <s v="Octubre"/>
    <n v="3"/>
    <s v="Contratación directa"/>
    <x v="0"/>
    <n v="15333333"/>
    <n v="15333333"/>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90"/>
    <s v="GUAJIRA"/>
    <s v="DIBULLA"/>
    <n v="0"/>
    <n v="0"/>
    <n v="0"/>
    <n v="0"/>
    <n v="0"/>
    <n v="0"/>
    <n v="0"/>
    <n v="0"/>
    <n v="0"/>
    <n v="0"/>
    <n v="0"/>
    <n v="0"/>
    <n v="0"/>
    <n v="0"/>
    <n v="0"/>
    <n v="0"/>
    <n v="15333333"/>
    <n v="0"/>
    <n v="0"/>
    <n v="3333333"/>
    <n v="0"/>
    <n v="4000000"/>
    <n v="0"/>
    <n v="8000000"/>
    <n v="14224"/>
  </r>
  <r>
    <s v="2500.1.1.1.280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Octubre"/>
    <s v="Octubre"/>
    <n v="3"/>
    <s v="Contratación directa"/>
    <x v="0"/>
    <n v="15333333"/>
    <n v="15333333"/>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90"/>
    <s v="GUAJIRA"/>
    <s v="DIBULLA"/>
    <n v="0"/>
    <n v="0"/>
    <n v="0"/>
    <n v="0"/>
    <n v="0"/>
    <n v="0"/>
    <n v="0"/>
    <n v="0"/>
    <n v="0"/>
    <n v="0"/>
    <n v="0"/>
    <n v="0"/>
    <n v="0"/>
    <n v="0"/>
    <n v="0"/>
    <n v="0"/>
    <n v="15333333"/>
    <n v="0"/>
    <n v="0"/>
    <n v="3333333"/>
    <n v="0"/>
    <n v="4000000"/>
    <n v="0"/>
    <n v="8000000"/>
    <n v="14224"/>
  </r>
  <r>
    <s v="2500.1.1.1.280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Octubre"/>
    <s v="Octubre"/>
    <n v="3"/>
    <s v="Contratación directa"/>
    <x v="0"/>
    <n v="15333333"/>
    <n v="15333333"/>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90"/>
    <s v="GUAJIRA"/>
    <s v="DIBULLA"/>
    <n v="0"/>
    <n v="0"/>
    <n v="0"/>
    <n v="0"/>
    <n v="0"/>
    <n v="0"/>
    <n v="0"/>
    <n v="0"/>
    <n v="0"/>
    <n v="0"/>
    <n v="0"/>
    <n v="0"/>
    <n v="0"/>
    <n v="0"/>
    <n v="0"/>
    <n v="0"/>
    <n v="15333333"/>
    <n v="0"/>
    <n v="0"/>
    <n v="3333333"/>
    <n v="0"/>
    <n v="4000000"/>
    <n v="0"/>
    <n v="8000000"/>
    <n v="14224"/>
  </r>
  <r>
    <s v="2500.1.1.1.280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Octubre"/>
    <s v="Octubre"/>
    <n v="3"/>
    <s v="Contratación directa"/>
    <x v="0"/>
    <n v="15333333"/>
    <n v="15333333"/>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90"/>
    <s v="GUAJIRA"/>
    <s v="DIBULLA"/>
    <n v="0"/>
    <n v="0"/>
    <n v="0"/>
    <n v="0"/>
    <n v="0"/>
    <n v="0"/>
    <n v="0"/>
    <n v="0"/>
    <n v="0"/>
    <n v="0"/>
    <n v="0"/>
    <n v="0"/>
    <n v="0"/>
    <n v="0"/>
    <n v="0"/>
    <n v="0"/>
    <n v="15333333"/>
    <n v="0"/>
    <n v="0"/>
    <n v="3333333"/>
    <n v="0"/>
    <n v="4000000"/>
    <n v="0"/>
    <n v="8000000"/>
    <n v="14224"/>
  </r>
  <r>
    <s v="2500.1.1.1.280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Octubre"/>
    <s v="Octubre"/>
    <n v="3"/>
    <s v="Contratación directa"/>
    <x v="0"/>
    <n v="15333333"/>
    <n v="15333333"/>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90"/>
    <s v="GUAJIRA"/>
    <s v="DIBULLA"/>
    <n v="0"/>
    <n v="0"/>
    <n v="0"/>
    <n v="0"/>
    <n v="0"/>
    <n v="0"/>
    <n v="0"/>
    <n v="0"/>
    <n v="0"/>
    <n v="0"/>
    <n v="0"/>
    <n v="0"/>
    <n v="0"/>
    <n v="0"/>
    <n v="0"/>
    <n v="0"/>
    <n v="15333333"/>
    <n v="0"/>
    <n v="0"/>
    <n v="3333333"/>
    <n v="0"/>
    <n v="4000000"/>
    <n v="0"/>
    <n v="8000000"/>
    <n v="14224"/>
  </r>
  <r>
    <s v="2500.1.1.1.280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Octubre"/>
    <s v="Octubre"/>
    <n v="3"/>
    <s v="Contratación directa"/>
    <x v="0"/>
    <n v="12800000"/>
    <n v="12800000"/>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90"/>
    <s v="GUAJIRA"/>
    <s v="DIBULLA"/>
    <n v="0"/>
    <n v="0"/>
    <n v="0"/>
    <n v="0"/>
    <n v="0"/>
    <n v="0"/>
    <n v="0"/>
    <n v="0"/>
    <n v="0"/>
    <n v="0"/>
    <n v="0"/>
    <n v="0"/>
    <n v="0"/>
    <n v="0"/>
    <n v="0"/>
    <n v="0"/>
    <n v="12800000"/>
    <n v="0"/>
    <n v="0"/>
    <n v="800000"/>
    <n v="0"/>
    <n v="4000000"/>
    <n v="0"/>
    <n v="8000000"/>
    <n v="14224"/>
  </r>
  <r>
    <s v="2500.1.1.1.280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Octubre"/>
    <s v="Octubre"/>
    <n v="3"/>
    <s v="Contratación directa"/>
    <x v="0"/>
    <n v="12000000"/>
    <n v="12000000"/>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90"/>
    <s v="GUAJIRA"/>
    <s v="DIBULLA"/>
    <n v="0"/>
    <n v="0"/>
    <n v="0"/>
    <n v="0"/>
    <n v="0"/>
    <n v="0"/>
    <n v="0"/>
    <n v="0"/>
    <n v="0"/>
    <n v="0"/>
    <n v="0"/>
    <n v="0"/>
    <n v="0"/>
    <n v="0"/>
    <n v="0"/>
    <n v="0"/>
    <n v="0"/>
    <n v="0"/>
    <n v="12000000"/>
    <n v="0"/>
    <n v="0"/>
    <n v="4000000"/>
    <n v="0"/>
    <n v="8000000"/>
    <n v="14224"/>
  </r>
  <r>
    <s v="2500.1.1.1.280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Octubre"/>
    <s v="Octubre"/>
    <n v="3"/>
    <s v="Contratación directa"/>
    <x v="0"/>
    <n v="12000000"/>
    <n v="12000000"/>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90"/>
    <s v="GUAJIRA"/>
    <s v="DIBULLA"/>
    <n v="0"/>
    <n v="0"/>
    <n v="0"/>
    <n v="0"/>
    <n v="0"/>
    <n v="0"/>
    <n v="0"/>
    <n v="0"/>
    <n v="0"/>
    <n v="0"/>
    <n v="0"/>
    <n v="0"/>
    <n v="0"/>
    <n v="0"/>
    <n v="0"/>
    <n v="0"/>
    <n v="0"/>
    <n v="0"/>
    <n v="12000000"/>
    <n v="0"/>
    <n v="0"/>
    <n v="4000000"/>
    <n v="0"/>
    <n v="8000000"/>
    <n v="14224"/>
  </r>
  <r>
    <s v="2500.1.1.1.280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Octubre"/>
    <s v="Octubre"/>
    <n v="3"/>
    <s v="Contratación directa"/>
    <x v="0"/>
    <n v="11066667"/>
    <n v="11066667"/>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90"/>
    <s v="GUAJIRA"/>
    <s v="DIBULLA"/>
    <n v="0"/>
    <n v="0"/>
    <n v="0"/>
    <n v="0"/>
    <n v="0"/>
    <n v="0"/>
    <n v="0"/>
    <n v="0"/>
    <n v="0"/>
    <n v="0"/>
    <n v="0"/>
    <n v="0"/>
    <n v="0"/>
    <n v="0"/>
    <n v="0"/>
    <n v="0"/>
    <n v="0"/>
    <n v="0"/>
    <n v="11066667"/>
    <n v="0"/>
    <n v="0"/>
    <n v="3066667"/>
    <n v="0"/>
    <n v="8000000"/>
    <n v="14224"/>
  </r>
  <r>
    <s v="2500.1.1.1.281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Octubre"/>
    <s v="Octubre"/>
    <n v="3"/>
    <s v="Contratación directa"/>
    <x v="0"/>
    <n v="12000000"/>
    <n v="12000000"/>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90"/>
    <s v="GUAJIRA"/>
    <s v="DIBULLA"/>
    <n v="0"/>
    <n v="0"/>
    <n v="0"/>
    <n v="0"/>
    <n v="0"/>
    <n v="0"/>
    <n v="0"/>
    <n v="0"/>
    <n v="0"/>
    <n v="0"/>
    <n v="0"/>
    <n v="0"/>
    <n v="0"/>
    <n v="0"/>
    <n v="0"/>
    <n v="0"/>
    <n v="0"/>
    <n v="0"/>
    <n v="12000000"/>
    <n v="0"/>
    <n v="0"/>
    <n v="4000000"/>
    <n v="0"/>
    <n v="8000000"/>
    <n v="14224"/>
  </r>
  <r>
    <s v="2500.1.1.1.281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Octubre"/>
    <s v="Octubre"/>
    <n v="3"/>
    <s v="Contratación directa"/>
    <x v="0"/>
    <n v="12000000"/>
    <n v="12000000"/>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90"/>
    <s v="GUAJIRA"/>
    <s v="DIBULLA"/>
    <n v="0"/>
    <n v="0"/>
    <n v="0"/>
    <n v="0"/>
    <n v="0"/>
    <n v="0"/>
    <n v="0"/>
    <n v="0"/>
    <n v="0"/>
    <n v="0"/>
    <n v="0"/>
    <n v="0"/>
    <n v="0"/>
    <n v="0"/>
    <n v="0"/>
    <n v="0"/>
    <n v="0"/>
    <n v="0"/>
    <n v="12000000"/>
    <n v="0"/>
    <n v="0"/>
    <n v="4000000"/>
    <n v="0"/>
    <n v="8000000"/>
    <n v="14224"/>
  </r>
  <r>
    <s v="2500.1.1.1.281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Octubre"/>
    <s v="Octubre"/>
    <n v="3"/>
    <s v="Contratación directa"/>
    <x v="0"/>
    <n v="12000000"/>
    <n v="12000000"/>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90"/>
    <s v="GUAJIRA"/>
    <s v="DIBULLA"/>
    <n v="0"/>
    <n v="0"/>
    <n v="0"/>
    <n v="0"/>
    <n v="0"/>
    <n v="0"/>
    <n v="0"/>
    <n v="0"/>
    <n v="0"/>
    <n v="0"/>
    <n v="0"/>
    <n v="0"/>
    <n v="0"/>
    <n v="0"/>
    <n v="0"/>
    <n v="0"/>
    <n v="0"/>
    <n v="0"/>
    <n v="12000000"/>
    <n v="0"/>
    <n v="0"/>
    <n v="4000000"/>
    <n v="0"/>
    <n v="8000000"/>
    <n v="14224"/>
  </r>
  <r>
    <s v="2500.1.1.1.281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Octubre"/>
    <s v="Octubre"/>
    <n v="3"/>
    <s v="Contratación directa"/>
    <x v="0"/>
    <n v="12000000"/>
    <n v="12000000"/>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90"/>
    <s v="GUAJIRA"/>
    <s v="DIBULLA"/>
    <n v="0"/>
    <n v="0"/>
    <n v="0"/>
    <n v="0"/>
    <n v="0"/>
    <n v="0"/>
    <n v="0"/>
    <n v="0"/>
    <n v="0"/>
    <n v="0"/>
    <n v="0"/>
    <n v="0"/>
    <n v="0"/>
    <n v="0"/>
    <n v="0"/>
    <n v="0"/>
    <n v="0"/>
    <n v="0"/>
    <n v="12000000"/>
    <n v="0"/>
    <n v="0"/>
    <n v="4000000"/>
    <n v="0"/>
    <n v="8000000"/>
    <n v="14224"/>
  </r>
  <r>
    <s v="2500.1.1.1.281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Octubre"/>
    <s v="Octubre"/>
    <n v="3"/>
    <s v="Contratación directa"/>
    <x v="0"/>
    <n v="12000000"/>
    <n v="12000000"/>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90"/>
    <s v="GUAJIRA"/>
    <s v="DIBULLA"/>
    <n v="0"/>
    <n v="0"/>
    <n v="0"/>
    <n v="0"/>
    <n v="0"/>
    <n v="0"/>
    <n v="0"/>
    <n v="0"/>
    <n v="0"/>
    <n v="0"/>
    <n v="0"/>
    <n v="0"/>
    <n v="0"/>
    <n v="0"/>
    <n v="0"/>
    <n v="0"/>
    <n v="0"/>
    <n v="0"/>
    <n v="12000000"/>
    <n v="0"/>
    <n v="0"/>
    <n v="4000000"/>
    <n v="0"/>
    <n v="8000000"/>
    <n v="14224"/>
  </r>
  <r>
    <s v="2500.1.1.1.281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Octubre"/>
    <s v="Octubre"/>
    <n v="3"/>
    <s v="Contratación directa"/>
    <x v="0"/>
    <n v="12000000"/>
    <n v="12000000"/>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90"/>
    <s v="GUAJIRA"/>
    <s v="DIBULLA"/>
    <n v="0"/>
    <n v="0"/>
    <n v="0"/>
    <n v="0"/>
    <n v="0"/>
    <n v="0"/>
    <n v="0"/>
    <n v="0"/>
    <n v="0"/>
    <n v="0"/>
    <n v="0"/>
    <n v="0"/>
    <n v="0"/>
    <n v="0"/>
    <n v="0"/>
    <n v="0"/>
    <n v="0"/>
    <n v="0"/>
    <n v="12000000"/>
    <n v="0"/>
    <n v="0"/>
    <n v="4000000"/>
    <n v="0"/>
    <n v="8000000"/>
    <n v="14224"/>
  </r>
  <r>
    <s v="2500.1.1.1.281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Octubre"/>
    <s v="Octubre"/>
    <n v="3"/>
    <s v="Contratación directa"/>
    <x v="0"/>
    <n v="12000000"/>
    <n v="12000000"/>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90"/>
    <s v="GUAJIRA"/>
    <s v="DIBULLA"/>
    <n v="0"/>
    <n v="0"/>
    <n v="0"/>
    <n v="0"/>
    <n v="0"/>
    <n v="0"/>
    <n v="0"/>
    <n v="0"/>
    <n v="0"/>
    <n v="0"/>
    <n v="0"/>
    <n v="0"/>
    <n v="0"/>
    <n v="0"/>
    <n v="0"/>
    <n v="0"/>
    <n v="0"/>
    <n v="0"/>
    <n v="12000000"/>
    <n v="0"/>
    <n v="0"/>
    <n v="4000000"/>
    <n v="0"/>
    <n v="8000000"/>
    <n v="14224"/>
  </r>
  <r>
    <s v="2500.1.1.1.281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Octubre"/>
    <s v="Octubre"/>
    <n v="3"/>
    <s v="Contratación directa"/>
    <x v="0"/>
    <n v="12000000"/>
    <n v="12000000"/>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90"/>
    <s v="GUAJIRA"/>
    <s v="DIBULLA"/>
    <n v="0"/>
    <n v="0"/>
    <n v="0"/>
    <n v="0"/>
    <n v="0"/>
    <n v="0"/>
    <n v="0"/>
    <n v="0"/>
    <n v="0"/>
    <n v="0"/>
    <n v="0"/>
    <n v="0"/>
    <n v="0"/>
    <n v="0"/>
    <n v="0"/>
    <n v="0"/>
    <n v="0"/>
    <n v="0"/>
    <n v="12000000"/>
    <n v="0"/>
    <n v="0"/>
    <n v="4000000"/>
    <n v="0"/>
    <n v="8000000"/>
    <n v="14224"/>
  </r>
  <r>
    <s v="2500.1.1.1.281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Octubre"/>
    <s v="Octubre"/>
    <n v="3"/>
    <s v="Contratación directa"/>
    <x v="0"/>
    <n v="12000000"/>
    <n v="12000000"/>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90"/>
    <s v="GUAJIRA"/>
    <s v="DIBULLA"/>
    <n v="0"/>
    <n v="0"/>
    <n v="0"/>
    <n v="0"/>
    <n v="0"/>
    <n v="0"/>
    <n v="0"/>
    <n v="0"/>
    <n v="0"/>
    <n v="0"/>
    <n v="0"/>
    <n v="0"/>
    <n v="0"/>
    <n v="0"/>
    <n v="0"/>
    <n v="0"/>
    <n v="0"/>
    <n v="0"/>
    <n v="12000000"/>
    <n v="0"/>
    <n v="0"/>
    <n v="4000000"/>
    <n v="0"/>
    <n v="8000000"/>
    <n v="14224"/>
  </r>
  <r>
    <s v="2500.1.1.1.281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Octubre"/>
    <s v="Octubre"/>
    <n v="3"/>
    <s v="Contratación directa"/>
    <x v="0"/>
    <n v="12000000"/>
    <n v="12000000"/>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90"/>
    <s v="GUAJIRA"/>
    <s v="DIBULLA"/>
    <n v="0"/>
    <n v="0"/>
    <n v="0"/>
    <n v="0"/>
    <n v="0"/>
    <n v="0"/>
    <n v="0"/>
    <n v="0"/>
    <n v="0"/>
    <n v="0"/>
    <n v="0"/>
    <n v="0"/>
    <n v="0"/>
    <n v="0"/>
    <n v="0"/>
    <n v="0"/>
    <n v="0"/>
    <n v="0"/>
    <n v="12000000"/>
    <n v="0"/>
    <n v="0"/>
    <n v="4000000"/>
    <n v="0"/>
    <n v="8000000"/>
    <n v="14224"/>
  </r>
  <r>
    <s v="2500.1.1.1.282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Octubre"/>
    <s v="Octubre"/>
    <n v="3"/>
    <s v="Contratación directa"/>
    <x v="0"/>
    <n v="12000000"/>
    <n v="12000000"/>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90"/>
    <s v="GUAJIRA"/>
    <s v="DIBULLA"/>
    <n v="0"/>
    <n v="0"/>
    <n v="0"/>
    <n v="0"/>
    <n v="0"/>
    <n v="0"/>
    <n v="0"/>
    <n v="0"/>
    <n v="0"/>
    <n v="0"/>
    <n v="0"/>
    <n v="0"/>
    <n v="0"/>
    <n v="0"/>
    <n v="0"/>
    <n v="0"/>
    <n v="0"/>
    <n v="0"/>
    <n v="12000000"/>
    <n v="0"/>
    <n v="0"/>
    <n v="4000000"/>
    <n v="0"/>
    <n v="8000000"/>
    <n v="14224"/>
  </r>
  <r>
    <s v="2500.1.1.1.282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Guajira"/>
    <s v="Octubre"/>
    <s v="Octubre"/>
    <n v="3"/>
    <s v="Contratación directa"/>
    <x v="0"/>
    <n v="12000000"/>
    <n v="12000000"/>
    <s v="1. Prioridad Crítica"/>
    <s v="Actualización DT"/>
    <s v="NO"/>
    <s v="N/A"/>
    <s v="2612 - Dirección Territorial La Guajira"/>
    <s v="2.3 - Gestión Catastral"/>
    <s v="2.3-1 - Formación y actualización catastral"/>
    <s v="SER - Adquisición de servicios"/>
    <s v="SER012 - Prestación de servicios personas naturales"/>
    <s v="Reconocedor predial COM"/>
    <n v="44090"/>
    <s v="GUAJIRA"/>
    <s v="DIBULLA"/>
    <n v="0"/>
    <n v="0"/>
    <n v="0"/>
    <n v="0"/>
    <n v="0"/>
    <n v="0"/>
    <n v="0"/>
    <n v="0"/>
    <n v="0"/>
    <n v="0"/>
    <n v="0"/>
    <n v="0"/>
    <n v="0"/>
    <n v="0"/>
    <n v="0"/>
    <n v="0"/>
    <n v="0"/>
    <n v="0"/>
    <n v="12000000"/>
    <n v="0"/>
    <n v="0"/>
    <n v="4000000"/>
    <n v="0"/>
    <n v="8000000"/>
    <n v="14224"/>
  </r>
  <r>
    <s v="2500.1.1.1.2822"/>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Guajira"/>
    <s v="Octubre"/>
    <s v="Octubre"/>
    <n v="3"/>
    <s v="Contratación directa"/>
    <x v="0"/>
    <n v="5955999"/>
    <n v="5955999"/>
    <s v="1. Prioridad Crítica"/>
    <s v="Actualización DT"/>
    <s v="NO"/>
    <s v="N/A"/>
    <s v="2612 - Dirección Territorial La Guajira"/>
    <s v="2.3 - Gestión Catastral"/>
    <s v="2.3-1 - Formación y actualización catastral"/>
    <s v="SER - Adquisición de servicios"/>
    <s v="SER012 - Prestación de servicios personas naturales"/>
    <s v="Auxiliar de Campo COM"/>
    <n v="44090"/>
    <s v="GUAJIRA"/>
    <s v="DIBULLA"/>
    <n v="0"/>
    <n v="0"/>
    <n v="0"/>
    <n v="0"/>
    <n v="0"/>
    <n v="0"/>
    <n v="0"/>
    <n v="0"/>
    <n v="0"/>
    <n v="0"/>
    <n v="0"/>
    <n v="0"/>
    <n v="0"/>
    <n v="0"/>
    <n v="0"/>
    <n v="0"/>
    <n v="0"/>
    <n v="0"/>
    <n v="5955999"/>
    <n v="0"/>
    <n v="0"/>
    <n v="1985333"/>
    <n v="0"/>
    <n v="3970666"/>
    <n v="0"/>
  </r>
  <r>
    <s v="2500.1.1.1.2823"/>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Guajira"/>
    <s v="Octubre"/>
    <s v="Octubre"/>
    <n v="3"/>
    <s v="Contratación directa"/>
    <x v="0"/>
    <n v="5955999"/>
    <n v="5955999"/>
    <s v="1. Prioridad Crítica"/>
    <s v="Actualización DT"/>
    <s v="NO"/>
    <s v="N/A"/>
    <s v="2612 - Dirección Territorial La Guajira"/>
    <s v="2.3 - Gestión Catastral"/>
    <s v="2.3-1 - Formación y actualización catastral"/>
    <s v="SER - Adquisición de servicios"/>
    <s v="SER012 - Prestación de servicios personas naturales"/>
    <s v="Auxiliar de Campo COM"/>
    <n v="44090"/>
    <s v="GUAJIRA"/>
    <s v="DIBULLA"/>
    <n v="0"/>
    <n v="0"/>
    <n v="0"/>
    <n v="0"/>
    <n v="0"/>
    <n v="0"/>
    <n v="0"/>
    <n v="0"/>
    <n v="0"/>
    <n v="0"/>
    <n v="0"/>
    <n v="0"/>
    <n v="0"/>
    <n v="0"/>
    <n v="0"/>
    <n v="0"/>
    <n v="0"/>
    <n v="0"/>
    <n v="5955999"/>
    <n v="0"/>
    <n v="0"/>
    <n v="1985333"/>
    <n v="0"/>
    <n v="3970666"/>
    <n v="0"/>
  </r>
  <r>
    <s v="2500.1.1.1.2824"/>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Guajira"/>
    <s v="Octubre"/>
    <s v="Octubre"/>
    <n v="3"/>
    <s v="Contratación directa"/>
    <x v="0"/>
    <n v="5955999"/>
    <n v="5955999"/>
    <s v="1. Prioridad Crítica"/>
    <s v="Actualización DT"/>
    <s v="NO"/>
    <s v="N/A"/>
    <s v="2612 - Dirección Territorial La Guajira"/>
    <s v="2.3 - Gestión Catastral"/>
    <s v="2.3-1 - Formación y actualización catastral"/>
    <s v="SER - Adquisición de servicios"/>
    <s v="SER012 - Prestación de servicios personas naturales"/>
    <s v="Auxiliar de Campo COM"/>
    <n v="44090"/>
    <s v="GUAJIRA"/>
    <s v="DIBULLA"/>
    <n v="0"/>
    <n v="0"/>
    <n v="0"/>
    <n v="0"/>
    <n v="0"/>
    <n v="0"/>
    <n v="0"/>
    <n v="0"/>
    <n v="0"/>
    <n v="0"/>
    <n v="0"/>
    <n v="0"/>
    <n v="0"/>
    <n v="0"/>
    <n v="0"/>
    <n v="0"/>
    <n v="0"/>
    <n v="0"/>
    <n v="5955999"/>
    <n v="0"/>
    <n v="0"/>
    <n v="1985333"/>
    <n v="0"/>
    <n v="3970666"/>
    <n v="0"/>
  </r>
  <r>
    <s v="2500.1.1.1.2825"/>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Guajira"/>
    <s v="Octubre"/>
    <s v="Octubre"/>
    <n v="3"/>
    <s v="Contratación directa"/>
    <x v="0"/>
    <n v="5955999"/>
    <n v="5955999"/>
    <s v="1. Prioridad Crítica"/>
    <s v="Actualización DT"/>
    <s v="NO"/>
    <s v="N/A"/>
    <s v="2612 - Dirección Territorial La Guajira"/>
    <s v="2.3 - Gestión Catastral"/>
    <s v="2.3-1 - Formación y actualización catastral"/>
    <s v="SER - Adquisición de servicios"/>
    <s v="SER012 - Prestación de servicios personas naturales"/>
    <s v="Auxiliar de Campo COM"/>
    <n v="44090"/>
    <s v="GUAJIRA"/>
    <s v="DIBULLA"/>
    <n v="0"/>
    <n v="0"/>
    <n v="0"/>
    <n v="0"/>
    <n v="0"/>
    <n v="0"/>
    <n v="0"/>
    <n v="0"/>
    <n v="0"/>
    <n v="0"/>
    <n v="0"/>
    <n v="0"/>
    <n v="0"/>
    <n v="0"/>
    <n v="0"/>
    <n v="0"/>
    <n v="0"/>
    <n v="0"/>
    <n v="5955999"/>
    <n v="0"/>
    <n v="0"/>
    <n v="1985333"/>
    <n v="0"/>
    <n v="3970666"/>
    <n v="0"/>
  </r>
  <r>
    <s v="2500.1.1.1.2826"/>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Guajira"/>
    <s v="Octubre"/>
    <s v="Octubre"/>
    <n v="3"/>
    <s v="Contratación directa"/>
    <x v="0"/>
    <n v="5955999"/>
    <n v="5955999"/>
    <s v="1. Prioridad Crítica"/>
    <s v="Actualización DT"/>
    <s v="NO"/>
    <s v="N/A"/>
    <s v="2612 - Dirección Territorial La Guajira"/>
    <s v="2.3 - Gestión Catastral"/>
    <s v="2.3-1 - Formación y actualización catastral"/>
    <s v="SER - Adquisición de servicios"/>
    <s v="SER012 - Prestación de servicios personas naturales"/>
    <s v="Auxiliar de Campo COM"/>
    <n v="44090"/>
    <s v="GUAJIRA"/>
    <s v="DIBULLA"/>
    <n v="0"/>
    <n v="0"/>
    <n v="0"/>
    <n v="0"/>
    <n v="0"/>
    <n v="0"/>
    <n v="0"/>
    <n v="0"/>
    <n v="0"/>
    <n v="0"/>
    <n v="0"/>
    <n v="0"/>
    <n v="0"/>
    <n v="0"/>
    <n v="0"/>
    <n v="0"/>
    <n v="0"/>
    <n v="0"/>
    <n v="5955999"/>
    <n v="0"/>
    <n v="0"/>
    <n v="1985333"/>
    <n v="0"/>
    <n v="3970666"/>
    <n v="0"/>
  </r>
  <r>
    <s v="2500.1.1.1.2827"/>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Guajira"/>
    <s v="Octubre"/>
    <s v="Octubre"/>
    <n v="3"/>
    <s v="Contratación directa"/>
    <x v="0"/>
    <n v="5955999"/>
    <n v="5955999"/>
    <s v="1. Prioridad Crítica"/>
    <s v="Actualización DT"/>
    <s v="NO"/>
    <s v="N/A"/>
    <s v="2612 - Dirección Territorial La Guajira"/>
    <s v="2.3 - Gestión Catastral"/>
    <s v="2.3-1 - Formación y actualización catastral"/>
    <s v="SER - Adquisición de servicios"/>
    <s v="SER012 - Prestación de servicios personas naturales"/>
    <s v="Auxiliar de Campo COM"/>
    <n v="44090"/>
    <s v="GUAJIRA"/>
    <s v="DIBULLA"/>
    <n v="0"/>
    <n v="0"/>
    <n v="0"/>
    <n v="0"/>
    <n v="0"/>
    <n v="0"/>
    <n v="0"/>
    <n v="0"/>
    <n v="0"/>
    <n v="0"/>
    <n v="0"/>
    <n v="0"/>
    <n v="0"/>
    <n v="0"/>
    <n v="0"/>
    <n v="0"/>
    <n v="0"/>
    <n v="0"/>
    <n v="5955999"/>
    <n v="0"/>
    <n v="0"/>
    <n v="1985333"/>
    <n v="0"/>
    <n v="3970666"/>
    <n v="0"/>
  </r>
  <r>
    <s v="2500.1.1.1.2828"/>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Guajira"/>
    <s v="Octubre"/>
    <s v="Octubre"/>
    <n v="3"/>
    <s v="Contratación directa"/>
    <x v="0"/>
    <n v="5955999"/>
    <n v="5955999"/>
    <s v="1. Prioridad Crítica"/>
    <s v="Actualización DT"/>
    <s v="NO"/>
    <s v="N/A"/>
    <s v="2612 - Dirección Territorial La Guajira"/>
    <s v="2.3 - Gestión Catastral"/>
    <s v="2.3-1 - Formación y actualización catastral"/>
    <s v="SER - Adquisición de servicios"/>
    <s v="SER012 - Prestación de servicios personas naturales"/>
    <s v="Auxiliar de Campo COM"/>
    <n v="44090"/>
    <s v="GUAJIRA"/>
    <s v="DIBULLA"/>
    <n v="0"/>
    <n v="0"/>
    <n v="0"/>
    <n v="0"/>
    <n v="0"/>
    <n v="0"/>
    <n v="0"/>
    <n v="0"/>
    <n v="0"/>
    <n v="0"/>
    <n v="0"/>
    <n v="0"/>
    <n v="0"/>
    <n v="0"/>
    <n v="0"/>
    <n v="0"/>
    <n v="0"/>
    <n v="0"/>
    <n v="5955999"/>
    <n v="0"/>
    <n v="0"/>
    <n v="1985333"/>
    <n v="0"/>
    <n v="3970666"/>
    <n v="0"/>
  </r>
  <r>
    <s v="2500.1.1.1.2829"/>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Guajira"/>
    <s v="Octubre"/>
    <s v="Octubre"/>
    <n v="3"/>
    <s v="Contratación directa"/>
    <x v="0"/>
    <n v="5955999"/>
    <n v="5955999"/>
    <s v="1. Prioridad Crítica"/>
    <s v="Actualización DT"/>
    <s v="NO"/>
    <s v="N/A"/>
    <s v="2612 - Dirección Territorial La Guajira"/>
    <s v="2.3 - Gestión Catastral"/>
    <s v="2.3-1 - Formación y actualización catastral"/>
    <s v="SER - Adquisición de servicios"/>
    <s v="SER012 - Prestación de servicios personas naturales"/>
    <s v="Auxiliar de Campo COM"/>
    <n v="44090"/>
    <s v="GUAJIRA"/>
    <s v="DIBULLA"/>
    <n v="0"/>
    <n v="0"/>
    <n v="0"/>
    <n v="0"/>
    <n v="0"/>
    <n v="0"/>
    <n v="0"/>
    <n v="0"/>
    <n v="0"/>
    <n v="0"/>
    <n v="0"/>
    <n v="0"/>
    <n v="0"/>
    <n v="0"/>
    <n v="0"/>
    <n v="0"/>
    <n v="0"/>
    <n v="0"/>
    <n v="5955999"/>
    <n v="0"/>
    <n v="0"/>
    <n v="1985333"/>
    <n v="0"/>
    <n v="3970666"/>
    <n v="0"/>
  </r>
  <r>
    <s v="2500.1.1.1.2830"/>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Guajira"/>
    <s v="Octubre"/>
    <s v="Octubre"/>
    <n v="3"/>
    <s v="Contratación directa"/>
    <x v="0"/>
    <n v="16985313"/>
    <n v="16985313"/>
    <s v="1. Prioridad Crítica"/>
    <s v="Actualización DT"/>
    <s v="NO"/>
    <s v="N/A"/>
    <s v="2612 - Dirección Territorial La Guajira"/>
    <s v="2.3 - Gestión Catastral"/>
    <s v="2.3-1 - Formación y actualización catastral"/>
    <s v="SER - Adquisición de servicios"/>
    <s v="SER012 - Prestación de servicios personas naturales"/>
    <s v="Profesional Editor Digitalizador SIG COM"/>
    <n v="44090"/>
    <s v="GUAJIRA"/>
    <s v="DIBULLA"/>
    <n v="0"/>
    <n v="0"/>
    <n v="0"/>
    <n v="0"/>
    <n v="0"/>
    <n v="0"/>
    <n v="0"/>
    <n v="0"/>
    <n v="0"/>
    <n v="0"/>
    <n v="0"/>
    <n v="0"/>
    <n v="0"/>
    <n v="0"/>
    <n v="0"/>
    <n v="0"/>
    <n v="0"/>
    <n v="0"/>
    <n v="16985313"/>
    <n v="0"/>
    <n v="0"/>
    <n v="5661771"/>
    <n v="0"/>
    <n v="11323542"/>
    <n v="13824"/>
  </r>
  <r>
    <s v="2500.1.1.1.2831"/>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Guajira"/>
    <s v="Abril"/>
    <s v="Abril"/>
    <n v="9"/>
    <s v="Contratación directa"/>
    <x v="0"/>
    <n v="48125053"/>
    <n v="48125053"/>
    <s v="1. Prioridad Crítica"/>
    <s v="Actualización DT"/>
    <s v="NO"/>
    <s v="N/A"/>
    <s v="2612 - Dirección Territorial La Guajira"/>
    <s v="2.3 - Gestión Catastral"/>
    <s v="2.3-1 - Formación y actualización catastral"/>
    <s v="SER - Adquisición de servicios"/>
    <s v="SER012 - Prestación de servicios personas naturales"/>
    <s v="Profesional Editor Digitalizador SIG COM"/>
    <n v="44090"/>
    <s v="GUAJIRA"/>
    <s v="DIBULLA"/>
    <n v="0"/>
    <n v="0"/>
    <n v="0"/>
    <n v="0"/>
    <n v="0"/>
    <n v="0"/>
    <n v="48125053"/>
    <n v="0"/>
    <n v="0"/>
    <n v="5661771"/>
    <n v="0"/>
    <n v="5661771"/>
    <n v="0"/>
    <n v="5661771"/>
    <n v="0"/>
    <n v="5661771"/>
    <n v="0"/>
    <n v="5661771"/>
    <n v="0"/>
    <n v="5661771"/>
    <n v="0"/>
    <n v="5661771"/>
    <n v="0"/>
    <n v="8492656"/>
    <n v="13824"/>
  </r>
  <r>
    <s v="2500.1.1.1.2832"/>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Guajira"/>
    <s v="Abril"/>
    <s v="Abril"/>
    <n v="9"/>
    <s v="Contratación directa"/>
    <x v="0"/>
    <n v="48125053"/>
    <n v="48125053"/>
    <s v="1. Prioridad Crítica"/>
    <s v="Actualización DT"/>
    <s v="NO"/>
    <s v="N/A"/>
    <s v="2612 - Dirección Territorial La Guajira"/>
    <s v="2.3 - Gestión Catastral"/>
    <s v="2.3-1 - Formación y actualización catastral"/>
    <s v="SER - Adquisición de servicios"/>
    <s v="SER012 - Prestación de servicios personas naturales"/>
    <s v="Profesional Editor Digitalizador SIG COM"/>
    <n v="44090"/>
    <s v="GUAJIRA"/>
    <s v="DIBULLA"/>
    <n v="0"/>
    <n v="0"/>
    <n v="0"/>
    <n v="0"/>
    <n v="0"/>
    <n v="0"/>
    <n v="48125053"/>
    <n v="0"/>
    <n v="0"/>
    <n v="5661771"/>
    <n v="0"/>
    <n v="5661771"/>
    <n v="0"/>
    <n v="5661771"/>
    <n v="0"/>
    <n v="5661771"/>
    <n v="0"/>
    <n v="5661771"/>
    <n v="0"/>
    <n v="5661771"/>
    <n v="0"/>
    <n v="5661771"/>
    <n v="0"/>
    <n v="8492656"/>
    <n v="13824"/>
  </r>
  <r>
    <s v="2500.1.1.1.2833"/>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Guajira"/>
    <s v="Abril"/>
    <s v="Abril"/>
    <n v="9"/>
    <s v="Contratación directa"/>
    <x v="0"/>
    <n v="48125053"/>
    <n v="48125053"/>
    <s v="1. Prioridad Crítica"/>
    <s v="Actualización DT"/>
    <s v="NO"/>
    <s v="N/A"/>
    <s v="2612 - Dirección Territorial La Guajira"/>
    <s v="2.3 - Gestión Catastral"/>
    <s v="2.3-1 - Formación y actualización catastral"/>
    <s v="SER - Adquisición de servicios"/>
    <s v="SER012 - Prestación de servicios personas naturales"/>
    <s v="Profesional Editor Digitalizador SIG COM"/>
    <n v="44090"/>
    <s v="GUAJIRA"/>
    <s v="DIBULLA"/>
    <n v="0"/>
    <n v="0"/>
    <n v="0"/>
    <n v="0"/>
    <n v="0"/>
    <n v="0"/>
    <n v="48125053"/>
    <n v="0"/>
    <n v="0"/>
    <n v="5661771"/>
    <n v="0"/>
    <n v="5661771"/>
    <n v="0"/>
    <n v="5661771"/>
    <n v="0"/>
    <n v="5661771"/>
    <n v="0"/>
    <n v="5661771"/>
    <n v="0"/>
    <n v="5661771"/>
    <n v="0"/>
    <n v="5661771"/>
    <n v="0"/>
    <n v="8492656"/>
    <n v="13924"/>
  </r>
  <r>
    <s v="2500.1.1.1.2834"/>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Guajira"/>
    <s v="Abril"/>
    <s v="Abril"/>
    <n v="9"/>
    <s v="Contratación directa"/>
    <x v="0"/>
    <n v="48125053"/>
    <n v="48125053"/>
    <s v="1. Prioridad Crítica"/>
    <s v="Actualización DT"/>
    <s v="NO"/>
    <s v="N/A"/>
    <s v="2612 - Dirección Territorial La Guajira"/>
    <s v="2.3 - Gestión Catastral"/>
    <s v="2.3-1 - Formación y actualización catastral"/>
    <s v="SER - Adquisición de servicios"/>
    <s v="SER012 - Prestación de servicios personas naturales"/>
    <s v="Profesional Editor Digitalizador SIG COM"/>
    <n v="44090"/>
    <s v="GUAJIRA"/>
    <s v="DIBULLA"/>
    <n v="0"/>
    <n v="0"/>
    <n v="0"/>
    <n v="0"/>
    <n v="0"/>
    <n v="0"/>
    <n v="48125053"/>
    <n v="0"/>
    <n v="0"/>
    <n v="5661771"/>
    <n v="0"/>
    <n v="5661771"/>
    <n v="0"/>
    <n v="5661771"/>
    <n v="0"/>
    <n v="5661771"/>
    <n v="0"/>
    <n v="5661771"/>
    <n v="0"/>
    <n v="5661771"/>
    <n v="0"/>
    <n v="5661771"/>
    <n v="0"/>
    <n v="8492656"/>
    <n v="13924"/>
  </r>
  <r>
    <s v="2500.1.1.1.2835"/>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Guajira"/>
    <s v="Abril"/>
    <s v="Abril"/>
    <n v="9"/>
    <s v="Contratación directa"/>
    <x v="0"/>
    <n v="48125053"/>
    <n v="48125053"/>
    <s v="1. Prioridad Crítica"/>
    <s v="Actualización DT"/>
    <s v="NO"/>
    <s v="N/A"/>
    <s v="2612 - Dirección Territorial La Guajira"/>
    <s v="2.3 - Gestión Catastral"/>
    <s v="2.3-1 - Formación y actualización catastral"/>
    <s v="SER - Adquisición de servicios"/>
    <s v="SER012 - Prestación de servicios personas naturales"/>
    <s v="Profesional Editor Digitalizador SIG COM"/>
    <n v="44090"/>
    <s v="GUAJIRA"/>
    <s v="DIBULLA"/>
    <n v="0"/>
    <n v="0"/>
    <n v="0"/>
    <n v="0"/>
    <n v="0"/>
    <n v="0"/>
    <n v="48125053"/>
    <n v="0"/>
    <n v="0"/>
    <n v="5661771"/>
    <n v="0"/>
    <n v="5661771"/>
    <n v="0"/>
    <n v="5661771"/>
    <n v="0"/>
    <n v="5661771"/>
    <n v="0"/>
    <n v="5661771"/>
    <n v="0"/>
    <n v="5661771"/>
    <n v="0"/>
    <n v="5661771"/>
    <n v="0"/>
    <n v="8492656"/>
    <n v="13924"/>
  </r>
  <r>
    <s v="2500.1.1.1.2836"/>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Guajira"/>
    <s v="Abril"/>
    <s v="Abril"/>
    <n v="9"/>
    <s v="Contratación directa"/>
    <x v="0"/>
    <n v="48125053"/>
    <n v="48125053"/>
    <s v="1. Prioridad Crítica"/>
    <s v="Actualización DT"/>
    <s v="NO"/>
    <s v="N/A"/>
    <s v="2612 - Dirección Territorial La Guajira"/>
    <s v="2.3 - Gestión Catastral"/>
    <s v="2.3-1 - Formación y actualización catastral"/>
    <s v="SER - Adquisición de servicios"/>
    <s v="SER012 - Prestación de servicios personas naturales"/>
    <s v="Profesional Editor Digitalizador SIG COM"/>
    <n v="44090"/>
    <s v="GUAJIRA"/>
    <s v="DIBULLA"/>
    <n v="0"/>
    <n v="0"/>
    <n v="0"/>
    <n v="0"/>
    <n v="0"/>
    <n v="0"/>
    <n v="48125053"/>
    <n v="0"/>
    <n v="0"/>
    <n v="5661771"/>
    <n v="0"/>
    <n v="5661771"/>
    <n v="0"/>
    <n v="5661771"/>
    <n v="0"/>
    <n v="5661771"/>
    <n v="0"/>
    <n v="5661771"/>
    <n v="0"/>
    <n v="5661771"/>
    <n v="0"/>
    <n v="5661771"/>
    <n v="0"/>
    <n v="8492656"/>
    <n v="13924"/>
  </r>
  <r>
    <s v="2500.1.1.1.2837"/>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Guajira"/>
    <s v="Octubre"/>
    <s v="Octubre"/>
    <n v="3"/>
    <s v="Contratación directa"/>
    <x v="0"/>
    <n v="16985313"/>
    <n v="16985313"/>
    <s v="1. Prioridad Crítica"/>
    <s v="Actualización DT"/>
    <s v="NO"/>
    <s v="N/A"/>
    <s v="2612 - Dirección Territorial La Guajira"/>
    <s v="2.3 - Gestión Catastral"/>
    <s v="2.3-1 - Formación y actualización catastral"/>
    <s v="SER - Adquisición de servicios"/>
    <s v="SER012 - Prestación de servicios personas naturales"/>
    <s v="Profesional Editor Digitalizador SIG COM"/>
    <n v="44090"/>
    <s v="GUAJIRA"/>
    <s v="DIBULLA"/>
    <n v="0"/>
    <n v="0"/>
    <n v="0"/>
    <n v="0"/>
    <n v="0"/>
    <n v="0"/>
    <n v="0"/>
    <n v="0"/>
    <n v="0"/>
    <n v="0"/>
    <n v="0"/>
    <n v="0"/>
    <n v="0"/>
    <n v="0"/>
    <n v="0"/>
    <n v="0"/>
    <n v="0"/>
    <n v="0"/>
    <n v="16985313"/>
    <n v="0"/>
    <n v="0"/>
    <n v="5661771"/>
    <n v="0"/>
    <n v="11323542"/>
    <n v="0"/>
  </r>
  <r>
    <s v="2500.1.1.1.2838"/>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Guajira"/>
    <s v="Abril"/>
    <s v="Abril"/>
    <n v="9"/>
    <s v="Contratación directa"/>
    <x v="0"/>
    <n v="28253936"/>
    <n v="28253936"/>
    <s v="1. Prioridad Crítica"/>
    <s v="Actualización DT"/>
    <s v="NO"/>
    <s v="N/A"/>
    <s v="2612 - Dirección Territorial La Guajira"/>
    <s v="2.3 - Gestión Catastral"/>
    <s v="2.3-1 - Formación y actualización catastral"/>
    <s v="SER - Adquisición de servicios"/>
    <s v="SER012 - Prestación de servicios personas naturales"/>
    <s v="Control de calidad de consolidación y SIG COM"/>
    <n v="44090"/>
    <s v="GUAJIRA"/>
    <s v="DIBULLA"/>
    <n v="0"/>
    <n v="0"/>
    <n v="0"/>
    <n v="0"/>
    <n v="0"/>
    <n v="0"/>
    <n v="0"/>
    <n v="0"/>
    <n v="0"/>
    <n v="0"/>
    <n v="0"/>
    <n v="0"/>
    <n v="0"/>
    <n v="0"/>
    <n v="0"/>
    <n v="0"/>
    <n v="28253936"/>
    <n v="0"/>
    <n v="0"/>
    <n v="6142160"/>
    <n v="0"/>
    <n v="7370592"/>
    <n v="0"/>
    <n v="14741184"/>
    <n v="14024"/>
  </r>
  <r>
    <s v="2500.1.1.1.2839"/>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Guajira"/>
    <s v="Abril"/>
    <s v="Abril"/>
    <n v="9"/>
    <s v="Contratación directa"/>
    <x v="0"/>
    <n v="28253936"/>
    <n v="28253936"/>
    <s v="1. Prioridad Crítica"/>
    <s v="Actualización DT"/>
    <s v="NO"/>
    <s v="N/A"/>
    <s v="2612 - Dirección Territorial La Guajira"/>
    <s v="2.3 - Gestión Catastral"/>
    <s v="2.3-1 - Formación y actualización catastral"/>
    <s v="SER - Adquisición de servicios"/>
    <s v="SER012 - Prestación de servicios personas naturales"/>
    <s v="Control de calidad de consolidación y SIG COM"/>
    <n v="44090"/>
    <s v="GUAJIRA"/>
    <s v="DIBULLA"/>
    <n v="0"/>
    <n v="0"/>
    <n v="0"/>
    <n v="0"/>
    <n v="0"/>
    <n v="0"/>
    <n v="0"/>
    <n v="0"/>
    <n v="0"/>
    <n v="0"/>
    <n v="0"/>
    <n v="0"/>
    <n v="0"/>
    <n v="0"/>
    <n v="0"/>
    <n v="0"/>
    <n v="28253936"/>
    <n v="0"/>
    <n v="0"/>
    <n v="6142160"/>
    <n v="0"/>
    <n v="7370592"/>
    <n v="0"/>
    <n v="14741184"/>
    <n v="14024"/>
  </r>
  <r>
    <s v="2500.1.1.1.2840"/>
    <s v="INVERSIÓN"/>
    <x v="0"/>
    <s v="1 - Ajustar el modelo de operación y de gestión catastral del Instituto"/>
    <x v="0"/>
    <x v="0"/>
    <n v="80111601"/>
    <x v="0"/>
    <s v="N/A"/>
    <s v="Prestación de servicios personales para realizar actividades de apoyo operativo y administrativo en el marco de la actualización y/o formación catastral con enfoque multipropósito en el municipio asignado a la Dirección Territorial  Guajira"/>
    <s v="Abril"/>
    <s v="Abril"/>
    <n v="8"/>
    <s v="Contratación directa"/>
    <x v="0"/>
    <n v="11652739"/>
    <n v="11652739"/>
    <s v="1. Prioridad Crítica"/>
    <s v="Actualización DT"/>
    <s v="NO"/>
    <s v="N/A"/>
    <s v="2612 - Dirección Territorial La Guajira"/>
    <s v="2.3 - Gestión Catastral"/>
    <s v="2.3-1 - Formación y actualización catastral"/>
    <s v="SER - Adquisición de servicios"/>
    <s v="SER012 - Prestación de servicios personas naturales"/>
    <s v="Técnico Administrativo COM"/>
    <n v="44090"/>
    <s v="GUAJIRA"/>
    <s v="DIBULLA"/>
    <n v="0"/>
    <n v="0"/>
    <n v="0"/>
    <n v="0"/>
    <n v="0"/>
    <n v="0"/>
    <n v="0"/>
    <n v="0"/>
    <n v="0"/>
    <n v="0"/>
    <n v="0"/>
    <n v="0"/>
    <n v="0"/>
    <n v="0"/>
    <n v="0"/>
    <n v="0"/>
    <n v="11652739"/>
    <n v="0"/>
    <n v="0"/>
    <n v="2533204"/>
    <n v="0"/>
    <n v="3039845"/>
    <n v="0"/>
    <n v="6079690"/>
    <n v="13424"/>
  </r>
  <r>
    <s v="2500.1.1.1.2841"/>
    <s v="INVERSIÓN"/>
    <x v="0"/>
    <s v="1 - Ajustar el modelo de operación y de gestión catastral del Instituto"/>
    <x v="0"/>
    <x v="0"/>
    <n v="80111601"/>
    <x v="0"/>
    <s v="N/A"/>
    <s v="Prestación de servicios personales para realizar actividades de apoyo operativo y administrativo en el marco de la actualización y/o formación catastral con enfoque multipropósito en el municipio asignado a la Dirección Territorial  Guajira"/>
    <s v="Octubre"/>
    <s v="Octubre"/>
    <n v="3"/>
    <s v="Contratación directa"/>
    <x v="0"/>
    <n v="9119535"/>
    <n v="9119535"/>
    <s v="1. Prioridad Crítica"/>
    <s v="Actualización DT"/>
    <s v="NO"/>
    <s v="N/A"/>
    <s v="2612 - Dirección Territorial La Guajira"/>
    <s v="2.3 - Gestión Catastral"/>
    <s v="2.3-1 - Formación y actualización catastral"/>
    <s v="SER - Adquisición de servicios"/>
    <s v="SER012 - Prestación de servicios personas naturales"/>
    <s v="Técnico Administrativo COM"/>
    <n v="44090"/>
    <s v="GUAJIRA"/>
    <s v="DIBULLA"/>
    <n v="0"/>
    <n v="0"/>
    <n v="0"/>
    <n v="0"/>
    <n v="0"/>
    <n v="0"/>
    <n v="0"/>
    <n v="0"/>
    <n v="0"/>
    <n v="0"/>
    <n v="0"/>
    <n v="0"/>
    <n v="0"/>
    <n v="0"/>
    <n v="0"/>
    <n v="0"/>
    <n v="0"/>
    <n v="0"/>
    <n v="9119535"/>
    <n v="0"/>
    <n v="0"/>
    <n v="3039845"/>
    <n v="0"/>
    <n v="6079690"/>
    <n v="0"/>
  </r>
  <r>
    <s v="2500.1.1.1.2842"/>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Guajira"/>
    <s v="Abril"/>
    <s v="Abril"/>
    <n v="8"/>
    <s v="Contratación directa"/>
    <x v="0"/>
    <n v="18091198"/>
    <n v="18091198"/>
    <s v="1. Prioridad Crítica"/>
    <s v="Actualización DT"/>
    <s v="NO"/>
    <s v="N/A"/>
    <s v="2612 - Dirección Territorial La Guajira"/>
    <s v="2.3 - Gestión Catastral"/>
    <s v="2.3-1 - Formación y actualización catastral"/>
    <s v="SER - Adquisición de servicios"/>
    <s v="SER012 - Prestación de servicios personas naturales"/>
    <s v="Profesional social COM"/>
    <n v="44090"/>
    <s v="GUAJIRA"/>
    <s v="DIBULLA"/>
    <n v="0"/>
    <n v="0"/>
    <n v="0"/>
    <n v="0"/>
    <n v="0"/>
    <n v="0"/>
    <n v="0"/>
    <n v="0"/>
    <n v="0"/>
    <n v="0"/>
    <n v="0"/>
    <n v="0"/>
    <n v="0"/>
    <n v="0"/>
    <n v="0"/>
    <n v="0"/>
    <n v="18091198"/>
    <n v="0"/>
    <n v="0"/>
    <n v="1105885"/>
    <n v="0"/>
    <n v="5661771"/>
    <n v="0"/>
    <n v="11323542"/>
    <n v="13124"/>
  </r>
  <r>
    <s v="2500.1.1.1.2843"/>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Guajira"/>
    <s v="Abril"/>
    <s v="Abril"/>
    <n v="8"/>
    <s v="Contratación directa"/>
    <x v="0"/>
    <n v="16518050"/>
    <n v="16518050"/>
    <s v="1. Prioridad Crítica"/>
    <s v="Actualización DT"/>
    <s v="NO"/>
    <s v="N/A"/>
    <s v="2612 - Dirección Territorial La Guajira"/>
    <s v="2.3 - Gestión Catastral"/>
    <s v="2.3-1 - Formación y actualización catastral"/>
    <s v="SER - Adquisición de servicios"/>
    <s v="SER012 - Prestación de servicios personas naturales"/>
    <s v="Profesional social COM"/>
    <n v="44090"/>
    <s v="GUAJIRA"/>
    <s v="DIBULLA"/>
    <n v="0"/>
    <n v="0"/>
    <n v="0"/>
    <n v="0"/>
    <n v="0"/>
    <n v="0"/>
    <n v="0"/>
    <n v="0"/>
    <n v="0"/>
    <n v="0"/>
    <n v="0"/>
    <n v="0"/>
    <n v="0"/>
    <n v="0"/>
    <n v="0"/>
    <n v="0"/>
    <n v="0"/>
    <n v="0"/>
    <n v="16518050"/>
    <n v="0"/>
    <n v="0"/>
    <n v="5194508"/>
    <n v="0"/>
    <n v="11323542"/>
    <n v="13124"/>
  </r>
  <r>
    <s v="2500.1.1.1.2844"/>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Guajira"/>
    <s v="Abril"/>
    <s v="Abril"/>
    <n v="8"/>
    <s v="Contratación directa"/>
    <x v="0"/>
    <n v="45294168"/>
    <n v="45294168"/>
    <s v="1. Prioridad Crítica"/>
    <s v="Actualización DT"/>
    <s v="NO"/>
    <s v="N/A"/>
    <s v="2612 - Dirección Territorial La Guajira"/>
    <s v="2.3 - Gestión Catastral"/>
    <s v="2.3-1 - Formación y actualización catastral"/>
    <s v="SER - Adquisición de servicios"/>
    <s v="SER012 - Prestación de servicios personas naturales"/>
    <s v="Profesional social COM"/>
    <n v="44090"/>
    <s v="GUAJIRA"/>
    <s v="DIBULLA"/>
    <n v="0"/>
    <n v="0"/>
    <n v="0"/>
    <n v="0"/>
    <n v="0"/>
    <n v="0"/>
    <n v="45294168"/>
    <n v="0"/>
    <n v="0"/>
    <n v="5661771"/>
    <n v="0"/>
    <n v="5661771"/>
    <n v="0"/>
    <n v="5661771"/>
    <n v="0"/>
    <n v="5661771"/>
    <n v="0"/>
    <n v="5661771"/>
    <n v="0"/>
    <n v="5661771"/>
    <n v="0"/>
    <n v="5661771"/>
    <n v="0"/>
    <n v="5661771"/>
    <n v="13124"/>
  </r>
  <r>
    <s v="2500.1.1.1.2845"/>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Guajira"/>
    <s v="Abril"/>
    <s v="Abril"/>
    <n v="8"/>
    <s v="Contratación directa"/>
    <x v="0"/>
    <n v="45294168"/>
    <n v="45294168"/>
    <s v="1. Prioridad Crítica"/>
    <s v="Actualización DT"/>
    <s v="NO"/>
    <s v="N/A"/>
    <s v="2612 - Dirección Territorial La Guajira"/>
    <s v="2.3 - Gestión Catastral"/>
    <s v="2.3-1 - Formación y actualización catastral"/>
    <s v="SER - Adquisición de servicios"/>
    <s v="SER012 - Prestación de servicios personas naturales"/>
    <s v="Profesional social COM"/>
    <n v="44090"/>
    <s v="GUAJIRA"/>
    <s v="DIBULLA"/>
    <n v="0"/>
    <n v="0"/>
    <n v="0"/>
    <n v="0"/>
    <n v="0"/>
    <n v="0"/>
    <n v="45294168"/>
    <n v="0"/>
    <n v="0"/>
    <n v="5661771"/>
    <n v="0"/>
    <n v="5661771"/>
    <n v="0"/>
    <n v="5661771"/>
    <n v="0"/>
    <n v="5661771"/>
    <n v="0"/>
    <n v="5661771"/>
    <n v="0"/>
    <n v="5661771"/>
    <n v="0"/>
    <n v="5661771"/>
    <n v="0"/>
    <n v="5661771"/>
    <n v="13124"/>
  </r>
  <r>
    <s v="2500.1.1.1.2846"/>
    <s v="INVERSIÓN"/>
    <x v="0"/>
    <s v="1 - Ajustar el modelo de operación y de gestión catastral del Instituto"/>
    <x v="0"/>
    <x v="0"/>
    <n v="80111601"/>
    <x v="0"/>
    <s v="N/A"/>
    <s v="Prestación de servicios personales para realizar actividades de apoyo administrativo en el marco de la actualización y/o formación catastral con enfoque multipropósito en el municipio asignado a la Dirección Territorial  Guajira"/>
    <s v="Octubre"/>
    <s v="Octubre"/>
    <n v="3"/>
    <s v="Contratación directa"/>
    <x v="0"/>
    <n v="8600160"/>
    <n v="8600160"/>
    <s v="1. Prioridad Crítica"/>
    <s v="Actualización DT"/>
    <s v="NO"/>
    <s v="N/A"/>
    <s v="2612 - Dirección Territorial La Guajira"/>
    <s v="2.3 - Gestión Catastral"/>
    <s v="2.3-1 - Formación y actualización catastral"/>
    <s v="SER - Adquisición de servicios"/>
    <s v="SER012 - Prestación de servicios personas naturales"/>
    <s v="Apoyo administrativo COM"/>
    <n v="44090"/>
    <s v="GUAJIRA"/>
    <s v="DIBULLA"/>
    <n v="0"/>
    <n v="0"/>
    <n v="0"/>
    <n v="0"/>
    <n v="0"/>
    <n v="0"/>
    <n v="0"/>
    <n v="0"/>
    <n v="0"/>
    <n v="0"/>
    <n v="0"/>
    <n v="0"/>
    <n v="0"/>
    <n v="0"/>
    <n v="0"/>
    <n v="0"/>
    <n v="0"/>
    <n v="0"/>
    <n v="8600160"/>
    <n v="0"/>
    <n v="0"/>
    <n v="2866720"/>
    <n v="0"/>
    <n v="5733440"/>
    <n v="12124"/>
  </r>
  <r>
    <s v="2500.1.1.1.2847"/>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Guajira"/>
    <s v="Abril"/>
    <s v="Abril"/>
    <n v="8"/>
    <s v="Contratación directa"/>
    <x v="0"/>
    <n v="32811664"/>
    <n v="32811664"/>
    <s v="1. Prioridad Crítica"/>
    <s v="Actualización DT"/>
    <s v="NO"/>
    <s v="N/A"/>
    <s v="2612 - Dirección Territorial La Guajira"/>
    <s v="2.3 - Gestión Catastral"/>
    <s v="2.3-1 - Formación y actualización catastral"/>
    <s v="SER - Adquisición de servicios"/>
    <s v="SER012 - Prestación de servicios personas naturales"/>
    <s v="Profesional Jurídico COM"/>
    <n v="44090"/>
    <s v="GUAJIRA"/>
    <s v="DIBULLA"/>
    <n v="0"/>
    <n v="0"/>
    <n v="0"/>
    <n v="0"/>
    <n v="0"/>
    <n v="0"/>
    <n v="32811664"/>
    <n v="0"/>
    <n v="0"/>
    <n v="4101458"/>
    <n v="0"/>
    <n v="4101458"/>
    <n v="0"/>
    <n v="4101458"/>
    <n v="0"/>
    <n v="4101458"/>
    <n v="0"/>
    <n v="4101458"/>
    <n v="0"/>
    <n v="4101458"/>
    <n v="0"/>
    <n v="4101458"/>
    <n v="0"/>
    <n v="4101458"/>
    <n v="13224"/>
  </r>
  <r>
    <s v="2500.1.1.1.2848"/>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Guajira"/>
    <s v="Abril"/>
    <s v="Abril"/>
    <n v="8"/>
    <s v="Contratación directa"/>
    <x v="0"/>
    <n v="32811664"/>
    <n v="32811664"/>
    <s v="1. Prioridad Crítica"/>
    <s v="Actualización DT"/>
    <s v="NO"/>
    <s v="N/A"/>
    <s v="2612 - Dirección Territorial La Guajira"/>
    <s v="2.3 - Gestión Catastral"/>
    <s v="2.3-1 - Formación y actualización catastral"/>
    <s v="SER - Adquisición de servicios"/>
    <s v="SER012 - Prestación de servicios personas naturales"/>
    <s v="Profesional Jurídico COM"/>
    <n v="44090"/>
    <s v="GUAJIRA"/>
    <s v="DIBULLA"/>
    <n v="0"/>
    <n v="0"/>
    <n v="0"/>
    <n v="0"/>
    <n v="0"/>
    <n v="0"/>
    <n v="32811664"/>
    <n v="0"/>
    <n v="0"/>
    <n v="4101458"/>
    <n v="0"/>
    <n v="4101458"/>
    <n v="0"/>
    <n v="4101458"/>
    <n v="0"/>
    <n v="4101458"/>
    <n v="0"/>
    <n v="4101458"/>
    <n v="0"/>
    <n v="4101458"/>
    <n v="0"/>
    <n v="4101458"/>
    <n v="0"/>
    <n v="4101458"/>
    <n v="13224"/>
  </r>
  <r>
    <s v="2500.1.1.1.2849"/>
    <s v="INVERSIÓN"/>
    <x v="0"/>
    <s v="1 - Ajustar el modelo de operación y de gestión catastral del Instituto"/>
    <x v="0"/>
    <x v="0"/>
    <n v="80111601"/>
    <x v="0"/>
    <s v="N/A"/>
    <s v="Prestación de servicios profesionales para la coordinación, seguimiento y control de las actividades de actualización y/o formación catastral con enfoque multipropósito en el municipio asignado a la Dirección Territorial  Guajira"/>
    <s v="Octubre"/>
    <s v="Octubre"/>
    <n v="3"/>
    <s v="Contratación directa"/>
    <x v="0"/>
    <n v="28548819"/>
    <n v="28548819"/>
    <s v="1. Prioridad Crítica"/>
    <s v="Actualización DT"/>
    <s v="NO"/>
    <s v="N/A"/>
    <s v="2612 - Dirección Territorial La Guajira"/>
    <s v="2.3 - Gestión Catastral"/>
    <s v="2.3-1 - Formación y actualización catastral"/>
    <s v="SER - Adquisición de servicios"/>
    <s v="SER012 - Prestación de servicios personas naturales"/>
    <s v="Coordinador operativo municipal COM"/>
    <n v="44090"/>
    <s v="GUAJIRA"/>
    <s v="DIBULLA"/>
    <n v="0"/>
    <n v="0"/>
    <n v="0"/>
    <n v="0"/>
    <n v="0"/>
    <n v="0"/>
    <n v="0"/>
    <n v="0"/>
    <n v="0"/>
    <n v="0"/>
    <n v="0"/>
    <n v="0"/>
    <n v="0"/>
    <n v="0"/>
    <n v="0"/>
    <n v="0"/>
    <n v="0"/>
    <n v="0"/>
    <n v="28548819"/>
    <n v="0"/>
    <n v="0"/>
    <n v="9516273"/>
    <n v="0"/>
    <n v="19032546"/>
    <n v="0"/>
  </r>
  <r>
    <s v="2500.1.1.1.2850"/>
    <s v="INVERSIÓN"/>
    <x v="0"/>
    <s v="1 - Ajustar el modelo de operación y de gestión catastral del Instituto"/>
    <x v="0"/>
    <x v="0"/>
    <n v="80111601"/>
    <x v="0"/>
    <s v="N/A"/>
    <s v="Prestación de servicios personales para realizar actividades de apoyo en el área de sistemas en el marco de la actualización y/o formación catastral con enfoque multipropósito en el municipio asignado a la Dirección Territorial  Guajira"/>
    <s v="Octubre"/>
    <s v="Octubre"/>
    <n v="3"/>
    <s v="Contratación directa"/>
    <x v="0"/>
    <n v="9119535"/>
    <n v="9119535"/>
    <s v="1. Prioridad Crítica"/>
    <s v="Actualización DT"/>
    <s v="NO"/>
    <s v="N/A"/>
    <s v="2612 - Dirección Territorial La Guajira"/>
    <s v="2.3 - Gestión Catastral"/>
    <s v="2.3-1 - Formación y actualización catastral"/>
    <s v="SER - Adquisición de servicios"/>
    <s v="SER012 - Prestación de servicios personas naturales"/>
    <s v="Técnico Sistemas COM"/>
    <n v="44090"/>
    <s v="GUAJIRA"/>
    <s v="DIBULLA"/>
    <n v="0"/>
    <n v="0"/>
    <n v="0"/>
    <n v="0"/>
    <n v="0"/>
    <n v="0"/>
    <n v="0"/>
    <n v="0"/>
    <n v="0"/>
    <n v="0"/>
    <n v="0"/>
    <n v="0"/>
    <n v="0"/>
    <n v="0"/>
    <n v="0"/>
    <n v="0"/>
    <n v="0"/>
    <n v="0"/>
    <n v="9119535"/>
    <n v="0"/>
    <n v="0"/>
    <n v="3039845"/>
    <n v="0"/>
    <n v="6079690"/>
    <n v="0"/>
  </r>
  <r>
    <s v="2500.1.1.1.2851"/>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Guajira"/>
    <s v="Octubre"/>
    <s v="Octubre"/>
    <n v="3"/>
    <s v="Contratación directa"/>
    <x v="0"/>
    <n v="5955999"/>
    <n v="5955999"/>
    <s v="1. Prioridad Crítica"/>
    <s v="Actualización DT"/>
    <s v="NO"/>
    <s v="N/A"/>
    <s v="2612 - Dirección Territorial La Guajira"/>
    <s v="2.3 - Gestión Catastral"/>
    <s v="2.3-1 - Formación y actualización catastral"/>
    <s v="SER - Adquisición de servicios"/>
    <s v="SER012 - Prestación de servicios personas naturales"/>
    <s v="Promotor Intercultural COM"/>
    <n v="44090"/>
    <s v="GUAJIRA"/>
    <s v="DIBULLA"/>
    <n v="0"/>
    <n v="0"/>
    <n v="0"/>
    <n v="0"/>
    <n v="0"/>
    <n v="0"/>
    <n v="0"/>
    <n v="0"/>
    <n v="0"/>
    <n v="0"/>
    <n v="0"/>
    <n v="0"/>
    <n v="0"/>
    <n v="0"/>
    <n v="0"/>
    <n v="0"/>
    <n v="0"/>
    <n v="0"/>
    <n v="5955999"/>
    <n v="0"/>
    <n v="0"/>
    <n v="1985333"/>
    <n v="0"/>
    <n v="3970666"/>
    <n v="0"/>
  </r>
  <r>
    <s v="2500.1.1.1.2852"/>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Guajira"/>
    <s v="Octubre"/>
    <s v="Octubre"/>
    <n v="3"/>
    <s v="Contratación directa"/>
    <x v="0"/>
    <n v="5955999"/>
    <n v="5955999"/>
    <s v="1. Prioridad Crítica"/>
    <s v="Actualización DT"/>
    <s v="NO"/>
    <s v="N/A"/>
    <s v="2612 - Dirección Territorial La Guajira"/>
    <s v="2.3 - Gestión Catastral"/>
    <s v="2.3-1 - Formación y actualización catastral"/>
    <s v="SER - Adquisición de servicios"/>
    <s v="SER012 - Prestación de servicios personas naturales"/>
    <s v="Promotor Intercultural COM"/>
    <n v="44090"/>
    <s v="GUAJIRA"/>
    <s v="DIBULLA"/>
    <n v="0"/>
    <n v="0"/>
    <n v="0"/>
    <n v="0"/>
    <n v="0"/>
    <n v="0"/>
    <n v="0"/>
    <n v="0"/>
    <n v="0"/>
    <n v="0"/>
    <n v="0"/>
    <n v="0"/>
    <n v="0"/>
    <n v="0"/>
    <n v="0"/>
    <n v="0"/>
    <n v="0"/>
    <n v="0"/>
    <n v="5955999"/>
    <n v="0"/>
    <n v="0"/>
    <n v="1985333"/>
    <n v="0"/>
    <n v="3970666"/>
    <n v="0"/>
  </r>
  <r>
    <s v="2500.1.1.1.2853"/>
    <s v="INVERSIÓN"/>
    <x v="0"/>
    <s v="1 - Ajustar el modelo de operación y de gestión catastral del Instituto"/>
    <x v="0"/>
    <x v="0"/>
    <n v="11111111"/>
    <x v="0"/>
    <s v="N/A"/>
    <s v="Viáticos y gastos de comisión para la ejecución y supervisión de los contratos   en la Dirección Territorial la Guajira "/>
    <s v="Abril"/>
    <s v="Abril"/>
    <n v="9"/>
    <s v="N/A"/>
    <x v="0"/>
    <n v="71393692"/>
    <n v="71393692"/>
    <s v="1. Prioridad Crítica"/>
    <s v="Actualización DT"/>
    <s v="NO"/>
    <s v="N/A"/>
    <s v="2612 - Dirección Territorial La Guajira"/>
    <s v="2.3 - Gestión Catastral"/>
    <s v="2.3-1 - Formación y actualización catastral"/>
    <s v="SER - Adquisición de servicios"/>
    <s v="SER012 - Prestación de servicios personas naturales"/>
    <s v="DGC-87 Validación información catastral"/>
    <n v="0"/>
    <n v="0"/>
    <s v="NO APLICA"/>
    <n v="0"/>
    <n v="0"/>
    <n v="0"/>
    <n v="0"/>
    <n v="0"/>
    <n v="0"/>
    <n v="0"/>
    <n v="0"/>
    <n v="0"/>
    <n v="0"/>
    <n v="0"/>
    <n v="0"/>
    <n v="0"/>
    <n v="0"/>
    <n v="0"/>
    <n v="0"/>
    <n v="0"/>
    <n v="0"/>
    <n v="0"/>
    <n v="0"/>
    <n v="71393692"/>
    <n v="0"/>
    <n v="0"/>
    <n v="71393692"/>
    <n v="4824"/>
  </r>
  <r>
    <s v="2500.1.1.1.2854"/>
    <s v="INVERSIÓN"/>
    <x v="0"/>
    <s v="1 - Ajustar el modelo de operación y de gestión catastral del Instituto"/>
    <x v="0"/>
    <x v="0"/>
    <n v="11111111"/>
    <x v="0"/>
    <s v="N/A"/>
    <s v="Viáticos y gastos de comisión del componente economico para la ejecución y supervisión de los contratos de actualización en la Dirección Territorial a Guajira"/>
    <s v="Abril"/>
    <s v="Abril"/>
    <n v="9"/>
    <s v="N/A"/>
    <x v="0"/>
    <n v="138129314"/>
    <n v="138129314"/>
    <s v="1. Prioridad Crítica"/>
    <s v="Actualización DT"/>
    <s v="NO"/>
    <s v="N/A"/>
    <s v="2612 - Dirección Territorial La Guajira"/>
    <s v="2.3 - Gestión Catastral"/>
    <s v="2.3-1 - Formación y actualización catastral"/>
    <s v="SER - Adquisición de servicios"/>
    <s v="SER012 - Prestación de servicios personas naturales"/>
    <s v="DGC-87 Validación información catastral"/>
    <n v="0"/>
    <n v="0"/>
    <s v="NO APLICA"/>
    <n v="0"/>
    <n v="0"/>
    <n v="0"/>
    <n v="0"/>
    <n v="0"/>
    <n v="0"/>
    <n v="138129314"/>
    <n v="0"/>
    <n v="0"/>
    <n v="15347701"/>
    <n v="0"/>
    <n v="15347701"/>
    <n v="0"/>
    <n v="15347701"/>
    <n v="0"/>
    <n v="15347701"/>
    <n v="0"/>
    <n v="15347701"/>
    <n v="0"/>
    <n v="15347701"/>
    <n v="0"/>
    <n v="15347701"/>
    <n v="0"/>
    <n v="30695407"/>
    <n v="4924"/>
  </r>
  <r>
    <s v="2500.1.1.1.2855"/>
    <s v="INVERSIÓN"/>
    <x v="0"/>
    <s v="1 - Ajustar el modelo de operación y de gestión catastral del Instituto"/>
    <x v="0"/>
    <x v="0"/>
    <n v="80111601"/>
    <x v="0"/>
    <s v="N/A"/>
    <s v="Prestación de  servicios profesionales para el seguimiento, administración, control,  supervisión y demás actividades conexas,  durante la ejecución del  proceso de actualización y/ formación catastral, en la Dirección Territorial  Cauca"/>
    <s v="Abril"/>
    <s v="Abril"/>
    <n v="9"/>
    <s v="Contratación directa"/>
    <x v="0"/>
    <n v="86716757"/>
    <n v="86716757"/>
    <s v=" 1. Prioridad Crítica "/>
    <s v=" Actualización DT "/>
    <s v="NO"/>
    <s v="N/A"/>
    <s v="2607 - Dirección Territorial Cauca"/>
    <s v="2.3 - Gestión Catastral"/>
    <s v="2.3-1 - Formación y actualización catastral"/>
    <s v="SER - Adquisición de servicios"/>
    <s v="SER012 - Prestación de servicios personas naturales"/>
    <s v="Coordinador Operativo Territorial DT"/>
    <n v="0"/>
    <n v="0"/>
    <s v="NO APLICA"/>
    <n v="0"/>
    <n v="0"/>
    <n v="0"/>
    <n v="0"/>
    <n v="0"/>
    <n v="0"/>
    <n v="86716757"/>
    <n v="0"/>
    <n v="0"/>
    <n v="10162120"/>
    <n v="0"/>
    <n v="10162120"/>
    <n v="0"/>
    <n v="10162120"/>
    <n v="0"/>
    <n v="10162120"/>
    <n v="0"/>
    <n v="10162120"/>
    <n v="0"/>
    <n v="10162120"/>
    <n v="0"/>
    <n v="10162120"/>
    <n v="0"/>
    <n v="15581917"/>
    <n v="4524"/>
  </r>
  <r>
    <s v="2500.1.1.1.2856"/>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Cauca"/>
    <s v="Abril"/>
    <s v="Abril"/>
    <n v="9"/>
    <s v="Contratación directa"/>
    <x v="0"/>
    <n v="0"/>
    <n v="0"/>
    <s v=" 2. Prioridad Alta "/>
    <s v=" Conservación DT "/>
    <s v="NO"/>
    <s v="N/A"/>
    <s v="2607 - Dirección Territorial Cauca"/>
    <s v="2.3 - Gestión Catastral"/>
    <s v="2.3-1 - Formación y actualización catastral"/>
    <s v="SER - Adquisición de servicios"/>
    <s v="SER012 - Prestación de servicios personas naturales"/>
    <s v="Profesional Calidad DT"/>
    <n v="0"/>
    <n v="0"/>
    <s v="NO APLICA"/>
    <n v="0"/>
    <n v="0"/>
    <n v="0"/>
    <n v="0"/>
    <n v="0"/>
    <n v="0"/>
    <n v="0"/>
    <n v="0"/>
    <n v="0"/>
    <n v="0"/>
    <n v="0"/>
    <n v="0"/>
    <n v="0"/>
    <n v="0"/>
    <n v="0"/>
    <n v="0"/>
    <n v="0"/>
    <n v="0"/>
    <n v="0"/>
    <n v="0"/>
    <n v="0"/>
    <n v="0"/>
    <n v="0"/>
    <n v="0"/>
    <n v="8524"/>
  </r>
  <r>
    <s v="2500.1.1.1.2857"/>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Cauca"/>
    <s v="Abril"/>
    <s v="Abril"/>
    <n v="9"/>
    <s v="Contratación directa"/>
    <x v="0"/>
    <n v="0"/>
    <n v="0"/>
    <s v=" 2. Prioridad Alta "/>
    <s v=" Conservación DT "/>
    <s v="NO"/>
    <s v="N/A"/>
    <s v="2607 - Dirección Territorial Cauca"/>
    <s v="2.3 - Gestión Catastral"/>
    <s v="2.3-1 - Formación y actualización catastral"/>
    <s v="SER - Adquisición de servicios"/>
    <s v="SER012 - Prestación de servicios personas naturales"/>
    <s v="Profesional Calidad DT"/>
    <n v="0"/>
    <n v="0"/>
    <s v="NO APLICA"/>
    <n v="0"/>
    <n v="0"/>
    <n v="0"/>
    <n v="0"/>
    <n v="0"/>
    <n v="0"/>
    <n v="0"/>
    <n v="0"/>
    <n v="0"/>
    <n v="0"/>
    <n v="0"/>
    <n v="0"/>
    <n v="0"/>
    <n v="0"/>
    <n v="0"/>
    <n v="0"/>
    <n v="0"/>
    <n v="0"/>
    <n v="0"/>
    <n v="0"/>
    <n v="0"/>
    <n v="0"/>
    <n v="0"/>
    <n v="0"/>
    <n v="8524"/>
  </r>
  <r>
    <s v="2500.1.1.1.2858"/>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Cauca"/>
    <s v="Abril"/>
    <s v="Abril"/>
    <n v="9"/>
    <s v="Contratación directa"/>
    <x v="0"/>
    <n v="0"/>
    <n v="0"/>
    <s v=" 2. Prioridad Alta "/>
    <s v=" Tierras "/>
    <s v="NO"/>
    <s v="N/A"/>
    <s v="2607 - Dirección Territorial Cauca"/>
    <s v="2.3 - Gestión Catastral"/>
    <s v="2.3-1 - Formación y actualización catastral"/>
    <s v="SER - Adquisición de servicios"/>
    <s v="SER012 - Prestación de servicios personas naturales"/>
    <s v="Profesional Calidad DT"/>
    <n v="0"/>
    <n v="0"/>
    <s v="NO APLICA"/>
    <n v="0"/>
    <n v="0"/>
    <n v="0"/>
    <n v="0"/>
    <n v="0"/>
    <n v="0"/>
    <n v="0"/>
    <n v="0"/>
    <n v="0"/>
    <n v="0"/>
    <n v="0"/>
    <n v="0"/>
    <n v="0"/>
    <n v="0"/>
    <n v="0"/>
    <n v="0"/>
    <n v="0"/>
    <n v="0"/>
    <n v="0"/>
    <n v="0"/>
    <n v="0"/>
    <n v="0"/>
    <n v="0"/>
    <n v="0"/>
    <n v="8524"/>
  </r>
  <r>
    <s v="2500.1.1.1.2859"/>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Cauca"/>
    <s v="Agosto"/>
    <s v="Agosto"/>
    <n v="5"/>
    <s v="Contratación directa"/>
    <x v="0"/>
    <n v="33413350"/>
    <n v="33413350"/>
    <s v=" 2. Prioridad Alta "/>
    <s v=" Actualización DT "/>
    <s v="NO"/>
    <s v="N/A"/>
    <s v="2607 - Dirección Territorial Cauca"/>
    <s v="2.3 - Gestión Catastral"/>
    <s v="2.3-1 - Formación y actualización catastral"/>
    <s v="SER - Adquisición de servicios"/>
    <s v="SER012 - Prestación de servicios personas naturales"/>
    <s v="Profesional Calidad DT"/>
    <n v="0"/>
    <n v="0"/>
    <s v="NO APLICA"/>
    <n v="0"/>
    <n v="0"/>
    <n v="0"/>
    <n v="0"/>
    <n v="0"/>
    <n v="0"/>
    <n v="0"/>
    <n v="0"/>
    <n v="0"/>
    <n v="0"/>
    <n v="0"/>
    <n v="0"/>
    <n v="0"/>
    <n v="0"/>
    <n v="33413350"/>
    <n v="0"/>
    <n v="0"/>
    <n v="7370592"/>
    <n v="0"/>
    <n v="7370592"/>
    <n v="0"/>
    <n v="7370592"/>
    <n v="0"/>
    <n v="11301574"/>
    <n v="6524"/>
  </r>
  <r>
    <s v="2500.1.1.1.2860"/>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Cauca"/>
    <s v="Agosto"/>
    <s v="Agosto"/>
    <n v="5"/>
    <s v="Contratación directa"/>
    <x v="0"/>
    <n v="33413350"/>
    <n v="33413350"/>
    <s v=" 2. Prioridad Alta "/>
    <s v=" Actualización DT "/>
    <s v="NO"/>
    <s v="N/A"/>
    <s v="2607 - Dirección Territorial Cauca"/>
    <s v="2.3 - Gestión Catastral"/>
    <s v="2.3-1 - Formación y actualización catastral"/>
    <s v="SER - Adquisición de servicios"/>
    <s v="SER012 - Prestación de servicios personas naturales"/>
    <s v="Profesional Calidad DT"/>
    <n v="0"/>
    <n v="0"/>
    <s v="NO APLICA"/>
    <n v="0"/>
    <n v="0"/>
    <n v="0"/>
    <n v="0"/>
    <n v="0"/>
    <n v="0"/>
    <n v="0"/>
    <n v="0"/>
    <n v="0"/>
    <n v="0"/>
    <n v="0"/>
    <n v="0"/>
    <n v="0"/>
    <n v="0"/>
    <n v="33413350"/>
    <n v="0"/>
    <n v="0"/>
    <n v="7370592"/>
    <n v="0"/>
    <n v="7370592"/>
    <n v="0"/>
    <n v="7370592"/>
    <n v="0"/>
    <n v="11301574"/>
    <n v="6524"/>
  </r>
  <r>
    <s v="2500.1.1.1.2861"/>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Cauca"/>
    <s v="Junio"/>
    <s v="Junio"/>
    <n v="7"/>
    <s v="Contratación directa"/>
    <x v="0"/>
    <n v="0"/>
    <n v="0"/>
    <s v=" 1. Prioridad Crítica "/>
    <s v=" Actualización DT "/>
    <s v="NO"/>
    <s v="N/A"/>
    <s v="2607 - Dirección Territorial Cauca"/>
    <s v="2.3 - Gestión Catastral"/>
    <s v="2.3-1 - Formación y actualización catastral"/>
    <s v="SER - Adquisición de servicios"/>
    <s v="SER012 - Prestación de servicios personas naturales"/>
    <s v="Profesional Calidad DT"/>
    <n v="0"/>
    <n v="0"/>
    <s v="NO APLICA"/>
    <n v="0"/>
    <n v="0"/>
    <n v="0"/>
    <n v="0"/>
    <n v="0"/>
    <n v="0"/>
    <n v="0"/>
    <n v="0"/>
    <n v="0"/>
    <n v="0"/>
    <n v="0"/>
    <n v="0"/>
    <n v="0"/>
    <n v="0"/>
    <n v="0"/>
    <n v="0"/>
    <n v="0"/>
    <n v="0"/>
    <n v="0"/>
    <n v="0"/>
    <n v="0"/>
    <n v="0"/>
    <n v="0"/>
    <n v="0"/>
    <n v="0"/>
  </r>
  <r>
    <s v="2500.1.1.1.2862"/>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Cauca"/>
    <s v="Junio"/>
    <s v="Junio"/>
    <n v="6"/>
    <s v="Contratación directa"/>
    <x v="0"/>
    <n v="0"/>
    <n v="0"/>
    <s v=" 1. Prioridad Crítica "/>
    <s v=" Actualización DT "/>
    <s v="NO"/>
    <s v="N/A"/>
    <s v="2607 - Dirección Territorial Cauca"/>
    <s v="2.3 - Gestión Catastral"/>
    <s v="2.3-1 - Formación y actualización catastral"/>
    <s v="SER - Adquisición de servicios"/>
    <s v="SER012 - Prestación de servicios personas naturales"/>
    <s v="Profesional Calidad DT"/>
    <n v="0"/>
    <n v="0"/>
    <s v="NO APLICA"/>
    <n v="0"/>
    <n v="0"/>
    <n v="0"/>
    <n v="0"/>
    <n v="0"/>
    <n v="0"/>
    <n v="0"/>
    <n v="0"/>
    <n v="0"/>
    <n v="0"/>
    <n v="0"/>
    <n v="0"/>
    <n v="0"/>
    <n v="0"/>
    <n v="0"/>
    <n v="0"/>
    <n v="0"/>
    <n v="0"/>
    <n v="0"/>
    <n v="0"/>
    <n v="0"/>
    <n v="0"/>
    <n v="0"/>
    <n v="0"/>
    <n v="0"/>
  </r>
  <r>
    <s v="2500.1.1.1.2863"/>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Cauca"/>
    <s v="Julio"/>
    <s v="Julio"/>
    <n v="6"/>
    <s v="Contratación directa"/>
    <x v="0"/>
    <n v="0"/>
    <n v="0"/>
    <s v=" 1. Prioridad Crítica "/>
    <s v=" Actualización DT "/>
    <s v="NO"/>
    <s v="N/A"/>
    <s v="2607 - Dirección Territorial Cauca"/>
    <s v="2.3 - Gestión Catastral"/>
    <s v="2.3-1 - Formación y actualización catastral"/>
    <s v="SER - Adquisición de servicios"/>
    <s v="SER012 - Prestación de servicios personas naturales"/>
    <s v="Profesional Calidad DT"/>
    <n v="0"/>
    <n v="0"/>
    <s v="NO APLICA"/>
    <n v="0"/>
    <n v="0"/>
    <n v="0"/>
    <n v="0"/>
    <n v="0"/>
    <n v="0"/>
    <n v="0"/>
    <n v="0"/>
    <n v="0"/>
    <n v="0"/>
    <n v="0"/>
    <n v="0"/>
    <n v="0"/>
    <n v="0"/>
    <n v="0"/>
    <n v="0"/>
    <n v="0"/>
    <n v="0"/>
    <n v="0"/>
    <n v="0"/>
    <n v="0"/>
    <n v="0"/>
    <n v="0"/>
    <n v="0"/>
    <n v="0"/>
  </r>
  <r>
    <s v="2500.1.1.1.2864"/>
    <s v="INVERSIÓN"/>
    <x v="0"/>
    <s v="1 - Ajustar el modelo de operación y de gestión catastral del Instituto"/>
    <x v="0"/>
    <x v="0"/>
    <n v="80111601"/>
    <x v="0"/>
    <s v="N/A"/>
    <s v="Prestación de  servicios profesionales para realizar actividades de seguimiento en el marco de los procesos de evaluación y aseguramiento de calidad geográfica en los procesos de formación y/o actualización en la Dirección Territorial  Cauca"/>
    <s v="Diciembre"/>
    <s v="Diciembre"/>
    <n v="1"/>
    <s v="Contratación directa"/>
    <x v="0"/>
    <n v="0"/>
    <n v="0"/>
    <s v=" 2. Prioridad Alta "/>
    <s v=" Actualización DT "/>
    <s v="NO"/>
    <s v="N/A"/>
    <s v="2607 - Dirección Territorial Cauca"/>
    <s v="2.3 - Gestión Catastral"/>
    <s v="2.3-1 - Formación y actualización catastral"/>
    <s v="SER - Adquisición de servicios"/>
    <s v="SER012 - Prestación de servicios personas naturales"/>
    <s v="Profesional SIG DT"/>
    <n v="0"/>
    <n v="0"/>
    <s v="NO APLICA"/>
    <n v="0"/>
    <n v="0"/>
    <n v="0"/>
    <n v="0"/>
    <n v="0"/>
    <n v="0"/>
    <n v="0"/>
    <n v="0"/>
    <n v="0"/>
    <n v="0"/>
    <n v="0"/>
    <n v="0"/>
    <n v="0"/>
    <n v="0"/>
    <n v="0"/>
    <n v="0"/>
    <n v="0"/>
    <n v="0"/>
    <n v="0"/>
    <n v="0"/>
    <n v="0"/>
    <n v="0"/>
    <n v="0"/>
    <n v="0"/>
    <n v="6624"/>
  </r>
  <r>
    <s v="2500.1.1.1.2865"/>
    <s v="INVERSIÓN"/>
    <x v="0"/>
    <s v="1 - Ajustar el modelo de operación y de gestión catastral del Instituto"/>
    <x v="0"/>
    <x v="0"/>
    <n v="80111601"/>
    <x v="0"/>
    <s v="N/A"/>
    <s v="Prestación de  servicios profesionales para realizar actividades de seguimiento en el marco de los procesos de evaluación y aseguramiento de calidad geográfica en los procesos de formación y/o actualización en la Dirección Territorial  Cauca"/>
    <s v="Abril"/>
    <s v="Abril"/>
    <n v="9"/>
    <s v="Contratación directa"/>
    <x v="0"/>
    <n v="66335328"/>
    <n v="66335328"/>
    <s v="1. Prioridad Crítica"/>
    <s v="Actualización DT"/>
    <s v="NO"/>
    <s v="N/A"/>
    <s v="2607 - Dirección Territorial Cauca"/>
    <s v="2.3 - Gestión Catastral"/>
    <s v="2.3-1 - Formación y actualización catastral"/>
    <s v="SER - Adquisición de servicios"/>
    <s v="SER012 - Prestación de servicios personas naturales"/>
    <s v="Profesional SIG DT"/>
    <n v="0"/>
    <n v="0"/>
    <s v="NO APLICA"/>
    <n v="0"/>
    <n v="0"/>
    <n v="0"/>
    <n v="0"/>
    <n v="0"/>
    <n v="0"/>
    <n v="66335328"/>
    <n v="0"/>
    <n v="0"/>
    <n v="7370592"/>
    <n v="0"/>
    <n v="7370592"/>
    <n v="0"/>
    <n v="7370592"/>
    <n v="0"/>
    <n v="7370592"/>
    <n v="0"/>
    <n v="7370592"/>
    <n v="0"/>
    <n v="7370592"/>
    <n v="0"/>
    <n v="7370592"/>
    <n v="0"/>
    <n v="14741184"/>
    <n v="0"/>
  </r>
  <r>
    <s v="2500.1.1.1.2866"/>
    <s v="INVERSIÓN"/>
    <x v="0"/>
    <s v="1 - Ajustar el modelo de operación y de gestión catastral del Instituto"/>
    <x v="0"/>
    <x v="0"/>
    <n v="80111601"/>
    <x v="0"/>
    <s v="N/A"/>
    <s v="Prestación de  servicios profesionales para realizar actividades de seguimiento en el marco de los procesos de evaluación y aseguramiento de calidad geográfica en los procesos de formación y/o actualización en la Dirección Territorial  Cauca"/>
    <s v="Abril"/>
    <s v="Mayo"/>
    <n v="8"/>
    <s v="Contratación directa"/>
    <x v="0"/>
    <n v="58964736"/>
    <n v="58964736"/>
    <s v="1. Prioridad Crítica"/>
    <s v="Actualización DT"/>
    <s v="NO"/>
    <s v="N/A"/>
    <s v="2607 - Dirección Territorial Cauca"/>
    <s v="2.3 - Gestión Catastral"/>
    <s v="2.3-1 - Formación y actualización catastral"/>
    <s v="SER - Adquisición de servicios"/>
    <s v="SER012 - Prestación de servicios personas naturales"/>
    <s v="Profesional SIG DT"/>
    <n v="0"/>
    <n v="0"/>
    <s v="NO APLICA"/>
    <n v="0"/>
    <n v="0"/>
    <n v="0"/>
    <n v="0"/>
    <n v="0"/>
    <n v="0"/>
    <n v="0"/>
    <n v="0"/>
    <n v="58964736"/>
    <n v="0"/>
    <n v="0"/>
    <n v="7370592"/>
    <n v="0"/>
    <n v="7370592"/>
    <n v="0"/>
    <n v="7370592"/>
    <n v="0"/>
    <n v="7370592"/>
    <n v="0"/>
    <n v="7370592"/>
    <n v="0"/>
    <n v="7370592"/>
    <n v="0"/>
    <n v="14741184"/>
    <n v="0"/>
  </r>
  <r>
    <s v="2500.1.1.1.2867"/>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Cauca"/>
    <s v="Abril"/>
    <s v="Abril"/>
    <n v="10"/>
    <s v="Contratación directa"/>
    <x v="0"/>
    <n v="70020624"/>
    <n v="70020624"/>
    <s v="1. Prioridad Crítica"/>
    <s v="Actualización DT"/>
    <s v="NO"/>
    <s v="N/A"/>
    <s v="2607 - Dirección Territorial Cauca"/>
    <s v="2.3 - Gestión Catastral"/>
    <s v="2.3-1 - Formación y actualización catastral"/>
    <s v="SER - Adquisición de servicios"/>
    <s v="SER012 - Prestación de servicios personas naturales"/>
    <s v="Profesional Calidad DT"/>
    <n v="0"/>
    <n v="0"/>
    <s v="NO APLICA"/>
    <n v="0"/>
    <n v="0"/>
    <n v="0"/>
    <n v="0"/>
    <n v="0"/>
    <n v="0"/>
    <n v="70020624"/>
    <n v="0"/>
    <n v="0"/>
    <n v="7370592"/>
    <n v="0"/>
    <n v="7370592"/>
    <n v="0"/>
    <n v="7370592"/>
    <n v="0"/>
    <n v="7370592"/>
    <n v="0"/>
    <n v="7370592"/>
    <n v="0"/>
    <n v="7370592"/>
    <n v="0"/>
    <n v="7370592"/>
    <n v="0"/>
    <n v="18426480"/>
    <n v="0"/>
  </r>
  <r>
    <s v="2500.1.1.1.2868"/>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en la Dirección Territorial  Cauca"/>
    <s v="Septiembre"/>
    <s v="Septiembre"/>
    <n v="5"/>
    <s v="Contratación directa"/>
    <x v="0"/>
    <n v="24077267"/>
    <n v="24077267"/>
    <s v=" 2. Prioridad Alta "/>
    <s v=" Actualización DT "/>
    <s v="NO"/>
    <s v="N/A"/>
    <s v="2607 - Dirección Territorial Cauca"/>
    <s v="2.3 - Gestión Catastral"/>
    <s v="2.3-1 - Formación y actualización catastral"/>
    <s v="SER - Adquisición de servicios"/>
    <s v="SER012 - Prestación de servicios personas naturales"/>
    <s v="Avaluador Senior avalúos DT (*)"/>
    <n v="0"/>
    <n v="0"/>
    <s v="NO APLICA"/>
    <n v="0"/>
    <n v="0"/>
    <n v="0"/>
    <n v="0"/>
    <n v="0"/>
    <n v="0"/>
    <n v="0"/>
    <n v="0"/>
    <n v="0"/>
    <n v="0"/>
    <n v="0"/>
    <n v="0"/>
    <n v="0"/>
    <n v="0"/>
    <n v="0"/>
    <n v="0"/>
    <n v="24077267"/>
    <n v="0"/>
    <n v="0"/>
    <n v="7370592"/>
    <n v="0"/>
    <n v="7370592"/>
    <n v="0"/>
    <n v="9336083"/>
    <n v="7424"/>
  </r>
  <r>
    <s v="2500.1.1.1.2869"/>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Cauca"/>
    <s v="Diciembre"/>
    <s v="Diciembre"/>
    <n v="1"/>
    <s v="Contratación directa"/>
    <x v="0"/>
    <n v="7370592"/>
    <n v="7370592"/>
    <s v=" 2. Prioridad Alta "/>
    <s v=" Actualización DT "/>
    <s v="NO"/>
    <s v="N/A"/>
    <s v="2607 - Dirección Territorial Cauca"/>
    <s v="2.3 - Gestión Catastral"/>
    <s v="2.3-1 - Formación y actualización catastral"/>
    <s v="SER - Adquisición de servicios"/>
    <s v="SER012 - Prestación de servicios personas naturales"/>
    <s v="Avaluador Senior avalúos DT (*)"/>
    <n v="0"/>
    <n v="0"/>
    <s v="NO APLICA"/>
    <n v="0"/>
    <n v="0"/>
    <n v="0"/>
    <n v="0"/>
    <n v="0"/>
    <n v="0"/>
    <n v="0"/>
    <n v="0"/>
    <n v="0"/>
    <n v="0"/>
    <n v="0"/>
    <n v="0"/>
    <n v="0"/>
    <n v="0"/>
    <n v="0"/>
    <n v="0"/>
    <n v="0"/>
    <n v="0"/>
    <n v="0"/>
    <n v="0"/>
    <n v="0"/>
    <n v="0"/>
    <n v="7370592"/>
    <n v="7370592"/>
    <n v="7424"/>
  </r>
  <r>
    <s v="2500.1.1.1.2870"/>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Cauca"/>
    <s v="Diciembre"/>
    <s v="Diciembre"/>
    <n v="1"/>
    <s v="Contratación directa"/>
    <x v="0"/>
    <n v="7370592"/>
    <n v="7370592"/>
    <s v=" 2. Prioridad Alta "/>
    <s v=" Actualización DT "/>
    <s v="NO"/>
    <s v="N/A"/>
    <s v="2607 - Dirección Territorial Cauca"/>
    <s v="2.3 - Gestión Catastral"/>
    <s v="2.3-1 - Formación y actualización catastral"/>
    <s v="SER - Adquisición de servicios"/>
    <s v="SER012 - Prestación de servicios personas naturales"/>
    <s v="Avaluador Senior avalúos DT (*)"/>
    <n v="0"/>
    <n v="0"/>
    <s v="NO APLICA"/>
    <n v="0"/>
    <n v="0"/>
    <n v="0"/>
    <n v="0"/>
    <n v="0"/>
    <n v="0"/>
    <n v="0"/>
    <n v="0"/>
    <n v="0"/>
    <n v="0"/>
    <n v="0"/>
    <n v="0"/>
    <n v="0"/>
    <n v="0"/>
    <n v="0"/>
    <n v="0"/>
    <n v="0"/>
    <n v="0"/>
    <n v="0"/>
    <n v="0"/>
    <n v="0"/>
    <n v="0"/>
    <n v="7370592"/>
    <n v="7370592"/>
    <n v="7424"/>
  </r>
  <r>
    <s v="2500.1.1.1.2871"/>
    <s v="INVERSIÓN"/>
    <x v="0"/>
    <s v="1 - Ajustar el modelo de operación y de gestión catastral del Instituto"/>
    <x v="0"/>
    <x v="0"/>
    <n v="80111601"/>
    <x v="0"/>
    <s v="N/A"/>
    <s v="Prestación de  servicios profesionales para realizar actividades de seguimiento en el marco de los procesos de evaluación y aseguramiento de calidad geográfica en los procesos de formación y/o actualización en la Dirección Territorial  Cauca"/>
    <s v="Septiembre"/>
    <s v="Septiembre"/>
    <n v="4"/>
    <s v="Contratación directa"/>
    <x v="0"/>
    <n v="27516877"/>
    <n v="27516877"/>
    <s v=" 1. Prioridad Crítica "/>
    <s v=" Actualización DT "/>
    <s v="NO"/>
    <s v="N/A"/>
    <s v="2607 - Dirección Territorial Cauca"/>
    <s v="2.3 - Gestión Catastral"/>
    <s v="2.3-1 - Formación y actualización catastral"/>
    <s v="SER - Adquisición de servicios"/>
    <s v="SER012 - Prestación de servicios personas naturales"/>
    <s v="Profesional SIG avalúos DT (*)"/>
    <n v="0"/>
    <n v="0"/>
    <s v="NO APLICA"/>
    <n v="0"/>
    <n v="0"/>
    <n v="0"/>
    <n v="0"/>
    <n v="0"/>
    <n v="0"/>
    <n v="0"/>
    <n v="0"/>
    <n v="0"/>
    <n v="0"/>
    <n v="0"/>
    <n v="0"/>
    <n v="0"/>
    <n v="0"/>
    <n v="0"/>
    <n v="0"/>
    <n v="27516877"/>
    <n v="0"/>
    <n v="0"/>
    <n v="7370592"/>
    <n v="0"/>
    <n v="7370592"/>
    <n v="0"/>
    <n v="12775693"/>
    <n v="8424"/>
  </r>
  <r>
    <s v="2500.1.1.1.2872"/>
    <s v="INVERSIÓN"/>
    <x v="0"/>
    <s v="1 - Ajustar el modelo de operación y de gestión catastral del Instituto"/>
    <x v="0"/>
    <x v="0"/>
    <n v="80111601"/>
    <x v="0"/>
    <s v="N/A"/>
    <s v="Prestación de  servicios personales para realizar actividades de apoyo administrativo, en todos los procesos de formación y/o actualización en la ejecución o supervisión, a la Dirección Territorial  Cauca"/>
    <s v="Abril"/>
    <s v="Abril"/>
    <n v="9"/>
    <s v="Contratación directa"/>
    <x v="0"/>
    <n v="26326579"/>
    <n v="26326579"/>
    <s v=" 1. Prioridad Crítica "/>
    <s v=" Actualización DT "/>
    <s v="NO"/>
    <s v="N/A"/>
    <s v="2607 - Dirección Territorial Cauca"/>
    <s v="2.3 - Gestión Catastral"/>
    <s v="2.3-1 - Formación y actualización catastral"/>
    <s v="SER - Adquisición de servicios"/>
    <s v="SER012 - Prestación de servicios personas naturales"/>
    <s v="Apoyo administrativo DT"/>
    <n v="0"/>
    <n v="0"/>
    <s v="NO APLICA"/>
    <n v="0"/>
    <n v="0"/>
    <n v="0"/>
    <n v="0"/>
    <n v="0"/>
    <n v="0"/>
    <n v="26326579"/>
    <n v="0"/>
    <n v="0"/>
    <n v="3171877"/>
    <n v="0"/>
    <n v="3171877"/>
    <n v="0"/>
    <n v="3171877"/>
    <n v="0"/>
    <n v="3171877"/>
    <n v="0"/>
    <n v="3171877"/>
    <n v="0"/>
    <n v="3171877"/>
    <n v="0"/>
    <n v="3171877"/>
    <n v="0"/>
    <n v="4123440"/>
    <n v="4424"/>
  </r>
  <r>
    <s v="2500.1.1.1.2873"/>
    <s v="INVERSIÓN"/>
    <x v="0"/>
    <s v="1 - Ajustar el modelo de operación y de gestión catastral del Instituto"/>
    <x v="0"/>
    <x v="0"/>
    <n v="80111601"/>
    <x v="0"/>
    <s v="N/A"/>
    <s v="Prestación de Servicios Profesionales para dar apoyo jurídico en los procesos de formación y /o actualización desde el aspecto contractual y catastral de los procesos, en la Dirección Territorial Cauca"/>
    <s v="Agosto"/>
    <s v="Agosto"/>
    <n v="5"/>
    <s v="Contratación directa"/>
    <x v="0"/>
    <n v="33413350"/>
    <n v="33413350"/>
    <s v=" 2. Prioridad Alta "/>
    <s v=" Actualización DT "/>
    <s v="NO"/>
    <s v="N/A"/>
    <s v="2607 - Dirección Territorial Cauca"/>
    <s v="2.3 - Gestión Catastral"/>
    <s v="2.3-1 - Formación y actualización catastral"/>
    <s v="SER - Adquisición de servicios"/>
    <s v="SER012 - Prestación de servicios personas naturales"/>
    <s v="Profesional Jurídico DT"/>
    <n v="0"/>
    <n v="0"/>
    <s v="NO APLICA"/>
    <n v="0"/>
    <n v="0"/>
    <n v="0"/>
    <n v="0"/>
    <n v="0"/>
    <n v="0"/>
    <n v="0"/>
    <n v="0"/>
    <n v="0"/>
    <n v="0"/>
    <n v="0"/>
    <n v="0"/>
    <n v="0"/>
    <n v="0"/>
    <n v="33413350"/>
    <n v="0"/>
    <n v="0"/>
    <n v="7370592"/>
    <n v="0"/>
    <n v="7370592"/>
    <n v="0"/>
    <n v="7370592"/>
    <n v="0"/>
    <n v="11301574"/>
    <n v="6724"/>
  </r>
  <r>
    <s v="2500.1.1.1.2874"/>
    <s v="INVERSIÓN"/>
    <x v="0"/>
    <s v="1 - Ajustar el modelo de operación y de gestión catastral del Instituto"/>
    <x v="0"/>
    <x v="0"/>
    <n v="80111601"/>
    <x v="0"/>
    <s v="N/A"/>
    <s v="Prestación de servicios profesionales para apoyar, durante la ejecución y supervisión en los procesos de formación y/o actualización catastral con enfoque multipropósito en la Dirección Territorial  Cauca"/>
    <s v="Agosto"/>
    <s v="Agosto"/>
    <n v="5"/>
    <s v="Contratación directa"/>
    <x v="0"/>
    <n v="33167664"/>
    <n v="33167664"/>
    <s v=" 2. Prioridad Alta "/>
    <s v=" Actualización DT "/>
    <s v="NO"/>
    <s v="N/A"/>
    <s v="2607 - Dirección Territorial Cauca"/>
    <s v="2.3 - Gestión Catastral"/>
    <s v="2.3-1 - Formación y actualización catastral"/>
    <s v="SER - Adquisición de servicios"/>
    <s v="SER012 - Prestación de servicios personas naturales"/>
    <s v="Profesional Social DT"/>
    <n v="0"/>
    <n v="0"/>
    <s v="NO APLICA"/>
    <n v="0"/>
    <n v="0"/>
    <n v="0"/>
    <n v="0"/>
    <n v="0"/>
    <n v="0"/>
    <n v="0"/>
    <n v="0"/>
    <n v="0"/>
    <n v="0"/>
    <n v="0"/>
    <n v="0"/>
    <n v="0"/>
    <n v="0"/>
    <n v="33167664"/>
    <n v="0"/>
    <n v="0"/>
    <n v="7370592"/>
    <n v="0"/>
    <n v="7370592"/>
    <n v="0"/>
    <n v="7370592"/>
    <n v="0"/>
    <n v="11055888"/>
    <n v="6824"/>
  </r>
  <r>
    <s v="2500.1.1.1.2875"/>
    <s v="INVERSIÓN"/>
    <x v="0"/>
    <s v="1 - Ajustar el modelo de operación y de gestión catastral del Instituto"/>
    <x v="0"/>
    <x v="0"/>
    <n v="80111601"/>
    <x v="0"/>
    <s v="N/A"/>
    <s v="Prestación de  servicios profesionales apoyando en la estructuración  y seguimiento de los proyectos asignados a la Dirección Territorial Cauca"/>
    <s v="Agosto"/>
    <s v="Agosto"/>
    <n v="5"/>
    <s v="Contratación directa"/>
    <x v="0"/>
    <n v="0"/>
    <n v="0"/>
    <s v=" 2. Prioridad Alta "/>
    <s v=" Actualización DT "/>
    <s v="NO"/>
    <s v="N/A"/>
    <s v="2607 - Dirección Territorial Cauca"/>
    <s v="2.3 - Gestión Catastral"/>
    <s v="2.3-1 - Formación y actualización catastral"/>
    <s v="SER - Adquisición de servicios"/>
    <s v="SER012 - Prestación de servicios personas naturales"/>
    <s v="Profesional Catastral DT"/>
    <n v="0"/>
    <n v="0"/>
    <s v="NO APLICA"/>
    <n v="0"/>
    <n v="0"/>
    <n v="0"/>
    <n v="0"/>
    <n v="0"/>
    <n v="0"/>
    <n v="0"/>
    <n v="0"/>
    <n v="0"/>
    <n v="0"/>
    <n v="0"/>
    <n v="0"/>
    <n v="0"/>
    <n v="0"/>
    <n v="0"/>
    <n v="0"/>
    <n v="0"/>
    <n v="0"/>
    <n v="0"/>
    <n v="0"/>
    <n v="0"/>
    <n v="0"/>
    <n v="0"/>
    <n v="0"/>
    <n v="7024"/>
  </r>
  <r>
    <s v="2500.1.1.1.2876"/>
    <s v="INVERSIÓN"/>
    <x v="0"/>
    <s v="1 - Ajustar el modelo de operación y de gestión catastral del Instituto"/>
    <x v="0"/>
    <x v="0"/>
    <n v="80111601"/>
    <x v="0"/>
    <s v="N/A"/>
    <s v="Prestación de servicios personales para realizar actividades de apoyo en el área de sistemas, durante la ejecución del  proceso de actualización y/o formación catastral con enfoque multipropósito en los proyectos en ejecución asignados a la Dirección Territorial  Cauca"/>
    <s v="Agosto"/>
    <s v="Agosto"/>
    <n v="5"/>
    <s v="Contratación directa"/>
    <x v="0"/>
    <n v="0"/>
    <n v="0"/>
    <s v=" 2. Prioridad Alta "/>
    <s v=" Actualización DT "/>
    <s v="NO"/>
    <s v="N/A"/>
    <s v="2607 - Dirección Territorial Cauca"/>
    <s v="2.3 - Gestión Catastral"/>
    <s v="2.3-1 - Formación y actualización catastral"/>
    <s v="SER - Adquisición de servicios"/>
    <s v="SER012 - Prestación de servicios personas naturales"/>
    <s v="Soportes Sistemas DT"/>
    <n v="0"/>
    <n v="0"/>
    <s v="NO APLICA"/>
    <n v="0"/>
    <n v="0"/>
    <n v="0"/>
    <n v="0"/>
    <n v="0"/>
    <n v="0"/>
    <n v="0"/>
    <n v="0"/>
    <n v="0"/>
    <n v="0"/>
    <n v="0"/>
    <n v="0"/>
    <n v="0"/>
    <n v="0"/>
    <n v="0"/>
    <n v="0"/>
    <n v="0"/>
    <n v="0"/>
    <n v="0"/>
    <n v="0"/>
    <n v="0"/>
    <n v="0"/>
    <n v="0"/>
    <n v="0"/>
    <n v="7224"/>
  </r>
  <r>
    <s v="2500.1.1.1.2877"/>
    <s v="INVERSIÓN"/>
    <x v="0"/>
    <s v="1 - Ajustar el modelo de operación y de gestión catastral del Instituto"/>
    <x v="0"/>
    <x v="0"/>
    <n v="80111601"/>
    <x v="0"/>
    <s v="N/A"/>
    <s v="Prestar servicios profesionales para realizar actividades de campo y de oficina requeridas en el marco de los en los proyectos en ejecucion de formacion y/o actualizacion catastral con enfoque multipropósito a cargo de la Dirección Territorial Cauca"/>
    <s v="Agosto"/>
    <s v="Agosto"/>
    <n v="5"/>
    <s v="Contratación directa"/>
    <x v="0"/>
    <n v="0"/>
    <n v="0"/>
    <s v=" 2. Prioridad Alta "/>
    <s v=" Actualización DT "/>
    <s v="NO"/>
    <s v="N/A"/>
    <s v="2607 - Dirección Territorial Cauca"/>
    <s v="2.3 - Gestión Catastral"/>
    <s v="2.3-1 - Formación y actualización catastral"/>
    <s v="SER - Adquisición de servicios"/>
    <s v="SER012 - Prestación de servicios personas naturales"/>
    <s v="Topógrafo DT"/>
    <n v="0"/>
    <n v="0"/>
    <s v="NO APLICA"/>
    <n v="0"/>
    <n v="0"/>
    <n v="0"/>
    <n v="0"/>
    <n v="0"/>
    <n v="0"/>
    <n v="0"/>
    <n v="0"/>
    <n v="0"/>
    <n v="0"/>
    <n v="0"/>
    <n v="0"/>
    <n v="0"/>
    <n v="0"/>
    <n v="0"/>
    <n v="0"/>
    <n v="0"/>
    <n v="0"/>
    <n v="0"/>
    <n v="0"/>
    <n v="0"/>
    <n v="0"/>
    <n v="0"/>
    <n v="0"/>
    <n v="7124"/>
  </r>
  <r>
    <s v="2500.1.1.1.2878"/>
    <s v="INVERSIÓN"/>
    <x v="0"/>
    <s v="1 - Ajustar el modelo de operación y de gestión catastral del Instituto"/>
    <x v="0"/>
    <x v="0"/>
    <n v="80111601"/>
    <x v="0"/>
    <s v="N/A"/>
    <s v="Prestación de  servicios profesionales para apoyar en temas financieros y contables, durante la ejecución del proceso de actualización y/o formación catastral, a la Dirección Territorial  Cauca"/>
    <s v="Agosto"/>
    <s v="Agosto"/>
    <n v="5"/>
    <s v="Contratación directa"/>
    <x v="0"/>
    <n v="34887469"/>
    <n v="34887469"/>
    <s v=" 2. Prioridad Alta "/>
    <s v=" Actualización DT "/>
    <s v="NO"/>
    <s v="N/A"/>
    <s v="2607 - Dirección Territorial Cauca"/>
    <s v="2.3 - Gestión Catastral"/>
    <s v="2.3-1 - Formación y actualización catastral"/>
    <s v="SER - Adquisición de servicios"/>
    <s v="SER012 - Prestación de servicios personas naturales"/>
    <s v="Profesional financiero DT"/>
    <n v="0"/>
    <n v="0"/>
    <s v="NO APLICA"/>
    <n v="0"/>
    <n v="0"/>
    <n v="0"/>
    <n v="0"/>
    <n v="0"/>
    <n v="0"/>
    <n v="0"/>
    <n v="0"/>
    <n v="0"/>
    <n v="0"/>
    <n v="0"/>
    <n v="0"/>
    <n v="0"/>
    <n v="0"/>
    <n v="34887469"/>
    <n v="0"/>
    <n v="0"/>
    <n v="7370592"/>
    <n v="0"/>
    <n v="7370592"/>
    <n v="0"/>
    <n v="7370592"/>
    <n v="0"/>
    <n v="12775693"/>
    <n v="6924"/>
  </r>
  <r>
    <s v="2500.1.1.1.2879"/>
    <s v="INVERSIÓN"/>
    <x v="0"/>
    <s v="1 - Ajustar el modelo de operación y de gestión catastral del Instituto"/>
    <x v="0"/>
    <x v="0"/>
    <n v="80111601"/>
    <x v="0"/>
    <s v="N/A"/>
    <s v="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en la Dirección Territorial . Cauca"/>
    <s v="Agosto"/>
    <s v="Agosto"/>
    <n v="5"/>
    <s v="Contratación directa"/>
    <x v="0"/>
    <n v="0"/>
    <n v="0"/>
    <s v=" 2. Prioridad Alta "/>
    <s v=" Actualización DT "/>
    <s v="NO"/>
    <s v="N/A"/>
    <s v="2607 - Dirección Territorial Cauca"/>
    <s v="2.3 - Gestión Catastral"/>
    <s v="2.3-1 - Formación y actualización catastral"/>
    <s v="SER - Adquisición de servicios"/>
    <s v="SER012 - Prestación de servicios personas naturales"/>
    <s v="Control de calidad avalúos DT (*)"/>
    <n v="0"/>
    <n v="0"/>
    <s v="NO APLICA"/>
    <n v="0"/>
    <n v="0"/>
    <n v="0"/>
    <n v="0"/>
    <n v="0"/>
    <n v="0"/>
    <n v="0"/>
    <n v="0"/>
    <n v="0"/>
    <n v="0"/>
    <n v="0"/>
    <n v="0"/>
    <n v="0"/>
    <n v="0"/>
    <n v="0"/>
    <n v="0"/>
    <n v="0"/>
    <n v="0"/>
    <n v="0"/>
    <n v="0"/>
    <n v="0"/>
    <n v="0"/>
    <n v="0"/>
    <n v="0"/>
    <n v="7324"/>
  </r>
  <r>
    <s v="2500.1.1.1.2880"/>
    <s v="INVERSIÓN"/>
    <x v="0"/>
    <s v="1 - Ajustar el modelo de operación y de gestión catastral del Instituto"/>
    <x v="0"/>
    <x v="0"/>
    <n v="80111601"/>
    <x v="0"/>
    <s v="N/A"/>
    <s v="Prestación de  servicios profesionales para realizar actividades de seguimiento en el marco de los procesos de evaluación y aseguramiento de calidad geográfica en los procesos de formación y/o actualización en la Dirección Territorial  Cauca"/>
    <s v="Junio"/>
    <s v="Junio"/>
    <n v="7"/>
    <s v="Contratación directa"/>
    <x v="0"/>
    <n v="11055888"/>
    <n v="11055888"/>
    <s v=" 1. Prioridad Crítica "/>
    <s v=" Actualización DT "/>
    <s v="NO"/>
    <s v="N/A"/>
    <s v="2607 - Dirección Territorial Cauca"/>
    <s v="2.3 - Gestión Catastral"/>
    <s v="2.3-1 - Formación y actualización catastral"/>
    <s v="SER - Adquisición de servicios"/>
    <s v="SER012 - Prestación de servicios personas naturales"/>
    <s v="Profesional SIG avalúos DT (*)"/>
    <n v="0"/>
    <n v="0"/>
    <s v="NO APLICA"/>
    <n v="0"/>
    <n v="0"/>
    <n v="0"/>
    <n v="0"/>
    <n v="0"/>
    <n v="0"/>
    <n v="0"/>
    <n v="0"/>
    <n v="0"/>
    <n v="0"/>
    <n v="0"/>
    <n v="0"/>
    <n v="0"/>
    <n v="0"/>
    <n v="0"/>
    <n v="0"/>
    <n v="0"/>
    <n v="0"/>
    <n v="0"/>
    <n v="0"/>
    <n v="11055888"/>
    <n v="0"/>
    <n v="0"/>
    <n v="11055888"/>
    <n v="8424"/>
  </r>
  <r>
    <s v="2500.1.1.1.2881"/>
    <s v="INVERSIÓN"/>
    <x v="0"/>
    <s v="1 - Ajustar el modelo de operación y de gestión catastral del Instituto"/>
    <x v="0"/>
    <x v="0"/>
    <n v="80111601"/>
    <x v="0"/>
    <s v="N/A"/>
    <s v="Prestación de  servicios profesionales para realizar actividades de seguimiento en el marco de los procesos de evaluación y aseguramiento de calidad geográfica en los procesos de formación y/o actualización en la Dirección Territorial  Cauca"/>
    <s v="Noviembre"/>
    <s v="Noviembre"/>
    <n v="2"/>
    <s v="Contratación directa"/>
    <x v="0"/>
    <n v="11055888"/>
    <n v="11055888"/>
    <s v=" 1. Prioridad Crítica "/>
    <s v=" Actualización DT "/>
    <s v="NO"/>
    <s v="N/A"/>
    <s v="2607 - Dirección Territorial Cauca"/>
    <s v="2.3 - Gestión Catastral"/>
    <s v="2.3-1 - Formación y actualización catastral"/>
    <s v="SER - Adquisición de servicios"/>
    <s v="SER012 - Prestación de servicios personas naturales"/>
    <s v="Profesional SIG avalúos DT (*)"/>
    <n v="0"/>
    <n v="0"/>
    <s v="NO APLICA"/>
    <n v="0"/>
    <n v="0"/>
    <n v="0"/>
    <n v="0"/>
    <n v="0"/>
    <n v="0"/>
    <n v="0"/>
    <n v="0"/>
    <n v="0"/>
    <n v="0"/>
    <n v="0"/>
    <n v="0"/>
    <n v="0"/>
    <n v="0"/>
    <n v="0"/>
    <n v="0"/>
    <n v="0"/>
    <n v="0"/>
    <n v="0"/>
    <n v="0"/>
    <n v="11055888"/>
    <n v="0"/>
    <n v="0"/>
    <n v="11055888"/>
    <n v="8424"/>
  </r>
  <r>
    <s v="2500.1.1.1.2882"/>
    <s v="INVERSIÓN"/>
    <x v="0"/>
    <s v="1 - Ajustar el modelo de operación y de gestión catastral del Instituto"/>
    <x v="0"/>
    <x v="0"/>
    <n v="80111601"/>
    <x v="0"/>
    <s v="N/A"/>
    <s v="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en la Dirección Territorial . Cauca"/>
    <s v="Agosto"/>
    <s v="Agosto"/>
    <n v="5"/>
    <s v="Contratación directa"/>
    <x v="0"/>
    <n v="0"/>
    <n v="0"/>
    <s v=" 2. Prioridad Alta "/>
    <s v=" Actualización DT "/>
    <s v="NO"/>
    <s v="N/A"/>
    <s v="2607 - Dirección Territorial Cauca"/>
    <s v="2.3 - Gestión Catastral"/>
    <s v="2.3-1 - Formación y actualización catastral"/>
    <s v="SER - Adquisición de servicios"/>
    <s v="SER012 - Prestación de servicios personas naturales"/>
    <s v="Control de calidad avalúos DT (*)"/>
    <n v="0"/>
    <n v="0"/>
    <s v="NO APLICA"/>
    <n v="0"/>
    <n v="0"/>
    <n v="0"/>
    <n v="0"/>
    <n v="0"/>
    <n v="0"/>
    <n v="0"/>
    <n v="0"/>
    <n v="0"/>
    <n v="0"/>
    <n v="0"/>
    <n v="0"/>
    <n v="0"/>
    <n v="0"/>
    <n v="0"/>
    <n v="0"/>
    <n v="0"/>
    <n v="0"/>
    <n v="0"/>
    <n v="0"/>
    <n v="0"/>
    <n v="0"/>
    <n v="0"/>
    <n v="0"/>
    <n v="7324"/>
  </r>
  <r>
    <s v="2500.1.1.1.2883"/>
    <s v="INVERSIÓN"/>
    <x v="0"/>
    <s v="1 - Ajustar el modelo de operación y de gestión catastral del Instituto"/>
    <x v="0"/>
    <x v="0"/>
    <n v="80111601"/>
    <x v="0"/>
    <s v="N/A"/>
    <s v="Prestación de servicios como apoyo técnico-operativo en la realización de las actividades relacionadas con el componente económico de los proyectos de valoración masiva y puntual que se ejecuten en el IGAC en la Dirección Territorial  Cauca"/>
    <s v="Septiembre"/>
    <s v="Septiembre"/>
    <n v="4"/>
    <s v="Contratación directa"/>
    <x v="0"/>
    <n v="11841674"/>
    <n v="11841674"/>
    <s v=" 2. Prioridad Alta "/>
    <s v=" Actualización DT "/>
    <s v="NO"/>
    <s v="N/A"/>
    <s v="2607 - Dirección Territorial Cauca"/>
    <s v="2.3 - Gestión Catastral"/>
    <s v="2.3-1 - Formación y actualización catastral"/>
    <s v="SER - Adquisición de servicios"/>
    <s v="SER012 - Prestación de servicios personas naturales"/>
    <s v="Apoyo Técnico avalúos DT (*)"/>
    <n v="0"/>
    <n v="0"/>
    <s v="NO APLICA"/>
    <n v="0"/>
    <n v="0"/>
    <n v="0"/>
    <n v="0"/>
    <n v="0"/>
    <n v="0"/>
    <n v="0"/>
    <n v="0"/>
    <n v="0"/>
    <n v="0"/>
    <n v="0"/>
    <n v="0"/>
    <n v="0"/>
    <n v="0"/>
    <n v="0"/>
    <n v="0"/>
    <n v="11841674"/>
    <n v="0"/>
    <n v="0"/>
    <n v="3171877"/>
    <n v="0"/>
    <n v="3171877"/>
    <n v="0"/>
    <n v="5497920"/>
    <n v="7524"/>
  </r>
  <r>
    <s v="2500.1.1.1.2884"/>
    <s v="INVERSIÓN"/>
    <x v="0"/>
    <s v="1 - Ajustar el modelo de operación y de gestión catastral del Instituto"/>
    <x v="0"/>
    <x v="0"/>
    <n v="80111601"/>
    <x v="0"/>
    <s v="N/A"/>
    <s v="Prestación de servicios como apoyo técnico-operativo en la realización de las actividades relacionadas con el componente económico de los proyectos de valoración masiva y puntual que se ejecuten en el IGAC en la Dirección Territorial  Cauca"/>
    <s v="Agosto"/>
    <s v="Agosto"/>
    <n v="5"/>
    <s v="Contratación directa"/>
    <x v="0"/>
    <n v="0"/>
    <n v="0"/>
    <s v=" 2. Prioridad Alta "/>
    <s v=" Actualización DT "/>
    <s v="NO"/>
    <s v="N/A"/>
    <s v="2607 - Dirección Territorial Cauca"/>
    <s v="2.3 - Gestión Catastral"/>
    <s v="2.3-1 - Formación y actualización catastral"/>
    <s v="SER - Adquisición de servicios"/>
    <s v="SER012 - Prestación de servicios personas naturales"/>
    <s v="Apoyo Técnico avalúos DT (*)"/>
    <n v="0"/>
    <n v="0"/>
    <s v="NO APLICA"/>
    <n v="0"/>
    <n v="0"/>
    <n v="0"/>
    <n v="0"/>
    <n v="0"/>
    <n v="0"/>
    <n v="0"/>
    <n v="0"/>
    <n v="0"/>
    <n v="0"/>
    <n v="0"/>
    <n v="0"/>
    <n v="0"/>
    <n v="0"/>
    <n v="0"/>
    <n v="0"/>
    <n v="0"/>
    <n v="0"/>
    <n v="0"/>
    <n v="0"/>
    <n v="0"/>
    <n v="0"/>
    <n v="0"/>
    <n v="0"/>
    <n v="7524"/>
  </r>
  <r>
    <s v="2500.1.1.1.2885"/>
    <s v="INVERSIÓN"/>
    <x v="0"/>
    <s v="1 - Ajustar el modelo de operación y de gestión catastral del Instituto"/>
    <x v="0"/>
    <x v="0"/>
    <n v="80111601"/>
    <x v="0"/>
    <s v="N/A"/>
    <s v="Prestación de servicios como apoyo técnico-operativo en la realización de las actividades relacionadas con el componente económico de los proyectos de valoración masiva y puntual que se ejecuten en el IGAC en la Dirección Territorial  Cauca"/>
    <s v="Agosto"/>
    <s v="Agosto"/>
    <n v="5"/>
    <s v="Contratación directa"/>
    <x v="0"/>
    <n v="0"/>
    <n v="0"/>
    <s v=" 2. Prioridad Alta "/>
    <s v=" Actualización DT "/>
    <s v="NO"/>
    <s v="N/A"/>
    <s v="2607 - Dirección Territorial Cauca"/>
    <s v="2.3 - Gestión Catastral"/>
    <s v="2.3-1 - Formación y actualización catastral"/>
    <s v="SER - Adquisición de servicios"/>
    <s v="SER012 - Prestación de servicios personas naturales"/>
    <s v="Apoyo Técnico avalúos DT (*)"/>
    <n v="0"/>
    <n v="0"/>
    <s v="NO APLICA"/>
    <n v="0"/>
    <n v="0"/>
    <n v="0"/>
    <n v="0"/>
    <n v="0"/>
    <n v="0"/>
    <n v="0"/>
    <n v="0"/>
    <n v="0"/>
    <n v="0"/>
    <n v="0"/>
    <n v="0"/>
    <n v="0"/>
    <n v="0"/>
    <n v="0"/>
    <n v="0"/>
    <n v="0"/>
    <n v="0"/>
    <n v="0"/>
    <n v="0"/>
    <n v="0"/>
    <n v="0"/>
    <n v="0"/>
    <n v="0"/>
    <n v="7524"/>
  </r>
  <r>
    <s v="2500.1.1.1.288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8"/>
    <s v="Contratación directa"/>
    <x v="0"/>
    <n v="32000000"/>
    <n v="32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130"/>
    <s v="CAUCA"/>
    <s v="CAJIBÍO"/>
    <n v="0"/>
    <n v="0"/>
    <n v="0"/>
    <n v="0"/>
    <n v="0"/>
    <n v="0"/>
    <n v="32000000"/>
    <n v="0"/>
    <n v="0"/>
    <n v="4000000"/>
    <n v="0"/>
    <n v="4000000"/>
    <n v="0"/>
    <n v="4000000"/>
    <n v="0"/>
    <n v="4000000"/>
    <n v="0"/>
    <n v="4000000"/>
    <n v="0"/>
    <n v="4000000"/>
    <n v="0"/>
    <n v="4000000"/>
    <n v="0"/>
    <n v="4000000"/>
    <n v="11324"/>
  </r>
  <r>
    <s v="2500.1.1.1.288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8"/>
    <s v="Contratación directa"/>
    <x v="0"/>
    <n v="32000000"/>
    <n v="32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130"/>
    <s v="CAUCA"/>
    <s v="CAJIBÍO"/>
    <n v="0"/>
    <n v="0"/>
    <n v="0"/>
    <n v="0"/>
    <n v="0"/>
    <n v="0"/>
    <n v="32000000"/>
    <n v="0"/>
    <n v="0"/>
    <n v="4000000"/>
    <n v="0"/>
    <n v="4000000"/>
    <n v="0"/>
    <n v="4000000"/>
    <n v="0"/>
    <n v="4000000"/>
    <n v="0"/>
    <n v="4000000"/>
    <n v="0"/>
    <n v="4000000"/>
    <n v="0"/>
    <n v="4000000"/>
    <n v="0"/>
    <n v="4000000"/>
    <n v="11324"/>
  </r>
  <r>
    <s v="2500.1.1.1.288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8"/>
    <s v="Contratación directa"/>
    <x v="0"/>
    <n v="32000000"/>
    <n v="32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130"/>
    <s v="CAUCA"/>
    <s v="CAJIBÍO"/>
    <n v="0"/>
    <n v="0"/>
    <n v="0"/>
    <n v="0"/>
    <n v="0"/>
    <n v="0"/>
    <n v="32000000"/>
    <n v="0"/>
    <n v="0"/>
    <n v="4000000"/>
    <n v="0"/>
    <n v="4000000"/>
    <n v="0"/>
    <n v="4000000"/>
    <n v="0"/>
    <n v="4000000"/>
    <n v="0"/>
    <n v="4000000"/>
    <n v="0"/>
    <n v="4000000"/>
    <n v="0"/>
    <n v="4000000"/>
    <n v="0"/>
    <n v="4000000"/>
    <n v="11324"/>
  </r>
  <r>
    <s v="2500.1.1.1.288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8"/>
    <s v="Contratación directa"/>
    <x v="0"/>
    <n v="32000000"/>
    <n v="32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130"/>
    <s v="CAUCA"/>
    <s v="CAJIBÍO"/>
    <n v="0"/>
    <n v="0"/>
    <n v="0"/>
    <n v="0"/>
    <n v="0"/>
    <n v="0"/>
    <n v="32000000"/>
    <n v="0"/>
    <n v="0"/>
    <n v="4000000"/>
    <n v="0"/>
    <n v="4000000"/>
    <n v="0"/>
    <n v="4000000"/>
    <n v="0"/>
    <n v="4000000"/>
    <n v="0"/>
    <n v="4000000"/>
    <n v="0"/>
    <n v="4000000"/>
    <n v="0"/>
    <n v="4000000"/>
    <n v="0"/>
    <n v="4000000"/>
    <n v="11324"/>
  </r>
  <r>
    <s v="2500.1.1.1.289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8"/>
    <s v="Contratación directa"/>
    <x v="0"/>
    <n v="32000000"/>
    <n v="32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130"/>
    <s v="CAUCA"/>
    <s v="CAJIBÍO"/>
    <n v="0"/>
    <n v="0"/>
    <n v="0"/>
    <n v="0"/>
    <n v="0"/>
    <n v="0"/>
    <n v="32000000"/>
    <n v="0"/>
    <n v="0"/>
    <n v="4000000"/>
    <n v="0"/>
    <n v="4000000"/>
    <n v="0"/>
    <n v="4000000"/>
    <n v="0"/>
    <n v="4000000"/>
    <n v="0"/>
    <n v="4000000"/>
    <n v="0"/>
    <n v="4000000"/>
    <n v="0"/>
    <n v="4000000"/>
    <n v="0"/>
    <n v="4000000"/>
    <n v="11324"/>
  </r>
  <r>
    <s v="2500.1.1.1.289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8"/>
    <s v="Contratación directa"/>
    <x v="0"/>
    <n v="32000000"/>
    <n v="32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130"/>
    <s v="CAUCA"/>
    <s v="CAJIBÍO"/>
    <n v="0"/>
    <n v="0"/>
    <n v="0"/>
    <n v="0"/>
    <n v="0"/>
    <n v="0"/>
    <n v="32000000"/>
    <n v="0"/>
    <n v="0"/>
    <n v="4000000"/>
    <n v="0"/>
    <n v="4000000"/>
    <n v="0"/>
    <n v="4000000"/>
    <n v="0"/>
    <n v="4000000"/>
    <n v="0"/>
    <n v="4000000"/>
    <n v="0"/>
    <n v="4000000"/>
    <n v="0"/>
    <n v="4000000"/>
    <n v="0"/>
    <n v="4000000"/>
    <n v="11324"/>
  </r>
  <r>
    <s v="2500.1.1.1.289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8"/>
    <s v="Contratación directa"/>
    <x v="0"/>
    <n v="32000000"/>
    <n v="32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130"/>
    <s v="CAUCA"/>
    <s v="CAJIBÍO"/>
    <n v="0"/>
    <n v="0"/>
    <n v="0"/>
    <n v="0"/>
    <n v="0"/>
    <n v="0"/>
    <n v="32000000"/>
    <n v="0"/>
    <n v="0"/>
    <n v="4000000"/>
    <n v="0"/>
    <n v="4000000"/>
    <n v="0"/>
    <n v="4000000"/>
    <n v="0"/>
    <n v="4000000"/>
    <n v="0"/>
    <n v="4000000"/>
    <n v="0"/>
    <n v="4000000"/>
    <n v="0"/>
    <n v="4000000"/>
    <n v="0"/>
    <n v="4000000"/>
    <n v="11324"/>
  </r>
  <r>
    <s v="2500.1.1.1.289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8"/>
    <s v="Contratación directa"/>
    <x v="0"/>
    <n v="32000000"/>
    <n v="32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130"/>
    <s v="CAUCA"/>
    <s v="CAJIBÍO"/>
    <n v="0"/>
    <n v="0"/>
    <n v="0"/>
    <n v="0"/>
    <n v="0"/>
    <n v="0"/>
    <n v="32000000"/>
    <n v="0"/>
    <n v="0"/>
    <n v="4000000"/>
    <n v="0"/>
    <n v="4000000"/>
    <n v="0"/>
    <n v="4000000"/>
    <n v="0"/>
    <n v="4000000"/>
    <n v="0"/>
    <n v="4000000"/>
    <n v="0"/>
    <n v="4000000"/>
    <n v="0"/>
    <n v="4000000"/>
    <n v="0"/>
    <n v="4000000"/>
    <n v="11324"/>
  </r>
  <r>
    <s v="2500.1.1.1.289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8"/>
    <s v="Contratación directa"/>
    <x v="0"/>
    <n v="32000000"/>
    <n v="32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130"/>
    <s v="CAUCA"/>
    <s v="CAJIBÍO"/>
    <n v="0"/>
    <n v="0"/>
    <n v="0"/>
    <n v="0"/>
    <n v="0"/>
    <n v="0"/>
    <n v="32000000"/>
    <n v="0"/>
    <n v="0"/>
    <n v="4000000"/>
    <n v="0"/>
    <n v="4000000"/>
    <n v="0"/>
    <n v="4000000"/>
    <n v="0"/>
    <n v="4000000"/>
    <n v="0"/>
    <n v="4000000"/>
    <n v="0"/>
    <n v="4000000"/>
    <n v="0"/>
    <n v="4000000"/>
    <n v="0"/>
    <n v="4000000"/>
    <n v="11324"/>
  </r>
  <r>
    <s v="2500.1.1.1.289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8"/>
    <s v="Contratación directa"/>
    <x v="0"/>
    <n v="32000000"/>
    <n v="32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130"/>
    <s v="CAUCA"/>
    <s v="CAJIBÍO"/>
    <n v="0"/>
    <n v="0"/>
    <n v="0"/>
    <n v="0"/>
    <n v="0"/>
    <n v="0"/>
    <n v="32000000"/>
    <n v="0"/>
    <n v="0"/>
    <n v="4000000"/>
    <n v="0"/>
    <n v="4000000"/>
    <n v="0"/>
    <n v="4000000"/>
    <n v="0"/>
    <n v="4000000"/>
    <n v="0"/>
    <n v="4000000"/>
    <n v="0"/>
    <n v="4000000"/>
    <n v="0"/>
    <n v="4000000"/>
    <n v="0"/>
    <n v="4000000"/>
    <n v="11324"/>
  </r>
  <r>
    <s v="2500.1.1.1.289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8"/>
    <s v="Contratación directa"/>
    <x v="0"/>
    <n v="32000000"/>
    <n v="32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130"/>
    <s v="CAUCA"/>
    <s v="CAJIBÍO"/>
    <n v="0"/>
    <n v="0"/>
    <n v="0"/>
    <n v="0"/>
    <n v="0"/>
    <n v="0"/>
    <n v="32000000"/>
    <n v="0"/>
    <n v="0"/>
    <n v="4000000"/>
    <n v="0"/>
    <n v="4000000"/>
    <n v="0"/>
    <n v="4000000"/>
    <n v="0"/>
    <n v="4000000"/>
    <n v="0"/>
    <n v="4000000"/>
    <n v="0"/>
    <n v="4000000"/>
    <n v="0"/>
    <n v="4000000"/>
    <n v="0"/>
    <n v="4000000"/>
    <n v="11324"/>
  </r>
  <r>
    <s v="2500.1.1.1.289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8"/>
    <s v="Contratación directa"/>
    <x v="0"/>
    <n v="32000000"/>
    <n v="32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130"/>
    <s v="CAUCA"/>
    <s v="CAJIBÍO"/>
    <n v="0"/>
    <n v="0"/>
    <n v="0"/>
    <n v="0"/>
    <n v="0"/>
    <n v="0"/>
    <n v="32000000"/>
    <n v="0"/>
    <n v="0"/>
    <n v="4000000"/>
    <n v="0"/>
    <n v="4000000"/>
    <n v="0"/>
    <n v="4000000"/>
    <n v="0"/>
    <n v="4000000"/>
    <n v="0"/>
    <n v="4000000"/>
    <n v="0"/>
    <n v="4000000"/>
    <n v="0"/>
    <n v="4000000"/>
    <n v="0"/>
    <n v="4000000"/>
    <n v="11324"/>
  </r>
  <r>
    <s v="2500.1.1.1.289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8"/>
    <s v="Contratación directa"/>
    <x v="0"/>
    <n v="32000000"/>
    <n v="32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130"/>
    <s v="CAUCA"/>
    <s v="CAJIBÍO"/>
    <n v="0"/>
    <n v="0"/>
    <n v="0"/>
    <n v="0"/>
    <n v="0"/>
    <n v="0"/>
    <n v="32000000"/>
    <n v="0"/>
    <n v="0"/>
    <n v="4000000"/>
    <n v="0"/>
    <n v="4000000"/>
    <n v="0"/>
    <n v="4000000"/>
    <n v="0"/>
    <n v="4000000"/>
    <n v="0"/>
    <n v="4000000"/>
    <n v="0"/>
    <n v="4000000"/>
    <n v="0"/>
    <n v="4000000"/>
    <n v="0"/>
    <n v="4000000"/>
    <n v="11324"/>
  </r>
  <r>
    <s v="2500.1.1.1.289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8"/>
    <s v="Contratación directa"/>
    <x v="0"/>
    <n v="32000000"/>
    <n v="32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130"/>
    <s v="CAUCA"/>
    <s v="CAJIBÍO"/>
    <n v="0"/>
    <n v="0"/>
    <n v="0"/>
    <n v="0"/>
    <n v="0"/>
    <n v="0"/>
    <n v="32000000"/>
    <n v="0"/>
    <n v="0"/>
    <n v="4000000"/>
    <n v="0"/>
    <n v="4000000"/>
    <n v="0"/>
    <n v="4000000"/>
    <n v="0"/>
    <n v="4000000"/>
    <n v="0"/>
    <n v="4000000"/>
    <n v="0"/>
    <n v="4000000"/>
    <n v="0"/>
    <n v="4000000"/>
    <n v="0"/>
    <n v="4000000"/>
    <n v="11324"/>
  </r>
  <r>
    <s v="2500.1.1.1.290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8"/>
    <s v="Contratación directa"/>
    <x v="0"/>
    <n v="32000000"/>
    <n v="32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130"/>
    <s v="CAUCA"/>
    <s v="CAJIBÍO"/>
    <n v="0"/>
    <n v="0"/>
    <n v="0"/>
    <n v="0"/>
    <n v="0"/>
    <n v="0"/>
    <n v="32000000"/>
    <n v="0"/>
    <n v="0"/>
    <n v="4000000"/>
    <n v="0"/>
    <n v="4000000"/>
    <n v="0"/>
    <n v="4000000"/>
    <n v="0"/>
    <n v="4000000"/>
    <n v="0"/>
    <n v="4000000"/>
    <n v="0"/>
    <n v="4000000"/>
    <n v="0"/>
    <n v="4000000"/>
    <n v="0"/>
    <n v="4000000"/>
    <n v="11324"/>
  </r>
  <r>
    <s v="2500.1.1.1.290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8"/>
    <s v="Contratación directa"/>
    <x v="0"/>
    <n v="32000000"/>
    <n v="32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130"/>
    <s v="CAUCA"/>
    <s v="CAJIBÍO"/>
    <n v="0"/>
    <n v="0"/>
    <n v="0"/>
    <n v="0"/>
    <n v="0"/>
    <n v="0"/>
    <n v="32000000"/>
    <n v="0"/>
    <n v="0"/>
    <n v="4000000"/>
    <n v="0"/>
    <n v="4000000"/>
    <n v="0"/>
    <n v="4000000"/>
    <n v="0"/>
    <n v="4000000"/>
    <n v="0"/>
    <n v="4000000"/>
    <n v="0"/>
    <n v="4000000"/>
    <n v="0"/>
    <n v="4000000"/>
    <n v="0"/>
    <n v="4000000"/>
    <n v="11324"/>
  </r>
  <r>
    <s v="2500.1.1.1.290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8"/>
    <s v="Contratación directa"/>
    <x v="0"/>
    <n v="32000000"/>
    <n v="32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130"/>
    <s v="CAUCA"/>
    <s v="CAJIBÍO"/>
    <n v="0"/>
    <n v="0"/>
    <n v="0"/>
    <n v="0"/>
    <n v="0"/>
    <n v="0"/>
    <n v="32000000"/>
    <n v="0"/>
    <n v="0"/>
    <n v="4000000"/>
    <n v="0"/>
    <n v="4000000"/>
    <n v="0"/>
    <n v="4000000"/>
    <n v="0"/>
    <n v="4000000"/>
    <n v="0"/>
    <n v="4000000"/>
    <n v="0"/>
    <n v="4000000"/>
    <n v="0"/>
    <n v="4000000"/>
    <n v="0"/>
    <n v="4000000"/>
    <n v="11324"/>
  </r>
  <r>
    <s v="2500.1.1.1.290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8"/>
    <s v="Contratación directa"/>
    <x v="0"/>
    <n v="32000000"/>
    <n v="32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130"/>
    <s v="CAUCA"/>
    <s v="CAJIBÍO"/>
    <n v="0"/>
    <n v="0"/>
    <n v="0"/>
    <n v="0"/>
    <n v="0"/>
    <n v="0"/>
    <n v="32000000"/>
    <n v="0"/>
    <n v="0"/>
    <n v="4000000"/>
    <n v="0"/>
    <n v="4000000"/>
    <n v="0"/>
    <n v="4000000"/>
    <n v="0"/>
    <n v="4000000"/>
    <n v="0"/>
    <n v="4000000"/>
    <n v="0"/>
    <n v="4000000"/>
    <n v="0"/>
    <n v="4000000"/>
    <n v="0"/>
    <n v="4000000"/>
    <n v="11324"/>
  </r>
  <r>
    <s v="2500.1.1.1.290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8"/>
    <s v="Contratación directa"/>
    <x v="0"/>
    <n v="32000000"/>
    <n v="32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130"/>
    <s v="CAUCA"/>
    <s v="CAJIBÍO"/>
    <n v="0"/>
    <n v="0"/>
    <n v="0"/>
    <n v="0"/>
    <n v="0"/>
    <n v="0"/>
    <n v="32000000"/>
    <n v="0"/>
    <n v="0"/>
    <n v="4000000"/>
    <n v="0"/>
    <n v="4000000"/>
    <n v="0"/>
    <n v="4000000"/>
    <n v="0"/>
    <n v="4000000"/>
    <n v="0"/>
    <n v="4000000"/>
    <n v="0"/>
    <n v="4000000"/>
    <n v="0"/>
    <n v="4000000"/>
    <n v="0"/>
    <n v="4000000"/>
    <n v="11324"/>
  </r>
  <r>
    <s v="2500.1.1.1.290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8"/>
    <s v="Contratación directa"/>
    <x v="0"/>
    <n v="32000000"/>
    <n v="32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130"/>
    <s v="CAUCA"/>
    <s v="CAJIBÍO"/>
    <n v="0"/>
    <n v="0"/>
    <n v="0"/>
    <n v="0"/>
    <n v="0"/>
    <n v="0"/>
    <n v="32000000"/>
    <n v="0"/>
    <n v="0"/>
    <n v="4000000"/>
    <n v="0"/>
    <n v="4000000"/>
    <n v="0"/>
    <n v="4000000"/>
    <n v="0"/>
    <n v="4000000"/>
    <n v="0"/>
    <n v="4000000"/>
    <n v="0"/>
    <n v="4000000"/>
    <n v="0"/>
    <n v="4000000"/>
    <n v="0"/>
    <n v="4000000"/>
    <n v="11324"/>
  </r>
  <r>
    <s v="2500.1.1.1.290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8"/>
    <s v="Contratación directa"/>
    <x v="0"/>
    <n v="32000000"/>
    <n v="32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130"/>
    <s v="CAUCA"/>
    <s v="CAJIBÍO"/>
    <n v="0"/>
    <n v="0"/>
    <n v="0"/>
    <n v="0"/>
    <n v="0"/>
    <n v="0"/>
    <n v="32000000"/>
    <n v="0"/>
    <n v="0"/>
    <n v="4000000"/>
    <n v="0"/>
    <n v="4000000"/>
    <n v="0"/>
    <n v="4000000"/>
    <n v="0"/>
    <n v="4000000"/>
    <n v="0"/>
    <n v="4000000"/>
    <n v="0"/>
    <n v="4000000"/>
    <n v="0"/>
    <n v="4000000"/>
    <n v="0"/>
    <n v="4000000"/>
    <n v="11324"/>
  </r>
  <r>
    <s v="2500.1.1.1.290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8"/>
    <s v="Contratación directa"/>
    <x v="0"/>
    <n v="32000000"/>
    <n v="32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130"/>
    <s v="CAUCA"/>
    <s v="CAJIBÍO"/>
    <n v="0"/>
    <n v="0"/>
    <n v="0"/>
    <n v="0"/>
    <n v="0"/>
    <n v="0"/>
    <n v="32000000"/>
    <n v="0"/>
    <n v="0"/>
    <n v="4000000"/>
    <n v="0"/>
    <n v="4000000"/>
    <n v="0"/>
    <n v="4000000"/>
    <n v="0"/>
    <n v="4000000"/>
    <n v="0"/>
    <n v="4000000"/>
    <n v="0"/>
    <n v="4000000"/>
    <n v="0"/>
    <n v="4000000"/>
    <n v="0"/>
    <n v="4000000"/>
    <n v="11324"/>
  </r>
  <r>
    <s v="2500.1.1.1.290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8"/>
    <s v="Contratación directa"/>
    <x v="0"/>
    <n v="32000000"/>
    <n v="32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130"/>
    <s v="CAUCA"/>
    <s v="CAJIBÍO"/>
    <n v="0"/>
    <n v="0"/>
    <n v="0"/>
    <n v="0"/>
    <n v="0"/>
    <n v="0"/>
    <n v="32000000"/>
    <n v="0"/>
    <n v="0"/>
    <n v="4000000"/>
    <n v="0"/>
    <n v="4000000"/>
    <n v="0"/>
    <n v="4000000"/>
    <n v="0"/>
    <n v="4000000"/>
    <n v="0"/>
    <n v="4000000"/>
    <n v="0"/>
    <n v="4000000"/>
    <n v="0"/>
    <n v="4000000"/>
    <n v="0"/>
    <n v="4000000"/>
    <n v="11324"/>
  </r>
  <r>
    <s v="2500.1.1.1.290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8"/>
    <s v="Contratación directa"/>
    <x v="0"/>
    <n v="32000000"/>
    <n v="32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130"/>
    <s v="CAUCA"/>
    <s v="CAJIBÍO"/>
    <n v="0"/>
    <n v="0"/>
    <n v="0"/>
    <n v="0"/>
    <n v="0"/>
    <n v="0"/>
    <n v="32000000"/>
    <n v="0"/>
    <n v="0"/>
    <n v="4000000"/>
    <n v="0"/>
    <n v="4000000"/>
    <n v="0"/>
    <n v="4000000"/>
    <n v="0"/>
    <n v="4000000"/>
    <n v="0"/>
    <n v="4000000"/>
    <n v="0"/>
    <n v="4000000"/>
    <n v="0"/>
    <n v="4000000"/>
    <n v="0"/>
    <n v="4000000"/>
    <n v="11324"/>
  </r>
  <r>
    <s v="2500.1.1.1.291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8"/>
    <s v="Contratación directa"/>
    <x v="0"/>
    <n v="32000000"/>
    <n v="32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130"/>
    <s v="CAUCA"/>
    <s v="CAJIBÍO"/>
    <n v="0"/>
    <n v="0"/>
    <n v="0"/>
    <n v="0"/>
    <n v="0"/>
    <n v="0"/>
    <n v="32000000"/>
    <n v="0"/>
    <n v="0"/>
    <n v="4000000"/>
    <n v="0"/>
    <n v="4000000"/>
    <n v="0"/>
    <n v="4000000"/>
    <n v="0"/>
    <n v="4000000"/>
    <n v="0"/>
    <n v="4000000"/>
    <n v="0"/>
    <n v="4000000"/>
    <n v="0"/>
    <n v="4000000"/>
    <n v="0"/>
    <n v="4000000"/>
    <n v="11324"/>
  </r>
  <r>
    <s v="2500.1.1.1.291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8"/>
    <s v="Contratación directa"/>
    <x v="0"/>
    <n v="32000000"/>
    <n v="32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130"/>
    <s v="CAUCA"/>
    <s v="CAJIBÍO"/>
    <n v="0"/>
    <n v="0"/>
    <n v="0"/>
    <n v="0"/>
    <n v="0"/>
    <n v="0"/>
    <n v="32000000"/>
    <n v="0"/>
    <n v="0"/>
    <n v="4000000"/>
    <n v="0"/>
    <n v="4000000"/>
    <n v="0"/>
    <n v="4000000"/>
    <n v="0"/>
    <n v="4000000"/>
    <n v="0"/>
    <n v="4000000"/>
    <n v="0"/>
    <n v="4000000"/>
    <n v="0"/>
    <n v="4000000"/>
    <n v="0"/>
    <n v="4000000"/>
    <n v="11324"/>
  </r>
  <r>
    <s v="2500.1.1.1.291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8"/>
    <s v="Contratación directa"/>
    <x v="0"/>
    <n v="32000000"/>
    <n v="32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130"/>
    <s v="CAUCA"/>
    <s v="CAJIBÍO"/>
    <n v="0"/>
    <n v="0"/>
    <n v="0"/>
    <n v="0"/>
    <n v="0"/>
    <n v="0"/>
    <n v="32000000"/>
    <n v="0"/>
    <n v="0"/>
    <n v="4000000"/>
    <n v="0"/>
    <n v="4000000"/>
    <n v="0"/>
    <n v="4000000"/>
    <n v="0"/>
    <n v="4000000"/>
    <n v="0"/>
    <n v="4000000"/>
    <n v="0"/>
    <n v="4000000"/>
    <n v="0"/>
    <n v="4000000"/>
    <n v="0"/>
    <n v="4000000"/>
    <n v="11324"/>
  </r>
  <r>
    <s v="2500.1.1.1.291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8"/>
    <s v="Contratación directa"/>
    <x v="0"/>
    <n v="32000000"/>
    <n v="32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130"/>
    <s v="CAUCA"/>
    <s v="CAJIBÍO"/>
    <n v="0"/>
    <n v="0"/>
    <n v="0"/>
    <n v="0"/>
    <n v="0"/>
    <n v="0"/>
    <n v="32000000"/>
    <n v="0"/>
    <n v="0"/>
    <n v="4000000"/>
    <n v="0"/>
    <n v="4000000"/>
    <n v="0"/>
    <n v="4000000"/>
    <n v="0"/>
    <n v="4000000"/>
    <n v="0"/>
    <n v="4000000"/>
    <n v="0"/>
    <n v="4000000"/>
    <n v="0"/>
    <n v="4000000"/>
    <n v="0"/>
    <n v="4000000"/>
    <n v="11324"/>
  </r>
  <r>
    <s v="2500.1.1.1.291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8"/>
    <s v="Contratación directa"/>
    <x v="0"/>
    <n v="32000000"/>
    <n v="32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130"/>
    <s v="CAUCA"/>
    <s v="CAJIBÍO"/>
    <n v="0"/>
    <n v="0"/>
    <n v="0"/>
    <n v="0"/>
    <n v="0"/>
    <n v="0"/>
    <n v="32000000"/>
    <n v="0"/>
    <n v="0"/>
    <n v="4000000"/>
    <n v="0"/>
    <n v="4000000"/>
    <n v="0"/>
    <n v="4000000"/>
    <n v="0"/>
    <n v="4000000"/>
    <n v="0"/>
    <n v="4000000"/>
    <n v="0"/>
    <n v="4000000"/>
    <n v="0"/>
    <n v="4000000"/>
    <n v="0"/>
    <n v="4000000"/>
    <n v="11324"/>
  </r>
  <r>
    <s v="2500.1.1.1.291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8"/>
    <s v="Contratación directa"/>
    <x v="0"/>
    <n v="32000000"/>
    <n v="32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130"/>
    <s v="CAUCA"/>
    <s v="CAJIBÍO"/>
    <n v="0"/>
    <n v="0"/>
    <n v="0"/>
    <n v="0"/>
    <n v="0"/>
    <n v="0"/>
    <n v="32000000"/>
    <n v="0"/>
    <n v="0"/>
    <n v="4000000"/>
    <n v="0"/>
    <n v="4000000"/>
    <n v="0"/>
    <n v="4000000"/>
    <n v="0"/>
    <n v="4000000"/>
    <n v="0"/>
    <n v="4000000"/>
    <n v="0"/>
    <n v="4000000"/>
    <n v="0"/>
    <n v="4000000"/>
    <n v="0"/>
    <n v="4000000"/>
    <n v="11324"/>
  </r>
  <r>
    <s v="2500.1.1.1.291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8"/>
    <s v="Contratación directa"/>
    <x v="0"/>
    <n v="32000000"/>
    <n v="32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130"/>
    <s v="CAUCA"/>
    <s v="CAJIBÍO"/>
    <n v="0"/>
    <n v="0"/>
    <n v="0"/>
    <n v="0"/>
    <n v="0"/>
    <n v="0"/>
    <n v="32000000"/>
    <n v="0"/>
    <n v="0"/>
    <n v="4000000"/>
    <n v="0"/>
    <n v="4000000"/>
    <n v="0"/>
    <n v="4000000"/>
    <n v="0"/>
    <n v="4000000"/>
    <n v="0"/>
    <n v="4000000"/>
    <n v="0"/>
    <n v="4000000"/>
    <n v="0"/>
    <n v="4000000"/>
    <n v="0"/>
    <n v="4000000"/>
    <n v="11324"/>
  </r>
  <r>
    <s v="2500.1.1.1.291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8"/>
    <s v="Contratación directa"/>
    <x v="0"/>
    <n v="32000000"/>
    <n v="32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130"/>
    <s v="CAUCA"/>
    <s v="CAJIBÍO"/>
    <n v="0"/>
    <n v="0"/>
    <n v="0"/>
    <n v="0"/>
    <n v="0"/>
    <n v="0"/>
    <n v="32000000"/>
    <n v="0"/>
    <n v="0"/>
    <n v="4000000"/>
    <n v="0"/>
    <n v="4000000"/>
    <n v="0"/>
    <n v="4000000"/>
    <n v="0"/>
    <n v="4000000"/>
    <n v="0"/>
    <n v="4000000"/>
    <n v="0"/>
    <n v="4000000"/>
    <n v="0"/>
    <n v="4000000"/>
    <n v="0"/>
    <n v="4000000"/>
    <n v="11324"/>
  </r>
  <r>
    <s v="2500.1.1.1.291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8"/>
    <s v="Contratación directa"/>
    <x v="0"/>
    <n v="32000000"/>
    <n v="32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130"/>
    <s v="CAUCA"/>
    <s v="CAJIBÍO"/>
    <n v="0"/>
    <n v="0"/>
    <n v="0"/>
    <n v="0"/>
    <n v="0"/>
    <n v="0"/>
    <n v="32000000"/>
    <n v="0"/>
    <n v="0"/>
    <n v="4000000"/>
    <n v="0"/>
    <n v="4000000"/>
    <n v="0"/>
    <n v="4000000"/>
    <n v="0"/>
    <n v="4000000"/>
    <n v="0"/>
    <n v="4000000"/>
    <n v="0"/>
    <n v="4000000"/>
    <n v="0"/>
    <n v="4000000"/>
    <n v="0"/>
    <n v="4000000"/>
    <n v="11324"/>
  </r>
  <r>
    <s v="2500.1.1.1.291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8"/>
    <s v="Contratación directa"/>
    <x v="0"/>
    <n v="32000000"/>
    <n v="32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130"/>
    <s v="CAUCA"/>
    <s v="CAJIBÍO"/>
    <n v="0"/>
    <n v="0"/>
    <n v="0"/>
    <n v="0"/>
    <n v="0"/>
    <n v="0"/>
    <n v="32000000"/>
    <n v="0"/>
    <n v="0"/>
    <n v="4000000"/>
    <n v="0"/>
    <n v="4000000"/>
    <n v="0"/>
    <n v="4000000"/>
    <n v="0"/>
    <n v="4000000"/>
    <n v="0"/>
    <n v="4000000"/>
    <n v="0"/>
    <n v="4000000"/>
    <n v="0"/>
    <n v="4000000"/>
    <n v="0"/>
    <n v="4000000"/>
    <n v="11324"/>
  </r>
  <r>
    <s v="2500.1.1.1.292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8"/>
    <s v="Contratación directa"/>
    <x v="0"/>
    <n v="32000000"/>
    <n v="32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130"/>
    <s v="CAUCA"/>
    <s v="CAJIBÍO"/>
    <n v="0"/>
    <n v="0"/>
    <n v="0"/>
    <n v="0"/>
    <n v="0"/>
    <n v="0"/>
    <n v="32000000"/>
    <n v="0"/>
    <n v="0"/>
    <n v="4000000"/>
    <n v="0"/>
    <n v="4000000"/>
    <n v="0"/>
    <n v="4000000"/>
    <n v="0"/>
    <n v="4000000"/>
    <n v="0"/>
    <n v="4000000"/>
    <n v="0"/>
    <n v="4000000"/>
    <n v="0"/>
    <n v="4000000"/>
    <n v="0"/>
    <n v="4000000"/>
    <n v="11324"/>
  </r>
  <r>
    <s v="2500.1.1.1.292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8"/>
    <s v="Contratación directa"/>
    <x v="0"/>
    <n v="32000000"/>
    <n v="32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130"/>
    <s v="CAUCA"/>
    <s v="CAJIBÍO"/>
    <n v="0"/>
    <n v="0"/>
    <n v="0"/>
    <n v="0"/>
    <n v="0"/>
    <n v="0"/>
    <n v="32000000"/>
    <n v="0"/>
    <n v="0"/>
    <n v="4000000"/>
    <n v="0"/>
    <n v="4000000"/>
    <n v="0"/>
    <n v="4000000"/>
    <n v="0"/>
    <n v="4000000"/>
    <n v="0"/>
    <n v="4000000"/>
    <n v="0"/>
    <n v="4000000"/>
    <n v="0"/>
    <n v="4000000"/>
    <n v="0"/>
    <n v="4000000"/>
    <n v="11324"/>
  </r>
  <r>
    <s v="2500.1.1.1.292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8"/>
    <s v="Contratación directa"/>
    <x v="0"/>
    <n v="32000000"/>
    <n v="32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130"/>
    <s v="CAUCA"/>
    <s v="CAJIBÍO"/>
    <n v="0"/>
    <n v="0"/>
    <n v="0"/>
    <n v="0"/>
    <n v="0"/>
    <n v="0"/>
    <n v="32000000"/>
    <n v="0"/>
    <n v="0"/>
    <n v="4000000"/>
    <n v="0"/>
    <n v="4000000"/>
    <n v="0"/>
    <n v="4000000"/>
    <n v="0"/>
    <n v="4000000"/>
    <n v="0"/>
    <n v="4000000"/>
    <n v="0"/>
    <n v="4000000"/>
    <n v="0"/>
    <n v="4000000"/>
    <n v="0"/>
    <n v="4000000"/>
    <n v="11324"/>
  </r>
  <r>
    <s v="2500.1.1.1.2923"/>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uca"/>
    <s v="Abril"/>
    <s v="Abril"/>
    <n v="8"/>
    <s v="Contratación directa"/>
    <x v="0"/>
    <n v="15882664"/>
    <n v="15882664"/>
    <s v="1. Prioridad Crítica"/>
    <s v="Actualización DT"/>
    <s v="NO"/>
    <s v="N/A"/>
    <s v="2607 - Dirección Territorial Cauca"/>
    <s v="2.3 - Gestión Catastral"/>
    <s v="2.3-1 - Formación y actualización catastral"/>
    <s v="SER - Adquisición de servicios"/>
    <s v="SER012 - Prestación de servicios personas naturales"/>
    <s v="Auxiliar de Campo COM"/>
    <n v="19130"/>
    <s v="CAUCA"/>
    <s v="CAJIBÍO"/>
    <n v="0"/>
    <n v="0"/>
    <n v="0"/>
    <n v="0"/>
    <n v="0"/>
    <n v="0"/>
    <n v="15882664"/>
    <n v="0"/>
    <n v="0"/>
    <n v="1985333"/>
    <n v="0"/>
    <n v="1985333"/>
    <n v="0"/>
    <n v="1985333"/>
    <n v="0"/>
    <n v="1985333"/>
    <n v="0"/>
    <n v="1985333"/>
    <n v="0"/>
    <n v="1985333"/>
    <n v="0"/>
    <n v="1985333"/>
    <n v="0"/>
    <n v="1985333"/>
    <n v="8624"/>
  </r>
  <r>
    <s v="2500.1.1.1.2924"/>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uca"/>
    <s v="Abril"/>
    <s v="Abril"/>
    <n v="8"/>
    <s v="Contratación directa"/>
    <x v="0"/>
    <n v="15882664"/>
    <n v="15882664"/>
    <s v="1. Prioridad Crítica"/>
    <s v="Actualización DT"/>
    <s v="NO"/>
    <s v="N/A"/>
    <s v="2607 - Dirección Territorial Cauca"/>
    <s v="2.3 - Gestión Catastral"/>
    <s v="2.3-1 - Formación y actualización catastral"/>
    <s v="SER - Adquisición de servicios"/>
    <s v="SER012 - Prestación de servicios personas naturales"/>
    <s v="Auxiliar de Campo COM"/>
    <n v="19130"/>
    <s v="CAUCA"/>
    <s v="CAJIBÍO"/>
    <n v="0"/>
    <n v="0"/>
    <n v="0"/>
    <n v="0"/>
    <n v="0"/>
    <n v="0"/>
    <n v="15882664"/>
    <n v="0"/>
    <n v="0"/>
    <n v="1985333"/>
    <n v="0"/>
    <n v="1985333"/>
    <n v="0"/>
    <n v="1985333"/>
    <n v="0"/>
    <n v="1985333"/>
    <n v="0"/>
    <n v="1985333"/>
    <n v="0"/>
    <n v="1985333"/>
    <n v="0"/>
    <n v="1985333"/>
    <n v="0"/>
    <n v="1985333"/>
    <n v="8624"/>
  </r>
  <r>
    <s v="2500.1.1.1.2925"/>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uca"/>
    <s v="Abril"/>
    <s v="Abril"/>
    <n v="8"/>
    <s v="Contratación directa"/>
    <x v="0"/>
    <n v="15882664"/>
    <n v="15882664"/>
    <s v="1. Prioridad Crítica"/>
    <s v="Actualización DT"/>
    <s v="NO"/>
    <s v="N/A"/>
    <s v="2607 - Dirección Territorial Cauca"/>
    <s v="2.3 - Gestión Catastral"/>
    <s v="2.3-1 - Formación y actualización catastral"/>
    <s v="SER - Adquisición de servicios"/>
    <s v="SER012 - Prestación de servicios personas naturales"/>
    <s v="Auxiliar de Campo COM"/>
    <n v="19130"/>
    <s v="CAUCA"/>
    <s v="CAJIBÍO"/>
    <n v="0"/>
    <n v="0"/>
    <n v="0"/>
    <n v="0"/>
    <n v="0"/>
    <n v="0"/>
    <n v="15882664"/>
    <n v="0"/>
    <n v="0"/>
    <n v="1985333"/>
    <n v="0"/>
    <n v="1985333"/>
    <n v="0"/>
    <n v="1985333"/>
    <n v="0"/>
    <n v="1985333"/>
    <n v="0"/>
    <n v="1985333"/>
    <n v="0"/>
    <n v="1985333"/>
    <n v="0"/>
    <n v="1985333"/>
    <n v="0"/>
    <n v="1985333"/>
    <n v="8624"/>
  </r>
  <r>
    <s v="2500.1.1.1.2926"/>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uca"/>
    <s v="Abril"/>
    <s v="Abril"/>
    <n v="8"/>
    <s v="Contratación directa"/>
    <x v="0"/>
    <n v="15882664"/>
    <n v="15882664"/>
    <s v="1. Prioridad Crítica"/>
    <s v="Actualización DT"/>
    <s v="NO"/>
    <s v="N/A"/>
    <s v="2607 - Dirección Territorial Cauca"/>
    <s v="2.3 - Gestión Catastral"/>
    <s v="2.3-1 - Formación y actualización catastral"/>
    <s v="SER - Adquisición de servicios"/>
    <s v="SER012 - Prestación de servicios personas naturales"/>
    <s v="Auxiliar de Campo COM"/>
    <n v="19130"/>
    <s v="CAUCA"/>
    <s v="CAJIBÍO"/>
    <n v="0"/>
    <n v="0"/>
    <n v="0"/>
    <n v="0"/>
    <n v="0"/>
    <n v="0"/>
    <n v="15882664"/>
    <n v="0"/>
    <n v="0"/>
    <n v="1985333"/>
    <n v="0"/>
    <n v="1985333"/>
    <n v="0"/>
    <n v="1985333"/>
    <n v="0"/>
    <n v="1985333"/>
    <n v="0"/>
    <n v="1985333"/>
    <n v="0"/>
    <n v="1985333"/>
    <n v="0"/>
    <n v="1985333"/>
    <n v="0"/>
    <n v="1985333"/>
    <n v="8624"/>
  </r>
  <r>
    <s v="2500.1.1.1.2927"/>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uca"/>
    <s v="Abril"/>
    <s v="Abril"/>
    <n v="8"/>
    <s v="Contratación directa"/>
    <x v="0"/>
    <n v="15882664"/>
    <n v="15882664"/>
    <s v="1. Prioridad Crítica"/>
    <s v="Actualización DT"/>
    <s v="NO"/>
    <s v="N/A"/>
    <s v="2607 - Dirección Territorial Cauca"/>
    <s v="2.3 - Gestión Catastral"/>
    <s v="2.3-1 - Formación y actualización catastral"/>
    <s v="SER - Adquisición de servicios"/>
    <s v="SER012 - Prestación de servicios personas naturales"/>
    <s v="Auxiliar de Campo COM"/>
    <n v="19130"/>
    <s v="CAUCA"/>
    <s v="CAJIBÍO"/>
    <n v="0"/>
    <n v="0"/>
    <n v="0"/>
    <n v="0"/>
    <n v="0"/>
    <n v="0"/>
    <n v="15882664"/>
    <n v="0"/>
    <n v="0"/>
    <n v="1985333"/>
    <n v="0"/>
    <n v="1985333"/>
    <n v="0"/>
    <n v="1985333"/>
    <n v="0"/>
    <n v="1985333"/>
    <n v="0"/>
    <n v="1985333"/>
    <n v="0"/>
    <n v="1985333"/>
    <n v="0"/>
    <n v="1985333"/>
    <n v="0"/>
    <n v="1985333"/>
    <n v="8624"/>
  </r>
  <r>
    <s v="2500.1.1.1.2928"/>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uca"/>
    <s v="Abril"/>
    <s v="Abril"/>
    <n v="8"/>
    <s v="Contratación directa"/>
    <x v="0"/>
    <n v="15882664"/>
    <n v="15882664"/>
    <s v="1. Prioridad Crítica"/>
    <s v="Actualización DT"/>
    <s v="NO"/>
    <s v="N/A"/>
    <s v="2607 - Dirección Territorial Cauca"/>
    <s v="2.3 - Gestión Catastral"/>
    <s v="2.3-1 - Formación y actualización catastral"/>
    <s v="SER - Adquisición de servicios"/>
    <s v="SER012 - Prestación de servicios personas naturales"/>
    <s v="Auxiliar de Campo COM"/>
    <n v="19130"/>
    <s v="CAUCA"/>
    <s v="CAJIBÍO"/>
    <n v="0"/>
    <n v="0"/>
    <n v="0"/>
    <n v="0"/>
    <n v="0"/>
    <n v="0"/>
    <n v="15882664"/>
    <n v="0"/>
    <n v="0"/>
    <n v="1985333"/>
    <n v="0"/>
    <n v="1985333"/>
    <n v="0"/>
    <n v="1985333"/>
    <n v="0"/>
    <n v="1985333"/>
    <n v="0"/>
    <n v="1985333"/>
    <n v="0"/>
    <n v="1985333"/>
    <n v="0"/>
    <n v="1985333"/>
    <n v="0"/>
    <n v="1985333"/>
    <n v="8624"/>
  </r>
  <r>
    <s v="2500.1.1.1.2929"/>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uca"/>
    <s v="Abril"/>
    <s v="Abril"/>
    <n v="8"/>
    <s v="Contratación directa"/>
    <x v="0"/>
    <n v="15882664"/>
    <n v="15882664"/>
    <s v="1. Prioridad Crítica"/>
    <s v="Actualización DT"/>
    <s v="NO"/>
    <s v="N/A"/>
    <s v="2607 - Dirección Territorial Cauca"/>
    <s v="2.3 - Gestión Catastral"/>
    <s v="2.3-1 - Formación y actualización catastral"/>
    <s v="SER - Adquisición de servicios"/>
    <s v="SER012 - Prestación de servicios personas naturales"/>
    <s v="Auxiliar de Campo COM"/>
    <n v="19130"/>
    <s v="CAUCA"/>
    <s v="CAJIBÍO"/>
    <n v="0"/>
    <n v="0"/>
    <n v="0"/>
    <n v="0"/>
    <n v="0"/>
    <n v="0"/>
    <n v="15882664"/>
    <n v="0"/>
    <n v="0"/>
    <n v="1985333"/>
    <n v="0"/>
    <n v="1985333"/>
    <n v="0"/>
    <n v="1985333"/>
    <n v="0"/>
    <n v="1985333"/>
    <n v="0"/>
    <n v="1985333"/>
    <n v="0"/>
    <n v="1985333"/>
    <n v="0"/>
    <n v="1985333"/>
    <n v="0"/>
    <n v="1985333"/>
    <n v="8624"/>
  </r>
  <r>
    <s v="2500.1.1.1.2930"/>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uca"/>
    <s v="Abril"/>
    <s v="Abril"/>
    <n v="8"/>
    <s v="Contratación directa"/>
    <x v="0"/>
    <n v="15882664"/>
    <n v="15882664"/>
    <s v="1. Prioridad Crítica"/>
    <s v="Actualización DT"/>
    <s v="NO"/>
    <s v="N/A"/>
    <s v="2607 - Dirección Territorial Cauca"/>
    <s v="2.3 - Gestión Catastral"/>
    <s v="2.3-1 - Formación y actualización catastral"/>
    <s v="SER - Adquisición de servicios"/>
    <s v="SER012 - Prestación de servicios personas naturales"/>
    <s v="Auxiliar de Campo COM"/>
    <n v="19130"/>
    <s v="CAUCA"/>
    <s v="CAJIBÍO"/>
    <n v="0"/>
    <n v="0"/>
    <n v="0"/>
    <n v="0"/>
    <n v="0"/>
    <n v="0"/>
    <n v="15882664"/>
    <n v="0"/>
    <n v="0"/>
    <n v="1985333"/>
    <n v="0"/>
    <n v="1985333"/>
    <n v="0"/>
    <n v="1985333"/>
    <n v="0"/>
    <n v="1985333"/>
    <n v="0"/>
    <n v="1985333"/>
    <n v="0"/>
    <n v="1985333"/>
    <n v="0"/>
    <n v="1985333"/>
    <n v="0"/>
    <n v="1985333"/>
    <n v="8624"/>
  </r>
  <r>
    <s v="2500.1.1.1.2931"/>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uca"/>
    <s v="Abril"/>
    <s v="Abril"/>
    <n v="8"/>
    <s v="Contratación directa"/>
    <x v="0"/>
    <n v="15882664"/>
    <n v="15882664"/>
    <s v="1. Prioridad Crítica"/>
    <s v="Actualización DT"/>
    <s v="NO"/>
    <s v="N/A"/>
    <s v="2607 - Dirección Territorial Cauca"/>
    <s v="2.3 - Gestión Catastral"/>
    <s v="2.3-1 - Formación y actualización catastral"/>
    <s v="SER - Adquisición de servicios"/>
    <s v="SER012 - Prestación de servicios personas naturales"/>
    <s v="Auxiliar de Campo COM"/>
    <n v="19130"/>
    <s v="CAUCA"/>
    <s v="CAJIBÍO"/>
    <n v="0"/>
    <n v="0"/>
    <n v="0"/>
    <n v="0"/>
    <n v="0"/>
    <n v="0"/>
    <n v="15882664"/>
    <n v="0"/>
    <n v="0"/>
    <n v="1985333"/>
    <n v="0"/>
    <n v="1985333"/>
    <n v="0"/>
    <n v="1985333"/>
    <n v="0"/>
    <n v="1985333"/>
    <n v="0"/>
    <n v="1985333"/>
    <n v="0"/>
    <n v="1985333"/>
    <n v="0"/>
    <n v="1985333"/>
    <n v="0"/>
    <n v="1985333"/>
    <n v="8624"/>
  </r>
  <r>
    <s v="2500.1.1.1.2932"/>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uca"/>
    <s v="Abril"/>
    <s v="Abril"/>
    <n v="8"/>
    <s v="Contratación directa"/>
    <x v="0"/>
    <n v="45294168"/>
    <n v="45294168"/>
    <s v="1. Prioridad Crítica"/>
    <s v="Actualización DT"/>
    <s v="NO"/>
    <s v="N/A"/>
    <s v="2607 - Dirección Territorial Cauca"/>
    <s v="2.3 - Gestión Catastral"/>
    <s v="2.3-1 - Formación y actualización catastral"/>
    <s v="SER - Adquisición de servicios"/>
    <s v="SER012 - Prestación de servicios personas naturales"/>
    <s v="Profesional Editor Digitalizador SIG COM"/>
    <n v="19130"/>
    <s v="CAUCA"/>
    <s v="CAJIBÍO"/>
    <n v="0"/>
    <n v="0"/>
    <n v="0"/>
    <n v="0"/>
    <n v="0"/>
    <n v="0"/>
    <n v="45294168"/>
    <n v="0"/>
    <n v="0"/>
    <n v="5661771"/>
    <n v="0"/>
    <n v="5661771"/>
    <n v="0"/>
    <n v="5661771"/>
    <n v="0"/>
    <n v="5661771"/>
    <n v="0"/>
    <n v="5661771"/>
    <n v="0"/>
    <n v="5661771"/>
    <n v="0"/>
    <n v="5661771"/>
    <n v="0"/>
    <n v="5661771"/>
    <n v="10124"/>
  </r>
  <r>
    <s v="2500.1.1.1.2933"/>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uca"/>
    <s v="Abril"/>
    <s v="Abril"/>
    <n v="8"/>
    <s v="Contratación directa"/>
    <x v="0"/>
    <n v="45294168"/>
    <n v="45294168"/>
    <s v="1. Prioridad Crítica"/>
    <s v="Actualización DT"/>
    <s v="NO"/>
    <s v="N/A"/>
    <s v="2607 - Dirección Territorial Cauca"/>
    <s v="2.3 - Gestión Catastral"/>
    <s v="2.3-1 - Formación y actualización catastral"/>
    <s v="SER - Adquisición de servicios"/>
    <s v="SER012 - Prestación de servicios personas naturales"/>
    <s v="Profesional Editor Digitalizador SIG COM"/>
    <n v="19130"/>
    <s v="CAUCA"/>
    <s v="CAJIBÍO"/>
    <n v="0"/>
    <n v="0"/>
    <n v="0"/>
    <n v="0"/>
    <n v="0"/>
    <n v="0"/>
    <n v="45294168"/>
    <n v="0"/>
    <n v="0"/>
    <n v="5661771"/>
    <n v="0"/>
    <n v="5661771"/>
    <n v="0"/>
    <n v="5661771"/>
    <n v="0"/>
    <n v="5661771"/>
    <n v="0"/>
    <n v="5661771"/>
    <n v="0"/>
    <n v="5661771"/>
    <n v="0"/>
    <n v="5661771"/>
    <n v="0"/>
    <n v="5661771"/>
    <n v="10124"/>
  </r>
  <r>
    <s v="2500.1.1.1.2934"/>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uca"/>
    <s v="Abril"/>
    <s v="Abril"/>
    <n v="8"/>
    <s v="Contratación directa"/>
    <x v="0"/>
    <n v="45294168"/>
    <n v="45294168"/>
    <s v="1. Prioridad Crítica"/>
    <s v="Actualización DT"/>
    <s v="NO"/>
    <s v="N/A"/>
    <s v="2607 - Dirección Territorial Cauca"/>
    <s v="2.3 - Gestión Catastral"/>
    <s v="2.3-1 - Formación y actualización catastral"/>
    <s v="SER - Adquisición de servicios"/>
    <s v="SER012 - Prestación de servicios personas naturales"/>
    <s v="Profesional Editor Digitalizador SIG COM"/>
    <n v="19130"/>
    <s v="CAUCA"/>
    <s v="CAJIBÍO"/>
    <n v="0"/>
    <n v="0"/>
    <n v="0"/>
    <n v="0"/>
    <n v="0"/>
    <n v="0"/>
    <n v="45294168"/>
    <n v="0"/>
    <n v="0"/>
    <n v="5661771"/>
    <n v="0"/>
    <n v="5661771"/>
    <n v="0"/>
    <n v="5661771"/>
    <n v="0"/>
    <n v="5661771"/>
    <n v="0"/>
    <n v="5661771"/>
    <n v="0"/>
    <n v="5661771"/>
    <n v="0"/>
    <n v="5661771"/>
    <n v="0"/>
    <n v="5661771"/>
    <n v="10124"/>
  </r>
  <r>
    <s v="2500.1.1.1.2935"/>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uca"/>
    <s v="Abril"/>
    <s v="Abril"/>
    <n v="8"/>
    <s v="Contratación directa"/>
    <x v="0"/>
    <n v="45294168"/>
    <n v="45294168"/>
    <s v="1. Prioridad Crítica"/>
    <s v="Actualización DT"/>
    <s v="NO"/>
    <s v="N/A"/>
    <s v="2607 - Dirección Territorial Cauca"/>
    <s v="2.3 - Gestión Catastral"/>
    <s v="2.3-1 - Formación y actualización catastral"/>
    <s v="SER - Adquisición de servicios"/>
    <s v="SER012 - Prestación de servicios personas naturales"/>
    <s v="Profesional Editor Digitalizador SIG COM"/>
    <n v="19130"/>
    <s v="CAUCA"/>
    <s v="CAJIBÍO"/>
    <n v="0"/>
    <n v="0"/>
    <n v="0"/>
    <n v="0"/>
    <n v="0"/>
    <n v="0"/>
    <n v="45294168"/>
    <n v="0"/>
    <n v="0"/>
    <n v="5661771"/>
    <n v="0"/>
    <n v="5661771"/>
    <n v="0"/>
    <n v="5661771"/>
    <n v="0"/>
    <n v="5661771"/>
    <n v="0"/>
    <n v="5661771"/>
    <n v="0"/>
    <n v="5661771"/>
    <n v="0"/>
    <n v="5661771"/>
    <n v="0"/>
    <n v="5661771"/>
    <n v="10124"/>
  </r>
  <r>
    <s v="2500.1.1.1.2936"/>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uca"/>
    <s v="Abril"/>
    <s v="Abril"/>
    <n v="8"/>
    <s v="Contratación directa"/>
    <x v="0"/>
    <n v="45294168"/>
    <n v="45294168"/>
    <s v="1. Prioridad Crítica"/>
    <s v="Actualización DT"/>
    <s v="NO"/>
    <s v="N/A"/>
    <s v="2607 - Dirección Territorial Cauca"/>
    <s v="2.3 - Gestión Catastral"/>
    <s v="2.3-1 - Formación y actualización catastral"/>
    <s v="SER - Adquisición de servicios"/>
    <s v="SER012 - Prestación de servicios personas naturales"/>
    <s v="Profesional Editor Digitalizador SIG COM"/>
    <n v="19130"/>
    <s v="CAUCA"/>
    <s v="CAJIBÍO"/>
    <n v="0"/>
    <n v="0"/>
    <n v="0"/>
    <n v="0"/>
    <n v="0"/>
    <n v="0"/>
    <n v="45294168"/>
    <n v="0"/>
    <n v="0"/>
    <n v="5661771"/>
    <n v="0"/>
    <n v="5661771"/>
    <n v="0"/>
    <n v="5661771"/>
    <n v="0"/>
    <n v="5661771"/>
    <n v="0"/>
    <n v="5661771"/>
    <n v="0"/>
    <n v="5661771"/>
    <n v="0"/>
    <n v="5661771"/>
    <n v="0"/>
    <n v="5661771"/>
    <n v="10124"/>
  </r>
  <r>
    <s v="2500.1.1.1.2937"/>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uca"/>
    <s v="Abril"/>
    <s v="Abril"/>
    <n v="8"/>
    <s v="Contratación directa"/>
    <x v="0"/>
    <n v="45294168"/>
    <n v="45294168"/>
    <s v="1. Prioridad Crítica"/>
    <s v="Actualización DT"/>
    <s v="NO"/>
    <s v="N/A"/>
    <s v="2607 - Dirección Territorial Cauca"/>
    <s v="2.3 - Gestión Catastral"/>
    <s v="2.3-1 - Formación y actualización catastral"/>
    <s v="SER - Adquisición de servicios"/>
    <s v="SER012 - Prestación de servicios personas naturales"/>
    <s v="Profesional Editor Digitalizador SIG COM"/>
    <n v="19130"/>
    <s v="CAUCA"/>
    <s v="CAJIBÍO"/>
    <n v="0"/>
    <n v="0"/>
    <n v="0"/>
    <n v="0"/>
    <n v="0"/>
    <n v="0"/>
    <n v="45294168"/>
    <n v="0"/>
    <n v="0"/>
    <n v="5661771"/>
    <n v="0"/>
    <n v="5661771"/>
    <n v="0"/>
    <n v="5661771"/>
    <n v="0"/>
    <n v="5661771"/>
    <n v="0"/>
    <n v="5661771"/>
    <n v="0"/>
    <n v="5661771"/>
    <n v="0"/>
    <n v="5661771"/>
    <n v="0"/>
    <n v="5661771"/>
    <n v="10124"/>
  </r>
  <r>
    <s v="2500.1.1.1.2938"/>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uca"/>
    <s v="Abril"/>
    <s v="Abril"/>
    <n v="8"/>
    <s v="Contratación directa"/>
    <x v="0"/>
    <n v="45294168"/>
    <n v="45294168"/>
    <s v="1. Prioridad Crítica"/>
    <s v="Actualización DT"/>
    <s v="NO"/>
    <s v="N/A"/>
    <s v="2607 - Dirección Territorial Cauca"/>
    <s v="2.3 - Gestión Catastral"/>
    <s v="2.3-1 - Formación y actualización catastral"/>
    <s v="SER - Adquisición de servicios"/>
    <s v="SER012 - Prestación de servicios personas naturales"/>
    <s v="Profesional Editor Digitalizador SIG COM"/>
    <n v="19130"/>
    <s v="CAUCA"/>
    <s v="CAJIBÍO"/>
    <n v="0"/>
    <n v="0"/>
    <n v="0"/>
    <n v="0"/>
    <n v="0"/>
    <n v="0"/>
    <n v="45294168"/>
    <n v="0"/>
    <n v="0"/>
    <n v="5661771"/>
    <n v="0"/>
    <n v="5661771"/>
    <n v="0"/>
    <n v="5661771"/>
    <n v="0"/>
    <n v="5661771"/>
    <n v="0"/>
    <n v="5661771"/>
    <n v="0"/>
    <n v="5661771"/>
    <n v="0"/>
    <n v="5661771"/>
    <n v="0"/>
    <n v="5661771"/>
    <n v="10124"/>
  </r>
  <r>
    <s v="2500.1.1.1.2939"/>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uca"/>
    <s v="Abril"/>
    <s v="Abril"/>
    <n v="8"/>
    <s v="Contratación directa"/>
    <x v="0"/>
    <n v="45294168"/>
    <n v="45294168"/>
    <s v="1. Prioridad Crítica"/>
    <s v="Actualización DT"/>
    <s v="NO"/>
    <s v="N/A"/>
    <s v="2607 - Dirección Territorial Cauca"/>
    <s v="2.3 - Gestión Catastral"/>
    <s v="2.3-1 - Formación y actualización catastral"/>
    <s v="SER - Adquisición de servicios"/>
    <s v="SER012 - Prestación de servicios personas naturales"/>
    <s v="Profesional Editor Digitalizador SIG COM"/>
    <n v="19130"/>
    <s v="CAUCA"/>
    <s v="CAJIBÍO"/>
    <n v="0"/>
    <n v="0"/>
    <n v="0"/>
    <n v="0"/>
    <n v="0"/>
    <n v="0"/>
    <n v="45294168"/>
    <n v="0"/>
    <n v="0"/>
    <n v="5661771"/>
    <n v="0"/>
    <n v="5661771"/>
    <n v="0"/>
    <n v="5661771"/>
    <n v="0"/>
    <n v="5661771"/>
    <n v="0"/>
    <n v="5661771"/>
    <n v="0"/>
    <n v="5661771"/>
    <n v="0"/>
    <n v="5661771"/>
    <n v="0"/>
    <n v="5661771"/>
    <n v="10124"/>
  </r>
  <r>
    <s v="2500.1.1.1.2940"/>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uca"/>
    <s v="Abril"/>
    <s v="Abril"/>
    <n v="8"/>
    <s v="Contratación directa"/>
    <x v="0"/>
    <n v="45294168"/>
    <n v="45294168"/>
    <s v="1. Prioridad Crítica"/>
    <s v="Actualización DT"/>
    <s v="NO"/>
    <s v="N/A"/>
    <s v="2607 - Dirección Territorial Cauca"/>
    <s v="2.3 - Gestión Catastral"/>
    <s v="2.3-1 - Formación y actualización catastral"/>
    <s v="SER - Adquisición de servicios"/>
    <s v="SER012 - Prestación de servicios personas naturales"/>
    <s v="Profesional Editor Digitalizador SIG COM"/>
    <n v="19130"/>
    <s v="CAUCA"/>
    <s v="CAJIBÍO"/>
    <n v="0"/>
    <n v="0"/>
    <n v="0"/>
    <n v="0"/>
    <n v="0"/>
    <n v="0"/>
    <n v="45294168"/>
    <n v="0"/>
    <n v="0"/>
    <n v="5661771"/>
    <n v="0"/>
    <n v="5661771"/>
    <n v="0"/>
    <n v="5661771"/>
    <n v="0"/>
    <n v="5661771"/>
    <n v="0"/>
    <n v="5661771"/>
    <n v="0"/>
    <n v="5661771"/>
    <n v="0"/>
    <n v="5661771"/>
    <n v="0"/>
    <n v="5661771"/>
    <n v="10124"/>
  </r>
  <r>
    <s v="2500.1.1.1.2941"/>
    <s v="INVERSIÓN"/>
    <x v="0"/>
    <s v="1 - Ajustar el modelo de operación y de gestión catastral del Instituto"/>
    <x v="0"/>
    <x v="0"/>
    <n v="80111601"/>
    <x v="0"/>
    <s v="N/A"/>
    <s v="Prestación de servicios personales para realizar actividades de apoyo operativo y administrativo en el marco de la actualización y/o formación catastral con enfoque multipropósito en el municipio asignado a la Dirección Territorial  Cauca"/>
    <s v="Abril"/>
    <s v="Abril"/>
    <n v="8"/>
    <s v="Contratación directa"/>
    <x v="0"/>
    <n v="24318760"/>
    <n v="24318760"/>
    <s v="1. Prioridad Crítica"/>
    <s v="Actualización DT"/>
    <s v="NO"/>
    <s v="N/A"/>
    <s v="2607 - Dirección Territorial Cauca"/>
    <s v="2.3 - Gestión Catastral"/>
    <s v="2.3-1 - Formación y actualización catastral"/>
    <s v="SER - Adquisición de servicios"/>
    <s v="SER012 - Prestación de servicios personas naturales"/>
    <s v="Técnico Administrativo COM"/>
    <n v="19130"/>
    <s v="CAUCA"/>
    <s v="CAJIBÍO"/>
    <n v="0"/>
    <n v="0"/>
    <n v="0"/>
    <n v="0"/>
    <n v="0"/>
    <n v="0"/>
    <n v="24318760"/>
    <n v="0"/>
    <n v="0"/>
    <n v="3039845"/>
    <n v="0"/>
    <n v="3039845"/>
    <n v="0"/>
    <n v="3039845"/>
    <n v="0"/>
    <n v="3039845"/>
    <n v="0"/>
    <n v="3039845"/>
    <n v="0"/>
    <n v="3039845"/>
    <n v="0"/>
    <n v="3039845"/>
    <n v="0"/>
    <n v="3039845"/>
    <n v="11624"/>
  </r>
  <r>
    <s v="2500.1.1.1.2942"/>
    <s v="INVERSIÓN"/>
    <x v="0"/>
    <s v="1 - Ajustar el modelo de operación y de gestión catastral del Instituto"/>
    <x v="0"/>
    <x v="0"/>
    <n v="80111601"/>
    <x v="0"/>
    <s v="N/A"/>
    <s v="Prestación de servicios personales para realizar actividades de apoyo operativo y administrativo en el marco de la actualización y/o formación catastral con enfoque multipropósito en el municipio asignado a la Dirección Territorial  Cauca"/>
    <s v="Abril"/>
    <s v="Abril"/>
    <n v="8"/>
    <s v="Contratación directa"/>
    <x v="0"/>
    <n v="24318760"/>
    <n v="24318760"/>
    <s v="1. Prioridad Crítica"/>
    <s v="Actualización DT"/>
    <s v="NO"/>
    <s v="N/A"/>
    <s v="2607 - Dirección Territorial Cauca"/>
    <s v="2.3 - Gestión Catastral"/>
    <s v="2.3-1 - Formación y actualización catastral"/>
    <s v="SER - Adquisición de servicios"/>
    <s v="SER012 - Prestación de servicios personas naturales"/>
    <s v="Técnico Administrativo COM"/>
    <n v="19130"/>
    <s v="CAUCA"/>
    <s v="CAJIBÍO"/>
    <n v="0"/>
    <n v="0"/>
    <n v="0"/>
    <n v="0"/>
    <n v="0"/>
    <n v="0"/>
    <n v="24318760"/>
    <n v="0"/>
    <n v="0"/>
    <n v="3039845"/>
    <n v="0"/>
    <n v="3039845"/>
    <n v="0"/>
    <n v="3039845"/>
    <n v="0"/>
    <n v="3039845"/>
    <n v="0"/>
    <n v="3039845"/>
    <n v="0"/>
    <n v="3039845"/>
    <n v="0"/>
    <n v="3039845"/>
    <n v="0"/>
    <n v="3039845"/>
    <n v="11624"/>
  </r>
  <r>
    <s v="2500.1.1.1.2943"/>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auca"/>
    <s v="Abril"/>
    <s v="Abril"/>
    <n v="8"/>
    <s v="Contratación directa"/>
    <x v="0"/>
    <n v="45294168"/>
    <n v="45294168"/>
    <s v="1. Prioridad Crítica"/>
    <s v="Actualización DT"/>
    <s v="NO"/>
    <s v="N/A"/>
    <s v="2607 - Dirección Territorial Cauca"/>
    <s v="2.3 - Gestión Catastral"/>
    <s v="2.3-1 - Formación y actualización catastral"/>
    <s v="SER - Adquisición de servicios"/>
    <s v="SER012 - Prestación de servicios personas naturales"/>
    <s v="Profesional social COM"/>
    <n v="19130"/>
    <s v="CAUCA"/>
    <s v="CAJIBÍO"/>
    <n v="0"/>
    <n v="0"/>
    <n v="0"/>
    <n v="0"/>
    <n v="0"/>
    <n v="0"/>
    <n v="45294168"/>
    <n v="0"/>
    <n v="0"/>
    <n v="5661771"/>
    <n v="0"/>
    <n v="5661771"/>
    <n v="0"/>
    <n v="5661771"/>
    <n v="0"/>
    <n v="5661771"/>
    <n v="0"/>
    <n v="5661771"/>
    <n v="0"/>
    <n v="5661771"/>
    <n v="0"/>
    <n v="5661771"/>
    <n v="0"/>
    <n v="5661771"/>
    <n v="10724"/>
  </r>
  <r>
    <s v="2500.1.1.1.2944"/>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auca"/>
    <s v="Abril"/>
    <s v="Abril"/>
    <n v="8"/>
    <s v="Contratación directa"/>
    <x v="0"/>
    <n v="45294168"/>
    <n v="45294168"/>
    <s v="1. Prioridad Crítica"/>
    <s v="Actualización DT"/>
    <s v="NO"/>
    <s v="N/A"/>
    <s v="2607 - Dirección Territorial Cauca"/>
    <s v="2.3 - Gestión Catastral"/>
    <s v="2.3-1 - Formación y actualización catastral"/>
    <s v="SER - Adquisición de servicios"/>
    <s v="SER012 - Prestación de servicios personas naturales"/>
    <s v="Profesional social COM"/>
    <n v="19130"/>
    <s v="CAUCA"/>
    <s v="CAJIBÍO"/>
    <n v="0"/>
    <n v="0"/>
    <n v="0"/>
    <n v="0"/>
    <n v="0"/>
    <n v="0"/>
    <n v="45294168"/>
    <n v="0"/>
    <n v="0"/>
    <n v="5661771"/>
    <n v="0"/>
    <n v="5661771"/>
    <n v="0"/>
    <n v="5661771"/>
    <n v="0"/>
    <n v="5661771"/>
    <n v="0"/>
    <n v="5661771"/>
    <n v="0"/>
    <n v="5661771"/>
    <n v="0"/>
    <n v="5661771"/>
    <n v="0"/>
    <n v="5661771"/>
    <n v="10724"/>
  </r>
  <r>
    <s v="2500.1.1.1.2945"/>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auca"/>
    <s v="Abril"/>
    <s v="Abril"/>
    <n v="8"/>
    <s v="Contratación directa"/>
    <x v="0"/>
    <n v="45294168"/>
    <n v="45294168"/>
    <s v="1. Prioridad Crítica"/>
    <s v="Actualización DT"/>
    <s v="NO"/>
    <s v="N/A"/>
    <s v="2607 - Dirección Territorial Cauca"/>
    <s v="2.3 - Gestión Catastral"/>
    <s v="2.3-1 - Formación y actualización catastral"/>
    <s v="SER - Adquisición de servicios"/>
    <s v="SER012 - Prestación de servicios personas naturales"/>
    <s v="Profesional social COM"/>
    <n v="19130"/>
    <s v="CAUCA"/>
    <s v="CAJIBÍO"/>
    <n v="0"/>
    <n v="0"/>
    <n v="0"/>
    <n v="0"/>
    <n v="0"/>
    <n v="0"/>
    <n v="45294168"/>
    <n v="0"/>
    <n v="0"/>
    <n v="5661771"/>
    <n v="0"/>
    <n v="5661771"/>
    <n v="0"/>
    <n v="5661771"/>
    <n v="0"/>
    <n v="5661771"/>
    <n v="0"/>
    <n v="5661771"/>
    <n v="0"/>
    <n v="5661771"/>
    <n v="0"/>
    <n v="5661771"/>
    <n v="0"/>
    <n v="5661771"/>
    <n v="10724"/>
  </r>
  <r>
    <s v="2500.1.1.1.2946"/>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auca"/>
    <s v="Abril"/>
    <s v="Abril"/>
    <n v="8"/>
    <s v="Contratación directa"/>
    <x v="0"/>
    <n v="45294168"/>
    <n v="45294168"/>
    <s v="1. Prioridad Crítica"/>
    <s v="Actualización DT"/>
    <s v="NO"/>
    <s v="N/A"/>
    <s v="2607 - Dirección Territorial Cauca"/>
    <s v="2.3 - Gestión Catastral"/>
    <s v="2.3-1 - Formación y actualización catastral"/>
    <s v="SER - Adquisición de servicios"/>
    <s v="SER012 - Prestación de servicios personas naturales"/>
    <s v="Profesional social COM"/>
    <n v="19130"/>
    <s v="CAUCA"/>
    <s v="CAJIBÍO"/>
    <n v="0"/>
    <n v="0"/>
    <n v="0"/>
    <n v="0"/>
    <n v="0"/>
    <n v="0"/>
    <n v="45294168"/>
    <n v="0"/>
    <n v="0"/>
    <n v="5661771"/>
    <n v="0"/>
    <n v="5661771"/>
    <n v="0"/>
    <n v="5661771"/>
    <n v="0"/>
    <n v="5661771"/>
    <n v="0"/>
    <n v="5661771"/>
    <n v="0"/>
    <n v="5661771"/>
    <n v="0"/>
    <n v="5661771"/>
    <n v="0"/>
    <n v="5661771"/>
    <n v="10724"/>
  </r>
  <r>
    <s v="2500.1.1.1.2947"/>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auca"/>
    <s v="Abril"/>
    <s v="Abril"/>
    <n v="8"/>
    <s v="Contratación directa"/>
    <x v="0"/>
    <n v="45294168"/>
    <n v="45294168"/>
    <s v="1. Prioridad Crítica"/>
    <s v="Actualización DT"/>
    <s v="NO"/>
    <s v="N/A"/>
    <s v="2607 - Dirección Territorial Cauca"/>
    <s v="2.3 - Gestión Catastral"/>
    <s v="2.3-1 - Formación y actualización catastral"/>
    <s v="SER - Adquisición de servicios"/>
    <s v="SER012 - Prestación de servicios personas naturales"/>
    <s v="Profesional social COM"/>
    <n v="19130"/>
    <s v="CAUCA"/>
    <s v="CAJIBÍO"/>
    <n v="0"/>
    <n v="0"/>
    <n v="0"/>
    <n v="0"/>
    <n v="0"/>
    <n v="0"/>
    <n v="45294168"/>
    <n v="0"/>
    <n v="0"/>
    <n v="5661771"/>
    <n v="0"/>
    <n v="5661771"/>
    <n v="0"/>
    <n v="5661771"/>
    <n v="0"/>
    <n v="5661771"/>
    <n v="0"/>
    <n v="5661771"/>
    <n v="0"/>
    <n v="5661771"/>
    <n v="0"/>
    <n v="5661771"/>
    <n v="0"/>
    <n v="5661771"/>
    <n v="10724"/>
  </r>
  <r>
    <s v="2500.1.1.1.2948"/>
    <s v="INVERSIÓN"/>
    <x v="0"/>
    <s v="1 - Ajustar el modelo de operación y de gestión catastral del Instituto"/>
    <x v="0"/>
    <x v="0"/>
    <n v="80111601"/>
    <x v="0"/>
    <s v="N/A"/>
    <s v="Prestación de servicios personales para realizar actividades de apoyo administrativo en el marco de la actualización y/o formación catastral con enfoque multipropósito en el municipio asignado a la Dirección Territorial  Cauca"/>
    <s v="Abril"/>
    <s v="Abril"/>
    <n v="8"/>
    <s v="Contratación directa"/>
    <x v="0"/>
    <n v="22933760"/>
    <n v="22933760"/>
    <s v="1. Prioridad Crítica"/>
    <s v="Actualización DT"/>
    <s v="NO"/>
    <s v="N/A"/>
    <s v="2607 - Dirección Territorial Cauca"/>
    <s v="2.3 - Gestión Catastral"/>
    <s v="2.3-1 - Formación y actualización catastral"/>
    <s v="SER - Adquisición de servicios"/>
    <s v="SER012 - Prestación de servicios personas naturales"/>
    <s v="Apoyo administrativo COM"/>
    <n v="19130"/>
    <s v="CAUCA"/>
    <s v="CAJIBÍO"/>
    <n v="0"/>
    <n v="0"/>
    <n v="0"/>
    <n v="0"/>
    <n v="0"/>
    <n v="0"/>
    <n v="22933760"/>
    <n v="0"/>
    <n v="0"/>
    <n v="2866720"/>
    <n v="0"/>
    <n v="2866720"/>
    <n v="0"/>
    <n v="2866720"/>
    <n v="0"/>
    <n v="2866720"/>
    <n v="0"/>
    <n v="2866720"/>
    <n v="0"/>
    <n v="2866720"/>
    <n v="0"/>
    <n v="2866720"/>
    <n v="0"/>
    <n v="2866720"/>
    <n v="0"/>
  </r>
  <r>
    <s v="2500.1.1.1.2949"/>
    <s v="INVERSIÓN"/>
    <x v="0"/>
    <s v="1 - Ajustar el modelo de operación y de gestión catastral del Instituto"/>
    <x v="0"/>
    <x v="0"/>
    <n v="80111601"/>
    <x v="0"/>
    <s v="N/A"/>
    <s v="Prestación de servicios personales para realizar actividades de apoyo administrativo en el marco de la actualización y/o formación catastral con enfoque multipropósito en el municipio asignado a la Dirección Territorial  Cauca"/>
    <s v="Abril"/>
    <s v="Abril"/>
    <n v="8"/>
    <s v="Contratación directa"/>
    <x v="0"/>
    <n v="22933760"/>
    <n v="22933760"/>
    <s v="1. Prioridad Crítica"/>
    <s v="Actualización DT"/>
    <s v="NO"/>
    <s v="N/A"/>
    <s v="2607 - Dirección Territorial Cauca"/>
    <s v="2.3 - Gestión Catastral"/>
    <s v="2.3-1 - Formación y actualización catastral"/>
    <s v="SER - Adquisición de servicios"/>
    <s v="SER012 - Prestación de servicios personas naturales"/>
    <s v="Apoyo administrativo COM"/>
    <n v="19130"/>
    <s v="CAUCA"/>
    <s v="CAJIBÍO"/>
    <n v="0"/>
    <n v="0"/>
    <n v="0"/>
    <n v="0"/>
    <n v="0"/>
    <n v="0"/>
    <n v="22933760"/>
    <n v="0"/>
    <n v="0"/>
    <n v="2866720"/>
    <n v="0"/>
    <n v="2866720"/>
    <n v="0"/>
    <n v="2866720"/>
    <n v="0"/>
    <n v="2866720"/>
    <n v="0"/>
    <n v="2866720"/>
    <n v="0"/>
    <n v="2866720"/>
    <n v="0"/>
    <n v="2866720"/>
    <n v="0"/>
    <n v="2866720"/>
    <n v="0"/>
  </r>
  <r>
    <s v="2500.1.1.1.2950"/>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Cauca"/>
    <s v="Abril"/>
    <s v="Abril"/>
    <n v="8"/>
    <s v="Contratación directa"/>
    <x v="0"/>
    <n v="32811664"/>
    <n v="32811664"/>
    <s v="1. Prioridad Crítica"/>
    <s v="Actualización DT"/>
    <s v="NO"/>
    <s v="N/A"/>
    <s v="2607 - Dirección Territorial Cauca"/>
    <s v="2.3 - Gestión Catastral"/>
    <s v="2.3-1 - Formación y actualización catastral"/>
    <s v="SER - Adquisición de servicios"/>
    <s v="SER012 - Prestación de servicios personas naturales"/>
    <s v="Profesional Jurídico COM"/>
    <n v="19130"/>
    <s v="CAUCA"/>
    <s v="CAJIBÍO"/>
    <n v="0"/>
    <n v="0"/>
    <n v="0"/>
    <n v="0"/>
    <n v="0"/>
    <n v="0"/>
    <n v="32811664"/>
    <n v="0"/>
    <n v="0"/>
    <n v="4101458"/>
    <n v="0"/>
    <n v="4101458"/>
    <n v="0"/>
    <n v="4101458"/>
    <n v="0"/>
    <n v="4101458"/>
    <n v="0"/>
    <n v="4101458"/>
    <n v="0"/>
    <n v="4101458"/>
    <n v="0"/>
    <n v="4101458"/>
    <n v="0"/>
    <n v="4101458"/>
    <n v="10424"/>
  </r>
  <r>
    <s v="2500.1.1.1.2951"/>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Cauca"/>
    <s v="Abril"/>
    <s v="Abril"/>
    <n v="8"/>
    <s v="Contratación directa"/>
    <x v="0"/>
    <n v="32811664"/>
    <n v="32811664"/>
    <s v="1. Prioridad Crítica"/>
    <s v="Actualización DT"/>
    <s v="NO"/>
    <s v="N/A"/>
    <s v="2607 - Dirección Territorial Cauca"/>
    <s v="2.3 - Gestión Catastral"/>
    <s v="2.3-1 - Formación y actualización catastral"/>
    <s v="SER - Adquisición de servicios"/>
    <s v="SER012 - Prestación de servicios personas naturales"/>
    <s v="Profesional Jurídico COM"/>
    <n v="19130"/>
    <s v="CAUCA"/>
    <s v="CAJIBÍO"/>
    <n v="0"/>
    <n v="0"/>
    <n v="0"/>
    <n v="0"/>
    <n v="0"/>
    <n v="0"/>
    <n v="32811664"/>
    <n v="0"/>
    <n v="0"/>
    <n v="4101458"/>
    <n v="0"/>
    <n v="4101458"/>
    <n v="0"/>
    <n v="4101458"/>
    <n v="0"/>
    <n v="4101458"/>
    <n v="0"/>
    <n v="4101458"/>
    <n v="0"/>
    <n v="4101458"/>
    <n v="0"/>
    <n v="4101458"/>
    <n v="0"/>
    <n v="4101458"/>
    <n v="10424"/>
  </r>
  <r>
    <s v="2500.1.1.1.2952"/>
    <s v="INVERSIÓN"/>
    <x v="0"/>
    <s v="1 - Ajustar el modelo de operación y de gestión catastral del Instituto"/>
    <x v="0"/>
    <x v="0"/>
    <n v="80111601"/>
    <x v="0"/>
    <s v="N/A"/>
    <s v="Prestación de servicios personales para realizar actividades de apoyo en el área de sistemas en el marco de la actualización y/o formación catastral con enfoque multipropósito en el municipio asignado a la Dirección Territorial  Cauca"/>
    <s v="Abril"/>
    <s v="Abril"/>
    <n v="8"/>
    <s v="Contratación directa"/>
    <x v="0"/>
    <n v="24318760"/>
    <n v="24318760"/>
    <s v="1. Prioridad Crítica"/>
    <s v="Actualización DT"/>
    <s v="NO"/>
    <s v="N/A"/>
    <s v="2607 - Dirección Territorial Cauca"/>
    <s v="2.3 - Gestión Catastral"/>
    <s v="2.3-1 - Formación y actualización catastral"/>
    <s v="SER - Adquisición de servicios"/>
    <s v="SER012 - Prestación de servicios personas naturales"/>
    <s v="Técnico Sistemas COM"/>
    <n v="19130"/>
    <s v="CAUCA"/>
    <s v="CAJIBÍO"/>
    <n v="0"/>
    <n v="0"/>
    <n v="0"/>
    <n v="0"/>
    <n v="0"/>
    <n v="0"/>
    <n v="24318760"/>
    <n v="0"/>
    <n v="0"/>
    <n v="3039845"/>
    <n v="0"/>
    <n v="3039845"/>
    <n v="0"/>
    <n v="3039845"/>
    <n v="0"/>
    <n v="3039845"/>
    <n v="0"/>
    <n v="3039845"/>
    <n v="0"/>
    <n v="3039845"/>
    <n v="0"/>
    <n v="3039845"/>
    <n v="0"/>
    <n v="3039845"/>
    <n v="11924"/>
  </r>
  <r>
    <s v="2500.1.1.1.2953"/>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Cauca"/>
    <s v="Abril"/>
    <s v="Abril"/>
    <n v="8"/>
    <s v="Contratación directa"/>
    <x v="0"/>
    <n v="15882664"/>
    <n v="15882664"/>
    <s v="1. Prioridad Crítica"/>
    <s v="Actualización DT"/>
    <s v="NO"/>
    <s v="N/A"/>
    <s v="2607 - Dirección Territorial Cauca"/>
    <s v="2.3 - Gestión Catastral"/>
    <s v="2.3-1 - Formación y actualización catastral"/>
    <s v="SER - Adquisición de servicios"/>
    <s v="SER012 - Prestación de servicios personas naturales"/>
    <s v="Promotor Intercultural COM"/>
    <n v="19130"/>
    <s v="CAUCA"/>
    <s v="CAJIBÍO"/>
    <n v="0"/>
    <n v="0"/>
    <n v="0"/>
    <n v="0"/>
    <n v="0"/>
    <n v="0"/>
    <n v="15882664"/>
    <n v="0"/>
    <n v="0"/>
    <n v="1985333"/>
    <n v="0"/>
    <n v="1985333"/>
    <n v="0"/>
    <n v="1985333"/>
    <n v="0"/>
    <n v="1985333"/>
    <n v="0"/>
    <n v="1985333"/>
    <n v="0"/>
    <n v="1985333"/>
    <n v="0"/>
    <n v="1985333"/>
    <n v="0"/>
    <n v="1985333"/>
    <n v="11024"/>
  </r>
  <r>
    <s v="2500.1.1.1.2954"/>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Cauca"/>
    <s v="Abril"/>
    <s v="Abril"/>
    <n v="8"/>
    <s v="Contratación directa"/>
    <x v="0"/>
    <n v="15882664"/>
    <n v="15882664"/>
    <s v="1. Prioridad Crítica"/>
    <s v="Actualización DT"/>
    <s v="NO"/>
    <s v="N/A"/>
    <s v="2607 - Dirección Territorial Cauca"/>
    <s v="2.3 - Gestión Catastral"/>
    <s v="2.3-1 - Formación y actualización catastral"/>
    <s v="SER - Adquisición de servicios"/>
    <s v="SER012 - Prestación de servicios personas naturales"/>
    <s v="Promotor Intercultural COM"/>
    <n v="19130"/>
    <s v="CAUCA"/>
    <s v="CAJIBÍO"/>
    <n v="0"/>
    <n v="0"/>
    <n v="0"/>
    <n v="0"/>
    <n v="0"/>
    <n v="0"/>
    <n v="15882664"/>
    <n v="0"/>
    <n v="0"/>
    <n v="1985333"/>
    <n v="0"/>
    <n v="1985333"/>
    <n v="0"/>
    <n v="1985333"/>
    <n v="0"/>
    <n v="1985333"/>
    <n v="0"/>
    <n v="1985333"/>
    <n v="0"/>
    <n v="1985333"/>
    <n v="0"/>
    <n v="1985333"/>
    <n v="0"/>
    <n v="1985333"/>
    <n v="0"/>
  </r>
  <r>
    <s v="2500.1.1.1.2955"/>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uca"/>
    <s v="Abril"/>
    <s v="Abril"/>
    <n v="9"/>
    <s v="Contratación directa"/>
    <x v="0"/>
    <n v="38250000"/>
    <n v="38250000"/>
    <s v="1. Prioridad Crítica"/>
    <s v="Actualización DT"/>
    <s v="NO"/>
    <s v="N/A"/>
    <s v="2607 - Dirección Territorial Cauca"/>
    <s v="2.3 - Gestión Catastral"/>
    <s v="2.3-1 - Formación y actualización catastral"/>
    <s v="SER - Adquisición de servicios"/>
    <s v="SER012 - Prestación de servicios personas naturales"/>
    <s v="Control calidad  de Reconocimiento predial COM"/>
    <n v="19130"/>
    <s v="CAUCA"/>
    <s v="CAJIBÍO"/>
    <n v="0"/>
    <n v="0"/>
    <n v="0"/>
    <n v="0"/>
    <n v="0"/>
    <n v="0"/>
    <n v="38250000"/>
    <n v="0"/>
    <n v="0"/>
    <n v="4500000"/>
    <n v="0"/>
    <n v="4500000"/>
    <n v="0"/>
    <n v="4500000"/>
    <n v="0"/>
    <n v="4500000"/>
    <n v="0"/>
    <n v="4500000"/>
    <n v="0"/>
    <n v="4500000"/>
    <n v="0"/>
    <n v="4500000"/>
    <n v="0"/>
    <n v="6750000"/>
    <n v="9224"/>
  </r>
  <r>
    <s v="2500.1.1.1.2956"/>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uca"/>
    <s v="Abril"/>
    <s v="Abril"/>
    <n v="9"/>
    <s v="Contratación directa"/>
    <x v="0"/>
    <n v="38250000"/>
    <n v="38250000"/>
    <s v="1. Prioridad Crítica"/>
    <s v="Actualización DT"/>
    <s v="NO"/>
    <s v="N/A"/>
    <s v="2607 - Dirección Territorial Cauca"/>
    <s v="2.3 - Gestión Catastral"/>
    <s v="2.3-1 - Formación y actualización catastral"/>
    <s v="SER - Adquisición de servicios"/>
    <s v="SER012 - Prestación de servicios personas naturales"/>
    <s v="Control calidad  de Reconocimiento predial COM"/>
    <n v="19130"/>
    <s v="CAUCA"/>
    <s v="CAJIBÍO"/>
    <n v="0"/>
    <n v="0"/>
    <n v="0"/>
    <n v="0"/>
    <n v="0"/>
    <n v="0"/>
    <n v="38250000"/>
    <n v="0"/>
    <n v="0"/>
    <n v="4500000"/>
    <n v="0"/>
    <n v="4500000"/>
    <n v="0"/>
    <n v="4500000"/>
    <n v="0"/>
    <n v="4500000"/>
    <n v="0"/>
    <n v="4500000"/>
    <n v="0"/>
    <n v="4500000"/>
    <n v="0"/>
    <n v="4500000"/>
    <n v="0"/>
    <n v="6750000"/>
    <n v="9224"/>
  </r>
  <r>
    <s v="2500.1.1.1.2957"/>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uca"/>
    <s v="Abril"/>
    <s v="Abril"/>
    <n v="9"/>
    <s v="Contratación directa"/>
    <x v="0"/>
    <n v="38250000"/>
    <n v="38250000"/>
    <s v="1. Prioridad Crítica"/>
    <s v="Actualización DT"/>
    <s v="NO"/>
    <s v="N/A"/>
    <s v="2607 - Dirección Territorial Cauca"/>
    <s v="2.3 - Gestión Catastral"/>
    <s v="2.3-1 - Formación y actualización catastral"/>
    <s v="SER - Adquisición de servicios"/>
    <s v="SER012 - Prestación de servicios personas naturales"/>
    <s v="Control calidad  de Reconocimiento predial COM"/>
    <n v="19130"/>
    <s v="CAUCA"/>
    <s v="CAJIBÍO"/>
    <n v="0"/>
    <n v="0"/>
    <n v="0"/>
    <n v="0"/>
    <n v="0"/>
    <n v="0"/>
    <n v="38250000"/>
    <n v="0"/>
    <n v="0"/>
    <n v="4500000"/>
    <n v="0"/>
    <n v="4500000"/>
    <n v="0"/>
    <n v="4500000"/>
    <n v="0"/>
    <n v="4500000"/>
    <n v="0"/>
    <n v="4500000"/>
    <n v="0"/>
    <n v="4500000"/>
    <n v="0"/>
    <n v="4500000"/>
    <n v="0"/>
    <n v="6750000"/>
    <n v="9224"/>
  </r>
  <r>
    <s v="2500.1.1.1.2958"/>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uca"/>
    <s v="Abril"/>
    <s v="Abril"/>
    <n v="9"/>
    <s v="Contratación directa"/>
    <x v="0"/>
    <n v="38250000"/>
    <n v="38250000"/>
    <s v="1. Prioridad Crítica"/>
    <s v="Actualización DT"/>
    <s v="NO"/>
    <s v="N/A"/>
    <s v="2607 - Dirección Territorial Cauca"/>
    <s v="2.3 - Gestión Catastral"/>
    <s v="2.3-1 - Formación y actualización catastral"/>
    <s v="SER - Adquisición de servicios"/>
    <s v="SER012 - Prestación de servicios personas naturales"/>
    <s v="Control calidad  de Reconocimiento predial COM"/>
    <n v="19130"/>
    <s v="CAUCA"/>
    <s v="CAJIBÍO"/>
    <n v="0"/>
    <n v="0"/>
    <n v="0"/>
    <n v="0"/>
    <n v="0"/>
    <n v="0"/>
    <n v="38250000"/>
    <n v="0"/>
    <n v="0"/>
    <n v="4500000"/>
    <n v="0"/>
    <n v="4500000"/>
    <n v="0"/>
    <n v="4500000"/>
    <n v="0"/>
    <n v="4500000"/>
    <n v="0"/>
    <n v="4500000"/>
    <n v="0"/>
    <n v="4500000"/>
    <n v="0"/>
    <n v="4500000"/>
    <n v="0"/>
    <n v="6750000"/>
    <n v="9224"/>
  </r>
  <r>
    <s v="2500.1.1.1.2959"/>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uca"/>
    <s v="Abril"/>
    <s v="Abril"/>
    <n v="9"/>
    <s v="Contratación directa"/>
    <x v="0"/>
    <n v="38250000"/>
    <n v="38250000"/>
    <s v="1. Prioridad Crítica"/>
    <s v="Actualización DT"/>
    <s v="NO"/>
    <s v="N/A"/>
    <s v="2607 - Dirección Territorial Cauca"/>
    <s v="2.3 - Gestión Catastral"/>
    <s v="2.3-1 - Formación y actualización catastral"/>
    <s v="SER - Adquisición de servicios"/>
    <s v="SER012 - Prestación de servicios personas naturales"/>
    <s v="Control calidad  de Reconocimiento predial COM"/>
    <n v="19130"/>
    <s v="CAUCA"/>
    <s v="CAJIBÍO"/>
    <n v="0"/>
    <n v="0"/>
    <n v="0"/>
    <n v="0"/>
    <n v="0"/>
    <n v="0"/>
    <n v="38250000"/>
    <n v="0"/>
    <n v="0"/>
    <n v="4500000"/>
    <n v="0"/>
    <n v="4500000"/>
    <n v="0"/>
    <n v="4500000"/>
    <n v="0"/>
    <n v="4500000"/>
    <n v="0"/>
    <n v="4500000"/>
    <n v="0"/>
    <n v="4500000"/>
    <n v="0"/>
    <n v="4500000"/>
    <n v="0"/>
    <n v="6750000"/>
    <n v="9224"/>
  </r>
  <r>
    <s v="2500.1.1.1.2960"/>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uca"/>
    <s v="Abril"/>
    <s v="Abril"/>
    <n v="9"/>
    <s v="Contratación directa"/>
    <x v="0"/>
    <n v="38250000"/>
    <n v="38250000"/>
    <s v="1. Prioridad Crítica"/>
    <s v="Actualización DT"/>
    <s v="NO"/>
    <s v="N/A"/>
    <s v="2607 - Dirección Territorial Cauca"/>
    <s v="2.3 - Gestión Catastral"/>
    <s v="2.3-1 - Formación y actualización catastral"/>
    <s v="SER - Adquisición de servicios"/>
    <s v="SER012 - Prestación de servicios personas naturales"/>
    <s v="Control calidad  de Reconocimiento predial COM"/>
    <n v="19130"/>
    <s v="CAUCA"/>
    <s v="CAJIBÍO"/>
    <n v="0"/>
    <n v="0"/>
    <n v="0"/>
    <n v="0"/>
    <n v="0"/>
    <n v="0"/>
    <n v="38250000"/>
    <n v="0"/>
    <n v="0"/>
    <n v="4500000"/>
    <n v="0"/>
    <n v="4500000"/>
    <n v="0"/>
    <n v="4500000"/>
    <n v="0"/>
    <n v="4500000"/>
    <n v="0"/>
    <n v="4500000"/>
    <n v="0"/>
    <n v="4500000"/>
    <n v="0"/>
    <n v="4500000"/>
    <n v="0"/>
    <n v="6750000"/>
    <n v="9224"/>
  </r>
  <r>
    <s v="2500.1.1.1.2961"/>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uca"/>
    <s v="Abril"/>
    <s v="Abril"/>
    <n v="9"/>
    <s v="Contratación directa"/>
    <x v="0"/>
    <n v="38250000"/>
    <n v="38250000"/>
    <s v="1. Prioridad Crítica"/>
    <s v="Actualización DT"/>
    <s v="NO"/>
    <s v="N/A"/>
    <s v="2607 - Dirección Territorial Cauca"/>
    <s v="2.3 - Gestión Catastral"/>
    <s v="2.3-1 - Formación y actualización catastral"/>
    <s v="SER - Adquisición de servicios"/>
    <s v="SER012 - Prestación de servicios personas naturales"/>
    <s v="Control calidad  de Reconocimiento predial COM"/>
    <n v="19130"/>
    <s v="CAUCA"/>
    <s v="CAJIBÍO"/>
    <n v="0"/>
    <n v="0"/>
    <n v="0"/>
    <n v="0"/>
    <n v="0"/>
    <n v="0"/>
    <n v="38250000"/>
    <n v="0"/>
    <n v="0"/>
    <n v="4500000"/>
    <n v="0"/>
    <n v="4500000"/>
    <n v="0"/>
    <n v="4500000"/>
    <n v="0"/>
    <n v="4500000"/>
    <n v="0"/>
    <n v="4500000"/>
    <n v="0"/>
    <n v="4500000"/>
    <n v="0"/>
    <n v="4500000"/>
    <n v="0"/>
    <n v="6750000"/>
    <n v="9224"/>
  </r>
  <r>
    <s v="2500.1.1.1.2962"/>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uca"/>
    <s v="Abril"/>
    <s v="Abril"/>
    <n v="9"/>
    <s v="Contratación directa"/>
    <x v="0"/>
    <n v="38250000"/>
    <n v="38250000"/>
    <s v="1. Prioridad Crítica"/>
    <s v="Actualización DT"/>
    <s v="NO"/>
    <s v="N/A"/>
    <s v="2607 - Dirección Territorial Cauca"/>
    <s v="2.3 - Gestión Catastral"/>
    <s v="2.3-1 - Formación y actualización catastral"/>
    <s v="SER - Adquisición de servicios"/>
    <s v="SER012 - Prestación de servicios personas naturales"/>
    <s v="Control calidad  de Reconocimiento predial COM"/>
    <n v="19130"/>
    <s v="CAUCA"/>
    <s v="CAJIBÍO"/>
    <n v="0"/>
    <n v="0"/>
    <n v="0"/>
    <n v="0"/>
    <n v="0"/>
    <n v="0"/>
    <n v="38250000"/>
    <n v="0"/>
    <n v="0"/>
    <n v="4500000"/>
    <n v="0"/>
    <n v="4500000"/>
    <n v="0"/>
    <n v="4500000"/>
    <n v="0"/>
    <n v="4500000"/>
    <n v="0"/>
    <n v="4500000"/>
    <n v="0"/>
    <n v="4500000"/>
    <n v="0"/>
    <n v="4500000"/>
    <n v="0"/>
    <n v="6750000"/>
    <n v="9224"/>
  </r>
  <r>
    <s v="2500.1.1.1.2963"/>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uca"/>
    <s v="Abril"/>
    <s v="Abril"/>
    <n v="9"/>
    <s v="Contratación directa"/>
    <x v="0"/>
    <n v="38250000"/>
    <n v="38250000"/>
    <s v="1. Prioridad Crítica"/>
    <s v="Actualización DT"/>
    <s v="NO"/>
    <s v="N/A"/>
    <s v="2607 - Dirección Territorial Cauca"/>
    <s v="2.3 - Gestión Catastral"/>
    <s v="2.3-1 - Formación y actualización catastral"/>
    <s v="SER - Adquisición de servicios"/>
    <s v="SER012 - Prestación de servicios personas naturales"/>
    <s v="Control calidad  de Reconocimiento predial COM"/>
    <n v="19130"/>
    <s v="CAUCA"/>
    <s v="CAJIBÍO"/>
    <n v="0"/>
    <n v="0"/>
    <n v="0"/>
    <n v="0"/>
    <n v="0"/>
    <n v="0"/>
    <n v="38250000"/>
    <n v="0"/>
    <n v="0"/>
    <n v="4500000"/>
    <n v="0"/>
    <n v="4500000"/>
    <n v="0"/>
    <n v="4500000"/>
    <n v="0"/>
    <n v="4500000"/>
    <n v="0"/>
    <n v="4500000"/>
    <n v="0"/>
    <n v="4500000"/>
    <n v="0"/>
    <n v="4500000"/>
    <n v="0"/>
    <n v="6750000"/>
    <n v="9224"/>
  </r>
  <r>
    <s v="2500.1.1.1.2964"/>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Cauca"/>
    <s v="Abril"/>
    <s v="Abril"/>
    <n v="9"/>
    <s v="Contratación directa"/>
    <x v="0"/>
    <n v="62650032"/>
    <n v="62650032"/>
    <s v="1. Prioridad Crítica"/>
    <s v="Actualización DT"/>
    <s v="NO"/>
    <s v="N/A"/>
    <s v="2607 - Dirección Territorial Cauca"/>
    <s v="2.3 - Gestión Catastral"/>
    <s v="2.3-1 - Formación y actualización catastral"/>
    <s v="SER - Adquisición de servicios"/>
    <s v="SER012 - Prestación de servicios personas naturales"/>
    <s v="Control de calidad de consolidación y SIG COM"/>
    <n v="19130"/>
    <s v="CAUCA"/>
    <s v="CAJIBÍO"/>
    <n v="0"/>
    <n v="0"/>
    <n v="0"/>
    <n v="0"/>
    <n v="0"/>
    <n v="0"/>
    <n v="62650032"/>
    <n v="0"/>
    <n v="0"/>
    <n v="7370592"/>
    <n v="0"/>
    <n v="7370592"/>
    <n v="0"/>
    <n v="7370592"/>
    <n v="0"/>
    <n v="7370592"/>
    <n v="0"/>
    <n v="7370592"/>
    <n v="0"/>
    <n v="7370592"/>
    <n v="0"/>
    <n v="7370592"/>
    <n v="0"/>
    <n v="11055888"/>
    <n v="9524"/>
  </r>
  <r>
    <s v="2500.1.1.1.2965"/>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Cauca"/>
    <s v="Abril"/>
    <s v="Abril"/>
    <n v="9"/>
    <s v="Contratación directa"/>
    <x v="0"/>
    <n v="62650032"/>
    <n v="62650032"/>
    <s v="1. Prioridad Crítica"/>
    <s v="Actualización DT"/>
    <s v="NO"/>
    <s v="N/A"/>
    <s v="2607 - Dirección Territorial Cauca"/>
    <s v="2.3 - Gestión Catastral"/>
    <s v="2.3-1 - Formación y actualización catastral"/>
    <s v="SER - Adquisición de servicios"/>
    <s v="SER012 - Prestación de servicios personas naturales"/>
    <s v="Control de calidad de consolidación y SIG COM"/>
    <n v="19130"/>
    <s v="CAUCA"/>
    <s v="CAJIBÍO"/>
    <n v="0"/>
    <n v="0"/>
    <n v="0"/>
    <n v="0"/>
    <n v="0"/>
    <n v="0"/>
    <n v="62650032"/>
    <n v="0"/>
    <n v="0"/>
    <n v="7370592"/>
    <n v="0"/>
    <n v="7370592"/>
    <n v="0"/>
    <n v="7370592"/>
    <n v="0"/>
    <n v="7370592"/>
    <n v="0"/>
    <n v="7370592"/>
    <n v="0"/>
    <n v="7370592"/>
    <n v="0"/>
    <n v="7370592"/>
    <n v="0"/>
    <n v="11055888"/>
    <n v="9524"/>
  </r>
  <r>
    <s v="2500.1.1.1.2966"/>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Cauca"/>
    <s v="Abril"/>
    <s v="Abril"/>
    <n v="9"/>
    <s v="Contratación directa"/>
    <x v="0"/>
    <n v="62650032"/>
    <n v="62650032"/>
    <s v="1. Prioridad Crítica"/>
    <s v="Actualización DT"/>
    <s v="NO"/>
    <s v="N/A"/>
    <s v="2607 - Dirección Territorial Cauca"/>
    <s v="2.3 - Gestión Catastral"/>
    <s v="2.3-1 - Formación y actualización catastral"/>
    <s v="SER - Adquisición de servicios"/>
    <s v="SER012 - Prestación de servicios personas naturales"/>
    <s v="Control de calidad de consolidación y SIG COM"/>
    <n v="19130"/>
    <s v="CAUCA"/>
    <s v="CAJIBÍO"/>
    <n v="0"/>
    <n v="0"/>
    <n v="0"/>
    <n v="0"/>
    <n v="0"/>
    <n v="0"/>
    <n v="62650032"/>
    <n v="0"/>
    <n v="0"/>
    <n v="7370592"/>
    <n v="0"/>
    <n v="7370592"/>
    <n v="0"/>
    <n v="7370592"/>
    <n v="0"/>
    <n v="7370592"/>
    <n v="0"/>
    <n v="7370592"/>
    <n v="0"/>
    <n v="7370592"/>
    <n v="0"/>
    <n v="7370592"/>
    <n v="0"/>
    <n v="11055888"/>
    <n v="9524"/>
  </r>
  <r>
    <s v="2500.1.1.1.2967"/>
    <s v="INVERSIÓN"/>
    <x v="0"/>
    <s v="1 - Ajustar el modelo de operación y de gestión catastral del Instituto"/>
    <x v="0"/>
    <x v="0"/>
    <n v="80111601"/>
    <x v="0"/>
    <s v="N/A"/>
    <s v="Prestación de servicios profesionales para la coordinación, seguimiento y control de las actividades de actualización y/o formación catastral con enfoque multipropósito en el municipio asignado a la Dirección Territorial  Cauca"/>
    <s v="Abril"/>
    <s v="Abril"/>
    <n v="9"/>
    <s v="Contratación directa"/>
    <x v="0"/>
    <n v="80888320"/>
    <n v="80888320"/>
    <s v="1. Prioridad Crítica"/>
    <s v="Actualización DT"/>
    <s v="NO"/>
    <s v="N/A"/>
    <s v="2607 - Dirección Territorial Cauca"/>
    <s v="2.3 - Gestión Catastral"/>
    <s v="2.3-1 - Formación y actualización catastral"/>
    <s v="SER - Adquisición de servicios"/>
    <s v="SER012 - Prestación de servicios personas naturales"/>
    <s v="Coordinador operativo municipal COM"/>
    <n v="19130"/>
    <s v="CAUCA"/>
    <s v="CAJIBÍO"/>
    <n v="0"/>
    <n v="0"/>
    <n v="0"/>
    <n v="0"/>
    <n v="0"/>
    <n v="0"/>
    <n v="80888320"/>
    <n v="0"/>
    <n v="0"/>
    <n v="9516273"/>
    <n v="0"/>
    <n v="9516273"/>
    <n v="0"/>
    <n v="9516273"/>
    <n v="0"/>
    <n v="9516273"/>
    <n v="0"/>
    <n v="9516273"/>
    <n v="0"/>
    <n v="9516273"/>
    <n v="0"/>
    <n v="9516273"/>
    <n v="0"/>
    <n v="14274409"/>
    <n v="9924"/>
  </r>
  <r>
    <s v="2500.1.1.1.2968"/>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uca"/>
    <s v="Abril"/>
    <s v="Abril"/>
    <n v="8"/>
    <s v="Contratación directa"/>
    <x v="0"/>
    <n v="36000000"/>
    <n v="36000000"/>
    <s v="1. Prioridad Crítica"/>
    <s v="Actualización DT"/>
    <s v="NO"/>
    <s v="N/A"/>
    <s v="2607 - Dirección Territorial Cauca"/>
    <s v="2.3 - Gestión Catastral"/>
    <s v="2.3-1 - Formación y actualización catastral"/>
    <s v="SER - Adquisición de servicios"/>
    <s v="SER012 - Prestación de servicios personas naturales"/>
    <s v="Control calidad  de Reconocimiento predial COM"/>
    <n v="19300"/>
    <s v="CAUCA"/>
    <s v="GUACHENÉ"/>
    <n v="0"/>
    <n v="0"/>
    <n v="0"/>
    <n v="0"/>
    <n v="0"/>
    <n v="0"/>
    <n v="36000000"/>
    <n v="0"/>
    <n v="0"/>
    <n v="4500000"/>
    <n v="0"/>
    <n v="4500000"/>
    <n v="0"/>
    <n v="4500000"/>
    <n v="0"/>
    <n v="4500000"/>
    <n v="0"/>
    <n v="4500000"/>
    <n v="0"/>
    <n v="4500000"/>
    <n v="0"/>
    <n v="4500000"/>
    <n v="0"/>
    <n v="4500000"/>
    <n v="9324"/>
  </r>
  <r>
    <s v="2500.1.1.1.2969"/>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uca"/>
    <s v="Abril"/>
    <s v="Abril"/>
    <n v="8"/>
    <s v="Contratación directa"/>
    <x v="0"/>
    <n v="36000000"/>
    <n v="36000000"/>
    <s v="1. Prioridad Crítica"/>
    <s v="Actualización DT"/>
    <s v="NO"/>
    <s v="N/A"/>
    <s v="2607 - Dirección Territorial Cauca"/>
    <s v="2.3 - Gestión Catastral"/>
    <s v="2.3-1 - Formación y actualización catastral"/>
    <s v="SER - Adquisición de servicios"/>
    <s v="SER012 - Prestación de servicios personas naturales"/>
    <s v="Control calidad  de Reconocimiento predial COM"/>
    <n v="19300"/>
    <s v="CAUCA"/>
    <s v="GUACHENÉ"/>
    <n v="0"/>
    <n v="0"/>
    <n v="0"/>
    <n v="0"/>
    <n v="0"/>
    <n v="0"/>
    <n v="36000000"/>
    <n v="0"/>
    <n v="0"/>
    <n v="4500000"/>
    <n v="0"/>
    <n v="4500000"/>
    <n v="0"/>
    <n v="4500000"/>
    <n v="0"/>
    <n v="4500000"/>
    <n v="0"/>
    <n v="4500000"/>
    <n v="0"/>
    <n v="4500000"/>
    <n v="0"/>
    <n v="4500000"/>
    <n v="0"/>
    <n v="4500000"/>
    <n v="9324"/>
  </r>
  <r>
    <s v="2500.1.1.1.2970"/>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uca"/>
    <s v="Abril"/>
    <s v="Abril"/>
    <n v="8"/>
    <s v="Contratación directa"/>
    <x v="0"/>
    <n v="36000000"/>
    <n v="36000000"/>
    <s v="1. Prioridad Crítica"/>
    <s v="Actualización DT"/>
    <s v="NO"/>
    <s v="N/A"/>
    <s v="2607 - Dirección Territorial Cauca"/>
    <s v="2.3 - Gestión Catastral"/>
    <s v="2.3-1 - Formación y actualización catastral"/>
    <s v="SER - Adquisición de servicios"/>
    <s v="SER012 - Prestación de servicios personas naturales"/>
    <s v="Control calidad  de Reconocimiento predial COM"/>
    <n v="19300"/>
    <s v="CAUCA"/>
    <s v="GUACHENÉ"/>
    <n v="0"/>
    <n v="0"/>
    <n v="0"/>
    <n v="0"/>
    <n v="0"/>
    <n v="0"/>
    <n v="36000000"/>
    <n v="0"/>
    <n v="0"/>
    <n v="4500000"/>
    <n v="0"/>
    <n v="4500000"/>
    <n v="0"/>
    <n v="4500000"/>
    <n v="0"/>
    <n v="4500000"/>
    <n v="0"/>
    <n v="4500000"/>
    <n v="0"/>
    <n v="4500000"/>
    <n v="0"/>
    <n v="4500000"/>
    <n v="0"/>
    <n v="4500000"/>
    <n v="9324"/>
  </r>
  <r>
    <s v="2500.1.1.1.2971"/>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uca"/>
    <s v="Abril"/>
    <s v="Abril"/>
    <n v="8"/>
    <s v="Contratación directa"/>
    <x v="0"/>
    <n v="36000000"/>
    <n v="36000000"/>
    <s v="1. Prioridad Crítica"/>
    <s v="Actualización DT"/>
    <s v="NO"/>
    <s v="N/A"/>
    <s v="2607 - Dirección Territorial Cauca"/>
    <s v="2.3 - Gestión Catastral"/>
    <s v="2.3-1 - Formación y actualización catastral"/>
    <s v="SER - Adquisición de servicios"/>
    <s v="SER012 - Prestación de servicios personas naturales"/>
    <s v="Control calidad  de Reconocimiento predial COM"/>
    <n v="19300"/>
    <s v="CAUCA"/>
    <s v="GUACHENÉ"/>
    <n v="0"/>
    <n v="0"/>
    <n v="0"/>
    <n v="0"/>
    <n v="0"/>
    <n v="0"/>
    <n v="36000000"/>
    <n v="0"/>
    <n v="0"/>
    <n v="4500000"/>
    <n v="0"/>
    <n v="4500000"/>
    <n v="0"/>
    <n v="4500000"/>
    <n v="0"/>
    <n v="4500000"/>
    <n v="0"/>
    <n v="4500000"/>
    <n v="0"/>
    <n v="4500000"/>
    <n v="0"/>
    <n v="4500000"/>
    <n v="0"/>
    <n v="4500000"/>
    <n v="9324"/>
  </r>
  <r>
    <s v="2500.1.1.1.2972"/>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uca"/>
    <s v="Abril"/>
    <s v="Abril"/>
    <n v="8"/>
    <s v="Contratación directa"/>
    <x v="0"/>
    <n v="36000000"/>
    <n v="36000000"/>
    <s v="1. Prioridad Crítica"/>
    <s v="Actualización DT"/>
    <s v="NO"/>
    <s v="N/A"/>
    <s v="2607 - Dirección Territorial Cauca"/>
    <s v="2.3 - Gestión Catastral"/>
    <s v="2.3-1 - Formación y actualización catastral"/>
    <s v="SER - Adquisición de servicios"/>
    <s v="SER012 - Prestación de servicios personas naturales"/>
    <s v="Control calidad  de Reconocimiento predial COM"/>
    <n v="19300"/>
    <s v="CAUCA"/>
    <s v="GUACHENÉ"/>
    <n v="0"/>
    <n v="0"/>
    <n v="0"/>
    <n v="0"/>
    <n v="0"/>
    <n v="0"/>
    <n v="36000000"/>
    <n v="0"/>
    <n v="0"/>
    <n v="4500000"/>
    <n v="0"/>
    <n v="4500000"/>
    <n v="0"/>
    <n v="4500000"/>
    <n v="0"/>
    <n v="4500000"/>
    <n v="0"/>
    <n v="4500000"/>
    <n v="0"/>
    <n v="4500000"/>
    <n v="0"/>
    <n v="4500000"/>
    <n v="0"/>
    <n v="4500000"/>
    <n v="9324"/>
  </r>
  <r>
    <s v="2500.1.1.1.2973"/>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uca"/>
    <s v="Abril"/>
    <s v="Abril"/>
    <n v="8"/>
    <s v="Contratación directa"/>
    <x v="0"/>
    <n v="36000000"/>
    <n v="36000000"/>
    <s v="1. Prioridad Crítica"/>
    <s v="Actualización DT"/>
    <s v="NO"/>
    <s v="N/A"/>
    <s v="2607 - Dirección Territorial Cauca"/>
    <s v="2.3 - Gestión Catastral"/>
    <s v="2.3-1 - Formación y actualización catastral"/>
    <s v="SER - Adquisición de servicios"/>
    <s v="SER012 - Prestación de servicios personas naturales"/>
    <s v="Control calidad  de Reconocimiento predial COM"/>
    <n v="19300"/>
    <s v="CAUCA"/>
    <s v="GUACHENÉ"/>
    <n v="0"/>
    <n v="0"/>
    <n v="0"/>
    <n v="0"/>
    <n v="0"/>
    <n v="0"/>
    <n v="36000000"/>
    <n v="0"/>
    <n v="0"/>
    <n v="4500000"/>
    <n v="0"/>
    <n v="4500000"/>
    <n v="0"/>
    <n v="4500000"/>
    <n v="0"/>
    <n v="4500000"/>
    <n v="0"/>
    <n v="4500000"/>
    <n v="0"/>
    <n v="4500000"/>
    <n v="0"/>
    <n v="4500000"/>
    <n v="0"/>
    <n v="4500000"/>
    <n v="9324"/>
  </r>
  <r>
    <s v="2500.1.1.1.297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7"/>
    <s v="Contratación directa"/>
    <x v="0"/>
    <n v="28000000"/>
    <n v="28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300"/>
    <s v="CAUCA"/>
    <s v="GUACHENÉ"/>
    <n v="0"/>
    <n v="0"/>
    <n v="0"/>
    <n v="0"/>
    <n v="0"/>
    <n v="0"/>
    <n v="28000000"/>
    <n v="0"/>
    <n v="0"/>
    <n v="4000000"/>
    <n v="0"/>
    <n v="4000000"/>
    <n v="0"/>
    <n v="4000000"/>
    <n v="0"/>
    <n v="4000000"/>
    <n v="0"/>
    <n v="4000000"/>
    <n v="0"/>
    <n v="4000000"/>
    <n v="0"/>
    <n v="4000000"/>
    <n v="0"/>
    <n v="0"/>
    <n v="11424"/>
  </r>
  <r>
    <s v="2500.1.1.1.297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7"/>
    <s v="Contratación directa"/>
    <x v="0"/>
    <n v="28000000"/>
    <n v="28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300"/>
    <s v="CAUCA"/>
    <s v="GUACHENÉ"/>
    <n v="0"/>
    <n v="0"/>
    <n v="0"/>
    <n v="0"/>
    <n v="0"/>
    <n v="0"/>
    <n v="28000000"/>
    <n v="0"/>
    <n v="0"/>
    <n v="4000000"/>
    <n v="0"/>
    <n v="4000000"/>
    <n v="0"/>
    <n v="4000000"/>
    <n v="0"/>
    <n v="4000000"/>
    <n v="0"/>
    <n v="4000000"/>
    <n v="0"/>
    <n v="4000000"/>
    <n v="0"/>
    <n v="4000000"/>
    <n v="0"/>
    <n v="0"/>
    <n v="11424"/>
  </r>
  <r>
    <s v="2500.1.1.1.297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7"/>
    <s v="Contratación directa"/>
    <x v="0"/>
    <n v="28000000"/>
    <n v="28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300"/>
    <s v="CAUCA"/>
    <s v="GUACHENÉ"/>
    <n v="0"/>
    <n v="0"/>
    <n v="0"/>
    <n v="0"/>
    <n v="0"/>
    <n v="0"/>
    <n v="28000000"/>
    <n v="0"/>
    <n v="0"/>
    <n v="4000000"/>
    <n v="0"/>
    <n v="4000000"/>
    <n v="0"/>
    <n v="4000000"/>
    <n v="0"/>
    <n v="4000000"/>
    <n v="0"/>
    <n v="4000000"/>
    <n v="0"/>
    <n v="4000000"/>
    <n v="0"/>
    <n v="4000000"/>
    <n v="0"/>
    <n v="0"/>
    <n v="11424"/>
  </r>
  <r>
    <s v="2500.1.1.1.297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7"/>
    <s v="Contratación directa"/>
    <x v="0"/>
    <n v="28000000"/>
    <n v="28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300"/>
    <s v="CAUCA"/>
    <s v="GUACHENÉ"/>
    <n v="0"/>
    <n v="0"/>
    <n v="0"/>
    <n v="0"/>
    <n v="0"/>
    <n v="0"/>
    <n v="28000000"/>
    <n v="0"/>
    <n v="0"/>
    <n v="4000000"/>
    <n v="0"/>
    <n v="4000000"/>
    <n v="0"/>
    <n v="4000000"/>
    <n v="0"/>
    <n v="4000000"/>
    <n v="0"/>
    <n v="4000000"/>
    <n v="0"/>
    <n v="4000000"/>
    <n v="0"/>
    <n v="4000000"/>
    <n v="0"/>
    <n v="0"/>
    <n v="11424"/>
  </r>
  <r>
    <s v="2500.1.1.1.297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7"/>
    <s v="Contratación directa"/>
    <x v="0"/>
    <n v="28000000"/>
    <n v="28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300"/>
    <s v="CAUCA"/>
    <s v="GUACHENÉ"/>
    <n v="0"/>
    <n v="0"/>
    <n v="0"/>
    <n v="0"/>
    <n v="0"/>
    <n v="0"/>
    <n v="28000000"/>
    <n v="0"/>
    <n v="0"/>
    <n v="4000000"/>
    <n v="0"/>
    <n v="4000000"/>
    <n v="0"/>
    <n v="4000000"/>
    <n v="0"/>
    <n v="4000000"/>
    <n v="0"/>
    <n v="4000000"/>
    <n v="0"/>
    <n v="4000000"/>
    <n v="0"/>
    <n v="4000000"/>
    <n v="0"/>
    <n v="0"/>
    <n v="11424"/>
  </r>
  <r>
    <s v="2500.1.1.1.297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7"/>
    <s v="Contratación directa"/>
    <x v="0"/>
    <n v="28000000"/>
    <n v="28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300"/>
    <s v="CAUCA"/>
    <s v="GUACHENÉ"/>
    <n v="0"/>
    <n v="0"/>
    <n v="0"/>
    <n v="0"/>
    <n v="0"/>
    <n v="0"/>
    <n v="28000000"/>
    <n v="0"/>
    <n v="0"/>
    <n v="4000000"/>
    <n v="0"/>
    <n v="4000000"/>
    <n v="0"/>
    <n v="4000000"/>
    <n v="0"/>
    <n v="4000000"/>
    <n v="0"/>
    <n v="4000000"/>
    <n v="0"/>
    <n v="4000000"/>
    <n v="0"/>
    <n v="4000000"/>
    <n v="0"/>
    <n v="0"/>
    <n v="11424"/>
  </r>
  <r>
    <s v="2500.1.1.1.298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7"/>
    <s v="Contratación directa"/>
    <x v="0"/>
    <n v="28000000"/>
    <n v="28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300"/>
    <s v="CAUCA"/>
    <s v="GUACHENÉ"/>
    <n v="0"/>
    <n v="0"/>
    <n v="0"/>
    <n v="0"/>
    <n v="0"/>
    <n v="0"/>
    <n v="28000000"/>
    <n v="0"/>
    <n v="0"/>
    <n v="4000000"/>
    <n v="0"/>
    <n v="4000000"/>
    <n v="0"/>
    <n v="4000000"/>
    <n v="0"/>
    <n v="4000000"/>
    <n v="0"/>
    <n v="4000000"/>
    <n v="0"/>
    <n v="4000000"/>
    <n v="0"/>
    <n v="4000000"/>
    <n v="0"/>
    <n v="0"/>
    <n v="11424"/>
  </r>
  <r>
    <s v="2500.1.1.1.298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7"/>
    <s v="Contratación directa"/>
    <x v="0"/>
    <n v="28000000"/>
    <n v="28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300"/>
    <s v="CAUCA"/>
    <s v="GUACHENÉ"/>
    <n v="0"/>
    <n v="0"/>
    <n v="0"/>
    <n v="0"/>
    <n v="0"/>
    <n v="0"/>
    <n v="28000000"/>
    <n v="0"/>
    <n v="0"/>
    <n v="4000000"/>
    <n v="0"/>
    <n v="4000000"/>
    <n v="0"/>
    <n v="4000000"/>
    <n v="0"/>
    <n v="4000000"/>
    <n v="0"/>
    <n v="4000000"/>
    <n v="0"/>
    <n v="4000000"/>
    <n v="0"/>
    <n v="4000000"/>
    <n v="0"/>
    <n v="0"/>
    <n v="11424"/>
  </r>
  <r>
    <s v="2500.1.1.1.298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7"/>
    <s v="Contratación directa"/>
    <x v="0"/>
    <n v="28000000"/>
    <n v="28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300"/>
    <s v="CAUCA"/>
    <s v="GUACHENÉ"/>
    <n v="0"/>
    <n v="0"/>
    <n v="0"/>
    <n v="0"/>
    <n v="0"/>
    <n v="0"/>
    <n v="28000000"/>
    <n v="0"/>
    <n v="0"/>
    <n v="4000000"/>
    <n v="0"/>
    <n v="4000000"/>
    <n v="0"/>
    <n v="4000000"/>
    <n v="0"/>
    <n v="4000000"/>
    <n v="0"/>
    <n v="4000000"/>
    <n v="0"/>
    <n v="4000000"/>
    <n v="0"/>
    <n v="4000000"/>
    <n v="0"/>
    <n v="0"/>
    <n v="11424"/>
  </r>
  <r>
    <s v="2500.1.1.1.298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7"/>
    <s v="Contratación directa"/>
    <x v="0"/>
    <n v="28000000"/>
    <n v="28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300"/>
    <s v="CAUCA"/>
    <s v="GUACHENÉ"/>
    <n v="0"/>
    <n v="0"/>
    <n v="0"/>
    <n v="0"/>
    <n v="0"/>
    <n v="0"/>
    <n v="28000000"/>
    <n v="0"/>
    <n v="0"/>
    <n v="4000000"/>
    <n v="0"/>
    <n v="4000000"/>
    <n v="0"/>
    <n v="4000000"/>
    <n v="0"/>
    <n v="4000000"/>
    <n v="0"/>
    <n v="4000000"/>
    <n v="0"/>
    <n v="4000000"/>
    <n v="0"/>
    <n v="4000000"/>
    <n v="0"/>
    <n v="0"/>
    <n v="11424"/>
  </r>
  <r>
    <s v="2500.1.1.1.298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7"/>
    <s v="Contratación directa"/>
    <x v="0"/>
    <n v="28000000"/>
    <n v="28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300"/>
    <s v="CAUCA"/>
    <s v="GUACHENÉ"/>
    <n v="0"/>
    <n v="0"/>
    <n v="0"/>
    <n v="0"/>
    <n v="0"/>
    <n v="0"/>
    <n v="28000000"/>
    <n v="0"/>
    <n v="0"/>
    <n v="4000000"/>
    <n v="0"/>
    <n v="4000000"/>
    <n v="0"/>
    <n v="4000000"/>
    <n v="0"/>
    <n v="4000000"/>
    <n v="0"/>
    <n v="4000000"/>
    <n v="0"/>
    <n v="4000000"/>
    <n v="0"/>
    <n v="4000000"/>
    <n v="0"/>
    <n v="0"/>
    <n v="11424"/>
  </r>
  <r>
    <s v="2500.1.1.1.298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7"/>
    <s v="Contratación directa"/>
    <x v="0"/>
    <n v="28000000"/>
    <n v="28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300"/>
    <s v="CAUCA"/>
    <s v="GUACHENÉ"/>
    <n v="0"/>
    <n v="0"/>
    <n v="0"/>
    <n v="0"/>
    <n v="0"/>
    <n v="0"/>
    <n v="28000000"/>
    <n v="0"/>
    <n v="0"/>
    <n v="4000000"/>
    <n v="0"/>
    <n v="4000000"/>
    <n v="0"/>
    <n v="4000000"/>
    <n v="0"/>
    <n v="4000000"/>
    <n v="0"/>
    <n v="4000000"/>
    <n v="0"/>
    <n v="4000000"/>
    <n v="0"/>
    <n v="4000000"/>
    <n v="0"/>
    <n v="0"/>
    <n v="11424"/>
  </r>
  <r>
    <s v="2500.1.1.1.298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7"/>
    <s v="Contratación directa"/>
    <x v="0"/>
    <n v="28000000"/>
    <n v="28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300"/>
    <s v="CAUCA"/>
    <s v="GUACHENÉ"/>
    <n v="0"/>
    <n v="0"/>
    <n v="0"/>
    <n v="0"/>
    <n v="0"/>
    <n v="0"/>
    <n v="28000000"/>
    <n v="0"/>
    <n v="0"/>
    <n v="4000000"/>
    <n v="0"/>
    <n v="4000000"/>
    <n v="0"/>
    <n v="4000000"/>
    <n v="0"/>
    <n v="4000000"/>
    <n v="0"/>
    <n v="4000000"/>
    <n v="0"/>
    <n v="4000000"/>
    <n v="0"/>
    <n v="4000000"/>
    <n v="0"/>
    <n v="0"/>
    <n v="11424"/>
  </r>
  <r>
    <s v="2500.1.1.1.298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7"/>
    <s v="Contratación directa"/>
    <x v="0"/>
    <n v="28000000"/>
    <n v="28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300"/>
    <s v="CAUCA"/>
    <s v="GUACHENÉ"/>
    <n v="0"/>
    <n v="0"/>
    <n v="0"/>
    <n v="0"/>
    <n v="0"/>
    <n v="0"/>
    <n v="28000000"/>
    <n v="0"/>
    <n v="0"/>
    <n v="4000000"/>
    <n v="0"/>
    <n v="4000000"/>
    <n v="0"/>
    <n v="4000000"/>
    <n v="0"/>
    <n v="4000000"/>
    <n v="0"/>
    <n v="4000000"/>
    <n v="0"/>
    <n v="4000000"/>
    <n v="0"/>
    <n v="4000000"/>
    <n v="0"/>
    <n v="0"/>
    <n v="11424"/>
  </r>
  <r>
    <s v="2500.1.1.1.298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7"/>
    <s v="Contratación directa"/>
    <x v="0"/>
    <n v="28000000"/>
    <n v="28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300"/>
    <s v="CAUCA"/>
    <s v="GUACHENÉ"/>
    <n v="0"/>
    <n v="0"/>
    <n v="0"/>
    <n v="0"/>
    <n v="0"/>
    <n v="0"/>
    <n v="28000000"/>
    <n v="0"/>
    <n v="0"/>
    <n v="4000000"/>
    <n v="0"/>
    <n v="4000000"/>
    <n v="0"/>
    <n v="4000000"/>
    <n v="0"/>
    <n v="4000000"/>
    <n v="0"/>
    <n v="4000000"/>
    <n v="0"/>
    <n v="4000000"/>
    <n v="0"/>
    <n v="4000000"/>
    <n v="0"/>
    <n v="0"/>
    <n v="11424"/>
  </r>
  <r>
    <s v="2500.1.1.1.298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7"/>
    <s v="Contratación directa"/>
    <x v="0"/>
    <n v="28000000"/>
    <n v="28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300"/>
    <s v="CAUCA"/>
    <s v="GUACHENÉ"/>
    <n v="0"/>
    <n v="0"/>
    <n v="0"/>
    <n v="0"/>
    <n v="0"/>
    <n v="0"/>
    <n v="28000000"/>
    <n v="0"/>
    <n v="0"/>
    <n v="4000000"/>
    <n v="0"/>
    <n v="4000000"/>
    <n v="0"/>
    <n v="4000000"/>
    <n v="0"/>
    <n v="4000000"/>
    <n v="0"/>
    <n v="4000000"/>
    <n v="0"/>
    <n v="4000000"/>
    <n v="0"/>
    <n v="4000000"/>
    <n v="0"/>
    <n v="0"/>
    <n v="11424"/>
  </r>
  <r>
    <s v="2500.1.1.1.299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7"/>
    <s v="Contratación directa"/>
    <x v="0"/>
    <n v="28000000"/>
    <n v="28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300"/>
    <s v="CAUCA"/>
    <s v="GUACHENÉ"/>
    <n v="0"/>
    <n v="0"/>
    <n v="0"/>
    <n v="0"/>
    <n v="0"/>
    <n v="0"/>
    <n v="28000000"/>
    <n v="0"/>
    <n v="0"/>
    <n v="4000000"/>
    <n v="0"/>
    <n v="4000000"/>
    <n v="0"/>
    <n v="4000000"/>
    <n v="0"/>
    <n v="4000000"/>
    <n v="0"/>
    <n v="4000000"/>
    <n v="0"/>
    <n v="4000000"/>
    <n v="0"/>
    <n v="4000000"/>
    <n v="0"/>
    <n v="0"/>
    <n v="11424"/>
  </r>
  <r>
    <s v="2500.1.1.1.299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7"/>
    <s v="Contratación directa"/>
    <x v="0"/>
    <n v="28000000"/>
    <n v="28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300"/>
    <s v="CAUCA"/>
    <s v="GUACHENÉ"/>
    <n v="0"/>
    <n v="0"/>
    <n v="0"/>
    <n v="0"/>
    <n v="0"/>
    <n v="0"/>
    <n v="28000000"/>
    <n v="0"/>
    <n v="0"/>
    <n v="4000000"/>
    <n v="0"/>
    <n v="4000000"/>
    <n v="0"/>
    <n v="4000000"/>
    <n v="0"/>
    <n v="4000000"/>
    <n v="0"/>
    <n v="4000000"/>
    <n v="0"/>
    <n v="4000000"/>
    <n v="0"/>
    <n v="4000000"/>
    <n v="0"/>
    <n v="0"/>
    <n v="11424"/>
  </r>
  <r>
    <s v="2500.1.1.1.299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7"/>
    <s v="Contratación directa"/>
    <x v="0"/>
    <n v="28000000"/>
    <n v="28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300"/>
    <s v="CAUCA"/>
    <s v="GUACHENÉ"/>
    <n v="0"/>
    <n v="0"/>
    <n v="0"/>
    <n v="0"/>
    <n v="0"/>
    <n v="0"/>
    <n v="28000000"/>
    <n v="0"/>
    <n v="0"/>
    <n v="4000000"/>
    <n v="0"/>
    <n v="4000000"/>
    <n v="0"/>
    <n v="4000000"/>
    <n v="0"/>
    <n v="4000000"/>
    <n v="0"/>
    <n v="4000000"/>
    <n v="0"/>
    <n v="4000000"/>
    <n v="0"/>
    <n v="4000000"/>
    <n v="0"/>
    <n v="0"/>
    <n v="11424"/>
  </r>
  <r>
    <s v="2500.1.1.1.299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7"/>
    <s v="Contratación directa"/>
    <x v="0"/>
    <n v="28000000"/>
    <n v="28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300"/>
    <s v="CAUCA"/>
    <s v="GUACHENÉ"/>
    <n v="0"/>
    <n v="0"/>
    <n v="0"/>
    <n v="0"/>
    <n v="0"/>
    <n v="0"/>
    <n v="28000000"/>
    <n v="0"/>
    <n v="0"/>
    <n v="4000000"/>
    <n v="0"/>
    <n v="4000000"/>
    <n v="0"/>
    <n v="4000000"/>
    <n v="0"/>
    <n v="4000000"/>
    <n v="0"/>
    <n v="4000000"/>
    <n v="0"/>
    <n v="4000000"/>
    <n v="0"/>
    <n v="4000000"/>
    <n v="0"/>
    <n v="0"/>
    <n v="11424"/>
  </r>
  <r>
    <s v="2500.1.1.1.299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7"/>
    <s v="Contratación directa"/>
    <x v="0"/>
    <n v="28000000"/>
    <n v="28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300"/>
    <s v="CAUCA"/>
    <s v="GUACHENÉ"/>
    <n v="0"/>
    <n v="0"/>
    <n v="0"/>
    <n v="0"/>
    <n v="0"/>
    <n v="0"/>
    <n v="28000000"/>
    <n v="0"/>
    <n v="0"/>
    <n v="4000000"/>
    <n v="0"/>
    <n v="4000000"/>
    <n v="0"/>
    <n v="4000000"/>
    <n v="0"/>
    <n v="4000000"/>
    <n v="0"/>
    <n v="4000000"/>
    <n v="0"/>
    <n v="4000000"/>
    <n v="0"/>
    <n v="4000000"/>
    <n v="0"/>
    <n v="0"/>
    <n v="11424"/>
  </r>
  <r>
    <s v="2500.1.1.1.299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7"/>
    <s v="Contratación directa"/>
    <x v="0"/>
    <n v="28000000"/>
    <n v="28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300"/>
    <s v="CAUCA"/>
    <s v="GUACHENÉ"/>
    <n v="0"/>
    <n v="0"/>
    <n v="0"/>
    <n v="0"/>
    <n v="0"/>
    <n v="0"/>
    <n v="28000000"/>
    <n v="0"/>
    <n v="0"/>
    <n v="4000000"/>
    <n v="0"/>
    <n v="4000000"/>
    <n v="0"/>
    <n v="4000000"/>
    <n v="0"/>
    <n v="4000000"/>
    <n v="0"/>
    <n v="4000000"/>
    <n v="0"/>
    <n v="4000000"/>
    <n v="0"/>
    <n v="4000000"/>
    <n v="0"/>
    <n v="0"/>
    <n v="11424"/>
  </r>
  <r>
    <s v="2500.1.1.1.299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7"/>
    <s v="Contratación directa"/>
    <x v="0"/>
    <n v="28000000"/>
    <n v="28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300"/>
    <s v="CAUCA"/>
    <s v="GUACHENÉ"/>
    <n v="0"/>
    <n v="0"/>
    <n v="0"/>
    <n v="0"/>
    <n v="0"/>
    <n v="0"/>
    <n v="28000000"/>
    <n v="0"/>
    <n v="0"/>
    <n v="4000000"/>
    <n v="0"/>
    <n v="4000000"/>
    <n v="0"/>
    <n v="4000000"/>
    <n v="0"/>
    <n v="4000000"/>
    <n v="0"/>
    <n v="4000000"/>
    <n v="0"/>
    <n v="4000000"/>
    <n v="0"/>
    <n v="4000000"/>
    <n v="0"/>
    <n v="0"/>
    <n v="11424"/>
  </r>
  <r>
    <s v="2500.1.1.1.299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Mayo"/>
    <s v="Mayo"/>
    <n v="7"/>
    <s v="Contratación directa (con ofertas) "/>
    <x v="0"/>
    <n v="0"/>
    <n v="0"/>
    <s v="101. No aplica"/>
    <s v="Línea PGI sin recursos"/>
    <s v="NO"/>
    <s v="N/A"/>
    <s v="2607 - Dirección Territorial Cauca"/>
    <s v="2.3 - Gestión Catastral"/>
    <s v="2.3-1 - Formación y actualización catastral"/>
    <s v="SER - Adquisición de servicios"/>
    <s v="SER012 - Prestación de servicios personas naturales"/>
    <s v="Reconocedor predial COM"/>
    <n v="19513"/>
    <s v="CAUCA"/>
    <s v="PADILLA"/>
    <n v="0"/>
    <n v="0"/>
    <n v="0"/>
    <n v="0"/>
    <n v="0"/>
    <n v="0"/>
    <n v="0"/>
    <n v="0"/>
    <n v="0"/>
    <n v="0"/>
    <n v="0"/>
    <n v="0"/>
    <n v="0"/>
    <n v="0"/>
    <n v="0"/>
    <n v="0"/>
    <n v="0"/>
    <n v="0"/>
    <n v="0"/>
    <n v="0"/>
    <n v="0"/>
    <n v="0"/>
    <n v="0"/>
    <n v="0"/>
    <n v="0"/>
  </r>
  <r>
    <s v="2500.1.1.1.2998"/>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uca"/>
    <s v="Abril"/>
    <s v="Abril"/>
    <n v="7"/>
    <s v="Contratación directa"/>
    <x v="0"/>
    <n v="13897331"/>
    <n v="13897331"/>
    <s v="1. Prioridad Crítica"/>
    <s v="Actualización DT"/>
    <s v="NO"/>
    <s v="N/A"/>
    <s v="2607 - Dirección Territorial Cauca"/>
    <s v="2.3 - Gestión Catastral"/>
    <s v="2.3-1 - Formación y actualización catastral"/>
    <s v="SER - Adquisición de servicios"/>
    <s v="SER012 - Prestación de servicios personas naturales"/>
    <s v="Auxiliar de Campo COM"/>
    <n v="19300"/>
    <s v="CAUCA"/>
    <s v="GUACHENÉ"/>
    <n v="0"/>
    <n v="0"/>
    <n v="0"/>
    <n v="0"/>
    <n v="0"/>
    <n v="0"/>
    <n v="13897331"/>
    <n v="0"/>
    <n v="0"/>
    <n v="1985333"/>
    <n v="0"/>
    <n v="1985333"/>
    <n v="0"/>
    <n v="1985333"/>
    <n v="0"/>
    <n v="1985333"/>
    <n v="0"/>
    <n v="1985333"/>
    <n v="0"/>
    <n v="1985333"/>
    <n v="0"/>
    <n v="1985333"/>
    <n v="0"/>
    <n v="0"/>
    <n v="8724"/>
  </r>
  <r>
    <s v="2500.1.1.1.2999"/>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uca"/>
    <s v="Abril"/>
    <s v="Abril"/>
    <n v="7"/>
    <s v="Contratación directa"/>
    <x v="0"/>
    <n v="13897331"/>
    <n v="13897331"/>
    <s v="1. Prioridad Crítica"/>
    <s v="Actualización DT"/>
    <s v="NO"/>
    <s v="N/A"/>
    <s v="2607 - Dirección Territorial Cauca"/>
    <s v="2.3 - Gestión Catastral"/>
    <s v="2.3-1 - Formación y actualización catastral"/>
    <s v="SER - Adquisición de servicios"/>
    <s v="SER012 - Prestación de servicios personas naturales"/>
    <s v="Auxiliar de Campo COM"/>
    <n v="19300"/>
    <s v="CAUCA"/>
    <s v="GUACHENÉ"/>
    <n v="0"/>
    <n v="0"/>
    <n v="0"/>
    <n v="0"/>
    <n v="0"/>
    <n v="0"/>
    <n v="13897331"/>
    <n v="0"/>
    <n v="0"/>
    <n v="1985333"/>
    <n v="0"/>
    <n v="1985333"/>
    <n v="0"/>
    <n v="1985333"/>
    <n v="0"/>
    <n v="1985333"/>
    <n v="0"/>
    <n v="1985333"/>
    <n v="0"/>
    <n v="1985333"/>
    <n v="0"/>
    <n v="1985333"/>
    <n v="0"/>
    <n v="0"/>
    <n v="8724"/>
  </r>
  <r>
    <s v="2500.1.1.1.3000"/>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uca"/>
    <s v="Abril"/>
    <s v="Abril"/>
    <n v="7"/>
    <s v="Contratación directa"/>
    <x v="0"/>
    <n v="13897331"/>
    <n v="13897331"/>
    <s v="1. Prioridad Crítica"/>
    <s v="Actualización DT"/>
    <s v="NO"/>
    <s v="N/A"/>
    <s v="2607 - Dirección Territorial Cauca"/>
    <s v="2.3 - Gestión Catastral"/>
    <s v="2.3-1 - Formación y actualización catastral"/>
    <s v="SER - Adquisición de servicios"/>
    <s v="SER012 - Prestación de servicios personas naturales"/>
    <s v="Auxiliar de Campo COM"/>
    <n v="19300"/>
    <s v="CAUCA"/>
    <s v="GUACHENÉ"/>
    <n v="0"/>
    <n v="0"/>
    <n v="0"/>
    <n v="0"/>
    <n v="0"/>
    <n v="0"/>
    <n v="13897331"/>
    <n v="0"/>
    <n v="0"/>
    <n v="1985333"/>
    <n v="0"/>
    <n v="1985333"/>
    <n v="0"/>
    <n v="1985333"/>
    <n v="0"/>
    <n v="1985333"/>
    <n v="0"/>
    <n v="1985333"/>
    <n v="0"/>
    <n v="1985333"/>
    <n v="0"/>
    <n v="1985333"/>
    <n v="0"/>
    <n v="0"/>
    <n v="8724"/>
  </r>
  <r>
    <s v="2500.1.1.1.3001"/>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uca"/>
    <s v="Abril"/>
    <s v="Abril"/>
    <n v="7"/>
    <s v="Contratación directa"/>
    <x v="0"/>
    <n v="13897331"/>
    <n v="13897331"/>
    <s v="1. Prioridad Crítica"/>
    <s v="Actualización DT"/>
    <s v="NO"/>
    <s v="N/A"/>
    <s v="2607 - Dirección Territorial Cauca"/>
    <s v="2.3 - Gestión Catastral"/>
    <s v="2.3-1 - Formación y actualización catastral"/>
    <s v="SER - Adquisición de servicios"/>
    <s v="SER012 - Prestación de servicios personas naturales"/>
    <s v="Auxiliar de Campo COM"/>
    <n v="19300"/>
    <s v="CAUCA"/>
    <s v="GUACHENÉ"/>
    <n v="0"/>
    <n v="0"/>
    <n v="0"/>
    <n v="0"/>
    <n v="0"/>
    <n v="0"/>
    <n v="13897331"/>
    <n v="0"/>
    <n v="0"/>
    <n v="1985333"/>
    <n v="0"/>
    <n v="1985333"/>
    <n v="0"/>
    <n v="1985333"/>
    <n v="0"/>
    <n v="1985333"/>
    <n v="0"/>
    <n v="1985333"/>
    <n v="0"/>
    <n v="1985333"/>
    <n v="0"/>
    <n v="1985333"/>
    <n v="0"/>
    <n v="0"/>
    <n v="8724"/>
  </r>
  <r>
    <s v="2500.1.1.1.3002"/>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uca"/>
    <s v="Abril"/>
    <s v="Abril"/>
    <n v="7"/>
    <s v="Contratación directa"/>
    <x v="0"/>
    <n v="13897331"/>
    <n v="13897331"/>
    <s v="1. Prioridad Crítica"/>
    <s v="Actualización DT"/>
    <s v="NO"/>
    <s v="N/A"/>
    <s v="2607 - Dirección Territorial Cauca"/>
    <s v="2.3 - Gestión Catastral"/>
    <s v="2.3-1 - Formación y actualización catastral"/>
    <s v="SER - Adquisición de servicios"/>
    <s v="SER012 - Prestación de servicios personas naturales"/>
    <s v="Auxiliar de Campo COM"/>
    <n v="19300"/>
    <s v="CAUCA"/>
    <s v="GUACHENÉ"/>
    <n v="0"/>
    <n v="0"/>
    <n v="0"/>
    <n v="0"/>
    <n v="0"/>
    <n v="0"/>
    <n v="13897331"/>
    <n v="0"/>
    <n v="0"/>
    <n v="1985333"/>
    <n v="0"/>
    <n v="1985333"/>
    <n v="0"/>
    <n v="1985333"/>
    <n v="0"/>
    <n v="1985333"/>
    <n v="0"/>
    <n v="1985333"/>
    <n v="0"/>
    <n v="1985333"/>
    <n v="0"/>
    <n v="1985333"/>
    <n v="0"/>
    <n v="0"/>
    <n v="8724"/>
  </r>
  <r>
    <s v="2500.1.1.1.3003"/>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uca"/>
    <s v="Abril"/>
    <s v="Abril"/>
    <n v="7"/>
    <s v="Contratación directa"/>
    <x v="0"/>
    <n v="13897331"/>
    <n v="13897331"/>
    <s v="1. Prioridad Crítica"/>
    <s v="Actualización DT"/>
    <s v="NO"/>
    <s v="N/A"/>
    <s v="2607 - Dirección Territorial Cauca"/>
    <s v="2.3 - Gestión Catastral"/>
    <s v="2.3-1 - Formación y actualización catastral"/>
    <s v="SER - Adquisición de servicios"/>
    <s v="SER012 - Prestación de servicios personas naturales"/>
    <s v="Auxiliar de Campo COM"/>
    <n v="19300"/>
    <s v="CAUCA"/>
    <s v="GUACHENÉ"/>
    <n v="0"/>
    <n v="0"/>
    <n v="0"/>
    <n v="0"/>
    <n v="0"/>
    <n v="0"/>
    <n v="13897331"/>
    <n v="0"/>
    <n v="0"/>
    <n v="1985333"/>
    <n v="0"/>
    <n v="1985333"/>
    <n v="0"/>
    <n v="1985333"/>
    <n v="0"/>
    <n v="1985333"/>
    <n v="0"/>
    <n v="1985333"/>
    <n v="0"/>
    <n v="1985333"/>
    <n v="0"/>
    <n v="1985333"/>
    <n v="0"/>
    <n v="0"/>
    <n v="8724"/>
  </r>
  <r>
    <s v="2500.1.1.1.3004"/>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uca"/>
    <s v="Abril"/>
    <s v="Abril"/>
    <n v="7"/>
    <s v="Contratación directa"/>
    <x v="0"/>
    <n v="39632397"/>
    <n v="39632397"/>
    <s v="1. Prioridad Crítica"/>
    <s v="Actualización DT"/>
    <s v="NO"/>
    <s v="N/A"/>
    <s v="2607 - Dirección Territorial Cauca"/>
    <s v="2.3 - Gestión Catastral"/>
    <s v="2.3-1 - Formación y actualización catastral"/>
    <s v="SER - Adquisición de servicios"/>
    <s v="SER012 - Prestación de servicios personas naturales"/>
    <s v="Profesional Editor Digitalizador SIG COM"/>
    <n v="19300"/>
    <s v="CAUCA"/>
    <s v="GUACHENÉ"/>
    <n v="0"/>
    <n v="0"/>
    <n v="0"/>
    <n v="0"/>
    <n v="0"/>
    <n v="0"/>
    <n v="39632397"/>
    <n v="0"/>
    <n v="0"/>
    <n v="5661771"/>
    <n v="0"/>
    <n v="5661771"/>
    <n v="0"/>
    <n v="5661771"/>
    <n v="0"/>
    <n v="5661771"/>
    <n v="0"/>
    <n v="5661771"/>
    <n v="0"/>
    <n v="5661771"/>
    <n v="0"/>
    <n v="5661771"/>
    <n v="0"/>
    <n v="0"/>
    <n v="10224"/>
  </r>
  <r>
    <s v="2500.1.1.1.3005"/>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uca"/>
    <s v="Abril"/>
    <s v="Abril"/>
    <n v="7"/>
    <s v="Contratación directa"/>
    <x v="0"/>
    <n v="39632397"/>
    <n v="39632397"/>
    <s v="1. Prioridad Crítica"/>
    <s v="Actualización DT"/>
    <s v="NO"/>
    <s v="N/A"/>
    <s v="2607 - Dirección Territorial Cauca"/>
    <s v="2.3 - Gestión Catastral"/>
    <s v="2.3-1 - Formación y actualización catastral"/>
    <s v="SER - Adquisición de servicios"/>
    <s v="SER012 - Prestación de servicios personas naturales"/>
    <s v="Profesional Editor Digitalizador SIG COM"/>
    <n v="19300"/>
    <s v="CAUCA"/>
    <s v="GUACHENÉ"/>
    <n v="0"/>
    <n v="0"/>
    <n v="0"/>
    <n v="0"/>
    <n v="0"/>
    <n v="0"/>
    <n v="39632397"/>
    <n v="0"/>
    <n v="0"/>
    <n v="5661771"/>
    <n v="0"/>
    <n v="5661771"/>
    <n v="0"/>
    <n v="5661771"/>
    <n v="0"/>
    <n v="5661771"/>
    <n v="0"/>
    <n v="5661771"/>
    <n v="0"/>
    <n v="5661771"/>
    <n v="0"/>
    <n v="5661771"/>
    <n v="0"/>
    <n v="0"/>
    <n v="10224"/>
  </r>
  <r>
    <s v="2500.1.1.1.3006"/>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uca"/>
    <s v="Abril"/>
    <s v="Abril"/>
    <n v="7"/>
    <s v="Contratación directa"/>
    <x v="0"/>
    <n v="39632397"/>
    <n v="39632397"/>
    <s v="1. Prioridad Crítica"/>
    <s v="Actualización DT"/>
    <s v="NO"/>
    <s v="N/A"/>
    <s v="2607 - Dirección Territorial Cauca"/>
    <s v="2.3 - Gestión Catastral"/>
    <s v="2.3-1 - Formación y actualización catastral"/>
    <s v="SER - Adquisición de servicios"/>
    <s v="SER012 - Prestación de servicios personas naturales"/>
    <s v="Profesional Editor Digitalizador SIG COM"/>
    <n v="19300"/>
    <s v="CAUCA"/>
    <s v="GUACHENÉ"/>
    <n v="0"/>
    <n v="0"/>
    <n v="0"/>
    <n v="0"/>
    <n v="0"/>
    <n v="0"/>
    <n v="39632397"/>
    <n v="0"/>
    <n v="0"/>
    <n v="5661771"/>
    <n v="0"/>
    <n v="5661771"/>
    <n v="0"/>
    <n v="5661771"/>
    <n v="0"/>
    <n v="5661771"/>
    <n v="0"/>
    <n v="5661771"/>
    <n v="0"/>
    <n v="5661771"/>
    <n v="0"/>
    <n v="5661771"/>
    <n v="0"/>
    <n v="0"/>
    <n v="10224"/>
  </r>
  <r>
    <s v="2500.1.1.1.3007"/>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uca"/>
    <s v="Abril"/>
    <s v="Abril"/>
    <n v="7"/>
    <s v="Contratación directa"/>
    <x v="0"/>
    <n v="39632397"/>
    <n v="39632397"/>
    <s v="1. Prioridad Crítica"/>
    <s v="Actualización DT"/>
    <s v="NO"/>
    <s v="N/A"/>
    <s v="2607 - Dirección Territorial Cauca"/>
    <s v="2.3 - Gestión Catastral"/>
    <s v="2.3-1 - Formación y actualización catastral"/>
    <s v="SER - Adquisición de servicios"/>
    <s v="SER012 - Prestación de servicios personas naturales"/>
    <s v="Profesional Editor Digitalizador SIG COM"/>
    <n v="19300"/>
    <s v="CAUCA"/>
    <s v="GUACHENÉ"/>
    <n v="0"/>
    <n v="0"/>
    <n v="0"/>
    <n v="0"/>
    <n v="0"/>
    <n v="0"/>
    <n v="39632397"/>
    <n v="0"/>
    <n v="0"/>
    <n v="5661771"/>
    <n v="0"/>
    <n v="5661771"/>
    <n v="0"/>
    <n v="5661771"/>
    <n v="0"/>
    <n v="5661771"/>
    <n v="0"/>
    <n v="5661771"/>
    <n v="0"/>
    <n v="5661771"/>
    <n v="0"/>
    <n v="5661771"/>
    <n v="0"/>
    <n v="0"/>
    <n v="10224"/>
  </r>
  <r>
    <s v="2500.1.1.1.3008"/>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uca"/>
    <s v="Abril"/>
    <s v="Abril"/>
    <n v="7"/>
    <s v="Contratación directa"/>
    <x v="0"/>
    <n v="39632397"/>
    <n v="39632397"/>
    <s v="1. Prioridad Crítica"/>
    <s v="Actualización DT"/>
    <s v="NO"/>
    <s v="N/A"/>
    <s v="2607 - Dirección Territorial Cauca"/>
    <s v="2.3 - Gestión Catastral"/>
    <s v="2.3-1 - Formación y actualización catastral"/>
    <s v="SER - Adquisición de servicios"/>
    <s v="SER012 - Prestación de servicios personas naturales"/>
    <s v="Profesional Editor Digitalizador SIG COM"/>
    <n v="19300"/>
    <s v="CAUCA"/>
    <s v="GUACHENÉ"/>
    <n v="0"/>
    <n v="0"/>
    <n v="0"/>
    <n v="0"/>
    <n v="0"/>
    <n v="0"/>
    <n v="39632397"/>
    <n v="0"/>
    <n v="0"/>
    <n v="5661771"/>
    <n v="0"/>
    <n v="5661771"/>
    <n v="0"/>
    <n v="5661771"/>
    <n v="0"/>
    <n v="5661771"/>
    <n v="0"/>
    <n v="5661771"/>
    <n v="0"/>
    <n v="5661771"/>
    <n v="0"/>
    <n v="5661771"/>
    <n v="0"/>
    <n v="0"/>
    <n v="10224"/>
  </r>
  <r>
    <s v="2500.1.1.1.3009"/>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uca"/>
    <s v="Abril"/>
    <s v="Abril"/>
    <n v="7"/>
    <s v="Contratación directa"/>
    <x v="0"/>
    <n v="39632397"/>
    <n v="39632397"/>
    <s v="1. Prioridad Crítica"/>
    <s v="Actualización DT"/>
    <s v="NO"/>
    <s v="N/A"/>
    <s v="2607 - Dirección Territorial Cauca"/>
    <s v="2.3 - Gestión Catastral"/>
    <s v="2.3-1 - Formación y actualización catastral"/>
    <s v="SER - Adquisición de servicios"/>
    <s v="SER012 - Prestación de servicios personas naturales"/>
    <s v="Profesional Editor Digitalizador SIG COM"/>
    <n v="19300"/>
    <s v="CAUCA"/>
    <s v="GUACHENÉ"/>
    <n v="0"/>
    <n v="0"/>
    <n v="0"/>
    <n v="0"/>
    <n v="0"/>
    <n v="0"/>
    <n v="39632397"/>
    <n v="0"/>
    <n v="0"/>
    <n v="5661771"/>
    <n v="0"/>
    <n v="5661771"/>
    <n v="0"/>
    <n v="5661771"/>
    <n v="0"/>
    <n v="5661771"/>
    <n v="0"/>
    <n v="5661771"/>
    <n v="0"/>
    <n v="5661771"/>
    <n v="0"/>
    <n v="5661771"/>
    <n v="0"/>
    <n v="0"/>
    <n v="10224"/>
  </r>
  <r>
    <s v="2500.1.1.1.3010"/>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Cauca"/>
    <s v="Abril"/>
    <s v="Abril"/>
    <n v="8"/>
    <s v="Contratación directa"/>
    <x v="0"/>
    <n v="58964736"/>
    <n v="58964736"/>
    <s v="1. Prioridad Crítica"/>
    <s v="Actualización DT"/>
    <s v="NO"/>
    <s v="N/A"/>
    <s v="2607 - Dirección Territorial Cauca"/>
    <s v="2.3 - Gestión Catastral"/>
    <s v="2.3-1 - Formación y actualización catastral"/>
    <s v="SER - Adquisición de servicios"/>
    <s v="SER012 - Prestación de servicios personas naturales"/>
    <s v="Control de calidad de consolidación y SIG COM"/>
    <n v="19300"/>
    <s v="CAUCA"/>
    <s v="GUACHENÉ"/>
    <n v="0"/>
    <n v="0"/>
    <n v="0"/>
    <n v="0"/>
    <n v="0"/>
    <n v="0"/>
    <n v="58964736"/>
    <n v="0"/>
    <n v="0"/>
    <n v="7370592"/>
    <n v="0"/>
    <n v="7370592"/>
    <n v="0"/>
    <n v="7370592"/>
    <n v="0"/>
    <n v="7370592"/>
    <n v="0"/>
    <n v="7370592"/>
    <n v="0"/>
    <n v="7370592"/>
    <n v="0"/>
    <n v="7370592"/>
    <n v="0"/>
    <n v="7370592"/>
    <n v="9724"/>
  </r>
  <r>
    <s v="2500.1.1.1.3011"/>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Cauca"/>
    <s v="Abril"/>
    <s v="Abril"/>
    <n v="8"/>
    <s v="Contratación directa"/>
    <x v="0"/>
    <n v="58964736"/>
    <n v="58964736"/>
    <s v="1. Prioridad Crítica"/>
    <s v="Actualización DT"/>
    <s v="NO"/>
    <s v="N/A"/>
    <s v="2607 - Dirección Territorial Cauca"/>
    <s v="2.3 - Gestión Catastral"/>
    <s v="2.3-1 - Formación y actualización catastral"/>
    <s v="SER - Adquisición de servicios"/>
    <s v="SER012 - Prestación de servicios personas naturales"/>
    <s v="Control de calidad de consolidación y SIG COM"/>
    <n v="19300"/>
    <s v="CAUCA"/>
    <s v="GUACHENÉ"/>
    <n v="0"/>
    <n v="0"/>
    <n v="0"/>
    <n v="0"/>
    <n v="0"/>
    <n v="0"/>
    <n v="58964736"/>
    <n v="0"/>
    <n v="0"/>
    <n v="7370592"/>
    <n v="0"/>
    <n v="7370592"/>
    <n v="0"/>
    <n v="7370592"/>
    <n v="0"/>
    <n v="7370592"/>
    <n v="0"/>
    <n v="7370592"/>
    <n v="0"/>
    <n v="7370592"/>
    <n v="0"/>
    <n v="7370592"/>
    <n v="0"/>
    <n v="7370592"/>
    <n v="9724"/>
  </r>
  <r>
    <s v="2500.1.1.1.3012"/>
    <s v="INVERSIÓN"/>
    <x v="0"/>
    <s v="1 - Ajustar el modelo de operación y de gestión catastral del Instituto"/>
    <x v="0"/>
    <x v="0"/>
    <n v="80111601"/>
    <x v="0"/>
    <s v="N/A"/>
    <s v="Prestación de servicios personales para realizar actividades de apoyo operativo y administrativo en el marco de la actualización y/o formación catastral con enfoque multipropósito en el municipio asignado a la Dirección Territorial  Cauca"/>
    <s v="Abril"/>
    <s v="Abril"/>
    <n v="7"/>
    <s v="Contratación directa"/>
    <x v="0"/>
    <n v="21278915"/>
    <n v="21278915"/>
    <s v="1. Prioridad Crítica"/>
    <s v="Actualización DT"/>
    <s v="NO"/>
    <s v="N/A"/>
    <s v="2607 - Dirección Territorial Cauca"/>
    <s v="2.3 - Gestión Catastral"/>
    <s v="2.3-1 - Formación y actualización catastral"/>
    <s v="SER - Adquisición de servicios"/>
    <s v="SER012 - Prestación de servicios personas naturales"/>
    <s v="Técnico Administrativo COM"/>
    <n v="19300"/>
    <s v="CAUCA"/>
    <s v="GUACHENÉ"/>
    <n v="0"/>
    <n v="0"/>
    <n v="0"/>
    <n v="0"/>
    <n v="0"/>
    <n v="0"/>
    <n v="21278915"/>
    <n v="0"/>
    <n v="0"/>
    <n v="3039845"/>
    <n v="0"/>
    <n v="3039845"/>
    <n v="0"/>
    <n v="3039845"/>
    <n v="0"/>
    <n v="3039845"/>
    <n v="0"/>
    <n v="3039845"/>
    <n v="0"/>
    <n v="3039845"/>
    <n v="0"/>
    <n v="3039845"/>
    <n v="0"/>
    <n v="0"/>
    <n v="11724"/>
  </r>
  <r>
    <s v="2500.1.1.1.3013"/>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auca"/>
    <s v="Abril"/>
    <s v="Abril"/>
    <n v="7"/>
    <s v="Contratación directa"/>
    <x v="0"/>
    <n v="39632397"/>
    <n v="39632397"/>
    <s v="1. Prioridad Crítica"/>
    <s v="Actualización DT"/>
    <s v="NO"/>
    <s v="N/A"/>
    <s v="2607 - Dirección Territorial Cauca"/>
    <s v="2.3 - Gestión Catastral"/>
    <s v="2.3-1 - Formación y actualización catastral"/>
    <s v="SER - Adquisición de servicios"/>
    <s v="SER012 - Prestación de servicios personas naturales"/>
    <s v="Profesional social COM"/>
    <n v="19300"/>
    <s v="CAUCA"/>
    <s v="GUACHENÉ"/>
    <n v="0"/>
    <n v="0"/>
    <n v="0"/>
    <n v="0"/>
    <n v="0"/>
    <n v="0"/>
    <n v="39632397"/>
    <n v="0"/>
    <n v="0"/>
    <n v="5661771"/>
    <n v="0"/>
    <n v="5661771"/>
    <n v="0"/>
    <n v="5661771"/>
    <n v="0"/>
    <n v="5661771"/>
    <n v="0"/>
    <n v="5661771"/>
    <n v="0"/>
    <n v="5661771"/>
    <n v="0"/>
    <n v="5661771"/>
    <n v="0"/>
    <n v="0"/>
    <n v="10824"/>
  </r>
  <r>
    <s v="2500.1.1.1.3014"/>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auca"/>
    <s v="Abril"/>
    <s v="Abril"/>
    <n v="7"/>
    <s v="Contratación directa"/>
    <x v="0"/>
    <n v="39632397"/>
    <n v="39632397"/>
    <s v="1. Prioridad Crítica"/>
    <s v="Actualización DT"/>
    <s v="NO"/>
    <s v="N/A"/>
    <s v="2607 - Dirección Territorial Cauca"/>
    <s v="2.3 - Gestión Catastral"/>
    <s v="2.3-1 - Formación y actualización catastral"/>
    <s v="SER - Adquisición de servicios"/>
    <s v="SER012 - Prestación de servicios personas naturales"/>
    <s v="Profesional social COM"/>
    <n v="19300"/>
    <s v="CAUCA"/>
    <s v="GUACHENÉ"/>
    <n v="0"/>
    <n v="0"/>
    <n v="0"/>
    <n v="0"/>
    <n v="0"/>
    <n v="0"/>
    <n v="39632397"/>
    <n v="0"/>
    <n v="0"/>
    <n v="5661771"/>
    <n v="0"/>
    <n v="5661771"/>
    <n v="0"/>
    <n v="5661771"/>
    <n v="0"/>
    <n v="5661771"/>
    <n v="0"/>
    <n v="5661771"/>
    <n v="0"/>
    <n v="5661771"/>
    <n v="0"/>
    <n v="5661771"/>
    <n v="0"/>
    <n v="0"/>
    <n v="10824"/>
  </r>
  <r>
    <s v="2500.1.1.1.3015"/>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auca"/>
    <s v="Abril"/>
    <s v="Abril"/>
    <n v="7"/>
    <s v="Contratación directa"/>
    <x v="0"/>
    <n v="39632397"/>
    <n v="39632397"/>
    <s v="1. Prioridad Crítica"/>
    <s v="Actualización DT"/>
    <s v="NO"/>
    <s v="N/A"/>
    <s v="2607 - Dirección Territorial Cauca"/>
    <s v="2.3 - Gestión Catastral"/>
    <s v="2.3-1 - Formación y actualización catastral"/>
    <s v="SER - Adquisición de servicios"/>
    <s v="SER012 - Prestación de servicios personas naturales"/>
    <s v="Profesional social COM"/>
    <n v="19300"/>
    <s v="CAUCA"/>
    <s v="GUACHENÉ"/>
    <n v="0"/>
    <n v="0"/>
    <n v="0"/>
    <n v="0"/>
    <n v="0"/>
    <n v="0"/>
    <n v="39632397"/>
    <n v="0"/>
    <n v="0"/>
    <n v="5661771"/>
    <n v="0"/>
    <n v="5661771"/>
    <n v="0"/>
    <n v="5661771"/>
    <n v="0"/>
    <n v="5661771"/>
    <n v="0"/>
    <n v="5661771"/>
    <n v="0"/>
    <n v="5661771"/>
    <n v="0"/>
    <n v="5661771"/>
    <n v="0"/>
    <n v="0"/>
    <n v="10824"/>
  </r>
  <r>
    <s v="2500.1.1.1.3016"/>
    <s v="INVERSIÓN"/>
    <x v="0"/>
    <s v="1 - Ajustar el modelo de operación y de gestión catastral del Instituto"/>
    <x v="0"/>
    <x v="0"/>
    <n v="80111601"/>
    <x v="0"/>
    <s v="N/A"/>
    <s v="Prestación de servicios personales para realizar actividades de apoyo administrativo en el marco de la actualización y/o formación catastral con enfoque multipropósito en el municipio asignado a la Dirección Territorial  Cauca"/>
    <s v="Abril"/>
    <s v="Abril"/>
    <n v="7"/>
    <s v="Contratación directa"/>
    <x v="0"/>
    <n v="20067040"/>
    <n v="20067040"/>
    <s v="1. Prioridad Crítica"/>
    <s v="Actualización DT"/>
    <s v="NO"/>
    <s v="N/A"/>
    <s v="2607 - Dirección Territorial Cauca"/>
    <s v="2.3 - Gestión Catastral"/>
    <s v="2.3-1 - Formación y actualización catastral"/>
    <s v="SER - Adquisición de servicios"/>
    <s v="SER012 - Prestación de servicios personas naturales"/>
    <s v="Apoyo administrativo COM"/>
    <n v="19300"/>
    <s v="CAUCA"/>
    <s v="GUACHENÉ"/>
    <n v="0"/>
    <n v="0"/>
    <n v="0"/>
    <n v="0"/>
    <n v="0"/>
    <n v="0"/>
    <n v="20067040"/>
    <n v="0"/>
    <n v="0"/>
    <n v="2866720"/>
    <n v="0"/>
    <n v="2866720"/>
    <n v="0"/>
    <n v="2866720"/>
    <n v="0"/>
    <n v="2866720"/>
    <n v="0"/>
    <n v="2866720"/>
    <n v="0"/>
    <n v="2866720"/>
    <n v="0"/>
    <n v="2866720"/>
    <n v="0"/>
    <n v="0"/>
    <n v="0"/>
  </r>
  <r>
    <s v="2500.1.1.1.3017"/>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Cauca"/>
    <s v="Abril"/>
    <s v="Abril"/>
    <n v="7"/>
    <s v="Contratación directa"/>
    <x v="0"/>
    <n v="28710206"/>
    <n v="28710206"/>
    <s v="1. Prioridad Crítica"/>
    <s v="Actualización DT"/>
    <s v="NO"/>
    <s v="N/A"/>
    <s v="2607 - Dirección Territorial Cauca"/>
    <s v="2.3 - Gestión Catastral"/>
    <s v="2.3-1 - Formación y actualización catastral"/>
    <s v="SER - Adquisición de servicios"/>
    <s v="SER012 - Prestación de servicios personas naturales"/>
    <s v="Profesional Jurídico COM"/>
    <n v="19300"/>
    <s v="CAUCA"/>
    <s v="GUACHENÉ"/>
    <n v="0"/>
    <n v="0"/>
    <n v="0"/>
    <n v="0"/>
    <n v="0"/>
    <n v="0"/>
    <n v="28710206"/>
    <n v="0"/>
    <n v="0"/>
    <n v="4101458"/>
    <n v="0"/>
    <n v="4101458"/>
    <n v="0"/>
    <n v="4101458"/>
    <n v="0"/>
    <n v="4101458"/>
    <n v="0"/>
    <n v="4101458"/>
    <n v="0"/>
    <n v="4101458"/>
    <n v="0"/>
    <n v="4101458"/>
    <n v="0"/>
    <n v="0"/>
    <n v="10524"/>
  </r>
  <r>
    <s v="2500.1.1.1.3018"/>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Cauca"/>
    <s v="Abril"/>
    <s v="Abril"/>
    <n v="7"/>
    <s v="Contratación directa"/>
    <x v="0"/>
    <n v="28710206"/>
    <n v="28710206"/>
    <s v="1. Prioridad Crítica"/>
    <s v="Actualización DT"/>
    <s v="NO"/>
    <s v="N/A"/>
    <s v="2607 - Dirección Territorial Cauca"/>
    <s v="2.3 - Gestión Catastral"/>
    <s v="2.3-1 - Formación y actualización catastral"/>
    <s v="SER - Adquisición de servicios"/>
    <s v="SER012 - Prestación de servicios personas naturales"/>
    <s v="Profesional Jurídico COM"/>
    <n v="19300"/>
    <s v="CAUCA"/>
    <s v="GUACHENÉ"/>
    <n v="0"/>
    <n v="0"/>
    <n v="0"/>
    <n v="0"/>
    <n v="0"/>
    <n v="0"/>
    <n v="28710206"/>
    <n v="0"/>
    <n v="0"/>
    <n v="4101458"/>
    <n v="0"/>
    <n v="4101458"/>
    <n v="0"/>
    <n v="4101458"/>
    <n v="0"/>
    <n v="4101458"/>
    <n v="0"/>
    <n v="4101458"/>
    <n v="0"/>
    <n v="4101458"/>
    <n v="0"/>
    <n v="4101458"/>
    <n v="0"/>
    <n v="0"/>
    <n v="10524"/>
  </r>
  <r>
    <s v="2500.1.1.1.3019"/>
    <s v="INVERSIÓN"/>
    <x v="0"/>
    <s v="1 - Ajustar el modelo de operación y de gestión catastral del Instituto"/>
    <x v="0"/>
    <x v="0"/>
    <n v="80111601"/>
    <x v="0"/>
    <s v="N/A"/>
    <s v="Prestación de servicios profesionales para la coordinación, seguimiento y control de las actividades de actualización y/o formación catastral con enfoque multipropósito en el municipio asignado a la Dirección Territorial  Cauca"/>
    <s v="Abril"/>
    <s v="Abril"/>
    <n v="8"/>
    <s v="Contratación directa"/>
    <x v="0"/>
    <n v="76130184"/>
    <n v="76130184"/>
    <s v="1. Prioridad Crítica"/>
    <s v="Actualización DT"/>
    <s v="NO"/>
    <s v="N/A"/>
    <s v="2607 - Dirección Territorial Cauca"/>
    <s v="2.3 - Gestión Catastral"/>
    <s v="2.3-1 - Formación y actualización catastral"/>
    <s v="SER - Adquisición de servicios"/>
    <s v="SER012 - Prestación de servicios personas naturales"/>
    <s v="Coordinador operativo municipal COM"/>
    <n v="19300"/>
    <s v="CAUCA"/>
    <s v="GUACHENÉ"/>
    <n v="0"/>
    <n v="0"/>
    <n v="0"/>
    <n v="0"/>
    <n v="0"/>
    <n v="0"/>
    <n v="76130184"/>
    <n v="0"/>
    <n v="0"/>
    <n v="9516273"/>
    <n v="0"/>
    <n v="9516273"/>
    <n v="0"/>
    <n v="9516273"/>
    <n v="0"/>
    <n v="9516273"/>
    <n v="0"/>
    <n v="9516273"/>
    <n v="0"/>
    <n v="9516273"/>
    <n v="0"/>
    <n v="9516273"/>
    <n v="0"/>
    <n v="9516273"/>
    <n v="9824"/>
  </r>
  <r>
    <s v="2500.1.1.1.3020"/>
    <s v="INVERSIÓN"/>
    <x v="0"/>
    <s v="1 - Ajustar el modelo de operación y de gestión catastral del Instituto"/>
    <x v="0"/>
    <x v="0"/>
    <n v="80111601"/>
    <x v="0"/>
    <s v="N/A"/>
    <s v="Prestación de servicios personales para realizar actividades de apoyo en el área de sistemas en el marco de la actualización y/o formación catastral con enfoque multipropósito en el municipio asignado a la Dirección Territorial  Cauca"/>
    <s v="Abril"/>
    <s v="Abril"/>
    <n v="7"/>
    <s v="Contratación directa"/>
    <x v="0"/>
    <n v="21278915"/>
    <n v="21278915"/>
    <s v="1. Prioridad Crítica"/>
    <s v="Actualización DT"/>
    <s v="NO"/>
    <s v="N/A"/>
    <s v="2607 - Dirección Territorial Cauca"/>
    <s v="2.3 - Gestión Catastral"/>
    <s v="2.3-1 - Formación y actualización catastral"/>
    <s v="SER - Adquisición de servicios"/>
    <s v="SER012 - Prestación de servicios personas naturales"/>
    <s v="Técnico Sistemas COM"/>
    <n v="19300"/>
    <s v="CAUCA"/>
    <s v="GUACHENÉ"/>
    <n v="0"/>
    <n v="0"/>
    <n v="0"/>
    <n v="0"/>
    <n v="0"/>
    <n v="0"/>
    <n v="21278915"/>
    <n v="0"/>
    <n v="0"/>
    <n v="3039845"/>
    <n v="0"/>
    <n v="3039845"/>
    <n v="0"/>
    <n v="3039845"/>
    <n v="0"/>
    <n v="3039845"/>
    <n v="0"/>
    <n v="3039845"/>
    <n v="0"/>
    <n v="3039845"/>
    <n v="0"/>
    <n v="3039845"/>
    <n v="0"/>
    <n v="0"/>
    <n v="12024"/>
  </r>
  <r>
    <s v="2500.1.1.1.3021"/>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Cauca"/>
    <s v="Abril"/>
    <s v="Abril"/>
    <n v="7"/>
    <s v="Contratación directa"/>
    <x v="0"/>
    <n v="13897331"/>
    <n v="13897331"/>
    <s v="1. Prioridad Crítica"/>
    <s v="Actualización DT"/>
    <s v="NO"/>
    <s v="N/A"/>
    <s v="2607 - Dirección Territorial Cauca"/>
    <s v="2.3 - Gestión Catastral"/>
    <s v="2.3-1 - Formación y actualización catastral"/>
    <s v="SER - Adquisición de servicios"/>
    <s v="SER012 - Prestación de servicios personas naturales"/>
    <s v="Promotor Intercultural COM"/>
    <n v="19300"/>
    <s v="CAUCA"/>
    <s v="GUACHENÉ"/>
    <n v="0"/>
    <n v="0"/>
    <n v="0"/>
    <n v="0"/>
    <n v="0"/>
    <n v="0"/>
    <n v="13897331"/>
    <n v="0"/>
    <n v="0"/>
    <n v="1985333"/>
    <n v="0"/>
    <n v="1985333"/>
    <n v="0"/>
    <n v="1985333"/>
    <n v="0"/>
    <n v="1985333"/>
    <n v="0"/>
    <n v="1985333"/>
    <n v="0"/>
    <n v="1985333"/>
    <n v="0"/>
    <n v="1985333"/>
    <n v="0"/>
    <n v="0"/>
    <n v="11124"/>
  </r>
  <r>
    <s v="2500.1.1.1.3022"/>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Cauca"/>
    <s v="Abril"/>
    <s v="Abril"/>
    <n v="7"/>
    <s v="Contratación directa"/>
    <x v="0"/>
    <n v="13897331"/>
    <n v="13897331"/>
    <s v="1. Prioridad Crítica"/>
    <s v="Actualización DT"/>
    <s v="NO"/>
    <s v="N/A"/>
    <s v="2607 - Dirección Territorial Cauca"/>
    <s v="2.3 - Gestión Catastral"/>
    <s v="2.3-1 - Formación y actualización catastral"/>
    <s v="SER - Adquisición de servicios"/>
    <s v="SER012 - Prestación de servicios personas naturales"/>
    <s v="Promotor Intercultural COM"/>
    <n v="19300"/>
    <s v="CAUCA"/>
    <s v="GUACHENÉ"/>
    <n v="0"/>
    <n v="0"/>
    <n v="0"/>
    <n v="0"/>
    <n v="0"/>
    <n v="0"/>
    <n v="13897331"/>
    <n v="0"/>
    <n v="0"/>
    <n v="1985333"/>
    <n v="0"/>
    <n v="1985333"/>
    <n v="0"/>
    <n v="1985333"/>
    <n v="0"/>
    <n v="1985333"/>
    <n v="0"/>
    <n v="1985333"/>
    <n v="0"/>
    <n v="1985333"/>
    <n v="0"/>
    <n v="1985333"/>
    <n v="0"/>
    <n v="0"/>
    <n v="11124"/>
  </r>
  <r>
    <s v="2500.1.1.1.302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6"/>
    <s v="Contratación directa"/>
    <x v="0"/>
    <n v="24000000"/>
    <n v="24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513"/>
    <s v="CAUCA"/>
    <s v="PADILLA"/>
    <n v="0"/>
    <n v="0"/>
    <n v="0"/>
    <n v="0"/>
    <n v="0"/>
    <n v="0"/>
    <n v="24000000"/>
    <n v="0"/>
    <n v="0"/>
    <n v="4000000"/>
    <n v="0"/>
    <n v="4000000"/>
    <n v="0"/>
    <n v="4000000"/>
    <n v="0"/>
    <n v="4000000"/>
    <n v="0"/>
    <n v="4000000"/>
    <n v="0"/>
    <n v="4000000"/>
    <n v="0"/>
    <n v="0"/>
    <n v="0"/>
    <n v="0"/>
    <n v="11524"/>
  </r>
  <r>
    <s v="2500.1.1.1.302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6"/>
    <s v="Contratación directa"/>
    <x v="0"/>
    <n v="24000000"/>
    <n v="24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513"/>
    <s v="CAUCA"/>
    <s v="PADILLA"/>
    <n v="0"/>
    <n v="0"/>
    <n v="0"/>
    <n v="0"/>
    <n v="0"/>
    <n v="0"/>
    <n v="24000000"/>
    <n v="0"/>
    <n v="0"/>
    <n v="4000000"/>
    <n v="0"/>
    <n v="4000000"/>
    <n v="0"/>
    <n v="4000000"/>
    <n v="0"/>
    <n v="4000000"/>
    <n v="0"/>
    <n v="4000000"/>
    <n v="0"/>
    <n v="4000000"/>
    <n v="0"/>
    <n v="0"/>
    <n v="0"/>
    <n v="0"/>
    <n v="11524"/>
  </r>
  <r>
    <s v="2500.1.1.1.302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6"/>
    <s v="Contratación directa"/>
    <x v="0"/>
    <n v="24000000"/>
    <n v="24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513"/>
    <s v="CAUCA"/>
    <s v="PADILLA"/>
    <n v="0"/>
    <n v="0"/>
    <n v="0"/>
    <n v="0"/>
    <n v="0"/>
    <n v="0"/>
    <n v="24000000"/>
    <n v="0"/>
    <n v="0"/>
    <n v="4000000"/>
    <n v="0"/>
    <n v="4000000"/>
    <n v="0"/>
    <n v="4000000"/>
    <n v="0"/>
    <n v="4000000"/>
    <n v="0"/>
    <n v="4000000"/>
    <n v="0"/>
    <n v="4000000"/>
    <n v="0"/>
    <n v="0"/>
    <n v="0"/>
    <n v="0"/>
    <n v="11524"/>
  </r>
  <r>
    <s v="2500.1.1.1.302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6"/>
    <s v="Contratación directa"/>
    <x v="0"/>
    <n v="24000000"/>
    <n v="24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513"/>
    <s v="CAUCA"/>
    <s v="PADILLA"/>
    <n v="0"/>
    <n v="0"/>
    <n v="0"/>
    <n v="0"/>
    <n v="0"/>
    <n v="0"/>
    <n v="24000000"/>
    <n v="0"/>
    <n v="0"/>
    <n v="4000000"/>
    <n v="0"/>
    <n v="4000000"/>
    <n v="0"/>
    <n v="4000000"/>
    <n v="0"/>
    <n v="4000000"/>
    <n v="0"/>
    <n v="4000000"/>
    <n v="0"/>
    <n v="4000000"/>
    <n v="0"/>
    <n v="0"/>
    <n v="0"/>
    <n v="0"/>
    <n v="11524"/>
  </r>
  <r>
    <s v="2500.1.1.1.302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6"/>
    <s v="Contratación directa"/>
    <x v="0"/>
    <n v="24000000"/>
    <n v="24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513"/>
    <s v="CAUCA"/>
    <s v="PADILLA"/>
    <n v="0"/>
    <n v="0"/>
    <n v="0"/>
    <n v="0"/>
    <n v="0"/>
    <n v="0"/>
    <n v="24000000"/>
    <n v="0"/>
    <n v="0"/>
    <n v="4000000"/>
    <n v="0"/>
    <n v="4000000"/>
    <n v="0"/>
    <n v="4000000"/>
    <n v="0"/>
    <n v="4000000"/>
    <n v="0"/>
    <n v="4000000"/>
    <n v="0"/>
    <n v="4000000"/>
    <n v="0"/>
    <n v="0"/>
    <n v="0"/>
    <n v="0"/>
    <n v="11524"/>
  </r>
  <r>
    <s v="2500.1.1.1.302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6"/>
    <s v="Contratación directa"/>
    <x v="0"/>
    <n v="24000000"/>
    <n v="24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513"/>
    <s v="CAUCA"/>
    <s v="PADILLA"/>
    <n v="0"/>
    <n v="0"/>
    <n v="0"/>
    <n v="0"/>
    <n v="0"/>
    <n v="0"/>
    <n v="24000000"/>
    <n v="0"/>
    <n v="0"/>
    <n v="4000000"/>
    <n v="0"/>
    <n v="4000000"/>
    <n v="0"/>
    <n v="4000000"/>
    <n v="0"/>
    <n v="4000000"/>
    <n v="0"/>
    <n v="4000000"/>
    <n v="0"/>
    <n v="4000000"/>
    <n v="0"/>
    <n v="0"/>
    <n v="0"/>
    <n v="0"/>
    <n v="11524"/>
  </r>
  <r>
    <s v="2500.1.1.1.302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6"/>
    <s v="Contratación directa"/>
    <x v="0"/>
    <n v="24000000"/>
    <n v="24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513"/>
    <s v="CAUCA"/>
    <s v="PADILLA"/>
    <n v="0"/>
    <n v="0"/>
    <n v="0"/>
    <n v="0"/>
    <n v="0"/>
    <n v="0"/>
    <n v="24000000"/>
    <n v="0"/>
    <n v="0"/>
    <n v="4000000"/>
    <n v="0"/>
    <n v="4000000"/>
    <n v="0"/>
    <n v="4000000"/>
    <n v="0"/>
    <n v="4000000"/>
    <n v="0"/>
    <n v="4000000"/>
    <n v="0"/>
    <n v="4000000"/>
    <n v="0"/>
    <n v="0"/>
    <n v="0"/>
    <n v="0"/>
    <n v="11524"/>
  </r>
  <r>
    <s v="2500.1.1.1.303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6"/>
    <s v="Contratación directa"/>
    <x v="0"/>
    <n v="24000000"/>
    <n v="24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513"/>
    <s v="CAUCA"/>
    <s v="PADILLA"/>
    <n v="0"/>
    <n v="0"/>
    <n v="0"/>
    <n v="0"/>
    <n v="0"/>
    <n v="0"/>
    <n v="24000000"/>
    <n v="0"/>
    <n v="0"/>
    <n v="4000000"/>
    <n v="0"/>
    <n v="4000000"/>
    <n v="0"/>
    <n v="4000000"/>
    <n v="0"/>
    <n v="4000000"/>
    <n v="0"/>
    <n v="4000000"/>
    <n v="0"/>
    <n v="4000000"/>
    <n v="0"/>
    <n v="0"/>
    <n v="0"/>
    <n v="0"/>
    <n v="11524"/>
  </r>
  <r>
    <s v="2500.1.1.1.303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6"/>
    <s v="Contratación directa"/>
    <x v="0"/>
    <n v="24000000"/>
    <n v="24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513"/>
    <s v="CAUCA"/>
    <s v="PADILLA"/>
    <n v="0"/>
    <n v="0"/>
    <n v="0"/>
    <n v="0"/>
    <n v="0"/>
    <n v="0"/>
    <n v="24000000"/>
    <n v="0"/>
    <n v="0"/>
    <n v="4000000"/>
    <n v="0"/>
    <n v="4000000"/>
    <n v="0"/>
    <n v="4000000"/>
    <n v="0"/>
    <n v="4000000"/>
    <n v="0"/>
    <n v="4000000"/>
    <n v="0"/>
    <n v="4000000"/>
    <n v="0"/>
    <n v="0"/>
    <n v="0"/>
    <n v="0"/>
    <n v="11524"/>
  </r>
  <r>
    <s v="2500.1.1.1.303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6"/>
    <s v="Contratación directa"/>
    <x v="0"/>
    <n v="24000000"/>
    <n v="24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513"/>
    <s v="CAUCA"/>
    <s v="PADILLA"/>
    <n v="0"/>
    <n v="0"/>
    <n v="0"/>
    <n v="0"/>
    <n v="0"/>
    <n v="0"/>
    <n v="24000000"/>
    <n v="0"/>
    <n v="0"/>
    <n v="4000000"/>
    <n v="0"/>
    <n v="4000000"/>
    <n v="0"/>
    <n v="4000000"/>
    <n v="0"/>
    <n v="4000000"/>
    <n v="0"/>
    <n v="4000000"/>
    <n v="0"/>
    <n v="4000000"/>
    <n v="0"/>
    <n v="0"/>
    <n v="0"/>
    <n v="0"/>
    <n v="11524"/>
  </r>
  <r>
    <s v="2500.1.1.1.303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6"/>
    <s v="Contratación directa"/>
    <x v="0"/>
    <n v="24000000"/>
    <n v="24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513"/>
    <s v="CAUCA"/>
    <s v="PADILLA"/>
    <n v="0"/>
    <n v="0"/>
    <n v="0"/>
    <n v="0"/>
    <n v="0"/>
    <n v="0"/>
    <n v="24000000"/>
    <n v="0"/>
    <n v="0"/>
    <n v="4000000"/>
    <n v="0"/>
    <n v="4000000"/>
    <n v="0"/>
    <n v="4000000"/>
    <n v="0"/>
    <n v="4000000"/>
    <n v="0"/>
    <n v="4000000"/>
    <n v="0"/>
    <n v="4000000"/>
    <n v="0"/>
    <n v="0"/>
    <n v="0"/>
    <n v="0"/>
    <n v="11524"/>
  </r>
  <r>
    <s v="2500.1.1.1.303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6"/>
    <s v="Contratación directa"/>
    <x v="0"/>
    <n v="24000000"/>
    <n v="24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513"/>
    <s v="CAUCA"/>
    <s v="PADILLA"/>
    <n v="0"/>
    <n v="0"/>
    <n v="0"/>
    <n v="0"/>
    <n v="0"/>
    <n v="0"/>
    <n v="24000000"/>
    <n v="0"/>
    <n v="0"/>
    <n v="4000000"/>
    <n v="0"/>
    <n v="4000000"/>
    <n v="0"/>
    <n v="4000000"/>
    <n v="0"/>
    <n v="4000000"/>
    <n v="0"/>
    <n v="4000000"/>
    <n v="0"/>
    <n v="4000000"/>
    <n v="0"/>
    <n v="0"/>
    <n v="0"/>
    <n v="0"/>
    <n v="11524"/>
  </r>
  <r>
    <s v="2500.1.1.1.303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uca"/>
    <s v="Abril"/>
    <s v="Abril"/>
    <n v="6"/>
    <s v="Contratación directa"/>
    <x v="0"/>
    <n v="24000000"/>
    <n v="24000000"/>
    <s v="1. Prioridad Crítica"/>
    <s v="Actualización DT"/>
    <s v="NO"/>
    <s v="N/A"/>
    <s v="2607 - Dirección Territorial Cauca"/>
    <s v="2.3 - Gestión Catastral"/>
    <s v="2.3-1 - Formación y actualización catastral"/>
    <s v="SER - Adquisición de servicios"/>
    <s v="SER012 - Prestación de servicios personas naturales"/>
    <s v="Reconocedor predial COM"/>
    <n v="19513"/>
    <s v="CAUCA"/>
    <s v="PADILLA"/>
    <n v="0"/>
    <n v="0"/>
    <n v="0"/>
    <n v="0"/>
    <n v="0"/>
    <n v="0"/>
    <n v="24000000"/>
    <n v="0"/>
    <n v="0"/>
    <n v="4000000"/>
    <n v="0"/>
    <n v="4000000"/>
    <n v="0"/>
    <n v="4000000"/>
    <n v="0"/>
    <n v="4000000"/>
    <n v="0"/>
    <n v="4000000"/>
    <n v="0"/>
    <n v="4000000"/>
    <n v="0"/>
    <n v="0"/>
    <n v="0"/>
    <n v="0"/>
    <n v="11524"/>
  </r>
  <r>
    <s v="2500.1.1.1.3036"/>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uca"/>
    <s v="Abril"/>
    <s v="Abril"/>
    <n v="6"/>
    <s v="Contratación directa"/>
    <x v="0"/>
    <n v="11911998"/>
    <n v="11911998"/>
    <s v="1. Prioridad Crítica"/>
    <s v="Actualización DT"/>
    <s v="NO"/>
    <s v="N/A"/>
    <s v="2607 - Dirección Territorial Cauca"/>
    <s v="2.3 - Gestión Catastral"/>
    <s v="2.3-1 - Formación y actualización catastral"/>
    <s v="SER - Adquisición de servicios"/>
    <s v="SER012 - Prestación de servicios personas naturales"/>
    <s v="Auxiliar de Campo COM"/>
    <n v="19513"/>
    <s v="CAUCA"/>
    <s v="PADILLA"/>
    <n v="0"/>
    <n v="0"/>
    <n v="0"/>
    <n v="0"/>
    <n v="0"/>
    <n v="0"/>
    <n v="11911998"/>
    <n v="0"/>
    <n v="0"/>
    <n v="1985333"/>
    <n v="0"/>
    <n v="1985333"/>
    <n v="0"/>
    <n v="1985333"/>
    <n v="0"/>
    <n v="1985333"/>
    <n v="0"/>
    <n v="1985333"/>
    <n v="0"/>
    <n v="1985333"/>
    <n v="0"/>
    <n v="0"/>
    <n v="0"/>
    <n v="0"/>
    <n v="8824"/>
  </r>
  <r>
    <s v="2500.1.1.1.3037"/>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uca"/>
    <s v="Abril"/>
    <s v="Abril"/>
    <n v="6"/>
    <s v="Contratación directa"/>
    <x v="0"/>
    <n v="11911998"/>
    <n v="11911998"/>
    <s v="1. Prioridad Crítica"/>
    <s v="Actualización DT"/>
    <s v="NO"/>
    <s v="N/A"/>
    <s v="2607 - Dirección Territorial Cauca"/>
    <s v="2.3 - Gestión Catastral"/>
    <s v="2.3-1 - Formación y actualización catastral"/>
    <s v="SER - Adquisición de servicios"/>
    <s v="SER012 - Prestación de servicios personas naturales"/>
    <s v="Auxiliar de Campo COM"/>
    <n v="19513"/>
    <s v="CAUCA"/>
    <s v="PADILLA"/>
    <n v="0"/>
    <n v="0"/>
    <n v="0"/>
    <n v="0"/>
    <n v="0"/>
    <n v="0"/>
    <n v="11911998"/>
    <n v="0"/>
    <n v="0"/>
    <n v="1985333"/>
    <n v="0"/>
    <n v="1985333"/>
    <n v="0"/>
    <n v="1985333"/>
    <n v="0"/>
    <n v="1985333"/>
    <n v="0"/>
    <n v="1985333"/>
    <n v="0"/>
    <n v="1985333"/>
    <n v="0"/>
    <n v="0"/>
    <n v="0"/>
    <n v="0"/>
    <n v="8824"/>
  </r>
  <r>
    <s v="2500.1.1.1.3038"/>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uca"/>
    <s v="Abril"/>
    <s v="Abril"/>
    <n v="6"/>
    <s v="Contratación directa"/>
    <x v="0"/>
    <n v="11911998"/>
    <n v="11911998"/>
    <s v="1. Prioridad Crítica"/>
    <s v="Actualización DT"/>
    <s v="NO"/>
    <s v="N/A"/>
    <s v="2607 - Dirección Territorial Cauca"/>
    <s v="2.3 - Gestión Catastral"/>
    <s v="2.3-1 - Formación y actualización catastral"/>
    <s v="SER - Adquisición de servicios"/>
    <s v="SER012 - Prestación de servicios personas naturales"/>
    <s v="Auxiliar de Campo COM"/>
    <n v="19513"/>
    <s v="CAUCA"/>
    <s v="PADILLA"/>
    <n v="0"/>
    <n v="0"/>
    <n v="0"/>
    <n v="0"/>
    <n v="0"/>
    <n v="0"/>
    <n v="11911998"/>
    <n v="0"/>
    <n v="0"/>
    <n v="1985333"/>
    <n v="0"/>
    <n v="1985333"/>
    <n v="0"/>
    <n v="1985333"/>
    <n v="0"/>
    <n v="1985333"/>
    <n v="0"/>
    <n v="1985333"/>
    <n v="0"/>
    <n v="1985333"/>
    <n v="0"/>
    <n v="0"/>
    <n v="0"/>
    <n v="0"/>
    <n v="8824"/>
  </r>
  <r>
    <s v="2500.1.1.1.3039"/>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uca"/>
    <s v="Abril"/>
    <s v="Abril"/>
    <n v="6"/>
    <s v="Contratación directa"/>
    <x v="0"/>
    <n v="11911998"/>
    <n v="11911998"/>
    <s v="1. Prioridad Crítica"/>
    <s v="Actualización DT"/>
    <s v="NO"/>
    <s v="N/A"/>
    <s v="2607 - Dirección Territorial Cauca"/>
    <s v="2.3 - Gestión Catastral"/>
    <s v="2.3-1 - Formación y actualización catastral"/>
    <s v="SER - Adquisición de servicios"/>
    <s v="SER012 - Prestación de servicios personas naturales"/>
    <s v="Auxiliar de Campo COM"/>
    <n v="19513"/>
    <s v="CAUCA"/>
    <s v="PADILLA"/>
    <n v="0"/>
    <n v="0"/>
    <n v="0"/>
    <n v="0"/>
    <n v="0"/>
    <n v="0"/>
    <n v="11911998"/>
    <n v="0"/>
    <n v="0"/>
    <n v="1985333"/>
    <n v="0"/>
    <n v="1985333"/>
    <n v="0"/>
    <n v="1985333"/>
    <n v="0"/>
    <n v="1985333"/>
    <n v="0"/>
    <n v="1985333"/>
    <n v="0"/>
    <n v="1985333"/>
    <n v="0"/>
    <n v="0"/>
    <n v="0"/>
    <n v="0"/>
    <n v="8824"/>
  </r>
  <r>
    <s v="2500.1.1.1.3040"/>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uca"/>
    <s v="Abril"/>
    <s v="Abril"/>
    <n v="6"/>
    <s v="Contratación directa"/>
    <x v="0"/>
    <n v="33970626"/>
    <n v="33970626"/>
    <s v="1. Prioridad Crítica"/>
    <s v="Actualización DT"/>
    <s v="NO"/>
    <s v="N/A"/>
    <s v="2607 - Dirección Territorial Cauca"/>
    <s v="2.3 - Gestión Catastral"/>
    <s v="2.3-1 - Formación y actualización catastral"/>
    <s v="SER - Adquisición de servicios"/>
    <s v="SER012 - Prestación de servicios personas naturales"/>
    <s v="Profesional Editor Digitalizador SIG COM"/>
    <n v="19513"/>
    <s v="CAUCA"/>
    <s v="PADILLA"/>
    <n v="0"/>
    <n v="0"/>
    <n v="0"/>
    <n v="0"/>
    <n v="0"/>
    <n v="0"/>
    <n v="33970626"/>
    <n v="0"/>
    <n v="0"/>
    <n v="5661771"/>
    <n v="0"/>
    <n v="5661771"/>
    <n v="0"/>
    <n v="5661771"/>
    <n v="0"/>
    <n v="5661771"/>
    <n v="0"/>
    <n v="5661771"/>
    <n v="0"/>
    <n v="5661771"/>
    <n v="0"/>
    <n v="0"/>
    <n v="0"/>
    <n v="0"/>
    <n v="10324"/>
  </r>
  <r>
    <s v="2500.1.1.1.3041"/>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uca"/>
    <s v="Abril"/>
    <s v="Abril"/>
    <n v="6"/>
    <s v="Contratación directa"/>
    <x v="0"/>
    <n v="33970626"/>
    <n v="33970626"/>
    <s v="1. Prioridad Crítica"/>
    <s v="Actualización DT"/>
    <s v="NO"/>
    <s v="N/A"/>
    <s v="2607 - Dirección Territorial Cauca"/>
    <s v="2.3 - Gestión Catastral"/>
    <s v="2.3-1 - Formación y actualización catastral"/>
    <s v="SER - Adquisición de servicios"/>
    <s v="SER012 - Prestación de servicios personas naturales"/>
    <s v="Profesional Editor Digitalizador SIG COM"/>
    <n v="19513"/>
    <s v="CAUCA"/>
    <s v="PADILLA"/>
    <n v="0"/>
    <n v="0"/>
    <n v="0"/>
    <n v="0"/>
    <n v="0"/>
    <n v="0"/>
    <n v="33970626"/>
    <n v="0"/>
    <n v="0"/>
    <n v="5661771"/>
    <n v="0"/>
    <n v="5661771"/>
    <n v="0"/>
    <n v="5661771"/>
    <n v="0"/>
    <n v="5661771"/>
    <n v="0"/>
    <n v="5661771"/>
    <n v="0"/>
    <n v="5661771"/>
    <n v="0"/>
    <n v="0"/>
    <n v="0"/>
    <n v="0"/>
    <n v="10324"/>
  </r>
  <r>
    <s v="2500.1.1.1.3042"/>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uca"/>
    <s v="Abril"/>
    <s v="Abril"/>
    <n v="6"/>
    <s v="Contratación directa"/>
    <x v="0"/>
    <n v="33970626"/>
    <n v="33970626"/>
    <s v="1. Prioridad Crítica"/>
    <s v="Actualización DT"/>
    <s v="NO"/>
    <s v="N/A"/>
    <s v="2607 - Dirección Territorial Cauca"/>
    <s v="2.3 - Gestión Catastral"/>
    <s v="2.3-1 - Formación y actualización catastral"/>
    <s v="SER - Adquisición de servicios"/>
    <s v="SER012 - Prestación de servicios personas naturales"/>
    <s v="Profesional Editor Digitalizador SIG COM"/>
    <n v="19513"/>
    <s v="CAUCA"/>
    <s v="PADILLA"/>
    <n v="0"/>
    <n v="0"/>
    <n v="0"/>
    <n v="0"/>
    <n v="0"/>
    <n v="0"/>
    <n v="33970626"/>
    <n v="0"/>
    <n v="0"/>
    <n v="5661771"/>
    <n v="0"/>
    <n v="5661771"/>
    <n v="0"/>
    <n v="5661771"/>
    <n v="0"/>
    <n v="5661771"/>
    <n v="0"/>
    <n v="5661771"/>
    <n v="0"/>
    <n v="5661771"/>
    <n v="0"/>
    <n v="0"/>
    <n v="0"/>
    <n v="0"/>
    <n v="10324"/>
  </r>
  <r>
    <s v="2500.1.1.1.3043"/>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uca"/>
    <s v="Abril"/>
    <s v="Abril"/>
    <n v="6"/>
    <s v="Contratación directa"/>
    <x v="0"/>
    <n v="33970626"/>
    <n v="33970626"/>
    <s v="1. Prioridad Crítica"/>
    <s v="Actualización DT"/>
    <s v="NO"/>
    <s v="N/A"/>
    <s v="2607 - Dirección Territorial Cauca"/>
    <s v="2.3 - Gestión Catastral"/>
    <s v="2.3-1 - Formación y actualización catastral"/>
    <s v="SER - Adquisición de servicios"/>
    <s v="SER012 - Prestación de servicios personas naturales"/>
    <s v="Profesional Editor Digitalizador SIG COM"/>
    <n v="19513"/>
    <s v="CAUCA"/>
    <s v="PADILLA"/>
    <n v="0"/>
    <n v="0"/>
    <n v="0"/>
    <n v="0"/>
    <n v="0"/>
    <n v="0"/>
    <n v="33970626"/>
    <n v="0"/>
    <n v="0"/>
    <n v="5661771"/>
    <n v="0"/>
    <n v="5661771"/>
    <n v="0"/>
    <n v="5661771"/>
    <n v="0"/>
    <n v="5661771"/>
    <n v="0"/>
    <n v="5661771"/>
    <n v="0"/>
    <n v="5661771"/>
    <n v="0"/>
    <n v="0"/>
    <n v="0"/>
    <n v="0"/>
    <n v="10324"/>
  </r>
  <r>
    <s v="2500.1.1.1.3044"/>
    <s v="INVERSIÓN"/>
    <x v="0"/>
    <s v="1 - Ajustar el modelo de operación y de gestión catastral del Instituto"/>
    <x v="0"/>
    <x v="0"/>
    <n v="80111601"/>
    <x v="0"/>
    <s v="N/A"/>
    <s v="Prestación de servicios personales para realizar actividades de apoyo operativo y administrativo en el marco de la actualización y/o formación catastral con enfoque multipropósito en el municipio asignado a la Dirección Territorial  Cauca"/>
    <s v="Abril"/>
    <s v="Abril"/>
    <n v="6"/>
    <s v="Contratación directa"/>
    <x v="0"/>
    <n v="18239070"/>
    <n v="18239070"/>
    <s v="1. Prioridad Crítica"/>
    <s v="Actualización DT"/>
    <s v="NO"/>
    <s v="N/A"/>
    <s v="2607 - Dirección Territorial Cauca"/>
    <s v="2.3 - Gestión Catastral"/>
    <s v="2.3-1 - Formación y actualización catastral"/>
    <s v="SER - Adquisición de servicios"/>
    <s v="SER012 - Prestación de servicios personas naturales"/>
    <s v="Técnico Administrativo COM"/>
    <n v="19513"/>
    <s v="CAUCA"/>
    <s v="PADILLA"/>
    <n v="0"/>
    <n v="0"/>
    <n v="0"/>
    <n v="0"/>
    <n v="0"/>
    <n v="0"/>
    <n v="18239070"/>
    <n v="0"/>
    <n v="0"/>
    <n v="3039845"/>
    <n v="0"/>
    <n v="3039845"/>
    <n v="0"/>
    <n v="3039845"/>
    <n v="0"/>
    <n v="3039845"/>
    <n v="0"/>
    <n v="3039845"/>
    <n v="0"/>
    <n v="3039845"/>
    <n v="0"/>
    <n v="0"/>
    <n v="0"/>
    <n v="0"/>
    <n v="11824"/>
  </r>
  <r>
    <s v="2500.1.1.1.3045"/>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auca"/>
    <s v="Abril"/>
    <s v="Abril"/>
    <n v="6"/>
    <s v="Contratación directa"/>
    <x v="0"/>
    <n v="33970626"/>
    <n v="33970626"/>
    <s v="1. Prioridad Crítica"/>
    <s v="Actualización DT"/>
    <s v="NO"/>
    <s v="N/A"/>
    <s v="2607 - Dirección Territorial Cauca"/>
    <s v="2.3 - Gestión Catastral"/>
    <s v="2.3-1 - Formación y actualización catastral"/>
    <s v="SER - Adquisición de servicios"/>
    <s v="SER012 - Prestación de servicios personas naturales"/>
    <s v="Profesional social COM"/>
    <n v="19513"/>
    <s v="CAUCA"/>
    <s v="PADILLA"/>
    <n v="0"/>
    <n v="0"/>
    <n v="0"/>
    <n v="0"/>
    <n v="0"/>
    <n v="0"/>
    <n v="33970626"/>
    <n v="0"/>
    <n v="0"/>
    <n v="5661771"/>
    <n v="0"/>
    <n v="5661771"/>
    <n v="0"/>
    <n v="5661771"/>
    <n v="0"/>
    <n v="5661771"/>
    <n v="0"/>
    <n v="5661771"/>
    <n v="0"/>
    <n v="5661771"/>
    <n v="0"/>
    <n v="0"/>
    <n v="0"/>
    <n v="0"/>
    <n v="10924"/>
  </r>
  <r>
    <s v="2500.1.1.1.3046"/>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auca"/>
    <s v="Abril"/>
    <s v="Abril"/>
    <n v="6"/>
    <s v="Contratación directa"/>
    <x v="0"/>
    <n v="33970626"/>
    <n v="33970626"/>
    <s v="1. Prioridad Crítica"/>
    <s v="Actualización DT"/>
    <s v="NO"/>
    <s v="N/A"/>
    <s v="2607 - Dirección Territorial Cauca"/>
    <s v="2.3 - Gestión Catastral"/>
    <s v="2.3-1 - Formación y actualización catastral"/>
    <s v="SER - Adquisición de servicios"/>
    <s v="SER012 - Prestación de servicios personas naturales"/>
    <s v="Profesional social COM"/>
    <n v="19513"/>
    <s v="CAUCA"/>
    <s v="PADILLA"/>
    <n v="0"/>
    <n v="0"/>
    <n v="0"/>
    <n v="0"/>
    <n v="0"/>
    <n v="0"/>
    <n v="33970626"/>
    <n v="0"/>
    <n v="0"/>
    <n v="5661771"/>
    <n v="0"/>
    <n v="5661771"/>
    <n v="0"/>
    <n v="5661771"/>
    <n v="0"/>
    <n v="5661771"/>
    <n v="0"/>
    <n v="5661771"/>
    <n v="0"/>
    <n v="5661771"/>
    <n v="0"/>
    <n v="0"/>
    <n v="0"/>
    <n v="0"/>
    <n v="10924"/>
  </r>
  <r>
    <s v="2500.1.1.1.3047"/>
    <s v="INVERSIÓN"/>
    <x v="0"/>
    <s v="1 - Ajustar el modelo de operación y de gestión catastral del Instituto"/>
    <x v="0"/>
    <x v="0"/>
    <n v="80111601"/>
    <x v="0"/>
    <s v="N/A"/>
    <s v="Prestación de servicios personales para realizar actividades de apoyo administrativo en el marco de la actualización y/o formación catastral con enfoque multipropósito en el municipio asignado a la Dirección Territorial  Cauca"/>
    <s v="Abril"/>
    <s v="Abril"/>
    <n v="6"/>
    <s v="Contratación directa"/>
    <x v="0"/>
    <n v="17200320"/>
    <n v="17200320"/>
    <s v="1. Prioridad Crítica"/>
    <s v="Actualización DT"/>
    <s v="NO"/>
    <s v="N/A"/>
    <s v="2607 - Dirección Territorial Cauca"/>
    <s v="2.3 - Gestión Catastral"/>
    <s v="2.3-1 - Formación y actualización catastral"/>
    <s v="SER - Adquisición de servicios"/>
    <s v="SER012 - Prestación de servicios personas naturales"/>
    <s v="Apoyo administrativo COM"/>
    <n v="19513"/>
    <s v="CAUCA"/>
    <s v="PADILLA"/>
    <n v="0"/>
    <n v="0"/>
    <n v="0"/>
    <n v="0"/>
    <n v="0"/>
    <n v="0"/>
    <n v="17200320"/>
    <n v="0"/>
    <n v="0"/>
    <n v="2866720"/>
    <n v="0"/>
    <n v="2866720"/>
    <n v="0"/>
    <n v="2866720"/>
    <n v="0"/>
    <n v="2866720"/>
    <n v="0"/>
    <n v="2866720"/>
    <n v="0"/>
    <n v="2866720"/>
    <n v="0"/>
    <n v="0"/>
    <n v="0"/>
    <n v="0"/>
    <n v="0"/>
  </r>
  <r>
    <s v="2500.1.1.1.3048"/>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Cauca"/>
    <s v="Abril"/>
    <s v="Abril"/>
    <n v="6"/>
    <s v="Contratación directa"/>
    <x v="0"/>
    <n v="24608748"/>
    <n v="24608748"/>
    <s v="1. Prioridad Crítica"/>
    <s v="Actualización DT"/>
    <s v="NO"/>
    <s v="N/A"/>
    <s v="2607 - Dirección Territorial Cauca"/>
    <s v="2.3 - Gestión Catastral"/>
    <s v="2.3-1 - Formación y actualización catastral"/>
    <s v="SER - Adquisición de servicios"/>
    <s v="SER012 - Prestación de servicios personas naturales"/>
    <s v="Profesional Jurídico COM"/>
    <n v="19513"/>
    <s v="CAUCA"/>
    <s v="PADILLA"/>
    <n v="0"/>
    <n v="0"/>
    <n v="0"/>
    <n v="0"/>
    <n v="0"/>
    <n v="0"/>
    <n v="24608748"/>
    <n v="0"/>
    <n v="0"/>
    <n v="4101458"/>
    <n v="0"/>
    <n v="4101458"/>
    <n v="0"/>
    <n v="4101458"/>
    <n v="0"/>
    <n v="4101458"/>
    <n v="0"/>
    <n v="4101458"/>
    <n v="0"/>
    <n v="4101458"/>
    <n v="0"/>
    <n v="0"/>
    <n v="0"/>
    <n v="0"/>
    <n v="10624"/>
  </r>
  <r>
    <s v="2500.1.1.1.3049"/>
    <s v="INVERSIÓN"/>
    <x v="0"/>
    <s v="1 - Ajustar el modelo de operación y de gestión catastral del Instituto"/>
    <x v="0"/>
    <x v="0"/>
    <n v="80111601"/>
    <x v="0"/>
    <s v="N/A"/>
    <s v="Prestación de servicios personales para realizar actividades de apoyo en el área de sistemas en el marco de la actualización y/o formación catastral con enfoque multipropósito en el municipio asignado a la Dirección Territorial  Cauca"/>
    <s v="Abril"/>
    <s v="Abril"/>
    <n v="6"/>
    <s v="Contratación directa"/>
    <x v="0"/>
    <n v="18239070"/>
    <n v="18239070"/>
    <s v="1. Prioridad Crítica"/>
    <s v="Actualización DT"/>
    <s v="NO"/>
    <s v="N/A"/>
    <s v="2607 - Dirección Territorial Cauca"/>
    <s v="2.3 - Gestión Catastral"/>
    <s v="2.3-1 - Formación y actualización catastral"/>
    <s v="SER - Adquisición de servicios"/>
    <s v="SER012 - Prestación de servicios personas naturales"/>
    <s v="Técnico Sistemas COM"/>
    <n v="19513"/>
    <s v="CAUCA"/>
    <s v="PADILLA"/>
    <n v="0"/>
    <n v="0"/>
    <n v="0"/>
    <n v="0"/>
    <n v="0"/>
    <n v="0"/>
    <n v="18239070"/>
    <n v="0"/>
    <n v="0"/>
    <n v="3039845"/>
    <n v="0"/>
    <n v="3039845"/>
    <n v="0"/>
    <n v="3039845"/>
    <n v="0"/>
    <n v="3039845"/>
    <n v="0"/>
    <n v="3039845"/>
    <n v="0"/>
    <n v="3039845"/>
    <n v="0"/>
    <n v="0"/>
    <n v="0"/>
    <n v="0"/>
    <n v="12124"/>
  </r>
  <r>
    <s v="2500.1.1.1.3050"/>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Cauca"/>
    <s v="Abril"/>
    <s v="Abril"/>
    <n v="6"/>
    <s v="Contratación directa"/>
    <x v="0"/>
    <n v="11911998"/>
    <n v="11911998"/>
    <s v="1. Prioridad Crítica"/>
    <s v="Actualización DT"/>
    <s v="NO"/>
    <s v="N/A"/>
    <s v="2607 - Dirección Territorial Cauca"/>
    <s v="2.3 - Gestión Catastral"/>
    <s v="2.3-1 - Formación y actualización catastral"/>
    <s v="SER - Adquisición de servicios"/>
    <s v="SER012 - Prestación de servicios personas naturales"/>
    <s v="Promotor Intercultural COM"/>
    <n v="19513"/>
    <s v="CAUCA"/>
    <s v="PADILLA"/>
    <n v="0"/>
    <n v="0"/>
    <n v="0"/>
    <n v="0"/>
    <n v="0"/>
    <n v="0"/>
    <n v="11911998"/>
    <n v="0"/>
    <n v="0"/>
    <n v="1985333"/>
    <n v="0"/>
    <n v="1985333"/>
    <n v="0"/>
    <n v="1985333"/>
    <n v="0"/>
    <n v="1985333"/>
    <n v="0"/>
    <n v="1985333"/>
    <n v="0"/>
    <n v="1985333"/>
    <n v="0"/>
    <n v="0"/>
    <n v="0"/>
    <n v="0"/>
    <n v="11224"/>
  </r>
  <r>
    <s v="2500.1.1.1.3051"/>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Cauca"/>
    <s v="Abril"/>
    <s v="Abril"/>
    <n v="6"/>
    <s v="Contratación directa"/>
    <x v="0"/>
    <n v="11911998"/>
    <n v="11911998"/>
    <s v="1. Prioridad Crítica"/>
    <s v="Actualización DT"/>
    <s v="NO"/>
    <s v="N/A"/>
    <s v="2607 - Dirección Territorial Cauca"/>
    <s v="2.3 - Gestión Catastral"/>
    <s v="2.3-1 - Formación y actualización catastral"/>
    <s v="SER - Adquisición de servicios"/>
    <s v="SER012 - Prestación de servicios personas naturales"/>
    <s v="Promotor Intercultural COM"/>
    <n v="19513"/>
    <s v="CAUCA"/>
    <s v="PADILLA"/>
    <n v="0"/>
    <n v="0"/>
    <n v="0"/>
    <n v="0"/>
    <n v="0"/>
    <n v="0"/>
    <n v="11911998"/>
    <n v="0"/>
    <n v="0"/>
    <n v="1985333"/>
    <n v="0"/>
    <n v="1985333"/>
    <n v="0"/>
    <n v="1985333"/>
    <n v="0"/>
    <n v="1985333"/>
    <n v="0"/>
    <n v="1985333"/>
    <n v="0"/>
    <n v="1985333"/>
    <n v="0"/>
    <n v="0"/>
    <n v="0"/>
    <n v="0"/>
    <n v="11224"/>
  </r>
  <r>
    <s v="2500.1.1.1.3052"/>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uca"/>
    <s v="Abril"/>
    <s v="Abril"/>
    <n v="7"/>
    <s v="Contratación directa"/>
    <x v="0"/>
    <n v="31500000"/>
    <n v="31500000"/>
    <s v="1. Prioridad Crítica"/>
    <s v="Actualización DT"/>
    <s v="NO"/>
    <s v="N/A"/>
    <s v="2607 - Dirección Territorial Cauca"/>
    <s v="2.3 - Gestión Catastral"/>
    <s v="2.3-1 - Formación y actualización catastral"/>
    <s v="SER - Adquisición de servicios"/>
    <s v="SER012 - Prestación de servicios personas naturales"/>
    <s v="Control calidad  de Reconocimiento predial COM"/>
    <n v="19513"/>
    <s v="CAUCA"/>
    <s v="PADILLA"/>
    <n v="0"/>
    <n v="0"/>
    <n v="0"/>
    <n v="0"/>
    <n v="0"/>
    <n v="0"/>
    <n v="31500000"/>
    <n v="0"/>
    <n v="0"/>
    <n v="4500000"/>
    <n v="0"/>
    <n v="4500000"/>
    <n v="0"/>
    <n v="4500000"/>
    <n v="0"/>
    <n v="4500000"/>
    <n v="0"/>
    <n v="4500000"/>
    <n v="0"/>
    <n v="4500000"/>
    <n v="0"/>
    <n v="4500000"/>
    <n v="0"/>
    <n v="0"/>
    <n v="8924"/>
  </r>
  <r>
    <s v="2500.1.1.1.3053"/>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uca"/>
    <s v="Abril"/>
    <s v="Abril"/>
    <n v="7"/>
    <s v="Contratación directa"/>
    <x v="0"/>
    <n v="31500000"/>
    <n v="31500000"/>
    <s v="1. Prioridad Crítica"/>
    <s v="Actualización DT"/>
    <s v="NO"/>
    <s v="N/A"/>
    <s v="2607 - Dirección Territorial Cauca"/>
    <s v="2.3 - Gestión Catastral"/>
    <s v="2.3-1 - Formación y actualización catastral"/>
    <s v="SER - Adquisición de servicios"/>
    <s v="SER012 - Prestación de servicios personas naturales"/>
    <s v="Control calidad  de Reconocimiento predial COM"/>
    <n v="19513"/>
    <s v="CAUCA"/>
    <s v="PADILLA"/>
    <n v="0"/>
    <n v="0"/>
    <n v="0"/>
    <n v="0"/>
    <n v="0"/>
    <n v="0"/>
    <n v="31500000"/>
    <n v="0"/>
    <n v="0"/>
    <n v="4500000"/>
    <n v="0"/>
    <n v="4500000"/>
    <n v="0"/>
    <n v="4500000"/>
    <n v="0"/>
    <n v="4500000"/>
    <n v="0"/>
    <n v="4500000"/>
    <n v="0"/>
    <n v="4500000"/>
    <n v="0"/>
    <n v="4500000"/>
    <n v="0"/>
    <n v="0"/>
    <n v="8924"/>
  </r>
  <r>
    <s v="2500.1.1.1.3054"/>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uca"/>
    <s v="Abril"/>
    <s v="Abril"/>
    <n v="7"/>
    <s v="Contratación directa"/>
    <x v="0"/>
    <n v="31500000"/>
    <n v="31500000"/>
    <s v="1. Prioridad Crítica"/>
    <s v="Actualización DT"/>
    <s v="NO"/>
    <s v="N/A"/>
    <s v="2607 - Dirección Territorial Cauca"/>
    <s v="2.3 - Gestión Catastral"/>
    <s v="2.3-1 - Formación y actualización catastral"/>
    <s v="SER - Adquisición de servicios"/>
    <s v="SER012 - Prestación de servicios personas naturales"/>
    <s v="Control calidad  de Reconocimiento predial COM"/>
    <n v="19513"/>
    <s v="CAUCA"/>
    <s v="PADILLA"/>
    <n v="0"/>
    <n v="0"/>
    <n v="0"/>
    <n v="0"/>
    <n v="0"/>
    <n v="0"/>
    <n v="31500000"/>
    <n v="0"/>
    <n v="0"/>
    <n v="4500000"/>
    <n v="0"/>
    <n v="4500000"/>
    <n v="0"/>
    <n v="4500000"/>
    <n v="0"/>
    <n v="4500000"/>
    <n v="0"/>
    <n v="4500000"/>
    <n v="0"/>
    <n v="4500000"/>
    <n v="0"/>
    <n v="4500000"/>
    <n v="0"/>
    <n v="0"/>
    <n v="8924"/>
  </r>
  <r>
    <s v="2500.1.1.1.3055"/>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uca"/>
    <s v="Abril"/>
    <s v="Abril"/>
    <n v="7"/>
    <s v="Contratación directa"/>
    <x v="0"/>
    <n v="31500000"/>
    <n v="31500000"/>
    <s v="1. Prioridad Crítica"/>
    <s v="Actualización DT"/>
    <s v="NO"/>
    <s v="N/A"/>
    <s v="2607 - Dirección Territorial Cauca"/>
    <s v="2.3 - Gestión Catastral"/>
    <s v="2.3-1 - Formación y actualización catastral"/>
    <s v="SER - Adquisición de servicios"/>
    <s v="SER012 - Prestación de servicios personas naturales"/>
    <s v="Control calidad  de Reconocimiento predial COM"/>
    <n v="19513"/>
    <s v="CAUCA"/>
    <s v="PADILLA"/>
    <n v="0"/>
    <n v="0"/>
    <n v="0"/>
    <n v="0"/>
    <n v="0"/>
    <n v="0"/>
    <n v="31500000"/>
    <n v="0"/>
    <n v="0"/>
    <n v="4500000"/>
    <n v="0"/>
    <n v="4500000"/>
    <n v="0"/>
    <n v="4500000"/>
    <n v="0"/>
    <n v="4500000"/>
    <n v="0"/>
    <n v="4500000"/>
    <n v="0"/>
    <n v="4500000"/>
    <n v="0"/>
    <n v="4500000"/>
    <n v="0"/>
    <n v="0"/>
    <n v="8924"/>
  </r>
  <r>
    <s v="2500.1.1.1.3056"/>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Cauca"/>
    <s v="Abril"/>
    <s v="Abril"/>
    <n v="7"/>
    <s v="Contratación directa"/>
    <x v="0"/>
    <n v="51594144"/>
    <n v="51594144"/>
    <s v="1. Prioridad Crítica"/>
    <s v="Actualización DT"/>
    <s v="NO"/>
    <s v="N/A"/>
    <s v="2607 - Dirección Territorial Cauca"/>
    <s v="2.3 - Gestión Catastral"/>
    <s v="2.3-1 - Formación y actualización catastral"/>
    <s v="SER - Adquisición de servicios"/>
    <s v="SER012 - Prestación de servicios personas naturales"/>
    <s v="Control de calidad de consolidación y SIG COM"/>
    <n v="19513"/>
    <s v="CAUCA"/>
    <s v="PADILLA"/>
    <n v="0"/>
    <n v="0"/>
    <n v="0"/>
    <n v="0"/>
    <n v="0"/>
    <n v="0"/>
    <n v="51594144"/>
    <n v="0"/>
    <n v="0"/>
    <n v="7370592"/>
    <n v="0"/>
    <n v="7370592"/>
    <n v="0"/>
    <n v="7370592"/>
    <n v="0"/>
    <n v="7370592"/>
    <n v="0"/>
    <n v="7370592"/>
    <n v="0"/>
    <n v="7370592"/>
    <n v="0"/>
    <n v="7370592"/>
    <n v="0"/>
    <n v="0"/>
    <n v="9624"/>
  </r>
  <r>
    <s v="2500.1.1.1.3057"/>
    <s v="INVERSIÓN"/>
    <x v="0"/>
    <s v="1 - Ajustar el modelo de operación y de gestión catastral del Instituto"/>
    <x v="0"/>
    <x v="0"/>
    <n v="80111601"/>
    <x v="0"/>
    <s v="N/A"/>
    <s v="Prestación de servicios profesionales para la coordinación, seguimiento y control de las actividades de actualización y/o formación catastral con enfoque multipropósito en el municipio asignado a la Dirección Territorial  Cauca"/>
    <s v="Abril"/>
    <s v="Abril"/>
    <n v="7"/>
    <s v="Contratación directa"/>
    <x v="0"/>
    <n v="66613911"/>
    <n v="66613911"/>
    <s v="1. Prioridad Crítica"/>
    <s v="Actualización DT"/>
    <s v="NO"/>
    <s v="N/A"/>
    <s v="2607 - Dirección Territorial Cauca"/>
    <s v="2.3 - Gestión Catastral"/>
    <s v="2.3-1 - Formación y actualización catastral"/>
    <s v="SER - Adquisición de servicios"/>
    <s v="SER012 - Prestación de servicios personas naturales"/>
    <s v="Coordinador operativo municipal COM"/>
    <n v="19513"/>
    <s v="CAUCA"/>
    <s v="PADILLA"/>
    <n v="0"/>
    <n v="0"/>
    <n v="0"/>
    <n v="0"/>
    <n v="0"/>
    <n v="0"/>
    <n v="66613911"/>
    <n v="0"/>
    <n v="0"/>
    <n v="9516273"/>
    <n v="0"/>
    <n v="9516273"/>
    <n v="0"/>
    <n v="9516273"/>
    <n v="0"/>
    <n v="9516273"/>
    <n v="0"/>
    <n v="9516273"/>
    <n v="0"/>
    <n v="9516273"/>
    <n v="0"/>
    <n v="9516273"/>
    <n v="0"/>
    <n v="0"/>
    <n v="10024"/>
  </r>
  <r>
    <s v="2500.1.1.1.3058"/>
    <s v="INVERSIÓN"/>
    <x v="0"/>
    <s v="1 - Ajustar el modelo de operación y de gestión catastral del Instituto"/>
    <x v="0"/>
    <x v="0"/>
    <n v="11111111"/>
    <x v="0"/>
    <s v="N/A"/>
    <s v="Viáticos y gastos de comisión para la ejecución y supervisión de los contratos en la Dirección Territorial Cauca."/>
    <s v="Abril"/>
    <s v="Abril"/>
    <n v="4"/>
    <s v="N/A"/>
    <x v="0"/>
    <n v="17441409"/>
    <n v="17441409"/>
    <s v="1. Prioridad Crítica"/>
    <s v=" Actualización DT "/>
    <s v="NO"/>
    <s v="N/A"/>
    <s v="2607 - Dirección Territorial Cauca"/>
    <s v="2.3 - Gestión Catastral"/>
    <s v="2.3-1 - Formación y actualización catastral"/>
    <s v="SER - Adquisición de servicios"/>
    <s v="SER012 - Prestación de servicios personas naturales"/>
    <s v="DGC-87 Validación información catastral"/>
    <n v="0"/>
    <n v="0"/>
    <s v="NO APLICA"/>
    <n v="0"/>
    <n v="0"/>
    <n v="0"/>
    <n v="0"/>
    <n v="0"/>
    <n v="0"/>
    <n v="4708132"/>
    <n v="4708132"/>
    <n v="5859244"/>
    <n v="5859244"/>
    <n v="3179864"/>
    <n v="3179864"/>
    <n v="3694169"/>
    <n v="3694169"/>
    <n v="0"/>
    <n v="0"/>
    <n v="0"/>
    <n v="0"/>
    <n v="0"/>
    <n v="0"/>
    <n v="0"/>
    <n v="0"/>
    <n v="0"/>
    <n v="0"/>
    <n v="4124"/>
  </r>
  <r>
    <s v="2500.1.1.1.3059"/>
    <s v="INVERSIÓN"/>
    <x v="0"/>
    <s v="1 - Ajustar el modelo de operación y de gestión catastral del Instituto"/>
    <x v="0"/>
    <x v="0"/>
    <n v="11111111"/>
    <x v="0"/>
    <s v="N/A"/>
    <s v="Viáticos y gastos de comisión del componente economico para la ejecución y supervisión de los contratos de actualización en la Dirección Territorial Cauca"/>
    <s v="Abril"/>
    <s v="Abril"/>
    <n v="9"/>
    <s v="N/A"/>
    <x v="0"/>
    <n v="138129314"/>
    <n v="138129314"/>
    <s v="1. Prioridad Crítica"/>
    <s v="Actualización DT"/>
    <s v="NO"/>
    <s v="N/A"/>
    <s v="2607 - Dirección Territorial Cauca"/>
    <s v="2.3 - Gestión Catastral"/>
    <s v="2.3-1 - Formación y actualización catastral"/>
    <s v="SER - Adquisición de servicios"/>
    <s v="SER012 - Prestación de servicios personas naturales"/>
    <s v="DGC-87 Validación información catastral"/>
    <n v="0"/>
    <n v="0"/>
    <s v="NO APLICA"/>
    <n v="0"/>
    <n v="0"/>
    <n v="0"/>
    <n v="0"/>
    <n v="0"/>
    <n v="0"/>
    <n v="138129314"/>
    <n v="0"/>
    <n v="0"/>
    <n v="15347701"/>
    <n v="0"/>
    <n v="15347701"/>
    <n v="0"/>
    <n v="15347701"/>
    <n v="0"/>
    <n v="15347701"/>
    <n v="0"/>
    <n v="15347701"/>
    <n v="0"/>
    <n v="15347701"/>
    <n v="0"/>
    <n v="15347701"/>
    <n v="0"/>
    <n v="30695407"/>
    <n v="4224"/>
  </r>
  <r>
    <s v="2500.1.1.1.3060"/>
    <s v="INVERSIÓN"/>
    <x v="0"/>
    <s v="1 - Ajustar el modelo de operación y de gestión catastral del Instituto"/>
    <x v="0"/>
    <x v="0"/>
    <n v="80111601"/>
    <x v="0"/>
    <s v="N/A"/>
    <s v="Prestación de  servicios profesionales para el seguimiento, administración, control,  supervisión y demás actividades conexas,  durante la ejecución del  proceso de actualización y/ formación catastral, en la Dirección Territorial  Cesar"/>
    <s v="Julio"/>
    <s v="Julio"/>
    <n v="6"/>
    <s v="Contratación directa"/>
    <x v="0"/>
    <n v="55891660"/>
    <n v="55891660"/>
    <s v="2. Prioridad Alta"/>
    <s v="Actualización DT"/>
    <s v="NO"/>
    <s v="N/A"/>
    <s v="2608 - Dirección Territorial Cesar"/>
    <s v="2.3 - Gestión Catastral"/>
    <s v="2.3-1 - Formación y actualización catastral"/>
    <s v="SER - Adquisición de servicios"/>
    <s v="SER012 - Prestación de servicios personas naturales"/>
    <s v="Coordinador Operativo Territorial DT"/>
    <n v="0"/>
    <n v="0"/>
    <s v="NO APLICA"/>
    <n v="0"/>
    <n v="0"/>
    <n v="0"/>
    <n v="0"/>
    <n v="0"/>
    <n v="0"/>
    <n v="0"/>
    <n v="0"/>
    <n v="0"/>
    <n v="0"/>
    <n v="0"/>
    <n v="0"/>
    <n v="55891660"/>
    <n v="0"/>
    <n v="0"/>
    <n v="10162120"/>
    <n v="0"/>
    <n v="10162120"/>
    <n v="0"/>
    <n v="10162120"/>
    <n v="0"/>
    <n v="10162120"/>
    <n v="0"/>
    <n v="15243180"/>
    <n v="5324"/>
  </r>
  <r>
    <s v="2500.1.1.1.3061"/>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Cesar"/>
    <s v="Abril"/>
    <s v="Abril"/>
    <n v="9"/>
    <s v="Contratación directa"/>
    <x v="0"/>
    <n v="0"/>
    <n v="0"/>
    <s v="1. Prioridad Crítica"/>
    <s v="Actualización DT"/>
    <s v="NO"/>
    <s v="N/A"/>
    <s v="2608 - Dirección Territorial Cesar"/>
    <s v="2.3 - Gestión Catastral"/>
    <s v="2.3-1 - Formación y actualización catastral"/>
    <s v="SER - Adquisición de servicios"/>
    <s v="SER012 - Prestación de servicios personas naturales"/>
    <s v="Profesional Calidad DT"/>
    <n v="0"/>
    <n v="0"/>
    <s v="NO APLICA"/>
    <n v="0"/>
    <n v="0"/>
    <n v="0"/>
    <n v="0"/>
    <n v="0"/>
    <n v="0"/>
    <n v="0"/>
    <n v="0"/>
    <n v="0"/>
    <n v="0"/>
    <n v="0"/>
    <n v="0"/>
    <n v="0"/>
    <n v="0"/>
    <n v="0"/>
    <n v="0"/>
    <n v="0"/>
    <n v="0"/>
    <n v="0"/>
    <n v="0"/>
    <n v="0"/>
    <n v="0"/>
    <n v="0"/>
    <n v="0"/>
    <n v="0"/>
  </r>
  <r>
    <s v="2500.1.1.1.3062"/>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Cesar"/>
    <s v="Abril"/>
    <s v="Abril"/>
    <n v="9"/>
    <s v="Contratación directa"/>
    <x v="0"/>
    <n v="0"/>
    <n v="0"/>
    <s v="1. Prioridad Crítica"/>
    <s v="Actualización DT"/>
    <s v="NO"/>
    <s v="N/A"/>
    <s v="2608 - Dirección Territorial Cesar"/>
    <s v="2.3 - Gestión Catastral"/>
    <s v="2.3-1 - Formación y actualización catastral"/>
    <s v="SER - Adquisición de servicios"/>
    <s v="SER012 - Prestación de servicios personas naturales"/>
    <s v="Profesional Calidad DT"/>
    <n v="0"/>
    <n v="0"/>
    <s v="NO APLICA"/>
    <n v="0"/>
    <n v="0"/>
    <n v="0"/>
    <n v="0"/>
    <n v="0"/>
    <n v="0"/>
    <n v="0"/>
    <n v="0"/>
    <n v="0"/>
    <n v="0"/>
    <n v="0"/>
    <n v="0"/>
    <n v="0"/>
    <n v="0"/>
    <n v="0"/>
    <n v="0"/>
    <n v="0"/>
    <n v="0"/>
    <n v="0"/>
    <n v="0"/>
    <n v="0"/>
    <n v="0"/>
    <n v="0"/>
    <n v="0"/>
    <n v="0"/>
  </r>
  <r>
    <s v="2500.1.1.1.3063"/>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Cesar"/>
    <s v="Abril"/>
    <s v="Mayo"/>
    <n v="8"/>
    <s v="Contratación directa"/>
    <x v="0"/>
    <n v="0"/>
    <n v="0"/>
    <s v="1. Prioridad Crítica"/>
    <s v="Actualización DT"/>
    <s v="NO"/>
    <s v="N/A"/>
    <s v="2608 - Dirección Territorial Cesar"/>
    <s v="2.3 - Gestión Catastral"/>
    <s v="2.3-1 - Formación y actualización catastral"/>
    <s v="SER - Adquisición de servicios"/>
    <s v="SER012 - Prestación de servicios personas naturales"/>
    <s v="Profesional Calidad DT"/>
    <n v="0"/>
    <n v="0"/>
    <s v="NO APLICA"/>
    <n v="0"/>
    <n v="0"/>
    <n v="0"/>
    <n v="0"/>
    <n v="0"/>
    <n v="0"/>
    <n v="0"/>
    <n v="0"/>
    <n v="0"/>
    <n v="0"/>
    <n v="0"/>
    <n v="0"/>
    <n v="0"/>
    <n v="0"/>
    <n v="0"/>
    <n v="0"/>
    <n v="0"/>
    <n v="0"/>
    <n v="0"/>
    <n v="0"/>
    <n v="0"/>
    <n v="0"/>
    <n v="0"/>
    <n v="0"/>
    <n v="0"/>
  </r>
  <r>
    <s v="2500.1.1.1.3064"/>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Cesar"/>
    <s v="Abril"/>
    <s v="Mayo"/>
    <n v="8"/>
    <s v="Contratación directa"/>
    <x v="0"/>
    <n v="0"/>
    <n v="0"/>
    <s v="1. Prioridad Crítica"/>
    <s v="Actualización DT"/>
    <s v="NO"/>
    <s v="N/A"/>
    <s v="2608 - Dirección Territorial Cesar"/>
    <s v="2.3 - Gestión Catastral"/>
    <s v="2.3-1 - Formación y actualización catastral"/>
    <s v="SER - Adquisición de servicios"/>
    <s v="SER012 - Prestación de servicios personas naturales"/>
    <s v="Profesional Calidad DT"/>
    <n v="0"/>
    <n v="0"/>
    <s v="NO APLICA"/>
    <n v="0"/>
    <n v="0"/>
    <n v="0"/>
    <n v="0"/>
    <n v="0"/>
    <n v="0"/>
    <n v="0"/>
    <n v="0"/>
    <n v="0"/>
    <n v="0"/>
    <n v="0"/>
    <n v="0"/>
    <n v="0"/>
    <n v="0"/>
    <n v="0"/>
    <n v="0"/>
    <n v="0"/>
    <n v="0"/>
    <n v="0"/>
    <n v="0"/>
    <n v="0"/>
    <n v="0"/>
    <n v="0"/>
    <n v="0"/>
    <n v="0"/>
  </r>
  <r>
    <s v="2500.1.1.1.3065"/>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Cesar"/>
    <s v="Mayo"/>
    <s v="Junio"/>
    <n v="7"/>
    <s v="Contratación directa"/>
    <x v="0"/>
    <n v="0"/>
    <n v="0"/>
    <s v="1. Prioridad Crítica"/>
    <s v="Actualización DT"/>
    <s v="NO"/>
    <s v="N/A"/>
    <s v="2608 - Dirección Territorial Cesar"/>
    <s v="2.3 - Gestión Catastral"/>
    <s v="2.3-1 - Formación y actualización catastral"/>
    <s v="SER - Adquisición de servicios"/>
    <s v="SER012 - Prestación de servicios personas naturales"/>
    <s v="Profesional Calidad DT"/>
    <n v="0"/>
    <n v="0"/>
    <s v="NO APLICA"/>
    <n v="0"/>
    <n v="0"/>
    <n v="0"/>
    <n v="0"/>
    <n v="0"/>
    <n v="0"/>
    <n v="0"/>
    <n v="0"/>
    <n v="0"/>
    <n v="0"/>
    <n v="0"/>
    <n v="0"/>
    <n v="0"/>
    <n v="0"/>
    <n v="0"/>
    <n v="0"/>
    <n v="0"/>
    <n v="0"/>
    <n v="0"/>
    <n v="0"/>
    <n v="0"/>
    <n v="0"/>
    <n v="0"/>
    <n v="0"/>
    <n v="0"/>
  </r>
  <r>
    <s v="2500.1.1.1.3066"/>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Cesar"/>
    <s v="Mayo"/>
    <s v="Junio"/>
    <n v="7"/>
    <s v="Contratación directa"/>
    <x v="0"/>
    <n v="0"/>
    <n v="0"/>
    <s v="1. Prioridad Crítica"/>
    <s v="Actualización DT"/>
    <s v="NO"/>
    <s v="N/A"/>
    <s v="2608 - Dirección Territorial Cesar"/>
    <s v="2.3 - Gestión Catastral"/>
    <s v="2.3-1 - Formación y actualización catastral"/>
    <s v="SER - Adquisición de servicios"/>
    <s v="SER012 - Prestación de servicios personas naturales"/>
    <s v="Profesional Calidad DT"/>
    <n v="0"/>
    <n v="0"/>
    <s v="NO APLICA"/>
    <n v="0"/>
    <n v="0"/>
    <n v="0"/>
    <n v="0"/>
    <n v="0"/>
    <n v="0"/>
    <n v="0"/>
    <n v="0"/>
    <n v="0"/>
    <n v="0"/>
    <n v="0"/>
    <n v="0"/>
    <n v="0"/>
    <n v="0"/>
    <n v="0"/>
    <n v="0"/>
    <n v="0"/>
    <n v="0"/>
    <n v="0"/>
    <n v="0"/>
    <n v="0"/>
    <n v="0"/>
    <n v="0"/>
    <n v="0"/>
    <n v="0"/>
  </r>
  <r>
    <s v="2500.1.1.1.3067"/>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Cesar"/>
    <s v="Junio"/>
    <s v="Julio"/>
    <n v="6"/>
    <s v="Contratación directa"/>
    <x v="0"/>
    <n v="0"/>
    <n v="0"/>
    <s v="1. Prioridad Crítica"/>
    <s v="Actualización DT"/>
    <s v="NO"/>
    <s v="N/A"/>
    <s v="2608 - Dirección Territorial Cesar"/>
    <s v="2.3 - Gestión Catastral"/>
    <s v="2.3-1 - Formación y actualización catastral"/>
    <s v="SER - Adquisición de servicios"/>
    <s v="SER012 - Prestación de servicios personas naturales"/>
    <s v="Profesional Calidad DT"/>
    <n v="0"/>
    <n v="0"/>
    <s v="NO APLICA"/>
    <n v="0"/>
    <n v="0"/>
    <n v="0"/>
    <n v="0"/>
    <n v="0"/>
    <n v="0"/>
    <n v="0"/>
    <n v="0"/>
    <n v="0"/>
    <n v="0"/>
    <n v="0"/>
    <n v="0"/>
    <n v="0"/>
    <n v="0"/>
    <n v="0"/>
    <n v="0"/>
    <n v="0"/>
    <n v="0"/>
    <n v="0"/>
    <n v="0"/>
    <n v="0"/>
    <n v="0"/>
    <n v="0"/>
    <n v="0"/>
    <n v="0"/>
  </r>
  <r>
    <s v="2500.1.1.1.3068"/>
    <s v="INVERSIÓN"/>
    <x v="0"/>
    <s v="1 - Ajustar el modelo de operación y de gestión catastral del Instituto"/>
    <x v="0"/>
    <x v="0"/>
    <n v="80111601"/>
    <x v="0"/>
    <s v="N/A"/>
    <s v="Prestación de servicios profesionales en el control de calidad del área SIG y Cartografía para los procesos y proyectos adelantados en la Subdirección de Avalúos en la Dirección Territorial Cesar"/>
    <s v="Agosto"/>
    <s v="Agosto"/>
    <n v="5"/>
    <s v="Contratación directa"/>
    <x v="0"/>
    <n v="36607273"/>
    <n v="36607273"/>
    <s v="2. Prioridad Alta"/>
    <s v="Actualización DT"/>
    <s v="NO"/>
    <s v="N/A"/>
    <s v="2608 - Dirección Territorial Cesar"/>
    <s v="2.3 - Gestión Catastral"/>
    <s v="2.3-1 - Formación y actualización catastral"/>
    <s v="SER - Adquisición de servicios"/>
    <s v="SER012 - Prestación de servicios personas naturales"/>
    <s v="Profesional SIG DT"/>
    <n v="0"/>
    <n v="0"/>
    <s v="NO APLICA"/>
    <n v="0"/>
    <n v="0"/>
    <n v="0"/>
    <n v="0"/>
    <n v="0"/>
    <n v="0"/>
    <n v="0"/>
    <n v="0"/>
    <n v="0"/>
    <n v="0"/>
    <n v="0"/>
    <n v="0"/>
    <n v="0"/>
    <n v="0"/>
    <n v="36607273"/>
    <n v="0"/>
    <n v="0"/>
    <n v="7370592"/>
    <n v="0"/>
    <n v="7370592"/>
    <n v="0"/>
    <n v="7370592"/>
    <n v="0"/>
    <n v="14495497"/>
    <n v="7024"/>
  </r>
  <r>
    <s v="2500.1.1.1.3069"/>
    <s v="INVERSIÓN"/>
    <x v="0"/>
    <s v="1 - Ajustar el modelo de operación y de gestión catastral del Instituto"/>
    <x v="0"/>
    <x v="0"/>
    <n v="80111601"/>
    <x v="0"/>
    <s v="N/A"/>
    <s v="Prestación de servicios profesionales en el control de calidad del área SIG y Cartografía para los procesos y proyectos adelantados en la Subdirección de Avalúos en la Dirección Territorial Cesar"/>
    <s v="Agosto"/>
    <s v="Agosto"/>
    <n v="5"/>
    <s v="Contratación directa"/>
    <x v="0"/>
    <n v="33904723"/>
    <n v="33904723"/>
    <s v="2. Prioridad Alta"/>
    <s v="Actualización DT"/>
    <s v="NO"/>
    <s v="N/A"/>
    <s v="2608 - Dirección Territorial Cesar"/>
    <s v="2.3 - Gestión Catastral"/>
    <s v="2.3-1 - Formación y actualización catastral"/>
    <s v="SER - Adquisición de servicios"/>
    <s v="SER012 - Prestación de servicios personas naturales"/>
    <s v="Profesional SIG DT"/>
    <n v="0"/>
    <n v="0"/>
    <s v="NO APLICA"/>
    <n v="0"/>
    <n v="0"/>
    <n v="0"/>
    <n v="0"/>
    <n v="0"/>
    <n v="0"/>
    <n v="0"/>
    <n v="0"/>
    <n v="0"/>
    <n v="0"/>
    <n v="0"/>
    <n v="0"/>
    <n v="0"/>
    <n v="0"/>
    <n v="33904723"/>
    <n v="0"/>
    <n v="0"/>
    <n v="7370592"/>
    <n v="0"/>
    <n v="7370592"/>
    <n v="0"/>
    <n v="7370592"/>
    <n v="0"/>
    <n v="11792947"/>
    <n v="7124"/>
  </r>
  <r>
    <s v="2500.1.1.1.3070"/>
    <s v="INVERSIÓN"/>
    <x v="0"/>
    <s v="1 - Ajustar el modelo de operación y de gestión catastral del Instituto"/>
    <x v="0"/>
    <x v="0"/>
    <n v="80111601"/>
    <x v="0"/>
    <s v="N/A"/>
    <s v="Prestación de servicios profesionales en el control de calidad del área SIG y Cartografía para los procesos y proyectos adelantados en la Subdirección de Avalúos en la Dirección Territorial Cesar"/>
    <s v="Agosto"/>
    <s v="Agosto"/>
    <n v="5"/>
    <s v="Contratación directa"/>
    <x v="0"/>
    <n v="33167664"/>
    <n v="33167664"/>
    <s v="2. Prioridad Alta"/>
    <s v="Actualización DT"/>
    <s v="NO"/>
    <s v="N/A"/>
    <s v="2608 - Dirección Territorial Cesar"/>
    <s v="2.3 - Gestión Catastral"/>
    <s v="2.3-1 - Formación y actualización catastral"/>
    <s v="SER - Adquisición de servicios"/>
    <s v="SER012 - Prestación de servicios personas naturales"/>
    <s v="Profesional SIG DT"/>
    <n v="0"/>
    <n v="0"/>
    <s v="NO APLICA"/>
    <n v="0"/>
    <n v="0"/>
    <n v="0"/>
    <n v="0"/>
    <n v="0"/>
    <n v="0"/>
    <n v="0"/>
    <n v="0"/>
    <n v="0"/>
    <n v="0"/>
    <n v="0"/>
    <n v="0"/>
    <n v="0"/>
    <n v="0"/>
    <n v="33167664"/>
    <n v="0"/>
    <n v="0"/>
    <n v="7370592"/>
    <n v="0"/>
    <n v="7370592"/>
    <n v="0"/>
    <n v="7370592"/>
    <n v="0"/>
    <n v="11055888"/>
    <n v="6924"/>
  </r>
  <r>
    <s v="2500.1.1.1.3071"/>
    <s v="INVERSIÓN"/>
    <x v="0"/>
    <s v="1 - Ajustar el modelo de operación y de gestión catastral del Instituto"/>
    <x v="0"/>
    <x v="0"/>
    <n v="80111601"/>
    <x v="0"/>
    <s v="N/A"/>
    <s v="Prestación de Servicios Profesionales para dar apoyo jurídico en los procesos de formación y /o actualización desde el aspecto contractual y catastral de los procesos, en la Dirección Territorial Cesar"/>
    <s v="Julio"/>
    <s v="Julio"/>
    <n v="6"/>
    <s v="Contratación directa"/>
    <x v="0"/>
    <n v="40538256"/>
    <n v="40538256"/>
    <s v="2. Prioridad Alta"/>
    <s v="Actualización DT"/>
    <s v="NO"/>
    <s v="N/A"/>
    <s v="2608 - Dirección Territorial Cesar"/>
    <s v="2.3 - Gestión Catastral"/>
    <s v="2.3-1 - Formación y actualización catastral"/>
    <s v="SER - Adquisición de servicios"/>
    <s v="SER012 - Prestación de servicios personas naturales"/>
    <s v="Profesional Jurídico DT"/>
    <n v="0"/>
    <n v="0"/>
    <s v="NO APLICA"/>
    <n v="0"/>
    <n v="0"/>
    <n v="0"/>
    <n v="0"/>
    <n v="0"/>
    <n v="0"/>
    <n v="0"/>
    <n v="0"/>
    <n v="0"/>
    <n v="0"/>
    <n v="0"/>
    <n v="0"/>
    <n v="40538256"/>
    <n v="0"/>
    <n v="0"/>
    <n v="7370592"/>
    <n v="0"/>
    <n v="7370592"/>
    <n v="0"/>
    <n v="7370592"/>
    <n v="0"/>
    <n v="7370592"/>
    <n v="0"/>
    <n v="11055888"/>
    <n v="5424"/>
  </r>
  <r>
    <s v="2500.1.1.1.3072"/>
    <s v="INVERSIÓN"/>
    <x v="0"/>
    <s v="1 - Ajustar el modelo de operación y de gestión catastral del Instituto"/>
    <x v="0"/>
    <x v="0"/>
    <n v="80111601"/>
    <x v="0"/>
    <s v="N/A"/>
    <s v="Prestación de  servicios profesionales apoyando en la estructuración  y seguimiento de los proyectos asignados a la Dirección Territorial Cesar"/>
    <s v="Abril"/>
    <s v="Abril"/>
    <n v="10"/>
    <s v="Contratación directa"/>
    <x v="0"/>
    <n v="70020624"/>
    <n v="70020624"/>
    <s v="1. Prioridad Crítica"/>
    <s v="Actualización DT"/>
    <s v="NO"/>
    <s v="N/A"/>
    <s v="2608 - Dirección Territorial Cesar"/>
    <s v="2.3 - Gestión Catastral"/>
    <s v="2.3-1 - Formación y actualización catastral"/>
    <s v="SER - Adquisición de servicios"/>
    <s v="SER012 - Prestación de servicios personas naturales"/>
    <s v="Profesional Catastral DT"/>
    <n v="0"/>
    <n v="0"/>
    <s v="NO APLICA"/>
    <n v="0"/>
    <n v="0"/>
    <n v="0"/>
    <n v="0"/>
    <n v="0"/>
    <n v="0"/>
    <n v="70020624"/>
    <n v="0"/>
    <n v="0"/>
    <n v="7370592"/>
    <n v="0"/>
    <n v="7370592"/>
    <n v="0"/>
    <n v="7370592"/>
    <n v="0"/>
    <n v="7370592"/>
    <n v="0"/>
    <n v="7370592"/>
    <n v="0"/>
    <n v="7370592"/>
    <n v="0"/>
    <n v="7370592"/>
    <n v="0"/>
    <n v="18426480"/>
    <n v="6224"/>
  </r>
  <r>
    <s v="2500.1.1.1.3073"/>
    <s v="INVERSIÓN"/>
    <x v="0"/>
    <s v="1 - Ajustar el modelo de operación y de gestión catastral del Instituto"/>
    <x v="0"/>
    <x v="0"/>
    <n v="80111601"/>
    <x v="0"/>
    <s v="N/A"/>
    <s v="Prestación de servicios profesionales para apoyar, durante la ejecución y supervisión en los procesos de formación y/o actualización catastral con enfoque multipropósito en la Dirección Territorial  Cesar"/>
    <s v="Agosto"/>
    <s v="Agosto"/>
    <n v="5"/>
    <s v="Contratación directa"/>
    <x v="0"/>
    <n v="33413350"/>
    <n v="33413350"/>
    <s v="2. Prioridad Alta"/>
    <s v="Actualización DT"/>
    <s v="NO"/>
    <s v="N/A"/>
    <s v="2608 - Dirección Territorial Cesar"/>
    <s v="2.3 - Gestión Catastral"/>
    <s v="2.3-1 - Formación y actualización catastral"/>
    <s v="SER - Adquisición de servicios"/>
    <s v="SER012 - Prestación de servicios personas naturales"/>
    <s v="Profesional Social DT"/>
    <n v="0"/>
    <n v="0"/>
    <s v="NO APLICA"/>
    <n v="0"/>
    <n v="0"/>
    <n v="0"/>
    <n v="0"/>
    <n v="0"/>
    <n v="0"/>
    <n v="0"/>
    <n v="0"/>
    <n v="0"/>
    <n v="0"/>
    <n v="0"/>
    <n v="0"/>
    <n v="0"/>
    <n v="0"/>
    <n v="33413350"/>
    <n v="0"/>
    <n v="0"/>
    <n v="7370592"/>
    <n v="0"/>
    <n v="7370592"/>
    <n v="0"/>
    <n v="7370592"/>
    <n v="0"/>
    <n v="11301574"/>
    <n v="5824"/>
  </r>
  <r>
    <s v="2500.1.1.1.3074"/>
    <s v="INVERSIÓN"/>
    <x v="0"/>
    <s v="1 - Ajustar el modelo de operación y de gestión catastral del Instituto"/>
    <x v="0"/>
    <x v="0"/>
    <n v="80111601"/>
    <x v="0"/>
    <s v="N/A"/>
    <s v="Prestación de  servicios personales para realizar actividades de apoyo administrativo, en todos los procesos de formación y/o actualización en la ejecución o supervisión, a la Dirección Territorial  Cesar"/>
    <s v="Agosto"/>
    <s v="Agosto"/>
    <n v="5"/>
    <s v="Contratación directa"/>
    <x v="0"/>
    <n v="13110425"/>
    <n v="13110425"/>
    <s v="2. Prioridad Alta"/>
    <s v="Actualización DT"/>
    <s v="NO"/>
    <s v="N/A"/>
    <s v="2608 - Dirección Territorial Cesar"/>
    <s v="2.3 - Gestión Catastral"/>
    <s v="2.3-1 - Formación y actualización catastral"/>
    <s v="SER - Adquisición de servicios"/>
    <s v="SER012 - Prestación de servicios personas naturales"/>
    <s v="Apoyo administrativo DT"/>
    <n v="0"/>
    <n v="0"/>
    <s v="NO APLICA"/>
    <n v="0"/>
    <n v="0"/>
    <n v="0"/>
    <n v="0"/>
    <n v="0"/>
    <n v="0"/>
    <n v="0"/>
    <n v="0"/>
    <n v="0"/>
    <n v="0"/>
    <n v="0"/>
    <n v="0"/>
    <n v="0"/>
    <n v="0"/>
    <n v="13110425"/>
    <n v="0"/>
    <n v="0"/>
    <n v="3171877"/>
    <n v="0"/>
    <n v="3171877"/>
    <n v="0"/>
    <n v="3171877"/>
    <n v="0"/>
    <n v="3594794"/>
    <n v="6724"/>
  </r>
  <r>
    <s v="2500.1.1.1.3075"/>
    <s v="INVERSIÓN"/>
    <x v="0"/>
    <s v="1 - Ajustar el modelo de operación y de gestión catastral del Instituto"/>
    <x v="0"/>
    <x v="0"/>
    <n v="80111601"/>
    <x v="0"/>
    <s v="N/A"/>
    <s v="Prestación de servicios personales para realizar actividades de apoyo en el área de sistemas, durante la ejecución del  proceso de actualización y/o formación catastral con enfoque multipropósito en los proyectos en ejecución asignados a la Dirección Territorial  Cesar"/>
    <s v="Abril"/>
    <s v="Abril"/>
    <n v="10"/>
    <s v="Contratación directa"/>
    <x v="0"/>
    <n v="44834708"/>
    <n v="44834708"/>
    <s v="1. Prioridad Crítica"/>
    <s v="Actualización DT"/>
    <s v="NO"/>
    <s v="N/A"/>
    <s v="2608 - Dirección Territorial Cesar"/>
    <s v="2.3 - Gestión Catastral"/>
    <s v="2.3-1 - Formación y actualización catastral"/>
    <s v="SER - Adquisición de servicios"/>
    <s v="SER012 - Prestación de servicios personas naturales"/>
    <s v="Soportes Sistemas DT"/>
    <n v="0"/>
    <n v="0"/>
    <s v="NO APLICA"/>
    <n v="0"/>
    <n v="0"/>
    <n v="0"/>
    <n v="0"/>
    <n v="0"/>
    <n v="0"/>
    <n v="44834708"/>
    <n v="0"/>
    <n v="0"/>
    <n v="4719443"/>
    <n v="0"/>
    <n v="4719443"/>
    <n v="0"/>
    <n v="4719443"/>
    <n v="0"/>
    <n v="4719443"/>
    <n v="0"/>
    <n v="4719443"/>
    <n v="0"/>
    <n v="4719443"/>
    <n v="0"/>
    <n v="4719443"/>
    <n v="0"/>
    <n v="11798607"/>
    <n v="6624"/>
  </r>
  <r>
    <s v="2500.1.1.1.3076"/>
    <s v="INVERSIÓN"/>
    <x v="0"/>
    <s v="1 - Ajustar el modelo de operación y de gestión catastral del Instituto"/>
    <x v="0"/>
    <x v="0"/>
    <n v="80111601"/>
    <x v="0"/>
    <s v="N/A"/>
    <s v="Prestación de  servicios profesionales para apoyar en temas financieros y contables, durante la ejecución del proceso de actualización y/o formación catastral, a la Dirección Territorial  Cesar"/>
    <s v="Abril"/>
    <s v="Abril"/>
    <n v="10"/>
    <s v="Contratación directa"/>
    <x v="0"/>
    <n v="70020624"/>
    <n v="70020624"/>
    <s v="1. Prioridad Crítica"/>
    <s v="Actualización DT"/>
    <s v="NO"/>
    <s v="N/A"/>
    <s v="2608 - Dirección Territorial Cesar"/>
    <s v="2.3 - Gestión Catastral"/>
    <s v="2.3-1 - Formación y actualización catastral"/>
    <s v="SER - Adquisición de servicios"/>
    <s v="SER012 - Prestación de servicios personas naturales"/>
    <s v="Profesional financiero DT"/>
    <n v="0"/>
    <n v="0"/>
    <s v="NO APLICA"/>
    <n v="0"/>
    <n v="0"/>
    <n v="0"/>
    <n v="0"/>
    <n v="0"/>
    <n v="0"/>
    <n v="70020624"/>
    <n v="0"/>
    <n v="0"/>
    <n v="7370592"/>
    <n v="0"/>
    <n v="7370592"/>
    <n v="0"/>
    <n v="7370592"/>
    <n v="0"/>
    <n v="7370592"/>
    <n v="0"/>
    <n v="7370592"/>
    <n v="0"/>
    <n v="7370592"/>
    <n v="0"/>
    <n v="7370592"/>
    <n v="0"/>
    <n v="18426480"/>
    <n v="5724"/>
  </r>
  <r>
    <s v="2500.1.1.1.3077"/>
    <s v="INVERSIÓN"/>
    <x v="0"/>
    <s v="1 - Ajustar el modelo de operación y de gestión catastral del Instituto"/>
    <x v="0"/>
    <x v="0"/>
    <n v="80111601"/>
    <x v="0"/>
    <s v="N/A"/>
    <s v="Prestar servicios profesionales para realizar actividades de campo y de oficina requeridas en el marco de los en los proyectos en ejecucion de formacion y/o actualizacion catastral con enfoque multipropósito a cargo de la Dirección Territorial Cesar"/>
    <s v="Abril"/>
    <s v="Abril"/>
    <n v="10"/>
    <s v="Contratación directa"/>
    <x v="0"/>
    <n v="66500000"/>
    <n v="66500000"/>
    <s v="1. Prioridad Crítica"/>
    <s v="Actualización DT"/>
    <s v="NO"/>
    <s v="N/A"/>
    <s v="2608 - Dirección Territorial Cesar"/>
    <s v="2.3 - Gestión Catastral"/>
    <s v="2.3-1 - Formación y actualización catastral"/>
    <s v="SER - Adquisición de servicios"/>
    <s v="SER012 - Prestación de servicios personas naturales"/>
    <s v="Topógrafo DT"/>
    <n v="0"/>
    <n v="0"/>
    <s v="NO APLICA"/>
    <n v="0"/>
    <n v="0"/>
    <n v="0"/>
    <n v="0"/>
    <n v="0"/>
    <n v="0"/>
    <n v="66500000"/>
    <n v="0"/>
    <n v="0"/>
    <n v="7000000"/>
    <n v="0"/>
    <n v="7000000"/>
    <n v="0"/>
    <n v="7000000"/>
    <n v="0"/>
    <n v="7000000"/>
    <n v="0"/>
    <n v="7000000"/>
    <n v="0"/>
    <n v="7000000"/>
    <n v="0"/>
    <n v="7000000"/>
    <n v="0"/>
    <n v="17500000"/>
    <n v="6524"/>
  </r>
  <r>
    <s v="2500.1.1.1.3078"/>
    <s v="INVERSIÓN"/>
    <x v="0"/>
    <s v="1 - Ajustar el modelo de operación y de gestión catastral del Instituto"/>
    <x v="0"/>
    <x v="0"/>
    <n v="80111601"/>
    <x v="0"/>
    <s v="N/A"/>
    <s v="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en la Dirección Territorial . Cesar"/>
    <s v="Agosto"/>
    <s v="Agosto"/>
    <n v="5"/>
    <s v="Contratación directa"/>
    <x v="0"/>
    <n v="50471863"/>
    <n v="50471863"/>
    <s v="1. Prioridad Crítica"/>
    <s v="Actualización DT"/>
    <s v="NO"/>
    <s v="N/A"/>
    <s v="2608 - Dirección Territorial Cesar"/>
    <s v="2.3 - Gestión Catastral"/>
    <s v="2.3-1 - Formación y actualización catastral"/>
    <s v="SER - Adquisición de servicios"/>
    <s v="SER012 - Prestación de servicios personas naturales"/>
    <s v="Control de calidad avalúos DT (*)"/>
    <n v="0"/>
    <n v="0"/>
    <s v="NO APLICA"/>
    <n v="0"/>
    <n v="0"/>
    <n v="0"/>
    <n v="0"/>
    <n v="0"/>
    <n v="0"/>
    <n v="0"/>
    <n v="0"/>
    <n v="0"/>
    <n v="0"/>
    <n v="0"/>
    <n v="0"/>
    <n v="0"/>
    <n v="0"/>
    <n v="50471863"/>
    <n v="0"/>
    <n v="0"/>
    <n v="10162120"/>
    <n v="0"/>
    <n v="10162120"/>
    <n v="0"/>
    <n v="10162120"/>
    <n v="0"/>
    <n v="19985503"/>
    <n v="7324"/>
  </r>
  <r>
    <s v="2500.1.1.1.3079"/>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en la Dirección Territorial  Cesar"/>
    <s v="Agosto"/>
    <s v="Agosto"/>
    <n v="5"/>
    <s v="Contratación directa"/>
    <x v="0"/>
    <n v="36361576"/>
    <n v="36361576"/>
    <s v="1. Prioridad Crítica"/>
    <s v="Actualización DT"/>
    <s v="NO"/>
    <s v="N/A"/>
    <s v="2608 - Dirección Territorial Cesar"/>
    <s v="2.3 - Gestión Catastral"/>
    <s v="2.3-1 - Formación y actualización catastral"/>
    <s v="SER - Adquisición de servicios"/>
    <s v="SER012 - Prestación de servicios personas naturales"/>
    <s v="Avaluador Senior avalúos DT (*)"/>
    <n v="0"/>
    <n v="0"/>
    <s v="NO APLICA"/>
    <n v="0"/>
    <n v="0"/>
    <n v="0"/>
    <n v="0"/>
    <n v="0"/>
    <n v="0"/>
    <n v="0"/>
    <n v="0"/>
    <n v="0"/>
    <n v="0"/>
    <n v="0"/>
    <n v="0"/>
    <n v="0"/>
    <n v="0"/>
    <n v="36361576"/>
    <n v="0"/>
    <n v="0"/>
    <n v="7370592"/>
    <n v="0"/>
    <n v="7370592"/>
    <n v="0"/>
    <n v="7370592"/>
    <n v="0"/>
    <n v="14249800"/>
    <n v="6824"/>
  </r>
  <r>
    <s v="2500.1.1.1.3080"/>
    <s v="INVERSIÓN"/>
    <x v="0"/>
    <s v="1 - Ajustar el modelo de operación y de gestión catastral del Instituto"/>
    <x v="0"/>
    <x v="0"/>
    <n v="80111601"/>
    <x v="0"/>
    <s v="N/A"/>
    <s v="Prestación de  servicios profesionales para realizar actividades de seguimiento en el marco de los procesos de evaluación y aseguramiento de calidad geográfica en los procesos de formación y/o actualización en la Dirección Territorial  Cesar"/>
    <s v="Agosto"/>
    <s v="Agosto"/>
    <n v="5"/>
    <s v="Contratación directa"/>
    <x v="0"/>
    <n v="31939232"/>
    <n v="31939232"/>
    <s v="1. Prioridad Crítica"/>
    <s v="Actualización DT"/>
    <s v="NO"/>
    <s v="N/A"/>
    <s v="2608 - Dirección Territorial Cesar"/>
    <s v="2.3 - Gestión Catastral"/>
    <s v="2.3-1 - Formación y actualización catastral"/>
    <s v="SER - Adquisición de servicios"/>
    <s v="SER012 - Prestación de servicios personas naturales"/>
    <s v="Profesional SIG avalúos DT (*)"/>
    <n v="0"/>
    <n v="0"/>
    <s v="NO APLICA"/>
    <n v="0"/>
    <n v="0"/>
    <n v="0"/>
    <n v="0"/>
    <n v="0"/>
    <n v="0"/>
    <n v="0"/>
    <n v="0"/>
    <n v="0"/>
    <n v="0"/>
    <n v="0"/>
    <n v="0"/>
    <n v="0"/>
    <n v="0"/>
    <n v="31939232"/>
    <n v="0"/>
    <n v="0"/>
    <n v="7370592"/>
    <n v="0"/>
    <n v="7370592"/>
    <n v="0"/>
    <n v="7370592"/>
    <n v="0"/>
    <n v="9827456"/>
    <n v="6424"/>
  </r>
  <r>
    <s v="2500.1.1.1.3081"/>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en la Dirección Territorial  Cesar"/>
    <s v="Agosto"/>
    <s v="Agosto"/>
    <n v="5"/>
    <s v="Contratación directa"/>
    <x v="0"/>
    <n v="36361586"/>
    <n v="36361586"/>
    <s v="1. Prioridad Crítica"/>
    <s v="Actualización DT"/>
    <s v="NO"/>
    <s v="N/A"/>
    <s v="2608 - Dirección Territorial Cesar"/>
    <s v="2.3 - Gestión Catastral"/>
    <s v="2.3-1 - Formación y actualización catastral"/>
    <s v="SER - Adquisición de servicios"/>
    <s v="SER012 - Prestación de servicios personas naturales"/>
    <s v="Avaluador Senior avalúos DT (*)"/>
    <n v="0"/>
    <n v="0"/>
    <s v="NO APLICA"/>
    <n v="0"/>
    <n v="0"/>
    <n v="0"/>
    <n v="0"/>
    <n v="0"/>
    <n v="0"/>
    <n v="0"/>
    <n v="0"/>
    <n v="0"/>
    <n v="0"/>
    <n v="0"/>
    <n v="0"/>
    <n v="0"/>
    <n v="0"/>
    <n v="36361586"/>
    <n v="0"/>
    <n v="0"/>
    <n v="7370592"/>
    <n v="0"/>
    <n v="7370592"/>
    <n v="0"/>
    <n v="7370592"/>
    <n v="0"/>
    <n v="14249810"/>
    <n v="6824"/>
  </r>
  <r>
    <s v="2500.1.1.1.3082"/>
    <s v="INVERSIÓN"/>
    <x v="0"/>
    <s v="1 - Ajustar el modelo de operación y de gestión catastral del Instituto"/>
    <x v="0"/>
    <x v="0"/>
    <n v="80111601"/>
    <x v="0"/>
    <s v="N/A"/>
    <s v="Prestación de  servicios profesionales para realizar actividades de seguimiento en el marco de los procesos de evaluación y aseguramiento de calidad geográfica en los procesos de formación y/o actualización en la Dirección Territorial  Cesar"/>
    <s v="Agosto"/>
    <s v="Agosto"/>
    <n v="5"/>
    <s v="Contratación directa"/>
    <x v="0"/>
    <n v="31939232"/>
    <n v="31939232"/>
    <s v="1. Prioridad Crítica"/>
    <s v="Actualización DT"/>
    <s v="NO"/>
    <s v="N/A"/>
    <s v="2608 - Dirección Territorial Cesar"/>
    <s v="2.3 - Gestión Catastral"/>
    <s v="2.3-1 - Formación y actualización catastral"/>
    <s v="SER - Adquisición de servicios"/>
    <s v="SER012 - Prestación de servicios personas naturales"/>
    <s v="Profesional SIG avalúos DT (*)"/>
    <n v="0"/>
    <n v="0"/>
    <s v="NO APLICA"/>
    <n v="0"/>
    <n v="0"/>
    <n v="0"/>
    <n v="0"/>
    <n v="0"/>
    <n v="0"/>
    <n v="0"/>
    <n v="0"/>
    <n v="0"/>
    <n v="0"/>
    <n v="0"/>
    <n v="0"/>
    <n v="0"/>
    <n v="0"/>
    <n v="31939232"/>
    <n v="0"/>
    <n v="0"/>
    <n v="7370592"/>
    <n v="0"/>
    <n v="7370592"/>
    <n v="0"/>
    <n v="7370592"/>
    <n v="0"/>
    <n v="9827456"/>
    <n v="6424"/>
  </r>
  <r>
    <s v="2500.1.1.1.3083"/>
    <s v="INVERSIÓN"/>
    <x v="0"/>
    <s v="1 - Ajustar el modelo de operación y de gestión catastral del Instituto"/>
    <x v="0"/>
    <x v="0"/>
    <n v="80111601"/>
    <x v="0"/>
    <s v="N/A"/>
    <s v="Prestación de servicios como apoyo técnico-operativo en la realización de las actividades relacionadas con el componente económico de los proyectos de valoración masiva y puntual que se ejecuten en el IGAC en la Dirección Territorial  Cesar"/>
    <s v="Agosto"/>
    <s v="Agosto"/>
    <n v="5"/>
    <s v="Contratación directa"/>
    <x v="0"/>
    <n v="15859385"/>
    <n v="15859385"/>
    <s v="1. Prioridad Crítica"/>
    <s v="Actualización DT"/>
    <s v="NO"/>
    <s v="N/A"/>
    <s v="2608 - Dirección Territorial Cesar"/>
    <s v="2.3 - Gestión Catastral"/>
    <s v="2.3-1 - Formación y actualización catastral"/>
    <s v="SER - Adquisición de servicios"/>
    <s v="SER012 - Prestación de servicios personas naturales"/>
    <s v="Apoyo Técnico avalúos DT (*)"/>
    <n v="0"/>
    <n v="0"/>
    <s v="NO APLICA"/>
    <n v="0"/>
    <n v="0"/>
    <n v="0"/>
    <n v="0"/>
    <n v="0"/>
    <n v="0"/>
    <n v="0"/>
    <n v="0"/>
    <n v="0"/>
    <n v="0"/>
    <n v="0"/>
    <n v="0"/>
    <n v="0"/>
    <n v="0"/>
    <n v="15859385"/>
    <n v="0"/>
    <n v="0"/>
    <n v="3171877"/>
    <n v="0"/>
    <n v="3171877"/>
    <n v="0"/>
    <n v="3171877"/>
    <n v="0"/>
    <n v="6343754"/>
    <n v="7224"/>
  </r>
  <r>
    <s v="2500.1.1.1.3084"/>
    <s v="INVERSIÓN"/>
    <x v="0"/>
    <s v="1 - Ajustar el modelo de operación y de gestión catastral del Instituto"/>
    <x v="0"/>
    <x v="0"/>
    <n v="80111601"/>
    <x v="0"/>
    <s v="N/A"/>
    <s v="Prestación de servicios como apoyo técnico-operativo en la realización de las actividades relacionadas con el componente económico de los proyectos de valoración masiva y puntual que se ejecuten en el IGAC en la Dirección Territorial  Cesar"/>
    <s v="Mayo"/>
    <s v="Junio"/>
    <n v="7"/>
    <s v="Contratación directa"/>
    <x v="0"/>
    <n v="22203139"/>
    <n v="22203139"/>
    <s v="1. Prioridad Crítica"/>
    <s v="Actualización DT"/>
    <s v="NO"/>
    <s v="N/A"/>
    <s v="2608 - Dirección Territorial Cesar"/>
    <s v="2.3 - Gestión Catastral"/>
    <s v="2.3-1 - Formación y actualización catastral"/>
    <s v="SER - Adquisición de servicios"/>
    <s v="SER012 - Prestación de servicios personas naturales"/>
    <s v="Apoyo Técnico avalúos DT (*)"/>
    <n v="0"/>
    <n v="0"/>
    <s v="NO APLICA"/>
    <n v="0"/>
    <n v="0"/>
    <n v="0"/>
    <n v="0"/>
    <n v="0"/>
    <n v="0"/>
    <n v="0"/>
    <n v="0"/>
    <n v="0"/>
    <n v="0"/>
    <n v="22203139"/>
    <n v="0"/>
    <n v="0"/>
    <n v="3171877"/>
    <n v="0"/>
    <n v="3171877"/>
    <n v="0"/>
    <n v="3171877"/>
    <n v="0"/>
    <n v="3171877"/>
    <n v="0"/>
    <n v="3171877"/>
    <n v="0"/>
    <n v="6343754"/>
    <n v="7224"/>
  </r>
  <r>
    <s v="2500.1.1.1.3085"/>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esar"/>
    <s v="Abril"/>
    <s v="Abril"/>
    <n v="8"/>
    <s v="Contratación directa"/>
    <x v="0"/>
    <n v="33750000"/>
    <n v="33750000"/>
    <s v="1. Prioridad Crítica"/>
    <s v="Actualización DT"/>
    <s v="NO"/>
    <s v="N/A"/>
    <s v="2608 - Dirección Territorial Cesar"/>
    <s v="2.3 - Gestión Catastral"/>
    <s v="2.3-1 - Formación y actualización catastral"/>
    <s v="SER - Adquisición de servicios"/>
    <s v="SER012 - Prestación de servicios personas naturales"/>
    <s v="Control calidad  de Reconocimiento predial COM"/>
    <n v="20400"/>
    <s v="CESAR"/>
    <s v="LA JAGUA DE IBIRICO"/>
    <n v="0"/>
    <n v="0"/>
    <n v="0"/>
    <n v="0"/>
    <n v="0"/>
    <n v="0"/>
    <n v="33750000"/>
    <n v="0"/>
    <n v="0"/>
    <n v="4500000"/>
    <n v="0"/>
    <n v="4500000"/>
    <n v="0"/>
    <n v="4500000"/>
    <n v="0"/>
    <n v="4500000"/>
    <n v="0"/>
    <n v="4500000"/>
    <n v="0"/>
    <n v="4500000"/>
    <n v="0"/>
    <n v="4500000"/>
    <n v="0"/>
    <n v="2250000"/>
    <n v="8324"/>
  </r>
  <r>
    <s v="2500.1.1.1.3086"/>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esar"/>
    <s v="Abril"/>
    <s v="Abril"/>
    <n v="8"/>
    <s v="Contratación directa"/>
    <x v="0"/>
    <n v="33750000"/>
    <n v="33750000"/>
    <s v="1. Prioridad Crítica"/>
    <s v="Actualización DT"/>
    <s v="NO"/>
    <s v="N/A"/>
    <s v="2608 - Dirección Territorial Cesar"/>
    <s v="2.3 - Gestión Catastral"/>
    <s v="2.3-1 - Formación y actualización catastral"/>
    <s v="SER - Adquisición de servicios"/>
    <s v="SER012 - Prestación de servicios personas naturales"/>
    <s v="Control calidad  de Reconocimiento predial COM"/>
    <n v="20400"/>
    <s v="CESAR"/>
    <s v="LA JAGUA DE IBIRICO"/>
    <n v="0"/>
    <n v="0"/>
    <n v="0"/>
    <n v="0"/>
    <n v="0"/>
    <n v="0"/>
    <n v="33750000"/>
    <n v="0"/>
    <n v="0"/>
    <n v="4500000"/>
    <n v="0"/>
    <n v="4500000"/>
    <n v="0"/>
    <n v="4500000"/>
    <n v="0"/>
    <n v="4500000"/>
    <n v="0"/>
    <n v="4500000"/>
    <n v="0"/>
    <n v="4500000"/>
    <n v="0"/>
    <n v="4500000"/>
    <n v="0"/>
    <n v="2250000"/>
    <n v="8324"/>
  </r>
  <r>
    <s v="2500.1.1.1.3087"/>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esar"/>
    <s v="Abril"/>
    <s v="Abril"/>
    <n v="8"/>
    <s v="Contratación directa"/>
    <x v="0"/>
    <n v="33750000"/>
    <n v="33750000"/>
    <s v="1. Prioridad Crítica"/>
    <s v="Actualización DT"/>
    <s v="NO"/>
    <s v="N/A"/>
    <s v="2608 - Dirección Territorial Cesar"/>
    <s v="2.3 - Gestión Catastral"/>
    <s v="2.3-1 - Formación y actualización catastral"/>
    <s v="SER - Adquisición de servicios"/>
    <s v="SER012 - Prestación de servicios personas naturales"/>
    <s v="Control calidad  de Reconocimiento predial COM"/>
    <n v="20400"/>
    <s v="CESAR"/>
    <s v="LA JAGUA DE IBIRICO"/>
    <n v="0"/>
    <n v="0"/>
    <n v="0"/>
    <n v="0"/>
    <n v="0"/>
    <n v="0"/>
    <n v="33750000"/>
    <n v="0"/>
    <n v="0"/>
    <n v="4500000"/>
    <n v="0"/>
    <n v="4500000"/>
    <n v="0"/>
    <n v="4500000"/>
    <n v="0"/>
    <n v="4500000"/>
    <n v="0"/>
    <n v="4500000"/>
    <n v="0"/>
    <n v="4500000"/>
    <n v="0"/>
    <n v="4500000"/>
    <n v="0"/>
    <n v="2250000"/>
    <n v="8324"/>
  </r>
  <r>
    <s v="2500.1.1.1.3088"/>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esar"/>
    <s v="Abril"/>
    <s v="Abril"/>
    <n v="8"/>
    <s v="Contratación directa"/>
    <x v="0"/>
    <n v="33750000"/>
    <n v="33750000"/>
    <s v="1. Prioridad Crítica"/>
    <s v="Actualización DT"/>
    <s v="NO"/>
    <s v="N/A"/>
    <s v="2608 - Dirección Territorial Cesar"/>
    <s v="2.3 - Gestión Catastral"/>
    <s v="2.3-1 - Formación y actualización catastral"/>
    <s v="SER - Adquisición de servicios"/>
    <s v="SER012 - Prestación de servicios personas naturales"/>
    <s v="Control calidad  de Reconocimiento predial COM"/>
    <n v="20400"/>
    <s v="CESAR"/>
    <s v="LA JAGUA DE IBIRICO"/>
    <n v="0"/>
    <n v="0"/>
    <n v="0"/>
    <n v="0"/>
    <n v="0"/>
    <n v="0"/>
    <n v="33750000"/>
    <n v="0"/>
    <n v="0"/>
    <n v="4500000"/>
    <n v="0"/>
    <n v="4500000"/>
    <n v="0"/>
    <n v="4500000"/>
    <n v="0"/>
    <n v="4500000"/>
    <n v="0"/>
    <n v="4500000"/>
    <n v="0"/>
    <n v="4500000"/>
    <n v="0"/>
    <n v="4500000"/>
    <n v="0"/>
    <n v="2250000"/>
    <n v="8324"/>
  </r>
  <r>
    <s v="2500.1.1.1.3089"/>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esar"/>
    <s v="Abril"/>
    <s v="Abril"/>
    <n v="8"/>
    <s v="Contratación directa"/>
    <x v="0"/>
    <n v="33750000"/>
    <n v="33750000"/>
    <s v="1. Prioridad Crítica"/>
    <s v="Actualización DT"/>
    <s v="NO"/>
    <s v="N/A"/>
    <s v="2608 - Dirección Territorial Cesar"/>
    <s v="2.3 - Gestión Catastral"/>
    <s v="2.3-1 - Formación y actualización catastral"/>
    <s v="SER - Adquisición de servicios"/>
    <s v="SER012 - Prestación de servicios personas naturales"/>
    <s v="Control calidad  de Reconocimiento predial COM"/>
    <n v="20400"/>
    <s v="CESAR"/>
    <s v="LA JAGUA DE IBIRICO"/>
    <n v="0"/>
    <n v="0"/>
    <n v="0"/>
    <n v="0"/>
    <n v="0"/>
    <n v="0"/>
    <n v="33750000"/>
    <n v="0"/>
    <n v="0"/>
    <n v="4500000"/>
    <n v="0"/>
    <n v="4500000"/>
    <n v="0"/>
    <n v="4500000"/>
    <n v="0"/>
    <n v="4500000"/>
    <n v="0"/>
    <n v="4500000"/>
    <n v="0"/>
    <n v="4500000"/>
    <n v="0"/>
    <n v="4500000"/>
    <n v="0"/>
    <n v="2250000"/>
    <n v="8324"/>
  </r>
  <r>
    <s v="2500.1.1.1.3090"/>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esar"/>
    <s v="Abril"/>
    <s v="Abril"/>
    <n v="8"/>
    <s v="Contratación directa"/>
    <x v="0"/>
    <n v="33750000"/>
    <n v="33750000"/>
    <s v="1. Prioridad Crítica"/>
    <s v="Actualización DT"/>
    <s v="NO"/>
    <s v="N/A"/>
    <s v="2608 - Dirección Territorial Cesar"/>
    <s v="2.3 - Gestión Catastral"/>
    <s v="2.3-1 - Formación y actualización catastral"/>
    <s v="SER - Adquisición de servicios"/>
    <s v="SER012 - Prestación de servicios personas naturales"/>
    <s v="Control calidad  de Reconocimiento predial COM"/>
    <n v="20400"/>
    <s v="CESAR"/>
    <s v="LA JAGUA DE IBIRICO"/>
    <n v="0"/>
    <n v="0"/>
    <n v="0"/>
    <n v="0"/>
    <n v="0"/>
    <n v="0"/>
    <n v="33750000"/>
    <n v="0"/>
    <n v="0"/>
    <n v="4500000"/>
    <n v="0"/>
    <n v="4500000"/>
    <n v="0"/>
    <n v="4500000"/>
    <n v="0"/>
    <n v="4500000"/>
    <n v="0"/>
    <n v="4500000"/>
    <n v="0"/>
    <n v="4500000"/>
    <n v="0"/>
    <n v="4500000"/>
    <n v="0"/>
    <n v="2250000"/>
    <n v="8324"/>
  </r>
  <r>
    <s v="2500.1.1.1.3091"/>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esar"/>
    <s v="Abril"/>
    <s v="Abril"/>
    <n v="8"/>
    <s v="Contratación directa"/>
    <x v="0"/>
    <n v="33750000"/>
    <n v="33750000"/>
    <s v="1. Prioridad Crítica"/>
    <s v="Actualización DT"/>
    <s v="NO"/>
    <s v="N/A"/>
    <s v="2608 - Dirección Territorial Cesar"/>
    <s v="2.3 - Gestión Catastral"/>
    <s v="2.3-1 - Formación y actualización catastral"/>
    <s v="SER - Adquisición de servicios"/>
    <s v="SER012 - Prestación de servicios personas naturales"/>
    <s v="Control calidad  de Reconocimiento predial COM"/>
    <n v="20400"/>
    <s v="CESAR"/>
    <s v="LA JAGUA DE IBIRICO"/>
    <n v="0"/>
    <n v="0"/>
    <n v="0"/>
    <n v="0"/>
    <n v="0"/>
    <n v="0"/>
    <n v="33750000"/>
    <n v="0"/>
    <n v="0"/>
    <n v="4500000"/>
    <n v="0"/>
    <n v="4500000"/>
    <n v="0"/>
    <n v="4500000"/>
    <n v="0"/>
    <n v="4500000"/>
    <n v="0"/>
    <n v="4500000"/>
    <n v="0"/>
    <n v="4500000"/>
    <n v="0"/>
    <n v="4500000"/>
    <n v="0"/>
    <n v="2250000"/>
    <n v="8324"/>
  </r>
  <r>
    <s v="2500.1.1.1.3092"/>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esar"/>
    <s v="Abril"/>
    <s v="Abril"/>
    <n v="8"/>
    <s v="Contratación directa"/>
    <x v="0"/>
    <n v="33750000"/>
    <n v="33750000"/>
    <s v="1. Prioridad Crítica"/>
    <s v="Actualización DT"/>
    <s v="NO"/>
    <s v="N/A"/>
    <s v="2608 - Dirección Territorial Cesar"/>
    <s v="2.3 - Gestión Catastral"/>
    <s v="2.3-1 - Formación y actualización catastral"/>
    <s v="SER - Adquisición de servicios"/>
    <s v="SER012 - Prestación de servicios personas naturales"/>
    <s v="Control calidad  de Reconocimiento predial COM"/>
    <n v="20400"/>
    <s v="CESAR"/>
    <s v="LA JAGUA DE IBIRICO"/>
    <n v="0"/>
    <n v="0"/>
    <n v="0"/>
    <n v="0"/>
    <n v="0"/>
    <n v="0"/>
    <n v="33750000"/>
    <n v="0"/>
    <n v="0"/>
    <n v="4500000"/>
    <n v="0"/>
    <n v="4500000"/>
    <n v="0"/>
    <n v="4500000"/>
    <n v="0"/>
    <n v="4500000"/>
    <n v="0"/>
    <n v="4500000"/>
    <n v="0"/>
    <n v="4500000"/>
    <n v="0"/>
    <n v="4500000"/>
    <n v="0"/>
    <n v="2250000"/>
    <n v="8324"/>
  </r>
  <r>
    <s v="2500.1.1.1.3093"/>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esar"/>
    <s v="Abril"/>
    <s v="Abril"/>
    <n v="8"/>
    <s v="Contratación directa"/>
    <x v="0"/>
    <n v="33750000"/>
    <n v="33750000"/>
    <s v="1. Prioridad Crítica"/>
    <s v="Actualización DT"/>
    <s v="NO"/>
    <s v="N/A"/>
    <s v="2608 - Dirección Territorial Cesar"/>
    <s v="2.3 - Gestión Catastral"/>
    <s v="2.3-1 - Formación y actualización catastral"/>
    <s v="SER - Adquisición de servicios"/>
    <s v="SER012 - Prestación de servicios personas naturales"/>
    <s v="Control calidad  de Reconocimiento predial COM"/>
    <n v="20400"/>
    <s v="CESAR"/>
    <s v="LA JAGUA DE IBIRICO"/>
    <n v="0"/>
    <n v="0"/>
    <n v="0"/>
    <n v="0"/>
    <n v="0"/>
    <n v="0"/>
    <n v="33750000"/>
    <n v="0"/>
    <n v="0"/>
    <n v="4500000"/>
    <n v="0"/>
    <n v="4500000"/>
    <n v="0"/>
    <n v="4500000"/>
    <n v="0"/>
    <n v="4500000"/>
    <n v="0"/>
    <n v="4500000"/>
    <n v="0"/>
    <n v="4500000"/>
    <n v="0"/>
    <n v="4500000"/>
    <n v="0"/>
    <n v="2250000"/>
    <n v="8324"/>
  </r>
  <r>
    <s v="2500.1.1.1.309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esar"/>
    <s v="Abril"/>
    <s v="Mayo"/>
    <n v="7"/>
    <s v="Contratación directa"/>
    <x v="0"/>
    <n v="28000000"/>
    <n v="28000000"/>
    <s v="1. Prioridad Crítica"/>
    <s v="Actualización DT"/>
    <s v="NO"/>
    <s v="N/A"/>
    <s v="2608 - Dirección Territorial Cesar"/>
    <s v="2.3 - Gestión Catastral"/>
    <s v="2.3-1 - Formación y actualización catastral"/>
    <s v="SER - Adquisición de servicios"/>
    <s v="SER012 - Prestación de servicios personas naturales"/>
    <s v="Reconocedor predial COM"/>
    <n v="20400"/>
    <s v="CESAR"/>
    <s v="LA JAGUA DE IBIRICO"/>
    <n v="0"/>
    <n v="0"/>
    <n v="0"/>
    <n v="0"/>
    <n v="0"/>
    <n v="0"/>
    <n v="0"/>
    <n v="0"/>
    <n v="28000000"/>
    <n v="0"/>
    <n v="0"/>
    <n v="4000000"/>
    <n v="0"/>
    <n v="4000000"/>
    <n v="0"/>
    <n v="4000000"/>
    <n v="0"/>
    <n v="4000000"/>
    <n v="0"/>
    <n v="4000000"/>
    <n v="0"/>
    <n v="4000000"/>
    <n v="0"/>
    <n v="4000000"/>
    <n v="8424"/>
  </r>
  <r>
    <s v="2500.1.1.1.309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esar"/>
    <s v="Abril"/>
    <s v="Mayo"/>
    <n v="7"/>
    <s v="Contratación directa"/>
    <x v="0"/>
    <n v="28000000"/>
    <n v="28000000"/>
    <s v="1. Prioridad Crítica"/>
    <s v="Actualización DT"/>
    <s v="NO"/>
    <s v="N/A"/>
    <s v="2608 - Dirección Territorial Cesar"/>
    <s v="2.3 - Gestión Catastral"/>
    <s v="2.3-1 - Formación y actualización catastral"/>
    <s v="SER - Adquisición de servicios"/>
    <s v="SER012 - Prestación de servicios personas naturales"/>
    <s v="Reconocedor predial COM"/>
    <n v="20400"/>
    <s v="CESAR"/>
    <s v="LA JAGUA DE IBIRICO"/>
    <n v="0"/>
    <n v="0"/>
    <n v="0"/>
    <n v="0"/>
    <n v="0"/>
    <n v="0"/>
    <n v="0"/>
    <n v="0"/>
    <n v="28000000"/>
    <n v="0"/>
    <n v="0"/>
    <n v="4000000"/>
    <n v="0"/>
    <n v="4000000"/>
    <n v="0"/>
    <n v="4000000"/>
    <n v="0"/>
    <n v="4000000"/>
    <n v="0"/>
    <n v="4000000"/>
    <n v="0"/>
    <n v="4000000"/>
    <n v="0"/>
    <n v="4000000"/>
    <n v="8424"/>
  </r>
  <r>
    <s v="2500.1.1.1.309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esar"/>
    <s v="Abril"/>
    <s v="Mayo"/>
    <n v="7"/>
    <s v="Contratación directa"/>
    <x v="0"/>
    <n v="28000000"/>
    <n v="28000000"/>
    <s v="1. Prioridad Crítica"/>
    <s v="Actualización DT"/>
    <s v="NO"/>
    <s v="N/A"/>
    <s v="2608 - Dirección Territorial Cesar"/>
    <s v="2.3 - Gestión Catastral"/>
    <s v="2.3-1 - Formación y actualización catastral"/>
    <s v="SER - Adquisición de servicios"/>
    <s v="SER012 - Prestación de servicios personas naturales"/>
    <s v="Reconocedor predial COM"/>
    <n v="20400"/>
    <s v="CESAR"/>
    <s v="LA JAGUA DE IBIRICO"/>
    <n v="0"/>
    <n v="0"/>
    <n v="0"/>
    <n v="0"/>
    <n v="0"/>
    <n v="0"/>
    <n v="0"/>
    <n v="0"/>
    <n v="28000000"/>
    <n v="0"/>
    <n v="0"/>
    <n v="4000000"/>
    <n v="0"/>
    <n v="4000000"/>
    <n v="0"/>
    <n v="4000000"/>
    <n v="0"/>
    <n v="4000000"/>
    <n v="0"/>
    <n v="4000000"/>
    <n v="0"/>
    <n v="4000000"/>
    <n v="0"/>
    <n v="4000000"/>
    <n v="8424"/>
  </r>
  <r>
    <s v="2500.1.1.1.309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esar"/>
    <s v="Abril"/>
    <s v="Mayo"/>
    <n v="7"/>
    <s v="Contratación directa"/>
    <x v="0"/>
    <n v="28000000"/>
    <n v="28000000"/>
    <s v="1. Prioridad Crítica"/>
    <s v="Actualización DT"/>
    <s v="NO"/>
    <s v="N/A"/>
    <s v="2608 - Dirección Territorial Cesar"/>
    <s v="2.3 - Gestión Catastral"/>
    <s v="2.3-1 - Formación y actualización catastral"/>
    <s v="SER - Adquisición de servicios"/>
    <s v="SER012 - Prestación de servicios personas naturales"/>
    <s v="Reconocedor predial COM"/>
    <n v="20400"/>
    <s v="CESAR"/>
    <s v="LA JAGUA DE IBIRICO"/>
    <n v="0"/>
    <n v="0"/>
    <n v="0"/>
    <n v="0"/>
    <n v="0"/>
    <n v="0"/>
    <n v="0"/>
    <n v="0"/>
    <n v="28000000"/>
    <n v="0"/>
    <n v="0"/>
    <n v="4000000"/>
    <n v="0"/>
    <n v="4000000"/>
    <n v="0"/>
    <n v="4000000"/>
    <n v="0"/>
    <n v="4000000"/>
    <n v="0"/>
    <n v="4000000"/>
    <n v="0"/>
    <n v="4000000"/>
    <n v="0"/>
    <n v="4000000"/>
    <n v="8424"/>
  </r>
  <r>
    <s v="2500.1.1.1.309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esar"/>
    <s v="Abril"/>
    <s v="Mayo"/>
    <n v="7"/>
    <s v="Contratación directa"/>
    <x v="0"/>
    <n v="28000000"/>
    <n v="28000000"/>
    <s v="1. Prioridad Crítica"/>
    <s v="Actualización DT"/>
    <s v="NO"/>
    <s v="N/A"/>
    <s v="2608 - Dirección Territorial Cesar"/>
    <s v="2.3 - Gestión Catastral"/>
    <s v="2.3-1 - Formación y actualización catastral"/>
    <s v="SER - Adquisición de servicios"/>
    <s v="SER012 - Prestación de servicios personas naturales"/>
    <s v="Reconocedor predial COM"/>
    <n v="20400"/>
    <s v="CESAR"/>
    <s v="LA JAGUA DE IBIRICO"/>
    <n v="0"/>
    <n v="0"/>
    <n v="0"/>
    <n v="0"/>
    <n v="0"/>
    <n v="0"/>
    <n v="0"/>
    <n v="0"/>
    <n v="28000000"/>
    <n v="0"/>
    <n v="0"/>
    <n v="4000000"/>
    <n v="0"/>
    <n v="4000000"/>
    <n v="0"/>
    <n v="4000000"/>
    <n v="0"/>
    <n v="4000000"/>
    <n v="0"/>
    <n v="4000000"/>
    <n v="0"/>
    <n v="4000000"/>
    <n v="0"/>
    <n v="4000000"/>
    <n v="8424"/>
  </r>
  <r>
    <s v="2500.1.1.1.309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esar"/>
    <s v="Abril"/>
    <s v="Mayo"/>
    <n v="7"/>
    <s v="Contratación directa"/>
    <x v="0"/>
    <n v="28000000"/>
    <n v="28000000"/>
    <s v="1. Prioridad Crítica"/>
    <s v="Actualización DT"/>
    <s v="NO"/>
    <s v="N/A"/>
    <s v="2608 - Dirección Territorial Cesar"/>
    <s v="2.3 - Gestión Catastral"/>
    <s v="2.3-1 - Formación y actualización catastral"/>
    <s v="SER - Adquisición de servicios"/>
    <s v="SER012 - Prestación de servicios personas naturales"/>
    <s v="Reconocedor predial COM"/>
    <n v="20400"/>
    <s v="CESAR"/>
    <s v="LA JAGUA DE IBIRICO"/>
    <n v="0"/>
    <n v="0"/>
    <n v="0"/>
    <n v="0"/>
    <n v="0"/>
    <n v="0"/>
    <n v="0"/>
    <n v="0"/>
    <n v="28000000"/>
    <n v="0"/>
    <n v="0"/>
    <n v="4000000"/>
    <n v="0"/>
    <n v="4000000"/>
    <n v="0"/>
    <n v="4000000"/>
    <n v="0"/>
    <n v="4000000"/>
    <n v="0"/>
    <n v="4000000"/>
    <n v="0"/>
    <n v="4000000"/>
    <n v="0"/>
    <n v="4000000"/>
    <n v="8424"/>
  </r>
  <r>
    <s v="2500.1.1.1.310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esar"/>
    <s v="Abril"/>
    <s v="Mayo"/>
    <n v="7"/>
    <s v="Contratación directa"/>
    <x v="0"/>
    <n v="28000000"/>
    <n v="28000000"/>
    <s v="1. Prioridad Crítica"/>
    <s v="Actualización DT"/>
    <s v="NO"/>
    <s v="N/A"/>
    <s v="2608 - Dirección Territorial Cesar"/>
    <s v="2.3 - Gestión Catastral"/>
    <s v="2.3-1 - Formación y actualización catastral"/>
    <s v="SER - Adquisición de servicios"/>
    <s v="SER012 - Prestación de servicios personas naturales"/>
    <s v="Reconocedor predial COM"/>
    <n v="20400"/>
    <s v="CESAR"/>
    <s v="LA JAGUA DE IBIRICO"/>
    <n v="0"/>
    <n v="0"/>
    <n v="0"/>
    <n v="0"/>
    <n v="0"/>
    <n v="0"/>
    <n v="0"/>
    <n v="0"/>
    <n v="28000000"/>
    <n v="0"/>
    <n v="0"/>
    <n v="4000000"/>
    <n v="0"/>
    <n v="4000000"/>
    <n v="0"/>
    <n v="4000000"/>
    <n v="0"/>
    <n v="4000000"/>
    <n v="0"/>
    <n v="4000000"/>
    <n v="0"/>
    <n v="4000000"/>
    <n v="0"/>
    <n v="4000000"/>
    <n v="8424"/>
  </r>
  <r>
    <s v="2500.1.1.1.310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esar"/>
    <s v="Abril"/>
    <s v="Mayo"/>
    <n v="7"/>
    <s v="Contratación directa"/>
    <x v="0"/>
    <n v="28000000"/>
    <n v="28000000"/>
    <s v="1. Prioridad Crítica"/>
    <s v="Actualización DT"/>
    <s v="NO"/>
    <s v="N/A"/>
    <s v="2608 - Dirección Territorial Cesar"/>
    <s v="2.3 - Gestión Catastral"/>
    <s v="2.3-1 - Formación y actualización catastral"/>
    <s v="SER - Adquisición de servicios"/>
    <s v="SER012 - Prestación de servicios personas naturales"/>
    <s v="Reconocedor predial COM"/>
    <n v="20400"/>
    <s v="CESAR"/>
    <s v="LA JAGUA DE IBIRICO"/>
    <n v="0"/>
    <n v="0"/>
    <n v="0"/>
    <n v="0"/>
    <n v="0"/>
    <n v="0"/>
    <n v="0"/>
    <n v="0"/>
    <n v="28000000"/>
    <n v="0"/>
    <n v="0"/>
    <n v="4000000"/>
    <n v="0"/>
    <n v="4000000"/>
    <n v="0"/>
    <n v="4000000"/>
    <n v="0"/>
    <n v="4000000"/>
    <n v="0"/>
    <n v="4000000"/>
    <n v="0"/>
    <n v="4000000"/>
    <n v="0"/>
    <n v="4000000"/>
    <n v="8424"/>
  </r>
  <r>
    <s v="2500.1.1.1.310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esar"/>
    <s v="Abril"/>
    <s v="Mayo"/>
    <n v="7"/>
    <s v="Contratación directa"/>
    <x v="0"/>
    <n v="28000000"/>
    <n v="28000000"/>
    <s v="1. Prioridad Crítica"/>
    <s v="Actualización DT"/>
    <s v="NO"/>
    <s v="N/A"/>
    <s v="2608 - Dirección Territorial Cesar"/>
    <s v="2.3 - Gestión Catastral"/>
    <s v="2.3-1 - Formación y actualización catastral"/>
    <s v="SER - Adquisición de servicios"/>
    <s v="SER012 - Prestación de servicios personas naturales"/>
    <s v="Reconocedor predial COM"/>
    <n v="20400"/>
    <s v="CESAR"/>
    <s v="LA JAGUA DE IBIRICO"/>
    <n v="0"/>
    <n v="0"/>
    <n v="0"/>
    <n v="0"/>
    <n v="0"/>
    <n v="0"/>
    <n v="0"/>
    <n v="0"/>
    <n v="28000000"/>
    <n v="0"/>
    <n v="0"/>
    <n v="4000000"/>
    <n v="0"/>
    <n v="4000000"/>
    <n v="0"/>
    <n v="4000000"/>
    <n v="0"/>
    <n v="4000000"/>
    <n v="0"/>
    <n v="4000000"/>
    <n v="0"/>
    <n v="4000000"/>
    <n v="0"/>
    <n v="4000000"/>
    <n v="8424"/>
  </r>
  <r>
    <s v="2500.1.1.1.310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esar"/>
    <s v="Abril"/>
    <s v="Mayo"/>
    <n v="7"/>
    <s v="Contratación directa"/>
    <x v="0"/>
    <n v="28000000"/>
    <n v="28000000"/>
    <s v="1. Prioridad Crítica"/>
    <s v="Actualización DT"/>
    <s v="NO"/>
    <s v="N/A"/>
    <s v="2608 - Dirección Territorial Cesar"/>
    <s v="2.3 - Gestión Catastral"/>
    <s v="2.3-1 - Formación y actualización catastral"/>
    <s v="SER - Adquisición de servicios"/>
    <s v="SER012 - Prestación de servicios personas naturales"/>
    <s v="Reconocedor predial COM"/>
    <n v="20400"/>
    <s v="CESAR"/>
    <s v="LA JAGUA DE IBIRICO"/>
    <n v="0"/>
    <n v="0"/>
    <n v="0"/>
    <n v="0"/>
    <n v="0"/>
    <n v="0"/>
    <n v="0"/>
    <n v="0"/>
    <n v="28000000"/>
    <n v="0"/>
    <n v="0"/>
    <n v="4000000"/>
    <n v="0"/>
    <n v="4000000"/>
    <n v="0"/>
    <n v="4000000"/>
    <n v="0"/>
    <n v="4000000"/>
    <n v="0"/>
    <n v="4000000"/>
    <n v="0"/>
    <n v="4000000"/>
    <n v="0"/>
    <n v="4000000"/>
    <n v="8424"/>
  </r>
  <r>
    <s v="2500.1.1.1.310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esar"/>
    <s v="Abril"/>
    <s v="Mayo"/>
    <n v="7"/>
    <s v="Contratación directa"/>
    <x v="0"/>
    <n v="28000000"/>
    <n v="28000000"/>
    <s v="1. Prioridad Crítica"/>
    <s v="Actualización DT"/>
    <s v="NO"/>
    <s v="N/A"/>
    <s v="2608 - Dirección Territorial Cesar"/>
    <s v="2.3 - Gestión Catastral"/>
    <s v="2.3-1 - Formación y actualización catastral"/>
    <s v="SER - Adquisición de servicios"/>
    <s v="SER012 - Prestación de servicios personas naturales"/>
    <s v="Reconocedor predial COM"/>
    <n v="20400"/>
    <s v="CESAR"/>
    <s v="LA JAGUA DE IBIRICO"/>
    <n v="0"/>
    <n v="0"/>
    <n v="0"/>
    <n v="0"/>
    <n v="0"/>
    <n v="0"/>
    <n v="0"/>
    <n v="0"/>
    <n v="28000000"/>
    <n v="0"/>
    <n v="0"/>
    <n v="4000000"/>
    <n v="0"/>
    <n v="4000000"/>
    <n v="0"/>
    <n v="4000000"/>
    <n v="0"/>
    <n v="4000000"/>
    <n v="0"/>
    <n v="4000000"/>
    <n v="0"/>
    <n v="4000000"/>
    <n v="0"/>
    <n v="4000000"/>
    <n v="8424"/>
  </r>
  <r>
    <s v="2500.1.1.1.310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esar"/>
    <s v="Abril"/>
    <s v="Mayo"/>
    <n v="7"/>
    <s v="Contratación directa"/>
    <x v="0"/>
    <n v="28000000"/>
    <n v="28000000"/>
    <s v="1. Prioridad Crítica"/>
    <s v="Actualización DT"/>
    <s v="NO"/>
    <s v="N/A"/>
    <s v="2608 - Dirección Territorial Cesar"/>
    <s v="2.3 - Gestión Catastral"/>
    <s v="2.3-1 - Formación y actualización catastral"/>
    <s v="SER - Adquisición de servicios"/>
    <s v="SER012 - Prestación de servicios personas naturales"/>
    <s v="Reconocedor predial COM"/>
    <n v="20400"/>
    <s v="CESAR"/>
    <s v="LA JAGUA DE IBIRICO"/>
    <n v="0"/>
    <n v="0"/>
    <n v="0"/>
    <n v="0"/>
    <n v="0"/>
    <n v="0"/>
    <n v="0"/>
    <n v="0"/>
    <n v="28000000"/>
    <n v="0"/>
    <n v="0"/>
    <n v="4000000"/>
    <n v="0"/>
    <n v="4000000"/>
    <n v="0"/>
    <n v="4000000"/>
    <n v="0"/>
    <n v="4000000"/>
    <n v="0"/>
    <n v="4000000"/>
    <n v="0"/>
    <n v="4000000"/>
    <n v="0"/>
    <n v="4000000"/>
    <n v="8424"/>
  </r>
  <r>
    <s v="2500.1.1.1.310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esar"/>
    <s v="Abril"/>
    <s v="Mayo"/>
    <n v="7"/>
    <s v="Contratación directa"/>
    <x v="0"/>
    <n v="28000000"/>
    <n v="28000000"/>
    <s v="1. Prioridad Crítica"/>
    <s v="Actualización DT"/>
    <s v="NO"/>
    <s v="N/A"/>
    <s v="2608 - Dirección Territorial Cesar"/>
    <s v="2.3 - Gestión Catastral"/>
    <s v="2.3-1 - Formación y actualización catastral"/>
    <s v="SER - Adquisición de servicios"/>
    <s v="SER012 - Prestación de servicios personas naturales"/>
    <s v="Reconocedor predial COM"/>
    <n v="20400"/>
    <s v="CESAR"/>
    <s v="LA JAGUA DE IBIRICO"/>
    <n v="0"/>
    <n v="0"/>
    <n v="0"/>
    <n v="0"/>
    <n v="0"/>
    <n v="0"/>
    <n v="0"/>
    <n v="0"/>
    <n v="28000000"/>
    <n v="0"/>
    <n v="0"/>
    <n v="4000000"/>
    <n v="0"/>
    <n v="4000000"/>
    <n v="0"/>
    <n v="4000000"/>
    <n v="0"/>
    <n v="4000000"/>
    <n v="0"/>
    <n v="4000000"/>
    <n v="0"/>
    <n v="4000000"/>
    <n v="0"/>
    <n v="4000000"/>
    <n v="8424"/>
  </r>
  <r>
    <s v="2500.1.1.1.310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esar"/>
    <s v="Abril"/>
    <s v="Mayo"/>
    <n v="7"/>
    <s v="Contratación directa"/>
    <x v="0"/>
    <n v="28000000"/>
    <n v="28000000"/>
    <s v="1. Prioridad Crítica"/>
    <s v="Actualización DT"/>
    <s v="NO"/>
    <s v="N/A"/>
    <s v="2608 - Dirección Territorial Cesar"/>
    <s v="2.3 - Gestión Catastral"/>
    <s v="2.3-1 - Formación y actualización catastral"/>
    <s v="SER - Adquisición de servicios"/>
    <s v="SER012 - Prestación de servicios personas naturales"/>
    <s v="Reconocedor predial COM"/>
    <n v="20400"/>
    <s v="CESAR"/>
    <s v="LA JAGUA DE IBIRICO"/>
    <n v="0"/>
    <n v="0"/>
    <n v="0"/>
    <n v="0"/>
    <n v="0"/>
    <n v="0"/>
    <n v="0"/>
    <n v="0"/>
    <n v="28000000"/>
    <n v="0"/>
    <n v="0"/>
    <n v="4000000"/>
    <n v="0"/>
    <n v="4000000"/>
    <n v="0"/>
    <n v="4000000"/>
    <n v="0"/>
    <n v="4000000"/>
    <n v="0"/>
    <n v="4000000"/>
    <n v="0"/>
    <n v="4000000"/>
    <n v="0"/>
    <n v="4000000"/>
    <n v="8424"/>
  </r>
  <r>
    <s v="2500.1.1.1.310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esar"/>
    <s v="Abril"/>
    <s v="Mayo"/>
    <n v="7"/>
    <s v="Contratación directa"/>
    <x v="0"/>
    <n v="28000000"/>
    <n v="28000000"/>
    <s v="1. Prioridad Crítica"/>
    <s v="Actualización DT"/>
    <s v="NO"/>
    <s v="N/A"/>
    <s v="2608 - Dirección Territorial Cesar"/>
    <s v="2.3 - Gestión Catastral"/>
    <s v="2.3-1 - Formación y actualización catastral"/>
    <s v="SER - Adquisición de servicios"/>
    <s v="SER012 - Prestación de servicios personas naturales"/>
    <s v="Reconocedor predial COM"/>
    <n v="20400"/>
    <s v="CESAR"/>
    <s v="LA JAGUA DE IBIRICO"/>
    <n v="0"/>
    <n v="0"/>
    <n v="0"/>
    <n v="0"/>
    <n v="0"/>
    <n v="0"/>
    <n v="0"/>
    <n v="0"/>
    <n v="28000000"/>
    <n v="0"/>
    <n v="0"/>
    <n v="4000000"/>
    <n v="0"/>
    <n v="4000000"/>
    <n v="0"/>
    <n v="4000000"/>
    <n v="0"/>
    <n v="4000000"/>
    <n v="0"/>
    <n v="4000000"/>
    <n v="0"/>
    <n v="4000000"/>
    <n v="0"/>
    <n v="4000000"/>
    <n v="8424"/>
  </r>
  <r>
    <s v="2500.1.1.1.310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esar"/>
    <s v="Abril"/>
    <s v="Mayo"/>
    <n v="7"/>
    <s v="Contratación directa"/>
    <x v="0"/>
    <n v="28000000"/>
    <n v="28000000"/>
    <s v="1. Prioridad Crítica"/>
    <s v="Actualización DT"/>
    <s v="NO"/>
    <s v="N/A"/>
    <s v="2608 - Dirección Territorial Cesar"/>
    <s v="2.3 - Gestión Catastral"/>
    <s v="2.3-1 - Formación y actualización catastral"/>
    <s v="SER - Adquisición de servicios"/>
    <s v="SER012 - Prestación de servicios personas naturales"/>
    <s v="Reconocedor predial COM"/>
    <n v="20400"/>
    <s v="CESAR"/>
    <s v="LA JAGUA DE IBIRICO"/>
    <n v="0"/>
    <n v="0"/>
    <n v="0"/>
    <n v="0"/>
    <n v="0"/>
    <n v="0"/>
    <n v="0"/>
    <n v="0"/>
    <n v="28000000"/>
    <n v="0"/>
    <n v="0"/>
    <n v="4000000"/>
    <n v="0"/>
    <n v="4000000"/>
    <n v="0"/>
    <n v="4000000"/>
    <n v="0"/>
    <n v="4000000"/>
    <n v="0"/>
    <n v="4000000"/>
    <n v="0"/>
    <n v="4000000"/>
    <n v="0"/>
    <n v="4000000"/>
    <n v="8424"/>
  </r>
  <r>
    <s v="2500.1.1.1.311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esar"/>
    <s v="Abril"/>
    <s v="Mayo"/>
    <n v="7"/>
    <s v="Contratación directa"/>
    <x v="0"/>
    <n v="28000000"/>
    <n v="28000000"/>
    <s v="1. Prioridad Crítica"/>
    <s v="Actualización DT"/>
    <s v="NO"/>
    <s v="N/A"/>
    <s v="2608 - Dirección Territorial Cesar"/>
    <s v="2.3 - Gestión Catastral"/>
    <s v="2.3-1 - Formación y actualización catastral"/>
    <s v="SER - Adquisición de servicios"/>
    <s v="SER012 - Prestación de servicios personas naturales"/>
    <s v="Reconocedor predial COM"/>
    <n v="20400"/>
    <s v="CESAR"/>
    <s v="LA JAGUA DE IBIRICO"/>
    <n v="0"/>
    <n v="0"/>
    <n v="0"/>
    <n v="0"/>
    <n v="0"/>
    <n v="0"/>
    <n v="0"/>
    <n v="0"/>
    <n v="28000000"/>
    <n v="0"/>
    <n v="0"/>
    <n v="4000000"/>
    <n v="0"/>
    <n v="4000000"/>
    <n v="0"/>
    <n v="4000000"/>
    <n v="0"/>
    <n v="4000000"/>
    <n v="0"/>
    <n v="4000000"/>
    <n v="0"/>
    <n v="4000000"/>
    <n v="0"/>
    <n v="4000000"/>
    <n v="8424"/>
  </r>
  <r>
    <s v="2500.1.1.1.311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esar"/>
    <s v="Abril"/>
    <s v="Mayo"/>
    <n v="7"/>
    <s v="Contratación directa"/>
    <x v="0"/>
    <n v="28000000"/>
    <n v="28000000"/>
    <s v="1. Prioridad Crítica"/>
    <s v="Actualización DT"/>
    <s v="NO"/>
    <s v="N/A"/>
    <s v="2608 - Dirección Territorial Cesar"/>
    <s v="2.3 - Gestión Catastral"/>
    <s v="2.3-1 - Formación y actualización catastral"/>
    <s v="SER - Adquisición de servicios"/>
    <s v="SER012 - Prestación de servicios personas naturales"/>
    <s v="Reconocedor predial COM"/>
    <n v="20400"/>
    <s v="CESAR"/>
    <s v="LA JAGUA DE IBIRICO"/>
    <n v="0"/>
    <n v="0"/>
    <n v="0"/>
    <n v="0"/>
    <n v="0"/>
    <n v="0"/>
    <n v="0"/>
    <n v="0"/>
    <n v="28000000"/>
    <n v="0"/>
    <n v="0"/>
    <n v="4000000"/>
    <n v="0"/>
    <n v="4000000"/>
    <n v="0"/>
    <n v="4000000"/>
    <n v="0"/>
    <n v="4000000"/>
    <n v="0"/>
    <n v="4000000"/>
    <n v="0"/>
    <n v="4000000"/>
    <n v="0"/>
    <n v="4000000"/>
    <n v="8424"/>
  </r>
  <r>
    <s v="2500.1.1.1.311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esar"/>
    <s v="Abril"/>
    <s v="Mayo"/>
    <n v="7"/>
    <s v="Contratación directa"/>
    <x v="0"/>
    <n v="28000000"/>
    <n v="28000000"/>
    <s v="1. Prioridad Crítica"/>
    <s v="Actualización DT"/>
    <s v="NO"/>
    <s v="N/A"/>
    <s v="2608 - Dirección Territorial Cesar"/>
    <s v="2.3 - Gestión Catastral"/>
    <s v="2.3-1 - Formación y actualización catastral"/>
    <s v="SER - Adquisición de servicios"/>
    <s v="SER012 - Prestación de servicios personas naturales"/>
    <s v="Reconocedor predial COM"/>
    <n v="20400"/>
    <s v="CESAR"/>
    <s v="LA JAGUA DE IBIRICO"/>
    <n v="0"/>
    <n v="0"/>
    <n v="0"/>
    <n v="0"/>
    <n v="0"/>
    <n v="0"/>
    <n v="0"/>
    <n v="0"/>
    <n v="28000000"/>
    <n v="0"/>
    <n v="0"/>
    <n v="4000000"/>
    <n v="0"/>
    <n v="4000000"/>
    <n v="0"/>
    <n v="4000000"/>
    <n v="0"/>
    <n v="4000000"/>
    <n v="0"/>
    <n v="4000000"/>
    <n v="0"/>
    <n v="4000000"/>
    <n v="0"/>
    <n v="4000000"/>
    <n v="8424"/>
  </r>
  <r>
    <s v="2500.1.1.1.311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esar"/>
    <s v="Abril"/>
    <s v="Mayo"/>
    <n v="7"/>
    <s v="Contratación directa"/>
    <x v="0"/>
    <n v="28000000"/>
    <n v="28000000"/>
    <s v="1. Prioridad Crítica"/>
    <s v="Actualización DT"/>
    <s v="NO"/>
    <s v="N/A"/>
    <s v="2608 - Dirección Territorial Cesar"/>
    <s v="2.3 - Gestión Catastral"/>
    <s v="2.3-1 - Formación y actualización catastral"/>
    <s v="SER - Adquisición de servicios"/>
    <s v="SER012 - Prestación de servicios personas naturales"/>
    <s v="Reconocedor predial COM"/>
    <n v="20400"/>
    <s v="CESAR"/>
    <s v="LA JAGUA DE IBIRICO"/>
    <n v="0"/>
    <n v="0"/>
    <n v="0"/>
    <n v="0"/>
    <n v="0"/>
    <n v="0"/>
    <n v="0"/>
    <n v="0"/>
    <n v="28000000"/>
    <n v="0"/>
    <n v="0"/>
    <n v="4000000"/>
    <n v="0"/>
    <n v="4000000"/>
    <n v="0"/>
    <n v="4000000"/>
    <n v="0"/>
    <n v="4000000"/>
    <n v="0"/>
    <n v="4000000"/>
    <n v="0"/>
    <n v="4000000"/>
    <n v="0"/>
    <n v="4000000"/>
    <n v="8424"/>
  </r>
  <r>
    <s v="2500.1.1.1.311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esar"/>
    <s v="Abril"/>
    <s v="Mayo"/>
    <n v="7"/>
    <s v="Contratación directa"/>
    <x v="0"/>
    <n v="28000000"/>
    <n v="28000000"/>
    <s v="1. Prioridad Crítica"/>
    <s v="Actualización DT"/>
    <s v="NO"/>
    <s v="N/A"/>
    <s v="2608 - Dirección Territorial Cesar"/>
    <s v="2.3 - Gestión Catastral"/>
    <s v="2.3-1 - Formación y actualización catastral"/>
    <s v="SER - Adquisición de servicios"/>
    <s v="SER012 - Prestación de servicios personas naturales"/>
    <s v="Reconocedor predial COM"/>
    <n v="20400"/>
    <s v="CESAR"/>
    <s v="LA JAGUA DE IBIRICO"/>
    <n v="0"/>
    <n v="0"/>
    <n v="0"/>
    <n v="0"/>
    <n v="0"/>
    <n v="0"/>
    <n v="0"/>
    <n v="0"/>
    <n v="28000000"/>
    <n v="0"/>
    <n v="0"/>
    <n v="4000000"/>
    <n v="0"/>
    <n v="4000000"/>
    <n v="0"/>
    <n v="4000000"/>
    <n v="0"/>
    <n v="4000000"/>
    <n v="0"/>
    <n v="4000000"/>
    <n v="0"/>
    <n v="4000000"/>
    <n v="0"/>
    <n v="4000000"/>
    <n v="8424"/>
  </r>
  <r>
    <s v="2500.1.1.1.311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esar"/>
    <s v="Abril"/>
    <s v="Mayo"/>
    <n v="7"/>
    <s v="Contratación directa"/>
    <x v="0"/>
    <n v="28000000"/>
    <n v="28000000"/>
    <s v="1. Prioridad Crítica"/>
    <s v="Actualización DT"/>
    <s v="NO"/>
    <s v="N/A"/>
    <s v="2608 - Dirección Territorial Cesar"/>
    <s v="2.3 - Gestión Catastral"/>
    <s v="2.3-1 - Formación y actualización catastral"/>
    <s v="SER - Adquisición de servicios"/>
    <s v="SER012 - Prestación de servicios personas naturales"/>
    <s v="Reconocedor predial COM"/>
    <n v="20400"/>
    <s v="CESAR"/>
    <s v="LA JAGUA DE IBIRICO"/>
    <n v="0"/>
    <n v="0"/>
    <n v="0"/>
    <n v="0"/>
    <n v="0"/>
    <n v="0"/>
    <n v="0"/>
    <n v="0"/>
    <n v="28000000"/>
    <n v="0"/>
    <n v="0"/>
    <n v="4000000"/>
    <n v="0"/>
    <n v="4000000"/>
    <n v="0"/>
    <n v="4000000"/>
    <n v="0"/>
    <n v="4000000"/>
    <n v="0"/>
    <n v="4000000"/>
    <n v="0"/>
    <n v="4000000"/>
    <n v="0"/>
    <n v="4000000"/>
    <n v="8424"/>
  </r>
  <r>
    <s v="2500.1.1.1.311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esar"/>
    <s v="Abril"/>
    <s v="Mayo"/>
    <n v="7"/>
    <s v="Contratación directa"/>
    <x v="0"/>
    <n v="28000000"/>
    <n v="28000000"/>
    <s v="1. Prioridad Crítica"/>
    <s v="Actualización DT"/>
    <s v="NO"/>
    <s v="N/A"/>
    <s v="2608 - Dirección Territorial Cesar"/>
    <s v="2.3 - Gestión Catastral"/>
    <s v="2.3-1 - Formación y actualización catastral"/>
    <s v="SER - Adquisición de servicios"/>
    <s v="SER012 - Prestación de servicios personas naturales"/>
    <s v="Reconocedor predial COM"/>
    <n v="20400"/>
    <s v="CESAR"/>
    <s v="LA JAGUA DE IBIRICO"/>
    <n v="0"/>
    <n v="0"/>
    <n v="0"/>
    <n v="0"/>
    <n v="0"/>
    <n v="0"/>
    <n v="0"/>
    <n v="0"/>
    <n v="28000000"/>
    <n v="0"/>
    <n v="0"/>
    <n v="4000000"/>
    <n v="0"/>
    <n v="4000000"/>
    <n v="0"/>
    <n v="4000000"/>
    <n v="0"/>
    <n v="4000000"/>
    <n v="0"/>
    <n v="4000000"/>
    <n v="0"/>
    <n v="4000000"/>
    <n v="0"/>
    <n v="4000000"/>
    <n v="8424"/>
  </r>
  <r>
    <s v="2500.1.1.1.311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esar"/>
    <s v="Abril"/>
    <s v="Mayo"/>
    <n v="7"/>
    <s v="Contratación directa"/>
    <x v="0"/>
    <n v="28000000"/>
    <n v="28000000"/>
    <s v="1. Prioridad Crítica"/>
    <s v="Actualización DT"/>
    <s v="NO"/>
    <s v="N/A"/>
    <s v="2608 - Dirección Territorial Cesar"/>
    <s v="2.3 - Gestión Catastral"/>
    <s v="2.3-1 - Formación y actualización catastral"/>
    <s v="SER - Adquisición de servicios"/>
    <s v="SER012 - Prestación de servicios personas naturales"/>
    <s v="Reconocedor predial COM"/>
    <n v="20400"/>
    <s v="CESAR"/>
    <s v="LA JAGUA DE IBIRICO"/>
    <n v="0"/>
    <n v="0"/>
    <n v="0"/>
    <n v="0"/>
    <n v="0"/>
    <n v="0"/>
    <n v="0"/>
    <n v="0"/>
    <n v="28000000"/>
    <n v="0"/>
    <n v="0"/>
    <n v="4000000"/>
    <n v="0"/>
    <n v="4000000"/>
    <n v="0"/>
    <n v="4000000"/>
    <n v="0"/>
    <n v="4000000"/>
    <n v="0"/>
    <n v="4000000"/>
    <n v="0"/>
    <n v="4000000"/>
    <n v="0"/>
    <n v="4000000"/>
    <n v="8424"/>
  </r>
  <r>
    <s v="2500.1.1.1.311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esar"/>
    <s v="Abril"/>
    <s v="Mayo"/>
    <n v="7"/>
    <s v="Contratación directa"/>
    <x v="0"/>
    <n v="28000000"/>
    <n v="28000000"/>
    <s v="1. Prioridad Crítica"/>
    <s v="Actualización DT"/>
    <s v="NO"/>
    <s v="N/A"/>
    <s v="2608 - Dirección Territorial Cesar"/>
    <s v="2.3 - Gestión Catastral"/>
    <s v="2.3-1 - Formación y actualización catastral"/>
    <s v="SER - Adquisición de servicios"/>
    <s v="SER012 - Prestación de servicios personas naturales"/>
    <s v="Reconocedor predial COM"/>
    <n v="20400"/>
    <s v="CESAR"/>
    <s v="LA JAGUA DE IBIRICO"/>
    <n v="0"/>
    <n v="0"/>
    <n v="0"/>
    <n v="0"/>
    <n v="0"/>
    <n v="0"/>
    <n v="0"/>
    <n v="0"/>
    <n v="28000000"/>
    <n v="0"/>
    <n v="0"/>
    <n v="4000000"/>
    <n v="0"/>
    <n v="4000000"/>
    <n v="0"/>
    <n v="4000000"/>
    <n v="0"/>
    <n v="4000000"/>
    <n v="0"/>
    <n v="4000000"/>
    <n v="0"/>
    <n v="4000000"/>
    <n v="0"/>
    <n v="4000000"/>
    <n v="8424"/>
  </r>
  <r>
    <s v="2500.1.1.1.311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esar"/>
    <s v="Abril"/>
    <s v="Mayo"/>
    <n v="7"/>
    <s v="Contratación directa"/>
    <x v="0"/>
    <n v="28000000"/>
    <n v="28000000"/>
    <s v="1. Prioridad Crítica"/>
    <s v="Actualización DT"/>
    <s v="NO"/>
    <s v="N/A"/>
    <s v="2608 - Dirección Territorial Cesar"/>
    <s v="2.3 - Gestión Catastral"/>
    <s v="2.3-1 - Formación y actualización catastral"/>
    <s v="SER - Adquisición de servicios"/>
    <s v="SER012 - Prestación de servicios personas naturales"/>
    <s v="Reconocedor predial COM"/>
    <n v="20400"/>
    <s v="CESAR"/>
    <s v="LA JAGUA DE IBIRICO"/>
    <n v="0"/>
    <n v="0"/>
    <n v="0"/>
    <n v="0"/>
    <n v="0"/>
    <n v="0"/>
    <n v="0"/>
    <n v="0"/>
    <n v="28000000"/>
    <n v="0"/>
    <n v="0"/>
    <n v="4000000"/>
    <n v="0"/>
    <n v="4000000"/>
    <n v="0"/>
    <n v="4000000"/>
    <n v="0"/>
    <n v="4000000"/>
    <n v="0"/>
    <n v="4000000"/>
    <n v="0"/>
    <n v="4000000"/>
    <n v="0"/>
    <n v="4000000"/>
    <n v="8424"/>
  </r>
  <r>
    <s v="2500.1.1.1.312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esar"/>
    <s v="Abril"/>
    <s v="Mayo"/>
    <n v="7"/>
    <s v="Contratación directa"/>
    <x v="0"/>
    <n v="28000000"/>
    <n v="28000000"/>
    <s v="1. Prioridad Crítica"/>
    <s v="Actualización DT"/>
    <s v="NO"/>
    <s v="N/A"/>
    <s v="2608 - Dirección Territorial Cesar"/>
    <s v="2.3 - Gestión Catastral"/>
    <s v="2.3-1 - Formación y actualización catastral"/>
    <s v="SER - Adquisición de servicios"/>
    <s v="SER012 - Prestación de servicios personas naturales"/>
    <s v="Reconocedor predial COM"/>
    <n v="20400"/>
    <s v="CESAR"/>
    <s v="LA JAGUA DE IBIRICO"/>
    <n v="0"/>
    <n v="0"/>
    <n v="0"/>
    <n v="0"/>
    <n v="0"/>
    <n v="0"/>
    <n v="0"/>
    <n v="0"/>
    <n v="28000000"/>
    <n v="0"/>
    <n v="0"/>
    <n v="4000000"/>
    <n v="0"/>
    <n v="4000000"/>
    <n v="0"/>
    <n v="4000000"/>
    <n v="0"/>
    <n v="4000000"/>
    <n v="0"/>
    <n v="4000000"/>
    <n v="0"/>
    <n v="4000000"/>
    <n v="0"/>
    <n v="4000000"/>
    <n v="8424"/>
  </r>
  <r>
    <s v="2500.1.1.1.312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esar"/>
    <s v="Abril"/>
    <s v="Mayo"/>
    <n v="7"/>
    <s v="Contratación directa"/>
    <x v="0"/>
    <n v="28000000"/>
    <n v="28000000"/>
    <s v="1. Prioridad Crítica"/>
    <s v="Actualización DT"/>
    <s v="NO"/>
    <s v="N/A"/>
    <s v="2608 - Dirección Territorial Cesar"/>
    <s v="2.3 - Gestión Catastral"/>
    <s v="2.3-1 - Formación y actualización catastral"/>
    <s v="SER - Adquisición de servicios"/>
    <s v="SER012 - Prestación de servicios personas naturales"/>
    <s v="Reconocedor predial COM"/>
    <n v="20400"/>
    <s v="CESAR"/>
    <s v="LA JAGUA DE IBIRICO"/>
    <n v="0"/>
    <n v="0"/>
    <n v="0"/>
    <n v="0"/>
    <n v="0"/>
    <n v="0"/>
    <n v="0"/>
    <n v="0"/>
    <n v="28000000"/>
    <n v="0"/>
    <n v="0"/>
    <n v="4000000"/>
    <n v="0"/>
    <n v="4000000"/>
    <n v="0"/>
    <n v="4000000"/>
    <n v="0"/>
    <n v="4000000"/>
    <n v="0"/>
    <n v="4000000"/>
    <n v="0"/>
    <n v="4000000"/>
    <n v="0"/>
    <n v="4000000"/>
    <n v="8424"/>
  </r>
  <r>
    <s v="2500.1.1.1.312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esar"/>
    <s v="Abril"/>
    <s v="Mayo"/>
    <n v="7"/>
    <s v="Contratación directa"/>
    <x v="0"/>
    <n v="28000000"/>
    <n v="28000000"/>
    <s v="1. Prioridad Crítica"/>
    <s v="Actualización DT"/>
    <s v="NO"/>
    <s v="N/A"/>
    <s v="2608 - Dirección Territorial Cesar"/>
    <s v="2.3 - Gestión Catastral"/>
    <s v="2.3-1 - Formación y actualización catastral"/>
    <s v="SER - Adquisición de servicios"/>
    <s v="SER012 - Prestación de servicios personas naturales"/>
    <s v="Reconocedor predial COM"/>
    <n v="20400"/>
    <s v="CESAR"/>
    <s v="LA JAGUA DE IBIRICO"/>
    <n v="0"/>
    <n v="0"/>
    <n v="0"/>
    <n v="0"/>
    <n v="0"/>
    <n v="0"/>
    <n v="0"/>
    <n v="0"/>
    <n v="28000000"/>
    <n v="0"/>
    <n v="0"/>
    <n v="4000000"/>
    <n v="0"/>
    <n v="4000000"/>
    <n v="0"/>
    <n v="4000000"/>
    <n v="0"/>
    <n v="4000000"/>
    <n v="0"/>
    <n v="4000000"/>
    <n v="0"/>
    <n v="4000000"/>
    <n v="0"/>
    <n v="4000000"/>
    <n v="8424"/>
  </r>
  <r>
    <s v="2500.1.1.1.312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esar"/>
    <s v="Abril"/>
    <s v="Mayo"/>
    <n v="7"/>
    <s v="Contratación directa"/>
    <x v="0"/>
    <n v="28000000"/>
    <n v="28000000"/>
    <s v="1. Prioridad Crítica"/>
    <s v="Actualización DT"/>
    <s v="NO"/>
    <s v="N/A"/>
    <s v="2608 - Dirección Territorial Cesar"/>
    <s v="2.3 - Gestión Catastral"/>
    <s v="2.3-1 - Formación y actualización catastral"/>
    <s v="SER - Adquisición de servicios"/>
    <s v="SER012 - Prestación de servicios personas naturales"/>
    <s v="Reconocedor predial COM"/>
    <n v="20400"/>
    <s v="CESAR"/>
    <s v="LA JAGUA DE IBIRICO"/>
    <n v="0"/>
    <n v="0"/>
    <n v="0"/>
    <n v="0"/>
    <n v="0"/>
    <n v="0"/>
    <n v="0"/>
    <n v="0"/>
    <n v="28000000"/>
    <n v="0"/>
    <n v="0"/>
    <n v="4000000"/>
    <n v="0"/>
    <n v="4000000"/>
    <n v="0"/>
    <n v="4000000"/>
    <n v="0"/>
    <n v="4000000"/>
    <n v="0"/>
    <n v="4000000"/>
    <n v="0"/>
    <n v="4000000"/>
    <n v="0"/>
    <n v="4000000"/>
    <n v="8424"/>
  </r>
  <r>
    <s v="2500.1.1.1.312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esar"/>
    <s v="Abril"/>
    <s v="Mayo"/>
    <n v="7"/>
    <s v="Contratación directa"/>
    <x v="0"/>
    <n v="28000000"/>
    <n v="28000000"/>
    <s v="1. Prioridad Crítica"/>
    <s v="Actualización DT"/>
    <s v="NO"/>
    <s v="N/A"/>
    <s v="2608 - Dirección Territorial Cesar"/>
    <s v="2.3 - Gestión Catastral"/>
    <s v="2.3-1 - Formación y actualización catastral"/>
    <s v="SER - Adquisición de servicios"/>
    <s v="SER012 - Prestación de servicios personas naturales"/>
    <s v="Reconocedor predial COM"/>
    <n v="20400"/>
    <s v="CESAR"/>
    <s v="LA JAGUA DE IBIRICO"/>
    <n v="0"/>
    <n v="0"/>
    <n v="0"/>
    <n v="0"/>
    <n v="0"/>
    <n v="0"/>
    <n v="0"/>
    <n v="0"/>
    <n v="28000000"/>
    <n v="0"/>
    <n v="0"/>
    <n v="4000000"/>
    <n v="0"/>
    <n v="4000000"/>
    <n v="0"/>
    <n v="4000000"/>
    <n v="0"/>
    <n v="4000000"/>
    <n v="0"/>
    <n v="4000000"/>
    <n v="0"/>
    <n v="4000000"/>
    <n v="0"/>
    <n v="4000000"/>
    <n v="8424"/>
  </r>
  <r>
    <s v="2500.1.1.1.312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esar"/>
    <s v="Abril"/>
    <s v="Mayo"/>
    <n v="7"/>
    <s v="Contratación directa"/>
    <x v="0"/>
    <n v="28000000"/>
    <n v="28000000"/>
    <s v="1. Prioridad Crítica"/>
    <s v="Actualización DT"/>
    <s v="NO"/>
    <s v="N/A"/>
    <s v="2608 - Dirección Territorial Cesar"/>
    <s v="2.3 - Gestión Catastral"/>
    <s v="2.3-1 - Formación y actualización catastral"/>
    <s v="SER - Adquisición de servicios"/>
    <s v="SER012 - Prestación de servicios personas naturales"/>
    <s v="Reconocedor predial COM"/>
    <n v="20400"/>
    <s v="CESAR"/>
    <s v="LA JAGUA DE IBIRICO"/>
    <n v="0"/>
    <n v="0"/>
    <n v="0"/>
    <n v="0"/>
    <n v="0"/>
    <n v="0"/>
    <n v="0"/>
    <n v="0"/>
    <n v="28000000"/>
    <n v="0"/>
    <n v="0"/>
    <n v="4000000"/>
    <n v="0"/>
    <n v="4000000"/>
    <n v="0"/>
    <n v="4000000"/>
    <n v="0"/>
    <n v="4000000"/>
    <n v="0"/>
    <n v="4000000"/>
    <n v="0"/>
    <n v="4000000"/>
    <n v="0"/>
    <n v="4000000"/>
    <n v="8424"/>
  </r>
  <r>
    <s v="2500.1.1.1.312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esar"/>
    <s v="Abril"/>
    <s v="Mayo"/>
    <n v="7"/>
    <s v="Contratación directa"/>
    <x v="0"/>
    <n v="28000000"/>
    <n v="28000000"/>
    <s v="1. Prioridad Crítica"/>
    <s v="Actualización DT"/>
    <s v="NO"/>
    <s v="N/A"/>
    <s v="2608 - Dirección Territorial Cesar"/>
    <s v="2.3 - Gestión Catastral"/>
    <s v="2.3-1 - Formación y actualización catastral"/>
    <s v="SER - Adquisición de servicios"/>
    <s v="SER012 - Prestación de servicios personas naturales"/>
    <s v="Reconocedor predial COM"/>
    <n v="20400"/>
    <s v="CESAR"/>
    <s v="LA JAGUA DE IBIRICO"/>
    <n v="0"/>
    <n v="0"/>
    <n v="0"/>
    <n v="0"/>
    <n v="0"/>
    <n v="0"/>
    <n v="0"/>
    <n v="0"/>
    <n v="28000000"/>
    <n v="0"/>
    <n v="0"/>
    <n v="4000000"/>
    <n v="0"/>
    <n v="4000000"/>
    <n v="0"/>
    <n v="4000000"/>
    <n v="0"/>
    <n v="4000000"/>
    <n v="0"/>
    <n v="4000000"/>
    <n v="0"/>
    <n v="4000000"/>
    <n v="0"/>
    <n v="4000000"/>
    <n v="8424"/>
  </r>
  <r>
    <s v="2500.1.1.1.312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esar"/>
    <s v="Abril"/>
    <s v="Mayo"/>
    <n v="7"/>
    <s v="Contratación directa"/>
    <x v="0"/>
    <n v="28000000"/>
    <n v="28000000"/>
    <s v="1. Prioridad Crítica"/>
    <s v="Actualización DT"/>
    <s v="NO"/>
    <s v="N/A"/>
    <s v="2608 - Dirección Territorial Cesar"/>
    <s v="2.3 - Gestión Catastral"/>
    <s v="2.3-1 - Formación y actualización catastral"/>
    <s v="SER - Adquisición de servicios"/>
    <s v="SER012 - Prestación de servicios personas naturales"/>
    <s v="Reconocedor predial COM"/>
    <n v="20400"/>
    <s v="CESAR"/>
    <s v="LA JAGUA DE IBIRICO"/>
    <n v="0"/>
    <n v="0"/>
    <n v="0"/>
    <n v="0"/>
    <n v="0"/>
    <n v="0"/>
    <n v="0"/>
    <n v="0"/>
    <n v="28000000"/>
    <n v="0"/>
    <n v="0"/>
    <n v="4000000"/>
    <n v="0"/>
    <n v="4000000"/>
    <n v="0"/>
    <n v="4000000"/>
    <n v="0"/>
    <n v="4000000"/>
    <n v="0"/>
    <n v="4000000"/>
    <n v="0"/>
    <n v="4000000"/>
    <n v="0"/>
    <n v="4000000"/>
    <n v="8424"/>
  </r>
  <r>
    <s v="2500.1.1.1.312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esar"/>
    <s v="Abril"/>
    <s v="Mayo"/>
    <n v="7"/>
    <s v="Contratación directa"/>
    <x v="0"/>
    <n v="28000000"/>
    <n v="28000000"/>
    <s v="1. Prioridad Crítica"/>
    <s v="Actualización DT"/>
    <s v="NO"/>
    <s v="N/A"/>
    <s v="2608 - Dirección Territorial Cesar"/>
    <s v="2.3 - Gestión Catastral"/>
    <s v="2.3-1 - Formación y actualización catastral"/>
    <s v="SER - Adquisición de servicios"/>
    <s v="SER012 - Prestación de servicios personas naturales"/>
    <s v="Reconocedor predial COM"/>
    <n v="20400"/>
    <s v="CESAR"/>
    <s v="LA JAGUA DE IBIRICO"/>
    <n v="0"/>
    <n v="0"/>
    <n v="0"/>
    <n v="0"/>
    <n v="0"/>
    <n v="0"/>
    <n v="0"/>
    <n v="0"/>
    <n v="28000000"/>
    <n v="0"/>
    <n v="0"/>
    <n v="4000000"/>
    <n v="0"/>
    <n v="4000000"/>
    <n v="0"/>
    <n v="4000000"/>
    <n v="0"/>
    <n v="4000000"/>
    <n v="0"/>
    <n v="4000000"/>
    <n v="0"/>
    <n v="4000000"/>
    <n v="0"/>
    <n v="4000000"/>
    <n v="8424"/>
  </r>
  <r>
    <s v="2500.1.1.1.3129"/>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esar"/>
    <s v="Abril"/>
    <s v="Mayo"/>
    <n v="7"/>
    <s v="Contratación directa"/>
    <x v="0"/>
    <n v="13897331"/>
    <n v="13897331"/>
    <s v="1. Prioridad Crítica"/>
    <s v="Actualización DT"/>
    <s v="NO"/>
    <s v="N/A"/>
    <s v="2608 - Dirección Territorial Cesar"/>
    <s v="2.3 - Gestión Catastral"/>
    <s v="2.3-1 - Formación y actualización catastral"/>
    <s v="SER - Adquisición de servicios"/>
    <s v="SER012 - Prestación de servicios personas naturales"/>
    <s v="Auxiliar de Campo COM"/>
    <n v="20400"/>
    <s v="CESAR"/>
    <s v="LA JAGUA DE IBIRICO"/>
    <n v="0"/>
    <n v="0"/>
    <n v="0"/>
    <n v="0"/>
    <n v="0"/>
    <n v="0"/>
    <n v="0"/>
    <n v="0"/>
    <n v="13897331"/>
    <n v="0"/>
    <n v="0"/>
    <n v="1985333"/>
    <n v="0"/>
    <n v="1985333"/>
    <n v="0"/>
    <n v="1985333"/>
    <n v="0"/>
    <n v="1985333"/>
    <n v="0"/>
    <n v="1985333"/>
    <n v="0"/>
    <n v="1985333"/>
    <n v="0"/>
    <n v="1985333"/>
    <n v="8524"/>
  </r>
  <r>
    <s v="2500.1.1.1.3130"/>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esar"/>
    <s v="Abril"/>
    <s v="Mayo"/>
    <n v="7"/>
    <s v="Contratación directa"/>
    <x v="0"/>
    <n v="13897331"/>
    <n v="13897331"/>
    <s v="1. Prioridad Crítica"/>
    <s v="Actualización DT"/>
    <s v="NO"/>
    <s v="N/A"/>
    <s v="2608 - Dirección Territorial Cesar"/>
    <s v="2.3 - Gestión Catastral"/>
    <s v="2.3-1 - Formación y actualización catastral"/>
    <s v="SER - Adquisición de servicios"/>
    <s v="SER012 - Prestación de servicios personas naturales"/>
    <s v="Auxiliar de Campo COM"/>
    <n v="20400"/>
    <s v="CESAR"/>
    <s v="LA JAGUA DE IBIRICO"/>
    <n v="0"/>
    <n v="0"/>
    <n v="0"/>
    <n v="0"/>
    <n v="0"/>
    <n v="0"/>
    <n v="0"/>
    <n v="0"/>
    <n v="13897331"/>
    <n v="0"/>
    <n v="0"/>
    <n v="1985333"/>
    <n v="0"/>
    <n v="1985333"/>
    <n v="0"/>
    <n v="1985333"/>
    <n v="0"/>
    <n v="1985333"/>
    <n v="0"/>
    <n v="1985333"/>
    <n v="0"/>
    <n v="1985333"/>
    <n v="0"/>
    <n v="1985333"/>
    <n v="8524"/>
  </r>
  <r>
    <s v="2500.1.1.1.3131"/>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esar"/>
    <s v="Abril"/>
    <s v="Mayo"/>
    <n v="7"/>
    <s v="Contratación directa"/>
    <x v="0"/>
    <n v="13897331"/>
    <n v="13897331"/>
    <s v="1. Prioridad Crítica"/>
    <s v="Actualización DT"/>
    <s v="NO"/>
    <s v="N/A"/>
    <s v="2608 - Dirección Territorial Cesar"/>
    <s v="2.3 - Gestión Catastral"/>
    <s v="2.3-1 - Formación y actualización catastral"/>
    <s v="SER - Adquisición de servicios"/>
    <s v="SER012 - Prestación de servicios personas naturales"/>
    <s v="Auxiliar de Campo COM"/>
    <n v="20400"/>
    <s v="CESAR"/>
    <s v="LA JAGUA DE IBIRICO"/>
    <n v="0"/>
    <n v="0"/>
    <n v="0"/>
    <n v="0"/>
    <n v="0"/>
    <n v="0"/>
    <n v="0"/>
    <n v="0"/>
    <n v="13897331"/>
    <n v="0"/>
    <n v="0"/>
    <n v="1985333"/>
    <n v="0"/>
    <n v="1985333"/>
    <n v="0"/>
    <n v="1985333"/>
    <n v="0"/>
    <n v="1985333"/>
    <n v="0"/>
    <n v="1985333"/>
    <n v="0"/>
    <n v="1985333"/>
    <n v="0"/>
    <n v="1985333"/>
    <n v="8524"/>
  </r>
  <r>
    <s v="2500.1.1.1.3132"/>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esar"/>
    <s v="Abril"/>
    <s v="Mayo"/>
    <n v="7"/>
    <s v="Contratación directa"/>
    <x v="0"/>
    <n v="13897331"/>
    <n v="13897331"/>
    <s v="1. Prioridad Crítica"/>
    <s v="Actualización DT"/>
    <s v="NO"/>
    <s v="N/A"/>
    <s v="2608 - Dirección Territorial Cesar"/>
    <s v="2.3 - Gestión Catastral"/>
    <s v="2.3-1 - Formación y actualización catastral"/>
    <s v="SER - Adquisición de servicios"/>
    <s v="SER012 - Prestación de servicios personas naturales"/>
    <s v="Auxiliar de Campo COM"/>
    <n v="20400"/>
    <s v="CESAR"/>
    <s v="LA JAGUA DE IBIRICO"/>
    <n v="0"/>
    <n v="0"/>
    <n v="0"/>
    <n v="0"/>
    <n v="0"/>
    <n v="0"/>
    <n v="0"/>
    <n v="0"/>
    <n v="13897331"/>
    <n v="0"/>
    <n v="0"/>
    <n v="1985333"/>
    <n v="0"/>
    <n v="1985333"/>
    <n v="0"/>
    <n v="1985333"/>
    <n v="0"/>
    <n v="1985333"/>
    <n v="0"/>
    <n v="1985333"/>
    <n v="0"/>
    <n v="1985333"/>
    <n v="0"/>
    <n v="1985333"/>
    <n v="8524"/>
  </r>
  <r>
    <s v="2500.1.1.1.3133"/>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esar"/>
    <s v="Abril"/>
    <s v="Mayo"/>
    <n v="7"/>
    <s v="Contratación directa"/>
    <x v="0"/>
    <n v="13897331"/>
    <n v="13897331"/>
    <s v="1. Prioridad Crítica"/>
    <s v="Actualización DT"/>
    <s v="NO"/>
    <s v="N/A"/>
    <s v="2608 - Dirección Territorial Cesar"/>
    <s v="2.3 - Gestión Catastral"/>
    <s v="2.3-1 - Formación y actualización catastral"/>
    <s v="SER - Adquisición de servicios"/>
    <s v="SER012 - Prestación de servicios personas naturales"/>
    <s v="Auxiliar de Campo COM"/>
    <n v="20400"/>
    <s v="CESAR"/>
    <s v="LA JAGUA DE IBIRICO"/>
    <n v="0"/>
    <n v="0"/>
    <n v="0"/>
    <n v="0"/>
    <n v="0"/>
    <n v="0"/>
    <n v="0"/>
    <n v="0"/>
    <n v="13897331"/>
    <n v="0"/>
    <n v="0"/>
    <n v="1985333"/>
    <n v="0"/>
    <n v="1985333"/>
    <n v="0"/>
    <n v="1985333"/>
    <n v="0"/>
    <n v="1985333"/>
    <n v="0"/>
    <n v="1985333"/>
    <n v="0"/>
    <n v="1985333"/>
    <n v="0"/>
    <n v="1985333"/>
    <n v="8524"/>
  </r>
  <r>
    <s v="2500.1.1.1.3134"/>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esar"/>
    <s v="Abril"/>
    <s v="Mayo"/>
    <n v="7"/>
    <s v="Contratación directa"/>
    <x v="0"/>
    <n v="13897331"/>
    <n v="13897331"/>
    <s v="1. Prioridad Crítica"/>
    <s v="Actualización DT"/>
    <s v="NO"/>
    <s v="N/A"/>
    <s v="2608 - Dirección Territorial Cesar"/>
    <s v="2.3 - Gestión Catastral"/>
    <s v="2.3-1 - Formación y actualización catastral"/>
    <s v="SER - Adquisición de servicios"/>
    <s v="SER012 - Prestación de servicios personas naturales"/>
    <s v="Auxiliar de Campo COM"/>
    <n v="20400"/>
    <s v="CESAR"/>
    <s v="LA JAGUA DE IBIRICO"/>
    <n v="0"/>
    <n v="0"/>
    <n v="0"/>
    <n v="0"/>
    <n v="0"/>
    <n v="0"/>
    <n v="0"/>
    <n v="0"/>
    <n v="13897331"/>
    <n v="0"/>
    <n v="0"/>
    <n v="1985333"/>
    <n v="0"/>
    <n v="1985333"/>
    <n v="0"/>
    <n v="1985333"/>
    <n v="0"/>
    <n v="1985333"/>
    <n v="0"/>
    <n v="1985333"/>
    <n v="0"/>
    <n v="1985333"/>
    <n v="0"/>
    <n v="1985333"/>
    <n v="8524"/>
  </r>
  <r>
    <s v="2500.1.1.1.3135"/>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esar"/>
    <s v="Abril"/>
    <s v="Mayo"/>
    <n v="7"/>
    <s v="Contratación directa"/>
    <x v="0"/>
    <n v="13897331"/>
    <n v="13897331"/>
    <s v="1. Prioridad Crítica"/>
    <s v="Actualización DT"/>
    <s v="NO"/>
    <s v="N/A"/>
    <s v="2608 - Dirección Territorial Cesar"/>
    <s v="2.3 - Gestión Catastral"/>
    <s v="2.3-1 - Formación y actualización catastral"/>
    <s v="SER - Adquisición de servicios"/>
    <s v="SER012 - Prestación de servicios personas naturales"/>
    <s v="Auxiliar de Campo COM"/>
    <n v="20400"/>
    <s v="CESAR"/>
    <s v="LA JAGUA DE IBIRICO"/>
    <n v="0"/>
    <n v="0"/>
    <n v="0"/>
    <n v="0"/>
    <n v="0"/>
    <n v="0"/>
    <n v="0"/>
    <n v="0"/>
    <n v="13897331"/>
    <n v="0"/>
    <n v="0"/>
    <n v="1985333"/>
    <n v="0"/>
    <n v="1985333"/>
    <n v="0"/>
    <n v="1985333"/>
    <n v="0"/>
    <n v="1985333"/>
    <n v="0"/>
    <n v="1985333"/>
    <n v="0"/>
    <n v="1985333"/>
    <n v="0"/>
    <n v="1985333"/>
    <n v="8524"/>
  </r>
  <r>
    <s v="2500.1.1.1.3136"/>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esar"/>
    <s v="Abril"/>
    <s v="Mayo"/>
    <n v="7"/>
    <s v="Contratación directa"/>
    <x v="0"/>
    <n v="13897331"/>
    <n v="13897331"/>
    <s v="1. Prioridad Crítica"/>
    <s v="Actualización DT"/>
    <s v="NO"/>
    <s v="N/A"/>
    <s v="2608 - Dirección Territorial Cesar"/>
    <s v="2.3 - Gestión Catastral"/>
    <s v="2.3-1 - Formación y actualización catastral"/>
    <s v="SER - Adquisición de servicios"/>
    <s v="SER012 - Prestación de servicios personas naturales"/>
    <s v="Auxiliar de Campo COM"/>
    <n v="20400"/>
    <s v="CESAR"/>
    <s v="LA JAGUA DE IBIRICO"/>
    <n v="0"/>
    <n v="0"/>
    <n v="0"/>
    <n v="0"/>
    <n v="0"/>
    <n v="0"/>
    <n v="0"/>
    <n v="0"/>
    <n v="13897331"/>
    <n v="0"/>
    <n v="0"/>
    <n v="1985333"/>
    <n v="0"/>
    <n v="1985333"/>
    <n v="0"/>
    <n v="1985333"/>
    <n v="0"/>
    <n v="1985333"/>
    <n v="0"/>
    <n v="1985333"/>
    <n v="0"/>
    <n v="1985333"/>
    <n v="0"/>
    <n v="1985333"/>
    <n v="8524"/>
  </r>
  <r>
    <s v="2500.1.1.1.3137"/>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esar"/>
    <s v="Abril"/>
    <s v="Mayo"/>
    <n v="7"/>
    <s v="Contratación directa"/>
    <x v="0"/>
    <n v="13897331"/>
    <n v="13897331"/>
    <s v="1. Prioridad Crítica"/>
    <s v="Actualización DT"/>
    <s v="NO"/>
    <s v="N/A"/>
    <s v="2608 - Dirección Territorial Cesar"/>
    <s v="2.3 - Gestión Catastral"/>
    <s v="2.3-1 - Formación y actualización catastral"/>
    <s v="SER - Adquisición de servicios"/>
    <s v="SER012 - Prestación de servicios personas naturales"/>
    <s v="Auxiliar de Campo COM"/>
    <n v="20400"/>
    <s v="CESAR"/>
    <s v="LA JAGUA DE IBIRICO"/>
    <n v="0"/>
    <n v="0"/>
    <n v="0"/>
    <n v="0"/>
    <n v="0"/>
    <n v="0"/>
    <n v="0"/>
    <n v="0"/>
    <n v="13897331"/>
    <n v="0"/>
    <n v="0"/>
    <n v="1985333"/>
    <n v="0"/>
    <n v="1985333"/>
    <n v="0"/>
    <n v="1985333"/>
    <n v="0"/>
    <n v="1985333"/>
    <n v="0"/>
    <n v="1985333"/>
    <n v="0"/>
    <n v="1985333"/>
    <n v="0"/>
    <n v="1985333"/>
    <n v="8524"/>
  </r>
  <r>
    <s v="2500.1.1.1.3138"/>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esar"/>
    <s v="Abril"/>
    <s v="Mayo"/>
    <n v="7"/>
    <s v="Contratación directa"/>
    <x v="0"/>
    <n v="39632397"/>
    <n v="39632397"/>
    <s v="1. Prioridad Crítica"/>
    <s v="Actualización DT"/>
    <s v="NO"/>
    <s v="N/A"/>
    <s v="2608 - Dirección Territorial Cesar"/>
    <s v="2.3 - Gestión Catastral"/>
    <s v="2.3-1 - Formación y actualización catastral"/>
    <s v="SER - Adquisición de servicios"/>
    <s v="SER012 - Prestación de servicios personas naturales"/>
    <s v="Profesional Editor Digitalizador SIG COM"/>
    <n v="20400"/>
    <s v="CESAR"/>
    <s v="LA JAGUA DE IBIRICO"/>
    <n v="0"/>
    <n v="0"/>
    <n v="0"/>
    <n v="0"/>
    <n v="0"/>
    <n v="0"/>
    <n v="0"/>
    <n v="0"/>
    <n v="39632397"/>
    <n v="0"/>
    <n v="0"/>
    <n v="5661771"/>
    <n v="0"/>
    <n v="5661771"/>
    <n v="0"/>
    <n v="5661771"/>
    <n v="0"/>
    <n v="5661771"/>
    <n v="0"/>
    <n v="5661771"/>
    <n v="0"/>
    <n v="5661771"/>
    <n v="0"/>
    <n v="5661771"/>
    <n v="8624"/>
  </r>
  <r>
    <s v="2500.1.1.1.3139"/>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esar"/>
    <s v="Abril"/>
    <s v="Mayo"/>
    <n v="7"/>
    <s v="Contratación directa"/>
    <x v="0"/>
    <n v="39632397"/>
    <n v="39632397"/>
    <s v="1. Prioridad Crítica"/>
    <s v="Actualización DT"/>
    <s v="NO"/>
    <s v="N/A"/>
    <s v="2608 - Dirección Territorial Cesar"/>
    <s v="2.3 - Gestión Catastral"/>
    <s v="2.3-1 - Formación y actualización catastral"/>
    <s v="SER - Adquisición de servicios"/>
    <s v="SER012 - Prestación de servicios personas naturales"/>
    <s v="Profesional Editor Digitalizador SIG COM"/>
    <n v="20400"/>
    <s v="CESAR"/>
    <s v="LA JAGUA DE IBIRICO"/>
    <n v="0"/>
    <n v="0"/>
    <n v="0"/>
    <n v="0"/>
    <n v="0"/>
    <n v="0"/>
    <n v="0"/>
    <n v="0"/>
    <n v="39632397"/>
    <n v="0"/>
    <n v="0"/>
    <n v="5661771"/>
    <n v="0"/>
    <n v="5661771"/>
    <n v="0"/>
    <n v="5661771"/>
    <n v="0"/>
    <n v="5661771"/>
    <n v="0"/>
    <n v="5661771"/>
    <n v="0"/>
    <n v="5661771"/>
    <n v="0"/>
    <n v="5661771"/>
    <n v="8624"/>
  </r>
  <r>
    <s v="2500.1.1.1.3140"/>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esar"/>
    <s v="Abril"/>
    <s v="Mayo"/>
    <n v="7"/>
    <s v="Contratación directa"/>
    <x v="0"/>
    <n v="39632397"/>
    <n v="39632397"/>
    <s v="1. Prioridad Crítica"/>
    <s v="Actualización DT"/>
    <s v="NO"/>
    <s v="N/A"/>
    <s v="2608 - Dirección Territorial Cesar"/>
    <s v="2.3 - Gestión Catastral"/>
    <s v="2.3-1 - Formación y actualización catastral"/>
    <s v="SER - Adquisición de servicios"/>
    <s v="SER012 - Prestación de servicios personas naturales"/>
    <s v="Profesional Editor Digitalizador SIG COM"/>
    <n v="20400"/>
    <s v="CESAR"/>
    <s v="LA JAGUA DE IBIRICO"/>
    <n v="0"/>
    <n v="0"/>
    <n v="0"/>
    <n v="0"/>
    <n v="0"/>
    <n v="0"/>
    <n v="0"/>
    <n v="0"/>
    <n v="39632397"/>
    <n v="0"/>
    <n v="0"/>
    <n v="5661771"/>
    <n v="0"/>
    <n v="5661771"/>
    <n v="0"/>
    <n v="5661771"/>
    <n v="0"/>
    <n v="5661771"/>
    <n v="0"/>
    <n v="5661771"/>
    <n v="0"/>
    <n v="5661771"/>
    <n v="0"/>
    <n v="5661771"/>
    <n v="8624"/>
  </r>
  <r>
    <s v="2500.1.1.1.3141"/>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esar"/>
    <s v="Abril"/>
    <s v="Mayo"/>
    <n v="7"/>
    <s v="Contratación directa"/>
    <x v="0"/>
    <n v="39632397"/>
    <n v="39632397"/>
    <s v="1. Prioridad Crítica"/>
    <s v="Actualización DT"/>
    <s v="NO"/>
    <s v="N/A"/>
    <s v="2608 - Dirección Territorial Cesar"/>
    <s v="2.3 - Gestión Catastral"/>
    <s v="2.3-1 - Formación y actualización catastral"/>
    <s v="SER - Adquisición de servicios"/>
    <s v="SER012 - Prestación de servicios personas naturales"/>
    <s v="Profesional Editor Digitalizador SIG COM"/>
    <n v="20400"/>
    <s v="CESAR"/>
    <s v="LA JAGUA DE IBIRICO"/>
    <n v="0"/>
    <n v="0"/>
    <n v="0"/>
    <n v="0"/>
    <n v="0"/>
    <n v="0"/>
    <n v="0"/>
    <n v="0"/>
    <n v="39632397"/>
    <n v="0"/>
    <n v="0"/>
    <n v="5661771"/>
    <n v="0"/>
    <n v="5661771"/>
    <n v="0"/>
    <n v="5661771"/>
    <n v="0"/>
    <n v="5661771"/>
    <n v="0"/>
    <n v="5661771"/>
    <n v="0"/>
    <n v="5661771"/>
    <n v="0"/>
    <n v="5661771"/>
    <n v="8624"/>
  </r>
  <r>
    <s v="2500.1.1.1.3142"/>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esar"/>
    <s v="Abril"/>
    <s v="Mayo"/>
    <n v="7"/>
    <s v="Contratación directa"/>
    <x v="0"/>
    <n v="39632397"/>
    <n v="39632397"/>
    <s v="1. Prioridad Crítica"/>
    <s v="Actualización DT"/>
    <s v="NO"/>
    <s v="N/A"/>
    <s v="2608 - Dirección Territorial Cesar"/>
    <s v="2.3 - Gestión Catastral"/>
    <s v="2.3-1 - Formación y actualización catastral"/>
    <s v="SER - Adquisición de servicios"/>
    <s v="SER012 - Prestación de servicios personas naturales"/>
    <s v="Profesional Editor Digitalizador SIG COM"/>
    <n v="20400"/>
    <s v="CESAR"/>
    <s v="LA JAGUA DE IBIRICO"/>
    <n v="0"/>
    <n v="0"/>
    <n v="0"/>
    <n v="0"/>
    <n v="0"/>
    <n v="0"/>
    <n v="0"/>
    <n v="0"/>
    <n v="39632397"/>
    <n v="0"/>
    <n v="0"/>
    <n v="5661771"/>
    <n v="0"/>
    <n v="5661771"/>
    <n v="0"/>
    <n v="5661771"/>
    <n v="0"/>
    <n v="5661771"/>
    <n v="0"/>
    <n v="5661771"/>
    <n v="0"/>
    <n v="5661771"/>
    <n v="0"/>
    <n v="5661771"/>
    <n v="8624"/>
  </r>
  <r>
    <s v="2500.1.1.1.3143"/>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esar"/>
    <s v="Abril"/>
    <s v="Mayo"/>
    <n v="7"/>
    <s v="Contratación directa"/>
    <x v="0"/>
    <n v="39632397"/>
    <n v="39632397"/>
    <s v="1. Prioridad Crítica"/>
    <s v="Actualización DT"/>
    <s v="NO"/>
    <s v="N/A"/>
    <s v="2608 - Dirección Territorial Cesar"/>
    <s v="2.3 - Gestión Catastral"/>
    <s v="2.3-1 - Formación y actualización catastral"/>
    <s v="SER - Adquisición de servicios"/>
    <s v="SER012 - Prestación de servicios personas naturales"/>
    <s v="Profesional Editor Digitalizador SIG COM"/>
    <n v="20400"/>
    <s v="CESAR"/>
    <s v="LA JAGUA DE IBIRICO"/>
    <n v="0"/>
    <n v="0"/>
    <n v="0"/>
    <n v="0"/>
    <n v="0"/>
    <n v="0"/>
    <n v="0"/>
    <n v="0"/>
    <n v="39632397"/>
    <n v="0"/>
    <n v="0"/>
    <n v="5661771"/>
    <n v="0"/>
    <n v="5661771"/>
    <n v="0"/>
    <n v="5661771"/>
    <n v="0"/>
    <n v="5661771"/>
    <n v="0"/>
    <n v="5661771"/>
    <n v="0"/>
    <n v="5661771"/>
    <n v="0"/>
    <n v="5661771"/>
    <n v="8624"/>
  </r>
  <r>
    <s v="2500.1.1.1.3144"/>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esar"/>
    <s v="Abril"/>
    <s v="Mayo"/>
    <n v="7"/>
    <s v="Contratación directa"/>
    <x v="0"/>
    <n v="39632397"/>
    <n v="39632397"/>
    <s v="1. Prioridad Crítica"/>
    <s v="Actualización DT"/>
    <s v="NO"/>
    <s v="N/A"/>
    <s v="2608 - Dirección Territorial Cesar"/>
    <s v="2.3 - Gestión Catastral"/>
    <s v="2.3-1 - Formación y actualización catastral"/>
    <s v="SER - Adquisición de servicios"/>
    <s v="SER012 - Prestación de servicios personas naturales"/>
    <s v="Profesional Editor Digitalizador SIG COM"/>
    <n v="20400"/>
    <s v="CESAR"/>
    <s v="LA JAGUA DE IBIRICO"/>
    <n v="0"/>
    <n v="0"/>
    <n v="0"/>
    <n v="0"/>
    <n v="0"/>
    <n v="0"/>
    <n v="0"/>
    <n v="0"/>
    <n v="39632397"/>
    <n v="0"/>
    <n v="0"/>
    <n v="5661771"/>
    <n v="0"/>
    <n v="5661771"/>
    <n v="0"/>
    <n v="5661771"/>
    <n v="0"/>
    <n v="5661771"/>
    <n v="0"/>
    <n v="5661771"/>
    <n v="0"/>
    <n v="5661771"/>
    <n v="0"/>
    <n v="5661771"/>
    <n v="8624"/>
  </r>
  <r>
    <s v="2500.1.1.1.3145"/>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esar"/>
    <s v="Abril"/>
    <s v="Mayo"/>
    <n v="7"/>
    <s v="Contratación directa"/>
    <x v="0"/>
    <n v="39632397"/>
    <n v="39632397"/>
    <s v="1. Prioridad Crítica"/>
    <s v="Actualización DT"/>
    <s v="NO"/>
    <s v="N/A"/>
    <s v="2608 - Dirección Territorial Cesar"/>
    <s v="2.3 - Gestión Catastral"/>
    <s v="2.3-1 - Formación y actualización catastral"/>
    <s v="SER - Adquisición de servicios"/>
    <s v="SER012 - Prestación de servicios personas naturales"/>
    <s v="Profesional Editor Digitalizador SIG COM"/>
    <n v="20400"/>
    <s v="CESAR"/>
    <s v="LA JAGUA DE IBIRICO"/>
    <n v="0"/>
    <n v="0"/>
    <n v="0"/>
    <n v="0"/>
    <n v="0"/>
    <n v="0"/>
    <n v="0"/>
    <n v="0"/>
    <n v="39632397"/>
    <n v="0"/>
    <n v="0"/>
    <n v="5661771"/>
    <n v="0"/>
    <n v="5661771"/>
    <n v="0"/>
    <n v="5661771"/>
    <n v="0"/>
    <n v="5661771"/>
    <n v="0"/>
    <n v="5661771"/>
    <n v="0"/>
    <n v="5661771"/>
    <n v="0"/>
    <n v="5661771"/>
    <n v="8624"/>
  </r>
  <r>
    <s v="2500.1.1.1.3146"/>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esar"/>
    <s v="Abril"/>
    <s v="Mayo"/>
    <n v="7"/>
    <s v="Contratación directa"/>
    <x v="0"/>
    <n v="39632397"/>
    <n v="39632397"/>
    <s v="1. Prioridad Crítica"/>
    <s v="Actualización DT"/>
    <s v="NO"/>
    <s v="N/A"/>
    <s v="2608 - Dirección Territorial Cesar"/>
    <s v="2.3 - Gestión Catastral"/>
    <s v="2.3-1 - Formación y actualización catastral"/>
    <s v="SER - Adquisición de servicios"/>
    <s v="SER012 - Prestación de servicios personas naturales"/>
    <s v="Profesional Editor Digitalizador SIG COM"/>
    <n v="20400"/>
    <s v="CESAR"/>
    <s v="LA JAGUA DE IBIRICO"/>
    <n v="0"/>
    <n v="0"/>
    <n v="0"/>
    <n v="0"/>
    <n v="0"/>
    <n v="0"/>
    <n v="0"/>
    <n v="0"/>
    <n v="39632397"/>
    <n v="0"/>
    <n v="0"/>
    <n v="5661771"/>
    <n v="0"/>
    <n v="5661771"/>
    <n v="0"/>
    <n v="5661771"/>
    <n v="0"/>
    <n v="5661771"/>
    <n v="0"/>
    <n v="5661771"/>
    <n v="0"/>
    <n v="5661771"/>
    <n v="0"/>
    <n v="5661771"/>
    <n v="8624"/>
  </r>
  <r>
    <s v="2500.1.1.1.3147"/>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Cesar"/>
    <s v="Abril"/>
    <s v="Abril"/>
    <n v="8"/>
    <s v="Contratación directa"/>
    <x v="0"/>
    <n v="55279440"/>
    <n v="55279440"/>
    <s v="1. Prioridad Crítica"/>
    <s v="Actualización DT"/>
    <s v="NO"/>
    <s v="N/A"/>
    <s v="2608 - Dirección Territorial Cesar"/>
    <s v="2.3 - Gestión Catastral"/>
    <s v="2.3-1 - Formación y actualización catastral"/>
    <s v="SER - Adquisición de servicios"/>
    <s v="SER012 - Prestación de servicios personas naturales"/>
    <s v="Control de calidad de consolidación y SIG COM"/>
    <n v="20400"/>
    <s v="CESAR"/>
    <s v="LA JAGUA DE IBIRICO"/>
    <n v="0"/>
    <n v="0"/>
    <n v="0"/>
    <n v="0"/>
    <n v="0"/>
    <n v="0"/>
    <n v="55279440"/>
    <n v="0"/>
    <n v="0"/>
    <n v="7370592"/>
    <n v="0"/>
    <n v="7370592"/>
    <n v="0"/>
    <n v="7370592"/>
    <n v="0"/>
    <n v="7370592"/>
    <n v="0"/>
    <n v="7370592"/>
    <n v="0"/>
    <n v="7370592"/>
    <n v="0"/>
    <n v="7370592"/>
    <n v="0"/>
    <n v="3685296"/>
    <n v="8724"/>
  </r>
  <r>
    <s v="2500.1.1.1.3148"/>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Cesar"/>
    <s v="Abril"/>
    <s v="Abril"/>
    <n v="8"/>
    <s v="Contratación directa"/>
    <x v="0"/>
    <n v="55279440"/>
    <n v="55279440"/>
    <s v="1. Prioridad Crítica"/>
    <s v="Actualización DT"/>
    <s v="NO"/>
    <s v="N/A"/>
    <s v="2608 - Dirección Territorial Cesar"/>
    <s v="2.3 - Gestión Catastral"/>
    <s v="2.3-1 - Formación y actualización catastral"/>
    <s v="SER - Adquisición de servicios"/>
    <s v="SER012 - Prestación de servicios personas naturales"/>
    <s v="Control de calidad de consolidación y SIG COM"/>
    <n v="20400"/>
    <s v="CESAR"/>
    <s v="LA JAGUA DE IBIRICO"/>
    <n v="0"/>
    <n v="0"/>
    <n v="0"/>
    <n v="0"/>
    <n v="0"/>
    <n v="0"/>
    <n v="55279440"/>
    <n v="0"/>
    <n v="0"/>
    <n v="7370592"/>
    <n v="0"/>
    <n v="7370592"/>
    <n v="0"/>
    <n v="7370592"/>
    <n v="0"/>
    <n v="7370592"/>
    <n v="0"/>
    <n v="7370592"/>
    <n v="0"/>
    <n v="7370592"/>
    <n v="0"/>
    <n v="7370592"/>
    <n v="0"/>
    <n v="3685296"/>
    <n v="8724"/>
  </r>
  <r>
    <s v="2500.1.1.1.3149"/>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Cesar"/>
    <s v="Abril"/>
    <s v="Abril"/>
    <n v="8"/>
    <s v="Contratación directa"/>
    <x v="0"/>
    <n v="55279440"/>
    <n v="55279440"/>
    <s v="1. Prioridad Crítica"/>
    <s v="Actualización DT"/>
    <s v="NO"/>
    <s v="N/A"/>
    <s v="2608 - Dirección Territorial Cesar"/>
    <s v="2.3 - Gestión Catastral"/>
    <s v="2.3-1 - Formación y actualización catastral"/>
    <s v="SER - Adquisición de servicios"/>
    <s v="SER012 - Prestación de servicios personas naturales"/>
    <s v="Control de calidad de consolidación y SIG COM"/>
    <n v="20400"/>
    <s v="CESAR"/>
    <s v="LA JAGUA DE IBIRICO"/>
    <n v="0"/>
    <n v="0"/>
    <n v="0"/>
    <n v="0"/>
    <n v="0"/>
    <n v="0"/>
    <n v="55279440"/>
    <n v="0"/>
    <n v="0"/>
    <n v="7370592"/>
    <n v="0"/>
    <n v="7370592"/>
    <n v="0"/>
    <n v="7370592"/>
    <n v="0"/>
    <n v="7370592"/>
    <n v="0"/>
    <n v="7370592"/>
    <n v="0"/>
    <n v="7370592"/>
    <n v="0"/>
    <n v="7370592"/>
    <n v="0"/>
    <n v="3685296"/>
    <n v="8724"/>
  </r>
  <r>
    <s v="2500.1.1.1.3150"/>
    <s v="INVERSIÓN"/>
    <x v="0"/>
    <s v="1 - Ajustar el modelo de operación y de gestión catastral del Instituto"/>
    <x v="0"/>
    <x v="0"/>
    <n v="80111601"/>
    <x v="0"/>
    <s v="N/A"/>
    <s v="Prestación de servicios personales para realizar actividades de apoyo operativo y administrativo en el marco de la actualización y/o formación catastral con enfoque multipropósito en el municipio asignado a la Dirección Territorial  Cesar"/>
    <s v="Abril"/>
    <s v="Mayo"/>
    <n v="7"/>
    <s v="Contratación directa"/>
    <x v="0"/>
    <n v="21278915"/>
    <n v="21278915"/>
    <s v="1. Prioridad Crítica"/>
    <s v="Actualización DT"/>
    <s v="NO"/>
    <s v="N/A"/>
    <s v="2608 - Dirección Territorial Cesar"/>
    <s v="2.3 - Gestión Catastral"/>
    <s v="2.3-1 - Formación y actualización catastral"/>
    <s v="SER - Adquisición de servicios"/>
    <s v="SER012 - Prestación de servicios personas naturales"/>
    <s v="Técnico Administrativo COM"/>
    <n v="20400"/>
    <s v="CESAR"/>
    <s v="LA JAGUA DE IBIRICO"/>
    <n v="0"/>
    <n v="0"/>
    <n v="0"/>
    <n v="0"/>
    <n v="0"/>
    <n v="0"/>
    <n v="0"/>
    <n v="0"/>
    <n v="21278915"/>
    <n v="0"/>
    <n v="0"/>
    <n v="3039845"/>
    <n v="0"/>
    <n v="3039845"/>
    <n v="0"/>
    <n v="3039845"/>
    <n v="0"/>
    <n v="3039845"/>
    <n v="0"/>
    <n v="3039845"/>
    <n v="0"/>
    <n v="3039845"/>
    <n v="0"/>
    <n v="3039845"/>
    <n v="8824"/>
  </r>
  <r>
    <s v="2500.1.1.1.3151"/>
    <s v="INVERSIÓN"/>
    <x v="0"/>
    <s v="1 - Ajustar el modelo de operación y de gestión catastral del Instituto"/>
    <x v="0"/>
    <x v="0"/>
    <n v="80111601"/>
    <x v="0"/>
    <s v="N/A"/>
    <s v="Prestación de servicios personales para realizar actividades de apoyo operativo y administrativo en el marco de la actualización y/o formación catastral con enfoque multipropósito en el municipio asignado a la Dirección Territorial  Cesar"/>
    <s v="Abril"/>
    <s v="Mayo"/>
    <n v="7"/>
    <s v="Contratación directa"/>
    <x v="0"/>
    <n v="21278915"/>
    <n v="21278915"/>
    <s v="1. Prioridad Crítica"/>
    <s v="Actualización DT"/>
    <s v="NO"/>
    <s v="N/A"/>
    <s v="2608 - Dirección Territorial Cesar"/>
    <s v="2.3 - Gestión Catastral"/>
    <s v="2.3-1 - Formación y actualización catastral"/>
    <s v="SER - Adquisición de servicios"/>
    <s v="SER012 - Prestación de servicios personas naturales"/>
    <s v="Técnico Administrativo COM"/>
    <n v="20400"/>
    <s v="CESAR"/>
    <s v="LA JAGUA DE IBIRICO"/>
    <n v="0"/>
    <n v="0"/>
    <n v="0"/>
    <n v="0"/>
    <n v="0"/>
    <n v="0"/>
    <n v="0"/>
    <n v="0"/>
    <n v="21278915"/>
    <n v="0"/>
    <n v="0"/>
    <n v="3039845"/>
    <n v="0"/>
    <n v="3039845"/>
    <n v="0"/>
    <n v="3039845"/>
    <n v="0"/>
    <n v="3039845"/>
    <n v="0"/>
    <n v="3039845"/>
    <n v="0"/>
    <n v="3039845"/>
    <n v="0"/>
    <n v="3039845"/>
    <n v="8824"/>
  </r>
  <r>
    <s v="2500.1.1.1.3152"/>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esar"/>
    <s v="Abril"/>
    <s v="Mayo"/>
    <n v="7"/>
    <s v="Contratación directa"/>
    <x v="0"/>
    <n v="39632397"/>
    <n v="39632397"/>
    <s v="1. Prioridad Crítica"/>
    <s v="Actualización DT"/>
    <s v="NO"/>
    <s v="N/A"/>
    <s v="2608 - Dirección Territorial Cesar"/>
    <s v="2.3 - Gestión Catastral"/>
    <s v="2.3-1 - Formación y actualización catastral"/>
    <s v="SER - Adquisición de servicios"/>
    <s v="SER012 - Prestación de servicios personas naturales"/>
    <s v="Profesional social COM"/>
    <n v="20400"/>
    <s v="CESAR"/>
    <s v="LA JAGUA DE IBIRICO"/>
    <n v="0"/>
    <n v="0"/>
    <n v="0"/>
    <n v="0"/>
    <n v="0"/>
    <n v="0"/>
    <n v="0"/>
    <n v="0"/>
    <n v="39632397"/>
    <n v="0"/>
    <n v="0"/>
    <n v="5661771"/>
    <n v="0"/>
    <n v="5661771"/>
    <n v="0"/>
    <n v="5661771"/>
    <n v="0"/>
    <n v="5661771"/>
    <n v="0"/>
    <n v="5661771"/>
    <n v="0"/>
    <n v="5661771"/>
    <n v="0"/>
    <n v="5661771"/>
    <n v="8924"/>
  </r>
  <r>
    <s v="2500.1.1.1.3153"/>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esar"/>
    <s v="Abril"/>
    <s v="Mayo"/>
    <n v="7"/>
    <s v="Contratación directa"/>
    <x v="0"/>
    <n v="39632397"/>
    <n v="39632397"/>
    <s v="1. Prioridad Crítica"/>
    <s v="Actualización DT"/>
    <s v="NO"/>
    <s v="N/A"/>
    <s v="2608 - Dirección Territorial Cesar"/>
    <s v="2.3 - Gestión Catastral"/>
    <s v="2.3-1 - Formación y actualización catastral"/>
    <s v="SER - Adquisición de servicios"/>
    <s v="SER012 - Prestación de servicios personas naturales"/>
    <s v="Profesional social COM"/>
    <n v="20400"/>
    <s v="CESAR"/>
    <s v="LA JAGUA DE IBIRICO"/>
    <n v="0"/>
    <n v="0"/>
    <n v="0"/>
    <n v="0"/>
    <n v="0"/>
    <n v="0"/>
    <n v="0"/>
    <n v="0"/>
    <n v="39632397"/>
    <n v="0"/>
    <n v="0"/>
    <n v="5661771"/>
    <n v="0"/>
    <n v="5661771"/>
    <n v="0"/>
    <n v="5661771"/>
    <n v="0"/>
    <n v="5661771"/>
    <n v="0"/>
    <n v="5661771"/>
    <n v="0"/>
    <n v="5661771"/>
    <n v="0"/>
    <n v="5661771"/>
    <n v="8924"/>
  </r>
  <r>
    <s v="2500.1.1.1.3154"/>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esar"/>
    <s v="Abril"/>
    <s v="Mayo"/>
    <n v="7"/>
    <s v="Contratación directa"/>
    <x v="0"/>
    <n v="39632397"/>
    <n v="39632397"/>
    <s v="1. Prioridad Crítica"/>
    <s v="Actualización DT"/>
    <s v="NO"/>
    <s v="N/A"/>
    <s v="2608 - Dirección Territorial Cesar"/>
    <s v="2.3 - Gestión Catastral"/>
    <s v="2.3-1 - Formación y actualización catastral"/>
    <s v="SER - Adquisición de servicios"/>
    <s v="SER012 - Prestación de servicios personas naturales"/>
    <s v="Profesional social COM"/>
    <n v="20400"/>
    <s v="CESAR"/>
    <s v="LA JAGUA DE IBIRICO"/>
    <n v="0"/>
    <n v="0"/>
    <n v="0"/>
    <n v="0"/>
    <n v="0"/>
    <n v="0"/>
    <n v="0"/>
    <n v="0"/>
    <n v="39632397"/>
    <n v="0"/>
    <n v="0"/>
    <n v="5661771"/>
    <n v="0"/>
    <n v="5661771"/>
    <n v="0"/>
    <n v="5661771"/>
    <n v="0"/>
    <n v="5661771"/>
    <n v="0"/>
    <n v="5661771"/>
    <n v="0"/>
    <n v="5661771"/>
    <n v="0"/>
    <n v="5661771"/>
    <n v="8924"/>
  </r>
  <r>
    <s v="2500.1.1.1.3155"/>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esar"/>
    <s v="Abril"/>
    <s v="Mayo"/>
    <n v="7"/>
    <s v="Contratación directa"/>
    <x v="0"/>
    <n v="39632397"/>
    <n v="39632397"/>
    <s v="1. Prioridad Crítica"/>
    <s v="Actualización DT"/>
    <s v="NO"/>
    <s v="N/A"/>
    <s v="2608 - Dirección Territorial Cesar"/>
    <s v="2.3 - Gestión Catastral"/>
    <s v="2.3-1 - Formación y actualización catastral"/>
    <s v="SER - Adquisición de servicios"/>
    <s v="SER012 - Prestación de servicios personas naturales"/>
    <s v="Profesional social COM"/>
    <n v="20400"/>
    <s v="CESAR"/>
    <s v="LA JAGUA DE IBIRICO"/>
    <n v="0"/>
    <n v="0"/>
    <n v="0"/>
    <n v="0"/>
    <n v="0"/>
    <n v="0"/>
    <n v="0"/>
    <n v="0"/>
    <n v="39632397"/>
    <n v="0"/>
    <n v="0"/>
    <n v="5661771"/>
    <n v="0"/>
    <n v="5661771"/>
    <n v="0"/>
    <n v="5661771"/>
    <n v="0"/>
    <n v="5661771"/>
    <n v="0"/>
    <n v="5661771"/>
    <n v="0"/>
    <n v="5661771"/>
    <n v="0"/>
    <n v="5661771"/>
    <n v="8924"/>
  </r>
  <r>
    <s v="2500.1.1.1.3156"/>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esar"/>
    <s v="Abril"/>
    <s v="Mayo"/>
    <n v="7"/>
    <s v="Contratación directa"/>
    <x v="0"/>
    <n v="39632397"/>
    <n v="39632397"/>
    <s v="1. Prioridad Crítica"/>
    <s v="Actualización DT"/>
    <s v="NO"/>
    <s v="N/A"/>
    <s v="2608 - Dirección Territorial Cesar"/>
    <s v="2.3 - Gestión Catastral"/>
    <s v="2.3-1 - Formación y actualización catastral"/>
    <s v="SER - Adquisición de servicios"/>
    <s v="SER012 - Prestación de servicios personas naturales"/>
    <s v="Profesional social COM"/>
    <n v="20400"/>
    <s v="CESAR"/>
    <s v="LA JAGUA DE IBIRICO"/>
    <n v="0"/>
    <n v="0"/>
    <n v="0"/>
    <n v="0"/>
    <n v="0"/>
    <n v="0"/>
    <n v="0"/>
    <n v="0"/>
    <n v="39632397"/>
    <n v="0"/>
    <n v="0"/>
    <n v="5661771"/>
    <n v="0"/>
    <n v="5661771"/>
    <n v="0"/>
    <n v="5661771"/>
    <n v="0"/>
    <n v="5661771"/>
    <n v="0"/>
    <n v="5661771"/>
    <n v="0"/>
    <n v="5661771"/>
    <n v="0"/>
    <n v="5661771"/>
    <n v="8924"/>
  </r>
  <r>
    <s v="2500.1.1.1.3157"/>
    <s v="INVERSIÓN"/>
    <x v="0"/>
    <s v="1 - Ajustar el modelo de operación y de gestión catastral del Instituto"/>
    <x v="0"/>
    <x v="0"/>
    <n v="80111601"/>
    <x v="0"/>
    <s v="N/A"/>
    <s v="Prestación de servicios personales para realizar actividades de apoyo administrativo en el marco de la actualización y/o formación catastral con enfoque multipropósito en el municipio asignado a la Dirección Territorial  Cesar"/>
    <s v="Abril"/>
    <s v="Mayo"/>
    <n v="7"/>
    <s v="Contratación directa"/>
    <x v="0"/>
    <n v="20067040"/>
    <n v="20067040"/>
    <s v="1. Prioridad Crítica"/>
    <s v="Actualización DT"/>
    <s v="NO"/>
    <s v="N/A"/>
    <s v="2608 - Dirección Territorial Cesar"/>
    <s v="2.3 - Gestión Catastral"/>
    <s v="2.3-1 - Formación y actualización catastral"/>
    <s v="SER - Adquisición de servicios"/>
    <s v="SER012 - Prestación de servicios personas naturales"/>
    <s v="Apoyo administrativo COM"/>
    <n v="20400"/>
    <s v="CESAR"/>
    <s v="LA JAGUA DE IBIRICO"/>
    <n v="0"/>
    <n v="0"/>
    <n v="0"/>
    <n v="0"/>
    <n v="0"/>
    <n v="0"/>
    <n v="0"/>
    <n v="0"/>
    <n v="20067040"/>
    <n v="0"/>
    <n v="0"/>
    <n v="2866720"/>
    <n v="0"/>
    <n v="2866720"/>
    <n v="0"/>
    <n v="2866720"/>
    <n v="0"/>
    <n v="2866720"/>
    <n v="0"/>
    <n v="2866720"/>
    <n v="0"/>
    <n v="2866720"/>
    <n v="0"/>
    <n v="2866720"/>
    <n v="9024"/>
  </r>
  <r>
    <s v="2500.1.1.1.3158"/>
    <s v="INVERSIÓN"/>
    <x v="0"/>
    <s v="1 - Ajustar el modelo de operación y de gestión catastral del Instituto"/>
    <x v="0"/>
    <x v="0"/>
    <n v="80111601"/>
    <x v="0"/>
    <s v="N/A"/>
    <s v="Prestación de servicios personales para realizar actividades de apoyo administrativo en el marco de la actualización y/o formación catastral con enfoque multipropósito en el municipio asignado a la Dirección Territorial  Cesar"/>
    <s v="Abril"/>
    <s v="Mayo"/>
    <n v="7"/>
    <s v="Contratación directa"/>
    <x v="0"/>
    <n v="20067040"/>
    <n v="20067040"/>
    <s v="1. Prioridad Crítica"/>
    <s v="Actualización DT"/>
    <s v="NO"/>
    <s v="N/A"/>
    <s v="2608 - Dirección Territorial Cesar"/>
    <s v="2.3 - Gestión Catastral"/>
    <s v="2.3-1 - Formación y actualización catastral"/>
    <s v="SER - Adquisición de servicios"/>
    <s v="SER012 - Prestación de servicios personas naturales"/>
    <s v="Apoyo administrativo COM"/>
    <n v="20400"/>
    <s v="CESAR"/>
    <s v="LA JAGUA DE IBIRICO"/>
    <n v="0"/>
    <n v="0"/>
    <n v="0"/>
    <n v="0"/>
    <n v="0"/>
    <n v="0"/>
    <n v="0"/>
    <n v="0"/>
    <n v="20067040"/>
    <n v="0"/>
    <n v="0"/>
    <n v="2866720"/>
    <n v="0"/>
    <n v="2866720"/>
    <n v="0"/>
    <n v="2866720"/>
    <n v="0"/>
    <n v="2866720"/>
    <n v="0"/>
    <n v="2866720"/>
    <n v="0"/>
    <n v="2866720"/>
    <n v="0"/>
    <n v="2866720"/>
    <n v="9024"/>
  </r>
  <r>
    <s v="2500.1.1.1.3159"/>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Cesar"/>
    <s v="Abril"/>
    <s v="Mayo"/>
    <n v="7"/>
    <s v="Contratación directa"/>
    <x v="0"/>
    <n v="28710206"/>
    <n v="28710206"/>
    <s v="1. Prioridad Crítica"/>
    <s v="Actualización DT"/>
    <s v="NO"/>
    <s v="N/A"/>
    <s v="2608 - Dirección Territorial Cesar"/>
    <s v="2.3 - Gestión Catastral"/>
    <s v="2.3-1 - Formación y actualización catastral"/>
    <s v="SER - Adquisición de servicios"/>
    <s v="SER012 - Prestación de servicios personas naturales"/>
    <s v="Profesional Jurídico COM"/>
    <n v="20400"/>
    <s v="CESAR"/>
    <s v="LA JAGUA DE IBIRICO"/>
    <n v="0"/>
    <n v="0"/>
    <n v="0"/>
    <n v="0"/>
    <n v="0"/>
    <n v="0"/>
    <n v="0"/>
    <n v="0"/>
    <n v="28710206"/>
    <n v="0"/>
    <n v="0"/>
    <n v="4101458"/>
    <n v="0"/>
    <n v="4101458"/>
    <n v="0"/>
    <n v="4101458"/>
    <n v="0"/>
    <n v="4101458"/>
    <n v="0"/>
    <n v="4101458"/>
    <n v="0"/>
    <n v="4101458"/>
    <n v="0"/>
    <n v="4101458"/>
    <n v="9124"/>
  </r>
  <r>
    <s v="2500.1.1.1.3160"/>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Cesar"/>
    <s v="Abril"/>
    <s v="Mayo"/>
    <n v="7"/>
    <s v="Contratación directa"/>
    <x v="0"/>
    <n v="28710206"/>
    <n v="28710206"/>
    <s v="1. Prioridad Crítica"/>
    <s v="Actualización DT"/>
    <s v="NO"/>
    <s v="N/A"/>
    <s v="2608 - Dirección Territorial Cesar"/>
    <s v="2.3 - Gestión Catastral"/>
    <s v="2.3-1 - Formación y actualización catastral"/>
    <s v="SER - Adquisición de servicios"/>
    <s v="SER012 - Prestación de servicios personas naturales"/>
    <s v="Profesional Jurídico COM"/>
    <n v="20400"/>
    <s v="CESAR"/>
    <s v="LA JAGUA DE IBIRICO"/>
    <n v="0"/>
    <n v="0"/>
    <n v="0"/>
    <n v="0"/>
    <n v="0"/>
    <n v="0"/>
    <n v="0"/>
    <n v="0"/>
    <n v="28710206"/>
    <n v="0"/>
    <n v="0"/>
    <n v="4101458"/>
    <n v="0"/>
    <n v="4101458"/>
    <n v="0"/>
    <n v="4101458"/>
    <n v="0"/>
    <n v="4101458"/>
    <n v="0"/>
    <n v="4101458"/>
    <n v="0"/>
    <n v="4101458"/>
    <n v="0"/>
    <n v="4101458"/>
    <n v="9124"/>
  </r>
  <r>
    <s v="2500.1.1.1.3161"/>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Cesar"/>
    <s v="Abril"/>
    <s v="Mayo"/>
    <n v="7"/>
    <s v="Contratación directa"/>
    <x v="0"/>
    <n v="28710206"/>
    <n v="28710206"/>
    <s v="1. Prioridad Crítica"/>
    <s v="Actualización DT"/>
    <s v="NO"/>
    <s v="N/A"/>
    <s v="2608 - Dirección Territorial Cesar"/>
    <s v="2.3 - Gestión Catastral"/>
    <s v="2.3-1 - Formación y actualización catastral"/>
    <s v="SER - Adquisición de servicios"/>
    <s v="SER012 - Prestación de servicios personas naturales"/>
    <s v="Profesional Jurídico COM"/>
    <n v="20400"/>
    <s v="CESAR"/>
    <s v="LA JAGUA DE IBIRICO"/>
    <n v="0"/>
    <n v="0"/>
    <n v="0"/>
    <n v="0"/>
    <n v="0"/>
    <n v="0"/>
    <n v="0"/>
    <n v="0"/>
    <n v="28710206"/>
    <n v="0"/>
    <n v="0"/>
    <n v="4101458"/>
    <n v="0"/>
    <n v="4101458"/>
    <n v="0"/>
    <n v="4101458"/>
    <n v="0"/>
    <n v="4101458"/>
    <n v="0"/>
    <n v="4101458"/>
    <n v="0"/>
    <n v="4101458"/>
    <n v="0"/>
    <n v="4101458"/>
    <n v="9124"/>
  </r>
  <r>
    <s v="2500.1.1.1.3162"/>
    <s v="INVERSIÓN"/>
    <x v="0"/>
    <s v="1 - Ajustar el modelo de operación y de gestión catastral del Instituto"/>
    <x v="0"/>
    <x v="0"/>
    <n v="80111601"/>
    <x v="0"/>
    <s v="N/A"/>
    <s v="Prestación de servicios profesionales para la coordinación, seguimiento y control de las actividades de actualización y/o formación catastral con enfoque multipropósito en el municipio asignado a la Dirección Territorial  Cesar"/>
    <s v="Abril"/>
    <s v="Abril"/>
    <n v="8"/>
    <s v="Contratación directa"/>
    <x v="0"/>
    <n v="71372047"/>
    <n v="71372047"/>
    <s v="1. Prioridad Crítica"/>
    <s v="Actualización DT"/>
    <s v="NO"/>
    <s v="N/A"/>
    <s v="2608 - Dirección Territorial Cesar"/>
    <s v="2.3 - Gestión Catastral"/>
    <s v="2.3-1 - Formación y actualización catastral"/>
    <s v="SER - Adquisición de servicios"/>
    <s v="SER012 - Prestación de servicios personas naturales"/>
    <s v="Coordinador operativo municipal COM"/>
    <n v="20400"/>
    <s v="CESAR"/>
    <s v="LA JAGUA DE IBIRICO"/>
    <n v="0"/>
    <n v="0"/>
    <n v="0"/>
    <n v="0"/>
    <n v="0"/>
    <n v="0"/>
    <n v="71372047"/>
    <n v="0"/>
    <n v="0"/>
    <n v="9516273"/>
    <n v="0"/>
    <n v="9516273"/>
    <n v="0"/>
    <n v="9516273"/>
    <n v="0"/>
    <n v="9516273"/>
    <n v="0"/>
    <n v="9516273"/>
    <n v="0"/>
    <n v="9516273"/>
    <n v="0"/>
    <n v="9516273"/>
    <n v="0"/>
    <n v="4758136"/>
    <n v="8224"/>
  </r>
  <r>
    <s v="2500.1.1.1.3163"/>
    <s v="INVERSIÓN"/>
    <x v="0"/>
    <s v="1 - Ajustar el modelo de operación y de gestión catastral del Instituto"/>
    <x v="0"/>
    <x v="0"/>
    <n v="80111601"/>
    <x v="0"/>
    <s v="N/A"/>
    <s v="Prestación de servicios personales para realizar actividades de apoyo en el área de sistemas en el marco de la actualización y/o formación catastral con enfoque multipropósito en el municipio asignado a la Dirección Territorial  Cesar"/>
    <s v="Abril"/>
    <s v="Mayo"/>
    <n v="7"/>
    <s v="Contratación directa"/>
    <x v="0"/>
    <n v="21278915"/>
    <n v="21278915"/>
    <s v="1. Prioridad Crítica"/>
    <s v="Actualización DT"/>
    <s v="NO"/>
    <s v="N/A"/>
    <s v="2608 - Dirección Territorial Cesar"/>
    <s v="2.3 - Gestión Catastral"/>
    <s v="2.3-1 - Formación y actualización catastral"/>
    <s v="SER - Adquisición de servicios"/>
    <s v="SER012 - Prestación de servicios personas naturales"/>
    <s v="Técnico Sistemas COM"/>
    <n v="20400"/>
    <s v="CESAR"/>
    <s v="LA JAGUA DE IBIRICO"/>
    <n v="0"/>
    <n v="0"/>
    <n v="0"/>
    <n v="0"/>
    <n v="0"/>
    <n v="0"/>
    <n v="0"/>
    <n v="0"/>
    <n v="21278915"/>
    <n v="0"/>
    <n v="0"/>
    <n v="3039845"/>
    <n v="0"/>
    <n v="3039845"/>
    <n v="0"/>
    <n v="3039845"/>
    <n v="0"/>
    <n v="3039845"/>
    <n v="0"/>
    <n v="3039845"/>
    <n v="0"/>
    <n v="3039845"/>
    <n v="0"/>
    <n v="3039845"/>
    <n v="9224"/>
  </r>
  <r>
    <s v="2500.1.1.1.3164"/>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Cesar"/>
    <s v="Abril"/>
    <s v="Mayo"/>
    <n v="7"/>
    <s v="Contratación directa"/>
    <x v="0"/>
    <n v="13897331"/>
    <n v="13897331"/>
    <s v="1. Prioridad Crítica"/>
    <s v="Actualización DT"/>
    <s v="NO"/>
    <s v="N/A"/>
    <s v="2608 - Dirección Territorial Cesar"/>
    <s v="2.3 - Gestión Catastral"/>
    <s v="2.3-1 - Formación y actualización catastral"/>
    <s v="SER - Adquisición de servicios"/>
    <s v="SER012 - Prestación de servicios personas naturales"/>
    <s v="Promotor Intercultural COM"/>
    <n v="20400"/>
    <s v="CESAR"/>
    <s v="LA JAGUA DE IBIRICO"/>
    <n v="0"/>
    <n v="0"/>
    <n v="0"/>
    <n v="0"/>
    <n v="0"/>
    <n v="0"/>
    <n v="0"/>
    <n v="0"/>
    <n v="13897331"/>
    <n v="0"/>
    <n v="0"/>
    <n v="1985333"/>
    <n v="0"/>
    <n v="1985333"/>
    <n v="0"/>
    <n v="1985333"/>
    <n v="0"/>
    <n v="1985333"/>
    <n v="0"/>
    <n v="1985333"/>
    <n v="0"/>
    <n v="1985333"/>
    <n v="0"/>
    <n v="1985333"/>
    <n v="9324"/>
  </r>
  <r>
    <s v="2500.1.1.1.3165"/>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Cesar"/>
    <s v="Abril"/>
    <s v="Mayo"/>
    <n v="7"/>
    <s v="Contratación directa"/>
    <x v="0"/>
    <n v="13897331"/>
    <n v="13897331"/>
    <s v="1. Prioridad Crítica"/>
    <s v="Actualización DT"/>
    <s v="NO"/>
    <s v="N/A"/>
    <s v="2608 - Dirección Territorial Cesar"/>
    <s v="2.3 - Gestión Catastral"/>
    <s v="2.3-1 - Formación y actualización catastral"/>
    <s v="SER - Adquisición de servicios"/>
    <s v="SER012 - Prestación de servicios personas naturales"/>
    <s v="Promotor Intercultural COM"/>
    <n v="20400"/>
    <s v="CESAR"/>
    <s v="LA JAGUA DE IBIRICO"/>
    <n v="0"/>
    <n v="0"/>
    <n v="0"/>
    <n v="0"/>
    <n v="0"/>
    <n v="0"/>
    <n v="0"/>
    <n v="0"/>
    <n v="13897331"/>
    <n v="0"/>
    <n v="0"/>
    <n v="1985333"/>
    <n v="0"/>
    <n v="1985333"/>
    <n v="0"/>
    <n v="1985333"/>
    <n v="0"/>
    <n v="1985333"/>
    <n v="0"/>
    <n v="1985333"/>
    <n v="0"/>
    <n v="1985333"/>
    <n v="0"/>
    <n v="1985333"/>
    <n v="9324"/>
  </r>
  <r>
    <s v="2500.1.1.1.3166"/>
    <s v="INVERSIÓN"/>
    <x v="0"/>
    <s v="1 - Ajustar el modelo de operación y de gestión catastral del Instituto"/>
    <x v="0"/>
    <x v="0"/>
    <n v="11111111"/>
    <x v="0"/>
    <s v="N/A"/>
    <s v="Viáticos y gastos de comisión para la ejecución y supervisión de los contratos   en la Dirección Territorial  Cesar "/>
    <s v="Abril"/>
    <s v="Abril"/>
    <n v="9"/>
    <s v="N/A"/>
    <x v="0"/>
    <n v="410316104"/>
    <n v="410316104"/>
    <s v="1. Prioridad Crítica"/>
    <s v="Actualización DT"/>
    <s v="NO"/>
    <s v="N/A"/>
    <s v="2608 - Dirección Territorial Cesar"/>
    <s v="2.3 - Gestión Catastral"/>
    <s v="2.3-1 - Formación y actualización catastral"/>
    <s v="SER - Adquisición de servicios"/>
    <s v="SER012 - Prestación de servicios personas naturales"/>
    <s v="DGC-87 Validación información catastral"/>
    <n v="0"/>
    <n v="0"/>
    <s v="NO APLICA"/>
    <n v="0"/>
    <n v="0"/>
    <n v="0"/>
    <n v="0"/>
    <n v="0"/>
    <n v="0"/>
    <n v="410316104"/>
    <n v="0"/>
    <n v="0"/>
    <n v="45590678"/>
    <n v="0"/>
    <n v="45590678"/>
    <n v="0"/>
    <n v="45590678"/>
    <n v="0"/>
    <n v="45590678"/>
    <n v="0"/>
    <n v="45590678"/>
    <n v="0"/>
    <n v="45590678"/>
    <n v="0"/>
    <n v="45590678"/>
    <n v="0"/>
    <n v="91181358"/>
    <n v="7924"/>
  </r>
  <r>
    <s v="2500.1.1.1.3167"/>
    <s v="INVERSIÓN"/>
    <x v="0"/>
    <s v="1 - Ajustar el modelo de operación y de gestión catastral del Instituto"/>
    <x v="0"/>
    <x v="0"/>
    <n v="11111111"/>
    <x v="0"/>
    <s v="N/A"/>
    <s v="Viáticos y gastos de comisión del componente economico para la ejecución y supervisión de los contratos de actualización en la Dirección Territorial Cesar"/>
    <s v="Abril"/>
    <s v="Abril"/>
    <n v="9"/>
    <s v="N/A"/>
    <x v="0"/>
    <n v="85508623"/>
    <n v="85508623"/>
    <s v="1. Prioridad Crítica"/>
    <s v="Actualización DT"/>
    <s v="NO"/>
    <s v="N/A"/>
    <s v="2608 - Dirección Territorial Cesar"/>
    <s v="2.3 - Gestión Catastral"/>
    <s v="2.3-1 - Formación y actualización catastral"/>
    <s v="SER - Adquisición de servicios"/>
    <s v="SER012 - Prestación de servicios personas naturales"/>
    <s v="DGC-87 Validación información catastral"/>
    <n v="0"/>
    <n v="0"/>
    <s v="NO APLICA"/>
    <n v="0"/>
    <n v="0"/>
    <n v="0"/>
    <n v="0"/>
    <n v="0"/>
    <n v="0"/>
    <n v="85508623"/>
    <n v="0"/>
    <n v="0"/>
    <n v="9500958"/>
    <n v="0"/>
    <n v="9500958"/>
    <n v="0"/>
    <n v="9500958"/>
    <n v="0"/>
    <n v="9500958"/>
    <n v="0"/>
    <n v="9500958"/>
    <n v="0"/>
    <n v="9500958"/>
    <n v="0"/>
    <n v="9500958"/>
    <n v="0"/>
    <n v="19001917"/>
    <n v="8024"/>
  </r>
  <r>
    <s v="2500.1.1.1.3168"/>
    <s v="INVERSIÓN"/>
    <x v="0"/>
    <s v="1 - Ajustar el modelo de operación y de gestión catastral del Instituto"/>
    <x v="0"/>
    <x v="0"/>
    <n v="80111601"/>
    <x v="0"/>
    <s v="N/A"/>
    <s v="Prestación de  servicios profesionales para el seguimiento, administración, control,  supervisión y demás actividades conexas,  durante la ejecución del  proceso de actualización y/ formación catastral, en la Dirección Territorial  Casanare"/>
    <s v="Agosto"/>
    <s v="Agosto"/>
    <n v="5"/>
    <s v="Contratación directa"/>
    <x v="0"/>
    <n v="50810600"/>
    <n v="50810600"/>
    <s v="2. Prioridad Alta"/>
    <s v="Actualización DT"/>
    <s v="NO"/>
    <s v="N/A"/>
    <s v="2606 - Dirección Territorial Casanare"/>
    <s v="2.3 - Gestión Catastral"/>
    <s v="2.3-1 - Formación y actualización catastral"/>
    <s v="SER - Adquisición de servicios"/>
    <s v="SER012 - Prestación de servicios personas naturales"/>
    <s v="Coordinador Operativo Territorial DT"/>
    <n v="0"/>
    <n v="0"/>
    <s v="NO APLICA"/>
    <n v="0"/>
    <n v="0"/>
    <n v="0"/>
    <n v="0"/>
    <n v="0"/>
    <n v="0"/>
    <n v="0"/>
    <n v="0"/>
    <n v="0"/>
    <n v="0"/>
    <n v="0"/>
    <n v="0"/>
    <n v="0"/>
    <n v="0"/>
    <n v="50810600"/>
    <n v="10162120"/>
    <n v="0"/>
    <n v="10162120"/>
    <n v="0"/>
    <n v="10162120"/>
    <n v="0"/>
    <n v="10162120"/>
    <n v="0"/>
    <n v="10162120"/>
    <n v="4424"/>
  </r>
  <r>
    <s v="2500.1.1.1.3169"/>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Casanare"/>
    <s v="Agosto"/>
    <s v="Agosto"/>
    <n v="5"/>
    <s v="Contratación directa"/>
    <x v="0"/>
    <n v="0"/>
    <n v="0"/>
    <s v="2. Prioridad Alta"/>
    <s v="Actualización DT"/>
    <s v="N/A"/>
    <s v="N/A"/>
    <s v="2606 - Dirección Territorial Casanare"/>
    <s v="2.3-Gestión Catastral"/>
    <s v="2.3.1-Formación y Actualización Catastral"/>
    <s v="SER - Adquisición de servicios"/>
    <s v="SER012 - Prestación de servicios personas naturales"/>
    <s v="Profesional Calidad DT"/>
    <n v="0"/>
    <n v="0"/>
    <s v="NO APLICA"/>
    <n v="0"/>
    <n v="0"/>
    <n v="0"/>
    <n v="0"/>
    <n v="0"/>
    <n v="0"/>
    <n v="0"/>
    <n v="0"/>
    <n v="0"/>
    <n v="0"/>
    <n v="0"/>
    <n v="0"/>
    <n v="0"/>
    <n v="0"/>
    <n v="0"/>
    <n v="0"/>
    <n v="0"/>
    <n v="0"/>
    <n v="0"/>
    <n v="0"/>
    <n v="0"/>
    <n v="0"/>
    <n v="0"/>
    <n v="0"/>
    <n v="0"/>
  </r>
  <r>
    <s v="2500.1.1.1.3170"/>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rofesional Calidad DT"/>
    <n v="0"/>
    <n v="0"/>
    <s v="NO APLICA"/>
    <n v="0"/>
    <n v="0"/>
    <n v="0"/>
    <n v="0"/>
    <n v="0"/>
    <n v="0"/>
    <n v="0"/>
    <n v="0"/>
    <n v="0"/>
    <n v="0"/>
    <n v="0"/>
    <n v="0"/>
    <n v="0"/>
    <n v="0"/>
    <n v="0"/>
    <n v="0"/>
    <n v="0"/>
    <n v="0"/>
    <n v="0"/>
    <n v="0"/>
    <n v="0"/>
    <n v="0"/>
    <n v="0"/>
    <n v="0"/>
    <n v="0"/>
  </r>
  <r>
    <s v="2500.1.1.1.3171"/>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rofesional Calidad DT"/>
    <n v="0"/>
    <n v="0"/>
    <s v="NO APLICA"/>
    <n v="0"/>
    <n v="0"/>
    <n v="0"/>
    <n v="0"/>
    <n v="0"/>
    <n v="0"/>
    <n v="0"/>
    <n v="0"/>
    <n v="0"/>
    <n v="0"/>
    <n v="0"/>
    <n v="0"/>
    <n v="0"/>
    <n v="0"/>
    <n v="0"/>
    <n v="0"/>
    <n v="0"/>
    <n v="0"/>
    <n v="0"/>
    <n v="0"/>
    <n v="0"/>
    <n v="0"/>
    <n v="0"/>
    <n v="0"/>
    <n v="0"/>
  </r>
  <r>
    <s v="2500.1.1.1.3172"/>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rofesional Calidad DT"/>
    <n v="0"/>
    <n v="0"/>
    <s v="NO APLICA"/>
    <n v="0"/>
    <n v="0"/>
    <n v="0"/>
    <n v="0"/>
    <n v="0"/>
    <n v="0"/>
    <n v="0"/>
    <n v="0"/>
    <n v="0"/>
    <n v="0"/>
    <n v="0"/>
    <n v="0"/>
    <n v="0"/>
    <n v="0"/>
    <n v="0"/>
    <n v="0"/>
    <n v="0"/>
    <n v="0"/>
    <n v="0"/>
    <n v="0"/>
    <n v="0"/>
    <n v="0"/>
    <n v="0"/>
    <n v="0"/>
    <n v="0"/>
  </r>
  <r>
    <s v="2500.1.1.1.3173"/>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rofesional Calidad DT"/>
    <n v="0"/>
    <n v="0"/>
    <s v="NO APLICA"/>
    <n v="0"/>
    <n v="0"/>
    <n v="0"/>
    <n v="0"/>
    <n v="0"/>
    <n v="0"/>
    <n v="0"/>
    <n v="0"/>
    <n v="0"/>
    <n v="0"/>
    <n v="0"/>
    <n v="0"/>
    <n v="0"/>
    <n v="0"/>
    <n v="0"/>
    <n v="0"/>
    <n v="0"/>
    <n v="0"/>
    <n v="0"/>
    <n v="0"/>
    <n v="0"/>
    <n v="0"/>
    <n v="0"/>
    <n v="0"/>
    <n v="0"/>
  </r>
  <r>
    <s v="2500.1.1.1.3174"/>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rofesional Calidad DT"/>
    <n v="0"/>
    <n v="0"/>
    <s v="NO APLICA"/>
    <n v="0"/>
    <n v="0"/>
    <n v="0"/>
    <n v="0"/>
    <n v="0"/>
    <n v="0"/>
    <n v="0"/>
    <n v="0"/>
    <n v="0"/>
    <n v="0"/>
    <n v="0"/>
    <n v="0"/>
    <n v="0"/>
    <n v="0"/>
    <n v="0"/>
    <n v="0"/>
    <n v="0"/>
    <n v="0"/>
    <n v="0"/>
    <n v="0"/>
    <n v="0"/>
    <n v="0"/>
    <n v="0"/>
    <n v="0"/>
    <n v="0"/>
  </r>
  <r>
    <s v="2500.1.1.1.3175"/>
    <s v="INVERSIÓN"/>
    <x v="0"/>
    <s v="1 - Ajustar el modelo de operación y de gestión catastral del Instituto"/>
    <x v="0"/>
    <x v="0"/>
    <n v="80111601"/>
    <x v="0"/>
    <s v="N/A"/>
    <s v="Prestación de servicios profesionales para la ejecución, seguimiento y evaluación administrativa de los procesos de actualización y/ formación catastral, en la Dirección Territorial  Casanare"/>
    <s v="Octubre"/>
    <s v="Octubre"/>
    <n v="3"/>
    <s v="Contratación directa"/>
    <x v="0"/>
    <n v="22111776"/>
    <n v="22111776"/>
    <s v="2. Prioridad Alta"/>
    <s v="Actualización DT"/>
    <s v="NO"/>
    <s v="N/A"/>
    <s v="2606 - Dirección Territorial Casanare"/>
    <s v="2.3 - Gestión Catastral"/>
    <s v="2.3-1 - Formación y actualización catastral"/>
    <s v="SER - Adquisición de servicios"/>
    <s v="SER012 - Prestación de servicios personas naturales"/>
    <s v="Profesional administrativo DT"/>
    <n v="0"/>
    <n v="0"/>
    <s v="NO APLICA"/>
    <n v="0"/>
    <n v="0"/>
    <n v="0"/>
    <n v="0"/>
    <n v="0"/>
    <n v="0"/>
    <n v="0"/>
    <n v="0"/>
    <n v="0"/>
    <n v="0"/>
    <n v="0"/>
    <n v="0"/>
    <n v="0"/>
    <n v="0"/>
    <n v="0"/>
    <n v="0"/>
    <n v="0"/>
    <n v="0"/>
    <n v="22111776"/>
    <n v="0"/>
    <n v="0"/>
    <n v="7370592"/>
    <n v="0"/>
    <n v="14741184"/>
    <n v="6524"/>
  </r>
  <r>
    <s v="2500.1.1.1.3176"/>
    <s v="INVERSIÓN"/>
    <x v="0"/>
    <s v="1 - Ajustar el modelo de operación y de gestión catastral del Instituto"/>
    <x v="0"/>
    <x v="0"/>
    <n v="80111601"/>
    <x v="0"/>
    <s v="N/A"/>
    <s v="Prestación de  servicios profesionales para realizar actividades de seguimiento en el marco de los procesos de evaluación y aseguramiento de calidad geográfica en los procesos de formación y/o actualización en la Dirección Territorial  Casanare"/>
    <s v="Agosto"/>
    <s v="Agosto"/>
    <n v="5"/>
    <s v="Contratación directa"/>
    <x v="0"/>
    <n v="36852960"/>
    <n v="36852960"/>
    <s v="2. Prioridad Alta"/>
    <s v="Actualización DT"/>
    <s v="NO"/>
    <s v="N/A"/>
    <s v="2606 - Dirección Territorial Casanare"/>
    <s v="2.3 - Gestión Catastral"/>
    <s v="2.3-1 - Formación y actualización catastral"/>
    <s v="SER - Adquisición de servicios"/>
    <s v="SER012 - Prestación de servicios personas naturales"/>
    <s v="Profesional SIG DT"/>
    <n v="0"/>
    <n v="0"/>
    <s v="NO APLICA"/>
    <n v="0"/>
    <n v="0"/>
    <n v="0"/>
    <n v="0"/>
    <n v="0"/>
    <n v="0"/>
    <n v="0"/>
    <n v="0"/>
    <n v="0"/>
    <n v="0"/>
    <n v="0"/>
    <n v="0"/>
    <n v="0"/>
    <n v="0"/>
    <n v="36852960"/>
    <n v="7370592"/>
    <n v="0"/>
    <n v="7370592"/>
    <n v="0"/>
    <n v="7370592"/>
    <n v="0"/>
    <n v="7370592"/>
    <n v="0"/>
    <n v="7370592"/>
    <n v="6924"/>
  </r>
  <r>
    <s v="2500.1.1.1.3177"/>
    <s v="INVERSIÓN"/>
    <x v="0"/>
    <s v="1 - Ajustar el modelo de operación y de gestión catastral del Instituto"/>
    <x v="0"/>
    <x v="0"/>
    <n v="80111601"/>
    <x v="0"/>
    <s v="N/A"/>
    <s v="Prestación de  servicios profesionales para realizar actividades de seguimiento en el marco de los procesos de evaluación y aseguramiento de calidad geográfica en los procesos de formación y/o actualización en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rofesional SIG DT"/>
    <n v="0"/>
    <n v="0"/>
    <s v="NO APLICA"/>
    <n v="0"/>
    <n v="0"/>
    <n v="0"/>
    <n v="0"/>
    <n v="0"/>
    <n v="0"/>
    <n v="0"/>
    <n v="0"/>
    <n v="0"/>
    <n v="0"/>
    <n v="0"/>
    <n v="0"/>
    <n v="0"/>
    <n v="0"/>
    <n v="0"/>
    <n v="0"/>
    <n v="0"/>
    <n v="0"/>
    <n v="0"/>
    <n v="0"/>
    <n v="0"/>
    <n v="0"/>
    <n v="0"/>
    <n v="0"/>
    <n v="0"/>
  </r>
  <r>
    <s v="2500.1.1.1.3178"/>
    <s v="INVERSIÓN"/>
    <x v="0"/>
    <s v="1 - Ajustar el modelo de operación y de gestión catastral del Instituto"/>
    <x v="0"/>
    <x v="0"/>
    <n v="80111601"/>
    <x v="0"/>
    <s v="N/A"/>
    <s v="Prestación de  servicios profesionales para realizar actividades de seguimiento en el marco de los procesos de evaluación y aseguramiento de calidad geográfica en los procesos de formación y/o actualización en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rofesional SIG DT"/>
    <n v="0"/>
    <n v="0"/>
    <s v="NO APLICA"/>
    <n v="0"/>
    <n v="0"/>
    <n v="0"/>
    <n v="0"/>
    <n v="0"/>
    <n v="0"/>
    <n v="0"/>
    <n v="0"/>
    <n v="0"/>
    <n v="0"/>
    <n v="0"/>
    <n v="0"/>
    <n v="0"/>
    <n v="0"/>
    <n v="0"/>
    <n v="0"/>
    <n v="0"/>
    <n v="0"/>
    <n v="0"/>
    <n v="0"/>
    <n v="0"/>
    <n v="0"/>
    <n v="0"/>
    <n v="0"/>
    <n v="0"/>
  </r>
  <r>
    <s v="2500.1.1.1.3179"/>
    <s v="INVERSIÓN"/>
    <x v="0"/>
    <s v="1 - Ajustar el modelo de operación y de gestión catastral del Instituto"/>
    <x v="0"/>
    <x v="0"/>
    <n v="80111601"/>
    <x v="0"/>
    <s v="N/A"/>
    <s v="Prestación de  servicios personales para realizar actividades de apoyo administrativo, en todos los procesos de formación y/o actualización en la ejecución o supervisión, a la Dirección Territorial  Casanare"/>
    <s v="Junio"/>
    <s v="Junio"/>
    <n v="6"/>
    <s v="Contratación directa"/>
    <x v="0"/>
    <n v="21674493"/>
    <n v="21674493"/>
    <s v="2. Prioridad Alta"/>
    <s v="Actualización DT"/>
    <s v="NO"/>
    <s v="N/A"/>
    <s v="2606 - Dirección Territorial Casanare"/>
    <s v="2.3 - Gestión Catastral"/>
    <s v="2.3-1 - Formación y actualización catastral"/>
    <s v="SER - Adquisición de servicios"/>
    <s v="SER012 - Prestación de servicios personas naturales"/>
    <s v="Apoyo administrativo DT"/>
    <n v="0"/>
    <n v="0"/>
    <s v="NO APLICA"/>
    <n v="0"/>
    <n v="0"/>
    <n v="0"/>
    <n v="0"/>
    <n v="0"/>
    <n v="0"/>
    <n v="0"/>
    <n v="0"/>
    <n v="0"/>
    <n v="0"/>
    <n v="21674493"/>
    <n v="2643231"/>
    <n v="0"/>
    <n v="3171877"/>
    <n v="0"/>
    <n v="3171877"/>
    <n v="0"/>
    <n v="3171877"/>
    <n v="0"/>
    <n v="3171877"/>
    <n v="0"/>
    <n v="3171877"/>
    <n v="0"/>
    <n v="3171877"/>
    <n v="4024"/>
  </r>
  <r>
    <s v="2500.1.1.1.3180"/>
    <s v="INVERSIÓN"/>
    <x v="0"/>
    <s v="1 - Ajustar el modelo de operación y de gestión catastral del Instituto"/>
    <x v="0"/>
    <x v="0"/>
    <n v="80111601"/>
    <x v="0"/>
    <s v="N/A"/>
    <s v="Prestación de Servicios Profesionales para dar apoyo jurídico en los procesos de formación y /o actualización desde el aspecto contractual y catastral de los procesos, en la Dirección Territorial Casanare"/>
    <s v="Junio"/>
    <s v="Junio"/>
    <n v="6"/>
    <s v="Contratación directa"/>
    <x v="0"/>
    <n v="50611398"/>
    <n v="50611398"/>
    <s v="2. Prioridad Alta"/>
    <s v="Actualización DT"/>
    <s v="NO"/>
    <s v="N/A"/>
    <s v="2606 - Dirección Territorial Casanare"/>
    <s v="2.3 - Gestión Catastral"/>
    <s v="2.3-1 - Formación y actualización catastral"/>
    <s v="SER - Adquisición de servicios"/>
    <s v="SER012 - Prestación de servicios personas naturales"/>
    <s v="Profesional Jurídico DT"/>
    <n v="0"/>
    <n v="0"/>
    <s v="NO APLICA"/>
    <n v="0"/>
    <n v="0"/>
    <n v="0"/>
    <n v="0"/>
    <n v="0"/>
    <n v="0"/>
    <n v="0"/>
    <n v="0"/>
    <n v="0"/>
    <n v="0"/>
    <n v="50611398"/>
    <n v="5896474"/>
    <n v="0"/>
    <n v="7370592"/>
    <n v="0"/>
    <n v="7370592"/>
    <n v="0"/>
    <n v="7370592"/>
    <n v="0"/>
    <n v="7370592"/>
    <n v="0"/>
    <n v="7370592"/>
    <n v="0"/>
    <n v="7861964"/>
    <n v="4324"/>
  </r>
  <r>
    <s v="2500.1.1.1.3181"/>
    <s v="INVERSIÓN"/>
    <x v="0"/>
    <s v="1 - Ajustar el modelo de operación y de gestión catastral del Instituto"/>
    <x v="0"/>
    <x v="0"/>
    <n v="80111601"/>
    <x v="0"/>
    <s v="N/A"/>
    <s v="Prestación de  servicios profesionales apoyando en la estructuración  y seguimiento de los proyectos asignados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rofesional catastral DT"/>
    <n v="0"/>
    <n v="0"/>
    <s v="NO APLICA"/>
    <n v="0"/>
    <n v="0"/>
    <n v="0"/>
    <n v="0"/>
    <n v="0"/>
    <n v="0"/>
    <n v="0"/>
    <n v="0"/>
    <n v="0"/>
    <n v="0"/>
    <n v="0"/>
    <n v="0"/>
    <n v="0"/>
    <n v="0"/>
    <n v="0"/>
    <n v="0"/>
    <n v="0"/>
    <n v="0"/>
    <n v="0"/>
    <n v="0"/>
    <n v="0"/>
    <n v="0"/>
    <n v="0"/>
    <n v="0"/>
    <n v="0"/>
  </r>
  <r>
    <s v="2500.1.1.1.3182"/>
    <s v="INVERSIÓN"/>
    <x v="0"/>
    <s v="1 - Ajustar el modelo de operación y de gestión catastral del Instituto"/>
    <x v="0"/>
    <x v="0"/>
    <n v="80111601"/>
    <x v="0"/>
    <s v="N/A"/>
    <s v="Prestación de servicios profesionales para apoyar, durante la ejecución y supervisión en los procesos de formación y/o actualización catastral con enfoque multipropósito en la Dirección Territorial  Casanare"/>
    <s v="Abril "/>
    <s v="Abril"/>
    <n v="10"/>
    <s v="Contratación directa"/>
    <x v="0"/>
    <n v="54051008"/>
    <n v="54051008"/>
    <s v="2. Prioridad Alta"/>
    <s v="Actualización DT"/>
    <s v="NO"/>
    <s v="N/A"/>
    <s v="2606 - Dirección Territorial Casanare"/>
    <s v="2.3 - Gestión Catastral"/>
    <s v="2.3-1 - Formación y actualización catastral"/>
    <s v="SER - Adquisición de servicios"/>
    <s v="SER012 - Prestación de servicios personas naturales"/>
    <s v="Profesional Social DT"/>
    <n v="0"/>
    <n v="0"/>
    <s v="NO APLICA"/>
    <n v="0"/>
    <n v="0"/>
    <n v="0"/>
    <n v="0"/>
    <n v="0"/>
    <n v="0"/>
    <n v="54051008"/>
    <n v="0"/>
    <n v="0"/>
    <n v="5405100"/>
    <n v="0"/>
    <n v="5405100"/>
    <n v="0"/>
    <n v="5405100"/>
    <n v="0"/>
    <n v="5405100"/>
    <n v="0"/>
    <n v="5405100"/>
    <n v="0"/>
    <n v="5405100"/>
    <n v="0"/>
    <n v="5405100"/>
    <n v="0"/>
    <n v="16215308"/>
    <n v="4524"/>
  </r>
  <r>
    <s v="2500.1.1.1.3183"/>
    <s v="INVERSIÓN"/>
    <x v="0"/>
    <s v="1 - Ajustar el modelo de operación y de gestión catastral del Instituto"/>
    <x v="0"/>
    <x v="0"/>
    <n v="80111601"/>
    <x v="0"/>
    <s v="N/A"/>
    <s v="Prestación de servicios personales para realizar actividades de apoyo en el área de sistemas, durante la ejecución del  proceso de actualización y/o formación catastral con enfoque multipropósito en los proyectos en ejecución asignados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Soporte sistemas DT"/>
    <n v="0"/>
    <n v="0"/>
    <s v="NO APLICA"/>
    <n v="0"/>
    <n v="0"/>
    <n v="0"/>
    <n v="0"/>
    <n v="0"/>
    <n v="0"/>
    <n v="0"/>
    <n v="0"/>
    <n v="0"/>
    <n v="0"/>
    <n v="0"/>
    <n v="0"/>
    <n v="0"/>
    <n v="0"/>
    <n v="0"/>
    <n v="0"/>
    <n v="0"/>
    <n v="0"/>
    <n v="0"/>
    <n v="0"/>
    <n v="0"/>
    <n v="0"/>
    <n v="0"/>
    <n v="0"/>
    <n v="0"/>
  </r>
  <r>
    <s v="2500.1.1.1.3184"/>
    <s v="INVERSIÓN"/>
    <x v="0"/>
    <s v="1 - Ajustar el modelo de operación y de gestión catastral del Instituto"/>
    <x v="0"/>
    <x v="0"/>
    <n v="80111601"/>
    <x v="0"/>
    <s v="N/A"/>
    <s v="Prestación de  servicios profesionales para apoyar en temas financieros y contables, durante la ejecución del proceso de actualización y/o formación catastral, a la Dirección Territorial  Casanare"/>
    <s v="Junio"/>
    <s v="Junio"/>
    <n v="6"/>
    <s v="Contratación directa"/>
    <x v="0"/>
    <n v="50611398"/>
    <n v="50611398"/>
    <s v="2. Prioridad Alta"/>
    <s v="Actualización DT"/>
    <s v="NO"/>
    <s v="N/A"/>
    <s v="2606 - Dirección Territorial Casanare"/>
    <s v="2.3 - Gestión Catastral"/>
    <s v="2.3-1 - Formación y actualización catastral"/>
    <s v="SER - Adquisición de servicios"/>
    <s v="SER012 - Prestación de servicios personas naturales"/>
    <s v="Profesional financiero DT"/>
    <n v="0"/>
    <n v="0"/>
    <s v="NO APLICA"/>
    <n v="0"/>
    <n v="0"/>
    <n v="0"/>
    <n v="0"/>
    <n v="0"/>
    <n v="0"/>
    <n v="0"/>
    <n v="0"/>
    <n v="0"/>
    <n v="0"/>
    <n v="50611398"/>
    <n v="6387846"/>
    <n v="0"/>
    <n v="7370592"/>
    <n v="0"/>
    <n v="7370592"/>
    <n v="0"/>
    <n v="7370592"/>
    <n v="0"/>
    <n v="7370592"/>
    <n v="0"/>
    <n v="7370592"/>
    <n v="0"/>
    <n v="7370592"/>
    <n v="4124"/>
  </r>
  <r>
    <s v="2500.1.1.1.3185"/>
    <s v="INVERSIÓN"/>
    <x v="0"/>
    <s v="1 - Ajustar el modelo de operación y de gestión catastral del Instituto"/>
    <x v="0"/>
    <x v="0"/>
    <n v="80111601"/>
    <x v="0"/>
    <s v="N/A"/>
    <s v="Prestar servicios profesionales para realizar actividades de campo y de oficina requeridas en el marco de los en los proyectos en ejecucion de formacion y/o actualizacion catastral con enfoque multipropósito a cargo de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Topografo DT"/>
    <n v="0"/>
    <n v="0"/>
    <s v="NO APLICA"/>
    <n v="0"/>
    <n v="0"/>
    <n v="0"/>
    <n v="0"/>
    <n v="0"/>
    <n v="0"/>
    <n v="0"/>
    <n v="0"/>
    <n v="0"/>
    <n v="0"/>
    <n v="0"/>
    <n v="0"/>
    <n v="0"/>
    <n v="0"/>
    <n v="0"/>
    <n v="0"/>
    <n v="0"/>
    <n v="0"/>
    <n v="0"/>
    <n v="0"/>
    <n v="0"/>
    <n v="0"/>
    <n v="0"/>
    <n v="0"/>
    <n v="0"/>
  </r>
  <r>
    <s v="2500.1.1.1.3186"/>
    <s v="INVERSIÓN"/>
    <x v="0"/>
    <s v="1 - Ajustar el modelo de operación y de gestión catastral del Instituto"/>
    <x v="0"/>
    <x v="0"/>
    <n v="80111601"/>
    <x v="0"/>
    <s v="N/A"/>
    <s v="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en la Dirección Territorial Casanare"/>
    <s v="Agosto"/>
    <s v="Agosto"/>
    <n v="5"/>
    <s v="Contratación directa"/>
    <x v="0"/>
    <n v="50810600"/>
    <n v="50810600"/>
    <s v="2. Prioridad Alta"/>
    <s v="Actualización DT"/>
    <s v="NO"/>
    <s v="N/A"/>
    <s v="2606 - Dirección Territorial Casanare"/>
    <s v="2.3 - Gestión Catastral"/>
    <s v="2.3-1 - Formación y actualización catastral"/>
    <s v="SER - Adquisición de servicios"/>
    <s v="SER012 - Prestación de servicios personas naturales"/>
    <s v="Control de calidad avalúos DT (*)"/>
    <n v="0"/>
    <n v="0"/>
    <s v="NO APLICA"/>
    <n v="0"/>
    <n v="0"/>
    <n v="0"/>
    <n v="0"/>
    <n v="0"/>
    <n v="0"/>
    <n v="0"/>
    <n v="0"/>
    <n v="0"/>
    <n v="0"/>
    <n v="0"/>
    <n v="0"/>
    <n v="0"/>
    <n v="0"/>
    <n v="50810600"/>
    <n v="10162120"/>
    <n v="0"/>
    <n v="10162120"/>
    <n v="0"/>
    <n v="10162120"/>
    <n v="0"/>
    <n v="10162120"/>
    <n v="0"/>
    <n v="10162120"/>
    <n v="6324"/>
  </r>
  <r>
    <s v="2500.1.1.1.3187"/>
    <s v="INVERSIÓN"/>
    <x v="0"/>
    <s v="1 - Ajustar el modelo de operación y de gestión catastral del Instituto"/>
    <x v="0"/>
    <x v="0"/>
    <n v="80111601"/>
    <x v="0"/>
    <s v="N/A"/>
    <s v="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en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Control de calidad avalúos DT (*)"/>
    <n v="0"/>
    <n v="0"/>
    <s v="NO APLICA"/>
    <n v="0"/>
    <n v="0"/>
    <n v="0"/>
    <n v="0"/>
    <n v="0"/>
    <n v="0"/>
    <n v="0"/>
    <n v="0"/>
    <n v="0"/>
    <n v="0"/>
    <n v="0"/>
    <n v="0"/>
    <n v="0"/>
    <n v="0"/>
    <n v="0"/>
    <n v="0"/>
    <n v="0"/>
    <n v="0"/>
    <n v="0"/>
    <n v="0"/>
    <n v="0"/>
    <n v="0"/>
    <n v="0"/>
    <n v="0"/>
    <n v="0"/>
  </r>
  <r>
    <s v="2500.1.1.1.3188"/>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en la Dirección Territorial  Casanare"/>
    <s v="Agosto"/>
    <s v="Agosto"/>
    <n v="5"/>
    <s v="Contratación directa"/>
    <x v="0"/>
    <n v="36852960"/>
    <n v="36852960"/>
    <s v="2. Prioridad Alta"/>
    <s v="Actualización DT"/>
    <s v="NO"/>
    <s v="N/A"/>
    <s v="2606 - Dirección Territorial Casanare"/>
    <s v="2.3 - Gestión Catastral"/>
    <s v="2.3-1 - Formación y actualización catastral"/>
    <s v="SER - Adquisición de servicios"/>
    <s v="SER012 - Prestación de servicios personas naturales"/>
    <s v="Avaluador Senior avalúos DT (*)"/>
    <n v="0"/>
    <n v="0"/>
    <s v="NO APLICA"/>
    <n v="0"/>
    <n v="0"/>
    <n v="0"/>
    <n v="0"/>
    <n v="0"/>
    <n v="0"/>
    <n v="0"/>
    <n v="0"/>
    <n v="0"/>
    <n v="0"/>
    <n v="0"/>
    <n v="0"/>
    <n v="0"/>
    <n v="0"/>
    <n v="36852960"/>
    <n v="7370592"/>
    <n v="0"/>
    <n v="7370592"/>
    <n v="0"/>
    <n v="7370592"/>
    <n v="0"/>
    <n v="7370592"/>
    <n v="0"/>
    <n v="7370592"/>
    <n v="6224"/>
  </r>
  <r>
    <s v="2500.1.1.1.3189"/>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en la Dirección Territorial  Casanare"/>
    <s v="Agosto"/>
    <s v="Agosto"/>
    <n v="5"/>
    <s v="Contratación directa"/>
    <x v="0"/>
    <n v="36852960"/>
    <n v="36852960"/>
    <s v="2. Prioridad Alta"/>
    <s v="Actualización DT"/>
    <s v="NO"/>
    <s v="N/A"/>
    <s v="2606 - Dirección Territorial Casanare"/>
    <s v="2.3 - Gestión Catastral"/>
    <s v="2.3-1 - Formación y actualización catastral"/>
    <s v="SER - Adquisición de servicios"/>
    <s v="SER012 - Prestación de servicios personas naturales"/>
    <s v="Avaluador Senior avalúos DT (*)"/>
    <n v="0"/>
    <n v="0"/>
    <s v="NO APLICA"/>
    <n v="0"/>
    <n v="0"/>
    <n v="0"/>
    <n v="0"/>
    <n v="0"/>
    <n v="0"/>
    <n v="0"/>
    <n v="0"/>
    <n v="0"/>
    <n v="0"/>
    <n v="0"/>
    <n v="0"/>
    <n v="0"/>
    <n v="0"/>
    <n v="36852960"/>
    <n v="7370592"/>
    <n v="0"/>
    <n v="7370592"/>
    <n v="0"/>
    <n v="7370592"/>
    <n v="0"/>
    <n v="7370592"/>
    <n v="0"/>
    <n v="7370592"/>
    <n v="6224"/>
  </r>
  <r>
    <s v="2500.1.1.1.3190"/>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en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Avaluador Senior avalúos DT (*)"/>
    <n v="0"/>
    <n v="0"/>
    <s v="NO APLICA"/>
    <n v="0"/>
    <n v="0"/>
    <n v="0"/>
    <n v="0"/>
    <n v="0"/>
    <n v="0"/>
    <n v="0"/>
    <n v="0"/>
    <n v="0"/>
    <n v="0"/>
    <n v="0"/>
    <n v="0"/>
    <n v="0"/>
    <n v="0"/>
    <n v="0"/>
    <n v="0"/>
    <n v="0"/>
    <n v="0"/>
    <n v="0"/>
    <n v="0"/>
    <n v="0"/>
    <n v="0"/>
    <n v="0"/>
    <n v="0"/>
    <n v="0"/>
  </r>
  <r>
    <s v="2500.1.1.1.3191"/>
    <s v="INVERSIÓN"/>
    <x v="0"/>
    <s v="1 - Ajustar el modelo de operación y de gestión catastral del Instituto"/>
    <x v="0"/>
    <x v="0"/>
    <n v="80111601"/>
    <x v="0"/>
    <s v="N/A"/>
    <s v="Prestación de servicios profesionales en el control de calidad del área SIG y Cartografía para los procesos y proyectos adelantados en la Subdirección de Avalúos en la Dirección Territorial Casanare"/>
    <s v="Agosto"/>
    <s v="Agosto"/>
    <n v="5"/>
    <s v="Contratación directa"/>
    <x v="0"/>
    <n v="36852960"/>
    <n v="36852960"/>
    <s v="2. Prioridad Alta"/>
    <s v="Actualización DT"/>
    <s v="NO"/>
    <s v="N/A"/>
    <s v="2606 - Dirección Territorial Casanare"/>
    <s v="2.3 - Gestión Catastral"/>
    <s v="2.3-1 - Formación y actualización catastral"/>
    <s v="SER - Adquisición de servicios"/>
    <s v="SER012 - Prestación de servicios personas naturales"/>
    <s v="Profesional SIG avalúos DT (*)"/>
    <n v="0"/>
    <n v="0"/>
    <s v="NO APLICA"/>
    <n v="0"/>
    <n v="0"/>
    <n v="0"/>
    <n v="0"/>
    <n v="0"/>
    <n v="0"/>
    <n v="0"/>
    <n v="0"/>
    <n v="0"/>
    <n v="0"/>
    <n v="0"/>
    <n v="0"/>
    <n v="0"/>
    <n v="0"/>
    <n v="36852960"/>
    <n v="7370592"/>
    <n v="0"/>
    <n v="7370592"/>
    <n v="0"/>
    <n v="7370592"/>
    <n v="0"/>
    <n v="7370592"/>
    <n v="0"/>
    <n v="7370592"/>
    <n v="6024"/>
  </r>
  <r>
    <s v="2500.1.1.1.3192"/>
    <s v="INVERSIÓN"/>
    <x v="0"/>
    <s v="1 - Ajustar el modelo de operación y de gestión catastral del Instituto"/>
    <x v="0"/>
    <x v="0"/>
    <n v="80111601"/>
    <x v="0"/>
    <s v="N/A"/>
    <s v="Prestación de servicios profesionales en el control de calidad del área SIG y Cartografía para los procesos y proyectos adelantados en la Subdirección de Avalúos en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rofesional SIG avalúos DT (*)"/>
    <n v="0"/>
    <n v="0"/>
    <s v="NO APLICA"/>
    <n v="0"/>
    <n v="0"/>
    <n v="0"/>
    <n v="0"/>
    <n v="0"/>
    <n v="0"/>
    <n v="0"/>
    <n v="0"/>
    <n v="0"/>
    <n v="0"/>
    <n v="0"/>
    <n v="0"/>
    <n v="0"/>
    <n v="0"/>
    <n v="0"/>
    <n v="0"/>
    <n v="0"/>
    <n v="0"/>
    <n v="0"/>
    <n v="0"/>
    <n v="0"/>
    <n v="0"/>
    <n v="0"/>
    <n v="0"/>
    <n v="0"/>
  </r>
  <r>
    <s v="2500.1.1.1.3193"/>
    <s v="INVERSIÓN"/>
    <x v="0"/>
    <s v="1 - Ajustar el modelo de operación y de gestión catastral del Instituto"/>
    <x v="0"/>
    <x v="0"/>
    <n v="80111601"/>
    <x v="0"/>
    <s v="N/A"/>
    <s v="Prestación de servicios como apoyo técnico-operativo en la realización de las actividades relacionadas con el componente económico de los proyectos de valoración masiva y puntual que se ejecuten en el IGAC en la Dirección Territorial  Casanare"/>
    <s v="Agosto"/>
    <s v="Agosto"/>
    <n v="5"/>
    <s v="Contratación directa"/>
    <x v="0"/>
    <n v="15859385"/>
    <n v="15859385"/>
    <s v="2. Prioridad Alta"/>
    <s v="Actualización DT"/>
    <s v="NO"/>
    <s v="N/A"/>
    <s v="2606 - Dirección Territorial Casanare"/>
    <s v="2.3 - Gestión Catastral"/>
    <s v="2.3-1 - Formación y actualización catastral"/>
    <s v="SER - Adquisición de servicios"/>
    <s v="SER012 - Prestación de servicios personas naturales"/>
    <s v="Apoyo Técnico avalúos DT (*)"/>
    <n v="0"/>
    <n v="0"/>
    <s v="NO APLICA"/>
    <n v="0"/>
    <n v="0"/>
    <n v="0"/>
    <n v="0"/>
    <n v="0"/>
    <n v="0"/>
    <n v="0"/>
    <n v="0"/>
    <n v="0"/>
    <n v="0"/>
    <n v="0"/>
    <n v="0"/>
    <n v="0"/>
    <n v="0"/>
    <n v="15859385"/>
    <n v="3171877"/>
    <n v="0"/>
    <n v="3171877"/>
    <n v="0"/>
    <n v="3171877"/>
    <n v="0"/>
    <n v="3171877"/>
    <n v="0"/>
    <n v="3171877"/>
    <n v="6124"/>
  </r>
  <r>
    <s v="2500.1.1.1.3194"/>
    <s v="INVERSIÓN"/>
    <x v="0"/>
    <s v="1 - Ajustar el modelo de operación y de gestión catastral del Instituto"/>
    <x v="0"/>
    <x v="0"/>
    <n v="80111601"/>
    <x v="0"/>
    <s v="N/A"/>
    <s v="Prestación de servicios como apoyo técnico-operativo en la realización de las actividades relacionadas con el componente económico de los proyectos de valoración masiva y puntual que se ejecuten en el IGAC en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Apoyo Técnico avalúos DT (*)"/>
    <n v="0"/>
    <n v="0"/>
    <s v="NO APLICA"/>
    <n v="0"/>
    <n v="0"/>
    <n v="0"/>
    <n v="0"/>
    <n v="0"/>
    <n v="0"/>
    <n v="0"/>
    <n v="0"/>
    <n v="0"/>
    <n v="0"/>
    <n v="0"/>
    <n v="0"/>
    <n v="0"/>
    <n v="0"/>
    <n v="0"/>
    <n v="0"/>
    <n v="0"/>
    <n v="0"/>
    <n v="0"/>
    <n v="0"/>
    <n v="0"/>
    <n v="0"/>
    <n v="0"/>
    <n v="0"/>
    <n v="0"/>
  </r>
  <r>
    <s v="2500.1.1.1.3195"/>
    <s v="INVERSIÓN"/>
    <x v="0"/>
    <s v="1 - Ajustar el modelo de operación y de gestión catastral del Instituto"/>
    <x v="0"/>
    <x v="0"/>
    <n v="80111601"/>
    <x v="0"/>
    <s v="N/A"/>
    <s v="Prestación de servicios como apoyo técnico-operativo en la realización de las actividades relacionadas con el componente económico de los proyectos de valoración masiva y puntual que se ejecuten en el IGAC en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Apoyo Técnico avalúos DT (*)"/>
    <n v="0"/>
    <n v="0"/>
    <s v="NO APLICA"/>
    <n v="0"/>
    <n v="0"/>
    <n v="0"/>
    <n v="0"/>
    <n v="0"/>
    <n v="0"/>
    <n v="0"/>
    <n v="0"/>
    <n v="0"/>
    <n v="0"/>
    <n v="0"/>
    <n v="0"/>
    <n v="0"/>
    <n v="0"/>
    <n v="0"/>
    <n v="0"/>
    <n v="0"/>
    <n v="0"/>
    <n v="0"/>
    <n v="0"/>
    <n v="0"/>
    <n v="0"/>
    <n v="0"/>
    <n v="0"/>
    <n v="0"/>
  </r>
  <r>
    <s v="2500.1.1.1.3196"/>
    <s v="INVERSIÓN"/>
    <x v="0"/>
    <s v="1 - Ajustar el modelo de operación y de gestión catastral del Instituto"/>
    <x v="0"/>
    <x v="0"/>
    <n v="80111601"/>
    <x v="0"/>
    <s v="N/A"/>
    <s v="Prestación de servicios profesionales en el control de calidad del área SIG y Cartografía para los procesos y proyectos adelantados en la Subdirección de Avalúos en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rofesional SIG avalúos DT (*)"/>
    <n v="0"/>
    <n v="0"/>
    <s v="NO APLICA"/>
    <n v="0"/>
    <n v="0"/>
    <n v="0"/>
    <n v="0"/>
    <n v="0"/>
    <n v="0"/>
    <n v="0"/>
    <n v="0"/>
    <n v="0"/>
    <n v="0"/>
    <n v="0"/>
    <n v="0"/>
    <n v="0"/>
    <n v="0"/>
    <n v="0"/>
    <n v="0"/>
    <n v="0"/>
    <n v="0"/>
    <n v="0"/>
    <n v="0"/>
    <n v="0"/>
    <n v="0"/>
    <n v="0"/>
    <n v="0"/>
    <n v="0"/>
  </r>
  <r>
    <s v="2500.1.1.1.3197"/>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sanare"/>
    <s v="Agosto"/>
    <s v="Agosto"/>
    <n v="5"/>
    <s v="Contratación directa"/>
    <x v="0"/>
    <n v="22500000"/>
    <n v="22500000"/>
    <s v="2. Prioridad Alta"/>
    <s v="Actualización DT"/>
    <s v="NO"/>
    <s v="N/A"/>
    <s v="2606 - Dirección Territorial Casanare"/>
    <s v="2.3 - Gestión Catastral"/>
    <s v="2.3-1 - Formación y actualización catastral"/>
    <s v="SER - Adquisición de servicios"/>
    <s v="SER012 - Prestación de servicios personas naturales"/>
    <s v="Control calidad  de Reconocimiento predial COM"/>
    <n v="81794"/>
    <s v="ARAUCA"/>
    <s v="TAME"/>
    <n v="0"/>
    <n v="0"/>
    <n v="0"/>
    <n v="0"/>
    <n v="0"/>
    <n v="0"/>
    <n v="0"/>
    <n v="0"/>
    <n v="0"/>
    <n v="0"/>
    <n v="0"/>
    <n v="0"/>
    <n v="0"/>
    <n v="0"/>
    <n v="22500000"/>
    <n v="4500000"/>
    <n v="0"/>
    <n v="4500000"/>
    <n v="0"/>
    <n v="4500000"/>
    <n v="0"/>
    <n v="4500000"/>
    <n v="0"/>
    <n v="4500000"/>
    <n v="0"/>
  </r>
  <r>
    <s v="2500.1.1.1.3198"/>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Control calidad  de Reconocimiento predial COM"/>
    <n v="81794"/>
    <s v="ARAUCA"/>
    <s v="TAME"/>
    <n v="0"/>
    <n v="0"/>
    <n v="0"/>
    <n v="0"/>
    <n v="0"/>
    <n v="0"/>
    <n v="0"/>
    <n v="0"/>
    <n v="0"/>
    <n v="0"/>
    <n v="0"/>
    <n v="0"/>
    <n v="0"/>
    <n v="0"/>
    <n v="0"/>
    <n v="0"/>
    <n v="0"/>
    <n v="0"/>
    <n v="0"/>
    <n v="0"/>
    <n v="0"/>
    <n v="0"/>
    <n v="0"/>
    <n v="0"/>
    <n v="0"/>
  </r>
  <r>
    <s v="2500.1.1.1.3199"/>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Control calidad  de Reconocimiento predial COM"/>
    <n v="81794"/>
    <s v="ARAUCA"/>
    <s v="TAME"/>
    <n v="0"/>
    <n v="0"/>
    <n v="0"/>
    <n v="0"/>
    <n v="0"/>
    <n v="0"/>
    <n v="0"/>
    <n v="0"/>
    <n v="0"/>
    <n v="0"/>
    <n v="0"/>
    <n v="0"/>
    <n v="0"/>
    <n v="0"/>
    <n v="0"/>
    <n v="0"/>
    <n v="0"/>
    <n v="0"/>
    <n v="0"/>
    <n v="0"/>
    <n v="0"/>
    <n v="0"/>
    <n v="0"/>
    <n v="0"/>
    <n v="0"/>
  </r>
  <r>
    <s v="2500.1.1.1.3200"/>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Control calidad  de Reconocimiento predial COM"/>
    <n v="81794"/>
    <s v="ARAUCA"/>
    <s v="TAME"/>
    <n v="0"/>
    <n v="0"/>
    <n v="0"/>
    <n v="0"/>
    <n v="0"/>
    <n v="0"/>
    <n v="0"/>
    <n v="0"/>
    <n v="0"/>
    <n v="0"/>
    <n v="0"/>
    <n v="0"/>
    <n v="0"/>
    <n v="0"/>
    <n v="0"/>
    <n v="0"/>
    <n v="0"/>
    <n v="0"/>
    <n v="0"/>
    <n v="0"/>
    <n v="0"/>
    <n v="0"/>
    <n v="0"/>
    <n v="0"/>
    <n v="0"/>
  </r>
  <r>
    <s v="2500.1.1.1.3201"/>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Control calidad  de Reconocimiento predial COM"/>
    <n v="81794"/>
    <s v="ARAUCA"/>
    <s v="TAME"/>
    <n v="0"/>
    <n v="0"/>
    <n v="0"/>
    <n v="0"/>
    <n v="0"/>
    <n v="0"/>
    <n v="0"/>
    <n v="0"/>
    <n v="0"/>
    <n v="0"/>
    <n v="0"/>
    <n v="0"/>
    <n v="0"/>
    <n v="0"/>
    <n v="0"/>
    <n v="0"/>
    <n v="0"/>
    <n v="0"/>
    <n v="0"/>
    <n v="0"/>
    <n v="0"/>
    <n v="0"/>
    <n v="0"/>
    <n v="0"/>
    <n v="0"/>
  </r>
  <r>
    <s v="2500.1.1.1.3202"/>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Control calidad  de Reconocimiento predial COM"/>
    <n v="81794"/>
    <s v="ARAUCA"/>
    <s v="TAME"/>
    <n v="0"/>
    <n v="0"/>
    <n v="0"/>
    <n v="0"/>
    <n v="0"/>
    <n v="0"/>
    <n v="0"/>
    <n v="0"/>
    <n v="0"/>
    <n v="0"/>
    <n v="0"/>
    <n v="0"/>
    <n v="0"/>
    <n v="0"/>
    <n v="0"/>
    <n v="0"/>
    <n v="0"/>
    <n v="0"/>
    <n v="0"/>
    <n v="0"/>
    <n v="0"/>
    <n v="0"/>
    <n v="0"/>
    <n v="0"/>
    <n v="0"/>
  </r>
  <r>
    <s v="2500.1.1.1.3203"/>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Control calidad  de Reconocimiento predial COM"/>
    <n v="81794"/>
    <s v="ARAUCA"/>
    <s v="TAME"/>
    <n v="0"/>
    <n v="0"/>
    <n v="0"/>
    <n v="0"/>
    <n v="0"/>
    <n v="0"/>
    <n v="0"/>
    <n v="0"/>
    <n v="0"/>
    <n v="0"/>
    <n v="0"/>
    <n v="0"/>
    <n v="0"/>
    <n v="0"/>
    <n v="0"/>
    <n v="0"/>
    <n v="0"/>
    <n v="0"/>
    <n v="0"/>
    <n v="0"/>
    <n v="0"/>
    <n v="0"/>
    <n v="0"/>
    <n v="0"/>
    <n v="0"/>
  </r>
  <r>
    <s v="2500.1.1.1.3204"/>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Control calidad  de Reconocimiento predial COM"/>
    <n v="81794"/>
    <s v="ARAUCA"/>
    <s v="TAME"/>
    <n v="0"/>
    <n v="0"/>
    <n v="0"/>
    <n v="0"/>
    <n v="0"/>
    <n v="0"/>
    <n v="0"/>
    <n v="0"/>
    <n v="0"/>
    <n v="0"/>
    <n v="0"/>
    <n v="0"/>
    <n v="0"/>
    <n v="0"/>
    <n v="0"/>
    <n v="0"/>
    <n v="0"/>
    <n v="0"/>
    <n v="0"/>
    <n v="0"/>
    <n v="0"/>
    <n v="0"/>
    <n v="0"/>
    <n v="0"/>
    <n v="0"/>
  </r>
  <r>
    <s v="2500.1.1.1.3205"/>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Control calidad  de Reconocimiento predial COM"/>
    <n v="81794"/>
    <s v="ARAUCA"/>
    <s v="TAME"/>
    <n v="0"/>
    <n v="0"/>
    <n v="0"/>
    <n v="0"/>
    <n v="0"/>
    <n v="0"/>
    <n v="0"/>
    <n v="0"/>
    <n v="0"/>
    <n v="0"/>
    <n v="0"/>
    <n v="0"/>
    <n v="0"/>
    <n v="0"/>
    <n v="0"/>
    <n v="0"/>
    <n v="0"/>
    <n v="0"/>
    <n v="0"/>
    <n v="0"/>
    <n v="0"/>
    <n v="0"/>
    <n v="0"/>
    <n v="0"/>
    <n v="0"/>
  </r>
  <r>
    <s v="2500.1.1.1.3206"/>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Control calidad  de Reconocimiento predial COM"/>
    <n v="81794"/>
    <s v="ARAUCA"/>
    <s v="TAME"/>
    <n v="0"/>
    <n v="0"/>
    <n v="0"/>
    <n v="0"/>
    <n v="0"/>
    <n v="0"/>
    <n v="0"/>
    <n v="0"/>
    <n v="0"/>
    <n v="0"/>
    <n v="0"/>
    <n v="0"/>
    <n v="0"/>
    <n v="0"/>
    <n v="0"/>
    <n v="0"/>
    <n v="0"/>
    <n v="0"/>
    <n v="0"/>
    <n v="0"/>
    <n v="0"/>
    <n v="0"/>
    <n v="0"/>
    <n v="0"/>
    <n v="0"/>
  </r>
  <r>
    <s v="2500.1.1.1.3207"/>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Control calidad  de Reconocimiento predial COM"/>
    <n v="81794"/>
    <s v="ARAUCA"/>
    <s v="TAME"/>
    <n v="0"/>
    <n v="0"/>
    <n v="0"/>
    <n v="0"/>
    <n v="0"/>
    <n v="0"/>
    <n v="0"/>
    <n v="0"/>
    <n v="0"/>
    <n v="0"/>
    <n v="0"/>
    <n v="0"/>
    <n v="0"/>
    <n v="0"/>
    <n v="0"/>
    <n v="0"/>
    <n v="0"/>
    <n v="0"/>
    <n v="0"/>
    <n v="0"/>
    <n v="0"/>
    <n v="0"/>
    <n v="0"/>
    <n v="0"/>
    <n v="0"/>
  </r>
  <r>
    <s v="2500.1.1.1.3208"/>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Control calidad  de Reconocimiento predial COM"/>
    <n v="81794"/>
    <s v="ARAUCA"/>
    <s v="TAME"/>
    <n v="0"/>
    <n v="0"/>
    <n v="0"/>
    <n v="0"/>
    <n v="0"/>
    <n v="0"/>
    <n v="0"/>
    <n v="0"/>
    <n v="0"/>
    <n v="0"/>
    <n v="0"/>
    <n v="0"/>
    <n v="0"/>
    <n v="0"/>
    <n v="0"/>
    <n v="0"/>
    <n v="0"/>
    <n v="0"/>
    <n v="0"/>
    <n v="0"/>
    <n v="0"/>
    <n v="0"/>
    <n v="0"/>
    <n v="0"/>
    <n v="0"/>
  </r>
  <r>
    <s v="2500.1.1.1.3209"/>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Control calidad  de Reconocimiento predial COM"/>
    <n v="81794"/>
    <s v="ARAUCA"/>
    <s v="TAME"/>
    <n v="0"/>
    <n v="0"/>
    <n v="0"/>
    <n v="0"/>
    <n v="0"/>
    <n v="0"/>
    <n v="0"/>
    <n v="0"/>
    <n v="0"/>
    <n v="0"/>
    <n v="0"/>
    <n v="0"/>
    <n v="0"/>
    <n v="0"/>
    <n v="0"/>
    <n v="0"/>
    <n v="0"/>
    <n v="0"/>
    <n v="0"/>
    <n v="0"/>
    <n v="0"/>
    <n v="0"/>
    <n v="0"/>
    <n v="0"/>
    <n v="0"/>
  </r>
  <r>
    <s v="2500.1.1.1.3210"/>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Control calidad  de Reconocimiento predial COM"/>
    <n v="81794"/>
    <s v="ARAUCA"/>
    <s v="TAME"/>
    <n v="0"/>
    <n v="0"/>
    <n v="0"/>
    <n v="0"/>
    <n v="0"/>
    <n v="0"/>
    <n v="0"/>
    <n v="0"/>
    <n v="0"/>
    <n v="0"/>
    <n v="0"/>
    <n v="0"/>
    <n v="0"/>
    <n v="0"/>
    <n v="0"/>
    <n v="0"/>
    <n v="0"/>
    <n v="0"/>
    <n v="0"/>
    <n v="0"/>
    <n v="0"/>
    <n v="0"/>
    <n v="0"/>
    <n v="0"/>
    <n v="0"/>
  </r>
  <r>
    <s v="2500.1.1.1.3211"/>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Control calidad  de Reconocimiento predial COM"/>
    <n v="81794"/>
    <s v="ARAUCA"/>
    <s v="TAME"/>
    <n v="0"/>
    <n v="0"/>
    <n v="0"/>
    <n v="0"/>
    <n v="0"/>
    <n v="0"/>
    <n v="0"/>
    <n v="0"/>
    <n v="0"/>
    <n v="0"/>
    <n v="0"/>
    <n v="0"/>
    <n v="0"/>
    <n v="0"/>
    <n v="0"/>
    <n v="0"/>
    <n v="0"/>
    <n v="0"/>
    <n v="0"/>
    <n v="0"/>
    <n v="0"/>
    <n v="0"/>
    <n v="0"/>
    <n v="0"/>
    <n v="0"/>
  </r>
  <r>
    <s v="2500.1.1.1.3212"/>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Control calidad  de Reconocimiento predial COM"/>
    <n v="81794"/>
    <s v="ARAUCA"/>
    <s v="TAME"/>
    <n v="0"/>
    <n v="0"/>
    <n v="0"/>
    <n v="0"/>
    <n v="0"/>
    <n v="0"/>
    <n v="0"/>
    <n v="0"/>
    <n v="0"/>
    <n v="0"/>
    <n v="0"/>
    <n v="0"/>
    <n v="0"/>
    <n v="0"/>
    <n v="0"/>
    <n v="0"/>
    <n v="0"/>
    <n v="0"/>
    <n v="0"/>
    <n v="0"/>
    <n v="0"/>
    <n v="0"/>
    <n v="0"/>
    <n v="0"/>
    <n v="0"/>
  </r>
  <r>
    <s v="2500.1.1.1.3213"/>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Control calidad  de Reconocimiento predial COM"/>
    <n v="81794"/>
    <s v="ARAUCA"/>
    <s v="TAME"/>
    <n v="0"/>
    <n v="0"/>
    <n v="0"/>
    <n v="0"/>
    <n v="0"/>
    <n v="0"/>
    <n v="0"/>
    <n v="0"/>
    <n v="0"/>
    <n v="0"/>
    <n v="0"/>
    <n v="0"/>
    <n v="0"/>
    <n v="0"/>
    <n v="0"/>
    <n v="0"/>
    <n v="0"/>
    <n v="0"/>
    <n v="0"/>
    <n v="0"/>
    <n v="0"/>
    <n v="0"/>
    <n v="0"/>
    <n v="0"/>
    <n v="0"/>
  </r>
  <r>
    <s v="2500.1.1.1.3214"/>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Control calidad  de Reconocimiento predial COM"/>
    <n v="81794"/>
    <s v="ARAUCA"/>
    <s v="TAME"/>
    <n v="0"/>
    <n v="0"/>
    <n v="0"/>
    <n v="0"/>
    <n v="0"/>
    <n v="0"/>
    <n v="0"/>
    <n v="0"/>
    <n v="0"/>
    <n v="0"/>
    <n v="0"/>
    <n v="0"/>
    <n v="0"/>
    <n v="0"/>
    <n v="0"/>
    <n v="0"/>
    <n v="0"/>
    <n v="0"/>
    <n v="0"/>
    <n v="0"/>
    <n v="0"/>
    <n v="0"/>
    <n v="0"/>
    <n v="0"/>
    <n v="0"/>
  </r>
  <r>
    <s v="2500.1.1.1.3215"/>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Control calidad  de Reconocimiento predial COM"/>
    <n v="81794"/>
    <s v="ARAUCA"/>
    <s v="TAME"/>
    <n v="0"/>
    <n v="0"/>
    <n v="0"/>
    <n v="0"/>
    <n v="0"/>
    <n v="0"/>
    <n v="0"/>
    <n v="0"/>
    <n v="0"/>
    <n v="0"/>
    <n v="0"/>
    <n v="0"/>
    <n v="0"/>
    <n v="0"/>
    <n v="0"/>
    <n v="0"/>
    <n v="0"/>
    <n v="0"/>
    <n v="0"/>
    <n v="0"/>
    <n v="0"/>
    <n v="0"/>
    <n v="0"/>
    <n v="0"/>
    <n v="0"/>
  </r>
  <r>
    <s v="2500.1.1.1.3216"/>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Control calidad  de Reconocimiento predial COM"/>
    <n v="81794"/>
    <s v="ARAUCA"/>
    <s v="TAME"/>
    <n v="0"/>
    <n v="0"/>
    <n v="0"/>
    <n v="0"/>
    <n v="0"/>
    <n v="0"/>
    <n v="0"/>
    <n v="0"/>
    <n v="0"/>
    <n v="0"/>
    <n v="0"/>
    <n v="0"/>
    <n v="0"/>
    <n v="0"/>
    <n v="0"/>
    <n v="0"/>
    <n v="0"/>
    <n v="0"/>
    <n v="0"/>
    <n v="0"/>
    <n v="0"/>
    <n v="0"/>
    <n v="0"/>
    <n v="0"/>
    <n v="0"/>
  </r>
  <r>
    <s v="2500.1.1.1.3217"/>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Control calidad  de Reconocimiento predial COM"/>
    <n v="81794"/>
    <s v="ARAUCA"/>
    <s v="TAME"/>
    <n v="0"/>
    <n v="0"/>
    <n v="0"/>
    <n v="0"/>
    <n v="0"/>
    <n v="0"/>
    <n v="0"/>
    <n v="0"/>
    <n v="0"/>
    <n v="0"/>
    <n v="0"/>
    <n v="0"/>
    <n v="0"/>
    <n v="0"/>
    <n v="0"/>
    <n v="0"/>
    <n v="0"/>
    <n v="0"/>
    <n v="0"/>
    <n v="0"/>
    <n v="0"/>
    <n v="0"/>
    <n v="0"/>
    <n v="0"/>
    <n v="0"/>
  </r>
  <r>
    <s v="2500.1.1.1.321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20000000"/>
    <n v="20000000"/>
    <s v="2. Prioridad Alta"/>
    <s v="Actualización DT"/>
    <s v="NO"/>
    <s v="N/A"/>
    <s v="2606 - Dirección Territorial Casanare"/>
    <s v="2.3 - Gestión Catastral"/>
    <s v="2.3-1 - Formación y actualización catastral"/>
    <s v="SER - Adquisición de servicios"/>
    <s v="SER012 - Prestación de servicios personas naturales"/>
    <s v="Reconocedor predial COM"/>
    <n v="81794"/>
    <s v="ARAUCA"/>
    <s v="TAME"/>
    <n v="0"/>
    <n v="0"/>
    <n v="0"/>
    <n v="0"/>
    <n v="0"/>
    <n v="0"/>
    <n v="0"/>
    <n v="0"/>
    <n v="0"/>
    <n v="0"/>
    <n v="0"/>
    <n v="0"/>
    <n v="0"/>
    <n v="0"/>
    <n v="20000000"/>
    <n v="4000000"/>
    <n v="0"/>
    <n v="4000000"/>
    <n v="0"/>
    <n v="4000000"/>
    <n v="0"/>
    <n v="4000000"/>
    <n v="0"/>
    <n v="4000000"/>
    <n v="0"/>
  </r>
  <r>
    <s v="2500.1.1.1.321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20000000"/>
    <n v="20000000"/>
    <s v="2. Prioridad Alta"/>
    <s v="Actualización DT"/>
    <s v="NO"/>
    <s v="N/A"/>
    <s v="2606 - Dirección Territorial Casanare"/>
    <s v="2.3 - Gestión Catastral"/>
    <s v="2.3-1 - Formación y actualización catastral"/>
    <s v="SER - Adquisición de servicios"/>
    <s v="SER012 - Prestación de servicios personas naturales"/>
    <s v="Reconocedor predial COM"/>
    <n v="81794"/>
    <s v="ARAUCA"/>
    <s v="TAME"/>
    <n v="0"/>
    <n v="0"/>
    <n v="0"/>
    <n v="0"/>
    <n v="0"/>
    <n v="0"/>
    <n v="0"/>
    <n v="0"/>
    <n v="0"/>
    <n v="0"/>
    <n v="0"/>
    <n v="0"/>
    <n v="0"/>
    <n v="0"/>
    <n v="20000000"/>
    <n v="4000000"/>
    <n v="0"/>
    <n v="4000000"/>
    <n v="0"/>
    <n v="4000000"/>
    <n v="0"/>
    <n v="4000000"/>
    <n v="0"/>
    <n v="4000000"/>
    <n v="0"/>
  </r>
  <r>
    <s v="2500.1.1.1.322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20000000"/>
    <n v="20000000"/>
    <s v="2. Prioridad Alta"/>
    <s v="Actualización DT"/>
    <s v="NO"/>
    <s v="N/A"/>
    <s v="2606 - Dirección Territorial Casanare"/>
    <s v="2.3 - Gestión Catastral"/>
    <s v="2.3-1 - Formación y actualización catastral"/>
    <s v="SER - Adquisición de servicios"/>
    <s v="SER012 - Prestación de servicios personas naturales"/>
    <s v="Reconocedor predial COM"/>
    <n v="81794"/>
    <s v="ARAUCA"/>
    <s v="TAME"/>
    <n v="0"/>
    <n v="0"/>
    <n v="0"/>
    <n v="0"/>
    <n v="0"/>
    <n v="0"/>
    <n v="0"/>
    <n v="0"/>
    <n v="0"/>
    <n v="0"/>
    <n v="0"/>
    <n v="0"/>
    <n v="0"/>
    <n v="0"/>
    <n v="20000000"/>
    <n v="4000000"/>
    <n v="0"/>
    <n v="4000000"/>
    <n v="0"/>
    <n v="4000000"/>
    <n v="0"/>
    <n v="4000000"/>
    <n v="0"/>
    <n v="4000000"/>
    <n v="0"/>
  </r>
  <r>
    <s v="2500.1.1.1.322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20000000"/>
    <n v="20000000"/>
    <s v="2. Prioridad Alta"/>
    <s v="Actualización DT"/>
    <s v="NO"/>
    <s v="N/A"/>
    <s v="2606 - Dirección Territorial Casanare"/>
    <s v="2.3 - Gestión Catastral"/>
    <s v="2.3-1 - Formación y actualización catastral"/>
    <s v="SER - Adquisición de servicios"/>
    <s v="SER012 - Prestación de servicios personas naturales"/>
    <s v="Reconocedor predial COM"/>
    <n v="81794"/>
    <s v="ARAUCA"/>
    <s v="TAME"/>
    <n v="0"/>
    <n v="0"/>
    <n v="0"/>
    <n v="0"/>
    <n v="0"/>
    <n v="0"/>
    <n v="0"/>
    <n v="0"/>
    <n v="0"/>
    <n v="0"/>
    <n v="0"/>
    <n v="0"/>
    <n v="0"/>
    <n v="0"/>
    <n v="20000000"/>
    <n v="4000000"/>
    <n v="0"/>
    <n v="4000000"/>
    <n v="0"/>
    <n v="4000000"/>
    <n v="0"/>
    <n v="4000000"/>
    <n v="0"/>
    <n v="4000000"/>
    <n v="0"/>
  </r>
  <r>
    <s v="2500.1.1.1.322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2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2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2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2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2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2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2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3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3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3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3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3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3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3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3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3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3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4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4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4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4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4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4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4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4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4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4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5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5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5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5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5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5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5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5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5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5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6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6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6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6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6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6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6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6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6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6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7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7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7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7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7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7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7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7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7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7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8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8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8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8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8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8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8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8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8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8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9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9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9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9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9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9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9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9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9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29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30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30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794"/>
    <s v="ARAUCA"/>
    <s v="TAME"/>
    <n v="0"/>
    <n v="0"/>
    <n v="0"/>
    <n v="0"/>
    <n v="0"/>
    <n v="0"/>
    <n v="0"/>
    <n v="0"/>
    <n v="0"/>
    <n v="0"/>
    <n v="0"/>
    <n v="0"/>
    <n v="0"/>
    <n v="0"/>
    <n v="0"/>
    <n v="0"/>
    <n v="0"/>
    <n v="0"/>
    <n v="0"/>
    <n v="0"/>
    <n v="0"/>
    <n v="0"/>
    <n v="0"/>
    <n v="0"/>
    <n v="0"/>
  </r>
  <r>
    <s v="2500.1.1.1.3302"/>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Auxiliar de Campo COM"/>
    <n v="81794"/>
    <s v="ARAUCA"/>
    <s v="TAME"/>
    <n v="0"/>
    <n v="0"/>
    <n v="0"/>
    <n v="0"/>
    <n v="0"/>
    <n v="0"/>
    <n v="0"/>
    <n v="0"/>
    <n v="0"/>
    <n v="0"/>
    <n v="0"/>
    <n v="0"/>
    <n v="0"/>
    <n v="0"/>
    <n v="0"/>
    <n v="0"/>
    <n v="0"/>
    <n v="0"/>
    <n v="0"/>
    <n v="0"/>
    <n v="0"/>
    <n v="0"/>
    <n v="0"/>
    <n v="0"/>
    <n v="0"/>
  </r>
  <r>
    <s v="2500.1.1.1.3303"/>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Auxiliar de Campo COM"/>
    <n v="81794"/>
    <s v="ARAUCA"/>
    <s v="TAME"/>
    <n v="0"/>
    <n v="0"/>
    <n v="0"/>
    <n v="0"/>
    <n v="0"/>
    <n v="0"/>
    <n v="0"/>
    <n v="0"/>
    <n v="0"/>
    <n v="0"/>
    <n v="0"/>
    <n v="0"/>
    <n v="0"/>
    <n v="0"/>
    <n v="0"/>
    <n v="0"/>
    <n v="0"/>
    <n v="0"/>
    <n v="0"/>
    <n v="0"/>
    <n v="0"/>
    <n v="0"/>
    <n v="0"/>
    <n v="0"/>
    <n v="0"/>
  </r>
  <r>
    <s v="2500.1.1.1.3304"/>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Auxiliar de Campo COM"/>
    <n v="81794"/>
    <s v="ARAUCA"/>
    <s v="TAME"/>
    <n v="0"/>
    <n v="0"/>
    <n v="0"/>
    <n v="0"/>
    <n v="0"/>
    <n v="0"/>
    <n v="0"/>
    <n v="0"/>
    <n v="0"/>
    <n v="0"/>
    <n v="0"/>
    <n v="0"/>
    <n v="0"/>
    <n v="0"/>
    <n v="0"/>
    <n v="0"/>
    <n v="0"/>
    <n v="0"/>
    <n v="0"/>
    <n v="0"/>
    <n v="0"/>
    <n v="0"/>
    <n v="0"/>
    <n v="0"/>
    <n v="0"/>
  </r>
  <r>
    <s v="2500.1.1.1.3305"/>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Auxiliar de Campo COM"/>
    <n v="81794"/>
    <s v="ARAUCA"/>
    <s v="TAME"/>
    <n v="0"/>
    <n v="0"/>
    <n v="0"/>
    <n v="0"/>
    <n v="0"/>
    <n v="0"/>
    <n v="0"/>
    <n v="0"/>
    <n v="0"/>
    <n v="0"/>
    <n v="0"/>
    <n v="0"/>
    <n v="0"/>
    <n v="0"/>
    <n v="0"/>
    <n v="0"/>
    <n v="0"/>
    <n v="0"/>
    <n v="0"/>
    <n v="0"/>
    <n v="0"/>
    <n v="0"/>
    <n v="0"/>
    <n v="0"/>
    <n v="0"/>
  </r>
  <r>
    <s v="2500.1.1.1.3306"/>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Auxiliar de Campo COM"/>
    <n v="81794"/>
    <s v="ARAUCA"/>
    <s v="TAME"/>
    <n v="0"/>
    <n v="0"/>
    <n v="0"/>
    <n v="0"/>
    <n v="0"/>
    <n v="0"/>
    <n v="0"/>
    <n v="0"/>
    <n v="0"/>
    <n v="0"/>
    <n v="0"/>
    <n v="0"/>
    <n v="0"/>
    <n v="0"/>
    <n v="0"/>
    <n v="0"/>
    <n v="0"/>
    <n v="0"/>
    <n v="0"/>
    <n v="0"/>
    <n v="0"/>
    <n v="0"/>
    <n v="0"/>
    <n v="0"/>
    <n v="0"/>
  </r>
  <r>
    <s v="2500.1.1.1.3307"/>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Auxiliar de Campo COM"/>
    <n v="81794"/>
    <s v="ARAUCA"/>
    <s v="TAME"/>
    <n v="0"/>
    <n v="0"/>
    <n v="0"/>
    <n v="0"/>
    <n v="0"/>
    <n v="0"/>
    <n v="0"/>
    <n v="0"/>
    <n v="0"/>
    <n v="0"/>
    <n v="0"/>
    <n v="0"/>
    <n v="0"/>
    <n v="0"/>
    <n v="0"/>
    <n v="0"/>
    <n v="0"/>
    <n v="0"/>
    <n v="0"/>
    <n v="0"/>
    <n v="0"/>
    <n v="0"/>
    <n v="0"/>
    <n v="0"/>
    <n v="0"/>
  </r>
  <r>
    <s v="2500.1.1.1.3308"/>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Auxiliar de Campo COM"/>
    <n v="81794"/>
    <s v="ARAUCA"/>
    <s v="TAME"/>
    <n v="0"/>
    <n v="0"/>
    <n v="0"/>
    <n v="0"/>
    <n v="0"/>
    <n v="0"/>
    <n v="0"/>
    <n v="0"/>
    <n v="0"/>
    <n v="0"/>
    <n v="0"/>
    <n v="0"/>
    <n v="0"/>
    <n v="0"/>
    <n v="0"/>
    <n v="0"/>
    <n v="0"/>
    <n v="0"/>
    <n v="0"/>
    <n v="0"/>
    <n v="0"/>
    <n v="0"/>
    <n v="0"/>
    <n v="0"/>
    <n v="0"/>
  </r>
  <r>
    <s v="2500.1.1.1.3309"/>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Auxiliar de Campo COM"/>
    <n v="81794"/>
    <s v="ARAUCA"/>
    <s v="TAME"/>
    <n v="0"/>
    <n v="0"/>
    <n v="0"/>
    <n v="0"/>
    <n v="0"/>
    <n v="0"/>
    <n v="0"/>
    <n v="0"/>
    <n v="0"/>
    <n v="0"/>
    <n v="0"/>
    <n v="0"/>
    <n v="0"/>
    <n v="0"/>
    <n v="0"/>
    <n v="0"/>
    <n v="0"/>
    <n v="0"/>
    <n v="0"/>
    <n v="0"/>
    <n v="0"/>
    <n v="0"/>
    <n v="0"/>
    <n v="0"/>
    <n v="0"/>
  </r>
  <r>
    <s v="2500.1.1.1.3310"/>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Auxiliar de Campo COM"/>
    <n v="81794"/>
    <s v="ARAUCA"/>
    <s v="TAME"/>
    <n v="0"/>
    <n v="0"/>
    <n v="0"/>
    <n v="0"/>
    <n v="0"/>
    <n v="0"/>
    <n v="0"/>
    <n v="0"/>
    <n v="0"/>
    <n v="0"/>
    <n v="0"/>
    <n v="0"/>
    <n v="0"/>
    <n v="0"/>
    <n v="0"/>
    <n v="0"/>
    <n v="0"/>
    <n v="0"/>
    <n v="0"/>
    <n v="0"/>
    <n v="0"/>
    <n v="0"/>
    <n v="0"/>
    <n v="0"/>
    <n v="0"/>
  </r>
  <r>
    <s v="2500.1.1.1.3311"/>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Auxiliar de Campo COM"/>
    <n v="81794"/>
    <s v="ARAUCA"/>
    <s v="TAME"/>
    <n v="0"/>
    <n v="0"/>
    <n v="0"/>
    <n v="0"/>
    <n v="0"/>
    <n v="0"/>
    <n v="0"/>
    <n v="0"/>
    <n v="0"/>
    <n v="0"/>
    <n v="0"/>
    <n v="0"/>
    <n v="0"/>
    <n v="0"/>
    <n v="0"/>
    <n v="0"/>
    <n v="0"/>
    <n v="0"/>
    <n v="0"/>
    <n v="0"/>
    <n v="0"/>
    <n v="0"/>
    <n v="0"/>
    <n v="0"/>
    <n v="0"/>
  </r>
  <r>
    <s v="2500.1.1.1.3312"/>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Auxiliar de Campo COM"/>
    <n v="81794"/>
    <s v="ARAUCA"/>
    <s v="TAME"/>
    <n v="0"/>
    <n v="0"/>
    <n v="0"/>
    <n v="0"/>
    <n v="0"/>
    <n v="0"/>
    <n v="0"/>
    <n v="0"/>
    <n v="0"/>
    <n v="0"/>
    <n v="0"/>
    <n v="0"/>
    <n v="0"/>
    <n v="0"/>
    <n v="0"/>
    <n v="0"/>
    <n v="0"/>
    <n v="0"/>
    <n v="0"/>
    <n v="0"/>
    <n v="0"/>
    <n v="0"/>
    <n v="0"/>
    <n v="0"/>
    <n v="0"/>
  </r>
  <r>
    <s v="2500.1.1.1.3313"/>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Auxiliar de Campo COM"/>
    <n v="81794"/>
    <s v="ARAUCA"/>
    <s v="TAME"/>
    <n v="0"/>
    <n v="0"/>
    <n v="0"/>
    <n v="0"/>
    <n v="0"/>
    <n v="0"/>
    <n v="0"/>
    <n v="0"/>
    <n v="0"/>
    <n v="0"/>
    <n v="0"/>
    <n v="0"/>
    <n v="0"/>
    <n v="0"/>
    <n v="0"/>
    <n v="0"/>
    <n v="0"/>
    <n v="0"/>
    <n v="0"/>
    <n v="0"/>
    <n v="0"/>
    <n v="0"/>
    <n v="0"/>
    <n v="0"/>
    <n v="0"/>
  </r>
  <r>
    <s v="2500.1.1.1.3314"/>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Auxiliar de Campo COM"/>
    <n v="81794"/>
    <s v="ARAUCA"/>
    <s v="TAME"/>
    <n v="0"/>
    <n v="0"/>
    <n v="0"/>
    <n v="0"/>
    <n v="0"/>
    <n v="0"/>
    <n v="0"/>
    <n v="0"/>
    <n v="0"/>
    <n v="0"/>
    <n v="0"/>
    <n v="0"/>
    <n v="0"/>
    <n v="0"/>
    <n v="0"/>
    <n v="0"/>
    <n v="0"/>
    <n v="0"/>
    <n v="0"/>
    <n v="0"/>
    <n v="0"/>
    <n v="0"/>
    <n v="0"/>
    <n v="0"/>
    <n v="0"/>
  </r>
  <r>
    <s v="2500.1.1.1.3315"/>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Auxiliar de Campo COM"/>
    <n v="81794"/>
    <s v="ARAUCA"/>
    <s v="TAME"/>
    <n v="0"/>
    <n v="0"/>
    <n v="0"/>
    <n v="0"/>
    <n v="0"/>
    <n v="0"/>
    <n v="0"/>
    <n v="0"/>
    <n v="0"/>
    <n v="0"/>
    <n v="0"/>
    <n v="0"/>
    <n v="0"/>
    <n v="0"/>
    <n v="0"/>
    <n v="0"/>
    <n v="0"/>
    <n v="0"/>
    <n v="0"/>
    <n v="0"/>
    <n v="0"/>
    <n v="0"/>
    <n v="0"/>
    <n v="0"/>
    <n v="0"/>
  </r>
  <r>
    <s v="2500.1.1.1.3316"/>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Auxiliar de Campo COM"/>
    <n v="81794"/>
    <s v="ARAUCA"/>
    <s v="TAME"/>
    <n v="0"/>
    <n v="0"/>
    <n v="0"/>
    <n v="0"/>
    <n v="0"/>
    <n v="0"/>
    <n v="0"/>
    <n v="0"/>
    <n v="0"/>
    <n v="0"/>
    <n v="0"/>
    <n v="0"/>
    <n v="0"/>
    <n v="0"/>
    <n v="0"/>
    <n v="0"/>
    <n v="0"/>
    <n v="0"/>
    <n v="0"/>
    <n v="0"/>
    <n v="0"/>
    <n v="0"/>
    <n v="0"/>
    <n v="0"/>
    <n v="0"/>
  </r>
  <r>
    <s v="2500.1.1.1.3317"/>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Auxiliar de Campo COM"/>
    <n v="81794"/>
    <s v="ARAUCA"/>
    <s v="TAME"/>
    <n v="0"/>
    <n v="0"/>
    <n v="0"/>
    <n v="0"/>
    <n v="0"/>
    <n v="0"/>
    <n v="0"/>
    <n v="0"/>
    <n v="0"/>
    <n v="0"/>
    <n v="0"/>
    <n v="0"/>
    <n v="0"/>
    <n v="0"/>
    <n v="0"/>
    <n v="0"/>
    <n v="0"/>
    <n v="0"/>
    <n v="0"/>
    <n v="0"/>
    <n v="0"/>
    <n v="0"/>
    <n v="0"/>
    <n v="0"/>
    <n v="0"/>
  </r>
  <r>
    <s v="2500.1.1.1.3318"/>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Auxiliar de Campo COM"/>
    <n v="81794"/>
    <s v="ARAUCA"/>
    <s v="TAME"/>
    <n v="0"/>
    <n v="0"/>
    <n v="0"/>
    <n v="0"/>
    <n v="0"/>
    <n v="0"/>
    <n v="0"/>
    <n v="0"/>
    <n v="0"/>
    <n v="0"/>
    <n v="0"/>
    <n v="0"/>
    <n v="0"/>
    <n v="0"/>
    <n v="0"/>
    <n v="0"/>
    <n v="0"/>
    <n v="0"/>
    <n v="0"/>
    <n v="0"/>
    <n v="0"/>
    <n v="0"/>
    <n v="0"/>
    <n v="0"/>
    <n v="0"/>
  </r>
  <r>
    <s v="2500.1.1.1.3319"/>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Auxiliar de Campo COM"/>
    <n v="81794"/>
    <s v="ARAUCA"/>
    <s v="TAME"/>
    <n v="0"/>
    <n v="0"/>
    <n v="0"/>
    <n v="0"/>
    <n v="0"/>
    <n v="0"/>
    <n v="0"/>
    <n v="0"/>
    <n v="0"/>
    <n v="0"/>
    <n v="0"/>
    <n v="0"/>
    <n v="0"/>
    <n v="0"/>
    <n v="0"/>
    <n v="0"/>
    <n v="0"/>
    <n v="0"/>
    <n v="0"/>
    <n v="0"/>
    <n v="0"/>
    <n v="0"/>
    <n v="0"/>
    <n v="0"/>
    <n v="0"/>
  </r>
  <r>
    <s v="2500.1.1.1.3320"/>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Auxiliar de Campo COM"/>
    <n v="81794"/>
    <s v="ARAUCA"/>
    <s v="TAME"/>
    <n v="0"/>
    <n v="0"/>
    <n v="0"/>
    <n v="0"/>
    <n v="0"/>
    <n v="0"/>
    <n v="0"/>
    <n v="0"/>
    <n v="0"/>
    <n v="0"/>
    <n v="0"/>
    <n v="0"/>
    <n v="0"/>
    <n v="0"/>
    <n v="0"/>
    <n v="0"/>
    <n v="0"/>
    <n v="0"/>
    <n v="0"/>
    <n v="0"/>
    <n v="0"/>
    <n v="0"/>
    <n v="0"/>
    <n v="0"/>
    <n v="0"/>
  </r>
  <r>
    <s v="2500.1.1.1.3321"/>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Auxiliar de Campo COM"/>
    <n v="81794"/>
    <s v="ARAUCA"/>
    <s v="TAME"/>
    <n v="0"/>
    <n v="0"/>
    <n v="0"/>
    <n v="0"/>
    <n v="0"/>
    <n v="0"/>
    <n v="0"/>
    <n v="0"/>
    <n v="0"/>
    <n v="0"/>
    <n v="0"/>
    <n v="0"/>
    <n v="0"/>
    <n v="0"/>
    <n v="0"/>
    <n v="0"/>
    <n v="0"/>
    <n v="0"/>
    <n v="0"/>
    <n v="0"/>
    <n v="0"/>
    <n v="0"/>
    <n v="0"/>
    <n v="0"/>
    <n v="0"/>
  </r>
  <r>
    <s v="2500.1.1.1.3322"/>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Auxiliar de Campo COM"/>
    <n v="81794"/>
    <s v="ARAUCA"/>
    <s v="TAME"/>
    <n v="0"/>
    <n v="0"/>
    <n v="0"/>
    <n v="0"/>
    <n v="0"/>
    <n v="0"/>
    <n v="0"/>
    <n v="0"/>
    <n v="0"/>
    <n v="0"/>
    <n v="0"/>
    <n v="0"/>
    <n v="0"/>
    <n v="0"/>
    <n v="0"/>
    <n v="0"/>
    <n v="0"/>
    <n v="0"/>
    <n v="0"/>
    <n v="0"/>
    <n v="0"/>
    <n v="0"/>
    <n v="0"/>
    <n v="0"/>
    <n v="0"/>
  </r>
  <r>
    <s v="2500.1.1.1.3323"/>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sanare"/>
    <s v="Agosto"/>
    <s v="Agosto"/>
    <n v="5"/>
    <s v="Contratación directa"/>
    <x v="0"/>
    <n v="28308855"/>
    <n v="28308855"/>
    <s v="2. Prioridad Alta"/>
    <s v="Actualización DT"/>
    <s v="NO"/>
    <s v="N/A"/>
    <s v="2606 - Dirección Territorial Casanare"/>
    <s v="2.3 - Gestión Catastral"/>
    <s v="2.3-1 - Formación y actualización catastral"/>
    <s v="SER - Adquisición de servicios"/>
    <s v="SER012 - Prestación de servicios personas naturales"/>
    <s v="Profesional Editor Digitalizador SIG COM"/>
    <n v="81794"/>
    <s v="ARAUCA"/>
    <s v="TAME"/>
    <n v="0"/>
    <n v="0"/>
    <n v="0"/>
    <n v="0"/>
    <n v="0"/>
    <n v="0"/>
    <n v="0"/>
    <n v="0"/>
    <n v="0"/>
    <n v="0"/>
    <n v="0"/>
    <n v="0"/>
    <n v="0"/>
    <n v="0"/>
    <n v="28308855"/>
    <n v="5661771"/>
    <n v="0"/>
    <n v="5661771"/>
    <n v="0"/>
    <n v="5661771"/>
    <n v="0"/>
    <n v="5661771"/>
    <n v="0"/>
    <n v="5661771"/>
    <n v="0"/>
  </r>
  <r>
    <s v="2500.1.1.1.3324"/>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rofesional Editor Digitalizador SIG COM"/>
    <n v="81794"/>
    <s v="ARAUCA"/>
    <s v="TAME"/>
    <n v="0"/>
    <n v="0"/>
    <n v="0"/>
    <n v="0"/>
    <n v="0"/>
    <n v="0"/>
    <n v="0"/>
    <n v="0"/>
    <n v="0"/>
    <n v="0"/>
    <n v="0"/>
    <n v="0"/>
    <n v="0"/>
    <n v="0"/>
    <n v="0"/>
    <n v="0"/>
    <n v="0"/>
    <n v="0"/>
    <n v="0"/>
    <n v="0"/>
    <n v="0"/>
    <n v="0"/>
    <n v="0"/>
    <n v="0"/>
    <n v="0"/>
  </r>
  <r>
    <s v="2500.1.1.1.3325"/>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rofesional Editor Digitalizador SIG COM"/>
    <n v="81794"/>
    <s v="ARAUCA"/>
    <s v="TAME"/>
    <n v="0"/>
    <n v="0"/>
    <n v="0"/>
    <n v="0"/>
    <n v="0"/>
    <n v="0"/>
    <n v="0"/>
    <n v="0"/>
    <n v="0"/>
    <n v="0"/>
    <n v="0"/>
    <n v="0"/>
    <n v="0"/>
    <n v="0"/>
    <n v="0"/>
    <n v="0"/>
    <n v="0"/>
    <n v="0"/>
    <n v="0"/>
    <n v="0"/>
    <n v="0"/>
    <n v="0"/>
    <n v="0"/>
    <n v="0"/>
    <n v="0"/>
  </r>
  <r>
    <s v="2500.1.1.1.3326"/>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rofesional Editor Digitalizador SIG COM"/>
    <n v="81794"/>
    <s v="ARAUCA"/>
    <s v="TAME"/>
    <n v="0"/>
    <n v="0"/>
    <n v="0"/>
    <n v="0"/>
    <n v="0"/>
    <n v="0"/>
    <n v="0"/>
    <n v="0"/>
    <n v="0"/>
    <n v="0"/>
    <n v="0"/>
    <n v="0"/>
    <n v="0"/>
    <n v="0"/>
    <n v="0"/>
    <n v="0"/>
    <n v="0"/>
    <n v="0"/>
    <n v="0"/>
    <n v="0"/>
    <n v="0"/>
    <n v="0"/>
    <n v="0"/>
    <n v="0"/>
    <n v="0"/>
  </r>
  <r>
    <s v="2500.1.1.1.3327"/>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rofesional Editor Digitalizador SIG COM"/>
    <n v="81794"/>
    <s v="ARAUCA"/>
    <s v="TAME"/>
    <n v="0"/>
    <n v="0"/>
    <n v="0"/>
    <n v="0"/>
    <n v="0"/>
    <n v="0"/>
    <n v="0"/>
    <n v="0"/>
    <n v="0"/>
    <n v="0"/>
    <n v="0"/>
    <n v="0"/>
    <n v="0"/>
    <n v="0"/>
    <n v="0"/>
    <n v="0"/>
    <n v="0"/>
    <n v="0"/>
    <n v="0"/>
    <n v="0"/>
    <n v="0"/>
    <n v="0"/>
    <n v="0"/>
    <n v="0"/>
    <n v="0"/>
  </r>
  <r>
    <s v="2500.1.1.1.3328"/>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rofesional Editor Digitalizador SIG COM"/>
    <n v="81794"/>
    <s v="ARAUCA"/>
    <s v="TAME"/>
    <n v="0"/>
    <n v="0"/>
    <n v="0"/>
    <n v="0"/>
    <n v="0"/>
    <n v="0"/>
    <n v="0"/>
    <n v="0"/>
    <n v="0"/>
    <n v="0"/>
    <n v="0"/>
    <n v="0"/>
    <n v="0"/>
    <n v="0"/>
    <n v="0"/>
    <n v="0"/>
    <n v="0"/>
    <n v="0"/>
    <n v="0"/>
    <n v="0"/>
    <n v="0"/>
    <n v="0"/>
    <n v="0"/>
    <n v="0"/>
    <n v="0"/>
  </r>
  <r>
    <s v="2500.1.1.1.3329"/>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rofesional Editor Digitalizador SIG COM"/>
    <n v="81794"/>
    <s v="ARAUCA"/>
    <s v="TAME"/>
    <n v="0"/>
    <n v="0"/>
    <n v="0"/>
    <n v="0"/>
    <n v="0"/>
    <n v="0"/>
    <n v="0"/>
    <n v="0"/>
    <n v="0"/>
    <n v="0"/>
    <n v="0"/>
    <n v="0"/>
    <n v="0"/>
    <n v="0"/>
    <n v="0"/>
    <n v="0"/>
    <n v="0"/>
    <n v="0"/>
    <n v="0"/>
    <n v="0"/>
    <n v="0"/>
    <n v="0"/>
    <n v="0"/>
    <n v="0"/>
    <n v="0"/>
  </r>
  <r>
    <s v="2500.1.1.1.3330"/>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rofesional Editor Digitalizador SIG COM"/>
    <n v="81794"/>
    <s v="ARAUCA"/>
    <s v="TAME"/>
    <n v="0"/>
    <n v="0"/>
    <n v="0"/>
    <n v="0"/>
    <n v="0"/>
    <n v="0"/>
    <n v="0"/>
    <n v="0"/>
    <n v="0"/>
    <n v="0"/>
    <n v="0"/>
    <n v="0"/>
    <n v="0"/>
    <n v="0"/>
    <n v="0"/>
    <n v="0"/>
    <n v="0"/>
    <n v="0"/>
    <n v="0"/>
    <n v="0"/>
    <n v="0"/>
    <n v="0"/>
    <n v="0"/>
    <n v="0"/>
    <n v="0"/>
  </r>
  <r>
    <s v="2500.1.1.1.3331"/>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rofesional Editor Digitalizador SIG COM"/>
    <n v="81794"/>
    <s v="ARAUCA"/>
    <s v="TAME"/>
    <n v="0"/>
    <n v="0"/>
    <n v="0"/>
    <n v="0"/>
    <n v="0"/>
    <n v="0"/>
    <n v="0"/>
    <n v="0"/>
    <n v="0"/>
    <n v="0"/>
    <n v="0"/>
    <n v="0"/>
    <n v="0"/>
    <n v="0"/>
    <n v="0"/>
    <n v="0"/>
    <n v="0"/>
    <n v="0"/>
    <n v="0"/>
    <n v="0"/>
    <n v="0"/>
    <n v="0"/>
    <n v="0"/>
    <n v="0"/>
    <n v="0"/>
  </r>
  <r>
    <s v="2500.1.1.1.3332"/>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rofesional Editor Digitalizador SIG COM"/>
    <n v="81794"/>
    <s v="ARAUCA"/>
    <s v="TAME"/>
    <n v="0"/>
    <n v="0"/>
    <n v="0"/>
    <n v="0"/>
    <n v="0"/>
    <n v="0"/>
    <n v="0"/>
    <n v="0"/>
    <n v="0"/>
    <n v="0"/>
    <n v="0"/>
    <n v="0"/>
    <n v="0"/>
    <n v="0"/>
    <n v="0"/>
    <n v="0"/>
    <n v="0"/>
    <n v="0"/>
    <n v="0"/>
    <n v="0"/>
    <n v="0"/>
    <n v="0"/>
    <n v="0"/>
    <n v="0"/>
    <n v="0"/>
  </r>
  <r>
    <s v="2500.1.1.1.3333"/>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rofesional Editor Digitalizador SIG COM"/>
    <n v="81794"/>
    <s v="ARAUCA"/>
    <s v="TAME"/>
    <n v="0"/>
    <n v="0"/>
    <n v="0"/>
    <n v="0"/>
    <n v="0"/>
    <n v="0"/>
    <n v="0"/>
    <n v="0"/>
    <n v="0"/>
    <n v="0"/>
    <n v="0"/>
    <n v="0"/>
    <n v="0"/>
    <n v="0"/>
    <n v="0"/>
    <n v="0"/>
    <n v="0"/>
    <n v="0"/>
    <n v="0"/>
    <n v="0"/>
    <n v="0"/>
    <n v="0"/>
    <n v="0"/>
    <n v="0"/>
    <n v="0"/>
  </r>
  <r>
    <s v="2500.1.1.1.3334"/>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rofesional Editor Digitalizador SIG COM"/>
    <n v="81794"/>
    <s v="ARAUCA"/>
    <s v="TAME"/>
    <n v="0"/>
    <n v="0"/>
    <n v="0"/>
    <n v="0"/>
    <n v="0"/>
    <n v="0"/>
    <n v="0"/>
    <n v="0"/>
    <n v="0"/>
    <n v="0"/>
    <n v="0"/>
    <n v="0"/>
    <n v="0"/>
    <n v="0"/>
    <n v="0"/>
    <n v="0"/>
    <n v="0"/>
    <n v="0"/>
    <n v="0"/>
    <n v="0"/>
    <n v="0"/>
    <n v="0"/>
    <n v="0"/>
    <n v="0"/>
    <n v="0"/>
  </r>
  <r>
    <s v="2500.1.1.1.3335"/>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rofesional Editor Digitalizador SIG COM"/>
    <n v="81794"/>
    <s v="ARAUCA"/>
    <s v="TAME"/>
    <n v="0"/>
    <n v="0"/>
    <n v="0"/>
    <n v="0"/>
    <n v="0"/>
    <n v="0"/>
    <n v="0"/>
    <n v="0"/>
    <n v="0"/>
    <n v="0"/>
    <n v="0"/>
    <n v="0"/>
    <n v="0"/>
    <n v="0"/>
    <n v="0"/>
    <n v="0"/>
    <n v="0"/>
    <n v="0"/>
    <n v="0"/>
    <n v="0"/>
    <n v="0"/>
    <n v="0"/>
    <n v="0"/>
    <n v="0"/>
    <n v="0"/>
  </r>
  <r>
    <s v="2500.1.1.1.3336"/>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rofesional Editor Digitalizador SIG COM"/>
    <n v="81794"/>
    <s v="ARAUCA"/>
    <s v="TAME"/>
    <n v="0"/>
    <n v="0"/>
    <n v="0"/>
    <n v="0"/>
    <n v="0"/>
    <n v="0"/>
    <n v="0"/>
    <n v="0"/>
    <n v="0"/>
    <n v="0"/>
    <n v="0"/>
    <n v="0"/>
    <n v="0"/>
    <n v="0"/>
    <n v="0"/>
    <n v="0"/>
    <n v="0"/>
    <n v="0"/>
    <n v="0"/>
    <n v="0"/>
    <n v="0"/>
    <n v="0"/>
    <n v="0"/>
    <n v="0"/>
    <n v="0"/>
  </r>
  <r>
    <s v="2500.1.1.1.3337"/>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rofesional Editor Digitalizador SIG COM"/>
    <n v="81794"/>
    <s v="ARAUCA"/>
    <s v="TAME"/>
    <n v="0"/>
    <n v="0"/>
    <n v="0"/>
    <n v="0"/>
    <n v="0"/>
    <n v="0"/>
    <n v="0"/>
    <n v="0"/>
    <n v="0"/>
    <n v="0"/>
    <n v="0"/>
    <n v="0"/>
    <n v="0"/>
    <n v="0"/>
    <n v="0"/>
    <n v="0"/>
    <n v="0"/>
    <n v="0"/>
    <n v="0"/>
    <n v="0"/>
    <n v="0"/>
    <n v="0"/>
    <n v="0"/>
    <n v="0"/>
    <n v="0"/>
  </r>
  <r>
    <s v="2500.1.1.1.3338"/>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rofesional Editor Digitalizador SIG COM"/>
    <n v="81794"/>
    <s v="ARAUCA"/>
    <s v="TAME"/>
    <n v="0"/>
    <n v="0"/>
    <n v="0"/>
    <n v="0"/>
    <n v="0"/>
    <n v="0"/>
    <n v="0"/>
    <n v="0"/>
    <n v="0"/>
    <n v="0"/>
    <n v="0"/>
    <n v="0"/>
    <n v="0"/>
    <n v="0"/>
    <n v="0"/>
    <n v="0"/>
    <n v="0"/>
    <n v="0"/>
    <n v="0"/>
    <n v="0"/>
    <n v="0"/>
    <n v="0"/>
    <n v="0"/>
    <n v="0"/>
    <n v="0"/>
  </r>
  <r>
    <s v="2500.1.1.1.3339"/>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rofesional Editor Digitalizador SIG COM"/>
    <n v="81794"/>
    <s v="ARAUCA"/>
    <s v="TAME"/>
    <n v="0"/>
    <n v="0"/>
    <n v="0"/>
    <n v="0"/>
    <n v="0"/>
    <n v="0"/>
    <n v="0"/>
    <n v="0"/>
    <n v="0"/>
    <n v="0"/>
    <n v="0"/>
    <n v="0"/>
    <n v="0"/>
    <n v="0"/>
    <n v="0"/>
    <n v="0"/>
    <n v="0"/>
    <n v="0"/>
    <n v="0"/>
    <n v="0"/>
    <n v="0"/>
    <n v="0"/>
    <n v="0"/>
    <n v="0"/>
    <n v="0"/>
  </r>
  <r>
    <s v="2500.1.1.1.3340"/>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rofesional Editor Digitalizador SIG COM"/>
    <n v="81794"/>
    <s v="ARAUCA"/>
    <s v="TAME"/>
    <n v="0"/>
    <n v="0"/>
    <n v="0"/>
    <n v="0"/>
    <n v="0"/>
    <n v="0"/>
    <n v="0"/>
    <n v="0"/>
    <n v="0"/>
    <n v="0"/>
    <n v="0"/>
    <n v="0"/>
    <n v="0"/>
    <n v="0"/>
    <n v="0"/>
    <n v="0"/>
    <n v="0"/>
    <n v="0"/>
    <n v="0"/>
    <n v="0"/>
    <n v="0"/>
    <n v="0"/>
    <n v="0"/>
    <n v="0"/>
    <n v="0"/>
  </r>
  <r>
    <s v="2500.1.1.1.3341"/>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rofesional Editor Digitalizador SIG COM"/>
    <n v="81794"/>
    <s v="ARAUCA"/>
    <s v="TAME"/>
    <n v="0"/>
    <n v="0"/>
    <n v="0"/>
    <n v="0"/>
    <n v="0"/>
    <n v="0"/>
    <n v="0"/>
    <n v="0"/>
    <n v="0"/>
    <n v="0"/>
    <n v="0"/>
    <n v="0"/>
    <n v="0"/>
    <n v="0"/>
    <n v="0"/>
    <n v="0"/>
    <n v="0"/>
    <n v="0"/>
    <n v="0"/>
    <n v="0"/>
    <n v="0"/>
    <n v="0"/>
    <n v="0"/>
    <n v="0"/>
    <n v="0"/>
  </r>
  <r>
    <s v="2500.1.1.1.3342"/>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rofesional Editor Digitalizador SIG COM"/>
    <n v="81794"/>
    <s v="ARAUCA"/>
    <s v="TAME"/>
    <n v="0"/>
    <n v="0"/>
    <n v="0"/>
    <n v="0"/>
    <n v="0"/>
    <n v="0"/>
    <n v="0"/>
    <n v="0"/>
    <n v="0"/>
    <n v="0"/>
    <n v="0"/>
    <n v="0"/>
    <n v="0"/>
    <n v="0"/>
    <n v="0"/>
    <n v="0"/>
    <n v="0"/>
    <n v="0"/>
    <n v="0"/>
    <n v="0"/>
    <n v="0"/>
    <n v="0"/>
    <n v="0"/>
    <n v="0"/>
    <n v="0"/>
  </r>
  <r>
    <s v="2500.1.1.1.3343"/>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rofesional Editor Digitalizador SIG COM"/>
    <n v="81794"/>
    <s v="ARAUCA"/>
    <s v="TAME"/>
    <n v="0"/>
    <n v="0"/>
    <n v="0"/>
    <n v="0"/>
    <n v="0"/>
    <n v="0"/>
    <n v="0"/>
    <n v="0"/>
    <n v="0"/>
    <n v="0"/>
    <n v="0"/>
    <n v="0"/>
    <n v="0"/>
    <n v="0"/>
    <n v="0"/>
    <n v="0"/>
    <n v="0"/>
    <n v="0"/>
    <n v="0"/>
    <n v="0"/>
    <n v="0"/>
    <n v="0"/>
    <n v="0"/>
    <n v="0"/>
    <n v="0"/>
  </r>
  <r>
    <s v="2500.1.1.1.3344"/>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Control de calidad de consolidación y SIG COM"/>
    <n v="81794"/>
    <s v="ARAUCA"/>
    <s v="TAME"/>
    <n v="0"/>
    <n v="0"/>
    <n v="0"/>
    <n v="0"/>
    <n v="0"/>
    <n v="0"/>
    <n v="0"/>
    <n v="0"/>
    <n v="0"/>
    <n v="0"/>
    <n v="0"/>
    <n v="0"/>
    <n v="0"/>
    <n v="0"/>
    <n v="0"/>
    <n v="0"/>
    <n v="0"/>
    <n v="0"/>
    <n v="0"/>
    <n v="0"/>
    <n v="0"/>
    <n v="0"/>
    <n v="0"/>
    <n v="0"/>
    <n v="0"/>
  </r>
  <r>
    <s v="2500.1.1.1.3345"/>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Control de calidad de consolidación y SIG COM"/>
    <n v="81794"/>
    <s v="ARAUCA"/>
    <s v="TAME"/>
    <n v="0"/>
    <n v="0"/>
    <n v="0"/>
    <n v="0"/>
    <n v="0"/>
    <n v="0"/>
    <n v="0"/>
    <n v="0"/>
    <n v="0"/>
    <n v="0"/>
    <n v="0"/>
    <n v="0"/>
    <n v="0"/>
    <n v="0"/>
    <n v="0"/>
    <n v="0"/>
    <n v="0"/>
    <n v="0"/>
    <n v="0"/>
    <n v="0"/>
    <n v="0"/>
    <n v="0"/>
    <n v="0"/>
    <n v="0"/>
    <n v="0"/>
  </r>
  <r>
    <s v="2500.1.1.1.3346"/>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Control de calidad de consolidación y SIG COM"/>
    <n v="81794"/>
    <s v="ARAUCA"/>
    <s v="TAME"/>
    <n v="0"/>
    <n v="0"/>
    <n v="0"/>
    <n v="0"/>
    <n v="0"/>
    <n v="0"/>
    <n v="0"/>
    <n v="0"/>
    <n v="0"/>
    <n v="0"/>
    <n v="0"/>
    <n v="0"/>
    <n v="0"/>
    <n v="0"/>
    <n v="0"/>
    <n v="0"/>
    <n v="0"/>
    <n v="0"/>
    <n v="0"/>
    <n v="0"/>
    <n v="0"/>
    <n v="0"/>
    <n v="0"/>
    <n v="0"/>
    <n v="0"/>
  </r>
  <r>
    <s v="2500.1.1.1.3347"/>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Control de calidad de consolidación y SIG COM"/>
    <n v="81794"/>
    <s v="ARAUCA"/>
    <s v="TAME"/>
    <n v="0"/>
    <n v="0"/>
    <n v="0"/>
    <n v="0"/>
    <n v="0"/>
    <n v="0"/>
    <n v="0"/>
    <n v="0"/>
    <n v="0"/>
    <n v="0"/>
    <n v="0"/>
    <n v="0"/>
    <n v="0"/>
    <n v="0"/>
    <n v="0"/>
    <n v="0"/>
    <n v="0"/>
    <n v="0"/>
    <n v="0"/>
    <n v="0"/>
    <n v="0"/>
    <n v="0"/>
    <n v="0"/>
    <n v="0"/>
    <n v="0"/>
  </r>
  <r>
    <s v="2500.1.1.1.3348"/>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Control de calidad de consolidación y SIG COM"/>
    <n v="81794"/>
    <s v="ARAUCA"/>
    <s v="TAME"/>
    <n v="0"/>
    <n v="0"/>
    <n v="0"/>
    <n v="0"/>
    <n v="0"/>
    <n v="0"/>
    <n v="0"/>
    <n v="0"/>
    <n v="0"/>
    <n v="0"/>
    <n v="0"/>
    <n v="0"/>
    <n v="0"/>
    <n v="0"/>
    <n v="0"/>
    <n v="0"/>
    <n v="0"/>
    <n v="0"/>
    <n v="0"/>
    <n v="0"/>
    <n v="0"/>
    <n v="0"/>
    <n v="0"/>
    <n v="0"/>
    <n v="0"/>
  </r>
  <r>
    <s v="2500.1.1.1.3349"/>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Control de calidad de consolidación y SIG COM"/>
    <n v="81794"/>
    <s v="ARAUCA"/>
    <s v="TAME"/>
    <n v="0"/>
    <n v="0"/>
    <n v="0"/>
    <n v="0"/>
    <n v="0"/>
    <n v="0"/>
    <n v="0"/>
    <n v="0"/>
    <n v="0"/>
    <n v="0"/>
    <n v="0"/>
    <n v="0"/>
    <n v="0"/>
    <n v="0"/>
    <n v="0"/>
    <n v="0"/>
    <n v="0"/>
    <n v="0"/>
    <n v="0"/>
    <n v="0"/>
    <n v="0"/>
    <n v="0"/>
    <n v="0"/>
    <n v="0"/>
    <n v="0"/>
  </r>
  <r>
    <s v="2500.1.1.1.3350"/>
    <s v="INVERSIÓN"/>
    <x v="0"/>
    <s v="1 - Ajustar el modelo de operación y de gestión catastral del Instituto"/>
    <x v="0"/>
    <x v="0"/>
    <n v="80111601"/>
    <x v="0"/>
    <s v="N/A"/>
    <s v="Prestación de servicios personales para realizar actividades de apoyo operativo y administrativo en el marco de la actualización y/o formación catastral con enfoque multipropósito en el municipio asignado a la Dirección Territorial  Casanare"/>
    <s v="Agosto"/>
    <s v="Agosto"/>
    <n v="5"/>
    <s v="Contratación directa"/>
    <x v="0"/>
    <n v="15199225"/>
    <n v="15199225"/>
    <s v="2. Prioridad Alta"/>
    <s v="Actualización DT"/>
    <s v="NO"/>
    <s v="N/A"/>
    <s v="2606 - Dirección Territorial Casanare"/>
    <s v="2.3 - Gestión Catastral"/>
    <s v="2.3-1 - Formación y actualización catastral"/>
    <s v="SER - Adquisición de servicios"/>
    <s v="SER012 - Prestación de servicios personas naturales"/>
    <s v="Técnico Administrativo COM"/>
    <n v="81794"/>
    <s v="ARAUCA"/>
    <s v="TAME"/>
    <n v="0"/>
    <n v="0"/>
    <n v="0"/>
    <n v="0"/>
    <n v="0"/>
    <n v="0"/>
    <n v="0"/>
    <n v="0"/>
    <n v="0"/>
    <n v="0"/>
    <n v="0"/>
    <n v="0"/>
    <n v="0"/>
    <n v="0"/>
    <n v="15199225"/>
    <n v="3039845"/>
    <n v="0"/>
    <n v="3039845"/>
    <n v="0"/>
    <n v="3039845"/>
    <n v="0"/>
    <n v="3039845"/>
    <n v="0"/>
    <n v="3039845"/>
    <n v="0"/>
  </r>
  <r>
    <s v="2500.1.1.1.3351"/>
    <s v="INVERSIÓN"/>
    <x v="0"/>
    <s v="1 - Ajustar el modelo de operación y de gestión catastral del Instituto"/>
    <x v="0"/>
    <x v="0"/>
    <n v="80111601"/>
    <x v="0"/>
    <s v="N/A"/>
    <s v="Prestación de servicios personales para realizar actividades de apoyo operativo y administrativo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Técnico Administrativo COM"/>
    <n v="81794"/>
    <s v="ARAUCA"/>
    <s v="TAME"/>
    <n v="0"/>
    <n v="0"/>
    <n v="0"/>
    <n v="0"/>
    <n v="0"/>
    <n v="0"/>
    <n v="0"/>
    <n v="0"/>
    <n v="0"/>
    <n v="0"/>
    <n v="0"/>
    <n v="0"/>
    <n v="0"/>
    <n v="0"/>
    <n v="0"/>
    <n v="0"/>
    <n v="0"/>
    <n v="0"/>
    <n v="0"/>
    <n v="0"/>
    <n v="0"/>
    <n v="0"/>
    <n v="0"/>
    <n v="0"/>
    <n v="0"/>
  </r>
  <r>
    <s v="2500.1.1.1.3352"/>
    <s v="INVERSIÓN"/>
    <x v="0"/>
    <s v="1 - Ajustar el modelo de operación y de gestión catastral del Instituto"/>
    <x v="0"/>
    <x v="0"/>
    <n v="80111601"/>
    <x v="0"/>
    <s v="N/A"/>
    <s v="Prestación de servicios personales para realizar actividades de apoyo operativo y administrativo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Técnico Administrativo COM"/>
    <n v="81794"/>
    <s v="ARAUCA"/>
    <s v="TAME"/>
    <n v="0"/>
    <n v="0"/>
    <n v="0"/>
    <n v="0"/>
    <n v="0"/>
    <n v="0"/>
    <n v="0"/>
    <n v="0"/>
    <n v="0"/>
    <n v="0"/>
    <n v="0"/>
    <n v="0"/>
    <n v="0"/>
    <n v="0"/>
    <n v="0"/>
    <n v="0"/>
    <n v="0"/>
    <n v="0"/>
    <n v="0"/>
    <n v="0"/>
    <n v="0"/>
    <n v="0"/>
    <n v="0"/>
    <n v="0"/>
    <n v="0"/>
  </r>
  <r>
    <s v="2500.1.1.1.3353"/>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asanare"/>
    <s v="Agosto"/>
    <s v="Agosto"/>
    <n v="5"/>
    <s v="Contratación directa"/>
    <x v="0"/>
    <n v="28308855"/>
    <n v="28308855"/>
    <s v="2. Prioridad Alta"/>
    <s v="Actualización DT"/>
    <s v="NO"/>
    <s v="N/A"/>
    <s v="2606 - Dirección Territorial Casanare"/>
    <s v="2.3 - Gestión Catastral"/>
    <s v="2.3-1 - Formación y actualización catastral"/>
    <s v="SER - Adquisición de servicios"/>
    <s v="SER012 - Prestación de servicios personas naturales"/>
    <s v="Profesional social COM"/>
    <n v="81794"/>
    <s v="ARAUCA"/>
    <s v="TAME"/>
    <n v="0"/>
    <n v="0"/>
    <n v="0"/>
    <n v="0"/>
    <n v="0"/>
    <n v="0"/>
    <n v="0"/>
    <n v="0"/>
    <n v="0"/>
    <n v="0"/>
    <n v="0"/>
    <n v="0"/>
    <n v="0"/>
    <n v="0"/>
    <n v="28308855"/>
    <n v="5661771"/>
    <n v="0"/>
    <n v="5661771"/>
    <n v="0"/>
    <n v="5661771"/>
    <n v="0"/>
    <n v="5661771"/>
    <n v="0"/>
    <n v="5661771"/>
    <n v="0"/>
  </r>
  <r>
    <s v="2500.1.1.1.3354"/>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rofesional social COM"/>
    <n v="81794"/>
    <s v="ARAUCA"/>
    <s v="TAME"/>
    <n v="0"/>
    <n v="0"/>
    <n v="0"/>
    <n v="0"/>
    <n v="0"/>
    <n v="0"/>
    <n v="0"/>
    <n v="0"/>
    <n v="0"/>
    <n v="0"/>
    <n v="0"/>
    <n v="0"/>
    <n v="0"/>
    <n v="0"/>
    <n v="0"/>
    <n v="0"/>
    <n v="0"/>
    <n v="0"/>
    <n v="0"/>
    <n v="0"/>
    <n v="0"/>
    <n v="0"/>
    <n v="0"/>
    <n v="0"/>
    <n v="0"/>
  </r>
  <r>
    <s v="2500.1.1.1.3355"/>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rofesional social COM"/>
    <n v="81794"/>
    <s v="ARAUCA"/>
    <s v="TAME"/>
    <n v="0"/>
    <n v="0"/>
    <n v="0"/>
    <n v="0"/>
    <n v="0"/>
    <n v="0"/>
    <n v="0"/>
    <n v="0"/>
    <n v="0"/>
    <n v="0"/>
    <n v="0"/>
    <n v="0"/>
    <n v="0"/>
    <n v="0"/>
    <n v="0"/>
    <n v="0"/>
    <n v="0"/>
    <n v="0"/>
    <n v="0"/>
    <n v="0"/>
    <n v="0"/>
    <n v="0"/>
    <n v="0"/>
    <n v="0"/>
    <n v="0"/>
  </r>
  <r>
    <s v="2500.1.1.1.3356"/>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rofesional social COM"/>
    <n v="81794"/>
    <s v="ARAUCA"/>
    <s v="TAME"/>
    <n v="0"/>
    <n v="0"/>
    <n v="0"/>
    <n v="0"/>
    <n v="0"/>
    <n v="0"/>
    <n v="0"/>
    <n v="0"/>
    <n v="0"/>
    <n v="0"/>
    <n v="0"/>
    <n v="0"/>
    <n v="0"/>
    <n v="0"/>
    <n v="0"/>
    <n v="0"/>
    <n v="0"/>
    <n v="0"/>
    <n v="0"/>
    <n v="0"/>
    <n v="0"/>
    <n v="0"/>
    <n v="0"/>
    <n v="0"/>
    <n v="0"/>
  </r>
  <r>
    <s v="2500.1.1.1.3357"/>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rofesional social COM"/>
    <n v="81794"/>
    <s v="ARAUCA"/>
    <s v="TAME"/>
    <n v="0"/>
    <n v="0"/>
    <n v="0"/>
    <n v="0"/>
    <n v="0"/>
    <n v="0"/>
    <n v="0"/>
    <n v="0"/>
    <n v="0"/>
    <n v="0"/>
    <n v="0"/>
    <n v="0"/>
    <n v="0"/>
    <n v="0"/>
    <n v="0"/>
    <n v="0"/>
    <n v="0"/>
    <n v="0"/>
    <n v="0"/>
    <n v="0"/>
    <n v="0"/>
    <n v="0"/>
    <n v="0"/>
    <n v="0"/>
    <n v="0"/>
  </r>
  <r>
    <s v="2500.1.1.1.3358"/>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rofesional social COM"/>
    <n v="81794"/>
    <s v="ARAUCA"/>
    <s v="TAME"/>
    <n v="0"/>
    <n v="0"/>
    <n v="0"/>
    <n v="0"/>
    <n v="0"/>
    <n v="0"/>
    <n v="0"/>
    <n v="0"/>
    <n v="0"/>
    <n v="0"/>
    <n v="0"/>
    <n v="0"/>
    <n v="0"/>
    <n v="0"/>
    <n v="0"/>
    <n v="0"/>
    <n v="0"/>
    <n v="0"/>
    <n v="0"/>
    <n v="0"/>
    <n v="0"/>
    <n v="0"/>
    <n v="0"/>
    <n v="0"/>
    <n v="0"/>
  </r>
  <r>
    <s v="2500.1.1.1.3359"/>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rofesional social COM"/>
    <n v="81794"/>
    <s v="ARAUCA"/>
    <s v="TAME"/>
    <n v="0"/>
    <n v="0"/>
    <n v="0"/>
    <n v="0"/>
    <n v="0"/>
    <n v="0"/>
    <n v="0"/>
    <n v="0"/>
    <n v="0"/>
    <n v="0"/>
    <n v="0"/>
    <n v="0"/>
    <n v="0"/>
    <n v="0"/>
    <n v="0"/>
    <n v="0"/>
    <n v="0"/>
    <n v="0"/>
    <n v="0"/>
    <n v="0"/>
    <n v="0"/>
    <n v="0"/>
    <n v="0"/>
    <n v="0"/>
    <n v="0"/>
  </r>
  <r>
    <s v="2500.1.1.1.3360"/>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rofesional social COM"/>
    <n v="81794"/>
    <s v="ARAUCA"/>
    <s v="TAME"/>
    <n v="0"/>
    <n v="0"/>
    <n v="0"/>
    <n v="0"/>
    <n v="0"/>
    <n v="0"/>
    <n v="0"/>
    <n v="0"/>
    <n v="0"/>
    <n v="0"/>
    <n v="0"/>
    <n v="0"/>
    <n v="0"/>
    <n v="0"/>
    <n v="0"/>
    <n v="0"/>
    <n v="0"/>
    <n v="0"/>
    <n v="0"/>
    <n v="0"/>
    <n v="0"/>
    <n v="0"/>
    <n v="0"/>
    <n v="0"/>
    <n v="0"/>
  </r>
  <r>
    <s v="2500.1.1.1.3361"/>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rofesional social COM"/>
    <n v="81794"/>
    <s v="ARAUCA"/>
    <s v="TAME"/>
    <n v="0"/>
    <n v="0"/>
    <n v="0"/>
    <n v="0"/>
    <n v="0"/>
    <n v="0"/>
    <n v="0"/>
    <n v="0"/>
    <n v="0"/>
    <n v="0"/>
    <n v="0"/>
    <n v="0"/>
    <n v="0"/>
    <n v="0"/>
    <n v="0"/>
    <n v="0"/>
    <n v="0"/>
    <n v="0"/>
    <n v="0"/>
    <n v="0"/>
    <n v="0"/>
    <n v="0"/>
    <n v="0"/>
    <n v="0"/>
    <n v="0"/>
  </r>
  <r>
    <s v="2500.1.1.1.3362"/>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rofesional social COM"/>
    <n v="81794"/>
    <s v="ARAUCA"/>
    <s v="TAME"/>
    <n v="0"/>
    <n v="0"/>
    <n v="0"/>
    <n v="0"/>
    <n v="0"/>
    <n v="0"/>
    <n v="0"/>
    <n v="0"/>
    <n v="0"/>
    <n v="0"/>
    <n v="0"/>
    <n v="0"/>
    <n v="0"/>
    <n v="0"/>
    <n v="0"/>
    <n v="0"/>
    <n v="0"/>
    <n v="0"/>
    <n v="0"/>
    <n v="0"/>
    <n v="0"/>
    <n v="0"/>
    <n v="0"/>
    <n v="0"/>
    <n v="0"/>
  </r>
  <r>
    <s v="2500.1.1.1.3363"/>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rofesional social COM"/>
    <n v="81794"/>
    <s v="ARAUCA"/>
    <s v="TAME"/>
    <n v="0"/>
    <n v="0"/>
    <n v="0"/>
    <n v="0"/>
    <n v="0"/>
    <n v="0"/>
    <n v="0"/>
    <n v="0"/>
    <n v="0"/>
    <n v="0"/>
    <n v="0"/>
    <n v="0"/>
    <n v="0"/>
    <n v="0"/>
    <n v="0"/>
    <n v="0"/>
    <n v="0"/>
    <n v="0"/>
    <n v="0"/>
    <n v="0"/>
    <n v="0"/>
    <n v="0"/>
    <n v="0"/>
    <n v="0"/>
    <n v="0"/>
  </r>
  <r>
    <s v="2500.1.1.1.3364"/>
    <s v="INVERSIÓN"/>
    <x v="0"/>
    <s v="1 - Ajustar el modelo de operación y de gestión catastral del Instituto"/>
    <x v="0"/>
    <x v="0"/>
    <n v="80111601"/>
    <x v="0"/>
    <s v="N/A"/>
    <s v="Prestación de servicios personales para realizar actividades de apoyo administrativo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Apoyo administrativo COM"/>
    <n v="81794"/>
    <s v="ARAUCA"/>
    <s v="TAME"/>
    <n v="0"/>
    <n v="0"/>
    <n v="0"/>
    <n v="0"/>
    <n v="0"/>
    <n v="0"/>
    <n v="0"/>
    <n v="0"/>
    <n v="0"/>
    <n v="0"/>
    <n v="0"/>
    <n v="0"/>
    <n v="0"/>
    <n v="0"/>
    <n v="0"/>
    <n v="0"/>
    <n v="0"/>
    <n v="0"/>
    <n v="0"/>
    <n v="0"/>
    <n v="0"/>
    <n v="0"/>
    <n v="0"/>
    <n v="0"/>
    <n v="0"/>
  </r>
  <r>
    <s v="2500.1.1.1.3365"/>
    <s v="INVERSIÓN"/>
    <x v="0"/>
    <s v="1 - Ajustar el modelo de operación y de gestión catastral del Instituto"/>
    <x v="0"/>
    <x v="0"/>
    <n v="80111601"/>
    <x v="0"/>
    <s v="N/A"/>
    <s v="Prestación de servicios personales para realizar actividades de apoyo administrativo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Apoyo administrativo COM"/>
    <n v="81794"/>
    <s v="ARAUCA"/>
    <s v="TAME"/>
    <n v="0"/>
    <n v="0"/>
    <n v="0"/>
    <n v="0"/>
    <n v="0"/>
    <n v="0"/>
    <n v="0"/>
    <n v="0"/>
    <n v="0"/>
    <n v="0"/>
    <n v="0"/>
    <n v="0"/>
    <n v="0"/>
    <n v="0"/>
    <n v="0"/>
    <n v="0"/>
    <n v="0"/>
    <n v="0"/>
    <n v="0"/>
    <n v="0"/>
    <n v="0"/>
    <n v="0"/>
    <n v="0"/>
    <n v="0"/>
    <n v="0"/>
  </r>
  <r>
    <s v="2500.1.1.1.3366"/>
    <s v="INVERSIÓN"/>
    <x v="0"/>
    <s v="1 - Ajustar el modelo de operación y de gestión catastral del Instituto"/>
    <x v="0"/>
    <x v="0"/>
    <n v="80111601"/>
    <x v="0"/>
    <s v="N/A"/>
    <s v="Prestación de servicios personales para realizar actividades de apoyo administrativo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Apoyo administrativo COM"/>
    <n v="81794"/>
    <s v="ARAUCA"/>
    <s v="TAME"/>
    <n v="0"/>
    <n v="0"/>
    <n v="0"/>
    <n v="0"/>
    <n v="0"/>
    <n v="0"/>
    <n v="0"/>
    <n v="0"/>
    <n v="0"/>
    <n v="0"/>
    <n v="0"/>
    <n v="0"/>
    <n v="0"/>
    <n v="0"/>
    <n v="0"/>
    <n v="0"/>
    <n v="0"/>
    <n v="0"/>
    <n v="0"/>
    <n v="0"/>
    <n v="0"/>
    <n v="0"/>
    <n v="0"/>
    <n v="0"/>
    <n v="0"/>
  </r>
  <r>
    <s v="2500.1.1.1.3367"/>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rofesional Jurídico COM"/>
    <n v="81794"/>
    <s v="ARAUCA"/>
    <s v="TAME"/>
    <n v="0"/>
    <n v="0"/>
    <n v="0"/>
    <n v="0"/>
    <n v="0"/>
    <n v="0"/>
    <n v="0"/>
    <n v="0"/>
    <n v="0"/>
    <n v="0"/>
    <n v="0"/>
    <n v="0"/>
    <n v="0"/>
    <n v="0"/>
    <n v="0"/>
    <n v="0"/>
    <n v="0"/>
    <n v="0"/>
    <n v="0"/>
    <n v="0"/>
    <n v="0"/>
    <n v="0"/>
    <n v="0"/>
    <n v="0"/>
    <n v="0"/>
  </r>
  <r>
    <s v="2500.1.1.1.3368"/>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rofesional Jurídico COM"/>
    <n v="81794"/>
    <s v="ARAUCA"/>
    <s v="TAME"/>
    <n v="0"/>
    <n v="0"/>
    <n v="0"/>
    <n v="0"/>
    <n v="0"/>
    <n v="0"/>
    <n v="0"/>
    <n v="0"/>
    <n v="0"/>
    <n v="0"/>
    <n v="0"/>
    <n v="0"/>
    <n v="0"/>
    <n v="0"/>
    <n v="0"/>
    <n v="0"/>
    <n v="0"/>
    <n v="0"/>
    <n v="0"/>
    <n v="0"/>
    <n v="0"/>
    <n v="0"/>
    <n v="0"/>
    <n v="0"/>
    <n v="0"/>
  </r>
  <r>
    <s v="2500.1.1.1.3369"/>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rofesional Jurídico COM"/>
    <n v="81794"/>
    <s v="ARAUCA"/>
    <s v="TAME"/>
    <n v="0"/>
    <n v="0"/>
    <n v="0"/>
    <n v="0"/>
    <n v="0"/>
    <n v="0"/>
    <n v="0"/>
    <n v="0"/>
    <n v="0"/>
    <n v="0"/>
    <n v="0"/>
    <n v="0"/>
    <n v="0"/>
    <n v="0"/>
    <n v="0"/>
    <n v="0"/>
    <n v="0"/>
    <n v="0"/>
    <n v="0"/>
    <n v="0"/>
    <n v="0"/>
    <n v="0"/>
    <n v="0"/>
    <n v="0"/>
    <n v="0"/>
  </r>
  <r>
    <s v="2500.1.1.1.3370"/>
    <s v="INVERSIÓN"/>
    <x v="0"/>
    <s v="1 - Ajustar el modelo de operación y de gestión catastral del Instituto"/>
    <x v="0"/>
    <x v="0"/>
    <n v="80111601"/>
    <x v="0"/>
    <s v="N/A"/>
    <s v="Prestación de servicios profesionales para la coordinación, seguimiento y control de las actividades de actualización y/o formación catastral con enfoque multipropósito en el municipio asignado a la Dirección Territorial  Casanare"/>
    <s v="Agosto"/>
    <s v="Agosto"/>
    <n v="5"/>
    <s v="Contratación directa"/>
    <x v="0"/>
    <n v="47581365"/>
    <n v="47581365"/>
    <s v="2. Prioridad Alta"/>
    <s v="Actualización DT"/>
    <s v="NO"/>
    <s v="N/A"/>
    <s v="2606 - Dirección Territorial Casanare"/>
    <s v="2.3 - Gestión Catastral"/>
    <s v="2.3-1 - Formación y actualización catastral"/>
    <s v="SER - Adquisición de servicios"/>
    <s v="SER012 - Prestación de servicios personas naturales"/>
    <s v="Coordinador operativo municipal COM"/>
    <n v="81794"/>
    <s v="ARAUCA"/>
    <s v="TAME"/>
    <n v="0"/>
    <n v="0"/>
    <n v="0"/>
    <n v="0"/>
    <n v="0"/>
    <n v="0"/>
    <n v="0"/>
    <n v="0"/>
    <n v="0"/>
    <n v="0"/>
    <n v="0"/>
    <n v="0"/>
    <n v="0"/>
    <n v="0"/>
    <n v="47581365"/>
    <n v="9516273"/>
    <n v="0"/>
    <n v="9516273"/>
    <n v="0"/>
    <n v="9516273"/>
    <n v="0"/>
    <n v="9516273"/>
    <n v="0"/>
    <n v="9516273"/>
    <n v="0"/>
  </r>
  <r>
    <s v="2500.1.1.1.3371"/>
    <s v="INVERSIÓN"/>
    <x v="0"/>
    <s v="1 - Ajustar el modelo de operación y de gestión catastral del Instituto"/>
    <x v="0"/>
    <x v="0"/>
    <n v="80111601"/>
    <x v="0"/>
    <s v="N/A"/>
    <s v="Prestación de servicios personales para realizar actividades de apoyo en el área de sistemas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Técnico Sistemas COM"/>
    <n v="81794"/>
    <s v="ARAUCA"/>
    <s v="TAME"/>
    <n v="0"/>
    <n v="0"/>
    <n v="0"/>
    <n v="0"/>
    <n v="0"/>
    <n v="0"/>
    <n v="0"/>
    <n v="0"/>
    <n v="0"/>
    <n v="0"/>
    <n v="0"/>
    <n v="0"/>
    <n v="0"/>
    <n v="0"/>
    <n v="0"/>
    <n v="0"/>
    <n v="0"/>
    <n v="0"/>
    <n v="0"/>
    <n v="0"/>
    <n v="0"/>
    <n v="0"/>
    <n v="0"/>
    <n v="0"/>
    <n v="0"/>
  </r>
  <r>
    <s v="2500.1.1.1.3372"/>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Casanare"/>
    <s v="Agosto"/>
    <s v="Agosto"/>
    <n v="5"/>
    <s v="Contratación directa"/>
    <x v="0"/>
    <n v="15199225"/>
    <n v="15199225"/>
    <s v="2. Prioridad Alta"/>
    <s v="Actualización DT"/>
    <s v="NO"/>
    <s v="N/A"/>
    <s v="2606 - Dirección Territorial Casanare"/>
    <s v="2.3 - Gestión Catastral"/>
    <s v="2.3-1 - Formación y actualización catastral"/>
    <s v="SER - Adquisición de servicios"/>
    <s v="SER012 - Prestación de servicios personas naturales"/>
    <s v="Promotor Intercultural COM"/>
    <n v="81794"/>
    <s v="ARAUCA"/>
    <s v="TAME"/>
    <n v="0"/>
    <n v="0"/>
    <n v="0"/>
    <n v="0"/>
    <n v="0"/>
    <n v="0"/>
    <n v="0"/>
    <n v="0"/>
    <n v="0"/>
    <n v="0"/>
    <n v="0"/>
    <n v="0"/>
    <n v="0"/>
    <n v="0"/>
    <n v="15199225"/>
    <n v="3039845"/>
    <n v="0"/>
    <n v="3039845"/>
    <n v="0"/>
    <n v="3039845"/>
    <n v="0"/>
    <n v="3039845"/>
    <n v="0"/>
    <n v="3039845"/>
    <n v="0"/>
  </r>
  <r>
    <s v="2500.1.1.1.3373"/>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Casanare"/>
    <s v="Agosto"/>
    <s v="Agosto"/>
    <n v="5"/>
    <s v="Contratación directa"/>
    <x v="0"/>
    <n v="15199225"/>
    <n v="15199225"/>
    <s v="2. Prioridad Alta"/>
    <s v="Actualización DT"/>
    <s v="NO"/>
    <s v="N/A"/>
    <s v="2606 - Dirección Territorial Casanare"/>
    <s v="2.3 - Gestión Catastral"/>
    <s v="2.3-1 - Formación y actualización catastral"/>
    <s v="SER - Adquisición de servicios"/>
    <s v="SER012 - Prestación de servicios personas naturales"/>
    <s v="Promotor Intercultural COM"/>
    <n v="81794"/>
    <s v="ARAUCA"/>
    <s v="TAME"/>
    <n v="0"/>
    <n v="0"/>
    <n v="0"/>
    <n v="0"/>
    <n v="0"/>
    <n v="0"/>
    <n v="0"/>
    <n v="0"/>
    <n v="0"/>
    <n v="0"/>
    <n v="0"/>
    <n v="0"/>
    <n v="0"/>
    <n v="0"/>
    <n v="15199225"/>
    <n v="3039845"/>
    <n v="0"/>
    <n v="3039845"/>
    <n v="0"/>
    <n v="3039845"/>
    <n v="0"/>
    <n v="3039845"/>
    <n v="0"/>
    <n v="3039845"/>
    <n v="0"/>
  </r>
  <r>
    <s v="2500.1.1.1.3374"/>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sanare"/>
    <s v="Septiembre"/>
    <s v="Septiembre"/>
    <n v="4"/>
    <s v="Contratación directa"/>
    <x v="0"/>
    <n v="18000000"/>
    <n v="18000000"/>
    <s v="2. Prioridad Alta"/>
    <s v="Actualización DT"/>
    <s v="NO"/>
    <s v="N/A"/>
    <s v="2606 - Dirección Territorial Casanare"/>
    <s v="2.3 - Gestión Catastral"/>
    <s v="2.3-1 - Formación y actualización catastral"/>
    <s v="SER - Adquisición de servicios"/>
    <s v="SER012 - Prestación de servicios personas naturales"/>
    <s v="Control calidad  de Reconocimiento predial COM"/>
    <n v="81065"/>
    <s v="ARAUCA"/>
    <s v="ARAUQUITA"/>
    <n v="0"/>
    <n v="0"/>
    <n v="0"/>
    <n v="0"/>
    <n v="0"/>
    <n v="0"/>
    <n v="0"/>
    <n v="0"/>
    <n v="0"/>
    <n v="0"/>
    <n v="0"/>
    <n v="0"/>
    <n v="0"/>
    <n v="0"/>
    <n v="0"/>
    <n v="0"/>
    <n v="18000000"/>
    <n v="4500000"/>
    <n v="0"/>
    <n v="4500000"/>
    <n v="0"/>
    <n v="4500000"/>
    <n v="0"/>
    <n v="4500000"/>
    <n v="0"/>
  </r>
  <r>
    <s v="2500.1.1.1.3375"/>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sanare"/>
    <s v="Septiembre"/>
    <s v="Septiembre"/>
    <n v="4"/>
    <s v="Contratación directa"/>
    <x v="0"/>
    <n v="18000000"/>
    <n v="18000000"/>
    <s v="2. Prioridad Alta"/>
    <s v="Actualización DT"/>
    <s v="NO"/>
    <s v="N/A"/>
    <s v="2606 - Dirección Territorial Casanare"/>
    <s v="2.3 - Gestión Catastral"/>
    <s v="2.3-1 - Formación y actualización catastral"/>
    <s v="SER - Adquisición de servicios"/>
    <s v="SER012 - Prestación de servicios personas naturales"/>
    <s v="Control calidad  de Reconocimiento predial COM"/>
    <n v="81065"/>
    <s v="ARAUCA"/>
    <s v="ARAUQUITA"/>
    <n v="0"/>
    <n v="0"/>
    <n v="0"/>
    <n v="0"/>
    <n v="0"/>
    <n v="0"/>
    <n v="0"/>
    <n v="0"/>
    <n v="0"/>
    <n v="0"/>
    <n v="0"/>
    <n v="0"/>
    <n v="0"/>
    <n v="0"/>
    <n v="0"/>
    <n v="0"/>
    <n v="18000000"/>
    <n v="4500000"/>
    <n v="0"/>
    <n v="4500000"/>
    <n v="0"/>
    <n v="4500000"/>
    <n v="0"/>
    <n v="4500000"/>
    <n v="0"/>
  </r>
  <r>
    <s v="2500.1.1.1.3376"/>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asanare"/>
    <s v="Septiembre"/>
    <s v="Septiembre"/>
    <n v="4"/>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Control calidad  de Reconocimiento predial COM"/>
    <n v="81065"/>
    <s v="ARAUCA"/>
    <s v="ARAUQUITA"/>
    <n v="0"/>
    <n v="0"/>
    <n v="0"/>
    <n v="0"/>
    <n v="0"/>
    <n v="0"/>
    <n v="0"/>
    <n v="0"/>
    <n v="0"/>
    <n v="0"/>
    <n v="0"/>
    <n v="0"/>
    <n v="0"/>
    <n v="0"/>
    <n v="0"/>
    <n v="0"/>
    <n v="0"/>
    <n v="0"/>
    <n v="0"/>
    <n v="0"/>
    <n v="0"/>
    <n v="0"/>
    <n v="0"/>
    <n v="0"/>
    <n v="0"/>
  </r>
  <r>
    <s v="2500.1.1.1.337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Septiembre"/>
    <s v="Septiembre"/>
    <n v="4"/>
    <s v="Contratación directa"/>
    <x v="0"/>
    <n v="16000000"/>
    <n v="16000000"/>
    <s v="2. Prioridad Alta"/>
    <s v="Actualización DT"/>
    <s v="NO"/>
    <s v="N/A"/>
    <s v="2606 - Dirección Territorial Casanare"/>
    <s v="2.3 - Gestión Catastral"/>
    <s v="2.3-1 - Formación y actualización catastral"/>
    <s v="SER - Adquisición de servicios"/>
    <s v="SER012 - Prestación de servicios personas naturales"/>
    <s v="Reconocedor predial COM"/>
    <n v="81065"/>
    <s v="ARAUCA"/>
    <s v="ARAUQUITA"/>
    <n v="0"/>
    <n v="0"/>
    <n v="0"/>
    <n v="0"/>
    <n v="0"/>
    <n v="0"/>
    <n v="0"/>
    <n v="0"/>
    <n v="0"/>
    <n v="0"/>
    <n v="0"/>
    <n v="0"/>
    <n v="0"/>
    <n v="0"/>
    <n v="0"/>
    <n v="0"/>
    <n v="16000000"/>
    <n v="4000000"/>
    <n v="0"/>
    <n v="4000000"/>
    <n v="0"/>
    <n v="4000000"/>
    <n v="0"/>
    <n v="4000000"/>
    <n v="0"/>
  </r>
  <r>
    <s v="2500.1.1.1.337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Septiembre"/>
    <s v="Septiembre"/>
    <n v="4"/>
    <s v="Contratación directa"/>
    <x v="0"/>
    <n v="16000000"/>
    <n v="16000000"/>
    <s v="2. Prioridad Alta"/>
    <s v="Actualización DT"/>
    <s v="NO"/>
    <s v="N/A"/>
    <s v="2606 - Dirección Territorial Casanare"/>
    <s v="2.3 - Gestión Catastral"/>
    <s v="2.3-1 - Formación y actualización catastral"/>
    <s v="SER - Adquisición de servicios"/>
    <s v="SER012 - Prestación de servicios personas naturales"/>
    <s v="Reconocedor predial COM"/>
    <n v="81065"/>
    <s v="ARAUCA"/>
    <s v="ARAUQUITA"/>
    <n v="0"/>
    <n v="0"/>
    <n v="0"/>
    <n v="0"/>
    <n v="0"/>
    <n v="0"/>
    <n v="0"/>
    <n v="0"/>
    <n v="0"/>
    <n v="0"/>
    <n v="0"/>
    <n v="0"/>
    <n v="0"/>
    <n v="0"/>
    <n v="0"/>
    <n v="0"/>
    <n v="16000000"/>
    <n v="4000000"/>
    <n v="0"/>
    <n v="4000000"/>
    <n v="0"/>
    <n v="4000000"/>
    <n v="0"/>
    <n v="4000000"/>
    <n v="0"/>
  </r>
  <r>
    <s v="2500.1.1.1.337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Septiembre"/>
    <s v="Septiembre"/>
    <n v="4"/>
    <s v="Contratación directa"/>
    <x v="0"/>
    <n v="16000000"/>
    <n v="16000000"/>
    <s v="2. Prioridad Alta"/>
    <s v="Actualización DT"/>
    <s v="NO"/>
    <s v="N/A"/>
    <s v="2606 - Dirección Territorial Casanare"/>
    <s v="2.3 - Gestión Catastral"/>
    <s v="2.3-1 - Formación y actualización catastral"/>
    <s v="SER - Adquisición de servicios"/>
    <s v="SER012 - Prestación de servicios personas naturales"/>
    <s v="Reconocedor predial COM"/>
    <n v="81065"/>
    <s v="ARAUCA"/>
    <s v="ARAUQUITA"/>
    <n v="0"/>
    <n v="0"/>
    <n v="0"/>
    <n v="0"/>
    <n v="0"/>
    <n v="0"/>
    <n v="0"/>
    <n v="0"/>
    <n v="0"/>
    <n v="0"/>
    <n v="0"/>
    <n v="0"/>
    <n v="0"/>
    <n v="0"/>
    <n v="0"/>
    <n v="0"/>
    <n v="16000000"/>
    <n v="4000000"/>
    <n v="0"/>
    <n v="4000000"/>
    <n v="0"/>
    <n v="4000000"/>
    <n v="0"/>
    <n v="4000000"/>
    <n v="0"/>
  </r>
  <r>
    <s v="2500.1.1.1.338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Septiembre"/>
    <s v="Septiembre"/>
    <n v="4"/>
    <s v="Contratación directa"/>
    <x v="0"/>
    <n v="16000000"/>
    <n v="16000000"/>
    <s v="2. Prioridad Alta"/>
    <s v="Actualización DT"/>
    <s v="NO"/>
    <s v="N/A"/>
    <s v="2606 - Dirección Territorial Casanare"/>
    <s v="2.3 - Gestión Catastral"/>
    <s v="2.3-1 - Formación y actualización catastral"/>
    <s v="SER - Adquisición de servicios"/>
    <s v="SER012 - Prestación de servicios personas naturales"/>
    <s v="Reconocedor predial COM"/>
    <n v="81065"/>
    <s v="ARAUCA"/>
    <s v="ARAUQUITA"/>
    <n v="0"/>
    <n v="0"/>
    <n v="0"/>
    <n v="0"/>
    <n v="0"/>
    <n v="0"/>
    <n v="0"/>
    <n v="0"/>
    <n v="0"/>
    <n v="0"/>
    <n v="0"/>
    <n v="0"/>
    <n v="0"/>
    <n v="0"/>
    <n v="0"/>
    <n v="0"/>
    <n v="16000000"/>
    <n v="4000000"/>
    <n v="0"/>
    <n v="4000000"/>
    <n v="0"/>
    <n v="4000000"/>
    <n v="0"/>
    <n v="4000000"/>
    <n v="0"/>
  </r>
  <r>
    <s v="2500.1.1.1.338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Septiembre"/>
    <s v="Septiembre"/>
    <n v="4"/>
    <s v="Contratación directa"/>
    <x v="0"/>
    <n v="16000000"/>
    <n v="16000000"/>
    <s v="2. Prioridad Alta"/>
    <s v="Actualización DT"/>
    <s v="NO"/>
    <s v="N/A"/>
    <s v="2606 - Dirección Territorial Casanare"/>
    <s v="2.3 - Gestión Catastral"/>
    <s v="2.3-1 - Formación y actualización catastral"/>
    <s v="SER - Adquisición de servicios"/>
    <s v="SER012 - Prestación de servicios personas naturales"/>
    <s v="Reconocedor predial COM"/>
    <n v="81065"/>
    <s v="ARAUCA"/>
    <s v="ARAUQUITA"/>
    <n v="0"/>
    <n v="0"/>
    <n v="0"/>
    <n v="0"/>
    <n v="0"/>
    <n v="0"/>
    <n v="0"/>
    <n v="0"/>
    <n v="0"/>
    <n v="0"/>
    <n v="0"/>
    <n v="0"/>
    <n v="0"/>
    <n v="0"/>
    <n v="0"/>
    <n v="0"/>
    <n v="16000000"/>
    <n v="4000000"/>
    <n v="0"/>
    <n v="4000000"/>
    <n v="0"/>
    <n v="4000000"/>
    <n v="0"/>
    <n v="4000000"/>
    <n v="0"/>
  </r>
  <r>
    <s v="2500.1.1.1.338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Septiembre"/>
    <s v="Septiembre"/>
    <n v="4"/>
    <s v="Contratación directa"/>
    <x v="0"/>
    <n v="16000000"/>
    <n v="16000000"/>
    <s v="2. Prioridad Alta"/>
    <s v="Actualización DT"/>
    <s v="NO"/>
    <s v="N/A"/>
    <s v="2606 - Dirección Territorial Casanare"/>
    <s v="2.3 - Gestión Catastral"/>
    <s v="2.3-1 - Formación y actualización catastral"/>
    <s v="SER - Adquisición de servicios"/>
    <s v="SER012 - Prestación de servicios personas naturales"/>
    <s v="Reconocedor predial COM"/>
    <n v="81065"/>
    <s v="ARAUCA"/>
    <s v="ARAUQUITA"/>
    <n v="0"/>
    <n v="0"/>
    <n v="0"/>
    <n v="0"/>
    <n v="0"/>
    <n v="0"/>
    <n v="0"/>
    <n v="0"/>
    <n v="0"/>
    <n v="0"/>
    <n v="0"/>
    <n v="0"/>
    <n v="0"/>
    <n v="0"/>
    <n v="0"/>
    <n v="0"/>
    <n v="16000000"/>
    <n v="4000000"/>
    <n v="0"/>
    <n v="4000000"/>
    <n v="0"/>
    <n v="4000000"/>
    <n v="0"/>
    <n v="4000000"/>
    <n v="0"/>
  </r>
  <r>
    <s v="2500.1.1.1.338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Septiembre"/>
    <s v="Agosto"/>
    <n v="4"/>
    <s v="Contratación directa"/>
    <x v="0"/>
    <n v="16000000"/>
    <n v="16000000"/>
    <s v="2. Prioridad Alta"/>
    <s v="Actualización DT"/>
    <s v="NO"/>
    <s v="N/A"/>
    <s v="2606 - Dirección Territorial Casanare"/>
    <s v="2.3 - Gestión Catastral"/>
    <s v="2.3-1 - Formación y actualización catastral"/>
    <s v="SER - Adquisición de servicios"/>
    <s v="SER012 - Prestación de servicios personas naturales"/>
    <s v="Reconocedor predial COM"/>
    <n v="81065"/>
    <s v="ARAUCA"/>
    <s v="ARAUQUITA"/>
    <n v="0"/>
    <n v="0"/>
    <n v="0"/>
    <n v="0"/>
    <n v="0"/>
    <n v="0"/>
    <n v="0"/>
    <n v="0"/>
    <n v="0"/>
    <n v="0"/>
    <n v="0"/>
    <n v="0"/>
    <n v="0"/>
    <n v="0"/>
    <n v="0"/>
    <n v="0"/>
    <n v="16000000"/>
    <n v="4000000"/>
    <n v="0"/>
    <n v="4000000"/>
    <n v="0"/>
    <n v="4000000"/>
    <n v="0"/>
    <n v="4000000"/>
    <n v="0"/>
  </r>
  <r>
    <s v="2500.1.1.1.338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Septiembre"/>
    <s v="Septiembre"/>
    <n v="4"/>
    <s v="Contratación directa"/>
    <x v="0"/>
    <n v="16000000"/>
    <n v="16000000"/>
    <s v="2. Prioridad Alta"/>
    <s v="Actualización DT"/>
    <s v="NO"/>
    <s v="N/A"/>
    <s v="2606 - Dirección Territorial Casanare"/>
    <s v="2.3 - Gestión Catastral"/>
    <s v="2.3-1 - Formación y actualización catastral"/>
    <s v="SER - Adquisición de servicios"/>
    <s v="SER012 - Prestación de servicios personas naturales"/>
    <s v="Reconocedor predial COM"/>
    <n v="81065"/>
    <s v="ARAUCA"/>
    <s v="ARAUQUITA"/>
    <n v="0"/>
    <n v="0"/>
    <n v="0"/>
    <n v="0"/>
    <n v="0"/>
    <n v="0"/>
    <n v="0"/>
    <n v="0"/>
    <n v="0"/>
    <n v="0"/>
    <n v="0"/>
    <n v="0"/>
    <n v="0"/>
    <n v="0"/>
    <n v="0"/>
    <n v="0"/>
    <n v="16000000"/>
    <n v="4000000"/>
    <n v="0"/>
    <n v="4000000"/>
    <n v="0"/>
    <n v="4000000"/>
    <n v="0"/>
    <n v="4000000"/>
    <n v="0"/>
  </r>
  <r>
    <s v="2500.1.1.1.338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Septiembre"/>
    <s v="Septiembre"/>
    <n v="4"/>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065"/>
    <s v="ARAUCA"/>
    <s v="ARAUQUITA"/>
    <n v="0"/>
    <n v="0"/>
    <n v="0"/>
    <n v="0"/>
    <n v="0"/>
    <n v="0"/>
    <n v="0"/>
    <n v="0"/>
    <n v="0"/>
    <n v="0"/>
    <n v="0"/>
    <n v="0"/>
    <n v="0"/>
    <n v="0"/>
    <n v="0"/>
    <n v="0"/>
    <n v="0"/>
    <n v="0"/>
    <n v="0"/>
    <n v="0"/>
    <n v="0"/>
    <n v="0"/>
    <n v="0"/>
    <n v="0"/>
    <n v="0"/>
  </r>
  <r>
    <s v="2500.1.1.1.338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Septiembre"/>
    <s v="Septiembre"/>
    <n v="4"/>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065"/>
    <s v="ARAUCA"/>
    <s v="ARAUQUITA"/>
    <n v="0"/>
    <n v="0"/>
    <n v="0"/>
    <n v="0"/>
    <n v="0"/>
    <n v="0"/>
    <n v="0"/>
    <n v="0"/>
    <n v="0"/>
    <n v="0"/>
    <n v="0"/>
    <n v="0"/>
    <n v="0"/>
    <n v="0"/>
    <n v="0"/>
    <n v="0"/>
    <n v="0"/>
    <n v="0"/>
    <n v="0"/>
    <n v="0"/>
    <n v="0"/>
    <n v="0"/>
    <n v="0"/>
    <n v="0"/>
    <n v="0"/>
  </r>
  <r>
    <s v="2500.1.1.1.338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Septiembre"/>
    <s v="Septiembre"/>
    <n v="4"/>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81065"/>
    <s v="ARAUCA"/>
    <s v="ARAUQUITA"/>
    <n v="0"/>
    <n v="0"/>
    <n v="0"/>
    <n v="0"/>
    <n v="0"/>
    <n v="0"/>
    <n v="0"/>
    <n v="0"/>
    <n v="0"/>
    <n v="0"/>
    <n v="0"/>
    <n v="0"/>
    <n v="0"/>
    <n v="0"/>
    <n v="0"/>
    <n v="0"/>
    <n v="0"/>
    <n v="0"/>
    <n v="0"/>
    <n v="0"/>
    <n v="0"/>
    <n v="0"/>
    <n v="0"/>
    <n v="0"/>
    <n v="0"/>
  </r>
  <r>
    <s v="2500.1.1.1.3388"/>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Auxiliar de Campo COM"/>
    <n v="81065"/>
    <s v="ARAUCA"/>
    <s v="ARAUQUITA"/>
    <n v="0"/>
    <n v="0"/>
    <n v="0"/>
    <n v="0"/>
    <n v="0"/>
    <n v="0"/>
    <n v="0"/>
    <n v="0"/>
    <n v="0"/>
    <n v="0"/>
    <n v="0"/>
    <n v="0"/>
    <n v="0"/>
    <n v="0"/>
    <n v="0"/>
    <n v="0"/>
    <n v="0"/>
    <n v="0"/>
    <n v="0"/>
    <n v="0"/>
    <n v="0"/>
    <n v="0"/>
    <n v="0"/>
    <n v="0"/>
    <n v="0"/>
  </r>
  <r>
    <s v="2500.1.1.1.3389"/>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Auxiliar de Campo COM"/>
    <n v="81065"/>
    <s v="ARAUCA"/>
    <s v="ARAUQUITA"/>
    <n v="0"/>
    <n v="0"/>
    <n v="0"/>
    <n v="0"/>
    <n v="0"/>
    <n v="0"/>
    <n v="0"/>
    <n v="0"/>
    <n v="0"/>
    <n v="0"/>
    <n v="0"/>
    <n v="0"/>
    <n v="0"/>
    <n v="0"/>
    <n v="0"/>
    <n v="0"/>
    <n v="0"/>
    <n v="0"/>
    <n v="0"/>
    <n v="0"/>
    <n v="0"/>
    <n v="0"/>
    <n v="0"/>
    <n v="0"/>
    <n v="0"/>
  </r>
  <r>
    <s v="2500.1.1.1.3390"/>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Auxiliar de Campo COM"/>
    <n v="81065"/>
    <s v="ARAUCA"/>
    <s v="ARAUQUITA"/>
    <n v="0"/>
    <n v="0"/>
    <n v="0"/>
    <n v="0"/>
    <n v="0"/>
    <n v="0"/>
    <n v="0"/>
    <n v="0"/>
    <n v="0"/>
    <n v="0"/>
    <n v="0"/>
    <n v="0"/>
    <n v="0"/>
    <n v="0"/>
    <n v="0"/>
    <n v="0"/>
    <n v="0"/>
    <n v="0"/>
    <n v="0"/>
    <n v="0"/>
    <n v="0"/>
    <n v="0"/>
    <n v="0"/>
    <n v="0"/>
    <n v="0"/>
  </r>
  <r>
    <s v="2500.1.1.1.3391"/>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sanare"/>
    <s v="Septiembre"/>
    <s v="Septiembre"/>
    <n v="4"/>
    <s v="Contratación directa"/>
    <x v="0"/>
    <n v="22647084"/>
    <n v="22647084"/>
    <s v="2. Prioridad Alta"/>
    <s v="Actualización DT"/>
    <s v="NO"/>
    <s v="N/A"/>
    <s v="2606 - Dirección Territorial Casanare"/>
    <s v="2.3 - Gestión Catastral"/>
    <s v="2.3-1 - Formación y actualización catastral"/>
    <s v="SER - Adquisición de servicios"/>
    <s v="SER012 - Prestación de servicios personas naturales"/>
    <s v="Profesional Editor Digitalizador SIG COM"/>
    <n v="81065"/>
    <s v="ARAUCA"/>
    <s v="ARAUQUITA"/>
    <n v="0"/>
    <n v="0"/>
    <n v="0"/>
    <n v="0"/>
    <n v="0"/>
    <n v="0"/>
    <n v="0"/>
    <n v="0"/>
    <n v="0"/>
    <n v="0"/>
    <n v="0"/>
    <n v="0"/>
    <n v="0"/>
    <n v="0"/>
    <n v="0"/>
    <n v="0"/>
    <n v="22647084"/>
    <n v="5661771"/>
    <n v="0"/>
    <n v="5661771"/>
    <n v="0"/>
    <n v="5661771"/>
    <n v="0"/>
    <n v="5661771"/>
    <n v="0"/>
  </r>
  <r>
    <s v="2500.1.1.1.3392"/>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sanare"/>
    <s v="Septiembre"/>
    <s v="Septiembre"/>
    <n v="4"/>
    <s v="Contratación directa"/>
    <x v="0"/>
    <n v="22647084"/>
    <n v="22647084"/>
    <s v="2. Prioridad Alta"/>
    <s v="Actualización DT"/>
    <s v="NO"/>
    <s v="N/A"/>
    <s v="2606 - Dirección Territorial Casanare"/>
    <s v="2.3 - Gestión Catastral"/>
    <s v="2.3-1 - Formación y actualización catastral"/>
    <s v="SER - Adquisición de servicios"/>
    <s v="SER012 - Prestación de servicios personas naturales"/>
    <s v="Profesional Editor Digitalizador SIG COM"/>
    <n v="81065"/>
    <s v="ARAUCA"/>
    <s v="ARAUQUITA"/>
    <n v="0"/>
    <n v="0"/>
    <n v="0"/>
    <n v="0"/>
    <n v="0"/>
    <n v="0"/>
    <n v="0"/>
    <n v="0"/>
    <n v="0"/>
    <n v="0"/>
    <n v="0"/>
    <n v="0"/>
    <n v="0"/>
    <n v="0"/>
    <n v="0"/>
    <n v="0"/>
    <n v="22647084"/>
    <n v="5661771"/>
    <n v="0"/>
    <n v="5661771"/>
    <n v="0"/>
    <n v="5661771"/>
    <n v="0"/>
    <n v="5661771"/>
    <n v="0"/>
  </r>
  <r>
    <s v="2500.1.1.1.3393"/>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asanare"/>
    <s v="Septiembre"/>
    <s v="Septiembre"/>
    <n v="4"/>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rofesional Editor Digitalizador SIG COM"/>
    <n v="81065"/>
    <s v="ARAUCA"/>
    <s v="ARAUQUITA"/>
    <n v="0"/>
    <n v="0"/>
    <n v="0"/>
    <n v="0"/>
    <n v="0"/>
    <n v="0"/>
    <n v="0"/>
    <n v="0"/>
    <n v="0"/>
    <n v="0"/>
    <n v="0"/>
    <n v="0"/>
    <n v="0"/>
    <n v="0"/>
    <n v="0"/>
    <n v="0"/>
    <n v="0"/>
    <n v="0"/>
    <n v="0"/>
    <n v="0"/>
    <n v="0"/>
    <n v="0"/>
    <n v="0"/>
    <n v="0"/>
    <n v="0"/>
  </r>
  <r>
    <s v="2500.1.1.1.3394"/>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Casanare"/>
    <s v="Septiembre"/>
    <s v="Septiembre"/>
    <n v="4"/>
    <s v="Contratación directa"/>
    <x v="0"/>
    <n v="29482368"/>
    <n v="29482368"/>
    <s v="2. Prioridad Alta"/>
    <s v="Actualización DT"/>
    <s v="NO"/>
    <s v="N/A"/>
    <s v="2606 - Dirección Territorial Casanare"/>
    <s v="2.3 - Gestión Catastral"/>
    <s v="2.3-1 - Formación y actualización catastral"/>
    <s v="SER - Adquisición de servicios"/>
    <s v="SER012 - Prestación de servicios personas naturales"/>
    <s v="Control de calidad de consolidación y SIG COM"/>
    <n v="81065"/>
    <s v="ARAUCA"/>
    <s v="ARAUQUITA"/>
    <n v="0"/>
    <n v="0"/>
    <n v="0"/>
    <n v="0"/>
    <n v="0"/>
    <n v="0"/>
    <n v="0"/>
    <n v="0"/>
    <n v="0"/>
    <n v="0"/>
    <n v="0"/>
    <n v="0"/>
    <n v="0"/>
    <n v="0"/>
    <n v="0"/>
    <n v="0"/>
    <n v="29482368"/>
    <n v="7370592"/>
    <n v="0"/>
    <n v="7370592"/>
    <n v="0"/>
    <n v="7370592"/>
    <n v="0"/>
    <n v="7370592"/>
    <n v="0"/>
  </r>
  <r>
    <s v="2500.1.1.1.3395"/>
    <s v="INVERSIÓN"/>
    <x v="0"/>
    <s v="1 - Ajustar el modelo de operación y de gestión catastral del Instituto"/>
    <x v="0"/>
    <x v="0"/>
    <n v="80111601"/>
    <x v="0"/>
    <s v="N/A"/>
    <s v="Prestación de servicios personales para realizar actividades de apoyo operativo y administrativo en el marco de la actualización y/o formación catastral con enfoque multipropósito en el municipio asignado a la Dirección Territorial  Casanare"/>
    <s v="Septiembre"/>
    <s v="Septiembre"/>
    <n v="4"/>
    <s v="Contratación directa"/>
    <x v="0"/>
    <n v="12159380"/>
    <n v="12159380"/>
    <s v="2. Prioridad Alta"/>
    <s v="Actualización DT"/>
    <s v="NO"/>
    <s v="N/A"/>
    <s v="2606 - Dirección Territorial Casanare"/>
    <s v="2.3 - Gestión Catastral"/>
    <s v="2.3-1 - Formación y actualización catastral"/>
    <s v="SER - Adquisición de servicios"/>
    <s v="SER012 - Prestación de servicios personas naturales"/>
    <s v="Técnico Administrativo COM"/>
    <n v="81065"/>
    <s v="ARAUCA"/>
    <s v="ARAUQUITA"/>
    <n v="0"/>
    <n v="0"/>
    <n v="0"/>
    <n v="0"/>
    <n v="0"/>
    <n v="0"/>
    <n v="0"/>
    <n v="0"/>
    <n v="0"/>
    <n v="0"/>
    <n v="0"/>
    <n v="0"/>
    <n v="0"/>
    <n v="0"/>
    <n v="0"/>
    <n v="0"/>
    <n v="12159380"/>
    <n v="3039845"/>
    <n v="0"/>
    <n v="3039845"/>
    <n v="0"/>
    <n v="3039845"/>
    <n v="0"/>
    <n v="3039845"/>
    <n v="0"/>
  </r>
  <r>
    <s v="2500.1.1.1.3396"/>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asanare"/>
    <s v="Septiembre"/>
    <s v="Septiembre"/>
    <n v="3"/>
    <s v="Contratación directa"/>
    <x v="0"/>
    <n v="16985313"/>
    <n v="16985313"/>
    <s v="2. Prioridad Alta"/>
    <s v="Actualización DT"/>
    <s v="NO"/>
    <s v="N/A"/>
    <s v="2606 - Dirección Territorial Casanare"/>
    <s v="2.3 - Gestión Catastral"/>
    <s v="2.3-1 - Formación y actualización catastral"/>
    <s v="SER - Adquisición de servicios"/>
    <s v="SER012 - Prestación de servicios personas naturales"/>
    <s v="Profesional social COM"/>
    <n v="81065"/>
    <s v="ARAUCA"/>
    <s v="ARAUQUITA"/>
    <n v="0"/>
    <n v="0"/>
    <n v="0"/>
    <n v="0"/>
    <n v="0"/>
    <n v="0"/>
    <n v="0"/>
    <n v="0"/>
    <n v="0"/>
    <n v="0"/>
    <n v="0"/>
    <n v="0"/>
    <n v="0"/>
    <n v="0"/>
    <n v="0"/>
    <n v="0"/>
    <n v="16985313"/>
    <n v="5661771"/>
    <n v="0"/>
    <n v="5661771"/>
    <n v="0"/>
    <n v="5661771"/>
    <n v="0"/>
    <n v="0"/>
    <n v="0"/>
  </r>
  <r>
    <s v="2500.1.1.1.3397"/>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asanare"/>
    <s v="Septiembre"/>
    <s v="Septiembre"/>
    <n v="3"/>
    <s v="Contratación directa"/>
    <x v="0"/>
    <n v="16985313"/>
    <n v="16985313"/>
    <s v="2. Prioridad Alta"/>
    <s v="Actualización DT"/>
    <s v="NO"/>
    <s v="N/A"/>
    <s v="2606 - Dirección Territorial Casanare"/>
    <s v="2.3 - Gestión Catastral"/>
    <s v="2.3-1 - Formación y actualización catastral"/>
    <s v="SER - Adquisición de servicios"/>
    <s v="SER012 - Prestación de servicios personas naturales"/>
    <s v="Profesional social COM"/>
    <n v="81065"/>
    <s v="ARAUCA"/>
    <s v="ARAUQUITA"/>
    <n v="0"/>
    <n v="0"/>
    <n v="0"/>
    <n v="0"/>
    <n v="0"/>
    <n v="0"/>
    <n v="0"/>
    <n v="0"/>
    <n v="0"/>
    <n v="0"/>
    <n v="0"/>
    <n v="0"/>
    <n v="0"/>
    <n v="0"/>
    <n v="0"/>
    <n v="0"/>
    <n v="16985313"/>
    <n v="5661771"/>
    <n v="0"/>
    <n v="5661771"/>
    <n v="0"/>
    <n v="5661771"/>
    <n v="0"/>
    <n v="0"/>
    <n v="0"/>
  </r>
  <r>
    <s v="2500.1.1.1.3398"/>
    <s v="INVERSIÓN"/>
    <x v="0"/>
    <s v="1 - Ajustar el modelo de operación y de gestión catastral del Instituto"/>
    <x v="0"/>
    <x v="0"/>
    <n v="80111601"/>
    <x v="0"/>
    <s v="N/A"/>
    <s v="Prestación de servicios personales para realizar actividades de apoyo administrativo en el marco de la actualización y/o formación catastral con enfoque multipropósito en el municipio asignado a la Dirección Territorial  Casanare"/>
    <s v="Septiembre"/>
    <s v="Septiembre"/>
    <n v="4"/>
    <s v="Contratación directa"/>
    <x v="0"/>
    <n v="11466880"/>
    <n v="11466880"/>
    <s v="2. Prioridad Alta"/>
    <s v="Actualización DT"/>
    <s v="NO"/>
    <s v="N/A"/>
    <s v="2606 - Dirección Territorial Casanare"/>
    <s v="2.3 - Gestión Catastral"/>
    <s v="2.3-1 - Formación y actualización catastral"/>
    <s v="SER - Adquisición de servicios"/>
    <s v="SER012 - Prestación de servicios personas naturales"/>
    <s v="Apoyo administrativo COM"/>
    <n v="81065"/>
    <s v="ARAUCA"/>
    <s v="ARAUQUITA"/>
    <n v="0"/>
    <n v="0"/>
    <n v="0"/>
    <n v="0"/>
    <n v="0"/>
    <n v="0"/>
    <n v="0"/>
    <n v="0"/>
    <n v="0"/>
    <n v="0"/>
    <n v="0"/>
    <n v="0"/>
    <n v="0"/>
    <n v="0"/>
    <n v="0"/>
    <n v="0"/>
    <n v="11466880"/>
    <n v="2866720"/>
    <n v="0"/>
    <n v="2866720"/>
    <n v="0"/>
    <n v="2866720"/>
    <n v="0"/>
    <n v="2866720"/>
    <n v="0"/>
  </r>
  <r>
    <s v="2500.1.1.1.3399"/>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Casanare"/>
    <s v="Septiembre"/>
    <s v="Septiembre"/>
    <n v="4"/>
    <s v="Contratación directa"/>
    <x v="0"/>
    <n v="16405832"/>
    <n v="16405832"/>
    <s v="2. Prioridad Alta"/>
    <s v="Actualización DT"/>
    <s v="NO"/>
    <s v="N/A"/>
    <s v="2606 - Dirección Territorial Casanare"/>
    <s v="2.3 - Gestión Catastral"/>
    <s v="2.3-1 - Formación y actualización catastral"/>
    <s v="SER - Adquisición de servicios"/>
    <s v="SER012 - Prestación de servicios personas naturales"/>
    <s v="Profesional Jurídico COM"/>
    <n v="81065"/>
    <s v="ARAUCA"/>
    <s v="ARAUQUITA"/>
    <n v="0"/>
    <n v="0"/>
    <n v="0"/>
    <n v="0"/>
    <n v="0"/>
    <n v="0"/>
    <n v="0"/>
    <n v="0"/>
    <n v="0"/>
    <n v="0"/>
    <n v="0"/>
    <n v="0"/>
    <n v="0"/>
    <n v="0"/>
    <n v="0"/>
    <n v="0"/>
    <n v="16405832"/>
    <n v="4101458"/>
    <n v="0"/>
    <n v="4101458"/>
    <n v="0"/>
    <n v="4101458"/>
    <n v="0"/>
    <n v="4101458"/>
    <n v="0"/>
  </r>
  <r>
    <s v="2500.1.1.1.3400"/>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Casanare"/>
    <s v="Septiembre"/>
    <s v="Septiembre"/>
    <n v="4"/>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rofesional Jurídico COM"/>
    <n v="81065"/>
    <s v="ARAUCA"/>
    <s v="ARAUQUITA"/>
    <n v="0"/>
    <n v="0"/>
    <n v="0"/>
    <n v="0"/>
    <n v="0"/>
    <n v="0"/>
    <n v="0"/>
    <n v="0"/>
    <n v="0"/>
    <n v="0"/>
    <n v="0"/>
    <n v="0"/>
    <n v="0"/>
    <n v="0"/>
    <n v="0"/>
    <n v="0"/>
    <n v="0"/>
    <n v="0"/>
    <n v="0"/>
    <n v="0"/>
    <n v="0"/>
    <n v="0"/>
    <n v="0"/>
    <n v="0"/>
    <n v="0"/>
  </r>
  <r>
    <s v="2500.1.1.1.3401"/>
    <s v="INVERSIÓN"/>
    <x v="0"/>
    <s v="1 - Ajustar el modelo de operación y de gestión catastral del Instituto"/>
    <x v="0"/>
    <x v="0"/>
    <n v="80111601"/>
    <x v="0"/>
    <s v="N/A"/>
    <s v="Prestación de servicios personales para realizar actividades de apoyo en el área de sistemas en el marco de la actualización y/o formación catastral con enfoque multipropósito en el municipio asignado a la Dirección Territorial  Casanare"/>
    <s v="Septiembre"/>
    <s v="Septiembre"/>
    <n v="4"/>
    <s v="Contratación directa"/>
    <x v="0"/>
    <n v="12159380"/>
    <n v="12159380"/>
    <s v="2. Prioridad Alta"/>
    <s v="Actualización DT"/>
    <s v="NO"/>
    <s v="N/A"/>
    <s v="2606 - Dirección Territorial Casanare"/>
    <s v="2.3 - Gestión Catastral"/>
    <s v="2.3-1 - Formación y actualización catastral"/>
    <s v="SER - Adquisición de servicios"/>
    <s v="SER012 - Prestación de servicios personas naturales"/>
    <s v="Técnico Sistemas COM"/>
    <n v="81065"/>
    <s v="ARAUCA"/>
    <s v="ARAUQUITA"/>
    <n v="0"/>
    <n v="0"/>
    <n v="0"/>
    <n v="0"/>
    <n v="0"/>
    <n v="0"/>
    <n v="0"/>
    <n v="0"/>
    <n v="0"/>
    <n v="0"/>
    <n v="0"/>
    <n v="0"/>
    <n v="0"/>
    <n v="0"/>
    <n v="0"/>
    <n v="0"/>
    <n v="12159380"/>
    <n v="3039845"/>
    <n v="0"/>
    <n v="3039845"/>
    <n v="0"/>
    <n v="3039845"/>
    <n v="0"/>
    <n v="3039845"/>
    <n v="0"/>
  </r>
  <r>
    <s v="2500.1.1.1.3402"/>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Casanare"/>
    <s v="Septiembre"/>
    <s v="Septiembre"/>
    <n v="3"/>
    <s v="Contratación directa"/>
    <x v="0"/>
    <n v="5955999"/>
    <n v="5955999"/>
    <s v="2. Prioridad Alta"/>
    <s v="Actualización DT"/>
    <s v="NO"/>
    <s v="N/A"/>
    <s v="2606 - Dirección Territorial Casanare"/>
    <s v="2.3 - Gestión Catastral"/>
    <s v="2.3-1 - Formación y actualización catastral"/>
    <s v="SER - Adquisición de servicios"/>
    <s v="SER012 - Prestación de servicios personas naturales"/>
    <s v="Promotor Intercultural COM"/>
    <n v="81065"/>
    <s v="ARAUCA"/>
    <s v="ARAUQUITA"/>
    <n v="0"/>
    <n v="0"/>
    <n v="0"/>
    <n v="0"/>
    <n v="0"/>
    <n v="0"/>
    <n v="0"/>
    <n v="0"/>
    <n v="0"/>
    <n v="0"/>
    <n v="0"/>
    <n v="0"/>
    <n v="0"/>
    <n v="0"/>
    <n v="0"/>
    <n v="0"/>
    <n v="5955999"/>
    <n v="1985333"/>
    <n v="0"/>
    <n v="1985333"/>
    <n v="0"/>
    <n v="1985333"/>
    <n v="0"/>
    <n v="0"/>
    <n v="0"/>
  </r>
  <r>
    <s v="2500.1.1.1.3403"/>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Casanare"/>
    <s v="Septiembre"/>
    <s v="Septiembre"/>
    <n v="3"/>
    <s v="Contratación directa"/>
    <x v="0"/>
    <n v="5955999"/>
    <n v="5955999"/>
    <s v="2. Prioridad Alta"/>
    <s v="Actualización DT"/>
    <s v="NO"/>
    <s v="N/A"/>
    <s v="2606 - Dirección Territorial Casanare"/>
    <s v="2.3 - Gestión Catastral"/>
    <s v="2.3-1 - Formación y actualización catastral"/>
    <s v="SER - Adquisición de servicios"/>
    <s v="SER012 - Prestación de servicios personas naturales"/>
    <s v="Promotor Intercultural COM"/>
    <n v="81065"/>
    <s v="ARAUCA"/>
    <s v="ARAUQUITA"/>
    <n v="0"/>
    <n v="0"/>
    <n v="0"/>
    <n v="0"/>
    <n v="0"/>
    <n v="0"/>
    <n v="0"/>
    <n v="0"/>
    <n v="0"/>
    <n v="0"/>
    <n v="0"/>
    <n v="0"/>
    <n v="0"/>
    <n v="0"/>
    <n v="0"/>
    <n v="0"/>
    <n v="5955999"/>
    <n v="1985333"/>
    <n v="0"/>
    <n v="1985333"/>
    <n v="0"/>
    <n v="1985333"/>
    <n v="0"/>
    <n v="0"/>
    <n v="0"/>
  </r>
  <r>
    <s v="2500.1.1.1.3404"/>
    <s v="INVERSIÓN"/>
    <x v="0"/>
    <s v="1 - Ajustar el modelo de operación y de gestión catastral del Instituto"/>
    <x v="0"/>
    <x v="0"/>
    <n v="80111601"/>
    <x v="0"/>
    <s v="N/A"/>
    <s v="Prestación de servicios profesionales para la coordinación, seguimiento y control de las actividades de actualización y/o formación catastral con enfoque multipropósito en el municipio asignado a la Dirección Territorial  Casanare"/>
    <s v="Septiembre"/>
    <s v="Septiembre"/>
    <n v="4"/>
    <s v="Contratación directa"/>
    <x v="0"/>
    <n v="38065092"/>
    <n v="38065092"/>
    <s v="2. Prioridad Alta"/>
    <s v="Actualización DT"/>
    <s v="NO"/>
    <s v="N/A"/>
    <s v="2606 - Dirección Territorial Casanare"/>
    <s v="2.3 - Gestión Catastral"/>
    <s v="2.3-1 - Formación y actualización catastral"/>
    <s v="SER - Adquisición de servicios"/>
    <s v="SER012 - Prestación de servicios personas naturales"/>
    <s v="Coordinador operativo municipal COM"/>
    <n v="81065"/>
    <s v="ARAUCA"/>
    <s v="ARAUQUITA"/>
    <n v="0"/>
    <n v="0"/>
    <n v="0"/>
    <n v="0"/>
    <n v="0"/>
    <n v="0"/>
    <n v="0"/>
    <n v="0"/>
    <n v="0"/>
    <n v="0"/>
    <n v="0"/>
    <n v="0"/>
    <n v="0"/>
    <n v="0"/>
    <n v="0"/>
    <n v="0"/>
    <n v="38065092"/>
    <n v="9516273"/>
    <n v="0"/>
    <n v="9516273"/>
    <n v="0"/>
    <n v="9516273"/>
    <n v="0"/>
    <n v="9516273"/>
    <n v="0"/>
  </r>
  <r>
    <s v="2500.1.1.1.3405"/>
    <s v="INVERSIÓN"/>
    <x v="0"/>
    <s v="1 - Ajustar el modelo de operación y de gestión catastral del Instituto"/>
    <x v="0"/>
    <x v="0"/>
    <n v="11111111"/>
    <x v="0"/>
    <s v="N/A"/>
    <s v="Viáticos y gastos de comisión para la ejecución y supervisión de los contratos   en la Dirección Territorial  Casanare"/>
    <s v="Abril"/>
    <s v="Abril"/>
    <n v="9"/>
    <s v="N/A"/>
    <x v="0"/>
    <n v="431458346"/>
    <n v="431458346"/>
    <s v="1. Prioridad Crítica"/>
    <s v="Actualización DT"/>
    <s v="NO"/>
    <s v="N/A"/>
    <s v="2606 - Dirección Territorial Casanare"/>
    <s v="2.3 - Gestión Catastral"/>
    <s v="2.3-1 - Formación y actualización catastral"/>
    <s v="SER - Adquisición de servicios"/>
    <s v="SER012 - Prestación de servicios personas naturales"/>
    <s v="DGC-87 Validación información catastral"/>
    <n v="0"/>
    <n v="0"/>
    <s v="NO APLICA"/>
    <n v="0"/>
    <n v="0"/>
    <n v="0"/>
    <n v="0"/>
    <n v="0"/>
    <n v="0"/>
    <n v="431458346"/>
    <n v="0"/>
    <n v="0"/>
    <n v="47939816"/>
    <n v="0"/>
    <n v="47939816"/>
    <n v="0"/>
    <n v="47939816"/>
    <n v="0"/>
    <n v="47939816"/>
    <n v="0"/>
    <n v="47939816"/>
    <n v="0"/>
    <n v="47939816"/>
    <n v="0"/>
    <n v="47939816"/>
    <n v="0"/>
    <n v="95879634"/>
    <n v="3624"/>
  </r>
  <r>
    <s v="2500.1.1.1.3406"/>
    <s v="INVERSIÓN"/>
    <x v="0"/>
    <s v="1 - Ajustar el modelo de operación y de gestión catastral del Instituto"/>
    <x v="0"/>
    <x v="0"/>
    <n v="11111111"/>
    <x v="0"/>
    <s v="N/A"/>
    <s v="Viáticos y gastos de comisión del componente economico para la ejecución y supervisión de los contratos de actualización en la Dirección Territorial Casanare"/>
    <s v="Abril"/>
    <s v="Abril"/>
    <n v="9"/>
    <s v="N/A"/>
    <x v="0"/>
    <n v="138129314"/>
    <n v="138129314"/>
    <s v="1. Prioridad Crítica"/>
    <s v="Actualización DT"/>
    <s v="NO"/>
    <s v="N/A"/>
    <s v="2606 - Dirección Territorial Casanare"/>
    <s v="2.3 - Gestión Catastral"/>
    <s v="2.3-1 - Formación y actualización catastral"/>
    <s v="SER - Adquisición de servicios"/>
    <s v="SER012 - Prestación de servicios personas naturales"/>
    <s v="DGC-87 Validación información catastral"/>
    <n v="0"/>
    <n v="0"/>
    <s v="NO APLICA"/>
    <n v="0"/>
    <n v="0"/>
    <n v="0"/>
    <n v="0"/>
    <n v="0"/>
    <n v="0"/>
    <n v="138129314"/>
    <n v="0"/>
    <n v="0"/>
    <n v="15347701"/>
    <n v="0"/>
    <n v="15347701"/>
    <n v="0"/>
    <n v="15347701"/>
    <n v="0"/>
    <n v="15347701"/>
    <n v="0"/>
    <n v="15347701"/>
    <n v="0"/>
    <n v="15347701"/>
    <n v="0"/>
    <n v="15347701"/>
    <n v="0"/>
    <n v="30695407"/>
    <n v="3724"/>
  </r>
  <r>
    <s v="2500.1.1.1.3407"/>
    <s v="INVERSIÓN"/>
    <x v="0"/>
    <s v="1 - Ajustar el modelo de operación y de gestión catastral del Instituto"/>
    <x v="0"/>
    <x v="0"/>
    <n v="80111601"/>
    <x v="0"/>
    <s v="N/A"/>
    <s v="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en la Dirección Territorial  Santander"/>
    <s v="Mayo"/>
    <s v="Junio"/>
    <n v="0"/>
    <s v="Contratación directa"/>
    <x v="0"/>
    <n v="0"/>
    <n v="0"/>
    <s v="1. Prioridad Crítica"/>
    <s v="Actualización DT"/>
    <s v="NO"/>
    <s v="N/A"/>
    <s v="2619 - Dirección Territorial Santander"/>
    <s v="2.3 - Gestión Catastral"/>
    <s v="2.3-1 - Formación y actualización catastral"/>
    <s v="SER - Adquisición de servicios"/>
    <s v="SER012 - Prestación de servicios personas naturales"/>
    <s v="Control de calidad avalúos DT (*)"/>
    <n v="0"/>
    <n v="0"/>
    <s v="NO APLICA"/>
    <n v="0"/>
    <n v="0"/>
    <n v="0"/>
    <n v="0"/>
    <n v="0"/>
    <n v="0"/>
    <n v="0"/>
    <n v="0"/>
    <n v="0"/>
    <n v="0"/>
    <n v="0"/>
    <n v="0"/>
    <n v="0"/>
    <n v="0"/>
    <n v="0"/>
    <n v="0"/>
    <n v="0"/>
    <n v="0"/>
    <n v="0"/>
    <n v="0"/>
    <n v="0"/>
    <n v="0"/>
    <n v="0"/>
    <n v="0"/>
    <n v="9024"/>
  </r>
  <r>
    <s v="2500.1.1.1.3408"/>
    <s v="INVERSIÓN"/>
    <x v="0"/>
    <s v="1 - Ajustar el modelo de operación y de gestión catastral del Instituto"/>
    <x v="0"/>
    <x v="0"/>
    <n v="80111601"/>
    <x v="0"/>
    <s v="N/A"/>
    <s v="Prestación de  servicios profesionales para el seguimiento, administración, control,  supervisión y demás actividades conexas,  durante la ejecución del  proceso de actualización y/ formación catastral, en la Dirección Territorial  Santander"/>
    <s v="Julio"/>
    <s v="Julio"/>
    <n v="6"/>
    <s v="Contratación directa"/>
    <x v="0"/>
    <n v="56907872"/>
    <n v="56907872"/>
    <s v="1. Prioridad Crítica"/>
    <s v="Actualización DT"/>
    <s v="NO"/>
    <s v="N/A"/>
    <s v="2619 - Dirección Territorial Santander"/>
    <s v="2.3 - Gestión Catastral"/>
    <s v="2.3-1 - Formación y actualización catastral"/>
    <s v="SER - Adquisición de servicios"/>
    <s v="SER012 - Prestación de servicios personas naturales"/>
    <s v="Coordinador Operativo Territorial DT"/>
    <n v="0"/>
    <n v="0"/>
    <s v="NO APLICA"/>
    <n v="0"/>
    <n v="0"/>
    <n v="0"/>
    <n v="0"/>
    <n v="0"/>
    <n v="0"/>
    <n v="0"/>
    <n v="0"/>
    <n v="0"/>
    <n v="0"/>
    <n v="0"/>
    <n v="0"/>
    <n v="56907872"/>
    <n v="0"/>
    <n v="0"/>
    <n v="10162120"/>
    <n v="0"/>
    <n v="10162120"/>
    <n v="0"/>
    <n v="10162120"/>
    <n v="0"/>
    <n v="10162120"/>
    <n v="0"/>
    <n v="16259392"/>
    <n v="6024"/>
  </r>
  <r>
    <s v="2500.1.1.1.3409"/>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Santander"/>
    <s v="Junio"/>
    <s v="Julio"/>
    <n v="6"/>
    <s v="Contratación directa"/>
    <x v="0"/>
    <n v="41275315"/>
    <n v="41275315"/>
    <s v="1. Prioridad Crítica"/>
    <s v="Actualización DT"/>
    <s v="NO"/>
    <s v="N/A"/>
    <s v="2619 - Dirección Territorial Santander"/>
    <s v="2.3 - Gestión Catastral"/>
    <s v="2.3-1 - Formación y actualización catastral"/>
    <s v="SER - Adquisición de servicios"/>
    <s v="SER012 - Prestación de servicios personas naturales"/>
    <s v="Profesional Calidad DT"/>
    <n v="0"/>
    <n v="0"/>
    <s v="NO APLICA"/>
    <n v="0"/>
    <n v="0"/>
    <n v="0"/>
    <n v="0"/>
    <n v="0"/>
    <n v="0"/>
    <n v="0"/>
    <n v="0"/>
    <n v="0"/>
    <n v="0"/>
    <n v="0"/>
    <n v="0"/>
    <n v="41275315"/>
    <n v="0"/>
    <n v="0"/>
    <n v="7370592"/>
    <n v="0"/>
    <n v="7370592"/>
    <n v="0"/>
    <n v="7370592"/>
    <n v="0"/>
    <n v="7370592"/>
    <n v="0"/>
    <n v="11792947"/>
    <n v="7924"/>
  </r>
  <r>
    <s v="2500.1.1.1.3410"/>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Santander"/>
    <s v="Julio"/>
    <s v="Julio"/>
    <n v="6"/>
    <s v="Contratación directa"/>
    <x v="0"/>
    <n v="41275315"/>
    <n v="41275315"/>
    <s v="1. Prioridad Crítica"/>
    <s v="Actualización DT"/>
    <s v="NO"/>
    <s v="N/A"/>
    <s v="2619 - Dirección Territorial Santander"/>
    <s v="2.3 - Gestión Catastral"/>
    <s v="2.3-1 - Formación y actualización catastral"/>
    <s v="SER - Adquisición de servicios"/>
    <s v="SER012 - Prestación de servicios personas naturales"/>
    <s v="Profesional Calidad DT"/>
    <n v="0"/>
    <n v="0"/>
    <s v="NO APLICA"/>
    <n v="0"/>
    <n v="0"/>
    <n v="0"/>
    <n v="0"/>
    <n v="0"/>
    <n v="0"/>
    <n v="0"/>
    <n v="0"/>
    <n v="0"/>
    <n v="0"/>
    <n v="0"/>
    <n v="0"/>
    <n v="41275315"/>
    <n v="0"/>
    <n v="0"/>
    <n v="7370592"/>
    <n v="0"/>
    <n v="7370592"/>
    <n v="0"/>
    <n v="7370592"/>
    <n v="0"/>
    <n v="7370592"/>
    <n v="0"/>
    <n v="11792947"/>
    <n v="7924"/>
  </r>
  <r>
    <s v="2500.1.1.1.3411"/>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Santander"/>
    <s v="Julio"/>
    <s v="Julio"/>
    <n v="6"/>
    <s v="Contratación directa"/>
    <x v="0"/>
    <n v="41275315"/>
    <n v="41275315"/>
    <s v="1. Prioridad Crítica"/>
    <s v="Actualización DT"/>
    <s v="NO"/>
    <s v="N/A"/>
    <s v="2619 - Dirección Territorial Santander"/>
    <s v="2.3 - Gestión Catastral"/>
    <s v="2.3-1 - Formación y actualización catastral"/>
    <s v="SER - Adquisición de servicios"/>
    <s v="SER012 - Prestación de servicios personas naturales"/>
    <s v="Profesional Calidad DT"/>
    <n v="0"/>
    <n v="0"/>
    <s v="NO APLICA"/>
    <n v="0"/>
    <n v="0"/>
    <n v="0"/>
    <n v="0"/>
    <n v="0"/>
    <n v="0"/>
    <n v="0"/>
    <n v="0"/>
    <n v="0"/>
    <n v="0"/>
    <n v="0"/>
    <n v="0"/>
    <n v="41275315"/>
    <n v="0"/>
    <n v="0"/>
    <n v="7370592"/>
    <n v="0"/>
    <n v="7370592"/>
    <n v="0"/>
    <n v="7370592"/>
    <n v="0"/>
    <n v="7370592"/>
    <n v="0"/>
    <n v="11792947"/>
    <n v="7924"/>
  </r>
  <r>
    <s v="2500.1.1.1.3412"/>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Santander"/>
    <s v="Mayo"/>
    <s v="Junio"/>
    <n v="0"/>
    <s v="Contratación directa"/>
    <x v="0"/>
    <n v="0"/>
    <n v="0"/>
    <s v="1. Prioridad Crítica"/>
    <s v="Actualización DT"/>
    <s v="NO"/>
    <s v="N/A"/>
    <s v="2619 - Dirección Territorial Santander"/>
    <s v="2.3 - Gestión Catastral"/>
    <s v="2.3-1 - Formación y actualización catastral"/>
    <s v="SER - Adquisición de servicios"/>
    <s v="SER012 - Prestación de servicios personas naturales"/>
    <s v="Profesional Calidad DT"/>
    <n v="0"/>
    <n v="0"/>
    <s v="NO APLICA"/>
    <n v="0"/>
    <n v="0"/>
    <n v="0"/>
    <n v="0"/>
    <n v="0"/>
    <n v="0"/>
    <n v="0"/>
    <n v="0"/>
    <n v="0"/>
    <n v="0"/>
    <n v="0"/>
    <n v="0"/>
    <n v="0"/>
    <n v="0"/>
    <n v="0"/>
    <n v="0"/>
    <n v="0"/>
    <n v="0"/>
    <n v="0"/>
    <n v="0"/>
    <n v="0"/>
    <n v="0"/>
    <n v="0"/>
    <n v="0"/>
    <n v="8024"/>
  </r>
  <r>
    <s v="2500.1.1.1.3413"/>
    <s v="INVERSIÓN"/>
    <x v="0"/>
    <s v="1 - Ajustar el modelo de operación y de gestión catastral del Instituto"/>
    <x v="0"/>
    <x v="0"/>
    <n v="80111601"/>
    <x v="0"/>
    <s v="N/A"/>
    <s v="Prestación de  servicios profesionales para realizar actividades de seguimiento en el marco de los procesos de evaluación y aseguramiento de calidad geográfica en los procesos de formación y/o actualización en la Dirección Territorial  Santander"/>
    <s v="Mayo"/>
    <s v="Mayo"/>
    <n v="0"/>
    <s v="Contratación directa"/>
    <x v="0"/>
    <n v="0"/>
    <n v="0"/>
    <s v="1. Prioridad Crítica"/>
    <s v="Actualización DT"/>
    <s v="NO"/>
    <s v="N/A"/>
    <s v="2619 - Dirección Territorial Santander"/>
    <s v="2.3 - Gestión Catastral"/>
    <s v="2.3-1 - Formación y actualización catastral"/>
    <s v="SER - Adquisición de servicios"/>
    <s v="SER012 - Prestación de servicios personas naturales"/>
    <s v="Profesional SIG DT"/>
    <n v="0"/>
    <n v="0"/>
    <s v="NO APLICA"/>
    <n v="0"/>
    <n v="0"/>
    <n v="0"/>
    <n v="0"/>
    <n v="0"/>
    <n v="0"/>
    <n v="0"/>
    <n v="0"/>
    <n v="0"/>
    <n v="0"/>
    <n v="0"/>
    <n v="0"/>
    <n v="0"/>
    <n v="0"/>
    <n v="0"/>
    <n v="0"/>
    <n v="0"/>
    <n v="0"/>
    <n v="0"/>
    <n v="0"/>
    <n v="0"/>
    <n v="0"/>
    <n v="0"/>
    <n v="0"/>
    <n v="8124"/>
  </r>
  <r>
    <s v="2500.1.1.1.3414"/>
    <s v="INVERSIÓN"/>
    <x v="0"/>
    <s v="1 - Ajustar el modelo de operación y de gestión catastral del Instituto"/>
    <x v="0"/>
    <x v="0"/>
    <n v="80111601"/>
    <x v="0"/>
    <s v="N/A"/>
    <s v="Prestación de servicios profesionales en el control de calidad del área SIG y Cartografía para los procesos y proyectos adelantados en la Subdirección de Avalúos en la Dirección Territorial Santander"/>
    <s v="Julio"/>
    <s v="Agosto"/>
    <n v="4"/>
    <s v="Contratación directa"/>
    <x v="0"/>
    <n v="29482368"/>
    <n v="29482368"/>
    <s v="1. Prioridad Crítica"/>
    <s v="Actualización DT"/>
    <s v="NO"/>
    <s v="N/A"/>
    <s v="2619 - Dirección Territorial Santander"/>
    <s v="2.3 - Gestión Catastral"/>
    <s v="2.3-1 - Formación y actualización catastral"/>
    <s v="SER - Adquisición de servicios"/>
    <s v="SER012 - Prestación de servicios personas naturales"/>
    <s v="Profesional SIG avalúos DT (*)"/>
    <n v="0"/>
    <n v="0"/>
    <s v="NO APLICA"/>
    <n v="0"/>
    <n v="0"/>
    <n v="0"/>
    <n v="0"/>
    <n v="0"/>
    <n v="0"/>
    <n v="0"/>
    <n v="0"/>
    <n v="0"/>
    <n v="0"/>
    <n v="0"/>
    <n v="0"/>
    <n v="0"/>
    <n v="0"/>
    <n v="29482368"/>
    <n v="0"/>
    <n v="0"/>
    <n v="7370592"/>
    <n v="0"/>
    <n v="7370592"/>
    <n v="0"/>
    <n v="7370592"/>
    <n v="0"/>
    <n v="7370592"/>
    <n v="8824"/>
  </r>
  <r>
    <s v="2500.1.1.1.3415"/>
    <s v="INVERSIÓN"/>
    <x v="0"/>
    <s v="1 - Ajustar el modelo de operación y de gestión catastral del Instituto"/>
    <x v="0"/>
    <x v="0"/>
    <n v="80111601"/>
    <x v="0"/>
    <s v="N/A"/>
    <s v="Prestación de servicios profesionales en el control de calidad del área SIG y Cartografía para los procesos y proyectos adelantados en la Subdirección de Avalúos en la Dirección Territorial Santander"/>
    <s v="Julio"/>
    <s v="Agosto"/>
    <n v="4"/>
    <s v="Contratación directa"/>
    <x v="0"/>
    <n v="29482368"/>
    <n v="29482368"/>
    <s v="1. Prioridad Crítica"/>
    <s v="Actualización DT"/>
    <s v="NO"/>
    <s v="N/A"/>
    <s v="2619 - Dirección Territorial Santander"/>
    <s v="2.3 - Gestión Catastral"/>
    <s v="2.3-1 - Formación y actualización catastral"/>
    <s v="SER - Adquisición de servicios"/>
    <s v="SER012 - Prestación de servicios personas naturales"/>
    <s v="Profesional SIG avalúos DT (*)"/>
    <n v="0"/>
    <n v="0"/>
    <s v="NO APLICA"/>
    <n v="0"/>
    <n v="0"/>
    <n v="0"/>
    <n v="0"/>
    <n v="0"/>
    <n v="0"/>
    <n v="0"/>
    <n v="0"/>
    <n v="0"/>
    <n v="0"/>
    <n v="0"/>
    <n v="0"/>
    <n v="0"/>
    <n v="0"/>
    <n v="29482368"/>
    <n v="0"/>
    <n v="0"/>
    <n v="7370592"/>
    <n v="0"/>
    <n v="7370592"/>
    <n v="0"/>
    <n v="7370592"/>
    <n v="0"/>
    <n v="7370592"/>
    <n v="8824"/>
  </r>
  <r>
    <s v="2500.1.1.1.3416"/>
    <s v="INVERSIÓN"/>
    <x v="0"/>
    <s v="1 - Ajustar el modelo de operación y de gestión catastral del Instituto"/>
    <x v="0"/>
    <x v="0"/>
    <n v="80111601"/>
    <x v="0"/>
    <s v="N/A"/>
    <s v="Prestación de  servicios personales para realizar actividades de apoyo administrativo, en todos los procesos de formación y/o actualización en la ejecución o supervisión, a la Dirección Territorial  Santander"/>
    <s v="Julio"/>
    <s v="Julio"/>
    <n v="6"/>
    <s v="Contratación directa"/>
    <x v="0"/>
    <n v="17762511"/>
    <n v="17762511"/>
    <s v="1. Prioridad Crítica"/>
    <s v="Actualización DT"/>
    <s v="NO"/>
    <s v="N/A"/>
    <s v="2619 - Dirección Territorial Santander"/>
    <s v="2.3 - Gestión Catastral"/>
    <s v="2.3-1 - Formación y actualización catastral"/>
    <s v="SER - Adquisición de servicios"/>
    <s v="SER012 - Prestación de servicios personas naturales"/>
    <s v="Apoyo administrativo DT"/>
    <n v="0"/>
    <n v="0"/>
    <s v="NO APLICA"/>
    <n v="0"/>
    <n v="0"/>
    <n v="0"/>
    <n v="0"/>
    <n v="0"/>
    <n v="0"/>
    <n v="0"/>
    <n v="0"/>
    <n v="0"/>
    <n v="0"/>
    <n v="0"/>
    <n v="0"/>
    <n v="17762511"/>
    <n v="0"/>
    <n v="0"/>
    <n v="3171877"/>
    <n v="0"/>
    <n v="3171877"/>
    <n v="0"/>
    <n v="3171877"/>
    <n v="0"/>
    <n v="3171877"/>
    <n v="0"/>
    <n v="5075003"/>
    <n v="5724"/>
  </r>
  <r>
    <s v="2500.1.1.1.3417"/>
    <s v="INVERSIÓN"/>
    <x v="0"/>
    <s v="1 - Ajustar el modelo de operación y de gestión catastral del Instituto"/>
    <x v="0"/>
    <x v="0"/>
    <n v="80111601"/>
    <x v="0"/>
    <s v="N/A"/>
    <s v="Prestación de Servicios Profesionales para dar apoyo jurídico en los procesos de formación y /o actualización desde el aspecto contractual y catastral de los procesos, en la Dirección Territorial  Santander"/>
    <s v="Julio"/>
    <s v="Julio"/>
    <n v="6"/>
    <s v="Contratación directa"/>
    <x v="0"/>
    <n v="41275315.200000003"/>
    <n v="41275315"/>
    <s v="1. Prioridad Crítica"/>
    <s v="Actualización DT"/>
    <s v="NO"/>
    <s v="N/A"/>
    <s v="2619 - Dirección Territorial Santander"/>
    <s v="2.3 - Gestión Catastral"/>
    <s v="2.3-1 - Formación y actualización catastral"/>
    <s v="SER - Adquisición de servicios"/>
    <s v="SER012 - Prestación de servicios personas naturales"/>
    <s v="Profesional Jurídico DT"/>
    <n v="0"/>
    <n v="0"/>
    <s v="NO APLICA"/>
    <n v="0"/>
    <n v="0"/>
    <n v="0"/>
    <n v="0"/>
    <n v="0"/>
    <n v="0"/>
    <n v="0"/>
    <n v="0"/>
    <n v="0"/>
    <n v="0"/>
    <n v="0"/>
    <n v="0"/>
    <n v="41275315"/>
    <n v="0"/>
    <n v="0"/>
    <n v="7370592"/>
    <n v="0"/>
    <n v="7370592"/>
    <n v="0"/>
    <n v="7370592"/>
    <n v="0"/>
    <n v="7370592"/>
    <n v="0"/>
    <n v="11792947"/>
    <n v="8424"/>
  </r>
  <r>
    <s v="2500.1.1.1.3418"/>
    <s v="INVERSIÓN"/>
    <x v="0"/>
    <s v="1 - Ajustar el modelo de operación y de gestión catastral del Instituto"/>
    <x v="0"/>
    <x v="0"/>
    <n v="80111601"/>
    <x v="0"/>
    <s v="N/A"/>
    <s v="Prestación de servicios profesionales para apoyar, durante la ejecución y supervisión en los procesos de formación y/o actualización catastral con enfoque multipropósito en la Dirección Territorial  Santander"/>
    <s v="Mayo"/>
    <s v="Junio"/>
    <n v="8"/>
    <s v="Contratación directa"/>
    <x v="0"/>
    <n v="55279440"/>
    <n v="55279440"/>
    <s v="1. Prioridad Crítica"/>
    <s v="Actualización DT"/>
    <s v="NO"/>
    <s v="N/A"/>
    <s v="2619 - Dirección Territorial Santander"/>
    <s v="2.3 - Gestión Catastral"/>
    <s v="2.3-1 - Formación y actualización catastral"/>
    <s v="SER - Adquisición de servicios"/>
    <s v="SER012 - Prestación de servicios personas naturales"/>
    <s v="Profesional Social DT"/>
    <n v="0"/>
    <n v="0"/>
    <s v="NO APLICA"/>
    <n v="0"/>
    <n v="0"/>
    <n v="0"/>
    <n v="0"/>
    <n v="0"/>
    <n v="0"/>
    <n v="0"/>
    <n v="0"/>
    <n v="55279440"/>
    <n v="7370592"/>
    <n v="0"/>
    <n v="7370592"/>
    <n v="0"/>
    <n v="7370592"/>
    <n v="0"/>
    <n v="7370592"/>
    <n v="0"/>
    <n v="7370592"/>
    <n v="0"/>
    <n v="7370592"/>
    <n v="0"/>
    <n v="7370592"/>
    <n v="0"/>
    <n v="3685296"/>
    <n v="6424"/>
  </r>
  <r>
    <s v="2500.1.1.1.3419"/>
    <s v="INVERSIÓN"/>
    <x v="0"/>
    <s v="1 - Ajustar el modelo de operación y de gestión catastral del Instituto"/>
    <x v="0"/>
    <x v="0"/>
    <n v="80111601"/>
    <x v="0"/>
    <s v="N/A"/>
    <s v="Prestación de  servicios profesionales apoyando en la estructuración  y seguimiento de los proyectos asignados a la Dirección Territorial Santander"/>
    <s v="Julio"/>
    <s v="Julio"/>
    <n v="0"/>
    <s v="Contratación directa"/>
    <x v="0"/>
    <n v="0"/>
    <n v="0"/>
    <s v="1. Prioridad Crítica"/>
    <s v="Actualización DT"/>
    <s v="NO"/>
    <s v="N/A"/>
    <s v="2619 - Dirección Territorial Santander"/>
    <s v="2.3 - Gestión Catastral"/>
    <s v="2.3-1 - Formación y actualización catastral"/>
    <s v="SER - Adquisición de servicios"/>
    <s v="SER012 - Prestación de servicios personas naturales"/>
    <s v="Profesional Catastral DT"/>
    <n v="0"/>
    <n v="0"/>
    <s v="NO APLICA"/>
    <n v="0"/>
    <n v="0"/>
    <n v="0"/>
    <n v="0"/>
    <n v="0"/>
    <n v="0"/>
    <n v="0"/>
    <n v="0"/>
    <n v="0"/>
    <n v="0"/>
    <n v="0"/>
    <n v="0"/>
    <n v="0"/>
    <n v="0"/>
    <n v="0"/>
    <n v="0"/>
    <n v="0"/>
    <n v="0"/>
    <n v="0"/>
    <n v="0"/>
    <n v="0"/>
    <n v="0"/>
    <n v="0"/>
    <n v="0"/>
    <n v="7824"/>
  </r>
  <r>
    <s v="2500.1.1.1.3420"/>
    <s v="INVERSIÓN"/>
    <x v="0"/>
    <s v="1 - Ajustar el modelo de operación y de gestión catastral del Instituto"/>
    <x v="0"/>
    <x v="0"/>
    <n v="80111601"/>
    <x v="0"/>
    <s v="N/A"/>
    <s v="Prestación de servicios personales para realizar actividades de apoyo en el área de sistemas, durante la ejecución del  proceso de actualización y/o formación catastral con enfoque multipropósito en los proyectos en ejecución asignados a la Dirección Territorial  Santander"/>
    <s v="Julio"/>
    <s v="Julio"/>
    <n v="6"/>
    <s v="Contratación directa"/>
    <x v="0"/>
    <n v="26428881"/>
    <n v="26428881"/>
    <s v="1. Prioridad Crítica"/>
    <s v="Actualización DT"/>
    <s v="NO"/>
    <s v="N/A"/>
    <s v="2619 - Dirección Territorial Santander"/>
    <s v="2.3 - Gestión Catastral"/>
    <s v="2.3-1 - Formación y actualización catastral"/>
    <s v="SER - Adquisición de servicios"/>
    <s v="SER012 - Prestación de servicios personas naturales"/>
    <s v="Soportes Sistemas DT"/>
    <n v="0"/>
    <n v="0"/>
    <s v="NO APLICA"/>
    <n v="0"/>
    <n v="0"/>
    <n v="0"/>
    <n v="0"/>
    <n v="0"/>
    <n v="0"/>
    <n v="0"/>
    <n v="0"/>
    <n v="0"/>
    <n v="0"/>
    <n v="0"/>
    <n v="0"/>
    <n v="26428881"/>
    <n v="0"/>
    <n v="0"/>
    <n v="4719443"/>
    <n v="0"/>
    <n v="4719443"/>
    <n v="0"/>
    <n v="4719443"/>
    <n v="0"/>
    <n v="4719443"/>
    <n v="0"/>
    <n v="7551109"/>
    <n v="8224"/>
  </r>
  <r>
    <s v="2500.1.1.1.3421"/>
    <s v="INVERSIÓN"/>
    <x v="0"/>
    <s v="1 - Ajustar el modelo de operación y de gestión catastral del Instituto"/>
    <x v="0"/>
    <x v="0"/>
    <n v="80111601"/>
    <x v="0"/>
    <s v="N/A"/>
    <s v="Prestación de  servicios profesionales para apoyar en temas financieros y contables, durante la ejecución del proceso de actualización y/o formación catastral, a la Dirección Territorial  Santander"/>
    <s v="Julio"/>
    <s v="Julio"/>
    <n v="6"/>
    <s v="Contratación directa"/>
    <x v="0"/>
    <n v="41275315"/>
    <n v="41275315"/>
    <s v="1. Prioridad Crítica"/>
    <s v="Actualización DT"/>
    <s v="NO"/>
    <s v="N/A"/>
    <s v="2619 - Dirección Territorial Santander"/>
    <s v="2.3 - Gestión Catastral"/>
    <s v="2.3-1 - Formación y actualización catastral"/>
    <s v="SER - Adquisición de servicios"/>
    <s v="SER012 - Prestación de servicios personas naturales"/>
    <s v="Profesional financiero DT"/>
    <n v="0"/>
    <n v="0"/>
    <s v="NO APLICA"/>
    <n v="0"/>
    <n v="0"/>
    <n v="0"/>
    <n v="0"/>
    <n v="0"/>
    <n v="0"/>
    <n v="0"/>
    <n v="0"/>
    <n v="0"/>
    <n v="0"/>
    <n v="0"/>
    <n v="0"/>
    <n v="41275315"/>
    <n v="0"/>
    <n v="0"/>
    <n v="7370592"/>
    <n v="0"/>
    <n v="7370592"/>
    <n v="0"/>
    <n v="7370592"/>
    <n v="0"/>
    <n v="7370592"/>
    <n v="0"/>
    <n v="11792947"/>
    <n v="7724"/>
  </r>
  <r>
    <s v="2500.1.1.1.3422"/>
    <s v="INVERSIÓN"/>
    <x v="0"/>
    <s v="1 - Ajustar el modelo de operación y de gestión catastral del Instituto"/>
    <x v="0"/>
    <x v="0"/>
    <n v="80111601"/>
    <x v="0"/>
    <s v="N/A"/>
    <s v="Prestar servicios profesionales para realizar actividades de campo y de oficina requeridas en el marco de los en los proyectos en ejecucion de formacion y/o actualizacion catastral con enfoque multipropósito a cargo de la Dirección Territorial Santander"/>
    <s v="Julio"/>
    <s v="Julio"/>
    <n v="6"/>
    <s v="Contratación directa"/>
    <x v="0"/>
    <n v="39200000"/>
    <n v="39200000"/>
    <s v="1. Prioridad Crítica"/>
    <s v="Actualización DT"/>
    <s v="NO"/>
    <s v="N/A"/>
    <s v="2619 - Dirección Territorial Santander"/>
    <s v="2.3 - Gestión Catastral"/>
    <s v="2.3-1 - Formación y actualización catastral"/>
    <s v="SER - Adquisición de servicios"/>
    <s v="SER012 - Prestación de servicios personas naturales"/>
    <s v="Topógrafo DT"/>
    <n v="0"/>
    <n v="0"/>
    <s v="NO APLICA"/>
    <n v="0"/>
    <n v="0"/>
    <n v="0"/>
    <n v="0"/>
    <n v="0"/>
    <n v="0"/>
    <n v="0"/>
    <n v="0"/>
    <n v="0"/>
    <n v="0"/>
    <n v="0"/>
    <n v="0"/>
    <n v="39200000"/>
    <n v="0"/>
    <n v="0"/>
    <n v="7000000"/>
    <n v="0"/>
    <n v="7000000"/>
    <n v="0"/>
    <n v="7000000"/>
    <n v="0"/>
    <n v="7000000"/>
    <n v="0"/>
    <n v="11200000"/>
    <n v="8324"/>
  </r>
  <r>
    <s v="2500.1.1.1.3423"/>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en la Dirección Territorial  Santander"/>
    <s v="Julio"/>
    <s v="Agosto"/>
    <n v="4"/>
    <s v="Contratación directa"/>
    <x v="0"/>
    <n v="29482368"/>
    <n v="29482368"/>
    <s v="1. Prioridad Crítica"/>
    <s v="Actualización DT"/>
    <s v="NO"/>
    <s v="N/A"/>
    <s v="2619 - Dirección Territorial Santander"/>
    <s v="2.3 - Gestión Catastral"/>
    <s v="2.3-1 - Formación y actualización catastral"/>
    <s v="SER - Adquisición de servicios"/>
    <s v="SER012 - Prestación de servicios personas naturales"/>
    <s v="Avaluador Senior avalúos DT (*)"/>
    <n v="0"/>
    <n v="0"/>
    <s v="NO APLICA"/>
    <n v="0"/>
    <n v="0"/>
    <n v="0"/>
    <n v="0"/>
    <n v="0"/>
    <n v="0"/>
    <n v="0"/>
    <n v="0"/>
    <n v="0"/>
    <n v="0"/>
    <n v="0"/>
    <n v="0"/>
    <n v="0"/>
    <n v="0"/>
    <n v="29482368"/>
    <n v="0"/>
    <n v="0"/>
    <n v="7370592"/>
    <n v="0"/>
    <n v="7370592"/>
    <n v="0"/>
    <n v="7370592"/>
    <n v="0"/>
    <n v="7370592"/>
    <n v="8924"/>
  </r>
  <r>
    <s v="2500.1.1.1.3424"/>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en la Dirección Territorial  Santander"/>
    <s v="Julio"/>
    <s v="Agosto"/>
    <n v="4"/>
    <s v="Contratación directa"/>
    <x v="0"/>
    <n v="29482368"/>
    <n v="29482368"/>
    <s v="1. Prioridad Crítica"/>
    <s v="Actualización DT"/>
    <s v="NO"/>
    <s v="N/A"/>
    <s v="2619 - Dirección Territorial Santander"/>
    <s v="2.3 - Gestión Catastral"/>
    <s v="2.3-1 - Formación y actualización catastral"/>
    <s v="SER - Adquisición de servicios"/>
    <s v="SER012 - Prestación de servicios personas naturales"/>
    <s v="Avaluador Senior avalúos DT (*)"/>
    <n v="0"/>
    <n v="0"/>
    <s v="NO APLICA"/>
    <n v="0"/>
    <n v="0"/>
    <n v="0"/>
    <n v="0"/>
    <n v="0"/>
    <n v="0"/>
    <n v="0"/>
    <n v="0"/>
    <n v="0"/>
    <n v="0"/>
    <n v="0"/>
    <n v="0"/>
    <n v="0"/>
    <n v="0"/>
    <n v="29482368"/>
    <n v="0"/>
    <n v="0"/>
    <n v="7370592"/>
    <n v="0"/>
    <n v="7370592"/>
    <n v="0"/>
    <n v="7370592"/>
    <n v="0"/>
    <n v="7370592"/>
    <n v="8924"/>
  </r>
  <r>
    <s v="2500.1.1.1.3425"/>
    <s v="INVERSIÓN"/>
    <x v="0"/>
    <s v="1 - Ajustar el modelo de operación y de gestión catastral del Instituto"/>
    <x v="0"/>
    <x v="0"/>
    <n v="80111601"/>
    <x v="0"/>
    <s v="N/A"/>
    <s v="Prestación de  servicios profesionales para realizar actividades de seguimiento en el marco de los procesos de evaluación y aseguramiento de calidad geográfica en los procesos de formación y/o actualización en la Dirección Territorial  Santander"/>
    <s v="Julio"/>
    <s v="Julio"/>
    <n v="6"/>
    <s v="Contratación directa"/>
    <x v="0"/>
    <n v="41275315"/>
    <n v="41275315"/>
    <s v="1. Prioridad Crítica"/>
    <s v="Actualización DT"/>
    <s v="NO"/>
    <s v="N/A"/>
    <s v="2619 - Dirección Territorial Santander"/>
    <s v="2.3 - Gestión Catastral"/>
    <s v="2.3-1 - Formación y actualización catastral"/>
    <s v="SER - Adquisición de servicios"/>
    <s v="SER012 - Prestación de servicios personas naturales"/>
    <s v="Profesional SIG DT"/>
    <n v="0"/>
    <n v="0"/>
    <s v="NO APLICA"/>
    <n v="0"/>
    <n v="0"/>
    <n v="0"/>
    <n v="0"/>
    <n v="0"/>
    <n v="0"/>
    <n v="0"/>
    <n v="0"/>
    <n v="0"/>
    <n v="0"/>
    <n v="0"/>
    <n v="0"/>
    <n v="41275315"/>
    <n v="0"/>
    <n v="0"/>
    <n v="7370592"/>
    <n v="0"/>
    <n v="7370592"/>
    <n v="0"/>
    <n v="7370592"/>
    <n v="0"/>
    <n v="7370592"/>
    <n v="0"/>
    <n v="11792947"/>
    <n v="8024"/>
  </r>
  <r>
    <s v="2500.1.1.1.3426"/>
    <s v="INVERSIÓN"/>
    <x v="0"/>
    <s v="1 - Ajustar el modelo de operación y de gestión catastral del Instituto"/>
    <x v="0"/>
    <x v="0"/>
    <n v="80111601"/>
    <x v="0"/>
    <s v="N/A"/>
    <s v="Prestación de servicios como apoyo técnico-operativo en la realización de las actividades relacionadas con el componente económico de los proyectos de valoración masiva y puntual que se ejecuten en el IGAC en la Dirección Territorial  Santander"/>
    <s v="Julio"/>
    <s v="Julio"/>
    <n v="4"/>
    <s v="Contratación directa"/>
    <x v="0"/>
    <n v="12687508"/>
    <n v="12687508"/>
    <s v="1. Prioridad Crítica"/>
    <s v="Actualización DT"/>
    <s v="NO"/>
    <s v="N/A"/>
    <s v="2619 - Dirección Territorial Santander"/>
    <s v="2.3 - Gestión Catastral"/>
    <s v="2.3-1 - Formación y actualización catastral"/>
    <s v="SER - Adquisición de servicios"/>
    <s v="SER012 - Prestación de servicios personas naturales"/>
    <s v="Apoyo Técnico avalúos DT (*)"/>
    <n v="0"/>
    <n v="0"/>
    <s v="NO APLICA"/>
    <n v="0"/>
    <n v="0"/>
    <n v="0"/>
    <n v="0"/>
    <n v="0"/>
    <n v="0"/>
    <n v="0"/>
    <n v="0"/>
    <n v="0"/>
    <n v="0"/>
    <n v="0"/>
    <n v="0"/>
    <n v="12687508"/>
    <n v="0"/>
    <n v="0"/>
    <n v="3171877"/>
    <n v="0"/>
    <n v="3171877"/>
    <n v="0"/>
    <n v="3171877"/>
    <n v="0"/>
    <n v="3171877"/>
    <n v="0"/>
    <n v="0"/>
    <n v="8724"/>
  </r>
  <r>
    <s v="2500.1.1.1.3427"/>
    <s v="INVERSIÓN"/>
    <x v="0"/>
    <s v="1 - Ajustar el modelo de operación y de gestión catastral del Instituto"/>
    <x v="0"/>
    <x v="0"/>
    <n v="80111601"/>
    <x v="0"/>
    <s v="N/A"/>
    <s v="Prestación de  servicios profesionales para realizar actividades de seguimiento en el marco de los procesos de evaluación y aseguramiento de calidad geográfica en los procesos de formación y/o actualización en la Dirección Territorial  Santander"/>
    <s v="Junio"/>
    <s v="Julio"/>
    <n v="0"/>
    <s v="Contratación directa"/>
    <x v="0"/>
    <n v="0"/>
    <n v="0"/>
    <s v="1. Prioridad Crítica"/>
    <s v="Actualización DT"/>
    <s v="NO"/>
    <s v="N/A"/>
    <s v="2619 - Dirección Territorial Santander"/>
    <s v="2.3 - Gestión Catastral"/>
    <s v="2.3-1 - Formación y actualización catastral"/>
    <s v="SER - Adquisición de servicios"/>
    <s v="SER012 - Prestación de servicios personas naturales"/>
    <s v="Profesional SIG DT"/>
    <n v="0"/>
    <n v="0"/>
    <s v="NO APLICA"/>
    <n v="0"/>
    <n v="0"/>
    <n v="0"/>
    <n v="0"/>
    <n v="0"/>
    <n v="0"/>
    <n v="0"/>
    <n v="0"/>
    <n v="0"/>
    <n v="0"/>
    <n v="0"/>
    <n v="0"/>
    <n v="0"/>
    <n v="0"/>
    <n v="0"/>
    <n v="0"/>
    <n v="0"/>
    <n v="0"/>
    <n v="0"/>
    <n v="0"/>
    <n v="0"/>
    <n v="0"/>
    <n v="0"/>
    <n v="0"/>
    <n v="8524"/>
  </r>
  <r>
    <s v="2500.1.1.1.3428"/>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Santander"/>
    <s v="Julio"/>
    <s v="Agosto"/>
    <n v="0"/>
    <s v="Contratación directa"/>
    <x v="0"/>
    <n v="0"/>
    <n v="0"/>
    <s v="1. Prioridad Crítica"/>
    <s v="Actualización DT"/>
    <s v="NO"/>
    <s v="N/A"/>
    <s v="2619 - Dirección Territorial Santander"/>
    <s v="2.3 - Gestión Catastral"/>
    <s v="2.3-1 - Formación y actualización catastral"/>
    <s v="SER - Adquisición de servicios"/>
    <s v="SER012 - Prestación de servicios personas naturales"/>
    <s v="Profesional Calidad DT"/>
    <n v="0"/>
    <n v="0"/>
    <s v="NO APLICA"/>
    <n v="0"/>
    <n v="0"/>
    <n v="0"/>
    <n v="0"/>
    <n v="0"/>
    <n v="0"/>
    <n v="0"/>
    <n v="0"/>
    <n v="0"/>
    <n v="0"/>
    <n v="0"/>
    <n v="0"/>
    <n v="0"/>
    <n v="0"/>
    <n v="0"/>
    <n v="0"/>
    <n v="0"/>
    <n v="0"/>
    <n v="0"/>
    <n v="0"/>
    <n v="0"/>
    <n v="0"/>
    <n v="0"/>
    <n v="0"/>
    <n v="8624"/>
  </r>
  <r>
    <s v="2500.1.1.1.3429"/>
    <s v="INVERSIÓN"/>
    <x v="0"/>
    <s v="1 - Ajustar el modelo de operación y de gestión catastral del Instituto"/>
    <x v="0"/>
    <x v="0"/>
    <n v="80111601"/>
    <x v="0"/>
    <s v="N/A"/>
    <s v="Prestación de servicios como apoyo técnico-operativo en la realización de las actividades relacionadas con el componente económico de los proyectos de valoración masiva y puntual que se ejecuten en el IGAC en la Dirección Territorial  Santander"/>
    <s v="Julio"/>
    <s v="Julio"/>
    <n v="4"/>
    <s v="Contratación directa"/>
    <x v="0"/>
    <n v="12687508"/>
    <n v="12687508"/>
    <s v="1. Prioridad Crítica"/>
    <s v="Actualización DT"/>
    <s v="NO"/>
    <s v="N/A"/>
    <s v="2619 - Dirección Territorial Santander"/>
    <s v="2.3 - Gestión Catastral"/>
    <s v="2.3-1 - Formación y actualización catastral"/>
    <s v="SER - Adquisición de servicios"/>
    <s v="SER012 - Prestación de servicios personas naturales"/>
    <s v="Apoyo Técnico avalúos DT (*)"/>
    <n v="0"/>
    <n v="0"/>
    <s v="NO APLICA"/>
    <n v="0"/>
    <n v="0"/>
    <n v="0"/>
    <n v="0"/>
    <n v="0"/>
    <n v="0"/>
    <n v="0"/>
    <n v="0"/>
    <n v="0"/>
    <n v="0"/>
    <n v="0"/>
    <n v="0"/>
    <n v="12687508"/>
    <n v="0"/>
    <n v="0"/>
    <n v="3171877"/>
    <n v="0"/>
    <n v="3171877"/>
    <n v="0"/>
    <n v="3171877"/>
    <n v="0"/>
    <n v="3171877"/>
    <n v="0"/>
    <n v="0"/>
    <n v="8724"/>
  </r>
  <r>
    <s v="2500.1.1.1.3430"/>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Santander"/>
    <s v="Julio"/>
    <s v="Agosto"/>
    <n v="5"/>
    <s v="Contratación directa"/>
    <x v="0"/>
    <n v="20250000"/>
    <n v="20250000"/>
    <s v="1. Prioridad Crítica"/>
    <s v="Actualización DT"/>
    <s v="NO"/>
    <s v="N/A"/>
    <s v="2619 - Dirección Territorial Santander"/>
    <s v="2.3 - Gestión Catastral"/>
    <s v="2.3-1 - Formación y actualización catastral"/>
    <s v="SER - Adquisición de servicios"/>
    <s v="SER012 - Prestación de servicios personas naturales"/>
    <s v="Control calidad  de Reconocimiento predial COM"/>
    <n v="68235"/>
    <s v="SANTANDER"/>
    <s v="EL CARMEN DE CHUCURÍ"/>
    <n v="0"/>
    <n v="0"/>
    <n v="0"/>
    <n v="0"/>
    <n v="0"/>
    <n v="0"/>
    <n v="0"/>
    <n v="0"/>
    <n v="0"/>
    <n v="0"/>
    <n v="0"/>
    <n v="0"/>
    <n v="0"/>
    <n v="0"/>
    <n v="20250000"/>
    <n v="0"/>
    <n v="0"/>
    <n v="4500000"/>
    <n v="0"/>
    <n v="4500000"/>
    <n v="0"/>
    <n v="4500000"/>
    <n v="0"/>
    <n v="6750000"/>
    <n v="9624"/>
  </r>
  <r>
    <s v="2500.1.1.1.3431"/>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Santander"/>
    <s v="Julio"/>
    <s v="Agosto"/>
    <n v="5"/>
    <s v="Contratación directa"/>
    <x v="0"/>
    <n v="20250000"/>
    <n v="20250000"/>
    <s v="1. Prioridad Crítica"/>
    <s v="Actualización DT"/>
    <s v="NO"/>
    <s v="N/A"/>
    <s v="2619 - Dirección Territorial Santander"/>
    <s v="2.3 - Gestión Catastral"/>
    <s v="2.3-1 - Formación y actualización catastral"/>
    <s v="SER - Adquisición de servicios"/>
    <s v="SER012 - Prestación de servicios personas naturales"/>
    <s v="Control calidad  de Reconocimiento predial COM"/>
    <n v="68235"/>
    <s v="SANTANDER"/>
    <s v="EL CARMEN DE CHUCURÍ"/>
    <n v="0"/>
    <n v="0"/>
    <n v="0"/>
    <n v="0"/>
    <n v="0"/>
    <n v="0"/>
    <n v="0"/>
    <n v="0"/>
    <n v="0"/>
    <n v="0"/>
    <n v="0"/>
    <n v="0"/>
    <n v="0"/>
    <n v="0"/>
    <n v="20250000"/>
    <n v="0"/>
    <n v="0"/>
    <n v="4500000"/>
    <n v="0"/>
    <n v="4500000"/>
    <n v="0"/>
    <n v="4500000"/>
    <n v="0"/>
    <n v="6750000"/>
    <n v="9624"/>
  </r>
  <r>
    <s v="2500.1.1.1.3432"/>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Santander"/>
    <s v="Julio"/>
    <s v="Agosto"/>
    <n v="5"/>
    <s v="Contratación directa"/>
    <x v="0"/>
    <n v="20250000"/>
    <n v="20250000"/>
    <s v="1. Prioridad Crítica"/>
    <s v="Actualización DT"/>
    <s v="NO"/>
    <s v="N/A"/>
    <s v="2619 - Dirección Territorial Santander"/>
    <s v="2.3 - Gestión Catastral"/>
    <s v="2.3-1 - Formación y actualización catastral"/>
    <s v="SER - Adquisición de servicios"/>
    <s v="SER012 - Prestación de servicios personas naturales"/>
    <s v="Control calidad  de Reconocimiento predial COM"/>
    <n v="68235"/>
    <s v="SANTANDER"/>
    <s v="EL CARMEN DE CHUCURÍ"/>
    <n v="0"/>
    <n v="0"/>
    <n v="0"/>
    <n v="0"/>
    <n v="0"/>
    <n v="0"/>
    <n v="0"/>
    <n v="0"/>
    <n v="0"/>
    <n v="0"/>
    <n v="0"/>
    <n v="0"/>
    <n v="0"/>
    <n v="0"/>
    <n v="20250000"/>
    <n v="0"/>
    <n v="0"/>
    <n v="4500000"/>
    <n v="0"/>
    <n v="4500000"/>
    <n v="0"/>
    <n v="4500000"/>
    <n v="0"/>
    <n v="6750000"/>
    <n v="9624"/>
  </r>
  <r>
    <s v="2500.1.1.1.3433"/>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Santander"/>
    <s v="Julio"/>
    <s v="Agosto"/>
    <n v="5"/>
    <s v="Contratación directa"/>
    <x v="0"/>
    <n v="20250000"/>
    <n v="20250000"/>
    <s v="1. Prioridad Crítica"/>
    <s v="Actualización DT"/>
    <s v="NO"/>
    <s v="N/A"/>
    <s v="2619 - Dirección Territorial Santander"/>
    <s v="2.3 - Gestión Catastral"/>
    <s v="2.3-1 - Formación y actualización catastral"/>
    <s v="SER - Adquisición de servicios"/>
    <s v="SER012 - Prestación de servicios personas naturales"/>
    <s v="Control calidad  de Reconocimiento predial COM"/>
    <n v="68235"/>
    <s v="SANTANDER"/>
    <s v="EL CARMEN DE CHUCURÍ"/>
    <n v="0"/>
    <n v="0"/>
    <n v="0"/>
    <n v="0"/>
    <n v="0"/>
    <n v="0"/>
    <n v="0"/>
    <n v="0"/>
    <n v="0"/>
    <n v="0"/>
    <n v="0"/>
    <n v="0"/>
    <n v="0"/>
    <n v="0"/>
    <n v="20250000"/>
    <n v="0"/>
    <n v="0"/>
    <n v="4500000"/>
    <n v="0"/>
    <n v="4500000"/>
    <n v="0"/>
    <n v="4500000"/>
    <n v="0"/>
    <n v="6750000"/>
    <n v="9624"/>
  </r>
  <r>
    <s v="2500.1.1.1.3434"/>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Santander"/>
    <s v="Julio"/>
    <s v="Agosto"/>
    <n v="5"/>
    <s v="Contratación directa"/>
    <x v="0"/>
    <n v="20250000"/>
    <n v="20250000"/>
    <s v="1. Prioridad Crítica"/>
    <s v="Actualización DT"/>
    <s v="NO"/>
    <s v="N/A"/>
    <s v="2619 - Dirección Territorial Santander"/>
    <s v="2.3 - Gestión Catastral"/>
    <s v="2.3-1 - Formación y actualización catastral"/>
    <s v="SER - Adquisición de servicios"/>
    <s v="SER012 - Prestación de servicios personas naturales"/>
    <s v="Control calidad  de Reconocimiento predial COM"/>
    <n v="68235"/>
    <s v="SANTANDER"/>
    <s v="EL CARMEN DE CHUCURÍ"/>
    <n v="0"/>
    <n v="0"/>
    <n v="0"/>
    <n v="0"/>
    <n v="0"/>
    <n v="0"/>
    <n v="0"/>
    <n v="0"/>
    <n v="0"/>
    <n v="0"/>
    <n v="0"/>
    <n v="0"/>
    <n v="0"/>
    <n v="0"/>
    <n v="20250000"/>
    <n v="0"/>
    <n v="0"/>
    <n v="4500000"/>
    <n v="0"/>
    <n v="4500000"/>
    <n v="0"/>
    <n v="4500000"/>
    <n v="0"/>
    <n v="6750000"/>
    <n v="9624"/>
  </r>
  <r>
    <s v="2500.1.1.1.3435"/>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Santander"/>
    <s v="Junio"/>
    <s v="Julio"/>
    <n v="0"/>
    <s v="Contratación directa"/>
    <x v="0"/>
    <n v="0"/>
    <n v="0"/>
    <s v="1. Prioridad Crítica"/>
    <s v="Actualización DT"/>
    <s v="NO"/>
    <s v="N/A"/>
    <s v="2619 - Dirección Territorial Santander"/>
    <s v="2.3 - Gestión Catastral"/>
    <s v="2.3-1 - Formación y actualización catastral"/>
    <s v="SER - Adquisición de servicios"/>
    <s v="SER012 - Prestación de servicios personas naturales"/>
    <s v="Control calidad  de Reconocimiento predial COM"/>
    <n v="68235"/>
    <s v="SANTANDER"/>
    <s v="EL CARMEN DE CHUCURÍ"/>
    <n v="0"/>
    <n v="0"/>
    <n v="0"/>
    <n v="0"/>
    <n v="0"/>
    <n v="0"/>
    <n v="0"/>
    <n v="0"/>
    <n v="0"/>
    <n v="0"/>
    <n v="0"/>
    <n v="0"/>
    <n v="0"/>
    <n v="0"/>
    <n v="0"/>
    <n v="0"/>
    <n v="0"/>
    <n v="0"/>
    <n v="0"/>
    <n v="0"/>
    <n v="0"/>
    <n v="0"/>
    <n v="0"/>
    <n v="0"/>
    <n v="9624"/>
  </r>
  <r>
    <s v="2500.1.1.1.343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Santander"/>
    <s v="Julio"/>
    <s v="Agosto"/>
    <n v="4"/>
    <s v="Contratación directa"/>
    <x v="0"/>
    <n v="16000000"/>
    <n v="16000000"/>
    <s v="1. Prioridad Crítica"/>
    <s v="Actualización DT"/>
    <s v="NO"/>
    <s v="N/A"/>
    <s v="2619 - Dirección Territorial Santander"/>
    <s v="2.3 - Gestión Catastral"/>
    <s v="2.3-1 - Formación y actualización catastral"/>
    <s v="SER - Adquisición de servicios"/>
    <s v="SER012 - Prestación de servicios personas naturales"/>
    <s v="Reconocedor predial COM"/>
    <n v="68235"/>
    <s v="SANTANDER"/>
    <s v="EL CARMEN DE CHUCURÍ"/>
    <n v="0"/>
    <n v="0"/>
    <n v="0"/>
    <n v="0"/>
    <n v="0"/>
    <n v="0"/>
    <n v="0"/>
    <n v="0"/>
    <n v="0"/>
    <n v="0"/>
    <n v="0"/>
    <n v="0"/>
    <n v="0"/>
    <n v="0"/>
    <n v="16000000"/>
    <n v="0"/>
    <n v="0"/>
    <n v="4000000"/>
    <n v="0"/>
    <n v="4000000"/>
    <n v="0"/>
    <n v="4000000"/>
    <n v="0"/>
    <n v="4000000"/>
    <n v="9724"/>
  </r>
  <r>
    <s v="2500.1.1.1.343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Santander"/>
    <s v="Julio"/>
    <s v="Agosto"/>
    <n v="4"/>
    <s v="Contratación directa"/>
    <x v="0"/>
    <n v="16000000"/>
    <n v="16000000"/>
    <s v="1. Prioridad Crítica"/>
    <s v="Actualización DT"/>
    <s v="NO"/>
    <s v="N/A"/>
    <s v="2619 - Dirección Territorial Santander"/>
    <s v="2.3 - Gestión Catastral"/>
    <s v="2.3-1 - Formación y actualización catastral"/>
    <s v="SER - Adquisición de servicios"/>
    <s v="SER012 - Prestación de servicios personas naturales"/>
    <s v="Reconocedor predial COM"/>
    <n v="68235"/>
    <s v="SANTANDER"/>
    <s v="EL CARMEN DE CHUCURÍ"/>
    <n v="0"/>
    <n v="0"/>
    <n v="0"/>
    <n v="0"/>
    <n v="0"/>
    <n v="0"/>
    <n v="0"/>
    <n v="0"/>
    <n v="0"/>
    <n v="0"/>
    <n v="0"/>
    <n v="0"/>
    <n v="0"/>
    <n v="0"/>
    <n v="16000000"/>
    <n v="0"/>
    <n v="0"/>
    <n v="4000000"/>
    <n v="0"/>
    <n v="4000000"/>
    <n v="0"/>
    <n v="4000000"/>
    <n v="0"/>
    <n v="4000000"/>
    <n v="9724"/>
  </r>
  <r>
    <s v="2500.1.1.1.343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Santander"/>
    <s v="Julio"/>
    <s v="Agosto"/>
    <n v="4"/>
    <s v="Contratación directa"/>
    <x v="0"/>
    <n v="16000000"/>
    <n v="16000000"/>
    <s v="1. Prioridad Crítica"/>
    <s v="Actualización DT"/>
    <s v="NO"/>
    <s v="N/A"/>
    <s v="2619 - Dirección Territorial Santander"/>
    <s v="2.3 - Gestión Catastral"/>
    <s v="2.3-1 - Formación y actualización catastral"/>
    <s v="SER - Adquisición de servicios"/>
    <s v="SER012 - Prestación de servicios personas naturales"/>
    <s v="Reconocedor predial COM"/>
    <n v="68235"/>
    <s v="SANTANDER"/>
    <s v="EL CARMEN DE CHUCURÍ"/>
    <n v="0"/>
    <n v="0"/>
    <n v="0"/>
    <n v="0"/>
    <n v="0"/>
    <n v="0"/>
    <n v="0"/>
    <n v="0"/>
    <n v="0"/>
    <n v="0"/>
    <n v="0"/>
    <n v="0"/>
    <n v="0"/>
    <n v="0"/>
    <n v="16000000"/>
    <n v="0"/>
    <n v="0"/>
    <n v="4000000"/>
    <n v="0"/>
    <n v="4000000"/>
    <n v="0"/>
    <n v="4000000"/>
    <n v="0"/>
    <n v="4000000"/>
    <n v="9724"/>
  </r>
  <r>
    <s v="2500.1.1.1.343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Santander"/>
    <s v="Julio"/>
    <s v="Agosto"/>
    <n v="4"/>
    <s v="Contratación directa"/>
    <x v="0"/>
    <n v="16000000"/>
    <n v="16000000"/>
    <s v="1. Prioridad Crítica"/>
    <s v="Actualización DT"/>
    <s v="NO"/>
    <s v="N/A"/>
    <s v="2619 - Dirección Territorial Santander"/>
    <s v="2.3 - Gestión Catastral"/>
    <s v="2.3-1 - Formación y actualización catastral"/>
    <s v="SER - Adquisición de servicios"/>
    <s v="SER012 - Prestación de servicios personas naturales"/>
    <s v="Reconocedor predial COM"/>
    <n v="68235"/>
    <s v="SANTANDER"/>
    <s v="EL CARMEN DE CHUCURÍ"/>
    <n v="0"/>
    <n v="0"/>
    <n v="0"/>
    <n v="0"/>
    <n v="0"/>
    <n v="0"/>
    <n v="0"/>
    <n v="0"/>
    <n v="0"/>
    <n v="0"/>
    <n v="0"/>
    <n v="0"/>
    <n v="0"/>
    <n v="0"/>
    <n v="16000000"/>
    <n v="0"/>
    <n v="0"/>
    <n v="4000000"/>
    <n v="0"/>
    <n v="4000000"/>
    <n v="0"/>
    <n v="4000000"/>
    <n v="0"/>
    <n v="4000000"/>
    <n v="9724"/>
  </r>
  <r>
    <s v="2500.1.1.1.344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Santander"/>
    <s v="Julio"/>
    <s v="Agosto"/>
    <n v="4"/>
    <s v="Contratación directa"/>
    <x v="0"/>
    <n v="16000000"/>
    <n v="16000000"/>
    <s v="1. Prioridad Crítica"/>
    <s v="Actualización DT"/>
    <s v="NO"/>
    <s v="N/A"/>
    <s v="2619 - Dirección Territorial Santander"/>
    <s v="2.3 - Gestión Catastral"/>
    <s v="2.3-1 - Formación y actualización catastral"/>
    <s v="SER - Adquisición de servicios"/>
    <s v="SER012 - Prestación de servicios personas naturales"/>
    <s v="Reconocedor predial COM"/>
    <n v="68235"/>
    <s v="SANTANDER"/>
    <s v="EL CARMEN DE CHUCURÍ"/>
    <n v="0"/>
    <n v="0"/>
    <n v="0"/>
    <n v="0"/>
    <n v="0"/>
    <n v="0"/>
    <n v="0"/>
    <n v="0"/>
    <n v="0"/>
    <n v="0"/>
    <n v="0"/>
    <n v="0"/>
    <n v="0"/>
    <n v="0"/>
    <n v="16000000"/>
    <n v="0"/>
    <n v="0"/>
    <n v="4000000"/>
    <n v="0"/>
    <n v="4000000"/>
    <n v="0"/>
    <n v="4000000"/>
    <n v="0"/>
    <n v="4000000"/>
    <n v="9724"/>
  </r>
  <r>
    <s v="2500.1.1.1.344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Santander"/>
    <s v="Julio"/>
    <s v="Agosto"/>
    <n v="4"/>
    <s v="Contratación directa"/>
    <x v="0"/>
    <n v="16000000"/>
    <n v="16000000"/>
    <s v="1. Prioridad Crítica"/>
    <s v="Actualización DT"/>
    <s v="NO"/>
    <s v="N/A"/>
    <s v="2619 - Dirección Territorial Santander"/>
    <s v="2.3 - Gestión Catastral"/>
    <s v="2.3-1 - Formación y actualización catastral"/>
    <s v="SER - Adquisición de servicios"/>
    <s v="SER012 - Prestación de servicios personas naturales"/>
    <s v="Reconocedor predial COM"/>
    <n v="68235"/>
    <s v="SANTANDER"/>
    <s v="EL CARMEN DE CHUCURÍ"/>
    <n v="0"/>
    <n v="0"/>
    <n v="0"/>
    <n v="0"/>
    <n v="0"/>
    <n v="0"/>
    <n v="0"/>
    <n v="0"/>
    <n v="0"/>
    <n v="0"/>
    <n v="0"/>
    <n v="0"/>
    <n v="0"/>
    <n v="0"/>
    <n v="16000000"/>
    <n v="0"/>
    <n v="0"/>
    <n v="4000000"/>
    <n v="0"/>
    <n v="4000000"/>
    <n v="0"/>
    <n v="4000000"/>
    <n v="0"/>
    <n v="4000000"/>
    <n v="9724"/>
  </r>
  <r>
    <s v="2500.1.1.1.344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Santander"/>
    <s v="Julio"/>
    <s v="Agosto"/>
    <n v="4"/>
    <s v="Contratación directa"/>
    <x v="0"/>
    <n v="16000000"/>
    <n v="16000000"/>
    <s v="1. Prioridad Crítica"/>
    <s v="Actualización DT"/>
    <s v="NO"/>
    <s v="N/A"/>
    <s v="2619 - Dirección Territorial Santander"/>
    <s v="2.3 - Gestión Catastral"/>
    <s v="2.3-1 - Formación y actualización catastral"/>
    <s v="SER - Adquisición de servicios"/>
    <s v="SER012 - Prestación de servicios personas naturales"/>
    <s v="Reconocedor predial COM"/>
    <n v="68235"/>
    <s v="SANTANDER"/>
    <s v="EL CARMEN DE CHUCURÍ"/>
    <n v="0"/>
    <n v="0"/>
    <n v="0"/>
    <n v="0"/>
    <n v="0"/>
    <n v="0"/>
    <n v="0"/>
    <n v="0"/>
    <n v="0"/>
    <n v="0"/>
    <n v="0"/>
    <n v="0"/>
    <n v="0"/>
    <n v="0"/>
    <n v="16000000"/>
    <n v="0"/>
    <n v="0"/>
    <n v="4000000"/>
    <n v="0"/>
    <n v="4000000"/>
    <n v="0"/>
    <n v="4000000"/>
    <n v="0"/>
    <n v="4000000"/>
    <n v="9724"/>
  </r>
  <r>
    <s v="2500.1.1.1.344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Santander"/>
    <s v="Julio"/>
    <s v="Agosto"/>
    <n v="4"/>
    <s v="Contratación directa"/>
    <x v="0"/>
    <n v="16000000"/>
    <n v="16000000"/>
    <s v="1. Prioridad Crítica"/>
    <s v="Actualización DT"/>
    <s v="NO"/>
    <s v="N/A"/>
    <s v="2619 - Dirección Territorial Santander"/>
    <s v="2.3 - Gestión Catastral"/>
    <s v="2.3-1 - Formación y actualización catastral"/>
    <s v="SER - Adquisición de servicios"/>
    <s v="SER012 - Prestación de servicios personas naturales"/>
    <s v="Reconocedor predial COM"/>
    <n v="68235"/>
    <s v="SANTANDER"/>
    <s v="EL CARMEN DE CHUCURÍ"/>
    <n v="0"/>
    <n v="0"/>
    <n v="0"/>
    <n v="0"/>
    <n v="0"/>
    <n v="0"/>
    <n v="0"/>
    <n v="0"/>
    <n v="0"/>
    <n v="0"/>
    <n v="0"/>
    <n v="0"/>
    <n v="0"/>
    <n v="0"/>
    <n v="16000000"/>
    <n v="0"/>
    <n v="0"/>
    <n v="4000000"/>
    <n v="0"/>
    <n v="4000000"/>
    <n v="0"/>
    <n v="4000000"/>
    <n v="0"/>
    <n v="4000000"/>
    <n v="9724"/>
  </r>
  <r>
    <s v="2500.1.1.1.344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Santander"/>
    <s v="Julio"/>
    <s v="Agosto"/>
    <n v="4"/>
    <s v="Contratación directa"/>
    <x v="0"/>
    <n v="16000000"/>
    <n v="16000000"/>
    <s v="1. Prioridad Crítica"/>
    <s v="Actualización DT"/>
    <s v="NO"/>
    <s v="N/A"/>
    <s v="2619 - Dirección Territorial Santander"/>
    <s v="2.3 - Gestión Catastral"/>
    <s v="2.3-1 - Formación y actualización catastral"/>
    <s v="SER - Adquisición de servicios"/>
    <s v="SER012 - Prestación de servicios personas naturales"/>
    <s v="Reconocedor predial COM"/>
    <n v="68235"/>
    <s v="SANTANDER"/>
    <s v="EL CARMEN DE CHUCURÍ"/>
    <n v="0"/>
    <n v="0"/>
    <n v="0"/>
    <n v="0"/>
    <n v="0"/>
    <n v="0"/>
    <n v="0"/>
    <n v="0"/>
    <n v="0"/>
    <n v="0"/>
    <n v="0"/>
    <n v="0"/>
    <n v="0"/>
    <n v="0"/>
    <n v="16000000"/>
    <n v="0"/>
    <n v="0"/>
    <n v="4000000"/>
    <n v="0"/>
    <n v="4000000"/>
    <n v="0"/>
    <n v="4000000"/>
    <n v="0"/>
    <n v="4000000"/>
    <n v="9724"/>
  </r>
  <r>
    <s v="2500.1.1.1.344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Santander"/>
    <s v="Julio"/>
    <s v="Agosto"/>
    <n v="4"/>
    <s v="Contratación directa"/>
    <x v="0"/>
    <n v="16000000"/>
    <n v="16000000"/>
    <s v="1. Prioridad Crítica"/>
    <s v="Actualización DT"/>
    <s v="NO"/>
    <s v="N/A"/>
    <s v="2619 - Dirección Territorial Santander"/>
    <s v="2.3 - Gestión Catastral"/>
    <s v="2.3-1 - Formación y actualización catastral"/>
    <s v="SER - Adquisición de servicios"/>
    <s v="SER012 - Prestación de servicios personas naturales"/>
    <s v="Reconocedor predial COM"/>
    <n v="68235"/>
    <s v="SANTANDER"/>
    <s v="EL CARMEN DE CHUCURÍ"/>
    <n v="0"/>
    <n v="0"/>
    <n v="0"/>
    <n v="0"/>
    <n v="0"/>
    <n v="0"/>
    <n v="0"/>
    <n v="0"/>
    <n v="0"/>
    <n v="0"/>
    <n v="0"/>
    <n v="0"/>
    <n v="0"/>
    <n v="0"/>
    <n v="16000000"/>
    <n v="0"/>
    <n v="0"/>
    <n v="4000000"/>
    <n v="0"/>
    <n v="4000000"/>
    <n v="0"/>
    <n v="4000000"/>
    <n v="0"/>
    <n v="4000000"/>
    <n v="9724"/>
  </r>
  <r>
    <s v="2500.1.1.1.344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Santander"/>
    <s v="Julio"/>
    <s v="Agosto"/>
    <n v="4"/>
    <s v="Contratación directa"/>
    <x v="0"/>
    <n v="16000000"/>
    <n v="16000000"/>
    <s v="1. Prioridad Crítica"/>
    <s v="Actualización DT"/>
    <s v="NO"/>
    <s v="N/A"/>
    <s v="2619 - Dirección Territorial Santander"/>
    <s v="2.3 - Gestión Catastral"/>
    <s v="2.3-1 - Formación y actualización catastral"/>
    <s v="SER - Adquisición de servicios"/>
    <s v="SER012 - Prestación de servicios personas naturales"/>
    <s v="Reconocedor predial COM"/>
    <n v="68235"/>
    <s v="SANTANDER"/>
    <s v="EL CARMEN DE CHUCURÍ"/>
    <n v="0"/>
    <n v="0"/>
    <n v="0"/>
    <n v="0"/>
    <n v="0"/>
    <n v="0"/>
    <n v="0"/>
    <n v="0"/>
    <n v="0"/>
    <n v="0"/>
    <n v="0"/>
    <n v="0"/>
    <n v="0"/>
    <n v="0"/>
    <n v="16000000"/>
    <n v="0"/>
    <n v="0"/>
    <n v="4000000"/>
    <n v="0"/>
    <n v="4000000"/>
    <n v="0"/>
    <n v="4000000"/>
    <n v="0"/>
    <n v="4000000"/>
    <n v="9724"/>
  </r>
  <r>
    <s v="2500.1.1.1.344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Santander"/>
    <s v="Julio"/>
    <s v="Agosto"/>
    <n v="4"/>
    <s v="Contratación directa"/>
    <x v="0"/>
    <n v="16000000"/>
    <n v="16000000"/>
    <s v="1. Prioridad Crítica"/>
    <s v="Actualización DT"/>
    <s v="NO"/>
    <s v="N/A"/>
    <s v="2619 - Dirección Territorial Santander"/>
    <s v="2.3 - Gestión Catastral"/>
    <s v="2.3-1 - Formación y actualización catastral"/>
    <s v="SER - Adquisición de servicios"/>
    <s v="SER012 - Prestación de servicios personas naturales"/>
    <s v="Reconocedor predial COM"/>
    <n v="68235"/>
    <s v="SANTANDER"/>
    <s v="EL CARMEN DE CHUCURÍ"/>
    <n v="0"/>
    <n v="0"/>
    <n v="0"/>
    <n v="0"/>
    <n v="0"/>
    <n v="0"/>
    <n v="0"/>
    <n v="0"/>
    <n v="0"/>
    <n v="0"/>
    <n v="0"/>
    <n v="0"/>
    <n v="0"/>
    <n v="0"/>
    <n v="16000000"/>
    <n v="0"/>
    <n v="0"/>
    <n v="4000000"/>
    <n v="0"/>
    <n v="4000000"/>
    <n v="0"/>
    <n v="4000000"/>
    <n v="0"/>
    <n v="4000000"/>
    <n v="9724"/>
  </r>
  <r>
    <s v="2500.1.1.1.344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Santander"/>
    <s v="Julio"/>
    <s v="Agosto"/>
    <n v="4"/>
    <s v="Contratación directa"/>
    <x v="0"/>
    <n v="16000000"/>
    <n v="16000000"/>
    <s v="1. Prioridad Crítica"/>
    <s v="Actualización DT"/>
    <s v="NO"/>
    <s v="N/A"/>
    <s v="2619 - Dirección Territorial Santander"/>
    <s v="2.3 - Gestión Catastral"/>
    <s v="2.3-1 - Formación y actualización catastral"/>
    <s v="SER - Adquisición de servicios"/>
    <s v="SER012 - Prestación de servicios personas naturales"/>
    <s v="Reconocedor predial COM"/>
    <n v="68235"/>
    <s v="SANTANDER"/>
    <s v="EL CARMEN DE CHUCURÍ"/>
    <n v="0"/>
    <n v="0"/>
    <n v="0"/>
    <n v="0"/>
    <n v="0"/>
    <n v="0"/>
    <n v="0"/>
    <n v="0"/>
    <n v="0"/>
    <n v="0"/>
    <n v="0"/>
    <n v="0"/>
    <n v="0"/>
    <n v="0"/>
    <n v="16000000"/>
    <n v="0"/>
    <n v="0"/>
    <n v="4000000"/>
    <n v="0"/>
    <n v="4000000"/>
    <n v="0"/>
    <n v="4000000"/>
    <n v="0"/>
    <n v="4000000"/>
    <n v="9724"/>
  </r>
  <r>
    <s v="2500.1.1.1.344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Santander"/>
    <s v="Julio"/>
    <s v="Agosto"/>
    <n v="4"/>
    <s v="Contratación directa"/>
    <x v="0"/>
    <n v="16000000"/>
    <n v="16000000"/>
    <s v="1. Prioridad Crítica"/>
    <s v="Actualización DT"/>
    <s v="NO"/>
    <s v="N/A"/>
    <s v="2619 - Dirección Territorial Santander"/>
    <s v="2.3 - Gestión Catastral"/>
    <s v="2.3-1 - Formación y actualización catastral"/>
    <s v="SER - Adquisición de servicios"/>
    <s v="SER012 - Prestación de servicios personas naturales"/>
    <s v="Reconocedor predial COM"/>
    <n v="68235"/>
    <s v="SANTANDER"/>
    <s v="EL CARMEN DE CHUCURÍ"/>
    <n v="0"/>
    <n v="0"/>
    <n v="0"/>
    <n v="0"/>
    <n v="0"/>
    <n v="0"/>
    <n v="0"/>
    <n v="0"/>
    <n v="0"/>
    <n v="0"/>
    <n v="0"/>
    <n v="0"/>
    <n v="0"/>
    <n v="0"/>
    <n v="16000000"/>
    <n v="0"/>
    <n v="0"/>
    <n v="4000000"/>
    <n v="0"/>
    <n v="4000000"/>
    <n v="0"/>
    <n v="4000000"/>
    <n v="0"/>
    <n v="4000000"/>
    <n v="9724"/>
  </r>
  <r>
    <s v="2500.1.1.1.345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Santander"/>
    <s v="Julio"/>
    <s v="Agosto"/>
    <n v="4"/>
    <s v="Contratación directa"/>
    <x v="0"/>
    <n v="16000000"/>
    <n v="16000000"/>
    <s v="1. Prioridad Crítica"/>
    <s v="Actualización DT"/>
    <s v="NO"/>
    <s v="N/A"/>
    <s v="2619 - Dirección Territorial Santander"/>
    <s v="2.3 - Gestión Catastral"/>
    <s v="2.3-1 - Formación y actualización catastral"/>
    <s v="SER - Adquisición de servicios"/>
    <s v="SER012 - Prestación de servicios personas naturales"/>
    <s v="Reconocedor predial COM"/>
    <n v="68235"/>
    <s v="SANTANDER"/>
    <s v="EL CARMEN DE CHUCURÍ"/>
    <n v="0"/>
    <n v="0"/>
    <n v="0"/>
    <n v="0"/>
    <n v="0"/>
    <n v="0"/>
    <n v="0"/>
    <n v="0"/>
    <n v="0"/>
    <n v="0"/>
    <n v="0"/>
    <n v="0"/>
    <n v="0"/>
    <n v="0"/>
    <n v="16000000"/>
    <n v="0"/>
    <n v="0"/>
    <n v="4000000"/>
    <n v="0"/>
    <n v="4000000"/>
    <n v="0"/>
    <n v="4000000"/>
    <n v="0"/>
    <n v="4000000"/>
    <n v="9724"/>
  </r>
  <r>
    <s v="2500.1.1.1.345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Santander"/>
    <s v="Julio"/>
    <s v="Agosto"/>
    <n v="4"/>
    <s v="Contratación directa"/>
    <x v="0"/>
    <n v="16000000"/>
    <n v="16000000"/>
    <s v="1. Prioridad Crítica"/>
    <s v="Actualización DT"/>
    <s v="NO"/>
    <s v="N/A"/>
    <s v="2619 - Dirección Territorial Santander"/>
    <s v="2.3 - Gestión Catastral"/>
    <s v="2.3-1 - Formación y actualización catastral"/>
    <s v="SER - Adquisición de servicios"/>
    <s v="SER012 - Prestación de servicios personas naturales"/>
    <s v="Reconocedor predial COM"/>
    <n v="68235"/>
    <s v="SANTANDER"/>
    <s v="EL CARMEN DE CHUCURÍ"/>
    <n v="0"/>
    <n v="0"/>
    <n v="0"/>
    <n v="0"/>
    <n v="0"/>
    <n v="0"/>
    <n v="0"/>
    <n v="0"/>
    <n v="0"/>
    <n v="0"/>
    <n v="0"/>
    <n v="0"/>
    <n v="0"/>
    <n v="0"/>
    <n v="16000000"/>
    <n v="0"/>
    <n v="0"/>
    <n v="4000000"/>
    <n v="0"/>
    <n v="4000000"/>
    <n v="0"/>
    <n v="4000000"/>
    <n v="0"/>
    <n v="4000000"/>
    <n v="9724"/>
  </r>
  <r>
    <s v="2500.1.1.1.345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Santander"/>
    <s v="Julio"/>
    <s v="Agosto"/>
    <n v="4"/>
    <s v="Contratación directa"/>
    <x v="0"/>
    <n v="16000000"/>
    <n v="16000000"/>
    <s v="1. Prioridad Crítica"/>
    <s v="Actualización DT"/>
    <s v="NO"/>
    <s v="N/A"/>
    <s v="2619 - Dirección Territorial Santander"/>
    <s v="2.3 - Gestión Catastral"/>
    <s v="2.3-1 - Formación y actualización catastral"/>
    <s v="SER - Adquisición de servicios"/>
    <s v="SER012 - Prestación de servicios personas naturales"/>
    <s v="Reconocedor predial COM"/>
    <n v="68235"/>
    <s v="SANTANDER"/>
    <s v="EL CARMEN DE CHUCURÍ"/>
    <n v="0"/>
    <n v="0"/>
    <n v="0"/>
    <n v="0"/>
    <n v="0"/>
    <n v="0"/>
    <n v="0"/>
    <n v="0"/>
    <n v="0"/>
    <n v="0"/>
    <n v="0"/>
    <n v="0"/>
    <n v="0"/>
    <n v="0"/>
    <n v="16000000"/>
    <n v="0"/>
    <n v="0"/>
    <n v="4000000"/>
    <n v="0"/>
    <n v="4000000"/>
    <n v="0"/>
    <n v="4000000"/>
    <n v="0"/>
    <n v="4000000"/>
    <n v="9724"/>
  </r>
  <r>
    <s v="2500.1.1.1.345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Santander"/>
    <s v="Julio"/>
    <s v="Agosto"/>
    <n v="4"/>
    <s v="Contratación directa"/>
    <x v="0"/>
    <n v="16000000"/>
    <n v="16000000"/>
    <s v="1. Prioridad Crítica"/>
    <s v="Actualización DT"/>
    <s v="NO"/>
    <s v="N/A"/>
    <s v="2619 - Dirección Territorial Santander"/>
    <s v="2.3 - Gestión Catastral"/>
    <s v="2.3-1 - Formación y actualización catastral"/>
    <s v="SER - Adquisición de servicios"/>
    <s v="SER012 - Prestación de servicios personas naturales"/>
    <s v="Reconocedor predial COM"/>
    <n v="68235"/>
    <s v="SANTANDER"/>
    <s v="EL CARMEN DE CHUCURÍ"/>
    <n v="0"/>
    <n v="0"/>
    <n v="0"/>
    <n v="0"/>
    <n v="0"/>
    <n v="0"/>
    <n v="0"/>
    <n v="0"/>
    <n v="0"/>
    <n v="0"/>
    <n v="0"/>
    <n v="0"/>
    <n v="0"/>
    <n v="0"/>
    <n v="16000000"/>
    <n v="0"/>
    <n v="0"/>
    <n v="4000000"/>
    <n v="0"/>
    <n v="4000000"/>
    <n v="0"/>
    <n v="4000000"/>
    <n v="0"/>
    <n v="4000000"/>
    <n v="9724"/>
  </r>
  <r>
    <s v="2500.1.1.1.345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Santander"/>
    <s v="Julio"/>
    <s v="Agosto"/>
    <n v="4"/>
    <s v="Contratación directa"/>
    <x v="0"/>
    <n v="16000000"/>
    <n v="16000000"/>
    <s v="1. Prioridad Crítica"/>
    <s v="Actualización DT"/>
    <s v="NO"/>
    <s v="N/A"/>
    <s v="2619 - Dirección Territorial Santander"/>
    <s v="2.3 - Gestión Catastral"/>
    <s v="2.3-1 - Formación y actualización catastral"/>
    <s v="SER - Adquisición de servicios"/>
    <s v="SER012 - Prestación de servicios personas naturales"/>
    <s v="Reconocedor predial COM"/>
    <n v="68235"/>
    <s v="SANTANDER"/>
    <s v="EL CARMEN DE CHUCURÍ"/>
    <n v="0"/>
    <n v="0"/>
    <n v="0"/>
    <n v="0"/>
    <n v="0"/>
    <n v="0"/>
    <n v="0"/>
    <n v="0"/>
    <n v="0"/>
    <n v="0"/>
    <n v="0"/>
    <n v="0"/>
    <n v="0"/>
    <n v="0"/>
    <n v="16000000"/>
    <n v="0"/>
    <n v="0"/>
    <n v="4000000"/>
    <n v="0"/>
    <n v="4000000"/>
    <n v="0"/>
    <n v="4000000"/>
    <n v="0"/>
    <n v="4000000"/>
    <n v="9724"/>
  </r>
  <r>
    <s v="2500.1.1.1.345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Santander"/>
    <s v="Julio"/>
    <s v="Agosto"/>
    <n v="4"/>
    <s v="Contratación directa"/>
    <x v="0"/>
    <n v="16000000"/>
    <n v="16000000"/>
    <s v="1. Prioridad Crítica"/>
    <s v="Actualización DT"/>
    <s v="NO"/>
    <s v="N/A"/>
    <s v="2619 - Dirección Territorial Santander"/>
    <s v="2.3 - Gestión Catastral"/>
    <s v="2.3-1 - Formación y actualización catastral"/>
    <s v="SER - Adquisición de servicios"/>
    <s v="SER012 - Prestación de servicios personas naturales"/>
    <s v="Reconocedor predial COM"/>
    <n v="68235"/>
    <s v="SANTANDER"/>
    <s v="EL CARMEN DE CHUCURÍ"/>
    <n v="0"/>
    <n v="0"/>
    <n v="0"/>
    <n v="0"/>
    <n v="0"/>
    <n v="0"/>
    <n v="0"/>
    <n v="0"/>
    <n v="0"/>
    <n v="0"/>
    <n v="0"/>
    <n v="0"/>
    <n v="0"/>
    <n v="0"/>
    <n v="16000000"/>
    <n v="0"/>
    <n v="0"/>
    <n v="4000000"/>
    <n v="0"/>
    <n v="4000000"/>
    <n v="0"/>
    <n v="4000000"/>
    <n v="0"/>
    <n v="4000000"/>
    <n v="9724"/>
  </r>
  <r>
    <s v="2500.1.1.1.345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Santander"/>
    <s v="Junio"/>
    <s v="Julio"/>
    <n v="0"/>
    <s v="Contratación directa"/>
    <x v="0"/>
    <n v="0"/>
    <n v="0"/>
    <s v="1. Prioridad Crítica"/>
    <s v="Actualización DT"/>
    <s v="NO"/>
    <s v="N/A"/>
    <s v="2619 - Dirección Territorial Santander"/>
    <s v="2.3 - Gestión Catastral"/>
    <s v="2.3-1 - Formación y actualización catastral"/>
    <s v="SER - Adquisición de servicios"/>
    <s v="SER012 - Prestación de servicios personas naturales"/>
    <s v="Reconocedor predial COM"/>
    <n v="68235"/>
    <s v="SANTANDER"/>
    <s v="EL CARMEN DE CHUCURÍ"/>
    <n v="0"/>
    <n v="0"/>
    <n v="0"/>
    <n v="0"/>
    <n v="0"/>
    <n v="0"/>
    <n v="0"/>
    <n v="0"/>
    <n v="0"/>
    <n v="0"/>
    <n v="0"/>
    <n v="0"/>
    <n v="0"/>
    <n v="0"/>
    <n v="0"/>
    <n v="0"/>
    <n v="0"/>
    <n v="0"/>
    <n v="0"/>
    <n v="0"/>
    <n v="0"/>
    <n v="0"/>
    <n v="0"/>
    <n v="0"/>
    <n v="9724"/>
  </r>
  <r>
    <s v="2500.1.1.1.345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Santander"/>
    <s v="Junio"/>
    <s v="Julio"/>
    <n v="0"/>
    <s v="Contratación directa"/>
    <x v="0"/>
    <n v="0"/>
    <n v="0"/>
    <s v="1. Prioridad Crítica"/>
    <s v="Actualización DT"/>
    <s v="NO"/>
    <s v="N/A"/>
    <s v="2619 - Dirección Territorial Santander"/>
    <s v="2.3 - Gestión Catastral"/>
    <s v="2.3-1 - Formación y actualización catastral"/>
    <s v="SER - Adquisición de servicios"/>
    <s v="SER012 - Prestación de servicios personas naturales"/>
    <s v="Reconocedor predial COM"/>
    <n v="68235"/>
    <s v="SANTANDER"/>
    <s v="EL CARMEN DE CHUCURÍ"/>
    <n v="0"/>
    <n v="0"/>
    <n v="0"/>
    <n v="0"/>
    <n v="0"/>
    <n v="0"/>
    <n v="0"/>
    <n v="0"/>
    <n v="0"/>
    <n v="0"/>
    <n v="0"/>
    <n v="0"/>
    <n v="0"/>
    <n v="0"/>
    <n v="0"/>
    <n v="0"/>
    <n v="0"/>
    <n v="0"/>
    <n v="0"/>
    <n v="0"/>
    <n v="0"/>
    <n v="0"/>
    <n v="0"/>
    <n v="0"/>
    <n v="9724"/>
  </r>
  <r>
    <s v="2500.1.1.1.345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Santander"/>
    <s v="Junio"/>
    <s v="Julio"/>
    <n v="0"/>
    <s v="Contratación directa"/>
    <x v="0"/>
    <n v="0"/>
    <n v="0"/>
    <s v="1. Prioridad Crítica"/>
    <s v="Actualización DT"/>
    <s v="NO"/>
    <s v="N/A"/>
    <s v="2619 - Dirección Territorial Santander"/>
    <s v="2.3 - Gestión Catastral"/>
    <s v="2.3-1 - Formación y actualización catastral"/>
    <s v="SER - Adquisición de servicios"/>
    <s v="SER012 - Prestación de servicios personas naturales"/>
    <s v="Reconocedor predial COM"/>
    <n v="68235"/>
    <s v="SANTANDER"/>
    <s v="EL CARMEN DE CHUCURÍ"/>
    <n v="0"/>
    <n v="0"/>
    <n v="0"/>
    <n v="0"/>
    <n v="0"/>
    <n v="0"/>
    <n v="0"/>
    <n v="0"/>
    <n v="0"/>
    <n v="0"/>
    <n v="0"/>
    <n v="0"/>
    <n v="0"/>
    <n v="0"/>
    <n v="0"/>
    <n v="0"/>
    <n v="0"/>
    <n v="0"/>
    <n v="0"/>
    <n v="0"/>
    <n v="0"/>
    <n v="0"/>
    <n v="0"/>
    <n v="0"/>
    <n v="9724"/>
  </r>
  <r>
    <s v="2500.1.1.1.345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Santander"/>
    <s v="Junio"/>
    <s v="Julio"/>
    <n v="0"/>
    <s v="Contratación directa"/>
    <x v="0"/>
    <n v="0"/>
    <n v="0"/>
    <s v="1. Prioridad Crítica"/>
    <s v="Actualización DT"/>
    <s v="NO"/>
    <s v="N/A"/>
    <s v="2619 - Dirección Territorial Santander"/>
    <s v="2.3 - Gestión Catastral"/>
    <s v="2.3-1 - Formación y actualización catastral"/>
    <s v="SER - Adquisición de servicios"/>
    <s v="SER012 - Prestación de servicios personas naturales"/>
    <s v="Reconocedor predial COM"/>
    <n v="68235"/>
    <s v="SANTANDER"/>
    <s v="EL CARMEN DE CHUCURÍ"/>
    <n v="0"/>
    <n v="0"/>
    <n v="0"/>
    <n v="0"/>
    <n v="0"/>
    <n v="0"/>
    <n v="0"/>
    <n v="0"/>
    <n v="0"/>
    <n v="0"/>
    <n v="0"/>
    <n v="0"/>
    <n v="0"/>
    <n v="0"/>
    <n v="0"/>
    <n v="0"/>
    <n v="0"/>
    <n v="0"/>
    <n v="0"/>
    <n v="0"/>
    <n v="0"/>
    <n v="0"/>
    <n v="0"/>
    <n v="0"/>
    <n v="9724"/>
  </r>
  <r>
    <s v="2500.1.1.1.3460"/>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Santander"/>
    <s v="Julio"/>
    <s v="Agosto"/>
    <n v="4"/>
    <s v="Contratación directa"/>
    <x v="0"/>
    <n v="7941332"/>
    <n v="7941332"/>
    <s v="1. Prioridad Crítica"/>
    <s v="Actualización DT"/>
    <s v="NO"/>
    <s v="N/A"/>
    <s v="2619 - Dirección Territorial Santander"/>
    <s v="2.3 - Gestión Catastral"/>
    <s v="2.3-1 - Formación y actualización catastral"/>
    <s v="SER - Adquisición de servicios"/>
    <s v="SER012 - Prestación de servicios personas naturales"/>
    <s v="Auxiliar de Campo COM"/>
    <n v="68235"/>
    <s v="SANTANDER"/>
    <s v="EL CARMEN DE CHUCURÍ"/>
    <n v="0"/>
    <n v="0"/>
    <n v="0"/>
    <n v="0"/>
    <n v="0"/>
    <n v="0"/>
    <n v="0"/>
    <n v="0"/>
    <n v="0"/>
    <n v="0"/>
    <n v="0"/>
    <n v="0"/>
    <n v="0"/>
    <n v="0"/>
    <n v="7941332"/>
    <n v="0"/>
    <n v="0"/>
    <n v="1985333"/>
    <n v="0"/>
    <n v="1985333"/>
    <n v="0"/>
    <n v="1985333"/>
    <n v="0"/>
    <n v="1985333"/>
    <n v="9424"/>
  </r>
  <r>
    <s v="2500.1.1.1.3461"/>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Santander"/>
    <s v="Julio"/>
    <s v="Agosto"/>
    <n v="4"/>
    <s v="Contratación directa"/>
    <x v="0"/>
    <n v="7941332"/>
    <n v="7941332"/>
    <s v="1. Prioridad Crítica"/>
    <s v="Actualización DT"/>
    <s v="NO"/>
    <s v="N/A"/>
    <s v="2619 - Dirección Territorial Santander"/>
    <s v="2.3 - Gestión Catastral"/>
    <s v="2.3-1 - Formación y actualización catastral"/>
    <s v="SER - Adquisición de servicios"/>
    <s v="SER012 - Prestación de servicios personas naturales"/>
    <s v="Auxiliar de Campo COM"/>
    <n v="68235"/>
    <s v="SANTANDER"/>
    <s v="EL CARMEN DE CHUCURÍ"/>
    <n v="0"/>
    <n v="0"/>
    <n v="0"/>
    <n v="0"/>
    <n v="0"/>
    <n v="0"/>
    <n v="0"/>
    <n v="0"/>
    <n v="0"/>
    <n v="0"/>
    <n v="0"/>
    <n v="0"/>
    <n v="0"/>
    <n v="0"/>
    <n v="7941332"/>
    <n v="0"/>
    <n v="0"/>
    <n v="1985333"/>
    <n v="0"/>
    <n v="1985333"/>
    <n v="0"/>
    <n v="1985333"/>
    <n v="0"/>
    <n v="1985333"/>
    <n v="9424"/>
  </r>
  <r>
    <s v="2500.1.1.1.3462"/>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Santander"/>
    <s v="Julio"/>
    <s v="Agosto"/>
    <n v="4"/>
    <s v="Contratación directa"/>
    <x v="0"/>
    <n v="7941332"/>
    <n v="7941332"/>
    <s v="1. Prioridad Crítica"/>
    <s v="Actualización DT"/>
    <s v="NO"/>
    <s v="N/A"/>
    <s v="2619 - Dirección Territorial Santander"/>
    <s v="2.3 - Gestión Catastral"/>
    <s v="2.3-1 - Formación y actualización catastral"/>
    <s v="SER - Adquisición de servicios"/>
    <s v="SER012 - Prestación de servicios personas naturales"/>
    <s v="Auxiliar de Campo COM"/>
    <n v="68235"/>
    <s v="SANTANDER"/>
    <s v="EL CARMEN DE CHUCURÍ"/>
    <n v="0"/>
    <n v="0"/>
    <n v="0"/>
    <n v="0"/>
    <n v="0"/>
    <n v="0"/>
    <n v="0"/>
    <n v="0"/>
    <n v="0"/>
    <n v="0"/>
    <n v="0"/>
    <n v="0"/>
    <n v="0"/>
    <n v="0"/>
    <n v="7941332"/>
    <n v="0"/>
    <n v="0"/>
    <n v="1985333"/>
    <n v="0"/>
    <n v="1985333"/>
    <n v="0"/>
    <n v="1985333"/>
    <n v="0"/>
    <n v="1985333"/>
    <n v="9424"/>
  </r>
  <r>
    <s v="2500.1.1.1.3463"/>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Santander"/>
    <s v="Julio"/>
    <s v="Agosto"/>
    <n v="4"/>
    <s v="Contratación directa"/>
    <x v="0"/>
    <n v="7941332"/>
    <n v="7941332"/>
    <s v="1. Prioridad Crítica"/>
    <s v="Actualización DT"/>
    <s v="NO"/>
    <s v="N/A"/>
    <s v="2619 - Dirección Territorial Santander"/>
    <s v="2.3 - Gestión Catastral"/>
    <s v="2.3-1 - Formación y actualización catastral"/>
    <s v="SER - Adquisición de servicios"/>
    <s v="SER012 - Prestación de servicios personas naturales"/>
    <s v="Auxiliar de Campo COM"/>
    <n v="68235"/>
    <s v="SANTANDER"/>
    <s v="EL CARMEN DE CHUCURÍ"/>
    <n v="0"/>
    <n v="0"/>
    <n v="0"/>
    <n v="0"/>
    <n v="0"/>
    <n v="0"/>
    <n v="0"/>
    <n v="0"/>
    <n v="0"/>
    <n v="0"/>
    <n v="0"/>
    <n v="0"/>
    <n v="0"/>
    <n v="0"/>
    <n v="7941332"/>
    <n v="0"/>
    <n v="0"/>
    <n v="1985333"/>
    <n v="0"/>
    <n v="1985333"/>
    <n v="0"/>
    <n v="1985333"/>
    <n v="0"/>
    <n v="1985333"/>
    <n v="9424"/>
  </r>
  <r>
    <s v="2500.1.1.1.3464"/>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Santander"/>
    <s v="Julio"/>
    <s v="Agosto"/>
    <n v="4"/>
    <s v="Contratación directa"/>
    <x v="0"/>
    <n v="7941332"/>
    <n v="7941332"/>
    <s v="1. Prioridad Crítica"/>
    <s v="Actualización DT"/>
    <s v="NO"/>
    <s v="N/A"/>
    <s v="2619 - Dirección Territorial Santander"/>
    <s v="2.3 - Gestión Catastral"/>
    <s v="2.3-1 - Formación y actualización catastral"/>
    <s v="SER - Adquisición de servicios"/>
    <s v="SER012 - Prestación de servicios personas naturales"/>
    <s v="Auxiliar de Campo COM"/>
    <n v="68235"/>
    <s v="SANTANDER"/>
    <s v="EL CARMEN DE CHUCURÍ"/>
    <n v="0"/>
    <n v="0"/>
    <n v="0"/>
    <n v="0"/>
    <n v="0"/>
    <n v="0"/>
    <n v="0"/>
    <n v="0"/>
    <n v="0"/>
    <n v="0"/>
    <n v="0"/>
    <n v="0"/>
    <n v="0"/>
    <n v="0"/>
    <n v="7941332"/>
    <n v="0"/>
    <n v="0"/>
    <n v="1985333"/>
    <n v="0"/>
    <n v="1985333"/>
    <n v="0"/>
    <n v="1985333"/>
    <n v="0"/>
    <n v="1985333"/>
    <n v="9424"/>
  </r>
  <r>
    <s v="2500.1.1.1.3465"/>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Santander"/>
    <s v="Julio"/>
    <s v="Agosto"/>
    <n v="4"/>
    <s v="Contratación directa"/>
    <x v="0"/>
    <n v="7941332"/>
    <n v="7941332"/>
    <s v="1. Prioridad Crítica"/>
    <s v="Actualización DT"/>
    <s v="NO"/>
    <s v="N/A"/>
    <s v="2619 - Dirección Territorial Santander"/>
    <s v="2.3 - Gestión Catastral"/>
    <s v="2.3-1 - Formación y actualización catastral"/>
    <s v="SER - Adquisición de servicios"/>
    <s v="SER012 - Prestación de servicios personas naturales"/>
    <s v="Auxiliar de Campo COM"/>
    <n v="68235"/>
    <s v="SANTANDER"/>
    <s v="EL CARMEN DE CHUCURÍ"/>
    <n v="0"/>
    <n v="0"/>
    <n v="0"/>
    <n v="0"/>
    <n v="0"/>
    <n v="0"/>
    <n v="0"/>
    <n v="0"/>
    <n v="0"/>
    <n v="0"/>
    <n v="0"/>
    <n v="0"/>
    <n v="0"/>
    <n v="0"/>
    <n v="7941332"/>
    <n v="0"/>
    <n v="0"/>
    <n v="1985333"/>
    <n v="0"/>
    <n v="1985333"/>
    <n v="0"/>
    <n v="1985333"/>
    <n v="0"/>
    <n v="1985333"/>
    <n v="9424"/>
  </r>
  <r>
    <s v="2500.1.1.1.3466"/>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Santander"/>
    <s v="Julio"/>
    <s v="Agosto"/>
    <n v="5"/>
    <s v="Contratación directa"/>
    <x v="0"/>
    <n v="28308855"/>
    <n v="28308855"/>
    <s v="1. Prioridad Crítica"/>
    <s v="Actualización DT"/>
    <s v="NO"/>
    <s v="N/A"/>
    <s v="2619 - Dirección Territorial Santander"/>
    <s v="2.3 - Gestión Catastral"/>
    <s v="2.3-1 - Formación y actualización catastral"/>
    <s v="SER - Adquisición de servicios"/>
    <s v="SER012 - Prestación de servicios personas naturales"/>
    <s v="Profesional Editor Digitalizador SIG COM"/>
    <n v="68235"/>
    <s v="SANTANDER"/>
    <s v="EL CARMEN DE CHUCURÍ"/>
    <n v="0"/>
    <n v="0"/>
    <n v="0"/>
    <n v="0"/>
    <n v="0"/>
    <n v="0"/>
    <n v="0"/>
    <n v="0"/>
    <n v="0"/>
    <n v="0"/>
    <n v="0"/>
    <n v="0"/>
    <n v="0"/>
    <n v="0"/>
    <n v="28308855"/>
    <n v="0"/>
    <n v="0"/>
    <n v="5661771"/>
    <n v="0"/>
    <n v="5661771"/>
    <n v="0"/>
    <n v="5661771"/>
    <n v="0"/>
    <n v="11323542"/>
    <n v="10024"/>
  </r>
  <r>
    <s v="2500.1.1.1.3467"/>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Santander"/>
    <s v="Julio"/>
    <s v="Agosto"/>
    <n v="5"/>
    <s v="Contratación directa"/>
    <x v="0"/>
    <n v="28308855"/>
    <n v="28308855"/>
    <s v="1. Prioridad Crítica"/>
    <s v="Actualización DT"/>
    <s v="NO"/>
    <s v="N/A"/>
    <s v="2619 - Dirección Territorial Santander"/>
    <s v="2.3 - Gestión Catastral"/>
    <s v="2.3-1 - Formación y actualización catastral"/>
    <s v="SER - Adquisición de servicios"/>
    <s v="SER012 - Prestación de servicios personas naturales"/>
    <s v="Profesional Editor Digitalizador SIG COM"/>
    <n v="68235"/>
    <s v="SANTANDER"/>
    <s v="EL CARMEN DE CHUCURÍ"/>
    <n v="0"/>
    <n v="0"/>
    <n v="0"/>
    <n v="0"/>
    <n v="0"/>
    <n v="0"/>
    <n v="0"/>
    <n v="0"/>
    <n v="0"/>
    <n v="0"/>
    <n v="0"/>
    <n v="0"/>
    <n v="0"/>
    <n v="0"/>
    <n v="28308855"/>
    <n v="0"/>
    <n v="0"/>
    <n v="5661771"/>
    <n v="0"/>
    <n v="5661771"/>
    <n v="0"/>
    <n v="5661771"/>
    <n v="0"/>
    <n v="11323542"/>
    <n v="10024"/>
  </r>
  <r>
    <s v="2500.1.1.1.3468"/>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Santander"/>
    <s v="Julio"/>
    <s v="Agosto"/>
    <n v="5"/>
    <s v="Contratación directa"/>
    <x v="0"/>
    <n v="28308855"/>
    <n v="28308855"/>
    <s v="1. Prioridad Crítica"/>
    <s v="Actualización DT"/>
    <s v="NO"/>
    <s v="N/A"/>
    <s v="2619 - Dirección Territorial Santander"/>
    <s v="2.3 - Gestión Catastral"/>
    <s v="2.3-1 - Formación y actualización catastral"/>
    <s v="SER - Adquisición de servicios"/>
    <s v="SER012 - Prestación de servicios personas naturales"/>
    <s v="Profesional Editor Digitalizador SIG COM"/>
    <n v="68235"/>
    <s v="SANTANDER"/>
    <s v="EL CARMEN DE CHUCURÍ"/>
    <n v="0"/>
    <n v="0"/>
    <n v="0"/>
    <n v="0"/>
    <n v="0"/>
    <n v="0"/>
    <n v="0"/>
    <n v="0"/>
    <n v="0"/>
    <n v="0"/>
    <n v="0"/>
    <n v="0"/>
    <n v="0"/>
    <n v="0"/>
    <n v="28308855"/>
    <n v="0"/>
    <n v="0"/>
    <n v="5661771"/>
    <n v="0"/>
    <n v="5661771"/>
    <n v="0"/>
    <n v="5661771"/>
    <n v="0"/>
    <n v="11323542"/>
    <n v="10024"/>
  </r>
  <r>
    <s v="2500.1.1.1.3469"/>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Santander"/>
    <s v="Julio"/>
    <s v="Agosto"/>
    <n v="5"/>
    <s v="Contratación directa"/>
    <x v="0"/>
    <n v="28308855"/>
    <n v="28308855"/>
    <s v="1. Prioridad Crítica"/>
    <s v="Actualización DT"/>
    <s v="NO"/>
    <s v="N/A"/>
    <s v="2619 - Dirección Territorial Santander"/>
    <s v="2.3 - Gestión Catastral"/>
    <s v="2.3-1 - Formación y actualización catastral"/>
    <s v="SER - Adquisición de servicios"/>
    <s v="SER012 - Prestación de servicios personas naturales"/>
    <s v="Profesional Editor Digitalizador SIG COM"/>
    <n v="68235"/>
    <s v="SANTANDER"/>
    <s v="EL CARMEN DE CHUCURÍ"/>
    <n v="0"/>
    <n v="0"/>
    <n v="0"/>
    <n v="0"/>
    <n v="0"/>
    <n v="0"/>
    <n v="0"/>
    <n v="0"/>
    <n v="0"/>
    <n v="0"/>
    <n v="0"/>
    <n v="0"/>
    <n v="0"/>
    <n v="0"/>
    <n v="28308855"/>
    <n v="0"/>
    <n v="0"/>
    <n v="5661771"/>
    <n v="0"/>
    <n v="5661771"/>
    <n v="0"/>
    <n v="5661771"/>
    <n v="0"/>
    <n v="11323542"/>
    <n v="10024"/>
  </r>
  <r>
    <s v="2500.1.1.1.3470"/>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Santander"/>
    <s v="Julio"/>
    <s v="Agosto"/>
    <n v="5"/>
    <s v="Contratación directa"/>
    <x v="0"/>
    <n v="28308855"/>
    <n v="28308855"/>
    <s v="1. Prioridad Crítica"/>
    <s v="Actualización DT"/>
    <s v="NO"/>
    <s v="N/A"/>
    <s v="2619 - Dirección Territorial Santander"/>
    <s v="2.3 - Gestión Catastral"/>
    <s v="2.3-1 - Formación y actualización catastral"/>
    <s v="SER - Adquisición de servicios"/>
    <s v="SER012 - Prestación de servicios personas naturales"/>
    <s v="Profesional Editor Digitalizador SIG COM"/>
    <n v="68235"/>
    <s v="SANTANDER"/>
    <s v="EL CARMEN DE CHUCURÍ"/>
    <n v="0"/>
    <n v="0"/>
    <n v="0"/>
    <n v="0"/>
    <n v="0"/>
    <n v="0"/>
    <n v="0"/>
    <n v="0"/>
    <n v="0"/>
    <n v="0"/>
    <n v="0"/>
    <n v="0"/>
    <n v="0"/>
    <n v="0"/>
    <n v="28308855"/>
    <n v="0"/>
    <n v="0"/>
    <n v="5661771"/>
    <n v="0"/>
    <n v="5661771"/>
    <n v="0"/>
    <n v="5661771"/>
    <n v="0"/>
    <n v="11323542"/>
    <n v="10024"/>
  </r>
  <r>
    <s v="2500.1.1.1.3471"/>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Santander"/>
    <s v="Junio"/>
    <s v="Julio"/>
    <n v="0"/>
    <s v="Contratación directa"/>
    <x v="0"/>
    <n v="0"/>
    <n v="0"/>
    <s v="1. Prioridad Crítica"/>
    <s v="Actualización DT"/>
    <s v="NO"/>
    <s v="N/A"/>
    <s v="2619 - Dirección Territorial Santander"/>
    <s v="2.3 - Gestión Catastral"/>
    <s v="2.3-1 - Formación y actualización catastral"/>
    <s v="SER - Adquisición de servicios"/>
    <s v="SER012 - Prestación de servicios personas naturales"/>
    <s v="Profesional Editor Digitalizador SIG COM"/>
    <n v="68235"/>
    <s v="SANTANDER"/>
    <s v="EL CARMEN DE CHUCURÍ"/>
    <n v="0"/>
    <n v="0"/>
    <n v="0"/>
    <n v="0"/>
    <n v="0"/>
    <n v="0"/>
    <n v="0"/>
    <n v="0"/>
    <n v="0"/>
    <n v="0"/>
    <n v="0"/>
    <n v="0"/>
    <n v="0"/>
    <n v="0"/>
    <n v="0"/>
    <n v="0"/>
    <n v="0"/>
    <n v="0"/>
    <n v="0"/>
    <n v="0"/>
    <n v="0"/>
    <n v="0"/>
    <n v="0"/>
    <n v="0"/>
    <n v="10024"/>
  </r>
  <r>
    <s v="2500.1.1.1.3472"/>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Santander"/>
    <s v="Julio"/>
    <s v="Agosto"/>
    <n v="5"/>
    <s v="Contratación directa"/>
    <x v="0"/>
    <n v="36852960"/>
    <n v="36852960"/>
    <s v="1. Prioridad Crítica"/>
    <s v="Actualización DT"/>
    <s v="NO"/>
    <s v="N/A"/>
    <s v="2619 - Dirección Territorial Santander"/>
    <s v="2.3 - Gestión Catastral"/>
    <s v="2.3-1 - Formación y actualización catastral"/>
    <s v="SER - Adquisición de servicios"/>
    <s v="SER012 - Prestación de servicios personas naturales"/>
    <s v="Control de calidad de consolidación y SIG COM"/>
    <n v="68235"/>
    <s v="SANTANDER"/>
    <s v="EL CARMEN DE CHUCURÍ"/>
    <n v="0"/>
    <n v="0"/>
    <n v="0"/>
    <n v="0"/>
    <n v="0"/>
    <n v="0"/>
    <n v="0"/>
    <n v="0"/>
    <n v="0"/>
    <n v="0"/>
    <n v="0"/>
    <n v="0"/>
    <n v="0"/>
    <n v="0"/>
    <n v="36852960"/>
    <n v="0"/>
    <n v="0"/>
    <n v="7370592"/>
    <n v="0"/>
    <n v="7370592"/>
    <n v="0"/>
    <n v="7370592"/>
    <n v="0"/>
    <n v="14741184"/>
    <n v="9824"/>
  </r>
  <r>
    <s v="2500.1.1.1.3473"/>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Santander"/>
    <s v="Julio"/>
    <s v="Agosto"/>
    <n v="5"/>
    <s v="Contratación directa"/>
    <x v="0"/>
    <n v="36852960"/>
    <n v="36852960"/>
    <s v="1. Prioridad Crítica"/>
    <s v="Actualización DT"/>
    <s v="NO"/>
    <s v="N/A"/>
    <s v="2619 - Dirección Territorial Santander"/>
    <s v="2.3 - Gestión Catastral"/>
    <s v="2.3-1 - Formación y actualización catastral"/>
    <s v="SER - Adquisición de servicios"/>
    <s v="SER012 - Prestación de servicios personas naturales"/>
    <s v="Control de calidad de consolidación y SIG COM"/>
    <n v="68235"/>
    <s v="SANTANDER"/>
    <s v="EL CARMEN DE CHUCURÍ"/>
    <n v="0"/>
    <n v="0"/>
    <n v="0"/>
    <n v="0"/>
    <n v="0"/>
    <n v="0"/>
    <n v="0"/>
    <n v="0"/>
    <n v="0"/>
    <n v="0"/>
    <n v="0"/>
    <n v="0"/>
    <n v="0"/>
    <n v="0"/>
    <n v="36852960"/>
    <n v="0"/>
    <n v="0"/>
    <n v="7370592"/>
    <n v="0"/>
    <n v="7370592"/>
    <n v="0"/>
    <n v="7370592"/>
    <n v="0"/>
    <n v="14741184"/>
    <n v="9824"/>
  </r>
  <r>
    <s v="2500.1.1.1.3474"/>
    <s v="INVERSIÓN"/>
    <x v="0"/>
    <s v="1 - Ajustar el modelo de operación y de gestión catastral del Instituto"/>
    <x v="0"/>
    <x v="0"/>
    <n v="80111601"/>
    <x v="0"/>
    <s v="N/A"/>
    <s v="Prestación de servicios personales para realizar actividades de apoyo operativo y administrativo en el marco de la actualización y/o formación catastral con enfoque multipropósito en el municipio asignado a la Dirección Territorial  Santander"/>
    <s v="Julio"/>
    <s v="Agosto"/>
    <n v="5"/>
    <s v="Contratación directa"/>
    <x v="0"/>
    <n v="15199225"/>
    <n v="15199225"/>
    <s v="1. Prioridad Crítica"/>
    <s v="Actualización DT"/>
    <s v="NO"/>
    <s v="N/A"/>
    <s v="2619 - Dirección Territorial Santander"/>
    <s v="2.3 - Gestión Catastral"/>
    <s v="2.3-1 - Formación y actualización catastral"/>
    <s v="SER - Adquisición de servicios"/>
    <s v="SER012 - Prestación de servicios personas naturales"/>
    <s v="Técnico Administrativo COM"/>
    <n v="68235"/>
    <s v="SANTANDER"/>
    <s v="EL CARMEN DE CHUCURÍ"/>
    <n v="0"/>
    <n v="0"/>
    <n v="0"/>
    <n v="0"/>
    <n v="0"/>
    <n v="0"/>
    <n v="0"/>
    <n v="0"/>
    <n v="0"/>
    <n v="0"/>
    <n v="0"/>
    <n v="0"/>
    <n v="0"/>
    <n v="0"/>
    <n v="15199225"/>
    <n v="0"/>
    <n v="0"/>
    <n v="3039845"/>
    <n v="0"/>
    <n v="3039845"/>
    <n v="0"/>
    <n v="3039845"/>
    <n v="0"/>
    <n v="6079690"/>
    <n v="9324"/>
  </r>
  <r>
    <s v="2500.1.1.1.3475"/>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Santander"/>
    <s v="Julio"/>
    <s v="Agosto"/>
    <n v="5"/>
    <s v="Contratación directa"/>
    <x v="0"/>
    <n v="25477970"/>
    <n v="25477970"/>
    <s v="1. Prioridad Crítica"/>
    <s v="Actualización DT"/>
    <s v="NO"/>
    <s v="N/A"/>
    <s v="2619 - Dirección Territorial Santander"/>
    <s v="2.3 - Gestión Catastral"/>
    <s v="2.3-1 - Formación y actualización catastral"/>
    <s v="SER - Adquisición de servicios"/>
    <s v="SER012 - Prestación de servicios personas naturales"/>
    <s v="Profesional social COM"/>
    <n v="68235"/>
    <s v="SANTANDER"/>
    <s v="EL CARMEN DE CHUCURÍ"/>
    <n v="0"/>
    <n v="0"/>
    <n v="0"/>
    <n v="0"/>
    <n v="0"/>
    <n v="0"/>
    <n v="0"/>
    <n v="0"/>
    <n v="0"/>
    <n v="0"/>
    <n v="0"/>
    <n v="0"/>
    <n v="0"/>
    <n v="0"/>
    <n v="25477970"/>
    <n v="0"/>
    <n v="0"/>
    <n v="5661771"/>
    <n v="0"/>
    <n v="5661771"/>
    <n v="0"/>
    <n v="5661771"/>
    <n v="0"/>
    <n v="8492657"/>
    <n v="10224"/>
  </r>
  <r>
    <s v="2500.1.1.1.3476"/>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Santander"/>
    <s v="Julio"/>
    <s v="Agosto"/>
    <n v="5"/>
    <s v="Contratación directa"/>
    <x v="0"/>
    <n v="25477970"/>
    <n v="25477970"/>
    <s v="1. Prioridad Crítica"/>
    <s v="Actualización DT"/>
    <s v="NO"/>
    <s v="N/A"/>
    <s v="2619 - Dirección Territorial Santander"/>
    <s v="2.3 - Gestión Catastral"/>
    <s v="2.3-1 - Formación y actualización catastral"/>
    <s v="SER - Adquisición de servicios"/>
    <s v="SER012 - Prestación de servicios personas naturales"/>
    <s v="Profesional social COM"/>
    <n v="68235"/>
    <s v="SANTANDER"/>
    <s v="EL CARMEN DE CHUCURÍ"/>
    <n v="0"/>
    <n v="0"/>
    <n v="0"/>
    <n v="0"/>
    <n v="0"/>
    <n v="0"/>
    <n v="0"/>
    <n v="0"/>
    <n v="0"/>
    <n v="0"/>
    <n v="0"/>
    <n v="0"/>
    <n v="0"/>
    <n v="0"/>
    <n v="25477970"/>
    <n v="0"/>
    <n v="0"/>
    <n v="5661771"/>
    <n v="0"/>
    <n v="5661771"/>
    <n v="0"/>
    <n v="5661771"/>
    <n v="0"/>
    <n v="8492657"/>
    <n v="10224"/>
  </r>
  <r>
    <s v="2500.1.1.1.3477"/>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Santander"/>
    <s v="Junio"/>
    <s v="Julio"/>
    <n v="0"/>
    <s v="Contratación directa"/>
    <x v="0"/>
    <n v="0"/>
    <n v="0"/>
    <s v="1. Prioridad Crítica"/>
    <s v="Actualización DT"/>
    <s v="NO"/>
    <s v="N/A"/>
    <s v="2619 - Dirección Territorial Santander"/>
    <s v="2.3 - Gestión Catastral"/>
    <s v="2.3-1 - Formación y actualización catastral"/>
    <s v="SER - Adquisición de servicios"/>
    <s v="SER012 - Prestación de servicios personas naturales"/>
    <s v="Profesional social COM"/>
    <n v="68235"/>
    <s v="SANTANDER"/>
    <s v="EL CARMEN DE CHUCURÍ"/>
    <n v="0"/>
    <n v="0"/>
    <n v="0"/>
    <n v="0"/>
    <n v="0"/>
    <n v="0"/>
    <n v="0"/>
    <n v="0"/>
    <n v="0"/>
    <n v="0"/>
    <n v="0"/>
    <n v="0"/>
    <n v="0"/>
    <n v="0"/>
    <n v="0"/>
    <n v="0"/>
    <n v="0"/>
    <n v="0"/>
    <n v="0"/>
    <n v="0"/>
    <n v="0"/>
    <n v="0"/>
    <n v="0"/>
    <n v="0"/>
    <n v="10224"/>
  </r>
  <r>
    <s v="2500.1.1.1.3478"/>
    <s v="INVERSIÓN"/>
    <x v="0"/>
    <s v="1 - Ajustar el modelo de operación y de gestión catastral del Instituto"/>
    <x v="0"/>
    <x v="0"/>
    <n v="80111601"/>
    <x v="0"/>
    <s v="N/A"/>
    <s v="Prestación de servicios personales para realizar actividades de apoyo administrativo en el marco de la actualización y/o formación catastral con enfoque multipropósito en el municipio asignado a la Dirección Territorial  Santander"/>
    <s v="Julio"/>
    <s v="Agosto"/>
    <n v="5"/>
    <s v="Contratación directa"/>
    <x v="0"/>
    <n v="14333600"/>
    <n v="14333600"/>
    <s v="1. Prioridad Crítica"/>
    <s v="Actualización DT"/>
    <s v="NO"/>
    <s v="N/A"/>
    <s v="2619 - Dirección Territorial Santander"/>
    <s v="2.3 - Gestión Catastral"/>
    <s v="2.3-1 - Formación y actualización catastral"/>
    <s v="SER - Adquisición de servicios"/>
    <s v="SER012 - Prestación de servicios personas naturales"/>
    <s v="Apoyo administrativo COM"/>
    <n v="68235"/>
    <s v="SANTANDER"/>
    <s v="EL CARMEN DE CHUCURÍ"/>
    <n v="0"/>
    <n v="0"/>
    <n v="0"/>
    <n v="0"/>
    <n v="0"/>
    <n v="0"/>
    <n v="0"/>
    <n v="0"/>
    <n v="0"/>
    <n v="0"/>
    <n v="0"/>
    <n v="0"/>
    <n v="0"/>
    <n v="0"/>
    <n v="14333600"/>
    <n v="0"/>
    <n v="0"/>
    <n v="2866720"/>
    <n v="0"/>
    <n v="2866720"/>
    <n v="0"/>
    <n v="2866720"/>
    <n v="0"/>
    <n v="5733440"/>
    <n v="9124"/>
  </r>
  <r>
    <s v="2500.1.1.1.3479"/>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Santander"/>
    <s v="Julio"/>
    <s v="Agosto"/>
    <n v="5"/>
    <s v="Contratación directa"/>
    <x v="0"/>
    <n v="18456561"/>
    <n v="18456561"/>
    <s v="1. Prioridad Crítica"/>
    <s v="Actualización DT"/>
    <s v="NO"/>
    <s v="N/A"/>
    <s v="2619 - Dirección Territorial Santander"/>
    <s v="2.3 - Gestión Catastral"/>
    <s v="2.3-1 - Formación y actualización catastral"/>
    <s v="SER - Adquisición de servicios"/>
    <s v="SER012 - Prestación de servicios personas naturales"/>
    <s v="Profesional Jurídico COM"/>
    <n v="68235"/>
    <s v="SANTANDER"/>
    <s v="EL CARMEN DE CHUCURÍ"/>
    <n v="0"/>
    <n v="0"/>
    <n v="0"/>
    <n v="0"/>
    <n v="0"/>
    <n v="0"/>
    <n v="0"/>
    <n v="0"/>
    <n v="0"/>
    <n v="0"/>
    <n v="0"/>
    <n v="0"/>
    <n v="0"/>
    <n v="0"/>
    <n v="18456561"/>
    <n v="0"/>
    <n v="0"/>
    <n v="4101458"/>
    <n v="0"/>
    <n v="4101458"/>
    <n v="0"/>
    <n v="4101458"/>
    <n v="0"/>
    <n v="6152187"/>
    <n v="10124"/>
  </r>
  <r>
    <s v="2500.1.1.1.3480"/>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Santander"/>
    <s v="Julio"/>
    <s v="Agosto"/>
    <n v="5"/>
    <s v="Contratación directa"/>
    <x v="0"/>
    <n v="18456561"/>
    <n v="18456561"/>
    <s v="1. Prioridad Crítica"/>
    <s v="Actualización DT"/>
    <s v="NO"/>
    <s v="N/A"/>
    <s v="2619 - Dirección Territorial Santander"/>
    <s v="2.3 - Gestión Catastral"/>
    <s v="2.3-1 - Formación y actualización catastral"/>
    <s v="SER - Adquisición de servicios"/>
    <s v="SER012 - Prestación de servicios personas naturales"/>
    <s v="Profesional Jurídico COM"/>
    <n v="68235"/>
    <s v="SANTANDER"/>
    <s v="EL CARMEN DE CHUCURÍ"/>
    <n v="0"/>
    <n v="0"/>
    <n v="0"/>
    <n v="0"/>
    <n v="0"/>
    <n v="0"/>
    <n v="0"/>
    <n v="0"/>
    <n v="0"/>
    <n v="0"/>
    <n v="0"/>
    <n v="0"/>
    <n v="0"/>
    <n v="0"/>
    <n v="18456561"/>
    <n v="0"/>
    <n v="0"/>
    <n v="4101458"/>
    <n v="0"/>
    <n v="4101458"/>
    <n v="0"/>
    <n v="4101458"/>
    <n v="0"/>
    <n v="6152187"/>
    <n v="10124"/>
  </r>
  <r>
    <s v="2500.1.1.1.3481"/>
    <s v="INVERSIÓN"/>
    <x v="0"/>
    <s v="1 - Ajustar el modelo de operación y de gestión catastral del Instituto"/>
    <x v="0"/>
    <x v="0"/>
    <n v="80111601"/>
    <x v="0"/>
    <s v="N/A"/>
    <s v="Prestación de servicios profesionales para la coordinación, seguimiento y control de las actividades de actualización y/o formación catastral con enfoque multipropósito en el municipio asignado a la Dirección Territorial  Santander"/>
    <s v="Julio"/>
    <s v="Agosto"/>
    <n v="5"/>
    <s v="Contratación directa"/>
    <x v="0"/>
    <n v="47581365"/>
    <n v="47581365"/>
    <s v="1. Prioridad Crítica"/>
    <s v="Actualización DT"/>
    <s v="NO"/>
    <s v="N/A"/>
    <s v="2619 - Dirección Territorial Santander"/>
    <s v="2.3 - Gestión Catastral"/>
    <s v="2.3-1 - Formación y actualización catastral"/>
    <s v="SER - Adquisición de servicios"/>
    <s v="SER012 - Prestación de servicios personas naturales"/>
    <s v="Coordinador operativo municipal COM"/>
    <n v="68235"/>
    <s v="SANTANDER"/>
    <s v="EL CARMEN DE CHUCURÍ"/>
    <n v="0"/>
    <n v="0"/>
    <n v="0"/>
    <n v="0"/>
    <n v="0"/>
    <n v="0"/>
    <n v="0"/>
    <n v="0"/>
    <n v="0"/>
    <n v="0"/>
    <n v="0"/>
    <n v="0"/>
    <n v="0"/>
    <n v="0"/>
    <n v="47581365"/>
    <n v="0"/>
    <n v="0"/>
    <n v="9516273"/>
    <n v="0"/>
    <n v="9516273"/>
    <n v="0"/>
    <n v="9516273"/>
    <n v="0"/>
    <n v="19032546"/>
    <n v="9924"/>
  </r>
  <r>
    <s v="2500.1.1.1.3482"/>
    <s v="INVERSIÓN"/>
    <x v="0"/>
    <s v="1 - Ajustar el modelo de operación y de gestión catastral del Instituto"/>
    <x v="0"/>
    <x v="0"/>
    <n v="80111601"/>
    <x v="0"/>
    <s v="N/A"/>
    <s v="Prestación de servicios personales para realizar actividades de apoyo en el área de sistemas en el marco de la actualización y/o formación catastral con enfoque multipropósito en el municipio asignado a la Dirección Territorial  Santander"/>
    <s v="Julio"/>
    <s v="Agosto"/>
    <n v="5"/>
    <s v="Contratación directa"/>
    <x v="0"/>
    <n v="15199225"/>
    <n v="15199225"/>
    <s v="1. Prioridad Crítica"/>
    <s v="Actualización DT"/>
    <s v="NO"/>
    <s v="N/A"/>
    <s v="2619 - Dirección Territorial Santander"/>
    <s v="2.3 - Gestión Catastral"/>
    <s v="2.3-1 - Formación y actualización catastral"/>
    <s v="SER - Adquisición de servicios"/>
    <s v="SER012 - Prestación de servicios personas naturales"/>
    <s v="Técnico Sistemas COM"/>
    <n v="68235"/>
    <s v="SANTANDER"/>
    <s v="EL CARMEN DE CHUCURÍ"/>
    <n v="0"/>
    <n v="0"/>
    <n v="0"/>
    <n v="0"/>
    <n v="0"/>
    <n v="0"/>
    <n v="0"/>
    <n v="0"/>
    <n v="0"/>
    <n v="0"/>
    <n v="0"/>
    <n v="0"/>
    <n v="0"/>
    <n v="0"/>
    <n v="15199225"/>
    <n v="0"/>
    <n v="0"/>
    <n v="3039845"/>
    <n v="0"/>
    <n v="3039845"/>
    <n v="0"/>
    <n v="3039845"/>
    <n v="0"/>
    <n v="6079690"/>
    <n v="9224"/>
  </r>
  <r>
    <s v="2500.1.1.1.3483"/>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Santander"/>
    <s v="Julio"/>
    <s v="Agosto"/>
    <n v="4"/>
    <s v="Contratación directa"/>
    <x v="0"/>
    <n v="7941332"/>
    <n v="7941332"/>
    <s v="1. Prioridad Crítica"/>
    <s v="Actualización DT"/>
    <s v="NO"/>
    <s v="N/A"/>
    <s v="2619 - Dirección Territorial Santander"/>
    <s v="2.3 - Gestión Catastral"/>
    <s v="2.3-1 - Formación y actualización catastral"/>
    <s v="SER - Adquisición de servicios"/>
    <s v="SER012 - Prestación de servicios personas naturales"/>
    <s v="Promotor Intercultural COM"/>
    <n v="68235"/>
    <s v="SANTANDER"/>
    <s v="EL CARMEN DE CHUCURÍ"/>
    <n v="0"/>
    <n v="0"/>
    <n v="0"/>
    <n v="0"/>
    <n v="0"/>
    <n v="0"/>
    <n v="0"/>
    <n v="0"/>
    <n v="0"/>
    <n v="0"/>
    <n v="0"/>
    <n v="0"/>
    <n v="0"/>
    <n v="0"/>
    <n v="7941332"/>
    <n v="0"/>
    <n v="0"/>
    <n v="1985333"/>
    <n v="0"/>
    <n v="1985333"/>
    <n v="0"/>
    <n v="1985333"/>
    <n v="0"/>
    <n v="1985333"/>
    <n v="9524"/>
  </r>
  <r>
    <s v="2500.1.1.1.3484"/>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Santander"/>
    <s v="Julio"/>
    <s v="Agosto"/>
    <n v="4"/>
    <s v="Contratación directa"/>
    <x v="0"/>
    <n v="7941332"/>
    <n v="7941332"/>
    <s v="1. Prioridad Crítica"/>
    <s v="Actualización DT"/>
    <s v="NO"/>
    <s v="N/A"/>
    <s v="2619 - Dirección Territorial Santander"/>
    <s v="2.3 - Gestión Catastral"/>
    <s v="2.3-1 - Formación y actualización catastral"/>
    <s v="SER - Adquisición de servicios"/>
    <s v="SER012 - Prestación de servicios personas naturales"/>
    <s v="Promotor Intercultural COM"/>
    <n v="68235"/>
    <s v="SANTANDER"/>
    <s v="EL CARMEN DE CHUCURÍ"/>
    <n v="0"/>
    <n v="0"/>
    <n v="0"/>
    <n v="0"/>
    <n v="0"/>
    <n v="0"/>
    <n v="0"/>
    <n v="0"/>
    <n v="0"/>
    <n v="0"/>
    <n v="0"/>
    <n v="0"/>
    <n v="0"/>
    <n v="0"/>
    <n v="7941332"/>
    <n v="0"/>
    <n v="0"/>
    <n v="1985333"/>
    <n v="0"/>
    <n v="1985333"/>
    <n v="0"/>
    <n v="1985333"/>
    <n v="0"/>
    <n v="1985333"/>
    <n v="9524"/>
  </r>
  <r>
    <s v="2500.1.1.1.3485"/>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Santander"/>
    <s v="Julio"/>
    <s v="Agosto"/>
    <n v="5"/>
    <s v="Contratación directa"/>
    <x v="0"/>
    <n v="20250000"/>
    <n v="20250000"/>
    <s v="1. Prioridad Crítica"/>
    <s v="Actualización DT"/>
    <s v="NO"/>
    <s v="N/A"/>
    <s v="2619 - Dirección Territorial Santander"/>
    <s v="2.3 - Gestión Catastral"/>
    <s v="2.3-1 - Formación y actualización catastral"/>
    <s v="SER - Adquisición de servicios"/>
    <s v="SER012 - Prestación de servicios personas naturales"/>
    <s v="Control calidad  de Reconocimiento predial COM"/>
    <n v="68689"/>
    <s v="SANTANDER"/>
    <s v="SAN VICENTE DE CHUCURÍ"/>
    <n v="0"/>
    <n v="0"/>
    <n v="0"/>
    <n v="0"/>
    <n v="0"/>
    <n v="0"/>
    <n v="0"/>
    <n v="0"/>
    <n v="0"/>
    <n v="0"/>
    <n v="0"/>
    <n v="0"/>
    <n v="0"/>
    <n v="0"/>
    <n v="20250000"/>
    <n v="0"/>
    <n v="0"/>
    <n v="4500000"/>
    <n v="0"/>
    <n v="4500000"/>
    <n v="0"/>
    <n v="4500000"/>
    <n v="0"/>
    <n v="6750000"/>
    <n v="10824"/>
  </r>
  <r>
    <s v="2500.1.1.1.3486"/>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Santander"/>
    <s v="Julio"/>
    <s v="Agosto"/>
    <n v="5"/>
    <s v="Contratación directa"/>
    <x v="0"/>
    <n v="20250000"/>
    <n v="20250000"/>
    <s v="1. Prioridad Crítica"/>
    <s v="Actualización DT"/>
    <s v="NO"/>
    <s v="N/A"/>
    <s v="2619 - Dirección Territorial Santander"/>
    <s v="2.3 - Gestión Catastral"/>
    <s v="2.3-1 - Formación y actualización catastral"/>
    <s v="SER - Adquisición de servicios"/>
    <s v="SER012 - Prestación de servicios personas naturales"/>
    <s v="Control calidad  de Reconocimiento predial COM"/>
    <n v="68689"/>
    <s v="SANTANDER"/>
    <s v="SAN VICENTE DE CHUCURÍ"/>
    <n v="0"/>
    <n v="0"/>
    <n v="0"/>
    <n v="0"/>
    <n v="0"/>
    <n v="0"/>
    <n v="0"/>
    <n v="0"/>
    <n v="0"/>
    <n v="0"/>
    <n v="0"/>
    <n v="0"/>
    <n v="0"/>
    <n v="0"/>
    <n v="20250000"/>
    <n v="0"/>
    <n v="0"/>
    <n v="4500000"/>
    <n v="0"/>
    <n v="4500000"/>
    <n v="0"/>
    <n v="4500000"/>
    <n v="0"/>
    <n v="6750000"/>
    <n v="10824"/>
  </r>
  <r>
    <s v="2500.1.1.1.3487"/>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Santander"/>
    <s v="Julio"/>
    <s v="Agosto"/>
    <n v="5"/>
    <s v="Contratación directa"/>
    <x v="0"/>
    <n v="20250000"/>
    <n v="20250000"/>
    <s v="1. Prioridad Crítica"/>
    <s v="Actualización DT"/>
    <s v="NO"/>
    <s v="N/A"/>
    <s v="2619 - Dirección Territorial Santander"/>
    <s v="2.3 - Gestión Catastral"/>
    <s v="2.3-1 - Formación y actualización catastral"/>
    <s v="SER - Adquisición de servicios"/>
    <s v="SER012 - Prestación de servicios personas naturales"/>
    <s v="Control calidad  de Reconocimiento predial COM"/>
    <n v="68689"/>
    <s v="SANTANDER"/>
    <s v="SAN VICENTE DE CHUCURÍ"/>
    <n v="0"/>
    <n v="0"/>
    <n v="0"/>
    <n v="0"/>
    <n v="0"/>
    <n v="0"/>
    <n v="0"/>
    <n v="0"/>
    <n v="0"/>
    <n v="0"/>
    <n v="0"/>
    <n v="0"/>
    <n v="0"/>
    <n v="0"/>
    <n v="20250000"/>
    <n v="0"/>
    <n v="0"/>
    <n v="4500000"/>
    <n v="0"/>
    <n v="4500000"/>
    <n v="0"/>
    <n v="4500000"/>
    <n v="0"/>
    <n v="6750000"/>
    <n v="10824"/>
  </r>
  <r>
    <s v="2500.1.1.1.3488"/>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Santander"/>
    <s v="Julio"/>
    <s v="Agosto"/>
    <n v="5"/>
    <s v="Contratación directa"/>
    <x v="0"/>
    <n v="20250000"/>
    <n v="20250000"/>
    <s v="1. Prioridad Crítica"/>
    <s v="Actualización DT"/>
    <s v="NO"/>
    <s v="N/A"/>
    <s v="2619 - Dirección Territorial Santander"/>
    <s v="2.3 - Gestión Catastral"/>
    <s v="2.3-1 - Formación y actualización catastral"/>
    <s v="SER - Adquisición de servicios"/>
    <s v="SER012 - Prestación de servicios personas naturales"/>
    <s v="Control calidad  de Reconocimiento predial COM"/>
    <n v="68689"/>
    <s v="SANTANDER"/>
    <s v="SAN VICENTE DE CHUCURÍ"/>
    <n v="0"/>
    <n v="0"/>
    <n v="0"/>
    <n v="0"/>
    <n v="0"/>
    <n v="0"/>
    <n v="0"/>
    <n v="0"/>
    <n v="0"/>
    <n v="0"/>
    <n v="0"/>
    <n v="0"/>
    <n v="0"/>
    <n v="0"/>
    <n v="20250000"/>
    <n v="0"/>
    <n v="0"/>
    <n v="4500000"/>
    <n v="0"/>
    <n v="4500000"/>
    <n v="0"/>
    <n v="4500000"/>
    <n v="0"/>
    <n v="6750000"/>
    <n v="10824"/>
  </r>
  <r>
    <s v="2500.1.1.1.3489"/>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Santander"/>
    <s v="Julio"/>
    <s v="Agosto"/>
    <n v="5"/>
    <s v="Contratación directa"/>
    <x v="0"/>
    <n v="20250000"/>
    <n v="20250000"/>
    <s v="1. Prioridad Crítica"/>
    <s v="Actualización DT"/>
    <s v="NO"/>
    <s v="N/A"/>
    <s v="2619 - Dirección Territorial Santander"/>
    <s v="2.3 - Gestión Catastral"/>
    <s v="2.3-1 - Formación y actualización catastral"/>
    <s v="SER - Adquisición de servicios"/>
    <s v="SER012 - Prestación de servicios personas naturales"/>
    <s v="Control calidad  de Reconocimiento predial COM"/>
    <n v="68689"/>
    <s v="SANTANDER"/>
    <s v="SAN VICENTE DE CHUCURÍ"/>
    <n v="0"/>
    <n v="0"/>
    <n v="0"/>
    <n v="0"/>
    <n v="0"/>
    <n v="0"/>
    <n v="0"/>
    <n v="0"/>
    <n v="0"/>
    <n v="0"/>
    <n v="0"/>
    <n v="0"/>
    <n v="0"/>
    <n v="0"/>
    <n v="20250000"/>
    <n v="0"/>
    <n v="0"/>
    <n v="4500000"/>
    <n v="0"/>
    <n v="4500000"/>
    <n v="0"/>
    <n v="4500000"/>
    <n v="0"/>
    <n v="6750000"/>
    <n v="10824"/>
  </r>
  <r>
    <s v="2500.1.1.1.3490"/>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Santander"/>
    <s v="Julio"/>
    <s v="Agosto"/>
    <n v="5"/>
    <s v="Contratación directa"/>
    <x v="0"/>
    <n v="20250000"/>
    <n v="20250000"/>
    <s v="1. Prioridad Crítica"/>
    <s v="Actualización DT"/>
    <s v="NO"/>
    <s v="N/A"/>
    <s v="2619 - Dirección Territorial Santander"/>
    <s v="2.3 - Gestión Catastral"/>
    <s v="2.3-1 - Formación y actualización catastral"/>
    <s v="SER - Adquisición de servicios"/>
    <s v="SER012 - Prestación de servicios personas naturales"/>
    <s v="Control calidad  de Reconocimiento predial COM"/>
    <n v="68689"/>
    <s v="SANTANDER"/>
    <s v="SAN VICENTE DE CHUCURÍ"/>
    <n v="0"/>
    <n v="0"/>
    <n v="0"/>
    <n v="0"/>
    <n v="0"/>
    <n v="0"/>
    <n v="0"/>
    <n v="0"/>
    <n v="0"/>
    <n v="0"/>
    <n v="0"/>
    <n v="0"/>
    <n v="0"/>
    <n v="0"/>
    <n v="20250000"/>
    <n v="0"/>
    <n v="0"/>
    <n v="4500000"/>
    <n v="0"/>
    <n v="4500000"/>
    <n v="0"/>
    <n v="4500000"/>
    <n v="0"/>
    <n v="6750000"/>
    <n v="10824"/>
  </r>
  <r>
    <s v="2500.1.1.1.349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Santander"/>
    <s v="Julio"/>
    <s v="Agosto"/>
    <n v="4"/>
    <s v="Contratación directa"/>
    <x v="0"/>
    <n v="16000000"/>
    <n v="16000000"/>
    <s v="1. Prioridad Crítica"/>
    <s v="Actualización DT"/>
    <s v="NO"/>
    <s v="N/A"/>
    <s v="2619 - Dirección Territorial Santander"/>
    <s v="2.3 - Gestión Catastral"/>
    <s v="2.3-1 - Formación y actualización catastral"/>
    <s v="SER - Adquisición de servicios"/>
    <s v="SER012 - Prestación de servicios personas naturales"/>
    <s v="Reconocedor predial COM"/>
    <n v="68689"/>
    <s v="SANTANDER"/>
    <s v="SAN VICENTE DE CHUCURÍ"/>
    <n v="0"/>
    <n v="0"/>
    <n v="0"/>
    <n v="0"/>
    <n v="0"/>
    <n v="0"/>
    <n v="0"/>
    <n v="0"/>
    <n v="0"/>
    <n v="0"/>
    <n v="0"/>
    <n v="0"/>
    <n v="0"/>
    <n v="0"/>
    <n v="16000000"/>
    <n v="0"/>
    <n v="0"/>
    <n v="4000000"/>
    <n v="0"/>
    <n v="4000000"/>
    <n v="0"/>
    <n v="4000000"/>
    <n v="0"/>
    <n v="4000000"/>
    <n v="10924"/>
  </r>
  <r>
    <s v="2500.1.1.1.349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Santander"/>
    <s v="Julio"/>
    <s v="Agosto"/>
    <n v="4"/>
    <s v="Contratación directa"/>
    <x v="0"/>
    <n v="16000000"/>
    <n v="16000000"/>
    <s v="1. Prioridad Crítica"/>
    <s v="Actualización DT"/>
    <s v="NO"/>
    <s v="N/A"/>
    <s v="2619 - Dirección Territorial Santander"/>
    <s v="2.3 - Gestión Catastral"/>
    <s v="2.3-1 - Formación y actualización catastral"/>
    <s v="SER - Adquisición de servicios"/>
    <s v="SER012 - Prestación de servicios personas naturales"/>
    <s v="Reconocedor predial COM"/>
    <n v="68689"/>
    <s v="SANTANDER"/>
    <s v="SAN VICENTE DE CHUCURÍ"/>
    <n v="0"/>
    <n v="0"/>
    <n v="0"/>
    <n v="0"/>
    <n v="0"/>
    <n v="0"/>
    <n v="0"/>
    <n v="0"/>
    <n v="0"/>
    <n v="0"/>
    <n v="0"/>
    <n v="0"/>
    <n v="0"/>
    <n v="0"/>
    <n v="16000000"/>
    <n v="0"/>
    <n v="0"/>
    <n v="4000000"/>
    <n v="0"/>
    <n v="4000000"/>
    <n v="0"/>
    <n v="4000000"/>
    <n v="0"/>
    <n v="4000000"/>
    <n v="10924"/>
  </r>
  <r>
    <s v="2500.1.1.1.349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Santander"/>
    <s v="Julio"/>
    <s v="Agosto"/>
    <n v="4"/>
    <s v="Contratación directa"/>
    <x v="0"/>
    <n v="16000000"/>
    <n v="16000000"/>
    <s v="1. Prioridad Crítica"/>
    <s v="Actualización DT"/>
    <s v="NO"/>
    <s v="N/A"/>
    <s v="2619 - Dirección Territorial Santander"/>
    <s v="2.3 - Gestión Catastral"/>
    <s v="2.3-1 - Formación y actualización catastral"/>
    <s v="SER - Adquisición de servicios"/>
    <s v="SER012 - Prestación de servicios personas naturales"/>
    <s v="Reconocedor predial COM"/>
    <n v="68689"/>
    <s v="SANTANDER"/>
    <s v="SAN VICENTE DE CHUCURÍ"/>
    <n v="0"/>
    <n v="0"/>
    <n v="0"/>
    <n v="0"/>
    <n v="0"/>
    <n v="0"/>
    <n v="0"/>
    <n v="0"/>
    <n v="0"/>
    <n v="0"/>
    <n v="0"/>
    <n v="0"/>
    <n v="0"/>
    <n v="0"/>
    <n v="16000000"/>
    <n v="0"/>
    <n v="0"/>
    <n v="4000000"/>
    <n v="0"/>
    <n v="4000000"/>
    <n v="0"/>
    <n v="4000000"/>
    <n v="0"/>
    <n v="4000000"/>
    <n v="10924"/>
  </r>
  <r>
    <s v="2500.1.1.1.349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Santander"/>
    <s v="Julio"/>
    <s v="Agosto"/>
    <n v="4"/>
    <s v="Contratación directa"/>
    <x v="0"/>
    <n v="16000000"/>
    <n v="16000000"/>
    <s v="1. Prioridad Crítica"/>
    <s v="Actualización DT"/>
    <s v="NO"/>
    <s v="N/A"/>
    <s v="2619 - Dirección Territorial Santander"/>
    <s v="2.3 - Gestión Catastral"/>
    <s v="2.3-1 - Formación y actualización catastral"/>
    <s v="SER - Adquisición de servicios"/>
    <s v="SER012 - Prestación de servicios personas naturales"/>
    <s v="Reconocedor predial COM"/>
    <n v="68689"/>
    <s v="SANTANDER"/>
    <s v="SAN VICENTE DE CHUCURÍ"/>
    <n v="0"/>
    <n v="0"/>
    <n v="0"/>
    <n v="0"/>
    <n v="0"/>
    <n v="0"/>
    <n v="0"/>
    <n v="0"/>
    <n v="0"/>
    <n v="0"/>
    <n v="0"/>
    <n v="0"/>
    <n v="0"/>
    <n v="0"/>
    <n v="16000000"/>
    <n v="0"/>
    <n v="0"/>
    <n v="4000000"/>
    <n v="0"/>
    <n v="4000000"/>
    <n v="0"/>
    <n v="4000000"/>
    <n v="0"/>
    <n v="4000000"/>
    <n v="10924"/>
  </r>
  <r>
    <s v="2500.1.1.1.349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Santander"/>
    <s v="Julio"/>
    <s v="Agosto"/>
    <n v="4"/>
    <s v="Contratación directa"/>
    <x v="0"/>
    <n v="16000000"/>
    <n v="16000000"/>
    <s v="1. Prioridad Crítica"/>
    <s v="Actualización DT"/>
    <s v="NO"/>
    <s v="N/A"/>
    <s v="2619 - Dirección Territorial Santander"/>
    <s v="2.3 - Gestión Catastral"/>
    <s v="2.3-1 - Formación y actualización catastral"/>
    <s v="SER - Adquisición de servicios"/>
    <s v="SER012 - Prestación de servicios personas naturales"/>
    <s v="Reconocedor predial COM"/>
    <n v="68689"/>
    <s v="SANTANDER"/>
    <s v="SAN VICENTE DE CHUCURÍ"/>
    <n v="0"/>
    <n v="0"/>
    <n v="0"/>
    <n v="0"/>
    <n v="0"/>
    <n v="0"/>
    <n v="0"/>
    <n v="0"/>
    <n v="0"/>
    <n v="0"/>
    <n v="0"/>
    <n v="0"/>
    <n v="0"/>
    <n v="0"/>
    <n v="16000000"/>
    <n v="0"/>
    <n v="0"/>
    <n v="4000000"/>
    <n v="0"/>
    <n v="4000000"/>
    <n v="0"/>
    <n v="4000000"/>
    <n v="0"/>
    <n v="4000000"/>
    <n v="10924"/>
  </r>
  <r>
    <s v="2500.1.1.1.349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Santander"/>
    <s v="Julio"/>
    <s v="Agosto"/>
    <n v="4"/>
    <s v="Contratación directa"/>
    <x v="0"/>
    <n v="16000000"/>
    <n v="16000000"/>
    <s v="1. Prioridad Crítica"/>
    <s v="Actualización DT"/>
    <s v="NO"/>
    <s v="N/A"/>
    <s v="2619 - Dirección Territorial Santander"/>
    <s v="2.3 - Gestión Catastral"/>
    <s v="2.3-1 - Formación y actualización catastral"/>
    <s v="SER - Adquisición de servicios"/>
    <s v="SER012 - Prestación de servicios personas naturales"/>
    <s v="Reconocedor predial COM"/>
    <n v="68689"/>
    <s v="SANTANDER"/>
    <s v="SAN VICENTE DE CHUCURÍ"/>
    <n v="0"/>
    <n v="0"/>
    <n v="0"/>
    <n v="0"/>
    <n v="0"/>
    <n v="0"/>
    <n v="0"/>
    <n v="0"/>
    <n v="0"/>
    <n v="0"/>
    <n v="0"/>
    <n v="0"/>
    <n v="0"/>
    <n v="0"/>
    <n v="16000000"/>
    <n v="0"/>
    <n v="0"/>
    <n v="4000000"/>
    <n v="0"/>
    <n v="4000000"/>
    <n v="0"/>
    <n v="4000000"/>
    <n v="0"/>
    <n v="4000000"/>
    <n v="10924"/>
  </r>
  <r>
    <s v="2500.1.1.1.349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Santander"/>
    <s v="Julio"/>
    <s v="Agosto"/>
    <n v="4"/>
    <s v="Contratación directa"/>
    <x v="0"/>
    <n v="16000000"/>
    <n v="16000000"/>
    <s v="1. Prioridad Crítica"/>
    <s v="Actualización DT"/>
    <s v="NO"/>
    <s v="N/A"/>
    <s v="2619 - Dirección Territorial Santander"/>
    <s v="2.3 - Gestión Catastral"/>
    <s v="2.3-1 - Formación y actualización catastral"/>
    <s v="SER - Adquisición de servicios"/>
    <s v="SER012 - Prestación de servicios personas naturales"/>
    <s v="Reconocedor predial COM"/>
    <n v="68689"/>
    <s v="SANTANDER"/>
    <s v="SAN VICENTE DE CHUCURÍ"/>
    <n v="0"/>
    <n v="0"/>
    <n v="0"/>
    <n v="0"/>
    <n v="0"/>
    <n v="0"/>
    <n v="0"/>
    <n v="0"/>
    <n v="0"/>
    <n v="0"/>
    <n v="0"/>
    <n v="0"/>
    <n v="0"/>
    <n v="0"/>
    <n v="16000000"/>
    <n v="0"/>
    <n v="0"/>
    <n v="4000000"/>
    <n v="0"/>
    <n v="4000000"/>
    <n v="0"/>
    <n v="4000000"/>
    <n v="0"/>
    <n v="4000000"/>
    <n v="10924"/>
  </r>
  <r>
    <s v="2500.1.1.1.349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Santander"/>
    <s v="Julio"/>
    <s v="Agosto"/>
    <n v="4"/>
    <s v="Contratación directa"/>
    <x v="0"/>
    <n v="16000000"/>
    <n v="16000000"/>
    <s v="1. Prioridad Crítica"/>
    <s v="Actualización DT"/>
    <s v="NO"/>
    <s v="N/A"/>
    <s v="2619 - Dirección Territorial Santander"/>
    <s v="2.3 - Gestión Catastral"/>
    <s v="2.3-1 - Formación y actualización catastral"/>
    <s v="SER - Adquisición de servicios"/>
    <s v="SER012 - Prestación de servicios personas naturales"/>
    <s v="Reconocedor predial COM"/>
    <n v="68689"/>
    <s v="SANTANDER"/>
    <s v="SAN VICENTE DE CHUCURÍ"/>
    <n v="0"/>
    <n v="0"/>
    <n v="0"/>
    <n v="0"/>
    <n v="0"/>
    <n v="0"/>
    <n v="0"/>
    <n v="0"/>
    <n v="0"/>
    <n v="0"/>
    <n v="0"/>
    <n v="0"/>
    <n v="0"/>
    <n v="0"/>
    <n v="16000000"/>
    <n v="0"/>
    <n v="0"/>
    <n v="4000000"/>
    <n v="0"/>
    <n v="4000000"/>
    <n v="0"/>
    <n v="4000000"/>
    <n v="0"/>
    <n v="4000000"/>
    <n v="10924"/>
  </r>
  <r>
    <s v="2500.1.1.1.349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Santander"/>
    <s v="Julio"/>
    <s v="Agosto"/>
    <n v="4"/>
    <s v="Contratación directa"/>
    <x v="0"/>
    <n v="16000000"/>
    <n v="16000000"/>
    <s v="1. Prioridad Crítica"/>
    <s v="Actualización DT"/>
    <s v="NO"/>
    <s v="N/A"/>
    <s v="2619 - Dirección Territorial Santander"/>
    <s v="2.3 - Gestión Catastral"/>
    <s v="2.3-1 - Formación y actualización catastral"/>
    <s v="SER - Adquisición de servicios"/>
    <s v="SER012 - Prestación de servicios personas naturales"/>
    <s v="Reconocedor predial COM"/>
    <n v="68689"/>
    <s v="SANTANDER"/>
    <s v="SAN VICENTE DE CHUCURÍ"/>
    <n v="0"/>
    <n v="0"/>
    <n v="0"/>
    <n v="0"/>
    <n v="0"/>
    <n v="0"/>
    <n v="0"/>
    <n v="0"/>
    <n v="0"/>
    <n v="0"/>
    <n v="0"/>
    <n v="0"/>
    <n v="0"/>
    <n v="0"/>
    <n v="16000000"/>
    <n v="0"/>
    <n v="0"/>
    <n v="4000000"/>
    <n v="0"/>
    <n v="4000000"/>
    <n v="0"/>
    <n v="4000000"/>
    <n v="0"/>
    <n v="4000000"/>
    <n v="10924"/>
  </r>
  <r>
    <s v="2500.1.1.1.350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Santander"/>
    <s v="Julio"/>
    <s v="Agosto"/>
    <n v="4"/>
    <s v="Contratación directa"/>
    <x v="0"/>
    <n v="16000000"/>
    <n v="16000000"/>
    <s v="1. Prioridad Crítica"/>
    <s v="Actualización DT"/>
    <s v="NO"/>
    <s v="N/A"/>
    <s v="2619 - Dirección Territorial Santander"/>
    <s v="2.3 - Gestión Catastral"/>
    <s v="2.3-1 - Formación y actualización catastral"/>
    <s v="SER - Adquisición de servicios"/>
    <s v="SER012 - Prestación de servicios personas naturales"/>
    <s v="Reconocedor predial COM"/>
    <n v="68689"/>
    <s v="SANTANDER"/>
    <s v="SAN VICENTE DE CHUCURÍ"/>
    <n v="0"/>
    <n v="0"/>
    <n v="0"/>
    <n v="0"/>
    <n v="0"/>
    <n v="0"/>
    <n v="0"/>
    <n v="0"/>
    <n v="0"/>
    <n v="0"/>
    <n v="0"/>
    <n v="0"/>
    <n v="0"/>
    <n v="0"/>
    <n v="16000000"/>
    <n v="0"/>
    <n v="0"/>
    <n v="4000000"/>
    <n v="0"/>
    <n v="4000000"/>
    <n v="0"/>
    <n v="4000000"/>
    <n v="0"/>
    <n v="4000000"/>
    <n v="10924"/>
  </r>
  <r>
    <s v="2500.1.1.1.350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Santander"/>
    <s v="Julio"/>
    <s v="Agosto"/>
    <n v="4"/>
    <s v="Contratación directa"/>
    <x v="0"/>
    <n v="16000000"/>
    <n v="16000000"/>
    <s v="1. Prioridad Crítica"/>
    <s v="Actualización DT"/>
    <s v="NO"/>
    <s v="N/A"/>
    <s v="2619 - Dirección Territorial Santander"/>
    <s v="2.3 - Gestión Catastral"/>
    <s v="2.3-1 - Formación y actualización catastral"/>
    <s v="SER - Adquisición de servicios"/>
    <s v="SER012 - Prestación de servicios personas naturales"/>
    <s v="Reconocedor predial COM"/>
    <n v="68689"/>
    <s v="SANTANDER"/>
    <s v="SAN VICENTE DE CHUCURÍ"/>
    <n v="0"/>
    <n v="0"/>
    <n v="0"/>
    <n v="0"/>
    <n v="0"/>
    <n v="0"/>
    <n v="0"/>
    <n v="0"/>
    <n v="0"/>
    <n v="0"/>
    <n v="0"/>
    <n v="0"/>
    <n v="0"/>
    <n v="0"/>
    <n v="16000000"/>
    <n v="0"/>
    <n v="0"/>
    <n v="4000000"/>
    <n v="0"/>
    <n v="4000000"/>
    <n v="0"/>
    <n v="4000000"/>
    <n v="0"/>
    <n v="4000000"/>
    <n v="10924"/>
  </r>
  <r>
    <s v="2500.1.1.1.350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Santander"/>
    <s v="Julio"/>
    <s v="Agosto"/>
    <n v="4"/>
    <s v="Contratación directa"/>
    <x v="0"/>
    <n v="16000000"/>
    <n v="16000000"/>
    <s v="1. Prioridad Crítica"/>
    <s v="Actualización DT"/>
    <s v="NO"/>
    <s v="N/A"/>
    <s v="2619 - Dirección Territorial Santander"/>
    <s v="2.3 - Gestión Catastral"/>
    <s v="2.3-1 - Formación y actualización catastral"/>
    <s v="SER - Adquisición de servicios"/>
    <s v="SER012 - Prestación de servicios personas naturales"/>
    <s v="Reconocedor predial COM"/>
    <n v="68689"/>
    <s v="SANTANDER"/>
    <s v="SAN VICENTE DE CHUCURÍ"/>
    <n v="0"/>
    <n v="0"/>
    <n v="0"/>
    <n v="0"/>
    <n v="0"/>
    <n v="0"/>
    <n v="0"/>
    <n v="0"/>
    <n v="0"/>
    <n v="0"/>
    <n v="0"/>
    <n v="0"/>
    <n v="0"/>
    <n v="0"/>
    <n v="16000000"/>
    <n v="0"/>
    <n v="0"/>
    <n v="4000000"/>
    <n v="0"/>
    <n v="4000000"/>
    <n v="0"/>
    <n v="4000000"/>
    <n v="0"/>
    <n v="4000000"/>
    <n v="10924"/>
  </r>
  <r>
    <s v="2500.1.1.1.350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Santander"/>
    <s v="Julio"/>
    <s v="Agosto"/>
    <n v="4"/>
    <s v="Contratación directa"/>
    <x v="0"/>
    <n v="16000000"/>
    <n v="16000000"/>
    <s v="1. Prioridad Crítica"/>
    <s v="Actualización DT"/>
    <s v="NO"/>
    <s v="N/A"/>
    <s v="2619 - Dirección Territorial Santander"/>
    <s v="2.3 - Gestión Catastral"/>
    <s v="2.3-1 - Formación y actualización catastral"/>
    <s v="SER - Adquisición de servicios"/>
    <s v="SER012 - Prestación de servicios personas naturales"/>
    <s v="Reconocedor predial COM"/>
    <n v="68689"/>
    <s v="SANTANDER"/>
    <s v="SAN VICENTE DE CHUCURÍ"/>
    <n v="0"/>
    <n v="0"/>
    <n v="0"/>
    <n v="0"/>
    <n v="0"/>
    <n v="0"/>
    <n v="0"/>
    <n v="0"/>
    <n v="0"/>
    <n v="0"/>
    <n v="0"/>
    <n v="0"/>
    <n v="0"/>
    <n v="0"/>
    <n v="16000000"/>
    <n v="0"/>
    <n v="0"/>
    <n v="4000000"/>
    <n v="0"/>
    <n v="4000000"/>
    <n v="0"/>
    <n v="4000000"/>
    <n v="0"/>
    <n v="4000000"/>
    <n v="10924"/>
  </r>
  <r>
    <s v="2500.1.1.1.350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Santander"/>
    <s v="Julio"/>
    <s v="Agosto"/>
    <n v="4"/>
    <s v="Contratación directa"/>
    <x v="0"/>
    <n v="16000000"/>
    <n v="16000000"/>
    <s v="1. Prioridad Crítica"/>
    <s v="Actualización DT"/>
    <s v="NO"/>
    <s v="N/A"/>
    <s v="2619 - Dirección Territorial Santander"/>
    <s v="2.3 - Gestión Catastral"/>
    <s v="2.3-1 - Formación y actualización catastral"/>
    <s v="SER - Adquisición de servicios"/>
    <s v="SER012 - Prestación de servicios personas naturales"/>
    <s v="Reconocedor predial COM"/>
    <n v="68689"/>
    <s v="SANTANDER"/>
    <s v="SAN VICENTE DE CHUCURÍ"/>
    <n v="0"/>
    <n v="0"/>
    <n v="0"/>
    <n v="0"/>
    <n v="0"/>
    <n v="0"/>
    <n v="0"/>
    <n v="0"/>
    <n v="0"/>
    <n v="0"/>
    <n v="0"/>
    <n v="0"/>
    <n v="0"/>
    <n v="0"/>
    <n v="16000000"/>
    <n v="0"/>
    <n v="0"/>
    <n v="4000000"/>
    <n v="0"/>
    <n v="4000000"/>
    <n v="0"/>
    <n v="4000000"/>
    <n v="0"/>
    <n v="4000000"/>
    <n v="10924"/>
  </r>
  <r>
    <s v="2500.1.1.1.350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Santander"/>
    <s v="Julio"/>
    <s v="Agosto"/>
    <n v="4"/>
    <s v="Contratación directa"/>
    <x v="0"/>
    <n v="16000000"/>
    <n v="16000000"/>
    <s v="1. Prioridad Crítica"/>
    <s v="Actualización DT"/>
    <s v="NO"/>
    <s v="N/A"/>
    <s v="2619 - Dirección Territorial Santander"/>
    <s v="2.3 - Gestión Catastral"/>
    <s v="2.3-1 - Formación y actualización catastral"/>
    <s v="SER - Adquisición de servicios"/>
    <s v="SER012 - Prestación de servicios personas naturales"/>
    <s v="Reconocedor predial COM"/>
    <n v="68689"/>
    <s v="SANTANDER"/>
    <s v="SAN VICENTE DE CHUCURÍ"/>
    <n v="0"/>
    <n v="0"/>
    <n v="0"/>
    <n v="0"/>
    <n v="0"/>
    <n v="0"/>
    <n v="0"/>
    <n v="0"/>
    <n v="0"/>
    <n v="0"/>
    <n v="0"/>
    <n v="0"/>
    <n v="0"/>
    <n v="0"/>
    <n v="16000000"/>
    <n v="0"/>
    <n v="0"/>
    <n v="4000000"/>
    <n v="0"/>
    <n v="4000000"/>
    <n v="0"/>
    <n v="4000000"/>
    <n v="0"/>
    <n v="4000000"/>
    <n v="10924"/>
  </r>
  <r>
    <s v="2500.1.1.1.350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Santander"/>
    <s v="Julio"/>
    <s v="Agosto"/>
    <n v="4"/>
    <s v="Contratación directa"/>
    <x v="0"/>
    <n v="16000000"/>
    <n v="16000000"/>
    <s v="1. Prioridad Crítica"/>
    <s v="Actualización DT"/>
    <s v="NO"/>
    <s v="N/A"/>
    <s v="2619 - Dirección Territorial Santander"/>
    <s v="2.3 - Gestión Catastral"/>
    <s v="2.3-1 - Formación y actualización catastral"/>
    <s v="SER - Adquisición de servicios"/>
    <s v="SER012 - Prestación de servicios personas naturales"/>
    <s v="Reconocedor predial COM"/>
    <n v="68689"/>
    <s v="SANTANDER"/>
    <s v="SAN VICENTE DE CHUCURÍ"/>
    <n v="0"/>
    <n v="0"/>
    <n v="0"/>
    <n v="0"/>
    <n v="0"/>
    <n v="0"/>
    <n v="0"/>
    <n v="0"/>
    <n v="0"/>
    <n v="0"/>
    <n v="0"/>
    <n v="0"/>
    <n v="0"/>
    <n v="0"/>
    <n v="16000000"/>
    <n v="0"/>
    <n v="0"/>
    <n v="4000000"/>
    <n v="0"/>
    <n v="4000000"/>
    <n v="0"/>
    <n v="4000000"/>
    <n v="0"/>
    <n v="4000000"/>
    <n v="10924"/>
  </r>
  <r>
    <s v="2500.1.1.1.350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Santander"/>
    <s v="Julio"/>
    <s v="Agosto"/>
    <n v="4"/>
    <s v="Contratación directa"/>
    <x v="0"/>
    <n v="16000000"/>
    <n v="16000000"/>
    <s v="1. Prioridad Crítica"/>
    <s v="Actualización DT"/>
    <s v="NO"/>
    <s v="N/A"/>
    <s v="2619 - Dirección Territorial Santander"/>
    <s v="2.3 - Gestión Catastral"/>
    <s v="2.3-1 - Formación y actualización catastral"/>
    <s v="SER - Adquisición de servicios"/>
    <s v="SER012 - Prestación de servicios personas naturales"/>
    <s v="Reconocedor predial COM"/>
    <n v="68689"/>
    <s v="SANTANDER"/>
    <s v="SAN VICENTE DE CHUCURÍ"/>
    <n v="0"/>
    <n v="0"/>
    <n v="0"/>
    <n v="0"/>
    <n v="0"/>
    <n v="0"/>
    <n v="0"/>
    <n v="0"/>
    <n v="0"/>
    <n v="0"/>
    <n v="0"/>
    <n v="0"/>
    <n v="0"/>
    <n v="0"/>
    <n v="16000000"/>
    <n v="0"/>
    <n v="0"/>
    <n v="4000000"/>
    <n v="0"/>
    <n v="4000000"/>
    <n v="0"/>
    <n v="4000000"/>
    <n v="0"/>
    <n v="4000000"/>
    <n v="10924"/>
  </r>
  <r>
    <s v="2500.1.1.1.350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Santander"/>
    <s v="Julio"/>
    <s v="Agosto"/>
    <n v="4"/>
    <s v="Contratación directa"/>
    <x v="0"/>
    <n v="16000000"/>
    <n v="16000000"/>
    <s v="1. Prioridad Crítica"/>
    <s v="Actualización DT"/>
    <s v="NO"/>
    <s v="N/A"/>
    <s v="2619 - Dirección Territorial Santander"/>
    <s v="2.3 - Gestión Catastral"/>
    <s v="2.3-1 - Formación y actualización catastral"/>
    <s v="SER - Adquisición de servicios"/>
    <s v="SER012 - Prestación de servicios personas naturales"/>
    <s v="Reconocedor predial COM"/>
    <n v="68689"/>
    <s v="SANTANDER"/>
    <s v="SAN VICENTE DE CHUCURÍ"/>
    <n v="0"/>
    <n v="0"/>
    <n v="0"/>
    <n v="0"/>
    <n v="0"/>
    <n v="0"/>
    <n v="0"/>
    <n v="0"/>
    <n v="0"/>
    <n v="0"/>
    <n v="0"/>
    <n v="0"/>
    <n v="0"/>
    <n v="0"/>
    <n v="16000000"/>
    <n v="0"/>
    <n v="0"/>
    <n v="4000000"/>
    <n v="0"/>
    <n v="4000000"/>
    <n v="0"/>
    <n v="4000000"/>
    <n v="0"/>
    <n v="4000000"/>
    <n v="10924"/>
  </r>
  <r>
    <s v="2500.1.1.1.350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Santander"/>
    <s v="Julio"/>
    <s v="Agosto"/>
    <n v="4"/>
    <s v="Contratación directa"/>
    <x v="0"/>
    <n v="16000000"/>
    <n v="16000000"/>
    <s v="1. Prioridad Crítica"/>
    <s v="Actualización DT"/>
    <s v="NO"/>
    <s v="N/A"/>
    <s v="2619 - Dirección Territorial Santander"/>
    <s v="2.3 - Gestión Catastral"/>
    <s v="2.3-1 - Formación y actualización catastral"/>
    <s v="SER - Adquisición de servicios"/>
    <s v="SER012 - Prestación de servicios personas naturales"/>
    <s v="Reconocedor predial COM"/>
    <n v="68689"/>
    <s v="SANTANDER"/>
    <s v="SAN VICENTE DE CHUCURÍ"/>
    <n v="0"/>
    <n v="0"/>
    <n v="0"/>
    <n v="0"/>
    <n v="0"/>
    <n v="0"/>
    <n v="0"/>
    <n v="0"/>
    <n v="0"/>
    <n v="0"/>
    <n v="0"/>
    <n v="0"/>
    <n v="0"/>
    <n v="0"/>
    <n v="16000000"/>
    <n v="0"/>
    <n v="0"/>
    <n v="4000000"/>
    <n v="0"/>
    <n v="4000000"/>
    <n v="0"/>
    <n v="4000000"/>
    <n v="0"/>
    <n v="4000000"/>
    <n v="10924"/>
  </r>
  <r>
    <s v="2500.1.1.1.351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Santander"/>
    <s v="Julio"/>
    <s v="Agosto"/>
    <n v="4"/>
    <s v="Contratación directa"/>
    <x v="0"/>
    <n v="16000000"/>
    <n v="16000000"/>
    <s v="1. Prioridad Crítica"/>
    <s v="Actualización DT"/>
    <s v="NO"/>
    <s v="N/A"/>
    <s v="2619 - Dirección Territorial Santander"/>
    <s v="2.3 - Gestión Catastral"/>
    <s v="2.3-1 - Formación y actualización catastral"/>
    <s v="SER - Adquisición de servicios"/>
    <s v="SER012 - Prestación de servicios personas naturales"/>
    <s v="Reconocedor predial COM"/>
    <n v="68689"/>
    <s v="SANTANDER"/>
    <s v="SAN VICENTE DE CHUCURÍ"/>
    <n v="0"/>
    <n v="0"/>
    <n v="0"/>
    <n v="0"/>
    <n v="0"/>
    <n v="0"/>
    <n v="0"/>
    <n v="0"/>
    <n v="0"/>
    <n v="0"/>
    <n v="0"/>
    <n v="0"/>
    <n v="0"/>
    <n v="0"/>
    <n v="16000000"/>
    <n v="0"/>
    <n v="0"/>
    <n v="4000000"/>
    <n v="0"/>
    <n v="4000000"/>
    <n v="0"/>
    <n v="4000000"/>
    <n v="0"/>
    <n v="4000000"/>
    <n v="10924"/>
  </r>
  <r>
    <s v="2500.1.1.1.351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Santander"/>
    <s v="Julio"/>
    <s v="Agosto"/>
    <n v="4"/>
    <s v="Contratación directa"/>
    <x v="0"/>
    <n v="16000000"/>
    <n v="16000000"/>
    <s v="1. Prioridad Crítica"/>
    <s v="Actualización DT"/>
    <s v="NO"/>
    <s v="N/A"/>
    <s v="2619 - Dirección Territorial Santander"/>
    <s v="2.3 - Gestión Catastral"/>
    <s v="2.3-1 - Formación y actualización catastral"/>
    <s v="SER - Adquisición de servicios"/>
    <s v="SER012 - Prestación de servicios personas naturales"/>
    <s v="Reconocedor predial COM"/>
    <n v="68689"/>
    <s v="SANTANDER"/>
    <s v="SAN VICENTE DE CHUCURÍ"/>
    <n v="0"/>
    <n v="0"/>
    <n v="0"/>
    <n v="0"/>
    <n v="0"/>
    <n v="0"/>
    <n v="0"/>
    <n v="0"/>
    <n v="0"/>
    <n v="0"/>
    <n v="0"/>
    <n v="0"/>
    <n v="0"/>
    <n v="0"/>
    <n v="16000000"/>
    <n v="0"/>
    <n v="0"/>
    <n v="4000000"/>
    <n v="0"/>
    <n v="4000000"/>
    <n v="0"/>
    <n v="4000000"/>
    <n v="0"/>
    <n v="4000000"/>
    <n v="10924"/>
  </r>
  <r>
    <s v="2500.1.1.1.351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Santander"/>
    <s v="Julio"/>
    <s v="Agosto"/>
    <n v="4"/>
    <s v="Contratación directa"/>
    <x v="0"/>
    <n v="16000000"/>
    <n v="16000000"/>
    <s v="1. Prioridad Crítica"/>
    <s v="Actualización DT"/>
    <s v="NO"/>
    <s v="N/A"/>
    <s v="2619 - Dirección Territorial Santander"/>
    <s v="2.3 - Gestión Catastral"/>
    <s v="2.3-1 - Formación y actualización catastral"/>
    <s v="SER - Adquisición de servicios"/>
    <s v="SER012 - Prestación de servicios personas naturales"/>
    <s v="Reconocedor predial COM"/>
    <n v="68689"/>
    <s v="SANTANDER"/>
    <s v="SAN VICENTE DE CHUCURÍ"/>
    <n v="0"/>
    <n v="0"/>
    <n v="0"/>
    <n v="0"/>
    <n v="0"/>
    <n v="0"/>
    <n v="0"/>
    <n v="0"/>
    <n v="0"/>
    <n v="0"/>
    <n v="0"/>
    <n v="0"/>
    <n v="0"/>
    <n v="0"/>
    <n v="16000000"/>
    <n v="0"/>
    <n v="0"/>
    <n v="4000000"/>
    <n v="0"/>
    <n v="4000000"/>
    <n v="0"/>
    <n v="4000000"/>
    <n v="0"/>
    <n v="4000000"/>
    <n v="10924"/>
  </r>
  <r>
    <s v="2500.1.1.1.351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Santander"/>
    <s v="Julio"/>
    <s v="Agosto"/>
    <n v="4"/>
    <s v="Contratación directa"/>
    <x v="0"/>
    <n v="16000000"/>
    <n v="16000000"/>
    <s v="1. Prioridad Crítica"/>
    <s v="Actualización DT"/>
    <s v="NO"/>
    <s v="N/A"/>
    <s v="2619 - Dirección Territorial Santander"/>
    <s v="2.3 - Gestión Catastral"/>
    <s v="2.3-1 - Formación y actualización catastral"/>
    <s v="SER - Adquisición de servicios"/>
    <s v="SER012 - Prestación de servicios personas naturales"/>
    <s v="Reconocedor predial COM"/>
    <n v="68689"/>
    <s v="SANTANDER"/>
    <s v="SAN VICENTE DE CHUCURÍ"/>
    <n v="0"/>
    <n v="0"/>
    <n v="0"/>
    <n v="0"/>
    <n v="0"/>
    <n v="0"/>
    <n v="0"/>
    <n v="0"/>
    <n v="0"/>
    <n v="0"/>
    <n v="0"/>
    <n v="0"/>
    <n v="0"/>
    <n v="0"/>
    <n v="16000000"/>
    <n v="0"/>
    <n v="0"/>
    <n v="4000000"/>
    <n v="0"/>
    <n v="4000000"/>
    <n v="0"/>
    <n v="4000000"/>
    <n v="0"/>
    <n v="4000000"/>
    <n v="10924"/>
  </r>
  <r>
    <s v="2500.1.1.1.3514"/>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Santander"/>
    <s v="Julio"/>
    <s v="Agosto"/>
    <n v="4"/>
    <s v="Contratación directa"/>
    <x v="0"/>
    <n v="7941332"/>
    <n v="7941332"/>
    <s v="1. Prioridad Crítica"/>
    <s v="Actualización DT"/>
    <s v="NO"/>
    <s v="N/A"/>
    <s v="2619 - Dirección Territorial Santander"/>
    <s v="2.3 - Gestión Catastral"/>
    <s v="2.3-1 - Formación y actualización catastral"/>
    <s v="SER - Adquisición de servicios"/>
    <s v="SER012 - Prestación de servicios personas naturales"/>
    <s v="Auxiliar de Campo COM"/>
    <n v="68689"/>
    <s v="SANTANDER"/>
    <s v="SAN VICENTE DE CHUCURÍ"/>
    <n v="0"/>
    <n v="0"/>
    <n v="0"/>
    <n v="0"/>
    <n v="0"/>
    <n v="0"/>
    <n v="0"/>
    <n v="0"/>
    <n v="0"/>
    <n v="0"/>
    <n v="0"/>
    <n v="0"/>
    <n v="0"/>
    <n v="0"/>
    <n v="7941332"/>
    <n v="0"/>
    <n v="0"/>
    <n v="1985333"/>
    <n v="0"/>
    <n v="1985333"/>
    <n v="0"/>
    <n v="1985333"/>
    <n v="0"/>
    <n v="1985333"/>
    <n v="10624"/>
  </r>
  <r>
    <s v="2500.1.1.1.3515"/>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Santander"/>
    <s v="Julio"/>
    <s v="Agosto"/>
    <n v="4"/>
    <s v="Contratación directa"/>
    <x v="0"/>
    <n v="7941332"/>
    <n v="7941332"/>
    <s v="1. Prioridad Crítica"/>
    <s v="Actualización DT"/>
    <s v="NO"/>
    <s v="N/A"/>
    <s v="2619 - Dirección Territorial Santander"/>
    <s v="2.3 - Gestión Catastral"/>
    <s v="2.3-1 - Formación y actualización catastral"/>
    <s v="SER - Adquisición de servicios"/>
    <s v="SER012 - Prestación de servicios personas naturales"/>
    <s v="Auxiliar de Campo COM"/>
    <n v="68689"/>
    <s v="SANTANDER"/>
    <s v="SAN VICENTE DE CHUCURÍ"/>
    <n v="0"/>
    <n v="0"/>
    <n v="0"/>
    <n v="0"/>
    <n v="0"/>
    <n v="0"/>
    <n v="0"/>
    <n v="0"/>
    <n v="0"/>
    <n v="0"/>
    <n v="0"/>
    <n v="0"/>
    <n v="0"/>
    <n v="0"/>
    <n v="7941332"/>
    <n v="0"/>
    <n v="0"/>
    <n v="1985333"/>
    <n v="0"/>
    <n v="1985333"/>
    <n v="0"/>
    <n v="1985333"/>
    <n v="0"/>
    <n v="1985333"/>
    <n v="10624"/>
  </r>
  <r>
    <s v="2500.1.1.1.3516"/>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Santander"/>
    <s v="Julio"/>
    <s v="Agosto"/>
    <n v="4"/>
    <s v="Contratación directa"/>
    <x v="0"/>
    <n v="7941332"/>
    <n v="7941332"/>
    <s v="1. Prioridad Crítica"/>
    <s v="Actualización DT"/>
    <s v="NO"/>
    <s v="N/A"/>
    <s v="2619 - Dirección Territorial Santander"/>
    <s v="2.3 - Gestión Catastral"/>
    <s v="2.3-1 - Formación y actualización catastral"/>
    <s v="SER - Adquisición de servicios"/>
    <s v="SER012 - Prestación de servicios personas naturales"/>
    <s v="Auxiliar de Campo COM"/>
    <n v="68689"/>
    <s v="SANTANDER"/>
    <s v="SAN VICENTE DE CHUCURÍ"/>
    <n v="0"/>
    <n v="0"/>
    <n v="0"/>
    <n v="0"/>
    <n v="0"/>
    <n v="0"/>
    <n v="0"/>
    <n v="0"/>
    <n v="0"/>
    <n v="0"/>
    <n v="0"/>
    <n v="0"/>
    <n v="0"/>
    <n v="0"/>
    <n v="7941332"/>
    <n v="0"/>
    <n v="0"/>
    <n v="1985333"/>
    <n v="0"/>
    <n v="1985333"/>
    <n v="0"/>
    <n v="1985333"/>
    <n v="0"/>
    <n v="1985333"/>
    <n v="10624"/>
  </r>
  <r>
    <s v="2500.1.1.1.3517"/>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Santander"/>
    <s v="Julio"/>
    <s v="Agosto"/>
    <n v="4"/>
    <s v="Contratación directa"/>
    <x v="0"/>
    <n v="7941332"/>
    <n v="7941332"/>
    <s v="1. Prioridad Crítica"/>
    <s v="Actualización DT"/>
    <s v="NO"/>
    <s v="N/A"/>
    <s v="2619 - Dirección Territorial Santander"/>
    <s v="2.3 - Gestión Catastral"/>
    <s v="2.3-1 - Formación y actualización catastral"/>
    <s v="SER - Adquisición de servicios"/>
    <s v="SER012 - Prestación de servicios personas naturales"/>
    <s v="Auxiliar de Campo COM"/>
    <n v="68689"/>
    <s v="SANTANDER"/>
    <s v="SAN VICENTE DE CHUCURÍ"/>
    <n v="0"/>
    <n v="0"/>
    <n v="0"/>
    <n v="0"/>
    <n v="0"/>
    <n v="0"/>
    <n v="0"/>
    <n v="0"/>
    <n v="0"/>
    <n v="0"/>
    <n v="0"/>
    <n v="0"/>
    <n v="0"/>
    <n v="0"/>
    <n v="7941332"/>
    <n v="0"/>
    <n v="0"/>
    <n v="1985333"/>
    <n v="0"/>
    <n v="1985333"/>
    <n v="0"/>
    <n v="1985333"/>
    <n v="0"/>
    <n v="1985333"/>
    <n v="10624"/>
  </r>
  <r>
    <s v="2500.1.1.1.3518"/>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Santander"/>
    <s v="Julio"/>
    <s v="Agosto"/>
    <n v="4"/>
    <s v="Contratación directa"/>
    <x v="0"/>
    <n v="7941332"/>
    <n v="7941332"/>
    <s v="1. Prioridad Crítica"/>
    <s v="Actualización DT"/>
    <s v="NO"/>
    <s v="N/A"/>
    <s v="2619 - Dirección Territorial Santander"/>
    <s v="2.3 - Gestión Catastral"/>
    <s v="2.3-1 - Formación y actualización catastral"/>
    <s v="SER - Adquisición de servicios"/>
    <s v="SER012 - Prestación de servicios personas naturales"/>
    <s v="Auxiliar de Campo COM"/>
    <n v="68689"/>
    <s v="SANTANDER"/>
    <s v="SAN VICENTE DE CHUCURÍ"/>
    <n v="0"/>
    <n v="0"/>
    <n v="0"/>
    <n v="0"/>
    <n v="0"/>
    <n v="0"/>
    <n v="0"/>
    <n v="0"/>
    <n v="0"/>
    <n v="0"/>
    <n v="0"/>
    <n v="0"/>
    <n v="0"/>
    <n v="0"/>
    <n v="7941332"/>
    <n v="0"/>
    <n v="0"/>
    <n v="1985333"/>
    <n v="0"/>
    <n v="1985333"/>
    <n v="0"/>
    <n v="1985333"/>
    <n v="0"/>
    <n v="1985333"/>
    <n v="10624"/>
  </r>
  <r>
    <s v="2500.1.1.1.3519"/>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Santander"/>
    <s v="Julio"/>
    <s v="Agosto"/>
    <n v="4"/>
    <s v="Contratación directa"/>
    <x v="0"/>
    <n v="7941332"/>
    <n v="7941332"/>
    <s v="1. Prioridad Crítica"/>
    <s v="Actualización DT"/>
    <s v="NO"/>
    <s v="N/A"/>
    <s v="2619 - Dirección Territorial Santander"/>
    <s v="2.3 - Gestión Catastral"/>
    <s v="2.3-1 - Formación y actualización catastral"/>
    <s v="SER - Adquisición de servicios"/>
    <s v="SER012 - Prestación de servicios personas naturales"/>
    <s v="Auxiliar de Campo COM"/>
    <n v="68689"/>
    <s v="SANTANDER"/>
    <s v="SAN VICENTE DE CHUCURÍ"/>
    <n v="0"/>
    <n v="0"/>
    <n v="0"/>
    <n v="0"/>
    <n v="0"/>
    <n v="0"/>
    <n v="0"/>
    <n v="0"/>
    <n v="0"/>
    <n v="0"/>
    <n v="0"/>
    <n v="0"/>
    <n v="0"/>
    <n v="0"/>
    <n v="7941332"/>
    <n v="0"/>
    <n v="0"/>
    <n v="1985333"/>
    <n v="0"/>
    <n v="1985333"/>
    <n v="0"/>
    <n v="1985333"/>
    <n v="0"/>
    <n v="1985333"/>
    <n v="10624"/>
  </r>
  <r>
    <s v="2500.1.1.1.3520"/>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Santander"/>
    <s v="Julio"/>
    <s v="Agosto"/>
    <n v="5"/>
    <s v="Contratación directa"/>
    <x v="0"/>
    <n v="28308855"/>
    <n v="28308855"/>
    <s v="1. Prioridad Crítica"/>
    <s v="Actualización DT"/>
    <s v="NO"/>
    <s v="N/A"/>
    <s v="2619 - Dirección Territorial Santander"/>
    <s v="2.3 - Gestión Catastral"/>
    <s v="2.3-1 - Formación y actualización catastral"/>
    <s v="SER - Adquisición de servicios"/>
    <s v="SER012 - Prestación de servicios personas naturales"/>
    <s v="Profesional Editor Digitalizador SIG COM"/>
    <n v="68689"/>
    <s v="SANTANDER"/>
    <s v="SAN VICENTE DE CHUCURÍ"/>
    <n v="0"/>
    <n v="0"/>
    <n v="0"/>
    <n v="0"/>
    <n v="0"/>
    <n v="0"/>
    <n v="0"/>
    <n v="0"/>
    <n v="0"/>
    <n v="0"/>
    <n v="0"/>
    <n v="0"/>
    <n v="0"/>
    <n v="0"/>
    <n v="28308855"/>
    <n v="0"/>
    <n v="0"/>
    <n v="5661771"/>
    <n v="0"/>
    <n v="5661771"/>
    <n v="0"/>
    <n v="5661771"/>
    <n v="0"/>
    <n v="11323542"/>
    <n v="11224"/>
  </r>
  <r>
    <s v="2500.1.1.1.3521"/>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Santander"/>
    <s v="Julio"/>
    <s v="Agosto"/>
    <n v="5"/>
    <s v="Contratación directa"/>
    <x v="0"/>
    <n v="28308855"/>
    <n v="28308855"/>
    <s v="1. Prioridad Crítica"/>
    <s v="Actualización DT"/>
    <s v="NO"/>
    <s v="N/A"/>
    <s v="2619 - Dirección Territorial Santander"/>
    <s v="2.3 - Gestión Catastral"/>
    <s v="2.3-1 - Formación y actualización catastral"/>
    <s v="SER - Adquisición de servicios"/>
    <s v="SER012 - Prestación de servicios personas naturales"/>
    <s v="Profesional Editor Digitalizador SIG COM"/>
    <n v="68689"/>
    <s v="SANTANDER"/>
    <s v="SAN VICENTE DE CHUCURÍ"/>
    <n v="0"/>
    <n v="0"/>
    <n v="0"/>
    <n v="0"/>
    <n v="0"/>
    <n v="0"/>
    <n v="0"/>
    <n v="0"/>
    <n v="0"/>
    <n v="0"/>
    <n v="0"/>
    <n v="0"/>
    <n v="0"/>
    <n v="0"/>
    <n v="28308855"/>
    <n v="0"/>
    <n v="0"/>
    <n v="5661771"/>
    <n v="0"/>
    <n v="5661771"/>
    <n v="0"/>
    <n v="5661771"/>
    <n v="0"/>
    <n v="11323542"/>
    <n v="11224"/>
  </r>
  <r>
    <s v="2500.1.1.1.3522"/>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Santander"/>
    <s v="Julio"/>
    <s v="Agosto"/>
    <n v="5"/>
    <s v="Contratación directa"/>
    <x v="0"/>
    <n v="28308855"/>
    <n v="28308855"/>
    <s v="1. Prioridad Crítica"/>
    <s v="Actualización DT"/>
    <s v="NO"/>
    <s v="N/A"/>
    <s v="2619 - Dirección Territorial Santander"/>
    <s v="2.3 - Gestión Catastral"/>
    <s v="2.3-1 - Formación y actualización catastral"/>
    <s v="SER - Adquisición de servicios"/>
    <s v="SER012 - Prestación de servicios personas naturales"/>
    <s v="Profesional Editor Digitalizador SIG COM"/>
    <n v="68689"/>
    <s v="SANTANDER"/>
    <s v="SAN VICENTE DE CHUCURÍ"/>
    <n v="0"/>
    <n v="0"/>
    <n v="0"/>
    <n v="0"/>
    <n v="0"/>
    <n v="0"/>
    <n v="0"/>
    <n v="0"/>
    <n v="0"/>
    <n v="0"/>
    <n v="0"/>
    <n v="0"/>
    <n v="0"/>
    <n v="0"/>
    <n v="28308855"/>
    <n v="0"/>
    <n v="0"/>
    <n v="5661771"/>
    <n v="0"/>
    <n v="5661771"/>
    <n v="0"/>
    <n v="5661771"/>
    <n v="0"/>
    <n v="11323542"/>
    <n v="11224"/>
  </r>
  <r>
    <s v="2500.1.1.1.3523"/>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Santander"/>
    <s v="Julio"/>
    <s v="Agosto"/>
    <n v="5"/>
    <s v="Contratación directa"/>
    <x v="0"/>
    <n v="28308855"/>
    <n v="28308855"/>
    <s v="1. Prioridad Crítica"/>
    <s v="Actualización DT"/>
    <s v="NO"/>
    <s v="N/A"/>
    <s v="2619 - Dirección Territorial Santander"/>
    <s v="2.3 - Gestión Catastral"/>
    <s v="2.3-1 - Formación y actualización catastral"/>
    <s v="SER - Adquisición de servicios"/>
    <s v="SER012 - Prestación de servicios personas naturales"/>
    <s v="Profesional Editor Digitalizador SIG COM"/>
    <n v="68689"/>
    <s v="SANTANDER"/>
    <s v="SAN VICENTE DE CHUCURÍ"/>
    <n v="0"/>
    <n v="0"/>
    <n v="0"/>
    <n v="0"/>
    <n v="0"/>
    <n v="0"/>
    <n v="0"/>
    <n v="0"/>
    <n v="0"/>
    <n v="0"/>
    <n v="0"/>
    <n v="0"/>
    <n v="0"/>
    <n v="0"/>
    <n v="28308855"/>
    <n v="0"/>
    <n v="0"/>
    <n v="5661771"/>
    <n v="0"/>
    <n v="5661771"/>
    <n v="0"/>
    <n v="5661771"/>
    <n v="0"/>
    <n v="11323542"/>
    <n v="11224"/>
  </r>
  <r>
    <s v="2500.1.1.1.3524"/>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Santander"/>
    <s v="Julio"/>
    <s v="Agosto"/>
    <n v="5"/>
    <s v="Contratación directa"/>
    <x v="0"/>
    <n v="28308855"/>
    <n v="28308855"/>
    <s v="1. Prioridad Crítica"/>
    <s v="Actualización DT"/>
    <s v="NO"/>
    <s v="N/A"/>
    <s v="2619 - Dirección Territorial Santander"/>
    <s v="2.3 - Gestión Catastral"/>
    <s v="2.3-1 - Formación y actualización catastral"/>
    <s v="SER - Adquisición de servicios"/>
    <s v="SER012 - Prestación de servicios personas naturales"/>
    <s v="Profesional Editor Digitalizador SIG COM"/>
    <n v="68689"/>
    <s v="SANTANDER"/>
    <s v="SAN VICENTE DE CHUCURÍ"/>
    <n v="0"/>
    <n v="0"/>
    <n v="0"/>
    <n v="0"/>
    <n v="0"/>
    <n v="0"/>
    <n v="0"/>
    <n v="0"/>
    <n v="0"/>
    <n v="0"/>
    <n v="0"/>
    <n v="0"/>
    <n v="0"/>
    <n v="0"/>
    <n v="28308855"/>
    <n v="0"/>
    <n v="0"/>
    <n v="5661771"/>
    <n v="0"/>
    <n v="5661771"/>
    <n v="0"/>
    <n v="5661771"/>
    <n v="0"/>
    <n v="11323542"/>
    <n v="11224"/>
  </r>
  <r>
    <s v="2500.1.1.1.3525"/>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Santander"/>
    <s v="Julio"/>
    <s v="Agosto"/>
    <n v="5"/>
    <s v="Contratación directa"/>
    <x v="0"/>
    <n v="28308855"/>
    <n v="28308855"/>
    <s v="1. Prioridad Crítica"/>
    <s v="Actualización DT"/>
    <s v="NO"/>
    <s v="N/A"/>
    <s v="2619 - Dirección Territorial Santander"/>
    <s v="2.3 - Gestión Catastral"/>
    <s v="2.3-1 - Formación y actualización catastral"/>
    <s v="SER - Adquisición de servicios"/>
    <s v="SER012 - Prestación de servicios personas naturales"/>
    <s v="Profesional Editor Digitalizador SIG COM"/>
    <n v="68689"/>
    <s v="SANTANDER"/>
    <s v="SAN VICENTE DE CHUCURÍ"/>
    <n v="0"/>
    <n v="0"/>
    <n v="0"/>
    <n v="0"/>
    <n v="0"/>
    <n v="0"/>
    <n v="0"/>
    <n v="0"/>
    <n v="0"/>
    <n v="0"/>
    <n v="0"/>
    <n v="0"/>
    <n v="0"/>
    <n v="0"/>
    <n v="28308855"/>
    <n v="0"/>
    <n v="0"/>
    <n v="5661771"/>
    <n v="0"/>
    <n v="5661771"/>
    <n v="0"/>
    <n v="5661771"/>
    <n v="0"/>
    <n v="11323542"/>
    <n v="11224"/>
  </r>
  <r>
    <s v="2500.1.1.1.3526"/>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Santander"/>
    <s v="Julio"/>
    <s v="Agosto"/>
    <n v="5"/>
    <s v="Contratación directa"/>
    <x v="0"/>
    <n v="36852960"/>
    <n v="36852960"/>
    <s v="1. Prioridad Crítica"/>
    <s v="Actualización DT"/>
    <s v="NO"/>
    <s v="N/A"/>
    <s v="2619 - Dirección Territorial Santander"/>
    <s v="2.3 - Gestión Catastral"/>
    <s v="2.3-1 - Formación y actualización catastral"/>
    <s v="SER - Adquisición de servicios"/>
    <s v="SER012 - Prestación de servicios personas naturales"/>
    <s v="Control de calidad de consolidación y SIG COM"/>
    <n v="68689"/>
    <s v="SANTANDER"/>
    <s v="SAN VICENTE DE CHUCURÍ"/>
    <n v="0"/>
    <n v="0"/>
    <n v="0"/>
    <n v="0"/>
    <n v="0"/>
    <n v="0"/>
    <n v="0"/>
    <n v="0"/>
    <n v="0"/>
    <n v="0"/>
    <n v="0"/>
    <n v="0"/>
    <n v="0"/>
    <n v="0"/>
    <n v="36852960"/>
    <n v="0"/>
    <n v="0"/>
    <n v="7370592"/>
    <n v="0"/>
    <n v="7370592"/>
    <n v="0"/>
    <n v="7370592"/>
    <n v="0"/>
    <n v="14741184"/>
    <n v="11024"/>
  </r>
  <r>
    <s v="2500.1.1.1.3527"/>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Santander"/>
    <s v="Julio"/>
    <s v="Agosto"/>
    <n v="5"/>
    <s v="Contratación directa"/>
    <x v="0"/>
    <n v="36852960"/>
    <n v="36852960"/>
    <s v="1. Prioridad Crítica"/>
    <s v="Actualización DT"/>
    <s v="NO"/>
    <s v="N/A"/>
    <s v="2619 - Dirección Territorial Santander"/>
    <s v="2.3 - Gestión Catastral"/>
    <s v="2.3-1 - Formación y actualización catastral"/>
    <s v="SER - Adquisición de servicios"/>
    <s v="SER012 - Prestación de servicios personas naturales"/>
    <s v="Control de calidad de consolidación y SIG COM"/>
    <n v="68689"/>
    <s v="SANTANDER"/>
    <s v="SAN VICENTE DE CHUCURÍ"/>
    <n v="0"/>
    <n v="0"/>
    <n v="0"/>
    <n v="0"/>
    <n v="0"/>
    <n v="0"/>
    <n v="0"/>
    <n v="0"/>
    <n v="0"/>
    <n v="0"/>
    <n v="0"/>
    <n v="0"/>
    <n v="0"/>
    <n v="0"/>
    <n v="36852960"/>
    <n v="0"/>
    <n v="0"/>
    <n v="7370592"/>
    <n v="0"/>
    <n v="7370592"/>
    <n v="0"/>
    <n v="7370592"/>
    <n v="0"/>
    <n v="14741184"/>
    <n v="11024"/>
  </r>
  <r>
    <s v="2500.1.1.1.3528"/>
    <s v="INVERSIÓN"/>
    <x v="0"/>
    <s v="1 - Ajustar el modelo de operación y de gestión catastral del Instituto"/>
    <x v="0"/>
    <x v="0"/>
    <n v="80111601"/>
    <x v="0"/>
    <s v="N/A"/>
    <s v="Prestación de servicios personales para realizar actividades de apoyo operativo y administrativo en el marco de la actualización y/o formación catastral con enfoque multipropósito en el municipio asignado a la Dirección Territorial  Santander"/>
    <s v="Julio"/>
    <s v="Agosto"/>
    <n v="5"/>
    <s v="Contratación directa"/>
    <x v="0"/>
    <n v="15199225"/>
    <n v="15199225"/>
    <s v="1. Prioridad Crítica"/>
    <s v="Actualización DT"/>
    <s v="NO"/>
    <s v="N/A"/>
    <s v="2619 - Dirección Territorial Santander"/>
    <s v="2.3 - Gestión Catastral"/>
    <s v="2.3-1 - Formación y actualización catastral"/>
    <s v="SER - Adquisición de servicios"/>
    <s v="SER012 - Prestación de servicios personas naturales"/>
    <s v="Técnico Administrativo COM"/>
    <n v="68689"/>
    <s v="SANTANDER"/>
    <s v="SAN VICENTE DE CHUCURÍ"/>
    <n v="0"/>
    <n v="0"/>
    <n v="0"/>
    <n v="0"/>
    <n v="0"/>
    <n v="0"/>
    <n v="0"/>
    <n v="0"/>
    <n v="0"/>
    <n v="0"/>
    <n v="0"/>
    <n v="0"/>
    <n v="0"/>
    <n v="0"/>
    <n v="15199225"/>
    <n v="0"/>
    <n v="0"/>
    <n v="3039845"/>
    <n v="0"/>
    <n v="3039845"/>
    <n v="0"/>
    <n v="3039845"/>
    <n v="0"/>
    <n v="6079690"/>
    <n v="10524"/>
  </r>
  <r>
    <s v="2500.1.1.1.3529"/>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Santander"/>
    <s v="Julio"/>
    <s v="Agosto"/>
    <n v="5"/>
    <s v="Contratación directa"/>
    <x v="0"/>
    <n v="25477970"/>
    <n v="25477970"/>
    <s v="1. Prioridad Crítica"/>
    <s v="Actualización DT"/>
    <s v="NO"/>
    <s v="N/A"/>
    <s v="2619 - Dirección Territorial Santander"/>
    <s v="2.3 - Gestión Catastral"/>
    <s v="2.3-1 - Formación y actualización catastral"/>
    <s v="SER - Adquisición de servicios"/>
    <s v="SER012 - Prestación de servicios personas naturales"/>
    <s v="Profesional social COM"/>
    <n v="68689"/>
    <s v="SANTANDER"/>
    <s v="SAN VICENTE DE CHUCURÍ"/>
    <n v="0"/>
    <n v="0"/>
    <n v="0"/>
    <n v="0"/>
    <n v="0"/>
    <n v="0"/>
    <n v="0"/>
    <n v="0"/>
    <n v="0"/>
    <n v="0"/>
    <n v="0"/>
    <n v="0"/>
    <n v="0"/>
    <n v="0"/>
    <n v="25477970"/>
    <n v="0"/>
    <n v="0"/>
    <n v="5661771"/>
    <n v="0"/>
    <n v="5661771"/>
    <n v="0"/>
    <n v="5661771"/>
    <n v="0"/>
    <n v="8492657"/>
    <n v="11424"/>
  </r>
  <r>
    <s v="2500.1.1.1.3530"/>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Santander"/>
    <s v="Julio"/>
    <s v="Agosto"/>
    <n v="5"/>
    <s v="Contratación directa"/>
    <x v="0"/>
    <n v="25477970"/>
    <n v="25477970"/>
    <s v="1. Prioridad Crítica"/>
    <s v="Actualización DT"/>
    <s v="NO"/>
    <s v="N/A"/>
    <s v="2619 - Dirección Territorial Santander"/>
    <s v="2.3 - Gestión Catastral"/>
    <s v="2.3-1 - Formación y actualización catastral"/>
    <s v="SER - Adquisición de servicios"/>
    <s v="SER012 - Prestación de servicios personas naturales"/>
    <s v="Profesional social COM"/>
    <n v="68689"/>
    <s v="SANTANDER"/>
    <s v="SAN VICENTE DE CHUCURÍ"/>
    <n v="0"/>
    <n v="0"/>
    <n v="0"/>
    <n v="0"/>
    <n v="0"/>
    <n v="0"/>
    <n v="0"/>
    <n v="0"/>
    <n v="0"/>
    <n v="0"/>
    <n v="0"/>
    <n v="0"/>
    <n v="0"/>
    <n v="0"/>
    <n v="25477970"/>
    <n v="0"/>
    <n v="0"/>
    <n v="5661771"/>
    <n v="0"/>
    <n v="5661771"/>
    <n v="0"/>
    <n v="5661771"/>
    <n v="0"/>
    <n v="8492657"/>
    <n v="11424"/>
  </r>
  <r>
    <s v="2500.1.1.1.3531"/>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Santander"/>
    <s v="Julio"/>
    <s v="Agosto"/>
    <n v="5"/>
    <s v="Contratación directa"/>
    <x v="0"/>
    <n v="25477970"/>
    <n v="25477970"/>
    <s v="1. Prioridad Crítica"/>
    <s v="Actualización DT"/>
    <s v="NO"/>
    <s v="N/A"/>
    <s v="2619 - Dirección Territorial Santander"/>
    <s v="2.3 - Gestión Catastral"/>
    <s v="2.3-1 - Formación y actualización catastral"/>
    <s v="SER - Adquisición de servicios"/>
    <s v="SER012 - Prestación de servicios personas naturales"/>
    <s v="Profesional social COM"/>
    <n v="68689"/>
    <s v="SANTANDER"/>
    <s v="SAN VICENTE DE CHUCURÍ"/>
    <n v="0"/>
    <n v="0"/>
    <n v="0"/>
    <n v="0"/>
    <n v="0"/>
    <n v="0"/>
    <n v="0"/>
    <n v="0"/>
    <n v="0"/>
    <n v="0"/>
    <n v="0"/>
    <n v="0"/>
    <n v="0"/>
    <n v="0"/>
    <n v="25477970"/>
    <n v="0"/>
    <n v="0"/>
    <n v="5661771"/>
    <n v="0"/>
    <n v="5661771"/>
    <n v="0"/>
    <n v="5661771"/>
    <n v="0"/>
    <n v="8492657"/>
    <n v="11424"/>
  </r>
  <r>
    <s v="2500.1.1.1.3532"/>
    <s v="INVERSIÓN"/>
    <x v="0"/>
    <s v="1 - Ajustar el modelo de operación y de gestión catastral del Instituto"/>
    <x v="0"/>
    <x v="0"/>
    <n v="80111601"/>
    <x v="0"/>
    <s v="N/A"/>
    <s v="Prestación de servicios personales para realizar actividades de apoyo administrativo en el marco de la actualización y/o formación catastral con enfoque multipropósito en el municipio asignado a la Dirección Territorial  Santander"/>
    <s v="Julio"/>
    <s v="Agosto"/>
    <n v="5"/>
    <s v="Contratación directa"/>
    <x v="0"/>
    <n v="14333600"/>
    <n v="14333600"/>
    <s v="1. Prioridad Crítica"/>
    <s v="Actualización DT"/>
    <s v="NO"/>
    <s v="N/A"/>
    <s v="2619 - Dirección Territorial Santander"/>
    <s v="2.3 - Gestión Catastral"/>
    <s v="2.3-1 - Formación y actualización catastral"/>
    <s v="SER - Adquisición de servicios"/>
    <s v="SER012 - Prestación de servicios personas naturales"/>
    <s v="Apoyo administrativo COM"/>
    <n v="68689"/>
    <s v="SANTANDER"/>
    <s v="SAN VICENTE DE CHUCURÍ"/>
    <n v="0"/>
    <n v="0"/>
    <n v="0"/>
    <n v="0"/>
    <n v="0"/>
    <n v="0"/>
    <n v="0"/>
    <n v="0"/>
    <n v="0"/>
    <n v="0"/>
    <n v="0"/>
    <n v="0"/>
    <n v="0"/>
    <n v="0"/>
    <n v="14333600"/>
    <n v="0"/>
    <n v="0"/>
    <n v="2866720"/>
    <n v="0"/>
    <n v="2866720"/>
    <n v="0"/>
    <n v="2866720"/>
    <n v="0"/>
    <n v="5733440"/>
    <n v="10324"/>
  </r>
  <r>
    <s v="2500.1.1.1.3533"/>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Santander"/>
    <s v="Julio"/>
    <s v="Agosto"/>
    <n v="5"/>
    <s v="Contratación directa"/>
    <x v="0"/>
    <n v="18456561"/>
    <n v="18456561"/>
    <s v="1. Prioridad Crítica"/>
    <s v="Actualización DT"/>
    <s v="NO"/>
    <s v="N/A"/>
    <s v="2619 - Dirección Territorial Santander"/>
    <s v="2.3 - Gestión Catastral"/>
    <s v="2.3-1 - Formación y actualización catastral"/>
    <s v="SER - Adquisición de servicios"/>
    <s v="SER012 - Prestación de servicios personas naturales"/>
    <s v="Profesional Jurídico COM"/>
    <n v="68689"/>
    <s v="SANTANDER"/>
    <s v="SAN VICENTE DE CHUCURÍ"/>
    <n v="0"/>
    <n v="0"/>
    <n v="0"/>
    <n v="0"/>
    <n v="0"/>
    <n v="0"/>
    <n v="0"/>
    <n v="0"/>
    <n v="0"/>
    <n v="0"/>
    <n v="0"/>
    <n v="0"/>
    <n v="0"/>
    <n v="0"/>
    <n v="18456561"/>
    <n v="0"/>
    <n v="0"/>
    <n v="4101458"/>
    <n v="0"/>
    <n v="4101458"/>
    <n v="0"/>
    <n v="4101458"/>
    <n v="0"/>
    <n v="6152187"/>
    <n v="11324"/>
  </r>
  <r>
    <s v="2500.1.1.1.3534"/>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Santander"/>
    <s v="Julio"/>
    <s v="Agosto"/>
    <n v="5"/>
    <s v="Contratación directa"/>
    <x v="0"/>
    <n v="18456561"/>
    <n v="18456561"/>
    <s v="1. Prioridad Crítica"/>
    <s v="Actualización DT"/>
    <s v="NO"/>
    <s v="N/A"/>
    <s v="2619 - Dirección Territorial Santander"/>
    <s v="2.3 - Gestión Catastral"/>
    <s v="2.3-1 - Formación y actualización catastral"/>
    <s v="SER - Adquisición de servicios"/>
    <s v="SER012 - Prestación de servicios personas naturales"/>
    <s v="Profesional Jurídico COM"/>
    <n v="68689"/>
    <s v="SANTANDER"/>
    <s v="SAN VICENTE DE CHUCURÍ"/>
    <n v="0"/>
    <n v="0"/>
    <n v="0"/>
    <n v="0"/>
    <n v="0"/>
    <n v="0"/>
    <n v="0"/>
    <n v="0"/>
    <n v="0"/>
    <n v="0"/>
    <n v="0"/>
    <n v="0"/>
    <n v="0"/>
    <n v="0"/>
    <n v="18456561"/>
    <n v="0"/>
    <n v="0"/>
    <n v="4101458"/>
    <n v="0"/>
    <n v="4101458"/>
    <n v="0"/>
    <n v="4101458"/>
    <n v="0"/>
    <n v="6152187"/>
    <n v="11324"/>
  </r>
  <r>
    <s v="2500.1.1.1.3535"/>
    <s v="INVERSIÓN"/>
    <x v="0"/>
    <s v="1 - Ajustar el modelo de operación y de gestión catastral del Instituto"/>
    <x v="0"/>
    <x v="0"/>
    <n v="80111601"/>
    <x v="0"/>
    <s v="N/A"/>
    <s v="Prestación de servicios profesionales para la coordinación, seguimiento y control de las actividades de actualización y/o formación catastral con enfoque multipropósito en el municipio asignado a la Dirección Territorial  Santander"/>
    <s v="Julio"/>
    <s v="Agosto"/>
    <n v="5"/>
    <s v="Contratación directa"/>
    <x v="0"/>
    <n v="47581365"/>
    <n v="47581365"/>
    <s v="1. Prioridad Crítica"/>
    <s v="Actualización DT"/>
    <s v="NO"/>
    <s v="N/A"/>
    <s v="2619 - Dirección Territorial Santander"/>
    <s v="2.3 - Gestión Catastral"/>
    <s v="2.3-1 - Formación y actualización catastral"/>
    <s v="SER - Adquisición de servicios"/>
    <s v="SER012 - Prestación de servicios personas naturales"/>
    <s v="Coordinador operativo municipal COM"/>
    <n v="68689"/>
    <s v="SANTANDER"/>
    <s v="SAN VICENTE DE CHUCURÍ"/>
    <n v="0"/>
    <n v="0"/>
    <n v="0"/>
    <n v="0"/>
    <n v="0"/>
    <n v="0"/>
    <n v="0"/>
    <n v="0"/>
    <n v="0"/>
    <n v="0"/>
    <n v="0"/>
    <n v="0"/>
    <n v="0"/>
    <n v="0"/>
    <n v="47581365"/>
    <n v="0"/>
    <n v="0"/>
    <n v="9516273"/>
    <n v="0"/>
    <n v="9516273"/>
    <n v="0"/>
    <n v="9516273"/>
    <n v="0"/>
    <n v="19032546"/>
    <n v="11124"/>
  </r>
  <r>
    <s v="2500.1.1.1.3536"/>
    <s v="INVERSIÓN"/>
    <x v="0"/>
    <s v="1 - Ajustar el modelo de operación y de gestión catastral del Instituto"/>
    <x v="0"/>
    <x v="0"/>
    <n v="80111601"/>
    <x v="0"/>
    <s v="N/A"/>
    <s v="Prestación de servicios personales para realizar actividades de apoyo en el área de sistemas en el marco de la actualización y/o formación catastral con enfoque multipropósito en el municipio asignado a la Dirección Territorial  Santander"/>
    <s v="Julio"/>
    <s v="Agosto"/>
    <n v="5"/>
    <s v="Contratación directa"/>
    <x v="0"/>
    <n v="15199225"/>
    <n v="15199225"/>
    <s v="1. Prioridad Crítica"/>
    <s v="Actualización DT"/>
    <s v="NO"/>
    <s v="N/A"/>
    <s v="2619 - Dirección Territorial Santander"/>
    <s v="2.3 - Gestión Catastral"/>
    <s v="2.3-1 - Formación y actualización catastral"/>
    <s v="SER - Adquisición de servicios"/>
    <s v="SER012 - Prestación de servicios personas naturales"/>
    <s v="Técnico Sistemas COM"/>
    <n v="68689"/>
    <s v="SANTANDER"/>
    <s v="SAN VICENTE DE CHUCURÍ"/>
    <n v="0"/>
    <n v="0"/>
    <n v="0"/>
    <n v="0"/>
    <n v="0"/>
    <n v="0"/>
    <n v="0"/>
    <n v="0"/>
    <n v="0"/>
    <n v="0"/>
    <n v="0"/>
    <n v="0"/>
    <n v="0"/>
    <n v="0"/>
    <n v="15199225"/>
    <n v="0"/>
    <n v="0"/>
    <n v="3039845"/>
    <n v="0"/>
    <n v="3039845"/>
    <n v="0"/>
    <n v="3039845"/>
    <n v="0"/>
    <n v="6079690"/>
    <n v="10424"/>
  </r>
  <r>
    <s v="2500.1.1.1.3537"/>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Santander"/>
    <s v="Julio"/>
    <s v="Agosto"/>
    <n v="4"/>
    <s v="Contratación directa"/>
    <x v="0"/>
    <n v="7941332"/>
    <n v="7941332"/>
    <s v="1. Prioridad Crítica"/>
    <s v="Actualización DT"/>
    <s v="NO"/>
    <s v="N/A"/>
    <s v="2619 - Dirección Territorial Santander"/>
    <s v="2.3 - Gestión Catastral"/>
    <s v="2.3-1 - Formación y actualización catastral"/>
    <s v="SER - Adquisición de servicios"/>
    <s v="SER012 - Prestación de servicios personas naturales"/>
    <s v="Promotor Intercultural COM"/>
    <n v="68689"/>
    <s v="SANTANDER"/>
    <s v="SAN VICENTE DE CHUCURÍ"/>
    <n v="0"/>
    <n v="0"/>
    <n v="0"/>
    <n v="0"/>
    <n v="0"/>
    <n v="0"/>
    <n v="0"/>
    <n v="0"/>
    <n v="0"/>
    <n v="0"/>
    <n v="0"/>
    <n v="0"/>
    <n v="0"/>
    <n v="0"/>
    <n v="7941332"/>
    <n v="0"/>
    <n v="0"/>
    <n v="1985333"/>
    <n v="0"/>
    <n v="1985333"/>
    <n v="0"/>
    <n v="1985333"/>
    <n v="0"/>
    <n v="1985333"/>
    <n v="10724"/>
  </r>
  <r>
    <s v="2500.1.1.1.3538"/>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Santander"/>
    <s v="Julio"/>
    <s v="Agosto"/>
    <n v="4"/>
    <s v="Contratación directa"/>
    <x v="0"/>
    <n v="7941332"/>
    <n v="7941332"/>
    <s v="1. Prioridad Crítica"/>
    <s v="Actualización DT"/>
    <s v="NO"/>
    <s v="N/A"/>
    <s v="2619 - Dirección Territorial Santander"/>
    <s v="2.3 - Gestión Catastral"/>
    <s v="2.3-1 - Formación y actualización catastral"/>
    <s v="SER - Adquisición de servicios"/>
    <s v="SER012 - Prestación de servicios personas naturales"/>
    <s v="Promotor Intercultural COM"/>
    <n v="68689"/>
    <s v="SANTANDER"/>
    <s v="SAN VICENTE DE CHUCURÍ"/>
    <n v="0"/>
    <n v="0"/>
    <n v="0"/>
    <n v="0"/>
    <n v="0"/>
    <n v="0"/>
    <n v="0"/>
    <n v="0"/>
    <n v="0"/>
    <n v="0"/>
    <n v="0"/>
    <n v="0"/>
    <n v="0"/>
    <n v="0"/>
    <n v="7941332"/>
    <n v="0"/>
    <n v="0"/>
    <n v="1985333"/>
    <n v="0"/>
    <n v="1985333"/>
    <n v="0"/>
    <n v="1985333"/>
    <n v="0"/>
    <n v="1985333"/>
    <n v="10724"/>
  </r>
  <r>
    <s v="2500.1.1.1.3539"/>
    <s v="INVERSIÓN"/>
    <x v="0"/>
    <s v="1 - Ajustar el modelo de operación y de gestión catastral del Instituto"/>
    <x v="0"/>
    <x v="0"/>
    <n v="11111111"/>
    <x v="0"/>
    <s v="N/A"/>
    <s v="Viáticos y gastos de comisión y/o gastos de manutención y alojamiento para la ejecución y supervisión de los contratos en la Dirección Territorial  Santander"/>
    <s v="Abril"/>
    <s v="Abril"/>
    <n v="9"/>
    <s v="N/A"/>
    <x v="0"/>
    <n v="330445412"/>
    <n v="330445412"/>
    <s v="1. Prioridad Crítica"/>
    <s v="Actualización DT"/>
    <s v="NO"/>
    <s v="N/A"/>
    <s v="2619 - Dirección Territorial Santander"/>
    <s v="2.3 - Gestión Catastral"/>
    <s v="2.3-1 - Formación y actualización catastral"/>
    <s v="SER - Adquisición de servicios"/>
    <s v="SER012 - Prestación de servicios personas naturales"/>
    <s v="DGC-87 Validación información catastral"/>
    <n v="0"/>
    <n v="0"/>
    <s v="NO APLICA"/>
    <n v="0"/>
    <n v="0"/>
    <n v="0"/>
    <n v="0"/>
    <n v="0"/>
    <n v="0"/>
    <n v="36716156"/>
    <n v="36716156"/>
    <n v="36716156"/>
    <n v="36716156"/>
    <n v="36716156"/>
    <n v="36716156"/>
    <n v="36716156"/>
    <n v="36716156"/>
    <n v="36716156"/>
    <n v="36716156"/>
    <n v="36716156"/>
    <n v="36716156"/>
    <n v="36716156"/>
    <n v="36716156"/>
    <n v="36716156"/>
    <n v="36716156"/>
    <n v="36716164"/>
    <n v="36716164"/>
    <n v="11524"/>
  </r>
  <r>
    <s v="2500.1.1.1.3540"/>
    <s v="INVERSIÓN"/>
    <x v="0"/>
    <s v="1 - Ajustar el modelo de operación y de gestión catastral del Instituto"/>
    <x v="0"/>
    <x v="0"/>
    <n v="11111111"/>
    <x v="0"/>
    <s v="N/A"/>
    <s v="Viáticos y gastos de comisión y/o gastos de manutención y alojamiento del componente economico para la ejecución y supervisión de los contratos de actualización en la Dirección Territorial Santander"/>
    <s v="Abril"/>
    <s v="Abril"/>
    <n v="9"/>
    <s v="N/A"/>
    <x v="0"/>
    <n v="85508623"/>
    <n v="85508623"/>
    <s v="1. Prioridad Crítica"/>
    <s v="Actualización DT"/>
    <s v="NO"/>
    <s v="N/A"/>
    <s v="2619 - Dirección Territorial Santander"/>
    <s v="2.3 - Gestión Catastral"/>
    <s v="2.3-1 - Formación y actualización catastral"/>
    <s v="SER - Adquisición de servicios"/>
    <s v="SER012 - Prestación de servicios personas naturales"/>
    <s v="DGC-87 Validación información catastral"/>
    <n v="0"/>
    <n v="0"/>
    <s v="NO APLICA"/>
    <n v="0"/>
    <n v="0"/>
    <n v="0"/>
    <n v="0"/>
    <n v="0"/>
    <n v="0"/>
    <n v="9500958"/>
    <n v="9500958"/>
    <n v="9500958"/>
    <n v="9500958"/>
    <n v="9500958"/>
    <n v="9500958"/>
    <n v="9500958"/>
    <n v="9500958"/>
    <n v="9500958"/>
    <n v="9500958"/>
    <n v="9500958"/>
    <n v="9500958"/>
    <n v="9500958"/>
    <n v="9500958"/>
    <n v="9500958"/>
    <n v="9500958"/>
    <n v="9500959"/>
    <n v="9500959"/>
    <n v="11624"/>
  </r>
  <r>
    <s v="2500.1.1.1.3541"/>
    <s v="INVERSIÓN"/>
    <x v="0"/>
    <s v="1 - Ajustar el modelo de operación y de gestión catastral del Instituto"/>
    <x v="0"/>
    <x v="0"/>
    <n v="80111601"/>
    <x v="0"/>
    <s v="N/A"/>
    <s v="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de Huila."/>
    <s v="Septiembre"/>
    <s v="Septiembre"/>
    <n v="4"/>
    <s v="Contratación directa"/>
    <x v="0"/>
    <n v="29482368"/>
    <n v="29482368"/>
    <s v="2. Prioridad Alta"/>
    <s v="Actualización DT"/>
    <s v="NO"/>
    <s v="N/A"/>
    <s v="2611 - Dirección Territorial Huila"/>
    <s v="2.3 - Gestión Catastral"/>
    <s v="2.3-1 - Formación y actualización catastral"/>
    <s v="SER - Adquisición de servicios"/>
    <s v="SER012 - Prestación de servicios personas naturales"/>
    <s v="Profesional Calidad DT"/>
    <n v="0"/>
    <n v="0"/>
    <s v="NO APLICA"/>
    <n v="0"/>
    <n v="0"/>
    <n v="0"/>
    <n v="0"/>
    <n v="0"/>
    <n v="0"/>
    <n v="0"/>
    <n v="0"/>
    <n v="0"/>
    <n v="0"/>
    <n v="0"/>
    <n v="0"/>
    <n v="0"/>
    <n v="0"/>
    <n v="0"/>
    <n v="0"/>
    <n v="29482368"/>
    <n v="0"/>
    <n v="0"/>
    <n v="7370592"/>
    <n v="0"/>
    <n v="7370592"/>
    <n v="0"/>
    <n v="14741184"/>
    <n v="3324"/>
  </r>
  <r>
    <s v="2500.1.1.1.3542"/>
    <s v="INVERSIÓN"/>
    <x v="0"/>
    <s v="1 - Ajustar el modelo de operación y de gestión catastral del Instituto"/>
    <x v="0"/>
    <x v="0"/>
    <n v="80111601"/>
    <x v="0"/>
    <s v="N/A"/>
    <s v="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de Huila."/>
    <s v="Septiembre"/>
    <s v="Septiembre"/>
    <n v="4"/>
    <s v="Contratación directa"/>
    <x v="0"/>
    <n v="29482368"/>
    <n v="29482368"/>
    <s v="2. Prioridad Alta"/>
    <s v="Actualización DT"/>
    <s v="NO"/>
    <s v="N/A"/>
    <s v="2611 - Dirección Territorial Huila"/>
    <s v="2.3 - Gestión Catastral"/>
    <s v="2.3-1 - Formación y actualización catastral"/>
    <s v="SER - Adquisición de servicios"/>
    <s v="SER012 - Prestación de servicios personas naturales"/>
    <s v="Profesional Calidad DT"/>
    <n v="0"/>
    <n v="0"/>
    <s v="NO APLICA"/>
    <n v="0"/>
    <n v="0"/>
    <n v="0"/>
    <n v="0"/>
    <n v="0"/>
    <n v="0"/>
    <n v="0"/>
    <n v="0"/>
    <n v="0"/>
    <n v="0"/>
    <n v="0"/>
    <n v="0"/>
    <n v="0"/>
    <n v="0"/>
    <n v="0"/>
    <n v="0"/>
    <n v="29482368"/>
    <n v="0"/>
    <n v="0"/>
    <n v="7370592"/>
    <n v="0"/>
    <n v="7370592"/>
    <n v="0"/>
    <n v="14741184"/>
    <n v="4624"/>
  </r>
  <r>
    <s v="2500.1.1.1.3543"/>
    <s v="INVERSIÓN"/>
    <x v="0"/>
    <s v="1 - Ajustar el modelo de operación y de gestión catastral del Instituto"/>
    <x v="0"/>
    <x v="0"/>
    <n v="80111601"/>
    <x v="0"/>
    <s v="N/A"/>
    <s v="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de Huila."/>
    <s v="Septiembre"/>
    <s v="Septiembre"/>
    <n v="4"/>
    <s v="Contratación directa"/>
    <x v="0"/>
    <n v="29482368"/>
    <n v="29482368"/>
    <s v="2. Prioridad Alta"/>
    <s v="Actualización DT"/>
    <s v="NO"/>
    <s v="N/A"/>
    <s v="2611 - Dirección Territorial Huila"/>
    <s v="2.3 - Gestión Catastral"/>
    <s v="2.3-1 - Formación y actualización catastral"/>
    <s v="SER - Adquisición de servicios"/>
    <s v="SER012 - Prestación de servicios personas naturales"/>
    <s v="Profesional Calidad DT"/>
    <n v="0"/>
    <n v="0"/>
    <s v="NO APLICA"/>
    <n v="0"/>
    <n v="0"/>
    <n v="0"/>
    <n v="0"/>
    <n v="0"/>
    <n v="0"/>
    <n v="0"/>
    <n v="0"/>
    <n v="0"/>
    <n v="0"/>
    <n v="0"/>
    <n v="0"/>
    <n v="0"/>
    <n v="0"/>
    <n v="0"/>
    <n v="0"/>
    <n v="29482368"/>
    <n v="0"/>
    <n v="0"/>
    <n v="7370592"/>
    <n v="0"/>
    <n v="7370592"/>
    <n v="0"/>
    <n v="14741184"/>
    <n v="4624"/>
  </r>
  <r>
    <s v="2500.1.1.1.3544"/>
    <s v="INVERSIÓN"/>
    <x v="0"/>
    <s v="1 - Ajustar el modelo de operación y de gestión catastral del Instituto"/>
    <x v="0"/>
    <x v="0"/>
    <n v="80111601"/>
    <x v="0"/>
    <s v="N/A"/>
    <s v="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de Huila."/>
    <s v="Septiembre"/>
    <s v="Septiembre"/>
    <n v="4"/>
    <s v="Contratación directa"/>
    <x v="0"/>
    <n v="29482368"/>
    <n v="29482368"/>
    <s v="2. Prioridad Alta"/>
    <s v="Actualización DT"/>
    <s v="NO"/>
    <s v="N/A"/>
    <s v="2611 - Dirección Territorial Huila"/>
    <s v="2.3 - Gestión Catastral"/>
    <s v="2.3-1 - Formación y actualización catastral"/>
    <s v="SER - Adquisición de servicios"/>
    <s v="SER012 - Prestación de servicios personas naturales"/>
    <s v="Profesional Calidad DT"/>
    <n v="0"/>
    <n v="0"/>
    <s v="NO APLICA"/>
    <n v="0"/>
    <n v="0"/>
    <n v="0"/>
    <n v="0"/>
    <n v="0"/>
    <n v="0"/>
    <n v="0"/>
    <n v="0"/>
    <n v="0"/>
    <n v="0"/>
    <n v="0"/>
    <n v="0"/>
    <n v="0"/>
    <n v="0"/>
    <n v="0"/>
    <n v="0"/>
    <n v="29482368"/>
    <n v="0"/>
    <n v="0"/>
    <n v="7370592"/>
    <n v="0"/>
    <n v="7370592"/>
    <n v="0"/>
    <n v="14741184"/>
    <n v="4624"/>
  </r>
  <r>
    <s v="2500.1.1.1.3545"/>
    <s v="INVERSIÓN"/>
    <x v="0"/>
    <s v="1 - Ajustar el modelo de operación y de gestión catastral del Instituto"/>
    <x v="0"/>
    <x v="0"/>
    <n v="80111601"/>
    <x v="0"/>
    <s v="N/A"/>
    <s v="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de Huila."/>
    <s v="Septiembre"/>
    <s v="Septiembre"/>
    <n v="4"/>
    <s v="Contratación directa"/>
    <x v="0"/>
    <n v="29482368"/>
    <n v="29482368"/>
    <s v="2. Prioridad Alta"/>
    <s v="Actualización DT"/>
    <s v="NO"/>
    <s v="N/A"/>
    <s v="2611 - Dirección Territorial Huila"/>
    <s v="2.3 - Gestión Catastral"/>
    <s v="2.3-1 - Formación y actualización catastral"/>
    <s v="SER - Adquisición de servicios"/>
    <s v="SER012 - Prestación de servicios personas naturales"/>
    <s v="Profesional Calidad DT"/>
    <n v="0"/>
    <n v="0"/>
    <s v="NO APLICA"/>
    <n v="0"/>
    <n v="0"/>
    <n v="0"/>
    <n v="0"/>
    <n v="0"/>
    <n v="0"/>
    <n v="0"/>
    <n v="0"/>
    <n v="0"/>
    <n v="0"/>
    <n v="0"/>
    <n v="0"/>
    <n v="0"/>
    <n v="0"/>
    <n v="0"/>
    <n v="0"/>
    <n v="29482368"/>
    <n v="0"/>
    <n v="0"/>
    <n v="7370592"/>
    <n v="0"/>
    <n v="7370592"/>
    <n v="0"/>
    <n v="14741184"/>
    <n v="4224"/>
  </r>
  <r>
    <s v="2500.1.1.1.3546"/>
    <s v="INVERSIÓN"/>
    <x v="0"/>
    <s v="1 - Ajustar el modelo de operación y de gestión catastral del Instituto"/>
    <x v="0"/>
    <x v="0"/>
    <n v="80111601"/>
    <x v="0"/>
    <s v="N/A"/>
    <s v="Prestación de  servicios profesionales para realizar actividades de seguimiento en el marco de los procesos de evaluación y aseguramiento de calidad geográfica en los procesos de formación y/o actualización en la Dirección Territorial  Huila"/>
    <s v="Agosto"/>
    <s v="Agosto"/>
    <n v="5"/>
    <s v="Contratación directa"/>
    <x v="0"/>
    <n v="36852960"/>
    <n v="36852960"/>
    <s v="2. Prioridad Alta"/>
    <s v="Actualización DT"/>
    <s v="NO"/>
    <s v="N/A"/>
    <s v="2611 - Dirección Territorial Huila"/>
    <s v="2.3 - Gestión Catastral"/>
    <s v="2.3-1 - Formación y actualización catastral"/>
    <s v="SER - Adquisición de servicios"/>
    <s v="SER012 - Prestación de servicios personas naturales"/>
    <s v="Profesional SIG DT"/>
    <n v="0"/>
    <n v="0"/>
    <s v="NO APLICA"/>
    <n v="0"/>
    <n v="0"/>
    <n v="0"/>
    <n v="0"/>
    <n v="0"/>
    <n v="0"/>
    <n v="0"/>
    <n v="0"/>
    <n v="0"/>
    <n v="0"/>
    <n v="0"/>
    <n v="0"/>
    <n v="0"/>
    <n v="0"/>
    <n v="36852960"/>
    <n v="0"/>
    <n v="0"/>
    <n v="7370592"/>
    <n v="0"/>
    <n v="7370592"/>
    <n v="0"/>
    <n v="7370592"/>
    <n v="0"/>
    <n v="14741184"/>
    <n v="3424"/>
  </r>
  <r>
    <s v="2500.1.1.1.3547"/>
    <s v="INVERSIÓN"/>
    <x v="0"/>
    <s v="1 - Ajustar el modelo de operación y de gestión catastral del Instituto"/>
    <x v="0"/>
    <x v="0"/>
    <n v="80111601"/>
    <x v="0"/>
    <s v="N/A"/>
    <s v="Prestación de  servicios profesionales para realizar actividades de seguimiento en el marco de los procesos de evaluación y aseguramiento de calidad geográfica en los procesos de formación y/o actualización en la Dirección Territorial  Huila"/>
    <s v="Agosto"/>
    <s v="Agosto"/>
    <n v="5"/>
    <s v="Contratación directa"/>
    <x v="0"/>
    <n v="36852960"/>
    <n v="36852960"/>
    <s v="2. Prioridad Alta"/>
    <s v="Actualización DT"/>
    <s v="NO"/>
    <s v="N/A"/>
    <s v="2611 - Dirección Territorial Huila"/>
    <s v="2.3 - Gestión Catastral"/>
    <s v="2.3-1 - Formación y actualización catastral"/>
    <s v="SER - Adquisición de servicios"/>
    <s v="SER012 - Prestación de servicios personas naturales"/>
    <s v="Profesional SIG DT"/>
    <n v="0"/>
    <n v="0"/>
    <s v="NO APLICA"/>
    <n v="0"/>
    <n v="0"/>
    <n v="0"/>
    <n v="0"/>
    <n v="0"/>
    <n v="0"/>
    <n v="0"/>
    <n v="0"/>
    <n v="0"/>
    <n v="0"/>
    <n v="0"/>
    <n v="0"/>
    <n v="0"/>
    <n v="0"/>
    <n v="36852960"/>
    <n v="0"/>
    <n v="0"/>
    <n v="7370592"/>
    <n v="0"/>
    <n v="7370592"/>
    <n v="0"/>
    <n v="7370592"/>
    <n v="0"/>
    <n v="14741184"/>
    <n v="4724"/>
  </r>
  <r>
    <s v="2500.1.1.1.3548"/>
    <s v="INVERSIÓN"/>
    <x v="0"/>
    <s v="1 - Ajustar el modelo de operación y de gestión catastral del Instituto"/>
    <x v="0"/>
    <x v="0"/>
    <n v="80111601"/>
    <x v="0"/>
    <s v="N/A"/>
    <s v="Prestación de Servicios Profesionales para dar apoyo jurídico en los procesos de formación y /o actualización desde el aspecto contractual y catastral de los procesos, en la Dirección Territorial  Huila"/>
    <s v="Agosto"/>
    <s v="Agosto"/>
    <n v="5"/>
    <s v="Contratación directa"/>
    <x v="0"/>
    <n v="36852960"/>
    <n v="36852960"/>
    <s v="2. Prioridad Alta"/>
    <s v="Actualización DT"/>
    <s v="NO"/>
    <s v="N/A"/>
    <s v="2611 - Dirección Territorial Huila"/>
    <s v="2.3 - Gestión Catastral"/>
    <s v="2.3-1 - Formación y actualización catastral"/>
    <s v="SER - Adquisición de servicios"/>
    <s v="SER012 - Prestación de servicios personas naturales"/>
    <s v="Profesional Jurídico DT"/>
    <n v="0"/>
    <n v="0"/>
    <s v="NO APLICA"/>
    <n v="0"/>
    <n v="0"/>
    <n v="0"/>
    <n v="0"/>
    <n v="0"/>
    <n v="0"/>
    <n v="0"/>
    <n v="0"/>
    <n v="0"/>
    <n v="0"/>
    <n v="0"/>
    <n v="0"/>
    <n v="0"/>
    <n v="0"/>
    <n v="36852960"/>
    <n v="0"/>
    <n v="0"/>
    <n v="7370592"/>
    <n v="0"/>
    <n v="7370592"/>
    <n v="0"/>
    <n v="7370592"/>
    <n v="0"/>
    <n v="14741184"/>
    <n v="3624"/>
  </r>
  <r>
    <s v="2500.1.1.1.3549"/>
    <s v="INVERSIÓN"/>
    <x v="0"/>
    <s v="1 - Ajustar el modelo de operación y de gestión catastral del Instituto"/>
    <x v="0"/>
    <x v="0"/>
    <n v="80111601"/>
    <x v="0"/>
    <s v="N/A"/>
    <s v="Prestación de  servicios personales para realizar actividades de apoyo administrativo, en todos los procesos de formación y/o actualización en la ejecución o supervisión, a la Dirección Territorial  Huila"/>
    <s v="Agosto"/>
    <s v="Agosto"/>
    <n v="5"/>
    <s v="Contratación directa"/>
    <x v="0"/>
    <n v="15859385"/>
    <n v="15859385"/>
    <s v="2. Prioridad Alta"/>
    <s v="Actualización DT"/>
    <s v="NO"/>
    <s v="N/A"/>
    <s v="2611 - Dirección Territorial Huila"/>
    <s v="2.3 - Gestión Catastral"/>
    <s v="2.3-1 - Formación y actualización catastral"/>
    <s v="SER - Adquisición de servicios"/>
    <s v="SER012 - Prestación de servicios personas naturales"/>
    <s v="Apoyo administrativo DT"/>
    <n v="0"/>
    <n v="0"/>
    <s v="NO APLICA"/>
    <n v="0"/>
    <n v="0"/>
    <n v="0"/>
    <n v="0"/>
    <n v="0"/>
    <n v="0"/>
    <n v="0"/>
    <n v="0"/>
    <n v="0"/>
    <n v="0"/>
    <n v="0"/>
    <n v="0"/>
    <n v="0"/>
    <n v="0"/>
    <n v="15859385"/>
    <n v="0"/>
    <n v="0"/>
    <n v="3171877"/>
    <n v="0"/>
    <n v="3171877"/>
    <n v="0"/>
    <n v="3171877"/>
    <n v="0"/>
    <n v="6343754"/>
    <n v="3724"/>
  </r>
  <r>
    <s v="2500.1.1.1.3550"/>
    <s v="INVERSIÓN"/>
    <x v="0"/>
    <s v="1 - Ajustar el modelo de operación y de gestión catastral del Instituto"/>
    <x v="0"/>
    <x v="0"/>
    <n v="80111601"/>
    <x v="0"/>
    <s v="N/A"/>
    <s v="Prestación de servicios profesionales para apoyar, durante la ejecución y supervisión en los procesos de formación y/o actualización catastral con enfoque multipropósito en la Dirección Territorial  Huila"/>
    <s v="Agosto"/>
    <s v="Agosto"/>
    <n v="5"/>
    <s v="Contratación directa"/>
    <x v="0"/>
    <n v="36852960"/>
    <n v="36852960"/>
    <s v="2. Prioridad Alta"/>
    <s v="Actualización DT"/>
    <s v="NO"/>
    <s v="N/A"/>
    <s v="2611 - Dirección Territorial Huila"/>
    <s v="2.3 - Gestión Catastral"/>
    <s v="2.3-1 - Formación y actualización catastral"/>
    <s v="SER - Adquisición de servicios"/>
    <s v="SER012 - Prestación de servicios personas naturales"/>
    <s v="Profesional Social DT"/>
    <n v="0"/>
    <n v="0"/>
    <s v="NO APLICA"/>
    <n v="0"/>
    <n v="0"/>
    <n v="0"/>
    <n v="0"/>
    <n v="0"/>
    <n v="0"/>
    <n v="0"/>
    <n v="0"/>
    <n v="0"/>
    <n v="0"/>
    <n v="0"/>
    <n v="0"/>
    <n v="0"/>
    <n v="0"/>
    <n v="36852960"/>
    <n v="0"/>
    <n v="0"/>
    <n v="7370592"/>
    <n v="0"/>
    <n v="7370592"/>
    <n v="0"/>
    <n v="7370592"/>
    <n v="0"/>
    <n v="14741184"/>
    <n v="4424"/>
  </r>
  <r>
    <s v="2500.1.1.1.3551"/>
    <s v="INVERSIÓN"/>
    <x v="0"/>
    <s v="1 - Ajustar el modelo de operación y de gestión catastral del Instituto"/>
    <x v="0"/>
    <x v="0"/>
    <n v="80111601"/>
    <x v="0"/>
    <s v="N/A"/>
    <s v="Prestación de  servicios profesionales apoyando en la estructuración  y seguimiento de los proyectos asignados a la Dirección Territorial Huila"/>
    <s v="Agosto"/>
    <s v="Agosto"/>
    <n v="5"/>
    <s v="Contratación directa"/>
    <x v="0"/>
    <n v="0"/>
    <n v="0"/>
    <s v="2. Prioridad Alta"/>
    <s v="Actualización DT"/>
    <s v="NO"/>
    <s v="N/A"/>
    <s v="2611 - Dirección Territorial Huila"/>
    <s v="2.3 - Gestión Catastral"/>
    <s v="2.3-1 - Formación y actualización catastral"/>
    <s v="SER - Adquisición de servicios"/>
    <s v="SER012 - Prestación de servicios personas naturales"/>
    <s v="Profesional catastral DT"/>
    <n v="0"/>
    <n v="0"/>
    <s v="NO APLICA"/>
    <n v="0"/>
    <n v="0"/>
    <n v="0"/>
    <n v="0"/>
    <n v="0"/>
    <n v="0"/>
    <n v="0"/>
    <n v="0"/>
    <n v="0"/>
    <n v="0"/>
    <n v="0"/>
    <n v="0"/>
    <n v="0"/>
    <n v="0"/>
    <n v="0"/>
    <n v="0"/>
    <n v="0"/>
    <n v="0"/>
    <n v="0"/>
    <n v="0"/>
    <n v="0"/>
    <n v="0"/>
    <n v="0"/>
    <n v="0"/>
    <n v="3824"/>
  </r>
  <r>
    <s v="2500.1.1.1.3552"/>
    <s v="INVERSIÓN"/>
    <x v="0"/>
    <s v="1 - Ajustar el modelo de operación y de gestión catastral del Instituto"/>
    <x v="0"/>
    <x v="0"/>
    <n v="80111601"/>
    <x v="0"/>
    <s v="N/A"/>
    <s v="Prestación de  servicios profesionales para apoyar en temas financieros y contables, durante la ejecución del proceso de actualización y/o formación catastral, a la Dirección Territorial  Huila"/>
    <s v="Agosto"/>
    <s v="Agosto"/>
    <n v="5"/>
    <s v="Contratación directa"/>
    <x v="0"/>
    <n v="36852960"/>
    <n v="36852960"/>
    <s v="2. Prioridad Alta"/>
    <s v="Actualización DT"/>
    <s v="NO"/>
    <s v="N/A"/>
    <s v="2611 - Dirección Territorial Huila"/>
    <s v="2.3 - Gestión Catastral"/>
    <s v="2.3-1 - Formación y actualización catastral"/>
    <s v="SER - Adquisición de servicios"/>
    <s v="SER012 - Prestación de servicios personas naturales"/>
    <s v="Profesional Financiero DT"/>
    <n v="0"/>
    <n v="0"/>
    <s v="NO APLICA"/>
    <n v="0"/>
    <n v="0"/>
    <n v="0"/>
    <n v="0"/>
    <n v="0"/>
    <n v="0"/>
    <n v="0"/>
    <n v="0"/>
    <n v="0"/>
    <n v="0"/>
    <n v="0"/>
    <n v="0"/>
    <n v="0"/>
    <n v="0"/>
    <n v="36852960"/>
    <n v="0"/>
    <n v="0"/>
    <n v="7370592"/>
    <n v="0"/>
    <n v="7370592"/>
    <n v="0"/>
    <n v="7370592"/>
    <n v="0"/>
    <n v="14741184"/>
    <n v="3924"/>
  </r>
  <r>
    <s v="2500.1.1.1.3553"/>
    <s v="INVERSIÓN"/>
    <x v="0"/>
    <s v="1 - Ajustar el modelo de operación y de gestión catastral del Instituto"/>
    <x v="0"/>
    <x v="0"/>
    <n v="80111601"/>
    <x v="0"/>
    <s v="N/A"/>
    <s v="Prestación de servicios personales para realizar actividades de apoyo en el área de sistemas, durante la ejecución del  proceso de actualización y/o formación catastral con enfoque multipropósito en los proyectos en ejecución asignados a la Dirección Territorial  Huila"/>
    <s v="Agosto"/>
    <s v="Agosto"/>
    <n v="5"/>
    <s v="Contratación directa"/>
    <x v="0"/>
    <n v="23597215"/>
    <n v="23597215"/>
    <s v="2. Prioridad Alta"/>
    <s v="Actualización DT"/>
    <s v="NO"/>
    <s v="N/A"/>
    <s v="2611 - Dirección Territorial Huila"/>
    <s v="2.3 - Gestión Catastral"/>
    <s v="2.3-1 - Formación y actualización catastral"/>
    <s v="SER - Adquisición de servicios"/>
    <s v="SER012 - Prestación de servicios personas naturales"/>
    <s v="Soportes Sistemas DT"/>
    <n v="0"/>
    <n v="0"/>
    <s v="NO APLICA"/>
    <n v="0"/>
    <n v="0"/>
    <n v="0"/>
    <n v="0"/>
    <n v="0"/>
    <n v="0"/>
    <n v="0"/>
    <n v="0"/>
    <n v="0"/>
    <n v="0"/>
    <n v="0"/>
    <n v="0"/>
    <n v="0"/>
    <n v="0"/>
    <n v="23597215"/>
    <n v="0"/>
    <n v="0"/>
    <n v="4719443"/>
    <n v="0"/>
    <n v="4719443"/>
    <n v="0"/>
    <n v="4719443"/>
    <n v="0"/>
    <n v="9438886"/>
    <n v="4524"/>
  </r>
  <r>
    <s v="2500.1.1.1.3554"/>
    <s v="INVERSIÓN"/>
    <x v="0"/>
    <s v="1 - Ajustar el modelo de operación y de gestión catastral del Instituto"/>
    <x v="0"/>
    <x v="0"/>
    <n v="80111601"/>
    <x v="0"/>
    <s v="N/A"/>
    <s v="Prestar servicios profesionales para realizar actividades de campo y de oficina requeridas en el marco de los en los proyectos en ejecucion de formacion y/o actualizacion catastral con enfoque multipropósito a cargo de la Dirección Territorial Huila"/>
    <s v="Agosto"/>
    <s v="Agosto"/>
    <n v="5"/>
    <s v="Contratación directa"/>
    <x v="0"/>
    <n v="35000000"/>
    <n v="35000000"/>
    <s v="2. Prioridad Alta"/>
    <s v="Actualización DT"/>
    <s v="NO"/>
    <s v="N/A"/>
    <s v="2611 - Dirección Territorial Huila"/>
    <s v="2.3 - Gestión Catastral"/>
    <s v="2.3-1 - Formación y actualización catastral"/>
    <s v="SER - Adquisición de servicios"/>
    <s v="SER012 - Prestación de servicios personas naturales"/>
    <s v="Topógrafo DT"/>
    <n v="0"/>
    <n v="0"/>
    <s v="NO APLICA"/>
    <n v="0"/>
    <n v="0"/>
    <n v="0"/>
    <n v="0"/>
    <n v="0"/>
    <n v="0"/>
    <n v="0"/>
    <n v="0"/>
    <n v="0"/>
    <n v="0"/>
    <n v="0"/>
    <n v="0"/>
    <n v="0"/>
    <n v="0"/>
    <n v="35000000"/>
    <n v="0"/>
    <n v="0"/>
    <n v="7000000"/>
    <n v="0"/>
    <n v="7000000"/>
    <n v="0"/>
    <n v="7000000"/>
    <n v="0"/>
    <n v="14000000"/>
    <n v="4024"/>
  </r>
  <r>
    <s v="2500.1.1.1.3555"/>
    <s v="INVERSIÓN"/>
    <x v="0"/>
    <s v="1 - Ajustar el modelo de operación y de gestión catastral del Instituto"/>
    <x v="0"/>
    <x v="0"/>
    <n v="80111601"/>
    <x v="0"/>
    <s v="N/A"/>
    <s v="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en la Dirección Territorial . Huila"/>
    <s v="Agosto"/>
    <s v="Agosto"/>
    <n v="5"/>
    <s v="Contratación directa"/>
    <x v="0"/>
    <n v="50810600"/>
    <n v="50810600"/>
    <s v="2. Prioridad Alta"/>
    <s v="Actualización DT"/>
    <s v="NO"/>
    <s v="N/A"/>
    <s v="2611 - Dirección Territorial Huila"/>
    <s v="2.3 - Gestión Catastral"/>
    <s v="2.3-1 - Formación y actualización catastral"/>
    <s v="SER - Adquisición de servicios"/>
    <s v="SER012 - Prestación de servicios personas naturales"/>
    <s v="Control de calidad avalúos DT (*)"/>
    <n v="0"/>
    <n v="0"/>
    <s v="NO APLICA"/>
    <n v="0"/>
    <n v="0"/>
    <n v="0"/>
    <n v="0"/>
    <n v="0"/>
    <n v="0"/>
    <n v="0"/>
    <n v="0"/>
    <n v="0"/>
    <n v="0"/>
    <n v="0"/>
    <n v="0"/>
    <n v="0"/>
    <n v="0"/>
    <n v="50810600"/>
    <n v="0"/>
    <n v="0"/>
    <n v="10162120"/>
    <n v="0"/>
    <n v="10162120"/>
    <n v="0"/>
    <n v="10162120"/>
    <n v="0"/>
    <n v="20324240"/>
    <n v="4124"/>
  </r>
  <r>
    <s v="2500.1.1.1.3556"/>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en la Dirección Territorial  Huila"/>
    <s v="Agosto"/>
    <s v="Agosto"/>
    <n v="5"/>
    <s v="Contratación directa"/>
    <x v="0"/>
    <n v="36852960"/>
    <n v="36852960"/>
    <s v="2. Prioridad Alta"/>
    <s v="Actualización DT"/>
    <s v="NO"/>
    <s v="N/A"/>
    <s v="2611 - Dirección Territorial Huila"/>
    <s v="2.3 - Gestión Catastral"/>
    <s v="2.3-1 - Formación y actualización catastral"/>
    <s v="SER - Adquisición de servicios"/>
    <s v="SER012 - Prestación de servicios personas naturales"/>
    <s v="Avaluador Senior avalúos DT (*)"/>
    <n v="0"/>
    <n v="0"/>
    <s v="NO APLICA"/>
    <n v="0"/>
    <n v="0"/>
    <n v="0"/>
    <n v="0"/>
    <n v="0"/>
    <n v="0"/>
    <n v="0"/>
    <n v="0"/>
    <n v="0"/>
    <n v="0"/>
    <n v="0"/>
    <n v="0"/>
    <n v="0"/>
    <n v="0"/>
    <n v="36852960"/>
    <n v="0"/>
    <n v="0"/>
    <n v="7370592"/>
    <n v="0"/>
    <n v="7370592"/>
    <n v="0"/>
    <n v="7370592"/>
    <n v="0"/>
    <n v="14741184"/>
    <n v="4924"/>
  </r>
  <r>
    <s v="2500.1.1.1.3557"/>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en la Dirección Territorial  Huila"/>
    <s v="Agosto"/>
    <s v="Agosto"/>
    <n v="5"/>
    <s v="Contratación directa"/>
    <x v="0"/>
    <n v="36852960"/>
    <n v="36852960"/>
    <s v="2. Prioridad Alta"/>
    <s v="Actualización DT"/>
    <s v="NO"/>
    <s v="N/A"/>
    <s v="2611 - Dirección Territorial Huila"/>
    <s v="2.3 - Gestión Catastral"/>
    <s v="2.3-1 - Formación y actualización catastral"/>
    <s v="SER - Adquisición de servicios"/>
    <s v="SER012 - Prestación de servicios personas naturales"/>
    <s v="Avaluador Senior avalúos DT (*)"/>
    <n v="0"/>
    <n v="0"/>
    <s v="NO APLICA"/>
    <n v="0"/>
    <n v="0"/>
    <n v="0"/>
    <n v="0"/>
    <n v="0"/>
    <n v="0"/>
    <n v="0"/>
    <n v="0"/>
    <n v="0"/>
    <n v="0"/>
    <n v="0"/>
    <n v="0"/>
    <n v="0"/>
    <n v="0"/>
    <n v="36852960"/>
    <n v="0"/>
    <n v="0"/>
    <n v="7370592"/>
    <n v="0"/>
    <n v="7370592"/>
    <n v="0"/>
    <n v="7370592"/>
    <n v="0"/>
    <n v="14741184"/>
    <n v="4924"/>
  </r>
  <r>
    <s v="2500.1.1.1.3558"/>
    <s v="INVERSIÓN"/>
    <x v="0"/>
    <s v="1 - Ajustar el modelo de operación y de gestión catastral del Instituto"/>
    <x v="0"/>
    <x v="0"/>
    <n v="80111601"/>
    <x v="0"/>
    <s v="N/A"/>
    <s v="Prestación de  servicios profesionales para realizar actividades de seguimiento en el marco de los procesos de evaluación y aseguramiento de calidad geográfica en los procesos de formación y/o actualización en la Dirección Territorial  Huila"/>
    <s v="Agosto"/>
    <s v="Agosto"/>
    <n v="5"/>
    <s v="Contratación directa"/>
    <x v="0"/>
    <n v="0"/>
    <n v="0"/>
    <s v="2. Prioridad Alta"/>
    <s v="Actualización DT"/>
    <s v="NO"/>
    <s v="N/A"/>
    <s v="2611 - Dirección Territorial Huila"/>
    <s v="2.3 - Gestión Catastral"/>
    <s v="2.3-1 - Formación y actualización catastral"/>
    <s v="SER - Adquisición de servicios"/>
    <s v="SER012 - Prestación de servicios personas naturales"/>
    <s v="Profesional SIG avalúos DT (*)"/>
    <n v="0"/>
    <n v="0"/>
    <s v="NO APLICA"/>
    <n v="0"/>
    <n v="0"/>
    <n v="0"/>
    <n v="0"/>
    <n v="0"/>
    <n v="0"/>
    <n v="0"/>
    <n v="0"/>
    <n v="0"/>
    <n v="0"/>
    <n v="0"/>
    <n v="0"/>
    <n v="0"/>
    <n v="0"/>
    <n v="0"/>
    <n v="0"/>
    <n v="0"/>
    <n v="0"/>
    <n v="0"/>
    <n v="0"/>
    <n v="0"/>
    <n v="0"/>
    <n v="0"/>
    <n v="0"/>
    <n v="3524"/>
  </r>
  <r>
    <s v="2500.1.1.1.3559"/>
    <s v="INVERSIÓN"/>
    <x v="0"/>
    <s v="1 - Ajustar el modelo de operación y de gestión catastral del Instituto"/>
    <x v="0"/>
    <x v="0"/>
    <n v="80111601"/>
    <x v="0"/>
    <s v="N/A"/>
    <s v="Prestación de  servicios profesionales para realizar actividades de seguimiento en el marco de los procesos de evaluación y aseguramiento de calidad geográfica en los procesos de formación y/o actualización en la Dirección Territorial  Huila"/>
    <s v="Agosto"/>
    <s v="Agosto"/>
    <n v="5"/>
    <s v="Contratación directa"/>
    <x v="0"/>
    <n v="36852960"/>
    <n v="36852960"/>
    <s v="2. Prioridad Alta"/>
    <s v="Actualización DT"/>
    <s v="NO"/>
    <s v="N/A"/>
    <s v="2611 - Dirección Territorial Huila"/>
    <s v="2.3 - Gestión Catastral"/>
    <s v="2.3-1 - Formación y actualización catastral"/>
    <s v="SER - Adquisición de servicios"/>
    <s v="SER012 - Prestación de servicios personas naturales"/>
    <s v="Profesional SIG avalúos DT (*)"/>
    <n v="0"/>
    <n v="0"/>
    <s v="NO APLICA"/>
    <n v="0"/>
    <n v="0"/>
    <n v="0"/>
    <n v="0"/>
    <n v="0"/>
    <n v="0"/>
    <n v="0"/>
    <n v="0"/>
    <n v="0"/>
    <n v="0"/>
    <n v="0"/>
    <n v="0"/>
    <n v="0"/>
    <n v="0"/>
    <n v="36852960"/>
    <n v="0"/>
    <n v="0"/>
    <n v="7370592"/>
    <n v="0"/>
    <n v="7370592"/>
    <n v="0"/>
    <n v="7370592"/>
    <n v="0"/>
    <n v="14741184"/>
    <n v="3524"/>
  </r>
  <r>
    <s v="2500.1.1.1.3560"/>
    <s v="INVERSIÓN"/>
    <x v="0"/>
    <s v="1 - Ajustar el modelo de operación y de gestión catastral del Instituto"/>
    <x v="0"/>
    <x v="0"/>
    <n v="80111601"/>
    <x v="0"/>
    <s v="N/A"/>
    <s v="Prestación de servicios como apoyo técnico-operativo en la realización de las actividades relacionadas con el componente económico de los proyectos de valoración masiva y puntual que se ejecuten en el IGAC en la Dirección Territorial  Huila"/>
    <s v="Agosto"/>
    <s v="Agosto"/>
    <n v="5"/>
    <s v="Contratación directa"/>
    <x v="0"/>
    <n v="15859385"/>
    <n v="15859385"/>
    <s v="2. Prioridad Alta"/>
    <s v="Actualización DT"/>
    <s v="NO"/>
    <s v="N/A"/>
    <s v="2611 - Dirección Territorial Huila"/>
    <s v="2.3 - Gestión Catastral"/>
    <s v="2.3-1 - Formación y actualización catastral"/>
    <s v="SER - Adquisición de servicios"/>
    <s v="SER012 - Prestación de servicios personas naturales"/>
    <s v="Apoyo Técnico avalúos DT (*)"/>
    <n v="0"/>
    <n v="0"/>
    <s v="NO APLICA"/>
    <n v="0"/>
    <n v="0"/>
    <n v="0"/>
    <n v="0"/>
    <n v="0"/>
    <n v="0"/>
    <n v="0"/>
    <n v="0"/>
    <n v="0"/>
    <n v="0"/>
    <n v="0"/>
    <n v="0"/>
    <n v="0"/>
    <n v="0"/>
    <n v="15859385"/>
    <n v="0"/>
    <n v="0"/>
    <n v="3171877"/>
    <n v="0"/>
    <n v="3171877"/>
    <n v="0"/>
    <n v="3171877"/>
    <n v="0"/>
    <n v="6343754"/>
    <n v="4824"/>
  </r>
  <r>
    <s v="2500.1.1.1.3561"/>
    <s v="INVERSIÓN"/>
    <x v="0"/>
    <s v="1 - Ajustar el modelo de operación y de gestión catastral del Instituto"/>
    <x v="0"/>
    <x v="0"/>
    <n v="80111601"/>
    <x v="0"/>
    <s v="N/A"/>
    <s v="Prestación de servicios como apoyo técnico-operativo en la realización de las actividades relacionadas con el componente económico de los proyectos de valoración masiva y puntual que se ejecuten en el IGAC en la Dirección Territorial  Huila"/>
    <s v="Agosto"/>
    <s v="Agosto"/>
    <n v="5"/>
    <s v="Contratación directa"/>
    <x v="0"/>
    <n v="15859385"/>
    <n v="15859385"/>
    <s v="2. Prioridad Alta"/>
    <s v="Actualización DT"/>
    <s v="NO"/>
    <s v="N/A"/>
    <s v="2611 - Dirección Territorial Huila"/>
    <s v="2.3 - Gestión Catastral"/>
    <s v="2.3-1 - Formación y actualización catastral"/>
    <s v="SER - Adquisición de servicios"/>
    <s v="SER012 - Prestación de servicios personas naturales"/>
    <s v="Apoyo Técnico avalúos DT (*)"/>
    <n v="0"/>
    <n v="0"/>
    <s v="NO APLICA"/>
    <n v="0"/>
    <n v="0"/>
    <n v="0"/>
    <n v="0"/>
    <n v="0"/>
    <n v="0"/>
    <n v="0"/>
    <n v="0"/>
    <n v="0"/>
    <n v="0"/>
    <n v="0"/>
    <n v="0"/>
    <n v="0"/>
    <n v="0"/>
    <n v="15859385"/>
    <n v="0"/>
    <n v="0"/>
    <n v="3171877"/>
    <n v="0"/>
    <n v="3171877"/>
    <n v="0"/>
    <n v="3171877"/>
    <n v="0"/>
    <n v="6343754"/>
    <n v="4824"/>
  </r>
  <r>
    <s v="2500.1.1.1.3562"/>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Huila"/>
    <s v="Agosto"/>
    <s v="Agosto"/>
    <n v="5"/>
    <s v="Contratación directa"/>
    <x v="0"/>
    <n v="22500000"/>
    <n v="22500000"/>
    <s v="2. Prioridad Alta"/>
    <s v="Actualización DT"/>
    <s v="NO"/>
    <s v="N/A"/>
    <s v="2611 - Dirección Territorial Huila"/>
    <s v="2.3 - Gestión Catastral"/>
    <s v="2.3-1 - Formación y actualización catastral"/>
    <s v="SER - Adquisición de servicios"/>
    <s v="SER012 - Prestación de servicios personas naturales"/>
    <s v="Control calidad  de Reconocimiento predial COM"/>
    <n v="41396"/>
    <s v="HUILA"/>
    <s v="LA PLATA"/>
    <n v="0"/>
    <n v="0"/>
    <n v="0"/>
    <n v="0"/>
    <n v="0"/>
    <n v="0"/>
    <n v="0"/>
    <n v="0"/>
    <n v="0"/>
    <n v="0"/>
    <n v="0"/>
    <n v="0"/>
    <n v="0"/>
    <n v="0"/>
    <n v="22500000"/>
    <n v="0"/>
    <n v="0"/>
    <n v="4500000"/>
    <n v="0"/>
    <n v="4500000"/>
    <n v="0"/>
    <n v="4500000"/>
    <n v="0"/>
    <n v="9000000"/>
    <n v="5524"/>
  </r>
  <r>
    <s v="2500.1.1.1.3563"/>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Huila"/>
    <s v="Agosto"/>
    <s v="Agosto"/>
    <n v="5"/>
    <s v="Contratación directa"/>
    <x v="0"/>
    <n v="22500000"/>
    <n v="22500000"/>
    <s v="2. Prioridad Alta"/>
    <s v="Actualización DT"/>
    <s v="NO"/>
    <s v="N/A"/>
    <s v="2611 - Dirección Territorial Huila"/>
    <s v="2.3 - Gestión Catastral"/>
    <s v="2.3-1 - Formación y actualización catastral"/>
    <s v="SER - Adquisición de servicios"/>
    <s v="SER012 - Prestación de servicios personas naturales"/>
    <s v="Control calidad  de Reconocimiento predial COM"/>
    <n v="41396"/>
    <s v="HUILA"/>
    <s v="LA PLATA"/>
    <n v="0"/>
    <n v="0"/>
    <n v="0"/>
    <n v="0"/>
    <n v="0"/>
    <n v="0"/>
    <n v="0"/>
    <n v="0"/>
    <n v="0"/>
    <n v="0"/>
    <n v="0"/>
    <n v="0"/>
    <n v="0"/>
    <n v="0"/>
    <n v="22500000"/>
    <n v="0"/>
    <n v="0"/>
    <n v="4500000"/>
    <n v="0"/>
    <n v="4500000"/>
    <n v="0"/>
    <n v="4500000"/>
    <n v="0"/>
    <n v="9000000"/>
    <n v="5524"/>
  </r>
  <r>
    <s v="2500.1.1.1.3564"/>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Huila"/>
    <s v="Agosto"/>
    <s v="Agosto"/>
    <n v="5"/>
    <s v="Contratación directa"/>
    <x v="0"/>
    <n v="22500000"/>
    <n v="22500000"/>
    <s v="2. Prioridad Alta"/>
    <s v="Actualización DT"/>
    <s v="NO"/>
    <s v="N/A"/>
    <s v="2611 - Dirección Territorial Huila"/>
    <s v="2.3 - Gestión Catastral"/>
    <s v="2.3-1 - Formación y actualización catastral"/>
    <s v="SER - Adquisición de servicios"/>
    <s v="SER012 - Prestación de servicios personas naturales"/>
    <s v="Control calidad  de Reconocimiento predial COM"/>
    <n v="41396"/>
    <s v="HUILA"/>
    <s v="LA PLATA"/>
    <n v="0"/>
    <n v="0"/>
    <n v="0"/>
    <n v="0"/>
    <n v="0"/>
    <n v="0"/>
    <n v="0"/>
    <n v="0"/>
    <n v="0"/>
    <n v="0"/>
    <n v="0"/>
    <n v="0"/>
    <n v="0"/>
    <n v="0"/>
    <n v="22500000"/>
    <n v="0"/>
    <n v="0"/>
    <n v="4500000"/>
    <n v="0"/>
    <n v="4500000"/>
    <n v="0"/>
    <n v="4500000"/>
    <n v="0"/>
    <n v="9000000"/>
    <n v="5524"/>
  </r>
  <r>
    <s v="2500.1.1.1.3565"/>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Huila"/>
    <s v="Agosto"/>
    <s v="Agosto"/>
    <n v="5"/>
    <s v="Contratación directa"/>
    <x v="0"/>
    <n v="22500000"/>
    <n v="22500000"/>
    <s v="2. Prioridad Alta"/>
    <s v="Actualización DT"/>
    <s v="NO"/>
    <s v="N/A"/>
    <s v="2611 - Dirección Territorial Huila"/>
    <s v="2.3 - Gestión Catastral"/>
    <s v="2.3-1 - Formación y actualización catastral"/>
    <s v="SER - Adquisición de servicios"/>
    <s v="SER012 - Prestación de servicios personas naturales"/>
    <s v="Control calidad  de Reconocimiento predial COM"/>
    <n v="41396"/>
    <s v="HUILA"/>
    <s v="LA PLATA"/>
    <n v="0"/>
    <n v="0"/>
    <n v="0"/>
    <n v="0"/>
    <n v="0"/>
    <n v="0"/>
    <n v="0"/>
    <n v="0"/>
    <n v="0"/>
    <n v="0"/>
    <n v="0"/>
    <n v="0"/>
    <n v="0"/>
    <n v="0"/>
    <n v="22500000"/>
    <n v="0"/>
    <n v="0"/>
    <n v="4500000"/>
    <n v="0"/>
    <n v="4500000"/>
    <n v="0"/>
    <n v="4500000"/>
    <n v="0"/>
    <n v="9000000"/>
    <n v="5524"/>
  </r>
  <r>
    <s v="2500.1.1.1.3566"/>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Huila"/>
    <s v="Agosto"/>
    <s v="Agosto"/>
    <n v="5"/>
    <s v="Contratación directa"/>
    <x v="0"/>
    <n v="22500000"/>
    <n v="22500000"/>
    <s v="2. Prioridad Alta"/>
    <s v="Actualización DT"/>
    <s v="NO"/>
    <s v="N/A"/>
    <s v="2611 - Dirección Territorial Huila"/>
    <s v="2.3 - Gestión Catastral"/>
    <s v="2.3-1 - Formación y actualización catastral"/>
    <s v="SER - Adquisición de servicios"/>
    <s v="SER012 - Prestación de servicios personas naturales"/>
    <s v="Control calidad  de Reconocimiento predial COM"/>
    <n v="41396"/>
    <s v="HUILA"/>
    <s v="LA PLATA"/>
    <n v="0"/>
    <n v="0"/>
    <n v="0"/>
    <n v="0"/>
    <n v="0"/>
    <n v="0"/>
    <n v="0"/>
    <n v="0"/>
    <n v="0"/>
    <n v="0"/>
    <n v="0"/>
    <n v="0"/>
    <n v="0"/>
    <n v="0"/>
    <n v="22500000"/>
    <n v="0"/>
    <n v="0"/>
    <n v="4500000"/>
    <n v="0"/>
    <n v="4500000"/>
    <n v="0"/>
    <n v="4500000"/>
    <n v="0"/>
    <n v="9000000"/>
    <n v="5524"/>
  </r>
  <r>
    <s v="2500.1.1.1.3567"/>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Huila"/>
    <s v="Agosto"/>
    <s v="Agosto"/>
    <n v="5"/>
    <s v="Contratación directa"/>
    <x v="0"/>
    <n v="22500000"/>
    <n v="22500000"/>
    <s v="2. Prioridad Alta"/>
    <s v="Actualización DT"/>
    <s v="NO"/>
    <s v="N/A"/>
    <s v="2611 - Dirección Territorial Huila"/>
    <s v="2.3 - Gestión Catastral"/>
    <s v="2.3-1 - Formación y actualización catastral"/>
    <s v="SER - Adquisición de servicios"/>
    <s v="SER012 - Prestación de servicios personas naturales"/>
    <s v="Control calidad  de Reconocimiento predial COM"/>
    <n v="41396"/>
    <s v="HUILA"/>
    <s v="LA PLATA"/>
    <n v="0"/>
    <n v="0"/>
    <n v="0"/>
    <n v="0"/>
    <n v="0"/>
    <n v="0"/>
    <n v="0"/>
    <n v="0"/>
    <n v="0"/>
    <n v="0"/>
    <n v="0"/>
    <n v="0"/>
    <n v="0"/>
    <n v="0"/>
    <n v="22500000"/>
    <n v="0"/>
    <n v="0"/>
    <n v="4500000"/>
    <n v="0"/>
    <n v="4500000"/>
    <n v="0"/>
    <n v="4500000"/>
    <n v="0"/>
    <n v="9000000"/>
    <n v="5524"/>
  </r>
  <r>
    <s v="2500.1.1.1.3568"/>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Huila"/>
    <s v="Agosto"/>
    <s v="Agosto"/>
    <n v="5"/>
    <s v="Contratación directa"/>
    <x v="0"/>
    <n v="22500000"/>
    <n v="22500000"/>
    <s v="2. Prioridad Alta"/>
    <s v="Actualización DT"/>
    <s v="NO"/>
    <s v="N/A"/>
    <s v="2611 - Dirección Territorial Huila"/>
    <s v="2.3 - Gestión Catastral"/>
    <s v="2.3-1 - Formación y actualización catastral"/>
    <s v="SER - Adquisición de servicios"/>
    <s v="SER012 - Prestación de servicios personas naturales"/>
    <s v="Control calidad  de Reconocimiento predial COM"/>
    <n v="41396"/>
    <s v="HUILA"/>
    <s v="LA PLATA"/>
    <n v="0"/>
    <n v="0"/>
    <n v="0"/>
    <n v="0"/>
    <n v="0"/>
    <n v="0"/>
    <n v="0"/>
    <n v="0"/>
    <n v="0"/>
    <n v="0"/>
    <n v="0"/>
    <n v="0"/>
    <n v="0"/>
    <n v="0"/>
    <n v="22500000"/>
    <n v="0"/>
    <n v="0"/>
    <n v="4500000"/>
    <n v="0"/>
    <n v="4500000"/>
    <n v="0"/>
    <n v="4500000"/>
    <n v="0"/>
    <n v="9000000"/>
    <n v="5524"/>
  </r>
  <r>
    <s v="2500.1.1.1.3569"/>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Huila"/>
    <s v="Agosto"/>
    <s v="Agosto"/>
    <n v="5"/>
    <s v="Contratación directa"/>
    <x v="0"/>
    <n v="22500000"/>
    <n v="22500000"/>
    <s v="2. Prioridad Alta"/>
    <s v="Actualización DT"/>
    <s v="NO"/>
    <s v="N/A"/>
    <s v="2611 - Dirección Territorial Huila"/>
    <s v="2.3 - Gestión Catastral"/>
    <s v="2.3-1 - Formación y actualización catastral"/>
    <s v="SER - Adquisición de servicios"/>
    <s v="SER012 - Prestación de servicios personas naturales"/>
    <s v="Control calidad  de Reconocimiento predial COM"/>
    <n v="41396"/>
    <s v="HUILA"/>
    <s v="LA PLATA"/>
    <n v="0"/>
    <n v="0"/>
    <n v="0"/>
    <n v="0"/>
    <n v="0"/>
    <n v="0"/>
    <n v="0"/>
    <n v="0"/>
    <n v="0"/>
    <n v="0"/>
    <n v="0"/>
    <n v="0"/>
    <n v="0"/>
    <n v="0"/>
    <n v="22500000"/>
    <n v="0"/>
    <n v="0"/>
    <n v="4500000"/>
    <n v="0"/>
    <n v="4500000"/>
    <n v="0"/>
    <n v="4500000"/>
    <n v="0"/>
    <n v="9000000"/>
    <n v="5524"/>
  </r>
  <r>
    <s v="2500.1.1.1.3570"/>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Huila"/>
    <s v="Agosto"/>
    <s v="Agosto"/>
    <n v="5"/>
    <s v="Contratación directa"/>
    <x v="0"/>
    <n v="0"/>
    <n v="0"/>
    <s v="2. Prioridad Alta"/>
    <s v="Actualización DT"/>
    <s v="NO"/>
    <s v="N/A"/>
    <s v="2611 - Dirección Territorial Huila"/>
    <s v="2.3 - Gestión Catastral"/>
    <s v="2.3-1 - Formación y actualización catastral"/>
    <s v="SER - Adquisición de servicios"/>
    <s v="SER012 - Prestación de servicios personas naturales"/>
    <s v="Control calidad  de Reconocimiento predial COM"/>
    <n v="41396"/>
    <s v="HUILA"/>
    <s v="LA PLATA"/>
    <n v="0"/>
    <n v="0"/>
    <n v="0"/>
    <n v="0"/>
    <n v="0"/>
    <n v="0"/>
    <n v="0"/>
    <n v="0"/>
    <n v="0"/>
    <n v="0"/>
    <n v="0"/>
    <n v="0"/>
    <n v="0"/>
    <n v="0"/>
    <n v="0"/>
    <n v="0"/>
    <n v="0"/>
    <n v="0"/>
    <n v="0"/>
    <n v="0"/>
    <n v="0"/>
    <n v="0"/>
    <n v="0"/>
    <n v="0"/>
    <n v="5524"/>
  </r>
  <r>
    <s v="2500.1.1.1.357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Huila"/>
    <s v="Agosto"/>
    <s v="Agosto"/>
    <n v="5"/>
    <s v="Contratación directa"/>
    <x v="0"/>
    <n v="18133333"/>
    <n v="18133333"/>
    <s v="2. Prioridad Alta"/>
    <s v="Actualización DT"/>
    <s v="NO"/>
    <s v="N/A"/>
    <s v="2611 - Dirección Territorial Huila"/>
    <s v="2.3 - Gestión Catastral"/>
    <s v="2.3-1 - Formación y actualización catastral"/>
    <s v="SER - Adquisición de servicios"/>
    <s v="SER012 - Prestación de servicios personas naturales"/>
    <s v="Reconocedor predial COM"/>
    <n v="41396"/>
    <s v="HUILA"/>
    <s v="LA PLATA"/>
    <n v="0"/>
    <n v="0"/>
    <n v="0"/>
    <n v="0"/>
    <n v="0"/>
    <n v="0"/>
    <n v="0"/>
    <n v="0"/>
    <n v="0"/>
    <n v="0"/>
    <n v="0"/>
    <n v="0"/>
    <n v="0"/>
    <n v="0"/>
    <n v="18133333"/>
    <n v="0"/>
    <n v="0"/>
    <n v="4000000"/>
    <n v="0"/>
    <n v="4000000"/>
    <n v="0"/>
    <n v="4000000"/>
    <n v="0"/>
    <n v="6133333"/>
    <n v="5624"/>
  </r>
  <r>
    <s v="2500.1.1.1.357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Huila"/>
    <s v="Agosto"/>
    <s v="Agosto"/>
    <n v="5"/>
    <s v="Contratación directa"/>
    <x v="0"/>
    <n v="17333333"/>
    <n v="17333333"/>
    <s v="2. Prioridad Alta"/>
    <s v="Actualización DT"/>
    <s v="NO"/>
    <s v="N/A"/>
    <s v="2611 - Dirección Territorial Huila"/>
    <s v="2.3 - Gestión Catastral"/>
    <s v="2.3-1 - Formación y actualización catastral"/>
    <s v="SER - Adquisición de servicios"/>
    <s v="SER012 - Prestación de servicios personas naturales"/>
    <s v="Reconocedor predial COM"/>
    <n v="41396"/>
    <s v="HUILA"/>
    <s v="LA PLATA"/>
    <n v="0"/>
    <n v="0"/>
    <n v="0"/>
    <n v="0"/>
    <n v="0"/>
    <n v="0"/>
    <n v="0"/>
    <n v="0"/>
    <n v="0"/>
    <n v="0"/>
    <n v="0"/>
    <n v="0"/>
    <n v="0"/>
    <n v="0"/>
    <n v="17333333"/>
    <n v="0"/>
    <n v="0"/>
    <n v="4000000"/>
    <n v="0"/>
    <n v="4000000"/>
    <n v="0"/>
    <n v="4000000"/>
    <n v="0"/>
    <n v="5333333"/>
    <n v="5624"/>
  </r>
  <r>
    <s v="2500.1.1.1.357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Huila"/>
    <s v="Agosto"/>
    <s v="Agosto"/>
    <n v="5"/>
    <s v="Contratación directa"/>
    <x v="0"/>
    <n v="18133333"/>
    <n v="18133333"/>
    <s v="2. Prioridad Alta"/>
    <s v="Actualización DT"/>
    <s v="NO"/>
    <s v="N/A"/>
    <s v="2611 - Dirección Territorial Huila"/>
    <s v="2.3 - Gestión Catastral"/>
    <s v="2.3-1 - Formación y actualización catastral"/>
    <s v="SER - Adquisición de servicios"/>
    <s v="SER012 - Prestación de servicios personas naturales"/>
    <s v="Reconocedor predial COM"/>
    <n v="41396"/>
    <s v="HUILA"/>
    <s v="LA PLATA"/>
    <n v="0"/>
    <n v="0"/>
    <n v="0"/>
    <n v="0"/>
    <n v="0"/>
    <n v="0"/>
    <n v="0"/>
    <n v="0"/>
    <n v="0"/>
    <n v="0"/>
    <n v="0"/>
    <n v="0"/>
    <n v="0"/>
    <n v="0"/>
    <n v="18133333"/>
    <n v="0"/>
    <n v="0"/>
    <n v="4000000"/>
    <n v="0"/>
    <n v="4000000"/>
    <n v="0"/>
    <n v="4000000"/>
    <n v="0"/>
    <n v="6133333"/>
    <n v="5624"/>
  </r>
  <r>
    <s v="2500.1.1.1.357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Huila"/>
    <s v="Agosto"/>
    <s v="Agosto"/>
    <n v="5"/>
    <s v="Contratación directa"/>
    <x v="0"/>
    <n v="18400000"/>
    <n v="18400000"/>
    <s v="2. Prioridad Alta"/>
    <s v="Actualización DT"/>
    <s v="NO"/>
    <s v="N/A"/>
    <s v="2611 - Dirección Territorial Huila"/>
    <s v="2.3 - Gestión Catastral"/>
    <s v="2.3-1 - Formación y actualización catastral"/>
    <s v="SER - Adquisición de servicios"/>
    <s v="SER012 - Prestación de servicios personas naturales"/>
    <s v="Reconocedor predial COM"/>
    <n v="41396"/>
    <s v="HUILA"/>
    <s v="LA PLATA"/>
    <n v="0"/>
    <n v="0"/>
    <n v="0"/>
    <n v="0"/>
    <n v="0"/>
    <n v="0"/>
    <n v="0"/>
    <n v="0"/>
    <n v="0"/>
    <n v="0"/>
    <n v="0"/>
    <n v="0"/>
    <n v="0"/>
    <n v="0"/>
    <n v="18400000"/>
    <n v="0"/>
    <n v="0"/>
    <n v="4000000"/>
    <n v="0"/>
    <n v="4000000"/>
    <n v="0"/>
    <n v="4000000"/>
    <n v="0"/>
    <n v="6400000"/>
    <n v="5624"/>
  </r>
  <r>
    <s v="2500.1.1.1.357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Huila"/>
    <s v="Agosto"/>
    <s v="Agosto"/>
    <n v="5"/>
    <s v="Contratación directa"/>
    <x v="0"/>
    <n v="18133333"/>
    <n v="18133333"/>
    <s v="2. Prioridad Alta"/>
    <s v="Actualización DT"/>
    <s v="NO"/>
    <s v="N/A"/>
    <s v="2611 - Dirección Territorial Huila"/>
    <s v="2.3 - Gestión Catastral"/>
    <s v="2.3-1 - Formación y actualización catastral"/>
    <s v="SER - Adquisición de servicios"/>
    <s v="SER012 - Prestación de servicios personas naturales"/>
    <s v="Reconocedor predial COM"/>
    <n v="41396"/>
    <s v="HUILA"/>
    <s v="LA PLATA"/>
    <n v="0"/>
    <n v="0"/>
    <n v="0"/>
    <n v="0"/>
    <n v="0"/>
    <n v="0"/>
    <n v="0"/>
    <n v="0"/>
    <n v="0"/>
    <n v="0"/>
    <n v="0"/>
    <n v="0"/>
    <n v="0"/>
    <n v="0"/>
    <n v="18133333"/>
    <n v="0"/>
    <n v="0"/>
    <n v="4000000"/>
    <n v="0"/>
    <n v="4000000"/>
    <n v="0"/>
    <n v="4000000"/>
    <n v="0"/>
    <n v="6133333"/>
    <n v="5624"/>
  </r>
  <r>
    <s v="2500.1.1.1.357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Huila"/>
    <s v="Agosto"/>
    <s v="Agosto"/>
    <n v="5"/>
    <s v="Contratación directa"/>
    <x v="0"/>
    <n v="18133333"/>
    <n v="18133333"/>
    <s v="2. Prioridad Alta"/>
    <s v="Actualización DT"/>
    <s v="NO"/>
    <s v="N/A"/>
    <s v="2611 - Dirección Territorial Huila"/>
    <s v="2.3 - Gestión Catastral"/>
    <s v="2.3-1 - Formación y actualización catastral"/>
    <s v="SER - Adquisición de servicios"/>
    <s v="SER012 - Prestación de servicios personas naturales"/>
    <s v="Reconocedor predial COM"/>
    <n v="41396"/>
    <s v="HUILA"/>
    <s v="LA PLATA"/>
    <n v="0"/>
    <n v="0"/>
    <n v="0"/>
    <n v="0"/>
    <n v="0"/>
    <n v="0"/>
    <n v="0"/>
    <n v="0"/>
    <n v="0"/>
    <n v="0"/>
    <n v="0"/>
    <n v="0"/>
    <n v="0"/>
    <n v="0"/>
    <n v="18133333"/>
    <n v="0"/>
    <n v="0"/>
    <n v="4000000"/>
    <n v="0"/>
    <n v="4000000"/>
    <n v="0"/>
    <n v="4000000"/>
    <n v="0"/>
    <n v="6133333"/>
    <n v="5624"/>
  </r>
  <r>
    <s v="2500.1.1.1.357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Huila"/>
    <s v="Agosto"/>
    <s v="Agosto"/>
    <n v="5"/>
    <s v="Contratación directa"/>
    <x v="0"/>
    <n v="17466667"/>
    <n v="17466667"/>
    <s v="2. Prioridad Alta"/>
    <s v="Actualización DT"/>
    <s v="NO"/>
    <s v="N/A"/>
    <s v="2611 - Dirección Territorial Huila"/>
    <s v="2.3 - Gestión Catastral"/>
    <s v="2.3-1 - Formación y actualización catastral"/>
    <s v="SER - Adquisición de servicios"/>
    <s v="SER012 - Prestación de servicios personas naturales"/>
    <s v="Reconocedor predial COM"/>
    <n v="41396"/>
    <s v="HUILA"/>
    <s v="LA PLATA"/>
    <n v="0"/>
    <n v="0"/>
    <n v="0"/>
    <n v="0"/>
    <n v="0"/>
    <n v="0"/>
    <n v="0"/>
    <n v="0"/>
    <n v="0"/>
    <n v="0"/>
    <n v="0"/>
    <n v="0"/>
    <n v="0"/>
    <n v="0"/>
    <n v="17466667"/>
    <n v="0"/>
    <n v="0"/>
    <n v="4000000"/>
    <n v="0"/>
    <n v="4000000"/>
    <n v="0"/>
    <n v="4000000"/>
    <n v="0"/>
    <n v="5466667"/>
    <n v="5624"/>
  </r>
  <r>
    <s v="2500.1.1.1.357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Huila"/>
    <s v="Agosto"/>
    <s v="Agosto"/>
    <n v="5"/>
    <s v="Contratación directa"/>
    <x v="0"/>
    <n v="17333333"/>
    <n v="17333333"/>
    <s v="2. Prioridad Alta"/>
    <s v="Actualización DT"/>
    <s v="NO"/>
    <s v="N/A"/>
    <s v="2611 - Dirección Territorial Huila"/>
    <s v="2.3 - Gestión Catastral"/>
    <s v="2.3-1 - Formación y actualización catastral"/>
    <s v="SER - Adquisición de servicios"/>
    <s v="SER012 - Prestación de servicios personas naturales"/>
    <s v="Reconocedor predial COM"/>
    <n v="41396"/>
    <s v="HUILA"/>
    <s v="LA PLATA"/>
    <n v="0"/>
    <n v="0"/>
    <n v="0"/>
    <n v="0"/>
    <n v="0"/>
    <n v="0"/>
    <n v="0"/>
    <n v="0"/>
    <n v="0"/>
    <n v="0"/>
    <n v="0"/>
    <n v="0"/>
    <n v="0"/>
    <n v="0"/>
    <n v="17333333"/>
    <n v="0"/>
    <n v="0"/>
    <n v="4000000"/>
    <n v="0"/>
    <n v="4000000"/>
    <n v="0"/>
    <n v="4000000"/>
    <n v="0"/>
    <n v="5333333"/>
    <n v="5624"/>
  </r>
  <r>
    <s v="2500.1.1.1.357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Huila"/>
    <s v="Agosto"/>
    <s v="Agosto"/>
    <n v="5"/>
    <s v="Contratación directa"/>
    <x v="0"/>
    <n v="15600000"/>
    <n v="15600000"/>
    <s v="2. Prioridad Alta"/>
    <s v="Actualización DT"/>
    <s v="NO"/>
    <s v="N/A"/>
    <s v="2611 - Dirección Territorial Huila"/>
    <s v="2.3 - Gestión Catastral"/>
    <s v="2.3-1 - Formación y actualización catastral"/>
    <s v="SER - Adquisición de servicios"/>
    <s v="SER012 - Prestación de servicios personas naturales"/>
    <s v="Reconocedor predial COM"/>
    <n v="41396"/>
    <s v="HUILA"/>
    <s v="LA PLATA"/>
    <n v="0"/>
    <n v="0"/>
    <n v="0"/>
    <n v="0"/>
    <n v="0"/>
    <n v="0"/>
    <n v="0"/>
    <n v="0"/>
    <n v="0"/>
    <n v="0"/>
    <n v="0"/>
    <n v="0"/>
    <n v="0"/>
    <n v="0"/>
    <n v="15600000"/>
    <n v="0"/>
    <n v="0"/>
    <n v="4000000"/>
    <n v="0"/>
    <n v="4000000"/>
    <n v="0"/>
    <n v="4000000"/>
    <n v="0"/>
    <n v="3600000"/>
    <n v="5624"/>
  </r>
  <r>
    <s v="2500.1.1.1.358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Huila"/>
    <s v="Agosto"/>
    <s v="Agosto"/>
    <n v="5"/>
    <s v="Contratación directa"/>
    <x v="0"/>
    <n v="15600000"/>
    <n v="15600000"/>
    <s v="2. Prioridad Alta"/>
    <s v="Actualización DT"/>
    <s v="NO"/>
    <s v="N/A"/>
    <s v="2611 - Dirección Territorial Huila"/>
    <s v="2.3 - Gestión Catastral"/>
    <s v="2.3-1 - Formación y actualización catastral"/>
    <s v="SER - Adquisición de servicios"/>
    <s v="SER012 - Prestación de servicios personas naturales"/>
    <s v="Reconocedor predial COM"/>
    <n v="41396"/>
    <s v="HUILA"/>
    <s v="LA PLATA"/>
    <n v="0"/>
    <n v="0"/>
    <n v="0"/>
    <n v="0"/>
    <n v="0"/>
    <n v="0"/>
    <n v="0"/>
    <n v="0"/>
    <n v="0"/>
    <n v="0"/>
    <n v="0"/>
    <n v="0"/>
    <n v="0"/>
    <n v="0"/>
    <n v="15600000"/>
    <n v="0"/>
    <n v="0"/>
    <n v="4000000"/>
    <n v="0"/>
    <n v="4000000"/>
    <n v="0"/>
    <n v="4000000"/>
    <n v="0"/>
    <n v="3600000"/>
    <n v="5624"/>
  </r>
  <r>
    <s v="2500.1.1.1.358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Huila"/>
    <s v="Agosto"/>
    <s v="Agosto"/>
    <n v="5"/>
    <s v="Contratación directa"/>
    <x v="0"/>
    <n v="18133333"/>
    <n v="18133333"/>
    <s v="2. Prioridad Alta"/>
    <s v="Actualización DT"/>
    <s v="NO"/>
    <s v="N/A"/>
    <s v="2611 - Dirección Territorial Huila"/>
    <s v="2.3 - Gestión Catastral"/>
    <s v="2.3-1 - Formación y actualización catastral"/>
    <s v="SER - Adquisición de servicios"/>
    <s v="SER012 - Prestación de servicios personas naturales"/>
    <s v="Reconocedor predial COM"/>
    <n v="41396"/>
    <s v="HUILA"/>
    <s v="LA PLATA"/>
    <n v="0"/>
    <n v="0"/>
    <n v="0"/>
    <n v="0"/>
    <n v="0"/>
    <n v="0"/>
    <n v="0"/>
    <n v="0"/>
    <n v="0"/>
    <n v="0"/>
    <n v="0"/>
    <n v="0"/>
    <n v="0"/>
    <n v="0"/>
    <n v="18133333"/>
    <n v="0"/>
    <n v="0"/>
    <n v="4000000"/>
    <n v="0"/>
    <n v="4000000"/>
    <n v="0"/>
    <n v="4000000"/>
    <n v="0"/>
    <n v="6133333"/>
    <n v="5624"/>
  </r>
  <r>
    <s v="2500.1.1.1.358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Huila"/>
    <s v="Agosto"/>
    <s v="Agosto"/>
    <n v="5"/>
    <s v="Contratación directa"/>
    <x v="0"/>
    <n v="18133333"/>
    <n v="18133333"/>
    <s v="2. Prioridad Alta"/>
    <s v="Actualización DT"/>
    <s v="NO"/>
    <s v="N/A"/>
    <s v="2611 - Dirección Territorial Huila"/>
    <s v="2.3 - Gestión Catastral"/>
    <s v="2.3-1 - Formación y actualización catastral"/>
    <s v="SER - Adquisición de servicios"/>
    <s v="SER012 - Prestación de servicios personas naturales"/>
    <s v="Reconocedor predial COM"/>
    <n v="41396"/>
    <s v="HUILA"/>
    <s v="LA PLATA"/>
    <n v="0"/>
    <n v="0"/>
    <n v="0"/>
    <n v="0"/>
    <n v="0"/>
    <n v="0"/>
    <n v="0"/>
    <n v="0"/>
    <n v="0"/>
    <n v="0"/>
    <n v="0"/>
    <n v="0"/>
    <n v="0"/>
    <n v="0"/>
    <n v="18133333"/>
    <n v="0"/>
    <n v="0"/>
    <n v="4000000"/>
    <n v="0"/>
    <n v="4000000"/>
    <n v="0"/>
    <n v="4000000"/>
    <n v="0"/>
    <n v="6133333"/>
    <n v="5624"/>
  </r>
  <r>
    <s v="2500.1.1.1.358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Huila"/>
    <s v="Agosto"/>
    <s v="Agosto"/>
    <n v="5"/>
    <s v="Contratación directa"/>
    <x v="0"/>
    <n v="16533333"/>
    <n v="16533333"/>
    <s v="2. Prioridad Alta"/>
    <s v="Actualización DT"/>
    <s v="NO"/>
    <s v="N/A"/>
    <s v="2611 - Dirección Territorial Huila"/>
    <s v="2.3 - Gestión Catastral"/>
    <s v="2.3-1 - Formación y actualización catastral"/>
    <s v="SER - Adquisición de servicios"/>
    <s v="SER012 - Prestación de servicios personas naturales"/>
    <s v="Reconocedor predial COM"/>
    <n v="41396"/>
    <s v="HUILA"/>
    <s v="LA PLATA"/>
    <n v="0"/>
    <n v="0"/>
    <n v="0"/>
    <n v="0"/>
    <n v="0"/>
    <n v="0"/>
    <n v="0"/>
    <n v="0"/>
    <n v="0"/>
    <n v="0"/>
    <n v="0"/>
    <n v="0"/>
    <n v="0"/>
    <n v="0"/>
    <n v="16533333"/>
    <n v="0"/>
    <n v="0"/>
    <n v="4000000"/>
    <n v="0"/>
    <n v="4000000"/>
    <n v="0"/>
    <n v="4000000"/>
    <n v="0"/>
    <n v="4533333"/>
    <n v="5624"/>
  </r>
  <r>
    <s v="2500.1.1.1.358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Huila"/>
    <s v="Agosto"/>
    <s v="Agosto"/>
    <n v="5"/>
    <s v="Contratación directa"/>
    <x v="0"/>
    <n v="16533333"/>
    <n v="16533333"/>
    <s v="2. Prioridad Alta"/>
    <s v="Actualización DT"/>
    <s v="NO"/>
    <s v="N/A"/>
    <s v="2611 - Dirección Territorial Huila"/>
    <s v="2.3 - Gestión Catastral"/>
    <s v="2.3-1 - Formación y actualización catastral"/>
    <s v="SER - Adquisición de servicios"/>
    <s v="SER012 - Prestación de servicios personas naturales"/>
    <s v="Reconocedor predial COM"/>
    <n v="41396"/>
    <s v="HUILA"/>
    <s v="LA PLATA"/>
    <n v="0"/>
    <n v="0"/>
    <n v="0"/>
    <n v="0"/>
    <n v="0"/>
    <n v="0"/>
    <n v="0"/>
    <n v="0"/>
    <n v="0"/>
    <n v="0"/>
    <n v="0"/>
    <n v="0"/>
    <n v="0"/>
    <n v="0"/>
    <n v="16533333"/>
    <n v="0"/>
    <n v="0"/>
    <n v="4000000"/>
    <n v="0"/>
    <n v="4000000"/>
    <n v="0"/>
    <n v="4000000"/>
    <n v="0"/>
    <n v="4533333"/>
    <n v="5624"/>
  </r>
  <r>
    <s v="2500.1.1.1.358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Huila"/>
    <s v="Agosto"/>
    <s v="Agosto"/>
    <n v="5"/>
    <s v="Contratación directa"/>
    <x v="0"/>
    <n v="16533333"/>
    <n v="16533333"/>
    <s v="2. Prioridad Alta"/>
    <s v="Actualización DT"/>
    <s v="NO"/>
    <s v="N/A"/>
    <s v="2611 - Dirección Territorial Huila"/>
    <s v="2.3 - Gestión Catastral"/>
    <s v="2.3-1 - Formación y actualización catastral"/>
    <s v="SER - Adquisición de servicios"/>
    <s v="SER012 - Prestación de servicios personas naturales"/>
    <s v="Reconocedor predial COM"/>
    <n v="41396"/>
    <s v="HUILA"/>
    <s v="LA PLATA"/>
    <n v="0"/>
    <n v="0"/>
    <n v="0"/>
    <n v="0"/>
    <n v="0"/>
    <n v="0"/>
    <n v="0"/>
    <n v="0"/>
    <n v="0"/>
    <n v="0"/>
    <n v="0"/>
    <n v="0"/>
    <n v="0"/>
    <n v="0"/>
    <n v="16533333"/>
    <n v="0"/>
    <n v="0"/>
    <n v="4000000"/>
    <n v="0"/>
    <n v="4000000"/>
    <n v="0"/>
    <n v="4000000"/>
    <n v="0"/>
    <n v="4533333"/>
    <n v="5624"/>
  </r>
  <r>
    <s v="2500.1.1.1.358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Huila"/>
    <s v="Agosto"/>
    <s v="Agosto"/>
    <n v="5"/>
    <s v="Contratación directa"/>
    <x v="0"/>
    <n v="16533333"/>
    <n v="16533333"/>
    <s v="2. Prioridad Alta"/>
    <s v="Actualización DT"/>
    <s v="NO"/>
    <s v="N/A"/>
    <s v="2611 - Dirección Territorial Huila"/>
    <s v="2.3 - Gestión Catastral"/>
    <s v="2.3-1 - Formación y actualización catastral"/>
    <s v="SER - Adquisición de servicios"/>
    <s v="SER012 - Prestación de servicios personas naturales"/>
    <s v="Reconocedor predial COM"/>
    <n v="41396"/>
    <s v="HUILA"/>
    <s v="LA PLATA"/>
    <n v="0"/>
    <n v="0"/>
    <n v="0"/>
    <n v="0"/>
    <n v="0"/>
    <n v="0"/>
    <n v="0"/>
    <n v="0"/>
    <n v="0"/>
    <n v="0"/>
    <n v="0"/>
    <n v="0"/>
    <n v="0"/>
    <n v="0"/>
    <n v="16533333"/>
    <n v="0"/>
    <n v="0"/>
    <n v="4000000"/>
    <n v="0"/>
    <n v="4000000"/>
    <n v="0"/>
    <n v="4000000"/>
    <n v="0"/>
    <n v="4533333"/>
    <n v="5624"/>
  </r>
  <r>
    <s v="2500.1.1.1.358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Huila"/>
    <s v="Agosto"/>
    <s v="Agosto"/>
    <n v="5"/>
    <s v="Contratación directa"/>
    <x v="0"/>
    <n v="17333333"/>
    <n v="17333333"/>
    <s v="2. Prioridad Alta"/>
    <s v="Actualización DT"/>
    <s v="NO"/>
    <s v="N/A"/>
    <s v="2611 - Dirección Territorial Huila"/>
    <s v="2.3 - Gestión Catastral"/>
    <s v="2.3-1 - Formación y actualización catastral"/>
    <s v="SER - Adquisición de servicios"/>
    <s v="SER012 - Prestación de servicios personas naturales"/>
    <s v="Reconocedor predial COM"/>
    <n v="41396"/>
    <s v="HUILA"/>
    <s v="LA PLATA"/>
    <n v="0"/>
    <n v="0"/>
    <n v="0"/>
    <n v="0"/>
    <n v="0"/>
    <n v="0"/>
    <n v="0"/>
    <n v="0"/>
    <n v="0"/>
    <n v="0"/>
    <n v="0"/>
    <n v="0"/>
    <n v="0"/>
    <n v="0"/>
    <n v="17333333"/>
    <n v="0"/>
    <n v="0"/>
    <n v="4000000"/>
    <n v="0"/>
    <n v="4000000"/>
    <n v="0"/>
    <n v="4000000"/>
    <n v="0"/>
    <n v="5333333"/>
    <n v="5624"/>
  </r>
  <r>
    <s v="2500.1.1.1.358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Huila"/>
    <s v="Agosto"/>
    <s v="Agosto"/>
    <n v="5"/>
    <s v="Contratación directa"/>
    <x v="0"/>
    <n v="15866667"/>
    <n v="15866667"/>
    <s v="2. Prioridad Alta"/>
    <s v="Actualización DT"/>
    <s v="NO"/>
    <s v="N/A"/>
    <s v="2611 - Dirección Territorial Huila"/>
    <s v="2.3 - Gestión Catastral"/>
    <s v="2.3-1 - Formación y actualización catastral"/>
    <s v="SER - Adquisición de servicios"/>
    <s v="SER012 - Prestación de servicios personas naturales"/>
    <s v="Reconocedor predial COM"/>
    <n v="41396"/>
    <s v="HUILA"/>
    <s v="LA PLATA"/>
    <n v="0"/>
    <n v="0"/>
    <n v="0"/>
    <n v="0"/>
    <n v="0"/>
    <n v="0"/>
    <n v="0"/>
    <n v="0"/>
    <n v="0"/>
    <n v="0"/>
    <n v="0"/>
    <n v="0"/>
    <n v="0"/>
    <n v="0"/>
    <n v="15866667"/>
    <n v="0"/>
    <n v="0"/>
    <n v="4000000"/>
    <n v="0"/>
    <n v="4000000"/>
    <n v="0"/>
    <n v="4000000"/>
    <n v="0"/>
    <n v="3866667"/>
    <n v="5624"/>
  </r>
  <r>
    <s v="2500.1.1.1.358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Huila"/>
    <s v="Agosto"/>
    <s v="Agosto"/>
    <n v="5"/>
    <s v="Contratación directa"/>
    <x v="0"/>
    <n v="15866667"/>
    <n v="15866667"/>
    <s v="2. Prioridad Alta"/>
    <s v="Actualización DT"/>
    <s v="NO"/>
    <s v="N/A"/>
    <s v="2611 - Dirección Territorial Huila"/>
    <s v="2.3 - Gestión Catastral"/>
    <s v="2.3-1 - Formación y actualización catastral"/>
    <s v="SER - Adquisición de servicios"/>
    <s v="SER012 - Prestación de servicios personas naturales"/>
    <s v="Reconocedor predial COM"/>
    <n v="41396"/>
    <s v="HUILA"/>
    <s v="LA PLATA"/>
    <n v="0"/>
    <n v="0"/>
    <n v="0"/>
    <n v="0"/>
    <n v="0"/>
    <n v="0"/>
    <n v="0"/>
    <n v="0"/>
    <n v="0"/>
    <n v="0"/>
    <n v="0"/>
    <n v="0"/>
    <n v="0"/>
    <n v="0"/>
    <n v="15866667"/>
    <n v="0"/>
    <n v="0"/>
    <n v="4000000"/>
    <n v="0"/>
    <n v="4000000"/>
    <n v="0"/>
    <n v="4000000"/>
    <n v="0"/>
    <n v="3866667"/>
    <n v="5624"/>
  </r>
  <r>
    <s v="2500.1.1.1.359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Huila"/>
    <s v="Agosto"/>
    <s v="Agosto"/>
    <n v="5"/>
    <s v="Contratación directa"/>
    <x v="0"/>
    <n v="15466667"/>
    <n v="15466667"/>
    <s v="2. Prioridad Alta"/>
    <s v="Actualización DT"/>
    <s v="NO"/>
    <s v="N/A"/>
    <s v="2611 - Dirección Territorial Huila"/>
    <s v="2.3 - Gestión Catastral"/>
    <s v="2.3-1 - Formación y actualización catastral"/>
    <s v="SER - Adquisición de servicios"/>
    <s v="SER012 - Prestación de servicios personas naturales"/>
    <s v="Reconocedor predial COM"/>
    <n v="41396"/>
    <s v="HUILA"/>
    <s v="LA PLATA"/>
    <n v="0"/>
    <n v="0"/>
    <n v="0"/>
    <n v="0"/>
    <n v="0"/>
    <n v="0"/>
    <n v="0"/>
    <n v="0"/>
    <n v="0"/>
    <n v="0"/>
    <n v="0"/>
    <n v="0"/>
    <n v="0"/>
    <n v="0"/>
    <n v="15466667"/>
    <n v="0"/>
    <n v="0"/>
    <n v="4000000"/>
    <n v="0"/>
    <n v="4000000"/>
    <n v="0"/>
    <n v="4000000"/>
    <n v="0"/>
    <n v="3466667"/>
    <n v="5624"/>
  </r>
  <r>
    <s v="2500.1.1.1.359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Huila"/>
    <s v="Agosto"/>
    <s v="Agosto"/>
    <n v="5"/>
    <s v="Contratación directa"/>
    <x v="0"/>
    <n v="14800000"/>
    <n v="14800000"/>
    <s v="2. Prioridad Alta"/>
    <s v="Actualización DT"/>
    <s v="NO"/>
    <s v="N/A"/>
    <s v="2611 - Dirección Territorial Huila"/>
    <s v="2.3 - Gestión Catastral"/>
    <s v="2.3-1 - Formación y actualización catastral"/>
    <s v="SER - Adquisición de servicios"/>
    <s v="SER012 - Prestación de servicios personas naturales"/>
    <s v="Reconocedor predial COM"/>
    <n v="41396"/>
    <s v="HUILA"/>
    <s v="LA PLATA"/>
    <n v="0"/>
    <n v="0"/>
    <n v="0"/>
    <n v="0"/>
    <n v="0"/>
    <n v="0"/>
    <n v="0"/>
    <n v="0"/>
    <n v="0"/>
    <n v="0"/>
    <n v="0"/>
    <n v="0"/>
    <n v="0"/>
    <n v="0"/>
    <n v="14800000"/>
    <n v="0"/>
    <n v="0"/>
    <n v="4000000"/>
    <n v="0"/>
    <n v="4000000"/>
    <n v="0"/>
    <n v="4000000"/>
    <n v="0"/>
    <n v="2800000"/>
    <n v="5624"/>
  </r>
  <r>
    <s v="2500.1.1.1.359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Huila"/>
    <s v="Agosto"/>
    <s v="Agosto"/>
    <n v="5"/>
    <s v="Contratación directa"/>
    <x v="0"/>
    <n v="14800000"/>
    <n v="14800000"/>
    <s v="2. Prioridad Alta"/>
    <s v="Actualización DT"/>
    <s v="NO"/>
    <s v="N/A"/>
    <s v="2611 - Dirección Territorial Huila"/>
    <s v="2.3 - Gestión Catastral"/>
    <s v="2.3-1 - Formación y actualización catastral"/>
    <s v="SER - Adquisición de servicios"/>
    <s v="SER012 - Prestación de servicios personas naturales"/>
    <s v="Reconocedor predial COM"/>
    <n v="41396"/>
    <s v="HUILA"/>
    <s v="LA PLATA"/>
    <n v="0"/>
    <n v="0"/>
    <n v="0"/>
    <n v="0"/>
    <n v="0"/>
    <n v="0"/>
    <n v="0"/>
    <n v="0"/>
    <n v="0"/>
    <n v="0"/>
    <n v="0"/>
    <n v="0"/>
    <n v="0"/>
    <n v="0"/>
    <n v="14800000"/>
    <n v="0"/>
    <n v="0"/>
    <n v="4000000"/>
    <n v="0"/>
    <n v="4000000"/>
    <n v="0"/>
    <n v="4000000"/>
    <n v="0"/>
    <n v="2800000"/>
    <n v="5624"/>
  </r>
  <r>
    <s v="2500.1.1.1.359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Huila"/>
    <s v="Agosto"/>
    <s v="Agosto"/>
    <n v="5"/>
    <s v="Contratación directa"/>
    <x v="0"/>
    <n v="14800000"/>
    <n v="14800000"/>
    <s v="2. Prioridad Alta"/>
    <s v="Actualización DT"/>
    <s v="NO"/>
    <s v="N/A"/>
    <s v="2611 - Dirección Territorial Huila"/>
    <s v="2.3 - Gestión Catastral"/>
    <s v="2.3-1 - Formación y actualización catastral"/>
    <s v="SER - Adquisición de servicios"/>
    <s v="SER012 - Prestación de servicios personas naturales"/>
    <s v="Reconocedor predial COM"/>
    <n v="41396"/>
    <s v="HUILA"/>
    <s v="LA PLATA"/>
    <n v="0"/>
    <n v="0"/>
    <n v="0"/>
    <n v="0"/>
    <n v="0"/>
    <n v="0"/>
    <n v="0"/>
    <n v="0"/>
    <n v="0"/>
    <n v="0"/>
    <n v="0"/>
    <n v="0"/>
    <n v="0"/>
    <n v="0"/>
    <n v="14800000"/>
    <n v="0"/>
    <n v="0"/>
    <n v="4000000"/>
    <n v="0"/>
    <n v="4000000"/>
    <n v="0"/>
    <n v="4000000"/>
    <n v="0"/>
    <n v="2800000"/>
    <n v="5624"/>
  </r>
  <r>
    <s v="2500.1.1.1.359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Huila"/>
    <s v="Agosto"/>
    <s v="Agosto"/>
    <n v="5"/>
    <s v="Contratación directa"/>
    <x v="0"/>
    <n v="14800000"/>
    <n v="14800000"/>
    <s v="2. Prioridad Alta"/>
    <s v="Actualización DT"/>
    <s v="NO"/>
    <s v="N/A"/>
    <s v="2611 - Dirección Territorial Huila"/>
    <s v="2.3 - Gestión Catastral"/>
    <s v="2.3-1 - Formación y actualización catastral"/>
    <s v="SER - Adquisición de servicios"/>
    <s v="SER012 - Prestación de servicios personas naturales"/>
    <s v="Reconocedor predial COM"/>
    <n v="41396"/>
    <s v="HUILA"/>
    <s v="LA PLATA"/>
    <n v="0"/>
    <n v="0"/>
    <n v="0"/>
    <n v="0"/>
    <n v="0"/>
    <n v="0"/>
    <n v="0"/>
    <n v="0"/>
    <n v="0"/>
    <n v="0"/>
    <n v="0"/>
    <n v="0"/>
    <n v="0"/>
    <n v="0"/>
    <n v="14800000"/>
    <n v="0"/>
    <n v="0"/>
    <n v="4000000"/>
    <n v="0"/>
    <n v="4000000"/>
    <n v="0"/>
    <n v="4000000"/>
    <n v="0"/>
    <n v="2800000"/>
    <n v="5624"/>
  </r>
  <r>
    <s v="2500.1.1.1.359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Huila"/>
    <s v="Agosto"/>
    <s v="Agosto"/>
    <n v="5"/>
    <s v="Contratación directa"/>
    <x v="0"/>
    <n v="18133333"/>
    <n v="18133333"/>
    <s v="2. Prioridad Alta"/>
    <s v="Actualización DT"/>
    <s v="NO"/>
    <s v="N/A"/>
    <s v="2611 - Dirección Territorial Huila"/>
    <s v="2.3 - Gestión Catastral"/>
    <s v="2.3-1 - Formación y actualización catastral"/>
    <s v="SER - Adquisición de servicios"/>
    <s v="SER012 - Prestación de servicios personas naturales"/>
    <s v="Reconocedor predial COM"/>
    <n v="41396"/>
    <s v="HUILA"/>
    <s v="LA PLATA"/>
    <n v="0"/>
    <n v="0"/>
    <n v="0"/>
    <n v="0"/>
    <n v="0"/>
    <n v="0"/>
    <n v="0"/>
    <n v="0"/>
    <n v="0"/>
    <n v="0"/>
    <n v="0"/>
    <n v="0"/>
    <n v="0"/>
    <n v="0"/>
    <n v="18133333"/>
    <n v="0"/>
    <n v="0"/>
    <n v="4000000"/>
    <n v="0"/>
    <n v="4000000"/>
    <n v="0"/>
    <n v="4000000"/>
    <n v="0"/>
    <n v="6133333"/>
    <n v="5624"/>
  </r>
  <r>
    <s v="2500.1.1.1.359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Huila"/>
    <s v="Agosto"/>
    <s v="Agosto"/>
    <n v="5"/>
    <s v="Contratación directa"/>
    <x v="0"/>
    <n v="14800000"/>
    <n v="14800000"/>
    <s v="2. Prioridad Alta"/>
    <s v="Actualización DT"/>
    <s v="NO"/>
    <s v="N/A"/>
    <s v="2611 - Dirección Territorial Huila"/>
    <s v="2.3 - Gestión Catastral"/>
    <s v="2.3-1 - Formación y actualización catastral"/>
    <s v="SER - Adquisición de servicios"/>
    <s v="SER012 - Prestación de servicios personas naturales"/>
    <s v="Reconocedor predial COM"/>
    <n v="41396"/>
    <s v="HUILA"/>
    <s v="LA PLATA"/>
    <n v="0"/>
    <n v="0"/>
    <n v="0"/>
    <n v="0"/>
    <n v="0"/>
    <n v="0"/>
    <n v="0"/>
    <n v="0"/>
    <n v="0"/>
    <n v="0"/>
    <n v="0"/>
    <n v="0"/>
    <n v="0"/>
    <n v="0"/>
    <n v="14800000"/>
    <n v="0"/>
    <n v="0"/>
    <n v="4000000"/>
    <n v="0"/>
    <n v="4000000"/>
    <n v="0"/>
    <n v="4000000"/>
    <n v="0"/>
    <n v="2800000"/>
    <n v="5624"/>
  </r>
  <r>
    <s v="2500.1.1.1.359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Huila"/>
    <s v="Agosto"/>
    <s v="Agosto"/>
    <n v="5"/>
    <s v="Contratación directa"/>
    <x v="0"/>
    <n v="20000000"/>
    <n v="20000000"/>
    <s v="2. Prioridad Alta"/>
    <s v="Actualización DT"/>
    <s v="NO"/>
    <s v="N/A"/>
    <s v="2611 - Dirección Territorial Huila"/>
    <s v="2.3 - Gestión Catastral"/>
    <s v="2.3-1 - Formación y actualización catastral"/>
    <s v="SER - Adquisición de servicios"/>
    <s v="SER012 - Prestación de servicios personas naturales"/>
    <s v="Reconocedor predial COM"/>
    <n v="41396"/>
    <s v="HUILA"/>
    <s v="LA PLATA"/>
    <n v="0"/>
    <n v="0"/>
    <n v="0"/>
    <n v="0"/>
    <n v="0"/>
    <n v="0"/>
    <n v="0"/>
    <n v="0"/>
    <n v="0"/>
    <n v="0"/>
    <n v="0"/>
    <n v="0"/>
    <n v="0"/>
    <n v="0"/>
    <n v="20000000"/>
    <n v="0"/>
    <n v="0"/>
    <n v="4000000"/>
    <n v="0"/>
    <n v="4000000"/>
    <n v="0"/>
    <n v="4000000"/>
    <n v="0"/>
    <n v="8000000"/>
    <n v="5624"/>
  </r>
  <r>
    <s v="2500.1.1.1.359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Huila"/>
    <s v="Agosto"/>
    <s v="Agosto"/>
    <n v="5"/>
    <s v="Contratación directa"/>
    <x v="0"/>
    <n v="20000000"/>
    <n v="20000000"/>
    <s v="2. Prioridad Alta"/>
    <s v="Actualización DT"/>
    <s v="NO"/>
    <s v="N/A"/>
    <s v="2611 - Dirección Territorial Huila"/>
    <s v="2.3 - Gestión Catastral"/>
    <s v="2.3-1 - Formación y actualización catastral"/>
    <s v="SER - Adquisición de servicios"/>
    <s v="SER012 - Prestación de servicios personas naturales"/>
    <s v="Reconocedor predial COM"/>
    <n v="41396"/>
    <s v="HUILA"/>
    <s v="LA PLATA"/>
    <n v="0"/>
    <n v="0"/>
    <n v="0"/>
    <n v="0"/>
    <n v="0"/>
    <n v="0"/>
    <n v="0"/>
    <n v="0"/>
    <n v="0"/>
    <n v="0"/>
    <n v="0"/>
    <n v="0"/>
    <n v="0"/>
    <n v="0"/>
    <n v="20000000"/>
    <n v="0"/>
    <n v="0"/>
    <n v="4000000"/>
    <n v="0"/>
    <n v="4000000"/>
    <n v="0"/>
    <n v="4000000"/>
    <n v="0"/>
    <n v="8000000"/>
    <n v="5624"/>
  </r>
  <r>
    <s v="2500.1.1.1.359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Huila"/>
    <s v="Agosto"/>
    <s v="Agosto"/>
    <n v="5"/>
    <s v="Contratación directa"/>
    <x v="0"/>
    <n v="20000000"/>
    <n v="20000000"/>
    <s v="2. Prioridad Alta"/>
    <s v="Actualización DT"/>
    <s v="NO"/>
    <s v="N/A"/>
    <s v="2611 - Dirección Territorial Huila"/>
    <s v="2.3 - Gestión Catastral"/>
    <s v="2.3-1 - Formación y actualización catastral"/>
    <s v="SER - Adquisición de servicios"/>
    <s v="SER012 - Prestación de servicios personas naturales"/>
    <s v="Reconocedor predial COM"/>
    <n v="41396"/>
    <s v="HUILA"/>
    <s v="LA PLATA"/>
    <n v="0"/>
    <n v="0"/>
    <n v="0"/>
    <n v="0"/>
    <n v="0"/>
    <n v="0"/>
    <n v="0"/>
    <n v="0"/>
    <n v="0"/>
    <n v="0"/>
    <n v="0"/>
    <n v="0"/>
    <n v="0"/>
    <n v="0"/>
    <n v="20000000"/>
    <n v="0"/>
    <n v="0"/>
    <n v="4000000"/>
    <n v="0"/>
    <n v="4000000"/>
    <n v="0"/>
    <n v="4000000"/>
    <n v="0"/>
    <n v="8000000"/>
    <n v="5624"/>
  </r>
  <r>
    <s v="2500.1.1.1.360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Huila"/>
    <s v="Agosto"/>
    <s v="Agosto"/>
    <n v="5"/>
    <s v="Contratación directa"/>
    <x v="0"/>
    <n v="20000000"/>
    <n v="20000000"/>
    <s v="2. Prioridad Alta"/>
    <s v="Actualización DT"/>
    <s v="NO"/>
    <s v="N/A"/>
    <s v="2611 - Dirección Territorial Huila"/>
    <s v="2.3 - Gestión Catastral"/>
    <s v="2.3-1 - Formación y actualización catastral"/>
    <s v="SER - Adquisición de servicios"/>
    <s v="SER012 - Prestación de servicios personas naturales"/>
    <s v="Reconocedor predial COM"/>
    <n v="41396"/>
    <s v="HUILA"/>
    <s v="LA PLATA"/>
    <n v="0"/>
    <n v="0"/>
    <n v="0"/>
    <n v="0"/>
    <n v="0"/>
    <n v="0"/>
    <n v="0"/>
    <n v="0"/>
    <n v="0"/>
    <n v="0"/>
    <n v="0"/>
    <n v="0"/>
    <n v="0"/>
    <n v="0"/>
    <n v="20000000"/>
    <n v="0"/>
    <n v="0"/>
    <n v="4000000"/>
    <n v="0"/>
    <n v="4000000"/>
    <n v="0"/>
    <n v="4000000"/>
    <n v="0"/>
    <n v="8000000"/>
    <n v="5624"/>
  </r>
  <r>
    <s v="2500.1.1.1.360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Huila"/>
    <s v="Agosto"/>
    <s v="Agosto"/>
    <n v="5"/>
    <s v="Contratación directa"/>
    <x v="0"/>
    <n v="20000000"/>
    <n v="20000000"/>
    <s v="2. Prioridad Alta"/>
    <s v="Actualización DT"/>
    <s v="NO"/>
    <s v="N/A"/>
    <s v="2611 - Dirección Territorial Huila"/>
    <s v="2.3 - Gestión Catastral"/>
    <s v="2.3-1 - Formación y actualización catastral"/>
    <s v="SER - Adquisición de servicios"/>
    <s v="SER012 - Prestación de servicios personas naturales"/>
    <s v="Reconocedor predial COM"/>
    <n v="41396"/>
    <s v="HUILA"/>
    <s v="LA PLATA"/>
    <n v="0"/>
    <n v="0"/>
    <n v="0"/>
    <n v="0"/>
    <n v="0"/>
    <n v="0"/>
    <n v="0"/>
    <n v="0"/>
    <n v="0"/>
    <n v="0"/>
    <n v="0"/>
    <n v="0"/>
    <n v="0"/>
    <n v="0"/>
    <n v="20000000"/>
    <n v="0"/>
    <n v="0"/>
    <n v="4000000"/>
    <n v="0"/>
    <n v="4000000"/>
    <n v="0"/>
    <n v="4000000"/>
    <n v="0"/>
    <n v="8000000"/>
    <n v="5624"/>
  </r>
  <r>
    <s v="2500.1.1.1.360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Huila"/>
    <s v="Agosto"/>
    <s v="Agosto"/>
    <n v="5"/>
    <s v="Contratación directa"/>
    <x v="0"/>
    <n v="20000000"/>
    <n v="20000000"/>
    <s v="2. Prioridad Alta"/>
    <s v="Actualización DT"/>
    <s v="NO"/>
    <s v="N/A"/>
    <s v="2611 - Dirección Territorial Huila"/>
    <s v="2.3 - Gestión Catastral"/>
    <s v="2.3-1 - Formación y actualización catastral"/>
    <s v="SER - Adquisición de servicios"/>
    <s v="SER012 - Prestación de servicios personas naturales"/>
    <s v="Reconocedor predial COM"/>
    <n v="41396"/>
    <s v="HUILA"/>
    <s v="LA PLATA"/>
    <n v="0"/>
    <n v="0"/>
    <n v="0"/>
    <n v="0"/>
    <n v="0"/>
    <n v="0"/>
    <n v="0"/>
    <n v="0"/>
    <n v="0"/>
    <n v="0"/>
    <n v="0"/>
    <n v="0"/>
    <n v="0"/>
    <n v="0"/>
    <n v="20000000"/>
    <n v="0"/>
    <n v="0"/>
    <n v="4000000"/>
    <n v="0"/>
    <n v="4000000"/>
    <n v="0"/>
    <n v="4000000"/>
    <n v="0"/>
    <n v="8000000"/>
    <n v="5624"/>
  </r>
  <r>
    <s v="2500.1.1.1.360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Huila"/>
    <s v="Agosto"/>
    <s v="Agosto"/>
    <n v="5"/>
    <s v="Contratación directa"/>
    <x v="0"/>
    <n v="20000000"/>
    <n v="20000000"/>
    <s v="2. Prioridad Alta"/>
    <s v="Actualización DT"/>
    <s v="NO"/>
    <s v="N/A"/>
    <s v="2611 - Dirección Territorial Huila"/>
    <s v="2.3 - Gestión Catastral"/>
    <s v="2.3-1 - Formación y actualización catastral"/>
    <s v="SER - Adquisición de servicios"/>
    <s v="SER012 - Prestación de servicios personas naturales"/>
    <s v="Reconocedor predial COM"/>
    <n v="41396"/>
    <s v="HUILA"/>
    <s v="LA PLATA"/>
    <n v="0"/>
    <n v="0"/>
    <n v="0"/>
    <n v="0"/>
    <n v="0"/>
    <n v="0"/>
    <n v="0"/>
    <n v="0"/>
    <n v="0"/>
    <n v="0"/>
    <n v="0"/>
    <n v="0"/>
    <n v="0"/>
    <n v="0"/>
    <n v="20000000"/>
    <n v="0"/>
    <n v="0"/>
    <n v="4000000"/>
    <n v="0"/>
    <n v="4000000"/>
    <n v="0"/>
    <n v="4000000"/>
    <n v="0"/>
    <n v="8000000"/>
    <n v="5624"/>
  </r>
  <r>
    <s v="2500.1.1.1.3604"/>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Huila"/>
    <s v="Agosto"/>
    <s v="Agosto"/>
    <n v="5"/>
    <s v="Contratación directa"/>
    <x v="0"/>
    <n v="9926665"/>
    <n v="9926665"/>
    <s v="2. Prioridad Alta"/>
    <s v="Actualización DT"/>
    <s v="NO"/>
    <s v="N/A"/>
    <s v="2611 - Dirección Territorial Huila"/>
    <s v="2.3 - Gestión Catastral"/>
    <s v="2.3-1 - Formación y actualización catastral"/>
    <s v="SER - Adquisición de servicios"/>
    <s v="SER012 - Prestación de servicios personas naturales"/>
    <s v="Auxiliar de Campo COM"/>
    <n v="41396"/>
    <s v="HUILA"/>
    <s v="LA PLATA"/>
    <n v="0"/>
    <n v="0"/>
    <n v="0"/>
    <n v="0"/>
    <n v="0"/>
    <n v="0"/>
    <n v="0"/>
    <n v="0"/>
    <n v="0"/>
    <n v="0"/>
    <n v="0"/>
    <n v="0"/>
    <n v="0"/>
    <n v="0"/>
    <n v="9926665"/>
    <n v="0"/>
    <n v="0"/>
    <n v="1985333"/>
    <n v="0"/>
    <n v="1985333"/>
    <n v="0"/>
    <n v="1985333"/>
    <n v="0"/>
    <n v="3970666"/>
    <n v="5324"/>
  </r>
  <r>
    <s v="2500.1.1.1.3605"/>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Huila"/>
    <s v="Agosto"/>
    <s v="Agosto"/>
    <n v="5"/>
    <s v="Contratación directa"/>
    <x v="0"/>
    <n v="9926665"/>
    <n v="9926665"/>
    <s v="2. Prioridad Alta"/>
    <s v="Actualización DT"/>
    <s v="NO"/>
    <s v="N/A"/>
    <s v="2611 - Dirección Territorial Huila"/>
    <s v="2.3 - Gestión Catastral"/>
    <s v="2.3-1 - Formación y actualización catastral"/>
    <s v="SER - Adquisición de servicios"/>
    <s v="SER012 - Prestación de servicios personas naturales"/>
    <s v="Auxiliar de Campo COM"/>
    <n v="41396"/>
    <s v="HUILA"/>
    <s v="LA PLATA"/>
    <n v="0"/>
    <n v="0"/>
    <n v="0"/>
    <n v="0"/>
    <n v="0"/>
    <n v="0"/>
    <n v="0"/>
    <n v="0"/>
    <n v="0"/>
    <n v="0"/>
    <n v="0"/>
    <n v="0"/>
    <n v="0"/>
    <n v="0"/>
    <n v="9926665"/>
    <n v="0"/>
    <n v="0"/>
    <n v="1985333"/>
    <n v="0"/>
    <n v="1985333"/>
    <n v="0"/>
    <n v="1985333"/>
    <n v="0"/>
    <n v="3970666"/>
    <n v="5324"/>
  </r>
  <r>
    <s v="2500.1.1.1.3606"/>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Huila"/>
    <s v="Agosto"/>
    <s v="Agosto"/>
    <n v="5"/>
    <s v="Contratación directa"/>
    <x v="0"/>
    <n v="9926665"/>
    <n v="9926665"/>
    <s v="2. Prioridad Alta"/>
    <s v="Actualización DT"/>
    <s v="NO"/>
    <s v="N/A"/>
    <s v="2611 - Dirección Territorial Huila"/>
    <s v="2.3 - Gestión Catastral"/>
    <s v="2.3-1 - Formación y actualización catastral"/>
    <s v="SER - Adquisición de servicios"/>
    <s v="SER012 - Prestación de servicios personas naturales"/>
    <s v="Auxiliar de Campo COM"/>
    <n v="41396"/>
    <s v="HUILA"/>
    <s v="LA PLATA"/>
    <n v="0"/>
    <n v="0"/>
    <n v="0"/>
    <n v="0"/>
    <n v="0"/>
    <n v="0"/>
    <n v="0"/>
    <n v="0"/>
    <n v="0"/>
    <n v="0"/>
    <n v="0"/>
    <n v="0"/>
    <n v="0"/>
    <n v="0"/>
    <n v="9926665"/>
    <n v="0"/>
    <n v="0"/>
    <n v="1985333"/>
    <n v="0"/>
    <n v="1985333"/>
    <n v="0"/>
    <n v="1985333"/>
    <n v="0"/>
    <n v="3970666"/>
    <n v="5324"/>
  </r>
  <r>
    <s v="2500.1.1.1.3607"/>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Huila"/>
    <s v="Agosto"/>
    <s v="Agosto"/>
    <n v="5"/>
    <s v="Contratación directa"/>
    <x v="0"/>
    <n v="9926665"/>
    <n v="9926665"/>
    <s v="2. Prioridad Alta"/>
    <s v="Actualización DT"/>
    <s v="NO"/>
    <s v="N/A"/>
    <s v="2611 - Dirección Territorial Huila"/>
    <s v="2.3 - Gestión Catastral"/>
    <s v="2.3-1 - Formación y actualización catastral"/>
    <s v="SER - Adquisición de servicios"/>
    <s v="SER012 - Prestación de servicios personas naturales"/>
    <s v="Auxiliar de Campo COM"/>
    <n v="41396"/>
    <s v="HUILA"/>
    <s v="LA PLATA"/>
    <n v="0"/>
    <n v="0"/>
    <n v="0"/>
    <n v="0"/>
    <n v="0"/>
    <n v="0"/>
    <n v="0"/>
    <n v="0"/>
    <n v="0"/>
    <n v="0"/>
    <n v="0"/>
    <n v="0"/>
    <n v="0"/>
    <n v="0"/>
    <n v="9926665"/>
    <n v="0"/>
    <n v="0"/>
    <n v="1985333"/>
    <n v="0"/>
    <n v="1985333"/>
    <n v="0"/>
    <n v="1985333"/>
    <n v="0"/>
    <n v="3970666"/>
    <n v="5324"/>
  </r>
  <r>
    <s v="2500.1.1.1.3608"/>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Huila"/>
    <s v="Agosto"/>
    <s v="Agosto"/>
    <n v="5"/>
    <s v="Contratación directa"/>
    <x v="0"/>
    <n v="9926665"/>
    <n v="9926665"/>
    <s v="2. Prioridad Alta"/>
    <s v="Actualización DT"/>
    <s v="NO"/>
    <s v="N/A"/>
    <s v="2611 - Dirección Territorial Huila"/>
    <s v="2.3 - Gestión Catastral"/>
    <s v="2.3-1 - Formación y actualización catastral"/>
    <s v="SER - Adquisición de servicios"/>
    <s v="SER012 - Prestación de servicios personas naturales"/>
    <s v="Auxiliar de Campo COM"/>
    <n v="41396"/>
    <s v="HUILA"/>
    <s v="LA PLATA"/>
    <n v="0"/>
    <n v="0"/>
    <n v="0"/>
    <n v="0"/>
    <n v="0"/>
    <n v="0"/>
    <n v="0"/>
    <n v="0"/>
    <n v="0"/>
    <n v="0"/>
    <n v="0"/>
    <n v="0"/>
    <n v="0"/>
    <n v="0"/>
    <n v="9926665"/>
    <n v="0"/>
    <n v="0"/>
    <n v="1985333"/>
    <n v="0"/>
    <n v="1985333"/>
    <n v="0"/>
    <n v="1985333"/>
    <n v="0"/>
    <n v="3970666"/>
    <n v="5324"/>
  </r>
  <r>
    <s v="2500.1.1.1.3609"/>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Huila"/>
    <s v="Agosto"/>
    <s v="Agosto"/>
    <n v="5"/>
    <s v="Contratación directa"/>
    <x v="0"/>
    <n v="9926665"/>
    <n v="9926665"/>
    <s v="2. Prioridad Alta"/>
    <s v="Actualización DT"/>
    <s v="NO"/>
    <s v="N/A"/>
    <s v="2611 - Dirección Territorial Huila"/>
    <s v="2.3 - Gestión Catastral"/>
    <s v="2.3-1 - Formación y actualización catastral"/>
    <s v="SER - Adquisición de servicios"/>
    <s v="SER012 - Prestación de servicios personas naturales"/>
    <s v="Auxiliar de Campo COM"/>
    <n v="41396"/>
    <s v="HUILA"/>
    <s v="LA PLATA"/>
    <n v="0"/>
    <n v="0"/>
    <n v="0"/>
    <n v="0"/>
    <n v="0"/>
    <n v="0"/>
    <n v="0"/>
    <n v="0"/>
    <n v="0"/>
    <n v="0"/>
    <n v="0"/>
    <n v="0"/>
    <n v="0"/>
    <n v="0"/>
    <n v="9926665"/>
    <n v="0"/>
    <n v="0"/>
    <n v="1985333"/>
    <n v="0"/>
    <n v="1985333"/>
    <n v="0"/>
    <n v="1985333"/>
    <n v="0"/>
    <n v="3970666"/>
    <n v="5324"/>
  </r>
  <r>
    <s v="2500.1.1.1.3610"/>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Huila"/>
    <s v="Agosto"/>
    <s v="Agosto"/>
    <n v="5"/>
    <s v="Contratación directa"/>
    <x v="0"/>
    <n v="9926665"/>
    <n v="9926665"/>
    <s v="2. Prioridad Alta"/>
    <s v="Actualización DT"/>
    <s v="NO"/>
    <s v="N/A"/>
    <s v="2611 - Dirección Territorial Huila"/>
    <s v="2.3 - Gestión Catastral"/>
    <s v="2.3-1 - Formación y actualización catastral"/>
    <s v="SER - Adquisición de servicios"/>
    <s v="SER012 - Prestación de servicios personas naturales"/>
    <s v="Auxiliar de Campo COM"/>
    <n v="41396"/>
    <s v="HUILA"/>
    <s v="LA PLATA"/>
    <n v="0"/>
    <n v="0"/>
    <n v="0"/>
    <n v="0"/>
    <n v="0"/>
    <n v="0"/>
    <n v="0"/>
    <n v="0"/>
    <n v="0"/>
    <n v="0"/>
    <n v="0"/>
    <n v="0"/>
    <n v="0"/>
    <n v="0"/>
    <n v="9926665"/>
    <n v="0"/>
    <n v="0"/>
    <n v="1985333"/>
    <n v="0"/>
    <n v="1985333"/>
    <n v="0"/>
    <n v="1985333"/>
    <n v="0"/>
    <n v="3970666"/>
    <n v="5324"/>
  </r>
  <r>
    <s v="2500.1.1.1.3611"/>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Huila"/>
    <s v="Agosto"/>
    <s v="Agosto"/>
    <n v="5"/>
    <s v="Contratación directa"/>
    <x v="0"/>
    <n v="9926665"/>
    <n v="9926665"/>
    <s v="2. Prioridad Alta"/>
    <s v="Actualización DT"/>
    <s v="NO"/>
    <s v="N/A"/>
    <s v="2611 - Dirección Territorial Huila"/>
    <s v="2.3 - Gestión Catastral"/>
    <s v="2.3-1 - Formación y actualización catastral"/>
    <s v="SER - Adquisición de servicios"/>
    <s v="SER012 - Prestación de servicios personas naturales"/>
    <s v="Auxiliar de Campo COM"/>
    <n v="41396"/>
    <s v="HUILA"/>
    <s v="LA PLATA"/>
    <n v="0"/>
    <n v="0"/>
    <n v="0"/>
    <n v="0"/>
    <n v="0"/>
    <n v="0"/>
    <n v="0"/>
    <n v="0"/>
    <n v="0"/>
    <n v="0"/>
    <n v="0"/>
    <n v="0"/>
    <n v="0"/>
    <n v="0"/>
    <n v="9926665"/>
    <n v="0"/>
    <n v="0"/>
    <n v="1985333"/>
    <n v="0"/>
    <n v="1985333"/>
    <n v="0"/>
    <n v="1985333"/>
    <n v="0"/>
    <n v="3970666"/>
    <n v="5324"/>
  </r>
  <r>
    <s v="2500.1.1.1.3612"/>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Huila"/>
    <s v="Agosto"/>
    <s v="Agosto"/>
    <n v="5"/>
    <s v="Contratación directa"/>
    <x v="0"/>
    <n v="9926665"/>
    <n v="9926665"/>
    <s v="2. Prioridad Alta"/>
    <s v="Actualización DT"/>
    <s v="NO"/>
    <s v="N/A"/>
    <s v="2611 - Dirección Territorial Huila"/>
    <s v="2.3 - Gestión Catastral"/>
    <s v="2.3-1 - Formación y actualización catastral"/>
    <s v="SER - Adquisición de servicios"/>
    <s v="SER012 - Prestación de servicios personas naturales"/>
    <s v="Auxiliar de Campo COM"/>
    <n v="41396"/>
    <s v="HUILA"/>
    <s v="LA PLATA"/>
    <n v="0"/>
    <n v="0"/>
    <n v="0"/>
    <n v="0"/>
    <n v="0"/>
    <n v="0"/>
    <n v="0"/>
    <n v="0"/>
    <n v="0"/>
    <n v="0"/>
    <n v="0"/>
    <n v="0"/>
    <n v="0"/>
    <n v="0"/>
    <n v="9926665"/>
    <n v="0"/>
    <n v="0"/>
    <n v="1985333"/>
    <n v="0"/>
    <n v="1985333"/>
    <n v="0"/>
    <n v="1985333"/>
    <n v="0"/>
    <n v="3970666"/>
    <n v="5324"/>
  </r>
  <r>
    <s v="2500.1.1.1.3613"/>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Huila"/>
    <s v="Agosto"/>
    <s v="Agosto"/>
    <n v="5"/>
    <s v="Contratación directa"/>
    <x v="0"/>
    <n v="28308855"/>
    <n v="28308855"/>
    <s v="2. Prioridad Alta"/>
    <s v="Actualización DT"/>
    <s v="NO"/>
    <s v="N/A"/>
    <s v="2611 - Dirección Territorial Huila"/>
    <s v="2.3 - Gestión Catastral"/>
    <s v="2.3-1 - Formación y actualización catastral"/>
    <s v="SER - Adquisición de servicios"/>
    <s v="SER012 - Prestación de servicios personas naturales"/>
    <s v="Profesional Editor Digitalizador SIG COM"/>
    <n v="41396"/>
    <s v="HUILA"/>
    <s v="LA PLATA"/>
    <n v="0"/>
    <n v="0"/>
    <n v="0"/>
    <n v="0"/>
    <n v="0"/>
    <n v="0"/>
    <n v="0"/>
    <n v="0"/>
    <n v="0"/>
    <n v="0"/>
    <n v="0"/>
    <n v="0"/>
    <n v="0"/>
    <n v="0"/>
    <n v="28308855"/>
    <n v="0"/>
    <n v="0"/>
    <n v="5661771"/>
    <n v="0"/>
    <n v="5661771"/>
    <n v="0"/>
    <n v="5661771"/>
    <n v="0"/>
    <n v="11323542"/>
    <n v="5824"/>
  </r>
  <r>
    <s v="2500.1.1.1.3614"/>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Huila"/>
    <s v="Agosto"/>
    <s v="Agosto"/>
    <n v="5"/>
    <s v="Contratación directa"/>
    <x v="0"/>
    <n v="28308855"/>
    <n v="28308855"/>
    <s v="2. Prioridad Alta"/>
    <s v="Actualización DT"/>
    <s v="NO"/>
    <s v="N/A"/>
    <s v="2611 - Dirección Territorial Huila"/>
    <s v="2.3 - Gestión Catastral"/>
    <s v="2.3-1 - Formación y actualización catastral"/>
    <s v="SER - Adquisición de servicios"/>
    <s v="SER012 - Prestación de servicios personas naturales"/>
    <s v="Profesional Editor Digitalizador SIG COM"/>
    <n v="41396"/>
    <s v="HUILA"/>
    <s v="LA PLATA"/>
    <n v="0"/>
    <n v="0"/>
    <n v="0"/>
    <n v="0"/>
    <n v="0"/>
    <n v="0"/>
    <n v="0"/>
    <n v="0"/>
    <n v="0"/>
    <n v="0"/>
    <n v="0"/>
    <n v="0"/>
    <n v="0"/>
    <n v="0"/>
    <n v="28308855"/>
    <n v="0"/>
    <n v="0"/>
    <n v="5661771"/>
    <n v="0"/>
    <n v="5661771"/>
    <n v="0"/>
    <n v="5661771"/>
    <n v="0"/>
    <n v="11323542"/>
    <n v="5824"/>
  </r>
  <r>
    <s v="2500.1.1.1.3615"/>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Huila"/>
    <s v="Agosto"/>
    <s v="Agosto"/>
    <n v="5"/>
    <s v="Contratación directa"/>
    <x v="0"/>
    <n v="28308855"/>
    <n v="28308855"/>
    <s v="2. Prioridad Alta"/>
    <s v="Actualización DT"/>
    <s v="NO"/>
    <s v="N/A"/>
    <s v="2611 - Dirección Territorial Huila"/>
    <s v="2.3 - Gestión Catastral"/>
    <s v="2.3-1 - Formación y actualización catastral"/>
    <s v="SER - Adquisición de servicios"/>
    <s v="SER012 - Prestación de servicios personas naturales"/>
    <s v="Profesional Editor Digitalizador SIG COM"/>
    <n v="41396"/>
    <s v="HUILA"/>
    <s v="LA PLATA"/>
    <n v="0"/>
    <n v="0"/>
    <n v="0"/>
    <n v="0"/>
    <n v="0"/>
    <n v="0"/>
    <n v="0"/>
    <n v="0"/>
    <n v="0"/>
    <n v="0"/>
    <n v="0"/>
    <n v="0"/>
    <n v="0"/>
    <n v="0"/>
    <n v="28308855"/>
    <n v="0"/>
    <n v="0"/>
    <n v="5661771"/>
    <n v="0"/>
    <n v="5661771"/>
    <n v="0"/>
    <n v="5661771"/>
    <n v="0"/>
    <n v="11323542"/>
    <n v="5824"/>
  </r>
  <r>
    <s v="2500.1.1.1.3616"/>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Huila"/>
    <s v="Agosto"/>
    <s v="Agosto"/>
    <n v="5"/>
    <s v="Contratación directa"/>
    <x v="0"/>
    <n v="28308855"/>
    <n v="28308855"/>
    <s v="2. Prioridad Alta"/>
    <s v="Actualización DT"/>
    <s v="NO"/>
    <s v="N/A"/>
    <s v="2611 - Dirección Territorial Huila"/>
    <s v="2.3 - Gestión Catastral"/>
    <s v="2.3-1 - Formación y actualización catastral"/>
    <s v="SER - Adquisición de servicios"/>
    <s v="SER012 - Prestación de servicios personas naturales"/>
    <s v="Profesional Editor Digitalizador SIG COM"/>
    <n v="41396"/>
    <s v="HUILA"/>
    <s v="LA PLATA"/>
    <n v="0"/>
    <n v="0"/>
    <n v="0"/>
    <n v="0"/>
    <n v="0"/>
    <n v="0"/>
    <n v="0"/>
    <n v="0"/>
    <n v="0"/>
    <n v="0"/>
    <n v="0"/>
    <n v="0"/>
    <n v="0"/>
    <n v="0"/>
    <n v="28308855"/>
    <n v="0"/>
    <n v="0"/>
    <n v="5661771"/>
    <n v="0"/>
    <n v="5661771"/>
    <n v="0"/>
    <n v="5661771"/>
    <n v="0"/>
    <n v="11323542"/>
    <n v="5824"/>
  </r>
  <r>
    <s v="2500.1.1.1.3617"/>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Huila"/>
    <s v="Agosto"/>
    <s v="Agosto"/>
    <n v="5"/>
    <s v="Contratación directa"/>
    <x v="0"/>
    <n v="28308855"/>
    <n v="28308855"/>
    <s v="2. Prioridad Alta"/>
    <s v="Actualización DT"/>
    <s v="NO"/>
    <s v="N/A"/>
    <s v="2611 - Dirección Territorial Huila"/>
    <s v="2.3 - Gestión Catastral"/>
    <s v="2.3-1 - Formación y actualización catastral"/>
    <s v="SER - Adquisición de servicios"/>
    <s v="SER012 - Prestación de servicios personas naturales"/>
    <s v="Profesional Editor Digitalizador SIG COM"/>
    <n v="41396"/>
    <s v="HUILA"/>
    <s v="LA PLATA"/>
    <n v="0"/>
    <n v="0"/>
    <n v="0"/>
    <n v="0"/>
    <n v="0"/>
    <n v="0"/>
    <n v="0"/>
    <n v="0"/>
    <n v="0"/>
    <n v="0"/>
    <n v="0"/>
    <n v="0"/>
    <n v="0"/>
    <n v="0"/>
    <n v="28308855"/>
    <n v="0"/>
    <n v="0"/>
    <n v="5661771"/>
    <n v="0"/>
    <n v="5661771"/>
    <n v="0"/>
    <n v="5661771"/>
    <n v="0"/>
    <n v="11323542"/>
    <n v="5824"/>
  </r>
  <r>
    <s v="2500.1.1.1.3618"/>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Huila"/>
    <s v="Agosto"/>
    <s v="Agosto"/>
    <n v="5"/>
    <s v="Contratación directa"/>
    <x v="0"/>
    <n v="28308855"/>
    <n v="28308855"/>
    <s v="2. Prioridad Alta"/>
    <s v="Actualización DT"/>
    <s v="NO"/>
    <s v="N/A"/>
    <s v="2611 - Dirección Territorial Huila"/>
    <s v="2.3 - Gestión Catastral"/>
    <s v="2.3-1 - Formación y actualización catastral"/>
    <s v="SER - Adquisición de servicios"/>
    <s v="SER012 - Prestación de servicios personas naturales"/>
    <s v="Profesional Editor Digitalizador SIG COM"/>
    <n v="41396"/>
    <s v="HUILA"/>
    <s v="LA PLATA"/>
    <n v="0"/>
    <n v="0"/>
    <n v="0"/>
    <n v="0"/>
    <n v="0"/>
    <n v="0"/>
    <n v="0"/>
    <n v="0"/>
    <n v="0"/>
    <n v="0"/>
    <n v="0"/>
    <n v="0"/>
    <n v="0"/>
    <n v="0"/>
    <n v="28308855"/>
    <n v="0"/>
    <n v="0"/>
    <n v="5661771"/>
    <n v="0"/>
    <n v="5661771"/>
    <n v="0"/>
    <n v="5661771"/>
    <n v="0"/>
    <n v="11323542"/>
    <n v="5824"/>
  </r>
  <r>
    <s v="2500.1.1.1.3619"/>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Huila"/>
    <s v="Agosto"/>
    <s v="Agosto"/>
    <n v="5"/>
    <s v="Contratación directa"/>
    <x v="0"/>
    <n v="28308855"/>
    <n v="28308855"/>
    <s v="2. Prioridad Alta"/>
    <s v="Actualización DT"/>
    <s v="NO"/>
    <s v="N/A"/>
    <s v="2611 - Dirección Territorial Huila"/>
    <s v="2.3 - Gestión Catastral"/>
    <s v="2.3-1 - Formación y actualización catastral"/>
    <s v="SER - Adquisición de servicios"/>
    <s v="SER012 - Prestación de servicios personas naturales"/>
    <s v="Profesional Editor Digitalizador SIG COM"/>
    <n v="41396"/>
    <s v="HUILA"/>
    <s v="LA PLATA"/>
    <n v="0"/>
    <n v="0"/>
    <n v="0"/>
    <n v="0"/>
    <n v="0"/>
    <n v="0"/>
    <n v="0"/>
    <n v="0"/>
    <n v="0"/>
    <n v="0"/>
    <n v="0"/>
    <n v="0"/>
    <n v="0"/>
    <n v="0"/>
    <n v="28308855"/>
    <n v="0"/>
    <n v="0"/>
    <n v="5661771"/>
    <n v="0"/>
    <n v="5661771"/>
    <n v="0"/>
    <n v="5661771"/>
    <n v="0"/>
    <n v="11323542"/>
    <n v="5824"/>
  </r>
  <r>
    <s v="2500.1.1.1.3620"/>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Huila"/>
    <s v="Agosto"/>
    <s v="Agosto"/>
    <n v="5"/>
    <s v="Contratación directa"/>
    <x v="0"/>
    <n v="28308855"/>
    <n v="28308855"/>
    <s v="2. Prioridad Alta"/>
    <s v="Actualización DT"/>
    <s v="NO"/>
    <s v="N/A"/>
    <s v="2611 - Dirección Territorial Huila"/>
    <s v="2.3 - Gestión Catastral"/>
    <s v="2.3-1 - Formación y actualización catastral"/>
    <s v="SER - Adquisición de servicios"/>
    <s v="SER012 - Prestación de servicios personas naturales"/>
    <s v="Profesional Editor Digitalizador SIG COM"/>
    <n v="41396"/>
    <s v="HUILA"/>
    <s v="LA PLATA"/>
    <n v="0"/>
    <n v="0"/>
    <n v="0"/>
    <n v="0"/>
    <n v="0"/>
    <n v="0"/>
    <n v="0"/>
    <n v="0"/>
    <n v="0"/>
    <n v="0"/>
    <n v="0"/>
    <n v="0"/>
    <n v="0"/>
    <n v="0"/>
    <n v="28308855"/>
    <n v="0"/>
    <n v="0"/>
    <n v="5661771"/>
    <n v="0"/>
    <n v="5661771"/>
    <n v="0"/>
    <n v="5661771"/>
    <n v="0"/>
    <n v="11323542"/>
    <n v="5824"/>
  </r>
  <r>
    <s v="2500.1.1.1.3621"/>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Huila"/>
    <s v="Agosto"/>
    <s v="Agosto"/>
    <n v="5"/>
    <s v="Contratación directa"/>
    <x v="0"/>
    <n v="28308855"/>
    <n v="28308855"/>
    <s v="2. Prioridad Alta"/>
    <s v="Actualización DT"/>
    <s v="NO"/>
    <s v="N/A"/>
    <s v="2611 - Dirección Territorial Huila"/>
    <s v="2.3 - Gestión Catastral"/>
    <s v="2.3-1 - Formación y actualización catastral"/>
    <s v="SER - Adquisición de servicios"/>
    <s v="SER012 - Prestación de servicios personas naturales"/>
    <s v="Profesional Editor Digitalizador SIG COM"/>
    <n v="41396"/>
    <s v="HUILA"/>
    <s v="LA PLATA"/>
    <n v="0"/>
    <n v="0"/>
    <n v="0"/>
    <n v="0"/>
    <n v="0"/>
    <n v="0"/>
    <n v="0"/>
    <n v="0"/>
    <n v="0"/>
    <n v="0"/>
    <n v="0"/>
    <n v="0"/>
    <n v="0"/>
    <n v="0"/>
    <n v="28308855"/>
    <n v="0"/>
    <n v="0"/>
    <n v="5661771"/>
    <n v="0"/>
    <n v="5661771"/>
    <n v="0"/>
    <n v="5661771"/>
    <n v="0"/>
    <n v="11323542"/>
    <n v="5824"/>
  </r>
  <r>
    <s v="2500.1.1.1.3622"/>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Huila"/>
    <s v="Agosto"/>
    <s v="Agosto"/>
    <n v="5"/>
    <s v="Contratación directa"/>
    <x v="0"/>
    <n v="36852960"/>
    <n v="36852960"/>
    <s v="2. Prioridad Alta"/>
    <s v="Actualización DT"/>
    <s v="NO"/>
    <s v="N/A"/>
    <s v="2611 - Dirección Territorial Huila"/>
    <s v="2.3 - Gestión Catastral"/>
    <s v="2.3-1 - Formación y actualización catastral"/>
    <s v="SER - Adquisición de servicios"/>
    <s v="SER012 - Prestación de servicios personas naturales"/>
    <s v="Control de calidad de consolidación y SIG COM"/>
    <n v="41396"/>
    <s v="HUILA"/>
    <s v="LA PLATA"/>
    <n v="0"/>
    <n v="0"/>
    <n v="0"/>
    <n v="0"/>
    <n v="0"/>
    <n v="0"/>
    <n v="0"/>
    <n v="0"/>
    <n v="0"/>
    <n v="0"/>
    <n v="0"/>
    <n v="0"/>
    <n v="0"/>
    <n v="0"/>
    <n v="36852960"/>
    <n v="0"/>
    <n v="0"/>
    <n v="7370592"/>
    <n v="0"/>
    <n v="7370592"/>
    <n v="0"/>
    <n v="7370592"/>
    <n v="0"/>
    <n v="14741184"/>
    <n v="5724"/>
  </r>
  <r>
    <s v="2500.1.1.1.3623"/>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Huila"/>
    <s v="Agosto"/>
    <s v="Agosto"/>
    <n v="5"/>
    <s v="Contratación directa"/>
    <x v="0"/>
    <n v="36852960"/>
    <n v="36852960"/>
    <s v="2. Prioridad Alta"/>
    <s v="Actualización DT"/>
    <s v="NO"/>
    <s v="N/A"/>
    <s v="2611 - Dirección Territorial Huila"/>
    <s v="2.3 - Gestión Catastral"/>
    <s v="2.3-1 - Formación y actualización catastral"/>
    <s v="SER - Adquisición de servicios"/>
    <s v="SER012 - Prestación de servicios personas naturales"/>
    <s v="Control de calidad de consolidación y SIG COM"/>
    <n v="41396"/>
    <s v="HUILA"/>
    <s v="LA PLATA"/>
    <n v="0"/>
    <n v="0"/>
    <n v="0"/>
    <n v="0"/>
    <n v="0"/>
    <n v="0"/>
    <n v="0"/>
    <n v="0"/>
    <n v="0"/>
    <n v="0"/>
    <n v="0"/>
    <n v="0"/>
    <n v="0"/>
    <n v="0"/>
    <n v="36852960"/>
    <n v="0"/>
    <n v="0"/>
    <n v="7370592"/>
    <n v="0"/>
    <n v="7370592"/>
    <n v="0"/>
    <n v="7370592"/>
    <n v="0"/>
    <n v="14741184"/>
    <n v="5724"/>
  </r>
  <r>
    <s v="2500.1.1.1.3624"/>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Huila"/>
    <s v="Agosto"/>
    <s v="Agosto"/>
    <n v="5"/>
    <s v="Contratación directa"/>
    <x v="0"/>
    <n v="36852960"/>
    <n v="36852960"/>
    <s v="2. Prioridad Alta"/>
    <s v="Actualización DT"/>
    <s v="NO"/>
    <s v="N/A"/>
    <s v="2611 - Dirección Territorial Huila"/>
    <s v="2.3 - Gestión Catastral"/>
    <s v="2.3-1 - Formación y actualización catastral"/>
    <s v="SER - Adquisición de servicios"/>
    <s v="SER012 - Prestación de servicios personas naturales"/>
    <s v="Control de calidad de consolidación y SIG COM"/>
    <n v="41396"/>
    <s v="HUILA"/>
    <s v="LA PLATA"/>
    <n v="0"/>
    <n v="0"/>
    <n v="0"/>
    <n v="0"/>
    <n v="0"/>
    <n v="0"/>
    <n v="0"/>
    <n v="0"/>
    <n v="0"/>
    <n v="0"/>
    <n v="0"/>
    <n v="0"/>
    <n v="0"/>
    <n v="0"/>
    <n v="36852960"/>
    <n v="0"/>
    <n v="0"/>
    <n v="7370592"/>
    <n v="0"/>
    <n v="7370592"/>
    <n v="0"/>
    <n v="7370592"/>
    <n v="0"/>
    <n v="14741184"/>
    <n v="5724"/>
  </r>
  <r>
    <s v="2500.1.1.1.3625"/>
    <s v="INVERSIÓN"/>
    <x v="0"/>
    <s v="1 - Ajustar el modelo de operación y de gestión catastral del Instituto"/>
    <x v="0"/>
    <x v="0"/>
    <n v="80111601"/>
    <x v="0"/>
    <s v="N/A"/>
    <s v="Prestación de servicios personales para realizar actividades de apoyo operativo y administrativo en el marco de la actualización y/o formación catastral con enfoque multipropósito en el municipio asignado a la Dirección Territorial  Huila"/>
    <s v="Agosto"/>
    <s v="Agosto"/>
    <n v="5"/>
    <s v="Contratación directa"/>
    <x v="0"/>
    <n v="15199225"/>
    <n v="15199225"/>
    <s v="2. Prioridad Alta"/>
    <s v="Actualización DT"/>
    <s v="NO"/>
    <s v="N/A"/>
    <s v="2611 - Dirección Territorial Huila"/>
    <s v="2.3 - Gestión Catastral"/>
    <s v="2.3-1 - Formación y actualización catastral"/>
    <s v="SER - Adquisición de servicios"/>
    <s v="SER012 - Prestación de servicios personas naturales"/>
    <s v="Técnico Administrativo COM"/>
    <n v="41396"/>
    <s v="HUILA"/>
    <s v="LA PLATA"/>
    <n v="0"/>
    <n v="0"/>
    <n v="0"/>
    <n v="0"/>
    <n v="0"/>
    <n v="0"/>
    <n v="0"/>
    <n v="0"/>
    <n v="0"/>
    <n v="0"/>
    <n v="0"/>
    <n v="0"/>
    <n v="0"/>
    <n v="0"/>
    <n v="15199225"/>
    <n v="0"/>
    <n v="0"/>
    <n v="3039845"/>
    <n v="0"/>
    <n v="3039845"/>
    <n v="0"/>
    <n v="3039845"/>
    <n v="0"/>
    <n v="6079690"/>
    <n v="5224"/>
  </r>
  <r>
    <s v="2500.1.1.1.3626"/>
    <s v="INVERSIÓN"/>
    <x v="0"/>
    <s v="1 - Ajustar el modelo de operación y de gestión catastral del Instituto"/>
    <x v="0"/>
    <x v="0"/>
    <n v="80111601"/>
    <x v="0"/>
    <s v="N/A"/>
    <s v="Prestación de servicios personales para realizar actividades de apoyo operativo y administrativo en el marco de la actualización y/o formación catastral con enfoque multipropósito en el municipio asignado a la Dirección Territorial  Huila"/>
    <s v="Agosto"/>
    <s v="Agosto"/>
    <n v="5"/>
    <s v="Contratación directa"/>
    <x v="0"/>
    <n v="15199225"/>
    <n v="15199225"/>
    <s v="2. Prioridad Alta"/>
    <s v="Actualización DT"/>
    <s v="NO"/>
    <s v="N/A"/>
    <s v="2611 - Dirección Territorial Huila"/>
    <s v="2.3 - Gestión Catastral"/>
    <s v="2.3-1 - Formación y actualización catastral"/>
    <s v="SER - Adquisición de servicios"/>
    <s v="SER012 - Prestación de servicios personas naturales"/>
    <s v="Técnico Administrativo COM"/>
    <n v="41396"/>
    <s v="HUILA"/>
    <s v="LA PLATA"/>
    <n v="0"/>
    <n v="0"/>
    <n v="0"/>
    <n v="0"/>
    <n v="0"/>
    <n v="0"/>
    <n v="0"/>
    <n v="0"/>
    <n v="0"/>
    <n v="0"/>
    <n v="0"/>
    <n v="0"/>
    <n v="0"/>
    <n v="0"/>
    <n v="15199225"/>
    <n v="0"/>
    <n v="0"/>
    <n v="3039845"/>
    <n v="0"/>
    <n v="3039845"/>
    <n v="0"/>
    <n v="3039845"/>
    <n v="0"/>
    <n v="6079690"/>
    <n v="5224"/>
  </r>
  <r>
    <s v="2500.1.1.1.3627"/>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Huila"/>
    <s v="Agosto"/>
    <s v="Agosto"/>
    <n v="5"/>
    <s v="Contratación directa"/>
    <x v="0"/>
    <n v="28308855"/>
    <n v="28308855"/>
    <s v="2. Prioridad Alta"/>
    <s v="Actualización DT"/>
    <s v="NO"/>
    <s v="N/A"/>
    <s v="2611 - Dirección Territorial Huila"/>
    <s v="2.3 - Gestión Catastral"/>
    <s v="2.3-1 - Formación y actualización catastral"/>
    <s v="SER - Adquisición de servicios"/>
    <s v="SER012 - Prestación de servicios personas naturales"/>
    <s v="Profesional social COM"/>
    <n v="41396"/>
    <s v="HUILA"/>
    <s v="LA PLATA"/>
    <n v="0"/>
    <n v="0"/>
    <n v="0"/>
    <n v="0"/>
    <n v="0"/>
    <n v="0"/>
    <n v="0"/>
    <n v="0"/>
    <n v="0"/>
    <n v="0"/>
    <n v="0"/>
    <n v="0"/>
    <n v="0"/>
    <n v="0"/>
    <n v="28308855"/>
    <n v="0"/>
    <n v="0"/>
    <n v="5661771"/>
    <n v="0"/>
    <n v="5661771"/>
    <n v="0"/>
    <n v="5661771"/>
    <n v="0"/>
    <n v="11323542"/>
    <n v="5924"/>
  </r>
  <r>
    <s v="2500.1.1.1.3628"/>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Huila"/>
    <s v="Agosto"/>
    <s v="Agosto"/>
    <n v="5"/>
    <s v="Contratación directa"/>
    <x v="0"/>
    <n v="28308855"/>
    <n v="28308855"/>
    <s v="2. Prioridad Alta"/>
    <s v="Actualización DT"/>
    <s v="NO"/>
    <s v="N/A"/>
    <s v="2611 - Dirección Territorial Huila"/>
    <s v="2.3 - Gestión Catastral"/>
    <s v="2.3-1 - Formación y actualización catastral"/>
    <s v="SER - Adquisición de servicios"/>
    <s v="SER012 - Prestación de servicios personas naturales"/>
    <s v="Profesional social COM"/>
    <n v="41396"/>
    <s v="HUILA"/>
    <s v="LA PLATA"/>
    <n v="0"/>
    <n v="0"/>
    <n v="0"/>
    <n v="0"/>
    <n v="0"/>
    <n v="0"/>
    <n v="0"/>
    <n v="0"/>
    <n v="0"/>
    <n v="0"/>
    <n v="0"/>
    <n v="0"/>
    <n v="0"/>
    <n v="0"/>
    <n v="28308855"/>
    <n v="0"/>
    <n v="0"/>
    <n v="5661771"/>
    <n v="0"/>
    <n v="5661771"/>
    <n v="0"/>
    <n v="5661771"/>
    <n v="0"/>
    <n v="11323542"/>
    <n v="5924"/>
  </r>
  <r>
    <s v="2500.1.1.1.3629"/>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Huila"/>
    <s v="Agosto"/>
    <s v="Agosto"/>
    <n v="5"/>
    <s v="Contratación directa"/>
    <x v="0"/>
    <n v="28308855"/>
    <n v="28308855"/>
    <s v="2. Prioridad Alta"/>
    <s v="Actualización DT"/>
    <s v="NO"/>
    <s v="N/A"/>
    <s v="2611 - Dirección Territorial Huila"/>
    <s v="2.3 - Gestión Catastral"/>
    <s v="2.3-1 - Formación y actualización catastral"/>
    <s v="SER - Adquisición de servicios"/>
    <s v="SER012 - Prestación de servicios personas naturales"/>
    <s v="Profesional social COM"/>
    <n v="41396"/>
    <s v="HUILA"/>
    <s v="LA PLATA"/>
    <n v="0"/>
    <n v="0"/>
    <n v="0"/>
    <n v="0"/>
    <n v="0"/>
    <n v="0"/>
    <n v="0"/>
    <n v="0"/>
    <n v="0"/>
    <n v="0"/>
    <n v="0"/>
    <n v="0"/>
    <n v="0"/>
    <n v="0"/>
    <n v="28308855"/>
    <n v="0"/>
    <n v="0"/>
    <n v="5661771"/>
    <n v="0"/>
    <n v="5661771"/>
    <n v="0"/>
    <n v="5661771"/>
    <n v="0"/>
    <n v="11323542"/>
    <n v="5924"/>
  </r>
  <r>
    <s v="2500.1.1.1.3630"/>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Huila"/>
    <s v="Agosto"/>
    <s v="Agosto"/>
    <n v="5"/>
    <s v="Contratación directa"/>
    <x v="0"/>
    <n v="28308855"/>
    <n v="28308855"/>
    <s v="2. Prioridad Alta"/>
    <s v="Actualización DT"/>
    <s v="NO"/>
    <s v="N/A"/>
    <s v="2611 - Dirección Territorial Huila"/>
    <s v="2.3 - Gestión Catastral"/>
    <s v="2.3-1 - Formación y actualización catastral"/>
    <s v="SER - Adquisición de servicios"/>
    <s v="SER012 - Prestación de servicios personas naturales"/>
    <s v="Profesional social COM"/>
    <n v="41396"/>
    <s v="HUILA"/>
    <s v="LA PLATA"/>
    <n v="0"/>
    <n v="0"/>
    <n v="0"/>
    <n v="0"/>
    <n v="0"/>
    <n v="0"/>
    <n v="0"/>
    <n v="0"/>
    <n v="0"/>
    <n v="0"/>
    <n v="0"/>
    <n v="0"/>
    <n v="0"/>
    <n v="0"/>
    <n v="28308855"/>
    <n v="0"/>
    <n v="0"/>
    <n v="5661771"/>
    <n v="0"/>
    <n v="5661771"/>
    <n v="0"/>
    <n v="5661771"/>
    <n v="0"/>
    <n v="11323542"/>
    <n v="5924"/>
  </r>
  <r>
    <s v="2500.1.1.1.3631"/>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Huila"/>
    <s v="Agosto"/>
    <s v="Agosto"/>
    <n v="5"/>
    <s v="Contratación directa"/>
    <x v="0"/>
    <n v="28308855"/>
    <n v="28308855"/>
    <s v="2. Prioridad Alta"/>
    <s v="Actualización DT"/>
    <s v="NO"/>
    <s v="N/A"/>
    <s v="2611 - Dirección Territorial Huila"/>
    <s v="2.3 - Gestión Catastral"/>
    <s v="2.3-1 - Formación y actualización catastral"/>
    <s v="SER - Adquisición de servicios"/>
    <s v="SER012 - Prestación de servicios personas naturales"/>
    <s v="Profesional social COM"/>
    <n v="41396"/>
    <s v="HUILA"/>
    <s v="LA PLATA"/>
    <n v="0"/>
    <n v="0"/>
    <n v="0"/>
    <n v="0"/>
    <n v="0"/>
    <n v="0"/>
    <n v="0"/>
    <n v="0"/>
    <n v="0"/>
    <n v="0"/>
    <n v="0"/>
    <n v="0"/>
    <n v="0"/>
    <n v="0"/>
    <n v="28308855"/>
    <n v="0"/>
    <n v="0"/>
    <n v="5661771"/>
    <n v="0"/>
    <n v="5661771"/>
    <n v="0"/>
    <n v="5661771"/>
    <n v="0"/>
    <n v="11323542"/>
    <n v="5924"/>
  </r>
  <r>
    <s v="2500.1.1.1.3632"/>
    <s v="INVERSIÓN"/>
    <x v="0"/>
    <s v="1 - Ajustar el modelo de operación y de gestión catastral del Instituto"/>
    <x v="0"/>
    <x v="0"/>
    <n v="80111601"/>
    <x v="0"/>
    <s v="N/A"/>
    <s v="Prestación de servicios personales para realizar actividades de apoyo administrativo en el marco de la actualización y/o formación catastral con enfoque multipropósito en el municipio asignado a la Dirección Territorial  Huila"/>
    <s v="Agosto"/>
    <s v="Agosto"/>
    <n v="5"/>
    <s v="Contratación directa"/>
    <x v="0"/>
    <n v="14333600"/>
    <n v="14333600"/>
    <s v="2. Prioridad Alta"/>
    <s v="Actualización DT"/>
    <s v="NO"/>
    <s v="N/A"/>
    <s v="2611 - Dirección Territorial Huila"/>
    <s v="2.3 - Gestión Catastral"/>
    <s v="2.3-1 - Formación y actualización catastral"/>
    <s v="SER - Adquisición de servicios"/>
    <s v="SER012 - Prestación de servicios personas naturales"/>
    <s v="Apoyo administrativo COM"/>
    <n v="41396"/>
    <s v="HUILA"/>
    <s v="LA PLATA"/>
    <n v="0"/>
    <n v="0"/>
    <n v="0"/>
    <n v="0"/>
    <n v="0"/>
    <n v="0"/>
    <n v="0"/>
    <n v="0"/>
    <n v="0"/>
    <n v="0"/>
    <n v="0"/>
    <n v="0"/>
    <n v="0"/>
    <n v="0"/>
    <n v="14333600"/>
    <n v="0"/>
    <n v="0"/>
    <n v="2866720"/>
    <n v="0"/>
    <n v="2866720"/>
    <n v="0"/>
    <n v="2866720"/>
    <n v="0"/>
    <n v="5733440"/>
    <n v="5024"/>
  </r>
  <r>
    <s v="2500.1.1.1.3633"/>
    <s v="INVERSIÓN"/>
    <x v="0"/>
    <s v="1 - Ajustar el modelo de operación y de gestión catastral del Instituto"/>
    <x v="0"/>
    <x v="0"/>
    <n v="80111601"/>
    <x v="0"/>
    <s v="N/A"/>
    <s v="Prestación de servicios personales para realizar actividades de apoyo administrativo en el marco de la actualización y/o formación catastral con enfoque multipropósito en el municipio asignado a la Dirección Territorial  Huila"/>
    <s v="Agosto"/>
    <s v="Agosto"/>
    <n v="5"/>
    <s v="Contratación directa"/>
    <x v="0"/>
    <n v="14333600"/>
    <n v="14333600"/>
    <s v="2. Prioridad Alta"/>
    <s v="Actualización DT"/>
    <s v="NO"/>
    <s v="N/A"/>
    <s v="2611 - Dirección Territorial Huila"/>
    <s v="2.3 - Gestión Catastral"/>
    <s v="2.3-1 - Formación y actualización catastral"/>
    <s v="SER - Adquisición de servicios"/>
    <s v="SER012 - Prestación de servicios personas naturales"/>
    <s v="Apoyo administrativo COM"/>
    <n v="41396"/>
    <s v="HUILA"/>
    <s v="LA PLATA"/>
    <n v="0"/>
    <n v="0"/>
    <n v="0"/>
    <n v="0"/>
    <n v="0"/>
    <n v="0"/>
    <n v="0"/>
    <n v="0"/>
    <n v="0"/>
    <n v="0"/>
    <n v="0"/>
    <n v="0"/>
    <n v="0"/>
    <n v="0"/>
    <n v="14333600"/>
    <n v="0"/>
    <n v="0"/>
    <n v="2866720"/>
    <n v="0"/>
    <n v="2866720"/>
    <n v="0"/>
    <n v="2866720"/>
    <n v="0"/>
    <n v="5733440"/>
    <n v="5024"/>
  </r>
  <r>
    <s v="2500.1.1.1.3634"/>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Huila"/>
    <s v="Agosto"/>
    <s v="Agosto"/>
    <n v="5"/>
    <s v="Contratación directa"/>
    <x v="0"/>
    <n v="20507290"/>
    <n v="20507290"/>
    <s v="2. Prioridad Alta"/>
    <s v="Actualización DT"/>
    <s v="NO"/>
    <s v="N/A"/>
    <s v="2611 - Dirección Territorial Huila"/>
    <s v="2.3 - Gestión Catastral"/>
    <s v="2.3-1 - Formación y actualización catastral"/>
    <s v="SER - Adquisición de servicios"/>
    <s v="SER012 - Prestación de servicios personas naturales"/>
    <s v="Profesional Jurídico COM"/>
    <n v="41396"/>
    <s v="HUILA"/>
    <s v="LA PLATA"/>
    <n v="0"/>
    <n v="0"/>
    <n v="0"/>
    <n v="0"/>
    <n v="0"/>
    <n v="0"/>
    <n v="0"/>
    <n v="0"/>
    <n v="0"/>
    <n v="0"/>
    <n v="0"/>
    <n v="0"/>
    <n v="0"/>
    <n v="0"/>
    <n v="20507290"/>
    <n v="0"/>
    <n v="0"/>
    <n v="4101458"/>
    <n v="0"/>
    <n v="4101458"/>
    <n v="0"/>
    <n v="4101458"/>
    <n v="0"/>
    <n v="8202916"/>
    <n v="6424"/>
  </r>
  <r>
    <s v="2500.1.1.1.3635"/>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Huila"/>
    <s v="Agosto"/>
    <s v="Agosto"/>
    <n v="5"/>
    <s v="Contratación directa"/>
    <x v="0"/>
    <n v="20507290"/>
    <n v="20507290"/>
    <s v="2. Prioridad Alta"/>
    <s v="Actualización DT"/>
    <s v="NO"/>
    <s v="N/A"/>
    <s v="2611 - Dirección Territorial Huila"/>
    <s v="2.3 - Gestión Catastral"/>
    <s v="2.3-1 - Formación y actualización catastral"/>
    <s v="SER - Adquisición de servicios"/>
    <s v="SER012 - Prestación de servicios personas naturales"/>
    <s v="Profesional Jurídico COM"/>
    <n v="41396"/>
    <s v="HUILA"/>
    <s v="LA PLATA"/>
    <n v="0"/>
    <n v="0"/>
    <n v="0"/>
    <n v="0"/>
    <n v="0"/>
    <n v="0"/>
    <n v="0"/>
    <n v="0"/>
    <n v="0"/>
    <n v="0"/>
    <n v="0"/>
    <n v="0"/>
    <n v="0"/>
    <n v="0"/>
    <n v="20507290"/>
    <n v="0"/>
    <n v="0"/>
    <n v="4101458"/>
    <n v="0"/>
    <n v="4101458"/>
    <n v="0"/>
    <n v="4101458"/>
    <n v="0"/>
    <n v="8202916"/>
    <n v="6424"/>
  </r>
  <r>
    <s v="2500.1.1.1.3636"/>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Huila"/>
    <s v="Agosto"/>
    <s v="Agosto"/>
    <n v="5"/>
    <s v="Contratación directa"/>
    <x v="0"/>
    <n v="20507290"/>
    <n v="20507290"/>
    <s v="2. Prioridad Alta"/>
    <s v="Actualización DT"/>
    <s v="NO"/>
    <s v="N/A"/>
    <s v="2611 - Dirección Territorial Huila"/>
    <s v="2.3 - Gestión Catastral"/>
    <s v="2.3-1 - Formación y actualización catastral"/>
    <s v="SER - Adquisición de servicios"/>
    <s v="SER012 - Prestación de servicios personas naturales"/>
    <s v="Profesional Jurídico COM"/>
    <n v="41396"/>
    <s v="HUILA"/>
    <s v="LA PLATA"/>
    <n v="0"/>
    <n v="0"/>
    <n v="0"/>
    <n v="0"/>
    <n v="0"/>
    <n v="0"/>
    <n v="0"/>
    <n v="0"/>
    <n v="0"/>
    <n v="0"/>
    <n v="0"/>
    <n v="0"/>
    <n v="0"/>
    <n v="0"/>
    <n v="20507290"/>
    <n v="0"/>
    <n v="0"/>
    <n v="4101458"/>
    <n v="0"/>
    <n v="4101458"/>
    <n v="0"/>
    <n v="4101458"/>
    <n v="0"/>
    <n v="8202916"/>
    <n v="6424"/>
  </r>
  <r>
    <s v="2500.1.1.1.3637"/>
    <s v="INVERSIÓN"/>
    <x v="0"/>
    <s v="1 - Ajustar el modelo de operación y de gestión catastral del Instituto"/>
    <x v="0"/>
    <x v="0"/>
    <n v="80111601"/>
    <x v="0"/>
    <s v="N/A"/>
    <s v="Prestación de servicios profesionales para la coordinación, seguimiento y control de las actividades de actualización y/o formación catastral con enfoque multipropósito en el municipio asignado a la Dirección Territorial  Huila"/>
    <s v="Junio"/>
    <s v="Julio"/>
    <n v="5"/>
    <s v="Contratación directa"/>
    <x v="0"/>
    <n v="47581365"/>
    <n v="47581365"/>
    <s v="1. Prioridad Crítica"/>
    <s v="Actualización DT"/>
    <s v="NO"/>
    <s v="N/A"/>
    <s v="2611 - Dirección Territorial Huila"/>
    <s v="2.3 - Gestión Catastral"/>
    <s v="2.3-1 - Formación y actualización catastral"/>
    <s v="SER - Adquisición de servicios"/>
    <s v="SER012 - Prestación de servicios personas naturales"/>
    <s v="Coordinador operativo municipal COM"/>
    <n v="41396"/>
    <s v="HUILA"/>
    <s v="LA PLATA"/>
    <n v="0"/>
    <n v="0"/>
    <n v="0"/>
    <n v="0"/>
    <n v="0"/>
    <n v="0"/>
    <n v="0"/>
    <n v="0"/>
    <n v="0"/>
    <n v="0"/>
    <n v="0"/>
    <n v="0"/>
    <n v="47581365"/>
    <n v="0"/>
    <n v="0"/>
    <n v="9516273"/>
    <n v="0"/>
    <n v="9516273"/>
    <n v="0"/>
    <n v="9516273"/>
    <n v="0"/>
    <n v="9516273"/>
    <n v="0"/>
    <n v="9516273"/>
    <n v="6024"/>
  </r>
  <r>
    <s v="2500.1.1.1.3638"/>
    <s v="INVERSIÓN"/>
    <x v="0"/>
    <s v="1 - Ajustar el modelo de operación y de gestión catastral del Instituto"/>
    <x v="0"/>
    <x v="0"/>
    <n v="80111601"/>
    <x v="0"/>
    <s v="N/A"/>
    <s v="Prestación de servicios personales para realizar actividades de apoyo en el área de sistemas en el marco de la actualización y/o formación catastral con enfoque multipropósito en el municipio asignado a la Dirección Territorial  Huila"/>
    <s v="Agosto"/>
    <s v="Agosto"/>
    <n v="5"/>
    <s v="Contratación directa"/>
    <x v="0"/>
    <n v="15199225"/>
    <n v="15199225"/>
    <s v="2. Prioridad Alta"/>
    <s v="Actualización DT"/>
    <s v="NO"/>
    <s v="N/A"/>
    <s v="2611 - Dirección Territorial Huila"/>
    <s v="2.3 - Gestión Catastral"/>
    <s v="2.3-1 - Formación y actualización catastral"/>
    <s v="SER - Adquisición de servicios"/>
    <s v="SER012 - Prestación de servicios personas naturales"/>
    <s v="Técnico Sistemas COM"/>
    <n v="41396"/>
    <s v="HUILA"/>
    <s v="LA PLATA"/>
    <n v="0"/>
    <n v="0"/>
    <n v="0"/>
    <n v="0"/>
    <n v="0"/>
    <n v="0"/>
    <n v="0"/>
    <n v="0"/>
    <n v="0"/>
    <n v="0"/>
    <n v="0"/>
    <n v="0"/>
    <n v="0"/>
    <n v="0"/>
    <n v="15199225"/>
    <n v="0"/>
    <n v="0"/>
    <n v="3039845"/>
    <n v="0"/>
    <n v="3039845"/>
    <n v="0"/>
    <n v="3039845"/>
    <n v="0"/>
    <n v="6079690"/>
    <n v="5124"/>
  </r>
  <r>
    <s v="2500.1.1.1.3639"/>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Huila"/>
    <s v="Agosto"/>
    <s v="Agosto"/>
    <n v="5"/>
    <s v="Contratación directa"/>
    <x v="0"/>
    <n v="9926665"/>
    <n v="9926665"/>
    <s v="2. Prioridad Alta"/>
    <s v="Actualización DT"/>
    <s v="NO"/>
    <s v="N/A"/>
    <s v="2611 - Dirección Territorial Huila"/>
    <s v="2.3 - Gestión Catastral"/>
    <s v="2.3-1 - Formación y actualización catastral"/>
    <s v="SER - Adquisición de servicios"/>
    <s v="SER012 - Prestación de servicios personas naturales"/>
    <s v="Promotor Intercultural COM"/>
    <n v="41396"/>
    <s v="HUILA"/>
    <s v="LA PLATA"/>
    <n v="0"/>
    <n v="0"/>
    <n v="0"/>
    <n v="0"/>
    <n v="0"/>
    <n v="0"/>
    <n v="0"/>
    <n v="0"/>
    <n v="0"/>
    <n v="0"/>
    <n v="0"/>
    <n v="0"/>
    <n v="0"/>
    <n v="0"/>
    <n v="9926665"/>
    <n v="0"/>
    <n v="0"/>
    <n v="1985333"/>
    <n v="0"/>
    <n v="1985333"/>
    <n v="0"/>
    <n v="1985333"/>
    <n v="0"/>
    <n v="3970666"/>
    <n v="5424"/>
  </r>
  <r>
    <s v="2500.1.1.1.3640"/>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Huila"/>
    <s v="Agosto"/>
    <s v="Agosto"/>
    <n v="5"/>
    <s v="Contratación directa"/>
    <x v="0"/>
    <n v="9926665"/>
    <n v="9926665"/>
    <s v="2. Prioridad Alta"/>
    <s v="Actualización DT"/>
    <s v="NO"/>
    <s v="N/A"/>
    <s v="2611 - Dirección Territorial Huila"/>
    <s v="2.3 - Gestión Catastral"/>
    <s v="2.3-1 - Formación y actualización catastral"/>
    <s v="SER - Adquisición de servicios"/>
    <s v="SER012 - Prestación de servicios personas naturales"/>
    <s v="Promotor Intercultural COM"/>
    <n v="41396"/>
    <s v="HUILA"/>
    <s v="LA PLATA"/>
    <n v="0"/>
    <n v="0"/>
    <n v="0"/>
    <n v="0"/>
    <n v="0"/>
    <n v="0"/>
    <n v="0"/>
    <n v="0"/>
    <n v="0"/>
    <n v="0"/>
    <n v="0"/>
    <n v="0"/>
    <n v="0"/>
    <n v="0"/>
    <n v="9926665"/>
    <n v="0"/>
    <n v="0"/>
    <n v="1985333"/>
    <n v="0"/>
    <n v="1985333"/>
    <n v="0"/>
    <n v="1985333"/>
    <n v="0"/>
    <n v="3970666"/>
    <n v="5424"/>
  </r>
  <r>
    <s v="2500.1.1.1.3641"/>
    <s v="INVERSIÓN"/>
    <x v="0"/>
    <s v="1 - Ajustar el modelo de operación y de gestión catastral del Instituto"/>
    <x v="0"/>
    <x v="0"/>
    <n v="11111111"/>
    <x v="0"/>
    <s v="N/A"/>
    <s v="Viáticos y gastos de comisión para la ejecución y supervisión de los contratos   en la Dirección Territorial Huila "/>
    <s v="Abril"/>
    <s v="Abril"/>
    <n v="9"/>
    <s v="N/A"/>
    <x v="0"/>
    <n v="342664064"/>
    <n v="342664064"/>
    <s v="2. Prioridad Alta"/>
    <s v="Actualización DT"/>
    <s v="NO"/>
    <s v="N/A"/>
    <s v="2611 - Dirección Territorial Huila"/>
    <s v="2.3 - Gestión Catastral"/>
    <s v="2.3-1 - Formación y actualización catastral"/>
    <s v="SER - Adquisición de servicios"/>
    <s v="SER012 - Prestación de servicios personas naturales"/>
    <s v="DGC-87 Validación información catastral"/>
    <n v="0"/>
    <n v="0"/>
    <s v="NO APLICA"/>
    <n v="0"/>
    <n v="0"/>
    <n v="0"/>
    <n v="0"/>
    <n v="0"/>
    <n v="0"/>
    <n v="342664064"/>
    <n v="0"/>
    <n v="0"/>
    <n v="38073784.888888888"/>
    <n v="0"/>
    <n v="38073784.888888888"/>
    <n v="0"/>
    <n v="38073784.888888888"/>
    <n v="0"/>
    <n v="38073784.888888888"/>
    <n v="0"/>
    <n v="38073784.888888888"/>
    <n v="0"/>
    <n v="38073784.888888888"/>
    <n v="0"/>
    <n v="38073784.888888888"/>
    <n v="0"/>
    <n v="76147569.777777776"/>
    <n v="6924"/>
  </r>
  <r>
    <s v="2500.1.1.1.3642"/>
    <s v="INVERSIÓN"/>
    <x v="0"/>
    <s v="1 - Ajustar el modelo de operación y de gestión catastral del Instituto"/>
    <x v="0"/>
    <x v="0"/>
    <n v="11111111"/>
    <x v="0"/>
    <s v="N/A"/>
    <s v="Viáticos y gastos de comisión del componente economico para la ejecución y supervisión de los contratos de actualización en la Dirección Territorial Huila"/>
    <s v="Agosto"/>
    <s v="Agosto"/>
    <n v="5"/>
    <s v="Contratación directa"/>
    <x v="0"/>
    <n v="89508623"/>
    <n v="89508623"/>
    <s v="2. Prioridad Alta"/>
    <s v="Actualización DT"/>
    <s v="NO"/>
    <s v="N/A"/>
    <s v="2611 - Dirección Territorial Huila"/>
    <s v="2.3 - Gestión Catastral"/>
    <s v="2.3-1 - Formación y actualización catastral"/>
    <s v="SER - Adquisición de servicios"/>
    <s v="SER012 - Prestación de servicios personas naturales"/>
    <s v="DGC-87 Validación información catastral"/>
    <n v="0"/>
    <n v="0"/>
    <s v="NO APLICA"/>
    <n v="0"/>
    <n v="0"/>
    <n v="0"/>
    <n v="0"/>
    <n v="0"/>
    <n v="0"/>
    <n v="0"/>
    <n v="0"/>
    <n v="0"/>
    <n v="0"/>
    <n v="0"/>
    <n v="0"/>
    <n v="0"/>
    <n v="0"/>
    <n v="89508623"/>
    <n v="0"/>
    <n v="0"/>
    <n v="17901724.600000001"/>
    <n v="0"/>
    <n v="17901724.600000001"/>
    <n v="0"/>
    <n v="17901724.600000001"/>
    <n v="0"/>
    <n v="35803449.200000003"/>
    <n v="3124"/>
  </r>
  <r>
    <s v="2500.1.1.1.3643"/>
    <s v="INVERSIÓN"/>
    <x v="0"/>
    <s v="1 - Ajustar el modelo de operación y de gestión catastral del Instituto"/>
    <x v="0"/>
    <x v="0"/>
    <n v="80111601"/>
    <x v="0"/>
    <s v="N/A"/>
    <s v="Prestación de  servicios profesionales para realizar actividades de aseguramiento y evaluación de calidad en el marco de los procesos de formacion y/o actualizacion catastral con enfoque multiproposito designados a la Dirección Territorial Risaralda"/>
    <s v="Marzo"/>
    <s v="Marzo"/>
    <n v="10"/>
    <s v="Contratación directa"/>
    <x v="0"/>
    <n v="70020624"/>
    <n v="70020624"/>
    <s v="1. Prioridad Crítica"/>
    <s v="Actualización DT"/>
    <s v="NO"/>
    <s v="N/A"/>
    <s v="2618 - Dirección Territorial Risaralda"/>
    <s v="2.3 - Gestión Catastral"/>
    <s v="2.3-1 - Formación y actualización catastral"/>
    <s v="SER - Adquisición de servicios"/>
    <s v="SER012 - Prestación de servicios personas naturales"/>
    <s v="Profesional de Calidad DT"/>
    <n v="0"/>
    <n v="0"/>
    <s v="NO APLICA"/>
    <n v="0"/>
    <n v="0"/>
    <n v="0"/>
    <n v="0"/>
    <n v="70020624"/>
    <n v="0"/>
    <n v="0"/>
    <n v="7370592"/>
    <n v="0"/>
    <n v="7370592"/>
    <n v="0"/>
    <n v="7370592"/>
    <n v="0"/>
    <n v="7370592"/>
    <n v="0"/>
    <n v="7370592"/>
    <n v="0"/>
    <n v="7370592"/>
    <n v="0"/>
    <n v="7370592"/>
    <n v="0"/>
    <n v="7370592"/>
    <n v="0"/>
    <n v="11055888"/>
    <n v="4224"/>
  </r>
  <r>
    <s v="2500.1.1.1.3644"/>
    <s v="INVERSIÓN"/>
    <x v="0"/>
    <s v="1 - Ajustar el modelo de operación y de gestión catastral del Instituto"/>
    <x v="0"/>
    <x v="0"/>
    <n v="80111601"/>
    <x v="0"/>
    <s v="N/A"/>
    <s v="Prestación de  servicios profesionales para realizar actividades de aseguramiento y evaluación de calidad en el marco de los procesos de formacion y/o actualizacion catastral con enfoque multiproposito designados a la Dirección Territorial Risaralda"/>
    <s v="Julio"/>
    <s v="Julio"/>
    <n v="5"/>
    <s v="Contratación directa"/>
    <x v="0"/>
    <n v="36852960"/>
    <n v="36852960"/>
    <s v="1. Prioridad Crítica"/>
    <s v="Actualización DT"/>
    <s v="NO"/>
    <s v="N/A"/>
    <s v="2618 - Dirección Territorial Risaralda"/>
    <s v="2.3 - Gestión Catastral"/>
    <s v="2.3-1 - Formación y actualización catastral"/>
    <s v="SER - Adquisición de servicios"/>
    <s v="SER012 - Prestación de servicios personas naturales"/>
    <s v="Profesional de Calidad DT"/>
    <n v="0"/>
    <n v="0"/>
    <s v="NO APLICA"/>
    <n v="0"/>
    <n v="0"/>
    <n v="0"/>
    <n v="0"/>
    <n v="0"/>
    <n v="0"/>
    <n v="0"/>
    <n v="0"/>
    <n v="0"/>
    <n v="0"/>
    <n v="0"/>
    <n v="0"/>
    <n v="36852960"/>
    <n v="0"/>
    <n v="0"/>
    <n v="7370592"/>
    <n v="0"/>
    <n v="7370592"/>
    <n v="0"/>
    <n v="7370592"/>
    <n v="0"/>
    <n v="7370592"/>
    <n v="0"/>
    <n v="7370592"/>
    <n v="0"/>
  </r>
  <r>
    <s v="2500.1.1.1.3645"/>
    <s v="INVERSIÓN"/>
    <x v="0"/>
    <s v="1 - Ajustar el modelo de operación y de gestión catastral del Instituto"/>
    <x v="0"/>
    <x v="0"/>
    <n v="80111601"/>
    <x v="0"/>
    <s v="N/A"/>
    <s v="Prestación de  servicios profesionales para realizar actividades de aseguramiento y evaluación de calidad en el marco de los procesos de formacion y/o actualizacion catastral con enfoque multiproposito designados a la Dirección Territorial Risaralda"/>
    <s v="Julio"/>
    <s v="Julio"/>
    <n v="5"/>
    <s v="Contratación directa"/>
    <x v="0"/>
    <n v="36852960"/>
    <n v="36852960"/>
    <s v="1. Prioridad Crítica"/>
    <s v="Actualización DT"/>
    <s v="NO"/>
    <s v="N/A"/>
    <s v="2618 - Dirección Territorial Risaralda"/>
    <s v="2.3 - Gestión Catastral"/>
    <s v="2.3-1 - Formación y actualización catastral"/>
    <s v="SER - Adquisición de servicios"/>
    <s v="SER012 - Prestación de servicios personas naturales"/>
    <s v="Profesional de Calidad DT"/>
    <n v="0"/>
    <n v="0"/>
    <s v="NO APLICA"/>
    <n v="0"/>
    <n v="0"/>
    <n v="0"/>
    <n v="0"/>
    <n v="0"/>
    <n v="0"/>
    <n v="0"/>
    <n v="0"/>
    <n v="0"/>
    <n v="0"/>
    <n v="0"/>
    <n v="0"/>
    <n v="36852960"/>
    <n v="0"/>
    <n v="0"/>
    <n v="7370592"/>
    <n v="0"/>
    <n v="7370592"/>
    <n v="0"/>
    <n v="7370592"/>
    <n v="0"/>
    <n v="7370592"/>
    <n v="0"/>
    <n v="7370592"/>
    <n v="0"/>
  </r>
  <r>
    <s v="2500.1.1.1.3646"/>
    <s v="INVERSIÓN"/>
    <x v="0"/>
    <s v="1 - Ajustar el modelo de operación y de gestión catastral del Instituto"/>
    <x v="0"/>
    <x v="0"/>
    <n v="80111601"/>
    <x v="0"/>
    <s v="N/A"/>
    <s v="Prestación de  servicios profesionales para realizar actividades de aseguramiento y evaluación de calidad en el marco de los procesos de formacion y/o actualizacion catastral con enfoque multiproposito designados a la Dirección Territorial Risaralda"/>
    <s v="Julio"/>
    <s v="Julio"/>
    <n v="5"/>
    <s v="Contratación directa"/>
    <x v="0"/>
    <n v="36852960"/>
    <n v="36852960"/>
    <s v="1. Prioridad Crítica"/>
    <s v="Actualización DT"/>
    <s v="NO"/>
    <s v="N/A"/>
    <s v="2618 - Dirección Territorial Risaralda"/>
    <s v="2.3 - Gestión Catastral"/>
    <s v="2.3-1 - Formación y actualización catastral"/>
    <s v="SER - Adquisición de servicios"/>
    <s v="SER012 - Prestación de servicios personas naturales"/>
    <s v="Profesional de Calidad DT"/>
    <n v="0"/>
    <n v="0"/>
    <s v="NO APLICA"/>
    <n v="0"/>
    <n v="0"/>
    <n v="0"/>
    <n v="0"/>
    <n v="0"/>
    <n v="0"/>
    <n v="0"/>
    <n v="0"/>
    <n v="0"/>
    <n v="0"/>
    <n v="0"/>
    <n v="0"/>
    <n v="36852960"/>
    <n v="0"/>
    <n v="0"/>
    <n v="7370592"/>
    <n v="0"/>
    <n v="7370592"/>
    <n v="0"/>
    <n v="7370592"/>
    <n v="0"/>
    <n v="7370592"/>
    <n v="0"/>
    <n v="7370592"/>
    <n v="0"/>
  </r>
  <r>
    <s v="2500.1.1.1.3647"/>
    <s v="INVERSIÓN"/>
    <x v="0"/>
    <s v="1 - Ajustar el modelo de operación y de gestión catastral del Instituto"/>
    <x v="0"/>
    <x v="0"/>
    <n v="80111601"/>
    <x v="0"/>
    <s v="N/A"/>
    <s v="Prestacion de  servicios profesionales para realizar actividades de seguimiento en el marco de los procesos de evaluación y aseguramiento de calidad geografica en los procesos de formacion y/o actualizacion que le sean asignados a la Dirección Territorial Risaralda"/>
    <s v="Marzo"/>
    <s v="Marzo"/>
    <n v="10"/>
    <s v="Contratación directa"/>
    <x v="0"/>
    <n v="70020624"/>
    <n v="70020624"/>
    <s v="1. Prioridad Crítica"/>
    <s v="Actualización DT"/>
    <s v="NO"/>
    <s v="N/A"/>
    <s v="2618 - Dirección Territorial Risaralda"/>
    <s v="2.3 - Gestión Catastral"/>
    <s v="2.3-1 - Formación y actualización catastral"/>
    <s v="SER - Adquisición de servicios"/>
    <s v="SER012 - Prestación de servicios personas naturales"/>
    <s v="Profesional SIG DT"/>
    <n v="0"/>
    <n v="0"/>
    <s v="NO APLICA"/>
    <n v="0"/>
    <n v="0"/>
    <n v="0"/>
    <n v="0"/>
    <n v="70020624"/>
    <n v="0"/>
    <n v="0"/>
    <n v="7370592"/>
    <n v="0"/>
    <n v="7370592"/>
    <n v="0"/>
    <n v="7370592"/>
    <n v="0"/>
    <n v="7370592"/>
    <n v="0"/>
    <n v="7370592"/>
    <n v="0"/>
    <n v="7370592"/>
    <n v="0"/>
    <n v="7370592"/>
    <n v="0"/>
    <n v="7370592"/>
    <n v="0"/>
    <n v="11055888"/>
    <n v="4324"/>
  </r>
  <r>
    <s v="2500.1.1.1.3648"/>
    <s v="INVERSIÓN"/>
    <x v="0"/>
    <s v="1 - Ajustar el modelo de operación y de gestión catastral del Instituto"/>
    <x v="0"/>
    <x v="0"/>
    <n v="80111601"/>
    <x v="0"/>
    <s v="N/A"/>
    <s v="Prestacion de  servicios profesionales para realizar actividades de seguimiento en el marco de los procesos de evaluación y aseguramiento de calidad geografica en los procesos de formacion y/o actualizacion que le sean asignados a la Dirección Territorial Risaralda"/>
    <s v="Junio"/>
    <s v="Junio"/>
    <n v="6"/>
    <s v="Contratación directa"/>
    <x v="0"/>
    <n v="44223552"/>
    <n v="44223552"/>
    <s v="1. Prioridad Crítica"/>
    <s v="Actualización DT"/>
    <s v="NO"/>
    <s v="N/A"/>
    <s v="2618 - Dirección Territorial Risaralda"/>
    <s v="2.3 - Gestión Catastral"/>
    <s v="2.3-1 - Formación y actualización catastral"/>
    <s v="SER - Adquisición de servicios"/>
    <s v="SER012 - Prestación de servicios personas naturales"/>
    <s v="Profesional SIG DT"/>
    <n v="0"/>
    <n v="0"/>
    <s v="NO APLICA"/>
    <n v="0"/>
    <n v="0"/>
    <n v="0"/>
    <n v="0"/>
    <n v="0"/>
    <n v="0"/>
    <n v="0"/>
    <n v="0"/>
    <n v="0"/>
    <n v="0"/>
    <n v="44223552"/>
    <n v="0"/>
    <n v="0"/>
    <n v="7370592"/>
    <n v="0"/>
    <n v="7370592"/>
    <n v="0"/>
    <n v="7370592"/>
    <n v="0"/>
    <n v="7370592"/>
    <n v="0"/>
    <n v="7370592"/>
    <n v="0"/>
    <n v="7370592"/>
    <n v="0"/>
  </r>
  <r>
    <s v="2500.1.1.1.3649"/>
    <s v="INVERSIÓN"/>
    <x v="0"/>
    <s v="1 - Ajustar el modelo de operación y de gestión catastral del Instituto"/>
    <x v="0"/>
    <x v="0"/>
    <n v="80111601"/>
    <x v="0"/>
    <s v="N/A"/>
    <s v="Prestación de Servicios Profesionales para dar apoyo jurídico a la Direccion Territorial Risaralda en los procesos de formacion y /o actualizacion desde el aspecto contractual y catastral de los procesos."/>
    <s v="Marzo"/>
    <s v="Marzo"/>
    <n v="10"/>
    <s v="Contratación directa"/>
    <x v="0"/>
    <n v="70020624"/>
    <n v="70020624"/>
    <s v="1. Prioridad Crítica"/>
    <s v="Actualización DT"/>
    <s v="NO"/>
    <s v="N/A"/>
    <s v="2618 - Dirección Territorial Risaralda"/>
    <s v="2.3 - Gestión Catastral"/>
    <s v="2.3-1 - Formación y actualización catastral"/>
    <s v="SER - Adquisición de servicios"/>
    <s v="SER012 - Prestación de servicios personas naturales"/>
    <s v="Profesional Jurídico DT"/>
    <n v="0"/>
    <n v="0"/>
    <s v="NO APLICA"/>
    <n v="0"/>
    <n v="0"/>
    <n v="0"/>
    <n v="0"/>
    <n v="70020624"/>
    <n v="0"/>
    <n v="0"/>
    <n v="7370592"/>
    <n v="0"/>
    <n v="7370592"/>
    <n v="0"/>
    <n v="7370592"/>
    <n v="0"/>
    <n v="7370592"/>
    <n v="0"/>
    <n v="7370592"/>
    <n v="0"/>
    <n v="7370592"/>
    <n v="0"/>
    <n v="7370592"/>
    <n v="0"/>
    <n v="7370592"/>
    <n v="0"/>
    <n v="11055888"/>
    <n v="3924"/>
  </r>
  <r>
    <s v="2500.1.1.1.3650"/>
    <s v="INVERSIÓN"/>
    <x v="0"/>
    <s v="1 - Ajustar el modelo de operación y de gestión catastral del Instituto"/>
    <x v="0"/>
    <x v="0"/>
    <n v="80111601"/>
    <x v="0"/>
    <s v="N/A"/>
    <s v="Prestacion de  servicios personales para realizar actividades de apoyo administrativo a la Direccion Territorial Risaralda,en todos los procesos de formacion y/o actualizacion   en ejercicio o supervisión que le sean asignados."/>
    <s v="Marzo"/>
    <s v="Marzo"/>
    <n v="10"/>
    <s v="Contratación directa"/>
    <x v="0"/>
    <n v="30132832"/>
    <n v="30132832"/>
    <s v="1. Prioridad Crítica"/>
    <s v="Actualización DT"/>
    <s v="NO"/>
    <s v="N/A"/>
    <s v="2618 - Dirección Territorial Risaralda"/>
    <s v="2.3 - Gestión Catastral"/>
    <s v="2.3-1 - Formación y actualización catastral"/>
    <s v="SER - Adquisición de servicios"/>
    <s v="SER012 - Prestación de servicios personas naturales"/>
    <s v="Apoyo administrativo DT"/>
    <n v="0"/>
    <n v="0"/>
    <s v="NO APLICA"/>
    <n v="0"/>
    <n v="0"/>
    <n v="0"/>
    <n v="0"/>
    <n v="30132832"/>
    <n v="0"/>
    <n v="0"/>
    <n v="3171877"/>
    <n v="0"/>
    <n v="3171877"/>
    <n v="0"/>
    <n v="3171877"/>
    <n v="0"/>
    <n v="3171877"/>
    <n v="0"/>
    <n v="3171877"/>
    <n v="0"/>
    <n v="3171877"/>
    <n v="0"/>
    <n v="3171877"/>
    <n v="0"/>
    <n v="3171877"/>
    <n v="0"/>
    <n v="4757816"/>
    <n v="4124"/>
  </r>
  <r>
    <s v="2500.1.1.1.3651"/>
    <s v="INVERSIÓN"/>
    <x v="0"/>
    <s v="1 - Ajustar el modelo de operación y de gestión catastral del Instituto"/>
    <x v="0"/>
    <x v="0"/>
    <n v="11111111"/>
    <x v="0"/>
    <s v="N/A"/>
    <s v="Viaticos para el desarrollo de las actividades en marco de la actualización catastral de los municipios correspondientes a la Dirección Territorial de Risaralda"/>
    <s v="Marzo"/>
    <s v="Marzo"/>
    <n v="10"/>
    <s v="N/A"/>
    <x v="0"/>
    <n v="146429602"/>
    <n v="146429602"/>
    <s v="1. Prioridad Crítica"/>
    <s v="Actualización DT"/>
    <s v="NO"/>
    <s v="N/A"/>
    <s v="2618 - Dirección Territorial Risaralda"/>
    <s v="2.3 - Gestión Catastral"/>
    <s v="2.3-1 - Formación y actualización catastral"/>
    <s v="SER - Adquisición de servicios"/>
    <s v="SER012 - Prestación de servicios personas naturales"/>
    <s v="VIÁTICOS "/>
    <n v="0"/>
    <n v="0"/>
    <s v="NO APLICA"/>
    <n v="0"/>
    <n v="0"/>
    <n v="0"/>
    <n v="0"/>
    <n v="146429602"/>
    <n v="0"/>
    <n v="0"/>
    <n v="14642962"/>
    <n v="0"/>
    <n v="14642960"/>
    <n v="0"/>
    <n v="14642960"/>
    <n v="0"/>
    <n v="14642960"/>
    <n v="0"/>
    <n v="14642960"/>
    <n v="0"/>
    <n v="14642960"/>
    <n v="0"/>
    <n v="14642960"/>
    <n v="0"/>
    <n v="14642960"/>
    <n v="0"/>
    <n v="29285920"/>
    <n v="4524"/>
  </r>
  <r>
    <s v="2500.1.1.1.3652"/>
    <s v="INVERSIÓN"/>
    <x v="0"/>
    <s v="1 - Ajustar el modelo de operación y de gestión catastral del Instituto"/>
    <x v="0"/>
    <x v="0"/>
    <n v="80111601"/>
    <x v="0"/>
    <s v="N/A"/>
    <s v="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establecidos por el IGAC para la Dirección Territorial Risaralda"/>
    <s v="Marzo"/>
    <s v="Marzo"/>
    <n v="9"/>
    <s v="Contratación directa"/>
    <x v="0"/>
    <n v="91459080"/>
    <n v="91459080"/>
    <s v="1. Prioridad Crítica"/>
    <s v="Actualización DT"/>
    <s v="NO"/>
    <s v="N/A"/>
    <s v="2618 - Dirección Territorial Risaralda"/>
    <s v="2.3 - Gestión Catastral"/>
    <s v="2.3-1 - Formación y actualización catastral"/>
    <s v="SER - Adquisición de servicios"/>
    <s v="SER012 - Prestación de servicios personas naturales"/>
    <s v="Control de calidad avalúos DT"/>
    <n v="0"/>
    <n v="0"/>
    <s v="NO APLICA"/>
    <n v="0"/>
    <n v="0"/>
    <n v="0"/>
    <n v="0"/>
    <n v="91459080"/>
    <n v="0"/>
    <n v="0"/>
    <n v="10162120"/>
    <n v="0"/>
    <n v="10162120"/>
    <n v="0"/>
    <n v="10162120"/>
    <n v="0"/>
    <n v="10162120"/>
    <n v="0"/>
    <n v="10162120"/>
    <n v="0"/>
    <n v="10162120"/>
    <n v="0"/>
    <n v="10162120"/>
    <n v="0"/>
    <n v="10162120"/>
    <n v="0"/>
    <n v="10162120"/>
    <n v="4424"/>
  </r>
  <r>
    <s v="2500.1.1.1.3653"/>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para la Dirección Territorial Risaralda"/>
    <s v="Mayo"/>
    <s v="Mayo"/>
    <n v="7"/>
    <s v="Contratación directa"/>
    <x v="0"/>
    <n v="51594144"/>
    <n v="51594144"/>
    <s v="1. Prioridad Crítica"/>
    <s v="Actualización DT"/>
    <s v="NO"/>
    <s v="N/A"/>
    <s v="2618 - Dirección Territorial Risaralda"/>
    <s v="2.3 - Gestión Catastral"/>
    <s v="2.3-1 - Formación y actualización catastral"/>
    <s v="SER - Adquisición de servicios"/>
    <s v="SER012 - Prestación de servicios personas naturales"/>
    <s v="Avaluador Senior avalúos DT "/>
    <n v="0"/>
    <n v="0"/>
    <s v="NO APLICA"/>
    <n v="0"/>
    <n v="0"/>
    <n v="0"/>
    <n v="0"/>
    <n v="0"/>
    <n v="0"/>
    <n v="0"/>
    <n v="0"/>
    <n v="51594144"/>
    <n v="0"/>
    <n v="0"/>
    <n v="7370592"/>
    <n v="0"/>
    <n v="7370592"/>
    <n v="0"/>
    <n v="7370592"/>
    <n v="0"/>
    <n v="7370592"/>
    <n v="0"/>
    <n v="7370592"/>
    <n v="0"/>
    <n v="7370592"/>
    <n v="0"/>
    <n v="7370592"/>
    <n v="0"/>
  </r>
  <r>
    <s v="2500.1.1.1.3654"/>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para la Dirección Territorial Risaralda"/>
    <s v="Mayo"/>
    <s v="Mayo"/>
    <n v="7"/>
    <s v="Contratación directa"/>
    <x v="0"/>
    <n v="51594144"/>
    <n v="51594144"/>
    <s v="1. Prioridad Crítica"/>
    <s v="Actualización DT"/>
    <s v="NO"/>
    <s v="N/A"/>
    <s v="2618 - Dirección Territorial Risaralda"/>
    <s v="2.3 - Gestión Catastral"/>
    <s v="2.3-1 - Formación y actualización catastral"/>
    <s v="SER - Adquisición de servicios"/>
    <s v="SER012 - Prestación de servicios personas naturales"/>
    <s v="Avaluador Senior avalúos DT "/>
    <n v="0"/>
    <n v="0"/>
    <s v="NO APLICA"/>
    <n v="0"/>
    <n v="0"/>
    <n v="0"/>
    <n v="0"/>
    <n v="0"/>
    <n v="0"/>
    <n v="0"/>
    <n v="0"/>
    <n v="51594144"/>
    <n v="0"/>
    <n v="0"/>
    <n v="7370592"/>
    <n v="0"/>
    <n v="7370592"/>
    <n v="0"/>
    <n v="7370592"/>
    <n v="0"/>
    <n v="7370592"/>
    <n v="0"/>
    <n v="7370592"/>
    <n v="0"/>
    <n v="7370592"/>
    <n v="0"/>
    <n v="7370592"/>
    <n v="0"/>
  </r>
  <r>
    <s v="2500.1.1.1.3655"/>
    <s v="INVERSIÓN"/>
    <x v="0"/>
    <s v="1 - Ajustar el modelo de operación y de gestión catastral del Instituto"/>
    <x v="0"/>
    <x v="0"/>
    <n v="80111601"/>
    <x v="0"/>
    <s v="N/A"/>
    <s v="Prestación de servicios profesionales en el control de calidad del área SIG y Cartografía para los procesos y proyectos adelantados en la Subdirección de Avalúos para la Dirección Territorial de Risaralda"/>
    <s v="Mayo"/>
    <s v="Mayo"/>
    <n v="7"/>
    <s v="Contratación directa"/>
    <x v="0"/>
    <n v="51594144"/>
    <n v="51594144"/>
    <s v="1. Prioridad Crítica"/>
    <s v="Actualización DT"/>
    <s v="NO"/>
    <s v="N/A"/>
    <s v="2618 - Dirección Territorial Risaralda"/>
    <s v="2.3 - Gestión Catastral"/>
    <s v="2.3-1 - Formación y actualización catastral"/>
    <s v="SER - Adquisición de servicios"/>
    <s v="SER012 - Prestación de servicios personas naturales"/>
    <s v="Profesional SIG avalúos DT "/>
    <n v="0"/>
    <n v="0"/>
    <s v="NO APLICA"/>
    <n v="0"/>
    <n v="0"/>
    <n v="0"/>
    <n v="0"/>
    <n v="0"/>
    <n v="0"/>
    <n v="0"/>
    <n v="0"/>
    <n v="51594144"/>
    <n v="0"/>
    <n v="0"/>
    <n v="7370592"/>
    <n v="0"/>
    <n v="7370592"/>
    <n v="0"/>
    <n v="7370592"/>
    <n v="0"/>
    <n v="7370592"/>
    <n v="0"/>
    <n v="7370592"/>
    <n v="0"/>
    <n v="7370592"/>
    <n v="0"/>
    <n v="7370592"/>
    <n v="0"/>
  </r>
  <r>
    <s v="2500.1.1.1.3656"/>
    <s v="INVERSIÓN"/>
    <x v="0"/>
    <s v="1 - Ajustar el modelo de operación y de gestión catastral del Instituto"/>
    <x v="0"/>
    <x v="0"/>
    <n v="80111601"/>
    <x v="0"/>
    <s v="N/A"/>
    <s v="Prestación de servicios profesionales en el control de calidad del área SIG y Cartografía para los procesos y proyectos adelantados en la Subdirección de Avalúos para la Dirección Territorial de Risaralda"/>
    <s v="Mayo"/>
    <s v="Mayo"/>
    <n v="7"/>
    <s v="Contratación directa"/>
    <x v="0"/>
    <n v="51594144"/>
    <n v="51594144"/>
    <s v="1. Prioridad Crítica"/>
    <s v="Actualización DT"/>
    <s v="NO"/>
    <s v="N/A"/>
    <s v="2618 - Dirección Territorial Risaralda"/>
    <s v="2.3 - Gestión Catastral"/>
    <s v="2.3-1 - Formación y actualización catastral"/>
    <s v="SER - Adquisición de servicios"/>
    <s v="SER012 - Prestación de servicios personas naturales"/>
    <s v="Profesional SIG avalúos DT "/>
    <n v="0"/>
    <n v="0"/>
    <s v="NO APLICA"/>
    <n v="0"/>
    <n v="0"/>
    <n v="0"/>
    <n v="0"/>
    <n v="0"/>
    <n v="0"/>
    <n v="0"/>
    <n v="0"/>
    <n v="51594144"/>
    <n v="0"/>
    <n v="0"/>
    <n v="7370592"/>
    <n v="0"/>
    <n v="7370592"/>
    <n v="0"/>
    <n v="7370592"/>
    <n v="0"/>
    <n v="7370592"/>
    <n v="0"/>
    <n v="7370592"/>
    <n v="0"/>
    <n v="7370592"/>
    <n v="0"/>
    <n v="7370592"/>
    <n v="0"/>
  </r>
  <r>
    <s v="2500.1.1.1.3657"/>
    <s v="INVERSIÓN"/>
    <x v="0"/>
    <s v="1 - Ajustar el modelo de operación y de gestión catastral del Instituto"/>
    <x v="0"/>
    <x v="0"/>
    <n v="80111601"/>
    <x v="0"/>
    <s v="N/A"/>
    <s v="Prestación de servicios como apoyo técnico-operativo en la realización de las actividades relacionadas con el componente económico de los proyectos de valoración masiva y puntual que se ejecuten en el IGAC para la Dirección Territorial Risaralda"/>
    <s v="Mayo"/>
    <s v="Mayo"/>
    <n v="7"/>
    <s v="Contratación directa"/>
    <x v="0"/>
    <n v="22203139"/>
    <n v="22203139"/>
    <s v="1. Prioridad Crítica"/>
    <s v="Actualización DT"/>
    <s v="NO"/>
    <s v="N/A"/>
    <s v="2618 - Dirección Territorial Risaralda"/>
    <s v="2.3 - Gestión Catastral"/>
    <s v="2.3-1 - Formación y actualización catastral"/>
    <s v="SER - Adquisición de servicios"/>
    <s v="SER012 - Prestación de servicios personas naturales"/>
    <s v="Apoyo Técnico avalúos DT "/>
    <n v="0"/>
    <n v="0"/>
    <s v="NO APLICA"/>
    <n v="0"/>
    <n v="0"/>
    <n v="0"/>
    <n v="0"/>
    <n v="0"/>
    <n v="0"/>
    <n v="0"/>
    <n v="0"/>
    <n v="22203139"/>
    <n v="0"/>
    <n v="0"/>
    <n v="3171877"/>
    <n v="0"/>
    <n v="3171877"/>
    <n v="0"/>
    <n v="3171877"/>
    <n v="0"/>
    <n v="3171877"/>
    <n v="0"/>
    <n v="3171877"/>
    <n v="0"/>
    <n v="3171877"/>
    <n v="0"/>
    <n v="3171877"/>
    <n v="0"/>
  </r>
  <r>
    <s v="2500.1.1.1.3658"/>
    <s v="INVERSIÓN"/>
    <x v="0"/>
    <s v="1 - Ajustar el modelo de operación y de gestión catastral del Instituto"/>
    <x v="0"/>
    <x v="0"/>
    <n v="80111601"/>
    <x v="0"/>
    <s v="N/A"/>
    <s v="Prestación de servicios como apoyo técnico-operativo en la realización de las actividades relacionadas con el componente económico de los proyectos de valoración masiva y puntual que se ejecuten en el IGAC para la Dirección Territorial Risaralda"/>
    <s v="Mayo"/>
    <s v="Mayo"/>
    <n v="7"/>
    <s v="Contratación directa"/>
    <x v="0"/>
    <n v="22203139"/>
    <n v="22203139"/>
    <s v="1. Prioridad Crítica"/>
    <s v="Actualización DT"/>
    <s v="NO"/>
    <s v="N/A"/>
    <s v="2618 - Dirección Territorial Risaralda"/>
    <s v="2.3 - Gestión Catastral"/>
    <s v="2.3-1 - Formación y actualización catastral"/>
    <s v="SER - Adquisición de servicios"/>
    <s v="SER012 - Prestación de servicios personas naturales"/>
    <s v="Apoyo Técnico avalúos DT "/>
    <n v="0"/>
    <n v="0"/>
    <s v="NO APLICA"/>
    <n v="0"/>
    <n v="0"/>
    <n v="0"/>
    <n v="0"/>
    <n v="0"/>
    <n v="0"/>
    <n v="0"/>
    <n v="0"/>
    <n v="22203139"/>
    <n v="0"/>
    <n v="0"/>
    <n v="3171877"/>
    <n v="0"/>
    <n v="3171877"/>
    <n v="0"/>
    <n v="3171877"/>
    <n v="0"/>
    <n v="3171877"/>
    <n v="0"/>
    <n v="3171877"/>
    <n v="0"/>
    <n v="3171877"/>
    <n v="0"/>
    <n v="3171877"/>
    <n v="0"/>
  </r>
  <r>
    <s v="2500.1.1.1.3659"/>
    <s v="INVERSIÓN"/>
    <x v="0"/>
    <s v="1 - Ajustar el modelo de operación y de gestión catastral del Instituto"/>
    <x v="0"/>
    <x v="0"/>
    <n v="11111111"/>
    <x v="0"/>
    <s v="N/A"/>
    <s v="Viáticos y gastos de comisión del componente economico para la ejecución y supervisión de los contratos de actualización en la Dirección Territorial Risaralda"/>
    <s v="Marzo"/>
    <s v="Marzo"/>
    <n v="10"/>
    <s v="N/A"/>
    <x v="0"/>
    <n v="85508623"/>
    <n v="85508623"/>
    <s v="1. Prioridad Crítica"/>
    <s v="Actualización DT"/>
    <s v="NO"/>
    <s v="N/A"/>
    <s v="2618 - Dirección Territorial Risaralda"/>
    <s v="2.3 - Gestión Catastral"/>
    <s v="2.3-1 - Formación y actualización catastral"/>
    <s v="SER - Adquisición de servicios"/>
    <s v="SER012 - Prestación de servicios personas naturales"/>
    <s v="VIÁTICOS "/>
    <n v="0"/>
    <n v="0"/>
    <s v="NO APLICA"/>
    <n v="0"/>
    <n v="0"/>
    <n v="0"/>
    <n v="0"/>
    <n v="85508623"/>
    <n v="0"/>
    <n v="0"/>
    <n v="8550863"/>
    <n v="0"/>
    <n v="8550863"/>
    <n v="0"/>
    <n v="8550863"/>
    <n v="0"/>
    <n v="8550862"/>
    <n v="0"/>
    <n v="8550862"/>
    <n v="0"/>
    <n v="8550862"/>
    <n v="0"/>
    <n v="8550862"/>
    <n v="0"/>
    <n v="8550862"/>
    <n v="0"/>
    <n v="17101724"/>
    <n v="4624"/>
  </r>
  <r>
    <s v="2500.1.1.1.3660"/>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Tolima"/>
    <s v="Abril"/>
    <s v="Abril"/>
    <n v="10"/>
    <s v="Contratación directa"/>
    <x v="0"/>
    <n v="70020624"/>
    <n v="70020624"/>
    <s v="1. Prioridad Crítica"/>
    <s v="Actualización DT"/>
    <s v="NO"/>
    <s v="N/A"/>
    <s v="2621 - Dirección Territorial Tolima"/>
    <s v="2.3 - Gestión Catastral"/>
    <s v="2.3-1 - Formación y actualización catastral"/>
    <s v="SER - Adquisición de servicios"/>
    <s v="SER012 - Prestación de servicios personas naturales"/>
    <s v="Profesional Calidad DT"/>
    <n v="0"/>
    <n v="0"/>
    <s v="NO APLICA"/>
    <n v="0"/>
    <n v="0"/>
    <n v="0"/>
    <n v="0"/>
    <n v="0"/>
    <n v="0"/>
    <n v="70020624"/>
    <n v="0"/>
    <n v="0"/>
    <n v="7370592"/>
    <n v="0"/>
    <n v="7370592"/>
    <n v="0"/>
    <n v="7370592"/>
    <n v="0"/>
    <n v="7370592"/>
    <n v="0"/>
    <n v="7370592"/>
    <n v="0"/>
    <n v="7370592"/>
    <n v="0"/>
    <n v="7370592"/>
    <n v="0"/>
    <n v="18426480"/>
    <n v="4524"/>
  </r>
  <r>
    <s v="2500.1.1.1.3661"/>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Tolima"/>
    <s v="Abril"/>
    <s v="Abril"/>
    <n v="9"/>
    <s v="Contratación directa"/>
    <x v="0"/>
    <n v="66335328"/>
    <n v="66335328"/>
    <s v="1. Prioridad Crítica"/>
    <s v="Actualización DT"/>
    <s v="NO"/>
    <s v="N/A"/>
    <s v="2621 - Dirección Territorial Tolima"/>
    <s v="2.3 - Gestión Catastral"/>
    <s v="2.3-1 - Formación y actualización catastral"/>
    <s v="SER - Adquisición de servicios"/>
    <s v="SER012 - Prestación de servicios personas naturales"/>
    <s v="Profesional Calidad DT"/>
    <n v="0"/>
    <n v="0"/>
    <s v="NO APLICA"/>
    <n v="0"/>
    <n v="0"/>
    <n v="0"/>
    <n v="0"/>
    <n v="0"/>
    <n v="0"/>
    <n v="66335328"/>
    <n v="0"/>
    <n v="0"/>
    <n v="7370592"/>
    <n v="0"/>
    <n v="7370592"/>
    <n v="0"/>
    <n v="7370592"/>
    <n v="0"/>
    <n v="7370592"/>
    <n v="0"/>
    <n v="7370592"/>
    <n v="0"/>
    <n v="7370592"/>
    <n v="0"/>
    <n v="7370592"/>
    <n v="0"/>
    <n v="14741184"/>
    <n v="4424"/>
  </r>
  <r>
    <s v="2500.1.1.1.3662"/>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Tolima"/>
    <s v="Agosto"/>
    <s v="Agosto"/>
    <n v="5"/>
    <s v="Contratación directa"/>
    <x v="0"/>
    <n v="36852960"/>
    <n v="36852960"/>
    <s v="  1. Prioridad Crítica  "/>
    <s v="Actualización DT"/>
    <s v="NO"/>
    <s v="N/A"/>
    <s v="2621 - Dirección Territorial Tolima"/>
    <s v="2.3 - Gestión Catastral"/>
    <s v="2.3-1 - Formación y actualización catastral"/>
    <s v="SER - Adquisición de servicios"/>
    <s v="SER012 - Prestación de servicios personas naturales"/>
    <s v="Profesional Calidad DT"/>
    <n v="0"/>
    <n v="0"/>
    <s v="NO APLICA"/>
    <n v="0"/>
    <n v="0"/>
    <n v="0"/>
    <n v="0"/>
    <n v="0"/>
    <n v="0"/>
    <n v="0"/>
    <n v="0"/>
    <n v="0"/>
    <n v="0"/>
    <n v="0"/>
    <n v="0"/>
    <n v="0"/>
    <n v="0"/>
    <n v="36852960"/>
    <n v="0"/>
    <n v="0"/>
    <n v="7370592"/>
    <n v="0"/>
    <n v="7370592"/>
    <n v="0"/>
    <n v="7370592"/>
    <n v="0"/>
    <n v="14741184"/>
    <n v="4624"/>
  </r>
  <r>
    <s v="2500.1.1.1.3663"/>
    <s v="INVERSIÓN"/>
    <x v="0"/>
    <s v="1 - Ajustar el modelo de operación y de gestión catastral del Instituto"/>
    <x v="0"/>
    <x v="0"/>
    <n v="80111601"/>
    <x v="0"/>
    <s v="N/A"/>
    <s v="Prestación de  servicios profesionales para realizar actividades de seguimiento en el marco de los procesos de evaluación y aseguramiento de calidad geográfica en los procesos de formación y/o actualización en la Dirección Territorial  Tolima"/>
    <s v="Abril"/>
    <s v="Abril"/>
    <n v="10"/>
    <s v="Contratación directa"/>
    <x v="0"/>
    <n v="70020624"/>
    <n v="70020624"/>
    <s v="1. Prioridad Crítica"/>
    <s v="Actualización DT"/>
    <s v="NO"/>
    <s v="N/A"/>
    <s v="2621 - Dirección Territorial Tolima"/>
    <s v="2.3 - Gestión Catastral"/>
    <s v="2.3-1 - Formación y actualización catastral"/>
    <s v="SER - Adquisición de servicios"/>
    <s v="SER012 - Prestación de servicios personas naturales"/>
    <s v="Profesional SIG DT"/>
    <n v="0"/>
    <n v="0"/>
    <s v="NO APLICA"/>
    <n v="0"/>
    <n v="0"/>
    <n v="0"/>
    <n v="0"/>
    <n v="0"/>
    <n v="0"/>
    <n v="70020624"/>
    <n v="0"/>
    <n v="0"/>
    <n v="7370592"/>
    <n v="0"/>
    <n v="7370592"/>
    <n v="0"/>
    <n v="7370592"/>
    <n v="0"/>
    <n v="7370592"/>
    <n v="0"/>
    <n v="7370592"/>
    <n v="0"/>
    <n v="7370592"/>
    <n v="0"/>
    <n v="7370592"/>
    <n v="0"/>
    <n v="18426480"/>
    <n v="4724"/>
  </r>
  <r>
    <s v="2500.1.1.1.3664"/>
    <s v="INVERSIÓN"/>
    <x v="0"/>
    <s v="1 - Ajustar el modelo de operación y de gestión catastral del Instituto"/>
    <x v="0"/>
    <x v="0"/>
    <n v="80111601"/>
    <x v="0"/>
    <s v="N/A"/>
    <s v="Prestación de Servicios Profesionales para dar apoyo jurídico en los procesos de formación y /o actualización desde el aspecto contractual y catastral de los procesos, en la Dirección Territorial Tolima"/>
    <s v="Abril"/>
    <s v="Abril"/>
    <n v="10"/>
    <s v="Contratación directa"/>
    <x v="0"/>
    <n v="70020624"/>
    <n v="70020624"/>
    <s v="1. Prioridad Crítica"/>
    <s v="Actualización DT"/>
    <s v="NO"/>
    <s v="N/A"/>
    <s v="2621 - Dirección Territorial Tolima"/>
    <s v="2.3 - Gestión Catastral"/>
    <s v="2.3-1 - Formación y actualización catastral"/>
    <s v="SER - Adquisición de servicios"/>
    <s v="SER012 - Prestación de servicios personas naturales"/>
    <s v="Profesional Jurídico DT"/>
    <n v="0"/>
    <n v="0"/>
    <s v="NO APLICA"/>
    <n v="0"/>
    <n v="0"/>
    <n v="0"/>
    <n v="0"/>
    <n v="0"/>
    <n v="0"/>
    <n v="70020624"/>
    <n v="0"/>
    <n v="0"/>
    <n v="7370592"/>
    <n v="0"/>
    <n v="7370592"/>
    <n v="0"/>
    <n v="7370592"/>
    <n v="0"/>
    <n v="7370592"/>
    <n v="0"/>
    <n v="7370592"/>
    <n v="0"/>
    <n v="7370592"/>
    <n v="0"/>
    <n v="7370592"/>
    <n v="0"/>
    <n v="18426480"/>
    <n v="5224"/>
  </r>
  <r>
    <s v="2500.1.1.1.3665"/>
    <s v="INVERSIÓN"/>
    <x v="0"/>
    <s v="1 - Ajustar el modelo de operación y de gestión catastral del Instituto"/>
    <x v="0"/>
    <x v="0"/>
    <n v="80111601"/>
    <x v="0"/>
    <s v="N/A"/>
    <s v="Prestación de  servicios personales para realizar actividades de apoyo administrativo, en todos los procesos de formación y/o actualización en la ejecución o supervisión, a la Dirección Territorial  Tolima"/>
    <s v="Abril"/>
    <s v="Abril"/>
    <n v="10"/>
    <s v="Contratación directa"/>
    <x v="0"/>
    <n v="30132831"/>
    <n v="30132831"/>
    <s v="1. Prioridad Crítica"/>
    <s v="Actualización DT"/>
    <s v="NO"/>
    <s v="N/A"/>
    <s v="2621 - Dirección Territorial Tolima"/>
    <s v="2.3 - Gestión Catastral"/>
    <s v="2.3-1 - Formación y actualización catastral"/>
    <s v="SER - Adquisición de servicios"/>
    <s v="SER012 - Prestación de servicios personas naturales"/>
    <s v="Apoyo administrativo DT"/>
    <n v="0"/>
    <n v="0"/>
    <s v="NO APLICA"/>
    <n v="0"/>
    <n v="0"/>
    <n v="0"/>
    <n v="0"/>
    <n v="0"/>
    <n v="0"/>
    <n v="30132831"/>
    <n v="0"/>
    <n v="0"/>
    <n v="3171877"/>
    <n v="0"/>
    <n v="3171877"/>
    <n v="0"/>
    <n v="3171877"/>
    <n v="0"/>
    <n v="3171877"/>
    <n v="0"/>
    <n v="3171877"/>
    <n v="0"/>
    <n v="3171877"/>
    <n v="0"/>
    <n v="3171877"/>
    <n v="0"/>
    <n v="7929692"/>
    <n v="4324"/>
  </r>
  <r>
    <s v="2500.1.1.1.3666"/>
    <s v="INVERSIÓN"/>
    <x v="0"/>
    <s v="1 - Ajustar el modelo de operación y de gestión catastral del Instituto"/>
    <x v="0"/>
    <x v="0"/>
    <n v="80111601"/>
    <x v="0"/>
    <s v="N/A"/>
    <s v="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en la Dirección Territorial . Tolima"/>
    <s v="Agosto"/>
    <s v="Agosto"/>
    <n v="5"/>
    <s v="Contratación directa"/>
    <x v="0"/>
    <n v="50810600"/>
    <n v="50810600"/>
    <s v="  1. Prioridad Crítica  "/>
    <s v="Actualización DT"/>
    <s v="NO"/>
    <s v="N/A"/>
    <s v="2621 - Dirección Territorial Tolima"/>
    <s v="2.3 - Gestión Catastral"/>
    <s v="2.3-1 - Formación y actualización catastral"/>
    <s v="SER - Adquisición de servicios"/>
    <s v="SER012 - Prestación de servicios personas naturales"/>
    <s v="Control de calidad avalúos DT (*)"/>
    <n v="0"/>
    <n v="0"/>
    <s v="NO APLICA"/>
    <n v="0"/>
    <n v="0"/>
    <n v="0"/>
    <n v="0"/>
    <n v="0"/>
    <n v="0"/>
    <n v="0"/>
    <n v="0"/>
    <n v="0"/>
    <n v="0"/>
    <n v="0"/>
    <n v="0"/>
    <n v="0"/>
    <n v="0"/>
    <n v="50810600"/>
    <n v="0"/>
    <n v="0"/>
    <n v="10162120"/>
    <n v="0"/>
    <n v="10162120"/>
    <n v="0"/>
    <n v="10162120"/>
    <n v="0"/>
    <n v="20324240"/>
    <n v="5124"/>
  </r>
  <r>
    <s v="2500.1.1.1.3667"/>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en la Dirección Territorial  Tolima"/>
    <s v="Agosto"/>
    <s v="Agosto"/>
    <n v="5"/>
    <s v="Contratación directa"/>
    <x v="0"/>
    <n v="36852960"/>
    <n v="36852960"/>
    <s v="  1. Prioridad Crítica  "/>
    <s v="Actualización DT"/>
    <s v="NO"/>
    <s v="N/A"/>
    <s v="2621 - Dirección Territorial Tolima"/>
    <s v="2.3 - Gestión Catastral"/>
    <s v="2.3-1 - Formación y actualización catastral"/>
    <s v="SER - Adquisición de servicios"/>
    <s v="SER012 - Prestación de servicios personas naturales"/>
    <s v="Avaluador Senior avalúos DT (*)"/>
    <n v="0"/>
    <n v="0"/>
    <s v="NO APLICA"/>
    <n v="0"/>
    <n v="0"/>
    <n v="0"/>
    <n v="0"/>
    <n v="0"/>
    <n v="0"/>
    <n v="0"/>
    <n v="0"/>
    <n v="0"/>
    <n v="0"/>
    <n v="0"/>
    <n v="0"/>
    <n v="0"/>
    <n v="0"/>
    <n v="36852960"/>
    <n v="0"/>
    <n v="0"/>
    <n v="7370592"/>
    <n v="0"/>
    <n v="7370592"/>
    <n v="0"/>
    <n v="7370592"/>
    <n v="0"/>
    <n v="14741184"/>
    <n v="5024"/>
  </r>
  <r>
    <s v="2500.1.1.1.3668"/>
    <s v="INVERSIÓN"/>
    <x v="0"/>
    <s v="1 - Ajustar el modelo de operación y de gestión catastral del Instituto"/>
    <x v="0"/>
    <x v="0"/>
    <n v="80111601"/>
    <x v="0"/>
    <s v="N/A"/>
    <s v="Prestación de servicios profesionales en el control de calidad del área SIG y Cartografía para los procesos y proyectos adelantados en la Subdirección de Avalúos en la Dirección Territorial Tolima"/>
    <s v="Agosto"/>
    <s v="Agosto"/>
    <n v="5"/>
    <s v="Contratación directa"/>
    <x v="0"/>
    <n v="36852690"/>
    <n v="36852960"/>
    <s v="  1. Prioridad Crítica  "/>
    <s v="Actualización DT"/>
    <s v="NO"/>
    <s v="N/A"/>
    <s v="2621 - Dirección Territorial Tolima"/>
    <s v="2.3 - Gestión Catastral"/>
    <s v="2.3-1 - Formación y actualización catastral"/>
    <s v="SER - Adquisición de servicios"/>
    <s v="SER012 - Prestación de servicios personas naturales"/>
    <s v="Profesional SIG avalúos DT (*)"/>
    <n v="0"/>
    <n v="0"/>
    <s v="NO APLICA"/>
    <n v="0"/>
    <n v="0"/>
    <n v="0"/>
    <n v="0"/>
    <n v="0"/>
    <n v="0"/>
    <n v="0"/>
    <n v="0"/>
    <n v="0"/>
    <n v="0"/>
    <n v="0"/>
    <n v="0"/>
    <n v="0"/>
    <n v="0"/>
    <n v="36852960"/>
    <n v="0"/>
    <n v="0"/>
    <n v="7370592"/>
    <n v="0"/>
    <n v="7370592"/>
    <n v="0"/>
    <n v="7370592"/>
    <n v="0"/>
    <n v="14741184"/>
    <n v="4924"/>
  </r>
  <r>
    <s v="2500.1.1.1.3669"/>
    <s v="INVERSIÓN"/>
    <x v="0"/>
    <s v="1 - Ajustar el modelo de operación y de gestión catastral del Instituto"/>
    <x v="0"/>
    <x v="0"/>
    <n v="80111601"/>
    <x v="0"/>
    <s v="N/A"/>
    <s v="Prestación de servicios como apoyo técnico-operativo en la realización de las actividades relacionadas con el componente económico de los proyectos de valoración masiva y puntual que se ejecuten en el IGAC en la Dirección Territorial  Tolima"/>
    <s v="Mayo"/>
    <s v="Junio"/>
    <n v="7"/>
    <s v="Contratación directa"/>
    <x v="0"/>
    <n v="22203139"/>
    <n v="22203139"/>
    <s v="1. Prioridad Crítica"/>
    <s v="Actualización DT"/>
    <s v="NO"/>
    <s v="N/A"/>
    <s v="2621 - Dirección Territorial Tolima"/>
    <s v="2.3 - Gestión Catastral"/>
    <s v="2.3-1 - Formación y actualización catastral"/>
    <s v="SER - Adquisición de servicios"/>
    <s v="SER012 - Prestación de servicios personas naturales"/>
    <s v="Apoyo Técnico avalúos DT (*)"/>
    <n v="0"/>
    <n v="0"/>
    <s v="NO APLICA"/>
    <n v="0"/>
    <n v="0"/>
    <n v="0"/>
    <n v="0"/>
    <n v="0"/>
    <n v="0"/>
    <n v="0"/>
    <n v="0"/>
    <n v="0"/>
    <n v="0"/>
    <n v="22203139"/>
    <n v="0"/>
    <n v="0"/>
    <n v="3171877"/>
    <n v="0"/>
    <n v="3171877"/>
    <n v="0"/>
    <n v="3171877"/>
    <n v="0"/>
    <n v="3171877"/>
    <n v="0"/>
    <n v="3171877"/>
    <n v="0"/>
    <n v="6343754"/>
    <n v="4824"/>
  </r>
  <r>
    <s v="2500.1.1.1.3670"/>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Tolima"/>
    <s v="Agosto"/>
    <s v="Agosto"/>
    <n v="5"/>
    <s v="Contratación directa"/>
    <x v="0"/>
    <n v="22500000"/>
    <n v="22500000"/>
    <s v="  1. Prioridad Crítica  "/>
    <s v="Actualización DT"/>
    <s v="NO"/>
    <s v="N/A"/>
    <s v="2621 - Dirección Territorial Tolima"/>
    <s v="2.3 - Gestión Catastral"/>
    <s v="2.3-1 - Formación y actualización catastral"/>
    <s v="SER - Adquisición de servicios"/>
    <s v="SER012 - Prestación de servicios personas naturales"/>
    <s v="Control calidad  de Reconocimiento predial COM"/>
    <n v="73168"/>
    <s v="TOLIMA"/>
    <s v="CHAPARRAL"/>
    <n v="0"/>
    <n v="0"/>
    <n v="0"/>
    <n v="0"/>
    <n v="0"/>
    <n v="0"/>
    <n v="0"/>
    <n v="0"/>
    <n v="0"/>
    <n v="0"/>
    <n v="0"/>
    <n v="0"/>
    <n v="0"/>
    <n v="0"/>
    <n v="22500000"/>
    <n v="0"/>
    <n v="0"/>
    <n v="4500000"/>
    <n v="0"/>
    <n v="4500000"/>
    <n v="0"/>
    <n v="4500000"/>
    <n v="0"/>
    <n v="9000000"/>
    <n v="6124"/>
  </r>
  <r>
    <s v="2500.1.1.1.3671"/>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Tolima"/>
    <s v="Agosto"/>
    <s v="Agosto"/>
    <n v="5"/>
    <s v="Contratación directa"/>
    <x v="0"/>
    <n v="22500000"/>
    <n v="22500000"/>
    <s v="  1. Prioridad Crítica  "/>
    <s v="Actualización DT"/>
    <s v="NO"/>
    <s v="N/A"/>
    <s v="2621 - Dirección Territorial Tolima"/>
    <s v="2.3 - Gestión Catastral"/>
    <s v="2.3-1 - Formación y actualización catastral"/>
    <s v="SER - Adquisición de servicios"/>
    <s v="SER012 - Prestación de servicios personas naturales"/>
    <s v="Control calidad  de Reconocimiento predial COM"/>
    <n v="73168"/>
    <s v="TOLIMA"/>
    <s v="CHAPARRAL"/>
    <n v="0"/>
    <n v="0"/>
    <n v="0"/>
    <n v="0"/>
    <n v="0"/>
    <n v="0"/>
    <n v="0"/>
    <n v="0"/>
    <n v="0"/>
    <n v="0"/>
    <n v="0"/>
    <n v="0"/>
    <n v="0"/>
    <n v="0"/>
    <n v="22500000"/>
    <n v="0"/>
    <n v="0"/>
    <n v="4500000"/>
    <n v="0"/>
    <n v="4500000"/>
    <n v="0"/>
    <n v="4500000"/>
    <n v="0"/>
    <n v="9000000"/>
    <n v="6224"/>
  </r>
  <r>
    <s v="2500.1.1.1.3672"/>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Tolima"/>
    <s v="Agosto"/>
    <s v="Agosto"/>
    <n v="5"/>
    <s v="Contratación directa"/>
    <x v="0"/>
    <n v="22500000"/>
    <n v="22500000"/>
    <s v="  1. Prioridad Crítica  "/>
    <s v="Actualización DT"/>
    <s v="NO"/>
    <s v="N/A"/>
    <s v="2621 - Dirección Territorial Tolima"/>
    <s v="2.3 - Gestión Catastral"/>
    <s v="2.3-1 - Formación y actualización catastral"/>
    <s v="SER - Adquisición de servicios"/>
    <s v="SER012 - Prestación de servicios personas naturales"/>
    <s v="Control calidad  de Reconocimiento predial COM"/>
    <n v="73168"/>
    <s v="TOLIMA"/>
    <s v="CHAPARRAL"/>
    <n v="0"/>
    <n v="0"/>
    <n v="0"/>
    <n v="0"/>
    <n v="0"/>
    <n v="0"/>
    <n v="0"/>
    <n v="0"/>
    <n v="0"/>
    <n v="0"/>
    <n v="0"/>
    <n v="0"/>
    <n v="0"/>
    <n v="0"/>
    <n v="22500000"/>
    <n v="0"/>
    <n v="0"/>
    <n v="4500000"/>
    <n v="0"/>
    <n v="4500000"/>
    <n v="0"/>
    <n v="4500000"/>
    <n v="0"/>
    <n v="9000000"/>
    <n v="6324"/>
  </r>
  <r>
    <s v="2500.1.1.1.3673"/>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Tolima"/>
    <s v="Agosto"/>
    <s v="Agosto"/>
    <n v="5"/>
    <s v="Contratación directa"/>
    <x v="0"/>
    <n v="22500000"/>
    <n v="22500000"/>
    <s v="  1. Prioridad Crítica  "/>
    <s v="Actualización DT"/>
    <s v="NO"/>
    <s v="N/A"/>
    <s v="2621 - Dirección Territorial Tolima"/>
    <s v="2.3 - Gestión Catastral"/>
    <s v="2.3-1 - Formación y actualización catastral"/>
    <s v="SER - Adquisición de servicios"/>
    <s v="SER012 - Prestación de servicios personas naturales"/>
    <s v="Control calidad  de Reconocimiento predial COM"/>
    <n v="73168"/>
    <s v="TOLIMA"/>
    <s v="CHAPARRAL"/>
    <n v="0"/>
    <n v="0"/>
    <n v="0"/>
    <n v="0"/>
    <n v="0"/>
    <n v="0"/>
    <n v="0"/>
    <n v="0"/>
    <n v="0"/>
    <n v="0"/>
    <n v="0"/>
    <n v="0"/>
    <n v="0"/>
    <n v="0"/>
    <n v="22500000"/>
    <n v="0"/>
    <n v="0"/>
    <n v="4500000"/>
    <n v="0"/>
    <n v="4500000"/>
    <n v="0"/>
    <n v="4500000"/>
    <n v="0"/>
    <n v="9000000"/>
    <n v="6424"/>
  </r>
  <r>
    <s v="2500.1.1.1.3674"/>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Tolima"/>
    <s v="Agosto"/>
    <s v="Agosto"/>
    <n v="5"/>
    <s v="Contratación directa"/>
    <x v="0"/>
    <n v="22500000"/>
    <n v="22500000"/>
    <s v="  1. Prioridad Crítica  "/>
    <s v="Actualización DT"/>
    <s v="NO"/>
    <s v="N/A"/>
    <s v="2621 - Dirección Territorial Tolima"/>
    <s v="2.3 - Gestión Catastral"/>
    <s v="2.3-1 - Formación y actualización catastral"/>
    <s v="SER - Adquisición de servicios"/>
    <s v="SER012 - Prestación de servicios personas naturales"/>
    <s v="Control calidad  de Reconocimiento predial COM"/>
    <n v="73168"/>
    <s v="TOLIMA"/>
    <s v="CHAPARRAL"/>
    <n v="0"/>
    <n v="0"/>
    <n v="0"/>
    <n v="0"/>
    <n v="0"/>
    <n v="0"/>
    <n v="0"/>
    <n v="0"/>
    <n v="0"/>
    <n v="0"/>
    <n v="0"/>
    <n v="0"/>
    <n v="0"/>
    <n v="0"/>
    <n v="22500000"/>
    <n v="0"/>
    <n v="0"/>
    <n v="4500000"/>
    <n v="0"/>
    <n v="4500000"/>
    <n v="0"/>
    <n v="4500000"/>
    <n v="0"/>
    <n v="9000000"/>
    <n v="6524"/>
  </r>
  <r>
    <s v="2500.1.1.1.3675"/>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Tolima"/>
    <s v="Agosto"/>
    <s v="Agosto"/>
    <n v="5"/>
    <s v="Contratación directa"/>
    <x v="0"/>
    <n v="22500000"/>
    <n v="22500000"/>
    <s v="  1. Prioridad Crítica  "/>
    <s v="Actualización DT"/>
    <s v="NO"/>
    <s v="N/A"/>
    <s v="2621 - Dirección Territorial Tolima"/>
    <s v="2.3 - Gestión Catastral"/>
    <s v="2.3-1 - Formación y actualización catastral"/>
    <s v="SER - Adquisición de servicios"/>
    <s v="SER012 - Prestación de servicios personas naturales"/>
    <s v="Control calidad  de Reconocimiento predial COM"/>
    <n v="73168"/>
    <s v="TOLIMA"/>
    <s v="CHAPARRAL"/>
    <n v="0"/>
    <n v="0"/>
    <n v="0"/>
    <n v="0"/>
    <n v="0"/>
    <n v="0"/>
    <n v="0"/>
    <n v="0"/>
    <n v="0"/>
    <n v="0"/>
    <n v="0"/>
    <n v="0"/>
    <n v="0"/>
    <n v="0"/>
    <n v="22500000"/>
    <n v="0"/>
    <n v="0"/>
    <n v="4500000"/>
    <n v="0"/>
    <n v="4500000"/>
    <n v="0"/>
    <n v="4500000"/>
    <n v="0"/>
    <n v="9000000"/>
    <n v="11024"/>
  </r>
  <r>
    <s v="2500.1.1.1.3676"/>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Tolima"/>
    <s v="Agosto"/>
    <s v="Agosto"/>
    <n v="5"/>
    <s v="Contratación directa"/>
    <x v="0"/>
    <n v="22500000"/>
    <n v="22500000"/>
    <s v="  1. Prioridad Crítica  "/>
    <s v="Actualización DT"/>
    <s v="NO"/>
    <s v="N/A"/>
    <s v="2621 - Dirección Territorial Tolima"/>
    <s v="2.3 - Gestión Catastral"/>
    <s v="2.3-1 - Formación y actualización catastral"/>
    <s v="SER - Adquisición de servicios"/>
    <s v="SER012 - Prestación de servicios personas naturales"/>
    <s v="Control calidad  de Reconocimiento predial COM"/>
    <n v="73168"/>
    <s v="TOLIMA"/>
    <s v="CHAPARRAL"/>
    <n v="0"/>
    <n v="0"/>
    <n v="0"/>
    <n v="0"/>
    <n v="0"/>
    <n v="0"/>
    <n v="0"/>
    <n v="0"/>
    <n v="0"/>
    <n v="0"/>
    <n v="0"/>
    <n v="0"/>
    <n v="0"/>
    <n v="0"/>
    <n v="22500000"/>
    <n v="0"/>
    <n v="0"/>
    <n v="4500000"/>
    <n v="0"/>
    <n v="4500000"/>
    <n v="0"/>
    <n v="4500000"/>
    <n v="0"/>
    <n v="9000000"/>
    <n v="11124"/>
  </r>
  <r>
    <s v="2500.1.1.1.3677"/>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Tolima"/>
    <s v="Agosto"/>
    <s v="Agosto"/>
    <n v="5"/>
    <s v="Contratación directa"/>
    <x v="0"/>
    <n v="22500000"/>
    <n v="22500000"/>
    <s v="  1. Prioridad Crítica  "/>
    <s v="Actualización DT"/>
    <s v="NO"/>
    <s v="N/A"/>
    <s v="2621 - Dirección Territorial Tolima"/>
    <s v="2.3 - Gestión Catastral"/>
    <s v="2.3-1 - Formación y actualización catastral"/>
    <s v="SER - Adquisición de servicios"/>
    <s v="SER012 - Prestación de servicios personas naturales"/>
    <s v="Control calidad  de Reconocimiento predial COM"/>
    <n v="73168"/>
    <s v="TOLIMA"/>
    <s v="CHAPARRAL"/>
    <n v="0"/>
    <n v="0"/>
    <n v="0"/>
    <n v="0"/>
    <n v="0"/>
    <n v="0"/>
    <n v="0"/>
    <n v="0"/>
    <n v="0"/>
    <n v="0"/>
    <n v="0"/>
    <n v="0"/>
    <n v="0"/>
    <n v="0"/>
    <n v="22500000"/>
    <n v="0"/>
    <n v="0"/>
    <n v="4500000"/>
    <n v="0"/>
    <n v="4500000"/>
    <n v="0"/>
    <n v="4500000"/>
    <n v="0"/>
    <n v="9000000"/>
    <n v="11224"/>
  </r>
  <r>
    <s v="2500.1.1.1.3678"/>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Tolima"/>
    <s v="Agosto"/>
    <s v="Agosto"/>
    <n v="5"/>
    <s v="Contratación directa"/>
    <x v="0"/>
    <n v="22500000"/>
    <n v="22500000"/>
    <s v="  1. Prioridad Crítica  "/>
    <s v="Actualización DT"/>
    <s v="NO"/>
    <s v="N/A"/>
    <s v="2621 - Dirección Territorial Tolima"/>
    <s v="2.3 - Gestión Catastral"/>
    <s v="2.3-1 - Formación y actualización catastral"/>
    <s v="SER - Adquisición de servicios"/>
    <s v="SER012 - Prestación de servicios personas naturales"/>
    <s v="Control calidad  de Reconocimiento predial COM"/>
    <n v="73168"/>
    <s v="TOLIMA"/>
    <s v="CHAPARRAL"/>
    <n v="0"/>
    <n v="0"/>
    <n v="0"/>
    <n v="0"/>
    <n v="0"/>
    <n v="0"/>
    <n v="0"/>
    <n v="0"/>
    <n v="0"/>
    <n v="0"/>
    <n v="0"/>
    <n v="0"/>
    <n v="0"/>
    <n v="0"/>
    <n v="22500000"/>
    <n v="0"/>
    <n v="0"/>
    <n v="4500000"/>
    <n v="0"/>
    <n v="4500000"/>
    <n v="0"/>
    <n v="4500000"/>
    <n v="0"/>
    <n v="9000000"/>
    <n v="11324"/>
  </r>
  <r>
    <s v="2500.1.1.1.3679"/>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Tolima"/>
    <s v="Mayo"/>
    <s v="Mayo"/>
    <n v="7"/>
    <s v="Contratación directa (con ofertas) "/>
    <x v="0"/>
    <n v="0"/>
    <n v="0"/>
    <s v="101. No aplica"/>
    <s v="Línea PGI sin recursos"/>
    <s v="NO"/>
    <s v="N/A"/>
    <s v="2621 - Dirección Territorial Tolima"/>
    <s v="2.3 - Gestión Catastral"/>
    <s v="2.3-1 - Formación y actualización catastral"/>
    <s v="SER - Adquisición de servicios"/>
    <s v="SER012 - Prestación de servicios personas naturales"/>
    <s v="2625 - Por definir"/>
    <n v="0"/>
    <n v="0"/>
    <s v="NO APLICA"/>
    <n v="0"/>
    <n v="0"/>
    <n v="0"/>
    <n v="0"/>
    <n v="0"/>
    <n v="0"/>
    <n v="0"/>
    <n v="0"/>
    <n v="0"/>
    <n v="0"/>
    <n v="0"/>
    <n v="0"/>
    <n v="0"/>
    <n v="0"/>
    <n v="0"/>
    <n v="0"/>
    <n v="0"/>
    <n v="0"/>
    <n v="0"/>
    <n v="0"/>
    <n v="0"/>
    <n v="0"/>
    <n v="0"/>
    <n v="0"/>
    <n v="0"/>
  </r>
  <r>
    <s v="2500.1.1.1.368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Tolima"/>
    <s v="Agosto"/>
    <s v="Agosto"/>
    <n v="5"/>
    <s v="Contratación directa"/>
    <x v="0"/>
    <n v="20000000"/>
    <n v="20000000"/>
    <s v="  1. Prioridad Crítica  "/>
    <s v="Actualización DT"/>
    <s v="NO"/>
    <s v="N/A"/>
    <s v="2621 - Dirección Territorial Tolima"/>
    <s v="2.3 - Gestión Catastral"/>
    <s v="2.3-1 - Formación y actualización catastral"/>
    <s v="SER - Adquisición de servicios"/>
    <s v="SER012 - Prestación de servicios personas naturales"/>
    <s v="Reconocedor predial COM"/>
    <n v="73168"/>
    <s v="TOLIMA"/>
    <s v="CHAPARRAL"/>
    <n v="0"/>
    <n v="0"/>
    <n v="0"/>
    <n v="0"/>
    <n v="0"/>
    <n v="0"/>
    <n v="0"/>
    <n v="0"/>
    <n v="0"/>
    <n v="0"/>
    <n v="0"/>
    <n v="0"/>
    <n v="0"/>
    <n v="0"/>
    <n v="20000000"/>
    <n v="0"/>
    <n v="0"/>
    <n v="4000000"/>
    <n v="0"/>
    <n v="4000000"/>
    <n v="0"/>
    <n v="4000000"/>
    <n v="0"/>
    <n v="8000000"/>
    <n v="6624"/>
  </r>
  <r>
    <s v="2500.1.1.1.368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Tolima"/>
    <s v="Agosto"/>
    <s v="Agosto"/>
    <n v="5"/>
    <s v="Contratación directa"/>
    <x v="0"/>
    <n v="20000000"/>
    <n v="20000000"/>
    <s v="  1. Prioridad Crítica  "/>
    <s v="Actualización DT"/>
    <s v="NO"/>
    <s v="N/A"/>
    <s v="2621 - Dirección Territorial Tolima"/>
    <s v="2.3 - Gestión Catastral"/>
    <s v="2.3-1 - Formación y actualización catastral"/>
    <s v="SER - Adquisición de servicios"/>
    <s v="SER012 - Prestación de servicios personas naturales"/>
    <s v="Reconocedor predial COM"/>
    <n v="73168"/>
    <s v="TOLIMA"/>
    <s v="CHAPARRAL"/>
    <n v="0"/>
    <n v="0"/>
    <n v="0"/>
    <n v="0"/>
    <n v="0"/>
    <n v="0"/>
    <n v="0"/>
    <n v="0"/>
    <n v="0"/>
    <n v="0"/>
    <n v="0"/>
    <n v="0"/>
    <n v="0"/>
    <n v="0"/>
    <n v="20000000"/>
    <n v="0"/>
    <n v="0"/>
    <n v="4000000"/>
    <n v="0"/>
    <n v="4000000"/>
    <n v="0"/>
    <n v="4000000"/>
    <n v="0"/>
    <n v="8000000"/>
    <n v="6724"/>
  </r>
  <r>
    <s v="2500.1.1.1.368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Tolima"/>
    <s v="Agosto"/>
    <s v="Agosto"/>
    <n v="5"/>
    <s v="Contratación directa"/>
    <x v="0"/>
    <n v="20000000"/>
    <n v="20000000"/>
    <s v="  1. Prioridad Crítica  "/>
    <s v="Actualización DT"/>
    <s v="NO"/>
    <s v="N/A"/>
    <s v="2621 - Dirección Territorial Tolima"/>
    <s v="2.3 - Gestión Catastral"/>
    <s v="2.3-1 - Formación y actualización catastral"/>
    <s v="SER - Adquisición de servicios"/>
    <s v="SER012 - Prestación de servicios personas naturales"/>
    <s v="Reconocedor predial COM"/>
    <n v="73168"/>
    <s v="TOLIMA"/>
    <s v="CHAPARRAL"/>
    <n v="0"/>
    <n v="0"/>
    <n v="0"/>
    <n v="0"/>
    <n v="0"/>
    <n v="0"/>
    <n v="0"/>
    <n v="0"/>
    <n v="0"/>
    <n v="0"/>
    <n v="0"/>
    <n v="0"/>
    <n v="0"/>
    <n v="0"/>
    <n v="20000000"/>
    <n v="0"/>
    <n v="0"/>
    <n v="4000000"/>
    <n v="0"/>
    <n v="4000000"/>
    <n v="0"/>
    <n v="4000000"/>
    <n v="0"/>
    <n v="8000000"/>
    <n v="6824"/>
  </r>
  <r>
    <s v="2500.1.1.1.368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Tolima"/>
    <s v="Agosto"/>
    <s v="Agosto"/>
    <n v="5"/>
    <s v="Contratación directa"/>
    <x v="0"/>
    <n v="20000000"/>
    <n v="20000000"/>
    <s v="  1. Prioridad Crítica  "/>
    <s v="Actualización DT"/>
    <s v="NO"/>
    <s v="N/A"/>
    <s v="2621 - Dirección Territorial Tolima"/>
    <s v="2.3 - Gestión Catastral"/>
    <s v="2.3-1 - Formación y actualización catastral"/>
    <s v="SER - Adquisición de servicios"/>
    <s v="SER012 - Prestación de servicios personas naturales"/>
    <s v="Reconocedor predial COM"/>
    <n v="73168"/>
    <s v="TOLIMA"/>
    <s v="CHAPARRAL"/>
    <n v="0"/>
    <n v="0"/>
    <n v="0"/>
    <n v="0"/>
    <n v="0"/>
    <n v="0"/>
    <n v="0"/>
    <n v="0"/>
    <n v="0"/>
    <n v="0"/>
    <n v="0"/>
    <n v="0"/>
    <n v="0"/>
    <n v="0"/>
    <n v="20000000"/>
    <n v="0"/>
    <n v="0"/>
    <n v="4000000"/>
    <n v="0"/>
    <n v="4000000"/>
    <n v="0"/>
    <n v="4000000"/>
    <n v="0"/>
    <n v="8000000"/>
    <n v="6924"/>
  </r>
  <r>
    <s v="2500.1.1.1.368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Tolima"/>
    <s v="Agosto"/>
    <s v="Agosto"/>
    <n v="5"/>
    <s v="Contratación directa"/>
    <x v="0"/>
    <n v="20000000"/>
    <n v="20000000"/>
    <s v="  1. Prioridad Crítica  "/>
    <s v="Actualización DT"/>
    <s v="NO"/>
    <s v="N/A"/>
    <s v="2621 - Dirección Territorial Tolima"/>
    <s v="2.3 - Gestión Catastral"/>
    <s v="2.3-1 - Formación y actualización catastral"/>
    <s v="SER - Adquisición de servicios"/>
    <s v="SER012 - Prestación de servicios personas naturales"/>
    <s v="Reconocedor predial COM"/>
    <n v="73168"/>
    <s v="TOLIMA"/>
    <s v="CHAPARRAL"/>
    <n v="0"/>
    <n v="0"/>
    <n v="0"/>
    <n v="0"/>
    <n v="0"/>
    <n v="0"/>
    <n v="0"/>
    <n v="0"/>
    <n v="0"/>
    <n v="0"/>
    <n v="0"/>
    <n v="0"/>
    <n v="0"/>
    <n v="0"/>
    <n v="20000000"/>
    <n v="0"/>
    <n v="0"/>
    <n v="4000000"/>
    <n v="0"/>
    <n v="4000000"/>
    <n v="0"/>
    <n v="4000000"/>
    <n v="0"/>
    <n v="8000000"/>
    <n v="7024"/>
  </r>
  <r>
    <s v="2500.1.1.1.368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Tolima"/>
    <s v="Agosto"/>
    <s v="Agosto"/>
    <n v="5"/>
    <s v="Contratación directa"/>
    <x v="0"/>
    <n v="20000000"/>
    <n v="20000000"/>
    <s v="  1. Prioridad Crítica  "/>
    <s v="Actualización DT"/>
    <s v="NO"/>
    <s v="N/A"/>
    <s v="2621 - Dirección Territorial Tolima"/>
    <s v="2.3 - Gestión Catastral"/>
    <s v="2.3-1 - Formación y actualización catastral"/>
    <s v="SER - Adquisición de servicios"/>
    <s v="SER012 - Prestación de servicios personas naturales"/>
    <s v="Reconocedor predial COM"/>
    <n v="73168"/>
    <s v="TOLIMA"/>
    <s v="CHAPARRAL"/>
    <n v="0"/>
    <n v="0"/>
    <n v="0"/>
    <n v="0"/>
    <n v="0"/>
    <n v="0"/>
    <n v="0"/>
    <n v="0"/>
    <n v="0"/>
    <n v="0"/>
    <n v="0"/>
    <n v="0"/>
    <n v="0"/>
    <n v="0"/>
    <n v="20000000"/>
    <n v="0"/>
    <n v="0"/>
    <n v="4000000"/>
    <n v="0"/>
    <n v="4000000"/>
    <n v="0"/>
    <n v="4000000"/>
    <n v="0"/>
    <n v="8000000"/>
    <n v="7124"/>
  </r>
  <r>
    <s v="2500.1.1.1.368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Tolima"/>
    <s v="Agosto"/>
    <s v="Agosto"/>
    <n v="5"/>
    <s v="Contratación directa"/>
    <x v="0"/>
    <n v="20000000"/>
    <n v="20000000"/>
    <s v="  1. Prioridad Crítica  "/>
    <s v="Actualización DT"/>
    <s v="NO"/>
    <s v="N/A"/>
    <s v="2621 - Dirección Territorial Tolima"/>
    <s v="2.3 - Gestión Catastral"/>
    <s v="2.3-1 - Formación y actualización catastral"/>
    <s v="SER - Adquisición de servicios"/>
    <s v="SER012 - Prestación de servicios personas naturales"/>
    <s v="Reconocedor predial COM"/>
    <n v="73168"/>
    <s v="TOLIMA"/>
    <s v="CHAPARRAL"/>
    <n v="0"/>
    <n v="0"/>
    <n v="0"/>
    <n v="0"/>
    <n v="0"/>
    <n v="0"/>
    <n v="0"/>
    <n v="0"/>
    <n v="0"/>
    <n v="0"/>
    <n v="0"/>
    <n v="0"/>
    <n v="0"/>
    <n v="0"/>
    <n v="20000000"/>
    <n v="0"/>
    <n v="0"/>
    <n v="4000000"/>
    <n v="0"/>
    <n v="4000000"/>
    <n v="0"/>
    <n v="4000000"/>
    <n v="0"/>
    <n v="8000000"/>
    <n v="7224"/>
  </r>
  <r>
    <s v="2500.1.1.1.368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Tolima"/>
    <s v="Agosto"/>
    <s v="Agosto"/>
    <n v="5"/>
    <s v="Contratación directa"/>
    <x v="0"/>
    <n v="20000000"/>
    <n v="20000000"/>
    <s v="  1. Prioridad Crítica  "/>
    <s v="Actualización DT"/>
    <s v="NO"/>
    <s v="N/A"/>
    <s v="2621 - Dirección Territorial Tolima"/>
    <s v="2.3 - Gestión Catastral"/>
    <s v="2.3-1 - Formación y actualización catastral"/>
    <s v="SER - Adquisición de servicios"/>
    <s v="SER012 - Prestación de servicios personas naturales"/>
    <s v="Reconocedor predial COM"/>
    <n v="73168"/>
    <s v="TOLIMA"/>
    <s v="CHAPARRAL"/>
    <n v="0"/>
    <n v="0"/>
    <n v="0"/>
    <n v="0"/>
    <n v="0"/>
    <n v="0"/>
    <n v="0"/>
    <n v="0"/>
    <n v="0"/>
    <n v="0"/>
    <n v="0"/>
    <n v="0"/>
    <n v="0"/>
    <n v="0"/>
    <n v="20000000"/>
    <n v="0"/>
    <n v="0"/>
    <n v="4000000"/>
    <n v="0"/>
    <n v="4000000"/>
    <n v="0"/>
    <n v="4000000"/>
    <n v="0"/>
    <n v="8000000"/>
    <n v="7324"/>
  </r>
  <r>
    <s v="2500.1.1.1.368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Tolima"/>
    <s v="Agosto"/>
    <s v="Agosto"/>
    <n v="5"/>
    <s v="Contratación directa"/>
    <x v="0"/>
    <n v="20000000"/>
    <n v="20000000"/>
    <s v="  1. Prioridad Crítica  "/>
    <s v="Actualización DT"/>
    <s v="NO"/>
    <s v="N/A"/>
    <s v="2621 - Dirección Territorial Tolima"/>
    <s v="2.3 - Gestión Catastral"/>
    <s v="2.3-1 - Formación y actualización catastral"/>
    <s v="SER - Adquisición de servicios"/>
    <s v="SER012 - Prestación de servicios personas naturales"/>
    <s v="Reconocedor predial COM"/>
    <n v="73168"/>
    <s v="TOLIMA"/>
    <s v="CHAPARRAL"/>
    <n v="0"/>
    <n v="0"/>
    <n v="0"/>
    <n v="0"/>
    <n v="0"/>
    <n v="0"/>
    <n v="0"/>
    <n v="0"/>
    <n v="0"/>
    <n v="0"/>
    <n v="0"/>
    <n v="0"/>
    <n v="0"/>
    <n v="0"/>
    <n v="20000000"/>
    <n v="0"/>
    <n v="0"/>
    <n v="4000000"/>
    <n v="0"/>
    <n v="4000000"/>
    <n v="0"/>
    <n v="4000000"/>
    <n v="0"/>
    <n v="8000000"/>
    <n v="7424"/>
  </r>
  <r>
    <s v="2500.1.1.1.368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Tolima"/>
    <s v="Agosto"/>
    <s v="Agosto"/>
    <n v="5"/>
    <s v="Contratación directa"/>
    <x v="0"/>
    <n v="20000000"/>
    <n v="20000000"/>
    <s v="  1. Prioridad Crítica  "/>
    <s v="Actualización DT"/>
    <s v="NO"/>
    <s v="N/A"/>
    <s v="2621 - Dirección Territorial Tolima"/>
    <s v="2.3 - Gestión Catastral"/>
    <s v="2.3-1 - Formación y actualización catastral"/>
    <s v="SER - Adquisición de servicios"/>
    <s v="SER012 - Prestación de servicios personas naturales"/>
    <s v="Reconocedor predial COM"/>
    <n v="73168"/>
    <s v="TOLIMA"/>
    <s v="CHAPARRAL"/>
    <n v="0"/>
    <n v="0"/>
    <n v="0"/>
    <n v="0"/>
    <n v="0"/>
    <n v="0"/>
    <n v="0"/>
    <n v="0"/>
    <n v="0"/>
    <n v="0"/>
    <n v="0"/>
    <n v="0"/>
    <n v="0"/>
    <n v="0"/>
    <n v="20000000"/>
    <n v="0"/>
    <n v="0"/>
    <n v="4000000"/>
    <n v="0"/>
    <n v="4000000"/>
    <n v="0"/>
    <n v="4000000"/>
    <n v="0"/>
    <n v="8000000"/>
    <n v="7524"/>
  </r>
  <r>
    <s v="2500.1.1.1.369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Tolima"/>
    <s v="Agosto"/>
    <s v="Agosto"/>
    <n v="5"/>
    <s v="Contratación directa"/>
    <x v="0"/>
    <n v="20000000"/>
    <n v="20000000"/>
    <s v="  1. Prioridad Crítica  "/>
    <s v="Actualización DT"/>
    <s v="NO"/>
    <s v="N/A"/>
    <s v="2621 - Dirección Territorial Tolima"/>
    <s v="2.3 - Gestión Catastral"/>
    <s v="2.3-1 - Formación y actualización catastral"/>
    <s v="SER - Adquisición de servicios"/>
    <s v="SER012 - Prestación de servicios personas naturales"/>
    <s v="Reconocedor predial COM"/>
    <n v="73168"/>
    <s v="TOLIMA"/>
    <s v="CHAPARRAL"/>
    <n v="0"/>
    <n v="0"/>
    <n v="0"/>
    <n v="0"/>
    <n v="0"/>
    <n v="0"/>
    <n v="0"/>
    <n v="0"/>
    <n v="0"/>
    <n v="0"/>
    <n v="0"/>
    <n v="0"/>
    <n v="0"/>
    <n v="0"/>
    <n v="20000000"/>
    <n v="0"/>
    <n v="0"/>
    <n v="4000000"/>
    <n v="0"/>
    <n v="4000000"/>
    <n v="0"/>
    <n v="4000000"/>
    <n v="0"/>
    <n v="8000000"/>
    <n v="7624"/>
  </r>
  <r>
    <s v="2500.1.1.1.369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Tolima"/>
    <s v="Agosto"/>
    <s v="Agosto"/>
    <n v="5"/>
    <s v="Contratación directa"/>
    <x v="0"/>
    <n v="20000000"/>
    <n v="20000000"/>
    <s v="  1. Prioridad Crítica  "/>
    <s v="Actualización DT"/>
    <s v="NO"/>
    <s v="N/A"/>
    <s v="2621 - Dirección Territorial Tolima"/>
    <s v="2.3 - Gestión Catastral"/>
    <s v="2.3-1 - Formación y actualización catastral"/>
    <s v="SER - Adquisición de servicios"/>
    <s v="SER012 - Prestación de servicios personas naturales"/>
    <s v="Reconocedor predial COM"/>
    <n v="73168"/>
    <s v="TOLIMA"/>
    <s v="CHAPARRAL"/>
    <n v="0"/>
    <n v="0"/>
    <n v="0"/>
    <n v="0"/>
    <n v="0"/>
    <n v="0"/>
    <n v="0"/>
    <n v="0"/>
    <n v="0"/>
    <n v="0"/>
    <n v="0"/>
    <n v="0"/>
    <n v="0"/>
    <n v="0"/>
    <n v="20000000"/>
    <n v="0"/>
    <n v="0"/>
    <n v="4000000"/>
    <n v="0"/>
    <n v="4000000"/>
    <n v="0"/>
    <n v="4000000"/>
    <n v="0"/>
    <n v="8000000"/>
    <n v="7724"/>
  </r>
  <r>
    <s v="2500.1.1.1.369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Tolima"/>
    <s v="Agosto"/>
    <s v="Agosto"/>
    <n v="5"/>
    <s v="Contratación directa"/>
    <x v="0"/>
    <n v="20000000"/>
    <n v="20000000"/>
    <s v="  1. Prioridad Crítica  "/>
    <s v="Actualización DT"/>
    <s v="NO"/>
    <s v="N/A"/>
    <s v="2621 - Dirección Territorial Tolima"/>
    <s v="2.3 - Gestión Catastral"/>
    <s v="2.3-1 - Formación y actualización catastral"/>
    <s v="SER - Adquisición de servicios"/>
    <s v="SER012 - Prestación de servicios personas naturales"/>
    <s v="Reconocedor predial COM"/>
    <n v="73168"/>
    <s v="TOLIMA"/>
    <s v="CHAPARRAL"/>
    <n v="0"/>
    <n v="0"/>
    <n v="0"/>
    <n v="0"/>
    <n v="0"/>
    <n v="0"/>
    <n v="0"/>
    <n v="0"/>
    <n v="0"/>
    <n v="0"/>
    <n v="0"/>
    <n v="0"/>
    <n v="0"/>
    <n v="0"/>
    <n v="20000000"/>
    <n v="0"/>
    <n v="0"/>
    <n v="4000000"/>
    <n v="0"/>
    <n v="4000000"/>
    <n v="0"/>
    <n v="4000000"/>
    <n v="0"/>
    <n v="8000000"/>
    <n v="7824"/>
  </r>
  <r>
    <s v="2500.1.1.1.369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Tolima"/>
    <s v="Agosto"/>
    <s v="Agosto"/>
    <n v="5"/>
    <s v="Contratación directa"/>
    <x v="0"/>
    <n v="20000000"/>
    <n v="20000000"/>
    <s v="  1. Prioridad Crítica  "/>
    <s v="Actualización DT"/>
    <s v="NO"/>
    <s v="N/A"/>
    <s v="2621 - Dirección Territorial Tolima"/>
    <s v="2.3 - Gestión Catastral"/>
    <s v="2.3-1 - Formación y actualización catastral"/>
    <s v="SER - Adquisición de servicios"/>
    <s v="SER012 - Prestación de servicios personas naturales"/>
    <s v="Reconocedor predial COM"/>
    <n v="73168"/>
    <s v="TOLIMA"/>
    <s v="CHAPARRAL"/>
    <n v="0"/>
    <n v="0"/>
    <n v="0"/>
    <n v="0"/>
    <n v="0"/>
    <n v="0"/>
    <n v="0"/>
    <n v="0"/>
    <n v="0"/>
    <n v="0"/>
    <n v="0"/>
    <n v="0"/>
    <n v="0"/>
    <n v="0"/>
    <n v="20000000"/>
    <n v="0"/>
    <n v="0"/>
    <n v="4000000"/>
    <n v="0"/>
    <n v="4000000"/>
    <n v="0"/>
    <n v="4000000"/>
    <n v="0"/>
    <n v="8000000"/>
    <n v="7924"/>
  </r>
  <r>
    <s v="2500.1.1.1.369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Tolima"/>
    <s v="Agosto"/>
    <s v="Agosto"/>
    <n v="5"/>
    <s v="Contratación directa"/>
    <x v="0"/>
    <n v="20000000"/>
    <n v="20000000"/>
    <s v="  1. Prioridad Crítica  "/>
    <s v="Actualización DT"/>
    <s v="NO"/>
    <s v="N/A"/>
    <s v="2621 - Dirección Territorial Tolima"/>
    <s v="2.3 - Gestión Catastral"/>
    <s v="2.3-1 - Formación y actualización catastral"/>
    <s v="SER - Adquisición de servicios"/>
    <s v="SER012 - Prestación de servicios personas naturales"/>
    <s v="Reconocedor predial COM"/>
    <n v="73168"/>
    <s v="TOLIMA"/>
    <s v="CHAPARRAL"/>
    <n v="0"/>
    <n v="0"/>
    <n v="0"/>
    <n v="0"/>
    <n v="0"/>
    <n v="0"/>
    <n v="0"/>
    <n v="0"/>
    <n v="0"/>
    <n v="0"/>
    <n v="0"/>
    <n v="0"/>
    <n v="0"/>
    <n v="0"/>
    <n v="20000000"/>
    <n v="0"/>
    <n v="0"/>
    <n v="4000000"/>
    <n v="0"/>
    <n v="4000000"/>
    <n v="0"/>
    <n v="4000000"/>
    <n v="0"/>
    <n v="8000000"/>
    <n v="8024"/>
  </r>
  <r>
    <s v="2500.1.1.1.369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Tolima"/>
    <s v="Agosto"/>
    <s v="Agosto"/>
    <n v="5"/>
    <s v="Contratación directa"/>
    <x v="0"/>
    <n v="20000000"/>
    <n v="20000000"/>
    <s v="  1. Prioridad Crítica  "/>
    <s v="Actualización DT"/>
    <s v="NO"/>
    <s v="N/A"/>
    <s v="2621 - Dirección Territorial Tolima"/>
    <s v="2.3 - Gestión Catastral"/>
    <s v="2.3-1 - Formación y actualización catastral"/>
    <s v="SER - Adquisición de servicios"/>
    <s v="SER012 - Prestación de servicios personas naturales"/>
    <s v="Reconocedor predial COM"/>
    <n v="73168"/>
    <s v="TOLIMA"/>
    <s v="CHAPARRAL"/>
    <n v="0"/>
    <n v="0"/>
    <n v="0"/>
    <n v="0"/>
    <n v="0"/>
    <n v="0"/>
    <n v="0"/>
    <n v="0"/>
    <n v="0"/>
    <n v="0"/>
    <n v="0"/>
    <n v="0"/>
    <n v="0"/>
    <n v="0"/>
    <n v="20000000"/>
    <n v="0"/>
    <n v="0"/>
    <n v="4000000"/>
    <n v="0"/>
    <n v="4000000"/>
    <n v="0"/>
    <n v="4000000"/>
    <n v="0"/>
    <n v="8000000"/>
    <n v="8124"/>
  </r>
  <r>
    <s v="2500.1.1.1.369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Tolima"/>
    <s v="Agosto"/>
    <s v="Agosto"/>
    <n v="5"/>
    <s v="Contratación directa"/>
    <x v="0"/>
    <n v="20000000"/>
    <n v="20000000"/>
    <s v="  1. Prioridad Crítica  "/>
    <s v="Actualización DT"/>
    <s v="NO"/>
    <s v="N/A"/>
    <s v="2621 - Dirección Territorial Tolima"/>
    <s v="2.3 - Gestión Catastral"/>
    <s v="2.3-1 - Formación y actualización catastral"/>
    <s v="SER - Adquisición de servicios"/>
    <s v="SER012 - Prestación de servicios personas naturales"/>
    <s v="Reconocedor predial COM"/>
    <n v="73168"/>
    <s v="TOLIMA"/>
    <s v="CHAPARRAL"/>
    <n v="0"/>
    <n v="0"/>
    <n v="0"/>
    <n v="0"/>
    <n v="0"/>
    <n v="0"/>
    <n v="0"/>
    <n v="0"/>
    <n v="0"/>
    <n v="0"/>
    <n v="0"/>
    <n v="0"/>
    <n v="0"/>
    <n v="0"/>
    <n v="20000000"/>
    <n v="0"/>
    <n v="0"/>
    <n v="4000000"/>
    <n v="0"/>
    <n v="4000000"/>
    <n v="0"/>
    <n v="4000000"/>
    <n v="0"/>
    <n v="8000000"/>
    <n v="8224"/>
  </r>
  <r>
    <s v="2500.1.1.1.369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Tolima"/>
    <s v="Agosto"/>
    <s v="Agosto"/>
    <n v="5"/>
    <s v="Contratación directa"/>
    <x v="0"/>
    <n v="20000000"/>
    <n v="20000000"/>
    <s v="  1. Prioridad Crítica  "/>
    <s v="Actualización DT"/>
    <s v="NO"/>
    <s v="N/A"/>
    <s v="2621 - Dirección Territorial Tolima"/>
    <s v="2.3 - Gestión Catastral"/>
    <s v="2.3-1 - Formación y actualización catastral"/>
    <s v="SER - Adquisición de servicios"/>
    <s v="SER012 - Prestación de servicios personas naturales"/>
    <s v="Reconocedor predial COM"/>
    <n v="73168"/>
    <s v="TOLIMA"/>
    <s v="CHAPARRAL"/>
    <n v="0"/>
    <n v="0"/>
    <n v="0"/>
    <n v="0"/>
    <n v="0"/>
    <n v="0"/>
    <n v="0"/>
    <n v="0"/>
    <n v="0"/>
    <n v="0"/>
    <n v="0"/>
    <n v="0"/>
    <n v="0"/>
    <n v="0"/>
    <n v="20000000"/>
    <n v="0"/>
    <n v="0"/>
    <n v="4000000"/>
    <n v="0"/>
    <n v="4000000"/>
    <n v="0"/>
    <n v="4000000"/>
    <n v="0"/>
    <n v="8000000"/>
    <n v="8324"/>
  </r>
  <r>
    <s v="2500.1.1.1.369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Tolima"/>
    <s v="Agosto"/>
    <s v="Agosto"/>
    <n v="5"/>
    <s v="Contratación directa"/>
    <x v="0"/>
    <n v="20000000"/>
    <n v="20000000"/>
    <s v="  1. Prioridad Crítica  "/>
    <s v="Actualización DT"/>
    <s v="NO"/>
    <s v="N/A"/>
    <s v="2621 - Dirección Territorial Tolima"/>
    <s v="2.3 - Gestión Catastral"/>
    <s v="2.3-1 - Formación y actualización catastral"/>
    <s v="SER - Adquisición de servicios"/>
    <s v="SER012 - Prestación de servicios personas naturales"/>
    <s v="Reconocedor predial COM"/>
    <n v="73168"/>
    <s v="TOLIMA"/>
    <s v="CHAPARRAL"/>
    <n v="0"/>
    <n v="0"/>
    <n v="0"/>
    <n v="0"/>
    <n v="0"/>
    <n v="0"/>
    <n v="0"/>
    <n v="0"/>
    <n v="0"/>
    <n v="0"/>
    <n v="0"/>
    <n v="0"/>
    <n v="0"/>
    <n v="0"/>
    <n v="20000000"/>
    <n v="0"/>
    <n v="0"/>
    <n v="4000000"/>
    <n v="0"/>
    <n v="4000000"/>
    <n v="0"/>
    <n v="4000000"/>
    <n v="0"/>
    <n v="8000000"/>
    <n v="8424"/>
  </r>
  <r>
    <s v="2500.1.1.1.369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Tolima"/>
    <s v="Agosto"/>
    <s v="Agosto"/>
    <n v="5"/>
    <s v="Contratación directa"/>
    <x v="0"/>
    <n v="20000000"/>
    <n v="20000000"/>
    <s v="  1. Prioridad Crítica  "/>
    <s v="Actualización DT"/>
    <s v="NO"/>
    <s v="N/A"/>
    <s v="2621 - Dirección Territorial Tolima"/>
    <s v="2.3 - Gestión Catastral"/>
    <s v="2.3-1 - Formación y actualización catastral"/>
    <s v="SER - Adquisición de servicios"/>
    <s v="SER012 - Prestación de servicios personas naturales"/>
    <s v="Reconocedor predial COM"/>
    <n v="73168"/>
    <s v="TOLIMA"/>
    <s v="CHAPARRAL"/>
    <n v="0"/>
    <n v="0"/>
    <n v="0"/>
    <n v="0"/>
    <n v="0"/>
    <n v="0"/>
    <n v="0"/>
    <n v="0"/>
    <n v="0"/>
    <n v="0"/>
    <n v="0"/>
    <n v="0"/>
    <n v="0"/>
    <n v="0"/>
    <n v="20000000"/>
    <n v="0"/>
    <n v="0"/>
    <n v="4000000"/>
    <n v="0"/>
    <n v="4000000"/>
    <n v="0"/>
    <n v="4000000"/>
    <n v="0"/>
    <n v="8000000"/>
    <n v="8524"/>
  </r>
  <r>
    <s v="2500.1.1.1.370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Tolima"/>
    <s v="Agosto"/>
    <s v="Agosto"/>
    <n v="5"/>
    <s v="Contratación directa"/>
    <x v="0"/>
    <n v="20000000"/>
    <n v="20000000"/>
    <s v="  1. Prioridad Crítica  "/>
    <s v="Actualización DT"/>
    <s v="NO"/>
    <s v="N/A"/>
    <s v="2621 - Dirección Territorial Tolima"/>
    <s v="2.3 - Gestión Catastral"/>
    <s v="2.3-1 - Formación y actualización catastral"/>
    <s v="SER - Adquisición de servicios"/>
    <s v="SER012 - Prestación de servicios personas naturales"/>
    <s v="Reconocedor predial COM"/>
    <n v="73168"/>
    <s v="TOLIMA"/>
    <s v="CHAPARRAL"/>
    <n v="0"/>
    <n v="0"/>
    <n v="0"/>
    <n v="0"/>
    <n v="0"/>
    <n v="0"/>
    <n v="0"/>
    <n v="0"/>
    <n v="0"/>
    <n v="0"/>
    <n v="0"/>
    <n v="0"/>
    <n v="0"/>
    <n v="0"/>
    <n v="20000000"/>
    <n v="0"/>
    <n v="0"/>
    <n v="4000000"/>
    <n v="0"/>
    <n v="4000000"/>
    <n v="0"/>
    <n v="4000000"/>
    <n v="0"/>
    <n v="8000000"/>
    <n v="8624"/>
  </r>
  <r>
    <s v="2500.1.1.1.370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Tolima"/>
    <s v="Agosto"/>
    <s v="Agosto"/>
    <n v="5"/>
    <s v="Contratación directa"/>
    <x v="0"/>
    <n v="20000000"/>
    <n v="20000000"/>
    <s v="  1. Prioridad Crítica  "/>
    <s v="Actualización DT"/>
    <s v="NO"/>
    <s v="N/A"/>
    <s v="2621 - Dirección Territorial Tolima"/>
    <s v="2.3 - Gestión Catastral"/>
    <s v="2.3-1 - Formación y actualización catastral"/>
    <s v="SER - Adquisición de servicios"/>
    <s v="SER012 - Prestación de servicios personas naturales"/>
    <s v="Reconocedor predial COM"/>
    <n v="73168"/>
    <s v="TOLIMA"/>
    <s v="CHAPARRAL"/>
    <n v="0"/>
    <n v="0"/>
    <n v="0"/>
    <n v="0"/>
    <n v="0"/>
    <n v="0"/>
    <n v="0"/>
    <n v="0"/>
    <n v="0"/>
    <n v="0"/>
    <n v="0"/>
    <n v="0"/>
    <n v="0"/>
    <n v="0"/>
    <n v="20000000"/>
    <n v="0"/>
    <n v="0"/>
    <n v="4000000"/>
    <n v="0"/>
    <n v="4000000"/>
    <n v="0"/>
    <n v="4000000"/>
    <n v="0"/>
    <n v="8000000"/>
    <n v="8724"/>
  </r>
  <r>
    <s v="2500.1.1.1.370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Tolima"/>
    <s v="Agosto"/>
    <s v="Agosto"/>
    <n v="5"/>
    <s v="Contratación directa"/>
    <x v="0"/>
    <n v="20000000"/>
    <n v="20000000"/>
    <s v="  1. Prioridad Crítica  "/>
    <s v="Actualización DT"/>
    <s v="NO"/>
    <s v="N/A"/>
    <s v="2621 - Dirección Territorial Tolima"/>
    <s v="2.3 - Gestión Catastral"/>
    <s v="2.3-1 - Formación y actualización catastral"/>
    <s v="SER - Adquisición de servicios"/>
    <s v="SER012 - Prestación de servicios personas naturales"/>
    <s v="Reconocedor predial COM"/>
    <n v="73168"/>
    <s v="TOLIMA"/>
    <s v="CHAPARRAL"/>
    <n v="0"/>
    <n v="0"/>
    <n v="0"/>
    <n v="0"/>
    <n v="0"/>
    <n v="0"/>
    <n v="0"/>
    <n v="0"/>
    <n v="0"/>
    <n v="0"/>
    <n v="0"/>
    <n v="0"/>
    <n v="0"/>
    <n v="0"/>
    <n v="20000000"/>
    <n v="0"/>
    <n v="0"/>
    <n v="4000000"/>
    <n v="0"/>
    <n v="4000000"/>
    <n v="0"/>
    <n v="4000000"/>
    <n v="0"/>
    <n v="8000000"/>
    <n v="11424"/>
  </r>
  <r>
    <s v="2500.1.1.1.370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Tolima"/>
    <s v="Agosto"/>
    <s v="Agosto"/>
    <n v="5"/>
    <s v="Contratación directa"/>
    <x v="0"/>
    <n v="20000000"/>
    <n v="20000000"/>
    <s v="  1. Prioridad Crítica  "/>
    <s v="Actualización DT"/>
    <s v="NO"/>
    <s v="N/A"/>
    <s v="2621 - Dirección Territorial Tolima"/>
    <s v="2.3 - Gestión Catastral"/>
    <s v="2.3-1 - Formación y actualización catastral"/>
    <s v="SER - Adquisición de servicios"/>
    <s v="SER012 - Prestación de servicios personas naturales"/>
    <s v="Reconocedor predial COM"/>
    <n v="73168"/>
    <s v="TOLIMA"/>
    <s v="CHAPARRAL"/>
    <n v="0"/>
    <n v="0"/>
    <n v="0"/>
    <n v="0"/>
    <n v="0"/>
    <n v="0"/>
    <n v="0"/>
    <n v="0"/>
    <n v="0"/>
    <n v="0"/>
    <n v="0"/>
    <n v="0"/>
    <n v="0"/>
    <n v="0"/>
    <n v="20000000"/>
    <n v="0"/>
    <n v="0"/>
    <n v="4000000"/>
    <n v="0"/>
    <n v="4000000"/>
    <n v="0"/>
    <n v="4000000"/>
    <n v="0"/>
    <n v="8000000"/>
    <n v="11524"/>
  </r>
  <r>
    <s v="2500.1.1.1.370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Tolima"/>
    <s v="Agosto"/>
    <s v="Agosto"/>
    <n v="5"/>
    <s v="Contratación directa"/>
    <x v="0"/>
    <n v="20000000"/>
    <n v="20000000"/>
    <s v="  1. Prioridad Crítica  "/>
    <s v="Actualización DT"/>
    <s v="NO"/>
    <s v="N/A"/>
    <s v="2621 - Dirección Territorial Tolima"/>
    <s v="2.3 - Gestión Catastral"/>
    <s v="2.3-1 - Formación y actualización catastral"/>
    <s v="SER - Adquisición de servicios"/>
    <s v="SER012 - Prestación de servicios personas naturales"/>
    <s v="Reconocedor predial COM"/>
    <n v="73168"/>
    <s v="TOLIMA"/>
    <s v="CHAPARRAL"/>
    <n v="0"/>
    <n v="0"/>
    <n v="0"/>
    <n v="0"/>
    <n v="0"/>
    <n v="0"/>
    <n v="0"/>
    <n v="0"/>
    <n v="0"/>
    <n v="0"/>
    <n v="0"/>
    <n v="0"/>
    <n v="0"/>
    <n v="0"/>
    <n v="20000000"/>
    <n v="0"/>
    <n v="0"/>
    <n v="4000000"/>
    <n v="0"/>
    <n v="4000000"/>
    <n v="0"/>
    <n v="4000000"/>
    <n v="0"/>
    <n v="8000000"/>
    <n v="11624"/>
  </r>
  <r>
    <s v="2500.1.1.1.370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Tolima"/>
    <s v="Agosto"/>
    <s v="Agosto"/>
    <n v="5"/>
    <s v="Contratación directa"/>
    <x v="0"/>
    <n v="20000000"/>
    <n v="20000000"/>
    <s v="  1. Prioridad Crítica  "/>
    <s v="Actualización DT"/>
    <s v="NO"/>
    <s v="N/A"/>
    <s v="2621 - Dirección Territorial Tolima"/>
    <s v="2.3 - Gestión Catastral"/>
    <s v="2.3-1 - Formación y actualización catastral"/>
    <s v="SER - Adquisición de servicios"/>
    <s v="SER012 - Prestación de servicios personas naturales"/>
    <s v="Reconocedor predial COM"/>
    <n v="73168"/>
    <s v="TOLIMA"/>
    <s v="CHAPARRAL"/>
    <n v="0"/>
    <n v="0"/>
    <n v="0"/>
    <n v="0"/>
    <n v="0"/>
    <n v="0"/>
    <n v="0"/>
    <n v="0"/>
    <n v="0"/>
    <n v="0"/>
    <n v="0"/>
    <n v="0"/>
    <n v="0"/>
    <n v="0"/>
    <n v="20000000"/>
    <n v="0"/>
    <n v="0"/>
    <n v="4000000"/>
    <n v="0"/>
    <n v="4000000"/>
    <n v="0"/>
    <n v="4000000"/>
    <n v="0"/>
    <n v="8000000"/>
    <n v="11724"/>
  </r>
  <r>
    <s v="2500.1.1.1.370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Tolima"/>
    <s v="Agosto"/>
    <s v="Agosto"/>
    <n v="5"/>
    <s v="Contratación directa"/>
    <x v="0"/>
    <n v="20000000"/>
    <n v="20000000"/>
    <s v="  1. Prioridad Crítica  "/>
    <s v="Actualización DT"/>
    <s v="NO"/>
    <s v="N/A"/>
    <s v="2621 - Dirección Territorial Tolima"/>
    <s v="2.3 - Gestión Catastral"/>
    <s v="2.3-1 - Formación y actualización catastral"/>
    <s v="SER - Adquisición de servicios"/>
    <s v="SER012 - Prestación de servicios personas naturales"/>
    <s v="Reconocedor predial COM"/>
    <n v="73168"/>
    <s v="TOLIMA"/>
    <s v="CHAPARRAL"/>
    <n v="0"/>
    <n v="0"/>
    <n v="0"/>
    <n v="0"/>
    <n v="0"/>
    <n v="0"/>
    <n v="0"/>
    <n v="0"/>
    <n v="0"/>
    <n v="0"/>
    <n v="0"/>
    <n v="0"/>
    <n v="0"/>
    <n v="0"/>
    <n v="20000000"/>
    <n v="0"/>
    <n v="0"/>
    <n v="4000000"/>
    <n v="0"/>
    <n v="4000000"/>
    <n v="0"/>
    <n v="4000000"/>
    <n v="0"/>
    <n v="8000000"/>
    <n v="11824"/>
  </r>
  <r>
    <s v="2500.1.1.1.370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Tolima"/>
    <s v="Agosto"/>
    <s v="Agosto"/>
    <n v="5"/>
    <s v="Contratación directa"/>
    <x v="0"/>
    <n v="20000000"/>
    <n v="20000000"/>
    <s v="  1. Prioridad Crítica  "/>
    <s v="Actualización DT"/>
    <s v="NO"/>
    <s v="N/A"/>
    <s v="2621 - Dirección Territorial Tolima"/>
    <s v="2.3 - Gestión Catastral"/>
    <s v="2.3-1 - Formación y actualización catastral"/>
    <s v="SER - Adquisición de servicios"/>
    <s v="SER012 - Prestación de servicios personas naturales"/>
    <s v="Reconocedor predial COM"/>
    <n v="73168"/>
    <s v="TOLIMA"/>
    <s v="CHAPARRAL"/>
    <n v="0"/>
    <n v="0"/>
    <n v="0"/>
    <n v="0"/>
    <n v="0"/>
    <n v="0"/>
    <n v="0"/>
    <n v="0"/>
    <n v="0"/>
    <n v="0"/>
    <n v="0"/>
    <n v="0"/>
    <n v="0"/>
    <n v="0"/>
    <n v="20000000"/>
    <n v="0"/>
    <n v="0"/>
    <n v="4000000"/>
    <n v="0"/>
    <n v="4000000"/>
    <n v="0"/>
    <n v="4000000"/>
    <n v="0"/>
    <n v="8000000"/>
    <n v="11924"/>
  </r>
  <r>
    <s v="2500.1.1.1.370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Tolima"/>
    <s v="Agosto"/>
    <s v="Agosto"/>
    <n v="5"/>
    <s v="Contratación directa"/>
    <x v="0"/>
    <n v="20000000"/>
    <n v="20000000"/>
    <s v="  1. Prioridad Crítica  "/>
    <s v="Actualización DT"/>
    <s v="NO"/>
    <s v="N/A"/>
    <s v="2621 - Dirección Territorial Tolima"/>
    <s v="2.3 - Gestión Catastral"/>
    <s v="2.3-1 - Formación y actualización catastral"/>
    <s v="SER - Adquisición de servicios"/>
    <s v="SER012 - Prestación de servicios personas naturales"/>
    <s v="Reconocedor predial COM"/>
    <n v="73168"/>
    <s v="TOLIMA"/>
    <s v="CHAPARRAL"/>
    <n v="0"/>
    <n v="0"/>
    <n v="0"/>
    <n v="0"/>
    <n v="0"/>
    <n v="0"/>
    <n v="0"/>
    <n v="0"/>
    <n v="0"/>
    <n v="0"/>
    <n v="0"/>
    <n v="0"/>
    <n v="0"/>
    <n v="0"/>
    <n v="20000000"/>
    <n v="0"/>
    <n v="0"/>
    <n v="4000000"/>
    <n v="0"/>
    <n v="4000000"/>
    <n v="0"/>
    <n v="4000000"/>
    <n v="0"/>
    <n v="8000000"/>
    <n v="12024"/>
  </r>
  <r>
    <s v="2500.1.1.1.370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Tolima"/>
    <s v="Agosto"/>
    <s v="Agosto"/>
    <n v="5"/>
    <s v="Contratación directa"/>
    <x v="0"/>
    <n v="20000000"/>
    <n v="20000000"/>
    <s v="  1. Prioridad Crítica  "/>
    <s v="Actualización DT"/>
    <s v="NO"/>
    <s v="N/A"/>
    <s v="2621 - Dirección Territorial Tolima"/>
    <s v="2.3 - Gestión Catastral"/>
    <s v="2.3-1 - Formación y actualización catastral"/>
    <s v="SER - Adquisición de servicios"/>
    <s v="SER012 - Prestación de servicios personas naturales"/>
    <s v="Reconocedor predial COM"/>
    <n v="73168"/>
    <s v="TOLIMA"/>
    <s v="CHAPARRAL"/>
    <n v="0"/>
    <n v="0"/>
    <n v="0"/>
    <n v="0"/>
    <n v="0"/>
    <n v="0"/>
    <n v="0"/>
    <n v="0"/>
    <n v="0"/>
    <n v="0"/>
    <n v="0"/>
    <n v="0"/>
    <n v="0"/>
    <n v="0"/>
    <n v="20000000"/>
    <n v="0"/>
    <n v="0"/>
    <n v="4000000"/>
    <n v="0"/>
    <n v="4000000"/>
    <n v="0"/>
    <n v="4000000"/>
    <n v="0"/>
    <n v="8000000"/>
    <n v="12124"/>
  </r>
  <r>
    <s v="2500.1.1.1.371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Tolima"/>
    <s v="Agosto"/>
    <s v="Agosto"/>
    <n v="5"/>
    <s v="Contratación directa"/>
    <x v="0"/>
    <n v="20000000"/>
    <n v="20000000"/>
    <s v="  1. Prioridad Crítica  "/>
    <s v="Actualización DT"/>
    <s v="NO"/>
    <s v="N/A"/>
    <s v="2621 - Dirección Territorial Tolima"/>
    <s v="2.3 - Gestión Catastral"/>
    <s v="2.3-1 - Formación y actualización catastral"/>
    <s v="SER - Adquisición de servicios"/>
    <s v="SER012 - Prestación de servicios personas naturales"/>
    <s v="Reconocedor predial COM"/>
    <n v="73168"/>
    <s v="TOLIMA"/>
    <s v="CHAPARRAL"/>
    <n v="0"/>
    <n v="0"/>
    <n v="0"/>
    <n v="0"/>
    <n v="0"/>
    <n v="0"/>
    <n v="0"/>
    <n v="0"/>
    <n v="0"/>
    <n v="0"/>
    <n v="0"/>
    <n v="0"/>
    <n v="0"/>
    <n v="0"/>
    <n v="20000000"/>
    <n v="0"/>
    <n v="0"/>
    <n v="4000000"/>
    <n v="0"/>
    <n v="4000000"/>
    <n v="0"/>
    <n v="4000000"/>
    <n v="0"/>
    <n v="8000000"/>
    <n v="12224"/>
  </r>
  <r>
    <s v="2500.1.1.1.371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Tolima"/>
    <s v="Agosto"/>
    <s v="Agosto"/>
    <n v="5"/>
    <s v="Contratación directa"/>
    <x v="0"/>
    <n v="20000000"/>
    <n v="20000000"/>
    <s v="  1. Prioridad Crítica  "/>
    <s v="Actualización DT"/>
    <s v="NO"/>
    <s v="N/A"/>
    <s v="2621 - Dirección Territorial Tolima"/>
    <s v="2.3 - Gestión Catastral"/>
    <s v="2.3-1 - Formación y actualización catastral"/>
    <s v="SER - Adquisición de servicios"/>
    <s v="SER012 - Prestación de servicios personas naturales"/>
    <s v="Reconocedor predial COM"/>
    <n v="73168"/>
    <s v="TOLIMA"/>
    <s v="CHAPARRAL"/>
    <n v="0"/>
    <n v="0"/>
    <n v="0"/>
    <n v="0"/>
    <n v="0"/>
    <n v="0"/>
    <n v="0"/>
    <n v="0"/>
    <n v="0"/>
    <n v="0"/>
    <n v="0"/>
    <n v="0"/>
    <n v="0"/>
    <n v="0"/>
    <n v="20000000"/>
    <n v="0"/>
    <n v="0"/>
    <n v="4000000"/>
    <n v="0"/>
    <n v="4000000"/>
    <n v="0"/>
    <n v="4000000"/>
    <n v="0"/>
    <n v="8000000"/>
    <n v="12324"/>
  </r>
  <r>
    <s v="2500.1.1.1.371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Tolima"/>
    <s v="Agosto"/>
    <s v="Agosto"/>
    <n v="5"/>
    <s v="Contratación directa"/>
    <x v="0"/>
    <n v="20000000"/>
    <n v="20000000"/>
    <s v="  1. Prioridad Crítica  "/>
    <s v="Actualización DT"/>
    <s v="NO"/>
    <s v="N/A"/>
    <s v="2621 - Dirección Territorial Tolima"/>
    <s v="2.3 - Gestión Catastral"/>
    <s v="2.3-1 - Formación y actualización catastral"/>
    <s v="SER - Adquisición de servicios"/>
    <s v="SER012 - Prestación de servicios personas naturales"/>
    <s v="Reconocedor predial COM"/>
    <n v="73168"/>
    <s v="TOLIMA"/>
    <s v="CHAPARRAL"/>
    <n v="0"/>
    <n v="0"/>
    <n v="0"/>
    <n v="0"/>
    <n v="0"/>
    <n v="0"/>
    <n v="0"/>
    <n v="0"/>
    <n v="0"/>
    <n v="0"/>
    <n v="0"/>
    <n v="0"/>
    <n v="0"/>
    <n v="0"/>
    <n v="20000000"/>
    <n v="0"/>
    <n v="0"/>
    <n v="4000000"/>
    <n v="0"/>
    <n v="4000000"/>
    <n v="0"/>
    <n v="4000000"/>
    <n v="0"/>
    <n v="8000000"/>
    <n v="12424"/>
  </r>
  <r>
    <s v="2500.1.1.1.371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Tolima"/>
    <s v="Agosto"/>
    <s v="Agosto"/>
    <n v="5"/>
    <s v="Contratación directa"/>
    <x v="0"/>
    <n v="20000000"/>
    <n v="20000000"/>
    <s v="  1. Prioridad Crítica  "/>
    <s v="Actualización DT"/>
    <s v="NO"/>
    <s v="N/A"/>
    <s v="2621 - Dirección Territorial Tolima"/>
    <s v="2.3 - Gestión Catastral"/>
    <s v="2.3-1 - Formación y actualización catastral"/>
    <s v="SER - Adquisición de servicios"/>
    <s v="SER012 - Prestación de servicios personas naturales"/>
    <s v="Reconocedor predial COM"/>
    <n v="73168"/>
    <s v="TOLIMA"/>
    <s v="CHAPARRAL"/>
    <n v="0"/>
    <n v="0"/>
    <n v="0"/>
    <n v="0"/>
    <n v="0"/>
    <n v="0"/>
    <n v="0"/>
    <n v="0"/>
    <n v="0"/>
    <n v="0"/>
    <n v="0"/>
    <n v="0"/>
    <n v="0"/>
    <n v="0"/>
    <n v="20000000"/>
    <n v="0"/>
    <n v="0"/>
    <n v="4000000"/>
    <n v="0"/>
    <n v="4000000"/>
    <n v="0"/>
    <n v="4000000"/>
    <n v="0"/>
    <n v="8000000"/>
    <n v="12524"/>
  </r>
  <r>
    <s v="2500.1.1.1.371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Tolima"/>
    <s v="Agosto"/>
    <s v="Agosto"/>
    <n v="5"/>
    <s v="Contratación directa"/>
    <x v="0"/>
    <n v="20000000"/>
    <n v="20000000"/>
    <s v="  1. Prioridad Crítica  "/>
    <s v="Actualización DT"/>
    <s v="NO"/>
    <s v="N/A"/>
    <s v="2621 - Dirección Territorial Tolima"/>
    <s v="2.3 - Gestión Catastral"/>
    <s v="2.3-1 - Formación y actualización catastral"/>
    <s v="SER - Adquisición de servicios"/>
    <s v="SER012 - Prestación de servicios personas naturales"/>
    <s v="Reconocedor predial COM"/>
    <n v="73168"/>
    <s v="TOLIMA"/>
    <s v="CHAPARRAL"/>
    <n v="0"/>
    <n v="0"/>
    <n v="0"/>
    <n v="0"/>
    <n v="0"/>
    <n v="0"/>
    <n v="0"/>
    <n v="0"/>
    <n v="0"/>
    <n v="0"/>
    <n v="0"/>
    <n v="0"/>
    <n v="0"/>
    <n v="0"/>
    <n v="20000000"/>
    <n v="0"/>
    <n v="0"/>
    <n v="4000000"/>
    <n v="0"/>
    <n v="4000000"/>
    <n v="0"/>
    <n v="4000000"/>
    <n v="0"/>
    <n v="8000000"/>
    <n v="12624"/>
  </r>
  <r>
    <s v="2500.1.1.1.371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Tolima"/>
    <s v="Agosto"/>
    <s v="Agosto"/>
    <n v="5"/>
    <s v="Contratación directa"/>
    <x v="0"/>
    <n v="20000000"/>
    <n v="20000000"/>
    <s v="  1. Prioridad Crítica  "/>
    <s v="Actualización DT"/>
    <s v="NO"/>
    <s v="N/A"/>
    <s v="2621 - Dirección Territorial Tolima"/>
    <s v="2.3 - Gestión Catastral"/>
    <s v="2.3-1 - Formación y actualización catastral"/>
    <s v="SER - Adquisición de servicios"/>
    <s v="SER012 - Prestación de servicios personas naturales"/>
    <s v="Reconocedor predial COM"/>
    <n v="73168"/>
    <s v="TOLIMA"/>
    <s v="CHAPARRAL"/>
    <n v="0"/>
    <n v="0"/>
    <n v="0"/>
    <n v="0"/>
    <n v="0"/>
    <n v="0"/>
    <n v="0"/>
    <n v="0"/>
    <n v="0"/>
    <n v="0"/>
    <n v="0"/>
    <n v="0"/>
    <n v="0"/>
    <n v="0"/>
    <n v="20000000"/>
    <n v="0"/>
    <n v="0"/>
    <n v="4000000"/>
    <n v="0"/>
    <n v="4000000"/>
    <n v="0"/>
    <n v="4000000"/>
    <n v="0"/>
    <n v="8000000"/>
    <n v="12724"/>
  </r>
  <r>
    <s v="2500.1.1.1.371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Tolima"/>
    <s v="Agosto"/>
    <s v="Agosto"/>
    <n v="5"/>
    <s v="Contratación directa"/>
    <x v="0"/>
    <n v="20000000"/>
    <n v="20000000"/>
    <s v="  1. Prioridad Crítica  "/>
    <s v="Actualización DT"/>
    <s v="NO"/>
    <s v="N/A"/>
    <s v="2621 - Dirección Territorial Tolima"/>
    <s v="2.3 - Gestión Catastral"/>
    <s v="2.3-1 - Formación y actualización catastral"/>
    <s v="SER - Adquisición de servicios"/>
    <s v="SER012 - Prestación de servicios personas naturales"/>
    <s v="Reconocedor predial COM"/>
    <n v="73168"/>
    <s v="TOLIMA"/>
    <s v="CHAPARRAL"/>
    <n v="0"/>
    <n v="0"/>
    <n v="0"/>
    <n v="0"/>
    <n v="0"/>
    <n v="0"/>
    <n v="0"/>
    <n v="0"/>
    <n v="0"/>
    <n v="0"/>
    <n v="0"/>
    <n v="0"/>
    <n v="0"/>
    <n v="0"/>
    <n v="20000000"/>
    <n v="0"/>
    <n v="0"/>
    <n v="4000000"/>
    <n v="0"/>
    <n v="4000000"/>
    <n v="0"/>
    <n v="4000000"/>
    <n v="0"/>
    <n v="8000000"/>
    <n v="12824"/>
  </r>
  <r>
    <s v="2500.1.1.1.3717"/>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Tolima"/>
    <s v="Agosto"/>
    <s v="Agosto"/>
    <n v="5"/>
    <s v="Contratación directa"/>
    <x v="0"/>
    <n v="9926665"/>
    <n v="9926665"/>
    <s v="  1. Prioridad Crítica  "/>
    <s v="Actualización DT"/>
    <s v="NO"/>
    <s v="N/A"/>
    <s v="2621 - Dirección Territorial Tolima"/>
    <s v="2.3 - Gestión Catastral"/>
    <s v="2.3-1 - Formación y actualización catastral"/>
    <s v="SER - Adquisición de servicios"/>
    <s v="SER012 - Prestación de servicios personas naturales"/>
    <s v="Auxiliar de Campo COM"/>
    <n v="73168"/>
    <s v="TOLIMA"/>
    <s v="CHAPARRAL"/>
    <n v="0"/>
    <n v="0"/>
    <n v="0"/>
    <n v="0"/>
    <n v="0"/>
    <n v="0"/>
    <n v="0"/>
    <n v="0"/>
    <n v="0"/>
    <n v="0"/>
    <n v="0"/>
    <n v="0"/>
    <n v="0"/>
    <n v="0"/>
    <n v="9926665"/>
    <n v="0"/>
    <n v="0"/>
    <n v="1985333"/>
    <n v="0"/>
    <n v="1985333"/>
    <n v="0"/>
    <n v="1985333"/>
    <n v="0"/>
    <n v="3970666"/>
    <n v="8824"/>
  </r>
  <r>
    <s v="2500.1.1.1.3718"/>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Tolima"/>
    <s v="Agosto"/>
    <s v="Agosto"/>
    <n v="5"/>
    <s v="Contratación directa"/>
    <x v="0"/>
    <n v="9926665"/>
    <n v="9926665"/>
    <s v="  1. Prioridad Crítica  "/>
    <s v="Actualización DT"/>
    <s v="NO"/>
    <s v="N/A"/>
    <s v="2621 - Dirección Territorial Tolima"/>
    <s v="2.3 - Gestión Catastral"/>
    <s v="2.3-1 - Formación y actualización catastral"/>
    <s v="SER - Adquisición de servicios"/>
    <s v="SER012 - Prestación de servicios personas naturales"/>
    <s v="Auxiliar de Campo COM"/>
    <n v="73168"/>
    <s v="TOLIMA"/>
    <s v="CHAPARRAL"/>
    <n v="0"/>
    <n v="0"/>
    <n v="0"/>
    <n v="0"/>
    <n v="0"/>
    <n v="0"/>
    <n v="0"/>
    <n v="0"/>
    <n v="0"/>
    <n v="0"/>
    <n v="0"/>
    <n v="0"/>
    <n v="0"/>
    <n v="0"/>
    <n v="9926665"/>
    <n v="0"/>
    <n v="0"/>
    <n v="1985333"/>
    <n v="0"/>
    <n v="1985333"/>
    <n v="0"/>
    <n v="1985333"/>
    <n v="0"/>
    <n v="3970666"/>
    <n v="8924"/>
  </r>
  <r>
    <s v="2500.1.1.1.3719"/>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Tolima"/>
    <s v="Agosto"/>
    <s v="Agosto"/>
    <n v="5"/>
    <s v="Contratación directa"/>
    <x v="0"/>
    <n v="9926665"/>
    <n v="9926665"/>
    <s v="  1. Prioridad Crítica  "/>
    <s v="Actualización DT"/>
    <s v="NO"/>
    <s v="N/A"/>
    <s v="2621 - Dirección Territorial Tolima"/>
    <s v="2.3 - Gestión Catastral"/>
    <s v="2.3-1 - Formación y actualización catastral"/>
    <s v="SER - Adquisición de servicios"/>
    <s v="SER012 - Prestación de servicios personas naturales"/>
    <s v="Auxiliar de Campo COM"/>
    <n v="73168"/>
    <s v="TOLIMA"/>
    <s v="CHAPARRAL"/>
    <n v="0"/>
    <n v="0"/>
    <n v="0"/>
    <n v="0"/>
    <n v="0"/>
    <n v="0"/>
    <n v="0"/>
    <n v="0"/>
    <n v="0"/>
    <n v="0"/>
    <n v="0"/>
    <n v="0"/>
    <n v="0"/>
    <n v="0"/>
    <n v="9926665"/>
    <n v="0"/>
    <n v="0"/>
    <n v="1985333"/>
    <n v="0"/>
    <n v="1985333"/>
    <n v="0"/>
    <n v="1985333"/>
    <n v="0"/>
    <n v="3970666"/>
    <n v="9024"/>
  </r>
  <r>
    <s v="2500.1.1.1.3720"/>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Tolima"/>
    <s v="Agosto"/>
    <s v="Agosto"/>
    <n v="5"/>
    <s v="Contratación directa"/>
    <x v="0"/>
    <n v="9926665"/>
    <n v="9926665"/>
    <s v="  1. Prioridad Crítica  "/>
    <s v="Actualización DT"/>
    <s v="NO"/>
    <s v="N/A"/>
    <s v="2621 - Dirección Territorial Tolima"/>
    <s v="2.3 - Gestión Catastral"/>
    <s v="2.3-1 - Formación y actualización catastral"/>
    <s v="SER - Adquisición de servicios"/>
    <s v="SER012 - Prestación de servicios personas naturales"/>
    <s v="Auxiliar de Campo COM"/>
    <n v="73168"/>
    <s v="TOLIMA"/>
    <s v="CHAPARRAL"/>
    <n v="0"/>
    <n v="0"/>
    <n v="0"/>
    <n v="0"/>
    <n v="0"/>
    <n v="0"/>
    <n v="0"/>
    <n v="0"/>
    <n v="0"/>
    <n v="0"/>
    <n v="0"/>
    <n v="0"/>
    <n v="0"/>
    <n v="0"/>
    <n v="9926665"/>
    <n v="0"/>
    <n v="0"/>
    <n v="1985333"/>
    <n v="0"/>
    <n v="1985333"/>
    <n v="0"/>
    <n v="1985333"/>
    <n v="0"/>
    <n v="3970666"/>
    <n v="9124"/>
  </r>
  <r>
    <s v="2500.1.1.1.3721"/>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Tolima"/>
    <s v="Agosto"/>
    <s v="Agosto"/>
    <n v="5"/>
    <s v="Contratación directa"/>
    <x v="0"/>
    <n v="9926665"/>
    <n v="9926665"/>
    <s v="  1. Prioridad Crítica  "/>
    <s v="Actualización DT"/>
    <s v="NO"/>
    <s v="N/A"/>
    <s v="2621 - Dirección Territorial Tolima"/>
    <s v="2.3 - Gestión Catastral"/>
    <s v="2.3-1 - Formación y actualización catastral"/>
    <s v="SER - Adquisición de servicios"/>
    <s v="SER012 - Prestación de servicios personas naturales"/>
    <s v="Auxiliar de Campo COM"/>
    <n v="73168"/>
    <s v="TOLIMA"/>
    <s v="CHAPARRAL"/>
    <n v="0"/>
    <n v="0"/>
    <n v="0"/>
    <n v="0"/>
    <n v="0"/>
    <n v="0"/>
    <n v="0"/>
    <n v="0"/>
    <n v="0"/>
    <n v="0"/>
    <n v="0"/>
    <n v="0"/>
    <n v="0"/>
    <n v="0"/>
    <n v="9926665"/>
    <n v="0"/>
    <n v="0"/>
    <n v="1985333"/>
    <n v="0"/>
    <n v="1985333"/>
    <n v="0"/>
    <n v="1985333"/>
    <n v="0"/>
    <n v="3970666"/>
    <n v="9224"/>
  </r>
  <r>
    <s v="2500.1.1.1.3722"/>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Tolima"/>
    <s v="Agosto"/>
    <s v="Agosto"/>
    <n v="5"/>
    <s v="Contratación directa"/>
    <x v="0"/>
    <n v="9926665"/>
    <n v="9926665"/>
    <s v="  1. Prioridad Crítica  "/>
    <s v="Actualización DT"/>
    <s v="NO"/>
    <s v="N/A"/>
    <s v="2621 - Dirección Territorial Tolima"/>
    <s v="2.3 - Gestión Catastral"/>
    <s v="2.3-1 - Formación y actualización catastral"/>
    <s v="SER - Adquisición de servicios"/>
    <s v="SER012 - Prestación de servicios personas naturales"/>
    <s v="Auxiliar de Campo COM"/>
    <n v="73168"/>
    <s v="TOLIMA"/>
    <s v="CHAPARRAL"/>
    <n v="0"/>
    <n v="0"/>
    <n v="0"/>
    <n v="0"/>
    <n v="0"/>
    <n v="0"/>
    <n v="0"/>
    <n v="0"/>
    <n v="0"/>
    <n v="0"/>
    <n v="0"/>
    <n v="0"/>
    <n v="0"/>
    <n v="0"/>
    <n v="9926665"/>
    <n v="0"/>
    <n v="0"/>
    <n v="1985333"/>
    <n v="0"/>
    <n v="1985333"/>
    <n v="0"/>
    <n v="1985333"/>
    <n v="0"/>
    <n v="3970666"/>
    <n v="9324"/>
  </r>
  <r>
    <s v="2500.1.1.1.3723"/>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Tolima"/>
    <s v="Agosto"/>
    <s v="Agosto"/>
    <n v="5"/>
    <s v="Contratación directa"/>
    <x v="0"/>
    <n v="9926665"/>
    <n v="9926665"/>
    <s v="  1. Prioridad Crítica  "/>
    <s v="Actualización DT"/>
    <s v="NO"/>
    <s v="N/A"/>
    <s v="2621 - Dirección Territorial Tolima"/>
    <s v="2.3 - Gestión Catastral"/>
    <s v="2.3-1 - Formación y actualización catastral"/>
    <s v="SER - Adquisición de servicios"/>
    <s v="SER012 - Prestación de servicios personas naturales"/>
    <s v="Auxiliar de Campo COM"/>
    <n v="73168"/>
    <s v="TOLIMA"/>
    <s v="CHAPARRAL"/>
    <n v="0"/>
    <n v="0"/>
    <n v="0"/>
    <n v="0"/>
    <n v="0"/>
    <n v="0"/>
    <n v="0"/>
    <n v="0"/>
    <n v="0"/>
    <n v="0"/>
    <n v="0"/>
    <n v="0"/>
    <n v="0"/>
    <n v="0"/>
    <n v="9926665"/>
    <n v="0"/>
    <n v="0"/>
    <n v="1985333"/>
    <n v="0"/>
    <n v="1985333"/>
    <n v="0"/>
    <n v="1985333"/>
    <n v="0"/>
    <n v="3970666"/>
    <n v="9424"/>
  </r>
  <r>
    <s v="2500.1.1.1.3724"/>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Tolima"/>
    <s v="Agosto"/>
    <s v="Agosto"/>
    <n v="5"/>
    <s v="Contratación directa"/>
    <x v="0"/>
    <n v="9926665"/>
    <n v="9926665"/>
    <s v="  1. Prioridad Crítica  "/>
    <s v="Actualización DT"/>
    <s v="NO"/>
    <s v="N/A"/>
    <s v="2621 - Dirección Territorial Tolima"/>
    <s v="2.3 - Gestión Catastral"/>
    <s v="2.3-1 - Formación y actualización catastral"/>
    <s v="SER - Adquisición de servicios"/>
    <s v="SER012 - Prestación de servicios personas naturales"/>
    <s v="Auxiliar de Campo COM"/>
    <n v="73168"/>
    <s v="TOLIMA"/>
    <s v="CHAPARRAL"/>
    <n v="0"/>
    <n v="0"/>
    <n v="0"/>
    <n v="0"/>
    <n v="0"/>
    <n v="0"/>
    <n v="0"/>
    <n v="0"/>
    <n v="0"/>
    <n v="0"/>
    <n v="0"/>
    <n v="0"/>
    <n v="0"/>
    <n v="0"/>
    <n v="9926665"/>
    <n v="0"/>
    <n v="0"/>
    <n v="1985333"/>
    <n v="0"/>
    <n v="1985333"/>
    <n v="0"/>
    <n v="1985333"/>
    <n v="0"/>
    <n v="3970666"/>
    <n v="12924"/>
  </r>
  <r>
    <s v="2500.1.1.1.3725"/>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Tolima"/>
    <s v="Agosto"/>
    <s v="Agosto"/>
    <n v="5"/>
    <s v="Contratación directa"/>
    <x v="0"/>
    <n v="9926665"/>
    <n v="9926665"/>
    <s v="  1. Prioridad Crítica  "/>
    <s v="Actualización DT"/>
    <s v="NO"/>
    <s v="N/A"/>
    <s v="2621 - Dirección Territorial Tolima"/>
    <s v="2.3 - Gestión Catastral"/>
    <s v="2.3-1 - Formación y actualización catastral"/>
    <s v="SER - Adquisición de servicios"/>
    <s v="SER012 - Prestación de servicios personas naturales"/>
    <s v="Auxiliar de Campo COM"/>
    <n v="73168"/>
    <s v="TOLIMA"/>
    <s v="CHAPARRAL"/>
    <n v="0"/>
    <n v="0"/>
    <n v="0"/>
    <n v="0"/>
    <n v="0"/>
    <n v="0"/>
    <n v="0"/>
    <n v="0"/>
    <n v="0"/>
    <n v="0"/>
    <n v="0"/>
    <n v="0"/>
    <n v="0"/>
    <n v="0"/>
    <n v="9926665"/>
    <n v="0"/>
    <n v="0"/>
    <n v="1985333"/>
    <n v="0"/>
    <n v="1985333"/>
    <n v="0"/>
    <n v="1985333"/>
    <n v="0"/>
    <n v="3970666"/>
    <n v="13024"/>
  </r>
  <r>
    <s v="2500.1.1.1.3726"/>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Tolima"/>
    <s v="Agosto"/>
    <s v="Agosto"/>
    <n v="5"/>
    <s v="Contratación directa"/>
    <x v="0"/>
    <n v="9926665"/>
    <n v="9926665"/>
    <s v="  1. Prioridad Crítica  "/>
    <s v="Actualización DT"/>
    <s v="NO"/>
    <s v="N/A"/>
    <s v="2621 - Dirección Territorial Tolima"/>
    <s v="2.3 - Gestión Catastral"/>
    <s v="2.3-1 - Formación y actualización catastral"/>
    <s v="SER - Adquisición de servicios"/>
    <s v="SER012 - Prestación de servicios personas naturales"/>
    <s v="Auxiliar de Campo COM"/>
    <n v="73168"/>
    <s v="TOLIMA"/>
    <s v="CHAPARRAL"/>
    <n v="0"/>
    <n v="0"/>
    <n v="0"/>
    <n v="0"/>
    <n v="0"/>
    <n v="0"/>
    <n v="0"/>
    <n v="0"/>
    <n v="0"/>
    <n v="0"/>
    <n v="0"/>
    <n v="0"/>
    <n v="0"/>
    <n v="0"/>
    <n v="9926665"/>
    <n v="0"/>
    <n v="0"/>
    <n v="1985333"/>
    <n v="0"/>
    <n v="1985333"/>
    <n v="0"/>
    <n v="1985333"/>
    <n v="0"/>
    <n v="3970666"/>
    <n v="13124"/>
  </r>
  <r>
    <s v="2500.1.1.1.3727"/>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Tolima"/>
    <s v="Agosto"/>
    <s v="Agosto"/>
    <n v="5"/>
    <s v="Contratación directa"/>
    <x v="0"/>
    <n v="28308855"/>
    <n v="28308855"/>
    <s v="  1. Prioridad Crítica  "/>
    <s v="Actualización DT"/>
    <s v="NO"/>
    <s v="N/A"/>
    <s v="2621 - Dirección Territorial Tolima"/>
    <s v="2.3 - Gestión Catastral"/>
    <s v="2.3-1 - Formación y actualización catastral"/>
    <s v="SER - Adquisición de servicios"/>
    <s v="SER012 - Prestación de servicios personas naturales"/>
    <s v="Profesional Editor Digitalizador SIG COM"/>
    <n v="73168"/>
    <s v="TOLIMA"/>
    <s v="CHAPARRAL"/>
    <n v="0"/>
    <n v="0"/>
    <n v="0"/>
    <n v="0"/>
    <n v="0"/>
    <n v="0"/>
    <n v="0"/>
    <n v="0"/>
    <n v="0"/>
    <n v="0"/>
    <n v="0"/>
    <n v="0"/>
    <n v="0"/>
    <n v="0"/>
    <n v="28308855"/>
    <n v="0"/>
    <n v="0"/>
    <n v="5661771"/>
    <n v="0"/>
    <n v="5661771"/>
    <n v="0"/>
    <n v="5661771"/>
    <n v="0"/>
    <n v="11323542"/>
    <n v="9524"/>
  </r>
  <r>
    <s v="2500.1.1.1.3728"/>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Tolima"/>
    <s v="Agosto"/>
    <s v="Agosto"/>
    <n v="5"/>
    <s v="Contratación directa"/>
    <x v="0"/>
    <n v="28308855"/>
    <n v="28308855"/>
    <s v="  1. Prioridad Crítica  "/>
    <s v="Actualización DT"/>
    <s v="NO"/>
    <s v="N/A"/>
    <s v="2621 - Dirección Territorial Tolima"/>
    <s v="2.3 - Gestión Catastral"/>
    <s v="2.3-1 - Formación y actualización catastral"/>
    <s v="SER - Adquisición de servicios"/>
    <s v="SER012 - Prestación de servicios personas naturales"/>
    <s v="Profesional Editor Digitalizador SIG COM"/>
    <n v="73168"/>
    <s v="TOLIMA"/>
    <s v="CHAPARRAL"/>
    <n v="0"/>
    <n v="0"/>
    <n v="0"/>
    <n v="0"/>
    <n v="0"/>
    <n v="0"/>
    <n v="0"/>
    <n v="0"/>
    <n v="0"/>
    <n v="0"/>
    <n v="0"/>
    <n v="0"/>
    <n v="0"/>
    <n v="0"/>
    <n v="28308855"/>
    <n v="0"/>
    <n v="0"/>
    <n v="5661771"/>
    <n v="0"/>
    <n v="5661771"/>
    <n v="0"/>
    <n v="5661771"/>
    <n v="0"/>
    <n v="11323542"/>
    <n v="9624"/>
  </r>
  <r>
    <s v="2500.1.1.1.3729"/>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Tolima"/>
    <s v="Agosto"/>
    <s v="Agosto"/>
    <n v="5"/>
    <s v="Contratación directa"/>
    <x v="0"/>
    <n v="28308855"/>
    <n v="28308855"/>
    <s v="  1. Prioridad Crítica  "/>
    <s v="Actualización DT"/>
    <s v="NO"/>
    <s v="N/A"/>
    <s v="2621 - Dirección Territorial Tolima"/>
    <s v="2.3 - Gestión Catastral"/>
    <s v="2.3-1 - Formación y actualización catastral"/>
    <s v="SER - Adquisición de servicios"/>
    <s v="SER012 - Prestación de servicios personas naturales"/>
    <s v="Profesional Editor Digitalizador SIG COM"/>
    <n v="73168"/>
    <s v="TOLIMA"/>
    <s v="CHAPARRAL"/>
    <n v="0"/>
    <n v="0"/>
    <n v="0"/>
    <n v="0"/>
    <n v="0"/>
    <n v="0"/>
    <n v="0"/>
    <n v="0"/>
    <n v="0"/>
    <n v="0"/>
    <n v="0"/>
    <n v="0"/>
    <n v="0"/>
    <n v="0"/>
    <n v="28308855"/>
    <n v="0"/>
    <n v="0"/>
    <n v="5661771"/>
    <n v="0"/>
    <n v="5661771"/>
    <n v="0"/>
    <n v="5661771"/>
    <n v="0"/>
    <n v="11323542"/>
    <n v="9724"/>
  </r>
  <r>
    <s v="2500.1.1.1.3730"/>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Tolima"/>
    <s v="Agosto"/>
    <s v="Agosto"/>
    <n v="5"/>
    <s v="Contratación directa"/>
    <x v="0"/>
    <n v="28308855"/>
    <n v="28308855"/>
    <s v="  1. Prioridad Crítica  "/>
    <s v="Actualización DT"/>
    <s v="NO"/>
    <s v="N/A"/>
    <s v="2621 - Dirección Territorial Tolima"/>
    <s v="2.3 - Gestión Catastral"/>
    <s v="2.3-1 - Formación y actualización catastral"/>
    <s v="SER - Adquisición de servicios"/>
    <s v="SER012 - Prestación de servicios personas naturales"/>
    <s v="Profesional Editor Digitalizador SIG COM"/>
    <n v="73168"/>
    <s v="TOLIMA"/>
    <s v="CHAPARRAL"/>
    <n v="0"/>
    <n v="0"/>
    <n v="0"/>
    <n v="0"/>
    <n v="0"/>
    <n v="0"/>
    <n v="0"/>
    <n v="0"/>
    <n v="0"/>
    <n v="0"/>
    <n v="0"/>
    <n v="0"/>
    <n v="0"/>
    <n v="0"/>
    <n v="28308855"/>
    <n v="0"/>
    <n v="0"/>
    <n v="5661771"/>
    <n v="0"/>
    <n v="5661771"/>
    <n v="0"/>
    <n v="5661771"/>
    <n v="0"/>
    <n v="11323542"/>
    <n v="9824"/>
  </r>
  <r>
    <s v="2500.1.1.1.3731"/>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Tolima"/>
    <s v="Agosto"/>
    <s v="Agosto"/>
    <n v="5"/>
    <s v="Contratación directa"/>
    <x v="0"/>
    <n v="28308855"/>
    <n v="28308855"/>
    <s v="  1. Prioridad Crítica  "/>
    <s v="Actualización DT"/>
    <s v="NO"/>
    <s v="N/A"/>
    <s v="2621 - Dirección Territorial Tolima"/>
    <s v="2.3 - Gestión Catastral"/>
    <s v="2.3-1 - Formación y actualización catastral"/>
    <s v="SER - Adquisición de servicios"/>
    <s v="SER012 - Prestación de servicios personas naturales"/>
    <s v="Profesional Editor Digitalizador SIG COM"/>
    <n v="73168"/>
    <s v="TOLIMA"/>
    <s v="CHAPARRAL"/>
    <n v="0"/>
    <n v="0"/>
    <n v="0"/>
    <n v="0"/>
    <n v="0"/>
    <n v="0"/>
    <n v="0"/>
    <n v="0"/>
    <n v="0"/>
    <n v="0"/>
    <n v="0"/>
    <n v="0"/>
    <n v="0"/>
    <n v="0"/>
    <n v="28308855"/>
    <n v="0"/>
    <n v="0"/>
    <n v="5661771"/>
    <n v="0"/>
    <n v="5661771"/>
    <n v="0"/>
    <n v="5661771"/>
    <n v="0"/>
    <n v="11323542"/>
    <n v="13224"/>
  </r>
  <r>
    <s v="2500.1.1.1.3732"/>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Tolima"/>
    <s v="Agosto"/>
    <s v="Agosto"/>
    <n v="5"/>
    <s v="Contratación directa"/>
    <x v="0"/>
    <n v="28308855"/>
    <n v="28308855"/>
    <s v="  1. Prioridad Crítica  "/>
    <s v="Actualización DT"/>
    <s v="NO"/>
    <s v="N/A"/>
    <s v="2621 - Dirección Territorial Tolima"/>
    <s v="2.3 - Gestión Catastral"/>
    <s v="2.3-1 - Formación y actualización catastral"/>
    <s v="SER - Adquisición de servicios"/>
    <s v="SER012 - Prestación de servicios personas naturales"/>
    <s v="Profesional Editor Digitalizador SIG COM"/>
    <n v="73168"/>
    <s v="TOLIMA"/>
    <s v="CHAPARRAL"/>
    <n v="0"/>
    <n v="0"/>
    <n v="0"/>
    <n v="0"/>
    <n v="0"/>
    <n v="0"/>
    <n v="0"/>
    <n v="0"/>
    <n v="0"/>
    <n v="0"/>
    <n v="0"/>
    <n v="0"/>
    <n v="0"/>
    <n v="0"/>
    <n v="28308855"/>
    <n v="0"/>
    <n v="0"/>
    <n v="5661771"/>
    <n v="0"/>
    <n v="5661771"/>
    <n v="0"/>
    <n v="5661771"/>
    <n v="0"/>
    <n v="11323542"/>
    <n v="13324"/>
  </r>
  <r>
    <s v="2500.1.1.1.3733"/>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Tolima"/>
    <s v="Agosto"/>
    <s v="Agosto"/>
    <n v="5"/>
    <s v="Contratación directa"/>
    <x v="0"/>
    <n v="28308855"/>
    <n v="28308855"/>
    <s v="  1. Prioridad Crítica  "/>
    <s v="Actualización DT"/>
    <s v="NO"/>
    <s v="N/A"/>
    <s v="2621 - Dirección Territorial Tolima"/>
    <s v="2.3 - Gestión Catastral"/>
    <s v="2.3-1 - Formación y actualización catastral"/>
    <s v="SER - Adquisición de servicios"/>
    <s v="SER012 - Prestación de servicios personas naturales"/>
    <s v="Profesional Editor Digitalizador SIG COM"/>
    <n v="73168"/>
    <s v="TOLIMA"/>
    <s v="CHAPARRAL"/>
    <n v="0"/>
    <n v="0"/>
    <n v="0"/>
    <n v="0"/>
    <n v="0"/>
    <n v="0"/>
    <n v="0"/>
    <n v="0"/>
    <n v="0"/>
    <n v="0"/>
    <n v="0"/>
    <n v="0"/>
    <n v="0"/>
    <n v="0"/>
    <n v="28308855"/>
    <n v="0"/>
    <n v="0"/>
    <n v="5661771"/>
    <n v="0"/>
    <n v="5661771"/>
    <n v="0"/>
    <n v="5661771"/>
    <n v="0"/>
    <n v="11323542"/>
    <n v="13424"/>
  </r>
  <r>
    <s v="2500.1.1.1.3734"/>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Tolima"/>
    <s v="Mayo"/>
    <s v="Mayo"/>
    <n v="7"/>
    <s v="Contratación directa (con ofertas) "/>
    <x v="0"/>
    <n v="0"/>
    <n v="0"/>
    <s v="101. No aplica"/>
    <s v="Línea PGI sin recursos"/>
    <s v="NO"/>
    <s v="N/A"/>
    <s v="2621 - Dirección Territorial Tolima"/>
    <s v="2.3 - Gestión Catastral"/>
    <s v="2.3-1 - Formación y actualización catastral"/>
    <s v="SER - Adquisición de servicios"/>
    <s v="SER012 - Prestación de servicios personas naturales"/>
    <s v="2647 - Por definir"/>
    <n v="0"/>
    <n v="0"/>
    <s v="NO APLICA"/>
    <n v="0"/>
    <n v="0"/>
    <n v="0"/>
    <n v="0"/>
    <n v="0"/>
    <n v="0"/>
    <n v="0"/>
    <n v="0"/>
    <n v="0"/>
    <n v="0"/>
    <n v="0"/>
    <n v="0"/>
    <n v="0"/>
    <n v="0"/>
    <n v="0"/>
    <n v="0"/>
    <n v="0"/>
    <n v="0"/>
    <n v="0"/>
    <n v="0"/>
    <n v="0"/>
    <n v="0"/>
    <n v="0"/>
    <n v="0"/>
    <n v="0"/>
  </r>
  <r>
    <s v="2500.1.1.1.3735"/>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Tolima"/>
    <s v="Mayo"/>
    <s v="Mayo"/>
    <n v="7"/>
    <s v="Contratación directa (con ofertas) "/>
    <x v="0"/>
    <n v="0"/>
    <n v="0"/>
    <s v="101. No aplica"/>
    <s v="Línea PGI sin recursos"/>
    <s v="NO"/>
    <s v="N/A"/>
    <s v="2621 - Dirección Territorial Tolima"/>
    <s v="2.3 - Gestión Catastral"/>
    <s v="2.3-1 - Formación y actualización catastral"/>
    <s v="SER - Adquisición de servicios"/>
    <s v="SER012 - Prestación de servicios personas naturales"/>
    <s v="2648 - Por definir"/>
    <n v="0"/>
    <n v="0"/>
    <s v="NO APLICA"/>
    <n v="0"/>
    <n v="0"/>
    <n v="0"/>
    <n v="0"/>
    <n v="0"/>
    <n v="0"/>
    <n v="0"/>
    <n v="0"/>
    <n v="0"/>
    <n v="0"/>
    <n v="0"/>
    <n v="0"/>
    <n v="0"/>
    <n v="0"/>
    <n v="0"/>
    <n v="0"/>
    <n v="0"/>
    <n v="0"/>
    <n v="0"/>
    <n v="0"/>
    <n v="0"/>
    <n v="0"/>
    <n v="0"/>
    <n v="0"/>
    <n v="0"/>
  </r>
  <r>
    <s v="2500.1.1.1.3736"/>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Tolima"/>
    <s v="Mayo"/>
    <s v="Mayo"/>
    <n v="7"/>
    <s v="Contratación directa (con ofertas) "/>
    <x v="0"/>
    <n v="0"/>
    <n v="0"/>
    <s v="101. No aplica"/>
    <s v="Línea PGI sin recursos"/>
    <s v="NO"/>
    <s v="N/A"/>
    <s v="2621 - Dirección Territorial Tolima"/>
    <s v="2.3 - Gestión Catastral"/>
    <s v="2.3-1 - Formación y actualización catastral"/>
    <s v="SER - Adquisición de servicios"/>
    <s v="SER012 - Prestación de servicios personas naturales"/>
    <s v="2649 - Por definir"/>
    <n v="0"/>
    <n v="0"/>
    <s v="NO APLICA"/>
    <n v="0"/>
    <n v="0"/>
    <n v="0"/>
    <n v="0"/>
    <n v="0"/>
    <n v="0"/>
    <n v="0"/>
    <n v="0"/>
    <n v="0"/>
    <n v="0"/>
    <n v="0"/>
    <n v="0"/>
    <n v="0"/>
    <n v="0"/>
    <n v="0"/>
    <n v="0"/>
    <n v="0"/>
    <n v="0"/>
    <n v="0"/>
    <n v="0"/>
    <n v="0"/>
    <n v="0"/>
    <n v="0"/>
    <n v="0"/>
    <n v="0"/>
  </r>
  <r>
    <s v="2500.1.1.1.3737"/>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Tolima"/>
    <s v="Agosto"/>
    <s v="Agosto"/>
    <n v="5"/>
    <s v="Contratación directa"/>
    <x v="0"/>
    <n v="28308855"/>
    <n v="28308855"/>
    <s v="  1. Prioridad Crítica  "/>
    <s v="Actualización DT"/>
    <s v="NO"/>
    <s v="N/A"/>
    <s v="2621 - Dirección Territorial Tolima"/>
    <s v="2.3 - Gestión Catastral"/>
    <s v="2.3-1 - Formación y actualización catastral"/>
    <s v="SER - Adquisición de servicios"/>
    <s v="SER012 - Prestación de servicios personas naturales"/>
    <s v="Control de calidad de consolidación y SIG COM"/>
    <n v="73168"/>
    <s v="TOLIMA"/>
    <s v="CHAPARRAL"/>
    <n v="0"/>
    <n v="0"/>
    <n v="0"/>
    <n v="0"/>
    <n v="0"/>
    <n v="0"/>
    <n v="0"/>
    <n v="0"/>
    <n v="0"/>
    <n v="0"/>
    <n v="0"/>
    <n v="0"/>
    <n v="0"/>
    <n v="0"/>
    <n v="28308855"/>
    <n v="0"/>
    <n v="0"/>
    <n v="7370592"/>
    <n v="0"/>
    <n v="7370592"/>
    <n v="0"/>
    <n v="7370592"/>
    <n v="0"/>
    <n v="6197079"/>
    <n v="9924"/>
  </r>
  <r>
    <s v="2500.1.1.1.3738"/>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Tolima"/>
    <s v="Agosto"/>
    <s v="Agosto"/>
    <n v="5"/>
    <s v="Contratación directa"/>
    <x v="0"/>
    <n v="36852960"/>
    <n v="36852960"/>
    <s v="  1. Prioridad Crítica  "/>
    <s v="Actualización DT"/>
    <s v="NO"/>
    <s v="N/A"/>
    <s v="2621 - Dirección Territorial Tolima"/>
    <s v="2.3 - Gestión Catastral"/>
    <s v="2.3-1 - Formación y actualización catastral"/>
    <s v="SER - Adquisición de servicios"/>
    <s v="SER012 - Prestación de servicios personas naturales"/>
    <s v="Control de calidad de consolidación y SIG COM"/>
    <n v="73168"/>
    <s v="TOLIMA"/>
    <s v="CHAPARRAL"/>
    <n v="0"/>
    <n v="0"/>
    <n v="0"/>
    <n v="0"/>
    <n v="0"/>
    <n v="0"/>
    <n v="0"/>
    <n v="0"/>
    <n v="0"/>
    <n v="0"/>
    <n v="0"/>
    <n v="0"/>
    <n v="0"/>
    <n v="0"/>
    <n v="36852960"/>
    <n v="0"/>
    <n v="0"/>
    <n v="7370592"/>
    <n v="0"/>
    <n v="7370592"/>
    <n v="0"/>
    <n v="7370592"/>
    <n v="0"/>
    <n v="14741184"/>
    <n v="10024"/>
  </r>
  <r>
    <s v="2500.1.1.1.3739"/>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Tolima"/>
    <s v="Mayo"/>
    <s v="Mayo"/>
    <n v="7"/>
    <s v="Contratación directa (con ofertas) "/>
    <x v="0"/>
    <n v="0"/>
    <n v="0"/>
    <s v="101. No aplica"/>
    <s v="Línea PGI sin recursos"/>
    <s v="NO"/>
    <s v="N/A"/>
    <s v="2621 - Dirección Territorial Tolima"/>
    <s v="2.3 - Gestión Catastral"/>
    <s v="2.3-1 - Formación y actualización catastral"/>
    <s v="SER - Adquisición de servicios"/>
    <s v="SER012 - Prestación de servicios personas naturales"/>
    <s v="2650 - Por definir"/>
    <n v="0"/>
    <n v="0"/>
    <s v="NO APLICA"/>
    <n v="0"/>
    <n v="0"/>
    <n v="0"/>
    <n v="0"/>
    <n v="0"/>
    <n v="0"/>
    <n v="0"/>
    <n v="0"/>
    <n v="0"/>
    <n v="0"/>
    <n v="0"/>
    <n v="0"/>
    <n v="0"/>
    <n v="0"/>
    <n v="0"/>
    <n v="0"/>
    <n v="0"/>
    <n v="0"/>
    <n v="0"/>
    <n v="0"/>
    <n v="0"/>
    <n v="0"/>
    <n v="0"/>
    <n v="0"/>
    <n v="0"/>
  </r>
  <r>
    <s v="2500.1.1.1.3740"/>
    <s v="INVERSIÓN"/>
    <x v="0"/>
    <s v="1 - Ajustar el modelo de operación y de gestión catastral del Instituto"/>
    <x v="0"/>
    <x v="0"/>
    <n v="80111601"/>
    <x v="0"/>
    <s v="N/A"/>
    <s v="Prestación de servicios personales para realizar actividades de apoyo operativo y administrativo en el marco de la actualización y/o formación catastral con enfoque multipropósito en el municipio asignado a la Dirección Territorial  Tolima"/>
    <s v="Agosto"/>
    <s v="Agosto"/>
    <n v="5"/>
    <s v="Contratación directa"/>
    <x v="0"/>
    <n v="15199225"/>
    <n v="15199225"/>
    <s v="  1. Prioridad Crítica  "/>
    <s v="Actualización DT"/>
    <s v="NO"/>
    <s v="N/A"/>
    <s v="2621 - Dirección Territorial Tolima"/>
    <s v="2.3 - Gestión Catastral"/>
    <s v="2.3-1 - Formación y actualización catastral"/>
    <s v="SER - Adquisición de servicios"/>
    <s v="SER012 - Prestación de servicios personas naturales"/>
    <s v="2651 - Por definir"/>
    <n v="73168"/>
    <s v="TOLIMA"/>
    <s v="CHAPARRAL"/>
    <n v="0"/>
    <n v="0"/>
    <n v="0"/>
    <n v="0"/>
    <n v="0"/>
    <n v="0"/>
    <n v="0"/>
    <n v="0"/>
    <n v="0"/>
    <n v="0"/>
    <n v="0"/>
    <n v="0"/>
    <n v="0"/>
    <n v="0"/>
    <n v="15199225"/>
    <n v="0"/>
    <n v="0"/>
    <n v="3039845"/>
    <n v="0"/>
    <n v="3039845"/>
    <n v="0"/>
    <n v="3039845"/>
    <n v="0"/>
    <n v="6079690"/>
    <n v="13524"/>
  </r>
  <r>
    <s v="2500.1.1.1.3741"/>
    <s v="INVERSIÓN"/>
    <x v="0"/>
    <s v="1 - Ajustar el modelo de operación y de gestión catastral del Instituto"/>
    <x v="0"/>
    <x v="0"/>
    <n v="80111601"/>
    <x v="0"/>
    <s v="N/A"/>
    <s v="Prestación de servicios personales para realizar actividades de apoyo operativo y administrativo en el marco de la actualización y/o formación catastral con enfoque multipropósito en el municipio asignado a la Dirección Territorial  Tolima"/>
    <s v="Agosto"/>
    <s v="Agosto"/>
    <n v="5"/>
    <s v="Contratación directa"/>
    <x v="0"/>
    <n v="15199225"/>
    <n v="15199225"/>
    <s v="  1. Prioridad Crítica  "/>
    <s v="Actualización DT"/>
    <s v="NO"/>
    <s v="N/A"/>
    <s v="2621 - Dirección Territorial Tolima"/>
    <s v="2.3 - Gestión Catastral"/>
    <s v="2.3-1 - Formación y actualización catastral"/>
    <s v="SER - Adquisición de servicios"/>
    <s v="SER012 - Prestación de servicios personas naturales"/>
    <s v="Técnico Administrativo COM"/>
    <n v="73168"/>
    <s v="TOLIMA"/>
    <s v="CHAPARRAL"/>
    <n v="0"/>
    <n v="0"/>
    <n v="0"/>
    <n v="0"/>
    <n v="0"/>
    <n v="0"/>
    <n v="0"/>
    <n v="0"/>
    <n v="0"/>
    <n v="0"/>
    <n v="0"/>
    <n v="0"/>
    <n v="0"/>
    <n v="0"/>
    <n v="15199225"/>
    <n v="0"/>
    <n v="0"/>
    <n v="3039845"/>
    <n v="0"/>
    <n v="3039845"/>
    <n v="0"/>
    <n v="3039845"/>
    <n v="0"/>
    <n v="6079690"/>
    <n v="10124"/>
  </r>
  <r>
    <s v="2500.1.1.1.3742"/>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Tolima"/>
    <s v="Agosto"/>
    <s v="Agosto"/>
    <n v="5"/>
    <s v="Contratación directa"/>
    <x v="0"/>
    <n v="28308855"/>
    <n v="28308855"/>
    <s v="  1. Prioridad Crítica  "/>
    <s v="Actualización DT"/>
    <s v="NO"/>
    <s v="N/A"/>
    <s v="2621 - Dirección Territorial Tolima"/>
    <s v="2.3 - Gestión Catastral"/>
    <s v="2.3-1 - Formación y actualización catastral"/>
    <s v="SER - Adquisición de servicios"/>
    <s v="SER012 - Prestación de servicios personas naturales"/>
    <s v="Profesional social COM"/>
    <n v="73168"/>
    <s v="TOLIMA"/>
    <s v="CHAPARRAL"/>
    <n v="0"/>
    <n v="0"/>
    <n v="0"/>
    <n v="0"/>
    <n v="0"/>
    <n v="0"/>
    <n v="0"/>
    <n v="0"/>
    <n v="0"/>
    <n v="0"/>
    <n v="0"/>
    <n v="0"/>
    <n v="0"/>
    <n v="0"/>
    <n v="28308855"/>
    <n v="0"/>
    <n v="0"/>
    <n v="5661771"/>
    <n v="0"/>
    <n v="5661771"/>
    <n v="0"/>
    <n v="5661771"/>
    <n v="0"/>
    <n v="11323542"/>
    <n v="10224"/>
  </r>
  <r>
    <s v="2500.1.1.1.3743"/>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Tolima"/>
    <s v="Agosto"/>
    <s v="Agosto"/>
    <n v="5"/>
    <s v="Contratación directa"/>
    <x v="0"/>
    <n v="28308855"/>
    <n v="28308855"/>
    <s v="  1. Prioridad Crítica  "/>
    <s v="Actualización DT"/>
    <s v="NO"/>
    <s v="N/A"/>
    <s v="2621 - Dirección Territorial Tolima"/>
    <s v="2.3 - Gestión Catastral"/>
    <s v="2.3-1 - Formación y actualización catastral"/>
    <s v="SER - Adquisición de servicios"/>
    <s v="SER012 - Prestación de servicios personas naturales"/>
    <s v="Profesional social COM"/>
    <n v="73168"/>
    <s v="TOLIMA"/>
    <s v="CHAPARRAL"/>
    <n v="0"/>
    <n v="0"/>
    <n v="0"/>
    <n v="0"/>
    <n v="0"/>
    <n v="0"/>
    <n v="0"/>
    <n v="0"/>
    <n v="0"/>
    <n v="0"/>
    <n v="0"/>
    <n v="0"/>
    <n v="0"/>
    <n v="0"/>
    <n v="28308855"/>
    <n v="0"/>
    <n v="0"/>
    <n v="5661771"/>
    <n v="0"/>
    <n v="5661771"/>
    <n v="0"/>
    <n v="5661771"/>
    <n v="0"/>
    <n v="11323542"/>
    <n v="10324"/>
  </r>
  <r>
    <s v="2500.1.1.1.3744"/>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Tolima"/>
    <s v="Mayo"/>
    <s v="Mayo"/>
    <n v="7"/>
    <s v="Contratación directa (con ofertas) "/>
    <x v="0"/>
    <n v="0"/>
    <n v="0"/>
    <s v="101. No aplica"/>
    <s v="Línea PGI sin recursos"/>
    <s v="NO"/>
    <s v="N/A"/>
    <s v="2621 - Dirección Territorial Tolima"/>
    <s v="2.3 - Gestión Catastral"/>
    <s v="2.3-1 - Formación y actualización catastral"/>
    <s v="SER - Adquisición de servicios"/>
    <s v="SER012 - Prestación de servicios personas naturales"/>
    <s v="2652 - Por definir"/>
    <n v="0"/>
    <n v="0"/>
    <s v="NO APLICA"/>
    <n v="0"/>
    <n v="0"/>
    <n v="0"/>
    <n v="0"/>
    <n v="0"/>
    <n v="0"/>
    <n v="0"/>
    <n v="0"/>
    <n v="0"/>
    <n v="0"/>
    <n v="0"/>
    <n v="0"/>
    <n v="0"/>
    <n v="0"/>
    <n v="0"/>
    <n v="0"/>
    <n v="0"/>
    <n v="0"/>
    <n v="0"/>
    <n v="0"/>
    <n v="0"/>
    <n v="0"/>
    <n v="0"/>
    <n v="0"/>
    <n v="0"/>
  </r>
  <r>
    <s v="2500.1.1.1.3745"/>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Tolima"/>
    <s v="Mayo"/>
    <s v="Mayo"/>
    <n v="7"/>
    <s v="Contratación directa (con ofertas) "/>
    <x v="0"/>
    <n v="0"/>
    <n v="0"/>
    <s v="101. No aplica"/>
    <s v="Línea PGI sin recursos"/>
    <s v="NO"/>
    <s v="N/A"/>
    <s v="2621 - Dirección Territorial Tolima"/>
    <s v="2.3 - Gestión Catastral"/>
    <s v="2.3-1 - Formación y actualización catastral"/>
    <s v="SER - Adquisición de servicios"/>
    <s v="SER012 - Prestación de servicios personas naturales"/>
    <s v="2653 - Por definir"/>
    <n v="0"/>
    <n v="0"/>
    <s v="NO APLICA"/>
    <n v="0"/>
    <n v="0"/>
    <n v="0"/>
    <n v="0"/>
    <n v="0"/>
    <n v="0"/>
    <n v="0"/>
    <n v="0"/>
    <n v="0"/>
    <n v="0"/>
    <n v="0"/>
    <n v="0"/>
    <n v="0"/>
    <n v="0"/>
    <n v="0"/>
    <n v="0"/>
    <n v="0"/>
    <n v="0"/>
    <n v="0"/>
    <n v="0"/>
    <n v="0"/>
    <n v="0"/>
    <n v="0"/>
    <n v="0"/>
    <n v="0"/>
  </r>
  <r>
    <s v="2500.1.1.1.3746"/>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Tolima"/>
    <s v="Mayo"/>
    <s v="Mayo"/>
    <n v="7"/>
    <s v="Contratación directa (con ofertas) "/>
    <x v="0"/>
    <n v="0"/>
    <n v="0"/>
    <s v="101. No aplica"/>
    <s v="Línea PGI sin recursos"/>
    <s v="NO"/>
    <s v="N/A"/>
    <s v="2621 - Dirección Territorial Tolima"/>
    <s v="2.3 - Gestión Catastral"/>
    <s v="2.3-1 - Formación y actualización catastral"/>
    <s v="SER - Adquisición de servicios"/>
    <s v="SER012 - Prestación de servicios personas naturales"/>
    <s v="2654 - Por definir"/>
    <n v="0"/>
    <n v="0"/>
    <s v="NO APLICA"/>
    <n v="0"/>
    <n v="0"/>
    <n v="0"/>
    <n v="0"/>
    <n v="0"/>
    <n v="0"/>
    <n v="0"/>
    <n v="0"/>
    <n v="0"/>
    <n v="0"/>
    <n v="0"/>
    <n v="0"/>
    <n v="0"/>
    <n v="0"/>
    <n v="0"/>
    <n v="0"/>
    <n v="0"/>
    <n v="0"/>
    <n v="0"/>
    <n v="0"/>
    <n v="0"/>
    <n v="0"/>
    <n v="0"/>
    <n v="0"/>
    <n v="0"/>
  </r>
  <r>
    <s v="2500.1.1.1.3747"/>
    <s v="INVERSIÓN"/>
    <x v="0"/>
    <s v="1 - Ajustar el modelo de operación y de gestión catastral del Instituto"/>
    <x v="0"/>
    <x v="0"/>
    <n v="80111601"/>
    <x v="0"/>
    <s v="N/A"/>
    <s v="Prestación de servicios personales para realizar actividades de apoyo administrativo en el marco de la actualización y/o formación catastral con enfoque multipropósito en el municipio asignado a la Dirección Territorial  Tolima"/>
    <s v="Mayo"/>
    <s v="Mayo"/>
    <n v="7"/>
    <s v="Contratación directa (con ofertas) "/>
    <x v="0"/>
    <n v="0"/>
    <n v="0"/>
    <s v="101. No aplica"/>
    <s v="Línea PGI sin recursos"/>
    <s v="NO"/>
    <s v="N/A"/>
    <s v="2621 - Dirección Territorial Tolima"/>
    <s v="2.3 - Gestión Catastral"/>
    <s v="2.3-1 - Formación y actualización catastral"/>
    <s v="SER - Adquisición de servicios"/>
    <s v="SER012 - Prestación de servicios personas naturales"/>
    <s v="2655 - Por definir"/>
    <n v="0"/>
    <n v="0"/>
    <s v="NO APLICA"/>
    <n v="0"/>
    <n v="0"/>
    <n v="0"/>
    <n v="0"/>
    <n v="0"/>
    <n v="0"/>
    <n v="0"/>
    <n v="0"/>
    <n v="0"/>
    <n v="0"/>
    <n v="0"/>
    <n v="0"/>
    <n v="0"/>
    <n v="0"/>
    <n v="0"/>
    <n v="0"/>
    <n v="0"/>
    <n v="0"/>
    <n v="0"/>
    <n v="0"/>
    <n v="0"/>
    <n v="0"/>
    <n v="0"/>
    <n v="0"/>
    <n v="0"/>
  </r>
  <r>
    <s v="2500.1.1.1.3748"/>
    <s v="INVERSIÓN"/>
    <x v="0"/>
    <s v="1 - Ajustar el modelo de operación y de gestión catastral del Instituto"/>
    <x v="0"/>
    <x v="0"/>
    <n v="80111601"/>
    <x v="0"/>
    <s v="N/A"/>
    <s v="Prestación de servicios personales para realizar actividades de apoyo administrativo en el marco de la actualización y/o formación catastral con enfoque multipropósito en el municipio asignado a la Dirección Territorial  Tolima"/>
    <s v="Mayo"/>
    <s v="Mayo"/>
    <n v="7"/>
    <s v="Contratación directa (con ofertas) "/>
    <x v="0"/>
    <n v="0"/>
    <n v="0"/>
    <s v="101. No aplica"/>
    <s v="Línea PGI sin recursos"/>
    <s v="NO"/>
    <s v="N/A"/>
    <s v="2621 - Dirección Territorial Tolima"/>
    <s v="2.3 - Gestión Catastral"/>
    <s v="2.3-1 - Formación y actualización catastral"/>
    <s v="SER - Adquisición de servicios"/>
    <s v="SER012 - Prestación de servicios personas naturales"/>
    <s v="2656 - Por definir"/>
    <n v="0"/>
    <n v="0"/>
    <s v="NO APLICA"/>
    <n v="0"/>
    <n v="0"/>
    <n v="0"/>
    <n v="0"/>
    <n v="0"/>
    <n v="0"/>
    <n v="0"/>
    <n v="0"/>
    <n v="0"/>
    <n v="0"/>
    <n v="0"/>
    <n v="0"/>
    <n v="0"/>
    <n v="0"/>
    <n v="0"/>
    <n v="0"/>
    <n v="0"/>
    <n v="0"/>
    <n v="0"/>
    <n v="0"/>
    <n v="0"/>
    <n v="0"/>
    <n v="0"/>
    <n v="0"/>
    <n v="0"/>
  </r>
  <r>
    <s v="2500.1.1.1.3749"/>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Tolima"/>
    <s v="Agosto"/>
    <s v="Agosto"/>
    <n v="5"/>
    <s v="Contratación directa"/>
    <x v="0"/>
    <n v="20507290"/>
    <n v="20507290"/>
    <s v="  1. Prioridad Crítica  "/>
    <s v="Actualización DT"/>
    <s v="NO"/>
    <s v="N/A"/>
    <s v="2621 - Dirección Territorial Tolima"/>
    <s v="2.3 - Gestión Catastral"/>
    <s v="2.3-1 - Formación y actualización catastral"/>
    <s v="SER - Adquisición de servicios"/>
    <s v="SER012 - Prestación de servicios personas naturales"/>
    <s v="Profesional Jurídico COM"/>
    <n v="73168"/>
    <s v="TOLIMA"/>
    <s v="CHAPARRAL"/>
    <n v="0"/>
    <n v="0"/>
    <n v="0"/>
    <n v="0"/>
    <n v="0"/>
    <n v="0"/>
    <n v="0"/>
    <n v="0"/>
    <n v="0"/>
    <n v="0"/>
    <n v="0"/>
    <n v="0"/>
    <n v="0"/>
    <n v="0"/>
    <n v="20507290"/>
    <n v="0"/>
    <n v="0"/>
    <n v="4101458"/>
    <n v="0"/>
    <n v="4101458"/>
    <n v="0"/>
    <n v="4101458"/>
    <n v="0"/>
    <n v="8202916"/>
    <n v="10424"/>
  </r>
  <r>
    <s v="2500.1.1.1.3750"/>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Tolima"/>
    <s v="Agosto"/>
    <s v="Agosto"/>
    <n v="5"/>
    <s v="Contratación directa"/>
    <x v="0"/>
    <n v="20507290"/>
    <n v="20507290"/>
    <s v="  1. Prioridad Crítica  "/>
    <s v="Actualización DT"/>
    <s v="NO"/>
    <s v="N/A"/>
    <s v="2621 - Dirección Territorial Tolima"/>
    <s v="2.3 - Gestión Catastral"/>
    <s v="2.3-1 - Formación y actualización catastral"/>
    <s v="SER - Adquisición de servicios"/>
    <s v="SER012 - Prestación de servicios personas naturales"/>
    <s v="2657 - Por definir"/>
    <n v="73168"/>
    <s v="TOLIMA"/>
    <s v="CHAPARRAL"/>
    <n v="0"/>
    <n v="0"/>
    <n v="0"/>
    <n v="0"/>
    <n v="0"/>
    <n v="0"/>
    <n v="0"/>
    <n v="0"/>
    <n v="0"/>
    <n v="0"/>
    <n v="0"/>
    <n v="0"/>
    <n v="0"/>
    <n v="0"/>
    <n v="20507290"/>
    <n v="0"/>
    <n v="0"/>
    <n v="4101458"/>
    <n v="0"/>
    <n v="4101458"/>
    <n v="0"/>
    <n v="4101458"/>
    <n v="0"/>
    <n v="8202916"/>
    <n v="13624"/>
  </r>
  <r>
    <s v="2500.1.1.1.3751"/>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Tolima"/>
    <s v="Agosto"/>
    <s v="Agosto"/>
    <n v="5"/>
    <s v="Contratación directa"/>
    <x v="0"/>
    <n v="20507290"/>
    <n v="20507290"/>
    <s v="  1. Prioridad Crítica  "/>
    <s v="Actualización DT"/>
    <s v="NO"/>
    <s v="N/A"/>
    <s v="2621 - Dirección Territorial Tolima"/>
    <s v="2.3 - Gestión Catastral"/>
    <s v="2.3-1 - Formación y actualización catastral"/>
    <s v="SER - Adquisición de servicios"/>
    <s v="SER012 - Prestación de servicios personas naturales"/>
    <s v="2658 - Por definir"/>
    <n v="73168"/>
    <s v="TOLIMA"/>
    <s v="CHAPARRAL"/>
    <n v="0"/>
    <n v="0"/>
    <n v="0"/>
    <n v="0"/>
    <n v="0"/>
    <n v="0"/>
    <n v="0"/>
    <n v="0"/>
    <n v="0"/>
    <n v="0"/>
    <n v="0"/>
    <n v="0"/>
    <n v="0"/>
    <n v="0"/>
    <n v="20507290"/>
    <n v="0"/>
    <n v="0"/>
    <n v="4101458"/>
    <n v="0"/>
    <n v="4101458"/>
    <n v="0"/>
    <n v="4101458"/>
    <n v="0"/>
    <n v="8202916"/>
    <n v="13724"/>
  </r>
  <r>
    <s v="2500.1.1.1.3752"/>
    <s v="INVERSIÓN"/>
    <x v="0"/>
    <s v="1 - Ajustar el modelo de operación y de gestión catastral del Instituto"/>
    <x v="0"/>
    <x v="0"/>
    <n v="80111601"/>
    <x v="0"/>
    <s v="N/A"/>
    <s v="Prestación de servicios profesionales para la coordinación, seguimiento y control de las actividades de actualización y/o formación catastral con enfoque multipropósito en el municipio asignado a la Dirección Territorial  Tolima"/>
    <s v="Agosto"/>
    <s v="Agosto"/>
    <n v="5"/>
    <s v="Contratación directa"/>
    <x v="0"/>
    <n v="47581365"/>
    <n v="47581365"/>
    <s v="  1. Prioridad Crítica  "/>
    <s v="Actualización DT"/>
    <s v="NO"/>
    <s v="N/A"/>
    <s v="2621 - Dirección Territorial Tolima"/>
    <s v="2.3 - Gestión Catastral"/>
    <s v="2.3-1 - Formación y actualización catastral"/>
    <s v="SER - Adquisición de servicios"/>
    <s v="SER012 - Prestación de servicios personas naturales"/>
    <s v="Coordinador operativo municipal COM"/>
    <n v="73168"/>
    <s v="TOLIMA"/>
    <s v="CHAPARRAL"/>
    <n v="0"/>
    <n v="0"/>
    <n v="0"/>
    <n v="0"/>
    <n v="0"/>
    <n v="0"/>
    <n v="0"/>
    <n v="0"/>
    <n v="0"/>
    <n v="0"/>
    <n v="0"/>
    <n v="0"/>
    <n v="0"/>
    <n v="0"/>
    <n v="47581365"/>
    <n v="0"/>
    <n v="0"/>
    <n v="9516273"/>
    <n v="0"/>
    <n v="9516273"/>
    <n v="0"/>
    <n v="9516273"/>
    <n v="0"/>
    <n v="19032546"/>
    <n v="10524"/>
  </r>
  <r>
    <s v="2500.1.1.1.3753"/>
    <s v="INVERSIÓN"/>
    <x v="0"/>
    <s v="1 - Ajustar el modelo de operación y de gestión catastral del Instituto"/>
    <x v="0"/>
    <x v="0"/>
    <n v="80111601"/>
    <x v="0"/>
    <s v="N/A"/>
    <s v="Prestación de servicios personales para realizar actividades de apoyo en el área de sistemas en el marco de la actualización y/o formación catastral con enfoque multipropósito en el municipio asignado a la Dirección Territorial  Tolima"/>
    <s v="Agosto"/>
    <s v="Agosto"/>
    <n v="5"/>
    <s v="Contratación directa"/>
    <x v="0"/>
    <n v="15199225"/>
    <n v="15199225"/>
    <s v="  1. Prioridad Crítica  "/>
    <s v="Actualización DT"/>
    <s v="NO"/>
    <s v="N/A"/>
    <s v="2621 - Dirección Territorial Tolima"/>
    <s v="2.3 - Gestión Catastral"/>
    <s v="2.3-1 - Formación y actualización catastral"/>
    <s v="SER - Adquisición de servicios"/>
    <s v="SER012 - Prestación de servicios personas naturales"/>
    <s v="Técnico Sistemas COM"/>
    <n v="73168"/>
    <s v="TOLIMA"/>
    <s v="CHAPARRAL"/>
    <n v="0"/>
    <n v="0"/>
    <n v="0"/>
    <n v="0"/>
    <n v="0"/>
    <n v="0"/>
    <n v="0"/>
    <n v="0"/>
    <n v="0"/>
    <n v="0"/>
    <n v="0"/>
    <n v="0"/>
    <n v="0"/>
    <n v="0"/>
    <n v="15199225"/>
    <n v="0"/>
    <n v="0"/>
    <n v="3039845"/>
    <n v="0"/>
    <n v="3039845"/>
    <n v="0"/>
    <n v="3039845"/>
    <n v="0"/>
    <n v="6079690"/>
    <n v="6024"/>
  </r>
  <r>
    <s v="2500.1.1.1.3754"/>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Tolima"/>
    <s v="Agosto"/>
    <s v="Agosto"/>
    <n v="5"/>
    <s v="Contratación directa"/>
    <x v="0"/>
    <n v="9926665"/>
    <n v="9926665"/>
    <s v="  1. Prioridad Crítica  "/>
    <s v="Actualización DT"/>
    <s v="NO"/>
    <s v="N/A"/>
    <s v="2621 - Dirección Territorial Tolima"/>
    <s v="2.3 - Gestión Catastral"/>
    <s v="2.3-1 - Formación y actualización catastral"/>
    <s v="SER - Adquisición de servicios"/>
    <s v="SER012 - Prestación de servicios personas naturales"/>
    <s v="Promotor Intercultural COM"/>
    <n v="73168"/>
    <s v="TOLIMA"/>
    <s v="CHAPARRAL"/>
    <n v="0"/>
    <n v="0"/>
    <n v="0"/>
    <n v="0"/>
    <n v="0"/>
    <n v="0"/>
    <n v="0"/>
    <n v="0"/>
    <n v="0"/>
    <n v="0"/>
    <n v="0"/>
    <n v="0"/>
    <n v="0"/>
    <n v="0"/>
    <n v="9926665"/>
    <n v="0"/>
    <n v="0"/>
    <n v="1985333"/>
    <n v="0"/>
    <n v="1985333"/>
    <n v="0"/>
    <n v="1985333"/>
    <n v="0"/>
    <n v="3970666"/>
    <n v="10624"/>
  </r>
  <r>
    <s v="2500.1.1.1.3755"/>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Tolima"/>
    <s v="Agosto"/>
    <s v="Agosto"/>
    <n v="5"/>
    <s v="Contratación directa"/>
    <x v="0"/>
    <n v="9926665"/>
    <n v="9926665"/>
    <s v="  1. Prioridad Crítica  "/>
    <s v="Actualización DT"/>
    <s v="NO"/>
    <s v="N/A"/>
    <s v="2621 - Dirección Territorial Tolima"/>
    <s v="2.3 - Gestión Catastral"/>
    <s v="2.3-1 - Formación y actualización catastral"/>
    <s v="SER - Adquisición de servicios"/>
    <s v="SER012 - Prestación de servicios personas naturales"/>
    <s v="Promotor Intercultural COM"/>
    <n v="73168"/>
    <s v="TOLIMA"/>
    <s v="CHAPARRAL"/>
    <n v="0"/>
    <n v="0"/>
    <n v="0"/>
    <n v="0"/>
    <n v="0"/>
    <n v="0"/>
    <n v="0"/>
    <n v="0"/>
    <n v="0"/>
    <n v="0"/>
    <n v="0"/>
    <n v="0"/>
    <n v="0"/>
    <n v="0"/>
    <n v="9926665"/>
    <n v="0"/>
    <n v="0"/>
    <n v="1985333"/>
    <n v="0"/>
    <n v="1985333"/>
    <n v="0"/>
    <n v="1985333"/>
    <n v="0"/>
    <n v="3970666"/>
    <n v="10724"/>
  </r>
  <r>
    <s v="2500.1.1.1.3756"/>
    <s v="INVERSIÓN"/>
    <x v="0"/>
    <s v="1 - Ajustar el modelo de operación y de gestión catastral del Instituto"/>
    <x v="0"/>
    <x v="0"/>
    <n v="80111601"/>
    <x v="0"/>
    <s v="N/A"/>
    <s v="Viáticos y gastos de comisión y manutencion para la ejecución y supervisión de los contratos   en la Dirección Territorial Tolima "/>
    <s v="Marzo"/>
    <s v="Marzo"/>
    <n v="1"/>
    <s v="Contratación directa"/>
    <x v="0"/>
    <n v="274826154"/>
    <n v="274826154"/>
    <s v="1. Prioridad Crítica"/>
    <s v="Actualización DT"/>
    <s v="NO"/>
    <s v="N/A"/>
    <s v="2621 - Dirección Territorial Tolima"/>
    <s v="2.3 - Gestión Catastral"/>
    <s v="2.3-1 - Formación y actualización catastral"/>
    <s v="SER - Adquisición de servicios"/>
    <s v="SER012 - Prestación de servicios personas naturales"/>
    <s v="2659 - Por definir"/>
    <n v="0"/>
    <n v="0"/>
    <s v="NO APLICA"/>
    <n v="0"/>
    <n v="0"/>
    <n v="0"/>
    <n v="0"/>
    <n v="274826154"/>
    <n v="0"/>
    <n v="0"/>
    <n v="39260880"/>
    <n v="0"/>
    <n v="39260879"/>
    <n v="0"/>
    <n v="39260879"/>
    <n v="0"/>
    <n v="39260879"/>
    <n v="0"/>
    <n v="39260879"/>
    <n v="0"/>
    <n v="39260879"/>
    <n v="0"/>
    <n v="39260879"/>
    <n v="0"/>
    <n v="0"/>
    <n v="0"/>
    <n v="0"/>
    <n v="4024"/>
  </r>
  <r>
    <s v="2500.1.1.1.3757"/>
    <s v="INVERSIÓN"/>
    <x v="0"/>
    <s v="1 - Ajustar el modelo de operación y de gestión catastral del Instituto"/>
    <x v="0"/>
    <x v="0"/>
    <n v="11111111"/>
    <x v="0"/>
    <s v="N/A"/>
    <s v="Viáticos y gastos de comisión y manutencion del componente economico para la ejecución y supervisión de los contratos de actualización en la Dirección Territorial Tolima"/>
    <s v="Abril"/>
    <s v="Abril"/>
    <n v="9"/>
    <s v="N/A"/>
    <x v="0"/>
    <n v="52620691"/>
    <n v="52620691"/>
    <s v="1. Prioridad Crítica"/>
    <s v="Actualización DT"/>
    <s v="NO"/>
    <s v="N/A"/>
    <s v="2621 - Dirección Territorial Tolima"/>
    <s v="2.3 - Gestión Catastral"/>
    <s v="2.3-1 - Formación y actualización catastral"/>
    <s v="SER - Adquisición de servicios"/>
    <s v="SER012 - Prestación de servicios personas naturales"/>
    <s v="DGC-87 Validación información catastral"/>
    <n v="0"/>
    <n v="0"/>
    <s v="NO APLICA"/>
    <n v="0"/>
    <n v="0"/>
    <n v="0"/>
    <n v="0"/>
    <n v="0"/>
    <n v="0"/>
    <n v="52620691"/>
    <n v="0"/>
    <n v="0"/>
    <n v="5846743"/>
    <n v="0"/>
    <n v="5846743"/>
    <n v="0"/>
    <n v="5846743"/>
    <n v="0"/>
    <n v="5846743"/>
    <n v="0"/>
    <n v="5846743"/>
    <n v="0"/>
    <n v="5846743"/>
    <n v="0"/>
    <n v="5846743"/>
    <n v="0"/>
    <n v="11693490"/>
    <n v="4124"/>
  </r>
  <r>
    <s v="2500.1.1.1.3758"/>
    <s v="INVERSIÓN"/>
    <x v="0"/>
    <s v="1 - Ajustar el modelo de operación y de gestión catastral del Instituto"/>
    <x v="0"/>
    <x v="0"/>
    <n v="80111601"/>
    <x v="0"/>
    <s v="N/A"/>
    <s v="3112_Prestación de  servicios profesionales para realizar actividades de aseguramiento y evaluación de calidad en el marco de los procesos de formación y/o actualización catastral con enfoque multipropósito, en la Dirección Territorial  Magdalena"/>
    <s v="Junio"/>
    <s v="Junio"/>
    <n v="7"/>
    <s v="Contratación directa"/>
    <x v="0"/>
    <n v="46926103"/>
    <n v="46926103"/>
    <s v="1. Prioridad Crítica"/>
    <s v="Actualización DT"/>
    <s v="NO"/>
    <s v="N/A"/>
    <s v="2613 - Dirección Territorial Magdalena"/>
    <s v="2.3 - Gestión Catastral"/>
    <s v="2.3-1 - Formación y actualización catastral"/>
    <s v="SER - Adquisición de servicios"/>
    <s v="SER012 - Prestación de servicios personas naturales"/>
    <s v="2660 - Por definir"/>
    <n v="0"/>
    <n v="0"/>
    <s v="NO APLICA"/>
    <n v="0"/>
    <n v="0"/>
    <n v="0"/>
    <n v="0"/>
    <n v="0"/>
    <n v="0"/>
    <n v="0"/>
    <n v="0"/>
    <n v="0"/>
    <n v="0"/>
    <n v="46926103"/>
    <n v="0"/>
    <n v="0"/>
    <n v="7370592"/>
    <n v="0"/>
    <n v="7370592"/>
    <n v="0"/>
    <n v="7370592"/>
    <n v="0"/>
    <n v="7370592"/>
    <n v="0"/>
    <n v="7370592"/>
    <n v="0"/>
    <n v="10073143"/>
    <n v="3724"/>
  </r>
  <r>
    <s v="2500.1.1.1.3759"/>
    <s v="INVERSIÓN"/>
    <x v="0"/>
    <s v="1 - Ajustar el modelo de operación y de gestión catastral del Instituto"/>
    <x v="0"/>
    <x v="0"/>
    <n v="80111601"/>
    <x v="0"/>
    <s v="N/A"/>
    <s v="3112_Prestación de  servicios profesionales para realizar actividades de aseguramiento y evaluación de calidad en el marco de los procesos de formación y/o actualización catastral con enfoque multipropósito, en la Dirección Territorial  Magdalena"/>
    <s v="Septiembre"/>
    <s v="Septiembre"/>
    <n v="4"/>
    <s v="Contratación directa"/>
    <x v="0"/>
    <n v="25797072"/>
    <n v="25797072"/>
    <s v="1. Prioridad Crítica"/>
    <s v="Actualización DT"/>
    <s v="NO"/>
    <s v="N/A"/>
    <s v="2613 - Dirección Territorial Magdalena"/>
    <s v="2.3 - Gestión Catastral"/>
    <s v="2.3-1 - Formación y actualización catastral"/>
    <s v="SER - Adquisición de servicios"/>
    <s v="SER012 - Prestación de servicios personas naturales"/>
    <s v="2660 - Por definir"/>
    <n v="0"/>
    <n v="0"/>
    <s v="NO APLICA"/>
    <n v="0"/>
    <n v="0"/>
    <n v="0"/>
    <n v="0"/>
    <n v="0"/>
    <n v="0"/>
    <n v="0"/>
    <n v="0"/>
    <n v="0"/>
    <n v="0"/>
    <n v="0"/>
    <n v="0"/>
    <n v="0"/>
    <n v="0"/>
    <n v="0"/>
    <n v="0"/>
    <n v="25797072"/>
    <n v="0"/>
    <n v="0"/>
    <n v="7370592"/>
    <n v="0"/>
    <n v="7370592"/>
    <n v="0"/>
    <n v="11055888"/>
    <n v="3724"/>
  </r>
  <r>
    <s v="2500.1.1.1.3760"/>
    <s v="INVERSIÓN"/>
    <x v="0"/>
    <s v="1 - Ajustar el modelo de operación y de gestión catastral del Instituto"/>
    <x v="0"/>
    <x v="0"/>
    <n v="80111601"/>
    <x v="0"/>
    <s v="N/A"/>
    <s v="3112_Prestación de  servicios profesionales para realizar actividades de aseguramiento y evaluación de calidad en el marco de los procesos de formación y/o actualización catastral con enfoque multipropósito, en la Dirección Territorial  Magdalena"/>
    <s v="Octubre"/>
    <s v="Octubre"/>
    <n v="3"/>
    <s v="Contratación directa"/>
    <x v="0"/>
    <n v="22111776"/>
    <n v="22111776"/>
    <s v="1. Prioridad Crítica"/>
    <s v="Actualización DT"/>
    <s v="NO"/>
    <s v="N/A"/>
    <s v="2613 - Dirección Territorial Magdalena"/>
    <s v="2.3 - Gestión Catastral"/>
    <s v="2.3-1 - Formación y actualización catastral"/>
    <s v="SER - Adquisición de servicios"/>
    <s v="SER012 - Prestación de servicios personas naturales"/>
    <s v="2660 - Por definir"/>
    <n v="0"/>
    <n v="0"/>
    <s v="NO APLICA"/>
    <n v="0"/>
    <n v="0"/>
    <n v="0"/>
    <n v="0"/>
    <n v="0"/>
    <n v="0"/>
    <n v="0"/>
    <n v="0"/>
    <n v="0"/>
    <n v="0"/>
    <n v="0"/>
    <n v="0"/>
    <n v="0"/>
    <n v="0"/>
    <n v="0"/>
    <n v="0"/>
    <n v="0"/>
    <n v="0"/>
    <n v="22111776"/>
    <n v="0"/>
    <n v="0"/>
    <n v="7370592"/>
    <n v="0"/>
    <n v="14741184"/>
    <n v="3724"/>
  </r>
  <r>
    <s v="2500.1.1.1.3761"/>
    <s v="INVERSIÓN"/>
    <x v="0"/>
    <s v="1 - Ajustar el modelo de operación y de gestión catastral del Instituto"/>
    <x v="0"/>
    <x v="0"/>
    <n v="80111601"/>
    <x v="0"/>
    <s v="N/A"/>
    <s v="Prestación de  servicios profesionales para realizar actividades de seguimiento en el marco de los procesos de evaluación y aseguramiento de calidad geográfica en los procesos de formación y/o actualización en la Dirección Territorial  Magdalena"/>
    <s v="Abril"/>
    <s v="Abril"/>
    <n v="9"/>
    <s v="Contratación directa"/>
    <x v="0"/>
    <n v="58964736"/>
    <n v="58964736"/>
    <s v="1. Prioridad Crítica"/>
    <s v="Actualización DT"/>
    <s v="NO"/>
    <s v="N/A"/>
    <s v="2613 - Dirección Territorial Magdalena"/>
    <s v="2.3 - Gestión Catastral"/>
    <s v="2.3-1 - Formación y actualización catastral"/>
    <s v="SER - Adquisición de servicios"/>
    <s v="SER012 - Prestación de servicios personas naturales"/>
    <s v="Profesional SIG DT"/>
    <n v="0"/>
    <n v="0"/>
    <s v="NO APLICA"/>
    <n v="0"/>
    <n v="0"/>
    <n v="0"/>
    <n v="0"/>
    <n v="0"/>
    <n v="0"/>
    <n v="58964736"/>
    <n v="0"/>
    <n v="0"/>
    <n v="7370592"/>
    <n v="0"/>
    <n v="7370592"/>
    <n v="0"/>
    <n v="7370592"/>
    <n v="0"/>
    <n v="7370592"/>
    <n v="0"/>
    <n v="7370592"/>
    <n v="0"/>
    <n v="7370592"/>
    <n v="0"/>
    <n v="7370592"/>
    <n v="0"/>
    <n v="7370592"/>
    <n v="4024"/>
  </r>
  <r>
    <s v="2500.1.1.1.3762"/>
    <s v="INVERSIÓN"/>
    <x v="0"/>
    <s v="1 - Ajustar el modelo de operación y de gestión catastral del Instituto"/>
    <x v="0"/>
    <x v="0"/>
    <n v="80111601"/>
    <x v="0"/>
    <s v="N/A"/>
    <s v="Prestación de Servicios Profesionales para dar apoyo jurídico en los procesos de formación y /o actualización desde el aspecto contractual y catastral de los procesos, en la Dirección Territorial Magdalena"/>
    <s v="Abril"/>
    <s v="Abril"/>
    <n v="10"/>
    <s v="Contratación directa"/>
    <x v="0"/>
    <n v="61912973"/>
    <n v="61912973"/>
    <s v="1. Prioridad Crítica"/>
    <s v="Actualización DT"/>
    <s v="NO"/>
    <s v="N/A"/>
    <s v="2613 - Dirección Territorial Magdalena"/>
    <s v="2.3 - Gestión Catastral"/>
    <s v="2.3-1 - Formación y actualización catastral"/>
    <s v="SER - Adquisición de servicios"/>
    <s v="SER012 - Prestación de servicios personas naturales"/>
    <s v="Profesional Jurídico DT"/>
    <n v="0"/>
    <n v="0"/>
    <s v="NO APLICA"/>
    <n v="0"/>
    <n v="0"/>
    <n v="0"/>
    <n v="0"/>
    <n v="0"/>
    <n v="0"/>
    <n v="61912973"/>
    <n v="0"/>
    <n v="0"/>
    <n v="7370592"/>
    <n v="0"/>
    <n v="7370592"/>
    <n v="0"/>
    <n v="7370592"/>
    <n v="0"/>
    <n v="7370592"/>
    <n v="0"/>
    <n v="7370592"/>
    <n v="0"/>
    <n v="7370592"/>
    <n v="0"/>
    <n v="7370592"/>
    <s v="  "/>
    <n v="10318829"/>
    <n v="4224"/>
  </r>
  <r>
    <s v="2500.1.1.1.3763"/>
    <s v="INVERSIÓN"/>
    <x v="0"/>
    <s v="1 - Ajustar el modelo de operación y de gestión catastral del Instituto"/>
    <x v="0"/>
    <x v="0"/>
    <n v="80111601"/>
    <x v="0"/>
    <s v="N/A"/>
    <s v="Prestación de  servicios personales para realizar actividades de apoyo administrativo, en todos los procesos de formación y/o actualización en la ejecución o supervisión, a la Dirección Territorial  Magdalena"/>
    <s v="Abril"/>
    <s v="Abril"/>
    <n v="10"/>
    <s v="Contratación directa"/>
    <x v="0"/>
    <n v="26009391"/>
    <n v="26009391"/>
    <s v="1. Prioridad Crítica"/>
    <s v="Actualización DT"/>
    <s v="NO"/>
    <s v="N/A"/>
    <s v="2613 - Dirección Territorial Magdalena"/>
    <s v="2.3 - Gestión Catastral"/>
    <s v="2.3-1 - Formación y actualización catastral"/>
    <s v="SER - Adquisición de servicios"/>
    <s v="SER012 - Prestación de servicios personas naturales"/>
    <s v="Apoyo administrativo DT"/>
    <n v="0"/>
    <n v="0"/>
    <s v="NO APLICA"/>
    <n v="0"/>
    <n v="0"/>
    <n v="0"/>
    <n v="0"/>
    <n v="0"/>
    <n v="0"/>
    <n v="26009391"/>
    <n v="0"/>
    <n v="0"/>
    <n v="3171877"/>
    <n v="0"/>
    <n v="3171877"/>
    <n v="0"/>
    <n v="3171877"/>
    <n v="0"/>
    <n v="3171877"/>
    <n v="0"/>
    <n v="3171877"/>
    <n v="0"/>
    <n v="3171877"/>
    <n v="0"/>
    <n v="3171877"/>
    <n v="0"/>
    <n v="3806252"/>
    <n v="3624"/>
  </r>
  <r>
    <s v="2500.1.1.1.3764"/>
    <s v="INVERSIÓN"/>
    <x v="0"/>
    <s v="1 - Ajustar el modelo de operación y de gestión catastral del Instituto"/>
    <x v="0"/>
    <x v="0"/>
    <n v="80111601"/>
    <x v="0"/>
    <s v="N/A"/>
    <s v="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en la Dirección Territorial . Magdalena"/>
    <s v="Julio"/>
    <s v="Julio"/>
    <n v="4"/>
    <s v="Contratación directa"/>
    <x v="0"/>
    <n v="40648480"/>
    <n v="40648480"/>
    <s v="101. No aplica"/>
    <s v="Actualización DT"/>
    <s v="NO"/>
    <s v="N/A"/>
    <s v="2613 - Dirección Territorial Magdalena"/>
    <s v="2.3 - Gestión Catastral"/>
    <s v="2.3-1 - Formación y actualización catastral"/>
    <s v="SER - Adquisición de servicios"/>
    <s v="SER012 - Prestación de servicios personas naturales"/>
    <s v="Control de calidad avalúos DT (*)"/>
    <n v="0"/>
    <n v="0"/>
    <s v="NO APLICA"/>
    <n v="0"/>
    <n v="0"/>
    <n v="0"/>
    <n v="0"/>
    <n v="0"/>
    <n v="0"/>
    <n v="0"/>
    <n v="0"/>
    <n v="0"/>
    <n v="0"/>
    <n v="0"/>
    <n v="0"/>
    <n v="40648480"/>
    <n v="0"/>
    <n v="0"/>
    <n v="10162120"/>
    <n v="0"/>
    <n v="10162120"/>
    <n v="0"/>
    <n v="10162120"/>
    <n v="0"/>
    <n v="10162120"/>
    <n v="0"/>
    <n v="0"/>
    <n v="4124"/>
  </r>
  <r>
    <s v="2500.1.1.1.3765"/>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en la Dirección Territorial  Magdalena"/>
    <s v="Julio"/>
    <s v="Julio"/>
    <n v="4"/>
    <s v="Contratación directa"/>
    <x v="0"/>
    <n v="29482368"/>
    <n v="29482368"/>
    <s v="101. No aplica"/>
    <s v="Actualización DT"/>
    <s v="NO"/>
    <s v="N/A"/>
    <s v="2613 - Dirección Territorial Magdalena"/>
    <s v="2.3 - Gestión Catastral"/>
    <s v="2.3-1 - Formación y actualización catastral"/>
    <s v="SER - Adquisición de servicios"/>
    <s v="SER012 - Prestación de servicios personas naturales"/>
    <s v="Avaluador Senior avalúos DT (*)"/>
    <n v="0"/>
    <n v="0"/>
    <s v="NO APLICA"/>
    <n v="0"/>
    <n v="0"/>
    <n v="0"/>
    <n v="0"/>
    <n v="0"/>
    <n v="0"/>
    <n v="0"/>
    <n v="0"/>
    <n v="0"/>
    <n v="0"/>
    <n v="0"/>
    <n v="0"/>
    <n v="29482368"/>
    <n v="0"/>
    <n v="0"/>
    <n v="7370592"/>
    <n v="0"/>
    <n v="7370592"/>
    <n v="0"/>
    <n v="7370592"/>
    <n v="0"/>
    <n v="7370592"/>
    <n v="0"/>
    <n v="0"/>
    <n v="8124"/>
  </r>
  <r>
    <s v="2500.1.1.1.3766"/>
    <s v="INVERSIÓN"/>
    <x v="0"/>
    <s v="1 - Ajustar el modelo de operación y de gestión catastral del Instituto"/>
    <x v="0"/>
    <x v="0"/>
    <n v="80111601"/>
    <x v="0"/>
    <s v="N/A"/>
    <s v="Prestación de servicios profesionales en el control de calidad del área SIG y Cartografía para los procesos y proyectos adelantados en la Subdirección de Avalúos en la Dirección Territorial Magdalena"/>
    <s v="Septiembre"/>
    <s v="Septiembre"/>
    <n v="4"/>
    <s v="Contratación directa"/>
    <x v="0"/>
    <n v="25797072"/>
    <n v="25797072"/>
    <s v="101. No aplica"/>
    <s v="Actualización DT"/>
    <s v="NO"/>
    <s v="N/A"/>
    <s v="2613 - Dirección Territorial Magdalena"/>
    <s v="2.3 - Gestión Catastral"/>
    <s v="2.3-1 - Formación y actualización catastral"/>
    <s v="SER - Adquisición de servicios"/>
    <s v="SER012 - Prestación de servicios personas naturales"/>
    <s v="Profesional SIG avalúos DT (*)"/>
    <n v="0"/>
    <n v="0"/>
    <s v="NO APLICA"/>
    <n v="0"/>
    <n v="0"/>
    <n v="0"/>
    <n v="0"/>
    <n v="0"/>
    <n v="0"/>
    <n v="0"/>
    <n v="0"/>
    <n v="0"/>
    <n v="0"/>
    <n v="0"/>
    <n v="0"/>
    <n v="0"/>
    <n v="0"/>
    <n v="0"/>
    <n v="0"/>
    <n v="25797072"/>
    <n v="0"/>
    <n v="0"/>
    <n v="7370592"/>
    <n v="0"/>
    <n v="7370592"/>
    <n v="0"/>
    <n v="11055888"/>
    <n v="8024"/>
  </r>
  <r>
    <s v="2500.1.1.1.3767"/>
    <s v="INVERSIÓN"/>
    <x v="0"/>
    <s v="1 - Ajustar el modelo de operación y de gestión catastral del Instituto"/>
    <x v="0"/>
    <x v="0"/>
    <n v="80111601"/>
    <x v="0"/>
    <s v="N/A"/>
    <s v="Prestación de servicios como apoyo técnico-operativo en la realización de las actividades relacionadas con el componente económico de los proyectos de valoración masiva y puntual que se ejecuten en el IGAC en la Dirección Territorial  Magdalena"/>
    <s v="Julio"/>
    <s v="Julio"/>
    <n v="4"/>
    <s v="Contratación directa"/>
    <x v="0"/>
    <n v="12687508"/>
    <n v="12687508"/>
    <s v="101. No aplica"/>
    <s v="Actualización DT"/>
    <s v="NO"/>
    <s v="N/A"/>
    <s v="2613 - Dirección Territorial Magdalena"/>
    <s v="2.3 - Gestión Catastral"/>
    <s v="2.3-1 - Formación y actualización catastral"/>
    <s v="SER - Adquisición de servicios"/>
    <s v="SER012 - Prestación de servicios personas naturales"/>
    <s v="Apoyo Técnico avalúos DT (*)"/>
    <n v="0"/>
    <n v="0"/>
    <s v="NO APLICA"/>
    <n v="0"/>
    <n v="0"/>
    <n v="0"/>
    <n v="0"/>
    <n v="0"/>
    <n v="0"/>
    <n v="0"/>
    <n v="0"/>
    <n v="0"/>
    <n v="0"/>
    <n v="0"/>
    <n v="0"/>
    <n v="12687508"/>
    <n v="0"/>
    <n v="0"/>
    <n v="3171877"/>
    <n v="0"/>
    <n v="3171877"/>
    <n v="0"/>
    <n v="3171877"/>
    <n v="0"/>
    <n v="3171877"/>
    <n v="0"/>
    <n v="0"/>
    <n v="7924"/>
  </r>
  <r>
    <s v="2500.1.1.1.3768"/>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Magdalena"/>
    <s v="Junio"/>
    <s v="Junio"/>
    <n v="7"/>
    <s v="Contratación directa"/>
    <x v="0"/>
    <n v="28650000"/>
    <n v="28650000"/>
    <s v="1. Prioridad Crítica"/>
    <s v="Actualización DT"/>
    <s v="NO"/>
    <s v="N/A"/>
    <s v="2613 - Dirección Territorial Magdalena"/>
    <s v="2.3 - Gestión Catastral"/>
    <s v="2.3-1 - Formación y actualización catastral"/>
    <s v="SER - Adquisición de servicios"/>
    <s v="SER012 - Prestación de servicios personas naturales"/>
    <s v="Control calidad  de Reconocimiento predial COM"/>
    <n v="47288"/>
    <s v="MAGDALENA"/>
    <s v="FUNDACIÓN"/>
    <n v="0"/>
    <n v="0"/>
    <n v="0"/>
    <n v="0"/>
    <n v="0"/>
    <n v="0"/>
    <n v="0"/>
    <n v="0"/>
    <n v="0"/>
    <n v="0"/>
    <n v="28650000"/>
    <n v="0"/>
    <n v="0"/>
    <n v="4500000"/>
    <n v="0"/>
    <n v="4500000"/>
    <n v="0"/>
    <n v="4500000"/>
    <n v="0"/>
    <n v="4500000"/>
    <n v="0"/>
    <n v="4500000"/>
    <n v="0"/>
    <n v="6150000"/>
    <n v="6724"/>
  </r>
  <r>
    <s v="2500.1.1.1.3769"/>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Magdalena"/>
    <s v="Junio"/>
    <s v="Junio"/>
    <n v="7"/>
    <s v="Contratación directa"/>
    <x v="0"/>
    <n v="28650000"/>
    <n v="28650000"/>
    <s v="1. Prioridad Crítica"/>
    <s v="Actualización DT"/>
    <s v="NO"/>
    <s v="N/A"/>
    <s v="2613 - Dirección Territorial Magdalena"/>
    <s v="2.3 - Gestión Catastral"/>
    <s v="2.3-1 - Formación y actualización catastral"/>
    <s v="SER - Adquisición de servicios"/>
    <s v="SER012 - Prestación de servicios personas naturales"/>
    <s v="Control calidad  de Reconocimiento predial COM"/>
    <n v="47288"/>
    <s v="MAGDALENA"/>
    <s v="FUNDACIÓN"/>
    <n v="0"/>
    <n v="0"/>
    <n v="0"/>
    <n v="0"/>
    <n v="0"/>
    <n v="0"/>
    <n v="0"/>
    <n v="0"/>
    <n v="0"/>
    <n v="0"/>
    <n v="28650000"/>
    <n v="0"/>
    <n v="0"/>
    <n v="4500000"/>
    <n v="0"/>
    <n v="4500000"/>
    <n v="0"/>
    <n v="4500000"/>
    <n v="0"/>
    <n v="4500000"/>
    <n v="0"/>
    <n v="4500000"/>
    <n v="0"/>
    <n v="6150000"/>
    <n v="6724"/>
  </r>
  <r>
    <s v="2500.1.1.1.3770"/>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Magdalena"/>
    <s v="Julio"/>
    <s v="Julio"/>
    <n v="6"/>
    <s v="Contratación directa"/>
    <x v="0"/>
    <n v="23250000"/>
    <n v="23250000"/>
    <s v="101. No aplica"/>
    <s v="Actualización DT"/>
    <s v="NO"/>
    <s v="N/A"/>
    <s v="2613 - Dirección Territorial Magdalena"/>
    <s v="2.3 - Gestión Catastral"/>
    <s v="2.3-1 - Formación y actualización catastral"/>
    <s v="SER - Adquisición de servicios"/>
    <s v="SER012 - Prestación de servicios personas naturales"/>
    <s v="Control calidad  de Reconocimiento predial COM"/>
    <n v="47288"/>
    <s v="MAGDALENA"/>
    <s v="FUNDACIÓN"/>
    <n v="0"/>
    <n v="0"/>
    <n v="0"/>
    <n v="0"/>
    <n v="0"/>
    <n v="0"/>
    <n v="0"/>
    <n v="0"/>
    <n v="0"/>
    <n v="0"/>
    <n v="0"/>
    <n v="0"/>
    <n v="23250000"/>
    <n v="0"/>
    <n v="0"/>
    <n v="4500000"/>
    <n v="0"/>
    <n v="4500000"/>
    <n v="0"/>
    <n v="4500000"/>
    <n v="0"/>
    <n v="4500000"/>
    <n v="0"/>
    <n v="5250000"/>
    <n v="6724"/>
  </r>
  <r>
    <s v="2500.1.1.1.3771"/>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Magdalena"/>
    <s v="Agosto"/>
    <s v="Agosto"/>
    <n v="5"/>
    <s v="Contratación directa"/>
    <x v="0"/>
    <n v="15750000"/>
    <n v="15750000"/>
    <s v="101. No aplica"/>
    <s v="Actualización DT"/>
    <s v="NO"/>
    <s v="N/A"/>
    <s v="2613 - Dirección Territorial Magdalena"/>
    <s v="2.3 - Gestión Catastral"/>
    <s v="2.3-1 - Formación y actualización catastral"/>
    <s v="SER - Adquisición de servicios"/>
    <s v="SER012 - Prestación de servicios personas naturales"/>
    <s v="Control calidad  de Reconocimiento predial COM"/>
    <n v="47288"/>
    <s v="MAGDALENA"/>
    <s v="FUNDACIÓN"/>
    <n v="0"/>
    <n v="0"/>
    <n v="0"/>
    <n v="0"/>
    <n v="0"/>
    <n v="0"/>
    <n v="0"/>
    <n v="0"/>
    <n v="0"/>
    <n v="0"/>
    <n v="0"/>
    <n v="0"/>
    <n v="0"/>
    <n v="0"/>
    <n v="15750000"/>
    <n v="0"/>
    <n v="0"/>
    <n v="4500000"/>
    <n v="0"/>
    <n v="4500000"/>
    <n v="0"/>
    <n v="4500000"/>
    <n v="0"/>
    <n v="2250000"/>
    <n v="6724"/>
  </r>
  <r>
    <s v="2500.1.1.1.3772"/>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Magdalena"/>
    <s v="Agosto"/>
    <s v="Agosto"/>
    <n v="4"/>
    <s v="Contratación directa"/>
    <x v="0"/>
    <n v="0"/>
    <n v="0"/>
    <s v="101. No aplica"/>
    <s v="Actualización DT"/>
    <s v="NO"/>
    <s v="N/A"/>
    <s v="2613 - Dirección Territorial Magdalena"/>
    <s v="2.3 - Gestión Catastral"/>
    <s v="2.3-1 - Formación y actualización catastral"/>
    <s v="SER - Adquisición de servicios"/>
    <s v="SER012 - Prestación de servicios personas naturales"/>
    <s v="Control calidad  de Reconocimiento predial COM"/>
    <n v="47288"/>
    <s v="MAGDALENA"/>
    <s v="FUNDACIÓN"/>
    <n v="0"/>
    <n v="0"/>
    <n v="0"/>
    <n v="0"/>
    <n v="0"/>
    <n v="0"/>
    <n v="0"/>
    <n v="0"/>
    <n v="0"/>
    <n v="0"/>
    <n v="0"/>
    <n v="0"/>
    <n v="0"/>
    <n v="0"/>
    <n v="0"/>
    <n v="0"/>
    <n v="0"/>
    <n v="0"/>
    <n v="0"/>
    <n v="0"/>
    <n v="0"/>
    <n v="0"/>
    <n v="0"/>
    <n v="0"/>
    <n v="6724"/>
  </r>
  <r>
    <s v="2500.1.1.1.3773"/>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Magdalena"/>
    <s v="Agosto"/>
    <s v="Agosto"/>
    <n v="4"/>
    <s v="Contratación directa"/>
    <x v="0"/>
    <n v="0"/>
    <n v="0"/>
    <s v="101. No aplica"/>
    <s v="Actualización DT"/>
    <s v="NO"/>
    <s v="N/A"/>
    <s v="2613 - Dirección Territorial Magdalena"/>
    <s v="2.3 - Gestión Catastral"/>
    <s v="2.3-1 - Formación y actualización catastral"/>
    <s v="SER - Adquisición de servicios"/>
    <s v="SER012 - Prestación de servicios personas naturales"/>
    <s v="Control calidad  de Reconocimiento predial COM"/>
    <n v="47288"/>
    <s v="MAGDALENA"/>
    <s v="FUNDACIÓN"/>
    <n v="0"/>
    <n v="0"/>
    <n v="0"/>
    <n v="0"/>
    <n v="0"/>
    <n v="0"/>
    <n v="0"/>
    <n v="0"/>
    <n v="0"/>
    <n v="0"/>
    <n v="0"/>
    <n v="0"/>
    <n v="0"/>
    <n v="0"/>
    <n v="0"/>
    <n v="0"/>
    <n v="0"/>
    <n v="0"/>
    <n v="0"/>
    <n v="0"/>
    <n v="0"/>
    <n v="0"/>
    <n v="0"/>
    <n v="0"/>
    <n v="6724"/>
  </r>
  <r>
    <s v="2500.1.1.1.3774"/>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Magdalena"/>
    <s v="Agosto"/>
    <s v="Agosto"/>
    <n v="4"/>
    <s v="Contratación directa"/>
    <x v="0"/>
    <n v="0"/>
    <n v="0"/>
    <s v="101. No aplica"/>
    <s v="Actualización DT"/>
    <s v="NO"/>
    <s v="N/A"/>
    <s v="2613 - Dirección Territorial Magdalena"/>
    <s v="2.3 - Gestión Catastral"/>
    <s v="2.3-1 - Formación y actualización catastral"/>
    <s v="SER - Adquisición de servicios"/>
    <s v="SER012 - Prestación de servicios personas naturales"/>
    <s v="Control calidad  de Reconocimiento predial COM"/>
    <n v="47288"/>
    <s v="MAGDALENA"/>
    <s v="FUNDACIÓN"/>
    <n v="0"/>
    <n v="0"/>
    <n v="0"/>
    <n v="0"/>
    <n v="0"/>
    <n v="0"/>
    <n v="0"/>
    <n v="0"/>
    <n v="0"/>
    <n v="0"/>
    <n v="0"/>
    <n v="0"/>
    <n v="0"/>
    <n v="0"/>
    <n v="0"/>
    <n v="0"/>
    <n v="0"/>
    <n v="0"/>
    <n v="0"/>
    <n v="0"/>
    <n v="0"/>
    <n v="0"/>
    <n v="0"/>
    <n v="0"/>
    <n v="6724"/>
  </r>
  <r>
    <s v="2500.1.1.1.3775"/>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Magdalena"/>
    <s v="Agosto"/>
    <s v="Agosto"/>
    <n v="4"/>
    <s v="Contratación directa"/>
    <x v="0"/>
    <n v="0"/>
    <n v="0"/>
    <s v="101. No aplica"/>
    <s v="Actualización DT"/>
    <s v="NO"/>
    <s v="N/A"/>
    <s v="2613 - Dirección Territorial Magdalena"/>
    <s v="2.3 - Gestión Catastral"/>
    <s v="2.3-1 - Formación y actualización catastral"/>
    <s v="SER - Adquisición de servicios"/>
    <s v="SER012 - Prestación de servicios personas naturales"/>
    <s v="Control calidad  de Reconocimiento predial COM"/>
    <n v="47288"/>
    <s v="MAGDALENA"/>
    <s v="FUNDACIÓN"/>
    <n v="0"/>
    <n v="0"/>
    <n v="0"/>
    <n v="0"/>
    <n v="0"/>
    <n v="0"/>
    <n v="0"/>
    <n v="0"/>
    <n v="0"/>
    <n v="0"/>
    <n v="0"/>
    <n v="0"/>
    <n v="0"/>
    <n v="0"/>
    <n v="0"/>
    <n v="0"/>
    <n v="0"/>
    <n v="0"/>
    <n v="0"/>
    <n v="0"/>
    <n v="0"/>
    <n v="0"/>
    <n v="0"/>
    <n v="0"/>
    <n v="6724"/>
  </r>
  <r>
    <s v="2500.1.1.1.3776"/>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Magdalena"/>
    <s v="Agosto"/>
    <s v="Agosto"/>
    <n v="4"/>
    <s v="Contratación directa"/>
    <x v="0"/>
    <n v="0"/>
    <n v="0"/>
    <s v="101. No aplica"/>
    <s v="Actualización DT"/>
    <s v="NO"/>
    <s v="N/A"/>
    <s v="2613 - Dirección Territorial Magdalena"/>
    <s v="2.3 - Gestión Catastral"/>
    <s v="2.3-1 - Formación y actualización catastral"/>
    <s v="SER - Adquisición de servicios"/>
    <s v="SER012 - Prestación de servicios personas naturales"/>
    <s v="Control calidad  de Reconocimiento predial COM"/>
    <n v="47288"/>
    <s v="MAGDALENA"/>
    <s v="FUNDACIÓN"/>
    <n v="0"/>
    <n v="0"/>
    <n v="0"/>
    <n v="0"/>
    <n v="0"/>
    <n v="0"/>
    <n v="0"/>
    <n v="0"/>
    <n v="0"/>
    <n v="0"/>
    <n v="0"/>
    <n v="0"/>
    <n v="0"/>
    <n v="0"/>
    <n v="0"/>
    <n v="0"/>
    <n v="0"/>
    <n v="0"/>
    <n v="0"/>
    <n v="0"/>
    <n v="0"/>
    <n v="0"/>
    <n v="0"/>
    <n v="0"/>
    <n v="6724"/>
  </r>
  <r>
    <s v="2500.1.1.1.3777"/>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Magdalena"/>
    <s v="Agosto"/>
    <s v="Agosto"/>
    <n v="4"/>
    <s v="Contratación directa"/>
    <x v="0"/>
    <n v="0"/>
    <n v="0"/>
    <s v="101. No aplica"/>
    <s v="Actualización DT"/>
    <s v="NO"/>
    <s v="N/A"/>
    <s v="2613 - Dirección Territorial Magdalena"/>
    <s v="2.3 - Gestión Catastral"/>
    <s v="2.3-1 - Formación y actualización catastral"/>
    <s v="SER - Adquisición de servicios"/>
    <s v="SER012 - Prestación de servicios personas naturales"/>
    <s v="Control calidad  de Reconocimiento predial COM"/>
    <n v="47288"/>
    <s v="MAGDALENA"/>
    <s v="FUNDACIÓN"/>
    <n v="0"/>
    <n v="0"/>
    <n v="0"/>
    <n v="0"/>
    <n v="0"/>
    <n v="0"/>
    <n v="0"/>
    <n v="0"/>
    <n v="0"/>
    <n v="0"/>
    <n v="0"/>
    <n v="0"/>
    <n v="0"/>
    <n v="0"/>
    <n v="0"/>
    <n v="0"/>
    <n v="0"/>
    <n v="0"/>
    <n v="0"/>
    <n v="0"/>
    <n v="0"/>
    <n v="0"/>
    <n v="0"/>
    <n v="0"/>
    <n v="6724"/>
  </r>
  <r>
    <s v="2500.1.1.1.377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Abril"/>
    <s v="Abril"/>
    <n v="6"/>
    <s v="Contratación directa"/>
    <x v="0"/>
    <n v="24000000"/>
    <n v="24000000"/>
    <s v="1. Prioridad Crítica"/>
    <s v="Actualización DT"/>
    <s v="NO"/>
    <s v="N/A"/>
    <s v="2613 - Dirección Territorial Magdalena"/>
    <s v="2.3 - Gestión Catastral"/>
    <s v="2.3-1 - Formación y actualización catastral"/>
    <s v="SER - Adquisición de servicios"/>
    <s v="SER012 - Prestación de servicios personas naturales"/>
    <s v="Reconocedor predial COM"/>
    <n v="47288"/>
    <s v="MAGDALENA"/>
    <s v="FUNDACIÓN"/>
    <n v="0"/>
    <n v="0"/>
    <n v="0"/>
    <n v="0"/>
    <n v="0"/>
    <n v="0"/>
    <n v="24000000"/>
    <n v="0"/>
    <n v="0"/>
    <n v="4000000"/>
    <n v="0"/>
    <n v="4000000"/>
    <n v="0"/>
    <n v="4000000"/>
    <n v="0"/>
    <n v="4000000"/>
    <n v="0"/>
    <n v="4000000"/>
    <n v="0"/>
    <n v="4000000"/>
    <n v="0"/>
    <n v="0"/>
    <n v="0"/>
    <n v="0"/>
    <n v="6524"/>
  </r>
  <r>
    <s v="2500.1.1.1.377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Agosto"/>
    <s v="Agosto"/>
    <n v="5"/>
    <s v="Contratación directa"/>
    <x v="0"/>
    <n v="18000000"/>
    <n v="18000000"/>
    <s v="1. Prioridad Crítica"/>
    <s v="Actualización DT"/>
    <s v="NO"/>
    <s v="N/A"/>
    <s v="2613 - Dirección Territorial Magdalena"/>
    <s v="2.3 - Gestión Catastral"/>
    <s v="2.3-1 - Formación y actualización catastral"/>
    <s v="SER - Adquisición de servicios"/>
    <s v="SER012 - Prestación de servicios personas naturales"/>
    <s v="Reconocedor predial COM"/>
    <n v="47288"/>
    <s v="MAGDALENA"/>
    <s v="FUNDACIÓN"/>
    <n v="0"/>
    <n v="0"/>
    <n v="0"/>
    <n v="0"/>
    <n v="0"/>
    <n v="0"/>
    <n v="0"/>
    <n v="0"/>
    <n v="0"/>
    <n v="0"/>
    <n v="0"/>
    <n v="0"/>
    <n v="0"/>
    <n v="0"/>
    <n v="18000000"/>
    <n v="0"/>
    <n v="0"/>
    <n v="4000000"/>
    <n v="0"/>
    <n v="4000000"/>
    <n v="0"/>
    <n v="4000000"/>
    <n v="0"/>
    <n v="6000000"/>
    <n v="6524"/>
  </r>
  <r>
    <s v="2500.1.1.1.378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Julio"/>
    <s v="Julio"/>
    <n v="6"/>
    <s v="Contratación directa"/>
    <x v="0"/>
    <n v="24000000"/>
    <n v="24000000"/>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288"/>
    <s v="MAGDALENA"/>
    <s v="FUNDACIÓN"/>
    <n v="0"/>
    <n v="0"/>
    <n v="0"/>
    <n v="0"/>
    <n v="0"/>
    <n v="0"/>
    <n v="0"/>
    <n v="0"/>
    <n v="0"/>
    <n v="0"/>
    <n v="0"/>
    <n v="0"/>
    <n v="24000000"/>
    <n v="0"/>
    <n v="0"/>
    <n v="4000000"/>
    <n v="0"/>
    <n v="4000000"/>
    <n v="0"/>
    <n v="4000000"/>
    <n v="0"/>
    <n v="4000000"/>
    <n v="0"/>
    <n v="8000000"/>
    <n v="6524"/>
  </r>
  <r>
    <s v="2500.1.1.1.378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Julio"/>
    <s v="Julio"/>
    <n v="6"/>
    <s v="Contratación directa"/>
    <x v="0"/>
    <n v="22666667"/>
    <n v="22666667"/>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288"/>
    <s v="MAGDALENA"/>
    <s v="FUNDACIÓN"/>
    <n v="0"/>
    <n v="0"/>
    <n v="0"/>
    <n v="0"/>
    <n v="0"/>
    <n v="0"/>
    <n v="0"/>
    <n v="0"/>
    <n v="0"/>
    <n v="0"/>
    <n v="22666667"/>
    <n v="0"/>
    <n v="0"/>
    <n v="4000000"/>
    <n v="0"/>
    <n v="4000000"/>
    <n v="0"/>
    <n v="4000000"/>
    <n v="0"/>
    <n v="4000000"/>
    <n v="0"/>
    <n v="4000000"/>
    <n v="0"/>
    <n v="2666667"/>
    <n v="6524"/>
  </r>
  <r>
    <s v="2500.1.1.1.378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Julio"/>
    <s v="Julio"/>
    <n v="6"/>
    <s v="Contratación directa"/>
    <x v="0"/>
    <n v="22666667"/>
    <n v="22666667"/>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288"/>
    <s v="MAGDALENA"/>
    <s v="FUNDACIÓN"/>
    <n v="0"/>
    <n v="0"/>
    <n v="0"/>
    <n v="0"/>
    <n v="0"/>
    <n v="0"/>
    <n v="0"/>
    <n v="0"/>
    <n v="0"/>
    <n v="0"/>
    <n v="22666667"/>
    <n v="0"/>
    <n v="0"/>
    <n v="4000000"/>
    <n v="0"/>
    <n v="4000000"/>
    <n v="0"/>
    <n v="4000000"/>
    <n v="0"/>
    <n v="4000000"/>
    <n v="0"/>
    <n v="4000000"/>
    <n v="0"/>
    <n v="2666667"/>
    <n v="6524"/>
  </r>
  <r>
    <s v="2500.1.1.1.378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Julio"/>
    <s v="Julio"/>
    <n v="6"/>
    <s v="Contratación directa"/>
    <x v="0"/>
    <n v="22666667"/>
    <n v="22666667"/>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288"/>
    <s v="MAGDALENA"/>
    <s v="FUNDACIÓN"/>
    <n v="0"/>
    <n v="0"/>
    <n v="0"/>
    <n v="0"/>
    <n v="0"/>
    <n v="0"/>
    <n v="0"/>
    <n v="0"/>
    <n v="0"/>
    <n v="0"/>
    <n v="22666667"/>
    <n v="0"/>
    <n v="0"/>
    <n v="4000000"/>
    <n v="0"/>
    <n v="4000000"/>
    <n v="0"/>
    <n v="4000000"/>
    <n v="0"/>
    <n v="4000000"/>
    <n v="0"/>
    <n v="4000000"/>
    <n v="0"/>
    <n v="2666667"/>
    <n v="6524"/>
  </r>
  <r>
    <s v="2500.1.1.1.378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Julio"/>
    <s v="Julio"/>
    <n v="6"/>
    <s v="Contratación directa"/>
    <x v="0"/>
    <n v="22666667"/>
    <n v="22666667"/>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288"/>
    <s v="MAGDALENA"/>
    <s v="FUNDACIÓN"/>
    <n v="0"/>
    <n v="0"/>
    <n v="0"/>
    <n v="0"/>
    <n v="0"/>
    <n v="0"/>
    <n v="0"/>
    <n v="0"/>
    <n v="0"/>
    <n v="0"/>
    <n v="22666667"/>
    <n v="0"/>
    <n v="0"/>
    <n v="4000000"/>
    <n v="0"/>
    <n v="4000000"/>
    <n v="0"/>
    <n v="4000000"/>
    <n v="0"/>
    <n v="4000000"/>
    <n v="0"/>
    <n v="4000000"/>
    <n v="0"/>
    <n v="2666667"/>
    <n v="6524"/>
  </r>
  <r>
    <s v="2500.1.1.1.378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Julio"/>
    <s v="Julio"/>
    <n v="6"/>
    <s v="Contratación directa"/>
    <x v="0"/>
    <n v="22666667"/>
    <n v="22666667"/>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288"/>
    <s v="MAGDALENA"/>
    <s v="FUNDACIÓN"/>
    <n v="0"/>
    <n v="0"/>
    <n v="0"/>
    <n v="0"/>
    <n v="0"/>
    <n v="0"/>
    <n v="0"/>
    <n v="0"/>
    <n v="0"/>
    <n v="0"/>
    <n v="0"/>
    <n v="0"/>
    <n v="22666667"/>
    <n v="0"/>
    <n v="0"/>
    <n v="4000000"/>
    <n v="0"/>
    <n v="4000000"/>
    <n v="0"/>
    <n v="4000000"/>
    <n v="0"/>
    <n v="4000000"/>
    <n v="0"/>
    <n v="6666667"/>
    <n v="6524"/>
  </r>
  <r>
    <s v="2500.1.1.1.378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Julio"/>
    <s v="Julio"/>
    <n v="6"/>
    <s v="Contratación directa"/>
    <x v="0"/>
    <n v="20666667"/>
    <n v="20666667"/>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288"/>
    <s v="MAGDALENA"/>
    <s v="FUNDACIÓN"/>
    <n v="0"/>
    <n v="0"/>
    <n v="0"/>
    <n v="0"/>
    <n v="0"/>
    <n v="0"/>
    <n v="0"/>
    <n v="0"/>
    <n v="0"/>
    <n v="0"/>
    <n v="20666667"/>
    <n v="0"/>
    <n v="0"/>
    <n v="4000000"/>
    <n v="0"/>
    <n v="4000000"/>
    <n v="0"/>
    <n v="4000000"/>
    <n v="0"/>
    <n v="4000000"/>
    <n v="0"/>
    <n v="4000000"/>
    <n v="0"/>
    <n v="666667"/>
    <n v="6524"/>
  </r>
  <r>
    <s v="2500.1.1.1.378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Julio"/>
    <s v="Julio"/>
    <n v="6"/>
    <s v="Contratación directa"/>
    <x v="0"/>
    <n v="20666667"/>
    <n v="20666667"/>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288"/>
    <s v="MAGDALENA"/>
    <s v="FUNDACIÓN"/>
    <n v="0"/>
    <n v="0"/>
    <n v="0"/>
    <n v="0"/>
    <n v="0"/>
    <n v="0"/>
    <n v="0"/>
    <n v="0"/>
    <n v="0"/>
    <n v="0"/>
    <n v="0"/>
    <n v="0"/>
    <n v="20666667"/>
    <n v="0"/>
    <n v="0"/>
    <n v="4000000"/>
    <n v="0"/>
    <n v="4000000"/>
    <n v="0"/>
    <n v="4000000"/>
    <n v="0"/>
    <n v="4000000"/>
    <n v="0"/>
    <n v="4666667"/>
    <n v="6524"/>
  </r>
  <r>
    <s v="2500.1.1.1.378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Julio"/>
    <s v="Julio"/>
    <n v="6"/>
    <s v="Contratación directa"/>
    <x v="0"/>
    <n v="24000000"/>
    <n v="24000000"/>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288"/>
    <s v="MAGDALENA"/>
    <s v="FUNDACIÓN"/>
    <n v="0"/>
    <n v="0"/>
    <n v="0"/>
    <n v="0"/>
    <n v="0"/>
    <n v="0"/>
    <n v="0"/>
    <n v="0"/>
    <n v="0"/>
    <n v="0"/>
    <n v="0"/>
    <n v="0"/>
    <n v="24000000"/>
    <n v="0"/>
    <n v="0"/>
    <n v="4000000"/>
    <n v="0"/>
    <n v="4000000"/>
    <n v="0"/>
    <n v="4000000"/>
    <n v="0"/>
    <n v="4000000"/>
    <n v="0"/>
    <n v="8000000"/>
    <n v="7124"/>
  </r>
  <r>
    <s v="2500.1.1.1.378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Julio"/>
    <s v="Julio"/>
    <n v="6"/>
    <s v="Contratación directa"/>
    <x v="0"/>
    <n v="24000000"/>
    <n v="24000000"/>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288"/>
    <s v="MAGDALENA"/>
    <s v="FUNDACIÓN"/>
    <n v="0"/>
    <n v="0"/>
    <n v="0"/>
    <n v="0"/>
    <n v="0"/>
    <n v="0"/>
    <n v="0"/>
    <n v="0"/>
    <n v="0"/>
    <n v="0"/>
    <n v="0"/>
    <n v="0"/>
    <n v="24000000"/>
    <n v="0"/>
    <n v="0"/>
    <n v="4000000"/>
    <n v="0"/>
    <n v="4000000"/>
    <n v="0"/>
    <n v="4000000"/>
    <n v="0"/>
    <n v="4000000"/>
    <n v="0"/>
    <n v="8000000"/>
    <n v="7124"/>
  </r>
  <r>
    <s v="2500.1.1.1.379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Julio"/>
    <s v="Julio"/>
    <n v="6"/>
    <s v="Contratación directa"/>
    <x v="0"/>
    <n v="24000000"/>
    <n v="24000000"/>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288"/>
    <s v="MAGDALENA"/>
    <s v="FUNDACIÓN"/>
    <n v="0"/>
    <n v="0"/>
    <n v="0"/>
    <n v="0"/>
    <n v="0"/>
    <n v="0"/>
    <n v="0"/>
    <n v="0"/>
    <n v="0"/>
    <n v="0"/>
    <n v="0"/>
    <n v="0"/>
    <n v="24000000"/>
    <n v="0"/>
    <n v="0"/>
    <n v="4000000"/>
    <n v="0"/>
    <n v="4000000"/>
    <n v="0"/>
    <n v="4000000"/>
    <n v="0"/>
    <n v="4000000"/>
    <n v="0"/>
    <n v="8000000"/>
    <n v="7124"/>
  </r>
  <r>
    <s v="2500.1.1.1.379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Julio"/>
    <s v="Julio"/>
    <n v="6"/>
    <s v="Contratación directa"/>
    <x v="0"/>
    <n v="22666667"/>
    <n v="22666667"/>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288"/>
    <s v="MAGDALENA"/>
    <s v="FUNDACIÓN"/>
    <n v="0"/>
    <n v="0"/>
    <n v="0"/>
    <n v="0"/>
    <n v="0"/>
    <n v="0"/>
    <n v="0"/>
    <n v="0"/>
    <n v="0"/>
    <n v="0"/>
    <n v="22666667"/>
    <n v="0"/>
    <n v="0"/>
    <n v="4000000"/>
    <n v="0"/>
    <n v="4000000"/>
    <n v="0"/>
    <n v="4000000"/>
    <n v="0"/>
    <n v="4000000"/>
    <n v="0"/>
    <n v="4000000"/>
    <n v="0"/>
    <n v="2666667"/>
    <n v="7124"/>
  </r>
  <r>
    <s v="2500.1.1.1.379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Julio"/>
    <s v="Julio"/>
    <n v="6"/>
    <s v="Contratación directa"/>
    <x v="0"/>
    <n v="22666667"/>
    <n v="22666667"/>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288"/>
    <s v="MAGDALENA"/>
    <s v="FUNDACIÓN"/>
    <n v="0"/>
    <n v="0"/>
    <n v="0"/>
    <n v="0"/>
    <n v="0"/>
    <n v="0"/>
    <n v="0"/>
    <n v="0"/>
    <n v="0"/>
    <n v="0"/>
    <n v="22666667"/>
    <n v="0"/>
    <n v="0"/>
    <n v="4000000"/>
    <n v="0"/>
    <n v="4000000"/>
    <n v="0"/>
    <n v="4000000"/>
    <n v="0"/>
    <n v="4000000"/>
    <n v="0"/>
    <n v="4000000"/>
    <n v="0"/>
    <n v="2666667"/>
    <n v="7124"/>
  </r>
  <r>
    <s v="2500.1.1.1.379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Julio"/>
    <s v="Julio"/>
    <n v="6"/>
    <s v="Contratación directa"/>
    <x v="0"/>
    <n v="22266667"/>
    <n v="22266667"/>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288"/>
    <s v="MAGDALENA"/>
    <s v="FUNDACIÓN"/>
    <n v="0"/>
    <n v="0"/>
    <n v="0"/>
    <n v="0"/>
    <n v="0"/>
    <n v="0"/>
    <n v="0"/>
    <n v="0"/>
    <n v="0"/>
    <n v="0"/>
    <n v="0"/>
    <n v="0"/>
    <n v="22266667"/>
    <n v="0"/>
    <n v="0"/>
    <n v="4000000"/>
    <n v="0"/>
    <n v="4000000"/>
    <n v="0"/>
    <n v="4000000"/>
    <n v="0"/>
    <n v="4000000"/>
    <n v="0"/>
    <n v="6266667"/>
    <n v="7124"/>
  </r>
  <r>
    <s v="2500.1.1.1.379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Julio"/>
    <s v="Julio"/>
    <n v="6"/>
    <s v="Contratación directa"/>
    <x v="0"/>
    <n v="22666667"/>
    <n v="22666667"/>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288"/>
    <s v="MAGDALENA"/>
    <s v="FUNDACIÓN"/>
    <n v="0"/>
    <n v="0"/>
    <n v="0"/>
    <n v="0"/>
    <n v="0"/>
    <n v="0"/>
    <n v="0"/>
    <n v="0"/>
    <n v="0"/>
    <n v="0"/>
    <n v="22666667"/>
    <n v="0"/>
    <n v="0"/>
    <n v="4000000"/>
    <n v="0"/>
    <n v="4000000"/>
    <n v="0"/>
    <n v="4000000"/>
    <n v="0"/>
    <n v="4000000"/>
    <n v="0"/>
    <n v="4000000"/>
    <n v="0"/>
    <n v="2666667"/>
    <n v="7124"/>
  </r>
  <r>
    <s v="2500.1.1.1.379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Julio"/>
    <s v="Julio"/>
    <n v="6"/>
    <s v="Contratación directa"/>
    <x v="0"/>
    <n v="22666667"/>
    <n v="22666667"/>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288"/>
    <s v="MAGDALENA"/>
    <s v="FUNDACIÓN"/>
    <n v="0"/>
    <n v="0"/>
    <n v="0"/>
    <n v="0"/>
    <n v="0"/>
    <n v="0"/>
    <n v="0"/>
    <n v="0"/>
    <n v="0"/>
    <n v="0"/>
    <n v="22666667"/>
    <n v="0"/>
    <n v="0"/>
    <n v="4000000"/>
    <n v="0"/>
    <n v="4000000"/>
    <n v="0"/>
    <n v="4000000"/>
    <n v="0"/>
    <n v="4000000"/>
    <n v="0"/>
    <n v="4000000"/>
    <n v="0"/>
    <n v="2666667"/>
    <n v="7124"/>
  </r>
  <r>
    <s v="2500.1.1.1.379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Julio"/>
    <s v="Julio"/>
    <n v="6"/>
    <s v="Contratación directa"/>
    <x v="0"/>
    <n v="22666667"/>
    <n v="22666667"/>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288"/>
    <s v="MAGDALENA"/>
    <s v="FUNDACIÓN"/>
    <n v="0"/>
    <n v="0"/>
    <n v="0"/>
    <n v="0"/>
    <n v="0"/>
    <n v="0"/>
    <n v="0"/>
    <n v="0"/>
    <n v="0"/>
    <n v="0"/>
    <n v="22666667"/>
    <n v="0"/>
    <n v="0"/>
    <n v="4000000"/>
    <n v="0"/>
    <n v="4000000"/>
    <n v="0"/>
    <n v="4000000"/>
    <n v="0"/>
    <n v="4000000"/>
    <n v="0"/>
    <n v="4000000"/>
    <n v="0"/>
    <n v="2666667"/>
    <n v="7124"/>
  </r>
  <r>
    <s v="2500.1.1.1.379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Julio"/>
    <s v="Julio"/>
    <n v="6"/>
    <s v="Contratación directa"/>
    <x v="0"/>
    <n v="22666667"/>
    <n v="22666667"/>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288"/>
    <s v="MAGDALENA"/>
    <s v="FUNDACIÓN"/>
    <n v="0"/>
    <n v="0"/>
    <n v="0"/>
    <n v="0"/>
    <n v="0"/>
    <n v="0"/>
    <n v="0"/>
    <n v="0"/>
    <n v="0"/>
    <n v="0"/>
    <n v="0"/>
    <n v="0"/>
    <n v="22666667"/>
    <n v="0"/>
    <n v="0"/>
    <n v="4000000"/>
    <n v="0"/>
    <n v="4000000"/>
    <n v="0"/>
    <n v="4000000"/>
    <n v="0"/>
    <n v="4000000"/>
    <n v="0"/>
    <n v="6666667"/>
    <n v="7124"/>
  </r>
  <r>
    <s v="2500.1.1.1.379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Julio"/>
    <s v="Julio"/>
    <n v="6"/>
    <s v="Contratación directa"/>
    <x v="0"/>
    <n v="22666667"/>
    <n v="22666667"/>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288"/>
    <s v="MAGDALENA"/>
    <s v="FUNDACIÓN"/>
    <n v="0"/>
    <n v="0"/>
    <n v="0"/>
    <n v="0"/>
    <n v="0"/>
    <n v="0"/>
    <n v="0"/>
    <n v="0"/>
    <n v="0"/>
    <n v="0"/>
    <n v="0"/>
    <n v="0"/>
    <n v="22666667"/>
    <n v="0"/>
    <n v="0"/>
    <n v="4000000"/>
    <n v="0"/>
    <n v="4000000"/>
    <n v="0"/>
    <n v="4000000"/>
    <n v="0"/>
    <n v="4000000"/>
    <n v="0"/>
    <n v="6666667"/>
    <n v="7124"/>
  </r>
  <r>
    <s v="2500.1.1.1.379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Julio"/>
    <s v="Julio"/>
    <n v="6"/>
    <s v="Contratación directa"/>
    <x v="0"/>
    <n v="22666667"/>
    <n v="22666667"/>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288"/>
    <s v="MAGDALENA"/>
    <s v="FUNDACIÓN"/>
    <n v="0"/>
    <n v="0"/>
    <n v="0"/>
    <n v="0"/>
    <n v="0"/>
    <n v="0"/>
    <n v="0"/>
    <n v="0"/>
    <n v="0"/>
    <n v="0"/>
    <n v="0"/>
    <n v="0"/>
    <n v="22666667"/>
    <n v="0"/>
    <n v="0"/>
    <n v="4000000"/>
    <n v="0"/>
    <n v="4000000"/>
    <n v="0"/>
    <n v="4000000"/>
    <n v="0"/>
    <n v="4000000"/>
    <n v="0"/>
    <n v="6666667"/>
    <n v="7124"/>
  </r>
  <r>
    <s v="2500.1.1.1.380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Agosto"/>
    <s v="Agosto"/>
    <n v="5"/>
    <s v="Contratación directa"/>
    <x v="0"/>
    <n v="18000000"/>
    <n v="18000000"/>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288"/>
    <s v="MAGDALENA"/>
    <s v="FUNDACIÓN"/>
    <n v="0"/>
    <n v="0"/>
    <n v="0"/>
    <n v="0"/>
    <n v="0"/>
    <n v="0"/>
    <n v="0"/>
    <n v="0"/>
    <n v="0"/>
    <n v="0"/>
    <n v="0"/>
    <n v="0"/>
    <n v="0"/>
    <n v="0"/>
    <n v="18000000"/>
    <n v="0"/>
    <n v="0"/>
    <n v="4000000"/>
    <n v="0"/>
    <n v="4000000"/>
    <n v="0"/>
    <n v="4000000"/>
    <n v="0"/>
    <n v="6000000"/>
    <n v="7124"/>
  </r>
  <r>
    <s v="2500.1.1.1.380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Agosto"/>
    <s v="Agosto"/>
    <n v="5"/>
    <s v="Contratación directa"/>
    <x v="0"/>
    <n v="18000000"/>
    <n v="18000000"/>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288"/>
    <s v="MAGDALENA"/>
    <s v="FUNDACIÓN"/>
    <n v="0"/>
    <n v="0"/>
    <n v="0"/>
    <n v="0"/>
    <n v="0"/>
    <n v="0"/>
    <n v="0"/>
    <n v="0"/>
    <n v="0"/>
    <n v="0"/>
    <n v="0"/>
    <n v="0"/>
    <n v="0"/>
    <n v="0"/>
    <n v="18000000"/>
    <n v="0"/>
    <n v="0"/>
    <n v="4000000"/>
    <n v="0"/>
    <n v="4000000"/>
    <n v="0"/>
    <n v="4000000"/>
    <n v="0"/>
    <n v="6000000"/>
    <n v="7124"/>
  </r>
  <r>
    <s v="2500.1.1.1.380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Agosto"/>
    <s v="Agosto"/>
    <n v="5"/>
    <s v="Contratación directa"/>
    <x v="0"/>
    <n v="18000000"/>
    <n v="18000000"/>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288"/>
    <s v="MAGDALENA"/>
    <s v="FUNDACIÓN"/>
    <n v="0"/>
    <n v="0"/>
    <n v="0"/>
    <n v="0"/>
    <n v="0"/>
    <n v="0"/>
    <n v="0"/>
    <n v="0"/>
    <n v="0"/>
    <n v="0"/>
    <n v="0"/>
    <n v="0"/>
    <n v="0"/>
    <n v="0"/>
    <n v="18000000"/>
    <n v="0"/>
    <n v="0"/>
    <n v="4000000"/>
    <n v="0"/>
    <n v="4000000"/>
    <n v="0"/>
    <n v="4000000"/>
    <n v="0"/>
    <n v="6000000"/>
    <n v="7124"/>
  </r>
  <r>
    <s v="2500.1.1.1.380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Agosto"/>
    <s v="Agosto"/>
    <n v="5"/>
    <s v="Contratación directa"/>
    <x v="0"/>
    <n v="18000000"/>
    <n v="18000000"/>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288"/>
    <s v="MAGDALENA"/>
    <s v="FUNDACIÓN"/>
    <n v="0"/>
    <n v="0"/>
    <n v="0"/>
    <n v="0"/>
    <n v="0"/>
    <n v="0"/>
    <n v="0"/>
    <n v="0"/>
    <n v="0"/>
    <n v="0"/>
    <n v="0"/>
    <n v="0"/>
    <n v="0"/>
    <n v="0"/>
    <n v="18000000"/>
    <n v="0"/>
    <n v="0"/>
    <n v="4000000"/>
    <n v="0"/>
    <n v="4000000"/>
    <n v="0"/>
    <n v="4000000"/>
    <n v="0"/>
    <n v="6000000"/>
    <n v="7124"/>
  </r>
  <r>
    <s v="2500.1.1.1.380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Agosto"/>
    <s v="Agosto"/>
    <n v="5"/>
    <s v="Contratación directa"/>
    <x v="0"/>
    <n v="18000000"/>
    <n v="18000000"/>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288"/>
    <s v="MAGDALENA"/>
    <s v="FUNDACIÓN"/>
    <n v="0"/>
    <n v="0"/>
    <n v="0"/>
    <n v="0"/>
    <n v="0"/>
    <n v="0"/>
    <n v="0"/>
    <n v="0"/>
    <n v="0"/>
    <n v="0"/>
    <n v="0"/>
    <n v="0"/>
    <n v="0"/>
    <n v="0"/>
    <n v="18000000"/>
    <n v="0"/>
    <n v="0"/>
    <n v="4000000"/>
    <n v="0"/>
    <n v="4000000"/>
    <n v="0"/>
    <n v="4000000"/>
    <n v="0"/>
    <n v="6000000"/>
    <n v="7124"/>
  </r>
  <r>
    <s v="2500.1.1.1.380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Agosto"/>
    <s v="Agosto"/>
    <n v="5"/>
    <s v="Contratación directa"/>
    <x v="0"/>
    <n v="18000000"/>
    <n v="18000000"/>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288"/>
    <s v="MAGDALENA"/>
    <s v="FUNDACIÓN"/>
    <n v="0"/>
    <n v="0"/>
    <n v="0"/>
    <n v="0"/>
    <n v="0"/>
    <n v="0"/>
    <n v="0"/>
    <n v="0"/>
    <n v="0"/>
    <n v="0"/>
    <n v="0"/>
    <n v="0"/>
    <n v="0"/>
    <n v="0"/>
    <n v="18000000"/>
    <n v="0"/>
    <n v="0"/>
    <n v="4000000"/>
    <n v="0"/>
    <n v="4000000"/>
    <n v="0"/>
    <n v="4000000"/>
    <n v="0"/>
    <n v="6000000"/>
    <n v="7124"/>
  </r>
  <r>
    <s v="2500.1.1.1.380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Agosto"/>
    <s v="Agosto"/>
    <n v="5"/>
    <s v="Contratación directa"/>
    <x v="0"/>
    <n v="18000000"/>
    <n v="18000000"/>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288"/>
    <s v="MAGDALENA"/>
    <s v="FUNDACIÓN"/>
    <n v="0"/>
    <n v="0"/>
    <n v="0"/>
    <n v="0"/>
    <n v="0"/>
    <n v="0"/>
    <n v="0"/>
    <n v="0"/>
    <n v="0"/>
    <n v="0"/>
    <n v="0"/>
    <n v="0"/>
    <n v="0"/>
    <n v="0"/>
    <n v="18000000"/>
    <n v="0"/>
    <n v="0"/>
    <n v="4000000"/>
    <n v="0"/>
    <n v="4000000"/>
    <n v="0"/>
    <n v="4000000"/>
    <n v="0"/>
    <n v="6000000"/>
    <n v="7124"/>
  </r>
  <r>
    <s v="2500.1.1.1.380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Agosto"/>
    <s v="Agosto"/>
    <n v="5"/>
    <s v="Contratación directa"/>
    <x v="0"/>
    <n v="18000000"/>
    <n v="18000000"/>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288"/>
    <s v="MAGDALENA"/>
    <s v="FUNDACIÓN"/>
    <n v="0"/>
    <n v="0"/>
    <n v="0"/>
    <n v="0"/>
    <n v="0"/>
    <n v="0"/>
    <n v="0"/>
    <n v="0"/>
    <n v="0"/>
    <n v="0"/>
    <n v="0"/>
    <n v="0"/>
    <n v="0"/>
    <n v="0"/>
    <n v="18000000"/>
    <n v="0"/>
    <n v="0"/>
    <n v="4000000"/>
    <n v="0"/>
    <n v="4000000"/>
    <n v="0"/>
    <n v="4000000"/>
    <n v="0"/>
    <n v="6000000"/>
    <n v="7124"/>
  </r>
  <r>
    <s v="2500.1.1.1.380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Agosto"/>
    <s v="Agosto"/>
    <n v="5"/>
    <s v="Contratación directa"/>
    <x v="0"/>
    <n v="16000000"/>
    <n v="16000000"/>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288"/>
    <s v="MAGDALENA"/>
    <s v="FUNDACIÓN"/>
    <n v="0"/>
    <n v="0"/>
    <n v="0"/>
    <n v="0"/>
    <n v="0"/>
    <n v="0"/>
    <n v="0"/>
    <n v="0"/>
    <n v="0"/>
    <n v="0"/>
    <n v="0"/>
    <n v="0"/>
    <n v="0"/>
    <n v="0"/>
    <n v="16000000"/>
    <n v="0"/>
    <n v="0"/>
    <n v="4000000"/>
    <n v="0"/>
    <n v="4000000"/>
    <n v="0"/>
    <n v="4000000"/>
    <n v="0"/>
    <n v="4000000"/>
    <n v="7124"/>
  </r>
  <r>
    <s v="2500.1.1.1.380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Agosto"/>
    <s v="Agosto"/>
    <n v="5"/>
    <s v="Contratación directa"/>
    <x v="0"/>
    <n v="16000000"/>
    <n v="16000000"/>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288"/>
    <s v="MAGDALENA"/>
    <s v="FUNDACIÓN"/>
    <n v="0"/>
    <n v="0"/>
    <n v="0"/>
    <n v="0"/>
    <n v="0"/>
    <n v="0"/>
    <n v="0"/>
    <n v="0"/>
    <n v="0"/>
    <n v="0"/>
    <n v="0"/>
    <n v="0"/>
    <n v="0"/>
    <n v="0"/>
    <n v="16000000"/>
    <n v="0"/>
    <n v="0"/>
    <n v="4000000"/>
    <n v="0"/>
    <n v="4000000"/>
    <n v="0"/>
    <n v="4000000"/>
    <n v="0"/>
    <n v="4000000"/>
    <n v="7124"/>
  </r>
  <r>
    <s v="2500.1.1.1.381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Agosto"/>
    <s v="Agosto"/>
    <n v="5"/>
    <s v="Contratación directa"/>
    <x v="0"/>
    <n v="16000000"/>
    <n v="16000000"/>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288"/>
    <s v="MAGDALENA"/>
    <s v="FUNDACIÓN"/>
    <n v="0"/>
    <n v="0"/>
    <n v="0"/>
    <n v="0"/>
    <n v="0"/>
    <n v="0"/>
    <n v="0"/>
    <n v="0"/>
    <n v="0"/>
    <n v="0"/>
    <n v="0"/>
    <n v="0"/>
    <n v="0"/>
    <n v="0"/>
    <n v="16000000"/>
    <n v="0"/>
    <n v="0"/>
    <n v="4000000"/>
    <n v="0"/>
    <n v="4000000"/>
    <n v="0"/>
    <n v="4000000"/>
    <n v="0"/>
    <n v="4000000"/>
    <n v="7124"/>
  </r>
  <r>
    <s v="2500.1.1.1.381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Agosto"/>
    <s v="Agosto"/>
    <n v="5"/>
    <s v="Contratación directa"/>
    <x v="0"/>
    <n v="16000000"/>
    <n v="16000000"/>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288"/>
    <s v="MAGDALENA"/>
    <s v="FUNDACIÓN"/>
    <n v="0"/>
    <n v="0"/>
    <n v="0"/>
    <n v="0"/>
    <n v="0"/>
    <n v="0"/>
    <n v="0"/>
    <n v="0"/>
    <n v="0"/>
    <n v="0"/>
    <n v="0"/>
    <n v="0"/>
    <n v="0"/>
    <n v="0"/>
    <n v="16000000"/>
    <n v="0"/>
    <n v="0"/>
    <n v="4000000"/>
    <n v="0"/>
    <n v="4000000"/>
    <n v="0"/>
    <n v="4000000"/>
    <n v="0"/>
    <n v="4000000"/>
    <n v="7124"/>
  </r>
  <r>
    <s v="2500.1.1.1.381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Agosto"/>
    <s v="Agosto"/>
    <n v="5"/>
    <s v="Contratación directa"/>
    <x v="0"/>
    <n v="0"/>
    <n v="0"/>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288"/>
    <s v="MAGDALENA"/>
    <s v="FUNDACIÓN"/>
    <n v="0"/>
    <n v="0"/>
    <n v="0"/>
    <n v="0"/>
    <n v="0"/>
    <n v="0"/>
    <n v="0"/>
    <n v="0"/>
    <n v="0"/>
    <n v="0"/>
    <n v="0"/>
    <n v="0"/>
    <n v="0"/>
    <n v="0"/>
    <n v="0"/>
    <n v="0"/>
    <n v="0"/>
    <n v="0"/>
    <n v="0"/>
    <n v="0"/>
    <n v="0"/>
    <n v="0"/>
    <n v="0"/>
    <n v="0"/>
    <n v="7124"/>
  </r>
  <r>
    <s v="2500.1.1.1.381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Agosto"/>
    <s v="Agosto"/>
    <n v="5"/>
    <s v="Contratación directa"/>
    <x v="0"/>
    <n v="0"/>
    <n v="0"/>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288"/>
    <s v="MAGDALENA"/>
    <s v="FUNDACIÓN"/>
    <n v="0"/>
    <n v="0"/>
    <n v="0"/>
    <n v="0"/>
    <n v="0"/>
    <n v="0"/>
    <n v="0"/>
    <n v="0"/>
    <n v="0"/>
    <n v="0"/>
    <n v="0"/>
    <n v="0"/>
    <n v="0"/>
    <n v="0"/>
    <n v="0"/>
    <n v="0"/>
    <n v="0"/>
    <n v="0"/>
    <n v="0"/>
    <n v="0"/>
    <n v="0"/>
    <n v="0"/>
    <n v="0"/>
    <n v="0"/>
    <n v="7124"/>
  </r>
  <r>
    <s v="2500.1.1.1.381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Agosto"/>
    <s v="Agosto"/>
    <n v="5"/>
    <s v="Contratación directa"/>
    <x v="0"/>
    <n v="0"/>
    <n v="0"/>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288"/>
    <s v="MAGDALENA"/>
    <s v="FUNDACIÓN"/>
    <n v="0"/>
    <n v="0"/>
    <n v="0"/>
    <n v="0"/>
    <n v="0"/>
    <n v="0"/>
    <n v="0"/>
    <n v="0"/>
    <n v="0"/>
    <n v="0"/>
    <n v="0"/>
    <n v="0"/>
    <n v="0"/>
    <n v="0"/>
    <n v="0"/>
    <n v="0"/>
    <n v="0"/>
    <n v="0"/>
    <n v="0"/>
    <n v="0"/>
    <n v="0"/>
    <n v="0"/>
    <n v="0"/>
    <n v="0"/>
    <n v="7124"/>
  </r>
  <r>
    <s v="2500.1.1.1.381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Agosto"/>
    <s v="Agosto"/>
    <n v="5"/>
    <s v="Contratación directa"/>
    <x v="0"/>
    <n v="0"/>
    <n v="0"/>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288"/>
    <s v="MAGDALENA"/>
    <s v="FUNDACIÓN"/>
    <n v="0"/>
    <n v="0"/>
    <n v="0"/>
    <n v="0"/>
    <n v="0"/>
    <n v="0"/>
    <n v="0"/>
    <n v="0"/>
    <n v="0"/>
    <n v="0"/>
    <n v="0"/>
    <n v="0"/>
    <n v="0"/>
    <n v="0"/>
    <n v="0"/>
    <n v="0"/>
    <n v="0"/>
    <n v="0"/>
    <n v="0"/>
    <n v="0"/>
    <n v="0"/>
    <n v="0"/>
    <n v="0"/>
    <n v="0"/>
    <n v="7124"/>
  </r>
  <r>
    <s v="2500.1.1.1.3816"/>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Magdalena"/>
    <s v="Julio"/>
    <s v="Julio"/>
    <n v="6"/>
    <s v="Contratación directa"/>
    <x v="0"/>
    <n v="10257554"/>
    <n v="10257554"/>
    <s v="1. Prioridad Crítica"/>
    <s v="Actualización DT"/>
    <s v="NO"/>
    <s v="N/A"/>
    <s v="2613 - Dirección Territorial Magdalena"/>
    <s v="2.3 - Gestión Catastral"/>
    <s v="2.3-1 - Formación y actualización catastral"/>
    <s v="SER - Adquisición de servicios"/>
    <s v="SER012 - Prestación de servicios personas naturales"/>
    <s v="Auxiliar de Campo COM"/>
    <n v="47288"/>
    <s v="MAGDALENA"/>
    <s v="FUNDACIÓN"/>
    <n v="0"/>
    <n v="0"/>
    <n v="0"/>
    <n v="0"/>
    <n v="0"/>
    <n v="0"/>
    <n v="0"/>
    <n v="0"/>
    <n v="0"/>
    <n v="0"/>
    <n v="0"/>
    <n v="0"/>
    <n v="10257554"/>
    <n v="0"/>
    <n v="0"/>
    <n v="1985333"/>
    <n v="0"/>
    <n v="1985333"/>
    <n v="0"/>
    <n v="1985333"/>
    <n v="0"/>
    <n v="1985333"/>
    <n v="0"/>
    <n v="2316222"/>
    <n v="5624"/>
  </r>
  <r>
    <s v="2500.1.1.1.3817"/>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Magdalena"/>
    <s v="Agosto"/>
    <s v="Agosto"/>
    <n v="5"/>
    <s v="Contratación directa"/>
    <x v="0"/>
    <n v="8933999"/>
    <n v="8933999"/>
    <s v="101. No aplica"/>
    <s v="Actualización DT"/>
    <s v="NO"/>
    <s v="N/A"/>
    <s v="2613 - Dirección Territorial Magdalena"/>
    <s v="2.3 - Gestión Catastral"/>
    <s v="2.3-1 - Formación y actualización catastral"/>
    <s v="SER - Adquisición de servicios"/>
    <s v="SER012 - Prestación de servicios personas naturales"/>
    <s v="Auxiliar de Campo COM"/>
    <n v="47288"/>
    <s v="MAGDALENA"/>
    <s v="FUNDACIÓN"/>
    <n v="0"/>
    <n v="0"/>
    <n v="0"/>
    <n v="0"/>
    <n v="0"/>
    <n v="0"/>
    <n v="0"/>
    <n v="0"/>
    <n v="0"/>
    <n v="0"/>
    <n v="0"/>
    <n v="0"/>
    <n v="0"/>
    <n v="0"/>
    <n v="8933999"/>
    <n v="0"/>
    <n v="0"/>
    <n v="1985333"/>
    <n v="0"/>
    <n v="1985333"/>
    <n v="0"/>
    <n v="1985333"/>
    <n v="0"/>
    <n v="2978000"/>
    <n v="5624"/>
  </r>
  <r>
    <s v="2500.1.1.1.3818"/>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Magdalena"/>
    <s v="Agosto"/>
    <s v="Agosto"/>
    <n v="5"/>
    <s v="Contratación directa"/>
    <x v="0"/>
    <n v="8933999"/>
    <n v="8933999"/>
    <s v="101. No aplica"/>
    <s v="Actualización DT"/>
    <s v="NO"/>
    <s v="N/A"/>
    <s v="2613 - Dirección Territorial Magdalena"/>
    <s v="2.3 - Gestión Catastral"/>
    <s v="2.3-1 - Formación y actualización catastral"/>
    <s v="SER - Adquisición de servicios"/>
    <s v="SER012 - Prestación de servicios personas naturales"/>
    <s v="Auxiliar de Campo COM"/>
    <n v="47288"/>
    <s v="MAGDALENA"/>
    <s v="FUNDACIÓN"/>
    <n v="0"/>
    <n v="0"/>
    <n v="0"/>
    <n v="0"/>
    <n v="0"/>
    <n v="0"/>
    <n v="0"/>
    <n v="0"/>
    <n v="0"/>
    <n v="0"/>
    <n v="0"/>
    <n v="0"/>
    <n v="0"/>
    <n v="0"/>
    <n v="8933999"/>
    <n v="0"/>
    <n v="0"/>
    <n v="1985333"/>
    <n v="0"/>
    <n v="1985333"/>
    <n v="0"/>
    <n v="1985333"/>
    <n v="0"/>
    <n v="2978000"/>
    <n v="5624"/>
  </r>
  <r>
    <s v="2500.1.1.1.3819"/>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Magdalena"/>
    <s v="Agosto"/>
    <s v="Agosto"/>
    <n v="5"/>
    <s v="Contratación directa"/>
    <x v="0"/>
    <n v="8933999"/>
    <n v="8933999"/>
    <s v="101. No aplica"/>
    <s v="Actualización DT"/>
    <s v="NO"/>
    <s v="N/A"/>
    <s v="2613 - Dirección Territorial Magdalena"/>
    <s v="2.3 - Gestión Catastral"/>
    <s v="2.3-1 - Formación y actualización catastral"/>
    <s v="SER - Adquisición de servicios"/>
    <s v="SER012 - Prestación de servicios personas naturales"/>
    <s v="Auxiliar de Campo COM"/>
    <n v="47288"/>
    <s v="MAGDALENA"/>
    <s v="FUNDACIÓN"/>
    <n v="0"/>
    <n v="0"/>
    <n v="0"/>
    <n v="0"/>
    <n v="0"/>
    <n v="0"/>
    <n v="0"/>
    <n v="0"/>
    <n v="0"/>
    <n v="0"/>
    <n v="0"/>
    <n v="0"/>
    <n v="0"/>
    <n v="0"/>
    <n v="8933999"/>
    <n v="0"/>
    <n v="0"/>
    <n v="1985333"/>
    <n v="0"/>
    <n v="1985333"/>
    <n v="0"/>
    <n v="1985333"/>
    <n v="0"/>
    <n v="2978000"/>
    <n v="7224"/>
  </r>
  <r>
    <s v="2500.1.1.1.3820"/>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Magdalena"/>
    <s v="Agosto"/>
    <s v="Agosto"/>
    <n v="5"/>
    <s v="Contratación directa"/>
    <x v="0"/>
    <n v="8933999"/>
    <n v="8933999"/>
    <s v="101. No aplica"/>
    <s v="Actualización DT"/>
    <s v="NO"/>
    <s v="N/A"/>
    <s v="2613 - Dirección Territorial Magdalena"/>
    <s v="2.3 - Gestión Catastral"/>
    <s v="2.3-1 - Formación y actualización catastral"/>
    <s v="SER - Adquisición de servicios"/>
    <s v="SER012 - Prestación de servicios personas naturales"/>
    <s v="Auxiliar de Campo COM"/>
    <n v="47288"/>
    <s v="MAGDALENA"/>
    <s v="FUNDACIÓN"/>
    <n v="0"/>
    <n v="0"/>
    <n v="0"/>
    <n v="0"/>
    <n v="0"/>
    <n v="0"/>
    <n v="0"/>
    <n v="0"/>
    <n v="0"/>
    <n v="0"/>
    <n v="0"/>
    <n v="0"/>
    <n v="0"/>
    <n v="0"/>
    <n v="8933999"/>
    <n v="0"/>
    <n v="0"/>
    <n v="1985333"/>
    <n v="0"/>
    <n v="1985333"/>
    <n v="0"/>
    <n v="1985333"/>
    <n v="0"/>
    <n v="2978000"/>
    <n v="7224"/>
  </r>
  <r>
    <s v="2500.1.1.1.3821"/>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Magdalena"/>
    <s v="Agosto"/>
    <s v="Agosto"/>
    <n v="5"/>
    <s v="Contratación directa"/>
    <x v="0"/>
    <n v="8933999"/>
    <n v="8933999"/>
    <s v="101. No aplica"/>
    <s v="Actualización DT"/>
    <s v="NO"/>
    <s v="N/A"/>
    <s v="2613 - Dirección Territorial Magdalena"/>
    <s v="2.3 - Gestión Catastral"/>
    <s v="2.3-1 - Formación y actualización catastral"/>
    <s v="SER - Adquisición de servicios"/>
    <s v="SER012 - Prestación de servicios personas naturales"/>
    <s v="Auxiliar de Campo COM"/>
    <n v="47288"/>
    <s v="MAGDALENA"/>
    <s v="FUNDACIÓN"/>
    <n v="0"/>
    <n v="0"/>
    <n v="0"/>
    <n v="0"/>
    <n v="0"/>
    <n v="0"/>
    <n v="0"/>
    <n v="0"/>
    <n v="0"/>
    <n v="0"/>
    <n v="0"/>
    <n v="0"/>
    <n v="0"/>
    <n v="0"/>
    <n v="8933999"/>
    <n v="0"/>
    <n v="0"/>
    <n v="1985333"/>
    <n v="0"/>
    <n v="1985333"/>
    <n v="0"/>
    <n v="1985333"/>
    <n v="0"/>
    <n v="2978000"/>
    <n v="7224"/>
  </r>
  <r>
    <s v="2500.1.1.1.3822"/>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Magdalena"/>
    <s v="Agosto"/>
    <s v="Agosto"/>
    <n v="5"/>
    <s v="Contratación directa"/>
    <x v="0"/>
    <n v="8933999"/>
    <n v="8933999"/>
    <s v="101. No aplica"/>
    <s v="Actualización DT"/>
    <s v="NO"/>
    <s v="N/A"/>
    <s v="2613 - Dirección Territorial Magdalena"/>
    <s v="2.3 - Gestión Catastral"/>
    <s v="2.3-1 - Formación y actualización catastral"/>
    <s v="SER - Adquisición de servicios"/>
    <s v="SER012 - Prestación de servicios personas naturales"/>
    <s v="Auxiliar de Campo COM"/>
    <n v="47288"/>
    <s v="MAGDALENA"/>
    <s v="FUNDACIÓN"/>
    <n v="0"/>
    <n v="0"/>
    <n v="0"/>
    <n v="0"/>
    <n v="0"/>
    <n v="0"/>
    <n v="0"/>
    <n v="0"/>
    <n v="0"/>
    <n v="0"/>
    <n v="0"/>
    <n v="0"/>
    <n v="0"/>
    <n v="0"/>
    <n v="8933999"/>
    <n v="0"/>
    <n v="0"/>
    <n v="1985333"/>
    <n v="0"/>
    <n v="1985333"/>
    <n v="0"/>
    <n v="1985333"/>
    <n v="0"/>
    <n v="2978000"/>
    <n v="7224"/>
  </r>
  <r>
    <s v="2500.1.1.1.3823"/>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Magdalena"/>
    <s v="Agosto"/>
    <s v="Agosto"/>
    <n v="5"/>
    <s v="Contratación directa"/>
    <x v="0"/>
    <n v="8933999"/>
    <n v="8933999"/>
    <s v="101. No aplica"/>
    <s v="Actualización DT"/>
    <s v="NO"/>
    <s v="N/A"/>
    <s v="2613 - Dirección Territorial Magdalena"/>
    <s v="2.3 - Gestión Catastral"/>
    <s v="2.3-1 - Formación y actualización catastral"/>
    <s v="SER - Adquisición de servicios"/>
    <s v="SER012 - Prestación de servicios personas naturales"/>
    <s v="Auxiliar de Campo COM"/>
    <n v="47288"/>
    <s v="MAGDALENA"/>
    <s v="FUNDACIÓN"/>
    <n v="0"/>
    <n v="0"/>
    <n v="0"/>
    <n v="0"/>
    <n v="0"/>
    <n v="0"/>
    <n v="0"/>
    <n v="0"/>
    <n v="0"/>
    <n v="0"/>
    <n v="0"/>
    <n v="0"/>
    <n v="0"/>
    <n v="0"/>
    <n v="8933999"/>
    <n v="0"/>
    <n v="0"/>
    <n v="1985333"/>
    <n v="0"/>
    <n v="1985333"/>
    <n v="0"/>
    <n v="1985333"/>
    <n v="0"/>
    <n v="2978000"/>
    <n v="7224"/>
  </r>
  <r>
    <s v="2500.1.1.1.3824"/>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Magdalena"/>
    <s v="Agosto"/>
    <s v="Agosto"/>
    <n v="5"/>
    <s v="Contratación directa"/>
    <x v="0"/>
    <n v="8933999"/>
    <n v="8933999"/>
    <s v="101. No aplica"/>
    <s v="Actualización DT"/>
    <s v="NO"/>
    <s v="N/A"/>
    <s v="2613 - Dirección Territorial Magdalena"/>
    <s v="2.3 - Gestión Catastral"/>
    <s v="2.3-1 - Formación y actualización catastral"/>
    <s v="SER - Adquisición de servicios"/>
    <s v="SER012 - Prestación de servicios personas naturales"/>
    <s v="Auxiliar de Campo COM"/>
    <n v="47288"/>
    <s v="MAGDALENA"/>
    <s v="FUNDACIÓN"/>
    <n v="0"/>
    <n v="0"/>
    <n v="0"/>
    <n v="0"/>
    <n v="0"/>
    <n v="0"/>
    <n v="0"/>
    <n v="0"/>
    <n v="0"/>
    <n v="0"/>
    <n v="0"/>
    <n v="0"/>
    <n v="0"/>
    <n v="0"/>
    <n v="8933999"/>
    <n v="0"/>
    <n v="0"/>
    <n v="1985333"/>
    <n v="0"/>
    <n v="1985333"/>
    <n v="0"/>
    <n v="1985333"/>
    <n v="0"/>
    <n v="2978000"/>
    <n v="7224"/>
  </r>
  <r>
    <s v="2500.1.1.1.3825"/>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Magdalena"/>
    <s v="Agosto"/>
    <s v="Agosto"/>
    <n v="5"/>
    <s v="Contratación directa"/>
    <x v="0"/>
    <n v="8933999"/>
    <n v="8933999"/>
    <s v="101. No aplica"/>
    <s v="Actualización DT"/>
    <s v="NO"/>
    <s v="N/A"/>
    <s v="2613 - Dirección Territorial Magdalena"/>
    <s v="2.3 - Gestión Catastral"/>
    <s v="2.3-1 - Formación y actualización catastral"/>
    <s v="SER - Adquisición de servicios"/>
    <s v="SER012 - Prestación de servicios personas naturales"/>
    <s v="Auxiliar de Campo COM"/>
    <n v="47288"/>
    <s v="MAGDALENA"/>
    <s v="FUNDACIÓN"/>
    <n v="0"/>
    <n v="0"/>
    <n v="0"/>
    <n v="0"/>
    <n v="0"/>
    <n v="0"/>
    <n v="0"/>
    <n v="0"/>
    <n v="0"/>
    <n v="0"/>
    <n v="0"/>
    <n v="0"/>
    <n v="0"/>
    <n v="0"/>
    <n v="8933999"/>
    <n v="0"/>
    <n v="0"/>
    <n v="1985333"/>
    <n v="0"/>
    <n v="1985333"/>
    <n v="0"/>
    <n v="1985333"/>
    <n v="0"/>
    <n v="2978000"/>
    <n v="7224"/>
  </r>
  <r>
    <s v="2500.1.1.1.3826"/>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Magdalena"/>
    <s v="Agosto"/>
    <s v="Agosto"/>
    <n v="5"/>
    <s v="Contratación directa"/>
    <x v="0"/>
    <n v="22269633"/>
    <n v="22269633"/>
    <s v="101. No aplica"/>
    <s v="Actualización DT"/>
    <s v="NO"/>
    <s v="N/A"/>
    <s v="2613 - Dirección Territorial Magdalena"/>
    <s v="2.3 - Gestión Catastral"/>
    <s v="2.3-1 - Formación y actualización catastral"/>
    <s v="SER - Adquisición de servicios"/>
    <s v="SER012 - Prestación de servicios personas naturales"/>
    <s v="Profesional Editor Digitalizador SIG COM"/>
    <n v="47288"/>
    <s v="MAGDALENA"/>
    <s v="FUNDACIÓN"/>
    <n v="0"/>
    <n v="0"/>
    <n v="0"/>
    <n v="0"/>
    <n v="0"/>
    <n v="0"/>
    <n v="0"/>
    <n v="0"/>
    <n v="0"/>
    <n v="0"/>
    <n v="0"/>
    <n v="0"/>
    <n v="0"/>
    <n v="0"/>
    <n v="22269633"/>
    <n v="0"/>
    <n v="0"/>
    <n v="5661771"/>
    <n v="0"/>
    <n v="5661771"/>
    <n v="0"/>
    <n v="5661771"/>
    <n v="0"/>
    <n v="5284320"/>
    <n v="7024"/>
  </r>
  <r>
    <s v="2500.1.1.1.3827"/>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Magdalena"/>
    <s v="Agosto"/>
    <s v="Agosto"/>
    <n v="5"/>
    <s v="Contratación directa"/>
    <x v="0"/>
    <n v="22269633"/>
    <n v="22269633"/>
    <s v="101. No aplica"/>
    <s v="Actualización DT"/>
    <s v="NO"/>
    <s v="N/A"/>
    <s v="2613 - Dirección Territorial Magdalena"/>
    <s v="2.3 - Gestión Catastral"/>
    <s v="2.3-1 - Formación y actualización catastral"/>
    <s v="SER - Adquisición de servicios"/>
    <s v="SER012 - Prestación de servicios personas naturales"/>
    <s v="Profesional Editor Digitalizador SIG COM"/>
    <n v="47288"/>
    <s v="MAGDALENA"/>
    <s v="FUNDACIÓN"/>
    <n v="0"/>
    <n v="0"/>
    <n v="0"/>
    <n v="0"/>
    <n v="0"/>
    <n v="0"/>
    <n v="0"/>
    <n v="0"/>
    <n v="0"/>
    <n v="0"/>
    <n v="0"/>
    <n v="0"/>
    <n v="0"/>
    <n v="0"/>
    <n v="22269633"/>
    <n v="0"/>
    <n v="0"/>
    <n v="5661771"/>
    <n v="0"/>
    <n v="5661771"/>
    <n v="0"/>
    <n v="5661771"/>
    <n v="0"/>
    <n v="5284320"/>
    <n v="7024"/>
  </r>
  <r>
    <s v="2500.1.1.1.3828"/>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Magdalena"/>
    <s v="Agosto"/>
    <s v="Agosto"/>
    <n v="5"/>
    <s v="Contratación directa"/>
    <x v="0"/>
    <n v="22647084"/>
    <n v="22647084"/>
    <s v="101. No aplica"/>
    <s v="Actualización DT"/>
    <s v="NO"/>
    <s v="N/A"/>
    <s v="2613 - Dirección Territorial Magdalena"/>
    <s v="2.3 - Gestión Catastral"/>
    <s v="2.3-1 - Formación y actualización catastral"/>
    <s v="SER - Adquisición de servicios"/>
    <s v="SER012 - Prestación de servicios personas naturales"/>
    <s v="Profesional Editor Digitalizador SIG COM"/>
    <n v="47288"/>
    <s v="MAGDALENA"/>
    <s v="FUNDACIÓN"/>
    <n v="0"/>
    <n v="0"/>
    <n v="0"/>
    <n v="0"/>
    <n v="0"/>
    <n v="0"/>
    <n v="0"/>
    <n v="0"/>
    <n v="0"/>
    <n v="0"/>
    <n v="0"/>
    <n v="0"/>
    <n v="0"/>
    <n v="0"/>
    <n v="22647084"/>
    <n v="0"/>
    <n v="0"/>
    <n v="5661771"/>
    <n v="0"/>
    <n v="5661771"/>
    <n v="0"/>
    <n v="5661771"/>
    <n v="0"/>
    <n v="5661771"/>
    <n v="7024"/>
  </r>
  <r>
    <s v="2500.1.1.1.3829"/>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Magdalena"/>
    <s v="Agosto"/>
    <s v="Agosto"/>
    <n v="5"/>
    <s v="Contratación directa"/>
    <x v="0"/>
    <n v="22647084"/>
    <n v="22647084"/>
    <s v="101. No aplica"/>
    <s v="Actualización DT"/>
    <s v="NO"/>
    <s v="N/A"/>
    <s v="2613 - Dirección Territorial Magdalena"/>
    <s v="2.3 - Gestión Catastral"/>
    <s v="2.3-1 - Formación y actualización catastral"/>
    <s v="SER - Adquisición de servicios"/>
    <s v="SER012 - Prestación de servicios personas naturales"/>
    <s v="Profesional Editor Digitalizador SIG COM"/>
    <n v="47288"/>
    <s v="MAGDALENA"/>
    <s v="FUNDACIÓN"/>
    <n v="0"/>
    <n v="0"/>
    <n v="0"/>
    <n v="0"/>
    <n v="0"/>
    <n v="0"/>
    <n v="0"/>
    <n v="0"/>
    <n v="0"/>
    <n v="0"/>
    <n v="0"/>
    <n v="0"/>
    <n v="0"/>
    <n v="0"/>
    <n v="22647084"/>
    <n v="0"/>
    <n v="0"/>
    <n v="5661771"/>
    <n v="0"/>
    <n v="5661771"/>
    <n v="0"/>
    <n v="5661771"/>
    <n v="0"/>
    <n v="5661771"/>
    <n v="7024"/>
  </r>
  <r>
    <s v="2500.1.1.1.3830"/>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Magdalena"/>
    <s v="Agosto"/>
    <s v="Agosto"/>
    <n v="5"/>
    <s v="Contratación directa"/>
    <x v="0"/>
    <n v="22647084"/>
    <n v="22647084"/>
    <s v="101. No aplica"/>
    <s v="Actualización DT"/>
    <s v="NO"/>
    <s v="N/A"/>
    <s v="2613 - Dirección Territorial Magdalena"/>
    <s v="2.3 - Gestión Catastral"/>
    <s v="2.3-1 - Formación y actualización catastral"/>
    <s v="SER - Adquisición de servicios"/>
    <s v="SER012 - Prestación de servicios personas naturales"/>
    <s v="Profesional Editor Digitalizador SIG COM"/>
    <n v="47288"/>
    <s v="MAGDALENA"/>
    <s v="FUNDACIÓN"/>
    <n v="0"/>
    <n v="0"/>
    <n v="0"/>
    <n v="0"/>
    <n v="0"/>
    <n v="0"/>
    <n v="0"/>
    <n v="0"/>
    <n v="0"/>
    <n v="0"/>
    <n v="0"/>
    <n v="0"/>
    <n v="0"/>
    <n v="0"/>
    <n v="22647084"/>
    <n v="0"/>
    <n v="0"/>
    <n v="5661771"/>
    <n v="0"/>
    <n v="5661771"/>
    <n v="0"/>
    <n v="5661771"/>
    <n v="0"/>
    <n v="5661771"/>
    <n v="7024"/>
  </r>
  <r>
    <s v="2500.1.1.1.3831"/>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Magdalena"/>
    <s v="Agosto"/>
    <s v="Agosto"/>
    <n v="5"/>
    <s v="Contratación directa"/>
    <x v="0"/>
    <n v="22647084"/>
    <n v="22647084"/>
    <s v="101. No aplica"/>
    <s v="Actualización DT"/>
    <s v="NO"/>
    <s v="N/A"/>
    <s v="2613 - Dirección Territorial Magdalena"/>
    <s v="2.3 - Gestión Catastral"/>
    <s v="2.3-1 - Formación y actualización catastral"/>
    <s v="SER - Adquisición de servicios"/>
    <s v="SER012 - Prestación de servicios personas naturales"/>
    <s v="Profesional Editor Digitalizador SIG COM"/>
    <n v="47288"/>
    <s v="MAGDALENA"/>
    <s v="FUNDACIÓN"/>
    <n v="0"/>
    <n v="0"/>
    <n v="0"/>
    <n v="0"/>
    <n v="0"/>
    <n v="0"/>
    <n v="0"/>
    <n v="0"/>
    <n v="0"/>
    <n v="0"/>
    <n v="0"/>
    <n v="0"/>
    <n v="0"/>
    <n v="0"/>
    <n v="22647084"/>
    <n v="0"/>
    <n v="0"/>
    <n v="5661771"/>
    <n v="0"/>
    <n v="5661771"/>
    <n v="0"/>
    <n v="5661771"/>
    <n v="0"/>
    <n v="5661771"/>
    <n v="7024"/>
  </r>
  <r>
    <s v="2500.1.1.1.3832"/>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Magdalena"/>
    <s v="Agosto"/>
    <s v="Agosto"/>
    <n v="5"/>
    <s v="Contratación directa"/>
    <x v="0"/>
    <n v="22647084"/>
    <n v="22647084"/>
    <s v="101. No aplica"/>
    <s v="Actualización DT"/>
    <s v="NO"/>
    <s v="N/A"/>
    <s v="2613 - Dirección Territorial Magdalena"/>
    <s v="2.3 - Gestión Catastral"/>
    <s v="2.3-1 - Formación y actualización catastral"/>
    <s v="SER - Adquisición de servicios"/>
    <s v="SER012 - Prestación de servicios personas naturales"/>
    <s v="Profesional Editor Digitalizador SIG COM"/>
    <n v="47288"/>
    <s v="MAGDALENA"/>
    <s v="FUNDACIÓN"/>
    <n v="0"/>
    <n v="0"/>
    <n v="0"/>
    <n v="0"/>
    <n v="0"/>
    <n v="0"/>
    <n v="0"/>
    <n v="0"/>
    <n v="0"/>
    <n v="0"/>
    <n v="0"/>
    <n v="0"/>
    <n v="0"/>
    <n v="0"/>
    <n v="22647084"/>
    <n v="0"/>
    <n v="0"/>
    <n v="5661771"/>
    <n v="0"/>
    <n v="5661771"/>
    <n v="0"/>
    <n v="5661771"/>
    <n v="0"/>
    <n v="5661771"/>
    <n v="7024"/>
  </r>
  <r>
    <s v="2500.1.1.1.3833"/>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Magdalena"/>
    <s v="Agosto"/>
    <s v="Agosto"/>
    <n v="5"/>
    <s v="Contratación directa"/>
    <x v="0"/>
    <n v="22647084"/>
    <n v="22647084"/>
    <s v="101. No aplica"/>
    <s v="Actualización DT"/>
    <s v="NO"/>
    <s v="N/A"/>
    <s v="2613 - Dirección Territorial Magdalena"/>
    <s v="2.3 - Gestión Catastral"/>
    <s v="2.3-1 - Formación y actualización catastral"/>
    <s v="SER - Adquisición de servicios"/>
    <s v="SER012 - Prestación de servicios personas naturales"/>
    <s v="Profesional Editor Digitalizador SIG COM"/>
    <n v="47288"/>
    <s v="MAGDALENA"/>
    <s v="FUNDACIÓN"/>
    <n v="0"/>
    <n v="0"/>
    <n v="0"/>
    <n v="0"/>
    <n v="0"/>
    <n v="0"/>
    <n v="0"/>
    <n v="0"/>
    <n v="0"/>
    <n v="0"/>
    <n v="0"/>
    <n v="0"/>
    <n v="0"/>
    <n v="0"/>
    <n v="22647084"/>
    <n v="0"/>
    <n v="0"/>
    <n v="5661771"/>
    <n v="0"/>
    <n v="5661771"/>
    <n v="0"/>
    <n v="5661771"/>
    <n v="0"/>
    <n v="5661771"/>
    <n v="7024"/>
  </r>
  <r>
    <s v="2500.1.1.1.3834"/>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Magdalena"/>
    <s v="Agosto"/>
    <s v="Agosto"/>
    <n v="5"/>
    <s v="Contratación directa"/>
    <x v="0"/>
    <n v="22647084"/>
    <n v="22647084"/>
    <s v="101. No aplica"/>
    <s v="Actualización DT"/>
    <s v="NO"/>
    <s v="N/A"/>
    <s v="2613 - Dirección Territorial Magdalena"/>
    <s v="2.3 - Gestión Catastral"/>
    <s v="2.3-1 - Formación y actualización catastral"/>
    <s v="SER - Adquisición de servicios"/>
    <s v="SER012 - Prestación de servicios personas naturales"/>
    <s v="Profesional Editor Digitalizador SIG COM"/>
    <n v="47288"/>
    <s v="MAGDALENA"/>
    <s v="FUNDACIÓN"/>
    <n v="0"/>
    <n v="0"/>
    <n v="0"/>
    <n v="0"/>
    <n v="0"/>
    <n v="0"/>
    <n v="0"/>
    <n v="0"/>
    <n v="0"/>
    <n v="0"/>
    <n v="0"/>
    <n v="0"/>
    <n v="0"/>
    <n v="0"/>
    <n v="22647084"/>
    <n v="0"/>
    <n v="0"/>
    <n v="5661771"/>
    <n v="0"/>
    <n v="5661771"/>
    <n v="0"/>
    <n v="5661771"/>
    <n v="0"/>
    <n v="5661771"/>
    <n v="7024"/>
  </r>
  <r>
    <s v="2500.1.1.1.3835"/>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Magdalena"/>
    <s v="Agosto"/>
    <s v="Agosto"/>
    <n v="5"/>
    <s v="Contratación directa"/>
    <x v="0"/>
    <n v="22647084"/>
    <n v="22647084"/>
    <s v="101. No aplica"/>
    <s v="Actualización DT"/>
    <s v="NO"/>
    <s v="N/A"/>
    <s v="2613 - Dirección Territorial Magdalena"/>
    <s v="2.3 - Gestión Catastral"/>
    <s v="2.3-1 - Formación y actualización catastral"/>
    <s v="SER - Adquisición de servicios"/>
    <s v="SER012 - Prestación de servicios personas naturales"/>
    <s v="Profesional Editor Digitalizador SIG COM"/>
    <n v="47288"/>
    <s v="MAGDALENA"/>
    <s v="FUNDACIÓN"/>
    <n v="0"/>
    <n v="0"/>
    <n v="0"/>
    <n v="0"/>
    <n v="0"/>
    <n v="0"/>
    <n v="0"/>
    <n v="0"/>
    <n v="0"/>
    <n v="0"/>
    <n v="0"/>
    <n v="0"/>
    <n v="0"/>
    <n v="0"/>
    <n v="22647084"/>
    <n v="0"/>
    <n v="0"/>
    <n v="5661771"/>
    <n v="0"/>
    <n v="5661771"/>
    <n v="0"/>
    <n v="5661771"/>
    <n v="0"/>
    <n v="5661771"/>
    <n v="7024"/>
  </r>
  <r>
    <s v="2500.1.1.1.3836"/>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Magdalena"/>
    <s v="Agosto"/>
    <s v="Agosto"/>
    <n v="4"/>
    <s v="Contratación directa"/>
    <x v="0"/>
    <n v="0"/>
    <n v="0"/>
    <s v="101. No aplica"/>
    <s v="Actualización DT"/>
    <s v="NO"/>
    <s v="N/A"/>
    <s v="2613 - Dirección Territorial Magdalena"/>
    <s v="2.3 - Gestión Catastral"/>
    <s v="2.3-1 - Formación y actualización catastral"/>
    <s v="SER - Adquisición de servicios"/>
    <s v="SER012 - Prestación de servicios personas naturales"/>
    <s v="Control de calidad de consolidación y SIG COM"/>
    <n v="47288"/>
    <s v="MAGDALENA"/>
    <s v="FUNDACIÓN"/>
    <n v="0"/>
    <n v="0"/>
    <n v="0"/>
    <n v="0"/>
    <n v="0"/>
    <n v="0"/>
    <n v="0"/>
    <n v="0"/>
    <n v="0"/>
    <n v="0"/>
    <n v="0"/>
    <n v="0"/>
    <n v="0"/>
    <n v="0"/>
    <n v="0"/>
    <n v="0"/>
    <n v="0"/>
    <n v="0"/>
    <n v="0"/>
    <n v="0"/>
    <n v="0"/>
    <n v="0"/>
    <n v="0"/>
    <n v="0"/>
    <n v="6624"/>
  </r>
  <r>
    <s v="2500.1.1.1.3837"/>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Magdalena"/>
    <s v="Agosto"/>
    <s v="Agosto"/>
    <n v="7"/>
    <s v="Contratación directa"/>
    <x v="0"/>
    <n v="0"/>
    <n v="0"/>
    <s v="1. Prioridad Crítica"/>
    <s v="Actualización DT"/>
    <s v="NO"/>
    <s v="N/A"/>
    <s v="2613 - Dirección Territorial Magdalena"/>
    <s v="2.3 - Gestión Catastral"/>
    <s v="2.3-1 - Formación y actualización catastral"/>
    <s v="SER - Adquisición de servicios"/>
    <s v="SER012 - Prestación de servicios personas naturales"/>
    <s v="Control de calidad de consolidación y SIG COM"/>
    <n v="47288"/>
    <s v="MAGDALENA"/>
    <s v="FUNDACIÓN"/>
    <n v="0"/>
    <n v="0"/>
    <n v="0"/>
    <n v="0"/>
    <n v="0"/>
    <n v="0"/>
    <n v="0"/>
    <n v="0"/>
    <n v="0"/>
    <n v="0"/>
    <n v="0"/>
    <n v="0"/>
    <n v="0"/>
    <n v="0"/>
    <n v="0"/>
    <n v="0"/>
    <n v="0"/>
    <n v="0"/>
    <n v="0"/>
    <n v="0"/>
    <n v="0"/>
    <n v="0"/>
    <n v="0"/>
    <n v="0"/>
    <n v="6824"/>
  </r>
  <r>
    <s v="2500.1.1.1.3838"/>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Magdalena"/>
    <s v="Agosto"/>
    <s v="Agosto"/>
    <n v="4"/>
    <s v="Contratación directa"/>
    <x v="0"/>
    <n v="25797072"/>
    <n v="25797072"/>
    <s v="101. No aplica"/>
    <s v="Actualización DT"/>
    <s v="NO"/>
    <s v="N/A"/>
    <s v="2613 - Dirección Territorial Magdalena"/>
    <s v="2.3 - Gestión Catastral"/>
    <s v="2.3-1 - Formación y actualización catastral"/>
    <s v="SER - Adquisición de servicios"/>
    <s v="SER012 - Prestación de servicios personas naturales"/>
    <s v="Control de calidad de consolidación y SIG COM"/>
    <n v="47288"/>
    <s v="MAGDALENA"/>
    <s v="FUNDACIÓN"/>
    <n v="0"/>
    <n v="0"/>
    <n v="0"/>
    <n v="0"/>
    <n v="0"/>
    <n v="0"/>
    <n v="0"/>
    <n v="0"/>
    <n v="0"/>
    <n v="0"/>
    <n v="0"/>
    <n v="0"/>
    <n v="0"/>
    <n v="0"/>
    <n v="25797072"/>
    <n v="0"/>
    <n v="0"/>
    <n v="7370592"/>
    <n v="0"/>
    <n v="7370592"/>
    <n v="0"/>
    <n v="7370592"/>
    <n v="0"/>
    <n v="3685296"/>
    <n v="6824"/>
  </r>
  <r>
    <s v="2500.1.1.1.3839"/>
    <s v="INVERSIÓN"/>
    <x v="0"/>
    <s v="1 - Ajustar el modelo de operación y de gestión catastral del Instituto"/>
    <x v="0"/>
    <x v="0"/>
    <n v="80111601"/>
    <x v="0"/>
    <s v="N/A"/>
    <s v="Prestación de servicios personales para realizar actividades de apoyo operativo y administrativo en el marco de la actualización y/o formación catastral con enfoque multipropósito en el municipio asignado a la Dirección Territorial  Magdalena"/>
    <s v="Julio"/>
    <s v="Julio"/>
    <n v="6"/>
    <s v="Contratación directa"/>
    <x v="0"/>
    <n v="17225788"/>
    <n v="17225788"/>
    <s v="1. Prioridad Crítica"/>
    <s v="Actualización DT"/>
    <s v="NO"/>
    <s v="N/A"/>
    <s v="2613 - Dirección Territorial Magdalena"/>
    <s v="2.3 - Gestión Catastral"/>
    <s v="2.3-1 - Formación y actualización catastral"/>
    <s v="SER - Adquisición de servicios"/>
    <s v="SER012 - Prestación de servicios personas naturales"/>
    <s v="Técnico Administrativo COM"/>
    <n v="47288"/>
    <s v="MAGDALENA"/>
    <s v="FUNDACIÓN"/>
    <n v="0"/>
    <n v="0"/>
    <n v="0"/>
    <n v="0"/>
    <n v="0"/>
    <n v="0"/>
    <n v="0"/>
    <n v="0"/>
    <n v="0"/>
    <n v="0"/>
    <n v="0"/>
    <n v="0"/>
    <n v="17225788"/>
    <n v="0"/>
    <n v="0"/>
    <n v="3039845"/>
    <n v="0"/>
    <n v="3039845"/>
    <n v="0"/>
    <n v="3039845"/>
    <n v="0"/>
    <n v="3039845"/>
    <n v="0"/>
    <n v="5066408"/>
    <n v="5924"/>
  </r>
  <r>
    <s v="2500.1.1.1.3840"/>
    <s v="INVERSIÓN"/>
    <x v="0"/>
    <s v="1 - Ajustar el modelo de operación y de gestión catastral del Instituto"/>
    <x v="0"/>
    <x v="0"/>
    <n v="80111601"/>
    <x v="0"/>
    <s v="N/A"/>
    <s v="Prestación de servicios personales para realizar actividades de apoyo operativo y administrativo en el marco de la actualización y/o formación catastral con enfoque multipropósito en el municipio asignado a la Dirección Territorial  Magdalena"/>
    <s v="Abril"/>
    <s v="Abril"/>
    <n v="6"/>
    <s v="Contratación directa"/>
    <x v="0"/>
    <n v="18239070"/>
    <n v="18239070"/>
    <s v="1. Prioridad Crítica"/>
    <s v="Actualización DT"/>
    <s v="NO"/>
    <s v="N/A"/>
    <s v="2613 - Dirección Territorial Magdalena"/>
    <s v="2.3 - Gestión Catastral"/>
    <s v="2.3-1 - Formación y actualización catastral"/>
    <s v="SER - Adquisición de servicios"/>
    <s v="SER012 - Prestación de servicios personas naturales"/>
    <s v="Técnico Administrativo COM"/>
    <n v="47288"/>
    <s v="MAGDALENA"/>
    <s v="FUNDACIÓN"/>
    <n v="0"/>
    <n v="0"/>
    <n v="0"/>
    <n v="0"/>
    <n v="0"/>
    <n v="0"/>
    <n v="18239070"/>
    <n v="0"/>
    <n v="0"/>
    <n v="3039845"/>
    <n v="0"/>
    <n v="3039845"/>
    <n v="0"/>
    <n v="3039845"/>
    <n v="0"/>
    <n v="3039845"/>
    <n v="0"/>
    <n v="3039845"/>
    <n v="0"/>
    <n v="3039845"/>
    <n v="0"/>
    <n v="0"/>
    <n v="0"/>
    <n v="0"/>
    <n v="7324"/>
  </r>
  <r>
    <s v="2500.1.1.1.3841"/>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Magdalena"/>
    <s v="Julio"/>
    <s v="Julio"/>
    <n v="6"/>
    <s v="Contratación directa"/>
    <x v="0"/>
    <n v="25477970"/>
    <n v="25477970"/>
    <s v="1. Prioridad Crítica"/>
    <s v="Actualización DT"/>
    <s v="NO"/>
    <s v="N/A"/>
    <s v="2613 - Dirección Territorial Magdalena"/>
    <s v="2.3 - Gestión Catastral"/>
    <s v="2.3-1 - Formación y actualización catastral"/>
    <s v="SER - Adquisición de servicios"/>
    <s v="SER012 - Prestación de servicios personas naturales"/>
    <s v="Profesional social COM"/>
    <n v="47288"/>
    <s v="MAGDALENA"/>
    <s v="FUNDACIÓN"/>
    <n v="0"/>
    <n v="0"/>
    <n v="0"/>
    <n v="0"/>
    <n v="0"/>
    <n v="0"/>
    <n v="0"/>
    <n v="0"/>
    <n v="0"/>
    <n v="0"/>
    <n v="0"/>
    <n v="0"/>
    <n v="25477970"/>
    <n v="0"/>
    <n v="0"/>
    <n v="5661771"/>
    <n v="0"/>
    <n v="5661771"/>
    <n v="0"/>
    <n v="5661771"/>
    <n v="0"/>
    <n v="5661771"/>
    <n v="0"/>
    <n v="2830886"/>
    <n v="7424"/>
  </r>
  <r>
    <s v="2500.1.1.1.3842"/>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Magdalena"/>
    <s v="Julio"/>
    <s v="Julio"/>
    <n v="6"/>
    <s v="Contratación directa"/>
    <x v="0"/>
    <n v="25477970"/>
    <n v="25477970"/>
    <s v="1. Prioridad Crítica"/>
    <s v="Actualización DT"/>
    <s v="NO"/>
    <s v="N/A"/>
    <s v="2613 - Dirección Territorial Magdalena"/>
    <s v="2.3 - Gestión Catastral"/>
    <s v="2.3-1 - Formación y actualización catastral"/>
    <s v="SER - Adquisición de servicios"/>
    <s v="SER012 - Prestación de servicios personas naturales"/>
    <s v="Profesional social COM"/>
    <n v="47288"/>
    <s v="MAGDALENA"/>
    <s v="FUNDACIÓN"/>
    <n v="0"/>
    <n v="0"/>
    <n v="0"/>
    <n v="0"/>
    <n v="0"/>
    <n v="0"/>
    <n v="0"/>
    <n v="0"/>
    <n v="0"/>
    <n v="0"/>
    <n v="0"/>
    <n v="0"/>
    <n v="25477970"/>
    <n v="0"/>
    <n v="0"/>
    <n v="5661771"/>
    <n v="0"/>
    <n v="5661771"/>
    <n v="0"/>
    <n v="5661771"/>
    <n v="0"/>
    <n v="5661771"/>
    <n v="0"/>
    <n v="2830886"/>
    <n v="7424"/>
  </r>
  <r>
    <s v="2500.1.1.1.3843"/>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Magdalena"/>
    <s v="Junio"/>
    <s v="Julio"/>
    <n v="6"/>
    <s v="Contratación directa"/>
    <x v="0"/>
    <n v="25477970"/>
    <n v="25477970"/>
    <s v="1. Prioridad Crítica"/>
    <s v="Actualización DT"/>
    <s v="NO"/>
    <s v="N/A"/>
    <s v="2613 - Dirección Territorial Magdalena"/>
    <s v="2.3 - Gestión Catastral"/>
    <s v="2.3-1 - Formación y actualización catastral"/>
    <s v="SER - Adquisición de servicios"/>
    <s v="SER012 - Prestación de servicios personas naturales"/>
    <s v="Profesional social COM"/>
    <n v="47288"/>
    <s v="MAGDALENA"/>
    <s v="FUNDACIÓN"/>
    <n v="0"/>
    <n v="0"/>
    <n v="0"/>
    <n v="0"/>
    <n v="0"/>
    <n v="0"/>
    <n v="0"/>
    <n v="0"/>
    <n v="0"/>
    <n v="0"/>
    <n v="0"/>
    <n v="0"/>
    <n v="25477970"/>
    <n v="0"/>
    <n v="0"/>
    <n v="5661771"/>
    <n v="0"/>
    <n v="5661771"/>
    <n v="0"/>
    <n v="5661771"/>
    <n v="0"/>
    <n v="5661771"/>
    <n v="0"/>
    <n v="2830886"/>
    <n v="7424"/>
  </r>
  <r>
    <s v="2500.1.1.1.3844"/>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Magdalena"/>
    <s v="Agosto"/>
    <s v="Agosto"/>
    <n v="5"/>
    <s v="Contratación directa"/>
    <x v="0"/>
    <n v="22269633"/>
    <n v="22269633"/>
    <s v="1. Prioridad Crítica"/>
    <s v="Actualización DT"/>
    <s v="NO"/>
    <s v="N/A"/>
    <s v="2613 - Dirección Territorial Magdalena"/>
    <s v="2.3 - Gestión Catastral"/>
    <s v="2.3-1 - Formación y actualización catastral"/>
    <s v="SER - Adquisición de servicios"/>
    <s v="SER012 - Prestación de servicios personas naturales"/>
    <s v="Profesional social COM"/>
    <n v="47288"/>
    <s v="MAGDALENA"/>
    <s v="FUNDACIÓN"/>
    <n v="0"/>
    <n v="0"/>
    <n v="0"/>
    <n v="0"/>
    <n v="0"/>
    <n v="0"/>
    <n v="0"/>
    <n v="0"/>
    <n v="0"/>
    <n v="0"/>
    <n v="0"/>
    <n v="0"/>
    <n v="0"/>
    <n v="0"/>
    <n v="22269633"/>
    <n v="0"/>
    <n v="0"/>
    <n v="5661771"/>
    <n v="0"/>
    <n v="5661771"/>
    <n v="0"/>
    <n v="5661771"/>
    <n v="0"/>
    <n v="5284320"/>
    <n v="7424"/>
  </r>
  <r>
    <s v="2500.1.1.1.3845"/>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Magdalena"/>
    <s v="Julio"/>
    <s v="Julio"/>
    <n v="6"/>
    <s v="Contratación directa"/>
    <x v="0"/>
    <n v="0"/>
    <n v="0"/>
    <s v="1. Prioridad Crítica"/>
    <s v="Actualización DT"/>
    <s v="NO"/>
    <s v="N/A"/>
    <s v="2613 - Dirección Territorial Magdalena"/>
    <s v="2.3 - Gestión Catastral"/>
    <s v="2.3-1 - Formación y actualización catastral"/>
    <s v="SER - Adquisición de servicios"/>
    <s v="SER012 - Prestación de servicios personas naturales"/>
    <s v="Profesional social COM"/>
    <n v="47288"/>
    <s v="MAGDALENA"/>
    <s v="FUNDACIÓN"/>
    <n v="0"/>
    <n v="0"/>
    <n v="0"/>
    <n v="0"/>
    <n v="0"/>
    <n v="0"/>
    <n v="0"/>
    <n v="0"/>
    <n v="0"/>
    <n v="0"/>
    <n v="0"/>
    <n v="0"/>
    <n v="0"/>
    <n v="0"/>
    <n v="0"/>
    <n v="0"/>
    <n v="0"/>
    <n v="0"/>
    <n v="0"/>
    <n v="0"/>
    <n v="0"/>
    <n v="0"/>
    <n v="0"/>
    <n v="0"/>
    <n v="7424"/>
  </r>
  <r>
    <s v="2500.1.1.1.3846"/>
    <s v="INVERSIÓN"/>
    <x v="0"/>
    <s v="1 - Ajustar el modelo de operación y de gestión catastral del Instituto"/>
    <x v="0"/>
    <x v="0"/>
    <n v="80111601"/>
    <x v="0"/>
    <s v="N/A"/>
    <s v="Prestación de servicios personales para realizar actividades de apoyo administrativo en el marco de la actualización y/o formación catastral con enfoque multipropósito en el municipio asignado a la Dirección Territorial  Magdalena"/>
    <s v="Julio"/>
    <s v="Julio"/>
    <n v="6"/>
    <s v="Contratación directa"/>
    <x v="0"/>
    <n v="15575845"/>
    <n v="15575845"/>
    <s v="1. Prioridad Crítica"/>
    <s v="Actualización DT"/>
    <s v="NO"/>
    <s v="N/A"/>
    <s v="2613 - Dirección Territorial Magdalena"/>
    <s v="2.3 - Gestión Catastral"/>
    <s v="2.3-1 - Formación y actualización catastral"/>
    <s v="SER - Adquisición de servicios"/>
    <s v="SER012 - Prestación de servicios personas naturales"/>
    <s v="Apoyo administrativo COM"/>
    <n v="47288"/>
    <s v="MAGDALENA"/>
    <s v="FUNDACIÓN"/>
    <n v="0"/>
    <n v="0"/>
    <n v="0"/>
    <n v="0"/>
    <n v="0"/>
    <n v="0"/>
    <n v="0"/>
    <n v="0"/>
    <n v="0"/>
    <n v="0"/>
    <n v="0"/>
    <n v="0"/>
    <n v="15575845"/>
    <n v="0"/>
    <n v="0"/>
    <n v="2866720"/>
    <n v="0"/>
    <n v="2866720"/>
    <n v="0"/>
    <n v="2866720"/>
    <n v="0"/>
    <n v="2866720"/>
    <n v="0"/>
    <n v="4108965"/>
    <n v="5724"/>
  </r>
  <r>
    <s v="2500.1.1.1.3847"/>
    <s v="INVERSIÓN"/>
    <x v="0"/>
    <s v="1 - Ajustar el modelo de operación y de gestión catastral del Instituto"/>
    <x v="0"/>
    <x v="0"/>
    <n v="80111601"/>
    <x v="0"/>
    <s v="N/A"/>
    <s v="Prestación de servicios personales para realizar actividades de apoyo administrativo en el marco de la actualización y/o formación catastral con enfoque multipropósito en el municipio asignado a la Dirección Territorial  Magdalena"/>
    <s v="Agosto"/>
    <s v="Agosto"/>
    <n v="5"/>
    <s v="Contratación directa"/>
    <x v="0"/>
    <n v="12422453"/>
    <n v="12422453"/>
    <s v="101. No aplica"/>
    <s v="Actualización DT"/>
    <s v="NO"/>
    <s v="N/A"/>
    <s v="2613 - Dirección Territorial Magdalena"/>
    <s v="2.3 - Gestión Catastral"/>
    <s v="2.3-1 - Formación y actualización catastral"/>
    <s v="SER - Adquisición de servicios"/>
    <s v="SER012 - Prestación de servicios personas naturales"/>
    <s v="Apoyo administrativo COM"/>
    <n v="47288"/>
    <s v="MAGDALENA"/>
    <s v="FUNDACIÓN"/>
    <n v="0"/>
    <n v="0"/>
    <n v="0"/>
    <n v="0"/>
    <n v="0"/>
    <n v="0"/>
    <n v="0"/>
    <n v="0"/>
    <n v="0"/>
    <n v="0"/>
    <n v="0"/>
    <n v="0"/>
    <n v="0"/>
    <n v="0"/>
    <n v="12422453"/>
    <n v="0"/>
    <n v="0"/>
    <n v="2866720"/>
    <n v="0"/>
    <n v="2866720"/>
    <n v="0"/>
    <n v="2866720"/>
    <n v="0"/>
    <n v="3822293"/>
    <n v="7524"/>
  </r>
  <r>
    <s v="2500.1.1.1.3848"/>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Magdalena"/>
    <s v="Julio"/>
    <s v="Julio"/>
    <n v="6"/>
    <s v="Contratación directa"/>
    <x v="0"/>
    <n v="21190866"/>
    <n v="21190866"/>
    <s v="1. Prioridad Crítica"/>
    <s v="Actualización DT"/>
    <s v="NO"/>
    <s v="N/A"/>
    <s v="2613 - Dirección Territorial Magdalena"/>
    <s v="2.3 - Gestión Catastral"/>
    <s v="2.3-1 - Formación y actualización catastral"/>
    <s v="SER - Adquisición de servicios"/>
    <s v="SER012 - Prestación de servicios personas naturales"/>
    <s v="Profesional Jurídico COM"/>
    <n v="47288"/>
    <s v="MAGDALENA"/>
    <s v="FUNDACIÓN"/>
    <n v="0"/>
    <n v="0"/>
    <n v="0"/>
    <n v="0"/>
    <n v="0"/>
    <n v="0"/>
    <n v="0"/>
    <n v="0"/>
    <n v="0"/>
    <n v="0"/>
    <n v="0"/>
    <n v="0"/>
    <n v="21190866"/>
    <n v="0"/>
    <n v="0"/>
    <n v="4101458"/>
    <n v="0"/>
    <n v="4101458"/>
    <n v="0"/>
    <n v="4101458"/>
    <n v="0"/>
    <n v="4101458"/>
    <n v="0"/>
    <n v="4785034"/>
    <n v="6424"/>
  </r>
  <r>
    <s v="2500.1.1.1.3849"/>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Magdalena"/>
    <s v="Agosto"/>
    <s v="Agosto"/>
    <n v="5"/>
    <s v="Contratación directa"/>
    <x v="0"/>
    <n v="18456561"/>
    <n v="18456561"/>
    <s v="1. Prioridad Crítica"/>
    <s v="Actualización DT"/>
    <s v="NO"/>
    <s v="N/A"/>
    <s v="2613 - Dirección Territorial Magdalena"/>
    <s v="2.3 - Gestión Catastral"/>
    <s v="2.3-1 - Formación y actualización catastral"/>
    <s v="SER - Adquisición de servicios"/>
    <s v="SER012 - Prestación de servicios personas naturales"/>
    <s v="Profesional Jurídico COM"/>
    <n v="47288"/>
    <s v="MAGDALENA"/>
    <s v="FUNDACIÓN"/>
    <n v="0"/>
    <n v="0"/>
    <n v="0"/>
    <n v="0"/>
    <n v="0"/>
    <n v="0"/>
    <n v="0"/>
    <n v="0"/>
    <n v="0"/>
    <n v="0"/>
    <n v="0"/>
    <n v="0"/>
    <n v="0"/>
    <n v="0"/>
    <n v="18456561"/>
    <n v="0"/>
    <n v="0"/>
    <n v="4101458"/>
    <n v="0"/>
    <n v="4101458"/>
    <n v="0"/>
    <n v="4101458"/>
    <n v="0"/>
    <n v="6152187"/>
    <n v="6424"/>
  </r>
  <r>
    <s v="2500.1.1.1.3850"/>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Magdalena"/>
    <s v="Abril"/>
    <s v="Abril"/>
    <n v="6"/>
    <s v="Contratación directa"/>
    <x v="0"/>
    <n v="24608748"/>
    <n v="24608748"/>
    <s v="1. Prioridad Crítica"/>
    <s v="Actualización DT"/>
    <s v="NO"/>
    <s v="N/A"/>
    <s v="2613 - Dirección Territorial Magdalena"/>
    <s v="2.3 - Gestión Catastral"/>
    <s v="2.3-1 - Formación y actualización catastral"/>
    <s v="SER - Adquisición de servicios"/>
    <s v="SER012 - Prestación de servicios personas naturales"/>
    <s v="Profesional Jurídico COM"/>
    <n v="47288"/>
    <s v="MAGDALENA"/>
    <s v="FUNDACIÓN"/>
    <n v="0"/>
    <n v="0"/>
    <n v="0"/>
    <n v="0"/>
    <n v="0"/>
    <n v="0"/>
    <n v="24608748"/>
    <n v="0"/>
    <n v="0"/>
    <n v="4101458"/>
    <n v="0"/>
    <n v="4101458"/>
    <n v="0"/>
    <n v="4101458"/>
    <n v="0"/>
    <n v="4101458"/>
    <n v="0"/>
    <n v="4101458"/>
    <n v="0"/>
    <n v="4101458"/>
    <n v="0"/>
    <n v="0"/>
    <n v="0"/>
    <n v="0"/>
    <n v="7624"/>
  </r>
  <r>
    <s v="2500.1.1.1.3851"/>
    <s v="INVERSIÓN"/>
    <x v="0"/>
    <s v="1 - Ajustar el modelo de operación y de gestión catastral del Instituto"/>
    <x v="0"/>
    <x v="0"/>
    <n v="80111601"/>
    <x v="0"/>
    <s v="N/A"/>
    <s v="Prestación de servicios profesionales para la coordinación, seguimiento y control de las actividades de actualización y/o formación catastral con enfoque multipropósito en el municipio asignado a la Dirección Territorial  Magdalena"/>
    <s v="Agosto"/>
    <s v="Agosto"/>
    <n v="4"/>
    <s v="Contratación directa"/>
    <x v="0"/>
    <n v="47581365"/>
    <n v="47581365"/>
    <s v="101. No aplica"/>
    <s v="Actualización DT"/>
    <s v="NO"/>
    <s v="N/A"/>
    <s v="2613 - Dirección Territorial Magdalena"/>
    <s v="2.3 - Gestión Catastral"/>
    <s v="2.3-1 - Formación y actualización catastral"/>
    <s v="SER - Adquisición de servicios"/>
    <s v="SER012 - Prestación de servicios personas naturales"/>
    <s v="Coordinador operativo municipal COM"/>
    <n v="47288"/>
    <s v="MAGDALENA"/>
    <s v="FUNDACIÓN"/>
    <n v="0"/>
    <n v="0"/>
    <n v="0"/>
    <n v="0"/>
    <n v="0"/>
    <n v="0"/>
    <n v="0"/>
    <n v="0"/>
    <n v="0"/>
    <n v="0"/>
    <n v="0"/>
    <n v="0"/>
    <n v="0"/>
    <n v="0"/>
    <n v="47581365"/>
    <n v="0"/>
    <n v="0"/>
    <n v="9516273"/>
    <n v="0"/>
    <n v="9516273"/>
    <n v="0"/>
    <n v="9516273"/>
    <n v="0"/>
    <n v="19032546"/>
    <n v="6224"/>
  </r>
  <r>
    <s v="2500.1.1.1.3852"/>
    <s v="INVERSIÓN"/>
    <x v="0"/>
    <s v="1 - Ajustar el modelo de operación y de gestión catastral del Instituto"/>
    <x v="0"/>
    <x v="0"/>
    <n v="80111601"/>
    <x v="0"/>
    <s v="N/A"/>
    <s v="Prestación de servicios personales para realizar actividades de apoyo en el área de sistemas en el marco de la actualización y/o formación catastral con enfoque multipropósito en el municipio asignado a la Dirección Territorial  Magdalena"/>
    <s v="Agosto"/>
    <s v="Agosto"/>
    <n v="4"/>
    <s v="Contratación directa"/>
    <x v="0"/>
    <n v="15199225"/>
    <n v="15199225"/>
    <s v="101. No aplica"/>
    <s v="Actualización DT"/>
    <s v="NO"/>
    <s v="N/A"/>
    <s v="2613 - Dirección Territorial Magdalena"/>
    <s v="2.3 - Gestión Catastral"/>
    <s v="2.3-1 - Formación y actualización catastral"/>
    <s v="SER - Adquisición de servicios"/>
    <s v="SER012 - Prestación de servicios personas naturales"/>
    <s v="Técnico Sistemas COM"/>
    <n v="47288"/>
    <s v="MAGDALENA"/>
    <s v="FUNDACIÓN"/>
    <n v="0"/>
    <n v="0"/>
    <n v="0"/>
    <n v="0"/>
    <n v="0"/>
    <n v="0"/>
    <n v="0"/>
    <n v="0"/>
    <n v="0"/>
    <n v="0"/>
    <n v="0"/>
    <n v="0"/>
    <n v="0"/>
    <n v="0"/>
    <n v="15199225"/>
    <n v="0"/>
    <n v="0"/>
    <n v="3039845"/>
    <n v="0"/>
    <n v="3039845"/>
    <n v="0"/>
    <n v="3039845"/>
    <n v="0"/>
    <n v="6079690"/>
    <n v="5824"/>
  </r>
  <r>
    <s v="2500.1.1.1.3853"/>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Magdalena"/>
    <s v="Agosto"/>
    <s v="Agosto"/>
    <n v="4"/>
    <s v="Contratación directa"/>
    <x v="0"/>
    <n v="7941332"/>
    <n v="7941332"/>
    <s v="101. No aplica"/>
    <s v="Actualización DT"/>
    <s v="NO"/>
    <s v="N/A"/>
    <s v="2613 - Dirección Territorial Magdalena"/>
    <s v="2.3 - Gestión Catastral"/>
    <s v="2.3-1 - Formación y actualización catastral"/>
    <s v="SER - Adquisición de servicios"/>
    <s v="SER012 - Prestación de servicios personas naturales"/>
    <s v="Promotor Intercultural COM"/>
    <n v="47288"/>
    <s v="MAGDALENA"/>
    <s v="FUNDACIÓN"/>
    <n v="0"/>
    <n v="0"/>
    <n v="0"/>
    <n v="0"/>
    <n v="0"/>
    <n v="0"/>
    <n v="0"/>
    <n v="0"/>
    <n v="0"/>
    <n v="0"/>
    <n v="0"/>
    <n v="0"/>
    <n v="0"/>
    <n v="0"/>
    <n v="7941332"/>
    <n v="0"/>
    <n v="0"/>
    <n v="1985333"/>
    <n v="0"/>
    <n v="1985333"/>
    <n v="0"/>
    <n v="1985333"/>
    <n v="0"/>
    <n v="1985333"/>
    <n v="7824"/>
  </r>
  <r>
    <s v="2500.1.1.1.3854"/>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Magdalena"/>
    <s v="Agosto"/>
    <s v="Agosto"/>
    <n v="4"/>
    <s v="Contratación directa"/>
    <x v="0"/>
    <n v="7941332"/>
    <n v="7941332"/>
    <s v="101. No aplica"/>
    <s v="Actualización DT"/>
    <s v="NO"/>
    <s v="N/A"/>
    <s v="2613 - Dirección Territorial Magdalena"/>
    <s v="2.3 - Gestión Catastral"/>
    <s v="2.3-1 - Formación y actualización catastral"/>
    <s v="SER - Adquisición de servicios"/>
    <s v="SER012 - Prestación de servicios personas naturales"/>
    <s v="Promotor Intercultural COM"/>
    <n v="47288"/>
    <s v="MAGDALENA"/>
    <s v="FUNDACIÓN"/>
    <n v="0"/>
    <n v="0"/>
    <n v="0"/>
    <n v="0"/>
    <n v="0"/>
    <n v="0"/>
    <n v="0"/>
    <n v="0"/>
    <n v="0"/>
    <n v="0"/>
    <n v="0"/>
    <n v="0"/>
    <n v="0"/>
    <n v="0"/>
    <n v="7941332"/>
    <n v="0"/>
    <n v="0"/>
    <n v="1985333"/>
    <n v="0"/>
    <n v="1985333"/>
    <n v="0"/>
    <n v="1985333"/>
    <n v="0"/>
    <n v="1985333"/>
    <n v="7824"/>
  </r>
  <r>
    <s v="2500.1.1.1.3855"/>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Magdalena"/>
    <s v="Julio"/>
    <s v="Julio"/>
    <n v="6"/>
    <s v="Contratación directa"/>
    <x v="0"/>
    <n v="23250000"/>
    <n v="23250000"/>
    <s v="1. Prioridad Crítica"/>
    <s v="Actualización DT"/>
    <s v="NO"/>
    <s v="N/A"/>
    <s v="2613 - Dirección Territorial Magdalena"/>
    <s v="2.3 - Gestión Catastral"/>
    <s v="2.3-1 - Formación y actualización catastral"/>
    <s v="SER - Adquisición de servicios"/>
    <s v="SER012 - Prestación de servicios personas naturales"/>
    <s v="Control calidad  de Reconocimiento predial COM"/>
    <n v="47053"/>
    <s v="MAGDALENA"/>
    <s v="ARACATACA"/>
    <n v="0"/>
    <n v="0"/>
    <n v="0"/>
    <n v="0"/>
    <n v="0"/>
    <n v="0"/>
    <n v="0"/>
    <n v="0"/>
    <n v="0"/>
    <n v="0"/>
    <n v="0"/>
    <n v="0"/>
    <n v="23250000"/>
    <n v="0"/>
    <n v="0"/>
    <n v="4500000"/>
    <n v="0"/>
    <n v="4500000"/>
    <n v="0"/>
    <n v="4500000"/>
    <n v="0"/>
    <n v="4500000"/>
    <n v="0"/>
    <n v="5250000"/>
    <n v="6124"/>
  </r>
  <r>
    <s v="2500.1.1.1.3856"/>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Magdalena"/>
    <s v="Julio"/>
    <s v="Julio"/>
    <n v="6"/>
    <s v="Contratación directa"/>
    <x v="0"/>
    <n v="23250000"/>
    <n v="23250000"/>
    <s v="1. Prioridad Crítica"/>
    <s v="Actualización DT"/>
    <s v="NO"/>
    <s v="N/A"/>
    <s v="2613 - Dirección Territorial Magdalena"/>
    <s v="2.3 - Gestión Catastral"/>
    <s v="2.3-1 - Formación y actualización catastral"/>
    <s v="SER - Adquisición de servicios"/>
    <s v="SER012 - Prestación de servicios personas naturales"/>
    <s v="Control calidad  de Reconocimiento predial COM"/>
    <n v="47053"/>
    <s v="MAGDALENA"/>
    <s v="ARACATACA"/>
    <n v="0"/>
    <n v="0"/>
    <n v="0"/>
    <n v="0"/>
    <n v="0"/>
    <n v="0"/>
    <n v="0"/>
    <n v="0"/>
    <n v="0"/>
    <n v="0"/>
    <n v="0"/>
    <n v="0"/>
    <n v="23250000"/>
    <n v="0"/>
    <n v="0"/>
    <n v="4500000"/>
    <n v="0"/>
    <n v="4500000"/>
    <n v="0"/>
    <n v="4500000"/>
    <n v="0"/>
    <n v="4500000"/>
    <n v="0"/>
    <n v="5250000"/>
    <n v="6124"/>
  </r>
  <r>
    <s v="2500.1.1.1.3857"/>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Magdalena"/>
    <s v="Agosto"/>
    <s v="Agosto"/>
    <n v="5"/>
    <s v="Contratación directa"/>
    <x v="0"/>
    <n v="20250000"/>
    <n v="20250000"/>
    <s v="1. Prioridad Crítica"/>
    <s v="Actualización DT"/>
    <s v="NO"/>
    <s v="N/A"/>
    <s v="2613 - Dirección Territorial Magdalena"/>
    <s v="2.3 - Gestión Catastral"/>
    <s v="2.3-1 - Formación y actualización catastral"/>
    <s v="SER - Adquisición de servicios"/>
    <s v="SER012 - Prestación de servicios personas naturales"/>
    <s v="Control calidad  de Reconocimiento predial COM"/>
    <n v="47053"/>
    <s v="MAGDALENA"/>
    <s v="ARACATACA"/>
    <n v="0"/>
    <n v="0"/>
    <n v="0"/>
    <n v="0"/>
    <n v="0"/>
    <n v="0"/>
    <n v="0"/>
    <n v="0"/>
    <n v="0"/>
    <n v="0"/>
    <n v="0"/>
    <n v="0"/>
    <n v="0"/>
    <n v="0"/>
    <n v="20250000"/>
    <n v="0"/>
    <n v="0"/>
    <n v="4500000"/>
    <n v="0"/>
    <n v="4500000"/>
    <n v="0"/>
    <n v="4500000"/>
    <n v="0"/>
    <n v="6750000"/>
    <n v="6124"/>
  </r>
  <r>
    <s v="2500.1.1.1.385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Agosto"/>
    <s v="Agosto"/>
    <n v="5"/>
    <s v="Contratación directa"/>
    <x v="0"/>
    <n v="0"/>
    <n v="0"/>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053"/>
    <s v="MAGDALENA"/>
    <s v="ARACATACA"/>
    <n v="0"/>
    <n v="0"/>
    <n v="0"/>
    <n v="0"/>
    <n v="0"/>
    <n v="0"/>
    <n v="0"/>
    <n v="0"/>
    <n v="0"/>
    <n v="0"/>
    <n v="0"/>
    <n v="0"/>
    <n v="0"/>
    <n v="0"/>
    <n v="0"/>
    <n v="0"/>
    <n v="0"/>
    <n v="0"/>
    <n v="0"/>
    <n v="0"/>
    <n v="0"/>
    <n v="0"/>
    <n v="0"/>
    <n v="0"/>
    <n v="7124"/>
  </r>
  <r>
    <s v="2500.1.1.1.385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Agosto"/>
    <s v="Agosto"/>
    <n v="5"/>
    <s v="Contratación directa"/>
    <x v="0"/>
    <n v="0"/>
    <n v="0"/>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053"/>
    <s v="MAGDALENA"/>
    <s v="ARACATACA"/>
    <n v="0"/>
    <n v="0"/>
    <n v="0"/>
    <n v="0"/>
    <n v="0"/>
    <n v="0"/>
    <n v="0"/>
    <n v="0"/>
    <n v="0"/>
    <n v="0"/>
    <n v="0"/>
    <n v="0"/>
    <n v="0"/>
    <n v="0"/>
    <n v="0"/>
    <n v="0"/>
    <n v="0"/>
    <n v="0"/>
    <n v="0"/>
    <n v="0"/>
    <n v="0"/>
    <n v="0"/>
    <n v="0"/>
    <n v="0"/>
    <n v="7124"/>
  </r>
  <r>
    <s v="2500.1.1.1.386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Agosto"/>
    <s v="Agosto"/>
    <n v="5"/>
    <s v="Contratación directa"/>
    <x v="0"/>
    <n v="0"/>
    <n v="0"/>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053"/>
    <s v="MAGDALENA"/>
    <s v="ARACATACA"/>
    <n v="0"/>
    <n v="0"/>
    <n v="0"/>
    <n v="0"/>
    <n v="0"/>
    <n v="0"/>
    <n v="0"/>
    <n v="0"/>
    <n v="0"/>
    <n v="0"/>
    <n v="0"/>
    <n v="0"/>
    <n v="0"/>
    <n v="0"/>
    <n v="0"/>
    <n v="0"/>
    <n v="0"/>
    <n v="0"/>
    <n v="0"/>
    <n v="0"/>
    <n v="0"/>
    <n v="0"/>
    <n v="0"/>
    <n v="0"/>
    <n v="7124"/>
  </r>
  <r>
    <s v="2500.1.1.1.386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Agosto"/>
    <s v="Agosto"/>
    <n v="5"/>
    <s v="Contratación directa"/>
    <x v="0"/>
    <n v="0"/>
    <n v="0"/>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053"/>
    <s v="MAGDALENA"/>
    <s v="ARACATACA"/>
    <n v="0"/>
    <n v="0"/>
    <n v="0"/>
    <n v="0"/>
    <n v="0"/>
    <n v="0"/>
    <n v="0"/>
    <n v="0"/>
    <n v="0"/>
    <n v="0"/>
    <n v="0"/>
    <n v="0"/>
    <n v="0"/>
    <n v="0"/>
    <n v="0"/>
    <n v="0"/>
    <n v="0"/>
    <n v="0"/>
    <n v="0"/>
    <n v="0"/>
    <n v="0"/>
    <n v="0"/>
    <n v="0"/>
    <n v="0"/>
    <n v="7124"/>
  </r>
  <r>
    <s v="2500.1.1.1.386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Agosto"/>
    <s v="Agosto"/>
    <n v="5"/>
    <s v="Contratación directa"/>
    <x v="0"/>
    <n v="0"/>
    <n v="0"/>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053"/>
    <s v="MAGDALENA"/>
    <s v="ARACATACA"/>
    <n v="0"/>
    <n v="0"/>
    <n v="0"/>
    <n v="0"/>
    <n v="0"/>
    <n v="0"/>
    <n v="0"/>
    <n v="0"/>
    <n v="0"/>
    <n v="0"/>
    <n v="0"/>
    <n v="0"/>
    <n v="0"/>
    <n v="0"/>
    <n v="0"/>
    <n v="0"/>
    <n v="0"/>
    <n v="0"/>
    <n v="0"/>
    <n v="0"/>
    <n v="0"/>
    <n v="0"/>
    <n v="0"/>
    <n v="0"/>
    <n v="7124"/>
  </r>
  <r>
    <s v="2500.1.1.1.386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Agosto"/>
    <s v="Agosto"/>
    <n v="5"/>
    <s v="Contratación directa"/>
    <x v="0"/>
    <n v="0"/>
    <n v="0"/>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053"/>
    <s v="MAGDALENA"/>
    <s v="ARACATACA"/>
    <n v="0"/>
    <n v="0"/>
    <n v="0"/>
    <n v="0"/>
    <n v="0"/>
    <n v="0"/>
    <n v="0"/>
    <n v="0"/>
    <n v="0"/>
    <n v="0"/>
    <n v="0"/>
    <n v="0"/>
    <n v="0"/>
    <n v="0"/>
    <n v="0"/>
    <n v="0"/>
    <n v="0"/>
    <n v="0"/>
    <n v="0"/>
    <n v="0"/>
    <n v="0"/>
    <n v="0"/>
    <n v="0"/>
    <n v="0"/>
    <n v="7124"/>
  </r>
  <r>
    <s v="2500.1.1.1.386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Agosto"/>
    <s v="Agosto"/>
    <n v="5"/>
    <s v="Contratación directa"/>
    <x v="0"/>
    <n v="0"/>
    <n v="0"/>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053"/>
    <s v="MAGDALENA"/>
    <s v="ARACATACA"/>
    <n v="0"/>
    <n v="0"/>
    <n v="0"/>
    <n v="0"/>
    <n v="0"/>
    <n v="0"/>
    <n v="0"/>
    <n v="0"/>
    <n v="0"/>
    <n v="0"/>
    <n v="0"/>
    <n v="0"/>
    <n v="0"/>
    <n v="0"/>
    <n v="0"/>
    <n v="0"/>
    <n v="0"/>
    <n v="0"/>
    <n v="0"/>
    <n v="0"/>
    <n v="0"/>
    <n v="0"/>
    <n v="0"/>
    <n v="0"/>
    <n v="7124"/>
  </r>
  <r>
    <s v="2500.1.1.1.386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Abril"/>
    <s v="Abril"/>
    <n v="6"/>
    <s v="Contratación directa"/>
    <x v="0"/>
    <n v="0"/>
    <n v="0"/>
    <s v="1. Prioridad Crítica"/>
    <s v="Actualización DT"/>
    <s v="NO"/>
    <s v="N/A"/>
    <s v="2613 - Dirección Territorial Magdalena"/>
    <s v="2.3 - Gestión Catastral"/>
    <s v="2.3-1 - Formación y actualización catastral"/>
    <s v="SER - Adquisición de servicios"/>
    <s v="SER012 - Prestación de servicios personas naturales"/>
    <s v="Reconocedor predial COM"/>
    <n v="47053"/>
    <s v="MAGDALENA"/>
    <s v="ARACATACA"/>
    <n v="0"/>
    <n v="0"/>
    <n v="0"/>
    <n v="0"/>
    <n v="0"/>
    <n v="0"/>
    <n v="0"/>
    <n v="0"/>
    <n v="0"/>
    <n v="0"/>
    <n v="0"/>
    <n v="0"/>
    <n v="0"/>
    <n v="0"/>
    <n v="0"/>
    <n v="0"/>
    <n v="0"/>
    <n v="0"/>
    <n v="0"/>
    <n v="0"/>
    <n v="0"/>
    <n v="0"/>
    <n v="0"/>
    <n v="0"/>
    <n v="7124"/>
  </r>
  <r>
    <s v="2500.1.1.1.386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Abril"/>
    <s v="Abril"/>
    <n v="6"/>
    <s v="Contratación directa"/>
    <x v="0"/>
    <n v="0"/>
    <n v="0"/>
    <s v="1. Prioridad Crítica"/>
    <s v="Actualización DT"/>
    <s v="NO"/>
    <s v="N/A"/>
    <s v="2613 - Dirección Territorial Magdalena"/>
    <s v="2.3 - Gestión Catastral"/>
    <s v="2.3-1 - Formación y actualización catastral"/>
    <s v="SER - Adquisición de servicios"/>
    <s v="SER012 - Prestación de servicios personas naturales"/>
    <s v="Reconocedor predial COM"/>
    <n v="47053"/>
    <s v="MAGDALENA"/>
    <s v="ARACATACA"/>
    <n v="0"/>
    <n v="0"/>
    <n v="0"/>
    <n v="0"/>
    <n v="0"/>
    <n v="0"/>
    <n v="0"/>
    <n v="0"/>
    <n v="0"/>
    <n v="0"/>
    <n v="0"/>
    <n v="0"/>
    <n v="0"/>
    <n v="0"/>
    <n v="0"/>
    <n v="0"/>
    <n v="0"/>
    <n v="0"/>
    <n v="0"/>
    <n v="0"/>
    <n v="0"/>
    <n v="0"/>
    <n v="0"/>
    <n v="0"/>
    <n v="7124"/>
  </r>
  <r>
    <s v="2500.1.1.1.386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Abril"/>
    <s v="Abril"/>
    <n v="6"/>
    <s v="Contratación directa"/>
    <x v="0"/>
    <n v="0"/>
    <n v="0"/>
    <s v="1. Prioridad Crítica"/>
    <s v="Actualización DT"/>
    <s v="NO"/>
    <s v="N/A"/>
    <s v="2613 - Dirección Territorial Magdalena"/>
    <s v="2.3 - Gestión Catastral"/>
    <s v="2.3-1 - Formación y actualización catastral"/>
    <s v="SER - Adquisición de servicios"/>
    <s v="SER012 - Prestación de servicios personas naturales"/>
    <s v="Reconocedor predial COM"/>
    <n v="47053"/>
    <s v="MAGDALENA"/>
    <s v="ARACATACA"/>
    <n v="0"/>
    <n v="0"/>
    <n v="0"/>
    <n v="0"/>
    <n v="0"/>
    <n v="0"/>
    <n v="0"/>
    <n v="0"/>
    <n v="0"/>
    <n v="0"/>
    <n v="0"/>
    <n v="0"/>
    <n v="0"/>
    <n v="0"/>
    <n v="0"/>
    <n v="0"/>
    <n v="0"/>
    <n v="0"/>
    <n v="0"/>
    <n v="0"/>
    <n v="0"/>
    <n v="0"/>
    <n v="0"/>
    <n v="0"/>
    <n v="7124"/>
  </r>
  <r>
    <s v="2500.1.1.1.3868"/>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Magdalena"/>
    <s v="Agosto"/>
    <s v="Agosto"/>
    <n v="5"/>
    <s v="Contratación directa"/>
    <x v="0"/>
    <n v="8933999"/>
    <n v="8933999"/>
    <s v="101. No aplica"/>
    <s v="Actualización DT"/>
    <s v="NO"/>
    <s v="N/A"/>
    <s v="2613 - Dirección Territorial Magdalena"/>
    <s v="2.3 - Gestión Catastral"/>
    <s v="2.3-1 - Formación y actualización catastral"/>
    <s v="SER - Adquisición de servicios"/>
    <s v="SER012 - Prestación de servicios personas naturales"/>
    <s v="Auxiliar de Campo COM"/>
    <n v="47053"/>
    <s v="MAGDALENA"/>
    <s v="ARACATACA"/>
    <n v="0"/>
    <n v="0"/>
    <n v="0"/>
    <n v="0"/>
    <n v="0"/>
    <n v="0"/>
    <n v="0"/>
    <n v="0"/>
    <n v="0"/>
    <n v="0"/>
    <n v="0"/>
    <n v="0"/>
    <n v="0"/>
    <n v="0"/>
    <n v="8933999"/>
    <n v="0"/>
    <n v="0"/>
    <n v="1985333"/>
    <n v="0"/>
    <n v="1985333"/>
    <n v="0"/>
    <n v="1985333"/>
    <n v="0"/>
    <n v="2978000"/>
    <n v="7224"/>
  </r>
  <r>
    <s v="2500.1.1.1.3869"/>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Magdalena"/>
    <s v="Agosto"/>
    <s v="Agosto"/>
    <n v="5"/>
    <s v="Contratación directa"/>
    <x v="0"/>
    <n v="8933999"/>
    <n v="8933999"/>
    <s v="101. No aplica"/>
    <s v="Actualización DT"/>
    <s v="NO"/>
    <s v="N/A"/>
    <s v="2613 - Dirección Territorial Magdalena"/>
    <s v="2.3 - Gestión Catastral"/>
    <s v="2.3-1 - Formación y actualización catastral"/>
    <s v="SER - Adquisición de servicios"/>
    <s v="SER012 - Prestación de servicios personas naturales"/>
    <s v="Auxiliar de Campo COM"/>
    <n v="47053"/>
    <s v="MAGDALENA"/>
    <s v="ARACATACA"/>
    <n v="0"/>
    <n v="0"/>
    <n v="0"/>
    <n v="0"/>
    <n v="0"/>
    <n v="0"/>
    <n v="0"/>
    <n v="0"/>
    <n v="0"/>
    <n v="0"/>
    <n v="0"/>
    <n v="0"/>
    <n v="0"/>
    <n v="0"/>
    <n v="8933999"/>
    <n v="0"/>
    <n v="0"/>
    <n v="1985333"/>
    <n v="0"/>
    <n v="1985333"/>
    <n v="0"/>
    <n v="1985333"/>
    <n v="0"/>
    <n v="2978000"/>
    <n v="7224"/>
  </r>
  <r>
    <s v="2500.1.1.1.3870"/>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Magdalena"/>
    <s v="Agosto"/>
    <s v="Agosto"/>
    <n v="5"/>
    <s v="Contratación directa"/>
    <x v="0"/>
    <n v="8933999"/>
    <n v="8933999"/>
    <s v="101. No aplica"/>
    <s v="Actualización DT"/>
    <s v="NO"/>
    <s v="N/A"/>
    <s v="2613 - Dirección Territorial Magdalena"/>
    <s v="2.3 - Gestión Catastral"/>
    <s v="2.3-1 - Formación y actualización catastral"/>
    <s v="SER - Adquisición de servicios"/>
    <s v="SER012 - Prestación de servicios personas naturales"/>
    <s v="Auxiliar de Campo COM"/>
    <n v="47053"/>
    <s v="MAGDALENA"/>
    <s v="ARACATACA"/>
    <n v="0"/>
    <n v="0"/>
    <n v="0"/>
    <n v="0"/>
    <n v="0"/>
    <n v="0"/>
    <n v="0"/>
    <n v="0"/>
    <n v="0"/>
    <n v="0"/>
    <n v="0"/>
    <n v="0"/>
    <n v="0"/>
    <n v="0"/>
    <n v="8933999"/>
    <n v="0"/>
    <n v="0"/>
    <n v="1985333"/>
    <n v="0"/>
    <n v="1985333"/>
    <n v="0"/>
    <n v="1985333"/>
    <n v="0"/>
    <n v="2978000"/>
    <n v="7224"/>
  </r>
  <r>
    <s v="2500.1.1.1.3871"/>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Magdalena"/>
    <s v="Julio"/>
    <s v="Julio"/>
    <n v="6"/>
    <s v="Contratación directa"/>
    <x v="0"/>
    <n v="32083369"/>
    <n v="32083369"/>
    <s v="101. No aplica"/>
    <s v="Actualización DT"/>
    <s v="NO"/>
    <s v="N/A"/>
    <s v="2613 - Dirección Territorial Magdalena"/>
    <s v="2.3 - Gestión Catastral"/>
    <s v="2.3-1 - Formación y actualización catastral"/>
    <s v="SER - Adquisición de servicios"/>
    <s v="SER012 - Prestación de servicios personas naturales"/>
    <s v="Profesional Editor Digitalizador SIG COM"/>
    <n v="47053"/>
    <s v="MAGDALENA"/>
    <s v="ARACATACA"/>
    <n v="0"/>
    <n v="0"/>
    <n v="0"/>
    <n v="0"/>
    <n v="0"/>
    <n v="0"/>
    <n v="0"/>
    <n v="0"/>
    <n v="0"/>
    <n v="0"/>
    <n v="0"/>
    <n v="0"/>
    <n v="32083369"/>
    <n v="0"/>
    <n v="0"/>
    <n v="5661771"/>
    <n v="0"/>
    <n v="5661771"/>
    <n v="0"/>
    <n v="5661771"/>
    <n v="0"/>
    <n v="5661771"/>
    <n v="0"/>
    <n v="9436285"/>
    <n v="6324"/>
  </r>
  <r>
    <s v="2500.1.1.1.3872"/>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Magdalena"/>
    <s v="Agosto"/>
    <s v="Agosto"/>
    <n v="5"/>
    <s v="Contratación directa"/>
    <x v="0"/>
    <n v="25477970"/>
    <n v="25477970"/>
    <s v="101. No aplica"/>
    <s v="Actualización DT"/>
    <s v="NO"/>
    <s v="N/A"/>
    <s v="2613 - Dirección Territorial Magdalena"/>
    <s v="2.3 - Gestión Catastral"/>
    <s v="2.3-1 - Formación y actualización catastral"/>
    <s v="SER - Adquisición de servicios"/>
    <s v="SER012 - Prestación de servicios personas naturales"/>
    <s v="Profesional Editor Digitalizador SIG COM"/>
    <n v="47053"/>
    <s v="MAGDALENA"/>
    <s v="ARACATACA"/>
    <n v="0"/>
    <n v="0"/>
    <n v="0"/>
    <n v="0"/>
    <n v="0"/>
    <n v="0"/>
    <n v="0"/>
    <n v="0"/>
    <n v="0"/>
    <n v="0"/>
    <n v="0"/>
    <n v="0"/>
    <n v="0"/>
    <n v="0"/>
    <n v="25477970"/>
    <n v="0"/>
    <n v="0"/>
    <n v="5661771"/>
    <n v="0"/>
    <n v="5661771"/>
    <n v="0"/>
    <n v="5661771"/>
    <n v="0"/>
    <n v="8492657"/>
    <n v="6324"/>
  </r>
  <r>
    <s v="2500.1.1.1.3873"/>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Magdalena"/>
    <s v="Septiembre"/>
    <s v="Septiembre"/>
    <n v="4"/>
    <s v="Contratación directa"/>
    <x v="0"/>
    <n v="22647084"/>
    <n v="22647084"/>
    <s v="1. Prioridad Crítica"/>
    <s v="Actualización DT"/>
    <s v="NO"/>
    <s v="N/A"/>
    <s v="2613 - Dirección Territorial Magdalena"/>
    <s v="2.3 - Gestión Catastral"/>
    <s v="2.3-1 - Formación y actualización catastral"/>
    <s v="SER - Adquisición de servicios"/>
    <s v="SER012 - Prestación de servicios personas naturales"/>
    <s v="Profesional Editor Digitalizador SIG COM"/>
    <n v="47053"/>
    <s v="MAGDALENA"/>
    <s v="ARACATACA"/>
    <n v="0"/>
    <n v="0"/>
    <n v="0"/>
    <n v="0"/>
    <n v="0"/>
    <n v="0"/>
    <n v="0"/>
    <n v="0"/>
    <n v="0"/>
    <n v="0"/>
    <n v="0"/>
    <n v="0"/>
    <n v="0"/>
    <n v="0"/>
    <n v="0"/>
    <n v="0"/>
    <n v="22647084"/>
    <n v="0"/>
    <n v="0"/>
    <n v="5661771"/>
    <n v="0"/>
    <n v="5661771"/>
    <n v="0"/>
    <n v="11323542"/>
    <n v="6324"/>
  </r>
  <r>
    <s v="2500.1.1.1.3874"/>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Magdalena"/>
    <s v="Agosto"/>
    <s v="Agosto"/>
    <n v="4"/>
    <s v="Contratación directa"/>
    <x v="0"/>
    <n v="25797072"/>
    <n v="25797072"/>
    <s v="101. No aplica"/>
    <s v="Actualización DT"/>
    <s v="NO"/>
    <s v="N/A"/>
    <s v="2613 - Dirección Territorial Magdalena"/>
    <s v="2.3 - Gestión Catastral"/>
    <s v="2.3-1 - Formación y actualización catastral"/>
    <s v="SER - Adquisición de servicios"/>
    <s v="SER012 - Prestación de servicios personas naturales"/>
    <s v="Control de calidad de consolidación y SIG COM"/>
    <n v="47053"/>
    <s v="MAGDALENA"/>
    <s v="ARACATACA"/>
    <n v="0"/>
    <n v="0"/>
    <n v="0"/>
    <n v="0"/>
    <n v="0"/>
    <n v="0"/>
    <n v="0"/>
    <n v="0"/>
    <n v="0"/>
    <n v="0"/>
    <n v="0"/>
    <n v="0"/>
    <n v="0"/>
    <n v="0"/>
    <n v="25797072"/>
    <n v="0"/>
    <n v="0"/>
    <n v="7370592"/>
    <n v="0"/>
    <n v="7370592"/>
    <n v="0"/>
    <n v="7370592"/>
    <n v="0"/>
    <n v="3685296"/>
    <n v="6824"/>
  </r>
  <r>
    <s v="2500.1.1.1.3875"/>
    <s v="INVERSIÓN"/>
    <x v="0"/>
    <s v="1 - Ajustar el modelo de operación y de gestión catastral del Instituto"/>
    <x v="0"/>
    <x v="0"/>
    <n v="80111601"/>
    <x v="0"/>
    <s v="N/A"/>
    <s v="Prestación de servicios personales para realizar actividades de apoyo operativo y administrativo en el marco de la actualización y/o formación catastral con enfoque multipropósito en el municipio asignado a la Dirección Territorial  Magdalena"/>
    <s v="Agosto"/>
    <s v="Agosto"/>
    <n v="5"/>
    <s v="Contratación directa"/>
    <x v="0"/>
    <n v="13881959"/>
    <n v="13881959"/>
    <s v="1. Prioridad Crítica"/>
    <s v="Actualización DT"/>
    <s v="NO"/>
    <s v="N/A"/>
    <s v="2613 - Dirección Territorial Magdalena"/>
    <s v="2.3 - Gestión Catastral"/>
    <s v="2.3-1 - Formación y actualización catastral"/>
    <s v="SER - Adquisición de servicios"/>
    <s v="SER012 - Prestación de servicios personas naturales"/>
    <s v="Técnico Administrativo COM"/>
    <n v="47053"/>
    <s v="MAGDALENA"/>
    <s v="ARACATACA"/>
    <n v="0"/>
    <n v="0"/>
    <n v="0"/>
    <n v="0"/>
    <n v="0"/>
    <n v="0"/>
    <n v="0"/>
    <n v="0"/>
    <n v="0"/>
    <n v="0"/>
    <n v="0"/>
    <n v="0"/>
    <n v="0"/>
    <n v="0"/>
    <n v="13881959"/>
    <n v="0"/>
    <n v="0"/>
    <n v="3039845"/>
    <n v="0"/>
    <n v="3039845"/>
    <n v="0"/>
    <n v="3039845"/>
    <n v="0"/>
    <n v="4762424"/>
    <n v="7324"/>
  </r>
  <r>
    <s v="2500.1.1.1.3876"/>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Magdalena"/>
    <s v="Julio"/>
    <s v="Julio"/>
    <n v="6"/>
    <s v="Contratación directa"/>
    <x v="0"/>
    <n v="32083369"/>
    <n v="32083369"/>
    <s v="1. Prioridad Crítica"/>
    <s v="Actualización DT"/>
    <s v="NO"/>
    <s v="N/A"/>
    <s v="2613 - Dirección Territorial Magdalena"/>
    <s v="2.3 - Gestión Catastral"/>
    <s v="2.3-1 - Formación y actualización catastral"/>
    <s v="SER - Adquisición de servicios"/>
    <s v="SER012 - Prestación de servicios personas naturales"/>
    <s v="Profesional social COM"/>
    <n v="47053"/>
    <s v="MAGDALENA"/>
    <s v="ARACATACA"/>
    <n v="0"/>
    <n v="0"/>
    <n v="0"/>
    <n v="0"/>
    <n v="0"/>
    <n v="0"/>
    <n v="0"/>
    <n v="0"/>
    <n v="0"/>
    <n v="0"/>
    <n v="0"/>
    <n v="0"/>
    <n v="32083369"/>
    <n v="0"/>
    <n v="0"/>
    <n v="5661771"/>
    <n v="0"/>
    <n v="5661771"/>
    <n v="0"/>
    <n v="5661771"/>
    <n v="0"/>
    <n v="5661771"/>
    <n v="0"/>
    <n v="9436285"/>
    <n v="0"/>
  </r>
  <r>
    <s v="2500.1.1.1.3877"/>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Magdalena"/>
    <s v="Julio"/>
    <s v="Julio"/>
    <n v="6"/>
    <s v="Contratación directa"/>
    <x v="0"/>
    <n v="29252483"/>
    <n v="29252483"/>
    <s v="1. Prioridad Crítica"/>
    <s v="Actualización DT"/>
    <s v="NO"/>
    <s v="N/A"/>
    <s v="2613 - Dirección Territorial Magdalena"/>
    <s v="2.3 - Gestión Catastral"/>
    <s v="2.3-1 - Formación y actualización catastral"/>
    <s v="SER - Adquisición de servicios"/>
    <s v="SER012 - Prestación de servicios personas naturales"/>
    <s v="Profesional social COM"/>
    <n v="47053"/>
    <s v="MAGDALENA"/>
    <s v="ARACATACA"/>
    <n v="0"/>
    <n v="0"/>
    <n v="0"/>
    <n v="0"/>
    <n v="0"/>
    <n v="0"/>
    <n v="0"/>
    <n v="0"/>
    <n v="0"/>
    <n v="0"/>
    <n v="0"/>
    <n v="0"/>
    <n v="29252483"/>
    <n v="0"/>
    <n v="0"/>
    <n v="5661771"/>
    <n v="0"/>
    <n v="5661771"/>
    <n v="0"/>
    <n v="5661771"/>
    <n v="0"/>
    <n v="5661771"/>
    <n v="0"/>
    <n v="6605399"/>
    <n v="0"/>
  </r>
  <r>
    <s v="2500.1.1.1.3878"/>
    <s v="INVERSIÓN"/>
    <x v="0"/>
    <s v="1 - Ajustar el modelo de operación y de gestión catastral del Instituto"/>
    <x v="0"/>
    <x v="0"/>
    <n v="80111601"/>
    <x v="0"/>
    <s v="N/A"/>
    <s v="Prestación de servicios personales para realizar actividades de apoyo administrativo en el marco de la actualización y/o formación catastral con enfoque multipropósito en el municipio asignado a la Dirección Territorial  Magdalena"/>
    <s v="Agosto"/>
    <s v="Agosto"/>
    <n v="5"/>
    <s v="Contratación directa"/>
    <x v="0"/>
    <n v="12900240"/>
    <n v="12900240"/>
    <s v="101. No aplica"/>
    <s v="Actualización DT"/>
    <s v="NO"/>
    <s v="N/A"/>
    <s v="2613 - Dirección Territorial Magdalena"/>
    <s v="2.3 - Gestión Catastral"/>
    <s v="2.3-1 - Formación y actualización catastral"/>
    <s v="SER - Adquisición de servicios"/>
    <s v="SER012 - Prestación de servicios personas naturales"/>
    <s v="Apoyo administrativo COM"/>
    <n v="47053"/>
    <s v="MAGDALENA"/>
    <s v="ARACATACA"/>
    <n v="0"/>
    <n v="0"/>
    <n v="0"/>
    <n v="0"/>
    <n v="0"/>
    <n v="0"/>
    <n v="0"/>
    <n v="0"/>
    <n v="0"/>
    <n v="0"/>
    <n v="0"/>
    <n v="0"/>
    <n v="0"/>
    <n v="0"/>
    <n v="12900240"/>
    <n v="0"/>
    <n v="0"/>
    <n v="2866720"/>
    <n v="0"/>
    <n v="2866720"/>
    <n v="0"/>
    <n v="2866720"/>
    <n v="0"/>
    <n v="4300080"/>
    <n v="7524"/>
  </r>
  <r>
    <s v="2500.1.1.1.3879"/>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Magdalena"/>
    <s v="Julio"/>
    <s v="Julio"/>
    <n v="6"/>
    <s v="Contratación directa"/>
    <x v="0"/>
    <n v="22284589"/>
    <n v="22284589"/>
    <s v="1. Prioridad Crítica"/>
    <s v="Actualización DT"/>
    <s v="NO"/>
    <s v="N/A"/>
    <s v="2613 - Dirección Territorial Magdalena"/>
    <s v="2.3 - Gestión Catastral"/>
    <s v="2.3-1 - Formación y actualización catastral"/>
    <s v="SER - Adquisición de servicios"/>
    <s v="SER012 - Prestación de servicios personas naturales"/>
    <s v="Profesional Jurídico COM"/>
    <n v="47053"/>
    <s v="MAGDALENA"/>
    <s v="ARACATACA"/>
    <n v="0"/>
    <n v="0"/>
    <n v="0"/>
    <n v="0"/>
    <n v="0"/>
    <n v="0"/>
    <n v="0"/>
    <n v="0"/>
    <n v="0"/>
    <n v="0"/>
    <n v="0"/>
    <n v="0"/>
    <n v="22284589"/>
    <n v="0"/>
    <n v="0"/>
    <n v="4101458"/>
    <n v="0"/>
    <n v="4101458"/>
    <n v="0"/>
    <n v="4101458"/>
    <n v="0"/>
    <n v="4101458"/>
    <n v="0"/>
    <n v="5878757"/>
    <n v="7624"/>
  </r>
  <r>
    <s v="2500.1.1.1.3880"/>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Magdalena"/>
    <s v="Agosto"/>
    <s v="Agosto"/>
    <n v="4"/>
    <s v="Contratación directa"/>
    <x v="0"/>
    <n v="16405832"/>
    <n v="16405832"/>
    <s v="101. No aplica"/>
    <s v="Actualización DT"/>
    <s v="NO"/>
    <s v="N/A"/>
    <s v="2613 - Dirección Territorial Magdalena"/>
    <s v="2.3 - Gestión Catastral"/>
    <s v="2.3-1 - Formación y actualización catastral"/>
    <s v="SER - Adquisición de servicios"/>
    <s v="SER012 - Prestación de servicios personas naturales"/>
    <s v="Profesional Jurídico COM"/>
    <n v="47053"/>
    <s v="MAGDALENA"/>
    <s v="ARACATACA"/>
    <n v="0"/>
    <n v="0"/>
    <n v="0"/>
    <n v="0"/>
    <n v="0"/>
    <n v="0"/>
    <n v="0"/>
    <n v="0"/>
    <n v="0"/>
    <n v="0"/>
    <n v="0"/>
    <n v="0"/>
    <n v="0"/>
    <n v="0"/>
    <n v="16405832"/>
    <n v="0"/>
    <n v="0"/>
    <n v="4101458"/>
    <n v="0"/>
    <n v="4101458"/>
    <n v="0"/>
    <n v="4101458"/>
    <n v="0"/>
    <n v="4101458"/>
    <n v="7624"/>
  </r>
  <r>
    <s v="2500.1.1.1.3881"/>
    <s v="INVERSIÓN"/>
    <x v="0"/>
    <s v="1 - Ajustar el modelo de operación y de gestión catastral del Instituto"/>
    <x v="0"/>
    <x v="0"/>
    <n v="80111601"/>
    <x v="0"/>
    <s v="N/A"/>
    <s v="Prestación de servicios profesionales para la coordinación, seguimiento y control de las actividades de actualización y/o formación catastral con enfoque multipropósito en el municipio asignado a la Dirección Territorial  Magdalena"/>
    <s v="Agosto"/>
    <s v="Agosto"/>
    <n v="4"/>
    <s v="Contratación directa"/>
    <x v="0"/>
    <n v="38065092"/>
    <n v="38065092"/>
    <s v="101. No aplica"/>
    <s v="Actualización DT"/>
    <s v="NO"/>
    <s v="N/A"/>
    <s v="2613 - Dirección Territorial Magdalena"/>
    <s v="2.3 - Gestión Catastral"/>
    <s v="2.3-1 - Formación y actualización catastral"/>
    <s v="SER - Adquisición de servicios"/>
    <s v="SER012 - Prestación de servicios personas naturales"/>
    <s v="Coordinador operativo municipal COM"/>
    <n v="47053"/>
    <s v="MAGDALENA"/>
    <s v="ARACATACA"/>
    <n v="0"/>
    <n v="0"/>
    <n v="0"/>
    <n v="0"/>
    <n v="0"/>
    <n v="0"/>
    <n v="0"/>
    <n v="0"/>
    <n v="0"/>
    <n v="0"/>
    <n v="0"/>
    <n v="0"/>
    <n v="0"/>
    <n v="0"/>
    <n v="38065092"/>
    <n v="0"/>
    <n v="0"/>
    <n v="9516273"/>
    <n v="0"/>
    <n v="9516273"/>
    <n v="0"/>
    <n v="9516273"/>
    <n v="0"/>
    <n v="9516273"/>
    <n v="6924"/>
  </r>
  <r>
    <s v="2500.1.1.1.3882"/>
    <s v="INVERSIÓN"/>
    <x v="0"/>
    <s v="1 - Ajustar el modelo de operación y de gestión catastral del Instituto"/>
    <x v="0"/>
    <x v="0"/>
    <n v="80111601"/>
    <x v="0"/>
    <s v="N/A"/>
    <s v="Prestación de servicios personales para realizar actividades de apoyo en el área de sistemas en el marco de la actualización y/o formación catastral con enfoque multipropósito en el municipio asignado a la Dirección Territorial  Magdalena"/>
    <s v="Agosto"/>
    <s v="Agosto"/>
    <n v="5"/>
    <s v="Contratación directa"/>
    <x v="0"/>
    <n v="11956724"/>
    <n v="11956724"/>
    <s v="101. No aplica"/>
    <s v="Actualización DT"/>
    <s v="NO"/>
    <s v="N/A"/>
    <s v="2613 - Dirección Territorial Magdalena"/>
    <s v="2.3 - Gestión Catastral"/>
    <s v="2.3-1 - Formación y actualización catastral"/>
    <s v="SER - Adquisición de servicios"/>
    <s v="SER012 - Prestación de servicios personas naturales"/>
    <s v="Técnico Sistemas COM"/>
    <n v="47053"/>
    <s v="MAGDALENA"/>
    <s v="ARACATACA"/>
    <n v="0"/>
    <n v="0"/>
    <n v="0"/>
    <n v="0"/>
    <n v="0"/>
    <n v="0"/>
    <n v="0"/>
    <n v="0"/>
    <n v="0"/>
    <n v="0"/>
    <n v="0"/>
    <n v="0"/>
    <n v="0"/>
    <n v="0"/>
    <n v="11956724"/>
    <n v="0"/>
    <n v="0"/>
    <n v="3039845"/>
    <n v="0"/>
    <n v="3039845"/>
    <n v="0"/>
    <n v="3039845"/>
    <n v="0"/>
    <n v="2837189"/>
    <n v="7724"/>
  </r>
  <r>
    <s v="2500.1.1.1.3883"/>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Magdalena"/>
    <s v="Agosto"/>
    <s v="Agosto"/>
    <n v="5"/>
    <s v="Contratación directa"/>
    <x v="0"/>
    <n v="7941332"/>
    <n v="7941332"/>
    <s v="101. No aplica"/>
    <s v="Actualización DT"/>
    <s v="NO"/>
    <s v="N/A"/>
    <s v="2613 - Dirección Territorial Magdalena"/>
    <s v="2.3 - Gestión Catastral"/>
    <s v="2.3-1 - Formación y actualización catastral"/>
    <s v="SER - Adquisición de servicios"/>
    <s v="SER012 - Prestación de servicios personas naturales"/>
    <s v="Promotor Intercultural COM"/>
    <n v="47053"/>
    <s v="MAGDALENA"/>
    <s v="ARACATACA"/>
    <n v="0"/>
    <n v="0"/>
    <n v="0"/>
    <n v="0"/>
    <n v="0"/>
    <n v="0"/>
    <n v="0"/>
    <n v="0"/>
    <n v="0"/>
    <n v="0"/>
    <n v="0"/>
    <n v="0"/>
    <n v="0"/>
    <n v="0"/>
    <n v="7941332"/>
    <n v="0"/>
    <n v="0"/>
    <n v="1985333"/>
    <n v="0"/>
    <n v="1985333"/>
    <n v="0"/>
    <n v="1985333"/>
    <n v="0"/>
    <n v="1985333"/>
    <n v="6024"/>
  </r>
  <r>
    <s v="2500.1.1.1.3884"/>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Magdalena"/>
    <s v="Agosto"/>
    <s v="Agosto"/>
    <n v="5"/>
    <s v="Contratación directa"/>
    <x v="0"/>
    <n v="7941332"/>
    <n v="7941332"/>
    <s v="101. No aplica"/>
    <s v="Actualización DT"/>
    <s v="NO"/>
    <s v="N/A"/>
    <s v="2613 - Dirección Territorial Magdalena"/>
    <s v="2.3 - Gestión Catastral"/>
    <s v="2.3-1 - Formación y actualización catastral"/>
    <s v="SER - Adquisición de servicios"/>
    <s v="SER012 - Prestación de servicios personas naturales"/>
    <s v="Promotor Intercultural COM"/>
    <n v="47053"/>
    <s v="MAGDALENA"/>
    <s v="ARACATACA"/>
    <n v="0"/>
    <n v="0"/>
    <n v="0"/>
    <n v="0"/>
    <n v="0"/>
    <n v="0"/>
    <n v="0"/>
    <n v="0"/>
    <n v="0"/>
    <n v="0"/>
    <n v="0"/>
    <n v="0"/>
    <n v="0"/>
    <n v="0"/>
    <n v="7941332"/>
    <n v="0"/>
    <n v="0"/>
    <n v="1985333"/>
    <n v="0"/>
    <n v="1985333"/>
    <n v="0"/>
    <n v="1985333"/>
    <n v="0"/>
    <n v="1985333"/>
    <n v="6024"/>
  </r>
  <r>
    <s v="2500.1.1.1.3885"/>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Magdalena"/>
    <s v="Junio"/>
    <s v="Junio"/>
    <n v="7"/>
    <s v="Contratación directa"/>
    <x v="0"/>
    <n v="31500000"/>
    <n v="31500000"/>
    <s v="1. Prioridad Crítica"/>
    <s v="Actualización DT"/>
    <s v="NO"/>
    <s v="N/A"/>
    <s v="2613 - Dirección Territorial Magdalena"/>
    <s v="2.3 - Gestión Catastral"/>
    <s v="2.3-1 - Formación y actualización catastral"/>
    <s v="SER - Adquisición de servicios"/>
    <s v="SER012 - Prestación de servicios personas naturales"/>
    <s v="Control calidad  de Reconocimiento predial COM"/>
    <n v="47189"/>
    <s v="MAGDALENA"/>
    <s v="CIÉNAGA"/>
    <n v="0"/>
    <n v="0"/>
    <n v="0"/>
    <n v="0"/>
    <n v="0"/>
    <n v="0"/>
    <n v="0"/>
    <n v="0"/>
    <n v="0"/>
    <n v="0"/>
    <n v="31500000"/>
    <n v="0"/>
    <n v="0"/>
    <n v="4500000"/>
    <n v="0"/>
    <n v="4500000"/>
    <n v="0"/>
    <n v="4500000"/>
    <n v="0"/>
    <n v="4500000"/>
    <n v="0"/>
    <n v="4500000"/>
    <n v="0"/>
    <n v="9000000"/>
    <n v="3224"/>
  </r>
  <r>
    <s v="2500.1.1.1.3886"/>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Magdalena"/>
    <s v="Junio"/>
    <s v="Junio"/>
    <n v="7"/>
    <s v="Contratación directa"/>
    <x v="0"/>
    <n v="31500000"/>
    <n v="31500000"/>
    <s v="1. Prioridad Crítica"/>
    <s v="Actualización DT"/>
    <s v="NO"/>
    <s v="N/A"/>
    <s v="2613 - Dirección Territorial Magdalena"/>
    <s v="2.3 - Gestión Catastral"/>
    <s v="2.3-1 - Formación y actualización catastral"/>
    <s v="SER - Adquisición de servicios"/>
    <s v="SER012 - Prestación de servicios personas naturales"/>
    <s v="Control calidad  de Reconocimiento predial COM"/>
    <n v="47189"/>
    <s v="MAGDALENA"/>
    <s v="CIÉNAGA"/>
    <n v="0"/>
    <n v="0"/>
    <n v="0"/>
    <n v="0"/>
    <n v="0"/>
    <n v="0"/>
    <n v="0"/>
    <n v="0"/>
    <n v="0"/>
    <n v="0"/>
    <n v="31500000"/>
    <n v="0"/>
    <n v="0"/>
    <n v="4500000"/>
    <n v="0"/>
    <n v="4500000"/>
    <n v="0"/>
    <n v="4500000"/>
    <n v="0"/>
    <n v="4500000"/>
    <n v="0"/>
    <n v="4500000"/>
    <n v="0"/>
    <n v="9000000"/>
    <n v="3224"/>
  </r>
  <r>
    <s v="2500.1.1.1.3887"/>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Magdalena"/>
    <s v="Junio"/>
    <s v="Junio"/>
    <n v="7"/>
    <s v="Contratación directa"/>
    <x v="0"/>
    <n v="31500000"/>
    <n v="31500000"/>
    <s v="1. Prioridad Crítica"/>
    <s v="Actualización DT"/>
    <s v="NO"/>
    <s v="N/A"/>
    <s v="2613 - Dirección Territorial Magdalena"/>
    <s v="2.3 - Gestión Catastral"/>
    <s v="2.3-1 - Formación y actualización catastral"/>
    <s v="SER - Adquisición de servicios"/>
    <s v="SER012 - Prestación de servicios personas naturales"/>
    <s v="Control calidad  de Reconocimiento predial COM"/>
    <n v="47189"/>
    <s v="MAGDALENA"/>
    <s v="CIÉNAGA"/>
    <n v="0"/>
    <n v="0"/>
    <n v="0"/>
    <n v="0"/>
    <n v="0"/>
    <n v="0"/>
    <n v="0"/>
    <n v="0"/>
    <n v="0"/>
    <n v="0"/>
    <n v="31500000"/>
    <n v="0"/>
    <n v="0"/>
    <n v="4500000"/>
    <n v="0"/>
    <n v="4500000"/>
    <n v="0"/>
    <n v="4500000"/>
    <n v="0"/>
    <n v="4500000"/>
    <n v="0"/>
    <n v="4500000"/>
    <n v="0"/>
    <n v="9000000"/>
    <n v="3224"/>
  </r>
  <r>
    <s v="2500.1.1.1.3888"/>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Magdalena"/>
    <s v="Junio"/>
    <s v="Junio"/>
    <n v="7"/>
    <s v="Contratación directa"/>
    <x v="0"/>
    <n v="27900000"/>
    <n v="27900000"/>
    <s v="1. Prioridad Crítica"/>
    <s v="Actualización DT"/>
    <s v="NO"/>
    <s v="N/A"/>
    <s v="2613 - Dirección Territorial Magdalena"/>
    <s v="2.3 - Gestión Catastral"/>
    <s v="2.3-1 - Formación y actualización catastral"/>
    <s v="SER - Adquisición de servicios"/>
    <s v="SER012 - Prestación de servicios personas naturales"/>
    <s v="Control calidad  de Reconocimiento predial COM"/>
    <n v="47189"/>
    <s v="MAGDALENA"/>
    <s v="CIÉNAGA"/>
    <n v="0"/>
    <n v="0"/>
    <n v="0"/>
    <n v="0"/>
    <n v="0"/>
    <n v="0"/>
    <n v="0"/>
    <n v="0"/>
    <n v="0"/>
    <n v="0"/>
    <n v="27900000"/>
    <n v="0"/>
    <n v="0"/>
    <n v="4500000"/>
    <n v="0"/>
    <n v="4500000"/>
    <n v="0"/>
    <n v="4500000"/>
    <n v="0"/>
    <n v="4500000"/>
    <n v="0"/>
    <n v="4500000"/>
    <n v="0"/>
    <n v="5400000"/>
    <n v="3224"/>
  </r>
  <r>
    <s v="2500.1.1.1.3889"/>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Magdalena"/>
    <s v="Agosto"/>
    <s v="Agosto"/>
    <n v="4"/>
    <s v="Contratación directa"/>
    <x v="0"/>
    <n v="18000000"/>
    <n v="18000000"/>
    <s v="101. No aplica"/>
    <s v="Actualización DT"/>
    <s v="NO"/>
    <s v="N/A"/>
    <s v="2613 - Dirección Territorial Magdalena"/>
    <s v="2.3 - Gestión Catastral"/>
    <s v="2.3-1 - Formación y actualización catastral"/>
    <s v="SER - Adquisición de servicios"/>
    <s v="SER012 - Prestación de servicios personas naturales"/>
    <s v="Control calidad  de Reconocimiento predial COM"/>
    <n v="47189"/>
    <s v="MAGDALENA"/>
    <s v="CIÉNAGA"/>
    <n v="0"/>
    <n v="0"/>
    <n v="0"/>
    <n v="0"/>
    <n v="0"/>
    <n v="0"/>
    <n v="0"/>
    <n v="0"/>
    <n v="0"/>
    <n v="0"/>
    <n v="0"/>
    <n v="0"/>
    <n v="0"/>
    <n v="0"/>
    <n v="18000000"/>
    <n v="0"/>
    <n v="0"/>
    <n v="4500000"/>
    <n v="0"/>
    <n v="4500000"/>
    <n v="0"/>
    <n v="4500000"/>
    <n v="0"/>
    <n v="4500000"/>
    <n v="0"/>
  </r>
  <r>
    <s v="2500.1.1.1.3890"/>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Magdalena"/>
    <s v="Agosto"/>
    <s v="Agosto"/>
    <n v="4"/>
    <s v="Contratación directa"/>
    <x v="0"/>
    <n v="18000000"/>
    <n v="18000000"/>
    <s v="101. No aplica"/>
    <s v="Actualización DT"/>
    <s v="NO"/>
    <s v="N/A"/>
    <s v="2613 - Dirección Territorial Magdalena"/>
    <s v="2.3 - Gestión Catastral"/>
    <s v="2.3-1 - Formación y actualización catastral"/>
    <s v="SER - Adquisición de servicios"/>
    <s v="SER012 - Prestación de servicios personas naturales"/>
    <s v="Control calidad  de Reconocimiento predial COM"/>
    <n v="47189"/>
    <s v="MAGDALENA"/>
    <s v="CIÉNAGA"/>
    <n v="0"/>
    <n v="0"/>
    <n v="0"/>
    <n v="0"/>
    <n v="0"/>
    <n v="0"/>
    <n v="0"/>
    <n v="0"/>
    <n v="0"/>
    <n v="0"/>
    <n v="0"/>
    <n v="0"/>
    <n v="0"/>
    <n v="0"/>
    <n v="18000000"/>
    <n v="0"/>
    <n v="0"/>
    <n v="4500000"/>
    <n v="0"/>
    <n v="4500000"/>
    <n v="0"/>
    <n v="4500000"/>
    <n v="0"/>
    <n v="4500000"/>
    <n v="0"/>
  </r>
  <r>
    <s v="2500.1.1.1.3891"/>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Magdalena"/>
    <s v="Agosto"/>
    <s v="Agosto"/>
    <n v="4"/>
    <s v="Contratación directa"/>
    <x v="0"/>
    <n v="18000000"/>
    <n v="18000000"/>
    <s v="101. No aplica"/>
    <s v="Actualización DT"/>
    <s v="NO"/>
    <s v="N/A"/>
    <s v="2613 - Dirección Territorial Magdalena"/>
    <s v="2.3 - Gestión Catastral"/>
    <s v="2.3-1 - Formación y actualización catastral"/>
    <s v="SER - Adquisición de servicios"/>
    <s v="SER012 - Prestación de servicios personas naturales"/>
    <s v="Control calidad  de Reconocimiento predial COM"/>
    <n v="47189"/>
    <s v="MAGDALENA"/>
    <s v="CIÉNAGA"/>
    <n v="0"/>
    <n v="0"/>
    <n v="0"/>
    <n v="0"/>
    <n v="0"/>
    <n v="0"/>
    <n v="0"/>
    <n v="0"/>
    <n v="0"/>
    <n v="0"/>
    <n v="0"/>
    <n v="0"/>
    <n v="0"/>
    <n v="0"/>
    <n v="18000000"/>
    <n v="0"/>
    <n v="0"/>
    <n v="4500000"/>
    <n v="0"/>
    <n v="4500000"/>
    <n v="0"/>
    <n v="4500000"/>
    <n v="0"/>
    <n v="4500000"/>
    <n v="0"/>
  </r>
  <r>
    <s v="2500.1.1.1.389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Junio"/>
    <s v="Junio"/>
    <n v="7"/>
    <s v="Contratación directa"/>
    <x v="0"/>
    <n v="28000000"/>
    <n v="28000000"/>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189"/>
    <s v="MAGDALENA"/>
    <s v="CIÉNAGA"/>
    <n v="0"/>
    <n v="0"/>
    <n v="0"/>
    <n v="0"/>
    <n v="0"/>
    <n v="0"/>
    <n v="0"/>
    <n v="0"/>
    <n v="0"/>
    <n v="0"/>
    <n v="28000000"/>
    <n v="0"/>
    <n v="0"/>
    <n v="4000000"/>
    <n v="0"/>
    <n v="4000000"/>
    <n v="0"/>
    <n v="4000000"/>
    <n v="0"/>
    <n v="4000000"/>
    <n v="0"/>
    <n v="4000000"/>
    <n v="0"/>
    <n v="8000000"/>
    <n v="5424"/>
  </r>
  <r>
    <s v="2500.1.1.1.389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Junio"/>
    <s v="Junio"/>
    <n v="7"/>
    <s v="Contratación directa"/>
    <x v="0"/>
    <n v="28000000"/>
    <n v="28000000"/>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189"/>
    <s v="MAGDALENA"/>
    <s v="CIÉNAGA"/>
    <n v="0"/>
    <n v="0"/>
    <n v="0"/>
    <n v="0"/>
    <n v="0"/>
    <n v="0"/>
    <n v="0"/>
    <n v="0"/>
    <n v="0"/>
    <n v="0"/>
    <n v="28000000"/>
    <n v="0"/>
    <n v="0"/>
    <n v="4000000"/>
    <n v="0"/>
    <n v="4000000"/>
    <n v="0"/>
    <n v="4000000"/>
    <n v="0"/>
    <n v="4000000"/>
    <n v="0"/>
    <n v="4000000"/>
    <n v="0"/>
    <n v="8000000"/>
    <n v="5424"/>
  </r>
  <r>
    <s v="2500.1.1.1.389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Junio"/>
    <s v="Junio"/>
    <n v="7"/>
    <s v="Contratación directa"/>
    <x v="0"/>
    <n v="28000000"/>
    <n v="28000000"/>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189"/>
    <s v="MAGDALENA"/>
    <s v="CIÉNAGA"/>
    <n v="0"/>
    <n v="0"/>
    <n v="0"/>
    <n v="0"/>
    <n v="0"/>
    <n v="0"/>
    <n v="0"/>
    <n v="0"/>
    <n v="0"/>
    <n v="0"/>
    <n v="28000000"/>
    <n v="0"/>
    <n v="0"/>
    <n v="4000000"/>
    <n v="0"/>
    <n v="4000000"/>
    <n v="0"/>
    <n v="4000000"/>
    <n v="0"/>
    <n v="4000000"/>
    <n v="0"/>
    <n v="4000000"/>
    <n v="0"/>
    <n v="8000000"/>
    <n v="5424"/>
  </r>
  <r>
    <s v="2500.1.1.1.389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Junio"/>
    <s v="Junio"/>
    <n v="7"/>
    <s v="Contratación directa"/>
    <x v="0"/>
    <n v="28000000"/>
    <n v="28000000"/>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189"/>
    <s v="MAGDALENA"/>
    <s v="CIÉNAGA"/>
    <n v="0"/>
    <n v="0"/>
    <n v="0"/>
    <n v="0"/>
    <n v="0"/>
    <n v="0"/>
    <n v="0"/>
    <n v="0"/>
    <n v="0"/>
    <n v="0"/>
    <n v="28000000"/>
    <n v="0"/>
    <n v="0"/>
    <n v="4000000"/>
    <n v="0"/>
    <n v="4000000"/>
    <n v="0"/>
    <n v="4000000"/>
    <n v="0"/>
    <n v="4000000"/>
    <n v="0"/>
    <n v="4000000"/>
    <n v="0"/>
    <n v="8000000"/>
    <n v="5424"/>
  </r>
  <r>
    <s v="2500.1.1.1.389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Junio"/>
    <s v="Junio"/>
    <n v="7"/>
    <s v="Contratación directa"/>
    <x v="0"/>
    <n v="28000000"/>
    <n v="28000000"/>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189"/>
    <s v="MAGDALENA"/>
    <s v="CIÉNAGA"/>
    <n v="0"/>
    <n v="0"/>
    <n v="0"/>
    <n v="0"/>
    <n v="0"/>
    <n v="0"/>
    <n v="0"/>
    <n v="0"/>
    <n v="0"/>
    <n v="0"/>
    <n v="28000000"/>
    <n v="0"/>
    <n v="0"/>
    <n v="4000000"/>
    <n v="0"/>
    <n v="4000000"/>
    <n v="0"/>
    <n v="4000000"/>
    <n v="0"/>
    <n v="4000000"/>
    <n v="0"/>
    <n v="4000000"/>
    <n v="0"/>
    <n v="8000000"/>
    <n v="5424"/>
  </r>
  <r>
    <s v="2500.1.1.1.389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Junio"/>
    <s v="Junio"/>
    <n v="7"/>
    <s v="Contratación directa"/>
    <x v="0"/>
    <n v="28000000"/>
    <n v="28000000"/>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189"/>
    <s v="MAGDALENA"/>
    <s v="CIÉNAGA"/>
    <n v="0"/>
    <n v="0"/>
    <n v="0"/>
    <n v="0"/>
    <n v="0"/>
    <n v="0"/>
    <n v="0"/>
    <n v="0"/>
    <n v="0"/>
    <n v="0"/>
    <n v="28000000"/>
    <n v="0"/>
    <n v="0"/>
    <n v="4000000"/>
    <n v="0"/>
    <n v="4000000"/>
    <n v="0"/>
    <n v="4000000"/>
    <n v="0"/>
    <n v="4000000"/>
    <n v="0"/>
    <n v="4000000"/>
    <n v="0"/>
    <n v="8000000"/>
    <n v="5424"/>
  </r>
  <r>
    <s v="2500.1.1.1.389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Junio"/>
    <s v="Junio"/>
    <n v="7"/>
    <s v="Contratación directa"/>
    <x v="0"/>
    <n v="28000000"/>
    <n v="28000000"/>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189"/>
    <s v="MAGDALENA"/>
    <s v="CIÉNAGA"/>
    <n v="0"/>
    <n v="0"/>
    <n v="0"/>
    <n v="0"/>
    <n v="0"/>
    <n v="0"/>
    <n v="0"/>
    <n v="0"/>
    <n v="0"/>
    <n v="0"/>
    <n v="28000000"/>
    <n v="0"/>
    <n v="0"/>
    <n v="4000000"/>
    <n v="0"/>
    <n v="4000000"/>
    <n v="0"/>
    <n v="4000000"/>
    <n v="0"/>
    <n v="4000000"/>
    <n v="0"/>
    <n v="4000000"/>
    <n v="0"/>
    <n v="8000000"/>
    <n v="5424"/>
  </r>
  <r>
    <s v="2500.1.1.1.389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Junio"/>
    <s v="Junio"/>
    <n v="7"/>
    <s v="Contratación directa"/>
    <x v="0"/>
    <n v="28000000"/>
    <n v="28000000"/>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189"/>
    <s v="MAGDALENA"/>
    <s v="CIÉNAGA"/>
    <n v="0"/>
    <n v="0"/>
    <n v="0"/>
    <n v="0"/>
    <n v="0"/>
    <n v="0"/>
    <n v="0"/>
    <n v="0"/>
    <n v="0"/>
    <n v="0"/>
    <n v="28000000"/>
    <n v="0"/>
    <n v="0"/>
    <n v="4000000"/>
    <n v="0"/>
    <n v="4000000"/>
    <n v="0"/>
    <n v="4000000"/>
    <n v="0"/>
    <n v="4000000"/>
    <n v="0"/>
    <n v="4000000"/>
    <n v="0"/>
    <n v="8000000"/>
    <n v="5424"/>
  </r>
  <r>
    <s v="2500.1.1.1.390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Junio"/>
    <s v="Junio"/>
    <n v="7"/>
    <s v="Contratación directa"/>
    <x v="0"/>
    <n v="28000000"/>
    <n v="28000000"/>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189"/>
    <s v="MAGDALENA"/>
    <s v="CIÉNAGA"/>
    <n v="0"/>
    <n v="0"/>
    <n v="0"/>
    <n v="0"/>
    <n v="0"/>
    <n v="0"/>
    <n v="0"/>
    <n v="0"/>
    <n v="0"/>
    <n v="0"/>
    <n v="28000000"/>
    <n v="0"/>
    <n v="0"/>
    <n v="4000000"/>
    <n v="0"/>
    <n v="4000000"/>
    <n v="0"/>
    <n v="4000000"/>
    <n v="0"/>
    <n v="4000000"/>
    <n v="0"/>
    <n v="4000000"/>
    <n v="0"/>
    <n v="8000000"/>
    <n v="5424"/>
  </r>
  <r>
    <s v="2500.1.1.1.390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Junio"/>
    <s v="Junio"/>
    <n v="7"/>
    <s v="Contratación directa"/>
    <x v="0"/>
    <n v="28000000"/>
    <n v="28000000"/>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189"/>
    <s v="MAGDALENA"/>
    <s v="CIÉNAGA"/>
    <n v="0"/>
    <n v="0"/>
    <n v="0"/>
    <n v="0"/>
    <n v="0"/>
    <n v="0"/>
    <n v="0"/>
    <n v="0"/>
    <n v="0"/>
    <n v="0"/>
    <n v="28000000"/>
    <n v="0"/>
    <n v="0"/>
    <n v="4000000"/>
    <n v="0"/>
    <n v="4000000"/>
    <n v="0"/>
    <n v="4000000"/>
    <n v="0"/>
    <n v="4000000"/>
    <n v="0"/>
    <n v="4000000"/>
    <n v="0"/>
    <n v="8000000"/>
    <n v="5424"/>
  </r>
  <r>
    <s v="2500.1.1.1.390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Junio"/>
    <s v="Junio"/>
    <n v="7"/>
    <s v="Contratación directa"/>
    <x v="0"/>
    <n v="28000000"/>
    <n v="28000000"/>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189"/>
    <s v="MAGDALENA"/>
    <s v="CIÉNAGA"/>
    <n v="0"/>
    <n v="0"/>
    <n v="0"/>
    <n v="0"/>
    <n v="0"/>
    <n v="0"/>
    <n v="0"/>
    <n v="0"/>
    <n v="0"/>
    <n v="0"/>
    <n v="28000000"/>
    <n v="0"/>
    <n v="0"/>
    <n v="4000000"/>
    <n v="0"/>
    <n v="4000000"/>
    <n v="0"/>
    <n v="4000000"/>
    <n v="0"/>
    <n v="4000000"/>
    <n v="0"/>
    <n v="4000000"/>
    <n v="0"/>
    <n v="8000000"/>
    <n v="5424"/>
  </r>
  <r>
    <s v="2500.1.1.1.390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Junio"/>
    <s v="Junio"/>
    <n v="7"/>
    <s v="Contratación directa"/>
    <x v="0"/>
    <n v="26533333"/>
    <n v="26533333"/>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189"/>
    <s v="MAGDALENA"/>
    <s v="CIÉNAGA"/>
    <n v="0"/>
    <n v="0"/>
    <n v="0"/>
    <n v="0"/>
    <n v="0"/>
    <n v="0"/>
    <n v="0"/>
    <n v="0"/>
    <n v="0"/>
    <n v="0"/>
    <n v="26533333"/>
    <n v="0"/>
    <n v="0"/>
    <n v="4000000"/>
    <n v="0"/>
    <n v="4000000"/>
    <n v="0"/>
    <n v="4000000"/>
    <n v="0"/>
    <n v="4000000"/>
    <n v="0"/>
    <n v="4000000"/>
    <n v="0"/>
    <n v="6533333"/>
    <n v="5424"/>
  </r>
  <r>
    <s v="2500.1.1.1.390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Julio"/>
    <s v="Julio"/>
    <n v="6"/>
    <s v="Contratación directa"/>
    <x v="0"/>
    <n v="24000000"/>
    <n v="24000000"/>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189"/>
    <s v="MAGDALENA"/>
    <s v="CIÉNAGA"/>
    <n v="0"/>
    <n v="0"/>
    <n v="0"/>
    <n v="0"/>
    <n v="0"/>
    <n v="0"/>
    <n v="0"/>
    <n v="0"/>
    <n v="0"/>
    <n v="0"/>
    <n v="0"/>
    <n v="0"/>
    <n v="24000000"/>
    <n v="0"/>
    <n v="0"/>
    <n v="4000000"/>
    <n v="0"/>
    <n v="4000000"/>
    <n v="0"/>
    <n v="4000000"/>
    <n v="0"/>
    <n v="4000000"/>
    <n v="0"/>
    <n v="8000000"/>
    <n v="5424"/>
  </r>
  <r>
    <s v="2500.1.1.1.390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Julio"/>
    <s v="Julio"/>
    <n v="6"/>
    <s v="Contratación directa"/>
    <x v="0"/>
    <n v="24000000"/>
    <n v="24000000"/>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189"/>
    <s v="MAGDALENA"/>
    <s v="CIÉNAGA"/>
    <n v="0"/>
    <n v="0"/>
    <n v="0"/>
    <n v="0"/>
    <n v="0"/>
    <n v="0"/>
    <n v="0"/>
    <n v="0"/>
    <n v="0"/>
    <n v="0"/>
    <n v="0"/>
    <n v="0"/>
    <n v="24000000"/>
    <n v="0"/>
    <n v="0"/>
    <n v="4000000"/>
    <n v="0"/>
    <n v="4000000"/>
    <n v="0"/>
    <n v="4000000"/>
    <n v="0"/>
    <n v="4000000"/>
    <n v="0"/>
    <n v="8000000"/>
    <n v="5424"/>
  </r>
  <r>
    <s v="2500.1.1.1.390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Julio"/>
    <s v="Julio"/>
    <n v="6"/>
    <s v="Contratación directa"/>
    <x v="0"/>
    <n v="20666667"/>
    <n v="20666667"/>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189"/>
    <s v="MAGDALENA"/>
    <s v="CIÉNAGA"/>
    <n v="0"/>
    <n v="0"/>
    <n v="0"/>
    <n v="0"/>
    <n v="0"/>
    <n v="0"/>
    <n v="0"/>
    <n v="0"/>
    <n v="0"/>
    <n v="0"/>
    <n v="0"/>
    <n v="0"/>
    <n v="20666667"/>
    <n v="0"/>
    <n v="0"/>
    <n v="4000000"/>
    <n v="0"/>
    <n v="4000000"/>
    <n v="0"/>
    <n v="4000000"/>
    <n v="0"/>
    <n v="4000000"/>
    <n v="0"/>
    <n v="4666667"/>
    <n v="5424"/>
  </r>
  <r>
    <s v="2500.1.1.1.390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Agosto"/>
    <s v="Agosto"/>
    <n v="5"/>
    <s v="Contratación directa"/>
    <x v="0"/>
    <n v="18000000"/>
    <n v="18000000"/>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189"/>
    <s v="MAGDALENA"/>
    <s v="CIÉNAGA"/>
    <n v="0"/>
    <n v="0"/>
    <n v="0"/>
    <n v="0"/>
    <n v="0"/>
    <n v="0"/>
    <n v="0"/>
    <n v="0"/>
    <n v="0"/>
    <n v="0"/>
    <n v="0"/>
    <n v="0"/>
    <n v="0"/>
    <n v="0"/>
    <n v="18000000"/>
    <n v="0"/>
    <n v="0"/>
    <n v="4000000"/>
    <n v="0"/>
    <n v="4000000"/>
    <n v="0"/>
    <n v="4000000"/>
    <n v="0"/>
    <n v="6000000"/>
    <n v="5424"/>
  </r>
  <r>
    <s v="2500.1.1.1.390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Agosto"/>
    <s v="Agosto"/>
    <n v="5"/>
    <s v="Contratación directa"/>
    <x v="0"/>
    <n v="18000000"/>
    <n v="18000000"/>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189"/>
    <s v="MAGDALENA"/>
    <s v="CIÉNAGA"/>
    <n v="0"/>
    <n v="0"/>
    <n v="0"/>
    <n v="0"/>
    <n v="0"/>
    <n v="0"/>
    <n v="0"/>
    <n v="0"/>
    <n v="0"/>
    <n v="0"/>
    <n v="0"/>
    <n v="0"/>
    <n v="0"/>
    <n v="0"/>
    <n v="18000000"/>
    <n v="0"/>
    <n v="0"/>
    <n v="4000000"/>
    <n v="0"/>
    <n v="4000000"/>
    <n v="0"/>
    <n v="4000000"/>
    <n v="0"/>
    <n v="6000000"/>
    <n v="5424"/>
  </r>
  <r>
    <s v="2500.1.1.1.390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Agosto"/>
    <s v="Agosto"/>
    <n v="5"/>
    <s v="Contratación directa"/>
    <x v="0"/>
    <n v="18000000"/>
    <n v="18000000"/>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189"/>
    <s v="MAGDALENA"/>
    <s v="CIÉNAGA"/>
    <n v="0"/>
    <n v="0"/>
    <n v="0"/>
    <n v="0"/>
    <n v="0"/>
    <n v="0"/>
    <n v="0"/>
    <n v="0"/>
    <n v="0"/>
    <n v="0"/>
    <n v="0"/>
    <n v="0"/>
    <n v="0"/>
    <n v="0"/>
    <n v="18000000"/>
    <n v="0"/>
    <n v="0"/>
    <n v="4000000"/>
    <n v="0"/>
    <n v="4000000"/>
    <n v="0"/>
    <n v="4000000"/>
    <n v="0"/>
    <n v="6000000"/>
    <n v="5424"/>
  </r>
  <r>
    <s v="2500.1.1.1.391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Agosto"/>
    <s v="Agosto"/>
    <n v="5"/>
    <s v="Contratación directa"/>
    <x v="0"/>
    <n v="18000000"/>
    <n v="18000000"/>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189"/>
    <s v="MAGDALENA"/>
    <s v="CIÉNAGA"/>
    <n v="0"/>
    <n v="0"/>
    <n v="0"/>
    <n v="0"/>
    <n v="0"/>
    <n v="0"/>
    <n v="0"/>
    <n v="0"/>
    <n v="0"/>
    <n v="0"/>
    <n v="0"/>
    <n v="0"/>
    <n v="0"/>
    <n v="0"/>
    <n v="18000000"/>
    <n v="0"/>
    <n v="0"/>
    <n v="4000000"/>
    <n v="0"/>
    <n v="4000000"/>
    <n v="0"/>
    <n v="4000000"/>
    <n v="0"/>
    <n v="6000000"/>
    <n v="5424"/>
  </r>
  <r>
    <s v="2500.1.1.1.391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Agosto"/>
    <s v="Agosto"/>
    <n v="5"/>
    <s v="Contratación directa"/>
    <x v="0"/>
    <n v="18000000"/>
    <n v="18000000"/>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189"/>
    <s v="MAGDALENA"/>
    <s v="CIÉNAGA"/>
    <n v="0"/>
    <n v="0"/>
    <n v="0"/>
    <n v="0"/>
    <n v="0"/>
    <n v="0"/>
    <n v="0"/>
    <n v="0"/>
    <n v="0"/>
    <n v="0"/>
    <n v="0"/>
    <n v="0"/>
    <n v="0"/>
    <n v="0"/>
    <n v="18000000"/>
    <n v="0"/>
    <n v="0"/>
    <n v="4000000"/>
    <n v="0"/>
    <n v="4000000"/>
    <n v="0"/>
    <n v="4000000"/>
    <n v="0"/>
    <n v="6000000"/>
    <n v="5424"/>
  </r>
  <r>
    <s v="2500.1.1.1.391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Agosto"/>
    <s v="Agosto"/>
    <n v="5"/>
    <s v="Contratación directa"/>
    <x v="0"/>
    <n v="18000000"/>
    <n v="18000000"/>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189"/>
    <s v="MAGDALENA"/>
    <s v="CIÉNAGA"/>
    <n v="0"/>
    <n v="0"/>
    <n v="0"/>
    <n v="0"/>
    <n v="0"/>
    <n v="0"/>
    <n v="0"/>
    <n v="0"/>
    <n v="0"/>
    <n v="0"/>
    <n v="0"/>
    <n v="0"/>
    <n v="0"/>
    <n v="0"/>
    <n v="18000000"/>
    <n v="0"/>
    <n v="0"/>
    <n v="4000000"/>
    <n v="0"/>
    <n v="4000000"/>
    <n v="0"/>
    <n v="4000000"/>
    <n v="0"/>
    <n v="6000000"/>
    <n v="5424"/>
  </r>
  <r>
    <s v="2500.1.1.1.391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Agosto"/>
    <s v="Agosto"/>
    <n v="5"/>
    <s v="Contratación directa"/>
    <x v="0"/>
    <n v="18000000"/>
    <n v="18000000"/>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189"/>
    <s v="MAGDALENA"/>
    <s v="CIÉNAGA"/>
    <n v="0"/>
    <n v="0"/>
    <n v="0"/>
    <n v="0"/>
    <n v="0"/>
    <n v="0"/>
    <n v="0"/>
    <n v="0"/>
    <n v="0"/>
    <n v="0"/>
    <n v="0"/>
    <n v="0"/>
    <n v="0"/>
    <n v="0"/>
    <n v="18000000"/>
    <n v="0"/>
    <n v="0"/>
    <n v="4000000"/>
    <n v="0"/>
    <n v="4000000"/>
    <n v="0"/>
    <n v="4000000"/>
    <n v="0"/>
    <n v="6000000"/>
    <n v="5424"/>
  </r>
  <r>
    <s v="2500.1.1.1.391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Agosto"/>
    <s v="Agosto"/>
    <n v="5"/>
    <s v="Contratación directa"/>
    <x v="0"/>
    <n v="18000000"/>
    <n v="18000000"/>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189"/>
    <s v="MAGDALENA"/>
    <s v="CIÉNAGA"/>
    <n v="0"/>
    <n v="0"/>
    <n v="0"/>
    <n v="0"/>
    <n v="0"/>
    <n v="0"/>
    <n v="0"/>
    <n v="0"/>
    <n v="0"/>
    <n v="0"/>
    <n v="0"/>
    <n v="0"/>
    <n v="0"/>
    <n v="0"/>
    <n v="18000000"/>
    <n v="0"/>
    <n v="0"/>
    <n v="4000000"/>
    <n v="0"/>
    <n v="4000000"/>
    <n v="0"/>
    <n v="4000000"/>
    <n v="0"/>
    <n v="6000000"/>
    <n v="5424"/>
  </r>
  <r>
    <s v="2500.1.1.1.391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Agosto"/>
    <s v="Agosto"/>
    <n v="5"/>
    <s v="Contratación directa"/>
    <x v="0"/>
    <n v="18000000"/>
    <n v="18000000"/>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189"/>
    <s v="MAGDALENA"/>
    <s v="CIÉNAGA"/>
    <n v="0"/>
    <n v="0"/>
    <n v="0"/>
    <n v="0"/>
    <n v="0"/>
    <n v="0"/>
    <n v="0"/>
    <n v="0"/>
    <n v="0"/>
    <n v="0"/>
    <n v="0"/>
    <n v="0"/>
    <n v="0"/>
    <n v="0"/>
    <n v="18000000"/>
    <n v="0"/>
    <n v="0"/>
    <n v="4000000"/>
    <n v="0"/>
    <n v="4000000"/>
    <n v="0"/>
    <n v="4000000"/>
    <n v="0"/>
    <n v="6000000"/>
    <n v="5424"/>
  </r>
  <r>
    <s v="2500.1.1.1.391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Agosto"/>
    <s v="Agosto"/>
    <n v="5"/>
    <s v="Contratación directa"/>
    <x v="0"/>
    <n v="18000000"/>
    <n v="18000000"/>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189"/>
    <s v="MAGDALENA"/>
    <s v="CIÉNAGA"/>
    <n v="0"/>
    <n v="0"/>
    <n v="0"/>
    <n v="0"/>
    <n v="0"/>
    <n v="0"/>
    <n v="0"/>
    <n v="0"/>
    <n v="0"/>
    <n v="0"/>
    <n v="0"/>
    <n v="0"/>
    <n v="0"/>
    <n v="0"/>
    <n v="18000000"/>
    <n v="0"/>
    <n v="0"/>
    <n v="4000000"/>
    <n v="0"/>
    <n v="4000000"/>
    <n v="0"/>
    <n v="4000000"/>
    <n v="0"/>
    <n v="6000000"/>
    <n v="5424"/>
  </r>
  <r>
    <s v="2500.1.1.1.391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Agosto"/>
    <s v="Agosto"/>
    <n v="5"/>
    <s v="Contratación directa"/>
    <x v="0"/>
    <n v="18000000"/>
    <n v="18000000"/>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189"/>
    <s v="MAGDALENA"/>
    <s v="CIÉNAGA"/>
    <n v="0"/>
    <n v="0"/>
    <n v="0"/>
    <n v="0"/>
    <n v="0"/>
    <n v="0"/>
    <n v="0"/>
    <n v="0"/>
    <n v="0"/>
    <n v="0"/>
    <n v="0"/>
    <n v="0"/>
    <n v="0"/>
    <n v="0"/>
    <n v="18000000"/>
    <n v="0"/>
    <n v="0"/>
    <n v="4000000"/>
    <n v="0"/>
    <n v="4000000"/>
    <n v="0"/>
    <n v="4000000"/>
    <n v="0"/>
    <n v="6000000"/>
    <n v="5424"/>
  </r>
  <r>
    <s v="2500.1.1.1.391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Magdalena"/>
    <s v="Agosto"/>
    <s v="Agosto"/>
    <n v="5"/>
    <s v="Contratación directa"/>
    <x v="0"/>
    <n v="18000000"/>
    <n v="18000000"/>
    <s v="101. No aplica"/>
    <s v="Actualización DT"/>
    <s v="NO"/>
    <s v="N/A"/>
    <s v="2613 - Dirección Territorial Magdalena"/>
    <s v="2.3 - Gestión Catastral"/>
    <s v="2.3-1 - Formación y actualización catastral"/>
    <s v="SER - Adquisición de servicios"/>
    <s v="SER012 - Prestación de servicios personas naturales"/>
    <s v="Reconocedor predial COM"/>
    <n v="47189"/>
    <s v="MAGDALENA"/>
    <s v="CIÉNAGA"/>
    <n v="0"/>
    <n v="0"/>
    <n v="0"/>
    <n v="0"/>
    <n v="0"/>
    <n v="0"/>
    <n v="0"/>
    <n v="0"/>
    <n v="0"/>
    <n v="0"/>
    <n v="0"/>
    <n v="0"/>
    <n v="0"/>
    <n v="0"/>
    <n v="18000000"/>
    <n v="0"/>
    <n v="0"/>
    <n v="4000000"/>
    <n v="0"/>
    <n v="4000000"/>
    <n v="0"/>
    <n v="4000000"/>
    <n v="0"/>
    <n v="6000000"/>
    <n v="5424"/>
  </r>
  <r>
    <s v="2500.1.1.1.3919"/>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Magdalena"/>
    <s v="Julio"/>
    <s v="Julio"/>
    <n v="6"/>
    <s v="Contratación directa"/>
    <x v="0"/>
    <n v="11911998"/>
    <n v="11911998"/>
    <s v="1. Prioridad Crítica"/>
    <s v="Actualización DT"/>
    <s v="NO"/>
    <s v="N/A"/>
    <s v="2613 - Dirección Territorial Magdalena"/>
    <s v="2.3 - Gestión Catastral"/>
    <s v="2.3-1 - Formación y actualización catastral"/>
    <s v="SER - Adquisición de servicios"/>
    <s v="SER012 - Prestación de servicios personas naturales"/>
    <s v="Auxiliar de Campo COM"/>
    <n v="47189"/>
    <s v="MAGDALENA"/>
    <s v="CIÉNAGA"/>
    <n v="0"/>
    <n v="0"/>
    <n v="0"/>
    <n v="0"/>
    <n v="0"/>
    <n v="0"/>
    <n v="0"/>
    <n v="0"/>
    <n v="0"/>
    <n v="0"/>
    <n v="0"/>
    <n v="0"/>
    <n v="11911998"/>
    <n v="0"/>
    <n v="0"/>
    <n v="1985333"/>
    <n v="0"/>
    <n v="1985333"/>
    <n v="0"/>
    <n v="1985333"/>
    <n v="0"/>
    <n v="1985333"/>
    <n v="0"/>
    <n v="3970666"/>
    <n v="5324"/>
  </r>
  <r>
    <s v="2500.1.1.1.3920"/>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Magdalena"/>
    <s v="Julio"/>
    <s v="Julio"/>
    <n v="6"/>
    <s v="Contratación directa"/>
    <x v="0"/>
    <n v="11911998"/>
    <n v="11911998"/>
    <s v="1. Prioridad Crítica"/>
    <s v="Actualización DT"/>
    <s v="NO"/>
    <s v="N/A"/>
    <s v="2613 - Dirección Territorial Magdalena"/>
    <s v="2.3 - Gestión Catastral"/>
    <s v="2.3-1 - Formación y actualización catastral"/>
    <s v="SER - Adquisición de servicios"/>
    <s v="SER012 - Prestación de servicios personas naturales"/>
    <s v="Auxiliar de Campo COM"/>
    <n v="47189"/>
    <s v="MAGDALENA"/>
    <s v="CIÉNAGA"/>
    <n v="0"/>
    <n v="0"/>
    <n v="0"/>
    <n v="0"/>
    <n v="0"/>
    <n v="0"/>
    <n v="0"/>
    <n v="0"/>
    <n v="0"/>
    <n v="0"/>
    <n v="0"/>
    <n v="0"/>
    <n v="11911998"/>
    <n v="0"/>
    <n v="0"/>
    <n v="1985333"/>
    <n v="0"/>
    <n v="1985333"/>
    <n v="0"/>
    <n v="1985333"/>
    <n v="0"/>
    <n v="1985333"/>
    <n v="0"/>
    <n v="3970666"/>
    <n v="5324"/>
  </r>
  <r>
    <s v="2500.1.1.1.3921"/>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Magdalena"/>
    <s v="Julio"/>
    <s v="Julio"/>
    <n v="6"/>
    <s v="Contratación directa"/>
    <x v="0"/>
    <n v="11911998"/>
    <n v="11911998"/>
    <s v="1. Prioridad Crítica"/>
    <s v="Actualización DT"/>
    <s v="NO"/>
    <s v="N/A"/>
    <s v="2613 - Dirección Territorial Magdalena"/>
    <s v="2.3 - Gestión Catastral"/>
    <s v="2.3-1 - Formación y actualización catastral"/>
    <s v="SER - Adquisición de servicios"/>
    <s v="SER012 - Prestación de servicios personas naturales"/>
    <s v="Auxiliar de Campo COM"/>
    <n v="47189"/>
    <s v="MAGDALENA"/>
    <s v="CIÉNAGA"/>
    <n v="0"/>
    <n v="0"/>
    <n v="0"/>
    <n v="0"/>
    <n v="0"/>
    <n v="0"/>
    <n v="0"/>
    <n v="0"/>
    <n v="0"/>
    <n v="0"/>
    <n v="0"/>
    <n v="0"/>
    <n v="11911998"/>
    <n v="0"/>
    <n v="0"/>
    <n v="1985333"/>
    <n v="0"/>
    <n v="1985333"/>
    <n v="0"/>
    <n v="1985333"/>
    <n v="0"/>
    <n v="1985333"/>
    <n v="0"/>
    <n v="3970666"/>
    <n v="5324"/>
  </r>
  <r>
    <s v="2500.1.1.1.3922"/>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Magdalena"/>
    <s v="Julio"/>
    <s v="Julio"/>
    <n v="6"/>
    <s v="Contratación directa"/>
    <x v="0"/>
    <n v="11911998"/>
    <n v="11911998"/>
    <s v="1. Prioridad Crítica"/>
    <s v="Actualización DT"/>
    <s v="NO"/>
    <s v="N/A"/>
    <s v="2613 - Dirección Territorial Magdalena"/>
    <s v="2.3 - Gestión Catastral"/>
    <s v="2.3-1 - Formación y actualización catastral"/>
    <s v="SER - Adquisición de servicios"/>
    <s v="SER012 - Prestación de servicios personas naturales"/>
    <s v="Auxiliar de Campo COM"/>
    <n v="47189"/>
    <s v="MAGDALENA"/>
    <s v="CIÉNAGA"/>
    <n v="0"/>
    <n v="0"/>
    <n v="0"/>
    <n v="0"/>
    <n v="0"/>
    <n v="0"/>
    <n v="0"/>
    <n v="0"/>
    <n v="0"/>
    <n v="0"/>
    <n v="0"/>
    <n v="0"/>
    <n v="11911998"/>
    <n v="0"/>
    <n v="0"/>
    <n v="1985333"/>
    <n v="0"/>
    <n v="1985333"/>
    <n v="0"/>
    <n v="1985333"/>
    <n v="0"/>
    <n v="1985333"/>
    <n v="0"/>
    <n v="3970666"/>
    <n v="5324"/>
  </r>
  <r>
    <s v="2500.1.1.1.3923"/>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Magdalena"/>
    <s v="Julio"/>
    <s v="Julio"/>
    <n v="6"/>
    <s v="Contratación directa"/>
    <x v="0"/>
    <n v="11911998"/>
    <n v="11911998"/>
    <s v="1. Prioridad Crítica"/>
    <s v="Actualización DT"/>
    <s v="NO"/>
    <s v="N/A"/>
    <s v="2613 - Dirección Territorial Magdalena"/>
    <s v="2.3 - Gestión Catastral"/>
    <s v="2.3-1 - Formación y actualización catastral"/>
    <s v="SER - Adquisición de servicios"/>
    <s v="SER012 - Prestación de servicios personas naturales"/>
    <s v="Auxiliar de Campo COM"/>
    <n v="47189"/>
    <s v="MAGDALENA"/>
    <s v="CIÉNAGA"/>
    <n v="0"/>
    <n v="0"/>
    <n v="0"/>
    <n v="0"/>
    <n v="0"/>
    <n v="0"/>
    <n v="0"/>
    <n v="0"/>
    <n v="0"/>
    <n v="0"/>
    <n v="0"/>
    <n v="0"/>
    <n v="11911998"/>
    <n v="0"/>
    <n v="0"/>
    <n v="1985333"/>
    <n v="0"/>
    <n v="1985333"/>
    <n v="0"/>
    <n v="1985333"/>
    <n v="0"/>
    <n v="1985333"/>
    <n v="0"/>
    <n v="3970666"/>
    <n v="5324"/>
  </r>
  <r>
    <s v="2500.1.1.1.3924"/>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Magdalena"/>
    <s v="Julio"/>
    <s v="Julio"/>
    <n v="6"/>
    <s v="Contratación directa"/>
    <x v="0"/>
    <n v="11911998"/>
    <n v="11911998"/>
    <s v="1. Prioridad Crítica"/>
    <s v="Actualización DT"/>
    <s v="NO"/>
    <s v="N/A"/>
    <s v="2613 - Dirección Territorial Magdalena"/>
    <s v="2.3 - Gestión Catastral"/>
    <s v="2.3-1 - Formación y actualización catastral"/>
    <s v="SER - Adquisición de servicios"/>
    <s v="SER012 - Prestación de servicios personas naturales"/>
    <s v="Auxiliar de Campo COM"/>
    <n v="47189"/>
    <s v="MAGDALENA"/>
    <s v="CIÉNAGA"/>
    <n v="0"/>
    <n v="0"/>
    <n v="0"/>
    <n v="0"/>
    <n v="0"/>
    <n v="0"/>
    <n v="0"/>
    <n v="0"/>
    <n v="0"/>
    <n v="0"/>
    <n v="0"/>
    <n v="0"/>
    <n v="11911998"/>
    <n v="0"/>
    <n v="0"/>
    <n v="1985333"/>
    <n v="0"/>
    <n v="1985333"/>
    <n v="0"/>
    <n v="1985333"/>
    <n v="0"/>
    <n v="1985333"/>
    <n v="0"/>
    <n v="3970666"/>
    <n v="5324"/>
  </r>
  <r>
    <s v="2500.1.1.1.3925"/>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Magdalena"/>
    <s v="Julio"/>
    <s v="Julio"/>
    <n v="6"/>
    <s v="Contratación directa"/>
    <x v="0"/>
    <n v="10257554"/>
    <n v="10257554"/>
    <s v="1. Prioridad Crítica"/>
    <s v="Actualización DT"/>
    <s v="NO"/>
    <s v="N/A"/>
    <s v="2613 - Dirección Territorial Magdalena"/>
    <s v="2.3 - Gestión Catastral"/>
    <s v="2.3-1 - Formación y actualización catastral"/>
    <s v="SER - Adquisición de servicios"/>
    <s v="SER012 - Prestación de servicios personas naturales"/>
    <s v="Auxiliar de Campo COM"/>
    <n v="47189"/>
    <s v="MAGDALENA"/>
    <s v="CIÉNAGA"/>
    <n v="0"/>
    <n v="0"/>
    <n v="0"/>
    <n v="0"/>
    <n v="0"/>
    <n v="0"/>
    <n v="0"/>
    <n v="0"/>
    <n v="0"/>
    <n v="0"/>
    <n v="0"/>
    <n v="0"/>
    <n v="10257554"/>
    <n v="0"/>
    <n v="0"/>
    <n v="1985333"/>
    <n v="0"/>
    <n v="1985333"/>
    <n v="0"/>
    <n v="1985333"/>
    <n v="0"/>
    <n v="1985333"/>
    <n v="0"/>
    <n v="2316222"/>
    <n v="5324"/>
  </r>
  <r>
    <s v="2500.1.1.1.3926"/>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Magdalena"/>
    <s v="Julio"/>
    <s v="Julio"/>
    <n v="6"/>
    <s v="Contratación directa"/>
    <x v="0"/>
    <n v="32083369"/>
    <n v="32083369"/>
    <s v="1. Prioridad Crítica"/>
    <s v="Actualización DT"/>
    <s v="NO"/>
    <s v="N/A"/>
    <s v="2613 - Dirección Territorial Magdalena"/>
    <s v="2.3 - Gestión Catastral"/>
    <s v="2.3-1 - Formación y actualización catastral"/>
    <s v="SER - Adquisición de servicios"/>
    <s v="SER012 - Prestación de servicios personas naturales"/>
    <s v="Profesional Editor Digitalizador SIG COM"/>
    <n v="47189"/>
    <s v="MAGDALENA"/>
    <s v="CIÉNAGA"/>
    <n v="0"/>
    <n v="0"/>
    <n v="0"/>
    <n v="0"/>
    <n v="0"/>
    <n v="0"/>
    <n v="0"/>
    <n v="0"/>
    <n v="0"/>
    <n v="0"/>
    <n v="0"/>
    <n v="0"/>
    <n v="32083369"/>
    <n v="0"/>
    <n v="0"/>
    <n v="5661771"/>
    <n v="0"/>
    <n v="5661771"/>
    <n v="0"/>
    <n v="5661771"/>
    <n v="0"/>
    <n v="5661771"/>
    <n v="0"/>
    <n v="9436285"/>
    <n v="3524"/>
  </r>
  <r>
    <s v="2500.1.1.1.3927"/>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Magdalena"/>
    <s v="Julio"/>
    <s v="Julio"/>
    <n v="6"/>
    <s v="Contratación directa"/>
    <x v="0"/>
    <n v="29252483"/>
    <n v="29252483"/>
    <s v="1. Prioridad Crítica"/>
    <s v="Actualización DT"/>
    <s v="NO"/>
    <s v="N/A"/>
    <s v="2613 - Dirección Territorial Magdalena"/>
    <s v="2.3 - Gestión Catastral"/>
    <s v="2.3-1 - Formación y actualización catastral"/>
    <s v="SER - Adquisición de servicios"/>
    <s v="SER012 - Prestación de servicios personas naturales"/>
    <s v="Profesional Editor Digitalizador SIG COM"/>
    <n v="47189"/>
    <s v="MAGDALENA"/>
    <s v="CIÉNAGA"/>
    <n v="0"/>
    <n v="0"/>
    <n v="0"/>
    <n v="0"/>
    <n v="0"/>
    <n v="0"/>
    <n v="0"/>
    <n v="0"/>
    <n v="0"/>
    <n v="0"/>
    <n v="0"/>
    <n v="0"/>
    <n v="29252483"/>
    <n v="0"/>
    <n v="0"/>
    <n v="5661771"/>
    <n v="0"/>
    <n v="5661771"/>
    <n v="0"/>
    <n v="5661771"/>
    <n v="0"/>
    <n v="5661771"/>
    <n v="0"/>
    <n v="6605399"/>
    <n v="3524"/>
  </r>
  <r>
    <s v="2500.1.1.1.3928"/>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Magdalena"/>
    <s v="Agosto"/>
    <s v="Agosto"/>
    <n v="4"/>
    <s v="Contratación directa"/>
    <x v="0"/>
    <n v="22647084"/>
    <n v="22647084"/>
    <s v="101. No aplica"/>
    <s v="Actualización DT"/>
    <s v="NO"/>
    <s v="N/A"/>
    <s v="2613 - Dirección Territorial Magdalena"/>
    <s v="2.3 - Gestión Catastral"/>
    <s v="2.3-1 - Formación y actualización catastral"/>
    <s v="SER - Adquisición de servicios"/>
    <s v="SER012 - Prestación de servicios personas naturales"/>
    <s v="Profesional Editor Digitalizador SIG COM"/>
    <n v="47189"/>
    <s v="MAGDALENA"/>
    <s v="CIÉNAGA"/>
    <n v="0"/>
    <n v="0"/>
    <n v="0"/>
    <n v="0"/>
    <n v="0"/>
    <n v="0"/>
    <n v="0"/>
    <n v="0"/>
    <n v="0"/>
    <n v="0"/>
    <n v="0"/>
    <n v="0"/>
    <n v="0"/>
    <n v="0"/>
    <n v="22647084"/>
    <n v="0"/>
    <n v="0"/>
    <n v="5661771"/>
    <n v="0"/>
    <n v="5661771"/>
    <n v="0"/>
    <n v="5661771"/>
    <n v="0"/>
    <n v="5661771"/>
    <n v="3524"/>
  </r>
  <r>
    <s v="2500.1.1.1.3929"/>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Magdalena"/>
    <s v="Agosto"/>
    <s v="Agosto"/>
    <n v="4"/>
    <s v="Contratación directa"/>
    <x v="0"/>
    <n v="22647084"/>
    <n v="22647084"/>
    <s v="101. No aplica"/>
    <s v="Actualización DT"/>
    <s v="NO"/>
    <s v="N/A"/>
    <s v="2613 - Dirección Territorial Magdalena"/>
    <s v="2.3 - Gestión Catastral"/>
    <s v="2.3-1 - Formación y actualización catastral"/>
    <s v="SER - Adquisición de servicios"/>
    <s v="SER012 - Prestación de servicios personas naturales"/>
    <s v="Profesional Editor Digitalizador SIG COM"/>
    <n v="47189"/>
    <s v="MAGDALENA"/>
    <s v="CIÉNAGA"/>
    <n v="0"/>
    <n v="0"/>
    <n v="0"/>
    <n v="0"/>
    <n v="0"/>
    <n v="0"/>
    <n v="0"/>
    <n v="0"/>
    <n v="0"/>
    <n v="0"/>
    <n v="0"/>
    <n v="0"/>
    <n v="0"/>
    <n v="0"/>
    <n v="22647084"/>
    <n v="0"/>
    <n v="0"/>
    <n v="5661771"/>
    <n v="0"/>
    <n v="5661771"/>
    <n v="0"/>
    <n v="5661771"/>
    <n v="0"/>
    <n v="5661771"/>
    <n v="3524"/>
  </r>
  <r>
    <s v="2500.1.1.1.3930"/>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Magdalena"/>
    <s v="Agosto"/>
    <s v="Agosto"/>
    <n v="4"/>
    <s v="Contratación directa"/>
    <x v="0"/>
    <n v="22647084"/>
    <n v="22647084"/>
    <s v="101. No aplica"/>
    <s v="Actualización DT"/>
    <s v="NO"/>
    <s v="N/A"/>
    <s v="2613 - Dirección Territorial Magdalena"/>
    <s v="2.3 - Gestión Catastral"/>
    <s v="2.3-1 - Formación y actualización catastral"/>
    <s v="SER - Adquisición de servicios"/>
    <s v="SER012 - Prestación de servicios personas naturales"/>
    <s v="Profesional Editor Digitalizador SIG COM"/>
    <n v="47189"/>
    <s v="MAGDALENA"/>
    <s v="CIÉNAGA"/>
    <n v="0"/>
    <n v="0"/>
    <n v="0"/>
    <n v="0"/>
    <n v="0"/>
    <n v="0"/>
    <n v="0"/>
    <n v="0"/>
    <n v="0"/>
    <n v="0"/>
    <n v="0"/>
    <n v="0"/>
    <n v="0"/>
    <n v="0"/>
    <n v="22647084"/>
    <n v="0"/>
    <n v="0"/>
    <n v="5661771"/>
    <n v="0"/>
    <n v="5661771"/>
    <n v="0"/>
    <n v="5661771"/>
    <n v="0"/>
    <n v="5661771"/>
    <n v="3524"/>
  </r>
  <r>
    <s v="2500.1.1.1.3931"/>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Magdalena"/>
    <s v="Agosto"/>
    <s v="Agosto"/>
    <n v="4"/>
    <s v="Contratación directa"/>
    <x v="0"/>
    <n v="22647084"/>
    <n v="22647084"/>
    <s v="101. No aplica"/>
    <s v="Actualización DT"/>
    <s v="NO"/>
    <s v="N/A"/>
    <s v="2613 - Dirección Territorial Magdalena"/>
    <s v="2.3 - Gestión Catastral"/>
    <s v="2.3-1 - Formación y actualización catastral"/>
    <s v="SER - Adquisición de servicios"/>
    <s v="SER012 - Prestación de servicios personas naturales"/>
    <s v="Profesional Editor Digitalizador SIG COM"/>
    <n v="47189"/>
    <s v="MAGDALENA"/>
    <s v="CIÉNAGA"/>
    <n v="0"/>
    <n v="0"/>
    <n v="0"/>
    <n v="0"/>
    <n v="0"/>
    <n v="0"/>
    <n v="0"/>
    <n v="0"/>
    <n v="0"/>
    <n v="0"/>
    <n v="0"/>
    <n v="0"/>
    <n v="0"/>
    <n v="0"/>
    <n v="22647084"/>
    <n v="0"/>
    <n v="0"/>
    <n v="5661771"/>
    <n v="0"/>
    <n v="5661771"/>
    <n v="0"/>
    <n v="5661771"/>
    <n v="0"/>
    <n v="5661771"/>
    <n v="3524"/>
  </r>
  <r>
    <s v="2500.1.1.1.3932"/>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Magdalena"/>
    <s v="Agosto"/>
    <s v="Agosto"/>
    <n v="4"/>
    <s v="Contratación directa"/>
    <x v="0"/>
    <n v="22647084"/>
    <n v="22647084"/>
    <s v="101. No aplica"/>
    <s v="Actualización DT"/>
    <s v="NO"/>
    <s v="N/A"/>
    <s v="2613 - Dirección Territorial Magdalena"/>
    <s v="2.3 - Gestión Catastral"/>
    <s v="2.3-1 - Formación y actualización catastral"/>
    <s v="SER - Adquisición de servicios"/>
    <s v="SER012 - Prestación de servicios personas naturales"/>
    <s v="Profesional Editor Digitalizador SIG COM"/>
    <n v="47189"/>
    <s v="MAGDALENA"/>
    <s v="CIÉNAGA"/>
    <n v="0"/>
    <n v="0"/>
    <n v="0"/>
    <n v="0"/>
    <n v="0"/>
    <n v="0"/>
    <n v="0"/>
    <n v="0"/>
    <n v="0"/>
    <n v="0"/>
    <n v="0"/>
    <n v="0"/>
    <n v="0"/>
    <n v="0"/>
    <n v="22647084"/>
    <n v="0"/>
    <n v="0"/>
    <n v="5661771"/>
    <n v="0"/>
    <n v="5661771"/>
    <n v="0"/>
    <n v="5661771"/>
    <n v="0"/>
    <n v="5661771"/>
    <n v="3524"/>
  </r>
  <r>
    <s v="2500.1.1.1.3933"/>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Magdalena"/>
    <s v="Julio"/>
    <s v="Julio"/>
    <n v="6"/>
    <s v="Contratación directa"/>
    <x v="0"/>
    <n v="38081392"/>
    <n v="38081392"/>
    <s v="101. No aplica"/>
    <s v="Actualización DT"/>
    <s v="NO"/>
    <s v="N/A"/>
    <s v="2613 - Dirección Territorial Magdalena"/>
    <s v="2.3 - Gestión Catastral"/>
    <s v="2.3-1 - Formación y actualización catastral"/>
    <s v="SER - Adquisición de servicios"/>
    <s v="SER012 - Prestación de servicios personas naturales"/>
    <s v="Control de calidad de consolidación y SIG COM"/>
    <n v="47189"/>
    <s v="MAGDALENA"/>
    <s v="CIÉNAGA"/>
    <n v="0"/>
    <n v="0"/>
    <n v="0"/>
    <n v="0"/>
    <n v="0"/>
    <n v="0"/>
    <n v="0"/>
    <n v="0"/>
    <n v="0"/>
    <n v="0"/>
    <n v="0"/>
    <n v="0"/>
    <n v="38081392"/>
    <n v="0"/>
    <n v="0"/>
    <n v="7370592"/>
    <n v="0"/>
    <n v="7370592"/>
    <n v="0"/>
    <n v="7370592"/>
    <n v="0"/>
    <n v="7370592"/>
    <n v="0"/>
    <n v="8599024"/>
    <n v="3324"/>
  </r>
  <r>
    <s v="2500.1.1.1.3934"/>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Magdalena"/>
    <s v="Agosto"/>
    <s v="Agosto"/>
    <n v="4"/>
    <s v="Contratación directa"/>
    <x v="0"/>
    <n v="29482368"/>
    <n v="29482368"/>
    <s v="101. No aplica"/>
    <s v="Actualización DT"/>
    <s v="NO"/>
    <s v="N/A"/>
    <s v="2613 - Dirección Territorial Magdalena"/>
    <s v="2.3 - Gestión Catastral"/>
    <s v="2.3-1 - Formación y actualización catastral"/>
    <s v="SER - Adquisición de servicios"/>
    <s v="SER012 - Prestación de servicios personas naturales"/>
    <s v="Control de calidad de consolidación y SIG COM"/>
    <n v="47189"/>
    <s v="MAGDALENA"/>
    <s v="CIÉNAGA"/>
    <n v="0"/>
    <n v="0"/>
    <n v="0"/>
    <n v="0"/>
    <n v="0"/>
    <n v="0"/>
    <n v="0"/>
    <n v="0"/>
    <n v="0"/>
    <n v="0"/>
    <n v="0"/>
    <n v="0"/>
    <n v="0"/>
    <n v="0"/>
    <n v="29482368"/>
    <n v="0"/>
    <n v="0"/>
    <n v="7370592"/>
    <n v="0"/>
    <n v="7370592"/>
    <n v="0"/>
    <n v="7370592"/>
    <n v="0"/>
    <n v="7370592"/>
    <n v="3324"/>
  </r>
  <r>
    <s v="2500.1.1.1.3935"/>
    <s v="INVERSIÓN"/>
    <x v="0"/>
    <s v="1 - Ajustar el modelo de operación y de gestión catastral del Instituto"/>
    <x v="0"/>
    <x v="0"/>
    <n v="80111601"/>
    <x v="0"/>
    <s v="N/A"/>
    <s v="Prestación de servicios personales para realizar actividades de apoyo operativo y administrativo en el marco de la actualización y/o formación catastral con enfoque multipropósito en el municipio asignado a la Dirección Territorial  Magdalena"/>
    <s v="Junio"/>
    <s v="Junio"/>
    <n v="7"/>
    <s v="Contratación directa"/>
    <x v="0"/>
    <n v="19353680"/>
    <n v="19353680"/>
    <s v="1. Prioridad Crítica"/>
    <s v="Actualización DT"/>
    <s v="NO"/>
    <s v="N/A"/>
    <s v="2613 - Dirección Territorial Magdalena"/>
    <s v="2.3 - Gestión Catastral"/>
    <s v="2.3-1 - Formación y actualización catastral"/>
    <s v="SER - Adquisición de servicios"/>
    <s v="SER012 - Prestación de servicios personas naturales"/>
    <s v="Técnico Administrativo COM"/>
    <n v="47189"/>
    <s v="MAGDALENA"/>
    <s v="CIÉNAGA"/>
    <n v="0"/>
    <n v="0"/>
    <n v="0"/>
    <n v="0"/>
    <n v="0"/>
    <n v="0"/>
    <n v="0"/>
    <n v="0"/>
    <n v="0"/>
    <n v="0"/>
    <n v="19353680"/>
    <n v="0"/>
    <n v="0"/>
    <n v="3039845"/>
    <n v="0"/>
    <n v="3039845"/>
    <n v="0"/>
    <n v="3039845"/>
    <n v="0"/>
    <n v="3039845"/>
    <n v="0"/>
    <n v="3039845"/>
    <n v="0"/>
    <n v="4154455"/>
    <n v="5124"/>
  </r>
  <r>
    <s v="2500.1.1.1.3936"/>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Magdalena"/>
    <s v="Abril"/>
    <s v="Abril"/>
    <n v="8"/>
    <s v="Contratación directa"/>
    <x v="0"/>
    <n v="0"/>
    <n v="0"/>
    <s v="101. No aplica"/>
    <s v="Línea PGI sin recursos"/>
    <s v="NO"/>
    <s v="N/A"/>
    <s v="2613 - Dirección Territorial Magdalena"/>
    <s v="2.3 - Gestión Catastral"/>
    <s v="2.3-1 - Formación y actualización catastral"/>
    <s v="SER - Adquisición de servicios"/>
    <s v="SER012 - Prestación de servicios personas naturales"/>
    <s v="Profesional social COM"/>
    <n v="47189"/>
    <s v="MAGDALENA"/>
    <s v="CIÉNAGA"/>
    <n v="0"/>
    <n v="0"/>
    <n v="0"/>
    <n v="0"/>
    <n v="0"/>
    <n v="0"/>
    <n v="0"/>
    <n v="0"/>
    <n v="0"/>
    <n v="0"/>
    <n v="0"/>
    <n v="0"/>
    <n v="0"/>
    <n v="0"/>
    <n v="0"/>
    <n v="0"/>
    <n v="0"/>
    <n v="0"/>
    <n v="0"/>
    <n v="0"/>
    <n v="0"/>
    <n v="0"/>
    <n v="0"/>
    <n v="0"/>
    <n v="0"/>
  </r>
  <r>
    <s v="2500.1.1.1.3937"/>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Magdalena"/>
    <s v="Abril"/>
    <s v="Abril"/>
    <n v="8"/>
    <s v="Contratación directa"/>
    <x v="0"/>
    <n v="0"/>
    <n v="0"/>
    <s v="101. No aplica"/>
    <s v="Línea PGI sin recursos"/>
    <s v="NO"/>
    <s v="N/A"/>
    <s v="2613 - Dirección Territorial Magdalena"/>
    <s v="2.3 - Gestión Catastral"/>
    <s v="2.3-1 - Formación y actualización catastral"/>
    <s v="SER - Adquisición de servicios"/>
    <s v="SER012 - Prestación de servicios personas naturales"/>
    <s v="Profesional social COM"/>
    <n v="47189"/>
    <s v="MAGDALENA"/>
    <s v="CIÉNAGA"/>
    <n v="0"/>
    <n v="0"/>
    <n v="0"/>
    <n v="0"/>
    <n v="0"/>
    <n v="0"/>
    <n v="0"/>
    <n v="0"/>
    <n v="0"/>
    <n v="0"/>
    <n v="0"/>
    <n v="0"/>
    <n v="0"/>
    <n v="0"/>
    <n v="0"/>
    <n v="0"/>
    <n v="0"/>
    <n v="0"/>
    <n v="0"/>
    <n v="0"/>
    <n v="0"/>
    <n v="0"/>
    <n v="0"/>
    <n v="0"/>
    <n v="0"/>
  </r>
  <r>
    <s v="2500.1.1.1.3938"/>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Magdalena"/>
    <s v="Agosto"/>
    <s v="Agosto"/>
    <n v="5"/>
    <s v="Contratación directa"/>
    <x v="0"/>
    <n v="25477970"/>
    <n v="25477970"/>
    <s v="1. Prioridad Crítica"/>
    <s v="Actualización DT"/>
    <s v="NO"/>
    <s v="N/A"/>
    <s v="2613 - Dirección Territorial Magdalena"/>
    <s v="2.3 - Gestión Catastral"/>
    <s v="2.3-1 - Formación y actualización catastral"/>
    <s v="SER - Adquisición de servicios"/>
    <s v="SER012 - Prestación de servicios personas naturales"/>
    <s v="Profesional social COM"/>
    <n v="47189"/>
    <s v="MAGDALENA"/>
    <s v="CIÉNAGA"/>
    <n v="0"/>
    <n v="0"/>
    <n v="0"/>
    <n v="0"/>
    <n v="0"/>
    <n v="0"/>
    <n v="0"/>
    <n v="0"/>
    <n v="0"/>
    <n v="0"/>
    <n v="0"/>
    <n v="0"/>
    <n v="0"/>
    <n v="0"/>
    <n v="25477970"/>
    <n v="0"/>
    <n v="0"/>
    <n v="5661771"/>
    <n v="0"/>
    <n v="5661771"/>
    <n v="0"/>
    <n v="5661771"/>
    <n v="0"/>
    <n v="8492657"/>
    <n v="4924"/>
  </r>
  <r>
    <s v="2500.1.1.1.3939"/>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Magdalena"/>
    <s v="Agosto"/>
    <s v="Agosto"/>
    <n v="5"/>
    <s v="Contratación directa"/>
    <x v="0"/>
    <n v="25477970"/>
    <n v="25477970"/>
    <s v="1. Prioridad Crítica"/>
    <s v="Actualización DT"/>
    <s v="NO"/>
    <s v="N/A"/>
    <s v="2613 - Dirección Territorial Magdalena"/>
    <s v="2.3 - Gestión Catastral"/>
    <s v="2.3-1 - Formación y actualización catastral"/>
    <s v="SER - Adquisición de servicios"/>
    <s v="SER012 - Prestación de servicios personas naturales"/>
    <s v="Profesional social COM"/>
    <n v="47189"/>
    <s v="MAGDALENA"/>
    <s v="CIÉNAGA"/>
    <n v="0"/>
    <n v="0"/>
    <n v="0"/>
    <n v="0"/>
    <n v="0"/>
    <n v="0"/>
    <n v="0"/>
    <n v="0"/>
    <n v="0"/>
    <n v="0"/>
    <n v="0"/>
    <n v="0"/>
    <n v="0"/>
    <n v="0"/>
    <n v="25477970"/>
    <n v="0"/>
    <n v="0"/>
    <n v="5661771"/>
    <n v="0"/>
    <n v="5661771"/>
    <n v="0"/>
    <n v="5661771"/>
    <n v="0"/>
    <n v="8492657"/>
    <n v="4924"/>
  </r>
  <r>
    <s v="2500.1.1.1.3940"/>
    <s v="INVERSIÓN"/>
    <x v="0"/>
    <s v="1 - Ajustar el modelo de operación y de gestión catastral del Instituto"/>
    <x v="0"/>
    <x v="0"/>
    <n v="80111601"/>
    <x v="0"/>
    <s v="N/A"/>
    <s v="Prestación de servicios personales para realizar actividades de apoyo administrativo en el marco de la actualización y/o formación catastral con enfoque multipropósito en el municipio asignado a la Dirección Territorial  Magdalena"/>
    <s v="Julio"/>
    <s v="Julio"/>
    <n v="6"/>
    <s v="Contratación directa"/>
    <x v="0"/>
    <n v="14811387"/>
    <n v="14811387"/>
    <s v="1. Prioridad Crítica"/>
    <s v="Actualización DT"/>
    <s v="NO"/>
    <s v="N/A"/>
    <s v="2613 - Dirección Territorial Magdalena"/>
    <s v="2.3 - Gestión Catastral"/>
    <s v="2.3-1 - Formación y actualización catastral"/>
    <s v="SER - Adquisición de servicios"/>
    <s v="SER012 - Prestación de servicios personas naturales"/>
    <s v="Apoyo administrativo COM"/>
    <n v="47189"/>
    <s v="MAGDALENA"/>
    <s v="CIÉNAGA"/>
    <n v="0"/>
    <n v="0"/>
    <n v="0"/>
    <n v="0"/>
    <n v="0"/>
    <n v="0"/>
    <n v="0"/>
    <n v="0"/>
    <n v="0"/>
    <n v="0"/>
    <n v="0"/>
    <n v="0"/>
    <n v="14811387"/>
    <n v="0"/>
    <n v="0"/>
    <n v="2866720"/>
    <n v="0"/>
    <n v="2866720"/>
    <n v="0"/>
    <n v="2866720"/>
    <n v="0"/>
    <n v="2866720"/>
    <n v="0"/>
    <n v="3344507"/>
    <n v="5024"/>
  </r>
  <r>
    <s v="2500.1.1.1.3941"/>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Magdalena"/>
    <s v="Junio"/>
    <s v="Junio"/>
    <n v="7"/>
    <s v="Contratación directa"/>
    <x v="0"/>
    <n v="26112616"/>
    <n v="26112616"/>
    <s v="1. Prioridad Crítica"/>
    <s v="Actualización DT"/>
    <s v="NO"/>
    <s v="N/A"/>
    <s v="2613 - Dirección Territorial Magdalena"/>
    <s v="2.3 - Gestión Catastral"/>
    <s v="2.3-1 - Formación y actualización catastral"/>
    <s v="SER - Adquisición de servicios"/>
    <s v="SER012 - Prestación de servicios personas naturales"/>
    <s v="Profesional Jurídico COM"/>
    <n v="47189"/>
    <s v="MAGDALENA"/>
    <s v="CIÉNAGA"/>
    <n v="0"/>
    <n v="0"/>
    <n v="0"/>
    <n v="0"/>
    <n v="0"/>
    <n v="0"/>
    <n v="0"/>
    <n v="0"/>
    <n v="0"/>
    <n v="0"/>
    <n v="26112616"/>
    <n v="0"/>
    <n v="0"/>
    <n v="4101458"/>
    <n v="0"/>
    <n v="4101458"/>
    <n v="0"/>
    <n v="4101458"/>
    <n v="0"/>
    <n v="4101458"/>
    <n v="0"/>
    <n v="4101458"/>
    <n v="0"/>
    <n v="5605326"/>
    <n v="5524"/>
  </r>
  <r>
    <s v="2500.1.1.1.3942"/>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Magdalena"/>
    <s v="Junio"/>
    <s v="Junio"/>
    <n v="7"/>
    <s v="Contratación directa"/>
    <x v="0"/>
    <n v="26112616"/>
    <n v="26112616"/>
    <s v="1. Prioridad Crítica"/>
    <s v="Actualización DT"/>
    <s v="NO"/>
    <s v="N/A"/>
    <s v="2613 - Dirección Territorial Magdalena"/>
    <s v="2.3 - Gestión Catastral"/>
    <s v="2.3-1 - Formación y actualización catastral"/>
    <s v="SER - Adquisición de servicios"/>
    <s v="SER012 - Prestación de servicios personas naturales"/>
    <s v="Profesional Jurídico COM"/>
    <n v="47189"/>
    <s v="MAGDALENA"/>
    <s v="CIÉNAGA"/>
    <n v="0"/>
    <n v="0"/>
    <n v="0"/>
    <n v="0"/>
    <n v="0"/>
    <n v="0"/>
    <n v="0"/>
    <n v="0"/>
    <n v="0"/>
    <n v="0"/>
    <n v="26112616"/>
    <n v="0"/>
    <n v="0"/>
    <n v="4101458"/>
    <n v="0"/>
    <n v="4101458"/>
    <n v="0"/>
    <n v="4101458"/>
    <n v="0"/>
    <n v="4101458"/>
    <n v="0"/>
    <n v="4101458"/>
    <n v="0"/>
    <n v="5605326"/>
    <n v="5524"/>
  </r>
  <r>
    <s v="2500.1.1.1.3943"/>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Magdalena"/>
    <s v="Julio"/>
    <s v="Julio"/>
    <n v="6"/>
    <s v="Contratación directa"/>
    <x v="0"/>
    <n v="21190866"/>
    <n v="21190866"/>
    <s v="1. Prioridad Crítica"/>
    <s v="Actualización DT"/>
    <s v="NO"/>
    <s v="N/A"/>
    <s v="2613 - Dirección Territorial Magdalena"/>
    <s v="2.3 - Gestión Catastral"/>
    <s v="2.3-1 - Formación y actualización catastral"/>
    <s v="SER - Adquisición de servicios"/>
    <s v="SER012 - Prestación de servicios personas naturales"/>
    <s v="Profesional Jurídico COM"/>
    <n v="47189"/>
    <s v="MAGDALENA"/>
    <s v="CIÉNAGA"/>
    <n v="0"/>
    <n v="0"/>
    <n v="0"/>
    <n v="0"/>
    <n v="0"/>
    <n v="0"/>
    <n v="0"/>
    <n v="0"/>
    <n v="0"/>
    <n v="0"/>
    <n v="0"/>
    <n v="0"/>
    <n v="21190866"/>
    <n v="0"/>
    <n v="0"/>
    <n v="4101458"/>
    <n v="0"/>
    <n v="4101458"/>
    <n v="0"/>
    <n v="4101458"/>
    <n v="0"/>
    <n v="4101458"/>
    <n v="0"/>
    <n v="4785034"/>
    <n v="5524"/>
  </r>
  <r>
    <s v="2500.1.1.1.3944"/>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Magdalena"/>
    <s v="Julio"/>
    <s v="Julio"/>
    <n v="6"/>
    <s v="Contratación directa"/>
    <x v="0"/>
    <n v="21190866"/>
    <n v="21190866"/>
    <s v="1. Prioridad Crítica"/>
    <s v="Actualización DT"/>
    <s v="NO"/>
    <s v="N/A"/>
    <s v="2613 - Dirección Territorial Magdalena"/>
    <s v="2.3 - Gestión Catastral"/>
    <s v="2.3-1 - Formación y actualización catastral"/>
    <s v="SER - Adquisición de servicios"/>
    <s v="SER012 - Prestación de servicios personas naturales"/>
    <s v="Profesional Jurídico COM"/>
    <n v="47189"/>
    <s v="MAGDALENA"/>
    <s v="CIÉNAGA"/>
    <n v="0"/>
    <n v="0"/>
    <n v="0"/>
    <n v="0"/>
    <n v="0"/>
    <n v="0"/>
    <n v="0"/>
    <n v="0"/>
    <n v="0"/>
    <n v="0"/>
    <n v="0"/>
    <n v="0"/>
    <n v="21190866"/>
    <n v="0"/>
    <n v="0"/>
    <n v="4101458"/>
    <n v="0"/>
    <n v="4101458"/>
    <n v="0"/>
    <n v="4101458"/>
    <n v="0"/>
    <n v="4101458"/>
    <n v="0"/>
    <n v="4785034"/>
    <n v="5524"/>
  </r>
  <r>
    <s v="2500.1.1.1.3945"/>
    <s v="INVERSIÓN"/>
    <x v="0"/>
    <s v="1 - Ajustar el modelo de operación y de gestión catastral del Instituto"/>
    <x v="0"/>
    <x v="0"/>
    <n v="80111601"/>
    <x v="0"/>
    <s v="N/A"/>
    <s v="Prestación de servicios profesionales para la coordinación, seguimiento y control de las actividades de actualización y/o formación catastral con enfoque multipropósito en el municipio asignado a la Dirección Territorial  Magdalena"/>
    <s v="Agosto"/>
    <s v="Agosto"/>
    <n v="4"/>
    <s v="Contratación directa"/>
    <x v="0"/>
    <n v="38065092"/>
    <n v="38065092"/>
    <s v="101. No aplica"/>
    <s v="Actualización DT"/>
    <s v="NO"/>
    <s v="N/A"/>
    <s v="2613 - Dirección Territorial Magdalena"/>
    <s v="2.3 - Gestión Catastral"/>
    <s v="2.3-1 - Formación y actualización catastral"/>
    <s v="SER - Adquisición de servicios"/>
    <s v="SER012 - Prestación de servicios personas naturales"/>
    <s v="Coordinador operativo municipal COM"/>
    <n v="47189"/>
    <s v="MAGDALENA"/>
    <s v="CIÉNAGA"/>
    <n v="0"/>
    <n v="0"/>
    <n v="0"/>
    <n v="0"/>
    <n v="0"/>
    <n v="0"/>
    <n v="0"/>
    <n v="0"/>
    <n v="0"/>
    <n v="0"/>
    <n v="0"/>
    <n v="0"/>
    <n v="0"/>
    <n v="0"/>
    <n v="38065092"/>
    <n v="0"/>
    <n v="0"/>
    <n v="9516273"/>
    <n v="0"/>
    <n v="9516273"/>
    <n v="0"/>
    <n v="9516273"/>
    <n v="0"/>
    <n v="9516273"/>
    <n v="3424"/>
  </r>
  <r>
    <s v="2500.1.1.1.3946"/>
    <s v="INVERSIÓN"/>
    <x v="0"/>
    <s v="1 - Ajustar el modelo de operación y de gestión catastral del Instituto"/>
    <x v="0"/>
    <x v="0"/>
    <n v="80111601"/>
    <x v="0"/>
    <s v="N/A"/>
    <s v="Prestación de servicios personales para realizar actividades de apoyo en el área de sistemas en el marco de la actualización y/o formación catastral con enfoque multipropósito en el municipio asignado a la Dirección Territorial  Magdalena"/>
    <s v="Septiembre"/>
    <s v="Septiembre"/>
    <n v="4"/>
    <s v="Contratación directa"/>
    <x v="0"/>
    <n v="12159380"/>
    <n v="12159380"/>
    <s v="1. Prioridad Crítica"/>
    <s v="Actualización DT"/>
    <s v="NO"/>
    <s v="N/A"/>
    <s v="2613 - Dirección Territorial Magdalena"/>
    <s v="2.3 - Gestión Catastral"/>
    <s v="2.3-1 - Formación y actualización catastral"/>
    <s v="SER - Adquisición de servicios"/>
    <s v="SER012 - Prestación de servicios personas naturales"/>
    <s v="Técnico Sistemas COM"/>
    <n v="47189"/>
    <s v="MAGDALENA"/>
    <s v="CIÉNAGA"/>
    <n v="0"/>
    <n v="0"/>
    <n v="0"/>
    <n v="0"/>
    <n v="0"/>
    <n v="0"/>
    <n v="0"/>
    <n v="0"/>
    <n v="0"/>
    <n v="0"/>
    <n v="0"/>
    <n v="0"/>
    <n v="0"/>
    <n v="0"/>
    <n v="0"/>
    <n v="0"/>
    <n v="12159380"/>
    <n v="0"/>
    <n v="0"/>
    <n v="3039845"/>
    <n v="0"/>
    <n v="3039845"/>
    <n v="0"/>
    <n v="6079690"/>
    <n v="5224"/>
  </r>
  <r>
    <s v="2500.1.1.1.3947"/>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Magdalena"/>
    <s v="Julio"/>
    <s v="Julio"/>
    <n v="6"/>
    <s v="Contratación directa"/>
    <x v="0"/>
    <n v="10257554"/>
    <n v="10257554"/>
    <s v="1. Prioridad Crítica"/>
    <s v="Actualización DT"/>
    <s v="NO"/>
    <s v="N/A"/>
    <s v="2613 - Dirección Territorial Magdalena"/>
    <s v="2.3 - Gestión Catastral"/>
    <s v="2.3-1 - Formación y actualización catastral"/>
    <s v="SER - Adquisición de servicios"/>
    <s v="SER012 - Prestación de servicios personas naturales"/>
    <s v="Promotor Intercultural COM"/>
    <n v="47189"/>
    <s v="MAGDALENA"/>
    <s v="CIÉNAGA"/>
    <n v="0"/>
    <n v="0"/>
    <n v="0"/>
    <n v="0"/>
    <n v="0"/>
    <n v="0"/>
    <n v="0"/>
    <n v="0"/>
    <n v="0"/>
    <n v="0"/>
    <n v="0"/>
    <n v="0"/>
    <n v="10257554"/>
    <n v="0"/>
    <n v="0"/>
    <n v="1985333"/>
    <n v="0"/>
    <n v="1985333"/>
    <n v="0"/>
    <n v="1985333"/>
    <n v="0"/>
    <n v="1985333"/>
    <n v="0"/>
    <n v="2316222"/>
    <n v="4824"/>
  </r>
  <r>
    <s v="2500.1.1.1.3948"/>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Magdalena"/>
    <s v="Julio"/>
    <s v="Julio"/>
    <n v="6"/>
    <s v="Contratación directa"/>
    <x v="0"/>
    <n v="10257554"/>
    <n v="10257554"/>
    <s v="1. Prioridad Crítica"/>
    <s v="Actualización DT"/>
    <s v="NO"/>
    <s v="N/A"/>
    <s v="2613 - Dirección Territorial Magdalena"/>
    <s v="2.3 - Gestión Catastral"/>
    <s v="2.3-1 - Formación y actualización catastral"/>
    <s v="SER - Adquisición de servicios"/>
    <s v="SER012 - Prestación de servicios personas naturales"/>
    <s v="Promotor Intercultural COM"/>
    <n v="47189"/>
    <s v="MAGDALENA"/>
    <s v="CIÉNAGA"/>
    <n v="0"/>
    <n v="0"/>
    <n v="0"/>
    <n v="0"/>
    <n v="0"/>
    <n v="0"/>
    <n v="0"/>
    <n v="0"/>
    <n v="0"/>
    <n v="0"/>
    <n v="0"/>
    <n v="0"/>
    <n v="10257554"/>
    <n v="0"/>
    <n v="0"/>
    <n v="1985333"/>
    <n v="0"/>
    <n v="1985333"/>
    <n v="0"/>
    <n v="1985333"/>
    <n v="0"/>
    <n v="1985333"/>
    <n v="0"/>
    <n v="2316222"/>
    <n v="4824"/>
  </r>
  <r>
    <s v="2500.1.1.1.3949"/>
    <s v="INVERSIÓN"/>
    <x v="0"/>
    <s v="1 - Ajustar el modelo de operación y de gestión catastral del Instituto"/>
    <x v="0"/>
    <x v="0"/>
    <n v="11111111"/>
    <x v="0"/>
    <s v="N/A"/>
    <s v="Viáticos y gastos de comisión para la ejecución y supervisión de los contratos   en la Dirección Territorial Magdalena"/>
    <s v="Abril"/>
    <s v="Abril"/>
    <n v="8"/>
    <s v="N/A"/>
    <x v="0"/>
    <n v="34507476"/>
    <n v="34507476"/>
    <s v="101. No aplica"/>
    <s v="Actualización DT"/>
    <s v="NO"/>
    <s v="N/A"/>
    <s v="2613 - Dirección Territorial Magdalena"/>
    <s v="2.3 - Gestión Catastral"/>
    <s v="2.3-1 - Formación y actualización catastral"/>
    <s v="SER - Adquisición de servicios"/>
    <s v="SER012 - Prestación de servicios personas naturales"/>
    <s v="DGC-87 Validación información catastral"/>
    <n v="0"/>
    <n v="0"/>
    <s v="NO APLICA"/>
    <n v="0"/>
    <n v="0"/>
    <n v="0"/>
    <n v="0"/>
    <n v="0"/>
    <n v="0"/>
    <n v="34507476"/>
    <n v="0"/>
    <n v="0"/>
    <n v="4313435"/>
    <n v="0"/>
    <n v="4313435"/>
    <n v="0"/>
    <n v="4313435"/>
    <n v="0"/>
    <n v="4313435"/>
    <n v="0"/>
    <n v="4313435"/>
    <n v="0"/>
    <n v="4313435"/>
    <n v="0"/>
    <n v="4313435"/>
    <n v="0"/>
    <n v="4313431"/>
    <n v="3924"/>
  </r>
  <r>
    <s v="2500.1.1.1.3950"/>
    <s v="INVERSIÓN"/>
    <x v="0"/>
    <s v="1 - Ajustar el modelo de operación y de gestión catastral del Instituto"/>
    <x v="0"/>
    <x v="0"/>
    <n v="11111111"/>
    <x v="0"/>
    <s v="N/A"/>
    <s v="Viáticos y gastos de comisión del componente economico para la ejecución y supervisión de los contratos de actualización en la Dirección Territorial Magdalena"/>
    <s v="Abril"/>
    <s v="Abril"/>
    <n v="9"/>
    <s v="N/A"/>
    <x v="0"/>
    <n v="10962644"/>
    <n v="10962644"/>
    <s v="101. No aplica"/>
    <s v="Actualización DT"/>
    <s v="NO"/>
    <s v="N/A"/>
    <s v="2613 - Dirección Territorial Magdalena"/>
    <s v="2.3 - Gestión Catastral"/>
    <s v="2.3-1 - Formación y actualización catastral"/>
    <s v="SER - Adquisición de servicios"/>
    <s v="SER012 - Prestación de servicios personas naturales"/>
    <s v="DGC-87 Validación información catastral"/>
    <n v="0"/>
    <n v="0"/>
    <s v="NO APLICA"/>
    <n v="0"/>
    <n v="0"/>
    <n v="0"/>
    <n v="0"/>
    <n v="0"/>
    <n v="0"/>
    <n v="10962644"/>
    <n v="0"/>
    <n v="0"/>
    <n v="1370331"/>
    <n v="0"/>
    <n v="1370331"/>
    <n v="0"/>
    <n v="1370331"/>
    <n v="0"/>
    <n v="1370331"/>
    <n v="0"/>
    <n v="1370331"/>
    <n v="0"/>
    <n v="1370331"/>
    <n v="0"/>
    <n v="1370331"/>
    <n v="0"/>
    <n v="1370327"/>
    <n v="10024"/>
  </r>
  <r>
    <s v="2500.1.1.1.3951"/>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Atlántico"/>
    <s v="Mayo"/>
    <s v="Mayo"/>
    <n v="8"/>
    <s v="Contratación directa"/>
    <x v="0"/>
    <n v="58964736"/>
    <n v="58964736"/>
    <s v="1. Prioridad Crítica"/>
    <s v="Actualización DT"/>
    <s v="NO"/>
    <s v="N/A"/>
    <s v="2601 - Dirección Territorial Atlántico"/>
    <s v="2.3 - Gestión Catastral"/>
    <s v="2.3-1 - Formación y actualización catastral"/>
    <s v="SER - Adquisición de servicios"/>
    <s v="SER012 - Prestación de servicios personas naturales"/>
    <s v="Profesional Calidad DT"/>
    <n v="0"/>
    <n v="0"/>
    <s v="NO APLICA"/>
    <n v="0"/>
    <n v="0"/>
    <n v="0"/>
    <n v="0"/>
    <n v="0"/>
    <n v="0"/>
    <n v="0"/>
    <n v="0"/>
    <n v="58964736"/>
    <n v="0"/>
    <n v="0"/>
    <n v="7370592"/>
    <n v="0"/>
    <n v="7370592"/>
    <n v="0"/>
    <n v="7370592"/>
    <n v="0"/>
    <n v="7370592"/>
    <n v="0"/>
    <n v="7370592"/>
    <n v="0"/>
    <n v="7370592"/>
    <n v="0"/>
    <n v="14741184"/>
    <n v="2724"/>
  </r>
  <r>
    <s v="2500.1.1.1.3952"/>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Atlántico"/>
    <s v="Junio"/>
    <s v="Junio"/>
    <n v="7"/>
    <s v="Contratación directa"/>
    <x v="0"/>
    <n v="51594144"/>
    <n v="51594144"/>
    <s v="1. Prioridad Crítica"/>
    <s v="Actualización DT"/>
    <s v="NO"/>
    <s v="N/A"/>
    <s v="2601 - Dirección Territorial Atlántico"/>
    <s v="2.3 - Gestión Catastral"/>
    <s v="2.3-1 - Formación y actualización catastral"/>
    <s v="SER - Adquisición de servicios"/>
    <s v="SER012 - Prestación de servicios personas naturales"/>
    <s v="Profesional Calidad DT"/>
    <n v="0"/>
    <n v="0"/>
    <s v="NO APLICA"/>
    <n v="0"/>
    <n v="0"/>
    <n v="0"/>
    <n v="0"/>
    <n v="0"/>
    <n v="0"/>
    <n v="0"/>
    <n v="0"/>
    <n v="0"/>
    <n v="0"/>
    <n v="51594144"/>
    <n v="0"/>
    <n v="0"/>
    <n v="7370592"/>
    <n v="0"/>
    <n v="7370592"/>
    <n v="0"/>
    <n v="7370592"/>
    <n v="0"/>
    <n v="7370592"/>
    <n v="0"/>
    <n v="7370592"/>
    <n v="0"/>
    <n v="14741184"/>
    <n v="2724"/>
  </r>
  <r>
    <s v="2500.1.1.1.3953"/>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Atlántico"/>
    <s v="Agosto"/>
    <s v="Agosto"/>
    <n v="5"/>
    <s v="Contratación directa"/>
    <x v="0"/>
    <n v="36852960"/>
    <n v="36852960"/>
    <s v="1. Prioridad Crítica"/>
    <s v="Actualización DT"/>
    <s v="NO"/>
    <s v="N/A"/>
    <s v="2601 - Dirección Territorial Atlántico"/>
    <s v="2.3 - Gestión Catastral"/>
    <s v="2.3-1 - Formación y actualización catastral"/>
    <s v="SER - Adquisición de servicios"/>
    <s v="SER012 - Prestación de servicios personas naturales"/>
    <s v="Profesional Calidad DT"/>
    <n v="0"/>
    <n v="0"/>
    <s v="NO APLICA"/>
    <n v="0"/>
    <n v="0"/>
    <n v="0"/>
    <n v="0"/>
    <n v="0"/>
    <n v="0"/>
    <n v="0"/>
    <n v="0"/>
    <n v="0"/>
    <n v="0"/>
    <n v="0"/>
    <n v="0"/>
    <n v="0"/>
    <n v="0"/>
    <n v="36852960"/>
    <n v="0"/>
    <n v="0"/>
    <n v="7370592"/>
    <n v="0"/>
    <n v="7370592"/>
    <n v="0"/>
    <n v="7370592"/>
    <n v="0"/>
    <n v="14741184"/>
    <n v="2724"/>
  </r>
  <r>
    <s v="2500.1.1.1.3954"/>
    <s v="INVERSIÓN"/>
    <x v="0"/>
    <s v="1 - Ajustar el modelo de operación y de gestión catastral del Instituto"/>
    <x v="0"/>
    <x v="0"/>
    <n v="80111601"/>
    <x v="0"/>
    <s v="N/A"/>
    <s v="Prestación de  servicios profesionales para realizar actividades de seguimiento en el marco de los procesos de evaluación y aseguramiento de calidad geográfica en los procesos de formación y/o actualización en la Dirección Territorial  Atlántico"/>
    <s v="Junio"/>
    <s v="Junio"/>
    <n v="7"/>
    <s v="Contratación directa"/>
    <x v="0"/>
    <n v="51594144"/>
    <n v="51594144"/>
    <s v="1. Prioridad Crítica"/>
    <s v="Actualización DT"/>
    <s v="NO"/>
    <s v="N/A"/>
    <s v="2601 - Dirección Territorial Atlántico"/>
    <s v="2.3 - Gestión Catastral"/>
    <s v="2.3-1 - Formación y actualización catastral"/>
    <s v="SER - Adquisición de servicios"/>
    <s v="SER012 - Prestación de servicios personas naturales"/>
    <s v="Profesional SIG DT"/>
    <n v="0"/>
    <n v="0"/>
    <s v="NO APLICA"/>
    <n v="0"/>
    <n v="0"/>
    <n v="0"/>
    <n v="0"/>
    <n v="0"/>
    <n v="0"/>
    <n v="0"/>
    <n v="0"/>
    <n v="0"/>
    <n v="0"/>
    <n v="51594144"/>
    <n v="0"/>
    <n v="0"/>
    <n v="7370592"/>
    <n v="0"/>
    <n v="7370592"/>
    <n v="0"/>
    <n v="7370592"/>
    <n v="0"/>
    <n v="7370592"/>
    <n v="0"/>
    <n v="7370592"/>
    <n v="0"/>
    <n v="14741184"/>
    <n v="2824"/>
  </r>
  <r>
    <s v="2500.1.1.1.3955"/>
    <s v="INVERSIÓN"/>
    <x v="0"/>
    <s v="1 - Ajustar el modelo de operación y de gestión catastral del Instituto"/>
    <x v="0"/>
    <x v="0"/>
    <n v="80111601"/>
    <x v="0"/>
    <s v="N/A"/>
    <s v="Prestación de Servicios Profesionales para dar apoyo jurídico en los procesos de formación y /o actualización desde el aspecto contractual y catastral de los procesos, en la Dirección Territorial  Atlántico"/>
    <s v="Abril"/>
    <s v="Abril"/>
    <n v="10"/>
    <s v="Contratación directa"/>
    <x v="0"/>
    <n v="70020624"/>
    <n v="70020624"/>
    <s v="1. Prioridad Crítica"/>
    <s v="Actualización DT"/>
    <s v="NO"/>
    <s v="N/A"/>
    <s v="2601 - Dirección Territorial Atlántico"/>
    <s v="2.3 - Gestión Catastral"/>
    <s v="2.3-1 - Formación y actualización catastral"/>
    <s v="SER - Adquisición de servicios"/>
    <s v="SER012 - Prestación de servicios personas naturales"/>
    <s v="Profesional Jurídico DT"/>
    <n v="0"/>
    <n v="0"/>
    <s v="NO APLICA"/>
    <n v="0"/>
    <n v="0"/>
    <n v="0"/>
    <n v="0"/>
    <n v="0"/>
    <n v="0"/>
    <n v="70020624"/>
    <n v="0"/>
    <n v="0"/>
    <n v="7370592"/>
    <n v="0"/>
    <n v="7370592"/>
    <n v="0"/>
    <n v="7370592"/>
    <n v="0"/>
    <n v="7370592"/>
    <n v="0"/>
    <n v="7370592"/>
    <n v="0"/>
    <n v="7370592"/>
    <n v="0"/>
    <n v="7370592"/>
    <n v="0"/>
    <n v="18426480"/>
    <n v="3024"/>
  </r>
  <r>
    <s v="2500.1.1.1.3956"/>
    <s v="INVERSIÓN"/>
    <x v="0"/>
    <s v="1 - Ajustar el modelo de operación y de gestión catastral del Instituto"/>
    <x v="0"/>
    <x v="0"/>
    <n v="80111601"/>
    <x v="0"/>
    <s v="N/A"/>
    <s v="Prestación de  servicios personales para realizar actividades de apoyo administrativo, en todos los procesos de formación y/o actualización en la ejecución o supervisión, a la Dirección Territorial  Atlántico"/>
    <s v="Abril"/>
    <s v="Abril"/>
    <n v="10"/>
    <s v="Contratación directa"/>
    <x v="0"/>
    <n v="30132831"/>
    <n v="30132831"/>
    <s v="1. Prioridad Crítica"/>
    <s v="Actualización DT"/>
    <s v="NO"/>
    <s v="N/A"/>
    <s v="2601 - Dirección Territorial Atlántico"/>
    <s v="2.3 - Gestión Catastral"/>
    <s v="2.3-1 - Formación y actualización catastral"/>
    <s v="SER - Adquisición de servicios"/>
    <s v="SER012 - Prestación de servicios personas naturales"/>
    <s v="Apoyo administrativo DT"/>
    <n v="0"/>
    <n v="0"/>
    <s v="NO APLICA"/>
    <n v="0"/>
    <n v="0"/>
    <n v="0"/>
    <n v="0"/>
    <n v="0"/>
    <n v="0"/>
    <n v="30132831"/>
    <n v="0"/>
    <n v="0"/>
    <n v="3171877"/>
    <n v="0"/>
    <n v="3171877"/>
    <n v="0"/>
    <n v="3171877"/>
    <n v="0"/>
    <n v="3171877"/>
    <n v="0"/>
    <n v="3171877"/>
    <n v="0"/>
    <n v="3171877"/>
    <n v="0"/>
    <n v="3171877"/>
    <n v="0"/>
    <n v="7929692"/>
    <n v="2624"/>
  </r>
  <r>
    <s v="2500.1.1.1.3957"/>
    <s v="INVERSIÓN"/>
    <x v="0"/>
    <s v="1 - Ajustar el modelo de operación y de gestión catastral del Instituto"/>
    <x v="0"/>
    <x v="0"/>
    <n v="80111601"/>
    <x v="0"/>
    <s v="N/A"/>
    <s v="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en la Dirección Territorial . Atlántico"/>
    <s v="Mayo"/>
    <s v="Mayo"/>
    <n v="8"/>
    <s v="Contratación directa"/>
    <x v="0"/>
    <n v="81296960"/>
    <n v="81296960"/>
    <s v="1. Prioridad Crítica"/>
    <s v="Actualización DT"/>
    <s v="NO"/>
    <s v="N/A"/>
    <s v="2601 - Dirección Territorial Atlántico"/>
    <s v="2.3 - Gestión Catastral"/>
    <s v="2.3-1 - Formación y actualización catastral"/>
    <s v="SER - Adquisición de servicios"/>
    <s v="SER012 - Prestación de servicios personas naturales"/>
    <s v="Control de calidad avalúos DT (*)"/>
    <n v="0"/>
    <n v="0"/>
    <s v="NO APLICA"/>
    <n v="0"/>
    <n v="0"/>
    <n v="0"/>
    <n v="0"/>
    <n v="0"/>
    <n v="0"/>
    <n v="0"/>
    <n v="0"/>
    <n v="81296960"/>
    <n v="0"/>
    <n v="0"/>
    <n v="10162120"/>
    <n v="0"/>
    <n v="10162120"/>
    <n v="0"/>
    <n v="10162120"/>
    <n v="0"/>
    <n v="10162120"/>
    <n v="0"/>
    <n v="10162120"/>
    <n v="0"/>
    <n v="10162120"/>
    <n v="0"/>
    <n v="20324240"/>
    <n v="2924"/>
  </r>
  <r>
    <s v="2500.1.1.1.3958"/>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en la Dirección Territorial  Atlántico"/>
    <s v="Agosto"/>
    <s v="Agosto"/>
    <n v="5"/>
    <s v="Contratación directa"/>
    <x v="0"/>
    <n v="36852960"/>
    <n v="36852960"/>
    <s v="1. Prioridad Crítica"/>
    <s v="Actualización DT"/>
    <s v="NO"/>
    <s v="N/A"/>
    <s v="2601 - Dirección Territorial Atlántico"/>
    <s v="2.3 - Gestión Catastral"/>
    <s v="2.3-1 - Formación y actualización catastral"/>
    <s v="SER - Adquisición de servicios"/>
    <s v="SER012 - Prestación de servicios personas naturales"/>
    <s v="Avaluador Senior avalúos DT (*)"/>
    <n v="0"/>
    <n v="0"/>
    <s v="NO APLICA"/>
    <n v="0"/>
    <n v="0"/>
    <n v="0"/>
    <n v="0"/>
    <n v="0"/>
    <n v="0"/>
    <n v="0"/>
    <n v="0"/>
    <n v="0"/>
    <n v="0"/>
    <n v="0"/>
    <n v="0"/>
    <n v="0"/>
    <n v="0"/>
    <n v="36852960"/>
    <n v="0"/>
    <n v="0"/>
    <n v="7370592"/>
    <n v="0"/>
    <n v="7370592"/>
    <n v="0"/>
    <n v="7370592"/>
    <n v="0"/>
    <n v="14741184"/>
    <n v="4824"/>
  </r>
  <r>
    <s v="2500.1.1.1.3959"/>
    <s v="INVERSIÓN"/>
    <x v="0"/>
    <s v="1 - Ajustar el modelo de operación y de gestión catastral del Instituto"/>
    <x v="0"/>
    <x v="0"/>
    <n v="80111601"/>
    <x v="0"/>
    <s v="N/A"/>
    <s v="Prestación de servicios profesionales en el control de calidad del área SIG y Cartografía para los procesos y proyectos adelantados en la Subdirección de Avalúos en la Dirección Territorial Atlántico"/>
    <s v="Agosto"/>
    <s v="Agosto"/>
    <n v="5"/>
    <s v="Contratación directa"/>
    <x v="0"/>
    <n v="36852960"/>
    <n v="36852960"/>
    <s v="1. Prioridad Crítica"/>
    <s v="Actualización DT"/>
    <s v="NO"/>
    <s v="N/A"/>
    <s v="2601 - Dirección Territorial Atlántico"/>
    <s v="2.3 - Gestión Catastral"/>
    <s v="2.3-1 - Formación y actualización catastral"/>
    <s v="SER - Adquisición de servicios"/>
    <s v="SER012 - Prestación de servicios personas naturales"/>
    <s v="Profesional SIG avalúos DT (*)"/>
    <n v="0"/>
    <n v="0"/>
    <s v="NO APLICA"/>
    <n v="0"/>
    <n v="0"/>
    <n v="0"/>
    <n v="0"/>
    <n v="0"/>
    <n v="0"/>
    <n v="0"/>
    <n v="0"/>
    <n v="0"/>
    <n v="0"/>
    <n v="0"/>
    <n v="0"/>
    <n v="0"/>
    <n v="0"/>
    <n v="36852960"/>
    <n v="0"/>
    <n v="0"/>
    <n v="7370592"/>
    <n v="0"/>
    <n v="7370592"/>
    <n v="0"/>
    <n v="7370592"/>
    <n v="0"/>
    <n v="14741184"/>
    <n v="4724"/>
  </r>
  <r>
    <s v="2500.1.1.1.3960"/>
    <s v="INVERSIÓN"/>
    <x v="0"/>
    <s v="1 - Ajustar el modelo de operación y de gestión catastral del Instituto"/>
    <x v="0"/>
    <x v="0"/>
    <n v="80111601"/>
    <x v="0"/>
    <s v="N/A"/>
    <s v="Prestación de servicios como apoyo técnico-operativo en la realización de las actividades relacionadas con el componente económico de los proyectos de valoración masiva y puntual que se ejecuten en el IGAC en la Dirección Territorial  Atlántico"/>
    <s v="Agosto"/>
    <s v="Agosto"/>
    <n v="5"/>
    <s v="Contratación directa"/>
    <x v="0"/>
    <n v="15859385"/>
    <n v="15859385"/>
    <s v="1. Prioridad Crítica"/>
    <s v="Actualización DT"/>
    <s v="NO"/>
    <s v="N/A"/>
    <s v="2601 - Dirección Territorial Atlántico"/>
    <s v="2.3 - Gestión Catastral"/>
    <s v="2.3-1 - Formación y actualización catastral"/>
    <s v="SER - Adquisición de servicios"/>
    <s v="SER012 - Prestación de servicios personas naturales"/>
    <s v="Apoyo Técnico avalúos DT (*)"/>
    <n v="0"/>
    <n v="0"/>
    <s v="NO APLICA"/>
    <n v="0"/>
    <n v="0"/>
    <n v="0"/>
    <n v="0"/>
    <n v="0"/>
    <n v="0"/>
    <n v="0"/>
    <n v="0"/>
    <n v="0"/>
    <n v="0"/>
    <n v="0"/>
    <n v="0"/>
    <n v="0"/>
    <n v="0"/>
    <n v="15859385"/>
    <n v="0"/>
    <n v="0"/>
    <n v="3171877"/>
    <n v="0"/>
    <n v="3171877"/>
    <n v="0"/>
    <n v="3171877"/>
    <n v="0"/>
    <n v="6343754"/>
    <n v="4624"/>
  </r>
  <r>
    <s v="2500.1.1.1.3961"/>
    <s v="INVERSIÓN"/>
    <x v="0"/>
    <s v="1 - Ajustar el modelo de operación y de gestión catastral del Instituto"/>
    <x v="0"/>
    <x v="0"/>
    <n v="11111111"/>
    <x v="0"/>
    <s v="N/A"/>
    <s v="Viáticos y gastos de comisión para la ejecución y supervisión de los contratos   en la Dirección Territorial  Atlantico"/>
    <s v="Abril"/>
    <s v="Abril"/>
    <n v="9"/>
    <s v="N/A"/>
    <x v="0"/>
    <n v="165222706"/>
    <n v="165222706"/>
    <s v="1. Prioridad Crítica"/>
    <s v="Actualización DT"/>
    <s v="NO"/>
    <s v="N/A"/>
    <s v="2601 - Dirección Territorial Atlántico"/>
    <s v="2.3 - Gestión Catastral"/>
    <s v="2.3-1 - Formación y actualización catastral"/>
    <s v="SER - Adquisición de servicios"/>
    <s v="SER012 - Prestación de servicios personas naturales"/>
    <s v="DGC-87 Validación información catastral"/>
    <n v="0"/>
    <n v="0"/>
    <s v="NO APLICA"/>
    <n v="0"/>
    <n v="0"/>
    <n v="0"/>
    <n v="0"/>
    <n v="0"/>
    <n v="0"/>
    <n v="165222706"/>
    <n v="0"/>
    <n v="0"/>
    <n v="18358078"/>
    <n v="0"/>
    <n v="18358078"/>
    <n v="0"/>
    <n v="18358078"/>
    <n v="0"/>
    <n v="18358078"/>
    <n v="0"/>
    <n v="18358078"/>
    <n v="0"/>
    <n v="18358078"/>
    <n v="0"/>
    <n v="18358078"/>
    <n v="0"/>
    <n v="36716160"/>
    <n v="3324"/>
  </r>
  <r>
    <s v="2500.1.1.1.3962"/>
    <s v="INVERSIÓN"/>
    <x v="0"/>
    <s v="1 - Ajustar el modelo de operación y de gestión catastral del Instituto"/>
    <x v="0"/>
    <x v="0"/>
    <n v="11111111"/>
    <x v="0"/>
    <s v="N/A"/>
    <s v="Viáticos y gastos de comisión del componente economico para la ejecución y supervisión de los contratos de actualización en la Dirección Territorial Atlantico"/>
    <s v="Abril"/>
    <s v="Abril"/>
    <n v="9"/>
    <s v="N/A"/>
    <x v="0"/>
    <n v="52620691"/>
    <n v="52620691"/>
    <s v="1. Prioridad Crítica"/>
    <s v="Actualización DT"/>
    <s v="NO"/>
    <s v="N/A"/>
    <s v="2601 - Dirección Territorial Atlántico"/>
    <s v="2.3 - Gestión Catastral"/>
    <s v="2.3-1 - Formación y actualización catastral"/>
    <s v="SER - Adquisición de servicios"/>
    <s v="SER012 - Prestación de servicios personas naturales"/>
    <s v="DGC-87 Validación información catastral"/>
    <n v="0"/>
    <n v="0"/>
    <s v="NO APLICA"/>
    <n v="0"/>
    <n v="0"/>
    <n v="0"/>
    <n v="0"/>
    <n v="0"/>
    <n v="0"/>
    <n v="52620691"/>
    <n v="0"/>
    <n v="0"/>
    <n v="5846743"/>
    <n v="0"/>
    <n v="5846743"/>
    <n v="0"/>
    <n v="5846743"/>
    <n v="0"/>
    <n v="5846743"/>
    <n v="0"/>
    <n v="5846743"/>
    <n v="0"/>
    <n v="5846743"/>
    <n v="0"/>
    <n v="5846743"/>
    <n v="0"/>
    <n v="11693490"/>
    <n v="3624"/>
  </r>
  <r>
    <s v="2500.1.1.1.3963"/>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Norte De Santander"/>
    <s v="Abril"/>
    <s v="Abril"/>
    <n v="2"/>
    <s v="Contratación directa"/>
    <x v="0"/>
    <n v="12966782"/>
    <n v="12966782"/>
    <s v="1. Prioridad Crítica"/>
    <s v="Actualización DT"/>
    <s v="NO"/>
    <s v="N/A"/>
    <s v="2616 - Dirección Territorial Norte De Santander"/>
    <s v="2.3 - Gestión Catastral"/>
    <s v="2.3-1 - Formación y actualización catastral"/>
    <s v="SER - Adquisición de servicios"/>
    <s v="SER012 - Prestación de servicios personas naturales"/>
    <s v="2616 - Por definir"/>
    <n v="0"/>
    <n v="0"/>
    <s v="NO APLICA"/>
    <n v="0"/>
    <n v="0"/>
    <n v="0"/>
    <n v="0"/>
    <n v="0"/>
    <n v="0"/>
    <n v="12966782"/>
    <n v="0"/>
    <n v="0"/>
    <n v="5186713"/>
    <n v="0"/>
    <n v="7780069"/>
    <n v="0"/>
    <n v="0"/>
    <n v="0"/>
    <n v="0"/>
    <n v="0"/>
    <n v="0"/>
    <n v="0"/>
    <n v="0"/>
    <n v="0"/>
    <n v="0"/>
    <n v="0"/>
    <n v="0"/>
    <n v="3424"/>
  </r>
  <r>
    <s v="2500.1.1.1.3964"/>
    <s v="INVERSIÓN"/>
    <x v="0"/>
    <s v="1 - Ajustar el modelo de operación y de gestión catastral del Instituto"/>
    <x v="0"/>
    <x v="0"/>
    <n v="80111601"/>
    <x v="0"/>
    <s v="N/A"/>
    <s v="Prestación de Servicios Profesionales para dar apoyo jurídico en los procesos de formación y /o actualización desde el aspecto contractual y catastral de los procesos, en la Dirección Territorial Norte De Santander"/>
    <s v="Abril"/>
    <s v="Abril"/>
    <n v="9"/>
    <s v="Contratación directa"/>
    <x v="0"/>
    <n v="65352589"/>
    <n v="65352589"/>
    <s v="1. Prioridad Crítica"/>
    <s v="Actualización DT"/>
    <s v="NO"/>
    <s v="N/A"/>
    <s v="2616 - Dirección Territorial Norte De Santander"/>
    <s v="2.3 - Gestión Catastral"/>
    <s v="2.3-1 - Formación y actualización catastral"/>
    <s v="SER - Adquisición de servicios"/>
    <s v="SER012 - Prestación de servicios personas naturales"/>
    <s v="Profesional Jurídico DT"/>
    <n v="0"/>
    <n v="0"/>
    <s v="NO APLICA"/>
    <n v="0"/>
    <n v="0"/>
    <n v="0"/>
    <n v="0"/>
    <n v="0"/>
    <n v="0"/>
    <n v="65352589"/>
    <n v="0"/>
    <n v="0"/>
    <n v="7370592"/>
    <n v="0"/>
    <n v="7370592"/>
    <n v="0"/>
    <n v="7370592"/>
    <n v="0"/>
    <n v="7370592"/>
    <n v="0"/>
    <n v="7370592"/>
    <n v="0"/>
    <n v="7370592"/>
    <n v="0"/>
    <n v="7370592"/>
    <n v="0"/>
    <n v="13758445"/>
    <n v="3924"/>
  </r>
  <r>
    <s v="2500.1.1.1.3965"/>
    <s v="INVERSIÓN"/>
    <x v="0"/>
    <s v="1 - Ajustar el modelo de operación y de gestión catastral del Instituto"/>
    <x v="0"/>
    <x v="0"/>
    <n v="80111601"/>
    <x v="0"/>
    <s v="N/A"/>
    <s v="Prestación de  servicios personales para realizar actividades de apoyo administrativo, en todos los procesos de formación y/o actualización en la ejecución o supervisión, a la Dirección Territorial  Norte De Santander"/>
    <s v="Abril"/>
    <s v="Abril"/>
    <n v="2"/>
    <s v="Contratación directa"/>
    <x v="0"/>
    <n v="4910535"/>
    <n v="4910535"/>
    <s v="1. Prioridad Crítica"/>
    <s v="Actualización DT"/>
    <s v="NO"/>
    <s v="N/A"/>
    <s v="2616 - Dirección Territorial Norte De Santander"/>
    <s v="2.3 - Gestión Catastral"/>
    <s v="2.3-1 - Formación y actualización catastral"/>
    <s v="SER - Adquisición de servicios"/>
    <s v="SER012 - Prestación de servicios personas naturales"/>
    <s v="2616 - Por definir"/>
    <n v="0"/>
    <n v="0"/>
    <s v="NO APLICA"/>
    <n v="0"/>
    <n v="0"/>
    <n v="0"/>
    <n v="0"/>
    <n v="0"/>
    <n v="0"/>
    <n v="4910535"/>
    <n v="0"/>
    <n v="0"/>
    <n v="1562443"/>
    <n v="0"/>
    <n v="3348092"/>
    <n v="0"/>
    <n v="0"/>
    <n v="0"/>
    <n v="0"/>
    <n v="0"/>
    <n v="0"/>
    <n v="0"/>
    <n v="0"/>
    <n v="0"/>
    <n v="0"/>
    <n v="0"/>
    <n v="0"/>
    <n v="3324"/>
  </r>
  <r>
    <s v="2500.1.1.1.3966"/>
    <s v="INVERSIÓN"/>
    <x v="0"/>
    <s v="1 - Ajustar el modelo de operación y de gestión catastral del Instituto"/>
    <x v="0"/>
    <x v="0"/>
    <n v="80111601"/>
    <x v="0"/>
    <s v="N/A"/>
    <s v="Prestación de  servicios profesionales para realizar actividades de seguimiento en el marco de los procesos de evaluación y aseguramiento de calidad geográfica en los procesos de formación y/o actualización en la Dirección Territorial  Norte De Santander"/>
    <s v="Abril"/>
    <s v="Abril"/>
    <n v="2"/>
    <s v="Contratación directa"/>
    <x v="0"/>
    <n v="12707446"/>
    <n v="12707446"/>
    <s v="1. Prioridad Crítica"/>
    <s v="Actualización DT"/>
    <s v="NO"/>
    <s v="N/A"/>
    <s v="2616 - Dirección Territorial Norte De Santander"/>
    <s v="2.3 - Gestión Catastral"/>
    <s v="2.3-1 - Formación y actualización catastral"/>
    <s v="SER - Adquisición de servicios"/>
    <s v="SER012 - Prestación de servicios personas naturales"/>
    <s v="2616 - Por definir"/>
    <n v="0"/>
    <n v="0"/>
    <s v="NO APLICA"/>
    <n v="0"/>
    <n v="0"/>
    <n v="0"/>
    <n v="0"/>
    <n v="0"/>
    <n v="0"/>
    <n v="12707446"/>
    <n v="0"/>
    <n v="0"/>
    <n v="4927377"/>
    <n v="0"/>
    <n v="7780069"/>
    <n v="0"/>
    <n v="0"/>
    <n v="0"/>
    <n v="0"/>
    <n v="0"/>
    <n v="0"/>
    <n v="0"/>
    <n v="0"/>
    <n v="0"/>
    <n v="0"/>
    <n v="0"/>
    <n v="0"/>
    <n v="3624"/>
  </r>
  <r>
    <s v="2500.1.1.1.3967"/>
    <s v="INVERSIÓN"/>
    <x v="0"/>
    <s v="1 - Ajustar el modelo de operación y de gestión catastral del Instituto"/>
    <x v="0"/>
    <x v="0"/>
    <n v="80111601"/>
    <x v="0"/>
    <s v="N/A"/>
    <s v="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en la Dirección Territorial . Norte De Santander"/>
    <s v="Abril"/>
    <s v="Abril"/>
    <n v="9"/>
    <s v="Contratación directa"/>
    <x v="0"/>
    <n v="86378020"/>
    <n v="86378020"/>
    <s v="1. Prioridad Crítica"/>
    <s v="Actualización DT"/>
    <s v="NO"/>
    <s v="N/A"/>
    <s v="2616 - Dirección Territorial Norte De Santander"/>
    <s v="2.3 - Gestión Catastral"/>
    <s v="2.3-1 - Formación y actualización catastral"/>
    <s v="SER - Adquisición de servicios"/>
    <s v="SER012 - Prestación de servicios personas naturales"/>
    <s v="Control de calidad avalúos DT (*)"/>
    <n v="0"/>
    <n v="0"/>
    <s v="NO APLICA"/>
    <n v="0"/>
    <n v="0"/>
    <n v="0"/>
    <n v="0"/>
    <n v="0"/>
    <n v="0"/>
    <n v="86378020"/>
    <n v="0"/>
    <n v="0"/>
    <n v="10162120"/>
    <n v="0"/>
    <n v="10162120"/>
    <n v="0"/>
    <n v="10162120"/>
    <n v="0"/>
    <n v="10162120"/>
    <n v="0"/>
    <n v="10162120"/>
    <n v="0"/>
    <n v="10162120"/>
    <n v="0"/>
    <n v="10162120"/>
    <n v="0"/>
    <n v="15243180"/>
    <n v="3824"/>
  </r>
  <r>
    <s v="2500.1.1.1.3968"/>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en la Dirección Territorial  Norte De Santander"/>
    <s v="Mayo"/>
    <s v="Junio"/>
    <n v="7"/>
    <s v="Contratación directa"/>
    <x v="0"/>
    <n v="0"/>
    <n v="0"/>
    <s v="1. Prioridad Crítica"/>
    <s v="Actualización DT"/>
    <s v="NO"/>
    <s v="N/A"/>
    <s v="2616 - Dirección Territorial Norte De Santander"/>
    <s v="2.3 - Gestión Catastral"/>
    <s v="2.3-1 - Formación y actualización catastral"/>
    <s v="SER - Adquisición de servicios"/>
    <s v="SER012 - Prestación de servicios personas naturales"/>
    <s v="Avaluador Senior avalúos DT (*)"/>
    <n v="0"/>
    <n v="0"/>
    <s v="NO APLICA"/>
    <n v="0"/>
    <n v="0"/>
    <n v="0"/>
    <n v="0"/>
    <n v="0"/>
    <n v="0"/>
    <n v="0"/>
    <n v="0"/>
    <n v="0"/>
    <n v="0"/>
    <n v="0"/>
    <n v="0"/>
    <n v="0"/>
    <n v="0"/>
    <n v="0"/>
    <n v="0"/>
    <n v="0"/>
    <n v="0"/>
    <n v="0"/>
    <n v="0"/>
    <n v="0"/>
    <n v="0"/>
    <n v="0"/>
    <n v="0"/>
    <n v="0"/>
  </r>
  <r>
    <s v="2500.1.1.1.3969"/>
    <s v="INVERSIÓN"/>
    <x v="0"/>
    <s v="1 - Ajustar el modelo de operación y de gestión catastral del Instituto"/>
    <x v="0"/>
    <x v="0"/>
    <n v="80111601"/>
    <x v="0"/>
    <s v="N/A"/>
    <s v="Prestación de servicios profesionales en el control de calidad del área SIG y Cartografía para los procesos y proyectos adelantados en la Subdirección de Avalúos en la Dirección Territorial Norte De Santander"/>
    <s v="Abril"/>
    <s v="Abril"/>
    <n v="9"/>
    <s v="Contratación directa"/>
    <x v="0"/>
    <n v="62404346"/>
    <n v="62404346"/>
    <s v="1. Prioridad Crítica"/>
    <s v="Actualización DT"/>
    <s v="NO"/>
    <s v="N/A"/>
    <s v="2616 - Dirección Territorial Norte De Santander"/>
    <s v="2.3 - Gestión Catastral"/>
    <s v="2.3-1 - Formación y actualización catastral"/>
    <s v="SER - Adquisición de servicios"/>
    <s v="SER012 - Prestación de servicios personas naturales"/>
    <s v="Profesional SIG avalúos DT (*)"/>
    <n v="0"/>
    <n v="0"/>
    <s v="NO APLICA"/>
    <n v="0"/>
    <n v="0"/>
    <n v="0"/>
    <n v="0"/>
    <n v="0"/>
    <n v="0"/>
    <n v="62404346"/>
    <n v="0"/>
    <n v="0"/>
    <n v="7370592"/>
    <n v="0"/>
    <n v="7370592"/>
    <n v="0"/>
    <n v="7370592"/>
    <n v="0"/>
    <n v="7370592"/>
    <n v="0"/>
    <n v="7370592"/>
    <n v="0"/>
    <n v="7370592"/>
    <n v="0"/>
    <n v="7370592"/>
    <n v="0"/>
    <n v="10810202"/>
    <n v="0"/>
  </r>
  <r>
    <s v="2500.1.1.1.3970"/>
    <s v="INVERSIÓN"/>
    <x v="0"/>
    <s v="1 - Ajustar el modelo de operación y de gestión catastral del Instituto"/>
    <x v="0"/>
    <x v="0"/>
    <n v="80111601"/>
    <x v="0"/>
    <s v="N/A"/>
    <s v="Prestación de servicios como apoyo técnico-operativo en la realización de las actividades relacionadas con el componente económico de los proyectos de valoración masiva y puntual que se ejecuten en el IGAC en la Dirección Territorial  Norte De Santander"/>
    <s v="Abril"/>
    <s v="Abril"/>
    <n v="9"/>
    <s v="Contratación directa"/>
    <x v="0"/>
    <n v="25375016"/>
    <n v="25375016"/>
    <s v="1. Prioridad Crítica"/>
    <s v="Actualización DT"/>
    <s v="NO"/>
    <s v="N/A"/>
    <s v="2616 - Dirección Territorial Norte De Santander"/>
    <s v="2.3 - Gestión Catastral"/>
    <s v="2.3-1 - Formación y actualización catastral"/>
    <s v="SER - Adquisición de servicios"/>
    <s v="SER012 - Prestación de servicios personas naturales"/>
    <s v="Apoyo Técnico avalúos DT (*)"/>
    <n v="0"/>
    <n v="0"/>
    <s v="NO APLICA"/>
    <n v="0"/>
    <n v="0"/>
    <n v="0"/>
    <n v="0"/>
    <n v="0"/>
    <n v="0"/>
    <n v="25375016"/>
    <n v="0"/>
    <n v="0"/>
    <n v="3171877"/>
    <n v="0"/>
    <n v="3171877"/>
    <n v="0"/>
    <n v="3171877"/>
    <n v="0"/>
    <n v="3171877"/>
    <n v="0"/>
    <n v="3171877"/>
    <n v="0"/>
    <n v="3171877"/>
    <n v="0"/>
    <n v="3171877"/>
    <n v="0"/>
    <n v="3171877"/>
    <n v="3524"/>
  </r>
  <r>
    <s v="2500.1.1.1.3971"/>
    <s v="INVERSIÓN"/>
    <x v="0"/>
    <s v="1 - Ajustar el modelo de operación y de gestión catastral del Instituto"/>
    <x v="0"/>
    <x v="0"/>
    <n v="11111111"/>
    <x v="0"/>
    <s v="N/A"/>
    <s v="Viáticos y gastos de comisión para la ejecución y supervisión de los contratos   en la Dirección Territorial  Norte de Santander"/>
    <s v="Abril"/>
    <s v="Abril"/>
    <n v="9"/>
    <s v="Contratación directa"/>
    <x v="0"/>
    <n v="167067269"/>
    <n v="167067269"/>
    <s v="1. Prioridad Crítica"/>
    <s v="Actualización DT"/>
    <s v="NO"/>
    <s v="N/A"/>
    <s v="2616 - Dirección Territorial Norte De Santander"/>
    <s v="2.3 - Gestión Catastral"/>
    <s v="2.3-1 - Formación y actualización catastral"/>
    <s v="VIAT - Viáticos y gastos de viaje"/>
    <s v="VIAT01 - Viáticos y gastos de viaje"/>
    <s v="2616 - Por definir"/>
    <n v="0"/>
    <n v="0"/>
    <s v="NO APLICA"/>
    <n v="0"/>
    <n v="0"/>
    <n v="0"/>
    <n v="0"/>
    <n v="0"/>
    <n v="0"/>
    <n v="18563029"/>
    <n v="18563029"/>
    <n v="18563029"/>
    <n v="18563029"/>
    <n v="18563029"/>
    <n v="18563029"/>
    <n v="18563029"/>
    <n v="18563029"/>
    <n v="18563029"/>
    <n v="18563029"/>
    <n v="18563029"/>
    <n v="18563029"/>
    <n v="18563029"/>
    <n v="18563029"/>
    <n v="18563029"/>
    <n v="18563029"/>
    <n v="18563037"/>
    <n v="18563037"/>
    <n v="4024"/>
  </r>
  <r>
    <s v="2500.1.1.1.3972"/>
    <s v="INVERSIÓN"/>
    <x v="0"/>
    <s v="1 - Ajustar el modelo de operación y de gestión catastral del Instituto"/>
    <x v="0"/>
    <x v="0"/>
    <n v="11111111"/>
    <x v="0"/>
    <s v="N/A"/>
    <s v="Viáticos y gastos de comisión del componente economico para la ejecución y supervisión de los contratos de actualización en la Dirección Territorial Norte de Santander"/>
    <s v="Abril"/>
    <s v="Abril"/>
    <n v="9"/>
    <s v="N/A"/>
    <x v="0"/>
    <n v="52578816"/>
    <n v="52578816"/>
    <s v="1. Prioridad Crítica"/>
    <s v="Actualización DT"/>
    <s v="NO"/>
    <s v="N/A"/>
    <s v="2616 - Dirección Territorial Norte De Santander"/>
    <s v="2.3 - Gestión Catastral"/>
    <s v="2.3-1 - Formación y actualización catastral"/>
    <s v="SER - Adquisición de servicios"/>
    <s v="SER012 - Prestación de servicios personas naturales"/>
    <s v="2616 - Por definir"/>
    <n v="0"/>
    <n v="0"/>
    <s v="NO APLICA"/>
    <n v="0"/>
    <n v="0"/>
    <n v="0"/>
    <n v="0"/>
    <n v="0"/>
    <n v="0"/>
    <n v="5842090"/>
    <n v="5842090"/>
    <n v="5842090"/>
    <n v="5842090"/>
    <n v="5842090"/>
    <n v="5842090"/>
    <n v="5842090"/>
    <n v="5842090"/>
    <n v="5842090"/>
    <n v="5842090"/>
    <n v="5842090"/>
    <n v="5842090"/>
    <n v="5842090"/>
    <n v="5842090"/>
    <n v="5842090"/>
    <n v="5842090"/>
    <n v="5842096"/>
    <n v="5842096"/>
    <n v="4124"/>
  </r>
  <r>
    <s v="2500.1.1.1.3973"/>
    <s v="INVERSIÓN"/>
    <x v="0"/>
    <s v="1 - Ajustar el modelo de operación y de gestión catastral del Instituto"/>
    <x v="0"/>
    <x v="0"/>
    <n v="80111601"/>
    <x v="0"/>
    <s v="N/A"/>
    <s v="Prestación de  servicios profesionales para realizar actividades de aseguramiento y evaluación de calidad en el marco de los procesos de formación y/o actualización catastral con enfoque multipropósito, en la Dirección Territorial  Cundinamarca"/>
    <s v="Abril"/>
    <s v="Abril"/>
    <n v="9"/>
    <s v="Contratación directa"/>
    <x v="0"/>
    <n v="0"/>
    <n v="0"/>
    <s v="1. Prioridad Crítica"/>
    <s v="Actualización DT"/>
    <s v="NO"/>
    <s v="N/A"/>
    <s v="2610 - Dirección Territorial Cundinamarca"/>
    <s v="2.3 - Gestión Catastral"/>
    <s v="2.3-1 - Formación y actualización catastral"/>
    <s v="SER - Adquisición de servicios"/>
    <s v="SER012 - Prestación de servicios personas naturales"/>
    <s v="Profesional Calidad DT"/>
    <n v="25785"/>
    <s v="CUNDINAMARCA"/>
    <s v="TABIO"/>
    <n v="0"/>
    <n v="0"/>
    <n v="0"/>
    <n v="0"/>
    <n v="0"/>
    <n v="0"/>
    <n v="0"/>
    <n v="0"/>
    <n v="0"/>
    <n v="0"/>
    <n v="0"/>
    <n v="0"/>
    <n v="0"/>
    <n v="0"/>
    <n v="0"/>
    <n v="0"/>
    <n v="0"/>
    <n v="0"/>
    <n v="0"/>
    <n v="0"/>
    <n v="0"/>
    <n v="0"/>
    <n v="0"/>
    <n v="0"/>
    <n v="4324"/>
  </r>
  <r>
    <s v="2500.1.1.1.3974"/>
    <s v="INVERSIÓN"/>
    <x v="0"/>
    <s v="1 - Ajustar el modelo de operación y de gestión catastral del Instituto"/>
    <x v="0"/>
    <x v="0"/>
    <n v="80111601"/>
    <x v="0"/>
    <s v="N/A"/>
    <s v="Prestación de  servicios profesionales para realizar actividades de seguimiento en el marco de los procesos de evaluación y aseguramiento de calidad geográfica en los procesos de formación y/o actualización en la Dirección Territorial  Cundinamarca"/>
    <s v="Septiembre"/>
    <s v="Septiembre"/>
    <n v="4"/>
    <s v="Contratación directa"/>
    <x v="0"/>
    <n v="29482368"/>
    <n v="29482368"/>
    <s v="1. Prioridad Crítica"/>
    <s v="Actualización DT"/>
    <s v="NO"/>
    <s v="N/A"/>
    <s v="2610 - Dirección Territorial Cundinamarca"/>
    <s v="2.3 - Gestión Catastral"/>
    <s v="2.3-1 - Formación y actualización catastral"/>
    <s v="SER - Adquisición de servicios"/>
    <s v="SER012 - Prestación de servicios personas naturales"/>
    <s v="Profesional SIG DT"/>
    <n v="25785"/>
    <s v="CUNDINAMARCA"/>
    <s v="TABIO"/>
    <n v="0"/>
    <n v="0"/>
    <n v="0"/>
    <n v="0"/>
    <n v="0"/>
    <n v="0"/>
    <n v="0"/>
    <n v="0"/>
    <n v="0"/>
    <n v="0"/>
    <n v="0"/>
    <n v="0"/>
    <n v="0"/>
    <n v="0"/>
    <n v="0"/>
    <n v="0"/>
    <n v="29482368"/>
    <n v="0"/>
    <n v="0"/>
    <n v="7370592"/>
    <n v="0"/>
    <n v="7370592"/>
    <n v="0"/>
    <n v="14741184"/>
    <n v="4424"/>
  </r>
  <r>
    <s v="2500.1.1.1.3975"/>
    <s v="INVERSIÓN"/>
    <x v="0"/>
    <s v="1 - Ajustar el modelo de operación y de gestión catastral del Instituto"/>
    <x v="0"/>
    <x v="0"/>
    <n v="80111601"/>
    <x v="0"/>
    <s v="N/A"/>
    <s v="Prestación de Servicios Profesionales para dar apoyo jurídico en los procesos de formación y /o actualización desde el aspecto contractual y catastral de los procesos, en la Dirección Territorial Cundinamarca"/>
    <s v="Abril"/>
    <s v="Abril"/>
    <n v="10"/>
    <s v="Contratación directa"/>
    <x v="0"/>
    <n v="0"/>
    <n v="0"/>
    <s v="1. Prioridad Crítica"/>
    <s v="Actualización DT"/>
    <s v="NO"/>
    <s v="N/A"/>
    <s v="2610 - Dirección Territorial Cundinamarca"/>
    <s v="2.3 - Gestión Catastral"/>
    <s v="2.3-1 - Formación y actualización catastral"/>
    <s v="SER - Adquisición de servicios"/>
    <s v="SER012 - Prestación de servicios personas naturales"/>
    <s v="Profesional Jurídico DT"/>
    <n v="25785"/>
    <s v="CUNDINAMARCA"/>
    <s v="TABIO"/>
    <n v="0"/>
    <n v="0"/>
    <n v="0"/>
    <n v="0"/>
    <n v="0"/>
    <n v="0"/>
    <n v="0"/>
    <n v="0"/>
    <n v="0"/>
    <n v="0"/>
    <n v="0"/>
    <n v="0"/>
    <n v="0"/>
    <n v="0"/>
    <n v="0"/>
    <n v="0"/>
    <n v="0"/>
    <n v="0"/>
    <n v="0"/>
    <n v="0"/>
    <n v="0"/>
    <n v="0"/>
    <n v="0"/>
    <n v="0"/>
    <n v="3024"/>
  </r>
  <r>
    <s v="2500.1.1.1.3976"/>
    <s v="INVERSIÓN"/>
    <x v="0"/>
    <s v="1 - Ajustar el modelo de operación y de gestión catastral del Instituto"/>
    <x v="0"/>
    <x v="0"/>
    <n v="80111601"/>
    <x v="0"/>
    <s v="N/A"/>
    <s v="Prestación de  servicios personales para realizar actividades de apoyo administrativo, en todos los procesos de formación y/o actualización en la ejecución o supervisión, a la Dirección Territorial  Cundinamarca"/>
    <s v="Septiembre"/>
    <s v="Septiembre"/>
    <n v="4"/>
    <s v="Contratación directa"/>
    <x v="0"/>
    <n v="14273446"/>
    <n v="14273446"/>
    <s v="1. Prioridad Crítica"/>
    <s v="Actualización DT"/>
    <s v="NO"/>
    <s v="N/A"/>
    <s v="2610 - Dirección Territorial Cundinamarca"/>
    <s v="2.3 - Gestión Catastral"/>
    <s v="2.3-1 - Formación y actualización catastral"/>
    <s v="SER - Adquisición de servicios"/>
    <s v="SER012 - Prestación de servicios personas naturales"/>
    <s v="Apoyo administrativo DT"/>
    <n v="25785"/>
    <s v="CUNDINAMARCA"/>
    <s v="TABIO"/>
    <n v="0"/>
    <n v="0"/>
    <n v="0"/>
    <n v="0"/>
    <n v="0"/>
    <n v="0"/>
    <n v="0"/>
    <n v="0"/>
    <n v="0"/>
    <n v="0"/>
    <n v="0"/>
    <n v="0"/>
    <n v="0"/>
    <n v="0"/>
    <n v="0"/>
    <n v="0"/>
    <n v="14273446"/>
    <n v="0"/>
    <n v="0"/>
    <n v="3171877"/>
    <n v="0"/>
    <n v="3171877"/>
    <n v="0"/>
    <n v="7929692"/>
    <n v="4224"/>
  </r>
  <r>
    <s v="2500.1.1.1.3977"/>
    <s v="INVERSIÓN"/>
    <x v="0"/>
    <s v="1 - Ajustar el modelo de operación y de gestión catastral del Instituto"/>
    <x v="0"/>
    <x v="0"/>
    <n v="80111601"/>
    <x v="0"/>
    <s v="N/A"/>
    <s v="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en la Dirección Territorial Cundinamarca"/>
    <s v="Octubre"/>
    <s v="Octubre"/>
    <n v="3"/>
    <s v="Contratación directa"/>
    <x v="0"/>
    <n v="40648480"/>
    <n v="40648480"/>
    <s v="1. Prioridad Crítica"/>
    <s v="Actualización DT"/>
    <s v="NO"/>
    <s v="N/A"/>
    <s v="2610 - Dirección Territorial Cundinamarca"/>
    <s v="2.3 - Gestión Catastral"/>
    <s v="2.3-1 - Formación y actualización catastral"/>
    <s v="SER - Adquisición de servicios"/>
    <s v="SER012 - Prestación de servicios personas naturales"/>
    <s v="Control de calidad avalúos DT (*)"/>
    <n v="0"/>
    <n v="0"/>
    <s v="NO APLICA"/>
    <n v="0"/>
    <n v="0"/>
    <n v="0"/>
    <n v="0"/>
    <n v="0"/>
    <n v="0"/>
    <n v="0"/>
    <n v="0"/>
    <n v="0"/>
    <n v="0"/>
    <n v="0"/>
    <n v="0"/>
    <n v="0"/>
    <n v="0"/>
    <n v="0"/>
    <n v="0"/>
    <n v="40648480"/>
    <n v="0"/>
    <n v="0"/>
    <n v="10162120"/>
    <n v="0"/>
    <n v="10162120"/>
    <n v="0"/>
    <n v="20324240"/>
    <n v="0"/>
  </r>
  <r>
    <s v="2500.1.1.1.3978"/>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en la Dirección Territorial  Cundinamarca"/>
    <s v="Octubre"/>
    <s v="Octubre"/>
    <n v="3"/>
    <s v="Contratación directa"/>
    <x v="0"/>
    <n v="29482368"/>
    <n v="29482368"/>
    <s v="1. Prioridad Crítica"/>
    <s v="Actualización DT"/>
    <s v="NO"/>
    <s v="N/A"/>
    <s v="2610 - Dirección Territorial Cundinamarca"/>
    <s v="2.3 - Gestión Catastral"/>
    <s v="2.3-1 - Formación y actualización catastral"/>
    <s v="SER - Adquisición de servicios"/>
    <s v="SER012 - Prestación de servicios personas naturales"/>
    <s v="Avaluador Senior avalúos DT (*)"/>
    <n v="25785"/>
    <s v="CUNDINAMARCA"/>
    <s v="TABIO"/>
    <n v="0"/>
    <n v="0"/>
    <n v="0"/>
    <n v="0"/>
    <n v="0"/>
    <n v="0"/>
    <n v="0"/>
    <n v="0"/>
    <n v="0"/>
    <n v="0"/>
    <n v="0"/>
    <n v="0"/>
    <n v="0"/>
    <n v="0"/>
    <n v="0"/>
    <n v="0"/>
    <n v="29482368"/>
    <n v="0"/>
    <n v="0"/>
    <n v="7370592"/>
    <n v="0"/>
    <n v="7370592"/>
    <n v="0"/>
    <n v="14741184"/>
    <n v="4724"/>
  </r>
  <r>
    <s v="2500.1.1.1.3979"/>
    <s v="INVERSIÓN"/>
    <x v="0"/>
    <s v="1 - Ajustar el modelo de operación y de gestión catastral del Instituto"/>
    <x v="0"/>
    <x v="0"/>
    <n v="80111601"/>
    <x v="0"/>
    <s v="N/A"/>
    <s v="Prestación de servicios profesionales en el control de calidad del área SIG y Cartografía para los procesos y proyectos adelantados en la Subdirección de Avalúos en la Dirección Territorial Cundinamarca"/>
    <s v="Octubre"/>
    <s v="Octubre"/>
    <n v="3"/>
    <s v="Contratación directa"/>
    <x v="0"/>
    <n v="29482368"/>
    <n v="29482368"/>
    <s v="1. Prioridad Crítica"/>
    <s v="Actualización DT"/>
    <s v="NO"/>
    <s v="N/A"/>
    <s v="2610 - Dirección Territorial Cundinamarca"/>
    <s v="2.3 - Gestión Catastral"/>
    <s v="2.3-1 - Formación y actualización catastral"/>
    <s v="SER - Adquisición de servicios"/>
    <s v="SER012 - Prestación de servicios personas naturales"/>
    <s v="Profesional SIG avalúos DT (*)"/>
    <n v="25785"/>
    <s v="CUNDINAMARCA"/>
    <s v="TABIO"/>
    <n v="0"/>
    <n v="0"/>
    <n v="0"/>
    <n v="0"/>
    <n v="0"/>
    <n v="0"/>
    <n v="0"/>
    <n v="0"/>
    <n v="0"/>
    <n v="0"/>
    <n v="0"/>
    <n v="0"/>
    <n v="0"/>
    <n v="0"/>
    <n v="0"/>
    <n v="0"/>
    <n v="29482368"/>
    <n v="0"/>
    <n v="0"/>
    <n v="7370592"/>
    <n v="0"/>
    <n v="7370592"/>
    <n v="0"/>
    <n v="14741184"/>
    <n v="4624"/>
  </r>
  <r>
    <s v="2500.1.1.1.3980"/>
    <s v="INVERSIÓN"/>
    <x v="0"/>
    <s v="1 - Ajustar el modelo de operación y de gestión catastral del Instituto"/>
    <x v="0"/>
    <x v="0"/>
    <n v="80111601"/>
    <x v="0"/>
    <s v="N/A"/>
    <s v="Prestación de servicios como apoyo técnico-operativo en la realización de las actividades relacionadas con el componente económico de los proyectos de valoración masiva y puntual que se ejecuten en el IGAC en la Dirección Territorial  Cundinamarca"/>
    <s v="Octubre"/>
    <s v="Octubre"/>
    <n v="3"/>
    <s v="Contratación directa"/>
    <x v="0"/>
    <n v="12687508"/>
    <n v="12687508"/>
    <s v="1. Prioridad Crítica"/>
    <s v="Actualización DT"/>
    <s v="NO"/>
    <s v="N/A"/>
    <s v="2610 - Dirección Territorial Cundinamarca"/>
    <s v="2.3 - Gestión Catastral"/>
    <s v="2.3-1 - Formación y actualización catastral"/>
    <s v="SER - Adquisición de servicios"/>
    <s v="SER012 - Prestación de servicios personas naturales"/>
    <s v="Apoyo Técnico avalúos DT (*)"/>
    <n v="25785"/>
    <s v="CUNDINAMARCA"/>
    <s v="TABIO"/>
    <n v="0"/>
    <n v="0"/>
    <n v="0"/>
    <n v="0"/>
    <n v="0"/>
    <n v="0"/>
    <n v="0"/>
    <n v="0"/>
    <n v="0"/>
    <n v="0"/>
    <n v="0"/>
    <n v="0"/>
    <n v="0"/>
    <n v="0"/>
    <n v="0"/>
    <n v="0"/>
    <n v="12687508"/>
    <n v="0"/>
    <n v="0"/>
    <n v="3171877"/>
    <n v="0"/>
    <n v="3171877"/>
    <n v="0"/>
    <n v="6343754"/>
    <n v="4524"/>
  </r>
  <r>
    <s v="2500.1.1.1.3981"/>
    <s v="INVERSIÓN"/>
    <x v="0"/>
    <s v="1 - Ajustar el modelo de operación y de gestión catastral del Instituto"/>
    <x v="0"/>
    <x v="0"/>
    <n v="11111111"/>
    <x v="0"/>
    <s v="N/A"/>
    <s v="Viáticos y gastos de comisión para la ejecución y supervisión de los contratos   en la Dirección Territorial  Cundinamarca "/>
    <s v="Abril"/>
    <s v="Abril"/>
    <n v="9"/>
    <s v="N/A"/>
    <x v="0"/>
    <n v="73606324"/>
    <n v="73606324"/>
    <s v="1. Prioridad Crítica"/>
    <s v="Actualización DT"/>
    <s v="NO"/>
    <s v="N/A"/>
    <s v="2610 - Dirección Territorial Cundinamarca"/>
    <s v="2.3 - Gestión Catastral"/>
    <s v="2.3-1 - Formación y actualización catastral"/>
    <s v="SER - Adquisición de servicios"/>
    <s v="SER012 - Prestación de servicios personas naturales"/>
    <s v="DGC-87 Validación información catastral"/>
    <n v="0"/>
    <n v="0"/>
    <s v="NO APLICA"/>
    <n v="0"/>
    <n v="0"/>
    <n v="0"/>
    <n v="0"/>
    <n v="0"/>
    <n v="0"/>
    <n v="73606324"/>
    <n v="0"/>
    <n v="0"/>
    <n v="8178480"/>
    <n v="0"/>
    <n v="8178480"/>
    <n v="0"/>
    <n v="8178480"/>
    <n v="0"/>
    <n v="8178480"/>
    <n v="0"/>
    <n v="8178480"/>
    <n v="0"/>
    <n v="8178480"/>
    <n v="0"/>
    <n v="8178480"/>
    <n v="0"/>
    <n v="16356964"/>
    <n v="3324"/>
  </r>
  <r>
    <s v="2500.1.1.1.3982"/>
    <s v="INVERSIÓN"/>
    <x v="0"/>
    <s v="1 - Ajustar el modelo de operación y de gestión catastral del Instituto"/>
    <x v="0"/>
    <x v="0"/>
    <n v="11111111"/>
    <x v="0"/>
    <s v="N/A"/>
    <s v="Viáticos y gastos de comisión del componente economico para la ejecución y supervisión de los contratos de actualización en la Dirección Territorial Cundinamarca"/>
    <s v="Abril"/>
    <s v="Abril"/>
    <n v="9"/>
    <s v="N/A"/>
    <x v="0"/>
    <n v="52620691"/>
    <n v="52620691"/>
    <s v="1. Prioridad Crítica"/>
    <s v="Actualización DT"/>
    <s v="NO"/>
    <s v="N/A"/>
    <s v="2610 - Dirección Territorial Cundinamarca"/>
    <s v="2.3 - Gestión Catastral"/>
    <s v="2.3-1 - Formación y actualización catastral"/>
    <s v="SER - Adquisición de servicios"/>
    <s v="SER012 - Prestación de servicios personas naturales"/>
    <s v="DGC-87 Validación información catastral"/>
    <n v="0"/>
    <n v="0"/>
    <s v="NO APLICA"/>
    <n v="0"/>
    <n v="0"/>
    <n v="0"/>
    <n v="0"/>
    <n v="0"/>
    <n v="0"/>
    <n v="52620691"/>
    <n v="0"/>
    <n v="0"/>
    <n v="5846743"/>
    <n v="0"/>
    <n v="5846743"/>
    <n v="0"/>
    <n v="5846743"/>
    <n v="0"/>
    <n v="5846743"/>
    <n v="0"/>
    <n v="5846743"/>
    <n v="0"/>
    <n v="5846743"/>
    <n v="0"/>
    <n v="5846743"/>
    <n v="0"/>
    <n v="11693490"/>
    <n v="3424"/>
  </r>
  <r>
    <s v="2500.1.1.1.3983"/>
    <s v="INVERSIÓN"/>
    <x v="0"/>
    <s v="1 - Ajustar el modelo de operación y de gestión catastral del Instituto"/>
    <x v="0"/>
    <x v="0"/>
    <n v="11111111"/>
    <x v="0"/>
    <s v="N/A"/>
    <s v="Adición proceso: contratar la sociedad comisionista miembros de bolsa, que celebrara en el mercado de compras públicas de la bolsa mercantil de Colombia S.A. la negociación o negociaciones necesarias para la adquisición del servicio de vigilancia y seguridad privada"/>
    <s v="Abril"/>
    <s v="Abril"/>
    <n v="9"/>
    <s v="Bolsa Mercantil"/>
    <x v="0"/>
    <n v="596487152.10000002"/>
    <n v="596487152.10000002"/>
    <s v="   1. Prioridad Crítica   "/>
    <s v=" Persona natural "/>
    <s v="NO"/>
    <s v="N/A"/>
    <s v="2510 - Subdirección de Proyectos"/>
    <s v="2.3 - Gestión Catastral"/>
    <s v="2.3-1 - Formación y actualización catastral"/>
    <s v="SER - Adquisición de servicios"/>
    <s v="SER012 - Prestación de servicios personas naturales"/>
    <s v="2520 - Por definir"/>
    <n v="0"/>
    <n v="0"/>
    <s v="NO APLICA "/>
    <n v="0"/>
    <n v="0"/>
    <n v="0"/>
    <n v="0"/>
    <n v="0"/>
    <n v="0"/>
    <n v="496483613"/>
    <n v="0"/>
    <n v="0"/>
    <n v="0"/>
    <n v="0"/>
    <n v="0"/>
    <n v="0"/>
    <n v="0"/>
    <n v="0"/>
    <n v="0"/>
    <n v="0"/>
    <n v="0"/>
    <n v="100003539.09999999"/>
    <n v="0"/>
    <n v="0"/>
    <n v="0"/>
    <n v="0"/>
    <n v="596487152.10000002"/>
    <n v="1240224"/>
  </r>
  <r>
    <s v="2500.1.1.1.3984"/>
    <s v="INVERSIÓN"/>
    <x v="0"/>
    <s v="1 - Ajustar el modelo de operación y de gestión catastral del Instituto"/>
    <x v="0"/>
    <x v="0"/>
    <n v="81101512"/>
    <x v="0"/>
    <s v="N/A"/>
    <s v="Prestación de servicios profesionales para realizar el acompañamiento técnico en procesos de desarrollo de  software con componente geográfico requeridos en los proyectos de Desarrollo tecnológico e innovación en la línea de catastro multipropósito, a cargo de la Dirección de Investigación y Prospectiva. "/>
    <s v="Agosto"/>
    <s v="Agosto"/>
    <n v="4"/>
    <s v="Contratación directa"/>
    <x v="0"/>
    <n v="0"/>
    <n v="0"/>
    <s v="4. Prioridad Baja"/>
    <s v="Persona natural"/>
    <s v="NO"/>
    <s v="N/A"/>
    <s v="2200 - Dirección de Investigación y Prospectiva"/>
    <s v="1.6 - Gestión del Conocimiento aplicado"/>
    <s v="1.6-99 - GND- Gestión del conocimiento aplicado"/>
    <s v="SER - Adquisición de servicios"/>
    <s v="SER012 - Prestación de servicios personas naturales"/>
    <s v="DIP-3 Desarrollador Software - Intermedio"/>
    <n v="0"/>
    <n v="0"/>
    <s v="NO APLICA "/>
    <n v="0"/>
    <n v="0"/>
    <n v="0"/>
    <n v="0"/>
    <n v="0"/>
    <n v="0"/>
    <n v="0"/>
    <n v="0"/>
    <n v="0"/>
    <n v="0"/>
    <n v="0"/>
    <n v="0"/>
    <n v="0"/>
    <n v="0"/>
    <n v="0"/>
    <n v="0"/>
    <n v="0"/>
    <n v="0"/>
    <n v="0"/>
    <n v="0"/>
    <n v="0"/>
    <n v="0"/>
    <n v="0"/>
    <n v="0"/>
    <n v="0"/>
  </r>
  <r>
    <s v="2500.1.1.1.3985"/>
    <s v="INVERSIÓN"/>
    <x v="0"/>
    <s v="1 - Ajustar el modelo de operación y de gestión catastral del Instituto"/>
    <x v="0"/>
    <x v="0"/>
    <n v="81101512"/>
    <x v="0"/>
    <s v="N/A"/>
    <s v="Prestación de servicios profesionales como analista geoespacial en los proyectos de desarrollo tecnológico e innovación en la línea de catastro multipropósito, a cargo de la Dirección de Investigación y Prospectiva. "/>
    <s v="Abril"/>
    <s v="Abril"/>
    <n v="9"/>
    <s v="Contratación directa"/>
    <x v="0"/>
    <n v="36000000"/>
    <n v="36000000"/>
    <s v="101. No aplica"/>
    <s v="Línea ya comprometida"/>
    <s v="NO"/>
    <s v="N/A"/>
    <s v="2200 - Dirección de Investigación y Prospectiva"/>
    <s v="1.6 - Gestión del Conocimiento aplicado"/>
    <s v="1.6-99 - GND- Gestión del conocimiento aplicado"/>
    <s v="SER - Adquisición de servicios"/>
    <s v="SER012 - Prestación de servicios personas naturales"/>
    <s v="DIP-20 Profesional analista SIG intermedio"/>
    <n v="0"/>
    <n v="0"/>
    <s v="NO APLICA "/>
    <n v="0"/>
    <n v="0"/>
    <n v="0"/>
    <n v="0"/>
    <n v="0"/>
    <n v="0"/>
    <n v="36000000"/>
    <n v="0"/>
    <n v="0"/>
    <n v="4500000"/>
    <n v="0"/>
    <n v="4500000"/>
    <n v="0"/>
    <n v="4500000"/>
    <n v="0"/>
    <n v="4500000"/>
    <n v="0"/>
    <n v="4500000"/>
    <n v="0"/>
    <n v="4500000"/>
    <n v="0"/>
    <n v="4500000"/>
    <n v="0"/>
    <n v="4500000"/>
    <n v="159124"/>
  </r>
  <r>
    <s v="2500.1.1.1.3986"/>
    <s v="INVERSIÓN"/>
    <x v="0"/>
    <s v="1 - Ajustar el modelo de operación y de gestión catastral del Instituto"/>
    <x v="0"/>
    <x v="0"/>
    <n v="81101512"/>
    <x v="0"/>
    <s v="N/A"/>
    <s v="Prestación de servicios profesionales para apoyar la documentación de procesos y proyectos de I+D+i en la línea de catastro multipropósito, así como la revisión temática de los documentos de difusión técnica a cargo de la Dirección de Investigación y Prospectiva."/>
    <s v="Abril"/>
    <s v="Abril"/>
    <n v="9"/>
    <s v="Contratación directa"/>
    <x v="0"/>
    <n v="43546668"/>
    <n v="43546668"/>
    <s v=" 101. No aplica "/>
    <s v=" Línea ya comprometida "/>
    <s v="NO"/>
    <s v="N/A"/>
    <s v="2200 - Dirección de Investigación y Prospectiva"/>
    <s v="1.6 - Gestión del Conocimiento aplicado"/>
    <s v="1.6-99 - GND- Gestión del conocimiento aplicado"/>
    <s v="SER - Adquisición de servicios"/>
    <s v="SER012 - Prestación de servicios personas naturales"/>
    <s v="DIP-3 Desarrollador Software - Intermedio"/>
    <n v="0"/>
    <n v="0"/>
    <s v="NO APLICA "/>
    <n v="0"/>
    <n v="0"/>
    <n v="0"/>
    <n v="0"/>
    <n v="0"/>
    <n v="0"/>
    <n v="40000000"/>
    <n v="0"/>
    <n v="0"/>
    <n v="5000000"/>
    <n v="0"/>
    <n v="5000000"/>
    <n v="0"/>
    <n v="5000000"/>
    <n v="0"/>
    <n v="5000000"/>
    <n v="0"/>
    <n v="5000000"/>
    <n v="0"/>
    <n v="5000000"/>
    <n v="0"/>
    <n v="5000000"/>
    <n v="3546668"/>
    <n v="8546668"/>
    <n v="159224"/>
  </r>
  <r>
    <s v="2500.1.1.1.3987"/>
    <s v="INVERSIÓN"/>
    <x v="0"/>
    <s v="1 - Ajustar el modelo de operación y de gestión catastral del Instituto"/>
    <x v="0"/>
    <x v="0"/>
    <n v="80111604"/>
    <x v="0"/>
    <s v="N/A"/>
    <s v="Prestación de servicios profesionales para la planeación, monitoreo y seguimiento de los servicios de apoyo logístico de los procedimientos de comunicación e interlocución territorial que requieren los proyectos de formación y actualización catastral multipropósito"/>
    <s v="Abril"/>
    <s v="Abril"/>
    <n v="9"/>
    <s v="Contratación directa"/>
    <x v="0"/>
    <n v="93550944"/>
    <n v="93550944"/>
    <s v="101. No aplica"/>
    <s v="Línea ya comprometida"/>
    <s v="NO"/>
    <s v="N/A"/>
    <s v="2510 - Subdirección de Proyectos"/>
    <s v="2.3 - Gestión Catastral"/>
    <s v="2.3-1 - Formación y actualización catastral"/>
    <s v="SER - Adquisición de servicios"/>
    <s v="SER012 - Prestación de servicios personas naturales"/>
    <s v="DGC-35 Profesional de gestión de proyectos y requerimietos VIVI"/>
    <n v="0"/>
    <n v="0"/>
    <s v="NO APLICA "/>
    <n v="0"/>
    <n v="0"/>
    <n v="0"/>
    <n v="0"/>
    <n v="0"/>
    <n v="0"/>
    <n v="93550944"/>
    <n v="0"/>
    <n v="0"/>
    <n v="11693868"/>
    <n v="0"/>
    <n v="11693868"/>
    <n v="0"/>
    <n v="11693868"/>
    <n v="0"/>
    <n v="11693868"/>
    <n v="0"/>
    <n v="11693868"/>
    <n v="0"/>
    <n v="11693868"/>
    <n v="0"/>
    <n v="11693868"/>
    <n v="0"/>
    <n v="11693868"/>
    <n v="162324"/>
  </r>
  <r>
    <s v="2500.1.1.1.3988"/>
    <s v="INVERSIÓN"/>
    <x v="0"/>
    <s v="1 - Ajustar el modelo de operación y de gestión catastral del Instituto"/>
    <x v="0"/>
    <x v="0"/>
    <n v="80111604"/>
    <x v="0"/>
    <s v="N/A"/>
    <s v="Prestar servicios profesionales para efectuar las gestiones de planificación, implementación y seguimiento de los procesos inherentes al cumplimiento del sistema de seguridad y salud en el trabajo y sus actividades conexas, para los proyectos ejecutados por la subdirección de proyectos del IGAC."/>
    <s v="Abril"/>
    <s v="Abril"/>
    <n v="9"/>
    <s v="Contratación directa"/>
    <x v="0"/>
    <n v="0"/>
    <n v="0"/>
    <s v="4. Prioridad Baja"/>
    <s v="Persona natural"/>
    <s v="NO"/>
    <s v="N/A"/>
    <s v="2510 - Subdirección de Proyectos"/>
    <s v="2.3 - Gestión Catastral"/>
    <s v="2.3-1 - Formación y actualización catastral"/>
    <s v="SER - Adquisición de servicios"/>
    <s v="SER012 - Prestación de servicios personas naturales"/>
    <s v="DGC-44 Seguimiento Administrativo "/>
    <n v="0"/>
    <n v="0"/>
    <s v="NO APLICA "/>
    <n v="0"/>
    <n v="0"/>
    <n v="0"/>
    <n v="0"/>
    <n v="0"/>
    <n v="0"/>
    <n v="0"/>
    <n v="0"/>
    <n v="0"/>
    <n v="0"/>
    <n v="0"/>
    <n v="0"/>
    <n v="0"/>
    <n v="0"/>
    <n v="0"/>
    <n v="0"/>
    <n v="0"/>
    <n v="0"/>
    <n v="0"/>
    <n v="0"/>
    <n v="0"/>
    <n v="0"/>
    <n v="0"/>
    <n v="0"/>
    <n v="158424"/>
  </r>
  <r>
    <s v="2500.1.1.1.3989"/>
    <s v="INVERSIÓN"/>
    <x v="0"/>
    <s v="1 - Ajustar el modelo de operación y de gestión catastral del Instituto"/>
    <x v="0"/>
    <x v="0"/>
    <n v="11111111"/>
    <x v="0"/>
    <s v="N/A"/>
    <s v="Adelantar los procesos de actualización catastral de las áreas urbano y rural de los municipios adelantados con cargo al proyecto de inversión &quot;actualización y gestión catastral nacional&quot; para la vigencia 2023_ GEOGRAFÍA SATELITAL GEOSAT S.A.S      "/>
    <s v="Enero"/>
    <s v="Enero"/>
    <n v="11"/>
    <s v="Licitación pública"/>
    <x v="0"/>
    <n v="4529252458.3999996"/>
    <n v="4529252458.3999996"/>
    <s v="101. No aplica"/>
    <s v="Línea ya comprometida"/>
    <s v="N/A"/>
    <s v="N/A"/>
    <s v="2510 - Subdirección de Proyectos"/>
    <s v="2.3 - Gestión Catastral"/>
    <s v="2.3-1 - Formación y actualización catastral"/>
    <s v="SER - Adquisición de servicios"/>
    <s v="SER012 - Prestación de servicios personas naturales"/>
    <s v="2520 - Por definir"/>
    <n v="0"/>
    <n v="0"/>
    <s v="NO APLICA "/>
    <n v="4529252458.3999996"/>
    <n v="0"/>
    <n v="0"/>
    <n v="0"/>
    <n v="0"/>
    <n v="0"/>
    <n v="0"/>
    <n v="0"/>
    <n v="0"/>
    <n v="865886499.39999998"/>
    <n v="0"/>
    <n v="0"/>
    <n v="0"/>
    <n v="865886499.39999998"/>
    <n v="0"/>
    <n v="865886499.39999998"/>
    <n v="0"/>
    <n v="865886499.39999998"/>
    <n v="0"/>
    <n v="532853230.40000004"/>
    <n v="0"/>
    <n v="532853230.40000004"/>
    <n v="0"/>
    <n v="0"/>
    <n v="3724"/>
  </r>
  <r>
    <s v="2500.1.1.1.3990"/>
    <s v="INVERSIÓN"/>
    <x v="0"/>
    <s v="1 - Ajustar el modelo de operación y de gestión catastral del Instituto"/>
    <x v="0"/>
    <x v="0"/>
    <n v="11111111"/>
    <x v="0"/>
    <s v="N/A"/>
    <s v="Adelantar los procesos de actualización catastral de las áreas urbano y rural de los municipios adelantados con cargo al proyecto de inversión &quot;actualización y gestión catastral nacional&quot; para la vigencia 2023_  SISTEMAS DE INGENIERIA Y CONSULTORIA S.A.S    "/>
    <s v="Enero"/>
    <s v="Enero"/>
    <n v="11"/>
    <s v="Licitación pública"/>
    <x v="0"/>
    <n v="4665160643.9499998"/>
    <n v="4665160643.9499998"/>
    <s v="101. No aplica"/>
    <s v="Línea ya comprometida"/>
    <s v="N/A"/>
    <s v="N/A"/>
    <s v="2510 - Subdirección de Proyectos"/>
    <s v="2.3 - Gestión Catastral"/>
    <s v="2.3-1 - Formación y actualización catastral"/>
    <s v="SER - Adquisición de servicios"/>
    <s v="SER012 - Prestación de servicios personas naturales"/>
    <s v="2520 - Por definir"/>
    <n v="0"/>
    <n v="0"/>
    <s v="NO APLICA "/>
    <n v="4665160643.9499998"/>
    <n v="0"/>
    <n v="0"/>
    <n v="0"/>
    <n v="0"/>
    <n v="0"/>
    <n v="0"/>
    <n v="0"/>
    <n v="0"/>
    <n v="891868946.63750005"/>
    <n v="0"/>
    <n v="0"/>
    <n v="0"/>
    <n v="891868946.63750005"/>
    <n v="0"/>
    <n v="891868946.63750005"/>
    <n v="0"/>
    <n v="891868946.63750005"/>
    <n v="0"/>
    <n v="548842428.70000005"/>
    <n v="0"/>
    <n v="548842428.70000005"/>
    <n v="0"/>
    <n v="0"/>
    <n v="3624"/>
  </r>
  <r>
    <s v="2500.1.1.1.3991"/>
    <s v="INVERSIÓN"/>
    <x v="0"/>
    <s v="1 - Ajustar el modelo de operación y de gestión catastral del Instituto"/>
    <x v="0"/>
    <x v="0"/>
    <n v="11111111"/>
    <x v="0"/>
    <s v="N/A"/>
    <s v="Adelantar los procesos de actualización catastral de las áreas urbano y rural de los municipios adelantados con cargo al proyecto de inversión &quot;actualización y gestión catastral nacional&quot; para la vigencia 2023_ ARBITRIUM S.A.S      "/>
    <s v="Enero"/>
    <s v="Enero"/>
    <n v="11"/>
    <s v="Licitación pública"/>
    <x v="0"/>
    <n v="11761804130.4"/>
    <n v="11761804130.4"/>
    <s v="101. No aplica"/>
    <s v="Línea ya comprometida"/>
    <s v="N/A"/>
    <s v="N/A"/>
    <s v="2510 - Subdirección de Proyectos"/>
    <s v="2.3 - Gestión Catastral"/>
    <s v="2.3-1 - Formación y actualización catastral"/>
    <s v="SER - Adquisición de servicios"/>
    <s v="SER012 - Prestación de servicios personas naturales"/>
    <s v="2520 - Por definir"/>
    <n v="0"/>
    <n v="0"/>
    <s v="NO APLICA "/>
    <n v="11761804130.4"/>
    <n v="0"/>
    <n v="0"/>
    <n v="0"/>
    <n v="0"/>
    <n v="0"/>
    <n v="0"/>
    <n v="0"/>
    <n v="0"/>
    <n v="2248580201.4000001"/>
    <n v="0"/>
    <n v="0"/>
    <n v="0"/>
    <n v="2248580201.4000001"/>
    <n v="0"/>
    <n v="2248580201.4000001"/>
    <n v="0"/>
    <n v="2248580201.4000001"/>
    <n v="0"/>
    <n v="1383741662.4000001"/>
    <n v="0"/>
    <n v="1383741662.4000001"/>
    <n v="0"/>
    <n v="0"/>
    <n v="3524"/>
  </r>
  <r>
    <s v="2500.1.1.1.3992"/>
    <s v="INVERSIÓN"/>
    <x v="0"/>
    <s v="1 - Ajustar el modelo de operación y de gestión catastral del Instituto"/>
    <x v="0"/>
    <x v="0"/>
    <n v="11111111"/>
    <x v="0"/>
    <s v="N/A"/>
    <s v="Adelantar los procesos de actualización catastral de las áreas urbano y rural de los municipios adelantados con cargo al proyecto de inversión &quot;actualización y gestión catastral nacional&quot; para la vigencia 2023_ CONSORCIO IGAC - INFOMÉTRIKA-PCC"/>
    <s v="Enero"/>
    <s v="Enero"/>
    <n v="11"/>
    <s v="Licitación pública"/>
    <x v="0"/>
    <n v="1630466562.5999999"/>
    <n v="1630466562.5999999"/>
    <s v="101. No aplica"/>
    <s v="Línea ya comprometida"/>
    <s v="N/A"/>
    <s v="N/A"/>
    <s v="2510 - Subdirección de Proyectos"/>
    <s v="2.3 - Gestión Catastral"/>
    <s v="2.3-1 - Formación y actualización catastral"/>
    <s v="SER - Adquisición de servicios"/>
    <s v="SER012 - Prestación de servicios personas naturales"/>
    <s v="2520 - Por definir"/>
    <n v="0"/>
    <n v="0"/>
    <s v="NO APLICA "/>
    <n v="1630466562.5999999"/>
    <n v="0"/>
    <n v="0"/>
    <n v="0"/>
    <n v="0"/>
    <n v="0"/>
    <n v="0"/>
    <n v="0"/>
    <n v="0"/>
    <n v="311706842.85000002"/>
    <n v="0"/>
    <n v="0"/>
    <n v="0"/>
    <n v="311706842.85000002"/>
    <n v="0"/>
    <n v="311706842.85000002"/>
    <n v="0"/>
    <n v="311706842.85000002"/>
    <n v="0"/>
    <n v="191819595.60000002"/>
    <n v="0"/>
    <n v="191819595.60000002"/>
    <n v="0"/>
    <n v="0"/>
    <n v="3824"/>
  </r>
  <r>
    <s v="2500.1.1.1.3993"/>
    <s v="INVERSIÓN"/>
    <x v="0"/>
    <s v="1 - Ajustar el modelo de operación y de gestión catastral del Instituto"/>
    <x v="0"/>
    <x v="0"/>
    <n v="11111111"/>
    <x v="0"/>
    <s v="N/A"/>
    <s v="Adelantar los procesos de actualización catastral de las áreas urbano y rural de los municipios adelantados con cargo al proyecto de inversión &quot;actualización y gestión catastral nacional&quot; para la vigencia 2023_ UNIÓN TEMPORAL IGAC MULTIPROPÓSITO 2024      "/>
    <s v="Enero"/>
    <s v="Enero"/>
    <n v="11"/>
    <s v="Licitación pública"/>
    <x v="0"/>
    <n v="18716791379.950001"/>
    <n v="18716791379.950001"/>
    <s v="101. No aplica"/>
    <s v="Línea ya comprometida"/>
    <s v="N/A"/>
    <s v="N/A"/>
    <s v="2510 - Subdirección de Proyectos"/>
    <s v="2.3 - Gestión Catastral"/>
    <s v="2.3-1 - Formación y actualización catastral"/>
    <s v="SER - Adquisición de servicios"/>
    <s v="SER012 - Prestación de servicios personas naturales"/>
    <s v="2520 - Por definir"/>
    <n v="0"/>
    <n v="0"/>
    <s v="NO APLICA "/>
    <n v="18716791379.950001"/>
    <n v="0"/>
    <n v="0"/>
    <n v="0"/>
    <n v="0"/>
    <n v="0"/>
    <n v="0"/>
    <n v="0"/>
    <n v="0"/>
    <n v="3372575119.7125001"/>
    <n v="0"/>
    <n v="0"/>
    <n v="0"/>
    <n v="3372575119.7125001"/>
    <n v="0"/>
    <n v="3372575119.7125001"/>
    <n v="0"/>
    <n v="3372575119.7125001"/>
    <n v="0"/>
    <n v="2075430842.9000001"/>
    <n v="0"/>
    <n v="3151060058.1999998"/>
    <n v="0"/>
    <n v="0"/>
    <n v="9024"/>
  </r>
  <r>
    <s v="2500.1.1.1.3994"/>
    <s v="INVERSIÓN"/>
    <x v="0"/>
    <s v="1 - Ajustar el modelo de operación y de gestión catastral del Instituto"/>
    <x v="0"/>
    <x v="0"/>
    <n v="11111111"/>
    <x v="0"/>
    <s v="N/A"/>
    <s v="Adelantar los procesos de actualización catastral de las áreas urbano y rural de los municipios adelantados con cargo al proyecto de inversión &quot;actualización y gestión catastral nacional&quot; para la vigencia 2023_ CONSORCIO ACTUALIZACIÓN CATASTRAL 2023   "/>
    <s v="Enero"/>
    <s v="Enero"/>
    <n v="11"/>
    <s v="Licitación pública"/>
    <x v="0"/>
    <n v="11545929947.450003"/>
    <n v="11545929947.450003"/>
    <s v="101. No aplica"/>
    <s v="Línea ya comprometida"/>
    <s v="N/A"/>
    <s v="N/A"/>
    <s v="2510 - Subdirección de Proyectos"/>
    <s v="2.3 - Gestión Catastral"/>
    <s v="2.3-1 - Formación y actualización catastral"/>
    <s v="SER - Adquisición de servicios"/>
    <s v="SER012 - Prestación de servicios personas naturales"/>
    <s v="2520 - Por definir"/>
    <n v="0"/>
    <n v="0"/>
    <s v="NO APLICA "/>
    <n v="11545929947.450003"/>
    <n v="0"/>
    <n v="0"/>
    <n v="0"/>
    <n v="0"/>
    <n v="0"/>
    <n v="0"/>
    <n v="0"/>
    <n v="0"/>
    <n v="2207310137.0125003"/>
    <n v="0"/>
    <n v="0"/>
    <n v="0"/>
    <n v="2207310137.0125003"/>
    <n v="0"/>
    <n v="2207310137.0125003"/>
    <n v="0"/>
    <n v="2207310137.0125003"/>
    <n v="0"/>
    <n v="1358344699.7"/>
    <n v="0"/>
    <n v="1358344699.7"/>
    <n v="0"/>
    <n v="0"/>
    <n v="8924"/>
  </r>
  <r>
    <s v="2500.1.1.1.3995"/>
    <s v="INVERSIÓN"/>
    <x v="0"/>
    <s v="1 - Ajustar el modelo de operación y de gestión catastral del Instituto"/>
    <x v="0"/>
    <x v="0"/>
    <n v="11111111"/>
    <x v="0"/>
    <s v="N/A"/>
    <s v="Adelantar los procesos de actualización catastral de las áreas urbano y rural de los municipios adelantados con cargo al proyecto de inversión &quot;actualización y gestión catastral nacional&quot; para la vigencia 2023_ CONSORCIO IGAC - INFOMÉTRIKA-PCC"/>
    <s v="Enero"/>
    <s v="Enero"/>
    <n v="11"/>
    <s v="Licitación pública"/>
    <x v="0"/>
    <n v="1644691796.25"/>
    <n v="1644691796.25"/>
    <s v="101. No aplica"/>
    <s v="Línea ya comprometida"/>
    <s v="N/A"/>
    <s v="N/A"/>
    <s v="2510 - Subdirección de Proyectos"/>
    <s v="2.3 - Gestión Catastral"/>
    <s v="2.3-1 - Formación y actualización catastral"/>
    <s v="SER - Adquisición de servicios"/>
    <s v="SER012 - Prestación de servicios personas naturales"/>
    <s v="2520 - Por definir"/>
    <n v="0"/>
    <n v="0"/>
    <s v="NO APLICA "/>
    <n v="1644691796.25"/>
    <n v="0"/>
    <n v="0"/>
    <n v="0"/>
    <n v="0"/>
    <n v="0"/>
    <n v="0"/>
    <n v="0"/>
    <n v="0"/>
    <n v="314426372.8125"/>
    <n v="0"/>
    <n v="0"/>
    <n v="0"/>
    <n v="314426372.8125"/>
    <n v="0"/>
    <n v="314426372.8125"/>
    <n v="0"/>
    <n v="314426372.8125"/>
    <n v="0"/>
    <n v="193493152.5"/>
    <n v="0"/>
    <n v="193493152.5"/>
    <n v="0"/>
    <n v="0"/>
    <n v="3924"/>
  </r>
  <r>
    <s v="2500.1.1.1.3996"/>
    <s v="INVERSIÓN"/>
    <x v="0"/>
    <s v="1 - Ajustar el modelo de operación y de gestión catastral del Instituto"/>
    <x v="0"/>
    <x v="0"/>
    <n v="11111111"/>
    <x v="0"/>
    <s v="N/A"/>
    <s v="Adelantar los procesos de formación y/o actualización catastral de las áreas urbano y rural de los municipios con cargo al proyecto de inversión &quot;actualización y gestión catastral nacional&quot; para la vigencia 2024."/>
    <s v="Octubre"/>
    <s v="Octubre"/>
    <n v="11"/>
    <s v="Licitación pública"/>
    <x v="0"/>
    <n v="75992262573"/>
    <n v="3039690503"/>
    <s v="1. Prioridad Crítica"/>
    <s v="Licitación Actualización "/>
    <s v="SI"/>
    <s v="No solicitadas"/>
    <s v="2510 - Subdirección de Proyectos"/>
    <s v="2.3 - Gestión Catastral"/>
    <s v="2.3-1 - Formación y actualización catastral"/>
    <s v="SER - Adquisición de servicios"/>
    <s v="SER012 - Prestación de servicios personas naturales"/>
    <s v="2520 - Por definir"/>
    <n v="0"/>
    <n v="0"/>
    <s v="NO APLICA "/>
    <n v="0"/>
    <n v="0"/>
    <n v="0"/>
    <n v="0"/>
    <n v="0"/>
    <n v="0"/>
    <n v="0"/>
    <n v="0"/>
    <n v="0"/>
    <n v="0"/>
    <n v="0"/>
    <n v="0"/>
    <n v="0"/>
    <n v="0"/>
    <n v="0"/>
    <n v="0"/>
    <n v="0"/>
    <n v="0"/>
    <n v="0"/>
    <n v="0"/>
    <n v="0"/>
    <n v="0"/>
    <n v="3039690503"/>
    <n v="3039690503"/>
    <s v="2092240ANULAR_x000a_218024"/>
  </r>
  <r>
    <s v="2500.1.1.1.3997"/>
    <s v="INVERSIÓN"/>
    <x v="0"/>
    <s v="1 - Ajustar el modelo de operación y de gestión catastral del Instituto"/>
    <x v="0"/>
    <x v="0"/>
    <n v="11111111"/>
    <x v="0"/>
    <s v="N/A"/>
    <s v="Pernoctación para las Direcciones Territoriales"/>
    <s v="Mayo"/>
    <s v="Mayo"/>
    <n v="8"/>
    <s v="N/A"/>
    <x v="0"/>
    <n v="3693065130"/>
    <n v="3693065130"/>
    <s v="1. Prioridad Crítica"/>
    <s v="Bolsa Actualización"/>
    <s v="NO"/>
    <s v="N/A"/>
    <s v="2510 - Subdirección de Proyectos"/>
    <s v="2.3 - Gestión Catastral"/>
    <s v="2.3-1 - Formación y actualización catastral"/>
    <s v="SER - Adquisición de servicios"/>
    <s v="SER012 - Prestación de servicios personas naturales"/>
    <s v="SAF-0 Por definir"/>
    <n v="0"/>
    <n v="0"/>
    <s v="NO APLICA "/>
    <n v="0"/>
    <n v="0"/>
    <n v="0"/>
    <n v="0"/>
    <n v="0"/>
    <n v="0"/>
    <n v="0"/>
    <n v="0"/>
    <n v="3693065130"/>
    <n v="0"/>
    <n v="0"/>
    <n v="3693065130"/>
    <n v="0"/>
    <n v="0"/>
    <n v="0"/>
    <n v="0"/>
    <n v="0"/>
    <n v="0"/>
    <n v="0"/>
    <n v="0"/>
    <n v="0"/>
    <n v="0"/>
    <n v="0"/>
    <n v="0"/>
    <n v="0"/>
  </r>
  <r>
    <s v="2500.1.1.1.3998"/>
    <s v="INVERSIÓN"/>
    <x v="0"/>
    <s v="1 - Ajustar el modelo de operación y de gestión catastral del Instituto"/>
    <x v="0"/>
    <x v="0"/>
    <n v="11111111"/>
    <x v="0"/>
    <s v="N/A"/>
    <s v="Dotaciones para las Direcciones Territoriales"/>
    <s v="Mayo"/>
    <s v="Mayo"/>
    <n v="8"/>
    <s v="N/A"/>
    <x v="0"/>
    <n v="616943776"/>
    <n v="616943776"/>
    <s v="1. Prioridad Crítica"/>
    <s v="Bolsa Actualización"/>
    <s v="NO"/>
    <s v="N/A"/>
    <s v="2510 - Subdirección de Proyectos"/>
    <s v="2.3 - Gestión Catastral"/>
    <s v="2.3-1 - Formación y actualización catastral"/>
    <s v="SER - Adquisición de servicios"/>
    <s v="SER012 - Prestación de servicios personas naturales"/>
    <s v="SAF-0 Por definir"/>
    <n v="0"/>
    <n v="0"/>
    <s v="NO APLICA "/>
    <n v="0"/>
    <n v="0"/>
    <n v="0"/>
    <n v="0"/>
    <n v="0"/>
    <n v="0"/>
    <n v="0"/>
    <n v="0"/>
    <n v="616943776"/>
    <n v="0"/>
    <n v="0"/>
    <n v="616943776"/>
    <n v="0"/>
    <n v="0"/>
    <n v="0"/>
    <n v="0"/>
    <n v="0"/>
    <n v="0"/>
    <n v="0"/>
    <n v="0"/>
    <n v="0"/>
    <n v="0"/>
    <n v="0"/>
    <n v="0"/>
    <n v="0"/>
  </r>
  <r>
    <s v="2500.1.1.1.3999"/>
    <s v="INVERSIÓN"/>
    <x v="0"/>
    <s v="1 - Ajustar el modelo de operación y de gestión catastral del Instituto"/>
    <x v="0"/>
    <x v="0"/>
    <n v="11111111"/>
    <x v="0"/>
    <s v="N/A"/>
    <s v="Adquisición de equipos móviles especializados para despliegue y captura de información geográfica y alfanumérica para las operaciones de la Dirección de Gestión Catastral."/>
    <s v="Septiembre"/>
    <s v="Septiembre"/>
    <n v="4"/>
    <s v="Selección abreviada subasta inversa"/>
    <x v="0"/>
    <n v="0"/>
    <n v="0"/>
    <s v=" 4. Prioridad Baja "/>
    <s v=" Adquisición de equipos "/>
    <s v="NO"/>
    <s v="N/A"/>
    <s v="2510 - Subdirección de Proyectos"/>
    <s v="2.3 - Gestión Catastral"/>
    <s v="2.3-1 - Formación y actualización catastral"/>
    <s v="SER - Adquisición de servicios"/>
    <s v="SER012 - Prestación de servicios personas naturales"/>
    <s v="SAF-0 Por definir"/>
    <n v="0"/>
    <n v="0"/>
    <s v="NO APLICA "/>
    <n v="0"/>
    <n v="0"/>
    <n v="0"/>
    <n v="0"/>
    <n v="0"/>
    <n v="0"/>
    <n v="0"/>
    <n v="0"/>
    <n v="0"/>
    <n v="0"/>
    <n v="0"/>
    <n v="0"/>
    <n v="0"/>
    <n v="0"/>
    <n v="0"/>
    <n v="0"/>
    <n v="0"/>
    <n v="0"/>
    <n v="0"/>
    <n v="0"/>
    <n v="0"/>
    <n v="0"/>
    <n v="0"/>
    <n v="0"/>
    <n v="218824"/>
  </r>
  <r>
    <s v="2500.1.1.1.4000"/>
    <s v="INVERSIÓN"/>
    <x v="0"/>
    <s v="1 - Ajustar el modelo de operación y de gestión catastral del Instituto"/>
    <x v="0"/>
    <x v="0"/>
    <n v="80111604"/>
    <x v="0"/>
    <s v="N/A"/>
    <s v="Prestación de servicios profesionales para la formulación, implementación y  seguimiento al Plan de Comunicaciones y sus estrategias para la Operación Catastro Multipropósito, en el marco de los proyectos, las actividades y procesos de la Subdirección de Proyectos de la Dirección de Gestión Catastral."/>
    <s v="Agosto"/>
    <s v="Agosto"/>
    <n v="5"/>
    <s v="Contratación directa"/>
    <x v="0"/>
    <n v="64316275"/>
    <n v="64316275"/>
    <s v="1. Prioridad Crítica"/>
    <s v="Persona natural"/>
    <s v="NO"/>
    <s v="N/A"/>
    <s v="2510 - Subdirección de Proyectos"/>
    <s v="2.3 - Gestión Catastral"/>
    <s v="2.3-1 - Formación y actualización catastral"/>
    <s v="SER - Adquisición de servicios"/>
    <s v="SER012 - Prestación de servicios personas naturales"/>
    <s v="2510 - Por definir"/>
    <n v="0"/>
    <n v="0"/>
    <s v="NO APLICA "/>
    <n v="0"/>
    <n v="0"/>
    <n v="0"/>
    <n v="0"/>
    <n v="0"/>
    <n v="0"/>
    <n v="0"/>
    <n v="0"/>
    <n v="0"/>
    <n v="0"/>
    <n v="0"/>
    <n v="0"/>
    <n v="0"/>
    <n v="0"/>
    <n v="64316275"/>
    <n v="0"/>
    <n v="0"/>
    <n v="12863255"/>
    <n v="0"/>
    <n v="12863255"/>
    <n v="0"/>
    <n v="12863255"/>
    <n v="0"/>
    <n v="25726510"/>
    <n v="169724"/>
  </r>
  <r>
    <s v="2500.1.1.1.400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en la Dirección Territorial Sucre"/>
    <s v="Mayo"/>
    <s v="Mayo"/>
    <n v="6"/>
    <s v="Contratación directa"/>
    <x v="0"/>
    <n v="30333333"/>
    <n v="30333333"/>
    <s v="1. Prioridad Crítica"/>
    <s v="Actualización DT"/>
    <s v="NO"/>
    <s v="N/A"/>
    <s v="2620 - Dirección Territorial Sucre"/>
    <s v="2.3 - Gestión Catastral"/>
    <s v="2.3-1 - Formación y actualización catastral"/>
    <s v="SER - Adquisición de servicios"/>
    <s v="SER012 - Prestación de servicios personas naturales"/>
    <s v="Reconocedor predial COM"/>
    <n v="0"/>
    <n v="0"/>
    <s v="NO APLICA"/>
    <n v="0"/>
    <n v="0"/>
    <n v="0"/>
    <n v="0"/>
    <n v="0"/>
    <n v="0"/>
    <n v="0"/>
    <n v="0"/>
    <n v="24000000"/>
    <n v="0"/>
    <n v="0"/>
    <n v="4000000"/>
    <n v="0"/>
    <n v="4000000"/>
    <n v="0"/>
    <n v="4000000"/>
    <n v="0"/>
    <n v="4000000"/>
    <n v="0"/>
    <n v="4000000"/>
    <n v="6333333"/>
    <n v="4000000"/>
    <n v="0"/>
    <n v="6333333"/>
    <n v="4624"/>
  </r>
  <r>
    <s v="2500.1.1.1.400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en la Dirección Territorial Sucre"/>
    <s v="Mayo"/>
    <s v="Mayo"/>
    <n v="6"/>
    <s v="Contratación directa"/>
    <x v="0"/>
    <n v="30333333"/>
    <n v="30333333"/>
    <s v="1. Prioridad Crítica"/>
    <s v="Actualización DT"/>
    <s v="NO"/>
    <s v="N/A"/>
    <s v="2620 - Dirección Territorial Sucre"/>
    <s v="2.3 - Gestión Catastral"/>
    <s v="2.3-1 - Formación y actualización catastral"/>
    <s v="SER - Adquisición de servicios"/>
    <s v="SER012 - Prestación de servicios personas naturales"/>
    <s v="Reconocedor predial COM"/>
    <n v="0"/>
    <n v="0"/>
    <s v="NO APLICA"/>
    <n v="0"/>
    <n v="0"/>
    <n v="0"/>
    <n v="0"/>
    <n v="0"/>
    <n v="0"/>
    <n v="0"/>
    <n v="0"/>
    <n v="24000000"/>
    <n v="0"/>
    <n v="0"/>
    <n v="4000000"/>
    <n v="0"/>
    <n v="4000000"/>
    <n v="0"/>
    <n v="4000000"/>
    <n v="0"/>
    <n v="4000000"/>
    <n v="0"/>
    <n v="4000000"/>
    <n v="6333333"/>
    <n v="4000000"/>
    <n v="0"/>
    <n v="6333333"/>
    <n v="4624"/>
  </r>
  <r>
    <s v="2500.1.1.1.400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en la Dirección Territorial Sucre"/>
    <s v="Mayo"/>
    <s v="Mayo"/>
    <n v="6"/>
    <s v="Contratación directa"/>
    <x v="0"/>
    <n v="30333333"/>
    <n v="30333333"/>
    <s v="1. Prioridad Crítica"/>
    <s v="Actualización DT"/>
    <s v="NO"/>
    <s v="N/A"/>
    <s v="2620 - Dirección Territorial Sucre"/>
    <s v="2.3 - Gestión Catastral"/>
    <s v="2.3-1 - Formación y actualización catastral"/>
    <s v="SER - Adquisición de servicios"/>
    <s v="SER012 - Prestación de servicios personas naturales"/>
    <s v="Reconocedor predial COM"/>
    <n v="0"/>
    <n v="0"/>
    <s v="NO APLICA"/>
    <n v="0"/>
    <n v="0"/>
    <n v="0"/>
    <n v="0"/>
    <n v="0"/>
    <n v="0"/>
    <n v="0"/>
    <n v="0"/>
    <n v="24000000"/>
    <n v="0"/>
    <n v="0"/>
    <n v="4000000"/>
    <n v="0"/>
    <n v="4000000"/>
    <n v="0"/>
    <n v="4000000"/>
    <n v="0"/>
    <n v="4000000"/>
    <n v="0"/>
    <n v="4000000"/>
    <n v="6333333"/>
    <n v="4000000"/>
    <n v="0"/>
    <n v="6333333"/>
    <n v="4624"/>
  </r>
  <r>
    <s v="2500.1.1.1.4004"/>
    <s v="INVERSIÓN"/>
    <x v="0"/>
    <s v="1 - Ajustar el modelo de operación y de gestión catastral del Instituto"/>
    <x v="0"/>
    <x v="0"/>
    <n v="80111602"/>
    <x v="0"/>
    <s v="N/A"/>
    <s v="Prestación de servicios personales para realizar las actividades de reconocimiento predial en el marco de la actualización y/o formación catastral con enfoque multipropósito en el municipio asignado en la Dirección Territorial Sucre"/>
    <s v="Mayo"/>
    <s v="Mayo"/>
    <n v="6"/>
    <s v="Contratación directa"/>
    <x v="0"/>
    <n v="30333333"/>
    <n v="30333333"/>
    <s v="1. Prioridad Crítica"/>
    <s v="Actualización DT"/>
    <s v="NO"/>
    <s v="N/A"/>
    <s v="2620 - Dirección Territorial Sucre"/>
    <s v="2.3 - Gestión Catastral"/>
    <s v="2.3-1 - Formación y actualización catastral"/>
    <s v="SER - Adquisición de servicios"/>
    <s v="SER012 - Prestación de servicios personas naturales"/>
    <s v="Reconocedor predial COM"/>
    <n v="0"/>
    <n v="0"/>
    <s v="NO APLICA"/>
    <n v="0"/>
    <n v="0"/>
    <n v="0"/>
    <n v="0"/>
    <n v="0"/>
    <n v="0"/>
    <n v="0"/>
    <n v="0"/>
    <n v="24000000"/>
    <n v="0"/>
    <n v="0"/>
    <n v="4000000"/>
    <n v="0"/>
    <n v="4000000"/>
    <n v="0"/>
    <n v="4000000"/>
    <n v="0"/>
    <n v="4000000"/>
    <n v="0"/>
    <n v="4000000"/>
    <n v="6333333"/>
    <n v="4000000"/>
    <n v="0"/>
    <n v="6333333"/>
    <n v="4624"/>
  </r>
  <r>
    <s v="2500.1.1.1.4005"/>
    <s v="INVERSIÓN"/>
    <x v="0"/>
    <s v="1 - Ajustar el modelo de operación y de gestión catastral del Instituto"/>
    <x v="0"/>
    <x v="0"/>
    <n v="80111603"/>
    <x v="0"/>
    <s v="N/A"/>
    <s v="Prestación de servicios personales para realizar las actividades de reconocimiento predial en el marco de la actualización y/o formación catastral con enfoque multipropósito en el municipio asignado en la Dirección Territorial Sucre"/>
    <s v="Mayo"/>
    <s v="Mayo"/>
    <n v="6"/>
    <s v="Contratación directa"/>
    <x v="0"/>
    <n v="30333333"/>
    <n v="30333333"/>
    <s v="1. Prioridad Crítica"/>
    <s v="Actualización DT"/>
    <s v="NO"/>
    <s v="N/A"/>
    <s v="2620 - Dirección Territorial Sucre"/>
    <s v="2.3 - Gestión Catastral"/>
    <s v="2.3-1 - Formación y actualización catastral"/>
    <s v="SER - Adquisición de servicios"/>
    <s v="SER012 - Prestación de servicios personas naturales"/>
    <s v="Reconocedor predial COM"/>
    <n v="0"/>
    <n v="0"/>
    <s v="NO APLICA"/>
    <n v="0"/>
    <n v="0"/>
    <n v="0"/>
    <n v="0"/>
    <n v="0"/>
    <n v="0"/>
    <n v="0"/>
    <n v="0"/>
    <n v="24000000"/>
    <n v="0"/>
    <n v="0"/>
    <n v="4000000"/>
    <n v="0"/>
    <n v="4000000"/>
    <n v="0"/>
    <n v="4000000"/>
    <n v="0"/>
    <n v="4000000"/>
    <n v="0"/>
    <n v="4000000"/>
    <n v="6333333"/>
    <n v="4000000"/>
    <n v="0"/>
    <n v="6333333"/>
    <n v="4624"/>
  </r>
  <r>
    <s v="2500.1.1.1.4006"/>
    <s v="INVERSIÓN"/>
    <x v="0"/>
    <s v="1 - Ajustar el modelo de operación y de gestión catastral del Instituto"/>
    <x v="0"/>
    <x v="0"/>
    <n v="80111604"/>
    <x v="0"/>
    <s v="N/A"/>
    <s v="Prestación de servicios personales para realizar las actividades de reconocimiento predial en el marco de la actualización y/o formación catastral con enfoque multipropósito en el municipio asignado en la Dirección Territorial Sucre"/>
    <s v="Mayo"/>
    <s v="Mayo"/>
    <n v="6"/>
    <s v="Contratación directa"/>
    <x v="0"/>
    <n v="30333333"/>
    <n v="30333333"/>
    <s v="1. Prioridad Crítica"/>
    <s v="Actualización DT"/>
    <s v="NO"/>
    <s v="N/A"/>
    <s v="2620 - Dirección Territorial Sucre"/>
    <s v="2.3 - Gestión Catastral"/>
    <s v="2.3-1 - Formación y actualización catastral"/>
    <s v="SER - Adquisición de servicios"/>
    <s v="SER012 - Prestación de servicios personas naturales"/>
    <s v="Reconocedor predial COM"/>
    <n v="0"/>
    <n v="0"/>
    <s v="NO APLICA"/>
    <n v="0"/>
    <n v="0"/>
    <n v="0"/>
    <n v="0"/>
    <n v="0"/>
    <n v="0"/>
    <n v="0"/>
    <n v="0"/>
    <n v="24000000"/>
    <n v="0"/>
    <n v="0"/>
    <n v="4000000"/>
    <n v="0"/>
    <n v="4000000"/>
    <n v="0"/>
    <n v="4000000"/>
    <n v="0"/>
    <n v="4000000"/>
    <n v="0"/>
    <n v="4000000"/>
    <n v="6333333"/>
    <n v="4000000"/>
    <n v="0"/>
    <n v="6333333"/>
    <n v="4624"/>
  </r>
  <r>
    <s v="2500.1.1.1.4007"/>
    <s v="INVERSIÓN"/>
    <x v="0"/>
    <s v="1 - Ajustar el modelo de operación y de gestión catastral del Instituto"/>
    <x v="0"/>
    <x v="0"/>
    <n v="80111605"/>
    <x v="0"/>
    <s v="N/A"/>
    <s v="Prestación de servicios personales para realizar las actividades de reconocimiento predial en el marco de la actualización y/o formación catastral con enfoque multipropósito en el municipio asignado en la Dirección Territorial Sucre"/>
    <s v="Mayo"/>
    <s v="Mayo"/>
    <n v="6"/>
    <s v="Contratación directa"/>
    <x v="0"/>
    <n v="30333333"/>
    <n v="30333333"/>
    <s v="1. Prioridad Crítica"/>
    <s v="Actualización DT"/>
    <s v="NO"/>
    <s v="N/A"/>
    <s v="2620 - Dirección Territorial Sucre"/>
    <s v="2.3 - Gestión Catastral"/>
    <s v="2.3-1 - Formación y actualización catastral"/>
    <s v="SER - Adquisición de servicios"/>
    <s v="SER012 - Prestación de servicios personas naturales"/>
    <s v="Reconocedor predial COM"/>
    <n v="0"/>
    <n v="0"/>
    <s v="NO APLICA"/>
    <n v="0"/>
    <n v="0"/>
    <n v="0"/>
    <n v="0"/>
    <n v="0"/>
    <n v="0"/>
    <n v="0"/>
    <n v="0"/>
    <n v="24000000"/>
    <n v="0"/>
    <n v="0"/>
    <n v="4000000"/>
    <n v="0"/>
    <n v="4000000"/>
    <n v="0"/>
    <n v="4000000"/>
    <n v="0"/>
    <n v="4000000"/>
    <n v="0"/>
    <n v="4000000"/>
    <n v="6333333"/>
    <n v="4000000"/>
    <n v="0"/>
    <n v="6333333"/>
    <n v="4624"/>
  </r>
  <r>
    <s v="2500.1.1.1.4008"/>
    <s v="INVERSIÓN"/>
    <x v="0"/>
    <s v="1 - Ajustar el modelo de operación y de gestión catastral del Instituto"/>
    <x v="0"/>
    <x v="0"/>
    <n v="80111606"/>
    <x v="0"/>
    <s v="N/A"/>
    <s v="Prestación de servicios personales para realizar las actividades de reconocimiento predial en el marco de la actualización y/o formación catastral con enfoque multipropósito en el municipio asignado en la Dirección Territorial Sucre"/>
    <s v="Mayo"/>
    <s v="Mayo"/>
    <n v="6"/>
    <s v="Contratación directa"/>
    <x v="0"/>
    <n v="30333333"/>
    <n v="30333333"/>
    <s v="1. Prioridad Crítica"/>
    <s v="Actualización DT"/>
    <s v="NO"/>
    <s v="N/A"/>
    <s v="2620 - Dirección Territorial Sucre"/>
    <s v="2.3 - Gestión Catastral"/>
    <s v="2.3-1 - Formación y actualización catastral"/>
    <s v="SER - Adquisición de servicios"/>
    <s v="SER012 - Prestación de servicios personas naturales"/>
    <s v="Reconocedor predial COM"/>
    <n v="0"/>
    <n v="0"/>
    <s v="NO APLICA"/>
    <n v="0"/>
    <n v="0"/>
    <n v="0"/>
    <n v="0"/>
    <n v="0"/>
    <n v="0"/>
    <n v="0"/>
    <n v="0"/>
    <n v="24000000"/>
    <n v="0"/>
    <n v="0"/>
    <n v="4000000"/>
    <n v="0"/>
    <n v="4000000"/>
    <n v="0"/>
    <n v="4000000"/>
    <n v="0"/>
    <n v="4000000"/>
    <n v="0"/>
    <n v="4000000"/>
    <n v="6333333"/>
    <n v="4000000"/>
    <n v="0"/>
    <n v="6333333"/>
    <n v="4624"/>
  </r>
  <r>
    <s v="2500.1.1.1.4009"/>
    <s v="INVERSIÓN"/>
    <x v="0"/>
    <s v="1 - Ajustar el modelo de operación y de gestión catastral del Instituto"/>
    <x v="0"/>
    <x v="0"/>
    <n v="80111607"/>
    <x v="0"/>
    <s v="N/A"/>
    <s v="Prestación de servicios personales para realizar las actividades de reconocimiento predial en el marco de la actualización y/o formación catastral con enfoque multipropósito en el municipio asignado en la Dirección Territorial Sucre"/>
    <s v="Mayo"/>
    <s v="Mayo"/>
    <n v="6"/>
    <s v="Contratación directa"/>
    <x v="0"/>
    <n v="30000000"/>
    <n v="30000000"/>
    <s v="1. Prioridad Crítica"/>
    <s v="Actualización DT"/>
    <s v="NO"/>
    <s v="N/A"/>
    <s v="2620 - Dirección Territorial Sucre"/>
    <s v="2.3 - Gestión Catastral"/>
    <s v="2.3-1 - Formación y actualización catastral"/>
    <s v="SER - Adquisición de servicios"/>
    <s v="SER012 - Prestación de servicios personas naturales"/>
    <s v="Reconocedor predial COM"/>
    <n v="0"/>
    <n v="0"/>
    <s v="NO APLICA"/>
    <n v="0"/>
    <n v="0"/>
    <n v="0"/>
    <n v="0"/>
    <n v="0"/>
    <n v="0"/>
    <n v="0"/>
    <n v="0"/>
    <n v="24000000"/>
    <n v="0"/>
    <n v="0"/>
    <n v="4000000"/>
    <n v="0"/>
    <n v="4000000"/>
    <n v="0"/>
    <n v="4000000"/>
    <n v="0"/>
    <n v="4000000"/>
    <n v="0"/>
    <n v="4000000"/>
    <n v="6000000"/>
    <n v="4000000"/>
    <n v="0"/>
    <n v="6000000"/>
    <n v="4624"/>
  </r>
  <r>
    <s v="2500.1.1.1.4010"/>
    <s v="INVERSIÓN"/>
    <x v="0"/>
    <s v="1 - Ajustar el modelo de operación y de gestión catastral del Instituto"/>
    <x v="0"/>
    <x v="0"/>
    <n v="80111608"/>
    <x v="0"/>
    <s v="N/A"/>
    <s v="Prestación de servicios personales para realizar las actividades de reconocimiento predial en el marco de la actualización y/o formación catastral con enfoque multipropósito en el municipio asignado en la Dirección Territorial Sucre"/>
    <s v="Mayo"/>
    <s v="Mayo"/>
    <n v="6"/>
    <s v="Contratación directa"/>
    <x v="0"/>
    <n v="30000000"/>
    <n v="30000000"/>
    <s v="1. Prioridad Crítica"/>
    <s v="Actualización DT"/>
    <s v="NO"/>
    <s v="N/A"/>
    <s v="2620 - Dirección Territorial Sucre"/>
    <s v="2.3 - Gestión Catastral"/>
    <s v="2.3-1 - Formación y actualización catastral"/>
    <s v="SER - Adquisición de servicios"/>
    <s v="SER012 - Prestación de servicios personas naturales"/>
    <s v="Reconocedor predial COM"/>
    <n v="0"/>
    <n v="0"/>
    <s v="NO APLICA"/>
    <n v="0"/>
    <n v="0"/>
    <n v="0"/>
    <n v="0"/>
    <n v="0"/>
    <n v="0"/>
    <n v="0"/>
    <n v="0"/>
    <n v="24000000"/>
    <n v="0"/>
    <n v="0"/>
    <n v="4000000"/>
    <n v="0"/>
    <n v="4000000"/>
    <n v="0"/>
    <n v="4000000"/>
    <n v="0"/>
    <n v="4000000"/>
    <n v="0"/>
    <n v="4000000"/>
    <n v="6000000"/>
    <n v="4000000"/>
    <n v="0"/>
    <n v="6000000"/>
    <n v="4624"/>
  </r>
  <r>
    <s v="2500.1.1.1.4011"/>
    <s v="INVERSIÓN"/>
    <x v="0"/>
    <s v="1 - Ajustar el modelo de operación y de gestión catastral del Instituto"/>
    <x v="0"/>
    <x v="0"/>
    <n v="80111609"/>
    <x v="0"/>
    <s v="N/A"/>
    <s v="Prestación de servicios personales para realizar las actividades de reconocimiento predial en el marco de la actualización y/o formación catastral con enfoque multipropósito en el municipio asignado en la Dirección Territorial Sucre"/>
    <s v="Mayo"/>
    <s v="Mayo"/>
    <n v="6"/>
    <s v="Contratación directa"/>
    <x v="0"/>
    <n v="30000000"/>
    <n v="30000000"/>
    <s v="1. Prioridad Crítica"/>
    <s v="Actualización DT"/>
    <s v="NO"/>
    <s v="N/A"/>
    <s v="2620 - Dirección Territorial Sucre"/>
    <s v="2.3 - Gestión Catastral"/>
    <s v="2.3-1 - Formación y actualización catastral"/>
    <s v="SER - Adquisición de servicios"/>
    <s v="SER012 - Prestación de servicios personas naturales"/>
    <s v="Reconocedor predial COM"/>
    <n v="0"/>
    <n v="0"/>
    <s v="NO APLICA"/>
    <n v="0"/>
    <n v="0"/>
    <n v="0"/>
    <n v="0"/>
    <n v="0"/>
    <n v="0"/>
    <n v="0"/>
    <n v="0"/>
    <n v="24000000"/>
    <n v="0"/>
    <n v="0"/>
    <n v="4000000"/>
    <n v="0"/>
    <n v="4000000"/>
    <n v="0"/>
    <n v="4000000"/>
    <n v="0"/>
    <n v="4000000"/>
    <n v="0"/>
    <n v="4000000"/>
    <n v="6000000"/>
    <n v="4000000"/>
    <n v="0"/>
    <n v="6000000"/>
    <n v="4624"/>
  </r>
  <r>
    <s v="2500.1.1.1.4012"/>
    <s v="INVERSIÓN"/>
    <x v="0"/>
    <s v="1 - Ajustar el modelo de operación y de gestión catastral del Instituto"/>
    <x v="0"/>
    <x v="0"/>
    <n v="80111610"/>
    <x v="0"/>
    <s v="N/A"/>
    <s v="Prestación de servicios personales para realizar las actividades de reconocimiento predial en el marco de la actualización y/o formación catastral con enfoque multipropósito en el municipio asignado en la Dirección Territorial Sucre"/>
    <s v="Mayo"/>
    <s v="Mayo"/>
    <n v="6"/>
    <s v="Contratación directa"/>
    <x v="0"/>
    <n v="30000000"/>
    <n v="30000000"/>
    <s v="1. Prioridad Crítica"/>
    <s v="Actualización DT"/>
    <s v="NO"/>
    <s v="N/A"/>
    <s v="2620 - Dirección Territorial Sucre"/>
    <s v="2.3 - Gestión Catastral"/>
    <s v="2.3-1 - Formación y actualización catastral"/>
    <s v="SER - Adquisición de servicios"/>
    <s v="SER012 - Prestación de servicios personas naturales"/>
    <s v="Reconocedor predial COM"/>
    <n v="0"/>
    <n v="0"/>
    <s v="NO APLICA"/>
    <n v="0"/>
    <n v="0"/>
    <n v="0"/>
    <n v="0"/>
    <n v="0"/>
    <n v="0"/>
    <n v="0"/>
    <n v="0"/>
    <n v="24000000"/>
    <n v="0"/>
    <n v="0"/>
    <n v="4000000"/>
    <n v="0"/>
    <n v="4000000"/>
    <n v="0"/>
    <n v="4000000"/>
    <n v="0"/>
    <n v="4000000"/>
    <n v="0"/>
    <n v="4000000"/>
    <n v="6000000"/>
    <n v="4000000"/>
    <n v="0"/>
    <n v="6000000"/>
    <n v="4624"/>
  </r>
  <r>
    <s v="2500.1.1.1.4013"/>
    <s v="INVERSIÓN"/>
    <x v="0"/>
    <s v="1 - Ajustar el modelo de operación y de gestión catastral del Instituto"/>
    <x v="0"/>
    <x v="0"/>
    <n v="80111611"/>
    <x v="0"/>
    <s v="N/A"/>
    <s v="Prestación de servicios personales para realizar las actividades de reconocimiento predial en el marco de la actualización y/o formación catastral con enfoque multipropósito en el municipio asignado en la Dirección Territorial Sucre"/>
    <s v="Mayo"/>
    <s v="Mayo"/>
    <n v="6"/>
    <s v="Contratación directa"/>
    <x v="0"/>
    <n v="30000000"/>
    <n v="30000000"/>
    <s v="1. Prioridad Crítica"/>
    <s v="Actualización DT"/>
    <s v="NO"/>
    <s v="N/A"/>
    <s v="2620 - Dirección Territorial Sucre"/>
    <s v="2.3 - Gestión Catastral"/>
    <s v="2.3-1 - Formación y actualización catastral"/>
    <s v="SER - Adquisición de servicios"/>
    <s v="SER012 - Prestación de servicios personas naturales"/>
    <s v="Reconocedor predial COM"/>
    <n v="0"/>
    <n v="0"/>
    <s v="NO APLICA"/>
    <n v="0"/>
    <n v="0"/>
    <n v="0"/>
    <n v="0"/>
    <n v="0"/>
    <n v="0"/>
    <n v="0"/>
    <n v="0"/>
    <n v="24000000"/>
    <n v="0"/>
    <n v="0"/>
    <n v="4000000"/>
    <n v="0"/>
    <n v="4000000"/>
    <n v="0"/>
    <n v="4000000"/>
    <n v="0"/>
    <n v="4000000"/>
    <n v="0"/>
    <n v="4000000"/>
    <n v="6000000"/>
    <n v="4000000"/>
    <n v="0"/>
    <n v="6000000"/>
    <n v="6024"/>
  </r>
  <r>
    <s v="2500.1.1.1.4014"/>
    <s v="INVERSIÓN"/>
    <x v="0"/>
    <s v="1 - Ajustar el modelo de operación y de gestión catastral del Instituto"/>
    <x v="0"/>
    <x v="0"/>
    <n v="80111612"/>
    <x v="0"/>
    <s v="N/A"/>
    <s v="Prestación de servicios personales para realizar las actividades de reconocimiento predial en el marco de la actualización y/o formación catastral con enfoque multipropósito en el municipio asignado en la Dirección Territorial Sucre"/>
    <s v="Mayo"/>
    <s v="Mayo"/>
    <n v="6"/>
    <s v="Contratación directa"/>
    <x v="0"/>
    <n v="30000000"/>
    <n v="30000000"/>
    <s v="1. Prioridad Crítica"/>
    <s v="Actualización DT"/>
    <s v="NO"/>
    <s v="N/A"/>
    <s v="2620 - Dirección Territorial Sucre"/>
    <s v="2.3 - Gestión Catastral"/>
    <s v="2.3-1 - Formación y actualización catastral"/>
    <s v="SER - Adquisición de servicios"/>
    <s v="SER012 - Prestación de servicios personas naturales"/>
    <s v="Reconocedor predial COM"/>
    <n v="0"/>
    <n v="0"/>
    <s v="NO APLICA"/>
    <n v="0"/>
    <n v="0"/>
    <n v="0"/>
    <n v="0"/>
    <n v="0"/>
    <n v="0"/>
    <n v="0"/>
    <n v="0"/>
    <n v="24000000"/>
    <n v="0"/>
    <n v="0"/>
    <n v="4000000"/>
    <n v="0"/>
    <n v="4000000"/>
    <n v="0"/>
    <n v="4000000"/>
    <n v="0"/>
    <n v="4000000"/>
    <n v="0"/>
    <n v="4000000"/>
    <n v="6000000"/>
    <n v="4000000"/>
    <n v="0"/>
    <n v="6000000"/>
    <n v="6024"/>
  </r>
  <r>
    <s v="2500.1.1.1.4015"/>
    <s v="INVERSIÓN"/>
    <x v="0"/>
    <s v="1 - Ajustar el modelo de operación y de gestión catastral del Instituto"/>
    <x v="0"/>
    <x v="0"/>
    <n v="80111613"/>
    <x v="0"/>
    <s v="N/A"/>
    <s v="Prestación de servicios personales para realizar las actividades de reconocimiento predial en el marco de la actualización y/o formación catastral con enfoque multipropósito en el municipio asignado en la Dirección Territorial Sucre"/>
    <s v="Mayo"/>
    <s v="Mayo"/>
    <n v="6"/>
    <s v="Contratación directa"/>
    <x v="0"/>
    <n v="30000000"/>
    <n v="30000000"/>
    <s v="1. Prioridad Crítica"/>
    <s v="Actualización DT"/>
    <s v="NO"/>
    <s v="N/A"/>
    <s v="2620 - Dirección Territorial Sucre"/>
    <s v="2.3 - Gestión Catastral"/>
    <s v="2.3-1 - Formación y actualización catastral"/>
    <s v="SER - Adquisición de servicios"/>
    <s v="SER012 - Prestación de servicios personas naturales"/>
    <s v="Reconocedor predial COM"/>
    <n v="0"/>
    <n v="0"/>
    <s v="NO APLICA"/>
    <n v="0"/>
    <n v="0"/>
    <n v="0"/>
    <n v="0"/>
    <n v="0"/>
    <n v="0"/>
    <n v="0"/>
    <n v="0"/>
    <n v="24000000"/>
    <n v="0"/>
    <n v="0"/>
    <n v="4000000"/>
    <n v="0"/>
    <n v="4000000"/>
    <n v="0"/>
    <n v="4000000"/>
    <n v="0"/>
    <n v="4000000"/>
    <n v="0"/>
    <n v="4000000"/>
    <n v="6000000"/>
    <n v="4000000"/>
    <n v="0"/>
    <n v="6000000"/>
    <n v="6024"/>
  </r>
  <r>
    <s v="2500.1.1.1.4016"/>
    <s v="INVERSIÓN"/>
    <x v="0"/>
    <s v="1 - Ajustar el modelo de operación y de gestión catastral del Instituto"/>
    <x v="0"/>
    <x v="0"/>
    <n v="80111614"/>
    <x v="0"/>
    <s v="N/A"/>
    <s v="Prestación de servicios personales para realizar las actividades de reconocimiento predial en el marco de la actualización y/o formación catastral con enfoque multipropósito en el municipio asignado en la Dirección Territorial Sucre"/>
    <s v="Mayo"/>
    <s v="Mayo"/>
    <n v="6"/>
    <s v="Contratación directa"/>
    <x v="0"/>
    <n v="20666667"/>
    <n v="20666667"/>
    <s v="1. Prioridad Crítica"/>
    <s v="Actualización DT"/>
    <s v="NO"/>
    <s v="N/A"/>
    <s v="2620 - Dirección Territorial Sucre"/>
    <s v="2.3 - Gestión Catastral"/>
    <s v="2.3-1 - Formación y actualización catastral"/>
    <s v="SER - Adquisición de servicios"/>
    <s v="SER012 - Prestación de servicios personas naturales"/>
    <s v="Reconocedor predial COM"/>
    <n v="0"/>
    <n v="0"/>
    <s v="NO APLICA"/>
    <n v="0"/>
    <n v="0"/>
    <n v="0"/>
    <n v="0"/>
    <n v="0"/>
    <n v="0"/>
    <n v="0"/>
    <n v="0"/>
    <n v="20666667"/>
    <n v="0"/>
    <n v="0"/>
    <n v="4000000"/>
    <n v="0"/>
    <n v="4000000"/>
    <n v="0"/>
    <n v="4000000"/>
    <n v="0"/>
    <n v="4000000"/>
    <n v="0"/>
    <n v="4000000"/>
    <n v="0"/>
    <n v="666667"/>
    <n v="0"/>
    <n v="0"/>
    <n v="6024"/>
  </r>
  <r>
    <s v="2500.1.1.1.4017"/>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en el Dirección Territorial Sucre"/>
    <s v="Mayo"/>
    <s v="Mayo"/>
    <n v="6"/>
    <s v="Contratación directa"/>
    <x v="0"/>
    <n v="11911998"/>
    <n v="11911998"/>
    <s v="1. Prioridad Crítica"/>
    <s v="Actualización DT"/>
    <s v="NO"/>
    <s v="N/A"/>
    <s v="2620 - Dirección Territorial Sucre"/>
    <s v="2.3 - Gestión Catastral"/>
    <s v="2.3-1 - Formación y actualización catastral"/>
    <s v="SER - Adquisición de servicios"/>
    <s v="SER012 - Prestación de servicios personas naturales"/>
    <s v="Auxiliar de Campo COM"/>
    <n v="0"/>
    <n v="0"/>
    <s v="NO APLICA"/>
    <n v="0"/>
    <n v="0"/>
    <n v="0"/>
    <n v="0"/>
    <n v="0"/>
    <n v="0"/>
    <n v="0"/>
    <n v="0"/>
    <n v="11911998"/>
    <n v="0"/>
    <n v="0"/>
    <n v="1985333"/>
    <n v="0"/>
    <n v="1985333"/>
    <n v="0"/>
    <n v="1985333"/>
    <n v="0"/>
    <n v="1985333"/>
    <n v="0"/>
    <n v="1985333"/>
    <n v="0"/>
    <n v="1985333"/>
    <n v="0"/>
    <n v="0"/>
    <n v="4524"/>
  </r>
  <r>
    <s v="2500.1.1.1.4018"/>
    <s v="INVERSIÓN"/>
    <x v="0"/>
    <s v="1 - Ajustar el modelo de operación y de gestión catastral del Instituto"/>
    <x v="0"/>
    <x v="0"/>
    <n v="80111602"/>
    <x v="0"/>
    <s v="N/A"/>
    <s v="Prestación de servicios personales para realizar apoyo en las actividades de campo en el marco de la actualización y/o formación catastral con enfoque multipropósito en el municipio asignado en el Dirección Territorial Sucre"/>
    <s v="Mayo"/>
    <s v="Mayo"/>
    <n v="6"/>
    <s v="Contratación directa"/>
    <x v="0"/>
    <n v="11911998"/>
    <n v="11911998"/>
    <s v="1. Prioridad Crítica"/>
    <s v="Actualización DT"/>
    <s v="NO"/>
    <s v="N/A"/>
    <s v="2620 - Dirección Territorial Sucre"/>
    <s v="2.3 - Gestión Catastral"/>
    <s v="2.3-1 - Formación y actualización catastral"/>
    <s v="SER - Adquisición de servicios"/>
    <s v="SER012 - Prestación de servicios personas naturales"/>
    <s v="Auxiliar de Campo COM"/>
    <n v="0"/>
    <n v="0"/>
    <s v="NO APLICA"/>
    <n v="0"/>
    <n v="0"/>
    <n v="0"/>
    <n v="0"/>
    <n v="0"/>
    <n v="0"/>
    <n v="0"/>
    <n v="0"/>
    <n v="11911998"/>
    <n v="0"/>
    <n v="0"/>
    <n v="1985333"/>
    <n v="0"/>
    <n v="1985333"/>
    <n v="0"/>
    <n v="1985333"/>
    <n v="0"/>
    <n v="1985333"/>
    <n v="0"/>
    <n v="1985333"/>
    <n v="0"/>
    <n v="1985333"/>
    <n v="0"/>
    <n v="0"/>
    <n v="4524"/>
  </r>
  <r>
    <s v="2500.1.1.1.4019"/>
    <s v="INVERSIÓN"/>
    <x v="0"/>
    <s v="1 - Ajustar el modelo de operación y de gestión catastral del Instituto"/>
    <x v="0"/>
    <x v="0"/>
    <n v="80111603"/>
    <x v="0"/>
    <s v="N/A"/>
    <s v="Prestación de servicios personales para realizar apoyo en las actividades de campo en el marco de la actualización y/o formación catastral con enfoque multipropósito en el municipio asignado en el Dirección Territorial Sucre"/>
    <s v="Mayo"/>
    <s v="Mayo"/>
    <n v="6"/>
    <s v="Contratación directa"/>
    <x v="0"/>
    <n v="11911998"/>
    <n v="11911998"/>
    <s v="1. Prioridad Crítica"/>
    <s v="Actualización DT"/>
    <s v="NO"/>
    <s v="N/A"/>
    <s v="2620 - Dirección Territorial Sucre"/>
    <s v="2.3 - Gestión Catastral"/>
    <s v="2.3-1 - Formación y actualización catastral"/>
    <s v="SER - Adquisición de servicios"/>
    <s v="SER012 - Prestación de servicios personas naturales"/>
    <s v="Auxiliar de Campo COM"/>
    <n v="0"/>
    <n v="0"/>
    <s v="NO APLICA"/>
    <n v="0"/>
    <n v="0"/>
    <n v="0"/>
    <n v="0"/>
    <n v="0"/>
    <n v="0"/>
    <n v="0"/>
    <n v="0"/>
    <n v="11911998"/>
    <n v="0"/>
    <n v="0"/>
    <n v="1985333"/>
    <n v="0"/>
    <n v="1985333"/>
    <n v="0"/>
    <n v="1985333"/>
    <n v="0"/>
    <n v="1985333"/>
    <n v="0"/>
    <n v="1985333"/>
    <n v="0"/>
    <n v="1985333"/>
    <n v="0"/>
    <n v="0"/>
    <n v="4524"/>
  </r>
  <r>
    <s v="2500.1.1.1.4020"/>
    <s v="INVERSIÓN"/>
    <x v="0"/>
    <s v="1 - Ajustar el modelo de operación y de gestión catastral del Instituto"/>
    <x v="0"/>
    <x v="0"/>
    <n v="80111604"/>
    <x v="0"/>
    <s v="N/A"/>
    <s v="Prestación de servicios personales para realizar apoyo en las actividades de campo en el marco de la actualización y/o formación catastral con enfoque multipropósito en el municipio asignado en el Dirección Territorial Sucre"/>
    <s v="Mayo"/>
    <s v="Mayo"/>
    <n v="6"/>
    <s v="Contratación directa"/>
    <x v="0"/>
    <n v="11911998"/>
    <n v="11911998"/>
    <s v="1. Prioridad Crítica"/>
    <s v="Actualización DT"/>
    <s v="NO"/>
    <s v="N/A"/>
    <s v="2620 - Dirección Territorial Sucre"/>
    <s v="2.3 - Gestión Catastral"/>
    <s v="2.3-1 - Formación y actualización catastral"/>
    <s v="SER - Adquisición de servicios"/>
    <s v="SER012 - Prestación de servicios personas naturales"/>
    <s v="Auxiliar de Campo COM"/>
    <n v="0"/>
    <n v="0"/>
    <s v="NO APLICA"/>
    <n v="0"/>
    <n v="0"/>
    <n v="0"/>
    <n v="0"/>
    <n v="0"/>
    <n v="0"/>
    <n v="0"/>
    <n v="0"/>
    <n v="11911998"/>
    <n v="0"/>
    <n v="0"/>
    <n v="1985333"/>
    <n v="0"/>
    <n v="1985333"/>
    <n v="0"/>
    <n v="1985333"/>
    <n v="0"/>
    <n v="1985333"/>
    <n v="0"/>
    <n v="1985333"/>
    <n v="0"/>
    <n v="1985333"/>
    <n v="0"/>
    <n v="0"/>
    <n v="4524"/>
  </r>
  <r>
    <s v="2500.1.1.1.4021"/>
    <s v="INVERSIÓN"/>
    <x v="0"/>
    <s v="1 - Ajustar el modelo de operación y de gestión catastral del Instituto"/>
    <x v="0"/>
    <x v="0"/>
    <n v="80111605"/>
    <x v="0"/>
    <s v="N/A"/>
    <s v="Prestación de servicios personales para realizar apoyo en las actividades de campo en el marco de la actualización y/o formación catastral con enfoque multipropósito en el municipio asignado en el Dirección Territorial Sucre"/>
    <s v="Mayo"/>
    <s v="Mayo"/>
    <n v="6"/>
    <s v="Contratación directa"/>
    <x v="0"/>
    <n v="11911998"/>
    <n v="11911998"/>
    <s v="1. Prioridad Crítica"/>
    <s v="Actualización DT"/>
    <s v="NO"/>
    <s v="N/A"/>
    <s v="2620 - Dirección Territorial Sucre"/>
    <s v="2.3 - Gestión Catastral"/>
    <s v="2.3-1 - Formación y actualización catastral"/>
    <s v="SER - Adquisición de servicios"/>
    <s v="SER012 - Prestación de servicios personas naturales"/>
    <s v="Auxiliar de Campo COM"/>
    <n v="0"/>
    <n v="0"/>
    <s v="NO APLICA"/>
    <n v="0"/>
    <n v="0"/>
    <n v="0"/>
    <n v="0"/>
    <n v="0"/>
    <n v="0"/>
    <n v="0"/>
    <n v="0"/>
    <n v="11911998"/>
    <n v="0"/>
    <n v="0"/>
    <n v="1985333"/>
    <n v="0"/>
    <n v="1985333"/>
    <n v="0"/>
    <n v="1985333"/>
    <n v="0"/>
    <n v="1985333"/>
    <n v="0"/>
    <n v="1985333"/>
    <n v="0"/>
    <n v="1985333"/>
    <n v="0"/>
    <n v="0"/>
    <n v="4524"/>
  </r>
  <r>
    <s v="2500.1.1.1.4022"/>
    <s v="INVERSIÓN"/>
    <x v="0"/>
    <s v="1 - Ajustar el modelo de operación y de gestión catastral del Instituto"/>
    <x v="0"/>
    <x v="0"/>
    <n v="80111606"/>
    <x v="0"/>
    <s v="N/A"/>
    <s v="Prestación de servicios personales para realizar apoyo en las actividades de campo en el marco de la actualización y/o formación catastral con enfoque multipropósito en el municipio asignado en el Dirección Territorial Sucre"/>
    <s v="Mayo"/>
    <s v="Mayo"/>
    <n v="6"/>
    <s v="Contratación directa"/>
    <x v="0"/>
    <n v="11911998"/>
    <n v="11911998"/>
    <s v="1. Prioridad Crítica"/>
    <s v="Actualización DT"/>
    <s v="NO"/>
    <s v="N/A"/>
    <s v="2620 - Dirección Territorial Sucre"/>
    <s v="2.3 - Gestión Catastral"/>
    <s v="2.3-1 - Formación y actualización catastral"/>
    <s v="SER - Adquisición de servicios"/>
    <s v="SER012 - Prestación de servicios personas naturales"/>
    <s v="Auxiliar de Campo COM"/>
    <n v="0"/>
    <n v="0"/>
    <s v="NO APLICA"/>
    <n v="0"/>
    <n v="0"/>
    <n v="0"/>
    <n v="0"/>
    <n v="0"/>
    <n v="0"/>
    <n v="0"/>
    <n v="0"/>
    <n v="11911998"/>
    <n v="0"/>
    <n v="0"/>
    <n v="1985333"/>
    <n v="0"/>
    <n v="1985333"/>
    <n v="0"/>
    <n v="1985333"/>
    <n v="0"/>
    <n v="1985333"/>
    <n v="0"/>
    <n v="1985333"/>
    <n v="0"/>
    <n v="1985333"/>
    <n v="0"/>
    <n v="0"/>
    <n v="4524"/>
  </r>
  <r>
    <s v="2500.1.1.1.4023"/>
    <s v="INVERSIÓN"/>
    <x v="0"/>
    <s v="1 - Ajustar el modelo de operación y de gestión catastral del Instituto"/>
    <x v="0"/>
    <x v="0"/>
    <n v="80111607"/>
    <x v="0"/>
    <s v="N/A"/>
    <s v="Prestación de servicios personales para realizar apoyo en las actividades de campo en el marco de la actualización y/o formación catastral con enfoque multipropósito en el municipio asignado en el Dirección Territorial Sucre"/>
    <s v="Mayo"/>
    <s v="Mayo"/>
    <n v="6"/>
    <s v="Contratación directa"/>
    <x v="0"/>
    <n v="11911998"/>
    <n v="11911998"/>
    <s v="1. Prioridad Crítica"/>
    <s v="Actualización DT"/>
    <s v="NO"/>
    <s v="N/A"/>
    <s v="2620 - Dirección Territorial Sucre"/>
    <s v="2.3 - Gestión Catastral"/>
    <s v="2.3-1 - Formación y actualización catastral"/>
    <s v="SER - Adquisición de servicios"/>
    <s v="SER012 - Prestación de servicios personas naturales"/>
    <s v="Auxiliar de Campo COM"/>
    <n v="0"/>
    <n v="0"/>
    <s v="NO APLICA"/>
    <n v="0"/>
    <n v="0"/>
    <n v="0"/>
    <n v="0"/>
    <n v="0"/>
    <n v="0"/>
    <n v="0"/>
    <n v="0"/>
    <n v="11911998"/>
    <n v="0"/>
    <n v="0"/>
    <n v="1985333"/>
    <n v="0"/>
    <n v="1985333"/>
    <n v="0"/>
    <n v="1985333"/>
    <n v="0"/>
    <n v="1985333"/>
    <n v="0"/>
    <n v="1985333"/>
    <n v="0"/>
    <n v="1985333"/>
    <n v="0"/>
    <n v="0"/>
    <n v="4524"/>
  </r>
  <r>
    <s v="2500.1.1.1.4024"/>
    <s v="INVERSIÓN"/>
    <x v="0"/>
    <s v="1 - Ajustar el modelo de operación y de gestión catastral del Instituto"/>
    <x v="0"/>
    <x v="0"/>
    <n v="80111608"/>
    <x v="0"/>
    <s v="N/A"/>
    <s v="Prestación de servicios personales para realizar apoyo en las actividades de campo en el marco de la actualización y/o formación catastral con enfoque multipropósito en el municipio asignado en el Dirección Territorial Sucre"/>
    <s v="Mayo"/>
    <s v="Mayo"/>
    <n v="6"/>
    <s v="Contratación directa"/>
    <x v="0"/>
    <n v="11911998"/>
    <n v="11911998"/>
    <s v="1. Prioridad Crítica"/>
    <s v="Actualización DT"/>
    <s v="NO"/>
    <s v="N/A"/>
    <s v="2620 - Dirección Territorial Sucre"/>
    <s v="2.3 - Gestión Catastral"/>
    <s v="2.3-1 - Formación y actualización catastral"/>
    <s v="SER - Adquisición de servicios"/>
    <s v="SER012 - Prestación de servicios personas naturales"/>
    <s v="Auxiliar de Campo COM"/>
    <n v="0"/>
    <n v="0"/>
    <s v="NO APLICA"/>
    <n v="0"/>
    <n v="0"/>
    <n v="0"/>
    <n v="0"/>
    <n v="0"/>
    <n v="0"/>
    <n v="0"/>
    <n v="0"/>
    <n v="11911998"/>
    <n v="0"/>
    <n v="0"/>
    <n v="1985333"/>
    <n v="0"/>
    <n v="1985333"/>
    <n v="0"/>
    <n v="1985333"/>
    <n v="0"/>
    <n v="1985333"/>
    <n v="0"/>
    <n v="1985333"/>
    <n v="0"/>
    <n v="1985333"/>
    <n v="0"/>
    <n v="0"/>
    <n v="4524"/>
  </r>
  <r>
    <s v="2500.1.1.1.4025"/>
    <s v="INVERSIÓN"/>
    <x v="0"/>
    <s v="1 - Ajustar el modelo de operación y de gestión catastral del Instituto"/>
    <x v="0"/>
    <x v="0"/>
    <n v="80111609"/>
    <x v="0"/>
    <s v="N/A"/>
    <s v="Prestación de servicios personales para realizar apoyo en las actividades de campo en el marco de la actualización y/o formación catastral con enfoque multipropósito en el municipio asignado en el Dirección Territorial Sucre"/>
    <s v="Mayo"/>
    <s v="Mayo"/>
    <n v="6"/>
    <s v="Contratación directa"/>
    <x v="0"/>
    <n v="11911998"/>
    <n v="11911998"/>
    <s v="1. Prioridad Crítica"/>
    <s v="Actualización DT"/>
    <s v="NO"/>
    <s v="N/A"/>
    <s v="2620 - Dirección Territorial Sucre"/>
    <s v="2.3 - Gestión Catastral"/>
    <s v="2.3-1 - Formación y actualización catastral"/>
    <s v="SER - Adquisición de servicios"/>
    <s v="SER012 - Prestación de servicios personas naturales"/>
    <s v="Auxiliar de Campo COM"/>
    <n v="0"/>
    <n v="0"/>
    <s v="NO APLICA"/>
    <n v="0"/>
    <n v="0"/>
    <n v="0"/>
    <n v="0"/>
    <n v="0"/>
    <n v="0"/>
    <n v="0"/>
    <n v="0"/>
    <n v="11911998"/>
    <n v="0"/>
    <n v="0"/>
    <n v="1985333"/>
    <n v="0"/>
    <n v="1985333"/>
    <n v="0"/>
    <n v="1985333"/>
    <n v="0"/>
    <n v="1985333"/>
    <n v="0"/>
    <n v="1985333"/>
    <n v="0"/>
    <n v="1985333"/>
    <n v="0"/>
    <n v="0"/>
    <n v="4524"/>
  </r>
  <r>
    <s v="2500.1.1.1.4026"/>
    <s v="INVERSIÓN"/>
    <x v="0"/>
    <s v="1 - Ajustar el modelo de operación y de gestión catastral del Instituto"/>
    <x v="0"/>
    <x v="0"/>
    <n v="80111610"/>
    <x v="0"/>
    <s v="N/A"/>
    <s v="Prestación de servicios personales para realizar apoyo en las actividades de campo en el marco de la actualización y/o formación catastral con enfoque multipropósito en el municipio asignado en el Dirección Territorial Sucre"/>
    <s v="Mayo"/>
    <s v="Mayo"/>
    <n v="6"/>
    <s v="Contratación directa"/>
    <x v="0"/>
    <n v="11911998"/>
    <n v="11911998"/>
    <s v="1. Prioridad Crítica"/>
    <s v="Actualización DT"/>
    <s v="NO"/>
    <s v="N/A"/>
    <s v="2620 - Dirección Territorial Sucre"/>
    <s v="2.3 - Gestión Catastral"/>
    <s v="2.3-1 - Formación y actualización catastral"/>
    <s v="SER - Adquisición de servicios"/>
    <s v="SER012 - Prestación de servicios personas naturales"/>
    <s v="Auxiliar de Campo COM"/>
    <n v="0"/>
    <n v="0"/>
    <s v="NO APLICA"/>
    <n v="0"/>
    <n v="0"/>
    <n v="0"/>
    <n v="0"/>
    <n v="0"/>
    <n v="0"/>
    <n v="0"/>
    <n v="0"/>
    <n v="11911998"/>
    <n v="0"/>
    <n v="0"/>
    <n v="1985333"/>
    <n v="0"/>
    <n v="1985333"/>
    <n v="0"/>
    <n v="1985333"/>
    <n v="0"/>
    <n v="1985333"/>
    <n v="0"/>
    <n v="1985333"/>
    <n v="0"/>
    <n v="1985333"/>
    <n v="0"/>
    <n v="0"/>
    <n v="4524"/>
  </r>
  <r>
    <s v="2500.1.1.1.4027"/>
    <s v="INVERSIÓN"/>
    <x v="0"/>
    <s v="1 - Ajustar el modelo de operación y de gestión catastral del Instituto"/>
    <x v="0"/>
    <x v="0"/>
    <n v="80111611"/>
    <x v="0"/>
    <s v="N/A"/>
    <s v="Prestación de servicios personales para realizar apoyo en las actividades de campo en el marco de la actualización y/o formación catastral con enfoque multipropósito en el municipio asignado en el Dirección Territorial Sucre"/>
    <s v="Mayo"/>
    <s v="Mayo"/>
    <n v="6"/>
    <s v="Contratación directa"/>
    <x v="0"/>
    <n v="11911998"/>
    <n v="11911998"/>
    <s v="1. Prioridad Crítica"/>
    <s v="Actualización DT"/>
    <s v="NO"/>
    <s v="N/A"/>
    <s v="2620 - Dirección Territorial Sucre"/>
    <s v="2.3 - Gestión Catastral"/>
    <s v="2.3-1 - Formación y actualización catastral"/>
    <s v="SER - Adquisición de servicios"/>
    <s v="SER012 - Prestación de servicios personas naturales"/>
    <s v="Auxiliar de Campo COM"/>
    <n v="0"/>
    <n v="0"/>
    <s v="NO APLICA"/>
    <n v="0"/>
    <n v="0"/>
    <n v="0"/>
    <n v="0"/>
    <n v="0"/>
    <n v="0"/>
    <n v="0"/>
    <n v="0"/>
    <n v="11911998"/>
    <n v="0"/>
    <n v="0"/>
    <n v="1985333"/>
    <n v="0"/>
    <n v="1985333"/>
    <n v="0"/>
    <n v="1985333"/>
    <n v="0"/>
    <n v="1985333"/>
    <n v="0"/>
    <n v="1985333"/>
    <n v="0"/>
    <n v="1985333"/>
    <n v="0"/>
    <n v="0"/>
    <n v="4524"/>
  </r>
  <r>
    <s v="2500.1.1.1.4028"/>
    <s v="INVERSIÓN"/>
    <x v="0"/>
    <s v="1 - Ajustar el modelo de operación y de gestión catastral del Instituto"/>
    <x v="0"/>
    <x v="0"/>
    <n v="80111612"/>
    <x v="0"/>
    <s v="N/A"/>
    <s v="Prestación de servicios personales para realizar apoyo en las actividades de campo en el marco de la actualización y/o formación catastral con enfoque multipropósito en el municipio asignado en el Dirección Territorial Sucre"/>
    <s v="Mayo"/>
    <s v="Mayo"/>
    <n v="6"/>
    <s v="Contratación directa"/>
    <x v="0"/>
    <n v="11911998"/>
    <n v="11911998"/>
    <s v="1. Prioridad Crítica"/>
    <s v="Actualización DT"/>
    <s v="NO"/>
    <s v="N/A"/>
    <s v="2620 - Dirección Territorial Sucre"/>
    <s v="2.3 - Gestión Catastral"/>
    <s v="2.3-1 - Formación y actualización catastral"/>
    <s v="SER - Adquisición de servicios"/>
    <s v="SER012 - Prestación de servicios personas naturales"/>
    <s v="Auxiliar de Campo COM"/>
    <n v="0"/>
    <n v="0"/>
    <s v="NO APLICA"/>
    <n v="0"/>
    <n v="0"/>
    <n v="0"/>
    <n v="0"/>
    <n v="0"/>
    <n v="0"/>
    <n v="0"/>
    <n v="0"/>
    <n v="11911998"/>
    <n v="0"/>
    <n v="0"/>
    <n v="1985333"/>
    <n v="0"/>
    <n v="1985333"/>
    <n v="0"/>
    <n v="1985333"/>
    <n v="0"/>
    <n v="1985333"/>
    <n v="0"/>
    <n v="1985333"/>
    <n v="0"/>
    <n v="1985333"/>
    <n v="0"/>
    <n v="0"/>
    <n v="4524"/>
  </r>
  <r>
    <s v="2500.1.1.1.4029"/>
    <s v="INVERSIÓN"/>
    <x v="0"/>
    <s v="1 - Ajustar el modelo de operación y de gestión catastral del Instituto"/>
    <x v="0"/>
    <x v="0"/>
    <n v="80111613"/>
    <x v="0"/>
    <s v="N/A"/>
    <s v="Prestación de servicios personales para realizar apoyo en las actividades de campo en el marco de la actualización y/o formación catastral con enfoque multipropósito en el municipio asignado en el Dirección Territorial Sucre"/>
    <s v="Mayo"/>
    <s v="Mayo"/>
    <n v="6"/>
    <s v="Contratación directa"/>
    <x v="0"/>
    <n v="11911998"/>
    <n v="11911998"/>
    <s v="1. Prioridad Crítica"/>
    <s v="Actualización DT"/>
    <s v="NO"/>
    <s v="N/A"/>
    <s v="2620 - Dirección Territorial Sucre"/>
    <s v="2.3 - Gestión Catastral"/>
    <s v="2.3-1 - Formación y actualización catastral"/>
    <s v="SER - Adquisición de servicios"/>
    <s v="SER012 - Prestación de servicios personas naturales"/>
    <s v="Auxiliar de Campo COM"/>
    <n v="0"/>
    <n v="0"/>
    <s v="NO APLICA"/>
    <n v="0"/>
    <n v="0"/>
    <n v="0"/>
    <n v="0"/>
    <n v="0"/>
    <n v="0"/>
    <n v="0"/>
    <n v="0"/>
    <n v="11911998"/>
    <n v="0"/>
    <n v="0"/>
    <n v="1985333"/>
    <n v="0"/>
    <n v="1985333"/>
    <n v="0"/>
    <n v="1985333"/>
    <n v="0"/>
    <n v="1985333"/>
    <n v="0"/>
    <n v="1985333"/>
    <n v="0"/>
    <n v="1985333"/>
    <n v="0"/>
    <n v="0"/>
    <n v="4524"/>
  </r>
  <r>
    <s v="2500.1.1.1.4030"/>
    <s v="INVERSIÓN"/>
    <x v="0"/>
    <s v="1 - Ajustar el modelo de operación y de gestión catastral del Instituto"/>
    <x v="0"/>
    <x v="0"/>
    <n v="80111614"/>
    <x v="0"/>
    <s v="N/A"/>
    <s v="Prestación de servicios personales para realizar apoyo en las actividades de campo en el marco de la actualización y/o formación catastral con enfoque multipropósito en el municipio asignado en el Dirección Territorial Sucre"/>
    <s v="Mayo"/>
    <s v="Mayo"/>
    <n v="6"/>
    <s v="Contratación directa"/>
    <x v="0"/>
    <n v="11911998"/>
    <n v="11911998"/>
    <s v="1. Prioridad Crítica"/>
    <s v="Actualización DT"/>
    <s v="NO"/>
    <s v="N/A"/>
    <s v="2620 - Dirección Territorial Sucre"/>
    <s v="2.3 - Gestión Catastral"/>
    <s v="2.3-1 - Formación y actualización catastral"/>
    <s v="SER - Adquisición de servicios"/>
    <s v="SER012 - Prestación de servicios personas naturales"/>
    <s v="Auxiliar de Campo COM"/>
    <n v="0"/>
    <n v="0"/>
    <s v="NO APLICA"/>
    <n v="0"/>
    <n v="0"/>
    <n v="0"/>
    <n v="0"/>
    <n v="0"/>
    <n v="0"/>
    <n v="0"/>
    <n v="0"/>
    <n v="11911998"/>
    <n v="0"/>
    <n v="0"/>
    <n v="1985333"/>
    <n v="0"/>
    <n v="1985333"/>
    <n v="0"/>
    <n v="1985333"/>
    <n v="0"/>
    <n v="1985333"/>
    <n v="0"/>
    <n v="1985333"/>
    <n v="0"/>
    <n v="1985333"/>
    <n v="0"/>
    <n v="0"/>
    <n v="4524"/>
  </r>
  <r>
    <s v="2500.1.1.1.4031"/>
    <s v="INVERSIÓN"/>
    <x v="0"/>
    <s v="1 - Ajustar el modelo de operación y de gestión catastral del Instituto"/>
    <x v="0"/>
    <x v="0"/>
    <n v="80111615"/>
    <x v="0"/>
    <s v="N/A"/>
    <s v="Prestación de servicios personales para realizar apoyo en las actividades de campo en el marco de la actualización y/o formación catastral con enfoque multipropósito en el municipio asignado en el Dirección Territorial Sucre"/>
    <s v="Mayo"/>
    <s v="Mayo"/>
    <n v="6"/>
    <s v="Contratación directa"/>
    <x v="0"/>
    <n v="11911998"/>
    <n v="11911998"/>
    <s v="1. Prioridad Crítica"/>
    <s v="Actualización DT"/>
    <s v="NO"/>
    <s v="N/A"/>
    <s v="2620 - Dirección Territorial Sucre"/>
    <s v="2.3 - Gestión Catastral"/>
    <s v="2.3-1 - Formación y actualización catastral"/>
    <s v="SER - Adquisición de servicios"/>
    <s v="SER012 - Prestación de servicios personas naturales"/>
    <s v="Auxiliar de Campo COM"/>
    <n v="0"/>
    <n v="0"/>
    <s v="NO APLICA"/>
    <n v="0"/>
    <n v="0"/>
    <n v="0"/>
    <n v="0"/>
    <n v="0"/>
    <n v="0"/>
    <n v="0"/>
    <n v="0"/>
    <n v="11911998"/>
    <n v="0"/>
    <n v="0"/>
    <n v="1985333"/>
    <n v="0"/>
    <n v="1985333"/>
    <n v="0"/>
    <n v="1985333"/>
    <n v="0"/>
    <n v="1985333"/>
    <n v="0"/>
    <n v="1985333"/>
    <n v="0"/>
    <n v="1985333"/>
    <n v="0"/>
    <n v="0"/>
    <n v="4524"/>
  </r>
  <r>
    <s v="2500.1.1.1.4032"/>
    <s v="INVERSIÓN"/>
    <x v="0"/>
    <s v="1 - Ajustar el modelo de operación y de gestión catastral del Instituto"/>
    <x v="0"/>
    <x v="0"/>
    <n v="80111616"/>
    <x v="0"/>
    <s v="N/A"/>
    <s v="Prestación de servicios personales para realizar apoyo en las actividades de campo en el marco de la actualización y/o formación catastral con enfoque multipropósito en el municipio asignado en el Dirección Territorial Sucre"/>
    <s v="Mayo"/>
    <s v="Mayo"/>
    <n v="6"/>
    <s v="Contratación directa"/>
    <x v="0"/>
    <n v="11911998"/>
    <n v="11911998"/>
    <s v="1. Prioridad Crítica"/>
    <s v="Actualización DT"/>
    <s v="NO"/>
    <s v="N/A"/>
    <s v="2620 - Dirección Territorial Sucre"/>
    <s v="2.3 - Gestión Catastral"/>
    <s v="2.3-1 - Formación y actualización catastral"/>
    <s v="SER - Adquisición de servicios"/>
    <s v="SER012 - Prestación de servicios personas naturales"/>
    <s v="Auxiliar de Campo COM"/>
    <n v="0"/>
    <n v="0"/>
    <s v="NO APLICA"/>
    <n v="0"/>
    <n v="0"/>
    <n v="0"/>
    <n v="0"/>
    <n v="0"/>
    <n v="0"/>
    <n v="0"/>
    <n v="0"/>
    <n v="11911998"/>
    <n v="0"/>
    <n v="0"/>
    <n v="1985333"/>
    <n v="0"/>
    <n v="1985333"/>
    <n v="0"/>
    <n v="1985333"/>
    <n v="0"/>
    <n v="1985333"/>
    <n v="0"/>
    <n v="1985333"/>
    <n v="0"/>
    <n v="1985333"/>
    <n v="0"/>
    <n v="0"/>
    <n v="4524"/>
  </r>
  <r>
    <s v="2500.1.1.1.4033"/>
    <s v="INVERSIÓN"/>
    <x v="0"/>
    <s v="1 - Ajustar el modelo de operación y de gestión catastral del Instituto"/>
    <x v="0"/>
    <x v="0"/>
    <n v="80111617"/>
    <x v="0"/>
    <s v="N/A"/>
    <s v="Prestación de servicios personales para realizar apoyo en las actividades de campo en el marco de la actualización y/o formación catastral con enfoque multipropósito en el municipio asignado en el Dirección Territorial Sucre"/>
    <s v="Mayo"/>
    <s v="Mayo"/>
    <n v="6"/>
    <s v="Contratación directa"/>
    <x v="0"/>
    <n v="11911998"/>
    <n v="11911998"/>
    <s v="1. Prioridad Crítica"/>
    <s v="Actualización DT"/>
    <s v="NO"/>
    <s v="N/A"/>
    <s v="2620 - Dirección Territorial Sucre"/>
    <s v="2.3 - Gestión Catastral"/>
    <s v="2.3-1 - Formación y actualización catastral"/>
    <s v="SER - Adquisición de servicios"/>
    <s v="SER012 - Prestación de servicios personas naturales"/>
    <s v="Auxiliar de Campo COM"/>
    <n v="0"/>
    <n v="0"/>
    <s v="NO APLICA"/>
    <n v="0"/>
    <n v="0"/>
    <n v="0"/>
    <n v="0"/>
    <n v="0"/>
    <n v="0"/>
    <n v="0"/>
    <n v="0"/>
    <n v="11911998"/>
    <n v="0"/>
    <n v="0"/>
    <n v="1985333"/>
    <n v="0"/>
    <n v="1985333"/>
    <n v="0"/>
    <n v="1985333"/>
    <n v="0"/>
    <n v="1985333"/>
    <n v="0"/>
    <n v="1985333"/>
    <n v="0"/>
    <n v="1985333"/>
    <n v="0"/>
    <n v="0"/>
    <n v="4524"/>
  </r>
  <r>
    <s v="2500.1.1.1.4034"/>
    <s v="INVERSIÓN"/>
    <x v="0"/>
    <s v="1 - Ajustar el modelo de operación y de gestión catastral del Instituto"/>
    <x v="0"/>
    <x v="0"/>
    <n v="80111618"/>
    <x v="0"/>
    <s v="N/A"/>
    <s v="Prestación de servicios personales para realizar apoyo en las actividades de campo en el marco de la actualización y/o formación catastral con enfoque multipropósito en el municipio asignado en el Dirección Territorial Sucre"/>
    <s v="Mayo"/>
    <s v="Mayo"/>
    <n v="6"/>
    <s v="Contratación directa"/>
    <x v="0"/>
    <n v="11911998"/>
    <n v="11911998"/>
    <s v="1. Prioridad Crítica"/>
    <s v="Actualización DT"/>
    <s v="NO"/>
    <s v="N/A"/>
    <s v="2620 - Dirección Territorial Sucre"/>
    <s v="2.3 - Gestión Catastral"/>
    <s v="2.3-1 - Formación y actualización catastral"/>
    <s v="SER - Adquisición de servicios"/>
    <s v="SER012 - Prestación de servicios personas naturales"/>
    <s v="Auxiliar de Campo COM"/>
    <n v="0"/>
    <n v="0"/>
    <s v="NO APLICA"/>
    <n v="0"/>
    <n v="0"/>
    <n v="0"/>
    <n v="0"/>
    <n v="0"/>
    <n v="0"/>
    <n v="0"/>
    <n v="0"/>
    <n v="11911998"/>
    <n v="0"/>
    <n v="0"/>
    <n v="1985333"/>
    <n v="0"/>
    <n v="1985333"/>
    <n v="0"/>
    <n v="1985333"/>
    <n v="0"/>
    <n v="1985333"/>
    <n v="0"/>
    <n v="1985333"/>
    <n v="0"/>
    <n v="1985333"/>
    <n v="0"/>
    <n v="0"/>
    <n v="4524"/>
  </r>
  <r>
    <s v="2500.1.1.1.4035"/>
    <s v="INVERSIÓN"/>
    <x v="0"/>
    <s v="1 - Ajustar el modelo de operación y de gestión catastral del Instituto"/>
    <x v="0"/>
    <x v="0"/>
    <n v="80111619"/>
    <x v="0"/>
    <s v="N/A"/>
    <s v="Prestación de servicios personales para realizar apoyo en las actividades de campo en el marco de la actualización y/o formación catastral con enfoque multipropósito en el municipio asignado en el Dirección Territorial Sucre"/>
    <s v="Septiembre"/>
    <s v="Septiembre"/>
    <n v="4"/>
    <s v="Contratación directa"/>
    <x v="0"/>
    <n v="6948665.5"/>
    <n v="6948665.5"/>
    <s v="1. Prioridad Crítica"/>
    <s v="Actualización DT"/>
    <s v="NO"/>
    <s v="N/A"/>
    <s v="2620 - Dirección Territorial Sucre"/>
    <s v="2.3 - Gestión Catastral"/>
    <s v="2.3-1 - Formación y actualización catastral"/>
    <s v="SER - Adquisición de servicios"/>
    <s v="SER012 - Prestación de servicios personas naturales"/>
    <s v="Auxiliar de Campo COM"/>
    <n v="0"/>
    <n v="0"/>
    <s v="NO APLICA"/>
    <n v="0"/>
    <n v="0"/>
    <n v="0"/>
    <n v="0"/>
    <n v="0"/>
    <n v="0"/>
    <n v="0"/>
    <n v="0"/>
    <n v="0"/>
    <n v="0"/>
    <n v="0"/>
    <n v="0"/>
    <n v="0"/>
    <n v="0"/>
    <n v="0"/>
    <n v="0"/>
    <n v="6948665.5"/>
    <n v="0"/>
    <n v="0"/>
    <n v="1985333"/>
    <n v="0"/>
    <n v="1985333"/>
    <n v="0"/>
    <n v="2977999.5"/>
    <n v="4524"/>
  </r>
  <r>
    <s v="2500.1.1.1.4036"/>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en la Dirección Territorial Sucre"/>
    <s v="Septiembre"/>
    <s v="Septiembre"/>
    <n v="4"/>
    <s v="Contratación directa"/>
    <x v="0"/>
    <n v="311354"/>
    <n v="311354"/>
    <s v=" 1. Prioridad Crítica "/>
    <s v=" Actualización DT "/>
    <s v="NO"/>
    <s v="N/A"/>
    <s v="2620 - Dirección Territorial Sucre"/>
    <s v="2.3 - Gestión Catastral"/>
    <s v="2.3-1 - Formación y actualización catastral"/>
    <s v="SER - Adquisición de servicios"/>
    <s v="SER012 - Prestación de servicios personas naturales"/>
    <s v="Profesional Editor Digitalizador SIG COM"/>
    <n v="0"/>
    <n v="0"/>
    <s v="NO APLICA"/>
    <n v="0"/>
    <n v="0"/>
    <n v="0"/>
    <n v="0"/>
    <n v="0"/>
    <n v="0"/>
    <n v="0"/>
    <n v="0"/>
    <n v="0"/>
    <n v="0"/>
    <n v="0"/>
    <n v="0"/>
    <n v="0"/>
    <n v="0"/>
    <n v="0"/>
    <n v="0"/>
    <n v="311354"/>
    <n v="0"/>
    <n v="0"/>
    <n v="311354"/>
    <n v="0"/>
    <n v="0"/>
    <n v="0"/>
    <n v="0"/>
    <n v="4924"/>
  </r>
  <r>
    <s v="2500.1.1.1.4037"/>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en la Dirección Territorial Sucre"/>
    <s v="Septiembre"/>
    <s v="Septiembre"/>
    <n v="4"/>
    <s v="Contratación directa"/>
    <x v="0"/>
    <n v="19816198.5"/>
    <n v="19816198.5"/>
    <s v="1. Prioridad Crítica"/>
    <s v="Actualización DT"/>
    <s v="NO"/>
    <s v="N/A"/>
    <s v="2620 - Dirección Territorial Sucre"/>
    <s v="2.3 - Gestión Catastral"/>
    <s v="2.3-1 - Formación y actualización catastral"/>
    <s v="SER - Adquisición de servicios"/>
    <s v="SER012 - Prestación de servicios personas naturales"/>
    <s v="Profesional Editor Digitalizador SIG COM"/>
    <n v="0"/>
    <n v="0"/>
    <s v="NO APLICA"/>
    <n v="0"/>
    <n v="0"/>
    <n v="0"/>
    <n v="0"/>
    <n v="0"/>
    <n v="0"/>
    <n v="0"/>
    <n v="0"/>
    <n v="0"/>
    <n v="0"/>
    <n v="0"/>
    <n v="0"/>
    <n v="0"/>
    <n v="0"/>
    <n v="0"/>
    <n v="0"/>
    <n v="19816198.5"/>
    <n v="0"/>
    <n v="0"/>
    <n v="5661771"/>
    <n v="0"/>
    <n v="5661771"/>
    <n v="0"/>
    <n v="8492656.5"/>
    <n v="4924"/>
  </r>
  <r>
    <s v="2500.1.1.1.4038"/>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en la Dirección Territorial Sucre"/>
    <s v="Septiembre"/>
    <s v="Septiembre"/>
    <n v="4"/>
    <s v="Contratación directa"/>
    <x v="0"/>
    <n v="19816198.5"/>
    <n v="19816198.5"/>
    <s v="1. Prioridad Crítica"/>
    <s v="Actualización DT"/>
    <s v="NO"/>
    <s v="N/A"/>
    <s v="2620 - Dirección Territorial Sucre"/>
    <s v="2.3 - Gestión Catastral"/>
    <s v="2.3-1 - Formación y actualización catastral"/>
    <s v="SER - Adquisición de servicios"/>
    <s v="SER012 - Prestación de servicios personas naturales"/>
    <s v="Profesional Editor Digitalizador SIG COM"/>
    <n v="0"/>
    <n v="0"/>
    <s v="NO APLICA"/>
    <n v="0"/>
    <n v="0"/>
    <n v="0"/>
    <n v="0"/>
    <n v="0"/>
    <n v="0"/>
    <n v="0"/>
    <n v="0"/>
    <n v="0"/>
    <n v="0"/>
    <n v="0"/>
    <n v="0"/>
    <n v="0"/>
    <n v="0"/>
    <n v="0"/>
    <n v="0"/>
    <n v="19816198.5"/>
    <n v="0"/>
    <n v="0"/>
    <n v="5661771"/>
    <n v="0"/>
    <n v="5661771"/>
    <n v="0"/>
    <n v="8492656.5"/>
    <n v="4924"/>
  </r>
  <r>
    <s v="2500.1.1.1.4039"/>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Dirección Territorial Sucre."/>
    <s v="Septiembre"/>
    <s v="Septiembre"/>
    <n v="4"/>
    <s v="Contratación directa"/>
    <x v="0"/>
    <n v="22111776"/>
    <n v="22111776"/>
    <s v=" 1. Prioridad Crítica "/>
    <s v=" Actualización DT "/>
    <s v="NO"/>
    <s v="N/A"/>
    <s v="2620 - Dirección Territorial Sucre"/>
    <s v="2.3 - Gestión Catastral"/>
    <s v="2.3-1 - Formación y actualización catastral"/>
    <s v="SER - Adquisición de servicios"/>
    <s v="SER012 - Prestación de servicios personas naturales"/>
    <s v="Control de calidad de consolidación y SIG COM"/>
    <n v="0"/>
    <n v="0"/>
    <s v="NO APLICA"/>
    <n v="0"/>
    <n v="0"/>
    <n v="0"/>
    <n v="0"/>
    <n v="0"/>
    <n v="0"/>
    <n v="0"/>
    <n v="0"/>
    <n v="0"/>
    <n v="0"/>
    <n v="0"/>
    <n v="0"/>
    <n v="0"/>
    <n v="0"/>
    <n v="0"/>
    <n v="0"/>
    <n v="22111776"/>
    <n v="0"/>
    <n v="0"/>
    <n v="4719445"/>
    <n v="0"/>
    <n v="4719445"/>
    <n v="0"/>
    <n v="12672886"/>
    <n v="4724"/>
  </r>
  <r>
    <s v="2500.1.1.1.4040"/>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Dirección Territorial Sucre."/>
    <s v="Septiembre"/>
    <s v="Septiembre"/>
    <n v="4"/>
    <s v="Contratación directa"/>
    <x v="0"/>
    <n v="25797072"/>
    <n v="25797072"/>
    <s v="1. Prioridad Crítica"/>
    <s v="Actualización DT"/>
    <s v="NO"/>
    <s v="N/A"/>
    <s v="2620 - Dirección Territorial Sucre"/>
    <s v="2.3 - Gestión Catastral"/>
    <s v="2.3-1 - Formación y actualización catastral"/>
    <s v="SER - Adquisición de servicios"/>
    <s v="SER012 - Prestación de servicios personas naturales"/>
    <s v="Control de calidad de consolidación y SIG COM"/>
    <n v="0"/>
    <n v="0"/>
    <s v="NO APLICA"/>
    <n v="0"/>
    <n v="0"/>
    <n v="0"/>
    <n v="0"/>
    <n v="0"/>
    <n v="0"/>
    <n v="0"/>
    <n v="0"/>
    <n v="0"/>
    <n v="0"/>
    <n v="0"/>
    <n v="0"/>
    <n v="0"/>
    <n v="0"/>
    <n v="0"/>
    <n v="0"/>
    <n v="25797072"/>
    <n v="0"/>
    <n v="0"/>
    <n v="7370592"/>
    <n v="0"/>
    <n v="7370592"/>
    <n v="0"/>
    <n v="11055888"/>
    <n v="4724"/>
  </r>
  <r>
    <s v="2500.1.1.1.4041"/>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Dirección Territorial Sucre."/>
    <s v="Mayo"/>
    <s v="Mayo"/>
    <n v="6"/>
    <s v="Contratación directa"/>
    <x v="0"/>
    <n v="0"/>
    <n v="0"/>
    <s v="1. Prioridad Crítica"/>
    <s v="Actualización DT"/>
    <s v="NO"/>
    <s v="N/A"/>
    <s v="2620 - Dirección Territorial Sucre"/>
    <s v="2.3 - Gestión Catastral"/>
    <s v="2.3-1 - Formación y actualización catastral"/>
    <s v="SER - Adquisición de servicios"/>
    <s v="SER012 - Prestación de servicios personas naturales"/>
    <s v="Control de calidad de consolidación y SIG COM"/>
    <n v="0"/>
    <n v="0"/>
    <s v="NO APLICA"/>
    <n v="0"/>
    <n v="0"/>
    <n v="0"/>
    <n v="0"/>
    <n v="0"/>
    <n v="0"/>
    <n v="0"/>
    <n v="0"/>
    <n v="0"/>
    <n v="0"/>
    <n v="0"/>
    <n v="0"/>
    <n v="0"/>
    <n v="0"/>
    <n v="0"/>
    <n v="0"/>
    <n v="0"/>
    <n v="0"/>
    <n v="0"/>
    <n v="0"/>
    <n v="0"/>
    <n v="0"/>
    <n v="0"/>
    <n v="0"/>
    <n v="4724"/>
  </r>
  <r>
    <s v="2500.1.1.1.4042"/>
    <s v="INVERSIÓN"/>
    <x v="0"/>
    <s v="1 - Ajustar el modelo de operación y de gestión catastral del Instituto"/>
    <x v="0"/>
    <x v="0"/>
    <n v="80111602"/>
    <x v="0"/>
    <s v="N/A"/>
    <s v="Prestación de servicios profesionales para la coordinación, seguimiento y control de las actividades de actualización y/o formación catastral con enfoque multipropósito en el municipio asignado en la Dirección Territorial Sucre. "/>
    <s v="Septiembre"/>
    <s v="Septiembre"/>
    <n v="4"/>
    <s v="Contratación directa"/>
    <x v="0"/>
    <n v="38065096"/>
    <n v="38065096"/>
    <s v="1. Prioridad Crítica"/>
    <s v="Actualización DT"/>
    <s v="NO"/>
    <s v="N/A"/>
    <s v="2620 - Dirección Territorial Sucre"/>
    <s v="2.3 - Gestión Catastral"/>
    <s v="2.3-1 - Formación y actualización catastral"/>
    <s v="SER - Adquisición de servicios"/>
    <s v="SER012 - Prestación de servicios personas naturales"/>
    <s v="Coordinador operativo municipal COM"/>
    <n v="0"/>
    <n v="0"/>
    <s v="NO APLICA"/>
    <n v="0"/>
    <n v="0"/>
    <n v="0"/>
    <n v="0"/>
    <n v="0"/>
    <n v="0"/>
    <n v="0"/>
    <n v="0"/>
    <n v="0"/>
    <n v="0"/>
    <n v="0"/>
    <n v="0"/>
    <n v="0"/>
    <n v="0"/>
    <n v="0"/>
    <n v="0"/>
    <n v="38065096"/>
    <n v="0"/>
    <n v="0"/>
    <n v="9516274"/>
    <n v="0"/>
    <n v="9516274"/>
    <n v="0"/>
    <n v="19032548"/>
    <n v="4824"/>
  </r>
  <r>
    <s v="2500.1.1.1.4043"/>
    <s v="INVERSIÓN"/>
    <x v="0"/>
    <s v="1 - Ajustar el modelo de operación y de gestión catastral del Instituto"/>
    <x v="0"/>
    <x v="0"/>
    <n v="80111603"/>
    <x v="0"/>
    <s v="N/A"/>
    <s v="Prestación de servicios profesionales para la coordinación, seguimiento y control de las actividades de actualización y/o formación catastral con enfoque multipropósito en el municipio asignado en la Dirección Territorial Sucre. "/>
    <s v="Septiembre"/>
    <s v="Septiembre"/>
    <n v="4"/>
    <s v="Contratación directa"/>
    <x v="0"/>
    <n v="38065100"/>
    <n v="38065100"/>
    <s v="1. Prioridad Crítica"/>
    <s v="Actualización DT"/>
    <s v="NO"/>
    <s v="N/A"/>
    <s v="2620 - Dirección Territorial Sucre"/>
    <s v="2.3 - Gestión Catastral"/>
    <s v="2.3-1 - Formación y actualización catastral"/>
    <s v="SER - Adquisición de servicios"/>
    <s v="SER012 - Prestación de servicios personas naturales"/>
    <s v="Coordinador operativo municipal COM"/>
    <n v="0"/>
    <n v="0"/>
    <s v="NO APLICA"/>
    <n v="0"/>
    <n v="0"/>
    <n v="0"/>
    <n v="0"/>
    <n v="0"/>
    <n v="0"/>
    <n v="0"/>
    <n v="0"/>
    <n v="0"/>
    <n v="0"/>
    <n v="0"/>
    <n v="0"/>
    <n v="0"/>
    <n v="0"/>
    <n v="0"/>
    <n v="0"/>
    <n v="38065100"/>
    <n v="0"/>
    <n v="0"/>
    <n v="9516275"/>
    <n v="0"/>
    <n v="9516275"/>
    <n v="0"/>
    <n v="19032550"/>
    <n v="4824"/>
  </r>
  <r>
    <s v="2500.1.1.1.4044"/>
    <s v="INVERSIÓN"/>
    <x v="0"/>
    <s v="1 - Ajustar el modelo de operación y de gestión catastral del Instituto"/>
    <x v="0"/>
    <x v="0"/>
    <n v="80111604"/>
    <x v="0"/>
    <s v="N/A"/>
    <s v="Prestación de servicios profesionales para la coordinación, seguimiento y control de las actividades de actualización y/o formación catastral con enfoque multipropósito en el municipio asignado en la Dirección Territorial Sucre. "/>
    <s v="Mayo"/>
    <s v="Mayo"/>
    <n v="6"/>
    <s v="Contratación directa"/>
    <x v="0"/>
    <n v="0"/>
    <n v="0"/>
    <s v="1. Prioridad Crítica"/>
    <s v="Actualización DT"/>
    <s v="NO"/>
    <s v="N/A"/>
    <s v="2620 - Dirección Territorial Sucre"/>
    <s v="2.3 - Gestión Catastral"/>
    <s v="2.3-1 - Formación y actualización catastral"/>
    <s v="SER - Adquisición de servicios"/>
    <s v="SER012 - Prestación de servicios personas naturales"/>
    <s v="Coordinador operativo municipal COM"/>
    <n v="0"/>
    <n v="0"/>
    <s v="NO APLICA"/>
    <n v="0"/>
    <n v="0"/>
    <n v="0"/>
    <n v="0"/>
    <n v="0"/>
    <n v="0"/>
    <n v="0"/>
    <n v="0"/>
    <n v="0"/>
    <n v="0"/>
    <n v="0"/>
    <n v="0"/>
    <n v="0"/>
    <n v="0"/>
    <n v="0"/>
    <n v="0"/>
    <n v="0"/>
    <n v="0"/>
    <n v="0"/>
    <n v="0"/>
    <n v="0"/>
    <n v="0"/>
    <n v="0"/>
    <n v="0"/>
    <n v="4824"/>
  </r>
  <r>
    <s v="2500.1.1.1.4045"/>
    <s v="INVERSIÓN"/>
    <x v="0"/>
    <s v="1 - Ajustar el modelo de operación y de gestión catastral del Instituto"/>
    <x v="0"/>
    <x v="0"/>
    <n v="80111605"/>
    <x v="0"/>
    <s v="N/A"/>
    <s v="Prestación de servicios profesionales para la coordinación, seguimiento y control de las actividades de actualización y/o formación catastral con enfoque multipropósito en el municipio asignado en la Dirección Territorial Sucre. "/>
    <s v="Mayo"/>
    <s v="Mayo"/>
    <n v="6"/>
    <s v="Contratación directa"/>
    <x v="0"/>
    <n v="0"/>
    <n v="0"/>
    <s v="1. Prioridad Crítica"/>
    <s v="Actualización DT"/>
    <s v="NO"/>
    <s v="N/A"/>
    <s v="2620 - Dirección Territorial Sucre"/>
    <s v="2.3 - Gestión Catastral"/>
    <s v="2.3-1 - Formación y actualización catastral"/>
    <s v="SER - Adquisición de servicios"/>
    <s v="SER012 - Prestación de servicios personas naturales"/>
    <s v="Coordinador operativo municipal COM"/>
    <n v="0"/>
    <n v="0"/>
    <s v="NO APLICA"/>
    <n v="0"/>
    <n v="0"/>
    <n v="0"/>
    <n v="0"/>
    <n v="0"/>
    <n v="0"/>
    <n v="0"/>
    <n v="0"/>
    <n v="0"/>
    <n v="0"/>
    <n v="0"/>
    <n v="0"/>
    <n v="0"/>
    <n v="0"/>
    <n v="0"/>
    <n v="0"/>
    <n v="0"/>
    <n v="0"/>
    <n v="0"/>
    <n v="0"/>
    <n v="0"/>
    <n v="0"/>
    <n v="0"/>
    <n v="0"/>
    <n v="4824"/>
  </r>
  <r>
    <s v="2500.1.1.1.4046"/>
    <s v="INVERSIÓN"/>
    <x v="0"/>
    <s v="1 - Ajustar el modelo de operación y de gestión catastral del Instituto"/>
    <x v="0"/>
    <x v="0"/>
    <n v="80111605"/>
    <x v="0"/>
    <s v="N/A"/>
    <s v="Prestación de servicios profesionales para la coordinación, seguimiento y control de las actividades de actualización y/o formación catastral con enfoque multipropósito en el municipio asignado en la Dirección Territorial Sucre. "/>
    <s v="Mayo"/>
    <s v="Mayo"/>
    <n v="6"/>
    <s v="Contratación directa"/>
    <x v="0"/>
    <n v="0"/>
    <n v="0"/>
    <s v="1. Prioridad Crítica"/>
    <s v="Actualización DT"/>
    <s v="NO"/>
    <s v="N/A"/>
    <s v="2620 - Dirección Territorial Sucre"/>
    <s v="2.3 - Gestión Catastral"/>
    <s v="2.3-1 - Formación y actualización catastral"/>
    <s v="SER - Adquisición de servicios"/>
    <s v="SER012 - Prestación de servicios personas naturales"/>
    <s v="Coordinador operativo municipal COM"/>
    <n v="0"/>
    <n v="0"/>
    <s v="NO APLICA"/>
    <n v="0"/>
    <n v="0"/>
    <n v="0"/>
    <n v="0"/>
    <n v="0"/>
    <n v="0"/>
    <n v="0"/>
    <n v="0"/>
    <n v="0"/>
    <n v="0"/>
    <n v="0"/>
    <n v="0"/>
    <n v="0"/>
    <n v="0"/>
    <n v="0"/>
    <n v="0"/>
    <n v="0"/>
    <n v="0"/>
    <n v="0"/>
    <n v="0"/>
    <n v="0"/>
    <n v="0"/>
    <n v="0"/>
    <n v="0"/>
    <n v="4824"/>
  </r>
  <r>
    <s v="2500.1.1.1.4047"/>
    <s v="INVERSIÓN"/>
    <x v="0"/>
    <s v="1 - Ajustar el modelo de operación y de gestión catastral del Instituto"/>
    <x v="0"/>
    <x v="0"/>
    <n v="80161501"/>
    <x v="0"/>
    <s v="N/A"/>
    <s v="Prestar servicios profesionales a la Subdirección de Talento Humano para la ejecución, seguimiento y control del presupuesto asignado a las empresas de servicios temporales en el marco de los contratos suscritos."/>
    <s v="Abril"/>
    <s v="Abril"/>
    <n v="9"/>
    <s v="Contratación directa"/>
    <x v="0"/>
    <n v="0"/>
    <n v="0"/>
    <s v="100. No prioritario"/>
    <s v="Persona natural"/>
    <s v="NO"/>
    <s v="N/A"/>
    <s v="3100 - Subdirección de Talento Humano"/>
    <s v="1.4 - Gestión Estratégica de Personas"/>
    <s v="1.4-1 - Gestión integrada de Talento Humano "/>
    <s v="SER - Adquisición de servicios"/>
    <s v="SER012 - Prestación de servicios personas naturales"/>
    <s v="STH-0 Apoyo transversal"/>
    <n v="0"/>
    <n v="0"/>
    <s v="NO APLICA "/>
    <n v="0"/>
    <n v="0"/>
    <n v="0"/>
    <n v="0"/>
    <n v="0"/>
    <n v="0"/>
    <n v="0"/>
    <n v="0"/>
    <n v="0"/>
    <n v="0"/>
    <n v="0"/>
    <n v="0"/>
    <n v="0"/>
    <n v="0"/>
    <n v="0"/>
    <n v="0"/>
    <n v="0"/>
    <n v="0"/>
    <n v="0"/>
    <n v="0"/>
    <n v="0"/>
    <n v="0"/>
    <n v="0"/>
    <n v="0"/>
    <n v="0"/>
  </r>
  <r>
    <s v="2500.1.1.1.4048"/>
    <s v="INVERSIÓN"/>
    <x v="0"/>
    <s v="1 - Ajustar el modelo de operación y de gestión catastral del Instituto"/>
    <x v="0"/>
    <x v="0"/>
    <n v="80101500"/>
    <x v="0"/>
    <s v="N/A"/>
    <s v="Prestar servicios profesionales para la elaboración, control y seguimiento de la obligación de cuentas por pagar de personas jurídicas y naturales que realice la Subdirección Administrativa y Financiera en el marco del modelo de operación y de gestión catastral del Instituto"/>
    <s v="Mayo"/>
    <s v="Mayo"/>
    <n v="8"/>
    <s v="Contratación directa"/>
    <x v="0"/>
    <n v="58964736"/>
    <n v="58964736"/>
    <s v="101. No aplica"/>
    <s v="Línea ya comprometida"/>
    <s v="NO"/>
    <s v="N/A"/>
    <s v="3200 - Subdirección Administrativa y Financiera"/>
    <s v="3.3 - Gestión de bienes y servicios"/>
    <s v="3.3 - Gestión de bienes y servicios"/>
    <s v="SER - Adquisición de servicios"/>
    <s v="SER012 - Prestación de servicios personas naturales"/>
    <s v="SAF-0 Por definir"/>
    <n v="0"/>
    <n v="0"/>
    <s v="NO APLICA "/>
    <n v="0"/>
    <n v="0"/>
    <n v="0"/>
    <n v="0"/>
    <n v="0"/>
    <n v="0"/>
    <n v="0"/>
    <n v="0"/>
    <n v="58964736"/>
    <n v="0"/>
    <n v="0"/>
    <n v="7370592"/>
    <n v="0"/>
    <n v="7370592"/>
    <n v="0"/>
    <n v="7370592"/>
    <n v="0"/>
    <n v="7370592"/>
    <n v="0"/>
    <n v="7370592"/>
    <n v="0"/>
    <n v="7370592"/>
    <n v="0"/>
    <n v="14741184"/>
    <n v="159424"/>
  </r>
  <r>
    <s v="2500.1.1.1.4049"/>
    <s v="INVERSIÓN"/>
    <x v="0"/>
    <s v="1 - Ajustar el modelo de operación y de gestión catastral del Instituto"/>
    <x v="0"/>
    <x v="0"/>
    <n v="78181500"/>
    <x v="0"/>
    <s v="N/A"/>
    <s v="Prestación de servicios de mantenimiento preventivo, correctivo con suministro de repuestos, mano de obra calificada y realización de la revisión técnico mecánica para los vehículos de la dirección territorial Valle"/>
    <s v="Mayo"/>
    <s v="Mayo"/>
    <n v="3"/>
    <s v="Mínima cuantía"/>
    <x v="0"/>
    <n v="14000000"/>
    <n v="14000000"/>
    <s v="1. Prioridad Crítica"/>
    <s v="Actualización DT"/>
    <s v="NO"/>
    <s v="N/A"/>
    <s v="2622 - Dirección Territorial Valle"/>
    <s v="2.3-Gestión Catastral"/>
    <s v="2.3.1-Formación y Actualización Catastral"/>
    <s v="SER - Adquisición de servicios"/>
    <s v="SER012 - Prestación de servicios personas naturales"/>
    <s v="SAF-0 Por definir"/>
    <n v="0"/>
    <n v="0"/>
    <s v="NO APLICA"/>
    <n v="0"/>
    <n v="0"/>
    <n v="0"/>
    <n v="0"/>
    <n v="0"/>
    <n v="0"/>
    <n v="0"/>
    <n v="0"/>
    <n v="14000000"/>
    <n v="0"/>
    <n v="0"/>
    <n v="7000000"/>
    <n v="0"/>
    <n v="7000000"/>
    <n v="0"/>
    <n v="0"/>
    <n v="0"/>
    <n v="0"/>
    <n v="0"/>
    <n v="0"/>
    <n v="0"/>
    <n v="0"/>
    <n v="0"/>
    <n v="0"/>
    <n v="3224"/>
  </r>
  <r>
    <s v="2500.1.1.1.4050"/>
    <s v="INVERSIÓN"/>
    <x v="0"/>
    <s v="1 - Ajustar el modelo de operación y de gestión catastral del Instituto"/>
    <x v="0"/>
    <x v="0"/>
    <n v="78181500"/>
    <x v="0"/>
    <s v="N/A"/>
    <s v="Prestación de servicios de mantenimiento preventivo, correctivo con suministro de repuestos, mano de obra calificada y realización de la revisión técnico mecánica para el vehículo de la dirección territorial Tolima"/>
    <s v="Mayo"/>
    <s v="Mayo"/>
    <n v="3"/>
    <s v="Mínima cuantía"/>
    <x v="0"/>
    <n v="7000000"/>
    <n v="7000000"/>
    <s v="1. Prioridad Crítica"/>
    <s v="Actualización DT"/>
    <s v="NO"/>
    <s v="N/A"/>
    <s v="2621 - Dirección Territorial Tolima"/>
    <s v="2.3-Gestión Catastral"/>
    <s v="2.3.1-Formación y Actualización Catastral"/>
    <s v="SER - Adquisición de servicios"/>
    <s v="SER012 - Prestación de servicios personas naturales"/>
    <s v="SAF-0 Por definir"/>
    <n v="0"/>
    <n v="0"/>
    <s v="NO APLICA"/>
    <n v="0"/>
    <n v="0"/>
    <n v="0"/>
    <n v="0"/>
    <n v="0"/>
    <n v="0"/>
    <n v="0"/>
    <n v="0"/>
    <n v="7000000"/>
    <n v="0"/>
    <n v="0"/>
    <n v="4000000"/>
    <n v="0"/>
    <n v="3000000"/>
    <n v="0"/>
    <n v="0"/>
    <n v="0"/>
    <n v="0"/>
    <n v="0"/>
    <n v="0"/>
    <n v="0"/>
    <n v="0"/>
    <n v="0"/>
    <n v="0"/>
    <n v="0"/>
  </r>
  <r>
    <s v="2500.1.1.1.4051"/>
    <s v="INVERSIÓN"/>
    <x v="0"/>
    <s v="1 - Ajustar el modelo de operación y de gestión catastral del Instituto"/>
    <x v="0"/>
    <x v="0"/>
    <n v="78181500"/>
    <x v="0"/>
    <s v="N/A"/>
    <s v="Prestación de servicios de mantenimiento preventivo, correctivo con suministro de repuestos, mano de obra calificada y realización de la revisión técnico mecánica para el vehículo de la dirección territorial Sucre"/>
    <s v="Mayo"/>
    <s v="Mayo"/>
    <n v="3"/>
    <s v="Mínima cuantía"/>
    <x v="0"/>
    <n v="6883825"/>
    <n v="6883825"/>
    <s v="1. Prioridad Crítica"/>
    <s v="Actualización DT"/>
    <s v="NO"/>
    <s v="N/A"/>
    <s v="2620 - Dirección Territorial Sucre"/>
    <s v="2.3-Gestión Catastral"/>
    <s v="2.3.1-Formación y Actualización Catastral"/>
    <s v="SER - Adquisición de servicios"/>
    <s v="SER012 - Prestación de servicios personas naturales"/>
    <s v="SAF-0 Por definir"/>
    <n v="0"/>
    <n v="0"/>
    <s v="NO APLICA"/>
    <n v="0"/>
    <n v="0"/>
    <n v="0"/>
    <n v="0"/>
    <n v="0"/>
    <n v="0"/>
    <n v="0"/>
    <n v="0"/>
    <n v="0"/>
    <n v="0"/>
    <n v="0"/>
    <n v="0"/>
    <n v="0"/>
    <n v="0"/>
    <n v="0"/>
    <n v="0"/>
    <n v="6883825"/>
    <n v="0"/>
    <n v="0"/>
    <n v="0"/>
    <n v="0"/>
    <n v="0"/>
    <n v="0"/>
    <n v="6883825"/>
    <n v="5124"/>
  </r>
  <r>
    <s v="2500.1.1.1.4052"/>
    <s v="INVERSIÓN"/>
    <x v="0"/>
    <s v="1 - Ajustar el modelo de operación y de gestión catastral del Instituto"/>
    <x v="0"/>
    <x v="0"/>
    <n v="78181500"/>
    <x v="0"/>
    <s v="N/A"/>
    <s v="Prestación de servicios de mantenimiento preventivo, correctivo con suministro de repuestos, mano de obra calificada y realización de la revisión técnico mecánica para los vehículos de la dirección territorial Santander"/>
    <s v="Agosto"/>
    <s v="Agosto"/>
    <n v="3"/>
    <s v="Mínima cuantía"/>
    <x v="0"/>
    <n v="14000000"/>
    <n v="14000000"/>
    <s v="1. Prioridad Crítica"/>
    <s v="Actualización DT"/>
    <s v="NO"/>
    <s v="N/A"/>
    <s v="2619 - Dirección Territorial Santander"/>
    <s v="2.3-Gestión Catastral"/>
    <s v="2.3.1-Formación y Actualización Catastral"/>
    <s v="SER - Adquisición de servicios"/>
    <s v="SER012 - Prestación de servicios personas naturales"/>
    <s v="SAF-0 Por definir"/>
    <n v="0"/>
    <n v="0"/>
    <s v="NO APLICA"/>
    <n v="0"/>
    <n v="0"/>
    <n v="0"/>
    <n v="0"/>
    <n v="0"/>
    <n v="0"/>
    <n v="0"/>
    <n v="0"/>
    <n v="0"/>
    <n v="0"/>
    <n v="0"/>
    <n v="0"/>
    <n v="0"/>
    <n v="0"/>
    <n v="14000000"/>
    <n v="0"/>
    <n v="0"/>
    <n v="7000000"/>
    <n v="0"/>
    <n v="7000000"/>
    <n v="0"/>
    <n v="0"/>
    <n v="0"/>
    <n v="0"/>
    <n v="7624"/>
  </r>
  <r>
    <s v="2500.1.1.1.4053"/>
    <s v="INVERSIÓN"/>
    <x v="0"/>
    <s v="1 - Ajustar el modelo de operación y de gestión catastral del Instituto"/>
    <x v="0"/>
    <x v="0"/>
    <n v="78181500"/>
    <x v="0"/>
    <s v="N/A"/>
    <s v="Prestación de servicios de mantenimiento preventivo, correctivo con suministro de repuestos, mano de obra calificada y realización de la revisión técnico mecánica para los vehículos de la dirección territorial Risaralda"/>
    <s v="Mayo"/>
    <s v="Mayo"/>
    <n v="3"/>
    <s v="Mínima cuantía"/>
    <x v="0"/>
    <n v="14000000"/>
    <n v="14000000"/>
    <s v="1. Prioridad Crítica"/>
    <s v="Actualización DT"/>
    <s v="NO"/>
    <s v="N/A"/>
    <s v="2618 - Dirección Territorial Risaralda"/>
    <s v="2.3-Gestión Catastral"/>
    <s v="2.3.1-Formación y Actualización Catastral"/>
    <s v="SER - Adquisición de servicios"/>
    <s v="SER012 - Prestación de servicios personas naturales"/>
    <s v="SAF-0 Por definir"/>
    <n v="0"/>
    <n v="0"/>
    <s v="NO APLICA"/>
    <n v="0"/>
    <n v="0"/>
    <n v="0"/>
    <n v="0"/>
    <n v="0"/>
    <n v="0"/>
    <n v="0"/>
    <n v="0"/>
    <n v="14000000"/>
    <n v="0"/>
    <n v="0"/>
    <n v="7000000"/>
    <n v="0"/>
    <n v="7000000"/>
    <n v="0"/>
    <n v="0"/>
    <n v="0"/>
    <n v="0"/>
    <n v="0"/>
    <n v="0"/>
    <n v="0"/>
    <n v="0"/>
    <n v="0"/>
    <n v="0"/>
    <n v="5824"/>
  </r>
  <r>
    <s v="2500.1.1.1.4054"/>
    <s v="INVERSIÓN"/>
    <x v="0"/>
    <s v="1 - Ajustar el modelo de operación y de gestión catastral del Instituto"/>
    <x v="0"/>
    <x v="0"/>
    <n v="78181500"/>
    <x v="0"/>
    <s v="N/A"/>
    <s v="Prestación de servicios de mantenimiento preventivo, correctivo con suministro de repuestos, mano de obra calificada y realización de la revisión técnico mecánica para el vehículo de la dirección territorial Quindio"/>
    <s v="Agosto"/>
    <s v="Agosto"/>
    <n v="1"/>
    <s v="Mínima cuantía"/>
    <x v="0"/>
    <n v="7000000"/>
    <n v="7000000"/>
    <s v="1. Prioridad Crítica"/>
    <s v="Actualización DT"/>
    <s v="NO"/>
    <s v="N/A"/>
    <s v="2617 - Dirección Territorial Quindío"/>
    <s v="2.3 - Gestión Catastral"/>
    <s v="2.3-1 - Formación y actualización catastral"/>
    <s v="SER - Adquisición de servicios"/>
    <s v="SER012 - Prestación de servicios personas naturales"/>
    <s v="SAF-0 Por definir"/>
    <n v="0"/>
    <n v="0"/>
    <s v="NO APLICA"/>
    <n v="0"/>
    <n v="0"/>
    <n v="0"/>
    <n v="0"/>
    <n v="0"/>
    <n v="0"/>
    <n v="0"/>
    <n v="0"/>
    <n v="0"/>
    <n v="0"/>
    <n v="0"/>
    <n v="0"/>
    <n v="7000000"/>
    <n v="0"/>
    <n v="0"/>
    <n v="7000000"/>
    <n v="0"/>
    <n v="0"/>
    <n v="0"/>
    <n v="0"/>
    <n v="0"/>
    <n v="0"/>
    <n v="0"/>
    <n v="0"/>
    <n v="3724"/>
  </r>
  <r>
    <s v="2500.1.1.1.4055"/>
    <s v="INVERSIÓN"/>
    <x v="0"/>
    <s v="1 - Ajustar el modelo de operación y de gestión catastral del Instituto"/>
    <x v="0"/>
    <x v="0"/>
    <n v="78181500"/>
    <x v="0"/>
    <s v="N/A"/>
    <s v="Prestación de servicios de mantenimiento preventivo, correctivo con suministro de repuestos, mano de obra calificada y realización de la revisión técnico mecánica para el vehículo de la dirección territorial Magdalena"/>
    <s v="Mayo"/>
    <s v="Mayo"/>
    <n v="3"/>
    <s v="Mínima cuantía"/>
    <x v="0"/>
    <n v="7000000"/>
    <n v="7000000"/>
    <s v="1. Prioridad Crítica"/>
    <s v="Actualización DT"/>
    <s v="NO"/>
    <s v="N/A"/>
    <s v="2613 - Dirección Territorial Magdalena"/>
    <s v="2.3-Gestión Catastral"/>
    <s v="2.3.1-Formación y Actualización Catastral"/>
    <s v="SER - Adquisición de servicios"/>
    <s v="SER012 - Prestación de servicios personas naturales"/>
    <s v="SAF-0 Por definir"/>
    <n v="0"/>
    <n v="0"/>
    <s v="NO APLICA"/>
    <n v="0"/>
    <n v="0"/>
    <n v="0"/>
    <n v="0"/>
    <n v="0"/>
    <n v="0"/>
    <n v="0"/>
    <n v="0"/>
    <n v="7000000"/>
    <n v="0"/>
    <n v="0"/>
    <n v="4000000"/>
    <n v="0"/>
    <n v="3000000"/>
    <n v="0"/>
    <n v="0"/>
    <n v="0"/>
    <n v="0"/>
    <n v="0"/>
    <n v="0"/>
    <n v="0"/>
    <n v="0"/>
    <n v="0"/>
    <n v="0"/>
    <n v="8224"/>
  </r>
  <r>
    <s v="2500.1.1.1.4056"/>
    <s v="INVERSIÓN"/>
    <x v="0"/>
    <s v="1 - Ajustar el modelo de operación y de gestión catastral del Instituto"/>
    <x v="0"/>
    <x v="0"/>
    <n v="78181500"/>
    <x v="0"/>
    <s v="N/A"/>
    <s v="Prestación de servicios de mantenimiento preventivo, correctivo con suministro de repuestos, mano de obra calificada y realización de la revisión técnico mecánica para el vehículo de la dirección territorial Cordoba"/>
    <s v="Mayo"/>
    <s v="Mayo"/>
    <n v="3"/>
    <s v="Mínima cuantía"/>
    <x v="0"/>
    <n v="7000000"/>
    <n v="7000000"/>
    <s v="1. Prioridad Crítica"/>
    <s v="Actualización DT"/>
    <s v="NO"/>
    <s v="N/A"/>
    <s v="2609 - Dirección Territorial Córdoba"/>
    <s v="2.3-Gestión Catastral"/>
    <s v="2.3.1-Formación y Actualización Catastral"/>
    <s v="SER - Adquisición de servicios"/>
    <s v="SER012 - Prestación de servicios personas naturales"/>
    <s v="SAF-0 Por definir"/>
    <n v="0"/>
    <n v="0"/>
    <s v="NO APLICA"/>
    <n v="0"/>
    <n v="0"/>
    <n v="0"/>
    <n v="0"/>
    <n v="0"/>
    <n v="0"/>
    <n v="0"/>
    <n v="0"/>
    <n v="7000000"/>
    <n v="0"/>
    <n v="0"/>
    <n v="4000000"/>
    <n v="0"/>
    <n v="3000000"/>
    <n v="0"/>
    <n v="0"/>
    <n v="0"/>
    <n v="0"/>
    <n v="0"/>
    <n v="0"/>
    <n v="0"/>
    <n v="0"/>
    <n v="0"/>
    <n v="0"/>
    <n v="4024"/>
  </r>
  <r>
    <s v="2500.1.1.1.4057"/>
    <s v="INVERSIÓN"/>
    <x v="0"/>
    <s v="1 - Ajustar el modelo de operación y de gestión catastral del Instituto"/>
    <x v="0"/>
    <x v="0"/>
    <n v="78181500"/>
    <x v="0"/>
    <s v="N/A"/>
    <s v="Prestación de servicios para realizar el mantenimiento preventivo y correctivo con suministro de repuestos y mano de obra calificada para el vehículo de la dirección territorial Casanare"/>
    <s v="Octubre"/>
    <s v="Octubre"/>
    <n v="3"/>
    <s v="Mínima cuantía"/>
    <x v="0"/>
    <n v="7000000"/>
    <n v="7000000"/>
    <s v="1. Prioridad Crítica"/>
    <s v="Actualización DT"/>
    <s v="N/A"/>
    <s v="N/A"/>
    <s v="2606 - Dirección Territorial Casanare"/>
    <s v="2.3-Gestión Catastral"/>
    <s v="2.3.1-Formación y Actualización Catastral"/>
    <s v="SER - Adquisición de servicios"/>
    <s v="SER012 - Prestación de servicios personas naturales"/>
    <s v="SAF-0 Por definir"/>
    <n v="0"/>
    <n v="0"/>
    <s v="NO APLICA"/>
    <n v="0"/>
    <n v="0"/>
    <n v="0"/>
    <n v="0"/>
    <n v="0"/>
    <n v="0"/>
    <n v="0"/>
    <n v="0"/>
    <n v="0"/>
    <n v="0"/>
    <n v="0"/>
    <n v="0"/>
    <n v="0"/>
    <n v="0"/>
    <n v="0"/>
    <n v="0"/>
    <n v="7000000"/>
    <n v="4000000"/>
    <n v="0"/>
    <n v="3000000"/>
    <n v="0"/>
    <n v="0"/>
    <n v="0"/>
    <n v="0"/>
    <n v="3924"/>
  </r>
  <r>
    <s v="2500.1.1.1.4058"/>
    <s v="INVERSIÓN"/>
    <x v="0"/>
    <s v="1 - Ajustar el modelo de operación y de gestión catastral del Instituto"/>
    <x v="0"/>
    <x v="0"/>
    <n v="78181500"/>
    <x v="0"/>
    <s v="N/A"/>
    <s v="Recursos pendientes por definir por la SAF"/>
    <s v="Agosto"/>
    <s v="Agosto"/>
    <n v="1"/>
    <s v="N/A"/>
    <x v="0"/>
    <n v="0"/>
    <n v="0"/>
    <s v="101. No aplica"/>
    <s v="Línea PGI sin recursos"/>
    <s v="NO"/>
    <s v="N/A"/>
    <s v="3200 - Subdirección Administrativa y Financiera"/>
    <s v="2.3-Gestión Catastral"/>
    <s v="2.3.1-Formación y Actualización Catastral"/>
    <s v="SER - Adquisición de servicios"/>
    <s v="SER012 - Prestación de servicios personas naturales"/>
    <s v="SAF-0 Por definir"/>
    <n v="0"/>
    <n v="0"/>
    <s v="NO APLICA "/>
    <n v="0"/>
    <n v="0"/>
    <n v="0"/>
    <n v="0"/>
    <n v="0"/>
    <n v="0"/>
    <n v="0"/>
    <n v="0"/>
    <n v="0"/>
    <n v="0"/>
    <n v="0"/>
    <n v="0"/>
    <n v="0"/>
    <n v="0"/>
    <n v="0"/>
    <n v="0"/>
    <n v="0"/>
    <n v="0"/>
    <n v="0"/>
    <n v="0"/>
    <n v="0"/>
    <n v="0"/>
    <n v="0"/>
    <n v="0"/>
    <n v="0"/>
  </r>
  <r>
    <s v="2500.1.1.1.4059"/>
    <s v="INVERSIÓN"/>
    <x v="0"/>
    <s v="1 - Ajustar el modelo de operación y de gestión catastral del Instituto"/>
    <x v="0"/>
    <x v="0"/>
    <n v="80111601"/>
    <x v="0"/>
    <s v="N/A"/>
    <s v="Prestación de servicios profesionales jurídicos para realizar la revisión, elaboración, gestión y trámite de los procesos de contratación en sus diferentes modalidades y etapas precontractual, contractual y pos contractual a cargo de la Dirección Territorial Meta en el marco de los procesos de gestión catastral. "/>
    <s v="Julio"/>
    <s v="Julio"/>
    <n v="6"/>
    <s v="Contratación directa"/>
    <x v="0"/>
    <n v="36102021"/>
    <n v="36102021"/>
    <s v="1. Prioridad Crítica"/>
    <s v="Actualización DT"/>
    <s v="NO"/>
    <s v="N/A"/>
    <s v="2614 - Dirección Territorial Meta"/>
    <s v="2.3 - Gestión Catastral"/>
    <s v="2.3-1 - Formación y actualización catastral"/>
    <s v="SER - Adquisición de servicios"/>
    <s v="SER012 - Prestación de servicios personas naturales"/>
    <s v="Profesional Jurídico."/>
    <n v="0"/>
    <n v="0"/>
    <s v="NO APLICA"/>
    <n v="0"/>
    <n v="0"/>
    <n v="0"/>
    <n v="0"/>
    <n v="0"/>
    <n v="0"/>
    <n v="0"/>
    <n v="0"/>
    <n v="0"/>
    <n v="0"/>
    <n v="0"/>
    <n v="0"/>
    <n v="36102021"/>
    <n v="0"/>
    <n v="0"/>
    <n v="4550675"/>
    <n v="0"/>
    <n v="4550675"/>
    <n v="0"/>
    <n v="4550675"/>
    <n v="0"/>
    <n v="4550675"/>
    <n v="0"/>
    <n v="17899321"/>
    <n v="7724"/>
  </r>
  <r>
    <s v="2500.1.1.1.4060"/>
    <s v="INVERSIÓN"/>
    <x v="0"/>
    <s v="1 - Ajustar el modelo de operación y de gestión catastral del Instituto"/>
    <x v="0"/>
    <x v="0"/>
    <n v="80111601"/>
    <x v="0"/>
    <s v="N/A"/>
    <s v="_x000a_Prestación de servicios profesionales para realizar actividades dentro de los procesos de gestión financiera y contable a cargo de la Dirección Territorial Meta en el marco de los procesos de gestión catastral. "/>
    <s v="Abril"/>
    <s v="Abril"/>
    <n v="9"/>
    <s v="N/A"/>
    <x v="0"/>
    <n v="34416360"/>
    <n v="34416360"/>
    <s v="1. Prioridad Crítica"/>
    <s v="Actualización DT"/>
    <s v="NO"/>
    <s v="N/A"/>
    <s v="2614 - Dirección Territorial Meta"/>
    <s v="2.3 - Gestión Catastral"/>
    <s v="2.3-1 - Formación y actualización catastral"/>
    <s v="SER - Adquisición de servicios"/>
    <s v="SER012 - Prestación de servicios personas naturales"/>
    <s v="Profesional Financiero DT"/>
    <n v="0"/>
    <n v="0"/>
    <s v="NO APLICA"/>
    <n v="0"/>
    <n v="0"/>
    <n v="0"/>
    <n v="0"/>
    <n v="0"/>
    <n v="0"/>
    <n v="34416360"/>
    <n v="0"/>
    <n v="0"/>
    <n v="3824040"/>
    <n v="0"/>
    <n v="3824040"/>
    <n v="0"/>
    <n v="3824040"/>
    <n v="0"/>
    <n v="3824040"/>
    <n v="0"/>
    <n v="3824040"/>
    <n v="0"/>
    <n v="3824040"/>
    <n v="0"/>
    <n v="3824040"/>
    <n v="0"/>
    <n v="7648080"/>
    <n v="7824"/>
  </r>
  <r>
    <s v="2500.1.1.1.4061"/>
    <s v="INVERSIÓN"/>
    <x v="0"/>
    <s v="1 - Ajustar el modelo de operación y de gestión catastral del Instituto"/>
    <x v="0"/>
    <x v="0"/>
    <n v="80111601"/>
    <x v="0"/>
    <s v="N/A"/>
    <s v="Prestación de servicios profesionales para desarrollar actividades de soporte y apoyo informático relacionados con la gestión de software, hardware e infraestructura tecnológica requeridas en la Dirección Territorial Meta en el marco de los procesos de gestión catastral. "/>
    <s v="Abril"/>
    <s v="Abril"/>
    <n v="9"/>
    <s v="N/A"/>
    <x v="0"/>
    <n v="30512286"/>
    <n v="30512286"/>
    <s v="1. Prioridad Crítica"/>
    <s v="Actualización DT"/>
    <s v="NO"/>
    <s v="N/A"/>
    <s v="2614 - Dirección Territorial Meta"/>
    <s v="2.3 - Gestión Catastral"/>
    <s v="2.3-1 - Formación y actualización catastral"/>
    <s v="SER - Adquisición de servicios"/>
    <s v="SER012 - Prestación de servicios personas naturales"/>
    <s v="Soporte Sistemas DT"/>
    <n v="0"/>
    <n v="0"/>
    <s v="NO APLICA"/>
    <n v="0"/>
    <n v="0"/>
    <n v="0"/>
    <n v="0"/>
    <n v="0"/>
    <n v="0"/>
    <n v="30512286"/>
    <n v="0"/>
    <n v="0"/>
    <n v="3390254"/>
    <n v="0"/>
    <n v="3390254"/>
    <n v="0"/>
    <n v="3390254"/>
    <n v="0"/>
    <n v="3390254"/>
    <n v="0"/>
    <n v="3390254"/>
    <n v="0"/>
    <n v="3390254"/>
    <n v="0"/>
    <n v="3390254"/>
    <n v="0"/>
    <n v="6780508"/>
    <n v="8024"/>
  </r>
  <r>
    <s v="2500.1.1.1.4062"/>
    <s v="INVERSIÓN"/>
    <x v="0"/>
    <s v="1 - Ajustar el modelo de operación y de gestión catastral del Instituto"/>
    <x v="0"/>
    <x v="0"/>
    <n v="80161501"/>
    <x v="0"/>
    <s v="N/A"/>
    <s v="Prestación de servicios profesionales para la generación y desarrollo de  la estretegia de seguridad en el marco de la misionalidad del Instituto Geográfico Agustín Codazzi"/>
    <s v="Abril"/>
    <s v="Abril"/>
    <n v="7"/>
    <s v="Contratación directa"/>
    <x v="0"/>
    <n v="84000000"/>
    <n v="84000000"/>
    <s v="3. Prioridad Media"/>
    <s v="Persona natural"/>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1 Apoyo transversal"/>
    <n v="0"/>
    <n v="0"/>
    <s v="NO APLICA "/>
    <n v="0"/>
    <n v="0"/>
    <n v="0"/>
    <n v="0"/>
    <n v="0"/>
    <n v="0"/>
    <n v="84000000"/>
    <n v="0"/>
    <n v="0"/>
    <n v="12000000"/>
    <n v="0"/>
    <n v="12000000"/>
    <n v="0"/>
    <n v="12000000"/>
    <n v="0"/>
    <n v="12000000"/>
    <n v="0"/>
    <n v="12000000"/>
    <n v="0"/>
    <n v="12000000"/>
    <n v="0"/>
    <n v="12000000"/>
    <n v="0"/>
    <n v="0"/>
    <n v="161124"/>
  </r>
  <r>
    <s v="2500.1.1.1.4063"/>
    <s v="INVERSIÓN"/>
    <x v="0"/>
    <s v="1 - Ajustar el modelo de operación y de gestión catastral del Instituto"/>
    <x v="0"/>
    <x v="0"/>
    <n v="80161501"/>
    <x v="0"/>
    <s v="N/A"/>
    <s v="Prestación de servicios profesionales para la realización de estudios sobre aspectos territoriales que se requieran en el marco de la implementación de la política del catastro multipropósito"/>
    <s v="Abril"/>
    <s v="Abril"/>
    <n v="7"/>
    <s v="Contratación directa"/>
    <x v="0"/>
    <n v="63000000"/>
    <n v="63000000"/>
    <s v="3. Prioridad Media"/>
    <s v="Persona natural"/>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1 Apoyo transversal"/>
    <n v="0"/>
    <n v="0"/>
    <s v="NO APLICA "/>
    <n v="0"/>
    <n v="0"/>
    <n v="0"/>
    <n v="0"/>
    <n v="0"/>
    <n v="0"/>
    <n v="63000000"/>
    <n v="0"/>
    <n v="0"/>
    <n v="9000000"/>
    <n v="0"/>
    <n v="9000000"/>
    <n v="0"/>
    <n v="9000000"/>
    <n v="0"/>
    <n v="9000000"/>
    <n v="0"/>
    <n v="9000000"/>
    <n v="0"/>
    <n v="9000000"/>
    <n v="0"/>
    <n v="9000000"/>
    <n v="0"/>
    <n v="0"/>
    <n v="161224"/>
  </r>
  <r>
    <s v="2500.1.1.1.4064"/>
    <s v="INVERSIÓN"/>
    <x v="0"/>
    <s v="1 - Ajustar el modelo de operación y de gestión catastral del Instituto"/>
    <x v="0"/>
    <x v="0"/>
    <n v="80161501"/>
    <x v="0"/>
    <s v="N/A"/>
    <s v="Prestación de servicios de apoyo a la gestión en los procesos administrativos y financieros que adelante la Subdirección General en el marco de sus competencias."/>
    <s v="Abril"/>
    <s v="Abril"/>
    <n v="7"/>
    <s v="Contratación directa"/>
    <x v="0"/>
    <n v="25375016"/>
    <n v="25375016"/>
    <s v="101. No aplica"/>
    <s v="Línea ya comprometida"/>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1 Apoyo transversal"/>
    <n v="0"/>
    <n v="0"/>
    <s v="NO APLICA "/>
    <n v="0"/>
    <n v="0"/>
    <n v="0"/>
    <n v="0"/>
    <n v="0"/>
    <n v="0"/>
    <n v="25375016"/>
    <n v="0"/>
    <n v="0"/>
    <n v="3171877"/>
    <n v="0"/>
    <n v="3171877"/>
    <n v="0"/>
    <n v="3171877"/>
    <n v="0"/>
    <n v="3171877"/>
    <n v="0"/>
    <n v="3171877"/>
    <n v="0"/>
    <n v="3171877"/>
    <n v="0"/>
    <n v="3171877"/>
    <n v="0"/>
    <n v="3171877"/>
    <n v="161324"/>
  </r>
  <r>
    <s v="2500.1.1.1.4065"/>
    <s v="INVERSIÓN"/>
    <x v="0"/>
    <s v="1 - Ajustar el modelo de operación y de gestión catastral del Instituto"/>
    <x v="0"/>
    <x v="0"/>
    <n v="80161501"/>
    <x v="0"/>
    <s v="N/A"/>
    <s v="Prestación de servicios profesionales para gestión administrativa, presupuestal y financiera sobre los procesos que adelante la Subdirección General en el marco sus competencias"/>
    <s v="Abril"/>
    <s v="Abril"/>
    <n v="8"/>
    <s v="Contratación directa"/>
    <x v="0"/>
    <n v="60060000"/>
    <n v="60060000"/>
    <s v="101. No aplica"/>
    <s v="Línea ya comprometida"/>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1 Apoyo transversal"/>
    <n v="0"/>
    <n v="0"/>
    <s v="NO APLICA "/>
    <n v="0"/>
    <n v="0"/>
    <n v="0"/>
    <n v="0"/>
    <n v="0"/>
    <n v="0"/>
    <n v="60060000"/>
    <n v="0"/>
    <n v="0"/>
    <n v="7507500"/>
    <n v="0"/>
    <n v="7507500"/>
    <n v="0"/>
    <n v="7507500"/>
    <n v="0"/>
    <n v="7507500"/>
    <n v="0"/>
    <n v="7507500"/>
    <n v="0"/>
    <n v="7507500"/>
    <n v="0"/>
    <n v="7507500"/>
    <n v="0"/>
    <n v="7507500"/>
    <n v="161424"/>
  </r>
  <r>
    <s v="2500.1.1.1.4066"/>
    <s v="INVERSIÓN"/>
    <x v="0"/>
    <s v="1 - Ajustar el modelo de operación y de gestión catastral del Instituto"/>
    <x v="0"/>
    <x v="0"/>
    <n v="80161501"/>
    <x v="0"/>
    <s v="N/A"/>
    <s v="Prestación de servicios profesionales para generar, orientar y acompañar técnicamente los asuntos relacionados con la implementación de la política del catastro multipropósito"/>
    <s v="Abril"/>
    <s v="Abril"/>
    <n v="7"/>
    <s v="Contratación directa"/>
    <x v="0"/>
    <n v="87500000"/>
    <n v="87500000"/>
    <s v="101. No aplica"/>
    <s v="Línea ya comprometida"/>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1 Apoyo transversal"/>
    <n v="0"/>
    <n v="0"/>
    <s v="NO APLICA "/>
    <n v="0"/>
    <n v="0"/>
    <n v="0"/>
    <n v="0"/>
    <n v="0"/>
    <n v="0"/>
    <n v="87500000"/>
    <n v="0"/>
    <n v="0"/>
    <n v="12500000"/>
    <n v="0"/>
    <n v="12500000"/>
    <n v="0"/>
    <n v="12500000"/>
    <n v="0"/>
    <n v="12500000"/>
    <n v="0"/>
    <n v="12500000"/>
    <n v="0"/>
    <n v="12500000"/>
    <n v="0"/>
    <n v="12500000"/>
    <n v="0"/>
    <n v="0"/>
    <n v="161524"/>
  </r>
  <r>
    <s v="2500.1.1.1.4067"/>
    <s v="INVERSIÓN"/>
    <x v="0"/>
    <s v="1 - Ajustar el modelo de operación y de gestión catastral del Instituto"/>
    <x v="0"/>
    <x v="0"/>
    <n v="80161501"/>
    <x v="0"/>
    <s v="N/A"/>
    <s v="Prestación de servicios profesionales para apoyar el desarrollo de actividades técnicas de carácter catastral en el marco de la implementación de la política del catastro multipropósito"/>
    <s v="Julio"/>
    <s v="Julio"/>
    <n v="6"/>
    <s v="Contratación directa"/>
    <x v="0"/>
    <n v="60000000"/>
    <n v="60000000"/>
    <s v="1. Prioridad Crítica"/>
    <s v=" Persona natural "/>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1 Apoyo transversal"/>
    <n v="0"/>
    <n v="0"/>
    <s v="NO APLICA "/>
    <n v="0"/>
    <n v="0"/>
    <n v="0"/>
    <n v="0"/>
    <n v="0"/>
    <n v="0"/>
    <n v="0"/>
    <n v="0"/>
    <n v="0"/>
    <n v="0"/>
    <n v="0"/>
    <n v="0"/>
    <n v="60000000"/>
    <n v="0"/>
    <n v="0"/>
    <n v="10000000"/>
    <n v="0"/>
    <n v="10000000"/>
    <n v="0"/>
    <n v="10000000"/>
    <n v="0"/>
    <n v="10000000"/>
    <n v="0"/>
    <n v="20000000"/>
    <n v="189524"/>
  </r>
  <r>
    <s v="2500.1.1.1.4068"/>
    <s v="INVERSIÓN"/>
    <x v="0"/>
    <s v="1 - Ajustar el modelo de operación y de gestión catastral del Instituto"/>
    <x v="0"/>
    <x v="0"/>
    <n v="80161501"/>
    <x v="0"/>
    <s v="N/A"/>
    <s v="Prestacion de servicios profesionales para apoyar a las áreas técnicas en la definición de necesidades y estructuracion de especificaciones y acompañamiento integral en procesos de contratación con diferentes fuentes de financiación"/>
    <s v="Abril"/>
    <s v="Abril"/>
    <n v="7"/>
    <s v="Contratación directa"/>
    <x v="0"/>
    <n v="98000000"/>
    <n v="98000000"/>
    <s v="101. No aplica"/>
    <s v="Línea ya comprometida"/>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1 Apoyo transversal"/>
    <n v="0"/>
    <n v="0"/>
    <s v="NO APLICA "/>
    <n v="0"/>
    <n v="0"/>
    <n v="0"/>
    <n v="0"/>
    <n v="0"/>
    <n v="0"/>
    <n v="98000000"/>
    <n v="0"/>
    <n v="0"/>
    <n v="14000000"/>
    <n v="0"/>
    <n v="14000000"/>
    <n v="0"/>
    <n v="14000000"/>
    <n v="0"/>
    <n v="14000000"/>
    <n v="0"/>
    <n v="14000000"/>
    <n v="0"/>
    <n v="14000000"/>
    <n v="0"/>
    <n v="14000000"/>
    <n v="0"/>
    <n v="0"/>
    <n v="161724"/>
  </r>
  <r>
    <s v="2500.1.1.1.4069"/>
    <s v="INVERSIÓN"/>
    <x v="0"/>
    <s v="1 - Ajustar el modelo de operación y de gestión catastral del Instituto"/>
    <x v="0"/>
    <x v="0"/>
    <n v="80161501"/>
    <x v="0"/>
    <s v="N/A"/>
    <s v="Prestación de servicios profesionales para realizar apoyo requerido por las diferentes áreas técnicas del Instituto Geográfico Agustín Codazzi en el marco de los proyectos derivados de diferentes fuentes de financiación"/>
    <s v="Abril"/>
    <s v="Abril"/>
    <n v="7"/>
    <s v="Contratación directa"/>
    <x v="0"/>
    <n v="98000000"/>
    <n v="98000000"/>
    <s v="101. No aplica"/>
    <s v="Línea ya comprometida"/>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1 Apoyo transversal"/>
    <n v="0"/>
    <n v="0"/>
    <s v="NO APLICA "/>
    <n v="0"/>
    <n v="0"/>
    <n v="0"/>
    <n v="0"/>
    <n v="0"/>
    <n v="0"/>
    <n v="98000000"/>
    <n v="0"/>
    <n v="0"/>
    <n v="14000000"/>
    <n v="0"/>
    <n v="14000000"/>
    <n v="0"/>
    <n v="14000000"/>
    <n v="0"/>
    <n v="14000000"/>
    <n v="0"/>
    <n v="14000000"/>
    <n v="0"/>
    <n v="14000000"/>
    <n v="0"/>
    <n v="14000000"/>
    <n v="0"/>
    <n v="0"/>
    <n v="161824"/>
  </r>
  <r>
    <s v="2500.1.1.1.4070"/>
    <s v="INVERSIÓN"/>
    <x v="0"/>
    <s v="1 - Ajustar el modelo de operación y de gestión catastral del Instituto"/>
    <x v="0"/>
    <x v="0"/>
    <n v="80161501"/>
    <x v="0"/>
    <s v="N/A"/>
    <s v="Prestar los servicios para llevar a cabo las activiades que requiere el IGAC relacionadas con la producción y entrega de material publicitario"/>
    <s v="Mayo"/>
    <s v="Mayo"/>
    <n v="7"/>
    <s v="Contratación directa"/>
    <x v="0"/>
    <n v="0"/>
    <n v="0"/>
    <s v="100. No prioritario"/>
    <s v="Material publicitario"/>
    <s v="NO"/>
    <s v="N/A"/>
    <s v="2510 - Subdirección de Proyectos"/>
    <s v="3.3 - Gestión de bienes y servicios"/>
    <s v="3.3-99 - GND-Gestión de bienes y servicios"/>
    <s v="SER - Adquisición de servicios"/>
    <s v="SER012 - Prestación de servicios personas naturales"/>
    <s v="SAF-0 Por definir"/>
    <n v="0"/>
    <n v="0"/>
    <s v="NO APLICA "/>
    <n v="0"/>
    <n v="0"/>
    <n v="0"/>
    <n v="0"/>
    <n v="0"/>
    <n v="0"/>
    <n v="0"/>
    <n v="0"/>
    <n v="0"/>
    <n v="0"/>
    <n v="0"/>
    <n v="0"/>
    <n v="0"/>
    <n v="0"/>
    <n v="0"/>
    <n v="0"/>
    <n v="0"/>
    <n v="0"/>
    <n v="0"/>
    <n v="0"/>
    <n v="0"/>
    <n v="0"/>
    <n v="0"/>
    <n v="0"/>
    <n v="0"/>
  </r>
  <r>
    <s v="2500.1.1.1.4071"/>
    <s v="INVERSIÓN"/>
    <x v="0"/>
    <s v="1 - Ajustar el modelo de operación y de gestión catastral del Instituto"/>
    <x v="0"/>
    <x v="0"/>
    <n v="80111602"/>
    <x v="0"/>
    <s v="N/A"/>
    <s v="Recursos actualización Dirección Territorial Tolima ecxedente equipo COM"/>
    <s v="Septiembre"/>
    <s v="Septiembre"/>
    <n v="4"/>
    <s v="N/A"/>
    <x v="0"/>
    <n v="0"/>
    <n v="0"/>
    <s v="  1. Prioridad Crítica  "/>
    <s v="Actualización DT"/>
    <s v="NO"/>
    <s v="N/A"/>
    <s v="2621 - Dirección Territorial Tolima"/>
    <s v="2.3 - Gestión Catastral"/>
    <s v="2.3-1 - Formación y actualización catastral"/>
    <s v="SER - Adquisición de servicios"/>
    <s v="SER012 - Prestación de servicios personas naturales"/>
    <s v="2660 - Por definir"/>
    <n v="73168"/>
    <s v="TOLIMA"/>
    <s v="CHAPARRAL"/>
    <n v="0"/>
    <n v="0"/>
    <n v="0"/>
    <n v="0"/>
    <n v="0"/>
    <n v="0"/>
    <n v="0"/>
    <n v="0"/>
    <n v="0"/>
    <n v="0"/>
    <n v="0"/>
    <n v="0"/>
    <n v="0"/>
    <n v="0"/>
    <n v="0"/>
    <n v="0"/>
    <n v="0"/>
    <n v="0"/>
    <n v="0"/>
    <n v="0"/>
    <n v="0"/>
    <n v="0"/>
    <n v="0"/>
    <n v="0"/>
    <n v="0"/>
  </r>
  <r>
    <s v="2500.1.1.1.4072"/>
    <s v="INVERSIÓN"/>
    <x v="0"/>
    <s v="1 - Ajustar el modelo de operación y de gestión catastral del Instituto"/>
    <x v="0"/>
    <x v="0"/>
    <n v="11111111"/>
    <x v="0"/>
    <s v="N/A"/>
    <s v="_x000a_Otrosi No. 2 al convenio 1231 de 2023 cuyo objeto es “Aunar esfuerzos técnicos, administrativos y financieros entre el Patrimonio Autónomo Fondo Colombia en Paz y el Instituto Geográfico Agustín Codazzi – IGAC, para que, a través de la Subcuenta Catastro Multipropósito, se realice la implementación de acciones orientadas a adelantar las actividades de la Actualización Catastral con enfoque Multipropósito en los municipios priorizados por el gobierno nacional”_x000a_ "/>
    <s v="Abril"/>
    <s v="Abril"/>
    <n v="9"/>
    <s v="N/A"/>
    <x v="0"/>
    <n v="8136179069"/>
    <n v="8136179069"/>
    <s v="101. No aplica"/>
    <s v="Línea ya comprometida"/>
    <s v="NO"/>
    <s v="N/A"/>
    <s v="2510 - Subdirección de Proyectos"/>
    <s v="2.3 - Gestión Catastral"/>
    <s v="2.3-1 - Formación y actualización catastral"/>
    <s v="SER - Adquisición de servicios"/>
    <s v="SER012 - Prestación de servicios personas naturales"/>
    <s v="SER099 Adquisición de servicios n.c.p."/>
    <n v="0"/>
    <n v="0"/>
    <s v="NO APLICA "/>
    <n v="0"/>
    <n v="0"/>
    <n v="0"/>
    <n v="0"/>
    <n v="0"/>
    <n v="0"/>
    <n v="8136179069"/>
    <n v="0"/>
    <n v="0"/>
    <n v="8136179069"/>
    <n v="0"/>
    <n v="0"/>
    <n v="0"/>
    <n v="0"/>
    <n v="0"/>
    <n v="0"/>
    <n v="0"/>
    <n v="0"/>
    <n v="0"/>
    <n v="0"/>
    <n v="0"/>
    <n v="0"/>
    <n v="0"/>
    <n v="0"/>
    <n v="162524"/>
  </r>
  <r>
    <s v="2500.1.1.1.4073"/>
    <s v="INVERSIÓN"/>
    <x v="0"/>
    <s v="1 - Ajustar el modelo de operación y de gestión catastral del Instituto"/>
    <x v="0"/>
    <x v="0"/>
    <n v="80161501"/>
    <x v="0"/>
    <s v="N/A"/>
    <s v="Prestación de servicios profesionales para realizar actividades relacionadas con la programación, control y seguimiento presupuestal y asuntos relacionados con el PAA de la Oficina Asesora de Comunicaciones"/>
    <s v="Julio"/>
    <s v="Julio"/>
    <n v="6"/>
    <s v="Contratación directa"/>
    <x v="0"/>
    <n v="41521002"/>
    <n v="41521002"/>
    <s v="3. Prioridad Media"/>
    <s v="Persona natural"/>
    <s v="NO"/>
    <s v="N/A"/>
    <s v="1300 - Oficina Asesora de Comunicaciones"/>
    <s v="1.2 - Relacionamiento estratégico "/>
    <s v="1.2-1 - Gestión de comunicaciones"/>
    <s v="SER - Adquisición de servicios"/>
    <s v="SER012 - Prestación de servicios personas naturales"/>
    <s v="COMUN-4 Enlaces Junior  "/>
    <n v="0"/>
    <n v="0"/>
    <s v="NO APLICA "/>
    <n v="0"/>
    <n v="0"/>
    <n v="0"/>
    <n v="0"/>
    <n v="0"/>
    <n v="0"/>
    <n v="0"/>
    <n v="0"/>
    <n v="0"/>
    <n v="0"/>
    <n v="0"/>
    <n v="0"/>
    <n v="41521002"/>
    <n v="0"/>
    <n v="0"/>
    <n v="7370592"/>
    <n v="0"/>
    <n v="7370592"/>
    <n v="0"/>
    <n v="7370592"/>
    <n v="0"/>
    <n v="7370592"/>
    <n v="0"/>
    <n v="12038634"/>
    <n v="186524"/>
  </r>
  <r>
    <s v="2500.1.1.1.4074"/>
    <s v="INVERSIÓN"/>
    <x v="0"/>
    <s v="1 - Ajustar el modelo de operación y de gestión catastral del Instituto"/>
    <x v="0"/>
    <x v="0"/>
    <n v="80111601"/>
    <x v="0"/>
    <s v="N/A"/>
    <s v="Prestar servicios profesionales de apoyo a la Subdirección de Proyectos como enlace técnico con las diferentes áreas del IGAC en temas relacionados con Seguridad y Salud en el Trabajo y demás actividades conexas, para los proyectos ejecutados por la subdirección"/>
    <s v="Mayo"/>
    <s v="Mayo"/>
    <n v="8"/>
    <s v="Contratación directa"/>
    <x v="0"/>
    <n v="0"/>
    <n v="0"/>
    <s v="4. Prioridad Baja"/>
    <s v="Persona natural"/>
    <s v="NO"/>
    <s v="N/A"/>
    <s v="2510 - Subdirección de Proyectos"/>
    <s v="2.3 - Gestión Catastral"/>
    <s v="2.3-1 - Formación y actualización catastral"/>
    <s v="SER - Adquisición de servicios"/>
    <s v="SER012 - Prestación de servicios personas naturales"/>
    <s v="SAF-0 Por definir"/>
    <n v="0"/>
    <n v="0"/>
    <s v="NO APLICA "/>
    <n v="0"/>
    <n v="0"/>
    <n v="0"/>
    <n v="0"/>
    <n v="0"/>
    <n v="0"/>
    <n v="0"/>
    <n v="0"/>
    <n v="0"/>
    <n v="0"/>
    <n v="0"/>
    <n v="0"/>
    <n v="0"/>
    <n v="0"/>
    <n v="0"/>
    <n v="0"/>
    <n v="0"/>
    <n v="0"/>
    <n v="0"/>
    <n v="0"/>
    <n v="0"/>
    <n v="0"/>
    <n v="0"/>
    <n v="0"/>
    <n v="169424"/>
  </r>
  <r>
    <s v="2500.1.1.1.4075"/>
    <s v="INVERSIÓN"/>
    <x v="0"/>
    <s v="1 - Ajustar el modelo de operación y de gestión catastral del Instituto"/>
    <x v="0"/>
    <x v="0"/>
    <n v="80111601"/>
    <x v="0"/>
    <s v="N/A"/>
    <s v="Prestación de servicios para realizar la gestión y consolidación de información interna y externa de los proyectos adelantados por la Dirección de gestión Catastral en el marco de la actualización catastral con Enfoque Multipróposito"/>
    <s v="Agosto"/>
    <s v="Agosto"/>
    <n v="5"/>
    <s v="Contratación directa"/>
    <x v="0"/>
    <n v="15859385"/>
    <n v="15859385"/>
    <s v="1. Prioridad Crítica"/>
    <s v="Persona natural"/>
    <s v="N/A"/>
    <s v="N/A"/>
    <s v="2500 - Dirección de Gestión Catastral"/>
    <s v="2.3 - Gestión Catastral"/>
    <s v="2.3-1 - Formación y actualización catastral"/>
    <s v="SER - Adquisición de servicios"/>
    <s v="SER012 - Prestación de servicios personas naturales"/>
    <s v="DGC-116 Documentación y apoyo transversal"/>
    <n v="0"/>
    <n v="0"/>
    <s v="NO APLICA "/>
    <n v="0"/>
    <n v="0"/>
    <n v="0"/>
    <n v="0"/>
    <n v="0"/>
    <n v="0"/>
    <n v="0"/>
    <n v="0"/>
    <n v="0"/>
    <n v="0"/>
    <n v="0"/>
    <n v="0"/>
    <n v="0"/>
    <n v="0"/>
    <n v="15859385"/>
    <n v="0"/>
    <n v="0"/>
    <n v="3171877"/>
    <n v="0"/>
    <n v="3171877"/>
    <n v="0"/>
    <n v="3171877"/>
    <n v="0"/>
    <n v="6343754"/>
    <n v="169524"/>
  </r>
  <r>
    <s v="2500.1.1.1.4076"/>
    <s v="INVERSIÓN"/>
    <x v="0"/>
    <s v="1 - Ajustar el modelo de operación y de gestión catastral del Instituto"/>
    <x v="0"/>
    <x v="0"/>
    <n v="78181500"/>
    <x v="0"/>
    <s v="N/A"/>
    <s v="Prestación de servicios de mantenimiento preventivo, correctivo con suministro de repuestos, mano de obra calificada y realización de la revisión técnico mecánica para los vehículos de la dirección territorial Atlántico"/>
    <s v="Mayo"/>
    <s v="Mayo"/>
    <n v="4"/>
    <s v="Mínima cuantía"/>
    <x v="0"/>
    <n v="14000000"/>
    <n v="14000000"/>
    <s v="1. Prioridad Crítica"/>
    <s v="Actualización DT"/>
    <s v="NO"/>
    <s v="N/A"/>
    <s v="2601 - Dirección Territorial Atlántico"/>
    <s v="2.3-Gestión Catastral"/>
    <s v="2.3.1-Formación y Actualización Catastral"/>
    <s v="SER - Adquisición de servicios"/>
    <s v="SER012 - Prestación de servicios personas naturales"/>
    <s v="SAF-0 Por definir"/>
    <n v="0"/>
    <n v="0"/>
    <s v="NO APLICA"/>
    <n v="0"/>
    <n v="0"/>
    <n v="0"/>
    <n v="0"/>
    <n v="0"/>
    <n v="0"/>
    <n v="0"/>
    <n v="0"/>
    <n v="14000000"/>
    <n v="0"/>
    <n v="0"/>
    <n v="7000000"/>
    <n v="0"/>
    <n v="7000000"/>
    <n v="0"/>
    <n v="0"/>
    <n v="0"/>
    <n v="0"/>
    <n v="0"/>
    <n v="0"/>
    <n v="0"/>
    <n v="0"/>
    <n v="0"/>
    <n v="0"/>
    <n v="4524"/>
  </r>
  <r>
    <s v="2500.1.1.1.4077"/>
    <s v="INVERSIÓN"/>
    <x v="0"/>
    <s v="1 - Ajustar el modelo de operación y de gestión catastral del Instituto"/>
    <x v="0"/>
    <x v="0"/>
    <n v="78181500"/>
    <x v="0"/>
    <s v="N/A"/>
    <s v="Prestación de servicios de mantenimiento preventivo, correctivo con suministro de repuestos, mano de obra calificada y realización de la revisión técnico mecánica para el vehículo de la dirección territorial Bolívar"/>
    <s v="Agosto"/>
    <s v="Agosto"/>
    <n v="3"/>
    <s v="Mínima cuantía"/>
    <x v="0"/>
    <n v="13990300"/>
    <n v="13990300"/>
    <s v="1. Prioridad Crítica"/>
    <s v="Actualización DT"/>
    <s v="NO"/>
    <s v="N/A"/>
    <s v="2602 - Dirección Territorial Bolívar"/>
    <s v="2.3-Gestión Catastral"/>
    <s v="2.3.1-Formación y Actualización Catastral"/>
    <s v="SER - Adquisición de servicios"/>
    <s v="SER012 - Prestación de servicios personas naturales"/>
    <s v="SAF-0 Por definir"/>
    <n v="0"/>
    <n v="0"/>
    <s v="NO APLICA"/>
    <n v="0"/>
    <n v="0"/>
    <n v="0"/>
    <n v="0"/>
    <n v="0"/>
    <n v="0"/>
    <n v="0"/>
    <n v="0"/>
    <n v="0"/>
    <n v="0"/>
    <n v="0"/>
    <n v="0"/>
    <n v="0"/>
    <n v="0"/>
    <n v="13990300"/>
    <n v="0"/>
    <n v="0"/>
    <n v="0"/>
    <n v="0"/>
    <n v="13990300"/>
    <n v="0"/>
    <n v="0"/>
    <n v="0"/>
    <n v="0"/>
    <n v="8824"/>
  </r>
  <r>
    <s v="2500.1.1.1.4078"/>
    <s v="INVERSIÓN"/>
    <x v="0"/>
    <s v="1 - Ajustar el modelo de operación y de gestión catastral del Instituto"/>
    <x v="0"/>
    <x v="0"/>
    <n v="78181500"/>
    <x v="0"/>
    <s v="N/A"/>
    <s v="Prestación de servicios de mantenimiento preventivo, correctivo con suministro de repuestos, mano de obra calificada y realización de la revisión técnico mecánica para los vehículos de la dirección territorial Boyacá"/>
    <s v="Mayo"/>
    <s v="Mayo"/>
    <n v="4"/>
    <s v="Mínima cuantía"/>
    <x v="0"/>
    <n v="14000000"/>
    <n v="14000000"/>
    <s v="1. Prioridad Crítica"/>
    <s v="Actualización DT"/>
    <s v="NO"/>
    <s v="N/A"/>
    <s v="2603 - Dirección Territorial Boyacá"/>
    <s v="2.3-Gestión Catastral"/>
    <s v="2.3.1-Formación y Actualización Catastral"/>
    <s v="SER - Adquisición de servicios"/>
    <s v="SER012 - Prestación de servicios personas naturales"/>
    <s v="SAF-0 Por definir"/>
    <n v="0"/>
    <n v="0"/>
    <s v="NO APLICA"/>
    <n v="0"/>
    <n v="0"/>
    <n v="0"/>
    <n v="0"/>
    <n v="0"/>
    <n v="0"/>
    <n v="0"/>
    <n v="0"/>
    <n v="14000000"/>
    <n v="0"/>
    <n v="0"/>
    <n v="7000000"/>
    <n v="0"/>
    <n v="7000000"/>
    <n v="0"/>
    <n v="0"/>
    <n v="0"/>
    <n v="0"/>
    <n v="0"/>
    <n v="0"/>
    <n v="0"/>
    <n v="0"/>
    <n v="0"/>
    <n v="0"/>
    <n v="4824"/>
  </r>
  <r>
    <s v="2500.1.1.1.4079"/>
    <s v="INVERSIÓN"/>
    <x v="0"/>
    <s v="1 - Ajustar el modelo de operación y de gestión catastral del Instituto"/>
    <x v="0"/>
    <x v="0"/>
    <n v="78181500"/>
    <x v="0"/>
    <s v="N/A"/>
    <s v="Prestación de servicios de mantenimiento preventivo, correctivo con suministro de repuestos, mano de obra calificada y realización de la revisión técnico mecánica para el vehículo de la dirección territorial Caldas"/>
    <s v="Mayo"/>
    <s v="Mayo"/>
    <n v="4"/>
    <s v="Mínima cuantía"/>
    <x v="0"/>
    <n v="7000000"/>
    <n v="7000000"/>
    <s v="1. Prioridad Crítica"/>
    <s v="Actualización DT"/>
    <s v="NO"/>
    <s v="N/A"/>
    <s v="2604 - Dirección Territorial Caldas"/>
    <s v="2.3-Gestión Catastral"/>
    <s v="2.3.1-Formación y Actualización Catastral"/>
    <s v="SER - Adquisición de servicios"/>
    <s v="SER012 - Prestación de servicios personas naturales"/>
    <s v="SAF-0 Por definir"/>
    <n v="0"/>
    <n v="0"/>
    <s v="NO APLICA"/>
    <n v="0"/>
    <n v="0"/>
    <n v="0"/>
    <n v="0"/>
    <n v="0"/>
    <n v="0"/>
    <n v="0"/>
    <n v="0"/>
    <n v="7000000"/>
    <n v="0"/>
    <n v="0"/>
    <n v="3000000"/>
    <n v="0"/>
    <n v="3000000"/>
    <n v="0"/>
    <n v="1000000"/>
    <n v="0"/>
    <n v="0"/>
    <n v="0"/>
    <n v="0"/>
    <n v="0"/>
    <n v="0"/>
    <n v="0"/>
    <n v="0"/>
    <n v="12024"/>
  </r>
  <r>
    <s v="2500.1.1.1.4080"/>
    <s v="INVERSIÓN"/>
    <x v="0"/>
    <s v="1 - Ajustar el modelo de operación y de gestión catastral del Instituto"/>
    <x v="0"/>
    <x v="0"/>
    <n v="78181500"/>
    <x v="0"/>
    <s v="N/A"/>
    <s v="Prestación de servicios de mantenimiento preventivo, correctivo con suministro de repuestos, mano de obra calificada y realización de la revisión técnico mecánica para el vehículo de la dirección territorial Caqueta"/>
    <s v="Mayo"/>
    <s v="Mayo"/>
    <n v="4"/>
    <s v="Mínima cuantía"/>
    <x v="0"/>
    <n v="7000000"/>
    <n v="7000000"/>
    <s v="1. Prioridad Crítica"/>
    <s v="Actualización DT"/>
    <s v="NO"/>
    <s v="N/A"/>
    <s v="2605 - Dirección Territorial Caquetá"/>
    <s v="2.3-Gestión Catastral"/>
    <s v="2.3.1-Formación y Actualización Catastral"/>
    <s v="SER - Adquisición de servicios"/>
    <s v="SER012 - Prestación de servicios personas naturales"/>
    <s v="SAF-0 Por definir"/>
    <n v="0"/>
    <n v="0"/>
    <s v="NO APLICA"/>
    <n v="0"/>
    <n v="0"/>
    <n v="0"/>
    <n v="0"/>
    <n v="0"/>
    <n v="0"/>
    <n v="0"/>
    <n v="0"/>
    <n v="7000000"/>
    <n v="0"/>
    <n v="0"/>
    <n v="3000000"/>
    <n v="0"/>
    <n v="3000000"/>
    <n v="0"/>
    <n v="1000000"/>
    <n v="0"/>
    <n v="0"/>
    <n v="0"/>
    <n v="0"/>
    <n v="0"/>
    <n v="0"/>
    <n v="0"/>
    <n v="0"/>
    <n v="0"/>
  </r>
  <r>
    <s v="2500.1.1.1.4081"/>
    <s v="INVERSIÓN"/>
    <x v="0"/>
    <s v="1 - Ajustar el modelo de operación y de gestión catastral del Instituto"/>
    <x v="0"/>
    <x v="0"/>
    <n v="78181500"/>
    <x v="0"/>
    <s v="N/A"/>
    <s v="Prestación de servicios de mantenimiento preventivo, correctivo con suministro de repuestos, mano de obra calificadad para los vehículos de la dirección territorial Cauca"/>
    <s v="Agosto"/>
    <s v="Agosto"/>
    <n v="5"/>
    <s v="Mínima cuantía"/>
    <x v="0"/>
    <n v="14000000"/>
    <n v="14000000"/>
    <s v="1. Prioridad Crítica"/>
    <s v="Actualización DT"/>
    <s v="NO"/>
    <s v="N/A"/>
    <s v="2607 - Dirección Territorial Cauca"/>
    <s v="2.3-Gestión Catastral"/>
    <s v="2.3.1-Formación y Actualización Catastral"/>
    <s v="SER - Adquisición de servicios"/>
    <s v="SER012 - Prestación de servicios personas naturales"/>
    <s v="SAF-0 Por definir"/>
    <n v="0"/>
    <n v="0"/>
    <s v="NO APLICA"/>
    <n v="0"/>
    <n v="0"/>
    <n v="0"/>
    <n v="0"/>
    <n v="0"/>
    <n v="0"/>
    <n v="0"/>
    <n v="0"/>
    <n v="0"/>
    <n v="0"/>
    <n v="0"/>
    <n v="0"/>
    <n v="0"/>
    <n v="0"/>
    <n v="0"/>
    <n v="0"/>
    <n v="14000000"/>
    <n v="0"/>
    <n v="0"/>
    <n v="7000000"/>
    <n v="0"/>
    <n v="7000000"/>
    <n v="0"/>
    <n v="0"/>
    <n v="8224"/>
  </r>
  <r>
    <s v="2500.1.1.1.4082"/>
    <s v="INVERSIÓN"/>
    <x v="0"/>
    <s v="1 - Ajustar el modelo de operación y de gestión catastral del Instituto"/>
    <x v="0"/>
    <x v="0"/>
    <n v="78181500"/>
    <x v="0"/>
    <s v="N/A"/>
    <s v="Prestación de servicios de mantenimiento preventivo, correctivo con suministro de repuestos, mano de obra calificada y realización de la revisión técnico mecánica para los vehículos de la dirección territorial Cesar"/>
    <s v="Mayo"/>
    <s v="Mayo"/>
    <n v="4"/>
    <s v="Mínima cuantía"/>
    <x v="0"/>
    <n v="14000000"/>
    <n v="14000000"/>
    <s v="1. Prioridad Crítica"/>
    <s v="Actualización DT"/>
    <s v="NO"/>
    <s v="N/A"/>
    <s v="2608 - Dirección Territorial Cesar"/>
    <s v="2.3-Gestión Catastral"/>
    <s v="2.3.1-Formación y Actualización Catastral"/>
    <s v="SER - Adquisición de servicios"/>
    <s v="SER012 - Prestación de servicios personas naturales"/>
    <s v="SAF-0 Por definir"/>
    <n v="0"/>
    <n v="0"/>
    <s v="NO APLICA"/>
    <n v="0"/>
    <n v="0"/>
    <n v="0"/>
    <n v="0"/>
    <n v="0"/>
    <n v="0"/>
    <n v="0"/>
    <n v="0"/>
    <n v="14000000"/>
    <n v="0"/>
    <n v="0"/>
    <n v="7000000"/>
    <n v="0"/>
    <n v="7000000"/>
    <n v="0"/>
    <n v="0"/>
    <n v="0"/>
    <n v="0"/>
    <n v="0"/>
    <n v="0"/>
    <n v="0"/>
    <n v="0"/>
    <n v="0"/>
    <n v="0"/>
    <n v="5224"/>
  </r>
  <r>
    <s v="2500.1.1.1.4083"/>
    <s v="INVERSIÓN"/>
    <x v="0"/>
    <s v="1 - Ajustar el modelo de operación y de gestión catastral del Instituto"/>
    <x v="0"/>
    <x v="0"/>
    <n v="78181500"/>
    <x v="0"/>
    <s v="N/A"/>
    <s v="Prestación de servicios de mantenimiento preventivo, correctivo con suministro de repuestos, mano de obra calificada y realización de la revisión técnico mecánica para el vehículo de la dirección territorial Guajira"/>
    <s v="Mayo"/>
    <s v="Mayo"/>
    <n v="4"/>
    <s v="Mínima cuantía"/>
    <x v="0"/>
    <n v="7000000"/>
    <n v="7000000"/>
    <s v="1. Prioridad Crítica"/>
    <s v="Actualización DT"/>
    <s v="NO"/>
    <s v="N/A"/>
    <s v="2612 - Dirección Territorial La Guajira"/>
    <s v="2.3-Gestión Catastral"/>
    <s v="2.3.1-Formación y Actualización Catastral"/>
    <s v="SER - Adquisición de servicios"/>
    <s v="SER012 - Prestación de servicios personas naturales"/>
    <s v="SAF-0 Por definir"/>
    <n v="0"/>
    <n v="0"/>
    <s v="NO APLICA"/>
    <n v="0"/>
    <n v="0"/>
    <n v="0"/>
    <n v="0"/>
    <n v="0"/>
    <n v="0"/>
    <n v="0"/>
    <n v="0"/>
    <n v="7000000"/>
    <n v="0"/>
    <n v="0"/>
    <n v="3000000"/>
    <n v="0"/>
    <n v="3000000"/>
    <n v="0"/>
    <n v="1000000"/>
    <n v="0"/>
    <n v="0"/>
    <n v="0"/>
    <n v="0"/>
    <n v="0"/>
    <n v="0"/>
    <n v="0"/>
    <n v="0"/>
    <n v="5924"/>
  </r>
  <r>
    <s v="2500.1.1.1.4084"/>
    <s v="INVERSIÓN"/>
    <x v="0"/>
    <s v="1 - Ajustar el modelo de operación y de gestión catastral del Instituto"/>
    <x v="0"/>
    <x v="0"/>
    <n v="78181500"/>
    <x v="0"/>
    <s v="N/A"/>
    <s v="Prestación de servicios de mantenimiento preventivo, correctivo con suministro de repuestos, mano de obra calificada y realización de la revisión técnico mecánica para el vehículo de la dirección territorial Huila"/>
    <s v="Mayo"/>
    <s v="Mayo"/>
    <n v="4"/>
    <s v="Mínima cuantía"/>
    <x v="0"/>
    <n v="7000000"/>
    <n v="7000000"/>
    <s v="1. Prioridad Crítica"/>
    <s v="Actualización DT"/>
    <s v="NO"/>
    <s v="N/A"/>
    <s v="2611 - Dirección Territorial Huila"/>
    <s v="2.3-Gestión Catastral"/>
    <s v="2.3.1-Formación y Actualización Catastral"/>
    <s v="SER - Adquisición de servicios"/>
    <s v="SER012 - Prestación de servicios personas naturales"/>
    <s v="SAF-0 Por definir"/>
    <n v="0"/>
    <n v="0"/>
    <s v="NO APLICA"/>
    <n v="0"/>
    <n v="0"/>
    <n v="0"/>
    <n v="0"/>
    <n v="0"/>
    <n v="0"/>
    <n v="0"/>
    <n v="0"/>
    <n v="7000000"/>
    <n v="0"/>
    <n v="0"/>
    <n v="3000000"/>
    <n v="0"/>
    <n v="3000000"/>
    <n v="0"/>
    <n v="1000000"/>
    <n v="0"/>
    <n v="0"/>
    <n v="0"/>
    <n v="0"/>
    <n v="0"/>
    <n v="0"/>
    <n v="0"/>
    <n v="0"/>
    <n v="4324"/>
  </r>
  <r>
    <s v="2500.1.1.1.4085"/>
    <s v="INVERSIÓN"/>
    <x v="0"/>
    <s v="1 - Ajustar el modelo de operación y de gestión catastral del Instituto"/>
    <x v="0"/>
    <x v="0"/>
    <n v="78181500"/>
    <x v="0"/>
    <s v="N/A"/>
    <s v="Prestación de servicios de mantenimiento preventivo, correctivo con suministro de repuestos, mano de obra calificada y realización de la revisión técnico mecánica para los vehículos de la dirección territorial Meta"/>
    <s v="Septiembre"/>
    <s v="Septiembre"/>
    <n v="4"/>
    <s v="Mínima cuantía"/>
    <x v="0"/>
    <n v="20010000"/>
    <n v="20010000"/>
    <s v="1. Prioridad Crítica"/>
    <s v="Actualización DT"/>
    <s v="NO"/>
    <s v="N/A"/>
    <s v="2614 - Dirección Territorial Meta"/>
    <s v="2.3-Gestión Catastral"/>
    <s v="2.3.1-Formación y Actualización Catastral"/>
    <s v="SER - Adquisición de servicios"/>
    <s v="SER012 - Prestación de servicios personas naturales"/>
    <s v="SAF-0 Por definir"/>
    <n v="0"/>
    <n v="0"/>
    <s v="NO APLICA"/>
    <n v="0"/>
    <n v="0"/>
    <n v="0"/>
    <n v="0"/>
    <n v="0"/>
    <n v="0"/>
    <n v="0"/>
    <n v="0"/>
    <n v="14000000"/>
    <n v="0"/>
    <n v="0"/>
    <n v="7000000"/>
    <n v="0"/>
    <n v="7000000"/>
    <n v="6010000"/>
    <n v="6010000"/>
    <n v="0"/>
    <n v="0"/>
    <n v="0"/>
    <n v="0"/>
    <n v="0"/>
    <n v="0"/>
    <n v="0"/>
    <n v="0"/>
    <n v="12724"/>
  </r>
  <r>
    <s v="2500.1.1.1.4086"/>
    <s v="INVERSIÓN"/>
    <x v="0"/>
    <s v="1 - Ajustar el modelo de operación y de gestión catastral del Instituto"/>
    <x v="0"/>
    <x v="0"/>
    <n v="78181500"/>
    <x v="0"/>
    <s v="N/A"/>
    <s v="Prestación de servicios de mantenimiento preventivo, correctivo con suministro de repuestos, mano de obra calificada y realización de la revisión técnico mecánica para el vehículo de la dirección territorial Nariño"/>
    <s v="Mayo"/>
    <s v="Mayo"/>
    <n v="4"/>
    <s v="Mínima cuantía"/>
    <x v="0"/>
    <n v="7000000"/>
    <n v="7000000"/>
    <s v="1. Prioridad Crítica"/>
    <s v="Actualización DT"/>
    <s v="NO"/>
    <s v="N/A"/>
    <s v="2615 - Dirección Territorial Nariño"/>
    <s v="2.3-Gestión Catastral"/>
    <s v="2.3.1-Formación y Actualización Catastral"/>
    <s v="SER - Adquisición de servicios"/>
    <s v="SER012 - Prestación de servicios personas naturales"/>
    <s v="SAF-0 Por definir"/>
    <n v="0"/>
    <n v="0"/>
    <s v="NO APLICA"/>
    <n v="0"/>
    <n v="0"/>
    <n v="0"/>
    <n v="0"/>
    <n v="0"/>
    <n v="0"/>
    <n v="0"/>
    <n v="0"/>
    <n v="7000000"/>
    <n v="0"/>
    <n v="0"/>
    <n v="3000000"/>
    <n v="0"/>
    <n v="3000000"/>
    <n v="0"/>
    <n v="1000000"/>
    <n v="0"/>
    <n v="0"/>
    <n v="0"/>
    <n v="0"/>
    <n v="0"/>
    <n v="0"/>
    <n v="0"/>
    <n v="0"/>
    <n v="0"/>
  </r>
  <r>
    <s v="2500.1.1.1.4087"/>
    <s v="INVERSIÓN"/>
    <x v="0"/>
    <s v="1 - Ajustar el modelo de operación y de gestión catastral del Instituto"/>
    <x v="0"/>
    <x v="0"/>
    <n v="78181500"/>
    <x v="0"/>
    <s v="N/A"/>
    <s v="Prestación de servicios de mantenimiento preventivo, correctivo con suministro de repuestos, mano de obra calificada y realización de la revisión técnico mecánica para el vehículo de la dirección territorial Norte de Santander"/>
    <s v="Octubre"/>
    <s v="Octubre"/>
    <n v="3"/>
    <s v="Mínima cuantía"/>
    <x v="0"/>
    <n v="11316900"/>
    <n v="11316900"/>
    <s v="1. Prioridad Crítica"/>
    <s v="Actualización DT"/>
    <s v="NO"/>
    <s v="N/A"/>
    <s v="2616 - Dirección Territorial Norte De Santander"/>
    <s v="2.3-Gestión Catastral"/>
    <s v="2.3.1-Formación y Actualización Catastral"/>
    <s v="SER - Adquisición de servicios"/>
    <s v="SER012 - Prestación de servicios personas naturales"/>
    <s v="SAF-0 Por definir"/>
    <n v="0"/>
    <n v="0"/>
    <s v="NO APLICA"/>
    <n v="0"/>
    <n v="0"/>
    <n v="0"/>
    <n v="0"/>
    <n v="0"/>
    <n v="0"/>
    <n v="0"/>
    <n v="0"/>
    <n v="0"/>
    <n v="0"/>
    <n v="0"/>
    <n v="0"/>
    <n v="0"/>
    <n v="0"/>
    <n v="0"/>
    <n v="0"/>
    <n v="0"/>
    <n v="0"/>
    <n v="11316900"/>
    <n v="0"/>
    <n v="0"/>
    <n v="0"/>
    <n v="0"/>
    <n v="11316900"/>
    <n v="9224"/>
  </r>
  <r>
    <s v="2500.1.1.1.4088"/>
    <s v="INVERSIÓN"/>
    <x v="0"/>
    <s v="1 - Ajustar el modelo de operación y de gestión catastral del Instituto"/>
    <x v="0"/>
    <x v="0"/>
    <n v="80101500"/>
    <x v="0"/>
    <s v="N/A"/>
    <s v="Prestación de servicios personales para  apoyar las actividades de recepción, organización y distribución de bienes del almacén y  actividades de toma física de inventarios del IGAC en el marco de las actividades del catastro Multiproposito"/>
    <s v="Julio"/>
    <s v="Julio"/>
    <n v="6"/>
    <s v="Contratación directa"/>
    <x v="0"/>
    <n v="0"/>
    <n v="0"/>
    <s v="100. No prioritario"/>
    <s v="Persona natural"/>
    <s v="NO"/>
    <s v="N/A"/>
    <s v="3200 - Subdirección Administrativa y Financiera"/>
    <s v="2.3-Gestión Catastral"/>
    <s v="2.3.1-Formación y Actualización Catastral"/>
    <s v="SER - Adquisición de servicios"/>
    <s v="SER012 - Prestación de servicios personas naturales"/>
    <s v="SAF-0 Por definir"/>
    <n v="0"/>
    <n v="0"/>
    <s v="NO APLICA "/>
    <n v="0"/>
    <n v="0"/>
    <n v="0"/>
    <n v="0"/>
    <n v="0"/>
    <n v="0"/>
    <n v="0"/>
    <n v="0"/>
    <n v="0"/>
    <n v="0"/>
    <n v="0"/>
    <n v="0"/>
    <n v="0"/>
    <n v="0"/>
    <n v="0"/>
    <n v="0"/>
    <n v="0"/>
    <n v="0"/>
    <n v="0"/>
    <n v="0"/>
    <n v="0"/>
    <n v="0"/>
    <n v="0"/>
    <n v="0"/>
    <n v="0"/>
  </r>
  <r>
    <s v="2500.1.1.1.4089"/>
    <s v="INVERSIÓN"/>
    <x v="0"/>
    <s v="1 - Ajustar el modelo de operación y de gestión catastral del Instituto"/>
    <x v="0"/>
    <x v="0"/>
    <n v="80101500"/>
    <x v="0"/>
    <s v="N/A"/>
    <s v="Prestación de servicios personales para  apoyar las actividades de recepción, organización y distribución de bienes del almacén y  actividades de toma física de inventarios del IGAC en el marco de las actividades del catastro Multiproposito"/>
    <s v="Julio"/>
    <s v="Julio"/>
    <n v="6"/>
    <s v="Contratación directa"/>
    <x v="0"/>
    <n v="0"/>
    <n v="0"/>
    <s v="100. No prioritario"/>
    <s v="Persona natural"/>
    <s v="NO"/>
    <s v="N/A"/>
    <s v="3200 - Subdirección Administrativa y Financiera"/>
    <s v="2.3-Gestión Catastral"/>
    <s v="2.3.1-Formación y Actualización Catastral"/>
    <s v="SER - Adquisición de servicios"/>
    <s v="SER012 - Prestación de servicios personas naturales"/>
    <s v="SAF-0 Por definir"/>
    <n v="0"/>
    <n v="0"/>
    <s v="NO APLICA "/>
    <n v="0"/>
    <n v="0"/>
    <n v="0"/>
    <n v="0"/>
    <n v="0"/>
    <n v="0"/>
    <n v="0"/>
    <n v="0"/>
    <n v="0"/>
    <n v="0"/>
    <n v="0"/>
    <n v="0"/>
    <n v="0"/>
    <n v="0"/>
    <n v="0"/>
    <n v="0"/>
    <n v="0"/>
    <n v="0"/>
    <n v="0"/>
    <n v="0"/>
    <n v="0"/>
    <n v="0"/>
    <n v="0"/>
    <n v="0"/>
    <n v="0"/>
  </r>
  <r>
    <s v="2500.1.1.1.4090"/>
    <s v="INVERSIÓN"/>
    <x v="0"/>
    <s v="1 - Ajustar el modelo de operación y de gestión catastral del Instituto"/>
    <x v="0"/>
    <x v="0"/>
    <n v="80101500"/>
    <x v="0"/>
    <s v="N/A"/>
    <s v="Prestación de servicios personales para  apoyar las actividades de recepción, organización y distribución de bienes del almacén y  actividades de toma física de inventarios del IGAC en el marco de las actividades del catastro Multiproposito"/>
    <s v="Julio"/>
    <s v="Julio"/>
    <n v="6"/>
    <s v="Contratación directa"/>
    <x v="0"/>
    <n v="0"/>
    <n v="0"/>
    <s v="100. No prioritario"/>
    <s v="Persona natural"/>
    <s v="NO"/>
    <s v="N/A"/>
    <s v="3200 - Subdirección Administrativa y Financiera"/>
    <s v="2.3-Gestión Catastral"/>
    <s v="2.3.1-Formación y Actualización Catastral"/>
    <s v="SER - Adquisición de servicios"/>
    <s v="SER012 - Prestación de servicios personas naturales"/>
    <s v="SAF-0 Por definir"/>
    <n v="0"/>
    <n v="0"/>
    <s v="NO APLICA "/>
    <n v="0"/>
    <n v="0"/>
    <n v="0"/>
    <n v="0"/>
    <n v="0"/>
    <n v="0"/>
    <n v="0"/>
    <n v="0"/>
    <n v="0"/>
    <n v="0"/>
    <n v="0"/>
    <n v="0"/>
    <n v="0"/>
    <n v="0"/>
    <n v="0"/>
    <n v="0"/>
    <n v="0"/>
    <n v="0"/>
    <n v="0"/>
    <n v="0"/>
    <n v="0"/>
    <n v="0"/>
    <n v="0"/>
    <n v="0"/>
    <n v="0"/>
  </r>
  <r>
    <s v="2500.1.1.1.4091"/>
    <s v="INVERSIÓN"/>
    <x v="0"/>
    <s v="1 - Ajustar el modelo de operación y de gestión catastral del Instituto"/>
    <x v="0"/>
    <x v="0"/>
    <n v="80101500"/>
    <x v="0"/>
    <s v="N/A"/>
    <s v="Prestación de servicios profesionales para realizar el análisis, seguimiento y control de la información de inventarios y  actividades del almacén del IGAC en el marco de las actividades del catastro Multiproposito"/>
    <s v="Julio"/>
    <s v="Julio"/>
    <n v="6"/>
    <s v="Contratación directa"/>
    <x v="0"/>
    <n v="0"/>
    <n v="0"/>
    <s v="3. Prioridad Media"/>
    <s v="Persona natural"/>
    <s v="NO"/>
    <s v="N/A"/>
    <s v="3200 - Subdirección Administrativa y Financiera"/>
    <s v="2.3-Gestión Catastral"/>
    <s v="2.3.1-Formación y Actualización Catastral"/>
    <s v="SER - Adquisición de servicios"/>
    <s v="SER012 - Prestación de servicios personas naturales"/>
    <s v="SAF-0 Por definir"/>
    <n v="0"/>
    <n v="0"/>
    <s v="NO APLICA "/>
    <n v="0"/>
    <n v="0"/>
    <n v="0"/>
    <n v="0"/>
    <n v="0"/>
    <n v="0"/>
    <n v="0"/>
    <n v="0"/>
    <n v="0"/>
    <n v="0"/>
    <n v="0"/>
    <n v="0"/>
    <n v="0"/>
    <n v="0"/>
    <n v="0"/>
    <n v="0"/>
    <n v="0"/>
    <n v="0"/>
    <n v="0"/>
    <n v="0"/>
    <n v="0"/>
    <n v="0"/>
    <n v="0"/>
    <n v="0"/>
    <n v="0"/>
  </r>
  <r>
    <s v="2500.1.1.1.4092"/>
    <s v="INVERSIÓN"/>
    <x v="0"/>
    <s v="1 - Ajustar el modelo de operación y de gestión catastral del Instituto"/>
    <x v="0"/>
    <x v="0"/>
    <n v="80101500"/>
    <x v="0"/>
    <s v="N/A"/>
    <s v="Prestación de servicios personales para apoyar las actividades administrativas y operativas del almacén general en el marco de las actividades de actualización catastral a nivel nacional adelantadas por el IGAC."/>
    <s v="Julio"/>
    <s v="Julio"/>
    <n v="6"/>
    <s v="Contratación directa"/>
    <x v="0"/>
    <n v="0"/>
    <n v="0"/>
    <s v="3. Prioridad Media"/>
    <s v="Persona natural"/>
    <s v="NO"/>
    <s v="N/A"/>
    <s v="3200 - Subdirección Administrativa y Financiera"/>
    <s v="2.3-Gestión Catastral"/>
    <s v="2.3.1-Formación y Actualización Catastral"/>
    <s v="SER - Adquisición de servicios"/>
    <s v="SER012 - Prestación de servicios personas naturales"/>
    <s v="SAF-0 Por definir"/>
    <n v="0"/>
    <n v="0"/>
    <s v="NO APLICA "/>
    <n v="0"/>
    <n v="0"/>
    <n v="0"/>
    <n v="0"/>
    <n v="0"/>
    <n v="0"/>
    <n v="0"/>
    <n v="0"/>
    <n v="0"/>
    <n v="0"/>
    <n v="0"/>
    <n v="0"/>
    <n v="0"/>
    <n v="0"/>
    <n v="0"/>
    <n v="0"/>
    <n v="0"/>
    <n v="0"/>
    <n v="0"/>
    <n v="0"/>
    <n v="0"/>
    <n v="0"/>
    <n v="0"/>
    <n v="0"/>
    <n v="0"/>
  </r>
  <r>
    <s v="2500.1.1.1.4093"/>
    <s v="INVERSIÓN"/>
    <x v="0"/>
    <s v="1 - Ajustar el modelo de operación y de gestión catastral del Instituto"/>
    <x v="0"/>
    <x v="0"/>
    <n v="80101500"/>
    <x v="0"/>
    <s v="N/A"/>
    <s v="Prestación de servicios personales para apoyar las actividades administrativas y operativas del almacén general en el marco de las actividades de actualización catastral a nivel nacional adelantadas por el IGAC."/>
    <s v="Julio"/>
    <s v="Julio"/>
    <n v="6"/>
    <s v="Contratación directa"/>
    <x v="0"/>
    <n v="0"/>
    <n v="0"/>
    <s v="3. Prioridad Media"/>
    <s v="Persona natural"/>
    <s v="NO"/>
    <s v="N/A"/>
    <s v="3200 - Subdirección Administrativa y Financiera"/>
    <s v="2.3-Gestión Catastral"/>
    <s v="2.3.1-Formación y Actualización Catastral"/>
    <s v="SER - Adquisición de servicios"/>
    <s v="SER012 - Prestación de servicios personas naturales"/>
    <s v="SAF-0 Por definir"/>
    <n v="0"/>
    <n v="0"/>
    <s v="NO APLICA "/>
    <n v="0"/>
    <n v="0"/>
    <n v="0"/>
    <n v="0"/>
    <n v="0"/>
    <n v="0"/>
    <n v="0"/>
    <n v="0"/>
    <n v="0"/>
    <n v="0"/>
    <n v="0"/>
    <n v="0"/>
    <n v="0"/>
    <n v="0"/>
    <n v="0"/>
    <n v="0"/>
    <n v="0"/>
    <n v="0"/>
    <n v="0"/>
    <n v="0"/>
    <n v="0"/>
    <n v="0"/>
    <n v="0"/>
    <n v="0"/>
    <n v="0"/>
  </r>
  <r>
    <s v="2500.1.1.1.4094"/>
    <s v="INVERSIÓN"/>
    <x v="0"/>
    <s v="1 - Ajustar el modelo de operación y de gestión catastral del Instituto"/>
    <x v="0"/>
    <x v="0"/>
    <n v="80101500"/>
    <x v="0"/>
    <s v="N/A"/>
    <s v="Prestación de servicios personales para apoyar las actividades administrativas y operativas del almacén general en el marco de las actividades de actualización catastral a nivel nacional adelantadas por el IGAC."/>
    <s v="Julio"/>
    <s v="Julio"/>
    <n v="6"/>
    <s v="Contratación directa"/>
    <x v="0"/>
    <n v="0"/>
    <n v="0"/>
    <s v="3. Prioridad Media"/>
    <s v="Persona natural"/>
    <s v="NO"/>
    <s v="N/A"/>
    <s v="3200 - Subdirección Administrativa y Financiera"/>
    <s v="2.3-Gestión Catastral"/>
    <s v="2.3.1-Formación y Actualización Catastral"/>
    <s v="SER - Adquisición de servicios"/>
    <s v="SER012 - Prestación de servicios personas naturales"/>
    <s v="SAF-0 Por definir"/>
    <n v="0"/>
    <n v="0"/>
    <s v="NO APLICA "/>
    <n v="0"/>
    <n v="0"/>
    <n v="0"/>
    <n v="0"/>
    <n v="0"/>
    <n v="0"/>
    <n v="0"/>
    <n v="0"/>
    <n v="0"/>
    <n v="0"/>
    <n v="0"/>
    <n v="0"/>
    <n v="0"/>
    <n v="0"/>
    <n v="0"/>
    <n v="0"/>
    <n v="0"/>
    <n v="0"/>
    <n v="0"/>
    <n v="0"/>
    <n v="0"/>
    <n v="0"/>
    <n v="0"/>
    <n v="0"/>
    <n v="0"/>
  </r>
  <r>
    <s v="2500.1.1.1.4095"/>
    <s v="INVERSIÓN"/>
    <x v="0"/>
    <s v="1 - Ajustar el modelo de operación y de gestión catastral del Instituto"/>
    <x v="0"/>
    <x v="0"/>
    <n v="78181500"/>
    <x v="0"/>
    <s v="N/A"/>
    <s v="Prestación de servicios profesionales para realizar apoyo técnico y operativo de los procesos de operación logística del IGAC en el marco de la actualización catastral con enfoque multipropósito"/>
    <s v="Septiembre"/>
    <s v="Septiembre"/>
    <n v="4"/>
    <s v="Contratación directa"/>
    <x v="0"/>
    <n v="32240607"/>
    <n v="32240607"/>
    <s v="4. Prioridad Baja"/>
    <s v="Reasignación FCP"/>
    <s v="NO"/>
    <s v="N/A"/>
    <s v="3200 - Subdirección Administrativa y Financiera"/>
    <s v="2.3-Gestión Catastral"/>
    <s v="2.3.1-Formación y Actualización Catastral"/>
    <s v="SER - Adquisición de servicios"/>
    <s v="SER012 - Prestación de servicios personas naturales"/>
    <s v="SAF-0 Por definir"/>
    <n v="0"/>
    <n v="0"/>
    <s v="NO APLICA "/>
    <n v="0"/>
    <n v="0"/>
    <n v="0"/>
    <n v="0"/>
    <n v="0"/>
    <n v="0"/>
    <n v="0"/>
    <n v="0"/>
    <n v="0"/>
    <n v="0"/>
    <n v="0"/>
    <n v="0"/>
    <n v="0"/>
    <n v="0"/>
    <n v="0"/>
    <n v="0"/>
    <n v="32240607"/>
    <n v="0"/>
    <n v="0"/>
    <n v="9211602"/>
    <n v="0"/>
    <n v="9211602"/>
    <n v="0"/>
    <n v="13817403"/>
    <n v="215724"/>
  </r>
  <r>
    <s v="2500.1.1.1.4096"/>
    <s v="INVERSIÓN"/>
    <x v="0"/>
    <s v="1 - Ajustar el modelo de operación y de gestión catastral del Instituto"/>
    <x v="0"/>
    <x v="0"/>
    <n v="78181500"/>
    <x v="0"/>
    <s v="N/A"/>
    <s v="Prestación de servicios profesionales para apoyo a la gestión en los procesos de operación logística del IGAC en el marco de la actualización catastral con enfoque multipropósito."/>
    <s v="Septiembre"/>
    <s v="Septiembre"/>
    <n v="4"/>
    <s v="Contratación directa"/>
    <x v="0"/>
    <n v="22500415"/>
    <n v="22500415"/>
    <s v="4. Prioridad Baja"/>
    <s v="Reasignación FCP"/>
    <s v="NO"/>
    <s v="N/A"/>
    <s v="3200 - Subdirección Administrativa y Financiera"/>
    <s v="2.3-Gestión Catastral"/>
    <s v="2.3.1-Formación y Actualización Catastral"/>
    <s v="SER - Adquisición de servicios"/>
    <s v="SER012 - Prestación de servicios personas naturales"/>
    <s v="SAF-0 Por definir"/>
    <n v="0"/>
    <n v="0"/>
    <s v="NO APLICA "/>
    <n v="0"/>
    <n v="0"/>
    <n v="0"/>
    <n v="0"/>
    <n v="0"/>
    <n v="0"/>
    <n v="0"/>
    <n v="0"/>
    <n v="0"/>
    <n v="0"/>
    <n v="0"/>
    <n v="0"/>
    <n v="0"/>
    <n v="0"/>
    <n v="0"/>
    <n v="0"/>
    <n v="22500415"/>
    <n v="0"/>
    <n v="0"/>
    <n v="6428690"/>
    <n v="0"/>
    <n v="6428690"/>
    <n v="0"/>
    <n v="9643035"/>
    <n v="215824"/>
  </r>
  <r>
    <s v="2500.1.1.1.4097"/>
    <s v="INVERSIÓN"/>
    <x v="0"/>
    <s v="1 - Ajustar el modelo de operación y de gestión catastral del Instituto"/>
    <x v="0"/>
    <x v="0"/>
    <n v="78181500"/>
    <x v="0"/>
    <s v="N/A"/>
    <s v="Prestación de servicios profesionales para apoyo a la gestión en los procesos de operación logística del IGAC en el marco de la actualización catastral con enfoque multipropósito."/>
    <s v="Octubre"/>
    <s v="Octubre"/>
    <n v="3"/>
    <s v="Contratación directa"/>
    <x v="0"/>
    <n v="16071725"/>
    <n v="16071725"/>
    <s v="4. Prioridad Baja"/>
    <s v="Reasignación FCP"/>
    <s v="NO"/>
    <s v="N/A"/>
    <s v="3200 - Subdirección Administrativa y Financiera"/>
    <s v="2.3-Gestión Catastral"/>
    <s v="2.3.1-Formación y Actualización Catastral"/>
    <s v="SER - Adquisición de servicios"/>
    <s v="SER012 - Prestación de servicios personas naturales"/>
    <s v="SAF-0 Por definir"/>
    <n v="0"/>
    <n v="0"/>
    <s v="NO APLICA "/>
    <n v="0"/>
    <n v="0"/>
    <n v="0"/>
    <n v="0"/>
    <n v="0"/>
    <n v="0"/>
    <n v="0"/>
    <n v="0"/>
    <n v="0"/>
    <n v="0"/>
    <n v="0"/>
    <n v="0"/>
    <n v="0"/>
    <n v="0"/>
    <n v="0"/>
    <n v="0"/>
    <n v="0"/>
    <n v="0"/>
    <n v="16071725"/>
    <n v="0"/>
    <n v="0"/>
    <n v="6428690"/>
    <n v="0"/>
    <n v="9643035"/>
    <n v="215924"/>
  </r>
  <r>
    <s v="2500.1.1.1.4098"/>
    <s v="INVERSIÓN"/>
    <x v="0"/>
    <s v="1 - Ajustar el modelo de operación y de gestión catastral del Instituto"/>
    <x v="0"/>
    <x v="0"/>
    <n v="78181500"/>
    <x v="0"/>
    <s v="N/A"/>
    <s v="Prestación de servicios profesionales para apoyo a la gestión en los procesos de operación logística del IGAC en el marco de la actualización catastral con enfoque multipropósito."/>
    <s v="Octubre"/>
    <s v="Octubre"/>
    <n v="3"/>
    <s v="Contratación directa"/>
    <x v="0"/>
    <n v="16071725"/>
    <n v="16071725"/>
    <s v="4. Prioridad Baja"/>
    <s v="Reasignación FCP"/>
    <s v="NO"/>
    <s v="N/A"/>
    <s v="3200 - Subdirección Administrativa y Financiera"/>
    <s v="2.3-Gestión Catastral"/>
    <s v="2.3.1-Formación y Actualización Catastral"/>
    <s v="SER - Adquisición de servicios"/>
    <s v="SER012 - Prestación de servicios personas naturales"/>
    <s v="SAF-0 Por definir"/>
    <n v="0"/>
    <n v="0"/>
    <s v="NO APLICA "/>
    <n v="0"/>
    <n v="0"/>
    <n v="0"/>
    <n v="0"/>
    <n v="0"/>
    <n v="0"/>
    <n v="0"/>
    <n v="0"/>
    <n v="0"/>
    <n v="0"/>
    <n v="0"/>
    <n v="0"/>
    <n v="0"/>
    <n v="0"/>
    <n v="0"/>
    <n v="0"/>
    <n v="0"/>
    <n v="0"/>
    <n v="16071725"/>
    <n v="0"/>
    <n v="0"/>
    <n v="6428690"/>
    <n v="0"/>
    <n v="9643035"/>
    <n v="216024"/>
  </r>
  <r>
    <s v="2500.1.1.1.4099"/>
    <s v="INVERSIÓN"/>
    <x v="0"/>
    <s v="1 - Ajustar el modelo de operación y de gestión catastral del Instituto"/>
    <x v="0"/>
    <x v="0"/>
    <n v="80101500"/>
    <x v="0"/>
    <s v="N/A"/>
    <s v="Prestación de servicios profesionales para la elaboración, control y seguimiento de la obligación de cuentas por pagar a cargo del IGAC, en el marco del proceso de actualización catastral."/>
    <s v="Mayo"/>
    <s v="Mayo"/>
    <n v="8"/>
    <s v="Contratación directa"/>
    <x v="0"/>
    <n v="35500000"/>
    <n v="35500000"/>
    <s v="101. No aplica"/>
    <s v="Línea ya comprometida"/>
    <s v="NO"/>
    <s v="N/A"/>
    <s v="3200 - Subdirección Administrativa y Financiera"/>
    <s v="2.3-Gestión Catastral"/>
    <s v="2.3.1-Formación y Actualización Catastral"/>
    <s v="SER - Adquisición de servicios"/>
    <s v="SER012 - Prestación de servicios personas naturales"/>
    <s v="SAF-0 Por definir"/>
    <n v="0"/>
    <n v="0"/>
    <s v="NO APLICA "/>
    <n v="0"/>
    <n v="0"/>
    <n v="0"/>
    <n v="0"/>
    <n v="0"/>
    <n v="0"/>
    <n v="0"/>
    <n v="0"/>
    <n v="35500000"/>
    <n v="0"/>
    <n v="0"/>
    <n v="5000000"/>
    <n v="0"/>
    <n v="5000000"/>
    <n v="0"/>
    <n v="5000000"/>
    <n v="0"/>
    <n v="5000000"/>
    <n v="0"/>
    <n v="5000000"/>
    <n v="0"/>
    <n v="5000000"/>
    <n v="0"/>
    <n v="5500000"/>
    <n v="169324"/>
  </r>
  <r>
    <s v="2500.1.1.1.4100"/>
    <s v="INVERSIÓN"/>
    <x v="0"/>
    <s v="1 - Ajustar el modelo de operación y de gestión catastral del Instituto"/>
    <x v="0"/>
    <x v="0"/>
    <n v="81101512"/>
    <x v="0"/>
    <s v="N/A"/>
    <s v="Prestación de servicios profesionales para apoyar en la construcción y materialización de los contenidos temáticos de la Escuela Intercultural de Geografía para la Vida-Catastro Multipropósito, particularmente con los módulos relacionados a temas catastrales."/>
    <s v="Mayo"/>
    <s v="Mayo"/>
    <n v="7"/>
    <s v="Contratación directa"/>
    <x v="0"/>
    <n v="31778770"/>
    <n v="31778770"/>
    <s v="101. No aplica"/>
    <s v="Línea ya comprometida"/>
    <s v="NO"/>
    <s v="N/A"/>
    <s v="2200 - Dirección de Investigación y Prospectiva"/>
    <s v="1.6 - Gestión del Conocimiento aplicado"/>
    <s v="1.6-5 - Proyectos de innovación, investigación y prospectiva"/>
    <s v="SER - Adquisición de servicios"/>
    <s v="SER012 - Prestación de servicios personas naturales"/>
    <s v="DIP-3 Desarrollador Software - Intermedio"/>
    <n v="0"/>
    <n v="0"/>
    <s v="NO APLICA "/>
    <n v="0"/>
    <n v="0"/>
    <n v="0"/>
    <n v="0"/>
    <n v="0"/>
    <n v="0"/>
    <n v="0"/>
    <n v="0"/>
    <n v="31778770"/>
    <n v="0"/>
    <n v="0"/>
    <n v="4539825.71"/>
    <n v="0"/>
    <n v="4539825.71"/>
    <n v="0"/>
    <n v="4539825.71"/>
    <n v="0"/>
    <n v="4539825.71"/>
    <n v="0"/>
    <n v="4539825.71"/>
    <n v="0"/>
    <n v="4539825.71"/>
    <n v="0"/>
    <n v="4539815.74"/>
    <n v="171624"/>
  </r>
  <r>
    <s v="2500.1.1.1.4101"/>
    <s v="INVERSIÓN"/>
    <x v="0"/>
    <s v="1 - Ajustar el modelo de operación y de gestión catastral del Instituto"/>
    <x v="0"/>
    <x v="0"/>
    <n v="81101512"/>
    <x v="0"/>
    <s v="N/A"/>
    <s v="Prestación de servicios profesionales para desarrollo, instalación, soporte, documentación de cada uno de los componentes empleados y administración de los sistemas de información de acuerdo con los lineamientos establecidos por la DTIC para el OIC "/>
    <s v="Mayo"/>
    <s v="Mayo"/>
    <n v="6"/>
    <s v="Contratación directa"/>
    <x v="0"/>
    <n v="46800000"/>
    <n v="46800000"/>
    <s v="101. No aplica"/>
    <s v="Línea ya comprometida"/>
    <s v="NO"/>
    <s v="N/A"/>
    <s v="2210 - Observatorio Inmobiliario"/>
    <s v="1.6 - Gestión del Conocimiento aplicado"/>
    <s v="1.6-2 - Sistema/ Centro de analítica de datos"/>
    <s v="SER - Adquisición de servicios"/>
    <s v="SER012 - Prestación de servicios personas naturales"/>
    <s v="2210 - Por definir"/>
    <n v="0"/>
    <n v="0"/>
    <s v="NO APLICA "/>
    <n v="0"/>
    <n v="0"/>
    <n v="0"/>
    <n v="0"/>
    <n v="0"/>
    <n v="0"/>
    <n v="0"/>
    <n v="0"/>
    <n v="46800000"/>
    <n v="0"/>
    <n v="0"/>
    <n v="7800000"/>
    <n v="0"/>
    <n v="7800000"/>
    <n v="0"/>
    <n v="7800000"/>
    <n v="0"/>
    <n v="7800000"/>
    <n v="0"/>
    <n v="7800000"/>
    <n v="0"/>
    <n v="7800000"/>
    <n v="0"/>
    <n v="0"/>
    <n v="172024"/>
  </r>
  <r>
    <s v="2500.1.1.1.4102"/>
    <s v="INVERSIÓN"/>
    <x v="0"/>
    <s v="1 - Ajustar el modelo de operación y de gestión catastral del Instituto"/>
    <x v="0"/>
    <x v="0"/>
    <n v="81101512"/>
    <x v="0"/>
    <s v="N/A"/>
    <s v="Prestación de servicios profesionales para realizar actividades de análisis, levantamiento de requerimientos, estructuración, documentación y pruebas de los proyectos en Tecnologías de Información Geográfica a cargo de la Dirección de Investigación y Prospectiva y el OIC"/>
    <s v="Mayo"/>
    <s v="Mayo"/>
    <n v="4"/>
    <s v="Contratación directa"/>
    <x v="0"/>
    <n v="0"/>
    <n v="0"/>
    <s v="4. Prioridad Baja"/>
    <s v="Persona natural"/>
    <s v="NO"/>
    <s v="N/A"/>
    <s v="2210 - Observatorio Inmobiliario"/>
    <s v="1.6 - Gestión del Conocimiento aplicado"/>
    <s v="1.6-2 - Sistema/ Centro de analítica de datos"/>
    <s v="SER - Adquisición de servicios"/>
    <s v="SER012 - Prestación de servicios personas naturales"/>
    <s v="2210 - Por definir"/>
    <n v="0"/>
    <n v="0"/>
    <s v="NO APLICA "/>
    <n v="0"/>
    <n v="0"/>
    <n v="0"/>
    <n v="0"/>
    <n v="0"/>
    <n v="0"/>
    <n v="0"/>
    <n v="0"/>
    <n v="0"/>
    <n v="0"/>
    <n v="0"/>
    <n v="0"/>
    <n v="0"/>
    <n v="0"/>
    <n v="0"/>
    <n v="0"/>
    <n v="0"/>
    <n v="0"/>
    <n v="0"/>
    <n v="0"/>
    <n v="0"/>
    <n v="0"/>
    <n v="0"/>
    <n v="0"/>
    <n v="172124"/>
  </r>
  <r>
    <s v="2500.1.1.1.4103"/>
    <s v="INVERSIÓN"/>
    <x v="0"/>
    <s v="1 - Ajustar el modelo de operación y de gestión catastral del Instituto"/>
    <x v="0"/>
    <x v="0"/>
    <n v="81101512"/>
    <x v="0"/>
    <s v="N/A"/>
    <s v="Prestación de servicios profesionales para desarrollar actividades de transferencia de conocimientos en temas de reconocimiento predial  de acuerdo con el plan de formación de socios estratégicos de la Dirección de Investigación y Prospectiva."/>
    <s v="Mayo"/>
    <s v="Mayo"/>
    <n v="7"/>
    <s v="Contratación directa"/>
    <x v="0"/>
    <n v="43773334"/>
    <n v="43773334"/>
    <s v=" 101. No aplica "/>
    <s v=" Línea ya comprometida "/>
    <s v="NO"/>
    <s v="N/A"/>
    <s v="2200 - Dirección de Investigación y Prospectiva"/>
    <s v="1.6 - Gestión del Conocimiento aplicado"/>
    <s v="1.6-1 - Formación de socios estratégicos"/>
    <s v="SER - Adquisición de servicios"/>
    <s v="SER012 - Prestación de servicios personas naturales"/>
    <s v="DIP-8 Docente experto - temas catastro"/>
    <n v="0"/>
    <n v="0"/>
    <s v="NO APLICA "/>
    <n v="0"/>
    <n v="0"/>
    <n v="0"/>
    <n v="0"/>
    <n v="0"/>
    <n v="0"/>
    <n v="0"/>
    <n v="0"/>
    <n v="40000000"/>
    <n v="0"/>
    <n v="0"/>
    <n v="6000000"/>
    <n v="0"/>
    <n v="6000000"/>
    <n v="0"/>
    <n v="6000000"/>
    <n v="0"/>
    <n v="6000000"/>
    <n v="0"/>
    <n v="6000000"/>
    <n v="0"/>
    <n v="6000000"/>
    <n v="3773334"/>
    <n v="7773334"/>
    <n v="171724"/>
  </r>
  <r>
    <s v="2500.1.1.1.4104"/>
    <s v="INVERSIÓN"/>
    <x v="0"/>
    <s v="1 - Ajustar el modelo de operación y de gestión catastral del Instituto"/>
    <x v="0"/>
    <x v="0"/>
    <n v="81101512"/>
    <x v="0"/>
    <s v="N/A"/>
    <s v="Prestación de servicios de apoyo para brindar acompañamiento en la integración de información, análisis y redacción para posterior presentación de información del OIC"/>
    <s v="Junio"/>
    <s v="Junio"/>
    <n v="6"/>
    <s v="Contratación directa"/>
    <x v="0"/>
    <n v="0"/>
    <n v="0"/>
    <s v="4. Prioridad Baja"/>
    <s v="Persona natural"/>
    <s v="NO"/>
    <s v="N/A"/>
    <s v="2200 - Dirección de Investigación y Prospectiva"/>
    <s v="1.6 - Gestión del Conocimiento aplicado"/>
    <s v="1.6-3 - Observatorio inmobiliario"/>
    <s v="SER - Adquisición de servicios"/>
    <s v="SER012 - Prestación de servicios personas naturales"/>
    <s v="DIP-2 Estructurador de Información Geográfica"/>
    <n v="0"/>
    <n v="0"/>
    <s v="NO APLICA "/>
    <n v="0"/>
    <n v="0"/>
    <n v="0"/>
    <n v="0"/>
    <n v="0"/>
    <n v="0"/>
    <n v="0"/>
    <n v="0"/>
    <n v="0"/>
    <n v="0"/>
    <n v="0"/>
    <n v="0"/>
    <n v="0"/>
    <n v="0"/>
    <n v="0"/>
    <n v="0"/>
    <n v="0"/>
    <n v="0"/>
    <n v="0"/>
    <n v="0"/>
    <n v="0"/>
    <n v="0"/>
    <n v="0"/>
    <n v="0"/>
    <n v="172224"/>
  </r>
  <r>
    <s v="2500.1.1.1.4105"/>
    <s v="INVERSIÓN"/>
    <x v="0"/>
    <s v="1 - Ajustar el modelo de operación y de gestión catastral del Instituto"/>
    <x v="0"/>
    <x v="0"/>
    <n v="81101512"/>
    <x v="0"/>
    <s v="N/A"/>
    <s v="Adquisición de una Cuenta  Articulate 360 - Académico para los procesos de transferencia de conocimientos en temas catastrales y geoespaciales a cargo de la Dirección de Investigación y Prospectiva"/>
    <s v="Septiembre"/>
    <s v="Septiembre"/>
    <n v="4"/>
    <s v="Contratación directa"/>
    <x v="0"/>
    <n v="30000000"/>
    <n v="30000000"/>
    <s v=" 1. Prioridad Crítica "/>
    <s v=" Licenciamientos "/>
    <s v="NO"/>
    <s v="N/A"/>
    <s v="2200 - Dirección de Investigación y Prospectiva"/>
    <s v="1.6 - Gestión del Conocimiento aplicado"/>
    <s v="1.6-1 - Formación de socios estratégicos"/>
    <s v="SER - Adquisición de servicios"/>
    <s v="SER012 - Prestación de servicios personas naturales"/>
    <s v="DIP-12 Apoyo Investigación"/>
    <n v="0"/>
    <n v="0"/>
    <s v="NO APLICA "/>
    <n v="0"/>
    <n v="0"/>
    <n v="0"/>
    <n v="0"/>
    <n v="0"/>
    <n v="0"/>
    <n v="0"/>
    <n v="0"/>
    <n v="0"/>
    <n v="0"/>
    <n v="0"/>
    <n v="0"/>
    <n v="0"/>
    <n v="0"/>
    <n v="0"/>
    <n v="0"/>
    <n v="30000000"/>
    <n v="0"/>
    <n v="0"/>
    <n v="15000000"/>
    <n v="0"/>
    <n v="15000000"/>
    <n v="0"/>
    <n v="0"/>
    <n v="171824"/>
  </r>
  <r>
    <s v="2500.1.1.1.4106"/>
    <s v="INVERSIÓN"/>
    <x v="0"/>
    <s v="1 - Ajustar el modelo de operación y de gestión catastral del Instituto"/>
    <x v="0"/>
    <x v="0"/>
    <n v="80161501"/>
    <x v="0"/>
    <s v="N/A"/>
    <s v="Prestación de servicios profesionales para el apoyo en el diseño, implementación y optimización de actividades relacionadas con el desarrollo y la gestión integral de la Infraestructura de Datos Espaciales - IDE Corporativa. "/>
    <s v="Mayo"/>
    <s v="Mayo"/>
    <n v="8"/>
    <s v="Contratación directa"/>
    <x v="0"/>
    <n v="59500000"/>
    <n v="59500000"/>
    <s v="3. Prioridad Media"/>
    <s v="Persona natural"/>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1 Apoyo transversal"/>
    <n v="0"/>
    <n v="0"/>
    <s v="NO APLICA "/>
    <n v="0"/>
    <n v="0"/>
    <n v="0"/>
    <n v="0"/>
    <n v="0"/>
    <n v="0"/>
    <n v="0"/>
    <n v="0"/>
    <n v="0"/>
    <n v="0"/>
    <n v="59500000"/>
    <n v="8500000"/>
    <n v="0"/>
    <n v="8500000"/>
    <n v="0"/>
    <n v="8500000"/>
    <n v="0"/>
    <n v="8500000"/>
    <n v="0"/>
    <n v="8500000"/>
    <n v="0"/>
    <n v="8500000"/>
    <n v="0"/>
    <n v="8500000"/>
    <n v="168824"/>
  </r>
  <r>
    <s v="2500.1.1.1.4107"/>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de Guaranda, Sucre"/>
    <s v="Mayo"/>
    <s v="Mayo"/>
    <n v="3"/>
    <s v="Contratación directa"/>
    <x v="0"/>
    <n v="5955999"/>
    <n v="5955999"/>
    <s v="1. Prioridad Crítica"/>
    <s v="Actualización DT"/>
    <s v="NO"/>
    <s v="N/A"/>
    <s v="2620 - Dirección Territorial Sucre"/>
    <s v="2.3 - Gestión Catastral"/>
    <s v="2.3-1 - Formación y actualización catastral"/>
    <s v="SER - Adquisición de servicios"/>
    <s v="SER012 - Prestación de servicios personas naturales"/>
    <s v="Auxiliar de Campo COM"/>
    <n v="70265"/>
    <s v="SUCRE"/>
    <s v="GUARANDA"/>
    <n v="0"/>
    <n v="0"/>
    <n v="0"/>
    <n v="0"/>
    <n v="0"/>
    <n v="0"/>
    <n v="0"/>
    <n v="0"/>
    <n v="5955999"/>
    <n v="0"/>
    <n v="0"/>
    <n v="1985333"/>
    <n v="0"/>
    <n v="1985333"/>
    <n v="0"/>
    <n v="1985333"/>
    <n v="0"/>
    <n v="0"/>
    <n v="0"/>
    <n v="0"/>
    <n v="0"/>
    <n v="0"/>
    <n v="0"/>
    <n v="0"/>
    <n v="6224"/>
  </r>
  <r>
    <s v="2500.1.1.1.4108"/>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de Guaranda, Sucre"/>
    <s v="Mayo"/>
    <s v="Mayo"/>
    <n v="3"/>
    <s v="Contratación directa"/>
    <x v="0"/>
    <n v="5955999"/>
    <n v="5955999"/>
    <s v="1. Prioridad Crítica"/>
    <s v="Actualización DT"/>
    <s v="NO"/>
    <s v="N/A"/>
    <s v="2620 - Dirección Territorial Sucre"/>
    <s v="2.3 - Gestión Catastral"/>
    <s v="2.3-1 - Formación y actualización catastral"/>
    <s v="SER - Adquisición de servicios"/>
    <s v="SER012 - Prestación de servicios personas naturales"/>
    <s v="Auxiliar de Campo COM"/>
    <n v="70265"/>
    <s v="SUCRE"/>
    <s v="GUARANDA"/>
    <n v="0"/>
    <n v="0"/>
    <n v="0"/>
    <n v="0"/>
    <n v="0"/>
    <n v="0"/>
    <n v="0"/>
    <n v="0"/>
    <n v="5955999"/>
    <n v="0"/>
    <n v="0"/>
    <n v="1985333"/>
    <n v="0"/>
    <n v="1985333"/>
    <n v="0"/>
    <n v="1985333"/>
    <n v="0"/>
    <n v="0"/>
    <n v="0"/>
    <n v="0"/>
    <n v="0"/>
    <n v="0"/>
    <n v="0"/>
    <n v="0"/>
    <n v="6324"/>
  </r>
  <r>
    <s v="2500.1.1.1.4109"/>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de Guaranda, Sucre"/>
    <s v="Mayo"/>
    <s v="Mayo"/>
    <n v="3"/>
    <s v="Contratación directa"/>
    <x v="0"/>
    <n v="5955999"/>
    <n v="5955999"/>
    <s v="1. Prioridad Crítica"/>
    <s v="Actualización DT"/>
    <s v="NO"/>
    <s v="N/A"/>
    <s v="2620 - Dirección Territorial Sucre"/>
    <s v="2.3 - Gestión Catastral"/>
    <s v="2.3-1 - Formación y actualización catastral"/>
    <s v="SER - Adquisición de servicios"/>
    <s v="SER012 - Prestación de servicios personas naturales"/>
    <s v="Auxiliar de Campo COM"/>
    <n v="70265"/>
    <s v="SUCRE"/>
    <s v="GUARANDA"/>
    <n v="0"/>
    <n v="0"/>
    <n v="0"/>
    <n v="0"/>
    <n v="0"/>
    <n v="0"/>
    <n v="0"/>
    <n v="0"/>
    <n v="5955999"/>
    <n v="0"/>
    <n v="0"/>
    <n v="1985333"/>
    <n v="0"/>
    <n v="1985333"/>
    <n v="0"/>
    <n v="1985333"/>
    <n v="0"/>
    <n v="0"/>
    <n v="0"/>
    <n v="0"/>
    <n v="0"/>
    <n v="0"/>
    <n v="0"/>
    <n v="0"/>
    <n v="6424"/>
  </r>
  <r>
    <s v="2500.1.1.1.4110"/>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de Guaranda, Sucre"/>
    <s v="Mayo"/>
    <s v="Mayo"/>
    <n v="3"/>
    <s v="Contratación directa"/>
    <x v="0"/>
    <n v="5955999"/>
    <n v="5955999"/>
    <s v="1. Prioridad Crítica"/>
    <s v="Actualización DT"/>
    <s v="NO"/>
    <s v="N/A"/>
    <s v="2620 - Dirección Territorial Sucre"/>
    <s v="2.3 - Gestión Catastral"/>
    <s v="2.3-1 - Formación y actualización catastral"/>
    <s v="SER - Adquisición de servicios"/>
    <s v="SER012 - Prestación de servicios personas naturales"/>
    <s v="Auxiliar de Campo COM"/>
    <n v="70265"/>
    <s v="SUCRE"/>
    <s v="GUARANDA"/>
    <n v="0"/>
    <n v="0"/>
    <n v="0"/>
    <n v="0"/>
    <n v="0"/>
    <n v="0"/>
    <n v="0"/>
    <n v="0"/>
    <n v="5955999"/>
    <n v="0"/>
    <n v="0"/>
    <n v="1985333"/>
    <n v="0"/>
    <n v="1985333"/>
    <n v="0"/>
    <n v="1985333"/>
    <n v="0"/>
    <n v="0"/>
    <n v="0"/>
    <n v="0"/>
    <n v="0"/>
    <n v="0"/>
    <n v="0"/>
    <n v="0"/>
    <n v="6524"/>
  </r>
  <r>
    <s v="2500.1.1.1.4111"/>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de Guaranda, Sucre"/>
    <s v="Mayo"/>
    <s v="Mayo"/>
    <n v="3"/>
    <s v="Contratación directa"/>
    <x v="0"/>
    <n v="5955999"/>
    <n v="5955999"/>
    <s v="1. Prioridad Crítica"/>
    <s v="Actualización DT"/>
    <s v="NO"/>
    <s v="N/A"/>
    <s v="2620 - Dirección Territorial Sucre"/>
    <s v="2.3 - Gestión Catastral"/>
    <s v="2.3-1 - Formación y actualización catastral"/>
    <s v="SER - Adquisición de servicios"/>
    <s v="SER012 - Prestación de servicios personas naturales"/>
    <s v="Auxiliar de Campo COM"/>
    <n v="70265"/>
    <s v="SUCRE"/>
    <s v="GUARANDA"/>
    <n v="0"/>
    <n v="0"/>
    <n v="0"/>
    <n v="0"/>
    <n v="0"/>
    <n v="0"/>
    <n v="0"/>
    <n v="0"/>
    <n v="5955999"/>
    <n v="0"/>
    <n v="0"/>
    <n v="1985333"/>
    <n v="0"/>
    <n v="1985333"/>
    <n v="0"/>
    <n v="1985333"/>
    <n v="0"/>
    <n v="0"/>
    <n v="0"/>
    <n v="0"/>
    <n v="0"/>
    <n v="0"/>
    <n v="0"/>
    <n v="0"/>
    <n v="6624"/>
  </r>
  <r>
    <s v="2500.1.1.1.4112"/>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de Guaranda, Sucre"/>
    <s v="Mayo"/>
    <s v="Mayo"/>
    <n v="3"/>
    <s v="Contratación directa"/>
    <x v="0"/>
    <n v="5955999"/>
    <n v="5955999"/>
    <s v="1. Prioridad Crítica"/>
    <s v="Actualización DT"/>
    <s v="NO"/>
    <s v="N/A"/>
    <s v="2620 - Dirección Territorial Sucre"/>
    <s v="2.3 - Gestión Catastral"/>
    <s v="2.3-1 - Formación y actualización catastral"/>
    <s v="SER - Adquisición de servicios"/>
    <s v="SER012 - Prestación de servicios personas naturales"/>
    <s v="Auxiliar de Campo COM"/>
    <n v="70265"/>
    <s v="SUCRE"/>
    <s v="GUARANDA"/>
    <n v="0"/>
    <n v="0"/>
    <n v="0"/>
    <n v="0"/>
    <n v="0"/>
    <n v="0"/>
    <n v="0"/>
    <n v="0"/>
    <n v="5955999"/>
    <n v="0"/>
    <n v="0"/>
    <n v="1985333"/>
    <n v="0"/>
    <n v="1985333"/>
    <n v="0"/>
    <n v="1985333"/>
    <n v="0"/>
    <n v="0"/>
    <n v="0"/>
    <n v="0"/>
    <n v="0"/>
    <n v="0"/>
    <n v="0"/>
    <n v="0"/>
    <n v="6724"/>
  </r>
  <r>
    <s v="2500.1.1.1.4113"/>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de Guaranda, Sucre"/>
    <s v="Mayo"/>
    <s v="Mayo"/>
    <n v="3"/>
    <s v="Contratación directa"/>
    <x v="0"/>
    <n v="5955999"/>
    <n v="5955999"/>
    <s v="1. Prioridad Crítica"/>
    <s v="Actualización DT"/>
    <s v="NO"/>
    <s v="N/A"/>
    <s v="2620 - Dirección Territorial Sucre"/>
    <s v="2.3 - Gestión Catastral"/>
    <s v="2.3-1 - Formación y actualización catastral"/>
    <s v="SER - Adquisición de servicios"/>
    <s v="SER012 - Prestación de servicios personas naturales"/>
    <s v="Auxiliar de Campo COM"/>
    <n v="70265"/>
    <s v="SUCRE"/>
    <s v="GUARANDA"/>
    <n v="0"/>
    <n v="0"/>
    <n v="0"/>
    <n v="0"/>
    <n v="0"/>
    <n v="0"/>
    <n v="0"/>
    <n v="0"/>
    <n v="5955999"/>
    <n v="0"/>
    <n v="0"/>
    <n v="1985333"/>
    <n v="0"/>
    <n v="1985333"/>
    <n v="0"/>
    <n v="1985333"/>
    <n v="0"/>
    <n v="0"/>
    <n v="0"/>
    <n v="0"/>
    <n v="0"/>
    <n v="0"/>
    <n v="0"/>
    <n v="0"/>
    <n v="6824"/>
  </r>
  <r>
    <s v="2500.1.1.1.4114"/>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de Guaranda, Sucre"/>
    <s v="Mayo"/>
    <s v="Mayo"/>
    <n v="3"/>
    <s v="Contratación directa"/>
    <x v="0"/>
    <n v="5955999"/>
    <n v="5955999"/>
    <s v="1. Prioridad Crítica"/>
    <s v="Actualización DT"/>
    <s v="NO"/>
    <s v="N/A"/>
    <s v="2620 - Dirección Territorial Sucre"/>
    <s v="2.3 - Gestión Catastral"/>
    <s v="2.3-1 - Formación y actualización catastral"/>
    <s v="SER - Adquisición de servicios"/>
    <s v="SER012 - Prestación de servicios personas naturales"/>
    <s v="Auxiliar de Campo COM"/>
    <n v="70265"/>
    <s v="SUCRE"/>
    <s v="GUARANDA"/>
    <n v="0"/>
    <n v="0"/>
    <n v="0"/>
    <n v="0"/>
    <n v="0"/>
    <n v="0"/>
    <n v="0"/>
    <n v="0"/>
    <n v="5955999"/>
    <n v="0"/>
    <n v="0"/>
    <n v="1985333"/>
    <n v="0"/>
    <n v="1985333"/>
    <n v="0"/>
    <n v="1985333"/>
    <n v="0"/>
    <n v="0"/>
    <n v="0"/>
    <n v="0"/>
    <n v="0"/>
    <n v="0"/>
    <n v="0"/>
    <n v="0"/>
    <n v="6924"/>
  </r>
  <r>
    <s v="2500.1.1.1.4115"/>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de Guaranda, Sucre"/>
    <s v="Mayo"/>
    <s v="Mayo"/>
    <n v="3"/>
    <s v="Contratación directa"/>
    <x v="0"/>
    <n v="5955999"/>
    <n v="5955999"/>
    <s v="1. Prioridad Crítica"/>
    <s v="Actualización DT"/>
    <s v="NO"/>
    <s v="N/A"/>
    <s v="2620 - Dirección Territorial Sucre"/>
    <s v="2.3 - Gestión Catastral"/>
    <s v="2.3-1 - Formación y actualización catastral"/>
    <s v="SER - Adquisición de servicios"/>
    <s v="SER012 - Prestación de servicios personas naturales"/>
    <s v="Auxiliar de Campo COM"/>
    <n v="70265"/>
    <s v="SUCRE"/>
    <s v="GUARANDA"/>
    <n v="0"/>
    <n v="0"/>
    <n v="0"/>
    <n v="0"/>
    <n v="0"/>
    <n v="0"/>
    <n v="0"/>
    <n v="0"/>
    <n v="5955999"/>
    <n v="0"/>
    <n v="0"/>
    <n v="1985333"/>
    <n v="0"/>
    <n v="1985333"/>
    <n v="0"/>
    <n v="1985333"/>
    <n v="0"/>
    <n v="0"/>
    <n v="0"/>
    <n v="0"/>
    <n v="0"/>
    <n v="0"/>
    <n v="0"/>
    <n v="0"/>
    <n v="7024"/>
  </r>
  <r>
    <s v="2500.1.1.1.4116"/>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de Guaranda, Sucre"/>
    <s v="Mayo"/>
    <s v="Mayo"/>
    <n v="3"/>
    <s v="Contratación directa"/>
    <x v="0"/>
    <n v="5955999"/>
    <n v="5955999"/>
    <s v="1. Prioridad Crítica"/>
    <s v="Actualización DT"/>
    <s v="NO"/>
    <s v="N/A"/>
    <s v="2620 - Dirección Territorial Sucre"/>
    <s v="2.3 - Gestión Catastral"/>
    <s v="2.3-1 - Formación y actualización catastral"/>
    <s v="SER - Adquisición de servicios"/>
    <s v="SER012 - Prestación de servicios personas naturales"/>
    <s v="Auxiliar de Campo COM"/>
    <n v="70265"/>
    <s v="SUCRE"/>
    <s v="GUARANDA"/>
    <n v="0"/>
    <n v="0"/>
    <n v="0"/>
    <n v="0"/>
    <n v="0"/>
    <n v="0"/>
    <n v="0"/>
    <n v="0"/>
    <n v="5955999"/>
    <n v="0"/>
    <n v="0"/>
    <n v="1985333"/>
    <n v="0"/>
    <n v="1985333"/>
    <n v="0"/>
    <n v="1985333"/>
    <n v="0"/>
    <n v="0"/>
    <n v="0"/>
    <n v="0"/>
    <n v="0"/>
    <n v="0"/>
    <n v="0"/>
    <n v="0"/>
    <n v="7124"/>
  </r>
  <r>
    <s v="2500.1.1.1.4117"/>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de Guaranda, Sucre"/>
    <s v="Mayo"/>
    <s v="Mayo"/>
    <n v="3"/>
    <s v="Contratación directa"/>
    <x v="0"/>
    <n v="0"/>
    <n v="0"/>
    <s v="2. Prioridad Alta"/>
    <s v="Actualización DT"/>
    <s v="NO"/>
    <s v="N/A"/>
    <s v="2620 - Dirección Territorial Sucre"/>
    <s v="2.3 - Gestión Catastral"/>
    <s v="2.3-1 - Formación y actualización catastral"/>
    <s v="SER - Adquisición de servicios"/>
    <s v="SER012 - Prestación de servicios personas naturales"/>
    <s v="Profesional SIG DT"/>
    <n v="70265"/>
    <s v="SUCRE"/>
    <s v="GUARANDA"/>
    <n v="0"/>
    <n v="0"/>
    <n v="0"/>
    <n v="0"/>
    <n v="0"/>
    <n v="0"/>
    <n v="0"/>
    <n v="0"/>
    <n v="0"/>
    <n v="0"/>
    <n v="0"/>
    <n v="0"/>
    <n v="0"/>
    <n v="0"/>
    <n v="0"/>
    <n v="0"/>
    <n v="0"/>
    <n v="0"/>
    <n v="0"/>
    <n v="0"/>
    <n v="0"/>
    <n v="0"/>
    <n v="0"/>
    <n v="0"/>
    <n v="0"/>
  </r>
  <r>
    <s v="2500.1.1.1.4118"/>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de Guaranda, Sucre"/>
    <s v="Mayo"/>
    <s v="Mayo"/>
    <n v="3"/>
    <s v="Contratación directa"/>
    <x v="0"/>
    <n v="0"/>
    <n v="0"/>
    <s v="2. Prioridad Alta"/>
    <s v="Actualización DT"/>
    <s v="NO"/>
    <s v="N/A"/>
    <s v="2620 - Dirección Territorial Sucre"/>
    <s v="2.3 - Gestión Catastral"/>
    <s v="2.3-1 - Formación y actualización catastral"/>
    <s v="SER - Adquisición de servicios"/>
    <s v="SER012 - Prestación de servicios personas naturales"/>
    <s v="Profesional SIG DT"/>
    <n v="70265"/>
    <s v="SUCRE"/>
    <s v="GUARANDA"/>
    <n v="0"/>
    <n v="0"/>
    <n v="0"/>
    <n v="0"/>
    <n v="0"/>
    <n v="0"/>
    <n v="0"/>
    <n v="0"/>
    <n v="0"/>
    <n v="0"/>
    <n v="0"/>
    <n v="0"/>
    <n v="0"/>
    <n v="0"/>
    <n v="0"/>
    <n v="0"/>
    <n v="0"/>
    <n v="0"/>
    <n v="0"/>
    <n v="0"/>
    <n v="0"/>
    <n v="0"/>
    <n v="0"/>
    <n v="0"/>
    <n v="0"/>
  </r>
  <r>
    <s v="2500.1.1.1.4119"/>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de Guaranda, Sucre"/>
    <s v="Mayo"/>
    <s v="Mayo"/>
    <n v="3"/>
    <s v="Contratación directa"/>
    <x v="0"/>
    <n v="0"/>
    <n v="0"/>
    <s v="2. Prioridad Alta"/>
    <s v="Actualización DT"/>
    <s v="NO"/>
    <s v="N/A"/>
    <s v="2620 - Dirección Territorial Sucre"/>
    <s v="2.3 - Gestión Catastral"/>
    <s v="2.3-1 - Formación y actualización catastral"/>
    <s v="SER - Adquisición de servicios"/>
    <s v="SER012 - Prestación de servicios personas naturales"/>
    <s v="Profesional SIG DT"/>
    <n v="70265"/>
    <s v="SUCRE"/>
    <s v="GUARANDA"/>
    <n v="0"/>
    <n v="0"/>
    <n v="0"/>
    <n v="0"/>
    <n v="0"/>
    <n v="0"/>
    <n v="0"/>
    <n v="0"/>
    <n v="0"/>
    <n v="0"/>
    <n v="0"/>
    <n v="0"/>
    <n v="0"/>
    <n v="0"/>
    <n v="0"/>
    <n v="0"/>
    <n v="0"/>
    <n v="0"/>
    <n v="0"/>
    <n v="0"/>
    <n v="0"/>
    <n v="0"/>
    <n v="0"/>
    <n v="0"/>
    <n v="0"/>
  </r>
  <r>
    <s v="2500.1.1.1.4120"/>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de Guaranda, Sucre"/>
    <s v="Mayo"/>
    <s v="Mayo"/>
    <n v="3"/>
    <s v="Contratación directa"/>
    <x v="0"/>
    <n v="0"/>
    <n v="0"/>
    <s v="2. Prioridad Alta"/>
    <s v="Actualización DT"/>
    <s v="NO"/>
    <s v="N/A"/>
    <s v="2620 - Dirección Territorial Sucre"/>
    <s v="2.3 - Gestión Catastral"/>
    <s v="2.3-1 - Formación y actualización catastral"/>
    <s v="SER - Adquisición de servicios"/>
    <s v="SER012 - Prestación de servicios personas naturales"/>
    <s v="Profesional SIG DT"/>
    <n v="70265"/>
    <s v="SUCRE"/>
    <s v="GUARANDA"/>
    <n v="0"/>
    <n v="0"/>
    <n v="0"/>
    <n v="0"/>
    <n v="0"/>
    <n v="0"/>
    <n v="0"/>
    <n v="0"/>
    <n v="0"/>
    <n v="0"/>
    <n v="0"/>
    <n v="0"/>
    <n v="0"/>
    <n v="0"/>
    <n v="0"/>
    <n v="0"/>
    <n v="0"/>
    <n v="0"/>
    <n v="0"/>
    <n v="0"/>
    <n v="0"/>
    <n v="0"/>
    <n v="0"/>
    <n v="0"/>
    <n v="0"/>
  </r>
  <r>
    <s v="2500.1.1.1.4121"/>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de Guaranda, Sucre"/>
    <s v="Mayo"/>
    <s v="Mayo"/>
    <n v="3"/>
    <s v="Contratación directa"/>
    <x v="0"/>
    <n v="0"/>
    <n v="0"/>
    <s v="2. Prioridad Alta"/>
    <s v="Actualización DT"/>
    <s v="NO"/>
    <s v="N/A"/>
    <s v="2620 - Dirección Territorial Sucre"/>
    <s v="2.3 - Gestión Catastral"/>
    <s v="2.3-1 - Formación y actualización catastral"/>
    <s v="SER - Adquisición de servicios"/>
    <s v="SER012 - Prestación de servicios personas naturales"/>
    <s v="Profesional SIG DT"/>
    <n v="70265"/>
    <s v="SUCRE"/>
    <s v="GUARANDA"/>
    <n v="0"/>
    <n v="0"/>
    <n v="0"/>
    <n v="0"/>
    <n v="0"/>
    <n v="0"/>
    <n v="0"/>
    <n v="0"/>
    <n v="0"/>
    <n v="0"/>
    <n v="0"/>
    <n v="0"/>
    <n v="0"/>
    <n v="0"/>
    <n v="0"/>
    <n v="0"/>
    <n v="0"/>
    <n v="0"/>
    <n v="0"/>
    <n v="0"/>
    <n v="0"/>
    <n v="0"/>
    <n v="0"/>
    <n v="0"/>
    <n v="0"/>
  </r>
  <r>
    <s v="2500.1.1.1.4122"/>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de Guaranda, Sucre"/>
    <s v="Mayo"/>
    <s v="Mayo"/>
    <n v="3"/>
    <s v="Contratación directa"/>
    <x v="0"/>
    <n v="0"/>
    <n v="0"/>
    <s v="2. Prioridad Alta"/>
    <s v="Actualización DT"/>
    <s v="NO"/>
    <s v="N/A"/>
    <s v="2620 - Dirección Territorial Sucre"/>
    <s v="2.3 - Gestión Catastral"/>
    <s v="2.3-1 - Formación y actualización catastral"/>
    <s v="SER - Adquisición de servicios"/>
    <s v="SER012 - Prestación de servicios personas naturales"/>
    <s v="Profesional SIG DT"/>
    <n v="70265"/>
    <s v="SUCRE"/>
    <s v="GUARANDA"/>
    <n v="0"/>
    <n v="0"/>
    <n v="0"/>
    <n v="0"/>
    <n v="0"/>
    <n v="0"/>
    <n v="0"/>
    <n v="0"/>
    <n v="0"/>
    <n v="0"/>
    <n v="0"/>
    <n v="0"/>
    <n v="0"/>
    <n v="0"/>
    <n v="0"/>
    <n v="0"/>
    <n v="0"/>
    <n v="0"/>
    <n v="0"/>
    <n v="0"/>
    <n v="0"/>
    <n v="0"/>
    <n v="0"/>
    <n v="0"/>
    <n v="0"/>
  </r>
  <r>
    <s v="2500.1.1.1.4123"/>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de Guaranda, Sucre"/>
    <s v="Mayo"/>
    <s v="Mayo"/>
    <n v="3"/>
    <s v="Contratación directa"/>
    <x v="0"/>
    <n v="0"/>
    <n v="0"/>
    <s v="2. Prioridad Alta"/>
    <s v="Actualización DT"/>
    <s v="NO"/>
    <s v="N/A"/>
    <s v="2620 - Dirección Territorial Sucre"/>
    <s v="2.3 - Gestión Catastral"/>
    <s v="2.3-1 - Formación y actualización catastral"/>
    <s v="SER - Adquisición de servicios"/>
    <s v="SER012 - Prestación de servicios personas naturales"/>
    <s v="Profesional SIG DT"/>
    <n v="70265"/>
    <s v="SUCRE"/>
    <s v="GUARANDA"/>
    <n v="0"/>
    <n v="0"/>
    <n v="0"/>
    <n v="0"/>
    <n v="0"/>
    <n v="0"/>
    <n v="0"/>
    <n v="0"/>
    <n v="0"/>
    <n v="0"/>
    <n v="0"/>
    <n v="0"/>
    <n v="0"/>
    <n v="0"/>
    <n v="0"/>
    <n v="0"/>
    <n v="0"/>
    <n v="0"/>
    <n v="0"/>
    <n v="0"/>
    <n v="0"/>
    <n v="0"/>
    <n v="0"/>
    <n v="0"/>
    <n v="0"/>
  </r>
  <r>
    <s v="2500.1.1.1.4124"/>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de Guaranda, Sucre"/>
    <s v="Mayo"/>
    <s v="Mayo"/>
    <n v="3"/>
    <s v="Contratación directa"/>
    <x v="0"/>
    <n v="0"/>
    <n v="0"/>
    <s v="2. Prioridad Alta"/>
    <s v="Actualización DT"/>
    <s v="NO"/>
    <s v="N/A"/>
    <s v="2620 - Dirección Territorial Sucre"/>
    <s v="2.3 - Gestión Catastral"/>
    <s v="2.3-1 - Formación y actualización catastral"/>
    <s v="SER - Adquisición de servicios"/>
    <s v="SER012 - Prestación de servicios personas naturales"/>
    <s v="Profesional SIG DT"/>
    <n v="70265"/>
    <s v="SUCRE"/>
    <s v="GUARANDA"/>
    <n v="0"/>
    <n v="0"/>
    <n v="0"/>
    <n v="0"/>
    <n v="0"/>
    <n v="0"/>
    <n v="0"/>
    <n v="0"/>
    <n v="0"/>
    <n v="0"/>
    <n v="0"/>
    <n v="0"/>
    <n v="0"/>
    <n v="0"/>
    <n v="0"/>
    <n v="0"/>
    <n v="0"/>
    <n v="0"/>
    <n v="0"/>
    <n v="0"/>
    <n v="0"/>
    <n v="0"/>
    <n v="0"/>
    <n v="0"/>
    <n v="0"/>
  </r>
  <r>
    <s v="2500.1.1.1.4125"/>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de Guaranda, Sucre"/>
    <s v="Mayo"/>
    <s v="Mayo"/>
    <n v="3"/>
    <s v="Contratación directa"/>
    <x v="0"/>
    <n v="0"/>
    <n v="0"/>
    <s v="2. Prioridad Alta"/>
    <s v="Actualización DT"/>
    <s v="NO"/>
    <s v="N/A"/>
    <s v="2620 - Dirección Territorial Sucre"/>
    <s v="2.3 - Gestión Catastral"/>
    <s v="2.3-1 - Formación y actualización catastral"/>
    <s v="SER - Adquisición de servicios"/>
    <s v="SER012 - Prestación de servicios personas naturales"/>
    <s v="Profesional SIG DT"/>
    <n v="70265"/>
    <s v="SUCRE"/>
    <s v="GUARANDA"/>
    <n v="0"/>
    <n v="0"/>
    <n v="0"/>
    <n v="0"/>
    <n v="0"/>
    <n v="0"/>
    <n v="0"/>
    <n v="0"/>
    <n v="0"/>
    <n v="0"/>
    <n v="0"/>
    <n v="0"/>
    <n v="0"/>
    <n v="0"/>
    <n v="0"/>
    <n v="0"/>
    <n v="0"/>
    <n v="0"/>
    <n v="0"/>
    <n v="0"/>
    <n v="0"/>
    <n v="0"/>
    <n v="0"/>
    <n v="0"/>
    <n v="0"/>
  </r>
  <r>
    <s v="2500.1.1.1.4126"/>
    <s v="INVERSIÓN"/>
    <x v="0"/>
    <s v="1 - Ajustar el modelo de operación y de gestión catastral del Instituto"/>
    <x v="0"/>
    <x v="0"/>
    <n v="80111601"/>
    <x v="0"/>
    <s v="N/A"/>
    <s v="Prestación de servicios profesionales para el seguimiento, administración, control, supervisión y demás actividades conexas,  durante la ejecución del proceso de actualización y/ formación catastral en la Dirección Territorial Magdalena"/>
    <s v="Junio"/>
    <s v="Junio"/>
    <n v="7"/>
    <s v="Contratación directa"/>
    <x v="0"/>
    <n v="69102416"/>
    <n v="69102416"/>
    <s v="1. Prioridad Crítica"/>
    <s v="Actualización DT"/>
    <s v="NO"/>
    <s v="N/A"/>
    <s v="2613 - Dirección Territorial Magdalena"/>
    <s v="2.3 - Gestión Catastral"/>
    <s v="2.3-1 - Formación y actualización catastral"/>
    <s v="SER - Adquisición de servicios"/>
    <s v="SER012 - Prestación de servicios personas naturales"/>
    <s v="Coordinador Operativo Territorial DT"/>
    <n v="0"/>
    <n v="0"/>
    <s v="NO APLICA"/>
    <n v="0"/>
    <n v="0"/>
    <n v="0"/>
    <n v="0"/>
    <n v="0"/>
    <n v="0"/>
    <n v="0"/>
    <n v="0"/>
    <n v="0"/>
    <n v="0"/>
    <n v="69102416"/>
    <n v="0"/>
    <n v="0"/>
    <n v="10162120"/>
    <n v="0"/>
    <n v="10162120"/>
    <n v="0"/>
    <n v="10162120"/>
    <n v="0"/>
    <n v="10162120"/>
    <n v="0"/>
    <n v="10162120"/>
    <n v="0"/>
    <n v="18291816"/>
    <n v="8324"/>
  </r>
  <r>
    <s v="2500.1.1.1.4127"/>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Magdalena"/>
    <s v="Septiembre"/>
    <s v="Septiembre"/>
    <n v="4"/>
    <s v="Contratación directa"/>
    <x v="0"/>
    <n v="7941332"/>
    <n v="7941332"/>
    <s v="101. No aplica"/>
    <s v="Actualización DT"/>
    <s v="NO"/>
    <s v="N/A"/>
    <s v="2613 - Dirección Territorial Magdalena"/>
    <s v="2.3 - Gestión Catastral"/>
    <s v="2.3-1 - Formación y actualización catastral"/>
    <s v="SER - Adquisición de servicios"/>
    <s v="SER012 - Prestación de servicios personas naturales"/>
    <s v="Auxiliar de Campo COM"/>
    <n v="47053"/>
    <s v="MAGDALENA"/>
    <s v="ARACATACA"/>
    <n v="0"/>
    <n v="0"/>
    <n v="0"/>
    <n v="0"/>
    <n v="0"/>
    <n v="0"/>
    <n v="0"/>
    <n v="0"/>
    <n v="0"/>
    <n v="0"/>
    <n v="0"/>
    <n v="0"/>
    <n v="0"/>
    <n v="0"/>
    <n v="0"/>
    <n v="0"/>
    <n v="7941332"/>
    <n v="0"/>
    <n v="0"/>
    <n v="1985333"/>
    <n v="0"/>
    <n v="1985333"/>
    <n v="0"/>
    <n v="3970666"/>
    <n v="8424"/>
  </r>
  <r>
    <s v="2500.1.1.1.4128"/>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Magdalena"/>
    <s v="Septiembre"/>
    <s v="Septiembre"/>
    <n v="4"/>
    <s v="Contratación directa"/>
    <x v="0"/>
    <n v="7941332"/>
    <n v="7941332"/>
    <s v="101. No aplica"/>
    <s v="Actualización DT"/>
    <s v="NO"/>
    <s v="N/A"/>
    <s v="2613 - Dirección Territorial Magdalena"/>
    <s v="2.3 - Gestión Catastral"/>
    <s v="2.3-1 - Formación y actualización catastral"/>
    <s v="SER - Adquisición de servicios"/>
    <s v="SER012 - Prestación de servicios personas naturales"/>
    <s v="Auxiliar de Campo COM"/>
    <n v="47053"/>
    <s v="MAGDALENA"/>
    <s v="ARACATACA"/>
    <n v="0"/>
    <n v="0"/>
    <n v="0"/>
    <n v="0"/>
    <n v="0"/>
    <n v="0"/>
    <n v="0"/>
    <n v="0"/>
    <n v="0"/>
    <n v="0"/>
    <n v="0"/>
    <n v="0"/>
    <n v="0"/>
    <n v="0"/>
    <n v="0"/>
    <n v="0"/>
    <n v="7941332"/>
    <n v="0"/>
    <n v="0"/>
    <n v="1985333"/>
    <n v="0"/>
    <n v="1985333"/>
    <n v="0"/>
    <n v="3970666"/>
    <n v="8524"/>
  </r>
  <r>
    <s v="2500.1.1.1.4129"/>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Magdalena"/>
    <s v="Septiembre"/>
    <s v="Septiembre"/>
    <n v="4"/>
    <s v="Contratación directa"/>
    <x v="0"/>
    <n v="7941332"/>
    <n v="7941332"/>
    <s v="101. No aplica"/>
    <s v="Actualización DT"/>
    <s v="NO"/>
    <s v="N/A"/>
    <s v="2613 - Dirección Territorial Magdalena"/>
    <s v="2.3 - Gestión Catastral"/>
    <s v="2.3-1 - Formación y actualización catastral"/>
    <s v="SER - Adquisición de servicios"/>
    <s v="SER012 - Prestación de servicios personas naturales"/>
    <s v="Auxiliar de Campo COM"/>
    <n v="47053"/>
    <s v="MAGDALENA"/>
    <s v="ARACATACA"/>
    <n v="0"/>
    <n v="0"/>
    <n v="0"/>
    <n v="0"/>
    <n v="0"/>
    <n v="0"/>
    <n v="0"/>
    <n v="0"/>
    <n v="0"/>
    <n v="0"/>
    <n v="0"/>
    <n v="0"/>
    <n v="0"/>
    <n v="0"/>
    <n v="0"/>
    <n v="0"/>
    <n v="7941332"/>
    <n v="0"/>
    <n v="0"/>
    <n v="1985333"/>
    <n v="0"/>
    <n v="1985333"/>
    <n v="0"/>
    <n v="3970666"/>
    <n v="8624"/>
  </r>
  <r>
    <s v="2500.1.1.1.4130"/>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Magdalena"/>
    <s v="Septiembre"/>
    <s v="Septiembre"/>
    <n v="4"/>
    <s v="Contratación directa"/>
    <x v="0"/>
    <n v="7941332"/>
    <n v="7941332"/>
    <s v="101. No aplica"/>
    <s v="Actualización DT"/>
    <s v="NO"/>
    <s v="N/A"/>
    <s v="2613 - Dirección Territorial Magdalena"/>
    <s v="2.3 - Gestión Catastral"/>
    <s v="2.3-1 - Formación y actualización catastral"/>
    <s v="SER - Adquisición de servicios"/>
    <s v="SER012 - Prestación de servicios personas naturales"/>
    <s v="Auxiliar de Campo COM"/>
    <n v="47053"/>
    <s v="MAGDALENA"/>
    <s v="ARACATACA"/>
    <n v="0"/>
    <n v="0"/>
    <n v="0"/>
    <n v="0"/>
    <n v="0"/>
    <n v="0"/>
    <n v="0"/>
    <n v="0"/>
    <n v="0"/>
    <n v="0"/>
    <n v="0"/>
    <n v="0"/>
    <n v="0"/>
    <n v="0"/>
    <n v="0"/>
    <n v="0"/>
    <n v="7941332"/>
    <n v="0"/>
    <n v="0"/>
    <n v="1985333"/>
    <n v="0"/>
    <n v="1985333"/>
    <n v="0"/>
    <n v="3970666"/>
    <n v="8724"/>
  </r>
  <r>
    <s v="2500.1.1.1.4131"/>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Magdalena"/>
    <s v="Septiembre"/>
    <s v="Septiembre"/>
    <n v="4"/>
    <s v="Contratación directa"/>
    <x v="0"/>
    <n v="7941332"/>
    <n v="7941332"/>
    <s v="101. No aplica"/>
    <s v="Actualización DT"/>
    <s v="NO"/>
    <s v="N/A"/>
    <s v="2613 - Dirección Territorial Magdalena"/>
    <s v="2.3 - Gestión Catastral"/>
    <s v="2.3-1 - Formación y actualización catastral"/>
    <s v="SER - Adquisición de servicios"/>
    <s v="SER012 - Prestación de servicios personas naturales"/>
    <s v="Auxiliar de Campo COM"/>
    <n v="47053"/>
    <s v="MAGDALENA"/>
    <s v="ARACATACA"/>
    <n v="0"/>
    <n v="0"/>
    <n v="0"/>
    <n v="0"/>
    <n v="0"/>
    <n v="0"/>
    <n v="0"/>
    <n v="0"/>
    <n v="0"/>
    <n v="0"/>
    <n v="0"/>
    <n v="0"/>
    <n v="0"/>
    <n v="0"/>
    <n v="0"/>
    <n v="0"/>
    <n v="7941332"/>
    <n v="0"/>
    <n v="0"/>
    <n v="1985333"/>
    <n v="0"/>
    <n v="1985333"/>
    <n v="0"/>
    <n v="3970666"/>
    <n v="8824"/>
  </r>
  <r>
    <s v="2500.1.1.1.4132"/>
    <s v="INVERSIÓN"/>
    <x v="0"/>
    <s v="1 - Ajustar el modelo de operación y de gestión catastral del Instituto"/>
    <x v="0"/>
    <x v="0"/>
    <n v="80161501"/>
    <x v="0"/>
    <s v="N/A"/>
    <s v="Prestación de servicios profesionales para llevar a cabo actividades SIG de digitalización de información catastral durante la ejecución del proceso de actualización catastral del municipio de Tibú en la Dirección Territorial Norte de Santander"/>
    <s v="Octubre"/>
    <s v="Octubre"/>
    <n v="3"/>
    <s v="Contratación directa"/>
    <x v="0"/>
    <n v="7910593"/>
    <n v="7910593"/>
    <s v="1. Prioridad Crítica"/>
    <s v="Actualización DT"/>
    <s v="NO"/>
    <s v="N/A"/>
    <s v="2616 - Dirección Territorial Norte De Santander"/>
    <s v="2.3 - Gestión Catastral"/>
    <s v="2.3-2 - Conservación catastral "/>
    <s v="SER - Adquisición de servicios"/>
    <s v="SER012 - Prestación de servicios personas naturales"/>
    <s v="2616 - Por definir"/>
    <n v="54810"/>
    <s v="NORTE DE SANTANDER"/>
    <s v="TIBÚ"/>
    <n v="0"/>
    <n v="0"/>
    <n v="0"/>
    <n v="0"/>
    <n v="0"/>
    <n v="0"/>
    <n v="0"/>
    <n v="0"/>
    <n v="0"/>
    <n v="0"/>
    <n v="0"/>
    <n v="0"/>
    <n v="0"/>
    <n v="0"/>
    <n v="0"/>
    <n v="0"/>
    <n v="0"/>
    <n v="0"/>
    <n v="7910593"/>
    <n v="0"/>
    <n v="0"/>
    <n v="3390254"/>
    <n v="0"/>
    <n v="4520339"/>
    <n v="8224"/>
  </r>
  <r>
    <s v="2500.1.1.1.4133"/>
    <s v="INVERSIÓN"/>
    <x v="0"/>
    <s v="1 - Ajustar el modelo de operación y de gestión catastral del Instituto"/>
    <x v="0"/>
    <x v="0"/>
    <n v="80161501"/>
    <x v="0"/>
    <s v="N/A"/>
    <s v="Prestación de servicios personales para apoyar en temas administrativos y logísticos, durante la ejecución del proceso de actualización catastral del municipio de Tibú en la Dirección Territorial de Norte de Santander"/>
    <s v="Mayo"/>
    <s v="Mayo"/>
    <n v="5"/>
    <s v="Contratación directa"/>
    <x v="0"/>
    <n v="0"/>
    <n v="0"/>
    <s v="1. Prioridad Crítica"/>
    <s v="Actualización DT"/>
    <s v="NO"/>
    <s v="N/A"/>
    <s v="2616 - Dirección Territorial Norte De Santander"/>
    <s v="2.3 - Gestión Catastral"/>
    <s v="2.3-2 - Conservación catastral "/>
    <s v="SER - Adquisición de servicios"/>
    <s v="SER012 - Prestación de servicios personas naturales"/>
    <s v="2616 - Por definir"/>
    <n v="54810"/>
    <s v="NORTE DE SANTANDER"/>
    <s v="TIBÚ"/>
    <n v="0"/>
    <n v="0"/>
    <n v="0"/>
    <n v="0"/>
    <n v="0"/>
    <n v="0"/>
    <n v="0"/>
    <n v="0"/>
    <n v="0"/>
    <n v="0"/>
    <n v="0"/>
    <n v="0"/>
    <n v="0"/>
    <n v="0"/>
    <n v="0"/>
    <n v="0"/>
    <n v="0"/>
    <n v="0"/>
    <n v="0"/>
    <n v="0"/>
    <n v="0"/>
    <n v="0"/>
    <n v="0"/>
    <n v="0"/>
    <n v="8324"/>
  </r>
  <r>
    <s v="2500.1.1.1.4134"/>
    <s v="INVERSIÓN"/>
    <x v="0"/>
    <s v="1 - Ajustar el modelo de operación y de gestión catastral del Instituto"/>
    <x v="0"/>
    <x v="0"/>
    <n v="80161501"/>
    <x v="0"/>
    <s v="N/A"/>
    <s v="Prestación de servicios personales como promotor intercultural durante el proceso de actualización catastral del municipio de Tibú en la Dirección Territorial correspondiente"/>
    <s v="Agosto"/>
    <s v="Agosto"/>
    <n v="5"/>
    <s v="Contratación directa"/>
    <x v="0"/>
    <n v="8812688"/>
    <n v="8812688"/>
    <s v="1. Prioridad Crítica"/>
    <s v="Actualización DT"/>
    <s v="NO"/>
    <s v="N/A"/>
    <s v="2616 - Dirección Territorial Norte De Santander"/>
    <s v="2.3 - Gestión Catastral"/>
    <s v="2.3-2 - Conservación catastral "/>
    <s v="SER - Adquisición de servicios"/>
    <s v="SER012 - Prestación de servicios personas naturales"/>
    <s v="2616 - Por definir"/>
    <n v="54810"/>
    <s v="NORTE DE SANTANDER"/>
    <s v="TIBÚ"/>
    <n v="0"/>
    <n v="0"/>
    <n v="0"/>
    <n v="0"/>
    <n v="0"/>
    <n v="0"/>
    <n v="0"/>
    <n v="0"/>
    <n v="0"/>
    <n v="0"/>
    <n v="0"/>
    <n v="0"/>
    <n v="0"/>
    <n v="0"/>
    <n v="8812688"/>
    <n v="0"/>
    <n v="0"/>
    <n v="2149436"/>
    <n v="0"/>
    <n v="2149436"/>
    <n v="0"/>
    <n v="2149436"/>
    <n v="0"/>
    <n v="2364380"/>
    <n v="8424"/>
  </r>
  <r>
    <s v="2500.1.1.1.4135"/>
    <s v="INVERSIÓN"/>
    <x v="0"/>
    <s v="1 - Ajustar el modelo de operación y de gestión catastral del Instituto"/>
    <x v="0"/>
    <x v="0"/>
    <n v="80161501"/>
    <x v="0"/>
    <s v="N/A"/>
    <s v="Prestación de servicios personales como promotor intercultural durante el proceso de actualización catastral del municipio de Tibú en la Dirección Territorial correspondiente"/>
    <s v="Noviembre"/>
    <s v="Noviembre"/>
    <n v="2"/>
    <s v="Contratación directa"/>
    <x v="0"/>
    <n v="3940633"/>
    <n v="3940633"/>
    <s v="1. Prioridad Crítica"/>
    <s v="Actualización DT"/>
    <s v="NO"/>
    <s v="N/A"/>
    <s v="2616 - Dirección Territorial Norte De Santander"/>
    <s v="2.3 - Gestión Catastral"/>
    <s v="2.3-2 - Conservación catastral "/>
    <s v="SER - Adquisición de servicios"/>
    <s v="SER012 - Prestación de servicios personas naturales"/>
    <s v="2616 - Por definir"/>
    <n v="54810"/>
    <s v="NORTE DE SANTANDER"/>
    <s v="TIBÚ"/>
    <n v="0"/>
    <n v="0"/>
    <n v="0"/>
    <n v="0"/>
    <n v="0"/>
    <n v="0"/>
    <n v="0"/>
    <n v="0"/>
    <n v="0"/>
    <n v="0"/>
    <n v="0"/>
    <n v="0"/>
    <n v="0"/>
    <n v="0"/>
    <n v="0"/>
    <n v="0"/>
    <n v="0"/>
    <n v="0"/>
    <n v="0"/>
    <n v="0"/>
    <n v="3940633"/>
    <n v="0"/>
    <n v="0"/>
    <n v="3940633"/>
    <n v="8524"/>
  </r>
  <r>
    <s v="2500.1.1.1.4136"/>
    <s v="INVERSIÓN"/>
    <x v="0"/>
    <s v="1 - Ajustar el modelo de operación y de gestión catastral del Instituto"/>
    <x v="0"/>
    <x v="0"/>
    <n v="80111601"/>
    <x v="0"/>
    <s v="N/A"/>
    <s v="Prestación de servicios profesionales como apoyo en el área SIG y Cartografía para implementar los procesos y proyectos que adelante la Subdirección de Avalúos junto con el equipo de Transformación Digital"/>
    <s v="Junio"/>
    <s v="Junio"/>
    <n v="7"/>
    <s v="Contratación directa"/>
    <x v="0"/>
    <n v="0"/>
    <n v="0"/>
    <s v="100. No prioritario"/>
    <s v="Persona natural"/>
    <s v="NO"/>
    <s v="N/A"/>
    <s v="2520 - Subdirección de Avalúos"/>
    <s v="2.3 - Gestión Catastral"/>
    <s v="2.3-1 - Formación y actualización catastral"/>
    <s v="SER - Adquisición de servicios"/>
    <s v="SER012 - Prestación de servicios personas naturales"/>
    <s v="DGC SA 18 Control Calidad Consolidación y SIG"/>
    <n v="0"/>
    <n v="0"/>
    <s v="NO APLICA "/>
    <n v="0"/>
    <n v="0"/>
    <n v="0"/>
    <n v="0"/>
    <n v="0"/>
    <n v="0"/>
    <n v="0"/>
    <n v="0"/>
    <n v="0"/>
    <n v="0"/>
    <n v="0"/>
    <n v="0"/>
    <n v="0"/>
    <n v="0"/>
    <n v="0"/>
    <n v="0"/>
    <n v="0"/>
    <n v="0"/>
    <n v="0"/>
    <n v="0"/>
    <n v="0"/>
    <n v="0"/>
    <n v="0"/>
    <n v="0"/>
    <n v="0"/>
  </r>
  <r>
    <s v="2500.1.1.1.4137"/>
    <s v="INVERSIÓN"/>
    <x v="0"/>
    <s v="1 - Ajustar el modelo de operación y de gestión catastral del Instituto"/>
    <x v="0"/>
    <x v="0"/>
    <n v="80111601"/>
    <x v="0"/>
    <s v="N/A"/>
    <s v="Prestacion de servicios profesionales para apoyar los procesos de análisis financieros requeridos por la SDA en la elaboración de avalúos masivos en el marco del cumplimiento del Plan Nacional de Desarrollo"/>
    <s v="Septiembre "/>
    <s v="Septiembre "/>
    <n v="4"/>
    <s v="Contratación directa"/>
    <x v="0"/>
    <n v="0"/>
    <n v="0"/>
    <s v="1. Prioridad Crítica"/>
    <s v="Art 49 y 62"/>
    <s v="NO"/>
    <s v="N/A"/>
    <s v="2520 - Subdirección de Avalúos"/>
    <s v="2.3 - Gestión Catastral"/>
    <s v="2.3-1 - Formación y actualización catastral"/>
    <s v="SER - Adquisición de servicios"/>
    <s v="SER012 - Prestación de servicios personas naturales"/>
    <s v="DGC SA 32 Profesional aspectos económicos"/>
    <n v="0"/>
    <n v="0"/>
    <s v="NO APLICA "/>
    <n v="0"/>
    <n v="0"/>
    <n v="0"/>
    <n v="0"/>
    <n v="0"/>
    <n v="0"/>
    <n v="0"/>
    <n v="0"/>
    <n v="0"/>
    <n v="0"/>
    <n v="0"/>
    <n v="0"/>
    <n v="0"/>
    <n v="0"/>
    <n v="0"/>
    <n v="0"/>
    <n v="0"/>
    <n v="0"/>
    <n v="0"/>
    <n v="0"/>
    <n v="0"/>
    <n v="0"/>
    <n v="0"/>
    <n v="0"/>
    <n v="198624"/>
  </r>
  <r>
    <s v="2500.1.1.1.4138"/>
    <s v="INVERSIÓN"/>
    <x v="0"/>
    <s v="1 - Ajustar el modelo de operación y de gestión catastral del Instituto"/>
    <x v="0"/>
    <x v="0"/>
    <n v="80111601"/>
    <x v="0"/>
    <s v="N/A"/>
    <s v="Prestación de servicios profesionales como apoyo en el área SIG y Cartográfica,  para implementar los procesos y proyectos que adelante la Subdirección de Avalúos, especialmente en lo correspondiente al calculo del Índice de Valoración Predial."/>
    <s v="Agosto"/>
    <s v="Agosto"/>
    <n v="5"/>
    <s v="Contratación directa"/>
    <x v="0"/>
    <n v="41251955"/>
    <n v="41251955"/>
    <s v="1. Prioridad Crítica"/>
    <s v="Art 49 y 62"/>
    <s v="NO"/>
    <s v="N/A"/>
    <s v="2520 - Subdirección de Avalúos"/>
    <s v="2.3 - Gestión Catastral"/>
    <s v="2.3-1 - Formación y actualización catastral"/>
    <s v="SER - Adquisición de servicios"/>
    <s v="SER012 - Prestación de servicios personas naturales"/>
    <s v="DGC SA 18 Control Calidad Consolidación y SIG"/>
    <n v="0"/>
    <n v="0"/>
    <s v="NO APLICA "/>
    <n v="0"/>
    <n v="0"/>
    <n v="0"/>
    <n v="0"/>
    <n v="0"/>
    <n v="0"/>
    <n v="0"/>
    <n v="0"/>
    <n v="0"/>
    <n v="0"/>
    <n v="0"/>
    <n v="0"/>
    <n v="0"/>
    <n v="0"/>
    <n v="41251955"/>
    <n v="0"/>
    <n v="0"/>
    <n v="8250391"/>
    <n v="0"/>
    <n v="8250391"/>
    <n v="0"/>
    <n v="8250391"/>
    <n v="0"/>
    <n v="16500782"/>
    <n v="198724"/>
  </r>
  <r>
    <s v="2500.1.1.1.4139"/>
    <s v="INVERSIÓN"/>
    <x v="0"/>
    <s v="1 - Ajustar el modelo de operación y de gestión catastral del Instituto"/>
    <x v="0"/>
    <x v="0"/>
    <n v="80111601"/>
    <x v="0"/>
    <s v="N/A"/>
    <s v="Prestación de servicios profesionales para elaborar los avalúos que le sean asignados a nivel nacional por la SDA, dando cumplimento al los artículos 49 y 62 del PND"/>
    <s v="Agosto"/>
    <s v="Agosto"/>
    <n v="5"/>
    <s v="Contratación directa"/>
    <x v="0"/>
    <n v="36515955"/>
    <n v="36515955"/>
    <s v="1. Prioridad Crítica"/>
    <s v="Art 49 y 62"/>
    <s v="NO"/>
    <s v="N/A"/>
    <s v="2520 - Subdirección de Avalúos"/>
    <s v="2.3 - Gestión Catastral"/>
    <s v="2.3-1 - Formación y actualización catastral"/>
    <s v="SER - Adquisición de servicios"/>
    <s v="SER012 - Prestación de servicios personas naturales"/>
    <s v="DGC SA 16 Avaluador Sénior avalúos Art. 49"/>
    <n v="0"/>
    <n v="0"/>
    <s v="NO APLICA "/>
    <n v="0"/>
    <n v="0"/>
    <n v="0"/>
    <n v="0"/>
    <n v="0"/>
    <n v="0"/>
    <n v="0"/>
    <n v="0"/>
    <n v="0"/>
    <n v="0"/>
    <n v="0"/>
    <n v="0"/>
    <n v="0"/>
    <n v="0"/>
    <n v="36515955"/>
    <n v="0"/>
    <n v="0"/>
    <n v="7303191"/>
    <n v="0"/>
    <n v="7303191"/>
    <n v="0"/>
    <n v="7303191"/>
    <n v="0"/>
    <n v="14606382"/>
    <n v="198824"/>
  </r>
  <r>
    <s v="2500.1.1.1.4140"/>
    <s v="INVERSIÓN"/>
    <x v="0"/>
    <s v="1 - Ajustar el modelo de operación y de gestión catastral del Instituto"/>
    <x v="0"/>
    <x v="0"/>
    <n v="80111601"/>
    <x v="0"/>
    <s v="N/A"/>
    <s v="Prestación de servicios profesionales para elaborar los avalúos que le sean asignados a nivel nacional por la SDA, dando cumplimento al los artículos 49 y 62 del PND"/>
    <s v="Agosto"/>
    <s v="Agosto"/>
    <n v="5"/>
    <s v="Contratación directa"/>
    <x v="0"/>
    <n v="36515955"/>
    <n v="36515955"/>
    <s v="1. Prioridad Crítica"/>
    <s v="Art 49 y 62"/>
    <s v="NO"/>
    <s v="N/A"/>
    <s v="2520 - Subdirección de Avalúos"/>
    <s v="2.3 - Gestión Catastral"/>
    <s v="2.3-1 - Formación y actualización catastral"/>
    <s v="SER - Adquisición de servicios"/>
    <s v="SER012 - Prestación de servicios personas naturales"/>
    <s v="DGC SA 16 Avaluador Sénior avalúos Art. 49"/>
    <n v="0"/>
    <n v="0"/>
    <s v="NO APLICA "/>
    <n v="0"/>
    <n v="0"/>
    <n v="0"/>
    <n v="0"/>
    <n v="0"/>
    <n v="0"/>
    <n v="0"/>
    <n v="0"/>
    <n v="0"/>
    <n v="0"/>
    <n v="0"/>
    <n v="0"/>
    <n v="0"/>
    <n v="0"/>
    <n v="36515955"/>
    <n v="0"/>
    <n v="0"/>
    <n v="7303191"/>
    <n v="0"/>
    <n v="7303191"/>
    <n v="0"/>
    <n v="7303191"/>
    <n v="0"/>
    <n v="14606382"/>
    <n v="198924"/>
  </r>
  <r>
    <s v="2500.1.1.1.4141"/>
    <s v="INVERSIÓN"/>
    <x v="0"/>
    <s v="1 - Ajustar el modelo de operación y de gestión catastral del Instituto"/>
    <x v="0"/>
    <x v="0"/>
    <n v="80111601"/>
    <x v="0"/>
    <s v="N/A"/>
    <s v="Prestación de servicios profesionales para elaborar los avalúos que le sean asignados a nivel nacional por la SDA, dando cumplimento al los artículos 49 y 62 del PND"/>
    <s v="Agosto"/>
    <s v="Agosto"/>
    <n v="5"/>
    <s v="Contratación directa"/>
    <x v="0"/>
    <n v="0"/>
    <n v="0"/>
    <s v="1. Prioridad Crítica"/>
    <s v="Art 49 y 62"/>
    <s v="NO"/>
    <s v="N/A"/>
    <s v="2520 - Subdirección de Avalúos"/>
    <s v="2.3 - Gestión Catastral"/>
    <s v="2.3-1 - Formación y actualización catastral"/>
    <s v="SER - Adquisición de servicios"/>
    <s v="SER012 - Prestación de servicios personas naturales"/>
    <s v="DGC SA 16 Avaluador Sénior avalúos Art. 49"/>
    <n v="0"/>
    <n v="0"/>
    <s v="NO APLICA "/>
    <n v="0"/>
    <n v="0"/>
    <n v="0"/>
    <n v="0"/>
    <n v="0"/>
    <n v="0"/>
    <n v="0"/>
    <n v="0"/>
    <n v="0"/>
    <n v="0"/>
    <n v="0"/>
    <n v="0"/>
    <n v="0"/>
    <n v="0"/>
    <n v="0"/>
    <n v="0"/>
    <n v="0"/>
    <n v="0"/>
    <n v="0"/>
    <n v="0"/>
    <n v="0"/>
    <n v="0"/>
    <n v="0"/>
    <n v="0"/>
    <n v="199024"/>
  </r>
  <r>
    <s v="2500.1.1.1.4142"/>
    <s v="INVERSIÓN"/>
    <x v="0"/>
    <s v="1 - Ajustar el modelo de operación y de gestión catastral del Instituto"/>
    <x v="0"/>
    <x v="0"/>
    <n v="80111601"/>
    <x v="0"/>
    <s v="N/A"/>
    <s v="Prestación de servicios profesionales en el área SIG y Cartografía con el fin de dar cumplimiento a los artículos 49 y 62 del PND"/>
    <s v="Agosto"/>
    <s v="Agosto"/>
    <n v="5"/>
    <s v="Contratación directa"/>
    <x v="0"/>
    <n v="0"/>
    <n v="0"/>
    <s v="1. Prioridad Crítica"/>
    <s v="Art 49 y 62"/>
    <s v="NO"/>
    <s v="N/A"/>
    <s v="2520 - Subdirección de Avalúos"/>
    <s v="2.3 - Gestión Catastral"/>
    <s v="2.3-1 - Formación y actualización catastral"/>
    <s v="SER - Adquisición de servicios"/>
    <s v="SER012 - Prestación de servicios personas naturales"/>
    <s v="DGC SA 21 Profesional SIG Art. 49"/>
    <n v="0"/>
    <n v="0"/>
    <s v="NO APLICA "/>
    <n v="0"/>
    <n v="0"/>
    <n v="0"/>
    <n v="0"/>
    <n v="0"/>
    <n v="0"/>
    <n v="0"/>
    <n v="0"/>
    <n v="0"/>
    <n v="0"/>
    <n v="0"/>
    <n v="0"/>
    <n v="0"/>
    <n v="0"/>
    <n v="0"/>
    <n v="0"/>
    <n v="0"/>
    <n v="0"/>
    <n v="0"/>
    <n v="0"/>
    <n v="0"/>
    <n v="0"/>
    <n v="0"/>
    <n v="0"/>
    <n v="199124"/>
  </r>
  <r>
    <s v="2500.1.1.1.4143"/>
    <s v="INVERSIÓN"/>
    <x v="0"/>
    <s v="1 - Ajustar el modelo de operación y de gestión catastral del Instituto"/>
    <x v="0"/>
    <x v="0"/>
    <n v="80111601"/>
    <x v="0"/>
    <s v="N/A"/>
    <s v="Prestación de servicios profesionales en el área SIG y Cartografía con el fin de dar cumplimiento a los artículos 49 y 62 del PND"/>
    <s v="Agosto"/>
    <s v="Agosto"/>
    <n v="5"/>
    <s v="Contratación directa"/>
    <x v="0"/>
    <n v="36515955"/>
    <n v="36515955"/>
    <s v="1. Prioridad Crítica"/>
    <s v="Art 49 y 62"/>
    <s v="NO"/>
    <s v="N/A"/>
    <s v="2520 - Subdirección de Avalúos"/>
    <s v="2.3 - Gestión Catastral"/>
    <s v="2.3-1 - Formación y actualización catastral"/>
    <s v="SER - Adquisición de servicios"/>
    <s v="SER012 - Prestación de servicios personas naturales"/>
    <s v="DGC SA 21 Profesional SIG Art. 49"/>
    <n v="0"/>
    <n v="0"/>
    <s v="NO APLICA "/>
    <n v="0"/>
    <n v="0"/>
    <n v="0"/>
    <n v="0"/>
    <n v="0"/>
    <n v="0"/>
    <n v="0"/>
    <n v="0"/>
    <n v="0"/>
    <n v="0"/>
    <n v="0"/>
    <n v="0"/>
    <n v="0"/>
    <n v="0"/>
    <n v="36515955"/>
    <n v="0"/>
    <n v="0"/>
    <n v="7303191"/>
    <n v="0"/>
    <n v="7303191"/>
    <n v="0"/>
    <n v="7303191"/>
    <n v="0"/>
    <n v="14606382"/>
    <n v="199224"/>
  </r>
  <r>
    <s v="2500.1.1.1.4144"/>
    <s v="INVERSIÓN"/>
    <x v="0"/>
    <s v="1 - Ajustar el modelo de operación y de gestión catastral del Instituto"/>
    <x v="0"/>
    <x v="0"/>
    <n v="80111601"/>
    <x v="0"/>
    <s v="N/A"/>
    <s v="Prestación de servicios profesionales como programador, para el análisis,  extracción, transformación y cargué de información en las herramientas tecnológicas desarrolladas por la Subdirección de Avalúos en la elaboración de Avalúos Comerciales."/>
    <s v="Junio"/>
    <s v="Junio"/>
    <n v="7"/>
    <s v="Contratación directa"/>
    <x v="0"/>
    <n v="0"/>
    <n v="0"/>
    <s v="100. No prioritario"/>
    <s v="Persona natural"/>
    <s v="NO"/>
    <s v="N/A"/>
    <s v="2520 - Subdirección de Avalúos"/>
    <s v="2.3 - Gestión Catastral"/>
    <s v="2.3-1 - Formación y actualización catastral"/>
    <s v="SER - Adquisición de servicios"/>
    <s v="SER012 - Prestación de servicios personas naturales"/>
    <s v="DGC SA 36 Programador Junior"/>
    <n v="0"/>
    <n v="0"/>
    <s v="NO APLICA "/>
    <n v="0"/>
    <n v="0"/>
    <n v="0"/>
    <n v="0"/>
    <n v="0"/>
    <n v="0"/>
    <n v="0"/>
    <n v="0"/>
    <n v="0"/>
    <n v="0"/>
    <n v="0"/>
    <n v="0"/>
    <n v="0"/>
    <n v="0"/>
    <n v="0"/>
    <n v="0"/>
    <n v="0"/>
    <n v="0"/>
    <n v="0"/>
    <n v="0"/>
    <n v="0"/>
    <n v="0"/>
    <n v="0"/>
    <n v="0"/>
    <n v="0"/>
  </r>
  <r>
    <s v="2500.1.1.1.4145"/>
    <s v="INVERSIÓN"/>
    <x v="0"/>
    <s v="1 - Ajustar el modelo de operación y de gestión catastral del Instituto"/>
    <x v="0"/>
    <x v="0"/>
    <n v="80111601"/>
    <x v="0"/>
    <s v="N/A"/>
    <s v="Prestación de servicios profesionales para el desarrollo de aplicaciones GIS y Cartografía digital, en los software utilizados por el IGAC."/>
    <s v="Junio"/>
    <s v="Junio"/>
    <n v="7"/>
    <s v="Contratación directa"/>
    <x v="0"/>
    <n v="0"/>
    <n v="0"/>
    <s v="100. No prioritario"/>
    <s v="Persona natural"/>
    <s v="NO"/>
    <s v="N/A"/>
    <s v="2520 - Subdirección de Avalúos"/>
    <s v="2.3 - Gestión Catastral"/>
    <s v="2.3-1 - Formación y actualización catastral"/>
    <s v="SER - Adquisición de servicios"/>
    <s v="SER012 - Prestación de servicios personas naturales"/>
    <s v="DGC SA 33 Profesional SIG "/>
    <n v="0"/>
    <n v="0"/>
    <s v="NO APLICA "/>
    <n v="0"/>
    <n v="0"/>
    <n v="0"/>
    <n v="0"/>
    <n v="0"/>
    <n v="0"/>
    <n v="0"/>
    <n v="0"/>
    <n v="0"/>
    <n v="0"/>
    <n v="0"/>
    <n v="0"/>
    <n v="0"/>
    <n v="0"/>
    <n v="0"/>
    <n v="0"/>
    <n v="0"/>
    <n v="0"/>
    <n v="0"/>
    <n v="0"/>
    <n v="0"/>
    <n v="0"/>
    <n v="0"/>
    <n v="0"/>
    <n v="0"/>
  </r>
  <r>
    <s v="2500.1.1.1.4146"/>
    <s v="INVERSIÓN"/>
    <x v="0"/>
    <s v="1 - Ajustar el modelo de operación y de gestión catastral del Instituto"/>
    <x v="0"/>
    <x v="0"/>
    <n v="80111601"/>
    <x v="0"/>
    <s v="N/A"/>
    <s v="Prestación de servicios como avaluador de inmuebles urbanos y rurales, para los procesos que adelante el la SDA a nivel nacional"/>
    <s v="Junio"/>
    <s v="Junio"/>
    <n v="7"/>
    <s v="Contratación directa"/>
    <x v="0"/>
    <n v="0"/>
    <n v="0"/>
    <s v="100. No prioritario"/>
    <s v="Persona natural"/>
    <s v="NO"/>
    <s v="N/A"/>
    <s v="2520 - Subdirección de Avalúos"/>
    <s v="2.3 - Gestión Catastral"/>
    <s v="2.3-1 - Formación y actualización catastral"/>
    <s v="SER - Adquisición de servicios"/>
    <s v="SER012 - Prestación de servicios personas naturales"/>
    <s v="DGC SA 16 Avaluador Sénior avalúos Art. 49 Tipo A"/>
    <n v="0"/>
    <n v="0"/>
    <s v="NO APLICA "/>
    <n v="0"/>
    <n v="0"/>
    <n v="0"/>
    <n v="0"/>
    <n v="0"/>
    <n v="0"/>
    <n v="0"/>
    <n v="0"/>
    <n v="0"/>
    <n v="0"/>
    <n v="0"/>
    <n v="0"/>
    <n v="0"/>
    <n v="0"/>
    <n v="0"/>
    <n v="0"/>
    <n v="0"/>
    <n v="0"/>
    <n v="0"/>
    <n v="0"/>
    <n v="0"/>
    <n v="0"/>
    <n v="0"/>
    <n v="0"/>
    <n v="0"/>
  </r>
  <r>
    <s v="2500.1.1.1.4147"/>
    <s v="INVERSIÓN"/>
    <x v="0"/>
    <s v="1 - Ajustar el modelo de operación y de gestión catastral del Instituto"/>
    <x v="0"/>
    <x v="0"/>
    <n v="80111601"/>
    <x v="0"/>
    <s v="N/A"/>
    <s v="Prestación de servicios como avaluador de inmuebles urbanos y rurales, para los procesos que adelante el la SDA a nivel nacional"/>
    <s v="Junio"/>
    <s v="Junio"/>
    <n v="7"/>
    <s v="Contratación directa"/>
    <x v="0"/>
    <n v="0"/>
    <n v="0"/>
    <s v="100. No prioritario"/>
    <s v="Persona natural"/>
    <s v="NO"/>
    <s v="N/A"/>
    <s v="2520 - Subdirección de Avalúos"/>
    <s v="2.3 - Gestión Catastral"/>
    <s v="2.3-1 - Formación y actualización catastral"/>
    <s v="SER - Adquisición de servicios"/>
    <s v="SER012 - Prestación de servicios personas naturales"/>
    <s v="DGC SA 16 Avaluador Sénior avalúos Art. 49 Tipo A"/>
    <n v="0"/>
    <n v="0"/>
    <s v="NO APLICA "/>
    <n v="0"/>
    <n v="0"/>
    <n v="0"/>
    <n v="0"/>
    <n v="0"/>
    <n v="0"/>
    <n v="0"/>
    <n v="0"/>
    <n v="0"/>
    <n v="0"/>
    <n v="0"/>
    <n v="0"/>
    <n v="0"/>
    <n v="0"/>
    <n v="0"/>
    <n v="0"/>
    <n v="0"/>
    <n v="0"/>
    <n v="0"/>
    <n v="0"/>
    <n v="0"/>
    <n v="0"/>
    <n v="0"/>
    <n v="0"/>
    <n v="0"/>
  </r>
  <r>
    <s v="2500.1.1.1.4148"/>
    <s v="INVERSIÓN"/>
    <x v="0"/>
    <s v="1 - Ajustar el modelo de operación y de gestión catastral del Instituto"/>
    <x v="0"/>
    <x v="0"/>
    <n v="80111601"/>
    <x v="0"/>
    <s v="N/A"/>
    <s v="Prestación de servicios como avaluador de inmuebles urbanos y rurales, para los procesos que adelante el la SDA a nivel nacional"/>
    <s v="Junio"/>
    <s v="Junio"/>
    <n v="7"/>
    <s v="Contratación directa"/>
    <x v="0"/>
    <n v="0"/>
    <n v="0"/>
    <s v="100. No prioritario"/>
    <s v="Persona natural"/>
    <s v="NO"/>
    <s v="N/A"/>
    <s v="2520 - Subdirección de Avalúos"/>
    <s v="2.3 - Gestión Catastral"/>
    <s v="2.3-1 - Formación y actualización catastral"/>
    <s v="SER - Adquisición de servicios"/>
    <s v="SER012 - Prestación de servicios personas naturales"/>
    <s v="DGC SA 16 Avaluador Sénior avalúos Art. 49 Tipo A"/>
    <n v="0"/>
    <n v="0"/>
    <s v="NO APLICA "/>
    <n v="0"/>
    <n v="0"/>
    <n v="0"/>
    <n v="0"/>
    <n v="0"/>
    <n v="0"/>
    <n v="0"/>
    <n v="0"/>
    <n v="0"/>
    <n v="0"/>
    <n v="0"/>
    <n v="0"/>
    <n v="0"/>
    <n v="0"/>
    <n v="0"/>
    <n v="0"/>
    <n v="0"/>
    <n v="0"/>
    <n v="0"/>
    <n v="0"/>
    <n v="0"/>
    <n v="0"/>
    <n v="0"/>
    <n v="0"/>
    <n v="0"/>
  </r>
  <r>
    <s v="2500.1.1.1.4149"/>
    <s v="INVERSIÓN"/>
    <x v="0"/>
    <s v="1 - Ajustar el modelo de operación y de gestión catastral del Instituto"/>
    <x v="0"/>
    <x v="0"/>
    <n v="80111601"/>
    <x v="0"/>
    <s v="N/A"/>
    <s v="Prestación de servicios como avaluador junior, de inmuebles urbanos y rurales, para los procesos que adelante el la SDA a nivel nacional específicamente el cumplimiento de los artículos 49 y 62 del PND."/>
    <s v="Agosto"/>
    <s v="Agosto"/>
    <n v="5"/>
    <s v="Contratación directa"/>
    <x v="0"/>
    <n v="23294330"/>
    <n v="23294330"/>
    <s v="1. Prioridad Crítica"/>
    <s v="Art 49 y 62"/>
    <s v="NO"/>
    <s v="N/A"/>
    <s v="2520 - Subdirección de Avalúos"/>
    <s v="2.3 - Gestión Catastral"/>
    <s v="2.3-1 - Formación y actualización catastral"/>
    <s v="SER - Adquisición de servicios"/>
    <s v="SER012 - Prestación de servicios personas naturales"/>
    <s v="DGC SA 13 Avaluador Junior avalúos Jr. Art. 49"/>
    <n v="0"/>
    <n v="0"/>
    <s v="NO APLICA "/>
    <n v="0"/>
    <n v="0"/>
    <n v="0"/>
    <n v="0"/>
    <n v="0"/>
    <n v="0"/>
    <n v="0"/>
    <n v="0"/>
    <n v="0"/>
    <n v="0"/>
    <n v="0"/>
    <n v="0"/>
    <n v="0"/>
    <n v="0"/>
    <n v="23294330"/>
    <n v="0"/>
    <n v="0"/>
    <n v="4658866"/>
    <n v="0"/>
    <n v="4658866"/>
    <n v="0"/>
    <n v="4658866"/>
    <n v="0"/>
    <n v="9317732"/>
    <n v="199324"/>
  </r>
  <r>
    <s v="2500.1.1.1.4150"/>
    <s v="INVERSIÓN"/>
    <x v="0"/>
    <s v="1 - Ajustar el modelo de operación y de gestión catastral del Instituto"/>
    <x v="0"/>
    <x v="0"/>
    <n v="80111601"/>
    <x v="0"/>
    <s v="N/A"/>
    <s v="Prestación de servicios como avaluador junior, de inmuebles urbanos y rurales, para los procesos que adelante el la SDA a nivel nacional específicamente el cumplimiento de los artículos 49 y 62 del PND."/>
    <s v="Agosto"/>
    <s v="Agosto"/>
    <n v="5"/>
    <s v="Contratación directa"/>
    <x v="0"/>
    <n v="0"/>
    <n v="0"/>
    <s v="1. Prioridad Crítica"/>
    <s v="Art 49 y 62"/>
    <s v="NO"/>
    <s v="N/A"/>
    <s v="2520 - Subdirección de Avalúos"/>
    <s v="2.3 - Gestión Catastral"/>
    <s v="2.3-1 - Formación y actualización catastral"/>
    <s v="SER - Adquisición de servicios"/>
    <s v="SER012 - Prestación de servicios personas naturales"/>
    <s v="DGC SA 13 Avaluador Junior avalúos Jr. Art. 49"/>
    <n v="0"/>
    <n v="0"/>
    <s v="NO APLICA "/>
    <n v="0"/>
    <n v="0"/>
    <n v="0"/>
    <n v="0"/>
    <n v="0"/>
    <n v="0"/>
    <n v="0"/>
    <n v="0"/>
    <n v="0"/>
    <n v="0"/>
    <n v="0"/>
    <n v="0"/>
    <n v="0"/>
    <n v="0"/>
    <n v="0"/>
    <n v="0"/>
    <n v="0"/>
    <n v="0"/>
    <n v="0"/>
    <n v="0"/>
    <n v="0"/>
    <n v="0"/>
    <n v="0"/>
    <n v="0"/>
    <n v="199424"/>
  </r>
  <r>
    <s v="2500.1.1.1.4151"/>
    <s v="INVERSIÓN"/>
    <x v="0"/>
    <s v="1 - Ajustar el modelo de operación y de gestión catastral del Instituto"/>
    <x v="0"/>
    <x v="0"/>
    <n v="80111601"/>
    <x v="0"/>
    <s v="N/A"/>
    <s v="Prestación de servicios como avaluador junior, de inmuebles urbanos y rurales, para los procesos que adelante el la SDA a nivel nacional específicamente el cumplimiento de los artículos 49 y 62 del PND."/>
    <s v="Agosto"/>
    <s v="Agosto"/>
    <n v="5"/>
    <s v="Contratación directa"/>
    <x v="0"/>
    <n v="0"/>
    <n v="0"/>
    <s v="1. Prioridad Crítica"/>
    <s v="Art 49 y 62"/>
    <s v="NO"/>
    <s v="N/A"/>
    <s v="2520 - Subdirección de Avalúos"/>
    <s v="2.3 - Gestión Catastral"/>
    <s v="2.3-1 - Formación y actualización catastral"/>
    <s v="SER - Adquisición de servicios"/>
    <s v="SER012 - Prestación de servicios personas naturales"/>
    <s v="DGC SA 13 Avaluador Junior avalúos Jr. Art. 49"/>
    <n v="0"/>
    <n v="0"/>
    <s v="NO APLICA "/>
    <n v="0"/>
    <n v="0"/>
    <n v="0"/>
    <n v="0"/>
    <n v="0"/>
    <n v="0"/>
    <n v="0"/>
    <n v="0"/>
    <n v="0"/>
    <n v="0"/>
    <n v="0"/>
    <n v="0"/>
    <n v="0"/>
    <n v="0"/>
    <n v="0"/>
    <n v="0"/>
    <n v="0"/>
    <n v="0"/>
    <n v="0"/>
    <n v="0"/>
    <n v="0"/>
    <n v="0"/>
    <n v="0"/>
    <n v="0"/>
    <n v="199524"/>
  </r>
  <r>
    <s v="2500.1.1.1.4152"/>
    <s v="INVERSIÓN"/>
    <x v="0"/>
    <s v="1 - Ajustar el modelo de operación y de gestión catastral del Instituto"/>
    <x v="0"/>
    <x v="0"/>
    <n v="80111601"/>
    <x v="0"/>
    <s v="N/A"/>
    <s v="Prestación de servicios como avaluador junior, de inmuebles urbanos y rurales, para los procesos que adelante el la SDA a nivel nacional específicamente el cumplimiento de los artículos 49 y 62 del PND."/>
    <s v="Agosto"/>
    <s v="Agosto"/>
    <n v="5"/>
    <s v="Contratación directa"/>
    <x v="0"/>
    <n v="0"/>
    <n v="0"/>
    <s v="1. Prioridad Crítica"/>
    <s v="Art 49 y 62"/>
    <s v="NO"/>
    <s v="N/A"/>
    <s v="2520 - Subdirección de Avalúos"/>
    <s v="2.3 - Gestión Catastral"/>
    <s v="2.3-1 - Formación y actualización catastral"/>
    <s v="SER - Adquisición de servicios"/>
    <s v="SER012 - Prestación de servicios personas naturales"/>
    <s v="DGC SA 13 Avaluador Junior avalúos Jr. Art. 49"/>
    <n v="0"/>
    <n v="0"/>
    <s v="NO APLICA "/>
    <n v="0"/>
    <n v="0"/>
    <n v="0"/>
    <n v="0"/>
    <n v="0"/>
    <n v="0"/>
    <n v="0"/>
    <n v="0"/>
    <n v="0"/>
    <n v="0"/>
    <n v="0"/>
    <n v="0"/>
    <n v="0"/>
    <n v="0"/>
    <n v="0"/>
    <n v="0"/>
    <n v="0"/>
    <n v="0"/>
    <n v="0"/>
    <n v="0"/>
    <n v="0"/>
    <n v="0"/>
    <n v="0"/>
    <n v="0"/>
    <n v="199624"/>
  </r>
  <r>
    <s v="2500.1.1.1.4153"/>
    <s v="INVERSIÓN"/>
    <x v="0"/>
    <s v="1 - Ajustar el modelo de operación y de gestión catastral del Instituto"/>
    <x v="0"/>
    <x v="0"/>
    <n v="80111601"/>
    <x v="0"/>
    <s v="N/A"/>
    <s v="Prestación de servicios de apoyo en la SDA, para el cumplimento de las metas del gobierno nacional en el marco del Plan Nacional de Desarrollo."/>
    <s v="Junio"/>
    <s v="Junio"/>
    <n v="7"/>
    <s v="Contratación directa"/>
    <x v="0"/>
    <n v="0"/>
    <n v="0"/>
    <s v="100. No prioritario"/>
    <s v="Persona natural"/>
    <s v="NO"/>
    <s v="N/A"/>
    <s v="2520 - Subdirección de Avalúos"/>
    <s v="2.3 - Gestión Catastral"/>
    <s v="2.3-1 - Formación y actualización catastral"/>
    <s v="SER - Adquisición de servicios"/>
    <s v="SER012 - Prestación de servicios personas naturales"/>
    <s v="DGC SA 08 Apoyo operativo  Art. 49"/>
    <n v="0"/>
    <n v="0"/>
    <s v="NO APLICA "/>
    <n v="0"/>
    <n v="0"/>
    <n v="0"/>
    <n v="0"/>
    <n v="0"/>
    <n v="0"/>
    <n v="0"/>
    <n v="0"/>
    <n v="0"/>
    <n v="0"/>
    <n v="0"/>
    <n v="0"/>
    <n v="0"/>
    <n v="0"/>
    <n v="0"/>
    <n v="0"/>
    <n v="0"/>
    <n v="0"/>
    <n v="0"/>
    <n v="0"/>
    <n v="0"/>
    <n v="0"/>
    <n v="0"/>
    <n v="0"/>
    <n v="0"/>
  </r>
  <r>
    <s v="2500.1.1.1.4154"/>
    <s v="INVERSIÓN"/>
    <x v="0"/>
    <s v="1 - Ajustar el modelo de operación y de gestión catastral del Instituto"/>
    <x v="0"/>
    <x v="0"/>
    <n v="80111601"/>
    <x v="0"/>
    <s v="N/A"/>
    <s v="Prestación de servicios de apoyo en la SDA, para el cumplimento de las metas del gobierno nacional en el marco del Plan Nacional de Desarrollo."/>
    <s v="Junio"/>
    <s v="Junio"/>
    <n v="7"/>
    <s v="Contratación directa"/>
    <x v="0"/>
    <n v="0"/>
    <n v="0"/>
    <s v="100. No prioritario"/>
    <s v="Persona natural"/>
    <s v="NO"/>
    <s v="N/A"/>
    <s v="2520 - Subdirección de Avalúos"/>
    <s v="2.3 - Gestión Catastral"/>
    <s v="2.3-1 - Formación y actualización catastral"/>
    <s v="SER - Adquisición de servicios"/>
    <s v="SER012 - Prestación de servicios personas naturales"/>
    <s v="DGC SA 08 Apoyo operativo  Art. 49"/>
    <n v="0"/>
    <n v="0"/>
    <s v="NO APLICA "/>
    <n v="0"/>
    <n v="0"/>
    <n v="0"/>
    <n v="0"/>
    <n v="0"/>
    <n v="0"/>
    <n v="0"/>
    <n v="0"/>
    <n v="0"/>
    <n v="0"/>
    <n v="0"/>
    <n v="0"/>
    <n v="0"/>
    <n v="0"/>
    <n v="0"/>
    <n v="0"/>
    <n v="0"/>
    <n v="0"/>
    <n v="0"/>
    <n v="0"/>
    <n v="0"/>
    <n v="0"/>
    <n v="0"/>
    <n v="0"/>
    <n v="0"/>
  </r>
  <r>
    <s v="2500.1.1.1.4155"/>
    <s v="INVERSIÓN"/>
    <x v="0"/>
    <s v="1 - Ajustar el modelo de operación y de gestión catastral del Instituto"/>
    <x v="0"/>
    <x v="0"/>
    <n v="80111601"/>
    <x v="0"/>
    <s v="N/A"/>
    <s v="Prestación de servicios de apoyo en la SDA, para el cumplimento de las metas del gobierno nacional en el marco del Plan Nacional de Desarrollo."/>
    <s v="Junio"/>
    <s v="Junio"/>
    <n v="7"/>
    <s v="Contratación directa"/>
    <x v="0"/>
    <n v="0"/>
    <n v="0"/>
    <s v="100. No prioritario"/>
    <s v="Persona natural"/>
    <s v="NO"/>
    <s v="N/A"/>
    <s v="2520 - Subdirección de Avalúos"/>
    <s v="2.3 - Gestión Catastral"/>
    <s v="2.3-1 - Formación y actualización catastral"/>
    <s v="SER - Adquisición de servicios"/>
    <s v="SER012 - Prestación de servicios personas naturales"/>
    <s v="DGC SA 08 Apoyo operativo  Art. 49"/>
    <n v="0"/>
    <n v="0"/>
    <s v="NO APLICA "/>
    <n v="0"/>
    <n v="0"/>
    <n v="0"/>
    <n v="0"/>
    <n v="0"/>
    <n v="0"/>
    <n v="0"/>
    <n v="0"/>
    <n v="0"/>
    <n v="0"/>
    <n v="0"/>
    <n v="0"/>
    <n v="0"/>
    <n v="0"/>
    <n v="0"/>
    <n v="0"/>
    <n v="0"/>
    <n v="0"/>
    <n v="0"/>
    <n v="0"/>
    <n v="0"/>
    <n v="0"/>
    <n v="0"/>
    <n v="0"/>
    <n v="0"/>
  </r>
  <r>
    <s v="2500.1.1.1.4156"/>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Bolivar"/>
    <s v="Mayo"/>
    <s v="Junio"/>
    <n v="7"/>
    <s v="Contratación directa"/>
    <x v="0"/>
    <n v="31500000"/>
    <n v="31500000"/>
    <s v="1. Prioridad Crítica"/>
    <s v="Actualización DT"/>
    <s v="NO"/>
    <s v="N/A"/>
    <s v="2602 - Dirección Territorial Bolívar"/>
    <s v="2.3 - Gestión Catastral"/>
    <s v="2.3-1 - Formación y actualización catastral"/>
    <s v="SER - Adquisición de servicios"/>
    <s v="SER012 - Prestación de servicios personas naturales"/>
    <s v="Control calidad  de Reconocimiento predial COM"/>
    <n v="13473"/>
    <s v="BOLIVAR"/>
    <s v="MORALES"/>
    <n v="0"/>
    <n v="0"/>
    <n v="0"/>
    <n v="0"/>
    <n v="0"/>
    <n v="0"/>
    <n v="0"/>
    <n v="0"/>
    <n v="0"/>
    <n v="0"/>
    <n v="31500000"/>
    <n v="0"/>
    <n v="0"/>
    <n v="4500000"/>
    <n v="0"/>
    <n v="4500000"/>
    <n v="0"/>
    <n v="4500000"/>
    <n v="0"/>
    <n v="4500000"/>
    <n v="0"/>
    <n v="4500000"/>
    <n v="0"/>
    <n v="9000000"/>
    <n v="0"/>
  </r>
  <r>
    <s v="2500.1.1.1.4157"/>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Bolivar"/>
    <s v="Mayo"/>
    <s v="Junio"/>
    <n v="7"/>
    <s v="Contratación directa"/>
    <x v="0"/>
    <n v="31500000"/>
    <n v="31500000"/>
    <s v="1. Prioridad Crítica"/>
    <s v="Actualización DT"/>
    <s v="NO"/>
    <s v="N/A"/>
    <s v="2602 - Dirección Territorial Bolívar"/>
    <s v="2.3 - Gestión Catastral"/>
    <s v="2.3-1 - Formación y actualización catastral"/>
    <s v="SER - Adquisición de servicios"/>
    <s v="SER012 - Prestación de servicios personas naturales"/>
    <s v="Control calidad  de Reconocimiento predial COM"/>
    <n v="13473"/>
    <s v="BOLIVAR"/>
    <s v="MORALES"/>
    <n v="0"/>
    <n v="0"/>
    <n v="0"/>
    <n v="0"/>
    <n v="0"/>
    <n v="0"/>
    <n v="0"/>
    <n v="0"/>
    <n v="0"/>
    <n v="0"/>
    <n v="31500000"/>
    <n v="0"/>
    <n v="0"/>
    <n v="4500000"/>
    <n v="0"/>
    <n v="4500000"/>
    <n v="0"/>
    <n v="4500000"/>
    <n v="0"/>
    <n v="4500000"/>
    <n v="0"/>
    <n v="4500000"/>
    <n v="0"/>
    <n v="9000000"/>
    <n v="0"/>
  </r>
  <r>
    <s v="2500.1.1.1.4158"/>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Bolivar"/>
    <s v="Mayo"/>
    <s v="Junio"/>
    <n v="7"/>
    <s v="Contratación directa"/>
    <x v="0"/>
    <n v="31500000"/>
    <n v="31500000"/>
    <s v="1. Prioridad Crítica"/>
    <s v="Actualización DT"/>
    <s v="NO"/>
    <s v="N/A"/>
    <s v="2602 - Dirección Territorial Bolívar"/>
    <s v="2.3 - Gestión Catastral"/>
    <s v="2.3-1 - Formación y actualización catastral"/>
    <s v="SER - Adquisición de servicios"/>
    <s v="SER012 - Prestación de servicios personas naturales"/>
    <s v="Control calidad  de Reconocimiento predial COM"/>
    <n v="13473"/>
    <s v="BOLIVAR"/>
    <s v="MORALES"/>
    <n v="0"/>
    <n v="0"/>
    <n v="0"/>
    <n v="0"/>
    <n v="0"/>
    <n v="0"/>
    <n v="0"/>
    <n v="0"/>
    <n v="0"/>
    <n v="0"/>
    <n v="31500000"/>
    <n v="0"/>
    <n v="0"/>
    <n v="4500000"/>
    <n v="0"/>
    <n v="4500000"/>
    <n v="0"/>
    <n v="4500000"/>
    <n v="0"/>
    <n v="4500000"/>
    <n v="0"/>
    <n v="4500000"/>
    <n v="0"/>
    <n v="9000000"/>
    <n v="0"/>
  </r>
  <r>
    <s v="2500.1.1.1.4159"/>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300"/>
    <s v="CORDOBA"/>
    <s v="COTORRA"/>
    <n v="0"/>
    <n v="0"/>
    <n v="0"/>
    <n v="0"/>
    <n v="0"/>
    <n v="0"/>
    <n v="0"/>
    <n v="0"/>
    <n v="0"/>
    <n v="0"/>
    <n v="0"/>
    <n v="0"/>
    <n v="0"/>
    <n v="0"/>
    <n v="0"/>
    <n v="0"/>
    <n v="0"/>
    <n v="0"/>
    <n v="0"/>
    <n v="0"/>
    <n v="0"/>
    <n v="0"/>
    <n v="0"/>
    <n v="0"/>
    <n v="0"/>
  </r>
  <r>
    <s v="2500.1.1.1.4160"/>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300"/>
    <s v="CORDOBA"/>
    <s v="COTORRA"/>
    <n v="0"/>
    <n v="0"/>
    <n v="0"/>
    <n v="0"/>
    <n v="0"/>
    <n v="0"/>
    <n v="0"/>
    <n v="0"/>
    <n v="0"/>
    <n v="0"/>
    <n v="0"/>
    <n v="0"/>
    <n v="0"/>
    <n v="0"/>
    <n v="0"/>
    <n v="0"/>
    <n v="0"/>
    <n v="0"/>
    <n v="0"/>
    <n v="0"/>
    <n v="0"/>
    <n v="0"/>
    <n v="0"/>
    <n v="0"/>
    <n v="0"/>
  </r>
  <r>
    <s v="2500.1.1.1.4161"/>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300"/>
    <s v="CORDOBA"/>
    <s v="COTORRA"/>
    <n v="0"/>
    <n v="0"/>
    <n v="0"/>
    <n v="0"/>
    <n v="0"/>
    <n v="0"/>
    <n v="0"/>
    <n v="0"/>
    <n v="0"/>
    <n v="0"/>
    <n v="0"/>
    <n v="0"/>
    <n v="0"/>
    <n v="0"/>
    <n v="0"/>
    <n v="0"/>
    <n v="0"/>
    <n v="0"/>
    <n v="0"/>
    <n v="0"/>
    <n v="0"/>
    <n v="0"/>
    <n v="0"/>
    <n v="0"/>
    <n v="0"/>
  </r>
  <r>
    <s v="2500.1.1.1.4162"/>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672"/>
    <s v="CORDOBA"/>
    <s v="SAN ANTERO"/>
    <n v="0"/>
    <n v="0"/>
    <n v="0"/>
    <n v="0"/>
    <n v="0"/>
    <n v="0"/>
    <n v="0"/>
    <n v="0"/>
    <n v="0"/>
    <n v="0"/>
    <n v="0"/>
    <n v="0"/>
    <n v="0"/>
    <n v="0"/>
    <n v="0"/>
    <n v="0"/>
    <n v="0"/>
    <n v="0"/>
    <n v="0"/>
    <n v="0"/>
    <n v="0"/>
    <n v="0"/>
    <n v="0"/>
    <n v="0"/>
    <n v="0"/>
  </r>
  <r>
    <s v="2500.1.1.1.4163"/>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672"/>
    <s v="CORDOBA"/>
    <s v="SAN ANTERO"/>
    <n v="0"/>
    <n v="0"/>
    <n v="0"/>
    <n v="0"/>
    <n v="0"/>
    <n v="0"/>
    <n v="0"/>
    <n v="0"/>
    <n v="0"/>
    <n v="0"/>
    <n v="0"/>
    <n v="0"/>
    <n v="0"/>
    <n v="0"/>
    <n v="0"/>
    <n v="0"/>
    <n v="0"/>
    <n v="0"/>
    <n v="0"/>
    <n v="0"/>
    <n v="0"/>
    <n v="0"/>
    <n v="0"/>
    <n v="0"/>
    <n v="0"/>
  </r>
  <r>
    <s v="2500.1.1.1.4164"/>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672"/>
    <s v="CORDOBA"/>
    <s v="SAN ANTERO"/>
    <n v="0"/>
    <n v="0"/>
    <n v="0"/>
    <n v="0"/>
    <n v="0"/>
    <n v="0"/>
    <n v="0"/>
    <n v="0"/>
    <n v="0"/>
    <n v="0"/>
    <n v="0"/>
    <n v="0"/>
    <n v="0"/>
    <n v="0"/>
    <n v="0"/>
    <n v="0"/>
    <n v="0"/>
    <n v="0"/>
    <n v="0"/>
    <n v="0"/>
    <n v="0"/>
    <n v="0"/>
    <n v="0"/>
    <n v="0"/>
    <n v="0"/>
  </r>
  <r>
    <s v="2500.1.1.1.4165"/>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672"/>
    <s v="CORDOBA"/>
    <s v="SAN ANTERO"/>
    <n v="0"/>
    <n v="0"/>
    <n v="0"/>
    <n v="0"/>
    <n v="0"/>
    <n v="0"/>
    <n v="0"/>
    <n v="0"/>
    <n v="0"/>
    <n v="0"/>
    <n v="0"/>
    <n v="0"/>
    <n v="0"/>
    <n v="0"/>
    <n v="0"/>
    <n v="0"/>
    <n v="0"/>
    <n v="0"/>
    <n v="0"/>
    <n v="0"/>
    <n v="0"/>
    <n v="0"/>
    <n v="0"/>
    <n v="0"/>
    <n v="0"/>
  </r>
  <r>
    <s v="2500.1.1.1.4166"/>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672"/>
    <s v="CORDOBA"/>
    <s v="SAN ANTERO"/>
    <n v="0"/>
    <n v="0"/>
    <n v="0"/>
    <n v="0"/>
    <n v="0"/>
    <n v="0"/>
    <n v="0"/>
    <n v="0"/>
    <n v="0"/>
    <n v="0"/>
    <n v="0"/>
    <n v="0"/>
    <n v="0"/>
    <n v="0"/>
    <n v="0"/>
    <n v="0"/>
    <n v="0"/>
    <n v="0"/>
    <n v="0"/>
    <n v="0"/>
    <n v="0"/>
    <n v="0"/>
    <n v="0"/>
    <n v="0"/>
    <n v="0"/>
  </r>
  <r>
    <s v="2500.1.1.1.4167"/>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esar"/>
    <s v="Mayo"/>
    <s v="Junio"/>
    <n v="7"/>
    <s v="Contratación directa"/>
    <x v="0"/>
    <n v="27000000"/>
    <n v="27000000"/>
    <s v="1. Prioridad Crítica"/>
    <s v="Actualización DT"/>
    <s v="NO"/>
    <s v="N/A"/>
    <s v="2608 - Dirección Territorial Cesar"/>
    <s v="2.3 - Gestión Catastral"/>
    <s v="2.3-1 - Formación y actualización catastral"/>
    <s v="SER - Adquisición de servicios"/>
    <s v="SER012 - Prestación de servicios personas naturales"/>
    <s v="Control calidad  de Reconocimiento predial COM"/>
    <n v="20295"/>
    <s v="CESAR"/>
    <s v="GAMARRA"/>
    <n v="0"/>
    <n v="0"/>
    <n v="0"/>
    <n v="0"/>
    <n v="0"/>
    <n v="0"/>
    <n v="0"/>
    <n v="0"/>
    <n v="0"/>
    <n v="0"/>
    <n v="27000000"/>
    <n v="0"/>
    <n v="0"/>
    <n v="4500000"/>
    <n v="0"/>
    <n v="4500000"/>
    <n v="0"/>
    <n v="4500000"/>
    <n v="0"/>
    <n v="4500000"/>
    <n v="0"/>
    <n v="4500000"/>
    <n v="0"/>
    <n v="4500000"/>
    <n v="11424"/>
  </r>
  <r>
    <s v="2500.1.1.1.4168"/>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esar"/>
    <s v="Mayo"/>
    <s v="Junio"/>
    <n v="7"/>
    <s v="Contratación directa"/>
    <x v="0"/>
    <n v="27000000"/>
    <n v="27000000"/>
    <s v="1. Prioridad Crítica"/>
    <s v="Actualización DT"/>
    <s v="NO"/>
    <s v="N/A"/>
    <s v="2608 - Dirección Territorial Cesar"/>
    <s v="2.3 - Gestión Catastral"/>
    <s v="2.3-1 - Formación y actualización catastral"/>
    <s v="SER - Adquisición de servicios"/>
    <s v="SER012 - Prestación de servicios personas naturales"/>
    <s v="Control calidad  de Reconocimiento predial COM"/>
    <n v="20295"/>
    <s v="CESAR"/>
    <s v="GAMARRA"/>
    <n v="0"/>
    <n v="0"/>
    <n v="0"/>
    <n v="0"/>
    <n v="0"/>
    <n v="0"/>
    <n v="0"/>
    <n v="0"/>
    <n v="0"/>
    <n v="0"/>
    <n v="27000000"/>
    <n v="0"/>
    <n v="0"/>
    <n v="4500000"/>
    <n v="0"/>
    <n v="4500000"/>
    <n v="0"/>
    <n v="4500000"/>
    <n v="0"/>
    <n v="4500000"/>
    <n v="0"/>
    <n v="4500000"/>
    <n v="0"/>
    <n v="4500000"/>
    <n v="11524"/>
  </r>
  <r>
    <s v="2500.1.1.1.4169"/>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Cesar"/>
    <s v="Mayo"/>
    <s v="Junio"/>
    <n v="7"/>
    <s v="Contratación directa"/>
    <x v="0"/>
    <n v="27000000"/>
    <n v="27000000"/>
    <s v="1. Prioridad Crítica"/>
    <s v="Actualización DT"/>
    <s v="NO"/>
    <s v="N/A"/>
    <s v="2608 - Dirección Territorial Cesar"/>
    <s v="2.3 - Gestión Catastral"/>
    <s v="2.3-1 - Formación y actualización catastral"/>
    <s v="SER - Adquisición de servicios"/>
    <s v="SER012 - Prestación de servicios personas naturales"/>
    <s v="Control calidad  de Reconocimiento predial COM"/>
    <n v="20295"/>
    <s v="CESAR"/>
    <s v="GAMARRA"/>
    <n v="0"/>
    <n v="0"/>
    <n v="0"/>
    <n v="0"/>
    <n v="0"/>
    <n v="0"/>
    <n v="0"/>
    <n v="0"/>
    <n v="0"/>
    <n v="0"/>
    <n v="27000000"/>
    <n v="0"/>
    <n v="0"/>
    <n v="4500000"/>
    <n v="0"/>
    <n v="4500000"/>
    <n v="0"/>
    <n v="4500000"/>
    <n v="0"/>
    <n v="4500000"/>
    <n v="0"/>
    <n v="4500000"/>
    <n v="0"/>
    <n v="4500000"/>
    <n v="11624"/>
  </r>
  <r>
    <s v="2500.1.1.1.4170"/>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Santander"/>
    <s v="Julio"/>
    <s v="Agosto"/>
    <n v="5"/>
    <s v="Contratación directa"/>
    <x v="0"/>
    <n v="20250000"/>
    <n v="20250000"/>
    <s v="1. Prioridad Crítica"/>
    <s v="Actualización DT"/>
    <s v="NO"/>
    <s v="N/A"/>
    <s v="2619 - Dirección Territorial Santander"/>
    <s v="2.3 - Gestión Catastral"/>
    <s v="2.3-1 - Formación y actualización catastral"/>
    <s v="SER - Adquisición de servicios"/>
    <s v="SER012 - Prestación de servicios personas naturales"/>
    <s v="Control calidad  de Reconocimiento predial COM"/>
    <n v="68092"/>
    <s v="SANTANDER"/>
    <s v="BETULIA"/>
    <n v="0"/>
    <n v="0"/>
    <n v="0"/>
    <n v="0"/>
    <n v="0"/>
    <n v="0"/>
    <n v="0"/>
    <n v="0"/>
    <n v="0"/>
    <n v="0"/>
    <n v="0"/>
    <n v="0"/>
    <n v="0"/>
    <n v="0"/>
    <n v="20250000"/>
    <n v="0"/>
    <n v="0"/>
    <n v="4500000"/>
    <n v="0"/>
    <n v="4500000"/>
    <n v="0"/>
    <n v="4500000"/>
    <n v="0"/>
    <n v="6750000"/>
    <n v="12824"/>
  </r>
  <r>
    <s v="2500.1.1.1.4171"/>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Santander"/>
    <s v="Julio"/>
    <s v="Agosto"/>
    <n v="5"/>
    <s v="Contratación directa"/>
    <x v="0"/>
    <n v="20250000"/>
    <n v="20250000"/>
    <s v="1. Prioridad Crítica"/>
    <s v="Actualización DT"/>
    <s v="NO"/>
    <s v="N/A"/>
    <s v="2619 - Dirección Territorial Santander"/>
    <s v="2.3 - Gestión Catastral"/>
    <s v="2.3-1 - Formación y actualización catastral"/>
    <s v="SER - Adquisición de servicios"/>
    <s v="SER012 - Prestación de servicios personas naturales"/>
    <s v="Control calidad  de Reconocimiento predial COM"/>
    <n v="68092"/>
    <s v="SANTANDER"/>
    <s v="BETULIA"/>
    <n v="0"/>
    <n v="0"/>
    <n v="0"/>
    <n v="0"/>
    <n v="0"/>
    <n v="0"/>
    <n v="0"/>
    <n v="0"/>
    <n v="0"/>
    <n v="0"/>
    <n v="0"/>
    <n v="0"/>
    <n v="0"/>
    <n v="0"/>
    <n v="20250000"/>
    <n v="0"/>
    <n v="0"/>
    <n v="4500000"/>
    <n v="0"/>
    <n v="4500000"/>
    <n v="0"/>
    <n v="4500000"/>
    <n v="0"/>
    <n v="6750000"/>
    <n v="12924"/>
  </r>
  <r>
    <s v="2500.1.1.1.4172"/>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Santander"/>
    <s v="Junio"/>
    <s v="Julio"/>
    <n v="0"/>
    <s v="Contratación directa"/>
    <x v="0"/>
    <n v="0"/>
    <n v="0"/>
    <s v="1. Prioridad Crítica"/>
    <s v="Actualización DT"/>
    <s v="NO"/>
    <s v="N/A"/>
    <s v="2619 - Dirección Territorial Santander"/>
    <s v="2.3 - Gestión Catastral"/>
    <s v="2.3-1 - Formación y actualización catastral"/>
    <s v="SER - Adquisición de servicios"/>
    <s v="SER012 - Prestación de servicios personas naturales"/>
    <s v="Control calidad  de Reconocimiento predial COM"/>
    <n v="68092"/>
    <s v="SANTANDER"/>
    <s v="BETULIA"/>
    <n v="0"/>
    <n v="0"/>
    <n v="0"/>
    <n v="0"/>
    <n v="0"/>
    <n v="0"/>
    <n v="0"/>
    <n v="0"/>
    <n v="0"/>
    <n v="0"/>
    <n v="0"/>
    <n v="0"/>
    <n v="0"/>
    <n v="0"/>
    <n v="0"/>
    <n v="0"/>
    <n v="0"/>
    <n v="0"/>
    <n v="0"/>
    <n v="0"/>
    <n v="0"/>
    <n v="0"/>
    <n v="0"/>
    <n v="0"/>
    <n v="0"/>
  </r>
  <r>
    <s v="2500.1.1.1.4173"/>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a la Dirección Territorial Santander"/>
    <s v="Junio"/>
    <s v="Julio"/>
    <n v="0"/>
    <s v="Contratación directa"/>
    <x v="0"/>
    <n v="0"/>
    <n v="0"/>
    <s v="1. Prioridad Crítica"/>
    <s v="Actualización DT"/>
    <s v="NO"/>
    <s v="N/A"/>
    <s v="2619 - Dirección Territorial Santander"/>
    <s v="2.3 - Gestión Catastral"/>
    <s v="2.3-1 - Formación y actualización catastral"/>
    <s v="SER - Adquisición de servicios"/>
    <s v="SER012 - Prestación de servicios personas naturales"/>
    <s v="Control calidad  de Reconocimiento predial COM"/>
    <n v="68092"/>
    <s v="SANTANDER"/>
    <s v="BETULIA"/>
    <n v="0"/>
    <n v="0"/>
    <n v="0"/>
    <n v="0"/>
    <n v="0"/>
    <n v="0"/>
    <n v="0"/>
    <n v="0"/>
    <n v="0"/>
    <n v="0"/>
    <n v="0"/>
    <n v="0"/>
    <n v="0"/>
    <n v="0"/>
    <n v="0"/>
    <n v="0"/>
    <n v="0"/>
    <n v="0"/>
    <n v="0"/>
    <n v="0"/>
    <n v="0"/>
    <n v="0"/>
    <n v="0"/>
    <n v="0"/>
    <n v="0"/>
  </r>
  <r>
    <s v="2500.1.1.1.417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Bolivar"/>
    <s v="Mayo"/>
    <s v="Junio"/>
    <n v="7"/>
    <s v="Contratación directa"/>
    <x v="0"/>
    <n v="28000000"/>
    <n v="28000000"/>
    <s v="1. Prioridad Crítica"/>
    <s v="Actualización DT"/>
    <s v="NO"/>
    <s v="N/A"/>
    <s v="2602 - Dirección Territorial Bolívar"/>
    <s v="2.3 - Gestión Catastral"/>
    <s v="2.3-1 - Formación y actualización catastral"/>
    <s v="SER - Adquisición de servicios"/>
    <s v="SER012 - Prestación de servicios personas naturales"/>
    <s v="Reconocedor predial COM"/>
    <n v="13473"/>
    <s v="BOLIVAR"/>
    <s v="MORALES"/>
    <n v="0"/>
    <n v="0"/>
    <n v="0"/>
    <n v="0"/>
    <n v="0"/>
    <n v="0"/>
    <n v="0"/>
    <n v="0"/>
    <n v="0"/>
    <n v="0"/>
    <n v="28000000"/>
    <n v="0"/>
    <n v="0"/>
    <n v="4000000"/>
    <n v="0"/>
    <n v="4000000"/>
    <n v="0"/>
    <n v="4000000"/>
    <n v="0"/>
    <n v="4000000"/>
    <n v="0"/>
    <n v="4000000"/>
    <n v="0"/>
    <n v="8000000"/>
    <n v="0"/>
  </r>
  <r>
    <s v="2500.1.1.1.417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Bolivar"/>
    <s v="Mayo"/>
    <s v="Junio"/>
    <n v="7"/>
    <s v="Contratación directa"/>
    <x v="0"/>
    <n v="28000000"/>
    <n v="28000000"/>
    <s v="1. Prioridad Crítica"/>
    <s v="Actualización DT"/>
    <s v="NO"/>
    <s v="N/A"/>
    <s v="2602 - Dirección Territorial Bolívar"/>
    <s v="2.3 - Gestión Catastral"/>
    <s v="2.3-1 - Formación y actualización catastral"/>
    <s v="SER - Adquisición de servicios"/>
    <s v="SER012 - Prestación de servicios personas naturales"/>
    <s v="Reconocedor predial COM"/>
    <n v="13473"/>
    <s v="BOLIVAR"/>
    <s v="MORALES"/>
    <n v="0"/>
    <n v="0"/>
    <n v="0"/>
    <n v="0"/>
    <n v="0"/>
    <n v="0"/>
    <n v="0"/>
    <n v="0"/>
    <n v="0"/>
    <n v="0"/>
    <n v="28000000"/>
    <n v="0"/>
    <n v="0"/>
    <n v="4000000"/>
    <n v="0"/>
    <n v="4000000"/>
    <n v="0"/>
    <n v="4000000"/>
    <n v="0"/>
    <n v="4000000"/>
    <n v="0"/>
    <n v="4000000"/>
    <n v="0"/>
    <n v="8000000"/>
    <n v="0"/>
  </r>
  <r>
    <s v="2500.1.1.1.417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Bolivar"/>
    <s v="Mayo"/>
    <s v="Junio"/>
    <n v="7"/>
    <s v="Contratación directa"/>
    <x v="0"/>
    <n v="28000000"/>
    <n v="28000000"/>
    <s v="1. Prioridad Crítica"/>
    <s v="Actualización DT"/>
    <s v="NO"/>
    <s v="N/A"/>
    <s v="2602 - Dirección Territorial Bolívar"/>
    <s v="2.3 - Gestión Catastral"/>
    <s v="2.3-1 - Formación y actualización catastral"/>
    <s v="SER - Adquisición de servicios"/>
    <s v="SER012 - Prestación de servicios personas naturales"/>
    <s v="Reconocedor predial COM"/>
    <n v="13473"/>
    <s v="BOLIVAR"/>
    <s v="MORALES"/>
    <n v="0"/>
    <n v="0"/>
    <n v="0"/>
    <n v="0"/>
    <n v="0"/>
    <n v="0"/>
    <n v="0"/>
    <n v="0"/>
    <n v="0"/>
    <n v="0"/>
    <n v="28000000"/>
    <n v="0"/>
    <n v="0"/>
    <n v="4000000"/>
    <n v="0"/>
    <n v="4000000"/>
    <n v="0"/>
    <n v="4000000"/>
    <n v="0"/>
    <n v="4000000"/>
    <n v="0"/>
    <n v="4000000"/>
    <n v="0"/>
    <n v="8000000"/>
    <n v="0"/>
  </r>
  <r>
    <s v="2500.1.1.1.417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Bolivar"/>
    <s v="Mayo"/>
    <s v="Junio"/>
    <n v="7"/>
    <s v="Contratación directa"/>
    <x v="0"/>
    <n v="28000000"/>
    <n v="28000000"/>
    <s v="1. Prioridad Crítica"/>
    <s v="Actualización DT"/>
    <s v="NO"/>
    <s v="N/A"/>
    <s v="2602 - Dirección Territorial Bolívar"/>
    <s v="2.3 - Gestión Catastral"/>
    <s v="2.3-1 - Formación y actualización catastral"/>
    <s v="SER - Adquisición de servicios"/>
    <s v="SER012 - Prestación de servicios personas naturales"/>
    <s v="Reconocedor predial COM"/>
    <n v="13473"/>
    <s v="BOLIVAR"/>
    <s v="MORALES"/>
    <n v="0"/>
    <n v="0"/>
    <n v="0"/>
    <n v="0"/>
    <n v="0"/>
    <n v="0"/>
    <n v="0"/>
    <n v="0"/>
    <n v="0"/>
    <n v="0"/>
    <n v="28000000"/>
    <n v="0"/>
    <n v="0"/>
    <n v="4000000"/>
    <n v="0"/>
    <n v="4000000"/>
    <n v="0"/>
    <n v="4000000"/>
    <n v="0"/>
    <n v="4000000"/>
    <n v="0"/>
    <n v="4000000"/>
    <n v="0"/>
    <n v="8000000"/>
    <n v="0"/>
  </r>
  <r>
    <s v="2500.1.1.1.417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Bolivar"/>
    <s v="Mayo"/>
    <s v="Junio"/>
    <n v="7"/>
    <s v="Contratación directa"/>
    <x v="0"/>
    <n v="28000000"/>
    <n v="28000000"/>
    <s v="1. Prioridad Crítica"/>
    <s v="Actualización DT"/>
    <s v="NO"/>
    <s v="N/A"/>
    <s v="2602 - Dirección Territorial Bolívar"/>
    <s v="2.3 - Gestión Catastral"/>
    <s v="2.3-1 - Formación y actualización catastral"/>
    <s v="SER - Adquisición de servicios"/>
    <s v="SER012 - Prestación de servicios personas naturales"/>
    <s v="Reconocedor predial COM"/>
    <n v="13473"/>
    <s v="BOLIVAR"/>
    <s v="MORALES"/>
    <n v="0"/>
    <n v="0"/>
    <n v="0"/>
    <n v="0"/>
    <n v="0"/>
    <n v="0"/>
    <n v="0"/>
    <n v="0"/>
    <n v="0"/>
    <n v="0"/>
    <n v="28000000"/>
    <n v="0"/>
    <n v="0"/>
    <n v="4000000"/>
    <n v="0"/>
    <n v="4000000"/>
    <n v="0"/>
    <n v="4000000"/>
    <n v="0"/>
    <n v="4000000"/>
    <n v="0"/>
    <n v="4000000"/>
    <n v="0"/>
    <n v="8000000"/>
    <n v="0"/>
  </r>
  <r>
    <s v="2500.1.1.1.417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Bolivar"/>
    <s v="Mayo"/>
    <s v="Junio"/>
    <n v="7"/>
    <s v="Contratación directa"/>
    <x v="0"/>
    <n v="28000000"/>
    <n v="28000000"/>
    <s v="1. Prioridad Crítica"/>
    <s v="Actualización DT"/>
    <s v="NO"/>
    <s v="N/A"/>
    <s v="2602 - Dirección Territorial Bolívar"/>
    <s v="2.3 - Gestión Catastral"/>
    <s v="2.3-1 - Formación y actualización catastral"/>
    <s v="SER - Adquisición de servicios"/>
    <s v="SER012 - Prestación de servicios personas naturales"/>
    <s v="Reconocedor predial COM"/>
    <n v="13473"/>
    <s v="BOLIVAR"/>
    <s v="MORALES"/>
    <n v="0"/>
    <n v="0"/>
    <n v="0"/>
    <n v="0"/>
    <n v="0"/>
    <n v="0"/>
    <n v="0"/>
    <n v="0"/>
    <n v="0"/>
    <n v="0"/>
    <n v="28000000"/>
    <n v="0"/>
    <n v="0"/>
    <n v="4000000"/>
    <n v="0"/>
    <n v="4000000"/>
    <n v="0"/>
    <n v="4000000"/>
    <n v="0"/>
    <n v="4000000"/>
    <n v="0"/>
    <n v="4000000"/>
    <n v="0"/>
    <n v="8000000"/>
    <n v="0"/>
  </r>
  <r>
    <s v="2500.1.1.1.418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Bolivar"/>
    <s v="Mayo"/>
    <s v="Junio"/>
    <n v="7"/>
    <s v="Contratación directa"/>
    <x v="0"/>
    <n v="28000000"/>
    <n v="28000000"/>
    <s v="1. Prioridad Crítica"/>
    <s v="Actualización DT"/>
    <s v="NO"/>
    <s v="N/A"/>
    <s v="2602 - Dirección Territorial Bolívar"/>
    <s v="2.3 - Gestión Catastral"/>
    <s v="2.3-1 - Formación y actualización catastral"/>
    <s v="SER - Adquisición de servicios"/>
    <s v="SER012 - Prestación de servicios personas naturales"/>
    <s v="Reconocedor predial COM"/>
    <n v="13473"/>
    <s v="BOLIVAR"/>
    <s v="MORALES"/>
    <n v="0"/>
    <n v="0"/>
    <n v="0"/>
    <n v="0"/>
    <n v="0"/>
    <n v="0"/>
    <n v="0"/>
    <n v="0"/>
    <n v="0"/>
    <n v="0"/>
    <n v="28000000"/>
    <n v="0"/>
    <n v="0"/>
    <n v="4000000"/>
    <n v="0"/>
    <n v="4000000"/>
    <n v="0"/>
    <n v="4000000"/>
    <n v="0"/>
    <n v="4000000"/>
    <n v="0"/>
    <n v="4000000"/>
    <n v="0"/>
    <n v="8000000"/>
    <n v="0"/>
  </r>
  <r>
    <s v="2500.1.1.1.418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Bolivar"/>
    <s v="Mayo"/>
    <s v="Junio"/>
    <n v="7"/>
    <s v="Contratación directa"/>
    <x v="0"/>
    <n v="28000000"/>
    <n v="28000000"/>
    <s v="1. Prioridad Crítica"/>
    <s v="Actualización DT"/>
    <s v="NO"/>
    <s v="N/A"/>
    <s v="2602 - Dirección Territorial Bolívar"/>
    <s v="2.3 - Gestión Catastral"/>
    <s v="2.3-1 - Formación y actualización catastral"/>
    <s v="SER - Adquisición de servicios"/>
    <s v="SER012 - Prestación de servicios personas naturales"/>
    <s v="Reconocedor predial COM"/>
    <n v="13473"/>
    <s v="BOLIVAR"/>
    <s v="MORALES"/>
    <n v="0"/>
    <n v="0"/>
    <n v="0"/>
    <n v="0"/>
    <n v="0"/>
    <n v="0"/>
    <n v="0"/>
    <n v="0"/>
    <n v="0"/>
    <n v="0"/>
    <n v="28000000"/>
    <n v="0"/>
    <n v="0"/>
    <n v="4000000"/>
    <n v="0"/>
    <n v="4000000"/>
    <n v="0"/>
    <n v="4000000"/>
    <n v="0"/>
    <n v="4000000"/>
    <n v="0"/>
    <n v="4000000"/>
    <n v="0"/>
    <n v="8000000"/>
    <n v="0"/>
  </r>
  <r>
    <s v="2500.1.1.1.418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Bolivar"/>
    <s v="Mayo"/>
    <s v="Junio"/>
    <n v="7"/>
    <s v="Contratación directa"/>
    <x v="0"/>
    <n v="28000000"/>
    <n v="28000000"/>
    <s v="1. Prioridad Crítica"/>
    <s v="Actualización DT"/>
    <s v="NO"/>
    <s v="N/A"/>
    <s v="2602 - Dirección Territorial Bolívar"/>
    <s v="2.3 - Gestión Catastral"/>
    <s v="2.3-1 - Formación y actualización catastral"/>
    <s v="SER - Adquisición de servicios"/>
    <s v="SER012 - Prestación de servicios personas naturales"/>
    <s v="Reconocedor predial COM"/>
    <n v="13473"/>
    <s v="BOLIVAR"/>
    <s v="MORALES"/>
    <n v="0"/>
    <n v="0"/>
    <n v="0"/>
    <n v="0"/>
    <n v="0"/>
    <n v="0"/>
    <n v="0"/>
    <n v="0"/>
    <n v="0"/>
    <n v="0"/>
    <n v="28000000"/>
    <n v="0"/>
    <n v="0"/>
    <n v="4000000"/>
    <n v="0"/>
    <n v="4000000"/>
    <n v="0"/>
    <n v="4000000"/>
    <n v="0"/>
    <n v="4000000"/>
    <n v="0"/>
    <n v="4000000"/>
    <n v="0"/>
    <n v="8000000"/>
    <n v="0"/>
  </r>
  <r>
    <s v="2500.1.1.1.418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Bolivar"/>
    <s v="Mayo"/>
    <s v="Junio"/>
    <n v="7"/>
    <s v="Contratación directa"/>
    <x v="0"/>
    <n v="28000000"/>
    <n v="28000000"/>
    <s v="1. Prioridad Crítica"/>
    <s v="Actualización DT"/>
    <s v="NO"/>
    <s v="N/A"/>
    <s v="2602 - Dirección Territorial Bolívar"/>
    <s v="2.3 - Gestión Catastral"/>
    <s v="2.3-1 - Formación y actualización catastral"/>
    <s v="SER - Adquisición de servicios"/>
    <s v="SER012 - Prestación de servicios personas naturales"/>
    <s v="Reconocedor predial COM"/>
    <n v="13473"/>
    <s v="BOLIVAR"/>
    <s v="MORALES"/>
    <n v="0"/>
    <n v="0"/>
    <n v="0"/>
    <n v="0"/>
    <n v="0"/>
    <n v="0"/>
    <n v="0"/>
    <n v="0"/>
    <n v="0"/>
    <n v="0"/>
    <n v="28000000"/>
    <n v="0"/>
    <n v="0"/>
    <n v="4000000"/>
    <n v="0"/>
    <n v="4000000"/>
    <n v="0"/>
    <n v="4000000"/>
    <n v="0"/>
    <n v="4000000"/>
    <n v="0"/>
    <n v="4000000"/>
    <n v="0"/>
    <n v="8000000"/>
    <n v="0"/>
  </r>
  <r>
    <s v="2500.1.1.1.418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Bolivar"/>
    <s v="Mayo"/>
    <s v="Junio"/>
    <n v="7"/>
    <s v="Contratación directa"/>
    <x v="0"/>
    <n v="28000000"/>
    <n v="28000000"/>
    <s v="1. Prioridad Crítica"/>
    <s v="Actualización DT"/>
    <s v="NO"/>
    <s v="N/A"/>
    <s v="2602 - Dirección Territorial Bolívar"/>
    <s v="2.3 - Gestión Catastral"/>
    <s v="2.3-1 - Formación y actualización catastral"/>
    <s v="SER - Adquisición de servicios"/>
    <s v="SER012 - Prestación de servicios personas naturales"/>
    <s v="Reconocedor predial COM"/>
    <n v="13473"/>
    <s v="BOLIVAR"/>
    <s v="MORALES"/>
    <n v="0"/>
    <n v="0"/>
    <n v="0"/>
    <n v="0"/>
    <n v="0"/>
    <n v="0"/>
    <n v="0"/>
    <n v="0"/>
    <n v="0"/>
    <n v="0"/>
    <n v="28000000"/>
    <n v="0"/>
    <n v="0"/>
    <n v="4000000"/>
    <n v="0"/>
    <n v="4000000"/>
    <n v="0"/>
    <n v="4000000"/>
    <n v="0"/>
    <n v="4000000"/>
    <n v="0"/>
    <n v="4000000"/>
    <n v="0"/>
    <n v="8000000"/>
    <n v="0"/>
  </r>
  <r>
    <s v="2500.1.1.1.418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Bolivar"/>
    <s v="Mayo"/>
    <s v="Junio"/>
    <n v="7"/>
    <s v="Contratación directa"/>
    <x v="0"/>
    <n v="28000000"/>
    <n v="28000000"/>
    <s v="1. Prioridad Crítica"/>
    <s v="Actualización DT"/>
    <s v="NO"/>
    <s v="N/A"/>
    <s v="2602 - Dirección Territorial Bolívar"/>
    <s v="2.3 - Gestión Catastral"/>
    <s v="2.3-1 - Formación y actualización catastral"/>
    <s v="SER - Adquisición de servicios"/>
    <s v="SER012 - Prestación de servicios personas naturales"/>
    <s v="Reconocedor predial COM"/>
    <n v="13473"/>
    <s v="BOLIVAR"/>
    <s v="MORALES"/>
    <n v="0"/>
    <n v="0"/>
    <n v="0"/>
    <n v="0"/>
    <n v="0"/>
    <n v="0"/>
    <n v="0"/>
    <n v="0"/>
    <n v="0"/>
    <n v="0"/>
    <n v="28000000"/>
    <n v="0"/>
    <n v="0"/>
    <n v="4000000"/>
    <n v="0"/>
    <n v="4000000"/>
    <n v="0"/>
    <n v="4000000"/>
    <n v="0"/>
    <n v="4000000"/>
    <n v="0"/>
    <n v="4000000"/>
    <n v="0"/>
    <n v="8000000"/>
    <n v="0"/>
  </r>
  <r>
    <s v="2500.1.1.1.418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300"/>
    <s v="CORDOBA"/>
    <s v="COTORRA"/>
    <n v="0"/>
    <n v="0"/>
    <n v="0"/>
    <n v="0"/>
    <n v="0"/>
    <n v="0"/>
    <n v="0"/>
    <n v="0"/>
    <n v="0"/>
    <n v="0"/>
    <n v="0"/>
    <n v="0"/>
    <n v="0"/>
    <n v="0"/>
    <n v="0"/>
    <n v="0"/>
    <n v="0"/>
    <n v="0"/>
    <n v="0"/>
    <n v="0"/>
    <n v="0"/>
    <n v="0"/>
    <n v="0"/>
    <n v="0"/>
    <n v="0"/>
  </r>
  <r>
    <s v="2500.1.1.1.418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300"/>
    <s v="CORDOBA"/>
    <s v="COTORRA"/>
    <n v="0"/>
    <n v="0"/>
    <n v="0"/>
    <n v="0"/>
    <n v="0"/>
    <n v="0"/>
    <n v="0"/>
    <n v="0"/>
    <n v="0"/>
    <n v="0"/>
    <n v="0"/>
    <n v="0"/>
    <n v="0"/>
    <n v="0"/>
    <n v="0"/>
    <n v="0"/>
    <n v="0"/>
    <n v="0"/>
    <n v="0"/>
    <n v="0"/>
    <n v="0"/>
    <n v="0"/>
    <n v="0"/>
    <n v="0"/>
    <n v="0"/>
  </r>
  <r>
    <s v="2500.1.1.1.418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300"/>
    <s v="CORDOBA"/>
    <s v="COTORRA"/>
    <n v="0"/>
    <n v="0"/>
    <n v="0"/>
    <n v="0"/>
    <n v="0"/>
    <n v="0"/>
    <n v="0"/>
    <n v="0"/>
    <n v="0"/>
    <n v="0"/>
    <n v="0"/>
    <n v="0"/>
    <n v="0"/>
    <n v="0"/>
    <n v="0"/>
    <n v="0"/>
    <n v="0"/>
    <n v="0"/>
    <n v="0"/>
    <n v="0"/>
    <n v="0"/>
    <n v="0"/>
    <n v="0"/>
    <n v="0"/>
    <n v="0"/>
  </r>
  <r>
    <s v="2500.1.1.1.418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300"/>
    <s v="CORDOBA"/>
    <s v="COTORRA"/>
    <n v="0"/>
    <n v="0"/>
    <n v="0"/>
    <n v="0"/>
    <n v="0"/>
    <n v="0"/>
    <n v="0"/>
    <n v="0"/>
    <n v="0"/>
    <n v="0"/>
    <n v="0"/>
    <n v="0"/>
    <n v="0"/>
    <n v="0"/>
    <n v="0"/>
    <n v="0"/>
    <n v="0"/>
    <n v="0"/>
    <n v="0"/>
    <n v="0"/>
    <n v="0"/>
    <n v="0"/>
    <n v="0"/>
    <n v="0"/>
    <n v="0"/>
  </r>
  <r>
    <s v="2500.1.1.1.419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300"/>
    <s v="CORDOBA"/>
    <s v="COTORRA"/>
    <n v="0"/>
    <n v="0"/>
    <n v="0"/>
    <n v="0"/>
    <n v="0"/>
    <n v="0"/>
    <n v="0"/>
    <n v="0"/>
    <n v="0"/>
    <n v="0"/>
    <n v="0"/>
    <n v="0"/>
    <n v="0"/>
    <n v="0"/>
    <n v="0"/>
    <n v="0"/>
    <n v="0"/>
    <n v="0"/>
    <n v="0"/>
    <n v="0"/>
    <n v="0"/>
    <n v="0"/>
    <n v="0"/>
    <n v="0"/>
    <n v="0"/>
  </r>
  <r>
    <s v="2500.1.1.1.419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300"/>
    <s v="CORDOBA"/>
    <s v="COTORRA"/>
    <n v="0"/>
    <n v="0"/>
    <n v="0"/>
    <n v="0"/>
    <n v="0"/>
    <n v="0"/>
    <n v="0"/>
    <n v="0"/>
    <n v="0"/>
    <n v="0"/>
    <n v="0"/>
    <n v="0"/>
    <n v="0"/>
    <n v="0"/>
    <n v="0"/>
    <n v="0"/>
    <n v="0"/>
    <n v="0"/>
    <n v="0"/>
    <n v="0"/>
    <n v="0"/>
    <n v="0"/>
    <n v="0"/>
    <n v="0"/>
    <n v="0"/>
  </r>
  <r>
    <s v="2500.1.1.1.419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300"/>
    <s v="CORDOBA"/>
    <s v="COTORRA"/>
    <n v="0"/>
    <n v="0"/>
    <n v="0"/>
    <n v="0"/>
    <n v="0"/>
    <n v="0"/>
    <n v="0"/>
    <n v="0"/>
    <n v="0"/>
    <n v="0"/>
    <n v="0"/>
    <n v="0"/>
    <n v="0"/>
    <n v="0"/>
    <n v="0"/>
    <n v="0"/>
    <n v="0"/>
    <n v="0"/>
    <n v="0"/>
    <n v="0"/>
    <n v="0"/>
    <n v="0"/>
    <n v="0"/>
    <n v="0"/>
    <n v="0"/>
  </r>
  <r>
    <s v="2500.1.1.1.419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300"/>
    <s v="CORDOBA"/>
    <s v="COTORRA"/>
    <n v="0"/>
    <n v="0"/>
    <n v="0"/>
    <n v="0"/>
    <n v="0"/>
    <n v="0"/>
    <n v="0"/>
    <n v="0"/>
    <n v="0"/>
    <n v="0"/>
    <n v="0"/>
    <n v="0"/>
    <n v="0"/>
    <n v="0"/>
    <n v="0"/>
    <n v="0"/>
    <n v="0"/>
    <n v="0"/>
    <n v="0"/>
    <n v="0"/>
    <n v="0"/>
    <n v="0"/>
    <n v="0"/>
    <n v="0"/>
    <n v="0"/>
  </r>
  <r>
    <s v="2500.1.1.1.419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300"/>
    <s v="CORDOBA"/>
    <s v="COTORRA"/>
    <n v="0"/>
    <n v="0"/>
    <n v="0"/>
    <n v="0"/>
    <n v="0"/>
    <n v="0"/>
    <n v="0"/>
    <n v="0"/>
    <n v="0"/>
    <n v="0"/>
    <n v="0"/>
    <n v="0"/>
    <n v="0"/>
    <n v="0"/>
    <n v="0"/>
    <n v="0"/>
    <n v="0"/>
    <n v="0"/>
    <n v="0"/>
    <n v="0"/>
    <n v="0"/>
    <n v="0"/>
    <n v="0"/>
    <n v="0"/>
    <n v="0"/>
  </r>
  <r>
    <s v="2500.1.1.1.419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300"/>
    <s v="CORDOBA"/>
    <s v="COTORRA"/>
    <n v="0"/>
    <n v="0"/>
    <n v="0"/>
    <n v="0"/>
    <n v="0"/>
    <n v="0"/>
    <n v="0"/>
    <n v="0"/>
    <n v="0"/>
    <n v="0"/>
    <n v="0"/>
    <n v="0"/>
    <n v="0"/>
    <n v="0"/>
    <n v="0"/>
    <n v="0"/>
    <n v="0"/>
    <n v="0"/>
    <n v="0"/>
    <n v="0"/>
    <n v="0"/>
    <n v="0"/>
    <n v="0"/>
    <n v="0"/>
    <n v="0"/>
  </r>
  <r>
    <s v="2500.1.1.1.419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300"/>
    <s v="CORDOBA"/>
    <s v="COTORRA"/>
    <n v="0"/>
    <n v="0"/>
    <n v="0"/>
    <n v="0"/>
    <n v="0"/>
    <n v="0"/>
    <n v="0"/>
    <n v="0"/>
    <n v="0"/>
    <n v="0"/>
    <n v="0"/>
    <n v="0"/>
    <n v="0"/>
    <n v="0"/>
    <n v="0"/>
    <n v="0"/>
    <n v="0"/>
    <n v="0"/>
    <n v="0"/>
    <n v="0"/>
    <n v="0"/>
    <n v="0"/>
    <n v="0"/>
    <n v="0"/>
    <n v="0"/>
  </r>
  <r>
    <s v="2500.1.1.1.419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672"/>
    <s v="CORDOBA"/>
    <s v="SAN ANTERO"/>
    <n v="0"/>
    <n v="0"/>
    <n v="0"/>
    <n v="0"/>
    <n v="0"/>
    <n v="0"/>
    <n v="0"/>
    <n v="0"/>
    <n v="0"/>
    <n v="0"/>
    <n v="0"/>
    <n v="0"/>
    <n v="0"/>
    <n v="0"/>
    <n v="0"/>
    <n v="0"/>
    <n v="0"/>
    <n v="0"/>
    <n v="0"/>
    <n v="0"/>
    <n v="0"/>
    <n v="0"/>
    <n v="0"/>
    <n v="0"/>
    <n v="0"/>
  </r>
  <r>
    <s v="2500.1.1.1.419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672"/>
    <s v="CORDOBA"/>
    <s v="SAN ANTERO"/>
    <n v="0"/>
    <n v="0"/>
    <n v="0"/>
    <n v="0"/>
    <n v="0"/>
    <n v="0"/>
    <n v="0"/>
    <n v="0"/>
    <n v="0"/>
    <n v="0"/>
    <n v="0"/>
    <n v="0"/>
    <n v="0"/>
    <n v="0"/>
    <n v="0"/>
    <n v="0"/>
    <n v="0"/>
    <n v="0"/>
    <n v="0"/>
    <n v="0"/>
    <n v="0"/>
    <n v="0"/>
    <n v="0"/>
    <n v="0"/>
    <n v="0"/>
  </r>
  <r>
    <s v="2500.1.1.1.419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672"/>
    <s v="CORDOBA"/>
    <s v="SAN ANTERO"/>
    <n v="0"/>
    <n v="0"/>
    <n v="0"/>
    <n v="0"/>
    <n v="0"/>
    <n v="0"/>
    <n v="0"/>
    <n v="0"/>
    <n v="0"/>
    <n v="0"/>
    <n v="0"/>
    <n v="0"/>
    <n v="0"/>
    <n v="0"/>
    <n v="0"/>
    <n v="0"/>
    <n v="0"/>
    <n v="0"/>
    <n v="0"/>
    <n v="0"/>
    <n v="0"/>
    <n v="0"/>
    <n v="0"/>
    <n v="0"/>
    <n v="0"/>
  </r>
  <r>
    <s v="2500.1.1.1.420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672"/>
    <s v="CORDOBA"/>
    <s v="SAN ANTERO"/>
    <n v="0"/>
    <n v="0"/>
    <n v="0"/>
    <n v="0"/>
    <n v="0"/>
    <n v="0"/>
    <n v="0"/>
    <n v="0"/>
    <n v="0"/>
    <n v="0"/>
    <n v="0"/>
    <n v="0"/>
    <n v="0"/>
    <n v="0"/>
    <n v="0"/>
    <n v="0"/>
    <n v="0"/>
    <n v="0"/>
    <n v="0"/>
    <n v="0"/>
    <n v="0"/>
    <n v="0"/>
    <n v="0"/>
    <n v="0"/>
    <n v="0"/>
  </r>
  <r>
    <s v="2500.1.1.1.420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672"/>
    <s v="CORDOBA"/>
    <s v="SAN ANTERO"/>
    <n v="0"/>
    <n v="0"/>
    <n v="0"/>
    <n v="0"/>
    <n v="0"/>
    <n v="0"/>
    <n v="0"/>
    <n v="0"/>
    <n v="0"/>
    <n v="0"/>
    <n v="0"/>
    <n v="0"/>
    <n v="0"/>
    <n v="0"/>
    <n v="0"/>
    <n v="0"/>
    <n v="0"/>
    <n v="0"/>
    <n v="0"/>
    <n v="0"/>
    <n v="0"/>
    <n v="0"/>
    <n v="0"/>
    <n v="0"/>
    <n v="0"/>
  </r>
  <r>
    <s v="2500.1.1.1.420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672"/>
    <s v="CORDOBA"/>
    <s v="SAN ANTERO"/>
    <n v="0"/>
    <n v="0"/>
    <n v="0"/>
    <n v="0"/>
    <n v="0"/>
    <n v="0"/>
    <n v="0"/>
    <n v="0"/>
    <n v="0"/>
    <n v="0"/>
    <n v="0"/>
    <n v="0"/>
    <n v="0"/>
    <n v="0"/>
    <n v="0"/>
    <n v="0"/>
    <n v="0"/>
    <n v="0"/>
    <n v="0"/>
    <n v="0"/>
    <n v="0"/>
    <n v="0"/>
    <n v="0"/>
    <n v="0"/>
    <n v="0"/>
  </r>
  <r>
    <s v="2500.1.1.1.420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672"/>
    <s v="CORDOBA"/>
    <s v="SAN ANTERO"/>
    <n v="0"/>
    <n v="0"/>
    <n v="0"/>
    <n v="0"/>
    <n v="0"/>
    <n v="0"/>
    <n v="0"/>
    <n v="0"/>
    <n v="0"/>
    <n v="0"/>
    <n v="0"/>
    <n v="0"/>
    <n v="0"/>
    <n v="0"/>
    <n v="0"/>
    <n v="0"/>
    <n v="0"/>
    <n v="0"/>
    <n v="0"/>
    <n v="0"/>
    <n v="0"/>
    <n v="0"/>
    <n v="0"/>
    <n v="0"/>
    <n v="0"/>
  </r>
  <r>
    <s v="2500.1.1.1.420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672"/>
    <s v="CORDOBA"/>
    <s v="SAN ANTERO"/>
    <n v="0"/>
    <n v="0"/>
    <n v="0"/>
    <n v="0"/>
    <n v="0"/>
    <n v="0"/>
    <n v="0"/>
    <n v="0"/>
    <n v="0"/>
    <n v="0"/>
    <n v="0"/>
    <n v="0"/>
    <n v="0"/>
    <n v="0"/>
    <n v="0"/>
    <n v="0"/>
    <n v="0"/>
    <n v="0"/>
    <n v="0"/>
    <n v="0"/>
    <n v="0"/>
    <n v="0"/>
    <n v="0"/>
    <n v="0"/>
    <n v="0"/>
  </r>
  <r>
    <s v="2500.1.1.1.420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672"/>
    <s v="CORDOBA"/>
    <s v="SAN ANTERO"/>
    <n v="0"/>
    <n v="0"/>
    <n v="0"/>
    <n v="0"/>
    <n v="0"/>
    <n v="0"/>
    <n v="0"/>
    <n v="0"/>
    <n v="0"/>
    <n v="0"/>
    <n v="0"/>
    <n v="0"/>
    <n v="0"/>
    <n v="0"/>
    <n v="0"/>
    <n v="0"/>
    <n v="0"/>
    <n v="0"/>
    <n v="0"/>
    <n v="0"/>
    <n v="0"/>
    <n v="0"/>
    <n v="0"/>
    <n v="0"/>
    <n v="0"/>
  </r>
  <r>
    <s v="2500.1.1.1.420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672"/>
    <s v="CORDOBA"/>
    <s v="SAN ANTERO"/>
    <n v="0"/>
    <n v="0"/>
    <n v="0"/>
    <n v="0"/>
    <n v="0"/>
    <n v="0"/>
    <n v="0"/>
    <n v="0"/>
    <n v="0"/>
    <n v="0"/>
    <n v="0"/>
    <n v="0"/>
    <n v="0"/>
    <n v="0"/>
    <n v="0"/>
    <n v="0"/>
    <n v="0"/>
    <n v="0"/>
    <n v="0"/>
    <n v="0"/>
    <n v="0"/>
    <n v="0"/>
    <n v="0"/>
    <n v="0"/>
    <n v="0"/>
  </r>
  <r>
    <s v="2500.1.1.1.420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672"/>
    <s v="CORDOBA"/>
    <s v="SAN ANTERO"/>
    <n v="0"/>
    <n v="0"/>
    <n v="0"/>
    <n v="0"/>
    <n v="0"/>
    <n v="0"/>
    <n v="0"/>
    <n v="0"/>
    <n v="0"/>
    <n v="0"/>
    <n v="0"/>
    <n v="0"/>
    <n v="0"/>
    <n v="0"/>
    <n v="0"/>
    <n v="0"/>
    <n v="0"/>
    <n v="0"/>
    <n v="0"/>
    <n v="0"/>
    <n v="0"/>
    <n v="0"/>
    <n v="0"/>
    <n v="0"/>
    <n v="0"/>
  </r>
  <r>
    <s v="2500.1.1.1.420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672"/>
    <s v="CORDOBA"/>
    <s v="SAN ANTERO"/>
    <n v="0"/>
    <n v="0"/>
    <n v="0"/>
    <n v="0"/>
    <n v="0"/>
    <n v="0"/>
    <n v="0"/>
    <n v="0"/>
    <n v="0"/>
    <n v="0"/>
    <n v="0"/>
    <n v="0"/>
    <n v="0"/>
    <n v="0"/>
    <n v="0"/>
    <n v="0"/>
    <n v="0"/>
    <n v="0"/>
    <n v="0"/>
    <n v="0"/>
    <n v="0"/>
    <n v="0"/>
    <n v="0"/>
    <n v="0"/>
    <n v="0"/>
  </r>
  <r>
    <s v="2500.1.1.1.420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672"/>
    <s v="CORDOBA"/>
    <s v="SAN ANTERO"/>
    <n v="0"/>
    <n v="0"/>
    <n v="0"/>
    <n v="0"/>
    <n v="0"/>
    <n v="0"/>
    <n v="0"/>
    <n v="0"/>
    <n v="0"/>
    <n v="0"/>
    <n v="0"/>
    <n v="0"/>
    <n v="0"/>
    <n v="0"/>
    <n v="0"/>
    <n v="0"/>
    <n v="0"/>
    <n v="0"/>
    <n v="0"/>
    <n v="0"/>
    <n v="0"/>
    <n v="0"/>
    <n v="0"/>
    <n v="0"/>
    <n v="0"/>
  </r>
  <r>
    <s v="2500.1.1.1.421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672"/>
    <s v="CORDOBA"/>
    <s v="SAN ANTERO"/>
    <n v="0"/>
    <n v="0"/>
    <n v="0"/>
    <n v="0"/>
    <n v="0"/>
    <n v="0"/>
    <n v="0"/>
    <n v="0"/>
    <n v="0"/>
    <n v="0"/>
    <n v="0"/>
    <n v="0"/>
    <n v="0"/>
    <n v="0"/>
    <n v="0"/>
    <n v="0"/>
    <n v="0"/>
    <n v="0"/>
    <n v="0"/>
    <n v="0"/>
    <n v="0"/>
    <n v="0"/>
    <n v="0"/>
    <n v="0"/>
    <n v="0"/>
  </r>
  <r>
    <s v="2500.1.1.1.421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672"/>
    <s v="CORDOBA"/>
    <s v="SAN ANTERO"/>
    <n v="0"/>
    <n v="0"/>
    <n v="0"/>
    <n v="0"/>
    <n v="0"/>
    <n v="0"/>
    <n v="0"/>
    <n v="0"/>
    <n v="0"/>
    <n v="0"/>
    <n v="0"/>
    <n v="0"/>
    <n v="0"/>
    <n v="0"/>
    <n v="0"/>
    <n v="0"/>
    <n v="0"/>
    <n v="0"/>
    <n v="0"/>
    <n v="0"/>
    <n v="0"/>
    <n v="0"/>
    <n v="0"/>
    <n v="0"/>
    <n v="0"/>
  </r>
  <r>
    <s v="2500.1.1.1.421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672"/>
    <s v="CORDOBA"/>
    <s v="SAN ANTERO"/>
    <n v="0"/>
    <n v="0"/>
    <n v="0"/>
    <n v="0"/>
    <n v="0"/>
    <n v="0"/>
    <n v="0"/>
    <n v="0"/>
    <n v="0"/>
    <n v="0"/>
    <n v="0"/>
    <n v="0"/>
    <n v="0"/>
    <n v="0"/>
    <n v="0"/>
    <n v="0"/>
    <n v="0"/>
    <n v="0"/>
    <n v="0"/>
    <n v="0"/>
    <n v="0"/>
    <n v="0"/>
    <n v="0"/>
    <n v="0"/>
    <n v="0"/>
  </r>
  <r>
    <s v="2500.1.1.1.421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672"/>
    <s v="CORDOBA"/>
    <s v="SAN ANTERO"/>
    <n v="0"/>
    <n v="0"/>
    <n v="0"/>
    <n v="0"/>
    <n v="0"/>
    <n v="0"/>
    <n v="0"/>
    <n v="0"/>
    <n v="0"/>
    <n v="0"/>
    <n v="0"/>
    <n v="0"/>
    <n v="0"/>
    <n v="0"/>
    <n v="0"/>
    <n v="0"/>
    <n v="0"/>
    <n v="0"/>
    <n v="0"/>
    <n v="0"/>
    <n v="0"/>
    <n v="0"/>
    <n v="0"/>
    <n v="0"/>
    <n v="0"/>
  </r>
  <r>
    <s v="2500.1.1.1.421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esar"/>
    <s v="Mayo"/>
    <s v="Junio"/>
    <n v="6"/>
    <s v="Contratación directa"/>
    <x v="0"/>
    <n v="24000000"/>
    <n v="24000000"/>
    <s v="1. Prioridad Crítica"/>
    <s v="Actualización DT"/>
    <s v="NO"/>
    <s v="N/A"/>
    <s v="2608 - Dirección Territorial Cesar"/>
    <s v="2.3 - Gestión Catastral"/>
    <s v="2.3-1 - Formación y actualización catastral"/>
    <s v="SER - Adquisición de servicios"/>
    <s v="SER012 - Prestación de servicios personas naturales"/>
    <s v="Reconocedor predial COM"/>
    <n v="20295"/>
    <s v="CESAR"/>
    <s v="GAMARRA"/>
    <n v="0"/>
    <n v="0"/>
    <n v="0"/>
    <n v="0"/>
    <n v="0"/>
    <n v="0"/>
    <n v="0"/>
    <n v="0"/>
    <n v="0"/>
    <n v="0"/>
    <n v="24000000"/>
    <n v="0"/>
    <n v="0"/>
    <n v="4000000"/>
    <n v="0"/>
    <n v="4000000"/>
    <n v="0"/>
    <n v="4000000"/>
    <n v="0"/>
    <n v="4000000"/>
    <n v="0"/>
    <n v="4000000"/>
    <n v="0"/>
    <n v="4000000"/>
    <n v="11724"/>
  </r>
  <r>
    <s v="2500.1.1.1.421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esar"/>
    <s v="Mayo"/>
    <s v="Junio"/>
    <n v="6"/>
    <s v="Contratación directa"/>
    <x v="0"/>
    <n v="24000000"/>
    <n v="24000000"/>
    <s v="1. Prioridad Crítica"/>
    <s v="Actualización DT"/>
    <s v="NO"/>
    <s v="N/A"/>
    <s v="2608 - Dirección Territorial Cesar"/>
    <s v="2.3 - Gestión Catastral"/>
    <s v="2.3-1 - Formación y actualización catastral"/>
    <s v="SER - Adquisición de servicios"/>
    <s v="SER012 - Prestación de servicios personas naturales"/>
    <s v="Reconocedor predial COM"/>
    <n v="20295"/>
    <s v="CESAR"/>
    <s v="GAMARRA"/>
    <n v="0"/>
    <n v="0"/>
    <n v="0"/>
    <n v="0"/>
    <n v="0"/>
    <n v="0"/>
    <n v="0"/>
    <n v="0"/>
    <n v="0"/>
    <n v="0"/>
    <n v="24000000"/>
    <n v="0"/>
    <n v="0"/>
    <n v="4000000"/>
    <n v="0"/>
    <n v="4000000"/>
    <n v="0"/>
    <n v="4000000"/>
    <n v="0"/>
    <n v="4000000"/>
    <n v="0"/>
    <n v="4000000"/>
    <n v="0"/>
    <n v="4000000"/>
    <n v="11824"/>
  </r>
  <r>
    <s v="2500.1.1.1.421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esar"/>
    <s v="Mayo"/>
    <s v="Junio"/>
    <n v="6"/>
    <s v="Contratación directa"/>
    <x v="0"/>
    <n v="24000000"/>
    <n v="24000000"/>
    <s v="1. Prioridad Crítica"/>
    <s v="Actualización DT"/>
    <s v="NO"/>
    <s v="N/A"/>
    <s v="2608 - Dirección Territorial Cesar"/>
    <s v="2.3 - Gestión Catastral"/>
    <s v="2.3-1 - Formación y actualización catastral"/>
    <s v="SER - Adquisición de servicios"/>
    <s v="SER012 - Prestación de servicios personas naturales"/>
    <s v="Reconocedor predial COM"/>
    <n v="20295"/>
    <s v="CESAR"/>
    <s v="GAMARRA"/>
    <n v="0"/>
    <n v="0"/>
    <n v="0"/>
    <n v="0"/>
    <n v="0"/>
    <n v="0"/>
    <n v="0"/>
    <n v="0"/>
    <n v="0"/>
    <n v="0"/>
    <n v="24000000"/>
    <n v="0"/>
    <n v="0"/>
    <n v="4000000"/>
    <n v="0"/>
    <n v="4000000"/>
    <n v="0"/>
    <n v="4000000"/>
    <n v="0"/>
    <n v="4000000"/>
    <n v="0"/>
    <n v="4000000"/>
    <n v="0"/>
    <n v="4000000"/>
    <n v="11924"/>
  </r>
  <r>
    <s v="2500.1.1.1.421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esar"/>
    <s v="Mayo"/>
    <s v="Junio"/>
    <n v="6"/>
    <s v="Contratación directa"/>
    <x v="0"/>
    <n v="24000000"/>
    <n v="24000000"/>
    <s v="1. Prioridad Crítica"/>
    <s v="Actualización DT"/>
    <s v="NO"/>
    <s v="N/A"/>
    <s v="2608 - Dirección Territorial Cesar"/>
    <s v="2.3 - Gestión Catastral"/>
    <s v="2.3-1 - Formación y actualización catastral"/>
    <s v="SER - Adquisición de servicios"/>
    <s v="SER012 - Prestación de servicios personas naturales"/>
    <s v="Reconocedor predial COM"/>
    <n v="20295"/>
    <s v="CESAR"/>
    <s v="GAMARRA"/>
    <n v="0"/>
    <n v="0"/>
    <n v="0"/>
    <n v="0"/>
    <n v="0"/>
    <n v="0"/>
    <n v="0"/>
    <n v="0"/>
    <n v="0"/>
    <n v="0"/>
    <n v="24000000"/>
    <n v="0"/>
    <n v="0"/>
    <n v="4000000"/>
    <n v="0"/>
    <n v="4000000"/>
    <n v="0"/>
    <n v="4000000"/>
    <n v="0"/>
    <n v="4000000"/>
    <n v="0"/>
    <n v="4000000"/>
    <n v="0"/>
    <n v="4000000"/>
    <n v="12024"/>
  </r>
  <r>
    <s v="2500.1.1.1.421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esar"/>
    <s v="Mayo"/>
    <s v="Junio"/>
    <n v="6"/>
    <s v="Contratación directa"/>
    <x v="0"/>
    <n v="24000000"/>
    <n v="24000000"/>
    <s v="1. Prioridad Crítica"/>
    <s v="Actualización DT"/>
    <s v="NO"/>
    <s v="N/A"/>
    <s v="2608 - Dirección Territorial Cesar"/>
    <s v="2.3 - Gestión Catastral"/>
    <s v="2.3-1 - Formación y actualización catastral"/>
    <s v="SER - Adquisición de servicios"/>
    <s v="SER012 - Prestación de servicios personas naturales"/>
    <s v="Reconocedor predial COM"/>
    <n v="20295"/>
    <s v="CESAR"/>
    <s v="GAMARRA"/>
    <n v="0"/>
    <n v="0"/>
    <n v="0"/>
    <n v="0"/>
    <n v="0"/>
    <n v="0"/>
    <n v="0"/>
    <n v="0"/>
    <n v="0"/>
    <n v="0"/>
    <n v="24000000"/>
    <n v="0"/>
    <n v="0"/>
    <n v="4000000"/>
    <n v="0"/>
    <n v="4000000"/>
    <n v="0"/>
    <n v="4000000"/>
    <n v="0"/>
    <n v="4000000"/>
    <n v="0"/>
    <n v="4000000"/>
    <n v="0"/>
    <n v="4000000"/>
    <n v="12124"/>
  </r>
  <r>
    <s v="2500.1.1.1.421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esar"/>
    <s v="Mayo"/>
    <s v="Junio"/>
    <n v="6"/>
    <s v="Contratación directa"/>
    <x v="0"/>
    <n v="24000000"/>
    <n v="24000000"/>
    <s v="1. Prioridad Crítica"/>
    <s v="Actualización DT"/>
    <s v="NO"/>
    <s v="N/A"/>
    <s v="2608 - Dirección Territorial Cesar"/>
    <s v="2.3 - Gestión Catastral"/>
    <s v="2.3-1 - Formación y actualización catastral"/>
    <s v="SER - Adquisición de servicios"/>
    <s v="SER012 - Prestación de servicios personas naturales"/>
    <s v="Reconocedor predial COM"/>
    <n v="20295"/>
    <s v="CESAR"/>
    <s v="GAMARRA"/>
    <n v="0"/>
    <n v="0"/>
    <n v="0"/>
    <n v="0"/>
    <n v="0"/>
    <n v="0"/>
    <n v="0"/>
    <n v="0"/>
    <n v="0"/>
    <n v="0"/>
    <n v="24000000"/>
    <n v="0"/>
    <n v="0"/>
    <n v="4000000"/>
    <n v="0"/>
    <n v="4000000"/>
    <n v="0"/>
    <n v="4000000"/>
    <n v="0"/>
    <n v="4000000"/>
    <n v="0"/>
    <n v="4000000"/>
    <n v="0"/>
    <n v="4000000"/>
    <n v="12224"/>
  </r>
  <r>
    <s v="2500.1.1.1.422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esar"/>
    <s v="Mayo"/>
    <s v="Junio"/>
    <n v="6"/>
    <s v="Contratación directa"/>
    <x v="0"/>
    <n v="24000000"/>
    <n v="24000000"/>
    <s v="1. Prioridad Crítica"/>
    <s v="Actualización DT"/>
    <s v="NO"/>
    <s v="N/A"/>
    <s v="2608 - Dirección Territorial Cesar"/>
    <s v="2.3 - Gestión Catastral"/>
    <s v="2.3-1 - Formación y actualización catastral"/>
    <s v="SER - Adquisición de servicios"/>
    <s v="SER012 - Prestación de servicios personas naturales"/>
    <s v="Reconocedor predial COM"/>
    <n v="20295"/>
    <s v="CESAR"/>
    <s v="GAMARRA"/>
    <n v="0"/>
    <n v="0"/>
    <n v="0"/>
    <n v="0"/>
    <n v="0"/>
    <n v="0"/>
    <n v="0"/>
    <n v="0"/>
    <n v="0"/>
    <n v="0"/>
    <n v="24000000"/>
    <n v="0"/>
    <n v="0"/>
    <n v="4000000"/>
    <n v="0"/>
    <n v="4000000"/>
    <n v="0"/>
    <n v="4000000"/>
    <n v="0"/>
    <n v="4000000"/>
    <n v="0"/>
    <n v="4000000"/>
    <n v="0"/>
    <n v="4000000"/>
    <n v="12324"/>
  </r>
  <r>
    <s v="2500.1.1.1.422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esar"/>
    <s v="Mayo"/>
    <s v="Junio"/>
    <n v="6"/>
    <s v="Contratación directa"/>
    <x v="0"/>
    <n v="24000000"/>
    <n v="24000000"/>
    <s v="1. Prioridad Crítica"/>
    <s v="Actualización DT"/>
    <s v="NO"/>
    <s v="N/A"/>
    <s v="2608 - Dirección Territorial Cesar"/>
    <s v="2.3 - Gestión Catastral"/>
    <s v="2.3-1 - Formación y actualización catastral"/>
    <s v="SER - Adquisición de servicios"/>
    <s v="SER012 - Prestación de servicios personas naturales"/>
    <s v="Reconocedor predial COM"/>
    <n v="20295"/>
    <s v="CESAR"/>
    <s v="GAMARRA"/>
    <n v="0"/>
    <n v="0"/>
    <n v="0"/>
    <n v="0"/>
    <n v="0"/>
    <n v="0"/>
    <n v="0"/>
    <n v="0"/>
    <n v="0"/>
    <n v="0"/>
    <n v="24000000"/>
    <n v="0"/>
    <n v="0"/>
    <n v="4000000"/>
    <n v="0"/>
    <n v="4000000"/>
    <n v="0"/>
    <n v="4000000"/>
    <n v="0"/>
    <n v="4000000"/>
    <n v="0"/>
    <n v="4000000"/>
    <n v="0"/>
    <n v="4000000"/>
    <n v="12424"/>
  </r>
  <r>
    <s v="2500.1.1.1.422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esar"/>
    <s v="Mayo"/>
    <s v="Junio"/>
    <n v="6"/>
    <s v="Contratación directa"/>
    <x v="0"/>
    <n v="24000000"/>
    <n v="24000000"/>
    <s v="1. Prioridad Crítica"/>
    <s v="Actualización DT"/>
    <s v="NO"/>
    <s v="N/A"/>
    <s v="2608 - Dirección Territorial Cesar"/>
    <s v="2.3 - Gestión Catastral"/>
    <s v="2.3-1 - Formación y actualización catastral"/>
    <s v="SER - Adquisición de servicios"/>
    <s v="SER012 - Prestación de servicios personas naturales"/>
    <s v="Reconocedor predial COM"/>
    <n v="20295"/>
    <s v="CESAR"/>
    <s v="GAMARRA"/>
    <n v="0"/>
    <n v="0"/>
    <n v="0"/>
    <n v="0"/>
    <n v="0"/>
    <n v="0"/>
    <n v="0"/>
    <n v="0"/>
    <n v="0"/>
    <n v="0"/>
    <n v="24000000"/>
    <n v="0"/>
    <n v="0"/>
    <n v="4000000"/>
    <n v="0"/>
    <n v="4000000"/>
    <n v="0"/>
    <n v="4000000"/>
    <n v="0"/>
    <n v="4000000"/>
    <n v="0"/>
    <n v="4000000"/>
    <n v="0"/>
    <n v="4000000"/>
    <n v="12524"/>
  </r>
  <r>
    <s v="2500.1.1.1.422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esar"/>
    <s v="Mayo"/>
    <s v="Junio"/>
    <n v="6"/>
    <s v="Contratación directa"/>
    <x v="0"/>
    <n v="24000000"/>
    <n v="24000000"/>
    <s v="1. Prioridad Crítica"/>
    <s v="Actualización DT"/>
    <s v="NO"/>
    <s v="N/A"/>
    <s v="2608 - Dirección Territorial Cesar"/>
    <s v="2.3 - Gestión Catastral"/>
    <s v="2.3-1 - Formación y actualización catastral"/>
    <s v="SER - Adquisición de servicios"/>
    <s v="SER012 - Prestación de servicios personas naturales"/>
    <s v="Reconocedor predial COM"/>
    <n v="20295"/>
    <s v="CESAR"/>
    <s v="GAMARRA"/>
    <n v="0"/>
    <n v="0"/>
    <n v="0"/>
    <n v="0"/>
    <n v="0"/>
    <n v="0"/>
    <n v="0"/>
    <n v="0"/>
    <n v="0"/>
    <n v="0"/>
    <n v="24000000"/>
    <n v="0"/>
    <n v="0"/>
    <n v="4000000"/>
    <n v="0"/>
    <n v="4000000"/>
    <n v="0"/>
    <n v="4000000"/>
    <n v="0"/>
    <n v="4000000"/>
    <n v="0"/>
    <n v="4000000"/>
    <n v="0"/>
    <n v="4000000"/>
    <n v="12624"/>
  </r>
  <r>
    <s v="2500.1.1.1.422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esar"/>
    <s v="Mayo"/>
    <s v="Junio"/>
    <n v="6"/>
    <s v="Contratación directa"/>
    <x v="0"/>
    <n v="24000000"/>
    <n v="24000000"/>
    <s v="1. Prioridad Crítica"/>
    <s v="Actualización DT"/>
    <s v="NO"/>
    <s v="N/A"/>
    <s v="2608 - Dirección Territorial Cesar"/>
    <s v="2.3 - Gestión Catastral"/>
    <s v="2.3-1 - Formación y actualización catastral"/>
    <s v="SER - Adquisición de servicios"/>
    <s v="SER012 - Prestación de servicios personas naturales"/>
    <s v="Reconocedor predial COM"/>
    <n v="20295"/>
    <s v="CESAR"/>
    <s v="GAMARRA"/>
    <n v="0"/>
    <n v="0"/>
    <n v="0"/>
    <n v="0"/>
    <n v="0"/>
    <n v="0"/>
    <n v="0"/>
    <n v="0"/>
    <n v="0"/>
    <n v="0"/>
    <n v="24000000"/>
    <n v="0"/>
    <n v="0"/>
    <n v="4000000"/>
    <n v="0"/>
    <n v="4000000"/>
    <n v="0"/>
    <n v="4000000"/>
    <n v="0"/>
    <n v="4000000"/>
    <n v="0"/>
    <n v="4000000"/>
    <n v="0"/>
    <n v="4000000"/>
    <n v="12724"/>
  </r>
  <r>
    <s v="2500.1.1.1.422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esar"/>
    <s v="Mayo"/>
    <s v="Junio"/>
    <n v="6"/>
    <s v="Contratación directa"/>
    <x v="0"/>
    <n v="24000000"/>
    <n v="24000000"/>
    <s v="1. Prioridad Crítica"/>
    <s v="Actualización DT"/>
    <s v="NO"/>
    <s v="N/A"/>
    <s v="2608 - Dirección Territorial Cesar"/>
    <s v="2.3 - Gestión Catastral"/>
    <s v="2.3-1 - Formación y actualización catastral"/>
    <s v="SER - Adquisición de servicios"/>
    <s v="SER012 - Prestación de servicios personas naturales"/>
    <s v="Reconocedor predial COM"/>
    <n v="20295"/>
    <s v="CESAR"/>
    <s v="GAMARRA"/>
    <n v="0"/>
    <n v="0"/>
    <n v="0"/>
    <n v="0"/>
    <n v="0"/>
    <n v="0"/>
    <n v="0"/>
    <n v="0"/>
    <n v="0"/>
    <n v="0"/>
    <n v="24000000"/>
    <n v="0"/>
    <n v="0"/>
    <n v="4000000"/>
    <n v="0"/>
    <n v="4000000"/>
    <n v="0"/>
    <n v="4000000"/>
    <n v="0"/>
    <n v="4000000"/>
    <n v="0"/>
    <n v="4000000"/>
    <n v="0"/>
    <n v="4000000"/>
    <n v="12824"/>
  </r>
  <r>
    <s v="2500.1.1.1.422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Santander"/>
    <s v="Julio"/>
    <s v="Agosto"/>
    <n v="4"/>
    <s v="Contratación directa"/>
    <x v="0"/>
    <n v="16000000"/>
    <n v="16000000"/>
    <s v="1. Prioridad Crítica"/>
    <s v="Actualización DT"/>
    <s v="NO"/>
    <s v="N/A"/>
    <s v="2619 - Dirección Territorial Santander"/>
    <s v="2.3 - Gestión Catastral"/>
    <s v="2.3-1 - Formación y actualización catastral"/>
    <s v="SER - Adquisición de servicios"/>
    <s v="SER012 - Prestación de servicios personas naturales"/>
    <s v="Reconocedor predial COM"/>
    <n v="68092"/>
    <s v="SANTANDER"/>
    <s v="BETULIA"/>
    <n v="0"/>
    <n v="0"/>
    <n v="0"/>
    <n v="0"/>
    <n v="0"/>
    <n v="0"/>
    <n v="0"/>
    <n v="0"/>
    <n v="0"/>
    <n v="0"/>
    <n v="0"/>
    <n v="0"/>
    <n v="0"/>
    <n v="0"/>
    <n v="16000000"/>
    <n v="0"/>
    <n v="0"/>
    <n v="4000000"/>
    <n v="0"/>
    <n v="4000000"/>
    <n v="0"/>
    <n v="4000000"/>
    <n v="0"/>
    <n v="4000000"/>
    <n v="13024"/>
  </r>
  <r>
    <s v="2500.1.1.1.422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Santander"/>
    <s v="Julio"/>
    <s v="Agosto"/>
    <n v="4"/>
    <s v="Contratación directa"/>
    <x v="0"/>
    <n v="16000000"/>
    <n v="16000000"/>
    <s v="1. Prioridad Crítica"/>
    <s v="Actualización DT"/>
    <s v="NO"/>
    <s v="N/A"/>
    <s v="2619 - Dirección Territorial Santander"/>
    <s v="2.3 - Gestión Catastral"/>
    <s v="2.3-1 - Formación y actualización catastral"/>
    <s v="SER - Adquisición de servicios"/>
    <s v="SER012 - Prestación de servicios personas naturales"/>
    <s v="Reconocedor predial COM"/>
    <n v="68092"/>
    <s v="SANTANDER"/>
    <s v="BETULIA"/>
    <n v="0"/>
    <n v="0"/>
    <n v="0"/>
    <n v="0"/>
    <n v="0"/>
    <n v="0"/>
    <n v="0"/>
    <n v="0"/>
    <n v="0"/>
    <n v="0"/>
    <n v="0"/>
    <n v="0"/>
    <n v="0"/>
    <n v="0"/>
    <n v="16000000"/>
    <n v="0"/>
    <n v="0"/>
    <n v="4000000"/>
    <n v="0"/>
    <n v="4000000"/>
    <n v="0"/>
    <n v="4000000"/>
    <n v="0"/>
    <n v="4000000"/>
    <n v="13124"/>
  </r>
  <r>
    <s v="2500.1.1.1.422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Santander"/>
    <s v="Julio"/>
    <s v="Agosto"/>
    <n v="4"/>
    <s v="Contratación directa"/>
    <x v="0"/>
    <n v="16000000"/>
    <n v="16000000"/>
    <s v="1. Prioridad Crítica"/>
    <s v="Actualización DT"/>
    <s v="NO"/>
    <s v="N/A"/>
    <s v="2619 - Dirección Territorial Santander"/>
    <s v="2.3 - Gestión Catastral"/>
    <s v="2.3-1 - Formación y actualización catastral"/>
    <s v="SER - Adquisición de servicios"/>
    <s v="SER012 - Prestación de servicios personas naturales"/>
    <s v="Reconocedor predial COM"/>
    <n v="68092"/>
    <s v="SANTANDER"/>
    <s v="BETULIA"/>
    <n v="0"/>
    <n v="0"/>
    <n v="0"/>
    <n v="0"/>
    <n v="0"/>
    <n v="0"/>
    <n v="0"/>
    <n v="0"/>
    <n v="0"/>
    <n v="0"/>
    <n v="0"/>
    <n v="0"/>
    <n v="0"/>
    <n v="0"/>
    <n v="16000000"/>
    <n v="0"/>
    <n v="0"/>
    <n v="4000000"/>
    <n v="0"/>
    <n v="4000000"/>
    <n v="0"/>
    <n v="4000000"/>
    <n v="0"/>
    <n v="4000000"/>
    <n v="13224"/>
  </r>
  <r>
    <s v="2500.1.1.1.422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Santander"/>
    <s v="Julio"/>
    <s v="Agosto"/>
    <n v="4"/>
    <s v="Contratación directa"/>
    <x v="0"/>
    <n v="16000000"/>
    <n v="16000000"/>
    <s v="1. Prioridad Crítica"/>
    <s v="Actualización DT"/>
    <s v="NO"/>
    <s v="N/A"/>
    <s v="2619 - Dirección Territorial Santander"/>
    <s v="2.3 - Gestión Catastral"/>
    <s v="2.3-1 - Formación y actualización catastral"/>
    <s v="SER - Adquisición de servicios"/>
    <s v="SER012 - Prestación de servicios personas naturales"/>
    <s v="Reconocedor predial COM"/>
    <n v="68092"/>
    <s v="SANTANDER"/>
    <s v="BETULIA"/>
    <n v="0"/>
    <n v="0"/>
    <n v="0"/>
    <n v="0"/>
    <n v="0"/>
    <n v="0"/>
    <n v="0"/>
    <n v="0"/>
    <n v="0"/>
    <n v="0"/>
    <n v="0"/>
    <n v="0"/>
    <n v="0"/>
    <n v="0"/>
    <n v="16000000"/>
    <n v="0"/>
    <n v="0"/>
    <n v="4000000"/>
    <n v="0"/>
    <n v="4000000"/>
    <n v="0"/>
    <n v="4000000"/>
    <n v="0"/>
    <n v="4000000"/>
    <n v="13324"/>
  </r>
  <r>
    <s v="2500.1.1.1.423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Santander"/>
    <s v="Julio"/>
    <s v="Agosto"/>
    <n v="4"/>
    <s v="Contratación directa"/>
    <x v="0"/>
    <n v="16000000"/>
    <n v="16000000"/>
    <s v="1. Prioridad Crítica"/>
    <s v="Actualización DT"/>
    <s v="NO"/>
    <s v="N/A"/>
    <s v="2619 - Dirección Territorial Santander"/>
    <s v="2.3 - Gestión Catastral"/>
    <s v="2.3-1 - Formación y actualización catastral"/>
    <s v="SER - Adquisición de servicios"/>
    <s v="SER012 - Prestación de servicios personas naturales"/>
    <s v="Reconocedor predial COM"/>
    <n v="68092"/>
    <s v="SANTANDER"/>
    <s v="BETULIA"/>
    <n v="0"/>
    <n v="0"/>
    <n v="0"/>
    <n v="0"/>
    <n v="0"/>
    <n v="0"/>
    <n v="0"/>
    <n v="0"/>
    <n v="0"/>
    <n v="0"/>
    <n v="0"/>
    <n v="0"/>
    <n v="0"/>
    <n v="0"/>
    <n v="16000000"/>
    <n v="0"/>
    <n v="0"/>
    <n v="4000000"/>
    <n v="0"/>
    <n v="4000000"/>
    <n v="0"/>
    <n v="4000000"/>
    <n v="0"/>
    <n v="4000000"/>
    <n v="13424"/>
  </r>
  <r>
    <s v="2500.1.1.1.423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Santander"/>
    <s v="Julio"/>
    <s v="Agosto"/>
    <n v="4"/>
    <s v="Contratación directa"/>
    <x v="0"/>
    <n v="16000000"/>
    <n v="16000000"/>
    <s v="1. Prioridad Crítica"/>
    <s v="Actualización DT"/>
    <s v="NO"/>
    <s v="N/A"/>
    <s v="2619 - Dirección Territorial Santander"/>
    <s v="2.3 - Gestión Catastral"/>
    <s v="2.3-1 - Formación y actualización catastral"/>
    <s v="SER - Adquisición de servicios"/>
    <s v="SER012 - Prestación de servicios personas naturales"/>
    <s v="Reconocedor predial COM"/>
    <n v="68092"/>
    <s v="SANTANDER"/>
    <s v="BETULIA"/>
    <n v="0"/>
    <n v="0"/>
    <n v="0"/>
    <n v="0"/>
    <n v="0"/>
    <n v="0"/>
    <n v="0"/>
    <n v="0"/>
    <n v="0"/>
    <n v="0"/>
    <n v="0"/>
    <n v="0"/>
    <n v="0"/>
    <n v="0"/>
    <n v="16000000"/>
    <n v="0"/>
    <n v="0"/>
    <n v="4000000"/>
    <n v="0"/>
    <n v="4000000"/>
    <n v="0"/>
    <n v="4000000"/>
    <n v="0"/>
    <n v="4000000"/>
    <n v="13524"/>
  </r>
  <r>
    <s v="2500.1.1.1.423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Santander"/>
    <s v="Julio"/>
    <s v="Agosto"/>
    <n v="4"/>
    <s v="Contratación directa"/>
    <x v="0"/>
    <n v="16000000"/>
    <n v="16000000"/>
    <s v="1. Prioridad Crítica"/>
    <s v="Actualización DT"/>
    <s v="NO"/>
    <s v="N/A"/>
    <s v="2619 - Dirección Territorial Santander"/>
    <s v="2.3 - Gestión Catastral"/>
    <s v="2.3-1 - Formación y actualización catastral"/>
    <s v="SER - Adquisición de servicios"/>
    <s v="SER012 - Prestación de servicios personas naturales"/>
    <s v="Reconocedor predial COM"/>
    <n v="68092"/>
    <s v="SANTANDER"/>
    <s v="BETULIA"/>
    <n v="0"/>
    <n v="0"/>
    <n v="0"/>
    <n v="0"/>
    <n v="0"/>
    <n v="0"/>
    <n v="0"/>
    <n v="0"/>
    <n v="0"/>
    <n v="0"/>
    <n v="0"/>
    <n v="0"/>
    <n v="0"/>
    <n v="0"/>
    <n v="16000000"/>
    <n v="0"/>
    <n v="0"/>
    <n v="4000000"/>
    <n v="0"/>
    <n v="4000000"/>
    <n v="0"/>
    <n v="4000000"/>
    <n v="0"/>
    <n v="4000000"/>
    <n v="13624"/>
  </r>
  <r>
    <s v="2500.1.1.1.423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Santander"/>
    <s v="Julio"/>
    <s v="Agosto"/>
    <n v="4"/>
    <s v="Contratación directa"/>
    <x v="0"/>
    <n v="16000000"/>
    <n v="16000000"/>
    <s v="1. Prioridad Crítica"/>
    <s v="Actualización DT"/>
    <s v="NO"/>
    <s v="N/A"/>
    <s v="2619 - Dirección Territorial Santander"/>
    <s v="2.3 - Gestión Catastral"/>
    <s v="2.3-1 - Formación y actualización catastral"/>
    <s v="SER - Adquisición de servicios"/>
    <s v="SER012 - Prestación de servicios personas naturales"/>
    <s v="Reconocedor predial COM"/>
    <n v="68092"/>
    <s v="SANTANDER"/>
    <s v="BETULIA"/>
    <n v="0"/>
    <n v="0"/>
    <n v="0"/>
    <n v="0"/>
    <n v="0"/>
    <n v="0"/>
    <n v="0"/>
    <n v="0"/>
    <n v="0"/>
    <n v="0"/>
    <n v="0"/>
    <n v="0"/>
    <n v="0"/>
    <n v="0"/>
    <n v="16000000"/>
    <n v="0"/>
    <n v="0"/>
    <n v="4000000"/>
    <n v="0"/>
    <n v="4000000"/>
    <n v="0"/>
    <n v="4000000"/>
    <n v="0"/>
    <n v="4000000"/>
    <n v="13724"/>
  </r>
  <r>
    <s v="2500.1.1.1.423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Santander"/>
    <s v="Julio"/>
    <s v="Agosto"/>
    <n v="4"/>
    <s v="Contratación directa"/>
    <x v="0"/>
    <n v="16000000"/>
    <n v="16000000"/>
    <s v="1. Prioridad Crítica"/>
    <s v="Actualización DT"/>
    <s v="NO"/>
    <s v="N/A"/>
    <s v="2619 - Dirección Territorial Santander"/>
    <s v="2.3 - Gestión Catastral"/>
    <s v="2.3-1 - Formación y actualización catastral"/>
    <s v="SER - Adquisición de servicios"/>
    <s v="SER012 - Prestación de servicios personas naturales"/>
    <s v="Reconocedor predial COM"/>
    <n v="68092"/>
    <s v="SANTANDER"/>
    <s v="BETULIA"/>
    <n v="0"/>
    <n v="0"/>
    <n v="0"/>
    <n v="0"/>
    <n v="0"/>
    <n v="0"/>
    <n v="0"/>
    <n v="0"/>
    <n v="0"/>
    <n v="0"/>
    <n v="0"/>
    <n v="0"/>
    <n v="0"/>
    <n v="0"/>
    <n v="16000000"/>
    <n v="0"/>
    <n v="0"/>
    <n v="4000000"/>
    <n v="0"/>
    <n v="4000000"/>
    <n v="0"/>
    <n v="4000000"/>
    <n v="0"/>
    <n v="4000000"/>
    <n v="0"/>
  </r>
  <r>
    <s v="2500.1.1.1.423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Santander"/>
    <s v="Julio"/>
    <s v="Agosto"/>
    <n v="4"/>
    <s v="Contratación directa"/>
    <x v="0"/>
    <n v="16000000"/>
    <n v="16000000"/>
    <s v="1. Prioridad Crítica"/>
    <s v="Actualización DT"/>
    <s v="NO"/>
    <s v="N/A"/>
    <s v="2619 - Dirección Territorial Santander"/>
    <s v="2.3 - Gestión Catastral"/>
    <s v="2.3-1 - Formación y actualización catastral"/>
    <s v="SER - Adquisición de servicios"/>
    <s v="SER012 - Prestación de servicios personas naturales"/>
    <s v="Reconocedor predial COM"/>
    <n v="68092"/>
    <s v="SANTANDER"/>
    <s v="BETULIA"/>
    <n v="0"/>
    <n v="0"/>
    <n v="0"/>
    <n v="0"/>
    <n v="0"/>
    <n v="0"/>
    <n v="0"/>
    <n v="0"/>
    <n v="0"/>
    <n v="0"/>
    <n v="0"/>
    <n v="0"/>
    <n v="0"/>
    <n v="0"/>
    <n v="16000000"/>
    <n v="0"/>
    <n v="0"/>
    <n v="4000000"/>
    <n v="0"/>
    <n v="4000000"/>
    <n v="0"/>
    <n v="4000000"/>
    <n v="0"/>
    <n v="4000000"/>
    <n v="0"/>
  </r>
  <r>
    <s v="2500.1.1.1.423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Santander"/>
    <s v="Julio"/>
    <s v="Agosto"/>
    <n v="4"/>
    <s v="Contratación directa"/>
    <x v="0"/>
    <n v="16000000"/>
    <n v="16000000"/>
    <s v="1. Prioridad Crítica"/>
    <s v="Actualización DT"/>
    <s v="NO"/>
    <s v="N/A"/>
    <s v="2619 - Dirección Territorial Santander"/>
    <s v="2.3 - Gestión Catastral"/>
    <s v="2.3-1 - Formación y actualización catastral"/>
    <s v="SER - Adquisición de servicios"/>
    <s v="SER012 - Prestación de servicios personas naturales"/>
    <s v="Reconocedor predial COM"/>
    <n v="68092"/>
    <s v="SANTANDER"/>
    <s v="BETULIA"/>
    <n v="0"/>
    <n v="0"/>
    <n v="0"/>
    <n v="0"/>
    <n v="0"/>
    <n v="0"/>
    <n v="0"/>
    <n v="0"/>
    <n v="0"/>
    <n v="0"/>
    <n v="0"/>
    <n v="0"/>
    <n v="0"/>
    <n v="0"/>
    <n v="16000000"/>
    <n v="0"/>
    <n v="0"/>
    <n v="4000000"/>
    <n v="0"/>
    <n v="4000000"/>
    <n v="0"/>
    <n v="4000000"/>
    <n v="0"/>
    <n v="4000000"/>
    <n v="0"/>
  </r>
  <r>
    <s v="2500.1.1.1.423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Santander"/>
    <s v="Julio"/>
    <s v="Agosto"/>
    <n v="4"/>
    <s v="Contratación directa"/>
    <x v="0"/>
    <n v="16000000"/>
    <n v="16000000"/>
    <s v="1. Prioridad Crítica"/>
    <s v="Actualización DT"/>
    <s v="NO"/>
    <s v="N/A"/>
    <s v="2619 - Dirección Territorial Santander"/>
    <s v="2.3 - Gestión Catastral"/>
    <s v="2.3-1 - Formación y actualización catastral"/>
    <s v="SER - Adquisición de servicios"/>
    <s v="SER012 - Prestación de servicios personas naturales"/>
    <s v="Reconocedor predial COM"/>
    <n v="68092"/>
    <s v="SANTANDER"/>
    <s v="BETULIA"/>
    <n v="0"/>
    <n v="0"/>
    <n v="0"/>
    <n v="0"/>
    <n v="0"/>
    <n v="0"/>
    <n v="0"/>
    <n v="0"/>
    <n v="0"/>
    <n v="0"/>
    <n v="0"/>
    <n v="0"/>
    <n v="0"/>
    <n v="0"/>
    <n v="16000000"/>
    <n v="0"/>
    <n v="0"/>
    <n v="4000000"/>
    <n v="0"/>
    <n v="4000000"/>
    <n v="0"/>
    <n v="4000000"/>
    <n v="0"/>
    <n v="4000000"/>
    <n v="0"/>
  </r>
  <r>
    <s v="2500.1.1.1.423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Santander"/>
    <s v="Julio"/>
    <s v="Agosto"/>
    <n v="4"/>
    <s v="Contratación directa"/>
    <x v="0"/>
    <n v="16000000"/>
    <n v="16000000"/>
    <s v="1. Prioridad Crítica"/>
    <s v="Actualización DT"/>
    <s v="NO"/>
    <s v="N/A"/>
    <s v="2619 - Dirección Territorial Santander"/>
    <s v="2.3 - Gestión Catastral"/>
    <s v="2.3-1 - Formación y actualización catastral"/>
    <s v="SER - Adquisición de servicios"/>
    <s v="SER012 - Prestación de servicios personas naturales"/>
    <s v="Reconocedor predial COM"/>
    <n v="68092"/>
    <s v="SANTANDER"/>
    <s v="BETULIA"/>
    <n v="0"/>
    <n v="0"/>
    <n v="0"/>
    <n v="0"/>
    <n v="0"/>
    <n v="0"/>
    <n v="0"/>
    <n v="0"/>
    <n v="0"/>
    <n v="0"/>
    <n v="0"/>
    <n v="0"/>
    <n v="0"/>
    <n v="0"/>
    <n v="16000000"/>
    <n v="0"/>
    <n v="0"/>
    <n v="4000000"/>
    <n v="0"/>
    <n v="4000000"/>
    <n v="0"/>
    <n v="4000000"/>
    <n v="0"/>
    <n v="4000000"/>
    <n v="0"/>
  </r>
  <r>
    <s v="2500.1.1.1.423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Santander"/>
    <s v="Julio"/>
    <s v="Agosto"/>
    <n v="4"/>
    <s v="Contratación directa"/>
    <x v="0"/>
    <n v="16000000"/>
    <n v="16000000"/>
    <s v="1. Prioridad Crítica"/>
    <s v="Actualización DT"/>
    <s v="NO"/>
    <s v="N/A"/>
    <s v="2619 - Dirección Territorial Santander"/>
    <s v="2.3 - Gestión Catastral"/>
    <s v="2.3-1 - Formación y actualización catastral"/>
    <s v="SER - Adquisición de servicios"/>
    <s v="SER012 - Prestación de servicios personas naturales"/>
    <s v="Reconocedor predial COM"/>
    <n v="68092"/>
    <s v="SANTANDER"/>
    <s v="BETULIA"/>
    <n v="0"/>
    <n v="0"/>
    <n v="0"/>
    <n v="0"/>
    <n v="0"/>
    <n v="0"/>
    <n v="0"/>
    <n v="0"/>
    <n v="0"/>
    <n v="0"/>
    <n v="0"/>
    <n v="0"/>
    <n v="0"/>
    <n v="0"/>
    <n v="16000000"/>
    <n v="0"/>
    <n v="0"/>
    <n v="4000000"/>
    <n v="0"/>
    <n v="4000000"/>
    <n v="0"/>
    <n v="4000000"/>
    <n v="0"/>
    <n v="4000000"/>
    <n v="0"/>
  </r>
  <r>
    <s v="2500.1.1.1.4240"/>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Bolivar"/>
    <s v="Mayo"/>
    <s v="Junio"/>
    <n v="7"/>
    <s v="Contratación directa"/>
    <x v="0"/>
    <n v="13897331"/>
    <n v="13897331"/>
    <s v="1. Prioridad Crítica"/>
    <s v="Actualización DT"/>
    <s v="NO"/>
    <s v="N/A"/>
    <s v="2602 - Dirección Territorial Bolívar"/>
    <s v="2.3 - Gestión Catastral"/>
    <s v="2.3-1 - Formación y actualización catastral"/>
    <s v="SER - Adquisición de servicios"/>
    <s v="SER012 - Prestación de servicios personas naturales"/>
    <s v="Auxiliar de Campo COM"/>
    <n v="13473"/>
    <s v="BOLIVAR"/>
    <s v="MORALES"/>
    <n v="0"/>
    <n v="0"/>
    <n v="0"/>
    <n v="0"/>
    <n v="0"/>
    <n v="0"/>
    <n v="0"/>
    <n v="0"/>
    <n v="0"/>
    <n v="0"/>
    <n v="13897331"/>
    <n v="0"/>
    <n v="0"/>
    <n v="1985333"/>
    <n v="0"/>
    <n v="1985333"/>
    <n v="0"/>
    <n v="1985333"/>
    <n v="0"/>
    <n v="1985333"/>
    <n v="0"/>
    <n v="1985333"/>
    <n v="0"/>
    <n v="3970666"/>
    <n v="0"/>
  </r>
  <r>
    <s v="2500.1.1.1.4241"/>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Bolivar"/>
    <s v="Mayo"/>
    <s v="Junio"/>
    <n v="7"/>
    <s v="Contratación directa"/>
    <x v="0"/>
    <n v="13897331"/>
    <n v="13897331"/>
    <s v="1. Prioridad Crítica"/>
    <s v="Actualización DT"/>
    <s v="NO"/>
    <s v="N/A"/>
    <s v="2602 - Dirección Territorial Bolívar"/>
    <s v="2.3 - Gestión Catastral"/>
    <s v="2.3-1 - Formación y actualización catastral"/>
    <s v="SER - Adquisición de servicios"/>
    <s v="SER012 - Prestación de servicios personas naturales"/>
    <s v="Auxiliar de Campo COM"/>
    <n v="13473"/>
    <s v="BOLIVAR"/>
    <s v="MORALES"/>
    <n v="0"/>
    <n v="0"/>
    <n v="0"/>
    <n v="0"/>
    <n v="0"/>
    <n v="0"/>
    <n v="0"/>
    <n v="0"/>
    <n v="0"/>
    <n v="0"/>
    <n v="13897331"/>
    <n v="0"/>
    <n v="0"/>
    <n v="1985333"/>
    <n v="0"/>
    <n v="1985333"/>
    <n v="0"/>
    <n v="1985333"/>
    <n v="0"/>
    <n v="1985333"/>
    <n v="0"/>
    <n v="1985333"/>
    <n v="0"/>
    <n v="3970666"/>
    <n v="0"/>
  </r>
  <r>
    <s v="2500.1.1.1.4242"/>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Bolivar"/>
    <s v="Mayo"/>
    <s v="Junio"/>
    <n v="7"/>
    <s v="Contratación directa"/>
    <x v="0"/>
    <n v="13897331"/>
    <n v="13897331"/>
    <s v="1. Prioridad Crítica"/>
    <s v="Actualización DT"/>
    <s v="NO"/>
    <s v="N/A"/>
    <s v="2602 - Dirección Territorial Bolívar"/>
    <s v="2.3 - Gestión Catastral"/>
    <s v="2.3-1 - Formación y actualización catastral"/>
    <s v="SER - Adquisición de servicios"/>
    <s v="SER012 - Prestación de servicios personas naturales"/>
    <s v="Auxiliar de Campo COM"/>
    <n v="13473"/>
    <s v="BOLIVAR"/>
    <s v="MORALES"/>
    <n v="0"/>
    <n v="0"/>
    <n v="0"/>
    <n v="0"/>
    <n v="0"/>
    <n v="0"/>
    <n v="0"/>
    <n v="0"/>
    <n v="0"/>
    <n v="0"/>
    <n v="13897331"/>
    <n v="0"/>
    <n v="0"/>
    <n v="1985333"/>
    <n v="0"/>
    <n v="1985333"/>
    <n v="0"/>
    <n v="1985333"/>
    <n v="0"/>
    <n v="1985333"/>
    <n v="0"/>
    <n v="1985333"/>
    <n v="0"/>
    <n v="3970666"/>
    <n v="0"/>
  </r>
  <r>
    <s v="2500.1.1.1.4243"/>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300"/>
    <s v="CORDOBA"/>
    <s v="COTORRA"/>
    <n v="0"/>
    <n v="0"/>
    <n v="0"/>
    <n v="0"/>
    <n v="0"/>
    <n v="0"/>
    <n v="0"/>
    <n v="0"/>
    <n v="0"/>
    <n v="0"/>
    <n v="0"/>
    <n v="0"/>
    <n v="0"/>
    <n v="0"/>
    <n v="0"/>
    <n v="0"/>
    <n v="0"/>
    <n v="0"/>
    <n v="0"/>
    <n v="0"/>
    <n v="0"/>
    <n v="0"/>
    <n v="0"/>
    <n v="0"/>
    <n v="0"/>
  </r>
  <r>
    <s v="2500.1.1.1.4244"/>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300"/>
    <s v="CORDOBA"/>
    <s v="COTORRA"/>
    <n v="0"/>
    <n v="0"/>
    <n v="0"/>
    <n v="0"/>
    <n v="0"/>
    <n v="0"/>
    <n v="0"/>
    <n v="0"/>
    <n v="0"/>
    <n v="0"/>
    <n v="0"/>
    <n v="0"/>
    <n v="0"/>
    <n v="0"/>
    <n v="0"/>
    <n v="0"/>
    <n v="0"/>
    <n v="0"/>
    <n v="0"/>
    <n v="0"/>
    <n v="0"/>
    <n v="0"/>
    <n v="0"/>
    <n v="0"/>
    <n v="0"/>
  </r>
  <r>
    <s v="2500.1.1.1.4245"/>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300"/>
    <s v="CORDOBA"/>
    <s v="COTORRA"/>
    <n v="0"/>
    <n v="0"/>
    <n v="0"/>
    <n v="0"/>
    <n v="0"/>
    <n v="0"/>
    <n v="0"/>
    <n v="0"/>
    <n v="0"/>
    <n v="0"/>
    <n v="0"/>
    <n v="0"/>
    <n v="0"/>
    <n v="0"/>
    <n v="0"/>
    <n v="0"/>
    <n v="0"/>
    <n v="0"/>
    <n v="0"/>
    <n v="0"/>
    <n v="0"/>
    <n v="0"/>
    <n v="0"/>
    <n v="0"/>
    <n v="0"/>
  </r>
  <r>
    <s v="2500.1.1.1.4246"/>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672"/>
    <s v="CORDOBA"/>
    <s v="SAN ANTERO"/>
    <n v="0"/>
    <n v="0"/>
    <n v="0"/>
    <n v="0"/>
    <n v="0"/>
    <n v="0"/>
    <n v="0"/>
    <n v="0"/>
    <n v="0"/>
    <n v="0"/>
    <n v="0"/>
    <n v="0"/>
    <n v="0"/>
    <n v="0"/>
    <n v="0"/>
    <n v="0"/>
    <n v="0"/>
    <n v="0"/>
    <n v="0"/>
    <n v="0"/>
    <n v="0"/>
    <n v="0"/>
    <n v="0"/>
    <n v="0"/>
    <n v="0"/>
  </r>
  <r>
    <s v="2500.1.1.1.4247"/>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672"/>
    <s v="CORDOBA"/>
    <s v="SAN ANTERO"/>
    <n v="0"/>
    <n v="0"/>
    <n v="0"/>
    <n v="0"/>
    <n v="0"/>
    <n v="0"/>
    <n v="0"/>
    <n v="0"/>
    <n v="0"/>
    <n v="0"/>
    <n v="0"/>
    <n v="0"/>
    <n v="0"/>
    <n v="0"/>
    <n v="0"/>
    <n v="0"/>
    <n v="0"/>
    <n v="0"/>
    <n v="0"/>
    <n v="0"/>
    <n v="0"/>
    <n v="0"/>
    <n v="0"/>
    <n v="0"/>
    <n v="0"/>
  </r>
  <r>
    <s v="2500.1.1.1.4248"/>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672"/>
    <s v="CORDOBA"/>
    <s v="SAN ANTERO"/>
    <n v="0"/>
    <n v="0"/>
    <n v="0"/>
    <n v="0"/>
    <n v="0"/>
    <n v="0"/>
    <n v="0"/>
    <n v="0"/>
    <n v="0"/>
    <n v="0"/>
    <n v="0"/>
    <n v="0"/>
    <n v="0"/>
    <n v="0"/>
    <n v="0"/>
    <n v="0"/>
    <n v="0"/>
    <n v="0"/>
    <n v="0"/>
    <n v="0"/>
    <n v="0"/>
    <n v="0"/>
    <n v="0"/>
    <n v="0"/>
    <n v="0"/>
  </r>
  <r>
    <s v="2500.1.1.1.4249"/>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672"/>
    <s v="CORDOBA"/>
    <s v="SAN ANTERO"/>
    <n v="0"/>
    <n v="0"/>
    <n v="0"/>
    <n v="0"/>
    <n v="0"/>
    <n v="0"/>
    <n v="0"/>
    <n v="0"/>
    <n v="0"/>
    <n v="0"/>
    <n v="0"/>
    <n v="0"/>
    <n v="0"/>
    <n v="0"/>
    <n v="0"/>
    <n v="0"/>
    <n v="0"/>
    <n v="0"/>
    <n v="0"/>
    <n v="0"/>
    <n v="0"/>
    <n v="0"/>
    <n v="0"/>
    <n v="0"/>
    <n v="0"/>
  </r>
  <r>
    <s v="2500.1.1.1.4250"/>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672"/>
    <s v="CORDOBA"/>
    <s v="SAN ANTERO"/>
    <n v="0"/>
    <n v="0"/>
    <n v="0"/>
    <n v="0"/>
    <n v="0"/>
    <n v="0"/>
    <n v="0"/>
    <n v="0"/>
    <n v="0"/>
    <n v="0"/>
    <n v="0"/>
    <n v="0"/>
    <n v="0"/>
    <n v="0"/>
    <n v="0"/>
    <n v="0"/>
    <n v="0"/>
    <n v="0"/>
    <n v="0"/>
    <n v="0"/>
    <n v="0"/>
    <n v="0"/>
    <n v="0"/>
    <n v="0"/>
    <n v="0"/>
  </r>
  <r>
    <s v="2500.1.1.1.4251"/>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esar"/>
    <s v="Mayo"/>
    <s v="Junio"/>
    <n v="6"/>
    <s v="Contratación directa"/>
    <x v="0"/>
    <n v="11911998"/>
    <n v="11911998"/>
    <s v="1. Prioridad Crítica"/>
    <s v="Actualización DT"/>
    <s v="NO"/>
    <s v="N/A"/>
    <s v="2608 - Dirección Territorial Cesar"/>
    <s v="2.3 - Gestión Catastral"/>
    <s v="2.3-1 - Formación y actualización catastral"/>
    <s v="SER - Adquisición de servicios"/>
    <s v="SER012 - Prestación de servicios personas naturales"/>
    <s v="Auxiliar de Campo COM"/>
    <n v="20295"/>
    <s v="CESAR"/>
    <s v="GAMARRA"/>
    <n v="0"/>
    <n v="0"/>
    <n v="0"/>
    <n v="0"/>
    <n v="0"/>
    <n v="0"/>
    <n v="0"/>
    <n v="0"/>
    <n v="0"/>
    <n v="0"/>
    <n v="11911998"/>
    <n v="0"/>
    <n v="0"/>
    <n v="1985333"/>
    <n v="0"/>
    <n v="1985333"/>
    <n v="0"/>
    <n v="1985333"/>
    <n v="0"/>
    <n v="1985333"/>
    <n v="0"/>
    <n v="1985333"/>
    <n v="0"/>
    <n v="1985333"/>
    <n v="13924"/>
  </r>
  <r>
    <s v="2500.1.1.1.4252"/>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esar"/>
    <s v="Mayo"/>
    <s v="Junio"/>
    <n v="6"/>
    <s v="Contratación directa"/>
    <x v="0"/>
    <n v="11911998"/>
    <n v="11911998"/>
    <s v="1. Prioridad Crítica"/>
    <s v="Actualización DT"/>
    <s v="NO"/>
    <s v="N/A"/>
    <s v="2608 - Dirección Territorial Cesar"/>
    <s v="2.3 - Gestión Catastral"/>
    <s v="2.3-1 - Formación y actualización catastral"/>
    <s v="SER - Adquisición de servicios"/>
    <s v="SER012 - Prestación de servicios personas naturales"/>
    <s v="Auxiliar de Campo COM"/>
    <n v="20295"/>
    <s v="CESAR"/>
    <s v="GAMARRA"/>
    <n v="0"/>
    <n v="0"/>
    <n v="0"/>
    <n v="0"/>
    <n v="0"/>
    <n v="0"/>
    <n v="0"/>
    <n v="0"/>
    <n v="0"/>
    <n v="0"/>
    <n v="11911998"/>
    <n v="0"/>
    <n v="0"/>
    <n v="1985333"/>
    <n v="0"/>
    <n v="1985333"/>
    <n v="0"/>
    <n v="1985333"/>
    <n v="0"/>
    <n v="1985333"/>
    <n v="0"/>
    <n v="1985333"/>
    <n v="0"/>
    <n v="1985333"/>
    <n v="14024"/>
  </r>
  <r>
    <s v="2500.1.1.1.4253"/>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Cesar"/>
    <s v="Mayo"/>
    <s v="Junio"/>
    <n v="6"/>
    <s v="Contratación directa"/>
    <x v="0"/>
    <n v="11911998"/>
    <n v="11911998"/>
    <s v="1. Prioridad Crítica"/>
    <s v="Actualización DT"/>
    <s v="NO"/>
    <s v="N/A"/>
    <s v="2608 - Dirección Territorial Cesar"/>
    <s v="2.3 - Gestión Catastral"/>
    <s v="2.3-1 - Formación y actualización catastral"/>
    <s v="SER - Adquisición de servicios"/>
    <s v="SER012 - Prestación de servicios personas naturales"/>
    <s v="Auxiliar de Campo COM"/>
    <n v="20295"/>
    <s v="CESAR"/>
    <s v="GAMARRA"/>
    <n v="0"/>
    <n v="0"/>
    <n v="0"/>
    <n v="0"/>
    <n v="0"/>
    <n v="0"/>
    <n v="0"/>
    <n v="0"/>
    <n v="0"/>
    <n v="0"/>
    <n v="11911998"/>
    <n v="0"/>
    <n v="0"/>
    <n v="1985333"/>
    <n v="0"/>
    <n v="1985333"/>
    <n v="0"/>
    <n v="1985333"/>
    <n v="0"/>
    <n v="1985333"/>
    <n v="0"/>
    <n v="1985333"/>
    <n v="0"/>
    <n v="1985333"/>
    <n v="14124014324"/>
  </r>
  <r>
    <s v="2500.1.1.1.4254"/>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Santander"/>
    <s v="Julio"/>
    <s v="Agosto"/>
    <n v="4"/>
    <s v="Contratación directa"/>
    <x v="0"/>
    <n v="7941332"/>
    <n v="7941332"/>
    <s v="1. Prioridad Crítica"/>
    <s v="Actualización DT"/>
    <s v="NO"/>
    <s v="N/A"/>
    <s v="2619 - Dirección Territorial Santander"/>
    <s v="2.3 - Gestión Catastral"/>
    <s v="2.3-1 - Formación y actualización catastral"/>
    <s v="SER - Adquisición de servicios"/>
    <s v="SER012 - Prestación de servicios personas naturales"/>
    <s v="Auxiliar de Campo COM"/>
    <n v="68092"/>
    <s v="SANTANDER"/>
    <s v="BETULIA"/>
    <n v="0"/>
    <n v="0"/>
    <n v="0"/>
    <n v="0"/>
    <n v="0"/>
    <n v="0"/>
    <n v="0"/>
    <n v="0"/>
    <n v="0"/>
    <n v="0"/>
    <n v="0"/>
    <n v="0"/>
    <n v="0"/>
    <n v="0"/>
    <n v="7941332"/>
    <n v="0"/>
    <n v="0"/>
    <n v="1985333"/>
    <n v="0"/>
    <n v="1985333"/>
    <n v="0"/>
    <n v="1985333"/>
    <n v="0"/>
    <n v="1985333"/>
    <n v="12624"/>
  </r>
  <r>
    <s v="2500.1.1.1.4255"/>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Santander"/>
    <s v="Julio"/>
    <s v="Agosto"/>
    <n v="4"/>
    <s v="Contratación directa"/>
    <x v="0"/>
    <n v="7941332"/>
    <n v="7941332"/>
    <s v="1. Prioridad Crítica"/>
    <s v="Actualización DT"/>
    <s v="NO"/>
    <s v="N/A"/>
    <s v="2619 - Dirección Territorial Santander"/>
    <s v="2.3 - Gestión Catastral"/>
    <s v="2.3-1 - Formación y actualización catastral"/>
    <s v="SER - Adquisición de servicios"/>
    <s v="SER012 - Prestación de servicios personas naturales"/>
    <s v="Auxiliar de Campo COM"/>
    <n v="68092"/>
    <s v="SANTANDER"/>
    <s v="BETULIA"/>
    <n v="0"/>
    <n v="0"/>
    <n v="0"/>
    <n v="0"/>
    <n v="0"/>
    <n v="0"/>
    <n v="0"/>
    <n v="0"/>
    <n v="0"/>
    <n v="0"/>
    <n v="0"/>
    <n v="0"/>
    <n v="0"/>
    <n v="0"/>
    <n v="7941332"/>
    <n v="0"/>
    <n v="0"/>
    <n v="1985333"/>
    <n v="0"/>
    <n v="1985333"/>
    <n v="0"/>
    <n v="1985333"/>
    <n v="0"/>
    <n v="1985333"/>
    <n v="12524"/>
  </r>
  <r>
    <s v="2500.1.1.1.4256"/>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Santander"/>
    <s v="Julio"/>
    <s v="Agosto"/>
    <n v="4"/>
    <s v="Contratación directa"/>
    <x v="0"/>
    <n v="7941332"/>
    <n v="7941332"/>
    <s v="1. Prioridad Crítica"/>
    <s v="Actualización DT"/>
    <s v="NO"/>
    <s v="N/A"/>
    <s v="2619 - Dirección Territorial Santander"/>
    <s v="2.3 - Gestión Catastral"/>
    <s v="2.3-1 - Formación y actualización catastral"/>
    <s v="SER - Adquisición de servicios"/>
    <s v="SER012 - Prestación de servicios personas naturales"/>
    <s v="Auxiliar de Campo COM"/>
    <n v="68092"/>
    <s v="SANTANDER"/>
    <s v="BETULIA"/>
    <n v="0"/>
    <n v="0"/>
    <n v="0"/>
    <n v="0"/>
    <n v="0"/>
    <n v="0"/>
    <n v="0"/>
    <n v="0"/>
    <n v="0"/>
    <n v="0"/>
    <n v="0"/>
    <n v="0"/>
    <n v="0"/>
    <n v="0"/>
    <n v="7941332"/>
    <n v="0"/>
    <n v="0"/>
    <n v="1985333"/>
    <n v="0"/>
    <n v="1985333"/>
    <n v="0"/>
    <n v="1985333"/>
    <n v="0"/>
    <n v="1985333"/>
    <n v="0"/>
  </r>
  <r>
    <s v="2500.1.1.1.4257"/>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Santander"/>
    <s v="Julio"/>
    <s v="Agosto"/>
    <n v="4"/>
    <s v="Contratación directa"/>
    <x v="0"/>
    <n v="7941332"/>
    <n v="7941332"/>
    <s v="1. Prioridad Crítica"/>
    <s v="Actualización DT"/>
    <s v="NO"/>
    <s v="N/A"/>
    <s v="2619 - Dirección Territorial Santander"/>
    <s v="2.3 - Gestión Catastral"/>
    <s v="2.3-1 - Formación y actualización catastral"/>
    <s v="SER - Adquisición de servicios"/>
    <s v="SER012 - Prestación de servicios personas naturales"/>
    <s v="Auxiliar de Campo COM"/>
    <n v="68092"/>
    <s v="SANTANDER"/>
    <s v="BETULIA"/>
    <n v="0"/>
    <n v="0"/>
    <n v="0"/>
    <n v="0"/>
    <n v="0"/>
    <n v="0"/>
    <n v="0"/>
    <n v="0"/>
    <n v="0"/>
    <n v="0"/>
    <n v="0"/>
    <n v="0"/>
    <n v="0"/>
    <n v="0"/>
    <n v="7941332"/>
    <n v="0"/>
    <n v="0"/>
    <n v="1985333"/>
    <n v="0"/>
    <n v="1985333"/>
    <n v="0"/>
    <n v="1985333"/>
    <n v="0"/>
    <n v="1985333"/>
    <n v="0"/>
  </r>
  <r>
    <s v="2500.1.1.1.4258"/>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Bolivar"/>
    <s v="Mayo"/>
    <s v="Junio"/>
    <n v="7"/>
    <s v="Contratación directa"/>
    <x v="0"/>
    <n v="39632397"/>
    <n v="39632397"/>
    <s v="1. Prioridad Crítica"/>
    <s v="Actualización DT"/>
    <s v="NO"/>
    <s v="N/A"/>
    <s v="2602 - Dirección Territorial Bolívar"/>
    <s v="2.3 - Gestión Catastral"/>
    <s v="2.3-1 - Formación y actualización catastral"/>
    <s v="SER - Adquisición de servicios"/>
    <s v="SER012 - Prestación de servicios personas naturales"/>
    <s v="Profesional Editor SIG COM"/>
    <n v="13473"/>
    <s v="BOLIVAR"/>
    <s v="MORALES"/>
    <n v="0"/>
    <n v="0"/>
    <n v="0"/>
    <n v="0"/>
    <n v="0"/>
    <n v="0"/>
    <n v="0"/>
    <n v="0"/>
    <n v="0"/>
    <n v="0"/>
    <n v="39632397"/>
    <n v="0"/>
    <n v="0"/>
    <n v="5661771"/>
    <n v="0"/>
    <n v="5661771"/>
    <n v="0"/>
    <n v="5661771"/>
    <n v="0"/>
    <n v="5661771"/>
    <n v="0"/>
    <n v="5661771"/>
    <n v="0"/>
    <n v="11323542"/>
    <n v="0"/>
  </r>
  <r>
    <s v="2500.1.1.1.4259"/>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Bolivar"/>
    <s v="Mayo"/>
    <s v="Junio"/>
    <n v="7"/>
    <s v="Contratación directa"/>
    <x v="0"/>
    <n v="39632397"/>
    <n v="39632397"/>
    <s v="1. Prioridad Crítica"/>
    <s v="Actualización DT"/>
    <s v="NO"/>
    <s v="N/A"/>
    <s v="2602 - Dirección Territorial Bolívar"/>
    <s v="2.3 - Gestión Catastral"/>
    <s v="2.3-1 - Formación y actualización catastral"/>
    <s v="SER - Adquisición de servicios"/>
    <s v="SER012 - Prestación de servicios personas naturales"/>
    <s v="Profesional Editor SIG COM"/>
    <n v="13473"/>
    <s v="BOLIVAR"/>
    <s v="MORALES"/>
    <n v="0"/>
    <n v="0"/>
    <n v="0"/>
    <n v="0"/>
    <n v="0"/>
    <n v="0"/>
    <n v="0"/>
    <n v="0"/>
    <n v="0"/>
    <n v="0"/>
    <n v="39632397"/>
    <n v="0"/>
    <n v="0"/>
    <n v="5661771"/>
    <n v="0"/>
    <n v="5661771"/>
    <n v="0"/>
    <n v="5661771"/>
    <n v="0"/>
    <n v="5661771"/>
    <n v="0"/>
    <n v="5661771"/>
    <n v="0"/>
    <n v="11323542"/>
    <n v="0"/>
  </r>
  <r>
    <s v="2500.1.1.1.4260"/>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Bolivar"/>
    <s v="Mayo"/>
    <s v="Junio"/>
    <n v="7"/>
    <s v="Contratación directa"/>
    <x v="0"/>
    <n v="39632397"/>
    <n v="39632397"/>
    <s v="1. Prioridad Crítica"/>
    <s v="Actualización DT"/>
    <s v="NO"/>
    <s v="N/A"/>
    <s v="2602 - Dirección Territorial Bolívar"/>
    <s v="2.3 - Gestión Catastral"/>
    <s v="2.3-1 - Formación y actualización catastral"/>
    <s v="SER - Adquisición de servicios"/>
    <s v="SER012 - Prestación de servicios personas naturales"/>
    <s v="Profesional Editor SIG COM"/>
    <n v="13473"/>
    <s v="BOLIVAR"/>
    <s v="MORALES"/>
    <n v="0"/>
    <n v="0"/>
    <n v="0"/>
    <n v="0"/>
    <n v="0"/>
    <n v="0"/>
    <n v="0"/>
    <n v="0"/>
    <n v="0"/>
    <n v="0"/>
    <n v="39632397"/>
    <n v="0"/>
    <n v="0"/>
    <n v="5661771"/>
    <n v="0"/>
    <n v="5661771"/>
    <n v="0"/>
    <n v="5661771"/>
    <n v="0"/>
    <n v="5661771"/>
    <n v="0"/>
    <n v="5661771"/>
    <n v="0"/>
    <n v="11323542"/>
    <n v="0"/>
  </r>
  <r>
    <s v="2500.1.1.1.4261"/>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300"/>
    <s v="CORDOBA"/>
    <s v="COTORRA"/>
    <n v="0"/>
    <n v="0"/>
    <n v="0"/>
    <n v="0"/>
    <n v="0"/>
    <n v="0"/>
    <n v="0"/>
    <n v="0"/>
    <n v="0"/>
    <n v="0"/>
    <n v="0"/>
    <n v="0"/>
    <n v="0"/>
    <n v="0"/>
    <n v="0"/>
    <n v="0"/>
    <n v="0"/>
    <n v="0"/>
    <n v="0"/>
    <n v="0"/>
    <n v="0"/>
    <n v="0"/>
    <n v="0"/>
    <n v="0"/>
    <n v="0"/>
  </r>
  <r>
    <s v="2500.1.1.1.4262"/>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300"/>
    <s v="CORDOBA"/>
    <s v="COTORRA"/>
    <n v="0"/>
    <n v="0"/>
    <n v="0"/>
    <n v="0"/>
    <n v="0"/>
    <n v="0"/>
    <n v="0"/>
    <n v="0"/>
    <n v="0"/>
    <n v="0"/>
    <n v="0"/>
    <n v="0"/>
    <n v="0"/>
    <n v="0"/>
    <n v="0"/>
    <n v="0"/>
    <n v="0"/>
    <n v="0"/>
    <n v="0"/>
    <n v="0"/>
    <n v="0"/>
    <n v="0"/>
    <n v="0"/>
    <n v="0"/>
    <n v="0"/>
  </r>
  <r>
    <s v="2500.1.1.1.4263"/>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300"/>
    <s v="CORDOBA"/>
    <s v="COTORRA"/>
    <n v="0"/>
    <n v="0"/>
    <n v="0"/>
    <n v="0"/>
    <n v="0"/>
    <n v="0"/>
    <n v="0"/>
    <n v="0"/>
    <n v="0"/>
    <n v="0"/>
    <n v="0"/>
    <n v="0"/>
    <n v="0"/>
    <n v="0"/>
    <n v="0"/>
    <n v="0"/>
    <n v="0"/>
    <n v="0"/>
    <n v="0"/>
    <n v="0"/>
    <n v="0"/>
    <n v="0"/>
    <n v="0"/>
    <n v="0"/>
    <n v="0"/>
  </r>
  <r>
    <s v="2500.1.1.1.4264"/>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672"/>
    <s v="CORDOBA"/>
    <s v="SAN ANTERO"/>
    <n v="0"/>
    <n v="0"/>
    <n v="0"/>
    <n v="0"/>
    <n v="0"/>
    <n v="0"/>
    <n v="0"/>
    <n v="0"/>
    <n v="0"/>
    <n v="0"/>
    <n v="0"/>
    <n v="0"/>
    <n v="0"/>
    <n v="0"/>
    <n v="0"/>
    <n v="0"/>
    <n v="0"/>
    <n v="0"/>
    <n v="0"/>
    <n v="0"/>
    <n v="0"/>
    <n v="0"/>
    <n v="0"/>
    <n v="0"/>
    <n v="0"/>
  </r>
  <r>
    <s v="2500.1.1.1.4265"/>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672"/>
    <s v="CORDOBA"/>
    <s v="SAN ANTERO"/>
    <n v="0"/>
    <n v="0"/>
    <n v="0"/>
    <n v="0"/>
    <n v="0"/>
    <n v="0"/>
    <n v="0"/>
    <n v="0"/>
    <n v="0"/>
    <n v="0"/>
    <n v="0"/>
    <n v="0"/>
    <n v="0"/>
    <n v="0"/>
    <n v="0"/>
    <n v="0"/>
    <n v="0"/>
    <n v="0"/>
    <n v="0"/>
    <n v="0"/>
    <n v="0"/>
    <n v="0"/>
    <n v="0"/>
    <n v="0"/>
    <n v="0"/>
  </r>
  <r>
    <s v="2500.1.1.1.4266"/>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672"/>
    <s v="CORDOBA"/>
    <s v="SAN ANTERO"/>
    <n v="0"/>
    <n v="0"/>
    <n v="0"/>
    <n v="0"/>
    <n v="0"/>
    <n v="0"/>
    <n v="0"/>
    <n v="0"/>
    <n v="0"/>
    <n v="0"/>
    <n v="0"/>
    <n v="0"/>
    <n v="0"/>
    <n v="0"/>
    <n v="0"/>
    <n v="0"/>
    <n v="0"/>
    <n v="0"/>
    <n v="0"/>
    <n v="0"/>
    <n v="0"/>
    <n v="0"/>
    <n v="0"/>
    <n v="0"/>
    <n v="0"/>
  </r>
  <r>
    <s v="2500.1.1.1.4267"/>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672"/>
    <s v="CORDOBA"/>
    <s v="SAN ANTERO"/>
    <n v="0"/>
    <n v="0"/>
    <n v="0"/>
    <n v="0"/>
    <n v="0"/>
    <n v="0"/>
    <n v="0"/>
    <n v="0"/>
    <n v="0"/>
    <n v="0"/>
    <n v="0"/>
    <n v="0"/>
    <n v="0"/>
    <n v="0"/>
    <n v="0"/>
    <n v="0"/>
    <n v="0"/>
    <n v="0"/>
    <n v="0"/>
    <n v="0"/>
    <n v="0"/>
    <n v="0"/>
    <n v="0"/>
    <n v="0"/>
    <n v="0"/>
  </r>
  <r>
    <s v="2500.1.1.1.4268"/>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672"/>
    <s v="CORDOBA"/>
    <s v="SAN ANTERO"/>
    <n v="0"/>
    <n v="0"/>
    <n v="0"/>
    <n v="0"/>
    <n v="0"/>
    <n v="0"/>
    <n v="0"/>
    <n v="0"/>
    <n v="0"/>
    <n v="0"/>
    <n v="0"/>
    <n v="0"/>
    <n v="0"/>
    <n v="0"/>
    <n v="0"/>
    <n v="0"/>
    <n v="0"/>
    <n v="0"/>
    <n v="0"/>
    <n v="0"/>
    <n v="0"/>
    <n v="0"/>
    <n v="0"/>
    <n v="0"/>
    <n v="0"/>
  </r>
  <r>
    <s v="2500.1.1.1.4269"/>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esar"/>
    <s v="Mayo"/>
    <s v="Junio"/>
    <n v="6"/>
    <s v="Contratación directa"/>
    <x v="0"/>
    <n v="33970626"/>
    <n v="33970626"/>
    <s v="1. Prioridad Crítica"/>
    <s v="Actualización DT"/>
    <s v="NO"/>
    <s v="N/A"/>
    <s v="2608 - Dirección Territorial Cesar"/>
    <s v="2.3 - Gestión Catastral"/>
    <s v="2.3-1 - Formación y actualización catastral"/>
    <s v="SER - Adquisición de servicios"/>
    <s v="SER012 - Prestación de servicios personas naturales"/>
    <s v="Profesional Editor SIG COM"/>
    <n v="20295"/>
    <s v="CESAR"/>
    <s v="GAMARRA"/>
    <n v="0"/>
    <n v="0"/>
    <n v="0"/>
    <n v="0"/>
    <n v="0"/>
    <n v="0"/>
    <n v="0"/>
    <n v="0"/>
    <n v="0"/>
    <n v="0"/>
    <n v="33970626"/>
    <n v="0"/>
    <n v="0"/>
    <n v="5661771"/>
    <n v="0"/>
    <n v="5661771"/>
    <n v="0"/>
    <n v="5661771"/>
    <n v="0"/>
    <n v="5661771"/>
    <n v="0"/>
    <n v="5661771"/>
    <n v="0"/>
    <n v="5661771"/>
    <n v="13024"/>
  </r>
  <r>
    <s v="2500.1.1.1.4270"/>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esar"/>
    <s v="Mayo"/>
    <s v="Junio"/>
    <n v="6"/>
    <s v="Contratación directa"/>
    <x v="0"/>
    <n v="33970626"/>
    <n v="33970626"/>
    <s v="1. Prioridad Crítica"/>
    <s v="Actualización DT"/>
    <s v="NO"/>
    <s v="N/A"/>
    <s v="2608 - Dirección Territorial Cesar"/>
    <s v="2.3 - Gestión Catastral"/>
    <s v="2.3-1 - Formación y actualización catastral"/>
    <s v="SER - Adquisición de servicios"/>
    <s v="SER012 - Prestación de servicios personas naturales"/>
    <s v="Profesional Editor SIG COM"/>
    <n v="20295"/>
    <s v="CESAR"/>
    <s v="GAMARRA"/>
    <n v="0"/>
    <n v="0"/>
    <n v="0"/>
    <n v="0"/>
    <n v="0"/>
    <n v="0"/>
    <n v="0"/>
    <n v="0"/>
    <n v="0"/>
    <n v="0"/>
    <n v="33970626"/>
    <n v="0"/>
    <n v="0"/>
    <n v="5661771"/>
    <n v="0"/>
    <n v="5661771"/>
    <n v="0"/>
    <n v="5661771"/>
    <n v="0"/>
    <n v="5661771"/>
    <n v="0"/>
    <n v="5661771"/>
    <n v="0"/>
    <n v="5661771"/>
    <n v="13124"/>
  </r>
  <r>
    <s v="2500.1.1.1.4271"/>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Cesar"/>
    <s v="Mayo"/>
    <s v="Junio"/>
    <n v="6"/>
    <s v="Contratación directa"/>
    <x v="0"/>
    <n v="33970626"/>
    <n v="33970626"/>
    <s v="1. Prioridad Crítica"/>
    <s v="Actualización DT"/>
    <s v="NO"/>
    <s v="N/A"/>
    <s v="2608 - Dirección Territorial Cesar"/>
    <s v="2.3 - Gestión Catastral"/>
    <s v="2.3-1 - Formación y actualización catastral"/>
    <s v="SER - Adquisición de servicios"/>
    <s v="SER012 - Prestación de servicios personas naturales"/>
    <s v="Profesional Editor SIG COM"/>
    <n v="20295"/>
    <s v="CESAR"/>
    <s v="GAMARRA"/>
    <n v="0"/>
    <n v="0"/>
    <n v="0"/>
    <n v="0"/>
    <n v="0"/>
    <n v="0"/>
    <n v="0"/>
    <n v="0"/>
    <n v="0"/>
    <n v="0"/>
    <n v="33970626"/>
    <n v="0"/>
    <n v="0"/>
    <n v="5661771"/>
    <n v="0"/>
    <n v="5661771"/>
    <n v="0"/>
    <n v="5661771"/>
    <n v="0"/>
    <n v="5661771"/>
    <n v="0"/>
    <n v="5661771"/>
    <n v="0"/>
    <n v="5661771"/>
    <n v="13224"/>
  </r>
  <r>
    <s v="2500.1.1.1.4272"/>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Santander"/>
    <s v="Julio"/>
    <s v="Agosto"/>
    <n v="5"/>
    <s v="Contratación directa"/>
    <x v="0"/>
    <n v="28308855"/>
    <n v="28308855"/>
    <s v="1. Prioridad Crítica"/>
    <s v="Actualización DT"/>
    <s v="NO"/>
    <s v="N/A"/>
    <s v="2619 - Dirección Territorial Santander"/>
    <s v="2.3 - Gestión Catastral"/>
    <s v="2.3-1 - Formación y actualización catastral"/>
    <s v="SER - Adquisición de servicios"/>
    <s v="SER012 - Prestación de servicios personas naturales"/>
    <s v="Profesional Editor SIG COM"/>
    <n v="68092"/>
    <s v="SANTANDER"/>
    <s v="BETULIA"/>
    <n v="0"/>
    <n v="0"/>
    <n v="0"/>
    <n v="0"/>
    <n v="0"/>
    <n v="0"/>
    <n v="0"/>
    <n v="0"/>
    <n v="0"/>
    <n v="0"/>
    <n v="0"/>
    <n v="0"/>
    <n v="0"/>
    <n v="0"/>
    <n v="28308855"/>
    <n v="0"/>
    <n v="0"/>
    <n v="5661771"/>
    <n v="0"/>
    <n v="5661771"/>
    <n v="0"/>
    <n v="5661771"/>
    <n v="0"/>
    <n v="11323542"/>
    <n v="0"/>
  </r>
  <r>
    <s v="2500.1.1.1.4273"/>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Santander"/>
    <s v="Julio"/>
    <s v="Agosto"/>
    <n v="5"/>
    <s v="Contratación directa"/>
    <x v="0"/>
    <n v="28308855"/>
    <n v="28308855"/>
    <s v="1. Prioridad Crítica"/>
    <s v="Actualización DT"/>
    <s v="NO"/>
    <s v="N/A"/>
    <s v="2619 - Dirección Territorial Santander"/>
    <s v="2.3 - Gestión Catastral"/>
    <s v="2.3-1 - Formación y actualización catastral"/>
    <s v="SER - Adquisición de servicios"/>
    <s v="SER012 - Prestación de servicios personas naturales"/>
    <s v="Profesional Editor SIG COM"/>
    <n v="68092"/>
    <s v="SANTANDER"/>
    <s v="BETULIA"/>
    <n v="0"/>
    <n v="0"/>
    <n v="0"/>
    <n v="0"/>
    <n v="0"/>
    <n v="0"/>
    <n v="0"/>
    <n v="0"/>
    <n v="0"/>
    <n v="0"/>
    <n v="0"/>
    <n v="0"/>
    <n v="0"/>
    <n v="0"/>
    <n v="28308855"/>
    <n v="0"/>
    <n v="0"/>
    <n v="5661771"/>
    <n v="0"/>
    <n v="5661771"/>
    <n v="0"/>
    <n v="5661771"/>
    <n v="0"/>
    <n v="11323542"/>
    <n v="0"/>
  </r>
  <r>
    <s v="2500.1.1.1.4274"/>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Santander"/>
    <s v="Julio"/>
    <s v="Agosto"/>
    <n v="0"/>
    <s v="Contratación directa"/>
    <x v="0"/>
    <n v="0"/>
    <n v="0"/>
    <s v="1. Prioridad Crítica"/>
    <s v="Actualización DT"/>
    <s v="NO"/>
    <s v="N/A"/>
    <s v="2619 - Dirección Territorial Santander"/>
    <s v="2.3 - Gestión Catastral"/>
    <s v="2.3-1 - Formación y actualización catastral"/>
    <s v="SER - Adquisición de servicios"/>
    <s v="SER012 - Prestación de servicios personas naturales"/>
    <s v="Profesional Editor SIG COM"/>
    <n v="68092"/>
    <s v="SANTANDER"/>
    <s v="BETULIA"/>
    <n v="0"/>
    <n v="0"/>
    <n v="0"/>
    <n v="0"/>
    <n v="0"/>
    <n v="0"/>
    <n v="0"/>
    <n v="0"/>
    <n v="0"/>
    <n v="0"/>
    <n v="0"/>
    <n v="0"/>
    <n v="0"/>
    <n v="0"/>
    <n v="0"/>
    <n v="0"/>
    <n v="0"/>
    <n v="0"/>
    <n v="0"/>
    <n v="0"/>
    <n v="0"/>
    <n v="0"/>
    <n v="0"/>
    <n v="0"/>
    <n v="14024"/>
  </r>
  <r>
    <s v="2500.1.1.1.4275"/>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Santander"/>
    <s v="Julio"/>
    <s v="Agosto"/>
    <n v="0"/>
    <s v="Contratación directa"/>
    <x v="0"/>
    <n v="0"/>
    <n v="0"/>
    <s v="1. Prioridad Crítica"/>
    <s v="Actualización DT"/>
    <s v="NO"/>
    <s v="N/A"/>
    <s v="2619 - Dirección Territorial Santander"/>
    <s v="2.3 - Gestión Catastral"/>
    <s v="2.3-1 - Formación y actualización catastral"/>
    <s v="SER - Adquisición de servicios"/>
    <s v="SER012 - Prestación de servicios personas naturales"/>
    <s v="Profesional Editor SIG COM"/>
    <n v="68092"/>
    <s v="SANTANDER"/>
    <s v="BETULIA"/>
    <n v="0"/>
    <n v="0"/>
    <n v="0"/>
    <n v="0"/>
    <n v="0"/>
    <n v="0"/>
    <n v="0"/>
    <n v="0"/>
    <n v="0"/>
    <n v="0"/>
    <n v="0"/>
    <n v="0"/>
    <n v="0"/>
    <n v="0"/>
    <n v="0"/>
    <n v="0"/>
    <n v="0"/>
    <n v="0"/>
    <n v="0"/>
    <n v="0"/>
    <n v="0"/>
    <n v="0"/>
    <n v="0"/>
    <n v="0"/>
    <n v="14124"/>
  </r>
  <r>
    <s v="2500.1.1.1.4276"/>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Bolivar"/>
    <s v="Mayo"/>
    <s v="Junio"/>
    <n v="7"/>
    <s v="Contratación directa"/>
    <x v="0"/>
    <n v="51594144"/>
    <n v="51594144"/>
    <s v="1. Prioridad Crítica"/>
    <s v="Actualización DT"/>
    <s v="NO"/>
    <s v="N/A"/>
    <s v="2602 - Dirección Territorial Bolívar"/>
    <s v="2.3 - Gestión Catastral"/>
    <s v="2.3-1 - Formación y actualización catastral"/>
    <s v="SER - Adquisición de servicios"/>
    <s v="SER012 - Prestación de servicios personas naturales"/>
    <s v="Control de calidad de consolidación y SIG COM"/>
    <n v="13473"/>
    <s v="BOLIVAR"/>
    <s v="MORALES"/>
    <n v="0"/>
    <n v="0"/>
    <n v="0"/>
    <n v="0"/>
    <n v="0"/>
    <n v="0"/>
    <n v="0"/>
    <n v="0"/>
    <n v="0"/>
    <n v="0"/>
    <n v="51594144"/>
    <n v="0"/>
    <n v="0"/>
    <n v="7370592"/>
    <n v="0"/>
    <n v="7370592"/>
    <n v="0"/>
    <n v="7370592"/>
    <n v="0"/>
    <n v="7370592"/>
    <n v="0"/>
    <n v="7370592"/>
    <n v="0"/>
    <n v="14741184"/>
    <n v="0"/>
  </r>
  <r>
    <s v="2500.1.1.1.4277"/>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300"/>
    <s v="CORDOBA"/>
    <s v="COTORRA"/>
    <n v="0"/>
    <n v="0"/>
    <n v="0"/>
    <n v="0"/>
    <n v="0"/>
    <n v="0"/>
    <n v="0"/>
    <n v="0"/>
    <n v="0"/>
    <n v="0"/>
    <n v="0"/>
    <n v="0"/>
    <n v="0"/>
    <n v="0"/>
    <n v="0"/>
    <n v="0"/>
    <n v="0"/>
    <n v="0"/>
    <n v="0"/>
    <n v="0"/>
    <n v="0"/>
    <n v="0"/>
    <n v="0"/>
    <n v="0"/>
    <n v="0"/>
  </r>
  <r>
    <s v="2500.1.1.1.4278"/>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672"/>
    <s v="CORDOBA"/>
    <s v="SAN ANTERO"/>
    <n v="0"/>
    <n v="0"/>
    <n v="0"/>
    <n v="0"/>
    <n v="0"/>
    <n v="0"/>
    <n v="0"/>
    <n v="0"/>
    <n v="0"/>
    <n v="0"/>
    <n v="0"/>
    <n v="0"/>
    <n v="0"/>
    <n v="0"/>
    <n v="0"/>
    <n v="0"/>
    <n v="0"/>
    <n v="0"/>
    <n v="0"/>
    <n v="0"/>
    <n v="0"/>
    <n v="0"/>
    <n v="0"/>
    <n v="0"/>
    <n v="0"/>
  </r>
  <r>
    <s v="2500.1.1.1.4279"/>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Cesar"/>
    <s v="Mayo"/>
    <s v="Junio"/>
    <n v="6"/>
    <s v="Contratación directa"/>
    <x v="0"/>
    <n v="44223552"/>
    <n v="44223552"/>
    <s v="1. Prioridad Crítica"/>
    <s v="Actualización DT"/>
    <s v="NO"/>
    <s v="N/A"/>
    <s v="2608 - Dirección Territorial Cesar"/>
    <s v="2.3 - Gestión Catastral"/>
    <s v="2.3-1 - Formación y actualización catastral"/>
    <s v="SER - Adquisición de servicios"/>
    <s v="SER012 - Prestación de servicios personas naturales"/>
    <s v="Control de calidad de consolidación y SIG COM"/>
    <n v="20295"/>
    <s v="CESAR"/>
    <s v="GAMARRA"/>
    <n v="0"/>
    <n v="0"/>
    <n v="0"/>
    <n v="0"/>
    <n v="0"/>
    <n v="0"/>
    <n v="0"/>
    <n v="0"/>
    <n v="0"/>
    <n v="0"/>
    <n v="44223552"/>
    <n v="0"/>
    <n v="0"/>
    <n v="7370592"/>
    <n v="0"/>
    <n v="7370592"/>
    <n v="0"/>
    <n v="7370592"/>
    <n v="0"/>
    <n v="7370592"/>
    <n v="0"/>
    <n v="7370592"/>
    <n v="0"/>
    <n v="7370592"/>
    <n v="12924"/>
  </r>
  <r>
    <s v="2500.1.1.1.4280"/>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672"/>
    <s v="CORDOBA"/>
    <s v="SAN ANTERO"/>
    <n v="0"/>
    <n v="0"/>
    <n v="0"/>
    <n v="0"/>
    <n v="0"/>
    <n v="0"/>
    <n v="0"/>
    <n v="0"/>
    <n v="0"/>
    <n v="0"/>
    <n v="0"/>
    <n v="0"/>
    <n v="0"/>
    <n v="0"/>
    <n v="0"/>
    <n v="0"/>
    <n v="0"/>
    <n v="0"/>
    <n v="0"/>
    <n v="0"/>
    <n v="0"/>
    <n v="0"/>
    <n v="0"/>
    <n v="0"/>
    <n v="0"/>
  </r>
  <r>
    <s v="2500.1.1.1.4281"/>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Santander"/>
    <s v="Julio"/>
    <s v="Agosto"/>
    <n v="5"/>
    <s v="Contratación directa"/>
    <x v="0"/>
    <n v="36852960"/>
    <n v="36852960"/>
    <s v="1. Prioridad Crítica"/>
    <s v="Actualización DT"/>
    <s v="NO"/>
    <s v="N/A"/>
    <s v="2619 - Dirección Territorial Santander"/>
    <s v="2.3 - Gestión Catastral"/>
    <s v="2.3-1 - Formación y actualización catastral"/>
    <s v="SER - Adquisición de servicios"/>
    <s v="SER012 - Prestación de servicios personas naturales"/>
    <s v="Control de calidad de consolidación y SIG COM"/>
    <n v="68092"/>
    <s v="SANTANDER"/>
    <s v="BETULIA"/>
    <n v="0"/>
    <n v="0"/>
    <n v="0"/>
    <n v="0"/>
    <n v="0"/>
    <n v="0"/>
    <n v="0"/>
    <n v="0"/>
    <n v="0"/>
    <n v="0"/>
    <n v="0"/>
    <n v="0"/>
    <n v="0"/>
    <n v="0"/>
    <n v="36852960"/>
    <n v="0"/>
    <n v="0"/>
    <n v="7370592"/>
    <n v="0"/>
    <n v="7370592"/>
    <n v="0"/>
    <n v="7370592"/>
    <n v="0"/>
    <n v="14741184"/>
    <n v="13824"/>
  </r>
  <r>
    <s v="2500.1.1.1.4282"/>
    <s v="INVERSIÓN"/>
    <x v="0"/>
    <s v="1 - Ajustar el modelo de operación y de gestión catastral del Instituto"/>
    <x v="0"/>
    <x v="0"/>
    <n v="80111601"/>
    <x v="0"/>
    <s v="N/A"/>
    <s v="Prestación de servicios personales para realizar actividades de apoyo operativo y administrativo en el marco de la actualización y/o formación catastral con enfoque multipropósito en el municipio asignado  a la Dirección Territorial Bolivar"/>
    <s v="Mayo"/>
    <s v="Junio"/>
    <n v="7"/>
    <s v="Contratación directa"/>
    <x v="0"/>
    <n v="21278915"/>
    <n v="21278915"/>
    <s v="1. Prioridad Crítica"/>
    <s v="Actualización DT"/>
    <s v="NO"/>
    <s v="N/A"/>
    <s v="2602 - Dirección Territorial Bolívar"/>
    <s v="2.3 - Gestión Catastral"/>
    <s v="2.3-1 - Formación y actualización catastral"/>
    <s v="SER - Adquisición de servicios"/>
    <s v="SER012 - Prestación de servicios personas naturales"/>
    <s v="Técnico Administrativo COM"/>
    <n v="13473"/>
    <s v="BOLIVAR"/>
    <s v="MORALES"/>
    <n v="0"/>
    <n v="0"/>
    <n v="0"/>
    <n v="0"/>
    <n v="0"/>
    <n v="0"/>
    <n v="0"/>
    <n v="0"/>
    <n v="0"/>
    <n v="0"/>
    <n v="21278915"/>
    <n v="0"/>
    <n v="0"/>
    <n v="3039845"/>
    <n v="0"/>
    <n v="3039845"/>
    <n v="0"/>
    <n v="3039845"/>
    <n v="0"/>
    <n v="3039845"/>
    <n v="0"/>
    <n v="3039845"/>
    <n v="0"/>
    <n v="6079690"/>
    <n v="0"/>
  </r>
  <r>
    <s v="2500.1.1.1.4283"/>
    <s v="INVERSIÓN"/>
    <x v="0"/>
    <s v="1 - Ajustar el modelo de operación y de gestión catastral del Instituto"/>
    <x v="0"/>
    <x v="0"/>
    <n v="80111601"/>
    <x v="0"/>
    <s v="N/A"/>
    <s v="Prestación de servicios personales para realizar actividades de apoyo operativo y administrativo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300"/>
    <s v="CORDOBA"/>
    <s v="COTORRA"/>
    <n v="0"/>
    <n v="0"/>
    <n v="0"/>
    <n v="0"/>
    <n v="0"/>
    <n v="0"/>
    <n v="0"/>
    <n v="0"/>
    <n v="0"/>
    <n v="0"/>
    <n v="0"/>
    <n v="0"/>
    <n v="0"/>
    <n v="0"/>
    <n v="0"/>
    <n v="0"/>
    <n v="0"/>
    <n v="0"/>
    <n v="0"/>
    <n v="0"/>
    <n v="0"/>
    <n v="0"/>
    <n v="0"/>
    <n v="0"/>
    <n v="0"/>
  </r>
  <r>
    <s v="2500.1.1.1.4284"/>
    <s v="INVERSIÓN"/>
    <x v="0"/>
    <s v="1 - Ajustar el modelo de operación y de gestión catastral del Instituto"/>
    <x v="0"/>
    <x v="0"/>
    <n v="80111601"/>
    <x v="0"/>
    <s v="N/A"/>
    <s v="Prestación de servicios personales para realizar actividades de apoyo operativo y administrativo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672"/>
    <s v="CORDOBA"/>
    <s v="SAN ANTERO"/>
    <n v="0"/>
    <n v="0"/>
    <n v="0"/>
    <n v="0"/>
    <n v="0"/>
    <n v="0"/>
    <n v="0"/>
    <n v="0"/>
    <n v="0"/>
    <n v="0"/>
    <n v="0"/>
    <n v="0"/>
    <n v="0"/>
    <n v="0"/>
    <n v="0"/>
    <n v="0"/>
    <n v="0"/>
    <n v="0"/>
    <n v="0"/>
    <n v="0"/>
    <n v="0"/>
    <n v="0"/>
    <n v="0"/>
    <n v="0"/>
    <n v="0"/>
  </r>
  <r>
    <s v="2500.1.1.1.4285"/>
    <s v="INVERSIÓN"/>
    <x v="0"/>
    <s v="1 - Ajustar el modelo de operación y de gestión catastral del Instituto"/>
    <x v="0"/>
    <x v="0"/>
    <n v="80111601"/>
    <x v="0"/>
    <s v="N/A"/>
    <s v="Prestación de servicios personales para realizar actividades de apoyo operativo y administrativo en el marco de la actualización y/o formación catastral con enfoque multipropósito en el municipio asignado  a la Dirección Territorial Cesar"/>
    <s v="Mayo"/>
    <s v="Junio"/>
    <n v="6"/>
    <s v="Contratación directa"/>
    <x v="0"/>
    <n v="18239070"/>
    <n v="18239070"/>
    <s v="1. Prioridad Crítica"/>
    <s v="Actualización DT"/>
    <s v="NO"/>
    <s v="N/A"/>
    <s v="2608 - Dirección Territorial Cesar"/>
    <s v="2.3 - Gestión Catastral"/>
    <s v="2.3-1 - Formación y actualización catastral"/>
    <s v="SER - Adquisición de servicios"/>
    <s v="SER012 - Prestación de servicios personas naturales"/>
    <s v="Técnico Administrativo COM"/>
    <n v="20295"/>
    <s v="CESAR"/>
    <s v="GAMARRA"/>
    <n v="0"/>
    <n v="0"/>
    <n v="0"/>
    <n v="0"/>
    <n v="0"/>
    <n v="0"/>
    <n v="0"/>
    <n v="0"/>
    <n v="0"/>
    <n v="0"/>
    <n v="18239070"/>
    <n v="0"/>
    <n v="0"/>
    <n v="3039845"/>
    <n v="0"/>
    <n v="3039845"/>
    <n v="0"/>
    <n v="3039845"/>
    <n v="0"/>
    <n v="3039845"/>
    <n v="0"/>
    <n v="3039845"/>
    <n v="0"/>
    <n v="3039845"/>
    <n v="13624"/>
  </r>
  <r>
    <s v="2500.1.1.1.4286"/>
    <s v="INVERSIÓN"/>
    <x v="0"/>
    <s v="1 - Ajustar el modelo de operación y de gestión catastral del Instituto"/>
    <x v="0"/>
    <x v="0"/>
    <n v="80111601"/>
    <x v="0"/>
    <s v="N/A"/>
    <s v="Prestación de servicios personales para realizar actividades de apoyo operativo y administrativo en el marco de la actualización y/o formación catastral con enfoque multipropósito en el municipio asignado  a la Dirección Territorial Santander"/>
    <s v="Julio"/>
    <s v="Agosto"/>
    <n v="5"/>
    <s v="Contratación directa"/>
    <x v="0"/>
    <n v="15199225"/>
    <n v="15199225"/>
    <s v="1. Prioridad Crítica"/>
    <s v="Actualización DT"/>
    <s v="NO"/>
    <s v="N/A"/>
    <s v="2619 - Dirección Territorial Santander"/>
    <s v="2.3 - Gestión Catastral"/>
    <s v="2.3-1 - Formación y actualización catastral"/>
    <s v="SER - Adquisición de servicios"/>
    <s v="SER012 - Prestación de servicios personas naturales"/>
    <s v="Técnico Administrativo COM"/>
    <n v="68092"/>
    <s v="SANTANDER"/>
    <s v="BETULIA"/>
    <n v="0"/>
    <n v="0"/>
    <n v="0"/>
    <n v="0"/>
    <n v="0"/>
    <n v="0"/>
    <n v="0"/>
    <n v="0"/>
    <n v="0"/>
    <n v="0"/>
    <n v="0"/>
    <n v="0"/>
    <n v="0"/>
    <n v="0"/>
    <n v="15199225"/>
    <n v="0"/>
    <n v="0"/>
    <n v="3039845"/>
    <n v="0"/>
    <n v="3039845"/>
    <n v="0"/>
    <n v="3039845"/>
    <n v="0"/>
    <n v="6079690"/>
    <n v="12424"/>
  </r>
  <r>
    <s v="2500.1.1.1.4287"/>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Bolivar"/>
    <s v="Mayo"/>
    <s v="Junio"/>
    <n v="7"/>
    <s v="Contratación directa"/>
    <x v="0"/>
    <n v="39632397"/>
    <n v="39632397"/>
    <s v="1. Prioridad Crítica"/>
    <s v="Actualización DT"/>
    <s v="NO"/>
    <s v="N/A"/>
    <s v="2602 - Dirección Territorial Bolívar"/>
    <s v="2.3 - Gestión Catastral"/>
    <s v="2.3-1 - Formación y actualización catastral"/>
    <s v="SER - Adquisición de servicios"/>
    <s v="SER012 - Prestación de servicios personas naturales"/>
    <s v="Profesional social COM"/>
    <n v="13473"/>
    <s v="BOLIVAR"/>
    <s v="MORALES"/>
    <n v="0"/>
    <n v="0"/>
    <n v="0"/>
    <n v="0"/>
    <n v="0"/>
    <n v="0"/>
    <n v="0"/>
    <n v="0"/>
    <n v="0"/>
    <n v="0"/>
    <n v="39632397"/>
    <n v="0"/>
    <n v="0"/>
    <n v="5661771"/>
    <n v="0"/>
    <n v="5661771"/>
    <n v="0"/>
    <n v="5661771"/>
    <n v="0"/>
    <n v="5661771"/>
    <n v="0"/>
    <n v="5661771"/>
    <n v="0"/>
    <n v="11323542"/>
    <n v="0"/>
  </r>
  <r>
    <s v="2500.1.1.1.4288"/>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Bolivar"/>
    <s v="Mayo"/>
    <s v="Junio"/>
    <n v="7"/>
    <s v="Contratación directa"/>
    <x v="0"/>
    <n v="39632397"/>
    <n v="39632397"/>
    <s v="1. Prioridad Crítica"/>
    <s v="Actualización DT"/>
    <s v="NO"/>
    <s v="N/A"/>
    <s v="2602 - Dirección Territorial Bolívar"/>
    <s v="2.3 - Gestión Catastral"/>
    <s v="2.3-1 - Formación y actualización catastral"/>
    <s v="SER - Adquisición de servicios"/>
    <s v="SER012 - Prestación de servicios personas naturales"/>
    <s v="Profesional social COM"/>
    <n v="13473"/>
    <s v="BOLIVAR"/>
    <s v="MORALES"/>
    <n v="0"/>
    <n v="0"/>
    <n v="0"/>
    <n v="0"/>
    <n v="0"/>
    <n v="0"/>
    <n v="0"/>
    <n v="0"/>
    <n v="0"/>
    <n v="0"/>
    <n v="39632397"/>
    <n v="0"/>
    <n v="0"/>
    <n v="5661771"/>
    <n v="0"/>
    <n v="5661771"/>
    <n v="0"/>
    <n v="5661771"/>
    <n v="0"/>
    <n v="5661771"/>
    <n v="0"/>
    <n v="5661771"/>
    <n v="0"/>
    <n v="11323542"/>
    <n v="0"/>
  </r>
  <r>
    <s v="2500.1.1.1.4289"/>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300"/>
    <s v="CORDOBA"/>
    <s v="COTORRA"/>
    <n v="0"/>
    <n v="0"/>
    <n v="0"/>
    <n v="0"/>
    <n v="0"/>
    <n v="0"/>
    <n v="0"/>
    <n v="0"/>
    <n v="0"/>
    <n v="0"/>
    <n v="0"/>
    <n v="0"/>
    <n v="0"/>
    <n v="0"/>
    <n v="0"/>
    <n v="0"/>
    <n v="0"/>
    <n v="0"/>
    <n v="0"/>
    <n v="0"/>
    <n v="0"/>
    <n v="0"/>
    <n v="0"/>
    <n v="0"/>
    <n v="0"/>
  </r>
  <r>
    <s v="2500.1.1.1.4290"/>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300"/>
    <s v="CORDOBA"/>
    <s v="COTORRA"/>
    <n v="0"/>
    <n v="0"/>
    <n v="0"/>
    <n v="0"/>
    <n v="0"/>
    <n v="0"/>
    <n v="0"/>
    <n v="0"/>
    <n v="0"/>
    <n v="0"/>
    <n v="0"/>
    <n v="0"/>
    <n v="0"/>
    <n v="0"/>
    <n v="0"/>
    <n v="0"/>
    <n v="0"/>
    <n v="0"/>
    <n v="0"/>
    <n v="0"/>
    <n v="0"/>
    <n v="0"/>
    <n v="0"/>
    <n v="0"/>
    <n v="0"/>
  </r>
  <r>
    <s v="2500.1.1.1.4291"/>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672"/>
    <s v="CORDOBA"/>
    <s v="SAN ANTERO"/>
    <n v="0"/>
    <n v="0"/>
    <n v="0"/>
    <n v="0"/>
    <n v="0"/>
    <n v="0"/>
    <n v="0"/>
    <n v="0"/>
    <n v="0"/>
    <n v="0"/>
    <n v="0"/>
    <n v="0"/>
    <n v="0"/>
    <n v="0"/>
    <n v="0"/>
    <n v="0"/>
    <n v="0"/>
    <n v="0"/>
    <n v="0"/>
    <n v="0"/>
    <n v="0"/>
    <n v="0"/>
    <n v="0"/>
    <n v="0"/>
    <n v="0"/>
  </r>
  <r>
    <s v="2500.1.1.1.4292"/>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672"/>
    <s v="CORDOBA"/>
    <s v="SAN ANTERO"/>
    <n v="0"/>
    <n v="0"/>
    <n v="0"/>
    <n v="0"/>
    <n v="0"/>
    <n v="0"/>
    <n v="0"/>
    <n v="0"/>
    <n v="0"/>
    <n v="0"/>
    <n v="0"/>
    <n v="0"/>
    <n v="0"/>
    <n v="0"/>
    <n v="0"/>
    <n v="0"/>
    <n v="0"/>
    <n v="0"/>
    <n v="0"/>
    <n v="0"/>
    <n v="0"/>
    <n v="0"/>
    <n v="0"/>
    <n v="0"/>
    <n v="0"/>
  </r>
  <r>
    <s v="2500.1.1.1.4293"/>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672"/>
    <s v="CORDOBA"/>
    <s v="SAN ANTERO"/>
    <n v="0"/>
    <n v="0"/>
    <n v="0"/>
    <n v="0"/>
    <n v="0"/>
    <n v="0"/>
    <n v="0"/>
    <n v="0"/>
    <n v="0"/>
    <n v="0"/>
    <n v="0"/>
    <n v="0"/>
    <n v="0"/>
    <n v="0"/>
    <n v="0"/>
    <n v="0"/>
    <n v="0"/>
    <n v="0"/>
    <n v="0"/>
    <n v="0"/>
    <n v="0"/>
    <n v="0"/>
    <n v="0"/>
    <n v="0"/>
    <n v="0"/>
  </r>
  <r>
    <s v="2500.1.1.1.4294"/>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esar"/>
    <s v="Mayo"/>
    <s v="Junio"/>
    <n v="6"/>
    <s v="Contratación directa"/>
    <x v="0"/>
    <n v="33970626"/>
    <n v="33970626"/>
    <s v="1. Prioridad Crítica"/>
    <s v="Actualización DT"/>
    <s v="NO"/>
    <s v="N/A"/>
    <s v="2608 - Dirección Territorial Cesar"/>
    <s v="2.3 - Gestión Catastral"/>
    <s v="2.3-1 - Formación y actualización catastral"/>
    <s v="SER - Adquisición de servicios"/>
    <s v="SER012 - Prestación de servicios personas naturales"/>
    <s v="Profesional social COM"/>
    <n v="20295"/>
    <s v="CESAR"/>
    <s v="GAMARRA"/>
    <n v="0"/>
    <n v="0"/>
    <n v="0"/>
    <n v="0"/>
    <n v="0"/>
    <n v="0"/>
    <n v="0"/>
    <n v="0"/>
    <n v="0"/>
    <n v="0"/>
    <n v="33970626"/>
    <n v="0"/>
    <n v="0"/>
    <n v="5661771"/>
    <n v="0"/>
    <n v="5661771"/>
    <n v="0"/>
    <n v="5661771"/>
    <n v="0"/>
    <n v="5661771"/>
    <n v="0"/>
    <n v="5661771"/>
    <n v="0"/>
    <n v="5661771"/>
    <n v="13324"/>
  </r>
  <r>
    <s v="2500.1.1.1.4295"/>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esar"/>
    <s v="Mayo"/>
    <s v="Junio"/>
    <n v="6"/>
    <s v="Contratación directa"/>
    <x v="0"/>
    <n v="33970626"/>
    <n v="33970626"/>
    <s v="1. Prioridad Crítica"/>
    <s v="Actualización DT"/>
    <s v="NO"/>
    <s v="N/A"/>
    <s v="2608 - Dirección Territorial Cesar"/>
    <s v="2.3 - Gestión Catastral"/>
    <s v="2.3-1 - Formación y actualización catastral"/>
    <s v="SER - Adquisición de servicios"/>
    <s v="SER012 - Prestación de servicios personas naturales"/>
    <s v="Profesional social COM"/>
    <n v="20295"/>
    <s v="CESAR"/>
    <s v="GAMARRA"/>
    <n v="0"/>
    <n v="0"/>
    <n v="0"/>
    <n v="0"/>
    <n v="0"/>
    <n v="0"/>
    <n v="0"/>
    <n v="0"/>
    <n v="0"/>
    <n v="0"/>
    <n v="33970626"/>
    <n v="0"/>
    <n v="0"/>
    <n v="5661771"/>
    <n v="0"/>
    <n v="5661771"/>
    <n v="0"/>
    <n v="5661771"/>
    <n v="0"/>
    <n v="5661771"/>
    <n v="0"/>
    <n v="5661771"/>
    <n v="0"/>
    <n v="5661771"/>
    <n v="13424"/>
  </r>
  <r>
    <s v="2500.1.1.1.4296"/>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Santander"/>
    <s v="Julio"/>
    <s v="Agosto"/>
    <n v="5"/>
    <s v="Contratación directa"/>
    <x v="0"/>
    <n v="25477970"/>
    <n v="25477970"/>
    <s v="1. Prioridad Crítica"/>
    <s v="Actualización DT"/>
    <s v="NO"/>
    <s v="N/A"/>
    <s v="2619 - Dirección Territorial Santander"/>
    <s v="2.3 - Gestión Catastral"/>
    <s v="2.3-1 - Formación y actualización catastral"/>
    <s v="SER - Adquisición de servicios"/>
    <s v="SER012 - Prestación de servicios personas naturales"/>
    <s v="Profesional social COM"/>
    <n v="68092"/>
    <s v="SANTANDER"/>
    <s v="BETULIA"/>
    <n v="0"/>
    <n v="0"/>
    <n v="0"/>
    <n v="0"/>
    <n v="0"/>
    <n v="0"/>
    <n v="0"/>
    <n v="0"/>
    <n v="0"/>
    <n v="0"/>
    <n v="0"/>
    <n v="0"/>
    <n v="0"/>
    <n v="0"/>
    <n v="25477970"/>
    <n v="0"/>
    <n v="0"/>
    <n v="5661771"/>
    <n v="0"/>
    <n v="5661771"/>
    <n v="0"/>
    <n v="5661771"/>
    <n v="0"/>
    <n v="8492657"/>
    <n v="14324"/>
  </r>
  <r>
    <s v="2500.1.1.1.4297"/>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Santander"/>
    <s v="Julio"/>
    <s v="Agosto"/>
    <n v="0"/>
    <s v="Contratación directa"/>
    <x v="0"/>
    <n v="0"/>
    <n v="0"/>
    <s v="1. Prioridad Crítica"/>
    <s v="Actualización DT"/>
    <s v="NO"/>
    <s v="N/A"/>
    <s v="2619 - Dirección Territorial Santander"/>
    <s v="2.3 - Gestión Catastral"/>
    <s v="2.3-1 - Formación y actualización catastral"/>
    <s v="SER - Adquisición de servicios"/>
    <s v="SER012 - Prestación de servicios personas naturales"/>
    <s v="Profesional social COM"/>
    <n v="68092"/>
    <s v="SANTANDER"/>
    <s v="BETULIA"/>
    <n v="0"/>
    <n v="0"/>
    <n v="0"/>
    <n v="0"/>
    <n v="0"/>
    <n v="0"/>
    <n v="0"/>
    <n v="0"/>
    <n v="0"/>
    <n v="0"/>
    <n v="0"/>
    <n v="0"/>
    <n v="0"/>
    <n v="0"/>
    <n v="0"/>
    <n v="0"/>
    <n v="0"/>
    <n v="0"/>
    <n v="0"/>
    <n v="0"/>
    <n v="0"/>
    <n v="0"/>
    <n v="0"/>
    <n v="0"/>
    <n v="0"/>
  </r>
  <r>
    <s v="2500.1.1.1.4298"/>
    <s v="INVERSIÓN"/>
    <x v="0"/>
    <s v="1 - Ajustar el modelo de operación y de gestión catastral del Instituto"/>
    <x v="0"/>
    <x v="0"/>
    <n v="80111601"/>
    <x v="0"/>
    <s v="N/A"/>
    <s v="Prestación de servicios personales para realizar actividades de apoyo administrativo en el marco de la actualización y/o formación catastral con enfoque multipropósito en el municipio asignado  a la Dirección Territorial Bolivar"/>
    <s v="Mayo"/>
    <s v="Junio"/>
    <n v="7"/>
    <s v="Contratación directa"/>
    <x v="0"/>
    <n v="20067040"/>
    <n v="20067040"/>
    <s v="1. Prioridad Crítica"/>
    <s v="Actualización DT"/>
    <s v="NO"/>
    <s v="N/A"/>
    <s v="2602 - Dirección Territorial Bolívar"/>
    <s v="2.3 - Gestión Catastral"/>
    <s v="2.3-1 - Formación y actualización catastral"/>
    <s v="SER - Adquisición de servicios"/>
    <s v="SER012 - Prestación de servicios personas naturales"/>
    <s v="Apoyo administrativo COM"/>
    <n v="13473"/>
    <s v="BOLIVAR"/>
    <s v="MORALES"/>
    <n v="0"/>
    <n v="0"/>
    <n v="0"/>
    <n v="0"/>
    <n v="0"/>
    <n v="0"/>
    <n v="0"/>
    <n v="0"/>
    <n v="0"/>
    <n v="0"/>
    <n v="20067040"/>
    <n v="0"/>
    <n v="0"/>
    <n v="2866720"/>
    <n v="0"/>
    <n v="2866720"/>
    <n v="0"/>
    <n v="2866720"/>
    <n v="0"/>
    <n v="2866720"/>
    <n v="0"/>
    <n v="2866720"/>
    <n v="0"/>
    <n v="5733440"/>
    <n v="0"/>
  </r>
  <r>
    <s v="2500.1.1.1.4299"/>
    <s v="INVERSIÓN"/>
    <x v="0"/>
    <s v="1 - Ajustar el modelo de operación y de gestión catastral del Instituto"/>
    <x v="0"/>
    <x v="0"/>
    <n v="80111601"/>
    <x v="0"/>
    <s v="N/A"/>
    <s v="Prestación de servicios personales para realizar actividades de apoyo administrativo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300"/>
    <s v="CORDOBA"/>
    <s v="COTORRA"/>
    <n v="0"/>
    <n v="0"/>
    <n v="0"/>
    <n v="0"/>
    <n v="0"/>
    <n v="0"/>
    <n v="0"/>
    <n v="0"/>
    <n v="0"/>
    <n v="0"/>
    <n v="0"/>
    <n v="0"/>
    <n v="0"/>
    <n v="0"/>
    <n v="0"/>
    <n v="0"/>
    <n v="0"/>
    <n v="0"/>
    <n v="0"/>
    <n v="0"/>
    <n v="0"/>
    <n v="0"/>
    <n v="0"/>
    <n v="0"/>
    <n v="0"/>
  </r>
  <r>
    <s v="2500.1.1.1.4300"/>
    <s v="INVERSIÓN"/>
    <x v="0"/>
    <s v="1 - Ajustar el modelo de operación y de gestión catastral del Instituto"/>
    <x v="0"/>
    <x v="0"/>
    <n v="80111601"/>
    <x v="0"/>
    <s v="N/A"/>
    <s v="Prestación de servicios personales para realizar actividades de apoyo administrativo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672"/>
    <s v="CORDOBA"/>
    <s v="SAN ANTERO"/>
    <n v="0"/>
    <n v="0"/>
    <n v="0"/>
    <n v="0"/>
    <n v="0"/>
    <n v="0"/>
    <n v="0"/>
    <n v="0"/>
    <n v="0"/>
    <n v="0"/>
    <n v="0"/>
    <n v="0"/>
    <n v="0"/>
    <n v="0"/>
    <n v="0"/>
    <n v="0"/>
    <n v="0"/>
    <n v="0"/>
    <n v="0"/>
    <n v="0"/>
    <n v="0"/>
    <n v="0"/>
    <n v="0"/>
    <n v="0"/>
    <n v="0"/>
  </r>
  <r>
    <s v="2500.1.1.1.4301"/>
    <s v="INVERSIÓN"/>
    <x v="0"/>
    <s v="1 - Ajustar el modelo de operación y de gestión catastral del Instituto"/>
    <x v="0"/>
    <x v="0"/>
    <n v="80111601"/>
    <x v="0"/>
    <s v="N/A"/>
    <s v="Prestación de servicios personales para realizar actividades de apoyo administrativo en el marco de la actualización y/o formación catastral con enfoque multipropósito en el municipio asignado  a la Dirección Territorial Cesar"/>
    <s v="Mayo"/>
    <s v="Junio"/>
    <n v="7"/>
    <s v="Contratación directa"/>
    <x v="0"/>
    <n v="17200320"/>
    <n v="17200320"/>
    <s v="1. Prioridad Crítica"/>
    <s v="Actualización DT"/>
    <s v="NO"/>
    <s v="N/A"/>
    <s v="2608 - Dirección Territorial Cesar"/>
    <s v="2.3 - Gestión Catastral"/>
    <s v="2.3-1 - Formación y actualización catastral"/>
    <s v="SER - Adquisición de servicios"/>
    <s v="SER012 - Prestación de servicios personas naturales"/>
    <s v="Apoyo administrativo COM"/>
    <n v="20295"/>
    <s v="CESAR"/>
    <s v="GAMARRA"/>
    <n v="0"/>
    <n v="0"/>
    <n v="0"/>
    <n v="0"/>
    <n v="0"/>
    <n v="0"/>
    <n v="0"/>
    <n v="0"/>
    <n v="0"/>
    <n v="0"/>
    <n v="17200320"/>
    <n v="0"/>
    <n v="0"/>
    <n v="2866720"/>
    <n v="0"/>
    <n v="2866720"/>
    <n v="0"/>
    <n v="2866720"/>
    <n v="0"/>
    <n v="2866720"/>
    <n v="0"/>
    <n v="2866720"/>
    <n v="0"/>
    <n v="2866720"/>
    <n v="13724"/>
  </r>
  <r>
    <s v="2500.1.1.1.4302"/>
    <s v="INVERSIÓN"/>
    <x v="0"/>
    <s v="1 - Ajustar el modelo de operación y de gestión catastral del Instituto"/>
    <x v="0"/>
    <x v="0"/>
    <n v="80111601"/>
    <x v="0"/>
    <s v="N/A"/>
    <s v="Prestación de servicios personales para realizar actividades de apoyo administrativo en el marco de la actualización y/o formación catastral con enfoque multipropósito en el municipio asignado  a la Dirección Territorial Santander"/>
    <s v="Julio"/>
    <s v="Agosto"/>
    <n v="5"/>
    <s v="Contratación directa"/>
    <x v="0"/>
    <n v="14333600"/>
    <n v="14333600"/>
    <s v="1. Prioridad Crítica"/>
    <s v="Actualización DT"/>
    <s v="NO"/>
    <s v="N/A"/>
    <s v="2619 - Dirección Territorial Santander"/>
    <s v="2.3 - Gestión Catastral"/>
    <s v="2.3-1 - Formación y actualización catastral"/>
    <s v="SER - Adquisición de servicios"/>
    <s v="SER012 - Prestación de servicios personas naturales"/>
    <s v="Apoyo administrativo COM"/>
    <n v="68092"/>
    <s v="SANTANDER"/>
    <s v="BETULIA"/>
    <n v="0"/>
    <n v="0"/>
    <n v="0"/>
    <n v="0"/>
    <n v="0"/>
    <n v="0"/>
    <n v="0"/>
    <n v="0"/>
    <n v="0"/>
    <n v="0"/>
    <n v="0"/>
    <n v="0"/>
    <n v="0"/>
    <n v="0"/>
    <n v="14333600"/>
    <n v="0"/>
    <n v="0"/>
    <n v="2866720"/>
    <n v="0"/>
    <n v="2866720"/>
    <n v="0"/>
    <n v="2866720"/>
    <n v="0"/>
    <n v="5733440"/>
    <n v="12224"/>
  </r>
  <r>
    <s v="2500.1.1.1.4303"/>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Bolivar"/>
    <s v="Mayo"/>
    <s v="Junio"/>
    <n v="7"/>
    <s v="Contratación directa"/>
    <x v="0"/>
    <n v="28710206"/>
    <n v="28710206"/>
    <s v="1. Prioridad Crítica"/>
    <s v="Actualización DT"/>
    <s v="NO"/>
    <s v="N/A"/>
    <s v="2602 - Dirección Territorial Bolívar"/>
    <s v="2.3 - Gestión Catastral"/>
    <s v="2.3-1 - Formación y actualización catastral"/>
    <s v="SER - Adquisición de servicios"/>
    <s v="SER012 - Prestación de servicios personas naturales"/>
    <s v="Profesional Jurídico ICARE COM"/>
    <n v="13473"/>
    <s v="BOLIVAR"/>
    <s v="MORALES"/>
    <n v="0"/>
    <n v="0"/>
    <n v="0"/>
    <n v="0"/>
    <n v="0"/>
    <n v="0"/>
    <n v="0"/>
    <n v="0"/>
    <n v="0"/>
    <n v="0"/>
    <n v="28710206"/>
    <n v="0"/>
    <n v="0"/>
    <n v="4101458"/>
    <n v="0"/>
    <n v="4101458"/>
    <n v="0"/>
    <n v="4101458"/>
    <n v="0"/>
    <n v="4101458"/>
    <n v="0"/>
    <n v="4101458"/>
    <n v="0"/>
    <n v="8202916"/>
    <n v="0"/>
  </r>
  <r>
    <s v="2500.1.1.1.4304"/>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300"/>
    <s v="CORDOBA"/>
    <s v="COTORRA"/>
    <n v="0"/>
    <n v="0"/>
    <n v="0"/>
    <n v="0"/>
    <n v="0"/>
    <n v="0"/>
    <n v="0"/>
    <n v="0"/>
    <n v="0"/>
    <n v="0"/>
    <n v="0"/>
    <n v="0"/>
    <n v="0"/>
    <n v="0"/>
    <n v="0"/>
    <n v="0"/>
    <n v="0"/>
    <n v="0"/>
    <n v="0"/>
    <n v="0"/>
    <n v="0"/>
    <n v="0"/>
    <n v="0"/>
    <n v="0"/>
    <n v="0"/>
  </r>
  <r>
    <s v="2500.1.1.1.4305"/>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672"/>
    <s v="CORDOBA"/>
    <s v="SAN ANTERO"/>
    <n v="0"/>
    <n v="0"/>
    <n v="0"/>
    <n v="0"/>
    <n v="0"/>
    <n v="0"/>
    <n v="0"/>
    <n v="0"/>
    <n v="0"/>
    <n v="0"/>
    <n v="0"/>
    <n v="0"/>
    <n v="0"/>
    <n v="0"/>
    <n v="0"/>
    <n v="0"/>
    <n v="0"/>
    <n v="0"/>
    <n v="0"/>
    <n v="0"/>
    <n v="0"/>
    <n v="0"/>
    <n v="0"/>
    <n v="0"/>
    <n v="0"/>
  </r>
  <r>
    <s v="2500.1.1.1.4306"/>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672"/>
    <s v="CORDOBA"/>
    <s v="SAN ANTERO"/>
    <n v="0"/>
    <n v="0"/>
    <n v="0"/>
    <n v="0"/>
    <n v="0"/>
    <n v="0"/>
    <n v="0"/>
    <n v="0"/>
    <n v="0"/>
    <n v="0"/>
    <n v="0"/>
    <n v="0"/>
    <n v="0"/>
    <n v="0"/>
    <n v="0"/>
    <n v="0"/>
    <n v="0"/>
    <n v="0"/>
    <n v="0"/>
    <n v="0"/>
    <n v="0"/>
    <n v="0"/>
    <n v="0"/>
    <n v="0"/>
    <n v="0"/>
  </r>
  <r>
    <s v="2500.1.1.1.4307"/>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Cesar"/>
    <s v="Mayo"/>
    <s v="Junio"/>
    <n v="6"/>
    <s v="Contratación directa"/>
    <x v="0"/>
    <n v="24608748"/>
    <n v="24608748"/>
    <s v="1. Prioridad Crítica"/>
    <s v="Actualización DT"/>
    <s v="NO"/>
    <s v="N/A"/>
    <s v="2608 - Dirección Territorial Cesar"/>
    <s v="2.3 - Gestión Catastral"/>
    <s v="2.3-1 - Formación y actualización catastral"/>
    <s v="SER - Adquisición de servicios"/>
    <s v="SER012 - Prestación de servicios personas naturales"/>
    <s v="Profesional Jurídico ICARE COM"/>
    <n v="20295"/>
    <s v="CESAR"/>
    <s v="GAMARRA"/>
    <n v="0"/>
    <n v="0"/>
    <n v="0"/>
    <n v="0"/>
    <n v="0"/>
    <n v="0"/>
    <n v="0"/>
    <n v="0"/>
    <n v="0"/>
    <n v="0"/>
    <n v="24608748"/>
    <n v="0"/>
    <n v="0"/>
    <n v="4101458"/>
    <n v="0"/>
    <n v="4101458"/>
    <n v="0"/>
    <n v="4101458"/>
    <n v="0"/>
    <n v="4101458"/>
    <n v="0"/>
    <n v="4101458"/>
    <n v="0"/>
    <n v="4101458"/>
    <n v="13524"/>
  </r>
  <r>
    <s v="2500.1.1.1.4308"/>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Santander"/>
    <s v="Julio"/>
    <s v="Agosto"/>
    <n v="5"/>
    <s v="Contratación directa"/>
    <x v="0"/>
    <n v="18456561"/>
    <n v="18456561"/>
    <s v="1. Prioridad Crítica"/>
    <s v="Actualización DT"/>
    <s v="NO"/>
    <s v="N/A"/>
    <s v="2619 - Dirección Territorial Santander"/>
    <s v="2.3 - Gestión Catastral"/>
    <s v="2.3-1 - Formación y actualización catastral"/>
    <s v="SER - Adquisición de servicios"/>
    <s v="SER012 - Prestación de servicios personas naturales"/>
    <s v="Profesional Jurídico ICARE COM"/>
    <n v="68092"/>
    <s v="SANTANDER"/>
    <s v="BETULIA"/>
    <n v="0"/>
    <n v="0"/>
    <n v="0"/>
    <n v="0"/>
    <n v="0"/>
    <n v="0"/>
    <n v="0"/>
    <n v="0"/>
    <n v="0"/>
    <n v="0"/>
    <n v="0"/>
    <n v="0"/>
    <n v="0"/>
    <n v="0"/>
    <n v="18456561"/>
    <n v="0"/>
    <n v="0"/>
    <n v="4101458"/>
    <n v="0"/>
    <n v="4101458"/>
    <n v="0"/>
    <n v="4101458"/>
    <n v="0"/>
    <n v="6152187"/>
    <n v="14224"/>
  </r>
  <r>
    <s v="2500.1.1.1.4309"/>
    <s v="INVERSIÓN"/>
    <x v="0"/>
    <s v="1 - Ajustar el modelo de operación y de gestión catastral del Instituto"/>
    <x v="0"/>
    <x v="0"/>
    <n v="80111601"/>
    <x v="0"/>
    <s v="N/A"/>
    <s v="Prestación de servicios profesionales para la coordinación, seguimiento y control de las actividades de actualización y/o formación catastral con enfoque multipropósito en el municipio asignado  a la Dirección Territorial Bolivar"/>
    <s v="Mayo"/>
    <s v="Mayo"/>
    <n v="8"/>
    <s v="Contratación directa"/>
    <x v="0"/>
    <n v="71372048"/>
    <n v="71372048"/>
    <s v="1. Prioridad Crítica"/>
    <s v="Actualización DT"/>
    <s v="NO"/>
    <s v="N/A"/>
    <s v="2602 - Dirección Territorial Bolívar"/>
    <s v="2.3 - Gestión Catastral"/>
    <s v="2.3-1 - Formación y actualización catastral"/>
    <s v="SER - Adquisición de servicios"/>
    <s v="SER012 - Prestación de servicios personas naturales"/>
    <s v="Coordinador General de operación COM"/>
    <n v="13473"/>
    <s v="BOLIVAR"/>
    <s v="MORALES"/>
    <n v="0"/>
    <n v="0"/>
    <n v="0"/>
    <n v="0"/>
    <n v="0"/>
    <n v="0"/>
    <n v="0"/>
    <n v="0"/>
    <n v="71372048"/>
    <n v="0"/>
    <n v="0"/>
    <n v="9516273"/>
    <n v="0"/>
    <n v="9516273"/>
    <n v="0"/>
    <n v="9516273"/>
    <n v="0"/>
    <n v="9516273"/>
    <n v="0"/>
    <n v="9516273"/>
    <n v="0"/>
    <n v="9516273"/>
    <n v="0"/>
    <n v="14274410"/>
    <n v="0"/>
  </r>
  <r>
    <s v="2500.1.1.1.4310"/>
    <s v="INVERSIÓN"/>
    <x v="0"/>
    <s v="1 - Ajustar el modelo de operación y de gestión catastral del Instituto"/>
    <x v="0"/>
    <x v="0"/>
    <n v="80111601"/>
    <x v="0"/>
    <s v="N/A"/>
    <s v="Prestación de servicios profesionales para la coordinación, seguimiento y control de las actividades de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300"/>
    <s v="CORDOBA"/>
    <s v="COTORRA"/>
    <n v="0"/>
    <n v="0"/>
    <n v="0"/>
    <n v="0"/>
    <n v="0"/>
    <n v="0"/>
    <n v="0"/>
    <n v="0"/>
    <n v="0"/>
    <n v="0"/>
    <n v="0"/>
    <n v="0"/>
    <n v="0"/>
    <n v="0"/>
    <n v="0"/>
    <n v="0"/>
    <n v="0"/>
    <n v="0"/>
    <n v="0"/>
    <n v="0"/>
    <n v="0"/>
    <n v="0"/>
    <n v="0"/>
    <n v="0"/>
    <n v="0"/>
  </r>
  <r>
    <s v="2500.1.1.1.4311"/>
    <s v="INVERSIÓN"/>
    <x v="0"/>
    <s v="1 - Ajustar el modelo de operación y de gestión catastral del Instituto"/>
    <x v="0"/>
    <x v="0"/>
    <n v="80111601"/>
    <x v="0"/>
    <s v="N/A"/>
    <s v="Prestación de servicios profesionales para la coordinación, seguimiento y control de las actividades de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672"/>
    <s v="CORDOBA"/>
    <s v="SAN ANTERO"/>
    <n v="0"/>
    <n v="0"/>
    <n v="0"/>
    <n v="0"/>
    <n v="0"/>
    <n v="0"/>
    <n v="0"/>
    <n v="0"/>
    <n v="0"/>
    <n v="0"/>
    <n v="0"/>
    <n v="0"/>
    <n v="0"/>
    <n v="0"/>
    <n v="0"/>
    <n v="0"/>
    <n v="0"/>
    <n v="0"/>
    <n v="0"/>
    <n v="0"/>
    <n v="0"/>
    <n v="0"/>
    <n v="0"/>
    <n v="0"/>
    <n v="0"/>
  </r>
  <r>
    <s v="2500.1.1.1.4312"/>
    <s v="INVERSIÓN"/>
    <x v="0"/>
    <s v="1 - Ajustar el modelo de operación y de gestión catastral del Instituto"/>
    <x v="0"/>
    <x v="0"/>
    <n v="80111601"/>
    <x v="0"/>
    <s v="N/A"/>
    <s v="Prestación de servicios profesionales para la coordinación, seguimiento y control de las actividades de actualización y/o formación catastral con enfoque multipropósito en el municipio asignado  a la Dirección Territorial Cesar"/>
    <s v="Mayo"/>
    <s v="Mayo"/>
    <n v="7"/>
    <s v="Contratación directa"/>
    <x v="0"/>
    <n v="66613911"/>
    <n v="66613911"/>
    <s v="1. Prioridad Crítica"/>
    <s v="Actualización DT"/>
    <s v="NO"/>
    <s v="N/A"/>
    <s v="2608 - Dirección Territorial Cesar"/>
    <s v="2.3 - Gestión Catastral"/>
    <s v="2.3-1 - Formación y actualización catastral"/>
    <s v="SER - Adquisición de servicios"/>
    <s v="SER012 - Prestación de servicios personas naturales"/>
    <s v="Coordinador General de operación COM"/>
    <n v="20295"/>
    <s v="CESAR"/>
    <s v="GAMARRA"/>
    <n v="0"/>
    <n v="0"/>
    <n v="0"/>
    <n v="0"/>
    <n v="0"/>
    <n v="0"/>
    <n v="0"/>
    <n v="0"/>
    <n v="66613911"/>
    <n v="0"/>
    <n v="0"/>
    <n v="9516273"/>
    <n v="0"/>
    <n v="9516273"/>
    <n v="0"/>
    <n v="9516273"/>
    <n v="0"/>
    <n v="9516273"/>
    <n v="0"/>
    <n v="9516273"/>
    <n v="0"/>
    <n v="9516273"/>
    <n v="0"/>
    <n v="9516273"/>
    <n v="11324"/>
  </r>
  <r>
    <s v="2500.1.1.1.4313"/>
    <s v="INVERSIÓN"/>
    <x v="0"/>
    <s v="1 - Ajustar el modelo de operación y de gestión catastral del Instituto"/>
    <x v="0"/>
    <x v="0"/>
    <n v="80111601"/>
    <x v="0"/>
    <s v="N/A"/>
    <s v="Prestación de servicios profesionales para la coordinación, seguimiento y control de las actividades de actualización y/o formación catastral con enfoque multipropósito en el municipio asignado  a la Dirección Territorial Santander"/>
    <s v="Julio"/>
    <s v="Agosto"/>
    <n v="5"/>
    <s v="Contratación directa"/>
    <x v="0"/>
    <n v="47581365"/>
    <n v="47581365"/>
    <s v="1. Prioridad Crítica"/>
    <s v="Actualización DT"/>
    <s v="NO"/>
    <s v="N/A"/>
    <s v="2619 - Dirección Territorial Santander"/>
    <s v="2.3 - Gestión Catastral"/>
    <s v="2.3-1 - Formación y actualización catastral"/>
    <s v="SER - Adquisición de servicios"/>
    <s v="SER012 - Prestación de servicios personas naturales"/>
    <s v="Coordinador General de operación COM"/>
    <n v="68092"/>
    <s v="SANTANDER"/>
    <s v="BETULIA"/>
    <n v="0"/>
    <n v="0"/>
    <n v="0"/>
    <n v="0"/>
    <n v="0"/>
    <n v="0"/>
    <n v="0"/>
    <n v="0"/>
    <n v="0"/>
    <n v="0"/>
    <n v="0"/>
    <n v="0"/>
    <n v="0"/>
    <n v="0"/>
    <n v="47581365"/>
    <n v="0"/>
    <n v="0"/>
    <n v="9516273"/>
    <n v="0"/>
    <n v="9516273"/>
    <n v="0"/>
    <n v="9516273"/>
    <n v="0"/>
    <n v="19032546"/>
    <n v="13924"/>
  </r>
  <r>
    <s v="2500.1.1.1.4314"/>
    <s v="INVERSIÓN"/>
    <x v="0"/>
    <s v="1 - Ajustar el modelo de operación y de gestión catastral del Instituto"/>
    <x v="0"/>
    <x v="0"/>
    <n v="80111601"/>
    <x v="0"/>
    <s v="N/A"/>
    <s v="Prestación de servicios personales para realizar actividades de apoyo en el área de sistemasen el marco de la actualización y/o formación catastral con enfoque multipropósito en el municipio asignado  a la Dirección Territorial Bolivar"/>
    <s v="Mayo"/>
    <s v="Junio"/>
    <n v="7"/>
    <s v="Contratación directa"/>
    <x v="0"/>
    <n v="21278915"/>
    <n v="21278915"/>
    <s v="1. Prioridad Crítica"/>
    <s v="Actualización DT"/>
    <s v="NO"/>
    <s v="N/A"/>
    <s v="2602 - Dirección Territorial Bolívar"/>
    <s v="2.3 - Gestión Catastral"/>
    <s v="2.3-1 - Formación y actualización catastral"/>
    <s v="SER - Adquisición de servicios"/>
    <s v="SER012 - Prestación de servicios personas naturales"/>
    <s v="Técnico Sistemas COM"/>
    <n v="13473"/>
    <s v="BOLIVAR"/>
    <s v="MORALES"/>
    <n v="0"/>
    <n v="0"/>
    <n v="0"/>
    <n v="0"/>
    <n v="0"/>
    <n v="0"/>
    <n v="0"/>
    <n v="0"/>
    <n v="0"/>
    <n v="0"/>
    <n v="21278915"/>
    <n v="0"/>
    <n v="0"/>
    <n v="3039845"/>
    <n v="0"/>
    <n v="3039845"/>
    <n v="0"/>
    <n v="3039845"/>
    <n v="0"/>
    <n v="3039845"/>
    <n v="0"/>
    <n v="3039845"/>
    <n v="0"/>
    <n v="6079690"/>
    <n v="0"/>
  </r>
  <r>
    <s v="2500.1.1.1.4315"/>
    <s v="INVERSIÓN"/>
    <x v="0"/>
    <s v="1 - Ajustar el modelo de operación y de gestión catastral del Instituto"/>
    <x v="0"/>
    <x v="0"/>
    <n v="80111601"/>
    <x v="0"/>
    <s v="N/A"/>
    <s v="Prestación de servicios personales para realizar actividades de apoyo en el área de sistemas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300"/>
    <s v="CORDOBA"/>
    <s v="COTORRA"/>
    <n v="0"/>
    <n v="0"/>
    <n v="0"/>
    <n v="0"/>
    <n v="0"/>
    <n v="0"/>
    <n v="0"/>
    <n v="0"/>
    <n v="0"/>
    <n v="0"/>
    <n v="0"/>
    <n v="0"/>
    <n v="0"/>
    <n v="0"/>
    <n v="0"/>
    <n v="0"/>
    <n v="0"/>
    <n v="0"/>
    <n v="0"/>
    <n v="0"/>
    <n v="0"/>
    <n v="0"/>
    <n v="0"/>
    <n v="0"/>
    <n v="0"/>
  </r>
  <r>
    <s v="2500.1.1.1.4316"/>
    <s v="INVERSIÓN"/>
    <x v="0"/>
    <s v="1 - Ajustar el modelo de operación y de gestión catastral del Instituto"/>
    <x v="0"/>
    <x v="0"/>
    <n v="80111601"/>
    <x v="0"/>
    <s v="N/A"/>
    <s v="Prestación de servicios personales para realizar actividades de apoyo en el área de sistemas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672"/>
    <s v="CORDOBA"/>
    <s v="SAN ANTERO"/>
    <n v="0"/>
    <n v="0"/>
    <n v="0"/>
    <n v="0"/>
    <n v="0"/>
    <n v="0"/>
    <n v="0"/>
    <n v="0"/>
    <n v="0"/>
    <n v="0"/>
    <n v="0"/>
    <n v="0"/>
    <n v="0"/>
    <n v="0"/>
    <n v="0"/>
    <n v="0"/>
    <n v="0"/>
    <n v="0"/>
    <n v="0"/>
    <n v="0"/>
    <n v="0"/>
    <n v="0"/>
    <n v="0"/>
    <n v="0"/>
    <n v="0"/>
  </r>
  <r>
    <s v="2500.1.1.1.4317"/>
    <s v="INVERSIÓN"/>
    <x v="0"/>
    <s v="1 - Ajustar el modelo de operación y de gestión catastral del Instituto"/>
    <x v="0"/>
    <x v="0"/>
    <n v="80111601"/>
    <x v="0"/>
    <s v="N/A"/>
    <s v="Prestación de servicios personales para realizar actividades de apoyo en el área de sistemasen el marco de la actualización y/o formación catastral con enfoque multipropósito en el municipio asignado  a la Dirección Territorial Cesar"/>
    <s v="Mayo"/>
    <s v="Junio"/>
    <n v="6"/>
    <s v="Contratación directa"/>
    <x v="0"/>
    <n v="18239070"/>
    <n v="18239070"/>
    <s v="1. Prioridad Crítica"/>
    <s v="Actualización DT"/>
    <s v="NO"/>
    <s v="N/A"/>
    <s v="2608 - Dirección Territorial Cesar"/>
    <s v="2.3 - Gestión Catastral"/>
    <s v="2.3-1 - Formación y actualización catastral"/>
    <s v="SER - Adquisición de servicios"/>
    <s v="SER012 - Prestación de servicios personas naturales"/>
    <s v="Técnico Sistemas COM"/>
    <n v="20295"/>
    <s v="CESAR"/>
    <s v="GAMARRA"/>
    <n v="0"/>
    <n v="0"/>
    <n v="0"/>
    <n v="0"/>
    <n v="0"/>
    <n v="0"/>
    <n v="0"/>
    <n v="0"/>
    <n v="0"/>
    <n v="0"/>
    <n v="18239070"/>
    <n v="0"/>
    <n v="0"/>
    <n v="3039845"/>
    <n v="0"/>
    <n v="3039845"/>
    <n v="0"/>
    <n v="3039845"/>
    <n v="0"/>
    <n v="3039845"/>
    <n v="0"/>
    <n v="3039845"/>
    <n v="0"/>
    <n v="3039845"/>
    <n v="13824"/>
  </r>
  <r>
    <s v="2500.1.1.1.4318"/>
    <s v="INVERSIÓN"/>
    <x v="0"/>
    <s v="1 - Ajustar el modelo de operación y de gestión catastral del Instituto"/>
    <x v="0"/>
    <x v="0"/>
    <n v="80111601"/>
    <x v="0"/>
    <s v="N/A"/>
    <s v="Prestación de servicios personales para realizar actividades de apoyo en el área de sistemasen el marco de la actualización y/o formación catastral con enfoque multipropósito en el municipio asignado  a la Dirección Territorial Santander"/>
    <s v="Julio"/>
    <s v="Agosto"/>
    <n v="5"/>
    <s v="Contratación directa"/>
    <x v="0"/>
    <n v="15199225"/>
    <n v="15199225"/>
    <s v="1. Prioridad Crítica"/>
    <s v="Actualización DT"/>
    <s v="NO"/>
    <s v="N/A"/>
    <s v="2619 - Dirección Territorial Santander"/>
    <s v="2.3 - Gestión Catastral"/>
    <s v="2.3-1 - Formación y actualización catastral"/>
    <s v="SER - Adquisición de servicios"/>
    <s v="SER012 - Prestación de servicios personas naturales"/>
    <s v="Técnico Sistemas COM"/>
    <n v="68092"/>
    <s v="SANTANDER"/>
    <s v="BETULIA"/>
    <n v="0"/>
    <n v="0"/>
    <n v="0"/>
    <n v="0"/>
    <n v="0"/>
    <n v="0"/>
    <n v="0"/>
    <n v="0"/>
    <n v="0"/>
    <n v="0"/>
    <n v="0"/>
    <n v="0"/>
    <n v="0"/>
    <n v="0"/>
    <n v="15199225"/>
    <n v="0"/>
    <n v="0"/>
    <n v="3039845"/>
    <n v="0"/>
    <n v="3039845"/>
    <n v="0"/>
    <n v="3039845"/>
    <n v="0"/>
    <n v="6079690"/>
    <n v="12324"/>
  </r>
  <r>
    <s v="2500.1.1.1.4319"/>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Bolivar"/>
    <s v="Mayo"/>
    <s v="Junio"/>
    <n v="7"/>
    <s v="Contratación directa"/>
    <x v="0"/>
    <n v="13897331"/>
    <n v="13897331"/>
    <s v="1. Prioridad Crítica"/>
    <s v="Actualización DT"/>
    <s v="NO"/>
    <s v="N/A"/>
    <s v="2602 - Dirección Territorial Bolívar"/>
    <s v="2.3 - Gestión Catastral"/>
    <s v="2.3-1 - Formación y actualización catastral"/>
    <s v="SER - Adquisición de servicios"/>
    <s v="SER012 - Prestación de servicios personas naturales"/>
    <s v="Promotor Intercultural COM"/>
    <n v="13473"/>
    <s v="BOLIVAR"/>
    <s v="MORALES"/>
    <n v="0"/>
    <n v="0"/>
    <n v="0"/>
    <n v="0"/>
    <n v="0"/>
    <n v="0"/>
    <n v="0"/>
    <n v="0"/>
    <n v="0"/>
    <n v="0"/>
    <n v="13897331"/>
    <n v="0"/>
    <n v="0"/>
    <n v="1985333"/>
    <n v="0"/>
    <n v="1985333"/>
    <n v="0"/>
    <n v="1985333"/>
    <n v="0"/>
    <n v="1985333"/>
    <n v="0"/>
    <n v="1985333"/>
    <n v="0"/>
    <n v="3970666"/>
    <n v="0"/>
  </r>
  <r>
    <s v="2500.1.1.1.4320"/>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300"/>
    <s v="CORDOBA"/>
    <s v="COTORRA"/>
    <n v="0"/>
    <n v="0"/>
    <n v="0"/>
    <n v="0"/>
    <n v="0"/>
    <n v="0"/>
    <n v="0"/>
    <n v="0"/>
    <n v="0"/>
    <n v="0"/>
    <n v="0"/>
    <n v="0"/>
    <n v="0"/>
    <n v="0"/>
    <n v="0"/>
    <n v="0"/>
    <n v="0"/>
    <n v="0"/>
    <n v="0"/>
    <n v="0"/>
    <n v="0"/>
    <n v="0"/>
    <n v="0"/>
    <n v="0"/>
    <n v="0"/>
  </r>
  <r>
    <s v="2500.1.1.1.4321"/>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672"/>
    <s v="CORDOBA"/>
    <s v="SAN ANTERO"/>
    <n v="0"/>
    <n v="0"/>
    <n v="0"/>
    <n v="0"/>
    <n v="0"/>
    <n v="0"/>
    <n v="0"/>
    <n v="0"/>
    <n v="0"/>
    <n v="0"/>
    <n v="0"/>
    <n v="0"/>
    <n v="0"/>
    <n v="0"/>
    <n v="0"/>
    <n v="0"/>
    <n v="0"/>
    <n v="0"/>
    <n v="0"/>
    <n v="0"/>
    <n v="0"/>
    <n v="0"/>
    <n v="0"/>
    <n v="0"/>
    <n v="0"/>
  </r>
  <r>
    <s v="2500.1.1.1.4322"/>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Cesar"/>
    <s v="Mayo"/>
    <s v="Junio"/>
    <n v="6"/>
    <s v="Contratación directa"/>
    <x v="0"/>
    <n v="11911998"/>
    <n v="11911998"/>
    <s v="1. Prioridad Crítica"/>
    <s v="Actualización DT"/>
    <s v="NO"/>
    <s v="N/A"/>
    <s v="2608 - Dirección Territorial Cesar"/>
    <s v="2.3 - Gestión Catastral"/>
    <s v="2.3-1 - Formación y actualización catastral"/>
    <s v="SER - Adquisición de servicios"/>
    <s v="SER012 - Prestación de servicios personas naturales"/>
    <s v="Promotor Intercultural COM"/>
    <n v="20295"/>
    <s v="CESAR"/>
    <s v="GAMARRA"/>
    <n v="0"/>
    <n v="0"/>
    <n v="0"/>
    <n v="0"/>
    <n v="0"/>
    <n v="0"/>
    <n v="0"/>
    <n v="0"/>
    <n v="0"/>
    <n v="0"/>
    <n v="11911998"/>
    <n v="0"/>
    <n v="0"/>
    <n v="1985333"/>
    <n v="0"/>
    <n v="1985333"/>
    <n v="0"/>
    <n v="1985333"/>
    <n v="0"/>
    <n v="1985333"/>
    <n v="0"/>
    <n v="1985333"/>
    <n v="0"/>
    <n v="1985333"/>
    <n v="14224"/>
  </r>
  <r>
    <s v="2500.1.1.1.4323"/>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Santander"/>
    <s v="Julio"/>
    <s v="Agosto"/>
    <n v="4"/>
    <s v="Contratación directa"/>
    <x v="0"/>
    <n v="7941332"/>
    <n v="7941332"/>
    <s v="1. Prioridad Crítica"/>
    <s v="Actualización DT"/>
    <s v="NO"/>
    <s v="N/A"/>
    <s v="2619 - Dirección Territorial Santander"/>
    <s v="2.3 - Gestión Catastral"/>
    <s v="2.3-1 - Formación y actualización catastral"/>
    <s v="SER - Adquisición de servicios"/>
    <s v="SER012 - Prestación de servicios personas naturales"/>
    <s v="Promotor Intercultural COM"/>
    <n v="68092"/>
    <s v="SANTANDER"/>
    <s v="BETULIA"/>
    <n v="0"/>
    <n v="0"/>
    <n v="0"/>
    <n v="0"/>
    <n v="0"/>
    <n v="0"/>
    <n v="0"/>
    <n v="0"/>
    <n v="0"/>
    <n v="0"/>
    <n v="0"/>
    <n v="0"/>
    <n v="0"/>
    <n v="0"/>
    <n v="7941332"/>
    <n v="0"/>
    <n v="0"/>
    <n v="1985333"/>
    <n v="0"/>
    <n v="1985333"/>
    <n v="0"/>
    <n v="1985333"/>
    <n v="0"/>
    <n v="1985333"/>
    <n v="12724"/>
  </r>
  <r>
    <s v="2500.1.1.1.4324"/>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Bolivar"/>
    <s v="Mayo"/>
    <s v="Junio"/>
    <n v="7"/>
    <s v="Contratación directa"/>
    <x v="0"/>
    <n v="13897331"/>
    <n v="13897331"/>
    <s v="1. Prioridad Crítica"/>
    <s v="Actualización DT"/>
    <s v="NO"/>
    <s v="N/A"/>
    <s v="2602 - Dirección Territorial Bolívar"/>
    <s v="2.3 - Gestión Catastral"/>
    <s v="2.3-1 - Formación y actualización catastral"/>
    <s v="SER - Adquisición de servicios"/>
    <s v="SER012 - Prestación de servicios personas naturales"/>
    <s v="Promotor Intercultural COM"/>
    <n v="13473"/>
    <s v="BOLIVAR"/>
    <s v="MORALES"/>
    <n v="0"/>
    <n v="0"/>
    <n v="0"/>
    <n v="0"/>
    <n v="0"/>
    <n v="0"/>
    <n v="0"/>
    <n v="0"/>
    <n v="0"/>
    <n v="0"/>
    <n v="13897331"/>
    <n v="0"/>
    <n v="0"/>
    <n v="1985333"/>
    <n v="0"/>
    <n v="1985333"/>
    <n v="0"/>
    <n v="1985333"/>
    <n v="0"/>
    <n v="1985333"/>
    <n v="0"/>
    <n v="1985333"/>
    <n v="0"/>
    <n v="3970666"/>
    <n v="0"/>
  </r>
  <r>
    <s v="2500.1.1.1.4325"/>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300"/>
    <s v="CORDOBA"/>
    <s v="COTORRA"/>
    <n v="0"/>
    <n v="0"/>
    <n v="0"/>
    <n v="0"/>
    <n v="0"/>
    <n v="0"/>
    <n v="0"/>
    <n v="0"/>
    <n v="0"/>
    <n v="0"/>
    <n v="0"/>
    <n v="0"/>
    <n v="0"/>
    <n v="0"/>
    <n v="0"/>
    <n v="0"/>
    <n v="0"/>
    <n v="0"/>
    <n v="0"/>
    <n v="0"/>
    <n v="0"/>
    <n v="0"/>
    <n v="0"/>
    <n v="0"/>
    <n v="0"/>
  </r>
  <r>
    <s v="2500.1.1.1.4326"/>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Córdoba"/>
    <s v="Noviembre"/>
    <s v="Noviembre"/>
    <n v="2"/>
    <s v="Contratación directa"/>
    <x v="0"/>
    <n v="0"/>
    <n v="0"/>
    <s v="1. Prioridad Crítica"/>
    <s v="Actualización DT"/>
    <s v="NO"/>
    <s v="N/A"/>
    <s v="2609 - Dirección Territorial Córdoba"/>
    <s v="2.3 - Gestión Catastral"/>
    <s v="2.3-1 - Formación y actualización catastral"/>
    <s v="SER - Adquisición de servicios"/>
    <s v="SER012 - Prestación de servicios personas naturales"/>
    <s v="2609 - Por definir"/>
    <n v="23672"/>
    <s v="CORDOBA"/>
    <s v="SAN ANTERO"/>
    <n v="0"/>
    <n v="0"/>
    <n v="0"/>
    <n v="0"/>
    <n v="0"/>
    <n v="0"/>
    <n v="0"/>
    <n v="0"/>
    <n v="0"/>
    <n v="0"/>
    <n v="0"/>
    <n v="0"/>
    <n v="0"/>
    <n v="0"/>
    <n v="0"/>
    <n v="0"/>
    <n v="0"/>
    <n v="0"/>
    <n v="0"/>
    <n v="0"/>
    <n v="0"/>
    <n v="0"/>
    <n v="0"/>
    <n v="0"/>
    <n v="0"/>
  </r>
  <r>
    <s v="2500.1.1.1.4327"/>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Cesar"/>
    <s v="Mayo"/>
    <s v="Junio"/>
    <n v="6"/>
    <s v="Contratación directa"/>
    <x v="0"/>
    <n v="11911998"/>
    <n v="11911998"/>
    <s v="1. Prioridad Crítica"/>
    <s v="Actualización DT"/>
    <s v="NO"/>
    <s v="N/A"/>
    <s v="2608 - Dirección Territorial Cesar"/>
    <s v="2.3 - Gestión Catastral"/>
    <s v="2.3-1 - Formación y actualización catastral"/>
    <s v="SER - Adquisición de servicios"/>
    <s v="SER012 - Prestación de servicios personas naturales"/>
    <s v="Promotor Intercultural COM"/>
    <n v="20295"/>
    <s v="CESAR"/>
    <s v="GAMARRA"/>
    <n v="0"/>
    <n v="0"/>
    <n v="0"/>
    <n v="0"/>
    <n v="0"/>
    <n v="0"/>
    <n v="0"/>
    <n v="0"/>
    <n v="0"/>
    <n v="0"/>
    <n v="11911998"/>
    <n v="0"/>
    <n v="0"/>
    <n v="1985333"/>
    <n v="0"/>
    <n v="1985333"/>
    <n v="0"/>
    <n v="1985333"/>
    <n v="0"/>
    <n v="1985333"/>
    <n v="0"/>
    <n v="1985333"/>
    <n v="0"/>
    <n v="1985333"/>
    <n v="0"/>
  </r>
  <r>
    <s v="2500.1.1.1.4328"/>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Santander"/>
    <s v="Julio"/>
    <s v="Agosto"/>
    <n v="0"/>
    <s v="Contratación directa"/>
    <x v="0"/>
    <n v="0"/>
    <n v="0"/>
    <s v="1. Prioridad Crítica"/>
    <s v="Actualización DT"/>
    <s v="NO"/>
    <s v="N/A"/>
    <s v="2619 - Dirección Territorial Santander"/>
    <s v="2.3 - Gestión Catastral"/>
    <s v="2.3-1 - Formación y actualización catastral"/>
    <s v="SER - Adquisición de servicios"/>
    <s v="SER012 - Prestación de servicios personas naturales"/>
    <s v="Promotor Intercultural COM"/>
    <n v="68092"/>
    <s v="SANTANDER"/>
    <s v="BETULIA"/>
    <n v="0"/>
    <n v="0"/>
    <n v="0"/>
    <n v="0"/>
    <n v="0"/>
    <n v="0"/>
    <n v="0"/>
    <n v="0"/>
    <n v="0"/>
    <n v="0"/>
    <n v="0"/>
    <n v="0"/>
    <n v="0"/>
    <n v="0"/>
    <n v="0"/>
    <n v="0"/>
    <n v="0"/>
    <n v="0"/>
    <n v="0"/>
    <n v="0"/>
    <n v="0"/>
    <n v="0"/>
    <n v="0"/>
    <n v="0"/>
    <n v="0"/>
  </r>
  <r>
    <s v="2500.1.1.1.4329"/>
    <s v="INVERSIÓN"/>
    <x v="0"/>
    <s v="1 - Ajustar el modelo de operación y de gestión catastral del Instituto"/>
    <x v="0"/>
    <x v="0"/>
    <n v="11111111"/>
    <x v="0"/>
    <s v="N/A"/>
    <s v="Viáticos, gastos de comisión y/o gastos de manutención, alojamiento y transporte para proyectos de actualización catastral en la Dirección Territorial Sucre"/>
    <s v="Mayo"/>
    <s v="Mayo"/>
    <n v="7"/>
    <s v="N/A"/>
    <x v="0"/>
    <n v="1822580"/>
    <n v="1822580"/>
    <s v="1. Prioridad Crítica"/>
    <s v="Actualización DT"/>
    <s v="NO"/>
    <s v="N/A"/>
    <s v="2620 - Dirección Territorial Sucre"/>
    <s v="2.3 - Gestión Catastral"/>
    <s v="2.3-2 - Conservación catastral "/>
    <s v="SER - Adquisición de servicios"/>
    <s v="SER012 - Prestación de servicios personas naturales"/>
    <s v="2609 - Por definir"/>
    <n v="0"/>
    <n v="0"/>
    <s v="NO APLICA"/>
    <n v="0"/>
    <n v="0"/>
    <n v="0"/>
    <n v="0"/>
    <n v="0"/>
    <n v="0"/>
    <n v="0"/>
    <n v="0"/>
    <n v="0"/>
    <n v="0"/>
    <n v="0"/>
    <n v="0"/>
    <n v="0"/>
    <n v="0"/>
    <n v="1822580"/>
    <n v="0"/>
    <n v="0"/>
    <n v="1822580"/>
    <n v="0"/>
    <n v="0"/>
    <n v="0"/>
    <n v="0"/>
    <n v="0"/>
    <n v="0"/>
    <n v="4424"/>
  </r>
  <r>
    <s v="2500.1.1.1.4330"/>
    <s v="INVERSIÓN"/>
    <x v="0"/>
    <s v="1 - Ajustar el modelo de operación y de gestión catastral del Instituto"/>
    <x v="0"/>
    <x v="0"/>
    <n v="11111111"/>
    <x v="0"/>
    <s v="N/A"/>
    <s v="Viáticos, gastos de comisión y/o gastos de manutención, alojamiento y transporte para actualización catastral  en la Dirección Territorial Bolivar"/>
    <s v="Mayo"/>
    <s v="Mayo"/>
    <n v="7"/>
    <s v="N/A"/>
    <x v="0"/>
    <n v="53200000"/>
    <n v="53200000"/>
    <s v="1. Prioridad Crítica"/>
    <s v="Actualización DT"/>
    <s v="NO"/>
    <s v="N/A"/>
    <s v="2602 - Dirección Territorial Bolívar"/>
    <s v="2.3 - Gestión Catastral"/>
    <s v="2.3-2 - Conservación catastral "/>
    <s v="SER - Adquisición de servicios"/>
    <s v="SER012 - Prestación de servicios personas naturales"/>
    <s v="2609 - Por definir"/>
    <n v="13473"/>
    <s v="BOLIVAR"/>
    <s v="MORALES"/>
    <n v="0"/>
    <n v="0"/>
    <n v="0"/>
    <n v="0"/>
    <n v="0"/>
    <n v="0"/>
    <n v="0"/>
    <n v="0"/>
    <n v="53200000"/>
    <n v="0"/>
    <n v="0"/>
    <n v="7600000"/>
    <n v="0"/>
    <n v="7600000"/>
    <n v="0"/>
    <n v="7600000"/>
    <n v="0"/>
    <n v="7600000"/>
    <n v="0"/>
    <n v="7600000"/>
    <n v="0"/>
    <n v="7600000"/>
    <n v="0"/>
    <n v="7600000"/>
    <n v="0"/>
  </r>
  <r>
    <s v="2500.1.1.1.4331"/>
    <s v="INVERSIÓN"/>
    <x v="0"/>
    <s v="1 - Ajustar el modelo de operación y de gestión catastral del Instituto"/>
    <x v="0"/>
    <x v="0"/>
    <n v="11111111"/>
    <x v="0"/>
    <s v="N/A"/>
    <s v="Viáticos, gastos de comisión y/o gastos de manutención, alojamiento y transporte para proyectos de actualización catastral en la Dirección Territorial Cesar"/>
    <s v="Mayo"/>
    <s v="Mayo"/>
    <n v="7"/>
    <s v="N/A"/>
    <x v="0"/>
    <n v="45600000"/>
    <n v="45600000"/>
    <s v="1. Prioridad Crítica"/>
    <s v="Actualización DT"/>
    <s v="NO"/>
    <s v="N/A"/>
    <s v="2608 - Dirección Territorial Cesar"/>
    <s v="2.3 - Gestión Catastral"/>
    <s v="2.3-2 - Conservación catastral "/>
    <s v="SER - Adquisición de servicios"/>
    <s v="SER012 - Prestación de servicios personas naturales"/>
    <s v="2609 - Por definir"/>
    <n v="20295"/>
    <s v="CESAR"/>
    <s v="GAMARRA"/>
    <n v="0"/>
    <n v="0"/>
    <n v="0"/>
    <n v="0"/>
    <n v="0"/>
    <n v="0"/>
    <n v="0"/>
    <n v="0"/>
    <n v="45600000"/>
    <n v="0"/>
    <n v="0"/>
    <n v="6514285"/>
    <n v="0"/>
    <n v="6514285"/>
    <n v="0"/>
    <n v="6514285"/>
    <n v="0"/>
    <n v="6514285"/>
    <n v="0"/>
    <n v="6514285"/>
    <n v="0"/>
    <n v="6514285"/>
    <n v="0"/>
    <n v="6514290"/>
    <n v="0"/>
  </r>
  <r>
    <s v="2500.1.1.1.4332"/>
    <s v="INVERSIÓN"/>
    <x v="0"/>
    <s v="1 - Ajustar el modelo de operación y de gestión catastral del Instituto"/>
    <x v="0"/>
    <x v="0"/>
    <n v="11111111"/>
    <x v="0"/>
    <s v="N/A"/>
    <s v="Viáticos, gastos de comisión y/o gastos de manutención, alojamiento y transporte para proyectos de actualización catastral en la Dirección Territorial Sucre"/>
    <s v="Mayo"/>
    <s v="Mayo"/>
    <n v="7"/>
    <s v="N/A"/>
    <x v="0"/>
    <n v="0"/>
    <n v="0"/>
    <s v="1. Prioridad Crítica"/>
    <s v="Actualización DT"/>
    <s v="NO"/>
    <s v="N/A"/>
    <s v="2620 - Dirección Territorial Sucre"/>
    <s v="2.3 - Gestión Catastral"/>
    <s v="2.3-2 - Conservación catastral "/>
    <s v="SER - Adquisición de servicios"/>
    <s v="SER012 - Prestación de servicios personas naturales"/>
    <s v="2609 - Por definir"/>
    <n v="0"/>
    <n v="0"/>
    <s v="NO APLICA"/>
    <n v="0"/>
    <n v="0"/>
    <n v="0"/>
    <n v="0"/>
    <n v="0"/>
    <n v="0"/>
    <n v="0"/>
    <n v="0"/>
    <n v="0"/>
    <n v="0"/>
    <n v="0"/>
    <n v="0"/>
    <n v="0"/>
    <n v="0"/>
    <n v="0"/>
    <n v="0"/>
    <n v="0"/>
    <n v="0"/>
    <n v="0"/>
    <n v="0"/>
    <n v="0"/>
    <n v="0"/>
    <n v="0"/>
    <n v="0"/>
    <n v="0"/>
  </r>
  <r>
    <s v="2500.1.1.1.4333"/>
    <s v="INVERSIÓN"/>
    <x v="0"/>
    <s v="1 - Ajustar el modelo de operación y de gestión catastral del Instituto"/>
    <x v="0"/>
    <x v="0"/>
    <n v="11111111"/>
    <x v="0"/>
    <s v="N/A"/>
    <s v="Viáticos, gastos de comisión y/o gastos de manutención, alojamiento y transporte para proyectos de actualización catastral en la Dirección Territorial Córdoba"/>
    <s v="Noviembre"/>
    <s v="Noviembre"/>
    <n v="2"/>
    <s v="N/A"/>
    <x v="0"/>
    <n v="0"/>
    <n v="0"/>
    <s v="3. Prioridad Media"/>
    <s v="Actualización DT"/>
    <s v="NO"/>
    <s v="N/A"/>
    <s v="2609 - Dirección Territorial Córdoba"/>
    <s v="2.3-Gestón catastral"/>
    <s v="2.3-2 - Conservación catastral "/>
    <s v="SER - Adquisición de servicios"/>
    <s v="2.3-2 - Conservación catastral "/>
    <s v="2609 - Por definir"/>
    <n v="0"/>
    <n v="0"/>
    <s v="NO APLICA"/>
    <n v="0"/>
    <n v="0"/>
    <n v="0"/>
    <n v="0"/>
    <n v="0"/>
    <n v="0"/>
    <n v="0"/>
    <n v="0"/>
    <n v="0"/>
    <n v="0"/>
    <n v="0"/>
    <n v="0"/>
    <n v="0"/>
    <n v="0"/>
    <n v="0"/>
    <n v="0"/>
    <n v="0"/>
    <n v="0"/>
    <n v="0"/>
    <n v="0"/>
    <n v="0"/>
    <n v="0"/>
    <n v="0"/>
    <n v="0"/>
    <n v="0"/>
  </r>
  <r>
    <s v="2500.1.1.1.4334"/>
    <s v="INVERSIÓN"/>
    <x v="0"/>
    <s v="1 - Ajustar el modelo de operación y de gestión catastral del Instituto"/>
    <x v="0"/>
    <x v="0"/>
    <n v="11111111"/>
    <x v="0"/>
    <s v="N/A"/>
    <s v="Viáticos, gastos de comisión y/o gastos de manutención, alojamiento y transporte para proyectos de actualización catastral  en la Dirección Territorial Córdoba"/>
    <s v="Noviembre"/>
    <s v="Noviembre"/>
    <n v="2"/>
    <s v="N/A"/>
    <x v="0"/>
    <n v="0"/>
    <n v="0"/>
    <s v="3. Prioridad Media"/>
    <s v="Actualización DT"/>
    <s v="NO"/>
    <s v="N/A"/>
    <s v="2609 - Dirección Territorial Córdoba"/>
    <s v="2.3-Gestón catastral"/>
    <s v="2.3-2 - Conservación catastral "/>
    <s v="SER - Adquisición de servicios"/>
    <s v="2.3-2 - Conservación catastral "/>
    <s v="2609 - Por definir"/>
    <n v="0"/>
    <n v="0"/>
    <s v="NO APLICA"/>
    <n v="0"/>
    <n v="0"/>
    <n v="0"/>
    <n v="0"/>
    <n v="0"/>
    <n v="0"/>
    <n v="0"/>
    <n v="0"/>
    <n v="0"/>
    <n v="0"/>
    <n v="0"/>
    <n v="0"/>
    <n v="0"/>
    <n v="0"/>
    <n v="0"/>
    <n v="0"/>
    <n v="0"/>
    <n v="0"/>
    <n v="0"/>
    <n v="0"/>
    <n v="0"/>
    <n v="0"/>
    <n v="0"/>
    <n v="0"/>
    <n v="0"/>
  </r>
  <r>
    <s v="2500.1.1.1.4335"/>
    <s v="INVERSIÓN"/>
    <x v="0"/>
    <s v="1 - Ajustar el modelo de operación y de gestión catastral del Instituto"/>
    <x v="0"/>
    <x v="0"/>
    <n v="11111111"/>
    <x v="0"/>
    <s v="N/A"/>
    <s v="Viáticos, gastos de comisión y/o gastos de manutención, alojamiento y transporte para proyectos de actualización catastral en la Dirección Territorial Santander"/>
    <s v="Mayo"/>
    <s v="Mayo"/>
    <n v="7"/>
    <s v="N/A"/>
    <x v="0"/>
    <n v="55200000"/>
    <n v="55200000"/>
    <s v="1. Prioridad Crítica"/>
    <s v="Actualización DT"/>
    <s v="NO"/>
    <s v="N/A"/>
    <s v="2619 - Dirección Territorial Santander"/>
    <s v="2.3 - Gestión Catastral"/>
    <s v="2.3-2 - Conservación catastral "/>
    <s v="SER - Adquisición de servicios"/>
    <s v="SER012 - Prestación de servicios personas naturales"/>
    <s v="2609 - Por definir"/>
    <n v="68092"/>
    <s v="SANTANDER"/>
    <s v="BETULIA"/>
    <n v="0"/>
    <n v="0"/>
    <n v="0"/>
    <n v="0"/>
    <n v="0"/>
    <n v="0"/>
    <n v="0"/>
    <n v="0"/>
    <n v="55200000"/>
    <n v="0"/>
    <n v="0"/>
    <n v="7885714"/>
    <n v="0"/>
    <n v="7885714"/>
    <n v="0"/>
    <n v="7885714"/>
    <n v="0"/>
    <n v="7885714"/>
    <n v="0"/>
    <n v="7885714"/>
    <n v="0"/>
    <n v="7885714"/>
    <n v="0"/>
    <n v="7885716"/>
    <n v="14424"/>
  </r>
  <r>
    <s v="2500.1.1.1.4336"/>
    <s v="INVERSIÓN"/>
    <x v="0"/>
    <s v="1 - Ajustar el modelo de operación y de gestión catastral del Instituto"/>
    <x v="0"/>
    <x v="0"/>
    <n v="80111601"/>
    <x v="0"/>
    <s v="N/A"/>
    <s v="Prestación de  servicios profesionales para el seguimiento, administración, control,  supervisión y demás actividades conexas,  durante la ejecución del  proceso de actualización y/ formación catastral en la Dirección Territorial Cundinamarca."/>
    <s v="Septiembre"/>
    <s v="Septiembre"/>
    <n v="4"/>
    <s v="Contratación directa"/>
    <x v="0"/>
    <n v="50810600"/>
    <n v="50810600"/>
    <s v="1. Prioridad Crítica"/>
    <s v="Actualización DT"/>
    <s v="NO"/>
    <s v="N/A"/>
    <s v="2610 - Dirección Territorial Cundinamarca"/>
    <s v="2.3 - Gestión Catastral"/>
    <s v="2.3-1 - Formación y actualización catastral"/>
    <s v="SER - Adquisición de servicios"/>
    <s v="SER012 - Prestación de servicios personas naturales"/>
    <s v="Coordinador Operativo Territorial DT"/>
    <n v="0"/>
    <n v="0"/>
    <s v="NO APLICA"/>
    <n v="0"/>
    <n v="0"/>
    <n v="0"/>
    <n v="0"/>
    <n v="0"/>
    <n v="0"/>
    <n v="0"/>
    <n v="0"/>
    <n v="0"/>
    <n v="0"/>
    <n v="0"/>
    <n v="0"/>
    <n v="0"/>
    <n v="0"/>
    <n v="50810600"/>
    <n v="0"/>
    <n v="0"/>
    <n v="10162120"/>
    <n v="0"/>
    <n v="10162120"/>
    <n v="0"/>
    <n v="10162120"/>
    <n v="0"/>
    <n v="20324240"/>
    <n v="0"/>
  </r>
  <r>
    <s v="2500.1.1.1.4337"/>
    <s v="INVERSIÓN"/>
    <x v="0"/>
    <s v="1 - Ajustar el modelo de operación y de gestión catastral del Instituto"/>
    <x v="0"/>
    <x v="0"/>
    <n v="80111601"/>
    <x v="0"/>
    <s v="N/A"/>
    <s v="Prestacion de  servicios profesionales para apoyar a la direccion territorial Cundinamarca en temas financieros y contables, durante la ejecución del  proceso de actualización y/o formación catastral en la Dirección correspondiente "/>
    <s v="Septiembre"/>
    <s v="Septiembre"/>
    <n v="4"/>
    <s v="Contratación directa"/>
    <x v="0"/>
    <n v="29482368"/>
    <n v="29482368"/>
    <s v="1. Prioridad Crítica"/>
    <s v="Actualización DT"/>
    <s v="NO"/>
    <s v="N/A"/>
    <s v="2610 - Dirección Territorial Cundinamarca"/>
    <s v="2.3 - Gestión Catastral"/>
    <s v="2.3-1 - Formación y actualización catastral"/>
    <s v="SER - Adquisición de servicios"/>
    <s v="SER012 - Prestación de servicios personas naturales"/>
    <s v="Profesional financiero DT"/>
    <n v="0"/>
    <n v="0"/>
    <s v="NO APLICA"/>
    <n v="0"/>
    <n v="0"/>
    <n v="0"/>
    <n v="0"/>
    <n v="0"/>
    <n v="0"/>
    <n v="0"/>
    <n v="0"/>
    <n v="0"/>
    <n v="0"/>
    <n v="0"/>
    <n v="0"/>
    <n v="0"/>
    <n v="0"/>
    <n v="29482368"/>
    <n v="0"/>
    <n v="0"/>
    <n v="0"/>
    <n v="0"/>
    <n v="7370592"/>
    <n v="0"/>
    <n v="7370592"/>
    <n v="0"/>
    <n v="14741184"/>
    <n v="0"/>
  </r>
  <r>
    <s v="2500.1.1.1.4338"/>
    <s v="INVERSIÓN"/>
    <x v="0"/>
    <s v="1 - Ajustar el modelo de operación y de gestión catastral del Instituto"/>
    <x v="0"/>
    <x v="0"/>
    <n v="80111601"/>
    <x v="0"/>
    <s v="N/A"/>
    <s v="Prestar servicios profesionales para apoyar la validación técnica de la ejecución de los contratos de prestación de servicios y/o de apoyo a la gestión con persona natural, y la elaboración de los informes requeridos por la Subdirección de Proyectos o la supervisión."/>
    <s v="Junio"/>
    <s v="Mayo"/>
    <n v="7"/>
    <s v="Contratación directa"/>
    <x v="0"/>
    <n v="0"/>
    <n v="0"/>
    <s v="100. No prioritario"/>
    <s v="Persona natural"/>
    <s v="N/A"/>
    <s v="N/A"/>
    <s v="2500 - Dirección de Gestión Catastral"/>
    <s v="2.3 - Gestión Catastral"/>
    <s v="2.3-1 - Formación y actualización catastral"/>
    <s v="SER - Adquisición de servicios"/>
    <s v="SER012 - Prestación de servicios personas naturales"/>
    <s v="DGC-44 Seguimiento Administrativo "/>
    <n v="0"/>
    <n v="0"/>
    <s v="NO APLICA "/>
    <n v="0"/>
    <n v="0"/>
    <n v="0"/>
    <n v="0"/>
    <n v="0"/>
    <n v="0"/>
    <n v="0"/>
    <n v="0"/>
    <n v="0"/>
    <n v="0"/>
    <n v="0"/>
    <n v="0"/>
    <n v="0"/>
    <n v="0"/>
    <n v="0"/>
    <n v="0"/>
    <n v="0"/>
    <n v="0"/>
    <n v="0"/>
    <n v="0"/>
    <n v="0"/>
    <n v="0"/>
    <n v="0"/>
    <n v="0"/>
    <n v="0"/>
  </r>
  <r>
    <s v="2500.1.1.1.4339"/>
    <s v="INVERSIÓN"/>
    <x v="0"/>
    <s v="1 - Ajustar el modelo de operación y de gestión catastral del Instituto"/>
    <x v="0"/>
    <x v="0"/>
    <n v="80111601"/>
    <x v="0"/>
    <s v="N/A"/>
    <s v="Prestar servicios profesionales para apoyar la validación técnica de la ejecución de los contratos de prestación de servicios y/o de apoyo a la gestión con persona natural, y la elaboración de los informes requeridos por la Subdirección de Proyectos o la supervisión."/>
    <s v="Junio"/>
    <s v="Mayo"/>
    <n v="7"/>
    <s v="Contratación directa"/>
    <x v="0"/>
    <n v="0"/>
    <n v="0"/>
    <s v="100. No prioritario"/>
    <s v="Persona natural"/>
    <s v="N/A"/>
    <s v="N/A"/>
    <s v="2500 - Dirección de Gestión Catastral"/>
    <s v="2.3 - Gestión Catastral"/>
    <s v="2.3-1 - Formación y actualización catastral"/>
    <s v="SER - Adquisición de servicios"/>
    <s v="SER012 - Prestación de servicios personas naturales"/>
    <s v="DGC-44 Seguimiento Administrativo "/>
    <n v="0"/>
    <n v="0"/>
    <s v="NO APLICA "/>
    <n v="0"/>
    <n v="0"/>
    <n v="0"/>
    <n v="0"/>
    <n v="0"/>
    <n v="0"/>
    <n v="0"/>
    <n v="0"/>
    <n v="0"/>
    <n v="0"/>
    <n v="0"/>
    <n v="0"/>
    <n v="0"/>
    <n v="0"/>
    <n v="0"/>
    <n v="0"/>
    <n v="0"/>
    <n v="0"/>
    <n v="0"/>
    <n v="0"/>
    <n v="0"/>
    <n v="0"/>
    <n v="0"/>
    <n v="0"/>
    <n v="0"/>
  </r>
  <r>
    <s v="2500.1.1.1.4340"/>
    <s v="INVERSIÓN"/>
    <x v="0"/>
    <s v="1 - Ajustar el modelo de operación y de gestión catastral del Instituto"/>
    <x v="0"/>
    <x v="0"/>
    <n v="80111601"/>
    <x v="0"/>
    <s v="N/A"/>
    <s v="Prestar servicios profesionales para apoyar la validación técnica de la ejecución de los contratos de prestación de servicios y/o de apoyo a la gestión con persona natural, y la elaboración de los informes requeridos por la Subdirección de Proyectos o la supervisión."/>
    <s v="Junio"/>
    <s v="Mayo"/>
    <n v="7"/>
    <s v="Contratación directa"/>
    <x v="0"/>
    <n v="0"/>
    <n v="0"/>
    <s v="100. No prioritario"/>
    <s v="Persona natural"/>
    <s v="N/A"/>
    <s v="N/A"/>
    <s v="2500 - Dirección de Gestión Catastral"/>
    <s v="2.3 - Gestión Catastral"/>
    <s v="2.3-1 - Formación y actualización catastral"/>
    <s v="SER - Adquisición de servicios"/>
    <s v="SER012 - Prestación de servicios personas naturales"/>
    <s v="DGC-44 Seguimiento Administrativo "/>
    <n v="0"/>
    <n v="0"/>
    <s v="NO APLICA "/>
    <n v="0"/>
    <n v="0"/>
    <n v="0"/>
    <n v="0"/>
    <n v="0"/>
    <n v="0"/>
    <n v="0"/>
    <n v="0"/>
    <n v="0"/>
    <n v="0"/>
    <n v="0"/>
    <n v="0"/>
    <n v="0"/>
    <n v="0"/>
    <n v="0"/>
    <n v="0"/>
    <n v="0"/>
    <n v="0"/>
    <n v="0"/>
    <n v="0"/>
    <n v="0"/>
    <n v="0"/>
    <n v="0"/>
    <n v="0"/>
    <n v="0"/>
  </r>
  <r>
    <s v="2500.1.1.1.4341"/>
    <s v="INVERSIÓN"/>
    <x v="0"/>
    <s v="1 - Ajustar el modelo de operación y de gestión catastral del Instituto"/>
    <x v="0"/>
    <x v="0"/>
    <n v="80111604"/>
    <x v="0"/>
    <s v="N/A"/>
    <s v="Prestación de servicios técnicos para apoyar el seguimiento, monitoreo y gestión de requerimientos relacionados con los Centros Operativos Municipales dispuestos para la operación de actualización catastral. "/>
    <s v="Junio"/>
    <s v="Mayo"/>
    <n v="7"/>
    <s v="Contratación directa"/>
    <x v="0"/>
    <n v="0"/>
    <n v="0"/>
    <s v="100. No prioritario"/>
    <s v="Persona natural"/>
    <s v="N/A"/>
    <s v="N/A"/>
    <s v="2510 - Subdirección de Proyectos"/>
    <s v="2.3 - Gestión Catastral"/>
    <s v="2.3-1 - Formación y actualización catastral"/>
    <s v="SER - Adquisición de servicios"/>
    <s v="SER012 - Prestación de servicios personas naturales"/>
    <s v="DGC-57 Auxiliar De Apoyo"/>
    <n v="0"/>
    <n v="0"/>
    <s v="NO APLICA "/>
    <n v="0"/>
    <n v="0"/>
    <n v="0"/>
    <n v="0"/>
    <n v="0"/>
    <n v="0"/>
    <n v="0"/>
    <n v="0"/>
    <n v="0"/>
    <n v="0"/>
    <n v="0"/>
    <n v="0"/>
    <n v="0"/>
    <n v="0"/>
    <n v="0"/>
    <n v="0"/>
    <n v="0"/>
    <n v="0"/>
    <n v="0"/>
    <n v="0"/>
    <n v="0"/>
    <n v="0"/>
    <n v="0"/>
    <n v="0"/>
    <n v="0"/>
  </r>
  <r>
    <s v="2500.1.1.1.4342"/>
    <s v="INVERSIÓN"/>
    <x v="0"/>
    <s v="1 - Ajustar el modelo de operación y de gestión catastral del Instituto"/>
    <x v="0"/>
    <x v="0"/>
    <n v="80111604"/>
    <x v="0"/>
    <s v="N/A"/>
    <s v="Prestación de servicios técnicos para apoyar el seguimiento, monitoreo y gestión de requerimientos relacionados con los Centros Operativos Municipales dispuestos para la operación de actualización catastral. "/>
    <s v="Junio"/>
    <s v="Mayo"/>
    <n v="7"/>
    <s v="Contratación directa"/>
    <x v="0"/>
    <n v="0"/>
    <n v="0"/>
    <s v="1. Prioridad Crítica"/>
    <s v="Persona natural"/>
    <s v="N/A"/>
    <s v="N/A"/>
    <s v="2510 - Subdirección de Proyectos"/>
    <s v="2.3 - Gestión Catastral"/>
    <s v="2.3-1 - Formación y actualización catastral"/>
    <s v="SER - Adquisición de servicios"/>
    <s v="SER012 - Prestación de servicios personas naturales"/>
    <s v="DGC-57 Auxiliar De Apoyo"/>
    <n v="0"/>
    <n v="0"/>
    <s v="NO APLICA "/>
    <n v="0"/>
    <n v="0"/>
    <n v="0"/>
    <n v="0"/>
    <n v="0"/>
    <n v="0"/>
    <n v="0"/>
    <n v="0"/>
    <n v="0"/>
    <n v="0"/>
    <n v="0"/>
    <n v="0"/>
    <n v="0"/>
    <n v="0"/>
    <n v="0"/>
    <n v="0"/>
    <n v="0"/>
    <n v="0"/>
    <n v="0"/>
    <n v="0"/>
    <n v="0"/>
    <n v="0"/>
    <n v="0"/>
    <n v="0"/>
    <n v="0"/>
  </r>
  <r>
    <s v="2500.1.1.1.4343"/>
    <s v="INVERSIÓN"/>
    <x v="0"/>
    <s v="1 - Ajustar el modelo de operación y de gestión catastral del Instituto"/>
    <x v="0"/>
    <x v="0"/>
    <n v="80111604"/>
    <x v="0"/>
    <s v="N/A"/>
    <s v="Prestación de servicios profesionales para apoyar actividades de seguridad operativa necesaria para el desarrollo de los procesos de actualización catastral con enfoque multipropósito"/>
    <s v="Agosto"/>
    <s v="Agosto"/>
    <n v="5"/>
    <s v="Contratación directa"/>
    <x v="0"/>
    <n v="50810600"/>
    <n v="50810600"/>
    <s v="1. Prioridad Crítica"/>
    <s v="Persona natural"/>
    <s v="N/A"/>
    <s v="N/A"/>
    <s v="2510 - Subdirección de Proyectos"/>
    <s v="2.3 - Gestión Catastral"/>
    <s v="2.3-2 - Conservación catastral "/>
    <s v="SER - Adquisición de servicios"/>
    <s v="SER012 - Prestación de servicios personas naturales"/>
    <s v="DGC-7 Técnico Profesional Conservación"/>
    <n v="0"/>
    <n v="0"/>
    <s v="NO APLICA "/>
    <n v="0"/>
    <n v="0"/>
    <n v="0"/>
    <n v="0"/>
    <n v="0"/>
    <n v="0"/>
    <n v="0"/>
    <n v="0"/>
    <n v="0"/>
    <n v="0"/>
    <n v="0"/>
    <n v="0"/>
    <n v="0"/>
    <n v="0"/>
    <n v="50810600"/>
    <n v="0"/>
    <n v="0"/>
    <n v="10162120"/>
    <n v="0"/>
    <n v="10162120"/>
    <n v="0"/>
    <n v="10162120"/>
    <n v="0"/>
    <n v="20324240"/>
    <n v="183624"/>
  </r>
  <r>
    <s v="2500.1.1.1.4344"/>
    <s v="INVERSIÓN"/>
    <x v="0"/>
    <s v="1 - Ajustar el modelo de operación y de gestión catastral del Instituto"/>
    <x v="0"/>
    <x v="0"/>
    <n v="80111604"/>
    <x v="0"/>
    <s v="N/A"/>
    <s v="Prestación de servicios profesionales para la gestión, planificación y seguimiento del proceso de conservación catastral, incluyendo el perfeccionamiento de las metodologías aplicadas, el diseño de nuevas estrategias y el apoyo a la gestión del cambio."/>
    <s v="Junio"/>
    <s v="Mayo"/>
    <n v="7"/>
    <s v="Contratación directa"/>
    <x v="0"/>
    <n v="0"/>
    <n v="0"/>
    <s v="100. No prioritario"/>
    <s v="Persona natural"/>
    <s v="N/A"/>
    <s v="N/A"/>
    <s v="2500 - Dirección de Gestión Catastral"/>
    <s v="2.3 - Gestión Catastral"/>
    <s v="2.3-2 - Conservación catastral "/>
    <s v="SER - Adquisición de servicios"/>
    <s v="SER012 - Prestación de servicios personas naturales"/>
    <s v="DGC-8 Lider Conservación"/>
    <n v="0"/>
    <n v="0"/>
    <s v="NO APLICA "/>
    <n v="0"/>
    <n v="0"/>
    <n v="0"/>
    <n v="0"/>
    <n v="0"/>
    <n v="0"/>
    <n v="0"/>
    <n v="0"/>
    <n v="0"/>
    <n v="0"/>
    <n v="0"/>
    <n v="0"/>
    <n v="0"/>
    <n v="0"/>
    <n v="0"/>
    <n v="0"/>
    <n v="0"/>
    <n v="0"/>
    <n v="0"/>
    <n v="0"/>
    <n v="0"/>
    <n v="0"/>
    <n v="0"/>
    <n v="0"/>
    <n v="0"/>
  </r>
  <r>
    <s v="2500.1.1.1.4345"/>
    <s v="INVERSIÓN"/>
    <x v="0"/>
    <s v="1 - Ajustar el modelo de operación y de gestión catastral del Instituto"/>
    <x v="0"/>
    <x v="0"/>
    <n v="80161501"/>
    <x v="0"/>
    <s v="N/A"/>
    <s v="Prestación de  servicios profesionales para realizar actividades de aseguramiento y evaluación de calidad en el marco de los procesos de formación y/o actualización catastral con enfoque multipropósito, en la Dirección Territorial  Norte De Santander"/>
    <s v="Junio"/>
    <s v="Junio"/>
    <n v="7"/>
    <s v="Contratación directa"/>
    <x v="0"/>
    <n v="50120026"/>
    <n v="50120026"/>
    <s v="1. Prioridad Crítica"/>
    <s v="Actualización DT"/>
    <s v="NO"/>
    <s v="N/A"/>
    <s v="2616 - Dirección Territorial Norte De Santander"/>
    <s v="2.3 - Gestión Catastral"/>
    <s v="2.3-1 - Formación y actualización catastral"/>
    <s v="SER - Adquisición de servicios"/>
    <s v="SER012 - Prestación de servicios personas naturales"/>
    <s v="2616 - Por definir"/>
    <n v="0"/>
    <n v="0"/>
    <s v="NO APLICA"/>
    <n v="0"/>
    <n v="0"/>
    <n v="0"/>
    <n v="0"/>
    <n v="0"/>
    <n v="0"/>
    <n v="0"/>
    <n v="0"/>
    <n v="0"/>
    <n v="0"/>
    <n v="50120026"/>
    <n v="0"/>
    <n v="0"/>
    <n v="7370592"/>
    <n v="0"/>
    <n v="7370592"/>
    <n v="0"/>
    <n v="7370592"/>
    <n v="0"/>
    <n v="7370592"/>
    <n v="0"/>
    <n v="7370592"/>
    <n v="0"/>
    <n v="13267066"/>
    <n v="3424"/>
  </r>
  <r>
    <s v="2500.1.1.1.4346"/>
    <s v="INVERSIÓN"/>
    <x v="0"/>
    <s v="1 - Ajustar el modelo de operación y de gestión catastral del Instituto"/>
    <x v="0"/>
    <x v="0"/>
    <n v="80161501"/>
    <x v="0"/>
    <s v="N/A"/>
    <s v="Prestación de  servicios personales para realizar actividades de apoyo administrativo, en todos los procesos de formación y/o actualización en la ejecución o supervisión, a la Dirección Territorial  Norte De Santander"/>
    <s v="Junio"/>
    <s v="Junio"/>
    <n v="7"/>
    <s v="Contratación directa"/>
    <x v="0"/>
    <n v="21568763"/>
    <n v="21568763"/>
    <s v="1. Prioridad Crítica"/>
    <s v="Actualización DT"/>
    <s v="NO"/>
    <s v="N/A"/>
    <s v="2616 - Dirección Territorial Norte De Santander"/>
    <s v="2.3 - Gestión Catastral"/>
    <s v="2.3-1 - Formación y actualización catastral"/>
    <s v="SER - Adquisición de servicios"/>
    <s v="SER012 - Prestación de servicios personas naturales"/>
    <s v="2616 - Por definir"/>
    <n v="0"/>
    <n v="0"/>
    <s v="NO APLICA"/>
    <n v="0"/>
    <n v="0"/>
    <n v="0"/>
    <n v="0"/>
    <n v="0"/>
    <n v="0"/>
    <n v="0"/>
    <n v="0"/>
    <n v="0"/>
    <n v="0"/>
    <n v="21568763"/>
    <n v="0"/>
    <n v="0"/>
    <n v="3171877"/>
    <n v="0"/>
    <n v="3171877"/>
    <n v="0"/>
    <n v="3171877"/>
    <n v="0"/>
    <n v="3171877"/>
    <n v="0"/>
    <n v="3171877"/>
    <n v="0"/>
    <n v="5709378"/>
    <n v="3324"/>
  </r>
  <r>
    <s v="2500.1.1.1.4347"/>
    <s v="INVERSIÓN"/>
    <x v="0"/>
    <s v="1 - Ajustar el modelo de operación y de gestión catastral del Instituto"/>
    <x v="0"/>
    <x v="0"/>
    <n v="80161501"/>
    <x v="0"/>
    <s v="N/A"/>
    <s v="Prestación de  servicios profesionales para realizar actividades de seguimiento en el marco de los procesos de evaluación y aseguramiento de calidad geográfica en los procesos de formación y/o actualización en la Dirección Territorial  Norte De Santander"/>
    <s v="Junio"/>
    <s v="Junio"/>
    <n v="7"/>
    <s v="Contratación directa"/>
    <x v="0"/>
    <n v="50365712"/>
    <n v="50365712"/>
    <s v="1. Prioridad Crítica"/>
    <s v="Actualización DT"/>
    <s v="NO"/>
    <s v="N/A"/>
    <s v="2616 - Dirección Territorial Norte De Santander"/>
    <s v="2.3 - Gestión Catastral"/>
    <s v="2.3-1 - Formación y actualización catastral"/>
    <s v="SER - Adquisición de servicios"/>
    <s v="SER012 - Prestación de servicios personas naturales"/>
    <s v="2616 - Por definir"/>
    <n v="0"/>
    <n v="0"/>
    <s v="NO APLICA"/>
    <n v="0"/>
    <n v="0"/>
    <n v="0"/>
    <n v="0"/>
    <n v="0"/>
    <n v="0"/>
    <n v="0"/>
    <n v="0"/>
    <n v="0"/>
    <n v="0"/>
    <n v="50365712"/>
    <n v="0"/>
    <n v="0"/>
    <n v="7370592"/>
    <n v="0"/>
    <n v="7370592"/>
    <n v="0"/>
    <n v="7370592"/>
    <n v="0"/>
    <n v="7370592"/>
    <n v="0"/>
    <n v="7370592"/>
    <n v="0"/>
    <n v="13512752"/>
    <n v="3624"/>
  </r>
  <r>
    <s v="2500.1.1.1.4348"/>
    <s v="INVERSIÓN"/>
    <x v="0"/>
    <s v="1 - Ajustar el modelo de operación y de gestión catastral del Instituto"/>
    <x v="0"/>
    <x v="0"/>
    <n v="11111111"/>
    <x v="0"/>
    <s v="N/A"/>
    <s v="Dirección Territorial Caquéta recursos para Operación Etnica"/>
    <s v="Junio"/>
    <s v="Junio"/>
    <n v="7"/>
    <s v="Contratación directa"/>
    <x v="0"/>
    <n v="7613321447"/>
    <n v="7613321447"/>
    <s v="1. Prioridad Crítica"/>
    <s v="Bolsa Operación Étnica"/>
    <s v="NO"/>
    <s v="N/A"/>
    <s v="2510 - Subdirección de Proyectos"/>
    <s v="2.3 - Gestión Catastral"/>
    <s v="2.3-1 - Formación y actualización catastral"/>
    <s v="SER - Adquisición de servicios"/>
    <s v="SER012 - Prestación de servicios personas naturales"/>
    <s v="2520 - Por definir"/>
    <n v="0"/>
    <n v="0"/>
    <s v="NO APLICA "/>
    <n v="0"/>
    <n v="0"/>
    <n v="0"/>
    <n v="0"/>
    <n v="0"/>
    <n v="0"/>
    <n v="0"/>
    <n v="0"/>
    <n v="0"/>
    <n v="0"/>
    <n v="7613321447"/>
    <n v="0"/>
    <n v="0"/>
    <n v="3806660723.5"/>
    <n v="0"/>
    <n v="0"/>
    <n v="0"/>
    <n v="3806660723.5"/>
    <n v="0"/>
    <n v="0"/>
    <n v="0"/>
    <n v="0"/>
    <n v="0"/>
    <n v="0"/>
    <n v="0"/>
  </r>
  <r>
    <s v="2500.1.1.1.4349"/>
    <s v="INVERSIÓN"/>
    <x v="0"/>
    <s v="1 - Ajustar el modelo de operación y de gestión catastral del Instituto"/>
    <x v="0"/>
    <x v="0"/>
    <n v="11111111"/>
    <x v="0"/>
    <s v="N/A"/>
    <s v="Dirección Territorial Casanare recursos para Operación Etnica"/>
    <s v="Junio"/>
    <s v="Junio"/>
    <n v="7"/>
    <s v="Contratación directa"/>
    <x v="0"/>
    <n v="118055179"/>
    <n v="118055179"/>
    <s v="1. Prioridad Crítica"/>
    <s v="Bolsa Operación Étnica"/>
    <s v="NO"/>
    <s v="N/A"/>
    <s v="2510 - Subdirección de Proyectos"/>
    <s v="2.3 - Gestión Catastral"/>
    <s v="2.3-1 - Formación y actualización catastral"/>
    <s v="SER - Adquisición de servicios"/>
    <s v="SER012 - Prestación de servicios personas naturales"/>
    <s v="2520 - Por definir"/>
    <n v="0"/>
    <n v="0"/>
    <s v="NO APLICA "/>
    <n v="0"/>
    <n v="0"/>
    <n v="0"/>
    <n v="0"/>
    <n v="0"/>
    <n v="0"/>
    <n v="0"/>
    <n v="0"/>
    <n v="0"/>
    <n v="0"/>
    <n v="118055179"/>
    <n v="0"/>
    <n v="0"/>
    <n v="59027589.5"/>
    <n v="0"/>
    <n v="0"/>
    <n v="0"/>
    <n v="59027589.5"/>
    <n v="0"/>
    <n v="0"/>
    <n v="0"/>
    <n v="0"/>
    <n v="0"/>
    <n v="0"/>
    <n v="0"/>
  </r>
  <r>
    <s v="2500.1.1.1.4350"/>
    <s v="INVERSIÓN"/>
    <x v="0"/>
    <s v="1 - Ajustar el modelo de operación y de gestión catastral del Instituto"/>
    <x v="0"/>
    <x v="0"/>
    <n v="11111111"/>
    <x v="0"/>
    <s v="N/A"/>
    <s v="Dirección Territorial Guajira recursos para Operación Etnica"/>
    <s v="Junio"/>
    <s v="Junio"/>
    <n v="7"/>
    <s v="Contratación directa"/>
    <x v="0"/>
    <n v="2725092675"/>
    <n v="2725092675"/>
    <s v="1. Prioridad Crítica"/>
    <s v="Bolsa Operación Étnica"/>
    <s v="NO"/>
    <s v="N/A"/>
    <s v="2510 - Subdirección de Proyectos"/>
    <s v="2.3 - Gestión Catastral"/>
    <s v="2.3-1 - Formación y actualización catastral"/>
    <s v="SER - Adquisición de servicios"/>
    <s v="SER012 - Prestación de servicios personas naturales"/>
    <s v="2520 - Por definir"/>
    <n v="0"/>
    <n v="0"/>
    <s v="NO APLICA "/>
    <n v="0"/>
    <n v="0"/>
    <n v="0"/>
    <n v="0"/>
    <n v="0"/>
    <n v="0"/>
    <n v="0"/>
    <n v="0"/>
    <n v="0"/>
    <n v="0"/>
    <n v="2725092675"/>
    <n v="0"/>
    <n v="0"/>
    <n v="1362546337.5"/>
    <n v="0"/>
    <n v="0"/>
    <n v="0"/>
    <n v="1362546337.5"/>
    <n v="0"/>
    <n v="0"/>
    <n v="0"/>
    <n v="0"/>
    <n v="0"/>
    <n v="0"/>
    <n v="0"/>
  </r>
  <r>
    <s v="2500.1.1.1.4351"/>
    <s v="INVERSIÓN"/>
    <x v="0"/>
    <s v="1 - Ajustar el modelo de operación y de gestión catastral del Instituto"/>
    <x v="0"/>
    <x v="0"/>
    <n v="11111111"/>
    <x v="0"/>
    <s v="N/A"/>
    <s v="Dirección Territorial Magdalena recursos para Operación Etnica"/>
    <s v="Junio"/>
    <s v="Junio"/>
    <n v="7"/>
    <s v="Contratación directa"/>
    <x v="0"/>
    <n v="2699062356"/>
    <n v="2699062356"/>
    <s v="1. Prioridad Crítica"/>
    <s v="Bolsa Operación Étnica"/>
    <s v="NO"/>
    <s v="N/A"/>
    <s v="2510 - Subdirección de Proyectos"/>
    <s v="2.3 - Gestión Catastral"/>
    <s v="2.3-1 - Formación y actualización catastral"/>
    <s v="SER - Adquisición de servicios"/>
    <s v="SER012 - Prestación de servicios personas naturales"/>
    <s v="2520 - Por definir"/>
    <n v="0"/>
    <n v="0"/>
    <s v="NO APLICA "/>
    <n v="0"/>
    <n v="0"/>
    <n v="0"/>
    <n v="0"/>
    <n v="0"/>
    <n v="0"/>
    <n v="0"/>
    <n v="0"/>
    <n v="0"/>
    <n v="0"/>
    <n v="2699062356"/>
    <n v="0"/>
    <n v="0"/>
    <n v="1349531178"/>
    <n v="0"/>
    <n v="0"/>
    <n v="0"/>
    <n v="1349531178"/>
    <n v="0"/>
    <n v="0"/>
    <n v="0"/>
    <n v="0"/>
    <n v="0"/>
    <n v="0"/>
    <n v="0"/>
  </r>
  <r>
    <s v="2500.1.1.1.4352"/>
    <s v="INVERSIÓN"/>
    <x v="0"/>
    <s v="1 - Ajustar el modelo de operación y de gestión catastral del Instituto"/>
    <x v="0"/>
    <x v="0"/>
    <n v="11111111"/>
    <x v="0"/>
    <s v="N/A"/>
    <s v="Dirección Territorial Meta recursos para Operación Etnica "/>
    <s v="Junio"/>
    <s v="Junio"/>
    <n v="7"/>
    <s v="Contratación directa"/>
    <x v="0"/>
    <n v="2525290874"/>
    <n v="2525290874"/>
    <s v="1. Prioridad Crítica"/>
    <s v="Bolsa Operación Étnica"/>
    <s v="NO"/>
    <s v="N/A"/>
    <s v="2510 - Subdirección de Proyectos"/>
    <s v="2.3 - Gestión Catastral"/>
    <s v="2.3-1 - Formación y actualización catastral"/>
    <s v="SER - Adquisición de servicios"/>
    <s v="SER012 - Prestación de servicios personas naturales"/>
    <s v="2520 - Por definir"/>
    <n v="0"/>
    <n v="0"/>
    <s v="NO APLICA "/>
    <n v="0"/>
    <n v="0"/>
    <n v="0"/>
    <n v="0"/>
    <n v="0"/>
    <n v="0"/>
    <n v="0"/>
    <n v="0"/>
    <n v="0"/>
    <n v="0"/>
    <n v="2525290874"/>
    <n v="0"/>
    <n v="0"/>
    <n v="1262645437"/>
    <n v="0"/>
    <n v="0"/>
    <n v="0"/>
    <n v="1262645437"/>
    <n v="0"/>
    <n v="0"/>
    <n v="0"/>
    <n v="0"/>
    <n v="0"/>
    <n v="0"/>
    <n v="0"/>
  </r>
  <r>
    <s v="2500.1.1.1.4353"/>
    <s v="INVERSIÓN"/>
    <x v="0"/>
    <s v="1 - Ajustar el modelo de operación y de gestión catastral del Instituto"/>
    <x v="0"/>
    <x v="0"/>
    <n v="11111111"/>
    <x v="0"/>
    <s v="N/A"/>
    <s v="Dirección Territorial Nariño recursos para Operación Etnica"/>
    <s v="Junio"/>
    <s v="Junio"/>
    <n v="7"/>
    <s v="Contratación directa"/>
    <x v="0"/>
    <n v="931168845"/>
    <n v="931168845"/>
    <s v="1. Prioridad Crítica"/>
    <s v="Bolsa Operación Étnica"/>
    <s v="NO"/>
    <s v="N/A"/>
    <s v="2510 - Subdirección de Proyectos"/>
    <s v="2.3 - Gestión Catastral"/>
    <s v="2.3-1 - Formación y actualización catastral"/>
    <s v="SER - Adquisición de servicios"/>
    <s v="SER012 - Prestación de servicios personas naturales"/>
    <s v="2520 - Por definir"/>
    <n v="0"/>
    <n v="0"/>
    <s v="NO APLICA "/>
    <n v="0"/>
    <n v="0"/>
    <n v="0"/>
    <n v="0"/>
    <n v="0"/>
    <n v="0"/>
    <n v="0"/>
    <n v="0"/>
    <n v="0"/>
    <n v="0"/>
    <n v="931168845"/>
    <n v="0"/>
    <n v="0"/>
    <n v="465584422.5"/>
    <n v="0"/>
    <n v="0"/>
    <n v="0"/>
    <n v="465584422.5"/>
    <n v="0"/>
    <n v="0"/>
    <n v="0"/>
    <n v="0"/>
    <n v="0"/>
    <n v="0"/>
    <n v="0"/>
  </r>
  <r>
    <s v="2500.1.1.1.4354"/>
    <s v="INVERSIÓN"/>
    <x v="0"/>
    <s v="1 - Ajustar el modelo de operación y de gestión catastral del Instituto"/>
    <x v="0"/>
    <x v="0"/>
    <n v="11111111"/>
    <x v="0"/>
    <s v="N/A"/>
    <s v="Prestación de servicio de transporte terrestre especial de pasajeros a nivel nacional para el Instituto Geográfico Agustín Codazzi para las Direcciones Territoriales."/>
    <s v="Mayo"/>
    <s v="Mayo"/>
    <n v="3"/>
    <s v="Licitación pública"/>
    <x v="0"/>
    <n v="4211400000"/>
    <n v="4211400000"/>
    <s v="1. Prioridad Crítica"/>
    <s v="Bolsa"/>
    <s v="NO"/>
    <s v="N/A"/>
    <s v="2510 - Subdirección de Proyectos"/>
    <s v="2.3 - Gestión Catastral"/>
    <s v="2.3-1 - Formación y actualización catastral"/>
    <s v="SER - Adquisición de servicios"/>
    <s v="SER012 - Prestación de servicios personas naturales"/>
    <s v="2520 - Por definir"/>
    <n v="0"/>
    <n v="0"/>
    <s v="NO APLICA "/>
    <n v="0"/>
    <n v="0"/>
    <n v="0"/>
    <n v="0"/>
    <n v="0"/>
    <n v="0"/>
    <n v="0"/>
    <n v="0"/>
    <n v="4211400000"/>
    <n v="0"/>
    <n v="0"/>
    <n v="1403800000"/>
    <n v="0"/>
    <n v="0"/>
    <n v="0"/>
    <n v="1403800000"/>
    <n v="0"/>
    <n v="0"/>
    <n v="0"/>
    <n v="1403800000"/>
    <n v="0"/>
    <n v="0"/>
    <n v="0"/>
    <n v="0"/>
    <n v="0"/>
  </r>
  <r>
    <s v="2500.1.1.1.4355"/>
    <s v="INVERSIÓN"/>
    <x v="0"/>
    <s v="1 - Ajustar el modelo de operación y de gestión catastral del Instituto"/>
    <x v="0"/>
    <x v="0"/>
    <n v="11111111"/>
    <x v="0"/>
    <s v="N/A"/>
    <s v="Suministro de tiquetes aéreos nacionales e internacionales para el Instituto Geográfico Agustín Codazzi."/>
    <s v="Mayo"/>
    <s v="Mayo"/>
    <n v="7"/>
    <s v="Selección abreviada subasta inversa"/>
    <x v="0"/>
    <n v="260000000"/>
    <n v="260000000"/>
    <s v="1. Prioridad Crítica"/>
    <s v="Adición tiquetes"/>
    <s v="NO"/>
    <s v="N/A"/>
    <s v="2510 - Subdirección de Proyectos"/>
    <s v="2.3 - Gestión Catastral"/>
    <s v="2.3-1 - Formación y actualización catastral"/>
    <s v="SER - Adquisición de servicios"/>
    <s v="SER012 - Prestación de servicios personas naturales"/>
    <s v="2520 - Por definir"/>
    <n v="0"/>
    <n v="0"/>
    <s v="NO APLICA "/>
    <n v="0"/>
    <n v="0"/>
    <n v="0"/>
    <n v="0"/>
    <n v="0"/>
    <n v="0"/>
    <n v="0"/>
    <n v="0"/>
    <n v="260000000"/>
    <n v="0"/>
    <n v="0"/>
    <n v="37142857"/>
    <n v="0"/>
    <n v="37142857"/>
    <n v="0"/>
    <n v="37142857"/>
    <n v="0"/>
    <n v="37142857"/>
    <n v="0"/>
    <n v="37142857"/>
    <n v="0"/>
    <n v="37142857"/>
    <n v="0"/>
    <n v="37142858"/>
    <n v="0"/>
  </r>
  <r>
    <s v="2500.1.1.1.4356"/>
    <s v="INVERSIÓN"/>
    <x v="0"/>
    <s v="1 - Ajustar el modelo de operación y de gestión catastral del Instituto"/>
    <x v="0"/>
    <x v="0"/>
    <n v="11111111"/>
    <x v="0"/>
    <s v="N/A"/>
    <s v="Adición contrato 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s v="Junio"/>
    <s v="Junio"/>
    <n v="7"/>
    <s v="N/A"/>
    <x v="0"/>
    <n v="7184274528"/>
    <n v="7184274528"/>
    <s v="1. Prioridad Crítica"/>
    <s v="Bolsa"/>
    <s v="NO"/>
    <s v="N/A"/>
    <s v="2510 - Subdirección de Proyectos"/>
    <s v="2.3 - Gestión Catastral"/>
    <s v="2.3-1 - Formación y actualización catastral"/>
    <s v="SER - Adquisición de servicios"/>
    <s v="SER012 - Prestación de servicios personas naturales"/>
    <s v="2609 - Por definir"/>
    <n v="0"/>
    <n v="0"/>
    <s v="NO APLICA "/>
    <n v="0"/>
    <n v="0"/>
    <n v="0"/>
    <n v="0"/>
    <n v="0"/>
    <n v="0"/>
    <n v="0"/>
    <n v="0"/>
    <n v="0"/>
    <n v="0"/>
    <n v="7184274528"/>
    <n v="0"/>
    <n v="0"/>
    <n v="1197379088"/>
    <n v="0"/>
    <n v="1197379088"/>
    <n v="0"/>
    <n v="1197379088"/>
    <n v="0"/>
    <n v="1197379088"/>
    <n v="0"/>
    <n v="1197379088"/>
    <n v="0"/>
    <n v="1197379088"/>
    <n v="0"/>
  </r>
  <r>
    <s v="2500.1.1.1.4357"/>
    <s v="INVERSIÓN"/>
    <x v="0"/>
    <s v="1 - Ajustar el modelo de operación y de gestión catastral del Instituto"/>
    <x v="0"/>
    <x v="0"/>
    <n v="11111111"/>
    <x v="0"/>
    <s v="N/A"/>
    <s v="Ajuste de honorarios requerido - Alineación a salarios de EST (*)"/>
    <s v="Junio"/>
    <s v="Junio"/>
    <n v="7"/>
    <s v="N/A"/>
    <x v="0"/>
    <n v="0"/>
    <n v="0"/>
    <s v="3. Prioridad Media"/>
    <s v="Bolsa ajuste honorarios"/>
    <s v="NO"/>
    <s v="N/A"/>
    <s v="2510 - Subdirección de Proyectos"/>
    <s v="2.3 - Gestión Catastral"/>
    <s v="2.3-1 - Formación y actualización catastral"/>
    <s v="SER - Adquisición de servicios"/>
    <s v="SER012 - Prestación de servicios personas naturales"/>
    <s v="2609 - Por definir"/>
    <n v="0"/>
    <n v="0"/>
    <s v="NO APLICA "/>
    <n v="0"/>
    <n v="0"/>
    <n v="0"/>
    <n v="0"/>
    <n v="0"/>
    <n v="0"/>
    <n v="0"/>
    <n v="0"/>
    <n v="0"/>
    <n v="0"/>
    <n v="0"/>
    <n v="0"/>
    <n v="0"/>
    <n v="0"/>
    <n v="0"/>
    <n v="0"/>
    <n v="0"/>
    <n v="0"/>
    <n v="0"/>
    <n v="0"/>
    <n v="0"/>
    <n v="0"/>
    <n v="0"/>
    <n v="0"/>
    <n v="0"/>
  </r>
  <r>
    <s v="2500.1.1.1.4358"/>
    <s v="INVERSIÓN"/>
    <x v="0"/>
    <s v="1 - Ajustar el modelo de operación y de gestión catastral del Instituto"/>
    <x v="0"/>
    <x v="0"/>
    <n v="80101500"/>
    <x v="0"/>
    <s v="N/A"/>
    <s v="Adición al contrato 29643/2023 Prestar los servicios para llevar a cabo la operación y ejecución de las actividades que requiere el IGAC relacionadas con interlocuciones de inicio y cierre en el marco de la implementación de la actualización catastral con enfoque multipropósito"/>
    <s v="Marzo"/>
    <s v="Marzo"/>
    <n v="10"/>
    <s v="Contratación directa"/>
    <x v="0"/>
    <n v="150000000"/>
    <n v="150000000"/>
    <s v="101. No aplica"/>
    <s v="Línea ya comprometida"/>
    <s v="NO"/>
    <s v="N/A"/>
    <s v="2510 - Subdirección de Proyectos"/>
    <s v="2.3 - Gestión Catastral"/>
    <s v="2.3-1 - Formación y actualización catastral"/>
    <s v="SER - Adquisición de servicios"/>
    <s v="SER012 - Prestación de servicios personas naturales"/>
    <s v="2622 - Por definir"/>
    <n v="0"/>
    <n v="0"/>
    <s v="NO APLICA "/>
    <n v="0"/>
    <n v="0"/>
    <n v="0"/>
    <n v="0"/>
    <n v="0"/>
    <n v="0"/>
    <n v="150000000"/>
    <n v="0"/>
    <n v="0"/>
    <n v="0"/>
    <n v="0"/>
    <n v="0"/>
    <n v="0"/>
    <n v="150000000"/>
    <n v="0"/>
    <n v="0"/>
    <n v="0"/>
    <n v="0"/>
    <n v="0"/>
    <n v="0"/>
    <n v="0"/>
    <n v="0"/>
    <n v="0"/>
    <n v="0"/>
    <n v="144624"/>
  </r>
  <r>
    <s v="2500.1.1.1.4359"/>
    <s v="INVERSIÓN"/>
    <x v="0"/>
    <s v="1 - Ajustar el modelo de operación y de gestión catastral del Instituto"/>
    <x v="0"/>
    <x v="0"/>
    <n v="11111111"/>
    <x v="0"/>
    <s v="N/A"/>
    <s v="PRESTACION DE SEVICIOS DE APOYO A LA GESTION DERIVADA DEL PROCESO DE ACTUALIZACION CATASTRAL MULTIPROPOSITO EN EL MUNICIPIO DE SAN JOSE DEL GUAVIARE - GUAVIARE."/>
    <s v="Enero"/>
    <s v="Enero"/>
    <n v="11"/>
    <s v="Contratación directa"/>
    <x v="0"/>
    <n v="0"/>
    <n v="16033392"/>
    <s v="101. No aplica"/>
    <s v="N.D."/>
    <s v="SI"/>
    <s v="Aprobadas"/>
    <s v="2614 - Dirección Territorial Meta"/>
    <s v="2.3 - Gestión Catastral"/>
    <s v="2.3-1 - Formación y actualización catastral"/>
    <s v="SER - Adquisición de servicios"/>
    <s v="SER012 - Prestación de servicios personas naturales"/>
    <s v="2520 - Por definir"/>
    <n v="95001"/>
    <s v="GUAVIARE"/>
    <s v="SAN JOSÉ DEL GUAVIARE"/>
    <n v="16033392"/>
    <n v="0"/>
    <n v="0"/>
    <n v="1457581.0909090908"/>
    <n v="0"/>
    <n v="1457581.0909090908"/>
    <n v="0"/>
    <n v="1457581.0909090908"/>
    <n v="0"/>
    <n v="1457581.0909090908"/>
    <n v="0"/>
    <n v="1457581.0909090908"/>
    <n v="0"/>
    <n v="1457581.0909090908"/>
    <n v="0"/>
    <n v="1457581.0909090908"/>
    <n v="0"/>
    <n v="1457581.0909090908"/>
    <n v="0"/>
    <n v="1457581.0909090908"/>
    <n v="0"/>
    <n v="1457581.0909090908"/>
    <n v="0"/>
    <n v="1457581.0909090908"/>
    <n v="224"/>
  </r>
  <r>
    <s v="2500.1.1.1.4360"/>
    <s v="INVERSIÓN"/>
    <x v="0"/>
    <s v="1 - Ajustar el modelo de operación y de gestión catastral del Instituto"/>
    <x v="0"/>
    <x v="0"/>
    <n v="11111111"/>
    <x v="0"/>
    <s v="N/A"/>
    <s v="PRESTACION DE SEVICIOS DE APOYO A LA GESTION DERIVADA DEL PROCESO DE ACTUALIZACION CATASTRAL MULTIPROPOSITO EN EL MUNICIPIO DE SAN JOSE DEL GUAVIARE - GUAVIARE."/>
    <s v="Enero"/>
    <s v="Enero"/>
    <n v="11"/>
    <s v="Contratación directa"/>
    <x v="0"/>
    <n v="0"/>
    <n v="16033392"/>
    <s v="101. No aplica"/>
    <s v="N.D."/>
    <s v="SI"/>
    <s v="Aprobadas"/>
    <s v="2614 - Dirección Territorial Meta"/>
    <s v="2.3 - Gestión Catastral"/>
    <s v="2.3-1 - Formación y actualización catastral"/>
    <s v="SER - Adquisición de servicios"/>
    <s v="SER012 - Prestación de servicios personas naturales"/>
    <s v="2520 - Por definir"/>
    <n v="95001"/>
    <s v="GUAVIARE"/>
    <s v="SAN JOSÉ DEL GUAVIARE"/>
    <n v="16033392"/>
    <n v="0"/>
    <n v="0"/>
    <n v="1457581.0909090908"/>
    <n v="0"/>
    <n v="1457581.0909090908"/>
    <n v="0"/>
    <n v="1457581.0909090908"/>
    <n v="0"/>
    <n v="1457581.0909090908"/>
    <n v="0"/>
    <n v="1457581.0909090908"/>
    <n v="0"/>
    <n v="1457581.0909090908"/>
    <n v="0"/>
    <n v="1457581.0909090908"/>
    <n v="0"/>
    <n v="1457581.0909090908"/>
    <n v="0"/>
    <n v="1457581.0909090908"/>
    <n v="0"/>
    <n v="1457581.0909090908"/>
    <n v="0"/>
    <n v="1457581.0909090908"/>
    <n v="124"/>
  </r>
  <r>
    <s v="2500.1.1.1.4361"/>
    <s v="INVERSIÓN"/>
    <x v="0"/>
    <s v="1 - Ajustar el modelo de operación y de gestión catastral del Instituto"/>
    <x v="0"/>
    <x v="0"/>
    <n v="11111111"/>
    <x v="0"/>
    <s v="N/A"/>
    <s v="Prestación de servicios personales para realizar actividades de apoyo operativo del proceso de actualización catastral multipropósito en el municipio de san josé del guaviare - guaviare."/>
    <s v="Enero"/>
    <s v="Enero"/>
    <n v="11"/>
    <s v="Contratación directa"/>
    <x v="0"/>
    <n v="0"/>
    <n v="14751660"/>
    <s v="101. No aplica"/>
    <s v="N.D."/>
    <s v="SI"/>
    <s v="Aprobadas"/>
    <s v="2614 - Dirección Territorial Meta"/>
    <s v="2.3 - Gestión Catastral"/>
    <s v="2.3-1 - Formación y actualización catastral"/>
    <s v="SER - Adquisición de servicios"/>
    <s v="SER012 - Prestación de servicios personas naturales"/>
    <s v="2520 - Por definir"/>
    <n v="95001"/>
    <s v="GUAVIARE"/>
    <s v="SAN JOSÉ DEL GUAVIARE"/>
    <n v="14751660"/>
    <n v="0"/>
    <n v="0"/>
    <n v="1341060"/>
    <n v="0"/>
    <n v="1341060"/>
    <n v="0"/>
    <n v="1341060"/>
    <n v="0"/>
    <n v="1341060"/>
    <n v="0"/>
    <n v="1341060"/>
    <n v="0"/>
    <n v="1341060"/>
    <n v="0"/>
    <n v="1341060"/>
    <n v="0"/>
    <n v="1341060"/>
    <n v="0"/>
    <n v="1341060"/>
    <n v="0"/>
    <n v="1341060"/>
    <n v="0"/>
    <n v="1341060"/>
    <n v="324"/>
  </r>
  <r>
    <s v="2500.1.1.1.4362"/>
    <s v="INVERSIÓN"/>
    <x v="0"/>
    <s v="1 - Ajustar el modelo de operación y de gestión catastral del Instituto"/>
    <x v="0"/>
    <x v="0"/>
    <n v="11111111"/>
    <x v="0"/>
    <s v="N/A"/>
    <s v="PRESTACION DE SERVICIOS PERSONALES PARA REALIZAR ACTIVIDADES DE RECONOCIMIENTO PREDIAL EN EL PROCESO DE ACTUALIZACION CATASTRAL MULTIPROPOSITO EN EL MUNICIPIO DE SAN JOSE DEL GUAVIARE-GUAVIARE"/>
    <s v="Enero"/>
    <s v="Enero"/>
    <n v="11"/>
    <s v="Contratación directa"/>
    <x v="0"/>
    <n v="0"/>
    <n v="25308581"/>
    <s v="101. No aplica"/>
    <s v="N.D."/>
    <s v="SI"/>
    <s v="Aprobadas"/>
    <s v="2614 - Dirección Territorial Meta"/>
    <s v="2.3 - Gestión Catastral"/>
    <s v="2.3-1 - Formación y actualización catastral"/>
    <s v="SER - Adquisición de servicios"/>
    <s v="SER012 - Prestación de servicios personas naturales"/>
    <s v="2520 - Por definir"/>
    <n v="95001"/>
    <s v="GUAVIARE"/>
    <s v="SAN JOSÉ DEL GUAVIARE"/>
    <n v="25308581"/>
    <n v="0"/>
    <n v="0"/>
    <n v="2300780.0909090908"/>
    <n v="0"/>
    <n v="2300780.0909090908"/>
    <n v="0"/>
    <n v="2300780.0909090908"/>
    <n v="0"/>
    <n v="2300780.0909090908"/>
    <n v="0"/>
    <n v="2300780.0909090908"/>
    <n v="0"/>
    <n v="2300780.0909090908"/>
    <n v="0"/>
    <n v="2300780.0909090908"/>
    <n v="0"/>
    <n v="2300780.0909090908"/>
    <n v="0"/>
    <n v="2300780.0909090908"/>
    <n v="0"/>
    <n v="2300780.0909090908"/>
    <n v="0"/>
    <n v="2300780.0909090908"/>
    <n v="524"/>
  </r>
  <r>
    <s v="2500.1.1.1.4363"/>
    <s v="INVERSIÓN"/>
    <x v="0"/>
    <s v="1 - Ajustar el modelo de operación y de gestión catastral del Instituto"/>
    <x v="0"/>
    <x v="0"/>
    <n v="11111111"/>
    <x v="0"/>
    <s v="N/A"/>
    <s v="PRESTACION DE SERVICIOS PROFESIONALES PARA EL SEGUIMIENTO Y CONTROL DE LAS ACTIVIDADES DEL PROYECTO DE GESTION CATASTRAL MULTIPROPOSITO EN EL MUNICIPIO DE SAN JOSE DEL GUAVIARE-GUAVIARE."/>
    <s v="Enero"/>
    <s v="Enero"/>
    <n v="11"/>
    <s v="Contratación directa"/>
    <x v="0"/>
    <n v="0"/>
    <n v="108097470"/>
    <s v="101. No aplica"/>
    <s v="N.D."/>
    <s v="SI"/>
    <s v="Aprobadas"/>
    <s v="2614 - Dirección Territorial Meta"/>
    <s v="2.3 - Gestión Catastral"/>
    <s v="2.3-1 - Formación y actualización catastral"/>
    <s v="SER - Adquisición de servicios"/>
    <s v="SER012 - Prestación de servicios personas naturales"/>
    <s v="2520 - Por definir"/>
    <n v="95001"/>
    <s v="GUAVIARE"/>
    <s v="SAN JOSÉ DEL GUAVIARE"/>
    <n v="108097470"/>
    <n v="0"/>
    <n v="0"/>
    <n v="9827042.7272727266"/>
    <n v="0"/>
    <n v="9827042.7272727266"/>
    <n v="0"/>
    <n v="9827042.7272727266"/>
    <n v="0"/>
    <n v="9827042.7272727266"/>
    <n v="0"/>
    <n v="9827042.7272727266"/>
    <n v="0"/>
    <n v="9827042.7272727266"/>
    <n v="0"/>
    <n v="9827042.7272727266"/>
    <n v="0"/>
    <n v="9827042.7272727266"/>
    <n v="0"/>
    <n v="9827042.7272727266"/>
    <n v="0"/>
    <n v="9827042.7272727266"/>
    <n v="0"/>
    <n v="9827042.7272727266"/>
    <n v="624"/>
  </r>
  <r>
    <s v="2500.1.1.1.4364"/>
    <s v="INVERSIÓN"/>
    <x v="0"/>
    <s v="1 - Ajustar el modelo de operación y de gestión catastral del Instituto"/>
    <x v="0"/>
    <x v="0"/>
    <n v="11111111"/>
    <x v="0"/>
    <s v="N/A"/>
    <s v="PRESTACION DE SERVICIOS PERSONALES PARA REALIZAR ACTIVIDADES DE RECONOCIMIENTO PREDIAL EN EL PROCESO DE ACTUALIZACION CATASTRAL MULTIPROPOSITO EN EL MUNICIPIO DE SAN JOSE DEL GUAVIARE-GUAVIARE."/>
    <s v="Enero"/>
    <s v="Enero"/>
    <n v="11"/>
    <s v="Contratación directa"/>
    <x v="0"/>
    <n v="0"/>
    <n v="25529889"/>
    <s v="101. No aplica"/>
    <s v="N.D."/>
    <s v="SI"/>
    <s v="Aprobadas"/>
    <s v="2614 - Dirección Territorial Meta"/>
    <s v="2.3 - Gestión Catastral"/>
    <s v="2.3-1 - Formación y actualización catastral"/>
    <s v="SER - Adquisición de servicios"/>
    <s v="SER012 - Prestación de servicios personas naturales"/>
    <s v="2520 - Por definir"/>
    <n v="95001"/>
    <s v="GUAVIARE"/>
    <s v="SAN JOSÉ DEL GUAVIARE"/>
    <n v="25529889"/>
    <n v="0"/>
    <n v="0"/>
    <n v="2320899"/>
    <n v="0"/>
    <n v="2320899"/>
    <n v="0"/>
    <n v="2320899"/>
    <n v="0"/>
    <n v="2320899"/>
    <n v="0"/>
    <n v="2320899"/>
    <n v="0"/>
    <n v="2320899"/>
    <n v="0"/>
    <n v="2320899"/>
    <n v="0"/>
    <n v="2320899"/>
    <n v="0"/>
    <n v="2320899"/>
    <n v="0"/>
    <n v="2320899"/>
    <n v="0"/>
    <n v="2320899"/>
    <n v="724"/>
  </r>
  <r>
    <s v="2500.1.1.1.4365"/>
    <s v="INVERSIÓN"/>
    <x v="0"/>
    <s v="1 - Ajustar el modelo de operación y de gestión catastral del Instituto"/>
    <x v="0"/>
    <x v="0"/>
    <n v="11111111"/>
    <x v="0"/>
    <s v="N/A"/>
    <s v="PRESTACION DE SERVICIOS PERSONALES PARA REALIZAR ACTIVIDADES DE RECONOCIMIENTO PREDIAL EN EL PROCESO DE ACTUALIZACION CATASTRAL MULTIPROPOSITO EN EL MUNICIPIO DE SAN JOSE DEL GUAVIARE-GUAVIARE."/>
    <s v="Enero"/>
    <s v="Enero"/>
    <n v="11"/>
    <s v="Contratación directa"/>
    <x v="0"/>
    <n v="0"/>
    <n v="25529889"/>
    <s v="101. No aplica"/>
    <s v="N.D."/>
    <s v="SI"/>
    <s v="Aprobadas"/>
    <s v="2614 - Dirección Territorial Meta"/>
    <s v="2.3 - Gestión Catastral"/>
    <s v="2.3-1 - Formación y actualización catastral"/>
    <s v="SER - Adquisición de servicios"/>
    <s v="SER012 - Prestación de servicios personas naturales"/>
    <s v="2520 - Por definir"/>
    <n v="95001"/>
    <s v="GUAVIARE"/>
    <s v="SAN JOSÉ DEL GUAVIARE"/>
    <n v="25529889"/>
    <n v="0"/>
    <n v="0"/>
    <n v="2320899"/>
    <n v="0"/>
    <n v="2320899"/>
    <n v="0"/>
    <n v="2320899"/>
    <n v="0"/>
    <n v="2320899"/>
    <n v="0"/>
    <n v="2320899"/>
    <n v="0"/>
    <n v="2320899"/>
    <n v="0"/>
    <n v="2320899"/>
    <n v="0"/>
    <n v="2320899"/>
    <n v="0"/>
    <n v="2320899"/>
    <n v="0"/>
    <n v="2320899"/>
    <n v="0"/>
    <n v="2320899"/>
    <n v="824"/>
  </r>
  <r>
    <s v="2500.1.1.1.4366"/>
    <s v="INVERSIÓN"/>
    <x v="0"/>
    <s v="1 - Ajustar el modelo de operación y de gestión catastral del Instituto"/>
    <x v="0"/>
    <x v="0"/>
    <n v="11111111"/>
    <x v="0"/>
    <s v="N/A"/>
    <s v="PRESTACION DE SERVICIOS PERSONALES PARA REALIZAR ACTIVIDADES DE RECONOCIMIENTO PREDIAL EN EL PROCESO DE ACTUALIZACION CATASTRAL MULTIPROPOSITO EN EL MUNICIPIO DE SAN JOSE DEL GUAVIARE-GUAVIARE"/>
    <s v="Enero"/>
    <s v="Enero"/>
    <n v="11"/>
    <s v="Contratación directa"/>
    <x v="0"/>
    <n v="0"/>
    <n v="25971965"/>
    <s v="101. No aplica"/>
    <s v="N.D."/>
    <s v="SI"/>
    <s v="Aprobadas"/>
    <s v="2614 - Dirección Territorial Meta"/>
    <s v="2.3 - Gestión Catastral"/>
    <s v="2.3-1 - Formación y actualización catastral"/>
    <s v="SER - Adquisición de servicios"/>
    <s v="SER012 - Prestación de servicios personas naturales"/>
    <s v="2520 - Por definir"/>
    <n v="95001"/>
    <s v="GUAVIARE"/>
    <s v="SAN JOSÉ DEL GUAVIARE"/>
    <n v="25971965"/>
    <n v="0"/>
    <n v="0"/>
    <n v="2361087.7272727271"/>
    <n v="0"/>
    <n v="2361087.7272727271"/>
    <n v="0"/>
    <n v="2361087.7272727271"/>
    <n v="0"/>
    <n v="2361087.7272727271"/>
    <n v="0"/>
    <n v="2361087.7272727271"/>
    <n v="0"/>
    <n v="2361087.7272727271"/>
    <n v="0"/>
    <n v="2361087.7272727271"/>
    <n v="0"/>
    <n v="2361087.7272727271"/>
    <n v="0"/>
    <n v="2361087.7272727271"/>
    <n v="0"/>
    <n v="2361087.7272727271"/>
    <n v="0"/>
    <n v="2361087.7272727271"/>
    <n v="924"/>
  </r>
  <r>
    <s v="2500.1.1.1.4367"/>
    <s v="INVERSIÓN"/>
    <x v="0"/>
    <s v="1 - Ajustar el modelo de operación y de gestión catastral del Instituto"/>
    <x v="0"/>
    <x v="0"/>
    <n v="11111111"/>
    <x v="0"/>
    <s v="N/A"/>
    <s v="PRESTACION DE SERVICIOS PERSONALES PARA REALIZAR ACTIVIDADES DE RECONOCIMIENTO PREDIAL EN EL PROCESO DE ACTUALIZACION CATASTRAL MULTIPROPOSITO EN EL MUNICIPIO DE SAN JOSE DEL GUAVIARE-GUAVIARE"/>
    <s v="Enero"/>
    <s v="Enero"/>
    <n v="11"/>
    <s v="Contratación directa"/>
    <x v="0"/>
    <n v="0"/>
    <n v="25971965"/>
    <s v="101. No aplica"/>
    <s v="N.D."/>
    <s v="SI"/>
    <s v="Aprobadas"/>
    <s v="2614 - Dirección Territorial Meta"/>
    <s v="2.3 - Gestión Catastral"/>
    <s v="2.3-1 - Formación y actualización catastral"/>
    <s v="SER - Adquisición de servicios"/>
    <s v="SER012 - Prestación de servicios personas naturales"/>
    <s v="2520 - Por definir"/>
    <n v="95001"/>
    <s v="GUAVIARE"/>
    <s v="SAN JOSÉ DEL GUAVIARE"/>
    <n v="25971965"/>
    <n v="0"/>
    <n v="0"/>
    <n v="2361087.7272727271"/>
    <n v="0"/>
    <n v="2361087.7272727271"/>
    <n v="0"/>
    <n v="2361087.7272727271"/>
    <n v="0"/>
    <n v="2361087.7272727271"/>
    <n v="0"/>
    <n v="2361087.7272727271"/>
    <n v="0"/>
    <n v="2361087.7272727271"/>
    <n v="0"/>
    <n v="2361087.7272727271"/>
    <n v="0"/>
    <n v="2361087.7272727271"/>
    <n v="0"/>
    <n v="2361087.7272727271"/>
    <n v="0"/>
    <n v="2361087.7272727271"/>
    <n v="0"/>
    <n v="2361087.7272727271"/>
    <n v="1024"/>
  </r>
  <r>
    <s v="2500.1.1.1.4368"/>
    <s v="INVERSIÓN"/>
    <x v="0"/>
    <s v="1 - Ajustar el modelo de operación y de gestión catastral del Instituto"/>
    <x v="0"/>
    <x v="0"/>
    <n v="11111111"/>
    <x v="0"/>
    <s v="N/A"/>
    <s v="PRESTACION DE SERVICIOS PERSONALES PARA REALIZAR ACTIVIDADES DE RECONOCIMIENTO PREDIAL EN EL PROCESO DE ACTUALIZACION CATASTRAL MULTIPROPOSITO EN EL MUNICIPIO DE SAN JOSE DEL GUAVIARE-GUAVIARE"/>
    <s v="Enero"/>
    <s v="Enero"/>
    <n v="11"/>
    <s v="Contratación directa"/>
    <x v="0"/>
    <n v="0"/>
    <n v="25971965"/>
    <s v="101. No aplica"/>
    <s v="N.D."/>
    <s v="SI"/>
    <s v="Aprobadas"/>
    <s v="2614 - Dirección Territorial Meta"/>
    <s v="2.3 - Gestión Catastral"/>
    <s v="2.3-1 - Formación y actualización catastral"/>
    <s v="SER - Adquisición de servicios"/>
    <s v="SER012 - Prestación de servicios personas naturales"/>
    <s v="2520 - Por definir"/>
    <n v="95001"/>
    <s v="GUAVIARE"/>
    <s v="SAN JOSÉ DEL GUAVIARE"/>
    <n v="25971965"/>
    <n v="0"/>
    <n v="0"/>
    <n v="2361087.7272727271"/>
    <n v="0"/>
    <n v="2361087.7272727271"/>
    <n v="0"/>
    <n v="2361087.7272727271"/>
    <n v="0"/>
    <n v="2361087.7272727271"/>
    <n v="0"/>
    <n v="2361087.7272727271"/>
    <n v="0"/>
    <n v="2361087.7272727271"/>
    <n v="0"/>
    <n v="2361087.7272727271"/>
    <n v="0"/>
    <n v="2361087.7272727271"/>
    <n v="0"/>
    <n v="2361087.7272727271"/>
    <n v="0"/>
    <n v="2361087.7272727271"/>
    <n v="0"/>
    <n v="2361087.7272727271"/>
    <n v="1124"/>
  </r>
  <r>
    <s v="2500.1.1.1.4369"/>
    <s v="INVERSIÓN"/>
    <x v="0"/>
    <s v="1 - Ajustar el modelo de operación y de gestión catastral del Instituto"/>
    <x v="0"/>
    <x v="0"/>
    <n v="11111111"/>
    <x v="0"/>
    <s v="N/A"/>
    <s v="PRESTACION DE SERVICIOS PERSONALES PARA REALIZAR ACTIVIDADES DE RECONOCIMIENTO PREDIAL EN EL PROCESO DE ACTUALIZACION CATASTRAL MULTIPROPOSITO EN EL MUNICIPIO DE SAN JOSE DEL GUAVIARE-GUAVIARE"/>
    <s v="Enero"/>
    <s v="Enero"/>
    <n v="11"/>
    <s v="Contratación directa"/>
    <x v="0"/>
    <n v="0"/>
    <n v="25971965"/>
    <s v="101. No aplica"/>
    <s v="N.D."/>
    <s v="SI"/>
    <s v="Aprobadas"/>
    <s v="2614 - Dirección Territorial Meta"/>
    <s v="2.3 - Gestión Catastral"/>
    <s v="2.3-1 - Formación y actualización catastral"/>
    <s v="SER - Adquisición de servicios"/>
    <s v="SER012 - Prestación de servicios personas naturales"/>
    <s v="2520 - Por definir"/>
    <n v="95001"/>
    <s v="GUAVIARE"/>
    <s v="SAN JOSÉ DEL GUAVIARE"/>
    <n v="25971965"/>
    <n v="0"/>
    <n v="0"/>
    <n v="2361087.7272727271"/>
    <n v="0"/>
    <n v="2361087.7272727271"/>
    <n v="0"/>
    <n v="2361087.7272727271"/>
    <n v="0"/>
    <n v="2361087.7272727271"/>
    <n v="0"/>
    <n v="2361087.7272727271"/>
    <n v="0"/>
    <n v="2361087.7272727271"/>
    <n v="0"/>
    <n v="2361087.7272727271"/>
    <n v="0"/>
    <n v="2361087.7272727271"/>
    <n v="0"/>
    <n v="2361087.7272727271"/>
    <n v="0"/>
    <n v="2361087.7272727271"/>
    <n v="0"/>
    <n v="2361087.7272727271"/>
    <n v="424"/>
  </r>
  <r>
    <s v="2500.1.1.1.4370"/>
    <s v="INVERSIÓN"/>
    <x v="0"/>
    <s v="1 - Ajustar el modelo de operación y de gestión catastral del Instituto"/>
    <x v="0"/>
    <x v="0"/>
    <n v="11111111"/>
    <x v="0"/>
    <s v="N/A"/>
    <s v="Adicion proceso para Vigencia Futura aseo y cafeteria. Lineas PGI 3000.190"/>
    <s v="Diciembre"/>
    <s v="Diciembre"/>
    <n v="1"/>
    <s v="Licitación pública"/>
    <x v="0"/>
    <n v="350000000"/>
    <n v="350000000"/>
    <s v="1. Prioridad Crítica"/>
    <s v=" N.D. "/>
    <s v="N/A"/>
    <s v="N/A"/>
    <s v="3200 - Subdirección Administrativa y Financiera"/>
    <s v="3.3 - Gestión de bienes y servicios"/>
    <s v="3.9-1 - Funcionamiento de las sedes"/>
    <s v="SER - Adquisición de servicios"/>
    <s v="SER012 - Prestación de servicios personas naturales"/>
    <s v="N/A"/>
    <n v="0"/>
    <n v="0"/>
    <s v="NO APLICA "/>
    <n v="0"/>
    <n v="0"/>
    <n v="0"/>
    <n v="0"/>
    <n v="0"/>
    <n v="0"/>
    <n v="0"/>
    <n v="0"/>
    <n v="0"/>
    <n v="0"/>
    <n v="0"/>
    <n v="0"/>
    <n v="0"/>
    <n v="0"/>
    <n v="0"/>
    <n v="0"/>
    <n v="0"/>
    <n v="0"/>
    <n v="0"/>
    <n v="0"/>
    <n v="0"/>
    <n v="0"/>
    <n v="350000000"/>
    <n v="350000000"/>
    <n v="0"/>
  </r>
  <r>
    <s v="2500.1.1.1.4371"/>
    <s v="INVERSIÓN"/>
    <x v="0"/>
    <s v="1 - Ajustar el modelo de operación y de gestión catastral del Instituto"/>
    <x v="0"/>
    <x v="0"/>
    <n v="11111111"/>
    <x v="0"/>
    <s v="N/A"/>
    <s v="RECURSO DISPONIBLE - BOLSA CON DESAGREGACIÓN PENDIENTE"/>
    <s v="Diciembre"/>
    <s v="Diciembre"/>
    <n v="1"/>
    <s v="N/A"/>
    <x v="0"/>
    <n v="735098125.30999756"/>
    <n v="735098125.30999756"/>
    <s v="1. Prioridad Crítica"/>
    <s v="Bolsa"/>
    <s v="NO"/>
    <s v="N/A"/>
    <s v="2000 - Subdirección General"/>
    <s v="2.3 - Gestión Catastral"/>
    <s v="2.3-1 - Formación y actualización catastral"/>
    <s v="SER - Adquisición de servicios"/>
    <s v="SER012 - Prestación de servicios personas naturales"/>
    <s v="1000 - Por definir"/>
    <n v="0"/>
    <n v="0"/>
    <s v="NO APLICA "/>
    <n v="0"/>
    <n v="0"/>
    <n v="0"/>
    <n v="0"/>
    <n v="0"/>
    <n v="0"/>
    <n v="0"/>
    <n v="0"/>
    <n v="0"/>
    <n v="0"/>
    <n v="0"/>
    <n v="0"/>
    <n v="0"/>
    <n v="0"/>
    <n v="0"/>
    <n v="0"/>
    <n v="0"/>
    <n v="0"/>
    <n v="0"/>
    <n v="0"/>
    <n v="0"/>
    <n v="0"/>
    <n v="735098125.30999756"/>
    <n v="735098125.30999756"/>
    <n v="0"/>
  </r>
  <r>
    <s v="2500.1.1.1.4372"/>
    <s v="INVERSIÓN"/>
    <x v="0"/>
    <s v="1 - Ajustar el modelo de operación y de gestión catastral del Instituto"/>
    <x v="0"/>
    <x v="0"/>
    <s v="N.D."/>
    <x v="0"/>
    <s v="N/A"/>
    <s v="Prestación de Servicios Profesionales para realizar actividades de difusión de contenidos externos, redes sociales y página web con las distintas áreas misionales del Instituto, ejecutando la estrategia de comunicaciones con respecto a la política de Catastro Multipropósito."/>
    <s v="Septiembre"/>
    <s v="Septiembre"/>
    <n v="3"/>
    <s v="Contratación directa"/>
    <x v="0"/>
    <n v="22111776"/>
    <n v="22111776"/>
    <s v="1. Prioridad Crítica"/>
    <s v="Continuidad persona natural"/>
    <s v="NO"/>
    <s v="N/A"/>
    <s v="1300 - Oficina Asesora de Comunicaciones"/>
    <s v="1.2 - Relacionamiento estratégico "/>
    <s v="1.2-1 - Gestión de comunicaciones"/>
    <s v="SER - Adquisición de servicios"/>
    <s v="SER012 - Prestación de servicios personas naturales"/>
    <s v="COMUN-2  Líder de comunicación interna  "/>
    <n v="0"/>
    <n v="0"/>
    <s v="NO APLICA "/>
    <n v="0"/>
    <n v="0"/>
    <n v="0"/>
    <n v="0"/>
    <n v="0"/>
    <n v="0"/>
    <n v="0"/>
    <n v="0"/>
    <n v="0"/>
    <n v="0"/>
    <n v="0"/>
    <n v="0"/>
    <n v="0"/>
    <n v="0"/>
    <n v="0"/>
    <n v="0"/>
    <n v="22111776"/>
    <n v="0"/>
    <n v="0"/>
    <n v="7370592"/>
    <n v="0"/>
    <n v="7370592"/>
    <n v="0"/>
    <n v="7370592"/>
    <n v="197824"/>
  </r>
  <r>
    <s v="2500.1.1.1.4373"/>
    <s v="INVERSIÓN"/>
    <x v="0"/>
    <s v="1 - Ajustar el modelo de operación y de gestión catastral del Instituto"/>
    <x v="0"/>
    <x v="0"/>
    <s v="N.D."/>
    <x v="0"/>
    <s v="N/A"/>
    <s v="prestacion de servicios profesionales para la ejecucion y desarrollo de actividades de comunicación interna y externa para el fortalecimiento  y difusion de la politica de catastro multiproposito en el pais"/>
    <s v="Agosto"/>
    <s v="Septiembre "/>
    <n v="4"/>
    <s v="Contratación directa"/>
    <x v="0"/>
    <n v="28000000"/>
    <n v="28000000"/>
    <s v="1. Prioridad Crítica"/>
    <s v="Continuidad persona natural"/>
    <s v="NO"/>
    <s v="N/A"/>
    <s v="1300 - Oficina Asesora de Comunicaciones"/>
    <s v="N.D."/>
    <s v="N.D."/>
    <s v="SER - Adquisición de servicios"/>
    <s v="SER012 - Prestación de servicios personas naturales"/>
    <s v="N.D."/>
    <n v="0"/>
    <n v="0"/>
    <s v="NO APLICA "/>
    <n v="0"/>
    <n v="0"/>
    <n v="0"/>
    <n v="0"/>
    <n v="0"/>
    <n v="0"/>
    <n v="0"/>
    <n v="0"/>
    <n v="0"/>
    <n v="0"/>
    <n v="0"/>
    <n v="0"/>
    <n v="0"/>
    <n v="0"/>
    <n v="28000000"/>
    <n v="0"/>
    <n v="0"/>
    <n v="7000000"/>
    <n v="0"/>
    <n v="7000000"/>
    <n v="0"/>
    <n v="7000000"/>
    <n v="0"/>
    <n v="7000000"/>
    <n v="197924"/>
  </r>
  <r>
    <s v="2500.1.1.1.4374"/>
    <s v="INVERSIÓN"/>
    <x v="0"/>
    <s v="1 - Ajustar el modelo de operación y de gestión catastral del Instituto"/>
    <x v="0"/>
    <x v="0"/>
    <s v="N.D."/>
    <x v="0"/>
    <s v="N/A"/>
    <s v="Prestación de Servicios Personales para diagramar, desarrollar, e ilustrar el concepto gráfico de contenidos y/o piezas de comunicación interna y externa, en la Oficina Asesora de Comunicaciones del IGAC con respecto al  fortalecimiento de la gestión del conocimiento y la innovación en el ámbito geográfico del territorio "/>
    <s v="Julio"/>
    <s v="Agosto"/>
    <n v="5"/>
    <s v="Contratación directa"/>
    <x v="0"/>
    <n v="0"/>
    <n v="0"/>
    <s v="1. Prioridad Crítica"/>
    <s v="Continuidad persona natural"/>
    <s v="NO"/>
    <s v="N/A"/>
    <s v="1300 - Oficina Asesora de Comunicaciones"/>
    <s v="N.D."/>
    <s v="N.D."/>
    <s v="SER - Adquisición de servicios"/>
    <s v="SER012 - Prestación de servicios personas naturales"/>
    <s v="N.D."/>
    <n v="0"/>
    <n v="0"/>
    <s v="NO APLICA "/>
    <n v="0"/>
    <n v="0"/>
    <n v="0"/>
    <n v="0"/>
    <n v="0"/>
    <n v="0"/>
    <n v="0"/>
    <n v="0"/>
    <n v="0"/>
    <n v="0"/>
    <n v="0"/>
    <n v="0"/>
    <n v="0"/>
    <n v="0"/>
    <n v="0"/>
    <n v="0"/>
    <n v="0"/>
    <n v="0"/>
    <n v="0"/>
    <n v="0"/>
    <n v="0"/>
    <n v="0"/>
    <n v="0"/>
    <n v="0"/>
    <n v="198024"/>
  </r>
  <r>
    <s v="2500.1.1.1.4375"/>
    <s v="INVERSIÓN"/>
    <x v="0"/>
    <s v="1 - Ajustar el modelo de operación y de gestión catastral del Instituto"/>
    <x v="0"/>
    <x v="0"/>
    <s v="N.D."/>
    <x v="0"/>
    <s v="N/A"/>
    <s v="Prestación de servicios para la transmisión de datos, voz, video y acceso a internet a nivel nacional - Adicionado"/>
    <s v="Julio"/>
    <s v="Agosto"/>
    <n v="4"/>
    <s v="Contratación directa"/>
    <x v="0"/>
    <n v="75000000"/>
    <n v="75000000"/>
    <s v="1. Prioridad Crítica"/>
    <s v="TI"/>
    <s v="NO"/>
    <s v="N/A"/>
    <s v="2730 - Subdirección Infraestructura Tecnológica"/>
    <s v="3.8 - Gestión de servicios tecnológicos"/>
    <s v="3.8-3 - Licenciamiento "/>
    <s v="SER - Adquisición de servicios"/>
    <s v="SER012 - Prestación de servicios personas naturales"/>
    <s v="Proveedor"/>
    <n v="0"/>
    <n v="0"/>
    <s v="NO APLICA "/>
    <n v="0"/>
    <n v="0"/>
    <n v="0"/>
    <n v="0"/>
    <n v="0"/>
    <n v="0"/>
    <n v="0"/>
    <n v="0"/>
    <n v="0"/>
    <n v="0"/>
    <n v="0"/>
    <n v="0"/>
    <n v="0"/>
    <n v="0"/>
    <n v="75000000"/>
    <n v="0"/>
    <n v="0"/>
    <n v="37500000"/>
    <n v="0"/>
    <n v="37500000"/>
    <n v="0"/>
    <n v="0"/>
    <n v="0"/>
    <n v="0"/>
    <n v="195524"/>
  </r>
  <r>
    <s v="2500.1.1.1.4376"/>
    <s v="INVERSIÓN"/>
    <x v="0"/>
    <s v="1 - Ajustar el modelo de operación y de gestión catastral del Instituto"/>
    <x v="0"/>
    <x v="0"/>
    <s v="N.D."/>
    <x v="0"/>
    <s v="N/A"/>
    <s v="Prestación de servicios para la transmisión de datos, voz, video y acceso a internet a nivel nacional para el IGAC - Adicionado"/>
    <s v="Octubre"/>
    <s v="Noviembre"/>
    <n v="3"/>
    <s v="Mínima cuantía"/>
    <x v="0"/>
    <n v="103070000"/>
    <n v="103070000"/>
    <s v=" 1. Prioridad Crítica "/>
    <s v=" TI "/>
    <s v="NO"/>
    <s v="N/A"/>
    <s v="2730 - Subdirección Infraestructura Tecnológica"/>
    <s v="3.8 - Gestión de servicios tecnológicos"/>
    <s v="3.8-3 - Licenciamiento "/>
    <s v="SER - Adquisición de servicios"/>
    <s v="SER012 - Prestación de servicios personas naturales"/>
    <s v="Proveedor"/>
    <n v="0"/>
    <n v="0"/>
    <s v="NO APLICA "/>
    <n v="0"/>
    <n v="0"/>
    <n v="0"/>
    <n v="0"/>
    <n v="0"/>
    <n v="0"/>
    <n v="0"/>
    <n v="0"/>
    <n v="0"/>
    <n v="0"/>
    <n v="0"/>
    <n v="0"/>
    <n v="0"/>
    <n v="0"/>
    <n v="0"/>
    <n v="0"/>
    <n v="0"/>
    <n v="0"/>
    <n v="0"/>
    <n v="0"/>
    <n v="80000000"/>
    <n v="0"/>
    <n v="23070000"/>
    <n v="103070000"/>
    <n v="207524"/>
  </r>
  <r>
    <s v="2500.1.1.1.4377"/>
    <s v="INVERSIÓN"/>
    <x v="0"/>
    <s v="1 - Ajustar el modelo de operación y de gestión catastral del Instituto"/>
    <x v="0"/>
    <x v="0"/>
    <s v="N.D."/>
    <x v="0"/>
    <s v="N/A"/>
    <s v="Prestación de servicios profesionales para apoyar actividades de seguridad operativa necesaria para el desarrollo de los procesos de actualización catastral con enfoque multipropósito"/>
    <s v="Agosto"/>
    <s v="Agosto"/>
    <n v="5"/>
    <s v="Contratación directa"/>
    <x v="0"/>
    <n v="14596005"/>
    <n v="14596005"/>
    <s v="1. Prioridad Crítica"/>
    <s v="Persona natural"/>
    <s v="NO"/>
    <s v="N/A"/>
    <s v="2520 - Subdirección de Avalúos"/>
    <s v="2.3 - Gestión Catastral"/>
    <s v="2.3-1 - Formación y actualización catastral"/>
    <s v="SER - Adquisición de servicios"/>
    <s v="SER012 - Prestación de servicios personas naturales"/>
    <s v="DGC SA 08 Apoyo operativo  Art. 49 y 62"/>
    <n v="0"/>
    <n v="0"/>
    <s v="NO APLICA "/>
    <n v="0"/>
    <n v="0"/>
    <n v="0"/>
    <n v="0"/>
    <n v="0"/>
    <n v="0"/>
    <n v="0"/>
    <n v="0"/>
    <n v="0"/>
    <n v="0"/>
    <n v="0"/>
    <n v="0"/>
    <n v="0"/>
    <n v="0"/>
    <n v="14596005"/>
    <n v="0"/>
    <n v="0"/>
    <n v="2919201"/>
    <n v="0"/>
    <n v="2919201"/>
    <n v="0"/>
    <n v="2919201"/>
    <n v="0"/>
    <n v="5838402"/>
    <n v="183724"/>
  </r>
  <r>
    <s v="2500.1.1.1.4378"/>
    <s v="INVERSIÓN"/>
    <x v="0"/>
    <s v="1 - Ajustar el modelo de operación y de gestión catastral del Instituto"/>
    <x v="0"/>
    <x v="0"/>
    <s v="N.D."/>
    <x v="0"/>
    <s v="N/A"/>
    <s v="Prestación de servicios profesionales para apoyar actividades de seguridad operativa necesaria para el desarrollo de los procesos de actualización catastral con enfoque multipropósito"/>
    <s v="Agosto"/>
    <s v="Agosto"/>
    <n v="5"/>
    <s v="Contratación directa"/>
    <x v="0"/>
    <n v="14596005"/>
    <n v="14596005"/>
    <s v="1. Prioridad Crítica"/>
    <s v="Persona natural"/>
    <s v="NO"/>
    <s v="N/A"/>
    <s v="2520 - Subdirección de Avalúos"/>
    <s v="2.3 - Gestión Catastral"/>
    <s v="2.3-1 - Formación y actualización catastral"/>
    <s v="SER - Adquisición de servicios"/>
    <s v="SER012 - Prestación de servicios personas naturales"/>
    <s v="DGC SA 08 Apoyo operativo  Art. 49 y 62"/>
    <n v="0"/>
    <n v="0"/>
    <s v="NO APLICA "/>
    <n v="0"/>
    <n v="0"/>
    <n v="0"/>
    <n v="0"/>
    <n v="0"/>
    <n v="0"/>
    <n v="0"/>
    <n v="0"/>
    <n v="0"/>
    <n v="0"/>
    <n v="0"/>
    <n v="0"/>
    <n v="0"/>
    <n v="0"/>
    <n v="14596005"/>
    <n v="0"/>
    <n v="0"/>
    <n v="2919201"/>
    <n v="0"/>
    <n v="2919201"/>
    <n v="0"/>
    <n v="2919201"/>
    <n v="0"/>
    <n v="5838402"/>
    <n v="183824"/>
  </r>
  <r>
    <s v="2500.1.1.1.4379"/>
    <s v="INVERSIÓN"/>
    <x v="0"/>
    <s v="1 - Ajustar el modelo de operación y de gestión catastral del Instituto"/>
    <x v="0"/>
    <x v="0"/>
    <s v="N.D."/>
    <x v="0"/>
    <s v="N/A"/>
    <s v="Prestación de servicios profesionales para apoyar actividades de seguridad operativa necesaria para el desarrollo de los procesos de actualización catastral con enfoque multipropósito"/>
    <s v="Agosto"/>
    <s v="Agosto"/>
    <n v="5"/>
    <s v="Contratación directa"/>
    <x v="0"/>
    <n v="14596005"/>
    <n v="14596005"/>
    <s v="1. Prioridad Crítica"/>
    <s v="Persona natural"/>
    <s v="NO"/>
    <s v="N/A"/>
    <s v="2520 - Subdirección de Avalúos"/>
    <s v="2.3 - Gestión Catastral"/>
    <s v="2.3-1 - Formación y actualización catastral"/>
    <s v="SER - Adquisición de servicios"/>
    <s v="SER012 - Prestación de servicios personas naturales"/>
    <s v="DGC SA 08 Apoyo operativo  Art. 49 y 62"/>
    <n v="0"/>
    <n v="0"/>
    <s v="NO APLICA "/>
    <n v="0"/>
    <n v="0"/>
    <n v="0"/>
    <n v="0"/>
    <n v="0"/>
    <n v="0"/>
    <n v="0"/>
    <n v="0"/>
    <n v="0"/>
    <n v="0"/>
    <n v="0"/>
    <n v="0"/>
    <n v="0"/>
    <n v="0"/>
    <n v="14596005"/>
    <n v="0"/>
    <n v="0"/>
    <n v="2919201"/>
    <n v="0"/>
    <n v="2919201"/>
    <n v="0"/>
    <n v="2919201"/>
    <n v="0"/>
    <n v="5838402"/>
    <n v="183924"/>
  </r>
  <r>
    <s v="2500.1.1.1.4380"/>
    <s v="INVERSIÓN"/>
    <x v="0"/>
    <s v="1 - Ajustar el modelo de operación y de gestión catastral del Instituto"/>
    <x v="0"/>
    <x v="0"/>
    <s v="N.D."/>
    <x v="0"/>
    <s v="N/A"/>
    <s v="Prestación de servicios profesionales para apoyar actividades de seguridad operativa necesaria para el desarrollo de los procesos de actualización catastral con enfoque multipropósito"/>
    <s v="Agosto"/>
    <s v="Agosto"/>
    <n v="5"/>
    <s v="Contratación directa"/>
    <x v="0"/>
    <n v="0"/>
    <n v="0"/>
    <s v="1. Prioridad Crítica"/>
    <s v="Persona natural"/>
    <s v="NO"/>
    <s v="N/A"/>
    <s v="2520 - Subdirección de Avalúos"/>
    <s v="2.3 - Gestión Catastral"/>
    <s v="2.3-1 - Formación y actualización catastral"/>
    <s v="SER - Adquisición de servicios"/>
    <s v="SER012 - Prestación de servicios personas naturales"/>
    <s v="DGC SA 13 Avaluador Junior avalúos Jr. Art. 49 y 62"/>
    <n v="0"/>
    <n v="0"/>
    <s v="NO APLICA "/>
    <n v="0"/>
    <n v="0"/>
    <n v="0"/>
    <n v="0"/>
    <n v="0"/>
    <n v="0"/>
    <n v="0"/>
    <n v="0"/>
    <n v="0"/>
    <n v="0"/>
    <n v="0"/>
    <n v="0"/>
    <n v="0"/>
    <n v="0"/>
    <n v="0"/>
    <n v="0"/>
    <n v="0"/>
    <n v="0"/>
    <n v="0"/>
    <n v="0"/>
    <n v="0"/>
    <n v="0"/>
    <n v="0"/>
    <n v="0"/>
    <n v="184024"/>
  </r>
  <r>
    <s v="2500.1.1.1.4381"/>
    <s v="INVERSIÓN"/>
    <x v="0"/>
    <s v="1 - Ajustar el modelo de operación y de gestión catastral del Instituto"/>
    <x v="0"/>
    <x v="0"/>
    <s v="N.D."/>
    <x v="0"/>
    <s v="N/A"/>
    <s v="Prestación de servicios profesionales para apoyar actividades de seguridad operativa necesaria para el desarrollo de los procesos de actualización catastral con enfoque multipropósito"/>
    <s v="Agosto"/>
    <s v="Agosto"/>
    <n v="5"/>
    <s v="Contratación directa"/>
    <x v="0"/>
    <n v="0"/>
    <n v="0"/>
    <s v="1. Prioridad Crítica"/>
    <s v="Persona natural"/>
    <s v="NO"/>
    <s v="N/A"/>
    <s v="2520 - Subdirección de Avalúos"/>
    <s v="2.3 - Gestión Catastral"/>
    <s v="2.3-1 - Formación y actualización catastral"/>
    <s v="SER - Adquisición de servicios"/>
    <s v="SER012 - Prestación de servicios personas naturales"/>
    <s v="DGC SA 13 Avaluador Junior avalúos Jr. Art. 49 y 62"/>
    <n v="0"/>
    <n v="0"/>
    <s v="NO APLICA "/>
    <n v="0"/>
    <n v="0"/>
    <n v="0"/>
    <n v="0"/>
    <n v="0"/>
    <n v="0"/>
    <n v="0"/>
    <n v="0"/>
    <n v="0"/>
    <n v="0"/>
    <n v="0"/>
    <n v="0"/>
    <n v="0"/>
    <n v="0"/>
    <n v="0"/>
    <n v="0"/>
    <n v="0"/>
    <n v="0"/>
    <n v="0"/>
    <n v="0"/>
    <n v="0"/>
    <n v="0"/>
    <n v="0"/>
    <n v="0"/>
    <n v="184124"/>
  </r>
  <r>
    <s v="2500.1.1.1.4382"/>
    <s v="INVERSIÓN"/>
    <x v="0"/>
    <s v="1 - Ajustar el modelo de operación y de gestión catastral del Instituto"/>
    <x v="0"/>
    <x v="0"/>
    <s v="N.D."/>
    <x v="0"/>
    <s v="N/A"/>
    <s v="Prestación de servicios profesionales para apoyar actividades de seguridad operativa necesaria para el desarrollo de los procesos de actualización catastral con enfoque multipropósito"/>
    <s v="Agosto"/>
    <s v="Agosto"/>
    <n v="5"/>
    <s v="Contratación directa"/>
    <x v="0"/>
    <n v="0"/>
    <n v="0"/>
    <s v="1. Prioridad Crítica"/>
    <s v="Persona natural"/>
    <s v="NO"/>
    <s v="N/A"/>
    <s v="2520 - Subdirección de Avalúos"/>
    <s v="2.3 - Gestión Catastral"/>
    <s v="2.3-1 - Formación y actualización catastral"/>
    <s v="SER - Adquisición de servicios"/>
    <s v="SER012 - Prestación de servicios personas naturales"/>
    <s v="DGC SA 13 Avaluador Junior avalúos Jr. Art. 49 y 62"/>
    <n v="0"/>
    <n v="0"/>
    <s v="NO APLICA "/>
    <n v="0"/>
    <n v="0"/>
    <n v="0"/>
    <n v="0"/>
    <n v="0"/>
    <n v="0"/>
    <n v="0"/>
    <n v="0"/>
    <n v="0"/>
    <n v="0"/>
    <n v="0"/>
    <n v="0"/>
    <n v="0"/>
    <n v="0"/>
    <n v="0"/>
    <n v="0"/>
    <n v="0"/>
    <n v="0"/>
    <n v="0"/>
    <n v="0"/>
    <n v="0"/>
    <n v="0"/>
    <n v="0"/>
    <n v="0"/>
    <n v="184224"/>
  </r>
  <r>
    <s v="2500.1.1.1.4383"/>
    <s v="INVERSIÓN"/>
    <x v="0"/>
    <s v="1 - Ajustar el modelo de operación y de gestión catastral del Instituto"/>
    <x v="0"/>
    <x v="0"/>
    <s v="N.D."/>
    <x v="0"/>
    <s v="N/A"/>
    <s v="Prestación de servicios profesionales para adelantar la elaboración de avalúos comerciales, verificación y ajuste de zonas homogéneas físicas, elaboración de puntos muestra y de Zonas Homogéneas Geoeconómicas  en el marco de misionalidad del IGAC"/>
    <s v="Junio"/>
    <s v="Junio"/>
    <n v="6"/>
    <s v="Contratación directa"/>
    <x v="0"/>
    <n v="27953197"/>
    <n v="27953197"/>
    <s v="1. Prioridad Crítica"/>
    <s v="Persona natural"/>
    <s v="NO"/>
    <s v="N/A"/>
    <s v="2520 - Subdirección de Avalúos"/>
    <s v="N.D."/>
    <s v="N.D."/>
    <s v="SER - Adquisición de servicios"/>
    <s v="SER012 - Prestación de servicios personas naturales"/>
    <s v="N.D."/>
    <n v="0"/>
    <n v="0"/>
    <s v="NO APLICA "/>
    <n v="0"/>
    <n v="0"/>
    <n v="0"/>
    <n v="0"/>
    <n v="0"/>
    <n v="0"/>
    <n v="0"/>
    <n v="0"/>
    <n v="0"/>
    <n v="0"/>
    <n v="0"/>
    <n v="0"/>
    <n v="27953197"/>
    <n v="0"/>
    <n v="0"/>
    <n v="4658866"/>
    <n v="0"/>
    <n v="4658866"/>
    <n v="0"/>
    <n v="4658866"/>
    <n v="0"/>
    <n v="4658866"/>
    <n v="0"/>
    <n v="9317733"/>
    <n v="184324"/>
  </r>
  <r>
    <s v="2500.1.1.1.4384"/>
    <s v="INVERSIÓN"/>
    <x v="0"/>
    <s v="1 - Ajustar el modelo de operación y de gestión catastral del Instituto"/>
    <x v="0"/>
    <x v="0"/>
    <s v="N.D."/>
    <x v="0"/>
    <s v="N/A"/>
    <s v="Prestación de servicios profesionales para apoyar actividades de seguridad operativa necesaria para el desarrollo de los procesos de actualización catastral con enfoque multipropósito"/>
    <s v="Agosto"/>
    <s v="Agosto"/>
    <n v="5"/>
    <s v="Contratación directa"/>
    <x v="0"/>
    <n v="0"/>
    <n v="0"/>
    <s v="1. Prioridad Crítica"/>
    <s v="Persona natural"/>
    <s v="NO"/>
    <s v="N/A"/>
    <s v="2520 - Subdirección de Avalúos"/>
    <s v="2.3 - Gestión Catastral"/>
    <s v="2.3-1 - Formación y actualización catastral"/>
    <s v="SER - Adquisición de servicios"/>
    <s v="SER012 - Prestación de servicios personas naturales"/>
    <s v="DGC SA 36 Programador Junior"/>
    <n v="0"/>
    <n v="0"/>
    <s v="NO APLICA "/>
    <n v="0"/>
    <n v="0"/>
    <n v="0"/>
    <n v="0"/>
    <n v="0"/>
    <n v="0"/>
    <n v="0"/>
    <n v="0"/>
    <n v="0"/>
    <n v="0"/>
    <n v="0"/>
    <n v="0"/>
    <n v="0"/>
    <n v="0"/>
    <n v="0"/>
    <n v="0"/>
    <n v="0"/>
    <n v="0"/>
    <n v="0"/>
    <n v="0"/>
    <n v="0"/>
    <n v="0"/>
    <n v="0"/>
    <n v="0"/>
    <n v="184424"/>
  </r>
  <r>
    <s v="2500.1.1.1.4385"/>
    <s v="INVERSIÓN"/>
    <x v="0"/>
    <s v="1 - Ajustar el modelo de operación y de gestión catastral del Instituto"/>
    <x v="0"/>
    <x v="0"/>
    <s v="N.D."/>
    <x v="0"/>
    <s v="N/A"/>
    <s v="Prestación de servicios profesionales para apoyar actividades de seguridad operativa necesaria para el desarrollo de los procesos de actualización catastral con enfoque multipropósito"/>
    <s v="Agosto"/>
    <s v="Agosto"/>
    <n v="5"/>
    <s v="Contratación directa"/>
    <x v="0"/>
    <n v="31458480"/>
    <n v="31458480"/>
    <s v="1. Prioridad Crítica"/>
    <s v="Persona natural"/>
    <s v="NO"/>
    <s v="N/A"/>
    <s v="2520 - Subdirección de Avalúos"/>
    <s v="2.3 - Gestión Catastral"/>
    <s v="2.3-1 - Formación y actualización catastral"/>
    <s v="SER - Adquisición de servicios"/>
    <s v="SER012 - Prestación de servicios personas naturales"/>
    <s v="DGC SA 16 Avaluador Sénior avalúos Art. 49  y 62 Tipo A"/>
    <n v="0"/>
    <n v="0"/>
    <s v="NO APLICA "/>
    <n v="0"/>
    <n v="0"/>
    <n v="0"/>
    <n v="0"/>
    <n v="0"/>
    <n v="0"/>
    <n v="0"/>
    <n v="0"/>
    <n v="0"/>
    <n v="0"/>
    <n v="0"/>
    <n v="0"/>
    <n v="0"/>
    <n v="0"/>
    <n v="31458480"/>
    <n v="0"/>
    <n v="0"/>
    <n v="6291696"/>
    <n v="0"/>
    <n v="6291696"/>
    <n v="0"/>
    <n v="6291696"/>
    <n v="0"/>
    <n v="12583392"/>
    <n v="184524"/>
  </r>
  <r>
    <s v="2500.1.1.1.4386"/>
    <s v="INVERSIÓN"/>
    <x v="0"/>
    <s v="1 - Ajustar el modelo de operación y de gestión catastral del Instituto"/>
    <x v="0"/>
    <x v="0"/>
    <s v="N.D."/>
    <x v="0"/>
    <s v="N/A"/>
    <s v="Prestación de servicios profesionales en el área SIG y Cartografía para los procesos y proyectos adelantados en la Subdirección de Avalúos."/>
    <s v="Junio"/>
    <s v="Junio"/>
    <n v="6"/>
    <s v="Contratación directa"/>
    <x v="0"/>
    <n v="37750178"/>
    <n v="37750178"/>
    <s v="1. Prioridad Crítica"/>
    <s v="Persona natural"/>
    <s v="NO"/>
    <s v="N/A"/>
    <s v="2520 - Subdirección de Avalúos"/>
    <s v="N.D."/>
    <s v="N.D."/>
    <s v="SER - Adquisición de servicios"/>
    <s v="SER012 - Prestación de servicios personas naturales"/>
    <s v="N.D."/>
    <n v="0"/>
    <n v="0"/>
    <s v="NO APLICA "/>
    <n v="0"/>
    <n v="0"/>
    <n v="0"/>
    <n v="0"/>
    <n v="0"/>
    <n v="0"/>
    <n v="0"/>
    <n v="0"/>
    <n v="0"/>
    <n v="0"/>
    <n v="0"/>
    <n v="0"/>
    <n v="37750178"/>
    <n v="0"/>
    <n v="0"/>
    <n v="6291696"/>
    <n v="0"/>
    <n v="6291696"/>
    <n v="0"/>
    <n v="6291696"/>
    <n v="0"/>
    <n v="6291696"/>
    <n v="0"/>
    <n v="12583394"/>
    <n v="184624"/>
  </r>
  <r>
    <s v="2500.1.1.1.4387"/>
    <s v="INVERSIÓN"/>
    <x v="0"/>
    <s v="1 - Ajustar el modelo de operación y de gestión catastral del Instituto"/>
    <x v="0"/>
    <x v="0"/>
    <s v="N.D."/>
    <x v="0"/>
    <s v="N/A"/>
    <s v="Prestación de servicios profesionales para apoyar actividades de seguridad operativa necesaria para el desarrollo de los procesos de actualización catastral con enfoque multipropósito"/>
    <s v="Agosto"/>
    <s v="Agosto"/>
    <n v="5"/>
    <s v="Contratación directa"/>
    <x v="0"/>
    <n v="0"/>
    <n v="0"/>
    <s v="1. Prioridad Crítica"/>
    <s v="Persona natural"/>
    <s v="NO"/>
    <s v="N/A"/>
    <s v="2520 - Subdirección de Avalúos"/>
    <s v="2.3 - Gestión Catastral"/>
    <s v="2.3-1 - Formación y actualización catastral"/>
    <s v="SER - Adquisición de servicios"/>
    <s v="SER012 - Prestación de servicios personas naturales"/>
    <s v="DGC SA 16 Avaluador Sénior avalúos Art. 49  y 62 Tipo A"/>
    <n v="0"/>
    <n v="0"/>
    <s v="NO APLICA "/>
    <n v="0"/>
    <n v="0"/>
    <n v="0"/>
    <n v="0"/>
    <n v="0"/>
    <n v="0"/>
    <n v="0"/>
    <n v="0"/>
    <n v="0"/>
    <n v="0"/>
    <n v="0"/>
    <n v="0"/>
    <n v="0"/>
    <n v="0"/>
    <n v="0"/>
    <n v="0"/>
    <n v="0"/>
    <n v="0"/>
    <n v="0"/>
    <n v="0"/>
    <n v="0"/>
    <n v="0"/>
    <n v="0"/>
    <n v="0"/>
    <n v="184724"/>
  </r>
  <r>
    <s v="2500.1.1.1.4388"/>
    <s v="INVERSIÓN"/>
    <x v="0"/>
    <s v="1 - Ajustar el modelo de operación y de gestión catastral del Instituto"/>
    <x v="0"/>
    <x v="0"/>
    <s v="N.D."/>
    <x v="0"/>
    <s v="N/A"/>
    <s v="Prestación de servicios profesionales para apoyar actividades de seguridad operativa necesaria para el desarrollo de los procesos de actualización catastral con enfoque multipropósito"/>
    <s v="Agosto"/>
    <s v="Agosto"/>
    <n v="5"/>
    <s v="Contratación directa"/>
    <x v="0"/>
    <n v="0"/>
    <n v="0"/>
    <s v="1. Prioridad Crítica"/>
    <s v="Persona natural"/>
    <s v="NO"/>
    <s v="N/A"/>
    <s v="2520 - Subdirección de Avalúos"/>
    <s v="2.3 - Gestión Catastral"/>
    <s v="2.3-1 - Formación y actualización catastral"/>
    <s v="SER - Adquisición de servicios"/>
    <s v="SER012 - Prestación de servicios personas naturales"/>
    <s v="DGC SA 16 Avaluador Sénior avalúos Art. 49  y 62 Tipo A"/>
    <n v="0"/>
    <n v="0"/>
    <s v="NO APLICA "/>
    <n v="0"/>
    <n v="0"/>
    <n v="0"/>
    <n v="0"/>
    <n v="0"/>
    <n v="0"/>
    <n v="0"/>
    <n v="0"/>
    <n v="0"/>
    <n v="0"/>
    <n v="0"/>
    <n v="0"/>
    <n v="0"/>
    <n v="0"/>
    <n v="0"/>
    <n v="0"/>
    <n v="0"/>
    <n v="0"/>
    <n v="0"/>
    <n v="0"/>
    <n v="0"/>
    <n v="0"/>
    <n v="0"/>
    <n v="0"/>
    <n v="184824"/>
  </r>
  <r>
    <s v="2500.1.1.1.4389"/>
    <s v="INVERSIÓN"/>
    <x v="0"/>
    <s v="1 - Ajustar el modelo de operación y de gestión catastral del Instituto"/>
    <x v="0"/>
    <x v="0"/>
    <s v="N.D."/>
    <x v="0"/>
    <s v="N/A"/>
    <s v="Prestación de servicios profesionales en el área SIG y Cartografía para los procesos y proyectos adelantados en la Subdirección de Avalúos especialmente para el cumplimento del Articulo 49"/>
    <s v="Junio"/>
    <s v="Junio"/>
    <n v="6"/>
    <s v="Contratación directa"/>
    <x v="0"/>
    <n v="43819148"/>
    <n v="43819148"/>
    <s v="1. Prioridad Crítica"/>
    <s v="Persona natural"/>
    <s v="NO"/>
    <s v="N/A"/>
    <s v="2520 - Subdirección de Avalúos"/>
    <s v="N.D."/>
    <s v="N.D."/>
    <s v="SER - Adquisición de servicios"/>
    <s v="SER012 - Prestación de servicios personas naturales"/>
    <s v="N.D."/>
    <n v="0"/>
    <n v="0"/>
    <s v="NO APLICA "/>
    <n v="0"/>
    <n v="0"/>
    <n v="0"/>
    <n v="0"/>
    <n v="0"/>
    <n v="0"/>
    <n v="0"/>
    <n v="0"/>
    <n v="0"/>
    <n v="0"/>
    <n v="0"/>
    <n v="0"/>
    <n v="43819148"/>
    <n v="0"/>
    <n v="0"/>
    <n v="7303191"/>
    <n v="0"/>
    <n v="7303191"/>
    <n v="0"/>
    <n v="7303191"/>
    <n v="0"/>
    <n v="7303191"/>
    <n v="0"/>
    <n v="14606384"/>
    <n v="184924"/>
  </r>
  <r>
    <s v="2500.1.1.1.4390"/>
    <s v="INVERSIÓN"/>
    <x v="0"/>
    <s v="1 - Ajustar el modelo de operación y de gestión catastral del Instituto"/>
    <x v="0"/>
    <x v="0"/>
    <s v="N.D."/>
    <x v="0"/>
    <s v="N/A"/>
    <s v="Prestación de servicios profesionales para apoyar actividades de seguridad operativa necesaria para el desarrollo de los procesos de actualización catastral con enfoque multipropósito"/>
    <s v="Agosto"/>
    <s v="Agosto"/>
    <n v="5"/>
    <s v="Contratación directa"/>
    <x v="0"/>
    <n v="36515955"/>
    <n v="36515955"/>
    <s v="1. Prioridad Crítica"/>
    <s v="Persona natural"/>
    <s v="NO"/>
    <s v="N/A"/>
    <s v="2520 - Subdirección de Avalúos"/>
    <s v="2.3 - Gestión Catastral"/>
    <s v="2.3-1 - Formación y actualización catastral"/>
    <s v="SER - Adquisición de servicios"/>
    <s v="SER012 - Prestación de servicios personas naturales"/>
    <s v="DGC SA 21 Profesional SIG Art. 49 y 62"/>
    <n v="0"/>
    <n v="0"/>
    <s v="NO APLICA "/>
    <n v="0"/>
    <n v="0"/>
    <n v="0"/>
    <n v="0"/>
    <n v="0"/>
    <n v="0"/>
    <n v="0"/>
    <n v="0"/>
    <n v="0"/>
    <n v="0"/>
    <n v="0"/>
    <n v="0"/>
    <n v="0"/>
    <n v="0"/>
    <n v="36515955"/>
    <n v="0"/>
    <n v="0"/>
    <n v="7303191"/>
    <n v="0"/>
    <n v="7303191"/>
    <n v="0"/>
    <n v="7303191"/>
    <n v="0"/>
    <n v="14606382"/>
    <n v="185024"/>
  </r>
  <r>
    <s v="2500.1.1.1.4391"/>
    <s v="INVERSIÓN"/>
    <x v="0"/>
    <s v="1 - Ajustar el modelo de operación y de gestión catastral del Instituto"/>
    <x v="0"/>
    <x v="0"/>
    <s v="N.D."/>
    <x v="0"/>
    <s v="N/A"/>
    <s v="Prestación de servicios profesionales para apoyar actividades de seguridad operativa necesaria para el desarrollo de los procesos de actualización catastral con enfoque multipropósito"/>
    <s v="Agosto"/>
    <s v="Agosto"/>
    <n v="5"/>
    <s v="Contratación directa"/>
    <x v="0"/>
    <n v="36515955"/>
    <n v="36515955"/>
    <s v="1. Prioridad Crítica"/>
    <s v="Persona natural"/>
    <s v="NO"/>
    <s v="N/A"/>
    <s v="2520 - Subdirección de Avalúos"/>
    <s v="2.3 - Gestión Catastral"/>
    <s v="2.3-1 - Formación y actualización catastral"/>
    <s v="SER - Adquisición de servicios"/>
    <s v="SER012 - Prestación de servicios personas naturales"/>
    <s v="DGC SA 16 Avaluador Sénior avalúos Art. 49 y 62"/>
    <n v="0"/>
    <n v="0"/>
    <s v="NO APLICA "/>
    <n v="0"/>
    <n v="0"/>
    <n v="0"/>
    <n v="0"/>
    <n v="0"/>
    <n v="0"/>
    <n v="0"/>
    <n v="0"/>
    <n v="0"/>
    <n v="0"/>
    <n v="0"/>
    <n v="0"/>
    <n v="0"/>
    <n v="0"/>
    <n v="36515955"/>
    <n v="0"/>
    <n v="0"/>
    <n v="7303191"/>
    <n v="0"/>
    <n v="7303191"/>
    <n v="0"/>
    <n v="7303191"/>
    <n v="0"/>
    <n v="14606382"/>
    <n v="185124"/>
  </r>
  <r>
    <s v="2500.1.1.1.4392"/>
    <s v="INVERSIÓN"/>
    <x v="0"/>
    <s v="1 - Ajustar el modelo de operación y de gestión catastral del Instituto"/>
    <x v="0"/>
    <x v="0"/>
    <s v="N.D."/>
    <x v="0"/>
    <s v="N/A"/>
    <s v="Prestación de servicios profesionales para elaborar los avalúos que le sean asignados a nivel nacional por la Subdirección de Avalúos, para dar cumplimento a los requerimientos en esta matera establecidos en plan nacional de desarrollo"/>
    <s v="Junio"/>
    <s v="Junio"/>
    <n v="6"/>
    <s v="Contratación directa"/>
    <x v="0"/>
    <n v="43819148"/>
    <n v="43819148"/>
    <s v="1. Prioridad Crítica"/>
    <s v="Persona natural"/>
    <s v="NO"/>
    <s v="N/A"/>
    <s v="2520 - Subdirección de Avalúos"/>
    <s v="N.D."/>
    <s v="N.D."/>
    <s v="SER - Adquisición de servicios"/>
    <s v="SER012 - Prestación de servicios personas naturales"/>
    <s v="N.D."/>
    <n v="0"/>
    <n v="0"/>
    <s v="NO APLICA "/>
    <n v="0"/>
    <n v="0"/>
    <n v="0"/>
    <n v="0"/>
    <n v="0"/>
    <n v="0"/>
    <n v="0"/>
    <n v="0"/>
    <n v="0"/>
    <n v="0"/>
    <n v="0"/>
    <n v="0"/>
    <n v="43819148"/>
    <n v="0"/>
    <n v="0"/>
    <n v="7303191"/>
    <n v="0"/>
    <n v="7303191"/>
    <n v="0"/>
    <n v="7303191"/>
    <n v="0"/>
    <n v="7303191"/>
    <n v="0"/>
    <n v="14606384"/>
    <n v="185224"/>
  </r>
  <r>
    <s v="2500.1.1.1.4393"/>
    <s v="INVERSIÓN"/>
    <x v="0"/>
    <s v="1 - Ajustar el modelo de operación y de gestión catastral del Instituto"/>
    <x v="0"/>
    <x v="0"/>
    <s v="N.D."/>
    <x v="0"/>
    <s v="N/A"/>
    <s v="Prestación de servicios profesionales para apoyar actividades de seguridad operativa necesaria para el desarrollo de los procesos de actualización catastral con enfoque multipropósito"/>
    <s v="Agosto"/>
    <s v="Agosto"/>
    <n v="5"/>
    <s v="Contratación directa"/>
    <x v="0"/>
    <n v="36515955"/>
    <n v="36515955"/>
    <s v="1. Prioridad Crítica"/>
    <s v="Persona natural"/>
    <s v="NO"/>
    <s v="N/A"/>
    <s v="2520 - Subdirección de Avalúos"/>
    <s v="2.3 - Gestión Catastral"/>
    <s v="2.3-1 - Formación y actualización catastral"/>
    <s v="SER - Adquisición de servicios"/>
    <s v="SER012 - Prestación de servicios personas naturales"/>
    <s v="DGC SA 16 Avaluador Sénior avalúos Art. 49 y 62"/>
    <n v="0"/>
    <n v="0"/>
    <s v="NO APLICA "/>
    <n v="0"/>
    <n v="0"/>
    <n v="0"/>
    <n v="0"/>
    <n v="0"/>
    <n v="0"/>
    <n v="0"/>
    <n v="0"/>
    <n v="0"/>
    <n v="0"/>
    <n v="0"/>
    <n v="0"/>
    <n v="0"/>
    <n v="0"/>
    <n v="36515955"/>
    <n v="0"/>
    <n v="0"/>
    <n v="7303191"/>
    <n v="0"/>
    <n v="7303191"/>
    <n v="0"/>
    <n v="7303191"/>
    <n v="0"/>
    <n v="14606382"/>
    <n v="185324"/>
  </r>
  <r>
    <s v="2500.1.1.1.4394"/>
    <s v="INVERSIÓN"/>
    <x v="0"/>
    <s v="1 - Ajustar el modelo de operación y de gestión catastral del Instituto"/>
    <x v="0"/>
    <x v="0"/>
    <s v="N.D."/>
    <x v="0"/>
    <s v="N/A"/>
    <s v="Prestación de servicios profesionales para apoyar actividades de seguridad operativa necesaria para el desarrollo de los procesos de actualización catastral con enfoque multipropósito"/>
    <s v="Agosto"/>
    <s v="Agosto"/>
    <n v="5"/>
    <s v="Contratación directa"/>
    <x v="0"/>
    <n v="0"/>
    <n v="0"/>
    <s v="1. Prioridad Crítica"/>
    <s v="Persona natural"/>
    <s v="NO"/>
    <s v="N/A"/>
    <s v="2520 - Subdirección de Avalúos"/>
    <s v="2.3 - Gestión Catastral"/>
    <s v="2.3-1 - Formación y actualización catastral"/>
    <s v="SER - Adquisición de servicios"/>
    <s v="SER012 - Prestación de servicios personas naturales"/>
    <s v="DGC SA 18 Control Calidad Consolidación y SIG"/>
    <n v="0"/>
    <n v="0"/>
    <s v="NO APLICA "/>
    <n v="0"/>
    <n v="0"/>
    <n v="0"/>
    <n v="0"/>
    <n v="0"/>
    <n v="0"/>
    <n v="0"/>
    <n v="0"/>
    <n v="0"/>
    <n v="0"/>
    <n v="0"/>
    <n v="0"/>
    <n v="0"/>
    <n v="0"/>
    <n v="0"/>
    <n v="0"/>
    <n v="0"/>
    <n v="0"/>
    <n v="0"/>
    <n v="0"/>
    <n v="0"/>
    <n v="0"/>
    <n v="0"/>
    <n v="0"/>
    <n v="185424"/>
  </r>
  <r>
    <s v="2500.1.1.1.4395"/>
    <s v="INVERSIÓN"/>
    <x v="0"/>
    <s v="1 - Ajustar el modelo de operación y de gestión catastral del Instituto"/>
    <x v="0"/>
    <x v="0"/>
    <s v="N.D."/>
    <x v="0"/>
    <s v="N/A"/>
    <s v="Prestación de servicios profesionales para apoyar actividades de seguridad operativa necesaria para el desarrollo de los procesos de actualización catastral con enfoque multipropósito"/>
    <s v="Agosto"/>
    <s v="Agosto"/>
    <n v="5"/>
    <s v="Contratación directa"/>
    <x v="0"/>
    <n v="41251960"/>
    <n v="41251960"/>
    <s v="1. Prioridad Crítica"/>
    <s v="Persona natural"/>
    <s v="NO"/>
    <s v="N/A"/>
    <s v="2520 - Subdirección de Avalúos"/>
    <s v="2.3 - Gestión Catastral"/>
    <s v="2.3-1 - Formación y actualización catastral"/>
    <s v="SER - Adquisición de servicios"/>
    <s v="SER012 - Prestación de servicios personas naturales"/>
    <s v="DGC SA 18 Control Calidad Consolidación y SIG"/>
    <n v="0"/>
    <n v="0"/>
    <s v="NO APLICA "/>
    <n v="0"/>
    <n v="0"/>
    <n v="0"/>
    <n v="0"/>
    <n v="0"/>
    <n v="0"/>
    <n v="0"/>
    <n v="0"/>
    <n v="0"/>
    <n v="0"/>
    <n v="0"/>
    <n v="0"/>
    <n v="0"/>
    <n v="0"/>
    <n v="41251960"/>
    <n v="0"/>
    <n v="0"/>
    <n v="8250392"/>
    <n v="0"/>
    <n v="8250392"/>
    <n v="0"/>
    <n v="8250392"/>
    <n v="0"/>
    <n v="16500784"/>
    <n v="185524"/>
  </r>
  <r>
    <s v="2500.1.1.1.4396"/>
    <s v="INVERSIÓN"/>
    <x v="0"/>
    <s v="1 - Ajustar el modelo de operación y de gestión catastral del Instituto"/>
    <x v="0"/>
    <x v="0"/>
    <s v="N.D."/>
    <x v="0"/>
    <s v="N/A"/>
    <s v="Prestacion de servicios profesional para apoyar la labor valuadora de la SDA en la elaboración de avalúos de cultivos plantaciones y pasturas y análisis de rentabilidad agropecuari"/>
    <s v="Septiembre "/>
    <s v="Septiembre "/>
    <n v="4"/>
    <s v="Contratación directa"/>
    <x v="0"/>
    <n v="0"/>
    <n v="0"/>
    <s v="1. Prioridad Crítica"/>
    <s v="Persona natural"/>
    <s v="NO"/>
    <s v="N/A"/>
    <s v="2520 - Subdirección de Avalúos"/>
    <s v="2.3 - Gestión Catastral"/>
    <s v="2.3-1 - Formación y actualización catastral"/>
    <s v="SER - Adquisición de servicios"/>
    <s v="SER012 - Prestación de servicios personas naturales"/>
    <s v="DGC SA 32 Profesional aspectos económicos"/>
    <n v="0"/>
    <n v="0"/>
    <s v="NO APLICA "/>
    <n v="0"/>
    <n v="0"/>
    <n v="0"/>
    <n v="0"/>
    <n v="0"/>
    <n v="0"/>
    <n v="0"/>
    <n v="0"/>
    <n v="0"/>
    <n v="0"/>
    <n v="0"/>
    <n v="0"/>
    <n v="0"/>
    <n v="0"/>
    <n v="0"/>
    <n v="0"/>
    <n v="0"/>
    <n v="0"/>
    <n v="0"/>
    <n v="0"/>
    <n v="0"/>
    <n v="0"/>
    <n v="0"/>
    <n v="0"/>
    <n v="185624"/>
  </r>
  <r>
    <s v="2500.1.1.1.4397"/>
    <s v="INVERSIÓN"/>
    <x v="0"/>
    <s v="1 - Ajustar el modelo de operación y de gestión catastral del Instituto"/>
    <x v="0"/>
    <x v="0"/>
    <s v="N.D."/>
    <x v="0"/>
    <s v="N/A"/>
    <s v="Prestación de servicios profesionales para apoyar actividades de seguridad operativa necesaria para el desarrollo de los procesos de actualización catastral con enfoque multipropósito"/>
    <s v="Agosto"/>
    <s v="Agosto"/>
    <n v="5"/>
    <s v="Contratación directa"/>
    <x v="0"/>
    <n v="31458480"/>
    <n v="31458480"/>
    <s v="1. Prioridad Crítica"/>
    <s v="Persona natural"/>
    <s v="NO"/>
    <s v="N/A"/>
    <s v="2510 - Subdirección de Proyectos"/>
    <s v="2.3 - Gestión Catastral"/>
    <s v="2.3-1 - Formación y actualización catastral"/>
    <s v="SER - Adquisición de servicios"/>
    <s v="SER012 - Prestación de servicios personas naturales"/>
    <s v="DGC-80 Catastrales SIG"/>
    <n v="0"/>
    <n v="0"/>
    <s v="NO APLICA "/>
    <n v="0"/>
    <n v="0"/>
    <n v="0"/>
    <n v="0"/>
    <n v="0"/>
    <n v="0"/>
    <n v="0"/>
    <n v="0"/>
    <n v="0"/>
    <n v="0"/>
    <n v="0"/>
    <n v="0"/>
    <n v="0"/>
    <n v="0"/>
    <n v="31458480"/>
    <n v="0"/>
    <n v="0"/>
    <n v="6291696"/>
    <n v="0"/>
    <n v="6291696"/>
    <n v="0"/>
    <n v="6291696"/>
    <n v="0"/>
    <n v="12583392"/>
    <n v="185724"/>
  </r>
  <r>
    <s v="2500.1.1.1.4398"/>
    <s v="INVERSIÓN"/>
    <x v="0"/>
    <s v="1 - Ajustar el modelo de operación y de gestión catastral del Instituto"/>
    <x v="0"/>
    <x v="0"/>
    <s v="N.D."/>
    <x v="0"/>
    <s v="N/A"/>
    <s v="Prestación de servicios profesionales para apoyar actividades de seguridad operativa necesaria para el desarrollo de los procesos de actualización catastral con enfoque multipropósito"/>
    <s v="Agosto"/>
    <s v="Agosto"/>
    <n v="5"/>
    <s v="Contratación directa"/>
    <x v="0"/>
    <n v="31458480"/>
    <n v="31458480"/>
    <s v="1. Prioridad Crítica"/>
    <s v="Persona natural"/>
    <s v="NO"/>
    <s v="N/A"/>
    <s v="2510 - Subdirección de Proyectos"/>
    <s v="2.3 - Gestión Catastral"/>
    <s v="2.3-1 - Formación y actualización catastral"/>
    <s v="SER - Adquisición de servicios"/>
    <s v="SER012 - Prestación de servicios personas naturales"/>
    <s v="DGC-80 Catastrales SIG"/>
    <n v="0"/>
    <n v="0"/>
    <s v="NO APLICA "/>
    <n v="0"/>
    <n v="0"/>
    <n v="0"/>
    <n v="0"/>
    <n v="0"/>
    <n v="0"/>
    <n v="0"/>
    <n v="0"/>
    <n v="0"/>
    <n v="0"/>
    <n v="0"/>
    <n v="0"/>
    <n v="0"/>
    <n v="0"/>
    <n v="31458480"/>
    <n v="0"/>
    <n v="0"/>
    <n v="6291696"/>
    <n v="0"/>
    <n v="6291696"/>
    <n v="0"/>
    <n v="6291696"/>
    <n v="0"/>
    <n v="12583392"/>
    <n v="185824"/>
  </r>
  <r>
    <s v="2500.1.1.1.4399"/>
    <s v="INVERSIÓN"/>
    <x v="0"/>
    <s v="1 - Ajustar el modelo de operación y de gestión catastral del Instituto"/>
    <x v="0"/>
    <x v="0"/>
    <s v="N.D."/>
    <x v="0"/>
    <s v="N/A"/>
    <s v="Prestación de servicios profesionales para apoyar actividades de seguridad operativa necesaria para el desarrollo de los procesos de actualización catastral con enfoque multipropósito"/>
    <s v="Agosto"/>
    <s v="Agosto"/>
    <n v="5"/>
    <s v="Contratación directa"/>
    <x v="0"/>
    <n v="31458480"/>
    <n v="31458480"/>
    <s v="1. Prioridad Crítica"/>
    <s v="Persona natural"/>
    <s v="NO"/>
    <s v="N/A"/>
    <s v="2510 - Subdirección de Proyectos"/>
    <s v="2.3 - Gestión Catastral"/>
    <s v="2.3-1 - Formación y actualización catastral"/>
    <s v="SER - Adquisición de servicios"/>
    <s v="SER012 - Prestación de servicios personas naturales"/>
    <s v="DGC-80 Catastrales SIG"/>
    <n v="0"/>
    <n v="0"/>
    <s v="NO APLICA "/>
    <n v="0"/>
    <n v="0"/>
    <n v="0"/>
    <n v="0"/>
    <n v="0"/>
    <n v="0"/>
    <n v="0"/>
    <n v="0"/>
    <n v="0"/>
    <n v="0"/>
    <n v="0"/>
    <n v="0"/>
    <n v="0"/>
    <n v="0"/>
    <n v="31458480"/>
    <n v="0"/>
    <n v="0"/>
    <n v="6291696"/>
    <n v="0"/>
    <n v="6291696"/>
    <n v="0"/>
    <n v="6291696"/>
    <n v="0"/>
    <n v="12583392"/>
    <n v="185924"/>
  </r>
  <r>
    <s v="2500.1.1.1.4400"/>
    <s v="INVERSIÓN"/>
    <x v="0"/>
    <s v="1 - Ajustar el modelo de operación y de gestión catastral del Instituto"/>
    <x v="0"/>
    <x v="0"/>
    <s v="N.D."/>
    <x v="0"/>
    <s v="N/A"/>
    <s v="Prestación de servicios profesionales para realizar el  procesamiento, edición, análisis y evaluación de la calidad interna y externa de la información drivada de los proyectos de formación y/o actualización catastral."/>
    <s v="Junio"/>
    <s v="Junio"/>
    <n v="6"/>
    <s v="Contratación directa"/>
    <x v="0"/>
    <n v="37750176"/>
    <n v="37750176"/>
    <s v="1. Prioridad Crítica"/>
    <s v="Persona natural"/>
    <s v="NO"/>
    <s v="N/A"/>
    <s v="2510 - Subdirección de Proyectos"/>
    <s v="N.D."/>
    <s v="N.D."/>
    <s v="SER - Adquisición de servicios"/>
    <s v="SER012 - Prestación de servicios personas naturales"/>
    <s v="N.D."/>
    <n v="0"/>
    <n v="0"/>
    <s v="NO APLICA "/>
    <n v="0"/>
    <n v="0"/>
    <n v="0"/>
    <n v="0"/>
    <n v="0"/>
    <n v="0"/>
    <n v="0"/>
    <n v="0"/>
    <n v="0"/>
    <n v="0"/>
    <n v="0"/>
    <n v="0"/>
    <n v="37750176"/>
    <n v="0"/>
    <n v="0"/>
    <n v="6291696"/>
    <n v="0"/>
    <n v="6291696"/>
    <n v="0"/>
    <n v="6291696"/>
    <n v="0"/>
    <n v="6291696"/>
    <n v="0"/>
    <n v="12583392"/>
    <n v="186024"/>
  </r>
  <r>
    <s v="2500.1.1.1.4401"/>
    <s v="INVERSIÓN"/>
    <x v="0"/>
    <s v="1 - Ajustar el modelo de operación y de gestión catastral del Instituto"/>
    <x v="0"/>
    <x v="0"/>
    <s v="N.D."/>
    <x v="0"/>
    <s v="N/A"/>
    <s v="Prestación de servicios profesionales para apoyar actividades de seguridad operativa necesaria para el desarrollo de los procesos de actualización catastral con enfoque multipropósito"/>
    <s v="Agosto"/>
    <s v="Agosto"/>
    <n v="5"/>
    <s v="Contratación directa"/>
    <x v="0"/>
    <n v="31458480"/>
    <n v="31458480"/>
    <s v="1. Prioridad Crítica"/>
    <s v="Persona natural"/>
    <s v="NO"/>
    <s v="N/A"/>
    <s v="2510 - Subdirección de Proyectos"/>
    <s v="2.3 - Gestión Catastral"/>
    <s v="2.3-1 - Formación y actualización catastral"/>
    <s v="SER - Adquisición de servicios"/>
    <s v="SER012 - Prestación de servicios personas naturales"/>
    <s v="DGC-80 Catastrales SIG"/>
    <n v="0"/>
    <n v="0"/>
    <s v="NO APLICA "/>
    <n v="0"/>
    <n v="0"/>
    <n v="0"/>
    <n v="0"/>
    <n v="0"/>
    <n v="0"/>
    <n v="0"/>
    <n v="0"/>
    <n v="0"/>
    <n v="0"/>
    <n v="0"/>
    <n v="0"/>
    <n v="0"/>
    <n v="0"/>
    <n v="31458480"/>
    <n v="0"/>
    <n v="0"/>
    <n v="6291696"/>
    <n v="0"/>
    <n v="6291696"/>
    <n v="0"/>
    <n v="6291696"/>
    <n v="0"/>
    <n v="12583392"/>
    <n v="186124"/>
  </r>
  <r>
    <s v="2500.1.1.1.4402"/>
    <s v="INVERSIÓN"/>
    <x v="0"/>
    <s v="1 - Ajustar el modelo de operación y de gestión catastral del Instituto"/>
    <x v="0"/>
    <x v="0"/>
    <s v="N.D."/>
    <x v="0"/>
    <s v="N/A"/>
    <s v="Prestación de servicios profesionales para apoyar actividades de seguridad operativa necesaria para el desarrollo de los procesos de actualización catastral con enfoque multipropósito"/>
    <s v="Agosto"/>
    <s v="Agosto"/>
    <n v="5"/>
    <s v="Contratación directa"/>
    <x v="0"/>
    <n v="31458480"/>
    <n v="31458480"/>
    <s v="1. Prioridad Crítica"/>
    <s v="Persona natural"/>
    <s v="NO"/>
    <s v="N/A"/>
    <s v="2510 - Subdirección de Proyectos"/>
    <s v="2.3 - Gestión Catastral"/>
    <s v="2.3-1 - Formación y actualización catastral"/>
    <s v="SER - Adquisición de servicios"/>
    <s v="SER012 - Prestación de servicios personas naturales"/>
    <s v="DGC-80 Catastrales SIG"/>
    <n v="0"/>
    <n v="0"/>
    <s v="NO APLICA "/>
    <n v="0"/>
    <n v="0"/>
    <n v="0"/>
    <n v="0"/>
    <n v="0"/>
    <n v="0"/>
    <n v="0"/>
    <n v="0"/>
    <n v="0"/>
    <n v="0"/>
    <n v="0"/>
    <n v="0"/>
    <n v="0"/>
    <n v="0"/>
    <n v="31458480"/>
    <n v="0"/>
    <n v="0"/>
    <n v="6291696"/>
    <n v="0"/>
    <n v="6291696"/>
    <n v="0"/>
    <n v="6291696"/>
    <n v="0"/>
    <n v="12583392"/>
    <n v="186224"/>
  </r>
  <r>
    <s v="2500.1.1.1.4403"/>
    <s v="INVERSIÓN"/>
    <x v="0"/>
    <s v="1 - Ajustar el modelo de operación y de gestión catastral del Instituto"/>
    <x v="0"/>
    <x v="0"/>
    <s v="N.D."/>
    <x v="0"/>
    <s v="N/A"/>
    <s v="Prestación de servicios profesionales para apoyar actividades de seguridad operativa necesaria para el desarrollo de los procesos de actualización catastral con enfoque multipropósito"/>
    <s v="Agosto"/>
    <s v="Agosto"/>
    <n v="5"/>
    <s v="Contratación directa"/>
    <x v="0"/>
    <n v="31458480"/>
    <n v="31458480"/>
    <s v="1. Prioridad Crítica"/>
    <s v="Persona natural"/>
    <s v="NO"/>
    <s v="N/A"/>
    <s v="2510 - Subdirección de Proyectos"/>
    <s v="2.3 - Gestión Catastral"/>
    <s v="2.3-1 - Formación y actualización catastral"/>
    <s v="SER - Adquisición de servicios"/>
    <s v="SER012 - Prestación de servicios personas naturales"/>
    <s v="DGC-81 Gestor cruce Base Datos"/>
    <n v="0"/>
    <n v="0"/>
    <s v="NO APLICA "/>
    <n v="0"/>
    <n v="0"/>
    <n v="0"/>
    <n v="0"/>
    <n v="0"/>
    <n v="0"/>
    <n v="0"/>
    <n v="0"/>
    <n v="0"/>
    <n v="0"/>
    <n v="0"/>
    <n v="0"/>
    <n v="0"/>
    <n v="0"/>
    <n v="31458480"/>
    <n v="0"/>
    <n v="0"/>
    <n v="6291696"/>
    <n v="0"/>
    <n v="6291696"/>
    <n v="0"/>
    <n v="6291696"/>
    <n v="0"/>
    <n v="12583392"/>
    <n v="186324"/>
  </r>
  <r>
    <s v="2500.1.1.1.4404"/>
    <s v="INVERSIÓN"/>
    <x v="0"/>
    <s v="1 - Ajustar el modelo de operación y de gestión catastral del Instituto"/>
    <x v="0"/>
    <x v="0"/>
    <s v="N.D."/>
    <x v="0"/>
    <s v="N/A"/>
    <s v="Prestación de servicios profesionales para apoyar actividades de seguridad operativa necesaria para el desarrollo de los procesos de actualización catastral con enfoque multipropósito"/>
    <s v="Agosto"/>
    <s v="Agosto"/>
    <n v="5"/>
    <s v="Contratación directa"/>
    <x v="0"/>
    <n v="31458480"/>
    <n v="31458480"/>
    <s v="1. Prioridad Crítica"/>
    <s v="Persona natural"/>
    <s v="NO"/>
    <s v="N/A"/>
    <s v="2510 - Subdirección de Proyectos"/>
    <s v="2.3 - Gestión Catastral"/>
    <s v="2.3-1 - Formación y actualización catastral"/>
    <s v="SER - Adquisición de servicios"/>
    <s v="SER012 - Prestación de servicios personas naturales"/>
    <s v="DGC-81 Gestor cruce Base Datos"/>
    <n v="0"/>
    <n v="0"/>
    <s v="NO APLICA "/>
    <n v="0"/>
    <n v="0"/>
    <n v="0"/>
    <n v="0"/>
    <n v="0"/>
    <n v="0"/>
    <n v="0"/>
    <n v="0"/>
    <n v="0"/>
    <n v="0"/>
    <n v="0"/>
    <n v="0"/>
    <n v="0"/>
    <n v="0"/>
    <n v="31458480"/>
    <n v="0"/>
    <n v="0"/>
    <n v="6291696"/>
    <n v="0"/>
    <n v="6291696"/>
    <n v="0"/>
    <n v="6291696"/>
    <n v="0"/>
    <n v="12583392"/>
    <n v="186424"/>
  </r>
  <r>
    <s v="2500.1.1.1.4405"/>
    <s v="INVERSIÓN"/>
    <x v="0"/>
    <s v="1 - Ajustar el modelo de operación y de gestión catastral del Instituto"/>
    <x v="0"/>
    <x v="0"/>
    <s v="N.D."/>
    <x v="0"/>
    <s v="N/A"/>
    <s v="Prestación de servicios profesionales especializados para la depuración y revisión de las cuentas bancarias e informes de venta en el proceso de tesorería de la subdirección administrativa y financiera, asociadas al en el marco del proceso de actualización de gestión catastral con enfoque Multiproposito. "/>
    <s v="Julio"/>
    <s v="Julio"/>
    <n v="6"/>
    <s v="Contratación directa"/>
    <x v="0"/>
    <n v="46478079"/>
    <n v="46478079"/>
    <s v="1. Prioridad Crítica"/>
    <s v="Continuidad persona natural"/>
    <s v="NO"/>
    <s v="N/A"/>
    <s v="3200 - Subdirección Administrativa y Financiera"/>
    <s v="N.D."/>
    <s v="N.D."/>
    <s v="SER - Adquisición de servicios"/>
    <s v="SER012 - Prestación de servicios personas naturales"/>
    <s v="N.D."/>
    <n v="0"/>
    <n v="0"/>
    <s v="NO APLICA "/>
    <n v="0"/>
    <n v="0"/>
    <n v="0"/>
    <n v="0"/>
    <n v="0"/>
    <n v="0"/>
    <n v="0"/>
    <n v="0"/>
    <n v="0"/>
    <n v="0"/>
    <n v="0"/>
    <n v="0"/>
    <n v="46478079"/>
    <n v="0"/>
    <n v="0"/>
    <n v="8154049"/>
    <n v="0"/>
    <n v="8154049"/>
    <n v="0"/>
    <n v="8154049"/>
    <n v="0"/>
    <n v="8154049"/>
    <n v="0"/>
    <n v="13861883"/>
    <n v="176324"/>
  </r>
  <r>
    <s v="2500.1.1.1.4406"/>
    <s v="INVERSIÓN"/>
    <x v="0"/>
    <s v="1 - Ajustar el modelo de operación y de gestión catastral del Instituto"/>
    <x v="0"/>
    <x v="0"/>
    <s v="N.D."/>
    <x v="0"/>
    <s v="N/A"/>
    <s v="Prestar servicios profesionales para la definición, implementación y asistencia técnica de las actividades propias de la politica de inclusión de genero en el marco del catastro multiproposito."/>
    <s v="Agosto"/>
    <s v="Agosto"/>
    <n v="5"/>
    <s v="N/A"/>
    <x v="0"/>
    <n v="0"/>
    <n v="0"/>
    <s v="1. Prioridad Crítica"/>
    <s v="Continuidad persona natural"/>
    <s v="NO"/>
    <s v="N/A"/>
    <s v="3100 - Subdirección de Talento Humano"/>
    <s v="3.9 - Operación de la entidad"/>
    <s v="2.3-1 - Formación y actualización catastral"/>
    <s v="SER - Adquisición de servicios"/>
    <s v="SER012 - Prestación de servicios personas naturales"/>
    <s v="SAF-0 Por definir"/>
    <n v="0"/>
    <n v="0"/>
    <s v="NO APLICA "/>
    <n v="0"/>
    <n v="0"/>
    <n v="0"/>
    <n v="0"/>
    <n v="0"/>
    <n v="0"/>
    <n v="0"/>
    <n v="0"/>
    <n v="0"/>
    <n v="0"/>
    <n v="0"/>
    <n v="0"/>
    <n v="0"/>
    <n v="0"/>
    <n v="0"/>
    <n v="0"/>
    <n v="0"/>
    <n v="0"/>
    <n v="0"/>
    <n v="0"/>
    <n v="0"/>
    <n v="0"/>
    <n v="0"/>
    <n v="0"/>
    <n v="205924"/>
  </r>
  <r>
    <s v="2500.1.1.1.4407"/>
    <s v="INVERSIÓN"/>
    <x v="0"/>
    <s v="1 - Ajustar el modelo de operación y de gestión catastral del Instituto"/>
    <x v="0"/>
    <x v="0"/>
    <s v="N.D."/>
    <x v="0"/>
    <s v="N/A"/>
    <s v="Prestar los servicios profesionales de  implementación de la estrategia de relacionamiento con gremios NIVEL 2"/>
    <s v="Agosto"/>
    <s v="Septiembre "/>
    <n v="4"/>
    <s v="Contratación directa"/>
    <x v="1"/>
    <n v="41000000"/>
    <n v="41000000"/>
    <s v="1. Prioridad Crítica"/>
    <s v="Continuidad persona natural"/>
    <s v="NO"/>
    <s v="N/A"/>
    <s v="1600 - Oficina de Relación con el Ciudadano"/>
    <s v="1.3 - Gestión de relacionamiento con el ciudadano"/>
    <s v="1.3-99 - GND- Gestión de relacionamiento con el ciudadano"/>
    <s v="SER - Adquisición de servicios"/>
    <s v="SER012 - Prestación de servicios personas naturales"/>
    <s v="ORC-8 Estrategia / Planes"/>
    <n v="0"/>
    <n v="0"/>
    <s v="NO APLICA "/>
    <n v="0"/>
    <n v="0"/>
    <n v="0"/>
    <n v="0"/>
    <n v="0"/>
    <n v="0"/>
    <n v="0"/>
    <n v="0"/>
    <n v="0"/>
    <n v="0"/>
    <n v="0"/>
    <n v="0"/>
    <n v="0"/>
    <n v="0"/>
    <n v="0"/>
    <n v="0"/>
    <n v="41000000"/>
    <n v="0"/>
    <n v="0"/>
    <n v="10000000"/>
    <n v="0"/>
    <n v="10000000"/>
    <n v="0"/>
    <n v="21000000"/>
    <n v="203624"/>
  </r>
  <r>
    <s v="2500.1.1.1.4408"/>
    <s v="INVERSIÓN"/>
    <x v="0"/>
    <s v="1 - Ajustar el modelo de operación y de gestión catastral del Instituto"/>
    <x v="0"/>
    <x v="0"/>
    <s v="N.D."/>
    <x v="0"/>
    <s v="N/A"/>
    <s v="Adquisición de licencias Adobe"/>
    <s v="Agosto"/>
    <s v="Agosto"/>
    <n v="1"/>
    <s v="Seléccion abreviada - acuerdo marco"/>
    <x v="0"/>
    <n v="47583000"/>
    <n v="47583000"/>
    <s v="1. Prioridad Crítica"/>
    <s v="Licenciamientos"/>
    <s v="NO"/>
    <s v="N/A"/>
    <s v="1300 - Oficina Asesora de Comunicaciones"/>
    <s v="N.D."/>
    <s v="N.D."/>
    <s v="SER - Adquisición de servicios"/>
    <s v="SER012 - Prestación de servicios personas naturales"/>
    <s v="N.D."/>
    <n v="0"/>
    <n v="0"/>
    <s v="NO APLICA "/>
    <n v="0"/>
    <n v="0"/>
    <n v="0"/>
    <n v="0"/>
    <n v="0"/>
    <n v="0"/>
    <n v="0"/>
    <n v="0"/>
    <n v="0"/>
    <n v="0"/>
    <n v="0"/>
    <n v="0"/>
    <n v="0"/>
    <n v="0"/>
    <n v="47583000"/>
    <n v="47583000"/>
    <n v="0"/>
    <n v="0"/>
    <n v="0"/>
    <n v="0"/>
    <n v="0"/>
    <n v="0"/>
    <n v="0"/>
    <n v="0"/>
    <n v="186624"/>
  </r>
  <r>
    <s v="2500.1.1.1.4409"/>
    <s v="INVERSIÓN"/>
    <x v="0"/>
    <s v="1 - Ajustar el modelo de operación y de gestión catastral del Instituto"/>
    <x v="0"/>
    <x v="0"/>
    <s v="N.D."/>
    <x v="0"/>
    <s v="N/A"/>
    <s v="Prestación de servicios profesionales para la elaboración de ordenes de pago y conciliaciones y gastos bancarias del IGAC, en el marco del proceso de actualización catastral.   "/>
    <s v="Julio"/>
    <s v="Julio"/>
    <n v="6"/>
    <s v="Contratación directa"/>
    <x v="0"/>
    <n v="33392766"/>
    <n v="33392766"/>
    <s v="1. Prioridad Crítica"/>
    <s v="Continuidad persona natural"/>
    <s v="NO"/>
    <s v="N/A"/>
    <s v="3200 - Subdirección Administrativa y Financiera"/>
    <s v="N.D."/>
    <s v="N.D."/>
    <s v="SER - Adquisición de servicios"/>
    <s v="SER012 - Prestación de servicios personas naturales"/>
    <s v="N.D."/>
    <n v="0"/>
    <n v="0"/>
    <s v="NO APLICA "/>
    <n v="0"/>
    <n v="0"/>
    <n v="0"/>
    <n v="0"/>
    <n v="0"/>
    <n v="0"/>
    <n v="0"/>
    <n v="0"/>
    <n v="0"/>
    <n v="0"/>
    <n v="0"/>
    <n v="0"/>
    <n v="33392766"/>
    <n v="0"/>
    <n v="0"/>
    <n v="6071412"/>
    <n v="0"/>
    <n v="6071412"/>
    <n v="0"/>
    <n v="6071412"/>
    <n v="0"/>
    <n v="6071412"/>
    <n v="0"/>
    <n v="9107118"/>
    <n v="176424"/>
  </r>
  <r>
    <s v="2500.1.1.1.4410"/>
    <s v="INVERSIÓN"/>
    <x v="0"/>
    <s v="1 - Ajustar el modelo de operación y de gestión catastral del Instituto"/>
    <x v="0"/>
    <x v="0"/>
    <s v="N.D."/>
    <x v="0"/>
    <s v="N/A"/>
    <s v="Prestar servicios profesionales para la formulación, implementación y seguimiento de la estrategia de Lenguaje Claro e incluyente a nivel nacional."/>
    <s v="Septiembre"/>
    <s v="Septiembre "/>
    <n v="4"/>
    <s v="Contratación directa"/>
    <x v="1"/>
    <n v="35000000"/>
    <n v="35000000"/>
    <s v="1. Prioridad Crítica"/>
    <s v="Continuidad persona natural"/>
    <s v="NO"/>
    <s v="N/A"/>
    <s v="1600 - Oficina de Relación con el Ciudadano"/>
    <s v="1.3 - Gestión de relacionamiento con el ciudadano"/>
    <s v="1.3-2 - Mantenimiento y mejoramiento de canales de atención "/>
    <s v="SER - Adquisición de servicios"/>
    <s v="SER012 - Prestación de servicios personas naturales"/>
    <s v="ORC-1 Accesibilidad / lenguaje claro"/>
    <n v="0"/>
    <n v="0"/>
    <s v="NO APLICA "/>
    <n v="0"/>
    <n v="0"/>
    <n v="0"/>
    <n v="0"/>
    <n v="0"/>
    <n v="0"/>
    <n v="0"/>
    <n v="0"/>
    <n v="0"/>
    <n v="0"/>
    <n v="0"/>
    <n v="0"/>
    <n v="0"/>
    <n v="0"/>
    <n v="0"/>
    <n v="0"/>
    <n v="35000000"/>
    <n v="0"/>
    <n v="0"/>
    <n v="5000000"/>
    <n v="0"/>
    <n v="10000000"/>
    <n v="0"/>
    <n v="20000000"/>
    <n v="203724"/>
  </r>
  <r>
    <s v="2500.1.1.1.4411"/>
    <s v="INVERSIÓN"/>
    <x v="0"/>
    <s v="1 - Ajustar el modelo de operación y de gestión catastral del Instituto"/>
    <x v="0"/>
    <x v="0"/>
    <s v="N.D."/>
    <x v="0"/>
    <s v="N/A"/>
    <s v="Prestar los servicios profesionales relacionados con el apoyo en la formulación, implementación y seguimiento de las estrategias de participación ciudadana y rendición de cuentas."/>
    <s v="Septiembre"/>
    <s v="Septiembre "/>
    <n v="4"/>
    <s v="Contratación directa"/>
    <x v="1"/>
    <n v="34666667"/>
    <n v="34666667"/>
    <s v="1. Prioridad Crítica"/>
    <s v="Continuidad persona natural"/>
    <s v="NO"/>
    <s v="N/A"/>
    <s v="1600 - Oficina de Relación con el Ciudadano"/>
    <s v="1.3 - Gestión de relacionamiento con el ciudadano"/>
    <s v="1.3-3 - Rendición de cuentas permanente para la ciudadanía"/>
    <s v="SER - Adquisición de servicios"/>
    <s v="SER012 - Prestación de servicios personas naturales"/>
    <s v="ORC-9 Canales / Política"/>
    <n v="0"/>
    <n v="0"/>
    <s v="NO APLICA "/>
    <n v="0"/>
    <n v="0"/>
    <n v="0"/>
    <n v="0"/>
    <n v="0"/>
    <n v="0"/>
    <n v="0"/>
    <n v="0"/>
    <n v="0"/>
    <n v="0"/>
    <n v="0"/>
    <n v="0"/>
    <n v="0"/>
    <n v="0"/>
    <n v="0"/>
    <n v="0"/>
    <n v="34666667"/>
    <n v="0"/>
    <n v="0"/>
    <n v="4666667"/>
    <n v="0"/>
    <n v="10000000"/>
    <n v="0"/>
    <n v="20000000"/>
    <n v="203824"/>
  </r>
  <r>
    <s v="2500.1.1.1.4412"/>
    <s v="INVERSIÓN"/>
    <x v="0"/>
    <s v="1 - Ajustar el modelo de operación y de gestión catastral del Instituto"/>
    <x v="0"/>
    <x v="0"/>
    <s v="N.D."/>
    <x v="0"/>
    <s v="N/A"/>
    <s v="Prestar los servicios profesionales relacionados con la estrategia, planes y procedimientos del  proceso de gestión de servicio al ciudadano en Sede Central y a nivel nacional."/>
    <s v="Septiembre"/>
    <s v="Septiembre "/>
    <n v="4"/>
    <s v="Contratación directa"/>
    <x v="1"/>
    <n v="30666667"/>
    <n v="30666667"/>
    <s v="1. Prioridad Crítica"/>
    <s v="Continuidad persona natural"/>
    <s v="NO"/>
    <s v="N/A"/>
    <s v="1600 - Oficina de Relación con el Ciudadano"/>
    <s v="1.3 - Gestión de relacionamiento con el ciudadano"/>
    <s v="1.3-99 - GND- Gestión de relacionamiento con el ciudadano"/>
    <s v="SER - Adquisición de servicios"/>
    <s v="SER012 - Prestación de servicios personas naturales"/>
    <s v="ORC-8 Estrategia / Planes"/>
    <n v="0"/>
    <n v="0"/>
    <s v="NO APLICA "/>
    <n v="0"/>
    <n v="0"/>
    <n v="0"/>
    <n v="0"/>
    <n v="0"/>
    <n v="0"/>
    <n v="0"/>
    <n v="0"/>
    <n v="0"/>
    <n v="0"/>
    <n v="0"/>
    <n v="0"/>
    <n v="0"/>
    <n v="0"/>
    <n v="0"/>
    <n v="0"/>
    <n v="30666667"/>
    <n v="0"/>
    <n v="0"/>
    <n v="666667"/>
    <n v="0"/>
    <n v="10000000"/>
    <n v="0"/>
    <n v="20000000"/>
    <n v="203924"/>
  </r>
  <r>
    <s v="2500.1.1.1.4413"/>
    <s v="INVERSIÓN"/>
    <x v="0"/>
    <s v="1 - Ajustar el modelo de operación y de gestión catastral del Instituto"/>
    <x v="0"/>
    <x v="0"/>
    <s v="N.D."/>
    <x v="0"/>
    <s v="N/A"/>
    <s v="Prestación de servicios profesionales para la revisión y conciliación de cuentas y el registro de transacciones contables del IGAC, en el marco del proceso de actualización de gestión catastral. "/>
    <s v="Julio"/>
    <s v="Julio"/>
    <n v="6"/>
    <s v="Contratación directa"/>
    <x v="0"/>
    <n v="25635469"/>
    <n v="25635469"/>
    <s v="1. Prioridad Crítica"/>
    <s v="Continuidad persona natural"/>
    <s v="NO"/>
    <s v="N/A"/>
    <s v="3200 - Subdirección Administrativa y Financiera"/>
    <s v="N.D."/>
    <s v="N.D."/>
    <s v="SER - Adquisición de servicios"/>
    <s v="SER012 - Prestación de servicios personas naturales"/>
    <s v="N.D."/>
    <n v="0"/>
    <n v="0"/>
    <s v="NO APLICA "/>
    <n v="0"/>
    <n v="0"/>
    <n v="0"/>
    <n v="0"/>
    <n v="0"/>
    <n v="0"/>
    <n v="0"/>
    <n v="0"/>
    <n v="0"/>
    <n v="0"/>
    <n v="0"/>
    <n v="0"/>
    <n v="25635469"/>
    <n v="0"/>
    <n v="0"/>
    <n v="4272578"/>
    <n v="0"/>
    <n v="4272578"/>
    <n v="0"/>
    <n v="4272578"/>
    <n v="0"/>
    <n v="4272578"/>
    <n v="0"/>
    <n v="8545157"/>
    <n v="176224"/>
  </r>
  <r>
    <s v="2500.1.1.1.4414"/>
    <s v="INVERSIÓN"/>
    <x v="0"/>
    <s v="1 - Ajustar el modelo de operación y de gestión catastral del Instituto"/>
    <x v="0"/>
    <x v="0"/>
    <s v="N.D."/>
    <x v="0"/>
    <s v="N/A"/>
    <s v="Prestar los servicios profesionales jurídicos relacionados con el proceso de gestión del servicio al ciudadano en Sede Central"/>
    <s v="Septiembre"/>
    <s v="Septiembre "/>
    <n v="4"/>
    <s v="Contratación directa"/>
    <x v="1"/>
    <n v="23333333"/>
    <n v="23333333"/>
    <s v="1. Prioridad Crítica"/>
    <s v="Continuidad persona natural"/>
    <s v="NO"/>
    <s v="N/A"/>
    <s v="1600 - Oficina de Relación con el Ciudadano"/>
    <s v="1.3 - Gestión de relacionamiento con el ciudadano"/>
    <s v="1.3-99 - GND- Gestión de relacionamiento con el ciudadano"/>
    <s v="SER - Adquisición de servicios"/>
    <s v="SER012 - Prestación de servicios personas naturales"/>
    <s v="ORC-3 Jurídico"/>
    <n v="0"/>
    <n v="0"/>
    <s v="NO APLICA "/>
    <n v="0"/>
    <n v="0"/>
    <n v="0"/>
    <n v="0"/>
    <n v="0"/>
    <n v="0"/>
    <n v="0"/>
    <n v="0"/>
    <n v="0"/>
    <n v="0"/>
    <n v="0"/>
    <n v="0"/>
    <n v="0"/>
    <n v="0"/>
    <n v="0"/>
    <n v="0"/>
    <n v="23333333"/>
    <n v="0"/>
    <n v="0"/>
    <n v="2333333"/>
    <n v="0"/>
    <n v="7000000"/>
    <n v="0"/>
    <n v="14000000"/>
    <n v="204024"/>
  </r>
  <r>
    <s v="2500.1.1.1.4415"/>
    <s v="INVERSIÓN"/>
    <x v="0"/>
    <s v="1 - Ajustar el modelo de operación y de gestión catastral del Instituto"/>
    <x v="0"/>
    <x v="0"/>
    <s v="N.D."/>
    <x v="0"/>
    <s v="N/A"/>
    <s v="Contratar el suministro de materiales y herramientas de cableado estructurado y electrico regulado para el Instituto Geográfico Agustín Codazzi (IGAC)."/>
    <s v="Septiembre"/>
    <s v="Octubre"/>
    <n v="3"/>
    <s v="Selección abreviada subasta inversa"/>
    <x v="0"/>
    <n v="725180041"/>
    <n v="725180041"/>
    <s v="1. Prioridad Crítica"/>
    <s v="TI"/>
    <s v="NO"/>
    <s v="N/A"/>
    <s v="2730 - Subdirección Infraestructura Tecnológica"/>
    <s v="3.8 - Gestión de servicios tecnológicos"/>
    <s v="3.8-3 - Licenciamiento "/>
    <s v="SER - Adquisición de servicios"/>
    <s v="SER024 - Licenciamiento y paquetes de software"/>
    <s v="Proveedor"/>
    <n v="0"/>
    <n v="0"/>
    <s v="NO APLICA "/>
    <n v="0"/>
    <n v="0"/>
    <n v="0"/>
    <n v="0"/>
    <n v="0"/>
    <n v="0"/>
    <n v="0"/>
    <n v="0"/>
    <n v="0"/>
    <n v="0"/>
    <n v="0"/>
    <n v="0"/>
    <n v="0"/>
    <n v="0"/>
    <n v="0"/>
    <n v="0"/>
    <n v="0"/>
    <n v="0"/>
    <n v="0"/>
    <n v="0"/>
    <n v="725180041"/>
    <n v="0"/>
    <n v="0"/>
    <n v="725180041"/>
    <n v="221524"/>
  </r>
  <r>
    <s v="2500.1.1.1.4416"/>
    <s v="INVERSIÓN"/>
    <x v="0"/>
    <s v="1 - Ajustar el modelo de operación y de gestión catastral del Instituto"/>
    <x v="0"/>
    <x v="0"/>
    <s v="N.D."/>
    <x v="0"/>
    <s v="N/A"/>
    <s v="Suscripción y renovación de productos y servicios Microsoft 365 para los usuarios de la entidad, en procura de fortalecer la disposición y generación de productos asociados a la información catastral y geografica"/>
    <s v="Septiembre"/>
    <s v="Octubre"/>
    <n v="3"/>
    <s v="Selección abreviada subasta inversa"/>
    <x v="0"/>
    <n v="7500000000"/>
    <n v="7500000000"/>
    <s v="1. Prioridad Crítica"/>
    <s v=" TI "/>
    <s v="NO"/>
    <s v="N/A"/>
    <s v="2730 - Subdirección Infraestructura Tecnológica"/>
    <s v="3.8 - Gestión de servicios tecnológicos"/>
    <s v="3.8-3 - Licenciamiento "/>
    <s v="SER - Adquisición de servicios"/>
    <s v="SER012 - Prestación de servicios personas naturales"/>
    <s v="Proveedor"/>
    <n v="0"/>
    <n v="0"/>
    <s v="NO APLICA "/>
    <n v="0"/>
    <n v="0"/>
    <n v="0"/>
    <n v="0"/>
    <n v="0"/>
    <n v="0"/>
    <n v="0"/>
    <n v="0"/>
    <n v="0"/>
    <n v="0"/>
    <n v="0"/>
    <n v="0"/>
    <n v="0"/>
    <n v="0"/>
    <n v="0"/>
    <n v="0"/>
    <n v="0"/>
    <n v="0"/>
    <n v="0"/>
    <n v="0"/>
    <n v="7500000000"/>
    <n v="0"/>
    <n v="0"/>
    <n v="7500000000"/>
    <n v="207424"/>
  </r>
  <r>
    <s v="2500.1.1.1.4417"/>
    <s v="INVERSIÓN"/>
    <x v="0"/>
    <s v="1 - Ajustar el modelo de operación y de gestión catastral del Instituto"/>
    <x v="0"/>
    <x v="0"/>
    <s v="N.D."/>
    <x v="0"/>
    <s v="N/A"/>
    <s v="Adquisición de una solución de cómputo hiperconvergente, así como la renovación del soporte y garantía de la solución de almacenamiento Netapp para el IGAC"/>
    <s v="Agosto"/>
    <s v="Septiembre "/>
    <n v="3"/>
    <s v="Selección abreviada subasta inversa"/>
    <x v="0"/>
    <n v="2240000000"/>
    <n v="2240000000"/>
    <s v="1. Prioridad Crítica"/>
    <s v="TI"/>
    <s v="NO"/>
    <s v="N/A"/>
    <s v="2730 - Subdirección Infraestructura Tecnológica"/>
    <s v="3.8 - Gestión de servicios tecnológicos"/>
    <s v="3.8-3 - Licenciamiento "/>
    <s v="SER - Adquisición de servicios"/>
    <s v="SER012 - Prestación de servicios personas naturales"/>
    <s v="Proveedor"/>
    <n v="0"/>
    <n v="0"/>
    <s v="NO APLICA "/>
    <n v="0"/>
    <n v="0"/>
    <n v="0"/>
    <n v="0"/>
    <n v="0"/>
    <n v="0"/>
    <n v="0"/>
    <n v="0"/>
    <n v="0"/>
    <n v="0"/>
    <n v="0"/>
    <n v="0"/>
    <n v="0"/>
    <n v="0"/>
    <n v="0"/>
    <n v="0"/>
    <n v="2240000000"/>
    <n v="0"/>
    <n v="0"/>
    <n v="0"/>
    <n v="0"/>
    <n v="2240000000"/>
    <n v="0"/>
    <n v="0"/>
    <n v="195324"/>
  </r>
  <r>
    <s v="2500.1.1.1.4418"/>
    <s v="INVERSIÓN"/>
    <x v="0"/>
    <s v="1 - Ajustar el modelo de operación y de gestión catastral del Instituto"/>
    <x v="0"/>
    <x v="0"/>
    <s v="N.D."/>
    <x v="0"/>
    <s v="N/A"/>
    <s v="Prestar servicios profesionales a la Oficina de Relación con el Ciudadano del Instituto Geográfico Agustín Codazzi, para apoyar el desarrollo de soluciones de ciencia de datos que soporten la visualización del estado de las PQRSDF a nivel nacional."/>
    <s v="Noviembre"/>
    <s v="Noviembre"/>
    <n v="2"/>
    <s v="Contratación directa"/>
    <x v="1"/>
    <n v="8200000"/>
    <n v="8200000"/>
    <s v="1. Prioridad Crítica"/>
    <s v="Continuidad persona natural"/>
    <s v="NO"/>
    <s v="N/A"/>
    <s v="1600 - Oficina de Relación con el Ciudadano"/>
    <s v="1.3 - Gestión de relacionamiento con el ciudadano"/>
    <s v="1.3-4 - Atención PQRSD"/>
    <s v="SER - Adquisición de servicios"/>
    <s v="SER012 - Prestación de servicios personas naturales"/>
    <s v="ORC-4 Ciencia de Datos / Reportes"/>
    <n v="0"/>
    <n v="0"/>
    <s v="NO APLICA "/>
    <n v="0"/>
    <n v="0"/>
    <n v="0"/>
    <n v="0"/>
    <n v="0"/>
    <n v="0"/>
    <n v="0"/>
    <n v="0"/>
    <n v="0"/>
    <n v="0"/>
    <n v="0"/>
    <n v="0"/>
    <n v="0"/>
    <n v="0"/>
    <n v="0"/>
    <n v="0"/>
    <n v="0"/>
    <n v="0"/>
    <n v="0"/>
    <n v="0"/>
    <n v="8200000"/>
    <n v="0"/>
    <n v="0"/>
    <n v="8200000"/>
    <n v="204124"/>
  </r>
  <r>
    <s v="2500.1.1.1.4419"/>
    <s v="INVERSIÓN"/>
    <x v="0"/>
    <s v="1 - Ajustar el modelo de operación y de gestión catastral del Instituto"/>
    <x v="0"/>
    <x v="0"/>
    <n v="80111601"/>
    <x v="0"/>
    <s v="N/A"/>
    <s v="Prestación de  servicios profesionales para el seguimiento, administración, control,  supervisión y demás actividades conexas,  durante la ejecución del  proceso de formación y actualización catastral con enfoque multipropósito a cargo de la Dirección Territorial Cundinamarca."/>
    <s v="Julio"/>
    <s v="Julio"/>
    <n v="5"/>
    <s v="Contratación directa"/>
    <x v="0"/>
    <n v="48778176"/>
    <n v="48778176"/>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Coordinador Operativo Territorial"/>
    <n v="25785"/>
    <s v="CUNDINAMARCA"/>
    <s v="TABIO"/>
    <n v="0"/>
    <n v="0"/>
    <n v="0"/>
    <n v="0"/>
    <n v="0"/>
    <n v="0"/>
    <n v="0"/>
    <n v="0"/>
    <n v="0"/>
    <n v="0"/>
    <n v="48778176"/>
    <n v="0"/>
    <n v="0"/>
    <n v="0"/>
    <n v="0"/>
    <n v="8129696"/>
    <n v="0"/>
    <n v="10162120"/>
    <n v="0"/>
    <n v="10162120"/>
    <n v="0"/>
    <n v="10162120"/>
    <n v="0"/>
    <n v="10162120"/>
    <n v="4824"/>
  </r>
  <r>
    <s v="2500.1.1.1.4420"/>
    <s v="INVERSIÓN"/>
    <x v="0"/>
    <s v="1 - Ajustar el modelo de operación y de gestión catastral del Instituto"/>
    <x v="0"/>
    <x v="0"/>
    <n v="80111601"/>
    <x v="0"/>
    <s v="N/A"/>
    <s v="Prestación de servicios profesionales para realizar las actividades del aseguramiento y evaluación de calidad del componente físico de los productos generados en los procesos de formación y actualización catastra con enfoque multipropósito a cargo de la Direccion Territorial de Cundinamarca"/>
    <s v="Julio"/>
    <s v="Julio"/>
    <n v="5"/>
    <s v="Contratación directa"/>
    <x v="0"/>
    <n v="35624528"/>
    <n v="35624528"/>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Control Calidad QC - Interna"/>
    <n v="25785"/>
    <s v="CUNDINAMARCA"/>
    <s v="TABIO"/>
    <n v="0"/>
    <n v="0"/>
    <n v="0"/>
    <n v="0"/>
    <n v="0"/>
    <n v="0"/>
    <n v="0"/>
    <n v="0"/>
    <n v="0"/>
    <n v="0"/>
    <n v="35624528"/>
    <n v="0"/>
    <n v="0"/>
    <n v="0"/>
    <n v="0"/>
    <n v="6142160"/>
    <n v="0"/>
    <n v="7370592"/>
    <n v="0"/>
    <n v="7370592"/>
    <n v="0"/>
    <n v="7370592"/>
    <n v="0"/>
    <n v="7370592"/>
    <n v="4924"/>
  </r>
  <r>
    <s v="2500.1.1.1.4421"/>
    <s v="INVERSIÓN"/>
    <x v="0"/>
    <s v="1 - Ajustar el modelo de operación y de gestión catastral del Instituto"/>
    <x v="0"/>
    <x v="0"/>
    <n v="80111601"/>
    <x v="0"/>
    <s v="N/A"/>
    <s v="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de Cundinamarca."/>
    <s v="Julio"/>
    <s v="Julio"/>
    <n v="5"/>
    <s v="Contratación directa"/>
    <x v="0"/>
    <n v="30710800"/>
    <n v="30710800"/>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Control Calidad QC - Externa"/>
    <n v="25785"/>
    <s v="CUNDINAMARCA"/>
    <s v="TABIO"/>
    <n v="0"/>
    <n v="0"/>
    <n v="0"/>
    <n v="0"/>
    <n v="0"/>
    <n v="0"/>
    <n v="0"/>
    <n v="0"/>
    <n v="0"/>
    <n v="0"/>
    <n v="30710800"/>
    <n v="0"/>
    <n v="0"/>
    <n v="0"/>
    <n v="0"/>
    <n v="1228432"/>
    <n v="0"/>
    <n v="7370592"/>
    <n v="0"/>
    <n v="7370592"/>
    <n v="0"/>
    <n v="7370592"/>
    <n v="0"/>
    <n v="7370592"/>
    <n v="5024"/>
  </r>
  <r>
    <s v="2500.1.1.1.4422"/>
    <s v="INVERSIÓN"/>
    <x v="0"/>
    <s v="1 - Ajustar el modelo de operación y de gestión catastral del Instituto"/>
    <x v="0"/>
    <x v="0"/>
    <n v="80111601"/>
    <x v="0"/>
    <s v="N/A"/>
    <s v="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de Cundinamarca."/>
    <s v="Julio"/>
    <s v="Julio"/>
    <n v="5"/>
    <s v="Contratación directa"/>
    <x v="0"/>
    <n v="35624528"/>
    <n v="35624528"/>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Control Calidad QC - Externa"/>
    <n v="25785"/>
    <s v="CUNDINAMARCA"/>
    <s v="TABIO"/>
    <n v="0"/>
    <n v="0"/>
    <n v="0"/>
    <n v="0"/>
    <n v="0"/>
    <n v="0"/>
    <n v="0"/>
    <n v="0"/>
    <n v="0"/>
    <n v="0"/>
    <n v="35624528"/>
    <n v="0"/>
    <n v="0"/>
    <n v="0"/>
    <n v="0"/>
    <n v="6142160"/>
    <n v="0"/>
    <n v="7370592"/>
    <n v="0"/>
    <n v="7370592"/>
    <n v="0"/>
    <n v="7370592"/>
    <n v="0"/>
    <n v="7370592"/>
    <n v="5124"/>
  </r>
  <r>
    <s v="2500.1.1.1.4423"/>
    <s v="INVERSIÓN"/>
    <x v="0"/>
    <s v="1 - Ajustar el modelo de operación y de gestión catastral del Instituto"/>
    <x v="0"/>
    <x v="0"/>
    <n v="80111601"/>
    <x v="0"/>
    <s v="N/A"/>
    <s v="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de Cundinamarca."/>
    <s v="Julio"/>
    <s v="Julio"/>
    <n v="5"/>
    <s v="Contratación directa"/>
    <x v="0"/>
    <n v="35378841"/>
    <n v="35378841"/>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Control Calidad QC - Externa"/>
    <n v="25785"/>
    <s v="CUNDINAMARCA"/>
    <s v="TABIO"/>
    <n v="0"/>
    <n v="0"/>
    <n v="0"/>
    <n v="0"/>
    <n v="0"/>
    <n v="0"/>
    <n v="0"/>
    <n v="0"/>
    <n v="0"/>
    <n v="0"/>
    <n v="35378841"/>
    <n v="0"/>
    <n v="0"/>
    <n v="0"/>
    <n v="0"/>
    <n v="5896473"/>
    <n v="0"/>
    <n v="7370592"/>
    <n v="0"/>
    <n v="7370592"/>
    <n v="0"/>
    <n v="7370592"/>
    <n v="0"/>
    <n v="7370592"/>
    <n v="5224"/>
  </r>
  <r>
    <s v="2500.1.1.1.4424"/>
    <s v="INVERSIÓN"/>
    <x v="0"/>
    <s v="1 - Ajustar el modelo de operación y de gestión catastral del Instituto"/>
    <x v="0"/>
    <x v="0"/>
    <n v="80111601"/>
    <x v="0"/>
    <s v="N/A"/>
    <s v="Prestación de Servicios Profesionales para dar apoyo jurídico desde el aspeco contractual en los procesos de formación y actualización catastral con enfoque multipropósito a cargo de la Dirección territorial de Cundinamarca."/>
    <s v="Julio"/>
    <s v="Julio"/>
    <n v="5"/>
    <s v="Contratación directa"/>
    <x v="0"/>
    <n v="36852960"/>
    <n v="36852960"/>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Profesional Jurídico Contractual "/>
    <n v="25785"/>
    <s v="CUNDINAMARCA"/>
    <s v="TABIO"/>
    <n v="0"/>
    <n v="0"/>
    <n v="0"/>
    <n v="0"/>
    <n v="0"/>
    <n v="0"/>
    <n v="0"/>
    <n v="0"/>
    <n v="0"/>
    <n v="0"/>
    <n v="36852960"/>
    <n v="0"/>
    <n v="0"/>
    <n v="0"/>
    <n v="0"/>
    <n v="7370592"/>
    <n v="0"/>
    <n v="7370592"/>
    <n v="0"/>
    <n v="7370592"/>
    <n v="0"/>
    <n v="7370592"/>
    <n v="0"/>
    <n v="7370592"/>
    <n v="5324"/>
  </r>
  <r>
    <s v="2500.1.1.1.4425"/>
    <s v="INVERSIÓN"/>
    <x v="0"/>
    <s v="1 - Ajustar el modelo de operación y de gestión catastral del Instituto"/>
    <x v="0"/>
    <x v="0"/>
    <n v="80111604"/>
    <x v="0"/>
    <s v="N/A"/>
    <s v="Prestación de Servicios Profesionales para dar apoyo jurídico desde el aspeco predial y registral en los procesos de formación y actualización catastral con enfoque multipropósito a cargo de la Dirección territorial de Cundinamarca."/>
    <s v="Julio"/>
    <s v="Julio"/>
    <n v="5"/>
    <s v="Contratación directa"/>
    <x v="0"/>
    <n v="36852960"/>
    <n v="36852960"/>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Profesional Calidad Jurídica Predial "/>
    <n v="25785"/>
    <s v="CUNDINAMARCA"/>
    <s v="TABIO"/>
    <n v="0"/>
    <n v="0"/>
    <n v="0"/>
    <n v="0"/>
    <n v="0"/>
    <n v="0"/>
    <n v="0"/>
    <n v="0"/>
    <n v="0"/>
    <n v="0"/>
    <n v="36852960"/>
    <n v="0"/>
    <n v="0"/>
    <n v="0"/>
    <n v="0"/>
    <n v="7370592"/>
    <n v="0"/>
    <n v="7370592"/>
    <n v="0"/>
    <n v="7370592"/>
    <n v="0"/>
    <n v="7370592"/>
    <n v="0"/>
    <n v="7370592"/>
    <n v="5424"/>
  </r>
  <r>
    <s v="2500.1.1.1.4426"/>
    <s v="INVERSIÓN"/>
    <x v="0"/>
    <s v="1 - Ajustar el modelo de operación y de gestión catastral del Instituto"/>
    <x v="0"/>
    <x v="0"/>
    <n v="80111601"/>
    <x v="0"/>
    <s v="N/A"/>
    <s v="Prestacion de  servicios personales para realizar actividades de apoyo administrativo en los procesos de formación y actualización catastral con enfoque multipropósito a cargo de la Dirección territorial de Cundinamarca."/>
    <s v="Julio"/>
    <s v="Julio"/>
    <n v="5"/>
    <s v="Contratación directa"/>
    <x v="0"/>
    <n v="14590634"/>
    <n v="14590634"/>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Apoyo administrativo "/>
    <n v="25785"/>
    <s v="CUNDINAMARCA"/>
    <s v="TABIO"/>
    <n v="0"/>
    <n v="0"/>
    <n v="0"/>
    <n v="0"/>
    <n v="0"/>
    <n v="0"/>
    <n v="0"/>
    <n v="0"/>
    <n v="0"/>
    <n v="0"/>
    <n v="14590634"/>
    <n v="0"/>
    <n v="0"/>
    <n v="0"/>
    <n v="0"/>
    <n v="1903126"/>
    <n v="0"/>
    <n v="3171877"/>
    <n v="0"/>
    <n v="3171877"/>
    <n v="0"/>
    <n v="3171877"/>
    <n v="0"/>
    <n v="3171877"/>
    <n v="5524"/>
  </r>
  <r>
    <s v="2500.1.1.1.4427"/>
    <s v="INVERSIÓN"/>
    <x v="0"/>
    <s v="1 - Ajustar el modelo de operación y de gestión catastral del Instituto"/>
    <x v="0"/>
    <x v="0"/>
    <n v="80111601"/>
    <x v="0"/>
    <s v="N/A"/>
    <s v="Prestación de servicios profesionales para realizar la implementación del procedimiento intercultural de diálogo e interlocución social requeridas en el marco de la actualización y  formación catastral con enfoque multipropósito a cargo de la Dirección Territorial de Cundinamarca."/>
    <s v="Julio"/>
    <s v="Julio"/>
    <n v="5"/>
    <s v="Contratación directa"/>
    <x v="0"/>
    <n v="23024535"/>
    <n v="23024535"/>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Profesional Social"/>
    <n v="25785"/>
    <s v="CUNDINAMARCA"/>
    <s v="TABIO"/>
    <n v="0"/>
    <n v="0"/>
    <n v="0"/>
    <n v="0"/>
    <n v="0"/>
    <n v="0"/>
    <n v="0"/>
    <n v="0"/>
    <n v="0"/>
    <n v="0"/>
    <n v="23024535"/>
    <n v="0"/>
    <n v="0"/>
    <n v="0"/>
    <n v="0"/>
    <n v="0"/>
    <n v="0"/>
    <n v="912759"/>
    <n v="0"/>
    <n v="7370592"/>
    <n v="0"/>
    <n v="7370592"/>
    <n v="0"/>
    <n v="7370592"/>
    <n v="5624"/>
  </r>
  <r>
    <s v="2500.1.1.1.4428"/>
    <s v="INVERSIÓN"/>
    <x v="0"/>
    <s v="1 - Ajustar el modelo de operación y de gestión catastral del Instituto"/>
    <x v="0"/>
    <x v="0"/>
    <n v="80111601"/>
    <x v="0"/>
    <s v="N/A"/>
    <s v="Prestacion de  servicios profesionales para realizar actividades de seguimiento en el marco de los procesos de evaluación y aseguramiento de calidad geografica en los procesos de formacion y actualizacion catastral con enfoque multipropósito a cargo de la Dirección Territorial de Cundinamarca."/>
    <s v="Julio"/>
    <s v="Julio"/>
    <n v="5"/>
    <s v="Contratación directa"/>
    <x v="0"/>
    <n v="35624528"/>
    <n v="35624528"/>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Profesional SIG"/>
    <n v="25785"/>
    <s v="CUNDINAMARCA"/>
    <s v="TABIO"/>
    <n v="0"/>
    <n v="0"/>
    <n v="0"/>
    <n v="0"/>
    <n v="0"/>
    <n v="0"/>
    <n v="0"/>
    <n v="0"/>
    <n v="0"/>
    <n v="0"/>
    <n v="35624528"/>
    <n v="0"/>
    <n v="0"/>
    <n v="0"/>
    <n v="0"/>
    <n v="6142160"/>
    <n v="0"/>
    <n v="7370592"/>
    <n v="0"/>
    <n v="7370592"/>
    <n v="0"/>
    <n v="7370592"/>
    <n v="0"/>
    <n v="7370592"/>
    <n v="5724"/>
  </r>
  <r>
    <s v="2500.1.1.1.4429"/>
    <s v="INVERSIÓN"/>
    <x v="0"/>
    <s v="1 - Ajustar el modelo de operación y de gestión catastral del Instituto"/>
    <x v="0"/>
    <x v="0"/>
    <n v="80111601"/>
    <x v="0"/>
    <s v="N/A"/>
    <s v="Prestacion de  servicios profesionales para apoyar a la direccion territorial en temas financieros y contables, durante la ejecución del  proceso de formación y actualización catastral con enfoque multipropósito a cargo de la Dirección Territorial de Cundinamarca."/>
    <s v="Julio"/>
    <s v="Julio"/>
    <n v="5"/>
    <s v="Contratación directa"/>
    <x v="0"/>
    <n v="36852960"/>
    <n v="36852960"/>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Profesional financiero"/>
    <n v="25785"/>
    <s v="CUNDINAMARCA"/>
    <s v="TABIO"/>
    <n v="0"/>
    <n v="0"/>
    <n v="0"/>
    <n v="0"/>
    <n v="0"/>
    <n v="0"/>
    <n v="0"/>
    <n v="0"/>
    <n v="0"/>
    <n v="0"/>
    <n v="36852960"/>
    <n v="0"/>
    <n v="0"/>
    <n v="0"/>
    <n v="0"/>
    <n v="7370592"/>
    <n v="0"/>
    <n v="7370592"/>
    <n v="0"/>
    <n v="7370592"/>
    <n v="0"/>
    <n v="7370592"/>
    <n v="0"/>
    <n v="7370592"/>
    <n v="5824"/>
  </r>
  <r>
    <s v="2500.1.1.1.4430"/>
    <s v="INVERSIÓN"/>
    <x v="0"/>
    <s v="1 - Ajustar el modelo de operación y de gestión catastral del Instituto"/>
    <x v="0"/>
    <x v="0"/>
    <n v="80111601"/>
    <x v="0"/>
    <s v="N/A"/>
    <s v="Prestación de servicios personales para realizar actividades de apoyo en el área de sistemas, durante la ejecución del  proceso de formación y actualización catastral con enfoque multipropósito a cargo de la Dirección Territorial Cundinamarca"/>
    <s v="Julio"/>
    <s v="Julio"/>
    <n v="5"/>
    <s v="Contratación directa"/>
    <x v="0"/>
    <n v="19225438"/>
    <n v="19225438"/>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Soporte sistemas"/>
    <n v="25785"/>
    <s v="CUNDINAMARCA"/>
    <s v="TABIO"/>
    <n v="0"/>
    <n v="0"/>
    <n v="0"/>
    <n v="0"/>
    <n v="0"/>
    <n v="0"/>
    <n v="0"/>
    <n v="0"/>
    <n v="0"/>
    <n v="0"/>
    <n v="19225438"/>
    <n v="0"/>
    <n v="0"/>
    <n v="0"/>
    <n v="0"/>
    <n v="347666"/>
    <n v="0"/>
    <n v="4719443"/>
    <n v="0"/>
    <n v="4719443"/>
    <n v="0"/>
    <n v="4719443"/>
    <n v="0"/>
    <n v="4719443"/>
    <n v="5924"/>
  </r>
  <r>
    <s v="2500.1.1.1.4431"/>
    <s v="INVERSIÓN"/>
    <x v="0"/>
    <s v="1 - Ajustar el modelo de operación y de gestión catastral del Instituto"/>
    <x v="0"/>
    <x v="0"/>
    <n v="80111601"/>
    <x v="0"/>
    <s v="N/A"/>
    <s v="Prestar servicios profesionales para realizar actividades de campo y de oficina requeridas en los proyectos de formacion y actualizacion catastral con enfoque multipropósito a cargo de la Dirección Territorial Cundinamarca"/>
    <s v="Julio"/>
    <s v="Julio"/>
    <n v="5"/>
    <s v="Contratación directa"/>
    <x v="0"/>
    <n v="35000000"/>
    <n v="35000000"/>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Topógrafo"/>
    <n v="25785"/>
    <s v="CUNDINAMARCA"/>
    <s v="TABIO"/>
    <n v="0"/>
    <n v="0"/>
    <n v="0"/>
    <n v="0"/>
    <n v="0"/>
    <n v="0"/>
    <n v="0"/>
    <n v="0"/>
    <n v="0"/>
    <n v="0"/>
    <n v="35000000"/>
    <n v="0"/>
    <n v="0"/>
    <n v="0"/>
    <n v="0"/>
    <n v="7000000"/>
    <n v="0"/>
    <n v="7000000"/>
    <n v="0"/>
    <n v="7000000"/>
    <n v="0"/>
    <n v="7000000"/>
    <n v="0"/>
    <n v="7000000"/>
    <n v="6024"/>
  </r>
  <r>
    <s v="2500.1.1.1.4432"/>
    <s v="INVERSIÓN"/>
    <x v="0"/>
    <s v="1 - Ajustar el modelo de operación y de gestión catastral del Instituto"/>
    <x v="0"/>
    <x v="0"/>
    <n v="80111601"/>
    <x v="0"/>
    <s v="N/A"/>
    <s v="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en los proyectos de formacion y actualizacion catastral con enfoque multipropósito a cargo de la Dirección Territorial Cundinamarca"/>
    <s v="Julio"/>
    <s v="Julio"/>
    <n v="5"/>
    <s v="Contratación directa"/>
    <x v="0"/>
    <n v="50810600"/>
    <n v="50810600"/>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Control de calidad avalúos"/>
    <n v="25785"/>
    <s v="CUNDINAMARCA"/>
    <s v="TABIO"/>
    <n v="0"/>
    <n v="0"/>
    <n v="0"/>
    <n v="0"/>
    <n v="0"/>
    <n v="0"/>
    <n v="0"/>
    <n v="0"/>
    <n v="0"/>
    <n v="0"/>
    <n v="50810600"/>
    <n v="0"/>
    <n v="0"/>
    <n v="0"/>
    <n v="0"/>
    <n v="10162120"/>
    <n v="0"/>
    <n v="10162120"/>
    <n v="0"/>
    <n v="10162120"/>
    <n v="0"/>
    <n v="10162120"/>
    <n v="0"/>
    <n v="10162120"/>
    <n v="6124"/>
  </r>
  <r>
    <s v="2500.1.1.1.4433"/>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en los proyectos de formacion y actualizacion catastral con enfoque multipropósito a cargo de la Dirección Territorial Cundinamarca"/>
    <s v="Julio"/>
    <s v="Julio"/>
    <n v="5"/>
    <s v="Contratación directa"/>
    <x v="0"/>
    <n v="36852960"/>
    <n v="36852960"/>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Avaluador Senior avalúos "/>
    <n v="25785"/>
    <s v="CUNDINAMARCA"/>
    <s v="TABIO"/>
    <n v="0"/>
    <n v="0"/>
    <n v="0"/>
    <n v="0"/>
    <n v="0"/>
    <n v="0"/>
    <n v="0"/>
    <n v="0"/>
    <n v="0"/>
    <n v="0"/>
    <n v="36852960"/>
    <n v="0"/>
    <n v="0"/>
    <n v="0"/>
    <n v="0"/>
    <n v="7370592"/>
    <n v="0"/>
    <n v="7370592"/>
    <n v="0"/>
    <n v="7370592"/>
    <n v="0"/>
    <n v="7370592"/>
    <n v="0"/>
    <n v="7370592"/>
    <n v="6224"/>
  </r>
  <r>
    <s v="2500.1.1.1.4434"/>
    <s v="INVERSIÓN"/>
    <x v="0"/>
    <s v="1 - Ajustar el modelo de operación y de gestión catastral del Instituto"/>
    <x v="0"/>
    <x v="0"/>
    <n v="80111601"/>
    <x v="0"/>
    <s v="N/A"/>
    <s v="Prestación de servicios profesionales en el control de calidad del área SIG y Cartografía para los procesos y proyectos adelantados en la Subdirección de Avalúos en los proyectos de formacion y actualizacion catastral con enfoque multipropósito a cargo de la Dirección Territorial Cundinamarca"/>
    <s v="Julio"/>
    <s v="Julio"/>
    <n v="5"/>
    <s v="Contratación directa"/>
    <x v="0"/>
    <n v="31693545"/>
    <n v="31693545"/>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Profesional SIG avalúos  "/>
    <n v="25785"/>
    <s v="CUNDINAMARCA"/>
    <s v="TABIO"/>
    <n v="0"/>
    <n v="0"/>
    <n v="0"/>
    <n v="0"/>
    <n v="0"/>
    <n v="0"/>
    <n v="0"/>
    <n v="0"/>
    <n v="0"/>
    <n v="0"/>
    <n v="31693545"/>
    <n v="0"/>
    <n v="0"/>
    <n v="0"/>
    <n v="0"/>
    <n v="2211177"/>
    <n v="0"/>
    <n v="7370592"/>
    <n v="0"/>
    <n v="7370592"/>
    <n v="0"/>
    <n v="7370592"/>
    <n v="0"/>
    <n v="7370592"/>
    <n v="6324"/>
  </r>
  <r>
    <s v="2500.1.1.1.4435"/>
    <s v="INVERSIÓN"/>
    <x v="0"/>
    <s v="1 - Ajustar el modelo de operación y de gestión catastral del Instituto"/>
    <x v="0"/>
    <x v="0"/>
    <n v="80111601"/>
    <x v="0"/>
    <s v="N/A"/>
    <s v="Prestación de servicios como apoyo técnico-operativo en la realización de las actividades relacionadas con el componente económico de los proyectos de valoración masiva y puntual que se ejecuten en el IGAC en los proyectos de formacion y actualizacion catastral con enfoque multipropósito a cargo de la Dirección Territorial Cundinamarca"/>
    <s v="Julio"/>
    <s v="Julio"/>
    <n v="4"/>
    <s v="Contratación directa"/>
    <x v="0"/>
    <n v="11735944"/>
    <n v="11735944"/>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Apoyo Técnico avalúos "/>
    <n v="25785"/>
    <s v="CUNDINAMARCA"/>
    <s v="TABIO"/>
    <n v="0"/>
    <n v="0"/>
    <n v="0"/>
    <n v="0"/>
    <n v="0"/>
    <n v="0"/>
    <n v="0"/>
    <n v="0"/>
    <n v="0"/>
    <n v="0"/>
    <n v="11735944"/>
    <n v="0"/>
    <n v="0"/>
    <n v="0"/>
    <n v="0"/>
    <n v="0"/>
    <n v="0"/>
    <n v="2220313"/>
    <n v="0"/>
    <n v="3171877"/>
    <n v="0"/>
    <n v="3171877"/>
    <n v="0"/>
    <n v="3171877"/>
    <n v="6424"/>
  </r>
  <r>
    <s v="2500.1.1.1.4436"/>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para la Dirección Territorial Cundinamarca"/>
    <s v="Septiembre"/>
    <s v="Septiembre"/>
    <n v="4"/>
    <s v="Contratación directa"/>
    <x v="0"/>
    <n v="18000000"/>
    <n v="18000000"/>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Control calidad de Reconocimiento predial COM"/>
    <n v="25785"/>
    <s v="CUNDINAMARCA"/>
    <s v="TABIO"/>
    <n v="0"/>
    <n v="0"/>
    <n v="0"/>
    <n v="0"/>
    <n v="0"/>
    <n v="0"/>
    <n v="0"/>
    <n v="0"/>
    <n v="0"/>
    <n v="0"/>
    <n v="0"/>
    <n v="0"/>
    <n v="0"/>
    <n v="0"/>
    <n v="18000000"/>
    <n v="0"/>
    <n v="0"/>
    <n v="4500000"/>
    <n v="0"/>
    <n v="4500000"/>
    <n v="0"/>
    <n v="4500000"/>
    <n v="0"/>
    <n v="4500000"/>
    <n v="6524"/>
  </r>
  <r>
    <s v="2500.1.1.1.4437"/>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para la Dirección Territorial Cundinamarca"/>
    <s v="Septiembre"/>
    <s v="Septiembre"/>
    <n v="4"/>
    <s v="Contratación directa"/>
    <x v="0"/>
    <n v="18000000"/>
    <n v="18000000"/>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Control calidad de Reconocimiento predial COM"/>
    <n v="25785"/>
    <s v="CUNDINAMARCA"/>
    <s v="TABIO"/>
    <n v="0"/>
    <n v="0"/>
    <n v="0"/>
    <n v="0"/>
    <n v="0"/>
    <n v="0"/>
    <n v="0"/>
    <n v="0"/>
    <n v="0"/>
    <n v="0"/>
    <n v="0"/>
    <n v="0"/>
    <n v="0"/>
    <n v="0"/>
    <n v="18000000"/>
    <n v="0"/>
    <n v="0"/>
    <n v="4500000"/>
    <n v="0"/>
    <n v="4500000"/>
    <n v="0"/>
    <n v="4500000"/>
    <n v="0"/>
    <n v="4500000"/>
    <n v="6624"/>
  </r>
  <r>
    <s v="2500.1.1.1.4438"/>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para la Dirección Territorial Cundinamarca"/>
    <s v="Julio"/>
    <s v="Julio"/>
    <n v="5"/>
    <s v="Contratación directa"/>
    <x v="0"/>
    <n v="22500000"/>
    <n v="22500000"/>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Control calidad de Reconocimiento predial COM"/>
    <n v="25785"/>
    <s v="CUNDINAMARCA"/>
    <s v="TABIO"/>
    <n v="0"/>
    <n v="0"/>
    <n v="0"/>
    <n v="0"/>
    <n v="0"/>
    <n v="0"/>
    <n v="0"/>
    <n v="0"/>
    <n v="0"/>
    <n v="0"/>
    <n v="0"/>
    <n v="0"/>
    <n v="22500000"/>
    <n v="0"/>
    <n v="0"/>
    <n v="4500000"/>
    <n v="0"/>
    <n v="4500000"/>
    <n v="0"/>
    <n v="4500000"/>
    <n v="0"/>
    <n v="4500000"/>
    <n v="0"/>
    <n v="4500000"/>
    <n v="6724"/>
  </r>
  <r>
    <s v="2500.1.1.1.4439"/>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para la Dirección Territorial Cundinamarca"/>
    <s v="Septiembre"/>
    <s v="Septiembre"/>
    <n v="4"/>
    <s v="Contratación directa"/>
    <x v="0"/>
    <n v="18000000"/>
    <n v="18000000"/>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Control calidad de Reconocimiento predial COM"/>
    <n v="25785"/>
    <s v="CUNDINAMARCA"/>
    <s v="TABIO"/>
    <n v="0"/>
    <n v="0"/>
    <n v="0"/>
    <n v="0"/>
    <n v="0"/>
    <n v="0"/>
    <n v="0"/>
    <n v="0"/>
    <n v="0"/>
    <n v="0"/>
    <n v="0"/>
    <n v="0"/>
    <n v="0"/>
    <n v="0"/>
    <n v="18000000"/>
    <n v="0"/>
    <n v="0"/>
    <n v="4500000"/>
    <n v="0"/>
    <n v="4500000"/>
    <n v="0"/>
    <n v="4500000"/>
    <n v="0"/>
    <n v="4500000"/>
    <n v="6824"/>
  </r>
  <r>
    <s v="2500.1.1.1.4440"/>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para la Dirección Territorial Cundinamarca"/>
    <s v="Julio"/>
    <s v="Julio"/>
    <n v="4"/>
    <s v="Contratación directa"/>
    <x v="0"/>
    <n v="16200000"/>
    <n v="16200000"/>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Control calidad de Reconocimiento predial COM"/>
    <n v="25785"/>
    <s v="CUNDINAMARCA"/>
    <s v="TABIO"/>
    <n v="0"/>
    <n v="0"/>
    <n v="0"/>
    <n v="0"/>
    <n v="0"/>
    <n v="0"/>
    <n v="0"/>
    <n v="0"/>
    <n v="0"/>
    <n v="0"/>
    <n v="0"/>
    <n v="0"/>
    <n v="16200000"/>
    <n v="0"/>
    <n v="0"/>
    <n v="0"/>
    <n v="0"/>
    <n v="2700000"/>
    <n v="0"/>
    <n v="4500000"/>
    <n v="0"/>
    <n v="4500000"/>
    <n v="0"/>
    <n v="4500000"/>
    <n v="6924"/>
  </r>
  <r>
    <s v="2500.1.1.1.4441"/>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para la Dirección Territorial Cundinamarca"/>
    <s v="Septiembre"/>
    <s v="Septiembre"/>
    <n v="4"/>
    <s v="Contratación directa"/>
    <x v="0"/>
    <n v="18000000"/>
    <n v="18000000"/>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Control calidad de Reconocimiento predial COM"/>
    <n v="25785"/>
    <s v="CUNDINAMARCA"/>
    <s v="TABIO"/>
    <n v="0"/>
    <n v="0"/>
    <n v="0"/>
    <n v="0"/>
    <n v="0"/>
    <n v="0"/>
    <n v="0"/>
    <n v="0"/>
    <n v="0"/>
    <n v="0"/>
    <n v="0"/>
    <n v="0"/>
    <n v="0"/>
    <n v="0"/>
    <n v="18000000"/>
    <n v="0"/>
    <n v="0"/>
    <n v="4500000"/>
    <n v="0"/>
    <n v="4500000"/>
    <n v="0"/>
    <n v="4500000"/>
    <n v="0"/>
    <n v="4500000"/>
    <n v="7024"/>
  </r>
  <r>
    <s v="2500.1.1.1.444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Cundinamarca"/>
    <s v="Julio"/>
    <s v="Julio"/>
    <n v="4"/>
    <s v="Contratación directa"/>
    <x v="0"/>
    <n v="16000000"/>
    <n v="16000000"/>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Reconocedor predial COM"/>
    <n v="25785"/>
    <s v="CUNDINAMARCA"/>
    <s v="TABIO"/>
    <n v="0"/>
    <n v="0"/>
    <n v="0"/>
    <n v="0"/>
    <n v="0"/>
    <n v="0"/>
    <n v="0"/>
    <n v="0"/>
    <n v="0"/>
    <n v="0"/>
    <n v="0"/>
    <n v="0"/>
    <n v="16000000"/>
    <n v="0"/>
    <n v="0"/>
    <n v="4000000"/>
    <n v="0"/>
    <n v="4000000"/>
    <n v="0"/>
    <n v="4000000"/>
    <n v="0"/>
    <n v="4000000"/>
    <n v="0"/>
    <n v="0"/>
    <n v="7124"/>
  </r>
  <r>
    <s v="2500.1.1.1.444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Cundinamarca"/>
    <s v="Julio"/>
    <s v="Julio"/>
    <n v="4"/>
    <s v="Contratación directa"/>
    <x v="0"/>
    <n v="16000000"/>
    <n v="16000000"/>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Reconocedor predial COM"/>
    <n v="25785"/>
    <s v="CUNDINAMARCA"/>
    <s v="TABIO"/>
    <n v="0"/>
    <n v="0"/>
    <n v="0"/>
    <n v="0"/>
    <n v="0"/>
    <n v="0"/>
    <n v="0"/>
    <n v="0"/>
    <n v="0"/>
    <n v="0"/>
    <n v="0"/>
    <n v="0"/>
    <n v="16000000"/>
    <n v="0"/>
    <n v="0"/>
    <n v="4000000"/>
    <n v="0"/>
    <n v="4000000"/>
    <n v="0"/>
    <n v="4000000"/>
    <n v="0"/>
    <n v="4000000"/>
    <n v="0"/>
    <n v="0"/>
    <n v="7224"/>
  </r>
  <r>
    <s v="2500.1.1.1.444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Cundinamarca"/>
    <s v="Julio"/>
    <s v="Julio"/>
    <n v="4"/>
    <s v="Contratación directa"/>
    <x v="0"/>
    <n v="16000000"/>
    <n v="16000000"/>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Reconocedor predial COM"/>
    <n v="25785"/>
    <s v="CUNDINAMARCA"/>
    <s v="TABIO"/>
    <n v="0"/>
    <n v="0"/>
    <n v="0"/>
    <n v="0"/>
    <n v="0"/>
    <n v="0"/>
    <n v="0"/>
    <n v="0"/>
    <n v="0"/>
    <n v="0"/>
    <n v="0"/>
    <n v="0"/>
    <n v="16000000"/>
    <n v="0"/>
    <n v="0"/>
    <n v="4000000"/>
    <n v="0"/>
    <n v="4000000"/>
    <n v="0"/>
    <n v="4000000"/>
    <n v="0"/>
    <n v="4000000"/>
    <n v="0"/>
    <n v="0"/>
    <n v="7324"/>
  </r>
  <r>
    <s v="2500.1.1.1.444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Cundinamarca"/>
    <s v="Julio"/>
    <s v="Julio"/>
    <n v="4"/>
    <s v="Contratación directa"/>
    <x v="0"/>
    <n v="16000000"/>
    <n v="16000000"/>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Reconocedor predial COM"/>
    <n v="25785"/>
    <s v="CUNDINAMARCA"/>
    <s v="TABIO"/>
    <n v="0"/>
    <n v="0"/>
    <n v="0"/>
    <n v="0"/>
    <n v="0"/>
    <n v="0"/>
    <n v="0"/>
    <n v="0"/>
    <n v="0"/>
    <n v="0"/>
    <n v="0"/>
    <n v="0"/>
    <n v="16000000"/>
    <n v="0"/>
    <n v="0"/>
    <n v="4000000"/>
    <n v="0"/>
    <n v="4000000"/>
    <n v="0"/>
    <n v="4000000"/>
    <n v="0"/>
    <n v="4000000"/>
    <n v="0"/>
    <n v="0"/>
    <n v="7424"/>
  </r>
  <r>
    <s v="2500.1.1.1.444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Cundinamarca"/>
    <s v="Julio"/>
    <s v="Julio"/>
    <n v="4"/>
    <s v="Contratación directa"/>
    <x v="0"/>
    <n v="16000000"/>
    <n v="16000000"/>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Reconocedor predial COM"/>
    <n v="25785"/>
    <s v="CUNDINAMARCA"/>
    <s v="TABIO"/>
    <n v="0"/>
    <n v="0"/>
    <n v="0"/>
    <n v="0"/>
    <n v="0"/>
    <n v="0"/>
    <n v="0"/>
    <n v="0"/>
    <n v="0"/>
    <n v="0"/>
    <n v="0"/>
    <n v="0"/>
    <n v="16000000"/>
    <n v="0"/>
    <n v="0"/>
    <n v="4000000"/>
    <n v="0"/>
    <n v="4000000"/>
    <n v="0"/>
    <n v="4000000"/>
    <n v="0"/>
    <n v="4000000"/>
    <n v="0"/>
    <n v="0"/>
    <n v="7524"/>
  </r>
  <r>
    <s v="2500.1.1.1.444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Cundinamarca"/>
    <s v="Julio"/>
    <s v="Julio"/>
    <n v="4"/>
    <s v="Contratación directa"/>
    <x v="0"/>
    <n v="16000000"/>
    <n v="16000000"/>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Reconocedor predial COM"/>
    <n v="25785"/>
    <s v="CUNDINAMARCA"/>
    <s v="TABIO"/>
    <n v="0"/>
    <n v="0"/>
    <n v="0"/>
    <n v="0"/>
    <n v="0"/>
    <n v="0"/>
    <n v="0"/>
    <n v="0"/>
    <n v="0"/>
    <n v="0"/>
    <n v="0"/>
    <n v="0"/>
    <n v="16000000"/>
    <n v="0"/>
    <n v="0"/>
    <n v="4000000"/>
    <n v="0"/>
    <n v="4000000"/>
    <n v="0"/>
    <n v="4000000"/>
    <n v="0"/>
    <n v="4000000"/>
    <n v="0"/>
    <n v="0"/>
    <n v="7624"/>
  </r>
  <r>
    <s v="2500.1.1.1.444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Cundinamarca"/>
    <s v="Julio"/>
    <s v="Julio"/>
    <n v="4"/>
    <s v="Contratación directa"/>
    <x v="0"/>
    <n v="16000000"/>
    <n v="16000000"/>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Reconocedor predial COM"/>
    <n v="25785"/>
    <s v="CUNDINAMARCA"/>
    <s v="TABIO"/>
    <n v="0"/>
    <n v="0"/>
    <n v="0"/>
    <n v="0"/>
    <n v="0"/>
    <n v="0"/>
    <n v="0"/>
    <n v="0"/>
    <n v="0"/>
    <n v="0"/>
    <n v="0"/>
    <n v="0"/>
    <n v="16000000"/>
    <n v="0"/>
    <n v="0"/>
    <n v="4000000"/>
    <n v="0"/>
    <n v="4000000"/>
    <n v="0"/>
    <n v="4000000"/>
    <n v="0"/>
    <n v="4000000"/>
    <n v="0"/>
    <n v="0"/>
    <n v="7724"/>
  </r>
  <r>
    <s v="2500.1.1.1.444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Cundinamarca"/>
    <s v="Julio"/>
    <s v="Julio"/>
    <n v="4"/>
    <s v="Contratación directa"/>
    <x v="0"/>
    <n v="16000000"/>
    <n v="16000000"/>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Reconocedor predial COM"/>
    <n v="25785"/>
    <s v="CUNDINAMARCA"/>
    <s v="TABIO"/>
    <n v="0"/>
    <n v="0"/>
    <n v="0"/>
    <n v="0"/>
    <n v="0"/>
    <n v="0"/>
    <n v="0"/>
    <n v="0"/>
    <n v="0"/>
    <n v="0"/>
    <n v="0"/>
    <n v="0"/>
    <n v="16000000"/>
    <n v="0"/>
    <n v="0"/>
    <n v="4000000"/>
    <n v="0"/>
    <n v="4000000"/>
    <n v="0"/>
    <n v="4000000"/>
    <n v="0"/>
    <n v="4000000"/>
    <n v="0"/>
    <n v="0"/>
    <n v="7824"/>
  </r>
  <r>
    <s v="2500.1.1.1.445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Cundinamarca"/>
    <s v="Julio"/>
    <s v="Julio"/>
    <n v="4"/>
    <s v="Contratación directa"/>
    <x v="0"/>
    <n v="16000000"/>
    <n v="16000000"/>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Reconocedor predial COM"/>
    <n v="25785"/>
    <s v="CUNDINAMARCA"/>
    <s v="TABIO"/>
    <n v="0"/>
    <n v="0"/>
    <n v="0"/>
    <n v="0"/>
    <n v="0"/>
    <n v="0"/>
    <n v="0"/>
    <n v="0"/>
    <n v="0"/>
    <n v="0"/>
    <n v="0"/>
    <n v="0"/>
    <n v="16000000"/>
    <n v="0"/>
    <n v="0"/>
    <n v="4000000"/>
    <n v="0"/>
    <n v="4000000"/>
    <n v="0"/>
    <n v="4000000"/>
    <n v="0"/>
    <n v="4000000"/>
    <n v="0"/>
    <n v="0"/>
    <n v="7924"/>
  </r>
  <r>
    <s v="2500.1.1.1.445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Cundinamarca"/>
    <s v="Julio"/>
    <s v="Julio"/>
    <n v="4"/>
    <s v="Contratación directa"/>
    <x v="0"/>
    <n v="16000000"/>
    <n v="16000000"/>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Reconocedor predial COM"/>
    <n v="25785"/>
    <s v="CUNDINAMARCA"/>
    <s v="TABIO"/>
    <n v="0"/>
    <n v="0"/>
    <n v="0"/>
    <n v="0"/>
    <n v="0"/>
    <n v="0"/>
    <n v="0"/>
    <n v="0"/>
    <n v="0"/>
    <n v="0"/>
    <n v="0"/>
    <n v="0"/>
    <n v="16000000"/>
    <n v="0"/>
    <n v="0"/>
    <n v="4000000"/>
    <n v="0"/>
    <n v="4000000"/>
    <n v="0"/>
    <n v="4000000"/>
    <n v="0"/>
    <n v="4000000"/>
    <n v="0"/>
    <n v="0"/>
    <n v="8024"/>
  </r>
  <r>
    <s v="2500.1.1.1.445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Cundinamarca"/>
    <s v="Julio"/>
    <s v="Julio"/>
    <n v="4"/>
    <s v="Contratación directa"/>
    <x v="0"/>
    <n v="16000000"/>
    <n v="16000000"/>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Reconocedor predial COM"/>
    <n v="25785"/>
    <s v="CUNDINAMARCA"/>
    <s v="TABIO"/>
    <n v="0"/>
    <n v="0"/>
    <n v="0"/>
    <n v="0"/>
    <n v="0"/>
    <n v="0"/>
    <n v="0"/>
    <n v="0"/>
    <n v="0"/>
    <n v="0"/>
    <n v="0"/>
    <n v="0"/>
    <n v="16000000"/>
    <n v="0"/>
    <n v="0"/>
    <n v="4000000"/>
    <n v="0"/>
    <n v="4000000"/>
    <n v="0"/>
    <n v="4000000"/>
    <n v="0"/>
    <n v="4000000"/>
    <n v="0"/>
    <n v="0"/>
    <n v="8124"/>
  </r>
  <r>
    <s v="2500.1.1.1.445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Cundinamarca"/>
    <s v="Julio"/>
    <s v="Julio"/>
    <n v="4"/>
    <s v="Contratación directa"/>
    <x v="0"/>
    <n v="16000000"/>
    <n v="16000000"/>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Reconocedor predial COM"/>
    <n v="25785"/>
    <s v="CUNDINAMARCA"/>
    <s v="TABIO"/>
    <n v="0"/>
    <n v="0"/>
    <n v="0"/>
    <n v="0"/>
    <n v="0"/>
    <n v="0"/>
    <n v="0"/>
    <n v="0"/>
    <n v="0"/>
    <n v="0"/>
    <n v="0"/>
    <n v="0"/>
    <n v="16000000"/>
    <n v="0"/>
    <n v="0"/>
    <n v="4000000"/>
    <n v="0"/>
    <n v="4000000"/>
    <n v="0"/>
    <n v="4000000"/>
    <n v="0"/>
    <n v="4000000"/>
    <n v="0"/>
    <n v="0"/>
    <n v="8224"/>
  </r>
  <r>
    <s v="2500.1.1.1.445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Cundinamarca"/>
    <s v="Julio"/>
    <s v="Julio"/>
    <n v="4"/>
    <s v="Contratación directa"/>
    <x v="0"/>
    <n v="16000000"/>
    <n v="16000000"/>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Reconocedor predial COM"/>
    <n v="25785"/>
    <s v="CUNDINAMARCA"/>
    <s v="TABIO"/>
    <n v="0"/>
    <n v="0"/>
    <n v="0"/>
    <n v="0"/>
    <n v="0"/>
    <n v="0"/>
    <n v="0"/>
    <n v="0"/>
    <n v="0"/>
    <n v="0"/>
    <n v="0"/>
    <n v="0"/>
    <n v="16000000"/>
    <n v="0"/>
    <n v="0"/>
    <n v="4000000"/>
    <n v="0"/>
    <n v="4000000"/>
    <n v="0"/>
    <n v="4000000"/>
    <n v="0"/>
    <n v="4000000"/>
    <n v="0"/>
    <n v="0"/>
    <n v="8324"/>
  </r>
  <r>
    <s v="2500.1.1.1.445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Cundinamarca"/>
    <s v="Julio"/>
    <s v="Julio"/>
    <n v="4"/>
    <s v="Contratación directa"/>
    <x v="0"/>
    <n v="16000000"/>
    <n v="16000000"/>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Reconocedor predial COM"/>
    <n v="25785"/>
    <s v="CUNDINAMARCA"/>
    <s v="TABIO"/>
    <n v="0"/>
    <n v="0"/>
    <n v="0"/>
    <n v="0"/>
    <n v="0"/>
    <n v="0"/>
    <n v="0"/>
    <n v="0"/>
    <n v="0"/>
    <n v="0"/>
    <n v="0"/>
    <n v="0"/>
    <n v="16000000"/>
    <n v="0"/>
    <n v="0"/>
    <n v="4000000"/>
    <n v="0"/>
    <n v="4000000"/>
    <n v="0"/>
    <n v="4000000"/>
    <n v="0"/>
    <n v="4000000"/>
    <n v="0"/>
    <n v="0"/>
    <n v="8424"/>
  </r>
  <r>
    <s v="2500.1.1.1.445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Cundinamarca"/>
    <s v="Julio"/>
    <s v="Julio"/>
    <n v="4"/>
    <s v="Contratación directa"/>
    <x v="0"/>
    <n v="16000000"/>
    <n v="16000000"/>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Reconocedor predial COM"/>
    <n v="25785"/>
    <s v="CUNDINAMARCA"/>
    <s v="TABIO"/>
    <n v="0"/>
    <n v="0"/>
    <n v="0"/>
    <n v="0"/>
    <n v="0"/>
    <n v="0"/>
    <n v="0"/>
    <n v="0"/>
    <n v="0"/>
    <n v="0"/>
    <n v="0"/>
    <n v="0"/>
    <n v="16000000"/>
    <n v="0"/>
    <n v="0"/>
    <n v="4000000"/>
    <n v="0"/>
    <n v="4000000"/>
    <n v="0"/>
    <n v="4000000"/>
    <n v="0"/>
    <n v="4000000"/>
    <n v="0"/>
    <n v="0"/>
    <n v="8524"/>
  </r>
  <r>
    <s v="2500.1.1.1.445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Cundinamarca"/>
    <s v="Julio"/>
    <s v="Julio"/>
    <n v="4"/>
    <s v="Contratación directa"/>
    <x v="0"/>
    <n v="16000000"/>
    <n v="16000000"/>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Reconocedor predial COM"/>
    <n v="25785"/>
    <s v="CUNDINAMARCA"/>
    <s v="TABIO"/>
    <n v="0"/>
    <n v="0"/>
    <n v="0"/>
    <n v="0"/>
    <n v="0"/>
    <n v="0"/>
    <n v="0"/>
    <n v="0"/>
    <n v="0"/>
    <n v="0"/>
    <n v="0"/>
    <n v="0"/>
    <n v="16000000"/>
    <n v="0"/>
    <n v="0"/>
    <n v="4000000"/>
    <n v="0"/>
    <n v="4000000"/>
    <n v="0"/>
    <n v="4000000"/>
    <n v="0"/>
    <n v="4000000"/>
    <n v="0"/>
    <n v="0"/>
    <n v="8624"/>
  </r>
  <r>
    <s v="2500.1.1.1.445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Cundinamarca"/>
    <s v="Julio"/>
    <s v="Julio"/>
    <n v="4"/>
    <s v="Contratación directa"/>
    <x v="0"/>
    <n v="16000000"/>
    <n v="16000000"/>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Reconocedor predial COM"/>
    <n v="25785"/>
    <s v="CUNDINAMARCA"/>
    <s v="TABIO"/>
    <n v="0"/>
    <n v="0"/>
    <n v="0"/>
    <n v="0"/>
    <n v="0"/>
    <n v="0"/>
    <n v="0"/>
    <n v="0"/>
    <n v="0"/>
    <n v="0"/>
    <n v="0"/>
    <n v="0"/>
    <n v="16000000"/>
    <n v="0"/>
    <n v="0"/>
    <n v="4000000"/>
    <n v="0"/>
    <n v="4000000"/>
    <n v="0"/>
    <n v="4000000"/>
    <n v="0"/>
    <n v="4000000"/>
    <n v="0"/>
    <n v="0"/>
    <n v="8724"/>
  </r>
  <r>
    <s v="2500.1.1.1.445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Cundinamarca"/>
    <s v="Julio"/>
    <s v="Julio"/>
    <n v="4"/>
    <s v="Contratación directa"/>
    <x v="0"/>
    <n v="16000000"/>
    <n v="16000000"/>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Reconocedor predial COM"/>
    <n v="25785"/>
    <s v="CUNDINAMARCA"/>
    <s v="TABIO"/>
    <n v="0"/>
    <n v="0"/>
    <n v="0"/>
    <n v="0"/>
    <n v="0"/>
    <n v="0"/>
    <n v="0"/>
    <n v="0"/>
    <n v="0"/>
    <n v="0"/>
    <n v="0"/>
    <n v="0"/>
    <n v="16000000"/>
    <n v="0"/>
    <n v="0"/>
    <n v="4000000"/>
    <n v="0"/>
    <n v="4000000"/>
    <n v="0"/>
    <n v="4000000"/>
    <n v="0"/>
    <n v="4000000"/>
    <n v="0"/>
    <n v="0"/>
    <n v="8824"/>
  </r>
  <r>
    <s v="2500.1.1.1.446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Cundinamarca"/>
    <s v="Julio"/>
    <s v="Julio"/>
    <n v="4"/>
    <s v="Contratación directa"/>
    <x v="0"/>
    <n v="16000000"/>
    <n v="16000000"/>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Reconocedor predial COM"/>
    <n v="25785"/>
    <s v="CUNDINAMARCA"/>
    <s v="TABIO"/>
    <n v="0"/>
    <n v="0"/>
    <n v="0"/>
    <n v="0"/>
    <n v="0"/>
    <n v="0"/>
    <n v="0"/>
    <n v="0"/>
    <n v="0"/>
    <n v="0"/>
    <n v="0"/>
    <n v="0"/>
    <n v="16000000"/>
    <n v="0"/>
    <n v="0"/>
    <n v="4000000"/>
    <n v="0"/>
    <n v="4000000"/>
    <n v="0"/>
    <n v="4000000"/>
    <n v="0"/>
    <n v="4000000"/>
    <n v="0"/>
    <n v="0"/>
    <n v="8924"/>
  </r>
  <r>
    <s v="2500.1.1.1.446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Cundinamarca"/>
    <s v="Julio"/>
    <s v="Julio"/>
    <n v="4"/>
    <s v="Contratación directa"/>
    <x v="0"/>
    <n v="16000000"/>
    <n v="16000000"/>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Reconocedor predial COM"/>
    <n v="25785"/>
    <s v="CUNDINAMARCA"/>
    <s v="TABIO"/>
    <n v="0"/>
    <n v="0"/>
    <n v="0"/>
    <n v="0"/>
    <n v="0"/>
    <n v="0"/>
    <n v="0"/>
    <n v="0"/>
    <n v="0"/>
    <n v="0"/>
    <n v="0"/>
    <n v="0"/>
    <n v="16000000"/>
    <n v="0"/>
    <n v="0"/>
    <n v="4000000"/>
    <n v="0"/>
    <n v="4000000"/>
    <n v="0"/>
    <n v="4000000"/>
    <n v="0"/>
    <n v="4000000"/>
    <n v="0"/>
    <n v="0"/>
    <n v="9024"/>
  </r>
  <r>
    <s v="2500.1.1.1.4462"/>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para la Dirección Territorial Cundinamarca"/>
    <s v="Julio"/>
    <s v="Julio"/>
    <n v="4"/>
    <s v="Contratación directa"/>
    <x v="0"/>
    <n v="7941332"/>
    <n v="7941332"/>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Auxiliar de Campo COM"/>
    <n v="25785"/>
    <s v="CUNDINAMARCA"/>
    <s v="TABIO"/>
    <n v="0"/>
    <n v="0"/>
    <n v="0"/>
    <n v="0"/>
    <n v="0"/>
    <n v="0"/>
    <n v="0"/>
    <n v="0"/>
    <n v="0"/>
    <n v="0"/>
    <n v="0"/>
    <n v="0"/>
    <n v="7941332"/>
    <n v="0"/>
    <n v="0"/>
    <n v="1985333"/>
    <n v="0"/>
    <n v="1985333"/>
    <n v="0"/>
    <n v="1985333"/>
    <n v="0"/>
    <n v="1985333"/>
    <n v="0"/>
    <n v="0"/>
    <n v="9124"/>
  </r>
  <r>
    <s v="2500.1.1.1.4463"/>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para la Dirección Territorial Cundinamarca"/>
    <s v="Julio"/>
    <s v="Julio"/>
    <n v="4"/>
    <s v="Contratación directa"/>
    <x v="0"/>
    <n v="7941332"/>
    <n v="7941332"/>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Auxiliar de Campo COM"/>
    <n v="25785"/>
    <s v="CUNDINAMARCA"/>
    <s v="TABIO"/>
    <n v="0"/>
    <n v="0"/>
    <n v="0"/>
    <n v="0"/>
    <n v="0"/>
    <n v="0"/>
    <n v="0"/>
    <n v="0"/>
    <n v="0"/>
    <n v="0"/>
    <n v="0"/>
    <n v="0"/>
    <n v="7941332"/>
    <n v="0"/>
    <n v="0"/>
    <n v="1985333"/>
    <n v="0"/>
    <n v="1985333"/>
    <n v="0"/>
    <n v="1985333"/>
    <n v="0"/>
    <n v="1985333"/>
    <n v="0"/>
    <n v="0"/>
    <n v="9224"/>
  </r>
  <r>
    <s v="2500.1.1.1.4464"/>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para la Dirección Territorial Cundinamarca"/>
    <s v="Julio"/>
    <s v="Julio"/>
    <n v="4"/>
    <s v="Contratación directa"/>
    <x v="0"/>
    <n v="7941332"/>
    <n v="7941332"/>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Auxiliar de Campo COM"/>
    <n v="25785"/>
    <s v="CUNDINAMARCA"/>
    <s v="TABIO"/>
    <n v="0"/>
    <n v="0"/>
    <n v="0"/>
    <n v="0"/>
    <n v="0"/>
    <n v="0"/>
    <n v="0"/>
    <n v="0"/>
    <n v="0"/>
    <n v="0"/>
    <n v="0"/>
    <n v="0"/>
    <n v="7941332"/>
    <n v="0"/>
    <n v="0"/>
    <n v="1985333"/>
    <n v="0"/>
    <n v="1985333"/>
    <n v="0"/>
    <n v="1985333"/>
    <n v="0"/>
    <n v="1985333"/>
    <n v="0"/>
    <n v="0"/>
    <n v="9324"/>
  </r>
  <r>
    <s v="2500.1.1.1.4465"/>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para la Dirección Territorial Cundinamarca"/>
    <s v="Julio"/>
    <s v="Julio"/>
    <n v="4"/>
    <s v="Contratación directa"/>
    <x v="0"/>
    <n v="7941332"/>
    <n v="7941332"/>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Auxiliar de Campo COM"/>
    <n v="25785"/>
    <s v="CUNDINAMARCA"/>
    <s v="TABIO"/>
    <n v="0"/>
    <n v="0"/>
    <n v="0"/>
    <n v="0"/>
    <n v="0"/>
    <n v="0"/>
    <n v="0"/>
    <n v="0"/>
    <n v="0"/>
    <n v="0"/>
    <n v="0"/>
    <n v="0"/>
    <n v="7941332"/>
    <n v="0"/>
    <n v="0"/>
    <n v="1985333"/>
    <n v="0"/>
    <n v="1985333"/>
    <n v="0"/>
    <n v="1985333"/>
    <n v="0"/>
    <n v="1985333"/>
    <n v="0"/>
    <n v="0"/>
    <n v="9424"/>
  </r>
  <r>
    <s v="2500.1.1.1.4466"/>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para la Dirección Territorial Cundinamarca"/>
    <s v="Julio"/>
    <s v="Julio"/>
    <n v="4"/>
    <s v="Contratación directa"/>
    <x v="0"/>
    <n v="7941332"/>
    <n v="7941332"/>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Auxiliar de Campo COM"/>
    <n v="25785"/>
    <s v="CUNDINAMARCA"/>
    <s v="TABIO"/>
    <n v="0"/>
    <n v="0"/>
    <n v="0"/>
    <n v="0"/>
    <n v="0"/>
    <n v="0"/>
    <n v="0"/>
    <n v="0"/>
    <n v="0"/>
    <n v="0"/>
    <n v="0"/>
    <n v="0"/>
    <n v="7941332"/>
    <n v="0"/>
    <n v="0"/>
    <n v="1985333"/>
    <n v="0"/>
    <n v="1985333"/>
    <n v="0"/>
    <n v="1985333"/>
    <n v="0"/>
    <n v="1985333"/>
    <n v="0"/>
    <n v="0"/>
    <n v="9524"/>
  </r>
  <r>
    <s v="2500.1.1.1.4467"/>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para la Dirección Territorial Cundinamarca"/>
    <s v="Julio"/>
    <s v="Julio"/>
    <n v="4"/>
    <s v="Contratación directa"/>
    <x v="0"/>
    <n v="7941332"/>
    <n v="7941332"/>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Auxiliar de Campo COM"/>
    <n v="25785"/>
    <s v="CUNDINAMARCA"/>
    <s v="TABIO"/>
    <n v="0"/>
    <n v="0"/>
    <n v="0"/>
    <n v="0"/>
    <n v="0"/>
    <n v="0"/>
    <n v="0"/>
    <n v="0"/>
    <n v="0"/>
    <n v="0"/>
    <n v="0"/>
    <n v="0"/>
    <n v="7941332"/>
    <n v="0"/>
    <n v="0"/>
    <n v="1985333"/>
    <n v="0"/>
    <n v="1985333"/>
    <n v="0"/>
    <n v="1985333"/>
    <n v="0"/>
    <n v="1985333"/>
    <n v="0"/>
    <n v="0"/>
    <n v="9624"/>
  </r>
  <r>
    <s v="2500.1.1.1.4468"/>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para la Dirección Territorial Cundinamarca"/>
    <s v="Julio"/>
    <s v="Julio"/>
    <n v="4"/>
    <s v="Contratación directa"/>
    <x v="0"/>
    <n v="22647084"/>
    <n v="22647084"/>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Profesional Editor Digitalizador SIG COM"/>
    <n v="25785"/>
    <s v="CUNDINAMARCA"/>
    <s v="TABIO"/>
    <n v="0"/>
    <n v="0"/>
    <n v="0"/>
    <n v="0"/>
    <n v="0"/>
    <n v="0"/>
    <n v="0"/>
    <n v="0"/>
    <n v="0"/>
    <n v="0"/>
    <n v="0"/>
    <n v="0"/>
    <n v="22647084"/>
    <n v="0"/>
    <n v="0"/>
    <n v="0"/>
    <n v="0"/>
    <n v="5661771"/>
    <n v="0"/>
    <n v="5661771"/>
    <n v="0"/>
    <n v="5661771"/>
    <n v="0"/>
    <n v="5661771"/>
    <n v="9724"/>
  </r>
  <r>
    <s v="2500.1.1.1.4469"/>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para la Dirección Territorial Cundinamarca"/>
    <s v="Septiembre"/>
    <s v="Septiembre"/>
    <n v="4"/>
    <s v="Contratación directa"/>
    <x v="0"/>
    <n v="22647084"/>
    <n v="22647084"/>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Profesional Editor Digitalizador SIG COM"/>
    <n v="25785"/>
    <s v="CUNDINAMARCA"/>
    <s v="TABIO"/>
    <n v="0"/>
    <n v="0"/>
    <n v="0"/>
    <n v="0"/>
    <n v="0"/>
    <n v="0"/>
    <n v="0"/>
    <n v="0"/>
    <n v="0"/>
    <n v="0"/>
    <n v="0"/>
    <n v="0"/>
    <n v="0"/>
    <n v="0"/>
    <n v="22647084"/>
    <n v="0"/>
    <n v="0"/>
    <n v="5661771"/>
    <n v="0"/>
    <n v="5661771"/>
    <n v="0"/>
    <n v="5661771"/>
    <n v="0"/>
    <n v="5661771"/>
    <n v="9824"/>
  </r>
  <r>
    <s v="2500.1.1.1.4470"/>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para la Dirección Territorial Cundinamarca"/>
    <s v="Septiembre"/>
    <s v="Septiembre"/>
    <n v="4"/>
    <s v="Contratación directa"/>
    <x v="0"/>
    <n v="22647084"/>
    <n v="22647084"/>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Profesional Editor Digitalizador SIG COM"/>
    <n v="25785"/>
    <s v="CUNDINAMARCA"/>
    <s v="TABIO"/>
    <n v="0"/>
    <n v="0"/>
    <n v="0"/>
    <n v="0"/>
    <n v="0"/>
    <n v="0"/>
    <n v="0"/>
    <n v="0"/>
    <n v="0"/>
    <n v="0"/>
    <n v="0"/>
    <n v="0"/>
    <n v="0"/>
    <n v="0"/>
    <n v="22647084"/>
    <n v="0"/>
    <n v="0"/>
    <n v="5661771"/>
    <n v="0"/>
    <n v="5661771"/>
    <n v="0"/>
    <n v="5661771"/>
    <n v="0"/>
    <n v="5661771"/>
    <n v="9924"/>
  </r>
  <r>
    <s v="2500.1.1.1.4471"/>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para la Dirección Territorial Cundinamarca"/>
    <s v="Septiembre"/>
    <s v="Septiembre"/>
    <n v="4"/>
    <s v="Contratación directa"/>
    <x v="0"/>
    <n v="22647084"/>
    <n v="22647084"/>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Profesional Editor Digitalizador SIG COM"/>
    <n v="25785"/>
    <s v="CUNDINAMARCA"/>
    <s v="TABIO"/>
    <n v="0"/>
    <n v="0"/>
    <n v="0"/>
    <n v="0"/>
    <n v="0"/>
    <n v="0"/>
    <n v="0"/>
    <n v="0"/>
    <n v="0"/>
    <n v="0"/>
    <n v="0"/>
    <n v="0"/>
    <n v="0"/>
    <n v="0"/>
    <n v="22647084"/>
    <n v="0"/>
    <n v="0"/>
    <n v="5661771"/>
    <n v="0"/>
    <n v="5661771"/>
    <n v="0"/>
    <n v="5661771"/>
    <n v="0"/>
    <n v="5661771"/>
    <n v="10024"/>
  </r>
  <r>
    <s v="2500.1.1.1.4472"/>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para la Dirección Territorial Cundinamarca"/>
    <s v="Septiembre"/>
    <s v="Septiembre"/>
    <n v="4"/>
    <s v="Contratación directa"/>
    <x v="0"/>
    <n v="22647084"/>
    <n v="22647084"/>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Profesional Editor Digitalizador SIG COM"/>
    <n v="25785"/>
    <s v="CUNDINAMARCA"/>
    <s v="TABIO"/>
    <n v="0"/>
    <n v="0"/>
    <n v="0"/>
    <n v="0"/>
    <n v="0"/>
    <n v="0"/>
    <n v="0"/>
    <n v="0"/>
    <n v="0"/>
    <n v="0"/>
    <n v="0"/>
    <n v="0"/>
    <n v="0"/>
    <n v="0"/>
    <n v="22647084"/>
    <n v="0"/>
    <n v="0"/>
    <n v="5661771"/>
    <n v="0"/>
    <n v="5661771"/>
    <n v="0"/>
    <n v="5661771"/>
    <n v="0"/>
    <n v="5661771"/>
    <n v="10124"/>
  </r>
  <r>
    <s v="2500.1.1.1.4473"/>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para la Dirección Territorial Cundinamarca"/>
    <s v="Septiembre"/>
    <s v="Septiembre"/>
    <n v="4"/>
    <s v="Contratación directa"/>
    <x v="0"/>
    <n v="22647084"/>
    <n v="22647084"/>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Profesional Editor Digitalizador SIG COM"/>
    <n v="25785"/>
    <s v="CUNDINAMARCA"/>
    <s v="TABIO"/>
    <n v="0"/>
    <n v="0"/>
    <n v="0"/>
    <n v="0"/>
    <n v="0"/>
    <n v="0"/>
    <n v="0"/>
    <n v="0"/>
    <n v="0"/>
    <n v="0"/>
    <n v="0"/>
    <n v="0"/>
    <n v="0"/>
    <n v="0"/>
    <n v="22647084"/>
    <n v="0"/>
    <n v="0"/>
    <n v="5661771"/>
    <n v="0"/>
    <n v="5661771"/>
    <n v="0"/>
    <n v="5661771"/>
    <n v="0"/>
    <n v="5661771"/>
    <n v="10224"/>
  </r>
  <r>
    <s v="2500.1.1.1.4474"/>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Cundinamarca"/>
    <s v="Julio"/>
    <s v="Julio"/>
    <n v="4"/>
    <s v="Contratación directa"/>
    <x v="0"/>
    <n v="35624528"/>
    <n v="35624528"/>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Control de calidad de consolidación y SIG COM"/>
    <n v="25785"/>
    <s v="CUNDINAMARCA"/>
    <s v="TABIO"/>
    <n v="0"/>
    <n v="0"/>
    <n v="0"/>
    <n v="0"/>
    <n v="0"/>
    <n v="0"/>
    <n v="0"/>
    <n v="0"/>
    <n v="0"/>
    <n v="0"/>
    <n v="0"/>
    <n v="0"/>
    <n v="35624528"/>
    <n v="0"/>
    <n v="0"/>
    <n v="6142160"/>
    <n v="0"/>
    <n v="7370592"/>
    <n v="0"/>
    <n v="7370592"/>
    <n v="0"/>
    <n v="7370592"/>
    <n v="0"/>
    <n v="7370592"/>
    <n v="10324"/>
  </r>
  <r>
    <s v="2500.1.1.1.4475"/>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Cundinamarca"/>
    <s v="Septiembre"/>
    <s v="Septiembre"/>
    <n v="3"/>
    <s v="Contratación directa"/>
    <x v="0"/>
    <n v="22111776"/>
    <n v="22111776"/>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Control de calidad de consolidación y SIG COM"/>
    <n v="25785"/>
    <s v="CUNDINAMARCA"/>
    <s v="TABIO"/>
    <n v="0"/>
    <n v="0"/>
    <n v="0"/>
    <n v="0"/>
    <n v="0"/>
    <n v="0"/>
    <n v="0"/>
    <n v="0"/>
    <n v="0"/>
    <n v="0"/>
    <n v="0"/>
    <n v="0"/>
    <n v="0"/>
    <n v="0"/>
    <n v="0"/>
    <n v="0"/>
    <n v="22111776"/>
    <n v="0"/>
    <n v="0"/>
    <n v="7370592"/>
    <n v="0"/>
    <n v="7370592"/>
    <n v="0"/>
    <n v="7370592"/>
    <n v="10424"/>
  </r>
  <r>
    <s v="2500.1.1.1.4476"/>
    <s v="INVERSIÓN"/>
    <x v="0"/>
    <s v="1 - Ajustar el modelo de operación y de gestión catastral del Instituto"/>
    <x v="0"/>
    <x v="0"/>
    <n v="80111601"/>
    <x v="0"/>
    <s v="N/A"/>
    <s v="Prestación de servicios personales para realizar actividades de apoyo operativo y administrativo en el marco de la actualización y/o formación catastral con enfoque multipropósito en el municipio asignado a la Dirección Territorial  Cundinamarca"/>
    <s v="Septiembre"/>
    <s v="Septiembre"/>
    <n v="3"/>
    <s v="Contratación directa"/>
    <x v="0"/>
    <n v="9119535"/>
    <n v="9119535"/>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Técnico Administrativo COM"/>
    <n v="25785"/>
    <s v="CUNDINAMARCA"/>
    <s v="TABIO"/>
    <n v="0"/>
    <n v="0"/>
    <n v="0"/>
    <n v="0"/>
    <n v="0"/>
    <n v="0"/>
    <n v="0"/>
    <n v="0"/>
    <n v="0"/>
    <n v="0"/>
    <n v="0"/>
    <n v="0"/>
    <n v="0"/>
    <n v="0"/>
    <n v="0"/>
    <n v="0"/>
    <n v="9119535"/>
    <n v="0"/>
    <n v="0"/>
    <n v="3039845"/>
    <n v="0"/>
    <n v="3039845"/>
    <n v="0"/>
    <n v="3039845"/>
    <n v="10524"/>
  </r>
  <r>
    <s v="2500.1.1.1.4477"/>
    <s v="INVERSIÓN"/>
    <x v="0"/>
    <s v="1 - Ajustar el modelo de operación y de gestión catastral del Instituto"/>
    <x v="0"/>
    <x v="0"/>
    <n v="80111601"/>
    <x v="0"/>
    <s v="N/A"/>
    <s v="Prestación de servicios personales para realizar actividades de apoyo administrativo en el marco de la actualización y/o formación catastral con enfoque multipropósito en el municipio asignado a la Dirección Territorial  Cundinamarca"/>
    <s v="Julio"/>
    <s v="Julio"/>
    <n v="5"/>
    <s v="Contratación directa"/>
    <x v="0"/>
    <n v="14333600"/>
    <n v="14333600"/>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Apoyo administrativo COM"/>
    <n v="25785"/>
    <s v="CUNDINAMARCA"/>
    <s v="TABIO"/>
    <n v="0"/>
    <n v="0"/>
    <n v="0"/>
    <n v="0"/>
    <n v="0"/>
    <n v="0"/>
    <n v="0"/>
    <n v="0"/>
    <n v="0"/>
    <n v="0"/>
    <n v="0"/>
    <n v="0"/>
    <n v="14333600"/>
    <n v="0"/>
    <n v="0"/>
    <n v="2866720"/>
    <n v="0"/>
    <n v="2866720"/>
    <n v="0"/>
    <n v="2866720"/>
    <n v="0"/>
    <n v="2866720"/>
    <n v="0"/>
    <n v="2866720"/>
    <n v="10624"/>
  </r>
  <r>
    <s v="2500.1.1.1.4478"/>
    <s v="INVERSIÓN"/>
    <x v="0"/>
    <s v="1 - Ajustar el modelo de operación y de gestión catastral del Instituto"/>
    <x v="0"/>
    <x v="0"/>
    <n v="80111601"/>
    <x v="0"/>
    <s v="N/A"/>
    <s v="Prestación de servicios personales para realizar actividades de apoyo administrativo en el marco de la actualización y/o formación catastral con enfoque multipropósito en el municipio asignado a la Dirección Territorial  Cundinamarca"/>
    <s v="Julio"/>
    <s v="Julio"/>
    <n v="5"/>
    <s v="Contratación directa"/>
    <x v="0"/>
    <n v="14333600"/>
    <n v="14333600"/>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Apoyo administrativo COM"/>
    <n v="25785"/>
    <s v="CUNDINAMARCA"/>
    <s v="TABIO"/>
    <n v="0"/>
    <n v="0"/>
    <n v="0"/>
    <n v="0"/>
    <n v="0"/>
    <n v="0"/>
    <n v="0"/>
    <n v="0"/>
    <n v="0"/>
    <n v="0"/>
    <n v="0"/>
    <n v="0"/>
    <n v="14333600"/>
    <n v="0"/>
    <n v="0"/>
    <n v="2866720"/>
    <n v="0"/>
    <n v="2866720"/>
    <n v="0"/>
    <n v="2866720"/>
    <n v="0"/>
    <n v="2866720"/>
    <n v="0"/>
    <n v="2866720"/>
    <n v="10724"/>
  </r>
  <r>
    <s v="2500.1.1.1.4479"/>
    <s v="INVERSIÓN"/>
    <x v="0"/>
    <s v="1 - Ajustar el modelo de operación y de gestión catastral del Instituto"/>
    <x v="0"/>
    <x v="0"/>
    <n v="80111601"/>
    <x v="0"/>
    <s v="N/A"/>
    <s v="Prestación de servicios personales para realizar actividades de apoyo administrativo en el marco de la actualización y/o formación catastral con enfoque multipropósito en el municipio asignado a la Dirección Territorial  Cundinamarca"/>
    <s v="Septiembre"/>
    <s v="Septiembre"/>
    <n v="3"/>
    <s v="Contratación directa"/>
    <x v="0"/>
    <n v="8600160"/>
    <n v="8600160"/>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Apoyo administrativo COM"/>
    <n v="25785"/>
    <s v="CUNDINAMARCA"/>
    <s v="TABIO"/>
    <n v="0"/>
    <n v="0"/>
    <n v="0"/>
    <n v="0"/>
    <n v="0"/>
    <n v="0"/>
    <n v="0"/>
    <n v="0"/>
    <n v="0"/>
    <n v="0"/>
    <n v="0"/>
    <n v="0"/>
    <n v="0"/>
    <n v="0"/>
    <n v="0"/>
    <n v="0"/>
    <n v="8600160"/>
    <n v="0"/>
    <n v="0"/>
    <n v="2866720"/>
    <n v="0"/>
    <n v="2866720"/>
    <n v="0"/>
    <n v="2866720"/>
    <n v="10824"/>
  </r>
  <r>
    <s v="2500.1.1.1.4480"/>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Cundinamarca"/>
    <s v="Julio"/>
    <s v="Julio"/>
    <n v="5"/>
    <s v="Contratación directa"/>
    <x v="0"/>
    <n v="20507290"/>
    <n v="20507290"/>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Profesional Jurídico COM "/>
    <n v="25785"/>
    <s v="CUNDINAMARCA"/>
    <s v="TABIO"/>
    <n v="0"/>
    <n v="0"/>
    <n v="0"/>
    <n v="0"/>
    <n v="0"/>
    <n v="0"/>
    <n v="0"/>
    <n v="0"/>
    <n v="0"/>
    <n v="0"/>
    <n v="0"/>
    <n v="0"/>
    <n v="20507290"/>
    <n v="0"/>
    <n v="0"/>
    <n v="4101458"/>
    <n v="0"/>
    <n v="4101458"/>
    <n v="0"/>
    <n v="4101458"/>
    <n v="0"/>
    <n v="4101458"/>
    <n v="0"/>
    <n v="4101458"/>
    <n v="10924"/>
  </r>
  <r>
    <s v="2500.1.1.1.4481"/>
    <s v="INVERSIÓN"/>
    <x v="0"/>
    <s v="1 - Ajustar el modelo de operación y de gestión catastral del Instituto"/>
    <x v="0"/>
    <x v="0"/>
    <n v="80111601"/>
    <x v="0"/>
    <s v="N/A"/>
    <s v="Prestación de servicios profesionales para la coordinación, seguimiento y control de las actividades de actualización y/o formación catastral con enfoque multipropósito en el municipio asignado a la Dirección Territorial  Cundinamarca"/>
    <s v="Julio"/>
    <s v="Julio"/>
    <n v="5"/>
    <s v="Contratación directa"/>
    <x v="0"/>
    <n v="42162375"/>
    <n v="42162375"/>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Coordinador operativo municipal COM"/>
    <n v="25785"/>
    <s v="CUNDINAMARCA"/>
    <s v="TABIO"/>
    <n v="0"/>
    <n v="0"/>
    <n v="0"/>
    <n v="0"/>
    <n v="0"/>
    <n v="0"/>
    <n v="0"/>
    <n v="0"/>
    <n v="0"/>
    <n v="0"/>
    <n v="0"/>
    <n v="0"/>
    <n v="42162375"/>
    <n v="0"/>
    <n v="0"/>
    <n v="0"/>
    <n v="0"/>
    <n v="8855419"/>
    <n v="0"/>
    <n v="9516273"/>
    <n v="0"/>
    <n v="9516273"/>
    <n v="0"/>
    <n v="14274410"/>
    <n v="11024"/>
  </r>
  <r>
    <s v="2500.1.1.1.4482"/>
    <s v="INVERSIÓN"/>
    <x v="0"/>
    <s v="1 - Ajustar el modelo de operación y de gestión catastral del Instituto"/>
    <x v="0"/>
    <x v="0"/>
    <n v="80111601"/>
    <x v="0"/>
    <s v="N/A"/>
    <s v="Prestación de servicios personales para realizar actividades de apoyo en el área de sistemas en el marco de la actualización y/o formación catastral con enfoque multipropósito en el municipio asignado a la Dirección Territorial  Cundinamarca"/>
    <s v="Julio"/>
    <s v="Julio"/>
    <n v="5"/>
    <s v="Contratación directa"/>
    <x v="0"/>
    <n v="15199225"/>
    <n v="15199225"/>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Técnico Sistemas COM"/>
    <n v="25785"/>
    <s v="CUNDINAMARCA"/>
    <s v="TABIO"/>
    <n v="0"/>
    <n v="0"/>
    <n v="0"/>
    <n v="0"/>
    <n v="0"/>
    <n v="0"/>
    <n v="0"/>
    <n v="0"/>
    <n v="0"/>
    <n v="0"/>
    <n v="0"/>
    <n v="0"/>
    <n v="15199225"/>
    <n v="0"/>
    <n v="0"/>
    <n v="3039845"/>
    <n v="0"/>
    <n v="3039845"/>
    <n v="0"/>
    <n v="3039845"/>
    <n v="0"/>
    <n v="3039845"/>
    <n v="0"/>
    <n v="3039845"/>
    <n v="11124"/>
  </r>
  <r>
    <s v="2500.1.1.1.4483"/>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Cundinamarca"/>
    <s v="Julio"/>
    <s v="Julio"/>
    <n v="4"/>
    <s v="Contratación directa"/>
    <x v="0"/>
    <n v="7941332"/>
    <n v="7941332"/>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Promotor Intercultural COM"/>
    <n v="25785"/>
    <s v="CUNDINAMARCA"/>
    <s v="TABIO"/>
    <n v="0"/>
    <n v="0"/>
    <n v="0"/>
    <n v="0"/>
    <n v="0"/>
    <n v="0"/>
    <n v="0"/>
    <n v="0"/>
    <n v="0"/>
    <n v="0"/>
    <n v="0"/>
    <n v="0"/>
    <n v="7941332"/>
    <n v="0"/>
    <n v="0"/>
    <n v="1985333"/>
    <n v="0"/>
    <n v="1985333"/>
    <n v="0"/>
    <n v="1985333"/>
    <n v="0"/>
    <n v="1985333"/>
    <n v="0"/>
    <n v="0"/>
    <n v="11224"/>
  </r>
  <r>
    <s v="2500.1.1.1.4484"/>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Cundinamarca"/>
    <s v="Julio"/>
    <s v="Julio"/>
    <n v="4"/>
    <s v="Contratación directa"/>
    <x v="0"/>
    <n v="7941332"/>
    <n v="7941332"/>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Promotor Intercultural COM"/>
    <n v="25785"/>
    <s v="CUNDINAMARCA"/>
    <s v="TABIO"/>
    <n v="0"/>
    <n v="0"/>
    <n v="0"/>
    <n v="0"/>
    <n v="0"/>
    <n v="0"/>
    <n v="0"/>
    <n v="0"/>
    <n v="0"/>
    <n v="0"/>
    <n v="0"/>
    <n v="0"/>
    <n v="7941332"/>
    <n v="0"/>
    <n v="0"/>
    <n v="1985333"/>
    <n v="0"/>
    <n v="1985333"/>
    <n v="0"/>
    <n v="1985333"/>
    <n v="0"/>
    <n v="1985333"/>
    <n v="0"/>
    <n v="0"/>
    <n v="11324"/>
  </r>
  <r>
    <s v="2500.1.1.1.4485"/>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Cundinamarca"/>
    <s v="Julio"/>
    <s v="Julio"/>
    <n v="4"/>
    <s v="Contratación directa"/>
    <x v="0"/>
    <n v="7941332"/>
    <n v="7941332"/>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Promotor Intercultural COM"/>
    <n v="25785"/>
    <s v="CUNDINAMARCA"/>
    <s v="TABIO"/>
    <n v="0"/>
    <n v="0"/>
    <n v="0"/>
    <n v="0"/>
    <n v="0"/>
    <n v="0"/>
    <n v="0"/>
    <n v="0"/>
    <n v="0"/>
    <n v="0"/>
    <n v="0"/>
    <n v="0"/>
    <n v="7941332"/>
    <n v="0"/>
    <n v="0"/>
    <n v="1985333"/>
    <n v="0"/>
    <n v="1985333"/>
    <n v="0"/>
    <n v="1985333"/>
    <n v="0"/>
    <n v="1985333"/>
    <n v="0"/>
    <n v="0"/>
    <n v="11424"/>
  </r>
  <r>
    <s v="2500.1.1.1.4486"/>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Cundinamarca"/>
    <s v="Julio"/>
    <s v="Julio"/>
    <n v="4"/>
    <s v="Contratación directa"/>
    <x v="0"/>
    <n v="7941332"/>
    <n v="7941332"/>
    <s v="1. Prioridad Crítica"/>
    <s v="Líneas de la Territorial de Cundinamarca para los municipios de Chia, Tabio y Topaipí."/>
    <s v="N/A"/>
    <s v="N/A"/>
    <s v="2610 - Dirección Territorial Cundinamarca"/>
    <s v="2.3 - Gestión Catastral"/>
    <s v="2.3-1 - Formación y actualización catastral"/>
    <s v="SER - Adquisición de servicios"/>
    <s v="SER012 - Prestación de servicios personas naturales"/>
    <s v="Promotor Intercultural COM"/>
    <n v="25785"/>
    <s v="CUNDINAMARCA"/>
    <s v="TABIO"/>
    <n v="0"/>
    <n v="0"/>
    <n v="0"/>
    <n v="0"/>
    <n v="0"/>
    <n v="0"/>
    <n v="0"/>
    <n v="0"/>
    <n v="0"/>
    <n v="0"/>
    <n v="0"/>
    <n v="0"/>
    <n v="7941332"/>
    <n v="0"/>
    <n v="0"/>
    <n v="1985333"/>
    <n v="0"/>
    <n v="1985333"/>
    <n v="0"/>
    <n v="1985333"/>
    <n v="0"/>
    <n v="1985333"/>
    <n v="0"/>
    <n v="0"/>
    <n v="11524"/>
  </r>
  <r>
    <s v="2500.1.1.1.4487"/>
    <s v="INVERSIÓN"/>
    <x v="0"/>
    <s v="1 - Ajustar el modelo de operación y de gestión catastral del Instituto"/>
    <x v="0"/>
    <x v="0"/>
    <n v="11111111"/>
    <x v="0"/>
    <s v="N/A"/>
    <s v="Viáticos y gastos de comisión para la ejecución y supervisión de los contratos   en la Dirección Territorial  Cundinamarca "/>
    <s v="Julio"/>
    <s v="Julio"/>
    <n v="6"/>
    <s v="N/A"/>
    <x v="0"/>
    <n v="82689658"/>
    <n v="82689658"/>
    <s v="1. Prioridad Crítica"/>
    <s v="Líneas de la Territorial de Cundinamarca para los municipios de Chia, Tabio y Topaipí."/>
    <s v="NO"/>
    <s v="N/A"/>
    <s v="2610 - Dirección Territorial Cundinamarca"/>
    <s v="2.3 - Gestión Catastral"/>
    <s v="2.3-1 - Formación y actualización catastral"/>
    <s v="SER - Adquisición de servicios"/>
    <s v="SER012 - Prestación de servicios personas naturales"/>
    <s v="Por Definir"/>
    <n v="25785"/>
    <s v="CUNDINAMARCA"/>
    <s v="TABIO"/>
    <n v="0"/>
    <n v="0"/>
    <n v="0"/>
    <n v="0"/>
    <n v="0"/>
    <n v="0"/>
    <n v="0"/>
    <n v="0"/>
    <n v="0"/>
    <n v="0"/>
    <n v="0"/>
    <n v="0"/>
    <n v="0"/>
    <n v="0"/>
    <n v="0"/>
    <n v="0"/>
    <n v="82689658"/>
    <n v="0"/>
    <n v="0"/>
    <n v="0"/>
    <n v="0"/>
    <n v="27563219"/>
    <n v="0"/>
    <n v="55126439"/>
    <n v="0"/>
  </r>
  <r>
    <s v="2500.1.1.1.4488"/>
    <s v="INVERSIÓN"/>
    <x v="0"/>
    <s v="1 - Ajustar el modelo de operación y de gestión catastral del Instituto"/>
    <x v="0"/>
    <x v="0"/>
    <n v="80111601"/>
    <x v="0"/>
    <s v="N/A"/>
    <s v="Prestación de Servicios Profesionales como apoyo jurídico en los procesos de formación y /o actualización desde el componente contractual y catastral de los procesos, en la Dirección Territorial Caquetá"/>
    <s v="Julio"/>
    <s v="Julio"/>
    <n v="6"/>
    <s v="Contratación directa"/>
    <x v="0"/>
    <n v="22146619"/>
    <n v="22146619"/>
    <s v="1. Prioridad Crítica"/>
    <s v="N.D."/>
    <s v="NO"/>
    <s v="N/A"/>
    <s v="2605 - Dirección Territorial Caquetá"/>
    <s v="2.3 - Gestión Catastral"/>
    <s v="2.3-1 - Formación y actualización catastral"/>
    <s v="SER - Adquisición de servicios"/>
    <s v="SER012 - Prestación de servicios personas naturales"/>
    <s v="Juridico Actualización"/>
    <n v="0"/>
    <n v="0"/>
    <s v="NO APLICA"/>
    <n v="0"/>
    <n v="0"/>
    <n v="0"/>
    <n v="0"/>
    <n v="0"/>
    <n v="0"/>
    <n v="0"/>
    <n v="0"/>
    <n v="0"/>
    <n v="0"/>
    <n v="0"/>
    <n v="0"/>
    <n v="0"/>
    <n v="0"/>
    <n v="0"/>
    <n v="0"/>
    <n v="3488851"/>
    <n v="3488851"/>
    <n v="4550675"/>
    <n v="4550675"/>
    <n v="4550675"/>
    <n v="4550675"/>
    <n v="9556418"/>
    <n v="9556418"/>
    <n v="8824"/>
  </r>
  <r>
    <s v="2500.1.1.1.4489"/>
    <s v="INVERSIÓN"/>
    <x v="0"/>
    <s v="1 - Ajustar el modelo de operación y de gestión catastral del Instituto"/>
    <x v="0"/>
    <x v="0"/>
    <n v="80111601"/>
    <x v="0"/>
    <s v="N/A"/>
    <s v="Prestación de servicios personales para realizar actividades de apoyo administrativo en el marco de la actualización y/o formación catastral con enfoque multipropósito en la Dirección Territorial  Caquetá"/>
    <s v="Julio"/>
    <s v="Julio"/>
    <n v="6"/>
    <s v="Contratación directa"/>
    <x v="0"/>
    <n v="14484904"/>
    <n v="14484904"/>
    <s v="1. Prioridad Crítica"/>
    <s v="N.D."/>
    <s v="NO"/>
    <s v="N/A"/>
    <s v="2605 - Dirección Territorial Caquetá"/>
    <s v="2.3 - Gestión Catastral"/>
    <s v="2.3-1 - Formación y actualización catastral"/>
    <s v="SER - Adquisición de servicios"/>
    <s v="SER012 - Prestación de servicios personas naturales"/>
    <s v="Apoyo Administrativo Actualización"/>
    <n v="0"/>
    <n v="0"/>
    <s v="NO APLICA"/>
    <n v="0"/>
    <n v="0"/>
    <n v="0"/>
    <n v="0"/>
    <n v="0"/>
    <n v="0"/>
    <n v="0"/>
    <n v="0"/>
    <n v="0"/>
    <n v="0"/>
    <n v="0"/>
    <n v="0"/>
    <n v="0"/>
    <n v="0"/>
    <n v="0"/>
    <n v="0"/>
    <n v="951563"/>
    <n v="951563"/>
    <n v="3171877"/>
    <n v="3171877"/>
    <n v="3171877"/>
    <n v="3171877"/>
    <n v="7189587"/>
    <n v="7189587"/>
    <n v="9124"/>
  </r>
  <r>
    <s v="2500.1.1.1.4490"/>
    <s v="INVERSIÓN"/>
    <x v="0"/>
    <s v="1 - Ajustar el modelo de operación y de gestión catastral del Instituto"/>
    <x v="0"/>
    <x v="0"/>
    <n v="80111601"/>
    <x v="0"/>
    <s v="N/A"/>
    <s v="Prestación de servicios personales para realizar actividades de apoyo administrativo en el marco de la actualización y/o formación catastral con enfoque multipropósito en la Dirección Territorial  Caquetá"/>
    <s v="Julio"/>
    <s v="Julio"/>
    <n v="6"/>
    <s v="Contratación directa"/>
    <x v="0"/>
    <n v="13533340"/>
    <n v="13533340"/>
    <s v="1. Prioridad Crítica"/>
    <s v="N.D."/>
    <s v="NO"/>
    <s v="N/A"/>
    <s v="2605 - Dirección Territorial Caquetá"/>
    <s v="2.3 - Gestión Catastral"/>
    <s v="2.3-1 - Formación y actualización catastral"/>
    <s v="SER - Adquisición de servicios"/>
    <s v="SER012 - Prestación de servicios personas naturales"/>
    <s v="Apoyo Administrativo Actualización"/>
    <n v="0"/>
    <n v="0"/>
    <s v="NO APLICA"/>
    <n v="0"/>
    <n v="0"/>
    <n v="0"/>
    <n v="0"/>
    <n v="0"/>
    <n v="0"/>
    <n v="0"/>
    <n v="0"/>
    <n v="0"/>
    <n v="0"/>
    <n v="0"/>
    <n v="0"/>
    <n v="0"/>
    <n v="0"/>
    <n v="0"/>
    <n v="0"/>
    <n v="0"/>
    <n v="0"/>
    <n v="3066148"/>
    <n v="3066148"/>
    <n v="3171877"/>
    <n v="3171877"/>
    <n v="7295315"/>
    <n v="7295315"/>
    <n v="9224"/>
  </r>
  <r>
    <s v="2500.1.1.1.4491"/>
    <s v="INVERSIÓN"/>
    <x v="0"/>
    <s v="1 - Ajustar el modelo de operación y de gestión catastral del Instituto"/>
    <x v="0"/>
    <x v="0"/>
    <n v="80111601"/>
    <x v="0"/>
    <s v="N/A"/>
    <s v="Prestación de servicios personales para realizar actividades de apoyo administrativo en el marco de la actualización y/o formación catastral con enfoque multipropósito en la Dirección Territorial  Caquetá"/>
    <s v="Julio"/>
    <s v="Julio"/>
    <n v="6"/>
    <s v="Contratación directa"/>
    <x v="0"/>
    <n v="11639872"/>
    <n v="11639872"/>
    <s v="1. Prioridad Crítica"/>
    <s v="N.D."/>
    <s v="NO"/>
    <s v="N/A"/>
    <s v="2605 - Dirección Territorial Caquetá"/>
    <s v="2.3 - Gestión Catastral"/>
    <s v="2.3-1 - Formación y actualización catastral"/>
    <s v="SER - Adquisición de servicios"/>
    <s v="SER012 - Prestación de servicios personas naturales"/>
    <s v="Apoyo Administrativo Actualización"/>
    <n v="0"/>
    <n v="0"/>
    <s v="NO APLICA"/>
    <n v="0"/>
    <n v="0"/>
    <n v="0"/>
    <n v="0"/>
    <n v="0"/>
    <n v="0"/>
    <n v="0"/>
    <n v="0"/>
    <n v="0"/>
    <n v="0"/>
    <n v="0"/>
    <n v="0"/>
    <n v="0"/>
    <n v="0"/>
    <n v="0"/>
    <n v="0"/>
    <n v="0"/>
    <n v="0"/>
    <n v="1356102"/>
    <n v="1356102"/>
    <n v="3390254"/>
    <n v="3390254"/>
    <n v="6893516"/>
    <n v="6893516"/>
    <n v="9324"/>
  </r>
  <r>
    <s v="2500.1.1.1.4492"/>
    <s v="INVERSIÓN"/>
    <x v="0"/>
    <s v="1 - Ajustar el modelo de operación y de gestión catastral del Instituto"/>
    <x v="0"/>
    <x v="0"/>
    <n v="80111601"/>
    <x v="0"/>
    <s v="N/A"/>
    <s v="Prestación de Servicios personales como apoyo jurídico en los procesos de formación y /o actualización desde el componente contractual y catastral de los procesos, en la Dirección Territorial Caquetá"/>
    <s v="Julio"/>
    <s v="Julio"/>
    <n v="6"/>
    <s v="Contratación directa"/>
    <x v="0"/>
    <n v="16160210"/>
    <n v="16160210"/>
    <s v="1. Prioridad Crítica"/>
    <s v="N.D."/>
    <s v="NO"/>
    <s v="N/A"/>
    <s v="2605 - Dirección Territorial Caquetá"/>
    <s v="2.3 - Gestión Catastral"/>
    <s v="2.3-1 - Formación y actualización catastral"/>
    <s v="SER - Adquisición de servicios"/>
    <s v="SER012 - Prestación de servicios personas naturales"/>
    <s v="Juridico Actualización"/>
    <n v="0"/>
    <n v="0"/>
    <s v="NO APLICA"/>
    <n v="0"/>
    <n v="0"/>
    <n v="0"/>
    <n v="0"/>
    <n v="0"/>
    <n v="0"/>
    <n v="0"/>
    <n v="0"/>
    <n v="0"/>
    <n v="0"/>
    <n v="0"/>
    <n v="0"/>
    <n v="0"/>
    <n v="0"/>
    <n v="0"/>
    <n v="0"/>
    <n v="1921144"/>
    <n v="1921144"/>
    <n v="3390254"/>
    <n v="3390254"/>
    <n v="3390254"/>
    <n v="3390254"/>
    <n v="7458558"/>
    <n v="7458558"/>
    <n v="9724"/>
  </r>
  <r>
    <s v="2500.1.1.1.4493"/>
    <s v="INVERSIÓN"/>
    <x v="0"/>
    <s v="1 - Ajustar el modelo de operación y de gestión catastral del Instituto"/>
    <x v="0"/>
    <x v="0"/>
    <n v="80111601"/>
    <x v="0"/>
    <s v="N/A"/>
    <s v="Prestación de Servicios personales como apoyo jurídico en los procesos de formación y /o actualización desde el componente contractual y catastral de los procesos, en la Dirección Territorial Caquetá"/>
    <s v="Julio"/>
    <s v="Julio"/>
    <n v="6"/>
    <s v="Contratación directa"/>
    <x v="0"/>
    <n v="13561016"/>
    <n v="13561016"/>
    <s v="1. Prioridad Crítica"/>
    <s v="N.D."/>
    <s v="NO"/>
    <s v="N/A"/>
    <s v="2605 - Dirección Territorial Caquetá"/>
    <s v="2.3 - Gestión Catastral"/>
    <s v="2.3-1 - Formación y actualización catastral"/>
    <s v="SER - Adquisición de servicios"/>
    <s v="SER012 - Prestación de servicios personas naturales"/>
    <s v="Juridico Actualización"/>
    <n v="0"/>
    <n v="0"/>
    <s v="NO APLICA"/>
    <n v="0"/>
    <n v="0"/>
    <n v="0"/>
    <n v="0"/>
    <n v="0"/>
    <n v="0"/>
    <n v="0"/>
    <n v="0"/>
    <n v="0"/>
    <n v="0"/>
    <n v="0"/>
    <n v="0"/>
    <n v="0"/>
    <n v="0"/>
    <n v="0"/>
    <n v="0"/>
    <n v="0"/>
    <n v="0"/>
    <n v="3164237"/>
    <n v="3164237"/>
    <n v="3390254"/>
    <n v="3390254"/>
    <n v="7006525"/>
    <n v="7006525"/>
    <n v="9824"/>
  </r>
  <r>
    <s v="2500.1.1.1.4494"/>
    <s v="INVERSIÓN"/>
    <x v="0"/>
    <s v="1 - Ajustar el modelo de operación y de gestión catastral del Instituto"/>
    <x v="0"/>
    <x v="0"/>
    <n v="80111601"/>
    <x v="0"/>
    <s v="N/A"/>
    <s v="Prestación de Servicios personales como apoyo jurídico en los procesos de formación y /o actualización desde el componente contractual y catastral de los procesos, en la Dirección Territorial Caquetá"/>
    <s v="Julio"/>
    <s v="Julio"/>
    <n v="6"/>
    <s v="Contratación directa"/>
    <x v="0"/>
    <n v="16160210"/>
    <n v="16160210"/>
    <s v="1. Prioridad Crítica"/>
    <s v="N.D."/>
    <s v="NO"/>
    <s v="N/A"/>
    <s v="2605 - Dirección Territorial Caquetá"/>
    <s v="2.3 - Gestión Catastral"/>
    <s v="2.3-1 - Formación y actualización catastral"/>
    <s v="SER - Adquisición de servicios"/>
    <s v="SER012 - Prestación de servicios personas naturales"/>
    <s v="Juridico Actualización"/>
    <n v="0"/>
    <n v="0"/>
    <s v="NO APLICA"/>
    <n v="0"/>
    <n v="0"/>
    <n v="0"/>
    <n v="0"/>
    <n v="0"/>
    <n v="0"/>
    <n v="0"/>
    <n v="0"/>
    <n v="0"/>
    <n v="0"/>
    <n v="0"/>
    <n v="0"/>
    <n v="0"/>
    <n v="0"/>
    <n v="0"/>
    <n v="0"/>
    <n v="1808135"/>
    <n v="1808135"/>
    <n v="3390254"/>
    <n v="3390254"/>
    <n v="3390254"/>
    <n v="3390254"/>
    <n v="7571567"/>
    <n v="7571567"/>
    <n v="9624"/>
  </r>
  <r>
    <s v="2500.1.1.1.4495"/>
    <s v="INVERSIÓN"/>
    <x v="0"/>
    <s v="1 - Ajustar el modelo de operación y de gestión catastral del Instituto"/>
    <x v="0"/>
    <x v="0"/>
    <n v="80111601"/>
    <x v="0"/>
    <s v="N/A"/>
    <s v="Prestación de  servicios profesionales como apoyo en el componente financiero y contable, durante la ejecución del proceso de actualización y/o formación catastral, a la Dirección Territorial  Caquetá"/>
    <s v="Julio"/>
    <s v="Julio"/>
    <n v="6"/>
    <s v="Contratación directa"/>
    <x v="0"/>
    <n v="13221978"/>
    <n v="13221978"/>
    <s v="1. Prioridad Crítica"/>
    <s v="N.D."/>
    <s v="NO"/>
    <s v="N/A"/>
    <s v="2605 - Dirección Territorial Caquetá"/>
    <s v="2.3 - Gestión Catastral"/>
    <s v="2.3-1 - Formación y actualización catastral"/>
    <s v="SER - Adquisición de servicios"/>
    <s v="SER012 - Prestación de servicios personas naturales"/>
    <s v="Apoyo Financiero actualización"/>
    <n v="0"/>
    <n v="0"/>
    <s v="NO APLICA"/>
    <n v="0"/>
    <n v="0"/>
    <n v="0"/>
    <n v="0"/>
    <n v="0"/>
    <n v="0"/>
    <n v="0"/>
    <n v="0"/>
    <n v="0"/>
    <n v="0"/>
    <n v="0"/>
    <n v="0"/>
    <n v="0"/>
    <n v="0"/>
    <n v="0"/>
    <n v="0"/>
    <n v="0"/>
    <n v="0"/>
    <n v="3164237"/>
    <n v="3164237"/>
    <n v="3390254"/>
    <n v="3390254"/>
    <n v="6667487"/>
    <n v="6667487"/>
    <n v="9924"/>
  </r>
  <r>
    <s v="2500.1.1.1.4496"/>
    <s v="INVERSIÓN"/>
    <x v="0"/>
    <s v="1 - Ajustar el modelo de operación y de gestión catastral del Instituto"/>
    <x v="0"/>
    <x v="0"/>
    <n v="80111601"/>
    <x v="0"/>
    <s v="N/A"/>
    <s v="Prestación de  servicios profesionales como apoyo en el componente financiero y contable, durante la ejecución del proceso de actualización y/o formación catastral, a la Dirección Territorial  Caquetá"/>
    <s v="Julio"/>
    <s v="Julio"/>
    <n v="6"/>
    <s v="Contratación directa"/>
    <x v="0"/>
    <n v="13221978"/>
    <n v="13221978"/>
    <s v="1. Prioridad Crítica"/>
    <s v="N.D."/>
    <s v="NO"/>
    <s v="N/A"/>
    <s v="2605 - Dirección Territorial Caquetá"/>
    <s v="2.3 - Gestión Catastral"/>
    <s v="2.3-1 - Formación y actualización catastral"/>
    <s v="SER - Adquisición de servicios"/>
    <s v="SER012 - Prestación de servicios personas naturales"/>
    <s v="Apoyo Financiero actualización"/>
    <n v="0"/>
    <n v="0"/>
    <s v="NO APLICA"/>
    <n v="0"/>
    <n v="0"/>
    <n v="0"/>
    <n v="0"/>
    <n v="0"/>
    <n v="0"/>
    <n v="0"/>
    <n v="0"/>
    <n v="0"/>
    <n v="0"/>
    <n v="0"/>
    <n v="0"/>
    <n v="0"/>
    <n v="0"/>
    <n v="0"/>
    <n v="0"/>
    <n v="0"/>
    <n v="0"/>
    <n v="3051229"/>
    <n v="3051229"/>
    <n v="3390254"/>
    <n v="3390254"/>
    <n v="6780495"/>
    <n v="6780495"/>
    <n v="10024"/>
  </r>
  <r>
    <s v="2500.1.1.1.4497"/>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durante la ejecución del proceso de actualización y/o formación catastral, a la Dirección Territorial  Caquetá."/>
    <s v="Julio"/>
    <s v="Julio"/>
    <n v="6"/>
    <s v="Contratación directa"/>
    <x v="0"/>
    <n v="0"/>
    <n v="0"/>
    <s v="1. Prioridad Crítica"/>
    <s v="N.D."/>
    <s v="NO"/>
    <s v="N/A"/>
    <s v="2605 - Dirección Territorial Caquetá"/>
    <s v="2.3 - Gestión Catastral"/>
    <s v="2.3-1 - Formación y actualización catastral"/>
    <s v="SER - Adquisición de servicios"/>
    <s v="SER012 - Prestación de servicios personas naturales"/>
    <s v="Avaluador Actaulización"/>
    <n v="0"/>
    <n v="0"/>
    <s v="NO APLICA"/>
    <n v="0"/>
    <n v="0"/>
    <n v="0"/>
    <n v="0"/>
    <n v="0"/>
    <n v="0"/>
    <n v="0"/>
    <n v="0"/>
    <n v="0"/>
    <n v="0"/>
    <n v="0"/>
    <n v="0"/>
    <n v="0"/>
    <n v="0"/>
    <n v="0"/>
    <n v="0"/>
    <n v="0"/>
    <n v="0"/>
    <n v="0"/>
    <n v="0"/>
    <n v="0"/>
    <n v="0"/>
    <n v="0"/>
    <n v="0"/>
    <n v="8924"/>
  </r>
  <r>
    <s v="2500.1.1.1.4498"/>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durante la ejecución del proceso de actualización y/o formación catastral, a la Dirección Territorial  Caquetá."/>
    <s v="Julio"/>
    <s v="Julio"/>
    <n v="6"/>
    <s v="Contratación directa"/>
    <x v="0"/>
    <n v="0"/>
    <n v="0"/>
    <s v="1. Prioridad Crítica"/>
    <s v="N.D."/>
    <s v="NO"/>
    <s v="N/A"/>
    <s v="2605 - Dirección Territorial Caquetá"/>
    <s v="2.3 - Gestión Catastral"/>
    <s v="2.3-1 - Formación y actualización catastral"/>
    <s v="SER - Adquisición de servicios"/>
    <s v="SER012 - Prestación de servicios personas naturales"/>
    <s v="Avaluador Actaulización"/>
    <n v="0"/>
    <n v="0"/>
    <s v="NO APLICA"/>
    <n v="0"/>
    <n v="0"/>
    <n v="0"/>
    <n v="0"/>
    <n v="0"/>
    <n v="0"/>
    <n v="0"/>
    <n v="0"/>
    <n v="0"/>
    <n v="0"/>
    <n v="0"/>
    <n v="0"/>
    <n v="0"/>
    <n v="0"/>
    <n v="0"/>
    <n v="0"/>
    <n v="0"/>
    <n v="0"/>
    <n v="0"/>
    <n v="0"/>
    <n v="0"/>
    <n v="0"/>
    <n v="0"/>
    <n v="0"/>
    <n v="9024"/>
  </r>
  <r>
    <s v="2500.1.1.1.4499"/>
    <s v="INVERSIÓN"/>
    <x v="0"/>
    <s v="1 - Ajustar el modelo de operación y de gestión catastral del Instituto"/>
    <x v="0"/>
    <x v="0"/>
    <n v="80111601"/>
    <x v="0"/>
    <s v="N/A"/>
    <s v="Prestación de servicios personales para realizar actividades de apoyo administrativo en el marco de la actualización y/o formación catastral con enfoque multipropósito en la Dirección Territorial  Caquetá"/>
    <s v="Julio"/>
    <s v="Julio"/>
    <n v="6"/>
    <s v="Contratación directa"/>
    <x v="0"/>
    <n v="15119280"/>
    <n v="15119280"/>
    <s v="1. Prioridad Crítica"/>
    <s v="N.D."/>
    <s v="NO"/>
    <s v="N/A"/>
    <s v="2605 - Dirección Territorial Caquetá"/>
    <s v="2.3 - Gestión Catastral"/>
    <s v="2.3-1 - Formación y actualización catastral"/>
    <s v="SER - Adquisición de servicios"/>
    <s v="SER012 - Prestación de servicios personas naturales"/>
    <s v="Apoyo Administrativo Actualización"/>
    <n v="0"/>
    <n v="0"/>
    <s v="NO APLICA"/>
    <n v="0"/>
    <n v="0"/>
    <n v="0"/>
    <n v="0"/>
    <n v="0"/>
    <n v="0"/>
    <n v="0"/>
    <n v="0"/>
    <n v="0"/>
    <n v="0"/>
    <n v="0"/>
    <n v="0"/>
    <n v="0"/>
    <n v="0"/>
    <n v="0"/>
    <n v="0"/>
    <n v="1691668"/>
    <n v="1691668"/>
    <n v="3171877"/>
    <n v="3171877"/>
    <n v="3171877"/>
    <n v="3171877"/>
    <n v="7083858"/>
    <n v="7083858"/>
    <n v="9424"/>
  </r>
  <r>
    <s v="2500.1.1.1.4500"/>
    <s v="INVERSIÓN"/>
    <x v="0"/>
    <s v="1 - Ajustar el modelo de operación y de gestión catastral del Instituto"/>
    <x v="0"/>
    <x v="0"/>
    <n v="80111601"/>
    <x v="0"/>
    <s v="N/A"/>
    <s v="Prestación de servicios personales para realizar actividades de apoyo administrativo en el marco de la actualización y/o formación catastral con enfoque multipropósito en la Dirección Territorial  Caquetá"/>
    <s v="Julio"/>
    <s v="Julio"/>
    <n v="6"/>
    <s v="Contratación directa"/>
    <x v="0"/>
    <n v="12252132"/>
    <n v="12252132"/>
    <s v="1. Prioridad Crítica"/>
    <s v="N.D."/>
    <s v="NO"/>
    <s v="N/A"/>
    <s v="2605 - Dirección Territorial Caquetá"/>
    <s v="2.3 - Gestión Catastral"/>
    <s v="2.3-1 - Formación y actualización catastral"/>
    <s v="SER - Adquisición de servicios"/>
    <s v="SER012 - Prestación de servicios personas naturales"/>
    <s v="Apoyo Administrativo Actualización"/>
    <n v="0"/>
    <n v="0"/>
    <s v="NO APLICA"/>
    <n v="0"/>
    <n v="0"/>
    <n v="0"/>
    <n v="0"/>
    <n v="0"/>
    <n v="0"/>
    <n v="0"/>
    <n v="0"/>
    <n v="0"/>
    <n v="0"/>
    <n v="0"/>
    <n v="0"/>
    <n v="0"/>
    <n v="0"/>
    <n v="0"/>
    <n v="0"/>
    <n v="1509321"/>
    <n v="1509321"/>
    <n v="2663507"/>
    <n v="2663507"/>
    <n v="2663507"/>
    <n v="2663507"/>
    <n v="5415797"/>
    <n v="5415797"/>
    <n v="9524"/>
  </r>
  <r>
    <s v="2500.1.1.1.4501"/>
    <s v="INVERSIÓN"/>
    <x v="0"/>
    <s v="1 - Ajustar el modelo de operación y de gestión catastral del Instituto"/>
    <x v="0"/>
    <x v="0"/>
    <n v="80161501"/>
    <x v="0"/>
    <s v="N/A"/>
    <s v="Prestación de servicios personales como enlace entre las comunidades y el personal del IGAC encargado de realizar las interlocuciones y la ejecución del proyecto de actualización catastral en el municipio de Tibu de la Dirección Territorial  Norte De Santander"/>
    <s v="Octubre"/>
    <s v="Octubre"/>
    <n v="3"/>
    <s v="Contratación directa"/>
    <x v="0"/>
    <n v="5426577"/>
    <n v="5426577"/>
    <s v="1. Prioridad Crítica"/>
    <s v="N.D."/>
    <s v="NO"/>
    <s v="N/A"/>
    <s v="2616 - Dirección Territorial Norte De Santander"/>
    <s v="2.3 - Gestión Catastral"/>
    <s v="2.3-2 - Conservación catastral "/>
    <s v="SER - Adquisición de servicios"/>
    <s v="SER012 - Prestación de servicios personas naturales"/>
    <s v="2616 - Por definir"/>
    <n v="54810"/>
    <s v="NORTE DE SANTANDER"/>
    <s v="TIBÚ"/>
    <n v="0"/>
    <n v="0"/>
    <n v="0"/>
    <n v="0"/>
    <n v="0"/>
    <n v="0"/>
    <n v="0"/>
    <n v="0"/>
    <n v="0"/>
    <n v="0"/>
    <n v="0"/>
    <n v="0"/>
    <n v="0"/>
    <n v="0"/>
    <n v="0"/>
    <n v="0"/>
    <n v="0"/>
    <n v="0"/>
    <n v="5426577"/>
    <n v="0"/>
    <n v="0"/>
    <n v="1985333"/>
    <n v="0"/>
    <n v="3441244"/>
    <n v="9724"/>
  </r>
  <r>
    <s v="2500.1.1.1.4502"/>
    <s v="INVERSIÓN"/>
    <x v="0"/>
    <s v="1 - Ajustar el modelo de operación y de gestión catastral del Instituto"/>
    <x v="0"/>
    <x v="0"/>
    <n v="80161501"/>
    <x v="0"/>
    <s v="N/A"/>
    <s v="Prestación de servicios personales como enlace entre las comunidades y el personal del IGAC encargado de realizar las interlocuciones y la ejecución del proyecto de actualización catastral en el municipio de Tibu de la Dirección Territorial  Norte De Santander"/>
    <s v="Noviembre"/>
    <s v="Noviembre"/>
    <n v="2"/>
    <s v="Contratación directa"/>
    <x v="0"/>
    <n v="3639777"/>
    <n v="3639777"/>
    <s v="1. Prioridad Crítica"/>
    <s v="N.D."/>
    <s v="NO"/>
    <s v="N/A"/>
    <s v="2616 - Dirección Territorial Norte De Santander"/>
    <s v="2.3 - Gestión Catastral"/>
    <s v="2.3-2 - Conservación catastral "/>
    <s v="SER - Adquisición de servicios"/>
    <s v="SER012 - Prestación de servicios personas naturales"/>
    <s v="2616 - Por definir"/>
    <n v="54810"/>
    <s v="NORTE DE SANTANDER"/>
    <s v="TIBÚ"/>
    <n v="0"/>
    <n v="0"/>
    <n v="0"/>
    <n v="0"/>
    <n v="0"/>
    <n v="0"/>
    <n v="0"/>
    <n v="0"/>
    <n v="0"/>
    <n v="0"/>
    <n v="0"/>
    <n v="0"/>
    <n v="0"/>
    <n v="0"/>
    <n v="0"/>
    <n v="0"/>
    <n v="0"/>
    <n v="0"/>
    <n v="0"/>
    <n v="0"/>
    <n v="3639777"/>
    <n v="0"/>
    <n v="0"/>
    <n v="3639777"/>
    <n v="9824"/>
  </r>
  <r>
    <s v="2500.1.1.1.4503"/>
    <s v="INVERSIÓN"/>
    <x v="0"/>
    <s v="1 - Ajustar el modelo de operación y de gestión catastral del Instituto"/>
    <x v="0"/>
    <x v="0"/>
    <n v="80161501"/>
    <x v="0"/>
    <s v="N/A"/>
    <s v="Prestación de servicios personales como enlace entre las comunidades y el personal del IGAC encargado de realizar las interlocuciones y la ejecución del proyecto de actualización catastral en el municipio de Tibu de la Dirección Territorial  Norte De Santander"/>
    <s v="Octubre"/>
    <s v="Octubre"/>
    <n v="3"/>
    <s v="Contratación directa"/>
    <x v="0"/>
    <n v="5426577"/>
    <n v="5426577"/>
    <s v="1. Prioridad Crítica"/>
    <s v="N.D."/>
    <s v="NO"/>
    <s v="N/A"/>
    <s v="2616 - Dirección Territorial Norte De Santander"/>
    <s v="2.3 - Gestión Catastral"/>
    <s v="2.3-2 - Conservación catastral "/>
    <s v="SER - Adquisición de servicios"/>
    <s v="SER012 - Prestación de servicios personas naturales"/>
    <s v="2616 - Por definir"/>
    <n v="54810"/>
    <s v="NORTE DE SANTANDER"/>
    <s v="TIBÚ"/>
    <n v="0"/>
    <n v="0"/>
    <n v="0"/>
    <n v="0"/>
    <n v="0"/>
    <n v="0"/>
    <n v="0"/>
    <n v="0"/>
    <n v="0"/>
    <n v="0"/>
    <n v="0"/>
    <n v="0"/>
    <n v="0"/>
    <n v="0"/>
    <n v="0"/>
    <n v="0"/>
    <n v="0"/>
    <n v="0"/>
    <n v="5426577"/>
    <n v="0"/>
    <n v="0"/>
    <n v="1985333"/>
    <n v="0"/>
    <n v="3441244"/>
    <n v="9924"/>
  </r>
  <r>
    <s v="2500.1.1.1.4504"/>
    <s v="INVERSIÓN"/>
    <x v="0"/>
    <s v="1 - Ajustar el modelo de operación y de gestión catastral del Instituto"/>
    <x v="0"/>
    <x v="0"/>
    <n v="80161501"/>
    <x v="0"/>
    <s v="N/A"/>
    <s v="Prestación de servicios personales como enlace entre las comunidades y el personal del IGAC encargado de realizar las interlocuciones y la ejecución del proyecto de actualización catastral en el municipio de Tibu de la Dirección Territorial  Norte De Santander"/>
    <s v="Noviembre"/>
    <s v="Noviembre"/>
    <n v="2"/>
    <s v="Contratación directa"/>
    <x v="0"/>
    <n v="3639777"/>
    <n v="3639777"/>
    <s v="1. Prioridad Crítica"/>
    <s v="N.D."/>
    <s v="NO"/>
    <s v="N/A"/>
    <s v="2616 - Dirección Territorial Norte De Santander"/>
    <s v="2.3 - Gestión Catastral"/>
    <s v="2.3-2 - Conservación catastral "/>
    <s v="SER - Adquisición de servicios"/>
    <s v="SER012 - Prestación de servicios personas naturales"/>
    <s v="2616 - Por definir"/>
    <n v="54810"/>
    <s v="NORTE DE SANTANDER"/>
    <s v="TIBÚ"/>
    <n v="0"/>
    <n v="0"/>
    <n v="0"/>
    <n v="0"/>
    <n v="0"/>
    <n v="0"/>
    <n v="0"/>
    <n v="0"/>
    <n v="0"/>
    <n v="0"/>
    <n v="0"/>
    <n v="0"/>
    <n v="0"/>
    <n v="0"/>
    <n v="0"/>
    <n v="0"/>
    <n v="0"/>
    <n v="0"/>
    <n v="0"/>
    <n v="0"/>
    <n v="3639777"/>
    <n v="0"/>
    <n v="0"/>
    <n v="3639777"/>
    <n v="10024"/>
  </r>
  <r>
    <s v="2500.1.1.1.4505"/>
    <s v="INVERSIÓN"/>
    <x v="0"/>
    <s v="1 - Ajustar el modelo de operación y de gestión catastral del Instituto"/>
    <x v="0"/>
    <x v="0"/>
    <n v="80161501"/>
    <x v="0"/>
    <s v="N/A"/>
    <s v="Prestación de servicios personales como enlace entre las comunidades y el personal del IGAC encargado de realizar las interlocuciones y la ejecución del proyecto de actualización catastral en el municipio de Tibu de la Dirección Territorial  Norte De Santander"/>
    <s v="Noviembre"/>
    <s v="Noviembre"/>
    <n v="2"/>
    <s v="Contratación directa"/>
    <x v="0"/>
    <n v="3116667"/>
    <n v="3116667"/>
    <s v="1. Prioridad Crítica"/>
    <s v="N.D."/>
    <s v="NO"/>
    <s v="N/A"/>
    <s v="2616 - Dirección Territorial Norte De Santander"/>
    <s v="2.3 - Gestión Catastral"/>
    <s v="2.3-2 - Conservación catastral "/>
    <s v="SER - Adquisición de servicios"/>
    <s v="SER012 - Prestación de servicios personas naturales"/>
    <s v="2616 - Por definir"/>
    <n v="54810"/>
    <s v="NORTE DE SANTANDER"/>
    <s v="TIBÚ"/>
    <n v="0"/>
    <n v="0"/>
    <n v="0"/>
    <n v="0"/>
    <n v="0"/>
    <n v="0"/>
    <n v="0"/>
    <n v="0"/>
    <n v="0"/>
    <n v="0"/>
    <n v="0"/>
    <n v="0"/>
    <n v="0"/>
    <n v="0"/>
    <n v="0"/>
    <n v="0"/>
    <n v="0"/>
    <n v="0"/>
    <n v="0"/>
    <n v="0"/>
    <n v="3116667"/>
    <n v="0"/>
    <n v="0"/>
    <n v="3116667"/>
    <n v="10324"/>
  </r>
  <r>
    <s v="2500.1.1.1.4506"/>
    <s v="INVERSIÓN"/>
    <x v="0"/>
    <s v="1 - Ajustar el modelo de operación y de gestión catastral del Instituto"/>
    <x v="0"/>
    <x v="0"/>
    <n v="80161501"/>
    <x v="0"/>
    <s v="N/A"/>
    <s v="Prestación de servicios personales como enlace entre las comunidades y el personal del IGAC encargado de realizar las interlocuciones y la ejecución del proyecto de actualización catastral en el municipio de Tibu de la Dirección Territorial  Norte De Santander"/>
    <s v="Noviembre"/>
    <s v="Noviembre"/>
    <n v="2"/>
    <s v="Contratación directa"/>
    <x v="0"/>
    <n v="3116667"/>
    <n v="3116667"/>
    <s v="1. Prioridad Crítica"/>
    <s v="N.D."/>
    <s v="NO"/>
    <s v="N/A"/>
    <s v="2616 - Dirección Territorial Norte De Santander"/>
    <s v="2.3 - Gestión Catastral"/>
    <s v="2.3-2 - Conservación catastral "/>
    <s v="SER - Adquisición de servicios"/>
    <s v="SER012 - Prestación de servicios personas naturales"/>
    <s v="2616 - Por definir"/>
    <n v="54810"/>
    <s v="NORTE DE SANTANDER"/>
    <s v="TIBÚ"/>
    <n v="0"/>
    <n v="0"/>
    <n v="0"/>
    <n v="0"/>
    <n v="0"/>
    <n v="0"/>
    <n v="0"/>
    <n v="0"/>
    <n v="0"/>
    <n v="0"/>
    <n v="0"/>
    <n v="0"/>
    <n v="0"/>
    <n v="0"/>
    <n v="0"/>
    <n v="0"/>
    <n v="0"/>
    <n v="0"/>
    <n v="0"/>
    <n v="0"/>
    <n v="3116667"/>
    <n v="0"/>
    <n v="0"/>
    <n v="3116667"/>
    <n v="10424"/>
  </r>
  <r>
    <s v="2500.1.1.1.4507"/>
    <s v="INVERSIÓN"/>
    <x v="0"/>
    <s v="1 - Ajustar el modelo de operación y de gestión catastral del Instituto"/>
    <x v="0"/>
    <x v="0"/>
    <n v="80161501"/>
    <x v="0"/>
    <s v="N/A"/>
    <s v="Prestación de servicios personales como enlace entre las comunidades y el personal del IGAC encargado de realizar las interlocuciones y la ejecución del proyecto de actualización catastral en el municipio de Tibu de la Dirección Territorial  Norte De Santander"/>
    <s v="Noviembre"/>
    <s v="Noviembre"/>
    <n v="2"/>
    <s v="Contratación directa"/>
    <x v="0"/>
    <n v="2720000"/>
    <n v="2720000"/>
    <s v="1. Prioridad Crítica"/>
    <s v="N.D."/>
    <s v="NO"/>
    <s v="N/A"/>
    <s v="2616 - Dirección Territorial Norte De Santander"/>
    <s v="2.3 - Gestión Catastral"/>
    <s v="2.3-2 - Conservación catastral "/>
    <s v="SER - Adquisición de servicios"/>
    <s v="SER012 - Prestación de servicios personas naturales"/>
    <s v="2616 - Por definir"/>
    <n v="54810"/>
    <s v="NORTE DE SANTANDER"/>
    <s v="TIBÚ"/>
    <n v="0"/>
    <n v="0"/>
    <n v="0"/>
    <n v="0"/>
    <n v="0"/>
    <n v="0"/>
    <n v="0"/>
    <n v="0"/>
    <n v="0"/>
    <n v="0"/>
    <n v="0"/>
    <n v="0"/>
    <n v="0"/>
    <n v="0"/>
    <n v="0"/>
    <n v="0"/>
    <n v="0"/>
    <n v="0"/>
    <n v="0"/>
    <n v="0"/>
    <n v="2720000"/>
    <n v="1700000"/>
    <n v="0"/>
    <n v="1020000"/>
    <n v="105224"/>
  </r>
  <r>
    <s v="2500.1.1.1.4508"/>
    <s v="INVERSIÓN"/>
    <x v="0"/>
    <s v="1 - Ajustar el modelo de operación y de gestión catastral del Instituto"/>
    <x v="0"/>
    <x v="0"/>
    <n v="80161501"/>
    <x v="0"/>
    <s v="N/A"/>
    <s v="Prestación de servicios personales como enlace entre las comunidades y el personal del IGAC encargado de realizar las interlocuciones y la ejecución del proyecto de actualización catastral en el municipio de Tibu de la Dirección Territorial  Norte De Santander"/>
    <s v="Noviembre"/>
    <s v="Noviembre"/>
    <n v="2"/>
    <s v="Contratación directa"/>
    <x v="0"/>
    <n v="3176533"/>
    <n v="3176533"/>
    <s v="1. Prioridad Crítica"/>
    <s v="N.D."/>
    <s v="NO"/>
    <s v="N/A"/>
    <s v="2616 - Dirección Territorial Norte De Santander"/>
    <s v="2.3 - Gestión Catastral"/>
    <s v="2.3-2 - Conservación catastral "/>
    <s v="SER - Adquisición de servicios"/>
    <s v="SER012 - Prestación de servicios personas naturales"/>
    <s v="2616 - Por definir"/>
    <n v="54810"/>
    <s v="NORTE DE SANTANDER"/>
    <s v="TIBÚ"/>
    <n v="0"/>
    <n v="0"/>
    <n v="0"/>
    <n v="0"/>
    <n v="0"/>
    <n v="0"/>
    <n v="0"/>
    <n v="0"/>
    <n v="0"/>
    <n v="0"/>
    <n v="0"/>
    <n v="0"/>
    <n v="0"/>
    <n v="0"/>
    <n v="0"/>
    <n v="0"/>
    <n v="0"/>
    <n v="0"/>
    <n v="0"/>
    <n v="0"/>
    <n v="3176533"/>
    <n v="1985333"/>
    <n v="0"/>
    <n v="1191200"/>
    <n v="10624"/>
  </r>
  <r>
    <s v="2500.1.1.1.4509"/>
    <s v="INVERSIÓN"/>
    <x v="0"/>
    <s v="1 - Ajustar el modelo de operación y de gestión catastral del Instituto"/>
    <x v="0"/>
    <x v="0"/>
    <n v="80111601"/>
    <x v="0"/>
    <s v="N/A"/>
    <s v="Prestación de servicios profesionales para apoyar a la dirección territorial en temas financieros y contables, durante la ejecución del proceso de actualización y/o formación catastral de la Dirección Territorial Magdalena"/>
    <s v="Agosto"/>
    <s v="Agosto"/>
    <n v="5"/>
    <s v="Contratación directa"/>
    <x v="0"/>
    <n v="31939232"/>
    <n v="31939232"/>
    <s v="1. Prioridad Crítica"/>
    <s v="Actualización DT"/>
    <s v="NO"/>
    <s v="N/A"/>
    <s v="2613 - Dirección Territorial Magdalena"/>
    <s v="2.3 - Gestión Catastral"/>
    <s v="2.3-1 - Formación y actualización catastral"/>
    <s v="SER - Adquisición de servicios"/>
    <s v="SER012 - Prestación de servicios personas naturales"/>
    <s v="2660 - Por definir"/>
    <n v="0"/>
    <n v="0"/>
    <s v="NO APLICA"/>
    <n v="0"/>
    <n v="0"/>
    <n v="0"/>
    <n v="0"/>
    <n v="0"/>
    <n v="0"/>
    <n v="0"/>
    <n v="0"/>
    <n v="0"/>
    <n v="0"/>
    <n v="0"/>
    <n v="0"/>
    <n v="0"/>
    <n v="0"/>
    <n v="31939232"/>
    <n v="0"/>
    <n v="0"/>
    <n v="7370592"/>
    <n v="0"/>
    <n v="7370592"/>
    <n v="0"/>
    <n v="7370592"/>
    <n v="0"/>
    <n v="9827456"/>
    <n v="9924"/>
  </r>
  <r>
    <s v="2500.1.1.1.4510"/>
    <s v="INVERSIÓN"/>
    <x v="0"/>
    <s v="1 - Ajustar el modelo de operación y de gestión catastral del Instituto"/>
    <x v="0"/>
    <x v="0"/>
    <n v="80161501"/>
    <x v="0"/>
    <s v="N/A"/>
    <s v="Prestación de servicios profesionales para brindar asistencia jurídica en respuesta de requerimientos, sistematización y documentación del proceso de relacionamiento con actores estratégicos"/>
    <s v="Julio"/>
    <s v="Julio"/>
    <n v="6"/>
    <s v="Contratación directa"/>
    <x v="0"/>
    <n v="33000000"/>
    <n v="33000000"/>
    <s v="1. Prioridad Crítica"/>
    <s v=" N.D. "/>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1 Apoyo transversal"/>
    <n v="0"/>
    <n v="0"/>
    <s v="NO APLICA "/>
    <n v="0"/>
    <n v="0"/>
    <n v="0"/>
    <n v="0"/>
    <n v="0"/>
    <n v="0"/>
    <n v="0"/>
    <n v="0"/>
    <n v="0"/>
    <n v="0"/>
    <n v="0"/>
    <n v="0"/>
    <n v="33000000"/>
    <n v="0"/>
    <n v="0"/>
    <n v="5500000"/>
    <n v="0"/>
    <n v="5500000"/>
    <n v="0"/>
    <n v="5500000"/>
    <n v="0"/>
    <n v="5500000"/>
    <n v="0"/>
    <n v="11000000"/>
    <n v="189624"/>
  </r>
  <r>
    <s v="2500.1.1.1.4511"/>
    <s v="INVERSIÓN"/>
    <x v="0"/>
    <s v="1 - Ajustar el modelo de operación y de gestión catastral del Instituto"/>
    <x v="0"/>
    <x v="0"/>
    <n v="80161501"/>
    <x v="0"/>
    <s v="N/A"/>
    <s v="Prestar servicios profesionales para el apoyo en el desarrollo de los proyectos de investigación e innovación,  con el fin de aportar en la generación de insumos, dando aplicación a modelos espaciales de datos geográficos y alfanuméricos "/>
    <s v="Julio"/>
    <s v="Julio"/>
    <n v="6"/>
    <s v="Contratación directa"/>
    <x v="0"/>
    <n v="28200000"/>
    <n v="28200000"/>
    <s v="1. Prioridad Crítica"/>
    <s v=" N.D. "/>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1 Apoyo transversal"/>
    <n v="0"/>
    <n v="0"/>
    <s v="NO APLICA "/>
    <n v="0"/>
    <n v="0"/>
    <n v="0"/>
    <n v="0"/>
    <n v="0"/>
    <n v="0"/>
    <n v="0"/>
    <n v="0"/>
    <n v="0"/>
    <n v="0"/>
    <n v="0"/>
    <n v="0"/>
    <n v="28200000"/>
    <n v="0"/>
    <n v="0"/>
    <n v="4700000"/>
    <n v="0"/>
    <n v="4700000"/>
    <n v="0"/>
    <n v="4700000"/>
    <n v="0"/>
    <n v="4700000"/>
    <n v="0"/>
    <n v="9400000"/>
    <n v="189724"/>
  </r>
  <r>
    <s v="2500.1.1.1.4512"/>
    <s v="INVERSIÓN"/>
    <x v="0"/>
    <s v="1 - Ajustar el modelo de operación y de gestión catastral del Instituto"/>
    <x v="0"/>
    <x v="0"/>
    <n v="80161501"/>
    <x v="0"/>
    <s v="N/A"/>
    <s v="Prestación de servicios profesionales para apoyar al Instituto Geografico Agustin Codazzi en la generación de insumos para el desarrollo de los diferentes proyectos de innovación e investigación"/>
    <s v="Julio"/>
    <s v="Julio"/>
    <n v="6"/>
    <s v="Contratación directa"/>
    <x v="0"/>
    <n v="28200000"/>
    <n v="28200000"/>
    <s v="1. Prioridad Crítica"/>
    <s v=" N.D. "/>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1 Apoyo transversal"/>
    <n v="0"/>
    <n v="0"/>
    <s v="NO APLICA "/>
    <n v="0"/>
    <n v="0"/>
    <n v="0"/>
    <n v="0"/>
    <n v="0"/>
    <n v="0"/>
    <n v="0"/>
    <n v="0"/>
    <n v="0"/>
    <n v="0"/>
    <n v="0"/>
    <n v="0"/>
    <n v="28200000"/>
    <n v="0"/>
    <n v="0"/>
    <n v="4700000"/>
    <n v="0"/>
    <n v="4700000"/>
    <n v="0"/>
    <n v="4700000"/>
    <n v="0"/>
    <n v="4700000"/>
    <n v="0"/>
    <n v="9400000"/>
    <n v="189824"/>
  </r>
  <r>
    <s v="2500.1.1.1.4513"/>
    <s v="INVERSIÓN"/>
    <x v="0"/>
    <s v="1 - Ajustar el modelo de operación y de gestión catastral del Instituto"/>
    <x v="0"/>
    <x v="0"/>
    <n v="80161501"/>
    <x v="0"/>
    <s v="N/A"/>
    <s v="Prestación de servicios profesionales para la acompañar los procesos de implementación de políticas, estándares, procesos y tecnologías para generar valor en el uso y aprovechamiento de los datos, información y conocimiento geoespacial generado por el Instituto Geografico Agustin Codazzi."/>
    <s v="Julio"/>
    <s v="Julio"/>
    <n v="6"/>
    <s v="Contratación directa"/>
    <x v="0"/>
    <n v="42000000"/>
    <n v="42000000"/>
    <s v="1. Prioridad Crítica"/>
    <s v=" N.D. "/>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1 Apoyo transversal"/>
    <n v="0"/>
    <n v="0"/>
    <s v="NO APLICA "/>
    <n v="0"/>
    <n v="0"/>
    <n v="0"/>
    <n v="0"/>
    <n v="0"/>
    <n v="0"/>
    <n v="0"/>
    <n v="0"/>
    <n v="0"/>
    <n v="0"/>
    <n v="0"/>
    <n v="0"/>
    <n v="42000000"/>
    <n v="0"/>
    <n v="0"/>
    <n v="7000000"/>
    <n v="0"/>
    <n v="7000000"/>
    <n v="0"/>
    <n v="7000000"/>
    <n v="0"/>
    <n v="7000000"/>
    <n v="0"/>
    <n v="14000000"/>
    <n v="189924"/>
  </r>
  <r>
    <s v="2500.1.1.1.4514"/>
    <s v="INVERSIÓN"/>
    <x v="0"/>
    <s v="1 - Ajustar el modelo de operación y de gestión catastral del Instituto"/>
    <x v="0"/>
    <x v="0"/>
    <n v="80161501"/>
    <x v="0"/>
    <s v="N/A"/>
    <s v="Prestación de servicios profesionales en la estructuración, generación, revisión y consolidación de información, procesos y procedimientos soporte de la gestión  bajo los lineamientos de la Subdirección General."/>
    <s v="Julio"/>
    <s v="Julio"/>
    <n v="5"/>
    <s v="Contratación directa"/>
    <x v="0"/>
    <n v="64583333"/>
    <n v="64583333"/>
    <s v=" 1. Prioridad Crítica "/>
    <s v="  N.D.  "/>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1 Apoyo transversal"/>
    <n v="0"/>
    <n v="0"/>
    <s v="NO APLICA "/>
    <n v="0"/>
    <n v="0"/>
    <n v="0"/>
    <n v="0"/>
    <n v="0"/>
    <n v="0"/>
    <n v="0"/>
    <n v="0"/>
    <n v="0"/>
    <n v="0"/>
    <n v="0"/>
    <n v="0"/>
    <n v="62500000"/>
    <n v="0"/>
    <n v="0"/>
    <n v="12500000"/>
    <n v="0"/>
    <n v="12500000"/>
    <n v="0"/>
    <n v="12500000"/>
    <n v="2083333"/>
    <n v="12500000"/>
    <n v="0"/>
    <n v="14583333"/>
    <n v="190024"/>
  </r>
  <r>
    <s v="2500.1.1.1.4515"/>
    <s v="INVERSIÓN"/>
    <x v="0"/>
    <s v="1 - Ajustar el modelo de operación y de gestión catastral del Instituto"/>
    <x v="0"/>
    <x v="0"/>
    <n v="80161501"/>
    <x v="0"/>
    <s v="N/A"/>
    <s v="Prestar servicios profesionales para apoyar los procesos de ejecución, seguimiento y monitoreo a los planes, programas, proyectos y estrategias lideradas por la Subdirección General para la implementación de la política pública de catastro con enfoque multipropósito y el fortalecimiento del Sistema de Administración del Territorio (SAT)"/>
    <s v="Julio"/>
    <s v="Julio"/>
    <n v="5"/>
    <s v="Contratación directa"/>
    <x v="0"/>
    <n v="65000000"/>
    <n v="65000000"/>
    <s v="1. Prioridad Crítica"/>
    <s v=" N.D. "/>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1 Apoyo transversal"/>
    <n v="0"/>
    <n v="0"/>
    <s v="NO APLICA "/>
    <n v="0"/>
    <n v="0"/>
    <n v="0"/>
    <n v="0"/>
    <n v="0"/>
    <n v="0"/>
    <n v="0"/>
    <n v="0"/>
    <n v="0"/>
    <n v="0"/>
    <n v="0"/>
    <n v="0"/>
    <n v="65000000"/>
    <n v="0"/>
    <n v="0"/>
    <n v="13000000"/>
    <n v="0"/>
    <n v="13000000"/>
    <n v="0"/>
    <n v="13000000"/>
    <n v="0"/>
    <n v="13000000"/>
    <n v="0"/>
    <n v="13000000"/>
    <n v="190124"/>
  </r>
  <r>
    <s v="2500.1.1.1.4516"/>
    <s v="INVERSIÓN"/>
    <x v="0"/>
    <s v="1 - Ajustar el modelo de operación y de gestión catastral del Instituto"/>
    <x v="0"/>
    <x v="0"/>
    <n v="80161501"/>
    <x v="0"/>
    <s v="N/A"/>
    <s v="Prestacion de servicios profesionales para apoyar al Instituto Geográfico Agustín Codazzi en las acciones que se requieran en el marco de la documentacion y cumplimiento de estandares  de los desarrollos espaciales realizados en el marco del artículo 49 del Plan Nacional de Desarrollo (PND) acorde a las normatividad vigente"/>
    <s v="Julio"/>
    <s v="Julio"/>
    <n v="6"/>
    <s v="Contratación directa"/>
    <x v="0"/>
    <n v="27600000"/>
    <n v="27600000"/>
    <s v="1. Prioridad Crítica"/>
    <s v=" N.D. "/>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1 Apoyo transversal"/>
    <n v="0"/>
    <n v="0"/>
    <s v="NO APLICA "/>
    <n v="0"/>
    <n v="0"/>
    <n v="0"/>
    <n v="0"/>
    <n v="0"/>
    <n v="0"/>
    <n v="0"/>
    <n v="0"/>
    <n v="0"/>
    <n v="0"/>
    <n v="0"/>
    <n v="0"/>
    <n v="27600000"/>
    <n v="0"/>
    <n v="0"/>
    <n v="4600000"/>
    <n v="0"/>
    <n v="4600000"/>
    <n v="0"/>
    <n v="4600000"/>
    <n v="0"/>
    <n v="4600000"/>
    <n v="0"/>
    <n v="9200000"/>
    <n v="190224"/>
  </r>
  <r>
    <s v="2500.1.1.1.4517"/>
    <s v="INVERSIÓN"/>
    <x v="0"/>
    <s v="1 - Ajustar el modelo de operación y de gestión catastral del Instituto"/>
    <x v="0"/>
    <x v="0"/>
    <n v="80161501"/>
    <x v="0"/>
    <s v="N/A"/>
    <s v="Prestación de servicios profesionales para apoyar la Subdireccion General en la gestión de los procesos adminsitrativos a cargo de la dependencia. _x000a_"/>
    <s v="Julio"/>
    <s v="Julio"/>
    <n v="5"/>
    <s v="Contratación directa"/>
    <x v="0"/>
    <n v="17500000"/>
    <n v="17500000"/>
    <s v="1. Prioridad Crítica"/>
    <s v=" N.D. "/>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1 Apoyo transversal"/>
    <n v="0"/>
    <n v="0"/>
    <s v="NO APLICA "/>
    <n v="0"/>
    <n v="0"/>
    <n v="0"/>
    <n v="0"/>
    <n v="0"/>
    <n v="0"/>
    <n v="0"/>
    <n v="0"/>
    <n v="0"/>
    <n v="0"/>
    <n v="0"/>
    <n v="0"/>
    <n v="17500000"/>
    <n v="0"/>
    <n v="0"/>
    <n v="3500000"/>
    <n v="0"/>
    <n v="3500000"/>
    <n v="0"/>
    <n v="3500000"/>
    <n v="0"/>
    <n v="3500000"/>
    <n v="0"/>
    <n v="3500000"/>
    <n v="190324"/>
  </r>
  <r>
    <s v="2500.1.1.1.4518"/>
    <s v="INVERSIÓN"/>
    <x v="0"/>
    <s v="1 - Ajustar el modelo de operación y de gestión catastral del Instituto"/>
    <x v="0"/>
    <x v="0"/>
    <n v="80161501"/>
    <x v="0"/>
    <s v="N/A"/>
    <s v="Prestación de servicios profesionales para apoyar la Subdirección General en el componente jurídico de los distintos trámites, servicios y procesos que se requieran. "/>
    <s v="Julio"/>
    <s v="Julio"/>
    <n v="5"/>
    <s v="Contratación directa"/>
    <x v="0"/>
    <n v="17500000"/>
    <n v="17500000"/>
    <s v="1. Prioridad Crítica"/>
    <s v=" N.D. "/>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1 Apoyo transversal"/>
    <n v="0"/>
    <n v="0"/>
    <s v="NO APLICA "/>
    <n v="0"/>
    <n v="0"/>
    <n v="0"/>
    <n v="0"/>
    <n v="0"/>
    <n v="0"/>
    <n v="0"/>
    <n v="0"/>
    <n v="0"/>
    <n v="0"/>
    <n v="0"/>
    <n v="0"/>
    <n v="17500000"/>
    <n v="0"/>
    <n v="0"/>
    <n v="3500000"/>
    <n v="0"/>
    <n v="3500000"/>
    <n v="0"/>
    <n v="3500000"/>
    <n v="0"/>
    <n v="3500000"/>
    <n v="0"/>
    <n v="3500000"/>
    <n v="190424"/>
  </r>
  <r>
    <s v="2500.1.1.1.4519"/>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por la Dirección Territorial Cundinamarca"/>
    <s v="Julio"/>
    <s v="Julio"/>
    <n v="4"/>
    <s v="Contratación directa"/>
    <x v="0"/>
    <n v="18600000"/>
    <n v="18600000"/>
    <s v="1. Prioridad Crítica"/>
    <s v="N.D."/>
    <s v="NO"/>
    <s v="N/A"/>
    <s v="2610 - Dirección Territorial Cundinamarca"/>
    <s v="2.3 - Gestión Catastral"/>
    <s v="2.3-1 - Formación y actualización catastral"/>
    <s v="SER - Adquisición de servicios"/>
    <s v="SER012 - Prestación de servicios personas naturales"/>
    <s v="Control calidad de Reconocimiento predial COM"/>
    <n v="25175"/>
    <s v="CUNDINAMARCA"/>
    <s v="CHÍA"/>
    <n v="0"/>
    <n v="0"/>
    <n v="0"/>
    <n v="0"/>
    <n v="0"/>
    <n v="0"/>
    <n v="0"/>
    <n v="0"/>
    <n v="0"/>
    <n v="0"/>
    <n v="0"/>
    <n v="0"/>
    <n v="18600000"/>
    <n v="0"/>
    <n v="0"/>
    <n v="600000"/>
    <n v="0"/>
    <n v="4500000"/>
    <n v="0"/>
    <n v="4500000"/>
    <n v="0"/>
    <n v="4500000"/>
    <n v="0"/>
    <n v="4500000"/>
    <n v="11824"/>
  </r>
  <r>
    <s v="2500.1.1.1.4520"/>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por la Dirección Territorial Cundinamarca"/>
    <s v="Julio"/>
    <s v="Julio"/>
    <n v="4"/>
    <s v="Contratación directa"/>
    <x v="0"/>
    <n v="18600000"/>
    <n v="18600000"/>
    <s v="1. Prioridad Crítica"/>
    <s v="N.D."/>
    <s v="NO"/>
    <s v="N/A"/>
    <s v="2610 - Dirección Territorial Cundinamarca"/>
    <s v="2.3 - Gestión Catastral"/>
    <s v="2.3-1 - Formación y actualización catastral"/>
    <s v="SER - Adquisición de servicios"/>
    <s v="SER012 - Prestación de servicios personas naturales"/>
    <s v="Control calidad de Reconocimiento predial COM"/>
    <n v="25175"/>
    <s v="CUNDINAMARCA"/>
    <s v="CHÍA"/>
    <n v="0"/>
    <n v="0"/>
    <n v="0"/>
    <n v="0"/>
    <n v="0"/>
    <n v="0"/>
    <n v="0"/>
    <n v="0"/>
    <n v="0"/>
    <n v="0"/>
    <n v="0"/>
    <n v="0"/>
    <n v="18600000"/>
    <n v="0"/>
    <n v="0"/>
    <n v="600000"/>
    <n v="0"/>
    <n v="4500000"/>
    <n v="0"/>
    <n v="4500000"/>
    <n v="0"/>
    <n v="4500000"/>
    <n v="0"/>
    <n v="4500000"/>
    <n v="11924"/>
  </r>
  <r>
    <s v="2500.1.1.1.4521"/>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por la Dirección Territorial Cundinamarca"/>
    <s v="Julio"/>
    <s v="Julio"/>
    <n v="4"/>
    <s v="Contratación directa"/>
    <x v="0"/>
    <n v="19350000"/>
    <n v="19350000"/>
    <s v="1. Prioridad Crítica"/>
    <s v="N.D."/>
    <s v="NO"/>
    <s v="N/A"/>
    <s v="2610 - Dirección Territorial Cundinamarca"/>
    <s v="2.3 - Gestión Catastral"/>
    <s v="2.3-1 - Formación y actualización catastral"/>
    <s v="SER - Adquisición de servicios"/>
    <s v="SER012 - Prestación de servicios personas naturales"/>
    <s v="Control calidad de Reconocimiento predial COM"/>
    <n v="25175"/>
    <s v="CUNDINAMARCA"/>
    <s v="CHÍA"/>
    <n v="0"/>
    <n v="0"/>
    <n v="0"/>
    <n v="0"/>
    <n v="0"/>
    <n v="0"/>
    <n v="0"/>
    <n v="0"/>
    <n v="0"/>
    <n v="0"/>
    <n v="0"/>
    <n v="0"/>
    <n v="19350000"/>
    <n v="0"/>
    <n v="0"/>
    <n v="1350000"/>
    <n v="0"/>
    <n v="4500000"/>
    <n v="0"/>
    <n v="4500000"/>
    <n v="0"/>
    <n v="4500000"/>
    <n v="0"/>
    <n v="4500000"/>
    <n v="12024"/>
  </r>
  <r>
    <s v="2500.1.1.1.4522"/>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por la Dirección Territorial Cundinamarca"/>
    <s v="Julio"/>
    <s v="Julio"/>
    <n v="4"/>
    <s v="Contratación directa"/>
    <x v="0"/>
    <n v="19350000"/>
    <n v="19350000"/>
    <s v="1. Prioridad Crítica"/>
    <s v="N.D."/>
    <s v="NO"/>
    <s v="N/A"/>
    <s v="2610 - Dirección Territorial Cundinamarca"/>
    <s v="2.3 - Gestión Catastral"/>
    <s v="2.3-1 - Formación y actualización catastral"/>
    <s v="SER - Adquisición de servicios"/>
    <s v="SER012 - Prestación de servicios personas naturales"/>
    <s v="Control calidad de Reconocimiento predial COM"/>
    <n v="25175"/>
    <s v="CUNDINAMARCA"/>
    <s v="CHÍA"/>
    <n v="0"/>
    <n v="0"/>
    <n v="0"/>
    <n v="0"/>
    <n v="0"/>
    <n v="0"/>
    <n v="0"/>
    <n v="0"/>
    <n v="0"/>
    <n v="0"/>
    <n v="0"/>
    <n v="0"/>
    <n v="19350000"/>
    <n v="0"/>
    <n v="0"/>
    <n v="1350000"/>
    <n v="0"/>
    <n v="4500000"/>
    <n v="0"/>
    <n v="4500000"/>
    <n v="0"/>
    <n v="4500000"/>
    <n v="0"/>
    <n v="4500000"/>
    <n v="12124"/>
  </r>
  <r>
    <s v="2500.1.1.1.4523"/>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por la Dirección Territorial Cundinamarca"/>
    <s v="Julio"/>
    <s v="Julio"/>
    <n v="4"/>
    <s v="Contratación directa"/>
    <x v="0"/>
    <n v="16200000"/>
    <n v="16200000"/>
    <s v="1. Prioridad Crítica"/>
    <s v="N.D."/>
    <s v="NO"/>
    <s v="N/A"/>
    <s v="2610 - Dirección Territorial Cundinamarca"/>
    <s v="2.3 - Gestión Catastral"/>
    <s v="2.3-1 - Formación y actualización catastral"/>
    <s v="SER - Adquisición de servicios"/>
    <s v="SER012 - Prestación de servicios personas naturales"/>
    <s v="Control calidad de Reconocimiento predial COM"/>
    <n v="25175"/>
    <s v="CUNDINAMARCA"/>
    <s v="CHÍA"/>
    <n v="0"/>
    <n v="0"/>
    <n v="0"/>
    <n v="0"/>
    <n v="0"/>
    <n v="0"/>
    <n v="0"/>
    <n v="0"/>
    <n v="0"/>
    <n v="0"/>
    <n v="0"/>
    <n v="0"/>
    <n v="16200000"/>
    <n v="0"/>
    <n v="0"/>
    <n v="0"/>
    <n v="0"/>
    <n v="2700000"/>
    <n v="0"/>
    <n v="4500000"/>
    <n v="0"/>
    <n v="4500000"/>
    <n v="0"/>
    <n v="4500000"/>
    <n v="12224"/>
  </r>
  <r>
    <s v="2500.1.1.1.4524"/>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por la Dirección Territorial Cundinamarca"/>
    <s v="Septiembre"/>
    <s v="Septiembre"/>
    <n v="4"/>
    <s v="Contratación directa"/>
    <x v="0"/>
    <n v="18000000"/>
    <n v="18000000"/>
    <s v="1. Prioridad Crítica"/>
    <s v="N.D."/>
    <s v="NO"/>
    <s v="N/A"/>
    <s v="2610 - Dirección Territorial Cundinamarca"/>
    <s v="2.3 - Gestión Catastral"/>
    <s v="2.3-1 - Formación y actualización catastral"/>
    <s v="SER - Adquisición de servicios"/>
    <s v="SER012 - Prestación de servicios personas naturales"/>
    <s v="Control calidad de Reconocimiento predial COM"/>
    <n v="25175"/>
    <s v="CUNDINAMARCA"/>
    <s v="CHÍA"/>
    <n v="0"/>
    <n v="0"/>
    <n v="0"/>
    <n v="0"/>
    <n v="0"/>
    <n v="0"/>
    <n v="0"/>
    <n v="0"/>
    <n v="0"/>
    <n v="0"/>
    <n v="0"/>
    <n v="0"/>
    <n v="0"/>
    <n v="0"/>
    <n v="18000000"/>
    <n v="0"/>
    <n v="0"/>
    <n v="4500000"/>
    <n v="0"/>
    <n v="4500000"/>
    <n v="0"/>
    <n v="4500000"/>
    <n v="0"/>
    <n v="4500000"/>
    <n v="12324"/>
  </r>
  <r>
    <s v="2500.1.1.1.4525"/>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por la Dirección Territorial Cundinamarca"/>
    <s v="Julio"/>
    <s v="Julio"/>
    <n v="4"/>
    <s v="Contratación directa"/>
    <x v="0"/>
    <n v="18450000"/>
    <n v="18450000"/>
    <s v="1. Prioridad Crítica"/>
    <s v="N.D."/>
    <s v="NO"/>
    <s v="N/A"/>
    <s v="2610 - Dirección Territorial Cundinamarca"/>
    <s v="2.3 - Gestión Catastral"/>
    <s v="2.3-1 - Formación y actualización catastral"/>
    <s v="SER - Adquisición de servicios"/>
    <s v="SER012 - Prestación de servicios personas naturales"/>
    <s v="Control calidad de Reconocimiento predial COM"/>
    <n v="25175"/>
    <s v="CUNDINAMARCA"/>
    <s v="CHÍA"/>
    <n v="0"/>
    <n v="0"/>
    <n v="0"/>
    <n v="0"/>
    <n v="0"/>
    <n v="0"/>
    <n v="0"/>
    <n v="0"/>
    <n v="0"/>
    <n v="0"/>
    <n v="0"/>
    <n v="0"/>
    <n v="18450000"/>
    <n v="0"/>
    <n v="0"/>
    <n v="450000"/>
    <n v="0"/>
    <n v="4500000"/>
    <n v="0"/>
    <n v="4500000"/>
    <n v="0"/>
    <n v="4500000"/>
    <n v="0"/>
    <n v="4500000"/>
    <n v="12424"/>
  </r>
  <r>
    <s v="2500.1.1.1.4526"/>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por la Dirección Territorial Cundinamarca"/>
    <s v="Septiembre"/>
    <s v="Septiembre"/>
    <n v="4"/>
    <s v="Contratación directa"/>
    <x v="0"/>
    <n v="18000000"/>
    <n v="18000000"/>
    <s v="1. Prioridad Crítica"/>
    <s v="N.D."/>
    <s v="NO"/>
    <s v="N/A"/>
    <s v="2610 - Dirección Territorial Cundinamarca"/>
    <s v="2.3 - Gestión Catastral"/>
    <s v="2.3-1 - Formación y actualización catastral"/>
    <s v="SER - Adquisición de servicios"/>
    <s v="SER012 - Prestación de servicios personas naturales"/>
    <s v="Control calidad de Reconocimiento predial COM"/>
    <n v="25175"/>
    <s v="CUNDINAMARCA"/>
    <s v="CHÍA"/>
    <n v="0"/>
    <n v="0"/>
    <n v="0"/>
    <n v="0"/>
    <n v="0"/>
    <n v="0"/>
    <n v="0"/>
    <n v="0"/>
    <n v="0"/>
    <n v="0"/>
    <n v="0"/>
    <n v="0"/>
    <n v="0"/>
    <n v="0"/>
    <n v="18000000"/>
    <n v="0"/>
    <n v="0"/>
    <n v="4500000"/>
    <n v="0"/>
    <n v="4500000"/>
    <n v="0"/>
    <n v="4500000"/>
    <n v="0"/>
    <n v="4500000"/>
    <n v="12524"/>
  </r>
  <r>
    <s v="2500.1.1.1.4527"/>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por la Dirección Territorial Cundinamarca"/>
    <s v="Julio"/>
    <s v="Julio"/>
    <n v="4"/>
    <s v="Contratación directa"/>
    <x v="0"/>
    <n v="18450000"/>
    <n v="18450000"/>
    <s v="1. Prioridad Crítica"/>
    <s v="N.D."/>
    <s v="NO"/>
    <s v="N/A"/>
    <s v="2610 - Dirección Territorial Cundinamarca"/>
    <s v="2.3 - Gestión Catastral"/>
    <s v="2.3-1 - Formación y actualización catastral"/>
    <s v="SER - Adquisición de servicios"/>
    <s v="SER012 - Prestación de servicios personas naturales"/>
    <s v="Control calidad de Reconocimiento predial COM"/>
    <n v="25175"/>
    <s v="CUNDINAMARCA"/>
    <s v="CHÍA"/>
    <n v="0"/>
    <n v="0"/>
    <n v="0"/>
    <n v="0"/>
    <n v="0"/>
    <n v="0"/>
    <n v="0"/>
    <n v="0"/>
    <n v="0"/>
    <n v="0"/>
    <n v="0"/>
    <n v="0"/>
    <n v="18450000"/>
    <n v="0"/>
    <n v="0"/>
    <n v="450000"/>
    <n v="0"/>
    <n v="4500000"/>
    <n v="0"/>
    <n v="4500000"/>
    <n v="0"/>
    <n v="4500000"/>
    <n v="0"/>
    <n v="4500000"/>
    <n v="12624"/>
  </r>
  <r>
    <s v="2500.1.1.1.4528"/>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por la Dirección Territorial Cundinamarca"/>
    <s v="Septiembre"/>
    <s v="Septiembre"/>
    <n v="4"/>
    <s v="Contratación directa"/>
    <x v="0"/>
    <n v="18000000"/>
    <n v="18000000"/>
    <s v="1. Prioridad Crítica"/>
    <s v="N.D."/>
    <s v="NO"/>
    <s v="N/A"/>
    <s v="2610 - Dirección Territorial Cundinamarca"/>
    <s v="2.3 - Gestión Catastral"/>
    <s v="2.3-1 - Formación y actualización catastral"/>
    <s v="SER - Adquisición de servicios"/>
    <s v="SER012 - Prestación de servicios personas naturales"/>
    <s v="Control calidad de Reconocimiento predial COM"/>
    <n v="25175"/>
    <s v="CUNDINAMARCA"/>
    <s v="CHÍA"/>
    <n v="0"/>
    <n v="0"/>
    <n v="0"/>
    <n v="0"/>
    <n v="0"/>
    <n v="0"/>
    <n v="0"/>
    <n v="0"/>
    <n v="0"/>
    <n v="0"/>
    <n v="0"/>
    <n v="0"/>
    <n v="0"/>
    <n v="0"/>
    <n v="18000000"/>
    <n v="0"/>
    <n v="0"/>
    <n v="4500000"/>
    <n v="0"/>
    <n v="4500000"/>
    <n v="0"/>
    <n v="4500000"/>
    <n v="0"/>
    <n v="4500000"/>
    <n v="12724"/>
  </r>
  <r>
    <s v="2500.1.1.1.4529"/>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por la Dirección Territorial Cundinamarca"/>
    <s v="Septiembre"/>
    <s v="Septiembre"/>
    <n v="4"/>
    <s v="Contratación directa"/>
    <x v="0"/>
    <n v="18000000"/>
    <n v="18000000"/>
    <s v="1. Prioridad Crítica"/>
    <s v="N.D."/>
    <s v="NO"/>
    <s v="N/A"/>
    <s v="2610 - Dirección Territorial Cundinamarca"/>
    <s v="2.3 - Gestión Catastral"/>
    <s v="2.3-1 - Formación y actualización catastral"/>
    <s v="SER - Adquisición de servicios"/>
    <s v="SER012 - Prestación de servicios personas naturales"/>
    <s v="Control calidad de Reconocimiento predial COM"/>
    <n v="25175"/>
    <s v="CUNDINAMARCA"/>
    <s v="CHÍA"/>
    <n v="0"/>
    <n v="0"/>
    <n v="0"/>
    <n v="0"/>
    <n v="0"/>
    <n v="0"/>
    <n v="0"/>
    <n v="0"/>
    <n v="0"/>
    <n v="0"/>
    <n v="0"/>
    <n v="0"/>
    <n v="0"/>
    <n v="0"/>
    <n v="18000000"/>
    <n v="0"/>
    <n v="0"/>
    <n v="4500000"/>
    <n v="0"/>
    <n v="4500000"/>
    <n v="0"/>
    <n v="4500000"/>
    <n v="0"/>
    <n v="4500000"/>
    <n v="12824"/>
  </r>
  <r>
    <s v="2500.1.1.1.4530"/>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por la Dirección Territorial Cundinamarca"/>
    <s v="Septiembre"/>
    <s v="Septiembre"/>
    <n v="4"/>
    <s v="Contratación directa"/>
    <x v="0"/>
    <n v="18000000"/>
    <n v="18000000"/>
    <s v="1. Prioridad Crítica"/>
    <s v="N.D."/>
    <s v="NO"/>
    <s v="N/A"/>
    <s v="2610 - Dirección Territorial Cundinamarca"/>
    <s v="2.3 - Gestión Catastral"/>
    <s v="2.3-1 - Formación y actualización catastral"/>
    <s v="SER - Adquisición de servicios"/>
    <s v="SER012 - Prestación de servicios personas naturales"/>
    <s v="Control calidad de Reconocimiento predial COM"/>
    <n v="25175"/>
    <s v="CUNDINAMARCA"/>
    <s v="CHÍA"/>
    <n v="0"/>
    <n v="0"/>
    <n v="0"/>
    <n v="0"/>
    <n v="0"/>
    <n v="0"/>
    <n v="0"/>
    <n v="0"/>
    <n v="0"/>
    <n v="0"/>
    <n v="0"/>
    <n v="0"/>
    <n v="0"/>
    <n v="0"/>
    <n v="18000000"/>
    <n v="0"/>
    <n v="0"/>
    <n v="4500000"/>
    <n v="0"/>
    <n v="4500000"/>
    <n v="0"/>
    <n v="4500000"/>
    <n v="0"/>
    <n v="4500000"/>
    <n v="12924"/>
  </r>
  <r>
    <s v="2500.1.1.1.4531"/>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por la Dirección Territorial Cundinamarca"/>
    <s v="Septiembre"/>
    <s v="Septiembre"/>
    <n v="4"/>
    <s v="Contratación directa"/>
    <x v="0"/>
    <n v="18000000"/>
    <n v="18000000"/>
    <s v="1. Prioridad Crítica"/>
    <s v="N.D."/>
    <s v="NO"/>
    <s v="N/A"/>
    <s v="2610 - Dirección Territorial Cundinamarca"/>
    <s v="2.3 - Gestión Catastral"/>
    <s v="2.3-1 - Formación y actualización catastral"/>
    <s v="SER - Adquisición de servicios"/>
    <s v="SER012 - Prestación de servicios personas naturales"/>
    <s v="Control calidad de Reconocimiento predial COM"/>
    <n v="25175"/>
    <s v="CUNDINAMARCA"/>
    <s v="CHÍA"/>
    <n v="0"/>
    <n v="0"/>
    <n v="0"/>
    <n v="0"/>
    <n v="0"/>
    <n v="0"/>
    <n v="0"/>
    <n v="0"/>
    <n v="0"/>
    <n v="0"/>
    <n v="0"/>
    <n v="0"/>
    <n v="0"/>
    <n v="0"/>
    <n v="18000000"/>
    <n v="0"/>
    <n v="0"/>
    <n v="4500000"/>
    <n v="0"/>
    <n v="4500000"/>
    <n v="0"/>
    <n v="4500000"/>
    <n v="0"/>
    <n v="4500000"/>
    <n v="13024"/>
  </r>
  <r>
    <s v="2500.1.1.1.4532"/>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por la Dirección Territorial Cundinamarca"/>
    <s v="Agosto"/>
    <s v="Agosto"/>
    <n v="4"/>
    <s v="Contratación directa"/>
    <x v="0"/>
    <n v="16650000"/>
    <n v="16650000"/>
    <s v="1. Prioridad Crítica"/>
    <s v="N.D."/>
    <s v="NO"/>
    <s v="N/A"/>
    <s v="2610 - Dirección Territorial Cundinamarca"/>
    <s v="2.3 - Gestión Catastral"/>
    <s v="2.3-1 - Formación y actualización catastral"/>
    <s v="SER - Adquisición de servicios"/>
    <s v="SER012 - Prestación de servicios personas naturales"/>
    <s v="Control calidad de Reconocimiento predial COM"/>
    <n v="25175"/>
    <s v="CUNDINAMARCA"/>
    <s v="CHÍA"/>
    <n v="0"/>
    <n v="0"/>
    <n v="0"/>
    <n v="0"/>
    <n v="0"/>
    <n v="0"/>
    <n v="0"/>
    <n v="0"/>
    <n v="0"/>
    <n v="0"/>
    <n v="0"/>
    <n v="0"/>
    <n v="0"/>
    <n v="0"/>
    <n v="16650000"/>
    <n v="0"/>
    <n v="0"/>
    <n v="3150000"/>
    <n v="0"/>
    <n v="4500000"/>
    <n v="0"/>
    <n v="4500000"/>
    <n v="0"/>
    <n v="4500000"/>
    <n v="13124"/>
  </r>
  <r>
    <s v="2500.1.1.1.4533"/>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por la Dirección Territorial Cundinamarca"/>
    <s v="Agosto"/>
    <s v="Agosto"/>
    <n v="4"/>
    <s v="Contratación directa"/>
    <x v="0"/>
    <n v="16650000"/>
    <n v="16650000"/>
    <s v="1. Prioridad Crítica"/>
    <s v="N.D."/>
    <s v="NO"/>
    <s v="N/A"/>
    <s v="2610 - Dirección Territorial Cundinamarca"/>
    <s v="2.3 - Gestión Catastral"/>
    <s v="2.3-1 - Formación y actualización catastral"/>
    <s v="SER - Adquisición de servicios"/>
    <s v="SER012 - Prestación de servicios personas naturales"/>
    <s v="Control calidad de Reconocimiento predial COM"/>
    <n v="25175"/>
    <s v="CUNDINAMARCA"/>
    <s v="CHÍA"/>
    <n v="0"/>
    <n v="0"/>
    <n v="0"/>
    <n v="0"/>
    <n v="0"/>
    <n v="0"/>
    <n v="0"/>
    <n v="0"/>
    <n v="0"/>
    <n v="0"/>
    <n v="0"/>
    <n v="0"/>
    <n v="0"/>
    <n v="0"/>
    <n v="16650000"/>
    <n v="0"/>
    <n v="0"/>
    <n v="3150000"/>
    <n v="0"/>
    <n v="4500000"/>
    <n v="0"/>
    <n v="4500000"/>
    <n v="0"/>
    <n v="4500000"/>
    <n v="13224"/>
  </r>
  <r>
    <s v="2500.1.1.1.4534"/>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por la Dirección Territorial Cundinamarca"/>
    <s v="Agosto"/>
    <s v="Agosto"/>
    <n v="4"/>
    <s v="Contratación directa"/>
    <x v="0"/>
    <n v="19350000"/>
    <n v="19350000"/>
    <s v="1. Prioridad Crítica"/>
    <s v="N.D."/>
    <s v="NO"/>
    <s v="N/A"/>
    <s v="2610 - Dirección Territorial Cundinamarca"/>
    <s v="2.3 - Gestión Catastral"/>
    <s v="2.3-1 - Formación y actualización catastral"/>
    <s v="SER - Adquisición de servicios"/>
    <s v="SER012 - Prestación de servicios personas naturales"/>
    <s v="Control calidad de Reconocimiento predial COM"/>
    <n v="25175"/>
    <s v="CUNDINAMARCA"/>
    <s v="CHÍA"/>
    <n v="0"/>
    <n v="0"/>
    <n v="0"/>
    <n v="0"/>
    <n v="0"/>
    <n v="0"/>
    <n v="0"/>
    <n v="0"/>
    <n v="0"/>
    <n v="0"/>
    <n v="0"/>
    <n v="0"/>
    <n v="0"/>
    <n v="0"/>
    <n v="19350000"/>
    <n v="0"/>
    <n v="0"/>
    <n v="4500000"/>
    <n v="0"/>
    <n v="4500000"/>
    <n v="0"/>
    <n v="4500000"/>
    <n v="0"/>
    <n v="5850000"/>
    <n v="13324"/>
  </r>
  <r>
    <s v="2500.1.1.1.4535"/>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por la Dirección Territorial Cundinamarca"/>
    <s v="Agosto"/>
    <s v="Agosto"/>
    <n v="4"/>
    <s v="Contratación directa"/>
    <x v="0"/>
    <n v="19050000"/>
    <n v="19050000"/>
    <s v="1. Prioridad Crítica"/>
    <s v="N.D."/>
    <s v="NO"/>
    <s v="N/A"/>
    <s v="2610 - Dirección Territorial Cundinamarca"/>
    <s v="2.3 - Gestión Catastral"/>
    <s v="2.3-1 - Formación y actualización catastral"/>
    <s v="SER - Adquisición de servicios"/>
    <s v="SER012 - Prestación de servicios personas naturales"/>
    <s v="Control calidad de Reconocimiento predial COM"/>
    <n v="25175"/>
    <s v="CUNDINAMARCA"/>
    <s v="CHÍA"/>
    <n v="0"/>
    <n v="0"/>
    <n v="0"/>
    <n v="0"/>
    <n v="0"/>
    <n v="0"/>
    <n v="0"/>
    <n v="0"/>
    <n v="0"/>
    <n v="0"/>
    <n v="0"/>
    <n v="0"/>
    <n v="0"/>
    <n v="0"/>
    <n v="19050000"/>
    <n v="0"/>
    <n v="0"/>
    <n v="4500000"/>
    <n v="0"/>
    <n v="4500000"/>
    <n v="0"/>
    <n v="4500000"/>
    <n v="0"/>
    <n v="5550000"/>
    <n v="13424"/>
  </r>
  <r>
    <s v="2500.1.1.1.453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Septiembre"/>
    <s v="Septiembre"/>
    <n v="4"/>
    <s v="Contratación directa"/>
    <x v="0"/>
    <n v="16000000"/>
    <n v="16000000"/>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0"/>
    <n v="0"/>
    <n v="16000000"/>
    <n v="0"/>
    <n v="0"/>
    <n v="4000000"/>
    <n v="0"/>
    <n v="4000000"/>
    <n v="0"/>
    <n v="4000000"/>
    <n v="0"/>
    <n v="4000000"/>
    <n v="13524"/>
  </r>
  <r>
    <s v="2500.1.1.1.453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Septiembre"/>
    <s v="Septiembre"/>
    <n v="4"/>
    <s v="Contratación directa"/>
    <x v="0"/>
    <n v="16000000"/>
    <n v="16000000"/>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0"/>
    <n v="0"/>
    <n v="16000000"/>
    <n v="0"/>
    <n v="0"/>
    <n v="4000000"/>
    <n v="0"/>
    <n v="4000000"/>
    <n v="0"/>
    <n v="4000000"/>
    <n v="0"/>
    <n v="4000000"/>
    <n v="13624"/>
  </r>
  <r>
    <s v="2500.1.1.1.453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Septiembre"/>
    <s v="Septiembre"/>
    <n v="4"/>
    <s v="Contratación directa"/>
    <x v="0"/>
    <n v="16000000"/>
    <n v="16000000"/>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0"/>
    <n v="0"/>
    <n v="16000000"/>
    <n v="0"/>
    <n v="0"/>
    <n v="4000000"/>
    <n v="0"/>
    <n v="4000000"/>
    <n v="0"/>
    <n v="4000000"/>
    <n v="0"/>
    <n v="4000000"/>
    <n v="13724"/>
  </r>
  <r>
    <s v="2500.1.1.1.453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Septiembre"/>
    <s v="Septiembre"/>
    <n v="4"/>
    <s v="Contratación directa"/>
    <x v="0"/>
    <n v="16000000"/>
    <n v="16000000"/>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0"/>
    <n v="0"/>
    <n v="16000000"/>
    <n v="0"/>
    <n v="0"/>
    <n v="4000000"/>
    <n v="0"/>
    <n v="4000000"/>
    <n v="0"/>
    <n v="4000000"/>
    <n v="0"/>
    <n v="4000000"/>
    <n v="14124"/>
  </r>
  <r>
    <s v="2500.1.1.1.454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Septiembre"/>
    <s v="Septiembre"/>
    <n v="4"/>
    <s v="Contratación directa"/>
    <x v="0"/>
    <n v="16000000"/>
    <n v="16000000"/>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0"/>
    <n v="0"/>
    <n v="16000000"/>
    <n v="0"/>
    <n v="0"/>
    <n v="4000000"/>
    <n v="0"/>
    <n v="4000000"/>
    <n v="0"/>
    <n v="4000000"/>
    <n v="0"/>
    <n v="4000000"/>
    <n v="14224"/>
  </r>
  <r>
    <s v="2500.1.1.1.454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Septiembre"/>
    <s v="Septiembre"/>
    <n v="4"/>
    <s v="Contratación directa"/>
    <x v="0"/>
    <n v="16000000"/>
    <n v="16000000"/>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0"/>
    <n v="0"/>
    <n v="16000000"/>
    <n v="0"/>
    <n v="0"/>
    <n v="4000000"/>
    <n v="0"/>
    <n v="4000000"/>
    <n v="0"/>
    <n v="4000000"/>
    <n v="0"/>
    <n v="4000000"/>
    <n v="14324"/>
  </r>
  <r>
    <s v="2500.1.1.1.454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Septiembre"/>
    <s v="Septiembre"/>
    <n v="4"/>
    <s v="Contratación directa"/>
    <x v="0"/>
    <n v="16000000"/>
    <n v="16000000"/>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0"/>
    <n v="0"/>
    <n v="16000000"/>
    <n v="0"/>
    <n v="0"/>
    <n v="4000000"/>
    <n v="0"/>
    <n v="4000000"/>
    <n v="0"/>
    <n v="4000000"/>
    <n v="0"/>
    <n v="4000000"/>
    <n v="14424"/>
  </r>
  <r>
    <s v="2500.1.1.1.454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Septiembre"/>
    <s v="Septiembre"/>
    <n v="4"/>
    <s v="Contratación directa"/>
    <x v="0"/>
    <n v="16000000"/>
    <n v="16000000"/>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0"/>
    <n v="0"/>
    <n v="16000000"/>
    <n v="0"/>
    <n v="0"/>
    <n v="4000000"/>
    <n v="0"/>
    <n v="4000000"/>
    <n v="0"/>
    <n v="4000000"/>
    <n v="0"/>
    <n v="4000000"/>
    <n v="14524"/>
  </r>
  <r>
    <s v="2500.1.1.1.454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Septiembre"/>
    <s v="Septiembre"/>
    <n v="4"/>
    <s v="Contratación directa"/>
    <x v="0"/>
    <n v="16000000"/>
    <n v="16000000"/>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0"/>
    <n v="0"/>
    <n v="16000000"/>
    <n v="0"/>
    <n v="0"/>
    <n v="4000000"/>
    <n v="0"/>
    <n v="4000000"/>
    <n v="0"/>
    <n v="4000000"/>
    <n v="0"/>
    <n v="4000000"/>
    <n v="14624"/>
  </r>
  <r>
    <s v="2500.1.1.1.454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Septiembre"/>
    <s v="Septiembre"/>
    <n v="4"/>
    <s v="Contratación directa"/>
    <x v="0"/>
    <n v="16000000"/>
    <n v="16000000"/>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0"/>
    <n v="0"/>
    <n v="16000000"/>
    <n v="0"/>
    <n v="0"/>
    <n v="4000000"/>
    <n v="0"/>
    <n v="4000000"/>
    <n v="0"/>
    <n v="4000000"/>
    <n v="0"/>
    <n v="4000000"/>
    <n v="14724"/>
  </r>
  <r>
    <s v="2500.1.1.1.454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Septiembre"/>
    <s v="Septiembre"/>
    <n v="4"/>
    <s v="Contratación directa"/>
    <x v="0"/>
    <n v="16000000"/>
    <n v="16000000"/>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0"/>
    <n v="0"/>
    <n v="16000000"/>
    <n v="0"/>
    <n v="0"/>
    <n v="4000000"/>
    <n v="0"/>
    <n v="4000000"/>
    <n v="0"/>
    <n v="4000000"/>
    <n v="0"/>
    <n v="4000000"/>
    <n v="14824"/>
  </r>
  <r>
    <s v="2500.1.1.1.454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Septiembre"/>
    <s v="Septiembre"/>
    <n v="4"/>
    <s v="Contratación directa"/>
    <x v="0"/>
    <n v="16000000"/>
    <n v="16000000"/>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0"/>
    <n v="0"/>
    <n v="16000000"/>
    <n v="0"/>
    <n v="0"/>
    <n v="4000000"/>
    <n v="0"/>
    <n v="4000000"/>
    <n v="0"/>
    <n v="4000000"/>
    <n v="0"/>
    <n v="4000000"/>
    <n v="14924"/>
  </r>
  <r>
    <s v="2500.1.1.1.454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Septiembre"/>
    <s v="Septiembre"/>
    <n v="4"/>
    <s v="Contratación directa"/>
    <x v="0"/>
    <n v="16000000"/>
    <n v="16000000"/>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0"/>
    <n v="0"/>
    <n v="16000000"/>
    <n v="0"/>
    <n v="0"/>
    <n v="4000000"/>
    <n v="0"/>
    <n v="4000000"/>
    <n v="0"/>
    <n v="4000000"/>
    <n v="0"/>
    <n v="4000000"/>
    <n v="15024"/>
  </r>
  <r>
    <s v="2500.1.1.1.454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Septiembre"/>
    <s v="Septiembre"/>
    <n v="4"/>
    <s v="Contratación directa"/>
    <x v="0"/>
    <n v="16000000"/>
    <n v="16000000"/>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0"/>
    <n v="0"/>
    <n v="16000000"/>
    <n v="0"/>
    <n v="0"/>
    <n v="4000000"/>
    <n v="0"/>
    <n v="4000000"/>
    <n v="0"/>
    <n v="4000000"/>
    <n v="0"/>
    <n v="4000000"/>
    <n v="15124"/>
  </r>
  <r>
    <s v="2500.1.1.1.455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Septiembre"/>
    <s v="Septiembre"/>
    <n v="4"/>
    <s v="Contratación directa"/>
    <x v="0"/>
    <n v="16000000"/>
    <n v="16000000"/>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0"/>
    <n v="0"/>
    <n v="16000000"/>
    <n v="0"/>
    <n v="0"/>
    <n v="4000000"/>
    <n v="0"/>
    <n v="4000000"/>
    <n v="0"/>
    <n v="4000000"/>
    <n v="0"/>
    <n v="4000000"/>
    <n v="15224"/>
  </r>
  <r>
    <s v="2500.1.1.1.455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Septiembre"/>
    <s v="Septiembre"/>
    <n v="4"/>
    <s v="Contratación directa"/>
    <x v="0"/>
    <n v="16000000"/>
    <n v="16000000"/>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0"/>
    <n v="0"/>
    <n v="16000000"/>
    <n v="0"/>
    <n v="0"/>
    <n v="4000000"/>
    <n v="0"/>
    <n v="4000000"/>
    <n v="0"/>
    <n v="4000000"/>
    <n v="0"/>
    <n v="4000000"/>
    <n v="15324"/>
  </r>
  <r>
    <s v="2500.1.1.1.455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Septiembre"/>
    <s v="Septiembre"/>
    <n v="4"/>
    <s v="Contratación directa"/>
    <x v="0"/>
    <n v="16000000"/>
    <n v="16000000"/>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0"/>
    <n v="0"/>
    <n v="16000000"/>
    <n v="0"/>
    <n v="0"/>
    <n v="4000000"/>
    <n v="0"/>
    <n v="4000000"/>
    <n v="0"/>
    <n v="4000000"/>
    <n v="0"/>
    <n v="4000000"/>
    <n v="15424"/>
  </r>
  <r>
    <s v="2500.1.1.1.455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Julio"/>
    <s v="Julio"/>
    <n v="4"/>
    <s v="Contratación directa"/>
    <x v="0"/>
    <n v="14667000"/>
    <n v="14667000"/>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14667000"/>
    <n v="0"/>
    <n v="0"/>
    <n v="0"/>
    <n v="0"/>
    <n v="2667000"/>
    <n v="0"/>
    <n v="4000000"/>
    <n v="0"/>
    <n v="4000000"/>
    <n v="0"/>
    <n v="4000000"/>
    <n v="15524"/>
  </r>
  <r>
    <s v="2500.1.1.1.455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Septiembre"/>
    <s v="Septiembre"/>
    <n v="4"/>
    <s v="Contratación directa"/>
    <x v="0"/>
    <n v="16000000"/>
    <n v="16000000"/>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0"/>
    <n v="0"/>
    <n v="16000000"/>
    <n v="0"/>
    <n v="0"/>
    <n v="4000000"/>
    <n v="0"/>
    <n v="4000000"/>
    <n v="0"/>
    <n v="4000000"/>
    <n v="0"/>
    <n v="4000000"/>
    <n v="15624"/>
  </r>
  <r>
    <s v="2500.1.1.1.455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Julio"/>
    <s v="Julio"/>
    <n v="4"/>
    <s v="Contratación directa"/>
    <x v="0"/>
    <n v="17200000"/>
    <n v="17200000"/>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17200000"/>
    <n v="0"/>
    <n v="0"/>
    <n v="1200000"/>
    <n v="0"/>
    <n v="4000000"/>
    <n v="0"/>
    <n v="4000000"/>
    <n v="0"/>
    <n v="4000000"/>
    <n v="0"/>
    <n v="4000000"/>
    <n v="15724"/>
  </r>
  <r>
    <s v="2500.1.1.1.455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Septiembre"/>
    <s v="Septiembre"/>
    <n v="4"/>
    <s v="Contratación directa"/>
    <x v="0"/>
    <n v="16000000"/>
    <n v="16000000"/>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0"/>
    <n v="0"/>
    <n v="16000000"/>
    <n v="0"/>
    <n v="0"/>
    <n v="4000000"/>
    <n v="0"/>
    <n v="4000000"/>
    <n v="0"/>
    <n v="4000000"/>
    <n v="0"/>
    <n v="4000000"/>
    <n v="15824"/>
  </r>
  <r>
    <s v="2500.1.1.1.455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Septiembre"/>
    <s v="Septiembre"/>
    <n v="4"/>
    <s v="Contratación directa"/>
    <x v="0"/>
    <n v="16000000"/>
    <n v="16000000"/>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0"/>
    <n v="0"/>
    <n v="16000000"/>
    <n v="0"/>
    <n v="0"/>
    <n v="4000000"/>
    <n v="0"/>
    <n v="4000000"/>
    <n v="0"/>
    <n v="4000000"/>
    <n v="0"/>
    <n v="4000000"/>
    <n v="15924"/>
  </r>
  <r>
    <s v="2500.1.1.1.455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Septiembre"/>
    <s v="Septiembre"/>
    <n v="4"/>
    <s v="Contratación directa"/>
    <x v="0"/>
    <n v="16000000"/>
    <n v="16000000"/>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0"/>
    <n v="0"/>
    <n v="16000000"/>
    <n v="0"/>
    <n v="0"/>
    <n v="4000000"/>
    <n v="0"/>
    <n v="4000000"/>
    <n v="0"/>
    <n v="4000000"/>
    <n v="0"/>
    <n v="4000000"/>
    <n v="16024"/>
  </r>
  <r>
    <s v="2500.1.1.1.455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Septiembre"/>
    <s v="Septiembre"/>
    <n v="4"/>
    <s v="Contratación directa"/>
    <x v="0"/>
    <n v="16000000"/>
    <n v="16000000"/>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0"/>
    <n v="0"/>
    <n v="16000000"/>
    <n v="0"/>
    <n v="0"/>
    <n v="4000000"/>
    <n v="0"/>
    <n v="4000000"/>
    <n v="0"/>
    <n v="4000000"/>
    <n v="0"/>
    <n v="4000000"/>
    <n v="16124"/>
  </r>
  <r>
    <s v="2500.1.1.1.456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Julio"/>
    <s v="Julio"/>
    <n v="4"/>
    <s v="Contratación directa"/>
    <x v="0"/>
    <n v="16400000"/>
    <n v="16400000"/>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16400000"/>
    <n v="0"/>
    <n v="0"/>
    <n v="4000000"/>
    <n v="0"/>
    <n v="4000000"/>
    <n v="0"/>
    <n v="4000000"/>
    <n v="0"/>
    <n v="4000000"/>
    <n v="0"/>
    <n v="400000"/>
    <n v="16224"/>
  </r>
  <r>
    <s v="2500.1.1.1.456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Septiembre"/>
    <s v="Septiembre"/>
    <n v="4"/>
    <s v="Contratación directa"/>
    <x v="0"/>
    <n v="16000000"/>
    <n v="16000000"/>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0"/>
    <n v="0"/>
    <n v="16000000"/>
    <n v="0"/>
    <n v="0"/>
    <n v="4000000"/>
    <n v="0"/>
    <n v="4000000"/>
    <n v="0"/>
    <n v="4000000"/>
    <n v="0"/>
    <n v="4000000"/>
    <n v="16324"/>
  </r>
  <r>
    <s v="2500.1.1.1.456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Septiembre"/>
    <s v="Septiembre"/>
    <n v="4"/>
    <s v="Contratación directa"/>
    <x v="0"/>
    <n v="16000000"/>
    <n v="16000000"/>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0"/>
    <n v="0"/>
    <n v="16000000"/>
    <n v="0"/>
    <n v="0"/>
    <n v="4000000"/>
    <n v="0"/>
    <n v="4000000"/>
    <n v="0"/>
    <n v="4000000"/>
    <n v="0"/>
    <n v="4000000"/>
    <n v="16424"/>
  </r>
  <r>
    <s v="2500.1.1.1.456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Septiembre"/>
    <s v="Septiembre"/>
    <n v="4"/>
    <s v="Contratación directa"/>
    <x v="0"/>
    <n v="16000000"/>
    <n v="16000000"/>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0"/>
    <n v="0"/>
    <n v="16000000"/>
    <n v="0"/>
    <n v="0"/>
    <n v="4000000"/>
    <n v="0"/>
    <n v="4000000"/>
    <n v="0"/>
    <n v="4000000"/>
    <n v="0"/>
    <n v="4000000"/>
    <n v="16524"/>
  </r>
  <r>
    <s v="2500.1.1.1.456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Septiembre"/>
    <s v="Septiembre"/>
    <n v="4"/>
    <s v="Contratación directa"/>
    <x v="0"/>
    <n v="16000000"/>
    <n v="16000000"/>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0"/>
    <n v="0"/>
    <n v="16000000"/>
    <n v="0"/>
    <n v="0"/>
    <n v="4000000"/>
    <n v="0"/>
    <n v="4000000"/>
    <n v="0"/>
    <n v="4000000"/>
    <n v="0"/>
    <n v="4000000"/>
    <n v="16624"/>
  </r>
  <r>
    <s v="2500.1.1.1.456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Julio"/>
    <s v="Julio"/>
    <n v="4"/>
    <s v="Contratación directa"/>
    <x v="0"/>
    <n v="18533000"/>
    <n v="18533000"/>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18533000"/>
    <n v="0"/>
    <n v="0"/>
    <n v="4000000"/>
    <n v="0"/>
    <n v="4000000"/>
    <n v="0"/>
    <n v="4000000"/>
    <n v="0"/>
    <n v="4000000"/>
    <n v="0"/>
    <n v="2533000"/>
    <n v="16724"/>
  </r>
  <r>
    <s v="2500.1.1.1.456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Julio"/>
    <s v="Julio"/>
    <n v="4"/>
    <s v="Contratación directa"/>
    <x v="0"/>
    <n v="18533000"/>
    <n v="18533000"/>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18533000"/>
    <n v="0"/>
    <n v="0"/>
    <n v="4000000"/>
    <n v="0"/>
    <n v="4000000"/>
    <n v="0"/>
    <n v="4000000"/>
    <n v="0"/>
    <n v="4000000"/>
    <n v="0"/>
    <n v="2533000"/>
    <n v="16824"/>
  </r>
  <r>
    <s v="2500.1.1.1.456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Julio"/>
    <s v="Julio"/>
    <n v="4"/>
    <s v="Contratación directa"/>
    <x v="0"/>
    <n v="16666666"/>
    <n v="16666666"/>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16666666"/>
    <n v="0"/>
    <n v="0"/>
    <n v="4000000"/>
    <n v="0"/>
    <n v="4000000"/>
    <n v="0"/>
    <n v="4000000"/>
    <n v="0"/>
    <n v="4000000"/>
    <n v="0"/>
    <n v="666666"/>
    <n v="16924"/>
  </r>
  <r>
    <s v="2500.1.1.1.456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Septiembre"/>
    <s v="Septiembre"/>
    <n v="4"/>
    <s v="Contratación directa"/>
    <x v="0"/>
    <n v="16000000"/>
    <n v="16000000"/>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0"/>
    <n v="0"/>
    <n v="16000000"/>
    <n v="0"/>
    <n v="0"/>
    <n v="4000000"/>
    <n v="0"/>
    <n v="4000000"/>
    <n v="0"/>
    <n v="4000000"/>
    <n v="0"/>
    <n v="4000000"/>
    <n v="17024"/>
  </r>
  <r>
    <s v="2500.1.1.1.456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Septiembre"/>
    <s v="Septiembre"/>
    <n v="4"/>
    <s v="Contratación directa"/>
    <x v="0"/>
    <n v="16000000"/>
    <n v="16000000"/>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0"/>
    <n v="0"/>
    <n v="16000000"/>
    <n v="0"/>
    <n v="0"/>
    <n v="4000000"/>
    <n v="0"/>
    <n v="4000000"/>
    <n v="0"/>
    <n v="4000000"/>
    <n v="0"/>
    <n v="4000000"/>
    <n v="17124"/>
  </r>
  <r>
    <s v="2500.1.1.1.457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Julio"/>
    <s v="Julio"/>
    <n v="4"/>
    <s v="Contratación directa"/>
    <x v="0"/>
    <n v="18533000"/>
    <n v="18533000"/>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18533000"/>
    <n v="0"/>
    <n v="0"/>
    <n v="4000000"/>
    <n v="0"/>
    <n v="4000000"/>
    <n v="0"/>
    <n v="4000000"/>
    <n v="0"/>
    <n v="4000000"/>
    <n v="0"/>
    <n v="2533000"/>
    <n v="17224"/>
  </r>
  <r>
    <s v="2500.1.1.1.457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Septiembre"/>
    <s v="Septiembre"/>
    <n v="4"/>
    <s v="Contratación directa"/>
    <x v="0"/>
    <n v="16000000"/>
    <n v="16000000"/>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0"/>
    <n v="0"/>
    <n v="16000000"/>
    <n v="0"/>
    <n v="0"/>
    <n v="4000000"/>
    <n v="0"/>
    <n v="4000000"/>
    <n v="0"/>
    <n v="4000000"/>
    <n v="0"/>
    <n v="4000000"/>
    <n v="17324"/>
  </r>
  <r>
    <s v="2500.1.1.1.457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Julio"/>
    <s v="Julio"/>
    <n v="4"/>
    <s v="Contratación directa"/>
    <x v="0"/>
    <n v="18400000"/>
    <n v="18400000"/>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18400000"/>
    <n v="0"/>
    <n v="0"/>
    <n v="2400000"/>
    <n v="0"/>
    <n v="4000000"/>
    <n v="0"/>
    <n v="4000000"/>
    <n v="0"/>
    <n v="4000000"/>
    <n v="0"/>
    <n v="4000000"/>
    <n v="17424"/>
  </r>
  <r>
    <s v="2500.1.1.1.457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Julio"/>
    <s v="Julio"/>
    <n v="4"/>
    <s v="Contratación directa"/>
    <x v="0"/>
    <n v="18533333"/>
    <n v="18533333"/>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18533333"/>
    <n v="0"/>
    <n v="0"/>
    <n v="2533333"/>
    <n v="0"/>
    <n v="4000000"/>
    <n v="0"/>
    <n v="4000000"/>
    <n v="0"/>
    <n v="4000000"/>
    <n v="0"/>
    <n v="4000000"/>
    <n v="17524"/>
  </r>
  <r>
    <s v="2500.1.1.1.457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Julio"/>
    <s v="Julio"/>
    <n v="4"/>
    <s v="Contratación directa"/>
    <x v="0"/>
    <n v="17200000"/>
    <n v="17200000"/>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17200000"/>
    <n v="0"/>
    <n v="0"/>
    <n v="1200000"/>
    <n v="0"/>
    <n v="4000000"/>
    <n v="0"/>
    <n v="4000000"/>
    <n v="0"/>
    <n v="4000000"/>
    <n v="0"/>
    <n v="4000000"/>
    <n v="17624"/>
  </r>
  <r>
    <s v="2500.1.1.1.457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Septiembre"/>
    <s v="Septiembre"/>
    <n v="4"/>
    <s v="Contratación directa"/>
    <x v="0"/>
    <n v="16000000"/>
    <n v="16000000"/>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0"/>
    <n v="0"/>
    <n v="16000000"/>
    <n v="0"/>
    <n v="0"/>
    <n v="4000000"/>
    <n v="0"/>
    <n v="4000000"/>
    <n v="0"/>
    <n v="4000000"/>
    <n v="0"/>
    <n v="4000000"/>
    <n v="17724"/>
  </r>
  <r>
    <s v="2500.1.1.1.457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Septiembre"/>
    <s v="Septiembre"/>
    <n v="4"/>
    <s v="Contratación directa"/>
    <x v="0"/>
    <n v="16000000"/>
    <n v="16000000"/>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0"/>
    <n v="0"/>
    <n v="16000000"/>
    <n v="0"/>
    <n v="0"/>
    <n v="4000000"/>
    <n v="0"/>
    <n v="4000000"/>
    <n v="0"/>
    <n v="4000000"/>
    <n v="0"/>
    <n v="4000000"/>
    <n v="17824"/>
  </r>
  <r>
    <s v="2500.1.1.1.457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Septiembre"/>
    <s v="Septiembre"/>
    <n v="4"/>
    <s v="Contratación directa"/>
    <x v="0"/>
    <n v="16000000"/>
    <n v="16000000"/>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0"/>
    <n v="0"/>
    <n v="16000000"/>
    <n v="0"/>
    <n v="0"/>
    <n v="4000000"/>
    <n v="0"/>
    <n v="4000000"/>
    <n v="0"/>
    <n v="4000000"/>
    <n v="0"/>
    <n v="4000000"/>
    <n v="17924"/>
  </r>
  <r>
    <s v="2500.1.1.1.457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Julio"/>
    <s v="Julio"/>
    <n v="4"/>
    <s v="Contratación directa"/>
    <x v="0"/>
    <n v="17200000"/>
    <n v="17200000"/>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17200000"/>
    <n v="0"/>
    <n v="0"/>
    <n v="1200000"/>
    <n v="0"/>
    <n v="4000000"/>
    <n v="0"/>
    <n v="4000000"/>
    <n v="0"/>
    <n v="4000000"/>
    <n v="0"/>
    <n v="4000000"/>
    <n v="18024"/>
  </r>
  <r>
    <s v="2500.1.1.1.457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Septiembre"/>
    <s v="Septiembre"/>
    <n v="4"/>
    <s v="Contratación directa"/>
    <x v="0"/>
    <n v="16000000"/>
    <n v="16000000"/>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0"/>
    <n v="0"/>
    <n v="16000000"/>
    <n v="0"/>
    <n v="0"/>
    <n v="4000000"/>
    <n v="0"/>
    <n v="4000000"/>
    <n v="0"/>
    <n v="4000000"/>
    <n v="0"/>
    <n v="4000000"/>
    <n v="18124"/>
  </r>
  <r>
    <s v="2500.1.1.1.458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Julio"/>
    <s v="Julio"/>
    <n v="4"/>
    <s v="Contratación directa"/>
    <x v="0"/>
    <n v="18533333"/>
    <n v="18533333"/>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18533333"/>
    <n v="0"/>
    <n v="0"/>
    <n v="2533333"/>
    <n v="0"/>
    <n v="4000000"/>
    <n v="0"/>
    <n v="4000000"/>
    <n v="0"/>
    <n v="4000000"/>
    <n v="0"/>
    <n v="4000000"/>
    <n v="18224"/>
  </r>
  <r>
    <s v="2500.1.1.1.458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Julio"/>
    <s v="Julio"/>
    <n v="4"/>
    <s v="Contratación directa"/>
    <x v="0"/>
    <n v="18533333"/>
    <n v="18533333"/>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18533333"/>
    <n v="0"/>
    <n v="0"/>
    <n v="2533333"/>
    <n v="0"/>
    <n v="4000000"/>
    <n v="0"/>
    <n v="4000000"/>
    <n v="0"/>
    <n v="4000000"/>
    <n v="0"/>
    <n v="4000000"/>
    <n v="18324"/>
  </r>
  <r>
    <s v="2500.1.1.1.458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Septiembre"/>
    <s v="Septiembre"/>
    <n v="4"/>
    <s v="Contratación directa"/>
    <x v="0"/>
    <n v="16000000"/>
    <n v="16000000"/>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0"/>
    <n v="0"/>
    <n v="16000000"/>
    <n v="0"/>
    <n v="0"/>
    <n v="4000000"/>
    <n v="0"/>
    <n v="4000000"/>
    <n v="0"/>
    <n v="4000000"/>
    <n v="0"/>
    <n v="4000000"/>
    <n v="18424"/>
  </r>
  <r>
    <s v="2500.1.1.1.458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Septiembre"/>
    <s v="Septiembre"/>
    <n v="4"/>
    <s v="Contratación directa"/>
    <x v="0"/>
    <n v="16000000"/>
    <n v="16000000"/>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0"/>
    <n v="0"/>
    <n v="16000000"/>
    <n v="0"/>
    <n v="0"/>
    <n v="4000000"/>
    <n v="0"/>
    <n v="4000000"/>
    <n v="0"/>
    <n v="4000000"/>
    <n v="0"/>
    <n v="4000000"/>
    <n v="18524"/>
  </r>
  <r>
    <s v="2500.1.1.1.458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Septiembre"/>
    <s v="Septiembre"/>
    <n v="4"/>
    <s v="Contratación directa"/>
    <x v="0"/>
    <n v="16000000"/>
    <n v="16000000"/>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0"/>
    <n v="0"/>
    <n v="16000000"/>
    <n v="0"/>
    <n v="0"/>
    <n v="4000000"/>
    <n v="0"/>
    <n v="4000000"/>
    <n v="0"/>
    <n v="4000000"/>
    <n v="0"/>
    <n v="4000000"/>
    <n v="18624"/>
  </r>
  <r>
    <s v="2500.1.1.1.458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Septiembre"/>
    <s v="Septiembre"/>
    <n v="4"/>
    <s v="Contratación directa"/>
    <x v="0"/>
    <n v="16000000"/>
    <n v="16000000"/>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0"/>
    <n v="0"/>
    <n v="16000000"/>
    <n v="0"/>
    <n v="0"/>
    <n v="4000000"/>
    <n v="0"/>
    <n v="4000000"/>
    <n v="0"/>
    <n v="4000000"/>
    <n v="0"/>
    <n v="4000000"/>
    <n v="18724"/>
  </r>
  <r>
    <s v="2500.1.1.1.458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Septiembre"/>
    <s v="Septiembre"/>
    <n v="4"/>
    <s v="Contratación directa"/>
    <x v="0"/>
    <n v="16000000"/>
    <n v="16000000"/>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0"/>
    <n v="0"/>
    <n v="16000000"/>
    <n v="0"/>
    <n v="0"/>
    <n v="4000000"/>
    <n v="0"/>
    <n v="4000000"/>
    <n v="0"/>
    <n v="4000000"/>
    <n v="0"/>
    <n v="4000000"/>
    <n v="18824"/>
  </r>
  <r>
    <s v="2500.1.1.1.458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Julio"/>
    <s v="Julio"/>
    <n v="4"/>
    <s v="Contratación directa"/>
    <x v="0"/>
    <n v="16800000"/>
    <n v="16800000"/>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16800000"/>
    <n v="0"/>
    <n v="0"/>
    <n v="800000"/>
    <n v="0"/>
    <n v="4000000"/>
    <n v="0"/>
    <n v="4000000"/>
    <n v="0"/>
    <n v="4000000"/>
    <n v="0"/>
    <n v="4000000"/>
    <n v="18924"/>
  </r>
  <r>
    <s v="2500.1.1.1.458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Septiembre"/>
    <s v="Septiembre"/>
    <n v="4"/>
    <s v="Contratación directa"/>
    <x v="0"/>
    <n v="16000000"/>
    <n v="16000000"/>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0"/>
    <n v="0"/>
    <n v="16000000"/>
    <n v="0"/>
    <n v="0"/>
    <n v="4000000"/>
    <n v="0"/>
    <n v="4000000"/>
    <n v="0"/>
    <n v="4000000"/>
    <n v="0"/>
    <n v="4000000"/>
    <n v="19024"/>
  </r>
  <r>
    <s v="2500.1.1.1.458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Septiembre"/>
    <s v="Septiembre"/>
    <n v="4"/>
    <s v="Contratación directa"/>
    <x v="0"/>
    <n v="16000000"/>
    <n v="16000000"/>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0"/>
    <n v="0"/>
    <n v="16000000"/>
    <n v="0"/>
    <n v="0"/>
    <n v="4000000"/>
    <n v="0"/>
    <n v="4000000"/>
    <n v="0"/>
    <n v="4000000"/>
    <n v="0"/>
    <n v="4000000"/>
    <n v="19124"/>
  </r>
  <r>
    <s v="2500.1.1.1.459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Septiembre"/>
    <s v="Septiembre"/>
    <n v="4"/>
    <s v="Contratación directa"/>
    <x v="0"/>
    <n v="16000000"/>
    <n v="16000000"/>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0"/>
    <n v="0"/>
    <n v="16000000"/>
    <n v="0"/>
    <n v="0"/>
    <n v="4000000"/>
    <n v="0"/>
    <n v="4000000"/>
    <n v="0"/>
    <n v="4000000"/>
    <n v="0"/>
    <n v="4000000"/>
    <n v="19224"/>
  </r>
  <r>
    <s v="2500.1.1.1.459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Julio"/>
    <s v="Julio"/>
    <n v="4"/>
    <s v="Contratación directa"/>
    <x v="0"/>
    <n v="16400000"/>
    <n v="16400000"/>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16400000"/>
    <n v="0"/>
    <n v="0"/>
    <n v="400000"/>
    <n v="0"/>
    <n v="4000000"/>
    <n v="0"/>
    <n v="4000000"/>
    <n v="0"/>
    <n v="4000000"/>
    <n v="0"/>
    <n v="4000000"/>
    <n v="19324"/>
  </r>
  <r>
    <s v="2500.1.1.1.459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Septiembre"/>
    <s v="Septiembre"/>
    <n v="4"/>
    <s v="Contratación directa"/>
    <x v="0"/>
    <n v="16000000"/>
    <n v="16000000"/>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0"/>
    <n v="0"/>
    <n v="16000000"/>
    <n v="0"/>
    <n v="0"/>
    <n v="4000000"/>
    <n v="0"/>
    <n v="4000000"/>
    <n v="0"/>
    <n v="4000000"/>
    <n v="0"/>
    <n v="4000000"/>
    <n v="19424"/>
  </r>
  <r>
    <s v="2500.1.1.1.459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Septiembre"/>
    <s v="Septiembre"/>
    <n v="4"/>
    <s v="Contratación directa"/>
    <x v="0"/>
    <n v="16000000"/>
    <n v="16000000"/>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0"/>
    <n v="0"/>
    <n v="16000000"/>
    <n v="0"/>
    <n v="0"/>
    <n v="4000000"/>
    <n v="0"/>
    <n v="4000000"/>
    <n v="0"/>
    <n v="4000000"/>
    <n v="0"/>
    <n v="4000000"/>
    <n v="19524"/>
  </r>
  <r>
    <s v="2500.1.1.1.459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Septiembre"/>
    <s v="Septiembre"/>
    <n v="4"/>
    <s v="Contratación directa"/>
    <x v="0"/>
    <n v="16000000"/>
    <n v="16000000"/>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0"/>
    <n v="0"/>
    <n v="16000000"/>
    <n v="0"/>
    <n v="0"/>
    <n v="4000000"/>
    <n v="0"/>
    <n v="4000000"/>
    <n v="0"/>
    <n v="4000000"/>
    <n v="0"/>
    <n v="4000000"/>
    <n v="19624"/>
  </r>
  <r>
    <s v="2500.1.1.1.459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Septiembre"/>
    <s v="Septiembre"/>
    <n v="4"/>
    <s v="Contratación directa"/>
    <x v="0"/>
    <n v="16000000"/>
    <n v="16000000"/>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0"/>
    <n v="0"/>
    <n v="16000000"/>
    <n v="0"/>
    <n v="0"/>
    <n v="4000000"/>
    <n v="0"/>
    <n v="4000000"/>
    <n v="0"/>
    <n v="4000000"/>
    <n v="0"/>
    <n v="4000000"/>
    <n v="19724"/>
  </r>
  <r>
    <s v="2500.1.1.1.459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Septiembre"/>
    <s v="Septiembre"/>
    <n v="4"/>
    <s v="Contratación directa"/>
    <x v="0"/>
    <n v="16000000"/>
    <n v="16000000"/>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0"/>
    <n v="0"/>
    <n v="16000000"/>
    <n v="0"/>
    <n v="0"/>
    <n v="4000000"/>
    <n v="0"/>
    <n v="4000000"/>
    <n v="0"/>
    <n v="4000000"/>
    <n v="0"/>
    <n v="4000000"/>
    <n v="19824"/>
  </r>
  <r>
    <s v="2500.1.1.1.459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Septiembre"/>
    <s v="Septiembre"/>
    <n v="4"/>
    <s v="Contratación directa"/>
    <x v="0"/>
    <n v="16000000"/>
    <n v="16000000"/>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0"/>
    <n v="0"/>
    <n v="16000000"/>
    <n v="0"/>
    <n v="0"/>
    <n v="4000000"/>
    <n v="0"/>
    <n v="4000000"/>
    <n v="0"/>
    <n v="4000000"/>
    <n v="0"/>
    <n v="4000000"/>
    <n v="19924"/>
  </r>
  <r>
    <s v="2500.1.1.1.459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Septiembre"/>
    <s v="Septiembre"/>
    <n v="4"/>
    <s v="Contratación directa"/>
    <x v="0"/>
    <n v="16000000"/>
    <n v="16000000"/>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0"/>
    <n v="0"/>
    <n v="16000000"/>
    <n v="0"/>
    <n v="0"/>
    <n v="4000000"/>
    <n v="0"/>
    <n v="4000000"/>
    <n v="0"/>
    <n v="4000000"/>
    <n v="0"/>
    <n v="4000000"/>
    <n v="20024"/>
  </r>
  <r>
    <s v="2500.1.1.1.459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Septiembre"/>
    <s v="Septiembre"/>
    <n v="4"/>
    <s v="Contratación directa"/>
    <x v="0"/>
    <n v="16000000"/>
    <n v="16000000"/>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0"/>
    <n v="0"/>
    <n v="16000000"/>
    <n v="0"/>
    <n v="0"/>
    <n v="4000000"/>
    <n v="0"/>
    <n v="4000000"/>
    <n v="0"/>
    <n v="4000000"/>
    <n v="0"/>
    <n v="4000000"/>
    <n v="20124"/>
  </r>
  <r>
    <s v="2500.1.1.1.460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Septiembre"/>
    <s v="Septiembre"/>
    <n v="4"/>
    <s v="Contratación directa"/>
    <x v="0"/>
    <n v="16000000"/>
    <n v="16000000"/>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0"/>
    <n v="0"/>
    <n v="16000000"/>
    <n v="0"/>
    <n v="0"/>
    <n v="4000000"/>
    <n v="0"/>
    <n v="4000000"/>
    <n v="0"/>
    <n v="4000000"/>
    <n v="0"/>
    <n v="4000000"/>
    <n v="20224"/>
  </r>
  <r>
    <s v="2500.1.1.1.460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Septiembre"/>
    <s v="Septiembre"/>
    <n v="4"/>
    <s v="Contratación directa"/>
    <x v="0"/>
    <n v="16000000"/>
    <n v="16000000"/>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0"/>
    <n v="0"/>
    <n v="16000000"/>
    <n v="0"/>
    <n v="0"/>
    <n v="4000000"/>
    <n v="0"/>
    <n v="4000000"/>
    <n v="0"/>
    <n v="4000000"/>
    <n v="0"/>
    <n v="4000000"/>
    <n v="20324"/>
  </r>
  <r>
    <s v="2500.1.1.1.460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Septiembre"/>
    <s v="Septiembre"/>
    <n v="4"/>
    <s v="Contratación directa"/>
    <x v="0"/>
    <n v="16000000"/>
    <n v="16000000"/>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0"/>
    <n v="0"/>
    <n v="16000000"/>
    <n v="0"/>
    <n v="0"/>
    <n v="4000000"/>
    <n v="0"/>
    <n v="4000000"/>
    <n v="0"/>
    <n v="4000000"/>
    <n v="0"/>
    <n v="4000000"/>
    <n v="20424"/>
  </r>
  <r>
    <s v="2500.1.1.1.460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or la Dirección Territorial Cundinamarca"/>
    <s v="Septiembre"/>
    <s v="Septiembre"/>
    <n v="4"/>
    <s v="Contratación directa"/>
    <x v="0"/>
    <n v="16000000"/>
    <n v="16000000"/>
    <s v="1. Prioridad Crítica"/>
    <s v="N.D."/>
    <s v="NO"/>
    <s v="N/A"/>
    <s v="2610 - Dirección Territorial Cundinamarca"/>
    <s v="2.3 - Gestión Catastral"/>
    <s v="2.3-1 - Formación y actualización catastral"/>
    <s v="SER - Adquisición de servicios"/>
    <s v="SER012 - Prestación de servicios personas naturales"/>
    <s v="Reconocedor predial COM"/>
    <n v="25175"/>
    <s v="CUNDINAMARCA"/>
    <s v="CHÍA"/>
    <n v="0"/>
    <n v="0"/>
    <n v="0"/>
    <n v="0"/>
    <n v="0"/>
    <n v="0"/>
    <n v="0"/>
    <n v="0"/>
    <n v="0"/>
    <n v="0"/>
    <n v="0"/>
    <n v="0"/>
    <n v="0"/>
    <n v="0"/>
    <n v="16000000"/>
    <n v="0"/>
    <n v="0"/>
    <n v="4000000"/>
    <n v="0"/>
    <n v="4000000"/>
    <n v="0"/>
    <n v="4000000"/>
    <n v="0"/>
    <n v="4000000"/>
    <n v="20524"/>
  </r>
  <r>
    <s v="2500.1.1.1.4604"/>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por la Dirección Territorial Cundinamarca"/>
    <s v="Julio"/>
    <s v="Julio"/>
    <n v="4"/>
    <s v="Contratación directa"/>
    <x v="0"/>
    <n v="8206043"/>
    <n v="8206043"/>
    <s v="1. Prioridad Crítica"/>
    <s v="N.D."/>
    <s v="NO"/>
    <s v="N/A"/>
    <s v="2610 - Dirección Territorial Cundinamarca"/>
    <s v="2.3 - Gestión Catastral"/>
    <s v="2.3-1 - Formación y actualización catastral"/>
    <s v="SER - Adquisición de servicios"/>
    <s v="SER012 - Prestación de servicios personas naturales"/>
    <s v="Auxiliar de Campo COM"/>
    <n v="25175"/>
    <s v="CUNDINAMARCA"/>
    <s v="CHÍA"/>
    <n v="0"/>
    <n v="0"/>
    <n v="0"/>
    <n v="0"/>
    <n v="0"/>
    <n v="0"/>
    <n v="0"/>
    <n v="0"/>
    <n v="0"/>
    <n v="0"/>
    <n v="0"/>
    <n v="0"/>
    <n v="8206043"/>
    <n v="0"/>
    <n v="0"/>
    <n v="264711"/>
    <n v="0"/>
    <n v="1985333"/>
    <n v="0"/>
    <n v="1985333"/>
    <n v="0"/>
    <n v="1985333"/>
    <n v="0"/>
    <n v="1985333"/>
    <n v="13824"/>
  </r>
  <r>
    <s v="2500.1.1.1.4605"/>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por la Dirección Territorial Cundinamarca"/>
    <s v="Julio"/>
    <s v="Julio"/>
    <n v="4"/>
    <s v="Contratación directa"/>
    <x v="0"/>
    <n v="8139865"/>
    <n v="8139865"/>
    <s v="1. Prioridad Crítica"/>
    <s v="N.D."/>
    <s v="NO"/>
    <s v="N/A"/>
    <s v="2610 - Dirección Territorial Cundinamarca"/>
    <s v="2.3 - Gestión Catastral"/>
    <s v="2.3-1 - Formación y actualización catastral"/>
    <s v="SER - Adquisición de servicios"/>
    <s v="SER012 - Prestación de servicios personas naturales"/>
    <s v="Auxiliar de Campo COM"/>
    <n v="25175"/>
    <s v="CUNDINAMARCA"/>
    <s v="CHÍA"/>
    <n v="0"/>
    <n v="0"/>
    <n v="0"/>
    <n v="0"/>
    <n v="0"/>
    <n v="0"/>
    <n v="0"/>
    <n v="0"/>
    <n v="0"/>
    <n v="0"/>
    <n v="0"/>
    <n v="0"/>
    <n v="8139865"/>
    <n v="0"/>
    <n v="0"/>
    <n v="198533"/>
    <n v="0"/>
    <n v="1985333"/>
    <n v="0"/>
    <n v="1985333"/>
    <n v="0"/>
    <n v="1985333"/>
    <n v="0"/>
    <n v="1985333"/>
    <n v="13924"/>
  </r>
  <r>
    <s v="2500.1.1.1.4606"/>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por la Dirección Territorial Cundinamarca"/>
    <s v="Septiembre"/>
    <s v="Septiembre"/>
    <n v="4"/>
    <s v="Contratación directa"/>
    <x v="0"/>
    <n v="7941332"/>
    <n v="7941332"/>
    <s v="1. Prioridad Crítica"/>
    <s v="N.D."/>
    <s v="NO"/>
    <s v="N/A"/>
    <s v="2610 - Dirección Territorial Cundinamarca"/>
    <s v="2.3 - Gestión Catastral"/>
    <s v="2.3-1 - Formación y actualización catastral"/>
    <s v="SER - Adquisición de servicios"/>
    <s v="SER012 - Prestación de servicios personas naturales"/>
    <s v="Auxiliar de Campo COM"/>
    <n v="25175"/>
    <s v="CUNDINAMARCA"/>
    <s v="CHÍA"/>
    <n v="0"/>
    <n v="0"/>
    <n v="0"/>
    <n v="0"/>
    <n v="0"/>
    <n v="0"/>
    <n v="0"/>
    <n v="0"/>
    <n v="0"/>
    <n v="0"/>
    <n v="0"/>
    <n v="0"/>
    <n v="0"/>
    <n v="0"/>
    <n v="7941332"/>
    <n v="0"/>
    <n v="0"/>
    <n v="1985333"/>
    <n v="0"/>
    <n v="1985333"/>
    <n v="0"/>
    <n v="1985333"/>
    <n v="0"/>
    <n v="1985333"/>
    <n v="14024"/>
  </r>
  <r>
    <s v="2500.1.1.1.4607"/>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por la Dirección Territorial Cundinamarca"/>
    <s v="Septiembre"/>
    <s v="Septiembre"/>
    <n v="4"/>
    <s v="Contratación directa"/>
    <x v="0"/>
    <n v="7941332"/>
    <n v="7941332"/>
    <s v="1. Prioridad Crítica"/>
    <s v="N.D."/>
    <s v="NO"/>
    <s v="N/A"/>
    <s v="2610 - Dirección Territorial Cundinamarca"/>
    <s v="2.3 - Gestión Catastral"/>
    <s v="2.3-1 - Formación y actualización catastral"/>
    <s v="SER - Adquisición de servicios"/>
    <s v="SER012 - Prestación de servicios personas naturales"/>
    <s v="Auxiliar de Campo COM"/>
    <n v="25175"/>
    <s v="CUNDINAMARCA"/>
    <s v="CHÍA"/>
    <n v="0"/>
    <n v="0"/>
    <n v="0"/>
    <n v="0"/>
    <n v="0"/>
    <n v="0"/>
    <n v="0"/>
    <n v="0"/>
    <n v="0"/>
    <n v="0"/>
    <n v="0"/>
    <n v="0"/>
    <n v="0"/>
    <n v="0"/>
    <n v="7941332"/>
    <n v="0"/>
    <n v="0"/>
    <n v="1985333"/>
    <n v="0"/>
    <n v="1985333"/>
    <n v="0"/>
    <n v="1985333"/>
    <n v="0"/>
    <n v="1985333"/>
    <n v="20624"/>
  </r>
  <r>
    <s v="2500.1.1.1.4608"/>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por la Dirección Territorial Cundinamarca"/>
    <s v="Septiembre"/>
    <s v="Septiembre"/>
    <n v="4"/>
    <s v="Contratación directa"/>
    <x v="0"/>
    <n v="7941332"/>
    <n v="7941332"/>
    <s v="1. Prioridad Crítica"/>
    <s v="N.D."/>
    <s v="NO"/>
    <s v="N/A"/>
    <s v="2610 - Dirección Territorial Cundinamarca"/>
    <s v="2.3 - Gestión Catastral"/>
    <s v="2.3-1 - Formación y actualización catastral"/>
    <s v="SER - Adquisición de servicios"/>
    <s v="SER012 - Prestación de servicios personas naturales"/>
    <s v="Auxiliar de Campo COM"/>
    <n v="25175"/>
    <s v="CUNDINAMARCA"/>
    <s v="CHÍA"/>
    <n v="0"/>
    <n v="0"/>
    <n v="0"/>
    <n v="0"/>
    <n v="0"/>
    <n v="0"/>
    <n v="0"/>
    <n v="0"/>
    <n v="0"/>
    <n v="0"/>
    <n v="0"/>
    <n v="0"/>
    <n v="0"/>
    <n v="0"/>
    <n v="7941332"/>
    <n v="0"/>
    <n v="0"/>
    <n v="1985333"/>
    <n v="0"/>
    <n v="1985333"/>
    <n v="0"/>
    <n v="1985333"/>
    <n v="0"/>
    <n v="1985333"/>
    <n v="20724"/>
  </r>
  <r>
    <s v="2500.1.1.1.4609"/>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por la Dirección Territorial Cundinamarca"/>
    <s v="Septiembre"/>
    <s v="Septiembre"/>
    <n v="4"/>
    <s v="Contratación directa"/>
    <x v="0"/>
    <n v="7941332"/>
    <n v="7941332"/>
    <s v="1. Prioridad Crítica"/>
    <s v="N.D."/>
    <s v="NO"/>
    <s v="N/A"/>
    <s v="2610 - Dirección Territorial Cundinamarca"/>
    <s v="2.3 - Gestión Catastral"/>
    <s v="2.3-1 - Formación y actualización catastral"/>
    <s v="SER - Adquisición de servicios"/>
    <s v="SER012 - Prestación de servicios personas naturales"/>
    <s v="Auxiliar de Campo COM"/>
    <n v="25175"/>
    <s v="CUNDINAMARCA"/>
    <s v="CHÍA"/>
    <n v="0"/>
    <n v="0"/>
    <n v="0"/>
    <n v="0"/>
    <n v="0"/>
    <n v="0"/>
    <n v="0"/>
    <n v="0"/>
    <n v="0"/>
    <n v="0"/>
    <n v="0"/>
    <n v="0"/>
    <n v="0"/>
    <n v="0"/>
    <n v="7941332"/>
    <n v="0"/>
    <n v="0"/>
    <n v="1985333"/>
    <n v="0"/>
    <n v="1985333"/>
    <n v="0"/>
    <n v="1985333"/>
    <n v="0"/>
    <n v="1985333"/>
    <n v="20824"/>
  </r>
  <r>
    <s v="2500.1.1.1.4610"/>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por la Dirección Territorial Cundinamarca"/>
    <s v="Septiembre"/>
    <s v="Septiembre"/>
    <n v="4"/>
    <s v="Contratación directa"/>
    <x v="0"/>
    <n v="7941332"/>
    <n v="7941332"/>
    <s v="1. Prioridad Crítica"/>
    <s v="N.D."/>
    <s v="NO"/>
    <s v="N/A"/>
    <s v="2610 - Dirección Territorial Cundinamarca"/>
    <s v="2.3 - Gestión Catastral"/>
    <s v="2.3-1 - Formación y actualización catastral"/>
    <s v="SER - Adquisición de servicios"/>
    <s v="SER012 - Prestación de servicios personas naturales"/>
    <s v="Auxiliar de Campo COM"/>
    <n v="25175"/>
    <s v="CUNDINAMARCA"/>
    <s v="CHÍA"/>
    <n v="0"/>
    <n v="0"/>
    <n v="0"/>
    <n v="0"/>
    <n v="0"/>
    <n v="0"/>
    <n v="0"/>
    <n v="0"/>
    <n v="0"/>
    <n v="0"/>
    <n v="0"/>
    <n v="0"/>
    <n v="0"/>
    <n v="0"/>
    <n v="7941332"/>
    <n v="0"/>
    <n v="0"/>
    <n v="1985333"/>
    <n v="0"/>
    <n v="1985333"/>
    <n v="0"/>
    <n v="1985333"/>
    <n v="0"/>
    <n v="1985333"/>
    <n v="20924"/>
  </r>
  <r>
    <s v="2500.1.1.1.4611"/>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por la Dirección Territorial Cundinamarca"/>
    <s v="Septiembre"/>
    <s v="Septiembre"/>
    <n v="4"/>
    <s v="Contratación directa"/>
    <x v="0"/>
    <n v="7941332"/>
    <n v="7941332"/>
    <s v="1. Prioridad Crítica"/>
    <s v="N.D."/>
    <s v="NO"/>
    <s v="N/A"/>
    <s v="2610 - Dirección Territorial Cundinamarca"/>
    <s v="2.3 - Gestión Catastral"/>
    <s v="2.3-1 - Formación y actualización catastral"/>
    <s v="SER - Adquisición de servicios"/>
    <s v="SER012 - Prestación de servicios personas naturales"/>
    <s v="Auxiliar de Campo COM"/>
    <n v="25175"/>
    <s v="CUNDINAMARCA"/>
    <s v="CHÍA"/>
    <n v="0"/>
    <n v="0"/>
    <n v="0"/>
    <n v="0"/>
    <n v="0"/>
    <n v="0"/>
    <n v="0"/>
    <n v="0"/>
    <n v="0"/>
    <n v="0"/>
    <n v="0"/>
    <n v="0"/>
    <n v="0"/>
    <n v="0"/>
    <n v="7941332"/>
    <n v="0"/>
    <n v="0"/>
    <n v="1985333"/>
    <n v="0"/>
    <n v="1985333"/>
    <n v="0"/>
    <n v="1985333"/>
    <n v="0"/>
    <n v="1985333"/>
    <n v="21024"/>
  </r>
  <r>
    <s v="2500.1.1.1.4612"/>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por la Dirección Territorial Cundinamarca"/>
    <s v="Septiembre"/>
    <s v="Septiembre"/>
    <n v="4"/>
    <s v="Contratación directa"/>
    <x v="0"/>
    <n v="7941332"/>
    <n v="7941332"/>
    <s v="1. Prioridad Crítica"/>
    <s v="N.D."/>
    <s v="NO"/>
    <s v="N/A"/>
    <s v="2610 - Dirección Territorial Cundinamarca"/>
    <s v="2.3 - Gestión Catastral"/>
    <s v="2.3-1 - Formación y actualización catastral"/>
    <s v="SER - Adquisición de servicios"/>
    <s v="SER012 - Prestación de servicios personas naturales"/>
    <s v="Auxiliar de Campo COM"/>
    <n v="25175"/>
    <s v="CUNDINAMARCA"/>
    <s v="CHÍA"/>
    <n v="0"/>
    <n v="0"/>
    <n v="0"/>
    <n v="0"/>
    <n v="0"/>
    <n v="0"/>
    <n v="0"/>
    <n v="0"/>
    <n v="0"/>
    <n v="0"/>
    <n v="0"/>
    <n v="0"/>
    <n v="0"/>
    <n v="0"/>
    <n v="7941332"/>
    <n v="0"/>
    <n v="0"/>
    <n v="1985333"/>
    <n v="0"/>
    <n v="1985333"/>
    <n v="0"/>
    <n v="1985333"/>
    <n v="0"/>
    <n v="1985333"/>
    <n v="21124"/>
  </r>
  <r>
    <s v="2500.1.1.1.4613"/>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por la Dirección Territorial Cundinamarca"/>
    <s v="Septiembre"/>
    <s v="Septiembre"/>
    <n v="4"/>
    <s v="Contratación directa"/>
    <x v="0"/>
    <n v="7941332"/>
    <n v="7941332"/>
    <s v="1. Prioridad Crítica"/>
    <s v="N.D."/>
    <s v="NO"/>
    <s v="N/A"/>
    <s v="2610 - Dirección Territorial Cundinamarca"/>
    <s v="2.3 - Gestión Catastral"/>
    <s v="2.3-1 - Formación y actualización catastral"/>
    <s v="SER - Adquisición de servicios"/>
    <s v="SER012 - Prestación de servicios personas naturales"/>
    <s v="Auxiliar de Campo COM"/>
    <n v="25175"/>
    <s v="CUNDINAMARCA"/>
    <s v="CHÍA"/>
    <n v="0"/>
    <n v="0"/>
    <n v="0"/>
    <n v="0"/>
    <n v="0"/>
    <n v="0"/>
    <n v="0"/>
    <n v="0"/>
    <n v="0"/>
    <n v="0"/>
    <n v="0"/>
    <n v="0"/>
    <n v="0"/>
    <n v="0"/>
    <n v="7941332"/>
    <n v="0"/>
    <n v="0"/>
    <n v="1985333"/>
    <n v="0"/>
    <n v="1985333"/>
    <n v="0"/>
    <n v="1985333"/>
    <n v="0"/>
    <n v="1985333"/>
    <n v="21224"/>
  </r>
  <r>
    <s v="2500.1.1.1.4614"/>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por la Dirección Territorial Cundinamarca"/>
    <s v="Septiembre"/>
    <s v="Septiembre"/>
    <n v="4"/>
    <s v="Contratación directa"/>
    <x v="0"/>
    <n v="7941332"/>
    <n v="7941332"/>
    <s v="1. Prioridad Crítica"/>
    <s v="N.D."/>
    <s v="NO"/>
    <s v="N/A"/>
    <s v="2610 - Dirección Territorial Cundinamarca"/>
    <s v="2.3 - Gestión Catastral"/>
    <s v="2.3-1 - Formación y actualización catastral"/>
    <s v="SER - Adquisición de servicios"/>
    <s v="SER012 - Prestación de servicios personas naturales"/>
    <s v="Auxiliar de Campo COM"/>
    <n v="25175"/>
    <s v="CUNDINAMARCA"/>
    <s v="CHÍA"/>
    <n v="0"/>
    <n v="0"/>
    <n v="0"/>
    <n v="0"/>
    <n v="0"/>
    <n v="0"/>
    <n v="0"/>
    <n v="0"/>
    <n v="0"/>
    <n v="0"/>
    <n v="0"/>
    <n v="0"/>
    <n v="0"/>
    <n v="0"/>
    <n v="7941332"/>
    <n v="0"/>
    <n v="0"/>
    <n v="1985333"/>
    <n v="0"/>
    <n v="1985333"/>
    <n v="0"/>
    <n v="1985333"/>
    <n v="0"/>
    <n v="1985333"/>
    <n v="21324"/>
  </r>
  <r>
    <s v="2500.1.1.1.4615"/>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por la Dirección Territorial Cundinamarca"/>
    <s v="Julio"/>
    <s v="Julio"/>
    <n v="4"/>
    <s v="Contratación directa"/>
    <x v="0"/>
    <n v="7345732"/>
    <n v="7345732"/>
    <s v="1. Prioridad Crítica"/>
    <s v="N.D."/>
    <s v="NO"/>
    <s v="N/A"/>
    <s v="2610 - Dirección Territorial Cundinamarca"/>
    <s v="2.3 - Gestión Catastral"/>
    <s v="2.3-1 - Formación y actualización catastral"/>
    <s v="SER - Adquisición de servicios"/>
    <s v="SER012 - Prestación de servicios personas naturales"/>
    <s v="Auxiliar de Campo COM"/>
    <n v="25175"/>
    <s v="CUNDINAMARCA"/>
    <s v="CHÍA"/>
    <n v="0"/>
    <n v="0"/>
    <n v="0"/>
    <n v="0"/>
    <n v="0"/>
    <n v="0"/>
    <n v="0"/>
    <n v="0"/>
    <n v="0"/>
    <n v="0"/>
    <n v="0"/>
    <n v="0"/>
    <n v="7345732"/>
    <n v="0"/>
    <n v="0"/>
    <n v="0"/>
    <n v="0"/>
    <n v="1389733"/>
    <n v="0"/>
    <n v="1985333"/>
    <n v="0"/>
    <n v="1985333"/>
    <n v="0"/>
    <n v="1985333"/>
    <n v="21424"/>
  </r>
  <r>
    <s v="2500.1.1.1.4616"/>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por la Dirección Territorial Cundinamarca"/>
    <s v="Septiembre"/>
    <s v="Septiembre"/>
    <n v="4"/>
    <s v="Contratación directa"/>
    <x v="0"/>
    <n v="7941332"/>
    <n v="7941332"/>
    <s v="1. Prioridad Crítica"/>
    <s v="N.D."/>
    <s v="NO"/>
    <s v="N/A"/>
    <s v="2610 - Dirección Territorial Cundinamarca"/>
    <s v="2.3 - Gestión Catastral"/>
    <s v="2.3-1 - Formación y actualización catastral"/>
    <s v="SER - Adquisición de servicios"/>
    <s v="SER012 - Prestación de servicios personas naturales"/>
    <s v="Auxiliar de Campo COM"/>
    <n v="25175"/>
    <s v="CUNDINAMARCA"/>
    <s v="CHÍA"/>
    <n v="0"/>
    <n v="0"/>
    <n v="0"/>
    <n v="0"/>
    <n v="0"/>
    <n v="0"/>
    <n v="0"/>
    <n v="0"/>
    <n v="0"/>
    <n v="0"/>
    <n v="0"/>
    <n v="0"/>
    <n v="0"/>
    <n v="0"/>
    <n v="7941332"/>
    <n v="0"/>
    <n v="0"/>
    <n v="1985333"/>
    <n v="0"/>
    <n v="1985333"/>
    <n v="0"/>
    <n v="1985333"/>
    <n v="0"/>
    <n v="1985333"/>
    <n v="21524"/>
  </r>
  <r>
    <s v="2500.1.1.1.4617"/>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por la Dirección Territorial Cundinamarca"/>
    <s v="Septiembre"/>
    <s v="Septiembre"/>
    <n v="4"/>
    <s v="Contratación directa"/>
    <x v="0"/>
    <n v="7941332"/>
    <n v="7941332"/>
    <s v="1. Prioridad Crítica"/>
    <s v="N.D."/>
    <s v="NO"/>
    <s v="N/A"/>
    <s v="2610 - Dirección Territorial Cundinamarca"/>
    <s v="2.3 - Gestión Catastral"/>
    <s v="2.3-1 - Formación y actualización catastral"/>
    <s v="SER - Adquisición de servicios"/>
    <s v="SER012 - Prestación de servicios personas naturales"/>
    <s v="Auxiliar de Campo COM"/>
    <n v="25175"/>
    <s v="CUNDINAMARCA"/>
    <s v="CHÍA"/>
    <n v="0"/>
    <n v="0"/>
    <n v="0"/>
    <n v="0"/>
    <n v="0"/>
    <n v="0"/>
    <n v="0"/>
    <n v="0"/>
    <n v="0"/>
    <n v="0"/>
    <n v="0"/>
    <n v="0"/>
    <n v="0"/>
    <n v="0"/>
    <n v="7941332"/>
    <n v="0"/>
    <n v="0"/>
    <n v="1985333"/>
    <n v="0"/>
    <n v="1985333"/>
    <n v="0"/>
    <n v="1985333"/>
    <n v="0"/>
    <n v="1985333"/>
    <n v="21624"/>
  </r>
  <r>
    <s v="2500.1.1.1.4618"/>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por la Dirección Territorial Cundinamarca"/>
    <s v="Julio"/>
    <s v="Julio"/>
    <n v="4"/>
    <s v="Contratación directa"/>
    <x v="0"/>
    <n v="7279554"/>
    <n v="7279554"/>
    <s v="1. Prioridad Crítica"/>
    <s v="N.D."/>
    <s v="NO"/>
    <s v="N/A"/>
    <s v="2610 - Dirección Territorial Cundinamarca"/>
    <s v="2.3 - Gestión Catastral"/>
    <s v="2.3-1 - Formación y actualización catastral"/>
    <s v="SER - Adquisición de servicios"/>
    <s v="SER012 - Prestación de servicios personas naturales"/>
    <s v="Auxiliar de Campo COM"/>
    <n v="25175"/>
    <s v="CUNDINAMARCA"/>
    <s v="CHÍA"/>
    <n v="0"/>
    <n v="0"/>
    <n v="0"/>
    <n v="0"/>
    <n v="0"/>
    <n v="0"/>
    <n v="0"/>
    <n v="0"/>
    <n v="0"/>
    <n v="0"/>
    <n v="0"/>
    <n v="0"/>
    <n v="7279554"/>
    <n v="0"/>
    <n v="0"/>
    <n v="0"/>
    <n v="0"/>
    <n v="1323555"/>
    <n v="0"/>
    <n v="1985333"/>
    <n v="0"/>
    <n v="1985333"/>
    <n v="0"/>
    <n v="1985333"/>
    <n v="21724"/>
  </r>
  <r>
    <s v="2500.1.1.1.4619"/>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por la Dirección Territorial Cundinamarca"/>
    <s v="Septiembre"/>
    <s v="Septiembre"/>
    <n v="4"/>
    <s v="Contratación directa"/>
    <x v="0"/>
    <n v="7941332"/>
    <n v="7941332"/>
    <s v="1. Prioridad Crítica"/>
    <s v="N.D."/>
    <s v="NO"/>
    <s v="N/A"/>
    <s v="2610 - Dirección Territorial Cundinamarca"/>
    <s v="2.3 - Gestión Catastral"/>
    <s v="2.3-1 - Formación y actualización catastral"/>
    <s v="SER - Adquisición de servicios"/>
    <s v="SER012 - Prestación de servicios personas naturales"/>
    <s v="Auxiliar de Campo COM"/>
    <n v="25175"/>
    <s v="CUNDINAMARCA"/>
    <s v="CHÍA"/>
    <n v="0"/>
    <n v="0"/>
    <n v="0"/>
    <n v="0"/>
    <n v="0"/>
    <n v="0"/>
    <n v="0"/>
    <n v="0"/>
    <n v="0"/>
    <n v="0"/>
    <n v="0"/>
    <n v="0"/>
    <n v="0"/>
    <n v="0"/>
    <n v="7941332"/>
    <n v="0"/>
    <n v="0"/>
    <n v="1985333"/>
    <n v="0"/>
    <n v="1985333"/>
    <n v="0"/>
    <n v="1985333"/>
    <n v="0"/>
    <n v="1985333"/>
    <n v="21824"/>
  </r>
  <r>
    <s v="2500.1.1.1.4620"/>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por la Dirección Territorial Cundinamarca"/>
    <s v="Septiembre"/>
    <s v="Septiembre"/>
    <n v="4"/>
    <s v="Contratación directa"/>
    <x v="0"/>
    <n v="7941332"/>
    <n v="7941332"/>
    <s v="1. Prioridad Crítica"/>
    <s v="N.D."/>
    <s v="NO"/>
    <s v="N/A"/>
    <s v="2610 - Dirección Territorial Cundinamarca"/>
    <s v="2.3 - Gestión Catastral"/>
    <s v="2.3-1 - Formación y actualización catastral"/>
    <s v="SER - Adquisición de servicios"/>
    <s v="SER012 - Prestación de servicios personas naturales"/>
    <s v="Auxiliar de Campo COM"/>
    <n v="25175"/>
    <s v="CUNDINAMARCA"/>
    <s v="CHÍA"/>
    <n v="0"/>
    <n v="0"/>
    <n v="0"/>
    <n v="0"/>
    <n v="0"/>
    <n v="0"/>
    <n v="0"/>
    <n v="0"/>
    <n v="0"/>
    <n v="0"/>
    <n v="0"/>
    <n v="0"/>
    <n v="0"/>
    <n v="0"/>
    <n v="7941332"/>
    <n v="0"/>
    <n v="0"/>
    <n v="1985333"/>
    <n v="0"/>
    <n v="1985333"/>
    <n v="0"/>
    <n v="1985333"/>
    <n v="0"/>
    <n v="1985333"/>
    <n v="21924"/>
  </r>
  <r>
    <s v="2500.1.1.1.4621"/>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por la Dirección Territorial Cundinamarca"/>
    <s v="Septiembre"/>
    <s v="Septiembre"/>
    <n v="4"/>
    <s v="Contratación directa"/>
    <x v="0"/>
    <n v="22647084"/>
    <n v="22647084"/>
    <s v="1. Prioridad Crítica"/>
    <s v="N.D."/>
    <s v="NO"/>
    <s v="N/A"/>
    <s v="2610 - Dirección Territorial Cundinamarca"/>
    <s v="2.3 - Gestión Catastral"/>
    <s v="2.3-1 - Formación y actualización catastral"/>
    <s v="SER - Adquisición de servicios"/>
    <s v="SER012 - Prestación de servicios personas naturales"/>
    <s v="Profesional Editor Digitalizador SIG COM"/>
    <n v="25175"/>
    <s v="CUNDINAMARCA"/>
    <s v="CHÍA"/>
    <n v="0"/>
    <n v="0"/>
    <n v="0"/>
    <n v="0"/>
    <n v="0"/>
    <n v="0"/>
    <n v="0"/>
    <n v="0"/>
    <n v="0"/>
    <n v="0"/>
    <n v="0"/>
    <n v="0"/>
    <n v="0"/>
    <n v="0"/>
    <n v="22647084"/>
    <n v="0"/>
    <n v="0"/>
    <n v="5661771"/>
    <n v="0"/>
    <n v="5661771"/>
    <n v="0"/>
    <n v="5661771"/>
    <n v="0"/>
    <n v="5661771"/>
    <n v="22024"/>
  </r>
  <r>
    <s v="2500.1.1.1.4622"/>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por la Dirección Territorial Cundinamarca"/>
    <s v="Septiembre"/>
    <s v="Septiembre"/>
    <n v="4"/>
    <s v="Contratación directa"/>
    <x v="0"/>
    <n v="22647084"/>
    <n v="22647084"/>
    <s v="1. Prioridad Crítica"/>
    <s v="N.D."/>
    <s v="NO"/>
    <s v="N/A"/>
    <s v="2610 - Dirección Territorial Cundinamarca"/>
    <s v="2.3 - Gestión Catastral"/>
    <s v="2.3-1 - Formación y actualización catastral"/>
    <s v="SER - Adquisición de servicios"/>
    <s v="SER012 - Prestación de servicios personas naturales"/>
    <s v="Profesional Editor Digitalizador SIG COM"/>
    <n v="25175"/>
    <s v="CUNDINAMARCA"/>
    <s v="CHÍA"/>
    <n v="0"/>
    <n v="0"/>
    <n v="0"/>
    <n v="0"/>
    <n v="0"/>
    <n v="0"/>
    <n v="0"/>
    <n v="0"/>
    <n v="0"/>
    <n v="0"/>
    <n v="0"/>
    <n v="0"/>
    <n v="0"/>
    <n v="0"/>
    <n v="22647084"/>
    <n v="0"/>
    <n v="0"/>
    <n v="5661771"/>
    <n v="0"/>
    <n v="5661771"/>
    <n v="0"/>
    <n v="5661771"/>
    <n v="0"/>
    <n v="5661771"/>
    <n v="22124"/>
  </r>
  <r>
    <s v="2500.1.1.1.4623"/>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por la Dirección Territorial Cundinamarca"/>
    <s v="Septiembre"/>
    <s v="Septiembre"/>
    <n v="4"/>
    <s v="Contratación directa"/>
    <x v="0"/>
    <n v="22647084"/>
    <n v="22647084"/>
    <s v="1. Prioridad Crítica"/>
    <s v="N.D."/>
    <s v="NO"/>
    <s v="N/A"/>
    <s v="2610 - Dirección Territorial Cundinamarca"/>
    <s v="2.3 - Gestión Catastral"/>
    <s v="2.3-1 - Formación y actualización catastral"/>
    <s v="SER - Adquisición de servicios"/>
    <s v="SER012 - Prestación de servicios personas naturales"/>
    <s v="Profesional Editor Digitalizador SIG COM"/>
    <n v="25175"/>
    <s v="CUNDINAMARCA"/>
    <s v="CHÍA"/>
    <n v="0"/>
    <n v="0"/>
    <n v="0"/>
    <n v="0"/>
    <n v="0"/>
    <n v="0"/>
    <n v="0"/>
    <n v="0"/>
    <n v="0"/>
    <n v="0"/>
    <n v="0"/>
    <n v="0"/>
    <n v="0"/>
    <n v="0"/>
    <n v="22647084"/>
    <n v="0"/>
    <n v="0"/>
    <n v="5661771"/>
    <n v="0"/>
    <n v="5661771"/>
    <n v="0"/>
    <n v="5661771"/>
    <n v="0"/>
    <n v="5661771"/>
    <n v="22224"/>
  </r>
  <r>
    <s v="2500.1.1.1.4624"/>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por la Dirección Territorial Cundinamarca"/>
    <s v="Septiembre"/>
    <s v="Septiembre"/>
    <n v="4"/>
    <s v="Contratación directa"/>
    <x v="0"/>
    <n v="22647084"/>
    <n v="22647084"/>
    <s v="1. Prioridad Crítica"/>
    <s v="N.D."/>
    <s v="NO"/>
    <s v="N/A"/>
    <s v="2610 - Dirección Territorial Cundinamarca"/>
    <s v="2.3 - Gestión Catastral"/>
    <s v="2.3-1 - Formación y actualización catastral"/>
    <s v="SER - Adquisición de servicios"/>
    <s v="SER012 - Prestación de servicios personas naturales"/>
    <s v="Profesional Editor Digitalizador SIG COM"/>
    <n v="25175"/>
    <s v="CUNDINAMARCA"/>
    <s v="CHÍA"/>
    <n v="0"/>
    <n v="0"/>
    <n v="0"/>
    <n v="0"/>
    <n v="0"/>
    <n v="0"/>
    <n v="0"/>
    <n v="0"/>
    <n v="0"/>
    <n v="0"/>
    <n v="0"/>
    <n v="0"/>
    <n v="0"/>
    <n v="0"/>
    <n v="22647084"/>
    <n v="0"/>
    <n v="0"/>
    <n v="5661771"/>
    <n v="0"/>
    <n v="5661771"/>
    <n v="0"/>
    <n v="5661771"/>
    <n v="0"/>
    <n v="5661771"/>
    <n v="22324"/>
  </r>
  <r>
    <s v="2500.1.1.1.4625"/>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por la Dirección Territorial Cundinamarca"/>
    <s v="Septiembre"/>
    <s v="Septiembre"/>
    <n v="4"/>
    <s v="Contratación directa"/>
    <x v="0"/>
    <n v="22647084"/>
    <n v="22647084"/>
    <s v="1. Prioridad Crítica"/>
    <s v="N.D."/>
    <s v="NO"/>
    <s v="N/A"/>
    <s v="2610 - Dirección Territorial Cundinamarca"/>
    <s v="2.3 - Gestión Catastral"/>
    <s v="2.3-1 - Formación y actualización catastral"/>
    <s v="SER - Adquisición de servicios"/>
    <s v="SER012 - Prestación de servicios personas naturales"/>
    <s v="Profesional Editor Digitalizador SIG COM"/>
    <n v="25175"/>
    <s v="CUNDINAMARCA"/>
    <s v="CHÍA"/>
    <n v="0"/>
    <n v="0"/>
    <n v="0"/>
    <n v="0"/>
    <n v="0"/>
    <n v="0"/>
    <n v="0"/>
    <n v="0"/>
    <n v="0"/>
    <n v="0"/>
    <n v="0"/>
    <n v="0"/>
    <n v="0"/>
    <n v="0"/>
    <n v="22647084"/>
    <n v="0"/>
    <n v="0"/>
    <n v="5661771"/>
    <n v="0"/>
    <n v="5661771"/>
    <n v="0"/>
    <n v="5661771"/>
    <n v="0"/>
    <n v="5661771"/>
    <n v="22424"/>
  </r>
  <r>
    <s v="2500.1.1.1.4626"/>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por la Dirección Territorial Cundinamarca"/>
    <s v="Septiembre"/>
    <s v="Septiembre"/>
    <n v="4"/>
    <s v="Contratación directa"/>
    <x v="0"/>
    <n v="22647084"/>
    <n v="22647084"/>
    <s v="1. Prioridad Crítica"/>
    <s v="N.D."/>
    <s v="NO"/>
    <s v="N/A"/>
    <s v="2610 - Dirección Territorial Cundinamarca"/>
    <s v="2.3 - Gestión Catastral"/>
    <s v="2.3-1 - Formación y actualización catastral"/>
    <s v="SER - Adquisición de servicios"/>
    <s v="SER012 - Prestación de servicios personas naturales"/>
    <s v="Profesional Editor Digitalizador SIG COM"/>
    <n v="25175"/>
    <s v="CUNDINAMARCA"/>
    <s v="CHÍA"/>
    <n v="0"/>
    <n v="0"/>
    <n v="0"/>
    <n v="0"/>
    <n v="0"/>
    <n v="0"/>
    <n v="0"/>
    <n v="0"/>
    <n v="0"/>
    <n v="0"/>
    <n v="0"/>
    <n v="0"/>
    <n v="0"/>
    <n v="0"/>
    <n v="22647084"/>
    <n v="0"/>
    <n v="0"/>
    <n v="5661771"/>
    <n v="0"/>
    <n v="5661771"/>
    <n v="0"/>
    <n v="5661771"/>
    <n v="0"/>
    <n v="5661771"/>
    <n v="22524"/>
  </r>
  <r>
    <s v="2500.1.1.1.4627"/>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por la Dirección Territorial Cundinamarca"/>
    <s v="Julio"/>
    <s v="Julio"/>
    <n v="4"/>
    <s v="Contratación directa"/>
    <x v="0"/>
    <n v="25855420"/>
    <n v="25855420"/>
    <s v="1. Prioridad Crítica"/>
    <s v="N.D."/>
    <s v="NO"/>
    <s v="N/A"/>
    <s v="2610 - Dirección Territorial Cundinamarca"/>
    <s v="2.3 - Gestión Catastral"/>
    <s v="2.3-1 - Formación y actualización catastral"/>
    <s v="SER - Adquisición de servicios"/>
    <s v="SER012 - Prestación de servicios personas naturales"/>
    <s v="Profesional Editor Digitalizador SIG COM"/>
    <n v="25175"/>
    <s v="CUNDINAMARCA"/>
    <s v="CHÍA"/>
    <n v="0"/>
    <n v="0"/>
    <n v="0"/>
    <n v="0"/>
    <n v="0"/>
    <n v="0"/>
    <n v="0"/>
    <n v="0"/>
    <n v="0"/>
    <n v="0"/>
    <n v="0"/>
    <n v="0"/>
    <n v="25855420"/>
    <n v="0"/>
    <n v="0"/>
    <n v="5661771"/>
    <n v="0"/>
    <n v="5661771"/>
    <n v="0"/>
    <n v="5661771"/>
    <n v="0"/>
    <n v="5661771"/>
    <n v="0"/>
    <n v="3208336"/>
    <n v="22624"/>
  </r>
  <r>
    <s v="2500.1.1.1.4628"/>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por la Dirección Territorial Cundinamarca"/>
    <s v="Septiembre"/>
    <s v="Septiembre"/>
    <n v="4"/>
    <s v="Contratación directa"/>
    <x v="0"/>
    <n v="22647084"/>
    <n v="22647084"/>
    <s v="1. Prioridad Crítica"/>
    <s v="N.D."/>
    <s v="NO"/>
    <s v="N/A"/>
    <s v="2610 - Dirección Territorial Cundinamarca"/>
    <s v="2.3 - Gestión Catastral"/>
    <s v="2.3-1 - Formación y actualización catastral"/>
    <s v="SER - Adquisición de servicios"/>
    <s v="SER012 - Prestación de servicios personas naturales"/>
    <s v="Profesional Editor Digitalizador SIG COM"/>
    <n v="25175"/>
    <s v="CUNDINAMARCA"/>
    <s v="CHÍA"/>
    <n v="0"/>
    <n v="0"/>
    <n v="0"/>
    <n v="0"/>
    <n v="0"/>
    <n v="0"/>
    <n v="0"/>
    <n v="0"/>
    <n v="0"/>
    <n v="0"/>
    <n v="0"/>
    <n v="0"/>
    <n v="0"/>
    <n v="0"/>
    <n v="22647084"/>
    <n v="0"/>
    <n v="0"/>
    <n v="5661771"/>
    <n v="0"/>
    <n v="5661771"/>
    <n v="0"/>
    <n v="5661771"/>
    <n v="0"/>
    <n v="5661771"/>
    <n v="22724"/>
  </r>
  <r>
    <s v="2500.1.1.1.4629"/>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por la Dirección Territorial Cundinamarca"/>
    <s v="Septiembre"/>
    <s v="Septiembre"/>
    <n v="4"/>
    <s v="Contratación directa"/>
    <x v="0"/>
    <n v="22647084"/>
    <n v="22647084"/>
    <s v="1. Prioridad Crítica"/>
    <s v="N.D."/>
    <s v="NO"/>
    <s v="N/A"/>
    <s v="2610 - Dirección Territorial Cundinamarca"/>
    <s v="2.3 - Gestión Catastral"/>
    <s v="2.3-1 - Formación y actualización catastral"/>
    <s v="SER - Adquisición de servicios"/>
    <s v="SER012 - Prestación de servicios personas naturales"/>
    <s v="Profesional Editor Digitalizador SIG COM"/>
    <n v="25175"/>
    <s v="CUNDINAMARCA"/>
    <s v="CHÍA"/>
    <n v="0"/>
    <n v="0"/>
    <n v="0"/>
    <n v="0"/>
    <n v="0"/>
    <n v="0"/>
    <n v="0"/>
    <n v="0"/>
    <n v="0"/>
    <n v="0"/>
    <n v="0"/>
    <n v="0"/>
    <n v="0"/>
    <n v="0"/>
    <n v="22647084"/>
    <n v="0"/>
    <n v="0"/>
    <n v="5661771"/>
    <n v="0"/>
    <n v="5661771"/>
    <n v="0"/>
    <n v="5661771"/>
    <n v="0"/>
    <n v="5661771"/>
    <n v="22824"/>
  </r>
  <r>
    <s v="2500.1.1.1.4630"/>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por la Dirección Territorial Cundinamarca"/>
    <s v="Julio"/>
    <s v="Julio"/>
    <n v="4"/>
    <s v="Contratación directa"/>
    <x v="0"/>
    <n v="22269632"/>
    <n v="22269632"/>
    <s v="1. Prioridad Crítica"/>
    <s v="N.D."/>
    <s v="NO"/>
    <s v="N/A"/>
    <s v="2610 - Dirección Territorial Cundinamarca"/>
    <s v="2.3 - Gestión Catastral"/>
    <s v="2.3-1 - Formación y actualización catastral"/>
    <s v="SER - Adquisición de servicios"/>
    <s v="SER012 - Prestación de servicios personas naturales"/>
    <s v="Profesional Editor Digitalizador SIG COM"/>
    <n v="25175"/>
    <s v="CUNDINAMARCA"/>
    <s v="CHÍA"/>
    <n v="0"/>
    <n v="0"/>
    <n v="0"/>
    <n v="0"/>
    <n v="0"/>
    <n v="0"/>
    <n v="0"/>
    <n v="0"/>
    <n v="0"/>
    <n v="0"/>
    <n v="0"/>
    <n v="0"/>
    <n v="22269632"/>
    <n v="0"/>
    <n v="0"/>
    <n v="0"/>
    <n v="0"/>
    <n v="5661771"/>
    <n v="0"/>
    <n v="5661771"/>
    <n v="0"/>
    <n v="5661771"/>
    <n v="0"/>
    <n v="5284319"/>
    <n v="22924"/>
  </r>
  <r>
    <s v="2500.1.1.1.4631"/>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por la Dirección Territorial Cundinamarca"/>
    <s v="Septiembre"/>
    <s v="Septiembre"/>
    <n v="4"/>
    <s v="Contratación directa"/>
    <x v="0"/>
    <n v="22647084"/>
    <n v="22647084"/>
    <s v="1. Prioridad Crítica"/>
    <s v="N.D."/>
    <s v="NO"/>
    <s v="N/A"/>
    <s v="2610 - Dirección Territorial Cundinamarca"/>
    <s v="2.3 - Gestión Catastral"/>
    <s v="2.3-1 - Formación y actualización catastral"/>
    <s v="SER - Adquisición de servicios"/>
    <s v="SER012 - Prestación de servicios personas naturales"/>
    <s v="Profesional Editor Digitalizador SIG COM"/>
    <n v="25175"/>
    <s v="CUNDINAMARCA"/>
    <s v="CHÍA"/>
    <n v="0"/>
    <n v="0"/>
    <n v="0"/>
    <n v="0"/>
    <n v="0"/>
    <n v="0"/>
    <n v="0"/>
    <n v="0"/>
    <n v="0"/>
    <n v="0"/>
    <n v="0"/>
    <n v="0"/>
    <n v="0"/>
    <n v="0"/>
    <n v="22647084"/>
    <n v="0"/>
    <n v="0"/>
    <n v="5661771"/>
    <n v="0"/>
    <n v="5661771"/>
    <n v="0"/>
    <n v="5661771"/>
    <n v="0"/>
    <n v="5661771"/>
    <n v="23024"/>
  </r>
  <r>
    <s v="2500.1.1.1.4632"/>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por la Dirección Territorial Cundinamarca"/>
    <s v="Septiembre"/>
    <s v="Septiembre"/>
    <n v="4"/>
    <s v="Contratación directa"/>
    <x v="0"/>
    <n v="22647084"/>
    <n v="22647084"/>
    <s v="1. Prioridad Crítica"/>
    <s v="N.D."/>
    <s v="NO"/>
    <s v="N/A"/>
    <s v="2610 - Dirección Territorial Cundinamarca"/>
    <s v="2.3 - Gestión Catastral"/>
    <s v="2.3-1 - Formación y actualización catastral"/>
    <s v="SER - Adquisición de servicios"/>
    <s v="SER012 - Prestación de servicios personas naturales"/>
    <s v="Profesional Editor Digitalizador SIG COM"/>
    <n v="25175"/>
    <s v="CUNDINAMARCA"/>
    <s v="CHÍA"/>
    <n v="0"/>
    <n v="0"/>
    <n v="0"/>
    <n v="0"/>
    <n v="0"/>
    <n v="0"/>
    <n v="0"/>
    <n v="0"/>
    <n v="0"/>
    <n v="0"/>
    <n v="0"/>
    <n v="0"/>
    <n v="0"/>
    <n v="0"/>
    <n v="22647084"/>
    <n v="0"/>
    <n v="0"/>
    <n v="5661771"/>
    <n v="0"/>
    <n v="5661771"/>
    <n v="0"/>
    <n v="5661771"/>
    <n v="0"/>
    <n v="5661771"/>
    <n v="23124"/>
  </r>
  <r>
    <s v="2500.1.1.1.4633"/>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por la Dirección Territorial Cundinamarca"/>
    <s v="Septiembre"/>
    <s v="Septiembre"/>
    <n v="4"/>
    <s v="Contratación directa"/>
    <x v="0"/>
    <n v="22647084"/>
    <n v="22647084"/>
    <s v="1. Prioridad Crítica"/>
    <s v="N.D."/>
    <s v="NO"/>
    <s v="N/A"/>
    <s v="2610 - Dirección Territorial Cundinamarca"/>
    <s v="2.3 - Gestión Catastral"/>
    <s v="2.3-1 - Formación y actualización catastral"/>
    <s v="SER - Adquisición de servicios"/>
    <s v="SER012 - Prestación de servicios personas naturales"/>
    <s v="Profesional Editor Digitalizador SIG COM"/>
    <n v="25175"/>
    <s v="CUNDINAMARCA"/>
    <s v="CHÍA"/>
    <n v="0"/>
    <n v="0"/>
    <n v="0"/>
    <n v="0"/>
    <n v="0"/>
    <n v="0"/>
    <n v="0"/>
    <n v="0"/>
    <n v="0"/>
    <n v="0"/>
    <n v="0"/>
    <n v="0"/>
    <n v="0"/>
    <n v="0"/>
    <n v="22647084"/>
    <n v="0"/>
    <n v="0"/>
    <n v="5661771"/>
    <n v="0"/>
    <n v="5661771"/>
    <n v="0"/>
    <n v="5661771"/>
    <n v="0"/>
    <n v="5661771"/>
    <n v="23224"/>
  </r>
  <r>
    <s v="2500.1.1.1.4634"/>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por la Dirección Territorial Cundinamarca"/>
    <s v="Septiembre"/>
    <s v="Septiembre"/>
    <n v="4"/>
    <s v="Contratación directa"/>
    <x v="0"/>
    <n v="22647084"/>
    <n v="22647084"/>
    <s v="1. Prioridad Crítica"/>
    <s v="N.D."/>
    <s v="NO"/>
    <s v="N/A"/>
    <s v="2610 - Dirección Territorial Cundinamarca"/>
    <s v="2.3 - Gestión Catastral"/>
    <s v="2.3-1 - Formación y actualización catastral"/>
    <s v="SER - Adquisición de servicios"/>
    <s v="SER012 - Prestación de servicios personas naturales"/>
    <s v="Profesional Editor Digitalizador SIG COM"/>
    <n v="25175"/>
    <s v="CUNDINAMARCA"/>
    <s v="CHÍA"/>
    <n v="0"/>
    <n v="0"/>
    <n v="0"/>
    <n v="0"/>
    <n v="0"/>
    <n v="0"/>
    <n v="0"/>
    <n v="0"/>
    <n v="0"/>
    <n v="0"/>
    <n v="0"/>
    <n v="0"/>
    <n v="0"/>
    <n v="0"/>
    <n v="22647084"/>
    <n v="0"/>
    <n v="0"/>
    <n v="5661771"/>
    <n v="0"/>
    <n v="5661771"/>
    <n v="0"/>
    <n v="5661771"/>
    <n v="0"/>
    <n v="5661771"/>
    <n v="23324"/>
  </r>
  <r>
    <s v="2500.1.1.1.4635"/>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por la Dirección Territorial Cundinamarca"/>
    <s v="Septiembre"/>
    <s v="Septiembre"/>
    <n v="4"/>
    <s v="Contratación directa"/>
    <x v="0"/>
    <n v="22647084"/>
    <n v="22647084"/>
    <s v="1. Prioridad Crítica"/>
    <s v="N.D."/>
    <s v="NO"/>
    <s v="N/A"/>
    <s v="2610 - Dirección Territorial Cundinamarca"/>
    <s v="2.3 - Gestión Catastral"/>
    <s v="2.3-1 - Formación y actualización catastral"/>
    <s v="SER - Adquisición de servicios"/>
    <s v="SER012 - Prestación de servicios personas naturales"/>
    <s v="Profesional Editor Digitalizador SIG COM"/>
    <n v="25175"/>
    <s v="CUNDINAMARCA"/>
    <s v="CHÍA"/>
    <n v="0"/>
    <n v="0"/>
    <n v="0"/>
    <n v="0"/>
    <n v="0"/>
    <n v="0"/>
    <n v="0"/>
    <n v="0"/>
    <n v="0"/>
    <n v="0"/>
    <n v="0"/>
    <n v="0"/>
    <n v="0"/>
    <n v="0"/>
    <n v="22647084"/>
    <n v="0"/>
    <n v="0"/>
    <n v="5661771"/>
    <n v="0"/>
    <n v="5661771"/>
    <n v="0"/>
    <n v="5661771"/>
    <n v="0"/>
    <n v="5661771"/>
    <n v="23424"/>
  </r>
  <r>
    <s v="2500.1.1.1.4636"/>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por la Dirección Territorial Cundinamarca"/>
    <s v="Septiembre"/>
    <s v="Septiembre"/>
    <n v="4"/>
    <s v="Contratación directa"/>
    <x v="0"/>
    <n v="22647084"/>
    <n v="22647084"/>
    <s v="1. Prioridad Crítica"/>
    <s v="N.D."/>
    <s v="NO"/>
    <s v="N/A"/>
    <s v="2610 - Dirección Territorial Cundinamarca"/>
    <s v="2.3 - Gestión Catastral"/>
    <s v="2.3-1 - Formación y actualización catastral"/>
    <s v="SER - Adquisición de servicios"/>
    <s v="SER012 - Prestación de servicios personas naturales"/>
    <s v="Profesional Editor Digitalizador SIG COM"/>
    <n v="25175"/>
    <s v="CUNDINAMARCA"/>
    <s v="CHÍA"/>
    <n v="0"/>
    <n v="0"/>
    <n v="0"/>
    <n v="0"/>
    <n v="0"/>
    <n v="0"/>
    <n v="0"/>
    <n v="0"/>
    <n v="0"/>
    <n v="0"/>
    <n v="0"/>
    <n v="0"/>
    <n v="0"/>
    <n v="0"/>
    <n v="22647084"/>
    <n v="0"/>
    <n v="0"/>
    <n v="5661771"/>
    <n v="0"/>
    <n v="5661771"/>
    <n v="0"/>
    <n v="5661771"/>
    <n v="0"/>
    <n v="5661771"/>
    <n v="23524"/>
  </r>
  <r>
    <s v="2500.1.1.1.4637"/>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por la Dirección Territorial Cundinamarca"/>
    <s v="Septiembre"/>
    <s v="Septiembre"/>
    <n v="4"/>
    <s v="Contratación directa"/>
    <x v="0"/>
    <n v="22647084"/>
    <n v="22647084"/>
    <s v="1. Prioridad Crítica"/>
    <s v="N.D."/>
    <s v="NO"/>
    <s v="N/A"/>
    <s v="2610 - Dirección Territorial Cundinamarca"/>
    <s v="2.3 - Gestión Catastral"/>
    <s v="2.3-1 - Formación y actualización catastral"/>
    <s v="SER - Adquisición de servicios"/>
    <s v="SER012 - Prestación de servicios personas naturales"/>
    <s v="Profesional Editor Digitalizador SIG COM"/>
    <n v="25175"/>
    <s v="CUNDINAMARCA"/>
    <s v="CHÍA"/>
    <n v="0"/>
    <n v="0"/>
    <n v="0"/>
    <n v="0"/>
    <n v="0"/>
    <n v="0"/>
    <n v="0"/>
    <n v="0"/>
    <n v="0"/>
    <n v="0"/>
    <n v="0"/>
    <n v="0"/>
    <n v="0"/>
    <n v="0"/>
    <n v="22647084"/>
    <n v="0"/>
    <n v="0"/>
    <n v="5661771"/>
    <n v="0"/>
    <n v="5661771"/>
    <n v="0"/>
    <n v="5661771"/>
    <n v="0"/>
    <n v="5661771"/>
    <n v="23624"/>
  </r>
  <r>
    <s v="2500.1.1.1.4638"/>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por la Dirección Territorial Cundinamarca"/>
    <s v="Septiembre"/>
    <s v="Septiembre"/>
    <n v="4"/>
    <s v="Contratación directa"/>
    <x v="0"/>
    <n v="22647084"/>
    <n v="22647084"/>
    <s v="1. Prioridad Crítica"/>
    <s v="N.D."/>
    <s v="NO"/>
    <s v="N/A"/>
    <s v="2610 - Dirección Territorial Cundinamarca"/>
    <s v="2.3 - Gestión Catastral"/>
    <s v="2.3-1 - Formación y actualización catastral"/>
    <s v="SER - Adquisición de servicios"/>
    <s v="SER012 - Prestación de servicios personas naturales"/>
    <s v="Profesional Editor Digitalizador SIG COM"/>
    <n v="25175"/>
    <s v="CUNDINAMARCA"/>
    <s v="CHÍA"/>
    <n v="0"/>
    <n v="0"/>
    <n v="0"/>
    <n v="0"/>
    <n v="0"/>
    <n v="0"/>
    <n v="0"/>
    <n v="0"/>
    <n v="0"/>
    <n v="0"/>
    <n v="0"/>
    <n v="0"/>
    <n v="0"/>
    <n v="0"/>
    <n v="22647084"/>
    <n v="0"/>
    <n v="0"/>
    <n v="5661771"/>
    <n v="0"/>
    <n v="5661771"/>
    <n v="0"/>
    <n v="5661771"/>
    <n v="0"/>
    <n v="5661771"/>
    <n v="23724"/>
  </r>
  <r>
    <s v="2500.1.1.1.4639"/>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por la Dirección Territorial Cundinamarca"/>
    <s v="Septiembre"/>
    <s v="Septiembre"/>
    <n v="4"/>
    <s v="Contratación directa"/>
    <x v="0"/>
    <n v="22647084"/>
    <n v="22647084"/>
    <s v="1. Prioridad Crítica"/>
    <s v="N.D."/>
    <s v="NO"/>
    <s v="N/A"/>
    <s v="2610 - Dirección Territorial Cundinamarca"/>
    <s v="2.3 - Gestión Catastral"/>
    <s v="2.3-1 - Formación y actualización catastral"/>
    <s v="SER - Adquisición de servicios"/>
    <s v="SER012 - Prestación de servicios personas naturales"/>
    <s v="Profesional Editor Digitalizador SIG COM"/>
    <n v="25175"/>
    <s v="CUNDINAMARCA"/>
    <s v="CHÍA"/>
    <n v="0"/>
    <n v="0"/>
    <n v="0"/>
    <n v="0"/>
    <n v="0"/>
    <n v="0"/>
    <n v="0"/>
    <n v="0"/>
    <n v="0"/>
    <n v="0"/>
    <n v="0"/>
    <n v="0"/>
    <n v="0"/>
    <n v="0"/>
    <n v="22647084"/>
    <n v="0"/>
    <n v="0"/>
    <n v="5661771"/>
    <n v="0"/>
    <n v="5661771"/>
    <n v="0"/>
    <n v="5661771"/>
    <n v="0"/>
    <n v="5661771"/>
    <n v="23824"/>
  </r>
  <r>
    <s v="2500.1.1.1.4640"/>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por la Dirección Territorial Cundinamarca"/>
    <s v="Septiembre"/>
    <s v="Septiembre"/>
    <n v="4"/>
    <s v="Contratación directa"/>
    <x v="0"/>
    <n v="22647084"/>
    <n v="22647084"/>
    <s v="1. Prioridad Crítica"/>
    <s v="N.D."/>
    <s v="NO"/>
    <s v="N/A"/>
    <s v="2610 - Dirección Territorial Cundinamarca"/>
    <s v="2.3 - Gestión Catastral"/>
    <s v="2.3-1 - Formación y actualización catastral"/>
    <s v="SER - Adquisición de servicios"/>
    <s v="SER012 - Prestación de servicios personas naturales"/>
    <s v="Profesional Editor Digitalizador SIG COM"/>
    <n v="25175"/>
    <s v="CUNDINAMARCA"/>
    <s v="CHÍA"/>
    <n v="0"/>
    <n v="0"/>
    <n v="0"/>
    <n v="0"/>
    <n v="0"/>
    <n v="0"/>
    <n v="0"/>
    <n v="0"/>
    <n v="0"/>
    <n v="0"/>
    <n v="0"/>
    <n v="0"/>
    <n v="0"/>
    <n v="0"/>
    <n v="22647084"/>
    <n v="0"/>
    <n v="0"/>
    <n v="5661771"/>
    <n v="0"/>
    <n v="5661771"/>
    <n v="0"/>
    <n v="5661771"/>
    <n v="0"/>
    <n v="5661771"/>
    <n v="23924"/>
  </r>
  <r>
    <s v="2500.1.1.1.4641"/>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por la Dirección Territorial Cundinamarca"/>
    <s v="Septiembre"/>
    <s v="Septiembre"/>
    <n v="4"/>
    <s v="Contratación directa"/>
    <x v="0"/>
    <n v="22647084"/>
    <n v="22647084"/>
    <s v="1. Prioridad Crítica"/>
    <s v="N.D."/>
    <s v="NO"/>
    <s v="N/A"/>
    <s v="2610 - Dirección Territorial Cundinamarca"/>
    <s v="2.3 - Gestión Catastral"/>
    <s v="2.3-1 - Formación y actualización catastral"/>
    <s v="SER - Adquisición de servicios"/>
    <s v="SER012 - Prestación de servicios personas naturales"/>
    <s v="Profesional Editor Digitalizador SIG COM"/>
    <n v="25175"/>
    <s v="CUNDINAMARCA"/>
    <s v="CHÍA"/>
    <n v="0"/>
    <n v="0"/>
    <n v="0"/>
    <n v="0"/>
    <n v="0"/>
    <n v="0"/>
    <n v="0"/>
    <n v="0"/>
    <n v="0"/>
    <n v="0"/>
    <n v="0"/>
    <n v="0"/>
    <n v="0"/>
    <n v="0"/>
    <n v="22647084"/>
    <n v="0"/>
    <n v="0"/>
    <n v="5661771"/>
    <n v="0"/>
    <n v="5661771"/>
    <n v="0"/>
    <n v="5661771"/>
    <n v="0"/>
    <n v="5661771"/>
    <n v="24024"/>
  </r>
  <r>
    <s v="2500.1.1.1.4642"/>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por la Dirección Territorial Cundinamarca"/>
    <s v="Septiembre"/>
    <s v="Septiembre"/>
    <n v="4"/>
    <s v="Contratación directa"/>
    <x v="0"/>
    <n v="22647084"/>
    <n v="22647084"/>
    <s v="1. Prioridad Crítica"/>
    <s v="N.D."/>
    <s v="NO"/>
    <s v="N/A"/>
    <s v="2610 - Dirección Territorial Cundinamarca"/>
    <s v="2.3 - Gestión Catastral"/>
    <s v="2.3-1 - Formación y actualización catastral"/>
    <s v="SER - Adquisición de servicios"/>
    <s v="SER012 - Prestación de servicios personas naturales"/>
    <s v="Profesional Editor Digitalizador SIG COM"/>
    <n v="25175"/>
    <s v="CUNDINAMARCA"/>
    <s v="CHÍA"/>
    <n v="0"/>
    <n v="0"/>
    <n v="0"/>
    <n v="0"/>
    <n v="0"/>
    <n v="0"/>
    <n v="0"/>
    <n v="0"/>
    <n v="0"/>
    <n v="0"/>
    <n v="0"/>
    <n v="0"/>
    <n v="0"/>
    <n v="0"/>
    <n v="22647084"/>
    <n v="0"/>
    <n v="0"/>
    <n v="5661771"/>
    <n v="0"/>
    <n v="5661771"/>
    <n v="0"/>
    <n v="5661771"/>
    <n v="0"/>
    <n v="5661771"/>
    <n v="24124"/>
  </r>
  <r>
    <s v="2500.1.1.1.4643"/>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por la Dirección Territorial Cundinamarca"/>
    <s v="Septiembre"/>
    <s v="Septiembre"/>
    <n v="4"/>
    <s v="Contratación directa"/>
    <x v="0"/>
    <n v="22647084"/>
    <n v="22647084"/>
    <s v="1. Prioridad Crítica"/>
    <s v="N.D."/>
    <s v="NO"/>
    <s v="N/A"/>
    <s v="2610 - Dirección Territorial Cundinamarca"/>
    <s v="2.3 - Gestión Catastral"/>
    <s v="2.3-1 - Formación y actualización catastral"/>
    <s v="SER - Adquisición de servicios"/>
    <s v="SER012 - Prestación de servicios personas naturales"/>
    <s v="Profesional Editor Digitalizador SIG COM"/>
    <n v="25175"/>
    <s v="CUNDINAMARCA"/>
    <s v="CHÍA"/>
    <n v="0"/>
    <n v="0"/>
    <n v="0"/>
    <n v="0"/>
    <n v="0"/>
    <n v="0"/>
    <n v="0"/>
    <n v="0"/>
    <n v="0"/>
    <n v="0"/>
    <n v="0"/>
    <n v="0"/>
    <n v="0"/>
    <n v="0"/>
    <n v="22647084"/>
    <n v="0"/>
    <n v="0"/>
    <n v="5661771"/>
    <n v="0"/>
    <n v="5661771"/>
    <n v="0"/>
    <n v="5661771"/>
    <n v="0"/>
    <n v="5661771"/>
    <n v="24224"/>
  </r>
  <r>
    <s v="2500.1.1.1.4644"/>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por la Dirección Territorial Cundinamarca"/>
    <s v="Septiembre"/>
    <s v="Septiembre"/>
    <n v="4"/>
    <s v="Contratación directa"/>
    <x v="0"/>
    <n v="22647084"/>
    <n v="22647084"/>
    <s v="1. Prioridad Crítica"/>
    <s v="N.D."/>
    <s v="NO"/>
    <s v="N/A"/>
    <s v="2610 - Dirección Territorial Cundinamarca"/>
    <s v="2.3 - Gestión Catastral"/>
    <s v="2.3-1 - Formación y actualización catastral"/>
    <s v="SER - Adquisición de servicios"/>
    <s v="SER012 - Prestación de servicios personas naturales"/>
    <s v="Profesional Editor Digitalizador SIG COM"/>
    <n v="25175"/>
    <s v="CUNDINAMARCA"/>
    <s v="CHÍA"/>
    <n v="0"/>
    <n v="0"/>
    <n v="0"/>
    <n v="0"/>
    <n v="0"/>
    <n v="0"/>
    <n v="0"/>
    <n v="0"/>
    <n v="0"/>
    <n v="0"/>
    <n v="0"/>
    <n v="0"/>
    <n v="0"/>
    <n v="0"/>
    <n v="22647084"/>
    <n v="0"/>
    <n v="0"/>
    <n v="5661771"/>
    <n v="0"/>
    <n v="5661771"/>
    <n v="0"/>
    <n v="5661771"/>
    <n v="0"/>
    <n v="5661771"/>
    <n v="24324"/>
  </r>
  <r>
    <s v="2500.1.1.1.4645"/>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por la Dirección Territorial Cundinamarca"/>
    <s v="Julio"/>
    <s v="Julio"/>
    <n v="4"/>
    <s v="Contratación directa"/>
    <x v="0"/>
    <n v="23590712"/>
    <n v="23590712"/>
    <s v="1. Prioridad Crítica"/>
    <s v="N.D."/>
    <s v="NO"/>
    <s v="N/A"/>
    <s v="2610 - Dirección Territorial Cundinamarca"/>
    <s v="2.3 - Gestión Catastral"/>
    <s v="2.3-1 - Formación y actualización catastral"/>
    <s v="SER - Adquisición de servicios"/>
    <s v="SER012 - Prestación de servicios personas naturales"/>
    <s v="Profesional Editor Digitalizador SIG COM"/>
    <n v="25175"/>
    <s v="CUNDINAMARCA"/>
    <s v="CHÍA"/>
    <n v="0"/>
    <n v="0"/>
    <n v="0"/>
    <n v="0"/>
    <n v="0"/>
    <n v="0"/>
    <n v="0"/>
    <n v="0"/>
    <n v="0"/>
    <n v="0"/>
    <n v="0"/>
    <n v="0"/>
    <n v="23590712"/>
    <n v="0"/>
    <n v="0"/>
    <n v="5661771"/>
    <n v="0"/>
    <n v="5661771"/>
    <n v="0"/>
    <n v="5661771"/>
    <n v="0"/>
    <n v="5661771"/>
    <n v="0"/>
    <n v="943628"/>
    <n v="24424"/>
  </r>
  <r>
    <s v="2500.1.1.1.4646"/>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por la Dirección Territorial  Cundinamarca"/>
    <s v="Septiembre"/>
    <s v="Septiembre"/>
    <n v="4"/>
    <s v="Contratación directa"/>
    <x v="0"/>
    <n v="29482368"/>
    <n v="29482368"/>
    <s v="1. Prioridad Crítica"/>
    <s v="N.D."/>
    <s v="NO"/>
    <s v="N/A"/>
    <s v="2610 - Dirección Territorial Cundinamarca"/>
    <s v="2.3 - Gestión Catastral"/>
    <s v="2.3-1 - Formación y actualización catastral"/>
    <s v="SER - Adquisición de servicios"/>
    <s v="SER012 - Prestación de servicios personas naturales"/>
    <s v="Control de calidad de consolidación y SIG COM"/>
    <n v="25175"/>
    <s v="CUNDINAMARCA"/>
    <s v="CHÍA"/>
    <n v="0"/>
    <n v="0"/>
    <n v="0"/>
    <n v="0"/>
    <n v="0"/>
    <n v="0"/>
    <n v="0"/>
    <n v="0"/>
    <n v="0"/>
    <n v="0"/>
    <n v="0"/>
    <n v="0"/>
    <n v="29482368"/>
    <n v="0"/>
    <n v="0"/>
    <n v="0"/>
    <n v="0"/>
    <n v="7370592"/>
    <n v="0"/>
    <n v="7370592"/>
    <n v="0"/>
    <n v="7370592"/>
    <n v="0"/>
    <n v="7370592"/>
    <n v="24524"/>
  </r>
  <r>
    <s v="2500.1.1.1.4647"/>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por la Dirección Territorial  Cundinamarca"/>
    <s v="Julio"/>
    <s v="Julio"/>
    <n v="5"/>
    <s v="Contratación directa"/>
    <x v="0"/>
    <n v="36852960"/>
    <n v="36852960"/>
    <s v="1. Prioridad Crítica"/>
    <s v="N.D."/>
    <s v="NO"/>
    <s v="N/A"/>
    <s v="2610 - Dirección Territorial Cundinamarca"/>
    <s v="2.3 - Gestión Catastral"/>
    <s v="2.3-1 - Formación y actualización catastral"/>
    <s v="SER - Adquisición de servicios"/>
    <s v="SER012 - Prestación de servicios personas naturales"/>
    <s v="Control de calidad de consolidación y SIG COM"/>
    <n v="25175"/>
    <s v="CUNDINAMARCA"/>
    <s v="CHÍA"/>
    <n v="0"/>
    <n v="0"/>
    <n v="0"/>
    <n v="0"/>
    <n v="0"/>
    <n v="0"/>
    <n v="0"/>
    <n v="0"/>
    <n v="0"/>
    <n v="0"/>
    <n v="0"/>
    <n v="0"/>
    <n v="36852960"/>
    <n v="0"/>
    <n v="0"/>
    <n v="7370592"/>
    <n v="0"/>
    <n v="7370592"/>
    <n v="0"/>
    <n v="7370592"/>
    <n v="0"/>
    <n v="7370592"/>
    <n v="0"/>
    <n v="7370592"/>
    <n v="24624"/>
  </r>
  <r>
    <s v="2500.1.1.1.4648"/>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por la Dirección Territorial  Cundinamarca"/>
    <s v="Julio"/>
    <s v="Julio"/>
    <n v="4"/>
    <s v="Contratación directa"/>
    <x v="0"/>
    <n v="31693546"/>
    <n v="31693546"/>
    <s v="1. Prioridad Crítica"/>
    <s v="N.D."/>
    <s v="NO"/>
    <s v="N/A"/>
    <s v="2610 - Dirección Territorial Cundinamarca"/>
    <s v="2.3 - Gestión Catastral"/>
    <s v="2.3-1 - Formación y actualización catastral"/>
    <s v="SER - Adquisición de servicios"/>
    <s v="SER012 - Prestación de servicios personas naturales"/>
    <s v="Control de calidad de consolidación y SIG COM"/>
    <n v="25175"/>
    <s v="CUNDINAMARCA"/>
    <s v="CHÍA"/>
    <n v="0"/>
    <n v="0"/>
    <n v="0"/>
    <n v="0"/>
    <n v="0"/>
    <n v="0"/>
    <n v="0"/>
    <n v="0"/>
    <n v="0"/>
    <n v="0"/>
    <n v="0"/>
    <n v="0"/>
    <n v="31693546"/>
    <n v="0"/>
    <n v="0"/>
    <n v="7370592"/>
    <n v="0"/>
    <n v="7370592"/>
    <n v="0"/>
    <n v="7370592"/>
    <n v="0"/>
    <n v="7370592"/>
    <n v="0"/>
    <n v="2211178"/>
    <n v="24724"/>
  </r>
  <r>
    <s v="2500.1.1.1.4649"/>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por la Dirección Territorial  Cundinamarca"/>
    <s v="Julio"/>
    <s v="Julio"/>
    <n v="5"/>
    <s v="Contratación directa"/>
    <x v="0"/>
    <n v="36852960"/>
    <n v="36852960"/>
    <s v="1. Prioridad Crítica"/>
    <s v="N.D."/>
    <s v="NO"/>
    <s v="N/A"/>
    <s v="2610 - Dirección Territorial Cundinamarca"/>
    <s v="2.3 - Gestión Catastral"/>
    <s v="2.3-1 - Formación y actualización catastral"/>
    <s v="SER - Adquisición de servicios"/>
    <s v="SER012 - Prestación de servicios personas naturales"/>
    <s v="Control de calidad de consolidación y SIG COM"/>
    <n v="25175"/>
    <s v="CUNDINAMARCA"/>
    <s v="CHÍA"/>
    <n v="0"/>
    <n v="0"/>
    <n v="0"/>
    <n v="0"/>
    <n v="0"/>
    <n v="0"/>
    <n v="0"/>
    <n v="0"/>
    <n v="0"/>
    <n v="0"/>
    <n v="0"/>
    <n v="0"/>
    <n v="36852960"/>
    <n v="0"/>
    <n v="0"/>
    <n v="7370592"/>
    <n v="0"/>
    <n v="7370592"/>
    <n v="0"/>
    <n v="7370592"/>
    <n v="0"/>
    <n v="7370592"/>
    <n v="0"/>
    <n v="7370592"/>
    <n v="24824"/>
  </r>
  <r>
    <s v="2500.1.1.1.4650"/>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por la Dirección Territorial  Cundinamarca"/>
    <s v="Julio"/>
    <s v="Julio"/>
    <n v="4"/>
    <s v="Contratación directa"/>
    <x v="0"/>
    <n v="30219427"/>
    <n v="30219427"/>
    <s v="1. Prioridad Crítica"/>
    <s v="N.D."/>
    <s v="NO"/>
    <s v="N/A"/>
    <s v="2610 - Dirección Territorial Cundinamarca"/>
    <s v="2.3 - Gestión Catastral"/>
    <s v="2.3-1 - Formación y actualización catastral"/>
    <s v="SER - Adquisición de servicios"/>
    <s v="SER012 - Prestación de servicios personas naturales"/>
    <s v="Control de calidad de consolidación y SIG COM"/>
    <n v="25175"/>
    <s v="CUNDINAMARCA"/>
    <s v="CHÍA"/>
    <n v="0"/>
    <n v="0"/>
    <n v="0"/>
    <n v="0"/>
    <n v="0"/>
    <n v="0"/>
    <n v="0"/>
    <n v="0"/>
    <n v="0"/>
    <n v="0"/>
    <n v="0"/>
    <n v="0"/>
    <n v="30219427"/>
    <n v="0"/>
    <n v="0"/>
    <n v="7370592"/>
    <n v="0"/>
    <n v="7370592"/>
    <n v="0"/>
    <n v="7370592"/>
    <n v="0"/>
    <n v="7370592"/>
    <n v="0"/>
    <n v="737059"/>
    <n v="24924"/>
  </r>
  <r>
    <s v="2500.1.1.1.4651"/>
    <s v="INVERSIÓN"/>
    <x v="0"/>
    <s v="1 - Ajustar el modelo de operación y de gestión catastral del Instituto"/>
    <x v="0"/>
    <x v="0"/>
    <n v="80111601"/>
    <x v="0"/>
    <s v="N/A"/>
    <s v="Prestación de servicios personales para realizar actividades de apoyo operativo y administrativo en el marco de la actualización y/o formación catastral con enfoque multipropósito en el municipio asignado por la Dirección Territorial  Cundinamarca"/>
    <s v="Julio"/>
    <s v="Julio"/>
    <n v="4"/>
    <s v="Contratación directa"/>
    <x v="0"/>
    <n v="12463364"/>
    <n v="12463364"/>
    <s v="1. Prioridad Crítica"/>
    <s v="N.D."/>
    <s v="NO"/>
    <s v="N/A"/>
    <s v="2610 - Dirección Territorial Cundinamarca"/>
    <s v="2.3 - Gestión Catastral"/>
    <s v="2.3-1 - Formación y actualización catastral"/>
    <s v="SER - Adquisición de servicios"/>
    <s v="SER012 - Prestación de servicios personas naturales"/>
    <s v="Técnico Administrativo COM"/>
    <n v="25175"/>
    <s v="CUNDINAMARCA"/>
    <s v="CHÍA"/>
    <n v="0"/>
    <n v="0"/>
    <n v="0"/>
    <n v="0"/>
    <n v="0"/>
    <n v="0"/>
    <n v="0"/>
    <n v="0"/>
    <n v="0"/>
    <n v="0"/>
    <n v="0"/>
    <n v="0"/>
    <n v="12463364"/>
    <n v="0"/>
    <n v="0"/>
    <n v="3039845"/>
    <n v="0"/>
    <n v="3039845"/>
    <n v="0"/>
    <n v="3039845"/>
    <n v="0"/>
    <n v="3039845"/>
    <n v="0"/>
    <n v="303984"/>
    <n v="25024"/>
  </r>
  <r>
    <s v="2500.1.1.1.4652"/>
    <s v="INVERSIÓN"/>
    <x v="0"/>
    <s v="1 - Ajustar el modelo de operación y de gestión catastral del Instituto"/>
    <x v="0"/>
    <x v="0"/>
    <n v="80111601"/>
    <x v="0"/>
    <s v="N/A"/>
    <s v="Prestación de servicios personales para realizar actividades de apoyo operativo y administrativo en el marco de la actualización y/o formación catastral con enfoque multipropósito en el municipio asignado por la Dirección Territorial  Cundinamarca"/>
    <s v="Julio"/>
    <s v="Julio"/>
    <n v="4"/>
    <s v="Contratación directa"/>
    <x v="0"/>
    <n v="13071333"/>
    <n v="13071333"/>
    <s v="1. Prioridad Crítica"/>
    <s v="N.D."/>
    <s v="NO"/>
    <s v="N/A"/>
    <s v="2610 - Dirección Territorial Cundinamarca"/>
    <s v="2.3 - Gestión Catastral"/>
    <s v="2.3-1 - Formación y actualización catastral"/>
    <s v="SER - Adquisición de servicios"/>
    <s v="SER012 - Prestación de servicios personas naturales"/>
    <s v="Técnico Administrativo COM"/>
    <n v="25175"/>
    <s v="CUNDINAMARCA"/>
    <s v="CHÍA"/>
    <n v="0"/>
    <n v="0"/>
    <n v="0"/>
    <n v="0"/>
    <n v="0"/>
    <n v="0"/>
    <n v="0"/>
    <n v="0"/>
    <n v="0"/>
    <n v="0"/>
    <n v="0"/>
    <n v="0"/>
    <n v="13071333"/>
    <n v="0"/>
    <n v="0"/>
    <n v="3039845"/>
    <n v="0"/>
    <n v="3039845"/>
    <n v="0"/>
    <n v="3039845"/>
    <n v="0"/>
    <n v="3039845"/>
    <n v="0"/>
    <n v="911953"/>
    <n v="25124"/>
  </r>
  <r>
    <s v="2500.1.1.1.4653"/>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por la Dirección Territorial  Cundinamarca"/>
    <s v="Julio"/>
    <s v="Julio"/>
    <n v="5"/>
    <s v="Contratación directa"/>
    <x v="0"/>
    <n v="28308855"/>
    <n v="28308855"/>
    <s v="1. Prioridad Crítica"/>
    <s v="N.D."/>
    <s v="NO"/>
    <s v="N/A"/>
    <s v="2610 - Dirección Territorial Cundinamarca"/>
    <s v="2.3 - Gestión Catastral"/>
    <s v="2.3-1 - Formación y actualización catastral"/>
    <s v="SER - Adquisición de servicios"/>
    <s v="SER012 - Prestación de servicios personas naturales"/>
    <s v="Profesional social COM"/>
    <n v="25175"/>
    <s v="CUNDINAMARCA"/>
    <s v="CHÍA"/>
    <n v="0"/>
    <n v="0"/>
    <n v="0"/>
    <n v="0"/>
    <n v="0"/>
    <n v="0"/>
    <n v="0"/>
    <n v="0"/>
    <n v="0"/>
    <n v="0"/>
    <n v="0"/>
    <n v="0"/>
    <n v="28308855"/>
    <n v="0"/>
    <n v="0"/>
    <n v="5661771"/>
    <n v="0"/>
    <n v="5661771"/>
    <n v="0"/>
    <n v="5661771"/>
    <n v="0"/>
    <n v="5661771"/>
    <n v="0"/>
    <n v="5661771"/>
    <n v="25224"/>
  </r>
  <r>
    <s v="2500.1.1.1.4654"/>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por la Dirección Territorial  Cundinamarca"/>
    <s v="Julio"/>
    <s v="Julio"/>
    <n v="4"/>
    <s v="Contratación directa"/>
    <x v="0"/>
    <n v="26232872"/>
    <n v="26232872"/>
    <s v="1. Prioridad Crítica"/>
    <s v="N.D."/>
    <s v="NO"/>
    <s v="N/A"/>
    <s v="2610 - Dirección Territorial Cundinamarca"/>
    <s v="2.3 - Gestión Catastral"/>
    <s v="2.3-1 - Formación y actualización catastral"/>
    <s v="SER - Adquisición de servicios"/>
    <s v="SER012 - Prestación de servicios personas naturales"/>
    <s v="Profesional social COM"/>
    <n v="25175"/>
    <s v="CUNDINAMARCA"/>
    <s v="CHÍA"/>
    <n v="0"/>
    <n v="0"/>
    <n v="0"/>
    <n v="0"/>
    <n v="0"/>
    <n v="0"/>
    <n v="0"/>
    <n v="0"/>
    <n v="0"/>
    <n v="0"/>
    <n v="0"/>
    <n v="0"/>
    <n v="26232872"/>
    <n v="0"/>
    <n v="0"/>
    <n v="5661771"/>
    <n v="0"/>
    <n v="5661771"/>
    <n v="0"/>
    <n v="5661771"/>
    <n v="0"/>
    <n v="5661771"/>
    <n v="0"/>
    <n v="3585788"/>
    <n v="25324"/>
  </r>
  <r>
    <s v="2500.1.1.1.4655"/>
    <s v="INVERSIÓN"/>
    <x v="0"/>
    <s v="1 - Ajustar el modelo de operación y de gestión catastral del Instituto"/>
    <x v="0"/>
    <x v="0"/>
    <n v="80111601"/>
    <x v="0"/>
    <s v="N/A"/>
    <s v="Prestación de servicios personales para realizar actividades de apoyo administrativo en el marco de la actualización y/o formación catastral con enfoque multipropósito en el municipio asignado por la Dirección Territorial  Cundinamarca"/>
    <s v="Julio"/>
    <s v="Julio"/>
    <n v="5"/>
    <s v="Contratación directa"/>
    <x v="0"/>
    <n v="14333600"/>
    <n v="14333600"/>
    <s v="1. Prioridad Crítica"/>
    <s v="N.D."/>
    <s v="NO"/>
    <s v="N/A"/>
    <s v="2610 - Dirección Territorial Cundinamarca"/>
    <s v="2.3 - Gestión Catastral"/>
    <s v="2.3-1 - Formación y actualización catastral"/>
    <s v="SER - Adquisición de servicios"/>
    <s v="SER012 - Prestación de servicios personas naturales"/>
    <s v="Apoyo administrativo COM"/>
    <n v="25175"/>
    <s v="CUNDINAMARCA"/>
    <s v="CHÍA"/>
    <n v="0"/>
    <n v="0"/>
    <n v="0"/>
    <n v="0"/>
    <n v="0"/>
    <n v="0"/>
    <n v="0"/>
    <n v="0"/>
    <n v="0"/>
    <n v="0"/>
    <n v="0"/>
    <n v="0"/>
    <n v="14333600"/>
    <n v="0"/>
    <n v="0"/>
    <n v="2866720"/>
    <n v="0"/>
    <n v="2866720"/>
    <n v="0"/>
    <n v="2866720"/>
    <n v="0"/>
    <n v="2866720"/>
    <n v="0"/>
    <n v="2866720"/>
    <n v="25424"/>
  </r>
  <r>
    <s v="2500.1.1.1.4656"/>
    <s v="INVERSIÓN"/>
    <x v="0"/>
    <s v="1 - Ajustar el modelo de operación y de gestión catastral del Instituto"/>
    <x v="0"/>
    <x v="0"/>
    <n v="80111601"/>
    <x v="0"/>
    <s v="N/A"/>
    <s v="Prestación de servicios personales para realizar actividades de apoyo administrativo en el marco de la actualización y/o formación catastral con enfoque multipropósito en el municipio asignado por la Dirección Territorial  Cundinamarca"/>
    <s v="Julio"/>
    <s v="Julio"/>
    <n v="5"/>
    <s v="Contratación directa"/>
    <x v="0"/>
    <n v="14333600"/>
    <n v="14333600"/>
    <s v="1. Prioridad Crítica"/>
    <s v="N.D."/>
    <s v="NO"/>
    <s v="N/A"/>
    <s v="2610 - Dirección Territorial Cundinamarca"/>
    <s v="2.3 - Gestión Catastral"/>
    <s v="2.3-1 - Formación y actualización catastral"/>
    <s v="SER - Adquisición de servicios"/>
    <s v="SER012 - Prestación de servicios personas naturales"/>
    <s v="Apoyo administrativo COM"/>
    <n v="25175"/>
    <s v="CUNDINAMARCA"/>
    <s v="CHÍA"/>
    <n v="0"/>
    <n v="0"/>
    <n v="0"/>
    <n v="0"/>
    <n v="0"/>
    <n v="0"/>
    <n v="0"/>
    <n v="0"/>
    <n v="0"/>
    <n v="0"/>
    <n v="0"/>
    <n v="0"/>
    <n v="14333600"/>
    <n v="0"/>
    <n v="0"/>
    <n v="2866720"/>
    <n v="0"/>
    <n v="2866720"/>
    <n v="0"/>
    <n v="2866720"/>
    <n v="0"/>
    <n v="2866720"/>
    <n v="0"/>
    <n v="2866720"/>
    <n v="25524"/>
  </r>
  <r>
    <s v="2500.1.1.1.4657"/>
    <s v="INVERSIÓN"/>
    <x v="0"/>
    <s v="1 - Ajustar el modelo de operación y de gestión catastral del Instituto"/>
    <x v="0"/>
    <x v="0"/>
    <n v="80111601"/>
    <x v="0"/>
    <s v="N/A"/>
    <s v="Prestación de servicios personales para realizar actividades de apoyo administrativo en el marco de la actualización y/o formación catastral con enfoque multipropósito en el municipio asignado por la Dirección Territorial  Cundinamarca"/>
    <s v="Julio"/>
    <s v="Julio"/>
    <n v="5"/>
    <s v="Contratación directa"/>
    <x v="0"/>
    <n v="14333600"/>
    <n v="14333600"/>
    <s v="1. Prioridad Crítica"/>
    <s v="N.D."/>
    <s v="NO"/>
    <s v="N/A"/>
    <s v="2610 - Dirección Territorial Cundinamarca"/>
    <s v="2.3 - Gestión Catastral"/>
    <s v="2.3-1 - Formación y actualización catastral"/>
    <s v="SER - Adquisición de servicios"/>
    <s v="SER012 - Prestación de servicios personas naturales"/>
    <s v="Apoyo administrativo COM"/>
    <n v="25175"/>
    <s v="CUNDINAMARCA"/>
    <s v="CHÍA"/>
    <n v="0"/>
    <n v="0"/>
    <n v="0"/>
    <n v="0"/>
    <n v="0"/>
    <n v="0"/>
    <n v="0"/>
    <n v="0"/>
    <n v="0"/>
    <n v="0"/>
    <n v="0"/>
    <n v="0"/>
    <n v="14333600"/>
    <n v="0"/>
    <n v="0"/>
    <n v="2866720"/>
    <n v="0"/>
    <n v="2866720"/>
    <n v="0"/>
    <n v="2866720"/>
    <n v="0"/>
    <n v="2866720"/>
    <n v="0"/>
    <n v="2866720"/>
    <n v="25624"/>
  </r>
  <r>
    <s v="2500.1.1.1.4658"/>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por la Dirección Territorial  Cundinamarca"/>
    <s v="Julio"/>
    <s v="Julio"/>
    <n v="4"/>
    <s v="Contratación directa"/>
    <x v="0"/>
    <n v="15858970"/>
    <n v="15858970"/>
    <s v="1. Prioridad Crítica"/>
    <s v="N.D."/>
    <s v="NO"/>
    <s v="N/A"/>
    <s v="2610 - Dirección Territorial Cundinamarca"/>
    <s v="2.3 - Gestión Catastral"/>
    <s v="2.3-1 - Formación y actualización catastral"/>
    <s v="SER - Adquisición de servicios"/>
    <s v="SER012 - Prestación de servicios personas naturales"/>
    <s v="Profesional Jurídico COM "/>
    <n v="25175"/>
    <s v="CUNDINAMARCA"/>
    <s v="CHÍA"/>
    <n v="0"/>
    <n v="0"/>
    <n v="0"/>
    <n v="0"/>
    <n v="0"/>
    <n v="0"/>
    <n v="0"/>
    <n v="0"/>
    <n v="0"/>
    <n v="0"/>
    <n v="0"/>
    <n v="0"/>
    <n v="15858970"/>
    <n v="0"/>
    <n v="0"/>
    <n v="0"/>
    <n v="0"/>
    <n v="4101458"/>
    <n v="0"/>
    <n v="4101458"/>
    <n v="0"/>
    <n v="4101458"/>
    <n v="0"/>
    <n v="3554596"/>
    <n v="25724"/>
  </r>
  <r>
    <s v="2500.1.1.1.4659"/>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por la Dirección Territorial  Cundinamarca"/>
    <s v="Julio"/>
    <s v="Julio"/>
    <n v="4"/>
    <s v="Contratación directa"/>
    <x v="0"/>
    <n v="19003422"/>
    <n v="19003422"/>
    <s v="1. Prioridad Crítica"/>
    <s v="N.D."/>
    <s v="NO"/>
    <s v="N/A"/>
    <s v="2610 - Dirección Territorial Cundinamarca"/>
    <s v="2.3 - Gestión Catastral"/>
    <s v="2.3-1 - Formación y actualización catastral"/>
    <s v="SER - Adquisición de servicios"/>
    <s v="SER012 - Prestación de servicios personas naturales"/>
    <s v="Profesional Jurídico COM "/>
    <n v="25175"/>
    <s v="CUNDINAMARCA"/>
    <s v="CHÍA"/>
    <n v="0"/>
    <n v="0"/>
    <n v="0"/>
    <n v="0"/>
    <n v="0"/>
    <n v="0"/>
    <n v="0"/>
    <n v="0"/>
    <n v="0"/>
    <n v="0"/>
    <n v="0"/>
    <n v="0"/>
    <n v="19003422"/>
    <n v="0"/>
    <n v="0"/>
    <n v="4101458"/>
    <n v="0"/>
    <n v="4101458"/>
    <n v="0"/>
    <n v="4101458"/>
    <n v="0"/>
    <n v="4101458"/>
    <n v="0"/>
    <n v="2597590"/>
    <n v="25824"/>
  </r>
  <r>
    <s v="2500.1.1.1.4660"/>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por la Dirección Territorial  Cundinamarca"/>
    <s v="Julio"/>
    <s v="Julio"/>
    <n v="4"/>
    <s v="Contratación directa"/>
    <x v="0"/>
    <n v="16952693"/>
    <n v="16952693"/>
    <s v="1. Prioridad Crítica"/>
    <s v="N.D."/>
    <s v="NO"/>
    <s v="N/A"/>
    <s v="2610 - Dirección Territorial Cundinamarca"/>
    <s v="2.3 - Gestión Catastral"/>
    <s v="2.3-1 - Formación y actualización catastral"/>
    <s v="SER - Adquisición de servicios"/>
    <s v="SER012 - Prestación de servicios personas naturales"/>
    <s v="Profesional Jurídico COM "/>
    <n v="25175"/>
    <s v="CUNDINAMARCA"/>
    <s v="CHÍA"/>
    <n v="0"/>
    <n v="0"/>
    <n v="0"/>
    <n v="0"/>
    <n v="0"/>
    <n v="0"/>
    <n v="0"/>
    <n v="0"/>
    <n v="0"/>
    <n v="0"/>
    <n v="0"/>
    <n v="0"/>
    <n v="16952693"/>
    <n v="0"/>
    <n v="0"/>
    <n v="4101458"/>
    <n v="0"/>
    <n v="4101458"/>
    <n v="0"/>
    <n v="4101458"/>
    <n v="0"/>
    <n v="4101458"/>
    <n v="0"/>
    <n v="546861"/>
    <n v="25924"/>
  </r>
  <r>
    <s v="2500.1.1.1.4661"/>
    <s v="INVERSIÓN"/>
    <x v="0"/>
    <s v="1 - Ajustar el modelo de operación y de gestión catastral del Instituto"/>
    <x v="0"/>
    <x v="0"/>
    <n v="80111601"/>
    <x v="0"/>
    <s v="N/A"/>
    <s v="Prestación de servicios profesionales para la coordinación, seguimiento y control de las actividades de actualización y/o formación catastral con enfoque multipropósito en el municipio asignado por la Dirección Territorial  Cundinamarca"/>
    <s v="Julio"/>
    <s v="Julio"/>
    <n v="4"/>
    <s v="Contratación directa"/>
    <x v="0"/>
    <n v="45360901"/>
    <n v="45360901"/>
    <s v="1. Prioridad Crítica"/>
    <s v="N.D."/>
    <s v="NO"/>
    <s v="N/A"/>
    <s v="2610 - Dirección Territorial Cundinamarca"/>
    <s v="2.3 - Gestión Catastral"/>
    <s v="2.3-1 - Formación y actualización catastral"/>
    <s v="SER - Adquisición de servicios"/>
    <s v="SER012 - Prestación de servicios personas naturales"/>
    <s v="Coordinador operativo municipal COM"/>
    <n v="25175"/>
    <s v="CUNDINAMARCA"/>
    <s v="CHÍA"/>
    <n v="0"/>
    <n v="0"/>
    <n v="0"/>
    <n v="0"/>
    <n v="0"/>
    <n v="0"/>
    <n v="0"/>
    <n v="0"/>
    <n v="0"/>
    <n v="0"/>
    <n v="0"/>
    <n v="0"/>
    <n v="45360901"/>
    <n v="0"/>
    <n v="0"/>
    <n v="9516273"/>
    <n v="0"/>
    <n v="9516273"/>
    <n v="0"/>
    <n v="9516273"/>
    <n v="0"/>
    <n v="9516273"/>
    <n v="0"/>
    <n v="7295809"/>
    <n v="26024"/>
  </r>
  <r>
    <s v="2500.1.1.1.4662"/>
    <s v="INVERSIÓN"/>
    <x v="0"/>
    <s v="1 - Ajustar el modelo de operación y de gestión catastral del Instituto"/>
    <x v="0"/>
    <x v="0"/>
    <n v="80111601"/>
    <x v="0"/>
    <s v="N/A"/>
    <s v="Prestación de servicios personales para realizar actividades de apoyo en el área de sistemas en el marco de la actualización y/o formación catastral con enfoque multipropósito en el municipio asignado por la Dirección Territorial  Cundinamarca"/>
    <s v="Julio"/>
    <s v="Julio"/>
    <n v="4"/>
    <s v="Contratación directa"/>
    <x v="0"/>
    <n v="12868677"/>
    <n v="12868677"/>
    <s v="1. Prioridad Crítica"/>
    <s v="N.D."/>
    <s v="NO"/>
    <s v="N/A"/>
    <s v="2610 - Dirección Territorial Cundinamarca"/>
    <s v="2.3 - Gestión Catastral"/>
    <s v="2.3-1 - Formación y actualización catastral"/>
    <s v="SER - Adquisición de servicios"/>
    <s v="SER012 - Prestación de servicios personas naturales"/>
    <s v="Técnico Sistemas COM"/>
    <n v="25175"/>
    <s v="CUNDINAMARCA"/>
    <s v="CHÍA"/>
    <n v="0"/>
    <n v="0"/>
    <n v="0"/>
    <n v="0"/>
    <n v="0"/>
    <n v="0"/>
    <n v="0"/>
    <n v="0"/>
    <n v="0"/>
    <n v="0"/>
    <n v="0"/>
    <n v="0"/>
    <n v="12868677"/>
    <n v="0"/>
    <n v="0"/>
    <n v="3039845"/>
    <n v="0"/>
    <n v="3039845"/>
    <n v="0"/>
    <n v="3039845"/>
    <n v="0"/>
    <n v="3039845"/>
    <n v="0"/>
    <n v="709297"/>
    <n v="26124"/>
  </r>
  <r>
    <s v="2500.1.1.1.4663"/>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por la Dirección Territorial  Cundinamarca"/>
    <s v="Julio"/>
    <s v="Julio"/>
    <n v="4"/>
    <s v="Contratación directa"/>
    <x v="0"/>
    <n v="8206043"/>
    <n v="8206043"/>
    <s v="1. Prioridad Crítica"/>
    <s v="N.D."/>
    <s v="NO"/>
    <s v="N/A"/>
    <s v="2610 - Dirección Territorial Cundinamarca"/>
    <s v="2.3 - Gestión Catastral"/>
    <s v="2.3-1 - Formación y actualización catastral"/>
    <s v="SER - Adquisición de servicios"/>
    <s v="SER012 - Prestación de servicios personas naturales"/>
    <s v="Promotor Intercultural COM"/>
    <n v="25175"/>
    <s v="CUNDINAMARCA"/>
    <s v="CHÍA"/>
    <n v="0"/>
    <n v="0"/>
    <n v="0"/>
    <n v="0"/>
    <n v="0"/>
    <n v="0"/>
    <n v="0"/>
    <n v="0"/>
    <n v="0"/>
    <n v="0"/>
    <n v="0"/>
    <n v="0"/>
    <n v="8206043"/>
    <n v="0"/>
    <n v="0"/>
    <n v="1985333"/>
    <n v="0"/>
    <n v="1985333"/>
    <n v="0"/>
    <n v="1985333"/>
    <n v="0"/>
    <n v="1985333"/>
    <n v="0"/>
    <n v="264711"/>
    <n v="26224"/>
  </r>
  <r>
    <s v="2500.1.1.1.4664"/>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por la Dirección Territorial  Cundinamarca"/>
    <s v="Julio"/>
    <s v="Julio"/>
    <n v="4"/>
    <s v="Contratación directa"/>
    <x v="0"/>
    <n v="8206043"/>
    <n v="8206043"/>
    <s v="1. Prioridad Crítica"/>
    <s v="N.D."/>
    <s v="NO"/>
    <s v="N/A"/>
    <s v="2610 - Dirección Territorial Cundinamarca"/>
    <s v="2.3 - Gestión Catastral"/>
    <s v="2.3-1 - Formación y actualización catastral"/>
    <s v="SER - Adquisición de servicios"/>
    <s v="SER012 - Prestación de servicios personas naturales"/>
    <s v="Promotor Intercultural COM"/>
    <n v="25175"/>
    <s v="CUNDINAMARCA"/>
    <s v="CHÍA"/>
    <n v="0"/>
    <n v="0"/>
    <n v="0"/>
    <n v="0"/>
    <n v="0"/>
    <n v="0"/>
    <n v="0"/>
    <n v="0"/>
    <n v="0"/>
    <n v="0"/>
    <n v="0"/>
    <n v="0"/>
    <n v="8206043"/>
    <n v="0"/>
    <n v="0"/>
    <n v="1985333"/>
    <n v="0"/>
    <n v="1985333"/>
    <n v="0"/>
    <n v="1985333"/>
    <n v="0"/>
    <n v="1985333"/>
    <n v="0"/>
    <n v="264711"/>
    <n v="26324"/>
  </r>
  <r>
    <s v="2500.1.1.1.4665"/>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por la Dirección Territorial  Cundinamarca"/>
    <s v="Julio"/>
    <s v="Julio"/>
    <n v="5"/>
    <s v="Contratación directa"/>
    <x v="0"/>
    <n v="9926665"/>
    <n v="9926665"/>
    <s v="1. Prioridad Crítica"/>
    <s v="N.D."/>
    <s v="NO"/>
    <s v="N/A"/>
    <s v="2610 - Dirección Territorial Cundinamarca"/>
    <s v="2.3 - Gestión Catastral"/>
    <s v="2.3-1 - Formación y actualización catastral"/>
    <s v="SER - Adquisición de servicios"/>
    <s v="SER012 - Prestación de servicios personas naturales"/>
    <s v="Promotor Intercultural COM"/>
    <n v="25175"/>
    <s v="CUNDINAMARCA"/>
    <s v="CHÍA"/>
    <n v="0"/>
    <n v="0"/>
    <n v="0"/>
    <n v="0"/>
    <n v="0"/>
    <n v="0"/>
    <n v="0"/>
    <n v="0"/>
    <n v="0"/>
    <n v="0"/>
    <n v="0"/>
    <n v="0"/>
    <n v="9926665"/>
    <n v="0"/>
    <n v="0"/>
    <n v="1985333"/>
    <n v="0"/>
    <n v="1985333"/>
    <n v="0"/>
    <n v="1985333"/>
    <n v="0"/>
    <n v="1985333"/>
    <n v="0"/>
    <n v="1985333"/>
    <n v="26424"/>
  </r>
  <r>
    <s v="2500.1.1.1.4666"/>
    <s v="INVERSIÓN"/>
    <x v="0"/>
    <s v="1 - Ajustar el modelo de operación y de gestión catastral del Instituto"/>
    <x v="0"/>
    <x v="0"/>
    <n v="80111601"/>
    <x v="0"/>
    <s v="N/A"/>
    <s v="Prestación de servicios profesionales para realizar las actividades del aseguramiento y evaluación de calidad del componente físico de los productos generados en los procesos de formación y actualización catastra con enfoque multipropósito a cargo de la Direccion Territorial de Cundinamarca"/>
    <s v="Septiembre"/>
    <s v="Septiembre"/>
    <n v="4"/>
    <s v="Contratación directa"/>
    <x v="0"/>
    <n v="29482368"/>
    <n v="29482368"/>
    <s v="1. Prioridad Crítica"/>
    <s v="N.D."/>
    <s v="NO"/>
    <s v="N/A"/>
    <s v="2610 - Dirección Territorial Cundinamarca"/>
    <s v="2.3 - Gestión Catastral"/>
    <s v="2.3-1 - Formación y actualización catastral"/>
    <s v="SER - Adquisición de servicios"/>
    <s v="SER012 - Prestación de servicios personas naturales"/>
    <s v="Control Calidad QC - Interna"/>
    <n v="25175"/>
    <s v="CUNDINAMARCA"/>
    <s v="CHÍA"/>
    <n v="0"/>
    <n v="0"/>
    <n v="0"/>
    <n v="0"/>
    <n v="0"/>
    <n v="0"/>
    <n v="0"/>
    <n v="0"/>
    <n v="0"/>
    <n v="0"/>
    <n v="0"/>
    <n v="0"/>
    <n v="0"/>
    <n v="0"/>
    <n v="0"/>
    <n v="0"/>
    <n v="29482368"/>
    <n v="0"/>
    <n v="0"/>
    <n v="7370592"/>
    <n v="0"/>
    <n v="7370592"/>
    <n v="0"/>
    <n v="14741184"/>
    <n v="26524"/>
  </r>
  <r>
    <s v="2500.1.1.1.4667"/>
    <s v="INVERSIÓN"/>
    <x v="0"/>
    <s v="1 - Ajustar el modelo de operación y de gestión catastral del Instituto"/>
    <x v="0"/>
    <x v="0"/>
    <n v="80111601"/>
    <x v="0"/>
    <s v="N/A"/>
    <s v="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de Cundinamarca."/>
    <s v="Septiembre"/>
    <s v="Septiembre"/>
    <n v="4"/>
    <s v="Contratación directa"/>
    <x v="0"/>
    <n v="29482368"/>
    <n v="29482368"/>
    <s v="1. Prioridad Crítica"/>
    <s v="N.D."/>
    <s v="NO"/>
    <s v="N/A"/>
    <s v="2610 - Dirección Territorial Cundinamarca"/>
    <s v="2.3 - Gestión Catastral"/>
    <s v="2.3-1 - Formación y actualización catastral"/>
    <s v="SER - Adquisición de servicios"/>
    <s v="SER012 - Prestación de servicios personas naturales"/>
    <s v="Control Calidad QC - Externa"/>
    <n v="25175"/>
    <s v="CUNDINAMARCA"/>
    <s v="CHÍA"/>
    <n v="0"/>
    <n v="0"/>
    <n v="0"/>
    <n v="0"/>
    <n v="0"/>
    <n v="0"/>
    <n v="0"/>
    <n v="0"/>
    <n v="0"/>
    <n v="0"/>
    <n v="0"/>
    <n v="0"/>
    <n v="0"/>
    <n v="0"/>
    <n v="0"/>
    <n v="0"/>
    <n v="29482368"/>
    <n v="0"/>
    <n v="0"/>
    <n v="7370592"/>
    <n v="0"/>
    <n v="7370592"/>
    <n v="0"/>
    <n v="14741184"/>
    <n v="26624"/>
  </r>
  <r>
    <s v="2500.1.1.1.4668"/>
    <s v="INVERSIÓN"/>
    <x v="0"/>
    <s v="1 - Ajustar el modelo de operación y de gestión catastral del Instituto"/>
    <x v="0"/>
    <x v="0"/>
    <n v="80111601"/>
    <x v="0"/>
    <s v="N/A"/>
    <s v="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de Cundinamarca."/>
    <s v="Septiembre"/>
    <s v="Septiembre"/>
    <n v="4"/>
    <s v="Contratación directa"/>
    <x v="0"/>
    <n v="29482368"/>
    <n v="29482368"/>
    <s v="1. Prioridad Crítica"/>
    <s v="N.D."/>
    <s v="NO"/>
    <s v="N/A"/>
    <s v="2610 - Dirección Territorial Cundinamarca"/>
    <s v="2.3 - Gestión Catastral"/>
    <s v="2.3-1 - Formación y actualización catastral"/>
    <s v="SER - Adquisición de servicios"/>
    <s v="SER012 - Prestación de servicios personas naturales"/>
    <s v="Control Calidad QC - Externa"/>
    <n v="25175"/>
    <s v="CUNDINAMARCA"/>
    <s v="CHÍA"/>
    <n v="0"/>
    <n v="0"/>
    <n v="0"/>
    <n v="0"/>
    <n v="0"/>
    <n v="0"/>
    <n v="0"/>
    <n v="0"/>
    <n v="0"/>
    <n v="0"/>
    <n v="0"/>
    <n v="0"/>
    <n v="0"/>
    <n v="0"/>
    <n v="0"/>
    <n v="0"/>
    <n v="29482368"/>
    <n v="0"/>
    <n v="0"/>
    <n v="7370592"/>
    <n v="0"/>
    <n v="7370592"/>
    <n v="0"/>
    <n v="14741184"/>
    <n v="26724"/>
  </r>
  <r>
    <s v="2500.1.1.1.4669"/>
    <s v="INVERSIÓN"/>
    <x v="0"/>
    <s v="1 - Ajustar el modelo de operación y de gestión catastral del Instituto"/>
    <x v="0"/>
    <x v="0"/>
    <n v="80111601"/>
    <x v="0"/>
    <s v="N/A"/>
    <s v="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de Cundinamarca."/>
    <s v="Septiembre"/>
    <s v="Septiembre"/>
    <n v="4"/>
    <s v="Contratación directa"/>
    <x v="0"/>
    <n v="29482368"/>
    <n v="29482368"/>
    <s v="1. Prioridad Crítica"/>
    <s v="N.D."/>
    <s v="NO"/>
    <s v="N/A"/>
    <s v="2610 - Dirección Territorial Cundinamarca"/>
    <s v="2.3 - Gestión Catastral"/>
    <s v="2.3-1 - Formación y actualización catastral"/>
    <s v="SER - Adquisición de servicios"/>
    <s v="SER012 - Prestación de servicios personas naturales"/>
    <s v="Control Calidad QC - Externa"/>
    <n v="25175"/>
    <s v="CUNDINAMARCA"/>
    <s v="CHÍA"/>
    <n v="0"/>
    <n v="0"/>
    <n v="0"/>
    <n v="0"/>
    <n v="0"/>
    <n v="0"/>
    <n v="0"/>
    <n v="0"/>
    <n v="0"/>
    <n v="0"/>
    <n v="0"/>
    <n v="0"/>
    <n v="0"/>
    <n v="0"/>
    <n v="0"/>
    <n v="0"/>
    <n v="29482368"/>
    <n v="0"/>
    <n v="0"/>
    <n v="7370592"/>
    <n v="0"/>
    <n v="7370592"/>
    <n v="0"/>
    <n v="14741184"/>
    <n v="26824"/>
  </r>
  <r>
    <s v="2500.1.1.1.4670"/>
    <s v="INVERSIÓN"/>
    <x v="0"/>
    <s v="1 - Ajustar el modelo de operación y de gestión catastral del Instituto"/>
    <x v="0"/>
    <x v="0"/>
    <n v="80111601"/>
    <x v="0"/>
    <s v="N/A"/>
    <s v="Prestación de Servicios Profesionales para dar apoyo jurídico desde el aspeco contractual en los procesos de formación y actualización catastral con enfoque multipropósito a cargo de la Dirección territorial de Cundinamarca."/>
    <s v="Septiembre"/>
    <s v="Septiembre"/>
    <n v="4"/>
    <s v="Contratación directa"/>
    <x v="0"/>
    <n v="29482368"/>
    <n v="29482368"/>
    <s v="1. Prioridad Crítica"/>
    <s v="N.D."/>
    <s v="NO"/>
    <s v="N/A"/>
    <s v="2610 - Dirección Territorial Cundinamarca"/>
    <s v="2.3 - Gestión Catastral"/>
    <s v="2.3-1 - Formación y actualización catastral"/>
    <s v="SER - Adquisición de servicios"/>
    <s v="SER012 - Prestación de servicios personas naturales"/>
    <s v="Profesional Jurídico Contractual "/>
    <n v="25175"/>
    <s v="CUNDINAMARCA"/>
    <s v="CHÍA"/>
    <n v="0"/>
    <n v="0"/>
    <n v="0"/>
    <n v="0"/>
    <n v="0"/>
    <n v="0"/>
    <n v="0"/>
    <n v="0"/>
    <n v="0"/>
    <n v="0"/>
    <n v="0"/>
    <n v="0"/>
    <n v="0"/>
    <n v="0"/>
    <n v="0"/>
    <n v="0"/>
    <n v="29482368"/>
    <n v="0"/>
    <n v="0"/>
    <n v="7370592"/>
    <n v="0"/>
    <n v="7370592"/>
    <n v="0"/>
    <n v="14741184"/>
    <n v="26924"/>
  </r>
  <r>
    <s v="2500.1.1.1.4671"/>
    <s v="INVERSIÓN"/>
    <x v="0"/>
    <s v="1 - Ajustar el modelo de operación y de gestión catastral del Instituto"/>
    <x v="0"/>
    <x v="0"/>
    <n v="80111601"/>
    <x v="0"/>
    <s v="N/A"/>
    <s v="Prestación de Servicios Profesionales para dar apoyo jurídico desde el aspeco predial y registral en los procesos de formación y actualización catastral con enfoque multipropósito a cargo de la Dirección territorial de Cundinamarca."/>
    <s v="Septiembre"/>
    <s v="Septiembre"/>
    <n v="4"/>
    <s v="Contratación directa"/>
    <x v="0"/>
    <n v="29482368"/>
    <n v="29482368"/>
    <s v="1. Prioridad Crítica"/>
    <s v="N.D."/>
    <s v="NO"/>
    <s v="N/A"/>
    <s v="2610 - Dirección Territorial Cundinamarca"/>
    <s v="2.3 - Gestión Catastral"/>
    <s v="2.3-1 - Formación y actualización catastral"/>
    <s v="SER - Adquisición de servicios"/>
    <s v="SER012 - Prestación de servicios personas naturales"/>
    <s v="Profesional Calidad Jurídica Predial "/>
    <n v="25175"/>
    <s v="CUNDINAMARCA"/>
    <s v="CHÍA"/>
    <n v="0"/>
    <n v="0"/>
    <n v="0"/>
    <n v="0"/>
    <n v="0"/>
    <n v="0"/>
    <n v="0"/>
    <n v="0"/>
    <n v="0"/>
    <n v="0"/>
    <n v="0"/>
    <n v="0"/>
    <n v="0"/>
    <n v="0"/>
    <n v="0"/>
    <n v="0"/>
    <n v="29482368"/>
    <n v="0"/>
    <n v="0"/>
    <n v="7370592"/>
    <n v="0"/>
    <n v="7370592"/>
    <n v="0"/>
    <n v="14741184"/>
    <n v="27024"/>
  </r>
  <r>
    <s v="2500.1.1.1.4672"/>
    <s v="INVERSIÓN"/>
    <x v="0"/>
    <s v="1 - Ajustar el modelo de operación y de gestión catastral del Instituto"/>
    <x v="0"/>
    <x v="0"/>
    <n v="80111601"/>
    <x v="0"/>
    <s v="N/A"/>
    <s v="Prestación de servicios profesionales para realizar las actividades del aseguramiento y evaluación de calidad del componente físico de los productos generados en los procesos de formación y actualización catastra con enfoque multipropósito a cargo de la Direccion Territorial de Boyaca"/>
    <s v="Julio"/>
    <s v="Julio"/>
    <n v="6"/>
    <s v="Contratación directa"/>
    <x v="0"/>
    <n v="44223552"/>
    <n v="44223552"/>
    <s v="1. Prioridad Crítica"/>
    <s v="N.D."/>
    <s v="NO"/>
    <s v="N/A"/>
    <s v="2603 - Dirección Territorial Boyacá"/>
    <s v="2.3 - Gestión Catastral"/>
    <s v="2.3-1 - Formación y actualización catastral"/>
    <s v="SER - Adquisición de servicios"/>
    <s v="SER012 - Prestación de servicios personas naturales"/>
    <s v="Control Calidad QC - Interna"/>
    <n v="0"/>
    <n v="0"/>
    <s v="NO APLICA"/>
    <n v="0"/>
    <n v="0"/>
    <n v="0"/>
    <n v="0"/>
    <n v="0"/>
    <n v="0"/>
    <n v="0"/>
    <n v="0"/>
    <n v="0"/>
    <n v="0"/>
    <n v="0"/>
    <n v="0"/>
    <n v="44223552"/>
    <n v="0"/>
    <n v="0"/>
    <n v="7370592"/>
    <n v="0"/>
    <n v="7370592"/>
    <n v="0"/>
    <n v="7370592"/>
    <n v="0"/>
    <n v="7370592"/>
    <n v="0"/>
    <n v="14741184"/>
    <n v="0"/>
  </r>
  <r>
    <s v="2500.1.1.1.4673"/>
    <s v="INVERSIÓN"/>
    <x v="0"/>
    <s v="1 - Ajustar el modelo de operación y de gestión catastral del Instituto"/>
    <x v="0"/>
    <x v="0"/>
    <n v="80111601"/>
    <x v="0"/>
    <s v="N/A"/>
    <s v="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de Boyaca."/>
    <s v="Julio"/>
    <s v="Julio"/>
    <n v="6"/>
    <s v="Contratación directa"/>
    <x v="0"/>
    <n v="44223552"/>
    <n v="44223552"/>
    <s v="1. Prioridad Crítica"/>
    <s v="N.D."/>
    <s v="NO"/>
    <s v="N/A"/>
    <s v="2603 - Dirección Territorial Boyacá"/>
    <s v="2.3 - Gestión Catastral"/>
    <s v="2.3-1 - Formación y actualización catastral"/>
    <s v="SER - Adquisición de servicios"/>
    <s v="SER012 - Prestación de servicios personas naturales"/>
    <s v="Control Calidad QC - Externa"/>
    <n v="0"/>
    <n v="0"/>
    <s v="NO APLICA"/>
    <n v="0"/>
    <n v="0"/>
    <n v="0"/>
    <n v="0"/>
    <n v="0"/>
    <n v="0"/>
    <n v="0"/>
    <n v="0"/>
    <n v="0"/>
    <n v="0"/>
    <n v="0"/>
    <n v="0"/>
    <n v="44223552"/>
    <n v="0"/>
    <n v="0"/>
    <n v="7370592"/>
    <n v="0"/>
    <n v="7370592"/>
    <n v="0"/>
    <n v="7370592"/>
    <n v="0"/>
    <n v="7370592"/>
    <n v="0"/>
    <n v="14741184"/>
    <n v="0"/>
  </r>
  <r>
    <s v="2500.1.1.1.4674"/>
    <s v="INVERSIÓN"/>
    <x v="0"/>
    <s v="1 - Ajustar el modelo de operación y de gestión catastral del Instituto"/>
    <x v="0"/>
    <x v="0"/>
    <n v="80111601"/>
    <x v="0"/>
    <s v="N/A"/>
    <s v="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de Boyaca."/>
    <s v="Julio"/>
    <s v="Julio"/>
    <n v="6"/>
    <s v="Contratación directa"/>
    <x v="0"/>
    <n v="44223552"/>
    <n v="44223552"/>
    <s v="1. Prioridad Crítica"/>
    <s v="N.D."/>
    <s v="NO"/>
    <s v="N/A"/>
    <s v="2603 - Dirección Territorial Boyacá"/>
    <s v="2.3 - Gestión Catastral"/>
    <s v="2.3-1 - Formación y actualización catastral"/>
    <s v="SER - Adquisición de servicios"/>
    <s v="SER012 - Prestación de servicios personas naturales"/>
    <s v="Control Calidad QC - Externa"/>
    <n v="0"/>
    <n v="0"/>
    <s v="NO APLICA"/>
    <n v="0"/>
    <n v="0"/>
    <n v="0"/>
    <n v="0"/>
    <n v="0"/>
    <n v="0"/>
    <n v="0"/>
    <n v="0"/>
    <n v="0"/>
    <n v="0"/>
    <n v="0"/>
    <n v="0"/>
    <n v="44223552"/>
    <n v="0"/>
    <n v="0"/>
    <n v="7370592"/>
    <n v="0"/>
    <n v="7370592"/>
    <n v="0"/>
    <n v="7370592"/>
    <n v="0"/>
    <n v="7370592"/>
    <n v="0"/>
    <n v="14741184"/>
    <n v="0"/>
  </r>
  <r>
    <s v="2500.1.1.1.4675"/>
    <s v="INVERSIÓN"/>
    <x v="0"/>
    <s v="1 - Ajustar el modelo de operación y de gestión catastral del Instituto"/>
    <x v="0"/>
    <x v="0"/>
    <n v="80111601"/>
    <x v="0"/>
    <s v="N/A"/>
    <s v="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de Boyaca."/>
    <s v="Julio"/>
    <s v="Julio"/>
    <n v="6"/>
    <s v="Contratación directa"/>
    <x v="0"/>
    <n v="44223552"/>
    <n v="44223552"/>
    <s v="1. Prioridad Crítica"/>
    <s v="N.D."/>
    <s v="NO"/>
    <s v="N/A"/>
    <s v="2603 - Dirección Territorial Boyacá"/>
    <s v="2.3 - Gestión Catastral"/>
    <s v="2.3-1 - Formación y actualización catastral"/>
    <s v="SER - Adquisición de servicios"/>
    <s v="SER012 - Prestación de servicios personas naturales"/>
    <s v="Control Calidad QC - Externa"/>
    <n v="0"/>
    <n v="0"/>
    <s v="NO APLICA"/>
    <n v="0"/>
    <n v="0"/>
    <n v="0"/>
    <n v="0"/>
    <n v="0"/>
    <n v="0"/>
    <n v="0"/>
    <n v="0"/>
    <n v="0"/>
    <n v="0"/>
    <n v="0"/>
    <n v="0"/>
    <n v="44223552"/>
    <n v="0"/>
    <n v="0"/>
    <n v="7370592"/>
    <n v="0"/>
    <n v="7370592"/>
    <n v="0"/>
    <n v="7370592"/>
    <n v="0"/>
    <n v="7370592"/>
    <n v="0"/>
    <n v="14741184"/>
    <n v="0"/>
  </r>
  <r>
    <s v="2500.1.1.1.4676"/>
    <s v="INVERSIÓN"/>
    <x v="0"/>
    <s v="1 - Ajustar el modelo de operación y de gestión catastral del Instituto"/>
    <x v="0"/>
    <x v="0"/>
    <n v="80111601"/>
    <x v="0"/>
    <s v="N/A"/>
    <s v="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de Boyaca."/>
    <s v="Julio"/>
    <s v="Julio"/>
    <n v="6"/>
    <s v="Contratación directa"/>
    <x v="0"/>
    <n v="44223552"/>
    <n v="44223552"/>
    <s v="1. Prioridad Crítica"/>
    <s v="N.D."/>
    <s v="NO"/>
    <s v="N/A"/>
    <s v="2603 - Dirección Territorial Boyacá"/>
    <s v="2.3 - Gestión Catastral"/>
    <s v="2.3-1 - Formación y actualización catastral"/>
    <s v="SER - Adquisición de servicios"/>
    <s v="SER012 - Prestación de servicios personas naturales"/>
    <s v="Control Calidad QC - Externa"/>
    <n v="0"/>
    <n v="0"/>
    <s v="NO APLICA"/>
    <n v="0"/>
    <n v="0"/>
    <n v="0"/>
    <n v="0"/>
    <n v="0"/>
    <n v="0"/>
    <n v="0"/>
    <n v="0"/>
    <n v="0"/>
    <n v="0"/>
    <n v="0"/>
    <n v="0"/>
    <n v="44223552"/>
    <n v="0"/>
    <n v="0"/>
    <n v="7370592"/>
    <n v="0"/>
    <n v="7370592"/>
    <n v="0"/>
    <n v="7370592"/>
    <n v="0"/>
    <n v="7370592"/>
    <n v="0"/>
    <n v="14741184"/>
    <n v="0"/>
  </r>
  <r>
    <s v="2500.1.1.1.4677"/>
    <s v="INVERSIÓN"/>
    <x v="0"/>
    <s v="1 - Ajustar el modelo de operación y de gestión catastral del Instituto"/>
    <x v="0"/>
    <x v="0"/>
    <n v="80111601"/>
    <x v="0"/>
    <s v="N/A"/>
    <s v="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de Boyaca."/>
    <s v="Julio"/>
    <s v="Julio"/>
    <n v="6"/>
    <s v="Contratación directa"/>
    <x v="0"/>
    <n v="44223552"/>
    <n v="44223552"/>
    <s v="1. Prioridad Crítica"/>
    <s v="N.D."/>
    <s v="NO"/>
    <s v="N/A"/>
    <s v="2603 - Dirección Territorial Boyacá"/>
    <s v="2.3 - Gestión Catastral"/>
    <s v="2.3-1 - Formación y actualización catastral"/>
    <s v="SER - Adquisición de servicios"/>
    <s v="SER012 - Prestación de servicios personas naturales"/>
    <s v="Control Calidad QC - Externa"/>
    <n v="0"/>
    <n v="0"/>
    <s v="NO APLICA"/>
    <n v="0"/>
    <n v="0"/>
    <n v="0"/>
    <n v="0"/>
    <n v="0"/>
    <n v="0"/>
    <n v="0"/>
    <n v="0"/>
    <n v="0"/>
    <n v="0"/>
    <n v="0"/>
    <n v="0"/>
    <n v="44223552"/>
    <n v="0"/>
    <n v="0"/>
    <n v="7370592"/>
    <n v="0"/>
    <n v="7370592"/>
    <n v="0"/>
    <n v="7370592"/>
    <n v="0"/>
    <n v="7370592"/>
    <n v="0"/>
    <n v="14741184"/>
    <n v="0"/>
  </r>
  <r>
    <s v="2500.1.1.1.4678"/>
    <s v="INVERSIÓN"/>
    <x v="0"/>
    <s v="1 - Ajustar el modelo de operación y de gestión catastral del Instituto"/>
    <x v="0"/>
    <x v="0"/>
    <n v="80111601"/>
    <x v="0"/>
    <s v="N/A"/>
    <s v="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de Boyaca."/>
    <s v="Julio"/>
    <s v="Julio"/>
    <n v="6"/>
    <s v="Contratación directa"/>
    <x v="0"/>
    <n v="44223552"/>
    <n v="44223552"/>
    <s v="1. Prioridad Crítica"/>
    <s v="N.D."/>
    <s v="NO"/>
    <s v="N/A"/>
    <s v="2603 - Dirección Territorial Boyacá"/>
    <s v="2.3 - Gestión Catastral"/>
    <s v="2.3-1 - Formación y actualización catastral"/>
    <s v="SER - Adquisición de servicios"/>
    <s v="SER012 - Prestación de servicios personas naturales"/>
    <s v="Control Calidad QC - Externa"/>
    <n v="0"/>
    <n v="0"/>
    <s v="NO APLICA"/>
    <n v="0"/>
    <n v="0"/>
    <n v="0"/>
    <n v="0"/>
    <n v="0"/>
    <n v="0"/>
    <n v="0"/>
    <n v="0"/>
    <n v="0"/>
    <n v="0"/>
    <n v="0"/>
    <n v="0"/>
    <n v="44223552"/>
    <n v="0"/>
    <n v="0"/>
    <n v="7370592"/>
    <n v="0"/>
    <n v="7370592"/>
    <n v="0"/>
    <n v="7370592"/>
    <n v="0"/>
    <n v="7370592"/>
    <n v="0"/>
    <n v="14741184"/>
    <n v="0"/>
  </r>
  <r>
    <s v="2500.1.1.1.4679"/>
    <s v="INVERSIÓN"/>
    <x v="0"/>
    <s v="1 - Ajustar el modelo de operación y de gestión catastral del Instituto"/>
    <x v="0"/>
    <x v="0"/>
    <n v="80111601"/>
    <x v="0"/>
    <s v="N/A"/>
    <s v="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de Boyaca."/>
    <s v="Julio"/>
    <s v="Julio"/>
    <n v="6"/>
    <s v="Contratación directa"/>
    <x v="0"/>
    <n v="44223552"/>
    <n v="44223552"/>
    <s v="1. Prioridad Crítica"/>
    <s v="N.D."/>
    <s v="NO"/>
    <s v="N/A"/>
    <s v="2603 - Dirección Territorial Boyacá"/>
    <s v="2.3 - Gestión Catastral"/>
    <s v="2.3-1 - Formación y actualización catastral"/>
    <s v="SER - Adquisición de servicios"/>
    <s v="SER012 - Prestación de servicios personas naturales"/>
    <s v="Control Calidad QC - Externa"/>
    <n v="0"/>
    <n v="0"/>
    <s v="NO APLICA"/>
    <n v="0"/>
    <n v="0"/>
    <n v="0"/>
    <n v="0"/>
    <n v="0"/>
    <n v="0"/>
    <n v="0"/>
    <n v="0"/>
    <n v="0"/>
    <n v="0"/>
    <n v="0"/>
    <n v="0"/>
    <n v="44223552"/>
    <n v="0"/>
    <n v="0"/>
    <n v="7370592"/>
    <n v="0"/>
    <n v="7370592"/>
    <n v="0"/>
    <n v="7370592"/>
    <n v="0"/>
    <n v="7370592"/>
    <n v="0"/>
    <n v="14741184"/>
    <n v="0"/>
  </r>
  <r>
    <s v="2500.1.1.1.4680"/>
    <s v="INVERSIÓN"/>
    <x v="0"/>
    <s v="1 - Ajustar el modelo de operación y de gestión catastral del Instituto"/>
    <x v="0"/>
    <x v="0"/>
    <n v="80111601"/>
    <x v="0"/>
    <s v="N/A"/>
    <s v="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de Boyaca."/>
    <s v="Julio"/>
    <s v="Julio"/>
    <n v="6"/>
    <s v="Contratación directa"/>
    <x v="0"/>
    <n v="44223552"/>
    <n v="44223552"/>
    <s v="1. Prioridad Crítica"/>
    <s v="N.D."/>
    <s v="NO"/>
    <s v="N/A"/>
    <s v="2603 - Dirección Territorial Boyacá"/>
    <s v="2.3 - Gestión Catastral"/>
    <s v="2.3-1 - Formación y actualización catastral"/>
    <s v="SER - Adquisición de servicios"/>
    <s v="SER012 - Prestación de servicios personas naturales"/>
    <s v="Control Calidad QC - Externa"/>
    <n v="0"/>
    <n v="0"/>
    <s v="NO APLICA"/>
    <n v="0"/>
    <n v="0"/>
    <n v="0"/>
    <n v="0"/>
    <n v="0"/>
    <n v="0"/>
    <n v="0"/>
    <n v="0"/>
    <n v="0"/>
    <n v="0"/>
    <n v="0"/>
    <n v="0"/>
    <n v="44223552"/>
    <n v="0"/>
    <n v="0"/>
    <n v="7370592"/>
    <n v="0"/>
    <n v="7370592"/>
    <n v="0"/>
    <n v="7370592"/>
    <n v="0"/>
    <n v="7370592"/>
    <n v="0"/>
    <n v="14741184"/>
    <n v="0"/>
  </r>
  <r>
    <s v="2500.1.1.1.4681"/>
    <s v="INVERSIÓN"/>
    <x v="0"/>
    <s v="1 - Ajustar el modelo de operación y de gestión catastral del Instituto"/>
    <x v="0"/>
    <x v="0"/>
    <n v="80111601"/>
    <x v="0"/>
    <s v="N/A"/>
    <s v="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de Boyaca."/>
    <s v="Julio"/>
    <s v="Julio"/>
    <n v="6"/>
    <s v="Contratación directa"/>
    <x v="0"/>
    <n v="44223552"/>
    <n v="44223552"/>
    <s v="1. Prioridad Crítica"/>
    <s v="N.D."/>
    <s v="NO"/>
    <s v="N/A"/>
    <s v="2603 - Dirección Territorial Boyacá"/>
    <s v="2.3 - Gestión Catastral"/>
    <s v="2.3-1 - Formación y actualización catastral"/>
    <s v="SER - Adquisición de servicios"/>
    <s v="SER012 - Prestación de servicios personas naturales"/>
    <s v="Control Calidad QC - Externa"/>
    <n v="0"/>
    <n v="0"/>
    <s v="NO APLICA"/>
    <n v="0"/>
    <n v="0"/>
    <n v="0"/>
    <n v="0"/>
    <n v="0"/>
    <n v="0"/>
    <n v="0"/>
    <n v="0"/>
    <n v="0"/>
    <n v="0"/>
    <n v="0"/>
    <n v="0"/>
    <n v="44223552"/>
    <n v="0"/>
    <n v="0"/>
    <n v="7370592"/>
    <n v="0"/>
    <n v="7370592"/>
    <n v="0"/>
    <n v="7370592"/>
    <n v="0"/>
    <n v="7370592"/>
    <n v="0"/>
    <n v="14741184"/>
    <n v="0"/>
  </r>
  <r>
    <s v="2500.1.1.1.4682"/>
    <s v="INVERSIÓN"/>
    <x v="0"/>
    <s v="1 - Ajustar el modelo de operación y de gestión catastral del Instituto"/>
    <x v="0"/>
    <x v="0"/>
    <n v="80111601"/>
    <x v="0"/>
    <s v="N/A"/>
    <s v="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de Boyaca."/>
    <s v="Julio"/>
    <s v="Julio"/>
    <n v="6"/>
    <s v="Contratación directa"/>
    <x v="0"/>
    <n v="44223552"/>
    <n v="44223552"/>
    <s v="1. Prioridad Crítica"/>
    <s v="N.D."/>
    <s v="NO"/>
    <s v="N/A"/>
    <s v="2603 - Dirección Territorial Boyacá"/>
    <s v="2.3 - Gestión Catastral"/>
    <s v="2.3-1 - Formación y actualización catastral"/>
    <s v="SER - Adquisición de servicios"/>
    <s v="SER012 - Prestación de servicios personas naturales"/>
    <s v="Control Calidad QC - Externa"/>
    <n v="0"/>
    <n v="0"/>
    <s v="NO APLICA"/>
    <n v="0"/>
    <n v="0"/>
    <n v="0"/>
    <n v="0"/>
    <n v="0"/>
    <n v="0"/>
    <n v="0"/>
    <n v="0"/>
    <n v="0"/>
    <n v="0"/>
    <n v="0"/>
    <n v="0"/>
    <n v="44223552"/>
    <n v="0"/>
    <n v="0"/>
    <n v="7370592"/>
    <n v="0"/>
    <n v="7370592"/>
    <n v="0"/>
    <n v="7370592"/>
    <n v="0"/>
    <n v="7370592"/>
    <n v="0"/>
    <n v="14741184"/>
    <n v="0"/>
  </r>
  <r>
    <s v="2500.1.1.1.4683"/>
    <s v="INVERSIÓN"/>
    <x v="0"/>
    <s v="1 - Ajustar el modelo de operación y de gestión catastral del Instituto"/>
    <x v="0"/>
    <x v="0"/>
    <n v="80111601"/>
    <x v="0"/>
    <s v="N/A"/>
    <s v="Prestación de Servicios Profesionales para dar apoyo jurídico desde el aspeco contractual en los procesos de formación y actualización catastral con enfoque multipropósito a cargo de la Dirección territorial de Boyaca."/>
    <s v="Julio"/>
    <s v="Julio"/>
    <n v="6"/>
    <s v="Contratación directa"/>
    <x v="0"/>
    <n v="44223552"/>
    <n v="44223552"/>
    <s v="1. Prioridad Crítica"/>
    <s v="N.D."/>
    <s v="NO"/>
    <s v="N/A"/>
    <s v="2603 - Dirección Territorial Boyacá"/>
    <s v="2.3 - Gestión Catastral"/>
    <s v="2.3-1 - Formación y actualización catastral"/>
    <s v="SER - Adquisición de servicios"/>
    <s v="SER012 - Prestación de servicios personas naturales"/>
    <s v="Profesional Jurídico Contractual "/>
    <n v="0"/>
    <n v="0"/>
    <s v="NO APLICA"/>
    <n v="0"/>
    <n v="0"/>
    <n v="0"/>
    <n v="0"/>
    <n v="0"/>
    <n v="0"/>
    <n v="0"/>
    <n v="0"/>
    <n v="0"/>
    <n v="0"/>
    <n v="0"/>
    <n v="0"/>
    <n v="44223552"/>
    <n v="0"/>
    <n v="0"/>
    <n v="7370592"/>
    <n v="0"/>
    <n v="7370592"/>
    <n v="0"/>
    <n v="7370592"/>
    <n v="0"/>
    <n v="7370592"/>
    <n v="0"/>
    <n v="14741184"/>
    <n v="0"/>
  </r>
  <r>
    <s v="2500.1.1.1.4684"/>
    <s v="INVERSIÓN"/>
    <x v="0"/>
    <s v="1 - Ajustar el modelo de operación y de gestión catastral del Instituto"/>
    <x v="0"/>
    <x v="0"/>
    <n v="80111601"/>
    <x v="0"/>
    <s v="N/A"/>
    <s v="Prestación de Servicios Profesionales para dar apoyo jurídico desde el aspeco predial y registral en los procesos de formación y actualización catastral con enfoque multipropósito a cargo de la Dirección territorial de Boyaca."/>
    <s v="Julio"/>
    <s v="Julio"/>
    <n v="6"/>
    <s v="Contratación directa"/>
    <x v="0"/>
    <n v="44223552"/>
    <n v="44223552"/>
    <s v="1. Prioridad Crítica"/>
    <s v="N.D."/>
    <s v="NO"/>
    <s v="N/A"/>
    <s v="2603 - Dirección Territorial Boyacá"/>
    <s v="2.3 - Gestión Catastral"/>
    <s v="2.3-1 - Formación y actualización catastral"/>
    <s v="SER - Adquisición de servicios"/>
    <s v="SER012 - Prestación de servicios personas naturales"/>
    <s v="Profesional Calidad Jurídica Predial "/>
    <n v="0"/>
    <n v="0"/>
    <s v="NO APLICA"/>
    <n v="0"/>
    <n v="0"/>
    <n v="0"/>
    <n v="0"/>
    <n v="0"/>
    <n v="0"/>
    <n v="0"/>
    <n v="0"/>
    <n v="0"/>
    <n v="0"/>
    <n v="0"/>
    <n v="0"/>
    <n v="44223552"/>
    <n v="0"/>
    <n v="0"/>
    <n v="7370592"/>
    <n v="0"/>
    <n v="7370592"/>
    <n v="0"/>
    <n v="7370592"/>
    <n v="0"/>
    <n v="7370592"/>
    <n v="0"/>
    <n v="14741184"/>
    <n v="0"/>
  </r>
  <r>
    <s v="2500.1.1.1.4685"/>
    <s v="INVERSIÓN"/>
    <x v="0"/>
    <s v="1 - Ajustar el modelo de operación y de gestión catastral del Instituto"/>
    <x v="0"/>
    <x v="0"/>
    <n v="80111601"/>
    <x v="0"/>
    <s v="N/A"/>
    <s v="Prestación de servicios profesionales para realizar las actividades del aseguramiento y evaluación de calidad del componente físico de los productos generados en los procesos de formación y actualización catastra con enfoque multipropósito a cargo de la Direccion Territorial de Cesar"/>
    <s v="Julio"/>
    <s v="Julio"/>
    <n v="6"/>
    <s v="Contratación directa"/>
    <x v="0"/>
    <n v="44223552"/>
    <n v="44223552"/>
    <s v="1. Prioridad Crítica"/>
    <s v="N.D."/>
    <s v="NO"/>
    <s v="N/A"/>
    <s v="2608 - Dirección Territorial Cesar"/>
    <s v="2.3 - Gestión Catastral"/>
    <s v="2.3-1 - Formación y actualización catastral"/>
    <s v="SER - Adquisición de servicios"/>
    <s v="SER012 - Prestación de servicios personas naturales"/>
    <s v="Control Calidad QC - Interna"/>
    <n v="0"/>
    <n v="0"/>
    <s v="NO APLICA"/>
    <n v="0"/>
    <n v="0"/>
    <n v="0"/>
    <n v="0"/>
    <n v="0"/>
    <n v="0"/>
    <n v="0"/>
    <n v="0"/>
    <n v="0"/>
    <n v="0"/>
    <n v="0"/>
    <n v="0"/>
    <n v="44223552"/>
    <n v="0"/>
    <n v="0"/>
    <n v="7370592"/>
    <n v="0"/>
    <n v="7370592"/>
    <n v="0"/>
    <n v="7370592"/>
    <n v="0"/>
    <n v="7370592"/>
    <n v="0"/>
    <n v="14741184"/>
    <n v="10524"/>
  </r>
  <r>
    <s v="2500.1.1.1.4686"/>
    <s v="INVERSIÓN"/>
    <x v="0"/>
    <s v="1 - Ajustar el modelo de operación y de gestión catastral del Instituto"/>
    <x v="0"/>
    <x v="0"/>
    <n v="80111601"/>
    <x v="0"/>
    <s v="N/A"/>
    <s v="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de Cesar."/>
    <s v="Julio"/>
    <s v="Julio"/>
    <n v="6"/>
    <s v="Contratación directa"/>
    <x v="0"/>
    <n v="44223552"/>
    <n v="44223552"/>
    <s v="1. Prioridad Crítica"/>
    <s v="N.D."/>
    <s v="NO"/>
    <s v="N/A"/>
    <s v="2608 - Dirección Territorial Cesar"/>
    <s v="2.3 - Gestión Catastral"/>
    <s v="2.3-1 - Formación y actualización catastral"/>
    <s v="SER - Adquisición de servicios"/>
    <s v="SER012 - Prestación de servicios personas naturales"/>
    <s v="Control Calidad QC - Externa"/>
    <n v="0"/>
    <n v="0"/>
    <s v="NO APLICA"/>
    <n v="0"/>
    <n v="0"/>
    <n v="0"/>
    <n v="0"/>
    <n v="0"/>
    <n v="0"/>
    <n v="0"/>
    <n v="0"/>
    <n v="0"/>
    <n v="0"/>
    <n v="0"/>
    <n v="0"/>
    <n v="44223552"/>
    <n v="0"/>
    <n v="0"/>
    <n v="7370592"/>
    <n v="0"/>
    <n v="7370592"/>
    <n v="0"/>
    <n v="7370592"/>
    <n v="0"/>
    <n v="7370592"/>
    <n v="0"/>
    <n v="14741184"/>
    <n v="10624"/>
  </r>
  <r>
    <s v="2500.1.1.1.4687"/>
    <s v="INVERSIÓN"/>
    <x v="0"/>
    <s v="1 - Ajustar el modelo de operación y de gestión catastral del Instituto"/>
    <x v="0"/>
    <x v="0"/>
    <n v="80111601"/>
    <x v="0"/>
    <s v="N/A"/>
    <s v="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de Cesar."/>
    <s v="Julio"/>
    <s v="Julio"/>
    <n v="6"/>
    <s v="Contratación directa"/>
    <x v="0"/>
    <n v="44223552"/>
    <n v="44223552"/>
    <s v="1. Prioridad Crítica"/>
    <s v="N.D."/>
    <s v="NO"/>
    <s v="N/A"/>
    <s v="2608 - Dirección Territorial Cesar"/>
    <s v="2.3 - Gestión Catastral"/>
    <s v="2.3-1 - Formación y actualización catastral"/>
    <s v="SER - Adquisición de servicios"/>
    <s v="SER012 - Prestación de servicios personas naturales"/>
    <s v="Control Calidad QC - Externa"/>
    <n v="0"/>
    <n v="0"/>
    <s v="NO APLICA"/>
    <n v="0"/>
    <n v="0"/>
    <n v="0"/>
    <n v="0"/>
    <n v="0"/>
    <n v="0"/>
    <n v="0"/>
    <n v="0"/>
    <n v="0"/>
    <n v="0"/>
    <n v="0"/>
    <n v="0"/>
    <n v="44223552"/>
    <n v="0"/>
    <n v="0"/>
    <n v="7370592"/>
    <n v="0"/>
    <n v="7370592"/>
    <n v="0"/>
    <n v="7370592"/>
    <n v="0"/>
    <n v="7370592"/>
    <n v="0"/>
    <n v="14741184"/>
    <n v="10724"/>
  </r>
  <r>
    <s v="2500.1.1.1.4688"/>
    <s v="INVERSIÓN"/>
    <x v="0"/>
    <s v="1 - Ajustar el modelo de operación y de gestión catastral del Instituto"/>
    <x v="0"/>
    <x v="0"/>
    <n v="80111601"/>
    <x v="0"/>
    <s v="N/A"/>
    <s v="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de Cesar."/>
    <s v="Julio"/>
    <s v="Julio"/>
    <n v="6"/>
    <s v="Contratación directa"/>
    <x v="0"/>
    <n v="44223552"/>
    <n v="44223552"/>
    <s v="1. Prioridad Crítica"/>
    <s v="N.D."/>
    <s v="NO"/>
    <s v="N/A"/>
    <s v="2608 - Dirección Territorial Cesar"/>
    <s v="2.3 - Gestión Catastral"/>
    <s v="2.3-1 - Formación y actualización catastral"/>
    <s v="SER - Adquisición de servicios"/>
    <s v="SER012 - Prestación de servicios personas naturales"/>
    <s v="Control Calidad QC - Externa"/>
    <n v="0"/>
    <n v="0"/>
    <s v="NO APLICA"/>
    <n v="0"/>
    <n v="0"/>
    <n v="0"/>
    <n v="0"/>
    <n v="0"/>
    <n v="0"/>
    <n v="0"/>
    <n v="0"/>
    <n v="0"/>
    <n v="0"/>
    <n v="0"/>
    <n v="0"/>
    <n v="44223552"/>
    <n v="0"/>
    <n v="0"/>
    <n v="7370592"/>
    <n v="0"/>
    <n v="7370592"/>
    <n v="0"/>
    <n v="7370592"/>
    <n v="0"/>
    <n v="7370592"/>
    <n v="0"/>
    <n v="14741184"/>
    <n v="10824"/>
  </r>
  <r>
    <s v="2500.1.1.1.4689"/>
    <s v="INVERSIÓN"/>
    <x v="0"/>
    <s v="1 - Ajustar el modelo de operación y de gestión catastral del Instituto"/>
    <x v="0"/>
    <x v="0"/>
    <n v="80111601"/>
    <x v="0"/>
    <s v="N/A"/>
    <s v="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de Cesar."/>
    <s v="Julio"/>
    <s v="Julio"/>
    <n v="6"/>
    <s v="Contratación directa"/>
    <x v="0"/>
    <n v="44223552"/>
    <n v="44223552"/>
    <s v="1. Prioridad Crítica"/>
    <s v="N.D."/>
    <s v="NO"/>
    <s v="N/A"/>
    <s v="2608 - Dirección Territorial Cesar"/>
    <s v="2.3 - Gestión Catastral"/>
    <s v="2.3-1 - Formación y actualización catastral"/>
    <s v="SER - Adquisición de servicios"/>
    <s v="SER012 - Prestación de servicios personas naturales"/>
    <s v="Control Calidad QC - Externa"/>
    <n v="0"/>
    <n v="0"/>
    <s v="NO APLICA"/>
    <n v="0"/>
    <n v="0"/>
    <n v="0"/>
    <n v="0"/>
    <n v="0"/>
    <n v="0"/>
    <n v="0"/>
    <n v="0"/>
    <n v="0"/>
    <n v="0"/>
    <n v="0"/>
    <n v="0"/>
    <n v="44223552"/>
    <n v="0"/>
    <n v="0"/>
    <n v="7370592"/>
    <n v="0"/>
    <n v="7370592"/>
    <n v="0"/>
    <n v="7370592"/>
    <n v="0"/>
    <n v="7370592"/>
    <n v="0"/>
    <n v="14741184"/>
    <n v="10924"/>
  </r>
  <r>
    <s v="2500.1.1.1.4690"/>
    <s v="INVERSIÓN"/>
    <x v="0"/>
    <s v="1 - Ajustar el modelo de operación y de gestión catastral del Instituto"/>
    <x v="0"/>
    <x v="0"/>
    <n v="80111601"/>
    <x v="0"/>
    <s v="N/A"/>
    <s v="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de Cesar."/>
    <s v="Julio"/>
    <s v="Julio"/>
    <n v="6"/>
    <s v="Contratación directa"/>
    <x v="0"/>
    <n v="44223552"/>
    <n v="44223552"/>
    <s v="1. Prioridad Crítica"/>
    <s v="N.D."/>
    <s v="NO"/>
    <s v="N/A"/>
    <s v="2608 - Dirección Territorial Cesar"/>
    <s v="2.3 - Gestión Catastral"/>
    <s v="2.3-1 - Formación y actualización catastral"/>
    <s v="SER - Adquisición de servicios"/>
    <s v="SER012 - Prestación de servicios personas naturales"/>
    <s v="Control Calidad QC - Externa"/>
    <n v="0"/>
    <n v="0"/>
    <s v="NO APLICA"/>
    <n v="0"/>
    <n v="0"/>
    <n v="0"/>
    <n v="0"/>
    <n v="0"/>
    <n v="0"/>
    <n v="0"/>
    <n v="0"/>
    <n v="0"/>
    <n v="0"/>
    <n v="0"/>
    <n v="0"/>
    <n v="44223552"/>
    <n v="0"/>
    <n v="0"/>
    <n v="7370592"/>
    <n v="0"/>
    <n v="7370592"/>
    <n v="0"/>
    <n v="7370592"/>
    <n v="0"/>
    <n v="7370592"/>
    <n v="0"/>
    <n v="14741184"/>
    <n v="11024"/>
  </r>
  <r>
    <s v="2500.1.1.1.4691"/>
    <s v="INVERSIÓN"/>
    <x v="0"/>
    <s v="1 - Ajustar el modelo de operación y de gestión catastral del Instituto"/>
    <x v="0"/>
    <x v="0"/>
    <n v="80111601"/>
    <x v="0"/>
    <s v="N/A"/>
    <s v="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de Cesar."/>
    <s v="Julio"/>
    <s v="Julio"/>
    <n v="6"/>
    <s v="Contratación directa"/>
    <x v="0"/>
    <n v="44223552"/>
    <n v="44223552"/>
    <s v="1. Prioridad Crítica"/>
    <s v="N.D."/>
    <s v="NO"/>
    <s v="N/A"/>
    <s v="2608 - Dirección Territorial Cesar"/>
    <s v="2.3 - Gestión Catastral"/>
    <s v="2.3-1 - Formación y actualización catastral"/>
    <s v="SER - Adquisición de servicios"/>
    <s v="SER012 - Prestación de servicios personas naturales"/>
    <s v="Control Calidad QC - Externa"/>
    <n v="0"/>
    <n v="0"/>
    <s v="NO APLICA"/>
    <n v="0"/>
    <n v="0"/>
    <n v="0"/>
    <n v="0"/>
    <n v="0"/>
    <n v="0"/>
    <n v="0"/>
    <n v="0"/>
    <n v="0"/>
    <n v="0"/>
    <n v="0"/>
    <n v="0"/>
    <n v="44223552"/>
    <n v="0"/>
    <n v="0"/>
    <n v="7370592"/>
    <n v="0"/>
    <n v="7370592"/>
    <n v="0"/>
    <n v="7370592"/>
    <n v="0"/>
    <n v="7370592"/>
    <n v="0"/>
    <n v="14741184"/>
    <n v="11124"/>
  </r>
  <r>
    <s v="2500.1.1.1.4692"/>
    <s v="INVERSIÓN"/>
    <x v="0"/>
    <s v="1 - Ajustar el modelo de operación y de gestión catastral del Instituto"/>
    <x v="0"/>
    <x v="0"/>
    <n v="80111601"/>
    <x v="0"/>
    <s v="N/A"/>
    <s v="Prestación de Servicios Profesionales para dar apoyo jurídico desde el aspeco contractual en los procesos de formación y actualización catastral con enfoque multipropósito a cargo de la Dirección territorial de Cesar."/>
    <s v="Julio"/>
    <s v="Julio"/>
    <n v="6"/>
    <s v="Contratación directa"/>
    <x v="0"/>
    <n v="44223552"/>
    <n v="44223552"/>
    <s v="1. Prioridad Crítica"/>
    <s v="N.D."/>
    <s v="NO"/>
    <s v="N/A"/>
    <s v="2608 - Dirección Territorial Cesar"/>
    <s v="2.3 - Gestión Catastral"/>
    <s v="2.3-1 - Formación y actualización catastral"/>
    <s v="SER - Adquisición de servicios"/>
    <s v="SER012 - Prestación de servicios personas naturales"/>
    <s v="Profesional Jurídico Contractual "/>
    <n v="0"/>
    <n v="0"/>
    <s v="NO APLICA"/>
    <n v="0"/>
    <n v="0"/>
    <n v="0"/>
    <n v="0"/>
    <n v="0"/>
    <n v="0"/>
    <n v="0"/>
    <n v="0"/>
    <n v="0"/>
    <n v="0"/>
    <n v="0"/>
    <n v="0"/>
    <n v="44223552"/>
    <n v="0"/>
    <n v="0"/>
    <n v="7370592"/>
    <n v="0"/>
    <n v="7370592"/>
    <n v="0"/>
    <n v="7370592"/>
    <n v="0"/>
    <n v="7370592"/>
    <n v="0"/>
    <n v="14741184"/>
    <n v="10224"/>
  </r>
  <r>
    <s v="2500.1.1.1.4693"/>
    <s v="INVERSIÓN"/>
    <x v="0"/>
    <s v="1 - Ajustar el modelo de operación y de gestión catastral del Instituto"/>
    <x v="0"/>
    <x v="0"/>
    <n v="80111601"/>
    <x v="0"/>
    <s v="N/A"/>
    <s v="Prestación de Servicios Profesionales para dar apoyo jurídico desde el aspeco predial y registral en los procesos de formación y actualización catastral con enfoque multipropósito a cargo de la Dirección territorial de Cesar."/>
    <s v="Julio"/>
    <s v="Julio"/>
    <n v="6"/>
    <s v="Contratación directa"/>
    <x v="0"/>
    <n v="44223552"/>
    <n v="44223552"/>
    <s v="1. Prioridad Crítica"/>
    <s v="N.D."/>
    <s v="NO"/>
    <s v="N/A"/>
    <s v="2608 - Dirección Territorial Cesar"/>
    <s v="2.3 - Gestión Catastral"/>
    <s v="2.3-1 - Formación y actualización catastral"/>
    <s v="SER - Adquisición de servicios"/>
    <s v="SER012 - Prestación de servicios personas naturales"/>
    <s v="Profesional Calidad Jurídica Predial "/>
    <n v="0"/>
    <n v="0"/>
    <s v="NO APLICA"/>
    <n v="0"/>
    <n v="0"/>
    <n v="0"/>
    <n v="0"/>
    <n v="0"/>
    <n v="0"/>
    <n v="0"/>
    <n v="0"/>
    <n v="0"/>
    <n v="0"/>
    <n v="0"/>
    <n v="0"/>
    <n v="44223552"/>
    <n v="0"/>
    <n v="0"/>
    <n v="7370592"/>
    <n v="0"/>
    <n v="7370592"/>
    <n v="0"/>
    <n v="7370592"/>
    <n v="0"/>
    <n v="7370592"/>
    <n v="0"/>
    <n v="14741184"/>
    <n v="10324"/>
  </r>
  <r>
    <s v="2500.1.1.1.4694"/>
    <s v="INVERSIÓN"/>
    <x v="0"/>
    <s v="1 - Ajustar el modelo de operación y de gestión catastral del Instituto"/>
    <x v="0"/>
    <x v="0"/>
    <n v="80111601"/>
    <x v="0"/>
    <s v="N/A"/>
    <s v="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en los proyectos de formacion y actualizacion catastral con enfoque multipropósito a cargo de la Dirección Territorial Boyaca"/>
    <s v="Julio"/>
    <s v="Julio"/>
    <n v="6"/>
    <s v="Contratación directa"/>
    <x v="0"/>
    <n v="60972720"/>
    <n v="60972720"/>
    <s v="1. Prioridad Crítica"/>
    <s v="N.D."/>
    <s v="NO"/>
    <s v="N/A"/>
    <s v="2603 - Dirección Territorial Boyacá"/>
    <s v="2.3 - Gestión Catastral"/>
    <s v="2.3-1 - Formación y actualización catastral"/>
    <s v="SER - Adquisición de servicios"/>
    <s v="SER012 - Prestación de servicios personas naturales"/>
    <s v="Control de calidad avalúos"/>
    <n v="0"/>
    <n v="0"/>
    <s v="NO APLICA"/>
    <n v="0"/>
    <n v="0"/>
    <n v="0"/>
    <n v="0"/>
    <n v="0"/>
    <n v="0"/>
    <n v="0"/>
    <n v="0"/>
    <n v="0"/>
    <n v="0"/>
    <n v="0"/>
    <n v="0"/>
    <n v="60972720"/>
    <n v="0"/>
    <n v="0"/>
    <n v="10162120"/>
    <n v="0"/>
    <n v="10162120"/>
    <n v="0"/>
    <n v="10162120"/>
    <n v="0"/>
    <n v="10162120"/>
    <n v="0"/>
    <n v="20324240"/>
    <n v="0"/>
  </r>
  <r>
    <s v="2500.1.1.1.4695"/>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en los proyectos de formacion y actualizacion catastral con enfoque multipropósito a cargo de la Dirección Territorial Boyaca"/>
    <s v="Julio"/>
    <s v="Julio"/>
    <n v="6"/>
    <s v="Contratación directa"/>
    <x v="0"/>
    <n v="44223552"/>
    <n v="44223552"/>
    <s v="1. Prioridad Crítica"/>
    <s v="N.D."/>
    <s v="NO"/>
    <s v="N/A"/>
    <s v="2603 - Dirección Territorial Boyacá"/>
    <s v="2.3 - Gestión Catastral"/>
    <s v="2.3-1 - Formación y actualización catastral"/>
    <s v="SER - Adquisición de servicios"/>
    <s v="SER012 - Prestación de servicios personas naturales"/>
    <s v="Avaluador Senior avalúos "/>
    <n v="0"/>
    <n v="0"/>
    <s v="NO APLICA"/>
    <n v="0"/>
    <n v="0"/>
    <n v="0"/>
    <n v="0"/>
    <n v="0"/>
    <n v="0"/>
    <n v="0"/>
    <n v="0"/>
    <n v="0"/>
    <n v="0"/>
    <n v="0"/>
    <n v="0"/>
    <n v="44223552"/>
    <n v="0"/>
    <n v="0"/>
    <n v="7370592"/>
    <n v="0"/>
    <n v="7370592"/>
    <n v="0"/>
    <n v="7370592"/>
    <n v="0"/>
    <n v="7370592"/>
    <n v="0"/>
    <n v="14741184"/>
    <n v="5124"/>
  </r>
  <r>
    <s v="2500.1.1.1.4696"/>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en los proyectos de formacion y actualizacion catastral con enfoque multipropósito a cargo de la Dirección Territorial Boyaca"/>
    <s v="Julio"/>
    <s v="Julio"/>
    <n v="6"/>
    <s v="Contratación directa"/>
    <x v="0"/>
    <n v="44223552"/>
    <n v="44223552"/>
    <s v="1. Prioridad Crítica"/>
    <s v="N.D."/>
    <s v="NO"/>
    <s v="N/A"/>
    <s v="2603 - Dirección Territorial Boyacá"/>
    <s v="2.3 - Gestión Catastral"/>
    <s v="2.3-1 - Formación y actualización catastral"/>
    <s v="SER - Adquisición de servicios"/>
    <s v="SER012 - Prestación de servicios personas naturales"/>
    <s v="Avaluador Senior avalúos "/>
    <n v="0"/>
    <n v="0"/>
    <s v="NO APLICA"/>
    <n v="0"/>
    <n v="0"/>
    <n v="0"/>
    <n v="0"/>
    <n v="0"/>
    <n v="0"/>
    <n v="0"/>
    <n v="0"/>
    <n v="0"/>
    <n v="0"/>
    <n v="0"/>
    <n v="0"/>
    <n v="44223552"/>
    <n v="0"/>
    <n v="0"/>
    <n v="7370592"/>
    <n v="0"/>
    <n v="7370592"/>
    <n v="0"/>
    <n v="7370592"/>
    <n v="0"/>
    <n v="7370592"/>
    <n v="0"/>
    <n v="14741184"/>
    <n v="5324"/>
  </r>
  <r>
    <s v="2500.1.1.1.4697"/>
    <s v="INVERSIÓN"/>
    <x v="0"/>
    <s v="1 - Ajustar el modelo de operación y de gestión catastral del Instituto"/>
    <x v="0"/>
    <x v="0"/>
    <n v="80111601"/>
    <x v="0"/>
    <s v="N/A"/>
    <s v="Prestación de servicios profesionales en el control de calidad del área SIG y Cartografía para los procesos y proyectos adelantados en la Subdirección de Avalúos en los proyectos de formacion y actualizacion catastral con enfoque multipropósito a cargo de la Dirección Territorial Boyaca"/>
    <s v="Julio"/>
    <s v="Julio"/>
    <n v="6"/>
    <s v="Contratación directa"/>
    <x v="0"/>
    <n v="44223552"/>
    <n v="44223552"/>
    <s v="1. Prioridad Crítica"/>
    <s v="N.D."/>
    <s v="NO"/>
    <s v="N/A"/>
    <s v="2603 - Dirección Territorial Boyacá"/>
    <s v="2.3 - Gestión Catastral"/>
    <s v="2.3-1 - Formación y actualización catastral"/>
    <s v="SER - Adquisición de servicios"/>
    <s v="SER012 - Prestación de servicios personas naturales"/>
    <s v="Profesional SIG avalúos  "/>
    <n v="0"/>
    <n v="0"/>
    <s v="NO APLICA"/>
    <n v="0"/>
    <n v="0"/>
    <n v="0"/>
    <n v="0"/>
    <n v="0"/>
    <n v="0"/>
    <n v="0"/>
    <n v="0"/>
    <n v="0"/>
    <n v="0"/>
    <n v="0"/>
    <n v="0"/>
    <n v="44223552"/>
    <n v="0"/>
    <n v="0"/>
    <n v="7370592"/>
    <n v="0"/>
    <n v="7370592"/>
    <n v="0"/>
    <n v="7370592"/>
    <n v="0"/>
    <n v="7370592"/>
    <n v="0"/>
    <n v="14741184"/>
    <n v="0"/>
  </r>
  <r>
    <s v="2500.1.1.1.4698"/>
    <s v="INVERSIÓN"/>
    <x v="0"/>
    <s v="1 - Ajustar el modelo de operación y de gestión catastral del Instituto"/>
    <x v="0"/>
    <x v="0"/>
    <n v="80111601"/>
    <x v="0"/>
    <s v="N/A"/>
    <s v="Prestación de servicios profesionales en el control de calidad del área SIG y Cartografía para los procesos y proyectos adelantados en la Subdirección de Avalúos en los proyectos de formacion y actualizacion catastral con enfoque multipropósito a cargo de la Dirección Territorial Boyaca"/>
    <s v="Julio"/>
    <s v="Julio"/>
    <n v="6"/>
    <s v="Contratación directa"/>
    <x v="0"/>
    <n v="44223552"/>
    <n v="44223552"/>
    <s v="1. Prioridad Crítica"/>
    <s v="N.D."/>
    <s v="NO"/>
    <s v="N/A"/>
    <s v="2603 - Dirección Territorial Boyacá"/>
    <s v="2.3 - Gestión Catastral"/>
    <s v="2.3-1 - Formación y actualización catastral"/>
    <s v="SER - Adquisición de servicios"/>
    <s v="SER012 - Prestación de servicios personas naturales"/>
    <s v="Profesional SIG avalúos  "/>
    <n v="0"/>
    <n v="0"/>
    <s v="NO APLICA"/>
    <n v="0"/>
    <n v="0"/>
    <n v="0"/>
    <n v="0"/>
    <n v="0"/>
    <n v="0"/>
    <n v="0"/>
    <n v="0"/>
    <n v="0"/>
    <n v="0"/>
    <n v="0"/>
    <n v="0"/>
    <n v="44223552"/>
    <n v="0"/>
    <n v="0"/>
    <n v="7370592"/>
    <n v="0"/>
    <n v="7370592"/>
    <n v="0"/>
    <n v="7370592"/>
    <n v="0"/>
    <n v="7370592"/>
    <n v="0"/>
    <n v="14741184"/>
    <n v="0"/>
  </r>
  <r>
    <s v="2500.1.1.1.4699"/>
    <s v="INVERSIÓN"/>
    <x v="0"/>
    <s v="1 - Ajustar el modelo de operación y de gestión catastral del Instituto"/>
    <x v="0"/>
    <x v="0"/>
    <n v="80111601"/>
    <x v="0"/>
    <s v="N/A"/>
    <s v="Prestación de servicios como apoyo técnico-operativo en la realización de las actividades relacionadas con el componente económico de los proyectos de valoración masiva y puntual que se ejecuten en el IGAC en los proyectos de formacion y actualizacion catastral con enfoque multipropósito a cargo de la Dirección Territorial Boyaca"/>
    <s v="Julio"/>
    <s v="Julio"/>
    <n v="6"/>
    <s v="Contratación directa"/>
    <x v="0"/>
    <n v="19031262"/>
    <n v="19031262"/>
    <s v="1. Prioridad Crítica"/>
    <s v="N.D."/>
    <s v="NO"/>
    <s v="N/A"/>
    <s v="2603 - Dirección Territorial Boyacá"/>
    <s v="2.3 - Gestión Catastral"/>
    <s v="2.3-1 - Formación y actualización catastral"/>
    <s v="SER - Adquisición de servicios"/>
    <s v="SER012 - Prestación de servicios personas naturales"/>
    <s v="Apoyo Técnico avalúos "/>
    <n v="0"/>
    <n v="0"/>
    <s v="NO APLICA"/>
    <n v="0"/>
    <n v="0"/>
    <n v="0"/>
    <n v="0"/>
    <n v="0"/>
    <n v="0"/>
    <n v="0"/>
    <n v="0"/>
    <n v="0"/>
    <n v="0"/>
    <n v="0"/>
    <n v="0"/>
    <n v="19031262"/>
    <n v="0"/>
    <n v="0"/>
    <n v="3171877"/>
    <n v="0"/>
    <n v="3171877"/>
    <n v="0"/>
    <n v="3171877"/>
    <n v="0"/>
    <n v="3171877"/>
    <n v="0"/>
    <n v="6343754"/>
    <n v="12724"/>
  </r>
  <r>
    <s v="2500.1.1.1.4700"/>
    <s v="INVERSIÓN"/>
    <x v="0"/>
    <s v="1 - Ajustar el modelo de operación y de gestión catastral del Instituto"/>
    <x v="0"/>
    <x v="0"/>
    <n v="80111601"/>
    <x v="0"/>
    <s v="N/A"/>
    <s v="Prestación de servicios como apoyo técnico-operativo en la realización de las actividades relacionadas con el componente económico de los proyectos de valoración masiva y puntual que se ejecuten en el IGAC en los proyectos de formacion y actualizacion catastral con enfoque multipropósito a cargo de la Dirección Territorial Boyaca"/>
    <s v="Julio"/>
    <s v="Julio"/>
    <n v="6"/>
    <s v="Contratación directa"/>
    <x v="0"/>
    <n v="19031262"/>
    <n v="19031262"/>
    <s v="1. Prioridad Crítica"/>
    <s v="N.D."/>
    <s v="NO"/>
    <s v="N/A"/>
    <s v="2603 - Dirección Territorial Boyacá"/>
    <s v="2.3 - Gestión Catastral"/>
    <s v="2.3-1 - Formación y actualización catastral"/>
    <s v="SER - Adquisición de servicios"/>
    <s v="SER012 - Prestación de servicios personas naturales"/>
    <s v="Apoyo Técnico avalúos "/>
    <n v="0"/>
    <n v="0"/>
    <s v="NO APLICA"/>
    <n v="0"/>
    <n v="0"/>
    <n v="0"/>
    <n v="0"/>
    <n v="0"/>
    <n v="0"/>
    <n v="0"/>
    <n v="0"/>
    <n v="0"/>
    <n v="0"/>
    <n v="0"/>
    <n v="0"/>
    <n v="19031262"/>
    <n v="0"/>
    <n v="0"/>
    <n v="3171877"/>
    <n v="0"/>
    <n v="3171877"/>
    <n v="0"/>
    <n v="3171877"/>
    <n v="0"/>
    <n v="3171877"/>
    <n v="0"/>
    <n v="6343754"/>
    <n v="12824"/>
  </r>
  <r>
    <s v="2500.1.1.1.4701"/>
    <s v="INVERSIÓN"/>
    <x v="0"/>
    <s v="1 - Ajustar el modelo de operación y de gestión catastral del Instituto"/>
    <x v="0"/>
    <x v="0"/>
    <n v="80161501"/>
    <x v="0"/>
    <s v="N/A"/>
    <s v="Prestación de servicios profesionales para a apoyar la planeación, seguimiento y direccionamiento estratégico de las actividades misionales y administrativas y financieras que sean competencia de la Direccion Territorial"/>
    <s v="Agosto"/>
    <s v="Agosto"/>
    <n v="5"/>
    <s v="Contratación directa"/>
    <x v="0"/>
    <n v="19120200"/>
    <n v="19120200"/>
    <s v="1. Prioridad Crítica"/>
    <s v="N.D."/>
    <s v="NO"/>
    <s v="N/A"/>
    <s v="2605 - Dirección Territorial Caquetá"/>
    <s v="1.1 - Direccionamiento Estratégico y Planeación "/>
    <s v="1.1-1 - Rediseño y modernización institucional "/>
    <s v="SER - Adquisición de servicios"/>
    <s v="SER012 - Prestación de servicios personas naturales"/>
    <s v="2605 - Por definir"/>
    <n v="0"/>
    <n v="0"/>
    <s v="NO APLICA"/>
    <n v="0"/>
    <n v="0"/>
    <n v="0"/>
    <n v="0"/>
    <n v="0"/>
    <n v="0"/>
    <n v="0"/>
    <n v="0"/>
    <n v="0"/>
    <n v="0"/>
    <n v="0"/>
    <n v="0"/>
    <n v="0"/>
    <n v="0"/>
    <n v="0"/>
    <n v="0"/>
    <n v="3824040"/>
    <n v="3824040"/>
    <n v="3824040"/>
    <n v="3824040"/>
    <n v="3824040"/>
    <n v="3824040"/>
    <n v="7648080"/>
    <n v="7648080"/>
    <n v="11824"/>
  </r>
  <r>
    <s v="2500.1.1.1.4702"/>
    <s v="INVERSIÓN"/>
    <x v="0"/>
    <s v="1 - Ajustar el modelo de operación y de gestión catastral del Instituto"/>
    <x v="0"/>
    <x v="0"/>
    <n v="80161501"/>
    <x v="0"/>
    <s v="N/A"/>
    <s v="Prestación de servicios profesionales para apoyar en temas financieros y contables, durante la ejecución del proceso de actualización y/o formación catastral en la Dirección Territorial Bolívar."/>
    <s v="Julio"/>
    <s v="Julio"/>
    <n v="6"/>
    <s v="Contratación directa"/>
    <x v="0"/>
    <n v="41766688"/>
    <n v="41766688"/>
    <s v="1. Prioridad Crítica"/>
    <s v="N.D."/>
    <s v="NO"/>
    <s v="N/A"/>
    <s v="2602 - Dirección Territorial Bolívar"/>
    <s v="2.3 - Gestión Catastral"/>
    <s v="2.3-1 - Formación y actualización catastral"/>
    <s v="SER - Adquisición de servicios"/>
    <s v="SER012 - Prestación de servicios personas naturales"/>
    <s v="2602 - Por definir"/>
    <n v="0"/>
    <n v="0"/>
    <s v="NO APLICA"/>
    <n v="0"/>
    <n v="0"/>
    <n v="0"/>
    <n v="0"/>
    <n v="0"/>
    <n v="0"/>
    <n v="0"/>
    <n v="0"/>
    <n v="0"/>
    <n v="0"/>
    <n v="0"/>
    <n v="0"/>
    <n v="41766688"/>
    <n v="0"/>
    <n v="0"/>
    <n v="7370592"/>
    <n v="0"/>
    <n v="7370592"/>
    <n v="0"/>
    <n v="7370592"/>
    <n v="0"/>
    <n v="7370592"/>
    <n v="0"/>
    <n v="12284320"/>
    <n v="8724"/>
  </r>
  <r>
    <s v="2500.1.1.1.4703"/>
    <s v="INVERSIÓN"/>
    <x v="0"/>
    <s v="1 - Ajustar el modelo de operación y de gestión catastral del Instituto"/>
    <x v="0"/>
    <x v="0"/>
    <n v="80111601"/>
    <x v="0"/>
    <s v="N/A"/>
    <s v="Prestación de servicios personales para realizar actividades de reconocimiento predial en el proceso de actualización y formación catastral con enfoque multipropósito en el municipio de San José del Guaviare. "/>
    <s v="Agosto"/>
    <s v="Agosto"/>
    <n v="5"/>
    <s v="Contratación directa"/>
    <x v="0"/>
    <n v="16133338"/>
    <n v="16133338"/>
    <s v="1. Prioridad Crítica"/>
    <s v="N.D."/>
    <s v="NO"/>
    <s v="N/A"/>
    <s v="2614 - Dirección Territorial Meta"/>
    <s v="2.3 - Gestión Catastral"/>
    <s v="2.3-1 - Formación y actualización catastral"/>
    <s v="SER - Adquisición de servicios"/>
    <s v="SER012 - Prestación de servicios personas naturales"/>
    <s v="Reconocedor Predial"/>
    <n v="95001"/>
    <s v="GUAVIARE"/>
    <s v="SAN JOSÉ DEL GUAVIARE"/>
    <n v="0"/>
    <n v="0"/>
    <n v="0"/>
    <n v="0"/>
    <n v="0"/>
    <n v="0"/>
    <n v="0"/>
    <n v="0"/>
    <n v="0"/>
    <n v="0"/>
    <n v="0"/>
    <n v="0"/>
    <n v="0"/>
    <n v="0"/>
    <n v="16133338"/>
    <n v="0"/>
    <n v="0"/>
    <n v="4000000"/>
    <n v="0"/>
    <n v="4000000"/>
    <n v="0"/>
    <n v="4000000"/>
    <n v="0"/>
    <n v="4133338"/>
    <n v="16224"/>
  </r>
  <r>
    <s v="2500.1.1.1.4704"/>
    <s v="INVERSIÓN"/>
    <x v="0"/>
    <s v="1 - Ajustar el modelo de operación y de gestión catastral del Instituto"/>
    <x v="0"/>
    <x v="0"/>
    <n v="80111601"/>
    <x v="0"/>
    <s v="N/A"/>
    <s v="Prestación de servicios personales para realizar actividades de reconocimiento predial en el proceso de actualización y formación catastral con enfoque multipropósito en el municipio de San José del Guaviare. "/>
    <s v="Agosto"/>
    <s v="Agosto"/>
    <n v="5"/>
    <s v="Contratación directa"/>
    <x v="0"/>
    <n v="12133338"/>
    <n v="12133338"/>
    <s v="1. Prioridad Crítica"/>
    <s v="N.D."/>
    <s v="NO"/>
    <s v="N/A"/>
    <s v="2614 - Dirección Territorial Meta"/>
    <s v="2.3 - Gestión Catastral"/>
    <s v="2.3-1 - Formación y actualización catastral"/>
    <s v="SER - Adquisición de servicios"/>
    <s v="SER012 - Prestación de servicios personas naturales"/>
    <s v="Reconocedor Predial"/>
    <n v="95001"/>
    <s v="GUAVIARE"/>
    <s v="SAN JOSÉ DEL GUAVIARE"/>
    <n v="0"/>
    <n v="0"/>
    <n v="0"/>
    <n v="0"/>
    <n v="0"/>
    <n v="0"/>
    <n v="0"/>
    <n v="0"/>
    <n v="0"/>
    <n v="0"/>
    <n v="0"/>
    <n v="0"/>
    <n v="0"/>
    <n v="0"/>
    <n v="12133338"/>
    <n v="0"/>
    <n v="0"/>
    <n v="4000000"/>
    <n v="0"/>
    <n v="4000000"/>
    <n v="0"/>
    <n v="4000000"/>
    <n v="0"/>
    <n v="133338"/>
    <n v="16324"/>
  </r>
  <r>
    <s v="2500.1.1.1.4705"/>
    <s v="INVERSIÓN"/>
    <x v="0"/>
    <s v="1 - Ajustar el modelo de operación y de gestión catastral del Instituto"/>
    <x v="0"/>
    <x v="0"/>
    <n v="80111601"/>
    <x v="0"/>
    <s v="N/A"/>
    <s v="Prestación de servicios personales para realizar actividades de reconocimiento predial en el proceso de actualización y formación catastral con enfoque multipropósito en el municipio de San José del Guaviare. "/>
    <s v="Agosto"/>
    <s v="Agosto"/>
    <n v="5"/>
    <s v="Contratación directa"/>
    <x v="0"/>
    <n v="12133338"/>
    <n v="12133338"/>
    <s v="1. Prioridad Crítica"/>
    <s v="N.D."/>
    <s v="NO"/>
    <s v="N/A"/>
    <s v="2614 - Dirección Territorial Meta"/>
    <s v="2.3 - Gestión Catastral"/>
    <s v="2.3-1 - Formación y actualización catastral"/>
    <s v="SER - Adquisición de servicios"/>
    <s v="SER012 - Prestación de servicios personas naturales"/>
    <s v="Reconocedor Predial"/>
    <n v="95001"/>
    <s v="GUAVIARE"/>
    <s v="SAN JOSÉ DEL GUAVIARE"/>
    <n v="0"/>
    <n v="0"/>
    <n v="0"/>
    <n v="0"/>
    <n v="0"/>
    <n v="0"/>
    <n v="0"/>
    <n v="0"/>
    <n v="0"/>
    <n v="0"/>
    <n v="0"/>
    <n v="0"/>
    <n v="0"/>
    <n v="0"/>
    <n v="12133338"/>
    <n v="0"/>
    <n v="0"/>
    <n v="4000000"/>
    <n v="0"/>
    <n v="4000000"/>
    <n v="0"/>
    <n v="4000000"/>
    <n v="0"/>
    <n v="133338"/>
    <n v="16424"/>
  </r>
  <r>
    <s v="2500.1.1.1.4706"/>
    <s v="INVERSIÓN"/>
    <x v="0"/>
    <s v="1 - Ajustar el modelo de operación y de gestión catastral del Instituto"/>
    <x v="0"/>
    <x v="0"/>
    <n v="80111601"/>
    <x v="0"/>
    <s v="N/A"/>
    <s v="Prestación de servicios personales para realizar actividades de reconocimiento predial en el proceso de actualización y formación catastral con enfoque multipropósito en el municipio de San José del Guaviare. "/>
    <s v="Agosto"/>
    <s v="Agosto"/>
    <n v="5"/>
    <s v="Contratación directa"/>
    <x v="0"/>
    <n v="12133338"/>
    <n v="12133338"/>
    <s v="1. Prioridad Crítica"/>
    <s v="N.D."/>
    <s v="NO"/>
    <s v="N/A"/>
    <s v="2614 - Dirección Territorial Meta"/>
    <s v="2.3 - Gestión Catastral"/>
    <s v="2.3-1 - Formación y actualización catastral"/>
    <s v="SER - Adquisición de servicios"/>
    <s v="SER012 - Prestación de servicios personas naturales"/>
    <s v="Reconocedor Predial"/>
    <n v="95001"/>
    <s v="GUAVIARE"/>
    <s v="SAN JOSÉ DEL GUAVIARE"/>
    <n v="0"/>
    <n v="0"/>
    <n v="0"/>
    <n v="0"/>
    <n v="0"/>
    <n v="0"/>
    <n v="0"/>
    <n v="0"/>
    <n v="0"/>
    <n v="0"/>
    <n v="0"/>
    <n v="0"/>
    <n v="0"/>
    <n v="0"/>
    <n v="12133338"/>
    <n v="0"/>
    <n v="0"/>
    <n v="4000000"/>
    <n v="0"/>
    <n v="4000000"/>
    <n v="0"/>
    <n v="4000000"/>
    <n v="0"/>
    <n v="133338"/>
    <n v="16524"/>
  </r>
  <r>
    <s v="2500.1.1.1.4707"/>
    <s v="INVERSIÓN"/>
    <x v="0"/>
    <s v="1 - Ajustar el modelo de operación y de gestión catastral del Instituto"/>
    <x v="0"/>
    <x v="0"/>
    <n v="80111601"/>
    <x v="0"/>
    <s v="N/A"/>
    <s v="Prestación de servicios personales para realizar actividades de reconocimiento predial en el proceso de actualización y formación catastral con enfoque multipropósito en el municipio de San José del Guaviare. "/>
    <s v="Agosto"/>
    <s v="Agosto"/>
    <n v="5"/>
    <s v="Contratación directa"/>
    <x v="0"/>
    <n v="16133338"/>
    <n v="16133338"/>
    <s v="1. Prioridad Crítica"/>
    <s v="N.D."/>
    <s v="NO"/>
    <s v="N/A"/>
    <s v="2614 - Dirección Territorial Meta"/>
    <s v="2.3 - Gestión Catastral"/>
    <s v="2.3-1 - Formación y actualización catastral"/>
    <s v="SER - Adquisición de servicios"/>
    <s v="SER012 - Prestación de servicios personas naturales"/>
    <s v="Reconocedor Predial"/>
    <n v="95001"/>
    <s v="GUAVIARE"/>
    <s v="SAN JOSÉ DEL GUAVIARE"/>
    <n v="0"/>
    <n v="0"/>
    <n v="0"/>
    <n v="0"/>
    <n v="0"/>
    <n v="0"/>
    <n v="0"/>
    <n v="0"/>
    <n v="0"/>
    <n v="0"/>
    <n v="0"/>
    <n v="0"/>
    <n v="0"/>
    <n v="0"/>
    <n v="16133338"/>
    <n v="0"/>
    <n v="0"/>
    <n v="4000000"/>
    <n v="0"/>
    <n v="4000000"/>
    <n v="0"/>
    <n v="4000000"/>
    <n v="0"/>
    <n v="4133338"/>
    <n v="16624"/>
  </r>
  <r>
    <s v="2500.1.1.1.4708"/>
    <s v="INVERSIÓN"/>
    <x v="0"/>
    <s v="1 - Ajustar el modelo de operación y de gestión catastral del Instituto"/>
    <x v="0"/>
    <x v="0"/>
    <n v="80111601"/>
    <x v="0"/>
    <s v="N/A"/>
    <s v="Prestación de servicios personales para realizar actividades de reconocimiento predial en el proceso de actualización y formación catastral con enfoque multipropósito en el municipio de San José del Guaviare. "/>
    <s v="Agosto"/>
    <s v="Agosto"/>
    <n v="5"/>
    <s v="Contratación directa"/>
    <x v="0"/>
    <n v="16133338"/>
    <n v="16133338"/>
    <s v="1. Prioridad Crítica"/>
    <s v="N.D."/>
    <s v="NO"/>
    <s v="N/A"/>
    <s v="2614 - Dirección Territorial Meta"/>
    <s v="2.3 - Gestión Catastral"/>
    <s v="2.3-1 - Formación y actualización catastral"/>
    <s v="SER - Adquisición de servicios"/>
    <s v="SER012 - Prestación de servicios personas naturales"/>
    <s v="Reconocedor Predial"/>
    <n v="95001"/>
    <s v="GUAVIARE"/>
    <s v="SAN JOSÉ DEL GUAVIARE"/>
    <n v="0"/>
    <n v="0"/>
    <n v="0"/>
    <n v="0"/>
    <n v="0"/>
    <n v="0"/>
    <n v="0"/>
    <n v="0"/>
    <n v="0"/>
    <n v="0"/>
    <n v="0"/>
    <n v="0"/>
    <n v="0"/>
    <n v="0"/>
    <n v="16133338"/>
    <n v="0"/>
    <n v="0"/>
    <n v="4000000"/>
    <n v="0"/>
    <n v="4000000"/>
    <n v="0"/>
    <n v="4000000"/>
    <n v="0"/>
    <n v="4133338"/>
    <n v="16724"/>
  </r>
  <r>
    <s v="2500.1.1.1.4709"/>
    <s v="INVERSIÓN"/>
    <x v="0"/>
    <s v="1 - Ajustar el modelo de operación y de gestión catastral del Instituto"/>
    <x v="0"/>
    <x v="0"/>
    <n v="80111601"/>
    <x v="0"/>
    <s v="N/A"/>
    <s v="Prestación de servicios personales para realizar actividades de apoyo operativo y administrativo  en el marco de los procesos pre contractuales, contractuales y post contractuales  del proceso de actualización y formación catastral con enfoque multiproposito del municipio de San José del Guaviare - Guaviare. "/>
    <s v="Agosto"/>
    <s v="Agosto"/>
    <n v="5"/>
    <s v="Contratación directa"/>
    <x v="0"/>
    <n v="13513404"/>
    <n v="13513404"/>
    <s v="1. Prioridad Crítica"/>
    <s v="N.D."/>
    <s v="NO"/>
    <s v="N/A"/>
    <s v="2614 - Dirección Territorial Meta"/>
    <s v="2.3 - Gestión Catastral"/>
    <s v="2.3-1 - Formación y actualización catastral"/>
    <s v="SER - Adquisición de servicios"/>
    <s v="SER012 - Prestación de servicios personas naturales"/>
    <s v="Tecnico"/>
    <n v="95001"/>
    <s v="GUAVIARE"/>
    <s v="SAN JOSÉ DEL GUAVIARE"/>
    <n v="0"/>
    <n v="0"/>
    <n v="0"/>
    <n v="0"/>
    <n v="0"/>
    <n v="0"/>
    <n v="0"/>
    <n v="0"/>
    <n v="0"/>
    <n v="0"/>
    <n v="0"/>
    <n v="0"/>
    <n v="0"/>
    <n v="0"/>
    <n v="13513404"/>
    <n v="0"/>
    <n v="0"/>
    <n v="2866720"/>
    <n v="0"/>
    <n v="2866720"/>
    <n v="0"/>
    <n v="2866720"/>
    <n v="0"/>
    <n v="4913244"/>
    <n v="16824"/>
  </r>
  <r>
    <s v="2500.1.1.1.4710"/>
    <s v="INVERSIÓN"/>
    <x v="0"/>
    <s v="1 - Ajustar el modelo de operación y de gestión catastral del Instituto"/>
    <x v="0"/>
    <x v="0"/>
    <n v="80111601"/>
    <x v="0"/>
    <s v="N/A"/>
    <s v="Prestación de servicios personales para realizar actividades de apoyo operativo y administrativo  en el marco de los procesos pre contractuales, contractuales y post contractuales  del proceso de actualización y formación catastral con enfoque multiproposito del municipio de San José del Guaviare - Guaviare. "/>
    <s v="Agosto"/>
    <s v="Agosto"/>
    <n v="5"/>
    <s v="Contratación directa"/>
    <x v="0"/>
    <n v="13513404"/>
    <n v="13513404"/>
    <s v="1. Prioridad Crítica"/>
    <s v="N.D."/>
    <s v="NO"/>
    <s v="N/A"/>
    <s v="2614 - Dirección Territorial Meta"/>
    <s v="2.3 - Gestión Catastral"/>
    <s v="2.3-1 - Formación y actualización catastral"/>
    <s v="SER - Adquisición de servicios"/>
    <s v="SER012 - Prestación de servicios personas naturales"/>
    <s v="Tecnico"/>
    <n v="95001"/>
    <s v="GUAVIARE"/>
    <s v="SAN JOSÉ DEL GUAVIARE"/>
    <n v="0"/>
    <n v="0"/>
    <n v="0"/>
    <n v="0"/>
    <n v="0"/>
    <n v="0"/>
    <n v="0"/>
    <n v="0"/>
    <n v="0"/>
    <n v="0"/>
    <n v="0"/>
    <n v="0"/>
    <n v="0"/>
    <n v="0"/>
    <n v="13513404"/>
    <n v="0"/>
    <n v="0"/>
    <n v="2866720"/>
    <n v="0"/>
    <n v="2866720"/>
    <n v="0"/>
    <n v="2866720"/>
    <n v="0"/>
    <n v="4913244"/>
    <n v="16924"/>
  </r>
  <r>
    <s v="2500.1.1.1.4711"/>
    <s v="INVERSIÓN"/>
    <x v="0"/>
    <s v="1 - Ajustar el modelo de operación y de gestión catastral del Instituto"/>
    <x v="0"/>
    <x v="0"/>
    <n v="80111601"/>
    <x v="0"/>
    <s v="N/A"/>
    <s v="Prestación de servicios personales para realizar actividades de apoyo operativo y administrativo  en el marco de los procesos pre contractuales, contractuales y post contractuales  del proceso de actualización y formación catastral con enfoque multiproposito del municipio de San José del Guaviare - Guaviare. "/>
    <s v="Agosto"/>
    <s v="Agosto"/>
    <n v="5"/>
    <s v="Contratación directa"/>
    <x v="0"/>
    <n v="13513404"/>
    <n v="13513404"/>
    <s v="1. Prioridad Crítica"/>
    <s v="N.D."/>
    <s v="NO"/>
    <s v="N/A"/>
    <s v="2614 - Dirección Territorial Meta"/>
    <s v="2.3 - Gestión Catastral"/>
    <s v="2.3-1 - Formación y actualización catastral"/>
    <s v="SER - Adquisición de servicios"/>
    <s v="SER012 - Prestación de servicios personas naturales"/>
    <s v="Tecnico"/>
    <n v="95001"/>
    <s v="GUAVIARE"/>
    <s v="SAN JOSÉ DEL GUAVIARE"/>
    <n v="0"/>
    <n v="0"/>
    <n v="0"/>
    <n v="0"/>
    <n v="0"/>
    <n v="0"/>
    <n v="0"/>
    <n v="0"/>
    <n v="0"/>
    <n v="0"/>
    <n v="0"/>
    <n v="0"/>
    <n v="0"/>
    <n v="0"/>
    <n v="13513404"/>
    <n v="0"/>
    <n v="0"/>
    <n v="2866720"/>
    <n v="0"/>
    <n v="2866720"/>
    <n v="0"/>
    <n v="2866720"/>
    <n v="0"/>
    <n v="4913244"/>
    <n v="17024"/>
  </r>
  <r>
    <s v="2500.1.1.1.4712"/>
    <s v="INVERSIÓN"/>
    <x v="0"/>
    <s v="1 - Ajustar el modelo de operación y de gestión catastral del Instituto"/>
    <x v="0"/>
    <x v="0"/>
    <n v="80111601"/>
    <x v="0"/>
    <s v="N/A"/>
    <s v="Prestación de servicios profesionales para el seguimiento administrativo y catastral de los procesos de gestión catastral a cargo de la Dirección Territorial Meta del IGAC."/>
    <s v="Agosto"/>
    <s v="Agosto"/>
    <n v="5"/>
    <s v="Contratación directa"/>
    <x v="0"/>
    <n v="31328466"/>
    <n v="31328466"/>
    <s v="1. Prioridad Crítica"/>
    <s v="N.D."/>
    <s v="NO"/>
    <s v="N/A"/>
    <s v="2614 - Dirección Territorial Meta"/>
    <s v="2.3 - Gestión Catastral"/>
    <s v="2.3-1 - Formación y actualización catastral"/>
    <s v="SER - Adquisición de servicios"/>
    <s v="SER012 - Prestación de servicios personas naturales"/>
    <s v="Profesional Catastral"/>
    <n v="0"/>
    <n v="0"/>
    <s v="NO APLICA"/>
    <n v="0"/>
    <n v="0"/>
    <n v="0"/>
    <n v="0"/>
    <n v="0"/>
    <n v="0"/>
    <n v="0"/>
    <n v="0"/>
    <n v="0"/>
    <n v="0"/>
    <n v="0"/>
    <n v="0"/>
    <n v="0"/>
    <n v="0"/>
    <n v="31328466"/>
    <n v="0"/>
    <n v="0"/>
    <n v="5661771"/>
    <n v="0"/>
    <n v="5661771"/>
    <n v="0"/>
    <n v="5661771"/>
    <n v="0"/>
    <n v="14343153"/>
    <n v="17124"/>
  </r>
  <r>
    <s v="2500.1.1.1.4713"/>
    <s v="INVERSIÓN"/>
    <x v="0"/>
    <s v="1 - Ajustar el modelo de operación y de gestión catastral del Instituto"/>
    <x v="0"/>
    <x v="0"/>
    <n v="80111601"/>
    <x v="0"/>
    <s v="N/A"/>
    <s v="Prestación de servicios profesionales para apoyar a la Dirección Territorial Meta en la estructuración, seguimiento y control de los proyetos asignados a la Dirección Territorial."/>
    <s v="Julio"/>
    <s v="Julio"/>
    <n v="6"/>
    <s v="Contratación directa"/>
    <x v="0"/>
    <n v="24750000"/>
    <n v="24750000"/>
    <s v="1. Prioridad Crítica"/>
    <s v="N.D."/>
    <s v="NO"/>
    <s v="N/A"/>
    <s v="2614 - Dirección Territorial Meta"/>
    <s v="2.3 - Gestión Catastral"/>
    <s v="2.3-1 - Formación y actualización catastral"/>
    <s v="SER - Adquisición de servicios"/>
    <s v="SER012 - Prestación de servicios personas naturales"/>
    <s v="Control Reconocimiento"/>
    <n v="0"/>
    <n v="0"/>
    <s v="NO APLICA"/>
    <n v="0"/>
    <n v="0"/>
    <n v="0"/>
    <n v="0"/>
    <n v="0"/>
    <n v="0"/>
    <n v="0"/>
    <n v="0"/>
    <n v="0"/>
    <n v="0"/>
    <n v="0"/>
    <n v="0"/>
    <n v="24750000"/>
    <n v="0"/>
    <n v="0"/>
    <n v="4500000"/>
    <n v="0"/>
    <n v="4500000"/>
    <n v="0"/>
    <n v="4500000"/>
    <n v="0"/>
    <n v="4500000"/>
    <n v="0"/>
    <n v="6750000"/>
    <n v="17824"/>
  </r>
  <r>
    <s v="2500.1.1.1.4714"/>
    <s v="INVERSIÓN"/>
    <x v="0"/>
    <s v="1 - Ajustar el modelo de operación y de gestión catastral del Instituto"/>
    <x v="0"/>
    <x v="0"/>
    <n v="80101500"/>
    <x v="0"/>
    <s v="N/A"/>
    <s v="Prestar servicios profesionales para desarrollar líneas de acción de sostenibilidad financiera del modelo de gestión y operación catastral nacional"/>
    <s v="Julio"/>
    <s v="Julio"/>
    <n v="5"/>
    <s v="Contratación directa"/>
    <x v="0"/>
    <n v="57500000"/>
    <n v="57500000"/>
    <s v="1. Prioridad Crítica"/>
    <s v="N.D."/>
    <s v="NO"/>
    <s v="N/A"/>
    <s v="1000 - Dirección General"/>
    <s v="1.1 - Direccionamiento Estratégico y Planeación "/>
    <s v="1.1-99 - GND- Direccionamiento estratégico y planeación "/>
    <s v="SER - Adquisición de servicios"/>
    <s v="SER012 - Prestación de servicios personas naturales"/>
    <s v="1000 - Por definir"/>
    <n v="0"/>
    <n v="0"/>
    <s v="NO APLICA "/>
    <n v="0"/>
    <n v="0"/>
    <n v="0"/>
    <n v="0"/>
    <n v="0"/>
    <n v="0"/>
    <n v="0"/>
    <n v="0"/>
    <n v="0"/>
    <n v="0"/>
    <n v="0"/>
    <n v="0"/>
    <n v="0"/>
    <n v="0"/>
    <n v="57500000"/>
    <n v="0"/>
    <n v="0"/>
    <n v="11500000"/>
    <n v="0"/>
    <n v="11500000"/>
    <n v="0"/>
    <n v="11500000"/>
    <n v="0"/>
    <n v="23000000"/>
    <n v="198224"/>
  </r>
  <r>
    <s v="2500.1.1.1.4715"/>
    <s v="INVERSIÓN"/>
    <x v="0"/>
    <s v="1 - Ajustar el modelo de operación y de gestión catastral del Instituto"/>
    <x v="0"/>
    <x v="0"/>
    <n v="80111607"/>
    <x v="0"/>
    <s v="N/A"/>
    <s v="Prestación de servicios profesionales para elaborar, revisar y adelantar el control de calidad de avalúos a nivel nacional y practicar los avalúos que le sean asignados por la Subdirección de Avalúos."/>
    <s v="Noviembre"/>
    <s v="Noviembre"/>
    <n v="2"/>
    <s v="Contratación directa"/>
    <x v="0"/>
    <n v="0"/>
    <n v="0"/>
    <s v="1. Prioridad Crítica"/>
    <s v=" Persona natural "/>
    <s v="NO"/>
    <s v="N/A"/>
    <s v="2520 - Subdirección de Avalúos"/>
    <s v="2.2 - Gestión Valuatoria"/>
    <s v="2.2-3 - Avalúos comerciales"/>
    <s v="SER - Adquisición de servicios"/>
    <s v="SER012 - Prestación de servicios personas naturales"/>
    <s v="DGC-58 Control De Calidad"/>
    <n v="0"/>
    <n v="0"/>
    <s v="NO APLICA "/>
    <n v="0"/>
    <n v="0"/>
    <n v="0"/>
    <n v="0"/>
    <n v="0"/>
    <n v="0"/>
    <n v="0"/>
    <n v="0"/>
    <n v="0"/>
    <n v="0"/>
    <n v="0"/>
    <n v="0"/>
    <n v="0"/>
    <n v="0"/>
    <n v="0"/>
    <n v="0"/>
    <n v="0"/>
    <n v="0"/>
    <n v="0"/>
    <n v="0"/>
    <n v="0"/>
    <n v="0"/>
    <n v="0"/>
    <n v="0"/>
    <n v="196024"/>
  </r>
  <r>
    <s v="2500.1.1.1.4716"/>
    <s v="INVERSIÓN"/>
    <x v="0"/>
    <s v="1 - Ajustar el modelo de operación y de gestión catastral del Instituto"/>
    <x v="0"/>
    <x v="0"/>
    <n v="80111604"/>
    <x v="0"/>
    <s v="N/A"/>
    <s v="Prestación de servicios profesionales para elaborar, revisar y adelantar el control de calidad de avalúos a nivel nacional y practicar los avalúos que le sean asignados por la Subdirección de Avalúos."/>
    <s v="Octubre"/>
    <s v="Octubre"/>
    <n v="3"/>
    <s v="Contratación directa"/>
    <x v="0"/>
    <n v="0"/>
    <n v="0"/>
    <s v="1. Prioridad Crítica"/>
    <s v=" Persona natural "/>
    <s v="NO"/>
    <s v="N/A"/>
    <s v="2520 - Subdirección de Avalúos"/>
    <s v="2.2 - Gestión Valuatoria"/>
    <s v="2.2-3 - Avalúos comerciales"/>
    <s v="SER - Adquisición de servicios"/>
    <s v="SER012 - Prestación de servicios personas naturales"/>
    <s v="DGC-58 Control De Calidad"/>
    <n v="0"/>
    <n v="0"/>
    <s v="NO APLICA "/>
    <n v="0"/>
    <n v="0"/>
    <n v="0"/>
    <n v="0"/>
    <n v="0"/>
    <n v="0"/>
    <n v="0"/>
    <n v="0"/>
    <n v="0"/>
    <n v="0"/>
    <n v="0"/>
    <n v="0"/>
    <n v="0"/>
    <n v="0"/>
    <n v="0"/>
    <n v="0"/>
    <n v="0"/>
    <n v="0"/>
    <n v="0"/>
    <n v="0"/>
    <n v="0"/>
    <n v="0"/>
    <n v="0"/>
    <n v="0"/>
    <n v="196124"/>
  </r>
  <r>
    <s v="2500.1.1.1.4717"/>
    <s v="INVERSIÓN"/>
    <x v="0"/>
    <s v="1 - Ajustar el modelo de operación y de gestión catastral del Instituto"/>
    <x v="0"/>
    <x v="0"/>
    <n v="80111604"/>
    <x v="0"/>
    <s v="N/A"/>
    <s v="Prestación de servicios profesionales para elaborar, revisar y adelantar el control de calidad de avalúos a nivel nacional y practicar los avalúos que le sean asignados por la Subdirección de Avalúos."/>
    <s v="Octubre"/>
    <s v="Octubre"/>
    <n v="3"/>
    <s v="Contratación directa"/>
    <x v="0"/>
    <n v="0"/>
    <n v="0"/>
    <s v="1. Prioridad Crítica"/>
    <s v=" Persona natural "/>
    <s v="NO"/>
    <s v="N/A"/>
    <s v="2520 - Subdirección de Avalúos"/>
    <s v="2.2 - Gestión Valuatoria"/>
    <s v="2.2-3 - Avalúos comerciales"/>
    <s v="SER - Adquisición de servicios"/>
    <s v="SER012 - Prestación de servicios personas naturales"/>
    <s v="DGC-58 Control De Calidad"/>
    <n v="0"/>
    <n v="0"/>
    <s v="NO APLICA "/>
    <n v="0"/>
    <n v="0"/>
    <n v="0"/>
    <n v="0"/>
    <n v="0"/>
    <n v="0"/>
    <n v="0"/>
    <n v="0"/>
    <n v="0"/>
    <n v="0"/>
    <n v="0"/>
    <n v="0"/>
    <n v="0"/>
    <n v="0"/>
    <n v="0"/>
    <n v="0"/>
    <n v="0"/>
    <n v="0"/>
    <n v="0"/>
    <n v="0"/>
    <n v="0"/>
    <n v="0"/>
    <n v="0"/>
    <n v="0"/>
    <n v="196224"/>
  </r>
  <r>
    <s v="2500.1.1.1.4718"/>
    <s v="INVERSIÓN"/>
    <x v="0"/>
    <s v="1 - Ajustar el modelo de operación y de gestión catastral del Instituto"/>
    <x v="0"/>
    <x v="0"/>
    <n v="80111604"/>
    <x v="0"/>
    <s v="N/A"/>
    <s v="Prestación de servicios profesionales para elaborar, revisar y adelantar el control de calidad de avalúos a nivel nacional y practicar los avalúos que le sean asignados por la Subdirección de Avalúos."/>
    <s v="Noviembre"/>
    <s v="Noviembre"/>
    <n v="2"/>
    <s v="Contratación directa"/>
    <x v="0"/>
    <n v="0"/>
    <n v="0"/>
    <s v="1. Prioridad Crítica"/>
    <s v=" Persona natural "/>
    <s v="NO"/>
    <s v="N/A"/>
    <s v="2520 - Subdirección de Avalúos"/>
    <s v="2.2 - Gestión Valuatoria"/>
    <s v="2.2-3 - Avalúos comerciales"/>
    <s v="SER - Adquisición de servicios"/>
    <s v="SER012 - Prestación de servicios personas naturales"/>
    <s v="DGC-58 Control De Calidad"/>
    <n v="0"/>
    <n v="0"/>
    <s v="NO APLICA "/>
    <n v="0"/>
    <n v="0"/>
    <n v="0"/>
    <n v="0"/>
    <n v="0"/>
    <n v="0"/>
    <n v="0"/>
    <n v="0"/>
    <n v="0"/>
    <n v="0"/>
    <n v="0"/>
    <n v="0"/>
    <n v="0"/>
    <n v="0"/>
    <n v="0"/>
    <n v="0"/>
    <n v="0"/>
    <n v="0"/>
    <n v="0"/>
    <n v="0"/>
    <n v="0"/>
    <n v="0"/>
    <n v="0"/>
    <n v="0"/>
    <n v="196424"/>
  </r>
  <r>
    <s v="2500.1.1.1.4719"/>
    <s v="INVERSIÓN"/>
    <x v="0"/>
    <s v="1 - Ajustar el modelo de operación y de gestión catastral del Instituto"/>
    <x v="0"/>
    <x v="0"/>
    <n v="80111604"/>
    <x v="0"/>
    <s v="N/A"/>
    <s v="Prestación de servicios profesionales en economía urbana y rural y acompañamiento técnico para investigar, proponer, elaborar, revisar y adelantar los aspectos normativos y de regulación que sean asignados por la Subdirección de Avalúos, en especial de temas valuatoríos y catastrales."/>
    <s v="Agosto"/>
    <s v="Agosto"/>
    <n v="5"/>
    <s v="Contratación directa"/>
    <x v="0"/>
    <n v="36515955"/>
    <n v="36515955"/>
    <s v="1. Prioridad Crítica"/>
    <s v=" Persona natural "/>
    <s v="N/A"/>
    <s v="N/A"/>
    <s v="2520 - Subdirección de Avalúos"/>
    <s v="2.3 - Gestión Catastral"/>
    <s v="2.3-1 - Formación y actualización catastral"/>
    <s v="SER - Adquisición de servicios"/>
    <s v="SER012 - Prestación de servicios personas naturales"/>
    <s v="DGC-104 Apoyo Técnico Gestion De Información Catastral"/>
    <n v="0"/>
    <n v="0"/>
    <s v="NO APLICA "/>
    <n v="0"/>
    <n v="0"/>
    <n v="0"/>
    <n v="0"/>
    <n v="0"/>
    <n v="0"/>
    <n v="0"/>
    <n v="0"/>
    <n v="0"/>
    <n v="0"/>
    <n v="0"/>
    <n v="0"/>
    <n v="0"/>
    <n v="0"/>
    <n v="36515955"/>
    <n v="0"/>
    <n v="0"/>
    <n v="7303191"/>
    <n v="0"/>
    <n v="7303191"/>
    <n v="0"/>
    <n v="7303191"/>
    <n v="0"/>
    <n v="14606382"/>
    <n v="196524"/>
  </r>
  <r>
    <s v="2500.1.1.1.4720"/>
    <s v="INVERSIÓN"/>
    <x v="0"/>
    <s v="1 - Ajustar el modelo de operación y de gestión catastral del Instituto"/>
    <x v="0"/>
    <x v="0"/>
    <n v="80111604"/>
    <x v="0"/>
    <s v="N/A"/>
    <s v="Profesional para apoyar la labor valuadora de la Subdirección de Avaluos en la elaboración de metodologías ambientales, suelos protegidos, análisis de rentabilidad."/>
    <s v="Agosto"/>
    <s v="Agosto"/>
    <n v="5"/>
    <s v="Contratación directa"/>
    <x v="0"/>
    <n v="36515955"/>
    <n v="36515955"/>
    <s v="1. Prioridad Crítica"/>
    <s v=" Persona natural "/>
    <s v="N/A"/>
    <s v="N/A"/>
    <s v="2520 - Subdirección de Avalúos"/>
    <s v="2.3 - Gestión Catastral"/>
    <s v="2.3-1 - Formación y actualización catastral"/>
    <s v="SER - Adquisición de servicios"/>
    <s v="SER012 - Prestación de servicios personas naturales"/>
    <s v="DGC-104 Apoyo Técnico Gestion De Información Catastral"/>
    <n v="0"/>
    <n v="0"/>
    <s v="NO APLICA "/>
    <n v="0"/>
    <n v="0"/>
    <n v="0"/>
    <n v="0"/>
    <n v="0"/>
    <n v="0"/>
    <n v="0"/>
    <n v="0"/>
    <n v="0"/>
    <n v="0"/>
    <n v="0"/>
    <n v="0"/>
    <n v="0"/>
    <n v="0"/>
    <n v="36515955"/>
    <n v="0"/>
    <n v="0"/>
    <n v="7303191"/>
    <n v="0"/>
    <n v="7303191"/>
    <n v="0"/>
    <n v="7303191"/>
    <n v="0"/>
    <n v="14606382"/>
    <n v="196624"/>
  </r>
  <r>
    <s v="2500.1.1.1.4721"/>
    <s v="INVERSIÓN"/>
    <x v="0"/>
    <s v="1 - Ajustar el modelo de operación y de gestión catastral del Instituto"/>
    <x v="0"/>
    <x v="0"/>
    <n v="80111604"/>
    <x v="0"/>
    <s v="N/A"/>
    <s v="Prestacion de servicios profesional para apoyar la labor valuadora de la SDA en la elaboración de avalúos de cultivos plantaciones y pasturas y análisis de rentabilidad agropecuaria."/>
    <s v="Septiembre "/>
    <s v="Septiembre "/>
    <n v="4"/>
    <s v="Contratación directa"/>
    <x v="0"/>
    <n v="28876372"/>
    <n v="28876372"/>
    <s v="1. Prioridad Crítica"/>
    <s v=" Subd. Avalúos "/>
    <s v="NO"/>
    <s v="N/A"/>
    <s v="2520 - Subdirección de Avalúos"/>
    <s v="2.3 - Gestión Catastral"/>
    <s v="2.3-1 - Formación y actualización catastral"/>
    <s v="SER - Adquisición de servicios"/>
    <s v="SER012 - Prestación de servicios personas naturales"/>
    <s v="DGC-104 Apoyo Técnico Gestion De Información Catastral"/>
    <n v="0"/>
    <n v="0"/>
    <s v="NO APLICA "/>
    <n v="0"/>
    <n v="0"/>
    <n v="0"/>
    <n v="0"/>
    <n v="0"/>
    <n v="0"/>
    <n v="0"/>
    <n v="0"/>
    <n v="0"/>
    <n v="0"/>
    <n v="0"/>
    <n v="0"/>
    <n v="0"/>
    <n v="0"/>
    <n v="0"/>
    <n v="0"/>
    <n v="28876372"/>
    <n v="8250392"/>
    <n v="0"/>
    <n v="8250392"/>
    <n v="0"/>
    <n v="8250392"/>
    <n v="0"/>
    <n v="4125196"/>
    <s v="1967240Anular_x000a_216524"/>
  </r>
  <r>
    <s v="2500.1.1.1.4722"/>
    <s v="INVERSIÓN"/>
    <x v="0"/>
    <s v="1 - Ajustar el modelo de operación y de gestión catastral del Instituto"/>
    <x v="0"/>
    <x v="0"/>
    <n v="80161501"/>
    <x v="0"/>
    <s v="N/A"/>
    <s v="Prestación de servicios profesionales para la gestión y  análisis  juridico de información en el marco de la implementación de la política de catastro con enfoque multipropósito."/>
    <s v="Julio"/>
    <s v="Agosto"/>
    <n v="5"/>
    <s v="Contratación directa"/>
    <x v="0"/>
    <n v="45000000"/>
    <n v="45000000"/>
    <s v="1. Prioridad Crítica"/>
    <s v=" Persona natural "/>
    <s v="NO"/>
    <s v="N/A"/>
    <s v="2000 - Subdirección General"/>
    <s v="2.8 - Procesos transversales de Gestión de Información Geográfica para el SAT"/>
    <s v="2.8-99 - GND-Procesos transversales"/>
    <s v="SER - Adquisición de servicios"/>
    <s v="SER012 - Prestación de servicios personas naturales"/>
    <s v="SUBGRAL-9 Apoyo fiscal"/>
    <n v="0"/>
    <n v="0"/>
    <s v="NO APLICA "/>
    <n v="0"/>
    <n v="0"/>
    <n v="0"/>
    <n v="0"/>
    <n v="0"/>
    <n v="0"/>
    <n v="0"/>
    <n v="0"/>
    <n v="0"/>
    <n v="0"/>
    <n v="0"/>
    <n v="0"/>
    <n v="0"/>
    <n v="0"/>
    <n v="45000000"/>
    <n v="0"/>
    <n v="0"/>
    <n v="9000000"/>
    <n v="0"/>
    <n v="9000000"/>
    <n v="0"/>
    <n v="9000000"/>
    <n v="0"/>
    <n v="18000000"/>
    <n v="195724"/>
  </r>
  <r>
    <s v="2500.1.1.1.4723"/>
    <s v="INVERSIÓN"/>
    <x v="0"/>
    <s v="1 - Ajustar el modelo de operación y de gestión catastral del Instituto"/>
    <x v="0"/>
    <x v="0"/>
    <n v="80161501"/>
    <x v="0"/>
    <s v="N/A"/>
    <s v="Prestación de servicios de apoyo a la gestión técnico administrativo en los procesos relacionados con la actualización catastral en el marco de la implementación de la política pública del catastro multipropósito."/>
    <s v="Julio"/>
    <s v="Agosto"/>
    <n v="5"/>
    <s v="Contratación directa"/>
    <x v="0"/>
    <n v="19000000"/>
    <n v="19000000"/>
    <s v="1. Prioridad Crítica"/>
    <s v=" Persona natural "/>
    <s v="NO"/>
    <s v="N/A"/>
    <s v="2000 - Subdirección General"/>
    <s v="2.8 - Procesos transversales de Gestión de Información Geográfica para el SAT"/>
    <s v="2.8-99 - GND-Procesos transversales"/>
    <s v="SER - Adquisición de servicios"/>
    <s v="SER012 - Prestación de servicios personas naturales"/>
    <s v="SUBGRAL-3 Apoyo jurídico"/>
    <n v="0"/>
    <n v="0"/>
    <s v="NO APLICA "/>
    <n v="0"/>
    <n v="0"/>
    <n v="0"/>
    <n v="0"/>
    <n v="0"/>
    <n v="0"/>
    <n v="0"/>
    <n v="0"/>
    <n v="0"/>
    <n v="0"/>
    <n v="0"/>
    <n v="0"/>
    <n v="0"/>
    <n v="0"/>
    <n v="19000000"/>
    <n v="0"/>
    <n v="0"/>
    <n v="3800000"/>
    <n v="0"/>
    <n v="3800000"/>
    <n v="0"/>
    <n v="3800000"/>
    <n v="0"/>
    <n v="7600000"/>
    <n v="197024"/>
  </r>
  <r>
    <s v="2500.1.1.1.4724"/>
    <s v="INVERSIÓN"/>
    <x v="0"/>
    <s v="1 - Ajustar el modelo de operación y de gestión catastral del Instituto"/>
    <x v="0"/>
    <x v="0"/>
    <n v="80161501"/>
    <x v="0"/>
    <s v="N/A"/>
    <s v="Prestación de servicios profesionales para fortalecer las capacidades tecnológicas de la infraestructura de datos espaciales corporativa del Instituto Geográfico Agustín Codazzi, realizando apoyo en la definición de requerimientos, diseño e implementación de enfoques tecnológicos par la gestión de in formación geoespacial, y acompañamiento técnico en las diferentes plataformas y servicios."/>
    <s v="Julio"/>
    <s v="Agosto"/>
    <n v="5"/>
    <s v="Contratación directa"/>
    <x v="0"/>
    <n v="55000000"/>
    <n v="55000000"/>
    <s v="1. Prioridad Crítica"/>
    <s v=" Persona natural "/>
    <s v="NO"/>
    <s v="N/A"/>
    <s v="2000 - Subdirección General"/>
    <s v="2.8 - Procesos transversales de Gestión de Información Geográfica para el SAT"/>
    <s v="2.8-99 - GND-Procesos transversales"/>
    <s v="SER - Adquisición de servicios"/>
    <s v="SER012 - Prestación de servicios personas naturales"/>
    <s v="SUBGRAL-1 Apoyo transversal"/>
    <n v="0"/>
    <n v="0"/>
    <s v="NO APLICA "/>
    <n v="0"/>
    <n v="0"/>
    <n v="0"/>
    <n v="0"/>
    <n v="0"/>
    <n v="0"/>
    <n v="0"/>
    <n v="0"/>
    <n v="0"/>
    <n v="0"/>
    <n v="0"/>
    <n v="0"/>
    <n v="0"/>
    <n v="0"/>
    <n v="55000000"/>
    <n v="0"/>
    <n v="0"/>
    <n v="11000000"/>
    <n v="0"/>
    <n v="11000000"/>
    <n v="0"/>
    <n v="11000000"/>
    <n v="0"/>
    <n v="22000000"/>
    <n v="195824"/>
  </r>
  <r>
    <s v="2500.1.1.1.4725"/>
    <s v="INVERSIÓN"/>
    <x v="0"/>
    <s v="1 - Ajustar el modelo de operación y de gestión catastral del Instituto"/>
    <x v="0"/>
    <x v="0"/>
    <n v="80101507"/>
    <x v="0"/>
    <s v="N/A"/>
    <s v="Contratar la suscripción de ChatGPT Team para potenciar la colaboración y desarrollo de proyectos de inteligencia artificial en el IGAC, proporcionando acceso a herramientas avanzadas, gestión eficiente del espacio de trabajo y garantizando la seguridad de los datos."/>
    <s v="Julio"/>
    <s v="Agosto"/>
    <n v="5"/>
    <s v="Mínima cuantía"/>
    <x v="0"/>
    <n v="6000000"/>
    <n v="6000000"/>
    <s v="1. Prioridad Crítica"/>
    <s v=" Licenciamientos "/>
    <s v="NO"/>
    <s v="N/A"/>
    <s v="2730 - Subdirección Infraestructura Tecnológica"/>
    <s v="2.3 - Gestión Catastral"/>
    <s v="2.3-1 - Formación y actualización catastral"/>
    <s v="SER - Adquisición de servicios"/>
    <s v="SER012 - Prestación de servicios personas naturales"/>
    <s v="1000 - Por definir"/>
    <n v="0"/>
    <n v="0"/>
    <s v="NO APLICA "/>
    <n v="0"/>
    <n v="0"/>
    <n v="0"/>
    <n v="0"/>
    <n v="0"/>
    <n v="0"/>
    <n v="0"/>
    <n v="0"/>
    <n v="0"/>
    <n v="0"/>
    <n v="0"/>
    <n v="0"/>
    <n v="0"/>
    <n v="0"/>
    <n v="6000000"/>
    <n v="0"/>
    <n v="0"/>
    <n v="6000000"/>
    <n v="0"/>
    <n v="0"/>
    <n v="0"/>
    <n v="0"/>
    <n v="0"/>
    <n v="0"/>
    <n v="199824"/>
  </r>
  <r>
    <s v="2500.1.1.1.4726"/>
    <s v="INVERSIÓN"/>
    <x v="0"/>
    <s v="1 - Ajustar el modelo de operación y de gestión catastral del Instituto"/>
    <x v="0"/>
    <x v="0"/>
    <n v="80111604"/>
    <x v="0"/>
    <s v="N/A"/>
    <s v="Prestación de Servicios Profesionales para  la planeación,  monitoreo y seguimiento de los servicios de apoyo a la operación  de los proyectos de formación y/o actualización catastral requeridos por la Subdirección de proyectos."/>
    <s v="Julio"/>
    <s v="Julio"/>
    <n v="5"/>
    <s v="Contratación directa"/>
    <x v="0"/>
    <n v="0"/>
    <n v="0"/>
    <s v="1. Prioridad Crítica"/>
    <s v=" Persona natural "/>
    <s v="NO"/>
    <s v="N/A"/>
    <s v="2510 - Subdirección de Proyectos"/>
    <s v="2.3 - Gestión Catastral"/>
    <s v="2.3-1 - Formación y actualización catastral"/>
    <s v="SER - Adquisición de servicios"/>
    <s v="SER012 - Prestación de servicios personas naturales"/>
    <s v="DGC-107 Gerente Proyectos"/>
    <n v="0"/>
    <n v="0"/>
    <s v="NO APLICA "/>
    <n v="0"/>
    <n v="0"/>
    <n v="0"/>
    <n v="0"/>
    <n v="0"/>
    <n v="0"/>
    <n v="0"/>
    <n v="0"/>
    <n v="0"/>
    <n v="0"/>
    <n v="0"/>
    <n v="0"/>
    <n v="0"/>
    <n v="0"/>
    <n v="0"/>
    <n v="0"/>
    <n v="0"/>
    <n v="0"/>
    <n v="0"/>
    <n v="0"/>
    <n v="0"/>
    <n v="0"/>
    <n v="0"/>
    <n v="0"/>
    <n v="196824"/>
  </r>
  <r>
    <s v="2500.1.1.1.4727"/>
    <s v="INVERSIÓN"/>
    <x v="0"/>
    <s v="1 - Ajustar el modelo de operación y de gestión catastral del Instituto"/>
    <x v="0"/>
    <x v="0"/>
    <n v="11111111"/>
    <x v="0"/>
    <s v="N/A"/>
    <s v="Viáticos y gastos de comisión para funcionarios y/o gastos de desplazamiento, alojamiento y transporte para contratista para la ejecución y supervisión de los contratos  en la Dirección Territorial Cauca "/>
    <s v="Agosto"/>
    <s v="Agosto"/>
    <n v="5"/>
    <s v="N/A"/>
    <x v="0"/>
    <n v="489189353"/>
    <n v="489189353"/>
    <s v="1. Prioridad Crítica"/>
    <s v=" Actualización DT "/>
    <s v="NO"/>
    <s v="N/A"/>
    <s v="2607 - Dirección Territorial Cauca"/>
    <s v="2.3 - Gestión Catastral"/>
    <s v="2.3-1 - Formación y actualización catastral"/>
    <s v="SER - Adquisición de servicios"/>
    <s v="SER012 - Prestación de servicios personas naturales"/>
    <s v="DGC-87 Validación información catastral"/>
    <n v="0"/>
    <n v="0"/>
    <s v="NO APLICA"/>
    <n v="0"/>
    <n v="0"/>
    <n v="0"/>
    <n v="0"/>
    <n v="0"/>
    <n v="0"/>
    <n v="0"/>
    <n v="0"/>
    <n v="0"/>
    <n v="0"/>
    <n v="0"/>
    <n v="0"/>
    <n v="0"/>
    <n v="0"/>
    <n v="97837871"/>
    <n v="97837871"/>
    <n v="97837871"/>
    <n v="97837871"/>
    <n v="97837871"/>
    <n v="97837871"/>
    <n v="97837871"/>
    <n v="97837871"/>
    <n v="97837869"/>
    <n v="97837869"/>
    <n v="7924"/>
  </r>
  <r>
    <s v="2500.1.1.1.4728"/>
    <s v="INVERSIÓN"/>
    <x v="0"/>
    <s v="1 - Ajustar el modelo de operación y de gestión catastral del Instituto"/>
    <x v="0"/>
    <x v="0"/>
    <n v="8111616"/>
    <x v="0"/>
    <s v="N/A"/>
    <s v="PAGO DE PASIVO EXIGIBLE - VIGENCIA EXPIRADA, - Prestación de servicios para la publicación los actos administrativos de la entidad en el diario oficial"/>
    <s v="Septiembre"/>
    <s v="Septiembre"/>
    <n v="1"/>
    <s v="N/A"/>
    <x v="0"/>
    <n v="1600000"/>
    <n v="1600000"/>
    <s v="1. Prioridad Crítica"/>
    <s v=" Material Publicitario  "/>
    <s v="NO"/>
    <s v="N/A"/>
    <s v="1300 - Oficina Asesora de Comunicaciones"/>
    <s v="1.2 - Relacionamiento estratégico "/>
    <s v="1.2-1 - Gestión de comunicaciones"/>
    <s v="SER - Adquisición de servicios"/>
    <s v="SER012 - Prestación de servicios personas naturales"/>
    <s v="MYS05 - Libros y publicaciones"/>
    <n v="0"/>
    <n v="0"/>
    <s v="NO APLICA "/>
    <n v="0"/>
    <n v="0"/>
    <n v="0"/>
    <n v="0"/>
    <n v="0"/>
    <n v="0"/>
    <n v="0"/>
    <n v="0"/>
    <n v="0"/>
    <n v="0"/>
    <n v="0"/>
    <n v="0"/>
    <n v="0"/>
    <n v="0"/>
    <n v="0"/>
    <n v="0"/>
    <n v="1600000"/>
    <n v="1600000"/>
    <n v="0"/>
    <n v="0"/>
    <n v="0"/>
    <n v="0"/>
    <n v="0"/>
    <n v="0"/>
    <n v="199924"/>
  </r>
  <r>
    <s v="2500.1.1.1.4729"/>
    <s v="INVERSIÓN"/>
    <x v="0"/>
    <s v="1 - Ajustar el modelo de operación y de gestión catastral del Instituto"/>
    <x v="0"/>
    <x v="0"/>
    <n v="80111604"/>
    <x v="0"/>
    <s v="N/A"/>
    <s v="Prestación de servicios técnicos para apoyar a la supervisión en todas las actividades administrativas que sean requeridas por la sudirección de proyectos para el desarrollode los proyectos de formación y actualización catastral."/>
    <s v="Agosto"/>
    <s v="Agosto"/>
    <n v="5"/>
    <s v="Contratación directa"/>
    <x v="0"/>
    <n v="14596005"/>
    <n v="14596005"/>
    <s v="1. Prioridad Crítica"/>
    <s v=" Persona natural "/>
    <s v="N/A"/>
    <s v="N/A"/>
    <s v="2510 - Subdirección de Proyectos"/>
    <s v="2.3 - Gestión Catastral"/>
    <s v="2.3-1 - Formación y actualización catastral"/>
    <s v="SER - Adquisición de servicios"/>
    <s v="SER012 - Prestación de servicios personas naturales"/>
    <s v="DGC-39 Técnico de Cuentas"/>
    <n v="0"/>
    <n v="0"/>
    <s v="NO APLICA "/>
    <n v="0"/>
    <n v="0"/>
    <n v="0"/>
    <n v="0"/>
    <n v="0"/>
    <n v="0"/>
    <n v="0"/>
    <n v="0"/>
    <n v="0"/>
    <n v="0"/>
    <n v="0"/>
    <n v="0"/>
    <n v="0"/>
    <n v="0"/>
    <n v="14596005"/>
    <n v="0"/>
    <n v="0"/>
    <n v="2919201"/>
    <n v="0"/>
    <n v="2919201"/>
    <n v="0"/>
    <n v="2919201"/>
    <n v="0"/>
    <n v="5838402"/>
    <n v="205324"/>
  </r>
  <r>
    <s v="2500.1.1.1.4730"/>
    <s v="INVERSIÓN"/>
    <x v="0"/>
    <s v="1 - Ajustar el modelo de operación y de gestión catastral del Instituto"/>
    <x v="0"/>
    <x v="0"/>
    <n v="81101512"/>
    <x v="0"/>
    <s v="N/A"/>
    <s v="Prestación de servicios profesionales para la realización de actividades de articulación con actores internos y externos para la  transferencia de conocimientos en temáticas temas catastrales y afines a la misión del IGAC"/>
    <s v="Septiembre"/>
    <s v="Septiembre"/>
    <n v="3"/>
    <s v="Contratación directa"/>
    <x v="0"/>
    <n v="44000000"/>
    <n v="44000000"/>
    <s v=" 1. Prioridad Crítica "/>
    <s v="  Persona natural  "/>
    <s v="NO"/>
    <s v="N/A"/>
    <s v="2200 - Dirección de Investigación y Prospectiva"/>
    <s v="1.6 - Gestión del Conocimiento aplicado"/>
    <s v="1.6-1 - Formación de socios estratégicos"/>
    <s v="SER - Adquisición de servicios"/>
    <s v="SER012 - Prestación de servicios personas naturales"/>
    <s v="DIP-8 Docente experto - temas catastro"/>
    <n v="0"/>
    <n v="0"/>
    <s v="NO APLICA "/>
    <n v="0"/>
    <n v="0"/>
    <n v="0"/>
    <n v="0"/>
    <n v="0"/>
    <n v="0"/>
    <n v="0"/>
    <n v="0"/>
    <n v="0"/>
    <n v="0"/>
    <n v="0"/>
    <n v="0"/>
    <n v="0"/>
    <n v="0"/>
    <n v="0"/>
    <n v="0"/>
    <n v="44000000"/>
    <n v="0"/>
    <n v="0"/>
    <n v="11000000"/>
    <n v="0"/>
    <n v="11000000"/>
    <n v="0"/>
    <n v="22000000"/>
    <n v="204224"/>
  </r>
  <r>
    <s v="2500.1.1.1.4731"/>
    <s v="INVERSIÓN"/>
    <x v="0"/>
    <s v="1 - Ajustar el modelo de operación y de gestión catastral del Instituto"/>
    <x v="0"/>
    <x v="0"/>
    <n v="81101512"/>
    <x v="0"/>
    <s v="N/A"/>
    <s v="Prestación de servicios profesionales para el desarrollo de componentes temáticos requeridos en la  implementación de las acciones del plan de formación para la gestión catastral del IGAC."/>
    <s v="Octubre"/>
    <s v="Octubre"/>
    <n v="2"/>
    <s v="Contratación directa"/>
    <x v="0"/>
    <n v="13000000"/>
    <n v="13000000"/>
    <s v="1. Prioridad Crítica"/>
    <s v=" Persona natural "/>
    <s v="NO"/>
    <s v="N/A"/>
    <s v="2200 - Dirección de Investigación y Prospectiva"/>
    <s v="1.6 - Gestión del Conocimiento aplicado"/>
    <s v="1.6-1 - Formación de socios estratégicos"/>
    <s v="SER - Adquisición de servicios"/>
    <s v="SER012 - Prestación de servicios personas naturales"/>
    <s v="DIP-7 Docente nivel básico"/>
    <n v="0"/>
    <n v="0"/>
    <s v="NO APLICA "/>
    <n v="0"/>
    <n v="0"/>
    <n v="0"/>
    <n v="0"/>
    <n v="0"/>
    <n v="0"/>
    <n v="0"/>
    <n v="0"/>
    <n v="0"/>
    <n v="0"/>
    <n v="0"/>
    <n v="0"/>
    <n v="0"/>
    <n v="0"/>
    <n v="0"/>
    <n v="0"/>
    <n v="0"/>
    <n v="0"/>
    <n v="13000000"/>
    <n v="0"/>
    <n v="0"/>
    <n v="6500000"/>
    <n v="0"/>
    <n v="6500000"/>
    <n v="207924"/>
  </r>
  <r>
    <s v="2500.1.1.1.4732"/>
    <s v="INVERSIÓN"/>
    <x v="0"/>
    <s v="1 - Ajustar el modelo de operación y de gestión catastral del Instituto"/>
    <x v="0"/>
    <x v="0"/>
    <n v="81101512"/>
    <x v="0"/>
    <s v="N/A"/>
    <s v="Prestación de servicios de apoyo para brindar acompañamiento en la integración de información, análisis y redacción para posterior presentación de información del OIC"/>
    <s v="Septiembre"/>
    <s v="Septiembre"/>
    <n v="3"/>
    <s v="Contratación directa"/>
    <x v="0"/>
    <n v="12941828"/>
    <n v="12941828"/>
    <s v=" 1. Prioridad Crítica "/>
    <s v="  Persona natural  "/>
    <s v="NO"/>
    <s v="N/A"/>
    <s v="2210 - Observatorio Inmobiliario"/>
    <s v="1.6 - Gestión del Conocimiento aplicado"/>
    <s v="1.6-3 - Observatorio inmobiliario"/>
    <s v="SER - Adquisición de servicios"/>
    <s v="SER012 - Prestación de servicios personas naturales"/>
    <s v="2210 - Por definir"/>
    <n v="0"/>
    <n v="0"/>
    <s v="NO APLICA "/>
    <n v="0"/>
    <n v="0"/>
    <n v="0"/>
    <n v="0"/>
    <n v="0"/>
    <n v="0"/>
    <n v="0"/>
    <n v="0"/>
    <n v="0"/>
    <n v="0"/>
    <n v="0"/>
    <n v="0"/>
    <n v="0"/>
    <n v="0"/>
    <n v="0"/>
    <n v="0"/>
    <n v="12941828"/>
    <n v="0"/>
    <n v="0"/>
    <n v="3235457"/>
    <n v="0"/>
    <n v="3235457"/>
    <n v="0"/>
    <n v="6470914"/>
    <n v="204424"/>
  </r>
  <r>
    <s v="2500.1.1.1.4733"/>
    <s v="INVERSIÓN"/>
    <x v="0"/>
    <s v="1 - Ajustar el modelo de operación y de gestión catastral del Instituto"/>
    <x v="0"/>
    <x v="0"/>
    <n v="81101512"/>
    <x v="0"/>
    <s v="N/A"/>
    <s v="Adquisición de información relacionada con ofertas inmobiliarias de varias vigencias a nivel nacional, para los análisis de la dinámica que realiza el OIC"/>
    <s v="Septiembre"/>
    <s v="Septiembre "/>
    <n v="1"/>
    <s v="Mínima cuantía"/>
    <x v="0"/>
    <n v="35000000"/>
    <n v="35000000"/>
    <s v=" 1. Prioridad Crítica "/>
    <s v=" Otros "/>
    <s v="NO"/>
    <s v="N/A"/>
    <s v="2210 - Observatorio Inmobiliario"/>
    <s v="1.6 - Gestión del Conocimiento aplicado"/>
    <s v="1.6-3 - Observatorio inmobiliario"/>
    <s v="SER - Adquisición de servicios"/>
    <s v="SER012 - Prestación de servicios personas naturales"/>
    <s v="2210 - Por definir"/>
    <n v="0"/>
    <n v="0"/>
    <s v="NO APLICA "/>
    <n v="0"/>
    <n v="0"/>
    <n v="0"/>
    <n v="0"/>
    <n v="0"/>
    <n v="0"/>
    <n v="0"/>
    <n v="0"/>
    <n v="0"/>
    <n v="0"/>
    <n v="0"/>
    <n v="0"/>
    <n v="0"/>
    <n v="0"/>
    <n v="0"/>
    <n v="0"/>
    <n v="35000000"/>
    <n v="0"/>
    <n v="0"/>
    <n v="35000000"/>
    <n v="0"/>
    <n v="0"/>
    <n v="0"/>
    <n v="0"/>
    <n v="204324"/>
  </r>
  <r>
    <s v="2500.1.1.1.4734"/>
    <s v="INVERSIÓN"/>
    <x v="0"/>
    <s v="1 - Ajustar el modelo de operación y de gestión catastral del Instituto"/>
    <x v="0"/>
    <x v="0"/>
    <n v="81101512"/>
    <x v="0"/>
    <s v="N/A"/>
    <s v="Adquisición de seguros de casco avión, cascos aeronaves no tripuladas y responsabilidad civil extracontractual que amparen las aeronaves del Instituto Geográfico Agustín Codazzi-IGAC-Adición"/>
    <s v="Septiembre"/>
    <s v="Septiembre"/>
    <n v="1"/>
    <s v="Contratación directa (con ofertas) "/>
    <x v="0"/>
    <n v="0"/>
    <n v="0"/>
    <s v="1. Prioridad Crítica"/>
    <s v="Adquisición de equipos"/>
    <s v="NO"/>
    <s v="N/A"/>
    <s v="2200 - Dirección de Investigación y Prospectiva"/>
    <s v="1.6 - Gestión del Conocimiento aplicado"/>
    <s v="1.6-1 - Formación de socios estratégicos"/>
    <s v="ACT - Adquisición de activos no financieros"/>
    <s v="SER099 - Adquisición de servicios n.c.p."/>
    <s v="DIP-12 Apoyo Investigación"/>
    <n v="0"/>
    <n v="0"/>
    <s v="NO APLICA "/>
    <n v="0"/>
    <n v="0"/>
    <n v="0"/>
    <n v="0"/>
    <n v="0"/>
    <n v="0"/>
    <n v="0"/>
    <n v="0"/>
    <n v="0"/>
    <n v="0"/>
    <n v="0"/>
    <n v="0"/>
    <n v="0"/>
    <n v="0"/>
    <n v="0"/>
    <n v="0"/>
    <n v="0"/>
    <n v="0"/>
    <n v="0"/>
    <n v="0"/>
    <n v="0"/>
    <n v="0"/>
    <n v="0"/>
    <n v="0"/>
    <n v="205024"/>
  </r>
  <r>
    <s v="2500.1.1.1.4735"/>
    <s v="INVERSIÓN"/>
    <x v="0"/>
    <s v="1 - Ajustar el modelo de operación y de gestión catastral del Instituto"/>
    <x v="0"/>
    <x v="0"/>
    <n v="11111111"/>
    <x v="0"/>
    <s v="N/A"/>
    <s v="Viáticos y gastos de comisión para el encargo de directora territorial Quindiío"/>
    <s v="Agosto"/>
    <s v="Agosto"/>
    <n v="5"/>
    <s v="N/A"/>
    <x v="0"/>
    <n v="21460282"/>
    <n v="21460282"/>
    <s v="1. Prioridad Crítica"/>
    <s v="Viáticos"/>
    <s v="NO"/>
    <s v="N/A"/>
    <s v="2000 - Subdirección General"/>
    <s v="2.3 - Gestión Catastral"/>
    <s v="2.3-1 - Formación y actualización catastral"/>
    <s v="SER - Adquisición de servicios"/>
    <s v="SER012 - Prestación de servicios personas naturales"/>
    <s v="2659 - Por definir"/>
    <n v="0"/>
    <n v="0"/>
    <s v="NO APLICA "/>
    <n v="0"/>
    <n v="0"/>
    <n v="0"/>
    <n v="0"/>
    <n v="0"/>
    <n v="0"/>
    <n v="0"/>
    <n v="0"/>
    <n v="0"/>
    <n v="0"/>
    <n v="0"/>
    <n v="0"/>
    <n v="0"/>
    <n v="0"/>
    <n v="5365070.5"/>
    <n v="5365070.5"/>
    <n v="5365070.5"/>
    <n v="5365070.5"/>
    <n v="5365070.5"/>
    <n v="5365070.5"/>
    <n v="5365070.5"/>
    <n v="5365070.5"/>
    <n v="0"/>
    <n v="0"/>
    <n v="204824"/>
  </r>
  <r>
    <s v="2500.1.1.1.4736"/>
    <s v="INVERSIÓN"/>
    <x v="0"/>
    <s v="1 - Ajustar el modelo de operación y de gestión catastral del Instituto"/>
    <x v="0"/>
    <x v="0"/>
    <n v="80111601"/>
    <x v="0"/>
    <s v="N/A"/>
    <s v="Prestar los servicios profesionales altamente calificados como apoyo a la supervisión, en los componentes técnico, financiero, contable, administrativo, y jurídico de los contratos de servicios de No consultoría No. 26626 y No. 26627 de 2022"/>
    <s v="Agosto"/>
    <s v="Agosto"/>
    <n v="5"/>
    <s v="Contratación directa"/>
    <x v="0"/>
    <n v="0"/>
    <n v="0"/>
    <s v="1. Prioridad Crítica"/>
    <s v="Persona natural"/>
    <s v="NO"/>
    <s v="N/A"/>
    <s v="2510 - Subdirección de Proyectos"/>
    <s v="2.3 - Gestión Catastral"/>
    <s v="2.3-1 - Formación y actualización catastral"/>
    <s v="SER - Adquisición de servicios"/>
    <s v="SER012 - Prestación de servicios personas naturales"/>
    <s v="SAF-0 Por definir"/>
    <n v="0"/>
    <n v="0"/>
    <s v="NO APLICA "/>
    <n v="0"/>
    <n v="0"/>
    <n v="0"/>
    <n v="0"/>
    <n v="0"/>
    <n v="0"/>
    <n v="0"/>
    <n v="0"/>
    <n v="0"/>
    <n v="0"/>
    <n v="0"/>
    <n v="0"/>
    <n v="0"/>
    <n v="0"/>
    <n v="0"/>
    <n v="0"/>
    <n v="0"/>
    <n v="0"/>
    <n v="0"/>
    <n v="0"/>
    <n v="0"/>
    <n v="0"/>
    <n v="0"/>
    <n v="0"/>
    <n v="0"/>
  </r>
  <r>
    <s v="2500.1.1.1.4737"/>
    <s v="INVERSIÓN"/>
    <x v="0"/>
    <s v="1 - Ajustar el modelo de operación y de gestión catastral del Instituto"/>
    <x v="0"/>
    <x v="0"/>
    <n v="80111601"/>
    <x v="0"/>
    <s v="N/A"/>
    <s v="Bolsa Actualización Catastral Dirección Territorial Atlántico"/>
    <s v="Agosto"/>
    <s v="Agosto"/>
    <n v="5"/>
    <s v="Contratación directa"/>
    <x v="0"/>
    <n v="79313252"/>
    <n v="79313252"/>
    <s v="1. Prioridad Crítica"/>
    <s v="Bolsa Actualización"/>
    <s v="NO"/>
    <s v="N/A"/>
    <s v="2601 - Dirección Territorial Atlántico"/>
    <s v="2.3 - Gestión Catastral"/>
    <s v="2.3-1 - Formación y actualización catastral"/>
    <s v="SER - Adquisición de servicios"/>
    <s v="SER012 - Prestación de servicios personas naturales"/>
    <s v="2601 - Por definir"/>
    <n v="0"/>
    <n v="0"/>
    <s v="NO APLICA"/>
    <n v="0"/>
    <n v="0"/>
    <n v="0"/>
    <n v="0"/>
    <n v="0"/>
    <n v="0"/>
    <n v="0"/>
    <n v="0"/>
    <n v="0"/>
    <n v="0"/>
    <n v="0"/>
    <n v="0"/>
    <n v="0"/>
    <n v="0"/>
    <n v="79313252"/>
    <n v="0"/>
    <n v="0"/>
    <n v="0"/>
    <n v="0"/>
    <n v="0"/>
    <n v="0"/>
    <n v="0"/>
    <n v="0"/>
    <n v="79313252"/>
    <n v="0"/>
  </r>
  <r>
    <s v="2500.1.1.1.4738"/>
    <s v="INVERSIÓN"/>
    <x v="0"/>
    <s v="1 - Ajustar el modelo de operación y de gestión catastral del Instituto"/>
    <x v="0"/>
    <x v="0"/>
    <n v="80111601"/>
    <x v="0"/>
    <s v="N/A"/>
    <s v="Prestación de servicios profesionales para apoyar en temas financieros y contables, durante la ejecución del proceso de actualización y/o formación catastral en la Dirección Territorial Atlántico"/>
    <s v="Agosto"/>
    <s v="Agosto"/>
    <n v="5"/>
    <s v="Contratación directa"/>
    <x v="0"/>
    <n v="36852960"/>
    <n v="36852960"/>
    <s v="1. Prioridad Crítica"/>
    <s v="Actualización DT"/>
    <s v="NO"/>
    <s v="N/A"/>
    <s v="2601 - Dirección Territorial Atlántico"/>
    <s v="2.3 - Gestión Catastral"/>
    <s v="2.3-1 - Formación y actualización catastral"/>
    <s v="SER - Adquisición de servicios"/>
    <s v="SER012 - Prestación de servicios personas naturales"/>
    <s v="2601 - Por definir"/>
    <n v="0"/>
    <n v="0"/>
    <s v="NO APLICA"/>
    <n v="0"/>
    <n v="0"/>
    <n v="0"/>
    <n v="0"/>
    <n v="0"/>
    <n v="0"/>
    <n v="0"/>
    <n v="0"/>
    <n v="0"/>
    <n v="0"/>
    <n v="0"/>
    <n v="0"/>
    <n v="0"/>
    <n v="0"/>
    <n v="36852960"/>
    <n v="0"/>
    <n v="0"/>
    <n v="7370592"/>
    <n v="0"/>
    <n v="7370592"/>
    <n v="0"/>
    <n v="7370592"/>
    <n v="0"/>
    <n v="14741184"/>
    <n v="5624"/>
  </r>
  <r>
    <s v="2500.1.1.1.4739"/>
    <s v="INVERSIÓN"/>
    <x v="0"/>
    <s v="1 - Ajustar el modelo de operación y de gestión catastral del Instituto"/>
    <x v="0"/>
    <x v="0"/>
    <n v="78181500"/>
    <x v="0"/>
    <s v="N/A"/>
    <s v="Prestación de servicios de mantenimiento preventivo y correctivo de los aires acondicionados y acometidas eléctricas de la Dirección Territorial Atlántico, con suministro de repuestos y mano de obra calificada"/>
    <s v="Septiembre"/>
    <s v="Septiembre "/>
    <n v="1"/>
    <s v="Mínima cuantía"/>
    <x v="0"/>
    <n v="15000000"/>
    <n v="15000000"/>
    <s v="1. Prioridad Crítica"/>
    <s v="Otros"/>
    <s v="NO"/>
    <s v="N/A"/>
    <s v="2601 - Dirección Territorial Atlántico"/>
    <s v="2.3 - Gestión Catastral"/>
    <s v="2.3-1 - Formación y actualización catastral"/>
    <s v="SER - Adquisición de servicios"/>
    <s v="SER012 - Prestación de servicios personas naturales"/>
    <s v="2601 - Por definir"/>
    <n v="0"/>
    <n v="0"/>
    <s v="NO APLICA"/>
    <n v="0"/>
    <n v="0"/>
    <n v="0"/>
    <n v="0"/>
    <n v="0"/>
    <n v="0"/>
    <n v="0"/>
    <n v="0"/>
    <n v="0"/>
    <n v="0"/>
    <n v="0"/>
    <n v="0"/>
    <n v="0"/>
    <n v="0"/>
    <n v="0"/>
    <n v="0"/>
    <n v="15000000"/>
    <n v="15000000"/>
    <n v="0"/>
    <n v="0"/>
    <n v="0"/>
    <n v="0"/>
    <n v="0"/>
    <n v="0"/>
    <n v="0"/>
  </r>
  <r>
    <s v="2500.1.1.1.4740"/>
    <s v="INVERSIÓN"/>
    <x v="0"/>
    <s v="1 - Ajustar el modelo de operación y de gestión catastral del Instituto"/>
    <x v="0"/>
    <x v="0"/>
    <n v="80111601"/>
    <x v="0"/>
    <s v="N/A"/>
    <s v="Bolsa por programa actualización Dirección Territorial Córdoba"/>
    <s v="Agosto"/>
    <s v="Agosto"/>
    <n v="5"/>
    <s v="N/A"/>
    <x v="0"/>
    <n v="7014530467"/>
    <n v="7014530467"/>
    <s v="1. Prioridad Crítica"/>
    <s v="Bolsa Actualización"/>
    <s v="NO"/>
    <s v="N/A"/>
    <s v="2609 - Dirección Territorial Córdoba"/>
    <s v="2.3 - Gestión Catastral"/>
    <s v="2.3-1 - Formación y actualización catastral"/>
    <s v="SER - Adquisición de servicios"/>
    <s v="SER012 - Prestación de servicios personas naturales"/>
    <s v="2609 - Por definir"/>
    <n v="0"/>
    <n v="0"/>
    <s v="NO APLICA"/>
    <n v="0"/>
    <n v="0"/>
    <n v="0"/>
    <n v="0"/>
    <n v="0"/>
    <n v="0"/>
    <n v="0"/>
    <n v="0"/>
    <n v="0"/>
    <n v="0"/>
    <n v="0"/>
    <n v="0"/>
    <n v="0"/>
    <n v="0"/>
    <n v="7014530467"/>
    <n v="7014530467"/>
    <n v="0"/>
    <n v="0"/>
    <n v="0"/>
    <n v="0"/>
    <n v="0"/>
    <n v="0"/>
    <n v="0"/>
    <n v="0"/>
    <n v="0"/>
  </r>
  <r>
    <s v="2500.1.1.1.4741"/>
    <s v="INVERSIÓN"/>
    <x v="0"/>
    <s v="1 - Ajustar el modelo de operación y de gestión catastral del Instituto"/>
    <x v="0"/>
    <x v="0"/>
    <n v="80111601"/>
    <x v="0"/>
    <s v="N/A"/>
    <s v="Prestacion de servicios de mantenimiento preventivo y correctivo con suministro de repuestos, mano de obra calificada para los equipos de aires acondicionados de la Dirección Territorial Córdoba"/>
    <s v="Septiembre"/>
    <s v="Septiembre "/>
    <n v="4"/>
    <s v="Mínima cuantía"/>
    <x v="0"/>
    <n v="5000000"/>
    <n v="5000000"/>
    <s v="1. Prioridad Crítica"/>
    <s v="Otros"/>
    <s v="NO"/>
    <s v="N/A"/>
    <s v="2609 - Dirección Territorial Córdoba"/>
    <s v="2.3 - Gestión Catastral"/>
    <s v="2.3-2 - Conservación catastral "/>
    <s v="SER - Adquisición de servicios"/>
    <s v="SER012 - Prestación de servicios personas naturales"/>
    <s v="2609 - Por definir"/>
    <n v="0"/>
    <n v="0"/>
    <s v="NO APLICA"/>
    <n v="0"/>
    <n v="0"/>
    <n v="0"/>
    <n v="0"/>
    <n v="0"/>
    <n v="0"/>
    <n v="0"/>
    <n v="0"/>
    <n v="0"/>
    <n v="0"/>
    <n v="0"/>
    <n v="0"/>
    <n v="0"/>
    <n v="0"/>
    <n v="0"/>
    <n v="0"/>
    <n v="5000000"/>
    <n v="0"/>
    <n v="0"/>
    <n v="0"/>
    <n v="0"/>
    <n v="0"/>
    <n v="0"/>
    <n v="5000000"/>
    <n v="6124"/>
  </r>
  <r>
    <s v="2500.1.1.1.4742"/>
    <s v="INVERSIÓN"/>
    <x v="0"/>
    <s v="1 - Ajustar el modelo de operación y de gestión catastral del Instituto"/>
    <x v="0"/>
    <x v="0"/>
    <n v="80111601"/>
    <x v="0"/>
    <s v="N/A"/>
    <s v="Prestación de servicios personales para realizar actividades de reconocimiento predial junior en el marco de la actualizaciòn y/o formaciòn catastral con enfoque multiproposito en el municipio asignado a la Dirección Territorial Bolívar."/>
    <s v="Septiembre"/>
    <s v="Septiembre "/>
    <n v="4"/>
    <s v="Contratación directa"/>
    <x v="0"/>
    <n v="13600000"/>
    <n v="13600000"/>
    <s v="1. Prioridad Crítica"/>
    <s v="Actualización DT"/>
    <s v="NO"/>
    <s v="N/A"/>
    <s v="2602 - Dirección Territorial Bolívar"/>
    <s v="2.3 - Gestión Catastral"/>
    <s v="2.3-1 - Formación y actualización catastral"/>
    <s v="SER - Adquisición de servicios"/>
    <s v="SER012 - Prestación de servicios personas naturales"/>
    <s v="2607 - Por definir"/>
    <n v="13244"/>
    <s v="BOLIVAR"/>
    <s v="EL CARMEN DE BOLÍVAR"/>
    <n v="0"/>
    <n v="0"/>
    <n v="0"/>
    <n v="0"/>
    <n v="0"/>
    <n v="0"/>
    <n v="0"/>
    <n v="0"/>
    <n v="0"/>
    <n v="0"/>
    <n v="0"/>
    <n v="0"/>
    <n v="0"/>
    <n v="0"/>
    <n v="0"/>
    <n v="0"/>
    <n v="13600000"/>
    <n v="0"/>
    <n v="0"/>
    <n v="3400000"/>
    <n v="0"/>
    <n v="3400000"/>
    <n v="0"/>
    <n v="6800000"/>
    <n v="9224"/>
  </r>
  <r>
    <s v="2500.1.1.1.4743"/>
    <s v="INVERSIÓN"/>
    <x v="0"/>
    <s v="1 - Ajustar el modelo de operación y de gestión catastral del Instituto"/>
    <x v="0"/>
    <x v="0"/>
    <n v="80111601"/>
    <x v="0"/>
    <s v="N/A"/>
    <s v="Prestación de servicios personales para realizar actividades de reconocimiento predial junior en el marco de la actualizaciòn y/o formaciòn catastral con enfoque multiproposito en el municipio asignado a la Dirección Territorial Bolívar."/>
    <s v="Septiembre"/>
    <s v="Septiembre "/>
    <n v="4"/>
    <s v="Contratación directa"/>
    <x v="0"/>
    <n v="13600000"/>
    <n v="13600000"/>
    <s v="1. Prioridad Crítica"/>
    <s v="Actualización DT"/>
    <s v="NO"/>
    <s v="N/A"/>
    <s v="2602 - Dirección Territorial Bolívar"/>
    <s v="2.3 - Gestión Catastral"/>
    <s v="2.3-1 - Formación y actualización catastral"/>
    <s v="SER - Adquisición de servicios"/>
    <s v="SER012 - Prestación de servicios personas naturales"/>
    <s v="2607 - Por definir"/>
    <n v="13244"/>
    <s v="BOLIVAR"/>
    <s v="EL CARMEN DE BOLÍVAR"/>
    <n v="0"/>
    <n v="0"/>
    <n v="0"/>
    <n v="0"/>
    <n v="0"/>
    <n v="0"/>
    <n v="0"/>
    <n v="0"/>
    <n v="0"/>
    <n v="0"/>
    <n v="0"/>
    <n v="0"/>
    <n v="0"/>
    <n v="0"/>
    <n v="0"/>
    <n v="0"/>
    <n v="13600000"/>
    <n v="0"/>
    <n v="0"/>
    <n v="3400000"/>
    <n v="0"/>
    <n v="3400000"/>
    <n v="0"/>
    <n v="6800000"/>
    <n v="9324"/>
  </r>
  <r>
    <s v="2500.1.1.1.4744"/>
    <s v="INVERSIÓN"/>
    <x v="0"/>
    <s v="1 - Ajustar el modelo de operación y de gestión catastral del Instituto"/>
    <x v="0"/>
    <x v="0"/>
    <n v="80111601"/>
    <x v="0"/>
    <s v="N/A"/>
    <s v="Prestación de servicios personales para realizar actividades de reconocimiento predial junior en el marco de la actualizaciòn y/o formaciòn catastral con enfoque multiproposito en el municipio asignado a la Dirección Territorial Bolívar."/>
    <s v="Septiembre"/>
    <s v="Septiembre "/>
    <n v="4"/>
    <s v="Contratación directa"/>
    <x v="0"/>
    <n v="13600000"/>
    <n v="13600000"/>
    <s v="1. Prioridad Crítica"/>
    <s v="Actualización DT"/>
    <s v="NO"/>
    <s v="N/A"/>
    <s v="2602 - Dirección Territorial Bolívar"/>
    <s v="2.3 - Gestión Catastral"/>
    <s v="2.3-1 - Formación y actualización catastral"/>
    <s v="SER - Adquisición de servicios"/>
    <s v="SER012 - Prestación de servicios personas naturales"/>
    <s v="2607 - Por definir"/>
    <n v="13244"/>
    <s v="BOLIVAR"/>
    <s v="EL CARMEN DE BOLÍVAR"/>
    <n v="0"/>
    <n v="0"/>
    <n v="0"/>
    <n v="0"/>
    <n v="0"/>
    <n v="0"/>
    <n v="0"/>
    <n v="0"/>
    <n v="0"/>
    <n v="0"/>
    <n v="0"/>
    <n v="0"/>
    <n v="0"/>
    <n v="0"/>
    <n v="0"/>
    <n v="0"/>
    <n v="13600000"/>
    <n v="0"/>
    <n v="0"/>
    <n v="3400000"/>
    <n v="0"/>
    <n v="3400000"/>
    <n v="0"/>
    <n v="6800000"/>
    <n v="9424"/>
  </r>
  <r>
    <s v="2500.1.1.1.4745"/>
    <s v="INVERSIÓN"/>
    <x v="0"/>
    <s v="1 - Ajustar el modelo de operación y de gestión catastral del Instituto"/>
    <x v="0"/>
    <x v="0"/>
    <n v="80111601"/>
    <x v="0"/>
    <s v="N/A"/>
    <s v="Prestación de servicios personales para realizar actividades de reconocimiento predial junior en el marco de la actualizaciòn y/o formaciòn catastral con enfoque multiproposito en el municipio asignado a la Dirección Territorial Bolívar."/>
    <s v="Septiembre"/>
    <s v="Septiembre "/>
    <n v="4"/>
    <s v="Contratación directa"/>
    <x v="0"/>
    <n v="13600000"/>
    <n v="13600000"/>
    <s v="1. Prioridad Crítica"/>
    <s v="Actualización DT"/>
    <s v="NO"/>
    <s v="N/A"/>
    <s v="2602 - Dirección Territorial Bolívar"/>
    <s v="2.3 - Gestión Catastral"/>
    <s v="2.3-1 - Formación y actualización catastral"/>
    <s v="SER - Adquisición de servicios"/>
    <s v="SER012 - Prestación de servicios personas naturales"/>
    <s v="2607 - Por definir"/>
    <n v="13244"/>
    <s v="BOLIVAR"/>
    <s v="EL CARMEN DE BOLÍVAR"/>
    <n v="0"/>
    <n v="0"/>
    <n v="0"/>
    <n v="0"/>
    <n v="0"/>
    <n v="0"/>
    <n v="0"/>
    <n v="0"/>
    <n v="0"/>
    <n v="0"/>
    <n v="0"/>
    <n v="0"/>
    <n v="0"/>
    <n v="0"/>
    <n v="0"/>
    <n v="0"/>
    <n v="13600000"/>
    <n v="0"/>
    <n v="0"/>
    <n v="3400000"/>
    <n v="0"/>
    <n v="3400000"/>
    <n v="0"/>
    <n v="6800000"/>
    <n v="9524"/>
  </r>
  <r>
    <s v="2500.1.1.1.4746"/>
    <s v="INVERSIÓN"/>
    <x v="0"/>
    <s v="1 - Ajustar el modelo de operación y de gestión catastral del Instituto"/>
    <x v="0"/>
    <x v="0"/>
    <n v="80111601"/>
    <x v="0"/>
    <s v="N/A"/>
    <s v="Prestación de servicios personales para realizar actividades de reconocimiento predial junior en el marco de la actualizaciòn y/o formaciòn catastral con enfoque multiproposito en el municipio asignado a la Dirección Territorial Bolívar."/>
    <s v="Septiembre"/>
    <s v="Septiembre "/>
    <n v="4"/>
    <s v="Contratación directa"/>
    <x v="0"/>
    <n v="13600000"/>
    <n v="13600000"/>
    <s v="1. Prioridad Crítica"/>
    <s v="Actualización DT"/>
    <s v="NO"/>
    <s v="N/A"/>
    <s v="2602 - Dirección Territorial Bolívar"/>
    <s v="2.3 - Gestión Catastral"/>
    <s v="2.3-1 - Formación y actualización catastral"/>
    <s v="SER - Adquisición de servicios"/>
    <s v="SER012 - Prestación de servicios personas naturales"/>
    <s v="2607 - Por definir"/>
    <n v="13244"/>
    <s v="BOLIVAR"/>
    <s v="EL CARMEN DE BOLÍVAR"/>
    <n v="0"/>
    <n v="0"/>
    <n v="0"/>
    <n v="0"/>
    <n v="0"/>
    <n v="0"/>
    <n v="0"/>
    <n v="0"/>
    <n v="0"/>
    <n v="0"/>
    <n v="0"/>
    <n v="0"/>
    <n v="0"/>
    <n v="0"/>
    <n v="0"/>
    <n v="0"/>
    <n v="13600000"/>
    <n v="0"/>
    <n v="0"/>
    <n v="3400000"/>
    <n v="0"/>
    <n v="3400000"/>
    <n v="0"/>
    <n v="6800000"/>
    <n v="9624"/>
  </r>
  <r>
    <s v="2500.1.1.1.4747"/>
    <s v="INVERSIÓN"/>
    <x v="0"/>
    <s v="1 - Ajustar el modelo de operación y de gestión catastral del Instituto"/>
    <x v="0"/>
    <x v="0"/>
    <n v="80111601"/>
    <x v="0"/>
    <s v="N/A"/>
    <s v="Prestación de servicios profesionales parala digitalizaciòn de la información resultado de las actividades  de  actualizaciòn y/o formaciòn catastral con enfoque multiproposito en el municipio asignado a la Dirección Territorial Bolívar."/>
    <s v="Septiembre"/>
    <s v="Septiembre "/>
    <n v="4"/>
    <s v="Contratación directa"/>
    <x v="0"/>
    <n v="22647084"/>
    <n v="22647084"/>
    <s v="1. Prioridad Crítica"/>
    <s v="Actualización DT"/>
    <s v="NO"/>
    <s v="N/A"/>
    <s v="2602 - Dirección Territorial Bolívar"/>
    <s v="2.3 - Gestión Catastral"/>
    <s v="2.3-1 - Formación y actualización catastral"/>
    <s v="SER - Adquisición de servicios"/>
    <s v="SER012 - Prestación de servicios personas naturales"/>
    <s v="2607 - Por definir"/>
    <n v="13244"/>
    <s v="BOLIVAR"/>
    <s v="EL CARMEN DE BOLÍVAR"/>
    <n v="0"/>
    <n v="0"/>
    <n v="0"/>
    <n v="0"/>
    <n v="0"/>
    <n v="0"/>
    <n v="0"/>
    <n v="0"/>
    <n v="0"/>
    <n v="0"/>
    <n v="0"/>
    <n v="0"/>
    <n v="0"/>
    <n v="0"/>
    <n v="0"/>
    <n v="0"/>
    <n v="22647084"/>
    <n v="0"/>
    <n v="0"/>
    <n v="5661771"/>
    <n v="0"/>
    <n v="5661771"/>
    <n v="0"/>
    <n v="11323542"/>
    <n v="9724"/>
  </r>
  <r>
    <s v="2500.1.1.1.4748"/>
    <s v="INVERSIÓN"/>
    <x v="0"/>
    <s v="1 - Ajustar el modelo de operación y de gestión catastral del Instituto"/>
    <x v="0"/>
    <x v="0"/>
    <n v="80111601"/>
    <x v="0"/>
    <s v="N/A"/>
    <s v="Prestación de servicios profesionales parala digitalizaciòn de la información resultado de las actividades  de  actualizaciòn y/o formaciòn catastral con enfoque multiproposito en el municipio asignado a la Dirección Territorial Bolívar."/>
    <s v="Septiembre"/>
    <s v="Septiembre "/>
    <n v="4"/>
    <s v="Contratación directa"/>
    <x v="0"/>
    <n v="22647084"/>
    <n v="22647084"/>
    <s v="1. Prioridad Crítica"/>
    <s v="Actualización DT"/>
    <s v="NO"/>
    <s v="N/A"/>
    <s v="2602 - Dirección Territorial Bolívar"/>
    <s v="2.3 - Gestión Catastral"/>
    <s v="2.3-1 - Formación y actualización catastral"/>
    <s v="SER - Adquisición de servicios"/>
    <s v="SER012 - Prestación de servicios personas naturales"/>
    <s v="2607 - Por definir"/>
    <n v="13244"/>
    <s v="BOLIVAR"/>
    <s v="EL CARMEN DE BOLÍVAR"/>
    <n v="0"/>
    <n v="0"/>
    <n v="0"/>
    <n v="0"/>
    <n v="0"/>
    <n v="0"/>
    <n v="0"/>
    <n v="0"/>
    <n v="0"/>
    <n v="0"/>
    <n v="0"/>
    <n v="0"/>
    <n v="0"/>
    <n v="0"/>
    <n v="0"/>
    <n v="0"/>
    <n v="22647084"/>
    <n v="0"/>
    <n v="0"/>
    <n v="5661771"/>
    <n v="0"/>
    <n v="5661771"/>
    <n v="0"/>
    <n v="11323542"/>
    <n v="9824"/>
  </r>
  <r>
    <s v="2500.1.1.1.4749"/>
    <s v="INVERSIÓN"/>
    <x v="0"/>
    <s v="1 - Ajustar el modelo de operación y de gestión catastral del Instituto"/>
    <x v="0"/>
    <x v="0"/>
    <n v="11111111"/>
    <x v="0"/>
    <s v="N/A"/>
    <s v="Bolsa por programar ACTUALIZACIÓN"/>
    <s v="Septiembre"/>
    <s v="Septiembre "/>
    <n v="4"/>
    <s v="N/A"/>
    <x v="0"/>
    <n v="0"/>
    <n v="0"/>
    <s v="1. Prioridad Crítica"/>
    <s v="Bolsa Actualización"/>
    <s v="NO"/>
    <s v="N/A"/>
    <s v="2604 - Dirección Territorial Caldas"/>
    <s v="2.3 - Gestión Catastral"/>
    <s v="2.3-1 - Formación y actualización catastral"/>
    <s v="SER - Adquisición de servicios"/>
    <s v="SER012 - Prestación de servicios personas naturales"/>
    <s v="2604 - Por definir"/>
    <n v="17174"/>
    <s v="CALDAS"/>
    <s v="CHINCHINÁ"/>
    <n v="0"/>
    <n v="0"/>
    <n v="0"/>
    <n v="0"/>
    <n v="0"/>
    <n v="0"/>
    <n v="0"/>
    <n v="0"/>
    <n v="0"/>
    <n v="0"/>
    <n v="0"/>
    <n v="0"/>
    <n v="0"/>
    <n v="0"/>
    <n v="0"/>
    <n v="0"/>
    <n v="0"/>
    <n v="0"/>
    <n v="0"/>
    <n v="0"/>
    <n v="0"/>
    <n v="0"/>
    <n v="0"/>
    <n v="0"/>
    <n v="0"/>
  </r>
  <r>
    <s v="2500.1.1.1.4750"/>
    <s v="INVERSIÓN"/>
    <x v="0"/>
    <s v="1 - Ajustar el modelo de operación y de gestión catastral del Instituto"/>
    <x v="0"/>
    <x v="0"/>
    <n v="80161501"/>
    <x v="0"/>
    <s v="N/A"/>
    <s v="Bolsa para redistribuir por actualización"/>
    <s v="Agosto"/>
    <s v="Agosto"/>
    <n v="5"/>
    <s v="Contratación directa"/>
    <x v="0"/>
    <n v="0"/>
    <n v="0"/>
    <s v="101. No aplica"/>
    <s v=" Actualización DT "/>
    <s v="NO"/>
    <s v="N/A"/>
    <s v="2617 - Dirección Territorial Quindío"/>
    <s v="2.3 - Gestión Catastral"/>
    <s v="2.3-1 - Formación y actualización catastral"/>
    <s v="SER - Adquisición de servicios"/>
    <s v="SER012 - Prestación de servicios personas naturales"/>
    <s v="2617 - Por definir"/>
    <n v="0"/>
    <n v="0"/>
    <s v="NO APLICA"/>
    <n v="0"/>
    <n v="0"/>
    <n v="0"/>
    <n v="0"/>
    <n v="0"/>
    <n v="0"/>
    <n v="0"/>
    <n v="0"/>
    <n v="0"/>
    <n v="0"/>
    <n v="0"/>
    <n v="0"/>
    <n v="0"/>
    <n v="0"/>
    <n v="0"/>
    <n v="0"/>
    <n v="0"/>
    <n v="0"/>
    <n v="0"/>
    <n v="0"/>
    <n v="0"/>
    <n v="0"/>
    <n v="0"/>
    <n v="0"/>
    <n v="0"/>
  </r>
  <r>
    <s v="2500.1.1.1.4751"/>
    <s v="INVERSIÓN"/>
    <x v="0"/>
    <s v="1 - Ajustar el modelo de operación y de gestión catastral del Instituto"/>
    <x v="0"/>
    <x v="0"/>
    <n v="80111601"/>
    <x v="0"/>
    <s v="N/A"/>
    <s v="Prestación de servicios personales para realizar actividades de apoyo operativo y administrativo en el marco de la actualización y/o formación catastral con enfoque multipropósito en el municipio asignado  a la Dirección Territorial Santander"/>
    <s v="Julio"/>
    <s v="Agosto"/>
    <n v="5"/>
    <s v="Contratación directa"/>
    <x v="0"/>
    <n v="15199225"/>
    <n v="15199225"/>
    <s v="1. Prioridad Crítica"/>
    <s v="Actualización DT"/>
    <s v="NO"/>
    <s v="N/A"/>
    <s v="2619 - Dirección Territorial Santander"/>
    <s v="2.3 - Gestión Catastral"/>
    <s v="2.3-1 - Formación y actualización catastral"/>
    <s v="SER - Adquisición de servicios"/>
    <s v="SER012 - Prestación de servicios personas naturales"/>
    <s v="Técnico Administrativo COM"/>
    <n v="0"/>
    <n v="0"/>
    <s v="NO APLICA"/>
    <n v="0"/>
    <n v="0"/>
    <n v="0"/>
    <n v="0"/>
    <n v="0"/>
    <n v="0"/>
    <n v="0"/>
    <n v="0"/>
    <n v="0"/>
    <n v="0"/>
    <n v="0"/>
    <n v="0"/>
    <n v="0"/>
    <n v="0"/>
    <n v="15199225"/>
    <n v="3039845"/>
    <n v="0"/>
    <n v="3039845"/>
    <n v="0"/>
    <n v="3039845"/>
    <n v="0"/>
    <n v="3039845"/>
    <n v="0"/>
    <n v="3039845"/>
    <n v="0"/>
  </r>
  <r>
    <s v="2500.1.1.1.4752"/>
    <s v="INVERSIÓN"/>
    <x v="0"/>
    <s v="1 - Ajustar el modelo de operación y de gestión catastral del Instituto"/>
    <x v="0"/>
    <x v="0"/>
    <n v="80111601"/>
    <x v="0"/>
    <s v="N/A"/>
    <s v="Bolsa para la ejecución del  proceso de actualización y/ formación catastral, en la Dirección Territorial  Santander"/>
    <s v="Agosto"/>
    <s v="Agosto"/>
    <n v="5"/>
    <s v="Contratación directa"/>
    <x v="0"/>
    <n v="0"/>
    <n v="0"/>
    <s v="1. Prioridad Crítica"/>
    <s v="Actualización DT"/>
    <s v="NO"/>
    <s v="N/A"/>
    <s v="2619 - Dirección Territorial Santander"/>
    <s v="2.3 - Gestión Catastral"/>
    <s v="2.3-1 - Formación y actualización catastral"/>
    <s v="SER - Adquisición de servicios"/>
    <s v="SER012 - Prestación de servicios personas naturales"/>
    <s v="Actualización"/>
    <n v="0"/>
    <n v="0"/>
    <s v="NO APLICA"/>
    <n v="0"/>
    <n v="0"/>
    <n v="0"/>
    <n v="0"/>
    <n v="0"/>
    <n v="0"/>
    <n v="0"/>
    <n v="0"/>
    <n v="0"/>
    <n v="0"/>
    <n v="0"/>
    <n v="0"/>
    <n v="0"/>
    <n v="0"/>
    <n v="0"/>
    <n v="0"/>
    <n v="0"/>
    <n v="0"/>
    <n v="0"/>
    <n v="0"/>
    <n v="0"/>
    <n v="0"/>
    <n v="0"/>
    <n v="0"/>
    <n v="0"/>
  </r>
  <r>
    <s v="2500.1.1.1.4753"/>
    <s v="INVERSIÓN"/>
    <x v="0"/>
    <s v="1 - Ajustar el modelo de operación y de gestión catastral del Instituto"/>
    <x v="0"/>
    <x v="0"/>
    <n v="80111601"/>
    <x v="0"/>
    <s v="N/A"/>
    <s v="Prestación de  servicios profesionales para el seguimiento, administración, control,  supervisión y demás actividades conexas,  durante la ejecución del  proceso de formación y actualización catastral con enfoque multipropósito a cargo de la Dirección Territorial Caldas."/>
    <s v="Agosto"/>
    <s v="Agosto"/>
    <n v="5"/>
    <s v="Contratación directa"/>
    <x v="0"/>
    <n v="50810600"/>
    <n v="50810600"/>
    <s v="1. Prioridad Crítica"/>
    <s v="Actualización DT"/>
    <s v="NO"/>
    <s v="N/A"/>
    <s v="2604 - Dirección Territorial Caldas"/>
    <s v="2.3-Gestión Catastral"/>
    <s v="2.3.1-Formación y Actualización Catastral"/>
    <s v="SER - Adquisición de servicios"/>
    <s v="SER012 - Prestación de servicios personas naturales"/>
    <s v="Coordinador Operativo Territorial"/>
    <n v="17174"/>
    <s v="CALDAS"/>
    <s v="CHINCHINÁ"/>
    <n v="0"/>
    <n v="0"/>
    <n v="0"/>
    <n v="0"/>
    <n v="0"/>
    <n v="0"/>
    <n v="0"/>
    <n v="0"/>
    <n v="0"/>
    <n v="0"/>
    <n v="0"/>
    <n v="0"/>
    <n v="0"/>
    <n v="0"/>
    <n v="50810600"/>
    <n v="0"/>
    <n v="0"/>
    <n v="10162120"/>
    <n v="0"/>
    <n v="10162120"/>
    <n v="0"/>
    <n v="10162120"/>
    <n v="0"/>
    <n v="20324240"/>
    <n v="4724"/>
  </r>
  <r>
    <s v="2500.1.1.1.4754"/>
    <s v="INVERSIÓN"/>
    <x v="0"/>
    <s v="1 - Ajustar el modelo de operación y de gestión catastral del Instituto"/>
    <x v="0"/>
    <x v="0"/>
    <n v="80111601"/>
    <x v="0"/>
    <s v="N/A"/>
    <s v="Prestación de  servicios profesionales para realizar actividades de aseguramiento y evaluación de calidad en el marco de los procesos de formacion y/o actualizacion catastral con enfoque multiproposito designados a la Direccion Territorial Caldas"/>
    <s v="Septiembre"/>
    <s v="Septiembre"/>
    <n v="4"/>
    <s v="Contratación directa"/>
    <x v="0"/>
    <n v="29482368"/>
    <n v="29482368"/>
    <s v="1. Prioridad Crítica"/>
    <s v="Actualización DT"/>
    <s v="NO"/>
    <s v="N/A"/>
    <s v="2604 - Dirección Territorial Caldas"/>
    <s v="2.3-Gestión Catastral"/>
    <s v="2.3.1-Formación y Actualización Catastral"/>
    <s v="SER - Adquisición de servicios"/>
    <s v="SER012 - Prestación de servicios personas naturales"/>
    <s v="Profesional Calidad"/>
    <n v="17174"/>
    <s v="CALDAS"/>
    <s v="CHINCHINÁ"/>
    <n v="0"/>
    <n v="0"/>
    <n v="0"/>
    <n v="0"/>
    <n v="0"/>
    <n v="0"/>
    <n v="0"/>
    <n v="0"/>
    <n v="0"/>
    <n v="0"/>
    <n v="0"/>
    <n v="0"/>
    <n v="0"/>
    <n v="0"/>
    <n v="0"/>
    <n v="0"/>
    <n v="29482368"/>
    <n v="0"/>
    <n v="0"/>
    <n v="7370592"/>
    <n v="0"/>
    <n v="7370592"/>
    <n v="0"/>
    <n v="14741184"/>
    <n v="4824"/>
  </r>
  <r>
    <s v="2500.1.1.1.4755"/>
    <s v="INVERSIÓN"/>
    <x v="0"/>
    <s v="1 - Ajustar el modelo de operación y de gestión catastral del Instituto"/>
    <x v="0"/>
    <x v="0"/>
    <n v="80111601"/>
    <x v="0"/>
    <s v="N/A"/>
    <s v="Prestación de Servicios Profesionales para dar apoyo jurídico a la Direccion Territorial Caldas en los procesos de formacion y /o actualizacion desde el aspecto contractual y catastral de los procesos."/>
    <s v="Septiembre"/>
    <s v="Septiembre"/>
    <n v="4"/>
    <s v="Contratación directa"/>
    <x v="0"/>
    <n v="29482368"/>
    <n v="29482368"/>
    <s v="1. Prioridad Crítica"/>
    <s v="Actualización DT"/>
    <s v="NO"/>
    <s v="N/A"/>
    <s v="2604 - Dirección Territorial Caldas"/>
    <s v="2.3-Gestión Catastral"/>
    <s v="2.3.1-Formación y Actualización Catastral"/>
    <s v="SER - Adquisición de servicios"/>
    <s v="SER012 - Prestación de servicios personas naturales"/>
    <s v="Profesional Jurídico "/>
    <n v="17174"/>
    <s v="CALDAS"/>
    <s v="CHINCHINÁ"/>
    <n v="0"/>
    <n v="0"/>
    <n v="0"/>
    <n v="0"/>
    <n v="0"/>
    <n v="0"/>
    <n v="0"/>
    <n v="0"/>
    <n v="0"/>
    <n v="0"/>
    <n v="0"/>
    <n v="0"/>
    <n v="0"/>
    <n v="0"/>
    <n v="0"/>
    <n v="0"/>
    <n v="29482368"/>
    <n v="0"/>
    <n v="0"/>
    <n v="7370592"/>
    <n v="0"/>
    <n v="7370592"/>
    <n v="0"/>
    <n v="14741184"/>
    <n v="4924"/>
  </r>
  <r>
    <s v="2500.1.1.1.4756"/>
    <s v="INVERSIÓN"/>
    <x v="0"/>
    <s v="1 - Ajustar el modelo de operación y de gestión catastral del Instituto"/>
    <x v="0"/>
    <x v="0"/>
    <n v="80111601"/>
    <x v="0"/>
    <s v="N/A"/>
    <s v="Prestacion de  servicios personales para realizar actividades de apoyo administrativo en los procesos de formación y actualización catastral con enfoque multipropósito a cargo de la Dirección territorial de Caldas."/>
    <s v="Septiembre"/>
    <s v="Septiembre"/>
    <n v="4"/>
    <s v="Contratación directa"/>
    <x v="0"/>
    <n v="12687508"/>
    <n v="12687508"/>
    <s v="1. Prioridad Crítica"/>
    <s v="Actualización DT"/>
    <s v="NO"/>
    <s v="N/A"/>
    <s v="2604 - Dirección Territorial Caldas"/>
    <s v="2.3-Gestión Catastral"/>
    <s v="2.3.1-Formación y Actualización Catastral"/>
    <s v="SER - Adquisición de servicios"/>
    <s v="SER012 - Prestación de servicios personas naturales"/>
    <s v="Apoyo administrativo "/>
    <n v="17174"/>
    <s v="CALDAS"/>
    <s v="CHINCHINÁ"/>
    <n v="0"/>
    <n v="0"/>
    <n v="0"/>
    <n v="0"/>
    <n v="0"/>
    <n v="0"/>
    <n v="0"/>
    <n v="0"/>
    <n v="0"/>
    <n v="0"/>
    <n v="0"/>
    <n v="0"/>
    <n v="0"/>
    <n v="0"/>
    <n v="0"/>
    <n v="0"/>
    <n v="12687508"/>
    <n v="0"/>
    <n v="0"/>
    <n v="3171877"/>
    <n v="0"/>
    <n v="3171877"/>
    <n v="0"/>
    <n v="6343754"/>
    <n v="5024"/>
  </r>
  <r>
    <s v="2500.1.1.1.4757"/>
    <s v="INVERSIÓN"/>
    <x v="0"/>
    <s v="1 - Ajustar el modelo de operación y de gestión catastral del Instituto"/>
    <x v="0"/>
    <x v="0"/>
    <n v="80111601"/>
    <x v="0"/>
    <s v="N/A"/>
    <s v="Prestación de servicios profesionales para realizar la implementación del procedimiento intercultural de diálogo e interlocución social requeridas en el marco de la actualización y  formación catastral con enfoque multipropósito a cargo de la Dirección Territorial de Caldas."/>
    <s v="Septiembre"/>
    <s v="Septiembre"/>
    <n v="4"/>
    <s v="Contratación directa"/>
    <x v="0"/>
    <n v="29482368"/>
    <n v="29482368"/>
    <s v="1. Prioridad Crítica"/>
    <s v="Actualización DT"/>
    <s v="NO"/>
    <s v="N/A"/>
    <s v="2604 - Dirección Territorial Caldas"/>
    <s v="2.3-Gestión Catastral"/>
    <s v="2.3.1-Formación y Actualización Catastral"/>
    <s v="SER - Adquisición de servicios"/>
    <s v="SER012 - Prestación de servicios personas naturales"/>
    <s v="Profesional Social"/>
    <n v="17174"/>
    <s v="CALDAS"/>
    <s v="CHINCHINÁ"/>
    <n v="0"/>
    <n v="0"/>
    <n v="0"/>
    <n v="0"/>
    <n v="0"/>
    <n v="0"/>
    <n v="0"/>
    <n v="0"/>
    <n v="0"/>
    <n v="0"/>
    <n v="0"/>
    <n v="0"/>
    <n v="0"/>
    <n v="0"/>
    <n v="0"/>
    <n v="0"/>
    <n v="29482368"/>
    <n v="0"/>
    <n v="0"/>
    <n v="7370592"/>
    <n v="0"/>
    <n v="7370592"/>
    <n v="0"/>
    <n v="14741184"/>
    <n v="5124"/>
  </r>
  <r>
    <s v="2500.1.1.1.4758"/>
    <s v="INVERSIÓN"/>
    <x v="0"/>
    <s v="1 - Ajustar el modelo de operación y de gestión catastral del Instituto"/>
    <x v="0"/>
    <x v="0"/>
    <n v="80111601"/>
    <x v="0"/>
    <s v="N/A"/>
    <s v="Prestación de  servicios profesionales apoyando en la estructuración  y seguimiento de los proyectos asignados a la Dirección Territorial Caldas"/>
    <s v="Septiembre"/>
    <s v="Septiembre"/>
    <n v="4"/>
    <s v="Contratación directa"/>
    <x v="0"/>
    <n v="29482368"/>
    <n v="29482368"/>
    <s v="1. Prioridad Crítica"/>
    <s v="Actualización DT"/>
    <s v="NO"/>
    <s v="N/A"/>
    <s v="2604 - Dirección Territorial Caldas"/>
    <s v="2.3-Gestión Catastral"/>
    <s v="2.3.1-Formación y Actualización Catastral"/>
    <s v="SER - Adquisición de servicios"/>
    <s v="SER012 - Prestación de servicios personas naturales"/>
    <s v="Profesional Catastral"/>
    <n v="17174"/>
    <s v="CALDAS"/>
    <s v="CHINCHINÁ"/>
    <n v="0"/>
    <n v="0"/>
    <n v="0"/>
    <n v="0"/>
    <n v="0"/>
    <n v="0"/>
    <n v="0"/>
    <n v="0"/>
    <n v="0"/>
    <n v="0"/>
    <n v="0"/>
    <n v="0"/>
    <n v="0"/>
    <n v="0"/>
    <n v="0"/>
    <n v="0"/>
    <n v="29482368"/>
    <n v="0"/>
    <n v="0"/>
    <n v="7370592"/>
    <n v="0"/>
    <n v="7370592"/>
    <n v="0"/>
    <n v="14741184"/>
    <n v="5224"/>
  </r>
  <r>
    <s v="2500.1.1.1.4759"/>
    <s v="INVERSIÓN"/>
    <x v="0"/>
    <s v="1 - Ajustar el modelo de operación y de gestión catastral del Instituto"/>
    <x v="0"/>
    <x v="0"/>
    <n v="80111601"/>
    <x v="0"/>
    <s v="N/A"/>
    <s v="Prestacion de  servicios profesionales para realizar actividades de seguimiento en el marco de los procesos de evaluación y aseguramiento de calidad geografica en los procesos de formacion y actualizacion catastral con enfoque multipropósito a cargo de la Dirección Territorial de Caldas."/>
    <s v="Septiembre"/>
    <s v="Septiembre"/>
    <n v="4"/>
    <s v="Contratación directa"/>
    <x v="0"/>
    <n v="29482368"/>
    <n v="29482368"/>
    <s v="1. Prioridad Crítica"/>
    <s v="Actualización DT"/>
    <s v="NO"/>
    <s v="N/A"/>
    <s v="2604 - Dirección Territorial Caldas"/>
    <s v="2.3-Gestión Catastral"/>
    <s v="2.3.1-Formación y Actualización Catastral"/>
    <s v="SER - Adquisición de servicios"/>
    <s v="SER012 - Prestación de servicios personas naturales"/>
    <s v="Profesional SIG"/>
    <n v="17174"/>
    <s v="CALDAS"/>
    <s v="CHINCHINÁ"/>
    <n v="0"/>
    <n v="0"/>
    <n v="0"/>
    <n v="0"/>
    <n v="0"/>
    <n v="0"/>
    <n v="0"/>
    <n v="0"/>
    <n v="0"/>
    <n v="0"/>
    <n v="0"/>
    <n v="0"/>
    <n v="0"/>
    <n v="0"/>
    <n v="0"/>
    <n v="0"/>
    <n v="29482368"/>
    <n v="0"/>
    <n v="0"/>
    <n v="7370592"/>
    <n v="0"/>
    <n v="7370592"/>
    <n v="0"/>
    <n v="14741184"/>
    <n v="5324"/>
  </r>
  <r>
    <s v="2500.1.1.1.4760"/>
    <s v="INVERSIÓN"/>
    <x v="0"/>
    <s v="1 - Ajustar el modelo de operación y de gestión catastral del Instituto"/>
    <x v="0"/>
    <x v="0"/>
    <n v="80111601"/>
    <x v="0"/>
    <s v="N/A"/>
    <s v="Prestar servicios profesionales para realizar actividades de campo y de oficina requeridas en los proyectos de formacion y actualizacion catastral con enfoque multipropósito a cargo de la Dirección Territorial Caldas"/>
    <s v="Septiembre"/>
    <s v="Septiembre"/>
    <n v="4"/>
    <s v="Contratación directa"/>
    <x v="0"/>
    <n v="28381767"/>
    <n v="28381767"/>
    <s v="1. Prioridad Crítica"/>
    <s v="Actualización DT"/>
    <s v="NO"/>
    <s v="N/A"/>
    <s v="2604 - Dirección Territorial Caldas"/>
    <s v="2.3-Gestión Catastral"/>
    <s v="2.3.1-Formación y Actualización Catastral"/>
    <s v="SER - Adquisición de servicios"/>
    <s v="SER012 - Prestación de servicios personas naturales"/>
    <s v="Topógrafo"/>
    <n v="17174"/>
    <s v="CALDAS"/>
    <s v="CHINCHINÁ"/>
    <n v="0"/>
    <n v="0"/>
    <n v="0"/>
    <n v="0"/>
    <n v="0"/>
    <n v="0"/>
    <n v="0"/>
    <n v="0"/>
    <n v="0"/>
    <n v="0"/>
    <n v="0"/>
    <n v="0"/>
    <n v="0"/>
    <n v="0"/>
    <n v="0"/>
    <n v="0"/>
    <n v="28381767"/>
    <n v="0"/>
    <n v="0"/>
    <n v="7000000"/>
    <n v="0"/>
    <n v="7000000"/>
    <n v="0"/>
    <n v="14381767"/>
    <n v="5424"/>
  </r>
  <r>
    <s v="2500.1.1.1.4761"/>
    <s v="INVERSIÓN"/>
    <x v="0"/>
    <s v="1 - Ajustar el modelo de operación y de gestión catastral del Instituto"/>
    <x v="0"/>
    <x v="0"/>
    <n v="80111601"/>
    <x v="0"/>
    <s v="N/A"/>
    <s v="Prestar servicios profesionales para realizar actividades de campo y de oficina requeridas en los proyectos de formacion y actualizacion catastral con enfoque multipropósito a cargo de la Dirección Territorial Caldas"/>
    <s v="Agosto"/>
    <s v="Agosto"/>
    <n v="5"/>
    <s v="Contratación directa"/>
    <x v="0"/>
    <n v="35000000"/>
    <n v="35000000"/>
    <s v="1. Prioridad Crítica"/>
    <s v="Actualización DT"/>
    <s v="NO"/>
    <s v="N/A"/>
    <s v="2604 - Dirección Territorial Caldas"/>
    <s v="2.3-Gestión Catastral"/>
    <s v="2.3.1-Formación y Actualización Catastral"/>
    <s v="SER - Adquisición de servicios"/>
    <s v="SER012 - Prestación de servicios personas naturales"/>
    <s v="Topógrafo"/>
    <n v="17174"/>
    <s v="CALDAS"/>
    <s v="CHINCHINÁ"/>
    <n v="0"/>
    <n v="0"/>
    <n v="0"/>
    <n v="0"/>
    <n v="0"/>
    <n v="0"/>
    <n v="0"/>
    <n v="0"/>
    <n v="0"/>
    <n v="0"/>
    <n v="0"/>
    <n v="0"/>
    <n v="0"/>
    <n v="0"/>
    <n v="35000000"/>
    <n v="0"/>
    <n v="0"/>
    <n v="7000000"/>
    <n v="0"/>
    <n v="7000000"/>
    <n v="0"/>
    <n v="7000000"/>
    <n v="0"/>
    <n v="14000000"/>
    <n v="5524"/>
  </r>
  <r>
    <s v="2500.1.1.1.4762"/>
    <s v="INVERSIÓN"/>
    <x v="0"/>
    <s v="1 - Ajustar el modelo de operación y de gestión catastral del Instituto"/>
    <x v="0"/>
    <x v="0"/>
    <n v="80111601"/>
    <x v="0"/>
    <s v="N/A"/>
    <s v="Prestar servicios profesionales para realizar actividades de campo y de oficina requeridas en los proyectos de formacion y actualizacion catastral con enfoque multipropósito a cargo de la Dirección Territorial Caldas"/>
    <s v="Agosto"/>
    <s v="Agosto"/>
    <n v="5"/>
    <s v="Contratación directa"/>
    <x v="0"/>
    <n v="35000000"/>
    <n v="35000000"/>
    <s v="1. Prioridad Crítica"/>
    <s v="Actualización DT"/>
    <s v="NO"/>
    <s v="N/A"/>
    <s v="2604 - Dirección Territorial Caldas"/>
    <s v="2.3-Gestión Catastral"/>
    <s v="2.3.1-Formación y Actualización Catastral"/>
    <s v="SER - Adquisición de servicios"/>
    <s v="SER012 - Prestación de servicios personas naturales"/>
    <s v="Topógrafo"/>
    <n v="17174"/>
    <s v="CALDAS"/>
    <s v="CHINCHINÁ"/>
    <n v="0"/>
    <n v="0"/>
    <n v="0"/>
    <n v="0"/>
    <n v="0"/>
    <n v="0"/>
    <n v="0"/>
    <n v="0"/>
    <n v="0"/>
    <n v="0"/>
    <n v="0"/>
    <n v="0"/>
    <n v="0"/>
    <n v="0"/>
    <n v="35000000"/>
    <n v="0"/>
    <n v="0"/>
    <n v="7000000"/>
    <n v="0"/>
    <n v="7000000"/>
    <n v="0"/>
    <n v="7000000"/>
    <n v="0"/>
    <n v="14000000"/>
    <n v="5624"/>
  </r>
  <r>
    <s v="2500.1.1.1.4763"/>
    <s v="INVERSIÓN"/>
    <x v="0"/>
    <s v="1 - Ajustar el modelo de operación y de gestión catastral del Instituto"/>
    <x v="0"/>
    <x v="0"/>
    <n v="80111601"/>
    <x v="0"/>
    <s v="N/A"/>
    <s v="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en los proyectos de formacion y actualizacion catastral con enfoque multipropósito a cargo de la Dirección Territorial Caldas"/>
    <s v="Agosto"/>
    <s v="Agosto"/>
    <n v="5"/>
    <s v="Contratación directa"/>
    <x v="0"/>
    <n v="50810600"/>
    <n v="50810600"/>
    <s v="1. Prioridad Crítica"/>
    <s v="Actualización DT"/>
    <s v="NO"/>
    <s v="N/A"/>
    <s v="2604 - Dirección Territorial Caldas"/>
    <s v="2.3-Gestión Catastral"/>
    <s v="2.3.1-Formación y Actualización Catastral"/>
    <s v="SER - Adquisición de servicios"/>
    <s v="SER012 - Prestación de servicios personas naturales"/>
    <s v="Control de calidad avalúos"/>
    <n v="17174"/>
    <s v="CALDAS"/>
    <s v="CHINCHINÁ"/>
    <n v="0"/>
    <n v="0"/>
    <n v="0"/>
    <n v="0"/>
    <n v="0"/>
    <n v="0"/>
    <n v="0"/>
    <n v="0"/>
    <n v="0"/>
    <n v="0"/>
    <n v="0"/>
    <n v="0"/>
    <n v="0"/>
    <n v="0"/>
    <n v="50810600"/>
    <n v="0"/>
    <n v="0"/>
    <n v="10162120"/>
    <n v="0"/>
    <n v="10162120"/>
    <n v="0"/>
    <n v="10162120"/>
    <n v="0"/>
    <n v="20324240"/>
    <n v="5724"/>
  </r>
  <r>
    <s v="2500.1.1.1.4764"/>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en los proyectos de formacion y actualizacion catastral con enfoque multipropósito a cargo de la Dirección Territorial Caldas"/>
    <s v="Agosto"/>
    <s v="Agosto"/>
    <n v="5"/>
    <s v="Contratación directa"/>
    <x v="0"/>
    <n v="36852960"/>
    <n v="36852960"/>
    <s v="1. Prioridad Crítica"/>
    <s v="Actualización DT"/>
    <s v="NO"/>
    <s v="N/A"/>
    <s v="2604 - Dirección Territorial Caldas"/>
    <s v="2.3-Gestión Catastral"/>
    <s v="2.3.1-Formación y Actualización Catastral"/>
    <s v="SER - Adquisición de servicios"/>
    <s v="SER012 - Prestación de servicios personas naturales"/>
    <s v="Avaluador Senior avalúos "/>
    <n v="17174"/>
    <s v="CALDAS"/>
    <s v="CHINCHINÁ"/>
    <n v="0"/>
    <n v="0"/>
    <n v="0"/>
    <n v="0"/>
    <n v="0"/>
    <n v="0"/>
    <n v="0"/>
    <n v="0"/>
    <n v="0"/>
    <n v="0"/>
    <n v="0"/>
    <n v="0"/>
    <n v="0"/>
    <n v="0"/>
    <n v="36852960"/>
    <n v="0"/>
    <n v="0"/>
    <n v="7370592"/>
    <n v="0"/>
    <n v="7370592"/>
    <n v="0"/>
    <n v="7370592"/>
    <n v="0"/>
    <n v="14741184"/>
    <n v="5824"/>
  </r>
  <r>
    <s v="2500.1.1.1.4765"/>
    <s v="INVERSIÓN"/>
    <x v="0"/>
    <s v="1 - Ajustar el modelo de operación y de gestión catastral del Instituto"/>
    <x v="0"/>
    <x v="0"/>
    <n v="80111601"/>
    <x v="0"/>
    <s v="N/A"/>
    <s v="Prestación de servicios profesionales en el control de calidad del área SIG y Cartografía para los procesos y proyectos adelantados en la Subdirección de Avalúos en los proyectos de formacion y actualizacion catastral con enfoque multipropósito a cargo de la Dirección Territorial Caldas"/>
    <s v="Agosto"/>
    <s v="Agosto"/>
    <n v="5"/>
    <s v="Contratación directa"/>
    <x v="0"/>
    <n v="36852960"/>
    <n v="36852960"/>
    <s v="1. Prioridad Crítica"/>
    <s v="Actualización DT"/>
    <s v="NO"/>
    <s v="N/A"/>
    <s v="2604 - Dirección Territorial Caldas"/>
    <s v="2.3-Gestión Catastral"/>
    <s v="2.3.1-Formación y Actualización Catastral"/>
    <s v="SER - Adquisición de servicios"/>
    <s v="SER012 - Prestación de servicios personas naturales"/>
    <s v="Profesional SIG avalúos  "/>
    <n v="17174"/>
    <s v="CALDAS"/>
    <s v="CHINCHINÁ"/>
    <n v="0"/>
    <n v="0"/>
    <n v="0"/>
    <n v="0"/>
    <n v="0"/>
    <n v="0"/>
    <n v="0"/>
    <n v="0"/>
    <n v="0"/>
    <n v="0"/>
    <n v="0"/>
    <n v="0"/>
    <n v="0"/>
    <n v="0"/>
    <n v="36852960"/>
    <n v="0"/>
    <n v="0"/>
    <n v="7370592"/>
    <n v="0"/>
    <n v="7370592"/>
    <n v="0"/>
    <n v="7370592"/>
    <n v="0"/>
    <n v="14741184"/>
    <n v="5924"/>
  </r>
  <r>
    <s v="2500.1.1.1.4766"/>
    <s v="INVERSIÓN"/>
    <x v="0"/>
    <s v="1 - Ajustar el modelo de operación y de gestión catastral del Instituto"/>
    <x v="0"/>
    <x v="0"/>
    <n v="80111601"/>
    <x v="0"/>
    <s v="N/A"/>
    <s v="Prestación de servicios como apoyo técnico-operativo en la realización de las actividades relacionadas con el componente económico de los proyectos de valoración masiva y puntual que se ejecuten en el IGAC en los proyectos de formacion y actualizacion catastral con enfoque multipropósito a cargo de la Dirección Territorial Caldas"/>
    <s v="Agosto"/>
    <s v="Agosto"/>
    <n v="5"/>
    <s v="Contratación directa"/>
    <x v="0"/>
    <n v="15859385"/>
    <n v="15859385"/>
    <s v="1. Prioridad Crítica"/>
    <s v="Actualización DT"/>
    <s v="NO"/>
    <s v="N/A"/>
    <s v="2604 - Dirección Territorial Caldas"/>
    <s v="2.3-Gestión Catastral"/>
    <s v="2.3.1-Formación y Actualización Catastral"/>
    <s v="SER - Adquisición de servicios"/>
    <s v="SER012 - Prestación de servicios personas naturales"/>
    <s v="Apoyo Técnico avalúos "/>
    <n v="17174"/>
    <s v="CALDAS"/>
    <s v="CHINCHINÁ"/>
    <n v="0"/>
    <n v="0"/>
    <n v="0"/>
    <n v="0"/>
    <n v="0"/>
    <n v="0"/>
    <n v="0"/>
    <n v="0"/>
    <n v="0"/>
    <n v="0"/>
    <n v="0"/>
    <n v="0"/>
    <n v="0"/>
    <n v="0"/>
    <n v="15859385"/>
    <n v="0"/>
    <n v="0"/>
    <n v="3171877"/>
    <n v="0"/>
    <n v="3171877"/>
    <n v="0"/>
    <n v="3171877"/>
    <n v="0"/>
    <n v="6343754"/>
    <n v="6024"/>
  </r>
  <r>
    <s v="2500.1.1.1.4767"/>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para la Dirección Territorial Caldas"/>
    <s v="Agosto"/>
    <s v="Agosto"/>
    <n v="5"/>
    <s v="Contratación directa"/>
    <x v="0"/>
    <n v="22500000"/>
    <n v="22500000"/>
    <s v="1. Prioridad Crítica"/>
    <s v="Actualización DT"/>
    <s v="NO"/>
    <s v="N/A"/>
    <s v="2604 - Dirección Territorial Caldas"/>
    <s v="2.3-Gestión Catastral"/>
    <s v="2.3.1-Formación y Actualización Catastral"/>
    <s v="SER - Adquisición de servicios"/>
    <s v="SER012 - Prestación de servicios personas naturales"/>
    <s v="Control calidad de Reconocimiento predial COM"/>
    <n v="17174"/>
    <s v="CALDAS"/>
    <s v="CHINCHINÁ"/>
    <n v="0"/>
    <n v="0"/>
    <n v="0"/>
    <n v="0"/>
    <n v="0"/>
    <n v="0"/>
    <n v="0"/>
    <n v="0"/>
    <n v="0"/>
    <n v="0"/>
    <n v="0"/>
    <n v="0"/>
    <n v="0"/>
    <n v="0"/>
    <n v="22500000"/>
    <n v="0"/>
    <n v="0"/>
    <n v="4500000"/>
    <n v="0"/>
    <n v="4500000"/>
    <n v="0"/>
    <n v="4500000"/>
    <n v="0"/>
    <n v="9000000"/>
    <n v="6124"/>
  </r>
  <r>
    <s v="2500.1.1.1.4768"/>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para la Dirección Territorial Caldas"/>
    <s v="Agosto"/>
    <s v="Agosto"/>
    <n v="5"/>
    <s v="Contratación directa"/>
    <x v="0"/>
    <n v="22500000"/>
    <n v="22500000"/>
    <s v="1. Prioridad Crítica"/>
    <s v="Actualización DT"/>
    <s v="NO"/>
    <s v="N/A"/>
    <s v="2604 - Dirección Territorial Caldas"/>
    <s v="2.3-Gestión Catastral"/>
    <s v="2.3.1-Formación y Actualización Catastral"/>
    <s v="SER - Adquisición de servicios"/>
    <s v="SER012 - Prestación de servicios personas naturales"/>
    <s v="Control calidad de Reconocimiento predial COM"/>
    <n v="17174"/>
    <s v="CALDAS"/>
    <s v="CHINCHINÁ"/>
    <n v="0"/>
    <n v="0"/>
    <n v="0"/>
    <n v="0"/>
    <n v="0"/>
    <n v="0"/>
    <n v="0"/>
    <n v="0"/>
    <n v="0"/>
    <n v="0"/>
    <n v="0"/>
    <n v="0"/>
    <n v="0"/>
    <n v="0"/>
    <n v="22500000"/>
    <n v="0"/>
    <n v="0"/>
    <n v="4500000"/>
    <n v="0"/>
    <n v="4500000"/>
    <n v="0"/>
    <n v="4500000"/>
    <n v="0"/>
    <n v="9000000"/>
    <n v="6224"/>
  </r>
  <r>
    <s v="2500.1.1.1.4769"/>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para la Dirección Territorial Caldas"/>
    <s v="Agosto"/>
    <s v="Agosto"/>
    <n v="5"/>
    <s v="Contratación directa"/>
    <x v="0"/>
    <n v="22500000"/>
    <n v="22500000"/>
    <s v="1. Prioridad Crítica"/>
    <s v="Actualización DT"/>
    <s v="NO"/>
    <s v="N/A"/>
    <s v="2604 - Dirección Territorial Caldas"/>
    <s v="2.3-Gestión Catastral"/>
    <s v="2.3.1-Formación y Actualización Catastral"/>
    <s v="SER - Adquisición de servicios"/>
    <s v="SER012 - Prestación de servicios personas naturales"/>
    <s v="Control calidad de Reconocimiento predial COM"/>
    <n v="17174"/>
    <s v="CALDAS"/>
    <s v="CHINCHINÁ"/>
    <n v="0"/>
    <n v="0"/>
    <n v="0"/>
    <n v="0"/>
    <n v="0"/>
    <n v="0"/>
    <n v="0"/>
    <n v="0"/>
    <n v="0"/>
    <n v="0"/>
    <n v="0"/>
    <n v="0"/>
    <n v="0"/>
    <n v="0"/>
    <n v="22500000"/>
    <n v="0"/>
    <n v="0"/>
    <n v="4500000"/>
    <n v="0"/>
    <n v="4500000"/>
    <n v="0"/>
    <n v="4500000"/>
    <n v="0"/>
    <n v="9000000"/>
    <n v="6324"/>
  </r>
  <r>
    <s v="2500.1.1.1.4770"/>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para la Dirección Territorial Caldas"/>
    <s v="Agosto"/>
    <s v="Agosto"/>
    <n v="5"/>
    <s v="Contratación directa"/>
    <x v="0"/>
    <n v="22500000"/>
    <n v="22500000"/>
    <s v="1. Prioridad Crítica"/>
    <s v="Actualización DT"/>
    <s v="NO"/>
    <s v="N/A"/>
    <s v="2604 - Dirección Territorial Caldas"/>
    <s v="2.3-Gestión Catastral"/>
    <s v="2.3.1-Formación y Actualización Catastral"/>
    <s v="SER - Adquisición de servicios"/>
    <s v="SER012 - Prestación de servicios personas naturales"/>
    <s v="Control calidad de Reconocimiento predial COM"/>
    <n v="17174"/>
    <s v="CALDAS"/>
    <s v="CHINCHINÁ"/>
    <n v="0"/>
    <n v="0"/>
    <n v="0"/>
    <n v="0"/>
    <n v="0"/>
    <n v="0"/>
    <n v="0"/>
    <n v="0"/>
    <n v="0"/>
    <n v="0"/>
    <n v="0"/>
    <n v="0"/>
    <n v="0"/>
    <n v="0"/>
    <n v="22500000"/>
    <n v="0"/>
    <n v="0"/>
    <n v="4500000"/>
    <n v="0"/>
    <n v="4500000"/>
    <n v="0"/>
    <n v="4500000"/>
    <n v="0"/>
    <n v="9000000"/>
    <n v="6424"/>
  </r>
  <r>
    <s v="2500.1.1.1.4771"/>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para la Dirección Territorial Caldas"/>
    <s v="Agosto"/>
    <s v="Agosto"/>
    <n v="5"/>
    <s v="Contratación directa"/>
    <x v="0"/>
    <n v="22500000"/>
    <n v="22500000"/>
    <s v="1. Prioridad Crítica"/>
    <s v="Actualización DT"/>
    <s v="NO"/>
    <s v="N/A"/>
    <s v="2604 - Dirección Territorial Caldas"/>
    <s v="2.3-Gestión Catastral"/>
    <s v="2.3.1-Formación y Actualización Catastral"/>
    <s v="SER - Adquisición de servicios"/>
    <s v="SER012 - Prestación de servicios personas naturales"/>
    <s v="Control calidad de Reconocimiento predial COM"/>
    <n v="17174"/>
    <s v="CALDAS"/>
    <s v="CHINCHINÁ"/>
    <n v="0"/>
    <n v="0"/>
    <n v="0"/>
    <n v="0"/>
    <n v="0"/>
    <n v="0"/>
    <n v="0"/>
    <n v="0"/>
    <n v="0"/>
    <n v="0"/>
    <n v="0"/>
    <n v="0"/>
    <n v="0"/>
    <n v="0"/>
    <n v="22500000"/>
    <n v="0"/>
    <n v="0"/>
    <n v="4500000"/>
    <n v="0"/>
    <n v="4500000"/>
    <n v="0"/>
    <n v="4500000"/>
    <n v="0"/>
    <n v="9000000"/>
    <n v="6524"/>
  </r>
  <r>
    <s v="2500.1.1.1.4772"/>
    <s v="INVERSIÓN"/>
    <x v="0"/>
    <s v="1 - Ajustar el modelo de operación y de gestión catastral del Instituto"/>
    <x v="0"/>
    <x v="0"/>
    <n v="80111601"/>
    <x v="0"/>
    <s v="N/A"/>
    <s v="Prestación de servicios personales para realizar el control de calidad de la información del reconocimiento de campo en el marco de la actualización y/o formación catastral con enfoque multipropósito en el municipio asignado para la Dirección Territorial Caldas"/>
    <s v="Agosto"/>
    <s v="Agosto"/>
    <n v="5"/>
    <s v="Contratación directa"/>
    <x v="0"/>
    <n v="22500000"/>
    <n v="22500000"/>
    <s v="1. Prioridad Crítica"/>
    <s v="Actualización DT"/>
    <s v="NO"/>
    <s v="N/A"/>
    <s v="2604 - Dirección Territorial Caldas"/>
    <s v="2.3-Gestión Catastral"/>
    <s v="2.3.1-Formación y Actualización Catastral"/>
    <s v="SER - Adquisición de servicios"/>
    <s v="SER012 - Prestación de servicios personas naturales"/>
    <s v="Control calidad de Reconocimiento predial COM"/>
    <n v="17174"/>
    <s v="CALDAS"/>
    <s v="CHINCHINÁ"/>
    <n v="0"/>
    <n v="0"/>
    <n v="0"/>
    <n v="0"/>
    <n v="0"/>
    <n v="0"/>
    <n v="0"/>
    <n v="0"/>
    <n v="0"/>
    <n v="0"/>
    <n v="0"/>
    <n v="0"/>
    <n v="0"/>
    <n v="0"/>
    <n v="22500000"/>
    <n v="0"/>
    <n v="0"/>
    <n v="4500000"/>
    <n v="0"/>
    <n v="4500000"/>
    <n v="0"/>
    <n v="4500000"/>
    <n v="0"/>
    <n v="9000000"/>
    <n v="6624"/>
  </r>
  <r>
    <s v="2500.1.1.1.477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Caldas"/>
    <s v="Septiembre"/>
    <s v="Septiembre"/>
    <n v="4"/>
    <s v="Contratación directa"/>
    <x v="0"/>
    <n v="16000000"/>
    <n v="16000000"/>
    <s v="1. Prioridad Crítica"/>
    <s v="Actualización DT"/>
    <s v="NO"/>
    <s v="N/A"/>
    <s v="2604 - Dirección Territorial Caldas"/>
    <s v="2.3-Gestión Catastral"/>
    <s v="2.3.1-Formación y Actualización Catastral"/>
    <s v="SER - Adquisición de servicios"/>
    <s v="SER012 - Prestación de servicios personas naturales"/>
    <s v="Reconocedor predial COM"/>
    <n v="17174"/>
    <s v="CALDAS"/>
    <s v="CHINCHINÁ"/>
    <n v="0"/>
    <n v="0"/>
    <n v="0"/>
    <n v="0"/>
    <n v="0"/>
    <n v="0"/>
    <n v="0"/>
    <n v="0"/>
    <n v="0"/>
    <n v="0"/>
    <n v="0"/>
    <n v="0"/>
    <n v="0"/>
    <n v="0"/>
    <n v="0"/>
    <n v="0"/>
    <n v="16000000"/>
    <n v="0"/>
    <n v="0"/>
    <n v="4000000"/>
    <n v="0"/>
    <n v="4000000"/>
    <n v="0"/>
    <n v="8000000"/>
    <n v="6724"/>
  </r>
  <r>
    <s v="2500.1.1.1.477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Caldas"/>
    <s v="Septiembre"/>
    <s v="Septiembre"/>
    <n v="4"/>
    <s v="Contratación directa"/>
    <x v="0"/>
    <n v="16000000"/>
    <n v="16000000"/>
    <s v="1. Prioridad Crítica"/>
    <s v="Actualización DT"/>
    <s v="NO"/>
    <s v="N/A"/>
    <s v="2604 - Dirección Territorial Caldas"/>
    <s v="2.3-Gestión Catastral"/>
    <s v="2.3.1-Formación y Actualización Catastral"/>
    <s v="SER - Adquisición de servicios"/>
    <s v="SER012 - Prestación de servicios personas naturales"/>
    <s v="Reconocedor predial COM"/>
    <n v="17174"/>
    <s v="CALDAS"/>
    <s v="CHINCHINÁ"/>
    <n v="0"/>
    <n v="0"/>
    <n v="0"/>
    <n v="0"/>
    <n v="0"/>
    <n v="0"/>
    <n v="0"/>
    <n v="0"/>
    <n v="0"/>
    <n v="0"/>
    <n v="0"/>
    <n v="0"/>
    <n v="0"/>
    <n v="0"/>
    <n v="0"/>
    <n v="0"/>
    <n v="16000000"/>
    <n v="0"/>
    <n v="0"/>
    <n v="4000000"/>
    <n v="0"/>
    <n v="4000000"/>
    <n v="0"/>
    <n v="8000000"/>
    <n v="6824"/>
  </r>
  <r>
    <s v="2500.1.1.1.477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Caldas"/>
    <s v="Septiembre"/>
    <s v="Septiembre"/>
    <n v="4"/>
    <s v="Contratación directa"/>
    <x v="0"/>
    <n v="16000000"/>
    <n v="16000000"/>
    <s v="1. Prioridad Crítica"/>
    <s v="Actualización DT"/>
    <s v="NO"/>
    <s v="N/A"/>
    <s v="2604 - Dirección Territorial Caldas"/>
    <s v="2.3-Gestión Catastral"/>
    <s v="2.3.1-Formación y Actualización Catastral"/>
    <s v="SER - Adquisición de servicios"/>
    <s v="SER012 - Prestación de servicios personas naturales"/>
    <s v="Reconocedor predial COM"/>
    <n v="17174"/>
    <s v="CALDAS"/>
    <s v="CHINCHINÁ"/>
    <n v="0"/>
    <n v="0"/>
    <n v="0"/>
    <n v="0"/>
    <n v="0"/>
    <n v="0"/>
    <n v="0"/>
    <n v="0"/>
    <n v="0"/>
    <n v="0"/>
    <n v="0"/>
    <n v="0"/>
    <n v="0"/>
    <n v="0"/>
    <n v="0"/>
    <n v="0"/>
    <n v="16000000"/>
    <n v="0"/>
    <n v="0"/>
    <n v="4000000"/>
    <n v="0"/>
    <n v="4000000"/>
    <n v="0"/>
    <n v="8000000"/>
    <n v="6924"/>
  </r>
  <r>
    <s v="2500.1.1.1.477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Caldas"/>
    <s v="Septiembre"/>
    <s v="Septiembre"/>
    <n v="4"/>
    <s v="Contratación directa"/>
    <x v="0"/>
    <n v="16000000"/>
    <n v="16000000"/>
    <s v="1. Prioridad Crítica"/>
    <s v="Actualización DT"/>
    <s v="NO"/>
    <s v="N/A"/>
    <s v="2604 - Dirección Territorial Caldas"/>
    <s v="2.3-Gestión Catastral"/>
    <s v="2.3.1-Formación y Actualización Catastral"/>
    <s v="SER - Adquisición de servicios"/>
    <s v="SER012 - Prestación de servicios personas naturales"/>
    <s v="Reconocedor predial COM"/>
    <n v="17174"/>
    <s v="CALDAS"/>
    <s v="CHINCHINÁ"/>
    <n v="0"/>
    <n v="0"/>
    <n v="0"/>
    <n v="0"/>
    <n v="0"/>
    <n v="0"/>
    <n v="0"/>
    <n v="0"/>
    <n v="0"/>
    <n v="0"/>
    <n v="0"/>
    <n v="0"/>
    <n v="0"/>
    <n v="0"/>
    <n v="0"/>
    <n v="0"/>
    <n v="16000000"/>
    <n v="0"/>
    <n v="0"/>
    <n v="4000000"/>
    <n v="0"/>
    <n v="4000000"/>
    <n v="0"/>
    <n v="8000000"/>
    <n v="7024"/>
  </r>
  <r>
    <s v="2500.1.1.1.477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Caldas"/>
    <s v="Septiembre"/>
    <s v="Septiembre"/>
    <n v="4"/>
    <s v="Contratación directa"/>
    <x v="0"/>
    <n v="16000000"/>
    <n v="16000000"/>
    <s v="1. Prioridad Crítica"/>
    <s v="Actualización DT"/>
    <s v="NO"/>
    <s v="N/A"/>
    <s v="2604 - Dirección Territorial Caldas"/>
    <s v="2.3-Gestión Catastral"/>
    <s v="2.3.1-Formación y Actualización Catastral"/>
    <s v="SER - Adquisición de servicios"/>
    <s v="SER012 - Prestación de servicios personas naturales"/>
    <s v="Reconocedor predial COM"/>
    <n v="17174"/>
    <s v="CALDAS"/>
    <s v="CHINCHINÁ"/>
    <n v="0"/>
    <n v="0"/>
    <n v="0"/>
    <n v="0"/>
    <n v="0"/>
    <n v="0"/>
    <n v="0"/>
    <n v="0"/>
    <n v="0"/>
    <n v="0"/>
    <n v="0"/>
    <n v="0"/>
    <n v="0"/>
    <n v="0"/>
    <n v="0"/>
    <n v="0"/>
    <n v="16000000"/>
    <n v="0"/>
    <n v="0"/>
    <n v="4000000"/>
    <n v="0"/>
    <n v="4000000"/>
    <n v="0"/>
    <n v="8000000"/>
    <n v="7124"/>
  </r>
  <r>
    <s v="2500.1.1.1.477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Caldas"/>
    <s v="Septiembre"/>
    <s v="Septiembre"/>
    <n v="4"/>
    <s v="Contratación directa"/>
    <x v="0"/>
    <n v="16000000"/>
    <n v="16000000"/>
    <s v="1. Prioridad Crítica"/>
    <s v="Actualización DT"/>
    <s v="NO"/>
    <s v="N/A"/>
    <s v="2604 - Dirección Territorial Caldas"/>
    <s v="2.3-Gestión Catastral"/>
    <s v="2.3.1-Formación y Actualización Catastral"/>
    <s v="SER - Adquisición de servicios"/>
    <s v="SER012 - Prestación de servicios personas naturales"/>
    <s v="Reconocedor predial COM"/>
    <n v="17174"/>
    <s v="CALDAS"/>
    <s v="CHINCHINÁ"/>
    <n v="0"/>
    <n v="0"/>
    <n v="0"/>
    <n v="0"/>
    <n v="0"/>
    <n v="0"/>
    <n v="0"/>
    <n v="0"/>
    <n v="0"/>
    <n v="0"/>
    <n v="0"/>
    <n v="0"/>
    <n v="0"/>
    <n v="0"/>
    <n v="0"/>
    <n v="0"/>
    <n v="16000000"/>
    <n v="0"/>
    <n v="0"/>
    <n v="4000000"/>
    <n v="0"/>
    <n v="4000000"/>
    <n v="0"/>
    <n v="8000000"/>
    <n v="7224"/>
  </r>
  <r>
    <s v="2500.1.1.1.477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Caldas"/>
    <s v="Septiembre"/>
    <s v="Septiembre"/>
    <n v="4"/>
    <s v="Contratación directa"/>
    <x v="0"/>
    <n v="16000000"/>
    <n v="16000000"/>
    <s v="1. Prioridad Crítica"/>
    <s v="Actualización DT"/>
    <s v="NO"/>
    <s v="N/A"/>
    <s v="2604 - Dirección Territorial Caldas"/>
    <s v="2.3-Gestión Catastral"/>
    <s v="2.3.1-Formación y Actualización Catastral"/>
    <s v="SER - Adquisición de servicios"/>
    <s v="SER012 - Prestación de servicios personas naturales"/>
    <s v="Reconocedor predial COM"/>
    <n v="17174"/>
    <s v="CALDAS"/>
    <s v="CHINCHINÁ"/>
    <n v="0"/>
    <n v="0"/>
    <n v="0"/>
    <n v="0"/>
    <n v="0"/>
    <n v="0"/>
    <n v="0"/>
    <n v="0"/>
    <n v="0"/>
    <n v="0"/>
    <n v="0"/>
    <n v="0"/>
    <n v="0"/>
    <n v="0"/>
    <n v="0"/>
    <n v="0"/>
    <n v="16000000"/>
    <n v="0"/>
    <n v="0"/>
    <n v="4000000"/>
    <n v="0"/>
    <n v="4000000"/>
    <n v="0"/>
    <n v="8000000"/>
    <n v="7324"/>
  </r>
  <r>
    <s v="2500.1.1.1.478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Caldas"/>
    <s v="Septiembre"/>
    <s v="Septiembre"/>
    <n v="4"/>
    <s v="Contratación directa"/>
    <x v="0"/>
    <n v="16000000"/>
    <n v="16000000"/>
    <s v="1. Prioridad Crítica"/>
    <s v="Actualización DT"/>
    <s v="NO"/>
    <s v="N/A"/>
    <s v="2604 - Dirección Territorial Caldas"/>
    <s v="2.3-Gestión Catastral"/>
    <s v="2.3.1-Formación y Actualización Catastral"/>
    <s v="SER - Adquisición de servicios"/>
    <s v="SER012 - Prestación de servicios personas naturales"/>
    <s v="Reconocedor predial COM"/>
    <n v="17174"/>
    <s v="CALDAS"/>
    <s v="CHINCHINÁ"/>
    <n v="0"/>
    <n v="0"/>
    <n v="0"/>
    <n v="0"/>
    <n v="0"/>
    <n v="0"/>
    <n v="0"/>
    <n v="0"/>
    <n v="0"/>
    <n v="0"/>
    <n v="0"/>
    <n v="0"/>
    <n v="0"/>
    <n v="0"/>
    <n v="0"/>
    <n v="0"/>
    <n v="16000000"/>
    <n v="0"/>
    <n v="0"/>
    <n v="4000000"/>
    <n v="0"/>
    <n v="4000000"/>
    <n v="0"/>
    <n v="8000000"/>
    <n v="7424"/>
  </r>
  <r>
    <s v="2500.1.1.1.478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Caldas"/>
    <s v="Septiembre"/>
    <s v="Septiembre"/>
    <n v="4"/>
    <s v="Contratación directa"/>
    <x v="0"/>
    <n v="16000000"/>
    <n v="16000000"/>
    <s v="1. Prioridad Crítica"/>
    <s v="Actualización DT"/>
    <s v="NO"/>
    <s v="N/A"/>
    <s v="2604 - Dirección Territorial Caldas"/>
    <s v="2.3-Gestión Catastral"/>
    <s v="2.3.1-Formación y Actualización Catastral"/>
    <s v="SER - Adquisición de servicios"/>
    <s v="SER012 - Prestación de servicios personas naturales"/>
    <s v="Reconocedor predial COM"/>
    <n v="17174"/>
    <s v="CALDAS"/>
    <s v="CHINCHINÁ"/>
    <n v="0"/>
    <n v="0"/>
    <n v="0"/>
    <n v="0"/>
    <n v="0"/>
    <n v="0"/>
    <n v="0"/>
    <n v="0"/>
    <n v="0"/>
    <n v="0"/>
    <n v="0"/>
    <n v="0"/>
    <n v="0"/>
    <n v="0"/>
    <n v="0"/>
    <n v="0"/>
    <n v="16000000"/>
    <n v="0"/>
    <n v="0"/>
    <n v="4000000"/>
    <n v="0"/>
    <n v="4000000"/>
    <n v="0"/>
    <n v="8000000"/>
    <n v="7524"/>
  </r>
  <r>
    <s v="2500.1.1.1.478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Caldas"/>
    <s v="Septiembre"/>
    <s v="Septiembre"/>
    <n v="4"/>
    <s v="Contratación directa"/>
    <x v="0"/>
    <n v="16000000"/>
    <n v="16000000"/>
    <s v="1. Prioridad Crítica"/>
    <s v="Actualización DT"/>
    <s v="NO"/>
    <s v="N/A"/>
    <s v="2604 - Dirección Territorial Caldas"/>
    <s v="2.3-Gestión Catastral"/>
    <s v="2.3.1-Formación y Actualización Catastral"/>
    <s v="SER - Adquisición de servicios"/>
    <s v="SER012 - Prestación de servicios personas naturales"/>
    <s v="Reconocedor predial COM"/>
    <n v="17174"/>
    <s v="CALDAS"/>
    <s v="CHINCHINÁ"/>
    <n v="0"/>
    <n v="0"/>
    <n v="0"/>
    <n v="0"/>
    <n v="0"/>
    <n v="0"/>
    <n v="0"/>
    <n v="0"/>
    <n v="0"/>
    <n v="0"/>
    <n v="0"/>
    <n v="0"/>
    <n v="0"/>
    <n v="0"/>
    <n v="0"/>
    <n v="0"/>
    <n v="16000000"/>
    <n v="0"/>
    <n v="0"/>
    <n v="4000000"/>
    <n v="0"/>
    <n v="4000000"/>
    <n v="0"/>
    <n v="8000000"/>
    <n v="7624"/>
  </r>
  <r>
    <s v="2500.1.1.1.478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Caldas"/>
    <s v="Septiembre"/>
    <s v="Septiembre"/>
    <n v="4"/>
    <s v="Contratación directa"/>
    <x v="0"/>
    <n v="16000000"/>
    <n v="16000000"/>
    <s v="1. Prioridad Crítica"/>
    <s v="Actualización DT"/>
    <s v="NO"/>
    <s v="N/A"/>
    <s v="2604 - Dirección Territorial Caldas"/>
    <s v="2.3-Gestión Catastral"/>
    <s v="2.3.1-Formación y Actualización Catastral"/>
    <s v="SER - Adquisición de servicios"/>
    <s v="SER012 - Prestación de servicios personas naturales"/>
    <s v="Reconocedor predial COM"/>
    <n v="17174"/>
    <s v="CALDAS"/>
    <s v="CHINCHINÁ"/>
    <n v="0"/>
    <n v="0"/>
    <n v="0"/>
    <n v="0"/>
    <n v="0"/>
    <n v="0"/>
    <n v="0"/>
    <n v="0"/>
    <n v="0"/>
    <n v="0"/>
    <n v="0"/>
    <n v="0"/>
    <n v="0"/>
    <n v="0"/>
    <n v="0"/>
    <n v="0"/>
    <n v="16000000"/>
    <n v="0"/>
    <n v="0"/>
    <n v="4000000"/>
    <n v="0"/>
    <n v="4000000"/>
    <n v="0"/>
    <n v="8000000"/>
    <n v="7724"/>
  </r>
  <r>
    <s v="2500.1.1.1.478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Caldas"/>
    <s v="Septiembre"/>
    <s v="Septiembre"/>
    <n v="4"/>
    <s v="Contratación directa"/>
    <x v="0"/>
    <n v="16000000"/>
    <n v="16000000"/>
    <s v="1. Prioridad Crítica"/>
    <s v="Actualización DT"/>
    <s v="NO"/>
    <s v="N/A"/>
    <s v="2604 - Dirección Territorial Caldas"/>
    <s v="2.3-Gestión Catastral"/>
    <s v="2.3.1-Formación y Actualización Catastral"/>
    <s v="SER - Adquisición de servicios"/>
    <s v="SER012 - Prestación de servicios personas naturales"/>
    <s v="Reconocedor predial COM"/>
    <n v="17174"/>
    <s v="CALDAS"/>
    <s v="CHINCHINÁ"/>
    <n v="0"/>
    <n v="0"/>
    <n v="0"/>
    <n v="0"/>
    <n v="0"/>
    <n v="0"/>
    <n v="0"/>
    <n v="0"/>
    <n v="0"/>
    <n v="0"/>
    <n v="0"/>
    <n v="0"/>
    <n v="0"/>
    <n v="0"/>
    <n v="0"/>
    <n v="0"/>
    <n v="16000000"/>
    <n v="0"/>
    <n v="0"/>
    <n v="4000000"/>
    <n v="0"/>
    <n v="4000000"/>
    <n v="0"/>
    <n v="8000000"/>
    <n v="7824"/>
  </r>
  <r>
    <s v="2500.1.1.1.478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Caldas"/>
    <s v="Septiembre"/>
    <s v="Septiembre"/>
    <n v="4"/>
    <s v="Contratación directa"/>
    <x v="0"/>
    <n v="16000000"/>
    <n v="16000000"/>
    <s v="1. Prioridad Crítica"/>
    <s v="Actualización DT"/>
    <s v="NO"/>
    <s v="N/A"/>
    <s v="2604 - Dirección Territorial Caldas"/>
    <s v="2.3-Gestión Catastral"/>
    <s v="2.3.1-Formación y Actualización Catastral"/>
    <s v="SER - Adquisición de servicios"/>
    <s v="SER012 - Prestación de servicios personas naturales"/>
    <s v="Reconocedor predial COM"/>
    <n v="17174"/>
    <s v="CALDAS"/>
    <s v="CHINCHINÁ"/>
    <n v="0"/>
    <n v="0"/>
    <n v="0"/>
    <n v="0"/>
    <n v="0"/>
    <n v="0"/>
    <n v="0"/>
    <n v="0"/>
    <n v="0"/>
    <n v="0"/>
    <n v="0"/>
    <n v="0"/>
    <n v="0"/>
    <n v="0"/>
    <n v="0"/>
    <n v="0"/>
    <n v="16000000"/>
    <n v="0"/>
    <n v="0"/>
    <n v="4000000"/>
    <n v="0"/>
    <n v="4000000"/>
    <n v="0"/>
    <n v="8000000"/>
    <n v="7924"/>
  </r>
  <r>
    <s v="2500.1.1.1.478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Caldas"/>
    <s v="Septiembre"/>
    <s v="Septiembre"/>
    <n v="4"/>
    <s v="Contratación directa"/>
    <x v="0"/>
    <n v="16000000"/>
    <n v="16000000"/>
    <s v="1. Prioridad Crítica"/>
    <s v="Actualización DT"/>
    <s v="NO"/>
    <s v="N/A"/>
    <s v="2604 - Dirección Territorial Caldas"/>
    <s v="2.3-Gestión Catastral"/>
    <s v="2.3.1-Formación y Actualización Catastral"/>
    <s v="SER - Adquisición de servicios"/>
    <s v="SER012 - Prestación de servicios personas naturales"/>
    <s v="Reconocedor predial COM"/>
    <n v="17174"/>
    <s v="CALDAS"/>
    <s v="CHINCHINÁ"/>
    <n v="0"/>
    <n v="0"/>
    <n v="0"/>
    <n v="0"/>
    <n v="0"/>
    <n v="0"/>
    <n v="0"/>
    <n v="0"/>
    <n v="0"/>
    <n v="0"/>
    <n v="0"/>
    <n v="0"/>
    <n v="0"/>
    <n v="0"/>
    <n v="0"/>
    <n v="0"/>
    <n v="16000000"/>
    <n v="0"/>
    <n v="0"/>
    <n v="4000000"/>
    <n v="0"/>
    <n v="4000000"/>
    <n v="0"/>
    <n v="8000000"/>
    <n v="8024"/>
  </r>
  <r>
    <s v="2500.1.1.1.478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Caldas"/>
    <s v="Septiembre"/>
    <s v="Septiembre"/>
    <n v="4"/>
    <s v="Contratación directa"/>
    <x v="0"/>
    <n v="16000000"/>
    <n v="16000000"/>
    <s v="1. Prioridad Crítica"/>
    <s v="Actualización DT"/>
    <s v="NO"/>
    <s v="N/A"/>
    <s v="2604 - Dirección Territorial Caldas"/>
    <s v="2.3-Gestión Catastral"/>
    <s v="2.3.1-Formación y Actualización Catastral"/>
    <s v="SER - Adquisición de servicios"/>
    <s v="SER012 - Prestación de servicios personas naturales"/>
    <s v="Reconocedor predial COM"/>
    <n v="17174"/>
    <s v="CALDAS"/>
    <s v="CHINCHINÁ"/>
    <n v="0"/>
    <n v="0"/>
    <n v="0"/>
    <n v="0"/>
    <n v="0"/>
    <n v="0"/>
    <n v="0"/>
    <n v="0"/>
    <n v="0"/>
    <n v="0"/>
    <n v="0"/>
    <n v="0"/>
    <n v="0"/>
    <n v="0"/>
    <n v="0"/>
    <n v="0"/>
    <n v="16000000"/>
    <n v="0"/>
    <n v="0"/>
    <n v="4000000"/>
    <n v="0"/>
    <n v="4000000"/>
    <n v="0"/>
    <n v="8000000"/>
    <n v="8124"/>
  </r>
  <r>
    <s v="2500.1.1.1.478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Caldas"/>
    <s v="Septiembre"/>
    <s v="Septiembre"/>
    <n v="4"/>
    <s v="Contratación directa"/>
    <x v="0"/>
    <n v="16000000"/>
    <n v="16000000"/>
    <s v="1. Prioridad Crítica"/>
    <s v="Actualización DT"/>
    <s v="NO"/>
    <s v="N/A"/>
    <s v="2604 - Dirección Territorial Caldas"/>
    <s v="2.3-Gestión Catastral"/>
    <s v="2.3.1-Formación y Actualización Catastral"/>
    <s v="SER - Adquisición de servicios"/>
    <s v="SER012 - Prestación de servicios personas naturales"/>
    <s v="Reconocedor predial COM"/>
    <n v="17174"/>
    <s v="CALDAS"/>
    <s v="CHINCHINÁ"/>
    <n v="0"/>
    <n v="0"/>
    <n v="0"/>
    <n v="0"/>
    <n v="0"/>
    <n v="0"/>
    <n v="0"/>
    <n v="0"/>
    <n v="0"/>
    <n v="0"/>
    <n v="0"/>
    <n v="0"/>
    <n v="0"/>
    <n v="0"/>
    <n v="0"/>
    <n v="0"/>
    <n v="16000000"/>
    <n v="0"/>
    <n v="0"/>
    <n v="4000000"/>
    <n v="0"/>
    <n v="4000000"/>
    <n v="0"/>
    <n v="8000000"/>
    <n v="8224"/>
  </r>
  <r>
    <s v="2500.1.1.1.478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Caldas"/>
    <s v="Agosto"/>
    <s v="Agosto"/>
    <n v="5"/>
    <s v="Contratación directa"/>
    <x v="0"/>
    <n v="20000000"/>
    <n v="20000000"/>
    <s v="1. Prioridad Crítica"/>
    <s v="Actualización DT"/>
    <s v="NO"/>
    <s v="N/A"/>
    <s v="2604 - Dirección Territorial Caldas"/>
    <s v="2.3-Gestión Catastral"/>
    <s v="2.3.1-Formación y Actualización Catastral"/>
    <s v="SER - Adquisición de servicios"/>
    <s v="SER012 - Prestación de servicios personas naturales"/>
    <s v="Reconocedor predial COM"/>
    <n v="17174"/>
    <s v="CALDAS"/>
    <s v="CHINCHINÁ"/>
    <n v="0"/>
    <n v="0"/>
    <n v="0"/>
    <n v="0"/>
    <n v="0"/>
    <n v="0"/>
    <n v="0"/>
    <n v="0"/>
    <n v="0"/>
    <n v="0"/>
    <n v="0"/>
    <n v="0"/>
    <n v="0"/>
    <n v="0"/>
    <n v="20000000"/>
    <n v="0"/>
    <n v="0"/>
    <n v="4000000"/>
    <n v="0"/>
    <n v="4000000"/>
    <n v="0"/>
    <n v="4000000"/>
    <n v="0"/>
    <n v="8000000"/>
    <n v="8324"/>
  </r>
  <r>
    <s v="2500.1.1.1.479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Caldas"/>
    <s v="Agosto"/>
    <s v="Agosto"/>
    <n v="5"/>
    <s v="Contratación directa"/>
    <x v="0"/>
    <n v="20000000"/>
    <n v="20000000"/>
    <s v="1. Prioridad Crítica"/>
    <s v="Actualización DT"/>
    <s v="NO"/>
    <s v="N/A"/>
    <s v="2604 - Dirección Territorial Caldas"/>
    <s v="2.3-Gestión Catastral"/>
    <s v="2.3.1-Formación y Actualización Catastral"/>
    <s v="SER - Adquisición de servicios"/>
    <s v="SER012 - Prestación de servicios personas naturales"/>
    <s v="Reconocedor predial COM"/>
    <n v="17174"/>
    <s v="CALDAS"/>
    <s v="CHINCHINÁ"/>
    <n v="0"/>
    <n v="0"/>
    <n v="0"/>
    <n v="0"/>
    <n v="0"/>
    <n v="0"/>
    <n v="0"/>
    <n v="0"/>
    <n v="0"/>
    <n v="0"/>
    <n v="0"/>
    <n v="0"/>
    <n v="0"/>
    <n v="0"/>
    <n v="20000000"/>
    <n v="0"/>
    <n v="0"/>
    <n v="4000000"/>
    <n v="0"/>
    <n v="4000000"/>
    <n v="0"/>
    <n v="4000000"/>
    <n v="0"/>
    <n v="8000000"/>
    <n v="8424"/>
  </r>
  <r>
    <s v="2500.1.1.1.479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Caldas"/>
    <s v="Agosto"/>
    <s v="Agosto"/>
    <n v="5"/>
    <s v="Contratación directa"/>
    <x v="0"/>
    <n v="20000000"/>
    <n v="20000000"/>
    <s v="1. Prioridad Crítica"/>
    <s v="Actualización DT"/>
    <s v="NO"/>
    <s v="N/A"/>
    <s v="2604 - Dirección Territorial Caldas"/>
    <s v="2.3-Gestión Catastral"/>
    <s v="2.3.1-Formación y Actualización Catastral"/>
    <s v="SER - Adquisición de servicios"/>
    <s v="SER012 - Prestación de servicios personas naturales"/>
    <s v="Reconocedor predial COM"/>
    <n v="17174"/>
    <s v="CALDAS"/>
    <s v="CHINCHINÁ"/>
    <n v="0"/>
    <n v="0"/>
    <n v="0"/>
    <n v="0"/>
    <n v="0"/>
    <n v="0"/>
    <n v="0"/>
    <n v="0"/>
    <n v="0"/>
    <n v="0"/>
    <n v="0"/>
    <n v="0"/>
    <n v="0"/>
    <n v="0"/>
    <n v="20000000"/>
    <n v="0"/>
    <n v="0"/>
    <n v="4000000"/>
    <n v="0"/>
    <n v="4000000"/>
    <n v="0"/>
    <n v="4000000"/>
    <n v="0"/>
    <n v="8000000"/>
    <n v="8524"/>
  </r>
  <r>
    <s v="2500.1.1.1.479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Caldas"/>
    <s v="Agosto"/>
    <s v="Agosto"/>
    <n v="5"/>
    <s v="Contratación directa"/>
    <x v="0"/>
    <n v="20000000"/>
    <n v="20000000"/>
    <s v="1. Prioridad Crítica"/>
    <s v="Actualización DT"/>
    <s v="NO"/>
    <s v="N/A"/>
    <s v="2604 - Dirección Territorial Caldas"/>
    <s v="2.3-Gestión Catastral"/>
    <s v="2.3.1-Formación y Actualización Catastral"/>
    <s v="SER - Adquisición de servicios"/>
    <s v="SER012 - Prestación de servicios personas naturales"/>
    <s v="Reconocedor predial COM"/>
    <n v="17174"/>
    <s v="CALDAS"/>
    <s v="CHINCHINÁ"/>
    <n v="0"/>
    <n v="0"/>
    <n v="0"/>
    <n v="0"/>
    <n v="0"/>
    <n v="0"/>
    <n v="0"/>
    <n v="0"/>
    <n v="0"/>
    <n v="0"/>
    <n v="0"/>
    <n v="0"/>
    <n v="0"/>
    <n v="0"/>
    <n v="20000000"/>
    <n v="0"/>
    <n v="0"/>
    <n v="4000000"/>
    <n v="0"/>
    <n v="4000000"/>
    <n v="0"/>
    <n v="4000000"/>
    <n v="0"/>
    <n v="8000000"/>
    <n v="8624"/>
  </r>
  <r>
    <s v="2500.1.1.1.479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Caldas"/>
    <s v="Agosto"/>
    <s v="Agosto"/>
    <n v="5"/>
    <s v="Contratación directa"/>
    <x v="0"/>
    <n v="20000000"/>
    <n v="20000000"/>
    <s v="1. Prioridad Crítica"/>
    <s v="Actualización DT"/>
    <s v="NO"/>
    <s v="N/A"/>
    <s v="2604 - Dirección Territorial Caldas"/>
    <s v="2.3-Gestión Catastral"/>
    <s v="2.3.1-Formación y Actualización Catastral"/>
    <s v="SER - Adquisición de servicios"/>
    <s v="SER012 - Prestación de servicios personas naturales"/>
    <s v="Reconocedor predial COM"/>
    <n v="17174"/>
    <s v="CALDAS"/>
    <s v="CHINCHINÁ"/>
    <n v="0"/>
    <n v="0"/>
    <n v="0"/>
    <n v="0"/>
    <n v="0"/>
    <n v="0"/>
    <n v="0"/>
    <n v="0"/>
    <n v="0"/>
    <n v="0"/>
    <n v="0"/>
    <n v="0"/>
    <n v="0"/>
    <n v="0"/>
    <n v="20000000"/>
    <n v="0"/>
    <n v="0"/>
    <n v="4000000"/>
    <n v="0"/>
    <n v="4000000"/>
    <n v="0"/>
    <n v="4000000"/>
    <n v="0"/>
    <n v="8000000"/>
    <n v="8724"/>
  </r>
  <r>
    <s v="2500.1.1.1.479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Caldas"/>
    <s v="Agosto"/>
    <s v="Agosto"/>
    <n v="5"/>
    <s v="Contratación directa"/>
    <x v="0"/>
    <n v="20000000"/>
    <n v="20000000"/>
    <s v="1. Prioridad Crítica"/>
    <s v="Actualización DT"/>
    <s v="NO"/>
    <s v="N/A"/>
    <s v="2604 - Dirección Territorial Caldas"/>
    <s v="2.3-Gestión Catastral"/>
    <s v="2.3.1-Formación y Actualización Catastral"/>
    <s v="SER - Adquisición de servicios"/>
    <s v="SER012 - Prestación de servicios personas naturales"/>
    <s v="Reconocedor predial COM"/>
    <n v="17174"/>
    <s v="CALDAS"/>
    <s v="CHINCHINÁ"/>
    <n v="0"/>
    <n v="0"/>
    <n v="0"/>
    <n v="0"/>
    <n v="0"/>
    <n v="0"/>
    <n v="0"/>
    <n v="0"/>
    <n v="0"/>
    <n v="0"/>
    <n v="0"/>
    <n v="0"/>
    <n v="0"/>
    <n v="0"/>
    <n v="20000000"/>
    <n v="0"/>
    <n v="0"/>
    <n v="4000000"/>
    <n v="0"/>
    <n v="4000000"/>
    <n v="0"/>
    <n v="4000000"/>
    <n v="0"/>
    <n v="8000000"/>
    <n v="8824"/>
  </r>
  <r>
    <s v="2500.1.1.1.479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Caldas"/>
    <s v="Agosto"/>
    <s v="Agosto"/>
    <n v="5"/>
    <s v="Contratación directa"/>
    <x v="0"/>
    <n v="20000000"/>
    <n v="20000000"/>
    <s v="1. Prioridad Crítica"/>
    <s v="Actualización DT"/>
    <s v="NO"/>
    <s v="N/A"/>
    <s v="2604 - Dirección Territorial Caldas"/>
    <s v="2.3-Gestión Catastral"/>
    <s v="2.3.1-Formación y Actualización Catastral"/>
    <s v="SER - Adquisición de servicios"/>
    <s v="SER012 - Prestación de servicios personas naturales"/>
    <s v="Reconocedor predial COM"/>
    <n v="17174"/>
    <s v="CALDAS"/>
    <s v="CHINCHINÁ"/>
    <n v="0"/>
    <n v="0"/>
    <n v="0"/>
    <n v="0"/>
    <n v="0"/>
    <n v="0"/>
    <n v="0"/>
    <n v="0"/>
    <n v="0"/>
    <n v="0"/>
    <n v="0"/>
    <n v="0"/>
    <n v="0"/>
    <n v="0"/>
    <n v="20000000"/>
    <n v="0"/>
    <n v="0"/>
    <n v="4000000"/>
    <n v="0"/>
    <n v="4000000"/>
    <n v="0"/>
    <n v="4000000"/>
    <n v="0"/>
    <n v="8000000"/>
    <n v="8924"/>
  </r>
  <r>
    <s v="2500.1.1.1.479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Caldas"/>
    <s v="Agosto"/>
    <s v="Agosto"/>
    <n v="5"/>
    <s v="Contratación directa"/>
    <x v="0"/>
    <n v="20000000"/>
    <n v="20000000"/>
    <s v="1. Prioridad Crítica"/>
    <s v="Actualización DT"/>
    <s v="NO"/>
    <s v="N/A"/>
    <s v="2604 - Dirección Territorial Caldas"/>
    <s v="2.3-Gestión Catastral"/>
    <s v="2.3.1-Formación y Actualización Catastral"/>
    <s v="SER - Adquisición de servicios"/>
    <s v="SER012 - Prestación de servicios personas naturales"/>
    <s v="Reconocedor predial COM"/>
    <n v="17174"/>
    <s v="CALDAS"/>
    <s v="CHINCHINÁ"/>
    <n v="0"/>
    <n v="0"/>
    <n v="0"/>
    <n v="0"/>
    <n v="0"/>
    <n v="0"/>
    <n v="0"/>
    <n v="0"/>
    <n v="0"/>
    <n v="0"/>
    <n v="0"/>
    <n v="0"/>
    <n v="0"/>
    <n v="0"/>
    <n v="20000000"/>
    <n v="0"/>
    <n v="0"/>
    <n v="4000000"/>
    <n v="0"/>
    <n v="4000000"/>
    <n v="0"/>
    <n v="4000000"/>
    <n v="0"/>
    <n v="8000000"/>
    <n v="9024"/>
  </r>
  <r>
    <s v="2500.1.1.1.479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Caldas"/>
    <s v="Agosto"/>
    <s v="Agosto"/>
    <n v="5"/>
    <s v="Contratación directa"/>
    <x v="0"/>
    <n v="20000000"/>
    <n v="20000000"/>
    <s v="1. Prioridad Crítica"/>
    <s v="Actualización DT"/>
    <s v="NO"/>
    <s v="N/A"/>
    <s v="2604 - Dirección Territorial Caldas"/>
    <s v="2.3-Gestión Catastral"/>
    <s v="2.3.1-Formación y Actualización Catastral"/>
    <s v="SER - Adquisición de servicios"/>
    <s v="SER012 - Prestación de servicios personas naturales"/>
    <s v="Reconocedor predial COM"/>
    <n v="17174"/>
    <s v="CALDAS"/>
    <s v="CHINCHINÁ"/>
    <n v="0"/>
    <n v="0"/>
    <n v="0"/>
    <n v="0"/>
    <n v="0"/>
    <n v="0"/>
    <n v="0"/>
    <n v="0"/>
    <n v="0"/>
    <n v="0"/>
    <n v="0"/>
    <n v="0"/>
    <n v="0"/>
    <n v="0"/>
    <n v="20000000"/>
    <n v="0"/>
    <n v="0"/>
    <n v="4000000"/>
    <n v="0"/>
    <n v="4000000"/>
    <n v="0"/>
    <n v="4000000"/>
    <n v="0"/>
    <n v="8000000"/>
    <n v="9124"/>
  </r>
  <r>
    <s v="2500.1.1.1.479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para la Dirección Territorial Caldas"/>
    <s v="Agosto"/>
    <s v="Agosto"/>
    <n v="5"/>
    <s v="Contratación directa"/>
    <x v="0"/>
    <n v="20000000"/>
    <n v="20000000"/>
    <s v="1. Prioridad Crítica"/>
    <s v="Actualización DT"/>
    <s v="NO"/>
    <s v="N/A"/>
    <s v="2604 - Dirección Territorial Caldas"/>
    <s v="2.3-Gestión Catastral"/>
    <s v="2.3.1-Formación y Actualización Catastral"/>
    <s v="SER - Adquisición de servicios"/>
    <s v="SER012 - Prestación de servicios personas naturales"/>
    <s v="Reconocedor predial COM"/>
    <n v="17174"/>
    <s v="CALDAS"/>
    <s v="CHINCHINÁ"/>
    <n v="0"/>
    <n v="0"/>
    <n v="0"/>
    <n v="0"/>
    <n v="0"/>
    <n v="0"/>
    <n v="0"/>
    <n v="0"/>
    <n v="0"/>
    <n v="0"/>
    <n v="0"/>
    <n v="0"/>
    <n v="0"/>
    <n v="0"/>
    <n v="20000000"/>
    <n v="0"/>
    <n v="0"/>
    <n v="4000000"/>
    <n v="0"/>
    <n v="4000000"/>
    <n v="0"/>
    <n v="4000000"/>
    <n v="0"/>
    <n v="8000000"/>
    <n v="9224"/>
  </r>
  <r>
    <s v="2500.1.1.1.4799"/>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para la Dirección Territorial Caldas"/>
    <s v="Agosto"/>
    <s v="Agosto"/>
    <n v="5"/>
    <s v="Contratación directa"/>
    <x v="0"/>
    <n v="9926665"/>
    <n v="9926665"/>
    <s v="1. Prioridad Crítica"/>
    <s v="Actualización DT"/>
    <s v="NO"/>
    <s v="N/A"/>
    <s v="2604 - Dirección Territorial Caldas"/>
    <s v="2.3-Gestión Catastral"/>
    <s v="2.3.1-Formación y Actualización Catastral"/>
    <s v="SER - Adquisición de servicios"/>
    <s v="SER012 - Prestación de servicios personas naturales"/>
    <s v="Auxiliar de Campo COM"/>
    <n v="17174"/>
    <s v="CALDAS"/>
    <s v="CHINCHINÁ"/>
    <n v="0"/>
    <n v="0"/>
    <n v="0"/>
    <n v="0"/>
    <n v="0"/>
    <n v="0"/>
    <n v="0"/>
    <n v="0"/>
    <n v="0"/>
    <n v="0"/>
    <n v="0"/>
    <n v="0"/>
    <n v="0"/>
    <n v="0"/>
    <n v="9926665"/>
    <n v="0"/>
    <n v="0"/>
    <n v="1985333"/>
    <n v="0"/>
    <n v="1985333"/>
    <n v="0"/>
    <n v="1985333"/>
    <n v="0"/>
    <n v="3970666"/>
    <n v="9324"/>
  </r>
  <r>
    <s v="2500.1.1.1.4800"/>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para la Dirección Territorial Caldas"/>
    <s v="Agosto"/>
    <s v="Agosto"/>
    <n v="5"/>
    <s v="Contratación directa"/>
    <x v="0"/>
    <n v="9926665"/>
    <n v="9926665"/>
    <s v="1. Prioridad Crítica"/>
    <s v="Actualización DT"/>
    <s v="NO"/>
    <s v="N/A"/>
    <s v="2604 - Dirección Territorial Caldas"/>
    <s v="2.3-Gestión Catastral"/>
    <s v="2.3.1-Formación y Actualización Catastral"/>
    <s v="SER - Adquisición de servicios"/>
    <s v="SER012 - Prestación de servicios personas naturales"/>
    <s v="Auxiliar de Campo COM"/>
    <n v="17174"/>
    <s v="CALDAS"/>
    <s v="CHINCHINÁ"/>
    <n v="0"/>
    <n v="0"/>
    <n v="0"/>
    <n v="0"/>
    <n v="0"/>
    <n v="0"/>
    <n v="0"/>
    <n v="0"/>
    <n v="0"/>
    <n v="0"/>
    <n v="0"/>
    <n v="0"/>
    <n v="0"/>
    <n v="0"/>
    <n v="9926665"/>
    <n v="0"/>
    <n v="0"/>
    <n v="1985333"/>
    <n v="0"/>
    <n v="1985333"/>
    <n v="0"/>
    <n v="1985333"/>
    <n v="0"/>
    <n v="3970666"/>
    <n v="9424"/>
  </r>
  <r>
    <s v="2500.1.1.1.4801"/>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para la Dirección Territorial Caldas"/>
    <s v="Agosto"/>
    <s v="Agosto"/>
    <n v="5"/>
    <s v="Contratación directa"/>
    <x v="0"/>
    <n v="9926665"/>
    <n v="9926665"/>
    <s v="1. Prioridad Crítica"/>
    <s v="Actualización DT"/>
    <s v="NO"/>
    <s v="N/A"/>
    <s v="2604 - Dirección Territorial Caldas"/>
    <s v="2.3-Gestión Catastral"/>
    <s v="2.3.1-Formación y Actualización Catastral"/>
    <s v="SER - Adquisición de servicios"/>
    <s v="SER012 - Prestación de servicios personas naturales"/>
    <s v="Auxiliar de Campo COM"/>
    <n v="17174"/>
    <s v="CALDAS"/>
    <s v="CHINCHINÁ"/>
    <n v="0"/>
    <n v="0"/>
    <n v="0"/>
    <n v="0"/>
    <n v="0"/>
    <n v="0"/>
    <n v="0"/>
    <n v="0"/>
    <n v="0"/>
    <n v="0"/>
    <n v="0"/>
    <n v="0"/>
    <n v="0"/>
    <n v="0"/>
    <n v="9926665"/>
    <n v="0"/>
    <n v="0"/>
    <n v="1985333"/>
    <n v="0"/>
    <n v="1985333"/>
    <n v="0"/>
    <n v="1985333"/>
    <n v="0"/>
    <n v="3970666"/>
    <n v="9524"/>
  </r>
  <r>
    <s v="2500.1.1.1.4802"/>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para la Dirección Territorial Caldas"/>
    <s v="Agosto"/>
    <s v="Agosto"/>
    <n v="5"/>
    <s v="Contratación directa"/>
    <x v="0"/>
    <n v="9926665"/>
    <n v="9926665"/>
    <s v="1. Prioridad Crítica"/>
    <s v="Actualización DT"/>
    <s v="NO"/>
    <s v="N/A"/>
    <s v="2604 - Dirección Territorial Caldas"/>
    <s v="2.3-Gestión Catastral"/>
    <s v="2.3.1-Formación y Actualización Catastral"/>
    <s v="SER - Adquisición de servicios"/>
    <s v="SER012 - Prestación de servicios personas naturales"/>
    <s v="Auxiliar de Campo COM"/>
    <n v="17174"/>
    <s v="CALDAS"/>
    <s v="CHINCHINÁ"/>
    <n v="0"/>
    <n v="0"/>
    <n v="0"/>
    <n v="0"/>
    <n v="0"/>
    <n v="0"/>
    <n v="0"/>
    <n v="0"/>
    <n v="0"/>
    <n v="0"/>
    <n v="0"/>
    <n v="0"/>
    <n v="0"/>
    <n v="0"/>
    <n v="9926665"/>
    <n v="0"/>
    <n v="0"/>
    <n v="1985333"/>
    <n v="0"/>
    <n v="1985333"/>
    <n v="0"/>
    <n v="1985333"/>
    <n v="0"/>
    <n v="3970666"/>
    <n v="9624"/>
  </r>
  <r>
    <s v="2500.1.1.1.4803"/>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para la Dirección Territorial Caldas"/>
    <s v="Agosto"/>
    <s v="Agosto"/>
    <n v="5"/>
    <s v="Contratación directa"/>
    <x v="0"/>
    <n v="9926665"/>
    <n v="9926665"/>
    <s v="1. Prioridad Crítica"/>
    <s v="Actualización DT"/>
    <s v="NO"/>
    <s v="N/A"/>
    <s v="2604 - Dirección Territorial Caldas"/>
    <s v="2.3-Gestión Catastral"/>
    <s v="2.3.1-Formación y Actualización Catastral"/>
    <s v="SER - Adquisición de servicios"/>
    <s v="SER012 - Prestación de servicios personas naturales"/>
    <s v="Auxiliar de Campo COM"/>
    <n v="17174"/>
    <s v="CALDAS"/>
    <s v="CHINCHINÁ"/>
    <n v="0"/>
    <n v="0"/>
    <n v="0"/>
    <n v="0"/>
    <n v="0"/>
    <n v="0"/>
    <n v="0"/>
    <n v="0"/>
    <n v="0"/>
    <n v="0"/>
    <n v="0"/>
    <n v="0"/>
    <n v="0"/>
    <n v="0"/>
    <n v="9926665"/>
    <n v="0"/>
    <n v="0"/>
    <n v="1985333"/>
    <n v="0"/>
    <n v="1985333"/>
    <n v="0"/>
    <n v="1985333"/>
    <n v="0"/>
    <n v="3970666"/>
    <n v="9724"/>
  </r>
  <r>
    <s v="2500.1.1.1.4804"/>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para la Dirección Territorial Caldas"/>
    <s v="Agosto"/>
    <s v="Agosto"/>
    <n v="5"/>
    <s v="Contratación directa"/>
    <x v="0"/>
    <n v="9926665"/>
    <n v="9926665"/>
    <s v="1. Prioridad Crítica"/>
    <s v="Actualización DT"/>
    <s v="NO"/>
    <s v="N/A"/>
    <s v="2604 - Dirección Territorial Caldas"/>
    <s v="2.3-Gestión Catastral"/>
    <s v="2.3.1-Formación y Actualización Catastral"/>
    <s v="SER - Adquisición de servicios"/>
    <s v="SER012 - Prestación de servicios personas naturales"/>
    <s v="Auxiliar de Campo COM"/>
    <n v="17174"/>
    <s v="CALDAS"/>
    <s v="CHINCHINÁ"/>
    <n v="0"/>
    <n v="0"/>
    <n v="0"/>
    <n v="0"/>
    <n v="0"/>
    <n v="0"/>
    <n v="0"/>
    <n v="0"/>
    <n v="0"/>
    <n v="0"/>
    <n v="0"/>
    <n v="0"/>
    <n v="0"/>
    <n v="0"/>
    <n v="9926665"/>
    <n v="0"/>
    <n v="0"/>
    <n v="1985333"/>
    <n v="0"/>
    <n v="1985333"/>
    <n v="0"/>
    <n v="1985333"/>
    <n v="0"/>
    <n v="3970666"/>
    <n v="9824"/>
  </r>
  <r>
    <s v="2500.1.1.1.4805"/>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para la Dirección Territorial Caldas"/>
    <s v="Agosto"/>
    <s v="Agosto"/>
    <n v="5"/>
    <s v="Contratación directa"/>
    <x v="0"/>
    <n v="28308855"/>
    <n v="28308855"/>
    <s v="1. Prioridad Crítica"/>
    <s v="Actualización DT"/>
    <s v="NO"/>
    <s v="N/A"/>
    <s v="2604 - Dirección Territorial Caldas"/>
    <s v="2.3-Gestión Catastral"/>
    <s v="2.3.1-Formación y Actualización Catastral"/>
    <s v="SER - Adquisición de servicios"/>
    <s v="SER012 - Prestación de servicios personas naturales"/>
    <s v="Profesional Editor Digitalizador SIG COM"/>
    <n v="17174"/>
    <s v="CALDAS"/>
    <s v="CHINCHINÁ"/>
    <n v="0"/>
    <n v="0"/>
    <n v="0"/>
    <n v="0"/>
    <n v="0"/>
    <n v="0"/>
    <n v="0"/>
    <n v="0"/>
    <n v="0"/>
    <n v="0"/>
    <n v="0"/>
    <n v="0"/>
    <n v="0"/>
    <n v="0"/>
    <n v="28308855"/>
    <n v="0"/>
    <n v="0"/>
    <n v="5661771"/>
    <n v="0"/>
    <n v="5661771"/>
    <n v="0"/>
    <n v="5661771"/>
    <n v="0"/>
    <n v="11323542"/>
    <n v="9924"/>
  </r>
  <r>
    <s v="2500.1.1.1.4806"/>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para la Dirección Territorial Caldas"/>
    <s v="Agosto"/>
    <s v="Agosto"/>
    <n v="5"/>
    <s v="Contratación directa"/>
    <x v="0"/>
    <n v="28308855"/>
    <n v="28308855"/>
    <s v="1. Prioridad Crítica"/>
    <s v="Actualización DT"/>
    <s v="NO"/>
    <s v="N/A"/>
    <s v="2604 - Dirección Territorial Caldas"/>
    <s v="2.3-Gestión Catastral"/>
    <s v="2.3.1-Formación y Actualización Catastral"/>
    <s v="SER - Adquisición de servicios"/>
    <s v="SER012 - Prestación de servicios personas naturales"/>
    <s v="Profesional Editor Digitalizador SIG COM"/>
    <n v="17174"/>
    <s v="CALDAS"/>
    <s v="CHINCHINÁ"/>
    <n v="0"/>
    <n v="0"/>
    <n v="0"/>
    <n v="0"/>
    <n v="0"/>
    <n v="0"/>
    <n v="0"/>
    <n v="0"/>
    <n v="0"/>
    <n v="0"/>
    <n v="0"/>
    <n v="0"/>
    <n v="0"/>
    <n v="0"/>
    <n v="28308855"/>
    <n v="0"/>
    <n v="0"/>
    <n v="5661771"/>
    <n v="0"/>
    <n v="5661771"/>
    <n v="0"/>
    <n v="5661771"/>
    <n v="0"/>
    <n v="11323542"/>
    <n v="10024"/>
  </r>
  <r>
    <s v="2500.1.1.1.4807"/>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para la Dirección Territorial Caldas"/>
    <s v="Agosto"/>
    <s v="Agosto"/>
    <n v="5"/>
    <s v="Contratación directa"/>
    <x v="0"/>
    <n v="28308855"/>
    <n v="28308855"/>
    <s v="1. Prioridad Crítica"/>
    <s v="Actualización DT"/>
    <s v="NO"/>
    <s v="N/A"/>
    <s v="2604 - Dirección Territorial Caldas"/>
    <s v="2.3-Gestión Catastral"/>
    <s v="2.3.1-Formación y Actualización Catastral"/>
    <s v="SER - Adquisición de servicios"/>
    <s v="SER012 - Prestación de servicios personas naturales"/>
    <s v="Profesional Editor Digitalizador SIG COM"/>
    <n v="17174"/>
    <s v="CALDAS"/>
    <s v="CHINCHINÁ"/>
    <n v="0"/>
    <n v="0"/>
    <n v="0"/>
    <n v="0"/>
    <n v="0"/>
    <n v="0"/>
    <n v="0"/>
    <n v="0"/>
    <n v="0"/>
    <n v="0"/>
    <n v="0"/>
    <n v="0"/>
    <n v="0"/>
    <n v="0"/>
    <n v="28308855"/>
    <n v="0"/>
    <n v="0"/>
    <n v="5661771"/>
    <n v="0"/>
    <n v="5661771"/>
    <n v="0"/>
    <n v="5661771"/>
    <n v="0"/>
    <n v="11323542"/>
    <n v="10124"/>
  </r>
  <r>
    <s v="2500.1.1.1.4808"/>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para la Dirección Territorial Caldas"/>
    <s v="Agosto"/>
    <s v="Agosto"/>
    <n v="5"/>
    <s v="Contratación directa"/>
    <x v="0"/>
    <n v="28308855"/>
    <n v="28308855"/>
    <s v="1. Prioridad Crítica"/>
    <s v="Actualización DT"/>
    <s v="NO"/>
    <s v="N/A"/>
    <s v="2604 - Dirección Territorial Caldas"/>
    <s v="2.3-Gestión Catastral"/>
    <s v="2.3.1-Formación y Actualización Catastral"/>
    <s v="SER - Adquisición de servicios"/>
    <s v="SER012 - Prestación de servicios personas naturales"/>
    <s v="Profesional Editor Digitalizador SIG COM"/>
    <n v="17174"/>
    <s v="CALDAS"/>
    <s v="CHINCHINÁ"/>
    <n v="0"/>
    <n v="0"/>
    <n v="0"/>
    <n v="0"/>
    <n v="0"/>
    <n v="0"/>
    <n v="0"/>
    <n v="0"/>
    <n v="0"/>
    <n v="0"/>
    <n v="0"/>
    <n v="0"/>
    <n v="0"/>
    <n v="0"/>
    <n v="28308855"/>
    <n v="0"/>
    <n v="0"/>
    <n v="5661771"/>
    <n v="0"/>
    <n v="5661771"/>
    <n v="0"/>
    <n v="5661771"/>
    <n v="0"/>
    <n v="11323542"/>
    <n v="10224"/>
  </r>
  <r>
    <s v="2500.1.1.1.4809"/>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para la Dirección Territorial Caldas"/>
    <s v="Agosto"/>
    <s v="Agosto"/>
    <n v="5"/>
    <s v="Contratación directa"/>
    <x v="0"/>
    <n v="28308855"/>
    <n v="28308855"/>
    <s v="1. Prioridad Crítica"/>
    <s v="Actualización DT"/>
    <s v="NO"/>
    <s v="N/A"/>
    <s v="2604 - Dirección Territorial Caldas"/>
    <s v="2.3-Gestión Catastral"/>
    <s v="2.3.1-Formación y Actualización Catastral"/>
    <s v="SER - Adquisición de servicios"/>
    <s v="SER012 - Prestación de servicios personas naturales"/>
    <s v="Profesional Editor Digitalizador SIG COM"/>
    <n v="17174"/>
    <s v="CALDAS"/>
    <s v="CHINCHINÁ"/>
    <n v="0"/>
    <n v="0"/>
    <n v="0"/>
    <n v="0"/>
    <n v="0"/>
    <n v="0"/>
    <n v="0"/>
    <n v="0"/>
    <n v="0"/>
    <n v="0"/>
    <n v="0"/>
    <n v="0"/>
    <n v="0"/>
    <n v="0"/>
    <n v="28308855"/>
    <n v="0"/>
    <n v="0"/>
    <n v="5661771"/>
    <n v="0"/>
    <n v="5661771"/>
    <n v="0"/>
    <n v="5661771"/>
    <n v="0"/>
    <n v="11323542"/>
    <n v="10324"/>
  </r>
  <r>
    <s v="2500.1.1.1.4810"/>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para la Dirección Territorial Caldas"/>
    <s v="Agosto"/>
    <s v="Agosto"/>
    <n v="5"/>
    <s v="Contratación directa"/>
    <x v="0"/>
    <n v="28308855"/>
    <n v="28308855"/>
    <s v="1. Prioridad Crítica"/>
    <s v="Actualización DT"/>
    <s v="NO"/>
    <s v="N/A"/>
    <s v="2604 - Dirección Territorial Caldas"/>
    <s v="2.3-Gestión Catastral"/>
    <s v="2.3.1-Formación y Actualización Catastral"/>
    <s v="SER - Adquisición de servicios"/>
    <s v="SER012 - Prestación de servicios personas naturales"/>
    <s v="Profesional Editor Digitalizador SIG COM"/>
    <n v="17174"/>
    <s v="CALDAS"/>
    <s v="CHINCHINÁ"/>
    <n v="0"/>
    <n v="0"/>
    <n v="0"/>
    <n v="0"/>
    <n v="0"/>
    <n v="0"/>
    <n v="0"/>
    <n v="0"/>
    <n v="0"/>
    <n v="0"/>
    <n v="0"/>
    <n v="0"/>
    <n v="0"/>
    <n v="0"/>
    <n v="28308855"/>
    <n v="0"/>
    <n v="0"/>
    <n v="5661771"/>
    <n v="0"/>
    <n v="5661771"/>
    <n v="0"/>
    <n v="5661771"/>
    <n v="0"/>
    <n v="11323542"/>
    <n v="10424"/>
  </r>
  <r>
    <s v="2500.1.1.1.4811"/>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para la Dirección Territorial Caldas"/>
    <s v="Agosto"/>
    <s v="Agosto"/>
    <n v="5"/>
    <s v="Contratación directa"/>
    <x v="0"/>
    <n v="28308855"/>
    <n v="28308855"/>
    <s v="1. Prioridad Crítica"/>
    <s v="Actualización DT"/>
    <s v="NO"/>
    <s v="N/A"/>
    <s v="2604 - Dirección Territorial Caldas"/>
    <s v="2.3-Gestión Catastral"/>
    <s v="2.3.1-Formación y Actualización Catastral"/>
    <s v="SER - Adquisición de servicios"/>
    <s v="SER012 - Prestación de servicios personas naturales"/>
    <s v="Profesional Editor Digitalizador SIG COM"/>
    <n v="17174"/>
    <s v="CALDAS"/>
    <s v="CHINCHINÁ"/>
    <n v="0"/>
    <n v="0"/>
    <n v="0"/>
    <n v="0"/>
    <n v="0"/>
    <n v="0"/>
    <n v="0"/>
    <n v="0"/>
    <n v="0"/>
    <n v="0"/>
    <n v="0"/>
    <n v="0"/>
    <n v="0"/>
    <n v="0"/>
    <n v="28308855"/>
    <n v="0"/>
    <n v="0"/>
    <n v="5661771"/>
    <n v="0"/>
    <n v="5661771"/>
    <n v="0"/>
    <n v="5661771"/>
    <n v="0"/>
    <n v="11323542"/>
    <n v="10524"/>
  </r>
  <r>
    <s v="2500.1.1.1.4812"/>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para la Dirección Territorial Caldas"/>
    <s v="Agosto"/>
    <s v="Agosto"/>
    <n v="5"/>
    <s v="Contratación directa"/>
    <x v="0"/>
    <n v="28308855"/>
    <n v="28308855"/>
    <s v="1. Prioridad Crítica"/>
    <s v="Actualización DT"/>
    <s v="NO"/>
    <s v="N/A"/>
    <s v="2604 - Dirección Territorial Caldas"/>
    <s v="2.3-Gestión Catastral"/>
    <s v="2.3.1-Formación y Actualización Catastral"/>
    <s v="SER - Adquisición de servicios"/>
    <s v="SER012 - Prestación de servicios personas naturales"/>
    <s v="Profesional Editor Digitalizador SIG COM"/>
    <n v="17174"/>
    <s v="CALDAS"/>
    <s v="CHINCHINÁ"/>
    <n v="0"/>
    <n v="0"/>
    <n v="0"/>
    <n v="0"/>
    <n v="0"/>
    <n v="0"/>
    <n v="0"/>
    <n v="0"/>
    <n v="0"/>
    <n v="0"/>
    <n v="0"/>
    <n v="0"/>
    <n v="0"/>
    <n v="0"/>
    <n v="28308855"/>
    <n v="0"/>
    <n v="0"/>
    <n v="5661771"/>
    <n v="0"/>
    <n v="5661771"/>
    <n v="0"/>
    <n v="5661771"/>
    <n v="0"/>
    <n v="11323542"/>
    <n v="10624"/>
  </r>
  <r>
    <s v="2500.1.1.1.4813"/>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para la Dirección Territorial Caldas"/>
    <s v="Agosto"/>
    <s v="Agosto"/>
    <n v="5"/>
    <s v="Contratación directa"/>
    <x v="0"/>
    <n v="28308855"/>
    <n v="28308855"/>
    <s v="1. Prioridad Crítica"/>
    <s v="Actualización DT"/>
    <s v="NO"/>
    <s v="N/A"/>
    <s v="2604 - Dirección Territorial Caldas"/>
    <s v="2.3-Gestión Catastral"/>
    <s v="2.3.1-Formación y Actualización Catastral"/>
    <s v="SER - Adquisición de servicios"/>
    <s v="SER012 - Prestación de servicios personas naturales"/>
    <s v="Profesional Editor Digitalizador SIG COM"/>
    <n v="17174"/>
    <s v="CALDAS"/>
    <s v="CHINCHINÁ"/>
    <n v="0"/>
    <n v="0"/>
    <n v="0"/>
    <n v="0"/>
    <n v="0"/>
    <n v="0"/>
    <n v="0"/>
    <n v="0"/>
    <n v="0"/>
    <n v="0"/>
    <n v="0"/>
    <n v="0"/>
    <n v="0"/>
    <n v="0"/>
    <n v="28308855"/>
    <n v="0"/>
    <n v="0"/>
    <n v="5661771"/>
    <n v="0"/>
    <n v="5661771"/>
    <n v="0"/>
    <n v="5661771"/>
    <n v="0"/>
    <n v="11323542"/>
    <n v="10724"/>
  </r>
  <r>
    <s v="2500.1.1.1.4814"/>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Caldas"/>
    <s v="Agosto"/>
    <s v="Agosto"/>
    <n v="5"/>
    <s v="Contratación directa"/>
    <x v="0"/>
    <n v="36852960"/>
    <n v="36852960"/>
    <s v="1. Prioridad Crítica"/>
    <s v="Actualización DT"/>
    <s v="NO"/>
    <s v="N/A"/>
    <s v="2604 - Dirección Territorial Caldas"/>
    <s v="2.3-Gestión Catastral"/>
    <s v="2.3.1-Formación y Actualización Catastral"/>
    <s v="SER - Adquisición de servicios"/>
    <s v="SER012 - Prestación de servicios personas naturales"/>
    <s v="Control de calidad de consolidación y SIG COM"/>
    <n v="17174"/>
    <s v="CALDAS"/>
    <s v="CHINCHINÁ"/>
    <n v="0"/>
    <n v="0"/>
    <n v="0"/>
    <n v="0"/>
    <n v="0"/>
    <n v="0"/>
    <n v="0"/>
    <n v="0"/>
    <n v="0"/>
    <n v="0"/>
    <n v="0"/>
    <n v="0"/>
    <n v="0"/>
    <n v="0"/>
    <n v="36852960"/>
    <n v="0"/>
    <n v="0"/>
    <n v="7370592"/>
    <n v="0"/>
    <n v="7370592"/>
    <n v="0"/>
    <n v="7370592"/>
    <n v="0"/>
    <n v="14741184"/>
    <n v="10824"/>
  </r>
  <r>
    <s v="2500.1.1.1.4815"/>
    <s v="INVERSIÓN"/>
    <x v="0"/>
    <s v="1 - Ajustar el modelo de operación y de gestión catastral del Instituto"/>
    <x v="0"/>
    <x v="0"/>
    <n v="801116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Caldas"/>
    <s v="Agosto"/>
    <s v="Agosto"/>
    <n v="5"/>
    <s v="Contratación directa"/>
    <x v="0"/>
    <n v="36852960"/>
    <n v="36852960"/>
    <s v="1. Prioridad Crítica"/>
    <s v="Actualización DT"/>
    <s v="NO"/>
    <s v="N/A"/>
    <s v="2604 - Dirección Territorial Caldas"/>
    <s v="2.3-Gestión Catastral"/>
    <s v="2.3.1-Formación y Actualización Catastral"/>
    <s v="SER - Adquisición de servicios"/>
    <s v="SER012 - Prestación de servicios personas naturales"/>
    <s v="Control de calidad de consolidación y SIG COM"/>
    <n v="17174"/>
    <s v="CALDAS"/>
    <s v="CHINCHINÁ"/>
    <n v="0"/>
    <n v="0"/>
    <n v="0"/>
    <n v="0"/>
    <n v="0"/>
    <n v="0"/>
    <n v="0"/>
    <n v="0"/>
    <n v="0"/>
    <n v="0"/>
    <n v="0"/>
    <n v="0"/>
    <n v="0"/>
    <n v="0"/>
    <n v="36852960"/>
    <n v="0"/>
    <n v="0"/>
    <n v="7370592"/>
    <n v="0"/>
    <n v="7370592"/>
    <n v="0"/>
    <n v="7370592"/>
    <n v="0"/>
    <n v="14741184"/>
    <n v="10924"/>
  </r>
  <r>
    <s v="2500.1.1.1.4816"/>
    <s v="INVERSIÓN"/>
    <x v="0"/>
    <s v="1 - Ajustar el modelo de operación y de gestión catastral del Instituto"/>
    <x v="0"/>
    <x v="0"/>
    <n v="80111601"/>
    <x v="0"/>
    <s v="N/A"/>
    <s v="Prestación de servicios personales para realizar actividades de apoyo operativo y administrativo en el marco de la actualización y/o formación catastral con enfoque multipropósito en el municipio asignado a la Dirección Territorial  Caldas"/>
    <s v="Agosto"/>
    <s v="Agosto"/>
    <n v="5"/>
    <s v="Contratación directa"/>
    <x v="0"/>
    <n v="15199225"/>
    <n v="15199225"/>
    <s v="1. Prioridad Crítica"/>
    <s v="Actualización DT"/>
    <s v="NO"/>
    <s v="N/A"/>
    <s v="2604 - Dirección Territorial Caldas"/>
    <s v="2.3-Gestión Catastral"/>
    <s v="2.3.1-Formación y Actualización Catastral"/>
    <s v="SER - Adquisición de servicios"/>
    <s v="SER012 - Prestación de servicios personas naturales"/>
    <s v="Técnico Administrativo COM"/>
    <n v="17174"/>
    <s v="CALDAS"/>
    <s v="CHINCHINÁ"/>
    <n v="0"/>
    <n v="0"/>
    <n v="0"/>
    <n v="0"/>
    <n v="0"/>
    <n v="0"/>
    <n v="0"/>
    <n v="0"/>
    <n v="0"/>
    <n v="0"/>
    <n v="0"/>
    <n v="0"/>
    <n v="0"/>
    <n v="0"/>
    <n v="15199225"/>
    <n v="0"/>
    <n v="0"/>
    <n v="3039845"/>
    <n v="0"/>
    <n v="3039845"/>
    <n v="0"/>
    <n v="3039845"/>
    <n v="0"/>
    <n v="6079690"/>
    <n v="11024"/>
  </r>
  <r>
    <s v="2500.1.1.1.4817"/>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aldas"/>
    <s v="Agosto"/>
    <s v="Agosto"/>
    <n v="5"/>
    <s v="Contratación directa"/>
    <x v="0"/>
    <n v="28308855"/>
    <n v="28308855"/>
    <s v="1. Prioridad Crítica"/>
    <s v="Actualización DT"/>
    <s v="NO"/>
    <s v="N/A"/>
    <s v="2604 - Dirección Territorial Caldas"/>
    <s v="2.3-Gestión Catastral"/>
    <s v="2.3.1-Formación y Actualización Catastral"/>
    <s v="SER - Adquisición de servicios"/>
    <s v="SER012 - Prestación de servicios personas naturales"/>
    <s v="Profesional social COM"/>
    <n v="17174"/>
    <s v="CALDAS"/>
    <s v="CHINCHINÁ"/>
    <n v="0"/>
    <n v="0"/>
    <n v="0"/>
    <n v="0"/>
    <n v="0"/>
    <n v="0"/>
    <n v="0"/>
    <n v="0"/>
    <n v="0"/>
    <n v="0"/>
    <n v="0"/>
    <n v="0"/>
    <n v="0"/>
    <n v="0"/>
    <n v="28308855"/>
    <n v="0"/>
    <n v="0"/>
    <n v="5661771"/>
    <n v="0"/>
    <n v="5661771"/>
    <n v="0"/>
    <n v="5661771"/>
    <n v="0"/>
    <n v="11323542"/>
    <n v="11124"/>
  </r>
  <r>
    <s v="2500.1.1.1.4818"/>
    <s v="INVERSIÓN"/>
    <x v="0"/>
    <s v="1 - Ajustar el modelo de operación y de gestión catastral del Instituto"/>
    <x v="0"/>
    <x v="0"/>
    <n v="80111601"/>
    <x v="0"/>
    <s v="N/A"/>
    <s v="Prestación de servicios personales para realizar actividades de apoyo administrativo en el marco de la actualización y/o formación catastral con enfoque multipropósito en el municipio asignado a la Dirección Territorial  Caldas"/>
    <s v="Agosto"/>
    <s v="Agosto"/>
    <n v="5"/>
    <s v="Contratación directa"/>
    <x v="0"/>
    <n v="14333600"/>
    <n v="14333600"/>
    <s v="1. Prioridad Crítica"/>
    <s v="Actualización DT"/>
    <s v="NO"/>
    <s v="N/A"/>
    <s v="2604 - Dirección Territorial Caldas"/>
    <s v="2.3-Gestión Catastral"/>
    <s v="2.3.1-Formación y Actualización Catastral"/>
    <s v="SER - Adquisición de servicios"/>
    <s v="SER012 - Prestación de servicios personas naturales"/>
    <s v="Apoyo administrativo COM"/>
    <n v="17174"/>
    <s v="CALDAS"/>
    <s v="CHINCHINÁ"/>
    <n v="0"/>
    <n v="0"/>
    <n v="0"/>
    <n v="0"/>
    <n v="0"/>
    <n v="0"/>
    <n v="0"/>
    <n v="0"/>
    <n v="0"/>
    <n v="0"/>
    <n v="0"/>
    <n v="0"/>
    <n v="0"/>
    <n v="0"/>
    <n v="14333600"/>
    <n v="0"/>
    <n v="0"/>
    <n v="2866720"/>
    <n v="0"/>
    <n v="2866720"/>
    <n v="0"/>
    <n v="2866720"/>
    <n v="0"/>
    <n v="5733440"/>
    <n v="11224"/>
  </r>
  <r>
    <s v="2500.1.1.1.4819"/>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Caldas"/>
    <s v="Agosto"/>
    <s v="Agosto"/>
    <n v="5"/>
    <s v="Contratación directa"/>
    <x v="0"/>
    <n v="20507290"/>
    <n v="20507290"/>
    <s v="1. Prioridad Crítica"/>
    <s v="Actualización DT"/>
    <s v="NO"/>
    <s v="N/A"/>
    <s v="2604 - Dirección Territorial Caldas"/>
    <s v="2.3-Gestión Catastral"/>
    <s v="2.3.1-Formación y Actualización Catastral"/>
    <s v="SER - Adquisición de servicios"/>
    <s v="SER012 - Prestación de servicios personas naturales"/>
    <s v="Profesional Jurídico COM "/>
    <n v="17174"/>
    <s v="CALDAS"/>
    <s v="CHINCHINÁ"/>
    <n v="0"/>
    <n v="0"/>
    <n v="0"/>
    <n v="0"/>
    <n v="0"/>
    <n v="0"/>
    <n v="0"/>
    <n v="0"/>
    <n v="0"/>
    <n v="0"/>
    <n v="0"/>
    <n v="0"/>
    <n v="0"/>
    <n v="0"/>
    <n v="20507290"/>
    <n v="0"/>
    <n v="0"/>
    <n v="4101458"/>
    <n v="0"/>
    <n v="4101458"/>
    <n v="0"/>
    <n v="4101458"/>
    <n v="0"/>
    <n v="8202916"/>
    <n v="11324"/>
  </r>
  <r>
    <s v="2500.1.1.1.4820"/>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a la Dirección Territorial  Caldas"/>
    <s v="Agosto"/>
    <s v="Agosto"/>
    <n v="5"/>
    <s v="Contratación directa"/>
    <x v="0"/>
    <n v="20507290"/>
    <n v="20507290"/>
    <s v="1. Prioridad Crítica"/>
    <s v="Actualización DT"/>
    <s v="NO"/>
    <s v="N/A"/>
    <s v="2604 - Dirección Territorial Caldas"/>
    <s v="2.3-Gestión Catastral"/>
    <s v="2.3.1-Formación y Actualización Catastral"/>
    <s v="SER - Adquisición de servicios"/>
    <s v="SER012 - Prestación de servicios personas naturales"/>
    <s v="Profesional Jurídico COM "/>
    <n v="17174"/>
    <s v="CALDAS"/>
    <s v="CHINCHINÁ"/>
    <n v="0"/>
    <n v="0"/>
    <n v="0"/>
    <n v="0"/>
    <n v="0"/>
    <n v="0"/>
    <n v="0"/>
    <n v="0"/>
    <n v="0"/>
    <n v="0"/>
    <n v="0"/>
    <n v="0"/>
    <n v="0"/>
    <n v="0"/>
    <n v="20507290"/>
    <n v="0"/>
    <n v="0"/>
    <n v="4101458"/>
    <n v="0"/>
    <n v="4101458"/>
    <n v="0"/>
    <n v="4101458"/>
    <n v="0"/>
    <n v="8202916"/>
    <n v="11424"/>
  </r>
  <r>
    <s v="2500.1.1.1.4821"/>
    <s v="INVERSIÓN"/>
    <x v="0"/>
    <s v="1 - Ajustar el modelo de operación y de gestión catastral del Instituto"/>
    <x v="0"/>
    <x v="0"/>
    <n v="80111601"/>
    <x v="0"/>
    <s v="N/A"/>
    <s v="Prestación de servicios profesionales para la coordinación, seguimiento y control de las actividades de actualización y/o formación catastral con enfoque multipropósito en el municipio asignado a la Dirección Territorial  Caldas"/>
    <s v="Agosto"/>
    <s v="Agosto"/>
    <n v="5"/>
    <s v="Contratación directa"/>
    <x v="0"/>
    <n v="47581365"/>
    <n v="47581365"/>
    <s v="1. Prioridad Crítica"/>
    <s v="Actualización DT"/>
    <s v="NO"/>
    <s v="N/A"/>
    <s v="2604 - Dirección Territorial Caldas"/>
    <s v="2.3-Gestión Catastral"/>
    <s v="2.3.1-Formación y Actualización Catastral"/>
    <s v="SER - Adquisición de servicios"/>
    <s v="SER012 - Prestación de servicios personas naturales"/>
    <s v="Coordinador operativo municipal COM"/>
    <n v="17174"/>
    <s v="CALDAS"/>
    <s v="CHINCHINÁ"/>
    <n v="0"/>
    <n v="0"/>
    <n v="0"/>
    <n v="0"/>
    <n v="0"/>
    <n v="0"/>
    <n v="0"/>
    <n v="0"/>
    <n v="0"/>
    <n v="0"/>
    <n v="0"/>
    <n v="0"/>
    <n v="0"/>
    <n v="0"/>
    <n v="47581365"/>
    <n v="0"/>
    <n v="0"/>
    <n v="9516273"/>
    <n v="0"/>
    <n v="9516273"/>
    <n v="0"/>
    <n v="9516273"/>
    <n v="0"/>
    <n v="19032546"/>
    <n v="11524"/>
  </r>
  <r>
    <s v="2500.1.1.1.4822"/>
    <s v="INVERSIÓN"/>
    <x v="0"/>
    <s v="1 - Ajustar el modelo de operación y de gestión catastral del Instituto"/>
    <x v="0"/>
    <x v="0"/>
    <n v="80111601"/>
    <x v="0"/>
    <s v="N/A"/>
    <s v="Prestación de servicios personales para realizar actividades de apoyo en el área de sistemas en el marco de la actualización y/o formación catastral con enfoque multipropósito en el municipio asignado a la Dirección Territorial  Caldas"/>
    <s v="Agosto"/>
    <s v="Agosto"/>
    <n v="5"/>
    <s v="Contratación directa"/>
    <x v="0"/>
    <n v="15199225"/>
    <n v="15199225"/>
    <s v="1. Prioridad Crítica"/>
    <s v="Actualización DT"/>
    <s v="NO"/>
    <s v="N/A"/>
    <s v="2604 - Dirección Territorial Caldas"/>
    <s v="2.3-Gestión Catastral"/>
    <s v="2.3.1-Formación y Actualización Catastral"/>
    <s v="SER - Adquisición de servicios"/>
    <s v="SER012 - Prestación de servicios personas naturales"/>
    <s v="Técnico Sistemas COM"/>
    <n v="17174"/>
    <s v="CALDAS"/>
    <s v="CHINCHINÁ"/>
    <n v="0"/>
    <n v="0"/>
    <n v="0"/>
    <n v="0"/>
    <n v="0"/>
    <n v="0"/>
    <n v="0"/>
    <n v="0"/>
    <n v="0"/>
    <n v="0"/>
    <n v="0"/>
    <n v="0"/>
    <n v="0"/>
    <n v="0"/>
    <n v="15199225"/>
    <n v="0"/>
    <n v="0"/>
    <n v="3039845"/>
    <n v="0"/>
    <n v="3039845"/>
    <n v="0"/>
    <n v="3039845"/>
    <n v="0"/>
    <n v="6079690"/>
    <n v="11624"/>
  </r>
  <r>
    <s v="2500.1.1.1.4823"/>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Caldas"/>
    <s v="Agosto"/>
    <s v="Agosto"/>
    <n v="5"/>
    <s v="Contratación directa"/>
    <x v="0"/>
    <n v="9926665"/>
    <n v="9926665"/>
    <s v="1. Prioridad Crítica"/>
    <s v="Actualización DT"/>
    <s v="NO"/>
    <s v="N/A"/>
    <s v="2604 - Dirección Territorial Caldas"/>
    <s v="2.3-Gestión Catastral"/>
    <s v="2.3.1-Formación y Actualización Catastral"/>
    <s v="SER - Adquisición de servicios"/>
    <s v="SER012 - Prestación de servicios personas naturales"/>
    <s v="Promotor Intercultural COM"/>
    <n v="17174"/>
    <s v="CALDAS"/>
    <s v="CHINCHINÁ"/>
    <n v="0"/>
    <n v="0"/>
    <n v="0"/>
    <n v="0"/>
    <n v="0"/>
    <n v="0"/>
    <n v="0"/>
    <n v="0"/>
    <n v="0"/>
    <n v="0"/>
    <n v="0"/>
    <n v="0"/>
    <n v="0"/>
    <n v="0"/>
    <n v="9926665"/>
    <n v="0"/>
    <n v="0"/>
    <n v="1985333"/>
    <n v="0"/>
    <n v="1985333"/>
    <n v="0"/>
    <n v="1985333"/>
    <n v="0"/>
    <n v="3970666"/>
    <n v="11724"/>
  </r>
  <r>
    <s v="2500.1.1.1.4824"/>
    <s v="INVERSIÓN"/>
    <x v="0"/>
    <s v="1 - Ajustar el modelo de operación y de gestión catastral del Instituto"/>
    <x v="0"/>
    <x v="0"/>
    <n v="11111111"/>
    <x v="0"/>
    <s v="N/A"/>
    <s v="Viáticos y gastos de comisión para la ejecución y supervisión de los contratos   en la Dirección Territorial  Caldas"/>
    <s v="Agosto"/>
    <s v="Agosto"/>
    <n v="4"/>
    <s v="Contratación directa"/>
    <x v="0"/>
    <n v="91596853"/>
    <n v="91596853"/>
    <s v="1. Prioridad Crítica"/>
    <s v="Actualización DT"/>
    <s v="NO"/>
    <s v="N/A"/>
    <s v="2604 - Dirección Territorial Caldas"/>
    <s v="2.3-Gestión Catastral"/>
    <s v="2.3.1-Formación y Actualización Catastral"/>
    <s v="SER - Adquisición de servicios"/>
    <s v="SER012 - Prestación de servicios personas naturales"/>
    <s v="Por Definir"/>
    <n v="17174"/>
    <s v="CALDAS"/>
    <s v="CHINCHINÁ"/>
    <n v="0"/>
    <n v="0"/>
    <n v="0"/>
    <n v="0"/>
    <n v="0"/>
    <n v="0"/>
    <n v="0"/>
    <n v="0"/>
    <n v="0"/>
    <n v="0"/>
    <n v="0"/>
    <n v="0"/>
    <n v="0"/>
    <n v="0"/>
    <n v="88954026"/>
    <n v="0"/>
    <n v="2642827"/>
    <n v="22238506.5"/>
    <n v="0"/>
    <n v="22238506.5"/>
    <n v="0"/>
    <n v="22238506.5"/>
    <n v="0"/>
    <n v="24881333.5"/>
    <n v="4624"/>
  </r>
  <r>
    <s v="2500.1.1.1.4825"/>
    <s v="INVERSIÓN"/>
    <x v="0"/>
    <s v="1 - Ajustar el modelo de operación y de gestión catastral del Instituto"/>
    <x v="0"/>
    <x v="0"/>
    <s v="N.D"/>
    <x v="0"/>
    <s v="N/A"/>
    <s v="Prestación de Servicios profesionales para diagramar, desarrollar, e ilustrar el concepto gráfico de contenidos y/o piezas de comunicación interna y externa, en la Oficina Asesora de Comunicaciones del IGAC con respecto a la Política de Catastro Multipropósito. "/>
    <s v="Septiembre"/>
    <s v="Septiembre"/>
    <n v="4"/>
    <s v="Contratación directa"/>
    <x v="0"/>
    <n v="13561016"/>
    <n v="13561016"/>
    <s v="1. Prioridad Crítica"/>
    <s v="Continuidad persona natural"/>
    <s v="NO"/>
    <s v="N/A"/>
    <s v="1300 - Oficina Asesora de Comunicaciones"/>
    <s v="1.2 - Relacionamiento estratégico "/>
    <s v="1.2-1 - Gestión de comunicaciones"/>
    <s v="SER - Adquisición de servicios"/>
    <s v="SER012 - Prestación de servicios personas naturales"/>
    <s v="COMUN-2  Líder de comunicación interna  "/>
    <n v="0"/>
    <n v="0"/>
    <s v="NO APLICA "/>
    <n v="0"/>
    <n v="0"/>
    <n v="0"/>
    <n v="0"/>
    <n v="0"/>
    <n v="0"/>
    <n v="0"/>
    <n v="0"/>
    <n v="0"/>
    <n v="0"/>
    <n v="0"/>
    <n v="0"/>
    <n v="0"/>
    <n v="0"/>
    <n v="0"/>
    <n v="0"/>
    <n v="13561016"/>
    <n v="0"/>
    <n v="0"/>
    <n v="3390254"/>
    <n v="0"/>
    <n v="3390254"/>
    <n v="0"/>
    <n v="6780508"/>
    <n v="206424"/>
  </r>
  <r>
    <s v="2500.1.1.1.4826"/>
    <s v="INVERSIÓN"/>
    <x v="0"/>
    <s v="1 - Ajustar el modelo de operación y de gestión catastral del Instituto"/>
    <x v="0"/>
    <x v="0"/>
    <s v="N.D"/>
    <x v="0"/>
    <s v="N/A"/>
    <s v="Prestación de servicios profesionales para realizar actividades de difusión de contenidos en articulación a nivel regional en los departamentos de Valle del Cauca y Cauca, orientadas a fortalecer la estrategia de comunicación interna y externa del IGAC, con respecto a la política de Catastro Multipropósito."/>
    <s v="Septiembre"/>
    <s v="Septiembre"/>
    <n v="4"/>
    <s v="Contratación directa"/>
    <x v="0"/>
    <n v="20806588"/>
    <n v="20806588"/>
    <s v="1. Prioridad Crítica"/>
    <s v="Continuidad persona natural"/>
    <s v="NO"/>
    <s v="N/A"/>
    <s v="1300 - Oficina Asesora de Comunicaciones"/>
    <s v="1.2 - Relacionamiento estratégico "/>
    <s v="1.2-1 - Gestión de comunicaciones"/>
    <s v="SER - Adquisición de servicios"/>
    <s v="SER012 - Prestación de servicios personas naturales"/>
    <s v="COMUN-2  Líder de comunicación interna  "/>
    <n v="0"/>
    <n v="0"/>
    <s v="NO APLICA "/>
    <n v="0"/>
    <n v="0"/>
    <n v="0"/>
    <n v="0"/>
    <n v="0"/>
    <n v="0"/>
    <n v="0"/>
    <n v="0"/>
    <n v="0"/>
    <n v="0"/>
    <n v="0"/>
    <n v="0"/>
    <n v="0"/>
    <n v="0"/>
    <n v="0"/>
    <n v="0"/>
    <n v="20806588"/>
    <n v="0"/>
    <n v="0"/>
    <n v="5201647"/>
    <n v="0"/>
    <n v="5201647"/>
    <n v="0"/>
    <n v="10403294"/>
    <n v="206524"/>
  </r>
  <r>
    <s v="2500.1.1.1.4827"/>
    <s v="INVERSIÓN"/>
    <x v="0"/>
    <s v="1 - Ajustar el modelo de operación y de gestión catastral del Instituto"/>
    <x v="0"/>
    <x v="0"/>
    <n v="80101500"/>
    <x v="0"/>
    <s v="N/A"/>
    <s v="Prestación de servicios profesionales para la gestión integral de la elaboración, registro, control y seguimiento de cuentas por pagar y obligaciones relacionadas con la sede central y regalías, en el marco del Catastro Multipropósito."/>
    <s v="Septiembre"/>
    <s v="Septiembre"/>
    <n v="4"/>
    <s v="Contratación directa"/>
    <x v="0"/>
    <n v="20155812"/>
    <n v="20155812"/>
    <s v="1. Prioridad Crítica"/>
    <s v="Continuidad persona natural"/>
    <s v="NO"/>
    <s v="N/A"/>
    <s v="3200 - Subdirección Administrativa y Financiera"/>
    <s v="2.3-Gestión Catastral"/>
    <s v="2.3.1-Formación y Actualización Catastral"/>
    <s v="SER - Adquisición de servicios"/>
    <s v="SER012 - Prestación de servicios personas naturales"/>
    <s v="SAF-0 Por definir"/>
    <n v="0"/>
    <n v="0"/>
    <s v="NO APLICA "/>
    <n v="0"/>
    <n v="0"/>
    <n v="0"/>
    <n v="0"/>
    <n v="0"/>
    <n v="0"/>
    <n v="0"/>
    <n v="0"/>
    <n v="0"/>
    <n v="0"/>
    <n v="0"/>
    <n v="0"/>
    <n v="0"/>
    <n v="0"/>
    <n v="0"/>
    <n v="0"/>
    <n v="20155812"/>
    <n v="0"/>
    <n v="0"/>
    <n v="5038953"/>
    <n v="0"/>
    <n v="5038953"/>
    <n v="0"/>
    <n v="10077906"/>
    <n v="206624"/>
  </r>
  <r>
    <s v="2500.1.1.1.4828"/>
    <s v="INVERSIÓN"/>
    <x v="0"/>
    <s v="1 - Ajustar el modelo de operación y de gestión catastral del Instituto"/>
    <x v="0"/>
    <x v="0"/>
    <n v="80101500"/>
    <x v="0"/>
    <s v="N/A"/>
    <s v="Prestación de servicios profesionales para la elaboración, registro, control y seguimiento de cuentas por pagar y obligaciones de cuentas en sede central y regalías en el marco del proceso de actualización catastral a nivel nacional.  "/>
    <s v="Septiembre"/>
    <s v="Septiembre"/>
    <n v="4"/>
    <s v="Contratación directa"/>
    <x v="0"/>
    <n v="17636336"/>
    <n v="17636336"/>
    <s v="1. Prioridad Crítica"/>
    <s v="Continuidad persona natural"/>
    <s v="NO"/>
    <s v="N/A"/>
    <s v="3200 - Subdirección Administrativa y Financiera"/>
    <s v="2.3-Gestión Catastral"/>
    <s v="2.3.1-Formación y Actualización Catastral"/>
    <s v="SER - Adquisición de servicios"/>
    <s v="SER012 - Prestación de servicios personas naturales"/>
    <s v="SAF-0 Por definir"/>
    <n v="0"/>
    <n v="0"/>
    <s v="NO APLICA "/>
    <n v="0"/>
    <n v="0"/>
    <n v="0"/>
    <n v="0"/>
    <n v="0"/>
    <n v="0"/>
    <n v="0"/>
    <n v="0"/>
    <n v="0"/>
    <n v="0"/>
    <n v="0"/>
    <n v="0"/>
    <n v="0"/>
    <n v="0"/>
    <n v="0"/>
    <n v="0"/>
    <n v="17636336"/>
    <n v="0"/>
    <n v="0"/>
    <n v="2519477"/>
    <n v="0"/>
    <n v="5038953"/>
    <n v="0"/>
    <n v="10077906"/>
    <n v="206724"/>
  </r>
  <r>
    <s v="2500.1.1.1.4829"/>
    <s v="INVERSIÓN"/>
    <x v="0"/>
    <s v="1 - Ajustar el modelo de operación y de gestión catastral del Instituto"/>
    <x v="0"/>
    <x v="0"/>
    <n v="80111604"/>
    <x v="0"/>
    <s v="N/A"/>
    <s v="Prestación de servicios personales para apoyar el levantamiento tropográfico de acuerdo a las actividades derivadas del proceso de formación y actualización catastral multiproposito en el municipio de San José del Guaviare - Guaviare "/>
    <s v="Agosto"/>
    <s v="Agosto"/>
    <n v="4"/>
    <s v="Contratación directa"/>
    <x v="0"/>
    <n v="28000000"/>
    <n v="28000000"/>
    <s v="2. Prioridad Alta"/>
    <s v="Actualización DT"/>
    <s v="NO"/>
    <s v="N/A"/>
    <s v="2614 - Dirección Territorial Meta"/>
    <s v="2.3 - Gestión Catastral"/>
    <s v="2.3-2 - Conservación catastral "/>
    <s v="SER - Adquisición de servicios"/>
    <s v="SER012 - Prestación de servicios personas naturales"/>
    <s v="Topografo "/>
    <n v="95001"/>
    <s v="GUAVIARE"/>
    <s v="SAN JOSÉ DEL GUAVIARE"/>
    <n v="0"/>
    <n v="0"/>
    <n v="0"/>
    <n v="0"/>
    <n v="0"/>
    <n v="0"/>
    <n v="0"/>
    <n v="0"/>
    <n v="0"/>
    <n v="0"/>
    <n v="0"/>
    <n v="0"/>
    <n v="0"/>
    <n v="0"/>
    <n v="28000000"/>
    <n v="7000000"/>
    <n v="0"/>
    <n v="7000000"/>
    <n v="0"/>
    <n v="7000000"/>
    <n v="0"/>
    <n v="7000000"/>
    <n v="0"/>
    <n v="0"/>
    <n v="17924"/>
  </r>
  <r>
    <s v="2500.1.1.1.4830"/>
    <s v="INVERSIÓN"/>
    <x v="0"/>
    <s v="1 - Ajustar el modelo de operación y de gestión catastral del Instituto"/>
    <x v="0"/>
    <x v="0"/>
    <n v="80111604"/>
    <x v="0"/>
    <s v="N/A"/>
    <s v="Prestación de servicios personales para apoyar el levantamiento tropográfico de acuerdo a las actividades derivadas del proceso de formación y actualización catastral multiproposito en el municipio de San José del Guaviare - Guaviare "/>
    <s v="Agosto"/>
    <s v="Agosto"/>
    <n v="4"/>
    <s v="Contratación directa"/>
    <x v="0"/>
    <n v="28000000"/>
    <n v="28000000"/>
    <s v="2. Prioridad Alta"/>
    <s v="Actualización DT"/>
    <s v="NO"/>
    <s v="N/A"/>
    <s v="2614 - Dirección Territorial Meta"/>
    <s v="2.3 - Gestión Catastral"/>
    <s v="2.3-2 - Conservación catastral "/>
    <s v="SER - Adquisición de servicios"/>
    <s v="SER012 - Prestación de servicios personas naturales"/>
    <s v="Topografo "/>
    <n v="95001"/>
    <s v="GUAVIARE"/>
    <s v="SAN JOSÉ DEL GUAVIARE"/>
    <n v="0"/>
    <n v="0"/>
    <n v="0"/>
    <n v="0"/>
    <n v="0"/>
    <n v="0"/>
    <n v="0"/>
    <n v="0"/>
    <n v="0"/>
    <n v="0"/>
    <n v="0"/>
    <n v="0"/>
    <n v="0"/>
    <n v="0"/>
    <n v="28000000"/>
    <n v="7000000"/>
    <n v="0"/>
    <n v="7000000"/>
    <n v="0"/>
    <n v="7000000"/>
    <n v="0"/>
    <n v="7000000"/>
    <n v="0"/>
    <n v="0"/>
    <n v="18024"/>
  </r>
  <r>
    <s v="2500.1.1.1.4831"/>
    <s v="INVERSIÓN"/>
    <x v="0"/>
    <s v="1 - Ajustar el modelo de operación y de gestión catastral del Instituto"/>
    <x v="0"/>
    <x v="0"/>
    <n v="80111604"/>
    <x v="0"/>
    <s v="N/A"/>
    <s v="Prestación de servicios personales para apoyar el levantamiento tropográfico de acuerdo a las actividades derivadas del proceso de formación y actualización catastral multiproposito en el municipio de San José del Guaviare - Guaviare "/>
    <s v="Agosto"/>
    <s v="Agosto"/>
    <n v="4"/>
    <s v="Contratación directa"/>
    <x v="0"/>
    <n v="28000000"/>
    <n v="28000000"/>
    <s v="2. Prioridad Alta"/>
    <s v="Actualización DT"/>
    <s v="NO"/>
    <s v="N/A"/>
    <s v="2614 - Dirección Territorial Meta"/>
    <s v="2.3 - Gestión Catastral"/>
    <s v="2.3-2 - Conservación catastral "/>
    <s v="SER - Adquisición de servicios"/>
    <s v="SER012 - Prestación de servicios personas naturales"/>
    <s v="Topografo "/>
    <n v="95001"/>
    <s v="GUAVIARE"/>
    <s v="SAN JOSÉ DEL GUAVIARE"/>
    <n v="0"/>
    <n v="0"/>
    <n v="0"/>
    <n v="0"/>
    <n v="0"/>
    <n v="0"/>
    <n v="0"/>
    <n v="0"/>
    <n v="0"/>
    <n v="0"/>
    <n v="0"/>
    <n v="0"/>
    <n v="0"/>
    <n v="0"/>
    <n v="28000000"/>
    <n v="7000000"/>
    <n v="0"/>
    <n v="7000000"/>
    <n v="0"/>
    <n v="7000000"/>
    <n v="0"/>
    <n v="7000000"/>
    <n v="0"/>
    <n v="0"/>
    <n v="18124"/>
  </r>
  <r>
    <s v="2500.1.1.1.4832"/>
    <s v="INVERSIÓN"/>
    <x v="0"/>
    <s v="1 - Ajustar el modelo de operación y de gestión catastral del Instituto"/>
    <x v="0"/>
    <x v="0"/>
    <n v="80111601"/>
    <x v="0"/>
    <s v="N/A"/>
    <s v="Prestación de  servicios profesionales para el seguimiento, administración, control,  supervisión y demás actividades conexas,  durante la ejecución del  proceso de formación y actualización catastral con enfoque multipropósito a cargo de la Dirección Territorial Meta."/>
    <s v="Agosto"/>
    <s v="Agosto"/>
    <n v="5"/>
    <s v="N/A"/>
    <x v="0"/>
    <n v="50810600"/>
    <n v="50810600"/>
    <s v="2. Prioridad Alta"/>
    <s v="Actualización DT"/>
    <s v="NO"/>
    <s v="N/A"/>
    <s v="2614 - Dirección Territorial Meta"/>
    <s v="2.3 - Gestión Catastral"/>
    <s v="2.3-1 - Formación y actualización catastral"/>
    <s v="SER - Adquisición de servicios"/>
    <s v="SER012 - Prestación de servicios personas naturales"/>
    <s v="Por definir"/>
    <n v="0"/>
    <n v="0"/>
    <s v="NO APLICA"/>
    <n v="0"/>
    <n v="0"/>
    <n v="0"/>
    <n v="0"/>
    <n v="0"/>
    <n v="0"/>
    <n v="0"/>
    <n v="0"/>
    <n v="0"/>
    <n v="0"/>
    <n v="0"/>
    <n v="0"/>
    <n v="0"/>
    <n v="0"/>
    <n v="50810600"/>
    <n v="10162120"/>
    <n v="0"/>
    <n v="10162120"/>
    <n v="0"/>
    <n v="10162120"/>
    <n v="0"/>
    <n v="10162120"/>
    <n v="0"/>
    <n v="10162120"/>
    <n v="0"/>
  </r>
  <r>
    <s v="2500.1.1.1.4833"/>
    <s v="INVERSIÓN"/>
    <x v="0"/>
    <s v="1 - Ajustar el modelo de operación y de gestión catastral del Instituto"/>
    <x v="0"/>
    <x v="0"/>
    <n v="80111601"/>
    <x v="0"/>
    <s v="N/A"/>
    <s v="Prestación de servicios profesionales para realizar las actividades del aseguramiento y evaluación de calidad del componente físico de los productos generados en los procesos de formación y actualización catastra con enfoque multipropósito a cargo de la Direccion Territorial de Meta"/>
    <s v="Agosto"/>
    <s v="Agosto"/>
    <n v="5"/>
    <s v="N/A"/>
    <x v="0"/>
    <n v="36852960"/>
    <n v="36852960"/>
    <s v="2. Prioridad Alta"/>
    <s v="Actualización DT"/>
    <s v="NO"/>
    <s v="N/A"/>
    <s v="2614 - Dirección Territorial Meta"/>
    <s v="2.3 - Gestión Catastral"/>
    <s v="2.3-1 - Formación y actualización catastral"/>
    <s v="SER - Adquisición de servicios"/>
    <s v="SER012 - Prestación de servicios personas naturales"/>
    <s v="2614 - Por definir"/>
    <n v="0"/>
    <n v="0"/>
    <s v="NO APLICA"/>
    <n v="0"/>
    <n v="0"/>
    <n v="0"/>
    <n v="0"/>
    <n v="0"/>
    <n v="0"/>
    <n v="0"/>
    <n v="0"/>
    <n v="0"/>
    <n v="0"/>
    <n v="0"/>
    <n v="0"/>
    <n v="0"/>
    <n v="0"/>
    <n v="36852960"/>
    <n v="7370592"/>
    <n v="0"/>
    <n v="7370592"/>
    <n v="0"/>
    <n v="7370592"/>
    <n v="0"/>
    <n v="7370592"/>
    <n v="0"/>
    <n v="7370592"/>
    <n v="0"/>
  </r>
  <r>
    <s v="2500.1.1.1.4834"/>
    <s v="INVERSIÓN"/>
    <x v="0"/>
    <s v="1 - Ajustar el modelo de operación y de gestión catastral del Instituto"/>
    <x v="0"/>
    <x v="0"/>
    <n v="80111601"/>
    <x v="0"/>
    <s v="N/A"/>
    <s v="Prestación de servicios profesionales para realizar las actividades del aseguramiento y evaluación de calidad del componente físico de los productos generados en los procesos de formación y actualización catastra con enfoque multipropósito a cargo de la Direccion Territorial de Meta"/>
    <s v="Agosto"/>
    <s v="Agosto"/>
    <n v="5"/>
    <s v="N/A"/>
    <x v="0"/>
    <n v="36852960"/>
    <n v="36852960"/>
    <s v="2. Prioridad Alta"/>
    <s v="Actualización DT"/>
    <s v="NO"/>
    <s v="N/A"/>
    <s v="2614 - Dirección Territorial Meta"/>
    <s v="2.3 - Gestión Catastral"/>
    <s v="2.3-1 - Formación y actualización catastral"/>
    <s v="SER - Adquisición de servicios"/>
    <s v="SER012 - Prestación de servicios personas naturales"/>
    <s v="2614 - Por definir"/>
    <n v="0"/>
    <n v="0"/>
    <s v="NO APLICA"/>
    <n v="0"/>
    <n v="0"/>
    <n v="0"/>
    <n v="0"/>
    <n v="0"/>
    <n v="0"/>
    <n v="0"/>
    <n v="0"/>
    <n v="0"/>
    <n v="0"/>
    <n v="0"/>
    <n v="0"/>
    <n v="0"/>
    <n v="0"/>
    <n v="36852960"/>
    <n v="7370592"/>
    <n v="0"/>
    <n v="7370592"/>
    <n v="0"/>
    <n v="7370592"/>
    <n v="0"/>
    <n v="7370592"/>
    <n v="0"/>
    <n v="7370592"/>
    <n v="0"/>
  </r>
  <r>
    <s v="2500.1.1.1.4835"/>
    <s v="INVERSIÓN"/>
    <x v="0"/>
    <s v="1 - Ajustar el modelo de operación y de gestión catastral del Instituto"/>
    <x v="0"/>
    <x v="0"/>
    <n v="80111601"/>
    <x v="0"/>
    <s v="N/A"/>
    <s v="Prestación de servicios profesionales para realizar las actividades del aseguramiento y evaluación de calidad del componente físico de los productos generados en los procesos de formación y actualización catastra con enfoque multipropósito a cargo de la Direccion Territorial de Meta"/>
    <s v="Agosto"/>
    <s v="Agosto"/>
    <n v="5"/>
    <s v="N/A"/>
    <x v="0"/>
    <n v="36852960"/>
    <n v="36852960"/>
    <s v="2. Prioridad Alta"/>
    <s v="Actualización DT"/>
    <s v="NO"/>
    <s v="N/A"/>
    <s v="2614 - Dirección Territorial Meta"/>
    <s v="2.3 - Gestión Catastral"/>
    <s v="2.3-1 - Formación y actualización catastral"/>
    <s v="SER - Adquisición de servicios"/>
    <s v="SER012 - Prestación de servicios personas naturales"/>
    <s v="2614 - Por definir"/>
    <n v="0"/>
    <n v="0"/>
    <s v="NO APLICA"/>
    <n v="0"/>
    <n v="0"/>
    <n v="0"/>
    <n v="0"/>
    <n v="0"/>
    <n v="0"/>
    <n v="0"/>
    <n v="0"/>
    <n v="0"/>
    <n v="0"/>
    <n v="0"/>
    <n v="0"/>
    <n v="0"/>
    <n v="0"/>
    <n v="36852960"/>
    <n v="7370592"/>
    <n v="0"/>
    <n v="7370592"/>
    <n v="0"/>
    <n v="7370592"/>
    <n v="0"/>
    <n v="7370592"/>
    <n v="0"/>
    <n v="7370592"/>
    <n v="0"/>
  </r>
  <r>
    <s v="2500.1.1.1.4836"/>
    <s v="INVERSIÓN"/>
    <x v="0"/>
    <s v="1 - Ajustar el modelo de operación y de gestión catastral del Instituto"/>
    <x v="0"/>
    <x v="0"/>
    <n v="80111601"/>
    <x v="0"/>
    <s v="N/A"/>
    <s v="Prestación de servicios profesionales para realizar las actividades del aseguramiento y evaluación de calidad del componente físico de los productos generados en los procesos de formación y actualización catastra con enfoque multipropósito a cargo de la Direccion Territorial de Meta"/>
    <s v="Agosto"/>
    <s v="Agosto"/>
    <n v="5"/>
    <s v="N/A"/>
    <x v="0"/>
    <n v="36852960"/>
    <n v="36852960"/>
    <s v="2. Prioridad Alta"/>
    <s v="Actualización DT"/>
    <s v="NO"/>
    <s v="N/A"/>
    <s v="2614 - Dirección Territorial Meta"/>
    <s v="2.3 - Gestión Catastral"/>
    <s v="2.3-1 - Formación y actualización catastral"/>
    <s v="SER - Adquisición de servicios"/>
    <s v="SER012 - Prestación de servicios personas naturales"/>
    <s v="2614 - Por definir"/>
    <n v="0"/>
    <n v="0"/>
    <s v="NO APLICA"/>
    <n v="0"/>
    <n v="0"/>
    <n v="0"/>
    <n v="0"/>
    <n v="0"/>
    <n v="0"/>
    <n v="0"/>
    <n v="0"/>
    <n v="0"/>
    <n v="0"/>
    <n v="0"/>
    <n v="0"/>
    <n v="0"/>
    <n v="0"/>
    <n v="36852960"/>
    <n v="7370592"/>
    <n v="0"/>
    <n v="7370592"/>
    <n v="0"/>
    <n v="7370592"/>
    <n v="0"/>
    <n v="7370592"/>
    <n v="0"/>
    <n v="7370592"/>
    <n v="0"/>
  </r>
  <r>
    <s v="2500.1.1.1.4837"/>
    <s v="INVERSIÓN"/>
    <x v="0"/>
    <s v="1 - Ajustar el modelo de operación y de gestión catastral del Instituto"/>
    <x v="0"/>
    <x v="0"/>
    <n v="80111601"/>
    <x v="0"/>
    <s v="N/A"/>
    <s v="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de Meta."/>
    <s v="Agosto"/>
    <s v="Agosto"/>
    <n v="5"/>
    <s v="N/A"/>
    <x v="0"/>
    <n v="36852960"/>
    <n v="36852960"/>
    <s v="2. Prioridad Alta"/>
    <s v="Actualización DT"/>
    <s v="NO"/>
    <s v="N/A"/>
    <s v="2614 - Dirección Territorial Meta"/>
    <s v="2.3 - Gestión Catastral"/>
    <s v="2.3-1 - Formación y actualización catastral"/>
    <s v="SER - Adquisición de servicios"/>
    <s v="SER012 - Prestación de servicios personas naturales"/>
    <s v="2614 - Por definir"/>
    <n v="0"/>
    <n v="0"/>
    <s v="NO APLICA"/>
    <n v="0"/>
    <n v="0"/>
    <n v="0"/>
    <n v="0"/>
    <n v="0"/>
    <n v="0"/>
    <n v="0"/>
    <n v="0"/>
    <n v="0"/>
    <n v="0"/>
    <n v="0"/>
    <n v="0"/>
    <n v="0"/>
    <n v="0"/>
    <n v="36852960"/>
    <n v="7370592"/>
    <n v="0"/>
    <n v="7370592"/>
    <n v="0"/>
    <n v="7370592"/>
    <n v="0"/>
    <n v="7370592"/>
    <n v="0"/>
    <n v="7370592"/>
    <n v="0"/>
  </r>
  <r>
    <s v="2500.1.1.1.4838"/>
    <s v="INVERSIÓN"/>
    <x v="0"/>
    <s v="1 - Ajustar el modelo de operación y de gestión catastral del Instituto"/>
    <x v="0"/>
    <x v="0"/>
    <n v="80111601"/>
    <x v="0"/>
    <s v="N/A"/>
    <s v="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de Meta."/>
    <s v="Agosto"/>
    <s v="Agosto"/>
    <n v="5"/>
    <s v="N/A"/>
    <x v="0"/>
    <n v="36852960"/>
    <n v="36852960"/>
    <s v="2. Prioridad Alta"/>
    <s v="Actualización DT"/>
    <s v="NO"/>
    <s v="N/A"/>
    <s v="2614 - Dirección Territorial Meta"/>
    <s v="2.3 - Gestión Catastral"/>
    <s v="2.3-1 - Formación y actualización catastral"/>
    <s v="SER - Adquisición de servicios"/>
    <s v="SER012 - Prestación de servicios personas naturales"/>
    <s v="2614 - Por definir"/>
    <n v="0"/>
    <n v="0"/>
    <s v="NO APLICA"/>
    <n v="0"/>
    <n v="0"/>
    <n v="0"/>
    <n v="0"/>
    <n v="0"/>
    <n v="0"/>
    <n v="0"/>
    <n v="0"/>
    <n v="0"/>
    <n v="0"/>
    <n v="0"/>
    <n v="0"/>
    <n v="0"/>
    <n v="0"/>
    <n v="36852960"/>
    <n v="7370592"/>
    <n v="0"/>
    <n v="7370592"/>
    <n v="0"/>
    <n v="7370592"/>
    <n v="0"/>
    <n v="7370592"/>
    <n v="0"/>
    <n v="7370592"/>
    <n v="0"/>
  </r>
  <r>
    <s v="2500.1.1.1.4839"/>
    <s v="INVERSIÓN"/>
    <x v="0"/>
    <s v="1 - Ajustar el modelo de operación y de gestión catastral del Instituto"/>
    <x v="0"/>
    <x v="0"/>
    <n v="80111601"/>
    <x v="0"/>
    <s v="N/A"/>
    <s v="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de Meta."/>
    <s v="Agosto"/>
    <s v="Agosto"/>
    <n v="5"/>
    <s v="N/A"/>
    <x v="0"/>
    <n v="36852960"/>
    <n v="36852960"/>
    <s v="2. Prioridad Alta"/>
    <s v="Actualización DT"/>
    <s v="NO"/>
    <s v="N/A"/>
    <s v="2614 - Dirección Territorial Meta"/>
    <s v="2.3 - Gestión Catastral"/>
    <s v="2.3-1 - Formación y actualización catastral"/>
    <s v="SER - Adquisición de servicios"/>
    <s v="SER012 - Prestación de servicios personas naturales"/>
    <s v="2614 - Por definir"/>
    <n v="0"/>
    <n v="0"/>
    <s v="NO APLICA"/>
    <n v="0"/>
    <n v="0"/>
    <n v="0"/>
    <n v="0"/>
    <n v="0"/>
    <n v="0"/>
    <n v="0"/>
    <n v="0"/>
    <n v="0"/>
    <n v="0"/>
    <n v="0"/>
    <n v="0"/>
    <n v="0"/>
    <n v="0"/>
    <n v="36852960"/>
    <n v="7370592"/>
    <n v="0"/>
    <n v="7370592"/>
    <n v="0"/>
    <n v="7370592"/>
    <n v="0"/>
    <n v="7370592"/>
    <n v="0"/>
    <n v="7370592"/>
    <n v="0"/>
  </r>
  <r>
    <s v="2500.1.1.1.4840"/>
    <s v="INVERSIÓN"/>
    <x v="0"/>
    <s v="1 - Ajustar el modelo de operación y de gestión catastral del Instituto"/>
    <x v="0"/>
    <x v="0"/>
    <n v="80111601"/>
    <x v="0"/>
    <s v="N/A"/>
    <s v="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de Meta."/>
    <s v="Agosto"/>
    <s v="Agosto"/>
    <n v="5"/>
    <s v="N/A"/>
    <x v="0"/>
    <n v="36852960"/>
    <n v="36852960"/>
    <s v="2. Prioridad Alta"/>
    <s v="Actualización DT"/>
    <s v="NO"/>
    <s v="N/A"/>
    <s v="2614 - Dirección Territorial Meta"/>
    <s v="2.3 - Gestión Catastral"/>
    <s v="2.3-1 - Formación y actualización catastral"/>
    <s v="SER - Adquisición de servicios"/>
    <s v="SER012 - Prestación de servicios personas naturales"/>
    <s v="2614 - Por definir"/>
    <n v="0"/>
    <n v="0"/>
    <s v="NO APLICA"/>
    <n v="0"/>
    <n v="0"/>
    <n v="0"/>
    <n v="0"/>
    <n v="0"/>
    <n v="0"/>
    <n v="0"/>
    <n v="0"/>
    <n v="0"/>
    <n v="0"/>
    <n v="0"/>
    <n v="0"/>
    <n v="0"/>
    <n v="0"/>
    <n v="36852960"/>
    <n v="7370592"/>
    <n v="0"/>
    <n v="7370592"/>
    <n v="0"/>
    <n v="7370592"/>
    <n v="0"/>
    <n v="7370592"/>
    <n v="0"/>
    <n v="7370592"/>
    <n v="0"/>
  </r>
  <r>
    <s v="2500.1.1.1.4841"/>
    <s v="INVERSIÓN"/>
    <x v="0"/>
    <s v="1 - Ajustar el modelo de operación y de gestión catastral del Instituto"/>
    <x v="0"/>
    <x v="0"/>
    <n v="80111601"/>
    <x v="0"/>
    <s v="N/A"/>
    <s v="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de Meta."/>
    <s v="Agosto"/>
    <s v="Agosto"/>
    <n v="5"/>
    <s v="N/A"/>
    <x v="0"/>
    <n v="36852960"/>
    <n v="36852960"/>
    <s v="2. Prioridad Alta"/>
    <s v="Actualización DT"/>
    <s v="NO"/>
    <s v="N/A"/>
    <s v="2614 - Dirección Territorial Meta"/>
    <s v="2.3 - Gestión Catastral"/>
    <s v="2.3-1 - Formación y actualización catastral"/>
    <s v="SER - Adquisición de servicios"/>
    <s v="SER012 - Prestación de servicios personas naturales"/>
    <s v="2614 - Por definir"/>
    <n v="0"/>
    <n v="0"/>
    <s v="NO APLICA"/>
    <n v="0"/>
    <n v="0"/>
    <n v="0"/>
    <n v="0"/>
    <n v="0"/>
    <n v="0"/>
    <n v="0"/>
    <n v="0"/>
    <n v="0"/>
    <n v="0"/>
    <n v="0"/>
    <n v="0"/>
    <n v="0"/>
    <n v="0"/>
    <n v="36852960"/>
    <n v="7370592"/>
    <n v="0"/>
    <n v="7370592"/>
    <n v="0"/>
    <n v="7370592"/>
    <n v="0"/>
    <n v="7370592"/>
    <n v="0"/>
    <n v="7370592"/>
    <n v="0"/>
  </r>
  <r>
    <s v="2500.1.1.1.4842"/>
    <s v="INVERSIÓN"/>
    <x v="0"/>
    <s v="1 - Ajustar el modelo de operación y de gestión catastral del Instituto"/>
    <x v="0"/>
    <x v="0"/>
    <n v="80111601"/>
    <x v="0"/>
    <s v="N/A"/>
    <s v="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de Meta."/>
    <s v="Agosto"/>
    <s v="Agosto"/>
    <n v="5"/>
    <s v="N/A"/>
    <x v="0"/>
    <n v="36852960"/>
    <n v="36852960"/>
    <s v="2. Prioridad Alta"/>
    <s v="Actualización DT"/>
    <s v="NO"/>
    <s v="N/A"/>
    <s v="2614 - Dirección Territorial Meta"/>
    <s v="2.3 - Gestión Catastral"/>
    <s v="2.3-1 - Formación y actualización catastral"/>
    <s v="SER - Adquisición de servicios"/>
    <s v="SER012 - Prestación de servicios personas naturales"/>
    <s v="2614 - Por definir"/>
    <n v="0"/>
    <n v="0"/>
    <s v="NO APLICA"/>
    <n v="0"/>
    <n v="0"/>
    <n v="0"/>
    <n v="0"/>
    <n v="0"/>
    <n v="0"/>
    <n v="0"/>
    <n v="0"/>
    <n v="0"/>
    <n v="0"/>
    <n v="0"/>
    <n v="0"/>
    <n v="0"/>
    <n v="0"/>
    <n v="36852960"/>
    <n v="7370592"/>
    <n v="0"/>
    <n v="7370592"/>
    <n v="0"/>
    <n v="7370592"/>
    <n v="0"/>
    <n v="7370592"/>
    <n v="0"/>
    <n v="7370592"/>
    <n v="0"/>
  </r>
  <r>
    <s v="2500.1.1.1.4843"/>
    <s v="INVERSIÓN"/>
    <x v="0"/>
    <s v="1 - Ajustar el modelo de operación y de gestión catastral del Instituto"/>
    <x v="0"/>
    <x v="0"/>
    <n v="80111601"/>
    <x v="0"/>
    <s v="N/A"/>
    <s v="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de Meta."/>
    <s v="Agosto"/>
    <s v="Agosto"/>
    <n v="5"/>
    <s v="N/A"/>
    <x v="0"/>
    <n v="36852960"/>
    <n v="36852960"/>
    <s v="2. Prioridad Alta"/>
    <s v="Actualización DT"/>
    <s v="NO"/>
    <s v="N/A"/>
    <s v="2614 - Dirección Territorial Meta"/>
    <s v="2.3 - Gestión Catastral"/>
    <s v="2.3-1 - Formación y actualización catastral"/>
    <s v="SER - Adquisición de servicios"/>
    <s v="SER012 - Prestación de servicios personas naturales"/>
    <s v="2614 - Por definir"/>
    <n v="0"/>
    <n v="0"/>
    <s v="NO APLICA"/>
    <n v="0"/>
    <n v="0"/>
    <n v="0"/>
    <n v="0"/>
    <n v="0"/>
    <n v="0"/>
    <n v="0"/>
    <n v="0"/>
    <n v="0"/>
    <n v="0"/>
    <n v="0"/>
    <n v="0"/>
    <n v="0"/>
    <n v="0"/>
    <n v="36852960"/>
    <n v="7370592"/>
    <n v="0"/>
    <n v="7370592"/>
    <n v="0"/>
    <n v="7370592"/>
    <n v="0"/>
    <n v="7370592"/>
    <n v="0"/>
    <n v="7370592"/>
    <n v="0"/>
  </r>
  <r>
    <s v="2500.1.1.1.4844"/>
    <s v="INVERSIÓN"/>
    <x v="0"/>
    <s v="1 - Ajustar el modelo de operación y de gestión catastral del Instituto"/>
    <x v="0"/>
    <x v="0"/>
    <n v="80111601"/>
    <x v="0"/>
    <s v="N/A"/>
    <s v="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de Meta."/>
    <s v="Agosto"/>
    <s v="Agosto"/>
    <n v="5"/>
    <s v="N/A"/>
    <x v="0"/>
    <n v="36852960"/>
    <n v="36852960"/>
    <s v="2. Prioridad Alta"/>
    <s v="Actualización DT"/>
    <s v="NO"/>
    <s v="N/A"/>
    <s v="2614 - Dirección Territorial Meta"/>
    <s v="2.3 - Gestión Catastral"/>
    <s v="2.3-1 - Formación y actualización catastral"/>
    <s v="SER - Adquisición de servicios"/>
    <s v="SER012 - Prestación de servicios personas naturales"/>
    <s v="2614 - Por definir"/>
    <n v="0"/>
    <n v="0"/>
    <s v="NO APLICA"/>
    <n v="0"/>
    <n v="0"/>
    <n v="0"/>
    <n v="0"/>
    <n v="0"/>
    <n v="0"/>
    <n v="0"/>
    <n v="0"/>
    <n v="0"/>
    <n v="0"/>
    <n v="0"/>
    <n v="0"/>
    <n v="0"/>
    <n v="0"/>
    <n v="36852960"/>
    <n v="7370592"/>
    <n v="0"/>
    <n v="7370592"/>
    <n v="0"/>
    <n v="7370592"/>
    <n v="0"/>
    <n v="7370592"/>
    <n v="0"/>
    <n v="7370592"/>
    <n v="0"/>
  </r>
  <r>
    <s v="2500.1.1.1.4845"/>
    <s v="INVERSIÓN"/>
    <x v="0"/>
    <s v="1 - Ajustar el modelo de operación y de gestión catastral del Instituto"/>
    <x v="0"/>
    <x v="0"/>
    <n v="80111601"/>
    <x v="0"/>
    <s v="N/A"/>
    <s v="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de Meta."/>
    <s v="Agosto"/>
    <s v="Agosto"/>
    <n v="5"/>
    <s v="N/A"/>
    <x v="0"/>
    <n v="36852960"/>
    <n v="36852960"/>
    <s v="2. Prioridad Alta"/>
    <s v="Actualización DT"/>
    <s v="NO"/>
    <s v="N/A"/>
    <s v="2614 - Dirección Territorial Meta"/>
    <s v="2.3 - Gestión Catastral"/>
    <s v="2.3-1 - Formación y actualización catastral"/>
    <s v="SER - Adquisición de servicios"/>
    <s v="SER012 - Prestación de servicios personas naturales"/>
    <s v="2614 - Por definir"/>
    <n v="0"/>
    <n v="0"/>
    <s v="NO APLICA"/>
    <n v="0"/>
    <n v="0"/>
    <n v="0"/>
    <n v="0"/>
    <n v="0"/>
    <n v="0"/>
    <n v="0"/>
    <n v="0"/>
    <n v="0"/>
    <n v="0"/>
    <n v="0"/>
    <n v="0"/>
    <n v="0"/>
    <n v="0"/>
    <n v="36852960"/>
    <n v="7370592"/>
    <n v="0"/>
    <n v="7370592"/>
    <n v="0"/>
    <n v="7370592"/>
    <n v="0"/>
    <n v="7370592"/>
    <n v="0"/>
    <n v="7370592"/>
    <n v="0"/>
  </r>
  <r>
    <s v="2500.1.1.1.4846"/>
    <s v="INVERSIÓN"/>
    <x v="0"/>
    <s v="1 - Ajustar el modelo de operación y de gestión catastral del Instituto"/>
    <x v="0"/>
    <x v="0"/>
    <n v="80111601"/>
    <x v="0"/>
    <s v="N/A"/>
    <s v="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de Meta."/>
    <s v="Agosto"/>
    <s v="Agosto"/>
    <n v="5"/>
    <s v="N/A"/>
    <x v="0"/>
    <n v="36852960"/>
    <n v="36852960"/>
    <s v="2. Prioridad Alta"/>
    <s v="Actualización DT"/>
    <s v="NO"/>
    <s v="N/A"/>
    <s v="2614 - Dirección Territorial Meta"/>
    <s v="2.3 - Gestión Catastral"/>
    <s v="2.3-1 - Formación y actualización catastral"/>
    <s v="SER - Adquisición de servicios"/>
    <s v="SER012 - Prestación de servicios personas naturales"/>
    <s v="2614 - Por definir"/>
    <n v="0"/>
    <n v="0"/>
    <s v="NO APLICA"/>
    <n v="0"/>
    <n v="0"/>
    <n v="0"/>
    <n v="0"/>
    <n v="0"/>
    <n v="0"/>
    <n v="0"/>
    <n v="0"/>
    <n v="0"/>
    <n v="0"/>
    <n v="0"/>
    <n v="0"/>
    <n v="0"/>
    <n v="0"/>
    <n v="36852960"/>
    <n v="7370592"/>
    <n v="0"/>
    <n v="7370592"/>
    <n v="0"/>
    <n v="7370592"/>
    <n v="0"/>
    <n v="7370592"/>
    <n v="0"/>
    <n v="7370592"/>
    <n v="0"/>
  </r>
  <r>
    <s v="2500.1.1.1.4847"/>
    <s v="INVERSIÓN"/>
    <x v="0"/>
    <s v="1 - Ajustar el modelo de operación y de gestión catastral del Instituto"/>
    <x v="0"/>
    <x v="0"/>
    <n v="80111601"/>
    <x v="0"/>
    <s v="N/A"/>
    <s v="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de Meta."/>
    <s v="Agosto"/>
    <s v="Agosto"/>
    <n v="5"/>
    <s v="N/A"/>
    <x v="0"/>
    <n v="36852960"/>
    <n v="36852960"/>
    <s v="2. Prioridad Alta"/>
    <s v="Actualización DT"/>
    <s v="NO"/>
    <s v="N/A"/>
    <s v="2614 - Dirección Territorial Meta"/>
    <s v="2.3 - Gestión Catastral"/>
    <s v="2.3-1 - Formación y actualización catastral"/>
    <s v="SER - Adquisición de servicios"/>
    <s v="SER012 - Prestación de servicios personas naturales"/>
    <s v="2614 - Por definir"/>
    <n v="0"/>
    <n v="0"/>
    <s v="NO APLICA"/>
    <n v="0"/>
    <n v="0"/>
    <n v="0"/>
    <n v="0"/>
    <n v="0"/>
    <n v="0"/>
    <n v="0"/>
    <n v="0"/>
    <n v="0"/>
    <n v="0"/>
    <n v="0"/>
    <n v="0"/>
    <n v="0"/>
    <n v="0"/>
    <n v="36852960"/>
    <n v="7370592"/>
    <n v="0"/>
    <n v="7370592"/>
    <n v="0"/>
    <n v="7370592"/>
    <n v="0"/>
    <n v="7370592"/>
    <n v="0"/>
    <n v="7370592"/>
    <n v="0"/>
  </r>
  <r>
    <s v="2500.1.1.1.4848"/>
    <s v="INVERSIÓN"/>
    <x v="0"/>
    <s v="1 - Ajustar el modelo de operación y de gestión catastral del Instituto"/>
    <x v="0"/>
    <x v="0"/>
    <n v="80111601"/>
    <x v="0"/>
    <s v="N/A"/>
    <s v="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de Meta."/>
    <s v="Agosto"/>
    <s v="Agosto"/>
    <n v="5"/>
    <s v="N/A"/>
    <x v="0"/>
    <n v="36852960"/>
    <n v="36852960"/>
    <s v="2. Prioridad Alta"/>
    <s v="Actualización DT"/>
    <s v="NO"/>
    <s v="N/A"/>
    <s v="2614 - Dirección Territorial Meta"/>
    <s v="2.3 - Gestión Catastral"/>
    <s v="2.3-1 - Formación y actualización catastral"/>
    <s v="SER - Adquisición de servicios"/>
    <s v="SER012 - Prestación de servicios personas naturales"/>
    <s v="2614 - Por definir"/>
    <n v="0"/>
    <n v="0"/>
    <s v="NO APLICA"/>
    <n v="0"/>
    <n v="0"/>
    <n v="0"/>
    <n v="0"/>
    <n v="0"/>
    <n v="0"/>
    <n v="0"/>
    <n v="0"/>
    <n v="0"/>
    <n v="0"/>
    <n v="0"/>
    <n v="0"/>
    <n v="0"/>
    <n v="0"/>
    <n v="36852960"/>
    <n v="7370592"/>
    <n v="0"/>
    <n v="7370592"/>
    <n v="0"/>
    <n v="7370592"/>
    <n v="0"/>
    <n v="7370592"/>
    <n v="0"/>
    <n v="7370592"/>
    <n v="0"/>
  </r>
  <r>
    <s v="2500.1.1.1.4849"/>
    <s v="INVERSIÓN"/>
    <x v="0"/>
    <s v="1 - Ajustar el modelo de operación y de gestión catastral del Instituto"/>
    <x v="0"/>
    <x v="0"/>
    <n v="80111601"/>
    <x v="0"/>
    <s v="N/A"/>
    <s v="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de Meta."/>
    <s v="Agosto"/>
    <s v="Agosto"/>
    <n v="5"/>
    <s v="N/A"/>
    <x v="0"/>
    <n v="36852960"/>
    <n v="36852960"/>
    <s v="2. Prioridad Alta"/>
    <s v="Actualización DT"/>
    <s v="NO"/>
    <s v="N/A"/>
    <s v="2614 - Dirección Territorial Meta"/>
    <s v="2.3 - Gestión Catastral"/>
    <s v="2.3-1 - Formación y actualización catastral"/>
    <s v="SER - Adquisición de servicios"/>
    <s v="SER012 - Prestación de servicios personas naturales"/>
    <s v="2614 - Por definir"/>
    <n v="0"/>
    <n v="0"/>
    <s v="NO APLICA"/>
    <n v="0"/>
    <n v="0"/>
    <n v="0"/>
    <n v="0"/>
    <n v="0"/>
    <n v="0"/>
    <n v="0"/>
    <n v="0"/>
    <n v="0"/>
    <n v="0"/>
    <n v="0"/>
    <n v="0"/>
    <n v="0"/>
    <n v="0"/>
    <n v="36852960"/>
    <n v="7370592"/>
    <n v="0"/>
    <n v="7370592"/>
    <n v="0"/>
    <n v="7370592"/>
    <n v="0"/>
    <n v="7370592"/>
    <n v="0"/>
    <n v="7370592"/>
    <n v="0"/>
  </r>
  <r>
    <s v="2500.1.1.1.4850"/>
    <s v="INVERSIÓN"/>
    <x v="0"/>
    <s v="1 - Ajustar el modelo de operación y de gestión catastral del Instituto"/>
    <x v="0"/>
    <x v="0"/>
    <n v="80111601"/>
    <x v="0"/>
    <s v="N/A"/>
    <s v="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de Meta."/>
    <s v="Agosto"/>
    <s v="Agosto"/>
    <n v="5"/>
    <s v="N/A"/>
    <x v="0"/>
    <n v="36852960"/>
    <n v="36852960"/>
    <s v="2. Prioridad Alta"/>
    <s v="Actualización DT"/>
    <s v="NO"/>
    <s v="N/A"/>
    <s v="2614 - Dirección Territorial Meta"/>
    <s v="2.3 - Gestión Catastral"/>
    <s v="2.3-1 - Formación y actualización catastral"/>
    <s v="SER - Adquisición de servicios"/>
    <s v="SER012 - Prestación de servicios personas naturales"/>
    <s v="2614 - Por definir"/>
    <n v="0"/>
    <n v="0"/>
    <s v="NO APLICA"/>
    <n v="0"/>
    <n v="0"/>
    <n v="0"/>
    <n v="0"/>
    <n v="0"/>
    <n v="0"/>
    <n v="0"/>
    <n v="0"/>
    <n v="0"/>
    <n v="0"/>
    <n v="0"/>
    <n v="0"/>
    <n v="0"/>
    <n v="0"/>
    <n v="36852960"/>
    <n v="7370592"/>
    <n v="0"/>
    <n v="7370592"/>
    <n v="0"/>
    <n v="7370592"/>
    <n v="0"/>
    <n v="7370592"/>
    <n v="0"/>
    <n v="7370592"/>
    <n v="0"/>
  </r>
  <r>
    <s v="2500.1.1.1.4851"/>
    <s v="INVERSIÓN"/>
    <x v="0"/>
    <s v="1 - Ajustar el modelo de operación y de gestión catastral del Instituto"/>
    <x v="0"/>
    <x v="0"/>
    <n v="80111601"/>
    <x v="0"/>
    <s v="N/A"/>
    <s v="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de Meta."/>
    <s v="Agosto"/>
    <s v="Agosto"/>
    <n v="5"/>
    <s v="N/A"/>
    <x v="0"/>
    <n v="36852960"/>
    <n v="36852960"/>
    <s v="2. Prioridad Alta"/>
    <s v="Actualización DT"/>
    <s v="NO"/>
    <s v="N/A"/>
    <s v="2614 - Dirección Territorial Meta"/>
    <s v="2.3 - Gestión Catastral"/>
    <s v="2.3-1 - Formación y actualización catastral"/>
    <s v="SER - Adquisición de servicios"/>
    <s v="SER012 - Prestación de servicios personas naturales"/>
    <s v="2614 - Por definir"/>
    <n v="0"/>
    <n v="0"/>
    <s v="NO APLICA"/>
    <n v="0"/>
    <n v="0"/>
    <n v="0"/>
    <n v="0"/>
    <n v="0"/>
    <n v="0"/>
    <n v="0"/>
    <n v="0"/>
    <n v="0"/>
    <n v="0"/>
    <n v="0"/>
    <n v="0"/>
    <n v="0"/>
    <n v="0"/>
    <n v="36852960"/>
    <n v="7370592"/>
    <n v="0"/>
    <n v="7370592"/>
    <n v="0"/>
    <n v="7370592"/>
    <n v="0"/>
    <n v="7370592"/>
    <n v="0"/>
    <n v="7370592"/>
    <n v="0"/>
  </r>
  <r>
    <s v="2500.1.1.1.4852"/>
    <s v="INVERSIÓN"/>
    <x v="0"/>
    <s v="1 - Ajustar el modelo de operación y de gestión catastral del Instituto"/>
    <x v="0"/>
    <x v="0"/>
    <n v="80111601"/>
    <x v="0"/>
    <s v="N/A"/>
    <s v="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de Meta."/>
    <s v="Agosto"/>
    <s v="Agosto"/>
    <n v="5"/>
    <s v="N/A"/>
    <x v="0"/>
    <n v="36852960"/>
    <n v="36852960"/>
    <s v="2. Prioridad Alta"/>
    <s v="Actualización DT"/>
    <s v="NO"/>
    <s v="N/A"/>
    <s v="2614 - Dirección Territorial Meta"/>
    <s v="2.3 - Gestión Catastral"/>
    <s v="2.3-1 - Formación y actualización catastral"/>
    <s v="SER - Adquisición de servicios"/>
    <s v="SER012 - Prestación de servicios personas naturales"/>
    <s v="2614 - Por definir"/>
    <n v="0"/>
    <n v="0"/>
    <s v="NO APLICA"/>
    <n v="0"/>
    <n v="0"/>
    <n v="0"/>
    <n v="0"/>
    <n v="0"/>
    <n v="0"/>
    <n v="0"/>
    <n v="0"/>
    <n v="0"/>
    <n v="0"/>
    <n v="0"/>
    <n v="0"/>
    <n v="0"/>
    <n v="0"/>
    <n v="36852960"/>
    <n v="7370592"/>
    <n v="0"/>
    <n v="7370592"/>
    <n v="0"/>
    <n v="7370592"/>
    <n v="0"/>
    <n v="7370592"/>
    <n v="0"/>
    <n v="7370592"/>
    <n v="0"/>
  </r>
  <r>
    <s v="2500.1.1.1.4853"/>
    <s v="INVERSIÓN"/>
    <x v="0"/>
    <s v="1 - Ajustar el modelo de operación y de gestión catastral del Instituto"/>
    <x v="0"/>
    <x v="0"/>
    <n v="80111601"/>
    <x v="0"/>
    <s v="N/A"/>
    <s v="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de Meta."/>
    <s v="Agosto"/>
    <s v="Agosto"/>
    <n v="5"/>
    <s v="N/A"/>
    <x v="0"/>
    <n v="36852960"/>
    <n v="36852960"/>
    <s v="2. Prioridad Alta"/>
    <s v="Actualización DT"/>
    <s v="NO"/>
    <s v="N/A"/>
    <s v="2614 - Dirección Territorial Meta"/>
    <s v="2.3 - Gestión Catastral"/>
    <s v="2.3-1 - Formación y actualización catastral"/>
    <s v="SER - Adquisición de servicios"/>
    <s v="SER012 - Prestación de servicios personas naturales"/>
    <s v="2614 - Por definir"/>
    <n v="0"/>
    <n v="0"/>
    <s v="NO APLICA"/>
    <n v="0"/>
    <n v="0"/>
    <n v="0"/>
    <n v="0"/>
    <n v="0"/>
    <n v="0"/>
    <n v="0"/>
    <n v="0"/>
    <n v="0"/>
    <n v="0"/>
    <n v="0"/>
    <n v="0"/>
    <n v="0"/>
    <n v="0"/>
    <n v="36852960"/>
    <n v="7370592"/>
    <n v="0"/>
    <n v="7370592"/>
    <n v="0"/>
    <n v="7370592"/>
    <n v="0"/>
    <n v="7370592"/>
    <n v="0"/>
    <n v="7370592"/>
    <n v="0"/>
  </r>
  <r>
    <s v="2500.1.1.1.4854"/>
    <s v="INVERSIÓN"/>
    <x v="0"/>
    <s v="1 - Ajustar el modelo de operación y de gestión catastral del Instituto"/>
    <x v="0"/>
    <x v="0"/>
    <n v="80111601"/>
    <x v="0"/>
    <s v="N/A"/>
    <s v="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de Meta."/>
    <s v="Agosto"/>
    <s v="Agosto"/>
    <n v="5"/>
    <s v="N/A"/>
    <x v="0"/>
    <n v="36852960"/>
    <n v="36852960"/>
    <s v="2. Prioridad Alta"/>
    <s v="Actualización DT"/>
    <s v="NO"/>
    <s v="N/A"/>
    <s v="2614 - Dirección Territorial Meta"/>
    <s v="2.3 - Gestión Catastral"/>
    <s v="2.3-1 - Formación y actualización catastral"/>
    <s v="SER - Adquisición de servicios"/>
    <s v="SER012 - Prestación de servicios personas naturales"/>
    <s v="2614 - Por definir"/>
    <n v="0"/>
    <n v="0"/>
    <s v="NO APLICA"/>
    <n v="0"/>
    <n v="0"/>
    <n v="0"/>
    <n v="0"/>
    <n v="0"/>
    <n v="0"/>
    <n v="0"/>
    <n v="0"/>
    <n v="0"/>
    <n v="0"/>
    <n v="0"/>
    <n v="0"/>
    <n v="0"/>
    <n v="0"/>
    <n v="36852960"/>
    <n v="7370592"/>
    <n v="0"/>
    <n v="7370592"/>
    <n v="0"/>
    <n v="7370592"/>
    <n v="0"/>
    <n v="7370592"/>
    <n v="0"/>
    <n v="7370592"/>
    <n v="0"/>
  </r>
  <r>
    <s v="2500.1.1.1.4855"/>
    <s v="INVERSIÓN"/>
    <x v="0"/>
    <s v="1 - Ajustar el modelo de operación y de gestión catastral del Instituto"/>
    <x v="0"/>
    <x v="0"/>
    <n v="80111601"/>
    <x v="0"/>
    <s v="N/A"/>
    <s v="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de Meta."/>
    <s v="Agosto"/>
    <s v="Agosto"/>
    <n v="5"/>
    <s v="N/A"/>
    <x v="0"/>
    <n v="36852960"/>
    <n v="36852960"/>
    <s v="2. Prioridad Alta"/>
    <s v="Actualización DT"/>
    <s v="NO"/>
    <s v="N/A"/>
    <s v="2614 - Dirección Territorial Meta"/>
    <s v="2.3 - Gestión Catastral"/>
    <s v="2.3-1 - Formación y actualización catastral"/>
    <s v="SER - Adquisición de servicios"/>
    <s v="SER012 - Prestación de servicios personas naturales"/>
    <s v="2614 - Por definir"/>
    <n v="0"/>
    <n v="0"/>
    <s v="NO APLICA"/>
    <n v="0"/>
    <n v="0"/>
    <n v="0"/>
    <n v="0"/>
    <n v="0"/>
    <n v="0"/>
    <n v="0"/>
    <n v="0"/>
    <n v="0"/>
    <n v="0"/>
    <n v="0"/>
    <n v="0"/>
    <n v="0"/>
    <n v="0"/>
    <n v="36852960"/>
    <n v="7370592"/>
    <n v="0"/>
    <n v="7370592"/>
    <n v="0"/>
    <n v="7370592"/>
    <n v="0"/>
    <n v="7370592"/>
    <n v="0"/>
    <n v="7370592"/>
    <n v="0"/>
  </r>
  <r>
    <s v="2500.1.1.1.4856"/>
    <s v="INVERSIÓN"/>
    <x v="0"/>
    <s v="1 - Ajustar el modelo de operación y de gestión catastral del Instituto"/>
    <x v="0"/>
    <x v="0"/>
    <n v="80111601"/>
    <x v="0"/>
    <s v="N/A"/>
    <s v="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de Meta."/>
    <s v="Agosto"/>
    <s v="Agosto"/>
    <n v="5"/>
    <s v="N/A"/>
    <x v="0"/>
    <n v="36852960"/>
    <n v="36852960"/>
    <s v="2. Prioridad Alta"/>
    <s v="Actualización DT"/>
    <s v="NO"/>
    <s v="N/A"/>
    <s v="2614 - Dirección Territorial Meta"/>
    <s v="2.3 - Gestión Catastral"/>
    <s v="2.3-1 - Formación y actualización catastral"/>
    <s v="SER - Adquisición de servicios"/>
    <s v="SER012 - Prestación de servicios personas naturales"/>
    <s v="2614 - Por definir"/>
    <n v="0"/>
    <n v="0"/>
    <s v="NO APLICA"/>
    <n v="0"/>
    <n v="0"/>
    <n v="0"/>
    <n v="0"/>
    <n v="0"/>
    <n v="0"/>
    <n v="0"/>
    <n v="0"/>
    <n v="0"/>
    <n v="0"/>
    <n v="0"/>
    <n v="0"/>
    <n v="0"/>
    <n v="0"/>
    <n v="36852960"/>
    <n v="7370592"/>
    <n v="0"/>
    <n v="7370592"/>
    <n v="0"/>
    <n v="7370592"/>
    <n v="0"/>
    <n v="7370592"/>
    <n v="0"/>
    <n v="7370592"/>
    <n v="0"/>
  </r>
  <r>
    <s v="2500.1.1.1.4857"/>
    <s v="INVERSIÓN"/>
    <x v="0"/>
    <s v="1 - Ajustar el modelo de operación y de gestión catastral del Instituto"/>
    <x v="0"/>
    <x v="0"/>
    <n v="80111601"/>
    <x v="0"/>
    <s v="N/A"/>
    <s v="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de Meta."/>
    <s v="Agosto"/>
    <s v="Agosto"/>
    <n v="5"/>
    <s v="N/A"/>
    <x v="0"/>
    <n v="36852960"/>
    <n v="36852960"/>
    <s v="2. Prioridad Alta"/>
    <s v="Actualización DT"/>
    <s v="NO"/>
    <s v="N/A"/>
    <s v="2614 - Dirección Territorial Meta"/>
    <s v="2.3 - Gestión Catastral"/>
    <s v="2.3-1 - Formación y actualización catastral"/>
    <s v="SER - Adquisición de servicios"/>
    <s v="SER012 - Prestación de servicios personas naturales"/>
    <s v="2614 - Por definir"/>
    <n v="0"/>
    <n v="0"/>
    <s v="NO APLICA"/>
    <n v="0"/>
    <n v="0"/>
    <n v="0"/>
    <n v="0"/>
    <n v="0"/>
    <n v="0"/>
    <n v="0"/>
    <n v="0"/>
    <n v="0"/>
    <n v="0"/>
    <n v="0"/>
    <n v="0"/>
    <n v="0"/>
    <n v="0"/>
    <n v="36852960"/>
    <n v="7370592"/>
    <n v="0"/>
    <n v="7370592"/>
    <n v="0"/>
    <n v="7370592"/>
    <n v="0"/>
    <n v="7370592"/>
    <n v="0"/>
    <n v="7370592"/>
    <n v="0"/>
  </r>
  <r>
    <s v="2500.1.1.1.4858"/>
    <s v="INVERSIÓN"/>
    <x v="0"/>
    <s v="1 - Ajustar el modelo de operación y de gestión catastral del Instituto"/>
    <x v="0"/>
    <x v="0"/>
    <n v="80111601"/>
    <x v="0"/>
    <s v="N/A"/>
    <s v="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de Meta."/>
    <s v="Agosto"/>
    <s v="Agosto"/>
    <n v="5"/>
    <s v="N/A"/>
    <x v="0"/>
    <n v="36852960"/>
    <n v="36852960"/>
    <s v="2. Prioridad Alta"/>
    <s v="Actualización DT"/>
    <s v="NO"/>
    <s v="N/A"/>
    <s v="2614 - Dirección Territorial Meta"/>
    <s v="2.3 - Gestión Catastral"/>
    <s v="2.3-1 - Formación y actualización catastral"/>
    <s v="SER - Adquisición de servicios"/>
    <s v="SER012 - Prestación de servicios personas naturales"/>
    <s v="2614 - Por definir"/>
    <n v="0"/>
    <n v="0"/>
    <s v="NO APLICA"/>
    <n v="0"/>
    <n v="0"/>
    <n v="0"/>
    <n v="0"/>
    <n v="0"/>
    <n v="0"/>
    <n v="0"/>
    <n v="0"/>
    <n v="0"/>
    <n v="0"/>
    <n v="0"/>
    <n v="0"/>
    <n v="0"/>
    <n v="0"/>
    <n v="36852960"/>
    <n v="7370592"/>
    <n v="0"/>
    <n v="7370592"/>
    <n v="0"/>
    <n v="7370592"/>
    <n v="0"/>
    <n v="7370592"/>
    <n v="0"/>
    <n v="7370592"/>
    <n v="0"/>
  </r>
  <r>
    <s v="2500.1.1.1.4859"/>
    <s v="INVERSIÓN"/>
    <x v="0"/>
    <s v="1 - Ajustar el modelo de operación y de gestión catastral del Instituto"/>
    <x v="0"/>
    <x v="0"/>
    <n v="80111601"/>
    <x v="0"/>
    <s v="N/A"/>
    <s v="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de Meta."/>
    <s v="Agosto"/>
    <s v="Agosto"/>
    <n v="5"/>
    <s v="N/A"/>
    <x v="0"/>
    <n v="36852960"/>
    <n v="36852960"/>
    <s v="2. Prioridad Alta"/>
    <s v="Actualización DT"/>
    <s v="NO"/>
    <s v="N/A"/>
    <s v="2614 - Dirección Territorial Meta"/>
    <s v="2.3 - Gestión Catastral"/>
    <s v="2.3-1 - Formación y actualización catastral"/>
    <s v="SER - Adquisición de servicios"/>
    <s v="SER012 - Prestación de servicios personas naturales"/>
    <s v="2614 - Por definir"/>
    <n v="0"/>
    <n v="0"/>
    <s v="NO APLICA"/>
    <n v="0"/>
    <n v="0"/>
    <n v="0"/>
    <n v="0"/>
    <n v="0"/>
    <n v="0"/>
    <n v="0"/>
    <n v="0"/>
    <n v="0"/>
    <n v="0"/>
    <n v="0"/>
    <n v="0"/>
    <n v="0"/>
    <n v="0"/>
    <n v="36852960"/>
    <n v="7370592"/>
    <n v="0"/>
    <n v="7370592"/>
    <n v="0"/>
    <n v="7370592"/>
    <n v="0"/>
    <n v="7370592"/>
    <n v="0"/>
    <n v="7370592"/>
    <n v="0"/>
  </r>
  <r>
    <s v="2500.1.1.1.4860"/>
    <s v="INVERSIÓN"/>
    <x v="0"/>
    <s v="1 - Ajustar el modelo de operación y de gestión catastral del Instituto"/>
    <x v="0"/>
    <x v="0"/>
    <n v="80111601"/>
    <x v="0"/>
    <s v="N/A"/>
    <s v="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de Meta."/>
    <s v="Agosto"/>
    <s v="Agosto"/>
    <n v="5"/>
    <s v="N/A"/>
    <x v="0"/>
    <n v="36852960"/>
    <n v="36852960"/>
    <s v="2. Prioridad Alta"/>
    <s v="Actualización DT"/>
    <s v="NO"/>
    <s v="N/A"/>
    <s v="2614 - Dirección Territorial Meta"/>
    <s v="2.3 - Gestión Catastral"/>
    <s v="2.3-1 - Formación y actualización catastral"/>
    <s v="SER - Adquisición de servicios"/>
    <s v="SER012 - Prestación de servicios personas naturales"/>
    <s v="2614 - Por definir"/>
    <n v="0"/>
    <n v="0"/>
    <s v="NO APLICA"/>
    <n v="0"/>
    <n v="0"/>
    <n v="0"/>
    <n v="0"/>
    <n v="0"/>
    <n v="0"/>
    <n v="0"/>
    <n v="0"/>
    <n v="0"/>
    <n v="0"/>
    <n v="0"/>
    <n v="0"/>
    <n v="0"/>
    <n v="0"/>
    <n v="36852960"/>
    <n v="7370592"/>
    <n v="0"/>
    <n v="7370592"/>
    <n v="0"/>
    <n v="7370592"/>
    <n v="0"/>
    <n v="7370592"/>
    <n v="0"/>
    <n v="7370592"/>
    <n v="0"/>
  </r>
  <r>
    <s v="2500.1.1.1.4861"/>
    <s v="INVERSIÓN"/>
    <x v="0"/>
    <s v="1 - Ajustar el modelo de operación y de gestión catastral del Instituto"/>
    <x v="0"/>
    <x v="0"/>
    <n v="80111601"/>
    <x v="0"/>
    <s v="N/A"/>
    <s v="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de Meta."/>
    <s v="Agosto"/>
    <s v="Agosto"/>
    <n v="5"/>
    <s v="N/A"/>
    <x v="0"/>
    <n v="36852960"/>
    <n v="36852960"/>
    <s v="2. Prioridad Alta"/>
    <s v="Actualización DT"/>
    <s v="NO"/>
    <s v="N/A"/>
    <s v="2614 - Dirección Territorial Meta"/>
    <s v="2.3 - Gestión Catastral"/>
    <s v="2.3-1 - Formación y actualización catastral"/>
    <s v="SER - Adquisición de servicios"/>
    <s v="SER012 - Prestación de servicios personas naturales"/>
    <s v="2614 - Por definir"/>
    <n v="0"/>
    <n v="0"/>
    <s v="NO APLICA"/>
    <n v="0"/>
    <n v="0"/>
    <n v="0"/>
    <n v="0"/>
    <n v="0"/>
    <n v="0"/>
    <n v="0"/>
    <n v="0"/>
    <n v="0"/>
    <n v="0"/>
    <n v="0"/>
    <n v="0"/>
    <n v="0"/>
    <n v="0"/>
    <n v="36852960"/>
    <n v="7370592"/>
    <n v="0"/>
    <n v="7370592"/>
    <n v="0"/>
    <n v="7370592"/>
    <n v="0"/>
    <n v="7370592"/>
    <n v="0"/>
    <n v="7370592"/>
    <n v="0"/>
  </r>
  <r>
    <s v="2500.1.1.1.4862"/>
    <s v="INVERSIÓN"/>
    <x v="0"/>
    <s v="1 - Ajustar el modelo de operación y de gestión catastral del Instituto"/>
    <x v="0"/>
    <x v="0"/>
    <n v="80111601"/>
    <x v="0"/>
    <s v="N/A"/>
    <s v="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de Meta."/>
    <s v="Agosto"/>
    <s v="Agosto"/>
    <n v="5"/>
    <s v="N/A"/>
    <x v="0"/>
    <n v="36852960"/>
    <n v="36852960"/>
    <s v="2. Prioridad Alta"/>
    <s v="Actualización DT"/>
    <s v="NO"/>
    <s v="N/A"/>
    <s v="2614 - Dirección Territorial Meta"/>
    <s v="2.3 - Gestión Catastral"/>
    <s v="2.3-1 - Formación y actualización catastral"/>
    <s v="SER - Adquisición de servicios"/>
    <s v="SER012 - Prestación de servicios personas naturales"/>
    <s v="2614 - Por definir"/>
    <n v="0"/>
    <n v="0"/>
    <s v="NO APLICA"/>
    <n v="0"/>
    <n v="0"/>
    <n v="0"/>
    <n v="0"/>
    <n v="0"/>
    <n v="0"/>
    <n v="0"/>
    <n v="0"/>
    <n v="0"/>
    <n v="0"/>
    <n v="0"/>
    <n v="0"/>
    <n v="0"/>
    <n v="0"/>
    <n v="36852960"/>
    <n v="7370592"/>
    <n v="0"/>
    <n v="7370592"/>
    <n v="0"/>
    <n v="7370592"/>
    <n v="0"/>
    <n v="7370592"/>
    <n v="0"/>
    <n v="7370592"/>
    <n v="0"/>
  </r>
  <r>
    <s v="2500.1.1.1.4863"/>
    <s v="INVERSIÓN"/>
    <x v="0"/>
    <s v="1 - Ajustar el modelo de operación y de gestión catastral del Instituto"/>
    <x v="0"/>
    <x v="0"/>
    <n v="80111601"/>
    <x v="0"/>
    <s v="N/A"/>
    <s v="Prestación de Servicios Profesionales para dar apoyo jurídico desde el aspecto catastral y contractual en los procesos de formación y actualización catastral con enfoque multipropósito a cargo de la Dirección territorial de Meta."/>
    <s v="Agosto"/>
    <s v="Agosto"/>
    <n v="5"/>
    <s v="N/A"/>
    <x v="0"/>
    <n v="36852960"/>
    <n v="36852960"/>
    <s v="2. Prioridad Alta"/>
    <s v="Actualización DT"/>
    <s v="NO"/>
    <s v="N/A"/>
    <s v="2614 - Dirección Territorial Meta"/>
    <s v="2.3 - Gestión Catastral"/>
    <s v="2.3-1 - Formación y actualización catastral"/>
    <s v="SER - Adquisición de servicios"/>
    <s v="SER012 - Prestación de servicios personas naturales"/>
    <s v="2614 - Por definir"/>
    <n v="0"/>
    <n v="0"/>
    <s v="NO APLICA"/>
    <n v="0"/>
    <n v="0"/>
    <n v="0"/>
    <n v="0"/>
    <n v="0"/>
    <n v="0"/>
    <n v="0"/>
    <n v="0"/>
    <n v="0"/>
    <n v="0"/>
    <n v="0"/>
    <n v="0"/>
    <n v="0"/>
    <n v="0"/>
    <n v="36852960"/>
    <n v="7370592"/>
    <n v="0"/>
    <n v="7370592"/>
    <n v="0"/>
    <n v="7370592"/>
    <n v="0"/>
    <n v="7370592"/>
    <n v="0"/>
    <n v="7370592"/>
    <n v="0"/>
  </r>
  <r>
    <s v="2500.1.1.1.4864"/>
    <s v="INVERSIÓN"/>
    <x v="0"/>
    <s v="1 - Ajustar el modelo de operación y de gestión catastral del Instituto"/>
    <x v="0"/>
    <x v="0"/>
    <n v="80111601"/>
    <x v="0"/>
    <s v="N/A"/>
    <s v="Prestación de Servicios Profesionales para dar apoyo jurídico desde el aspecto predial y registral en los procesos de formación y actualización catastral con enfoque multipropósito a cargo de la Dirección territorial de Meta."/>
    <s v="Agosto"/>
    <s v="Agosto"/>
    <n v="5"/>
    <s v="N/A"/>
    <x v="0"/>
    <n v="36852960"/>
    <n v="36852960"/>
    <s v="2. Prioridad Alta"/>
    <s v="Actualización DT"/>
    <s v="NO"/>
    <s v="N/A"/>
    <s v="2614 - Dirección Territorial Meta"/>
    <s v="2.3 - Gestión Catastral"/>
    <s v="2.3-1 - Formación y actualización catastral"/>
    <s v="SER - Adquisición de servicios"/>
    <s v="SER012 - Prestación de servicios personas naturales"/>
    <s v="2614 - Por definir"/>
    <n v="0"/>
    <n v="0"/>
    <s v="NO APLICA"/>
    <n v="0"/>
    <n v="0"/>
    <n v="0"/>
    <n v="0"/>
    <n v="0"/>
    <n v="0"/>
    <n v="0"/>
    <n v="0"/>
    <n v="0"/>
    <n v="0"/>
    <n v="0"/>
    <n v="0"/>
    <n v="0"/>
    <n v="0"/>
    <n v="36852960"/>
    <n v="7370592"/>
    <n v="0"/>
    <n v="7370592"/>
    <n v="0"/>
    <n v="7370592"/>
    <n v="0"/>
    <n v="7370592"/>
    <n v="0"/>
    <n v="7370592"/>
    <n v="0"/>
  </r>
  <r>
    <s v="2500.1.1.1.4865"/>
    <s v="INVERSIÓN"/>
    <x v="0"/>
    <s v="1 - Ajustar el modelo de operación y de gestión catastral del Instituto"/>
    <x v="0"/>
    <x v="0"/>
    <n v="80111601"/>
    <x v="0"/>
    <s v="N/A"/>
    <s v="Prestación de Servicios Profesionales para dar apoyo jurídico desde el aspecto  predial y registral en los procesos de formación y actualización catastral con enfoque multipropósito a cargo de la Dirección territorial de Meta."/>
    <s v="Agosto"/>
    <s v="Agosto"/>
    <n v="5"/>
    <s v="N/A"/>
    <x v="0"/>
    <n v="36852960"/>
    <n v="36852960"/>
    <s v="2. Prioridad Alta"/>
    <s v="Actualización DT"/>
    <s v="NO"/>
    <s v="N/A"/>
    <s v="2614 - Dirección Territorial Meta"/>
    <s v="2.3 - Gestión Catastral"/>
    <s v="2.3-1 - Formación y actualización catastral"/>
    <s v="SER - Adquisición de servicios"/>
    <s v="SER012 - Prestación de servicios personas naturales"/>
    <s v="2614 - Por definir"/>
    <n v="0"/>
    <n v="0"/>
    <s v="NO APLICA"/>
    <n v="0"/>
    <n v="0"/>
    <n v="0"/>
    <n v="0"/>
    <n v="0"/>
    <n v="0"/>
    <n v="0"/>
    <n v="0"/>
    <n v="0"/>
    <n v="0"/>
    <n v="0"/>
    <n v="0"/>
    <n v="0"/>
    <n v="0"/>
    <n v="36852960"/>
    <n v="7370592"/>
    <n v="0"/>
    <n v="7370592"/>
    <n v="0"/>
    <n v="7370592"/>
    <n v="0"/>
    <n v="7370592"/>
    <n v="0"/>
    <n v="7370592"/>
    <n v="0"/>
  </r>
  <r>
    <s v="2500.1.1.1.4866"/>
    <s v="INVERSIÓN"/>
    <x v="0"/>
    <s v="1 - Ajustar el modelo de operación y de gestión catastral del Instituto"/>
    <x v="0"/>
    <x v="0"/>
    <n v="80111601"/>
    <x v="0"/>
    <s v="N/A"/>
    <s v="Prestación de Servicios Profesionales para dar apoyo jurídico desde el aspecto catastral y contractual en los procesos de formación y actualización catastral con enfoque multipropósito a cargo de la Dirección territorial de Meta."/>
    <s v="Agosto"/>
    <s v="Agosto"/>
    <n v="5"/>
    <s v="N/A"/>
    <x v="0"/>
    <n v="36852960"/>
    <n v="36852960"/>
    <s v="2. Prioridad Alta"/>
    <s v="Actualización DT"/>
    <s v="NO"/>
    <s v="N/A"/>
    <s v="2614 - Dirección Territorial Meta"/>
    <s v="2.3 - Gestión Catastral"/>
    <s v="2.3-1 - Formación y actualización catastral"/>
    <s v="SER - Adquisición de servicios"/>
    <s v="SER012 - Prestación de servicios personas naturales"/>
    <s v="2614 - Por definir"/>
    <n v="0"/>
    <n v="0"/>
    <s v="NO APLICA"/>
    <n v="0"/>
    <n v="0"/>
    <n v="0"/>
    <n v="0"/>
    <n v="0"/>
    <n v="0"/>
    <n v="0"/>
    <n v="0"/>
    <n v="0"/>
    <n v="0"/>
    <n v="0"/>
    <n v="0"/>
    <n v="0"/>
    <n v="0"/>
    <n v="36852960"/>
    <n v="7370592"/>
    <n v="0"/>
    <n v="7370592"/>
    <n v="0"/>
    <n v="7370592"/>
    <n v="0"/>
    <n v="7370592"/>
    <n v="0"/>
    <n v="7370592"/>
    <n v="0"/>
  </r>
  <r>
    <s v="2500.1.1.1.4867"/>
    <s v="INVERSIÓN"/>
    <x v="0"/>
    <s v="1 - Ajustar el modelo de operación y de gestión catastral del Instituto"/>
    <x v="0"/>
    <x v="0"/>
    <n v="80111601"/>
    <x v="0"/>
    <s v="N/A"/>
    <s v="Prestacion de  servicios profesionales para realizar actividades de seguimiento en el marco de los procesos de evaluación y aseguramiento de calidad geografica en los procesos de formacion y actualizacion catastral con enfoque multipropósito a cargo de la Dirección Territorial de Meta."/>
    <s v="Agosto"/>
    <s v="Agosto"/>
    <n v="5"/>
    <s v="N/A"/>
    <x v="0"/>
    <n v="36852960"/>
    <n v="36852960"/>
    <s v="2. Prioridad Alta"/>
    <s v="Actualización DT"/>
    <s v="NO"/>
    <s v="N/A"/>
    <s v="2614 - Dirección Territorial Meta"/>
    <s v="2.3 - Gestión Catastral"/>
    <s v="2.3-1 - Formación y actualización catastral"/>
    <s v="SER - Adquisición de servicios"/>
    <s v="SER012 - Prestación de servicios personas naturales"/>
    <s v="2614 - Por definir"/>
    <n v="0"/>
    <n v="0"/>
    <s v="NO APLICA"/>
    <n v="0"/>
    <n v="0"/>
    <n v="0"/>
    <n v="0"/>
    <n v="0"/>
    <n v="0"/>
    <n v="0"/>
    <n v="0"/>
    <n v="0"/>
    <n v="0"/>
    <n v="0"/>
    <n v="0"/>
    <n v="0"/>
    <n v="0"/>
    <n v="36852960"/>
    <n v="7370592"/>
    <n v="0"/>
    <n v="7370592"/>
    <n v="0"/>
    <n v="7370592"/>
    <n v="0"/>
    <n v="7370592"/>
    <n v="0"/>
    <n v="7370592"/>
    <n v="0"/>
  </r>
  <r>
    <s v="2500.1.1.1.4868"/>
    <s v="INVERSIÓN"/>
    <x v="0"/>
    <s v="1 - Ajustar el modelo de operación y de gestión catastral del Instituto"/>
    <x v="0"/>
    <x v="0"/>
    <n v="80111601"/>
    <x v="0"/>
    <s v="N/A"/>
    <s v="Prestacion de  servicios profesionales para realizar actividades de seguimiento en el marco de los procesos de evaluación y aseguramiento de calidad geografica en los procesos de formacion y actualizacion catastral con enfoque multipropósito a cargo de la Dirección Territorial de Meta."/>
    <s v="Agosto"/>
    <s v="Agosto"/>
    <n v="5"/>
    <s v="N/A"/>
    <x v="0"/>
    <n v="36852960"/>
    <n v="36852960"/>
    <s v="2. Prioridad Alta"/>
    <s v="Actualización DT"/>
    <s v="NO"/>
    <s v="N/A"/>
    <s v="2614 - Dirección Territorial Meta"/>
    <s v="2.3 - Gestión Catastral"/>
    <s v="2.3-1 - Formación y actualización catastral"/>
    <s v="SER - Adquisición de servicios"/>
    <s v="SER012 - Prestación de servicios personas naturales"/>
    <s v="2614 - Por definir"/>
    <n v="0"/>
    <n v="0"/>
    <s v="NO APLICA"/>
    <n v="0"/>
    <n v="0"/>
    <n v="0"/>
    <n v="0"/>
    <n v="0"/>
    <n v="0"/>
    <n v="0"/>
    <n v="0"/>
    <n v="0"/>
    <n v="0"/>
    <n v="0"/>
    <n v="0"/>
    <n v="0"/>
    <n v="0"/>
    <n v="36852960"/>
    <n v="7370592"/>
    <n v="0"/>
    <n v="7370592"/>
    <n v="0"/>
    <n v="7370592"/>
    <n v="0"/>
    <n v="7370592"/>
    <n v="0"/>
    <n v="7370592"/>
    <n v="0"/>
  </r>
  <r>
    <s v="2500.1.1.1.4869"/>
    <s v="INVERSIÓN"/>
    <x v="0"/>
    <s v="1 - Ajustar el modelo de operación y de gestión catastral del Instituto"/>
    <x v="0"/>
    <x v="0"/>
    <n v="80111601"/>
    <x v="0"/>
    <s v="N/A"/>
    <s v="Prestacion de  servicios profesionales para realizar actividades de seguimiento en el marco de los procesos de evaluación y aseguramiento de calidad geografica en los procesos de formacion y actualizacion catastral con enfoque multipropósito a cargo de la Dirección Territorial de Meta."/>
    <s v="Agosto"/>
    <s v="Agosto"/>
    <n v="5"/>
    <s v="N/A"/>
    <x v="0"/>
    <n v="36852960"/>
    <n v="36852960"/>
    <s v="2. Prioridad Alta"/>
    <s v="Actualización DT"/>
    <s v="NO"/>
    <s v="N/A"/>
    <s v="2614 - Dirección Territorial Meta"/>
    <s v="2.3 - Gestión Catastral"/>
    <s v="2.3-1 - Formación y actualización catastral"/>
    <s v="SER - Adquisición de servicios"/>
    <s v="SER012 - Prestación de servicios personas naturales"/>
    <s v="2614 - Por definir"/>
    <n v="0"/>
    <n v="0"/>
    <s v="NO APLICA"/>
    <n v="0"/>
    <n v="0"/>
    <n v="0"/>
    <n v="0"/>
    <n v="0"/>
    <n v="0"/>
    <n v="0"/>
    <n v="0"/>
    <n v="0"/>
    <n v="0"/>
    <n v="0"/>
    <n v="0"/>
    <n v="0"/>
    <n v="0"/>
    <n v="36852960"/>
    <n v="7370592"/>
    <n v="0"/>
    <n v="7370592"/>
    <n v="0"/>
    <n v="7370592"/>
    <n v="0"/>
    <n v="7370592"/>
    <n v="0"/>
    <n v="7370592"/>
    <n v="0"/>
  </r>
  <r>
    <s v="2500.1.1.1.4870"/>
    <s v="INVERSIÓN"/>
    <x v="0"/>
    <s v="1 - Ajustar el modelo de operación y de gestión catastral del Instituto"/>
    <x v="0"/>
    <x v="0"/>
    <n v="80111601"/>
    <x v="0"/>
    <s v="N/A"/>
    <s v="Prestacion de  servicios profesionales para realizar actividades de seguimiento en el marco de los procesos de evaluación y aseguramiento de calidad geografica en los procesos de formacion y actualizacion catastral con enfoque multipropósito a cargo de la Dirección Territorial de Meta."/>
    <s v="Agosto"/>
    <s v="Agosto"/>
    <n v="5"/>
    <s v="N/A"/>
    <x v="0"/>
    <n v="36852960"/>
    <n v="36852960"/>
    <s v="2. Prioridad Alta"/>
    <s v="Actualización DT"/>
    <s v="NO"/>
    <s v="N/A"/>
    <s v="2614 - Dirección Territorial Meta"/>
    <s v="2.3 - Gestión Catastral"/>
    <s v="2.3-1 - Formación y actualización catastral"/>
    <s v="SER - Adquisición de servicios"/>
    <s v="SER012 - Prestación de servicios personas naturales"/>
    <s v="2614 - Por definir"/>
    <n v="0"/>
    <n v="0"/>
    <s v="NO APLICA"/>
    <n v="0"/>
    <n v="0"/>
    <n v="0"/>
    <n v="0"/>
    <n v="0"/>
    <n v="0"/>
    <n v="0"/>
    <n v="0"/>
    <n v="0"/>
    <n v="0"/>
    <n v="0"/>
    <n v="0"/>
    <n v="0"/>
    <n v="0"/>
    <n v="36852960"/>
    <n v="7370592"/>
    <n v="0"/>
    <n v="7370592"/>
    <n v="0"/>
    <n v="7370592"/>
    <n v="0"/>
    <n v="7370592"/>
    <n v="0"/>
    <n v="7370592"/>
    <n v="0"/>
  </r>
  <r>
    <s v="2500.1.1.1.4871"/>
    <s v="INVERSIÓN"/>
    <x v="0"/>
    <s v="1 - Ajustar el modelo de operación y de gestión catastral del Instituto"/>
    <x v="0"/>
    <x v="0"/>
    <n v="80111601"/>
    <x v="0"/>
    <s v="N/A"/>
    <s v="Prestacion de  servicios profesionales para realizar actividades de seguimiento en el marco de los procesos de evaluación y aseguramiento de calidad geografica en los procesos de formacion y actualizacion catastral con enfoque multipropósito a cargo de la Dirección Territorial de Meta."/>
    <s v="Agosto"/>
    <s v="Agosto"/>
    <n v="5"/>
    <s v="N/A"/>
    <x v="0"/>
    <n v="36852960"/>
    <n v="36852960"/>
    <s v="2. Prioridad Alta"/>
    <s v="Actualización DT"/>
    <s v="NO"/>
    <s v="N/A"/>
    <s v="2614 - Dirección Territorial Meta"/>
    <s v="2.3 - Gestión Catastral"/>
    <s v="2.3-1 - Formación y actualización catastral"/>
    <s v="SER - Adquisición de servicios"/>
    <s v="SER012 - Prestación de servicios personas naturales"/>
    <s v="2614 - Por definir"/>
    <n v="0"/>
    <n v="0"/>
    <s v="NO APLICA"/>
    <n v="0"/>
    <n v="0"/>
    <n v="0"/>
    <n v="0"/>
    <n v="0"/>
    <n v="0"/>
    <n v="0"/>
    <n v="0"/>
    <n v="0"/>
    <n v="0"/>
    <n v="0"/>
    <n v="0"/>
    <n v="0"/>
    <n v="0"/>
    <n v="36852960"/>
    <n v="7370592"/>
    <n v="0"/>
    <n v="7370592"/>
    <n v="0"/>
    <n v="7370592"/>
    <n v="0"/>
    <n v="7370592"/>
    <n v="0"/>
    <n v="7370592"/>
    <n v="0"/>
  </r>
  <r>
    <s v="2500.1.1.1.4872"/>
    <s v="INVERSIÓN"/>
    <x v="0"/>
    <s v="1 - Ajustar el modelo de operación y de gestión catastral del Instituto"/>
    <x v="0"/>
    <x v="0"/>
    <n v="80111601"/>
    <x v="0"/>
    <s v="N/A"/>
    <s v="Prestacion de  servicios profesionales para realizar actividades de seguimiento en el marco de los procesos de evaluación y aseguramiento de calidad geografica en los procesos de formacion y actualizacion catastral con enfoque multipropósito a cargo de la Dirección Territorial de Meta."/>
    <s v="Agosto"/>
    <s v="Agosto"/>
    <n v="5"/>
    <s v="N/A"/>
    <x v="0"/>
    <n v="36852960"/>
    <n v="36852960"/>
    <s v="2. Prioridad Alta"/>
    <s v="Actualización DT"/>
    <s v="NO"/>
    <s v="N/A"/>
    <s v="2614 - Dirección Territorial Meta"/>
    <s v="2.3 - Gestión Catastral"/>
    <s v="2.3-1 - Formación y actualización catastral"/>
    <s v="SER - Adquisición de servicios"/>
    <s v="SER012 - Prestación de servicios personas naturales"/>
    <s v="2614 - Por definir"/>
    <n v="0"/>
    <n v="0"/>
    <s v="NO APLICA"/>
    <n v="0"/>
    <n v="0"/>
    <n v="0"/>
    <n v="0"/>
    <n v="0"/>
    <n v="0"/>
    <n v="0"/>
    <n v="0"/>
    <n v="0"/>
    <n v="0"/>
    <n v="0"/>
    <n v="0"/>
    <n v="0"/>
    <n v="0"/>
    <n v="36852960"/>
    <n v="7370592"/>
    <n v="0"/>
    <n v="7370592"/>
    <n v="0"/>
    <n v="7370592"/>
    <n v="0"/>
    <n v="7370592"/>
    <n v="0"/>
    <n v="7370592"/>
    <n v="0"/>
  </r>
  <r>
    <s v="2500.1.1.1.4873"/>
    <s v="INVERSIÓN"/>
    <x v="0"/>
    <s v="1 - Ajustar el modelo de operación y de gestión catastral del Instituto"/>
    <x v="0"/>
    <x v="0"/>
    <n v="80111601"/>
    <x v="0"/>
    <s v="N/A"/>
    <s v="Prestacion de  servicios profesionales para realizar actividades de seguimiento en el marco de los procesos de evaluación y aseguramiento de calidad geografica en los procesos de formacion y actualizacion catastral con enfoque multipropósito a cargo de la Dirección Territorial de Meta."/>
    <s v="Agosto"/>
    <s v="Agosto"/>
    <n v="5"/>
    <s v="N/A"/>
    <x v="0"/>
    <n v="36852960"/>
    <n v="36852960"/>
    <s v="2. Prioridad Alta"/>
    <s v="Actualización DT"/>
    <s v="NO"/>
    <s v="N/A"/>
    <s v="2614 - Dirección Territorial Meta"/>
    <s v="2.3 - Gestión Catastral"/>
    <s v="2.3-1 - Formación y actualización catastral"/>
    <s v="SER - Adquisición de servicios"/>
    <s v="SER012 - Prestación de servicios personas naturales"/>
    <s v="2614 - Por definir"/>
    <n v="0"/>
    <n v="0"/>
    <s v="NO APLICA"/>
    <n v="0"/>
    <n v="0"/>
    <n v="0"/>
    <n v="0"/>
    <n v="0"/>
    <n v="0"/>
    <n v="0"/>
    <n v="0"/>
    <n v="0"/>
    <n v="0"/>
    <n v="0"/>
    <n v="0"/>
    <n v="0"/>
    <n v="0"/>
    <n v="36852960"/>
    <n v="7370592"/>
    <n v="0"/>
    <n v="7370592"/>
    <n v="0"/>
    <n v="7370592"/>
    <n v="0"/>
    <n v="7370592"/>
    <n v="0"/>
    <n v="7370592"/>
    <n v="0"/>
  </r>
  <r>
    <s v="2500.1.1.1.4874"/>
    <s v="INVERSIÓN"/>
    <x v="0"/>
    <s v="1 - Ajustar el modelo de operación y de gestión catastral del Instituto"/>
    <x v="0"/>
    <x v="0"/>
    <n v="80111601"/>
    <x v="0"/>
    <s v="N/A"/>
    <s v="Prestacion de  servicios profesionales para realizar actividades de seguimiento en el marco de los procesos de evaluación y aseguramiento de calidad geografica en los procesos de formacion y actualizacion catastral con enfoque multipropósito a cargo de la Dirección Territorial de Meta."/>
    <s v="Agosto"/>
    <s v="Agosto"/>
    <n v="5"/>
    <s v="N/A"/>
    <x v="0"/>
    <n v="36852960"/>
    <n v="36852960"/>
    <s v="2. Prioridad Alta"/>
    <s v="Actualización DT"/>
    <s v="NO"/>
    <s v="N/A"/>
    <s v="2614 - Dirección Territorial Meta"/>
    <s v="2.3 - Gestión Catastral"/>
    <s v="2.3-1 - Formación y actualización catastral"/>
    <s v="SER - Adquisición de servicios"/>
    <s v="SER012 - Prestación de servicios personas naturales"/>
    <s v="2614 - Por definir"/>
    <n v="0"/>
    <n v="0"/>
    <s v="NO APLICA"/>
    <n v="0"/>
    <n v="0"/>
    <n v="0"/>
    <n v="0"/>
    <n v="0"/>
    <n v="0"/>
    <n v="0"/>
    <n v="0"/>
    <n v="0"/>
    <n v="0"/>
    <n v="0"/>
    <n v="0"/>
    <n v="0"/>
    <n v="0"/>
    <n v="36852960"/>
    <n v="7370592"/>
    <n v="0"/>
    <n v="7370592"/>
    <n v="0"/>
    <n v="7370592"/>
    <n v="0"/>
    <n v="7370592"/>
    <n v="0"/>
    <n v="7370592"/>
    <n v="0"/>
  </r>
  <r>
    <s v="2500.1.1.1.4875"/>
    <s v="INVERSIÓN"/>
    <x v="0"/>
    <s v="1 - Ajustar el modelo de operación y de gestión catastral del Instituto"/>
    <x v="0"/>
    <x v="0"/>
    <n v="80111601"/>
    <x v="0"/>
    <s v="N/A"/>
    <s v="Prestacion de  servicios profesionales para realizar actividades de seguimiento en el marco de los procesos de evaluación y aseguramiento de calidad geografica en los procesos de formacion y actualizacion catastral con enfoque multipropósito a cargo de la Dirección Territorial de Meta."/>
    <s v="Agosto"/>
    <s v="Agosto"/>
    <n v="5"/>
    <s v="N/A"/>
    <x v="0"/>
    <n v="36852960"/>
    <n v="36852960"/>
    <s v="2. Prioridad Alta"/>
    <s v="Actualización DT"/>
    <s v="NO"/>
    <s v="N/A"/>
    <s v="2614 - Dirección Territorial Meta"/>
    <s v="2.3 - Gestión Catastral"/>
    <s v="2.3-1 - Formación y actualización catastral"/>
    <s v="SER - Adquisición de servicios"/>
    <s v="SER012 - Prestación de servicios personas naturales"/>
    <s v="2614 - Por definir"/>
    <n v="0"/>
    <n v="0"/>
    <s v="NO APLICA"/>
    <n v="0"/>
    <n v="0"/>
    <n v="0"/>
    <n v="0"/>
    <n v="0"/>
    <n v="0"/>
    <n v="0"/>
    <n v="0"/>
    <n v="0"/>
    <n v="0"/>
    <n v="0"/>
    <n v="0"/>
    <n v="0"/>
    <n v="0"/>
    <n v="36852960"/>
    <n v="7370592"/>
    <n v="0"/>
    <n v="7370592"/>
    <n v="0"/>
    <n v="7370592"/>
    <n v="0"/>
    <n v="7370592"/>
    <n v="0"/>
    <n v="7370592"/>
    <n v="0"/>
  </r>
  <r>
    <s v="2500.1.1.1.4876"/>
    <s v="INVERSIÓN"/>
    <x v="0"/>
    <s v="1 - Ajustar el modelo de operación y de gestión catastral del Instituto"/>
    <x v="0"/>
    <x v="0"/>
    <n v="80111601"/>
    <x v="0"/>
    <s v="N/A"/>
    <s v="Prestar sus servicios profesionales para apoyar jurídicamente a la Dirección Territorial Tolima en los tramites  requeridos en el marco de los  procesos de actualización catastral de su competencia."/>
    <s v="Agosto"/>
    <s v="Agosto"/>
    <n v="4"/>
    <s v="Contratación directa"/>
    <x v="0"/>
    <n v="29482368"/>
    <n v="29482368"/>
    <s v="  1. Prioridad Crítica  "/>
    <s v="Actualización DT"/>
    <s v="NO"/>
    <s v="N/A"/>
    <s v="2621 - Dirección Territorial Tolima"/>
    <s v="2.3 - Gestión Catastral"/>
    <s v="2.3-1 - Formación y actualización catastral"/>
    <s v="SER - Adquisición de servicios"/>
    <s v="SER012 - Prestación de servicios personas naturales"/>
    <s v="Profesional Jurídico DT"/>
    <n v="0"/>
    <n v="0"/>
    <s v="NO APLICA"/>
    <n v="0"/>
    <n v="0"/>
    <n v="0"/>
    <n v="0"/>
    <n v="0"/>
    <n v="0"/>
    <n v="0"/>
    <n v="0"/>
    <n v="0"/>
    <n v="0"/>
    <n v="0"/>
    <n v="0"/>
    <n v="0"/>
    <n v="0"/>
    <n v="0"/>
    <n v="0"/>
    <n v="29482368"/>
    <n v="0"/>
    <n v="0"/>
    <n v="7370592"/>
    <n v="0"/>
    <n v="7370592"/>
    <n v="0"/>
    <n v="14741184"/>
    <n v="14224"/>
  </r>
  <r>
    <s v="2500.1.1.1.4877"/>
    <s v="INVERSIÓN"/>
    <x v="0"/>
    <s v="1 - Ajustar el modelo de operación y de gestión catastral del Instituto"/>
    <x v="0"/>
    <x v="0"/>
    <n v="80111601"/>
    <x v="0"/>
    <s v="N/A"/>
    <s v="Prestación de servicios profesionales para apoyar a la Dirección Territorial Tolima en temas financieros y contables en el marco de la ejecución del proceso de actualización y/o formación catastral."/>
    <s v="Agosto"/>
    <s v="Agosto"/>
    <n v="4"/>
    <s v="Contratación directa"/>
    <x v="0"/>
    <n v="29482368"/>
    <n v="29482368"/>
    <s v="  1. Prioridad Crítica  "/>
    <s v="Actualización DT"/>
    <s v="NO"/>
    <s v="N/A"/>
    <s v="2621 - Dirección Territorial Tolima"/>
    <s v="2.3 - Gestión Catastral"/>
    <s v="2.3-1 - Formación y actualización catastral"/>
    <s v="SER - Adquisición de servicios"/>
    <s v="SER012 - Prestación de servicios personas naturales"/>
    <s v="Profesional financiero DT"/>
    <n v="0"/>
    <n v="0"/>
    <s v="NO APLICA"/>
    <n v="0"/>
    <n v="0"/>
    <n v="0"/>
    <n v="0"/>
    <n v="0"/>
    <n v="0"/>
    <n v="0"/>
    <n v="0"/>
    <n v="0"/>
    <n v="0"/>
    <n v="0"/>
    <n v="0"/>
    <n v="0"/>
    <n v="0"/>
    <n v="0"/>
    <n v="0"/>
    <n v="29482368"/>
    <n v="0"/>
    <n v="0"/>
    <n v="7370592"/>
    <n v="0"/>
    <n v="7370592"/>
    <n v="0"/>
    <n v="14741184"/>
    <n v="14324"/>
  </r>
  <r>
    <s v="2500.1.1.1.4878"/>
    <s v="INVERSIÓN"/>
    <x v="0"/>
    <s v="1 - Ajustar el modelo de operación y de gestión catastral del Instituto"/>
    <x v="0"/>
    <x v="0"/>
    <n v="80111601"/>
    <x v="0"/>
    <s v="N/A"/>
    <s v="Prestación de servicios profesionales para apoyar a la Dirección Territorial Tolima en temas financieros y contables en el marco de la ejecución del proceso de actualización y/o formación catastral."/>
    <s v="Agosto"/>
    <s v="Agosto"/>
    <n v="4"/>
    <s v="Contratación directa"/>
    <x v="0"/>
    <n v="29482368"/>
    <n v="29482368"/>
    <s v="  1. Prioridad Crítica  "/>
    <s v="Actualización DT"/>
    <s v="NO"/>
    <s v="N/A"/>
    <s v="2621 - Dirección Territorial Tolima"/>
    <s v="2.3 - Gestión Catastral"/>
    <s v="2.3-1 - Formación y actualización catastral"/>
    <s v="SER - Adquisición de servicios"/>
    <s v="SER012 - Prestación de servicios personas naturales"/>
    <s v="Profesional financiero DT"/>
    <n v="0"/>
    <n v="0"/>
    <s v="NO APLICA"/>
    <n v="0"/>
    <n v="0"/>
    <n v="0"/>
    <n v="0"/>
    <n v="0"/>
    <n v="0"/>
    <n v="0"/>
    <n v="0"/>
    <n v="0"/>
    <n v="0"/>
    <n v="0"/>
    <n v="0"/>
    <n v="0"/>
    <n v="0"/>
    <n v="0"/>
    <n v="0"/>
    <n v="29482368"/>
    <n v="0"/>
    <n v="0"/>
    <n v="7370592"/>
    <n v="0"/>
    <n v="7370592"/>
    <n v="0"/>
    <n v="14741184"/>
    <n v="14024"/>
  </r>
  <r>
    <s v="2500.1.1.1.4879"/>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s v="Septiembre"/>
    <s v="Septiembre"/>
    <n v="4"/>
    <s v="N/A"/>
    <x v="0"/>
    <n v="29482368"/>
    <n v="29482368"/>
    <s v="  1. Prioridad Crítica  "/>
    <s v="Actualización DT"/>
    <s v="NO"/>
    <s v="N/A"/>
    <s v="2621 - Dirección Territorial Tolima"/>
    <s v="2.3 - Gestión Catastral"/>
    <s v="2.3-1 - Formación y actualización catastral"/>
    <s v="SER - Adquisición de servicios"/>
    <s v="SER012 - Prestación de servicios personas naturales"/>
    <s v="Avaluador Senior DT"/>
    <n v="0"/>
    <n v="0"/>
    <s v="NO APLICA"/>
    <n v="0"/>
    <n v="0"/>
    <n v="0"/>
    <n v="0"/>
    <n v="0"/>
    <n v="0"/>
    <n v="0"/>
    <n v="0"/>
    <n v="0"/>
    <n v="0"/>
    <n v="0"/>
    <n v="0"/>
    <n v="0"/>
    <n v="0"/>
    <n v="0"/>
    <n v="0"/>
    <n v="29482368"/>
    <n v="0"/>
    <n v="0"/>
    <n v="7370592"/>
    <n v="0"/>
    <n v="7370592"/>
    <n v="0"/>
    <n v="14741184"/>
    <n v="14824"/>
  </r>
  <r>
    <s v="2500.1.1.1.4880"/>
    <s v="INVERSIÓN"/>
    <x v="0"/>
    <s v="1 - Ajustar el modelo de operación y de gestión catastral del Instituto"/>
    <x v="0"/>
    <x v="0"/>
    <n v="80161501"/>
    <x v="0"/>
    <s v="N/A"/>
    <s v="Prestacion de  servicios profesionales  para realizar actividades de apoyo administrativo a la direccion territorial,en todos los procesos de formacion y/o actualizacion en ejecución, talento humano y apoyo  en la contratación de la Dirección  Territorial Nariño."/>
    <s v="Septiembre"/>
    <s v="Septiembre"/>
    <n v="4"/>
    <s v="Contratación directa"/>
    <x v="0"/>
    <n v="13561016"/>
    <n v="13561016"/>
    <s v="2. Prioridad Alta"/>
    <s v="Actualización DT"/>
    <s v="NO"/>
    <s v="N/A"/>
    <s v="2615 - Dirección Territorial Nariño"/>
    <s v="2.3 - Gestión Catastral"/>
    <s v="2.3-1 - Formación y actualización catastral"/>
    <s v="SER - Adquisición de servicios"/>
    <s v="SER012 - Prestación de servicios personas naturales"/>
    <s v="Soporte administrativo - DT"/>
    <n v="0"/>
    <n v="0"/>
    <s v="NO APLICA"/>
    <n v="0"/>
    <n v="0"/>
    <n v="0"/>
    <n v="0"/>
    <n v="0"/>
    <n v="0"/>
    <n v="0"/>
    <n v="0"/>
    <n v="0"/>
    <n v="0"/>
    <n v="0"/>
    <n v="0"/>
    <n v="0"/>
    <n v="0"/>
    <n v="0"/>
    <n v="0"/>
    <n v="13561016"/>
    <n v="0"/>
    <n v="0"/>
    <n v="3390254"/>
    <n v="0"/>
    <n v="3390254"/>
    <n v="0"/>
    <n v="6780508"/>
    <n v="0"/>
  </r>
  <r>
    <s v="2500.1.1.1.4881"/>
    <s v="INVERSIÓN"/>
    <x v="0"/>
    <s v="1 - Ajustar el modelo de operación y de gestión catastral del Instituto"/>
    <x v="0"/>
    <x v="0"/>
    <n v="80161501"/>
    <x v="0"/>
    <s v="N/A"/>
    <s v="Prestación de servicios personales para realizar actividades de apoyo tecnico-operativo y soporte administrativo  en el proceso de direccionamiento estratégico de  la Dirección territorial Nariño. "/>
    <s v="Septiembre"/>
    <s v="Septiembre"/>
    <n v="4"/>
    <s v="Contratación directa"/>
    <x v="0"/>
    <n v="12687508"/>
    <n v="12687508"/>
    <s v="2. Prioridad Alta"/>
    <s v="Actualización DT"/>
    <s v="NO"/>
    <s v="N/A"/>
    <s v="2615 - Dirección Territorial Nariño"/>
    <s v="2.3 - Gestión Catastral"/>
    <s v="2.3-1 - Formación y actualización catastral"/>
    <s v="SER - Adquisición de servicios"/>
    <s v="SER012 - Prestación de servicios personas naturales"/>
    <s v="Apoyo Técnico Operativo"/>
    <n v="0"/>
    <n v="0"/>
    <s v="NO APLICA"/>
    <n v="0"/>
    <n v="0"/>
    <n v="0"/>
    <n v="0"/>
    <n v="0"/>
    <n v="0"/>
    <n v="0"/>
    <n v="0"/>
    <n v="0"/>
    <n v="0"/>
    <n v="0"/>
    <n v="0"/>
    <n v="0"/>
    <n v="0"/>
    <n v="0"/>
    <n v="0"/>
    <n v="12687508"/>
    <n v="0"/>
    <n v="0"/>
    <n v="3171877"/>
    <n v="0"/>
    <n v="3171877"/>
    <n v="0"/>
    <n v="6343754"/>
    <n v="0"/>
  </r>
  <r>
    <s v="2500.1.1.1.4882"/>
    <s v="INVERSIÓN"/>
    <x v="0"/>
    <s v="1 - Ajustar el modelo de operación y de gestión catastral del Instituto"/>
    <x v="0"/>
    <x v="0"/>
    <n v="80161501"/>
    <x v="0"/>
    <s v="N/A"/>
    <s v="Prestación de Servicios Profesionales para dar apoyo jurídico a la direccion territorial Nariño en los procesos de formacion y /o actualizacion y conservación  desde el aspecto contractual y catastral de los procesos."/>
    <s v="Septiembre"/>
    <s v="Septiembre"/>
    <n v="4"/>
    <s v="Contratación directa"/>
    <x v="0"/>
    <n v="29482368"/>
    <n v="29482368"/>
    <s v="2. Prioridad Alta"/>
    <s v="Actualización DT"/>
    <s v="NO"/>
    <s v="N/A"/>
    <s v="2615 - Dirección Territorial Nariño"/>
    <s v="2.3 - Gestión Catastral"/>
    <s v="2.3-1 - Formación y actualización catastral"/>
    <s v="SER - Adquisición de servicios"/>
    <s v="SER012 - Prestación de servicios personas naturales"/>
    <s v="Profesional Jurídico DT"/>
    <n v="0"/>
    <n v="0"/>
    <s v="NO APLICA"/>
    <n v="0"/>
    <n v="0"/>
    <n v="0"/>
    <n v="0"/>
    <n v="0"/>
    <n v="0"/>
    <n v="0"/>
    <n v="0"/>
    <n v="0"/>
    <n v="0"/>
    <n v="0"/>
    <n v="0"/>
    <n v="0"/>
    <n v="0"/>
    <n v="0"/>
    <n v="0"/>
    <n v="29482368"/>
    <n v="0"/>
    <n v="0"/>
    <n v="7370592"/>
    <n v="0"/>
    <n v="7370592"/>
    <n v="0"/>
    <n v="14741184"/>
    <n v="0"/>
  </r>
  <r>
    <s v="2500.1.1.1.4883"/>
    <s v="INVERSIÓN"/>
    <x v="0"/>
    <s v="1 - Ajustar el modelo de operación y de gestión catastral del Instituto"/>
    <x v="0"/>
    <x v="0"/>
    <n v="80161501"/>
    <x v="0"/>
    <s v="N/A"/>
    <s v="Prestacion de  servicios profesionales apoyando a la Dirección Territorial en la estructuración  y seguimiento de los proyectos asignados a la Dirección territorial."/>
    <s v="Septiembre"/>
    <s v="Septiembre"/>
    <n v="4"/>
    <s v="Contratación directa"/>
    <x v="0"/>
    <n v="29482368"/>
    <n v="29482368"/>
    <s v="2. Prioridad Alta"/>
    <s v="Actualización DT"/>
    <s v="NO"/>
    <s v="N/A"/>
    <s v="2615 - Dirección Territorial Nariño"/>
    <s v="2.3 - Gestión Catastral"/>
    <s v="2.3-1 - Formación y actualización catastral"/>
    <s v="SER - Adquisición de servicios"/>
    <s v="SER012 - Prestación de servicios personas naturales"/>
    <s v="Profesional catastral DT"/>
    <n v="0"/>
    <n v="0"/>
    <s v="NO APLICA"/>
    <n v="0"/>
    <n v="0"/>
    <n v="0"/>
    <n v="0"/>
    <n v="0"/>
    <n v="0"/>
    <n v="0"/>
    <n v="0"/>
    <n v="0"/>
    <n v="0"/>
    <n v="0"/>
    <n v="0"/>
    <n v="0"/>
    <n v="0"/>
    <n v="0"/>
    <n v="0"/>
    <n v="29482368"/>
    <n v="0"/>
    <n v="0"/>
    <n v="7370592"/>
    <n v="0"/>
    <n v="7370592"/>
    <n v="0"/>
    <n v="14741184"/>
    <n v="0"/>
  </r>
  <r>
    <s v="2500.1.1.1.4884"/>
    <s v="INVERSIÓN"/>
    <x v="0"/>
    <s v="1 - Ajustar el modelo de operación y de gestión catastral del Instituto"/>
    <x v="0"/>
    <x v="0"/>
    <n v="80111601"/>
    <x v="0"/>
    <s v="N/A"/>
    <s v="Prestación de Servicios Profesionales para dar apoyo jurídico en los procesos de formación y /o actualización desde el aspecto contractual y catastral de los procesos, en la Dirección Territorial  Magdalena"/>
    <s v="Junio"/>
    <s v="Junio"/>
    <n v="7"/>
    <s v="Contratación directa"/>
    <x v="0"/>
    <n v="50120026"/>
    <n v="50120026"/>
    <s v="101. No aplica"/>
    <s v="Actualización DT"/>
    <s v="NO"/>
    <s v="N/A"/>
    <s v="2613 - Dirección Territorial Magdalena"/>
    <s v="2.3 - Gestión Catastral"/>
    <s v="2.3-1 - Formación y actualización catastral"/>
    <s v="SER - Adquisición de servicios"/>
    <s v="SER012 - Prestación de servicios personas naturales"/>
    <s v="2613 - Por definir"/>
    <n v="0"/>
    <n v="0"/>
    <s v="NO APLICA"/>
    <n v="0"/>
    <n v="0"/>
    <n v="0"/>
    <n v="0"/>
    <n v="0"/>
    <n v="0"/>
    <n v="0"/>
    <n v="0"/>
    <n v="0"/>
    <n v="0"/>
    <n v="50120026"/>
    <n v="0"/>
    <n v="0"/>
    <n v="7370592"/>
    <n v="0"/>
    <n v="7370592"/>
    <n v="0"/>
    <n v="7370592"/>
    <n v="0"/>
    <n v="7370592"/>
    <n v="0"/>
    <n v="7370592"/>
    <n v="0"/>
    <n v="13267066"/>
    <n v="8924"/>
  </r>
  <r>
    <s v="2500.1.1.1.4885"/>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en la Dirección Territorial  Magdalena"/>
    <s v="Agosto"/>
    <s v="Agosto"/>
    <n v="4"/>
    <s v="Contratación directa"/>
    <x v="0"/>
    <n v="29482368"/>
    <n v="29482368"/>
    <s v="101. No aplica"/>
    <s v="Actualización DT"/>
    <s v="NO"/>
    <s v="N/A"/>
    <s v="2613 - Dirección Territorial Magdalena"/>
    <s v="2.3 - Gestión Catastral"/>
    <s v="2.3-1 - Formación y actualización catastral"/>
    <s v="SER - Adquisición de servicios"/>
    <s v="SER012 - Prestación de servicios personas naturales"/>
    <s v="2613 - Por definir"/>
    <n v="0"/>
    <n v="0"/>
    <s v="NO APLICA"/>
    <n v="0"/>
    <n v="0"/>
    <n v="0"/>
    <n v="0"/>
    <n v="0"/>
    <n v="0"/>
    <n v="0"/>
    <n v="0"/>
    <n v="0"/>
    <n v="0"/>
    <n v="0"/>
    <n v="0"/>
    <n v="0"/>
    <n v="0"/>
    <n v="29482368"/>
    <n v="0"/>
    <n v="0"/>
    <n v="7370592"/>
    <n v="0"/>
    <n v="7370592"/>
    <n v="0"/>
    <n v="7370592"/>
    <n v="0"/>
    <n v="7370592"/>
    <n v="0"/>
  </r>
  <r>
    <s v="2500.1.1.1.4886"/>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en la Dirección Territorial  Magdalena"/>
    <s v="Agosto"/>
    <s v="Agosto"/>
    <n v="4"/>
    <s v="Contratación directa"/>
    <x v="0"/>
    <n v="29482368"/>
    <n v="29482368"/>
    <s v="101. No aplica"/>
    <s v="Actualización DT"/>
    <s v="NO"/>
    <s v="N/A"/>
    <s v="2613 - Dirección Territorial Magdalena"/>
    <s v="2.3 - Gestión Catastral"/>
    <s v="2.3-1 - Formación y actualización catastral"/>
    <s v="SER - Adquisición de servicios"/>
    <s v="SER012 - Prestación de servicios personas naturales"/>
    <s v="2613 - Por definir"/>
    <n v="0"/>
    <n v="0"/>
    <s v="NO APLICA"/>
    <n v="0"/>
    <n v="0"/>
    <n v="0"/>
    <n v="0"/>
    <n v="0"/>
    <n v="0"/>
    <n v="0"/>
    <n v="0"/>
    <n v="0"/>
    <n v="0"/>
    <n v="0"/>
    <n v="0"/>
    <n v="0"/>
    <n v="0"/>
    <n v="29482368"/>
    <n v="0"/>
    <n v="0"/>
    <n v="7370592"/>
    <n v="0"/>
    <n v="7370592"/>
    <n v="0"/>
    <n v="7370592"/>
    <n v="0"/>
    <n v="7370592"/>
    <n v="0"/>
  </r>
  <r>
    <s v="2500.1.1.1.4887"/>
    <s v="INVERSIÓN"/>
    <x v="0"/>
    <s v="1 - Ajustar el modelo de operación y de gestión catastral del Instituto"/>
    <x v="0"/>
    <x v="0"/>
    <n v="80111601"/>
    <x v="0"/>
    <s v="N/A"/>
    <s v="Prestación de servicios como apoyo técnico-operativo en la realización de las actividades relacionadas con el componente económico de los proyectos de valoración masiva y puntual que se ejecuten en el IGAC en la Dirección Territorial  Magdalena"/>
    <s v="Agosto"/>
    <s v="Agosto"/>
    <n v="4"/>
    <s v="Contratación directa"/>
    <x v="0"/>
    <n v="12687508"/>
    <n v="12687508"/>
    <s v="101. No aplica"/>
    <s v="Actualización DT"/>
    <s v="NO"/>
    <s v="N/A"/>
    <s v="2613 - Dirección Territorial Magdalena"/>
    <s v="2.3 - Gestión Catastral"/>
    <s v="2.3-1 - Formación y actualización catastral"/>
    <s v="SER - Adquisición de servicios"/>
    <s v="SER012 - Prestación de servicios personas naturales"/>
    <s v="2613 - Por definir"/>
    <n v="0"/>
    <n v="0"/>
    <s v="NO APLICA"/>
    <n v="0"/>
    <n v="0"/>
    <n v="0"/>
    <n v="0"/>
    <n v="0"/>
    <n v="0"/>
    <n v="0"/>
    <n v="0"/>
    <n v="0"/>
    <n v="0"/>
    <n v="0"/>
    <n v="0"/>
    <n v="0"/>
    <n v="0"/>
    <n v="12687508"/>
    <n v="0"/>
    <n v="0"/>
    <n v="3171877"/>
    <n v="0"/>
    <n v="3171877"/>
    <n v="0"/>
    <n v="3171877"/>
    <n v="0"/>
    <n v="3171877"/>
    <n v="0"/>
  </r>
  <r>
    <s v="2500.1.1.1.4888"/>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Magdalena"/>
    <s v="Agosto"/>
    <s v="Agosto"/>
    <n v="4"/>
    <s v="Contratación directa"/>
    <x v="0"/>
    <n v="7941332"/>
    <n v="7941332"/>
    <s v="101. No aplica"/>
    <s v="Actualización DT"/>
    <s v="NO"/>
    <s v="N/A"/>
    <s v="2613 - Dirección Territorial Magdalena"/>
    <s v="2.3 - Gestión Catastral"/>
    <s v="2.3-1 - Formación y actualización catastral"/>
    <s v="SER - Adquisición de servicios"/>
    <s v="SER012 - Prestación de servicios personas naturales"/>
    <s v="2613 - Por definir"/>
    <n v="47053"/>
    <s v="MAGDALENA"/>
    <s v="ARACATACA"/>
    <n v="0"/>
    <n v="0"/>
    <n v="0"/>
    <n v="0"/>
    <n v="0"/>
    <n v="0"/>
    <n v="0"/>
    <n v="0"/>
    <n v="0"/>
    <n v="0"/>
    <n v="0"/>
    <n v="0"/>
    <n v="0"/>
    <n v="0"/>
    <n v="7941332"/>
    <n v="0"/>
    <n v="0"/>
    <n v="1985333"/>
    <n v="0"/>
    <n v="1985333"/>
    <n v="0"/>
    <n v="1985333"/>
    <n v="0"/>
    <n v="1985333"/>
    <n v="0"/>
  </r>
  <r>
    <s v="2500.1.1.1.4889"/>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Magdalena"/>
    <s v="Agosto"/>
    <s v="Agosto"/>
    <n v="4"/>
    <s v="Contratación directa"/>
    <x v="0"/>
    <n v="7941332"/>
    <n v="7941332"/>
    <s v="101. No aplica"/>
    <s v="Actualización DT"/>
    <s v="NO"/>
    <s v="N/A"/>
    <s v="2613 - Dirección Territorial Magdalena"/>
    <s v="2.3 - Gestión Catastral"/>
    <s v="2.3-1 - Formación y actualización catastral"/>
    <s v="SER - Adquisición de servicios"/>
    <s v="SER012 - Prestación de servicios personas naturales"/>
    <s v="2613 - Por definir"/>
    <n v="47053"/>
    <s v="MAGDALENA"/>
    <s v="ARACATACA"/>
    <n v="0"/>
    <n v="0"/>
    <n v="0"/>
    <n v="0"/>
    <n v="0"/>
    <n v="0"/>
    <n v="0"/>
    <n v="0"/>
    <n v="0"/>
    <n v="0"/>
    <n v="0"/>
    <n v="0"/>
    <n v="0"/>
    <n v="0"/>
    <n v="7941332"/>
    <n v="0"/>
    <n v="0"/>
    <n v="1985333"/>
    <n v="0"/>
    <n v="1985333"/>
    <n v="0"/>
    <n v="1985333"/>
    <n v="0"/>
    <n v="1985333"/>
    <n v="0"/>
  </r>
  <r>
    <s v="2500.1.1.1.4890"/>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Magdalena"/>
    <s v="Agosto"/>
    <s v="Agosto"/>
    <n v="4"/>
    <s v="Contratación directa"/>
    <x v="0"/>
    <n v="7941332"/>
    <n v="7941332"/>
    <s v="101. No aplica"/>
    <s v="Actualización DT"/>
    <s v="NO"/>
    <s v="N/A"/>
    <s v="2613 - Dirección Territorial Magdalena"/>
    <s v="2.3 - Gestión Catastral"/>
    <s v="2.3-1 - Formación y actualización catastral"/>
    <s v="SER - Adquisición de servicios"/>
    <s v="SER012 - Prestación de servicios personas naturales"/>
    <s v="2613 - Por definir"/>
    <n v="47053"/>
    <s v="MAGDALENA"/>
    <s v="ARACATACA"/>
    <n v="0"/>
    <n v="0"/>
    <n v="0"/>
    <n v="0"/>
    <n v="0"/>
    <n v="0"/>
    <n v="0"/>
    <n v="0"/>
    <n v="0"/>
    <n v="0"/>
    <n v="0"/>
    <n v="0"/>
    <n v="0"/>
    <n v="0"/>
    <n v="7941332"/>
    <n v="0"/>
    <n v="0"/>
    <n v="1985333"/>
    <n v="0"/>
    <n v="1985333"/>
    <n v="0"/>
    <n v="1985333"/>
    <n v="0"/>
    <n v="1985333"/>
    <n v="0"/>
  </r>
  <r>
    <s v="2500.1.1.1.4891"/>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Magdalena"/>
    <s v="Agosto"/>
    <s v="Agosto"/>
    <n v="4"/>
    <s v="Contratación directa"/>
    <x v="0"/>
    <n v="7941332"/>
    <n v="7941332"/>
    <s v="101. No aplica"/>
    <s v="Actualización DT"/>
    <s v="NO"/>
    <s v="N/A"/>
    <s v="2613 - Dirección Territorial Magdalena"/>
    <s v="2.3 - Gestión Catastral"/>
    <s v="2.3-1 - Formación y actualización catastral"/>
    <s v="SER - Adquisición de servicios"/>
    <s v="SER012 - Prestación de servicios personas naturales"/>
    <s v="2613 - Por definir"/>
    <n v="0"/>
    <n v="0"/>
    <s v="NO APLICA"/>
    <n v="0"/>
    <n v="0"/>
    <n v="0"/>
    <n v="0"/>
    <n v="0"/>
    <n v="0"/>
    <n v="0"/>
    <n v="0"/>
    <n v="0"/>
    <n v="0"/>
    <n v="0"/>
    <n v="0"/>
    <n v="0"/>
    <n v="0"/>
    <n v="7941332"/>
    <n v="0"/>
    <n v="0"/>
    <n v="1985333"/>
    <n v="0"/>
    <n v="1985333"/>
    <n v="0"/>
    <n v="1985333"/>
    <n v="0"/>
    <n v="1985333"/>
    <n v="0"/>
  </r>
  <r>
    <s v="2500.1.1.1.4892"/>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Magdalena"/>
    <s v="Agosto"/>
    <s v="Agosto"/>
    <n v="4"/>
    <s v="Contratación directa"/>
    <x v="0"/>
    <n v="7941332"/>
    <n v="7941332"/>
    <s v="101. No aplica"/>
    <s v="Actualización DT"/>
    <s v="NO"/>
    <s v="N/A"/>
    <s v="2613 - Dirección Territorial Magdalena"/>
    <s v="2.3 - Gestión Catastral"/>
    <s v="2.3-1 - Formación y actualización catastral"/>
    <s v="SER - Adquisición de servicios"/>
    <s v="SER012 - Prestación de servicios personas naturales"/>
    <s v="2613 - Por definir"/>
    <n v="0"/>
    <n v="0"/>
    <s v="NO APLICA"/>
    <n v="0"/>
    <n v="0"/>
    <n v="0"/>
    <n v="0"/>
    <n v="0"/>
    <n v="0"/>
    <n v="0"/>
    <n v="0"/>
    <n v="0"/>
    <n v="0"/>
    <n v="0"/>
    <n v="0"/>
    <n v="0"/>
    <n v="0"/>
    <n v="7941332"/>
    <n v="0"/>
    <n v="0"/>
    <n v="1985333"/>
    <n v="0"/>
    <n v="1985333"/>
    <n v="0"/>
    <n v="1985333"/>
    <n v="0"/>
    <n v="1985333"/>
    <n v="0"/>
  </r>
  <r>
    <s v="2500.1.1.1.4893"/>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Magdalena"/>
    <s v="Agosto"/>
    <s v="Agosto"/>
    <n v="4"/>
    <s v="Contratación directa"/>
    <x v="0"/>
    <n v="7941332"/>
    <n v="7941332"/>
    <s v="101. No aplica"/>
    <s v="Actualización DT"/>
    <s v="NO"/>
    <s v="N/A"/>
    <s v="2613 - Dirección Territorial Magdalena"/>
    <s v="2.3 - Gestión Catastral"/>
    <s v="2.3-1 - Formación y actualización catastral"/>
    <s v="SER - Adquisición de servicios"/>
    <s v="SER012 - Prestación de servicios personas naturales"/>
    <s v="2613 - Por definir"/>
    <n v="47053"/>
    <s v="MAGDALENA"/>
    <s v="ARACATACA"/>
    <n v="0"/>
    <n v="0"/>
    <n v="0"/>
    <n v="0"/>
    <n v="0"/>
    <n v="0"/>
    <n v="0"/>
    <n v="0"/>
    <n v="0"/>
    <n v="0"/>
    <n v="0"/>
    <n v="0"/>
    <n v="0"/>
    <n v="0"/>
    <n v="7941332"/>
    <n v="0"/>
    <n v="0"/>
    <n v="1985333"/>
    <n v="0"/>
    <n v="1985333"/>
    <n v="0"/>
    <n v="1985333"/>
    <n v="0"/>
    <n v="1985333"/>
    <n v="0"/>
  </r>
  <r>
    <s v="2500.1.1.1.4894"/>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Magdalena"/>
    <s v="Agosto"/>
    <s v="Agosto"/>
    <n v="4"/>
    <s v="Contratación directa"/>
    <x v="0"/>
    <n v="7941332"/>
    <n v="7941332"/>
    <s v="101. No aplica"/>
    <s v="Actualización DT"/>
    <s v="NO"/>
    <s v="N/A"/>
    <s v="2613 - Dirección Territorial Magdalena"/>
    <s v="2.3 - Gestión Catastral"/>
    <s v="2.3-1 - Formación y actualización catastral"/>
    <s v="SER - Adquisición de servicios"/>
    <s v="SER012 - Prestación de servicios personas naturales"/>
    <s v="2613 - Por definir"/>
    <n v="47053"/>
    <s v="MAGDALENA"/>
    <s v="ARACATACA"/>
    <n v="0"/>
    <n v="0"/>
    <n v="0"/>
    <n v="0"/>
    <n v="0"/>
    <n v="0"/>
    <n v="0"/>
    <n v="0"/>
    <n v="0"/>
    <n v="0"/>
    <n v="0"/>
    <n v="0"/>
    <n v="0"/>
    <n v="0"/>
    <n v="7941332"/>
    <n v="0"/>
    <n v="0"/>
    <n v="1985333"/>
    <n v="0"/>
    <n v="1985333"/>
    <n v="0"/>
    <n v="1985333"/>
    <n v="0"/>
    <n v="1985333"/>
    <n v="0"/>
  </r>
  <r>
    <s v="2500.1.1.1.4895"/>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Magdalena"/>
    <s v="Agosto"/>
    <s v="Agosto"/>
    <n v="4"/>
    <s v="Contratación directa"/>
    <x v="0"/>
    <n v="7941332"/>
    <n v="7941332"/>
    <s v="101. No aplica"/>
    <s v="Actualización DT"/>
    <s v="NO"/>
    <s v="N/A"/>
    <s v="2613 - Dirección Territorial Magdalena"/>
    <s v="2.3 - Gestión Catastral"/>
    <s v="2.3-1 - Formación y actualización catastral"/>
    <s v="SER - Adquisición de servicios"/>
    <s v="SER012 - Prestación de servicios personas naturales"/>
    <s v="2613 - Por definir"/>
    <n v="47053"/>
    <s v="MAGDALENA"/>
    <s v="ARACATACA"/>
    <n v="0"/>
    <n v="0"/>
    <n v="0"/>
    <n v="0"/>
    <n v="0"/>
    <n v="0"/>
    <n v="0"/>
    <n v="0"/>
    <n v="0"/>
    <n v="0"/>
    <n v="0"/>
    <n v="0"/>
    <n v="0"/>
    <n v="0"/>
    <n v="7941332"/>
    <n v="0"/>
    <n v="0"/>
    <n v="1985333"/>
    <n v="0"/>
    <n v="1985333"/>
    <n v="0"/>
    <n v="1985333"/>
    <n v="0"/>
    <n v="1985333"/>
    <n v="0"/>
  </r>
  <r>
    <s v="2500.1.1.1.4896"/>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Magdalena"/>
    <s v="Agosto"/>
    <s v="Agosto"/>
    <n v="4"/>
    <s v="Contratación directa"/>
    <x v="0"/>
    <n v="7941332"/>
    <n v="7941332"/>
    <s v="101. No aplica"/>
    <s v="Actualización DT"/>
    <s v="NO"/>
    <s v="N/A"/>
    <s v="2613 - Dirección Territorial Magdalena"/>
    <s v="2.3 - Gestión Catastral"/>
    <s v="2.3-1 - Formación y actualización catastral"/>
    <s v="SER - Adquisición de servicios"/>
    <s v="SER012 - Prestación de servicios personas naturales"/>
    <s v="2613 - Por definir"/>
    <n v="47189"/>
    <s v="MAGDALENA"/>
    <s v="CIÉNAGA"/>
    <n v="0"/>
    <n v="0"/>
    <n v="0"/>
    <n v="0"/>
    <n v="0"/>
    <n v="0"/>
    <n v="0"/>
    <n v="0"/>
    <n v="0"/>
    <n v="0"/>
    <n v="0"/>
    <n v="0"/>
    <n v="0"/>
    <n v="0"/>
    <n v="7941332"/>
    <n v="0"/>
    <n v="0"/>
    <n v="1985333"/>
    <n v="0"/>
    <n v="1985333"/>
    <n v="0"/>
    <n v="1985333"/>
    <n v="0"/>
    <n v="1985333"/>
    <n v="0"/>
  </r>
  <r>
    <s v="2500.1.1.1.4897"/>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Magdalena"/>
    <s v="Agosto"/>
    <s v="Agosto"/>
    <n v="4"/>
    <s v="Contratación directa"/>
    <x v="0"/>
    <n v="7941332"/>
    <n v="7941332"/>
    <s v="101. No aplica"/>
    <s v="Actualización DT"/>
    <s v="NO"/>
    <s v="N/A"/>
    <s v="2613 - Dirección Territorial Magdalena"/>
    <s v="2.3 - Gestión Catastral"/>
    <s v="2.3-1 - Formación y actualización catastral"/>
    <s v="SER - Adquisición de servicios"/>
    <s v="SER012 - Prestación de servicios personas naturales"/>
    <s v="2613 - Por definir"/>
    <n v="47189"/>
    <s v="MAGDALENA"/>
    <s v="CIÉNAGA"/>
    <n v="0"/>
    <n v="0"/>
    <n v="0"/>
    <n v="0"/>
    <n v="0"/>
    <n v="0"/>
    <n v="0"/>
    <n v="0"/>
    <n v="0"/>
    <n v="0"/>
    <n v="0"/>
    <n v="0"/>
    <n v="0"/>
    <n v="0"/>
    <n v="7941332"/>
    <n v="0"/>
    <n v="0"/>
    <n v="1985333"/>
    <n v="0"/>
    <n v="1985333"/>
    <n v="0"/>
    <n v="1985333"/>
    <n v="0"/>
    <n v="1985333"/>
    <n v="0"/>
  </r>
  <r>
    <s v="2500.1.1.1.4898"/>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a la Dirección Territorial  Magdalena"/>
    <s v="Agosto"/>
    <s v="Agosto"/>
    <n v="4"/>
    <s v="Contratación directa"/>
    <x v="0"/>
    <n v="7941332"/>
    <n v="7941332"/>
    <s v="101. No aplica"/>
    <s v="Actualización DT"/>
    <s v="NO"/>
    <s v="N/A"/>
    <s v="2613 - Dirección Territorial Magdalena"/>
    <s v="2.3 - Gestión Catastral"/>
    <s v="2.3-1 - Formación y actualización catastral"/>
    <s v="SER - Adquisición de servicios"/>
    <s v="SER012 - Prestación de servicios personas naturales"/>
    <s v="2613 - Por definir"/>
    <n v="47189"/>
    <s v="MAGDALENA"/>
    <s v="CIÉNAGA"/>
    <n v="0"/>
    <n v="0"/>
    <n v="0"/>
    <n v="0"/>
    <n v="0"/>
    <n v="0"/>
    <n v="0"/>
    <n v="0"/>
    <n v="0"/>
    <n v="0"/>
    <n v="0"/>
    <n v="0"/>
    <n v="0"/>
    <n v="0"/>
    <n v="7941332"/>
    <n v="0"/>
    <n v="0"/>
    <n v="1985333"/>
    <n v="0"/>
    <n v="1985333"/>
    <n v="0"/>
    <n v="1985333"/>
    <n v="0"/>
    <n v="1985333"/>
    <n v="0"/>
  </r>
  <r>
    <s v="2500.1.1.1.4899"/>
    <s v="INVERSIÓN"/>
    <x v="0"/>
    <s v="1 - Ajustar el modelo de operación y de gestión catastral del Instituto"/>
    <x v="0"/>
    <x v="0"/>
    <n v="80111601"/>
    <x v="0"/>
    <s v="N/A"/>
    <s v="Gastos de manutencion del componente economico para la Dirección Territorial Magdalena"/>
    <s v="Abril"/>
    <s v="Abril"/>
    <n v="8"/>
    <s v="N/A"/>
    <x v="0"/>
    <n v="41658047"/>
    <n v="41658047"/>
    <s v="101. No aplica"/>
    <s v="Actualización DT"/>
    <s v="NO"/>
    <s v="N/A"/>
    <s v="2613 - Dirección Territorial Magdalena"/>
    <s v="2.3 - Gestión Catastral"/>
    <s v="2.3-1 - Formación y actualización catastral"/>
    <s v="SER - Adquisición de servicios"/>
    <s v="SER012 - Prestación de servicios personas naturales"/>
    <s v="2613 - Por definir"/>
    <n v="0"/>
    <n v="0"/>
    <s v="NO APLICA"/>
    <n v="0"/>
    <n v="0"/>
    <n v="0"/>
    <n v="0"/>
    <n v="0"/>
    <n v="0"/>
    <n v="41658047"/>
    <n v="0"/>
    <n v="0"/>
    <n v="5207255"/>
    <n v="0"/>
    <n v="5207255"/>
    <n v="0"/>
    <n v="5207255"/>
    <n v="0"/>
    <n v="5207255"/>
    <n v="0"/>
    <n v="5207255"/>
    <n v="0"/>
    <n v="5207255"/>
    <n v="0"/>
    <n v="5207255"/>
    <n v="0"/>
    <n v="5207262"/>
    <n v="10124"/>
  </r>
  <r>
    <s v="2500.1.1.1.4900"/>
    <s v="INVERSIÓN"/>
    <x v="0"/>
    <s v="1 - Ajustar el modelo de operación y de gestión catastral del Instituto"/>
    <x v="0"/>
    <x v="0"/>
    <n v="80111601"/>
    <x v="0"/>
    <s v="N/A"/>
    <s v="Gastos de manutencion del del proceso de actualizacion  para la Dirección Territorial Magdalena"/>
    <s v="Abril"/>
    <s v="Abril"/>
    <n v="8"/>
    <s v="N/A"/>
    <x v="0"/>
    <n v="55665160"/>
    <n v="55665160"/>
    <s v="101. No aplica"/>
    <s v="Actualización DT"/>
    <s v="NO"/>
    <s v="N/A"/>
    <s v="2613 - Dirección Territorial Magdalena"/>
    <s v="2.3 - Gestión Catastral"/>
    <s v="2.3-1 - Formación y actualización catastral"/>
    <s v="SER - Adquisición de servicios"/>
    <s v="SER012 - Prestación de servicios personas naturales"/>
    <s v="2613 - Por definir"/>
    <n v="0"/>
    <n v="0"/>
    <s v="NO APLICA"/>
    <n v="0"/>
    <n v="0"/>
    <n v="0"/>
    <n v="0"/>
    <n v="0"/>
    <n v="0"/>
    <n v="55665160"/>
    <n v="0"/>
    <n v="0"/>
    <n v="6958145"/>
    <n v="0"/>
    <n v="6958145"/>
    <n v="0"/>
    <n v="6958145"/>
    <n v="0"/>
    <n v="6958145"/>
    <n v="0"/>
    <n v="6958145"/>
    <n v="0"/>
    <n v="6958145"/>
    <n v="0"/>
    <n v="6958145"/>
    <n v="0"/>
    <n v="6958145"/>
    <n v="3824"/>
  </r>
  <r>
    <s v="2500.1.1.1.4901"/>
    <s v="INVERSIÓN"/>
    <x v="0"/>
    <s v="1 - Ajustar el modelo de operación y de gestión catastral del Instituto"/>
    <x v="0"/>
    <x v="0"/>
    <n v="80161501"/>
    <x v="0"/>
    <s v="N/A"/>
    <s v="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en los proyectos de formacion y actualizacion catastral con enfoque multipropósito a cargo de la Dirección Territorial Cundinamarca"/>
    <s v="Octubre"/>
    <s v="Octubre"/>
    <n v="3"/>
    <s v="Contratación directa"/>
    <x v="0"/>
    <n v="30486360"/>
    <n v="30486360"/>
    <s v="1. Prioridad Crítica"/>
    <s v="Actualización DT"/>
    <s v="NO"/>
    <s v="N/A"/>
    <s v="2610 - Dirección Territorial Cundinamarca"/>
    <s v="2.3 - Gestión Catastral"/>
    <s v="2.3-1 - Formación y actualización catastral"/>
    <s v="SER - Adquisición de servicios"/>
    <s v="SER012 - Prestación de servicios personas naturales"/>
    <s v="Control de calidad avalúos"/>
    <n v="25120"/>
    <s v="CUNDINAMARCA"/>
    <s v="CABRERA"/>
    <n v="0"/>
    <n v="0"/>
    <n v="0"/>
    <n v="0"/>
    <n v="0"/>
    <n v="0"/>
    <n v="0"/>
    <n v="0"/>
    <n v="0"/>
    <n v="0"/>
    <n v="0"/>
    <n v="0"/>
    <n v="0"/>
    <n v="0"/>
    <n v="0"/>
    <n v="0"/>
    <n v="0"/>
    <n v="0"/>
    <n v="30486360"/>
    <n v="0"/>
    <n v="0"/>
    <n v="10162120"/>
    <n v="0"/>
    <n v="20324240"/>
    <n v="0"/>
  </r>
  <r>
    <s v="2500.1.1.1.4902"/>
    <s v="INVERSIÓN"/>
    <x v="0"/>
    <s v="1 - Ajustar el modelo de operación y de gestión catastral del Instituto"/>
    <x v="0"/>
    <x v="0"/>
    <n v="80161501"/>
    <x v="0"/>
    <s v="N/A"/>
    <s v="Prestación de servicios personales para realizar las actividades de reconocimiento predial en el marco de la actualización y/o formación catastral con enfoque multipropósito en el municipio asignado para la Dirección Territorial Cundinamarca."/>
    <s v="Octubre"/>
    <s v="Octubre"/>
    <n v="3"/>
    <s v="Contratación directa"/>
    <x v="0"/>
    <n v="12000000"/>
    <n v="12000000"/>
    <s v="1. Prioridad Crítica"/>
    <s v="Actualización DT"/>
    <s v="NO"/>
    <s v="N/A"/>
    <s v="2610 - Dirección Territorial Cundinamarca"/>
    <s v="2.3 - Gestión Catastral"/>
    <s v="2.3-1 - Formación y actualización catastral"/>
    <s v="SER - Adquisición de servicios"/>
    <s v="SER012 - Prestación de servicios personas naturales"/>
    <s v="Reconocedor predial COM"/>
    <n v="25120"/>
    <s v="CUNDINAMARCA"/>
    <s v="CABRERA"/>
    <n v="0"/>
    <n v="0"/>
    <n v="0"/>
    <n v="0"/>
    <n v="0"/>
    <n v="0"/>
    <n v="0"/>
    <n v="0"/>
    <n v="0"/>
    <n v="0"/>
    <n v="0"/>
    <n v="0"/>
    <n v="0"/>
    <n v="0"/>
    <n v="0"/>
    <n v="0"/>
    <n v="0"/>
    <n v="0"/>
    <n v="12000000"/>
    <n v="0"/>
    <n v="0"/>
    <n v="4000000"/>
    <n v="0"/>
    <n v="8000000"/>
    <n v="0"/>
  </r>
  <r>
    <s v="2500.1.1.1.4903"/>
    <s v="INVERSIÓN"/>
    <x v="0"/>
    <s v="1 - Ajustar el modelo de operación y de gestión catastral del Instituto"/>
    <x v="0"/>
    <x v="0"/>
    <n v="80161501"/>
    <x v="0"/>
    <s v="N/A"/>
    <s v="Prestación de servicios personales para realizar las actividades de reconocimiento predial en el marco de la actualización y/o formación catastral con enfoque multipropósito en el municipio asignado para la Dirección Territorial Cundinamarca."/>
    <s v="Octubre"/>
    <s v="Octubre"/>
    <n v="3"/>
    <s v="Contratación directa"/>
    <x v="0"/>
    <n v="12000000"/>
    <n v="12000000"/>
    <s v="1. Prioridad Crítica"/>
    <s v="Actualización DT"/>
    <s v="NO"/>
    <s v="N/A"/>
    <s v="2610 - Dirección Territorial Cundinamarca"/>
    <s v="2.3 - Gestión Catastral"/>
    <s v="2.3-1 - Formación y actualización catastral"/>
    <s v="SER - Adquisición de servicios"/>
    <s v="SER012 - Prestación de servicios personas naturales"/>
    <s v="Reconocedor predial COM"/>
    <n v="25120"/>
    <s v="CUNDINAMARCA"/>
    <s v="CABRERA"/>
    <n v="0"/>
    <n v="0"/>
    <n v="0"/>
    <n v="0"/>
    <n v="0"/>
    <n v="0"/>
    <n v="0"/>
    <n v="0"/>
    <n v="0"/>
    <n v="0"/>
    <n v="0"/>
    <n v="0"/>
    <n v="0"/>
    <n v="0"/>
    <n v="0"/>
    <n v="0"/>
    <n v="0"/>
    <n v="0"/>
    <n v="12000000"/>
    <n v="0"/>
    <n v="0"/>
    <n v="4000000"/>
    <n v="0"/>
    <n v="8000000"/>
    <n v="0"/>
  </r>
  <r>
    <s v="2500.1.1.1.4904"/>
    <s v="INVERSIÓN"/>
    <x v="0"/>
    <s v="1 - Ajustar el modelo de operación y de gestión catastral del Instituto"/>
    <x v="0"/>
    <x v="0"/>
    <n v="80161501"/>
    <x v="0"/>
    <s v="N/A"/>
    <s v="Prestación de servicios personales para realizar las actividades de reconocimiento predial en el marco de la actualización y/o formación catastral con enfoque multipropósito en el municipio asignado para la Dirección Territorial Cundinamarca."/>
    <s v="Octubre"/>
    <s v="Octubre"/>
    <n v="3"/>
    <s v="Contratación directa"/>
    <x v="0"/>
    <n v="12000000"/>
    <n v="12000000"/>
    <s v="1. Prioridad Crítica"/>
    <s v="Actualización DT"/>
    <s v="NO"/>
    <s v="N/A"/>
    <s v="2610 - Dirección Territorial Cundinamarca"/>
    <s v="2.3 - Gestión Catastral"/>
    <s v="2.3-1 - Formación y actualización catastral"/>
    <s v="SER - Adquisición de servicios"/>
    <s v="SER012 - Prestación de servicios personas naturales"/>
    <s v="Reconocedor predial COM"/>
    <n v="25120"/>
    <s v="CUNDINAMARCA"/>
    <s v="CABRERA"/>
    <n v="0"/>
    <n v="0"/>
    <n v="0"/>
    <n v="0"/>
    <n v="0"/>
    <n v="0"/>
    <n v="0"/>
    <n v="0"/>
    <n v="0"/>
    <n v="0"/>
    <n v="0"/>
    <n v="0"/>
    <n v="0"/>
    <n v="0"/>
    <n v="0"/>
    <n v="0"/>
    <n v="0"/>
    <n v="0"/>
    <n v="12000000"/>
    <n v="0"/>
    <n v="0"/>
    <n v="4000000"/>
    <n v="0"/>
    <n v="8000000"/>
    <n v="0"/>
  </r>
  <r>
    <s v="2500.1.1.1.4905"/>
    <s v="INVERSIÓN"/>
    <x v="0"/>
    <s v="1 - Ajustar el modelo de operación y de gestión catastral del Instituto"/>
    <x v="0"/>
    <x v="0"/>
    <n v="80161501"/>
    <x v="0"/>
    <s v="N/A"/>
    <s v="Prestación de servicios personales para realizar las actividades de reconocimiento predial en el marco de la actualización y/o formación catastral con enfoque multipropósito en el municipio asignado para la Dirección Territorial Cundinamarca."/>
    <s v="Octubre"/>
    <s v="Octubre"/>
    <n v="3"/>
    <s v="Contratación directa"/>
    <x v="0"/>
    <n v="12000000"/>
    <n v="12000000"/>
    <s v="1. Prioridad Crítica"/>
    <s v="Actualización DT"/>
    <s v="NO"/>
    <s v="N/A"/>
    <s v="2610 - Dirección Territorial Cundinamarca"/>
    <s v="2.3 - Gestión Catastral"/>
    <s v="2.3-1 - Formación y actualización catastral"/>
    <s v="SER - Adquisición de servicios"/>
    <s v="SER012 - Prestación de servicios personas naturales"/>
    <s v="Reconocedor predial COM"/>
    <n v="25120"/>
    <s v="CUNDINAMARCA"/>
    <s v="CABRERA"/>
    <n v="0"/>
    <n v="0"/>
    <n v="0"/>
    <n v="0"/>
    <n v="0"/>
    <n v="0"/>
    <n v="0"/>
    <n v="0"/>
    <n v="0"/>
    <n v="0"/>
    <n v="0"/>
    <n v="0"/>
    <n v="0"/>
    <n v="0"/>
    <n v="0"/>
    <n v="0"/>
    <n v="0"/>
    <n v="0"/>
    <n v="12000000"/>
    <n v="0"/>
    <n v="0"/>
    <n v="4000000"/>
    <n v="0"/>
    <n v="8000000"/>
    <n v="0"/>
  </r>
  <r>
    <s v="2500.1.1.1.4906"/>
    <s v="INVERSIÓN"/>
    <x v="0"/>
    <s v="1 - Ajustar el modelo de operación y de gestión catastral del Instituto"/>
    <x v="0"/>
    <x v="0"/>
    <n v="80161501"/>
    <x v="0"/>
    <s v="N/A"/>
    <s v="Prestación de servicios personales para realizar apoyo en las actividades de campo en el marco de la actualización y/o formación catastral con enfoque multipropósito en el municipio asignado para la Dirección Territorial Cundinamarca"/>
    <s v="Octubre"/>
    <s v="Octubre"/>
    <n v="3"/>
    <s v="Contratación directa"/>
    <x v="0"/>
    <n v="5955999"/>
    <n v="5955999"/>
    <s v="1. Prioridad Crítica"/>
    <s v="Actualización DT"/>
    <s v="NO"/>
    <s v="N/A"/>
    <s v="2610 - Dirección Territorial Cundinamarca"/>
    <s v="2.3 - Gestión Catastral"/>
    <s v="2.3-1 - Formación y actualización catastral"/>
    <s v="SER - Adquisición de servicios"/>
    <s v="SER012 - Prestación de servicios personas naturales"/>
    <s v="Auxiliar de Campo COM"/>
    <n v="25120"/>
    <s v="CUNDINAMARCA"/>
    <s v="CABRERA"/>
    <n v="0"/>
    <n v="0"/>
    <n v="0"/>
    <n v="0"/>
    <n v="0"/>
    <n v="0"/>
    <n v="0"/>
    <n v="0"/>
    <n v="0"/>
    <n v="0"/>
    <n v="0"/>
    <n v="0"/>
    <n v="0"/>
    <n v="0"/>
    <n v="0"/>
    <n v="0"/>
    <n v="0"/>
    <n v="0"/>
    <n v="5955999"/>
    <n v="0"/>
    <n v="0"/>
    <n v="1985333"/>
    <n v="0"/>
    <n v="3970666"/>
    <n v="0"/>
  </r>
  <r>
    <s v="2500.1.1.1.4907"/>
    <s v="INVERSIÓN"/>
    <x v="0"/>
    <s v="1 - Ajustar el modelo de operación y de gestión catastral del Instituto"/>
    <x v="0"/>
    <x v="0"/>
    <n v="80161501"/>
    <x v="0"/>
    <s v="N/A"/>
    <s v="Prestación de servicios profesionales para la digitalización de la información resultado de las actividades de actualización y/o formación catastral con enfoque multipropósito en el municipio asignado para la Dirección Territorial Cundinamarca"/>
    <s v="Octubre"/>
    <s v="Octubre"/>
    <n v="3"/>
    <s v="Contratación directa"/>
    <x v="0"/>
    <n v="16985313"/>
    <n v="16985313"/>
    <s v="1. Prioridad Crítica"/>
    <s v="Actualización DT"/>
    <s v="NO"/>
    <s v="N/A"/>
    <s v="2610 - Dirección Territorial Cundinamarca"/>
    <s v="2.3 - Gestión Catastral"/>
    <s v="2.3-1 - Formación y actualización catastral"/>
    <s v="SER - Adquisición de servicios"/>
    <s v="SER012 - Prestación de servicios personas naturales"/>
    <s v="Profesional Editor Digitalizador SIG COM"/>
    <n v="25120"/>
    <s v="CUNDINAMARCA"/>
    <s v="CABRERA"/>
    <n v="0"/>
    <n v="0"/>
    <n v="0"/>
    <n v="0"/>
    <n v="0"/>
    <n v="0"/>
    <n v="0"/>
    <n v="0"/>
    <n v="0"/>
    <n v="0"/>
    <n v="0"/>
    <n v="0"/>
    <n v="0"/>
    <n v="0"/>
    <n v="0"/>
    <n v="0"/>
    <n v="0"/>
    <n v="0"/>
    <n v="16985313"/>
    <n v="0"/>
    <n v="0"/>
    <n v="5661771"/>
    <n v="0"/>
    <n v="11323542"/>
    <n v="0"/>
  </r>
  <r>
    <s v="2500.1.1.1.4908"/>
    <s v="INVERSIÓN"/>
    <x v="0"/>
    <s v="1 - Ajustar el modelo de operación y de gestión catastral del Instituto"/>
    <x v="0"/>
    <x v="0"/>
    <n v="80161501"/>
    <x v="0"/>
    <s v="N/A"/>
    <s v="Prestación de servicios profesionales para la consolidación y validación de la calidad de la información en el marco de las actividades de actualización y/o formación catastral con enfoque multipropósito en el municipio asignado a la Dirección Territorial  Cundinamarca"/>
    <s v="Octubre"/>
    <s v="Octubre"/>
    <n v="3"/>
    <s v="Contratación directa"/>
    <x v="0"/>
    <n v="22111776"/>
    <n v="22111776"/>
    <s v="1. Prioridad Crítica"/>
    <s v="Actualización DT"/>
    <s v="NO"/>
    <s v="N/A"/>
    <s v="2610 - Dirección Territorial Cundinamarca"/>
    <s v="2.3 - Gestión Catastral"/>
    <s v="2.3-1 - Formación y actualización catastral"/>
    <s v="SER - Adquisición de servicios"/>
    <s v="SER012 - Prestación de servicios personas naturales"/>
    <s v="Control de calidad de consolidación y SIG COM"/>
    <n v="25120"/>
    <s v="CUNDINAMARCA"/>
    <s v="CABRERA"/>
    <n v="0"/>
    <n v="0"/>
    <n v="0"/>
    <n v="0"/>
    <n v="0"/>
    <n v="0"/>
    <n v="0"/>
    <n v="0"/>
    <n v="0"/>
    <n v="0"/>
    <n v="0"/>
    <n v="0"/>
    <n v="0"/>
    <n v="0"/>
    <n v="0"/>
    <n v="0"/>
    <n v="0"/>
    <n v="0"/>
    <n v="22111776"/>
    <n v="0"/>
    <n v="0"/>
    <n v="7370592"/>
    <n v="0"/>
    <n v="14741184"/>
    <n v="0"/>
  </r>
  <r>
    <s v="2500.1.1.1.4909"/>
    <s v="INVERSIÓN"/>
    <x v="0"/>
    <s v="1 - Ajustar el modelo de operación y de gestión catastral del Instituto"/>
    <x v="0"/>
    <x v="0"/>
    <n v="80161501"/>
    <x v="0"/>
    <s v="N/A"/>
    <s v="Prestación de servicios personales para realizar actividades de apoyo operativo y administrativo en el marco de la actualización y/o formación catastral con enfoque multipropósito en el municipio asignado a la Dirección Territorial Cundinamarca"/>
    <s v="Octubre"/>
    <s v="Octubre"/>
    <n v="3"/>
    <s v="Contratación directa"/>
    <x v="0"/>
    <n v="9119535"/>
    <n v="9119535"/>
    <s v="1. Prioridad Crítica"/>
    <s v="Actualización DT"/>
    <s v="NO"/>
    <s v="N/A"/>
    <s v="2610 - Dirección Territorial Cundinamarca"/>
    <s v="2.3 - Gestión Catastral"/>
    <s v="2.3-1 - Formación y actualización catastral"/>
    <s v="SER - Adquisición de servicios"/>
    <s v="SER012 - Prestación de servicios personas naturales"/>
    <s v="Técnico Administrativo COM"/>
    <n v="25120"/>
    <s v="CUNDINAMARCA"/>
    <s v="CABRERA"/>
    <n v="0"/>
    <n v="0"/>
    <n v="0"/>
    <n v="0"/>
    <n v="0"/>
    <n v="0"/>
    <n v="0"/>
    <n v="0"/>
    <n v="0"/>
    <n v="0"/>
    <n v="0"/>
    <n v="0"/>
    <n v="0"/>
    <n v="0"/>
    <n v="0"/>
    <n v="0"/>
    <n v="0"/>
    <n v="0"/>
    <n v="9119535"/>
    <n v="0"/>
    <n v="0"/>
    <n v="3039845"/>
    <n v="0"/>
    <n v="6079690"/>
    <n v="0"/>
  </r>
  <r>
    <s v="2500.1.1.1.4910"/>
    <s v="INVERSIÓN"/>
    <x v="0"/>
    <s v="1 - Ajustar el modelo de operación y de gestión catastral del Instituto"/>
    <x v="0"/>
    <x v="0"/>
    <n v="801615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undinamarca."/>
    <s v="Octubre"/>
    <s v="Octubre"/>
    <n v="3"/>
    <s v="Contratación directa"/>
    <x v="0"/>
    <n v="16985313"/>
    <n v="16985313"/>
    <s v="1. Prioridad Crítica"/>
    <s v="Actualización DT"/>
    <s v="NO"/>
    <s v="N/A"/>
    <s v="2610 - Dirección Territorial Cundinamarca"/>
    <s v="2.3 - Gestión Catastral"/>
    <s v="2.3-1 - Formación y actualización catastral"/>
    <s v="SER - Adquisición de servicios"/>
    <s v="SER012 - Prestación de servicios personas naturales"/>
    <s v="Profesional social COM"/>
    <n v="25120"/>
    <s v="CUNDINAMARCA"/>
    <s v="CABRERA"/>
    <n v="0"/>
    <n v="0"/>
    <n v="0"/>
    <n v="0"/>
    <n v="0"/>
    <n v="0"/>
    <n v="0"/>
    <n v="0"/>
    <n v="0"/>
    <n v="0"/>
    <n v="0"/>
    <n v="0"/>
    <n v="0"/>
    <n v="0"/>
    <n v="0"/>
    <n v="0"/>
    <n v="0"/>
    <n v="0"/>
    <n v="16985313"/>
    <n v="0"/>
    <n v="0"/>
    <n v="5661771"/>
    <n v="0"/>
    <n v="11323542"/>
    <n v="0"/>
  </r>
  <r>
    <s v="2500.1.1.1.4911"/>
    <s v="INVERSIÓN"/>
    <x v="0"/>
    <s v="1 - Ajustar el modelo de operación y de gestión catastral del Instituto"/>
    <x v="0"/>
    <x v="0"/>
    <n v="80161501"/>
    <x v="0"/>
    <s v="N/A"/>
    <s v="Prestación de servicios profesionales para realizar la validación, revisión y análisis de la información jurídica en el marco de la actualización y/o formación catastral con enfoque multipropósito en el municipio asignado a la Dirección Territorial Cundinamarca"/>
    <s v="Octubre"/>
    <s v="Octubre"/>
    <n v="3"/>
    <s v="Contratación directa"/>
    <x v="0"/>
    <n v="12304374"/>
    <n v="12304374"/>
    <s v="1. Prioridad Crítica"/>
    <s v="Actualización DT"/>
    <s v="NO"/>
    <s v="N/A"/>
    <s v="2610 - Dirección Territorial Cundinamarca"/>
    <s v="2.3 - Gestión Catastral"/>
    <s v="2.3-1 - Formación y actualización catastral"/>
    <s v="SER - Adquisición de servicios"/>
    <s v="SER012 - Prestación de servicios personas naturales"/>
    <s v="Profesional Jurídico COM "/>
    <n v="25120"/>
    <s v="CUNDINAMARCA"/>
    <s v="CABRERA"/>
    <n v="0"/>
    <n v="0"/>
    <n v="0"/>
    <n v="0"/>
    <n v="0"/>
    <n v="0"/>
    <n v="0"/>
    <n v="0"/>
    <n v="0"/>
    <n v="0"/>
    <n v="0"/>
    <n v="0"/>
    <n v="0"/>
    <n v="0"/>
    <n v="0"/>
    <n v="0"/>
    <n v="0"/>
    <n v="0"/>
    <n v="12304374"/>
    <n v="0"/>
    <n v="0"/>
    <n v="4101458"/>
    <n v="0"/>
    <n v="8202916"/>
    <n v="0"/>
  </r>
  <r>
    <s v="2500.1.1.1.4912"/>
    <s v="INVERSIÓN"/>
    <x v="0"/>
    <s v="1 - Ajustar el modelo de operación y de gestión catastral del Instituto"/>
    <x v="0"/>
    <x v="0"/>
    <n v="80161501"/>
    <x v="0"/>
    <s v="N/A"/>
    <s v="Prestación de servicios profesionales para la coordinación, seguimiento y control de las actividades de actualización y/o formación catastral con enfoque multipropósito en el municipio asignado a la Dirección Territorial Cundinamarca"/>
    <s v="Octubre"/>
    <s v="Octubre"/>
    <n v="3"/>
    <s v="Contratación directa"/>
    <x v="0"/>
    <n v="28548819"/>
    <n v="28548819"/>
    <s v="1. Prioridad Crítica"/>
    <s v="Actualización DT"/>
    <s v="NO"/>
    <s v="N/A"/>
    <s v="2610 - Dirección Territorial Cundinamarca"/>
    <s v="2.3 - Gestión Catastral"/>
    <s v="2.3-1 - Formación y actualización catastral"/>
    <s v="SER - Adquisición de servicios"/>
    <s v="SER012 - Prestación de servicios personas naturales"/>
    <s v="Coordinador operativo municipal COM"/>
    <n v="25120"/>
    <s v="CUNDINAMARCA"/>
    <s v="CABRERA"/>
    <n v="0"/>
    <n v="0"/>
    <n v="0"/>
    <n v="0"/>
    <n v="0"/>
    <n v="0"/>
    <n v="0"/>
    <n v="0"/>
    <n v="0"/>
    <n v="0"/>
    <n v="0"/>
    <n v="0"/>
    <n v="0"/>
    <n v="0"/>
    <n v="0"/>
    <n v="0"/>
    <n v="0"/>
    <n v="0"/>
    <n v="28548819"/>
    <n v="0"/>
    <n v="0"/>
    <n v="9516273"/>
    <n v="0"/>
    <n v="19032546"/>
    <n v="0"/>
  </r>
  <r>
    <s v="2500.1.1.1.4913"/>
    <s v="INVERSIÓN"/>
    <x v="0"/>
    <s v="1 - Ajustar el modelo de operación y de gestión catastral del Instituto"/>
    <x v="0"/>
    <x v="0"/>
    <n v="80111601"/>
    <x v="0"/>
    <s v="N/A"/>
    <s v="Prestacion de  servicios profesionales para realizar actividades de seguimiento en el marco de los procesos de evaluación y aseguramiento de calidad geografica en los procesos de formacion y/o actualizacion que le sean asignados a la Dirección Territorial Sucre."/>
    <s v="Agosto"/>
    <s v="Agosto"/>
    <n v="7"/>
    <s v="Contratación directa"/>
    <x v="0"/>
    <n v="33167664"/>
    <n v="33167664"/>
    <s v="2. Prioridad Alta"/>
    <s v="Actualización DT"/>
    <s v="NO"/>
    <s v="N/A"/>
    <s v="2620 - Dirección Territorial Sucre"/>
    <s v="2.3 - Gestión Catastral"/>
    <s v="2.3-1 - Formación y actualización catastral"/>
    <s v="SER - Adquisición de servicios"/>
    <s v="SER012 - Prestación de servicios personas naturales"/>
    <s v="Profesional SIG DT"/>
    <n v="70508"/>
    <s v="SUCRE"/>
    <s v="OVEJAS"/>
    <n v="0"/>
    <n v="0"/>
    <n v="0"/>
    <n v="0"/>
    <n v="0"/>
    <n v="0"/>
    <n v="0"/>
    <n v="0"/>
    <n v="0"/>
    <n v="0"/>
    <n v="0"/>
    <n v="0"/>
    <n v="0"/>
    <n v="0"/>
    <n v="33167664"/>
    <n v="0"/>
    <n v="0"/>
    <n v="7370592"/>
    <n v="0"/>
    <n v="7370592"/>
    <n v="0"/>
    <n v="7370592"/>
    <n v="0"/>
    <n v="11055888"/>
    <n v="8224"/>
  </r>
  <r>
    <s v="2500.1.1.1.4914"/>
    <s v="INVERSIÓN"/>
    <x v="0"/>
    <s v="1 - Ajustar el modelo de operación y de gestión catastral del Instituto"/>
    <x v="0"/>
    <x v="0"/>
    <n v="80111601"/>
    <x v="0"/>
    <s v="N/A"/>
    <s v="Prestacion de  servicios profesionales para realizar actividades de seguimiento en el marco de los procesos de evaluación y aseguramiento de calidad geografica en los procesos de formacion y/o actualizacion que le sean asignados a la Dirección Territorial Sucre."/>
    <s v="Agosto"/>
    <s v="Agosto"/>
    <n v="7"/>
    <s v="Contratación directa"/>
    <x v="0"/>
    <n v="33167664"/>
    <n v="33167664"/>
    <s v="2. Prioridad Alta"/>
    <s v="Actualización DT"/>
    <s v="NO"/>
    <s v="N/A"/>
    <s v="2620 - Dirección Territorial Sucre"/>
    <s v="2.3 - Gestión Catastral"/>
    <s v="2.3-1 - Formación y actualización catastral"/>
    <s v="SER - Adquisición de servicios"/>
    <s v="SER012 - Prestación de servicios personas naturales"/>
    <s v="Profesional SIG DT"/>
    <n v="70508"/>
    <s v="SUCRE"/>
    <s v="OVEJAS"/>
    <n v="0"/>
    <n v="0"/>
    <n v="0"/>
    <n v="0"/>
    <n v="0"/>
    <n v="0"/>
    <n v="0"/>
    <n v="0"/>
    <n v="0"/>
    <n v="0"/>
    <n v="0"/>
    <n v="0"/>
    <n v="0"/>
    <n v="0"/>
    <n v="33167664"/>
    <n v="0"/>
    <n v="0"/>
    <n v="7370592"/>
    <n v="0"/>
    <n v="7370592"/>
    <n v="0"/>
    <n v="7370592"/>
    <n v="0"/>
    <n v="11055888"/>
    <n v="8324"/>
  </r>
  <r>
    <s v="2500.1.1.1.4915"/>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en la Dirección Territorial Sucre"/>
    <s v="Septiembre"/>
    <s v="Septiembre"/>
    <n v="4"/>
    <s v="Contratación directa"/>
    <x v="0"/>
    <n v="16405832"/>
    <n v="16405832"/>
    <s v="2. Prioridad Alta"/>
    <s v="Actualización DT"/>
    <s v="NO"/>
    <s v="N/A"/>
    <s v="2620 - Dirección Territorial Sucre"/>
    <s v="2.3 - Gestión Catastral"/>
    <s v="2.3-1 - Formación y actualización catastral"/>
    <s v="SER - Adquisición de servicios"/>
    <s v="SER012 - Prestación de servicios personas naturales"/>
    <s v="Profesional SIG DT"/>
    <n v="70508"/>
    <s v="SUCRE"/>
    <s v="OVEJAS"/>
    <n v="0"/>
    <n v="0"/>
    <n v="0"/>
    <n v="0"/>
    <n v="0"/>
    <n v="0"/>
    <n v="0"/>
    <n v="0"/>
    <n v="0"/>
    <n v="0"/>
    <n v="0"/>
    <n v="0"/>
    <n v="0"/>
    <n v="0"/>
    <n v="0"/>
    <n v="0"/>
    <n v="16405832"/>
    <n v="0"/>
    <n v="0"/>
    <n v="4101458"/>
    <n v="0"/>
    <n v="4101458"/>
    <n v="0"/>
    <n v="8202916"/>
    <n v="0"/>
  </r>
  <r>
    <s v="2500.1.1.1.4916"/>
    <s v="INVERSIÓN"/>
    <x v="0"/>
    <s v="1 - Ajustar el modelo de operación y de gestión catastral del Instituto"/>
    <x v="0"/>
    <x v="0"/>
    <n v="80111601"/>
    <x v="0"/>
    <s v="N/A"/>
    <s v="Prestación de servicios profesionales para realizar la validación, revisión y análisis de la información jurídica en el marco de la actualización y/o formación catastral con enfoque multipropósito en el municipio asignado en la Dirección Territorial Sucre"/>
    <s v="Septiembre"/>
    <s v="Septiembre"/>
    <n v="4"/>
    <s v="Contratación directa"/>
    <x v="0"/>
    <n v="16405832"/>
    <n v="16405832"/>
    <s v="2. Prioridad Alta"/>
    <s v="Actualización DT"/>
    <s v="NO"/>
    <s v="N/A"/>
    <s v="2620 - Dirección Territorial Sucre"/>
    <s v="2.3 - Gestión Catastral"/>
    <s v="2.3-1 - Formación y actualización catastral"/>
    <s v="SER - Adquisición de servicios"/>
    <s v="SER012 - Prestación de servicios personas naturales"/>
    <s v="Profesional SIG DT"/>
    <n v="70508"/>
    <s v="SUCRE"/>
    <s v="OVEJAS"/>
    <n v="0"/>
    <n v="0"/>
    <n v="0"/>
    <n v="0"/>
    <n v="0"/>
    <n v="0"/>
    <n v="0"/>
    <n v="0"/>
    <n v="0"/>
    <n v="0"/>
    <n v="0"/>
    <n v="0"/>
    <n v="0"/>
    <n v="0"/>
    <n v="0"/>
    <n v="0"/>
    <n v="16405832"/>
    <n v="0"/>
    <n v="0"/>
    <n v="4101458"/>
    <n v="0"/>
    <n v="4101458"/>
    <n v="0"/>
    <n v="8202916"/>
    <n v="0"/>
  </r>
  <r>
    <s v="2500.1.1.1.4917"/>
    <s v="INVERSIÓN"/>
    <x v="0"/>
    <s v="1 - Ajustar el modelo de operación y de gestión catastral del Instituto"/>
    <x v="0"/>
    <x v="0"/>
    <n v="80111601"/>
    <x v="0"/>
    <s v="N/A"/>
    <s v="Prestacion de  servicios personales para realizar actividades de apoyo administrativo a la Direccion Territorial Sucre,en todos los procesos de formacion y/o actualizacion   en ejercicio o supervisión que le sean asignados."/>
    <s v="Agosto"/>
    <s v="Agosto"/>
    <n v="4"/>
    <s v="Contratación directa"/>
    <x v="0"/>
    <n v="11101570"/>
    <n v="11101570"/>
    <s v=" 2. Prioridad Alta "/>
    <s v=" Actualización DT "/>
    <s v="NO"/>
    <s v="N/A"/>
    <s v="2620 - Dirección Territorial Sucre"/>
    <s v="2.3 - Gestión Catastral"/>
    <s v="2.3-1 - Formación y actualización catastral"/>
    <s v="SER - Adquisición de servicios"/>
    <s v="SER012 - Prestación de servicios personas naturales"/>
    <s v="Apoyo administrativo DT"/>
    <n v="70508"/>
    <s v="SUCRE"/>
    <s v="OVEJAS"/>
    <n v="0"/>
    <n v="0"/>
    <n v="0"/>
    <n v="0"/>
    <n v="0"/>
    <n v="0"/>
    <n v="0"/>
    <n v="0"/>
    <n v="0"/>
    <n v="0"/>
    <n v="0"/>
    <n v="0"/>
    <n v="0"/>
    <n v="0"/>
    <n v="11101570"/>
    <n v="0"/>
    <n v="0"/>
    <n v="3171877"/>
    <n v="0"/>
    <n v="3171877"/>
    <n v="0"/>
    <n v="3171877"/>
    <n v="0"/>
    <n v="1585939"/>
    <n v="8124"/>
  </r>
  <r>
    <s v="2500.1.1.1.4918"/>
    <s v="INVERSIÓN"/>
    <x v="0"/>
    <s v="1 - Ajustar el modelo de operación y de gestión catastral del Instituto"/>
    <x v="0"/>
    <x v="0"/>
    <n v="80111601"/>
    <x v="0"/>
    <s v="N/A"/>
    <s v="Prestacion de  servicios personales para realizar actividades de apoyo administrativo a la Direccion Territorial Sucre,en todos los procesos de formacion y/o actualizacion   en ejercicio o supervisión que le sean asignados."/>
    <s v="Agosto"/>
    <s v="Agosto"/>
    <n v="10"/>
    <s v="Contratación directa"/>
    <x v="0"/>
    <n v="14273447"/>
    <n v="14273447"/>
    <s v="2. Prioridad Alta"/>
    <s v="Actualización DT"/>
    <s v="NO"/>
    <s v="N/A"/>
    <s v="2620 - Dirección Territorial Sucre"/>
    <s v="2.3 - Gestión Catastral"/>
    <s v="2.3-1 - Formación y actualización catastral"/>
    <s v="SER - Adquisición de servicios"/>
    <s v="SER012 - Prestación de servicios personas naturales"/>
    <s v="Apoyo administrativo DT"/>
    <n v="70508"/>
    <s v="SUCRE"/>
    <s v="OVEJAS"/>
    <n v="0"/>
    <n v="0"/>
    <n v="0"/>
    <n v="0"/>
    <n v="0"/>
    <n v="0"/>
    <n v="0"/>
    <n v="0"/>
    <n v="0"/>
    <n v="0"/>
    <n v="0"/>
    <n v="0"/>
    <n v="0"/>
    <n v="0"/>
    <n v="14273447"/>
    <n v="0"/>
    <n v="0"/>
    <n v="3171877"/>
    <n v="0"/>
    <n v="3171877"/>
    <n v="0"/>
    <n v="3171877"/>
    <n v="0"/>
    <n v="4757816"/>
    <n v="8424"/>
  </r>
  <r>
    <s v="2500.1.1.1.4919"/>
    <s v="INVERSIÓN"/>
    <x v="0"/>
    <s v="1 - Ajustar el modelo de operación y de gestión catastral del Instituto"/>
    <x v="0"/>
    <x v="0"/>
    <n v="80111601"/>
    <x v="0"/>
    <s v="N/A"/>
    <s v="Prestacion de  servicios personales para realizar actividades de apoyo administrativo a la Direccion Territorial Sucre,en todos los procesos de formacion y/o actualizacion   en ejercicio o supervisión que le sean asignados."/>
    <s v="Agosto"/>
    <s v="Agosto"/>
    <n v="10"/>
    <s v="Contratación directa"/>
    <x v="0"/>
    <n v="14273447"/>
    <n v="14273447"/>
    <s v="2. Prioridad Alta"/>
    <s v="Actualización DT"/>
    <s v="NO"/>
    <s v="N/A"/>
    <s v="2620 - Dirección Territorial Sucre"/>
    <s v="2.3 - Gestión Catastral"/>
    <s v="2.3-1 - Formación y actualización catastral"/>
    <s v="SER - Adquisición de servicios"/>
    <s v="SER012 - Prestación de servicios personas naturales"/>
    <s v="Apoyo administrativo DT"/>
    <n v="70508"/>
    <s v="SUCRE"/>
    <s v="OVEJAS"/>
    <n v="0"/>
    <n v="0"/>
    <n v="0"/>
    <n v="0"/>
    <n v="0"/>
    <n v="0"/>
    <n v="0"/>
    <n v="0"/>
    <n v="0"/>
    <n v="0"/>
    <n v="0"/>
    <n v="0"/>
    <n v="0"/>
    <n v="0"/>
    <n v="14273447"/>
    <n v="0"/>
    <n v="0"/>
    <n v="3171877"/>
    <n v="0"/>
    <n v="3171877"/>
    <n v="0"/>
    <n v="3171877"/>
    <n v="0"/>
    <n v="4757816"/>
    <n v="8524"/>
  </r>
  <r>
    <s v="2500.1.1.1.4920"/>
    <s v="INVERSIÓN"/>
    <x v="0"/>
    <s v="1 - Ajustar el modelo de operación y de gestión catastral del Instituto"/>
    <x v="0"/>
    <x v="0"/>
    <n v="80111601"/>
    <x v="0"/>
    <s v="N/A"/>
    <s v="Prestacion de  servicios profesionales apoyando a la Dirección Territorial en la estructuración  y seguimiento de los proyectos asignados a la Dirección territorial."/>
    <s v="Agosto"/>
    <s v="Agosto"/>
    <n v="8"/>
    <s v="Contratación directa"/>
    <x v="0"/>
    <n v="33167664"/>
    <n v="33167664"/>
    <s v="2. Prioridad Alta"/>
    <s v="Actualización DT"/>
    <s v="NO"/>
    <s v="N/A"/>
    <s v="2620 - Dirección Territorial Sucre"/>
    <s v="2.3 - Gestión Catastral"/>
    <s v="2.3-1 - Formación y actualización catastral"/>
    <s v="SER - Adquisición de servicios"/>
    <s v="SER012 - Prestación de servicios personas naturales"/>
    <s v="Profesional Catastral DT"/>
    <n v="70508"/>
    <s v="SUCRE"/>
    <s v="OVEJAS"/>
    <n v="0"/>
    <n v="0"/>
    <n v="0"/>
    <n v="0"/>
    <n v="0"/>
    <n v="0"/>
    <n v="0"/>
    <n v="0"/>
    <n v="0"/>
    <n v="0"/>
    <n v="0"/>
    <n v="0"/>
    <n v="0"/>
    <n v="0"/>
    <n v="33167664"/>
    <n v="0"/>
    <n v="0"/>
    <n v="7370592"/>
    <n v="0"/>
    <n v="7370592"/>
    <n v="0"/>
    <n v="7370592"/>
    <n v="0"/>
    <n v="11055888"/>
    <n v="0"/>
  </r>
  <r>
    <s v="2500.1.1.1.4921"/>
    <s v="INVERSIÓN"/>
    <x v="0"/>
    <s v="1 - Ajustar el modelo de operación y de gestión catastral del Instituto"/>
    <x v="0"/>
    <x v="0"/>
    <n v="80111601"/>
    <x v="0"/>
    <s v="N/A"/>
    <s v="Prestacion de  servicios profesionales apoyando a la Dirección Territorial en la estructuración  y seguimiento de los proyectos asignados a la Dirección territorial."/>
    <s v="Agosto"/>
    <s v="Agosto"/>
    <n v="8"/>
    <s v="Contratación directa"/>
    <x v="0"/>
    <n v="33167664"/>
    <n v="33167664"/>
    <s v="2. Prioridad Alta"/>
    <s v="Actualización DT"/>
    <s v="NO"/>
    <s v="N/A"/>
    <s v="2620 - Dirección Territorial Sucre"/>
    <s v="2.3 - Gestión Catastral"/>
    <s v="2.3-1 - Formación y actualización catastral"/>
    <s v="SER - Adquisición de servicios"/>
    <s v="SER012 - Prestación de servicios personas naturales"/>
    <s v="Profesional Catastral DT"/>
    <n v="70508"/>
    <s v="SUCRE"/>
    <s v="OVEJAS"/>
    <n v="0"/>
    <n v="0"/>
    <n v="0"/>
    <n v="0"/>
    <n v="0"/>
    <n v="0"/>
    <n v="0"/>
    <n v="0"/>
    <n v="0"/>
    <n v="0"/>
    <n v="0"/>
    <n v="0"/>
    <n v="0"/>
    <n v="0"/>
    <n v="33167664"/>
    <n v="0"/>
    <n v="0"/>
    <n v="7370592"/>
    <n v="0"/>
    <n v="7370592"/>
    <n v="0"/>
    <n v="7370592"/>
    <n v="0"/>
    <n v="11055888"/>
    <n v="0"/>
  </r>
  <r>
    <s v="2500.1.1.1.4922"/>
    <s v="INVERSIÓN"/>
    <x v="0"/>
    <s v="1 - Ajustar el modelo de operación y de gestión catastral del Instituto"/>
    <x v="0"/>
    <x v="0"/>
    <n v="80111601"/>
    <x v="0"/>
    <s v="N/A"/>
    <s v="Prestacion de  servicios profesionales apoyando a la Dirección Territorial en la estructuración  y seguimiento de los proyectos asignados a la Dirección territorial."/>
    <s v="Agosto"/>
    <s v="Agosto"/>
    <n v="7"/>
    <s v="Contratación directa"/>
    <x v="0"/>
    <n v="33167664"/>
    <n v="33167664"/>
    <s v="2. Prioridad Alta"/>
    <s v="Actualización DT"/>
    <s v="NO"/>
    <s v="N/A"/>
    <s v="2620 - Dirección Territorial Sucre"/>
    <s v="2.3 - Gestión Catastral"/>
    <s v="2.3-1 - Formación y actualización catastral"/>
    <s v="SER - Adquisición de servicios"/>
    <s v="SER012 - Prestación de servicios personas naturales"/>
    <s v="Profesional Catastral DT"/>
    <n v="70508"/>
    <s v="SUCRE"/>
    <s v="OVEJAS"/>
    <n v="0"/>
    <n v="0"/>
    <n v="0"/>
    <n v="0"/>
    <n v="0"/>
    <n v="0"/>
    <n v="0"/>
    <n v="0"/>
    <n v="0"/>
    <n v="0"/>
    <n v="0"/>
    <n v="0"/>
    <n v="0"/>
    <n v="0"/>
    <n v="33167664"/>
    <n v="0"/>
    <n v="0"/>
    <n v="7370592"/>
    <n v="0"/>
    <n v="7370592"/>
    <n v="0"/>
    <n v="7370592"/>
    <n v="0"/>
    <n v="11055888"/>
    <n v="0"/>
  </r>
  <r>
    <s v="2500.1.1.1.4923"/>
    <s v="INVERSIÓN"/>
    <x v="0"/>
    <s v="1 - Ajustar el modelo de operación y de gestión catastral del Instituto"/>
    <x v="0"/>
    <x v="0"/>
    <n v="80111601"/>
    <x v="0"/>
    <s v="N/A"/>
    <s v="Prestacion de  servicios profesionales apoyando a la Dirección Territorial en la estructuración  y seguimiento de los proyectos asignados a la Dirección territorial."/>
    <s v="Agosto"/>
    <s v="Agosto"/>
    <n v="8"/>
    <s v="Contratación directa"/>
    <x v="0"/>
    <n v="33167664"/>
    <n v="33167664"/>
    <s v="2. Prioridad Alta"/>
    <s v="Actualización DT"/>
    <s v="NO"/>
    <s v="N/A"/>
    <s v="2620 - Dirección Territorial Sucre"/>
    <s v="2.3 - Gestión Catastral"/>
    <s v="2.3-1 - Formación y actualización catastral"/>
    <s v="SER - Adquisición de servicios"/>
    <s v="SER012 - Prestación de servicios personas naturales"/>
    <s v="Profesional Catastral DT"/>
    <n v="70508"/>
    <s v="SUCRE"/>
    <s v="OVEJAS"/>
    <n v="0"/>
    <n v="0"/>
    <n v="0"/>
    <n v="0"/>
    <n v="0"/>
    <n v="0"/>
    <n v="0"/>
    <n v="0"/>
    <n v="0"/>
    <n v="0"/>
    <n v="0"/>
    <n v="0"/>
    <n v="0"/>
    <n v="0"/>
    <n v="33167664"/>
    <n v="0"/>
    <n v="0"/>
    <n v="7370592"/>
    <n v="0"/>
    <n v="7370592"/>
    <n v="0"/>
    <n v="7370592"/>
    <n v="0"/>
    <n v="11055888"/>
    <n v="0"/>
  </r>
  <r>
    <s v="2500.1.1.1.4924"/>
    <s v="INVERSIÓN"/>
    <x v="0"/>
    <s v="1 - Ajustar el modelo de operación y de gestión catastral del Instituto"/>
    <x v="0"/>
    <x v="0"/>
    <n v="80111601"/>
    <x v="0"/>
    <s v="N/A"/>
    <s v="Prestacion de  servicios profesionales apoyando a la Dirección Territorial en la estructuración  y seguimiento de los proyectos asignados a la Dirección territorial."/>
    <s v="Agosto"/>
    <s v="Agosto"/>
    <n v="4"/>
    <s v="Contratación directa"/>
    <x v="0"/>
    <n v="22111776"/>
    <n v="22111776"/>
    <s v=" 2. Prioridad Alta "/>
    <s v=" Actualización DT "/>
    <s v="NO"/>
    <s v="N/A"/>
    <s v="2620 - Dirección Territorial Sucre"/>
    <s v="2.3 - Gestión Catastral"/>
    <s v="2.3-1 - Formación y actualización catastral"/>
    <s v="SER - Adquisición de servicios"/>
    <s v="SER012 - Prestación de servicios personas naturales"/>
    <s v="Profesional Catastral DT"/>
    <n v="70508"/>
    <s v="SUCRE"/>
    <s v="OVEJAS"/>
    <n v="0"/>
    <n v="0"/>
    <n v="0"/>
    <n v="0"/>
    <n v="0"/>
    <n v="0"/>
    <n v="0"/>
    <n v="0"/>
    <n v="0"/>
    <n v="0"/>
    <n v="0"/>
    <n v="0"/>
    <n v="0"/>
    <n v="0"/>
    <n v="22111776"/>
    <n v="0"/>
    <n v="0"/>
    <n v="4719443"/>
    <n v="0"/>
    <n v="4719443"/>
    <n v="0"/>
    <n v="4719443"/>
    <n v="0"/>
    <n v="7953447"/>
    <n v="0"/>
  </r>
  <r>
    <s v="2500.1.1.1.4925"/>
    <s v="INVERSIÓN"/>
    <x v="0"/>
    <s v="1 - Ajustar el modelo de operación y de gestión catastral del Instituto"/>
    <x v="0"/>
    <x v="0"/>
    <n v="80111601"/>
    <x v="0"/>
    <s v="N/A"/>
    <s v="Prestación de servicios personales para realizar actividades de apoyo en el área de sistemas, durante la ejecución del  proceso de actualización y/ formación catastral con enfoque multiproposito en los proyectos en ejecucion asignados a la Dirección Territorial Sucre."/>
    <s v="Agosto"/>
    <s v="Agosto"/>
    <n v="10"/>
    <s v="Contratación directa"/>
    <x v="0"/>
    <n v="21237493"/>
    <n v="21237493"/>
    <s v="2. Prioridad Alta"/>
    <s v="Actualización DT"/>
    <s v="NO"/>
    <s v="N/A"/>
    <s v="2620 - Dirección Territorial Sucre"/>
    <s v="2.3 - Gestión Catastral"/>
    <s v="2.3-1 - Formación y actualización catastral"/>
    <s v="SER - Adquisición de servicios"/>
    <s v="SER012 - Prestación de servicios personas naturales"/>
    <s v="Soporte sistemas DT"/>
    <n v="70508"/>
    <s v="SUCRE"/>
    <s v="OVEJAS"/>
    <n v="0"/>
    <n v="0"/>
    <n v="0"/>
    <n v="0"/>
    <n v="0"/>
    <n v="0"/>
    <n v="0"/>
    <n v="0"/>
    <n v="0"/>
    <n v="0"/>
    <n v="0"/>
    <n v="0"/>
    <n v="0"/>
    <n v="0"/>
    <n v="21237493"/>
    <n v="0"/>
    <n v="0"/>
    <n v="4719443"/>
    <n v="0"/>
    <n v="4719443"/>
    <n v="0"/>
    <n v="4719443"/>
    <n v="0"/>
    <n v="7079164"/>
    <n v="0"/>
  </r>
  <r>
    <s v="2500.1.1.1.4926"/>
    <s v="INVERSIÓN"/>
    <x v="0"/>
    <s v="1 - Ajustar el modelo de operación y de gestión catastral del Instituto"/>
    <x v="0"/>
    <x v="0"/>
    <n v="80111601"/>
    <x v="0"/>
    <s v="N/A"/>
    <s v="Prestación de servicios personales para realizar actividades de apoyo en el área de sistemas, durante la ejecución del  proceso de actualización y/ formación catastral con enfoque multiproposito en los proyectos en ejecucion asignados a la Dirección Territorial Sucre."/>
    <s v="Agosto"/>
    <s v="Agosto"/>
    <n v="10"/>
    <s v="Contratación directa"/>
    <x v="0"/>
    <n v="21237493"/>
    <n v="21237493"/>
    <s v="2. Prioridad Alta"/>
    <s v="Actualización DT"/>
    <s v="NO"/>
    <s v="N/A"/>
    <s v="2620 - Dirección Territorial Sucre"/>
    <s v="2.3 - Gestión Catastral"/>
    <s v="2.3-1 - Formación y actualización catastral"/>
    <s v="SER - Adquisición de servicios"/>
    <s v="SER012 - Prestación de servicios personas naturales"/>
    <s v="Soporte sistemas DT"/>
    <n v="70508"/>
    <s v="SUCRE"/>
    <s v="OVEJAS"/>
    <n v="0"/>
    <n v="0"/>
    <n v="0"/>
    <n v="0"/>
    <n v="0"/>
    <n v="0"/>
    <n v="0"/>
    <n v="0"/>
    <n v="0"/>
    <n v="0"/>
    <n v="0"/>
    <n v="0"/>
    <n v="0"/>
    <n v="0"/>
    <n v="21237493"/>
    <n v="0"/>
    <n v="0"/>
    <n v="4719443"/>
    <n v="0"/>
    <n v="4719443"/>
    <n v="0"/>
    <n v="4719443"/>
    <n v="0"/>
    <n v="7079164"/>
    <n v="0"/>
  </r>
  <r>
    <s v="2500.1.1.1.4927"/>
    <s v="INVERSIÓN"/>
    <x v="0"/>
    <s v="1 - Ajustar el modelo de operación y de gestión catastral del Instituto"/>
    <x v="0"/>
    <x v="0"/>
    <n v="80111601"/>
    <x v="0"/>
    <s v="N/A"/>
    <s v="Prestación de servicios personales para realizar actividades de apoyo en el área de sistemas, durante la ejecución del  proceso de actualización y/ formación catastral con enfoque multiproposito en los proyectos en ejecucion asignados a la Dirección Territorial Sucre"/>
    <s v="Agosto"/>
    <s v="Agosto"/>
    <n v="10"/>
    <s v="Contratación directa"/>
    <x v="0"/>
    <n v="21237493"/>
    <n v="21237493"/>
    <s v="2. Prioridad Alta"/>
    <s v="Actualización DT"/>
    <s v="NO"/>
    <s v="N/A"/>
    <s v="2620 - Dirección Territorial Sucre"/>
    <s v="2.3 - Gestión Catastral"/>
    <s v="2.3-1 - Formación y actualización catastral"/>
    <s v="SER - Adquisición de servicios"/>
    <s v="SER012 - Prestación de servicios personas naturales"/>
    <s v="Soporte sistemas DT"/>
    <n v="70508"/>
    <s v="SUCRE"/>
    <s v="OVEJAS"/>
    <n v="0"/>
    <n v="0"/>
    <n v="0"/>
    <n v="0"/>
    <n v="0"/>
    <n v="0"/>
    <n v="0"/>
    <n v="0"/>
    <n v="0"/>
    <n v="0"/>
    <n v="0"/>
    <n v="0"/>
    <n v="0"/>
    <n v="0"/>
    <n v="21237493"/>
    <n v="0"/>
    <n v="0"/>
    <n v="4719443"/>
    <n v="0"/>
    <n v="4719443"/>
    <n v="0"/>
    <n v="4719443"/>
    <n v="0"/>
    <n v="7079164"/>
    <n v="0"/>
  </r>
  <r>
    <s v="2500.1.1.1.4928"/>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en la Dirección Territorial Sucre"/>
    <s v="Agosto"/>
    <s v="Agosto"/>
    <n v="4"/>
    <s v="Contratación directa"/>
    <x v="0"/>
    <n v="14000000"/>
    <n v="14000000"/>
    <s v=" 2. Prioridad Alta "/>
    <s v=" Actualización DT "/>
    <s v="NO"/>
    <s v="N/A"/>
    <s v="2620 - Dirección Territorial Sucre"/>
    <s v="2.3 - Gestión Catastral"/>
    <s v="2.3-1 - Formación y actualización catastral"/>
    <s v="SER - Adquisición de servicios"/>
    <s v="SER012 - Prestación de servicios personas naturales"/>
    <s v="Reconocedor predial COM"/>
    <n v="70508"/>
    <s v="SUCRE"/>
    <s v="OVEJAS"/>
    <n v="0"/>
    <n v="0"/>
    <n v="0"/>
    <n v="0"/>
    <n v="0"/>
    <n v="0"/>
    <n v="0"/>
    <n v="0"/>
    <n v="0"/>
    <n v="0"/>
    <n v="0"/>
    <n v="0"/>
    <n v="0"/>
    <n v="0"/>
    <n v="14000000"/>
    <n v="0"/>
    <n v="0"/>
    <n v="4000000"/>
    <n v="0"/>
    <n v="4000000"/>
    <n v="0"/>
    <n v="4000000"/>
    <n v="0"/>
    <n v="2000000"/>
    <n v="8624"/>
  </r>
  <r>
    <s v="2500.1.1.1.4929"/>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en la Dirección Territorial Sucre"/>
    <s v="Agosto"/>
    <s v="Agosto"/>
    <n v="4"/>
    <s v="Contratación directa"/>
    <x v="0"/>
    <n v="14000000"/>
    <n v="14000000"/>
    <s v=" 2. Prioridad Alta "/>
    <s v=" Actualización DT "/>
    <s v="NO"/>
    <s v="N/A"/>
    <s v="2620 - Dirección Territorial Sucre"/>
    <s v="2.3 - Gestión Catastral"/>
    <s v="2.3-1 - Formación y actualización catastral"/>
    <s v="SER - Adquisición de servicios"/>
    <s v="SER012 - Prestación de servicios personas naturales"/>
    <s v="Reconocedor predial COM"/>
    <n v="70508"/>
    <s v="SUCRE"/>
    <s v="OVEJAS"/>
    <n v="0"/>
    <n v="0"/>
    <n v="0"/>
    <n v="0"/>
    <n v="0"/>
    <n v="0"/>
    <n v="0"/>
    <n v="0"/>
    <n v="0"/>
    <n v="0"/>
    <n v="0"/>
    <n v="0"/>
    <n v="0"/>
    <n v="0"/>
    <n v="14000000"/>
    <n v="0"/>
    <n v="0"/>
    <n v="4000000"/>
    <n v="0"/>
    <n v="4000000"/>
    <n v="0"/>
    <n v="4000000"/>
    <n v="0"/>
    <n v="2000000"/>
    <n v="8724"/>
  </r>
  <r>
    <s v="2500.1.1.1.4930"/>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en la Dirección Territorial Sucre"/>
    <s v="Agosto"/>
    <s v="Agosto"/>
    <n v="4"/>
    <s v="Contratación directa"/>
    <x v="0"/>
    <n v="14000000"/>
    <n v="14000000"/>
    <s v=" 2. Prioridad Alta "/>
    <s v=" Actualización DT "/>
    <s v="NO"/>
    <s v="N/A"/>
    <s v="2620 - Dirección Territorial Sucre"/>
    <s v="2.3 - Gestión Catastral"/>
    <s v="2.3-1 - Formación y actualización catastral"/>
    <s v="SER - Adquisición de servicios"/>
    <s v="SER012 - Prestación de servicios personas naturales"/>
    <s v="Reconocedor predial COM"/>
    <n v="70508"/>
    <s v="SUCRE"/>
    <s v="OVEJAS"/>
    <n v="0"/>
    <n v="0"/>
    <n v="0"/>
    <n v="0"/>
    <n v="0"/>
    <n v="0"/>
    <n v="0"/>
    <n v="0"/>
    <n v="0"/>
    <n v="0"/>
    <n v="0"/>
    <n v="0"/>
    <n v="0"/>
    <n v="0"/>
    <n v="14000000"/>
    <n v="0"/>
    <n v="0"/>
    <n v="4000000"/>
    <n v="0"/>
    <n v="4000000"/>
    <n v="0"/>
    <n v="4000000"/>
    <n v="0"/>
    <n v="2000000"/>
    <n v="8824"/>
  </r>
  <r>
    <s v="2500.1.1.1.4931"/>
    <s v="INVERSIÓN"/>
    <x v="0"/>
    <s v="1 - Ajustar el modelo de operación y de gestión catastral del Instituto"/>
    <x v="0"/>
    <x v="0"/>
    <n v="80111602"/>
    <x v="0"/>
    <s v="N/A"/>
    <s v="Prestación de servicios personales para realizar las actividades de reconocimiento predial en el marco de la actualización y/o formación catastral con enfoque multipropósito en el municipio asignado en la Dirección Territorial Sucre"/>
    <s v="Agosto"/>
    <s v="Agosto"/>
    <n v="4"/>
    <s v="Contratación directa"/>
    <x v="0"/>
    <n v="14000000"/>
    <n v="14000000"/>
    <s v=" 2. Prioridad Alta "/>
    <s v=" Actualización DT "/>
    <s v="NO"/>
    <s v="N/A"/>
    <s v="2620 - Dirección Territorial Sucre"/>
    <s v="2.3 - Gestión Catastral"/>
    <s v="2.3-1 - Formación y actualización catastral"/>
    <s v="SER - Adquisición de servicios"/>
    <s v="SER012 - Prestación de servicios personas naturales"/>
    <s v="Reconocedor predial COM"/>
    <n v="70508"/>
    <s v="SUCRE"/>
    <s v="OVEJAS"/>
    <n v="0"/>
    <n v="0"/>
    <n v="0"/>
    <n v="0"/>
    <n v="0"/>
    <n v="0"/>
    <n v="0"/>
    <n v="0"/>
    <n v="0"/>
    <n v="0"/>
    <n v="0"/>
    <n v="0"/>
    <n v="0"/>
    <n v="0"/>
    <n v="14000000"/>
    <n v="0"/>
    <n v="0"/>
    <n v="4000000"/>
    <n v="0"/>
    <n v="4000000"/>
    <n v="0"/>
    <n v="4000000"/>
    <n v="0"/>
    <n v="2000000"/>
    <n v="8924"/>
  </r>
  <r>
    <s v="2500.1.1.1.4932"/>
    <s v="INVERSIÓN"/>
    <x v="0"/>
    <s v="1 - Ajustar el modelo de operación y de gestión catastral del Instituto"/>
    <x v="0"/>
    <x v="0"/>
    <n v="80111603"/>
    <x v="0"/>
    <s v="N/A"/>
    <s v="Prestación de servicios personales para realizar las actividades de reconocimiento predial en el marco de la actualización y/o formación catastral con enfoque multipropósito en el municipio asignado en la Dirección Territorial Sucre"/>
    <s v="Agosto"/>
    <s v="Agosto"/>
    <n v="4"/>
    <s v="Contratación directa"/>
    <x v="0"/>
    <n v="14000000"/>
    <n v="14000000"/>
    <s v=" 2. Prioridad Alta "/>
    <s v=" Actualización DT "/>
    <s v="NO"/>
    <s v="N/A"/>
    <s v="2620 - Dirección Territorial Sucre"/>
    <s v="2.3 - Gestión Catastral"/>
    <s v="2.3-1 - Formación y actualización catastral"/>
    <s v="SER - Adquisición de servicios"/>
    <s v="SER012 - Prestación de servicios personas naturales"/>
    <s v="Reconocedor predial COM"/>
    <n v="70508"/>
    <s v="SUCRE"/>
    <s v="OVEJAS"/>
    <n v="0"/>
    <n v="0"/>
    <n v="0"/>
    <n v="0"/>
    <n v="0"/>
    <n v="0"/>
    <n v="0"/>
    <n v="0"/>
    <n v="0"/>
    <n v="0"/>
    <n v="0"/>
    <n v="0"/>
    <n v="0"/>
    <n v="0"/>
    <n v="14000000"/>
    <n v="0"/>
    <n v="0"/>
    <n v="4000000"/>
    <n v="0"/>
    <n v="4000000"/>
    <n v="0"/>
    <n v="4000000"/>
    <n v="0"/>
    <n v="2000000"/>
    <n v="9024"/>
  </r>
  <r>
    <s v="2500.1.1.1.4933"/>
    <s v="INVERSIÓN"/>
    <x v="0"/>
    <s v="1 - Ajustar el modelo de operación y de gestión catastral del Instituto"/>
    <x v="0"/>
    <x v="0"/>
    <n v="80111604"/>
    <x v="0"/>
    <s v="N/A"/>
    <s v="Prestación de servicios personales para realizar las actividades de reconocimiento predial en el marco de la actualización y/o formación catastral con enfoque multipropósito en el municipio asignado en la Dirección Territorial Sucre"/>
    <s v="Agosto"/>
    <s v="Agosto"/>
    <n v="4"/>
    <s v="Contratación directa"/>
    <x v="0"/>
    <n v="14000000"/>
    <n v="14000000"/>
    <s v=" 2. Prioridad Alta "/>
    <s v=" Actualización DT "/>
    <s v="NO"/>
    <s v="N/A"/>
    <s v="2620 - Dirección Territorial Sucre"/>
    <s v="2.3 - Gestión Catastral"/>
    <s v="2.3-1 - Formación y actualización catastral"/>
    <s v="SER - Adquisición de servicios"/>
    <s v="SER012 - Prestación de servicios personas naturales"/>
    <s v="Reconocedor predial COM"/>
    <n v="70508"/>
    <s v="SUCRE"/>
    <s v="OVEJAS"/>
    <n v="0"/>
    <n v="0"/>
    <n v="0"/>
    <n v="0"/>
    <n v="0"/>
    <n v="0"/>
    <n v="0"/>
    <n v="0"/>
    <n v="0"/>
    <n v="0"/>
    <n v="0"/>
    <n v="0"/>
    <n v="0"/>
    <n v="0"/>
    <n v="14000000"/>
    <n v="0"/>
    <n v="0"/>
    <n v="4000000"/>
    <n v="0"/>
    <n v="4000000"/>
    <n v="0"/>
    <n v="4000000"/>
    <n v="0"/>
    <n v="2000000"/>
    <n v="9124"/>
  </r>
  <r>
    <s v="2500.1.1.1.4934"/>
    <s v="INVERSIÓN"/>
    <x v="0"/>
    <s v="1 - Ajustar el modelo de operación y de gestión catastral del Instituto"/>
    <x v="0"/>
    <x v="0"/>
    <n v="80111605"/>
    <x v="0"/>
    <s v="N/A"/>
    <s v="Prestación de servicios personales para realizar las actividades de reconocimiento predial en el marco de la actualización y/o formación catastral con enfoque multipropósito en el municipio asignado en la Dirección Territorial Sucre"/>
    <s v="Agosto"/>
    <s v="Agosto"/>
    <n v="4"/>
    <s v="Contratación directa"/>
    <x v="0"/>
    <n v="14000000"/>
    <n v="14000000"/>
    <s v=" 2. Prioridad Alta "/>
    <s v=" Actualización DT "/>
    <s v="NO"/>
    <s v="N/A"/>
    <s v="2620 - Dirección Territorial Sucre"/>
    <s v="2.3 - Gestión Catastral"/>
    <s v="2.3-1 - Formación y actualización catastral"/>
    <s v="SER - Adquisición de servicios"/>
    <s v="SER012 - Prestación de servicios personas naturales"/>
    <s v="Reconocedor predial COM"/>
    <n v="70508"/>
    <s v="SUCRE"/>
    <s v="OVEJAS"/>
    <n v="0"/>
    <n v="0"/>
    <n v="0"/>
    <n v="0"/>
    <n v="0"/>
    <n v="0"/>
    <n v="0"/>
    <n v="0"/>
    <n v="0"/>
    <n v="0"/>
    <n v="0"/>
    <n v="0"/>
    <n v="0"/>
    <n v="0"/>
    <n v="14000000"/>
    <n v="0"/>
    <n v="0"/>
    <n v="4000000"/>
    <n v="0"/>
    <n v="4000000"/>
    <n v="0"/>
    <n v="4000000"/>
    <n v="0"/>
    <n v="2000000"/>
    <n v="9324"/>
  </r>
  <r>
    <s v="2500.1.1.1.4935"/>
    <s v="INVERSIÓN"/>
    <x v="0"/>
    <s v="1 - Ajustar el modelo de operación y de gestión catastral del Instituto"/>
    <x v="0"/>
    <x v="0"/>
    <n v="80111606"/>
    <x v="0"/>
    <s v="N/A"/>
    <s v="Prestación de servicios personales para realizar las actividades de reconocimiento predial en el marco de la actualización y/o formación catastral con enfoque multipropósito en el municipio asignado en la Dirección Territorial Sucre"/>
    <s v="Agosto"/>
    <s v="Agosto"/>
    <n v="4"/>
    <s v="Contratación directa"/>
    <x v="0"/>
    <n v="14000000"/>
    <n v="14000000"/>
    <s v=" 2. Prioridad Alta "/>
    <s v=" Actualización DT "/>
    <s v="NO"/>
    <s v="N/A"/>
    <s v="2620 - Dirección Territorial Sucre"/>
    <s v="2.3 - Gestión Catastral"/>
    <s v="2.3-1 - Formación y actualización catastral"/>
    <s v="SER - Adquisición de servicios"/>
    <s v="SER012 - Prestación de servicios personas naturales"/>
    <s v="Reconocedor predial COM"/>
    <n v="70508"/>
    <s v="SUCRE"/>
    <s v="OVEJAS"/>
    <n v="0"/>
    <n v="0"/>
    <n v="0"/>
    <n v="0"/>
    <n v="0"/>
    <n v="0"/>
    <n v="0"/>
    <n v="0"/>
    <n v="0"/>
    <n v="0"/>
    <n v="0"/>
    <n v="0"/>
    <n v="0"/>
    <n v="0"/>
    <n v="14000000"/>
    <n v="0"/>
    <n v="0"/>
    <n v="4000000"/>
    <n v="0"/>
    <n v="4000000"/>
    <n v="0"/>
    <n v="4000000"/>
    <n v="0"/>
    <n v="2000000"/>
    <n v="9424"/>
  </r>
  <r>
    <s v="2500.1.1.1.4936"/>
    <s v="INVERSIÓN"/>
    <x v="0"/>
    <s v="1 - Ajustar el modelo de operación y de gestión catastral del Instituto"/>
    <x v="0"/>
    <x v="0"/>
    <n v="80111607"/>
    <x v="0"/>
    <s v="N/A"/>
    <s v="Prestación de servicios personales para realizar las actividades de reconocimiento predial en el marco de la actualización y/o formación catastral con enfoque multipropósito en el municipio asignado en la Dirección Territorial Sucre"/>
    <s v="Agosto"/>
    <s v="Agosto"/>
    <n v="4"/>
    <s v="Contratación directa"/>
    <x v="0"/>
    <n v="14000000"/>
    <n v="14000000"/>
    <s v=" 2. Prioridad Alta "/>
    <s v=" Actualización DT "/>
    <s v="NO"/>
    <s v="N/A"/>
    <s v="2620 - Dirección Territorial Sucre"/>
    <s v="2.3 - Gestión Catastral"/>
    <s v="2.3-1 - Formación y actualización catastral"/>
    <s v="SER - Adquisición de servicios"/>
    <s v="SER012 - Prestación de servicios personas naturales"/>
    <s v="Reconocedor predial COM"/>
    <n v="70508"/>
    <s v="SUCRE"/>
    <s v="OVEJAS"/>
    <n v="0"/>
    <n v="0"/>
    <n v="0"/>
    <n v="0"/>
    <n v="0"/>
    <n v="0"/>
    <n v="0"/>
    <n v="0"/>
    <n v="0"/>
    <n v="0"/>
    <n v="0"/>
    <n v="0"/>
    <n v="0"/>
    <n v="0"/>
    <n v="14000000"/>
    <n v="0"/>
    <n v="0"/>
    <n v="4000000"/>
    <n v="0"/>
    <n v="4000000"/>
    <n v="0"/>
    <n v="4000000"/>
    <n v="0"/>
    <n v="2000000"/>
    <n v="9524"/>
  </r>
  <r>
    <s v="2500.1.1.1.4937"/>
    <s v="INVERSIÓN"/>
    <x v="0"/>
    <s v="1 - Ajustar el modelo de operación y de gestión catastral del Instituto"/>
    <x v="0"/>
    <x v="0"/>
    <n v="80111608"/>
    <x v="0"/>
    <s v="N/A"/>
    <s v="Prestación de servicios personales para realizar las actividades de reconocimiento predial en el marco de la actualización y/o formación catastral con enfoque multipropósito en el municipio asignado en la Dirección Territorial Sucre"/>
    <s v="Agosto"/>
    <s v="Agosto"/>
    <n v="4"/>
    <s v="Contratación directa"/>
    <x v="0"/>
    <n v="14000000"/>
    <n v="14000000"/>
    <s v=" 2. Prioridad Alta "/>
    <s v=" Actualización DT "/>
    <s v="NO"/>
    <s v="N/A"/>
    <s v="2620 - Dirección Territorial Sucre"/>
    <s v="2.3 - Gestión Catastral"/>
    <s v="2.3-1 - Formación y actualización catastral"/>
    <s v="SER - Adquisición de servicios"/>
    <s v="SER012 - Prestación de servicios personas naturales"/>
    <s v="Reconocedor predial COM"/>
    <n v="70508"/>
    <s v="SUCRE"/>
    <s v="OVEJAS"/>
    <n v="0"/>
    <n v="0"/>
    <n v="0"/>
    <n v="0"/>
    <n v="0"/>
    <n v="0"/>
    <n v="0"/>
    <n v="0"/>
    <n v="0"/>
    <n v="0"/>
    <n v="0"/>
    <n v="0"/>
    <n v="0"/>
    <n v="0"/>
    <n v="14000000"/>
    <n v="0"/>
    <n v="0"/>
    <n v="4000000"/>
    <n v="0"/>
    <n v="4000000"/>
    <n v="0"/>
    <n v="4000000"/>
    <n v="0"/>
    <n v="2000000"/>
    <n v="9624"/>
  </r>
  <r>
    <s v="2500.1.1.1.4938"/>
    <s v="INVERSIÓN"/>
    <x v="0"/>
    <s v="1 - Ajustar el modelo de operación y de gestión catastral del Instituto"/>
    <x v="0"/>
    <x v="0"/>
    <n v="80111609"/>
    <x v="0"/>
    <s v="N/A"/>
    <s v="Prestación de servicios personales para realizar las actividades de reconocimiento predial en el marco de la actualización y/o formación catastral con enfoque multipropósito en el municipio asignado en la Dirección Territorial Sucre"/>
    <s v="Agosto"/>
    <s v="Agosto"/>
    <n v="4"/>
    <s v="Contratación directa"/>
    <x v="0"/>
    <n v="14000000"/>
    <n v="14000000"/>
    <s v=" 2. Prioridad Alta "/>
    <s v=" Actualización DT "/>
    <s v="NO"/>
    <s v="N/A"/>
    <s v="2620 - Dirección Territorial Sucre"/>
    <s v="2.3 - Gestión Catastral"/>
    <s v="2.3-1 - Formación y actualización catastral"/>
    <s v="SER - Adquisición de servicios"/>
    <s v="SER012 - Prestación de servicios personas naturales"/>
    <s v="Reconocedor predial COM"/>
    <n v="70508"/>
    <s v="SUCRE"/>
    <s v="OVEJAS"/>
    <n v="0"/>
    <n v="0"/>
    <n v="0"/>
    <n v="0"/>
    <n v="0"/>
    <n v="0"/>
    <n v="0"/>
    <n v="0"/>
    <n v="0"/>
    <n v="0"/>
    <n v="0"/>
    <n v="0"/>
    <n v="0"/>
    <n v="0"/>
    <n v="14000000"/>
    <n v="0"/>
    <n v="0"/>
    <n v="4000000"/>
    <n v="0"/>
    <n v="4000000"/>
    <n v="0"/>
    <n v="4000000"/>
    <n v="0"/>
    <n v="2000000"/>
    <n v="9724"/>
  </r>
  <r>
    <s v="2500.1.1.1.4939"/>
    <s v="INVERSIÓN"/>
    <x v="0"/>
    <s v="1 - Ajustar el modelo de operación y de gestión catastral del Instituto"/>
    <x v="0"/>
    <x v="0"/>
    <n v="80111610"/>
    <x v="0"/>
    <s v="N/A"/>
    <s v="Prestación de servicios personales para realizar las actividades de reconocimiento predial en el marco de la actualización y/o formación catastral con enfoque multipropósito en el municipio asignado en la Dirección Territorial Sucre"/>
    <s v="Agosto"/>
    <s v="Agosto"/>
    <n v="4"/>
    <s v="Contratación directa"/>
    <x v="0"/>
    <n v="12000000"/>
    <n v="12000000"/>
    <s v=" 2. Prioridad Alta "/>
    <s v=" Actualización DT "/>
    <s v="NO"/>
    <s v="N/A"/>
    <s v="2620 - Dirección Territorial Sucre"/>
    <s v="2.3 - Gestión Catastral"/>
    <s v="2.3-1 - Formación y actualización catastral"/>
    <s v="SER - Adquisición de servicios"/>
    <s v="SER012 - Prestación de servicios personas naturales"/>
    <s v="Reconocedor predial COM"/>
    <n v="70508"/>
    <s v="SUCRE"/>
    <s v="OVEJAS"/>
    <n v="0"/>
    <n v="0"/>
    <n v="0"/>
    <n v="0"/>
    <n v="0"/>
    <n v="0"/>
    <n v="0"/>
    <n v="0"/>
    <n v="0"/>
    <n v="0"/>
    <n v="0"/>
    <n v="0"/>
    <n v="0"/>
    <n v="0"/>
    <n v="12000000"/>
    <n v="0"/>
    <n v="0"/>
    <n v="0"/>
    <n v="0"/>
    <n v="4000000"/>
    <n v="0"/>
    <n v="4000000"/>
    <n v="0"/>
    <n v="4000000"/>
    <n v="9824"/>
  </r>
  <r>
    <s v="2500.1.1.1.4940"/>
    <s v="INVERSIÓN"/>
    <x v="0"/>
    <s v="1 - Ajustar el modelo de operación y de gestión catastral del Instituto"/>
    <x v="0"/>
    <x v="0"/>
    <n v="80111611"/>
    <x v="0"/>
    <s v="N/A"/>
    <s v="Prestación de servicios personales para realizar las actividades de reconocimiento predial en el marco de la actualización y/o formación catastral con enfoque multipropósito en el municipio asignado en la Dirección Territorial Sucre"/>
    <s v="Agosto"/>
    <s v="Agosto"/>
    <n v="6"/>
    <s v="Contratación directa"/>
    <x v="0"/>
    <n v="18000000"/>
    <n v="18000000"/>
    <s v="2. Prioridad Alta"/>
    <s v="Actualización DT"/>
    <s v="NO"/>
    <s v="N/A"/>
    <s v="2620 - Dirección Territorial Sucre"/>
    <s v="2.3 - Gestión Catastral"/>
    <s v="2.3-1 - Formación y actualización catastral"/>
    <s v="SER - Adquisición de servicios"/>
    <s v="SER012 - Prestación de servicios personas naturales"/>
    <s v="Reconocedor predial COM"/>
    <n v="70508"/>
    <s v="SUCRE"/>
    <s v="OVEJAS"/>
    <n v="0"/>
    <n v="0"/>
    <n v="0"/>
    <n v="0"/>
    <n v="0"/>
    <n v="0"/>
    <n v="0"/>
    <n v="0"/>
    <n v="0"/>
    <n v="0"/>
    <n v="0"/>
    <n v="0"/>
    <n v="0"/>
    <n v="0"/>
    <n v="18000000"/>
    <n v="0"/>
    <n v="0"/>
    <n v="4000000"/>
    <n v="0"/>
    <n v="4000000"/>
    <n v="0"/>
    <n v="10000000"/>
    <n v="0"/>
    <n v="0"/>
    <n v="9924"/>
  </r>
  <r>
    <s v="2500.1.1.1.4941"/>
    <s v="INVERSIÓN"/>
    <x v="0"/>
    <s v="1 - Ajustar el modelo de operación y de gestión catastral del Instituto"/>
    <x v="0"/>
    <x v="0"/>
    <n v="80111612"/>
    <x v="0"/>
    <s v="N/A"/>
    <s v="Prestación de servicios personales para realizar las actividades de reconocimiento predial en el marco de la actualización y/o formación catastral con enfoque multipropósito en el municipio asignado en la Dirección Territorial Sucre"/>
    <s v="Agosto"/>
    <s v="Agosto"/>
    <n v="6"/>
    <s v="Contratación directa"/>
    <x v="0"/>
    <n v="18000000"/>
    <n v="18000000"/>
    <s v="2. Prioridad Alta"/>
    <s v="Actualización DT"/>
    <s v="NO"/>
    <s v="N/A"/>
    <s v="2620 - Dirección Territorial Sucre"/>
    <s v="2.3 - Gestión Catastral"/>
    <s v="2.3-1 - Formación y actualización catastral"/>
    <s v="SER - Adquisición de servicios"/>
    <s v="SER012 - Prestación de servicios personas naturales"/>
    <s v="Reconocedor predial COM"/>
    <n v="70508"/>
    <s v="SUCRE"/>
    <s v="OVEJAS"/>
    <n v="0"/>
    <n v="0"/>
    <n v="0"/>
    <n v="0"/>
    <n v="0"/>
    <n v="0"/>
    <n v="0"/>
    <n v="0"/>
    <n v="0"/>
    <n v="0"/>
    <n v="0"/>
    <n v="0"/>
    <n v="0"/>
    <n v="0"/>
    <n v="18000000"/>
    <n v="0"/>
    <n v="0"/>
    <n v="4000000"/>
    <n v="0"/>
    <n v="4000000"/>
    <n v="0"/>
    <n v="10000000"/>
    <n v="0"/>
    <n v="0"/>
    <n v="10024"/>
  </r>
  <r>
    <s v="2500.1.1.1.4942"/>
    <s v="INVERSIÓN"/>
    <x v="0"/>
    <s v="1 - Ajustar el modelo de operación y de gestión catastral del Instituto"/>
    <x v="0"/>
    <x v="0"/>
    <n v="80111613"/>
    <x v="0"/>
    <s v="N/A"/>
    <s v="Prestación de servicios personales para realizar las actividades de reconocimiento predial en el marco de la actualización y/o formación catastral con enfoque multipropósito en el municipio asignado en la Dirección Territorial Sucre"/>
    <s v="Agosto"/>
    <s v="Agosto"/>
    <n v="6"/>
    <s v="Contratación directa"/>
    <x v="0"/>
    <n v="18000000"/>
    <n v="18000000"/>
    <s v="2. Prioridad Alta"/>
    <s v="Actualización DT"/>
    <s v="NO"/>
    <s v="N/A"/>
    <s v="2620 - Dirección Territorial Sucre"/>
    <s v="2.3 - Gestión Catastral"/>
    <s v="2.3-1 - Formación y actualización catastral"/>
    <s v="SER - Adquisición de servicios"/>
    <s v="SER012 - Prestación de servicios personas naturales"/>
    <s v="Reconocedor predial COM"/>
    <n v="70508"/>
    <s v="SUCRE"/>
    <s v="OVEJAS"/>
    <n v="0"/>
    <n v="0"/>
    <n v="0"/>
    <n v="0"/>
    <n v="0"/>
    <n v="0"/>
    <n v="0"/>
    <n v="0"/>
    <n v="0"/>
    <n v="0"/>
    <n v="0"/>
    <n v="0"/>
    <n v="0"/>
    <n v="0"/>
    <n v="18000000"/>
    <n v="0"/>
    <n v="0"/>
    <n v="4000000"/>
    <n v="0"/>
    <n v="4000000"/>
    <n v="0"/>
    <n v="10000000"/>
    <n v="0"/>
    <n v="0"/>
    <n v="10124"/>
  </r>
  <r>
    <s v="2500.1.1.1.4943"/>
    <s v="INVERSIÓN"/>
    <x v="0"/>
    <s v="1 - Ajustar el modelo de operación y de gestión catastral del Instituto"/>
    <x v="0"/>
    <x v="0"/>
    <n v="80111614"/>
    <x v="0"/>
    <s v="N/A"/>
    <s v="Prestación de servicios personales para realizar las actividades de reconocimiento predial en el marco de la actualización y/o formación catastral con enfoque multipropósito en el municipio asignado en la Dirección Territorial Sucre"/>
    <s v="Agosto"/>
    <s v="Agosto"/>
    <n v="6"/>
    <s v="Contratación directa"/>
    <x v="0"/>
    <n v="18000000"/>
    <n v="18000000"/>
    <s v="2. Prioridad Alta"/>
    <s v="Actualización DT"/>
    <s v="NO"/>
    <s v="N/A"/>
    <s v="2620 - Dirección Territorial Sucre"/>
    <s v="2.3 - Gestión Catastral"/>
    <s v="2.3-1 - Formación y actualización catastral"/>
    <s v="SER - Adquisición de servicios"/>
    <s v="SER012 - Prestación de servicios personas naturales"/>
    <s v="Reconocedor predial COM"/>
    <n v="70508"/>
    <s v="SUCRE"/>
    <s v="OVEJAS"/>
    <n v="0"/>
    <n v="0"/>
    <n v="0"/>
    <n v="0"/>
    <n v="0"/>
    <n v="0"/>
    <n v="0"/>
    <n v="0"/>
    <n v="0"/>
    <n v="0"/>
    <n v="0"/>
    <n v="0"/>
    <n v="0"/>
    <n v="0"/>
    <n v="18000000"/>
    <n v="0"/>
    <n v="0"/>
    <n v="4000000"/>
    <n v="0"/>
    <n v="4000000"/>
    <n v="0"/>
    <n v="10000000"/>
    <n v="0"/>
    <n v="0"/>
    <n v="10224"/>
  </r>
  <r>
    <s v="2500.1.1.1.4944"/>
    <s v="INVERSIÓN"/>
    <x v="0"/>
    <s v="1 - Ajustar el modelo de operación y de gestión catastral del Instituto"/>
    <x v="0"/>
    <x v="0"/>
    <n v="80111614"/>
    <x v="0"/>
    <s v="N/A"/>
    <s v="Prestación de servicios personales para realizar las actividades de reconocimiento predial en el marco de la actualización y/o formación catastral con enfoque multipropósito en el municipio asignado en la Dirección Territorial Sucre"/>
    <s v="Agosto"/>
    <s v="Agosto"/>
    <n v="6"/>
    <s v="Contratación directa"/>
    <x v="0"/>
    <n v="18000000"/>
    <n v="18000000"/>
    <s v="2. Prioridad Alta"/>
    <s v="Actualización DT"/>
    <s v="NO"/>
    <s v="N/A"/>
    <s v="2620 - Dirección Territorial Sucre"/>
    <s v="2.3 - Gestión Catastral"/>
    <s v="2.3-1 - Formación y actualización catastral"/>
    <s v="SER - Adquisición de servicios"/>
    <s v="SER012 - Prestación de servicios personas naturales"/>
    <s v="Reconocedor predial COM"/>
    <n v="70508"/>
    <s v="SUCRE"/>
    <s v="OVEJAS"/>
    <n v="0"/>
    <n v="0"/>
    <n v="0"/>
    <n v="0"/>
    <n v="0"/>
    <n v="0"/>
    <n v="0"/>
    <n v="0"/>
    <n v="0"/>
    <n v="0"/>
    <n v="0"/>
    <n v="0"/>
    <n v="0"/>
    <n v="0"/>
    <n v="18000000"/>
    <n v="0"/>
    <n v="0"/>
    <n v="4000000"/>
    <n v="0"/>
    <n v="4000000"/>
    <n v="0"/>
    <n v="10000000"/>
    <n v="0"/>
    <n v="0"/>
    <n v="10324"/>
  </r>
  <r>
    <s v="2500.1.1.1.4945"/>
    <s v="INVERSIÓN"/>
    <x v="0"/>
    <s v="1 - Ajustar el modelo de operación y de gestión catastral del Instituto"/>
    <x v="0"/>
    <x v="0"/>
    <n v="80111614"/>
    <x v="0"/>
    <s v="N/A"/>
    <s v="Prestación de servicios personales para realizar las actividades de reconocimiento predial en el marco de la actualización y/o formación catastral con enfoque multipropósito en el municipio asignado en la Dirección Territorial Sucre"/>
    <s v="Agosto"/>
    <s v="Agosto"/>
    <n v="6"/>
    <s v="Contratación directa"/>
    <x v="0"/>
    <n v="18000000"/>
    <n v="18000000"/>
    <s v="2. Prioridad Alta"/>
    <s v="Actualización DT"/>
    <s v="NO"/>
    <s v="N/A"/>
    <s v="2620 - Dirección Territorial Sucre"/>
    <s v="2.3 - Gestión Catastral"/>
    <s v="2.3-1 - Formación y actualización catastral"/>
    <s v="SER - Adquisición de servicios"/>
    <s v="SER012 - Prestación de servicios personas naturales"/>
    <s v="Reconocedor predial COM"/>
    <n v="70508"/>
    <s v="SUCRE"/>
    <s v="OVEJAS"/>
    <n v="0"/>
    <n v="0"/>
    <n v="0"/>
    <n v="0"/>
    <n v="0"/>
    <n v="0"/>
    <n v="0"/>
    <n v="0"/>
    <n v="0"/>
    <n v="0"/>
    <n v="0"/>
    <n v="0"/>
    <n v="0"/>
    <n v="0"/>
    <n v="18000000"/>
    <n v="0"/>
    <n v="0"/>
    <n v="4000000"/>
    <n v="0"/>
    <n v="4000000"/>
    <n v="0"/>
    <n v="10000000"/>
    <n v="0"/>
    <n v="0"/>
    <n v="10424"/>
  </r>
  <r>
    <s v="2500.1.1.1.4946"/>
    <s v="INVERSIÓN"/>
    <x v="0"/>
    <s v="1 - Ajustar el modelo de operación y de gestión catastral del Instituto"/>
    <x v="0"/>
    <x v="0"/>
    <n v="80111614"/>
    <x v="0"/>
    <s v="N/A"/>
    <s v="Prestación de servicios personales para realizar las actividades de reconocimiento predial en el marco de la actualización y/o formación catastral con enfoque multipropósito en el municipio asignado en la Dirección Territorial Sucre"/>
    <s v="Agosto"/>
    <s v="Agosto"/>
    <n v="6"/>
    <s v="Contratación directa"/>
    <x v="0"/>
    <n v="18000000"/>
    <n v="18000000"/>
    <s v="2. Prioridad Alta"/>
    <s v="Actualización DT"/>
    <s v="NO"/>
    <s v="N/A"/>
    <s v="2620 - Dirección Territorial Sucre"/>
    <s v="2.3 - Gestión Catastral"/>
    <s v="2.3-1 - Formación y actualización catastral"/>
    <s v="SER - Adquisición de servicios"/>
    <s v="SER012 - Prestación de servicios personas naturales"/>
    <s v="Reconocedor predial COM"/>
    <n v="70508"/>
    <s v="SUCRE"/>
    <s v="OVEJAS"/>
    <n v="0"/>
    <n v="0"/>
    <n v="0"/>
    <n v="0"/>
    <n v="0"/>
    <n v="0"/>
    <n v="0"/>
    <n v="0"/>
    <n v="0"/>
    <n v="0"/>
    <n v="0"/>
    <n v="0"/>
    <n v="0"/>
    <n v="0"/>
    <n v="18000000"/>
    <n v="0"/>
    <n v="0"/>
    <n v="4000000"/>
    <n v="0"/>
    <n v="4000000"/>
    <n v="0"/>
    <n v="10000000"/>
    <n v="0"/>
    <n v="0"/>
    <n v="10524"/>
  </r>
  <r>
    <s v="2500.1.1.1.4947"/>
    <s v="INVERSIÓN"/>
    <x v="0"/>
    <s v="1 - Ajustar el modelo de operación y de gestión catastral del Instituto"/>
    <x v="0"/>
    <x v="0"/>
    <n v="80111614"/>
    <x v="0"/>
    <s v="N/A"/>
    <s v="Prestación de servicios personales para realizar las actividades de reconocimiento predial en el marco de la actualización y/o formación catastral con enfoque multipropósito en el municipio asignado en la Dirección Territorial Sucre"/>
    <s v="Agosto"/>
    <s v="Agosto"/>
    <n v="6"/>
    <s v="Contratación directa"/>
    <x v="0"/>
    <n v="18000000"/>
    <n v="18000000"/>
    <s v="2. Prioridad Alta"/>
    <s v="Actualización DT"/>
    <s v="NO"/>
    <s v="N/A"/>
    <s v="2620 - Dirección Territorial Sucre"/>
    <s v="2.3 - Gestión Catastral"/>
    <s v="2.3-1 - Formación y actualización catastral"/>
    <s v="SER - Adquisición de servicios"/>
    <s v="SER012 - Prestación de servicios personas naturales"/>
    <s v="Reconocedor predial COM"/>
    <n v="70508"/>
    <s v="SUCRE"/>
    <s v="OVEJAS"/>
    <n v="0"/>
    <n v="0"/>
    <n v="0"/>
    <n v="0"/>
    <n v="0"/>
    <n v="0"/>
    <n v="0"/>
    <n v="0"/>
    <n v="0"/>
    <n v="0"/>
    <n v="0"/>
    <n v="0"/>
    <n v="0"/>
    <n v="0"/>
    <n v="18000000"/>
    <n v="0"/>
    <n v="0"/>
    <n v="4000000"/>
    <n v="0"/>
    <n v="4000000"/>
    <n v="0"/>
    <n v="10000000"/>
    <n v="0"/>
    <n v="0"/>
    <n v="10624"/>
  </r>
  <r>
    <s v="2500.1.1.1.4948"/>
    <s v="INVERSIÓN"/>
    <x v="0"/>
    <s v="1 - Ajustar el modelo de operación y de gestión catastral del Instituto"/>
    <x v="0"/>
    <x v="0"/>
    <n v="80111614"/>
    <x v="0"/>
    <s v="N/A"/>
    <s v="Prestación de servicios personales para realizar las actividades de reconocimiento predial en el marco de la actualización y/o formación catastral con enfoque multipropósito en el municipio asignado en la Dirección Territorial Sucre"/>
    <s v="Agosto"/>
    <s v="Agosto"/>
    <n v="6"/>
    <s v="Contratación directa"/>
    <x v="0"/>
    <n v="18000000"/>
    <n v="18000000"/>
    <s v="2. Prioridad Alta"/>
    <s v="Actualización DT"/>
    <s v="NO"/>
    <s v="N/A"/>
    <s v="2620 - Dirección Territorial Sucre"/>
    <s v="2.3 - Gestión Catastral"/>
    <s v="2.3-1 - Formación y actualización catastral"/>
    <s v="SER - Adquisición de servicios"/>
    <s v="SER012 - Prestación de servicios personas naturales"/>
    <s v="Reconocedor predial COM"/>
    <n v="70508"/>
    <s v="SUCRE"/>
    <s v="OVEJAS"/>
    <n v="0"/>
    <n v="0"/>
    <n v="0"/>
    <n v="0"/>
    <n v="0"/>
    <n v="0"/>
    <n v="0"/>
    <n v="0"/>
    <n v="0"/>
    <n v="0"/>
    <n v="0"/>
    <n v="0"/>
    <n v="0"/>
    <n v="0"/>
    <n v="18000000"/>
    <n v="0"/>
    <n v="0"/>
    <n v="4000000"/>
    <n v="0"/>
    <n v="4000000"/>
    <n v="0"/>
    <n v="10000000"/>
    <n v="0"/>
    <n v="0"/>
    <n v="10724"/>
  </r>
  <r>
    <s v="2500.1.1.1.4949"/>
    <s v="INVERSIÓN"/>
    <x v="0"/>
    <s v="1 - Ajustar el modelo de operación y de gestión catastral del Instituto"/>
    <x v="0"/>
    <x v="0"/>
    <n v="80111614"/>
    <x v="0"/>
    <s v="N/A"/>
    <s v="Prestación de servicios personales para realizar las actividades de reconocimiento predial en el marco de la actualización y/o formación catastral con enfoque multipropósito en el municipio asignado en la Dirección Territorial Sucre"/>
    <s v="Agosto"/>
    <s v="Agosto"/>
    <n v="6"/>
    <s v="Contratación directa"/>
    <x v="0"/>
    <n v="18000000"/>
    <n v="18000000"/>
    <s v="2. Prioridad Alta"/>
    <s v="Actualización DT"/>
    <s v="NO"/>
    <s v="N/A"/>
    <s v="2620 - Dirección Territorial Sucre"/>
    <s v="2.3 - Gestión Catastral"/>
    <s v="2.3-1 - Formación y actualización catastral"/>
    <s v="SER - Adquisición de servicios"/>
    <s v="SER012 - Prestación de servicios personas naturales"/>
    <s v="Reconocedor predial COM"/>
    <n v="70508"/>
    <s v="SUCRE"/>
    <s v="OVEJAS"/>
    <n v="0"/>
    <n v="0"/>
    <n v="0"/>
    <n v="0"/>
    <n v="0"/>
    <n v="0"/>
    <n v="0"/>
    <n v="0"/>
    <n v="0"/>
    <n v="0"/>
    <n v="0"/>
    <n v="0"/>
    <n v="0"/>
    <n v="0"/>
    <n v="18000000"/>
    <n v="0"/>
    <n v="0"/>
    <n v="4000000"/>
    <n v="0"/>
    <n v="4000000"/>
    <n v="0"/>
    <n v="10000000"/>
    <n v="0"/>
    <n v="0"/>
    <n v="10824"/>
  </r>
  <r>
    <s v="2500.1.1.1.4950"/>
    <s v="INVERSIÓN"/>
    <x v="0"/>
    <s v="1 - Ajustar el modelo de operación y de gestión catastral del Instituto"/>
    <x v="0"/>
    <x v="0"/>
    <n v="80111614"/>
    <x v="0"/>
    <s v="N/A"/>
    <s v="Prestación de servicios personales para realizar las actividades de reconocimiento predial en el marco de la actualización y/o formación catastral con enfoque multipropósito en el municipio asignado en la Dirección Territorial Sucre"/>
    <s v="Agosto"/>
    <s v="Agosto"/>
    <n v="6"/>
    <s v="Contratación directa"/>
    <x v="0"/>
    <n v="18000000"/>
    <n v="18000000"/>
    <s v="2. Prioridad Alta"/>
    <s v="Actualización DT"/>
    <s v="NO"/>
    <s v="N/A"/>
    <s v="2620 - Dirección Territorial Sucre"/>
    <s v="2.3 - Gestión Catastral"/>
    <s v="2.3-1 - Formación y actualización catastral"/>
    <s v="SER - Adquisición de servicios"/>
    <s v="SER012 - Prestación de servicios personas naturales"/>
    <s v="Reconocedor predial COM"/>
    <n v="70508"/>
    <s v="SUCRE"/>
    <s v="OVEJAS"/>
    <n v="0"/>
    <n v="0"/>
    <n v="0"/>
    <n v="0"/>
    <n v="0"/>
    <n v="0"/>
    <n v="0"/>
    <n v="0"/>
    <n v="0"/>
    <n v="0"/>
    <n v="0"/>
    <n v="0"/>
    <n v="0"/>
    <n v="0"/>
    <n v="18000000"/>
    <n v="0"/>
    <n v="0"/>
    <n v="4000000"/>
    <n v="0"/>
    <n v="4000000"/>
    <n v="0"/>
    <n v="10000000"/>
    <n v="0"/>
    <n v="0"/>
    <n v="10924"/>
  </r>
  <r>
    <s v="2500.1.1.1.4951"/>
    <s v="INVERSIÓN"/>
    <x v="0"/>
    <s v="1 - Ajustar el modelo de operación y de gestión catastral del Instituto"/>
    <x v="0"/>
    <x v="0"/>
    <n v="80111614"/>
    <x v="0"/>
    <s v="N/A"/>
    <s v="Prestación de servicios personales para realizar las actividades de reconocimiento predial en el marco de la actualización y/o formación catastral con enfoque multipropósito en el municipio asignado en la Dirección Territorial Sucre"/>
    <s v="Agosto"/>
    <s v="Agosto"/>
    <n v="6"/>
    <s v="Contratación directa"/>
    <x v="0"/>
    <n v="18000000"/>
    <n v="18000000"/>
    <s v="2. Prioridad Alta"/>
    <s v="Actualización DT"/>
    <s v="NO"/>
    <s v="N/A"/>
    <s v="2620 - Dirección Territorial Sucre"/>
    <s v="2.3 - Gestión Catastral"/>
    <s v="2.3-1 - Formación y actualización catastral"/>
    <s v="SER - Adquisición de servicios"/>
    <s v="SER012 - Prestación de servicios personas naturales"/>
    <s v="Reconocedor predial COM"/>
    <n v="70508"/>
    <s v="SUCRE"/>
    <s v="OVEJAS"/>
    <n v="0"/>
    <n v="0"/>
    <n v="0"/>
    <n v="0"/>
    <n v="0"/>
    <n v="0"/>
    <n v="0"/>
    <n v="0"/>
    <n v="0"/>
    <n v="0"/>
    <n v="0"/>
    <n v="0"/>
    <n v="0"/>
    <n v="0"/>
    <n v="18000000"/>
    <n v="0"/>
    <n v="0"/>
    <n v="4000000"/>
    <n v="0"/>
    <n v="4000000"/>
    <n v="0"/>
    <n v="10000000"/>
    <n v="0"/>
    <n v="0"/>
    <n v="11024"/>
  </r>
  <r>
    <s v="2500.1.1.1.4952"/>
    <s v="INVERSIÓN"/>
    <x v="0"/>
    <s v="1 - Ajustar el modelo de operación y de gestión catastral del Instituto"/>
    <x v="0"/>
    <x v="0"/>
    <n v="80111614"/>
    <x v="0"/>
    <s v="N/A"/>
    <s v="Prestación de servicios personales para realizar las actividades de reconocimiento predial en el marco de la actualización y/o formación catastral con enfoque multipropósito en el municipio asignado en la Dirección Territorial Sucre"/>
    <s v="Agosto"/>
    <s v="Agosto"/>
    <n v="4"/>
    <s v="Contratación directa"/>
    <x v="0"/>
    <n v="14000000"/>
    <n v="14000000"/>
    <s v=" 2. Prioridad Alta "/>
    <s v=" Actualización DT "/>
    <s v="NO"/>
    <s v="N/A"/>
    <s v="2620 - Dirección Territorial Sucre"/>
    <s v="2.3 - Gestión Catastral"/>
    <s v="2.3-1 - Formación y actualización catastral"/>
    <s v="SER - Adquisición de servicios"/>
    <s v="SER012 - Prestación de servicios personas naturales"/>
    <s v="Reconocedor predial COM"/>
    <n v="70508"/>
    <s v="SUCRE"/>
    <s v="OVEJAS"/>
    <n v="0"/>
    <n v="0"/>
    <n v="0"/>
    <n v="0"/>
    <n v="0"/>
    <n v="0"/>
    <n v="0"/>
    <n v="0"/>
    <n v="0"/>
    <n v="0"/>
    <n v="0"/>
    <n v="0"/>
    <n v="0"/>
    <n v="0"/>
    <n v="14000000"/>
    <n v="0"/>
    <n v="0"/>
    <n v="4000000"/>
    <n v="0"/>
    <n v="4000000"/>
    <n v="0"/>
    <n v="4000000"/>
    <n v="0"/>
    <n v="2000000"/>
    <n v="11124"/>
  </r>
  <r>
    <s v="2500.1.1.1.4953"/>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en el Dirección Territorial Sucre"/>
    <s v="Agosto"/>
    <s v="Agosto"/>
    <n v="6"/>
    <s v="Contratación directa"/>
    <x v="0"/>
    <n v="8993998"/>
    <n v="8993998"/>
    <s v="2. Prioridad Alta"/>
    <s v="Actualización DT"/>
    <s v="NO"/>
    <s v="N/A"/>
    <s v="2620 - Dirección Territorial Sucre"/>
    <s v="2.3 - Gestión Catastral"/>
    <s v="2.3-1 - Formación y actualización catastral"/>
    <s v="SER - Adquisición de servicios"/>
    <s v="SER012 - Prestación de servicios personas naturales"/>
    <s v="Auxiliar de Campo COM"/>
    <n v="70508"/>
    <s v="SUCRE"/>
    <s v="OVEJAS"/>
    <n v="0"/>
    <n v="0"/>
    <n v="0"/>
    <n v="0"/>
    <n v="0"/>
    <n v="0"/>
    <n v="0"/>
    <n v="0"/>
    <n v="0"/>
    <n v="0"/>
    <n v="0"/>
    <n v="0"/>
    <n v="0"/>
    <n v="0"/>
    <n v="8993998"/>
    <n v="0"/>
    <n v="0"/>
    <n v="1985333"/>
    <n v="0"/>
    <n v="1985333"/>
    <n v="0"/>
    <n v="5023332"/>
    <n v="0"/>
    <n v="0"/>
    <n v="0"/>
  </r>
  <r>
    <s v="2500.1.1.1.4954"/>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en el Dirección Territorial Sucre"/>
    <s v="Agosto"/>
    <s v="Agosto"/>
    <n v="6"/>
    <s v="Contratación directa"/>
    <x v="0"/>
    <n v="8993998"/>
    <n v="8993998"/>
    <s v="2. Prioridad Alta"/>
    <s v="Actualización DT"/>
    <s v="NO"/>
    <s v="N/A"/>
    <s v="2620 - Dirección Territorial Sucre"/>
    <s v="2.3 - Gestión Catastral"/>
    <s v="2.3-1 - Formación y actualización catastral"/>
    <s v="SER - Adquisición de servicios"/>
    <s v="SER012 - Prestación de servicios personas naturales"/>
    <s v="Auxiliar de Campo COM"/>
    <n v="70508"/>
    <s v="SUCRE"/>
    <s v="OVEJAS"/>
    <n v="0"/>
    <n v="0"/>
    <n v="0"/>
    <n v="0"/>
    <n v="0"/>
    <n v="0"/>
    <n v="0"/>
    <n v="0"/>
    <n v="0"/>
    <n v="0"/>
    <n v="0"/>
    <n v="0"/>
    <n v="0"/>
    <n v="0"/>
    <n v="8993998"/>
    <n v="0"/>
    <n v="0"/>
    <n v="1985333"/>
    <n v="0"/>
    <n v="1985333"/>
    <n v="0"/>
    <n v="5023332"/>
    <n v="0"/>
    <n v="0"/>
    <n v="0"/>
  </r>
  <r>
    <s v="2500.1.1.1.4955"/>
    <s v="INVERSIÓN"/>
    <x v="0"/>
    <s v="1 - Ajustar el modelo de operación y de gestión catastral del Instituto"/>
    <x v="0"/>
    <x v="0"/>
    <n v="80111602"/>
    <x v="0"/>
    <s v="N/A"/>
    <s v="Prestación de servicios personales para realizar apoyo en las actividades de campo en el marco de la actualización y/o formación catastral con enfoque multipropósito en el municipio asignado en el Dirección Territorial Sucre"/>
    <s v="Agosto"/>
    <s v="Agosto"/>
    <n v="4"/>
    <s v="Contratación directa"/>
    <x v="0"/>
    <n v="6617777"/>
    <n v="6617777"/>
    <s v=" 2. Prioridad Alta "/>
    <s v=" Actualización DT "/>
    <s v="NO"/>
    <s v="N/A"/>
    <s v="2620 - Dirección Territorial Sucre"/>
    <s v="2.3 - Gestión Catastral"/>
    <s v="2.3-1 - Formación y actualización catastral"/>
    <s v="SER - Adquisición de servicios"/>
    <s v="SER012 - Prestación de servicios personas naturales"/>
    <s v="Auxiliar de Campo COM"/>
    <n v="70508"/>
    <s v="SUCRE"/>
    <s v="OVEJAS"/>
    <n v="0"/>
    <n v="0"/>
    <n v="0"/>
    <n v="0"/>
    <n v="0"/>
    <n v="0"/>
    <n v="0"/>
    <n v="0"/>
    <n v="0"/>
    <n v="0"/>
    <n v="0"/>
    <n v="0"/>
    <n v="0"/>
    <n v="0"/>
    <n v="6617777"/>
    <n v="0"/>
    <n v="0"/>
    <n v="1985335"/>
    <n v="0"/>
    <n v="1985335"/>
    <n v="0"/>
    <n v="1985335"/>
    <n v="0"/>
    <n v="661772"/>
    <n v="0"/>
  </r>
  <r>
    <s v="2500.1.1.1.4956"/>
    <s v="INVERSIÓN"/>
    <x v="0"/>
    <s v="1 - Ajustar el modelo de operación y de gestión catastral del Instituto"/>
    <x v="0"/>
    <x v="0"/>
    <n v="80111603"/>
    <x v="0"/>
    <s v="N/A"/>
    <s v="Prestación de servicios personales para realizar apoyo en las actividades de campo en el marco de la actualización y/o formación catastral con enfoque multipropósito en el municipio asignado en el Dirección Territorial Sucre"/>
    <s v="Agosto"/>
    <s v="Agosto"/>
    <n v="4"/>
    <s v="Contratación directa"/>
    <x v="0"/>
    <n v="6617777"/>
    <n v="6617777"/>
    <s v=" 2. Prioridad Alta "/>
    <s v=" Actualización DT "/>
    <s v="NO"/>
    <s v="N/A"/>
    <s v="2620 - Dirección Territorial Sucre"/>
    <s v="2.3 - Gestión Catastral"/>
    <s v="2.3-1 - Formación y actualización catastral"/>
    <s v="SER - Adquisición de servicios"/>
    <s v="SER012 - Prestación de servicios personas naturales"/>
    <s v="Auxiliar de Campo COM"/>
    <n v="70508"/>
    <s v="SUCRE"/>
    <s v="OVEJAS"/>
    <n v="0"/>
    <n v="0"/>
    <n v="0"/>
    <n v="0"/>
    <n v="0"/>
    <n v="0"/>
    <n v="0"/>
    <n v="0"/>
    <n v="0"/>
    <n v="0"/>
    <n v="0"/>
    <n v="0"/>
    <n v="0"/>
    <n v="0"/>
    <n v="6617777"/>
    <n v="0"/>
    <n v="0"/>
    <n v="1985336"/>
    <n v="0"/>
    <n v="1985336"/>
    <n v="0"/>
    <n v="1985336"/>
    <n v="0"/>
    <n v="661769"/>
    <n v="0"/>
  </r>
  <r>
    <s v="2500.1.1.1.4957"/>
    <s v="INVERSIÓN"/>
    <x v="0"/>
    <s v="1 - Ajustar el modelo de operación y de gestión catastral del Instituto"/>
    <x v="0"/>
    <x v="0"/>
    <n v="80111604"/>
    <x v="0"/>
    <s v="N/A"/>
    <s v="Prestación de servicios personales para realizar apoyo en las actividades de campo en el marco de la actualización y/o formación catastral con enfoque multipropósito en el municipio asignado en el Dirección Territorial Sucre"/>
    <s v="Agosto"/>
    <s v="Agosto"/>
    <n v="4"/>
    <s v="Contratación directa"/>
    <x v="0"/>
    <n v="6617777"/>
    <n v="6617777"/>
    <s v=" 2. Prioridad Alta "/>
    <s v=" Actualización DT "/>
    <s v="NO"/>
    <s v="N/A"/>
    <s v="2620 - Dirección Territorial Sucre"/>
    <s v="2.3 - Gestión Catastral"/>
    <s v="2.3-1 - Formación y actualización catastral"/>
    <s v="SER - Adquisición de servicios"/>
    <s v="SER012 - Prestación de servicios personas naturales"/>
    <s v="Auxiliar de Campo COM"/>
    <n v="70508"/>
    <s v="SUCRE"/>
    <s v="OVEJAS"/>
    <n v="0"/>
    <n v="0"/>
    <n v="0"/>
    <n v="0"/>
    <n v="0"/>
    <n v="0"/>
    <n v="0"/>
    <n v="0"/>
    <n v="0"/>
    <n v="0"/>
    <n v="0"/>
    <n v="0"/>
    <n v="0"/>
    <n v="0"/>
    <n v="6617777"/>
    <n v="0"/>
    <n v="0"/>
    <n v="1985337"/>
    <n v="0"/>
    <n v="1985337"/>
    <n v="0"/>
    <n v="1985337"/>
    <n v="0"/>
    <n v="661766"/>
    <n v="0"/>
  </r>
  <r>
    <s v="2500.1.1.1.4958"/>
    <s v="INVERSIÓN"/>
    <x v="0"/>
    <s v="1 - Ajustar el modelo de operación y de gestión catastral del Instituto"/>
    <x v="0"/>
    <x v="0"/>
    <n v="80111605"/>
    <x v="0"/>
    <s v="N/A"/>
    <s v="Prestación de servicios personales para realizar apoyo en las actividades de campo en el marco de la actualización y/o formación catastral con enfoque multipropósito en el municipio asignado en el Dirección Territorial Sucre"/>
    <s v="Agosto"/>
    <s v="Agosto"/>
    <n v="4"/>
    <s v="Contratación directa"/>
    <x v="0"/>
    <n v="6617777"/>
    <n v="6617777"/>
    <s v=" 2. Prioridad Alta "/>
    <s v=" Actualización DT "/>
    <s v="NO"/>
    <s v="N/A"/>
    <s v="2620 - Dirección Territorial Sucre"/>
    <s v="2.3 - Gestión Catastral"/>
    <s v="2.3-1 - Formación y actualización catastral"/>
    <s v="SER - Adquisición de servicios"/>
    <s v="SER012 - Prestación de servicios personas naturales"/>
    <s v="Auxiliar de Campo COM"/>
    <n v="70508"/>
    <s v="SUCRE"/>
    <s v="OVEJAS"/>
    <n v="0"/>
    <n v="0"/>
    <n v="0"/>
    <n v="0"/>
    <n v="0"/>
    <n v="0"/>
    <n v="0"/>
    <n v="0"/>
    <n v="0"/>
    <n v="0"/>
    <n v="0"/>
    <n v="0"/>
    <n v="0"/>
    <n v="0"/>
    <n v="6617777"/>
    <n v="0"/>
    <n v="0"/>
    <n v="1985338"/>
    <n v="0"/>
    <n v="1985338"/>
    <n v="0"/>
    <n v="1985338"/>
    <n v="0"/>
    <n v="661763"/>
    <n v="0"/>
  </r>
  <r>
    <s v="2500.1.1.1.4959"/>
    <s v="INVERSIÓN"/>
    <x v="0"/>
    <s v="1 - Ajustar el modelo de operación y de gestión catastral del Instituto"/>
    <x v="0"/>
    <x v="0"/>
    <n v="80111606"/>
    <x v="0"/>
    <s v="N/A"/>
    <s v="Prestación de servicios personales para realizar apoyo en las actividades de campo en el marco de la actualización y/o formación catastral con enfoque multipropósito en el municipio asignado en el Dirección Territorial Sucre"/>
    <s v="Agosto"/>
    <s v="Agosto"/>
    <n v="4"/>
    <s v="Contratación directa"/>
    <x v="0"/>
    <n v="6617777"/>
    <n v="6617777"/>
    <s v=" 2. Prioridad Alta "/>
    <s v=" Actualización DT "/>
    <s v="NO"/>
    <s v="N/A"/>
    <s v="2620 - Dirección Territorial Sucre"/>
    <s v="2.3 - Gestión Catastral"/>
    <s v="2.3-1 - Formación y actualización catastral"/>
    <s v="SER - Adquisición de servicios"/>
    <s v="SER012 - Prestación de servicios personas naturales"/>
    <s v="Auxiliar de Campo COM"/>
    <n v="70508"/>
    <s v="SUCRE"/>
    <s v="OVEJAS"/>
    <n v="0"/>
    <n v="0"/>
    <n v="0"/>
    <n v="0"/>
    <n v="0"/>
    <n v="0"/>
    <n v="0"/>
    <n v="0"/>
    <n v="0"/>
    <n v="0"/>
    <n v="0"/>
    <n v="0"/>
    <n v="0"/>
    <n v="0"/>
    <n v="6617777"/>
    <n v="0"/>
    <n v="0"/>
    <n v="1985339"/>
    <n v="0"/>
    <n v="1985339"/>
    <n v="0"/>
    <n v="1985339"/>
    <n v="0"/>
    <n v="661760"/>
    <n v="0"/>
  </r>
  <r>
    <s v="2500.1.1.1.4960"/>
    <s v="INVERSIÓN"/>
    <x v="0"/>
    <s v="1 - Ajustar el modelo de operación y de gestión catastral del Instituto"/>
    <x v="0"/>
    <x v="0"/>
    <n v="80111607"/>
    <x v="0"/>
    <s v="N/A"/>
    <s v="Prestación de servicios personales para realizar apoyo en las actividades de campo en el marco de la actualización y/o formación catastral con enfoque multipropósito en el municipio asignado en el Dirección Territorial Sucre"/>
    <s v="Agosto"/>
    <s v="Agosto"/>
    <n v="4"/>
    <s v="Contratación directa"/>
    <x v="0"/>
    <n v="6617777"/>
    <n v="6617777"/>
    <s v=" 2. Prioridad Alta "/>
    <s v=" Actualización DT "/>
    <s v="NO"/>
    <s v="N/A"/>
    <s v="2620 - Dirección Territorial Sucre"/>
    <s v="2.3 - Gestión Catastral"/>
    <s v="2.3-1 - Formación y actualización catastral"/>
    <s v="SER - Adquisición de servicios"/>
    <s v="SER012 - Prestación de servicios personas naturales"/>
    <s v="Auxiliar de Campo COM"/>
    <n v="70508"/>
    <s v="SUCRE"/>
    <s v="OVEJAS"/>
    <n v="0"/>
    <n v="0"/>
    <n v="0"/>
    <n v="0"/>
    <n v="0"/>
    <n v="0"/>
    <n v="0"/>
    <n v="0"/>
    <n v="0"/>
    <n v="0"/>
    <n v="0"/>
    <n v="0"/>
    <n v="0"/>
    <n v="0"/>
    <n v="6617777"/>
    <n v="0"/>
    <n v="0"/>
    <n v="1985340"/>
    <n v="0"/>
    <n v="1985340"/>
    <n v="0"/>
    <n v="1985340"/>
    <n v="0"/>
    <n v="661757"/>
    <n v="0"/>
  </r>
  <r>
    <s v="2500.1.1.1.4961"/>
    <s v="INVERSIÓN"/>
    <x v="0"/>
    <s v="1 - Ajustar el modelo de operación y de gestión catastral del Instituto"/>
    <x v="0"/>
    <x v="0"/>
    <n v="80111608"/>
    <x v="0"/>
    <s v="N/A"/>
    <s v="Prestación de servicios personales para realizar apoyo en las actividades de campo en el marco de la actualización y/o formación catastral con enfoque multipropósito en el municipio asignado en el Dirección Territorial Sucre"/>
    <s v="Agosto"/>
    <s v="Agosto"/>
    <n v="4"/>
    <s v="Contratación directa"/>
    <x v="0"/>
    <n v="6617777"/>
    <n v="6617777"/>
    <s v=" 2. Prioridad Alta "/>
    <s v=" Actualización DT "/>
    <s v="NO"/>
    <s v="N/A"/>
    <s v="2620 - Dirección Territorial Sucre"/>
    <s v="2.3 - Gestión Catastral"/>
    <s v="2.3-1 - Formación y actualización catastral"/>
    <s v="SER - Adquisición de servicios"/>
    <s v="SER012 - Prestación de servicios personas naturales"/>
    <s v="Auxiliar de Campo COM"/>
    <n v="70508"/>
    <s v="SUCRE"/>
    <s v="OVEJAS"/>
    <n v="0"/>
    <n v="0"/>
    <n v="0"/>
    <n v="0"/>
    <n v="0"/>
    <n v="0"/>
    <n v="0"/>
    <n v="0"/>
    <n v="0"/>
    <n v="0"/>
    <n v="0"/>
    <n v="0"/>
    <n v="0"/>
    <n v="0"/>
    <n v="6617777"/>
    <n v="0"/>
    <n v="0"/>
    <n v="1985341"/>
    <n v="0"/>
    <n v="1985341"/>
    <n v="0"/>
    <n v="1985341"/>
    <n v="0"/>
    <n v="661754"/>
    <n v="0"/>
  </r>
  <r>
    <s v="2500.1.1.1.4962"/>
    <s v="INVERSIÓN"/>
    <x v="0"/>
    <s v="1 - Ajustar el modelo de operación y de gestión catastral del Instituto"/>
    <x v="0"/>
    <x v="0"/>
    <n v="80111609"/>
    <x v="0"/>
    <s v="N/A"/>
    <s v="Prestación de servicios personales para realizar apoyo en las actividades de campo en el marco de la actualización y/o formación catastral con enfoque multipropósito en el municipio asignado en el Dirección Territorial Sucre"/>
    <s v="Agosto"/>
    <s v="Agosto"/>
    <n v="4"/>
    <s v="Contratación directa"/>
    <x v="0"/>
    <n v="6617777"/>
    <n v="6617777"/>
    <s v=" 2. Prioridad Alta "/>
    <s v=" Actualización DT "/>
    <s v="NO"/>
    <s v="N/A"/>
    <s v="2620 - Dirección Territorial Sucre"/>
    <s v="2.3 - Gestión Catastral"/>
    <s v="2.3-1 - Formación y actualización catastral"/>
    <s v="SER - Adquisición de servicios"/>
    <s v="SER012 - Prestación de servicios personas naturales"/>
    <s v="Auxiliar de Campo COM"/>
    <n v="70508"/>
    <s v="SUCRE"/>
    <s v="OVEJAS"/>
    <n v="0"/>
    <n v="0"/>
    <n v="0"/>
    <n v="0"/>
    <n v="0"/>
    <n v="0"/>
    <n v="0"/>
    <n v="0"/>
    <n v="0"/>
    <n v="0"/>
    <n v="0"/>
    <n v="0"/>
    <n v="0"/>
    <n v="0"/>
    <n v="6617777"/>
    <n v="0"/>
    <n v="0"/>
    <n v="1985342"/>
    <n v="0"/>
    <n v="1985342"/>
    <n v="0"/>
    <n v="1985342"/>
    <n v="0"/>
    <n v="661751"/>
    <n v="0"/>
  </r>
  <r>
    <s v="2500.1.1.1.4963"/>
    <s v="INVERSIÓN"/>
    <x v="0"/>
    <s v="1 - Ajustar el modelo de operación y de gestión catastral del Instituto"/>
    <x v="0"/>
    <x v="0"/>
    <n v="80111610"/>
    <x v="0"/>
    <s v="N/A"/>
    <s v="Prestación de servicios personales para realizar apoyo en las actividades de campo en el marco de la actualización y/o formación catastral con enfoque multipropósito en el municipio asignado en el Dirección Territorial Sucre"/>
    <s v="Agosto"/>
    <s v="Agosto"/>
    <n v="4"/>
    <s v="Contratación directa"/>
    <x v="0"/>
    <n v="6617777"/>
    <n v="6617777"/>
    <s v=" 2. Prioridad Alta "/>
    <s v=" Actualización DT "/>
    <s v="NO"/>
    <s v="N/A"/>
    <s v="2620 - Dirección Territorial Sucre"/>
    <s v="2.3 - Gestión Catastral"/>
    <s v="2.3-1 - Formación y actualización catastral"/>
    <s v="SER - Adquisición de servicios"/>
    <s v="SER012 - Prestación de servicios personas naturales"/>
    <s v="Auxiliar de Campo COM"/>
    <n v="70508"/>
    <s v="SUCRE"/>
    <s v="OVEJAS"/>
    <n v="0"/>
    <n v="0"/>
    <n v="0"/>
    <n v="0"/>
    <n v="0"/>
    <n v="0"/>
    <n v="0"/>
    <n v="0"/>
    <n v="0"/>
    <n v="0"/>
    <n v="0"/>
    <n v="0"/>
    <n v="0"/>
    <n v="0"/>
    <n v="6617777"/>
    <n v="0"/>
    <n v="0"/>
    <n v="1985343"/>
    <n v="0"/>
    <n v="1985342"/>
    <n v="0"/>
    <n v="1985342"/>
    <n v="0"/>
    <n v="661750"/>
    <n v="0"/>
  </r>
  <r>
    <s v="2500.1.1.1.4964"/>
    <s v="INVERSIÓN"/>
    <x v="0"/>
    <s v="1 - Ajustar el modelo de operación y de gestión catastral del Instituto"/>
    <x v="0"/>
    <x v="0"/>
    <n v="80111611"/>
    <x v="0"/>
    <s v="N/A"/>
    <s v="Prestación de servicios personales para realizar apoyo en las actividades de campo en el marco de la actualización y/o formación catastral con enfoque multipropósito en el municipio asignado en el Dirección Territorial Sucre"/>
    <s v="Agosto"/>
    <s v="Agosto"/>
    <n v="4"/>
    <s v="Contratación directa"/>
    <x v="0"/>
    <n v="6617777"/>
    <n v="6617777"/>
    <s v=" 2. Prioridad Alta "/>
    <s v=" Actualización DT "/>
    <s v="NO"/>
    <s v="N/A"/>
    <s v="2620 - Dirección Territorial Sucre"/>
    <s v="2.3 - Gestión Catastral"/>
    <s v="2.3-1 - Formación y actualización catastral"/>
    <s v="SER - Adquisición de servicios"/>
    <s v="SER012 - Prestación de servicios personas naturales"/>
    <s v="Auxiliar de Campo COM"/>
    <n v="70508"/>
    <s v="SUCRE"/>
    <s v="OVEJAS"/>
    <n v="0"/>
    <n v="0"/>
    <n v="0"/>
    <n v="0"/>
    <n v="0"/>
    <n v="0"/>
    <n v="0"/>
    <n v="0"/>
    <n v="0"/>
    <n v="0"/>
    <n v="0"/>
    <n v="0"/>
    <n v="0"/>
    <n v="0"/>
    <n v="6617777"/>
    <n v="0"/>
    <n v="0"/>
    <n v="1985344"/>
    <n v="0"/>
    <n v="1985344"/>
    <n v="0"/>
    <n v="1985344"/>
    <n v="0"/>
    <n v="661745"/>
    <n v="0"/>
  </r>
  <r>
    <s v="2500.1.1.1.4965"/>
    <s v="INVERSIÓN"/>
    <x v="0"/>
    <s v="1 - Ajustar el modelo de operación y de gestión catastral del Instituto"/>
    <x v="0"/>
    <x v="0"/>
    <n v="80111612"/>
    <x v="0"/>
    <s v="N/A"/>
    <s v="Prestación de servicios personales para realizar apoyo en las actividades de campo en el marco de la actualización y/o formación catastral con enfoque multipropósito en el municipio asignado en el Dirección Territorial Sucre"/>
    <s v="Agosto"/>
    <s v="Agosto"/>
    <n v="4"/>
    <s v="Contratación directa"/>
    <x v="0"/>
    <n v="5955999"/>
    <n v="5955999"/>
    <s v=" 2. Prioridad Alta "/>
    <s v=" Actualización DT "/>
    <s v="NO"/>
    <s v="N/A"/>
    <s v="2620 - Dirección Territorial Sucre"/>
    <s v="2.3 - Gestión Catastral"/>
    <s v="2.3-1 - Formación y actualización catastral"/>
    <s v="SER - Adquisición de servicios"/>
    <s v="SER012 - Prestación de servicios personas naturales"/>
    <s v="Auxiliar de Campo COM"/>
    <n v="70508"/>
    <s v="SUCRE"/>
    <s v="OVEJAS"/>
    <n v="0"/>
    <n v="0"/>
    <n v="0"/>
    <n v="0"/>
    <n v="0"/>
    <n v="0"/>
    <n v="0"/>
    <n v="0"/>
    <n v="0"/>
    <n v="0"/>
    <n v="0"/>
    <n v="0"/>
    <n v="0"/>
    <n v="0"/>
    <n v="5955999"/>
    <n v="0"/>
    <n v="0"/>
    <n v="1985345"/>
    <n v="0"/>
    <n v="1985345"/>
    <n v="0"/>
    <n v="1985309"/>
    <n v="0"/>
    <n v="0"/>
    <n v="0"/>
  </r>
  <r>
    <s v="2500.1.1.1.4966"/>
    <s v="INVERSIÓN"/>
    <x v="0"/>
    <s v="1 - Ajustar el modelo de operación y de gestión catastral del Instituto"/>
    <x v="0"/>
    <x v="0"/>
    <n v="80111613"/>
    <x v="0"/>
    <s v="N/A"/>
    <s v="Prestación de servicios personales para realizar apoyo en las actividades de campo en el marco de la actualización y/o formación catastral con enfoque multipropósito en el municipio asignado en el Dirección Territorial Sucre"/>
    <s v="Agosto"/>
    <s v="Agosto"/>
    <n v="4"/>
    <s v="Contratación directa"/>
    <x v="0"/>
    <n v="5955999"/>
    <n v="5955999"/>
    <s v=" 2. Prioridad Alta "/>
    <s v=" Actualización DT "/>
    <s v="NO"/>
    <s v="N/A"/>
    <s v="2620 - Dirección Territorial Sucre"/>
    <s v="2.3 - Gestión Catastral"/>
    <s v="2.3-1 - Formación y actualización catastral"/>
    <s v="SER - Adquisición de servicios"/>
    <s v="SER012 - Prestación de servicios personas naturales"/>
    <s v="Auxiliar de Campo COM"/>
    <n v="70508"/>
    <s v="SUCRE"/>
    <s v="OVEJAS"/>
    <n v="0"/>
    <n v="0"/>
    <n v="0"/>
    <n v="0"/>
    <n v="0"/>
    <n v="0"/>
    <n v="0"/>
    <n v="0"/>
    <n v="0"/>
    <n v="0"/>
    <n v="0"/>
    <n v="0"/>
    <n v="0"/>
    <n v="0"/>
    <n v="5955999"/>
    <n v="0"/>
    <n v="0"/>
    <n v="1985346"/>
    <n v="0"/>
    <n v="1985346"/>
    <n v="0"/>
    <n v="1985307"/>
    <n v="0"/>
    <n v="0"/>
    <n v="0"/>
  </r>
  <r>
    <s v="2500.1.1.1.4967"/>
    <s v="INVERSIÓN"/>
    <x v="0"/>
    <s v="1 - Ajustar el modelo de operación y de gestión catastral del Instituto"/>
    <x v="0"/>
    <x v="0"/>
    <n v="80111614"/>
    <x v="0"/>
    <s v="N/A"/>
    <s v="Prestación de servicios personales para realizar apoyo en las actividades de campo en el marco de la actualización y/o formación catastral con enfoque multipropósito en el municipio asignado en el Dirección Territorial Sucre"/>
    <s v="Agosto"/>
    <s v="Agosto"/>
    <n v="4"/>
    <s v="Contratación directa"/>
    <x v="0"/>
    <n v="5955999"/>
    <n v="5955999"/>
    <s v=" 2. Prioridad Alta "/>
    <s v=" Actualización DT "/>
    <s v="NO"/>
    <s v="N/A"/>
    <s v="2620 - Dirección Territorial Sucre"/>
    <s v="2.3 - Gestión Catastral"/>
    <s v="2.3-1 - Formación y actualización catastral"/>
    <s v="SER - Adquisición de servicios"/>
    <s v="SER012 - Prestación de servicios personas naturales"/>
    <s v="Auxiliar de Campo COM"/>
    <n v="70508"/>
    <s v="SUCRE"/>
    <s v="OVEJAS"/>
    <n v="0"/>
    <n v="0"/>
    <n v="0"/>
    <n v="0"/>
    <n v="0"/>
    <n v="0"/>
    <n v="0"/>
    <n v="0"/>
    <n v="0"/>
    <n v="0"/>
    <n v="0"/>
    <n v="0"/>
    <n v="0"/>
    <n v="0"/>
    <n v="5955999"/>
    <n v="0"/>
    <n v="0"/>
    <n v="1985347"/>
    <n v="0"/>
    <n v="1985347"/>
    <n v="0"/>
    <n v="1985305"/>
    <n v="0"/>
    <n v="0"/>
    <n v="0"/>
  </r>
  <r>
    <s v="2500.1.1.1.4968"/>
    <s v="INVERSIÓN"/>
    <x v="0"/>
    <s v="1 - Ajustar el modelo de operación y de gestión catastral del Instituto"/>
    <x v="0"/>
    <x v="0"/>
    <n v="80111615"/>
    <x v="0"/>
    <s v="N/A"/>
    <s v="Prestación de servicios personales para realizar apoyo en las actividades de campo en el marco de la actualización y/o formación catastral con enfoque multipropósito en el municipio asignado en el Dirección Territorial Sucre"/>
    <s v="Agosto"/>
    <s v="Agosto"/>
    <n v="4"/>
    <s v="Contratación directa"/>
    <x v="0"/>
    <n v="5955999"/>
    <n v="5955999"/>
    <s v=" 2. Prioridad Alta "/>
    <s v=" Actualización DT "/>
    <s v="NO"/>
    <s v="N/A"/>
    <s v="2620 - Dirección Territorial Sucre"/>
    <s v="2.3 - Gestión Catastral"/>
    <s v="2.3-1 - Formación y actualización catastral"/>
    <s v="SER - Adquisición de servicios"/>
    <s v="SER012 - Prestación de servicios personas naturales"/>
    <s v="Auxiliar de Campo COM"/>
    <n v="70508"/>
    <s v="SUCRE"/>
    <s v="OVEJAS"/>
    <n v="0"/>
    <n v="0"/>
    <n v="0"/>
    <n v="0"/>
    <n v="0"/>
    <n v="0"/>
    <n v="0"/>
    <n v="0"/>
    <n v="0"/>
    <n v="0"/>
    <n v="0"/>
    <n v="0"/>
    <n v="0"/>
    <n v="0"/>
    <n v="5955999"/>
    <n v="0"/>
    <n v="0"/>
    <n v="1985348"/>
    <n v="0"/>
    <n v="1985348"/>
    <n v="0"/>
    <n v="1985303"/>
    <n v="0"/>
    <n v="0"/>
    <n v="0"/>
  </r>
  <r>
    <s v="2500.1.1.1.4969"/>
    <s v="INVERSIÓN"/>
    <x v="0"/>
    <s v="1 - Ajustar el modelo de operación y de gestión catastral del Instituto"/>
    <x v="0"/>
    <x v="0"/>
    <n v="80111616"/>
    <x v="0"/>
    <s v="N/A"/>
    <s v="Prestación de servicios personales para realizar apoyo en las actividades de campo en el marco de la actualización y/o formación catastral con enfoque multipropósito en el municipio asignado en el Dirección Territorial Sucre"/>
    <s v="Agosto"/>
    <s v="Agosto"/>
    <n v="4"/>
    <s v="Contratación directa"/>
    <x v="0"/>
    <n v="5955999"/>
    <n v="5955999"/>
    <s v=" 2. Prioridad Alta "/>
    <s v=" Actualización DT "/>
    <s v="NO"/>
    <s v="N/A"/>
    <s v="2620 - Dirección Territorial Sucre"/>
    <s v="2.3 - Gestión Catastral"/>
    <s v="2.3-1 - Formación y actualización catastral"/>
    <s v="SER - Adquisición de servicios"/>
    <s v="SER012 - Prestación de servicios personas naturales"/>
    <s v="Auxiliar de Campo COM"/>
    <n v="70508"/>
    <s v="SUCRE"/>
    <s v="OVEJAS"/>
    <n v="0"/>
    <n v="0"/>
    <n v="0"/>
    <n v="0"/>
    <n v="0"/>
    <n v="0"/>
    <n v="0"/>
    <n v="0"/>
    <n v="0"/>
    <n v="0"/>
    <n v="0"/>
    <n v="0"/>
    <n v="0"/>
    <n v="0"/>
    <n v="5955999"/>
    <n v="0"/>
    <n v="0"/>
    <n v="1985349"/>
    <n v="0"/>
    <n v="1985349"/>
    <n v="0"/>
    <n v="1985301"/>
    <n v="0"/>
    <n v="0"/>
    <n v="0"/>
  </r>
  <r>
    <s v="2500.1.1.1.4970"/>
    <s v="INVERSIÓN"/>
    <x v="0"/>
    <s v="1 - Ajustar el modelo de operación y de gestión catastral del Instituto"/>
    <x v="0"/>
    <x v="0"/>
    <n v="80111617"/>
    <x v="0"/>
    <s v="N/A"/>
    <s v="Prestación de servicios personales para realizar apoyo en las actividades de campo en el marco de la actualización y/o formación catastral con enfoque multipropósito en el municipio asignado en el Dirección Territorial Sucre"/>
    <s v="Agosto"/>
    <s v="Agosto"/>
    <n v="4"/>
    <s v="Contratación directa"/>
    <x v="0"/>
    <n v="5955999"/>
    <n v="5955999"/>
    <s v=" 2. Prioridad Alta "/>
    <s v=" Actualización DT "/>
    <s v="NO"/>
    <s v="N/A"/>
    <s v="2620 - Dirección Territorial Sucre"/>
    <s v="2.3 - Gestión Catastral"/>
    <s v="2.3-1 - Formación y actualización catastral"/>
    <s v="SER - Adquisición de servicios"/>
    <s v="SER012 - Prestación de servicios personas naturales"/>
    <s v="Auxiliar de Campo COM"/>
    <n v="70508"/>
    <s v="SUCRE"/>
    <s v="OVEJAS"/>
    <n v="0"/>
    <n v="0"/>
    <n v="0"/>
    <n v="0"/>
    <n v="0"/>
    <n v="0"/>
    <n v="0"/>
    <n v="0"/>
    <n v="0"/>
    <n v="0"/>
    <n v="0"/>
    <n v="0"/>
    <n v="0"/>
    <n v="0"/>
    <n v="5955999"/>
    <n v="0"/>
    <n v="0"/>
    <n v="1985350"/>
    <n v="0"/>
    <n v="1985350"/>
    <n v="0"/>
    <n v="1985299"/>
    <n v="0"/>
    <n v="0"/>
    <n v="0"/>
  </r>
  <r>
    <s v="2500.1.1.1.4971"/>
    <s v="INVERSIÓN"/>
    <x v="0"/>
    <s v="1 - Ajustar el modelo de operación y de gestión catastral del Instituto"/>
    <x v="0"/>
    <x v="0"/>
    <n v="80111618"/>
    <x v="0"/>
    <s v="N/A"/>
    <s v="Prestación de servicios personales para realizar apoyo en las actividades de campo en el marco de la actualización y/o formación catastral con enfoque multipropósito en el municipio asignado en el Dirección Territorial Sucre"/>
    <s v="Agosto"/>
    <s v="Agosto"/>
    <n v="6"/>
    <s v="Contratación directa"/>
    <x v="0"/>
    <n v="8993998"/>
    <n v="8993998"/>
    <s v="2. Prioridad Alta"/>
    <s v="Actualización DT"/>
    <s v="NO"/>
    <s v="N/A"/>
    <s v="2620 - Dirección Territorial Sucre"/>
    <s v="2.3 - Gestión Catastral"/>
    <s v="2.3-1 - Formación y actualización catastral"/>
    <s v="SER - Adquisición de servicios"/>
    <s v="SER012 - Prestación de servicios personas naturales"/>
    <s v="Auxiliar de Campo COM"/>
    <n v="70508"/>
    <s v="SUCRE"/>
    <s v="OVEJAS"/>
    <n v="0"/>
    <n v="0"/>
    <n v="0"/>
    <n v="0"/>
    <n v="0"/>
    <n v="0"/>
    <n v="0"/>
    <n v="0"/>
    <n v="0"/>
    <n v="0"/>
    <n v="0"/>
    <n v="0"/>
    <n v="0"/>
    <n v="0"/>
    <n v="8993998"/>
    <n v="0"/>
    <n v="0"/>
    <n v="1985333"/>
    <n v="0"/>
    <n v="1985333"/>
    <n v="0"/>
    <n v="5023332"/>
    <n v="0"/>
    <n v="0"/>
    <n v="0"/>
  </r>
  <r>
    <s v="2500.1.1.1.4972"/>
    <s v="INVERSIÓN"/>
    <x v="0"/>
    <s v="1 - Ajustar el modelo de operación y de gestión catastral del Instituto"/>
    <x v="0"/>
    <x v="0"/>
    <n v="80111618"/>
    <x v="0"/>
    <s v="N/A"/>
    <s v="Prestación de servicios personales para realizar apoyo en las actividades de campo en el marco de la actualización y/o formación catastral con enfoque multipropósito en el municipio asignado en el Dirección Territorial Sucre"/>
    <s v="Agosto"/>
    <s v="Agosto"/>
    <n v="6"/>
    <s v="Contratación directa"/>
    <x v="0"/>
    <n v="8993998"/>
    <n v="8993998"/>
    <s v="2. Prioridad Alta"/>
    <s v="Actualización DT"/>
    <s v="NO"/>
    <s v="N/A"/>
    <s v="2620 - Dirección Territorial Sucre"/>
    <s v="2.3 - Gestión Catastral"/>
    <s v="2.3-1 - Formación y actualización catastral"/>
    <s v="SER - Adquisición de servicios"/>
    <s v="SER012 - Prestación de servicios personas naturales"/>
    <s v="Auxiliar de Campo COM"/>
    <n v="70508"/>
    <s v="SUCRE"/>
    <s v="OVEJAS"/>
    <n v="0"/>
    <n v="0"/>
    <n v="0"/>
    <n v="0"/>
    <n v="0"/>
    <n v="0"/>
    <n v="0"/>
    <n v="0"/>
    <n v="0"/>
    <n v="0"/>
    <n v="0"/>
    <n v="0"/>
    <n v="0"/>
    <n v="0"/>
    <n v="8993998"/>
    <n v="0"/>
    <n v="0"/>
    <n v="1985333"/>
    <n v="0"/>
    <n v="1985333"/>
    <n v="0"/>
    <n v="5023332"/>
    <n v="0"/>
    <n v="0"/>
    <n v="0"/>
  </r>
  <r>
    <s v="2500.1.1.1.4973"/>
    <s v="INVERSIÓN"/>
    <x v="0"/>
    <s v="1 - Ajustar el modelo de operación y de gestión catastral del Instituto"/>
    <x v="0"/>
    <x v="0"/>
    <n v="80111618"/>
    <x v="0"/>
    <s v="N/A"/>
    <s v="Prestación de servicios personales para realizar apoyo en las actividades de campo en el marco de la actualización y/o formación catastral con enfoque multipropósito en el municipio asignado en el Dirección Territorial Sucre"/>
    <s v="Agosto"/>
    <s v="Agosto"/>
    <n v="6"/>
    <s v="Contratación directa"/>
    <x v="0"/>
    <n v="8993998"/>
    <n v="8993998"/>
    <s v="2. Prioridad Alta"/>
    <s v="Actualización DT"/>
    <s v="NO"/>
    <s v="N/A"/>
    <s v="2620 - Dirección Territorial Sucre"/>
    <s v="2.3 - Gestión Catastral"/>
    <s v="2.3-1 - Formación y actualización catastral"/>
    <s v="SER - Adquisición de servicios"/>
    <s v="SER012 - Prestación de servicios personas naturales"/>
    <s v="Auxiliar de Campo COM"/>
    <n v="70508"/>
    <s v="SUCRE"/>
    <s v="OVEJAS"/>
    <n v="0"/>
    <n v="0"/>
    <n v="0"/>
    <n v="0"/>
    <n v="0"/>
    <n v="0"/>
    <n v="0"/>
    <n v="0"/>
    <n v="0"/>
    <n v="0"/>
    <n v="0"/>
    <n v="0"/>
    <n v="0"/>
    <n v="0"/>
    <n v="8993998"/>
    <n v="0"/>
    <n v="0"/>
    <n v="1985333"/>
    <n v="0"/>
    <n v="1985333"/>
    <n v="0"/>
    <n v="5023332"/>
    <n v="0"/>
    <n v="0"/>
    <n v="0"/>
  </r>
  <r>
    <s v="2500.1.1.1.4974"/>
    <s v="INVERSIÓN"/>
    <x v="0"/>
    <s v="1 - Ajustar el modelo de operación y de gestión catastral del Instituto"/>
    <x v="0"/>
    <x v="0"/>
    <n v="80111618"/>
    <x v="0"/>
    <s v="N/A"/>
    <s v="Prestación de servicios personales para realizar apoyo en las actividades de campo en el marco de la actualización y/o formación catastral con enfoque multipropósito en el municipio asignado en el Dirección Territorial Sucre"/>
    <s v="Agosto"/>
    <s v="Agosto"/>
    <n v="6"/>
    <s v="Contratación directa"/>
    <x v="0"/>
    <n v="8993998"/>
    <n v="8993998"/>
    <s v="2. Prioridad Alta"/>
    <s v="Actualización DT"/>
    <s v="NO"/>
    <s v="N/A"/>
    <s v="2620 - Dirección Territorial Sucre"/>
    <s v="2.3 - Gestión Catastral"/>
    <s v="2.3-1 - Formación y actualización catastral"/>
    <s v="SER - Adquisición de servicios"/>
    <s v="SER012 - Prestación de servicios personas naturales"/>
    <s v="Auxiliar de Campo COM"/>
    <n v="70508"/>
    <s v="SUCRE"/>
    <s v="OVEJAS"/>
    <n v="0"/>
    <n v="0"/>
    <n v="0"/>
    <n v="0"/>
    <n v="0"/>
    <n v="0"/>
    <n v="0"/>
    <n v="0"/>
    <n v="0"/>
    <n v="0"/>
    <n v="0"/>
    <n v="0"/>
    <n v="0"/>
    <n v="0"/>
    <n v="8993998"/>
    <n v="0"/>
    <n v="0"/>
    <n v="1985333"/>
    <n v="0"/>
    <n v="1985333"/>
    <n v="0"/>
    <n v="5023332"/>
    <n v="0"/>
    <n v="0"/>
    <n v="0"/>
  </r>
  <r>
    <s v="2500.1.1.1.4975"/>
    <s v="INVERSIÓN"/>
    <x v="0"/>
    <s v="1 - Ajustar el modelo de operación y de gestión catastral del Instituto"/>
    <x v="0"/>
    <x v="0"/>
    <n v="80111618"/>
    <x v="0"/>
    <s v="N/A"/>
    <s v="Prestación de servicios personales para realizar apoyo en las actividades de campo en el marco de la actualización y/o formación catastral con enfoque multipropósito en el municipio asignado en el Dirección Territorial Sucre"/>
    <s v="Agosto"/>
    <s v="Agosto"/>
    <n v="6"/>
    <s v="Contratación directa"/>
    <x v="0"/>
    <n v="8993998"/>
    <n v="8993998"/>
    <s v="2. Prioridad Alta"/>
    <s v="Actualización DT"/>
    <s v="NO"/>
    <s v="N/A"/>
    <s v="2620 - Dirección Territorial Sucre"/>
    <s v="2.3 - Gestión Catastral"/>
    <s v="2.3-1 - Formación y actualización catastral"/>
    <s v="SER - Adquisición de servicios"/>
    <s v="SER012 - Prestación de servicios personas naturales"/>
    <s v="Auxiliar de Campo COM"/>
    <n v="70508"/>
    <s v="SUCRE"/>
    <s v="OVEJAS"/>
    <n v="0"/>
    <n v="0"/>
    <n v="0"/>
    <n v="0"/>
    <n v="0"/>
    <n v="0"/>
    <n v="0"/>
    <n v="0"/>
    <n v="0"/>
    <n v="0"/>
    <n v="0"/>
    <n v="0"/>
    <n v="0"/>
    <n v="0"/>
    <n v="8993998"/>
    <n v="0"/>
    <n v="0"/>
    <n v="1985333"/>
    <n v="0"/>
    <n v="1985333"/>
    <n v="0"/>
    <n v="5023332"/>
    <n v="0"/>
    <n v="0"/>
    <n v="0"/>
  </r>
  <r>
    <s v="2500.1.1.1.4976"/>
    <s v="INVERSIÓN"/>
    <x v="0"/>
    <s v="1 - Ajustar el modelo de operación y de gestión catastral del Instituto"/>
    <x v="0"/>
    <x v="0"/>
    <n v="80111618"/>
    <x v="0"/>
    <s v="N/A"/>
    <s v="Prestación de servicios personales para realizar apoyo en las actividades de campo en el marco de la actualización y/o formación catastral con enfoque multipropósito en el municipio asignado en el Dirección Territorial Sucre"/>
    <s v="Agosto"/>
    <s v="Agosto"/>
    <n v="6"/>
    <s v="Contratación directa"/>
    <x v="0"/>
    <n v="8993998"/>
    <n v="8993998"/>
    <s v="2. Prioridad Alta"/>
    <s v="Actualización DT"/>
    <s v="NO"/>
    <s v="N/A"/>
    <s v="2620 - Dirección Territorial Sucre"/>
    <s v="2.3 - Gestión Catastral"/>
    <s v="2.3-1 - Formación y actualización catastral"/>
    <s v="SER - Adquisición de servicios"/>
    <s v="SER012 - Prestación de servicios personas naturales"/>
    <s v="Auxiliar de Campo COM"/>
    <n v="70508"/>
    <s v="SUCRE"/>
    <s v="OVEJAS"/>
    <n v="0"/>
    <n v="0"/>
    <n v="0"/>
    <n v="0"/>
    <n v="0"/>
    <n v="0"/>
    <n v="0"/>
    <n v="0"/>
    <n v="0"/>
    <n v="0"/>
    <n v="0"/>
    <n v="0"/>
    <n v="0"/>
    <n v="0"/>
    <n v="8993998"/>
    <n v="0"/>
    <n v="0"/>
    <n v="1985333"/>
    <n v="0"/>
    <n v="1985333"/>
    <n v="0"/>
    <n v="5023332"/>
    <n v="0"/>
    <n v="0"/>
    <n v="0"/>
  </r>
  <r>
    <s v="2500.1.1.1.4977"/>
    <s v="INVERSIÓN"/>
    <x v="0"/>
    <s v="1 - Ajustar el modelo de operación y de gestión catastral del Instituto"/>
    <x v="0"/>
    <x v="0"/>
    <n v="80111618"/>
    <x v="0"/>
    <s v="N/A"/>
    <s v="Prestación de servicios personales para realizar apoyo en las actividades de campo en el marco de la actualización y/o formación catastral con enfoque multipropósito en el municipio asignado en el Dirección Territorial Sucre"/>
    <s v="Agosto"/>
    <s v="Agosto"/>
    <n v="6"/>
    <s v="Contratación directa"/>
    <x v="0"/>
    <n v="8993998"/>
    <n v="8993998"/>
    <s v="2. Prioridad Alta"/>
    <s v="Actualización DT"/>
    <s v="NO"/>
    <s v="N/A"/>
    <s v="2620 - Dirección Territorial Sucre"/>
    <s v="2.3 - Gestión Catastral"/>
    <s v="2.3-1 - Formación y actualización catastral"/>
    <s v="SER - Adquisición de servicios"/>
    <s v="SER012 - Prestación de servicios personas naturales"/>
    <s v="Auxiliar de Campo COM"/>
    <n v="70508"/>
    <s v="SUCRE"/>
    <s v="OVEJAS"/>
    <n v="0"/>
    <n v="0"/>
    <n v="0"/>
    <n v="0"/>
    <n v="0"/>
    <n v="0"/>
    <n v="0"/>
    <n v="0"/>
    <n v="0"/>
    <n v="0"/>
    <n v="0"/>
    <n v="0"/>
    <n v="0"/>
    <n v="0"/>
    <n v="8993998"/>
    <n v="0"/>
    <n v="0"/>
    <n v="1985333"/>
    <n v="0"/>
    <n v="1985333"/>
    <n v="0"/>
    <n v="5023332"/>
    <n v="0"/>
    <n v="0"/>
    <n v="0"/>
  </r>
  <r>
    <s v="2500.1.1.1.4978"/>
    <s v="INVERSIÓN"/>
    <x v="0"/>
    <s v="1 - Ajustar el modelo de operación y de gestión catastral del Instituto"/>
    <x v="0"/>
    <x v="0"/>
    <n v="80111618"/>
    <x v="0"/>
    <s v="N/A"/>
    <s v="Prestación de servicios profesionales para la elaboración de avalúos comerciales masivos, elaboración de zonas homogéneas físicas y geoeconómicas, en el marco de misionalidad del IGAC para la Dirección Territorial Sucre."/>
    <s v="Agosto"/>
    <s v="Agosto"/>
    <n v="6"/>
    <s v="Contratación directa"/>
    <x v="0"/>
    <n v="51594144"/>
    <n v="51594144"/>
    <s v="2. Prioridad Alta"/>
    <s v="Actualización DT"/>
    <s v="NO"/>
    <s v="N/A"/>
    <s v="2620 - Dirección Territorial Sucre"/>
    <s v="2.3 - Gestión Catastral"/>
    <s v="2.3-1 - Formación y actualización catastral"/>
    <s v="SER - Adquisición de servicios"/>
    <s v="SER012 - Prestación de servicios personas naturales"/>
    <s v="Avaluador Senior avalúos DT"/>
    <n v="70508"/>
    <s v="SUCRE"/>
    <s v="OVEJAS"/>
    <n v="0"/>
    <n v="0"/>
    <n v="0"/>
    <n v="0"/>
    <n v="0"/>
    <n v="0"/>
    <n v="0"/>
    <n v="0"/>
    <n v="0"/>
    <n v="0"/>
    <n v="0"/>
    <n v="0"/>
    <n v="0"/>
    <n v="0"/>
    <n v="51594144"/>
    <n v="0"/>
    <n v="0"/>
    <n v="11911998"/>
    <n v="0"/>
    <n v="11911998"/>
    <n v="0"/>
    <n v="11911998"/>
    <n v="0"/>
    <n v="15858150"/>
    <n v="0"/>
  </r>
  <r>
    <s v="2500.1.1.1.4979"/>
    <s v="INVERSIÓN"/>
    <x v="0"/>
    <s v="1 - Ajustar el modelo de operación y de gestión catastral del Instituto"/>
    <x v="0"/>
    <x v="0"/>
    <n v="80111618"/>
    <x v="0"/>
    <s v="N/A"/>
    <s v="Prestación de servicios profesionales para la elaboración de avalúos comerciales masivos, elaboración de zonas homogéneas físicas y geoeconómicas, en el marco de misionalidad del IGAC para la Dirección Territorial Sucre."/>
    <s v="Agosto"/>
    <s v="Agosto"/>
    <n v="6"/>
    <s v="Contratación directa"/>
    <x v="0"/>
    <n v="51594144"/>
    <n v="51594144"/>
    <s v="2. Prioridad Alta"/>
    <s v="Actualización DT"/>
    <s v="NO"/>
    <s v="N/A"/>
    <s v="2620 - Dirección Territorial Sucre"/>
    <s v="2.3 - Gestión Catastral"/>
    <s v="2.3-1 - Formación y actualización catastral"/>
    <s v="SER - Adquisición de servicios"/>
    <s v="SER012 - Prestación de servicios personas naturales"/>
    <s v="Avaluador Senior avalúos DT"/>
    <n v="70508"/>
    <s v="SUCRE"/>
    <s v="OVEJAS"/>
    <n v="0"/>
    <n v="0"/>
    <n v="0"/>
    <n v="0"/>
    <n v="0"/>
    <n v="0"/>
    <n v="0"/>
    <n v="0"/>
    <n v="0"/>
    <n v="0"/>
    <n v="0"/>
    <n v="0"/>
    <n v="0"/>
    <n v="0"/>
    <n v="51594144"/>
    <n v="0"/>
    <n v="0"/>
    <n v="11911998"/>
    <n v="0"/>
    <n v="11911998"/>
    <n v="0"/>
    <n v="11911998"/>
    <n v="0"/>
    <n v="15858150"/>
    <n v="0"/>
  </r>
  <r>
    <s v="2500.1.1.1.4980"/>
    <s v="INVERSIÓN"/>
    <x v="0"/>
    <s v="1 - Ajustar el modelo de operación y de gestión catastral del Instituto"/>
    <x v="0"/>
    <x v="0"/>
    <n v="80111618"/>
    <x v="0"/>
    <s v="N/A"/>
    <s v="Prestación de servicios profesionales para la elaboración de avalúos comerciales masivos, elaboración de zonas homogéneas físicas y geoeconómicas, en el marco de misionalidad del IGAC para la Dirección Territorial Sucre."/>
    <s v="Agosto"/>
    <s v="Agosto"/>
    <n v="6"/>
    <s v="Contratación directa"/>
    <x v="0"/>
    <n v="51594144"/>
    <n v="51594144"/>
    <s v="2. Prioridad Alta"/>
    <s v="Actualización DT"/>
    <s v="NO"/>
    <s v="N/A"/>
    <s v="2620 - Dirección Territorial Sucre"/>
    <s v="2.3 - Gestión Catastral"/>
    <s v="2.3-1 - Formación y actualización catastral"/>
    <s v="SER - Adquisición de servicios"/>
    <s v="SER012 - Prestación de servicios personas naturales"/>
    <s v="Avaluador Senior avalúos DT"/>
    <n v="70508"/>
    <s v="SUCRE"/>
    <s v="OVEJAS"/>
    <n v="0"/>
    <n v="0"/>
    <n v="0"/>
    <n v="0"/>
    <n v="0"/>
    <n v="0"/>
    <n v="0"/>
    <n v="0"/>
    <n v="0"/>
    <n v="0"/>
    <n v="0"/>
    <n v="0"/>
    <n v="0"/>
    <n v="0"/>
    <n v="51594144"/>
    <n v="0"/>
    <n v="0"/>
    <n v="11911998"/>
    <n v="0"/>
    <n v="11911998"/>
    <n v="0"/>
    <n v="11911998"/>
    <n v="0"/>
    <n v="15858150"/>
    <n v="0"/>
  </r>
  <r>
    <s v="2500.1.1.1.4981"/>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Casanare"/>
    <s v="Septiembre"/>
    <s v="Septiembre"/>
    <n v="4"/>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Reconocedor predial COM"/>
    <n v="0"/>
    <n v="0"/>
    <s v="NO APLICA"/>
    <n v="0"/>
    <n v="0"/>
    <n v="0"/>
    <n v="0"/>
    <n v="0"/>
    <n v="0"/>
    <n v="0"/>
    <n v="0"/>
    <n v="0"/>
    <n v="0"/>
    <n v="0"/>
    <n v="0"/>
    <n v="0"/>
    <n v="0"/>
    <n v="0"/>
    <n v="0"/>
    <n v="0"/>
    <n v="0"/>
    <n v="0"/>
    <n v="0"/>
    <n v="0"/>
    <n v="0"/>
    <n v="0"/>
    <n v="0"/>
    <n v="0"/>
  </r>
  <r>
    <s v="2500.1.1.1.4982"/>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Casanare"/>
    <s v="Septiembre"/>
    <s v="Septiembre"/>
    <n v="3"/>
    <s v="Contratación directa"/>
    <x v="0"/>
    <n v="5955999"/>
    <n v="5955999"/>
    <s v="2. Prioridad Alta"/>
    <s v="Actualización DT"/>
    <s v="NO"/>
    <s v="N/A"/>
    <s v="2606 - Dirección Territorial Casanare"/>
    <s v="2.3 - Gestión Catastral"/>
    <s v="2.3-1 - Formación y actualización catastral"/>
    <s v="SER - Adquisición de servicios"/>
    <s v="SER012 - Prestación de servicios personas naturales"/>
    <s v="Promotor Intercultural COM"/>
    <n v="0"/>
    <n v="0"/>
    <s v="NO APLICA"/>
    <n v="0"/>
    <n v="0"/>
    <n v="0"/>
    <n v="0"/>
    <n v="0"/>
    <n v="0"/>
    <n v="0"/>
    <n v="0"/>
    <n v="0"/>
    <n v="0"/>
    <n v="0"/>
    <n v="0"/>
    <n v="0"/>
    <n v="0"/>
    <n v="0"/>
    <n v="0"/>
    <n v="5955999"/>
    <n v="1985333"/>
    <n v="0"/>
    <n v="1985333"/>
    <n v="0"/>
    <n v="1985333"/>
    <n v="0"/>
    <n v="0"/>
    <n v="0"/>
  </r>
  <r>
    <s v="2500.1.1.1.4983"/>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Casanare"/>
    <s v="Septiembre"/>
    <s v="Septiembre"/>
    <n v="3"/>
    <s v="Contratación directa"/>
    <x v="0"/>
    <n v="5955999"/>
    <n v="5955999"/>
    <s v="2. Prioridad Alta"/>
    <s v="Actualización DT"/>
    <s v="NO"/>
    <s v="N/A"/>
    <s v="2606 - Dirección Territorial Casanare"/>
    <s v="2.3 - Gestión Catastral"/>
    <s v="2.3-1 - Formación y actualización catastral"/>
    <s v="SER - Adquisición de servicios"/>
    <s v="SER012 - Prestación de servicios personas naturales"/>
    <s v="Promotor Intercultural COM"/>
    <n v="0"/>
    <n v="0"/>
    <s v="NO APLICA"/>
    <n v="0"/>
    <n v="0"/>
    <n v="0"/>
    <n v="0"/>
    <n v="0"/>
    <n v="0"/>
    <n v="0"/>
    <n v="0"/>
    <n v="0"/>
    <n v="0"/>
    <n v="0"/>
    <n v="0"/>
    <n v="0"/>
    <n v="0"/>
    <n v="0"/>
    <n v="0"/>
    <n v="5955999"/>
    <n v="1985333"/>
    <n v="0"/>
    <n v="1985333"/>
    <n v="0"/>
    <n v="1985333"/>
    <n v="0"/>
    <n v="0"/>
    <n v="0"/>
  </r>
  <r>
    <s v="2500.1.1.1.4984"/>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Casanare"/>
    <s v="Septiembre"/>
    <s v="Septiembre"/>
    <n v="3"/>
    <s v="Contratación directa"/>
    <x v="0"/>
    <n v="5955999"/>
    <n v="5955999"/>
    <s v="2. Prioridad Alta"/>
    <s v="Actualización DT"/>
    <s v="NO"/>
    <s v="N/A"/>
    <s v="2606 - Dirección Territorial Casanare"/>
    <s v="2.3 - Gestión Catastral"/>
    <s v="2.3-1 - Formación y actualización catastral"/>
    <s v="SER - Adquisición de servicios"/>
    <s v="SER012 - Prestación de servicios personas naturales"/>
    <s v="Promotor Intercultural COM"/>
    <n v="0"/>
    <n v="0"/>
    <s v="NO APLICA"/>
    <n v="0"/>
    <n v="0"/>
    <n v="0"/>
    <n v="0"/>
    <n v="0"/>
    <n v="0"/>
    <n v="0"/>
    <n v="0"/>
    <n v="0"/>
    <n v="0"/>
    <n v="0"/>
    <n v="0"/>
    <n v="0"/>
    <n v="0"/>
    <n v="0"/>
    <n v="0"/>
    <n v="5955999"/>
    <n v="1985333"/>
    <n v="0"/>
    <n v="1985333"/>
    <n v="0"/>
    <n v="1985333"/>
    <n v="0"/>
    <n v="0"/>
    <n v="0"/>
  </r>
  <r>
    <s v="2500.1.1.1.4985"/>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Casanare"/>
    <s v="Septiembre"/>
    <s v="Septiembre"/>
    <n v="3"/>
    <s v="Contratación directa"/>
    <x v="0"/>
    <n v="5955999"/>
    <n v="5955999"/>
    <s v="2. Prioridad Alta"/>
    <s v="Actualización DT"/>
    <s v="NO"/>
    <s v="N/A"/>
    <s v="2606 - Dirección Territorial Casanare"/>
    <s v="2.3 - Gestión Catastral"/>
    <s v="2.3-1 - Formación y actualización catastral"/>
    <s v="SER - Adquisición de servicios"/>
    <s v="SER012 - Prestación de servicios personas naturales"/>
    <s v="Promotor Intercultural COM"/>
    <n v="0"/>
    <n v="0"/>
    <s v="NO APLICA"/>
    <n v="0"/>
    <n v="0"/>
    <n v="0"/>
    <n v="0"/>
    <n v="0"/>
    <n v="0"/>
    <n v="0"/>
    <n v="0"/>
    <n v="0"/>
    <n v="0"/>
    <n v="0"/>
    <n v="0"/>
    <n v="0"/>
    <n v="0"/>
    <n v="0"/>
    <n v="0"/>
    <n v="5955999"/>
    <n v="1985333"/>
    <n v="0"/>
    <n v="1985333"/>
    <n v="0"/>
    <n v="1985333"/>
    <n v="0"/>
    <n v="0"/>
    <n v="0"/>
  </r>
  <r>
    <s v="2500.1.1.1.4986"/>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Casanare"/>
    <s v="Septiembre"/>
    <s v="Septiembre"/>
    <n v="3"/>
    <s v="Contratación directa"/>
    <x v="0"/>
    <n v="5955999"/>
    <n v="5955999"/>
    <s v="2. Prioridad Alta"/>
    <s v="Actualización DT"/>
    <s v="NO"/>
    <s v="N/A"/>
    <s v="2606 - Dirección Territorial Casanare"/>
    <s v="2.3 - Gestión Catastral"/>
    <s v="2.3-1 - Formación y actualización catastral"/>
    <s v="SER - Adquisición de servicios"/>
    <s v="SER012 - Prestación de servicios personas naturales"/>
    <s v="Promotor Intercultural COM"/>
    <n v="0"/>
    <n v="0"/>
    <s v="NO APLICA"/>
    <n v="0"/>
    <n v="0"/>
    <n v="0"/>
    <n v="0"/>
    <n v="0"/>
    <n v="0"/>
    <n v="0"/>
    <n v="0"/>
    <n v="0"/>
    <n v="0"/>
    <n v="0"/>
    <n v="0"/>
    <n v="0"/>
    <n v="0"/>
    <n v="0"/>
    <n v="0"/>
    <n v="5955999"/>
    <n v="1985333"/>
    <n v="0"/>
    <n v="1985333"/>
    <n v="0"/>
    <n v="1985333"/>
    <n v="0"/>
    <n v="0"/>
    <n v="0"/>
  </r>
  <r>
    <s v="2500.1.1.1.4987"/>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Casanare"/>
    <s v="Septiembre"/>
    <s v="Septiembre"/>
    <n v="3"/>
    <s v="Contratación directa"/>
    <x v="0"/>
    <n v="5955999"/>
    <n v="5955999"/>
    <s v="2. Prioridad Alta"/>
    <s v="Actualización DT"/>
    <s v="NO"/>
    <s v="N/A"/>
    <s v="2606 - Dirección Territorial Casanare"/>
    <s v="2.3 - Gestión Catastral"/>
    <s v="2.3-1 - Formación y actualización catastral"/>
    <s v="SER - Adquisición de servicios"/>
    <s v="SER012 - Prestación de servicios personas naturales"/>
    <s v="Promotor Intercultural COM"/>
    <n v="0"/>
    <n v="0"/>
    <s v="NO APLICA"/>
    <n v="0"/>
    <n v="0"/>
    <n v="0"/>
    <n v="0"/>
    <n v="0"/>
    <n v="0"/>
    <n v="0"/>
    <n v="0"/>
    <n v="0"/>
    <n v="0"/>
    <n v="0"/>
    <n v="0"/>
    <n v="0"/>
    <n v="0"/>
    <n v="0"/>
    <n v="0"/>
    <n v="5955999"/>
    <n v="1985333"/>
    <n v="0"/>
    <n v="1985333"/>
    <n v="0"/>
    <n v="1985333"/>
    <n v="0"/>
    <n v="0"/>
    <n v="0"/>
  </r>
  <r>
    <s v="2500.1.1.1.4988"/>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Casanare"/>
    <s v="Septiembre"/>
    <s v="Septiembre"/>
    <n v="3"/>
    <s v="Contratación directa"/>
    <x v="0"/>
    <n v="5955999"/>
    <n v="5955999"/>
    <s v="2. Prioridad Alta"/>
    <s v="Actualización DT"/>
    <s v="NO"/>
    <s v="N/A"/>
    <s v="2606 - Dirección Territorial Casanare"/>
    <s v="2.3 - Gestión Catastral"/>
    <s v="2.3-1 - Formación y actualización catastral"/>
    <s v="SER - Adquisición de servicios"/>
    <s v="SER012 - Prestación de servicios personas naturales"/>
    <s v="Promotor Intercultural COM"/>
    <n v="0"/>
    <n v="0"/>
    <s v="NO APLICA"/>
    <n v="0"/>
    <n v="0"/>
    <n v="0"/>
    <n v="0"/>
    <n v="0"/>
    <n v="0"/>
    <n v="0"/>
    <n v="0"/>
    <n v="0"/>
    <n v="0"/>
    <n v="0"/>
    <n v="0"/>
    <n v="0"/>
    <n v="0"/>
    <n v="0"/>
    <n v="0"/>
    <n v="5955999"/>
    <n v="1985333"/>
    <n v="0"/>
    <n v="1985333"/>
    <n v="0"/>
    <n v="1985333"/>
    <n v="0"/>
    <n v="0"/>
    <n v="0"/>
  </r>
  <r>
    <s v="2500.1.1.1.4989"/>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Casanare"/>
    <s v="Septiembre"/>
    <s v="Septiembre"/>
    <n v="3"/>
    <s v="Contratación directa"/>
    <x v="0"/>
    <n v="5955999"/>
    <n v="5955999"/>
    <s v="2. Prioridad Alta"/>
    <s v="Actualización DT"/>
    <s v="NO"/>
    <s v="N/A"/>
    <s v="2606 - Dirección Territorial Casanare"/>
    <s v="2.3 - Gestión Catastral"/>
    <s v="2.3-1 - Formación y actualización catastral"/>
    <s v="SER - Adquisición de servicios"/>
    <s v="SER012 - Prestación de servicios personas naturales"/>
    <s v="Promotor Intercultural COM"/>
    <n v="0"/>
    <n v="0"/>
    <s v="NO APLICA"/>
    <n v="0"/>
    <n v="0"/>
    <n v="0"/>
    <n v="0"/>
    <n v="0"/>
    <n v="0"/>
    <n v="0"/>
    <n v="0"/>
    <n v="0"/>
    <n v="0"/>
    <n v="0"/>
    <n v="0"/>
    <n v="0"/>
    <n v="0"/>
    <n v="0"/>
    <n v="0"/>
    <n v="5955999"/>
    <n v="1985333"/>
    <n v="0"/>
    <n v="1985333"/>
    <n v="0"/>
    <n v="1985333"/>
    <n v="0"/>
    <n v="0"/>
    <n v="0"/>
  </r>
  <r>
    <s v="2500.1.1.1.4990"/>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Casanare"/>
    <s v="Septiembre"/>
    <s v="Septiembre"/>
    <n v="3"/>
    <s v="Contratación directa"/>
    <x v="0"/>
    <n v="5955999"/>
    <n v="5955999"/>
    <s v="2. Prioridad Alta"/>
    <s v="Actualización DT"/>
    <s v="NO"/>
    <s v="N/A"/>
    <s v="2606 - Dirección Territorial Casanare"/>
    <s v="2.3 - Gestión Catastral"/>
    <s v="2.3-1 - Formación y actualización catastral"/>
    <s v="SER - Adquisición de servicios"/>
    <s v="SER012 - Prestación de servicios personas naturales"/>
    <s v="Promotor Intercultural COM"/>
    <n v="0"/>
    <n v="0"/>
    <s v="NO APLICA"/>
    <n v="0"/>
    <n v="0"/>
    <n v="0"/>
    <n v="0"/>
    <n v="0"/>
    <n v="0"/>
    <n v="0"/>
    <n v="0"/>
    <n v="0"/>
    <n v="0"/>
    <n v="0"/>
    <n v="0"/>
    <n v="0"/>
    <n v="0"/>
    <n v="0"/>
    <n v="0"/>
    <n v="5955999"/>
    <n v="1985333"/>
    <n v="0"/>
    <n v="1985333"/>
    <n v="0"/>
    <n v="1985333"/>
    <n v="0"/>
    <n v="0"/>
    <n v="0"/>
  </r>
  <r>
    <s v="2500.1.1.1.4991"/>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Casanare"/>
    <s v="Septiembre"/>
    <s v="Septiembre"/>
    <n v="3"/>
    <s v="Contratación directa"/>
    <x v="0"/>
    <n v="5955999"/>
    <n v="5955999"/>
    <s v="2. Prioridad Alta"/>
    <s v="Actualización DT"/>
    <s v="NO"/>
    <s v="N/A"/>
    <s v="2606 - Dirección Territorial Casanare"/>
    <s v="2.3 - Gestión Catastral"/>
    <s v="2.3-1 - Formación y actualización catastral"/>
    <s v="SER - Adquisición de servicios"/>
    <s v="SER012 - Prestación de servicios personas naturales"/>
    <s v="Promotor Intercultural COM"/>
    <n v="0"/>
    <n v="0"/>
    <s v="NO APLICA"/>
    <n v="0"/>
    <n v="0"/>
    <n v="0"/>
    <n v="0"/>
    <n v="0"/>
    <n v="0"/>
    <n v="0"/>
    <n v="0"/>
    <n v="0"/>
    <n v="0"/>
    <n v="0"/>
    <n v="0"/>
    <n v="0"/>
    <n v="0"/>
    <n v="0"/>
    <n v="0"/>
    <n v="5955999"/>
    <n v="1985333"/>
    <n v="0"/>
    <n v="1985333"/>
    <n v="0"/>
    <n v="1985333"/>
    <n v="0"/>
    <n v="0"/>
    <n v="0"/>
  </r>
  <r>
    <s v="2500.1.1.1.4992"/>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Casanare"/>
    <s v="Septiembre"/>
    <s v="Septiembre"/>
    <n v="3"/>
    <s v="Contratación directa"/>
    <x v="0"/>
    <n v="5955999"/>
    <n v="5955999"/>
    <s v="2. Prioridad Alta"/>
    <s v="Actualización DT"/>
    <s v="NO"/>
    <s v="N/A"/>
    <s v="2606 - Dirección Territorial Casanare"/>
    <s v="2.3 - Gestión Catastral"/>
    <s v="2.3-1 - Formación y actualización catastral"/>
    <s v="SER - Adquisición de servicios"/>
    <s v="SER012 - Prestación de servicios personas naturales"/>
    <s v="Promotor Intercultural COM"/>
    <n v="0"/>
    <n v="0"/>
    <s v="NO APLICA"/>
    <n v="0"/>
    <n v="0"/>
    <n v="0"/>
    <n v="0"/>
    <n v="0"/>
    <n v="0"/>
    <n v="0"/>
    <n v="0"/>
    <n v="0"/>
    <n v="0"/>
    <n v="0"/>
    <n v="0"/>
    <n v="0"/>
    <n v="0"/>
    <n v="0"/>
    <n v="0"/>
    <n v="5955999"/>
    <n v="1985333"/>
    <n v="0"/>
    <n v="1985333"/>
    <n v="0"/>
    <n v="1985333"/>
    <n v="0"/>
    <n v="0"/>
    <n v="0"/>
  </r>
  <r>
    <s v="2500.1.1.1.4993"/>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Casanare"/>
    <s v="Septiembre"/>
    <s v="Septiembre"/>
    <n v="3"/>
    <s v="Contratación directa"/>
    <x v="0"/>
    <n v="5955999"/>
    <n v="5955999"/>
    <s v="2. Prioridad Alta"/>
    <s v="Actualización DT"/>
    <s v="NO"/>
    <s v="N/A"/>
    <s v="2606 - Dirección Territorial Casanare"/>
    <s v="2.3 - Gestión Catastral"/>
    <s v="2.3-1 - Formación y actualización catastral"/>
    <s v="SER - Adquisición de servicios"/>
    <s v="SER012 - Prestación de servicios personas naturales"/>
    <s v="Promotor Intercultural COM"/>
    <n v="0"/>
    <n v="0"/>
    <s v="NO APLICA"/>
    <n v="0"/>
    <n v="0"/>
    <n v="0"/>
    <n v="0"/>
    <n v="0"/>
    <n v="0"/>
    <n v="0"/>
    <n v="0"/>
    <n v="0"/>
    <n v="0"/>
    <n v="0"/>
    <n v="0"/>
    <n v="0"/>
    <n v="0"/>
    <n v="0"/>
    <n v="0"/>
    <n v="5955999"/>
    <n v="1985333"/>
    <n v="0"/>
    <n v="1985333"/>
    <n v="0"/>
    <n v="1985333"/>
    <n v="0"/>
    <n v="0"/>
    <n v="0"/>
  </r>
  <r>
    <s v="2500.1.1.1.4994"/>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Casanare"/>
    <s v="Septiembre"/>
    <s v="Septiembre"/>
    <n v="3"/>
    <s v="Contratación directa"/>
    <x v="0"/>
    <n v="5955999"/>
    <n v="5955999"/>
    <s v="2. Prioridad Alta"/>
    <s v="Actualización DT"/>
    <s v="NO"/>
    <s v="N/A"/>
    <s v="2606 - Dirección Territorial Casanare"/>
    <s v="2.3 - Gestión Catastral"/>
    <s v="2.3-1 - Formación y actualización catastral"/>
    <s v="SER - Adquisición de servicios"/>
    <s v="SER012 - Prestación de servicios personas naturales"/>
    <s v="Promotor Intercultural COM"/>
    <n v="0"/>
    <n v="0"/>
    <s v="NO APLICA"/>
    <n v="0"/>
    <n v="0"/>
    <n v="0"/>
    <n v="0"/>
    <n v="0"/>
    <n v="0"/>
    <n v="0"/>
    <n v="0"/>
    <n v="0"/>
    <n v="0"/>
    <n v="0"/>
    <n v="0"/>
    <n v="0"/>
    <n v="0"/>
    <n v="0"/>
    <n v="0"/>
    <n v="5955999"/>
    <n v="1985333"/>
    <n v="0"/>
    <n v="1985333"/>
    <n v="0"/>
    <n v="1985333"/>
    <n v="0"/>
    <n v="0"/>
    <n v="0"/>
  </r>
  <r>
    <s v="2500.1.1.1.4995"/>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Casanare"/>
    <s v="Septiembre"/>
    <s v="Septiembre"/>
    <n v="3"/>
    <s v="Contratación directa"/>
    <x v="0"/>
    <n v="5955999"/>
    <n v="5955999"/>
    <s v="2. Prioridad Alta"/>
    <s v="Actualización DT"/>
    <s v="NO"/>
    <s v="N/A"/>
    <s v="2606 - Dirección Territorial Casanare"/>
    <s v="2.3 - Gestión Catastral"/>
    <s v="2.3-1 - Formación y actualización catastral"/>
    <s v="SER - Adquisición de servicios"/>
    <s v="SER012 - Prestación de servicios personas naturales"/>
    <s v="Promotor Intercultural COM"/>
    <n v="0"/>
    <n v="0"/>
    <s v="NO APLICA"/>
    <n v="0"/>
    <n v="0"/>
    <n v="0"/>
    <n v="0"/>
    <n v="0"/>
    <n v="0"/>
    <n v="0"/>
    <n v="0"/>
    <n v="0"/>
    <n v="0"/>
    <n v="0"/>
    <n v="0"/>
    <n v="0"/>
    <n v="0"/>
    <n v="0"/>
    <n v="0"/>
    <n v="5955999"/>
    <n v="1985333"/>
    <n v="0"/>
    <n v="1985333"/>
    <n v="0"/>
    <n v="1985333"/>
    <n v="0"/>
    <n v="0"/>
    <n v="0"/>
  </r>
  <r>
    <s v="2500.1.1.1.4996"/>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Casanare"/>
    <s v="Septiembre"/>
    <s v="Septiembre"/>
    <n v="4"/>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romotor Intercultural COM"/>
    <n v="0"/>
    <n v="0"/>
    <s v="NO APLICA"/>
    <n v="0"/>
    <n v="0"/>
    <n v="0"/>
    <n v="0"/>
    <n v="0"/>
    <n v="0"/>
    <n v="0"/>
    <n v="0"/>
    <n v="0"/>
    <n v="0"/>
    <n v="0"/>
    <n v="0"/>
    <n v="0"/>
    <n v="0"/>
    <n v="0"/>
    <n v="0"/>
    <n v="0"/>
    <n v="0"/>
    <n v="0"/>
    <n v="0"/>
    <n v="0"/>
    <n v="0"/>
    <n v="0"/>
    <n v="0"/>
    <n v="0"/>
  </r>
  <r>
    <s v="2500.1.1.1.4997"/>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Casanare"/>
    <s v="Septiembre"/>
    <s v="Septiembre"/>
    <n v="4"/>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romotor Intercultural COM"/>
    <n v="0"/>
    <n v="0"/>
    <s v="NO APLICA"/>
    <n v="0"/>
    <n v="0"/>
    <n v="0"/>
    <n v="0"/>
    <n v="0"/>
    <n v="0"/>
    <n v="0"/>
    <n v="0"/>
    <n v="0"/>
    <n v="0"/>
    <n v="0"/>
    <n v="0"/>
    <n v="0"/>
    <n v="0"/>
    <n v="0"/>
    <n v="0"/>
    <n v="0"/>
    <n v="0"/>
    <n v="0"/>
    <n v="0"/>
    <n v="0"/>
    <n v="0"/>
    <n v="0"/>
    <n v="0"/>
    <n v="0"/>
  </r>
  <r>
    <s v="2500.1.1.1.4998"/>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Casanare"/>
    <s v="Septiembre"/>
    <s v="Septiembre"/>
    <n v="4"/>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romotor Intercultural COM"/>
    <n v="0"/>
    <n v="0"/>
    <s v="NO APLICA"/>
    <n v="0"/>
    <n v="0"/>
    <n v="0"/>
    <n v="0"/>
    <n v="0"/>
    <n v="0"/>
    <n v="0"/>
    <n v="0"/>
    <n v="0"/>
    <n v="0"/>
    <n v="0"/>
    <n v="0"/>
    <n v="0"/>
    <n v="0"/>
    <n v="0"/>
    <n v="0"/>
    <n v="0"/>
    <n v="0"/>
    <n v="0"/>
    <n v="0"/>
    <n v="0"/>
    <n v="0"/>
    <n v="0"/>
    <n v="0"/>
    <n v="0"/>
  </r>
  <r>
    <s v="2500.1.1.1.4999"/>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Casanare"/>
    <s v="Septiembre"/>
    <s v="Septiembre"/>
    <n v="4"/>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romotor Intercultural COM"/>
    <n v="0"/>
    <n v="0"/>
    <s v="NO APLICA"/>
    <n v="0"/>
    <n v="0"/>
    <n v="0"/>
    <n v="0"/>
    <n v="0"/>
    <n v="0"/>
    <n v="0"/>
    <n v="0"/>
    <n v="0"/>
    <n v="0"/>
    <n v="0"/>
    <n v="0"/>
    <n v="0"/>
    <n v="0"/>
    <n v="0"/>
    <n v="0"/>
    <n v="0"/>
    <n v="0"/>
    <n v="0"/>
    <n v="0"/>
    <n v="0"/>
    <n v="0"/>
    <n v="0"/>
    <n v="0"/>
    <n v="0"/>
  </r>
  <r>
    <s v="2500.1.1.1.5000"/>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Casanare"/>
    <s v="Septiembre"/>
    <s v="Septiembre"/>
    <n v="4"/>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romotor Intercultural COM"/>
    <n v="0"/>
    <n v="0"/>
    <s v="NO APLICA"/>
    <n v="0"/>
    <n v="0"/>
    <n v="0"/>
    <n v="0"/>
    <n v="0"/>
    <n v="0"/>
    <n v="0"/>
    <n v="0"/>
    <n v="0"/>
    <n v="0"/>
    <n v="0"/>
    <n v="0"/>
    <n v="0"/>
    <n v="0"/>
    <n v="0"/>
    <n v="0"/>
    <n v="0"/>
    <n v="0"/>
    <n v="0"/>
    <n v="0"/>
    <n v="0"/>
    <n v="0"/>
    <n v="0"/>
    <n v="0"/>
    <n v="0"/>
  </r>
  <r>
    <s v="2500.1.1.1.5001"/>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Casanare"/>
    <s v="Septiembre"/>
    <s v="Septiembre"/>
    <n v="4"/>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romotor Intercultural COM"/>
    <n v="0"/>
    <n v="0"/>
    <s v="NO APLICA"/>
    <n v="0"/>
    <n v="0"/>
    <n v="0"/>
    <n v="0"/>
    <n v="0"/>
    <n v="0"/>
    <n v="0"/>
    <n v="0"/>
    <n v="0"/>
    <n v="0"/>
    <n v="0"/>
    <n v="0"/>
    <n v="0"/>
    <n v="0"/>
    <n v="0"/>
    <n v="0"/>
    <n v="0"/>
    <n v="0"/>
    <n v="0"/>
    <n v="0"/>
    <n v="0"/>
    <n v="0"/>
    <n v="0"/>
    <n v="0"/>
    <n v="0"/>
  </r>
  <r>
    <s v="2500.1.1.1.5002"/>
    <s v="INVERSIÓN"/>
    <x v="0"/>
    <s v="1 - Ajustar el modelo de operación y de gestión catastral del Instituto"/>
    <x v="0"/>
    <x v="0"/>
    <n v="80111601"/>
    <x v="0"/>
    <s v="N/A"/>
    <s v="Prestación de servicios personales para realizar apoyo en las actividades de comunicación y socialización en el marco de la actualización y/o formación catastral con enfoque multipropósito en el municipio asignado a la Dirección Territorial  Casanare"/>
    <s v="Septiembre"/>
    <s v="Septiembre"/>
    <n v="4"/>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romotor Intercultural COM"/>
    <n v="0"/>
    <n v="0"/>
    <s v="NO APLICA"/>
    <n v="0"/>
    <n v="0"/>
    <n v="0"/>
    <n v="0"/>
    <n v="0"/>
    <n v="0"/>
    <n v="0"/>
    <n v="0"/>
    <n v="0"/>
    <n v="0"/>
    <n v="0"/>
    <n v="0"/>
    <n v="0"/>
    <n v="0"/>
    <n v="0"/>
    <n v="0"/>
    <n v="0"/>
    <n v="0"/>
    <n v="0"/>
    <n v="0"/>
    <n v="0"/>
    <n v="0"/>
    <n v="0"/>
    <n v="0"/>
    <n v="0"/>
  </r>
  <r>
    <s v="2500.1.1.1.5003"/>
    <s v="INVERSIÓN"/>
    <x v="0"/>
    <s v="1 - Ajustar el modelo de operación y de gestión catastral del Instituto"/>
    <x v="0"/>
    <x v="0"/>
    <n v="80111601"/>
    <x v="0"/>
    <s v="N/A"/>
    <s v="Prestación de servicios profesionales para dar apoyo jurídico  desde el aspecto contractual en las etapas precontractual, contractual y pos contractual en los procesos de formación y /o actualización catastral de la Dirección Territorial Casanare."/>
    <s v="Agosto"/>
    <s v="Agosto"/>
    <n v="5"/>
    <s v="Contratación directa"/>
    <x v="0"/>
    <n v="20507290"/>
    <n v="20507290"/>
    <s v="2. Prioridad Alta"/>
    <s v="Actualización DT"/>
    <s v="NO"/>
    <s v="N/A"/>
    <s v="2606 - Dirección Territorial Casanare"/>
    <s v="2.3 - Gestión Catastral"/>
    <s v="2.3-1 - Formación y actualización catastral"/>
    <s v="SER - Adquisición de servicios"/>
    <s v="SER012 - Prestación de servicios personas naturales"/>
    <s v="Profesional Jurídico DT"/>
    <n v="0"/>
    <n v="0"/>
    <s v="NO APLICA"/>
    <n v="0"/>
    <n v="0"/>
    <n v="0"/>
    <n v="0"/>
    <n v="0"/>
    <n v="0"/>
    <n v="0"/>
    <n v="0"/>
    <n v="0"/>
    <n v="0"/>
    <n v="0"/>
    <n v="0"/>
    <n v="0"/>
    <n v="0"/>
    <n v="20507290"/>
    <n v="4101458"/>
    <n v="0"/>
    <n v="4101458"/>
    <n v="0"/>
    <n v="4101458"/>
    <n v="0"/>
    <n v="4101458"/>
    <n v="0"/>
    <n v="4101458"/>
    <n v="0"/>
  </r>
  <r>
    <s v="2500.1.1.1.5004"/>
    <s v="INVERSIÓN"/>
    <x v="0"/>
    <s v="1 - Ajustar el modelo de operación y de gestión catastral del Instituto"/>
    <x v="0"/>
    <x v="0"/>
    <n v="80111601"/>
    <x v="0"/>
    <s v="N/A"/>
    <s v="Prestación de servicios profesionales para dar apoyo jurídico  desde el aspecto contractual en las etapas precontractual, contractual y pos contractual en los procesos de formación y /o actualización catastral de la Dirección Territorial Casanare."/>
    <s v="Agosto"/>
    <s v="Agosto"/>
    <n v="5"/>
    <s v="Contratación directa"/>
    <x v="0"/>
    <n v="20507290"/>
    <n v="20507290"/>
    <s v="2. Prioridad Alta"/>
    <s v="Actualización DT"/>
    <s v="NO"/>
    <s v="N/A"/>
    <s v="2606 - Dirección Territorial Casanare"/>
    <s v="2.3 - Gestión Catastral"/>
    <s v="2.3-1 - Formación y actualización catastral"/>
    <s v="SER - Adquisición de servicios"/>
    <s v="SER012 - Prestación de servicios personas naturales"/>
    <s v="Profesional Jurídico DT"/>
    <n v="0"/>
    <n v="0"/>
    <s v="NO APLICA"/>
    <n v="0"/>
    <n v="0"/>
    <n v="0"/>
    <n v="0"/>
    <n v="0"/>
    <n v="0"/>
    <n v="0"/>
    <n v="0"/>
    <n v="0"/>
    <n v="0"/>
    <n v="0"/>
    <n v="0"/>
    <n v="0"/>
    <n v="0"/>
    <n v="20507290"/>
    <n v="4101458"/>
    <n v="0"/>
    <n v="4101458"/>
    <n v="0"/>
    <n v="4101458"/>
    <n v="0"/>
    <n v="4101458"/>
    <n v="0"/>
    <n v="4101458"/>
    <n v="0"/>
  </r>
  <r>
    <s v="2500.1.1.1.5005"/>
    <s v="INVERSIÓN"/>
    <x v="0"/>
    <s v="1 - Ajustar el modelo de operación y de gestión catastral del Instituto"/>
    <x v="0"/>
    <x v="0"/>
    <n v="80111601"/>
    <x v="0"/>
    <s v="N/A"/>
    <s v="Prestación de servicios personales de apoyo a la gestión para la atención y orientación al ciudadano en los canales de atención al público de la Dirección Territorial Casanare en el Municipio de Arauquita-Arauca."/>
    <s v="Agosto"/>
    <s v="Agosto"/>
    <n v="5"/>
    <s v="Contratación directa"/>
    <x v="0"/>
    <n v="12444645"/>
    <n v="12444645"/>
    <s v="2. Prioridad Alta"/>
    <s v="Actualización DT"/>
    <s v="NO"/>
    <s v="N/A"/>
    <s v="2606 - Dirección Territorial Casanare"/>
    <s v="2.3 - Gestión Catastral"/>
    <s v="2.3-1 - Formación y actualización catastral"/>
    <s v="SER - Adquisición de servicios"/>
    <s v="SER012 - Prestación de servicios personas naturales"/>
    <s v="Por definir"/>
    <n v="81065"/>
    <s v="ARAUCA"/>
    <s v="ARAUQUITA"/>
    <n v="0"/>
    <n v="0"/>
    <n v="0"/>
    <n v="0"/>
    <n v="0"/>
    <n v="0"/>
    <n v="0"/>
    <n v="0"/>
    <n v="0"/>
    <n v="0"/>
    <n v="0"/>
    <n v="0"/>
    <n v="0"/>
    <n v="0"/>
    <n v="12444645"/>
    <n v="2488929"/>
    <n v="0"/>
    <n v="2488929"/>
    <n v="0"/>
    <n v="2488929"/>
    <n v="0"/>
    <n v="2488929"/>
    <n v="0"/>
    <n v="2488929"/>
    <n v="0"/>
  </r>
  <r>
    <s v="2500.1.1.1.5006"/>
    <s v="INVERSIÓN"/>
    <x v="0"/>
    <s v="1 - Ajustar el modelo de operación y de gestión catastral del Instituto"/>
    <x v="0"/>
    <x v="0"/>
    <n v="80111601"/>
    <x v="0"/>
    <s v="N/A"/>
    <s v="Prestación de servicios personales de apoyo a la gestión como reconocedor predial junior urbano y rural para la atención de trámites y mutaciones catastrales en marco del proceso pos actualizacion catastral de la Dirección Territorial Casanare en el Municipio de Arauquita-Arauca."/>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or definir"/>
    <n v="81065"/>
    <s v="ARAUCA"/>
    <s v="ARAUQUITA"/>
    <n v="0"/>
    <n v="0"/>
    <n v="0"/>
    <n v="0"/>
    <n v="0"/>
    <n v="0"/>
    <n v="0"/>
    <n v="0"/>
    <n v="0"/>
    <n v="0"/>
    <n v="0"/>
    <n v="0"/>
    <n v="0"/>
    <n v="0"/>
    <n v="0"/>
    <n v="0"/>
    <n v="0"/>
    <n v="0"/>
    <n v="0"/>
    <n v="0"/>
    <n v="0"/>
    <n v="0"/>
    <n v="0"/>
    <n v="0"/>
    <n v="0"/>
  </r>
  <r>
    <s v="2500.1.1.1.5007"/>
    <s v="INVERSIÓN"/>
    <x v="0"/>
    <s v="1 - Ajustar el modelo de operación y de gestión catastral del Instituto"/>
    <x v="0"/>
    <x v="0"/>
    <n v="80111601"/>
    <x v="0"/>
    <s v="N/A"/>
    <s v="Prestación de servicios personales de apoyo a la gestión para la atención y orientación al ciudadano en los canales de atención al público de la Dirección Territorial Casanare en el Municipio de Paz de Ariporo-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or definir"/>
    <n v="0"/>
    <n v="0"/>
    <s v="NO APLICA"/>
    <n v="0"/>
    <n v="0"/>
    <n v="0"/>
    <n v="0"/>
    <n v="0"/>
    <n v="0"/>
    <n v="0"/>
    <n v="0"/>
    <n v="0"/>
    <n v="0"/>
    <n v="0"/>
    <n v="0"/>
    <n v="0"/>
    <n v="0"/>
    <n v="0"/>
    <n v="0"/>
    <n v="0"/>
    <n v="0"/>
    <n v="0"/>
    <n v="0"/>
    <n v="0"/>
    <n v="0"/>
    <n v="0"/>
    <n v="0"/>
    <n v="0"/>
  </r>
  <r>
    <s v="2500.1.1.1.5008"/>
    <s v="INVERSIÓN"/>
    <x v="0"/>
    <s v="1 - Ajustar el modelo de operación y de gestión catastral del Instituto"/>
    <x v="0"/>
    <x v="0"/>
    <n v="80111601"/>
    <x v="0"/>
    <s v="N/A"/>
    <s v="Prestación de servicios personales de apoyo a la gestión para realizar actividades de ejecución de tramites de oficina en el marco del proceso pos actualizacion catastral de la Dirección Territorial Casanare "/>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or definir"/>
    <n v="0"/>
    <n v="0"/>
    <s v="NO APLICA"/>
    <n v="0"/>
    <n v="0"/>
    <n v="0"/>
    <n v="0"/>
    <n v="0"/>
    <n v="0"/>
    <n v="0"/>
    <n v="0"/>
    <n v="0"/>
    <n v="0"/>
    <n v="0"/>
    <n v="0"/>
    <n v="0"/>
    <n v="0"/>
    <n v="0"/>
    <n v="0"/>
    <n v="0"/>
    <n v="0"/>
    <n v="0"/>
    <n v="0"/>
    <n v="0"/>
    <n v="0"/>
    <n v="0"/>
    <n v="0"/>
    <n v="0"/>
  </r>
  <r>
    <s v="2500.1.1.1.5009"/>
    <s v="INVERSIÓN"/>
    <x v="0"/>
    <s v="1 - Ajustar el modelo de operación y de gestión catastral del Instituto"/>
    <x v="0"/>
    <x v="0"/>
    <n v="80111601"/>
    <x v="0"/>
    <s v="N/A"/>
    <s v="Prestación de servicios personales de apoyo a la gestión para realizar actividades de ejecución de tramites de oficina en el marco del proceso pos actualizacion catastral de la Dirección Territorial Casanare "/>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or definir"/>
    <n v="0"/>
    <n v="0"/>
    <s v="NO APLICA"/>
    <n v="0"/>
    <n v="0"/>
    <n v="0"/>
    <n v="0"/>
    <n v="0"/>
    <n v="0"/>
    <n v="0"/>
    <n v="0"/>
    <n v="0"/>
    <n v="0"/>
    <n v="0"/>
    <n v="0"/>
    <n v="0"/>
    <n v="0"/>
    <n v="0"/>
    <n v="0"/>
    <n v="0"/>
    <n v="0"/>
    <n v="0"/>
    <n v="0"/>
    <n v="0"/>
    <n v="0"/>
    <n v="0"/>
    <n v="0"/>
    <n v="0"/>
  </r>
  <r>
    <s v="2500.1.1.1.5010"/>
    <s v="INVERSIÓN"/>
    <x v="0"/>
    <s v="1 - Ajustar el modelo de operación y de gestión catastral del Instituto"/>
    <x v="0"/>
    <x v="0"/>
    <n v="80111601"/>
    <x v="0"/>
    <s v="N/A"/>
    <s v="Prestación de servicios personales de apoyo a la gestión para realizar actividades de ejecución de tramites de oficina en el marco del proceso pos actualizacion catastral de la Dirección Territorial Casanare "/>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or definir"/>
    <n v="0"/>
    <n v="0"/>
    <s v="NO APLICA"/>
    <n v="0"/>
    <n v="0"/>
    <n v="0"/>
    <n v="0"/>
    <n v="0"/>
    <n v="0"/>
    <n v="0"/>
    <n v="0"/>
    <n v="0"/>
    <n v="0"/>
    <n v="0"/>
    <n v="0"/>
    <n v="0"/>
    <n v="0"/>
    <n v="0"/>
    <n v="0"/>
    <n v="0"/>
    <n v="0"/>
    <n v="0"/>
    <n v="0"/>
    <n v="0"/>
    <n v="0"/>
    <n v="0"/>
    <n v="0"/>
    <n v="0"/>
  </r>
  <r>
    <s v="2500.1.1.1.5011"/>
    <s v="INVERSIÓN"/>
    <x v="0"/>
    <s v="1 - Ajustar el modelo de operación y de gestión catastral del Instituto"/>
    <x v="0"/>
    <x v="0"/>
    <n v="80111601"/>
    <x v="0"/>
    <s v="N/A"/>
    <s v="Prestación de servicios personales para realizar actividades de apoyo administrativo, en los procesos de formación y/o actualización en la ejecución y supervisión,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or definir"/>
    <n v="0"/>
    <n v="0"/>
    <s v="NO APLICA"/>
    <n v="0"/>
    <n v="0"/>
    <n v="0"/>
    <n v="0"/>
    <n v="0"/>
    <n v="0"/>
    <n v="0"/>
    <n v="0"/>
    <n v="0"/>
    <n v="0"/>
    <n v="0"/>
    <n v="0"/>
    <n v="0"/>
    <n v="0"/>
    <n v="0"/>
    <n v="0"/>
    <n v="0"/>
    <n v="0"/>
    <n v="0"/>
    <n v="0"/>
    <n v="0"/>
    <n v="0"/>
    <n v="0"/>
    <n v="0"/>
    <n v="0"/>
  </r>
  <r>
    <s v="2500.1.1.1.5012"/>
    <s v="INVERSIÓN"/>
    <x v="0"/>
    <s v="1 - Ajustar el modelo de operación y de gestión catastral del Instituto"/>
    <x v="0"/>
    <x v="0"/>
    <n v="80111601"/>
    <x v="0"/>
    <s v="N/A"/>
    <s v="Prestación de servicios personales para realizar actividades de apoyo administrativo, en los procesos de formación y/o actualización en la ejecución y supervisión, a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or definir"/>
    <n v="0"/>
    <n v="0"/>
    <s v="NO APLICA"/>
    <n v="0"/>
    <n v="0"/>
    <n v="0"/>
    <n v="0"/>
    <n v="0"/>
    <n v="0"/>
    <n v="0"/>
    <n v="0"/>
    <n v="0"/>
    <n v="0"/>
    <n v="0"/>
    <n v="0"/>
    <n v="0"/>
    <n v="0"/>
    <n v="0"/>
    <n v="0"/>
    <n v="0"/>
    <n v="0"/>
    <n v="0"/>
    <n v="0"/>
    <n v="0"/>
    <n v="0"/>
    <n v="0"/>
    <n v="0"/>
    <n v="0"/>
  </r>
  <r>
    <s v="2500.1.1.1.5013"/>
    <s v="INVERSIÓN"/>
    <x v="0"/>
    <s v="1 - Ajustar el modelo de operación y de gestión catastral del Instituto"/>
    <x v="0"/>
    <x v="0"/>
    <n v="80111601"/>
    <x v="0"/>
    <s v="N/A"/>
    <s v="Prestación de servicios personales de apoyo a la gestión para realizar actividades de ejecución de tramites de oficina en el marco del proceso gestion catastral de la Dirección Territorial Casanare"/>
    <s v="Agosto"/>
    <s v="Agosto"/>
    <n v="5"/>
    <s v="Contratación directa"/>
    <x v="0"/>
    <n v="11567700"/>
    <n v="11567700"/>
    <s v="2. Prioridad Alta"/>
    <s v="Actualización DT"/>
    <s v="NO"/>
    <s v="N/A"/>
    <s v="2606 - Dirección Territorial Casanare"/>
    <s v="2.3 - Gestión Catastral"/>
    <s v="2.3-1 - Formación y actualización catastral"/>
    <s v="SER - Adquisición de servicios"/>
    <s v="SER012 - Prestación de servicios personas naturales"/>
    <s v="Por definir"/>
    <n v="0"/>
    <n v="0"/>
    <s v="NO APLICA"/>
    <n v="0"/>
    <n v="0"/>
    <n v="0"/>
    <n v="0"/>
    <n v="0"/>
    <n v="0"/>
    <n v="0"/>
    <n v="0"/>
    <n v="0"/>
    <n v="0"/>
    <n v="0"/>
    <n v="0"/>
    <n v="0"/>
    <n v="0"/>
    <n v="11567700"/>
    <n v="2313540"/>
    <n v="0"/>
    <n v="2313540"/>
    <n v="0"/>
    <n v="2313540"/>
    <n v="0"/>
    <n v="2313540"/>
    <n v="0"/>
    <n v="2313540"/>
    <n v="0"/>
  </r>
  <r>
    <s v="2500.1.1.1.5014"/>
    <s v="INVERSIÓN"/>
    <x v="0"/>
    <s v="1 - Ajustar el modelo de operación y de gestión catastral del Instituto"/>
    <x v="0"/>
    <x v="0"/>
    <n v="80111601"/>
    <x v="0"/>
    <s v="N/A"/>
    <s v="Prestación de servicios personales de apoyo a la gestión para realizar actividades de ejecución de tramites de oficina en el marco del proceso gestion catastral de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or definir"/>
    <n v="0"/>
    <n v="0"/>
    <s v="NO APLICA"/>
    <n v="0"/>
    <n v="0"/>
    <n v="0"/>
    <n v="0"/>
    <n v="0"/>
    <n v="0"/>
    <n v="0"/>
    <n v="0"/>
    <n v="0"/>
    <n v="0"/>
    <n v="0"/>
    <n v="0"/>
    <n v="0"/>
    <n v="0"/>
    <n v="0"/>
    <n v="0"/>
    <n v="0"/>
    <n v="0"/>
    <n v="0"/>
    <n v="0"/>
    <n v="0"/>
    <n v="0"/>
    <n v="0"/>
    <n v="0"/>
    <n v="0"/>
  </r>
  <r>
    <s v="2500.1.1.1.5015"/>
    <s v="INVERSIÓN"/>
    <x v="0"/>
    <s v="1 - Ajustar el modelo de operación y de gestión catastral del Instituto"/>
    <x v="0"/>
    <x v="0"/>
    <n v="80111601"/>
    <x v="0"/>
    <s v="N/A"/>
    <s v="Prestación de servicios personales de apoyo a la gestión para realizar actividades de ejecución de tramites de oficina en el marco del proceso gestion catastral de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or definir"/>
    <n v="0"/>
    <n v="0"/>
    <s v="NO APLICA"/>
    <n v="0"/>
    <n v="0"/>
    <n v="0"/>
    <n v="0"/>
    <n v="0"/>
    <n v="0"/>
    <n v="0"/>
    <n v="0"/>
    <n v="0"/>
    <n v="0"/>
    <n v="0"/>
    <n v="0"/>
    <n v="0"/>
    <n v="0"/>
    <n v="0"/>
    <n v="0"/>
    <n v="0"/>
    <n v="0"/>
    <n v="0"/>
    <n v="0"/>
    <n v="0"/>
    <n v="0"/>
    <n v="0"/>
    <n v="0"/>
    <n v="0"/>
  </r>
  <r>
    <s v="2500.1.1.1.5016"/>
    <s v="INVERSIÓN"/>
    <x v="0"/>
    <s v="1 - Ajustar el modelo de operación y de gestión catastral del Instituto"/>
    <x v="0"/>
    <x v="0"/>
    <n v="80111601"/>
    <x v="0"/>
    <s v="N/A"/>
    <s v="Prestación de servicios personales de apoyo a la gestión para realizar actividades de ejecución de tramites de oficina en el marco del proceso gestion catastral de la Dirección Territorial Casanare"/>
    <s v="Agosto"/>
    <s v="Agosto"/>
    <n v="5"/>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or definir"/>
    <n v="0"/>
    <n v="0"/>
    <s v="NO APLICA"/>
    <n v="0"/>
    <n v="0"/>
    <n v="0"/>
    <n v="0"/>
    <n v="0"/>
    <n v="0"/>
    <n v="0"/>
    <n v="0"/>
    <n v="0"/>
    <n v="0"/>
    <n v="0"/>
    <n v="0"/>
    <n v="0"/>
    <n v="0"/>
    <n v="0"/>
    <n v="0"/>
    <n v="0"/>
    <n v="0"/>
    <n v="0"/>
    <n v="0"/>
    <n v="0"/>
    <n v="0"/>
    <n v="0"/>
    <n v="0"/>
    <n v="0"/>
  </r>
  <r>
    <s v="2500.1.1.1.5017"/>
    <s v="INVERSIÓN"/>
    <x v="0"/>
    <s v="1 - Ajustar el modelo de operación y de gestión catastral del Instituto"/>
    <x v="0"/>
    <x v="0"/>
    <n v="80111601"/>
    <x v="0"/>
    <s v="N/A"/>
    <s v="Prestación de servicios profesionales para brindar apoyo jurídico en aspectos contractuales y de control de calidad del componente jurídico en los procesos de actualización y/o formación catastral con enfoque multipropósito, a cargo de la Dirección Territorial de Casanare"/>
    <s v="Octubre"/>
    <s v="Octubre"/>
    <n v="3"/>
    <s v="Contratación directa"/>
    <x v="0"/>
    <n v="29482368"/>
    <n v="29482368"/>
    <s v="1. Prioridad Crítica"/>
    <s v="Actualización DT"/>
    <s v="N/A"/>
    <s v="N/A"/>
    <s v="2606 - Dirección Territorial Casanare"/>
    <s v="2.3-Gestión Catastral"/>
    <s v="2.3.1-Formación y Actualización Catastral"/>
    <s v="SER - Adquisición de servicios"/>
    <s v="SER012 - Prestación de servicios personas naturales"/>
    <s v="2606 - Por definir"/>
    <n v="0"/>
    <n v="0"/>
    <s v="NO APLICA"/>
    <n v="0"/>
    <n v="0"/>
    <n v="0"/>
    <n v="0"/>
    <n v="0"/>
    <n v="0"/>
    <n v="0"/>
    <n v="0"/>
    <n v="0"/>
    <n v="0"/>
    <n v="0"/>
    <n v="0"/>
    <n v="0"/>
    <n v="0"/>
    <n v="0"/>
    <n v="0"/>
    <n v="29482368"/>
    <n v="7370592"/>
    <n v="0"/>
    <n v="7370592"/>
    <n v="0"/>
    <n v="7370592"/>
    <n v="0"/>
    <n v="7370592"/>
    <n v="0"/>
  </r>
  <r>
    <s v="2500.1.1.1.5018"/>
    <s v="INVERSIÓN"/>
    <x v="0"/>
    <s v="1 - Ajustar el modelo de operación y de gestión catastral del Instituto"/>
    <x v="0"/>
    <x v="0"/>
    <n v="80111601"/>
    <x v="0"/>
    <s v="N/A"/>
    <s v="Prestacion de servicios profesionales para realizar apoyo juridico desde el aspecto contractual a los procesos de actualización,  formación y/o pos actualizacion catastral con enfoque multipropósito de la Dirección Territorial  Casanare"/>
    <s v="Septiembre"/>
    <s v="Septiembre"/>
    <n v="4"/>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or definir"/>
    <n v="0"/>
    <n v="0"/>
    <s v="NO APLICA"/>
    <n v="0"/>
    <n v="0"/>
    <n v="0"/>
    <n v="0"/>
    <n v="0"/>
    <n v="0"/>
    <n v="0"/>
    <n v="0"/>
    <n v="0"/>
    <n v="0"/>
    <n v="0"/>
    <n v="0"/>
    <n v="0"/>
    <n v="0"/>
    <n v="0"/>
    <n v="0"/>
    <n v="0"/>
    <n v="0"/>
    <n v="0"/>
    <n v="0"/>
    <n v="0"/>
    <n v="0"/>
    <n v="0"/>
    <n v="0"/>
    <n v="0"/>
  </r>
  <r>
    <s v="2500.1.1.1.5019"/>
    <s v="INVERSIÓN"/>
    <x v="0"/>
    <s v="1 - Ajustar el modelo de operación y de gestión catastral del Instituto"/>
    <x v="0"/>
    <x v="0"/>
    <n v="80111601"/>
    <x v="0"/>
    <s v="N/A"/>
    <s v="Prestacion de servicios profesionales para realizar el proceso de control de calidad externo a los procesos actualización y/o formación catastral con enfoque multipropósito de la Dirección Territorial  Casanare"/>
    <s v="Septiembre"/>
    <s v="Septiembre"/>
    <n v="4"/>
    <s v="Contratación directa"/>
    <x v="0"/>
    <n v="38065092"/>
    <n v="38065092"/>
    <s v="2. Prioridad Alta"/>
    <s v="Actualización DT"/>
    <s v="NO"/>
    <s v="N/A"/>
    <s v="2606 - Dirección Territorial Casanare"/>
    <s v="2.3 - Gestión Catastral"/>
    <s v="2.3-1 - Formación y actualización catastral"/>
    <s v="SER - Adquisición de servicios"/>
    <s v="SER012 - Prestación de servicios personas naturales"/>
    <s v="2606 - Por definir"/>
    <n v="0"/>
    <n v="0"/>
    <s v="NO APLICA"/>
    <n v="0"/>
    <n v="0"/>
    <n v="0"/>
    <n v="0"/>
    <n v="0"/>
    <n v="0"/>
    <n v="0"/>
    <n v="0"/>
    <n v="0"/>
    <n v="0"/>
    <n v="0"/>
    <n v="0"/>
    <n v="0"/>
    <n v="0"/>
    <n v="0"/>
    <n v="0"/>
    <n v="38065092"/>
    <n v="9516273"/>
    <n v="0"/>
    <n v="9516273"/>
    <n v="0"/>
    <n v="9516273"/>
    <n v="0"/>
    <n v="9516273"/>
    <n v="0"/>
  </r>
  <r>
    <s v="2500.1.1.1.5020"/>
    <s v="INVERSIÓN"/>
    <x v="0"/>
    <s v="1 - Ajustar el modelo de operación y de gestión catastral del Instituto"/>
    <x v="0"/>
    <x v="0"/>
    <n v="80111601"/>
    <x v="0"/>
    <s v="N/A"/>
    <s v="Prestacion de servicios profesionales para realizar el proceso de control de calidad interno a los procesos actualización y/o formación catastral con enfoque multipropósito de la Dirección Territorial  Casanare"/>
    <s v="Septiembre"/>
    <s v="Septiembre"/>
    <n v="4"/>
    <s v="Contratación directa"/>
    <x v="0"/>
    <n v="38065092"/>
    <n v="38065092"/>
    <s v="2. Prioridad Alta"/>
    <s v="Actualización DT"/>
    <s v="NO"/>
    <s v="N/A"/>
    <s v="2606 - Dirección Territorial Casanare"/>
    <s v="2.3 - Gestión Catastral"/>
    <s v="2.3-1 - Formación y actualización catastral"/>
    <s v="SER - Adquisición de servicios"/>
    <s v="SER012 - Prestación de servicios personas naturales"/>
    <s v="2606 - Por definir"/>
    <n v="0"/>
    <n v="0"/>
    <s v="NO APLICA"/>
    <n v="0"/>
    <n v="0"/>
    <n v="0"/>
    <n v="0"/>
    <n v="0"/>
    <n v="0"/>
    <n v="0"/>
    <n v="0"/>
    <n v="0"/>
    <n v="0"/>
    <n v="0"/>
    <n v="0"/>
    <n v="0"/>
    <n v="0"/>
    <n v="0"/>
    <n v="0"/>
    <n v="38065092"/>
    <n v="9516273"/>
    <n v="0"/>
    <n v="9516273"/>
    <n v="0"/>
    <n v="9516273"/>
    <n v="0"/>
    <n v="9516273"/>
    <n v="0"/>
  </r>
  <r>
    <s v="2500.1.1.1.5021"/>
    <s v="INVERSIÓN"/>
    <x v="0"/>
    <s v="1 - Ajustar el modelo de operación y de gestión catastral del Instituto"/>
    <x v="0"/>
    <x v="0"/>
    <n v="80161501"/>
    <x v="0"/>
    <s v="N/A"/>
    <s v="Prestación de servicios profesionales para la generación de insumos cuantitativos y el análisis de información en el marco de la implementación de la política de catastro multipropósito."/>
    <s v="Agosto"/>
    <s v="Agosto"/>
    <n v="4"/>
    <s v="Contratación directa"/>
    <x v="0"/>
    <n v="22000000"/>
    <n v="22000000"/>
    <s v="1. Prioridad Crítica"/>
    <s v="Continuidad persona natural"/>
    <s v="NO"/>
    <s v="N/A"/>
    <s v="2000 - Subdirección General"/>
    <s v="2.8 - Procesos transversales de Gestión de Información Geográfica para el SAT"/>
    <s v="2.8-99 - GND-Procesos transversales"/>
    <s v="SER - Adquisición de servicios"/>
    <s v="SER012 - Prestación de servicios personas naturales"/>
    <s v="SUBGRAL-9 Apoyo fiscal"/>
    <n v="0"/>
    <n v="0"/>
    <s v="NO APLICA "/>
    <n v="0"/>
    <n v="0"/>
    <n v="0"/>
    <n v="0"/>
    <n v="0"/>
    <n v="0"/>
    <n v="0"/>
    <n v="0"/>
    <n v="0"/>
    <n v="0"/>
    <n v="0"/>
    <n v="0"/>
    <n v="0"/>
    <n v="0"/>
    <n v="0"/>
    <n v="0"/>
    <n v="22000000"/>
    <n v="0"/>
    <n v="0"/>
    <n v="5500000"/>
    <n v="0"/>
    <n v="5500000"/>
    <n v="0"/>
    <n v="11000000"/>
    <n v="207624"/>
  </r>
  <r>
    <s v="2500.1.1.1.5022"/>
    <s v="INVERSIÓN"/>
    <x v="0"/>
    <s v="1 - Ajustar el modelo de operación y de gestión catastral del Instituto"/>
    <x v="0"/>
    <x v="0"/>
    <n v="80161501"/>
    <x v="0"/>
    <s v="N/A"/>
    <s v="Prestación de servicios profesionales al Observatorio Inmobiliario Catastral para la definición de estrategias de su función misional, en especial las relacionadas con el análisis de la dinámica del mercado inmobiliario, la generación de propuestas de lineamientos para la orientación de políticas públicas, así como en otras temáticas propias del OIC."/>
    <s v="Octubre"/>
    <s v="Octubre"/>
    <n v="2"/>
    <s v="Contratación directa"/>
    <x v="0"/>
    <n v="38851113"/>
    <n v="38851113"/>
    <s v=" 1. Prioridad Crítica "/>
    <s v=" Actualización DT "/>
    <s v="NO"/>
    <s v="N/A"/>
    <s v="2210 - Observatorio Inmobiliario"/>
    <s v="1.6 - Gestión del Conocimiento aplicado"/>
    <s v="1.6-3 - Observatorio inmobiliario"/>
    <s v="SER - Adquisición de servicios"/>
    <s v="SER012 - Prestación de servicios personas naturales"/>
    <s v="2210 - Por definir"/>
    <n v="0"/>
    <n v="0"/>
    <s v="NO APLICA "/>
    <n v="0"/>
    <n v="0"/>
    <n v="0"/>
    <n v="0"/>
    <n v="0"/>
    <n v="0"/>
    <n v="0"/>
    <n v="0"/>
    <n v="0"/>
    <n v="0"/>
    <n v="0"/>
    <n v="0"/>
    <n v="0"/>
    <n v="0"/>
    <n v="0"/>
    <n v="0"/>
    <n v="0"/>
    <n v="0"/>
    <n v="38851113"/>
    <n v="10423469"/>
    <n v="0"/>
    <n v="14213822"/>
    <n v="0"/>
    <n v="14213822"/>
    <n v="207824"/>
  </r>
  <r>
    <s v="2500.1.1.1.5023"/>
    <s v="INVERSIÓN"/>
    <x v="0"/>
    <s v="1 - Ajustar el modelo de operación y de gestión catastral del Instituto"/>
    <x v="0"/>
    <x v="0"/>
    <n v="80161501"/>
    <x v="0"/>
    <s v="N/A"/>
    <s v="Prestar servicios profesionales a la Dirección General para apoyar el seguimiento y gestión de proyectos estratégicos interinstitucionales y el seguimiento a la implementación del modelo de gestión catastral nacional"/>
    <s v="Septiembre"/>
    <s v="Septiembre"/>
    <n v="4"/>
    <s v="Contratación directa"/>
    <x v="0"/>
    <n v="56000000"/>
    <n v="56000000"/>
    <s v=" 1. Prioridad Crítica "/>
    <s v="Dirección General "/>
    <s v="NO"/>
    <s v="N/A"/>
    <s v="1000 - Dirección General"/>
    <s v="1.1 - Direccionamiento Estratégico y Planeación "/>
    <s v="1.1-4 - Planeación y seguimiento a las metas de la entidad"/>
    <s v="SER - Adquisición de servicios"/>
    <s v="SER012 - Prestación de servicios personas naturales"/>
    <s v="1000 - Por definir"/>
    <n v="0"/>
    <n v="0"/>
    <s v="NO APLICA "/>
    <n v="0"/>
    <n v="0"/>
    <n v="0"/>
    <n v="0"/>
    <n v="0"/>
    <n v="0"/>
    <n v="0"/>
    <n v="0"/>
    <n v="0"/>
    <n v="0"/>
    <n v="0"/>
    <n v="0"/>
    <n v="0"/>
    <n v="0"/>
    <n v="0"/>
    <n v="0"/>
    <n v="56000000"/>
    <n v="14000000"/>
    <n v="0"/>
    <n v="14000000"/>
    <n v="0"/>
    <n v="14000000"/>
    <n v="0"/>
    <n v="14000000"/>
    <n v="206824"/>
  </r>
  <r>
    <s v="2500.1.1.1.5024"/>
    <s v="INVERSIÓN"/>
    <x v="0"/>
    <s v="1 - Ajustar el modelo de operación y de gestión catastral del Instituto"/>
    <x v="0"/>
    <x v="0"/>
    <n v="80161501"/>
    <x v="0"/>
    <s v="N/A"/>
    <s v="Prestar servicios profesionales a la Dirección General para apoyar el relacionamiento estratégico con entidades nacionales y organismos internacionales conforme a los lineamientos que se definan al interior del instituto para el cumplimiento de las metas de catastro multipropósito"/>
    <s v="Septiembre"/>
    <s v="Septiembre"/>
    <n v="4"/>
    <s v="Contratación directa"/>
    <x v="0"/>
    <n v="40000000"/>
    <n v="40000000"/>
    <s v=" 1. Prioridad Crítica "/>
    <s v="Dirección General "/>
    <s v="NO"/>
    <s v="N/A"/>
    <s v="1000 - Dirección General"/>
    <s v="1.1 - Direccionamiento Estratégico y Planeación "/>
    <s v="1.1-4 - Planeación y seguimiento a las metas de la entidad"/>
    <s v="SER - Adquisición de servicios"/>
    <s v="SER012 - Prestación de servicios personas naturales"/>
    <s v="1000 - Por definir"/>
    <n v="0"/>
    <n v="0"/>
    <s v="NO APLICA "/>
    <n v="0"/>
    <n v="0"/>
    <n v="0"/>
    <n v="0"/>
    <n v="0"/>
    <n v="0"/>
    <n v="0"/>
    <n v="0"/>
    <n v="0"/>
    <n v="0"/>
    <n v="0"/>
    <n v="0"/>
    <n v="0"/>
    <n v="0"/>
    <n v="0"/>
    <n v="0"/>
    <n v="40000000"/>
    <n v="10000000"/>
    <n v="0"/>
    <n v="10000000"/>
    <n v="0"/>
    <n v="10000000"/>
    <n v="0"/>
    <n v="10000000"/>
    <n v="206924"/>
  </r>
  <r>
    <s v="2500.1.1.1.5025"/>
    <s v="INVERSIÓN"/>
    <x v="0"/>
    <s v="1 - Ajustar el modelo de operación y de gestión catastral del Instituto"/>
    <x v="0"/>
    <x v="0"/>
    <n v="80161501"/>
    <x v="0"/>
    <s v="N/A"/>
    <s v="Prestar servicios profesionales a la Oficina Jurídica en la elaboración de los documentos requeridos para adelantar los trámites de acciones constitucionales y requerimientos realizados por los entes de control en los que sea parte el Instituto, en cumplimiento de las metas de gestión catastral"/>
    <s v="Septiembre"/>
    <s v="Septiembre"/>
    <n v="4"/>
    <s v="Contratación directa"/>
    <x v="0"/>
    <n v="28000000"/>
    <n v="28000000"/>
    <s v="1. Prioridad Crítica"/>
    <s v="  Persona natural  "/>
    <s v="NO"/>
    <s v="N/A"/>
    <s v="1200 - Oficina Asesora Jurídica"/>
    <s v="3.5 - Gestión Jurídica"/>
    <s v="3.5-99 - GND- Gestión Jurídica"/>
    <s v="SER - Adquisición de servicios"/>
    <s v="SER012 - Prestación de servicios personas naturales"/>
    <s v="OAJ-0 Por definir"/>
    <s v=""/>
    <s v=""/>
    <s v=""/>
    <n v="0"/>
    <n v="0"/>
    <n v="0"/>
    <n v="0"/>
    <n v="0"/>
    <n v="0"/>
    <n v="0"/>
    <n v="0"/>
    <n v="0"/>
    <n v="0"/>
    <n v="0"/>
    <n v="0"/>
    <n v="0"/>
    <n v="0"/>
    <n v="0"/>
    <n v="0"/>
    <n v="28000000"/>
    <n v="0"/>
    <n v="0"/>
    <n v="8000000"/>
    <n v="0"/>
    <n v="8000000"/>
    <n v="0"/>
    <n v="12000000"/>
    <n v="214224"/>
  </r>
  <r>
    <s v="2500.1.1.1.5026"/>
    <s v="INVERSIÓN"/>
    <x v="0"/>
    <s v="1 - Ajustar el modelo de operación y de gestión catastral del Instituto"/>
    <x v="0"/>
    <x v="0"/>
    <n v="80161501"/>
    <x v="0"/>
    <s v="N/A"/>
    <s v="Prestar servicios profesionales a la Oficina Jurídica en la elaboración de los documentos requeridos para adelantar los trámites de acciones constitucionales y requerimientos realizados por los entes de control en los que sea parte el Instituto, en cumplimiento de las metas de gestión catastral"/>
    <s v="Septiembre"/>
    <s v="Septiembre"/>
    <n v="4"/>
    <s v="Contratación directa"/>
    <x v="0"/>
    <n v="28000000"/>
    <n v="28000000"/>
    <s v="1. Prioridad Crítica"/>
    <s v="  Persona natural  "/>
    <s v="NO"/>
    <s v="N/A"/>
    <s v="1200 - Oficina Asesora Jurídica"/>
    <s v="3.5 - Gestión Jurídica"/>
    <s v="3.5-99 - GND- Gestión Jurídica"/>
    <s v="SER - Adquisición de servicios"/>
    <s v="SER012 - Prestación de servicios personas naturales"/>
    <s v="OAJ-0 Por definir"/>
    <s v=""/>
    <s v=""/>
    <s v=""/>
    <n v="0"/>
    <n v="0"/>
    <n v="0"/>
    <n v="0"/>
    <n v="0"/>
    <n v="0"/>
    <n v="0"/>
    <n v="0"/>
    <n v="0"/>
    <n v="0"/>
    <n v="0"/>
    <n v="0"/>
    <n v="0"/>
    <n v="0"/>
    <n v="0"/>
    <n v="0"/>
    <n v="28000000"/>
    <n v="0"/>
    <n v="0"/>
    <n v="8000000"/>
    <n v="0"/>
    <n v="8000000"/>
    <n v="0"/>
    <n v="12000000"/>
    <n v="214324"/>
  </r>
  <r>
    <s v="2500.1.1.1.5027"/>
    <s v="INVERSIÓN"/>
    <x v="0"/>
    <s v="1 - Ajustar el modelo de operación y de gestión catastral del Instituto"/>
    <x v="0"/>
    <x v="0"/>
    <n v="80161501"/>
    <x v="0"/>
    <s v="N/A"/>
    <s v="Prestación de servicios de apoyo  a la gestión en las actividades necesarias para atender las acciones constitucionales, legales o judiciales en las que sea parte o tenga interés el IGAC que permitan contribuir al propósito que en materia catastral se fijó el instituto en la presente vigencia "/>
    <s v="Septiembre"/>
    <s v="Septiembre"/>
    <n v="4"/>
    <s v="Contratación directa"/>
    <x v="0"/>
    <n v="11200000"/>
    <n v="11200000"/>
    <s v="1. Prioridad Crítica"/>
    <s v="  Persona natural  "/>
    <s v="NO"/>
    <s v="N/A"/>
    <s v="1200 - Oficina Asesora Jurídica"/>
    <s v="3.5 - Gestión Jurídica"/>
    <s v="3.5-99 - GND- Gestión Jurídica"/>
    <s v="SER - Adquisición de servicios"/>
    <s v="SER012 - Prestación de servicios personas naturales"/>
    <s v="OAJ-0 Por definir"/>
    <s v=""/>
    <s v=""/>
    <s v=""/>
    <n v="0"/>
    <n v="0"/>
    <n v="0"/>
    <n v="0"/>
    <n v="0"/>
    <n v="0"/>
    <n v="0"/>
    <n v="0"/>
    <n v="0"/>
    <n v="0"/>
    <n v="0"/>
    <n v="0"/>
    <n v="0"/>
    <n v="0"/>
    <n v="0"/>
    <n v="0"/>
    <n v="11200000"/>
    <n v="0"/>
    <n v="0"/>
    <n v="3200000"/>
    <n v="0"/>
    <n v="3200000"/>
    <n v="0"/>
    <n v="4800000"/>
    <n v="214424"/>
  </r>
  <r>
    <s v="2500.1.1.1.5028"/>
    <s v="INVERSIÓN"/>
    <x v="0"/>
    <s v="1 - Ajustar el modelo de operación y de gestión catastral del Instituto"/>
    <x v="0"/>
    <x v="0"/>
    <n v="80161501"/>
    <x v="0"/>
    <s v="N/A"/>
    <s v="Prestación de servicios de apoyo  a la gestión en las actividades necesarias para atender las acciones constitucionales, legales o judiciales en las que sea parte o tenga interés el IGAC que permitan contribuir al propósito que en materia catastral se fijó el instituto en la presente vigencia "/>
    <s v="Septiembre"/>
    <s v="Septiembre"/>
    <n v="4"/>
    <s v="Contratación directa"/>
    <x v="0"/>
    <n v="11200000"/>
    <n v="11200000"/>
    <s v="1. Prioridad Crítica"/>
    <s v="  Persona natural  "/>
    <s v="NO"/>
    <s v="N/A"/>
    <s v="1200 - Oficina Asesora Jurídica"/>
    <s v="3.5 - Gestión Jurídica"/>
    <s v="3.5-99 - GND- Gestión Jurídica"/>
    <s v="SER - Adquisición de servicios"/>
    <s v="SER012 - Prestación de servicios personas naturales"/>
    <s v="OAJ-0 Por definir"/>
    <s v=""/>
    <s v=""/>
    <s v=""/>
    <n v="0"/>
    <n v="0"/>
    <n v="0"/>
    <n v="0"/>
    <n v="0"/>
    <n v="0"/>
    <n v="0"/>
    <n v="0"/>
    <n v="0"/>
    <n v="0"/>
    <n v="0"/>
    <n v="0"/>
    <n v="0"/>
    <n v="0"/>
    <n v="0"/>
    <n v="0"/>
    <n v="11200000"/>
    <n v="0"/>
    <n v="0"/>
    <n v="3200000"/>
    <n v="0"/>
    <n v="3200000"/>
    <n v="0"/>
    <n v="4800000"/>
    <n v="214524"/>
  </r>
  <r>
    <s v="2500.1.1.1.5029"/>
    <s v="INVERSIÓN"/>
    <x v="0"/>
    <s v="1 - Ajustar el modelo de operación y de gestión catastral del Instituto"/>
    <x v="0"/>
    <x v="0"/>
    <n v="81101512"/>
    <x v="0"/>
    <s v="N/A"/>
    <s v="Prestación de servicios profesionales para elaborar, piezas publicitarias, material académico,  infografías, material audiovisual , propuestas de logos, para el subproceso de Formación de Socios Estratégicos, requeridos para el desarrollo de los cursos de la Dirección de Investigación y Prospectiva."/>
    <s v="Octubre"/>
    <s v="Octubre"/>
    <n v="3"/>
    <s v="Contratación directa"/>
    <x v="0"/>
    <n v="15600000"/>
    <n v="15600000"/>
    <s v="1. Prioridad Crítica"/>
    <s v="  Persona natural  "/>
    <s v="NO"/>
    <s v="N/A"/>
    <s v="2200 - Dirección de Investigación y Prospectiva"/>
    <s v="1.6 - Gestión del Conocimiento aplicado"/>
    <s v="1.6-1 - Formación de socios estratégicos"/>
    <s v="SER - Adquisición de servicios"/>
    <s v="SER012 - Prestación de servicios personas naturales"/>
    <s v="DIP-11 Diseñador - multimedia cursos"/>
    <s v=""/>
    <s v=""/>
    <s v=""/>
    <n v="0"/>
    <n v="0"/>
    <n v="0"/>
    <n v="0"/>
    <n v="0"/>
    <n v="0"/>
    <n v="0"/>
    <n v="0"/>
    <n v="0"/>
    <n v="0"/>
    <n v="0"/>
    <n v="0"/>
    <n v="0"/>
    <n v="0"/>
    <n v="0"/>
    <n v="0"/>
    <n v="0"/>
    <n v="0"/>
    <n v="15600000"/>
    <n v="2600000"/>
    <n v="0"/>
    <n v="6500000"/>
    <n v="0"/>
    <n v="6500000"/>
    <n v="219524"/>
  </r>
  <r>
    <s v="2500.1.1.1.5030"/>
    <s v="INVERSIÓN"/>
    <x v="0"/>
    <s v="1 - Ajustar el modelo de operación y de gestión catastral del Instituto"/>
    <x v="0"/>
    <x v="0"/>
    <n v="81101512"/>
    <x v="0"/>
    <s v="N/A"/>
    <s v="Prestación de servicios técnicos para realizar el escaneo de documentos técnicos, la organización de archivos, gestión de solicitudes, dar respuestas a correos electrónicos y mantener actualizadas las tablas de retención documental"/>
    <s v="Octubre"/>
    <s v="Octubre"/>
    <n v="3"/>
    <s v="Contratación directa"/>
    <x v="0"/>
    <n v="4977800"/>
    <n v="4977800"/>
    <s v="1. Prioridad Crítica"/>
    <s v="  Persona natural  "/>
    <s v="NO"/>
    <s v="N/A"/>
    <s v="2200 - Dirección de Investigación y Prospectiva"/>
    <s v="1.6 - Gestión del Conocimiento aplicado"/>
    <s v="1.6-99 - GND- Gestión del conocimiento aplicado"/>
    <s v="SER - Adquisición de servicios"/>
    <s v="SER012 - Prestación de servicios personas naturales"/>
    <s v="DIP-12 Apoyo Investigación"/>
    <s v=""/>
    <s v=""/>
    <s v=""/>
    <n v="0"/>
    <n v="0"/>
    <n v="0"/>
    <n v="0"/>
    <n v="0"/>
    <n v="0"/>
    <n v="0"/>
    <n v="0"/>
    <n v="0"/>
    <n v="0"/>
    <n v="0"/>
    <n v="0"/>
    <n v="0"/>
    <n v="0"/>
    <n v="0"/>
    <n v="0"/>
    <n v="0"/>
    <n v="0"/>
    <n v="4977800"/>
    <n v="0"/>
    <n v="0"/>
    <n v="2488900"/>
    <n v="0"/>
    <n v="2488900"/>
    <n v="214724"/>
  </r>
  <r>
    <s v="2500.1.1.1.5031"/>
    <s v="INVERSIÓN"/>
    <x v="0"/>
    <s v="1 - Ajustar el modelo de operación y de gestión catastral del Instituto"/>
    <x v="0"/>
    <x v="0"/>
    <n v="81101512"/>
    <x v="0"/>
    <s v="N/A"/>
    <s v="Prestación de servicios profesionales para apoyar el desarrollo de componentes temáticos requeridos para la Escuela Intercultural de Geografía para la vida - Catastro multipropósito y la  implementación del plan de formación de socios estratégicos del IGAC"/>
    <s v="Octubre"/>
    <s v="Octubre"/>
    <n v="2"/>
    <s v="Contratación directa"/>
    <x v="0"/>
    <n v="14483333"/>
    <n v="14483333"/>
    <s v="1. Prioridad Crítica"/>
    <s v="  Persona natural  "/>
    <s v="NO"/>
    <s v="N/A"/>
    <s v="2200 - Dirección de Investigación y Prospectiva"/>
    <s v="1.6 - Gestión del Conocimiento aplicado"/>
    <s v="1.6-1 - Formación de socios estratégicos"/>
    <s v="SER - Adquisición de servicios"/>
    <s v="SER012 - Prestación de servicios personas naturales"/>
    <s v="DIP-7 Docente nivel básico"/>
    <s v=""/>
    <s v=""/>
    <s v=""/>
    <n v="0"/>
    <n v="0"/>
    <n v="0"/>
    <n v="0"/>
    <n v="0"/>
    <n v="0"/>
    <n v="0"/>
    <n v="0"/>
    <n v="0"/>
    <n v="0"/>
    <n v="0"/>
    <n v="0"/>
    <n v="0"/>
    <n v="0"/>
    <n v="0"/>
    <n v="0"/>
    <n v="0"/>
    <n v="0"/>
    <n v="0"/>
    <n v="0"/>
    <n v="14483333"/>
    <n v="5500000"/>
    <n v="0"/>
    <n v="8983333"/>
    <n v="214824"/>
  </r>
  <r>
    <s v="2500.1.1.1.5032"/>
    <s v="INVERSIÓN"/>
    <x v="0"/>
    <s v="1 - Ajustar el modelo de operación y de gestión catastral del Instituto"/>
    <x v="0"/>
    <x v="0"/>
    <n v="81101512"/>
    <x v="0"/>
    <s v="N/A"/>
    <s v="Adquisición de equipos de medición y accesorios de apoyo para el funcionamiento del laboratorio del percepción remota y espectroradiometría que desarrolla actividades y proyectos de observación de la tierras  asociados a la evaluación de métodos indirectos para procesos catastrales"/>
    <s v="Octubre"/>
    <s v="Octubre"/>
    <n v="2"/>
    <s v="Selección abreviada - acuerdo marco"/>
    <x v="0"/>
    <n v="50000000"/>
    <n v="50000000"/>
    <s v="1. Prioridad Crítica"/>
    <s v=" Adquisición de equipos "/>
    <s v="NO"/>
    <s v="N/A"/>
    <s v="2200 - Dirección de Investigación y Prospectiva"/>
    <s v="1.6 - Gestión del Conocimiento aplicado"/>
    <s v="1.6-99 - GND- Gestión del conocimiento aplicado"/>
    <s v="SER - Adquisición de servicios"/>
    <s v="SER099 - Adquisición de servicios n.c.p."/>
    <s v="DIP-12 Apoyo Investigación"/>
    <s v=""/>
    <s v=""/>
    <s v=""/>
    <n v="0"/>
    <n v="0"/>
    <n v="0"/>
    <n v="0"/>
    <n v="0"/>
    <n v="0"/>
    <n v="0"/>
    <n v="0"/>
    <n v="0"/>
    <n v="0"/>
    <n v="0"/>
    <n v="0"/>
    <n v="0"/>
    <n v="0"/>
    <n v="0"/>
    <n v="0"/>
    <n v="0"/>
    <n v="0"/>
    <n v="0"/>
    <n v="0"/>
    <n v="50000000"/>
    <n v="0"/>
    <n v="0"/>
    <n v="50000000"/>
    <n v="214924"/>
  </r>
  <r>
    <s v="2500.1.1.1.5033"/>
    <s v="INVERSIÓN"/>
    <x v="0"/>
    <s v="1 - Ajustar el modelo de operación y de gestión catastral del Instituto"/>
    <x v="0"/>
    <x v="0"/>
    <n v="81101512"/>
    <x v="0"/>
    <s v="N/A"/>
    <s v="Adquisición de una lampara de tungsteno halógeno para el funcionamiento del laboratorio del percepción remota y espectroradiometría que desarrolla actividades y proyectos de observación de la tierras  asociados a la evaluación de métodos indirectos para procesos catastrales"/>
    <s v="Diciembre"/>
    <s v="Diciembre"/>
    <n v="1"/>
    <s v="Mínima cuantía"/>
    <x v="0"/>
    <n v="24000000"/>
    <n v="24000000"/>
    <s v=" 1. Prioridad Crítica "/>
    <s v=" Adquisición de equipos "/>
    <s v="NO"/>
    <s v="N/A"/>
    <s v="2200 - Dirección de Investigación y Prospectiva"/>
    <s v="1.6 - Gestión del Conocimiento aplicado"/>
    <s v="1.6-99 - GND- Gestión del conocimiento aplicado"/>
    <s v="SER - Adquisición de servicios"/>
    <s v="SER099 - Adquisición de servicios n.c.p."/>
    <s v="DIP-12 Apoyo Investigación"/>
    <s v=""/>
    <s v=""/>
    <s v=""/>
    <n v="0"/>
    <n v="0"/>
    <n v="0"/>
    <n v="0"/>
    <n v="0"/>
    <n v="0"/>
    <n v="0"/>
    <n v="0"/>
    <n v="0"/>
    <n v="0"/>
    <n v="0"/>
    <n v="0"/>
    <n v="0"/>
    <n v="0"/>
    <n v="0"/>
    <n v="0"/>
    <n v="0"/>
    <n v="0"/>
    <n v="0"/>
    <n v="0"/>
    <n v="0"/>
    <n v="0"/>
    <n v="24000000"/>
    <n v="24000000"/>
    <n v="215024"/>
  </r>
  <r>
    <s v="2500.1.1.1.5034"/>
    <s v="INVERSIÓN"/>
    <x v="0"/>
    <s v="1 - Ajustar el modelo de operación y de gestión catastral del Instituto"/>
    <x v="0"/>
    <x v="0"/>
    <n v="81101512"/>
    <x v="0"/>
    <s v="N/A"/>
    <s v="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procesos de análisis de datos catastrales y geoespaciales"/>
    <s v="Octubre"/>
    <s v="Octubre"/>
    <n v="2"/>
    <s v="Contratación directa"/>
    <x v="0"/>
    <n v="6000000"/>
    <n v="6000000"/>
    <s v="1. Prioridad Crítica"/>
    <s v="  Persona natural  "/>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s v=""/>
    <s v=""/>
    <n v="0"/>
    <n v="0"/>
    <n v="0"/>
    <n v="0"/>
    <n v="0"/>
    <n v="0"/>
    <n v="0"/>
    <n v="0"/>
    <n v="0"/>
    <n v="0"/>
    <n v="0"/>
    <n v="0"/>
    <n v="0"/>
    <n v="0"/>
    <n v="0"/>
    <n v="0"/>
    <n v="0"/>
    <n v="0"/>
    <n v="6000000"/>
    <n v="0"/>
    <n v="0"/>
    <n v="3000000"/>
    <n v="0"/>
    <n v="3000000"/>
    <n v="215124"/>
  </r>
  <r>
    <s v="2500.1.1.1.5035"/>
    <s v="INVERSIÓN"/>
    <x v="0"/>
    <s v="1 - Ajustar el modelo de operación y de gestión catastral del Instituto"/>
    <x v="0"/>
    <x v="0"/>
    <n v="81101512"/>
    <x v="0"/>
    <s v="N/A"/>
    <s v="Prestación de servicios profesionales para realizar el procesamiento y análisis de datos geoespaciales, catastrales, y alfanuméricos, así como la documentación técnica requerida por proyectos de investigación y estudios en temáticas catastrales y socioeconómicas, de acuerdo con los lineamientos de la Dirección de Investigación y Prospectiva."/>
    <s v="Septiembre"/>
    <s v="Septiembre"/>
    <n v="4"/>
    <s v="Contratación directa"/>
    <x v="0"/>
    <n v="32616000"/>
    <n v="32616000"/>
    <s v="1. Prioridad Crítica"/>
    <s v="  Persona natural  "/>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s v=""/>
    <s v=""/>
    <s v=""/>
    <n v="0"/>
    <n v="0"/>
    <n v="0"/>
    <n v="0"/>
    <n v="0"/>
    <n v="0"/>
    <n v="0"/>
    <n v="0"/>
    <n v="0"/>
    <n v="0"/>
    <n v="0"/>
    <n v="0"/>
    <n v="0"/>
    <n v="0"/>
    <n v="0"/>
    <n v="0"/>
    <n v="32616000"/>
    <n v="8154000"/>
    <n v="0"/>
    <n v="8154000"/>
    <n v="0"/>
    <n v="8154000"/>
    <n v="0"/>
    <n v="8154000"/>
    <n v="215224"/>
  </r>
  <r>
    <s v="2500.1.1.1.5036"/>
    <s v="INVERSIÓN"/>
    <x v="0"/>
    <s v="1 - Ajustar el modelo de operación y de gestión catastral del Instituto"/>
    <x v="0"/>
    <x v="0"/>
    <n v="81101512"/>
    <x v="0"/>
    <s v="N/A"/>
    <s v="Prestación de servicios profesionales para apoyar el proceso de implementación y sistematización de la Escuela Intercultural Geografía para la Vida - Catastro Multipropósito"/>
    <s v="Septiembre"/>
    <s v="Septiembre"/>
    <n v="4"/>
    <s v="Contratación directa"/>
    <x v="0"/>
    <n v="20800000"/>
    <n v="20800000"/>
    <s v="1. Prioridad Crítica"/>
    <s v="  Persona natural  "/>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s v=""/>
    <s v=""/>
    <s v=""/>
    <n v="0"/>
    <n v="0"/>
    <n v="0"/>
    <n v="0"/>
    <n v="0"/>
    <n v="0"/>
    <n v="0"/>
    <n v="0"/>
    <n v="0"/>
    <n v="0"/>
    <n v="0"/>
    <n v="0"/>
    <n v="0"/>
    <n v="0"/>
    <n v="0"/>
    <n v="0"/>
    <n v="20800000"/>
    <n v="5200000"/>
    <n v="0"/>
    <n v="5200000"/>
    <n v="0"/>
    <n v="5200000"/>
    <n v="0"/>
    <n v="5200000"/>
    <n v="215324"/>
  </r>
  <r>
    <s v="2500.1.1.1.5037"/>
    <s v="INVERSIÓN"/>
    <x v="0"/>
    <s v="1 - Ajustar el modelo de operación y de gestión catastral del Instituto"/>
    <x v="0"/>
    <x v="0"/>
    <n v="83121700"/>
    <x v="0"/>
    <s v="N/A"/>
    <s v="Prestación de servicios profesionales para realizar actividades de difusión de contenidos externos y página web con las distintas áreas misionales del Instituto, ejecutando la estrategia de comunicaciones con respecto a la política de Catastro Multipropósito y enfoque social. "/>
    <s v="Septiembre"/>
    <s v="Septiembre"/>
    <n v="3"/>
    <s v="Contratación directa"/>
    <x v="0"/>
    <n v="24462147"/>
    <n v="24462147"/>
    <s v="1. Prioridad Crítica"/>
    <s v="  Persona natural  "/>
    <s v="NO"/>
    <s v="N/A"/>
    <s v="1300 - Oficina Asesora de Comunicaciones"/>
    <s v="N.D."/>
    <s v="N.D."/>
    <s v="SER - Adquisición de servicios"/>
    <s v="SER012 - Prestación de servicios personas naturales"/>
    <s v="N.D."/>
    <s v=""/>
    <s v=""/>
    <s v=""/>
    <n v="0"/>
    <n v="0"/>
    <n v="0"/>
    <n v="0"/>
    <n v="0"/>
    <n v="0"/>
    <n v="0"/>
    <n v="0"/>
    <n v="0"/>
    <n v="0"/>
    <n v="0"/>
    <n v="0"/>
    <n v="0"/>
    <n v="0"/>
    <n v="0"/>
    <n v="0"/>
    <n v="24462147"/>
    <n v="0"/>
    <n v="0"/>
    <n v="8154049"/>
    <n v="0"/>
    <n v="8154049"/>
    <n v="0"/>
    <n v="8154049"/>
    <n v="217024"/>
  </r>
  <r>
    <s v="2500.1.1.1.5038"/>
    <s v="INVERSIÓN"/>
    <x v="0"/>
    <s v="1 - Ajustar el modelo de operación y de gestión catastral del Instituto"/>
    <x v="0"/>
    <x v="0"/>
    <n v="80161501"/>
    <x v="0"/>
    <s v="N/A"/>
    <s v="Prestacion de servicios personales para realizar las actividades de apoyo en el control de calidad del reconocmiento predial en los  procesos de actualización y/o formación catastral con enfoque multiprósito en la dirección territorial córdoba"/>
    <s v="Septiembre"/>
    <s v="Septiembre"/>
    <n v="3"/>
    <s v="Contratación directa"/>
    <x v="0"/>
    <n v="15750000"/>
    <n v="15750000"/>
    <s v=" 1. Prioridad Crítica "/>
    <s v="  Persona natural  "/>
    <s v="NO"/>
    <s v="N/A"/>
    <s v="2609 - Dirección Territorial Córdoba"/>
    <s v="2.3 - Gestión Catastral"/>
    <s v="2.3-4 - Tierras"/>
    <s v="SER - Adquisición de servicios"/>
    <s v="SER012 - Prestación de servicios personas naturales"/>
    <s v="2618 - Por definir"/>
    <s v=""/>
    <s v=""/>
    <s v=""/>
    <n v="0"/>
    <n v="0"/>
    <n v="0"/>
    <n v="0"/>
    <n v="0"/>
    <n v="0"/>
    <n v="0"/>
    <n v="0"/>
    <n v="0"/>
    <n v="0"/>
    <n v="0"/>
    <n v="0"/>
    <n v="0"/>
    <n v="0"/>
    <n v="0"/>
    <n v="0"/>
    <n v="15750000"/>
    <n v="4500000"/>
    <n v="0"/>
    <n v="4500000"/>
    <n v="0"/>
    <n v="4500000"/>
    <n v="0"/>
    <n v="2250000"/>
    <n v="0"/>
  </r>
  <r>
    <s v="2500.1.1.1.5039"/>
    <s v="INVERSIÓN"/>
    <x v="0"/>
    <s v="1 - Ajustar el modelo de operación y de gestión catastral del Instituto"/>
    <x v="0"/>
    <x v="0"/>
    <n v="80111601"/>
    <x v="0"/>
    <s v="N/A"/>
    <s v="Prestación de Servicios Profesionales para dar apoyo jurídico desde el aspeco predial y registral en los procesos de formación y actualización catastral con enfoque multipropósito a cargo de la Dirección territorial de Huila."/>
    <s v="Septiembre"/>
    <s v="Septiembre"/>
    <n v="4"/>
    <s v="Contratación directa"/>
    <x v="0"/>
    <n v="29482368"/>
    <n v="29482368"/>
    <s v=" 1. Prioridad Crítica "/>
    <s v="  Persona natural  "/>
    <s v="NO"/>
    <s v="N/A"/>
    <s v="2611 - Dirección Territorial Huila"/>
    <s v="2.3 - Gestión Catastral"/>
    <s v="2.3-1 - Formación y actualización catastral"/>
    <s v="SER - Adquisición de servicios"/>
    <s v="SER012 - Prestación de servicios personas naturales"/>
    <s v="2611 - Por definir"/>
    <s v=""/>
    <s v=""/>
    <s v=""/>
    <n v="0"/>
    <n v="0"/>
    <n v="0"/>
    <n v="0"/>
    <n v="0"/>
    <n v="0"/>
    <n v="0"/>
    <n v="0"/>
    <n v="0"/>
    <n v="0"/>
    <n v="0"/>
    <n v="0"/>
    <n v="0"/>
    <n v="0"/>
    <n v="0"/>
    <n v="0"/>
    <n v="29482368"/>
    <n v="0"/>
    <n v="0"/>
    <n v="7370592"/>
    <n v="0"/>
    <n v="7370592"/>
    <n v="0"/>
    <n v="14741184"/>
    <n v="0"/>
  </r>
  <r>
    <s v="2500.1.1.1.5040"/>
    <s v="INVERSIÓN"/>
    <x v="0"/>
    <s v="1 - Ajustar el modelo de operación y de gestión catastral del Instituto"/>
    <x v="0"/>
    <x v="0"/>
    <n v="80111601"/>
    <x v="0"/>
    <s v="N/A"/>
    <s v="Prestación de servicios profesionales para realizar las actividades del aseguramiento y evaluación de calidad del componente físico de los productos generados en los procesos de formación y actualización catastra con enfoque multipropósito a cargo de la Direccion Territorial de Huila"/>
    <s v="Septiembre"/>
    <s v="Septiembre"/>
    <n v="4"/>
    <s v="Contratación directa"/>
    <x v="0"/>
    <n v="29482368"/>
    <n v="29482368"/>
    <s v=" 1. Prioridad Crítica "/>
    <s v="  Persona natural  "/>
    <s v="NO"/>
    <s v="N/A"/>
    <s v="2611 - Dirección Territorial Huila"/>
    <s v="2.3 - Gestión Catastral"/>
    <s v="2.3-1 - Formación y actualización catastral"/>
    <s v="SER - Adquisición de servicios"/>
    <s v="SER012 - Prestación de servicios personas naturales"/>
    <s v="2611 - Por definir"/>
    <s v=""/>
    <s v=""/>
    <s v=""/>
    <n v="0"/>
    <n v="0"/>
    <n v="0"/>
    <n v="0"/>
    <n v="0"/>
    <n v="0"/>
    <n v="0"/>
    <n v="0"/>
    <n v="0"/>
    <n v="0"/>
    <n v="0"/>
    <n v="0"/>
    <n v="0"/>
    <n v="0"/>
    <n v="0"/>
    <n v="0"/>
    <n v="29482368"/>
    <n v="0"/>
    <n v="0"/>
    <n v="7370592"/>
    <n v="0"/>
    <n v="7370592"/>
    <n v="0"/>
    <n v="14741184"/>
    <n v="0"/>
  </r>
  <r>
    <s v="2500.1.1.1.5041"/>
    <s v="INVERSIÓN"/>
    <x v="0"/>
    <s v="1 - Ajustar el modelo de operación y de gestión catastral del Instituto"/>
    <x v="0"/>
    <x v="0"/>
    <n v="80111601"/>
    <x v="0"/>
    <s v="N/A"/>
    <s v="Prestación de  servicios profesionales para el seguimiento, administración, control,  supervisión y demás actividades conexas,  durante la ejecución del  proceso de formación y actualización catastral con enfoque multipropósito a cargo de la Dirección Territorial Huila."/>
    <s v="Septiembre"/>
    <s v="Septiembre"/>
    <n v="4"/>
    <s v="Contratación directa"/>
    <x v="0"/>
    <n v="40648480"/>
    <n v="40648480"/>
    <s v=" 1. Prioridad Crítica "/>
    <s v="  Persona natural  "/>
    <s v="NO"/>
    <s v="N/A"/>
    <s v="2611 - Dirección Territorial Huila"/>
    <s v="2.3 - Gestión Catastral"/>
    <s v="2.3-1 - Formación y actualización catastral"/>
    <s v="SER - Adquisición de servicios"/>
    <s v="SER012 - Prestación de servicios personas naturales"/>
    <s v="2611 - Por definir"/>
    <s v=""/>
    <s v=""/>
    <s v=""/>
    <n v="0"/>
    <n v="0"/>
    <n v="0"/>
    <n v="0"/>
    <n v="0"/>
    <n v="0"/>
    <n v="0"/>
    <n v="0"/>
    <n v="0"/>
    <n v="0"/>
    <n v="0"/>
    <n v="0"/>
    <n v="0"/>
    <n v="0"/>
    <n v="0"/>
    <n v="0"/>
    <n v="40648480"/>
    <n v="0"/>
    <n v="0"/>
    <n v="10162120"/>
    <n v="0"/>
    <n v="10162120"/>
    <n v="0"/>
    <n v="20324240"/>
    <n v="0"/>
  </r>
  <r>
    <s v="2500.1.1.1.5042"/>
    <s v="INVERSIÓN"/>
    <x v="0"/>
    <s v="1 - Ajustar el modelo de operación y de gestión catastral del Instituto"/>
    <x v="0"/>
    <x v="0"/>
    <n v="80161501"/>
    <x v="0"/>
    <s v="N/A"/>
    <s v="Prestación de servicios personales para realizar apoyo en las actividades de campo en el marco de la actualización y/o formación catastral con enfoque multipropósito en el euipo transversal de la Dirección Territorial  Nariño"/>
    <s v="Septiembre"/>
    <s v="Septiembre"/>
    <n v="4"/>
    <s v="Contratación directa"/>
    <x v="0"/>
    <n v="6948666"/>
    <n v="6948666"/>
    <s v=" 1. Prioridad Crítica "/>
    <s v="  Persona natural  "/>
    <s v="NO"/>
    <s v="N/A"/>
    <s v="2615 - Dirección Territorial Nariño"/>
    <s v="2.3 - Gestión Catastral"/>
    <s v="2.3-1 - Formación y actualización catastral"/>
    <s v="SER - Adquisición de servicios"/>
    <s v="SER012 - Prestación de servicios personas naturales"/>
    <s v="2615 - Por definir"/>
    <s v=""/>
    <s v=""/>
    <s v=""/>
    <n v="0"/>
    <n v="0"/>
    <n v="0"/>
    <n v="0"/>
    <n v="0"/>
    <n v="0"/>
    <n v="0"/>
    <n v="0"/>
    <n v="0"/>
    <n v="0"/>
    <n v="0"/>
    <n v="0"/>
    <n v="0"/>
    <n v="0"/>
    <n v="0"/>
    <n v="0"/>
    <n v="6948666"/>
    <n v="0"/>
    <n v="0"/>
    <n v="992667"/>
    <n v="0"/>
    <n v="1985333"/>
    <n v="0"/>
    <n v="3970666"/>
    <n v="0"/>
  </r>
  <r>
    <s v="2500.1.1.1.5043"/>
    <s v="INVERSIÓN"/>
    <x v="0"/>
    <s v="1 - Ajustar el modelo de operación y de gestión catastral del Instituto"/>
    <x v="0"/>
    <x v="0"/>
    <n v="80111601"/>
    <x v="0"/>
    <s v="N/A"/>
    <s v="Prestación de servicios profesionales para apoyar el proceso de gestión de información geográfica y catastral en el marco de los proyectos de actualización catastral planificados por la Subdirección de Proyectos."/>
    <s v="Septiembre"/>
    <s v="Septiembre"/>
    <n v="4"/>
    <s v="Contratación directa"/>
    <x v="0"/>
    <n v="22647084"/>
    <n v="22647084"/>
    <s v="  1. Prioridad Crítica  "/>
    <s v="Persona natural"/>
    <s v="NO"/>
    <s v="N/A"/>
    <s v="2510 - Subdirección de Proyectos"/>
    <s v="2.3 - Gestión Catastral"/>
    <s v="2.3-1 - Formación y actualización catastral"/>
    <s v="SER - Adquisición de servicios"/>
    <s v="SER012 - Prestación de servicios personas naturales"/>
    <s v="SAF-0 Por definir"/>
    <s v=""/>
    <s v=""/>
    <s v=""/>
    <n v="0"/>
    <n v="0"/>
    <n v="0"/>
    <n v="0"/>
    <n v="0"/>
    <n v="0"/>
    <n v="0"/>
    <n v="0"/>
    <n v="0"/>
    <n v="0"/>
    <n v="0"/>
    <n v="0"/>
    <n v="0"/>
    <n v="0"/>
    <n v="0"/>
    <n v="0"/>
    <n v="22647084"/>
    <n v="5661771"/>
    <n v="0"/>
    <n v="5661771"/>
    <n v="0"/>
    <n v="5661771"/>
    <n v="0"/>
    <n v="5661771"/>
    <n v="209324"/>
  </r>
  <r>
    <s v="2500.1.1.1.5044"/>
    <s v="INVERSIÓN"/>
    <x v="0"/>
    <s v="1 - Ajustar el modelo de operación y de gestión catastral del Instituto"/>
    <x v="0"/>
    <x v="0"/>
    <n v="80111601"/>
    <x v="0"/>
    <s v="N/A"/>
    <s v="Prestación de servicios profesionales para apoyar las actividades de consolidación, reporte, presentación de metas e indicadores de la Subdirección de Proyectos."/>
    <s v="Octubre"/>
    <s v="Octubre"/>
    <n v="3"/>
    <s v="Contratación directa"/>
    <x v="0"/>
    <n v="24462147"/>
    <n v="24462147"/>
    <s v="  1. Prioridad Crítica  "/>
    <s v="Persona natural"/>
    <s v="NO"/>
    <s v="N/A"/>
    <s v="2510 - Subdirección de Proyectos"/>
    <s v="2.3 - Gestión Catastral"/>
    <s v="2.3-1 - Formación y actualización catastral"/>
    <s v="SER - Adquisición de servicios"/>
    <s v="SER012 - Prestación de servicios personas naturales"/>
    <s v="SAF-0 Por definir"/>
    <s v=""/>
    <s v=""/>
    <s v=""/>
    <n v="0"/>
    <n v="0"/>
    <n v="0"/>
    <n v="0"/>
    <n v="0"/>
    <n v="0"/>
    <n v="0"/>
    <n v="0"/>
    <n v="0"/>
    <n v="0"/>
    <n v="0"/>
    <n v="0"/>
    <n v="0"/>
    <n v="0"/>
    <n v="0"/>
    <n v="0"/>
    <n v="24462147"/>
    <n v="0"/>
    <n v="0"/>
    <n v="8154049"/>
    <n v="0"/>
    <n v="8154049"/>
    <n v="0"/>
    <n v="8154049"/>
    <n v="220124"/>
  </r>
  <r>
    <s v="2500.1.1.1.5045"/>
    <s v="INVERSIÓN"/>
    <x v="0"/>
    <s v="1 - Ajustar el modelo de operación y de gestión catastral del Instituto"/>
    <x v="0"/>
    <x v="0"/>
    <n v="80111601"/>
    <x v="0"/>
    <s v="N/A"/>
    <s v="Prestación de servicios profesionales para apoyar las actividades de gestión documental de la Subdirección de Proyectos."/>
    <s v="Septiembre"/>
    <s v="Septiembre"/>
    <n v="4"/>
    <s v="Contratación directa"/>
    <x v="0"/>
    <n v="32616196"/>
    <n v="32616196"/>
    <s v="  1. Prioridad Crítica  "/>
    <s v="Persona natural"/>
    <s v="NO"/>
    <s v="N/A"/>
    <s v="2510 - Subdirección de Proyectos"/>
    <s v="2.3 - Gestión Catastral"/>
    <s v="2.3-1 - Formación y actualización catastral"/>
    <s v="SER - Adquisición de servicios"/>
    <s v="SER012 - Prestación de servicios personas naturales"/>
    <s v="SAF-0 Por definir"/>
    <s v=""/>
    <s v=""/>
    <s v=""/>
    <n v="0"/>
    <n v="0"/>
    <n v="0"/>
    <n v="0"/>
    <n v="0"/>
    <n v="0"/>
    <n v="0"/>
    <n v="0"/>
    <n v="0"/>
    <n v="0"/>
    <n v="0"/>
    <n v="0"/>
    <n v="0"/>
    <n v="0"/>
    <n v="0"/>
    <n v="0"/>
    <n v="32616196"/>
    <n v="8154049"/>
    <n v="0"/>
    <n v="8154049"/>
    <n v="0"/>
    <n v="8154049"/>
    <n v="0"/>
    <n v="8154049"/>
    <n v="209524"/>
  </r>
  <r>
    <s v="2500.1.1.1.5046"/>
    <s v="INVERSIÓN"/>
    <x v="0"/>
    <s v="1 - Ajustar el modelo de operación y de gestión catastral del Instituto"/>
    <x v="0"/>
    <x v="0"/>
    <n v="80111601"/>
    <x v="0"/>
    <s v="N/A"/>
    <s v="Prestación de servicios profesionales desde el punto de vista jurídico, para realizar el acompañamiento necesario en la estructuración, formulación y seguimiento de todos los procesos de contratación que requiera la Dirección de Gestión Catastral."/>
    <s v="Septiembre"/>
    <s v="Septiembre"/>
    <n v="4"/>
    <s v="Contratación directa"/>
    <x v="0"/>
    <n v="32616196"/>
    <n v="32616196"/>
    <s v="  1. Prioridad Crítica  "/>
    <s v="Persona natural"/>
    <s v="NO"/>
    <s v="N/A"/>
    <s v="2500 - Dirección de Gestión Catastral"/>
    <s v="2.3 - Gestión Catastral"/>
    <s v="2.3-1 - Formación y actualización catastral"/>
    <s v="SER - Adquisición de servicios"/>
    <s v="SER012 - Prestación de servicios personas naturales"/>
    <s v="SAF-0 Por definir"/>
    <s v=""/>
    <s v=""/>
    <s v=""/>
    <n v="0"/>
    <n v="0"/>
    <n v="0"/>
    <n v="0"/>
    <n v="0"/>
    <n v="0"/>
    <n v="0"/>
    <n v="0"/>
    <n v="0"/>
    <n v="0"/>
    <n v="0"/>
    <n v="0"/>
    <n v="0"/>
    <n v="0"/>
    <n v="0"/>
    <n v="0"/>
    <n v="32616196"/>
    <n v="8154049"/>
    <n v="0"/>
    <n v="8154049"/>
    <n v="0"/>
    <n v="8154049"/>
    <n v="0"/>
    <n v="8154049"/>
    <n v="209624"/>
  </r>
  <r>
    <s v="2500.1.1.1.5047"/>
    <s v="INVERSIÓN"/>
    <x v="0"/>
    <s v="1 - Ajustar el modelo de operación y de gestión catastral del Instituto"/>
    <x v="0"/>
    <x v="0"/>
    <n v="80111601"/>
    <x v="0"/>
    <s v="N/A"/>
    <s v="Prestación de servicios para apoyar la gestión y organización documental de los proyectos en la marco de la actualización catastral "/>
    <s v="Septiembre"/>
    <s v="Septiembre"/>
    <n v="4"/>
    <s v="Contratación directa"/>
    <x v="0"/>
    <n v="25714760"/>
    <n v="25714760"/>
    <s v="  1. Prioridad Crítica  "/>
    <s v="Persona natural"/>
    <s v="NO"/>
    <s v="N/A"/>
    <s v="2500 - Dirección de Gestión Catastral"/>
    <s v="2.3 - Gestión Catastral"/>
    <s v="2.3-1 - Formación y actualización catastral"/>
    <s v="SER - Adquisición de servicios"/>
    <s v="SER012 - Prestación de servicios personas naturales"/>
    <s v="SAF-0 Por definir"/>
    <s v=""/>
    <s v=""/>
    <s v=""/>
    <n v="0"/>
    <n v="0"/>
    <n v="0"/>
    <n v="0"/>
    <n v="0"/>
    <n v="0"/>
    <n v="0"/>
    <n v="0"/>
    <n v="0"/>
    <n v="0"/>
    <n v="0"/>
    <n v="0"/>
    <n v="0"/>
    <n v="0"/>
    <n v="0"/>
    <n v="0"/>
    <n v="25714760"/>
    <n v="6428690"/>
    <n v="0"/>
    <n v="6428690"/>
    <n v="0"/>
    <n v="6428690"/>
    <n v="0"/>
    <n v="6428690"/>
    <n v="209724"/>
  </r>
  <r>
    <s v="2500.1.1.1.5048"/>
    <s v="INVERSIÓN"/>
    <x v="0"/>
    <s v="1 - Ajustar el modelo de operación y de gestión catastral del Instituto"/>
    <x v="0"/>
    <x v="0"/>
    <n v="80111601"/>
    <x v="0"/>
    <s v="N/A"/>
    <s v="Apoyo a las actividades presupuestales de planeación y seguimiento de la Subdirección de Proyectos."/>
    <s v="Septiembre"/>
    <s v="Septiembre"/>
    <n v="4"/>
    <s v="Contratación directa"/>
    <x v="0"/>
    <n v="25714760"/>
    <n v="25714760"/>
    <s v="  1. Prioridad Crítica  "/>
    <s v="Persona natural"/>
    <s v="NO"/>
    <s v="N/A"/>
    <s v="2500 - Dirección de Gestión Catastral"/>
    <s v="2.3 - Gestión Catastral"/>
    <s v="2.3-1 - Formación y actualización catastral"/>
    <s v="SER - Adquisición de servicios"/>
    <s v="SER012 - Prestación de servicios personas naturales"/>
    <s v="SAF-0 Por definir"/>
    <s v=""/>
    <s v=""/>
    <s v=""/>
    <n v="0"/>
    <n v="0"/>
    <n v="0"/>
    <n v="0"/>
    <n v="0"/>
    <n v="0"/>
    <n v="0"/>
    <n v="0"/>
    <n v="0"/>
    <n v="0"/>
    <n v="0"/>
    <n v="0"/>
    <n v="0"/>
    <n v="0"/>
    <n v="0"/>
    <n v="0"/>
    <n v="25714760"/>
    <n v="6428690"/>
    <n v="0"/>
    <n v="6428690"/>
    <n v="0"/>
    <n v="6428690"/>
    <n v="0"/>
    <n v="6428690"/>
    <n v="209824"/>
  </r>
  <r>
    <s v="2500.1.1.1.5049"/>
    <s v="INVERSIÓN"/>
    <x v="0"/>
    <s v="1 - Ajustar el modelo de operación y de gestión catastral del Instituto"/>
    <x v="0"/>
    <x v="0"/>
    <n v="80111601"/>
    <x v="0"/>
    <s v="N/A"/>
    <s v="Prestación de servicios profesionales para elaborar informes, consolidados y reportes de avance de metas e indicadores de los proyectos de actualización catastral con enfoque multipropósito."/>
    <s v="Septiembre"/>
    <s v="Septiembre"/>
    <n v="4"/>
    <s v="Contratación directa"/>
    <x v="0"/>
    <n v="32616196"/>
    <n v="32616196"/>
    <s v="  1. Prioridad Crítica  "/>
    <s v="Persona natural"/>
    <s v="NO"/>
    <s v="N/A"/>
    <s v="2510 - Subdirección de Proyectos"/>
    <s v="2.3 - Gestión Catastral"/>
    <s v="2.3-1 - Formación y actualización catastral"/>
    <s v="SER - Adquisición de servicios"/>
    <s v="SER012 - Prestación de servicios personas naturales"/>
    <s v="SAF-0 Por definir"/>
    <s v=""/>
    <s v=""/>
    <s v=""/>
    <n v="0"/>
    <n v="0"/>
    <n v="0"/>
    <n v="0"/>
    <n v="0"/>
    <n v="0"/>
    <n v="0"/>
    <n v="0"/>
    <n v="0"/>
    <n v="0"/>
    <n v="0"/>
    <n v="0"/>
    <n v="0"/>
    <n v="0"/>
    <n v="0"/>
    <n v="0"/>
    <n v="32616196"/>
    <n v="8154049"/>
    <n v="0"/>
    <n v="8154049"/>
    <n v="0"/>
    <n v="8154049"/>
    <n v="0"/>
    <n v="8154049"/>
    <n v="209924"/>
  </r>
  <r>
    <s v="2500.1.1.1.5050"/>
    <s v="INVERSIÓN"/>
    <x v="0"/>
    <s v="1 - Ajustar el modelo de operación y de gestión catastral del Instituto"/>
    <x v="0"/>
    <x v="0"/>
    <n v="80111601"/>
    <x v="0"/>
    <s v="N/A"/>
    <s v="Prestación de servicios profesionales para elaborar informes y reportes de avance de los proyectos que actualmente se desarrollan en la Dirección de la Gestion Catastral, en el marco de la gestión valuatoria."/>
    <s v="Septiembre"/>
    <s v="Septiembre"/>
    <n v="4"/>
    <s v="Contratación directa"/>
    <x v="0"/>
    <n v="32616196"/>
    <n v="32616196"/>
    <s v="  1. Prioridad Crítica  "/>
    <s v="Persona natural"/>
    <s v="NO"/>
    <s v="N/A"/>
    <s v="2520 - Subdirección de Avalúos"/>
    <s v="2.3 - Gestión Catastral"/>
    <s v="2.3-1 - Formación y actualización catastral"/>
    <s v="SER - Adquisición de servicios"/>
    <s v="SER012 - Prestación de servicios personas naturales"/>
    <s v="SAF-0 Por definir"/>
    <s v=""/>
    <s v=""/>
    <s v=""/>
    <n v="0"/>
    <n v="0"/>
    <n v="0"/>
    <n v="0"/>
    <n v="0"/>
    <n v="0"/>
    <n v="0"/>
    <n v="0"/>
    <n v="0"/>
    <n v="0"/>
    <n v="0"/>
    <n v="0"/>
    <n v="0"/>
    <n v="0"/>
    <n v="0"/>
    <n v="0"/>
    <n v="32616196"/>
    <n v="8154049"/>
    <n v="0"/>
    <n v="8154049"/>
    <n v="0"/>
    <n v="8154049"/>
    <n v="0"/>
    <n v="8154049"/>
    <n v="210024"/>
  </r>
  <r>
    <s v="2500.1.1.1.5051"/>
    <s v="INVERSIÓN"/>
    <x v="0"/>
    <s v="1 - Ajustar el modelo de operación y de gestión catastral del Instituto"/>
    <x v="0"/>
    <x v="0"/>
    <n v="80111601"/>
    <x v="0"/>
    <s v="N/A"/>
    <s v="Prestación de servicios profesionales para apoyar la gestión y soporte documental de los proyectos que se adelantan en la Dirección de Gestión Catastral en el marco del catastro multipróposito."/>
    <s v="Octubre"/>
    <s v="Octubre"/>
    <n v="3"/>
    <s v="Contratación directa"/>
    <x v="0"/>
    <n v="24462147"/>
    <n v="24462147"/>
    <s v="  1. Prioridad Crítica  "/>
    <s v="Persona natural"/>
    <s v="NO"/>
    <s v="N/A"/>
    <s v="2510 - Subdirección de Proyectos"/>
    <s v="2.3 - Gestión Catastral"/>
    <s v="2.3-1 - Formación y actualización catastral"/>
    <s v="SER - Adquisición de servicios"/>
    <s v="SER012 - Prestación de servicios personas naturales"/>
    <s v="SAF-0 Por definir"/>
    <s v=""/>
    <s v=""/>
    <s v=""/>
    <n v="0"/>
    <n v="0"/>
    <n v="0"/>
    <n v="0"/>
    <n v="0"/>
    <n v="0"/>
    <n v="0"/>
    <n v="0"/>
    <n v="0"/>
    <n v="0"/>
    <n v="0"/>
    <n v="0"/>
    <n v="0"/>
    <n v="0"/>
    <n v="0"/>
    <n v="0"/>
    <n v="0"/>
    <n v="0"/>
    <n v="24462147"/>
    <n v="8154049"/>
    <n v="0"/>
    <n v="8154049"/>
    <n v="0"/>
    <n v="8154049"/>
    <n v="220224"/>
  </r>
  <r>
    <s v="2500.1.1.1.5052"/>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Huila"/>
    <s v="Septiembre"/>
    <s v="Septiembre"/>
    <n v="4"/>
    <s v="Contratación directa"/>
    <x v="0"/>
    <n v="14444445"/>
    <n v="14444445"/>
    <s v="1. Prioridad Crítica"/>
    <s v="Actualización DT"/>
    <s v="NO"/>
    <s v="N/A"/>
    <s v="2611 - Dirección Territorial Huila"/>
    <s v="2.3 - Gestión Catastral"/>
    <s v="2.3-1 - Formación y actualización catastral"/>
    <s v="SER - Adquisición de servicios"/>
    <s v="SER012 - Prestación de servicios personas naturales"/>
    <s v="Reconocedor predial COM"/>
    <s v=""/>
    <s v=""/>
    <s v=""/>
    <n v="0"/>
    <n v="0"/>
    <n v="0"/>
    <n v="0"/>
    <n v="0"/>
    <n v="0"/>
    <n v="0"/>
    <n v="0"/>
    <n v="0"/>
    <n v="0"/>
    <n v="0"/>
    <n v="0"/>
    <n v="0"/>
    <n v="0"/>
    <n v="0"/>
    <n v="0"/>
    <n v="14444445"/>
    <n v="0"/>
    <n v="0"/>
    <n v="4000000"/>
    <n v="0"/>
    <n v="4000000"/>
    <n v="0"/>
    <n v="6444445"/>
    <n v="0"/>
  </r>
  <r>
    <s v="2500.1.1.1.5053"/>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Huila"/>
    <s v="Septiembre"/>
    <s v="Septiembre"/>
    <n v="4"/>
    <s v="Contratación directa"/>
    <x v="0"/>
    <n v="14444445"/>
    <n v="14444445"/>
    <s v="1. Prioridad Crítica"/>
    <s v="Actualización DT"/>
    <s v="NO"/>
    <s v="N/A"/>
    <s v="2611 - Dirección Territorial Huila"/>
    <s v="2.3 - Gestión Catastral"/>
    <s v="2.3-1 - Formación y actualización catastral"/>
    <s v="SER - Adquisición de servicios"/>
    <s v="SER012 - Prestación de servicios personas naturales"/>
    <s v="Reconocedor predial COM"/>
    <s v=""/>
    <s v=""/>
    <s v=""/>
    <n v="0"/>
    <n v="0"/>
    <n v="0"/>
    <n v="0"/>
    <n v="0"/>
    <n v="0"/>
    <n v="0"/>
    <n v="0"/>
    <n v="0"/>
    <n v="0"/>
    <n v="0"/>
    <n v="0"/>
    <n v="0"/>
    <n v="0"/>
    <n v="0"/>
    <n v="0"/>
    <n v="14444445"/>
    <n v="0"/>
    <n v="0"/>
    <n v="4000000"/>
    <n v="0"/>
    <n v="4000000"/>
    <n v="0"/>
    <n v="6444445"/>
    <n v="0"/>
  </r>
  <r>
    <s v="2500.1.1.1.5054"/>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Huila"/>
    <s v="Septiembre"/>
    <s v="Septiembre"/>
    <n v="4"/>
    <s v="Contratación directa"/>
    <x v="0"/>
    <n v="14444445"/>
    <n v="14444445"/>
    <s v="1. Prioridad Crítica"/>
    <s v="Actualización DT"/>
    <s v="NO"/>
    <s v="N/A"/>
    <s v="2611 - Dirección Territorial Huila"/>
    <s v="2.3 - Gestión Catastral"/>
    <s v="2.3-1 - Formación y actualización catastral"/>
    <s v="SER - Adquisición de servicios"/>
    <s v="SER012 - Prestación de servicios personas naturales"/>
    <s v="Reconocedor predial COM"/>
    <s v=""/>
    <s v=""/>
    <s v=""/>
    <n v="0"/>
    <n v="0"/>
    <n v="0"/>
    <n v="0"/>
    <n v="0"/>
    <n v="0"/>
    <n v="0"/>
    <n v="0"/>
    <n v="0"/>
    <n v="0"/>
    <n v="0"/>
    <n v="0"/>
    <n v="0"/>
    <n v="0"/>
    <n v="0"/>
    <n v="0"/>
    <n v="14444445"/>
    <n v="0"/>
    <n v="0"/>
    <n v="4000000"/>
    <n v="0"/>
    <n v="4000000"/>
    <n v="0"/>
    <n v="6444445"/>
    <n v="0"/>
  </r>
  <r>
    <s v="2500.1.1.1.5055"/>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Huila"/>
    <s v="Septiembre"/>
    <s v="Septiembre"/>
    <n v="4"/>
    <s v="Contratación directa"/>
    <x v="0"/>
    <n v="14444445"/>
    <n v="14444445"/>
    <s v="1. Prioridad Crítica"/>
    <s v="Actualización DT"/>
    <s v="NO"/>
    <s v="N/A"/>
    <s v="2611 - Dirección Territorial Huila"/>
    <s v="2.3 - Gestión Catastral"/>
    <s v="2.3-1 - Formación y actualización catastral"/>
    <s v="SER - Adquisición de servicios"/>
    <s v="SER012 - Prestación de servicios personas naturales"/>
    <s v="Reconocedor predial COM"/>
    <s v=""/>
    <s v=""/>
    <s v=""/>
    <n v="0"/>
    <n v="0"/>
    <n v="0"/>
    <n v="0"/>
    <n v="0"/>
    <n v="0"/>
    <n v="0"/>
    <n v="0"/>
    <n v="0"/>
    <n v="0"/>
    <n v="0"/>
    <n v="0"/>
    <n v="0"/>
    <n v="0"/>
    <n v="0"/>
    <n v="0"/>
    <n v="14444445"/>
    <n v="0"/>
    <n v="0"/>
    <n v="4000000"/>
    <n v="0"/>
    <n v="4000000"/>
    <n v="0"/>
    <n v="6444445"/>
    <n v="0"/>
  </r>
  <r>
    <s v="2500.1.1.1.5056"/>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Huila"/>
    <s v="Septiembre"/>
    <s v="Septiembre"/>
    <n v="4"/>
    <s v="Contratación directa"/>
    <x v="0"/>
    <n v="14444445"/>
    <n v="14444445"/>
    <s v="1. Prioridad Crítica"/>
    <s v="Actualización DT"/>
    <s v="NO"/>
    <s v="N/A"/>
    <s v="2611 - Dirección Territorial Huila"/>
    <s v="2.3 - Gestión Catastral"/>
    <s v="2.3-1 - Formación y actualización catastral"/>
    <s v="SER - Adquisición de servicios"/>
    <s v="SER012 - Prestación de servicios personas naturales"/>
    <s v="Reconocedor predial COM"/>
    <s v=""/>
    <s v=""/>
    <s v=""/>
    <n v="0"/>
    <n v="0"/>
    <n v="0"/>
    <n v="0"/>
    <n v="0"/>
    <n v="0"/>
    <n v="0"/>
    <n v="0"/>
    <n v="0"/>
    <n v="0"/>
    <n v="0"/>
    <n v="0"/>
    <n v="0"/>
    <n v="0"/>
    <n v="0"/>
    <n v="0"/>
    <n v="14444445"/>
    <n v="0"/>
    <n v="0"/>
    <n v="4000000"/>
    <n v="0"/>
    <n v="4000000"/>
    <n v="0"/>
    <n v="6444445"/>
    <n v="0"/>
  </r>
  <r>
    <s v="2500.1.1.1.5057"/>
    <s v="INVERSIÓN"/>
    <x v="0"/>
    <s v="1 - Ajustar el modelo de operación y de gestión catastral del Instituto"/>
    <x v="0"/>
    <x v="0"/>
    <n v="80111601"/>
    <x v="0"/>
    <s v="N/A"/>
    <s v="Prestación de servicios personales para realizar las actividades de reconocimiento predial en el marco de la actualización y/o formación catastral con enfoque multipropósito en el municipio asignado a la Dirección Territorial  Huila"/>
    <s v="Septiembre"/>
    <s v="Septiembre"/>
    <n v="4"/>
    <s v="Contratación directa"/>
    <x v="0"/>
    <n v="14444445"/>
    <n v="14444445"/>
    <s v="1. Prioridad Crítica"/>
    <s v="Actualización DT"/>
    <s v="NO"/>
    <s v="N/A"/>
    <s v="2611 - Dirección Territorial Huila"/>
    <s v="2.3 - Gestión Catastral"/>
    <s v="2.3-1 - Formación y actualización catastral"/>
    <s v="SER - Adquisición de servicios"/>
    <s v="SER012 - Prestación de servicios personas naturales"/>
    <s v="Reconocedor predial COM"/>
    <s v=""/>
    <s v=""/>
    <s v=""/>
    <n v="0"/>
    <n v="0"/>
    <n v="0"/>
    <n v="0"/>
    <n v="0"/>
    <n v="0"/>
    <n v="0"/>
    <n v="0"/>
    <n v="0"/>
    <n v="0"/>
    <n v="0"/>
    <n v="0"/>
    <n v="0"/>
    <n v="0"/>
    <n v="0"/>
    <n v="0"/>
    <n v="14444445"/>
    <n v="0"/>
    <n v="0"/>
    <n v="4000000"/>
    <n v="0"/>
    <n v="4000000"/>
    <n v="0"/>
    <n v="6444445"/>
    <n v="0"/>
  </r>
  <r>
    <s v="2500.1.1.1.5058"/>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en los proyectos de formacion y actualizacion catastral con enfoque multipropósito a cargo de la Dirección Territorial Caldas"/>
    <s v="Septiembre"/>
    <s v="Septiembre"/>
    <n v="4"/>
    <s v="Contratación directa"/>
    <x v="0"/>
    <n v="25797072"/>
    <n v="25797072"/>
    <s v="1. Prioridad Crítica"/>
    <s v="Actualización DT"/>
    <s v="NO"/>
    <s v="N/A"/>
    <s v="2604 - Dirección Territorial Caldas"/>
    <s v="2.3-Gestión Catastral"/>
    <s v="2.3.1-Formación y Actualización Catastral"/>
    <s v="SER - Adquisición de servicios"/>
    <s v="SER012 - Prestación de servicios personas naturales"/>
    <s v="Avaluador Senior avalúos "/>
    <s v=""/>
    <s v=""/>
    <s v=""/>
    <n v="0"/>
    <n v="0"/>
    <n v="0"/>
    <n v="0"/>
    <n v="0"/>
    <n v="0"/>
    <n v="0"/>
    <n v="0"/>
    <n v="0"/>
    <n v="0"/>
    <n v="0"/>
    <n v="0"/>
    <n v="0"/>
    <n v="0"/>
    <n v="0"/>
    <n v="0"/>
    <n v="25797072"/>
    <n v="0"/>
    <n v="0"/>
    <n v="6449268"/>
    <n v="0"/>
    <n v="6449268"/>
    <n v="0"/>
    <n v="12898536"/>
    <n v="0"/>
  </r>
  <r>
    <s v="2500.1.1.1.5059"/>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para la Dirección Territorial Caldas"/>
    <s v="Septiembre"/>
    <s v="Septiembre"/>
    <n v="4"/>
    <s v="Contratación directa"/>
    <x v="0"/>
    <n v="6948666"/>
    <n v="6948666"/>
    <s v="1. Prioridad Crítica"/>
    <s v="Actualización DT"/>
    <s v="NO"/>
    <s v="N/A"/>
    <s v="2604 - Dirección Territorial Caldas"/>
    <s v="2.3-Gestión Catastral"/>
    <s v="2.3.1-Formación y Actualización Catastral"/>
    <s v="SER - Adquisición de servicios"/>
    <s v="SER012 - Prestación de servicios personas naturales"/>
    <s v="Auxiliar de Campo COM"/>
    <s v=""/>
    <s v=""/>
    <s v=""/>
    <n v="0"/>
    <n v="0"/>
    <n v="0"/>
    <n v="0"/>
    <n v="0"/>
    <n v="0"/>
    <n v="0"/>
    <n v="0"/>
    <n v="0"/>
    <n v="0"/>
    <n v="0"/>
    <n v="0"/>
    <n v="0"/>
    <n v="0"/>
    <n v="0"/>
    <n v="0"/>
    <n v="6948666"/>
    <n v="0"/>
    <n v="0"/>
    <n v="1737166.5"/>
    <n v="0"/>
    <n v="1737166.5"/>
    <n v="0"/>
    <n v="3474333"/>
    <n v="0"/>
  </r>
  <r>
    <s v="2500.1.1.1.5060"/>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para la Dirección Territorial Caldas"/>
    <s v="Septiembre"/>
    <s v="Septiembre"/>
    <n v="4"/>
    <s v="Contratación directa"/>
    <x v="0"/>
    <n v="6948666"/>
    <n v="6948666"/>
    <s v="1. Prioridad Crítica"/>
    <s v="Actualización DT"/>
    <s v="NO"/>
    <s v="N/A"/>
    <s v="2604 - Dirección Territorial Caldas"/>
    <s v="2.3-Gestión Catastral"/>
    <s v="2.3.1-Formación y Actualización Catastral"/>
    <s v="SER - Adquisición de servicios"/>
    <s v="SER012 - Prestación de servicios personas naturales"/>
    <s v="Auxiliar de Campo COM"/>
    <s v=""/>
    <s v=""/>
    <s v=""/>
    <n v="0"/>
    <n v="0"/>
    <n v="0"/>
    <n v="0"/>
    <n v="0"/>
    <n v="0"/>
    <n v="0"/>
    <n v="0"/>
    <n v="0"/>
    <n v="0"/>
    <n v="0"/>
    <n v="0"/>
    <n v="0"/>
    <n v="0"/>
    <n v="0"/>
    <n v="0"/>
    <n v="6948666"/>
    <n v="0"/>
    <n v="0"/>
    <n v="1737166.5"/>
    <n v="0"/>
    <n v="1737166.5"/>
    <n v="0"/>
    <n v="3474333"/>
    <n v="0"/>
  </r>
  <r>
    <s v="2500.1.1.1.5061"/>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para la Dirección Territorial Caldas"/>
    <s v="Septiembre"/>
    <s v="Septiembre"/>
    <n v="4"/>
    <s v="Contratación directa"/>
    <x v="0"/>
    <n v="6948666"/>
    <n v="6948666"/>
    <s v="1. Prioridad Crítica"/>
    <s v="Actualización DT"/>
    <s v="NO"/>
    <s v="N/A"/>
    <s v="2604 - Dirección Territorial Caldas"/>
    <s v="2.3-Gestión Catastral"/>
    <s v="2.3.1-Formación y Actualización Catastral"/>
    <s v="SER - Adquisición de servicios"/>
    <s v="SER012 - Prestación de servicios personas naturales"/>
    <s v="Auxiliar de Campo COM"/>
    <s v=""/>
    <s v=""/>
    <s v=""/>
    <n v="0"/>
    <n v="0"/>
    <n v="0"/>
    <n v="0"/>
    <n v="0"/>
    <n v="0"/>
    <n v="0"/>
    <n v="0"/>
    <n v="0"/>
    <n v="0"/>
    <n v="0"/>
    <n v="0"/>
    <n v="0"/>
    <n v="0"/>
    <n v="0"/>
    <n v="0"/>
    <n v="6948666"/>
    <n v="0"/>
    <n v="0"/>
    <n v="1737166.5"/>
    <n v="0"/>
    <n v="1737166.5"/>
    <n v="0"/>
    <n v="3474333"/>
    <n v="0"/>
  </r>
  <r>
    <s v="2500.1.1.1.5062"/>
    <s v="INVERSIÓN"/>
    <x v="0"/>
    <s v="1 - Ajustar el modelo de operación y de gestión catastral del Instituto"/>
    <x v="0"/>
    <x v="0"/>
    <n v="80111601"/>
    <x v="0"/>
    <s v="N/A"/>
    <s v="Prestación de servicios profesionales para la elaboración de avalúos comerciales masivos, elaboración de zonas homogéneas físicas y geoeconómicas, en el marco de misionalidad del IGAC en los proyectos de formacion y actualizacion catastral con enfoque multipropósito a cargo de la Dirección Territorial Caldas"/>
    <s v="Septiembre"/>
    <s v="Septiembre "/>
    <n v="4"/>
    <s v="Contratación directa"/>
    <x v="0"/>
    <n v="25797072"/>
    <n v="25797072"/>
    <s v="1. Prioridad Crítica"/>
    <s v="Actualización DT"/>
    <s v="NO"/>
    <s v="N/A"/>
    <s v="2604 - Dirección Territorial Caldas"/>
    <s v="2.3-Gestión Catastral"/>
    <s v="2.3.1-Formación y Actualización Catastral"/>
    <s v="SER - Adquisición de servicios"/>
    <s v="SER012 - Prestación de servicios personas naturales"/>
    <s v="Reconocedor predial COM"/>
    <s v=""/>
    <s v=""/>
    <s v=""/>
    <n v="0"/>
    <n v="0"/>
    <n v="0"/>
    <n v="0"/>
    <n v="0"/>
    <n v="0"/>
    <n v="0"/>
    <n v="0"/>
    <n v="0"/>
    <n v="0"/>
    <n v="0"/>
    <n v="0"/>
    <n v="0"/>
    <n v="0"/>
    <n v="0"/>
    <n v="0"/>
    <n v="25797072"/>
    <n v="0"/>
    <n v="0"/>
    <n v="7370592"/>
    <n v="0"/>
    <n v="7370592"/>
    <n v="0"/>
    <n v="11055888"/>
    <n v="0"/>
  </r>
  <r>
    <s v="2500.1.1.1.5063"/>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para la Dirección Territorial Caldas"/>
    <s v="Septiembre"/>
    <s v="Septiembre "/>
    <n v="4"/>
    <s v="Contratación directa"/>
    <x v="0"/>
    <n v="6948666"/>
    <n v="6948666"/>
    <s v="1. Prioridad Crítica"/>
    <s v="Actualización DT"/>
    <s v="NO"/>
    <s v="N/A"/>
    <s v="2604 - Dirección Territorial Caldas"/>
    <s v="2.3-Gestión Catastral"/>
    <s v="2.3.1-Formación y Actualización Catastral"/>
    <s v="SER - Adquisición de servicios"/>
    <s v="SER012 - Prestación de servicios personas naturales"/>
    <s v="Reconocedor predial COM"/>
    <s v=""/>
    <s v=""/>
    <s v=""/>
    <n v="0"/>
    <n v="0"/>
    <n v="0"/>
    <n v="0"/>
    <n v="0"/>
    <n v="0"/>
    <n v="0"/>
    <n v="0"/>
    <n v="0"/>
    <n v="0"/>
    <n v="0"/>
    <n v="0"/>
    <n v="0"/>
    <n v="0"/>
    <n v="0"/>
    <n v="0"/>
    <n v="6948666"/>
    <n v="0"/>
    <n v="0"/>
    <n v="1985333"/>
    <n v="0"/>
    <n v="1985333"/>
    <n v="0"/>
    <n v="2978000"/>
    <n v="0"/>
  </r>
  <r>
    <s v="2500.1.1.1.5064"/>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para la Dirección Territorial Caldas"/>
    <s v="Septiembre"/>
    <s v="Septiembre "/>
    <n v="4"/>
    <s v="Contratación directa"/>
    <x v="0"/>
    <n v="6948666"/>
    <n v="6948666"/>
    <s v="1. Prioridad Crítica"/>
    <s v="Actualización DT"/>
    <s v="NO"/>
    <s v="N/A"/>
    <s v="2604 - Dirección Territorial Caldas"/>
    <s v="2.3-Gestión Catastral"/>
    <s v="2.3.1-Formación y Actualización Catastral"/>
    <s v="SER - Adquisición de servicios"/>
    <s v="SER012 - Prestación de servicios personas naturales"/>
    <s v="Reconocedor predial COM"/>
    <s v=""/>
    <s v=""/>
    <s v=""/>
    <n v="0"/>
    <n v="0"/>
    <n v="0"/>
    <n v="0"/>
    <n v="0"/>
    <n v="0"/>
    <n v="0"/>
    <n v="0"/>
    <n v="0"/>
    <n v="0"/>
    <n v="0"/>
    <n v="0"/>
    <n v="0"/>
    <n v="0"/>
    <n v="0"/>
    <n v="0"/>
    <n v="6948666"/>
    <n v="0"/>
    <n v="0"/>
    <n v="1985333"/>
    <n v="0"/>
    <n v="1985333"/>
    <n v="0"/>
    <n v="2978000"/>
    <n v="0"/>
  </r>
  <r>
    <s v="2500.1.1.1.5065"/>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para la Dirección Territorial Caldas"/>
    <s v="Septiembre"/>
    <s v="Septiembre "/>
    <n v="4"/>
    <s v="Contratación directa"/>
    <x v="0"/>
    <n v="6948666"/>
    <n v="6948666"/>
    <s v="1. Prioridad Crítica"/>
    <s v="Actualización DT"/>
    <s v="NO"/>
    <s v="N/A"/>
    <s v="2604 - Dirección Territorial Caldas"/>
    <s v="2.3-Gestión Catastral"/>
    <s v="2.3.1-Formación y Actualización Catastral"/>
    <s v="SER - Adquisición de servicios"/>
    <s v="SER012 - Prestación de servicios personas naturales"/>
    <s v="Reconocedor predial COM"/>
    <s v=""/>
    <s v=""/>
    <s v=""/>
    <n v="0"/>
    <n v="0"/>
    <n v="0"/>
    <n v="0"/>
    <n v="0"/>
    <n v="0"/>
    <n v="0"/>
    <n v="0"/>
    <n v="0"/>
    <n v="0"/>
    <n v="0"/>
    <n v="0"/>
    <n v="0"/>
    <n v="0"/>
    <n v="0"/>
    <n v="0"/>
    <n v="6948666"/>
    <n v="0"/>
    <n v="0"/>
    <n v="1985333"/>
    <n v="0"/>
    <n v="1985333"/>
    <n v="0"/>
    <n v="2978000"/>
    <n v="0"/>
  </r>
  <r>
    <s v="2500.1.1.1.5066"/>
    <s v="INVERSIÓN"/>
    <x v="0"/>
    <s v="1 - Ajustar el modelo de operación y de gestión catastral del Instituto"/>
    <x v="0"/>
    <x v="0"/>
    <n v="80111601"/>
    <x v="0"/>
    <s v="N/A"/>
    <s v="Prestación de servicios personales para realizar actividades de reconocimientos predial urbano y rural y atención de trámites catastrales de la Dirección Territorial Caldas"/>
    <s v="Septiembre"/>
    <s v="Septiembre "/>
    <n v="4"/>
    <s v="Contratación directa"/>
    <x v="0"/>
    <n v="12000000"/>
    <n v="12000000"/>
    <s v="1. Prioridad Crítica"/>
    <s v="Actualización DT"/>
    <s v="NO"/>
    <s v="N/A"/>
    <s v="2604 - Dirección Territorial Caldas"/>
    <s v="2.3-Gestión Catastral"/>
    <s v="2.3.1-Formación y Actualización Catastral"/>
    <s v="SER - Adquisición de servicios"/>
    <s v="SER012 - Prestación de servicios personas naturales"/>
    <s v="Reconocedor predial COM"/>
    <s v=""/>
    <s v=""/>
    <s v=""/>
    <n v="0"/>
    <n v="0"/>
    <n v="0"/>
    <n v="0"/>
    <n v="0"/>
    <n v="0"/>
    <n v="0"/>
    <n v="0"/>
    <n v="0"/>
    <n v="0"/>
    <n v="0"/>
    <n v="0"/>
    <n v="0"/>
    <n v="0"/>
    <n v="0"/>
    <n v="0"/>
    <n v="12000000"/>
    <n v="0"/>
    <n v="0"/>
    <n v="4000000"/>
    <n v="0"/>
    <n v="4000000"/>
    <n v="0"/>
    <n v="4000000"/>
    <n v="0"/>
  </r>
  <r>
    <s v="2500.1.1.1.5067"/>
    <s v="INVERSIÓN"/>
    <x v="0"/>
    <s v="1 - Ajustar el modelo de operación y de gestión catastral del Instituto"/>
    <x v="0"/>
    <x v="0"/>
    <n v="80111601"/>
    <x v="0"/>
    <s v="N/A"/>
    <s v="Prestación de servicios personales para realizar actividades de reconocimientos predial urbano y rural y atención de trámites catastrales de la Dirección Territorial Caldas"/>
    <s v="Septiembre"/>
    <s v="Septiembre "/>
    <n v="4"/>
    <s v="Contratación directa"/>
    <x v="0"/>
    <n v="12000000"/>
    <n v="12000000"/>
    <s v="1. Prioridad Crítica"/>
    <s v="Actualización DT"/>
    <s v="NO"/>
    <s v="N/A"/>
    <s v="2604 - Dirección Territorial Caldas"/>
    <s v="2.3-Gestión Catastral"/>
    <s v="2.3.1-Formación y Actualización Catastral"/>
    <s v="SER - Adquisición de servicios"/>
    <s v="SER012 - Prestación de servicios personas naturales"/>
    <s v="Reconocedor predial COM"/>
    <s v=""/>
    <s v=""/>
    <s v=""/>
    <n v="0"/>
    <n v="0"/>
    <n v="0"/>
    <n v="0"/>
    <n v="0"/>
    <n v="0"/>
    <n v="0"/>
    <n v="0"/>
    <n v="0"/>
    <n v="0"/>
    <n v="0"/>
    <n v="0"/>
    <n v="0"/>
    <n v="0"/>
    <n v="0"/>
    <n v="0"/>
    <n v="12000000"/>
    <n v="0"/>
    <n v="0"/>
    <n v="4000000"/>
    <n v="0"/>
    <n v="4000000"/>
    <n v="0"/>
    <n v="4000000"/>
    <n v="0"/>
  </r>
  <r>
    <s v="2500.1.1.1.5068"/>
    <s v="INVERSIÓN"/>
    <x v="0"/>
    <s v="1 - Ajustar el modelo de operación y de gestión catastral del Instituto"/>
    <x v="0"/>
    <x v="0"/>
    <n v="80111601"/>
    <x v="0"/>
    <s v="N/A"/>
    <s v="Prestacion de  servicios profesionales para apoyar a la Direccion Territorial Caldas en temas financieros y contables, durante la ejecución del  proceso de actualización y/o formación catastral."/>
    <s v="Septiembre"/>
    <s v="Septiembre"/>
    <n v="3"/>
    <s v="Contratación directa"/>
    <x v="0"/>
    <n v="22111776"/>
    <n v="22111776"/>
    <s v="1. Prioridad Crítica"/>
    <s v="Actualización DT"/>
    <s v="NO"/>
    <s v="N/A"/>
    <s v="2604 - Dirección Territorial Caldas"/>
    <s v="2.3-Gestión Catastral"/>
    <s v="2.3.1-Formación y Actualización Catastral"/>
    <s v="SER - Adquisición de servicios"/>
    <s v="SER012 - Prestación de servicios personas naturales"/>
    <s v="Profesional Financiero DT"/>
    <s v=""/>
    <s v=""/>
    <s v=""/>
    <n v="0"/>
    <n v="0"/>
    <n v="0"/>
    <n v="0"/>
    <n v="0"/>
    <n v="0"/>
    <n v="0"/>
    <n v="0"/>
    <n v="0"/>
    <n v="0"/>
    <n v="0"/>
    <n v="0"/>
    <n v="0"/>
    <n v="0"/>
    <n v="0"/>
    <n v="0"/>
    <n v="22111776"/>
    <n v="0"/>
    <n v="0"/>
    <n v="7370592"/>
    <n v="0"/>
    <n v="7370592"/>
    <n v="0"/>
    <n v="7370592"/>
    <n v="0"/>
  </r>
  <r>
    <s v="2500.1.1.1.5069"/>
    <s v="INVERSIÓN"/>
    <x v="0"/>
    <s v="1 - Ajustar el modelo de operación y de gestión catastral del Instituto"/>
    <x v="0"/>
    <x v="0"/>
    <n v="80111601"/>
    <x v="0"/>
    <s v="N/A"/>
    <s v="_x0009_Prestación de servicios personales para realizar actividades de apoyo operativo y administrativo en el marco de los procesos pre contractuales, contractuales y post contractuales en el marco de los procesos de formación y/o actualización adelantados por la Territorial Meta."/>
    <s v="Septiembre"/>
    <s v="Septiembre"/>
    <n v="4"/>
    <s v="Contratación directa"/>
    <x v="0"/>
    <n v="11084650"/>
    <n v="11084650"/>
    <s v="1. Prioridad Crítica"/>
    <s v="Actualización DT"/>
    <s v="NO"/>
    <s v="N/A"/>
    <s v="2614 - Dirección Territorial Meta"/>
    <s v="2.3-Gestión Catastral"/>
    <s v="2.3.1-Formación y Actualización Catastral"/>
    <s v="SER - Adquisición de servicios"/>
    <s v="SER012 - Prestación de servicios personas naturales"/>
    <s v="Auxiliar Administrativo DT"/>
    <s v=""/>
    <s v=""/>
    <s v=""/>
    <n v="0"/>
    <n v="0"/>
    <n v="0"/>
    <n v="0"/>
    <n v="0"/>
    <n v="0"/>
    <n v="0"/>
    <n v="0"/>
    <n v="0"/>
    <n v="0"/>
    <n v="0"/>
    <n v="0"/>
    <n v="0"/>
    <n v="0"/>
    <n v="0"/>
    <n v="0"/>
    <n v="11084650"/>
    <n v="2866720"/>
    <n v="0"/>
    <n v="2866720"/>
    <n v="0"/>
    <n v="2866720"/>
    <n v="0"/>
    <n v="2484490"/>
    <n v="0"/>
  </r>
  <r>
    <s v="2500.1.1.1.5070"/>
    <s v="INVERSIÓN"/>
    <x v="0"/>
    <s v="1 - Ajustar el modelo de operación y de gestión catastral del Instituto"/>
    <x v="0"/>
    <x v="0"/>
    <n v="80111601"/>
    <x v="0"/>
    <s v="N/A"/>
    <s v="Prestación de servicios personales de apoyo a la gestión para realizar actividades administrativas en los diferentes procesos de gestión catastral a cargo de la Dirección Territorial Meta del IGAC"/>
    <s v="Septiembre"/>
    <s v="Septiembre"/>
    <n v="4"/>
    <s v="Contratación directa"/>
    <x v="0"/>
    <n v="7941332"/>
    <n v="7941332"/>
    <s v="1. Prioridad Crítica"/>
    <s v="Actualización DT"/>
    <s v="NO"/>
    <s v="N/A"/>
    <s v="2614 - Dirección Territorial Meta"/>
    <s v="2.3-Gestión Catastral"/>
    <s v="2.3.1-Formación y Actualización Catastral"/>
    <s v="SER - Adquisición de servicios"/>
    <s v="SER012 - Prestación de servicios personas naturales"/>
    <s v="Auxiliar Administrativo DT"/>
    <s v=""/>
    <s v=""/>
    <s v=""/>
    <n v="0"/>
    <n v="0"/>
    <n v="0"/>
    <n v="0"/>
    <n v="0"/>
    <n v="0"/>
    <n v="0"/>
    <n v="0"/>
    <n v="0"/>
    <n v="0"/>
    <n v="0"/>
    <n v="0"/>
    <n v="0"/>
    <n v="0"/>
    <n v="0"/>
    <n v="0"/>
    <n v="7941332"/>
    <n v="1985333"/>
    <n v="0"/>
    <n v="1985333"/>
    <n v="0"/>
    <n v="1985333"/>
    <n v="0"/>
    <n v="1985333"/>
    <n v="0"/>
  </r>
  <r>
    <s v="2500.1.1.1.5071"/>
    <s v="INVERSIÓN"/>
    <x v="0"/>
    <s v="1 - Ajustar el modelo de operación y de gestión catastral del Instituto"/>
    <x v="0"/>
    <x v="0"/>
    <n v="80111601"/>
    <x v="0"/>
    <s v="N/A"/>
    <s v="Prestación de servicios personales de apoyo a la gestión para realizar actividades administrativas en los diferentes procesos de gestión catastral a cargo de la Dirección Territorial Meta del IGAC"/>
    <s v="Septiembre"/>
    <s v="Septiembre"/>
    <n v="4"/>
    <s v="Contratación directa"/>
    <x v="0"/>
    <n v="7941332"/>
    <n v="7941332"/>
    <s v="1. Prioridad Crítica"/>
    <s v="Actualización DT"/>
    <s v="NO"/>
    <s v="N/A"/>
    <s v="2614 - Dirección Territorial Meta"/>
    <s v="2.3-Gestión Catastral"/>
    <s v="2.3.1-Formación y Actualización Catastral"/>
    <s v="SER - Adquisición de servicios"/>
    <s v="SER012 - Prestación de servicios personas naturales"/>
    <s v="Auxiliar Administrativo DT"/>
    <s v=""/>
    <s v=""/>
    <s v=""/>
    <n v="0"/>
    <n v="0"/>
    <n v="0"/>
    <n v="0"/>
    <n v="0"/>
    <n v="0"/>
    <n v="0"/>
    <n v="0"/>
    <n v="0"/>
    <n v="0"/>
    <n v="0"/>
    <n v="0"/>
    <n v="0"/>
    <n v="0"/>
    <n v="0"/>
    <n v="0"/>
    <n v="7941332"/>
    <n v="1985333"/>
    <n v="0"/>
    <n v="1985333"/>
    <n v="0"/>
    <n v="1985333"/>
    <n v="0"/>
    <n v="1985333"/>
    <n v="0"/>
  </r>
  <r>
    <s v="2500.1.1.1.5072"/>
    <s v="INVERSIÓN"/>
    <x v="0"/>
    <s v="1 - Ajustar el modelo de operación y de gestión catastral del Instituto"/>
    <x v="0"/>
    <x v="0"/>
    <n v="80111601"/>
    <x v="0"/>
    <s v="N/A"/>
    <s v="Prestación de servicios personales para realizar actividades de apoyo técnico y operativo en los procesos de gestión catastral adelantados por la Territorial Meta del IGAC"/>
    <s v="Septiembre"/>
    <s v="Septiembre"/>
    <n v="4"/>
    <s v="Contratación directa"/>
    <x v="0"/>
    <n v="8925952"/>
    <n v="8925952"/>
    <s v="1. Prioridad Crítica"/>
    <s v="Actualización DT"/>
    <s v="NO"/>
    <s v="N/A"/>
    <s v="2614 - Dirección Territorial Meta"/>
    <s v="2.3-Gestión Catastral"/>
    <s v="2.3.1-Formación y Actualización Catastral"/>
    <s v="SER - Adquisición de servicios"/>
    <s v="SER012 - Prestación de servicios personas naturales"/>
    <s v="Auxiliar operativo DT"/>
    <s v=""/>
    <s v=""/>
    <s v=""/>
    <n v="0"/>
    <n v="0"/>
    <n v="0"/>
    <n v="0"/>
    <n v="0"/>
    <n v="0"/>
    <n v="0"/>
    <n v="0"/>
    <n v="0"/>
    <n v="0"/>
    <n v="0"/>
    <n v="0"/>
    <n v="0"/>
    <n v="0"/>
    <n v="0"/>
    <n v="0"/>
    <n v="8925952"/>
    <n v="2231488"/>
    <n v="0"/>
    <n v="2231488"/>
    <n v="0"/>
    <n v="2231488"/>
    <n v="0"/>
    <n v="2231488"/>
    <n v="0"/>
  </r>
  <r>
    <s v="2500.1.1.1.5073"/>
    <s v="INVERSIÓN"/>
    <x v="0"/>
    <s v="1 - Ajustar el modelo de operación y de gestión catastral del Instituto"/>
    <x v="0"/>
    <x v="0"/>
    <n v="80111601"/>
    <x v="0"/>
    <s v="N/A"/>
    <s v="Prestación de servicios personales para realizar apoyo técnico, operativo y administrativo en los procesos de gestión catastral adelantados por la Territorial Meta del IGAC"/>
    <s v="Septiembre"/>
    <s v="Septiembre"/>
    <n v="4"/>
    <s v="Contratación directa"/>
    <x v="0"/>
    <n v="8925952"/>
    <n v="8925952"/>
    <s v="1. Prioridad Crítica"/>
    <s v="Actualización DT"/>
    <s v="NO"/>
    <s v="N/A"/>
    <s v="2614 - Dirección Territorial Meta"/>
    <s v="2.3-Gestión Catastral"/>
    <s v="2.3.1-Formación y Actualización Catastral"/>
    <s v="SER - Adquisición de servicios"/>
    <s v="SER012 - Prestación de servicios personas naturales"/>
    <s v="Auxiliar Administrativo DT"/>
    <s v=""/>
    <s v=""/>
    <s v=""/>
    <n v="0"/>
    <n v="0"/>
    <n v="0"/>
    <n v="0"/>
    <n v="0"/>
    <n v="0"/>
    <n v="0"/>
    <n v="0"/>
    <n v="0"/>
    <n v="0"/>
    <n v="0"/>
    <n v="0"/>
    <n v="0"/>
    <n v="0"/>
    <n v="0"/>
    <n v="0"/>
    <n v="8925952"/>
    <n v="2231488"/>
    <n v="0"/>
    <n v="2231488"/>
    <n v="0"/>
    <n v="2231488"/>
    <n v="0"/>
    <n v="2231488"/>
    <n v="0"/>
  </r>
  <r>
    <s v="2500.1.1.1.5074"/>
    <s v="INVERSIÓN"/>
    <x v="0"/>
    <s v="1 - Ajustar el modelo de operación y de gestión catastral del Instituto"/>
    <x v="0"/>
    <x v="0"/>
    <n v="80111601"/>
    <x v="0"/>
    <s v="N/A"/>
    <s v="Prestación de servicios personales de apoyo a la gestión para realizar actividades administrativas en los diferentes procesos de gestión catastral a cargo de la Dirección Territorial Meta del IGAC"/>
    <s v="Septiembre"/>
    <s v="Septiembre"/>
    <n v="4"/>
    <s v="Contratación directa"/>
    <x v="0"/>
    <n v="7941332"/>
    <n v="7941332"/>
    <s v="1. Prioridad Crítica"/>
    <s v="Actualización DT"/>
    <s v="NO"/>
    <s v="N/A"/>
    <s v="2614 - Dirección Territorial Meta"/>
    <s v="2.3-Gestión Catastral"/>
    <s v="2.3.1-Formación y Actualización Catastral"/>
    <s v="SER - Adquisición de servicios"/>
    <s v="SER012 - Prestación de servicios personas naturales"/>
    <s v="Auxiliar Administrativo DT"/>
    <s v=""/>
    <s v=""/>
    <s v=""/>
    <n v="0"/>
    <n v="0"/>
    <n v="0"/>
    <n v="0"/>
    <n v="0"/>
    <n v="0"/>
    <n v="0"/>
    <n v="0"/>
    <n v="0"/>
    <n v="0"/>
    <n v="0"/>
    <n v="0"/>
    <n v="0"/>
    <n v="0"/>
    <n v="0"/>
    <n v="0"/>
    <n v="7941332"/>
    <n v="1985333"/>
    <n v="0"/>
    <n v="1985333"/>
    <n v="0"/>
    <n v="1985333"/>
    <n v="0"/>
    <n v="1985333"/>
    <n v="0"/>
  </r>
  <r>
    <s v="2500.1.1.1.5075"/>
    <s v="INVERSIÓN"/>
    <x v="0"/>
    <s v="1 - Ajustar el modelo de operación y de gestión catastral del Instituto"/>
    <x v="0"/>
    <x v="0"/>
    <n v="80111604"/>
    <x v="0"/>
    <s v="N/A"/>
    <s v="Prestación de servicios profesionales para realizar actividades de seguimiento administrativo y catastral en los procesos de gestión catastral a cargo de la Dirección Territorial Meta del IGAC."/>
    <s v="Octubre"/>
    <s v="Octubre"/>
    <n v="3"/>
    <s v="Contratación directa"/>
    <x v="0"/>
    <n v="13652025"/>
    <n v="13652025"/>
    <s v="1. Prioridad Crítica"/>
    <s v="Actualización DT"/>
    <s v="NO"/>
    <s v="N/A"/>
    <s v="2614 - Dirección Territorial Meta"/>
    <s v="2.3 - Gestión Catastral"/>
    <s v="2.3.1-Formación y Actualización Catastral"/>
    <s v="SER - Adquisición de servicios"/>
    <s v="SER012 - Prestación de servicios personas naturales"/>
    <s v="Profesional DT"/>
    <s v=""/>
    <s v=""/>
    <s v=""/>
    <n v="0"/>
    <n v="0"/>
    <n v="0"/>
    <n v="0"/>
    <n v="0"/>
    <n v="0"/>
    <n v="0"/>
    <n v="0"/>
    <n v="0"/>
    <n v="0"/>
    <n v="0"/>
    <n v="0"/>
    <n v="0"/>
    <n v="0"/>
    <n v="0"/>
    <n v="0"/>
    <n v="0"/>
    <n v="0"/>
    <n v="13652025"/>
    <n v="0"/>
    <n v="0"/>
    <n v="4550675"/>
    <n v="0"/>
    <n v="9101350"/>
    <n v="0"/>
  </r>
  <r>
    <s v="2500.1.1.1.5076"/>
    <s v="INVERSIÓN"/>
    <x v="0"/>
    <s v="1 - Ajustar el modelo de operación y de gestión catastral del Instituto"/>
    <x v="0"/>
    <x v="0"/>
    <n v="80111604"/>
    <x v="0"/>
    <s v="N/A"/>
    <s v="Prestación de servicios profesionales para realizar actividades de seguimiento administrativo y catastral en los procesos de gestión catastral a cargo de la Dirección Territorial Meta del IGAC."/>
    <s v="Octubre"/>
    <s v="Octubre"/>
    <n v="3"/>
    <s v="Contratación directa"/>
    <x v="0"/>
    <n v="13652025"/>
    <n v="13652025"/>
    <s v="1. Prioridad Crítica"/>
    <s v="Actualización DT"/>
    <s v="NO"/>
    <s v="N/A"/>
    <s v="2614 - Dirección Territorial Meta"/>
    <s v="2.3 - Gestión Catastral"/>
    <s v="2.3.1-Formación y Actualización Catastral"/>
    <s v="SER - Adquisición de servicios"/>
    <s v="SER012 - Prestación de servicios personas naturales"/>
    <s v="Profesional DT"/>
    <s v=""/>
    <s v=""/>
    <s v=""/>
    <n v="0"/>
    <n v="0"/>
    <n v="0"/>
    <n v="0"/>
    <n v="0"/>
    <n v="0"/>
    <n v="0"/>
    <n v="0"/>
    <n v="0"/>
    <n v="0"/>
    <n v="0"/>
    <n v="0"/>
    <n v="0"/>
    <n v="0"/>
    <n v="0"/>
    <n v="0"/>
    <n v="0"/>
    <n v="0"/>
    <n v="13652025"/>
    <n v="0"/>
    <n v="0"/>
    <n v="4550675"/>
    <n v="0"/>
    <n v="9101350"/>
    <n v="0"/>
  </r>
  <r>
    <s v="2500.1.1.1.5077"/>
    <s v="INVERSIÓN"/>
    <x v="0"/>
    <s v="1 - Ajustar el modelo de operación y de gestión catastral del Instituto"/>
    <x v="0"/>
    <x v="0"/>
    <n v="80111604"/>
    <x v="0"/>
    <s v="N/A"/>
    <s v="Prestación de servicios profesionales para realizar actividades de seguimiento administrativo y catastral en los procesos de gestión catastral a cargo de la Dirección Territorial Meta del IGAC."/>
    <s v="Octubre"/>
    <s v="Octubre"/>
    <n v="3"/>
    <s v="Contratación directa"/>
    <x v="0"/>
    <n v="13652025"/>
    <n v="13652025"/>
    <s v="1. Prioridad Crítica"/>
    <s v="Actualización DT"/>
    <s v="NO"/>
    <s v="N/A"/>
    <s v="2614 - Dirección Territorial Meta"/>
    <s v="2.3 - Gestión Catastral"/>
    <s v="2.3.1-Formación y Actualización Catastral"/>
    <s v="SER - Adquisición de servicios"/>
    <s v="SER012 - Prestación de servicios personas naturales"/>
    <s v="Profesional DT"/>
    <s v=""/>
    <s v=""/>
    <s v=""/>
    <n v="0"/>
    <n v="0"/>
    <n v="0"/>
    <n v="0"/>
    <n v="0"/>
    <n v="0"/>
    <n v="0"/>
    <n v="0"/>
    <n v="0"/>
    <n v="0"/>
    <n v="0"/>
    <n v="0"/>
    <n v="0"/>
    <n v="0"/>
    <n v="0"/>
    <n v="0"/>
    <n v="0"/>
    <n v="0"/>
    <n v="13652025"/>
    <n v="0"/>
    <n v="0"/>
    <n v="4550675"/>
    <n v="0"/>
    <n v="9101350"/>
    <n v="0"/>
  </r>
  <r>
    <s v="2500.1.1.1.5078"/>
    <s v="INVERSIÓN"/>
    <x v="0"/>
    <s v="1 - Ajustar el modelo de operación y de gestión catastral del Instituto"/>
    <x v="0"/>
    <x v="0"/>
    <n v="80111604"/>
    <x v="0"/>
    <s v="N/A"/>
    <s v="Prestación de servicios personales para gestionar la aplicación y seguimiento de Tabla de Retención Documental -TRD de conformidad con la norma vigente, en marco de los procesos de formación y/o actualización catastral adelantados en la Dirección Territorial Meta."/>
    <s v="Octubre"/>
    <s v="Octubre"/>
    <n v="3"/>
    <s v="Contratación directa"/>
    <x v="0"/>
    <n v="6940620"/>
    <n v="6940620"/>
    <s v="1. Prioridad Crítica"/>
    <s v="Actualización DT"/>
    <s v="NO"/>
    <s v="N/A"/>
    <s v="2614 - Dirección Territorial Meta"/>
    <s v="2.3 - Gestión Catastral"/>
    <s v="2.3.1-Formación y Actualización Catastral"/>
    <s v="SER - Adquisición de servicios"/>
    <s v="SER012 - Prestación de servicios personas naturales"/>
    <s v="Auxiliar TRD actualización"/>
    <s v=""/>
    <s v=""/>
    <s v=""/>
    <n v="0"/>
    <n v="0"/>
    <n v="0"/>
    <n v="0"/>
    <n v="0"/>
    <n v="0"/>
    <n v="0"/>
    <n v="0"/>
    <n v="0"/>
    <n v="0"/>
    <n v="0"/>
    <n v="0"/>
    <n v="0"/>
    <n v="0"/>
    <n v="0"/>
    <n v="0"/>
    <n v="0"/>
    <n v="0"/>
    <n v="6940620"/>
    <n v="0"/>
    <n v="0"/>
    <n v="2313540"/>
    <n v="0"/>
    <n v="4627080"/>
    <n v="0"/>
  </r>
  <r>
    <s v="2500.1.1.1.5079"/>
    <s v="INVERSIÓN"/>
    <x v="0"/>
    <s v="1 - Ajustar el modelo de operación y de gestión catastral del Instituto"/>
    <x v="0"/>
    <x v="0"/>
    <n v="80111604"/>
    <x v="0"/>
    <s v="N/A"/>
    <s v="Prestación de servicios personales para gestionar la aplicación y seguimiento de Tabla de Retención Documental -TRD de conformidad con la norma vigente, en marco de los procesos de formación y/o actualización catastral adelantados en la Dirección Territorial Meta."/>
    <s v="Octubre"/>
    <s v="Octubre"/>
    <n v="3"/>
    <s v="Contratación directa"/>
    <x v="0"/>
    <n v="6940620"/>
    <n v="6940620"/>
    <s v="1. Prioridad Crítica"/>
    <s v="Actualización DT"/>
    <s v="NO"/>
    <s v="N/A"/>
    <s v="2614 - Dirección Territorial Meta"/>
    <s v="2.3 - Gestión Catastral"/>
    <s v="2.3.1-Formación y Actualización Catastral"/>
    <s v="SER - Adquisición de servicios"/>
    <s v="SER012 - Prestación de servicios personas naturales"/>
    <s v="Auxiliar TRD actualización"/>
    <s v=""/>
    <s v=""/>
    <s v=""/>
    <n v="0"/>
    <n v="0"/>
    <n v="0"/>
    <n v="0"/>
    <n v="0"/>
    <n v="0"/>
    <n v="0"/>
    <n v="0"/>
    <n v="0"/>
    <n v="0"/>
    <n v="0"/>
    <n v="0"/>
    <n v="0"/>
    <n v="0"/>
    <n v="0"/>
    <n v="0"/>
    <n v="0"/>
    <n v="0"/>
    <n v="6940620"/>
    <n v="0"/>
    <n v="0"/>
    <n v="2313540"/>
    <n v="0"/>
    <n v="4627080"/>
    <n v="0"/>
  </r>
  <r>
    <s v="2500.1.1.1.5080"/>
    <s v="INVERSIÓN"/>
    <x v="0"/>
    <s v="1 - Ajustar el modelo de operación y de gestión catastral del Instituto"/>
    <x v="0"/>
    <x v="0"/>
    <n v="80111604"/>
    <x v="0"/>
    <s v="N/A"/>
    <s v="Prestación de servicios profesionales para realizar actividades de seguimiento administrativo y catastral en los procesos de gestión catastral a cargo de la Dirección Territorial Meta del IGAC."/>
    <s v="Octubre"/>
    <s v="Octubre"/>
    <n v="3"/>
    <s v="Contratación directa"/>
    <x v="0"/>
    <n v="13652025"/>
    <n v="13652025"/>
    <s v="1. Prioridad Crítica"/>
    <s v="Actualización DT"/>
    <s v="NO"/>
    <s v="N/A"/>
    <s v="2614 - Dirección Territorial Meta"/>
    <s v="2.3 - Gestión Catastral"/>
    <s v="2.3.1-Formación y Actualización Catastral"/>
    <s v="SER - Adquisición de servicios"/>
    <s v="SER012 - Prestación de servicios personas naturales"/>
    <s v="Profesional DT"/>
    <s v=""/>
    <s v=""/>
    <s v=""/>
    <n v="0"/>
    <n v="0"/>
    <n v="0"/>
    <n v="0"/>
    <n v="0"/>
    <n v="0"/>
    <n v="0"/>
    <n v="0"/>
    <n v="0"/>
    <n v="0"/>
    <n v="0"/>
    <n v="0"/>
    <n v="0"/>
    <n v="0"/>
    <n v="0"/>
    <n v="0"/>
    <n v="0"/>
    <n v="0"/>
    <n v="13652025"/>
    <n v="0"/>
    <n v="0"/>
    <n v="4550675"/>
    <n v="0"/>
    <n v="9101350"/>
    <n v="0"/>
  </r>
  <r>
    <s v="2500.1.1.1.5081"/>
    <s v="INVERSIÓN"/>
    <x v="0"/>
    <s v="1 - Ajustar el modelo de operación y de gestión catastral del Instituto"/>
    <x v="0"/>
    <x v="0"/>
    <n v="80111604"/>
    <x v="0"/>
    <s v="N/A"/>
    <s v="Prestación de servicios profesionales para realizar actividades de seguimiento administrativo y catastral en los procesos de gestión catastral a cargo de la Dirección Territorial Meta del IGAC."/>
    <s v="Octubre"/>
    <s v="Octubre"/>
    <n v="3"/>
    <s v="Contratación directa"/>
    <x v="0"/>
    <n v="13652025"/>
    <n v="13652025"/>
    <s v="1. Prioridad Crítica"/>
    <s v="Actualización DT"/>
    <s v="NO"/>
    <s v="N/A"/>
    <s v="2614 - Dirección Territorial Meta"/>
    <s v="2.3 - Gestión Catastral"/>
    <s v="2.3.1-Formación y Actualización Catastral"/>
    <s v="SER - Adquisición de servicios"/>
    <s v="SER012 - Prestación de servicios personas naturales"/>
    <s v="Profesional DT"/>
    <s v=""/>
    <s v=""/>
    <s v=""/>
    <n v="0"/>
    <n v="0"/>
    <n v="0"/>
    <n v="0"/>
    <n v="0"/>
    <n v="0"/>
    <n v="0"/>
    <n v="0"/>
    <n v="0"/>
    <n v="0"/>
    <n v="0"/>
    <n v="0"/>
    <n v="0"/>
    <n v="0"/>
    <n v="0"/>
    <n v="0"/>
    <n v="0"/>
    <n v="0"/>
    <n v="13652025"/>
    <n v="0"/>
    <n v="0"/>
    <n v="4550675"/>
    <n v="0"/>
    <n v="9101350"/>
    <n v="0"/>
  </r>
  <r>
    <s v="2500.1.1.1.5082"/>
    <s v="INVERSIÓN"/>
    <x v="0"/>
    <s v="1 - Ajustar el modelo de operación y de gestión catastral del Instituto"/>
    <x v="0"/>
    <x v="0"/>
    <n v="80111604"/>
    <x v="0"/>
    <s v="N/A"/>
    <s v="Prestación de servicios personales para realizar actividades de apoyo operativo y administrativo en los procesos de formación y/o actualización adelantados por la Dirección Territorial Meta del IGAC"/>
    <s v="Septiembre"/>
    <s v="Septiembre"/>
    <n v="3"/>
    <s v="Contratación directa"/>
    <x v="0"/>
    <n v="8600160"/>
    <n v="8600160"/>
    <s v="1. Prioridad Crítica"/>
    <s v="Actualización DT"/>
    <s v="NO"/>
    <s v="N/A"/>
    <s v="2614 - Dirección Territorial Meta"/>
    <s v="2.3 - Gestión Catastral"/>
    <s v="2.3.1-Formación y Actualización Catastral"/>
    <s v="SER - Adquisición de servicios"/>
    <s v="SER012 - Prestación de servicios personas naturales"/>
    <s v="Apoyo Administrativo DT"/>
    <s v=""/>
    <s v=""/>
    <s v=""/>
    <n v="0"/>
    <n v="0"/>
    <n v="0"/>
    <n v="0"/>
    <n v="0"/>
    <n v="0"/>
    <n v="0"/>
    <n v="0"/>
    <n v="0"/>
    <n v="0"/>
    <n v="0"/>
    <n v="0"/>
    <n v="0"/>
    <n v="0"/>
    <n v="0"/>
    <n v="0"/>
    <n v="0"/>
    <n v="0"/>
    <n v="8600160"/>
    <n v="0"/>
    <n v="0"/>
    <n v="2866720"/>
    <n v="0"/>
    <n v="5733440"/>
    <n v="0"/>
  </r>
  <r>
    <s v="2500.1.1.1.5083"/>
    <s v="INVERSIÓN"/>
    <x v="0"/>
    <s v="1 - Ajustar el modelo de operación y de gestión catastral del Instituto"/>
    <x v="0"/>
    <x v="0"/>
    <n v="80161501"/>
    <x v="0"/>
    <s v="N/A"/>
    <s v="Prestación de servicios profesionales para apoyar juridicamente a la dirección territorial Valle en el marco de los diferentes procesos de formación y actualización catastral a su cargo"/>
    <s v="Septiembre"/>
    <s v="Septiembre"/>
    <n v="4"/>
    <s v="Contratación directa"/>
    <x v="0"/>
    <n v="0"/>
    <n v="0"/>
    <s v="1. Prioridad Crítica"/>
    <s v="    Bolsa Actualización    "/>
    <s v="NO"/>
    <s v="N/A"/>
    <s v="2622 - Dirección Territorial Valle"/>
    <s v="2.3 - Gestión Catastral"/>
    <s v="2.3-1 - Formación y actualización catastral"/>
    <s v="SER - Adquisición de servicios"/>
    <s v="SER012 - Prestación de servicios personas naturales"/>
    <s v="2609 - Por definir"/>
    <s v=""/>
    <s v=""/>
    <s v=""/>
    <n v="0"/>
    <n v="0"/>
    <n v="0"/>
    <n v="0"/>
    <n v="0"/>
    <n v="0"/>
    <n v="0"/>
    <n v="0"/>
    <n v="0"/>
    <n v="0"/>
    <n v="0"/>
    <n v="0"/>
    <n v="0"/>
    <n v="0"/>
    <n v="0"/>
    <n v="0"/>
    <n v="0"/>
    <n v="0"/>
    <n v="0"/>
    <n v="0"/>
    <n v="0"/>
    <n v="0"/>
    <n v="0"/>
    <n v="0"/>
    <n v="0"/>
  </r>
  <r>
    <s v="2500.1.1.1.5084"/>
    <s v="INVERSIÓN"/>
    <x v="0"/>
    <s v="1 - Ajustar el modelo de operación y de gestión catastral del Instituto"/>
    <x v="0"/>
    <x v="0"/>
    <n v="80161501"/>
    <x v="0"/>
    <s v="N/A"/>
    <s v="Prestación de servicios profesionales para apoyar juridicamente a la dirección territorial Norte de Santander en el marco de los diferentes procesos de formación y actualización catastral a su cargo"/>
    <s v="Octubre"/>
    <s v="Octubre"/>
    <n v="3"/>
    <s v="Contratación directa"/>
    <x v="0"/>
    <n v="12600000"/>
    <n v="12600000"/>
    <s v="1. Prioridad Crítica"/>
    <s v="    Bolsa Actualización    "/>
    <s v="NO"/>
    <s v="N/A"/>
    <s v="2616 - Dirección Territorial Norte De Santander"/>
    <s v="2.3 - Gestión Catastral"/>
    <s v="2.3-1 - Formación y actualización catastral"/>
    <s v="SER - Adquisición de servicios"/>
    <s v="SER012 - Prestación de servicios personas naturales"/>
    <s v="2609 - Por definir"/>
    <s v=""/>
    <s v=""/>
    <s v=""/>
    <n v="0"/>
    <n v="0"/>
    <n v="0"/>
    <n v="0"/>
    <n v="0"/>
    <n v="0"/>
    <n v="0"/>
    <n v="0"/>
    <n v="0"/>
    <n v="0"/>
    <n v="0"/>
    <n v="0"/>
    <n v="0"/>
    <n v="0"/>
    <n v="0"/>
    <n v="0"/>
    <n v="0"/>
    <n v="0"/>
    <n v="12600000"/>
    <n v="6000000"/>
    <n v="0"/>
    <n v="6000000"/>
    <n v="0"/>
    <n v="600000"/>
    <n v="10924"/>
  </r>
  <r>
    <s v="2500.1.1.1.5085"/>
    <s v="INVERSIÓN"/>
    <x v="0"/>
    <s v="1 - Ajustar el modelo de operación y de gestión catastral del Instituto"/>
    <x v="0"/>
    <x v="0"/>
    <n v="80161501"/>
    <x v="0"/>
    <s v="N/A"/>
    <s v="Prestación de servicios profesionales especializados y altamente calificados para realizar asesoría, generación de datos, mediciones y demás actividades necesarias, para el cierre de los Contratos de Servicios de No Consultoría No. 26626 y No. 26627 de 2022, suscritos entre el Instituto Geográfico Agustín Codazzi –IGAC- y SERESCO S.A."/>
    <s v="Septiembre"/>
    <s v="Septiembre"/>
    <n v="3"/>
    <s v="Contratación directa"/>
    <x v="0"/>
    <n v="214200000"/>
    <n v="214200000"/>
    <s v=" 1. Prioridad Crítica "/>
    <s v="Actualización DT"/>
    <s v="NO"/>
    <s v="N/A"/>
    <s v="2000 - Subdirección General"/>
    <s v="3.1 - Gestión Presupuestal Contable y Financiera"/>
    <s v="2.8-99 - GND-Procesos transversales"/>
    <s v="SER - Adquisición de servicios"/>
    <s v="SER012 - Prestación de servicios personas naturales"/>
    <s v="SUBGRAL-1 Apoyo transversal"/>
    <s v=""/>
    <s v=""/>
    <s v=""/>
    <n v="0"/>
    <n v="0"/>
    <n v="0"/>
    <n v="0"/>
    <n v="0"/>
    <n v="0"/>
    <n v="0"/>
    <n v="0"/>
    <n v="0"/>
    <n v="0"/>
    <n v="0"/>
    <n v="0"/>
    <n v="0"/>
    <n v="0"/>
    <n v="0"/>
    <n v="0"/>
    <n v="214200000"/>
    <n v="0"/>
    <n v="0"/>
    <n v="71400000"/>
    <n v="0"/>
    <n v="71400000"/>
    <n v="0"/>
    <n v="71400000"/>
    <n v="216124"/>
  </r>
  <r>
    <s v="2500.1.1.1.5086"/>
    <s v="INVERSIÓN"/>
    <x v="0"/>
    <s v="1 - Ajustar el modelo de operación y de gestión catastral del Instituto"/>
    <x v="0"/>
    <x v="0"/>
    <n v="80161501"/>
    <x v="0"/>
    <s v="N/A"/>
    <s v="Adición contrato 31652 DE 2024: Prestación de servicios jurídicos especializados y altamente calificados para representar judicial, extrajudicial y administrativamente al IGAC; así como brindar la asesoría y acompañamiento en la emisión de documentos jurídicos que requiera el Instituto en aras de prevenir el daño antijurídico en la Entidad"/>
    <s v="Octubre"/>
    <s v="Octubre"/>
    <n v="3"/>
    <s v="Contratación directa"/>
    <x v="0"/>
    <n v="71666667"/>
    <n v="71666667"/>
    <s v=" 1. Prioridad Crítica "/>
    <s v="Actualización DT"/>
    <s v="NO"/>
    <s v="N/A"/>
    <s v="1200 - Oficina Asesora Jurídica"/>
    <s v="3.5 - Gestión Jurídica"/>
    <s v="3.5-99 - GND- Gestión Jurídica"/>
    <s v="SER - Adquisición de servicios"/>
    <s v="SER012 - Prestación de servicios personas naturales"/>
    <s v="OAJ-0 Por definir"/>
    <s v=""/>
    <s v=""/>
    <s v=""/>
    <n v="0"/>
    <n v="0"/>
    <n v="0"/>
    <n v="0"/>
    <n v="0"/>
    <n v="0"/>
    <n v="0"/>
    <n v="0"/>
    <n v="0"/>
    <n v="0"/>
    <n v="0"/>
    <n v="0"/>
    <n v="0"/>
    <n v="0"/>
    <n v="0"/>
    <n v="0"/>
    <n v="0"/>
    <n v="0"/>
    <n v="71666667"/>
    <n v="21666667"/>
    <n v="0"/>
    <n v="25000000"/>
    <n v="0"/>
    <n v="25000000"/>
    <n v="216224"/>
  </r>
  <r>
    <s v="2500.1.1.1.5087"/>
    <s v="INVERSIÓN"/>
    <x v="0"/>
    <s v="1 - Ajustar el modelo de operación y de gestión catastral del Instituto"/>
    <x v="0"/>
    <x v="0"/>
    <n v="80111601"/>
    <x v="0"/>
    <s v="N/A"/>
    <s v="Prestación de servicios personales para realizar las actividades de reconocimiento predial JUNIOR en el marco de la actualización y/o formación catastral con enfoque multipropósito en el municipio asignado a la Dirección Territorial  Caquetá"/>
    <s v="Octubre"/>
    <s v="Octubre"/>
    <n v="3"/>
    <s v="Contratación directa"/>
    <x v="0"/>
    <n v="7820000"/>
    <n v="7820000"/>
    <s v=" 1. Prioridad Crítica "/>
    <s v="Actualización DT"/>
    <s v="NO"/>
    <s v="N/A"/>
    <s v="2605 - Dirección Territorial Caquetá"/>
    <s v="2.3 - Gestión Catastral"/>
    <s v="2.3-1 - Formación y actualización catastral"/>
    <s v="SER - Adquisición de servicios"/>
    <s v="SER012 - Prestación de servicios personas naturales"/>
    <s v="Reconocedor predial COM"/>
    <s v=""/>
    <s v=""/>
    <s v=""/>
    <n v="0"/>
    <n v="0"/>
    <n v="0"/>
    <n v="0"/>
    <n v="0"/>
    <n v="0"/>
    <n v="0"/>
    <n v="0"/>
    <n v="0"/>
    <n v="0"/>
    <n v="0"/>
    <n v="0"/>
    <n v="0"/>
    <n v="0"/>
    <n v="0"/>
    <n v="0"/>
    <n v="0"/>
    <n v="0"/>
    <n v="0"/>
    <n v="0"/>
    <n v="906667"/>
    <n v="906667"/>
    <n v="6913333"/>
    <n v="6913333"/>
    <n v="15724"/>
  </r>
  <r>
    <s v="2500.1.1.1.5088"/>
    <s v="INVERSIÓN"/>
    <x v="0"/>
    <s v="1 - Ajustar el modelo de operación y de gestión catastral del Instituto"/>
    <x v="0"/>
    <x v="0"/>
    <n v="80111601"/>
    <x v="0"/>
    <s v="N/A"/>
    <s v="Prestación de servicios personales para realizar las actividades de reconocimiento predial JUNIOR en el marco de la actualización y/o formación catastral con enfoque multipropósito en el municipio asignado a la Dirección Territorial  Caquetá"/>
    <s v="Octubre"/>
    <s v="Octubre"/>
    <n v="3"/>
    <s v="Contratación directa"/>
    <x v="0"/>
    <n v="6800000"/>
    <n v="6800000"/>
    <s v=" 1. Prioridad Crítica "/>
    <s v="Actualización DT"/>
    <s v="NO"/>
    <s v="N/A"/>
    <s v="2605 - Dirección Territorial Caquetá"/>
    <s v="2.3 - Gestión Catastral"/>
    <s v="2.3-1 - Formación y actualización catastral"/>
    <s v="SER - Adquisición de servicios"/>
    <s v="SER012 - Prestación de servicios personas naturales"/>
    <s v="Reconocedor predial COM"/>
    <s v=""/>
    <s v=""/>
    <s v=""/>
    <n v="0"/>
    <n v="0"/>
    <n v="0"/>
    <n v="0"/>
    <n v="0"/>
    <n v="0"/>
    <n v="0"/>
    <n v="0"/>
    <n v="0"/>
    <n v="0"/>
    <n v="0"/>
    <n v="0"/>
    <n v="0"/>
    <n v="0"/>
    <n v="0"/>
    <n v="0"/>
    <n v="0"/>
    <n v="0"/>
    <n v="0"/>
    <n v="0"/>
    <n v="0"/>
    <n v="0"/>
    <n v="6800000"/>
    <n v="6800000"/>
    <n v="15824"/>
  </r>
  <r>
    <s v="2500.1.1.1.5089"/>
    <s v="INVERSIÓN"/>
    <x v="0"/>
    <s v="1 - Ajustar el modelo de operación y de gestión catastral del Instituto"/>
    <x v="0"/>
    <x v="0"/>
    <n v="80111601"/>
    <x v="0"/>
    <s v="N/A"/>
    <s v="Prestación de servicios personales para realizar las actividades de reconocimiento predial JUNIOR en el marco de la actualización y/o formación catastral con enfoque multipropósito en el municipio asignado a la Dirección Territorial  Caquetá"/>
    <s v="Octubre"/>
    <s v="Octubre"/>
    <n v="3"/>
    <s v="Contratación directa"/>
    <x v="0"/>
    <n v="6800000"/>
    <n v="6800000"/>
    <s v=" 1. Prioridad Crítica "/>
    <s v="Actualización DT"/>
    <s v="NO"/>
    <s v="N/A"/>
    <s v="2605 - Dirección Territorial Caquetá"/>
    <s v="2.3 - Gestión Catastral"/>
    <s v="2.3-1 - Formación y actualización catastral"/>
    <s v="SER - Adquisición de servicios"/>
    <s v="SER012 - Prestación de servicios personas naturales"/>
    <s v="Reconocedor predial COM"/>
    <s v=""/>
    <s v=""/>
    <s v=""/>
    <n v="0"/>
    <n v="0"/>
    <n v="0"/>
    <n v="0"/>
    <n v="0"/>
    <n v="0"/>
    <n v="0"/>
    <n v="0"/>
    <n v="0"/>
    <n v="0"/>
    <n v="0"/>
    <n v="0"/>
    <n v="0"/>
    <n v="0"/>
    <n v="0"/>
    <n v="0"/>
    <n v="0"/>
    <n v="0"/>
    <n v="0"/>
    <n v="0"/>
    <n v="0"/>
    <n v="0"/>
    <n v="6800000"/>
    <n v="6800000"/>
    <n v="15924"/>
  </r>
  <r>
    <s v="2500.1.1.1.5090"/>
    <s v="INVERSIÓN"/>
    <x v="0"/>
    <s v="1 - Ajustar el modelo de operación y de gestión catastral del Instituto"/>
    <x v="0"/>
    <x v="0"/>
    <n v="80111601"/>
    <x v="0"/>
    <s v="N/A"/>
    <s v="Prestación de servicios personales para realizar las actividades de reconocimiento predial JUNIOR en el marco de la actualización y/o formación catastral con enfoque multipropósito en el municipio asignado a la Dirección Territorial  Caquetá"/>
    <s v="Octubre"/>
    <s v="Octubre"/>
    <n v="3"/>
    <s v="Contratación directa"/>
    <x v="0"/>
    <n v="6800000"/>
    <n v="6800000"/>
    <s v=" 1. Prioridad Crítica "/>
    <s v="Actualización DT"/>
    <s v="NO"/>
    <s v="N/A"/>
    <s v="2605 - Dirección Territorial Caquetá"/>
    <s v="2.3 - Gestión Catastral"/>
    <s v="2.3-1 - Formación y actualización catastral"/>
    <s v="SER - Adquisición de servicios"/>
    <s v="SER012 - Prestación de servicios personas naturales"/>
    <s v="Reconocedor predial COM"/>
    <s v=""/>
    <s v=""/>
    <s v=""/>
    <n v="0"/>
    <n v="0"/>
    <n v="0"/>
    <n v="0"/>
    <n v="0"/>
    <n v="0"/>
    <n v="0"/>
    <n v="0"/>
    <n v="0"/>
    <n v="0"/>
    <n v="0"/>
    <n v="0"/>
    <n v="0"/>
    <n v="0"/>
    <n v="0"/>
    <n v="0"/>
    <n v="0"/>
    <n v="0"/>
    <n v="0"/>
    <n v="0"/>
    <n v="0"/>
    <n v="0"/>
    <n v="6800000"/>
    <n v="6800000"/>
    <n v="16024"/>
  </r>
  <r>
    <s v="2500.1.1.1.5091"/>
    <s v="INVERSIÓN"/>
    <x v="0"/>
    <s v="1 - Ajustar el modelo de operación y de gestión catastral del Instituto"/>
    <x v="0"/>
    <x v="0"/>
    <n v="80111601"/>
    <x v="0"/>
    <s v="N/A"/>
    <s v="Prestación de servicios personales para realizar las actividades de reconocimiento predial JUNIOR en el marco de la actualización y/o formación catastral con enfoque multipropósito en el municipio asignado a la Dirección Territorial  Caquetá"/>
    <s v="Octubre"/>
    <s v="Octubre"/>
    <n v="3"/>
    <s v="Contratación directa"/>
    <x v="0"/>
    <n v="6800000"/>
    <n v="6800000"/>
    <s v=" 1. Prioridad Crítica "/>
    <s v="Actualización DT"/>
    <s v="NO"/>
    <s v="N/A"/>
    <s v="2605 - Dirección Territorial Caquetá"/>
    <s v="2.3 - Gestión Catastral"/>
    <s v="2.3-1 - Formación y actualización catastral"/>
    <s v="SER - Adquisición de servicios"/>
    <s v="SER012 - Prestación de servicios personas naturales"/>
    <s v="Reconocedor predial COM"/>
    <s v=""/>
    <s v=""/>
    <s v=""/>
    <n v="0"/>
    <n v="0"/>
    <n v="0"/>
    <n v="0"/>
    <n v="0"/>
    <n v="0"/>
    <n v="0"/>
    <n v="0"/>
    <n v="0"/>
    <n v="0"/>
    <n v="0"/>
    <n v="0"/>
    <n v="0"/>
    <n v="0"/>
    <n v="0"/>
    <n v="0"/>
    <n v="0"/>
    <n v="0"/>
    <n v="0"/>
    <n v="0"/>
    <n v="0"/>
    <n v="0"/>
    <n v="6800000"/>
    <n v="6800000"/>
    <n v="16124"/>
  </r>
  <r>
    <s v="2500.1.1.1.5092"/>
    <s v="INVERSIÓN"/>
    <x v="0"/>
    <s v="1 - Ajustar el modelo de operación y de gestión catastral del Instituto"/>
    <x v="0"/>
    <x v="0"/>
    <n v="80111601"/>
    <x v="0"/>
    <s v="N/A"/>
    <s v="Prestación de servicios personales para realizar las actividades de reconocimiento predial JUNIOR en el marco de la actualización y/o formación catastral con enfoque multipropósito en el municipio asignado a la Dirección Territorial  Caquetá"/>
    <s v="Octubre"/>
    <s v="Octubre"/>
    <n v="3"/>
    <s v="Contratación directa"/>
    <x v="0"/>
    <n v="6800000"/>
    <n v="6800000"/>
    <s v=" 1. Prioridad Crítica "/>
    <s v="Actualización DT"/>
    <s v="NO"/>
    <s v="N/A"/>
    <s v="2605 - Dirección Territorial Caquetá"/>
    <s v="2.3 - Gestión Catastral"/>
    <s v="2.3-1 - Formación y actualización catastral"/>
    <s v="SER - Adquisición de servicios"/>
    <s v="SER012 - Prestación de servicios personas naturales"/>
    <s v="Reconocedor predial COM"/>
    <s v=""/>
    <s v=""/>
    <s v=""/>
    <n v="0"/>
    <n v="0"/>
    <n v="0"/>
    <n v="0"/>
    <n v="0"/>
    <n v="0"/>
    <n v="0"/>
    <n v="0"/>
    <n v="0"/>
    <n v="0"/>
    <n v="0"/>
    <n v="0"/>
    <n v="0"/>
    <n v="0"/>
    <n v="0"/>
    <n v="0"/>
    <n v="0"/>
    <n v="0"/>
    <n v="0"/>
    <n v="0"/>
    <n v="0"/>
    <n v="0"/>
    <n v="6800000"/>
    <n v="6800000"/>
    <n v="16224"/>
  </r>
  <r>
    <s v="2500.1.1.1.5093"/>
    <s v="INVERSIÓN"/>
    <x v="0"/>
    <s v="1 - Ajustar el modelo de operación y de gestión catastral del Instituto"/>
    <x v="0"/>
    <x v="0"/>
    <n v="80111601"/>
    <x v="0"/>
    <s v="N/A"/>
    <s v="Prestación de servicios personales para realizar las actividades de reconocimiento predial JUNIOR en el marco de la actualización y/o formación catastral con enfoque multipropósito en el municipio asignado a la Dirección Territorial  Caquetá"/>
    <s v="Octubre"/>
    <s v="Octubre"/>
    <n v="3"/>
    <s v="Contratación directa"/>
    <x v="0"/>
    <n v="6800000"/>
    <n v="6800000"/>
    <s v=" 1. Prioridad Crítica "/>
    <s v="Actualización DT"/>
    <s v="NO"/>
    <s v="N/A"/>
    <s v="2605 - Dirección Territorial Caquetá"/>
    <s v="2.3 - Gestión Catastral"/>
    <s v="2.3-1 - Formación y actualización catastral"/>
    <s v="SER - Adquisición de servicios"/>
    <s v="SER012 - Prestación de servicios personas naturales"/>
    <s v="Reconocedor predial COM"/>
    <s v=""/>
    <s v=""/>
    <s v=""/>
    <n v="0"/>
    <n v="0"/>
    <n v="0"/>
    <n v="0"/>
    <n v="0"/>
    <n v="0"/>
    <n v="0"/>
    <n v="0"/>
    <n v="0"/>
    <n v="0"/>
    <n v="0"/>
    <n v="0"/>
    <n v="0"/>
    <n v="0"/>
    <n v="0"/>
    <n v="0"/>
    <n v="0"/>
    <n v="0"/>
    <n v="0"/>
    <n v="0"/>
    <n v="0"/>
    <n v="0"/>
    <n v="6800000"/>
    <n v="6800000"/>
    <n v="16324"/>
  </r>
  <r>
    <s v="2500.1.1.1.5094"/>
    <s v="INVERSIÓN"/>
    <x v="0"/>
    <s v="1 - Ajustar el modelo de operación y de gestión catastral del Instituto"/>
    <x v="0"/>
    <x v="0"/>
    <n v="80111601"/>
    <x v="0"/>
    <s v="N/A"/>
    <s v="Prestación de servicios personales para realizar las actividades de reconocimiento predial JUNIOR en el marco de la actualización y/o formación catastral con enfoque multipropósito en el municipio asignado a la Dirección Territorial  Caquetá"/>
    <s v="Octubre"/>
    <s v="Octubre"/>
    <n v="3"/>
    <s v="Contratación directa"/>
    <x v="0"/>
    <n v="6800000"/>
    <n v="6800000"/>
    <s v=" 1. Prioridad Crítica "/>
    <s v="Actualización DT"/>
    <s v="NO"/>
    <s v="N/A"/>
    <s v="2605 - Dirección Territorial Caquetá"/>
    <s v="2.3 - Gestión Catastral"/>
    <s v="2.3-1 - Formación y actualización catastral"/>
    <s v="SER - Adquisición de servicios"/>
    <s v="SER012 - Prestación de servicios personas naturales"/>
    <s v="Reconocedor predial COM"/>
    <s v=""/>
    <s v=""/>
    <s v=""/>
    <n v="0"/>
    <n v="0"/>
    <n v="0"/>
    <n v="0"/>
    <n v="0"/>
    <n v="0"/>
    <n v="0"/>
    <n v="0"/>
    <n v="0"/>
    <n v="0"/>
    <n v="0"/>
    <n v="0"/>
    <n v="0"/>
    <n v="0"/>
    <n v="0"/>
    <n v="0"/>
    <n v="0"/>
    <n v="0"/>
    <n v="0"/>
    <n v="0"/>
    <n v="0"/>
    <n v="0"/>
    <n v="6800000"/>
    <n v="6800000"/>
    <n v="16424"/>
  </r>
  <r>
    <s v="2500.1.1.1.5095"/>
    <s v="INVERSIÓN"/>
    <x v="0"/>
    <s v="1 - Ajustar el modelo de operación y de gestión catastral del Instituto"/>
    <x v="0"/>
    <x v="0"/>
    <n v="80111601"/>
    <x v="0"/>
    <s v="N/A"/>
    <s v="Prestación de servicios personales para realizar las actividades de reconocimiento predial JUNIOR en el marco de la actualización y/o formación catastral con enfoque multipropósito en el municipio asignado a la Dirección Territorial  Caquetá"/>
    <s v="Octubre"/>
    <s v="Octubre"/>
    <n v="3"/>
    <s v="Contratación directa"/>
    <x v="0"/>
    <n v="6800000"/>
    <n v="6800000"/>
    <s v=" 1. Prioridad Crítica "/>
    <s v="Actualización DT"/>
    <s v="NO"/>
    <s v="N/A"/>
    <s v="2605 - Dirección Territorial Caquetá"/>
    <s v="2.3 - Gestión Catastral"/>
    <s v="2.3-1 - Formación y actualización catastral"/>
    <s v="SER - Adquisición de servicios"/>
    <s v="SER012 - Prestación de servicios personas naturales"/>
    <s v="Reconocedor predial COM"/>
    <s v=""/>
    <s v=""/>
    <s v=""/>
    <n v="0"/>
    <n v="0"/>
    <n v="0"/>
    <n v="0"/>
    <n v="0"/>
    <n v="0"/>
    <n v="0"/>
    <n v="0"/>
    <n v="0"/>
    <n v="0"/>
    <n v="0"/>
    <n v="0"/>
    <n v="0"/>
    <n v="0"/>
    <n v="0"/>
    <n v="0"/>
    <n v="0"/>
    <n v="0"/>
    <n v="0"/>
    <n v="0"/>
    <n v="0"/>
    <n v="0"/>
    <n v="6800000"/>
    <n v="6800000"/>
    <n v="16524"/>
  </r>
  <r>
    <s v="2500.1.1.1.5096"/>
    <s v="INVERSIÓN"/>
    <x v="0"/>
    <s v="1 - Ajustar el modelo de operación y de gestión catastral del Instituto"/>
    <x v="0"/>
    <x v="0"/>
    <n v="80111601"/>
    <x v="0"/>
    <s v="N/A"/>
    <s v="Prestación de servicios personales para realizar las actividades de reconocimiento predial JUNIOR en el marco de la actualización y/o formación catastral con enfoque multipropósito en el municipio asignado a la Dirección Territorial  Caquetá"/>
    <s v="Octubre"/>
    <s v="Octubre"/>
    <n v="3"/>
    <s v="Contratación directa"/>
    <x v="0"/>
    <n v="6800000"/>
    <n v="6800000"/>
    <s v=" 1. Prioridad Crítica "/>
    <s v="Actualización DT"/>
    <s v="NO"/>
    <s v="N/A"/>
    <s v="2605 - Dirección Territorial Caquetá"/>
    <s v="2.3 - Gestión Catastral"/>
    <s v="2.3-1 - Formación y actualización catastral"/>
    <s v="SER - Adquisición de servicios"/>
    <s v="SER012 - Prestación de servicios personas naturales"/>
    <s v="Reconocedor predial COM"/>
    <s v=""/>
    <s v=""/>
    <s v=""/>
    <n v="0"/>
    <n v="0"/>
    <n v="0"/>
    <n v="0"/>
    <n v="0"/>
    <n v="0"/>
    <n v="0"/>
    <n v="0"/>
    <n v="0"/>
    <n v="0"/>
    <n v="0"/>
    <n v="0"/>
    <n v="0"/>
    <n v="0"/>
    <n v="0"/>
    <n v="0"/>
    <n v="0"/>
    <n v="0"/>
    <n v="0"/>
    <n v="0"/>
    <n v="0"/>
    <n v="0"/>
    <n v="6800000"/>
    <n v="6800000"/>
    <n v="16624"/>
  </r>
  <r>
    <s v="2500.1.1.1.5097"/>
    <s v="INVERSIÓN"/>
    <x v="0"/>
    <s v="1 - Ajustar el modelo de operación y de gestión catastral del Instituto"/>
    <x v="0"/>
    <x v="0"/>
    <n v="80111601"/>
    <x v="0"/>
    <s v="N/A"/>
    <s v="Prestación de servicios personales para realizar las actividades de reconocimiento predial JUNIOR en el marco de la actualización y/o formación catastral con enfoque multipropósito en el municipio asignado a la Dirección Territorial  Caquetá"/>
    <s v="Octubre"/>
    <s v="Octubre"/>
    <n v="3"/>
    <s v="Contratación directa"/>
    <x v="0"/>
    <n v="6800000"/>
    <n v="6800000"/>
    <s v=" 1. Prioridad Crítica "/>
    <s v="Actualización DT"/>
    <s v="NO"/>
    <s v="N/A"/>
    <s v="2605 - Dirección Territorial Caquetá"/>
    <s v="2.3 - Gestión Catastral"/>
    <s v="2.3-1 - Formación y actualización catastral"/>
    <s v="SER - Adquisición de servicios"/>
    <s v="SER012 - Prestación de servicios personas naturales"/>
    <s v="Reconocedor predial COM"/>
    <s v=""/>
    <s v=""/>
    <s v=""/>
    <n v="0"/>
    <n v="0"/>
    <n v="0"/>
    <n v="0"/>
    <n v="0"/>
    <n v="0"/>
    <n v="0"/>
    <n v="0"/>
    <n v="0"/>
    <n v="0"/>
    <n v="0"/>
    <n v="0"/>
    <n v="0"/>
    <n v="0"/>
    <n v="0"/>
    <n v="0"/>
    <n v="0"/>
    <n v="0"/>
    <n v="0"/>
    <n v="0"/>
    <n v="0"/>
    <n v="0"/>
    <n v="6800000"/>
    <n v="6800000"/>
    <n v="16724"/>
  </r>
  <r>
    <s v="2500.1.1.1.5098"/>
    <s v="INVERSIÓN"/>
    <x v="0"/>
    <s v="1 - Ajustar el modelo de operación y de gestión catastral del Instituto"/>
    <x v="0"/>
    <x v="0"/>
    <n v="80111601"/>
    <x v="0"/>
    <s v="N/A"/>
    <s v="Prestación de servicios personales para realizar las actividades de reconocimiento predial JUNIOR en el marco de la actualización y/o formación catastral con enfoque multipropósito en el municipio asignado a la Dirección Territorial  Caquetá"/>
    <s v="Octubre"/>
    <s v="Octubre"/>
    <n v="3"/>
    <s v="Contratación directa"/>
    <x v="0"/>
    <n v="6800000"/>
    <n v="6800000"/>
    <s v=" 1. Prioridad Crítica "/>
    <s v="Actualización DT"/>
    <s v="NO"/>
    <s v="N/A"/>
    <s v="2605 - Dirección Territorial Caquetá"/>
    <s v="2.3 - Gestión Catastral"/>
    <s v="2.3-1 - Formación y actualización catastral"/>
    <s v="SER - Adquisición de servicios"/>
    <s v="SER012 - Prestación de servicios personas naturales"/>
    <s v="Reconocedor predial COM"/>
    <s v=""/>
    <s v=""/>
    <s v=""/>
    <n v="0"/>
    <n v="0"/>
    <n v="0"/>
    <n v="0"/>
    <n v="0"/>
    <n v="0"/>
    <n v="0"/>
    <n v="0"/>
    <n v="0"/>
    <n v="0"/>
    <n v="0"/>
    <n v="0"/>
    <n v="0"/>
    <n v="0"/>
    <n v="0"/>
    <n v="0"/>
    <n v="0"/>
    <n v="0"/>
    <n v="0"/>
    <n v="0"/>
    <n v="0"/>
    <n v="0"/>
    <n v="6800000"/>
    <n v="6800000"/>
    <n v="16824"/>
  </r>
  <r>
    <s v="2500.1.1.1.5099"/>
    <s v="INVERSIÓN"/>
    <x v="0"/>
    <s v="1 - Ajustar el modelo de operación y de gestión catastral del Instituto"/>
    <x v="0"/>
    <x v="0"/>
    <n v="80111601"/>
    <x v="0"/>
    <s v="N/A"/>
    <s v="Prestación de servicios personales para realizar las actividades de reconocimiento predial JUNIOR en el marco de la actualización y/o formación catastral con enfoque multipropósito en el municipio asignado a la Dirección Territorial  Caquetá"/>
    <s v="Octubre"/>
    <s v="Octubre"/>
    <n v="3"/>
    <s v="Contratación directa"/>
    <x v="0"/>
    <n v="6800000"/>
    <n v="6800000"/>
    <s v=" 1. Prioridad Crítica "/>
    <s v="Actualización DT"/>
    <s v="NO"/>
    <s v="N/A"/>
    <s v="2605 - Dirección Territorial Caquetá"/>
    <s v="2.3 - Gestión Catastral"/>
    <s v="2.3-1 - Formación y actualización catastral"/>
    <s v="SER - Adquisición de servicios"/>
    <s v="SER012 - Prestación de servicios personas naturales"/>
    <s v="Reconocedor predial COM"/>
    <s v=""/>
    <s v=""/>
    <s v=""/>
    <n v="0"/>
    <n v="0"/>
    <n v="0"/>
    <n v="0"/>
    <n v="0"/>
    <n v="0"/>
    <n v="0"/>
    <n v="0"/>
    <n v="0"/>
    <n v="0"/>
    <n v="0"/>
    <n v="0"/>
    <n v="0"/>
    <n v="0"/>
    <n v="0"/>
    <n v="0"/>
    <n v="0"/>
    <n v="0"/>
    <n v="0"/>
    <n v="0"/>
    <n v="0"/>
    <n v="0"/>
    <n v="6800000"/>
    <n v="6800000"/>
    <n v="16924"/>
  </r>
  <r>
    <s v="2500.1.1.1.5100"/>
    <s v="INVERSIÓN"/>
    <x v="0"/>
    <s v="1 - Ajustar el modelo de operación y de gestión catastral del Instituto"/>
    <x v="0"/>
    <x v="0"/>
    <n v="80111601"/>
    <x v="0"/>
    <s v="N/A"/>
    <s v="Prestación de servicios personales para realizar las actividades de reconocimiento predial JUNIOR en el marco de la actualización y/o formación catastral con enfoque multipropósito en el municipio asignado a la Dirección Territorial  Caquetá"/>
    <s v="Octubre"/>
    <s v="Octubre"/>
    <n v="3"/>
    <s v="Contratación directa"/>
    <x v="0"/>
    <n v="6800000"/>
    <n v="6800000"/>
    <s v=" 1. Prioridad Crítica "/>
    <s v="Actualización DT"/>
    <s v="NO"/>
    <s v="N/A"/>
    <s v="2605 - Dirección Territorial Caquetá"/>
    <s v="2.3 - Gestión Catastral"/>
    <s v="2.3-1 - Formación y actualización catastral"/>
    <s v="SER - Adquisición de servicios"/>
    <s v="SER012 - Prestación de servicios personas naturales"/>
    <s v="Reconocedor predial COM"/>
    <s v=""/>
    <s v=""/>
    <s v=""/>
    <n v="0"/>
    <n v="0"/>
    <n v="0"/>
    <n v="0"/>
    <n v="0"/>
    <n v="0"/>
    <n v="0"/>
    <n v="0"/>
    <n v="0"/>
    <n v="0"/>
    <n v="0"/>
    <n v="0"/>
    <n v="0"/>
    <n v="0"/>
    <n v="0"/>
    <n v="0"/>
    <n v="0"/>
    <n v="0"/>
    <n v="0"/>
    <n v="0"/>
    <n v="0"/>
    <n v="0"/>
    <n v="6800000"/>
    <n v="6800000"/>
    <n v="17024"/>
  </r>
  <r>
    <s v="2500.1.1.1.5101"/>
    <s v="INVERSIÓN"/>
    <x v="0"/>
    <s v="1 - Ajustar el modelo de operación y de gestión catastral del Instituto"/>
    <x v="0"/>
    <x v="0"/>
    <n v="80111601"/>
    <x v="0"/>
    <s v="N/A"/>
    <s v="Prestación de servicios personales para realizar las actividades de reconocimiento predial JUNIOR en el marco de la actualización y/o formación catastral con enfoque multipropósito en el municipio asignado a la Dirección Territorial  Caquetá"/>
    <s v="Octubre"/>
    <s v="Octubre"/>
    <n v="3"/>
    <s v="Contratación directa"/>
    <x v="0"/>
    <n v="6800000"/>
    <n v="6800000"/>
    <s v=" 1. Prioridad Crítica "/>
    <s v="Actualización DT"/>
    <s v="NO"/>
    <s v="N/A"/>
    <s v="2605 - Dirección Territorial Caquetá"/>
    <s v="2.3 - Gestión Catastral"/>
    <s v="2.3-1 - Formación y actualización catastral"/>
    <s v="SER - Adquisición de servicios"/>
    <s v="SER012 - Prestación de servicios personas naturales"/>
    <s v="Reconocedor predial COM"/>
    <s v=""/>
    <s v=""/>
    <s v=""/>
    <n v="0"/>
    <n v="0"/>
    <n v="0"/>
    <n v="0"/>
    <n v="0"/>
    <n v="0"/>
    <n v="0"/>
    <n v="0"/>
    <n v="0"/>
    <n v="0"/>
    <n v="0"/>
    <n v="0"/>
    <n v="0"/>
    <n v="0"/>
    <n v="0"/>
    <n v="0"/>
    <n v="0"/>
    <n v="0"/>
    <n v="0"/>
    <n v="0"/>
    <n v="0"/>
    <n v="0"/>
    <n v="6800000"/>
    <n v="6800000"/>
    <n v="17124"/>
  </r>
  <r>
    <s v="2500.1.1.1.5102"/>
    <s v="INVERSIÓN"/>
    <x v="0"/>
    <s v="1 - Ajustar el modelo de operación y de gestión catastral del Instituto"/>
    <x v="0"/>
    <x v="0"/>
    <n v="80111601"/>
    <x v="0"/>
    <s v="N/A"/>
    <s v="Prestación de servicios personales para realizar las actividades de reconocimiento predial JUNIOR en el marco de la actualización y/o formación catastral con enfoque multipropósito en el municipio asignado a la Dirección Territorial  Caquetá"/>
    <s v="Octubre"/>
    <s v="Octubre"/>
    <n v="3"/>
    <s v="Contratación directa"/>
    <x v="0"/>
    <n v="6800000"/>
    <n v="6800000"/>
    <s v=" 1. Prioridad Crítica "/>
    <s v="Actualización DT"/>
    <s v="NO"/>
    <s v="N/A"/>
    <s v="2605 - Dirección Territorial Caquetá"/>
    <s v="2.3 - Gestión Catastral"/>
    <s v="2.3-1 - Formación y actualización catastral"/>
    <s v="SER - Adquisición de servicios"/>
    <s v="SER012 - Prestación de servicios personas naturales"/>
    <s v="Reconocedor predial COM"/>
    <s v=""/>
    <s v=""/>
    <s v=""/>
    <n v="0"/>
    <n v="0"/>
    <n v="0"/>
    <n v="0"/>
    <n v="0"/>
    <n v="0"/>
    <n v="0"/>
    <n v="0"/>
    <n v="0"/>
    <n v="0"/>
    <n v="0"/>
    <n v="0"/>
    <n v="0"/>
    <n v="0"/>
    <n v="0"/>
    <n v="0"/>
    <n v="0"/>
    <n v="0"/>
    <n v="0"/>
    <n v="0"/>
    <n v="0"/>
    <n v="0"/>
    <n v="6800000"/>
    <n v="6800000"/>
    <n v="17224"/>
  </r>
  <r>
    <s v="2500.1.1.1.5103"/>
    <s v="INVERSIÓN"/>
    <x v="0"/>
    <s v="1 - Ajustar el modelo de operación y de gestión catastral del Instituto"/>
    <x v="0"/>
    <x v="0"/>
    <n v="80111601"/>
    <x v="0"/>
    <s v="N/A"/>
    <s v="Prestación de servicios personales para realizar las actividades de reconocimiento predial JUNIOR en el marco de la actualización y/o formación catastral con enfoque multipropósito en el municipio asignado a la Dirección Territorial  Caquetá"/>
    <s v="Octubre"/>
    <s v="Octubre"/>
    <n v="3"/>
    <s v="Contratación directa"/>
    <x v="0"/>
    <n v="6800000"/>
    <n v="6800000"/>
    <s v=" 1. Prioridad Crítica "/>
    <s v="Actualización DT"/>
    <s v="NO"/>
    <s v="N/A"/>
    <s v="2605 - Dirección Territorial Caquetá"/>
    <s v="2.3 - Gestión Catastral"/>
    <s v="2.3-1 - Formación y actualización catastral"/>
    <s v="SER - Adquisición de servicios"/>
    <s v="SER012 - Prestación de servicios personas naturales"/>
    <s v="Reconocedor predial COM"/>
    <s v=""/>
    <s v=""/>
    <s v=""/>
    <n v="0"/>
    <n v="0"/>
    <n v="0"/>
    <n v="0"/>
    <n v="0"/>
    <n v="0"/>
    <n v="0"/>
    <n v="0"/>
    <n v="0"/>
    <n v="0"/>
    <n v="0"/>
    <n v="0"/>
    <n v="0"/>
    <n v="0"/>
    <n v="0"/>
    <n v="0"/>
    <n v="0"/>
    <n v="0"/>
    <n v="0"/>
    <n v="0"/>
    <n v="0"/>
    <n v="0"/>
    <n v="6800000"/>
    <n v="6800000"/>
    <n v="17324"/>
  </r>
  <r>
    <s v="2500.1.1.1.5104"/>
    <s v="INVERSIÓN"/>
    <x v="0"/>
    <s v="1 - Ajustar el modelo de operación y de gestión catastral del Instituto"/>
    <x v="0"/>
    <x v="0"/>
    <n v="80111601"/>
    <x v="0"/>
    <s v="N/A"/>
    <s v="Prestación de servicios personales para realizar las actividades de reconocimiento predial JUNIOR en el marco de la actualización y/o formación catastral con enfoque multipropósito en el municipio asignado a la Dirección Territorial  Caquetá"/>
    <s v="Octubre"/>
    <s v="Octubre"/>
    <n v="3"/>
    <s v="Contratación directa"/>
    <x v="0"/>
    <n v="6800000"/>
    <n v="6800000"/>
    <s v=" 1. Prioridad Crítica "/>
    <s v="Actualización DT"/>
    <s v="NO"/>
    <s v="N/A"/>
    <s v="2605 - Dirección Territorial Caquetá"/>
    <s v="2.3 - Gestión Catastral"/>
    <s v="2.3-1 - Formación y actualización catastral"/>
    <s v="SER - Adquisición de servicios"/>
    <s v="SER012 - Prestación de servicios personas naturales"/>
    <s v="Reconocedor predial COM"/>
    <s v=""/>
    <s v=""/>
    <s v=""/>
    <n v="0"/>
    <n v="0"/>
    <n v="0"/>
    <n v="0"/>
    <n v="0"/>
    <n v="0"/>
    <n v="0"/>
    <n v="0"/>
    <n v="0"/>
    <n v="0"/>
    <n v="0"/>
    <n v="0"/>
    <n v="0"/>
    <n v="0"/>
    <n v="0"/>
    <n v="0"/>
    <n v="0"/>
    <n v="0"/>
    <n v="0"/>
    <n v="0"/>
    <n v="0"/>
    <n v="0"/>
    <n v="6800000"/>
    <n v="6800000"/>
    <n v="17424"/>
  </r>
  <r>
    <s v="2500.1.1.1.5105"/>
    <s v="INVERSIÓN"/>
    <x v="0"/>
    <s v="1 - Ajustar el modelo de operación y de gestión catastral del Instituto"/>
    <x v="0"/>
    <x v="0"/>
    <n v="80111601"/>
    <x v="0"/>
    <s v="N/A"/>
    <s v="Prestación de servicios personales para realizar las actividades de reconocimiento predial JUNIOR en el marco de la actualización y/o formación catastral con enfoque multipropósito en el municipio asignado a la Dirección Territorial  Caquetá"/>
    <s v="Octubre"/>
    <s v="Octubre"/>
    <n v="3"/>
    <s v="Contratación directa"/>
    <x v="0"/>
    <n v="6800000"/>
    <n v="6800000"/>
    <s v=" 1. Prioridad Crítica "/>
    <s v="Actualización DT"/>
    <s v="NO"/>
    <s v="N/A"/>
    <s v="2605 - Dirección Territorial Caquetá"/>
    <s v="2.3 - Gestión Catastral"/>
    <s v="2.3-1 - Formación y actualización catastral"/>
    <s v="SER - Adquisición de servicios"/>
    <s v="SER012 - Prestación de servicios personas naturales"/>
    <s v="Reconocedor predial COM"/>
    <s v=""/>
    <s v=""/>
    <s v=""/>
    <n v="0"/>
    <n v="0"/>
    <n v="0"/>
    <n v="0"/>
    <n v="0"/>
    <n v="0"/>
    <n v="0"/>
    <n v="0"/>
    <n v="0"/>
    <n v="0"/>
    <n v="0"/>
    <n v="0"/>
    <n v="0"/>
    <n v="0"/>
    <n v="0"/>
    <n v="0"/>
    <n v="0"/>
    <n v="0"/>
    <n v="0"/>
    <n v="0"/>
    <n v="0"/>
    <n v="0"/>
    <n v="6800000"/>
    <n v="6800000"/>
    <n v="17524"/>
  </r>
  <r>
    <s v="2500.1.1.1.5106"/>
    <s v="INVERSIÓN"/>
    <x v="0"/>
    <s v="1 - Ajustar el modelo de operación y de gestión catastral del Instituto"/>
    <x v="0"/>
    <x v="0"/>
    <n v="80111601"/>
    <x v="0"/>
    <s v="N/A"/>
    <s v="Prestación de servicios personales para realizar las actividades de reconocimiento predial JUNIOR en el marco de la actualización y/o formación catastral con enfoque multipropósito en el municipio asignado a la Dirección Territorial  Caquetá"/>
    <s v="Octubre"/>
    <s v="Octubre"/>
    <n v="3"/>
    <s v="Contratación directa"/>
    <x v="0"/>
    <n v="6800000"/>
    <n v="6800000"/>
    <s v=" 1. Prioridad Crítica "/>
    <s v="Actualización DT"/>
    <s v="NO"/>
    <s v="N/A"/>
    <s v="2605 - Dirección Territorial Caquetá"/>
    <s v="2.3 - Gestión Catastral"/>
    <s v="2.3-1 - Formación y actualización catastral"/>
    <s v="SER - Adquisición de servicios"/>
    <s v="SER012 - Prestación de servicios personas naturales"/>
    <s v="Reconocedor predial COM"/>
    <s v=""/>
    <s v=""/>
    <s v=""/>
    <n v="0"/>
    <n v="0"/>
    <n v="0"/>
    <n v="0"/>
    <n v="0"/>
    <n v="0"/>
    <n v="0"/>
    <n v="0"/>
    <n v="0"/>
    <n v="0"/>
    <n v="0"/>
    <n v="0"/>
    <n v="0"/>
    <n v="0"/>
    <n v="0"/>
    <n v="0"/>
    <n v="0"/>
    <n v="0"/>
    <n v="0"/>
    <n v="0"/>
    <n v="0"/>
    <n v="0"/>
    <n v="6800000"/>
    <n v="6800000"/>
    <n v="17624"/>
  </r>
  <r>
    <s v="2500.1.1.1.5107"/>
    <s v="INVERSIÓN"/>
    <x v="0"/>
    <s v="1 - Ajustar el modelo de operación y de gestión catastral del Instituto"/>
    <x v="0"/>
    <x v="0"/>
    <n v="80111601"/>
    <x v="0"/>
    <s v="N/A"/>
    <s v="Prestación de servicios personales para realizar las actividades de reconocimiento predial JUNIOR en el marco de la actualización y/o formación catastral con enfoque multipropósito en el municipio asignado a la Dirección Territorial  Caquetá"/>
    <s v="Octubre"/>
    <s v="Octubre"/>
    <n v="3"/>
    <s v="Contratación directa"/>
    <x v="0"/>
    <n v="6800000"/>
    <n v="6800000"/>
    <s v=" 1. Prioridad Crítica "/>
    <s v="Actualización DT"/>
    <s v="NO"/>
    <s v="N/A"/>
    <s v="2605 - Dirección Territorial Caquetá"/>
    <s v="2.3 - Gestión Catastral"/>
    <s v="2.3-1 - Formación y actualización catastral"/>
    <s v="SER - Adquisición de servicios"/>
    <s v="SER012 - Prestación de servicios personas naturales"/>
    <s v="Reconocedor predial COM"/>
    <s v=""/>
    <s v=""/>
    <s v=""/>
    <n v="0"/>
    <n v="0"/>
    <n v="0"/>
    <n v="0"/>
    <n v="0"/>
    <n v="0"/>
    <n v="0"/>
    <n v="0"/>
    <n v="0"/>
    <n v="0"/>
    <n v="0"/>
    <n v="0"/>
    <n v="0"/>
    <n v="0"/>
    <n v="0"/>
    <n v="0"/>
    <n v="0"/>
    <n v="0"/>
    <n v="0"/>
    <n v="0"/>
    <n v="0"/>
    <n v="0"/>
    <n v="6800000"/>
    <n v="6800000"/>
    <n v="17724"/>
  </r>
  <r>
    <s v="2500.1.1.1.5108"/>
    <s v="INVERSIÓN"/>
    <x v="0"/>
    <s v="1 - Ajustar el modelo de operación y de gestión catastral del Instituto"/>
    <x v="0"/>
    <x v="0"/>
    <n v="80111601"/>
    <x v="0"/>
    <s v="N/A"/>
    <s v="Prestación de servicios personales para realizar las actividades de reconocimiento predial JUNIOR en el marco de la actualización y/o formación catastral con enfoque multipropósito en el municipio asignado a la Dirección Territorial  Caquetá"/>
    <s v="Octubre"/>
    <s v="Octubre"/>
    <n v="3"/>
    <s v="Contratación directa"/>
    <x v="0"/>
    <n v="6800000"/>
    <n v="6800000"/>
    <s v=" 1. Prioridad Crítica "/>
    <s v="Actualización DT"/>
    <s v="NO"/>
    <s v="N/A"/>
    <s v="2605 - Dirección Territorial Caquetá"/>
    <s v="2.3 - Gestión Catastral"/>
    <s v="2.3-1 - Formación y actualización catastral"/>
    <s v="SER - Adquisición de servicios"/>
    <s v="SER012 - Prestación de servicios personas naturales"/>
    <s v="Reconocedor predial COM"/>
    <s v=""/>
    <s v=""/>
    <s v=""/>
    <n v="0"/>
    <n v="0"/>
    <n v="0"/>
    <n v="0"/>
    <n v="0"/>
    <n v="0"/>
    <n v="0"/>
    <n v="0"/>
    <n v="0"/>
    <n v="0"/>
    <n v="0"/>
    <n v="0"/>
    <n v="0"/>
    <n v="0"/>
    <n v="0"/>
    <n v="0"/>
    <n v="0"/>
    <n v="0"/>
    <n v="0"/>
    <n v="0"/>
    <n v="0"/>
    <n v="0"/>
    <n v="6800000"/>
    <n v="6800000"/>
    <n v="17824"/>
  </r>
  <r>
    <s v="2500.1.1.1.5109"/>
    <s v="INVERSIÓN"/>
    <x v="0"/>
    <s v="1 - Ajustar el modelo de operación y de gestión catastral del Instituto"/>
    <x v="0"/>
    <x v="0"/>
    <n v="80111601"/>
    <x v="0"/>
    <s v="N/A"/>
    <s v="Prestación de servicios personales para realizar las actividades de reconocimiento predial JUNIOR en el marco de la actualización y/o formación catastral con enfoque multipropósito en el municipio asignado a la Dirección Territorial  Caquetá"/>
    <s v="Octubre"/>
    <s v="Octubre"/>
    <n v="3"/>
    <s v="Contratación directa"/>
    <x v="0"/>
    <n v="7593333"/>
    <n v="7593333"/>
    <s v=" 1. Prioridad Crítica "/>
    <s v="Actualización DT"/>
    <s v="NO"/>
    <s v="N/A"/>
    <s v="2605 - Dirección Territorial Caquetá"/>
    <s v="2.3 - Gestión Catastral"/>
    <s v="2.3-1 - Formación y actualización catastral"/>
    <s v="SER - Adquisición de servicios"/>
    <s v="SER012 - Prestación de servicios personas naturales"/>
    <s v="Reconocedor predial COM"/>
    <s v=""/>
    <s v=""/>
    <s v=""/>
    <n v="0"/>
    <n v="0"/>
    <n v="0"/>
    <n v="0"/>
    <n v="0"/>
    <n v="0"/>
    <n v="0"/>
    <n v="0"/>
    <n v="0"/>
    <n v="0"/>
    <n v="0"/>
    <n v="0"/>
    <n v="0"/>
    <n v="0"/>
    <n v="0"/>
    <n v="0"/>
    <n v="0"/>
    <n v="0"/>
    <n v="0"/>
    <n v="0"/>
    <n v="680000"/>
    <n v="680000"/>
    <n v="6913333"/>
    <n v="6913333"/>
    <n v="17924"/>
  </r>
  <r>
    <s v="2500.1.1.1.5110"/>
    <s v="INVERSIÓN"/>
    <x v="0"/>
    <s v="1 - Ajustar el modelo de operación y de gestión catastral del Instituto"/>
    <x v="0"/>
    <x v="0"/>
    <n v="80111601"/>
    <x v="0"/>
    <s v="N/A"/>
    <s v="Prestación de servicios personales para realizar las actividades de reconocimiento predial JUNIOR en el marco de la actualización y/o formación catastral con enfoque multipropósito en el municipio asignado a la Dirección Territorial  Caquetá"/>
    <s v="Octubre"/>
    <s v="Octubre"/>
    <n v="3"/>
    <s v="Contratación directa"/>
    <x v="0"/>
    <n v="6800000"/>
    <n v="6800000"/>
    <s v=" 1. Prioridad Crítica "/>
    <s v="Actualización DT"/>
    <s v="NO"/>
    <s v="N/A"/>
    <s v="2605 - Dirección Territorial Caquetá"/>
    <s v="2.3 - Gestión Catastral"/>
    <s v="2.3-1 - Formación y actualización catastral"/>
    <s v="SER - Adquisición de servicios"/>
    <s v="SER012 - Prestación de servicios personas naturales"/>
    <s v="Reconocedor predial COM"/>
    <s v=""/>
    <s v=""/>
    <s v=""/>
    <n v="0"/>
    <n v="0"/>
    <n v="0"/>
    <n v="0"/>
    <n v="0"/>
    <n v="0"/>
    <n v="0"/>
    <n v="0"/>
    <n v="0"/>
    <n v="0"/>
    <n v="0"/>
    <n v="0"/>
    <n v="0"/>
    <n v="0"/>
    <n v="0"/>
    <n v="0"/>
    <n v="0"/>
    <n v="0"/>
    <n v="0"/>
    <n v="0"/>
    <n v="0"/>
    <n v="0"/>
    <n v="6800000"/>
    <n v="6800000"/>
    <n v="18024"/>
  </r>
  <r>
    <s v="2500.1.1.1.5111"/>
    <s v="INVERSIÓN"/>
    <x v="0"/>
    <s v="1 - Ajustar el modelo de operación y de gestión catastral del Instituto"/>
    <x v="0"/>
    <x v="0"/>
    <n v="80111601"/>
    <x v="0"/>
    <s v="N/A"/>
    <s v="Prestación de servicios personales para realizar las actividades de reconocimiento predial JUNIOR en el marco de la actualización y/o formación catastral con enfoque multipropósito en el municipio asignado a la Dirección Territorial  Caquetá"/>
    <s v="Octubre"/>
    <s v="Octubre"/>
    <n v="3"/>
    <s v="Contratación directa"/>
    <x v="0"/>
    <n v="6800000"/>
    <n v="6800000"/>
    <s v=" 1. Prioridad Crítica "/>
    <s v="Actualización DT"/>
    <s v="NO"/>
    <s v="N/A"/>
    <s v="2605 - Dirección Territorial Caquetá"/>
    <s v="2.3 - Gestión Catastral"/>
    <s v="2.3-1 - Formación y actualización catastral"/>
    <s v="SER - Adquisición de servicios"/>
    <s v="SER012 - Prestación de servicios personas naturales"/>
    <s v="Reconocedor predial COM"/>
    <s v=""/>
    <s v=""/>
    <s v=""/>
    <n v="0"/>
    <n v="0"/>
    <n v="0"/>
    <n v="0"/>
    <n v="0"/>
    <n v="0"/>
    <n v="0"/>
    <n v="0"/>
    <n v="0"/>
    <n v="0"/>
    <n v="0"/>
    <n v="0"/>
    <n v="0"/>
    <n v="0"/>
    <n v="0"/>
    <n v="0"/>
    <n v="0"/>
    <n v="0"/>
    <n v="0"/>
    <n v="0"/>
    <n v="0"/>
    <n v="0"/>
    <n v="6800000"/>
    <n v="6800000"/>
    <n v="18124"/>
  </r>
  <r>
    <s v="2500.1.1.1.5112"/>
    <s v="INVERSIÓN"/>
    <x v="0"/>
    <s v="1 - Ajustar el modelo de operación y de gestión catastral del Instituto"/>
    <x v="0"/>
    <x v="0"/>
    <n v="80111601"/>
    <x v="0"/>
    <s v="N/A"/>
    <s v="Prestación de servicios personales para realizar las actividades de reconocimiento predial JUNIOR en el marco de la actualización y/o formación catastral con enfoque multipropósito en el municipio asignado a la Dirección Territorial  Caquetá"/>
    <s v="Octubre"/>
    <s v="Octubre"/>
    <n v="3"/>
    <s v="Contratación directa"/>
    <x v="0"/>
    <n v="6800000"/>
    <n v="6800000"/>
    <s v=" 1. Prioridad Crítica "/>
    <s v="Actualización DT"/>
    <s v="NO"/>
    <s v="N/A"/>
    <s v="2605 - Dirección Territorial Caquetá"/>
    <s v="2.3 - Gestión Catastral"/>
    <s v="2.3-1 - Formación y actualización catastral"/>
    <s v="SER - Adquisición de servicios"/>
    <s v="SER012 - Prestación de servicios personas naturales"/>
    <s v="Reconocedor predial COM"/>
    <s v=""/>
    <s v=""/>
    <s v=""/>
    <n v="0"/>
    <n v="0"/>
    <n v="0"/>
    <n v="0"/>
    <n v="0"/>
    <n v="0"/>
    <n v="0"/>
    <n v="0"/>
    <n v="0"/>
    <n v="0"/>
    <n v="0"/>
    <n v="0"/>
    <n v="0"/>
    <n v="0"/>
    <n v="0"/>
    <n v="0"/>
    <n v="0"/>
    <n v="0"/>
    <n v="0"/>
    <n v="0"/>
    <n v="0"/>
    <n v="0"/>
    <n v="6800000"/>
    <n v="6800000"/>
    <n v="18224"/>
  </r>
  <r>
    <s v="2500.1.1.1.5113"/>
    <s v="INVERSIÓN"/>
    <x v="0"/>
    <s v="1 - Ajustar el modelo de operación y de gestión catastral del Instituto"/>
    <x v="0"/>
    <x v="0"/>
    <n v="80111601"/>
    <x v="0"/>
    <s v="N/A"/>
    <s v="Prestación de servicios personales para realizar las actividades de reconocimiento predial JUNIOR en el marco de la actualización y/o formación catastral con enfoque multipropósito en el municipio asignado a la Dirección Territorial  Caquetá"/>
    <s v="Octubre"/>
    <s v="Octubre"/>
    <n v="3"/>
    <s v="Contratación directa"/>
    <x v="0"/>
    <n v="6800000"/>
    <n v="6800000"/>
    <s v=" 1. Prioridad Crítica "/>
    <s v="Actualización DT"/>
    <s v="NO"/>
    <s v="N/A"/>
    <s v="2605 - Dirección Territorial Caquetá"/>
    <s v="2.3 - Gestión Catastral"/>
    <s v="2.3-1 - Formación y actualización catastral"/>
    <s v="SER - Adquisición de servicios"/>
    <s v="SER012 - Prestación de servicios personas naturales"/>
    <s v="Reconocedor predial COM"/>
    <s v=""/>
    <s v=""/>
    <s v=""/>
    <n v="0"/>
    <n v="0"/>
    <n v="0"/>
    <n v="0"/>
    <n v="0"/>
    <n v="0"/>
    <n v="0"/>
    <n v="0"/>
    <n v="0"/>
    <n v="0"/>
    <n v="0"/>
    <n v="0"/>
    <n v="0"/>
    <n v="0"/>
    <n v="0"/>
    <n v="0"/>
    <n v="0"/>
    <n v="0"/>
    <n v="0"/>
    <n v="0"/>
    <n v="0"/>
    <n v="0"/>
    <n v="6800000"/>
    <n v="6800000"/>
    <n v="18324"/>
  </r>
  <r>
    <s v="2500.1.1.1.5114"/>
    <s v="INVERSIÓN"/>
    <x v="0"/>
    <s v="1 - Ajustar el modelo de operación y de gestión catastral del Instituto"/>
    <x v="0"/>
    <x v="0"/>
    <n v="80111601"/>
    <x v="0"/>
    <s v="N/A"/>
    <s v="Prestación de servicios personales para realizar las actividades de reconocimiento predial JUNIOR en el marco de la actualización y/o formación catastral con enfoque multipropósito en el municipio asignado a la Dirección Territorial  Caquetá"/>
    <s v="Octubre"/>
    <s v="Octubre"/>
    <n v="3"/>
    <s v="Contratación directa"/>
    <x v="0"/>
    <n v="6800000"/>
    <n v="6800000"/>
    <s v=" 1. Prioridad Crítica "/>
    <s v="Actualización DT"/>
    <s v="NO"/>
    <s v="N/A"/>
    <s v="2605 - Dirección Territorial Caquetá"/>
    <s v="2.3 - Gestión Catastral"/>
    <s v="2.3-1 - Formación y actualización catastral"/>
    <s v="SER - Adquisición de servicios"/>
    <s v="SER012 - Prestación de servicios personas naturales"/>
    <s v="Reconocedor predial COM"/>
    <s v=""/>
    <s v=""/>
    <s v=""/>
    <n v="0"/>
    <n v="0"/>
    <n v="0"/>
    <n v="0"/>
    <n v="0"/>
    <n v="0"/>
    <n v="0"/>
    <n v="0"/>
    <n v="0"/>
    <n v="0"/>
    <n v="0"/>
    <n v="0"/>
    <n v="0"/>
    <n v="0"/>
    <n v="0"/>
    <n v="0"/>
    <n v="0"/>
    <n v="0"/>
    <n v="0"/>
    <n v="0"/>
    <n v="0"/>
    <n v="0"/>
    <n v="6800000"/>
    <n v="6800000"/>
    <n v="18424"/>
  </r>
  <r>
    <s v="2500.1.1.1.5115"/>
    <s v="INVERSIÓN"/>
    <x v="0"/>
    <s v="1 - Ajustar el modelo de operación y de gestión catastral del Instituto"/>
    <x v="0"/>
    <x v="0"/>
    <n v="80111601"/>
    <x v="0"/>
    <s v="N/A"/>
    <s v="Prestación de servicios personales para realizar las actividades de reconocimiento predial JUNIOR en el marco de la actualización y/o formación catastral con enfoque multipropósito en el municipio asignado a la Dirección Territorial  Caquetá"/>
    <s v="Octubre"/>
    <s v="Octubre"/>
    <n v="3"/>
    <s v="Contratación directa"/>
    <x v="0"/>
    <n v="7140000"/>
    <n v="7140000"/>
    <s v=" 1. Prioridad Crítica "/>
    <s v="Actualización DT"/>
    <s v="NO"/>
    <s v="N/A"/>
    <s v="2605 - Dirección Territorial Caquetá"/>
    <s v="2.3 - Gestión Catastral"/>
    <s v="2.3-1 - Formación y actualización catastral"/>
    <s v="SER - Adquisición de servicios"/>
    <s v="SER012 - Prestación de servicios personas naturales"/>
    <s v="Reconocedor predial COM"/>
    <s v=""/>
    <s v=""/>
    <s v=""/>
    <n v="0"/>
    <n v="0"/>
    <n v="0"/>
    <n v="0"/>
    <n v="0"/>
    <n v="0"/>
    <n v="0"/>
    <n v="0"/>
    <n v="0"/>
    <n v="0"/>
    <n v="0"/>
    <n v="0"/>
    <n v="0"/>
    <n v="0"/>
    <n v="0"/>
    <n v="0"/>
    <n v="0"/>
    <n v="0"/>
    <n v="0"/>
    <n v="0"/>
    <n v="0"/>
    <n v="0"/>
    <n v="7140000"/>
    <n v="7140000"/>
    <n v="18524"/>
  </r>
  <r>
    <s v="2500.1.1.1.5116"/>
    <s v="INVERSIÓN"/>
    <x v="0"/>
    <s v="1 - Ajustar el modelo de operación y de gestión catastral del Instituto"/>
    <x v="0"/>
    <x v="0"/>
    <n v="80111601"/>
    <x v="0"/>
    <s v="N/A"/>
    <s v="Prestación de servicios personales para realizar las actividades de reconocimiento predial JUNIOR en el marco de la actualización y/o formación catastral con enfoque multipropósito en el municipio asignado a la Dirección Territorial  Caquetá"/>
    <s v="Octubre"/>
    <s v="Octubre"/>
    <n v="3"/>
    <s v="Contratación directa"/>
    <x v="0"/>
    <n v="7140000"/>
    <n v="7140000"/>
    <s v=" 1. Prioridad Crítica "/>
    <s v="Actualización DT"/>
    <s v="NO"/>
    <s v="N/A"/>
    <s v="2605 - Dirección Territorial Caquetá"/>
    <s v="2.3 - Gestión Catastral"/>
    <s v="2.3-1 - Formación y actualización catastral"/>
    <s v="SER - Adquisición de servicios"/>
    <s v="SER012 - Prestación de servicios personas naturales"/>
    <s v="Reconocedor predial COM"/>
    <s v=""/>
    <s v=""/>
    <s v=""/>
    <n v="0"/>
    <n v="0"/>
    <n v="0"/>
    <n v="0"/>
    <n v="0"/>
    <n v="0"/>
    <n v="0"/>
    <n v="0"/>
    <n v="0"/>
    <n v="0"/>
    <n v="0"/>
    <n v="0"/>
    <n v="0"/>
    <n v="0"/>
    <n v="0"/>
    <n v="0"/>
    <n v="0"/>
    <n v="0"/>
    <n v="0"/>
    <n v="0"/>
    <n v="0"/>
    <n v="0"/>
    <n v="7140000"/>
    <n v="7140000"/>
    <n v="18624"/>
  </r>
  <r>
    <s v="2500.1.1.1.5117"/>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aquetá"/>
    <s v="Octubre"/>
    <s v="Octubre"/>
    <n v="3"/>
    <s v="Contratación directa"/>
    <x v="0"/>
    <n v="16985313"/>
    <n v="16985313"/>
    <s v=" 1. Prioridad Crítica "/>
    <s v="Actualización DT"/>
    <s v="NO"/>
    <s v="N/A"/>
    <s v="2605 - Dirección Territorial Caquetá"/>
    <s v="2.3 - Gestión Catastral"/>
    <s v="2.3-1 - Formación y actualización catastral"/>
    <s v="SER - Adquisición de servicios"/>
    <s v="SER012 - Prestación de servicios personas naturales"/>
    <s v="Profesional social COM"/>
    <s v=""/>
    <s v=""/>
    <s v=""/>
    <n v="0"/>
    <n v="0"/>
    <n v="0"/>
    <n v="0"/>
    <n v="0"/>
    <n v="0"/>
    <n v="0"/>
    <n v="0"/>
    <n v="0"/>
    <n v="0"/>
    <n v="0"/>
    <n v="0"/>
    <n v="0"/>
    <n v="0"/>
    <n v="0"/>
    <n v="0"/>
    <n v="0"/>
    <n v="0"/>
    <n v="16985313"/>
    <n v="0"/>
    <n v="0"/>
    <n v="5661771"/>
    <n v="0"/>
    <n v="11323542"/>
    <n v="0"/>
  </r>
  <r>
    <s v="2500.1.1.1.5118"/>
    <s v="INVERSIÓN"/>
    <x v="0"/>
    <s v="1 - Ajustar el modelo de operación y de gestión catastral del Instituto"/>
    <x v="0"/>
    <x v="0"/>
    <n v="80111601"/>
    <x v="0"/>
    <s v="N/A"/>
    <s v="Prestación de servicios profesionales para realizar las interlocuciones, socializaciones y demas actividades de comunicación requeridas en el marco de la actualización y/o formación catastral con enfoque multipropósito en el municipio asignado a la Dirección Territorial  Caquetá"/>
    <s v="Octubre"/>
    <s v="Octubre"/>
    <n v="3"/>
    <s v="Contratación directa"/>
    <x v="0"/>
    <n v="16985313"/>
    <n v="16985313"/>
    <s v=" 1. Prioridad Crítica "/>
    <s v="Actualización DT"/>
    <s v="NO"/>
    <s v="N/A"/>
    <s v="2605 - Dirección Territorial Caquetá"/>
    <s v="2.3 - Gestión Catastral"/>
    <s v="2.3-1 - Formación y actualización catastral"/>
    <s v="SER - Adquisición de servicios"/>
    <s v="SER012 - Prestación de servicios personas naturales"/>
    <s v="Profesional social COM"/>
    <s v=""/>
    <s v=""/>
    <s v=""/>
    <n v="0"/>
    <n v="0"/>
    <n v="0"/>
    <n v="0"/>
    <n v="0"/>
    <n v="0"/>
    <n v="0"/>
    <n v="0"/>
    <n v="0"/>
    <n v="0"/>
    <n v="0"/>
    <n v="0"/>
    <n v="0"/>
    <n v="0"/>
    <n v="0"/>
    <n v="0"/>
    <n v="0"/>
    <n v="0"/>
    <n v="16985313"/>
    <n v="0"/>
    <n v="0"/>
    <n v="5661771"/>
    <n v="0"/>
    <n v="11323542"/>
    <n v="0"/>
  </r>
  <r>
    <s v="2500.1.1.1.5119"/>
    <s v="INVERSIÓN"/>
    <x v="0"/>
    <s v="1 - Ajustar el modelo de operación y de gestión catastral del Instituto"/>
    <x v="0"/>
    <x v="0"/>
    <n v="80111601"/>
    <x v="0"/>
    <s v="N/A"/>
    <s v="Prestación de Servicios Profesionales para dar apoyo jurídico en los procesos de formación y /o actualización desde el aspecto contractual y catastral de los procesos, en la Dirección Territorial Caquetá"/>
    <s v="Septiembre"/>
    <s v="Septiembre"/>
    <n v="4"/>
    <s v="Contratación directa"/>
    <x v="0"/>
    <n v="24077267"/>
    <n v="24077267"/>
    <s v=" 1. Prioridad Crítica "/>
    <s v="Actualización DT"/>
    <s v="NO"/>
    <s v="N/A"/>
    <s v="2605 - Dirección Territorial Caquetá"/>
    <s v="2.3 - Gestión Catastral"/>
    <s v="2.3-1 - Formación y actualización catastral"/>
    <s v="SER - Adquisición de servicios"/>
    <s v="SER012 - Prestación de servicios personas naturales"/>
    <s v="Profesional Jurídico DT"/>
    <s v=""/>
    <s v=""/>
    <s v=""/>
    <n v="0"/>
    <n v="0"/>
    <n v="0"/>
    <n v="0"/>
    <n v="0"/>
    <n v="0"/>
    <n v="0"/>
    <n v="0"/>
    <n v="0"/>
    <n v="0"/>
    <n v="0"/>
    <n v="0"/>
    <n v="0"/>
    <n v="0"/>
    <n v="0"/>
    <n v="0"/>
    <n v="24077267"/>
    <n v="0"/>
    <n v="0"/>
    <n v="7370592"/>
    <n v="0"/>
    <n v="7370592"/>
    <n v="0"/>
    <n v="9336083"/>
    <n v="0"/>
  </r>
  <r>
    <s v="2500.1.1.1.5120"/>
    <s v="INVERSIÓN"/>
    <x v="0"/>
    <s v="1 - Ajustar el modelo de operación y de gestión catastral del Instituto"/>
    <x v="0"/>
    <x v="0"/>
    <n v="80111601"/>
    <x v="0"/>
    <s v="N/A"/>
    <s v="Prestación de Servicios Profesionales para dar apoyo jurídico en los procesos de formación y /o actualización desde el aspecto contractual y catastral de los procesos, en la Dirección Territorial Caquetá"/>
    <s v="Septiembre"/>
    <s v="Septiembre"/>
    <n v="4"/>
    <s v="Contratación directa"/>
    <x v="0"/>
    <n v="24077267"/>
    <n v="24077267"/>
    <s v=" 1. Prioridad Crítica "/>
    <s v="Actualización DT"/>
    <s v="NO"/>
    <s v="N/A"/>
    <s v="2605 - Dirección Territorial Caquetá"/>
    <s v="2.3 - Gestión Catastral"/>
    <s v="2.3-1 - Formación y actualización catastral"/>
    <s v="SER - Adquisición de servicios"/>
    <s v="SER012 - Prestación de servicios personas naturales"/>
    <s v="Profesional Jurídico DT"/>
    <s v=""/>
    <s v=""/>
    <s v=""/>
    <n v="0"/>
    <n v="0"/>
    <n v="0"/>
    <n v="0"/>
    <n v="0"/>
    <n v="0"/>
    <n v="0"/>
    <n v="0"/>
    <n v="0"/>
    <n v="0"/>
    <n v="0"/>
    <n v="0"/>
    <n v="0"/>
    <n v="0"/>
    <n v="0"/>
    <n v="0"/>
    <n v="24077267"/>
    <n v="0"/>
    <n v="0"/>
    <n v="7370592"/>
    <n v="0"/>
    <n v="7370592"/>
    <n v="0"/>
    <n v="9336083"/>
    <n v="0"/>
  </r>
  <r>
    <s v="2500.1.1.1.5121"/>
    <s v="INVERSIÓN"/>
    <x v="0"/>
    <s v="1 - Ajustar el modelo de operación y de gestión catastral del Instituto"/>
    <x v="0"/>
    <x v="0"/>
    <n v="80111601"/>
    <x v="0"/>
    <s v="N/A"/>
    <s v="Prestación de servicios personales para realizar actividades de apoyo administrativo en el marco de la actualización y/o formación catastral con enfoque multipropósito en el municipio asignado a la Dirección Territorial  Caquetá"/>
    <s v="Septiembre"/>
    <s v="Septiembre"/>
    <n v="4"/>
    <s v="Contratación directa"/>
    <x v="0"/>
    <n v="9364619"/>
    <n v="9364619"/>
    <s v=" 1. Prioridad Crítica "/>
    <s v="Actualización DT"/>
    <s v="NO"/>
    <s v="N/A"/>
    <s v="2605 - Dirección Territorial Caquetá"/>
    <s v="2.3 - Gestión Catastral"/>
    <s v="2.3-1 - Formación y actualización catastral"/>
    <s v="SER - Adquisición de servicios"/>
    <s v="SER012 - Prestación de servicios personas naturales"/>
    <s v="Apoyo administrativo COM"/>
    <s v=""/>
    <s v=""/>
    <s v=""/>
    <n v="0"/>
    <n v="0"/>
    <n v="0"/>
    <n v="0"/>
    <n v="0"/>
    <n v="0"/>
    <n v="0"/>
    <n v="0"/>
    <n v="0"/>
    <n v="0"/>
    <n v="0"/>
    <n v="0"/>
    <n v="0"/>
    <n v="0"/>
    <n v="0"/>
    <n v="0"/>
    <n v="9364619"/>
    <n v="0"/>
    <n v="0"/>
    <n v="2866720"/>
    <n v="0"/>
    <n v="2866720"/>
    <n v="0"/>
    <n v="3631179"/>
    <n v="0"/>
  </r>
  <r>
    <s v="2500.1.1.1.5122"/>
    <s v="INVERSIÓN"/>
    <x v="0"/>
    <s v="1 - Ajustar el modelo de operación y de gestión catastral del Instituto"/>
    <x v="0"/>
    <x v="0"/>
    <n v="80111601"/>
    <x v="0"/>
    <s v="N/A"/>
    <s v="Prestación de servicios profesionales para a apoyar la planeación, seguimiento y direccionamiento estratégico de las actividades  en el componente administrativas y estrategico del proyecto de Actualización DT"/>
    <s v="Octubre "/>
    <s v="Octubre "/>
    <n v="3"/>
    <s v="Contratación directa"/>
    <x v="0"/>
    <n v="11070007"/>
    <n v="11070007"/>
    <s v=" 1. Prioridad Crítica "/>
    <s v="Actualización DT"/>
    <s v="NO"/>
    <s v="N/A"/>
    <s v="2605 - Dirección Territorial Caquetá"/>
    <s v="2.3 - Gestión Catastral"/>
    <s v="2.3-1 - Formación y actualización catastral"/>
    <s v="SER - Adquisición de servicios"/>
    <s v="SER012 - Prestación de servicios personas naturales"/>
    <s v="Profesional Planeación DT"/>
    <s v=""/>
    <s v=""/>
    <s v=""/>
    <n v="0"/>
    <n v="0"/>
    <n v="0"/>
    <n v="0"/>
    <n v="0"/>
    <n v="0"/>
    <n v="0"/>
    <n v="0"/>
    <n v="0"/>
    <n v="0"/>
    <n v="0"/>
    <n v="0"/>
    <n v="0"/>
    <n v="0"/>
    <n v="0"/>
    <n v="0"/>
    <n v="0"/>
    <n v="0"/>
    <n v="0"/>
    <n v="0"/>
    <n v="2870000"/>
    <n v="2870000"/>
    <n v="8200007"/>
    <n v="8200007"/>
    <n v="15624"/>
  </r>
  <r>
    <s v="2500.1.1.1.5123"/>
    <s v="INVERSIÓN"/>
    <x v="0"/>
    <s v="1 - Ajustar el modelo de operación y de gestión catastral del Instituto"/>
    <x v="0"/>
    <x v="0"/>
    <n v="80111601"/>
    <x v="0"/>
    <s v="N/A"/>
    <s v="Prestar servicios profesionales para desarrollar lineamientos que fortalezcan la sostenibilidad financiera, administrativa y contractual del modelo de gestión y operación catastral nacional, así como apoyar la ejecución de recursos del IGAC, mediante la revisión económica de procesos de soporte y el seguimiento de los recursos"/>
    <s v="Octubre"/>
    <s v="Octubre"/>
    <n v="3"/>
    <s v="Contratación directa"/>
    <x v="0"/>
    <n v="33000000"/>
    <n v="33000000"/>
    <s v=" 1. Prioridad Crítica "/>
    <s v=" Persona natural "/>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0"/>
    <n v="0"/>
    <n v="0"/>
    <n v="0"/>
    <n v="0"/>
    <n v="33000000"/>
    <n v="0"/>
    <n v="0"/>
    <n v="11000000"/>
    <n v="0"/>
    <n v="22000000"/>
    <n v="0"/>
  </r>
  <r>
    <s v="2500.1.1.1.5124"/>
    <s v="INVERSIÓN"/>
    <x v="0"/>
    <s v="1 - Ajustar el modelo de operación y de gestión catastral del Instituto"/>
    <x v="0"/>
    <x v="0"/>
    <n v="80111601"/>
    <x v="0"/>
    <s v="N/A"/>
    <s v="Prestar servicios profesionales especializados para dar soporte jurídico durante el desarrollo de los lineamientos encaminados a fortalecer la sostenibilidad administrativa y financiera del modelo de gestión y operación catastral nacional, así como apoyar la ejecución de recursos del IGAC, mediante la revisión jurídica de los procesos."/>
    <s v="Octubre"/>
    <s v="Octubre"/>
    <n v="3"/>
    <s v="Contratación directa"/>
    <x v="0"/>
    <n v="48000000"/>
    <n v="48000000"/>
    <s v=" 1. Prioridad Crítica "/>
    <s v=" Persona natural "/>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0"/>
    <n v="0"/>
    <n v="0"/>
    <n v="0"/>
    <n v="0"/>
    <n v="48000000"/>
    <n v="0"/>
    <n v="0"/>
    <n v="16000000"/>
    <n v="0"/>
    <n v="32000000"/>
    <n v="0"/>
  </r>
  <r>
    <s v="2500.1.1.1.5125"/>
    <s v="INVERSIÓN"/>
    <x v="0"/>
    <s v="1 - Ajustar el modelo de operación y de gestión catastral del Instituto"/>
    <x v="0"/>
    <x v="0"/>
    <s v="43211502_x000a_43211501_x000a_43233201_x000a_81112501"/>
    <x v="0"/>
    <s v="N/A"/>
    <s v="Renovar el soporte y garantía de la plataforma Hiperconvergente y adquisición del licenciamiento para la solución de virtualización. "/>
    <s v="Octubre"/>
    <s v="Noviembre"/>
    <n v="3"/>
    <s v="Selección abreviada subasta inversa"/>
    <x v="0"/>
    <n v="1000000000"/>
    <n v="1000000000"/>
    <s v=" 1. Prioridad Crítica "/>
    <s v=" TI "/>
    <s v="NO"/>
    <s v="N/A"/>
    <s v="2730 - Subdirección Infraestructura Tecnológica"/>
    <s v="3.8 - Gestión de servicios tecnológicos"/>
    <s v="3.8-2 - Actualización y mantenimiento de sistemas de infomación  de apoyo"/>
    <s v="SER - Adquisición de servicios"/>
    <s v="SER013 - Servicios de telecomunicaciones"/>
    <s v="Proveedor"/>
    <n v="0"/>
    <n v="0"/>
    <n v="0"/>
    <n v="0"/>
    <n v="0"/>
    <n v="0"/>
    <n v="0"/>
    <n v="0"/>
    <n v="0"/>
    <n v="0"/>
    <n v="0"/>
    <n v="0"/>
    <n v="0"/>
    <n v="0"/>
    <n v="0"/>
    <n v="0"/>
    <n v="0"/>
    <n v="0"/>
    <n v="0"/>
    <n v="0"/>
    <n v="0"/>
    <n v="0"/>
    <n v="0"/>
    <n v="0"/>
    <n v="0"/>
    <n v="1000000000"/>
    <n v="1000000000"/>
    <n v="219224"/>
  </r>
  <r>
    <s v="2500.1.1.1.5126"/>
    <s v="INVERSIÓN"/>
    <x v="0"/>
    <s v="1 - Ajustar el modelo de operación y de gestión catastral del Instituto"/>
    <x v="0"/>
    <x v="0"/>
    <s v="81111800_x000a_81112000_x000a_81112100_x000a_81112400_x000a_81112500 "/>
    <x v="0"/>
    <s v="N/A"/>
    <s v="Contratar servicios de nube publica destinados soportar cargas de trabajo para  analítica y ciencia de datos del IGAC"/>
    <s v="Octubre"/>
    <s v="Noviembre"/>
    <n v="3"/>
    <s v="Seléccion abreviada - acuerdo marco"/>
    <x v="0"/>
    <n v="5000000000"/>
    <n v="5000000000"/>
    <s v=" 1. Prioridad Crítica "/>
    <s v=" TI "/>
    <s v="NO"/>
    <s v="N/A"/>
    <s v="2730 - Subdirección Infraestructura Tecnológica"/>
    <s v="3.8 - Gestión de servicios tecnológicos"/>
    <s v="3.8-2 - Actualización y mantenimiento de sistemas de infomación  de apoyo"/>
    <s v="SER - Adquisición de servicios"/>
    <s v="SER013 - Servicios de telecomunicaciones"/>
    <s v="Proveedor"/>
    <n v="0"/>
    <n v="0"/>
    <n v="0"/>
    <n v="0"/>
    <n v="0"/>
    <n v="0"/>
    <n v="0"/>
    <n v="0"/>
    <n v="0"/>
    <n v="0"/>
    <n v="0"/>
    <n v="0"/>
    <n v="0"/>
    <n v="0"/>
    <n v="0"/>
    <n v="0"/>
    <n v="0"/>
    <n v="0"/>
    <n v="0"/>
    <n v="0"/>
    <n v="0"/>
    <n v="0"/>
    <n v="0"/>
    <n v="0"/>
    <n v="0"/>
    <n v="5000000000"/>
    <n v="5000000000"/>
    <n v="219324"/>
  </r>
  <r>
    <s v="2500.1.1.1.5127"/>
    <s v="INVERSIÓN"/>
    <x v="0"/>
    <s v="1 - Ajustar el modelo de operación y de gestión catastral del Instituto"/>
    <x v="0"/>
    <x v="0"/>
    <s v="43231500_x000a_43232100_x000a_81112501"/>
    <x v="0"/>
    <s v="N/A"/>
    <s v="Adquisición y suscripciones de Licencias de software  para el desarrollo de las actividades de las áreas misionales y de apoyo de la entidad"/>
    <s v="Octubre"/>
    <s v="Noviembre"/>
    <n v="3"/>
    <s v="Selección abreviada subasta inversa"/>
    <x v="0"/>
    <n v="500000000"/>
    <n v="500000000"/>
    <s v=" 1. Prioridad Crítica "/>
    <s v=" TI "/>
    <s v="NO"/>
    <s v="N/A"/>
    <s v="2730 - Subdirección Infraestructura Tecnológica"/>
    <s v="3.8 - Gestión de servicios tecnológicos"/>
    <s v="3.8-2 - Actualización y mantenimiento de sistemas de infomación  de apoyo"/>
    <s v="SER - Adquisición de servicios"/>
    <s v="SER013 - Servicios de telecomunicaciones"/>
    <s v="Proveedor"/>
    <n v="0"/>
    <n v="0"/>
    <n v="0"/>
    <n v="0"/>
    <n v="0"/>
    <n v="0"/>
    <n v="0"/>
    <n v="0"/>
    <n v="0"/>
    <n v="0"/>
    <n v="0"/>
    <n v="0"/>
    <n v="0"/>
    <n v="0"/>
    <n v="0"/>
    <n v="0"/>
    <n v="0"/>
    <n v="0"/>
    <n v="0"/>
    <n v="0"/>
    <n v="0"/>
    <n v="0"/>
    <n v="0"/>
    <n v="0"/>
    <n v="0"/>
    <n v="500000000"/>
    <n v="500000000"/>
    <n v="219424"/>
  </r>
  <r>
    <s v="2500.1.1.1.5128"/>
    <s v="INVERSIÓN"/>
    <x v="0"/>
    <s v="1 - Ajustar el modelo de operación y de gestión catastral del Instituto"/>
    <x v="0"/>
    <x v="0"/>
    <n v="78181500"/>
    <x v="0"/>
    <s v="N/A"/>
    <s v="Prestar servicios profesionales para desarrollar lineamientos que fortalezcan la sostenibilidad financiera, administrativa y contractual del modelo de gestión y operación catastral nacional, así como apoyar la ejecución de recursos del IGAC, mediante la revisión económica de procesos de soporte y el seguimiento de los recursos"/>
    <s v="Octubre"/>
    <s v="Octubre"/>
    <n v="3"/>
    <s v="Contratación directa"/>
    <x v="0"/>
    <n v="33000000"/>
    <n v="33000000"/>
    <s v="1. Prioridad Crítica"/>
    <s v="Persona natural"/>
    <s v="NO"/>
    <s v="N/A"/>
    <s v="1000 - Dirección General"/>
    <s v="3.3 - Gestión de bienes y servicios"/>
    <s v="3.3 - Gestión de bienes y servicios"/>
    <s v="SER - Adquisición de servicios"/>
    <s v="SER012 - Prestación de servicios personas naturales"/>
    <s v="SAF-0 Por definir"/>
    <n v="0"/>
    <n v="0"/>
    <n v="0"/>
    <n v="0"/>
    <n v="0"/>
    <n v="0"/>
    <n v="0"/>
    <n v="0"/>
    <n v="0"/>
    <n v="0"/>
    <n v="0"/>
    <n v="0"/>
    <n v="0"/>
    <n v="0"/>
    <n v="0"/>
    <n v="0"/>
    <n v="0"/>
    <n v="0"/>
    <n v="0"/>
    <n v="0"/>
    <n v="0"/>
    <n v="33000000"/>
    <n v="0"/>
    <n v="0"/>
    <n v="11000000"/>
    <n v="0"/>
    <n v="22000000"/>
    <n v="0"/>
  </r>
  <r>
    <s v="2500.1.1.1.5129"/>
    <s v="INVERSIÓN"/>
    <x v="0"/>
    <s v="1 - Ajustar el modelo de operación y de gestión catastral del Instituto"/>
    <x v="0"/>
    <x v="0"/>
    <n v="78181500"/>
    <x v="0"/>
    <s v="N/A"/>
    <s v="Prestar servicios profesionales especializados para dar soporte jurídico durante el desarrollo de los lineamientos encaminados a fortalecer la sostenibilidad administrativa y financiera del modelo de gestión y operación catastral nacional, así como apoyar la ejecución de recursos del IGAC, mediante la revisión jurídica de los procesos."/>
    <s v="Octubre"/>
    <s v="Octubre"/>
    <n v="3"/>
    <s v="Contratación directa"/>
    <x v="0"/>
    <n v="48000000"/>
    <n v="48000000"/>
    <s v="1. Prioridad Crítica"/>
    <s v="Persona natural"/>
    <s v="NO"/>
    <s v="N/A"/>
    <s v="1000 - Dirección General"/>
    <s v="3.3 - Gestión de bienes y servicios"/>
    <s v="3.3 - Gestión de bienes y servicios"/>
    <s v="SER - Adquisición de servicios"/>
    <s v="SER012 - Prestación de servicios personas naturales"/>
    <s v="SAF-0 Por definir"/>
    <n v="0"/>
    <n v="0"/>
    <n v="0"/>
    <n v="0"/>
    <n v="0"/>
    <n v="0"/>
    <n v="0"/>
    <n v="0"/>
    <n v="0"/>
    <n v="0"/>
    <n v="0"/>
    <n v="0"/>
    <n v="0"/>
    <n v="0"/>
    <n v="0"/>
    <n v="0"/>
    <n v="0"/>
    <n v="0"/>
    <n v="0"/>
    <n v="0"/>
    <n v="0"/>
    <n v="48000000"/>
    <n v="0"/>
    <n v="0"/>
    <n v="16000000"/>
    <n v="0"/>
    <n v="32000000"/>
    <n v="0"/>
  </r>
  <r>
    <s v="2500.1.1.1.5130"/>
    <s v="INVERSIÓN"/>
    <x v="0"/>
    <s v="1 - Ajustar el modelo de operación y de gestión catastral del Instituto"/>
    <x v="0"/>
    <x v="0"/>
    <n v="80161501"/>
    <x v="0"/>
    <s v="N/A"/>
    <s v="RECURSO POR PROGRAMAR ACTUALIZACIÓN - DT CUNDINAMARCA"/>
    <s v="Noviembre"/>
    <s v="Noviembre"/>
    <n v="2"/>
    <s v="N/A"/>
    <x v="0"/>
    <n v="1266455917"/>
    <n v="1266455917"/>
    <s v=" 1. Prioridad Crítica "/>
    <s v=" Bolsa Actualización "/>
    <s v="NO"/>
    <s v="N/A"/>
    <s v="2610 - Dirección Territorial Cundinamarca"/>
    <s v="2.3 - Gestión Catastral"/>
    <s v="2.3-1 - Formación y actualización catastral"/>
    <s v="SER - Adquisición de servicios"/>
    <s v="SER012 - Prestación de servicios personas naturales"/>
    <s v="2610 - Por definir"/>
    <n v="0"/>
    <n v="0"/>
    <s v="NO APLICA "/>
    <n v="0"/>
    <n v="0"/>
    <n v="0"/>
    <n v="0"/>
    <n v="0"/>
    <n v="0"/>
    <n v="0"/>
    <n v="0"/>
    <n v="0"/>
    <n v="0"/>
    <n v="0"/>
    <n v="0"/>
    <n v="0"/>
    <n v="0"/>
    <n v="0"/>
    <n v="0"/>
    <n v="0"/>
    <n v="0"/>
    <n v="0"/>
    <n v="0"/>
    <n v="1266455917"/>
    <n v="1266455917"/>
    <n v="0"/>
    <n v="0"/>
    <n v="0"/>
  </r>
  <r>
    <s v="2500.1.1.1.5131"/>
    <s v="INVERSIÓN"/>
    <x v="0"/>
    <s v="1 - Ajustar el modelo de operación y de gestión catastral del Instituto"/>
    <x v="0"/>
    <x v="0"/>
    <n v="80111601"/>
    <x v="0"/>
    <s v="N/A"/>
    <s v="RECURSO POR PROGRAMAR ACTUALIZACIÓN - DT GUAJIRA"/>
    <s v="Noviembre"/>
    <s v="Noviembre"/>
    <n v="2"/>
    <s v="N/A"/>
    <x v="0"/>
    <n v="1775086576"/>
    <n v="1775086576"/>
    <s v="1. Prioridad Crítica"/>
    <s v="Actualización DT"/>
    <s v="NO"/>
    <s v="N/A"/>
    <s v="2612 - Dirección Territorial La Guajira"/>
    <s v="2.3 - Gestión Catastral"/>
    <s v="2.3-1 - Formación y actualización catastral"/>
    <s v="SER - Adquisición de servicios"/>
    <s v="SER012 - Prestación de servicios personas naturales"/>
    <s v="DGC-87 Validación información catastral"/>
    <n v="0"/>
    <n v="0"/>
    <n v="0"/>
    <n v="0"/>
    <n v="0"/>
    <n v="0"/>
    <n v="0"/>
    <n v="0"/>
    <n v="0"/>
    <n v="0"/>
    <n v="0"/>
    <n v="0"/>
    <n v="0"/>
    <n v="0"/>
    <n v="0"/>
    <n v="0"/>
    <n v="0"/>
    <n v="0"/>
    <n v="0"/>
    <n v="0"/>
    <n v="0"/>
    <n v="0"/>
    <n v="0"/>
    <n v="0"/>
    <n v="0"/>
    <n v="1775086576"/>
    <n v="1775086576"/>
    <n v="0"/>
  </r>
  <r>
    <s v="2500.1.1.1.5132"/>
    <s v="INVERSIÓN"/>
    <x v="0"/>
    <s v="1 - Ajustar el modelo de operación y de gestión catastral del Instituto"/>
    <x v="0"/>
    <x v="0"/>
    <n v="80111601"/>
    <x v="0"/>
    <s v="N/A"/>
    <s v="RECURSO POR PROGRAMAR ACTUALIZACIÓN - DT CAQUETÁ"/>
    <s v="Noviembre"/>
    <s v="Noviembre"/>
    <n v="2"/>
    <s v="N/A"/>
    <x v="0"/>
    <n v="6213968290"/>
    <n v="6213968290"/>
    <s v="2. Prioridad Alta"/>
    <s v="Bolsa Actualización"/>
    <s v="NO"/>
    <s v="N/A"/>
    <s v="2605 - Dirección Territorial Caquetá"/>
    <s v="2.3 - Gestión Catastral"/>
    <s v="2.3-1 - Formación y actualización catastral"/>
    <s v="SER - Adquisición de servicios"/>
    <s v="SER012 - Prestación de servicios personas naturales"/>
    <s v="2622 - Por definir"/>
    <n v="0"/>
    <n v="0"/>
    <n v="0"/>
    <n v="0"/>
    <n v="0"/>
    <n v="0"/>
    <n v="0"/>
    <n v="0"/>
    <n v="0"/>
    <n v="0"/>
    <n v="0"/>
    <n v="0"/>
    <n v="0"/>
    <n v="0"/>
    <n v="0"/>
    <n v="0"/>
    <n v="0"/>
    <n v="0"/>
    <n v="0"/>
    <n v="0"/>
    <n v="0"/>
    <n v="0"/>
    <n v="0"/>
    <n v="0"/>
    <n v="0"/>
    <n v="6213968290"/>
    <n v="6213968290"/>
    <n v="0"/>
  </r>
  <r>
    <s v="2500.1.1.1.5133"/>
    <s v="INVERSIÓN"/>
    <x v="0"/>
    <s v="1 - Ajustar el modelo de operación y de gestión catastral del Instituto"/>
    <x v="0"/>
    <x v="0"/>
    <n v="80111601"/>
    <x v="0"/>
    <s v="N/A"/>
    <s v="Prestación de servicios personales para gestionar la aplicación y seguimiento de Tabla de Retención Documental -TRD de conformidad con la norma vigente, en marco de la gestión catastral en la Dirección Territorial Caqueta."/>
    <s v="Octubre"/>
    <s v="Octubre"/>
    <n v="3"/>
    <s v="Contratación directa"/>
    <x v="0"/>
    <n v="5946776"/>
    <n v="5946776"/>
    <s v="1. Prioridad Crítica"/>
    <s v="Actualización DT"/>
    <s v="NO"/>
    <s v="N/A"/>
    <s v="2605 - Dirección Territorial Caquetá"/>
    <s v="2.3 - Gestión Catastral"/>
    <s v="2.3-2 - Conservación catastral "/>
    <s v="SER - Adquisición de servicios"/>
    <s v="SER012 - Prestación de servicios personas naturales"/>
    <s v="Por definir"/>
    <n v="0"/>
    <n v="0"/>
    <n v="0"/>
    <n v="0"/>
    <n v="0"/>
    <n v="0"/>
    <n v="0"/>
    <n v="0"/>
    <n v="0"/>
    <n v="0"/>
    <n v="0"/>
    <n v="0"/>
    <n v="0"/>
    <n v="0"/>
    <n v="0"/>
    <n v="0"/>
    <n v="0"/>
    <n v="0"/>
    <n v="0"/>
    <n v="0"/>
    <n v="0"/>
    <n v="5946776"/>
    <n v="0"/>
    <n v="0"/>
    <n v="1982259"/>
    <n v="0"/>
    <n v="3964517"/>
    <n v="0"/>
  </r>
  <r>
    <s v="2500.1.1.1.5134"/>
    <s v="INVERSIÓN"/>
    <x v="0"/>
    <s v="1 - Ajustar el modelo de operación y de gestión catastral del Instituto"/>
    <x v="0"/>
    <x v="0"/>
    <n v="80111601"/>
    <x v="0"/>
    <s v="N/A"/>
    <s v="Prestación de servicios personales para gestionar la aplicación y seguimiento de Tabla de Retención Documental -TRD de conformidad con la norma vigente, en marco de la gestión catastral en la Dirección Territorial Caqueta."/>
    <s v="Octubre"/>
    <s v="Octubre"/>
    <n v="3"/>
    <s v="Contratación directa"/>
    <x v="0"/>
    <n v="8775521"/>
    <n v="8775521"/>
    <s v="1. Prioridad Crítica"/>
    <s v="Actualización DT"/>
    <s v="NO"/>
    <s v="N/A"/>
    <s v="2605 - Dirección Territorial Caquetá"/>
    <s v="2.3 - Gestión Catastral"/>
    <s v="2.3-2 - Conservación catastral "/>
    <s v="SER - Adquisición de servicios"/>
    <s v="SER012 - Prestación de servicios personas naturales"/>
    <s v="Por definir"/>
    <n v="0"/>
    <n v="0"/>
    <n v="0"/>
    <n v="0"/>
    <n v="0"/>
    <n v="0"/>
    <n v="0"/>
    <n v="0"/>
    <n v="0"/>
    <n v="0"/>
    <n v="0"/>
    <n v="0"/>
    <n v="0"/>
    <n v="0"/>
    <n v="0"/>
    <n v="0"/>
    <n v="0"/>
    <n v="0"/>
    <n v="0"/>
    <n v="0"/>
    <n v="0"/>
    <n v="8775521"/>
    <n v="0"/>
    <n v="0"/>
    <n v="2925174"/>
    <n v="0"/>
    <n v="5850347"/>
    <n v="0"/>
  </r>
  <r>
    <s v="2500.1.1.1.5135"/>
    <s v="INVERSIÓN"/>
    <x v="0"/>
    <s v="1 - Ajustar el modelo de operación y de gestión catastral del Instituto"/>
    <x v="0"/>
    <x v="0"/>
    <n v="80111601"/>
    <x v="0"/>
    <s v="N/A"/>
    <s v="Prestación de servicios personales para realizar actividades de apoyo administrativo en el marco de la actualización y/o formación catastral con enfoque multipropósito en la Dirección Territorial  Caquetá"/>
    <s v="Octubre"/>
    <s v="Octubre"/>
    <n v="3"/>
    <s v="Contratación directa"/>
    <x v="0"/>
    <n v="9515631"/>
    <n v="9515631"/>
    <s v="1. Prioridad Crítica"/>
    <s v="Actualización DT"/>
    <s v="NO"/>
    <s v="N/A"/>
    <s v="2605 - Dirección Territorial Caquetá"/>
    <s v="2.3 - Gestión Catastral"/>
    <s v="2.3-1 - Formación y actualización catastral"/>
    <s v="SER - Adquisición de servicios"/>
    <s v="SER012 - Prestación de servicios personas naturales"/>
    <s v="Apoyo Administrativo Actualización"/>
    <n v="0"/>
    <n v="0"/>
    <n v="0"/>
    <n v="0"/>
    <n v="0"/>
    <n v="0"/>
    <n v="0"/>
    <n v="0"/>
    <n v="0"/>
    <n v="0"/>
    <n v="0"/>
    <n v="0"/>
    <n v="0"/>
    <n v="0"/>
    <n v="0"/>
    <n v="0"/>
    <n v="0"/>
    <n v="0"/>
    <n v="0"/>
    <n v="0"/>
    <n v="0"/>
    <n v="9515631"/>
    <n v="0"/>
    <n v="0"/>
    <n v="3171877"/>
    <n v="0"/>
    <n v="6343754"/>
    <n v="0"/>
  </r>
  <r>
    <s v="2500.1.1.1.5136"/>
    <s v="INVERSIÓN"/>
    <x v="0"/>
    <s v="1 - Ajustar el modelo de operación y de gestión catastral del Instituto"/>
    <x v="0"/>
    <x v="0"/>
    <n v="80111601"/>
    <x v="0"/>
    <s v="N/A"/>
    <s v="RECURSO POR PROGRAMAR ACTUALIZACIÓN - DT CESAR"/>
    <s v="Noviembre"/>
    <s v="Noviembre"/>
    <n v="2"/>
    <s v="N/A"/>
    <x v="0"/>
    <n v="274753203"/>
    <n v="274753203"/>
    <s v="2. Prioridad Alta"/>
    <s v="Bolsa Actualización"/>
    <s v="NO"/>
    <s v="N/A"/>
    <s v="2608 - Dirección Territorial Cesar"/>
    <s v="2.3 - Gestión Catastral"/>
    <s v="2.3-1 - Formación y actualización catastral"/>
    <s v="SER - Adquisición de servicios"/>
    <s v="SER012 - Prestación de servicios personas naturales"/>
    <s v="2602 - Por definir"/>
    <n v="0"/>
    <n v="0"/>
    <n v="0"/>
    <n v="0"/>
    <n v="0"/>
    <n v="0"/>
    <n v="0"/>
    <n v="0"/>
    <n v="0"/>
    <n v="0"/>
    <n v="0"/>
    <n v="0"/>
    <n v="0"/>
    <n v="0"/>
    <n v="0"/>
    <n v="0"/>
    <n v="0"/>
    <n v="0"/>
    <n v="0"/>
    <n v="0"/>
    <n v="0"/>
    <n v="0"/>
    <n v="0"/>
    <n v="274753203"/>
    <n v="274753203"/>
    <n v="0"/>
    <n v="0"/>
    <n v="0"/>
  </r>
  <r>
    <s v="2500.1.1.1.5137"/>
    <s v="INVERSIÓN"/>
    <x v="0"/>
    <s v="1 - Ajustar el modelo de operación y de gestión catastral del Instituto"/>
    <x v="0"/>
    <x v="0"/>
    <n v="81151601"/>
    <x v="0"/>
    <s v="N/A"/>
    <s v="Adquirir el licenciamiento de la plataforma para la visualización de imágenes de satélite diarias, análisis y descarga para la producción de cartografía básica y la construcción del Observatorio de la Tierra y el Territorio por el IGAC."/>
    <s v="Septiembre"/>
    <s v="Septiembre"/>
    <n v="3"/>
    <s v="Contratación directa"/>
    <x v="0"/>
    <n v="8090519255"/>
    <n v="8090519255"/>
    <s v="1. Prioridad Crítica"/>
    <s v="OTT"/>
    <s v="NO"/>
    <s v="N/A"/>
    <s v="2410 - Subdirección Cartográfica y Geodésica"/>
    <s v="2.5 - Gestión cartográfica"/>
    <s v="2.5-3 - Plataformas de disposición de información "/>
    <s v="SER - Adquisición de servicios"/>
    <s v="SER024 - Licenciamiento y paquetes de software"/>
    <s v="DGIG-SC-1 Apoyo Subdirector Cartografía"/>
    <n v="0"/>
    <n v="0"/>
    <n v="0"/>
    <n v="0"/>
    <n v="0"/>
    <n v="0"/>
    <n v="0"/>
    <n v="0"/>
    <n v="0"/>
    <n v="0"/>
    <n v="0"/>
    <n v="0"/>
    <n v="0"/>
    <n v="0"/>
    <n v="0"/>
    <n v="0"/>
    <n v="0"/>
    <n v="0"/>
    <n v="0"/>
    <n v="0"/>
    <n v="0"/>
    <n v="8090519255"/>
    <n v="0"/>
    <n v="0"/>
    <n v="8090519255"/>
    <n v="0"/>
    <n v="0"/>
    <n v="220424"/>
  </r>
  <r>
    <s v="2500.1.1.1.5138"/>
    <s v="INVERSIÓN"/>
    <x v="0"/>
    <s v="1 - Ajustar el modelo de operación y de gestión catastral del Instituto"/>
    <x v="0"/>
    <x v="0"/>
    <n v="81101512"/>
    <x v="0"/>
    <s v="N/A"/>
    <s v="Adquisición de un espectoradiómetro para la caracterización de materiales de construcción y coberturas de la tierra, con rango espectral entre  350 - 2500 nm, con su respectivo software y accesorios  para desarrollar proyectos del laboratorio de espectroradiometría y  observación de la tierra  asociados a la evaluación de métodos indirectos para procesos catastrales."/>
    <s v="Octubre"/>
    <s v="Octubre"/>
    <n v="3"/>
    <s v="Contratación directa"/>
    <x v="0"/>
    <n v="730000000"/>
    <n v="730000000"/>
    <s v=" 1. Prioridad Crítica "/>
    <s v=" Otros "/>
    <s v="NO"/>
    <s v="N/A"/>
    <s v="2200 - Dirección de Investigación y Prospectiva"/>
    <s v="1.6 - Gestión del Conocimiento aplicado"/>
    <s v="1.6-99 - GND- Gestión del conocimiento aplicado"/>
    <s v="SER - Adquisición de servicios"/>
    <s v="SER099 - Adquisición de servicios n.c.p."/>
    <s v="DIP-12 Apoyo Investigación"/>
    <s v=" "/>
    <s v=" "/>
    <s v=" "/>
    <n v="0"/>
    <n v="0"/>
    <n v="0"/>
    <n v="0"/>
    <n v="0"/>
    <n v="0"/>
    <n v="0"/>
    <n v="0"/>
    <n v="0"/>
    <n v="0"/>
    <n v="0"/>
    <n v="0"/>
    <n v="0"/>
    <n v="0"/>
    <n v="0"/>
    <n v="0"/>
    <n v="0"/>
    <n v="0"/>
    <n v="0"/>
    <n v="0"/>
    <n v="730000000"/>
    <n v="0"/>
    <n v="0"/>
    <n v="730000000"/>
    <n v="225524"/>
  </r>
  <r>
    <s v="2500.1.1.1.5139"/>
    <s v="INVERSIÓN"/>
    <x v="0"/>
    <s v="1 - Ajustar el modelo de operación y de gestión catastral del Instituto"/>
    <x v="0"/>
    <x v="0"/>
    <n v="43211509"/>
    <x v="0"/>
    <s v="N/A"/>
    <s v="Adquisición de tablets Rugged para la adquisición de datos en  campo requeridos en el desarrollo de actividades y proyectos de observación de la tierra  asociados a la evaluación de métodos indirectos para procesos catastrales"/>
    <s v="Octubre"/>
    <s v="Octubre"/>
    <n v="3"/>
    <s v="Mínima cuantía"/>
    <x v="0"/>
    <n v="25000000"/>
    <n v="25000000"/>
    <s v=" 1. Prioridad Crítica "/>
    <s v=" Otros "/>
    <s v="NO"/>
    <s v="N/A"/>
    <s v="2200 - Dirección de Investigación y Prospectiva"/>
    <s v="1.6 - Gestión del Conocimiento aplicado"/>
    <s v="1.6-1 - Formación de socios estratégicos"/>
    <s v="SER - Adquisición de servicios"/>
    <s v="SER099 - Adquisición de servicios n.c.p."/>
    <s v="DIP-12 Apoyo Investigación"/>
    <s v=" "/>
    <s v=" "/>
    <s v=" "/>
    <n v="0"/>
    <n v="0"/>
    <n v="0"/>
    <n v="0"/>
    <n v="0"/>
    <n v="0"/>
    <n v="0"/>
    <n v="0"/>
    <n v="0"/>
    <n v="0"/>
    <n v="0"/>
    <n v="0"/>
    <n v="0"/>
    <n v="0"/>
    <n v="0"/>
    <n v="0"/>
    <n v="0"/>
    <n v="0"/>
    <n v="25000000"/>
    <n v="0"/>
    <n v="0"/>
    <n v="25000000"/>
    <n v="0"/>
    <n v="0"/>
    <n v="225624"/>
  </r>
  <r>
    <s v="2500.1.1.1.5140"/>
    <s v="INVERSIÓN"/>
    <x v="0"/>
    <s v="1 - Ajustar el modelo de operación y de gestión catastral del Instituto"/>
    <x v="0"/>
    <x v="0"/>
    <n v="43201407"/>
    <x v="0"/>
    <s v="N/A"/>
    <s v="Adquisición de tarjetas Rasberry PI 5 con accesorios para el uso en los proyectos a cargo del laboratorio de espectoradiometria "/>
    <s v="Octubre"/>
    <s v="Octubre"/>
    <n v="3"/>
    <s v="Mínima cuantía"/>
    <x v="0"/>
    <n v="2700000"/>
    <n v="2700000"/>
    <s v=" 1. Prioridad Crítica "/>
    <s v=" Otros "/>
    <s v="NO"/>
    <s v="N/A"/>
    <s v="2200 - Dirección de Investigación y Prospectiva"/>
    <s v="1.6 - Gestión del Conocimiento aplicado"/>
    <s v="1.6-5 - Proyectos de innovación, investigación y prospectiva"/>
    <s v="SER - Adquisición de servicios"/>
    <s v="SER099 - Adquisición de servicios n.c.p."/>
    <s v="DIP-12 Apoyo Investigación"/>
    <s v=" "/>
    <s v=" "/>
    <s v=" "/>
    <n v="0"/>
    <n v="0"/>
    <n v="0"/>
    <n v="0"/>
    <n v="0"/>
    <n v="0"/>
    <n v="0"/>
    <n v="0"/>
    <n v="0"/>
    <n v="0"/>
    <n v="0"/>
    <n v="0"/>
    <n v="0"/>
    <n v="0"/>
    <n v="0"/>
    <n v="0"/>
    <n v="0"/>
    <n v="0"/>
    <n v="2700000"/>
    <n v="0"/>
    <n v="0"/>
    <n v="2700000"/>
    <n v="0"/>
    <n v="0"/>
    <n v="225724"/>
  </r>
  <r>
    <s v="2500.1.1.1.5141"/>
    <s v="INVERSIÓN"/>
    <x v="0"/>
    <s v="1 - Ajustar el modelo de operación y de gestión catastral del Instituto"/>
    <x v="0"/>
    <x v="0"/>
    <n v="43231503"/>
    <x v="0"/>
    <s v="N/A"/>
    <s v="Adquisición de licencias concurrentes del software ENVI que incluya modulos Deep  learnig, Atmospheric correctión, Feature Extracction, Crop Science, Photogrammetry y Dem Extraction, requeridos en el desarrollo de las actividades del laboratorio de espectroradiometría y observación de la tierra orientadas a la evaluación de métodos indirectos para procesos catastrales"/>
    <s v="Noviembre"/>
    <s v="Noviembre"/>
    <n v="2"/>
    <s v="Contratación directa"/>
    <x v="0"/>
    <n v="350000000"/>
    <n v="350000000"/>
    <s v=" 1. Prioridad Crítica "/>
    <s v=" Otros "/>
    <s v="NO"/>
    <s v="N/A"/>
    <s v="2200 - Dirección de Investigación y Prospectiva"/>
    <s v="1.6 - Gestión del Conocimiento aplicado"/>
    <s v="1.6-5 - Proyectos de innovación, investigación y prospectiva"/>
    <s v="SER - Adquisición de servicios"/>
    <s v="SER024 - Licenciamiento y paquetes de software"/>
    <s v="DIP-12 Apoyo Investigación"/>
    <s v=" "/>
    <s v=" "/>
    <s v=" "/>
    <n v="0"/>
    <n v="0"/>
    <n v="0"/>
    <n v="0"/>
    <n v="0"/>
    <n v="0"/>
    <n v="0"/>
    <n v="0"/>
    <n v="0"/>
    <n v="0"/>
    <n v="0"/>
    <n v="0"/>
    <n v="0"/>
    <n v="0"/>
    <n v="0"/>
    <n v="0"/>
    <n v="0"/>
    <n v="0"/>
    <n v="0"/>
    <n v="0"/>
    <n v="350000000"/>
    <n v="0"/>
    <n v="0"/>
    <n v="350000000"/>
    <n v="225824"/>
  </r>
  <r>
    <s v="2500.1.1.1.5142"/>
    <s v="INVERSIÓN"/>
    <x v="0"/>
    <s v="1 - Ajustar el modelo de operación y de gestión catastral del Instituto"/>
    <x v="0"/>
    <x v="0"/>
    <n v="52161542"/>
    <x v="0"/>
    <s v="N/A"/>
    <s v="Adquisición de equipos audiovisuales pantallas interactivas y accesorias para equipar los salón de la Dirección de Investigación y Prospectiva."/>
    <s v="Noviembre"/>
    <s v="Noviembre"/>
    <n v="1"/>
    <s v="Seléccion abreviada - acuerdo marco"/>
    <x v="0"/>
    <n v="200000000"/>
    <n v="200000000"/>
    <s v=" 1. Prioridad Crítica "/>
    <s v=" Otros "/>
    <s v="NO"/>
    <s v="N/A"/>
    <s v="2200 - Dirección de Investigación y Prospectiva"/>
    <s v="1.6 - Gestión del Conocimiento aplicado"/>
    <s v="1.6-1 - Formación de socios estratégicos"/>
    <s v="SER - Adquisición de servicios"/>
    <s v="SER099 - Adquisición de servicios n.c.p."/>
    <s v="DIP-7 Docente nivel básico"/>
    <s v=" "/>
    <s v=" "/>
    <s v=" "/>
    <n v="0"/>
    <n v="0"/>
    <n v="0"/>
    <n v="0"/>
    <n v="0"/>
    <n v="0"/>
    <n v="0"/>
    <n v="0"/>
    <n v="0"/>
    <n v="0"/>
    <n v="0"/>
    <n v="0"/>
    <n v="0"/>
    <n v="0"/>
    <n v="0"/>
    <n v="0"/>
    <n v="0"/>
    <n v="0"/>
    <n v="0"/>
    <n v="0"/>
    <n v="0"/>
    <n v="0"/>
    <n v="200000000"/>
    <n v="200000000"/>
    <n v="225924"/>
  </r>
  <r>
    <s v="2500.1.1.1.5143"/>
    <s v="INVERSIÓN"/>
    <x v="0"/>
    <s v="1 - Ajustar el modelo de operación y de gestión catastral del Instituto"/>
    <x v="0"/>
    <x v="0"/>
    <n v="43231509"/>
    <x v="0"/>
    <s v="N/A"/>
    <s v="Adquisición de cincuenta (50) codigos DOI para el manejo, gestión y seguimientos de los artículos científicos electrónicos que genere la Direcciónd e Investigación y Pospectiva"/>
    <s v="Octubre"/>
    <s v="Octubre"/>
    <n v="3"/>
    <s v="Contratación directa"/>
    <x v="0"/>
    <n v="1500000"/>
    <n v="1500000"/>
    <s v=" 1. Prioridad Crítica "/>
    <s v=" Otros "/>
    <s v="NO"/>
    <s v="N/A"/>
    <s v="2200 - Dirección de Investigación y Prospectiva"/>
    <s v="1.6 - Gestión del Conocimiento aplicado"/>
    <s v="1.6-1 - Formación de socios estratégicos"/>
    <s v="SER - Adquisición de servicios"/>
    <s v="SER099 - Adquisición de servicios n.c.p."/>
    <s v="DIP-12 Apoyo Investigación"/>
    <s v=" "/>
    <s v=" "/>
    <s v=" "/>
    <n v="0"/>
    <n v="0"/>
    <n v="0"/>
    <n v="0"/>
    <n v="0"/>
    <n v="0"/>
    <n v="0"/>
    <n v="0"/>
    <n v="0"/>
    <n v="0"/>
    <n v="0"/>
    <n v="0"/>
    <n v="0"/>
    <n v="0"/>
    <n v="0"/>
    <n v="0"/>
    <n v="0"/>
    <n v="0"/>
    <n v="1500000"/>
    <n v="0"/>
    <n v="0"/>
    <n v="1500000"/>
    <n v="0"/>
    <n v="0"/>
    <n v="0"/>
  </r>
  <r>
    <s v="2500.1.1.1.5144"/>
    <s v="INVERSIÓN"/>
    <x v="0"/>
    <s v="1 - Ajustar el modelo de operación y de gestión catastral del Instituto"/>
    <x v="0"/>
    <x v="0"/>
    <n v="81101512"/>
    <x v="0"/>
    <s v="N/A"/>
    <s v="Aunar esfuerzos administrativos, técnicos y financieros para la implementación de iniciativas de Investigación aplicada e innovación en temáticas de catastro multipropósito, observación de la tierra y tecnologías de la información geográfica  de acuerdo con los retos identificados por el Instituto Geográfico Agustín Codazzi (IGAC)._x000a_"/>
    <s v="Noviembre"/>
    <s v="Noviembre"/>
    <n v="2"/>
    <s v="Contratación directa"/>
    <x v="0"/>
    <n v="0"/>
    <n v="0"/>
    <s v="  1. Prioridad Crítica  "/>
    <s v="  Otros  "/>
    <s v="NO"/>
    <s v="N/A"/>
    <s v="2200 - Dirección de Investigación y Prospectiva"/>
    <s v="1.6 - Gestión del Conocimiento aplicado"/>
    <s v="1.6-99 - GND- Gestión del conocimiento aplicado"/>
    <s v="SER - Adquisición de servicios"/>
    <s v="SER099 - Adquisición de servicios n.c.p."/>
    <s v="DIP-14 Investigador Avanzado"/>
    <s v=" "/>
    <s v=" "/>
    <s v=" "/>
    <n v="0"/>
    <n v="0"/>
    <n v="0"/>
    <n v="0"/>
    <n v="0"/>
    <n v="0"/>
    <n v="0"/>
    <n v="0"/>
    <n v="0"/>
    <n v="0"/>
    <n v="0"/>
    <n v="0"/>
    <n v="0"/>
    <n v="0"/>
    <n v="0"/>
    <n v="0"/>
    <n v="0"/>
    <n v="0"/>
    <n v="0"/>
    <n v="0"/>
    <n v="0"/>
    <n v="0"/>
    <n v="0"/>
    <n v="0"/>
    <n v="226024"/>
  </r>
  <r>
    <s v="2500.1.1.1.5145"/>
    <s v="INVERSIÓN"/>
    <x v="0"/>
    <s v="1 - Ajustar el modelo de operación y de gestión catastral del Instituto"/>
    <x v="0"/>
    <x v="0"/>
    <n v="23261507"/>
    <x v="0"/>
    <s v="N/A"/>
    <s v="Adquisición de una impresora 3D con extrusión por filamento fundido  con  cortadora y grabadora laser de dimensiones reducidas y sus accesorios permitiendo la creación de  topografía y prototipos que faciliten la visualización de soluciones innovadoras en temas catastrales así como la simulación de dinámicas geoespaciales."/>
    <s v="Octubre"/>
    <s v="Octubre"/>
    <n v="3"/>
    <s v="Mínima cuantía"/>
    <x v="0"/>
    <n v="30000000"/>
    <n v="30000000"/>
    <s v=" 1. Prioridad Crítica "/>
    <s v=" Otros "/>
    <s v="NO"/>
    <s v="N/A"/>
    <s v="2200 - Dirección de Investigación y Prospectiva"/>
    <s v="1.6 - Gestión del Conocimiento aplicado"/>
    <s v="1.6-1 - Formación de socios estratégicos"/>
    <s v="SER - Adquisición de servicios"/>
    <s v="SER099 - Adquisición de servicios n.c.p."/>
    <s v="DIP-7 Docente nivel básico"/>
    <s v=" "/>
    <s v=" "/>
    <s v=" "/>
    <n v="0"/>
    <n v="0"/>
    <n v="0"/>
    <n v="0"/>
    <n v="0"/>
    <n v="0"/>
    <n v="0"/>
    <n v="0"/>
    <n v="0"/>
    <n v="0"/>
    <n v="0"/>
    <n v="0"/>
    <n v="0"/>
    <n v="0"/>
    <n v="0"/>
    <n v="0"/>
    <n v="0"/>
    <n v="0"/>
    <n v="30000000"/>
    <n v="0"/>
    <n v="0"/>
    <n v="30000000"/>
    <n v="0"/>
    <n v="0"/>
    <n v="226124"/>
  </r>
  <r>
    <s v="2500.1.1.1.5146"/>
    <s v="INVERSIÓN"/>
    <x v="0"/>
    <s v="1 - Ajustar el modelo de operación y de gestión catastral del Instituto"/>
    <x v="0"/>
    <x v="0"/>
    <n v="43231503"/>
    <x v="0"/>
    <s v="N/A"/>
    <s v="Adquisición de un software turnitin de detección de plagio con detección de escritura mediante IA, verificación de índice similitud,  con el fin de garantizar la originalidad y calidad de los productos investigativos y académicos generados por la Dirección de Investigación y Prospectiva"/>
    <s v="Noviembre"/>
    <s v="Noviembre"/>
    <n v="2"/>
    <s v="Contratación directa (con ofertas) "/>
    <x v="0"/>
    <n v="45000000"/>
    <n v="45000000"/>
    <s v="  1. Prioridad Crítica  "/>
    <s v="  Otros  "/>
    <s v="NO"/>
    <s v="N/A"/>
    <s v="2200 - Dirección de Investigación y Prospectiva"/>
    <s v="1.6 - Gestión del Conocimiento aplicado"/>
    <s v="1.6-1 - Formación de socios estratégicos"/>
    <s v="SER - Adquisición de servicios"/>
    <s v="SER024 - Licenciamiento y paquetes de software"/>
    <s v="DIP-19 Profesional valuador junior"/>
    <s v=" "/>
    <s v=" "/>
    <s v=" "/>
    <n v="0"/>
    <n v="0"/>
    <n v="0"/>
    <n v="0"/>
    <n v="0"/>
    <n v="0"/>
    <n v="0"/>
    <n v="0"/>
    <n v="0"/>
    <n v="0"/>
    <n v="0"/>
    <n v="0"/>
    <n v="0"/>
    <n v="0"/>
    <n v="0"/>
    <n v="0"/>
    <n v="0"/>
    <n v="0"/>
    <n v="45000000"/>
    <n v="0"/>
    <n v="0"/>
    <n v="45000000"/>
    <n v="0"/>
    <n v="0"/>
    <n v="226224"/>
  </r>
  <r>
    <s v="2500.1.1.1.5147"/>
    <s v="INVERSIÓN"/>
    <x v="0"/>
    <s v="1 - Ajustar el modelo de operación y de gestión catastral del Instituto"/>
    <x v="0"/>
    <x v="0"/>
    <n v="80111609"/>
    <x v="0"/>
    <s v="N/A"/>
    <s v="Adquisición de Información cientifica y acceso a  bases de datos científicas para fortalecer los procesos investigativos de la Dirección de Investigación y Prospectiva"/>
    <s v="Noviembre"/>
    <s v="Noviembre"/>
    <n v="1"/>
    <s v="Contratación directa"/>
    <x v="0"/>
    <n v="237679993"/>
    <n v="237679993"/>
    <s v=" 1. Prioridad Crítica "/>
    <s v=" Persona natural "/>
    <s v="NO"/>
    <s v="N/A"/>
    <s v="2200 - Dirección de Investigación y Prospectiva"/>
    <s v="1.6 - Gestión del Conocimiento aplicado"/>
    <s v="1.6-1 - Formación de socios estratégicos"/>
    <s v="SER - Adquisición de servicios"/>
    <s v="SER012 - Prestación de servicios personas naturales"/>
    <s v="DIP-5 Administrador temático Moodle"/>
    <s v=" "/>
    <s v=" "/>
    <s v=" "/>
    <n v="0"/>
    <n v="0"/>
    <n v="0"/>
    <n v="0"/>
    <n v="0"/>
    <n v="0"/>
    <n v="0"/>
    <n v="0"/>
    <n v="0"/>
    <n v="0"/>
    <n v="0"/>
    <n v="0"/>
    <n v="0"/>
    <n v="0"/>
    <n v="0"/>
    <n v="0"/>
    <n v="0"/>
    <n v="0"/>
    <n v="0"/>
    <n v="0"/>
    <n v="237679993"/>
    <n v="0"/>
    <n v="0"/>
    <n v="237679993"/>
    <n v="226324"/>
  </r>
  <r>
    <s v="2500.1.1.1.5148"/>
    <s v="INVERSIÓN"/>
    <x v="0"/>
    <s v="1 - Ajustar el modelo de operación y de gestión catastral del Instituto"/>
    <x v="0"/>
    <x v="0"/>
    <n v="81101512"/>
    <x v="0"/>
    <s v="N/A"/>
    <s v="Prestación de servicios profesionales para el desarrollo técnico del componente de cambio climático de los proyectos  del Plan de I+D+i de la Dirección de Investigación y Prospectiva"/>
    <s v="Octubre"/>
    <s v="Octubre"/>
    <n v="3"/>
    <s v="Contratación directa"/>
    <x v="0"/>
    <n v="27634806"/>
    <n v="27634806"/>
    <s v=" 1. Prioridad Crítica "/>
    <s v=" Otros "/>
    <s v="NO"/>
    <s v="N/A"/>
    <s v="2200 - Dirección de Investigación y Prospectiva"/>
    <s v="1.6 - Gestión del Conocimiento aplicado"/>
    <s v="1.6-1 - Formación de socios estratégicos"/>
    <s v="SER - Adquisición de servicios"/>
    <s v="SER027 - Pasantes"/>
    <s v="DIP-19 Profesional valuador junior"/>
    <s v=" "/>
    <s v=" "/>
    <s v=" "/>
    <n v="0"/>
    <n v="0"/>
    <n v="0"/>
    <n v="0"/>
    <n v="0"/>
    <n v="0"/>
    <n v="0"/>
    <n v="0"/>
    <n v="0"/>
    <n v="0"/>
    <n v="0"/>
    <n v="0"/>
    <n v="0"/>
    <n v="0"/>
    <n v="0"/>
    <n v="0"/>
    <n v="0"/>
    <n v="0"/>
    <n v="27634806"/>
    <n v="0"/>
    <n v="0"/>
    <n v="9211602"/>
    <n v="0"/>
    <n v="18423204"/>
    <n v="226424"/>
  </r>
  <r>
    <s v="2500.1.1.1.5149"/>
    <s v="INVERSIÓN"/>
    <x v="0"/>
    <s v="1 - Ajustar el modelo de operación y de gestión catastral del Instituto"/>
    <x v="0"/>
    <x v="0"/>
    <n v="81101512"/>
    <x v="0"/>
    <s v="N/A"/>
    <s v="Prestación de servicios profesionales para el desarrollo técnico del componente de cambio climático de los proyectos  del Plan de I+D+i de la Dirección de Investigación y Prospectiva"/>
    <s v="Octubre"/>
    <s v="Octubre"/>
    <n v="3"/>
    <s v="Contratación directa"/>
    <x v="0"/>
    <n v="27634806"/>
    <n v="27634806"/>
    <s v=" 1. Prioridad Crítica "/>
    <s v=" Otros "/>
    <s v="NO"/>
    <s v="N/A"/>
    <s v="2200 - Dirección de Investigación y Prospectiva"/>
    <s v="1.6 - Gestión del Conocimiento aplicado"/>
    <s v="1.6-1 - Formación de socios estratégicos"/>
    <s v="SER - Adquisición de servicios"/>
    <s v="SER027 - Pasantes"/>
    <s v="DIP-19 Profesional valuador junior"/>
    <s v=" "/>
    <s v=" "/>
    <s v=" "/>
    <n v="0"/>
    <n v="0"/>
    <n v="0"/>
    <n v="0"/>
    <n v="0"/>
    <n v="0"/>
    <n v="0"/>
    <n v="0"/>
    <n v="0"/>
    <n v="0"/>
    <n v="0"/>
    <n v="0"/>
    <n v="0"/>
    <n v="0"/>
    <n v="0"/>
    <n v="0"/>
    <n v="0"/>
    <n v="0"/>
    <n v="27634806"/>
    <n v="0"/>
    <n v="0"/>
    <n v="9211602"/>
    <n v="0"/>
    <n v="18423204"/>
    <n v="226524"/>
  </r>
  <r>
    <s v="2500.1.1.1.5150"/>
    <s v="INVERSIÓN"/>
    <x v="0"/>
    <s v="1 - Ajustar el modelo de operación y de gestión catastral del Instituto"/>
    <x v="0"/>
    <x v="0"/>
    <n v="81101512"/>
    <x v="0"/>
    <s v="N/A"/>
    <s v="Prestación de servicios profesionales para el desarrollo técnico del componente de inteligencia artificial de los proyectos  del Plan de I+D+i de la Dirección de Investigación y Prospectiva"/>
    <s v="Octubre"/>
    <s v="Octubre"/>
    <n v="3"/>
    <s v="Contratación directa"/>
    <x v="0"/>
    <n v="27634806"/>
    <n v="27634806"/>
    <s v=" 1. Prioridad Crítica "/>
    <s v=" Otros "/>
    <s v="NO"/>
    <s v="N/A"/>
    <s v="2200 - Dirección de Investigación y Prospectiva"/>
    <s v="1.6 - Gestión del Conocimiento aplicado"/>
    <s v="1.6-1 - Formación de socios estratégicos"/>
    <s v="SER - Adquisición de servicios"/>
    <s v="SER027 - Pasantes"/>
    <s v="DIP-19 Profesional valuador junior"/>
    <s v=" "/>
    <s v=" "/>
    <s v=" "/>
    <n v="0"/>
    <n v="0"/>
    <n v="0"/>
    <n v="0"/>
    <n v="0"/>
    <n v="0"/>
    <n v="0"/>
    <n v="0"/>
    <n v="0"/>
    <n v="0"/>
    <n v="0"/>
    <n v="0"/>
    <n v="0"/>
    <n v="0"/>
    <n v="0"/>
    <n v="0"/>
    <n v="0"/>
    <n v="0"/>
    <n v="27634806"/>
    <n v="0"/>
    <n v="0"/>
    <n v="9211602"/>
    <n v="0"/>
    <n v="18423204"/>
    <n v="226624"/>
  </r>
  <r>
    <s v="2500.1.1.1.5151"/>
    <s v="INVERSIÓN"/>
    <x v="0"/>
    <s v="1 - Ajustar el modelo de operación y de gestión catastral del Instituto"/>
    <x v="0"/>
    <x v="0"/>
    <n v="81101512"/>
    <x v="0"/>
    <s v="N/A"/>
    <s v="Prestación de servicios profesionales para el desarrollo técnico del componente de inteligencia artificial de los proyectos  del Plan de I+D+i de la Direcciòn de Investigación y Prospectiva"/>
    <s v="Octubre"/>
    <s v="Octubre"/>
    <n v="3"/>
    <s v="Contratación directa"/>
    <x v="0"/>
    <n v="27634806"/>
    <n v="27634806"/>
    <s v=" 1. Prioridad Crítica "/>
    <s v=" Otros "/>
    <s v="NO"/>
    <s v="N/A"/>
    <s v="2200 - Dirección de Investigación y Prospectiva"/>
    <s v="1.6 - Gestión del Conocimiento aplicado"/>
    <s v="1.6-1 - Formación de socios estratégicos"/>
    <s v="SER - Adquisición de servicios"/>
    <s v="SER027 - Pasantes"/>
    <s v="DIP-19 Profesional valuador junior"/>
    <s v=" "/>
    <s v=" "/>
    <s v=" "/>
    <n v="0"/>
    <n v="0"/>
    <n v="0"/>
    <n v="0"/>
    <n v="0"/>
    <n v="0"/>
    <n v="0"/>
    <n v="0"/>
    <n v="0"/>
    <n v="0"/>
    <n v="0"/>
    <n v="0"/>
    <n v="0"/>
    <n v="0"/>
    <n v="0"/>
    <n v="0"/>
    <n v="0"/>
    <n v="0"/>
    <n v="27634806"/>
    <n v="0"/>
    <n v="0"/>
    <n v="9211602"/>
    <n v="0"/>
    <n v="18423204"/>
    <n v="226724"/>
  </r>
  <r>
    <s v="2500.1.1.1.5152"/>
    <s v="INVERSIÓN"/>
    <x v="0"/>
    <s v="1 - Ajustar el modelo de operación y de gestión catastral del Instituto"/>
    <x v="0"/>
    <x v="0"/>
    <n v="81101512"/>
    <x v="0"/>
    <s v="N/A"/>
    <s v="Prestación de servicios profesionales para el desarrollo técnico del componente de Sistema de Información Geográfica- SIG de los proyectos  del Plan de I+D+i de la Dirección de Investigación y Prospectiva"/>
    <s v="Octubre"/>
    <s v="Octubre"/>
    <n v="3"/>
    <s v="Contratación directa"/>
    <x v="0"/>
    <n v="27634806"/>
    <n v="27634806"/>
    <s v=" 1. Prioridad Crítica "/>
    <s v=" Otros "/>
    <s v="NO"/>
    <s v="N/A"/>
    <s v="2200 - Dirección de Investigación y Prospectiva"/>
    <s v="1.6 - Gestión del Conocimiento aplicado"/>
    <s v="1.6-1 - Formación de socios estratégicos"/>
    <s v="SER - Adquisición de servicios"/>
    <s v="SER027 - Pasantes"/>
    <s v="DIP-10 Docente Intermedio temas Percepción remota"/>
    <s v=" "/>
    <s v=" "/>
    <s v=" "/>
    <n v="0"/>
    <n v="0"/>
    <n v="0"/>
    <n v="0"/>
    <n v="0"/>
    <n v="0"/>
    <n v="0"/>
    <n v="0"/>
    <n v="0"/>
    <n v="0"/>
    <n v="0"/>
    <n v="0"/>
    <n v="0"/>
    <n v="0"/>
    <n v="0"/>
    <n v="0"/>
    <n v="0"/>
    <n v="0"/>
    <n v="27634806"/>
    <n v="0"/>
    <n v="0"/>
    <n v="9211602"/>
    <n v="0"/>
    <n v="18423204"/>
    <n v="226824"/>
  </r>
  <r>
    <s v="2500.1.1.1.5153"/>
    <s v="INVERSIÓN"/>
    <x v="0"/>
    <s v="1 - Ajustar el modelo de operación y de gestión catastral del Instituto"/>
    <x v="0"/>
    <x v="0"/>
    <n v="81101512"/>
    <x v="0"/>
    <s v="N/A"/>
    <s v="Prestación de servicios profesionales para el desarrollo técnico del componente de Sistema de Información Geográfica- SIG de los proyectos  del Plan de I+D+i de la Dirección de Investigación y Prospectiva"/>
    <s v="Octubre"/>
    <s v="Octubre"/>
    <n v="3"/>
    <s v="Contratación directa"/>
    <x v="0"/>
    <n v="18684805"/>
    <n v="18684805"/>
    <s v="  1. Prioridad Crítica  "/>
    <s v="  Otros  "/>
    <s v="NO"/>
    <s v="N/A"/>
    <s v="2200 - Dirección de Investigación y Prospectiva"/>
    <s v="1.6 - Gestión del Conocimiento aplicado"/>
    <s v="1.6-1 - Formación de socios estratégicos"/>
    <s v="SER - Adquisición de servicios"/>
    <s v="SER027 - Pasantes"/>
    <s v="DIP-1 Base de Datos SIG"/>
    <s v=" "/>
    <s v=" "/>
    <s v=" "/>
    <n v="0"/>
    <n v="0"/>
    <n v="0"/>
    <n v="0"/>
    <n v="0"/>
    <n v="0"/>
    <n v="0"/>
    <n v="0"/>
    <n v="0"/>
    <n v="0"/>
    <n v="0"/>
    <n v="0"/>
    <n v="0"/>
    <n v="0"/>
    <n v="0"/>
    <n v="0"/>
    <n v="0"/>
    <n v="0"/>
    <n v="0"/>
    <n v="0"/>
    <n v="18684805"/>
    <n v="9000000"/>
    <n v="0"/>
    <n v="9684805"/>
    <n v="226924"/>
  </r>
  <r>
    <s v="2500.1.1.1.5154"/>
    <s v="INVERSIÓN"/>
    <x v="0"/>
    <s v="1 - Ajustar el modelo de operación y de gestión catastral del Instituto"/>
    <x v="0"/>
    <x v="0"/>
    <n v="81101512"/>
    <x v="0"/>
    <s v="N/A"/>
    <s v="Prestación de servicios profesionales para apoyar el análisis geoespacial en proyectos de innovación y desarrollo tecnológico relacionados con la implementación del catastro multipropósito, bajo la responsabilidad de la Dirección de Investigación y Prospectiva."/>
    <s v="Octubre"/>
    <s v="Octubre"/>
    <n v="3"/>
    <s v="Contratación directa"/>
    <x v="0"/>
    <n v="16985313"/>
    <n v="16985313"/>
    <s v=" 1. Prioridad Crítica "/>
    <s v=" Otros "/>
    <s v="NO"/>
    <s v="N/A"/>
    <s v="2200 - Dirección de Investigación y Prospectiva"/>
    <s v="1.6 - Gestión del Conocimiento aplicado"/>
    <s v="1.6-99 - GND- Gestión del conocimiento aplicado"/>
    <s v="SER - Adquisición de servicios"/>
    <s v="SER012 - Prestación de servicios personas naturales"/>
    <s v="DIP-25 Profesional desarrollador de software - intermedio"/>
    <s v=" "/>
    <s v=" "/>
    <s v=" "/>
    <n v="0"/>
    <n v="0"/>
    <n v="0"/>
    <n v="0"/>
    <n v="0"/>
    <n v="0"/>
    <n v="0"/>
    <n v="0"/>
    <n v="0"/>
    <n v="0"/>
    <n v="0"/>
    <n v="0"/>
    <n v="0"/>
    <n v="0"/>
    <n v="0"/>
    <n v="0"/>
    <n v="0"/>
    <n v="0"/>
    <n v="16985313"/>
    <n v="0"/>
    <n v="0"/>
    <n v="5661771"/>
    <n v="0"/>
    <n v="11323542"/>
    <n v="227024"/>
  </r>
  <r>
    <s v="2500.1.1.1.5155"/>
    <s v="INVERSIÓN"/>
    <x v="0"/>
    <s v="1 - Ajustar el modelo de operación y de gestión catastral del Instituto"/>
    <x v="0"/>
    <x v="0"/>
    <n v="81101512"/>
    <x v="0"/>
    <s v="N/A"/>
    <s v="Prestación de servicios profesionales para apoyar en actividades relacionadas con la gestión ambiental, enfocadas en el análisis y monitoreo de proyectos de desarrollo, relacionados con la implementación del catastro multipropósito, bajo la responsabilidad de la Dirección de Investigación y Prospectiva."/>
    <s v="Octubre"/>
    <s v="Octubre"/>
    <n v="3"/>
    <s v="Contratación directa"/>
    <x v="0"/>
    <n v="11472120"/>
    <n v="11472120"/>
    <s v=" 1. Prioridad Crítica "/>
    <s v=" Otros "/>
    <s v="NO"/>
    <s v="N/A"/>
    <s v="2200 - Dirección de Investigación y Prospectiva"/>
    <s v="1.6 - Gestión del Conocimiento aplicado"/>
    <s v="1.6-99 - GND- Gestión del conocimiento aplicado"/>
    <s v="SER - Adquisición de servicios"/>
    <s v="SER012 - Prestación de servicios personas naturales"/>
    <s v="DIP-12 Apoyo Investigación"/>
    <s v=" "/>
    <s v=" "/>
    <s v=" "/>
    <n v="0"/>
    <n v="0"/>
    <n v="0"/>
    <n v="0"/>
    <n v="0"/>
    <n v="0"/>
    <n v="0"/>
    <n v="0"/>
    <n v="0"/>
    <n v="0"/>
    <n v="0"/>
    <n v="0"/>
    <n v="0"/>
    <n v="0"/>
    <n v="0"/>
    <n v="0"/>
    <n v="0"/>
    <n v="0"/>
    <n v="11472120"/>
    <n v="0"/>
    <n v="0"/>
    <n v="3824040"/>
    <n v="0"/>
    <n v="7648080"/>
    <n v="227124"/>
  </r>
  <r>
    <s v="2500.1.1.1.5156"/>
    <s v="INVERSIÓN"/>
    <x v="0"/>
    <s v="1 - Ajustar el modelo de operación y de gestión catastral del Instituto"/>
    <x v="0"/>
    <x v="0"/>
    <n v="81101512"/>
    <x v="0"/>
    <s v="N/A"/>
    <s v="_x000a_Prestación de servicios profesionales para apoyar la ejecución de proyectos de investigación aplicada y estudios en información geográfica, conforme a los requerimientos establecidos por la Dirección de Investigación y Prospectiva."/>
    <s v="Octubre"/>
    <s v="Octubre"/>
    <n v="3"/>
    <s v="Contratación directa"/>
    <x v="0"/>
    <n v="11472120"/>
    <n v="11472120"/>
    <s v=" 1. Prioridad Crítica "/>
    <s v=" Otros "/>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s v=" "/>
    <s v=" "/>
    <s v=" "/>
    <n v="0"/>
    <n v="0"/>
    <n v="0"/>
    <n v="0"/>
    <n v="0"/>
    <n v="0"/>
    <n v="0"/>
    <n v="0"/>
    <n v="0"/>
    <n v="0"/>
    <n v="0"/>
    <n v="0"/>
    <n v="0"/>
    <n v="0"/>
    <n v="0"/>
    <n v="0"/>
    <n v="0"/>
    <n v="0"/>
    <n v="11472120"/>
    <n v="0"/>
    <n v="0"/>
    <n v="11472120"/>
    <n v="0"/>
    <n v="0"/>
    <n v="227224"/>
  </r>
  <r>
    <s v="2500.1.1.1.5157"/>
    <s v="INVERSIÓN"/>
    <x v="0"/>
    <s v="1 - Ajustar el modelo de operación y de gestión catastral del Instituto"/>
    <x v="0"/>
    <x v="0"/>
    <n v="81101512"/>
    <x v="0"/>
    <s v="N/A"/>
    <s v="_x000a_Prestación de servicios profesionales para apoyar la ejecución de proyectos de investigación aplicada y estudios en información geográfica, conforme a los requerimientos establecidos por la Dirección de Investigación y Prospectiva."/>
    <s v="Octubre"/>
    <s v="Octubre"/>
    <n v="3"/>
    <s v="Contratación directa"/>
    <x v="0"/>
    <n v="11472120"/>
    <n v="11472120"/>
    <s v=" 1. Prioridad Crítica "/>
    <s v=" Otros "/>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s v=" "/>
    <s v=" "/>
    <s v=" "/>
    <n v="0"/>
    <n v="0"/>
    <n v="0"/>
    <n v="0"/>
    <n v="0"/>
    <n v="0"/>
    <n v="0"/>
    <n v="0"/>
    <n v="0"/>
    <n v="0"/>
    <n v="0"/>
    <n v="0"/>
    <n v="0"/>
    <n v="0"/>
    <n v="0"/>
    <n v="0"/>
    <n v="0"/>
    <n v="0"/>
    <n v="11472120"/>
    <n v="0"/>
    <n v="0"/>
    <n v="3824040"/>
    <n v="0"/>
    <n v="7648080"/>
    <n v="227324"/>
  </r>
  <r>
    <s v="2500.1.1.1.5158"/>
    <s v="INVERSIÓN"/>
    <x v="0"/>
    <s v="1 - Ajustar el modelo de operación y de gestión catastral del Instituto"/>
    <x v="0"/>
    <x v="0"/>
    <n v="81101512"/>
    <x v="0"/>
    <s v="N/A"/>
    <s v="_x000a_Prestación de servicios profesionales para apoyar la ejecución de proyectos de investigación aplicada y estudios en información geográfica, conforme a los requerimientos establecidos por la Dirección de Investigación y Prospectiva."/>
    <s v="Octubre"/>
    <s v="Octubre"/>
    <n v="3"/>
    <s v="Contratación directa"/>
    <x v="0"/>
    <n v="11472120"/>
    <n v="11472120"/>
    <s v=" 1. Prioridad Crítica "/>
    <s v=" Otros "/>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s v=" "/>
    <s v=" "/>
    <s v=" "/>
    <n v="0"/>
    <n v="0"/>
    <n v="0"/>
    <n v="0"/>
    <n v="0"/>
    <n v="0"/>
    <n v="0"/>
    <n v="0"/>
    <n v="0"/>
    <n v="0"/>
    <n v="0"/>
    <n v="0"/>
    <n v="0"/>
    <n v="0"/>
    <n v="0"/>
    <n v="0"/>
    <n v="0"/>
    <n v="0"/>
    <n v="11472120"/>
    <n v="0"/>
    <n v="0"/>
    <n v="3824040"/>
    <n v="0"/>
    <n v="7648080"/>
    <n v="227424"/>
  </r>
  <r>
    <s v="2500.1.1.1.5159"/>
    <s v="INVERSIÓN"/>
    <x v="0"/>
    <s v="1 - Ajustar el modelo de operación y de gestión catastral del Instituto"/>
    <x v="0"/>
    <x v="0"/>
    <n v="81101512"/>
    <x v="0"/>
    <s v="N/A"/>
    <s v="_x000a_Prestación de servicios profesionales para apoyar la ejecución de proyectos de investigación aplicada y estudios en información geográfica, conforme a los requerimientos establecidos por la Dirección de Investigación y Prospectiva."/>
    <s v="Octubre"/>
    <s v="Octubre"/>
    <n v="3"/>
    <s v="Contratación directa"/>
    <x v="0"/>
    <n v="11472120"/>
    <n v="11472120"/>
    <s v=" 1. Prioridad Crítica "/>
    <s v=" Otros "/>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s v=" "/>
    <s v=" "/>
    <s v=" "/>
    <n v="0"/>
    <n v="0"/>
    <n v="0"/>
    <n v="0"/>
    <n v="0"/>
    <n v="0"/>
    <n v="0"/>
    <n v="0"/>
    <n v="0"/>
    <n v="0"/>
    <n v="0"/>
    <n v="0"/>
    <n v="0"/>
    <n v="0"/>
    <n v="0"/>
    <n v="0"/>
    <n v="0"/>
    <n v="0"/>
    <n v="11472120"/>
    <n v="0"/>
    <n v="0"/>
    <n v="3824040"/>
    <n v="0"/>
    <n v="7648080"/>
    <n v="0"/>
  </r>
  <r>
    <s v="2500.1.1.1.5160"/>
    <s v="INVERSIÓN"/>
    <x v="0"/>
    <s v="1 - Ajustar el modelo de operación y de gestión catastral del Instituto"/>
    <x v="0"/>
    <x v="0"/>
    <n v="81101512"/>
    <x v="0"/>
    <s v="N/A"/>
    <s v="_x000a_Prestación de servicios profesionales para apoyar la ejecución de proyectos de investigación aplicada y estudios en información geográfica, conforme a los requerimientos establecidos por la Dirección de Investigación y Prospectiva."/>
    <s v="Octubre"/>
    <s v="Octubre"/>
    <n v="3"/>
    <s v="Contratación directa"/>
    <x v="0"/>
    <n v="11472120"/>
    <n v="11472120"/>
    <s v=" 1. Prioridad Crítica "/>
    <s v=" Otros "/>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s v=" "/>
    <s v=" "/>
    <s v=" "/>
    <n v="0"/>
    <n v="0"/>
    <n v="0"/>
    <n v="0"/>
    <n v="0"/>
    <n v="0"/>
    <n v="0"/>
    <n v="0"/>
    <n v="0"/>
    <n v="0"/>
    <n v="0"/>
    <n v="0"/>
    <n v="0"/>
    <n v="0"/>
    <n v="0"/>
    <n v="0"/>
    <n v="0"/>
    <n v="0"/>
    <n v="11472120"/>
    <n v="0"/>
    <n v="0"/>
    <n v="3824040"/>
    <n v="0"/>
    <n v="7648080"/>
    <n v="0"/>
  </r>
  <r>
    <s v="2500.1.1.1.5161"/>
    <s v="INVERSIÓN"/>
    <x v="0"/>
    <s v="1 - Ajustar el modelo de operación y de gestión catastral del Instituto"/>
    <x v="0"/>
    <x v="0"/>
    <n v="81101512"/>
    <x v="0"/>
    <s v="N/A"/>
    <s v="_x000a_Prestación de servicios profesionales para apoyar la ejecución de proyectos de investigación aplicada y estudios en información geográfica, conforme a los requerimientos establecidos por la Dirección de Investigación y Prospectiva."/>
    <s v="Octubre"/>
    <s v="Octubre"/>
    <n v="3"/>
    <s v="Contratación directa"/>
    <x v="0"/>
    <n v="11472120"/>
    <n v="11472120"/>
    <s v=" 1. Prioridad Crítica "/>
    <s v=" Otros "/>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s v=" "/>
    <s v=" "/>
    <s v=" "/>
    <n v="0"/>
    <n v="0"/>
    <n v="0"/>
    <n v="0"/>
    <n v="0"/>
    <n v="0"/>
    <n v="0"/>
    <n v="0"/>
    <n v="0"/>
    <n v="0"/>
    <n v="0"/>
    <n v="0"/>
    <n v="0"/>
    <n v="0"/>
    <n v="0"/>
    <n v="0"/>
    <n v="0"/>
    <n v="0"/>
    <n v="11472120"/>
    <n v="0"/>
    <n v="0"/>
    <n v="3824040"/>
    <n v="0"/>
    <n v="7648080"/>
    <n v="0"/>
  </r>
  <r>
    <s v="2500.1.1.1.5162"/>
    <s v="INVERSIÓN"/>
    <x v="0"/>
    <s v="1 - Ajustar el modelo de operación y de gestión catastral del Instituto"/>
    <x v="0"/>
    <x v="0"/>
    <n v="81101512"/>
    <x v="0"/>
    <s v="N/A"/>
    <s v="_x000a_Prestación de servicios profesionales para apoyar la ejecución de proyectos de investigación aplicada y estudios en información geográfica, conforme a los requerimientos establecidos por la Dirección de Investigación y Prospectiva."/>
    <s v="Octubre"/>
    <s v="Octubre"/>
    <n v="3"/>
    <s v="Contratación directa"/>
    <x v="0"/>
    <n v="11472120"/>
    <n v="11472120"/>
    <s v=" 1. Prioridad Crítica "/>
    <s v=" Otros "/>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s v=" "/>
    <s v=" "/>
    <s v=" "/>
    <n v="0"/>
    <n v="0"/>
    <n v="0"/>
    <n v="0"/>
    <n v="0"/>
    <n v="0"/>
    <n v="0"/>
    <n v="0"/>
    <n v="0"/>
    <n v="0"/>
    <n v="0"/>
    <n v="0"/>
    <n v="0"/>
    <n v="0"/>
    <n v="0"/>
    <n v="0"/>
    <n v="0"/>
    <n v="0"/>
    <n v="11472120"/>
    <n v="0"/>
    <n v="0"/>
    <n v="3824040"/>
    <n v="0"/>
    <n v="7648080"/>
    <n v="0"/>
  </r>
  <r>
    <s v="2500.1.1.1.5163"/>
    <s v="INVERSIÓN"/>
    <x v="0"/>
    <s v="1 - Ajustar el modelo de operación y de gestión catastral del Instituto"/>
    <x v="0"/>
    <x v="0"/>
    <n v="81101512"/>
    <x v="0"/>
    <s v="N/A"/>
    <s v="_x000a_Prestación de servicios profesionales para apoyar la ejecución de proyectos de investigación aplicada y estudios en información geográfica, conforme a los requerimientos establecidos por la Dirección de Investigación y Prospectiva."/>
    <s v="Octubre"/>
    <s v="Octubre"/>
    <n v="3"/>
    <s v="Contratación directa"/>
    <x v="0"/>
    <n v="11472120"/>
    <n v="11472120"/>
    <s v=" 1. Prioridad Crítica "/>
    <s v=" Otros "/>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s v=" "/>
    <s v=" "/>
    <s v=" "/>
    <n v="0"/>
    <n v="0"/>
    <n v="0"/>
    <n v="0"/>
    <n v="0"/>
    <n v="0"/>
    <n v="0"/>
    <n v="0"/>
    <n v="0"/>
    <n v="0"/>
    <n v="0"/>
    <n v="0"/>
    <n v="0"/>
    <n v="0"/>
    <n v="0"/>
    <n v="0"/>
    <n v="0"/>
    <n v="0"/>
    <n v="11472120"/>
    <n v="0"/>
    <n v="0"/>
    <n v="3824040"/>
    <n v="0"/>
    <n v="7648080"/>
    <n v="0"/>
  </r>
  <r>
    <s v="2500.1.1.1.5164"/>
    <s v="INVERSIÓN"/>
    <x v="0"/>
    <s v="1 - Ajustar el modelo de operación y de gestión catastral del Instituto"/>
    <x v="0"/>
    <x v="0"/>
    <n v="41115400"/>
    <x v="0"/>
    <s v="N/A"/>
    <s v="Adquisición de un espectroradiómetro portátil  para la captura de firmas espectrales en campo, con rango espectral entre  900  a  2200 nm,  con su respectivo software y accesorios  requeridos para el desarrollo de actividades y proyectos de observación de la tierra  asociados a la evaluación de métodos indirectos para procesos catastrales"/>
    <s v="Noviembre"/>
    <s v="Noviembre"/>
    <n v="2"/>
    <s v="Contratación directa"/>
    <x v="0"/>
    <n v="194000000"/>
    <n v="194000000"/>
    <s v=" 1. Prioridad Crítica "/>
    <s v=" Adquisición de equipos "/>
    <s v="NO"/>
    <s v="N/A"/>
    <s v="2200 - Dirección de Investigación y Prospectiva"/>
    <s v="1.6 - Gestión del Conocimiento aplicado"/>
    <s v="1.6-99 - GND- Gestión del conocimiento aplicado"/>
    <s v="SER - Adquisición de servicios"/>
    <s v="SER099 - Adquisición de servicios n.c.p."/>
    <s v="DIP-12 Apoyo Investigación"/>
    <s v=" "/>
    <s v=" "/>
    <s v=" "/>
    <n v="0"/>
    <n v="0"/>
    <n v="0"/>
    <n v="0"/>
    <n v="0"/>
    <n v="0"/>
    <n v="0"/>
    <n v="0"/>
    <n v="0"/>
    <n v="0"/>
    <n v="0"/>
    <n v="0"/>
    <n v="0"/>
    <n v="0"/>
    <n v="0"/>
    <n v="0"/>
    <n v="0"/>
    <n v="0"/>
    <n v="0"/>
    <n v="0"/>
    <n v="194000000"/>
    <n v="0"/>
    <n v="0"/>
    <n v="194000000"/>
    <n v="227724"/>
  </r>
  <r>
    <s v="2500.1.1.1.5165"/>
    <s v="INVERSIÓN"/>
    <x v="0"/>
    <s v="1 - Ajustar el modelo de operación y de gestión catastral del Instituto"/>
    <x v="0"/>
    <x v="0"/>
    <n v="81101512"/>
    <x v="0"/>
    <s v="N/A"/>
    <s v="Prestación de servicios profesionales para el diseño de estrategias de apropiación social del conocimiento, elaboración de material gráfico y traducción de contenidos necesarios para apoyar los proyectos, investigaciones y actividades de divulgación técnica y científica desarrolladas por la Dirección de Investigación y Prospectiva."/>
    <s v="Octubre"/>
    <s v="Octubre"/>
    <n v="3"/>
    <s v="Contratación directa"/>
    <x v="0"/>
    <n v="17458449"/>
    <n v="17458449"/>
    <s v=" 1. Prioridad Crítica "/>
    <s v=" Otros "/>
    <s v="NO"/>
    <s v="N/A"/>
    <s v="2200 - Dirección de Investigación y Prospectiva"/>
    <s v="1.6 - Gestión del Conocimiento aplicado"/>
    <s v="1.6-99 - GND- Gestión del conocimiento aplicado"/>
    <s v="SER - Adquisición de servicios"/>
    <s v="SER012 - Prestación de servicios personas naturales"/>
    <s v="DIP-32 Diseñador - multimedia"/>
    <s v=" "/>
    <s v=" "/>
    <s v=" "/>
    <n v="0"/>
    <n v="0"/>
    <n v="0"/>
    <n v="0"/>
    <n v="0"/>
    <n v="0"/>
    <n v="0"/>
    <n v="0"/>
    <n v="0"/>
    <n v="0"/>
    <n v="0"/>
    <n v="0"/>
    <n v="0"/>
    <n v="0"/>
    <n v="0"/>
    <n v="0"/>
    <n v="0"/>
    <n v="0"/>
    <n v="17458449"/>
    <n v="0"/>
    <n v="0"/>
    <n v="5819483"/>
    <n v="0"/>
    <n v="11638966"/>
    <n v="227524"/>
  </r>
  <r>
    <s v="2500.1.1.1.5166"/>
    <s v="INVERSIÓN"/>
    <x v="0"/>
    <s v="1 - Ajustar el modelo de operación y de gestión catastral del Instituto"/>
    <x v="0"/>
    <x v="0"/>
    <n v="81101512"/>
    <x v="0"/>
    <s v="N/A"/>
    <s v="Prestación de servicios profesionales para apoyar el desarrollo temático de componentes históricos requeridos por los proyectos, estudios y actividades de transferencia de conocimientos, en articulación con las temáticas catastrales, de acuerdo con los lineamientos de la Dirección de Investigación y Prospectiva."/>
    <s v="Octubre"/>
    <s v="Octubre"/>
    <n v="3"/>
    <s v="Contratación directa"/>
    <x v="0"/>
    <n v="17458449"/>
    <n v="17458449"/>
    <s v=" 1. Prioridad Crítica "/>
    <s v=" Otros "/>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s v=" "/>
    <s v=" "/>
    <s v=" "/>
    <n v="0"/>
    <n v="0"/>
    <n v="0"/>
    <n v="0"/>
    <n v="0"/>
    <n v="0"/>
    <n v="0"/>
    <n v="0"/>
    <n v="0"/>
    <n v="0"/>
    <n v="0"/>
    <n v="0"/>
    <n v="0"/>
    <n v="0"/>
    <n v="0"/>
    <n v="0"/>
    <n v="0"/>
    <n v="0"/>
    <n v="17458449"/>
    <n v="0"/>
    <n v="0"/>
    <n v="5819483"/>
    <n v="0"/>
    <n v="11638966"/>
    <n v="227624"/>
  </r>
  <r>
    <s v="2500.1.1.1.5167"/>
    <s v="INVERSIÓN"/>
    <x v="0"/>
    <s v="1 - Ajustar el modelo de operación y de gestión catastral del Instituto"/>
    <x v="0"/>
    <x v="0"/>
    <n v="43211500"/>
    <x v="0"/>
    <s v="N/A"/>
    <s v="Adquisición de estaciones fotogramétricas que incluyan monitores estéreo de alta gama, estaciones de trabajo de alto rendimiento que incluya tarjetas gráficas profesionales y ratones 3D de acuerdo con los requerimientos del Instituto Geográfico Agustín Codazzi."/>
    <s v="Noviembre"/>
    <s v="Noviembre"/>
    <n v="2"/>
    <s v="Selección abreviada subasta inversa"/>
    <x v="0"/>
    <n v="0"/>
    <n v="0"/>
    <s v=" 1. Prioridad Crítica "/>
    <s v="Otros"/>
    <s v="NO"/>
    <s v="N/A"/>
    <s v="2200 - Dirección de Investigación y Prospectiva"/>
    <s v="1.6 - Gestión del Conocimiento aplicado"/>
    <s v="1.6-1 - Formación de socios estratégicos"/>
    <s v="SER - Adquisición de servicios"/>
    <s v="SER099 - Adquisición de servicios n.c.p."/>
    <s v="DIP-12 Apoyo Investigación"/>
    <s v=" "/>
    <s v=" "/>
    <s v=" "/>
    <n v="0"/>
    <n v="0"/>
    <n v="0"/>
    <n v="0"/>
    <n v="0"/>
    <n v="0"/>
    <n v="0"/>
    <n v="0"/>
    <n v="0"/>
    <n v="0"/>
    <n v="0"/>
    <n v="0"/>
    <n v="0"/>
    <n v="0"/>
    <n v="0"/>
    <n v="0"/>
    <n v="0"/>
    <n v="0"/>
    <n v="0"/>
    <n v="0"/>
    <n v="0"/>
    <n v="0"/>
    <n v="0"/>
    <n v="0"/>
    <n v="0"/>
  </r>
  <r>
    <s v="2500.1.1.1.5168"/>
    <s v="INVERSIÓN"/>
    <x v="0"/>
    <s v="1 - Ajustar el modelo de operación y de gestión catastral del Instituto"/>
    <x v="0"/>
    <x v="0"/>
    <n v="45121500"/>
    <x v="0"/>
    <s v="N/A"/>
    <s v="Adquisición de un sensor y accesorios para la captura de datos LIDAR  compatible  con plataformas aéreas no tripuladas de acuerdo con las especificaciones definidas por  la Dirección de Investigación y Prospectiva para el desarrollo de proyectos de investigación aplicada y transferencia de conocimientos en temas catastrales."/>
    <s v="Noviembre"/>
    <s v="Noviembre"/>
    <n v="2"/>
    <s v="Contratación directa"/>
    <x v="0"/>
    <n v="160000000"/>
    <n v="160000000"/>
    <s v="1. Prioridad Crítica"/>
    <s v="Adquisición de equipos"/>
    <s v="NO"/>
    <s v="N/A"/>
    <s v="2200 - Dirección de Investigación y Prospectiva"/>
    <s v="1.6 - Gestión del Conocimiento aplicado"/>
    <s v="1.6-5 - Proyectos de innovación, investigación y prospectiva"/>
    <s v="ACT - Adquisición de activos no financieros"/>
    <s v="ACT06 - Aparatos de precisión"/>
    <s v="DIP-12 Apoyo Investigación"/>
    <s v=" "/>
    <s v=" "/>
    <s v=" "/>
    <n v="0"/>
    <n v="0"/>
    <n v="0"/>
    <n v="0"/>
    <n v="0"/>
    <n v="0"/>
    <n v="0"/>
    <n v="0"/>
    <n v="0"/>
    <n v="0"/>
    <n v="0"/>
    <n v="0"/>
    <n v="0"/>
    <n v="0"/>
    <n v="0"/>
    <n v="0"/>
    <n v="0"/>
    <n v="0"/>
    <n v="0"/>
    <n v="0"/>
    <n v="160000000"/>
    <n v="0"/>
    <n v="0"/>
    <n v="160000000"/>
    <n v="0"/>
  </r>
  <r>
    <s v="2500.1.1.1.5169"/>
    <s v="INVERSIÓN"/>
    <x v="0"/>
    <s v="1 - Ajustar el modelo de operación y de gestión catastral del Instituto"/>
    <x v="0"/>
    <x v="0"/>
    <s v="43232404_x000a_43232405_x000a_81112205"/>
    <x v="0"/>
    <s v="N/A"/>
    <s v="Contratar los servicios de nube publica orientados a cargas de trabajo de bases de datos Oracle de  la Entidad."/>
    <s v="Octubre"/>
    <s v="Noviembre"/>
    <n v="3"/>
    <s v="Seléccion abreviada - acuerdo marco"/>
    <x v="0"/>
    <n v="1500000000"/>
    <n v="1500000000"/>
    <s v="1. Prioridad Crítica"/>
    <s v="TI"/>
    <s v="NO"/>
    <s v="N/A"/>
    <s v="2730 - Subdirección Infraestructura Tecnológica"/>
    <s v="3.8 - Gestión de servicios tecnológicos"/>
    <s v="3.8-2 - Actualización y mantenimiento de sistemas de infomación  de apoyo"/>
    <s v="SER - Adquisición de servicios"/>
    <s v="SER013 - Servicios de telecomunicaciones"/>
    <s v="Proveedor"/>
    <s v=" "/>
    <s v=" "/>
    <s v=" "/>
    <n v="0"/>
    <n v="0"/>
    <n v="0"/>
    <n v="0"/>
    <n v="0"/>
    <n v="0"/>
    <n v="0"/>
    <n v="0"/>
    <n v="0"/>
    <n v="0"/>
    <n v="0"/>
    <n v="0"/>
    <n v="0"/>
    <n v="0"/>
    <n v="0"/>
    <n v="0"/>
    <n v="0"/>
    <n v="0"/>
    <n v="0"/>
    <n v="0"/>
    <n v="0"/>
    <n v="0"/>
    <n v="1500000000"/>
    <n v="1500000000"/>
    <n v="220524"/>
  </r>
  <r>
    <s v="2500.1.1.1.5170"/>
    <s v="INVERSIÓN"/>
    <x v="0"/>
    <s v="1 - Ajustar el modelo de operación y de gestión catastral del Instituto"/>
    <x v="0"/>
    <x v="0"/>
    <n v="81112501"/>
    <x v="0"/>
    <s v="N/A"/>
    <s v="Adquisición de elementos y accesorios tecnologicos para los usuarios  de la entidad "/>
    <s v="Octubre"/>
    <s v="Noviembre"/>
    <n v="3"/>
    <s v="Acuerdo marco de precios - Grandes superficies "/>
    <x v="0"/>
    <n v="80000000"/>
    <n v="80000000"/>
    <s v="1. Prioridad Crítica"/>
    <s v="TI"/>
    <s v="NO"/>
    <s v="N/A"/>
    <s v="2730 - Subdirección Infraestructura Tecnológica"/>
    <s v="3.8 - Gestión de servicios tecnológicos"/>
    <s v="3.8-2 - Actualización y mantenimiento de sistemas de infomación  de apoyo"/>
    <s v="SER - Adquisición de servicios"/>
    <s v="SER013 - Servicios de telecomunicaciones"/>
    <s v="Proveedor"/>
    <s v=" "/>
    <s v=" "/>
    <s v=" "/>
    <n v="0"/>
    <n v="0"/>
    <n v="0"/>
    <n v="0"/>
    <n v="0"/>
    <n v="0"/>
    <n v="0"/>
    <n v="0"/>
    <n v="0"/>
    <n v="0"/>
    <n v="0"/>
    <n v="0"/>
    <n v="0"/>
    <n v="0"/>
    <n v="0"/>
    <n v="0"/>
    <n v="0"/>
    <n v="0"/>
    <n v="0"/>
    <n v="0"/>
    <n v="0"/>
    <n v="0"/>
    <n v="80000000"/>
    <n v="80000000"/>
    <n v="220624"/>
  </r>
  <r>
    <s v="2500.1.1.1.5171"/>
    <s v="INVERSIÓN"/>
    <x v="0"/>
    <s v="1 - Ajustar el modelo de operación y de gestión catastral del Instituto"/>
    <x v="0"/>
    <x v="0"/>
    <n v="80101507"/>
    <x v="0"/>
    <s v="N/A"/>
    <s v="Prestación de servicios profesionales para analizar, desarrollar, implementar y poner en poducción, encaminados al mantenimiento y construcción de nuevas funcionalidades de la plataforma web tecnológica ICDE en procura de apoyar la actualización y gestión catastral Nacional"/>
    <s v="Octubre"/>
    <s v="Noviembre"/>
    <n v="2"/>
    <s v="Contratación directa"/>
    <x v="0"/>
    <n v="20320000"/>
    <n v="20320000"/>
    <s v="1. Prioridad Crítica"/>
    <s v="ICDE"/>
    <s v="NO"/>
    <s v="N/A"/>
    <s v="2700 - Dirección de TIC"/>
    <s v="2.3 - Gestión Catastral"/>
    <s v="2.3-1 - Formación y actualización catastral"/>
    <s v="SER - Adquisición de servicios"/>
    <s v="SER012 - Prestación de servicios personas naturales"/>
    <s v="DTI-2 Desarrollador Software (web)"/>
    <s v=" "/>
    <s v=" "/>
    <s v=" "/>
    <n v="0"/>
    <n v="0"/>
    <n v="0"/>
    <n v="0"/>
    <n v="0"/>
    <n v="0"/>
    <n v="0"/>
    <n v="0"/>
    <n v="0"/>
    <n v="0"/>
    <n v="0"/>
    <n v="0"/>
    <n v="0"/>
    <n v="0"/>
    <n v="0"/>
    <n v="0"/>
    <n v="0"/>
    <n v="0"/>
    <n v="0"/>
    <n v="0"/>
    <n v="20320000"/>
    <n v="0"/>
    <n v="0"/>
    <n v="20320000"/>
    <n v="220724"/>
  </r>
  <r>
    <s v="2500.1.1.1.5172"/>
    <s v="INVERSIÓN"/>
    <x v="0"/>
    <s v="1 - Ajustar el modelo de operación y de gestión catastral del Instituto"/>
    <x v="0"/>
    <x v="0"/>
    <n v="80101507"/>
    <x v="0"/>
    <s v="N/A"/>
    <s v="Prestación de servicios profesionales para implemantar lineamientos de la calidad de la información geoespacial de acuerdo con los estándares y la vía estratégica de Datos en el marco de la implementación del Plan estratégico de Información Geográfica Nacional (PEIGN), marco IGIF y  la política de catastro multipropósito a través de la ICDE en procura de apoyar la actualización y gestión catastral Nacional"/>
    <s v="Octubre"/>
    <s v="Noviembre"/>
    <n v="2"/>
    <s v="Contratación directa"/>
    <x v="0"/>
    <n v="20320000"/>
    <n v="20320000"/>
    <s v="1. Prioridad Crítica"/>
    <s v="ICDE"/>
    <s v="NO"/>
    <s v="N/A"/>
    <s v="2700 - Dirección de TIC"/>
    <s v="2.3 - Gestión Catastral"/>
    <s v="2.3-1 - Formación y actualización catastral"/>
    <s v="SER - Adquisición de servicios"/>
    <s v="SER012 - Prestación de servicios personas naturales"/>
    <s v="DTI-9 Gestor de Información (calidad informacion)"/>
    <s v=" "/>
    <s v=" "/>
    <s v=" "/>
    <n v="0"/>
    <n v="0"/>
    <n v="0"/>
    <n v="0"/>
    <n v="0"/>
    <n v="0"/>
    <n v="0"/>
    <n v="0"/>
    <n v="0"/>
    <n v="0"/>
    <n v="0"/>
    <n v="0"/>
    <n v="0"/>
    <n v="0"/>
    <n v="0"/>
    <n v="0"/>
    <n v="0"/>
    <n v="0"/>
    <n v="0"/>
    <n v="0"/>
    <n v="20320000"/>
    <n v="0"/>
    <n v="0"/>
    <n v="20320000"/>
    <n v="220824"/>
  </r>
  <r>
    <s v="2500.1.1.1.5173"/>
    <s v="INVERSIÓN"/>
    <x v="0"/>
    <s v="1 - Ajustar el modelo de operación y de gestión catastral del Instituto"/>
    <x v="0"/>
    <x v="0"/>
    <n v="80101507"/>
    <x v="0"/>
    <s v="N/A"/>
    <s v="Prestación de servicios profesionales para analiza e implementar actividades de gestión de información geográfica como soporte a las actividades y mesas de trabajo de la ICDE relacionadas con Ordenamiento y el Sistema de Administración del Territorio (SAT), que se desarrollan en el marco del programa de catastro multipropósito en procura de apoyar la actualización y gestión catastral Nacional"/>
    <s v="Octubre"/>
    <s v="Noviembre"/>
    <n v="2"/>
    <s v="Contratación directa"/>
    <x v="0"/>
    <n v="23000000"/>
    <n v="23000000"/>
    <s v="1. Prioridad Crítica"/>
    <s v="ICDE"/>
    <s v="NO"/>
    <s v="N/A"/>
    <s v="2700 - Dirección de TIC"/>
    <s v="2.3 - Gestión Catastral"/>
    <s v="2.3-1 - Formación y actualización catastral"/>
    <s v="SER - Adquisición de servicios"/>
    <s v="SER012 - Prestación de servicios personas naturales"/>
    <s v="DTI-9 Gestor de Información (OT SAT)"/>
    <s v=" "/>
    <s v=" "/>
    <s v=" "/>
    <n v="0"/>
    <n v="0"/>
    <n v="0"/>
    <n v="0"/>
    <n v="0"/>
    <n v="0"/>
    <n v="0"/>
    <n v="0"/>
    <n v="0"/>
    <n v="0"/>
    <n v="0"/>
    <n v="0"/>
    <n v="0"/>
    <n v="0"/>
    <n v="0"/>
    <n v="0"/>
    <n v="0"/>
    <n v="0"/>
    <n v="0"/>
    <n v="0"/>
    <n v="23000000"/>
    <n v="0"/>
    <n v="0"/>
    <n v="23000000"/>
    <n v="220924"/>
  </r>
  <r>
    <s v="2500.1.1.1.5174"/>
    <s v="INVERSIÓN"/>
    <x v="0"/>
    <s v="1 - Ajustar el modelo de operación y de gestión catastral del Instituto"/>
    <x v="0"/>
    <x v="0"/>
    <n v="80101507"/>
    <x v="0"/>
    <s v="N/A"/>
    <s v="Prestación de servicios profesionales para analizar y consolidar  propuestas de estándares de información geográfica de la ICDE, preparar materiales de transferencia de conocimiento y participar en las mesas de trabajo requeridas por la ICDE, en el marco del programa de Catastro Multipropósito en procura de apoyar la actualización y gestión catastral Nacional"/>
    <s v="Octubre"/>
    <s v="Noviembre"/>
    <n v="2"/>
    <s v="Contratación directa"/>
    <x v="0"/>
    <n v="20320000"/>
    <n v="20320000"/>
    <s v="1. Prioridad Crítica"/>
    <s v="ICDE"/>
    <s v="NO"/>
    <s v="N/A"/>
    <s v="2700 - Dirección de TIC"/>
    <s v="2.3 - Gestión Catastral"/>
    <s v="2.3-1 - Formación y actualización catastral"/>
    <s v="SER - Adquisición de servicios"/>
    <s v="SER012 - Prestación de servicios personas naturales"/>
    <s v="DTI-9 Gestor de Información (estándares)"/>
    <s v=" "/>
    <s v=" "/>
    <s v=" "/>
    <n v="0"/>
    <n v="0"/>
    <n v="0"/>
    <n v="0"/>
    <n v="0"/>
    <n v="0"/>
    <n v="0"/>
    <n v="0"/>
    <n v="0"/>
    <n v="0"/>
    <n v="0"/>
    <n v="0"/>
    <n v="0"/>
    <n v="0"/>
    <n v="0"/>
    <n v="0"/>
    <n v="0"/>
    <n v="0"/>
    <n v="0"/>
    <n v="0"/>
    <n v="20320000"/>
    <n v="0"/>
    <n v="0"/>
    <n v="20320000"/>
    <n v="221024"/>
  </r>
  <r>
    <s v="2500.1.1.1.5175"/>
    <s v="INVERSIÓN"/>
    <x v="0"/>
    <s v="1 - Ajustar el modelo de operación y de gestión catastral del Instituto"/>
    <x v="0"/>
    <x v="0"/>
    <n v="80101507"/>
    <x v="0"/>
    <s v="N/A"/>
    <s v="Prestación de servicios profesionales para ajustar, detallar e implementar la arquitectura del portal de la ICDE, geovisor y bases de datos de acuerdo con el MRAE y los lineamientos del IGAC en procura de apoyar la actualización y gestión catastral Nacional"/>
    <s v="Octubre"/>
    <s v="Noviembre"/>
    <n v="2"/>
    <s v="Contratación directa"/>
    <x v="0"/>
    <n v="23000000"/>
    <n v="23000000"/>
    <s v="1. Prioridad Crítica"/>
    <s v="ICDE"/>
    <s v="NO"/>
    <s v="N/A"/>
    <s v="2710 - Subdirección de Información"/>
    <s v="2.3 - Gestión Catastral"/>
    <s v="2.3-1 - Formación y actualización catastral"/>
    <s v="SER - Adquisición de servicios"/>
    <s v="SER012 - Prestación de servicios personas naturales"/>
    <s v="DTI-7 Arquitecto TI"/>
    <s v=" "/>
    <s v=" "/>
    <s v=" "/>
    <n v="0"/>
    <n v="0"/>
    <n v="0"/>
    <n v="0"/>
    <n v="0"/>
    <n v="0"/>
    <n v="0"/>
    <n v="0"/>
    <n v="0"/>
    <n v="0"/>
    <n v="0"/>
    <n v="0"/>
    <n v="0"/>
    <n v="0"/>
    <n v="0"/>
    <n v="0"/>
    <n v="0"/>
    <n v="0"/>
    <n v="0"/>
    <n v="0"/>
    <n v="23000000"/>
    <n v="0"/>
    <n v="0"/>
    <n v="23000000"/>
    <n v="221124"/>
  </r>
  <r>
    <s v="2500.1.1.1.5176"/>
    <s v="INVERSIÓN"/>
    <x v="0"/>
    <s v="1 - Ajustar el modelo de operación y de gestión catastral del Instituto"/>
    <x v="0"/>
    <x v="0"/>
    <n v="80101507"/>
    <x v="0"/>
    <s v="N/A"/>
    <s v="Prestación de servicios profesionales para preparar e implementar los instrumentos de monitoreo, realizar seguimiento y validar las evidencias de los resultados de la ICDE del Plan Estratégico de Información Geográfica Nacional - PEIGN, en el marco del programa de catastro multipropósito en procura de apoyar la actualización y gestión catastral Nacional"/>
    <s v="Octubre"/>
    <s v="Noviembre"/>
    <n v="2"/>
    <s v="Contratación directa"/>
    <x v="0"/>
    <n v="20320000"/>
    <n v="20320000"/>
    <s v="1. Prioridad Crítica"/>
    <s v="ICDE"/>
    <s v="NO"/>
    <s v="N/A"/>
    <s v="2710 - Subdirección de Información"/>
    <s v="2.3 - Gestión Catastral"/>
    <s v="2.3-1 - Formación y actualización catastral"/>
    <s v="SER - Adquisición de servicios"/>
    <s v="SER099 - Adquisición de servicios n.c.p."/>
    <s v="DTI-9 Gestor de Información (monitoreo)"/>
    <s v=" "/>
    <s v=" "/>
    <s v=" "/>
    <n v="0"/>
    <n v="0"/>
    <n v="0"/>
    <n v="0"/>
    <n v="0"/>
    <n v="0"/>
    <n v="0"/>
    <n v="0"/>
    <n v="0"/>
    <n v="0"/>
    <n v="0"/>
    <n v="0"/>
    <n v="0"/>
    <n v="0"/>
    <n v="0"/>
    <n v="0"/>
    <n v="0"/>
    <n v="0"/>
    <n v="0"/>
    <n v="0"/>
    <n v="20320000"/>
    <n v="0"/>
    <n v="0"/>
    <n v="20320000"/>
    <n v="221224"/>
  </r>
  <r>
    <s v="2500.1.1.1.5177"/>
    <s v="INVERSIÓN"/>
    <x v="0"/>
    <s v="1 - Ajustar el modelo de operación y de gestión catastral del Instituto"/>
    <x v="0"/>
    <x v="0"/>
    <n v="80101507"/>
    <x v="0"/>
    <s v="N/A"/>
    <s v="Prestación de servicios profesionales para analizar e implementar servicios de interoperabilidad, de acuerdo con los lineamientos de la política de gobierno digital y la ICDE, en el marco del programa de catastro multipropósito en procura de apoyar la actualización y gestión catastral Nacional_x000a_"/>
    <s v="Octubre"/>
    <s v="Noviembre"/>
    <n v="2"/>
    <s v="Contratación directa"/>
    <x v="0"/>
    <n v="20320000"/>
    <n v="20320000"/>
    <s v="1. Prioridad Crítica"/>
    <s v="ICDE"/>
    <s v="NO"/>
    <s v="N/A"/>
    <s v="2710 - Subdirección de Información"/>
    <s v="2.3 - Gestión Catastral"/>
    <s v="2.3-1 - Formación y actualización catastral"/>
    <s v="SER - Adquisición de servicios"/>
    <s v="SER012 - Prestación de servicios personas naturales"/>
    <s v="DTI-9 Gestor de Información (interoperabilidad)"/>
    <s v=" "/>
    <s v=" "/>
    <s v=" "/>
    <n v="0"/>
    <n v="0"/>
    <n v="0"/>
    <n v="0"/>
    <n v="0"/>
    <n v="0"/>
    <n v="0"/>
    <n v="0"/>
    <n v="0"/>
    <n v="0"/>
    <n v="0"/>
    <n v="0"/>
    <n v="0"/>
    <n v="0"/>
    <n v="0"/>
    <n v="0"/>
    <n v="0"/>
    <n v="0"/>
    <n v="0"/>
    <n v="0"/>
    <n v="20320000"/>
    <n v="0"/>
    <n v="0"/>
    <n v="20320000"/>
    <n v="221324"/>
  </r>
  <r>
    <s v="2500.1.1.1.5178"/>
    <s v="INVERSIÓN"/>
    <x v="0"/>
    <s v="1 - Ajustar el modelo de operación y de gestión catastral del Instituto"/>
    <x v="0"/>
    <x v="0"/>
    <n v="80101507"/>
    <x v="0"/>
    <s v="N/A"/>
    <s v="Prestación de servicios profesionales para ajustar y detallar la arquitectura de los sistemas de información en línea con la arquitectura de TI y el MRAE 3.0 en procura de apoyar la actualización y gestión catastral Nacional"/>
    <s v="Octubre"/>
    <s v="Noviembre"/>
    <n v="2"/>
    <s v="Contratación directa"/>
    <x v="0"/>
    <n v="25720000"/>
    <n v="25720000"/>
    <s v="1. Prioridad Crítica"/>
    <s v="RDM"/>
    <s v="NO"/>
    <s v="N/A"/>
    <s v="2700 - Dirección de TIC"/>
    <s v="2.3 - Gestión Catastral"/>
    <s v="2.3-1 - Formación y actualización catastral"/>
    <s v="SER - Adquisición de servicios"/>
    <s v="SER012 - Prestación de servicios personas naturales"/>
    <s v="DTI-7 Arquitecto TI"/>
    <s v=" "/>
    <s v=" "/>
    <s v=" "/>
    <n v="0"/>
    <n v="0"/>
    <n v="0"/>
    <n v="0"/>
    <n v="0"/>
    <n v="0"/>
    <n v="0"/>
    <n v="0"/>
    <n v="0"/>
    <n v="0"/>
    <n v="0"/>
    <n v="0"/>
    <n v="0"/>
    <n v="0"/>
    <n v="0"/>
    <n v="0"/>
    <n v="0"/>
    <n v="0"/>
    <n v="0"/>
    <n v="0"/>
    <n v="25720000"/>
    <n v="0"/>
    <n v="0"/>
    <n v="25720000"/>
    <n v="221424"/>
  </r>
  <r>
    <s v="2500.1.1.1.5179"/>
    <s v="INVERSIÓN"/>
    <x v="0"/>
    <s v="1 - Ajustar el modelo de operación y de gestión catastral del Instituto"/>
    <x v="0"/>
    <x v="0"/>
    <n v="80111601"/>
    <x v="0"/>
    <s v="N/A"/>
    <s v="Prestación de servicios profesionales para realizar las actividades del aseguramiento y evaluación de calidad del componente físico de los productos generados en los procesos de formación y actualización catastra con enfoque multipropósito a cargo de la Direccion Territorial de Boyaca"/>
    <s v="Noviembre"/>
    <s v="Noviembre"/>
    <n v="2"/>
    <s v="Contratación directa"/>
    <x v="0"/>
    <n v="14741184"/>
    <n v="14741184"/>
    <s v="2. Prioridad Alta"/>
    <s v="Actualización DT"/>
    <s v="NO"/>
    <s v="N/A"/>
    <s v="2603 - Dirección Territorial Boyacá"/>
    <s v="2.3 - Gestión Catastral"/>
    <s v="2.3-1 - Formación y actualización catastral"/>
    <s v="SER - Adquisición de servicios"/>
    <s v="SER012 - Prestación de servicios personas naturales"/>
    <s v="Control Calidad QC - Interna"/>
    <s v=" "/>
    <s v=" "/>
    <s v=" "/>
    <n v="0"/>
    <n v="0"/>
    <n v="0"/>
    <n v="0"/>
    <n v="0"/>
    <n v="0"/>
    <n v="0"/>
    <n v="0"/>
    <n v="0"/>
    <n v="0"/>
    <n v="0"/>
    <n v="0"/>
    <n v="0"/>
    <n v="0"/>
    <n v="0"/>
    <n v="0"/>
    <n v="0"/>
    <n v="0"/>
    <n v="0"/>
    <n v="0"/>
    <n v="14741184"/>
    <n v="0"/>
    <n v="0"/>
    <n v="14741184"/>
    <n v="0"/>
  </r>
  <r>
    <s v="2500.1.1.1.5180"/>
    <s v="INVERSIÓN"/>
    <x v="0"/>
    <s v="1 - Ajustar el modelo de operación y de gestión catastral del Instituto"/>
    <x v="0"/>
    <x v="0"/>
    <n v="79342300"/>
    <x v="0"/>
    <s v="N/A"/>
    <s v="Prestación de Servicios Profesionales para la ejecución y desarrollo de actividades de las estrategias de comunicación interna y externa, para el fortalecimiento y difusión de la Politica de Catastro Multipropósito en el País  desde la Dirección  Territorial Nariño."/>
    <s v="Noviembre"/>
    <s v="Noviembre"/>
    <n v="2"/>
    <s v="Contratación directa"/>
    <x v="0"/>
    <n v="11323542"/>
    <n v="11323542"/>
    <s v="2. Prioridad Alta"/>
    <s v="Actualización DT"/>
    <s v="NO"/>
    <s v="N/A"/>
    <s v="2615 - Dirección Territorial Nariño"/>
    <s v="2.3 - Gestión Catastral"/>
    <s v="2.3-1 - Formación y actualización catastral"/>
    <s v="SER - Adquisición de servicios"/>
    <s v="SER012 - Prestación de servicios personas naturales"/>
    <s v="Soporte administrativo - DT"/>
    <s v=" "/>
    <s v=" "/>
    <s v=" "/>
    <n v="0"/>
    <n v="0"/>
    <n v="0"/>
    <n v="0"/>
    <n v="0"/>
    <n v="0"/>
    <n v="0"/>
    <n v="0"/>
    <n v="0"/>
    <n v="0"/>
    <n v="0"/>
    <n v="0"/>
    <n v="0"/>
    <n v="0"/>
    <n v="0"/>
    <n v="0"/>
    <n v="0"/>
    <n v="0"/>
    <n v="0"/>
    <n v="0"/>
    <n v="11323542"/>
    <n v="0"/>
    <n v="0"/>
    <n v="11323542"/>
    <n v="0"/>
  </r>
  <r>
    <s v="2500.1.1.1.5181"/>
    <s v="INVERSIÓN"/>
    <x v="0"/>
    <s v="1 - Ajustar el modelo de operación y de gestión catastral del Instituto"/>
    <x v="0"/>
    <x v="0"/>
    <n v="80111601"/>
    <x v="0"/>
    <s v="N/A"/>
    <s v="Prestación de servicios profesionales para la digitalización de la información resultado de las actividades de actualización y/o formación catastral con enfoque multipropósito en el municipio asignado a la Dirección Territorial  Boyacá"/>
    <s v="Noviembre"/>
    <s v="Noviembre"/>
    <n v="2"/>
    <s v="Contratación directa"/>
    <x v="0"/>
    <n v="11323542"/>
    <n v="11323542"/>
    <s v="1. Prioridad Crítica"/>
    <s v="Actualización DT"/>
    <s v="NO"/>
    <s v="N/A"/>
    <s v="2.3 - Gestión Catastral"/>
    <s v="2.3 - Gestión Catastral"/>
    <s v="2.3-1 - Formación y actualización catastral"/>
    <s v="SER - Adquisición de servicios"/>
    <s v="SER012 - Prestación de servicios personas naturales"/>
    <s v="Apoyo administrativo COM"/>
    <s v=" "/>
    <s v=" "/>
    <s v=" "/>
    <n v="0"/>
    <n v="0"/>
    <n v="0"/>
    <n v="0"/>
    <n v="0"/>
    <n v="0"/>
    <n v="0"/>
    <n v="0"/>
    <n v="0"/>
    <n v="0"/>
    <n v="0"/>
    <n v="0"/>
    <n v="0"/>
    <n v="0"/>
    <n v="0"/>
    <n v="0"/>
    <n v="0"/>
    <n v="0"/>
    <n v="0"/>
    <n v="0"/>
    <n v="5661771"/>
    <n v="5661771"/>
    <n v="5661771"/>
    <n v="5661771"/>
    <n v="0"/>
  </r>
  <r>
    <s v="2500.1.1.1.5182"/>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s v="Noviembre"/>
    <s v="Noviembre"/>
    <n v="2"/>
    <s v="Contratación directa"/>
    <x v="0"/>
    <n v="3970666"/>
    <n v="3970666"/>
    <s v="1. Prioridad Crítica"/>
    <s v="Actualización DT"/>
    <s v="NO"/>
    <s v="N/A"/>
    <s v="2.3 - Gestión Catastral"/>
    <s v="2.3 - Gestión Catastral"/>
    <s v="2.3-1 - Formación y actualización catastral"/>
    <s v="SER - Adquisición de servicios"/>
    <s v="SER012 - Prestación de servicios personas naturales"/>
    <s v="Auxiliar de Campo COM"/>
    <s v=" "/>
    <s v=" "/>
    <s v=" "/>
    <n v="0"/>
    <n v="0"/>
    <n v="0"/>
    <n v="0"/>
    <n v="0"/>
    <n v="0"/>
    <n v="0"/>
    <n v="0"/>
    <n v="0"/>
    <n v="0"/>
    <n v="0"/>
    <n v="0"/>
    <n v="0"/>
    <n v="0"/>
    <n v="0"/>
    <n v="0"/>
    <n v="0"/>
    <n v="0"/>
    <n v="0"/>
    <n v="0"/>
    <n v="1985333"/>
    <n v="1985333"/>
    <n v="1985333"/>
    <n v="1985333"/>
    <n v="0"/>
  </r>
  <r>
    <s v="2500.1.1.1.5183"/>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s v="Noviembre"/>
    <s v="Noviembre"/>
    <n v="2"/>
    <s v="Contratación directa"/>
    <x v="0"/>
    <n v="3970666"/>
    <n v="3970666"/>
    <s v="1. Prioridad Crítica"/>
    <s v="Actualización DT"/>
    <s v="NO"/>
    <s v="N/A"/>
    <s v="2.3 - Gestión Catastral"/>
    <s v="2.3 - Gestión Catastral"/>
    <s v="2.3-1 - Formación y actualización catastral"/>
    <s v="SER - Adquisición de servicios"/>
    <s v="SER012 - Prestación de servicios personas naturales"/>
    <s v="Auxiliar de Campo COM"/>
    <s v=" "/>
    <s v=" "/>
    <s v=" "/>
    <n v="0"/>
    <n v="0"/>
    <n v="0"/>
    <n v="0"/>
    <n v="0"/>
    <n v="0"/>
    <n v="0"/>
    <n v="0"/>
    <n v="0"/>
    <n v="0"/>
    <n v="0"/>
    <n v="0"/>
    <n v="0"/>
    <n v="0"/>
    <n v="0"/>
    <n v="0"/>
    <n v="0"/>
    <n v="0"/>
    <n v="0"/>
    <n v="0"/>
    <n v="1985333"/>
    <n v="1985333"/>
    <n v="1985333"/>
    <n v="1985333"/>
    <n v="0"/>
  </r>
  <r>
    <s v="2500.1.1.1.5184"/>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s v="Noviembre"/>
    <s v="Noviembre"/>
    <n v="2"/>
    <s v="Contratación directa"/>
    <x v="0"/>
    <n v="3970666"/>
    <n v="3970666"/>
    <s v="1. Prioridad Crítica"/>
    <s v="Actualización DT"/>
    <s v="NO"/>
    <s v="N/A"/>
    <s v="2.3 - Gestión Catastral"/>
    <s v="2.3 - Gestión Catastral"/>
    <s v="2.3-1 - Formación y actualización catastral"/>
    <s v="SER - Adquisición de servicios"/>
    <s v="SER012 - Prestación de servicios personas naturales"/>
    <s v="Auxiliar de Campo COM"/>
    <s v=" "/>
    <s v=" "/>
    <s v=" "/>
    <n v="0"/>
    <n v="0"/>
    <n v="0"/>
    <n v="0"/>
    <n v="0"/>
    <n v="0"/>
    <n v="0"/>
    <n v="0"/>
    <n v="0"/>
    <n v="0"/>
    <n v="0"/>
    <n v="0"/>
    <n v="0"/>
    <n v="0"/>
    <n v="0"/>
    <n v="0"/>
    <n v="0"/>
    <n v="0"/>
    <n v="0"/>
    <n v="0"/>
    <n v="1985333"/>
    <n v="1985333"/>
    <n v="1985333"/>
    <n v="1985333"/>
    <n v="0"/>
  </r>
  <r>
    <s v="2500.1.1.1.5185"/>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s v="Noviembre"/>
    <s v="Noviembre"/>
    <n v="2"/>
    <s v="Contratación directa"/>
    <x v="0"/>
    <n v="3970666"/>
    <n v="3970666"/>
    <s v="1. Prioridad Crítica"/>
    <s v="Actualización DT"/>
    <s v="NO"/>
    <s v="N/A"/>
    <s v="2.3 - Gestión Catastral"/>
    <s v="2.3 - Gestión Catastral"/>
    <s v="2.3-1 - Formación y actualización catastral"/>
    <s v="SER - Adquisición de servicios"/>
    <s v="SER012 - Prestación de servicios personas naturales"/>
    <s v="Auxiliar de Campo COM"/>
    <s v=" "/>
    <s v=" "/>
    <s v=" "/>
    <n v="0"/>
    <n v="0"/>
    <n v="0"/>
    <n v="0"/>
    <n v="0"/>
    <n v="0"/>
    <n v="0"/>
    <n v="0"/>
    <n v="0"/>
    <n v="0"/>
    <n v="0"/>
    <n v="0"/>
    <n v="0"/>
    <n v="0"/>
    <n v="0"/>
    <n v="0"/>
    <n v="0"/>
    <n v="0"/>
    <n v="0"/>
    <n v="0"/>
    <n v="1985333"/>
    <n v="1985333"/>
    <n v="1985333"/>
    <n v="1985333"/>
    <n v="0"/>
  </r>
  <r>
    <s v="2500.1.1.1.5186"/>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s v="Noviembre"/>
    <s v="Noviembre"/>
    <n v="2"/>
    <s v="Contratación directa"/>
    <x v="0"/>
    <n v="3970666"/>
    <n v="3970666"/>
    <s v="1. Prioridad Crítica"/>
    <s v="Actualización DT"/>
    <s v="NO"/>
    <s v="N/A"/>
    <s v="2.3 - Gestión Catastral"/>
    <s v="2.3 - Gestión Catastral"/>
    <s v="2.3-1 - Formación y actualización catastral"/>
    <s v="SER - Adquisición de servicios"/>
    <s v="SER012 - Prestación de servicios personas naturales"/>
    <s v="Auxiliar de Campo COM"/>
    <s v=" "/>
    <s v=" "/>
    <s v=" "/>
    <n v="0"/>
    <n v="0"/>
    <n v="0"/>
    <n v="0"/>
    <n v="0"/>
    <n v="0"/>
    <n v="0"/>
    <n v="0"/>
    <n v="0"/>
    <n v="0"/>
    <n v="0"/>
    <n v="0"/>
    <n v="0"/>
    <n v="0"/>
    <n v="0"/>
    <n v="0"/>
    <n v="0"/>
    <n v="0"/>
    <n v="0"/>
    <n v="0"/>
    <n v="1985333"/>
    <n v="1985333"/>
    <n v="1985333"/>
    <n v="1985333"/>
    <n v="0"/>
  </r>
  <r>
    <s v="2500.1.1.1.5187"/>
    <s v="INVERSIÓN"/>
    <x v="0"/>
    <s v="1 - Ajustar el modelo de operación y de gestión catastral del Instituto"/>
    <x v="0"/>
    <x v="0"/>
    <n v="80111601"/>
    <x v="0"/>
    <s v="N/A"/>
    <s v="Prestación de servicios personales para realizar apoyo en las actividades de campo en el marco de la actualización y/o formación catastral con enfoque multipropósito en el municipio asignado"/>
    <s v="Noviembre"/>
    <s v="Noviembre"/>
    <n v="2"/>
    <s v="Contratación directa"/>
    <x v="0"/>
    <n v="3970666"/>
    <n v="3970666"/>
    <s v="1. Prioridad Crítica"/>
    <s v="Actualización DT"/>
    <s v="NO"/>
    <s v="N/A"/>
    <s v="2.3 - Gestión Catastral"/>
    <s v="2.3 - Gestión Catastral"/>
    <s v="2.3-1 - Formación y actualización catastral"/>
    <s v="SER - Adquisición de servicios"/>
    <s v="SER012 - Prestación de servicios personas naturales"/>
    <s v="Auxiliar de Campo COM"/>
    <s v=" "/>
    <s v=" "/>
    <s v=" "/>
    <n v="0"/>
    <n v="0"/>
    <n v="0"/>
    <n v="0"/>
    <n v="0"/>
    <n v="0"/>
    <n v="0"/>
    <n v="0"/>
    <n v="0"/>
    <n v="0"/>
    <n v="0"/>
    <n v="0"/>
    <n v="0"/>
    <n v="0"/>
    <n v="0"/>
    <n v="0"/>
    <n v="0"/>
    <n v="0"/>
    <n v="0"/>
    <n v="0"/>
    <n v="1985333"/>
    <n v="1985333"/>
    <n v="1985333"/>
    <n v="1985333"/>
    <n v="0"/>
  </r>
  <r>
    <s v="2500.1.1.1.5188"/>
    <s v="INVERSIÓN"/>
    <x v="0"/>
    <s v="1 - Ajustar el modelo de operación y de gestión catastral del Instituto"/>
    <x v="0"/>
    <x v="0"/>
    <n v="80111601"/>
    <x v="0"/>
    <s v="N/A"/>
    <s v="Viáticos ferias de servicio al ciudadano y visitas direcciones territoriales, en el marco del proceso de gestión de servicio al ciudadano en materia de gestión catastral."/>
    <s v="Noviembre"/>
    <s v="Noviembre"/>
    <n v="3"/>
    <s v="Contratación directa"/>
    <x v="1"/>
    <n v="2666667"/>
    <n v="2666667"/>
    <s v="1. Prioridad Crítica"/>
    <s v="Viáticos"/>
    <s v="NO"/>
    <s v="N/A"/>
    <s v="1600 - Oficina de Relación con el Ciudadano"/>
    <s v="1.3 - Gestión de relacionamiento con el ciudadano"/>
    <s v="1.3-99 - GND- Gestión de relacionamiento con el ciudadano"/>
    <s v="VIAT - Viáticos y gastos de viaje"/>
    <s v="VIAT01 - Viáticos y gastos de viaje"/>
    <s v="2520 - Por definir"/>
    <s v=" "/>
    <s v=" "/>
    <s v=" "/>
    <n v="0"/>
    <n v="0"/>
    <n v="0"/>
    <n v="0"/>
    <n v="0"/>
    <n v="0"/>
    <n v="0"/>
    <n v="0"/>
    <n v="0"/>
    <n v="0"/>
    <n v="0"/>
    <n v="0"/>
    <n v="0"/>
    <n v="0"/>
    <n v="0"/>
    <n v="0"/>
    <n v="0"/>
    <n v="0"/>
    <n v="2666667"/>
    <n v="0"/>
    <n v="0"/>
    <n v="2666667"/>
    <n v="0"/>
    <n v="0"/>
    <n v="0"/>
  </r>
  <r>
    <s v="2500.1.1.1.5189"/>
    <s v="INVERSIÓN"/>
    <x v="0"/>
    <s v="1 - Ajustar el modelo de operación y de gestión catastral del Instituto"/>
    <x v="0"/>
    <x v="0"/>
    <n v="78181500"/>
    <x v="0"/>
    <s v="N/A"/>
    <s v="Adición contrato 31856 &quot;Prestación del servicio de mantenimiento preventivo, correctivo con suministro de repuestos, mano de obra calificada y realización de la  revisión técnico mecánica para los vehículos que no cuentan con cobertura en el AMP CCE-286-AMP-2020 y que sean de propiedad del IGAC a nivel nacional&quot;."/>
    <s v="Noviembre"/>
    <s v="Noviembre"/>
    <n v="2"/>
    <s v="Mínima cuantía"/>
    <x v="0"/>
    <n v="30000000"/>
    <n v="30000000"/>
    <s v="1. Prioridad Crítica"/>
    <s v="Línea ya comprometida"/>
    <s v="NO"/>
    <s v="N/A"/>
    <s v="3200 - Subdirección Administrativa y Financiera"/>
    <s v="3.9 - Operación de la entidad"/>
    <s v="3.9-3 - Mantenimiento de vehículos"/>
    <s v="SER - Adquisición de servicios"/>
    <s v="SER012 - Prestación de servicios personas naturales"/>
    <s v="SAF-0 Por definir"/>
    <s v=" "/>
    <s v=" "/>
    <s v=" "/>
    <n v="0"/>
    <n v="0"/>
    <n v="0"/>
    <n v="0"/>
    <n v="0"/>
    <n v="0"/>
    <n v="0"/>
    <n v="0"/>
    <n v="0"/>
    <n v="0"/>
    <n v="0"/>
    <n v="0"/>
    <n v="0"/>
    <n v="0"/>
    <n v="0"/>
    <n v="0"/>
    <n v="0"/>
    <n v="0"/>
    <n v="0"/>
    <n v="0"/>
    <n v="30000000"/>
    <n v="10000000"/>
    <n v="0"/>
    <n v="20000000"/>
    <n v="0"/>
  </r>
  <r>
    <s v="2500.1.1.1.5190"/>
    <s v="INVERSIÓN"/>
    <x v="0"/>
    <s v="1 - Ajustar el modelo de operación y de gestión catastral del Instituto"/>
    <x v="0"/>
    <x v="0"/>
    <n v="80111604"/>
    <x v="0"/>
    <s v="N/A"/>
    <s v="Prestación de servicios profesionales para adelantar los procesos de evaluación y aseguramiento de calidad interna y externa de acuerdo a las especificaciones técnicas de los productos catastrales  resultado de los procesos de formación y actualización catastral multipropósito."/>
    <s v="Noviembre"/>
    <s v="Noviembre"/>
    <n v="2"/>
    <s v="Contratación directa"/>
    <x v="0"/>
    <n v="16500784"/>
    <n v="16500784"/>
    <s v="  1. Prioridad Crítica  "/>
    <s v="Persona natural"/>
    <s v="NO"/>
    <s v="N/A"/>
    <s v="2510 - Subdirección de Proyectos"/>
    <s v="2.3 - Gestión Catastral"/>
    <s v="2.3-1 - Formación y actualización catastral"/>
    <s v="SER - Adquisición de servicios"/>
    <s v="SER012 - Prestación de servicios personas naturales"/>
    <s v="DGC-58 Control De Calidad"/>
    <s v=" "/>
    <s v=" "/>
    <s v=" "/>
    <n v="0"/>
    <n v="0"/>
    <n v="0"/>
    <n v="0"/>
    <n v="0"/>
    <n v="0"/>
    <n v="0"/>
    <n v="0"/>
    <n v="0"/>
    <n v="0"/>
    <n v="0"/>
    <n v="0"/>
    <n v="0"/>
    <n v="0"/>
    <n v="0"/>
    <n v="0"/>
    <n v="0"/>
    <n v="0"/>
    <n v="0"/>
    <n v="0"/>
    <n v="16500784"/>
    <n v="8250392"/>
    <n v="0"/>
    <n v="8250392"/>
    <n v="0"/>
  </r>
  <r>
    <s v="2500.1.1.1.5191"/>
    <s v="INVERSIÓN"/>
    <x v="0"/>
    <s v="1 - Ajustar el modelo de operación y de gestión catastral del Instituto"/>
    <x v="0"/>
    <x v="0"/>
    <n v="80111604"/>
    <x v="0"/>
    <s v="N/A"/>
    <s v="_x000a_Prestación de servicios profesionales desde el componente ambiental para el acompañamiento en todas las fases de la operación de los proyectos de actualización catastral  con enfoque multipropósito."/>
    <s v="Noviembre"/>
    <s v="Noviembre"/>
    <n v="2"/>
    <s v="Contratación directa"/>
    <x v="0"/>
    <n v="16500784"/>
    <n v="16500784"/>
    <s v="  1. Prioridad Crítica  "/>
    <s v="Persona natural"/>
    <s v="NO"/>
    <s v="N/A"/>
    <s v="2510 - Subdirección de Proyectos"/>
    <s v="2.3 - Gestión Catastral"/>
    <s v="2.3-1 - Formación y actualización catastral"/>
    <s v="SER - Adquisición de servicios"/>
    <s v="SER012 - Prestación de servicios personas naturales"/>
    <s v="DGC-2 Profesional ambiental"/>
    <s v=" "/>
    <s v=" "/>
    <s v=" "/>
    <n v="0"/>
    <n v="0"/>
    <n v="0"/>
    <n v="0"/>
    <n v="0"/>
    <n v="0"/>
    <n v="0"/>
    <n v="0"/>
    <n v="0"/>
    <n v="0"/>
    <n v="0"/>
    <n v="0"/>
    <n v="0"/>
    <n v="0"/>
    <n v="0"/>
    <n v="0"/>
    <n v="0"/>
    <n v="0"/>
    <n v="0"/>
    <n v="0"/>
    <n v="16500784"/>
    <n v="8250392"/>
    <n v="0"/>
    <n v="8250392"/>
    <n v="0"/>
  </r>
  <r>
    <s v="2500.1.1.1.5192"/>
    <s v="INVERSIÓN"/>
    <x v="0"/>
    <s v="1 - Ajustar el modelo de operación y de gestión catastral del Instituto"/>
    <x v="0"/>
    <x v="0"/>
    <n v="80111601"/>
    <x v="0"/>
    <s v="N/A"/>
    <s v="_x000a_Prestación de servicios profesionales para brindar asistencia técnica a los procesos de formulación e implementación de las accciones relacionadas al componente social dentro de los procesos de implementación del Catastro Multiproposito _x000a__x000a_"/>
    <s v="Noviembre"/>
    <s v="Noviembre"/>
    <n v="2"/>
    <s v="Contratación directa"/>
    <x v="0"/>
    <n v="16500784"/>
    <n v="16500784"/>
    <s v="  1. Prioridad Crítica  "/>
    <s v="Persona natural"/>
    <s v="NO"/>
    <s v="N/A"/>
    <s v="2510 - Subdirección de Proyectos"/>
    <s v="2.3 - Gestión Catastral"/>
    <s v="2.3-1 - Formación y actualización catastral"/>
    <s v="SER - Adquisición de servicios"/>
    <s v="SER012 - Prestación de servicios personas naturales"/>
    <s v="DGC-4 Profesional Social"/>
    <s v=" "/>
    <s v=" "/>
    <s v=" "/>
    <n v="0"/>
    <n v="0"/>
    <n v="0"/>
    <n v="0"/>
    <n v="0"/>
    <n v="0"/>
    <n v="0"/>
    <n v="0"/>
    <n v="0"/>
    <n v="0"/>
    <n v="0"/>
    <n v="0"/>
    <n v="0"/>
    <n v="0"/>
    <n v="0"/>
    <n v="0"/>
    <n v="0"/>
    <n v="0"/>
    <n v="0"/>
    <n v="0"/>
    <n v="16500784"/>
    <n v="8250392"/>
    <n v="0"/>
    <n v="8250392"/>
    <n v="0"/>
  </r>
  <r>
    <s v="2500.1.1.1.5193"/>
    <s v="INVERSIÓN"/>
    <x v="0"/>
    <s v="1 - Ajustar el modelo de operación y de gestión catastral del Instituto"/>
    <x v="0"/>
    <x v="0"/>
    <n v="80111601"/>
    <x v="0"/>
    <s v="N/A"/>
    <s v="_x000a_Prestación de servicios profesionales para brindar asistencia técnica a los procesos de formulación e implementación de las accciones relacionadas al componente social dentro de los procesos de implementación del Catastro Multiproposito _x000a__x000a_"/>
    <s v="Noviembre"/>
    <s v="Noviembre"/>
    <n v="2"/>
    <s v="Contratación directa"/>
    <x v="0"/>
    <n v="16500784"/>
    <n v="16500784"/>
    <s v="  1. Prioridad Crítica  "/>
    <s v="Persona natural"/>
    <s v="NO"/>
    <s v="N/A"/>
    <s v="2510 - Subdirección de Proyectos"/>
    <s v="2.3 - Gestión Catastral"/>
    <s v="2.3-1 - Formación y actualización catastral"/>
    <s v="SER - Adquisición de servicios"/>
    <s v="SER012 - Prestación de servicios personas naturales"/>
    <s v="DGC-4 Profesional Social"/>
    <s v=" "/>
    <s v=" "/>
    <s v=" "/>
    <n v="0"/>
    <n v="0"/>
    <n v="0"/>
    <n v="0"/>
    <n v="0"/>
    <n v="0"/>
    <n v="0"/>
    <n v="0"/>
    <n v="0"/>
    <n v="0"/>
    <n v="0"/>
    <n v="0"/>
    <n v="0"/>
    <n v="0"/>
    <n v="0"/>
    <n v="0"/>
    <n v="0"/>
    <n v="0"/>
    <n v="0"/>
    <n v="0"/>
    <n v="16500784"/>
    <n v="8250392"/>
    <n v="0"/>
    <n v="8250392"/>
    <n v="0"/>
  </r>
  <r>
    <s v="2500.1.1.1.5194"/>
    <s v="INVERSIÓN"/>
    <x v="0"/>
    <s v="1 - Ajustar el modelo de operación y de gestión catastral del Instituto"/>
    <x v="0"/>
    <x v="0"/>
    <n v="80111601"/>
    <x v="0"/>
    <s v="N/A"/>
    <s v="_x000a_Prestación de servicios profesionales para brindar asistencia técnica a los procesos de formulación e implementación de las accciones relacionadas al componente social dentro de los procesos de implementación del Catastro Multiproposito _x000a__x000a_"/>
    <s v="Noviembre"/>
    <s v="Noviembre"/>
    <n v="2"/>
    <s v="Contratación directa"/>
    <x v="0"/>
    <n v="16500784"/>
    <n v="16500784"/>
    <s v="  1. Prioridad Crítica  "/>
    <s v="Persona natural"/>
    <s v="NO"/>
    <s v="N/A"/>
    <s v="2510 - Subdirección de Proyectos"/>
    <s v="2.3 - Gestión Catastral"/>
    <s v="2.3-1 - Formación y actualización catastral"/>
    <s v="SER - Adquisición de servicios"/>
    <s v="SER012 - Prestación de servicios personas naturales"/>
    <s v="DGC-4 Profesional Social"/>
    <s v=" "/>
    <s v=" "/>
    <s v=" "/>
    <n v="0"/>
    <n v="0"/>
    <n v="0"/>
    <n v="0"/>
    <n v="0"/>
    <n v="0"/>
    <n v="0"/>
    <n v="0"/>
    <n v="0"/>
    <n v="0"/>
    <n v="0"/>
    <n v="0"/>
    <n v="0"/>
    <n v="0"/>
    <n v="0"/>
    <n v="0"/>
    <n v="0"/>
    <n v="0"/>
    <n v="0"/>
    <n v="0"/>
    <n v="16500784"/>
    <n v="8250392"/>
    <n v="0"/>
    <n v="8250392"/>
    <n v="0"/>
  </r>
  <r>
    <s v="2500.1.1.1.5195"/>
    <s v="INVERSIÓN"/>
    <x v="0"/>
    <s v="1 - Ajustar el modelo de operación y de gestión catastral del Instituto"/>
    <x v="0"/>
    <x v="0"/>
    <n v="80111607"/>
    <x v="0"/>
    <s v="N/A"/>
    <s v="_x000a_Prestación de servicios profesionales para el desarrollo de las actividades del componente jurídico - catastral, en el marco de los Procesos de Formación y Actualización Catastral. _x000a_"/>
    <s v="Noviembre"/>
    <s v="Noviembre"/>
    <n v="2"/>
    <s v="Contratación directa"/>
    <x v="0"/>
    <n v="16500784"/>
    <n v="16500784"/>
    <s v="  1. Prioridad Crítica  "/>
    <s v="Persona natural"/>
    <s v="NO"/>
    <s v="N/A"/>
    <s v="2510 - Subdirección de Proyectos"/>
    <s v="2.3 - Gestión Catastral"/>
    <s v="2.3-1 - Formación y actualización catastral"/>
    <s v="SER - Adquisición de servicios"/>
    <s v="SER012 - Prestación de servicios personas naturales"/>
    <s v="_x000a_DGC-89 Abogado Componente Juridico catastral "/>
    <s v=" "/>
    <s v=" "/>
    <s v=" "/>
    <n v="0"/>
    <n v="0"/>
    <n v="0"/>
    <n v="0"/>
    <n v="0"/>
    <n v="0"/>
    <n v="0"/>
    <n v="0"/>
    <n v="0"/>
    <n v="0"/>
    <n v="0"/>
    <n v="0"/>
    <n v="0"/>
    <n v="0"/>
    <n v="0"/>
    <n v="0"/>
    <n v="0"/>
    <n v="0"/>
    <n v="0"/>
    <n v="0"/>
    <n v="16500784"/>
    <n v="8250392"/>
    <n v="0"/>
    <n v="8250392"/>
    <n v="0"/>
  </r>
  <r>
    <s v="2500.1.1.1.5196"/>
    <s v="INVERSIÓN"/>
    <x v="0"/>
    <s v="1 - Ajustar el modelo de operación y de gestión catastral del Instituto"/>
    <x v="0"/>
    <x v="0"/>
    <n v="80111607"/>
    <x v="0"/>
    <s v="N/A"/>
    <s v="_x000a_Prestación de servicios profesionales para el desarrollo de las actividades del componente juridico, administrativo y contractual, en el marco de los Procesos de Formación y Actualización Catastral. _x000a_"/>
    <s v="Noviembre"/>
    <s v="Noviembre"/>
    <n v="2"/>
    <s v="Contratación directa"/>
    <x v="0"/>
    <n v="16500784"/>
    <n v="16500784"/>
    <s v="  1. Prioridad Crítica  "/>
    <s v="Persona natural"/>
    <s v="NO"/>
    <s v="N/A"/>
    <s v="2510 - Subdirección de Proyectos"/>
    <s v="2.3 - Gestión Catastral"/>
    <s v="2.3-1 - Formación y actualización catastral"/>
    <s v="SER - Adquisición de servicios"/>
    <s v="SER012 - Prestación de servicios personas naturales"/>
    <s v="_x000a_DGC-89 Abogado Componente Juridico catastral "/>
    <s v=" "/>
    <s v=" "/>
    <s v=" "/>
    <n v="0"/>
    <n v="0"/>
    <n v="0"/>
    <n v="0"/>
    <n v="0"/>
    <n v="0"/>
    <n v="0"/>
    <n v="0"/>
    <n v="0"/>
    <n v="0"/>
    <n v="0"/>
    <n v="0"/>
    <n v="0"/>
    <n v="0"/>
    <n v="0"/>
    <n v="0"/>
    <n v="0"/>
    <n v="0"/>
    <n v="0"/>
    <n v="0"/>
    <n v="16500784"/>
    <n v="8250392"/>
    <n v="0"/>
    <n v="8250392"/>
    <n v="0"/>
  </r>
  <r>
    <s v="2500.1.1.1.5197"/>
    <s v="INVERSIÓN"/>
    <x v="0"/>
    <s v="1 - Ajustar el modelo de operación y de gestión catastral del Instituto"/>
    <x v="0"/>
    <x v="0"/>
    <n v="80111607"/>
    <x v="0"/>
    <s v="N/A"/>
    <s v="_x000a_Prestación de servicios profesionales para el desarrollo de las actividades del componente juridico, administrativo y contractual, en el marco de los Procesos de Formación y Actualización Catastral. _x000a_"/>
    <s v="Noviembre"/>
    <s v="Noviembre"/>
    <n v="2"/>
    <s v="Contratación directa"/>
    <x v="0"/>
    <n v="16500784"/>
    <n v="16500784"/>
    <s v="  1. Prioridad Crítica  "/>
    <s v="Persona natural"/>
    <s v="NO"/>
    <s v="N/A"/>
    <s v="2510 - Subdirección de Proyectos"/>
    <s v="2.3 - Gestión Catastral"/>
    <s v="2.3-1 - Formación y actualización catastral"/>
    <s v="SER - Adquisición de servicios"/>
    <s v="SER012 - Prestación de servicios personas naturales"/>
    <s v="_x000a_DGC-89 Abogado Componente Juridico catastral "/>
    <s v=" "/>
    <s v=" "/>
    <s v=" "/>
    <n v="0"/>
    <n v="0"/>
    <n v="0"/>
    <n v="0"/>
    <n v="0"/>
    <n v="0"/>
    <n v="0"/>
    <n v="0"/>
    <n v="0"/>
    <n v="0"/>
    <n v="0"/>
    <n v="0"/>
    <n v="0"/>
    <n v="0"/>
    <n v="0"/>
    <n v="0"/>
    <n v="0"/>
    <n v="0"/>
    <n v="0"/>
    <n v="0"/>
    <n v="16500784"/>
    <n v="8250392"/>
    <n v="0"/>
    <n v="8250392"/>
    <n v="0"/>
  </r>
  <r>
    <s v="2500.1.1.1.5198"/>
    <s v="INVERSIÓN"/>
    <x v="0"/>
    <s v="1 - Ajustar el modelo de operación y de gestión catastral del Instituto"/>
    <x v="0"/>
    <x v="0"/>
    <n v="80111607"/>
    <x v="0"/>
    <s v="N/A"/>
    <s v="_x000a_Prestación de servicios profesionales para el desarrollo de las actividades del componente juridico, administrativo y contractual, en el marco de los Procesos de Formación y Actualización Catastral. _x000a_"/>
    <s v="Noviembre"/>
    <s v="Noviembre"/>
    <n v="2"/>
    <s v="Contratación directa"/>
    <x v="0"/>
    <n v="16500784"/>
    <n v="16500784"/>
    <s v="  1. Prioridad Crítica  "/>
    <s v="Persona natural"/>
    <s v="NO"/>
    <s v="N/A"/>
    <s v="2510 - Subdirección de Proyectos"/>
    <s v="2.3 - Gestión Catastral"/>
    <s v="2.3-1 - Formación y actualización catastral"/>
    <s v="SER - Adquisición de servicios"/>
    <s v="SER012 - Prestación de servicios personas naturales"/>
    <s v="_x000a_DGC-89 Abogado Componente Juridico catastral "/>
    <s v=" "/>
    <s v=" "/>
    <s v=" "/>
    <n v="0"/>
    <n v="0"/>
    <n v="0"/>
    <n v="0"/>
    <n v="0"/>
    <n v="0"/>
    <n v="0"/>
    <n v="0"/>
    <n v="0"/>
    <n v="0"/>
    <n v="0"/>
    <n v="0"/>
    <n v="0"/>
    <n v="0"/>
    <n v="0"/>
    <n v="0"/>
    <n v="0"/>
    <n v="0"/>
    <n v="0"/>
    <n v="0"/>
    <n v="16500784"/>
    <n v="8250392"/>
    <n v="0"/>
    <n v="8250392"/>
    <n v="0"/>
  </r>
  <r>
    <s v="2500.1.1.1.5199"/>
    <s v="INVERSIÓN"/>
    <x v="0"/>
    <s v="1 - Ajustar el modelo de operación y de gestión catastral del Instituto"/>
    <x v="0"/>
    <x v="0"/>
    <n v="80161501"/>
    <x v="0"/>
    <s v="N/A"/>
    <s v="Prestar servicios profesionales a la Dirección General del Instituto Geográfico Agustín Codazzi (IGAC) para apoyar la articulación interinstitucional con entidades del orden nacional y regional responsables de la formulación e implementación de políticas e instrumentos asociados con la política de implementación del catastro multipropósito en el país."/>
    <s v="Noviembre"/>
    <s v="Noviembre"/>
    <n v="2"/>
    <s v="Contratación directa"/>
    <x v="0"/>
    <n v="15000000"/>
    <n v="15000000"/>
    <s v="1. Prioridad Crítica"/>
    <s v="Actualización DT"/>
    <s v="NO"/>
    <s v="N/A"/>
    <s v="1000 - Dirección General"/>
    <s v="1.1 - Direccionamiento Estratégico y Planeación "/>
    <s v="1.1-4 - Planeación y seguimiento a las metas de la entidad"/>
    <s v="SER - Adquisición de servicios"/>
    <s v="SER012 - Prestación de servicios personas naturales"/>
    <s v="1000 - Por definir"/>
    <s v=" "/>
    <s v=" "/>
    <s v=" "/>
    <n v="0"/>
    <n v="0"/>
    <n v="0"/>
    <n v="0"/>
    <n v="0"/>
    <n v="0"/>
    <n v="0"/>
    <n v="0"/>
    <n v="0"/>
    <n v="0"/>
    <n v="0"/>
    <n v="0"/>
    <n v="0"/>
    <n v="0"/>
    <n v="0"/>
    <n v="0"/>
    <n v="0"/>
    <n v="0"/>
    <n v="0"/>
    <n v="0"/>
    <n v="15000000"/>
    <n v="0"/>
    <n v="0"/>
    <n v="15000000"/>
    <n v="0"/>
  </r>
  <r>
    <s v="2500.1.1.1.5200"/>
    <s v="INVERSIÓN"/>
    <x v="0"/>
    <s v="1 - Ajustar el modelo de operación y de gestión catastral del Instituto"/>
    <x v="0"/>
    <x v="0"/>
    <n v="80101500"/>
    <x v="0"/>
    <s v="N/A"/>
    <s v="Prestación de servicios personales para realizar el control de calidad de la información del reconocimiento de campo en el marco de la actualización y/o formación catastral con enfoque multipropósito en el municipio asignado por la Dirección Territorial Bolívar"/>
    <s v="Noviembre"/>
    <s v="Noviembre"/>
    <n v="2"/>
    <s v="Contratación directa"/>
    <x v="0"/>
    <n v="6750000"/>
    <n v="6750000"/>
    <s v="1. Prioridad Crítica"/>
    <s v="Actualización DT"/>
    <s v="NO"/>
    <s v="N/A|"/>
    <s v="2602 - Dirección Territorial Bolívar"/>
    <s v="2.3 - Gestión Catastral"/>
    <s v="2.3-1 - Formación y actualización catastral"/>
    <s v="SER - Adquisición de servicios"/>
    <s v="SER012 - Prestación de servicios personas naturales"/>
    <s v="Control de Calidad"/>
    <s v=" "/>
    <s v=" "/>
    <s v=" "/>
    <n v="0"/>
    <n v="0"/>
    <n v="0"/>
    <n v="0"/>
    <n v="0"/>
    <n v="0"/>
    <n v="0"/>
    <n v="0"/>
    <n v="0"/>
    <n v="0"/>
    <n v="0"/>
    <n v="0"/>
    <n v="0"/>
    <n v="0"/>
    <n v="0"/>
    <n v="0"/>
    <n v="0"/>
    <n v="0"/>
    <n v="0"/>
    <n v="0"/>
    <n v="6750000"/>
    <n v="0"/>
    <n v="0"/>
    <n v="6750000"/>
    <n v="0"/>
  </r>
  <r>
    <s v="2500.1.1.1.5201"/>
    <s v="INVERSIÓN"/>
    <x v="0"/>
    <s v="1 - Ajustar el modelo de operación y de gestión catastral del Instituto"/>
    <x v="0"/>
    <x v="0"/>
    <n v="80101500"/>
    <x v="0"/>
    <s v="N/A"/>
    <s v="Prestación de servicios personales para realizar el control de calidad de la información del reconocimiento de campo en el marco de la actualización y/o formación catastral con enfoque multipropósito en el municipio asignado por la Dirección Territorial Bolívar"/>
    <s v="Noviembre"/>
    <s v="Noviembre"/>
    <n v="2"/>
    <s v="Contratación directa"/>
    <x v="0"/>
    <n v="6750000"/>
    <n v="6750000"/>
    <s v="1. Prioridad Crítica"/>
    <s v="Actualización DT"/>
    <s v="NO"/>
    <s v="N/A|"/>
    <s v="2602 - Dirección Territorial Bolívar"/>
    <s v="2.3 - Gestión Catastral"/>
    <s v="2.3-1 - Formación y actualización catastral"/>
    <s v="SER - Adquisición de servicios"/>
    <s v="SER012 - Prestación de servicios personas naturales"/>
    <s v="Control de Calidad"/>
    <s v=" "/>
    <s v=" "/>
    <s v=" "/>
    <n v="0"/>
    <n v="0"/>
    <n v="0"/>
    <n v="0"/>
    <n v="0"/>
    <n v="0"/>
    <n v="0"/>
    <n v="0"/>
    <n v="0"/>
    <n v="0"/>
    <n v="0"/>
    <n v="0"/>
    <n v="0"/>
    <n v="0"/>
    <n v="0"/>
    <n v="0"/>
    <n v="0"/>
    <n v="0"/>
    <n v="0"/>
    <n v="0"/>
    <n v="6750000"/>
    <n v="0"/>
    <n v="0"/>
    <n v="6750000"/>
    <n v="0"/>
  </r>
  <r>
    <s v="2500.1.1.1.5202"/>
    <s v="INVERSIÓN"/>
    <x v="0"/>
    <s v="1 - Ajustar el modelo de operación y de gestión catastral del Instituto"/>
    <x v="0"/>
    <x v="0"/>
    <n v="80101500"/>
    <x v="0"/>
    <s v="N/A"/>
    <s v="Prestación de servicios personales para realizar las actividades de reconocimiento predial en el marco de la actualización y/o formación catastral con enfoque multipropósito en el municipio asignado por la Dirección Territorial Bolívar"/>
    <s v="Noviembre"/>
    <s v="Noviembre"/>
    <n v="2"/>
    <s v="Contratación directa"/>
    <x v="0"/>
    <n v="6000000"/>
    <n v="6000000"/>
    <s v="1. Prioridad Crítica"/>
    <s v="Actualización DT"/>
    <s v="NO"/>
    <s v="N/A|"/>
    <s v="2602 - Dirección Territorial Bolívar"/>
    <s v="2.3 - Gestión Catastral"/>
    <s v="2.3-1 - Formación y actualización catastral"/>
    <s v="SER - Adquisición de servicios"/>
    <s v="SER012 - Prestación de servicios personas naturales"/>
    <s v="Reconocedor Predial"/>
    <s v=" "/>
    <s v=" "/>
    <s v=" "/>
    <n v="0"/>
    <n v="0"/>
    <n v="0"/>
    <n v="0"/>
    <n v="0"/>
    <n v="0"/>
    <n v="0"/>
    <n v="0"/>
    <n v="0"/>
    <n v="0"/>
    <n v="0"/>
    <n v="0"/>
    <n v="0"/>
    <n v="0"/>
    <n v="0"/>
    <n v="0"/>
    <n v="0"/>
    <n v="0"/>
    <n v="0"/>
    <n v="0"/>
    <n v="6000000"/>
    <n v="0"/>
    <n v="0"/>
    <n v="6000000"/>
    <n v="0"/>
  </r>
  <r>
    <s v="2500.1.1.1.5203"/>
    <s v="INVERSIÓN"/>
    <x v="0"/>
    <s v="1 - Ajustar el modelo de operación y de gestión catastral del Instituto"/>
    <x v="0"/>
    <x v="0"/>
    <n v="80101500"/>
    <x v="0"/>
    <s v="N/A"/>
    <s v="Prestación de servicios personales para realizar las actividades de reconocimiento predial en el marco de la actualización y/o formación catastral con enfoque multipropósito en el municipio asignado por la Dirección Territorial Bolívar"/>
    <s v="Noviembre"/>
    <s v="Noviembre"/>
    <n v="2"/>
    <s v="Contratación directa"/>
    <x v="0"/>
    <n v="6000000"/>
    <n v="6000000"/>
    <s v="1. Prioridad Crítica"/>
    <s v="Actualización DT"/>
    <s v="NO"/>
    <s v="N/A|"/>
    <s v="2602 - Dirección Territorial Bolívar"/>
    <s v="2.3 - Gestión Catastral"/>
    <s v="2.3-1 - Formación y actualización catastral"/>
    <s v="SER - Adquisición de servicios"/>
    <s v="SER012 - Prestación de servicios personas naturales"/>
    <s v="Reconocedor Predial"/>
    <s v=" "/>
    <s v=" "/>
    <s v=" "/>
    <n v="0"/>
    <n v="0"/>
    <n v="0"/>
    <n v="0"/>
    <n v="0"/>
    <n v="0"/>
    <n v="0"/>
    <n v="0"/>
    <n v="0"/>
    <n v="0"/>
    <n v="0"/>
    <n v="0"/>
    <n v="0"/>
    <n v="0"/>
    <n v="0"/>
    <n v="0"/>
    <n v="0"/>
    <n v="0"/>
    <n v="0"/>
    <n v="0"/>
    <n v="6000000"/>
    <n v="0"/>
    <n v="0"/>
    <n v="6000000"/>
    <n v="0"/>
  </r>
  <r>
    <s v="2500.1.1.1.5204"/>
    <s v="INVERSIÓN"/>
    <x v="0"/>
    <s v="1 - Ajustar el modelo de operación y de gestión catastral del Instituto"/>
    <x v="0"/>
    <x v="0"/>
    <n v="80101500"/>
    <x v="0"/>
    <s v="N/A"/>
    <s v="Prestación de servicios personales para realizar las actividades de reconocimiento predial en el marco de la actualización y/o formación catastral con enfoque multipropósito en el municipio asignado por la Dirección Territorial Bolívar"/>
    <s v="Noviembre"/>
    <s v="Noviembre"/>
    <n v="2"/>
    <s v="Contratación directa"/>
    <x v="0"/>
    <n v="6000000"/>
    <n v="6000000"/>
    <s v="1. Prioridad Crítica"/>
    <s v="Actualización DT"/>
    <s v="NO"/>
    <s v="N/A|"/>
    <s v="2602 - Dirección Territorial Bolívar"/>
    <s v="2.3 - Gestión Catastral"/>
    <s v="2.3-1 - Formación y actualización catastral"/>
    <s v="SER - Adquisición de servicios"/>
    <s v="SER012 - Prestación de servicios personas naturales"/>
    <s v="Reconocedor Predial"/>
    <s v=" "/>
    <s v=" "/>
    <s v=" "/>
    <n v="0"/>
    <n v="0"/>
    <n v="0"/>
    <n v="0"/>
    <n v="0"/>
    <n v="0"/>
    <n v="0"/>
    <n v="0"/>
    <n v="0"/>
    <n v="0"/>
    <n v="0"/>
    <n v="0"/>
    <n v="0"/>
    <n v="0"/>
    <n v="0"/>
    <n v="0"/>
    <n v="0"/>
    <n v="0"/>
    <n v="0"/>
    <n v="0"/>
    <n v="6000000"/>
    <n v="0"/>
    <n v="0"/>
    <n v="6000000"/>
    <n v="0"/>
  </r>
  <r>
    <s v="2500.1.1.1.5205"/>
    <s v="INVERSIÓN"/>
    <x v="0"/>
    <s v="1 - Ajustar el modelo de operación y de gestión catastral del Instituto"/>
    <x v="0"/>
    <x v="0"/>
    <n v="80101500"/>
    <x v="0"/>
    <s v="N/A"/>
    <s v="Prestación de servicios personales para realizar las actividades de reconocimiento predial en el marco de la actualización y/o formación catastral con enfoque multipropósito en el municipio asignado por la Dirección Territorial Bolívar"/>
    <s v="Noviembre"/>
    <s v="Noviembre"/>
    <n v="2"/>
    <s v="Contratación directa"/>
    <x v="0"/>
    <n v="6000000"/>
    <n v="6000000"/>
    <s v="1. Prioridad Crítica"/>
    <s v="Actualización DT"/>
    <s v="NO"/>
    <s v="N/A|"/>
    <s v="2602 - Dirección Territorial Bolívar"/>
    <s v="2.3 - Gestión Catastral"/>
    <s v="2.3-1 - Formación y actualización catastral"/>
    <s v="SER - Adquisición de servicios"/>
    <s v="SER012 - Prestación de servicios personas naturales"/>
    <s v="Reconocedor Predial"/>
    <s v=" "/>
    <s v=" "/>
    <s v=" "/>
    <n v="0"/>
    <n v="0"/>
    <n v="0"/>
    <n v="0"/>
    <n v="0"/>
    <n v="0"/>
    <n v="0"/>
    <n v="0"/>
    <n v="0"/>
    <n v="0"/>
    <n v="0"/>
    <n v="0"/>
    <n v="0"/>
    <n v="0"/>
    <n v="0"/>
    <n v="0"/>
    <n v="0"/>
    <n v="0"/>
    <n v="0"/>
    <n v="0"/>
    <n v="6000000"/>
    <n v="0"/>
    <n v="0"/>
    <n v="6000000"/>
    <n v="0"/>
  </r>
  <r>
    <s v="2500.1.1.1.5206"/>
    <s v="INVERSIÓN"/>
    <x v="0"/>
    <s v="1 - Ajustar el modelo de operación y de gestión catastral del Instituto"/>
    <x v="0"/>
    <x v="0"/>
    <n v="80101500"/>
    <x v="0"/>
    <s v="N/A"/>
    <s v="Prestación de servicios personales para realizar las actividades de reconocimiento predial en el marco de la actualización y/o formación catastral con enfoque multipropósito en el municipio asignado por la Dirección Territorial Bolívar"/>
    <s v="Noviembre"/>
    <s v="Noviembre"/>
    <n v="2"/>
    <s v="Contratación directa"/>
    <x v="0"/>
    <n v="6000000"/>
    <n v="6000000"/>
    <s v="1. Prioridad Crítica"/>
    <s v="Actualización DT"/>
    <s v="NO"/>
    <s v="N/A|"/>
    <s v="2602 - Dirección Territorial Bolívar"/>
    <s v="2.3 - Gestión Catastral"/>
    <s v="2.3-1 - Formación y actualización catastral"/>
    <s v="SER - Adquisición de servicios"/>
    <s v="SER012 - Prestación de servicios personas naturales"/>
    <s v="Reconocedor Predial"/>
    <s v=" "/>
    <s v=" "/>
    <s v=" "/>
    <n v="0"/>
    <n v="0"/>
    <n v="0"/>
    <n v="0"/>
    <n v="0"/>
    <n v="0"/>
    <n v="0"/>
    <n v="0"/>
    <n v="0"/>
    <n v="0"/>
    <n v="0"/>
    <n v="0"/>
    <n v="0"/>
    <n v="0"/>
    <n v="0"/>
    <n v="0"/>
    <n v="0"/>
    <n v="0"/>
    <n v="0"/>
    <n v="0"/>
    <n v="6000000"/>
    <n v="0"/>
    <n v="0"/>
    <n v="6000000"/>
    <n v="0"/>
  </r>
  <r>
    <s v="2500.1.1.1.5207"/>
    <s v="INVERSIÓN"/>
    <x v="0"/>
    <s v="1 - Ajustar el modelo de operación y de gestión catastral del Instituto"/>
    <x v="0"/>
    <x v="0"/>
    <n v="80101500"/>
    <x v="0"/>
    <s v="N/A"/>
    <s v="Prestación de servicios personales para realizar apoyo en las actividades de campo en el marco de la actualización y/o formación catastral con enfoque multipropósito en el municipio asignado por la Dirección Territorial Bolívar"/>
    <s v="Diciembre"/>
    <s v="Diciembre"/>
    <n v="1"/>
    <s v="Contratación directa"/>
    <x v="0"/>
    <n v="3045650"/>
    <n v="3045650"/>
    <s v=" 1. Prioridad Crítica "/>
    <s v=" Actualización DT "/>
    <s v="NO"/>
    <s v="N/A"/>
    <s v="2602 - Dirección Territorial Bolívar"/>
    <s v="2.3 - Gestión Catastral"/>
    <s v="2.3-1 - Formación y actualización catastral"/>
    <s v="SER - Adquisición de servicios"/>
    <s v="SER012 - Prestación de servicios personas naturales"/>
    <s v="Auxiliar Actualización"/>
    <s v=" "/>
    <s v=" "/>
    <s v=" "/>
    <n v="0"/>
    <n v="0"/>
    <n v="0"/>
    <n v="0"/>
    <n v="0"/>
    <n v="0"/>
    <n v="0"/>
    <n v="0"/>
    <n v="0"/>
    <n v="0"/>
    <n v="0"/>
    <n v="0"/>
    <n v="0"/>
    <n v="0"/>
    <n v="0"/>
    <n v="0"/>
    <n v="0"/>
    <n v="0"/>
    <n v="0"/>
    <n v="0"/>
    <n v="0"/>
    <n v="0"/>
    <n v="3045650"/>
    <n v="3045650"/>
    <n v="0"/>
  </r>
  <r>
    <s v="2500.1.1.1.5208"/>
    <s v="INVERSIÓN"/>
    <x v="0"/>
    <s v="1 - Ajustar el modelo de operación y de gestión catastral del Instituto"/>
    <x v="0"/>
    <x v="0"/>
    <n v="80101500"/>
    <x v="0"/>
    <s v="N/A"/>
    <s v="Prestación de servicios personales para realizar apoyo en las actividades de campo en el marco de la actualización y/o formación catastral con enfoque multipropósito en el municipio asignado por la Dirección Territorial Bolívar"/>
    <s v="Diciembre"/>
    <s v="Diciembre"/>
    <n v="1"/>
    <s v="Contratación directa"/>
    <x v="0"/>
    <n v="3045650"/>
    <n v="3045650"/>
    <s v=" 1. Prioridad Crítica "/>
    <s v=" Actualización DT "/>
    <s v="NO"/>
    <s v="N/A"/>
    <s v="2602 - Dirección Territorial Bolívar"/>
    <s v="2.3 - Gestión Catastral"/>
    <s v="2.3-1 - Formación y actualización catastral"/>
    <s v="SER - Adquisición de servicios"/>
    <s v="SER012 - Prestación de servicios personas naturales"/>
    <s v="Auxiliar Actualización"/>
    <s v=" "/>
    <s v=" "/>
    <s v=" "/>
    <n v="0"/>
    <n v="0"/>
    <n v="0"/>
    <n v="0"/>
    <n v="0"/>
    <n v="0"/>
    <n v="0"/>
    <n v="0"/>
    <n v="0"/>
    <n v="0"/>
    <n v="0"/>
    <n v="0"/>
    <n v="0"/>
    <n v="0"/>
    <n v="0"/>
    <n v="0"/>
    <n v="0"/>
    <n v="0"/>
    <n v="0"/>
    <n v="0"/>
    <n v="0"/>
    <n v="0"/>
    <n v="3045650"/>
    <n v="3045650"/>
    <n v="0"/>
  </r>
  <r>
    <s v="2500.1.1.1.5209"/>
    <s v="INVERSIÓN"/>
    <x v="0"/>
    <s v="1 - Ajustar el modelo de operación y de gestión catastral del Instituto"/>
    <x v="0"/>
    <x v="0"/>
    <n v="80101500"/>
    <x v="0"/>
    <s v="N/A"/>
    <s v="Prestación de servicios personales para realizar apoyo en las actividades de campo en el marco de la actualización y/o formación catastral con enfoque multipropósito en el municipio asignado por la Dirección Territorial Bolívar"/>
    <s v="Diciembre"/>
    <s v="Diciembre"/>
    <n v="1"/>
    <s v="Contratación directa"/>
    <x v="0"/>
    <n v="3045650"/>
    <n v="3045650"/>
    <s v=" 1. Prioridad Crítica "/>
    <s v=" Actualización DT "/>
    <s v="NO"/>
    <s v="N/A"/>
    <s v="2602 - Dirección Territorial Bolívar"/>
    <s v="2.3 - Gestión Catastral"/>
    <s v="2.3-1 - Formación y actualización catastral"/>
    <s v="SER - Adquisición de servicios"/>
    <s v="SER012 - Prestación de servicios personas naturales"/>
    <s v="Auxiliar Actualización"/>
    <s v=" "/>
    <s v=" "/>
    <s v=" "/>
    <n v="0"/>
    <n v="0"/>
    <n v="0"/>
    <n v="0"/>
    <n v="0"/>
    <n v="0"/>
    <n v="0"/>
    <n v="0"/>
    <n v="0"/>
    <n v="0"/>
    <n v="0"/>
    <n v="0"/>
    <n v="0"/>
    <n v="0"/>
    <n v="0"/>
    <n v="0"/>
    <n v="0"/>
    <n v="0"/>
    <n v="0"/>
    <n v="0"/>
    <n v="0"/>
    <n v="0"/>
    <n v="3045650"/>
    <n v="3045650"/>
    <n v="0"/>
  </r>
  <r>
    <s v="2500.1.1.1.5210"/>
    <s v="INVERSIÓN"/>
    <x v="0"/>
    <s v="1 - Ajustar el modelo de operación y de gestión catastral del Instituto"/>
    <x v="0"/>
    <x v="0"/>
    <n v="80101500"/>
    <x v="0"/>
    <s v="N/A"/>
    <s v="Prestación de servicios personales para realizar apoyo en las actividades de campo en el marco de la actualización y/o formación catastral con enfoque multipropósito en el municipio asignado por la Dirección Territorial Bolívar"/>
    <s v="Diciembre"/>
    <s v="Diciembre"/>
    <n v="1"/>
    <s v="Contratación directa"/>
    <x v="0"/>
    <n v="3045650"/>
    <n v="3045650"/>
    <s v=" 1. Prioridad Crítica "/>
    <s v=" Actualización DT "/>
    <s v="NO"/>
    <s v="N/A"/>
    <s v="2602 - Dirección Territorial Bolívar"/>
    <s v="2.3 - Gestión Catastral"/>
    <s v="2.3-1 - Formación y actualización catastral"/>
    <s v="SER - Adquisición de servicios"/>
    <s v="SER012 - Prestación de servicios personas naturales"/>
    <s v="Auxiliar Actualización"/>
    <s v=" "/>
    <s v=" "/>
    <s v=" "/>
    <n v="0"/>
    <n v="0"/>
    <n v="0"/>
    <n v="0"/>
    <n v="0"/>
    <n v="0"/>
    <n v="0"/>
    <n v="0"/>
    <n v="0"/>
    <n v="0"/>
    <n v="0"/>
    <n v="0"/>
    <n v="0"/>
    <n v="0"/>
    <n v="0"/>
    <n v="0"/>
    <n v="0"/>
    <n v="0"/>
    <n v="0"/>
    <n v="0"/>
    <n v="0"/>
    <n v="0"/>
    <n v="3045650"/>
    <n v="3045650"/>
    <n v="0"/>
  </r>
  <r>
    <s v="2500.1.1.1.5211"/>
    <s v="INVERSIÓN"/>
    <x v="0"/>
    <s v="1 - Ajustar el modelo de operación y de gestión catastral del Instituto"/>
    <x v="0"/>
    <x v="0"/>
    <n v="80101500"/>
    <x v="0"/>
    <s v="N/A"/>
    <s v="Prestación de servicios profesionales para realizar la validación, revisión y análisis de la información jurídica en el marco de la actualización y/o formación catastral con enfoque multipropósito en el municipio asignado por la Dirección Territorial  Bolívar"/>
    <s v="Noviembre"/>
    <s v="Noviembre"/>
    <n v="2"/>
    <s v="Contratación directa"/>
    <x v="0"/>
    <n v="6152187"/>
    <n v="6152187"/>
    <s v="1. Prioridad Crítica"/>
    <s v="Actualización DT"/>
    <s v="NO"/>
    <s v="N/A|"/>
    <s v="2602 - Dirección Territorial Bolívar"/>
    <s v="2.3 - Gestión Catastral"/>
    <s v="2.3-1 - Formación y actualización catastral"/>
    <s v="SER - Adquisición de servicios"/>
    <s v="SER012 - Prestación de servicios personas naturales"/>
    <s v="Profesional Jurídico"/>
    <s v=" "/>
    <s v=" "/>
    <s v=" "/>
    <n v="0"/>
    <n v="0"/>
    <n v="0"/>
    <n v="0"/>
    <n v="0"/>
    <n v="0"/>
    <n v="0"/>
    <n v="0"/>
    <n v="0"/>
    <n v="0"/>
    <n v="0"/>
    <n v="0"/>
    <n v="0"/>
    <n v="0"/>
    <n v="0"/>
    <n v="0"/>
    <n v="0"/>
    <n v="0"/>
    <n v="0"/>
    <n v="0"/>
    <n v="6152187"/>
    <n v="0"/>
    <n v="0"/>
    <n v="6152187"/>
    <n v="0"/>
  </r>
  <r>
    <s v="2500.1.1.1.5212"/>
    <s v="INVERSIÓN"/>
    <x v="0"/>
    <s v="1 - Ajustar el modelo de operación y de gestión catastral del Instituto"/>
    <x v="0"/>
    <x v="0"/>
    <n v="11111111"/>
    <x v="0"/>
    <s v="N/A"/>
    <s v="Prestar servicios profesionales para la definición, implementación y asistencia técnica de las actividades propias de la politica de inclusión de genero en el marco del catastro multiproposito."/>
    <s v="Noviembre"/>
    <s v="Noviembre"/>
    <n v="2"/>
    <s v="Contratación directa"/>
    <x v="0"/>
    <n v="11143867"/>
    <n v="11143867"/>
    <s v="1. Prioridad Crítica"/>
    <s v="Continuidad persona natural"/>
    <s v="NO"/>
    <s v="N/A"/>
    <s v="3100 - Subdirección de Talento Humano"/>
    <s v="3.9 - Operación de la entidad"/>
    <s v="2.3-1 - Formación y actualización catastral"/>
    <s v="SER - Adquisición de servicios"/>
    <s v="SER012 - Prestación de servicios personas naturales"/>
    <s v="SAF-0 Por definir"/>
    <s v=" "/>
    <s v=" "/>
    <s v=" "/>
    <n v="0"/>
    <n v="0"/>
    <n v="0"/>
    <n v="0"/>
    <n v="0"/>
    <n v="0"/>
    <n v="0"/>
    <n v="0"/>
    <n v="0"/>
    <n v="0"/>
    <n v="0"/>
    <n v="0"/>
    <n v="0"/>
    <n v="0"/>
    <n v="0"/>
    <n v="0"/>
    <n v="0"/>
    <n v="0"/>
    <n v="0"/>
    <n v="0"/>
    <n v="11143867"/>
    <n v="0"/>
    <n v="0"/>
    <n v="11143867"/>
    <n v="0"/>
  </r>
  <r>
    <s v="2500.1.1.1.5213"/>
    <s v="INVERSIÓN"/>
    <x v="0"/>
    <s v="1 - Ajustar el modelo de operación y de gestión catastral del Instituto"/>
    <x v="0"/>
    <x v="0"/>
    <n v="81101512"/>
    <x v="0"/>
    <s v="N/A"/>
    <s v="Prestación de servicios profesionales para realizar  mantenimiento, migración, gestión de contenidos, soporte técnico, monitoreo de la plataforma académica de Moodle – Telecentro Regional requerida para el desarrollo de cursos en temas catastrales coordinados por la Dirección de Investigación y Prospectiva"/>
    <s v="Noviembre"/>
    <s v="Noviembre"/>
    <n v="1"/>
    <s v="Contratación directa"/>
    <x v="0"/>
    <n v="8950000"/>
    <n v="8950000"/>
    <s v=" 1. Prioridad Crítica "/>
    <s v=" Persona natural "/>
    <s v="NO"/>
    <s v="N/A"/>
    <s v="2200 - Dirección de Investigación y Prospectiva"/>
    <s v="1.6 - Gestión del Conocimiento aplicado"/>
    <s v="1.6-1 - Formación de socios estratégicos"/>
    <s v="SER - Adquisición de servicios"/>
    <s v="SER012 - Prestación de servicios personas naturales"/>
    <s v="DIP-5 Administrador temático Moodle"/>
    <s v=" "/>
    <s v=" "/>
    <s v=" "/>
    <n v="0"/>
    <n v="0"/>
    <n v="0"/>
    <n v="0"/>
    <n v="0"/>
    <n v="0"/>
    <n v="0"/>
    <n v="0"/>
    <n v="0"/>
    <n v="0"/>
    <n v="0"/>
    <n v="0"/>
    <n v="0"/>
    <n v="0"/>
    <n v="0"/>
    <n v="0"/>
    <n v="0"/>
    <n v="0"/>
    <n v="0"/>
    <n v="0"/>
    <n v="8950000"/>
    <n v="1850000"/>
    <n v="0"/>
    <n v="7100000"/>
    <e v="#N/A"/>
  </r>
  <r>
    <s v="2500.1.1.1.5214"/>
    <s v="INVERSIÓN"/>
    <x v="0"/>
    <s v="1 - Ajustar el modelo de operación y de gestión catastral del Instituto"/>
    <x v="0"/>
    <x v="0"/>
    <n v="81101512"/>
    <x v="0"/>
    <s v="N/A"/>
    <s v="Adición convenio No 666/2022.  IGAC-MINCIENCIAS-FONDO FRANCISCO JOSÉ DE CALDAS: Aunar esfuerzos administrativos, técnicos y financieros para la implementación de la iniciativa Jóvenes innovadores para el catastro multipropósito, de acuerdo con los retos de innovación identificados por el Instituto Geográfico Agustín Codazzi (IGAC)"/>
    <s v="Diciembre"/>
    <s v="Diciembre"/>
    <n v="1"/>
    <s v="Contratación directa"/>
    <x v="0"/>
    <n v="2000000000"/>
    <n v="2000000000"/>
    <s v="  1. Prioridad Crítica  "/>
    <s v="  Otros  "/>
    <s v="NO"/>
    <s v="N/A"/>
    <s v="2200 - Dirección de Investigación y Prospectiva"/>
    <s v="1.6 - Gestión del Conocimiento aplicado"/>
    <s v="1.6-99 - GND- Gestión del conocimiento aplicado"/>
    <s v="SER - Adquisición de servicios"/>
    <s v="SER027 - Pasantes"/>
    <s v="DIP-14 Investigador Avanzado"/>
    <s v=" "/>
    <s v=" "/>
    <s v=" "/>
    <n v="0"/>
    <n v="0"/>
    <n v="0"/>
    <n v="0"/>
    <n v="0"/>
    <n v="0"/>
    <n v="0"/>
    <n v="0"/>
    <n v="0"/>
    <n v="0"/>
    <n v="0"/>
    <n v="0"/>
    <n v="0"/>
    <n v="0"/>
    <n v="0"/>
    <n v="0"/>
    <n v="0"/>
    <n v="0"/>
    <n v="0"/>
    <n v="0"/>
    <n v="2000000000"/>
    <n v="0"/>
    <n v="0"/>
    <n v="2000000000"/>
    <e v="#N/A"/>
  </r>
  <r>
    <s v="2500.1.1.1.5215"/>
    <s v="INVERSIÓN"/>
    <x v="0"/>
    <s v="1 - Ajustar el modelo de operación y de gestión catastral del Instituto"/>
    <x v="0"/>
    <x v="0"/>
    <n v="80111617"/>
    <x v="0"/>
    <s v="N/A"/>
    <s v="Prestación de servicios como apoyo técnico-operativo en la realización de las actividades relacionadas con el componente económico de los proyectos de valoración masiva y puntual que se ejecuten en el IGAC para la Dirección Territorial Sucre."/>
    <s v="Diciembre"/>
    <s v="Diciembre"/>
    <n v="1"/>
    <s v="Contratación directa"/>
    <x v="0"/>
    <n v="1585939"/>
    <n v="1585939"/>
    <s v=" 2. Prioridad Alta "/>
    <s v=" Actualización DT "/>
    <s v="NO"/>
    <s v="N/A"/>
    <s v="2620 - Dirección Territorial Sucre"/>
    <s v="2.3 - Gestión Catastral"/>
    <s v="2.3-1 - Formación y actualización catastral"/>
    <s v="SER - Adquisición de servicios"/>
    <s v="SER012 - Prestación de servicios personas naturales"/>
    <s v="2620 - Por definir"/>
    <s v=" "/>
    <s v=" "/>
    <s v=" "/>
    <n v="0"/>
    <n v="0"/>
    <n v="0"/>
    <n v="0"/>
    <n v="0"/>
    <n v="0"/>
    <n v="0"/>
    <n v="0"/>
    <n v="0"/>
    <n v="0"/>
    <n v="0"/>
    <n v="0"/>
    <n v="0"/>
    <n v="0"/>
    <n v="0"/>
    <n v="0"/>
    <n v="0"/>
    <n v="0"/>
    <n v="0"/>
    <n v="0"/>
    <n v="0"/>
    <n v="0"/>
    <n v="1585939"/>
    <n v="1585939"/>
    <e v="#N/A"/>
  </r>
  <r>
    <s v="2500.1.1.1.5216"/>
    <s v="INVERSIÓN"/>
    <x v="0"/>
    <s v="1 - Ajustar el modelo de operación y de gestión catastral del Instituto"/>
    <x v="0"/>
    <x v="0"/>
    <n v="80111617"/>
    <x v="0"/>
    <s v="N/A"/>
    <s v="Prestación de servicios como apoyo técnico-operativo en la realización de las actividades relacionadas con el componente económico de los proyectos de valoración masiva y puntual que se ejecuten en el IGAC para la Dirección Territorial Sucre."/>
    <s v="Diciembre"/>
    <s v="Diciembre"/>
    <n v="1"/>
    <s v="Contratación directa"/>
    <x v="0"/>
    <n v="2114585"/>
    <n v="2114585"/>
    <s v=" 2. Prioridad Alta "/>
    <s v=" Actualización DT "/>
    <s v="NO"/>
    <s v="N/A"/>
    <s v="2620 - Dirección Territorial Sucre"/>
    <s v="2.3 - Gestión Catastral"/>
    <s v="2.3-1 - Formación y actualización catastral"/>
    <s v="SER - Adquisición de servicios"/>
    <s v="SER012 - Prestación de servicios personas naturales"/>
    <s v="2620 - Por definir"/>
    <s v=" "/>
    <s v=" "/>
    <s v=" "/>
    <n v="0"/>
    <n v="0"/>
    <n v="0"/>
    <n v="0"/>
    <n v="0"/>
    <n v="0"/>
    <n v="0"/>
    <n v="0"/>
    <n v="0"/>
    <n v="0"/>
    <n v="0"/>
    <n v="0"/>
    <n v="0"/>
    <n v="0"/>
    <n v="0"/>
    <n v="0"/>
    <n v="0"/>
    <n v="0"/>
    <n v="0"/>
    <n v="0"/>
    <n v="0"/>
    <n v="0"/>
    <n v="2114585"/>
    <n v="2114585"/>
    <e v="#N/A"/>
  </r>
  <r>
    <s v="2500.1.1.1.5217"/>
    <s v="INVERSIÓN"/>
    <x v="0"/>
    <s v="1 - Ajustar el modelo de operación y de gestión catastral del Instituto"/>
    <x v="0"/>
    <x v="0"/>
    <n v="11111111"/>
    <x v="0"/>
    <s v="N/A"/>
    <s v="Viáticos y gastos de comisión Dirección de Gestión Catastral"/>
    <s v="Diciembre"/>
    <s v="Diciembre"/>
    <n v="1"/>
    <s v="Contratación directa"/>
    <x v="1"/>
    <n v="121627094"/>
    <n v="121627094"/>
    <s v="1. Prioridad Crítica"/>
    <s v="Viáticos"/>
    <s v="N/A"/>
    <s v="N/A"/>
    <s v="2500 - Dirección de Gestión Catastral"/>
    <s v="2.3 - Gestión Catastral"/>
    <s v="2.3-1 - Formación y actualización catastral"/>
    <s v="SER - Adquisición de servicios"/>
    <s v="SER012 - Prestación de servicios personas naturales"/>
    <s v="2520 - Por definir"/>
    <n v="0"/>
    <n v="0"/>
    <s v="NO APLICA "/>
    <n v="0"/>
    <n v="0"/>
    <n v="0"/>
    <n v="0"/>
    <n v="0"/>
    <n v="0"/>
    <n v="0"/>
    <n v="0"/>
    <n v="0"/>
    <n v="0"/>
    <n v="0"/>
    <n v="0"/>
    <n v="0"/>
    <n v="0"/>
    <n v="0"/>
    <n v="0"/>
    <n v="0"/>
    <n v="0"/>
    <n v="0"/>
    <n v="0"/>
    <n v="0"/>
    <n v="0"/>
    <n v="121627094"/>
    <n v="121627094"/>
    <n v="56324"/>
  </r>
  <r>
    <s v="2500.1.1.1.5218"/>
    <s v="INVERSIÓN"/>
    <x v="0"/>
    <s v="1 - Ajustar el modelo de operación y de gestión catastral del Instituto"/>
    <x v="0"/>
    <x v="0"/>
    <n v="11111111"/>
    <x v="0"/>
    <s v="N/A"/>
    <s v="Viáticos y gastos de comisión Subdirección de Aváluos"/>
    <s v="Diciembre"/>
    <s v="Diciembre"/>
    <n v="1"/>
    <s v="Contratación directa"/>
    <x v="1"/>
    <n v="118291067"/>
    <n v="118291067"/>
    <s v="1. Prioridad Crítica"/>
    <s v="Viáticos"/>
    <s v="N/A"/>
    <s v="N/A"/>
    <s v="2520 - Subdirección de Avalúos"/>
    <s v="2.2 - Gestión Valuatoria"/>
    <s v="2.2-99 - GND-gestión valuatoria"/>
    <s v="SER - Adquisición de servicios"/>
    <s v="SER012 - Prestación de servicios personas naturales"/>
    <s v="2520 - Por definir"/>
    <n v="0"/>
    <n v="0"/>
    <s v="NO APLICA "/>
    <n v="0"/>
    <n v="0"/>
    <n v="0"/>
    <n v="0"/>
    <n v="0"/>
    <n v="0"/>
    <n v="0"/>
    <n v="0"/>
    <n v="0"/>
    <n v="0"/>
    <n v="0"/>
    <n v="0"/>
    <n v="0"/>
    <n v="0"/>
    <n v="0"/>
    <n v="0"/>
    <n v="0"/>
    <n v="0"/>
    <n v="0"/>
    <n v="0"/>
    <n v="0"/>
    <n v="0"/>
    <n v="118291067"/>
    <n v="118291067"/>
    <n v="56624"/>
  </r>
  <r>
    <s v="2500.1.1.1.5219"/>
    <s v="INVERSIÓN"/>
    <x v="0"/>
    <s v="1 - Ajustar el modelo de operación y de gestión catastral del Instituto"/>
    <x v="0"/>
    <x v="0"/>
    <n v="11111111"/>
    <x v="0"/>
    <s v="N/A"/>
    <s v="Viáticos y gastos de comisión Subdirección de Proyectos "/>
    <s v="Diciembre"/>
    <s v="Diciembre"/>
    <n v="1"/>
    <s v="N/A"/>
    <x v="1"/>
    <n v="521445478"/>
    <n v="521445478"/>
    <s v="1. Prioridad Crítica"/>
    <s v="Viáticos"/>
    <s v="N/A"/>
    <s v="N/A"/>
    <s v="2510 - Subdirección de Proyectos"/>
    <s v="2.3 - Gestión Catastral"/>
    <s v="2.3-1 - Formación y actualización catastral"/>
    <s v="SER - Adquisición de servicios"/>
    <s v="SER012 - Prestación de servicios personas naturales"/>
    <s v="2520 - Por definir"/>
    <n v="0"/>
    <n v="0"/>
    <s v="NO APLICA "/>
    <n v="0"/>
    <n v="0"/>
    <n v="0"/>
    <n v="0"/>
    <n v="0"/>
    <n v="0"/>
    <n v="0"/>
    <n v="0"/>
    <n v="0"/>
    <n v="0"/>
    <n v="0"/>
    <n v="0"/>
    <n v="0"/>
    <n v="0"/>
    <n v="0"/>
    <n v="0"/>
    <n v="0"/>
    <n v="0"/>
    <n v="0"/>
    <n v="0"/>
    <n v="0"/>
    <n v="0"/>
    <n v="521445478"/>
    <n v="521445478"/>
    <n v="56524"/>
  </r>
  <r>
    <s v="2500.1.1.1.5220"/>
    <s v="INVERSIÓN"/>
    <x v="0"/>
    <s v="1 - Ajustar el modelo de operación y de gestión catastral del Instituto"/>
    <x v="0"/>
    <x v="0"/>
    <n v="11111111"/>
    <x v="0"/>
    <s v="N/A"/>
    <s v="viaticos contratistas y gastos de comision"/>
    <s v="Diciembre"/>
    <s v="Diciembre"/>
    <n v="1"/>
    <s v="N/A"/>
    <x v="1"/>
    <n v="10327849"/>
    <n v="10327849"/>
    <s v="1. Prioridad Crítica"/>
    <s v="Viáticos"/>
    <s v="NO"/>
    <s v="N/A"/>
    <s v="3200 - Subdirección Administrativa y Financiera"/>
    <s v="3.3 - Gestión de bienes y servicios"/>
    <s v="3.3 - Gestión de bienes y servicios"/>
    <s v="SER - Adquisición de servicios"/>
    <s v="SER012 - Prestación de servicios personas naturales"/>
    <s v="SAF-0 Por definir"/>
    <n v="0"/>
    <n v="0"/>
    <s v="NO APLICA "/>
    <n v="0"/>
    <n v="0"/>
    <n v="0"/>
    <n v="0"/>
    <n v="0"/>
    <n v="0"/>
    <n v="0"/>
    <n v="0"/>
    <n v="0"/>
    <n v="0"/>
    <n v="0"/>
    <n v="0"/>
    <n v="0"/>
    <n v="0"/>
    <n v="0"/>
    <n v="0"/>
    <n v="0"/>
    <n v="0"/>
    <n v="0"/>
    <n v="0"/>
    <n v="0"/>
    <n v="0"/>
    <n v="10327849"/>
    <n v="10327849"/>
    <n v="141824"/>
  </r>
  <r>
    <s v="2500.1.1.1.5221"/>
    <s v="INVERSIÓN"/>
    <x v="0"/>
    <s v="1 - Ajustar el modelo de operación y de gestión catastral del Instituto"/>
    <x v="0"/>
    <x v="0"/>
    <n v="11111111"/>
    <x v="0"/>
    <s v="N/A"/>
    <s v="Viáticos y gastos de comisión _Componente económico actualización catastral "/>
    <s v="Diciembre"/>
    <s v="Diciembre"/>
    <n v="1"/>
    <s v="N/A"/>
    <x v="1"/>
    <n v="483412239"/>
    <n v="483412239"/>
    <s v="1. Prioridad Crítica"/>
    <s v="Viáticos"/>
    <s v="NO"/>
    <s v="N/A"/>
    <s v="2520 - Subdirección de Avalúos"/>
    <s v="2.3 - Gestión Catastral"/>
    <s v="2.3-1 - Formación y actualización catastral"/>
    <s v="SER - Adquisición de servicios"/>
    <s v="SER012 - Prestación de servicios personas naturales"/>
    <s v="2520 - Por definir"/>
    <n v="0"/>
    <n v="0"/>
    <s v="NO APLICA "/>
    <n v="0"/>
    <n v="0"/>
    <n v="0"/>
    <n v="0"/>
    <n v="0"/>
    <n v="0"/>
    <n v="0"/>
    <n v="0"/>
    <n v="0"/>
    <n v="0"/>
    <n v="0"/>
    <n v="0"/>
    <n v="0"/>
    <n v="0"/>
    <n v="0"/>
    <n v="0"/>
    <n v="0"/>
    <n v="0"/>
    <n v="0"/>
    <n v="0"/>
    <n v="0"/>
    <n v="0"/>
    <n v="483412239"/>
    <n v="483412239"/>
    <n v="160624"/>
  </r>
  <r>
    <s v="2500.1.1.1.5222"/>
    <s v="INVERSIÓN"/>
    <x v="0"/>
    <s v="1 - Ajustar el modelo de operación y de gestión catastral del Instituto"/>
    <x v="0"/>
    <x v="0"/>
    <n v="79342300"/>
    <x v="0"/>
    <s v="N/A"/>
    <s v="Viáticos y gastos de comisión en el marco de la gestión valuatoria."/>
    <s v="Diciembre"/>
    <s v="Diciembre"/>
    <n v="1"/>
    <s v="N/A"/>
    <x v="1"/>
    <n v="138524681"/>
    <n v="138524681"/>
    <s v="1. Prioridad Crítica"/>
    <s v="Viáticos"/>
    <s v="NO"/>
    <s v="N/A"/>
    <s v="2520 - Subdirección de Avalúos"/>
    <s v="2.3 - Gestión Catastral"/>
    <s v="2.3-1 - Formación y actualización catastral"/>
    <s v="SER - Adquisición de servicios"/>
    <s v="SER012 - Prestación de servicios personas naturales"/>
    <s v="2659 - Por definir"/>
    <n v="0"/>
    <n v="0"/>
    <s v="NO APLICA "/>
    <n v="0"/>
    <n v="0"/>
    <n v="0"/>
    <n v="0"/>
    <n v="0"/>
    <n v="0"/>
    <n v="0"/>
    <n v="0"/>
    <n v="0"/>
    <n v="0"/>
    <n v="0"/>
    <n v="0"/>
    <n v="0"/>
    <n v="0"/>
    <n v="0"/>
    <n v="0"/>
    <n v="0"/>
    <n v="0"/>
    <n v="0"/>
    <n v="0"/>
    <n v="0"/>
    <n v="0"/>
    <n v="138524681"/>
    <n v="138524681"/>
    <n v="0"/>
  </r>
  <r>
    <s v="2500.1.1.1.5223"/>
    <s v="INVERSIÓN"/>
    <x v="0"/>
    <s v="1 - Ajustar el modelo de operación y de gestión catastral del Instituto"/>
    <x v="0"/>
    <x v="0"/>
    <n v="11111111"/>
    <x v="0"/>
    <s v="N/A"/>
    <s v="Viáticos y gastos de comisión para el encargo de directora territorial Quindiío"/>
    <s v="Diciembre"/>
    <s v="Diciembre"/>
    <n v="1"/>
    <s v="N/A"/>
    <x v="1"/>
    <n v="18539718"/>
    <n v="18539718"/>
    <s v="1. Prioridad Crítica"/>
    <s v="Viáticos"/>
    <s v="NO"/>
    <s v="N/A"/>
    <s v="2000 - Subdirección General"/>
    <s v="2.3 - Gestión Catastral"/>
    <s v="2.3-1 - Formación y actualización catastral"/>
    <s v="SER - Adquisición de servicios"/>
    <s v="SER012 - Prestación de servicios personas naturales"/>
    <s v="2659 - Por definir"/>
    <n v="0"/>
    <n v="0"/>
    <s v="NO APLICA "/>
    <n v="0"/>
    <n v="0"/>
    <n v="0"/>
    <n v="0"/>
    <n v="0"/>
    <n v="0"/>
    <n v="0"/>
    <n v="0"/>
    <n v="0"/>
    <n v="0"/>
    <n v="0"/>
    <n v="0"/>
    <n v="0"/>
    <n v="0"/>
    <n v="0"/>
    <n v="0"/>
    <n v="0"/>
    <n v="0"/>
    <n v="0"/>
    <n v="0"/>
    <n v="0"/>
    <n v="0"/>
    <n v="18539718"/>
    <n v="18539718"/>
    <n v="192224"/>
  </r>
  <r>
    <s v="2500.1.1.1.5224"/>
    <s v="INVERSIÓN"/>
    <x v="0"/>
    <s v="1 - Ajustar el modelo de operación y de gestión catastral del Instituto"/>
    <x v="0"/>
    <x v="0"/>
    <n v="80161501"/>
    <x v="0"/>
    <s v="N/A"/>
    <s v="Viáticos Subdirección General"/>
    <s v="Diciembre"/>
    <s v="Diciembre"/>
    <n v="1"/>
    <s v="N/A"/>
    <x v="1"/>
    <n v="40000000"/>
    <n v="40000000"/>
    <s v="1. Prioridad Crítica"/>
    <s v="Viáticos"/>
    <s v="NO"/>
    <s v="N/A"/>
    <s v="2000 - Subdirección General"/>
    <s v="3.9 - Operación de la entidad"/>
    <s v="3.9-99 - GND Operación de la entidad"/>
    <s v="SER - Adquisición de servicios"/>
    <s v="SER012 - Prestación de servicios personas naturales"/>
    <s v="2659 - Por definir"/>
    <n v="0"/>
    <n v="0"/>
    <s v="NO APLICA "/>
    <n v="0"/>
    <n v="0"/>
    <n v="0"/>
    <n v="0"/>
    <n v="0"/>
    <n v="0"/>
    <n v="0"/>
    <n v="0"/>
    <n v="0"/>
    <n v="0"/>
    <n v="0"/>
    <n v="0"/>
    <n v="0"/>
    <n v="0"/>
    <n v="0"/>
    <n v="0"/>
    <n v="0"/>
    <n v="0"/>
    <n v="0"/>
    <n v="0"/>
    <n v="0"/>
    <n v="0"/>
    <n v="40000000"/>
    <n v="40000000"/>
    <n v="90024"/>
  </r>
  <r>
    <s v="2500.1.1.13.1"/>
    <s v="INVERSIÓN"/>
    <x v="0"/>
    <s v="1 - Ajustar el modelo de operación y de gestión catastral del Instituto"/>
    <x v="0"/>
    <x v="1"/>
    <n v="11111111"/>
    <x v="1"/>
    <s v="N/A"/>
    <s v="Linea Disponible "/>
    <s v="Enero"/>
    <s v="Enero"/>
    <n v="1"/>
    <s v="Contratación directa"/>
    <x v="2"/>
    <n v="0"/>
    <n v="0"/>
    <s v="101. No aplica"/>
    <s v="Fuente recursos crédito"/>
    <s v="N/A"/>
    <s v="N/A"/>
    <s v="2500 - Dirección de Gestión Catastral"/>
    <s v="2.3 - Gestión Catastral"/>
    <s v="2.3-1 - Formación y actualización catastral"/>
    <s v="SER - Adquisición de servicios"/>
    <s v="SER012 - Prestación de servicios personas naturales"/>
    <s v="2520 - Por definir"/>
    <n v="0"/>
    <n v="0"/>
    <s v="NO APLICA "/>
    <n v="0"/>
    <n v="0"/>
    <n v="0"/>
    <n v="0"/>
    <n v="0"/>
    <n v="0"/>
    <n v="0"/>
    <n v="0"/>
    <n v="0"/>
    <n v="0"/>
    <n v="0"/>
    <n v="0"/>
    <n v="0"/>
    <n v="0"/>
    <n v="0"/>
    <n v="0"/>
    <n v="0"/>
    <n v="0"/>
    <n v="0"/>
    <n v="0"/>
    <n v="0"/>
    <n v="0"/>
    <n v="0"/>
    <n v="0"/>
    <n v="0"/>
  </r>
  <r>
    <s v="2500.1.1.13.2"/>
    <s v="INVERSIÓN"/>
    <x v="0"/>
    <s v="1 - Ajustar el modelo de operación y de gestión catastral del Instituto"/>
    <x v="0"/>
    <x v="1"/>
    <n v="80101504"/>
    <x v="1"/>
    <s v="N/A"/>
    <s v="Adelantar los procesos de actualización catastral de los municipios priorizados en 2023, financiados con recursos del BID"/>
    <s v="Junio"/>
    <s v="Junio"/>
    <n v="6"/>
    <s v="Contratación régimen especial - Banco multilateral y organismos multilaterales"/>
    <x v="2"/>
    <n v="46950304037"/>
    <n v="28170182422.200001"/>
    <s v="101. No aplica"/>
    <s v="Fuente recursos crédito"/>
    <s v="SI"/>
    <s v="Aprobadas"/>
    <s v="2500 - Dirección de Gestión Catastral"/>
    <s v="2.3 - Gestión Catastral"/>
    <s v="2.3-1 - Formación y actualización catastral"/>
    <s v="SER - Adquisición de servicios"/>
    <s v="SER012 - Prestación de servicios personas naturales"/>
    <s v="DGC-102 Profesional Sig Gestion De Información Catastral"/>
    <n v="0"/>
    <n v="0"/>
    <s v="NO APLICA "/>
    <n v="0"/>
    <n v="0"/>
    <n v="0"/>
    <n v="0"/>
    <n v="0"/>
    <n v="0"/>
    <n v="0"/>
    <n v="0"/>
    <n v="0"/>
    <n v="0"/>
    <n v="28170182422.200001"/>
    <n v="0"/>
    <n v="0"/>
    <n v="0"/>
    <n v="0"/>
    <n v="0"/>
    <n v="0"/>
    <n v="0"/>
    <n v="0"/>
    <n v="0"/>
    <n v="0"/>
    <n v="0"/>
    <n v="0"/>
    <n v="28170182422.200001"/>
    <n v="724"/>
  </r>
  <r>
    <s v="2500.1.1.13.3"/>
    <s v="INVERSIÓN"/>
    <x v="0"/>
    <s v="1 - Ajustar el modelo de operación y de gestión catastral del Instituto"/>
    <x v="0"/>
    <x v="1"/>
    <n v="80101504"/>
    <x v="2"/>
    <s v="N/A"/>
    <s v="Adelantar los procesos de actualización catastral de los municipios priorizados en 2023, financiados con recursos del Banco Mundial -BM"/>
    <s v="Junio"/>
    <s v="Junio"/>
    <n v="6"/>
    <s v="Contratación régimen especial - Banco multilateral y organismos multilaterales"/>
    <x v="2"/>
    <n v="40495710811"/>
    <n v="8177390132.3500004"/>
    <s v="101. No aplica"/>
    <s v=" Fuente recursos crédito "/>
    <s v="SI"/>
    <s v="Aprobadas"/>
    <s v="2500 - Dirección de Gestión Catastral"/>
    <s v="2.3 - Gestión Catastral"/>
    <s v="2.3-1 - Formación y actualización catastral"/>
    <s v="SER - Adquisición de servicios"/>
    <s v="SER012 - Prestación de servicios personas naturales"/>
    <s v="DGC-102 Profesional Sig Gestion De Información Catastral"/>
    <n v="0"/>
    <n v="0"/>
    <s v="NO APLICA "/>
    <n v="0"/>
    <n v="0"/>
    <n v="0"/>
    <n v="0"/>
    <n v="0"/>
    <n v="0"/>
    <n v="0"/>
    <n v="0"/>
    <n v="0"/>
    <n v="0"/>
    <n v="0"/>
    <n v="0"/>
    <n v="0"/>
    <n v="0"/>
    <n v="8177390132.3500004"/>
    <n v="0"/>
    <n v="0"/>
    <n v="0"/>
    <n v="0"/>
    <n v="0"/>
    <n v="0"/>
    <n v="0"/>
    <n v="0"/>
    <n v="8177390132.3500004"/>
    <n v="824"/>
  </r>
  <r>
    <s v="2500.1.1.13.4"/>
    <s v="INVERSIÓN"/>
    <x v="0"/>
    <s v="1 - Ajustar el modelo de operación y de gestión catastral del Instituto"/>
    <x v="0"/>
    <x v="1"/>
    <n v="80101504"/>
    <x v="1"/>
    <s v="N/A"/>
    <s v="Adelantar los procesos de actualización catastral de los municipios priorizados en 2024, financiados con recursos del BID"/>
    <s v="Marzo"/>
    <s v="Agosto"/>
    <n v="5"/>
    <s v="Contratación régimen especial - Banco multilateral y organismos multilaterales"/>
    <x v="2"/>
    <n v="9937764103.7999992"/>
    <n v="9937764103.7999992"/>
    <s v="101. No aplica"/>
    <s v="Fuente recursos crédito"/>
    <s v="NO"/>
    <s v="N/A"/>
    <s v="2500 - Dirección de Gestión Catastral"/>
    <s v="2.3 - Gestión Catastral"/>
    <s v="2.3-1 - Formación y actualización catastral"/>
    <s v="SER - Adquisición de servicios"/>
    <s v="SER012 - Prestación de servicios personas naturales"/>
    <s v="DGC-102 Profesional Sig Gestion De Información Catastral"/>
    <n v="0"/>
    <n v="0"/>
    <s v="NO APLICA "/>
    <n v="0"/>
    <n v="0"/>
    <n v="0"/>
    <n v="0"/>
    <n v="0"/>
    <n v="0"/>
    <n v="0"/>
    <n v="0"/>
    <n v="0"/>
    <n v="0"/>
    <n v="0"/>
    <n v="0"/>
    <n v="0"/>
    <n v="0"/>
    <n v="9937764103.7999992"/>
    <n v="0"/>
    <n v="0"/>
    <n v="0"/>
    <n v="0"/>
    <n v="0"/>
    <n v="0"/>
    <n v="0"/>
    <n v="0"/>
    <n v="9937764103.7999992"/>
    <n v="0"/>
  </r>
  <r>
    <s v="2500.1.1.13.5"/>
    <s v="INVERSIÓN"/>
    <x v="0"/>
    <s v="1 - Ajustar el modelo de operación y de gestión catastral del Instituto"/>
    <x v="0"/>
    <x v="1"/>
    <n v="80101504"/>
    <x v="2"/>
    <s v="N/A"/>
    <s v="Adelantar los procesos de actualización catastral de los municipios priorizados en 2024, financiados con recursos del Banco Mundial -BM"/>
    <s v="Marzo"/>
    <s v="Agosto"/>
    <n v="5"/>
    <s v="Contratación régimen especial - Banco multilateral y organismos multilaterales"/>
    <x v="2"/>
    <n v="0"/>
    <n v="0"/>
    <s v="101. No aplica"/>
    <s v=" Fuente recursos crédito "/>
    <s v="NO"/>
    <s v="N/A"/>
    <s v="2500 - Dirección de Gestión Catastral"/>
    <s v="2.3 - Gestión Catastral"/>
    <s v="2.3-1 - Formación y actualización catastral"/>
    <s v="SER - Adquisición de servicios"/>
    <s v="SER012 - Prestación de servicios personas naturales"/>
    <s v="DGC-102 Profesional Sig Gestion De Información Catastral"/>
    <n v="0"/>
    <n v="0"/>
    <s v="NO APLICA "/>
    <n v="0"/>
    <n v="0"/>
    <n v="0"/>
    <n v="0"/>
    <n v="0"/>
    <n v="0"/>
    <n v="0"/>
    <n v="0"/>
    <n v="0"/>
    <n v="0"/>
    <n v="0"/>
    <n v="0"/>
    <n v="0"/>
    <n v="0"/>
    <n v="0"/>
    <n v="0"/>
    <n v="0"/>
    <n v="0"/>
    <n v="0"/>
    <n v="0"/>
    <n v="0"/>
    <n v="0"/>
    <n v="0"/>
    <n v="0"/>
    <n v="0"/>
  </r>
  <r>
    <s v="2500.1.1.13.6"/>
    <s v="INVERSIÓN"/>
    <x v="0"/>
    <s v="1 - Ajustar el modelo de operación y de gestión catastral del Instituto"/>
    <x v="0"/>
    <x v="1"/>
    <n v="80101504"/>
    <x v="2"/>
    <s v="N/A"/>
    <s v="Realizar la revisión técnica del componente HSEQ de los proyectos adelantados en el marco de la implementación del Catastro Multipropósito."/>
    <s v="Enero"/>
    <s v="Febrero"/>
    <n v="11"/>
    <s v="Contratación régimen especial - Banco multilateral y organismos multilaterales"/>
    <x v="2"/>
    <n v="90754312"/>
    <n v="90754312"/>
    <s v="101. No aplica"/>
    <s v="Fuente recursos crédito"/>
    <s v="NO"/>
    <s v="N/A"/>
    <s v="2500 - Dirección de Gestión Catastral"/>
    <s v="2.3 - Gestión Catastral"/>
    <s v="2.3-1 - Formación y actualización catastral"/>
    <s v="SER - Adquisición de servicios"/>
    <s v="SER012 - Prestación de servicios personas naturales"/>
    <s v="DGC-1 Profesional  Calidad SGC"/>
    <n v="0"/>
    <n v="0"/>
    <s v="NO APLICA "/>
    <n v="0"/>
    <n v="0"/>
    <n v="90754312"/>
    <n v="0"/>
    <n v="0"/>
    <n v="8250392"/>
    <n v="0"/>
    <n v="8250392"/>
    <n v="0"/>
    <n v="8250392"/>
    <n v="0"/>
    <n v="8250392"/>
    <n v="0"/>
    <n v="8250392"/>
    <n v="0"/>
    <n v="8250392"/>
    <n v="0"/>
    <n v="8250392"/>
    <n v="0"/>
    <n v="8250392"/>
    <n v="0"/>
    <n v="8250392"/>
    <n v="0"/>
    <n v="16500784"/>
    <n v="924"/>
  </r>
  <r>
    <s v="2500.1.1.13.7"/>
    <s v="INVERSIÓN"/>
    <x v="0"/>
    <s v="1 - Ajustar el modelo de operación y de gestión catastral del Instituto"/>
    <x v="0"/>
    <x v="1"/>
    <n v="80101508"/>
    <x v="2"/>
    <s v="N/A"/>
    <s v="Adelantar los procedimientos de aseguramiento y control de la calidad del componente económico de los productos generados por los operadores catastrales contratados en el marco del Programa para la adopción e implementación de un Catastro Multipropósito."/>
    <s v="Enero"/>
    <s v="Febrero"/>
    <n v="11"/>
    <s v="Contratación régimen especial - Banco multilateral y organismos multilaterales"/>
    <x v="2"/>
    <n v="90754312"/>
    <n v="90754312"/>
    <s v="101. No aplica"/>
    <s v="Fuente recursos crédito"/>
    <s v="NO"/>
    <s v="N/A"/>
    <s v="2500 - Dirección de Gestión Catastral"/>
    <s v="2.3 - Gestión Catastral"/>
    <s v="2.3-1 - Formación y actualización catastral"/>
    <s v="SER - Adquisición de servicios"/>
    <s v="SER012 - Prestación de servicios personas naturales"/>
    <s v="DGC-58 Control De Calidad"/>
    <n v="0"/>
    <n v="0"/>
    <s v="NO APLICA "/>
    <n v="0"/>
    <n v="0"/>
    <n v="90754312"/>
    <n v="0"/>
    <n v="0"/>
    <n v="8250392"/>
    <n v="0"/>
    <n v="8250392"/>
    <n v="0"/>
    <n v="8250392"/>
    <n v="0"/>
    <n v="8250392"/>
    <n v="0"/>
    <n v="8250392"/>
    <n v="0"/>
    <n v="8250392"/>
    <n v="0"/>
    <n v="8250392"/>
    <n v="0"/>
    <n v="8250392"/>
    <n v="0"/>
    <n v="8250392"/>
    <n v="0"/>
    <n v="16500784"/>
    <s v="6424_x000a_33240anular"/>
  </r>
  <r>
    <s v="2500.1.1.13.8"/>
    <s v="INVERSIÓN"/>
    <x v="0"/>
    <s v="1 - Ajustar el modelo de operación y de gestión catastral del Instituto"/>
    <x v="0"/>
    <x v="1"/>
    <n v="80101510"/>
    <x v="2"/>
    <s v="N/A"/>
    <s v="Adelantar las actividades que den soporte desde el componente jurídico a la supervisión de los contratos suscritos por el IGAC, con los operadores catastrales en el marco del Programa para la adopción e implementación de un Catastro Multipropósito."/>
    <s v="Enero"/>
    <s v="Febrero"/>
    <n v="11"/>
    <s v="Contratación régimen especial - Banco multilateral y organismos multilaterales"/>
    <x v="2"/>
    <n v="90754312"/>
    <n v="90754312"/>
    <s v="101. No aplica"/>
    <s v="Fuente recursos crédito"/>
    <s v="NO"/>
    <s v="N/A"/>
    <s v="2500 - Dirección de Gestión Catastral"/>
    <s v="2.3 - Gestión Catastral"/>
    <s v="2.3-1 - Formación y actualización catastral"/>
    <s v="SER - Adquisición de servicios"/>
    <s v="SER012 - Prestación de servicios personas naturales"/>
    <s v="DGC-58 Control De Calidad"/>
    <n v="0"/>
    <n v="0"/>
    <s v="NO APLICA "/>
    <n v="0"/>
    <n v="0"/>
    <n v="90754312"/>
    <n v="0"/>
    <n v="0"/>
    <n v="8250392"/>
    <n v="0"/>
    <n v="8250392"/>
    <n v="0"/>
    <n v="8250392"/>
    <n v="0"/>
    <n v="8250392"/>
    <n v="0"/>
    <n v="8250392"/>
    <n v="0"/>
    <n v="8250392"/>
    <n v="0"/>
    <n v="8250392"/>
    <n v="0"/>
    <n v="8250392"/>
    <n v="0"/>
    <n v="8250392"/>
    <n v="0"/>
    <n v="16500784"/>
    <n v="1024"/>
  </r>
  <r>
    <s v="2500.1.1.13.9"/>
    <s v="INVERSIÓN"/>
    <x v="0"/>
    <s v="1 - Ajustar el modelo de operación y de gestión catastral del Instituto"/>
    <x v="0"/>
    <x v="1"/>
    <n v="80101514"/>
    <x v="2"/>
    <s v="N/A"/>
    <s v="Realizar las actividades requeridas como Especialista Social para el desarrollo de los proyectos en el marco de la implementación del Programa para la adopción e implementación de un Catastro Multipropósito. "/>
    <s v="Enero"/>
    <s v="Febrero"/>
    <n v="11"/>
    <s v="Contratación régimen especial - Banco multilateral y organismos multilaterales"/>
    <x v="2"/>
    <n v="90754312"/>
    <n v="90754312"/>
    <s v="101. No aplica"/>
    <s v="Fuente recursos crédito"/>
    <s v="NO"/>
    <s v="N/A"/>
    <s v="2500 - Dirección de Gestión Catastral"/>
    <s v="2.3 - Gestión Catastral"/>
    <s v="2.3-1 - Formación y actualización catastral"/>
    <s v="SER - Adquisición de servicios"/>
    <s v="SER012 - Prestación de servicios personas naturales"/>
    <s v="DGC-4 Profesional Social"/>
    <n v="0"/>
    <n v="0"/>
    <s v="NO APLICA "/>
    <n v="0"/>
    <n v="0"/>
    <n v="90754312"/>
    <n v="0"/>
    <n v="0"/>
    <n v="8250392"/>
    <n v="0"/>
    <n v="8250392"/>
    <n v="0"/>
    <n v="8250392"/>
    <n v="0"/>
    <n v="8250392"/>
    <n v="0"/>
    <n v="8250392"/>
    <n v="0"/>
    <n v="8250392"/>
    <n v="0"/>
    <n v="8250392"/>
    <n v="0"/>
    <n v="8250392"/>
    <n v="0"/>
    <n v="8250392"/>
    <n v="0"/>
    <n v="16500784"/>
    <n v="2624"/>
  </r>
  <r>
    <s v="2500.1.1.13.10"/>
    <s v="INVERSIÓN"/>
    <x v="0"/>
    <s v="1 - Ajustar el modelo de operación y de gestión catastral del Instituto"/>
    <x v="0"/>
    <x v="1"/>
    <n v="80101518"/>
    <x v="2"/>
    <s v="N/A"/>
    <s v="Realizar la planeaciòn, monitoreo y seguimiento de los procesos de actualización catastral."/>
    <s v="Enero"/>
    <s v="Febrero"/>
    <n v="11"/>
    <s v="Contratación régimen especial - Banco multilateral y organismos multilaterales"/>
    <x v="2"/>
    <n v="0"/>
    <n v="0"/>
    <s v="101. No aplica"/>
    <s v="Fuente recursos crédito"/>
    <s v="NO"/>
    <s v="N/A"/>
    <s v="2500 - Dirección de Gestión Catastral"/>
    <s v="2.3 - Gestión Catastral"/>
    <s v="2.3-1 - Formación y actualización catastral"/>
    <s v="SER - Adquisición de servicios"/>
    <s v="SER012 - Prestación de servicios personas naturales"/>
    <s v="DGC-62 Apoyo y seguimiento a la gestión"/>
    <n v="0"/>
    <n v="0"/>
    <s v="NO APLICA "/>
    <n v="0"/>
    <n v="0"/>
    <n v="0"/>
    <n v="0"/>
    <n v="0"/>
    <n v="0"/>
    <n v="0"/>
    <n v="0"/>
    <n v="0"/>
    <n v="0"/>
    <n v="0"/>
    <n v="0"/>
    <n v="0"/>
    <n v="0"/>
    <n v="0"/>
    <n v="0"/>
    <n v="0"/>
    <n v="0"/>
    <n v="0"/>
    <n v="0"/>
    <n v="0"/>
    <n v="0"/>
    <n v="0"/>
    <n v="0"/>
    <n v="0"/>
  </r>
  <r>
    <s v="2500.1.1.13.11"/>
    <s v="INVERSIÓN"/>
    <x v="0"/>
    <s v="1 - Ajustar el modelo de operación y de gestión catastral del Instituto"/>
    <x v="0"/>
    <x v="1"/>
    <n v="80101518"/>
    <x v="2"/>
    <s v="N/A"/>
    <s v="Realizar la planeación, monitoreo y seguimiento de los procesos de formación y/o actualización catastral con enfoque multipropósito."/>
    <s v="Abril"/>
    <s v="Mayo"/>
    <n v="8"/>
    <s v="Contratación régimen especial - Banco multilateral y organismos multilaterales"/>
    <x v="2"/>
    <n v="100707082"/>
    <n v="100707082"/>
    <s v="101. No aplica"/>
    <s v="Fuente recursos crédito"/>
    <s v="NO"/>
    <s v="N/A"/>
    <s v="2500 - Dirección de Gestión Catastral"/>
    <s v="2.3 - Gestión Catastral"/>
    <s v="2.3-1 - Formación y actualización catastral"/>
    <s v="SER - Adquisición de servicios"/>
    <s v="SER012 - Prestación de servicios personas naturales"/>
    <s v="DGC-62 Apoyo y seguimiento a la gestión"/>
    <n v="0"/>
    <n v="0"/>
    <s v="NO APLICA "/>
    <n v="0"/>
    <n v="0"/>
    <n v="0"/>
    <n v="0"/>
    <n v="0"/>
    <n v="0"/>
    <n v="0"/>
    <n v="0"/>
    <n v="100707082"/>
    <n v="0"/>
    <n v="0"/>
    <n v="13309306"/>
    <n v="0"/>
    <n v="13309306"/>
    <n v="0"/>
    <n v="13309306"/>
    <n v="0"/>
    <n v="13309306"/>
    <n v="0"/>
    <n v="13309306"/>
    <n v="0"/>
    <n v="13309306"/>
    <n v="0"/>
    <n v="20851246"/>
    <n v="3524"/>
  </r>
  <r>
    <s v="2500.1.1.13.12"/>
    <s v="INVERSIÓN"/>
    <x v="0"/>
    <s v="1 - Ajustar el modelo de operación y de gestión catastral del Instituto"/>
    <x v="0"/>
    <x v="1"/>
    <n v="80101518"/>
    <x v="2"/>
    <s v="N/A"/>
    <s v="Realizar la planeaciòn, monitoreo y seguimiento de los procesos de actualización catastral."/>
    <s v="Enero"/>
    <s v="Febrero"/>
    <n v="11"/>
    <s v="Contratación régimen especial - Banco multilateral y organismos multilaterales"/>
    <x v="2"/>
    <n v="0"/>
    <n v="0"/>
    <s v="101. No aplica"/>
    <s v="Fuente recursos crédito"/>
    <s v="NO"/>
    <s v="N/A"/>
    <s v="2500 - Dirección de Gestión Catastral"/>
    <s v="2.3 - Gestión Catastral"/>
    <s v="2.3-1 - Formación y actualización catastral"/>
    <s v="SER - Adquisición de servicios"/>
    <s v="SER012 - Prestación de servicios personas naturales"/>
    <s v="DGC-62 Apoyo y seguimiento a la gestión"/>
    <n v="0"/>
    <n v="0"/>
    <s v="NO APLICA "/>
    <n v="0"/>
    <n v="0"/>
    <n v="0"/>
    <n v="0"/>
    <n v="0"/>
    <n v="0"/>
    <n v="0"/>
    <n v="0"/>
    <n v="0"/>
    <n v="0"/>
    <n v="0"/>
    <n v="0"/>
    <n v="0"/>
    <n v="0"/>
    <n v="0"/>
    <n v="0"/>
    <n v="0"/>
    <n v="0"/>
    <n v="0"/>
    <n v="0"/>
    <n v="0"/>
    <n v="0"/>
    <n v="0"/>
    <n v="0"/>
    <n v="0"/>
  </r>
  <r>
    <s v="2500.1.1.13.13"/>
    <s v="INVERSIÓN"/>
    <x v="0"/>
    <s v="1 - Ajustar el modelo de operación y de gestión catastral del Instituto"/>
    <x v="0"/>
    <x v="1"/>
    <n v="80101518"/>
    <x v="2"/>
    <s v="N/A"/>
    <s v="Realizar la planeaciòn, monitoreo y seguimiento de los procesos de actualización catastral."/>
    <s v="Enero"/>
    <s v="Febrero"/>
    <n v="11"/>
    <s v="Contratación régimen especial - Banco multilateral y organismos multilaterales"/>
    <x v="2"/>
    <n v="0"/>
    <n v="0"/>
    <s v="101. No aplica"/>
    <s v="Fuente recursos crédito"/>
    <s v="NO"/>
    <s v="N/A"/>
    <s v="2500 - Dirección de Gestión Catastral"/>
    <s v="2.3 - Gestión Catastral"/>
    <s v="2.3-1 - Formación y actualización catastral"/>
    <s v="SER - Adquisición de servicios"/>
    <s v="SER012 - Prestación de servicios personas naturales"/>
    <s v="DGC-62 Apoyo y seguimiento a la gestión"/>
    <n v="0"/>
    <n v="0"/>
    <s v="NO APLICA "/>
    <n v="0"/>
    <n v="0"/>
    <n v="0"/>
    <n v="0"/>
    <n v="0"/>
    <n v="0"/>
    <n v="0"/>
    <n v="0"/>
    <n v="0"/>
    <n v="0"/>
    <n v="0"/>
    <n v="0"/>
    <n v="0"/>
    <n v="0"/>
    <n v="0"/>
    <n v="0"/>
    <n v="0"/>
    <n v="0"/>
    <n v="0"/>
    <n v="0"/>
    <n v="0"/>
    <n v="0"/>
    <n v="0"/>
    <n v="0"/>
    <n v="0"/>
  </r>
  <r>
    <s v="2500.1.1.13.14"/>
    <s v="INVERSIÓN"/>
    <x v="0"/>
    <s v="1 - Ajustar el modelo de operación y de gestión catastral del Instituto"/>
    <x v="0"/>
    <x v="1"/>
    <n v="80101518"/>
    <x v="2"/>
    <s v="N/A"/>
    <s v="Realizar la planeaciòn, monitoreo y seguimiento de los procesos de actualización catastral."/>
    <s v="Enero"/>
    <s v="Febrero"/>
    <n v="11"/>
    <s v="Contratación régimen especial - Banco multilateral y organismos multilaterales"/>
    <x v="2"/>
    <n v="0"/>
    <n v="0"/>
    <s v="101. No aplica"/>
    <s v="Fuente recursos crédito"/>
    <s v="NO"/>
    <s v="N/A"/>
    <s v="2500 - Dirección de Gestión Catastral"/>
    <s v="2.3 - Gestión Catastral"/>
    <s v="2.3-1 - Formación y actualización catastral"/>
    <s v="SER - Adquisición de servicios"/>
    <s v="SER012 - Prestación de servicios personas naturales"/>
    <s v="DGC-62 Apoyo y seguimiento a la gestión"/>
    <n v="0"/>
    <n v="0"/>
    <s v="NO APLICA "/>
    <n v="0"/>
    <n v="0"/>
    <n v="0"/>
    <n v="0"/>
    <n v="0"/>
    <n v="0"/>
    <n v="0"/>
    <n v="0"/>
    <n v="0"/>
    <n v="0"/>
    <n v="0"/>
    <n v="0"/>
    <n v="0"/>
    <n v="0"/>
    <n v="0"/>
    <n v="0"/>
    <n v="0"/>
    <n v="0"/>
    <n v="0"/>
    <n v="0"/>
    <n v="0"/>
    <n v="0"/>
    <n v="0"/>
    <n v="0"/>
    <n v="0"/>
  </r>
  <r>
    <s v="2500.1.1.13.15"/>
    <s v="INVERSIÓN"/>
    <x v="0"/>
    <s v="1 - Ajustar el modelo de operación y de gestión catastral del Instituto"/>
    <x v="0"/>
    <x v="1"/>
    <n v="80101518"/>
    <x v="2"/>
    <s v="N/A"/>
    <s v="Coordinar el componente de aseguramiento de la calidad en la revisión de los productos generados por los operadores catastrales en el marco del Programa para la adopción e implementación de un Catastro Multipropósito Rural – Urbano."/>
    <s v="Enero"/>
    <s v="Febrero"/>
    <n v="11"/>
    <s v="Contratación régimen especial - Banco multilateral y organismos multilaterales"/>
    <x v="2"/>
    <n v="118580682"/>
    <n v="118580682"/>
    <s v="101. No aplica"/>
    <s v="Fuente recursos crédito"/>
    <s v="NO"/>
    <s v="N/A"/>
    <s v="2500 - Dirección de Gestión Catastral"/>
    <s v="2.3 - Gestión Catastral"/>
    <s v="2.3-1 - Formación y actualización catastral"/>
    <s v="SER - Adquisición de servicios"/>
    <s v="SER012 - Prestación de servicios personas naturales"/>
    <s v="DGC-58 Control De Calidad"/>
    <n v="0"/>
    <n v="0"/>
    <s v="NO APLICA "/>
    <n v="0"/>
    <n v="0"/>
    <n v="118580682"/>
    <n v="0"/>
    <n v="0"/>
    <n v="10780062"/>
    <n v="0"/>
    <n v="10780062"/>
    <n v="0"/>
    <n v="10780062"/>
    <n v="0"/>
    <n v="10780062"/>
    <n v="0"/>
    <n v="10780062"/>
    <n v="0"/>
    <n v="10780062"/>
    <n v="0"/>
    <n v="10780062"/>
    <n v="0"/>
    <n v="10780062"/>
    <n v="0"/>
    <n v="10780062"/>
    <n v="0"/>
    <n v="21560124"/>
    <n v="1124"/>
  </r>
  <r>
    <s v="2500.1.1.13.16"/>
    <s v="INVERSIÓN"/>
    <x v="0"/>
    <s v="1 - Ajustar el modelo de operación y de gestión catastral del Instituto"/>
    <x v="0"/>
    <x v="1"/>
    <n v="80101523"/>
    <x v="2"/>
    <s v="N/A"/>
    <s v="Realizar los procesos de evaluación y aseguramiento de la calidad en campo y oficina desde el componente técnico, requeridos en la revisión de los productos generados por los operadores catastrales en el marco de la implementación de un Catastro Multipropósito. "/>
    <s v="Enero"/>
    <s v="Febrero"/>
    <n v="11"/>
    <s v="Contratación régimen especial - Banco multilateral y organismos multilaterales"/>
    <x v="2"/>
    <n v="90754312"/>
    <n v="90754312"/>
    <s v="101. No aplica"/>
    <s v="Fuente recursos crédito"/>
    <s v="NO"/>
    <s v="N/A"/>
    <s v="2500 - Dirección de Gestión Catastral"/>
    <s v="2.3 - Gestión Catastral"/>
    <s v="2.3-1 - Formación y actualización catastral"/>
    <s v="SER - Adquisición de servicios"/>
    <s v="SER012 - Prestación de servicios personas naturales"/>
    <s v="DGC-58 Control De Calidad"/>
    <n v="0"/>
    <n v="0"/>
    <s v="NO APLICA "/>
    <n v="0"/>
    <n v="0"/>
    <n v="90754312"/>
    <n v="0"/>
    <n v="0"/>
    <n v="8250392"/>
    <n v="0"/>
    <n v="8250392"/>
    <n v="0"/>
    <n v="8250392"/>
    <n v="0"/>
    <n v="8250392"/>
    <n v="0"/>
    <n v="8250392"/>
    <n v="0"/>
    <n v="8250392"/>
    <n v="0"/>
    <n v="8250392"/>
    <n v="0"/>
    <n v="8250392"/>
    <n v="0"/>
    <n v="8250392"/>
    <n v="0"/>
    <n v="16500784"/>
    <n v="2724"/>
  </r>
  <r>
    <s v="2500.1.1.13.17"/>
    <s v="INVERSIÓN"/>
    <x v="0"/>
    <s v="1 - Ajustar el modelo de operación y de gestión catastral del Instituto"/>
    <x v="0"/>
    <x v="1"/>
    <n v="80101510"/>
    <x v="2"/>
    <s v="N/A"/>
    <s v="Adelantar el proceso de evaluación desde el componente técnico jurídico en campo y oficina de aseguramiento de la calidad en la revisión de los productos generados por los operadores catastrales del Programa para la adopción e implementación de un Catastro Multipropósito."/>
    <s v="Enero"/>
    <s v="Febrero"/>
    <n v="11"/>
    <s v="Contratación régimen especial - Banco multilateral y organismos multilaterales"/>
    <x v="2"/>
    <n v="90754312"/>
    <n v="90754312"/>
    <s v="101. No aplica"/>
    <s v="Fuente recursos crédito"/>
    <s v="NO"/>
    <s v="N/A"/>
    <s v="2500 - Dirección de Gestión Catastral"/>
    <s v="2.3 - Gestión Catastral"/>
    <s v="2.3-1 - Formación y actualización catastral"/>
    <s v="SER - Adquisición de servicios"/>
    <s v="SER012 - Prestación de servicios personas naturales"/>
    <s v="DGC-89 Abogado Componente Juridico catastral "/>
    <n v="0"/>
    <n v="0"/>
    <s v="NO APLICA "/>
    <n v="0"/>
    <n v="0"/>
    <n v="90754312"/>
    <n v="0"/>
    <n v="0"/>
    <n v="8250392"/>
    <n v="0"/>
    <n v="8250392"/>
    <n v="0"/>
    <n v="8250392"/>
    <n v="0"/>
    <n v="8250392"/>
    <n v="0"/>
    <n v="8250392"/>
    <n v="0"/>
    <n v="8250392"/>
    <n v="0"/>
    <n v="8250392"/>
    <n v="0"/>
    <n v="8250392"/>
    <n v="0"/>
    <n v="8250392"/>
    <n v="0"/>
    <n v="16500784"/>
    <n v="2824"/>
  </r>
  <r>
    <s v="2500.1.1.13.18"/>
    <s v="INVERSIÓN"/>
    <x v="0"/>
    <s v="1 - Ajustar el modelo de operación y de gestión catastral del Instituto"/>
    <x v="0"/>
    <x v="1"/>
    <n v="80101523"/>
    <x v="2"/>
    <s v="N/A"/>
    <s v="Realizar la articulación regional conforme a la planeación, monitoreo y seguimiento de los procesos de formación y/o actualización catastral con enfoque multipropósito "/>
    <s v="Abril"/>
    <s v="Abril"/>
    <n v="9"/>
    <s v="Contratación régimen especial - Banco multilateral y organismos multilaterales"/>
    <x v="2"/>
    <n v="128700000"/>
    <n v="128700000"/>
    <s v="101. No aplica"/>
    <s v="Fuente recursos crédito"/>
    <s v="NO"/>
    <s v="N/A"/>
    <s v="2500 - Dirección de Gestión Catastral"/>
    <s v="2.3 - Gestión Catastral"/>
    <s v="2.3-1 - Formación y actualización catastral"/>
    <s v="SER - Adquisición de servicios"/>
    <s v="SER012 - Prestación de servicios personas naturales"/>
    <s v="DGC-62 Apoyo y seguimiento a la gestión"/>
    <n v="0"/>
    <n v="0"/>
    <s v="NO APLICA "/>
    <n v="0"/>
    <n v="0"/>
    <n v="0"/>
    <n v="0"/>
    <n v="0"/>
    <n v="0"/>
    <n v="128700000"/>
    <n v="0"/>
    <n v="0"/>
    <n v="14300000"/>
    <n v="0"/>
    <n v="14300000"/>
    <n v="0"/>
    <n v="14300000"/>
    <n v="0"/>
    <n v="14300000"/>
    <n v="0"/>
    <n v="14300000"/>
    <n v="0"/>
    <n v="14300000"/>
    <n v="0"/>
    <n v="14300000"/>
    <n v="0"/>
    <n v="28600000"/>
    <n v="3024"/>
  </r>
  <r>
    <s v="2500.1.1.13.19"/>
    <s v="INVERSIÓN"/>
    <x v="0"/>
    <s v="1 - Ajustar el modelo de operación y de gestión catastral del Instituto"/>
    <x v="0"/>
    <x v="1"/>
    <n v="80101523"/>
    <x v="1"/>
    <s v="N/A"/>
    <s v="Adelantar los procedimientos de aseguramiento y control de la calidad del componente económico de los productos generados por los operadores catastrales contratados en el marco del Programa para la adopción e implementación de un Catastro Multipropósito."/>
    <s v="Enero"/>
    <s v="Febrero"/>
    <n v="11"/>
    <s v="Contratación régimen especial - Banco multilateral y organismos multilaterales"/>
    <x v="2"/>
    <n v="0"/>
    <n v="0"/>
    <s v="100. No prioritario"/>
    <s v="Línea PGI sin recursos"/>
    <s v="NO"/>
    <s v="N/A"/>
    <s v="2500 - Dirección de Gestión Catastral"/>
    <s v="2.3 - Gestión Catastral"/>
    <s v="2.3-1 - Formación y actualización catastral"/>
    <s v="SER - Adquisición de servicios"/>
    <s v="SER012 - Prestación de servicios personas naturales"/>
    <s v="DGC-60 Componente Economico"/>
    <n v="0"/>
    <n v="0"/>
    <s v="NO APLICA "/>
    <n v="0"/>
    <n v="0"/>
    <n v="0"/>
    <n v="0"/>
    <n v="0"/>
    <n v="0"/>
    <n v="0"/>
    <n v="0"/>
    <n v="0"/>
    <n v="0"/>
    <n v="0"/>
    <n v="0"/>
    <n v="0"/>
    <n v="0"/>
    <n v="0"/>
    <n v="0"/>
    <n v="0"/>
    <n v="0"/>
    <n v="0"/>
    <n v="0"/>
    <n v="0"/>
    <n v="0"/>
    <n v="0"/>
    <n v="0"/>
    <n v="0"/>
  </r>
  <r>
    <s v="2500.1.1.13.20"/>
    <s v="INVERSIÓN"/>
    <x v="0"/>
    <s v="1 - Ajustar el modelo de operación y de gestión catastral del Instituto"/>
    <x v="0"/>
    <x v="1"/>
    <n v="80101523"/>
    <x v="1"/>
    <s v="N/A"/>
    <s v="Adelantar las actividades que den soporte desde el componente jurídico a la supervisión de los contratos suscritos por el IGAC, con los operadores catastrales en el marco del Programa para la adopción e implementación de un Catastro Multipropósito."/>
    <s v="Enero"/>
    <s v="Febrero"/>
    <n v="11"/>
    <s v="Contratación régimen especial - Banco multilateral y organismos multilaterales"/>
    <x v="2"/>
    <n v="90754312"/>
    <n v="90754312"/>
    <s v="101. No aplica"/>
    <s v="Fuente recursos crédito"/>
    <s v="NO"/>
    <s v="N/A"/>
    <s v="2500 - Dirección de Gestión Catastral"/>
    <s v="2.3 - Gestión Catastral"/>
    <s v="2.3-1 - Formación y actualización catastral"/>
    <s v="SER - Adquisición de servicios"/>
    <s v="SER012 - Prestación de servicios personas naturales"/>
    <s v="DGC-51 Apoyo Juridico Junior"/>
    <n v="0"/>
    <n v="0"/>
    <s v="NO APLICA "/>
    <n v="0"/>
    <n v="0"/>
    <n v="90754312"/>
    <n v="0"/>
    <n v="0"/>
    <n v="8250392"/>
    <n v="0"/>
    <n v="8250392"/>
    <n v="0"/>
    <n v="8250392"/>
    <n v="0"/>
    <n v="8250392"/>
    <n v="0"/>
    <n v="8250392"/>
    <n v="0"/>
    <n v="8250392"/>
    <n v="0"/>
    <n v="8250392"/>
    <n v="0"/>
    <n v="8250392"/>
    <n v="0"/>
    <n v="8250392"/>
    <n v="0"/>
    <n v="16500784"/>
    <n v="3824"/>
  </r>
  <r>
    <s v="2500.1.1.13.21"/>
    <s v="INVERSIÓN"/>
    <x v="0"/>
    <s v="1 - Ajustar el modelo de operación y de gestión catastral del Instituto"/>
    <x v="0"/>
    <x v="1"/>
    <n v="80101523"/>
    <x v="1"/>
    <s v="N/A"/>
    <s v="Realizar la revisión técnica del componente HSEQ de los proyectos adelantados en el marco de la implementación del Catastro Multipropósito."/>
    <s v="Enero"/>
    <s v="Febrero"/>
    <n v="11"/>
    <s v="Contratación régimen especial - Banco multilateral y organismos multilaterales"/>
    <x v="2"/>
    <n v="0"/>
    <n v="0"/>
    <s v="101. No aplica"/>
    <s v="Fuente recursos crédito"/>
    <s v="NO"/>
    <s v="N/A"/>
    <s v="2500 - Dirección de Gestión Catastral"/>
    <s v="2.3 - Gestión Catastral"/>
    <s v="2.3-1 - Formación y actualización catastral"/>
    <s v="SER - Adquisición de servicios"/>
    <s v="SER012 - Prestación de servicios personas naturales"/>
    <s v="DGC-58 Control De Calidad"/>
    <n v="0"/>
    <n v="0"/>
    <s v="NO APLICA "/>
    <n v="0"/>
    <n v="0"/>
    <n v="0"/>
    <n v="0"/>
    <n v="0"/>
    <n v="0"/>
    <n v="0"/>
    <n v="0"/>
    <n v="0"/>
    <n v="0"/>
    <n v="0"/>
    <n v="0"/>
    <n v="0"/>
    <n v="0"/>
    <n v="0"/>
    <n v="0"/>
    <n v="0"/>
    <n v="0"/>
    <n v="0"/>
    <n v="0"/>
    <n v="0"/>
    <n v="0"/>
    <n v="0"/>
    <n v="0"/>
    <n v="0"/>
  </r>
  <r>
    <s v="2500.1.1.13.22"/>
    <s v="INVERSIÓN"/>
    <x v="0"/>
    <s v="1 - Ajustar el modelo de operación y de gestión catastral del Instituto"/>
    <x v="0"/>
    <x v="1"/>
    <n v="80101523"/>
    <x v="1"/>
    <s v="N/A"/>
    <s v="Realizar las actividades requeridas como Especialista Social para el desarrollo de los proyectos en el marco de la implementación del Programa para la adopción e implementación de un Catastro Multipropósito. "/>
    <s v="Abril"/>
    <s v="Mayo"/>
    <n v="8"/>
    <s v="Contratación régimen especial - Banco multilateral y organismos multilaterales"/>
    <x v="2"/>
    <n v="62427966"/>
    <n v="62427966"/>
    <s v="101. No aplica"/>
    <s v="Fuente recursos crédito"/>
    <s v="NO"/>
    <s v="N/A"/>
    <s v="2500 - Dirección de Gestión Catastral"/>
    <s v="2.3 - Gestión Catastral"/>
    <s v="2.3-1 - Formación y actualización catastral"/>
    <s v="SER - Adquisición de servicios"/>
    <s v="SER012 - Prestación de servicios personas naturales"/>
    <s v="DGC-4 Profesional Social"/>
    <n v="0"/>
    <n v="0"/>
    <s v="NO APLICA "/>
    <n v="0"/>
    <n v="0"/>
    <n v="0"/>
    <n v="0"/>
    <n v="0"/>
    <n v="0"/>
    <n v="0"/>
    <n v="0"/>
    <n v="62427966"/>
    <n v="0"/>
    <n v="0"/>
    <n v="8250392"/>
    <n v="0"/>
    <n v="8250392"/>
    <n v="0"/>
    <n v="8250392"/>
    <n v="0"/>
    <n v="8250392"/>
    <n v="0"/>
    <n v="8250392"/>
    <n v="0"/>
    <n v="8250392"/>
    <n v="0"/>
    <n v="12925614"/>
    <n v="3424"/>
  </r>
  <r>
    <s v="2500.1.1.13.23"/>
    <s v="INVERSIÓN"/>
    <x v="0"/>
    <s v="1 - Ajustar el modelo de operación y de gestión catastral del Instituto"/>
    <x v="0"/>
    <x v="1"/>
    <n v="80101523"/>
    <x v="1"/>
    <s v="N/A"/>
    <s v="Realizar la planeaciòn, monitoreo y seguimiento de los procesos de actualización catastral."/>
    <s v="Abril"/>
    <s v="Abril"/>
    <n v="9"/>
    <s v="Contratación régimen especial - Banco multilateral y organismos multilaterales"/>
    <x v="2"/>
    <n v="0"/>
    <n v="0"/>
    <s v="101. No aplica"/>
    <s v="Fuente recursos crédito"/>
    <s v="NO"/>
    <s v="N/A"/>
    <s v="2500 - Dirección de Gestión Catastral"/>
    <s v="2.3 - Gestión Catastral"/>
    <s v="2.3-1 - Formación y actualización catastral"/>
    <s v="SER - Adquisición de servicios"/>
    <s v="SER012 - Prestación de servicios personas naturales"/>
    <s v="DGC-58 Control De Calidad"/>
    <n v="0"/>
    <n v="0"/>
    <s v="NO APLICA "/>
    <n v="0"/>
    <n v="0"/>
    <n v="0"/>
    <n v="0"/>
    <n v="0"/>
    <n v="0"/>
    <n v="0"/>
    <n v="0"/>
    <n v="0"/>
    <n v="0"/>
    <n v="0"/>
    <n v="0"/>
    <n v="0"/>
    <n v="0"/>
    <n v="0"/>
    <n v="0"/>
    <n v="0"/>
    <n v="0"/>
    <n v="0"/>
    <n v="0"/>
    <n v="0"/>
    <n v="0"/>
    <n v="0"/>
    <n v="0"/>
    <n v="0"/>
  </r>
  <r>
    <s v="2500.1.1.13.24"/>
    <s v="INVERSIÓN"/>
    <x v="0"/>
    <s v="1 - Ajustar el modelo de operación y de gestión catastral del Instituto"/>
    <x v="0"/>
    <x v="1"/>
    <n v="80101523"/>
    <x v="1"/>
    <s v="N/A"/>
    <s v="Realizar la planeaciòn, monitoreo y seguimiento de los procesos de actualización catastral."/>
    <s v="Enero"/>
    <s v="Febrero"/>
    <n v="11"/>
    <s v="Contratación régimen especial - Banco multilateral y organismos multilaterales"/>
    <x v="2"/>
    <n v="0"/>
    <n v="0"/>
    <s v="101. No aplica"/>
    <s v="Fuente recursos crédito"/>
    <s v="NO"/>
    <s v="N/A"/>
    <s v="2500 - Dirección de Gestión Catastral"/>
    <s v="2.3 - Gestión Catastral"/>
    <s v="2.3-1 - Formación y actualización catastral"/>
    <s v="SER - Adquisición de servicios"/>
    <s v="SER012 - Prestación de servicios personas naturales"/>
    <s v="DGC-58 Control De Calidad"/>
    <n v="0"/>
    <n v="0"/>
    <s v="NO APLICA "/>
    <n v="0"/>
    <n v="0"/>
    <n v="0"/>
    <n v="0"/>
    <n v="0"/>
    <n v="0"/>
    <n v="0"/>
    <n v="0"/>
    <n v="0"/>
    <n v="0"/>
    <n v="0"/>
    <n v="0"/>
    <n v="0"/>
    <n v="0"/>
    <n v="0"/>
    <n v="0"/>
    <n v="0"/>
    <n v="0"/>
    <n v="0"/>
    <n v="0"/>
    <n v="0"/>
    <n v="0"/>
    <n v="0"/>
    <n v="0"/>
    <n v="0"/>
  </r>
  <r>
    <s v="2500.1.1.13.25"/>
    <s v="INVERSIÓN"/>
    <x v="0"/>
    <s v="1 - Ajustar el modelo de operación y de gestión catastral del Instituto"/>
    <x v="0"/>
    <x v="1"/>
    <n v="80101523"/>
    <x v="1"/>
    <s v="N/A"/>
    <s v="Realizar la planeaciòn, monitoreo y seguimiento de los procesos de actualización catastral."/>
    <s v="Enero"/>
    <s v="Febrero"/>
    <n v="11"/>
    <s v="Contratación régimen especial - Banco multilateral y organismos multilaterales"/>
    <x v="2"/>
    <n v="0"/>
    <n v="0"/>
    <s v="101. No aplica"/>
    <s v="Fuente recursos crédito"/>
    <s v="NO"/>
    <s v="N/A"/>
    <s v="2500 - Dirección de Gestión Catastral"/>
    <s v="2.3 - Gestión Catastral"/>
    <s v="2.3-1 - Formación y actualización catastral"/>
    <s v="SER - Adquisición de servicios"/>
    <s v="SER012 - Prestación de servicios personas naturales"/>
    <s v="DGC-58 Control De Calidad"/>
    <n v="0"/>
    <n v="0"/>
    <s v="NO APLICA "/>
    <n v="0"/>
    <n v="0"/>
    <n v="0"/>
    <n v="0"/>
    <n v="0"/>
    <n v="0"/>
    <n v="0"/>
    <n v="0"/>
    <n v="0"/>
    <n v="0"/>
    <n v="0"/>
    <n v="0"/>
    <n v="0"/>
    <n v="0"/>
    <n v="0"/>
    <n v="0"/>
    <n v="0"/>
    <n v="0"/>
    <n v="0"/>
    <n v="0"/>
    <n v="0"/>
    <n v="0"/>
    <n v="0"/>
    <n v="0"/>
    <n v="0"/>
  </r>
  <r>
    <s v="2500.1.1.13.26"/>
    <s v="INVERSIÓN"/>
    <x v="0"/>
    <s v="1 - Ajustar el modelo de operación y de gestión catastral del Instituto"/>
    <x v="0"/>
    <x v="1"/>
    <n v="80101523"/>
    <x v="1"/>
    <s v="N/A"/>
    <s v="Realizar la planeaciòn, monitoreo y seguimiento de los procesos de actualización catastral."/>
    <s v="Enero"/>
    <s v="Febrero"/>
    <n v="11"/>
    <s v="Contratación régimen especial - Banco multilateral y organismos multilaterales"/>
    <x v="2"/>
    <n v="0"/>
    <n v="0"/>
    <s v="101. No aplica"/>
    <s v="Fuente recursos crédito"/>
    <s v="NO"/>
    <s v="N/A"/>
    <s v="2500 - Dirección de Gestión Catastral"/>
    <s v="2.3 - Gestión Catastral"/>
    <s v="2.3-1 - Formación y actualización catastral"/>
    <s v="SER - Adquisición de servicios"/>
    <s v="SER012 - Prestación de servicios personas naturales"/>
    <s v="DGC-58 Control De Calidad"/>
    <n v="0"/>
    <n v="0"/>
    <s v="NO APLICA "/>
    <n v="0"/>
    <n v="0"/>
    <n v="0"/>
    <n v="0"/>
    <n v="0"/>
    <n v="0"/>
    <n v="0"/>
    <n v="0"/>
    <n v="0"/>
    <n v="0"/>
    <n v="0"/>
    <n v="0"/>
    <n v="0"/>
    <n v="0"/>
    <n v="0"/>
    <n v="0"/>
    <n v="0"/>
    <n v="0"/>
    <n v="0"/>
    <n v="0"/>
    <n v="0"/>
    <n v="0"/>
    <n v="0"/>
    <n v="0"/>
    <n v="0"/>
  </r>
  <r>
    <s v="2500.1.1.13.27"/>
    <s v="INVERSIÓN"/>
    <x v="0"/>
    <s v="1 - Ajustar el modelo de operación y de gestión catastral del Instituto"/>
    <x v="0"/>
    <x v="1"/>
    <n v="80101523"/>
    <x v="1"/>
    <s v="N/A"/>
    <s v="Coordinar el componente de aseguramiento de la calidad en la revisión de los productos generados por los operadores catastrales en el marco del Programa para la adopción e implementación de un Catastro Multipropósito Rural – Urbano."/>
    <s v="Enero"/>
    <s v="Febrero"/>
    <n v="11"/>
    <s v="Contratación régimen especial - Banco multilateral y organismos multilaterales"/>
    <x v="2"/>
    <n v="0"/>
    <n v="0"/>
    <s v="101. No aplica"/>
    <s v="Fuente recursos crédito"/>
    <s v="NO"/>
    <s v="N/A"/>
    <s v="2500 - Dirección de Gestión Catastral"/>
    <s v="2.3 - Gestión Catastral"/>
    <s v="2.3-1 - Formación y actualización catastral"/>
    <s v="SER - Adquisición de servicios"/>
    <s v="SER012 - Prestación de servicios personas naturales"/>
    <s v="DGC-58 Control De Calidad"/>
    <n v="0"/>
    <n v="0"/>
    <s v="NO APLICA "/>
    <n v="0"/>
    <n v="0"/>
    <n v="0"/>
    <n v="0"/>
    <n v="0"/>
    <n v="0"/>
    <n v="0"/>
    <n v="0"/>
    <n v="0"/>
    <n v="0"/>
    <n v="0"/>
    <n v="0"/>
    <n v="0"/>
    <n v="0"/>
    <n v="0"/>
    <n v="0"/>
    <n v="0"/>
    <n v="0"/>
    <n v="0"/>
    <n v="0"/>
    <n v="0"/>
    <n v="0"/>
    <n v="0"/>
    <n v="0"/>
    <n v="0"/>
  </r>
  <r>
    <s v="2500.1.1.13.28"/>
    <s v="INVERSIÓN"/>
    <x v="0"/>
    <s v="1 - Ajustar el modelo de operación y de gestión catastral del Instituto"/>
    <x v="0"/>
    <x v="1"/>
    <n v="80101523"/>
    <x v="1"/>
    <s v="N/A"/>
    <s v="Realizar los procesos de evaluación y aseguramiento de la calidad en campo y oficina desde el componente técnico, requeridos en la revisión de los productos generados por los operadores catastrales en el marco de la implementación de un Catastro Multipropósito. "/>
    <s v="Enero"/>
    <s v="Febrero"/>
    <n v="11"/>
    <s v="Contratación régimen especial - Banco multilateral y organismos multilaterales"/>
    <x v="2"/>
    <n v="0"/>
    <n v="0"/>
    <s v="100. No prioritario"/>
    <s v="Línea PGI sin recursos"/>
    <s v="NO"/>
    <s v="N/A"/>
    <s v="2500 - Dirección de Gestión Catastral"/>
    <s v="2.3 - Gestión Catastral"/>
    <s v="2.3-1 - Formación y actualización catastral"/>
    <s v="SER - Adquisición de servicios"/>
    <s v="SER012 - Prestación de servicios personas naturales"/>
    <s v="DGC-58 Control De Calidad"/>
    <n v="0"/>
    <n v="0"/>
    <s v="NO APLICA "/>
    <n v="0"/>
    <n v="0"/>
    <n v="0"/>
    <n v="0"/>
    <n v="0"/>
    <n v="0"/>
    <n v="0"/>
    <n v="0"/>
    <n v="0"/>
    <n v="0"/>
    <n v="0"/>
    <n v="0"/>
    <n v="0"/>
    <n v="0"/>
    <n v="0"/>
    <n v="0"/>
    <n v="0"/>
    <n v="0"/>
    <n v="0"/>
    <n v="0"/>
    <n v="0"/>
    <n v="0"/>
    <n v="0"/>
    <n v="0"/>
    <n v="5524"/>
  </r>
  <r>
    <s v="2500.1.1.13.29"/>
    <s v="INVERSIÓN"/>
    <x v="0"/>
    <s v="1 - Ajustar el modelo de operación y de gestión catastral del Instituto"/>
    <x v="0"/>
    <x v="1"/>
    <n v="80101510"/>
    <x v="1"/>
    <s v="N/A"/>
    <s v="Adelantar el proceso de evaluación desde el componente técnico jurídico en campo y oficina de aseguramiento de la calidad en la revisión de los productos generados por los operadores catastrales del Programa para la adopción e implementación de un Catastro Multipropósito."/>
    <s v="Enero"/>
    <s v="Febrero"/>
    <n v="11"/>
    <s v="Contratación régimen especial - Banco multilateral y organismos multilaterales"/>
    <x v="2"/>
    <n v="90754312"/>
    <n v="90754312"/>
    <s v="101. No aplica"/>
    <s v="Fuente recursos crédito"/>
    <s v="NO"/>
    <s v="N/A"/>
    <s v="2500 - Dirección de Gestión Catastral"/>
    <s v="2.3 - Gestión Catastral"/>
    <s v="2.3-1 - Formación y actualización catastral"/>
    <s v="SER - Adquisición de servicios"/>
    <s v="SER012 - Prestación de servicios personas naturales"/>
    <s v="DGC-89 Abogado Componente Juridico catastral "/>
    <n v="0"/>
    <n v="0"/>
    <s v="NO APLICA "/>
    <n v="0"/>
    <n v="0"/>
    <n v="90754312"/>
    <n v="0"/>
    <n v="0"/>
    <n v="8250392"/>
    <n v="0"/>
    <n v="8250392"/>
    <n v="0"/>
    <n v="8250392"/>
    <n v="0"/>
    <n v="8250392"/>
    <n v="0"/>
    <n v="8250392"/>
    <n v="0"/>
    <n v="8250392"/>
    <n v="0"/>
    <n v="8250392"/>
    <n v="0"/>
    <n v="8250392"/>
    <n v="0"/>
    <n v="8250392"/>
    <n v="0"/>
    <n v="16500784"/>
    <n v="5624"/>
  </r>
  <r>
    <s v="2500.1.1.13.30"/>
    <s v="INVERSIÓN"/>
    <x v="0"/>
    <s v="1 - Ajustar el modelo de operación y de gestión catastral del Instituto"/>
    <x v="0"/>
    <x v="1"/>
    <n v="80101523"/>
    <x v="1"/>
    <s v="N/A"/>
    <s v="Realizar  la planeación, monitoreo y seguimiento de los procesos de actualización catastral."/>
    <s v="Enero"/>
    <s v="Febrero"/>
    <n v="11"/>
    <s v="Contratación régimen especial - Banco multilateral y organismos multilaterales"/>
    <x v="2"/>
    <n v="0"/>
    <n v="0"/>
    <s v="101. No aplica"/>
    <s v="Fuente recursos crédito"/>
    <s v="NO"/>
    <s v="N/A"/>
    <s v="2500 - Dirección de Gestión Catastral"/>
    <s v="2.3 - Gestión Catastral"/>
    <s v="2.3-1 - Formación y actualización catastral"/>
    <s v="SER - Adquisición de servicios"/>
    <s v="SER012 - Prestación de servicios personas naturales"/>
    <s v="DGC-62 Apoyo y seguimiento a la gestión"/>
    <n v="0"/>
    <n v="0"/>
    <s v="NO APLICA "/>
    <n v="0"/>
    <n v="0"/>
    <n v="0"/>
    <n v="0"/>
    <n v="0"/>
    <n v="0"/>
    <n v="0"/>
    <n v="0"/>
    <n v="0"/>
    <n v="0"/>
    <n v="0"/>
    <n v="0"/>
    <n v="0"/>
    <n v="0"/>
    <n v="0"/>
    <n v="0"/>
    <n v="0"/>
    <n v="0"/>
    <n v="0"/>
    <n v="0"/>
    <n v="0"/>
    <n v="0"/>
    <n v="0"/>
    <n v="0"/>
    <n v="0"/>
  </r>
  <r>
    <s v="2500.1.1.13.31"/>
    <s v="INVERSIÓN"/>
    <x v="0"/>
    <s v="1 - Ajustar el modelo de operación y de gestión catastral del Instituto"/>
    <x v="0"/>
    <x v="1"/>
    <n v="80101520"/>
    <x v="1"/>
    <s v="N/A"/>
    <s v="Definir las especificaciones técnicas para los procesos de contratación financiados con los recursos de Banca Multilateral, así como desarrollar las actividades de seguimiento a la ejecución desde el componente catastral en la implementación de un Catastro Multipropósito."/>
    <s v="Enero"/>
    <s v="Febrero"/>
    <n v="11"/>
    <s v="Contratación régimen especial - Banco multilateral y organismos multilaterales"/>
    <x v="2"/>
    <n v="118580682"/>
    <n v="118580682"/>
    <s v="101. No aplica"/>
    <s v="Fuente recursos crédito"/>
    <s v="NO"/>
    <s v="N/A"/>
    <s v="2500 - Dirección de Gestión Catastral"/>
    <s v="2.3 - Gestión Catastral"/>
    <s v="2.3-1 - Formación y actualización catastral"/>
    <s v="SER - Adquisición de servicios"/>
    <s v="SER012 - Prestación de servicios personas naturales"/>
    <s v="DGC-62 Apoyo y seguimiento a la gestión"/>
    <n v="0"/>
    <n v="0"/>
    <s v="NO APLICA "/>
    <n v="0"/>
    <n v="0"/>
    <n v="118580682"/>
    <n v="0"/>
    <n v="0"/>
    <n v="10780062"/>
    <n v="0"/>
    <n v="10780062"/>
    <n v="0"/>
    <n v="10780062"/>
    <n v="0"/>
    <n v="10780062"/>
    <n v="0"/>
    <n v="10780062"/>
    <n v="0"/>
    <n v="10780062"/>
    <n v="0"/>
    <n v="10780062"/>
    <n v="0"/>
    <n v="10780062"/>
    <n v="0"/>
    <n v="10780062"/>
    <n v="0"/>
    <n v="21560124"/>
    <n v="0"/>
  </r>
  <r>
    <s v="2500.1.1.13.32"/>
    <s v="INVERSIÓN"/>
    <x v="0"/>
    <s v="1 - Ajustar el modelo de operación y de gestión catastral del Instituto"/>
    <x v="0"/>
    <x v="1"/>
    <n v="80101520"/>
    <x v="1"/>
    <s v="N/A"/>
    <s v="Definir las especificaciones técnicas requeridas desde el componente catastral, para los procesos de contratación financiados con los recursos de banca multilateral necesarios en la implementación de un Catastro Multipropósito."/>
    <s v="Enero"/>
    <s v="Febrero"/>
    <n v="11"/>
    <s v="Contratación régimen especial - Banco multilateral y organismos multilaterales"/>
    <x v="2"/>
    <n v="118580682"/>
    <n v="118580682"/>
    <s v="101. No aplica"/>
    <s v="Fuente recursos crédito"/>
    <s v="NO"/>
    <s v="N/A"/>
    <s v="2500 - Dirección de Gestión Catastral"/>
    <s v="2.3 - Gestión Catastral"/>
    <s v="2.3-1 - Formación y actualización catastral"/>
    <s v="SER - Adquisición de servicios"/>
    <s v="SER012 - Prestación de servicios personas naturales"/>
    <s v="DGC-62 Apoyo y seguimiento a la gestión"/>
    <n v="0"/>
    <n v="0"/>
    <s v="NO APLICA "/>
    <n v="0"/>
    <n v="0"/>
    <n v="118580682"/>
    <n v="0"/>
    <n v="0"/>
    <n v="10780062"/>
    <n v="0"/>
    <n v="10780062"/>
    <n v="0"/>
    <n v="10780062"/>
    <n v="0"/>
    <n v="10780062"/>
    <n v="0"/>
    <n v="10780062"/>
    <n v="0"/>
    <n v="10780062"/>
    <n v="0"/>
    <n v="10780062"/>
    <n v="0"/>
    <n v="10780062"/>
    <n v="0"/>
    <n v="10780062"/>
    <n v="0"/>
    <n v="21560124"/>
    <n v="0"/>
  </r>
  <r>
    <s v="2500.1.1.13.33"/>
    <s v="INVERSIÓN"/>
    <x v="0"/>
    <s v="1 - Ajustar el modelo de operación y de gestión catastral del Instituto"/>
    <x v="0"/>
    <x v="1"/>
    <n v="80101520"/>
    <x v="1"/>
    <s v="N/A"/>
    <s v="Liderar y adelantar  la estructuración, trámite y seguimiento de los procesos de contratación a cargo de la Dirección de Gestión Catastral en el marco de la implementación del Proyecto de Catastro Multipropósito."/>
    <s v="Enero"/>
    <s v="Febrero"/>
    <n v="11"/>
    <s v="Contratación régimen especial - Banco multilateral y organismos multilaterales"/>
    <x v="2"/>
    <n v="146402366"/>
    <n v="146402366"/>
    <s v="101. No aplica"/>
    <s v="Fuente recursos crédito"/>
    <s v="NO"/>
    <s v="N/A"/>
    <s v="2500 - Dirección de Gestión Catastral"/>
    <s v="2.3 - Gestión Catastral"/>
    <s v="2.3-1 - Formación y actualización catastral"/>
    <s v="SER - Adquisición de servicios"/>
    <s v="SER012 - Prestación de servicios personas naturales"/>
    <s v="DGC-38 Abogado Contractual"/>
    <n v="0"/>
    <n v="0"/>
    <s v="NO APLICA "/>
    <n v="0"/>
    <n v="0"/>
    <n v="146402366"/>
    <n v="0"/>
    <n v="0"/>
    <n v="13309306"/>
    <n v="0"/>
    <n v="13309306"/>
    <n v="0"/>
    <n v="13309306"/>
    <n v="0"/>
    <n v="13309306"/>
    <n v="0"/>
    <n v="13309306"/>
    <n v="0"/>
    <n v="13309306"/>
    <n v="0"/>
    <n v="13309306"/>
    <n v="0"/>
    <n v="13309306"/>
    <n v="0"/>
    <n v="13309306"/>
    <n v="0"/>
    <n v="26618612"/>
    <n v="3724"/>
  </r>
  <r>
    <s v="2500.1.1.13.34"/>
    <s v="INVERSIÓN"/>
    <x v="0"/>
    <s v="1 - Ajustar el modelo de operación y de gestión catastral del Instituto"/>
    <x v="0"/>
    <x v="1"/>
    <n v="80101519"/>
    <x v="1"/>
    <s v="N/A"/>
    <s v="Realizar las acciones que requiera el Programa para la adopción e implementación de un Catastro Multipropósito Rural - Urbano  en calidad de especialista de Salvaguardas Ambientales del Instituto Geográfico Agustín Codazzi"/>
    <s v="Enero"/>
    <s v="Febrero"/>
    <n v="11"/>
    <s v="Contratación régimen especial - Banco multilateral y organismos multilaterales"/>
    <x v="2"/>
    <n v="90754312"/>
    <n v="90754312"/>
    <s v="101. No aplica"/>
    <s v="Fuente recursos crédito"/>
    <s v="NO"/>
    <s v="N/A"/>
    <s v="2500 - Dirección de Gestión Catastral"/>
    <s v="2.3 - Gestión Catastral"/>
    <s v="2.3-1 - Formación y actualización catastral"/>
    <s v="SER - Adquisición de servicios"/>
    <s v="SER012 - Prestación de servicios personas naturales"/>
    <s v="DGC-2 Profesional ambiental"/>
    <n v="0"/>
    <n v="0"/>
    <s v="NO APLICA "/>
    <n v="0"/>
    <n v="0"/>
    <n v="90754312"/>
    <n v="0"/>
    <n v="0"/>
    <n v="8250392"/>
    <n v="0"/>
    <n v="8250392"/>
    <n v="0"/>
    <n v="8250392"/>
    <n v="0"/>
    <n v="8250392"/>
    <n v="0"/>
    <n v="8250392"/>
    <n v="0"/>
    <n v="8250392"/>
    <n v="0"/>
    <n v="8250392"/>
    <n v="0"/>
    <n v="8250392"/>
    <n v="0"/>
    <n v="8250392"/>
    <n v="0"/>
    <n v="16500784"/>
    <n v="3924"/>
  </r>
  <r>
    <s v="2500.1.1.13.35"/>
    <s v="INVERSIÓN"/>
    <x v="0"/>
    <s v="1 - Ajustar el modelo de operación y de gestión catastral del Instituto"/>
    <x v="0"/>
    <x v="1"/>
    <n v="80101520"/>
    <x v="1"/>
    <s v="N/A"/>
    <s v="Realizar las acciones que requiera el Programa para la adopción e implementación de un Catastro Multipropósito en calidad de Especialista en Salvaguardas Sociales del IGAC en el marco de los Contratos de Préstamo BIRF 8937-CO y BID 4856/OC-CO"/>
    <s v="Enero"/>
    <s v="Febrero"/>
    <n v="11"/>
    <s v="Contratación régimen especial - Banco multilateral y organismos multilaterales"/>
    <x v="2"/>
    <n v="0"/>
    <n v="0"/>
    <s v="101. No aplica"/>
    <s v="Fuente recursos crédito"/>
    <s v="NO"/>
    <s v="N/A"/>
    <s v="2500 - Dirección de Gestión Catastral"/>
    <s v="2.3 - Gestión Catastral"/>
    <s v="2.3-1 - Formación y actualización catastral"/>
    <s v="SER - Adquisición de servicios"/>
    <s v="SER012 - Prestación de servicios personas naturales"/>
    <s v="DGC-4 Profesional Social"/>
    <n v="0"/>
    <n v="0"/>
    <s v="NO APLICA "/>
    <n v="0"/>
    <n v="0"/>
    <n v="0"/>
    <n v="0"/>
    <n v="0"/>
    <n v="0"/>
    <n v="0"/>
    <n v="0"/>
    <n v="0"/>
    <n v="0"/>
    <n v="0"/>
    <n v="0"/>
    <n v="0"/>
    <n v="0"/>
    <n v="0"/>
    <n v="0"/>
    <n v="0"/>
    <n v="0"/>
    <n v="0"/>
    <n v="0"/>
    <n v="0"/>
    <n v="0"/>
    <n v="0"/>
    <n v="0"/>
    <n v="0"/>
  </r>
  <r>
    <s v="2500.1.1.13.36"/>
    <s v="INVERSIÓN"/>
    <x v="0"/>
    <s v="1 - Ajustar el modelo de operación y de gestión catastral del Instituto"/>
    <x v="0"/>
    <x v="1"/>
    <n v="80101504"/>
    <x v="1"/>
    <s v="N/A"/>
    <s v="Adelantar desde el Grupo Interno de Trabajo de Gestión Contractual las actividades de enlace que demandan los procesos de adquisiciones financiados con recursos de la banca multilateral para la implementación del Catastro Multipropósito"/>
    <s v="Enero"/>
    <s v="Febrero"/>
    <n v="11"/>
    <s v="Contratación régimen especial - Banco multilateral y organismos multilaterales"/>
    <x v="2"/>
    <n v="0"/>
    <n v="0"/>
    <s v="101. No aplica"/>
    <s v="Fuente recursos crédito"/>
    <s v="NO"/>
    <s v="N/A"/>
    <s v="2500 - Dirección de Gestión Catastral"/>
    <s v="2.3 - Gestión Catastral"/>
    <s v="2.3-1 - Formación y actualización catastral"/>
    <s v="SER - Adquisición de servicios"/>
    <s v="SER012 - Prestación de servicios personas naturales"/>
    <s v="DGC-38 Abogado Contractual"/>
    <n v="0"/>
    <n v="0"/>
    <s v="NO APLICA "/>
    <n v="0"/>
    <n v="0"/>
    <n v="0"/>
    <n v="0"/>
    <n v="0"/>
    <n v="0"/>
    <n v="0"/>
    <n v="0"/>
    <n v="0"/>
    <n v="0"/>
    <n v="0"/>
    <n v="0"/>
    <n v="0"/>
    <n v="0"/>
    <n v="0"/>
    <n v="0"/>
    <n v="0"/>
    <n v="0"/>
    <n v="0"/>
    <n v="0"/>
    <n v="0"/>
    <n v="0"/>
    <n v="0"/>
    <n v="0"/>
    <n v="0"/>
  </r>
  <r>
    <s v="2500.1.1.13.37"/>
    <s v="INVERSIÓN"/>
    <x v="0"/>
    <s v="1 - Ajustar el modelo de operación y de gestión catastral del Instituto"/>
    <x v="0"/>
    <x v="1"/>
    <n v="80101519"/>
    <x v="3"/>
    <s v="N/A"/>
    <s v="Realizar las acciones que requiera el Programa para la adopción e implementación de un Catastro Multipropósito Rural - Urbano  en calidad de especialista de Salvaguardas Ambientales del Instituto Geográfico Agustín Codazzi."/>
    <s v="Enero"/>
    <s v="Febrero"/>
    <n v="11"/>
    <s v="Contratación régimen especial - Banco multilateral y organismos multilaterales"/>
    <x v="2"/>
    <n v="90754312"/>
    <n v="90754312"/>
    <s v="101. No aplica"/>
    <s v="Fuente recursos crédito"/>
    <s v="NO"/>
    <s v="N/A"/>
    <s v="2500 - Dirección de Gestión Catastral"/>
    <s v="2.3 - Gestión Catastral"/>
    <s v="2.3-1 - Formación y actualización catastral"/>
    <s v="SER - Adquisición de servicios"/>
    <s v="SER012 - Prestación de servicios personas naturales"/>
    <s v="DGC-2 Profesional ambiental"/>
    <n v="0"/>
    <n v="0"/>
    <s v="NO APLICA "/>
    <n v="0"/>
    <n v="0"/>
    <n v="90754312"/>
    <n v="0"/>
    <n v="0"/>
    <n v="8250392"/>
    <n v="0"/>
    <n v="8250392"/>
    <n v="0"/>
    <n v="8250392"/>
    <n v="0"/>
    <n v="8250392"/>
    <n v="0"/>
    <n v="8250392"/>
    <n v="0"/>
    <n v="8250392"/>
    <n v="0"/>
    <n v="8250392"/>
    <n v="0"/>
    <n v="8250392"/>
    <n v="0"/>
    <n v="8250392"/>
    <n v="0"/>
    <n v="16500784"/>
    <n v="1224"/>
  </r>
  <r>
    <s v="2500.1.1.13.38"/>
    <s v="INVERSIÓN"/>
    <x v="0"/>
    <s v="1 - Ajustar el modelo de operación y de gestión catastral del Instituto"/>
    <x v="0"/>
    <x v="1"/>
    <n v="80101520"/>
    <x v="3"/>
    <s v="N/A"/>
    <s v="Realizar las acciones que requiera el Programa para la adopción e implementación de un Catastro Multipropósito en calidad de Especialista en Salvaguardas Sociales del IGAC en el marco de los Contratos de Préstamo BIRF 8937-CO y BID 4856/OC-CO"/>
    <s v="Enero"/>
    <s v="Febrero"/>
    <n v="11"/>
    <s v="Contratación régimen especial - Banco multilateral y organismos multilaterales"/>
    <x v="2"/>
    <n v="90754312"/>
    <n v="90754312"/>
    <s v="101. No aplica"/>
    <s v="Fuente recursos crédito"/>
    <s v="NO"/>
    <s v="N/A"/>
    <s v="2500 - Dirección de Gestión Catastral"/>
    <s v="2.3 - Gestión Catastral"/>
    <s v="2.3-1 - Formación y actualización catastral"/>
    <s v="SER - Adquisición de servicios"/>
    <s v="SER012 - Prestación de servicios personas naturales"/>
    <s v="DGC-4 Profesional Social"/>
    <n v="0"/>
    <n v="0"/>
    <s v="NO APLICA "/>
    <n v="0"/>
    <n v="0"/>
    <n v="90754312"/>
    <n v="0"/>
    <n v="0"/>
    <n v="8250392"/>
    <n v="0"/>
    <n v="8250392"/>
    <n v="0"/>
    <n v="8250392"/>
    <n v="0"/>
    <n v="8250392"/>
    <n v="0"/>
    <n v="8250392"/>
    <n v="0"/>
    <n v="8250392"/>
    <n v="0"/>
    <n v="8250392"/>
    <n v="0"/>
    <n v="8250392"/>
    <n v="0"/>
    <n v="8250392"/>
    <n v="0"/>
    <n v="16500784"/>
    <n v="1324"/>
  </r>
  <r>
    <s v="2500.1.1.13.39"/>
    <s v="INVERSIÓN"/>
    <x v="0"/>
    <s v="1 - Ajustar el modelo de operación y de gestión catastral del Instituto"/>
    <x v="0"/>
    <x v="1"/>
    <n v="90111800"/>
    <x v="2"/>
    <s v="N/A"/>
    <s v="Viáticos Catastro BM."/>
    <s v="Enero"/>
    <s v="Enero"/>
    <n v="12"/>
    <s v="Contratación régimen especial - Banco multilateral y organismos multilaterales"/>
    <x v="2"/>
    <n v="100000000"/>
    <n v="100000000"/>
    <s v="101. No aplica"/>
    <s v="Fuente recursos crédito"/>
    <s v="NO"/>
    <s v="N/A"/>
    <s v="2500 - Dirección de Gestión Catastral"/>
    <s v="2.3 - Gestión Catastral"/>
    <s v="2.3-1 - Formación y actualización catastral"/>
    <s v="SER - Adquisición de servicios"/>
    <s v="SER012 - Prestación de servicios personas naturales"/>
    <s v="DGC-87 Validación información catastral"/>
    <n v="0"/>
    <n v="0"/>
    <s v="NO APLICA "/>
    <n v="100000000"/>
    <n v="0"/>
    <n v="0"/>
    <n v="9090909"/>
    <n v="0"/>
    <n v="9090909"/>
    <n v="0"/>
    <n v="9090909"/>
    <n v="0"/>
    <n v="9090909"/>
    <n v="0"/>
    <n v="9090909"/>
    <n v="0"/>
    <n v="9090909"/>
    <n v="0"/>
    <n v="9090909"/>
    <n v="0"/>
    <n v="9090909"/>
    <n v="0"/>
    <n v="9090909"/>
    <n v="0"/>
    <n v="9090909"/>
    <n v="0"/>
    <n v="9090910"/>
    <n v="2124"/>
  </r>
  <r>
    <s v="2500.1.1.13.40"/>
    <s v="INVERSIÓN"/>
    <x v="0"/>
    <s v="1 - Ajustar el modelo de operación y de gestión catastral del Instituto"/>
    <x v="0"/>
    <x v="1"/>
    <n v="90111800"/>
    <x v="1"/>
    <s v="N/A"/>
    <s v="Viáticos Catastro BID"/>
    <s v="Enero"/>
    <s v="Enero"/>
    <n v="12"/>
    <s v="Contratación régimen especial - Banco multilateral y organismos multilaterales"/>
    <x v="2"/>
    <n v="100000000"/>
    <n v="100000000"/>
    <s v="101. No aplica"/>
    <s v="Fuente recursos crédito"/>
    <s v="NO"/>
    <s v="N/A"/>
    <s v="2500 - Dirección de Gestión Catastral"/>
    <s v="2.3 - Gestión Catastral"/>
    <s v="2.3-1 - Formación y actualización catastral"/>
    <s v="SER - Adquisición de servicios"/>
    <s v="SER012 - Prestación de servicios personas naturales"/>
    <s v="DGC-87 Validación información catastral"/>
    <n v="0"/>
    <n v="0"/>
    <s v="NO APLICA "/>
    <n v="100000000"/>
    <n v="0"/>
    <n v="0"/>
    <n v="9090909"/>
    <n v="0"/>
    <n v="9090909"/>
    <n v="0"/>
    <n v="9090909"/>
    <n v="0"/>
    <n v="9090909"/>
    <n v="0"/>
    <n v="9090909"/>
    <n v="0"/>
    <n v="9090909"/>
    <n v="0"/>
    <n v="9090909"/>
    <n v="0"/>
    <n v="9090909"/>
    <n v="0"/>
    <n v="9090909"/>
    <n v="0"/>
    <n v="9090909"/>
    <n v="0"/>
    <n v="9090910"/>
    <n v="6724"/>
  </r>
  <r>
    <s v="2500.1.1.13.41"/>
    <s v="INVERSIÓN"/>
    <x v="0"/>
    <s v="1 - Ajustar el modelo de operación y de gestión catastral del Instituto"/>
    <x v="0"/>
    <x v="1"/>
    <n v="90111800"/>
    <x v="4"/>
    <s v="N/A"/>
    <s v="Viáticos Dirección DTIC"/>
    <s v="Enero"/>
    <s v="Enero"/>
    <n v="12"/>
    <s v="Contratación régimen especial - Banco multilateral y organismos multilaterales"/>
    <x v="2"/>
    <n v="40000000"/>
    <n v="40000000"/>
    <s v="101. No aplica"/>
    <s v="Fuente recursos crédito"/>
    <s v="NO"/>
    <s v="N/A"/>
    <s v="2700 - Dirección de TIC"/>
    <s v="2.3 - Gestión Catastral"/>
    <s v="2.3-1 - Formación y actualización catastral"/>
    <s v="SER - Adquisición de servicios"/>
    <s v="SER012 - Prestación de servicios personas naturales"/>
    <s v="DGC-87 Validación información catastral"/>
    <n v="0"/>
    <n v="0"/>
    <s v="NO APLICA "/>
    <n v="40000000"/>
    <n v="0"/>
    <n v="0"/>
    <n v="0"/>
    <n v="0"/>
    <n v="0"/>
    <n v="0"/>
    <n v="0"/>
    <n v="0"/>
    <n v="5000000"/>
    <n v="0"/>
    <n v="5000000"/>
    <n v="0"/>
    <n v="5000000"/>
    <n v="0"/>
    <n v="5000000"/>
    <n v="0"/>
    <n v="5000000"/>
    <n v="0"/>
    <n v="5000000"/>
    <n v="0"/>
    <n v="5000000"/>
    <n v="0"/>
    <n v="5000000"/>
    <n v="0"/>
  </r>
  <r>
    <s v="2500.1.1.13.42"/>
    <s v="INVERSIÓN"/>
    <x v="0"/>
    <s v="1 - Ajustar el modelo de operación y de gestión catastral del Instituto"/>
    <x v="0"/>
    <x v="1"/>
    <n v="90111800"/>
    <x v="2"/>
    <s v="N/A"/>
    <s v="Vigencia  expirada Seresco"/>
    <s v="Marzo"/>
    <s v="Agosto"/>
    <n v="5"/>
    <s v="Contratación régimen especial - Banco multilateral y organismos multilaterales"/>
    <x v="2"/>
    <n v="1113391161"/>
    <n v="1113391161"/>
    <s v="101. No aplica"/>
    <s v="Fuente recursos crédito"/>
    <s v="NO"/>
    <s v="N/A"/>
    <s v="2500 - Dirección de Gestión Catastral"/>
    <s v="2.3 - Gestión Catastral"/>
    <s v="2.3-1 - Formación y actualización catastral"/>
    <s v="SER - Adquisición de servicios"/>
    <s v="SER012 - Prestación de servicios personas naturales"/>
    <s v="DGC-102 Profesional Sig Gestion De Información Catastral"/>
    <n v="0"/>
    <n v="0"/>
    <s v="NO APLICA "/>
    <n v="0"/>
    <n v="0"/>
    <n v="0"/>
    <n v="0"/>
    <n v="0"/>
    <n v="0"/>
    <n v="0"/>
    <n v="0"/>
    <n v="0"/>
    <n v="0"/>
    <n v="0"/>
    <n v="0"/>
    <n v="0"/>
    <n v="0"/>
    <n v="0"/>
    <n v="0"/>
    <n v="0"/>
    <n v="0"/>
    <n v="1113391161"/>
    <n v="1113391161"/>
    <n v="0"/>
    <n v="0"/>
    <n v="0"/>
    <n v="0"/>
    <n v="0"/>
  </r>
  <r>
    <s v="2500.1.1.13.43"/>
    <s v="INVERSIÓN"/>
    <x v="0"/>
    <s v="1 - Ajustar el modelo de operación y de gestión catastral del Instituto"/>
    <x v="0"/>
    <x v="1"/>
    <n v="80101523"/>
    <x v="1"/>
    <s v="N/A"/>
    <s v="Linea pendiente por programar Recurso Banca DGC"/>
    <s v="Abril"/>
    <s v="Abril"/>
    <n v="9"/>
    <s v="Contratación régimen especial - Banco multilateral y organismos multilaterales"/>
    <x v="2"/>
    <n v="81837224"/>
    <n v="81837224"/>
    <s v="101. No aplica"/>
    <s v="Fuente recursos crédito"/>
    <s v="NO"/>
    <s v="N/A"/>
    <s v="2500 - Dirección de Gestión Catastral"/>
    <s v="2.3 - Gestión Catastral"/>
    <s v="2.3-1 - Formación y actualización catastral"/>
    <s v="SER - Adquisición de servicios"/>
    <s v="SER012 - Prestación de servicios personas naturales"/>
    <s v="DGC-58 Control De Calidad"/>
    <n v="0"/>
    <n v="0"/>
    <s v="NO APLICA "/>
    <n v="0"/>
    <n v="0"/>
    <n v="0"/>
    <n v="0"/>
    <n v="0"/>
    <n v="0"/>
    <n v="0"/>
    <n v="0"/>
    <n v="81837224"/>
    <n v="0"/>
    <n v="0"/>
    <n v="81837224"/>
    <n v="0"/>
    <n v="0"/>
    <n v="0"/>
    <n v="0"/>
    <n v="0"/>
    <n v="0"/>
    <n v="0"/>
    <n v="0"/>
    <n v="0"/>
    <n v="0"/>
    <n v="0"/>
    <n v="0"/>
    <n v="0"/>
  </r>
  <r>
    <s v="2500.1.1.13.44"/>
    <s v="INVERSIÓN"/>
    <x v="0"/>
    <s v="1 - Ajustar el modelo de operación y de gestión catastral del Instituto"/>
    <x v="0"/>
    <x v="1"/>
    <n v="80101504"/>
    <x v="1"/>
    <s v="N/A"/>
    <s v="Realizar la planeación, monitoreo y seguimiento de los procesos de formación y/o actualización catastral con enfoque multipropósito."/>
    <s v="Mayo"/>
    <s v="Junio"/>
    <n v="6"/>
    <s v="Contratación régimen especial - Banco multilateral y organismos multilaterales"/>
    <x v="2"/>
    <n v="0"/>
    <n v="0"/>
    <s v="100. No prioritario"/>
    <s v="Línea PGI sin recursos"/>
    <s v="NO"/>
    <s v="N/A"/>
    <s v="2500 - Dirección de Gestión Catastral"/>
    <s v="2.3 - Gestión Catastral"/>
    <s v="2.3-1 - Formación y actualización catastral"/>
    <s v="SER - Adquisición de servicios"/>
    <s v="SER012 - Prestación de servicios personas naturales"/>
    <s v="DGC-62 Apoyo y seguimiento a la gestión"/>
    <n v="0"/>
    <n v="0"/>
    <s v="NO APLICA "/>
    <n v="0"/>
    <n v="0"/>
    <n v="0"/>
    <n v="0"/>
    <n v="0"/>
    <n v="0"/>
    <n v="0"/>
    <n v="0"/>
    <n v="0"/>
    <n v="0"/>
    <n v="0"/>
    <n v="0"/>
    <n v="0"/>
    <n v="0"/>
    <n v="0"/>
    <n v="0"/>
    <n v="0"/>
    <n v="0"/>
    <n v="0"/>
    <n v="0"/>
    <n v="0"/>
    <n v="0"/>
    <n v="0"/>
    <n v="0"/>
    <n v="4424"/>
  </r>
  <r>
    <s v="2500.1.1.13.45"/>
    <s v="INVERSIÓN"/>
    <x v="0"/>
    <s v="1 - Ajustar el modelo de operación y de gestión catastral del Instituto"/>
    <x v="0"/>
    <x v="1"/>
    <n v="80101504"/>
    <x v="1"/>
    <s v="N/A"/>
    <s v="Realizar la planeación, monitoreo y seguimiento de los procesos de formación y/o actualización catastral con enfoque multipropósito."/>
    <s v="Mayo"/>
    <s v="Junio"/>
    <n v="6"/>
    <s v="Contratación régimen especial - Banco multilateral y organismos multilaterales"/>
    <x v="2"/>
    <n v="79855836"/>
    <n v="79855836"/>
    <s v="101. No aplica"/>
    <s v="Fuente recursos crédito"/>
    <s v="NO"/>
    <s v="N/A"/>
    <s v="2500 - Dirección de Gestión Catastral"/>
    <s v="2.3 - Gestión Catastral"/>
    <s v="2.3-1 - Formación y actualización catastral"/>
    <s v="SER - Adquisición de servicios"/>
    <s v="SER012 - Prestación de servicios personas naturales"/>
    <s v="DGC-62 Apoyo y seguimiento a la gestión"/>
    <n v="0"/>
    <n v="0"/>
    <s v="NO APLICA "/>
    <n v="0"/>
    <n v="0"/>
    <n v="0"/>
    <n v="0"/>
    <n v="0"/>
    <n v="0"/>
    <n v="0"/>
    <n v="0"/>
    <n v="0"/>
    <n v="0"/>
    <n v="79855836"/>
    <n v="0"/>
    <n v="0"/>
    <n v="13309306"/>
    <n v="0"/>
    <n v="13309306"/>
    <n v="0"/>
    <n v="13309306"/>
    <n v="0"/>
    <n v="13309306"/>
    <n v="0"/>
    <n v="13309306"/>
    <n v="0"/>
    <n v="13309306"/>
    <n v="4524"/>
  </r>
  <r>
    <s v="2500.1.1.13.46"/>
    <s v="INVERSIÓN"/>
    <x v="0"/>
    <s v="1 - Ajustar el modelo de operación y de gestión catastral del Instituto"/>
    <x v="0"/>
    <x v="1"/>
    <n v="80101504"/>
    <x v="1"/>
    <s v="N/A"/>
    <s v="Realizar la planeación, monitoreo y seguimiento de los procesos de formación y/o actualización catastral con enfoque multipropósito."/>
    <s v="Mayo"/>
    <s v="Junio"/>
    <n v="6"/>
    <s v="Contratación régimen especial - Banco multilateral y organismos multilaterales"/>
    <x v="2"/>
    <n v="79855836"/>
    <n v="79855836"/>
    <s v="101. No aplica"/>
    <s v="Fuente recursos crédito"/>
    <s v="NO"/>
    <s v="N/A"/>
    <s v="2500 - Dirección de Gestión Catastral"/>
    <s v="2.3 - Gestión Catastral"/>
    <s v="2.3-1 - Formación y actualización catastral"/>
    <s v="SER - Adquisición de servicios"/>
    <s v="SER012 - Prestación de servicios personas naturales"/>
    <s v="DGC-62 Apoyo y seguimiento a la gestión"/>
    <n v="0"/>
    <n v="0"/>
    <s v="NO APLICA "/>
    <n v="0"/>
    <n v="0"/>
    <n v="0"/>
    <n v="0"/>
    <n v="0"/>
    <n v="0"/>
    <n v="0"/>
    <n v="0"/>
    <n v="0"/>
    <n v="0"/>
    <n v="79855836"/>
    <n v="0"/>
    <n v="0"/>
    <n v="13309306"/>
    <n v="0"/>
    <n v="13309306"/>
    <n v="0"/>
    <n v="13309306"/>
    <n v="0"/>
    <n v="13309306"/>
    <n v="0"/>
    <n v="13309306"/>
    <n v="0"/>
    <n v="13309306"/>
    <n v="4624"/>
  </r>
  <r>
    <s v="2500.1.1.13.47"/>
    <s v="INVERSIÓN"/>
    <x v="0"/>
    <s v="1 - Ajustar el modelo de operación y de gestión catastral del Instituto"/>
    <x v="0"/>
    <x v="1"/>
    <n v="80101504"/>
    <x v="1"/>
    <s v="N/A"/>
    <s v="Realizar la planeación, monitoreo y seguimiento de los procesos de formación y/o actualización catastral con enfoque multipropósito."/>
    <s v="Mayo"/>
    <s v="Junio"/>
    <n v="6"/>
    <s v="Contratación régimen especial - Banco multilateral y organismos multilaterales"/>
    <x v="2"/>
    <n v="79855836"/>
    <n v="79855836"/>
    <s v="101. No aplica"/>
    <s v="Fuente recursos crédito"/>
    <s v="NO"/>
    <s v="N/A"/>
    <s v="2500 - Dirección de Gestión Catastral"/>
    <s v="2.3 - Gestión Catastral"/>
    <s v="2.3-1 - Formación y actualización catastral"/>
    <s v="SER - Adquisición de servicios"/>
    <s v="SER012 - Prestación de servicios personas naturales"/>
    <s v="DGC-62 Apoyo y seguimiento a la gestión"/>
    <n v="0"/>
    <n v="0"/>
    <s v="NO APLICA "/>
    <n v="0"/>
    <n v="0"/>
    <n v="0"/>
    <n v="0"/>
    <n v="0"/>
    <n v="0"/>
    <n v="0"/>
    <n v="0"/>
    <n v="0"/>
    <n v="0"/>
    <n v="79855836"/>
    <n v="0"/>
    <n v="0"/>
    <n v="13309306"/>
    <n v="0"/>
    <n v="13309306"/>
    <n v="0"/>
    <n v="13309306"/>
    <n v="0"/>
    <n v="13309306"/>
    <n v="0"/>
    <n v="13309306"/>
    <n v="0"/>
    <n v="13309306"/>
    <n v="4724"/>
  </r>
  <r>
    <s v="2500.1.1.13.48"/>
    <s v="INVERSIÓN"/>
    <x v="0"/>
    <s v="1 - Ajustar el modelo de operación y de gestión catastral del Instituto"/>
    <x v="0"/>
    <x v="1"/>
    <n v="80101504"/>
    <x v="2"/>
    <s v="N/A"/>
    <s v="Realizar la planeación, monitoreo y seguimiento de los procesos de formación y/o actualización catastral con enfoque multipropósito."/>
    <s v="Mayo"/>
    <s v="Junio"/>
    <n v="6"/>
    <s v="Contratación régimen especial - Banco multilateral y organismos multilaterales"/>
    <x v="2"/>
    <n v="79855836"/>
    <n v="79855836"/>
    <s v="101. No aplica"/>
    <s v="Fuente recursos crédito"/>
    <s v="NO"/>
    <s v="N/A"/>
    <s v="2500 - Dirección de Gestión Catastral"/>
    <s v="2.3 - Gestión Catastral"/>
    <s v="2.3-1 - Formación y actualización catastral"/>
    <s v="SER - Adquisición de servicios"/>
    <s v="SER012 - Prestación de servicios personas naturales"/>
    <s v="DGC-62 Apoyo y seguimiento a la gestión"/>
    <n v="0"/>
    <n v="0"/>
    <s v="NO APLICA "/>
    <n v="0"/>
    <n v="0"/>
    <n v="0"/>
    <n v="0"/>
    <n v="0"/>
    <n v="0"/>
    <n v="0"/>
    <n v="0"/>
    <n v="0"/>
    <n v="0"/>
    <n v="79855836"/>
    <n v="0"/>
    <n v="0"/>
    <n v="13309306"/>
    <n v="0"/>
    <n v="13309306"/>
    <n v="0"/>
    <n v="13309306"/>
    <n v="0"/>
    <n v="13309306"/>
    <n v="0"/>
    <n v="13309306"/>
    <n v="0"/>
    <n v="13309306"/>
    <s v="4824_x000a_7824"/>
  </r>
  <r>
    <s v="2500.1.1.13.49"/>
    <s v="INVERSIÓN"/>
    <x v="0"/>
    <s v="1 - Ajustar el modelo de operación y de gestión catastral del Instituto"/>
    <x v="0"/>
    <x v="1"/>
    <n v="80101504"/>
    <x v="2"/>
    <s v="N/A"/>
    <s v="Realizar la planeación, monitoreo y seguimiento de los procesos de formación y/o actualización catastral con enfoque multipropósito."/>
    <s v="Mayo"/>
    <s v="Junio"/>
    <n v="6"/>
    <s v="Contratación régimen especial - Banco multilateral y organismos multilaterales"/>
    <x v="2"/>
    <n v="79855836"/>
    <n v="79855836"/>
    <s v="101. No aplica"/>
    <s v="Fuente recursos crédito"/>
    <s v="NO"/>
    <s v="N/A"/>
    <s v="2500 - Dirección de Gestión Catastral"/>
    <s v="2.3 - Gestión Catastral"/>
    <s v="2.3-1 - Formación y actualización catastral"/>
    <s v="SER - Adquisición de servicios"/>
    <s v="SER012 - Prestación de servicios personas naturales"/>
    <s v="DGC-62 Apoyo y seguimiento a la gestión"/>
    <n v="0"/>
    <n v="0"/>
    <s v="NO APLICA "/>
    <n v="0"/>
    <n v="0"/>
    <n v="0"/>
    <n v="0"/>
    <n v="0"/>
    <n v="0"/>
    <n v="0"/>
    <n v="0"/>
    <n v="0"/>
    <n v="0"/>
    <n v="79855836"/>
    <n v="0"/>
    <n v="0"/>
    <n v="13309306"/>
    <n v="0"/>
    <n v="13309306"/>
    <n v="0"/>
    <n v="13309306"/>
    <n v="0"/>
    <n v="13309306"/>
    <n v="0"/>
    <n v="13309306"/>
    <n v="0"/>
    <n v="13309306"/>
    <s v="4924_x000a_7924"/>
  </r>
  <r>
    <s v="2500.1.1.13.50"/>
    <s v="INVERSIÓN"/>
    <x v="0"/>
    <s v="1 - Ajustar el modelo de operación y de gestión catastral del Instituto"/>
    <x v="0"/>
    <x v="1"/>
    <n v="80101504"/>
    <x v="1"/>
    <s v="N/A"/>
    <s v="Realizar la articulación regional conforme a la planeación, monitoreo y seguimiento de los procesos de formación y/o actualización catastral con enfoque multipropósito "/>
    <s v="Mayo"/>
    <s v="Junio"/>
    <n v="6"/>
    <s v="Contratación régimen especial - Banco multilateral y organismos multilaterales"/>
    <x v="2"/>
    <n v="85800000"/>
    <n v="85800000"/>
    <s v="101. No aplica"/>
    <s v="Fuente recursos crédito"/>
    <s v="NO"/>
    <s v="N/A"/>
    <s v="2500 - Dirección de Gestión Catastral"/>
    <s v="2.3 - Gestión Catastral"/>
    <s v="2.3-1 - Formación y actualización catastral"/>
    <s v="SER - Adquisición de servicios"/>
    <s v="SER012 - Prestación de servicios personas naturales"/>
    <s v="DGC-62 Apoyo y seguimiento a la gestión"/>
    <n v="0"/>
    <n v="0"/>
    <s v="NO APLICA "/>
    <n v="0"/>
    <n v="0"/>
    <n v="0"/>
    <n v="0"/>
    <n v="0"/>
    <n v="0"/>
    <n v="0"/>
    <n v="0"/>
    <n v="0"/>
    <n v="0"/>
    <n v="85800000"/>
    <n v="0"/>
    <n v="0"/>
    <n v="14300000"/>
    <n v="0"/>
    <n v="14300000"/>
    <n v="0"/>
    <n v="14300000"/>
    <n v="0"/>
    <n v="14300000"/>
    <n v="0"/>
    <n v="14300000"/>
    <n v="0"/>
    <n v="14300000"/>
    <n v="5024"/>
  </r>
  <r>
    <s v="2500.1.1.13.51"/>
    <s v="INVERSIÓN"/>
    <x v="0"/>
    <s v="1 - Ajustar el modelo de operación y de gestión catastral del Instituto"/>
    <x v="0"/>
    <x v="1"/>
    <n v="80101504"/>
    <x v="1"/>
    <s v="N/A"/>
    <s v="Realizar las acciones que requiera el Programa para la adopción e implementación de un Catastro Multipropósito en calidad de Especialista en Salvaguardas Sociales del IGAC en el marco de los Contratos de Préstamo BIRF 8937-CO y BID 4856/OC-CO"/>
    <s v="Mayo"/>
    <s v="Junio"/>
    <n v="6"/>
    <s v="Contratación régimen especial - Banco multilateral y organismos multilaterales"/>
    <x v="2"/>
    <n v="49502352"/>
    <n v="49502352"/>
    <s v="101. No aplica"/>
    <s v="Fuente recursos crédito"/>
    <s v="NO"/>
    <s v="N/A"/>
    <s v="2500 - Dirección de Gestión Catastral"/>
    <s v="2.3 - Gestión Catastral"/>
    <s v="2.3-1 - Formación y actualización catastral"/>
    <s v="SER - Adquisición de servicios"/>
    <s v="SER012 - Prestación de servicios personas naturales"/>
    <s v="DGC-4 Profesional Social"/>
    <n v="0"/>
    <n v="0"/>
    <s v="NO APLICA "/>
    <n v="0"/>
    <n v="0"/>
    <n v="0"/>
    <n v="0"/>
    <n v="0"/>
    <n v="0"/>
    <n v="0"/>
    <n v="0"/>
    <n v="0"/>
    <n v="0"/>
    <n v="49502352"/>
    <n v="0"/>
    <n v="0"/>
    <n v="8250392"/>
    <n v="0"/>
    <n v="8250392"/>
    <n v="0"/>
    <n v="8250392"/>
    <n v="0"/>
    <n v="8250392"/>
    <n v="0"/>
    <n v="8250392"/>
    <n v="0"/>
    <n v="8250392"/>
    <n v="5124"/>
  </r>
  <r>
    <s v="2500.1.1.13.52"/>
    <s v="INVERSIÓN"/>
    <x v="0"/>
    <s v="1 - Ajustar el modelo de operación y de gestión catastral del Instituto"/>
    <x v="0"/>
    <x v="1"/>
    <n v="80101504"/>
    <x v="1"/>
    <s v="N/A"/>
    <s v="Realizar la revisión técnica del componente HSEQ de los proyectos adelantados en el marco de la implementación del Catastro Multipropósito."/>
    <s v="Mayo"/>
    <s v="Junio"/>
    <n v="6"/>
    <s v="Contratación régimen especial - Banco multilateral y organismos multilaterales"/>
    <x v="2"/>
    <n v="49502352"/>
    <n v="49502352"/>
    <s v="101. No aplica"/>
    <s v="Fuente recursos crédito"/>
    <s v="NO"/>
    <s v="N/A"/>
    <s v="2500 - Dirección de Gestión Catastral"/>
    <s v="2.3 - Gestión Catastral"/>
    <s v="2.3-1 - Formación y actualización catastral"/>
    <s v="SER - Adquisición de servicios"/>
    <s v="SER012 - Prestación de servicios personas naturales"/>
    <s v="DGC-62 Apoyo y seguimiento a la gestión"/>
    <n v="0"/>
    <n v="0"/>
    <s v="NO APLICA "/>
    <n v="0"/>
    <n v="0"/>
    <n v="0"/>
    <n v="0"/>
    <n v="0"/>
    <n v="0"/>
    <n v="0"/>
    <n v="0"/>
    <n v="0"/>
    <n v="0"/>
    <n v="49502352"/>
    <n v="0"/>
    <n v="0"/>
    <n v="8250392"/>
    <n v="0"/>
    <n v="8250392"/>
    <n v="0"/>
    <n v="8250392"/>
    <n v="0"/>
    <n v="8250392"/>
    <n v="0"/>
    <n v="8250392"/>
    <n v="0"/>
    <n v="8250392"/>
    <n v="5224"/>
  </r>
  <r>
    <s v="2500.1.1.13.53"/>
    <s v="INVERSIÓN"/>
    <x v="0"/>
    <s v="1 - Ajustar el modelo de operación y de gestión catastral del Instituto"/>
    <x v="0"/>
    <x v="1"/>
    <n v="80111607"/>
    <x v="1"/>
    <s v="N/A"/>
    <s v="Adelantar el proceso de evaluación desde el componente técnico jurídico en campo y oficina de aseguramiento de la calidad en la revisión de los productos generados por los operadores catastrales del Programa para la adopción e implementación de un Catastro Multipropósito."/>
    <s v="Abril"/>
    <s v="Abril"/>
    <n v="8"/>
    <s v="Contratación régimen especial - Banco multilateral y organismos multilaterales"/>
    <x v="2"/>
    <n v="66003136"/>
    <n v="66003136"/>
    <s v="101. No aplica"/>
    <s v="Fuente recursos crédito"/>
    <s v="NO"/>
    <s v="N/A"/>
    <s v="2500 - Dirección de Gestión Catastral"/>
    <s v="2.3 - Gestión Catastral"/>
    <s v="2.3-1 - Formación y actualización catastral"/>
    <s v="SER - Adquisición de servicios"/>
    <s v="SER012 - Prestación de servicios personas naturales"/>
    <s v="DGC-89 Abogado Componente Juridico catastral "/>
    <n v="0"/>
    <n v="0"/>
    <s v="NO APLICA "/>
    <n v="0"/>
    <n v="0"/>
    <n v="0"/>
    <n v="0"/>
    <n v="0"/>
    <n v="0"/>
    <n v="66003136"/>
    <n v="0"/>
    <n v="0"/>
    <n v="8250392"/>
    <n v="0"/>
    <n v="8250392"/>
    <n v="0"/>
    <n v="8250392"/>
    <n v="0"/>
    <n v="8250392"/>
    <n v="0"/>
    <n v="8250392"/>
    <n v="0"/>
    <n v="8250392"/>
    <n v="0"/>
    <n v="8250392"/>
    <n v="0"/>
    <n v="8250392"/>
    <n v="5324"/>
  </r>
  <r>
    <s v="2500.1.1.13.54"/>
    <s v="INVERSIÓN"/>
    <x v="0"/>
    <s v="1 - Ajustar el modelo de operación y de gestión catastral del Instituto"/>
    <x v="0"/>
    <x v="1"/>
    <n v="80111607"/>
    <x v="2"/>
    <s v="N/A"/>
    <s v="Adelantar el proceso de evaluación desde el componente técnico jurídico en campo y oficina de aseguramiento de la calidad en la revisión de los productos generados por los operadores catastrales del Programa para la adopción e implementación de un Catastro Multipropósito."/>
    <s v="Abril"/>
    <s v="Abril"/>
    <n v="8"/>
    <s v="Contratación régimen especial - Banco multilateral y organismos multilaterales"/>
    <x v="2"/>
    <n v="66003136"/>
    <n v="66003136"/>
    <s v="101. No aplica"/>
    <s v="Fuente recursos crédito"/>
    <s v="NO"/>
    <s v="N/A"/>
    <s v="2500 - Dirección de Gestión Catastral"/>
    <s v="2.3 - Gestión Catastral"/>
    <s v="2.3-1 - Formación y actualización catastral"/>
    <s v="SER - Adquisición de servicios"/>
    <s v="SER012 - Prestación de servicios personas naturales"/>
    <s v="DGC-89 Abogado Componente Juridico catastral "/>
    <n v="0"/>
    <n v="0"/>
    <s v="NO APLICA "/>
    <n v="0"/>
    <n v="0"/>
    <n v="0"/>
    <n v="0"/>
    <n v="0"/>
    <n v="0"/>
    <n v="66003136"/>
    <n v="0"/>
    <n v="0"/>
    <n v="8250392"/>
    <n v="0"/>
    <n v="8250392"/>
    <n v="0"/>
    <n v="8250392"/>
    <n v="0"/>
    <n v="8250392"/>
    <n v="0"/>
    <n v="8250392"/>
    <n v="0"/>
    <n v="8250392"/>
    <n v="0"/>
    <n v="8250392"/>
    <n v="0"/>
    <n v="8250392"/>
    <s v="6524_x000a_54240anular"/>
  </r>
  <r>
    <s v="2500.1.1.13.55"/>
    <s v="INVERSIÓN"/>
    <x v="0"/>
    <s v="1 - Ajustar el modelo de operación y de gestión catastral del Instituto"/>
    <x v="0"/>
    <x v="1"/>
    <n v="80101504"/>
    <x v="2"/>
    <s v="N/A"/>
    <s v="Realizar la planeación, monitoreo y seguimiento de los procesos de formación y/o actualización catastral con enfoque multipropósito. "/>
    <s v="Mayo"/>
    <s v="Mayo"/>
    <n v="8"/>
    <s v="Contratación régimen especial - Banco multilateral y organismos multilaterales"/>
    <x v="2"/>
    <n v="106474448"/>
    <n v="106474448"/>
    <s v="101. No aplica"/>
    <s v="Fuente recursos crédito"/>
    <s v="NO"/>
    <s v="N/A"/>
    <s v="2500 - Dirección de Gestión Catastral"/>
    <s v="2.3 - Gestión Catastral"/>
    <s v="2.3-1 - Formación y actualización catastral"/>
    <s v="SER - Adquisición de servicios"/>
    <s v="SER012 - Prestación de servicios personas naturales"/>
    <s v="DGC-62 Apoyo y seguimiento a la gestión"/>
    <n v="0"/>
    <n v="0"/>
    <s v="NO APLICA "/>
    <n v="0"/>
    <n v="0"/>
    <n v="0"/>
    <n v="0"/>
    <n v="0"/>
    <n v="0"/>
    <n v="0"/>
    <n v="0"/>
    <n v="106474448"/>
    <n v="13309306"/>
    <n v="0"/>
    <n v="13309306"/>
    <n v="0"/>
    <n v="13309306"/>
    <n v="0"/>
    <n v="13309306"/>
    <n v="0"/>
    <n v="13309306"/>
    <n v="0"/>
    <n v="13309306"/>
    <n v="0"/>
    <n v="13309306"/>
    <n v="0"/>
    <n v="13309306"/>
    <n v="6224"/>
  </r>
  <r>
    <s v="2500.1.1.13.56"/>
    <s v="INVERSIÓN"/>
    <x v="0"/>
    <s v="1 - Ajustar el modelo de operación y de gestión catastral del Instituto"/>
    <x v="0"/>
    <x v="1"/>
    <n v="90111800"/>
    <x v="2"/>
    <s v="N/A"/>
    <s v="PROGRAMACIÓN PENDIENTE - BM"/>
    <s v="Diciembre"/>
    <s v="Diciembre"/>
    <n v="1"/>
    <s v="Contratación régimen especial - Banco multilateral y organismos multilaterales"/>
    <x v="2"/>
    <n v="11191363994.65"/>
    <n v="11191363994.65"/>
    <s v="101. No aplica"/>
    <s v=" Fuente recursos crédito "/>
    <s v="NO"/>
    <s v="N/A"/>
    <s v="2500 - Dirección de Gestión Catastral"/>
    <s v="2.3 - Gestión Catastral"/>
    <s v="2.3-1 - Formación y actualización catastral"/>
    <s v="SER - Adquisición de servicios"/>
    <s v="SER012 - Prestación de servicios personas naturales"/>
    <s v="DGC-87 Validación información catastral"/>
    <n v="0"/>
    <n v="0"/>
    <s v="NO APLICA "/>
    <n v="0"/>
    <n v="0"/>
    <n v="0"/>
    <n v="0"/>
    <n v="0"/>
    <n v="0"/>
    <n v="0"/>
    <n v="0"/>
    <n v="0"/>
    <n v="0"/>
    <n v="0"/>
    <n v="0"/>
    <n v="0"/>
    <n v="0"/>
    <n v="0"/>
    <n v="0"/>
    <n v="0"/>
    <n v="0"/>
    <n v="0"/>
    <n v="0"/>
    <n v="0"/>
    <n v="0"/>
    <n v="11191363994.65"/>
    <n v="11191363994.65"/>
    <n v="0"/>
  </r>
  <r>
    <s v="2500.1.1.13.57"/>
    <s v="INVERSIÓN"/>
    <x v="0"/>
    <s v="1 - Ajustar el modelo de operación y de gestión catastral del Instituto"/>
    <x v="0"/>
    <x v="1"/>
    <n v="90111800"/>
    <x v="1"/>
    <s v="N/A"/>
    <s v="PROGRAMACIÓN PENDIENTE - BID"/>
    <s v="Agosto"/>
    <s v="Agosto"/>
    <n v="5"/>
    <s v="Contratación régimen especial - Banco multilateral y organismos multilaterales"/>
    <x v="2"/>
    <n v="785003608"/>
    <n v="785003608"/>
    <s v="1. Prioridad Crítica"/>
    <s v=" Fuente recursos crédito "/>
    <s v="NO"/>
    <s v="NA"/>
    <s v="2500 - Dirección de Gestión Catastral"/>
    <s v="2.3 - Gestión Catastral"/>
    <s v="2.3-1 - Formación y actualización catastral"/>
    <s v="SER - Adquisición de servicios"/>
    <s v="SER012 - Prestación de servicios personas naturales"/>
    <s v="DGC-87 Validación información catastral"/>
    <n v="0"/>
    <n v="0"/>
    <s v="NO APLICA "/>
    <n v="0"/>
    <n v="0"/>
    <n v="0"/>
    <n v="0"/>
    <n v="0"/>
    <n v="0"/>
    <n v="0"/>
    <n v="0"/>
    <n v="0"/>
    <n v="0"/>
    <n v="0"/>
    <n v="0"/>
    <n v="0"/>
    <n v="0"/>
    <n v="0"/>
    <n v="0"/>
    <n v="0"/>
    <n v="0"/>
    <n v="0"/>
    <n v="0"/>
    <n v="0"/>
    <n v="0"/>
    <n v="785003608"/>
    <n v="785003608"/>
    <n v="0"/>
  </r>
  <r>
    <s v="2500.1.1.13.58"/>
    <s v="INVERSIÓN"/>
    <x v="0"/>
    <s v="1 - Ajustar el modelo de operación y de gestión catastral del Instituto"/>
    <x v="0"/>
    <x v="1"/>
    <n v="80101504"/>
    <x v="2"/>
    <s v="N/A"/>
    <s v="Acuerdo de Cooperación Técnica para adelantar la actualización catastral en el marco de la política de Catastro Multipropósito en zonas rurales y urbanas del país."/>
    <s v="Septiembre"/>
    <s v="Octubre"/>
    <n v="17"/>
    <s v="Contratación régimen especial - Banco multilateral y organismos multilaterales"/>
    <x v="2"/>
    <n v="24745882644"/>
    <n v="17547450446"/>
    <s v=" 101. No aplica "/>
    <s v=" Fuente recursos crédito "/>
    <s v="SI"/>
    <s v="No solicitadas"/>
    <s v="2500 - Dirección de Gestión Catastral"/>
    <s v="2.3 - Gestión Catastral"/>
    <s v="2.3-1 - Formación y actualización catastral"/>
    <s v="SER - Adquisición de servicios"/>
    <s v="SER012 - Prestación de servicios personas naturales"/>
    <s v="DGC-102 Profesional Sig Gestion De Información Catastral"/>
    <n v="0"/>
    <n v="0"/>
    <s v="NO APLICA "/>
    <n v="0"/>
    <n v="0"/>
    <n v="0"/>
    <n v="0"/>
    <n v="0"/>
    <n v="0"/>
    <n v="0"/>
    <n v="0"/>
    <n v="0"/>
    <n v="0"/>
    <n v="0"/>
    <n v="0"/>
    <n v="0"/>
    <n v="0"/>
    <n v="0"/>
    <n v="0"/>
    <n v="0"/>
    <n v="0"/>
    <n v="17547450446"/>
    <n v="0"/>
    <n v="0"/>
    <n v="8773725223"/>
    <n v="0"/>
    <n v="8773725223"/>
    <n v="7724"/>
  </r>
  <r>
    <s v="2500.1.1.13.59"/>
    <s v="INVERSIÓN"/>
    <x v="0"/>
    <s v="1 - Ajustar el modelo de operación y de gestión catastral del Instituto"/>
    <x v="0"/>
    <x v="1"/>
    <n v="80101523"/>
    <x v="1"/>
    <s v="N/A"/>
    <s v="Realizar los procesos de evaluación y aseguramiento de la calidad en campo y oficina desde el componente técnico, requeridos en la revisión de los productos generados por los operadores catastrales en el marco de la implementación de un Catastro Multipropósito. "/>
    <s v="Octubre"/>
    <s v="Octubre"/>
    <n v="2"/>
    <s v="Contratación régimen especial - Banco multilateral y organismos multilaterales"/>
    <x v="2"/>
    <n v="16500784"/>
    <n v="16500784"/>
    <s v=" 1. Prioridad Crítica "/>
    <s v=" Fuente recursos crédito "/>
    <s v="NO"/>
    <s v="NA"/>
    <s v="2500 - Dirección de Gestión Catastral"/>
    <s v="2.3 - Gestión Catastral"/>
    <s v="2.3-1 - Formación y actualización catastral"/>
    <s v="SER - Adquisición de servicios"/>
    <s v="SER012 - Prestación de servicios personas naturales"/>
    <s v="DGC-89 Abogado Componente Juridico catastral "/>
    <n v="0"/>
    <n v="0"/>
    <s v="NO APLICA "/>
    <n v="0"/>
    <n v="0"/>
    <n v="0"/>
    <n v="0"/>
    <n v="0"/>
    <n v="0"/>
    <n v="0"/>
    <n v="0"/>
    <n v="0"/>
    <n v="0"/>
    <n v="0"/>
    <n v="0"/>
    <n v="0"/>
    <n v="0"/>
    <n v="0"/>
    <n v="0"/>
    <n v="0"/>
    <n v="0"/>
    <n v="16500784"/>
    <n v="0"/>
    <n v="0"/>
    <n v="8250392"/>
    <n v="0"/>
    <n v="8250392"/>
    <n v="0"/>
  </r>
  <r>
    <s v="2500.1.1.13.60"/>
    <s v="INVERSIÓN"/>
    <x v="0"/>
    <s v="1 - Ajustar el modelo de operación y de gestión catastral del Instituto"/>
    <x v="0"/>
    <x v="1"/>
    <n v="80101518"/>
    <x v="2"/>
    <s v="N/A"/>
    <s v="Coordinar el componente de aseguramiento de la calidad en la revisión de los productos generados por los operadores catastrales en el marco del Programa para la adopción e implementación de un Catastro Multipropósito Rural – Urbano."/>
    <s v="Octubre"/>
    <s v="Octubre"/>
    <n v="2"/>
    <s v="Contratación régimen especial - Banco multilateral y organismos multilaterales"/>
    <x v="2"/>
    <n v="21560124"/>
    <n v="21560124"/>
    <s v=" 1. Prioridad Crítica "/>
    <s v=" Fuente recursos crédito "/>
    <s v="NO"/>
    <s v="NA"/>
    <s v="2500 - Dirección de Gestión Catastral"/>
    <s v="2.3 - Gestión Catastral"/>
    <s v="2.3-1 - Formación y actualización catastral"/>
    <s v="SER - Adquisición de servicios"/>
    <s v="SER012 - Prestación de servicios personas naturales"/>
    <s v="DGC-4 Profesional Social"/>
    <n v="0"/>
    <n v="0"/>
    <s v="NO APLICA "/>
    <n v="0"/>
    <n v="0"/>
    <n v="0"/>
    <n v="0"/>
    <n v="0"/>
    <n v="0"/>
    <n v="0"/>
    <n v="0"/>
    <n v="0"/>
    <n v="0"/>
    <n v="0"/>
    <n v="0"/>
    <n v="0"/>
    <n v="0"/>
    <n v="0"/>
    <n v="0"/>
    <n v="0"/>
    <n v="0"/>
    <n v="21560124"/>
    <n v="0"/>
    <n v="0"/>
    <n v="10780062"/>
    <n v="0"/>
    <n v="10780062"/>
    <n v="0"/>
  </r>
  <r>
    <s v="2500.1.1.13.61"/>
    <s v="INVERSIÓN"/>
    <x v="0"/>
    <s v="1 - Ajustar el modelo de operación y de gestión catastral del Instituto"/>
    <x v="0"/>
    <x v="1"/>
    <n v="80101510"/>
    <x v="2"/>
    <s v="N/A"/>
    <s v="Adelantar el proceso de evaluación desde el componente técnico jurídico en campo y oficina de aseguramiento de la calidad en la revisión de los productos generados por los operadores catastrales del Programa para la adopción e implementación de un Catastro Multipropósito."/>
    <s v="Octubre"/>
    <s v="Octubre"/>
    <n v="2"/>
    <s v="Contratación régimen especial - Banco multilateral y organismos multilaterales"/>
    <x v="2"/>
    <n v="0"/>
    <n v="0"/>
    <s v=" 1. Prioridad Crítica "/>
    <s v=" Fuente recursos crédito "/>
    <s v="NO"/>
    <s v="NA"/>
    <s v="2500 - Dirección de Gestión Catastral"/>
    <s v="2.3 - Gestión Catastral"/>
    <s v="2.3-1 - Formación y actualización catastral"/>
    <s v="SER - Adquisición de servicios"/>
    <s v="SER012 - Prestación de servicios personas naturales"/>
    <s v="DGC-4 Profesional Social"/>
    <n v="0"/>
    <n v="0"/>
    <s v="NO APLICA "/>
    <n v="0"/>
    <n v="0"/>
    <n v="0"/>
    <n v="0"/>
    <n v="0"/>
    <n v="0"/>
    <n v="0"/>
    <n v="0"/>
    <n v="0"/>
    <n v="0"/>
    <n v="0"/>
    <n v="0"/>
    <n v="0"/>
    <n v="0"/>
    <n v="0"/>
    <n v="0"/>
    <n v="0"/>
    <n v="0"/>
    <n v="0"/>
    <n v="0"/>
    <n v="0"/>
    <n v="0"/>
    <n v="0"/>
    <n v="0"/>
    <n v="0"/>
  </r>
  <r>
    <s v="2500.1.1.13.62"/>
    <s v="INVERSIÓN"/>
    <x v="0"/>
    <s v="1 - Ajustar el modelo de operación y de gestión catastral del Instituto"/>
    <x v="0"/>
    <x v="1"/>
    <n v="80101514"/>
    <x v="2"/>
    <s v="N/A"/>
    <s v="Realizar las actividades requeridas como Especialista Social para el desarrollo de los proyectos en el marco de la implementación del Programa para la adopción e implementación de un Catastro Multipropósito. "/>
    <s v="Octubre"/>
    <s v="Octubre"/>
    <n v="2"/>
    <s v="Contratación régimen especial - Banco multilateral y organismos multilaterales"/>
    <x v="2"/>
    <n v="16500784"/>
    <n v="16500784"/>
    <s v=" 1. Prioridad Crítica "/>
    <s v=" Fuente recursos crédito "/>
    <s v="NO"/>
    <s v="NA"/>
    <s v="2500 - Dirección de Gestión Catastral"/>
    <s v="2.3 - Gestión Catastral"/>
    <s v="2.3-1 - Formación y actualización catastral"/>
    <s v="SER - Adquisición de servicios"/>
    <s v="SER012 - Prestación de servicios personas naturales"/>
    <s v="DGC-4 Profesional Social"/>
    <n v="0"/>
    <n v="0"/>
    <s v="NO APLICA "/>
    <n v="0"/>
    <n v="0"/>
    <n v="0"/>
    <n v="0"/>
    <n v="0"/>
    <n v="0"/>
    <n v="0"/>
    <n v="0"/>
    <n v="0"/>
    <n v="0"/>
    <n v="0"/>
    <n v="0"/>
    <n v="0"/>
    <n v="0"/>
    <n v="0"/>
    <n v="0"/>
    <n v="0"/>
    <n v="0"/>
    <n v="16500784"/>
    <n v="0"/>
    <n v="0"/>
    <n v="8250392"/>
    <n v="0"/>
    <n v="8250392"/>
    <n v="0"/>
  </r>
  <r>
    <s v="2500.1.1.13.63"/>
    <s v="INVERSIÓN"/>
    <x v="0"/>
    <s v="1 - Ajustar el modelo de operación y de gestión catastral del Instituto"/>
    <x v="0"/>
    <x v="1"/>
    <n v="80161501"/>
    <x v="2"/>
    <s v="N/A"/>
    <s v="Realizar las acciones que requiera el Programa para la adopción e implementación de un Catastro Multipropósito en calidad de Especialista en Salvaguardas Sociales del IGAC en el marco de los Contratos de Préstamo BIRF 8937-CO y BID 4856/OC-CO"/>
    <s v="Noviembre"/>
    <s v="Noviembre"/>
    <n v="2"/>
    <s v="Contratación régimen especial - Banco multilateral y organismos multilaterales"/>
    <x v="2"/>
    <n v="16500784"/>
    <n v="16500784"/>
    <s v="1. Prioridad Crítica"/>
    <s v="Fuente recursos crédito"/>
    <s v="NO"/>
    <s v="N/A"/>
    <s v="2500 - Dirección de Gestión Catastral"/>
    <s v="2.3 - Gestión Catastral"/>
    <s v="2.3-1 - Formación y actualización catastral"/>
    <s v="SER - Adquisición de servicios"/>
    <s v="SER012 - Prestación de servicios personas naturales"/>
    <s v="DGC-4 Salvaguarda Social"/>
    <s v=" "/>
    <s v=" "/>
    <s v=" "/>
    <n v="0"/>
    <n v="0"/>
    <n v="0"/>
    <n v="0"/>
    <n v="0"/>
    <n v="0"/>
    <n v="0"/>
    <n v="0"/>
    <n v="0"/>
    <n v="0"/>
    <n v="0"/>
    <n v="0"/>
    <n v="0"/>
    <n v="0"/>
    <n v="0"/>
    <n v="0"/>
    <n v="0"/>
    <n v="0"/>
    <n v="16500784"/>
    <n v="0"/>
    <n v="0"/>
    <n v="8250392"/>
    <n v="0"/>
    <n v="8250392"/>
    <n v="0"/>
  </r>
  <r>
    <s v="2500.1.1.13.64"/>
    <s v="INVERSIÓN"/>
    <x v="0"/>
    <s v="1 - Ajustar el modelo de operación y de gestión catastral del Instituto"/>
    <x v="0"/>
    <x v="1"/>
    <n v="80111601"/>
    <x v="2"/>
    <s v="N/A"/>
    <s v="Adelantar procesos de alistamiento de información  evaluación y aseguramiento de calidad desde el componente técnico jurídico sobre los productos generados en los procesos de formación y/o actualización catastral dentro del Programa para la Adopción de un Catastro Multipropósito"/>
    <s v="Noviembre"/>
    <s v="Noviembre"/>
    <n v="1"/>
    <s v="Contratación régimen especial - Banco multilateral y organismos multilaterales"/>
    <x v="2"/>
    <n v="8250392"/>
    <n v="8250392"/>
    <s v="1. Prioridad Crítica"/>
    <s v="Fuente recursos crédito"/>
    <s v="NO"/>
    <s v="N/A"/>
    <s v="2500 - Dirección de Gestión Catastral"/>
    <s v="2.3 - Gestión Catastral"/>
    <s v="2.3-1 - Formación y actualización catastral"/>
    <s v="SER - Adquisición de servicios"/>
    <s v="SER012 - Prestación de servicios personas naturales"/>
    <s v="DGC-4 Profesional Juridico Predial"/>
    <s v=" "/>
    <s v=" "/>
    <s v=" "/>
    <n v="0"/>
    <n v="0"/>
    <n v="0"/>
    <n v="0"/>
    <n v="0"/>
    <n v="0"/>
    <n v="0"/>
    <n v="0"/>
    <n v="0"/>
    <n v="0"/>
    <n v="0"/>
    <n v="0"/>
    <n v="0"/>
    <n v="0"/>
    <n v="0"/>
    <n v="0"/>
    <n v="0"/>
    <n v="0"/>
    <n v="0"/>
    <n v="0"/>
    <n v="8250392"/>
    <n v="0"/>
    <n v="0"/>
    <n v="8250392"/>
    <n v="0"/>
  </r>
  <r>
    <s v="2500.1.1.14.1"/>
    <s v="INVERSIÓN"/>
    <x v="0"/>
    <s v="1 - Ajustar el modelo de operación y de gestión catastral del Instituto"/>
    <x v="0"/>
    <x v="2"/>
    <n v="80101504"/>
    <x v="3"/>
    <s v="N/A"/>
    <s v="Ejecutar las actividades asociadas al Coordinador Administrativo del Programa para la adopción e implementación de un Catastro Multipropósito Urbano Rural - Contratos de Préstamo BIRF 8937-CO y BID 4856/OC-CO."/>
    <s v="Enero"/>
    <s v="Enero"/>
    <n v="12"/>
    <s v="Contratación régimen especial - Banco multilateral y organismos multilaterales"/>
    <x v="2"/>
    <n v="211114861"/>
    <n v="211114861"/>
    <s v="101. No aplica"/>
    <s v="Fuente recursos crédito"/>
    <s v="NO"/>
    <s v="N/A"/>
    <s v="3000 - Secretaría General"/>
    <s v="2.3 - Gestión Catastral"/>
    <s v="2.3-1 - Formación y actualización catastral"/>
    <s v="SER - Adquisición de servicios"/>
    <s v="SER012 - Prestación de servicios personas naturales"/>
    <s v="3000 - Por definir"/>
    <n v="0"/>
    <n v="0"/>
    <s v="NO APLICA "/>
    <n v="211114861"/>
    <n v="0"/>
    <n v="0"/>
    <n v="18357814"/>
    <n v="0"/>
    <n v="18357814"/>
    <n v="0"/>
    <n v="18357814"/>
    <n v="0"/>
    <n v="18357814"/>
    <n v="0"/>
    <n v="18357814"/>
    <n v="0"/>
    <n v="18357814"/>
    <n v="0"/>
    <n v="18357814"/>
    <n v="0"/>
    <n v="18357814"/>
    <n v="0"/>
    <n v="18357814"/>
    <n v="0"/>
    <n v="18357814"/>
    <n v="0"/>
    <n v="27536721"/>
    <n v="124"/>
  </r>
  <r>
    <s v="2500.1.1.14.2"/>
    <s v="INVERSIÓN"/>
    <x v="0"/>
    <s v="1 - Ajustar el modelo de operación y de gestión catastral del Instituto"/>
    <x v="0"/>
    <x v="2"/>
    <n v="80101504"/>
    <x v="3"/>
    <s v="N/A"/>
    <s v="Ejecutar las actividades asociadas al Especialista en Adquisiciones del IGAC, en los procesos de selección y contratación de bienes y servicios dentro del Programa para la adopción e implementación de un Catastro Multipropósito Rural Urbano - Contratos de Préstamo BIRF 8937-CO y BID 4856/OC-CO."/>
    <s v="Enero"/>
    <s v="Enero"/>
    <n v="12"/>
    <s v="Contratación régimen especial - Banco multilateral y organismos multilaterales"/>
    <x v="2"/>
    <n v="197920175"/>
    <n v="197920175"/>
    <s v="101. No aplica"/>
    <s v="Fuente recursos crédito"/>
    <s v="NO"/>
    <s v="N/A"/>
    <s v="3000 - Secretaría General"/>
    <s v="2.3 - Gestión Catastral"/>
    <s v="2.3-1 - Formación y actualización catastral"/>
    <s v="SER - Adquisición de servicios"/>
    <s v="SER012 - Prestación de servicios personas naturales"/>
    <s v="3000 - Por definir"/>
    <n v="0"/>
    <n v="0"/>
    <s v="NO APLICA "/>
    <n v="197920175"/>
    <n v="0"/>
    <n v="0"/>
    <n v="17210450"/>
    <n v="0"/>
    <n v="17210450"/>
    <n v="0"/>
    <n v="17210450"/>
    <n v="0"/>
    <n v="17210450"/>
    <n v="0"/>
    <n v="17210450"/>
    <n v="0"/>
    <n v="17210450"/>
    <n v="0"/>
    <n v="17210450"/>
    <n v="0"/>
    <n v="17210450"/>
    <n v="0"/>
    <n v="17210450"/>
    <n v="0"/>
    <n v="17210450"/>
    <n v="0"/>
    <n v="25815675"/>
    <n v="224"/>
  </r>
  <r>
    <s v="2500.1.1.14.3"/>
    <s v="INVERSIÓN"/>
    <x v="0"/>
    <s v="1 - Ajustar el modelo de operación y de gestión catastral del Instituto"/>
    <x v="0"/>
    <x v="2"/>
    <n v="80101504"/>
    <x v="3"/>
    <s v="N/A"/>
    <s v="Ejecutar las actividades asociadas al Especialista Financiero del IGAC, realizando la planificación, ejecución, seguimiento y control financiero y contable de los recursos y compromisos adquiridos con la Banca Multilateral, en el marco del Programa para la adopción e implementación de un Catastro Multipropósito Urbano Rural - Contratos de Préstamo BIRF 8937-CO y BID 4856/OC-CO."/>
    <s v="Enero"/>
    <s v="Enero"/>
    <n v="12"/>
    <s v="Contratación régimen especial - Banco multilateral y organismos multilaterales"/>
    <x v="2"/>
    <n v="184725501"/>
    <n v="184725501"/>
    <s v="101. No aplica"/>
    <s v="Fuente recursos crédito"/>
    <s v="NO"/>
    <s v="N/A"/>
    <s v="3000 - Secretaría General"/>
    <s v="2.3 - Gestión Catastral"/>
    <s v="2.3-1 - Formación y actualización catastral"/>
    <s v="SER - Adquisición de servicios"/>
    <s v="SER012 - Prestación de servicios personas naturales"/>
    <s v="3000 - Por definir"/>
    <n v="0"/>
    <n v="0"/>
    <s v="NO APLICA "/>
    <n v="184725501"/>
    <n v="0"/>
    <n v="0"/>
    <n v="16063087"/>
    <n v="0"/>
    <n v="16063087"/>
    <n v="0"/>
    <n v="16063087"/>
    <n v="0"/>
    <n v="16063087"/>
    <n v="0"/>
    <n v="16063087"/>
    <n v="0"/>
    <n v="16063087"/>
    <n v="0"/>
    <n v="16063087"/>
    <n v="0"/>
    <n v="16063087"/>
    <n v="0"/>
    <n v="16063087"/>
    <n v="0"/>
    <n v="16063087"/>
    <n v="0"/>
    <n v="24094631"/>
    <n v="324"/>
  </r>
  <r>
    <s v="2500.1.1.14.4"/>
    <s v="INVERSIÓN"/>
    <x v="0"/>
    <s v="1 - Ajustar el modelo de operación y de gestión catastral del Instituto"/>
    <x v="0"/>
    <x v="2"/>
    <n v="80101504"/>
    <x v="3"/>
    <s v="N/A"/>
    <s v="Ejecutar las actividades asociadas al Especialista en Planificación, Seguimiento y Monitoreo del IGAC dentro del Programa para la adopción e implementación de un Catastro Multipropósito Urbano Rural - Contratos de Préstamo BIRF 8937-CO y BID 4856/OC-CO."/>
    <s v="Enero"/>
    <s v="Enero"/>
    <n v="12"/>
    <s v="Contratación régimen especial - Banco multilateral y organismos multilaterales"/>
    <x v="2"/>
    <n v="184725501"/>
    <n v="184725501"/>
    <s v="101. No aplica"/>
    <s v="Fuente recursos crédito"/>
    <s v="NO"/>
    <s v="N/A"/>
    <s v="3000 - Secretaría General"/>
    <s v="2.3 - Gestión Catastral"/>
    <s v="2.3-1 - Formación y actualización catastral"/>
    <s v="SER - Adquisición de servicios"/>
    <s v="SER012 - Prestación de servicios personas naturales"/>
    <s v="3000 - Por definir"/>
    <n v="0"/>
    <n v="0"/>
    <s v="NO APLICA "/>
    <n v="184725501"/>
    <n v="0"/>
    <n v="0"/>
    <n v="16063087"/>
    <n v="0"/>
    <n v="16063087"/>
    <n v="0"/>
    <n v="16063087"/>
    <n v="0"/>
    <n v="16063087"/>
    <n v="0"/>
    <n v="16063087"/>
    <n v="0"/>
    <n v="16063087"/>
    <n v="0"/>
    <n v="16063087"/>
    <n v="0"/>
    <n v="16063087"/>
    <n v="0"/>
    <n v="16063087"/>
    <n v="0"/>
    <n v="16063087"/>
    <n v="0"/>
    <n v="24094631"/>
    <n v="424"/>
  </r>
  <r>
    <s v="2500.1.1.14.5"/>
    <s v="INVERSIÓN"/>
    <x v="0"/>
    <s v="1 - Ajustar el modelo de operación y de gestión catastral del Instituto"/>
    <x v="0"/>
    <x v="2"/>
    <n v="80101504"/>
    <x v="3"/>
    <s v="N/A"/>
    <s v="Ejecutar las actividades asociadas al Profesional jurídico y de adquisiciones que requiera el Programa para la adopción e implementación de un Catastro Multipropósito Rural - Urbano del Instituto Geográfico Agustín Codazzi (IGAC) en el marco de los Contratos de Préstamo BIRF 8937-CO y BID 4856/OC-CO"/>
    <s v="Enero"/>
    <s v="Enero"/>
    <n v="12"/>
    <s v="Contratación régimen especial - Banco multilateral y organismos multilaterales"/>
    <x v="2"/>
    <n v="132395912"/>
    <n v="132395912"/>
    <s v="101. No aplica"/>
    <s v="Fuente recursos crédito"/>
    <s v="NO"/>
    <s v="N/A"/>
    <s v="3000 - Secretaría General"/>
    <s v="2.3 - Gestión Catastral"/>
    <s v="2.3-1 - Formación y actualización catastral"/>
    <s v="SER - Adquisición de servicios"/>
    <s v="SER012 - Prestación de servicios personas naturales"/>
    <s v="3000 - Por definir"/>
    <n v="0"/>
    <n v="0"/>
    <s v="NO APLICA "/>
    <n v="132395912"/>
    <n v="0"/>
    <n v="0"/>
    <n v="11512688"/>
    <n v="0"/>
    <n v="11512688"/>
    <n v="0"/>
    <n v="11512688"/>
    <n v="0"/>
    <n v="11512688"/>
    <n v="0"/>
    <n v="11512688"/>
    <n v="0"/>
    <n v="11512688"/>
    <n v="0"/>
    <n v="11512688"/>
    <n v="0"/>
    <n v="11512688"/>
    <n v="0"/>
    <n v="11512688"/>
    <n v="0"/>
    <n v="11512688"/>
    <n v="0"/>
    <n v="17269032"/>
    <n v="524"/>
  </r>
  <r>
    <s v="2500.1.1.14.6"/>
    <s v="INVERSIÓN"/>
    <x v="0"/>
    <s v="1 - Ajustar el modelo de operación y de gestión catastral del Instituto"/>
    <x v="0"/>
    <x v="2"/>
    <n v="80101504"/>
    <x v="3"/>
    <s v="N/A"/>
    <s v="Adelantar la estructuración de los procedimientos y actividades administrativas que demandan los procesos de adquisiciones del Programa para la adopción e implementación del Catastro Multipropósito. Contratos de Préstamo BIRF 8937-CO y BID 4856/OC-CO"/>
    <s v="Enero"/>
    <s v="Enero"/>
    <n v="12"/>
    <s v="Contratación régimen especial - Banco multilateral y organismos multilaterales"/>
    <x v="2"/>
    <n v="132395912"/>
    <n v="132395912"/>
    <s v="101. No aplica"/>
    <s v="Fuente recursos crédito"/>
    <s v="NO"/>
    <s v="N/A"/>
    <s v="3000 - Secretaría General"/>
    <s v="2.3 - Gestión Catastral"/>
    <s v="2.3-1 - Formación y actualización catastral"/>
    <s v="SER - Adquisición de servicios"/>
    <s v="SER012 - Prestación de servicios personas naturales"/>
    <s v="3000 - Por definir"/>
    <n v="0"/>
    <n v="0"/>
    <s v="NO APLICA "/>
    <n v="132395912"/>
    <n v="0"/>
    <n v="0"/>
    <n v="11512688"/>
    <n v="0"/>
    <n v="11512688"/>
    <n v="0"/>
    <n v="11512688"/>
    <n v="0"/>
    <n v="11512688"/>
    <n v="0"/>
    <n v="11512688"/>
    <n v="0"/>
    <n v="11512688"/>
    <n v="0"/>
    <n v="11512688"/>
    <n v="0"/>
    <n v="11512688"/>
    <n v="0"/>
    <n v="11512688"/>
    <n v="0"/>
    <n v="11512688"/>
    <n v="0"/>
    <n v="17269032"/>
    <n v="624"/>
  </r>
  <r>
    <s v="2500.1.1.14.7"/>
    <s v="INVERSIÓN"/>
    <x v="0"/>
    <s v="1 - Ajustar el modelo de operación y de gestión catastral del Instituto"/>
    <x v="0"/>
    <x v="2"/>
    <n v="80101504"/>
    <x v="3"/>
    <s v="N/A"/>
    <s v="Adelantar con las áreas técnicas del IGAC los procesos de definición y estructuración de especificaciones y acompañamiento integral a los procesos de contratación financiados con recursos de la banca multilateral para el Catastro Multipropósito."/>
    <s v="Enero"/>
    <s v="Febrero"/>
    <n v="11"/>
    <s v="Contratación régimen especial - Banco multilateral y organismos multilaterales"/>
    <x v="2"/>
    <n v="0"/>
    <n v="0"/>
    <s v="101. No aplica"/>
    <s v="Fuente recursos crédito"/>
    <s v="NO"/>
    <s v="N/A"/>
    <s v="3000 - Secretaría General"/>
    <s v="2.3 - Gestión Catastral"/>
    <s v="2.3-1 - Formación y actualización catastral"/>
    <s v="SER - Adquisición de servicios"/>
    <s v="SER012 - Prestación de servicios personas naturales"/>
    <s v="3000 - Por definir"/>
    <n v="0"/>
    <n v="0"/>
    <s v="NO APLICA "/>
    <n v="0"/>
    <n v="0"/>
    <n v="0"/>
    <n v="0"/>
    <n v="0"/>
    <n v="0"/>
    <n v="0"/>
    <n v="0"/>
    <n v="0"/>
    <n v="0"/>
    <n v="0"/>
    <n v="0"/>
    <n v="0"/>
    <n v="0"/>
    <n v="0"/>
    <n v="0"/>
    <n v="0"/>
    <n v="0"/>
    <n v="0"/>
    <n v="0"/>
    <n v="0"/>
    <n v="0"/>
    <n v="0"/>
    <n v="0"/>
    <n v="0"/>
  </r>
  <r>
    <s v="2500.1.1.14.8"/>
    <s v="INVERSIÓN"/>
    <x v="0"/>
    <s v="1 - Ajustar el modelo de operación y de gestión catastral del Instituto"/>
    <x v="0"/>
    <x v="2"/>
    <n v="80101504"/>
    <x v="1"/>
    <s v="N/A"/>
    <s v="Adelantar con las áreas técnicas del IGAC los procesos de definición y estructuración de especificaciones y acompañamiento integral a los procesos de contratación financiados con recursos de la banca multilateral para el Catastro Multipropósito."/>
    <s v="Enero"/>
    <s v="Febrero"/>
    <n v="11"/>
    <s v="Contratación régimen especial - Banco multilateral y organismos multilaterales"/>
    <x v="2"/>
    <n v="120883224"/>
    <n v="120883224"/>
    <s v="101. No aplica"/>
    <s v="Fuente recursos crédito"/>
    <s v="NO"/>
    <s v="N/A"/>
    <s v="3000 - Secretaría General"/>
    <s v="2.3 - Gestión Catastral"/>
    <s v="2.3-1 - Formación y actualización catastral"/>
    <s v="SER - Adquisición de servicios"/>
    <s v="SER012 - Prestación de servicios personas naturales"/>
    <s v="3000 - Por definir"/>
    <n v="0"/>
    <n v="0"/>
    <s v="NO APLICA "/>
    <n v="0"/>
    <n v="0"/>
    <n v="120883224"/>
    <n v="0"/>
    <n v="0"/>
    <n v="11512688"/>
    <n v="0"/>
    <n v="11512688"/>
    <n v="0"/>
    <n v="11512688"/>
    <n v="0"/>
    <n v="11512688"/>
    <n v="0"/>
    <n v="11512688"/>
    <n v="0"/>
    <n v="11512688"/>
    <n v="0"/>
    <n v="11512688"/>
    <n v="0"/>
    <n v="11512688"/>
    <n v="0"/>
    <n v="11512688"/>
    <n v="0"/>
    <n v="17269032"/>
    <n v="0"/>
  </r>
  <r>
    <s v="2500.1.1.14.9"/>
    <s v="INVERSIÓN"/>
    <x v="0"/>
    <s v="1 - Ajustar el modelo de operación y de gestión catastral del Instituto"/>
    <x v="0"/>
    <x v="2"/>
    <n v="90111800"/>
    <x v="3"/>
    <s v="N/A"/>
    <s v="Viáticos Salvaguardas"/>
    <s v="Enero"/>
    <s v="Enero"/>
    <n v="12"/>
    <s v="Contratación régimen especial - Banco multilateral y organismos multilaterales"/>
    <x v="2"/>
    <n v="184327298"/>
    <n v="184327298"/>
    <s v="101. No aplica"/>
    <s v=" Fuente recursos crédito "/>
    <s v="NO"/>
    <s v="N/A"/>
    <s v="3000 - Secretaría General"/>
    <s v="2.3 - Gestión Catastral"/>
    <s v="2.3-1 - Formación y actualización catastral"/>
    <s v="SER - Adquisición de servicios"/>
    <s v="SER012 - Prestación de servicios personas naturales"/>
    <s v="3000 - Por definir"/>
    <n v="0"/>
    <n v="0"/>
    <s v="NO APLICA "/>
    <n v="0"/>
    <n v="0"/>
    <n v="0"/>
    <n v="0"/>
    <n v="0"/>
    <n v="0"/>
    <n v="0"/>
    <n v="0"/>
    <n v="0"/>
    <n v="0"/>
    <n v="0"/>
    <n v="0"/>
    <n v="0"/>
    <n v="0"/>
    <n v="0"/>
    <n v="0"/>
    <n v="0"/>
    <n v="0"/>
    <n v="0"/>
    <n v="0"/>
    <n v="0"/>
    <n v="0"/>
    <n v="184327298"/>
    <n v="184327298"/>
    <n v="2224"/>
  </r>
  <r>
    <s v="2500.1.1.14.10"/>
    <s v="INVERSIÓN"/>
    <x v="0"/>
    <s v="1 - Ajustar el modelo de operación y de gestión catastral del Instituto"/>
    <x v="0"/>
    <x v="2"/>
    <n v="80101504"/>
    <x v="3"/>
    <s v="N/A"/>
    <s v="Liderar y adelantar la estructuración, trámite y seguimiento para la conformación de un Acuerdo Marco de Precios para el Catastro Multipropósito. "/>
    <s v="Agosto"/>
    <s v="Agosto"/>
    <n v="5"/>
    <s v="Contratación régimen especial - Banco multilateral y organismos multilaterales"/>
    <x v="2"/>
    <n v="57884648"/>
    <n v="57884648"/>
    <s v=" 1. Prioridad Crítica "/>
    <s v=" Fuente recursos crédito "/>
    <s v="NO"/>
    <s v="N/A"/>
    <s v="1000 - Dirección General"/>
    <s v="2.3 - Gestión Catastral"/>
    <s v="2.3-1 - Formación y actualización catastral"/>
    <s v="SER - Adquisición de servicios"/>
    <s v="SER012 - Prestación de servicios personas naturales"/>
    <s v="1000 - Por definir"/>
    <n v="0"/>
    <n v="0"/>
    <s v="NO APLICA "/>
    <n v="0"/>
    <n v="0"/>
    <n v="0"/>
    <n v="0"/>
    <n v="0"/>
    <n v="0"/>
    <n v="0"/>
    <n v="0"/>
    <n v="0"/>
    <n v="0"/>
    <n v="0"/>
    <n v="0"/>
    <n v="0"/>
    <n v="0"/>
    <n v="57884648"/>
    <n v="0"/>
    <n v="0"/>
    <n v="12863255"/>
    <n v="0"/>
    <n v="12863255"/>
    <n v="0"/>
    <n v="12863255"/>
    <n v="0"/>
    <n v="19294883"/>
    <n v="7624"/>
  </r>
  <r>
    <s v="2500.1.1.14.11"/>
    <s v="INVERSIÓN"/>
    <x v="0"/>
    <s v="1 - Ajustar el modelo de operación y de gestión catastral del Instituto"/>
    <x v="0"/>
    <x v="2"/>
    <n v="80101519"/>
    <x v="3"/>
    <s v="N/A"/>
    <s v="Realizar las acciones que requiera el Programa para la adopción e implementación de un Catastro Multipropósito Rural - Urbano  en calidad de especialista de Salvaguardas Ambientales del Instituto Geográfico Agustín Codazzi"/>
    <s v="Octubre"/>
    <s v="Octubre"/>
    <n v="2"/>
    <s v="Contratación régimen especial - Banco multilateral y organismos multilaterales"/>
    <x v="2"/>
    <n v="16500784"/>
    <n v="16500784"/>
    <s v=" 1. Prioridad Crítica "/>
    <s v=" Fuente recursos crédito "/>
    <s v="NO"/>
    <s v="NA"/>
    <s v="2500 - Dirección de Gestión Catastral"/>
    <s v="2.3 - Gestión Catastral"/>
    <s v="2.3-1 - Formación y actualización catastral"/>
    <s v="SER - Adquisición de servicios"/>
    <s v="SER012 - Prestación de servicios personas naturales"/>
    <s v="DGC-2 Profesional ambiental"/>
    <n v="0"/>
    <n v="0"/>
    <s v="NO APLICA "/>
    <n v="0"/>
    <n v="0"/>
    <n v="0"/>
    <n v="0"/>
    <n v="0"/>
    <n v="0"/>
    <n v="0"/>
    <n v="0"/>
    <n v="0"/>
    <n v="0"/>
    <n v="0"/>
    <n v="0"/>
    <n v="0"/>
    <n v="0"/>
    <n v="0"/>
    <n v="0"/>
    <n v="0"/>
    <n v="0"/>
    <n v="16500784"/>
    <n v="0"/>
    <n v="0"/>
    <n v="8250392"/>
    <n v="0"/>
    <n v="8250392"/>
    <n v="0"/>
  </r>
  <r>
    <s v="2500.1.1.14.12"/>
    <s v="INVERSIÓN"/>
    <x v="0"/>
    <s v="1 - Ajustar el modelo de operación y de gestión catastral del Instituto"/>
    <x v="0"/>
    <x v="2"/>
    <n v="80101520"/>
    <x v="3"/>
    <s v="N/A"/>
    <s v="Realizar las acciones que requiera el Programa para la adopción e implementación de un Catastro Multipropósito en calidad de Especialista en Salvaguardas Sociales del IGAC en el marco de los Contratos de Préstamo BIRF 8937-CO y BID 4856/OC-CO"/>
    <s v="Octubre"/>
    <s v="Octubre"/>
    <n v="2"/>
    <s v="Contratación régimen especial - Banco multilateral y organismos multilaterales"/>
    <x v="2"/>
    <n v="16500784"/>
    <n v="16500784"/>
    <s v=" 1. Prioridad Crítica "/>
    <s v="  Persona natural  "/>
    <s v="NO"/>
    <s v="NA"/>
    <s v="2500 - Dirección de Gestión Catastral"/>
    <s v="2.3 - Gestión Catastral"/>
    <s v="2.3-1 - Formación y actualización catastral"/>
    <s v="SER - Adquisición de servicios"/>
    <s v="SER012 - Prestación de servicios personas naturales"/>
    <s v="DGC-4 Profesional Social"/>
    <s v=""/>
    <s v=""/>
    <s v=""/>
    <n v="0"/>
    <n v="0"/>
    <n v="0"/>
    <n v="0"/>
    <n v="0"/>
    <n v="0"/>
    <n v="0"/>
    <n v="0"/>
    <n v="0"/>
    <n v="0"/>
    <n v="0"/>
    <n v="0"/>
    <n v="0"/>
    <n v="0"/>
    <n v="0"/>
    <n v="0"/>
    <n v="0"/>
    <n v="0"/>
    <n v="16500784"/>
    <n v="0"/>
    <n v="0"/>
    <n v="8250392"/>
    <n v="0"/>
    <n v="8250392"/>
    <n v="0"/>
  </r>
  <r>
    <s v="2500.1.1.3.1"/>
    <s v="INVERSIÓN"/>
    <x v="0"/>
    <s v="1 - Ajustar el modelo de operación y de gestión catastral del Instituto"/>
    <x v="0"/>
    <x v="3"/>
    <n v="81101512"/>
    <x v="0"/>
    <s v="N/A"/>
    <s v="Linea Disponible "/>
    <s v="Enero"/>
    <s v="Enero"/>
    <n v="12"/>
    <s v="Contratación directa"/>
    <x v="0"/>
    <n v="0"/>
    <n v="0"/>
    <s v="101. No aplica"/>
    <s v="Línea PGI sin recursos"/>
    <s v="NO"/>
    <s v="N/A"/>
    <s v="2210 - Observatorio Inmobiliario"/>
    <s v="1.6 - Gestión del Conocimiento aplicado"/>
    <s v="1.6-2 - Sistema/ Centro de analítica de datos"/>
    <s v="SER - Adquisición de servicios"/>
    <s v="SER012 - Prestación de servicios personas naturales"/>
    <s v="2210 - Por definir"/>
    <n v="0"/>
    <n v="0"/>
    <s v="NO APLICA "/>
    <n v="0"/>
    <n v="0"/>
    <n v="0"/>
    <n v="0"/>
    <n v="0"/>
    <n v="0"/>
    <n v="0"/>
    <n v="0"/>
    <n v="0"/>
    <n v="0"/>
    <n v="0"/>
    <n v="0"/>
    <n v="0"/>
    <n v="0"/>
    <n v="0"/>
    <n v="0"/>
    <n v="0"/>
    <n v="0"/>
    <n v="0"/>
    <n v="0"/>
    <n v="0"/>
    <n v="0"/>
    <n v="0"/>
    <n v="0"/>
    <n v="0"/>
  </r>
  <r>
    <s v="2500.1.1.3.2"/>
    <s v="INVERSIÓN"/>
    <x v="0"/>
    <s v="1 - Ajustar el modelo de operación y de gestión catastral del Instituto"/>
    <x v="0"/>
    <x v="3"/>
    <n v="80111604"/>
    <x v="0"/>
    <s v="N/A"/>
    <s v="Prestación de servicios profesionales para dar apoyo tecnico y operativo a las actividades de Gestión  catastral a las Direcciones Territoriales que le sean asignadas. "/>
    <s v="Enero"/>
    <s v="Enero"/>
    <n v="12"/>
    <s v="Contratación directa"/>
    <x v="0"/>
    <n v="50471048"/>
    <n v="50471048"/>
    <s v="101. No aplica"/>
    <s v="Línea ya comprometida"/>
    <s v="N/A"/>
    <s v="N/A"/>
    <s v="2500 - Dirección de Gestión Catastral"/>
    <s v="2.3 - Gestión Catastral"/>
    <s v="2.3-2 - Conservación catastral "/>
    <s v="SER - Adquisición de servicios"/>
    <s v="SER012 - Prestación de servicios personas naturales"/>
    <s v="DGC-7 Técnico Profesional Conservación"/>
    <n v="0"/>
    <n v="0"/>
    <s v="NO APLICA "/>
    <n v="50471048"/>
    <n v="0"/>
    <n v="0"/>
    <n v="0"/>
    <n v="0"/>
    <n v="4658866"/>
    <n v="0"/>
    <n v="4658866"/>
    <n v="0"/>
    <n v="4658866"/>
    <n v="0"/>
    <n v="4658866"/>
    <n v="0"/>
    <n v="4658866"/>
    <n v="0"/>
    <n v="4658866"/>
    <n v="0"/>
    <n v="4658866"/>
    <n v="0"/>
    <n v="4658866"/>
    <n v="0"/>
    <n v="4658866"/>
    <n v="0"/>
    <n v="8541254"/>
    <n v="72124"/>
  </r>
  <r>
    <s v="2500.1.1.3.3"/>
    <s v="INVERSIÓN"/>
    <x v="0"/>
    <s v="1 - Ajustar el modelo de operación y de gestión catastral del Instituto"/>
    <x v="0"/>
    <x v="3"/>
    <n v="80111604"/>
    <x v="0"/>
    <s v="N/A"/>
    <s v="Prestación de servicios profesionales para dar apoyo tecnico y operativo a las actividades de Gestión  catastral a las Direcciones Territoriales que le sean asignadas. "/>
    <s v="Enero"/>
    <s v="Enero"/>
    <n v="12"/>
    <s v="Contratación directa"/>
    <x v="0"/>
    <n v="50471048"/>
    <n v="50471048"/>
    <s v="101. No aplica"/>
    <s v="Línea ya comprometida"/>
    <s v="N/A"/>
    <s v="N/A"/>
    <s v="2500 - Dirección de Gestión Catastral"/>
    <s v="2.3 - Gestión Catastral"/>
    <s v="2.3-2 - Conservación catastral "/>
    <s v="SER - Adquisición de servicios"/>
    <s v="SER012 - Prestación de servicios personas naturales"/>
    <s v="DGC-7 Técnico Profesional Conservación"/>
    <n v="0"/>
    <n v="0"/>
    <s v="NO APLICA "/>
    <n v="50471048"/>
    <n v="0"/>
    <n v="0"/>
    <n v="0"/>
    <n v="0"/>
    <n v="4658866"/>
    <n v="0"/>
    <n v="4658866"/>
    <n v="0"/>
    <n v="4658866"/>
    <n v="0"/>
    <n v="4658866"/>
    <n v="0"/>
    <n v="4658866"/>
    <n v="0"/>
    <n v="4658866"/>
    <n v="0"/>
    <n v="4658866"/>
    <n v="0"/>
    <n v="4658866"/>
    <n v="0"/>
    <n v="4658866"/>
    <n v="0"/>
    <n v="8541254"/>
    <n v="72124"/>
  </r>
  <r>
    <s v="2500.1.1.3.4"/>
    <s v="INVERSIÓN"/>
    <x v="0"/>
    <s v="1 - Ajustar el modelo de operación y de gestión catastral del Instituto"/>
    <x v="0"/>
    <x v="3"/>
    <n v="80111604"/>
    <x v="0"/>
    <s v="N/A"/>
    <s v="Prestación de servicios profesionales para dar apoyo tecnico y operativo a las actividades de Gestión  catastral a las Direcciones Territoriales que le sean asignadas. "/>
    <s v="Enero"/>
    <s v="Enero"/>
    <n v="12"/>
    <s v="Contratación directa"/>
    <x v="0"/>
    <n v="50471048"/>
    <n v="50471048"/>
    <s v="101. No aplica"/>
    <s v="Línea ya comprometida"/>
    <s v="N/A"/>
    <s v="N/A"/>
    <s v="2500 - Dirección de Gestión Catastral"/>
    <s v="2.3 - Gestión Catastral"/>
    <s v="2.3-2 - Conservación catastral "/>
    <s v="SER - Adquisición de servicios"/>
    <s v="SER012 - Prestación de servicios personas naturales"/>
    <s v="DGC-6 Técnico Conservación"/>
    <n v="0"/>
    <n v="0"/>
    <s v="NO APLICA "/>
    <n v="50471048"/>
    <n v="0"/>
    <n v="0"/>
    <n v="0"/>
    <n v="0"/>
    <n v="4658866"/>
    <n v="0"/>
    <n v="4658866"/>
    <n v="0"/>
    <n v="4658866"/>
    <n v="0"/>
    <n v="4658866"/>
    <n v="0"/>
    <n v="4658866"/>
    <n v="0"/>
    <n v="4658866"/>
    <n v="0"/>
    <n v="4658866"/>
    <n v="0"/>
    <n v="4658866"/>
    <n v="0"/>
    <n v="4658866"/>
    <n v="0"/>
    <n v="8541254"/>
    <n v="72124"/>
  </r>
  <r>
    <s v="2500.1.1.3.5"/>
    <s v="INVERSIÓN"/>
    <x v="0"/>
    <s v="1 - Ajustar el modelo de operación y de gestión catastral del Instituto"/>
    <x v="0"/>
    <x v="3"/>
    <n v="80111604"/>
    <x v="0"/>
    <s v="N/A"/>
    <s v="Prestación de servicios profesionales en la organización de actividades del componente cartográfico catastral derivadas del proceso de conservación catastral "/>
    <s v="Enero"/>
    <s v="Enero"/>
    <n v="12"/>
    <s v="Contratación directa"/>
    <x v="0"/>
    <n v="121000000"/>
    <n v="121000000"/>
    <s v="101. No aplica"/>
    <s v="Línea ya comprometida"/>
    <s v="N/A"/>
    <s v="N/A"/>
    <s v="2500 - Dirección de Gestión Catastral"/>
    <s v="2.3 - Gestión Catastral"/>
    <s v="2.3-2 - Conservación catastral "/>
    <s v="SER - Adquisición de servicios"/>
    <s v="SER012 - Prestación de servicios personas naturales"/>
    <s v="DGC-8 Lider Conservación"/>
    <n v="0"/>
    <n v="0"/>
    <s v="NO APLICA "/>
    <n v="121000000"/>
    <n v="0"/>
    <n v="0"/>
    <n v="11000000"/>
    <n v="0"/>
    <n v="11000000"/>
    <n v="0"/>
    <n v="11000000"/>
    <n v="0"/>
    <n v="11000000"/>
    <n v="0"/>
    <n v="11000000"/>
    <n v="0"/>
    <n v="11000000"/>
    <n v="0"/>
    <n v="11000000"/>
    <n v="0"/>
    <n v="11000000"/>
    <n v="0"/>
    <n v="11000000"/>
    <n v="0"/>
    <n v="11000000"/>
    <n v="0"/>
    <n v="11000000"/>
    <n v="71524"/>
  </r>
  <r>
    <s v="2500.1.1.3.6"/>
    <s v="INVERSIÓN"/>
    <x v="0"/>
    <s v="1 - Ajustar el modelo de operación y de gestión catastral del Instituto"/>
    <x v="0"/>
    <x v="3"/>
    <n v="80111604"/>
    <x v="0"/>
    <s v="N/A"/>
    <s v="Prestación de servicios de apoyo en la gestión  administrativa para el proceso de conservación catastral en la DGC."/>
    <s v="Enero"/>
    <s v="Enero"/>
    <n v="12"/>
    <s v="Contratación directa"/>
    <x v="0"/>
    <n v="32111211"/>
    <n v="32111211"/>
    <s v="101. No aplica"/>
    <s v="Línea ya comprometida"/>
    <s v="N/A"/>
    <s v="N/A"/>
    <s v="2500 - Dirección de Gestión Catastral"/>
    <s v="2.3 - Gestión Catastral"/>
    <s v="2.3-2 - Conservación catastral "/>
    <s v="SER - Adquisición de servicios"/>
    <s v="SER012 - Prestación de servicios personas naturales"/>
    <s v="DGC-9 Apoyo Administrativo Conservación"/>
    <n v="0"/>
    <n v="0"/>
    <s v="NO APLICA "/>
    <n v="32111211"/>
    <n v="0"/>
    <n v="0"/>
    <n v="0"/>
    <n v="0"/>
    <n v="2919201"/>
    <n v="0"/>
    <n v="2919201"/>
    <n v="0"/>
    <n v="2919201"/>
    <n v="0"/>
    <n v="2919201"/>
    <n v="0"/>
    <n v="2919201"/>
    <n v="0"/>
    <n v="2919201"/>
    <n v="0"/>
    <n v="2919201"/>
    <n v="0"/>
    <n v="2919201"/>
    <n v="0"/>
    <n v="2919201"/>
    <n v="0"/>
    <n v="5838402"/>
    <n v="71424"/>
  </r>
  <r>
    <s v="2500.1.1.3.7"/>
    <s v="INVERSIÓN"/>
    <x v="0"/>
    <s v="1 - Ajustar el modelo de operación y de gestión catastral del Instituto"/>
    <x v="0"/>
    <x v="3"/>
    <n v="80111604"/>
    <x v="0"/>
    <s v="N/A"/>
    <s v="Prestación de servicios profesionales para dar soporte y acompañamiento  técnico en la marco de actividades de las Gestion Catastral en las Direcciones Territoriales asignadas."/>
    <s v="Enero"/>
    <s v="Enero"/>
    <n v="12"/>
    <s v="Contratación directa"/>
    <x v="0"/>
    <n v="45081552"/>
    <n v="45081552"/>
    <s v="101. No aplica"/>
    <s v="Línea ya comprometida"/>
    <s v="N/A"/>
    <s v="N/A"/>
    <s v="2500 - Dirección de Gestión Catastral"/>
    <s v="2.3 - Gestión Catastral"/>
    <s v="2.3-2 - Conservación catastral "/>
    <s v="SER - Adquisición de servicios"/>
    <s v="SER012 - Prestación de servicios personas naturales"/>
    <s v="DGC-6 Técnico Conservación"/>
    <n v="0"/>
    <n v="0"/>
    <s v="NO APLICA "/>
    <n v="45081552"/>
    <n v="0"/>
    <n v="0"/>
    <n v="0"/>
    <n v="0"/>
    <n v="3977783"/>
    <n v="0"/>
    <n v="3977783"/>
    <n v="0"/>
    <n v="3977783"/>
    <n v="0"/>
    <n v="3977783"/>
    <n v="0"/>
    <n v="3977783"/>
    <n v="0"/>
    <n v="3977783"/>
    <n v="0"/>
    <n v="3977783"/>
    <n v="0"/>
    <n v="3977783"/>
    <n v="0"/>
    <n v="3977783"/>
    <n v="0"/>
    <n v="9281505"/>
    <n v="45624"/>
  </r>
  <r>
    <s v="2500.1.1.3.8"/>
    <s v="INVERSIÓN"/>
    <x v="0"/>
    <s v="1 - Ajustar el modelo de operación y de gestión catastral del Instituto"/>
    <x v="0"/>
    <x v="3"/>
    <n v="80111604"/>
    <x v="0"/>
    <s v="N/A"/>
    <s v="Prestación de servicios profesionales para dar soporte y acompañamiento  técnico en la marco de actividades de las Gestion Catastral en las Direcciones Territoriales asignadas."/>
    <s v="Enero"/>
    <s v="Enero"/>
    <n v="12"/>
    <s v="Contratación directa"/>
    <x v="0"/>
    <n v="43092649"/>
    <n v="43092649"/>
    <s v="101. No aplica"/>
    <s v="Línea ya comprometida"/>
    <s v="N/A"/>
    <s v="N/A"/>
    <s v="2500 - Dirección de Gestión Catastral"/>
    <s v="2.3 - Gestión Catastral"/>
    <s v="2.3-2 - Conservación catastral "/>
    <s v="SER - Adquisición de servicios"/>
    <s v="SER012 - Prestación de servicios personas naturales"/>
    <s v="DGC-6 Técnico Conservación"/>
    <n v="0"/>
    <n v="0"/>
    <s v="NO APLICA "/>
    <n v="43092649"/>
    <n v="0"/>
    <n v="0"/>
    <n v="0"/>
    <n v="0"/>
    <n v="3977783"/>
    <n v="0"/>
    <n v="3977783"/>
    <n v="0"/>
    <n v="3977783"/>
    <n v="0"/>
    <n v="3977783"/>
    <n v="0"/>
    <n v="3977783"/>
    <n v="0"/>
    <n v="3977783"/>
    <n v="0"/>
    <n v="3977783"/>
    <n v="0"/>
    <n v="3977783"/>
    <n v="0"/>
    <n v="3977783"/>
    <n v="0"/>
    <n v="7292602"/>
    <n v="72224"/>
  </r>
  <r>
    <s v="2500.1.1.3.9"/>
    <s v="INVERSIÓN"/>
    <x v="0"/>
    <s v="1 - Ajustar el modelo de operación y de gestión catastral del Instituto"/>
    <x v="0"/>
    <x v="3"/>
    <n v="80111604"/>
    <x v="0"/>
    <s v="N/A"/>
    <s v="Prestación de servicios profesionales para dar soporte y acompañamiento  técnico en la marco de actividades de las Gestion Catastral en las Direcciones Territoriales asignadas."/>
    <s v="Enero"/>
    <s v="Enero"/>
    <n v="12"/>
    <s v="Contratación directa"/>
    <x v="0"/>
    <n v="43092649"/>
    <n v="43092649"/>
    <s v="101. No aplica"/>
    <s v="Línea ya comprometida"/>
    <s v="N/A"/>
    <s v="N/A"/>
    <s v="2500 - Dirección de Gestión Catastral"/>
    <s v="2.3 - Gestión Catastral"/>
    <s v="2.3-2 - Conservación catastral "/>
    <s v="SER - Adquisición de servicios"/>
    <s v="SER012 - Prestación de servicios personas naturales"/>
    <s v="DGC-6 Técnico Conservación"/>
    <n v="0"/>
    <n v="0"/>
    <s v="NO APLICA "/>
    <n v="43092649"/>
    <n v="0"/>
    <n v="0"/>
    <n v="0"/>
    <n v="0"/>
    <n v="3977783"/>
    <n v="0"/>
    <n v="3977783"/>
    <n v="0"/>
    <n v="3977783"/>
    <n v="0"/>
    <n v="3977783"/>
    <n v="0"/>
    <n v="3977783"/>
    <n v="0"/>
    <n v="3977783"/>
    <n v="0"/>
    <n v="3977783"/>
    <n v="0"/>
    <n v="3977783"/>
    <n v="0"/>
    <n v="3977783"/>
    <n v="0"/>
    <n v="7292602"/>
    <n v="72224"/>
  </r>
  <r>
    <s v="2500.1.1.3.10"/>
    <s v="INVERSIÓN"/>
    <x v="0"/>
    <s v="1 - Ajustar el modelo de operación y de gestión catastral del Instituto"/>
    <x v="0"/>
    <x v="3"/>
    <n v="80111604"/>
    <x v="0"/>
    <s v="N/A"/>
    <s v="Prestación de servicios profesionales para la gestión, planeación y seguimiento del proceso de conservación catastral, asi como el acompañamiento en el mejoramiento de las metodologías aplicadas a la conservación."/>
    <s v="Enero"/>
    <s v="Enero"/>
    <n v="12"/>
    <s v="Contratación directa"/>
    <x v="0"/>
    <n v="164450000"/>
    <n v="164450000"/>
    <s v="101. No aplica"/>
    <s v="Línea ya comprometida"/>
    <s v="N/A"/>
    <s v="N/A"/>
    <s v="2500 - Dirección de Gestión Catastral"/>
    <s v="2.3 - Gestión Catastral"/>
    <s v="2.3-2 - Conservación catastral "/>
    <s v="SER - Adquisición de servicios"/>
    <s v="SER012 - Prestación de servicios personas naturales"/>
    <s v="DGC-8 Lider Conservación"/>
    <n v="0"/>
    <n v="0"/>
    <s v="NO APLICA "/>
    <n v="164450000"/>
    <n v="0"/>
    <n v="0"/>
    <n v="14300000"/>
    <n v="0"/>
    <n v="14300000"/>
    <n v="0"/>
    <n v="14300000"/>
    <n v="0"/>
    <n v="14300000"/>
    <n v="0"/>
    <n v="14300000"/>
    <n v="0"/>
    <n v="14300000"/>
    <n v="0"/>
    <n v="14300000"/>
    <n v="0"/>
    <n v="14300000"/>
    <n v="0"/>
    <n v="14300000"/>
    <n v="0"/>
    <n v="14300000"/>
    <n v="0"/>
    <n v="21450000"/>
    <n v="45724"/>
  </r>
  <r>
    <s v="2500.1.1.3.11"/>
    <s v="INVERSIÓN"/>
    <x v="0"/>
    <s v="1 - Ajustar el modelo de operación y de gestión catastral del Instituto"/>
    <x v="0"/>
    <x v="3"/>
    <n v="80111604"/>
    <x v="0"/>
    <s v="N/A"/>
    <s v="Prestación de servicios profesionales para  el apoyo a la genenreación y/o actualización de instructivos y procedimientos en el marco de la gestión catastral"/>
    <s v="Enero"/>
    <s v="Enero"/>
    <n v="12"/>
    <s v="Contratación directa"/>
    <x v="0"/>
    <n v="104669829"/>
    <n v="104669829"/>
    <s v="101. No aplica"/>
    <s v="Línea ya comprometida"/>
    <s v="N/A"/>
    <s v="N/A"/>
    <s v="2500 - Dirección de Gestión Catastral"/>
    <s v="2.3 - Gestión Catastral"/>
    <s v="2.3-2 - Conservación catastral "/>
    <s v="SER - Adquisición de servicios"/>
    <s v="SER012 - Prestación de servicios personas naturales"/>
    <s v="DGC-1 Profesional  Calidad SGC"/>
    <n v="0"/>
    <n v="0"/>
    <s v="NO APLICA "/>
    <n v="104669829"/>
    <n v="0"/>
    <n v="0"/>
    <n v="9515439"/>
    <n v="0"/>
    <n v="9515439"/>
    <n v="0"/>
    <n v="9515439"/>
    <n v="0"/>
    <n v="9515439"/>
    <n v="0"/>
    <n v="9515439"/>
    <n v="0"/>
    <n v="9515439"/>
    <n v="0"/>
    <n v="9515439"/>
    <n v="0"/>
    <n v="9515439"/>
    <n v="0"/>
    <n v="9515439"/>
    <n v="0"/>
    <n v="9515439"/>
    <n v="0"/>
    <n v="9515439"/>
    <n v="71724"/>
  </r>
  <r>
    <s v="2500.1.1.3.12"/>
    <s v="INVERSIÓN"/>
    <x v="0"/>
    <s v="1 - Ajustar el modelo de operación y de gestión catastral del Instituto"/>
    <x v="0"/>
    <x v="3"/>
    <n v="80111604"/>
    <x v="0"/>
    <s v="N/A"/>
    <s v="Prestación de servicios profesionales para dar  acompañamiento  técnico en la marco de actividades de las Gestion Catastral en las Direcciones Territoriales asignadas."/>
    <s v="Enero"/>
    <s v="Enero"/>
    <n v="12"/>
    <s v="Contratación directa"/>
    <x v="0"/>
    <n v="37559258"/>
    <n v="37559258"/>
    <s v="101. No aplica"/>
    <s v="Línea ya comprometida"/>
    <s v="N/A"/>
    <s v="N/A"/>
    <s v="2500 - Dirección de Gestión Catastral"/>
    <s v="2.3 - Gestión Catastral"/>
    <s v="2.3-2 - Conservación catastral "/>
    <s v="SER - Adquisición de servicios"/>
    <s v="SER012 - Prestación de servicios personas naturales"/>
    <s v="DGC-6 Técnico Conservación"/>
    <n v="0"/>
    <n v="0"/>
    <s v="NO APLICA "/>
    <n v="37559258"/>
    <n v="0"/>
    <n v="0"/>
    <n v="0"/>
    <n v="0"/>
    <n v="3414478"/>
    <n v="0"/>
    <n v="3414478"/>
    <n v="0"/>
    <n v="3414478"/>
    <n v="0"/>
    <n v="3414478"/>
    <n v="0"/>
    <n v="3414478"/>
    <n v="0"/>
    <n v="3414478"/>
    <n v="0"/>
    <n v="3414478"/>
    <n v="0"/>
    <n v="3414478"/>
    <n v="0"/>
    <n v="3414478"/>
    <n v="0"/>
    <n v="6828956"/>
    <n v="72024"/>
  </r>
  <r>
    <s v="2500.1.1.3.13"/>
    <s v="INVERSIÓN"/>
    <x v="0"/>
    <s v="1 - Ajustar el modelo de operación y de gestión catastral del Instituto"/>
    <x v="0"/>
    <x v="3"/>
    <n v="80111604"/>
    <x v="0"/>
    <s v="N/A"/>
    <s v="Prestación de Servicios Profesionales para apoyar las actividades de gestión catastral relacionadas con el proceso cartográfico."/>
    <s v="Enero"/>
    <s v="Enero"/>
    <n v="12"/>
    <s v="Contratación directa"/>
    <x v="0"/>
    <n v="51247526"/>
    <n v="51247526"/>
    <s v="101. No aplica"/>
    <s v="Línea ya comprometida"/>
    <s v="N/A"/>
    <s v="N/A"/>
    <s v="2500 - Dirección de Gestión Catastral"/>
    <s v="2.3 - Gestión Catastral"/>
    <s v="2.3-2 - Conservación catastral "/>
    <s v="SER - Adquisición de servicios"/>
    <s v="SER012 - Prestación de servicios personas naturales"/>
    <s v="DGC-7 Técnico Profesional Conservación"/>
    <n v="0"/>
    <n v="0"/>
    <s v="NO APLICA "/>
    <n v="51247526"/>
    <n v="0"/>
    <n v="0"/>
    <n v="0"/>
    <n v="0"/>
    <n v="4658866"/>
    <n v="0"/>
    <n v="4658866"/>
    <n v="0"/>
    <n v="4658866"/>
    <n v="0"/>
    <n v="4658866"/>
    <n v="0"/>
    <n v="4658866"/>
    <n v="0"/>
    <n v="4658866"/>
    <n v="0"/>
    <n v="4658866"/>
    <n v="0"/>
    <n v="4658866"/>
    <n v="0"/>
    <n v="4658866"/>
    <n v="0"/>
    <n v="9317732"/>
    <n v="71824"/>
  </r>
  <r>
    <s v="2500.1.1.3.14"/>
    <s v="INVERSIÓN"/>
    <x v="0"/>
    <s v="1 - Ajustar el modelo de operación y de gestión catastral del Instituto"/>
    <x v="0"/>
    <x v="3"/>
    <n v="80111604"/>
    <x v="0"/>
    <s v="N/A"/>
    <s v="Prestación de Servicios Profesionales para apoyar las actividades de gestión catastral relacionadas con el proceso cartográfico."/>
    <s v="Enero"/>
    <s v="Enero"/>
    <n v="12"/>
    <s v="Contratación directa"/>
    <x v="0"/>
    <n v="51247526"/>
    <n v="51247526"/>
    <s v="101. No aplica"/>
    <s v="Línea ya comprometida"/>
    <s v="N/A"/>
    <s v="N/A"/>
    <s v="2500 - Dirección de Gestión Catastral"/>
    <s v="2.3 - Gestión Catastral"/>
    <s v="2.3-2 - Conservación catastral "/>
    <s v="SER - Adquisición de servicios"/>
    <s v="SER012 - Prestación de servicios personas naturales"/>
    <s v="DGC-7 Técnico Profesional Conservación"/>
    <n v="0"/>
    <n v="0"/>
    <s v="NO APLICA "/>
    <n v="51247526"/>
    <n v="0"/>
    <n v="0"/>
    <n v="0"/>
    <n v="0"/>
    <n v="4658866"/>
    <n v="0"/>
    <n v="4658866"/>
    <n v="0"/>
    <n v="4658866"/>
    <n v="0"/>
    <n v="4658866"/>
    <n v="0"/>
    <n v="4658866"/>
    <n v="0"/>
    <n v="4658866"/>
    <n v="0"/>
    <n v="4658866"/>
    <n v="0"/>
    <n v="4658866"/>
    <n v="0"/>
    <n v="4658866"/>
    <n v="0"/>
    <n v="9317732"/>
    <n v="71824"/>
  </r>
  <r>
    <s v="2500.1.1.3.15"/>
    <s v="INVERSIÓN"/>
    <x v="0"/>
    <s v="1 - Ajustar el modelo de operación y de gestión catastral del Instituto"/>
    <x v="0"/>
    <x v="3"/>
    <n v="80111604"/>
    <x v="0"/>
    <s v="N/A"/>
    <s v="Prestación de Servicios Profesionales para apoyar las actividades de gestión catastral relacionadas con el proceso cartográfico."/>
    <s v="Enero"/>
    <s v="Enero"/>
    <n v="12"/>
    <s v="Contratación directa"/>
    <x v="0"/>
    <n v="51247526"/>
    <n v="51247526"/>
    <s v="101. No aplica"/>
    <s v="Línea ya comprometida"/>
    <s v="N/A"/>
    <s v="N/A"/>
    <s v="2500 - Dirección de Gestión Catastral"/>
    <s v="2.3 - Gestión Catastral"/>
    <s v="2.3-2 - Conservación catastral "/>
    <s v="SER - Adquisición de servicios"/>
    <s v="SER012 - Prestación de servicios personas naturales"/>
    <s v="DGC-7 Técnico Profesional Conservación"/>
    <n v="0"/>
    <n v="0"/>
    <s v="NO APLICA "/>
    <n v="51247526"/>
    <n v="0"/>
    <n v="0"/>
    <n v="0"/>
    <n v="0"/>
    <n v="4658866"/>
    <n v="0"/>
    <n v="4658866"/>
    <n v="0"/>
    <n v="4658866"/>
    <n v="0"/>
    <n v="4658866"/>
    <n v="0"/>
    <n v="4658866"/>
    <n v="0"/>
    <n v="4658866"/>
    <n v="0"/>
    <n v="4658866"/>
    <n v="0"/>
    <n v="4658866"/>
    <n v="0"/>
    <n v="4658866"/>
    <n v="0"/>
    <n v="9317732"/>
    <n v="71824"/>
  </r>
  <r>
    <s v="2500.1.1.3.16"/>
    <s v="INVERSIÓN"/>
    <x v="0"/>
    <s v="1 - Ajustar el modelo de operación y de gestión catastral del Instituto"/>
    <x v="0"/>
    <x v="3"/>
    <n v="80111604"/>
    <x v="0"/>
    <s v="N/A"/>
    <s v="Prestación de Servicios Profesionales para apoyar las actividades de gestión catastral relacionadas con el proceso cartográfico."/>
    <s v="Enero"/>
    <s v="Enero"/>
    <n v="12"/>
    <s v="Contratación directa"/>
    <x v="0"/>
    <n v="47675729"/>
    <n v="47675729"/>
    <s v="101. No aplica"/>
    <s v="Línea ya comprometida"/>
    <s v="N/A"/>
    <s v="N/A"/>
    <s v="2500 - Dirección de Gestión Catastral"/>
    <s v="2.3 - Gestión Catastral"/>
    <s v="2.3-2 - Conservación catastral "/>
    <s v="SER - Adquisición de servicios"/>
    <s v="SER012 - Prestación de servicios personas naturales"/>
    <s v="DGC-7 Técnico Profesional Conservación"/>
    <n v="0"/>
    <n v="0"/>
    <s v="NO APLICA "/>
    <n v="47675729"/>
    <n v="0"/>
    <n v="0"/>
    <n v="0"/>
    <n v="0"/>
    <n v="0"/>
    <n v="0"/>
    <n v="4658866"/>
    <n v="0"/>
    <n v="4658866"/>
    <n v="0"/>
    <n v="4658866"/>
    <n v="0"/>
    <n v="4658866"/>
    <n v="0"/>
    <n v="4658866"/>
    <n v="0"/>
    <n v="4658866"/>
    <n v="0"/>
    <n v="4658866"/>
    <n v="0"/>
    <n v="4658866"/>
    <n v="0"/>
    <n v="10404801"/>
    <n v="71824"/>
  </r>
  <r>
    <s v="2500.1.1.3.17"/>
    <s v="INVERSIÓN"/>
    <x v="0"/>
    <s v="1 - Ajustar el modelo de operación y de gestión catastral del Instituto"/>
    <x v="0"/>
    <x v="3"/>
    <n v="80111604"/>
    <x v="0"/>
    <s v="N/A"/>
    <s v="Prestación de servicios profesionales frente a la atención de los requerimientos jurídicos realizados ante la Direcciòn de Gestiòn Catrastal y las actuaciones relacionadas con la normativad frente al proceso de conservaciòn catastral relacionados con los lineamientos para la aplicaciòn de los procesos catastrales.  "/>
    <s v="Enero"/>
    <s v="Enero"/>
    <n v="12"/>
    <s v="Contratación directa"/>
    <x v="0"/>
    <n v="104669829"/>
    <n v="104669829"/>
    <s v="101. No aplica"/>
    <s v="Línea ya comprometida"/>
    <s v="N/A"/>
    <s v="N/A"/>
    <s v="2500 - Dirección de Gestión Catastral"/>
    <s v="2.3 - Gestión Catastral"/>
    <s v="2.3-2 - Conservación catastral "/>
    <s v="SER - Adquisición de servicios"/>
    <s v="SER012 - Prestación de servicios personas naturales"/>
    <s v="DGC-89 Abogado Componente Juridico catastral "/>
    <n v="0"/>
    <n v="0"/>
    <s v="NO APLICA "/>
    <n v="104669829"/>
    <n v="0"/>
    <n v="0"/>
    <n v="0"/>
    <n v="0"/>
    <n v="9515439"/>
    <n v="0"/>
    <n v="9515439"/>
    <n v="0"/>
    <n v="9515439"/>
    <n v="0"/>
    <n v="9515439"/>
    <n v="0"/>
    <n v="9515439"/>
    <n v="0"/>
    <n v="9515439"/>
    <n v="0"/>
    <n v="9515439"/>
    <n v="0"/>
    <n v="9515439"/>
    <n v="0"/>
    <n v="9515439"/>
    <n v="0"/>
    <n v="19030878"/>
    <n v="71624"/>
  </r>
  <r>
    <s v="2500.1.1.3.18"/>
    <s v="INVERSIÓN"/>
    <x v="0"/>
    <s v="1 - Ajustar el modelo de operación y de gestión catastral del Instituto"/>
    <x v="0"/>
    <x v="3"/>
    <n v="80111604"/>
    <x v="0"/>
    <s v="N/A"/>
    <s v="Prestación de servicios profesionales para asistir bajo las directrices de la Dirección de Gestión Catastral a las direcciones terriotriales  en las actividades de conservación  desarrolladas a nivel nacional."/>
    <s v="Enero"/>
    <s v="Enero"/>
    <n v="12"/>
    <s v="Contratación directa"/>
    <x v="0"/>
    <n v="103083923"/>
    <n v="103083923"/>
    <s v="101. No aplica"/>
    <s v="Línea ya comprometida"/>
    <s v="N/A"/>
    <s v="N/A"/>
    <s v="2500 - Dirección de Gestión Catastral"/>
    <s v="2.3 - Gestión Catastral"/>
    <s v="2.3-2 - Conservación catastral "/>
    <s v="SER - Adquisición de servicios"/>
    <s v="SER012 - Prestación de servicios personas naturales"/>
    <s v="DGC-7 Técnico Profesional Conservación"/>
    <n v="0"/>
    <n v="0"/>
    <s v="NO APLICA "/>
    <n v="103083923"/>
    <n v="0"/>
    <n v="0"/>
    <n v="0"/>
    <n v="0"/>
    <n v="9515439"/>
    <n v="0"/>
    <n v="9515439"/>
    <n v="0"/>
    <n v="9515439"/>
    <n v="0"/>
    <n v="9515439"/>
    <n v="0"/>
    <n v="9515439"/>
    <n v="0"/>
    <n v="9515439"/>
    <n v="0"/>
    <n v="9515439"/>
    <n v="0"/>
    <n v="9515439"/>
    <n v="0"/>
    <n v="9515439"/>
    <n v="0"/>
    <n v="17444972"/>
    <n v="71924"/>
  </r>
  <r>
    <s v="2500.1.1.3.19"/>
    <s v="INVERSIÓN"/>
    <x v="0"/>
    <s v="1 - Ajustar el modelo de operación y de gestión catastral del Instituto"/>
    <x v="0"/>
    <x v="3"/>
    <n v="80111604"/>
    <x v="0"/>
    <s v="N/A"/>
    <s v="Prestación de servicios profesionales para asistir bajo las directrices de la Dirección de Gestión Catastral a las direcciones terriotriales  en las actividades de conservación  desarrolladas a nivel nacional."/>
    <s v="Enero"/>
    <s v="Enero"/>
    <n v="12"/>
    <s v="Contratación directa"/>
    <x v="0"/>
    <n v="109110379"/>
    <n v="109110379"/>
    <s v="101. No aplica"/>
    <s v="Línea ya comprometida"/>
    <s v="N/A"/>
    <s v="N/A"/>
    <s v="2500 - Dirección de Gestión Catastral"/>
    <s v="2.3 - Gestión Catastral"/>
    <s v="2.3-2 - Conservación catastral "/>
    <s v="SER - Adquisición de servicios"/>
    <s v="SER012 - Prestación de servicios personas naturales"/>
    <s v="DGC-7 Técnico Profesional Conservación"/>
    <n v="0"/>
    <n v="0"/>
    <s v="NO APLICA "/>
    <n v="109110379"/>
    <n v="0"/>
    <n v="0"/>
    <n v="9515439"/>
    <n v="0"/>
    <n v="9515439"/>
    <n v="0"/>
    <n v="9515439"/>
    <n v="0"/>
    <n v="9515439"/>
    <n v="0"/>
    <n v="9515439"/>
    <n v="0"/>
    <n v="9515439"/>
    <n v="0"/>
    <n v="9515439"/>
    <n v="0"/>
    <n v="9515439"/>
    <n v="0"/>
    <n v="9515439"/>
    <n v="0"/>
    <n v="9515439"/>
    <n v="0"/>
    <n v="13955989"/>
    <n v="45824"/>
  </r>
  <r>
    <s v="2500.1.1.3.20"/>
    <s v="INVERSIÓN"/>
    <x v="0"/>
    <s v="1 - Ajustar el modelo de operación y de gestión catastral del Instituto"/>
    <x v="0"/>
    <x v="3"/>
    <n v="80111604"/>
    <x v="0"/>
    <s v="N/A"/>
    <s v="Linea Disponible "/>
    <s v="Enero"/>
    <s v="Enero"/>
    <n v="12"/>
    <s v="Contratación directa"/>
    <x v="0"/>
    <n v="0"/>
    <n v="0"/>
    <s v="101. No aplica"/>
    <s v="Línea PGI sin recursos"/>
    <s v="N/A"/>
    <s v="N/A"/>
    <s v="2500 - Dirección de Gestión Catastral"/>
    <s v="2.3 - Gestión Catastral"/>
    <s v="2.3-2 - Conservación catastral "/>
    <s v="SER - Adquisición de servicios"/>
    <s v="SER012 - Prestación de servicios personas naturales"/>
    <s v="DGC-7 Técnico Profesional Conservación"/>
    <n v="0"/>
    <n v="0"/>
    <s v="NO APLICA "/>
    <n v="0"/>
    <n v="0"/>
    <n v="0"/>
    <n v="0"/>
    <n v="0"/>
    <n v="0"/>
    <n v="0"/>
    <n v="0"/>
    <n v="0"/>
    <n v="0"/>
    <n v="0"/>
    <n v="0"/>
    <n v="0"/>
    <n v="0"/>
    <n v="0"/>
    <n v="0"/>
    <n v="0"/>
    <n v="0"/>
    <n v="0"/>
    <n v="0"/>
    <n v="0"/>
    <n v="0"/>
    <n v="0"/>
    <n v="0"/>
    <n v="71924"/>
  </r>
  <r>
    <s v="2500.1.1.3.21"/>
    <s v="INVERSIÓN"/>
    <x v="0"/>
    <s v="1 - Ajustar el modelo de operación y de gestión catastral del Instituto"/>
    <x v="0"/>
    <x v="3"/>
    <n v="80111604"/>
    <x v="0"/>
    <s v="N/A"/>
    <s v="Prestación de servicios profesionales para asistir bajo las directrices de la Dirección de Gestión Catastral a las direcciones terriotriales  en las actividades de conservación  desarrolladas a nivel nacional."/>
    <s v="Enero"/>
    <s v="Enero"/>
    <n v="12"/>
    <s v="Contratación directa"/>
    <x v="0"/>
    <n v="103083923"/>
    <n v="103083923"/>
    <s v="101. No aplica"/>
    <s v="Línea ya comprometida"/>
    <s v="N/A"/>
    <s v="N/A"/>
    <s v="2500 - Dirección de Gestión Catastral"/>
    <s v="2.3 - Gestión Catastral"/>
    <s v="2.3-2 - Conservación catastral "/>
    <s v="SER - Adquisición de servicios"/>
    <s v="SER012 - Prestación de servicios personas naturales"/>
    <s v="DGC-7 Técnico Profesional Conservación"/>
    <n v="0"/>
    <n v="0"/>
    <s v="NO APLICA "/>
    <n v="103083923"/>
    <n v="0"/>
    <n v="0"/>
    <n v="0"/>
    <n v="0"/>
    <n v="9515439"/>
    <n v="0"/>
    <n v="9515439"/>
    <n v="0"/>
    <n v="9515439"/>
    <n v="0"/>
    <n v="9515439"/>
    <n v="0"/>
    <n v="9515439"/>
    <n v="0"/>
    <n v="9515439"/>
    <n v="0"/>
    <n v="9515439"/>
    <n v="0"/>
    <n v="9515439"/>
    <n v="0"/>
    <n v="9515439"/>
    <n v="0"/>
    <n v="17444972"/>
    <n v="71924"/>
  </r>
  <r>
    <s v="2500.1.1.3.22"/>
    <s v="INVERSIÓN"/>
    <x v="0"/>
    <s v="1 - Ajustar el modelo de operación y de gestión catastral del Instituto"/>
    <x v="0"/>
    <x v="3"/>
    <n v="80111604"/>
    <x v="0"/>
    <s v="N/A"/>
    <s v="Prestación de servicios profesionales para asistir bajo las directrices de la Dirección de Gestión Catastral a las direcciones terriotriales  en las actividades de conservación  desarrolladas a nivel nacional."/>
    <s v="Enero"/>
    <s v="Enero"/>
    <n v="12"/>
    <s v="Contratación directa"/>
    <x v="0"/>
    <n v="103083923"/>
    <n v="103083923"/>
    <s v="101. No aplica"/>
    <s v="Línea ya comprometida"/>
    <s v="N/A"/>
    <s v="N/A"/>
    <s v="2500 - Dirección de Gestión Catastral"/>
    <s v="2.3 - Gestión Catastral"/>
    <s v="2.3-2 - Conservación catastral "/>
    <s v="SER - Adquisición de servicios"/>
    <s v="SER012 - Prestación de servicios personas naturales"/>
    <s v="DGC-7 Técnico Profesional Conservación"/>
    <n v="0"/>
    <n v="0"/>
    <s v="NO APLICA "/>
    <n v="103083923"/>
    <n v="0"/>
    <n v="0"/>
    <n v="0"/>
    <n v="0"/>
    <n v="9515439"/>
    <n v="0"/>
    <n v="9515439"/>
    <n v="0"/>
    <n v="9515439"/>
    <n v="0"/>
    <n v="9515439"/>
    <n v="0"/>
    <n v="9515439"/>
    <n v="0"/>
    <n v="9515439"/>
    <n v="0"/>
    <n v="9515439"/>
    <n v="0"/>
    <n v="9515439"/>
    <n v="0"/>
    <n v="9515439"/>
    <n v="0"/>
    <n v="17444972"/>
    <n v="71924"/>
  </r>
  <r>
    <s v="2500.1.1.3.23"/>
    <s v="INVERSIÓN"/>
    <x v="0"/>
    <s v="1 - Ajustar el modelo de operación y de gestión catastral del Instituto"/>
    <x v="0"/>
    <x v="3"/>
    <n v="80111604"/>
    <x v="0"/>
    <s v="N/A"/>
    <s v="Prestación de servicios profesionales para el proceso en la revisión técnica de actividades y productos relacionados al componente cartográfico catastral."/>
    <s v="Enero"/>
    <s v="Enero"/>
    <n v="12"/>
    <s v="Contratación directa"/>
    <x v="0"/>
    <n v="69208656"/>
    <n v="69208656"/>
    <s v="101. No aplica"/>
    <s v="Línea ya comprometida"/>
    <s v="N/A"/>
    <s v="N/A"/>
    <s v="2500 - Dirección de Gestión Catastral"/>
    <s v="2.3 - Gestión Catastral"/>
    <s v="2.3-2 - Conservación catastral "/>
    <s v="SER - Adquisición de servicios"/>
    <s v="SER012 - Prestación de servicios personas naturales"/>
    <s v="DGC-6 Técnico Conservación"/>
    <n v="0"/>
    <n v="0"/>
    <s v="NO APLICA "/>
    <n v="69208656"/>
    <n v="0"/>
    <n v="0"/>
    <n v="6291696"/>
    <n v="0"/>
    <n v="6291696"/>
    <n v="0"/>
    <n v="6291696"/>
    <n v="0"/>
    <n v="6291696"/>
    <n v="0"/>
    <n v="6291696"/>
    <n v="0"/>
    <n v="6291696"/>
    <n v="0"/>
    <n v="6291696"/>
    <n v="0"/>
    <n v="6291696"/>
    <n v="0"/>
    <n v="6291696"/>
    <n v="0"/>
    <n v="6291696"/>
    <n v="0"/>
    <n v="6291696"/>
    <n v="72324"/>
  </r>
  <r>
    <s v="2500.1.1.3.24"/>
    <s v="INVERSIÓN"/>
    <x v="0"/>
    <s v="1 - Ajustar el modelo de operación y de gestión catastral del Instituto"/>
    <x v="0"/>
    <x v="3"/>
    <n v="80111604"/>
    <x v="0"/>
    <s v="N/A"/>
    <s v="Prestación de servicios profesionales para apoyar a la Dirección de Gestión Catastral en la coordinación técnica, soporte y seguimiento a las actividades de gestión catastral en las direcciónes territoriales del IGAC."/>
    <s v="Marzo"/>
    <s v="Febrero "/>
    <n v="9"/>
    <s v="Contratación directa"/>
    <x v="0"/>
    <n v="127924398"/>
    <n v="127924398"/>
    <s v="101. No aplica"/>
    <s v="Línea ya comprometida"/>
    <s v="N/A"/>
    <s v="N/A"/>
    <s v="2500 - Dirección de Gestión Catastral"/>
    <s v="2.3 - Gestión Catastral"/>
    <s v="2.3-2 - Conservación catastral "/>
    <s v="SER - Adquisición de servicios"/>
    <s v="SER012 - Prestación de servicios personas naturales"/>
    <s v="DGC-8 Lider Conservación"/>
    <n v="0"/>
    <n v="0"/>
    <s v="NO APLICA "/>
    <n v="0"/>
    <n v="0"/>
    <n v="0"/>
    <n v="0"/>
    <n v="127924398"/>
    <n v="0"/>
    <n v="0"/>
    <n v="0"/>
    <n v="0"/>
    <n v="14213822"/>
    <n v="0"/>
    <n v="14213822"/>
    <n v="0"/>
    <n v="14213822"/>
    <n v="0"/>
    <n v="14213822"/>
    <n v="0"/>
    <n v="14213822"/>
    <n v="0"/>
    <n v="14213822"/>
    <n v="0"/>
    <n v="14213822"/>
    <n v="0"/>
    <n v="28427644"/>
    <n v="139624"/>
  </r>
  <r>
    <s v="2500.1.1.3.25"/>
    <s v="INVERSIÓN"/>
    <x v="0"/>
    <s v="1 - Ajustar el modelo de operación y de gestión catastral del Instituto"/>
    <x v="0"/>
    <x v="3"/>
    <n v="11111111"/>
    <x v="0"/>
    <s v="N/A"/>
    <s v="Linea Disponible "/>
    <s v="Enero"/>
    <s v="Enero"/>
    <n v="1"/>
    <s v="Contratación directa"/>
    <x v="0"/>
    <n v="0"/>
    <n v="0"/>
    <s v="101. No aplica"/>
    <s v="Línea PGI sin recursos"/>
    <s v="N/A"/>
    <s v="N/A"/>
    <s v="2000 - Subdirección General"/>
    <s v="2.3 - Gestión Catastral"/>
    <s v="2.3-2 - Conservación catastral "/>
    <s v="SER - Adquisición de servicios"/>
    <s v="SER012 - Prestación de servicios personas naturales"/>
    <s v="2520 - Por definir"/>
    <n v="0"/>
    <n v="0"/>
    <s v="NO APLICA "/>
    <n v="0"/>
    <n v="0"/>
    <n v="0"/>
    <n v="0"/>
    <n v="0"/>
    <n v="0"/>
    <n v="0"/>
    <n v="0"/>
    <n v="0"/>
    <n v="0"/>
    <n v="0"/>
    <n v="0"/>
    <n v="0"/>
    <n v="0"/>
    <n v="0"/>
    <n v="0"/>
    <n v="0"/>
    <n v="0"/>
    <n v="0"/>
    <n v="0"/>
    <n v="0"/>
    <n v="0"/>
    <n v="0"/>
    <n v="0"/>
    <n v="0"/>
  </r>
  <r>
    <s v="2500.1.1.3.26"/>
    <s v="INVERSIÓN"/>
    <x v="0"/>
    <s v="1 - Ajustar el modelo de operación y de gestión catastral del Instituto"/>
    <x v="0"/>
    <x v="3"/>
    <n v="11111111"/>
    <x v="0"/>
    <s v="N/A"/>
    <s v="Viáticos y gastos de comisión Conservación"/>
    <s v="Enero"/>
    <s v="Enero"/>
    <n v="12"/>
    <s v="N/A"/>
    <x v="0"/>
    <n v="55908258"/>
    <n v="55908258"/>
    <s v="1. Prioridad Crítica"/>
    <s v="Viáticos"/>
    <s v="N/A"/>
    <s v="N/A"/>
    <s v="2500 - Dirección de Gestión Catastral"/>
    <s v="2.3 - Gestión Catastral"/>
    <s v="2.3-2 - Conservación catastral "/>
    <s v="SER - Adquisición de servicios"/>
    <s v="SER012 - Prestación de servicios personas naturales"/>
    <s v="2520 - Por definir"/>
    <n v="0"/>
    <n v="0"/>
    <s v="NO APLICA "/>
    <n v="0"/>
    <n v="0"/>
    <n v="5590825.7999999998"/>
    <n v="5590825.7999999998"/>
    <n v="5590825.7999999998"/>
    <n v="5590825.7999999998"/>
    <n v="5590825.7999999998"/>
    <n v="5590825.7999999998"/>
    <n v="5590825.7999999998"/>
    <n v="5590825.7999999998"/>
    <n v="5590825.7999999998"/>
    <n v="5590825.7999999998"/>
    <n v="5590825.7999999998"/>
    <n v="5590825.7999999998"/>
    <n v="5590825.7999999998"/>
    <n v="5590825.7999999998"/>
    <n v="5590825.7999999998"/>
    <n v="5590825.7999999998"/>
    <n v="5590825.7999999998"/>
    <n v="5590825.7999999998"/>
    <n v="5590825.7999999998"/>
    <n v="5590825.7999999998"/>
    <n v="0"/>
    <n v="0"/>
    <n v="56424"/>
  </r>
  <r>
    <s v="2500.1.1.3.27"/>
    <s v="INVERSIÓN"/>
    <x v="0"/>
    <s v="1 - Ajustar el modelo de operación y de gestión catastral del Instituto"/>
    <x v="0"/>
    <x v="3"/>
    <n v="80111607"/>
    <x v="0"/>
    <s v="N/A"/>
    <s v="Prestación de servicios personales para ejecutar actividades de elaboración  y revision de levantamientos topográficos y conceptos técnicos de segunda instancia, así como ejecución de reconocimiento predial,  cuando se requiera para emision de dichos conceptos técnicos de la Dirección de Gestion Catastral."/>
    <s v="Enero"/>
    <s v="Enero"/>
    <n v="12"/>
    <s v="Contratación directa"/>
    <x v="0"/>
    <n v="78166667"/>
    <n v="78166667"/>
    <s v="101. No aplica"/>
    <s v="Línea ya comprometida"/>
    <s v="N/A"/>
    <s v="N/A"/>
    <s v="2500 - Dirección de Gestión Catastral"/>
    <s v="2.3 - Gestión Catastral"/>
    <s v="2.3-1 - Formación y actualización catastral"/>
    <s v="SER - Adquisición de servicios"/>
    <s v="SER012 - Prestación de servicios personas naturales"/>
    <s v="DGC-92 Apoyo Diagnóstico información jurídica "/>
    <n v="0"/>
    <n v="0"/>
    <s v="NO APLICA "/>
    <n v="78166667"/>
    <n v="0"/>
    <n v="0"/>
    <n v="0"/>
    <n v="0"/>
    <n v="7000000"/>
    <n v="0"/>
    <n v="7000000"/>
    <n v="0"/>
    <n v="7000000"/>
    <n v="0"/>
    <n v="7000000"/>
    <n v="0"/>
    <n v="7000000"/>
    <n v="0"/>
    <n v="7000000"/>
    <n v="0"/>
    <n v="7000000"/>
    <n v="0"/>
    <n v="7000000"/>
    <n v="0"/>
    <n v="7000000"/>
    <n v="0"/>
    <n v="15166667"/>
    <n v="75624"/>
  </r>
  <r>
    <s v="2500.1.1.3.28"/>
    <s v="INVERSIÓN"/>
    <x v="0"/>
    <s v="1 - Ajustar el modelo de operación y de gestión catastral del Instituto"/>
    <x v="0"/>
    <x v="3"/>
    <n v="80111607"/>
    <x v="0"/>
    <s v="N/A"/>
    <s v="Prestación de servicios personales para ejecutar actividades de elaboración y revision de conceptos técnicos de segunda instancia, así como ejecución de reconocimiento predial,  cuando se requiera para emision de dichos conceptos técnicos de la Dirección de Gestion Catastral."/>
    <s v="Enero"/>
    <s v="Enero"/>
    <n v="12"/>
    <s v="Contratación directa"/>
    <x v="0"/>
    <n v="50250000"/>
    <n v="50250000"/>
    <s v="101. No aplica"/>
    <s v="Línea ya comprometida"/>
    <s v="N/A"/>
    <s v="N/A"/>
    <s v="2500 - Dirección de Gestión Catastral"/>
    <s v="2.3 - Gestión Catastral"/>
    <s v="2.3-1 - Formación y actualización catastral"/>
    <s v="SER - Adquisición de servicios"/>
    <s v="SER012 - Prestación de servicios personas naturales"/>
    <s v="DGC-92 Apoyo Diagnóstico información jurídica "/>
    <n v="0"/>
    <n v="0"/>
    <s v="NO APLICA "/>
    <n v="50250000"/>
    <n v="0"/>
    <n v="0"/>
    <n v="4500000"/>
    <n v="0"/>
    <n v="4500000"/>
    <n v="0"/>
    <n v="4500000"/>
    <n v="0"/>
    <n v="4500000"/>
    <n v="0"/>
    <n v="4500000"/>
    <n v="0"/>
    <n v="4500000"/>
    <n v="0"/>
    <n v="4500000"/>
    <n v="0"/>
    <n v="4500000"/>
    <n v="0"/>
    <n v="4500000"/>
    <n v="0"/>
    <n v="4500000"/>
    <n v="0"/>
    <n v="5250000"/>
    <n v="75724"/>
  </r>
  <r>
    <s v="2500.1.1.3.29"/>
    <s v="INVERSIÓN"/>
    <x v="0"/>
    <s v="1 - Ajustar el modelo de operación y de gestión catastral del Instituto"/>
    <x v="0"/>
    <x v="3"/>
    <n v="80161501"/>
    <x v="0"/>
    <s v="N/A"/>
    <s v="Prestación de servicios personales para realizar actividades de reconocimiento predial integral  urbano y rural para la atención de tramites en los procesos catastrales de la dirección territorial atlántico._x000a_"/>
    <s v="Febrero"/>
    <s v="Febrero"/>
    <n v="11"/>
    <s v="Contratación directa"/>
    <x v="0"/>
    <n v="44000000"/>
    <n v="44000000"/>
    <s v="1. Prioridad Crítica"/>
    <s v="Conservación DT"/>
    <s v="NO"/>
    <s v="N/A"/>
    <s v="2601 - Dirección Territorial Atlántico"/>
    <s v="2.3 - Gestión Catastral"/>
    <s v="2.3-2 - Conservación catastral "/>
    <s v="SER - Adquisición de servicios"/>
    <s v="SER012 - Prestación de servicios personas naturales"/>
    <s v="2601 - Por definir"/>
    <n v="0"/>
    <n v="0"/>
    <s v="NO APLICA"/>
    <n v="0"/>
    <n v="0"/>
    <n v="44000000"/>
    <n v="4000000"/>
    <n v="0"/>
    <n v="4000000"/>
    <n v="0"/>
    <n v="4000000"/>
    <n v="0"/>
    <n v="4000000"/>
    <n v="0"/>
    <n v="4000000"/>
    <n v="0"/>
    <n v="4000000"/>
    <n v="0"/>
    <n v="4000000"/>
    <n v="0"/>
    <n v="4000000"/>
    <n v="0"/>
    <n v="4000000"/>
    <n v="0"/>
    <n v="4000000"/>
    <n v="0"/>
    <n v="4000000"/>
    <n v="524"/>
  </r>
  <r>
    <s v="2500.1.1.3.30"/>
    <s v="INVERSIÓN"/>
    <x v="0"/>
    <s v="1 - Ajustar el modelo de operación y de gestión catastral del Instituto"/>
    <x v="0"/>
    <x v="3"/>
    <n v="80161501"/>
    <x v="0"/>
    <s v="N/A"/>
    <s v="Prestación de servicios personales para realizar actividades de reconocimiento predial integral  urbano y rural para la atención de tramites en los procesos catastrales de la dirección territorial atlántico._x000a_"/>
    <s v="Febrero"/>
    <s v="Febrero"/>
    <n v="11"/>
    <s v="Contratación directa"/>
    <x v="0"/>
    <n v="44000000"/>
    <n v="44000000"/>
    <s v="1. Prioridad Crítica"/>
    <s v="Conservación DT"/>
    <s v="NO"/>
    <s v="N/A"/>
    <s v="2601 - Dirección Territorial Atlántico"/>
    <s v="2.3 - Gestión Catastral"/>
    <s v="2.3-2 - Conservación catastral "/>
    <s v="SER - Adquisición de servicios"/>
    <s v="SER012 - Prestación de servicios personas naturales"/>
    <s v="2601 - Por definir"/>
    <n v="0"/>
    <n v="0"/>
    <s v="NO APLICA"/>
    <n v="0"/>
    <n v="0"/>
    <n v="44000000"/>
    <n v="4000000"/>
    <n v="0"/>
    <n v="4000000"/>
    <n v="0"/>
    <n v="4000000"/>
    <n v="0"/>
    <n v="4000000"/>
    <n v="0"/>
    <n v="4000000"/>
    <n v="0"/>
    <n v="4000000"/>
    <n v="0"/>
    <n v="4000000"/>
    <n v="0"/>
    <n v="4000000"/>
    <n v="0"/>
    <n v="4000000"/>
    <n v="0"/>
    <n v="4000000"/>
    <n v="0"/>
    <n v="4000000"/>
    <n v="524"/>
  </r>
  <r>
    <s v="2500.1.1.3.31"/>
    <s v="INVERSIÓN"/>
    <x v="0"/>
    <s v="1 - Ajustar el modelo de operación y de gestión catastral del Instituto"/>
    <x v="0"/>
    <x v="3"/>
    <n v="80161501"/>
    <x v="0"/>
    <s v="N/A"/>
    <s v="Prestación de servicios personales para realizar actividades de reconocimiento predial integral  urbano y rural para la atención de tramites en los procesos catastrales de la dirección territorial atlántico._x000a_"/>
    <s v="Febrero"/>
    <s v="Febrero"/>
    <n v="11"/>
    <s v="Contratación directa"/>
    <x v="0"/>
    <n v="44000000"/>
    <n v="44000000"/>
    <s v="1. Prioridad Crítica"/>
    <s v="Conservación DT"/>
    <s v="NO"/>
    <s v="N/A"/>
    <s v="2601 - Dirección Territorial Atlántico"/>
    <s v="2.3 - Gestión Catastral"/>
    <s v="2.3-2 - Conservación catastral "/>
    <s v="SER - Adquisición de servicios"/>
    <s v="SER012 - Prestación de servicios personas naturales"/>
    <s v="2601 - Por definir"/>
    <n v="0"/>
    <n v="0"/>
    <s v="NO APLICA"/>
    <n v="0"/>
    <n v="0"/>
    <n v="44000000"/>
    <n v="4000000"/>
    <n v="0"/>
    <n v="4000000"/>
    <n v="0"/>
    <n v="4000000"/>
    <n v="0"/>
    <n v="4000000"/>
    <n v="0"/>
    <n v="4000000"/>
    <n v="0"/>
    <n v="4000000"/>
    <n v="0"/>
    <n v="4000000"/>
    <n v="0"/>
    <n v="4000000"/>
    <n v="0"/>
    <n v="4000000"/>
    <n v="0"/>
    <n v="4000000"/>
    <n v="0"/>
    <n v="4000000"/>
    <n v="524"/>
  </r>
  <r>
    <s v="2500.1.1.3.32"/>
    <s v="INVERSIÓN"/>
    <x v="0"/>
    <s v="1 - Ajustar el modelo de operación y de gestión catastral del Instituto"/>
    <x v="0"/>
    <x v="3"/>
    <n v="80161501"/>
    <x v="0"/>
    <s v="N/A"/>
    <s v="Prestación de servicios personales para realizar actividades de reconocimiento predial integral  urbano y rural para la atención de tramites en los procesos catastrales de la dirección territorial atlántico._x000a_"/>
    <s v="Febrero"/>
    <s v="Febrero"/>
    <n v="11"/>
    <s v="Contratación directa"/>
    <x v="0"/>
    <n v="44000000"/>
    <n v="44000000"/>
    <s v="1. Prioridad Crítica"/>
    <s v="Conservación DT"/>
    <s v="NO"/>
    <s v="N/A"/>
    <s v="2601 - Dirección Territorial Atlántico"/>
    <s v="2.3 - Gestión Catastral"/>
    <s v="2.3-2 - Conservación catastral "/>
    <s v="SER - Adquisición de servicios"/>
    <s v="SER012 - Prestación de servicios personas naturales"/>
    <s v="2601 - Por definir"/>
    <n v="0"/>
    <n v="0"/>
    <s v="NO APLICA"/>
    <n v="0"/>
    <n v="0"/>
    <n v="44000000"/>
    <n v="4000000"/>
    <n v="0"/>
    <n v="4000000"/>
    <n v="0"/>
    <n v="4000000"/>
    <n v="0"/>
    <n v="4000000"/>
    <n v="0"/>
    <n v="4000000"/>
    <n v="0"/>
    <n v="4000000"/>
    <n v="0"/>
    <n v="4000000"/>
    <n v="0"/>
    <n v="4000000"/>
    <n v="0"/>
    <n v="4000000"/>
    <n v="0"/>
    <n v="4000000"/>
    <n v="0"/>
    <n v="4000000"/>
    <n v="524"/>
  </r>
  <r>
    <s v="2500.1.1.3.33"/>
    <s v="INVERSIÓN"/>
    <x v="0"/>
    <s v="1 - Ajustar el modelo de operación y de gestión catastral del Instituto"/>
    <x v="0"/>
    <x v="3"/>
    <n v="80161501"/>
    <x v="0"/>
    <s v="N/A"/>
    <s v="Prestación de servicios de apoyo a la gestión para realizar actividades de gestión documental en el marco de los procesos de conservación catastral en la dirección territorial  Atlantico_x000a_"/>
    <s v="Febrero"/>
    <s v="Febrero"/>
    <n v="11"/>
    <s v="Contratación directa"/>
    <x v="0"/>
    <n v="25447653"/>
    <n v="25447653"/>
    <s v="1. Prioridad Crítica"/>
    <s v="Conservación DT"/>
    <s v="NO"/>
    <s v="N/A"/>
    <s v="2601 - Dirección Territorial Atlántico"/>
    <s v="2.3 - Gestión Catastral"/>
    <s v="2.3-2 - Conservación catastral "/>
    <s v="SER - Adquisición de servicios"/>
    <s v="SER012 - Prestación de servicios personas naturales"/>
    <s v="2601 - Por definir"/>
    <n v="0"/>
    <n v="0"/>
    <s v="NO APLICA"/>
    <n v="0"/>
    <n v="0"/>
    <n v="25447653"/>
    <n v="2313423"/>
    <n v="0"/>
    <n v="2313423"/>
    <n v="0"/>
    <n v="2313423"/>
    <n v="0"/>
    <n v="2313423"/>
    <n v="0"/>
    <n v="2313423"/>
    <n v="0"/>
    <n v="2313423"/>
    <n v="0"/>
    <n v="2313423"/>
    <n v="0"/>
    <n v="2313423"/>
    <n v="0"/>
    <n v="2313423"/>
    <n v="0"/>
    <n v="2313423"/>
    <n v="0"/>
    <n v="2313423"/>
    <n v="624"/>
  </r>
  <r>
    <s v="2500.1.1.3.34"/>
    <s v="INVERSIÓN"/>
    <x v="0"/>
    <s v="1 - Ajustar el modelo de operación y de gestión catastral del Instituto"/>
    <x v="0"/>
    <x v="3"/>
    <n v="80161501"/>
    <x v="0"/>
    <s v="N/A"/>
    <s v="Prestación de servicios como auxiliar de apoyo en los procesos catastrales en la dirección territorial  Atlantico."/>
    <s v="Febrero"/>
    <s v="Febrero"/>
    <n v="11"/>
    <s v="Contratación directa"/>
    <x v="0"/>
    <n v="25447653"/>
    <n v="25447653"/>
    <s v="1. Prioridad Crítica"/>
    <s v="Conservación DT"/>
    <s v="NO"/>
    <s v="N/A"/>
    <s v="2601 - Dirección Territorial Atlántico"/>
    <s v="2.3 - Gestión Catastral"/>
    <s v="2.3-2 - Conservación catastral "/>
    <s v="SER - Adquisición de servicios"/>
    <s v="SER012 - Prestación de servicios personas naturales"/>
    <s v="2601 - Por definir"/>
    <n v="0"/>
    <n v="0"/>
    <s v="NO APLICA"/>
    <n v="0"/>
    <n v="0"/>
    <n v="25447653"/>
    <n v="2313423"/>
    <n v="0"/>
    <n v="2313423"/>
    <n v="0"/>
    <n v="2313423"/>
    <n v="0"/>
    <n v="2313423"/>
    <n v="0"/>
    <n v="2313423"/>
    <n v="0"/>
    <n v="2313423"/>
    <n v="0"/>
    <n v="2313423"/>
    <n v="0"/>
    <n v="2313423"/>
    <n v="0"/>
    <n v="2313423"/>
    <n v="0"/>
    <n v="2313423"/>
    <n v="0"/>
    <n v="2313423"/>
    <n v="724"/>
  </r>
  <r>
    <s v="2500.1.1.3.35"/>
    <s v="INVERSIÓN"/>
    <x v="0"/>
    <s v="1 - Ajustar el modelo de operación y de gestión catastral del Instituto"/>
    <x v="0"/>
    <x v="3"/>
    <n v="80161501"/>
    <x v="0"/>
    <s v="N/A"/>
    <s v="Prestación de servicios como auxiliar de apoyo en los procesos catastrales en la dirección territorial  Atlantico."/>
    <s v="Febrero"/>
    <s v="Febrero"/>
    <n v="11"/>
    <s v="Contratación directa"/>
    <x v="0"/>
    <n v="25447653"/>
    <n v="25447653"/>
    <s v="1. Prioridad Crítica"/>
    <s v="Conservación DT"/>
    <s v="NO"/>
    <s v="N/A"/>
    <s v="2601 - Dirección Territorial Atlántico"/>
    <s v="2.3 - Gestión Catastral"/>
    <s v="2.3-2 - Conservación catastral "/>
    <s v="SER - Adquisición de servicios"/>
    <s v="SER012 - Prestación de servicios personas naturales"/>
    <s v="2601 - Por definir"/>
    <n v="0"/>
    <n v="0"/>
    <s v="NO APLICA"/>
    <n v="0"/>
    <n v="0"/>
    <n v="25447653"/>
    <n v="2313423"/>
    <n v="0"/>
    <n v="2313423"/>
    <n v="0"/>
    <n v="2313423"/>
    <n v="0"/>
    <n v="2313423"/>
    <n v="0"/>
    <n v="2313423"/>
    <n v="0"/>
    <n v="2313423"/>
    <n v="0"/>
    <n v="2313423"/>
    <n v="0"/>
    <n v="2313423"/>
    <n v="0"/>
    <n v="2313423"/>
    <n v="0"/>
    <n v="2313423"/>
    <n v="0"/>
    <n v="2313423"/>
    <n v="724"/>
  </r>
  <r>
    <s v="2500.1.1.3.36"/>
    <s v="INVERSIÓN"/>
    <x v="0"/>
    <s v="1 - Ajustar el modelo de operación y de gestión catastral del Instituto"/>
    <x v="0"/>
    <x v="3"/>
    <n v="80161501"/>
    <x v="0"/>
    <s v="N/A"/>
    <s v="Prestación de servicios como auxiliar de apoyo en los procesos catastrales en la dirección territorial  Atlantico."/>
    <s v="Febrero"/>
    <s v="Febrero"/>
    <n v="11"/>
    <s v="Contratación directa"/>
    <x v="0"/>
    <n v="25447653"/>
    <n v="25447653"/>
    <s v="1. Prioridad Crítica"/>
    <s v="Conservación DT"/>
    <s v="NO"/>
    <s v="N/A"/>
    <s v="2601 - Dirección Territorial Atlántico"/>
    <s v="2.3 - Gestión Catastral"/>
    <s v="2.3-2 - Conservación catastral "/>
    <s v="SER - Adquisición de servicios"/>
    <s v="SER012 - Prestación de servicios personas naturales"/>
    <s v="2601 - Por definir"/>
    <n v="0"/>
    <n v="0"/>
    <s v="NO APLICA"/>
    <n v="0"/>
    <n v="0"/>
    <n v="25447653"/>
    <n v="2313423"/>
    <n v="0"/>
    <n v="2313423"/>
    <n v="0"/>
    <n v="2313423"/>
    <n v="0"/>
    <n v="2313423"/>
    <n v="0"/>
    <n v="2313423"/>
    <n v="0"/>
    <n v="2313423"/>
    <n v="0"/>
    <n v="2313423"/>
    <n v="0"/>
    <n v="2313423"/>
    <n v="0"/>
    <n v="2313423"/>
    <n v="0"/>
    <n v="2313423"/>
    <n v="0"/>
    <n v="2313423"/>
    <n v="724"/>
  </r>
  <r>
    <s v="2500.1.1.3.37"/>
    <s v="INVERSIÓN"/>
    <x v="0"/>
    <s v="1 - Ajustar el modelo de operación y de gestión catastral del Instituto"/>
    <x v="0"/>
    <x v="3"/>
    <n v="80161501"/>
    <x v="0"/>
    <s v="N/A"/>
    <s v="Prestación de servicios de apoyo a la gestión en los procesos catastrales en la Dirección Territorial Atlantico ._x000a_"/>
    <s v="Febrero"/>
    <s v="Febrero"/>
    <n v="11"/>
    <s v="Contratación directa"/>
    <x v="0"/>
    <n v="27500000"/>
    <n v="27500000"/>
    <s v="1. Prioridad Crítica"/>
    <s v="Conservación DT"/>
    <s v="NO"/>
    <s v="N/A"/>
    <s v="2601 - Dirección Territorial Atlántico"/>
    <s v="2.3 - Gestión Catastral"/>
    <s v="2.3-2 - Conservación catastral "/>
    <s v="SER - Adquisición de servicios"/>
    <s v="SER012 - Prestación de servicios personas naturales"/>
    <s v="2602 - Por definir"/>
    <n v="0"/>
    <n v="0"/>
    <s v="NO APLICA"/>
    <n v="0"/>
    <n v="0"/>
    <n v="27500000"/>
    <n v="2500000"/>
    <n v="0"/>
    <n v="2500000"/>
    <n v="0"/>
    <n v="2500000"/>
    <n v="0"/>
    <n v="2500000"/>
    <n v="0"/>
    <n v="2500000"/>
    <n v="0"/>
    <n v="2500000"/>
    <n v="0"/>
    <n v="2500000"/>
    <n v="0"/>
    <n v="2500000"/>
    <n v="0"/>
    <n v="2500000"/>
    <n v="0"/>
    <n v="2500000"/>
    <n v="0"/>
    <n v="2500000"/>
    <n v="824"/>
  </r>
  <r>
    <s v="2500.1.1.3.38"/>
    <s v="INVERSIÓN"/>
    <x v="0"/>
    <s v="1 - Ajustar el modelo de operación y de gestión catastral del Instituto"/>
    <x v="0"/>
    <x v="3"/>
    <n v="80161501"/>
    <x v="0"/>
    <s v="N/A"/>
    <s v="Prestacion de servicios para realizar actividades de apoyo en la asignación, control y seguimiento a los trámites como resultado del proceso de conservación  catastral  en la Dirección territorial Atlantico"/>
    <s v="Febrero"/>
    <s v="Febrero"/>
    <n v="11"/>
    <s v="Contratación directa"/>
    <x v="0"/>
    <n v="49500000"/>
    <n v="49500000"/>
    <s v="1. Prioridad Crítica"/>
    <s v="Conservación DT"/>
    <s v="NO"/>
    <s v="N/A"/>
    <s v="2601 - Dirección Territorial Atlántico"/>
    <s v="2.3 - Gestión Catastral"/>
    <s v="2.3-2 - Conservación catastral "/>
    <s v="SER - Adquisición de servicios"/>
    <s v="SER012 - Prestación de servicios personas naturales"/>
    <s v="2603 - Por definir"/>
    <n v="0"/>
    <n v="0"/>
    <s v="NO APLICA"/>
    <n v="0"/>
    <n v="0"/>
    <n v="49500000"/>
    <n v="4500000"/>
    <n v="0"/>
    <n v="4500000"/>
    <n v="0"/>
    <n v="4500000"/>
    <n v="0"/>
    <n v="4500000"/>
    <n v="0"/>
    <n v="4500000"/>
    <n v="0"/>
    <n v="4500000"/>
    <n v="0"/>
    <n v="4500000"/>
    <n v="0"/>
    <n v="4500000"/>
    <n v="0"/>
    <n v="4500000"/>
    <n v="0"/>
    <n v="4500000"/>
    <n v="0"/>
    <n v="4500000"/>
    <n v="924"/>
  </r>
  <r>
    <s v="2500.1.1.3.39"/>
    <s v="INVERSIÓN"/>
    <x v="0"/>
    <s v="1 - Ajustar el modelo de operación y de gestión catastral del Instituto"/>
    <x v="0"/>
    <x v="3"/>
    <n v="80161501"/>
    <x v="0"/>
    <s v="N/A"/>
    <s v="Prestación de servicios profesionales para realizar las actividades de apoyo en control y aprobación a la calidad de la digitalización de la información catastral, realizada por la dirección territorial Atlantico con el fin de consolidar la base datos geográficas catastral de acuerdo a la asignación y especificaciones técnicas establecidas por el IGAC_x000a__x000a_"/>
    <s v="Febrero"/>
    <s v="Febrero"/>
    <n v="11"/>
    <s v="Contratación directa"/>
    <x v="0"/>
    <n v="44000000"/>
    <n v="44000000"/>
    <s v="1. Prioridad Crítica"/>
    <s v="Conservación DT"/>
    <s v="NO"/>
    <s v="N/A"/>
    <s v="2601 - Dirección Territorial Atlántico"/>
    <s v="2.3 - Gestión Catastral"/>
    <s v="2.3-2 - Conservación catastral "/>
    <s v="SER - Adquisición de servicios"/>
    <s v="SER012 - Prestación de servicios personas naturales"/>
    <s v="2604 - Por definir"/>
    <n v="0"/>
    <n v="0"/>
    <s v="NO APLICA"/>
    <n v="0"/>
    <n v="0"/>
    <n v="44000000"/>
    <n v="4000000"/>
    <n v="0"/>
    <n v="4000000"/>
    <n v="0"/>
    <n v="4000000"/>
    <n v="0"/>
    <n v="4000000"/>
    <n v="0"/>
    <n v="4000000"/>
    <n v="0"/>
    <n v="4000000"/>
    <n v="0"/>
    <n v="4000000"/>
    <n v="0"/>
    <n v="4000000"/>
    <n v="0"/>
    <n v="4000000"/>
    <n v="0"/>
    <n v="4000000"/>
    <n v="0"/>
    <n v="4000000"/>
    <n v="1024"/>
  </r>
  <r>
    <s v="2500.1.1.3.40"/>
    <s v="INVERSIÓN"/>
    <x v="0"/>
    <s v="1 - Ajustar el modelo de operación y de gestión catastral del Instituto"/>
    <x v="0"/>
    <x v="3"/>
    <n v="80161501"/>
    <x v="0"/>
    <s v="N/A"/>
    <s v="Viáticos y gastos de comisión y manutención para actividades de Conservacion Catastral en la Dirección Territorial Atlántico"/>
    <s v="Febrero"/>
    <s v="Febrero"/>
    <n v="11"/>
    <s v="N/A"/>
    <x v="0"/>
    <n v="55400000"/>
    <n v="55400000"/>
    <s v=" 1. Prioridad Crítica "/>
    <s v=" Conservación DT "/>
    <s v="NO"/>
    <s v="N/A"/>
    <s v="2601 - Dirección Territorial Atlántico"/>
    <s v="2.3 - Gestión Catastral"/>
    <s v="2.3-2 - Conservación catastral "/>
    <s v="SER - Adquisición de servicios"/>
    <s v="SER012 - Prestación de servicios personas naturales"/>
    <s v="2601 - Por definir"/>
    <n v="0"/>
    <n v="0"/>
    <s v="NO APLICA"/>
    <n v="0"/>
    <n v="0"/>
    <n v="5036364"/>
    <n v="5036364"/>
    <n v="5036364"/>
    <n v="5036364"/>
    <n v="5036364"/>
    <n v="5036364"/>
    <n v="5036364"/>
    <n v="5036364"/>
    <n v="5036364"/>
    <n v="5036364"/>
    <n v="5036364"/>
    <n v="5036364"/>
    <n v="5036364"/>
    <n v="5036364"/>
    <n v="5036364"/>
    <n v="5036364"/>
    <n v="5036364"/>
    <n v="5036364"/>
    <n v="5036364"/>
    <n v="5036364"/>
    <n v="5036360"/>
    <n v="5036360"/>
    <n v="1224"/>
  </r>
  <r>
    <s v="2500.1.1.3.41"/>
    <s v="INVERSIÓN"/>
    <x v="0"/>
    <s v="1 - Ajustar el modelo de operación y de gestión catastral del Instituto"/>
    <x v="0"/>
    <x v="3"/>
    <n v="80161501"/>
    <x v="0"/>
    <s v="N/A"/>
    <s v="Prestación de servicios personales para realizar actividades de reconocimiento predial junior urbano y rural para la atención de trámites en los procesos catastrales de la Dirección Territorial Bolívar."/>
    <s v="Febrero"/>
    <s v="Febrero"/>
    <n v="11"/>
    <s v="Contratación directa"/>
    <x v="0"/>
    <n v="35700000"/>
    <n v="35700000"/>
    <s v="1. Prioridad Crítica"/>
    <s v="Conservación DT"/>
    <s v="NO"/>
    <s v="N/A"/>
    <s v="2602 - Dirección Territorial Bolívar"/>
    <s v="2.3 - Gestión Catastral"/>
    <s v="2.3-2 - Conservación catastral "/>
    <s v="SER - Adquisición de servicios"/>
    <s v="SER012 - Prestación de servicios personas naturales"/>
    <s v="2602 - Por definir"/>
    <n v="0"/>
    <n v="0"/>
    <s v="NO APLICA"/>
    <n v="0"/>
    <n v="0"/>
    <n v="35700000"/>
    <n v="0"/>
    <n v="0"/>
    <n v="3400000"/>
    <n v="0"/>
    <n v="3400000"/>
    <n v="0"/>
    <n v="3400000"/>
    <n v="0"/>
    <n v="3400000"/>
    <n v="0"/>
    <n v="3400000"/>
    <n v="0"/>
    <n v="3400000"/>
    <n v="0"/>
    <n v="3400000"/>
    <n v="0"/>
    <n v="3400000"/>
    <n v="0"/>
    <n v="3400000"/>
    <n v="0"/>
    <n v="5100000"/>
    <n v="724"/>
  </r>
  <r>
    <s v="2500.1.1.3.42"/>
    <s v="INVERSIÓN"/>
    <x v="0"/>
    <s v="1 - Ajustar el modelo de operación y de gestión catastral del Instituto"/>
    <x v="0"/>
    <x v="3"/>
    <n v="80161501"/>
    <x v="0"/>
    <s v="N/A"/>
    <s v="Prestación de servicios personales para realizar actividades de reconocimiento predial junior urbano y rural para la atención de trámites en los procesos catastrales de la Dirección Territorial Bolívar."/>
    <s v="Febrero"/>
    <s v="Febrero"/>
    <n v="11"/>
    <s v="Contratación directa"/>
    <x v="0"/>
    <n v="35700000"/>
    <n v="35700000"/>
    <s v="1. Prioridad Crítica"/>
    <s v="Conservación DT"/>
    <s v="NO"/>
    <s v="N/A"/>
    <s v="2602 - Dirección Territorial Bolívar"/>
    <s v="2.3 - Gestión Catastral"/>
    <s v="2.3-2 - Conservación catastral "/>
    <s v="SER - Adquisición de servicios"/>
    <s v="SER012 - Prestación de servicios personas naturales"/>
    <s v="2602 - Por definir"/>
    <n v="0"/>
    <n v="0"/>
    <s v="NO APLICA"/>
    <n v="0"/>
    <n v="0"/>
    <n v="35700000"/>
    <n v="0"/>
    <n v="0"/>
    <n v="3400000"/>
    <n v="0"/>
    <n v="3400000"/>
    <n v="0"/>
    <n v="3400000"/>
    <n v="0"/>
    <n v="3400000"/>
    <n v="0"/>
    <n v="3400000"/>
    <n v="0"/>
    <n v="3400000"/>
    <n v="0"/>
    <n v="3400000"/>
    <n v="0"/>
    <n v="3400000"/>
    <n v="0"/>
    <n v="3400000"/>
    <n v="0"/>
    <n v="5100000"/>
    <n v="724"/>
  </r>
  <r>
    <s v="2500.1.1.3.43"/>
    <s v="INVERSIÓN"/>
    <x v="0"/>
    <s v="1 - Ajustar el modelo de operación y de gestión catastral del Instituto"/>
    <x v="0"/>
    <x v="3"/>
    <n v="80161501"/>
    <x v="0"/>
    <s v="N/A"/>
    <s v="Prestación de servicios personales para realizar actividades de reconocimiento predial junior urbano y rural para la atención de trámites en los procesos catastrales de la Dirección Territorial Bolívar."/>
    <s v="Febrero"/>
    <s v="Febrero"/>
    <n v="11"/>
    <s v="Contratación directa"/>
    <x v="0"/>
    <n v="35700000"/>
    <n v="35700000"/>
    <s v="1. Prioridad Crítica"/>
    <s v="Conservación DT"/>
    <s v="NO"/>
    <s v="N/A"/>
    <s v="2602 - Dirección Territorial Bolívar"/>
    <s v="2.3 - Gestión Catastral"/>
    <s v="2.3-2 - Conservación catastral "/>
    <s v="SER - Adquisición de servicios"/>
    <s v="SER012 - Prestación de servicios personas naturales"/>
    <s v="2602 - Por definir"/>
    <n v="0"/>
    <n v="0"/>
    <s v="NO APLICA"/>
    <n v="0"/>
    <n v="0"/>
    <n v="35700000"/>
    <n v="0"/>
    <n v="0"/>
    <n v="3400000"/>
    <n v="0"/>
    <n v="3400000"/>
    <n v="0"/>
    <n v="3400000"/>
    <n v="0"/>
    <n v="3400000"/>
    <n v="0"/>
    <n v="3400000"/>
    <n v="0"/>
    <n v="3400000"/>
    <n v="0"/>
    <n v="3400000"/>
    <n v="0"/>
    <n v="3400000"/>
    <n v="0"/>
    <n v="3400000"/>
    <n v="0"/>
    <n v="5100000"/>
    <n v="724"/>
  </r>
  <r>
    <s v="2500.1.1.3.44"/>
    <s v="INVERSIÓN"/>
    <x v="0"/>
    <s v="1 - Ajustar el modelo de operación y de gestión catastral del Instituto"/>
    <x v="0"/>
    <x v="3"/>
    <n v="80161501"/>
    <x v="0"/>
    <s v="N/A"/>
    <s v="Prestación de servicios personales para realizar actividades de reconocimiento predial junior urbano y rural para la atención de trámites en los procesos catastrales de la Dirección Territorial Bolívar."/>
    <s v="Febrero"/>
    <s v="Febrero"/>
    <n v="11"/>
    <s v="Contratación directa"/>
    <x v="0"/>
    <n v="35700000"/>
    <n v="35700000"/>
    <s v="1. Prioridad Crítica"/>
    <s v="Conservación DT"/>
    <s v="NO"/>
    <s v="N/A"/>
    <s v="2602 - Dirección Territorial Bolívar"/>
    <s v="2.3 - Gestión Catastral"/>
    <s v="2.3-2 - Conservación catastral "/>
    <s v="SER - Adquisición de servicios"/>
    <s v="SER012 - Prestación de servicios personas naturales"/>
    <s v="2602 - Por definir"/>
    <n v="0"/>
    <n v="0"/>
    <s v="NO APLICA"/>
    <n v="0"/>
    <n v="0"/>
    <n v="35700000"/>
    <n v="0"/>
    <n v="0"/>
    <n v="3400000"/>
    <n v="0"/>
    <n v="3400000"/>
    <n v="0"/>
    <n v="3400000"/>
    <n v="0"/>
    <n v="3400000"/>
    <n v="0"/>
    <n v="3400000"/>
    <n v="0"/>
    <n v="3400000"/>
    <n v="0"/>
    <n v="3400000"/>
    <n v="0"/>
    <n v="3400000"/>
    <n v="0"/>
    <n v="3400000"/>
    <n v="0"/>
    <n v="5100000"/>
    <n v="724"/>
  </r>
  <r>
    <s v="2500.1.1.3.45"/>
    <s v="INVERSIÓN"/>
    <x v="0"/>
    <s v="1 - Ajustar el modelo de operación y de gestión catastral del Instituto"/>
    <x v="0"/>
    <x v="3"/>
    <n v="80161501"/>
    <x v="0"/>
    <s v="N/A"/>
    <s v="Prestación de servicios personales para realizar actividades de reconocimiento predial Integral urbano y rural para la atención de trámites en los procesos catastrales de la Dirección Territorial Bolívar, para el punto de atencion de Simiti"/>
    <s v="Febrero"/>
    <s v="Febrero"/>
    <n v="11"/>
    <s v="Contratación directa"/>
    <x v="0"/>
    <n v="42000000"/>
    <n v="42000000"/>
    <s v="1. Prioridad Crítica"/>
    <s v="Conservación DT"/>
    <s v="NO"/>
    <s v="N/A"/>
    <s v="2602 - Dirección Territorial Bolívar"/>
    <s v="2.3 - Gestión Catastral"/>
    <s v="2.3-2 - Conservación catastral "/>
    <s v="SER - Adquisición de servicios"/>
    <s v="SER012 - Prestación de servicios personas naturales"/>
    <s v="2602 - Por definir"/>
    <n v="13744"/>
    <s v="BOLIVAR"/>
    <s v="SIMITÍ"/>
    <n v="0"/>
    <n v="0"/>
    <n v="42000000"/>
    <n v="0"/>
    <n v="0"/>
    <n v="4000000"/>
    <n v="0"/>
    <n v="4000000"/>
    <n v="0"/>
    <n v="4000000"/>
    <n v="0"/>
    <n v="4000000"/>
    <n v="0"/>
    <n v="4000000"/>
    <n v="0"/>
    <n v="4000000"/>
    <n v="0"/>
    <n v="4000000"/>
    <n v="0"/>
    <n v="4000000"/>
    <n v="0"/>
    <n v="4000000"/>
    <n v="0"/>
    <n v="6000000"/>
    <n v="824"/>
  </r>
  <r>
    <s v="2500.1.1.3.46"/>
    <s v="INVERSIÓN"/>
    <x v="0"/>
    <s v="1 - Ajustar el modelo de operación y de gestión catastral del Instituto"/>
    <x v="0"/>
    <x v="3"/>
    <n v="80161501"/>
    <x v="0"/>
    <s v="N/A"/>
    <s v="Prestación de servicios personales para realizar actividades de reconocimiento predial Integral urbano y rural para la atención de trámites en los procesos catastrales de la Dirección Territorial Bolívar."/>
    <s v="Febrero"/>
    <s v="Febrero"/>
    <n v="11"/>
    <s v="Contratación directa"/>
    <x v="0"/>
    <n v="42000000"/>
    <n v="42000000"/>
    <s v="1. Prioridad Crítica"/>
    <s v="Conservación DT"/>
    <s v="NO"/>
    <s v="N/A"/>
    <s v="2602 - Dirección Territorial Bolívar"/>
    <s v="2.3 - Gestión Catastral"/>
    <s v="2.3-2 - Conservación catastral "/>
    <s v="SER - Adquisición de servicios"/>
    <s v="SER012 - Prestación de servicios personas naturales"/>
    <s v="2602 - Por definir"/>
    <n v="0"/>
    <n v="0"/>
    <s v="NO APLICA"/>
    <n v="0"/>
    <n v="0"/>
    <n v="42000000"/>
    <n v="0"/>
    <n v="0"/>
    <n v="4000000"/>
    <n v="0"/>
    <n v="4000000"/>
    <n v="0"/>
    <n v="4000000"/>
    <n v="0"/>
    <n v="4000000"/>
    <n v="0"/>
    <n v="4000000"/>
    <n v="0"/>
    <n v="4000000"/>
    <n v="0"/>
    <n v="4000000"/>
    <n v="0"/>
    <n v="4000000"/>
    <n v="0"/>
    <n v="4000000"/>
    <n v="0"/>
    <n v="6000000"/>
    <n v="824"/>
  </r>
  <r>
    <s v="2500.1.1.3.47"/>
    <s v="INVERSIÓN"/>
    <x v="0"/>
    <s v="1 - Ajustar el modelo de operación y de gestión catastral del Instituto"/>
    <x v="0"/>
    <x v="3"/>
    <n v="80161501"/>
    <x v="0"/>
    <s v="N/A"/>
    <s v="Prestación de servicios personales para realizar actividades de reconocimiento predial Integral urbano y rural para la atención de trámites en los procesos catastrales de la Dirección Territorial Bolívar, para el punto de atencion de Simiti"/>
    <s v="Febrero"/>
    <s v="Febrero"/>
    <n v="11"/>
    <s v="Contratación directa"/>
    <x v="0"/>
    <n v="42000000"/>
    <n v="42000000"/>
    <s v="1. Prioridad Crítica"/>
    <s v="Conservación DT"/>
    <s v="NO"/>
    <s v="N/A"/>
    <s v="2602 - Dirección Territorial Bolívar"/>
    <s v="2.3 - Gestión Catastral"/>
    <s v="2.3-2 - Conservación catastral "/>
    <s v="SER - Adquisición de servicios"/>
    <s v="SER012 - Prestación de servicios personas naturales"/>
    <s v="2602 - Por definir"/>
    <n v="13744"/>
    <s v="BOLIVAR"/>
    <s v="SIMITÍ"/>
    <n v="0"/>
    <n v="0"/>
    <n v="42000000"/>
    <n v="0"/>
    <n v="0"/>
    <n v="4000000"/>
    <n v="0"/>
    <n v="4000000"/>
    <n v="0"/>
    <n v="4000000"/>
    <n v="0"/>
    <n v="4000000"/>
    <n v="0"/>
    <n v="4000000"/>
    <n v="0"/>
    <n v="4000000"/>
    <n v="0"/>
    <n v="4000000"/>
    <n v="0"/>
    <n v="4000000"/>
    <n v="0"/>
    <n v="4000000"/>
    <n v="0"/>
    <n v="6000000"/>
    <n v="824"/>
  </r>
  <r>
    <s v="2500.1.1.3.48"/>
    <s v="INVERSIÓN"/>
    <x v="0"/>
    <s v="1 - Ajustar el modelo de operación y de gestión catastral del Instituto"/>
    <x v="0"/>
    <x v="3"/>
    <n v="80161501"/>
    <x v="0"/>
    <s v="N/A"/>
    <s v="Prestación de servicios personales para realizar actividades de reconocimiento predial Integral urbano y rural para la atención de trámites en los procesos catastrales de la Dirección Territorial Bolívar, para el punto de atencion de Simiti"/>
    <s v="Febrero"/>
    <s v="Febrero"/>
    <n v="11"/>
    <s v="Contratación directa"/>
    <x v="0"/>
    <n v="42000000"/>
    <n v="42000000"/>
    <s v="1. Prioridad Crítica"/>
    <s v="Conservación DT"/>
    <s v="NO"/>
    <s v="N/A"/>
    <s v="2602 - Dirección Territorial Bolívar"/>
    <s v="2.3 - Gestión Catastral"/>
    <s v="2.3-2 - Conservación catastral "/>
    <s v="SER - Adquisición de servicios"/>
    <s v="SER012 - Prestación de servicios personas naturales"/>
    <s v="2602 - Por definir"/>
    <n v="13744"/>
    <s v="BOLIVAR"/>
    <s v="SIMITÍ"/>
    <n v="0"/>
    <n v="0"/>
    <n v="42000000"/>
    <n v="0"/>
    <n v="0"/>
    <n v="4000000"/>
    <n v="0"/>
    <n v="4000000"/>
    <n v="0"/>
    <n v="4000000"/>
    <n v="0"/>
    <n v="4000000"/>
    <n v="0"/>
    <n v="4000000"/>
    <n v="0"/>
    <n v="4000000"/>
    <n v="0"/>
    <n v="4000000"/>
    <n v="0"/>
    <n v="4000000"/>
    <n v="0"/>
    <n v="4000000"/>
    <n v="0"/>
    <n v="6000000"/>
    <n v="924"/>
  </r>
  <r>
    <s v="2500.1.1.3.49"/>
    <s v="INVERSIÓN"/>
    <x v="0"/>
    <s v="1 - Ajustar el modelo de operación y de gestión catastral del Instituto"/>
    <x v="0"/>
    <x v="3"/>
    <n v="80161501"/>
    <x v="0"/>
    <s v="N/A"/>
    <s v="Prestación de servicios personales como tecnico digitalizador en los procesos catastrales en la Direccion Territorial Bolívar"/>
    <s v="Febrero"/>
    <s v="Febrero"/>
    <n v="11"/>
    <s v="Contratación directa"/>
    <x v="0"/>
    <n v="33304708.5"/>
    <n v="33304708.5"/>
    <s v="1. Prioridad Crítica"/>
    <s v="Conservación DT"/>
    <s v="NO"/>
    <s v="N/A"/>
    <s v="2602 - Dirección Territorial Bolívar"/>
    <s v="2.3 - Gestión Catastral"/>
    <s v="2.3-2 - Conservación catastral "/>
    <s v="SER - Adquisición de servicios"/>
    <s v="SER012 - Prestación de servicios personas naturales"/>
    <s v="2602 - Por definir"/>
    <n v="0"/>
    <n v="0"/>
    <s v="NO APLICA"/>
    <n v="0"/>
    <n v="0"/>
    <n v="33304708.5"/>
    <n v="0"/>
    <n v="0"/>
    <n v="3171877"/>
    <n v="0"/>
    <n v="3171877"/>
    <n v="0"/>
    <n v="3171877"/>
    <n v="0"/>
    <n v="3171877"/>
    <n v="0"/>
    <n v="3171877"/>
    <n v="0"/>
    <n v="3171877"/>
    <n v="0"/>
    <n v="3171877"/>
    <n v="0"/>
    <n v="3171877"/>
    <n v="0"/>
    <n v="3171877"/>
    <n v="0"/>
    <n v="4757815.5"/>
    <n v="1024"/>
  </r>
  <r>
    <s v="2500.1.1.3.50"/>
    <s v="INVERSIÓN"/>
    <x v="0"/>
    <s v="1 - Ajustar el modelo de operación y de gestión catastral del Instituto"/>
    <x v="0"/>
    <x v="3"/>
    <n v="80161501"/>
    <x v="0"/>
    <s v="N/A"/>
    <s v="Prestación de servicios personales como tecnico digitalizador en los procesos catastrales en la Direccion Territorial Bolívar"/>
    <s v="Febrero"/>
    <s v="Febrero"/>
    <n v="11"/>
    <s v="Contratación directa"/>
    <x v="0"/>
    <n v="33304708.5"/>
    <n v="33304708.5"/>
    <s v="1. Prioridad Crítica"/>
    <s v="Conservación DT"/>
    <s v="NO"/>
    <s v="N/A"/>
    <s v="2602 - Dirección Territorial Bolívar"/>
    <s v="2.3 - Gestión Catastral"/>
    <s v="2.3-2 - Conservación catastral "/>
    <s v="SER - Adquisición de servicios"/>
    <s v="SER012 - Prestación de servicios personas naturales"/>
    <s v="2602 - Por definir"/>
    <n v="0"/>
    <n v="0"/>
    <s v="NO APLICA"/>
    <n v="0"/>
    <n v="0"/>
    <n v="33304708.5"/>
    <n v="0"/>
    <n v="0"/>
    <n v="3171877"/>
    <n v="0"/>
    <n v="3171877"/>
    <n v="0"/>
    <n v="3171877"/>
    <n v="0"/>
    <n v="3171877"/>
    <n v="0"/>
    <n v="3171877"/>
    <n v="0"/>
    <n v="3171877"/>
    <n v="0"/>
    <n v="3171877"/>
    <n v="0"/>
    <n v="3171877"/>
    <n v="0"/>
    <n v="3171877"/>
    <n v="0"/>
    <n v="4757815.5"/>
    <n v="1024"/>
  </r>
  <r>
    <s v="2500.1.1.3.51"/>
    <s v="INVERSIÓN"/>
    <x v="0"/>
    <s v="1 - Ajustar el modelo de operación y de gestión catastral del Instituto"/>
    <x v="0"/>
    <x v="3"/>
    <n v="80161501"/>
    <x v="0"/>
    <s v="N/A"/>
    <s v="Prestación de servicios profesionales para apoyar en atención a los requerimientos juridicos y judiciales del proceso de conservaciòn catastral en la Dirección Territorial Bolívar"/>
    <s v="Febrero"/>
    <s v="Febrero"/>
    <n v="11"/>
    <s v="Contratación directa"/>
    <x v="0"/>
    <n v="59448595.5"/>
    <n v="59448595.5"/>
    <s v="1. Prioridad Crítica"/>
    <s v="Conservación DT"/>
    <s v="NO"/>
    <s v="N/A"/>
    <s v="2602 - Dirección Territorial Bolívar"/>
    <s v="2.3 - Gestión Catastral"/>
    <s v="2.3-2 - Conservación catastral "/>
    <s v="SER - Adquisición de servicios"/>
    <s v="SER012 - Prestación de servicios personas naturales"/>
    <s v="2602 - Por definir"/>
    <n v="0"/>
    <n v="0"/>
    <s v="NO APLICA"/>
    <n v="0"/>
    <n v="0"/>
    <n v="59448595.5"/>
    <n v="0"/>
    <n v="0"/>
    <n v="5661771"/>
    <n v="0"/>
    <n v="5661771"/>
    <n v="0"/>
    <n v="5661771"/>
    <n v="0"/>
    <n v="5661771"/>
    <n v="0"/>
    <n v="5661771"/>
    <n v="0"/>
    <n v="5661771"/>
    <n v="0"/>
    <n v="5661771"/>
    <n v="0"/>
    <n v="5661771"/>
    <n v="0"/>
    <n v="5661771"/>
    <n v="0"/>
    <n v="8492656.5"/>
    <n v="1124"/>
  </r>
  <r>
    <s v="2500.1.1.3.52"/>
    <s v="INVERSIÓN"/>
    <x v="0"/>
    <s v="1 - Ajustar el modelo de operación y de gestión catastral del Instituto"/>
    <x v="0"/>
    <x v="3"/>
    <n v="80161501"/>
    <x v="0"/>
    <s v="N/A"/>
    <s v="Prestar servicios personales en labores de levantamientos topográficos realizados en la atención de  tramites  de conservación catastral en la Direrección Territorial Bolívar."/>
    <s v="Febrero"/>
    <s v="Febrero"/>
    <n v="11"/>
    <s v="Contratación directa"/>
    <x v="0"/>
    <n v="73500000"/>
    <n v="73500000"/>
    <s v="1. Prioridad Crítica"/>
    <s v="Conservación DT"/>
    <s v="NO"/>
    <s v="N/A"/>
    <s v="2602 - Dirección Territorial Bolívar"/>
    <s v="2.3 - Gestión Catastral"/>
    <s v="2.3-2 - Conservación catastral "/>
    <s v="SER - Adquisición de servicios"/>
    <s v="SER012 - Prestación de servicios personas naturales"/>
    <s v="2602 - Por definir"/>
    <n v="0"/>
    <n v="0"/>
    <s v="NO APLICA"/>
    <n v="0"/>
    <n v="0"/>
    <n v="73500000"/>
    <n v="0"/>
    <n v="0"/>
    <n v="7000000"/>
    <n v="0"/>
    <n v="7000000"/>
    <n v="0"/>
    <n v="7000000"/>
    <n v="0"/>
    <n v="7000000"/>
    <n v="0"/>
    <n v="7000000"/>
    <n v="0"/>
    <n v="7000000"/>
    <n v="0"/>
    <n v="7000000"/>
    <n v="0"/>
    <n v="7000000"/>
    <n v="0"/>
    <n v="7000000"/>
    <n v="0"/>
    <n v="10500000"/>
    <n v="1224"/>
  </r>
  <r>
    <s v="2500.1.1.3.53"/>
    <s v="INVERSIÓN"/>
    <x v="0"/>
    <s v="1 - Ajustar el modelo de operación y de gestión catastral del Instituto"/>
    <x v="0"/>
    <x v="3"/>
    <n v="80161501"/>
    <x v="0"/>
    <s v="N/A"/>
    <s v="Prestacion de servicios personales para realizar las actividades de coordinador en la asignación, control y seguimiento a los trámites como resultado del proceso de conservación  catastral  en la Dirección territorial Bolívar."/>
    <s v="Febrero"/>
    <s v="Febrero"/>
    <n v="11"/>
    <s v="Contratación directa"/>
    <x v="0"/>
    <n v="47782087.5"/>
    <n v="47782087.5"/>
    <s v="1. Prioridad Crítica"/>
    <s v="Conservación DT"/>
    <s v="NO"/>
    <s v="N/A"/>
    <s v="2602 - Dirección Territorial Bolívar"/>
    <s v="2.3 - Gestión Catastral"/>
    <s v="2.3-2 - Conservación catastral "/>
    <s v="SER - Adquisición de servicios"/>
    <s v="SER012 - Prestación de servicios personas naturales"/>
    <s v="2602 - Por definir"/>
    <n v="0"/>
    <n v="0"/>
    <s v="NO APLICA"/>
    <n v="0"/>
    <n v="0"/>
    <n v="47782087.5"/>
    <n v="0"/>
    <n v="0"/>
    <n v="4550675"/>
    <n v="0"/>
    <n v="4550675"/>
    <n v="0"/>
    <n v="4550675"/>
    <n v="0"/>
    <n v="4550675"/>
    <n v="0"/>
    <n v="4550675"/>
    <n v="0"/>
    <n v="4550675"/>
    <n v="0"/>
    <n v="4550675"/>
    <n v="0"/>
    <n v="4550675"/>
    <n v="0"/>
    <n v="4550675"/>
    <n v="0"/>
    <n v="6826012.5"/>
    <n v="1324"/>
  </r>
  <r>
    <s v="2500.1.1.3.54"/>
    <s v="INVERSIÓN"/>
    <x v="0"/>
    <s v="1 - Ajustar el modelo de operación y de gestión catastral del Instituto"/>
    <x v="0"/>
    <x v="3"/>
    <n v="80161501"/>
    <x v="0"/>
    <s v="N/A"/>
    <s v="Prestación de servicios personales para realizar actividades de apoyo a la gestión como auxiliar en los procesos catastrales en la dirección territorial  Bolívar."/>
    <s v="Febrero"/>
    <s v="Febrero"/>
    <n v="11"/>
    <s v="Contratación directa"/>
    <x v="0"/>
    <n v="24292170"/>
    <n v="24292170"/>
    <s v="1. Prioridad Crítica"/>
    <s v="Conservación DT"/>
    <s v="NO"/>
    <s v="N/A"/>
    <s v="2602 - Dirección Territorial Bolívar"/>
    <s v="2.3 - Gestión Catastral"/>
    <s v="2.3-2 - Conservación catastral "/>
    <s v="SER - Adquisición de servicios"/>
    <s v="SER012 - Prestación de servicios personas naturales"/>
    <s v="2602 - Por definir"/>
    <n v="0"/>
    <n v="0"/>
    <s v="NO APLICA"/>
    <n v="0"/>
    <n v="0"/>
    <n v="24292170"/>
    <n v="0"/>
    <n v="0"/>
    <n v="2313540"/>
    <n v="0"/>
    <n v="2313540"/>
    <n v="0"/>
    <n v="2313540"/>
    <n v="0"/>
    <n v="2313540"/>
    <n v="0"/>
    <n v="2313540"/>
    <n v="0"/>
    <n v="2313540"/>
    <n v="0"/>
    <n v="2313540"/>
    <n v="0"/>
    <n v="2313540"/>
    <n v="0"/>
    <n v="2313540"/>
    <n v="0"/>
    <n v="3470310"/>
    <n v="1424"/>
  </r>
  <r>
    <s v="2500.1.1.3.55"/>
    <s v="INVERSIÓN"/>
    <x v="0"/>
    <s v="1 - Ajustar el modelo de operación y de gestión catastral del Instituto"/>
    <x v="0"/>
    <x v="3"/>
    <n v="80161501"/>
    <x v="0"/>
    <s v="N/A"/>
    <s v="Prestación de servicios personales para realizar actividades de apoyo a la gestión como auxiliar en los procesos catastrales en la dirección territorial  Bolívar."/>
    <s v="Febrero"/>
    <s v="Febrero"/>
    <n v="11"/>
    <s v="Contratación directa"/>
    <x v="0"/>
    <n v="24292170"/>
    <n v="24292170"/>
    <s v="1. Prioridad Crítica"/>
    <s v="Conservación DT"/>
    <s v="NO"/>
    <s v="N/A"/>
    <s v="2602 - Dirección Territorial Bolívar"/>
    <s v="2.3 - Gestión Catastral"/>
    <s v="2.3-2 - Conservación catastral "/>
    <s v="SER - Adquisición de servicios"/>
    <s v="SER012 - Prestación de servicios personas naturales"/>
    <s v="2602 - Por definir"/>
    <n v="0"/>
    <n v="0"/>
    <s v="NO APLICA"/>
    <n v="0"/>
    <n v="0"/>
    <n v="24292170"/>
    <n v="0"/>
    <n v="0"/>
    <n v="2313540"/>
    <n v="0"/>
    <n v="2313540"/>
    <n v="0"/>
    <n v="2313540"/>
    <n v="0"/>
    <n v="2313540"/>
    <n v="0"/>
    <n v="2313540"/>
    <n v="0"/>
    <n v="2313540"/>
    <n v="0"/>
    <n v="2313540"/>
    <n v="0"/>
    <n v="2313540"/>
    <n v="0"/>
    <n v="2313540"/>
    <n v="0"/>
    <n v="3470310"/>
    <n v="1424"/>
  </r>
  <r>
    <s v="2500.1.1.3.56"/>
    <s v="INVERSIÓN"/>
    <x v="0"/>
    <s v="1 - Ajustar el modelo de operación y de gestión catastral del Instituto"/>
    <x v="0"/>
    <x v="3"/>
    <n v="80161501"/>
    <x v="0"/>
    <s v="N/A"/>
    <s v="Prestación de servicios personales para realizar actividades de apoyo a la gestión como auxiliar en los procesos catastrales en la dirección territorial  Bolívar."/>
    <s v="Febrero"/>
    <s v="Febrero"/>
    <n v="11"/>
    <s v="Contratación directa"/>
    <x v="0"/>
    <n v="24292170"/>
    <n v="24292170"/>
    <s v="1. Prioridad Crítica"/>
    <s v="Conservación DT"/>
    <s v="NO"/>
    <s v="N/A"/>
    <s v="2602 - Dirección Territorial Bolívar"/>
    <s v="2.3 - Gestión Catastral"/>
    <s v="2.3-2 - Conservación catastral "/>
    <s v="SER - Adquisición de servicios"/>
    <s v="SER012 - Prestación de servicios personas naturales"/>
    <s v="2602 - Por definir"/>
    <n v="0"/>
    <n v="0"/>
    <s v="NO APLICA"/>
    <n v="0"/>
    <n v="0"/>
    <n v="24292170"/>
    <n v="0"/>
    <n v="0"/>
    <n v="2313540"/>
    <n v="0"/>
    <n v="2313540"/>
    <n v="0"/>
    <n v="2313540"/>
    <n v="0"/>
    <n v="2313540"/>
    <n v="0"/>
    <n v="2313540"/>
    <n v="0"/>
    <n v="2313540"/>
    <n v="0"/>
    <n v="2313540"/>
    <n v="0"/>
    <n v="2313540"/>
    <n v="0"/>
    <n v="2313540"/>
    <n v="0"/>
    <n v="3470310"/>
    <n v="1424"/>
  </r>
  <r>
    <s v="2500.1.1.3.57"/>
    <s v="INVERSIÓN"/>
    <x v="0"/>
    <s v="1 - Ajustar el modelo de operación y de gestión catastral del Instituto"/>
    <x v="0"/>
    <x v="3"/>
    <n v="80161501"/>
    <x v="0"/>
    <s v="N/A"/>
    <s v="Prestación de servicios personales para realizar actividades de apoyo a la gestión como auxiliar en los procesos catastrales en la dirección territorial  Bolívar."/>
    <s v="Febrero"/>
    <s v="Febrero"/>
    <n v="11"/>
    <s v="Contratación directa"/>
    <x v="0"/>
    <n v="24292170"/>
    <n v="24292170"/>
    <s v="1. Prioridad Crítica"/>
    <s v="Conservación DT"/>
    <s v="NO"/>
    <s v="N/A"/>
    <s v="2602 - Dirección Territorial Bolívar"/>
    <s v="2.3 - Gestión Catastral"/>
    <s v="2.3-2 - Conservación catastral "/>
    <s v="SER - Adquisición de servicios"/>
    <s v="SER012 - Prestación de servicios personas naturales"/>
    <s v="2602 - Por definir"/>
    <n v="0"/>
    <n v="0"/>
    <s v="NO APLICA"/>
    <n v="0"/>
    <n v="0"/>
    <n v="24292170"/>
    <n v="0"/>
    <n v="0"/>
    <n v="2313540"/>
    <n v="0"/>
    <n v="2313540"/>
    <n v="0"/>
    <n v="2313540"/>
    <n v="0"/>
    <n v="2313540"/>
    <n v="0"/>
    <n v="2313540"/>
    <n v="0"/>
    <n v="2313540"/>
    <n v="0"/>
    <n v="2313540"/>
    <n v="0"/>
    <n v="2313540"/>
    <n v="0"/>
    <n v="2313540"/>
    <n v="0"/>
    <n v="3470310"/>
    <n v="1424"/>
  </r>
  <r>
    <s v="2500.1.1.3.58"/>
    <s v="INVERSIÓN"/>
    <x v="0"/>
    <s v="1 - Ajustar el modelo de operación y de gestión catastral del Instituto"/>
    <x v="0"/>
    <x v="3"/>
    <n v="80161501"/>
    <x v="0"/>
    <s v="N/A"/>
    <s v="Prestación de servicios personales para realizar actividades de apoyo a la gestión como auxiliar en los procesos catastrales en la dirección territorial  Bolívar."/>
    <s v="Febrero"/>
    <s v="Febrero"/>
    <n v="11"/>
    <s v="Contratación directa"/>
    <x v="0"/>
    <n v="24292170"/>
    <n v="24292170"/>
    <s v="1. Prioridad Crítica"/>
    <s v="Conservación DT"/>
    <s v="NO"/>
    <s v="N/A"/>
    <s v="2602 - Dirección Territorial Bolívar"/>
    <s v="2.3 - Gestión Catastral"/>
    <s v="2.3-2 - Conservación catastral "/>
    <s v="SER - Adquisición de servicios"/>
    <s v="SER012 - Prestación de servicios personas naturales"/>
    <s v="2602 - Por definir"/>
    <n v="0"/>
    <n v="0"/>
    <s v="NO APLICA"/>
    <n v="0"/>
    <n v="0"/>
    <n v="24292170"/>
    <n v="0"/>
    <n v="0"/>
    <n v="2313540"/>
    <n v="0"/>
    <n v="2313540"/>
    <n v="0"/>
    <n v="2313540"/>
    <n v="0"/>
    <n v="2313540"/>
    <n v="0"/>
    <n v="2313540"/>
    <n v="0"/>
    <n v="2313540"/>
    <n v="0"/>
    <n v="2313540"/>
    <n v="0"/>
    <n v="2313540"/>
    <n v="0"/>
    <n v="2313540"/>
    <n v="0"/>
    <n v="3470310"/>
    <n v="1424"/>
  </r>
  <r>
    <s v="2500.1.1.3.59"/>
    <s v="INVERSIÓN"/>
    <x v="0"/>
    <s v="1 - Ajustar el modelo de operación y de gestión catastral del Instituto"/>
    <x v="0"/>
    <x v="3"/>
    <n v="80161501"/>
    <x v="0"/>
    <s v="N/A"/>
    <s v="Prestación de servicios profesionales de investigador de mercado dentro del proceso de conservaciòn catastral en la Dirección Territorial Bolívar"/>
    <s v="Febrero"/>
    <s v="Febrero"/>
    <n v="11"/>
    <s v="Contratación directa"/>
    <x v="0"/>
    <n v="73500000"/>
    <n v="73500000"/>
    <s v="1. Prioridad Crítica"/>
    <s v="Conservación DT"/>
    <s v="NO"/>
    <s v="N/A"/>
    <s v="2602 - Dirección Territorial Bolívar"/>
    <s v="2.3 - Gestión Catastral"/>
    <s v="2.3-2 - Conservación catastral "/>
    <s v="SER - Adquisición de servicios"/>
    <s v="SER012 - Prestación de servicios personas naturales"/>
    <s v="2602 - Por definir"/>
    <n v="0"/>
    <n v="0"/>
    <s v="NO APLICA"/>
    <n v="0"/>
    <n v="0"/>
    <n v="73500000"/>
    <n v="0"/>
    <n v="0"/>
    <n v="7000000"/>
    <n v="0"/>
    <n v="7000000"/>
    <n v="0"/>
    <n v="7000000"/>
    <n v="0"/>
    <n v="7000000"/>
    <n v="0"/>
    <n v="7000000"/>
    <n v="0"/>
    <n v="7000000"/>
    <n v="0"/>
    <n v="7000000"/>
    <n v="0"/>
    <n v="7000000"/>
    <n v="0"/>
    <n v="7000000"/>
    <n v="0"/>
    <n v="10500000"/>
    <n v="1524"/>
  </r>
  <r>
    <s v="2500.1.1.3.60"/>
    <s v="INVERSIÓN"/>
    <x v="0"/>
    <s v="1 - Ajustar el modelo de operación y de gestión catastral del Instituto"/>
    <x v="0"/>
    <x v="3"/>
    <n v="80161501"/>
    <x v="0"/>
    <s v="N/A"/>
    <s v="Prestación de servicios de apoyo a la proceso de notificaciòn de la Direcciòn Territorial Bolivar."/>
    <s v="Febrero"/>
    <s v="Febrero"/>
    <n v="11"/>
    <s v="Contratación directa"/>
    <x v="0"/>
    <n v="31918372"/>
    <n v="31918372"/>
    <s v="1. Prioridad Crítica"/>
    <s v="Conservación DT"/>
    <s v="NO"/>
    <s v="N/A"/>
    <s v="2602 - Dirección Territorial Bolívar"/>
    <s v="2.3 - Gestión Catastral"/>
    <s v="2.3-2 - Conservación catastral "/>
    <s v="SER - Adquisición de servicios"/>
    <s v="SER012 - Prestación de servicios personas naturales"/>
    <s v="2602 - Por definir"/>
    <n v="0"/>
    <n v="0"/>
    <s v="NO APLICA"/>
    <n v="0"/>
    <n v="0"/>
    <n v="31918372"/>
    <n v="0"/>
    <n v="0"/>
    <n v="3039845"/>
    <n v="0"/>
    <n v="3039845"/>
    <n v="0"/>
    <n v="3039845"/>
    <n v="0"/>
    <n v="3039845"/>
    <n v="0"/>
    <n v="3039845"/>
    <n v="0"/>
    <n v="3039845"/>
    <n v="0"/>
    <n v="3039845"/>
    <n v="0"/>
    <n v="3039845"/>
    <n v="0"/>
    <n v="3039845"/>
    <n v="0"/>
    <n v="4559767"/>
    <n v="1624"/>
  </r>
  <r>
    <s v="2500.1.1.3.61"/>
    <s v="INVERSIÓN"/>
    <x v="0"/>
    <s v="1 - Ajustar el modelo de operación y de gestión catastral del Instituto"/>
    <x v="0"/>
    <x v="3"/>
    <n v="80161501"/>
    <x v="0"/>
    <s v="N/A"/>
    <s v="Prestación de servicios personales para desarrollar actividades de soporte informático relacionados con la gestión de software, hardware e infraestructura tecnológica y mesa de ayuda en el SNC, en la Direección territorial Bolívar."/>
    <s v="Febrero"/>
    <s v="Febrero"/>
    <n v="11"/>
    <s v="Contratación directa"/>
    <x v="0"/>
    <n v="35597667"/>
    <n v="35597667"/>
    <s v="1. Prioridad Crítica"/>
    <s v="Conservación DT"/>
    <s v="NO"/>
    <s v="N/A"/>
    <s v="2602 - Dirección Territorial Bolívar"/>
    <s v="2.3 - Gestión Catastral"/>
    <s v="2.3-2 - Conservación catastral "/>
    <s v="SER - Adquisición de servicios"/>
    <s v="SER012 - Prestación de servicios personas naturales"/>
    <s v="2602 - Por definir"/>
    <n v="0"/>
    <n v="0"/>
    <s v="NO APLICA"/>
    <n v="0"/>
    <n v="0"/>
    <n v="35597667"/>
    <n v="0"/>
    <n v="0"/>
    <n v="3390254"/>
    <n v="0"/>
    <n v="3390254"/>
    <n v="0"/>
    <n v="3390254"/>
    <n v="0"/>
    <n v="3390254"/>
    <n v="0"/>
    <n v="3390254"/>
    <n v="0"/>
    <n v="3390254"/>
    <n v="0"/>
    <n v="3390254"/>
    <n v="0"/>
    <n v="3390254"/>
    <n v="0"/>
    <n v="3390254"/>
    <n v="0"/>
    <n v="5085381"/>
    <n v="1724"/>
  </r>
  <r>
    <s v="2500.1.1.3.62"/>
    <s v="INVERSIÓN"/>
    <x v="0"/>
    <s v="1 - Ajustar el modelo de operación y de gestión catastral del Instituto"/>
    <x v="0"/>
    <x v="3"/>
    <n v="80161501"/>
    <x v="0"/>
    <s v="N/A"/>
    <s v="Viáticos y gastos de comisión y manutención para actividades de Conservacion Catastral en la Dirección Territorial Bolívar"/>
    <s v="Febrero"/>
    <s v="Febrero"/>
    <n v="11"/>
    <s v="N/A"/>
    <x v="0"/>
    <n v="59132279"/>
    <n v="59132279"/>
    <s v="1. Prioridad Crítica"/>
    <s v=" Conservación DT "/>
    <s v="NO"/>
    <s v="N/A"/>
    <s v="2602 - Dirección Territorial Bolívar"/>
    <s v="2.3 - Gestión Catastral"/>
    <s v="2.3-2 - Conservación catastral "/>
    <s v="SER - Adquisición de servicios"/>
    <s v="SER012 - Prestación de servicios personas naturales"/>
    <s v="2602 - Por definir"/>
    <n v="0"/>
    <n v="0"/>
    <s v="NO APLICA"/>
    <n v="0"/>
    <n v="0"/>
    <n v="5375662"/>
    <n v="5375662"/>
    <n v="5375662"/>
    <n v="5375662"/>
    <n v="5375662"/>
    <n v="5375662"/>
    <n v="5375662"/>
    <n v="5375662"/>
    <n v="5375662"/>
    <n v="5375662"/>
    <n v="5375662"/>
    <n v="5375662"/>
    <n v="5375662"/>
    <n v="5375662"/>
    <n v="5375662"/>
    <n v="5375662"/>
    <n v="5375662"/>
    <n v="5375662"/>
    <n v="5375662"/>
    <n v="5375662"/>
    <n v="5375659"/>
    <n v="5375659"/>
    <n v="2324"/>
  </r>
  <r>
    <s v="2500.1.1.3.63"/>
    <s v="INVERSIÓN"/>
    <x v="0"/>
    <s v="1 - Ajustar el modelo de operación y de gestión catastral del Instituto"/>
    <x v="0"/>
    <x v="3"/>
    <n v="80161501"/>
    <x v="0"/>
    <s v="N/A"/>
    <s v="Prestación de servicios personales profesionales para la estructuración, acompañamiento y seguimiento de los procesos y proyectos a cargo de la Direccion Territorial Bolívar."/>
    <s v="Febrero"/>
    <s v="Febrero"/>
    <n v="8"/>
    <s v="Contratación directa"/>
    <x v="0"/>
    <n v="45116038"/>
    <n v="45116038"/>
    <s v="1. Prioridad Crítica"/>
    <s v="Conservación DT"/>
    <s v="NO"/>
    <s v="N/A"/>
    <s v="2602 - Dirección Territorial Bolívar"/>
    <s v="2.3 - Gestión Catastral"/>
    <s v="2.3-4 - Tierras"/>
    <s v="SER - Adquisición de servicios"/>
    <s v="SER012 - Prestación de servicios personas naturales"/>
    <s v="2607 - Por definir"/>
    <n v="0"/>
    <n v="0"/>
    <s v="NO APLICA"/>
    <n v="0"/>
    <n v="0"/>
    <n v="45116038"/>
    <n v="0"/>
    <n v="0"/>
    <n v="4101458"/>
    <n v="0"/>
    <n v="4101458"/>
    <n v="0"/>
    <n v="4101458"/>
    <n v="0"/>
    <n v="4101458"/>
    <n v="0"/>
    <n v="4101458"/>
    <n v="0"/>
    <n v="4101458"/>
    <n v="0"/>
    <n v="4101458"/>
    <n v="0"/>
    <n v="4101458"/>
    <n v="0"/>
    <n v="4101458"/>
    <n v="0"/>
    <n v="8202916"/>
    <n v="0"/>
  </r>
  <r>
    <s v="2500.1.1.3.64"/>
    <s v="INVERSIÓN"/>
    <x v="0"/>
    <s v="1 - Ajustar el modelo de operación y de gestión catastral del Instituto"/>
    <x v="0"/>
    <x v="3"/>
    <n v="80161501"/>
    <x v="0"/>
    <s v="N/A"/>
    <s v="Prestación de servicios personales para realizar actividades de apoyo como auxiliar catastral a los requerimientos en los procesos de gestion  catastral en la Dirección Territorial Boyacá"/>
    <s v="Febrero"/>
    <s v="Febrero"/>
    <n v="11"/>
    <s v="Contratación directa"/>
    <x v="0"/>
    <n v="24292170"/>
    <n v="24292170"/>
    <s v="1. Prioridad Crítica"/>
    <s v="Conservación DT"/>
    <s v="NO"/>
    <s v="N/A"/>
    <s v="2603 - Dirección Territorial Boyacá"/>
    <s v="2.3 - Gestión Catastral"/>
    <s v="2.3-2 - Conservación catastral "/>
    <s v="SER - Adquisición de servicios"/>
    <s v="SER012 - Prestación de servicios personas naturales"/>
    <s v="2603 - Por definir"/>
    <n v="0"/>
    <n v="0"/>
    <s v="NO APLICA"/>
    <n v="0"/>
    <n v="0"/>
    <n v="24292170"/>
    <n v="0"/>
    <n v="0"/>
    <n v="2208379.0909090908"/>
    <n v="0"/>
    <n v="2208379.0909090908"/>
    <n v="0"/>
    <n v="2208379.0909090908"/>
    <n v="0"/>
    <n v="2208379.0909090908"/>
    <n v="0"/>
    <n v="2208379.0909090908"/>
    <n v="0"/>
    <n v="2208379.0909090908"/>
    <n v="0"/>
    <n v="2208379.0909090908"/>
    <n v="0"/>
    <n v="2208379.0909090908"/>
    <n v="0"/>
    <n v="2208379.0909090908"/>
    <n v="0"/>
    <n v="4416758.1818181816"/>
    <n v="824"/>
  </r>
  <r>
    <s v="2500.1.1.3.65"/>
    <s v="INVERSIÓN"/>
    <x v="0"/>
    <s v="1 - Ajustar el modelo de operación y de gestión catastral del Instituto"/>
    <x v="0"/>
    <x v="3"/>
    <n v="80161501"/>
    <x v="0"/>
    <s v="N/A"/>
    <s v="Prestación de servicios personales para realizar actividades de apoyo como auxiliar catastral a los requerimientos en los procesos de gestion  catastral en la Dirección Territorial Boyacá"/>
    <s v="Febrero"/>
    <s v="Febrero"/>
    <n v="11"/>
    <s v="Contratación directa"/>
    <x v="0"/>
    <n v="24060816"/>
    <n v="24060816"/>
    <s v="1. Prioridad Crítica"/>
    <s v="Conservación DT"/>
    <s v="NO"/>
    <s v="N/A"/>
    <s v="2603 - Dirección Territorial Boyacá"/>
    <s v="2.3 - Gestión Catastral"/>
    <s v="2.3-2 - Conservación catastral "/>
    <s v="SER - Adquisición de servicios"/>
    <s v="SER012 - Prestación de servicios personas naturales"/>
    <s v="2603 - Por definir"/>
    <n v="0"/>
    <n v="0"/>
    <s v="NO APLICA"/>
    <n v="0"/>
    <n v="0"/>
    <n v="24060816"/>
    <n v="0"/>
    <n v="0"/>
    <n v="2187346.9090909092"/>
    <n v="0"/>
    <n v="2187346.9090909092"/>
    <n v="0"/>
    <n v="2187346.9090909092"/>
    <n v="0"/>
    <n v="2187346.9090909092"/>
    <n v="0"/>
    <n v="2187346.9090909092"/>
    <n v="0"/>
    <n v="2187346.9090909092"/>
    <n v="0"/>
    <n v="2187346.9090909092"/>
    <n v="0"/>
    <n v="2187346.9090909092"/>
    <n v="0"/>
    <n v="2187346.9090909092"/>
    <n v="0"/>
    <n v="4374693.8181818184"/>
    <n v="824"/>
  </r>
  <r>
    <s v="2500.1.1.3.66"/>
    <s v="INVERSIÓN"/>
    <x v="0"/>
    <s v="1 - Ajustar el modelo de operación y de gestión catastral del Instituto"/>
    <x v="0"/>
    <x v="3"/>
    <n v="80161501"/>
    <x v="0"/>
    <s v="N/A"/>
    <s v="Prestación de servicios personales para realizar actividades de apoyo como auxiliar catastral a los requerimientos en los procesos de gestion  catastral en la Dirección Territorial Boyacá"/>
    <s v="Febrero"/>
    <s v="Febrero"/>
    <n v="11"/>
    <s v="Contratación directa"/>
    <x v="0"/>
    <n v="24060816"/>
    <n v="24060816"/>
    <s v="1. Prioridad Crítica"/>
    <s v="Conservación DT"/>
    <s v="NO"/>
    <s v="N/A"/>
    <s v="2603 - Dirección Territorial Boyacá"/>
    <s v="2.3 - Gestión Catastral"/>
    <s v="2.3-2 - Conservación catastral "/>
    <s v="SER - Adquisición de servicios"/>
    <s v="SER012 - Prestación de servicios personas naturales"/>
    <s v="2603 - Por definir"/>
    <n v="0"/>
    <n v="0"/>
    <s v="NO APLICA"/>
    <n v="0"/>
    <n v="0"/>
    <n v="24060816"/>
    <n v="0"/>
    <n v="0"/>
    <n v="2187346.9090909092"/>
    <n v="0"/>
    <n v="2187346.9090909092"/>
    <n v="0"/>
    <n v="2187346.9090909092"/>
    <n v="0"/>
    <n v="2187346.9090909092"/>
    <n v="0"/>
    <n v="2187346.9090909092"/>
    <n v="0"/>
    <n v="2187346.9090909092"/>
    <n v="0"/>
    <n v="2187346.9090909092"/>
    <n v="0"/>
    <n v="2187346.9090909092"/>
    <n v="0"/>
    <n v="2187346.9090909092"/>
    <n v="0"/>
    <n v="4374693.8181818184"/>
    <n v="824"/>
  </r>
  <r>
    <s v="2500.1.1.3.67"/>
    <s v="INVERSIÓN"/>
    <x v="0"/>
    <s v="1 - Ajustar el modelo de operación y de gestión catastral del Instituto"/>
    <x v="0"/>
    <x v="3"/>
    <n v="80161501"/>
    <x v="0"/>
    <s v="N/A"/>
    <s v="Prestación de servicios personales para realizar actividades de apoyo como auxiliar catastral a los requerimientos en los procesos de gestion  catastral en la Dirección Territorial Boyacá"/>
    <s v="Febrero"/>
    <s v="Febrero"/>
    <n v="11"/>
    <s v="Contratación directa"/>
    <x v="0"/>
    <n v="23983698"/>
    <n v="23983698"/>
    <s v="1. Prioridad Crítica"/>
    <s v="Conservación DT"/>
    <s v="NO"/>
    <s v="N/A"/>
    <s v="2603 - Dirección Territorial Boyacá"/>
    <s v="2.3 - Gestión Catastral"/>
    <s v="2.3-2 - Conservación catastral "/>
    <s v="SER - Adquisición de servicios"/>
    <s v="SER012 - Prestación de servicios personas naturales"/>
    <s v="2603 - Por definir"/>
    <n v="0"/>
    <n v="0"/>
    <s v="NO APLICA"/>
    <n v="0"/>
    <n v="0"/>
    <n v="23983698"/>
    <n v="0"/>
    <n v="0"/>
    <n v="2180336.1818181816"/>
    <n v="0"/>
    <n v="2180336.1818181816"/>
    <n v="0"/>
    <n v="2180336.1818181816"/>
    <n v="0"/>
    <n v="2180336.1818181816"/>
    <n v="0"/>
    <n v="2180336.1818181816"/>
    <n v="0"/>
    <n v="2180336.1818181816"/>
    <n v="0"/>
    <n v="2180336.1818181816"/>
    <n v="0"/>
    <n v="2180336.1818181816"/>
    <n v="0"/>
    <n v="2180336.1818181816"/>
    <n v="0"/>
    <n v="4360672.3636363633"/>
    <n v="824"/>
  </r>
  <r>
    <s v="2500.1.1.3.68"/>
    <s v="INVERSIÓN"/>
    <x v="0"/>
    <s v="1 - Ajustar el modelo de operación y de gestión catastral del Instituto"/>
    <x v="0"/>
    <x v="3"/>
    <n v="80161501"/>
    <x v="0"/>
    <s v="N/A"/>
    <s v="Prestación de servicios personales para realizar actividades de apoyo como auxiliar catastral a los requerimientos en los procesos de gestion  catastral en la Dirección Territorial Boyacá"/>
    <s v="Febrero"/>
    <s v="Febrero"/>
    <n v="11"/>
    <s v="Contratación directa"/>
    <x v="0"/>
    <n v="23983698"/>
    <n v="23983698"/>
    <s v="1. Prioridad Crítica"/>
    <s v="Conservación DT"/>
    <s v="NO"/>
    <s v="N/A"/>
    <s v="2603 - Dirección Territorial Boyacá"/>
    <s v="2.3 - Gestión Catastral"/>
    <s v="2.3-2 - Conservación catastral "/>
    <s v="SER - Adquisición de servicios"/>
    <s v="SER012 - Prestación de servicios personas naturales"/>
    <s v="2603 - Por definir"/>
    <n v="0"/>
    <n v="0"/>
    <s v="NO APLICA"/>
    <n v="0"/>
    <n v="0"/>
    <n v="23983698"/>
    <n v="0"/>
    <n v="0"/>
    <n v="2180336.1818181816"/>
    <n v="0"/>
    <n v="2180336.1818181816"/>
    <n v="0"/>
    <n v="2180336.1818181816"/>
    <n v="0"/>
    <n v="2180336.1818181816"/>
    <n v="0"/>
    <n v="2180336.1818181816"/>
    <n v="0"/>
    <n v="2180336.1818181816"/>
    <n v="0"/>
    <n v="2180336.1818181816"/>
    <n v="0"/>
    <n v="2180336.1818181816"/>
    <n v="0"/>
    <n v="2180336.1818181816"/>
    <n v="0"/>
    <n v="4360672.3636363633"/>
    <n v="824"/>
  </r>
  <r>
    <s v="2500.1.1.3.69"/>
    <s v="INVERSIÓN"/>
    <x v="0"/>
    <s v="1 - Ajustar el modelo de operación y de gestión catastral del Instituto"/>
    <x v="0"/>
    <x v="3"/>
    <n v="80161501"/>
    <x v="0"/>
    <s v="N/A"/>
    <s v="Prestación de servicios personales para realizar actividades de tecnico de apoyo, en los procesos catastrales en la Dirección Territorial Boyacá"/>
    <s v="Febrero"/>
    <s v="Febrero"/>
    <n v="11"/>
    <s v="Contratación directa"/>
    <x v="0"/>
    <n v="27378219"/>
    <n v="27378219"/>
    <s v="1. Prioridad Crítica"/>
    <s v="Conservación DT"/>
    <s v="NO"/>
    <s v="N/A"/>
    <s v="2603 - Dirección Territorial Boyacá"/>
    <s v="2.3 - Gestión Catastral"/>
    <s v="2.3-2 - Conservación catastral "/>
    <s v="SER - Adquisición de servicios"/>
    <s v="SER012 - Prestación de servicios personas naturales"/>
    <s v="2603 - Por definir"/>
    <n v="0"/>
    <n v="0"/>
    <s v="NO APLICA"/>
    <n v="0"/>
    <n v="0"/>
    <n v="27378219"/>
    <n v="2488929"/>
    <n v="0"/>
    <n v="2488929"/>
    <n v="0"/>
    <n v="2488929"/>
    <n v="0"/>
    <n v="2488929"/>
    <n v="0"/>
    <n v="2488929"/>
    <n v="0"/>
    <n v="2488929"/>
    <n v="0"/>
    <n v="2488929"/>
    <n v="0"/>
    <n v="2488929"/>
    <n v="0"/>
    <n v="2488929"/>
    <n v="0"/>
    <n v="2488929"/>
    <n v="0"/>
    <n v="2488929"/>
    <n v="1024"/>
  </r>
  <r>
    <s v="2500.1.1.3.70"/>
    <s v="INVERSIÓN"/>
    <x v="0"/>
    <s v="1 - Ajustar el modelo de operación y de gestión catastral del Instituto"/>
    <x v="0"/>
    <x v="3"/>
    <n v="80161501"/>
    <x v="0"/>
    <s v="N/A"/>
    <s v="Prestación de servicios personales para realizar actividades de tecnico de apoyo, en los procesos catastrales en la Dirección Territorial Boyacá"/>
    <s v="Febrero"/>
    <s v="Febrero"/>
    <n v="11"/>
    <s v="Contratación directa"/>
    <x v="0"/>
    <n v="26797468.899999999"/>
    <n v="26797468.899999999"/>
    <s v="1. Prioridad Crítica"/>
    <s v="Conservación DT"/>
    <s v="NO"/>
    <s v="N/A"/>
    <s v="2603 - Dirección Territorial Boyacá"/>
    <s v="2.3 - Gestión Catastral"/>
    <s v="2.3-2 - Conservación catastral "/>
    <s v="SER - Adquisición de servicios"/>
    <s v="SER012 - Prestación de servicios personas naturales"/>
    <s v="2603 - Por definir"/>
    <n v="0"/>
    <n v="0"/>
    <s v="NO APLICA"/>
    <n v="0"/>
    <n v="0"/>
    <n v="26797468.899999999"/>
    <n v="0"/>
    <n v="0"/>
    <n v="2436133.5363636361"/>
    <n v="0"/>
    <n v="2436133.5363636361"/>
    <n v="0"/>
    <n v="2436133.5363636361"/>
    <n v="0"/>
    <n v="2436133.5363636361"/>
    <n v="0"/>
    <n v="2436133.5363636361"/>
    <n v="0"/>
    <n v="2436133.5363636361"/>
    <n v="0"/>
    <n v="2436133.5363636361"/>
    <n v="0"/>
    <n v="2436133.5363636361"/>
    <n v="0"/>
    <n v="2436133.5363636361"/>
    <n v="0"/>
    <n v="4872267.0727272723"/>
    <n v="1024"/>
  </r>
  <r>
    <s v="2500.1.1.3.71"/>
    <s v="INVERSIÓN"/>
    <x v="0"/>
    <s v="1 - Ajustar el modelo de operación y de gestión catastral del Instituto"/>
    <x v="0"/>
    <x v="3"/>
    <n v="80161501"/>
    <x v="0"/>
    <s v="N/A"/>
    <s v="Prestación de servicios personales para realizar actividades de tecnico de apoyo, en los procesos catastrales en la Dirección Territorial Boyacá"/>
    <s v="Febrero"/>
    <s v="Febrero"/>
    <n v="11"/>
    <s v="Contratación directa"/>
    <x v="0"/>
    <n v="26797468.899999999"/>
    <n v="26797468.899999999"/>
    <s v="1. Prioridad Crítica"/>
    <s v="Conservación DT"/>
    <s v="NO"/>
    <s v="N/A"/>
    <s v="2603 - Dirección Territorial Boyacá"/>
    <s v="2.3 - Gestión Catastral"/>
    <s v="2.3-2 - Conservación catastral "/>
    <s v="SER - Adquisición de servicios"/>
    <s v="SER012 - Prestación de servicios personas naturales"/>
    <s v="2603 - Por definir"/>
    <n v="0"/>
    <n v="0"/>
    <s v="NO APLICA"/>
    <n v="0"/>
    <n v="0"/>
    <n v="26797468.899999999"/>
    <n v="0"/>
    <n v="0"/>
    <n v="2436133.5363636361"/>
    <n v="0"/>
    <n v="2436133.5363636361"/>
    <n v="0"/>
    <n v="2436133.5363636361"/>
    <n v="0"/>
    <n v="2436133.5363636361"/>
    <n v="0"/>
    <n v="2436133.5363636361"/>
    <n v="0"/>
    <n v="2436133.5363636361"/>
    <n v="0"/>
    <n v="2436133.5363636361"/>
    <n v="0"/>
    <n v="2436133.5363636361"/>
    <n v="0"/>
    <n v="2436133.5363636361"/>
    <n v="0"/>
    <n v="4872267.0727272723"/>
    <n v="1024"/>
  </r>
  <r>
    <s v="2500.1.1.3.72"/>
    <s v="INVERSIÓN"/>
    <x v="0"/>
    <s v="1 - Ajustar el modelo de operación y de gestión catastral del Instituto"/>
    <x v="0"/>
    <x v="3"/>
    <n v="80161501"/>
    <x v="0"/>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1. Prioridad Crítica"/>
    <s v="Conservación DT"/>
    <s v="NO"/>
    <s v="N/A"/>
    <s v="2603 - Dirección Territorial Boyacá"/>
    <s v="2.3 - Gestión Catastral"/>
    <s v="2.3-2 - Conservación catastral "/>
    <s v="SER - Adquisición de servicios"/>
    <s v="SER012 - Prestación de servicios personas naturales"/>
    <s v="2603 - Por definir"/>
    <n v="0"/>
    <n v="0"/>
    <s v="NO APLICA"/>
    <n v="0"/>
    <n v="0"/>
    <n v="40000000"/>
    <n v="4000000"/>
    <n v="0"/>
    <n v="4000000"/>
    <n v="0"/>
    <n v="4000000"/>
    <n v="0"/>
    <n v="4000000"/>
    <n v="0"/>
    <n v="4000000"/>
    <n v="0"/>
    <n v="4000000"/>
    <n v="0"/>
    <n v="4000000"/>
    <n v="0"/>
    <n v="4000000"/>
    <n v="0"/>
    <n v="4000000"/>
    <n v="0"/>
    <n v="4000000"/>
    <n v="0"/>
    <n v="0"/>
    <n v="924"/>
  </r>
  <r>
    <s v="2500.1.1.3.73"/>
    <s v="INVERSIÓN"/>
    <x v="0"/>
    <s v="1 - Ajustar el modelo de operación y de gestión catastral del Instituto"/>
    <x v="0"/>
    <x v="3"/>
    <n v="80161501"/>
    <x v="0"/>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1. Prioridad Crítica"/>
    <s v="Conservación DT"/>
    <s v="NO"/>
    <s v="N/A"/>
    <s v="2603 - Dirección Territorial Boyacá"/>
    <s v="2.3 - Gestión Catastral"/>
    <s v="2.3-2 - Conservación catastral "/>
    <s v="SER - Adquisición de servicios"/>
    <s v="SER012 - Prestación de servicios personas naturales"/>
    <s v="2603 - Por definir"/>
    <n v="0"/>
    <n v="0"/>
    <s v="NO APLICA"/>
    <n v="0"/>
    <n v="0"/>
    <n v="40000000"/>
    <n v="4000000"/>
    <n v="0"/>
    <n v="4000000"/>
    <n v="0"/>
    <n v="4000000"/>
    <n v="0"/>
    <n v="4000000"/>
    <n v="0"/>
    <n v="4000000"/>
    <n v="0"/>
    <n v="4000000"/>
    <n v="0"/>
    <n v="4000000"/>
    <n v="0"/>
    <n v="4000000"/>
    <n v="0"/>
    <n v="4000000"/>
    <n v="0"/>
    <n v="4000000"/>
    <n v="0"/>
    <n v="0"/>
    <n v="924"/>
  </r>
  <r>
    <s v="2500.1.1.3.74"/>
    <s v="INVERSIÓN"/>
    <x v="0"/>
    <s v="1 - Ajustar el modelo de operación y de gestión catastral del Instituto"/>
    <x v="0"/>
    <x v="3"/>
    <n v="80161501"/>
    <x v="0"/>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1. Prioridad Crítica"/>
    <s v="Conservación DT"/>
    <s v="NO"/>
    <s v="N/A"/>
    <s v="2603 - Dirección Territorial Boyacá"/>
    <s v="2.3 - Gestión Catastral"/>
    <s v="2.3-2 - Conservación catastral "/>
    <s v="SER - Adquisición de servicios"/>
    <s v="SER012 - Prestación de servicios personas naturales"/>
    <s v="2603 - Por definir"/>
    <n v="0"/>
    <n v="0"/>
    <s v="NO APLICA"/>
    <n v="0"/>
    <n v="0"/>
    <n v="40000000"/>
    <n v="4000000"/>
    <n v="0"/>
    <n v="4000000"/>
    <n v="0"/>
    <n v="4000000"/>
    <n v="0"/>
    <n v="4000000"/>
    <n v="0"/>
    <n v="4000000"/>
    <n v="0"/>
    <n v="4000000"/>
    <n v="0"/>
    <n v="4000000"/>
    <n v="0"/>
    <n v="4000000"/>
    <n v="0"/>
    <n v="4000000"/>
    <n v="0"/>
    <n v="4000000"/>
    <n v="0"/>
    <n v="0"/>
    <n v="924"/>
  </r>
  <r>
    <s v="2500.1.1.3.75"/>
    <s v="INVERSIÓN"/>
    <x v="0"/>
    <s v="1 - Ajustar el modelo de operación y de gestión catastral del Instituto"/>
    <x v="0"/>
    <x v="3"/>
    <n v="80161501"/>
    <x v="0"/>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1. Prioridad Crítica"/>
    <s v="Conservación DT"/>
    <s v="NO"/>
    <s v="N/A"/>
    <s v="2603 - Dirección Territorial Boyacá"/>
    <s v="2.3 - Gestión Catastral"/>
    <s v="2.3-2 - Conservación catastral "/>
    <s v="SER - Adquisición de servicios"/>
    <s v="SER012 - Prestación de servicios personas naturales"/>
    <s v="2603 - Por definir"/>
    <n v="0"/>
    <n v="0"/>
    <s v="NO APLICA"/>
    <n v="0"/>
    <n v="0"/>
    <n v="40000000"/>
    <n v="4000000"/>
    <n v="0"/>
    <n v="4000000"/>
    <n v="0"/>
    <n v="4000000"/>
    <n v="0"/>
    <n v="4000000"/>
    <n v="0"/>
    <n v="4000000"/>
    <n v="0"/>
    <n v="4000000"/>
    <n v="0"/>
    <n v="4000000"/>
    <n v="0"/>
    <n v="4000000"/>
    <n v="0"/>
    <n v="4000000"/>
    <n v="0"/>
    <n v="4000000"/>
    <n v="0"/>
    <n v="0"/>
    <n v="924"/>
  </r>
  <r>
    <s v="2500.1.1.3.76"/>
    <s v="INVERSIÓN"/>
    <x v="0"/>
    <s v="1 - Ajustar el modelo de operación y de gestión catastral del Instituto"/>
    <x v="0"/>
    <x v="3"/>
    <n v="80161501"/>
    <x v="0"/>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1. Prioridad Crítica"/>
    <s v="Conservación DT"/>
    <s v="NO"/>
    <s v="N/A"/>
    <s v="2603 - Dirección Territorial Boyacá"/>
    <s v="2.3 - Gestión Catastral"/>
    <s v="2.3-2 - Conservación catastral "/>
    <s v="SER - Adquisición de servicios"/>
    <s v="SER012 - Prestación de servicios personas naturales"/>
    <s v="2603 - Por definir"/>
    <n v="0"/>
    <n v="0"/>
    <s v="NO APLICA"/>
    <n v="0"/>
    <n v="0"/>
    <n v="40000000"/>
    <n v="4000000"/>
    <n v="0"/>
    <n v="4000000"/>
    <n v="0"/>
    <n v="4000000"/>
    <n v="0"/>
    <n v="4000000"/>
    <n v="0"/>
    <n v="4000000"/>
    <n v="0"/>
    <n v="4000000"/>
    <n v="0"/>
    <n v="4000000"/>
    <n v="0"/>
    <n v="4000000"/>
    <n v="0"/>
    <n v="4000000"/>
    <n v="0"/>
    <n v="4000000"/>
    <n v="0"/>
    <n v="0"/>
    <n v="924"/>
  </r>
  <r>
    <s v="2500.1.1.3.77"/>
    <s v="INVERSIÓN"/>
    <x v="0"/>
    <s v="1 - Ajustar el modelo de operación y de gestión catastral del Instituto"/>
    <x v="0"/>
    <x v="3"/>
    <n v="80161501"/>
    <x v="0"/>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1. Prioridad Crítica"/>
    <s v="Conservación DT"/>
    <s v="NO"/>
    <s v="N/A"/>
    <s v="2603 - Dirección Territorial Boyacá"/>
    <s v="2.3 - Gestión Catastral"/>
    <s v="2.3-2 - Conservación catastral "/>
    <s v="SER - Adquisición de servicios"/>
    <s v="SER012 - Prestación de servicios personas naturales"/>
    <s v="2603 - Por definir"/>
    <n v="0"/>
    <n v="0"/>
    <s v="NO APLICA"/>
    <n v="0"/>
    <n v="0"/>
    <n v="40000000"/>
    <n v="4000000"/>
    <n v="0"/>
    <n v="4000000"/>
    <n v="0"/>
    <n v="4000000"/>
    <n v="0"/>
    <n v="4000000"/>
    <n v="0"/>
    <n v="4000000"/>
    <n v="0"/>
    <n v="4000000"/>
    <n v="0"/>
    <n v="4000000"/>
    <n v="0"/>
    <n v="4000000"/>
    <n v="0"/>
    <n v="4000000"/>
    <n v="0"/>
    <n v="4000000"/>
    <n v="0"/>
    <n v="0"/>
    <n v="924"/>
  </r>
  <r>
    <s v="2500.1.1.3.78"/>
    <s v="INVERSIÓN"/>
    <x v="0"/>
    <s v="1 - Ajustar el modelo de operación y de gestión catastral del Instituto"/>
    <x v="0"/>
    <x v="3"/>
    <n v="80161501"/>
    <x v="0"/>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1. Prioridad Crítica"/>
    <s v="Conservación DT"/>
    <s v="NO"/>
    <s v="N/A"/>
    <s v="2603 - Dirección Territorial Boyacá"/>
    <s v="2.3 - Gestión Catastral"/>
    <s v="2.3-2 - Conservación catastral "/>
    <s v="SER - Adquisición de servicios"/>
    <s v="SER012 - Prestación de servicios personas naturales"/>
    <s v="2603 - Por definir"/>
    <n v="0"/>
    <n v="0"/>
    <s v="NO APLICA"/>
    <n v="0"/>
    <n v="0"/>
    <n v="40000000"/>
    <n v="4000000"/>
    <n v="0"/>
    <n v="4000000"/>
    <n v="0"/>
    <n v="4000000"/>
    <n v="0"/>
    <n v="4000000"/>
    <n v="0"/>
    <n v="4000000"/>
    <n v="0"/>
    <n v="4000000"/>
    <n v="0"/>
    <n v="4000000"/>
    <n v="0"/>
    <n v="4000000"/>
    <n v="0"/>
    <n v="4000000"/>
    <n v="0"/>
    <n v="4000000"/>
    <n v="0"/>
    <n v="0"/>
    <n v="924"/>
  </r>
  <r>
    <s v="2500.1.1.3.79"/>
    <s v="INVERSIÓN"/>
    <x v="0"/>
    <s v="1 - Ajustar el modelo de operación y de gestión catastral del Instituto"/>
    <x v="0"/>
    <x v="3"/>
    <n v="80161501"/>
    <x v="0"/>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1. Prioridad Crítica"/>
    <s v="Conservación DT"/>
    <s v="NO"/>
    <s v="N/A"/>
    <s v="2603 - Dirección Territorial Boyacá"/>
    <s v="2.3 - Gestión Catastral"/>
    <s v="2.3-2 - Conservación catastral "/>
    <s v="SER - Adquisición de servicios"/>
    <s v="SER012 - Prestación de servicios personas naturales"/>
    <s v="2603 - Por definir"/>
    <n v="0"/>
    <n v="0"/>
    <s v="NO APLICA"/>
    <n v="0"/>
    <n v="0"/>
    <n v="40000000"/>
    <n v="4000000"/>
    <n v="0"/>
    <n v="4000000"/>
    <n v="0"/>
    <n v="4000000"/>
    <n v="0"/>
    <n v="4000000"/>
    <n v="0"/>
    <n v="4000000"/>
    <n v="0"/>
    <n v="4000000"/>
    <n v="0"/>
    <n v="4000000"/>
    <n v="0"/>
    <n v="4000000"/>
    <n v="0"/>
    <n v="4000000"/>
    <n v="0"/>
    <n v="4000000"/>
    <n v="0"/>
    <n v="0"/>
    <n v="924"/>
  </r>
  <r>
    <s v="2500.1.1.3.80"/>
    <s v="INVERSIÓN"/>
    <x v="0"/>
    <s v="1 - Ajustar el modelo de operación y de gestión catastral del Instituto"/>
    <x v="0"/>
    <x v="3"/>
    <n v="80161501"/>
    <x v="0"/>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1. Prioridad Crítica"/>
    <s v="Conservación DT"/>
    <s v="NO"/>
    <s v="N/A"/>
    <s v="2603 - Dirección Territorial Boyacá"/>
    <s v="2.3 - Gestión Catastral"/>
    <s v="2.3-2 - Conservación catastral "/>
    <s v="SER - Adquisición de servicios"/>
    <s v="SER012 - Prestación de servicios personas naturales"/>
    <s v="2603 - Por definir"/>
    <n v="0"/>
    <n v="0"/>
    <s v="NO APLICA"/>
    <n v="0"/>
    <n v="0"/>
    <n v="40000000"/>
    <n v="4000000"/>
    <n v="0"/>
    <n v="4000000"/>
    <n v="0"/>
    <n v="4000000"/>
    <n v="0"/>
    <n v="4000000"/>
    <n v="0"/>
    <n v="4000000"/>
    <n v="0"/>
    <n v="4000000"/>
    <n v="0"/>
    <n v="4000000"/>
    <n v="0"/>
    <n v="4000000"/>
    <n v="0"/>
    <n v="4000000"/>
    <n v="0"/>
    <n v="4000000"/>
    <n v="0"/>
    <n v="0"/>
    <n v="924"/>
  </r>
  <r>
    <s v="2500.1.1.3.81"/>
    <s v="INVERSIÓN"/>
    <x v="0"/>
    <s v="1 - Ajustar el modelo de operación y de gestión catastral del Instituto"/>
    <x v="0"/>
    <x v="3"/>
    <n v="80161501"/>
    <x v="0"/>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1. Prioridad Crítica"/>
    <s v="Conservación DT"/>
    <s v="NO"/>
    <s v="N/A"/>
    <s v="2603 - Dirección Territorial Boyacá"/>
    <s v="2.3 - Gestión Catastral"/>
    <s v="2.3-2 - Conservación catastral "/>
    <s v="SER - Adquisición de servicios"/>
    <s v="SER012 - Prestación de servicios personas naturales"/>
    <s v="2603 - Por definir"/>
    <n v="0"/>
    <n v="0"/>
    <s v="NO APLICA"/>
    <n v="0"/>
    <n v="0"/>
    <n v="40000000"/>
    <n v="4000000"/>
    <n v="0"/>
    <n v="4000000"/>
    <n v="0"/>
    <n v="4000000"/>
    <n v="0"/>
    <n v="4000000"/>
    <n v="0"/>
    <n v="4000000"/>
    <n v="0"/>
    <n v="4000000"/>
    <n v="0"/>
    <n v="4000000"/>
    <n v="0"/>
    <n v="4000000"/>
    <n v="0"/>
    <n v="4000000"/>
    <n v="0"/>
    <n v="4000000"/>
    <n v="0"/>
    <n v="0"/>
    <n v="924"/>
  </r>
  <r>
    <s v="2500.1.1.3.82"/>
    <s v="INVERSIÓN"/>
    <x v="0"/>
    <s v="1 - Ajustar el modelo de operación y de gestión catastral del Instituto"/>
    <x v="0"/>
    <x v="3"/>
    <n v="80161501"/>
    <x v="0"/>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1. Prioridad Crítica"/>
    <s v="Conservación DT"/>
    <s v="NO"/>
    <s v="N/A"/>
    <s v="2603 - Dirección Territorial Boyacá"/>
    <s v="2.3 - Gestión Catastral"/>
    <s v="2.3-2 - Conservación catastral "/>
    <s v="SER - Adquisición de servicios"/>
    <s v="SER012 - Prestación de servicios personas naturales"/>
    <s v="2603 - Por definir"/>
    <n v="0"/>
    <n v="0"/>
    <s v="NO APLICA"/>
    <n v="0"/>
    <n v="0"/>
    <n v="40000000"/>
    <n v="4000000"/>
    <n v="0"/>
    <n v="4000000"/>
    <n v="0"/>
    <n v="4000000"/>
    <n v="0"/>
    <n v="4000000"/>
    <n v="0"/>
    <n v="4000000"/>
    <n v="0"/>
    <n v="4000000"/>
    <n v="0"/>
    <n v="4000000"/>
    <n v="0"/>
    <n v="4000000"/>
    <n v="0"/>
    <n v="4000000"/>
    <n v="0"/>
    <n v="4000000"/>
    <n v="0"/>
    <n v="0"/>
    <n v="924"/>
  </r>
  <r>
    <s v="2500.1.1.3.83"/>
    <s v="INVERSIÓN"/>
    <x v="0"/>
    <s v="1 - Ajustar el modelo de operación y de gestión catastral del Instituto"/>
    <x v="0"/>
    <x v="3"/>
    <n v="80161501"/>
    <x v="0"/>
    <s v="N/A"/>
    <s v="Prestación de servicios personales como  digitalizador en los procesos catastrales en la Direccion Territorial Boyacá."/>
    <s v="Febrero"/>
    <s v="Febrero"/>
    <n v="11"/>
    <s v="Contratación directa"/>
    <x v="0"/>
    <n v="34556000"/>
    <n v="34556000"/>
    <s v="1. Prioridad Crítica"/>
    <s v="Conservación DT"/>
    <s v="NO"/>
    <s v="N/A"/>
    <s v="2603 - Dirección Territorial Boyacá"/>
    <s v="2.3 - Gestión Catastral"/>
    <s v="2.3-2 - Conservación catastral "/>
    <s v="SER - Adquisición de servicios"/>
    <s v="SER012 - Prestación de servicios personas naturales"/>
    <s v="2603 - Por definir"/>
    <n v="0"/>
    <n v="0"/>
    <s v="NO APLICA"/>
    <n v="0"/>
    <n v="0"/>
    <n v="34556000"/>
    <n v="0"/>
    <n v="0"/>
    <n v="3141454.5454545454"/>
    <n v="0"/>
    <n v="3141454.5454545454"/>
    <n v="0"/>
    <n v="3141454.5454545454"/>
    <n v="0"/>
    <n v="3141454.5454545454"/>
    <n v="0"/>
    <n v="3141454.5454545454"/>
    <n v="0"/>
    <n v="3141454.5454545454"/>
    <n v="0"/>
    <n v="3141454.5454545454"/>
    <n v="0"/>
    <n v="3141454.5454545454"/>
    <n v="0"/>
    <n v="3141454.5454545454"/>
    <n v="0"/>
    <n v="6282909.0909090908"/>
    <n v="724"/>
  </r>
  <r>
    <s v="2500.1.1.3.84"/>
    <s v="INVERSIÓN"/>
    <x v="0"/>
    <s v="1 - Ajustar el modelo de operación y de gestión catastral del Instituto"/>
    <x v="0"/>
    <x v="3"/>
    <n v="80161501"/>
    <x v="0"/>
    <s v="N/A"/>
    <s v="Prestación de servicios profesionales para el seguimiento y apoyo a la gestión de actividades administrativas y técnicas dentro de los procesos de gestión catastral de la  Dirección Territorial Boyacá"/>
    <s v="Febrero"/>
    <s v="Febrero"/>
    <n v="11"/>
    <s v="Contratación directa"/>
    <x v="0"/>
    <n v="36840760.133333333"/>
    <n v="36840760.133333333"/>
    <s v="1. Prioridad Crítica"/>
    <s v="Conservación DT"/>
    <s v="NO"/>
    <s v="N/A"/>
    <s v="2603 - Dirección Territorial Boyacá"/>
    <s v="2.3 - Gestión Catastral"/>
    <s v="2.3-2 - Conservación catastral "/>
    <s v="SER - Adquisición de servicios"/>
    <s v="SER012 - Prestación de servicios personas naturales"/>
    <s v="2603 - Por definir"/>
    <n v="0"/>
    <n v="0"/>
    <s v="NO APLICA"/>
    <n v="0"/>
    <n v="0"/>
    <n v="36840760.133333333"/>
    <n v="0"/>
    <n v="0"/>
    <n v="3349160.0121212122"/>
    <n v="0"/>
    <n v="3349160.0121212122"/>
    <n v="0"/>
    <n v="3349160.0121212122"/>
    <n v="0"/>
    <n v="3349160.0121212122"/>
    <n v="0"/>
    <n v="3349160.0121212122"/>
    <n v="0"/>
    <n v="3349160.0121212122"/>
    <n v="0"/>
    <n v="3349160.0121212122"/>
    <n v="0"/>
    <n v="3349160.0121212122"/>
    <n v="0"/>
    <n v="3349160.0121212122"/>
    <n v="0"/>
    <n v="6698320.0242424244"/>
    <n v="624"/>
  </r>
  <r>
    <s v="2500.1.1.3.85"/>
    <s v="INVERSIÓN"/>
    <x v="0"/>
    <s v="1 - Ajustar el modelo de operación y de gestión catastral del Instituto"/>
    <x v="0"/>
    <x v="3"/>
    <n v="80161501"/>
    <x v="0"/>
    <s v="N/A"/>
    <s v="Prestación de servicios profesionales para el seguimiento y apoyo a la gestión de actividades administrativas y técnicas dentro de los procesos de gestión catastral de la  Dirección Territorial Boyacá"/>
    <s v="Febrero"/>
    <s v="Febrero"/>
    <n v="11"/>
    <s v="Contratación directa"/>
    <x v="0"/>
    <n v="37179785.533333331"/>
    <n v="37179785.533333331"/>
    <s v="1. Prioridad Crítica"/>
    <s v="Conservación DT"/>
    <s v="NO"/>
    <s v="N/A"/>
    <s v="2603 - Dirección Territorial Boyacá"/>
    <s v="2.3 - Gestión Catastral"/>
    <s v="2.3-2 - Conservación catastral "/>
    <s v="SER - Adquisición de servicios"/>
    <s v="SER012 - Prestación de servicios personas naturales"/>
    <s v="2603 - Por definir"/>
    <n v="0"/>
    <n v="0"/>
    <s v="NO APLICA"/>
    <n v="0"/>
    <n v="0"/>
    <n v="37179785.533333331"/>
    <n v="0"/>
    <n v="0"/>
    <n v="3379980.5030303029"/>
    <n v="0"/>
    <n v="3379980.5030303029"/>
    <n v="0"/>
    <n v="3379980.5030303029"/>
    <n v="0"/>
    <n v="3379980.5030303029"/>
    <n v="0"/>
    <n v="3379980.5030303029"/>
    <n v="0"/>
    <n v="3379980.5030303029"/>
    <n v="0"/>
    <n v="3379980.5030303029"/>
    <n v="0"/>
    <n v="3379980.5030303029"/>
    <n v="0"/>
    <n v="3379980.5030303029"/>
    <n v="0"/>
    <n v="6759961.0060606059"/>
    <n v="624"/>
  </r>
  <r>
    <s v="2500.1.1.3.86"/>
    <s v="INVERSIÓN"/>
    <x v="0"/>
    <s v="1 - Ajustar el modelo de operación y de gestión catastral del Instituto"/>
    <x v="0"/>
    <x v="3"/>
    <n v="80161501"/>
    <x v="0"/>
    <s v="N/A"/>
    <s v="Viáticos, gastos de comisión, manutención y alojamiento para actividades de Conservacion Catastral en la Dirección  Territorial Boyacá"/>
    <s v="Febrero"/>
    <s v="Febrero"/>
    <n v="11"/>
    <s v="Contratación directa"/>
    <x v="0"/>
    <n v="99251790"/>
    <n v="99251790"/>
    <s v="101. No aplica"/>
    <s v="Conservación DT"/>
    <s v="NO"/>
    <s v="N/A"/>
    <s v="2603 - Dirección Territorial Boyacá"/>
    <s v="2.3 - Gestión Catastral"/>
    <s v="2.3-2 - Conservación catastral "/>
    <s v="VIAT - Viáticos y gastos de viaje"/>
    <s v="VIAT01 - Viáticos y gastos de viaje"/>
    <s v="2603 - Por definir"/>
    <n v="0"/>
    <n v="0"/>
    <s v="NO APLICA"/>
    <n v="0"/>
    <n v="0"/>
    <n v="9022890"/>
    <n v="9022890"/>
    <n v="9022890"/>
    <n v="9022890"/>
    <n v="9022890"/>
    <n v="9022890"/>
    <n v="9022890"/>
    <n v="9022890"/>
    <n v="9022890"/>
    <n v="9022890"/>
    <n v="9022890"/>
    <n v="9022890"/>
    <n v="9022890"/>
    <n v="9022890"/>
    <n v="9022890"/>
    <n v="9022890"/>
    <n v="9022890"/>
    <n v="9022890"/>
    <n v="9022890"/>
    <n v="9022890"/>
    <n v="9022890"/>
    <n v="9022890"/>
    <n v="0"/>
  </r>
  <r>
    <s v="2500.1.1.3.87"/>
    <s v="INVERSIÓN"/>
    <x v="0"/>
    <s v="1 - Ajustar el modelo de operación y de gestión catastral del Instituto"/>
    <x v="0"/>
    <x v="3"/>
    <n v="80161501"/>
    <x v="0"/>
    <s v="N/A"/>
    <s v="Prestación de servicios personales para realizar actividades de reconocimientos predial urbano y rural y atención de trámites catastrales de la Dirección Territorial Caldas"/>
    <s v="Febrero"/>
    <s v="Febrero"/>
    <n v="11"/>
    <s v="Contratación directa"/>
    <x v="0"/>
    <n v="44000000"/>
    <n v="44000000"/>
    <s v="1. Prioridad Crítica"/>
    <s v="Conservación DT"/>
    <s v="NO"/>
    <s v="N/A"/>
    <s v="2604 - Dirección Territorial Caldas"/>
    <s v="2.3 - Gestión Catastral"/>
    <s v="2.3-2 - Conservación catastral "/>
    <s v="SER - Adquisición de servicios"/>
    <s v="SER012 - Prestación de servicios personas naturales"/>
    <s v="2604 - Por definir"/>
    <n v="0"/>
    <n v="0"/>
    <s v="NO APLICA"/>
    <n v="0"/>
    <n v="0"/>
    <n v="44000000"/>
    <n v="4000000"/>
    <n v="0"/>
    <n v="4000000"/>
    <n v="0"/>
    <n v="4000000"/>
    <n v="0"/>
    <n v="4000000"/>
    <n v="0"/>
    <n v="4000000"/>
    <n v="0"/>
    <n v="4000000"/>
    <n v="0"/>
    <n v="4000000"/>
    <n v="0"/>
    <n v="4000000"/>
    <n v="0"/>
    <n v="4000000"/>
    <n v="0"/>
    <n v="4000000"/>
    <n v="0"/>
    <n v="4000000"/>
    <n v="1524"/>
  </r>
  <r>
    <s v="2500.1.1.3.88"/>
    <s v="INVERSIÓN"/>
    <x v="0"/>
    <s v="1 - Ajustar el modelo de operación y de gestión catastral del Instituto"/>
    <x v="0"/>
    <x v="3"/>
    <n v="80161501"/>
    <x v="0"/>
    <s v="N/A"/>
    <s v="Prestación de servicios personales para realizar actividades de reconocimientos predial urbano y rural y atención de trámites catastrales de la Dirección Territorial Caldas"/>
    <s v="Febrero"/>
    <s v="Febrero"/>
    <n v="11"/>
    <s v="Contratación directa"/>
    <x v="0"/>
    <n v="44000000"/>
    <n v="44000000"/>
    <s v="1. Prioridad Crítica"/>
    <s v="Conservación DT"/>
    <s v="NO"/>
    <s v="N/A"/>
    <s v="2604 - Dirección Territorial Caldas"/>
    <s v="2.3 - Gestión Catastral"/>
    <s v="2.3-2 - Conservación catastral "/>
    <s v="SER - Adquisición de servicios"/>
    <s v="SER012 - Prestación de servicios personas naturales"/>
    <s v="2604 - Por definir"/>
    <n v="0"/>
    <n v="0"/>
    <s v="NO APLICA"/>
    <n v="0"/>
    <n v="0"/>
    <n v="44000000"/>
    <n v="4000000"/>
    <n v="0"/>
    <n v="4000000"/>
    <n v="0"/>
    <n v="4000000"/>
    <n v="0"/>
    <n v="4000000"/>
    <n v="0"/>
    <n v="4000000"/>
    <n v="0"/>
    <n v="4000000"/>
    <n v="0"/>
    <n v="4000000"/>
    <n v="0"/>
    <n v="4000000"/>
    <n v="0"/>
    <n v="4000000"/>
    <n v="0"/>
    <n v="4000000"/>
    <n v="0"/>
    <n v="4000000"/>
    <n v="1524"/>
  </r>
  <r>
    <s v="2500.1.1.3.89"/>
    <s v="INVERSIÓN"/>
    <x v="0"/>
    <s v="1 - Ajustar el modelo de operación y de gestión catastral del Instituto"/>
    <x v="0"/>
    <x v="3"/>
    <n v="80161501"/>
    <x v="0"/>
    <s v="N/A"/>
    <s v="Prestación de servicios personales para realizar actividades de reconocimientos predial urbano y rural y atención de trámites catastrales de la Dirección Territorial Caldas"/>
    <s v="Febrero"/>
    <s v="Febrero"/>
    <n v="11"/>
    <s v="Contratación directa"/>
    <x v="0"/>
    <n v="44000000"/>
    <n v="44000000"/>
    <s v="1. Prioridad Crítica"/>
    <s v="Conservación DT"/>
    <s v="NO"/>
    <s v="N/A"/>
    <s v="2604 - Dirección Territorial Caldas"/>
    <s v="2.3 - Gestión Catastral"/>
    <s v="2.3-2 - Conservación catastral "/>
    <s v="SER - Adquisición de servicios"/>
    <s v="SER012 - Prestación de servicios personas naturales"/>
    <s v="2604 - Por definir"/>
    <n v="0"/>
    <n v="0"/>
    <s v="NO APLICA"/>
    <n v="0"/>
    <n v="0"/>
    <n v="44000000"/>
    <n v="4000000"/>
    <n v="0"/>
    <n v="4000000"/>
    <n v="0"/>
    <n v="4000000"/>
    <n v="0"/>
    <n v="4000000"/>
    <n v="0"/>
    <n v="4000000"/>
    <n v="0"/>
    <n v="4000000"/>
    <n v="0"/>
    <n v="4000000"/>
    <n v="0"/>
    <n v="4000000"/>
    <n v="0"/>
    <n v="4000000"/>
    <n v="0"/>
    <n v="4000000"/>
    <n v="0"/>
    <n v="4000000"/>
    <n v="1524"/>
  </r>
  <r>
    <s v="2500.1.1.3.90"/>
    <s v="INVERSIÓN"/>
    <x v="0"/>
    <s v="1 - Ajustar el modelo de operación y de gestión catastral del Instituto"/>
    <x v="0"/>
    <x v="3"/>
    <n v="80161501"/>
    <x v="0"/>
    <s v="N/A"/>
    <s v="Prestación de servicios personales para realizar actividades de reconocimientos predial urbano y rural y atención de trámites catastrales de la Dirección Territorial Caldas"/>
    <s v="Febrero"/>
    <s v="Febrero"/>
    <n v="11"/>
    <s v="Contratación directa"/>
    <x v="0"/>
    <n v="44000000"/>
    <n v="44000000"/>
    <s v="1. Prioridad Crítica"/>
    <s v="Conservación DT"/>
    <s v="NO"/>
    <s v="N/A"/>
    <s v="2604 - Dirección Territorial Caldas"/>
    <s v="2.3 - Gestión Catastral"/>
    <s v="2.3-2 - Conservación catastral "/>
    <s v="SER - Adquisición de servicios"/>
    <s v="SER012 - Prestación de servicios personas naturales"/>
    <s v="2604 - Por definir"/>
    <n v="0"/>
    <n v="0"/>
    <s v="NO APLICA"/>
    <n v="0"/>
    <n v="0"/>
    <n v="44000000"/>
    <n v="4000000"/>
    <n v="0"/>
    <n v="4000000"/>
    <n v="0"/>
    <n v="4000000"/>
    <n v="0"/>
    <n v="4000000"/>
    <n v="0"/>
    <n v="4000000"/>
    <n v="0"/>
    <n v="4000000"/>
    <n v="0"/>
    <n v="4000000"/>
    <n v="0"/>
    <n v="4000000"/>
    <n v="0"/>
    <n v="4000000"/>
    <n v="0"/>
    <n v="4000000"/>
    <n v="0"/>
    <n v="4000000"/>
    <n v="1524"/>
  </r>
  <r>
    <s v="2500.1.1.3.91"/>
    <s v="INVERSIÓN"/>
    <x v="0"/>
    <s v="1 - Ajustar el modelo de operación y de gestión catastral del Instituto"/>
    <x v="0"/>
    <x v="3"/>
    <n v="80161501"/>
    <x v="0"/>
    <s v="N/A"/>
    <s v="Prestación de servicios personales para realizar actividades de reconocimientos predial urbano y rural y atención de trámites catastrales de la Dirección Territorial Caldas"/>
    <s v="Febrero"/>
    <s v="Febrero"/>
    <n v="11"/>
    <s v="Contratación directa"/>
    <x v="0"/>
    <n v="44000000"/>
    <n v="44000000"/>
    <s v="1. Prioridad Crítica"/>
    <s v="Conservación DT"/>
    <s v="NO"/>
    <s v="N/A"/>
    <s v="2604 - Dirección Territorial Caldas"/>
    <s v="2.3 - Gestión Catastral"/>
    <s v="2.3-2 - Conservación catastral "/>
    <s v="SER - Adquisición de servicios"/>
    <s v="SER012 - Prestación de servicios personas naturales"/>
    <s v="2604 - Por definir"/>
    <n v="0"/>
    <n v="0"/>
    <s v="NO APLICA"/>
    <n v="0"/>
    <n v="0"/>
    <n v="44000000"/>
    <n v="4000000"/>
    <n v="0"/>
    <n v="4000000"/>
    <n v="0"/>
    <n v="4000000"/>
    <n v="0"/>
    <n v="4000000"/>
    <n v="0"/>
    <n v="4000000"/>
    <n v="0"/>
    <n v="4000000"/>
    <n v="0"/>
    <n v="4000000"/>
    <n v="0"/>
    <n v="4000000"/>
    <n v="0"/>
    <n v="4000000"/>
    <n v="0"/>
    <n v="4000000"/>
    <n v="0"/>
    <n v="4000000"/>
    <n v="1524"/>
  </r>
  <r>
    <s v="2500.1.1.3.92"/>
    <s v="INVERSIÓN"/>
    <x v="0"/>
    <s v="1 - Ajustar el modelo de operación y de gestión catastral del Instituto"/>
    <x v="0"/>
    <x v="3"/>
    <n v="80161501"/>
    <x v="0"/>
    <s v="N/A"/>
    <s v="Prestación de servicios personales para realizar actividades de reconocimientos predial urbano y rural y atención de trámites catastrales de la Dirección Territorial Caldas"/>
    <s v="Febrero"/>
    <s v="Febrero"/>
    <n v="11"/>
    <s v="Contratación directa"/>
    <x v="0"/>
    <n v="44000000"/>
    <n v="44000000"/>
    <s v="1. Prioridad Crítica"/>
    <s v="Conservación DT"/>
    <s v="NO"/>
    <s v="N/A"/>
    <s v="2604 - Dirección Territorial Caldas"/>
    <s v="2.3 - Gestión Catastral"/>
    <s v="2.3-2 - Conservación catastral "/>
    <s v="SER - Adquisición de servicios"/>
    <s v="SER012 - Prestación de servicios personas naturales"/>
    <s v="2604 - Por definir"/>
    <n v="0"/>
    <n v="0"/>
    <s v="NO APLICA"/>
    <n v="0"/>
    <n v="0"/>
    <n v="44000000"/>
    <n v="4000000"/>
    <n v="0"/>
    <n v="4000000"/>
    <n v="0"/>
    <n v="4000000"/>
    <n v="0"/>
    <n v="4000000"/>
    <n v="0"/>
    <n v="4000000"/>
    <n v="0"/>
    <n v="4000000"/>
    <n v="0"/>
    <n v="4000000"/>
    <n v="0"/>
    <n v="4000000"/>
    <n v="0"/>
    <n v="4000000"/>
    <n v="0"/>
    <n v="4000000"/>
    <n v="0"/>
    <n v="4000000"/>
    <n v="1524"/>
  </r>
  <r>
    <s v="2500.1.1.3.93"/>
    <s v="INVERSIÓN"/>
    <x v="0"/>
    <s v="1 - Ajustar el modelo de operación y de gestión catastral del Instituto"/>
    <x v="0"/>
    <x v="3"/>
    <n v="80161501"/>
    <x v="0"/>
    <s v="N/A"/>
    <s v="Prestación de servicios personales para realizar actividades de reconocimientos predial urbano y rural y atención de trámites catastrales de la Dirección Territorial Caldas"/>
    <s v="Febrero"/>
    <s v="Febrero"/>
    <n v="11"/>
    <s v="Contratación directa"/>
    <x v="0"/>
    <n v="37400000"/>
    <n v="37400000"/>
    <s v="1. Prioridad Crítica"/>
    <s v="Conservación DT"/>
    <s v="NO"/>
    <s v="N/A"/>
    <s v="2604 - Dirección Territorial Caldas"/>
    <s v="2.3 - Gestión Catastral"/>
    <s v="2.3-2 - Conservación catastral "/>
    <s v="SER - Adquisición de servicios"/>
    <s v="SER012 - Prestación de servicios personas naturales"/>
    <s v="2604 - Por definir"/>
    <n v="0"/>
    <n v="0"/>
    <s v="NO APLICA"/>
    <n v="0"/>
    <n v="0"/>
    <n v="37400000"/>
    <n v="0"/>
    <n v="0"/>
    <n v="3400000"/>
    <n v="0"/>
    <n v="3400000"/>
    <n v="0"/>
    <n v="3400000"/>
    <n v="0"/>
    <n v="3400000"/>
    <n v="0"/>
    <n v="3400000"/>
    <n v="0"/>
    <n v="3400000"/>
    <n v="0"/>
    <n v="3400000"/>
    <n v="0"/>
    <n v="3400000"/>
    <n v="0"/>
    <n v="3400000"/>
    <n v="0"/>
    <n v="6800000"/>
    <n v="1524"/>
  </r>
  <r>
    <s v="2500.1.1.3.94"/>
    <s v="INVERSIÓN"/>
    <x v="0"/>
    <s v="1 - Ajustar el modelo de operación y de gestión catastral del Instituto"/>
    <x v="0"/>
    <x v="3"/>
    <n v="80161501"/>
    <x v="0"/>
    <s v="N/A"/>
    <s v="Prestación de servicios personales para realizar actividades de reconocimientos predial urbano y rural y atención de trámites catastrales de la Dirección Territorial Caldas"/>
    <s v="Febrero"/>
    <s v="Febrero"/>
    <n v="11"/>
    <s v="Contratación directa"/>
    <x v="0"/>
    <n v="37400000"/>
    <n v="37400000"/>
    <s v="1. Prioridad Crítica"/>
    <s v="Conservación DT"/>
    <s v="NO"/>
    <s v="N/A"/>
    <s v="2604 - Dirección Territorial Caldas"/>
    <s v="2.3 - Gestión Catastral"/>
    <s v="2.3-2 - Conservación catastral "/>
    <s v="SER - Adquisición de servicios"/>
    <s v="SER012 - Prestación de servicios personas naturales"/>
    <s v="2604 - Por definir"/>
    <n v="0"/>
    <n v="0"/>
    <s v="NO APLICA"/>
    <n v="0"/>
    <n v="0"/>
    <n v="37400000"/>
    <n v="0"/>
    <n v="0"/>
    <n v="3400000"/>
    <n v="0"/>
    <n v="3400000"/>
    <n v="0"/>
    <n v="3400000"/>
    <n v="0"/>
    <n v="3400000"/>
    <n v="0"/>
    <n v="3400000"/>
    <n v="0"/>
    <n v="3400000"/>
    <n v="0"/>
    <n v="3400000"/>
    <n v="0"/>
    <n v="3400000"/>
    <n v="0"/>
    <n v="3400000"/>
    <n v="0"/>
    <n v="6800000"/>
    <n v="1524"/>
  </r>
  <r>
    <s v="2500.1.1.3.95"/>
    <s v="INVERSIÓN"/>
    <x v="0"/>
    <s v="1 - Ajustar el modelo de operación y de gestión catastral del Instituto"/>
    <x v="0"/>
    <x v="3"/>
    <n v="80161501"/>
    <x v="0"/>
    <s v="N/A"/>
    <s v="Prestación de servicios personales para realizar actividades de reconocimientos predial urbano y rural y atención de trámites catastrales de la Dirección Territorial Caldas"/>
    <s v="Febrero"/>
    <s v="Febrero"/>
    <n v="11"/>
    <s v="Contratación directa"/>
    <x v="0"/>
    <n v="37400000"/>
    <n v="37400000"/>
    <s v="1. Prioridad Crítica"/>
    <s v="Conservación DT"/>
    <s v="NO"/>
    <s v="N/A"/>
    <s v="2604 - Dirección Territorial Caldas"/>
    <s v="2.3 - Gestión Catastral"/>
    <s v="2.3-2 - Conservación catastral "/>
    <s v="SER - Adquisición de servicios"/>
    <s v="SER012 - Prestación de servicios personas naturales"/>
    <s v="2604 - Por definir"/>
    <n v="0"/>
    <n v="0"/>
    <s v="NO APLICA"/>
    <n v="0"/>
    <n v="0"/>
    <n v="37400000"/>
    <n v="0"/>
    <n v="0"/>
    <n v="3400000"/>
    <n v="0"/>
    <n v="3400000"/>
    <n v="0"/>
    <n v="3400000"/>
    <n v="0"/>
    <n v="3400000"/>
    <n v="0"/>
    <n v="3400000"/>
    <n v="0"/>
    <n v="3400000"/>
    <n v="0"/>
    <n v="3400000"/>
    <n v="0"/>
    <n v="3400000"/>
    <n v="0"/>
    <n v="3400000"/>
    <n v="0"/>
    <n v="6800000"/>
    <n v="1524"/>
  </r>
  <r>
    <s v="2500.1.1.3.96"/>
    <s v="INVERSIÓN"/>
    <x v="0"/>
    <s v="1 - Ajustar el modelo de operación y de gestión catastral del Instituto"/>
    <x v="0"/>
    <x v="3"/>
    <n v="80161501"/>
    <x v="0"/>
    <s v="N/A"/>
    <s v="Prestación de servicios personales para realizar actividades de reconocimientos predial urbano y rural y atención de trámites catastrales de la Dirección Territorial Caldas"/>
    <s v="Febrero"/>
    <s v="Febrero"/>
    <n v="11"/>
    <s v="Contratación directa"/>
    <x v="0"/>
    <n v="37400000"/>
    <n v="37400000"/>
    <s v="1. Prioridad Crítica"/>
    <s v="Conservación DT"/>
    <s v="NO"/>
    <s v="N/A"/>
    <s v="2604 - Dirección Territorial Caldas"/>
    <s v="2.3 - Gestión Catastral"/>
    <s v="2.3-2 - Conservación catastral "/>
    <s v="SER - Adquisición de servicios"/>
    <s v="SER012 - Prestación de servicios personas naturales"/>
    <s v="2604 - Por definir"/>
    <n v="0"/>
    <n v="0"/>
    <s v="NO APLICA"/>
    <n v="0"/>
    <n v="0"/>
    <n v="37400000"/>
    <n v="0"/>
    <n v="0"/>
    <n v="3400000"/>
    <n v="0"/>
    <n v="3400000"/>
    <n v="0"/>
    <n v="3400000"/>
    <n v="0"/>
    <n v="3400000"/>
    <n v="0"/>
    <n v="3400000"/>
    <n v="0"/>
    <n v="3400000"/>
    <n v="0"/>
    <n v="3400000"/>
    <n v="0"/>
    <n v="3400000"/>
    <n v="0"/>
    <n v="3400000"/>
    <n v="0"/>
    <n v="6800000"/>
    <n v="1524"/>
  </r>
  <r>
    <s v="2500.1.1.3.97"/>
    <s v="INVERSIÓN"/>
    <x v="0"/>
    <s v="1 - Ajustar el modelo de operación y de gestión catastral del Instituto"/>
    <x v="0"/>
    <x v="3"/>
    <n v="80161501"/>
    <x v="0"/>
    <s v="N/A"/>
    <s v="Prestación de servicios personales para realizar actividades de reconocimientos predial urbano y rural y atención de trámites catastrales de la Dirección Territorial Caldas"/>
    <s v="Febrero"/>
    <s v="Febrero"/>
    <n v="11"/>
    <s v="Contratación directa"/>
    <x v="0"/>
    <n v="37400000"/>
    <n v="37400000"/>
    <s v="1. Prioridad Crítica"/>
    <s v="Conservación DT"/>
    <s v="NO"/>
    <s v="N/A"/>
    <s v="2604 - Dirección Territorial Caldas"/>
    <s v="2.3 - Gestión Catastral"/>
    <s v="2.3-2 - Conservación catastral "/>
    <s v="SER - Adquisición de servicios"/>
    <s v="SER012 - Prestación de servicios personas naturales"/>
    <s v="2604 - Por definir"/>
    <n v="0"/>
    <n v="0"/>
    <s v="NO APLICA"/>
    <n v="0"/>
    <n v="0"/>
    <n v="37400000"/>
    <n v="0"/>
    <n v="0"/>
    <n v="3400000"/>
    <n v="0"/>
    <n v="3400000"/>
    <n v="0"/>
    <n v="3400000"/>
    <n v="0"/>
    <n v="3400000"/>
    <n v="0"/>
    <n v="3400000"/>
    <n v="0"/>
    <n v="3400000"/>
    <n v="0"/>
    <n v="3400000"/>
    <n v="0"/>
    <n v="3400000"/>
    <n v="0"/>
    <n v="3400000"/>
    <n v="0"/>
    <n v="6800000"/>
    <n v="1524"/>
  </r>
  <r>
    <s v="2500.1.1.3.98"/>
    <s v="INVERSIÓN"/>
    <x v="0"/>
    <s v="1 - Ajustar el modelo de operación y de gestión catastral del Instituto"/>
    <x v="0"/>
    <x v="3"/>
    <n v="80161501"/>
    <x v="0"/>
    <s v="N/A"/>
    <s v="Prestación de servicios personales para realizar actividades de reconocimientos predial urbano y rural y atención de trámites catastrales de la Dirección Territorial Caldas"/>
    <s v="Febrero"/>
    <s v="Febrero"/>
    <n v="11"/>
    <s v="Contratación directa"/>
    <x v="0"/>
    <n v="37400000"/>
    <n v="37400000"/>
    <s v="1. Prioridad Crítica"/>
    <s v="Conservación DT"/>
    <s v="NO"/>
    <s v="N/A"/>
    <s v="2604 - Dirección Territorial Caldas"/>
    <s v="2.3 - Gestión Catastral"/>
    <s v="2.3-2 - Conservación catastral "/>
    <s v="SER - Adquisición de servicios"/>
    <s v="SER012 - Prestación de servicios personas naturales"/>
    <s v="2604 - Por definir"/>
    <n v="0"/>
    <n v="0"/>
    <s v="NO APLICA"/>
    <n v="0"/>
    <n v="0"/>
    <n v="37400000"/>
    <n v="0"/>
    <n v="0"/>
    <n v="3400000"/>
    <n v="0"/>
    <n v="3400000"/>
    <n v="0"/>
    <n v="3400000"/>
    <n v="0"/>
    <n v="3400000"/>
    <n v="0"/>
    <n v="3400000"/>
    <n v="0"/>
    <n v="3400000"/>
    <n v="0"/>
    <n v="3400000"/>
    <n v="0"/>
    <n v="3400000"/>
    <n v="0"/>
    <n v="3400000"/>
    <n v="0"/>
    <n v="6800000"/>
    <n v="1524"/>
  </r>
  <r>
    <s v="2500.1.1.3.99"/>
    <s v="INVERSIÓN"/>
    <x v="0"/>
    <s v="1 - Ajustar el modelo de operación y de gestión catastral del Instituto"/>
    <x v="0"/>
    <x v="3"/>
    <n v="80161501"/>
    <x v="0"/>
    <s v="N/A"/>
    <s v="Prestación de servicios personales para realizar las actividades de control y verificación a los trámites del proceso de conservación catastral en la Dirección Territorial Caldas."/>
    <s v="Febrero"/>
    <s v="Febrero"/>
    <n v="11"/>
    <s v="Contratación directa"/>
    <x v="0"/>
    <n v="49500000"/>
    <n v="49500000"/>
    <s v="1. Prioridad Crítica"/>
    <s v="Conservación DT"/>
    <s v="NO"/>
    <s v="N/A"/>
    <s v="2604 - Dirección Territorial Caldas"/>
    <s v="2.3 - Gestión Catastral"/>
    <s v="2.3-2 - Conservación catastral "/>
    <s v="SER - Adquisición de servicios"/>
    <s v="SER012 - Prestación de servicios personas naturales"/>
    <s v="2604 - Por definir"/>
    <n v="0"/>
    <n v="0"/>
    <s v="NO APLICA"/>
    <n v="0"/>
    <n v="0"/>
    <n v="49500000"/>
    <n v="4500000"/>
    <n v="0"/>
    <n v="4500000"/>
    <n v="0"/>
    <n v="4500000"/>
    <n v="0"/>
    <n v="4500000"/>
    <n v="0"/>
    <n v="4500000"/>
    <n v="0"/>
    <n v="4500000"/>
    <n v="0"/>
    <n v="4500000"/>
    <n v="0"/>
    <n v="4500000"/>
    <n v="0"/>
    <n v="4500000"/>
    <n v="0"/>
    <n v="4500000"/>
    <n v="0"/>
    <n v="4500000"/>
    <n v="1724"/>
  </r>
  <r>
    <s v="2500.1.1.3.100"/>
    <s v="INVERSIÓN"/>
    <x v="0"/>
    <s v="1 - Ajustar el modelo de operación y de gestión catastral del Instituto"/>
    <x v="0"/>
    <x v="3"/>
    <n v="80161501"/>
    <x v="0"/>
    <s v="N/A"/>
    <s v="Prestación de servicios personales para realizar las actividades de control y verificación a los trámites del proceso de conservación catastral en la Dirección Territorial Caldas."/>
    <s v="Febrero"/>
    <s v="Febrero"/>
    <n v="11"/>
    <s v="Contratación directa"/>
    <x v="0"/>
    <n v="49500000"/>
    <n v="49500000"/>
    <s v="1. Prioridad Crítica"/>
    <s v="Conservación DT"/>
    <s v="NO"/>
    <s v="N/A"/>
    <s v="2604 - Dirección Territorial Caldas"/>
    <s v="2.3 - Gestión Catastral"/>
    <s v="2.3-2 - Conservación catastral "/>
    <s v="SER - Adquisición de servicios"/>
    <s v="SER012 - Prestación de servicios personas naturales"/>
    <s v="2604 - Por definir"/>
    <n v="0"/>
    <n v="0"/>
    <s v="NO APLICA"/>
    <n v="0"/>
    <n v="0"/>
    <n v="49500000"/>
    <n v="4500000"/>
    <n v="0"/>
    <n v="4500000"/>
    <n v="0"/>
    <n v="4500000"/>
    <n v="0"/>
    <n v="4500000"/>
    <n v="0"/>
    <n v="4500000"/>
    <n v="0"/>
    <n v="4500000"/>
    <n v="0"/>
    <n v="4500000"/>
    <n v="0"/>
    <n v="4500000"/>
    <n v="0"/>
    <n v="4500000"/>
    <n v="0"/>
    <n v="4500000"/>
    <n v="0"/>
    <n v="4500000"/>
    <n v="1724"/>
  </r>
  <r>
    <s v="2500.1.1.3.101"/>
    <s v="INVERSIÓN"/>
    <x v="0"/>
    <s v="1 - Ajustar el modelo de operación y de gestión catastral del Instituto"/>
    <x v="0"/>
    <x v="3"/>
    <n v="80161501"/>
    <x v="0"/>
    <s v="N/A"/>
    <s v="Prestación de servicios personales para realizar las actividades de control y verificación a los trámites del proceso de conservación catastral en la Dirección Territorial Caldas."/>
    <s v="Abril "/>
    <s v="Abril "/>
    <n v="9"/>
    <s v="Contratación directa"/>
    <x v="0"/>
    <n v="36000000"/>
    <n v="36000000"/>
    <s v="1. Prioridad Crítica"/>
    <s v="Conservación DT"/>
    <s v="NO"/>
    <s v="N/A"/>
    <s v="2604 - Dirección Territorial Caldas"/>
    <s v="2.3 - Gestión Catastral"/>
    <s v="2.3-2 - Conservación catastral "/>
    <s v="SER - Adquisición de servicios"/>
    <s v="SER012 - Prestación de servicios personas naturales"/>
    <s v="2604 - Por definir"/>
    <n v="0"/>
    <n v="0"/>
    <s v="NO APLICA"/>
    <n v="0"/>
    <n v="0"/>
    <n v="0"/>
    <n v="0"/>
    <n v="0"/>
    <n v="0"/>
    <n v="36000000"/>
    <n v="0"/>
    <n v="0"/>
    <n v="3400000"/>
    <n v="0"/>
    <n v="3400000"/>
    <n v="0"/>
    <n v="3400000"/>
    <n v="0"/>
    <n v="3400000"/>
    <n v="0"/>
    <n v="3400000"/>
    <n v="0"/>
    <n v="3400000"/>
    <n v="0"/>
    <n v="3400000"/>
    <n v="0"/>
    <n v="12200000"/>
    <n v="1724"/>
  </r>
  <r>
    <s v="2500.1.1.3.102"/>
    <s v="INVERSIÓN"/>
    <x v="0"/>
    <s v="1 - Ajustar el modelo de operación y de gestión catastral del Instituto"/>
    <x v="0"/>
    <x v="3"/>
    <n v="80161501"/>
    <x v="0"/>
    <s v="N/A"/>
    <s v="Prestación de servicios personales para realizar actividades tecnicas de  apoyo a requerimientos en los procesos catastrales en la Dirección Territorial Caldas."/>
    <s v="Febrero"/>
    <s v="Febrero"/>
    <n v="11"/>
    <s v="Contratación directa"/>
    <x v="0"/>
    <n v="26548576"/>
    <n v="26548576"/>
    <s v="1. Prioridad Crítica"/>
    <s v="Conservación DT"/>
    <s v="NO"/>
    <s v="N/A"/>
    <s v="2604 - Dirección Territorial Caldas"/>
    <s v="2.3 - Gestión Catastral"/>
    <s v="2.3-2 - Conservación catastral "/>
    <s v="SER - Adquisición de servicios"/>
    <s v="SER012 - Prestación de servicios personas naturales"/>
    <s v="2604 - Por definir"/>
    <n v="0"/>
    <n v="0"/>
    <s v="NO APLICA"/>
    <n v="0"/>
    <n v="0"/>
    <n v="26548576"/>
    <n v="0"/>
    <n v="0"/>
    <n v="2488929"/>
    <n v="0"/>
    <n v="2488929"/>
    <n v="0"/>
    <n v="2488929"/>
    <n v="0"/>
    <n v="2488929"/>
    <n v="0"/>
    <n v="2488929"/>
    <n v="0"/>
    <n v="2488929"/>
    <n v="0"/>
    <n v="2488929"/>
    <n v="0"/>
    <n v="2488929"/>
    <n v="0"/>
    <n v="2488929"/>
    <n v="0"/>
    <n v="4148215"/>
    <n v="1624"/>
  </r>
  <r>
    <s v="2500.1.1.3.103"/>
    <s v="INVERSIÓN"/>
    <x v="0"/>
    <s v="1 - Ajustar el modelo de operación y de gestión catastral del Instituto"/>
    <x v="0"/>
    <x v="3"/>
    <n v="80161501"/>
    <x v="0"/>
    <s v="N/A"/>
    <s v="Prestación de servicios personales para realizar actividades tecnicas de  apoyo a requerimientos en los procesos catastrales en la Dirección Territorial Caldas."/>
    <s v="Febrero"/>
    <s v="Febrero"/>
    <n v="11"/>
    <s v="Contratación directa"/>
    <x v="0"/>
    <n v="25553004"/>
    <n v="25553004"/>
    <s v="1. Prioridad Crítica"/>
    <s v="Conservación DT"/>
    <s v="NO"/>
    <s v="N/A"/>
    <s v="2604 - Dirección Territorial Caldas"/>
    <s v="2.3 - Gestión Catastral"/>
    <s v="2.3-2 - Conservación catastral "/>
    <s v="SER - Adquisición de servicios"/>
    <s v="SER012 - Prestación de servicios personas naturales"/>
    <s v="2604 - Por definir"/>
    <n v="0"/>
    <n v="0"/>
    <s v="NO APLICA"/>
    <n v="0"/>
    <n v="0"/>
    <n v="25553004"/>
    <n v="0"/>
    <n v="0"/>
    <n v="2488929"/>
    <n v="0"/>
    <n v="2488929"/>
    <n v="0"/>
    <n v="2488929"/>
    <n v="0"/>
    <n v="2488929"/>
    <n v="0"/>
    <n v="2488929"/>
    <n v="0"/>
    <n v="2488929"/>
    <n v="0"/>
    <n v="2488929"/>
    <n v="0"/>
    <n v="2488929"/>
    <n v="0"/>
    <n v="2488929"/>
    <n v="0"/>
    <n v="3152643"/>
    <n v="1624"/>
  </r>
  <r>
    <s v="2500.1.1.3.104"/>
    <s v="INVERSIÓN"/>
    <x v="0"/>
    <s v="1 - Ajustar el modelo de operación y de gestión catastral del Instituto"/>
    <x v="0"/>
    <x v="3"/>
    <n v="80161501"/>
    <x v="0"/>
    <s v="N/A"/>
    <s v="Prestación de servicios personales para realizar actividades de  apoyo   en oficina en los procesos catastrales en la Dirección Territorial Caldas."/>
    <s v="Febrero"/>
    <s v="Febrero"/>
    <n v="11"/>
    <s v="Contratación directa"/>
    <x v="0"/>
    <n v="25448940"/>
    <n v="25448940"/>
    <s v="1. Prioridad Crítica"/>
    <s v="Conservación DT"/>
    <s v="NO"/>
    <s v="N/A"/>
    <s v="2604 - Dirección Territorial Caldas"/>
    <s v="2.3 - Gestión Catastral"/>
    <s v="2.3-2 - Conservación catastral "/>
    <s v="SER - Adquisición de servicios"/>
    <s v="SER012 - Prestación de servicios personas naturales"/>
    <s v="2604 - Por definir"/>
    <n v="0"/>
    <n v="0"/>
    <s v="NO APLICA"/>
    <n v="0"/>
    <n v="0"/>
    <n v="25448940"/>
    <n v="2313540"/>
    <n v="0"/>
    <n v="2313540"/>
    <n v="0"/>
    <n v="2313540"/>
    <n v="0"/>
    <n v="2313540"/>
    <n v="0"/>
    <n v="2313540"/>
    <n v="0"/>
    <n v="2313540"/>
    <n v="0"/>
    <n v="2313540"/>
    <n v="0"/>
    <n v="2313540"/>
    <n v="0"/>
    <n v="2313540"/>
    <n v="0"/>
    <n v="2313540"/>
    <n v="0"/>
    <n v="2313540"/>
    <n v="1224"/>
  </r>
  <r>
    <s v="2500.1.1.3.105"/>
    <s v="INVERSIÓN"/>
    <x v="0"/>
    <s v="1 - Ajustar el modelo de operación y de gestión catastral del Instituto"/>
    <x v="0"/>
    <x v="3"/>
    <n v="80161501"/>
    <x v="0"/>
    <s v="N/A"/>
    <s v="Prestación de servicios personales para realizar actividades de  apoyo   en oficina en los procesos catastrales en la Dirección Territorial Caldas."/>
    <s v="Febrero"/>
    <s v="Febrero"/>
    <n v="11"/>
    <s v="Contratación directa"/>
    <x v="0"/>
    <n v="25448940"/>
    <n v="25448940"/>
    <s v="1. Prioridad Crítica"/>
    <s v="Conservación DT"/>
    <s v="NO"/>
    <s v="N/A"/>
    <s v="2604 - Dirección Territorial Caldas"/>
    <s v="2.3 - Gestión Catastral"/>
    <s v="2.3-2 - Conservación catastral "/>
    <s v="SER - Adquisición de servicios"/>
    <s v="SER012 - Prestación de servicios personas naturales"/>
    <s v="2604 - Por definir"/>
    <n v="0"/>
    <n v="0"/>
    <s v="NO APLICA"/>
    <n v="0"/>
    <n v="0"/>
    <n v="25448940"/>
    <n v="2313540"/>
    <n v="0"/>
    <n v="2313540"/>
    <n v="0"/>
    <n v="2313540"/>
    <n v="0"/>
    <n v="2313540"/>
    <n v="0"/>
    <n v="2313540"/>
    <n v="0"/>
    <n v="2313540"/>
    <n v="0"/>
    <n v="2313540"/>
    <n v="0"/>
    <n v="2313540"/>
    <n v="0"/>
    <n v="2313540"/>
    <n v="0"/>
    <n v="2313540"/>
    <n v="0"/>
    <n v="2313540"/>
    <n v="1224"/>
  </r>
  <r>
    <s v="2500.1.1.3.106"/>
    <s v="INVERSIÓN"/>
    <x v="0"/>
    <s v="1 - Ajustar el modelo de operación y de gestión catastral del Instituto"/>
    <x v="0"/>
    <x v="3"/>
    <n v="80161501"/>
    <x v="0"/>
    <s v="N/A"/>
    <s v="Prestación de servicios personales para realizar actividades de  apoyo   en oficina en los procesos catastrales en la Dirección Territorial Caldas."/>
    <s v="Febrero"/>
    <s v="Febrero"/>
    <n v="11"/>
    <s v="Contratación directa"/>
    <x v="0"/>
    <n v="25448940"/>
    <n v="25448940"/>
    <s v="1. Prioridad Crítica"/>
    <s v="Conservación DT"/>
    <s v="NO"/>
    <s v="N/A"/>
    <s v="2604 - Dirección Territorial Caldas"/>
    <s v="2.3 - Gestión Catastral"/>
    <s v="2.3-2 - Conservación catastral "/>
    <s v="SER - Adquisición de servicios"/>
    <s v="SER012 - Prestación de servicios personas naturales"/>
    <s v="2604 - Por definir"/>
    <n v="0"/>
    <n v="0"/>
    <s v="NO APLICA"/>
    <n v="0"/>
    <n v="0"/>
    <n v="25448940"/>
    <n v="2313540"/>
    <n v="0"/>
    <n v="2313540"/>
    <n v="0"/>
    <n v="2313540"/>
    <n v="0"/>
    <n v="2313540"/>
    <n v="0"/>
    <n v="2313540"/>
    <n v="0"/>
    <n v="2313540"/>
    <n v="0"/>
    <n v="2313540"/>
    <n v="0"/>
    <n v="2313540"/>
    <n v="0"/>
    <n v="2313540"/>
    <n v="0"/>
    <n v="2313540"/>
    <n v="0"/>
    <n v="2313540"/>
    <n v="1224"/>
  </r>
  <r>
    <s v="2500.1.1.3.107"/>
    <s v="INVERSIÓN"/>
    <x v="0"/>
    <s v="1 - Ajustar el modelo de operación y de gestión catastral del Instituto"/>
    <x v="0"/>
    <x v="3"/>
    <n v="80161501"/>
    <x v="0"/>
    <s v="N/A"/>
    <s v="Prestación de servicios personales para realizar actividades de  apoyo   en oficina en los procesos catastrales en la Dirección Territorial Caldas."/>
    <s v="Febrero"/>
    <s v="Febrero"/>
    <n v="11"/>
    <s v="Contratación directa"/>
    <x v="0"/>
    <n v="25448940"/>
    <n v="25448940"/>
    <s v="1. Prioridad Crítica"/>
    <s v="Conservación DT"/>
    <s v="NO"/>
    <s v="N/A"/>
    <s v="2604 - Dirección Territorial Caldas"/>
    <s v="2.3 - Gestión Catastral"/>
    <s v="2.3-2 - Conservación catastral "/>
    <s v="SER - Adquisición de servicios"/>
    <s v="SER012 - Prestación de servicios personas naturales"/>
    <s v="2604 - Por definir"/>
    <n v="0"/>
    <n v="0"/>
    <s v="NO APLICA"/>
    <n v="0"/>
    <n v="0"/>
    <n v="25448940"/>
    <n v="2313540"/>
    <n v="0"/>
    <n v="2313540"/>
    <n v="0"/>
    <n v="2313540"/>
    <n v="0"/>
    <n v="2313540"/>
    <n v="0"/>
    <n v="2313540"/>
    <n v="0"/>
    <n v="2313540"/>
    <n v="0"/>
    <n v="2313540"/>
    <n v="0"/>
    <n v="2313540"/>
    <n v="0"/>
    <n v="2313540"/>
    <n v="0"/>
    <n v="2313540"/>
    <n v="0"/>
    <n v="2313540"/>
    <n v="1224"/>
  </r>
  <r>
    <s v="2500.1.1.3.108"/>
    <s v="INVERSIÓN"/>
    <x v="0"/>
    <s v="1 - Ajustar el modelo de operación y de gestión catastral del Instituto"/>
    <x v="0"/>
    <x v="3"/>
    <n v="80161501"/>
    <x v="0"/>
    <s v="N/A"/>
    <s v="Prestación de servicios personales para realizar actividades de  apoyo   en oficina en los procesos catastrales en la Dirección Territorial Caldas."/>
    <s v="Febrero"/>
    <s v="Febrero"/>
    <n v="11"/>
    <s v="Contratación directa"/>
    <x v="0"/>
    <n v="25448940"/>
    <n v="25448940"/>
    <s v="1. Prioridad Crítica"/>
    <s v="Conservación DT"/>
    <s v="NO"/>
    <s v="N/A"/>
    <s v="2604 - Dirección Territorial Caldas"/>
    <s v="2.3 - Gestión Catastral"/>
    <s v="2.3-2 - Conservación catastral "/>
    <s v="SER - Adquisición de servicios"/>
    <s v="SER012 - Prestación de servicios personas naturales"/>
    <s v="2604 - Por definir"/>
    <n v="0"/>
    <n v="0"/>
    <s v="NO APLICA"/>
    <n v="0"/>
    <n v="0"/>
    <n v="25448940"/>
    <n v="2313540"/>
    <n v="0"/>
    <n v="2313540"/>
    <n v="0"/>
    <n v="2313540"/>
    <n v="0"/>
    <n v="2313540"/>
    <n v="0"/>
    <n v="2313540"/>
    <n v="0"/>
    <n v="2313540"/>
    <n v="0"/>
    <n v="2313540"/>
    <n v="0"/>
    <n v="2313540"/>
    <n v="0"/>
    <n v="2313540"/>
    <n v="0"/>
    <n v="2313540"/>
    <n v="0"/>
    <n v="2313540"/>
    <n v="1224"/>
  </r>
  <r>
    <s v="2500.1.1.3.109"/>
    <s v="INVERSIÓN"/>
    <x v="0"/>
    <s v="1 - Ajustar el modelo de operación y de gestión catastral del Instituto"/>
    <x v="0"/>
    <x v="3"/>
    <n v="80161501"/>
    <x v="0"/>
    <s v="N/A"/>
    <s v="Prestación de servicios personales para realizar actividades de  apoyo   en oficina en los procesos catastrales en la Dirección Territorial Caldas."/>
    <s v="Febrero"/>
    <s v="Febrero"/>
    <n v="11"/>
    <s v="Contratación directa"/>
    <x v="0"/>
    <n v="25448940"/>
    <n v="25448940"/>
    <s v="1. Prioridad Crítica"/>
    <s v="Conservación DT"/>
    <s v="NO"/>
    <s v="N/A"/>
    <s v="2604 - Dirección Territorial Caldas"/>
    <s v="2.3 - Gestión Catastral"/>
    <s v="2.3-2 - Conservación catastral "/>
    <s v="SER - Adquisición de servicios"/>
    <s v="SER012 - Prestación de servicios personas naturales"/>
    <s v="2604 - Por definir"/>
    <n v="0"/>
    <n v="0"/>
    <s v="NO APLICA"/>
    <n v="0"/>
    <n v="0"/>
    <n v="25448940"/>
    <n v="2313540"/>
    <n v="0"/>
    <n v="2313540"/>
    <n v="0"/>
    <n v="2313540"/>
    <n v="0"/>
    <n v="2313540"/>
    <n v="0"/>
    <n v="2313540"/>
    <n v="0"/>
    <n v="2313540"/>
    <n v="0"/>
    <n v="2313540"/>
    <n v="0"/>
    <n v="2313540"/>
    <n v="0"/>
    <n v="2313540"/>
    <n v="0"/>
    <n v="2313540"/>
    <n v="0"/>
    <n v="2313540"/>
    <n v="1224"/>
  </r>
  <r>
    <s v="2500.1.1.3.110"/>
    <s v="INVERSIÓN"/>
    <x v="0"/>
    <s v="1 - Ajustar el modelo de operación y de gestión catastral del Instituto"/>
    <x v="0"/>
    <x v="3"/>
    <n v="80161501"/>
    <x v="0"/>
    <s v="N/A"/>
    <s v="Prestación de servicios personales para realizar actividades de  apoyo   en oficina en los procesos catastrales en la Dirección Territorial Caldas."/>
    <s v="Febrero"/>
    <s v="Febrero"/>
    <n v="11"/>
    <s v="Contratación directa"/>
    <x v="0"/>
    <n v="25448940"/>
    <n v="25448940"/>
    <s v="1. Prioridad Crítica"/>
    <s v="Conservación DT"/>
    <s v="NO"/>
    <s v="N/A"/>
    <s v="2604 - Dirección Territorial Caldas"/>
    <s v="2.3 - Gestión Catastral"/>
    <s v="2.3-2 - Conservación catastral "/>
    <s v="SER - Adquisición de servicios"/>
    <s v="SER012 - Prestación de servicios personas naturales"/>
    <s v="2604 - Por definir"/>
    <n v="0"/>
    <n v="0"/>
    <s v="NO APLICA"/>
    <n v="0"/>
    <n v="0"/>
    <n v="25448940"/>
    <n v="2313540"/>
    <n v="0"/>
    <n v="2313540"/>
    <n v="0"/>
    <n v="2313540"/>
    <n v="0"/>
    <n v="2313540"/>
    <n v="0"/>
    <n v="2313540"/>
    <n v="0"/>
    <n v="2313540"/>
    <n v="0"/>
    <n v="2313540"/>
    <n v="0"/>
    <n v="2313540"/>
    <n v="0"/>
    <n v="2313540"/>
    <n v="0"/>
    <n v="2313540"/>
    <n v="0"/>
    <n v="2313540"/>
    <n v="1224"/>
  </r>
  <r>
    <s v="2500.1.1.3.111"/>
    <s v="INVERSIÓN"/>
    <x v="0"/>
    <s v="1 - Ajustar el modelo de operación y de gestión catastral del Instituto"/>
    <x v="0"/>
    <x v="3"/>
    <n v="81151601"/>
    <x v="0"/>
    <s v="N/A"/>
    <s v="Prestación de servicios  profesionales de topografía  para la atención de trámites en los procesos catastrales de la Dirección Territorial Caldas"/>
    <s v="Febrero"/>
    <s v="Febrero"/>
    <n v="11"/>
    <s v="Contratación directa"/>
    <x v="0"/>
    <n v="77000000"/>
    <n v="77000000"/>
    <s v="1. Prioridad Crítica"/>
    <s v="Conservación DT"/>
    <s v="NO"/>
    <s v="N/A"/>
    <s v="2604 - Dirección Territorial Caldas"/>
    <s v="2.3 - Gestión Catastral"/>
    <s v="2.3-2 - Conservación catastral "/>
    <s v="SER - Adquisición de servicios"/>
    <s v="SER012 - Prestación de servicios personas naturales"/>
    <s v="2604 - Por definir"/>
    <n v="0"/>
    <n v="0"/>
    <s v="NO APLICA"/>
    <n v="0"/>
    <n v="0"/>
    <n v="77000000"/>
    <n v="7000000"/>
    <n v="0"/>
    <n v="7000000"/>
    <n v="0"/>
    <n v="7000000"/>
    <n v="0"/>
    <n v="7000000"/>
    <n v="0"/>
    <n v="7000000"/>
    <n v="0"/>
    <n v="7000000"/>
    <n v="0"/>
    <n v="7000000"/>
    <n v="0"/>
    <n v="7000000"/>
    <n v="0"/>
    <n v="7000000"/>
    <n v="0"/>
    <n v="7000000"/>
    <n v="0"/>
    <n v="7000000"/>
    <n v="1024"/>
  </r>
  <r>
    <s v="2500.1.1.3.112"/>
    <s v="INVERSIÓN"/>
    <x v="0"/>
    <s v="1 - Ajustar el modelo de operación y de gestión catastral del Instituto"/>
    <x v="0"/>
    <x v="3"/>
    <n v="80161501"/>
    <x v="0"/>
    <s v="N/A"/>
    <s v="Prestación de servicios profesionales de abogado que apoye el estudio, analisis, revisión de tramites y respuetas a  solicitudes propias  del proceso de conservación catastral."/>
    <s v="Agosto"/>
    <s v="Agosto"/>
    <n v="5"/>
    <s v="Contratación directa"/>
    <x v="0"/>
    <n v="15296160"/>
    <n v="15296160"/>
    <s v="1. Prioridad Crítica"/>
    <s v="Conservación DT"/>
    <s v="NO"/>
    <s v="N/A"/>
    <s v="2604 - Dirección Territorial Caldas"/>
    <s v="2.3 - Gestión Catastral"/>
    <s v="2.3-2 - Conservación catastral "/>
    <s v="SER - Adquisición de servicios"/>
    <s v="SER012 - Prestación de servicios personas naturales"/>
    <s v="2604 - Por definir"/>
    <n v="0"/>
    <n v="0"/>
    <s v="NO APLICA"/>
    <n v="0"/>
    <n v="0"/>
    <n v="0"/>
    <n v="0"/>
    <n v="0"/>
    <n v="0"/>
    <n v="0"/>
    <n v="0"/>
    <n v="0"/>
    <n v="0"/>
    <n v="0"/>
    <n v="0"/>
    <n v="0"/>
    <n v="0"/>
    <n v="15296160"/>
    <n v="0"/>
    <n v="0"/>
    <n v="3824040"/>
    <n v="0"/>
    <n v="3824040"/>
    <n v="0"/>
    <n v="3824040"/>
    <n v="0"/>
    <n v="3824040"/>
    <n v="1824"/>
  </r>
  <r>
    <s v="2500.1.1.3.113"/>
    <s v="INVERSIÓN"/>
    <x v="0"/>
    <s v="1 - Ajustar el modelo de operación y de gestión catastral del Instituto"/>
    <x v="0"/>
    <x v="3"/>
    <n v="80161501"/>
    <x v="0"/>
    <s v="N/A"/>
    <s v="Prestación de servicios personales para realizar actividades de control de calidad digitalización y generación de productos resultantes de los procesos catastrales en la Dirección Territorial Caldas."/>
    <s v="Febrero"/>
    <s v="Febrero"/>
    <n v="11"/>
    <s v="Contratación directa"/>
    <x v="0"/>
    <n v="67501245"/>
    <n v="67501245"/>
    <s v="1. Prioridad Crítica"/>
    <s v="Conservación DT"/>
    <s v="NO"/>
    <s v="N/A"/>
    <s v="2604 - Dirección Territorial Caldas"/>
    <s v="2.3 - Gestión Catastral"/>
    <s v="2.3-2 - Conservación catastral "/>
    <s v="SER - Adquisición de servicios"/>
    <s v="SER012 - Prestación de servicios personas naturales"/>
    <s v="2604 - Por definir"/>
    <n v="0"/>
    <n v="0"/>
    <s v="NO APLICA"/>
    <n v="0"/>
    <n v="0"/>
    <n v="67501245"/>
    <n v="0"/>
    <n v="0"/>
    <n v="6500000"/>
    <n v="0"/>
    <n v="6500000"/>
    <n v="0"/>
    <n v="6500000"/>
    <n v="0"/>
    <n v="6500000"/>
    <n v="0"/>
    <n v="6500000"/>
    <n v="0"/>
    <n v="6500000"/>
    <n v="0"/>
    <n v="6500000"/>
    <n v="0"/>
    <n v="6500000"/>
    <n v="0"/>
    <n v="6500000"/>
    <n v="0"/>
    <n v="9001245"/>
    <n v="1324"/>
  </r>
  <r>
    <s v="2500.1.1.3.114"/>
    <s v="INVERSIÓN"/>
    <x v="0"/>
    <s v="1 - Ajustar el modelo de operación y de gestión catastral del Instituto"/>
    <x v="0"/>
    <x v="3"/>
    <n v="80161501"/>
    <x v="0"/>
    <s v="N/A"/>
    <s v="Prestación de servicios personales para realizar actividades de digitalización y generación de productos resultantes de los procesos catastrales en la Dirección Territorial Caldas."/>
    <s v="Febrero"/>
    <s v="Febrero"/>
    <n v="11"/>
    <s v="Contratación directa"/>
    <x v="0"/>
    <n v="33972299"/>
    <n v="33972299"/>
    <s v="1. Prioridad Crítica"/>
    <s v="Conservación DT"/>
    <s v="NO"/>
    <s v="N/A"/>
    <s v="2604 - Dirección Territorial Caldas"/>
    <s v="2.3 - Gestión Catastral"/>
    <s v="2.3-2 - Conservación catastral "/>
    <s v="SER - Adquisición de servicios"/>
    <s v="SER012 - Prestación de servicios personas naturales"/>
    <s v="2604 - Por definir"/>
    <n v="0"/>
    <n v="0"/>
    <s v="NO APLICA"/>
    <n v="0"/>
    <n v="0"/>
    <n v="33972299"/>
    <n v="0"/>
    <n v="0"/>
    <n v="3260000"/>
    <n v="0"/>
    <n v="3260000"/>
    <n v="0"/>
    <n v="3260000"/>
    <n v="0"/>
    <n v="3260000"/>
    <n v="0"/>
    <n v="3260000"/>
    <n v="0"/>
    <n v="3260000"/>
    <n v="0"/>
    <n v="3260000"/>
    <n v="0"/>
    <n v="3260000"/>
    <n v="0"/>
    <n v="3260000"/>
    <n v="0"/>
    <n v="4632299"/>
    <n v="1424"/>
  </r>
  <r>
    <s v="2500.1.1.3.115"/>
    <s v="INVERSIÓN"/>
    <x v="0"/>
    <s v="1 - Ajustar el modelo de operación y de gestión catastral del Instituto"/>
    <x v="0"/>
    <x v="3"/>
    <n v="80161501"/>
    <x v="0"/>
    <s v="N/A"/>
    <s v="Prestación de servicios de apoyo informatico a los procesos de la Dirección Territorial Caldas. "/>
    <s v="Febrero"/>
    <s v="Febrero"/>
    <n v="11"/>
    <s v="Contratación directa"/>
    <x v="0"/>
    <n v="33972299"/>
    <n v="33972299"/>
    <s v="1. Prioridad Crítica"/>
    <s v="Conservación DT"/>
    <s v="NO"/>
    <s v="N/A"/>
    <s v="2604 - Dirección Territorial Caldas"/>
    <s v="2.3 - Gestión Catastral"/>
    <s v="2.3-2 - Conservación catastral "/>
    <s v="SER - Adquisición de servicios"/>
    <s v="SER012 - Prestación de servicios personas naturales"/>
    <s v="2604 - Por definir"/>
    <n v="0"/>
    <n v="0"/>
    <s v="NO APLICA"/>
    <n v="0"/>
    <n v="0"/>
    <n v="33972299"/>
    <n v="0"/>
    <n v="0"/>
    <n v="3235457"/>
    <n v="0"/>
    <n v="3235457"/>
    <n v="0"/>
    <n v="3235457"/>
    <n v="0"/>
    <n v="3235457"/>
    <n v="0"/>
    <n v="3235457"/>
    <n v="0"/>
    <n v="3235457"/>
    <n v="0"/>
    <n v="3235457"/>
    <n v="0"/>
    <n v="3235457"/>
    <n v="0"/>
    <n v="3235457"/>
    <n v="0"/>
    <n v="4853186"/>
    <n v="1124"/>
  </r>
  <r>
    <s v="2500.1.1.3.116"/>
    <s v="INVERSIÓN"/>
    <x v="0"/>
    <s v="1 - Ajustar el modelo de operación y de gestión catastral del Instituto"/>
    <x v="0"/>
    <x v="3"/>
    <n v="80161501"/>
    <x v="0"/>
    <s v="N/A"/>
    <s v="Viáticos y gastos de comisión y manutención para actividades de Conservacion Catastral en la Dirección Territorial Caldas"/>
    <s v="Febrero"/>
    <s v="Febrero"/>
    <n v="11"/>
    <s v="N/A"/>
    <x v="0"/>
    <n v="59881318"/>
    <n v="59881318"/>
    <s v="1. Prioridad Crítica"/>
    <s v="Conservación DT"/>
    <s v="NO"/>
    <s v="N/A"/>
    <s v="2604 - Dirección Territorial Caldas"/>
    <s v="2.3 - Gestión Catastral"/>
    <s v="2.3-2 - Conservación catastral "/>
    <s v="SER - Adquisición de servicios"/>
    <s v="SER012 - Prestación de servicios personas naturales"/>
    <s v="2606 - Por definir"/>
    <n v="0"/>
    <n v="0"/>
    <s v="NO APLICA"/>
    <n v="0"/>
    <n v="0"/>
    <n v="5443756"/>
    <n v="5443756"/>
    <n v="5443756"/>
    <n v="5443756"/>
    <n v="5443756"/>
    <n v="5443756"/>
    <n v="5443756"/>
    <n v="5443756"/>
    <n v="5443756"/>
    <n v="5443756"/>
    <n v="5443756"/>
    <n v="5443756"/>
    <n v="5443756"/>
    <n v="5443756"/>
    <n v="5443756"/>
    <n v="5443756"/>
    <n v="5443756"/>
    <n v="5443756"/>
    <n v="5443756"/>
    <n v="5443756"/>
    <n v="5443758"/>
    <n v="5443758"/>
    <n v="2324"/>
  </r>
  <r>
    <s v="2500.1.1.3.117"/>
    <s v="INVERSIÓN"/>
    <x v="0"/>
    <s v="1 - Ajustar el modelo de operación y de gestión catastral del Instituto"/>
    <x v="0"/>
    <x v="3"/>
    <n v="80161501"/>
    <x v="0"/>
    <s v="N/A"/>
    <s v="Prestación de servicios personales para realizar actividades de reconocimiento predial urbano y rural en el trámite de mutaciones en campo y oficina dentro del proceso de conservación catastral de la territorial Caquetá"/>
    <s v="Febrero"/>
    <s v="Febrero"/>
    <n v="5"/>
    <s v="Contratación directa"/>
    <x v="0"/>
    <n v="19066667"/>
    <n v="19066667"/>
    <s v="1. Prioridad Crítica"/>
    <s v="Conservación DT"/>
    <s v="NO"/>
    <s v="N/A"/>
    <s v="2605 - Dirección Territorial Caquetá"/>
    <s v="2.3 - Gestión Catastral"/>
    <s v="2.3-2 - Conservación catastral "/>
    <s v="SER - Adquisición de servicios"/>
    <s v="SER012 - Prestación de servicios personas naturales"/>
    <s v="2605 - Por definir"/>
    <n v="0"/>
    <n v="0"/>
    <s v="NO APLICA"/>
    <n v="0"/>
    <n v="0"/>
    <n v="19066667"/>
    <n v="0"/>
    <n v="0"/>
    <n v="4000000"/>
    <n v="0"/>
    <n v="4000000"/>
    <n v="0"/>
    <n v="4000000"/>
    <n v="0"/>
    <n v="7066667"/>
    <n v="0"/>
    <n v="0"/>
    <n v="0"/>
    <n v="0"/>
    <n v="0"/>
    <n v="0"/>
    <n v="0"/>
    <n v="0"/>
    <n v="0"/>
    <n v="0"/>
    <n v="0"/>
    <n v="0"/>
    <n v="524"/>
  </r>
  <r>
    <s v="2500.1.1.3.118"/>
    <s v="INVERSIÓN"/>
    <x v="0"/>
    <s v="1 - Ajustar el modelo de operación y de gestión catastral del Instituto"/>
    <x v="0"/>
    <x v="3"/>
    <n v="80161501"/>
    <x v="0"/>
    <s v="N/A"/>
    <s v="Prestación de servicios personales para realizar actividades de reconocimiento predial urbano y rural en el trámite de mutaciones en campo y oficina dentro del proceso de conservación catastral de la territorial Caquetá"/>
    <s v="Febrero"/>
    <s v="Febrero"/>
    <n v="5"/>
    <s v="Contratación directa"/>
    <x v="0"/>
    <n v="18933333"/>
    <n v="18933333"/>
    <s v="1. Prioridad Crítica"/>
    <s v="Conservación DT"/>
    <s v="NO"/>
    <s v="N/A"/>
    <s v="2605 - Dirección Territorial Caquetá"/>
    <s v="2.3 - Gestión Catastral"/>
    <s v="2.3-2 - Conservación catastral "/>
    <s v="SER - Adquisición de servicios"/>
    <s v="SER012 - Prestación de servicios personas naturales"/>
    <s v="2605 - Por definir"/>
    <n v="0"/>
    <n v="0"/>
    <s v="NO APLICA"/>
    <n v="0"/>
    <n v="0"/>
    <n v="18933333"/>
    <n v="0"/>
    <n v="0"/>
    <n v="4000000"/>
    <n v="0"/>
    <n v="4000000"/>
    <n v="0"/>
    <n v="4000000"/>
    <n v="0"/>
    <n v="6933333"/>
    <n v="0"/>
    <n v="0"/>
    <n v="0"/>
    <n v="0"/>
    <n v="0"/>
    <n v="0"/>
    <n v="0"/>
    <n v="0"/>
    <n v="0"/>
    <n v="0"/>
    <n v="0"/>
    <n v="0"/>
    <n v="524"/>
  </r>
  <r>
    <s v="2500.1.1.3.119"/>
    <s v="INVERSIÓN"/>
    <x v="0"/>
    <s v="1 - Ajustar el modelo de operación y de gestión catastral del Instituto"/>
    <x v="0"/>
    <x v="3"/>
    <n v="80161501"/>
    <x v="0"/>
    <s v="N/A"/>
    <s v="Prestación de servicios personales para realizar actividades de reconocimiento predial urbano y rural en el trámite de mutaciones en campo y oficina dentro del proceso de conservación catastral de la territorial Caquetá"/>
    <s v="Febrero"/>
    <s v="Febrero"/>
    <n v="5"/>
    <s v="Contratación directa"/>
    <x v="0"/>
    <n v="18933333"/>
    <n v="18933333"/>
    <s v="1. Prioridad Crítica"/>
    <s v="Conservación DT"/>
    <s v="NO"/>
    <s v="N/A"/>
    <s v="2605 - Dirección Territorial Caquetá"/>
    <s v="2.3 - Gestión Catastral"/>
    <s v="2.3-2 - Conservación catastral "/>
    <s v="SER - Adquisición de servicios"/>
    <s v="SER012 - Prestación de servicios personas naturales"/>
    <s v="2605 - Por definir"/>
    <n v="0"/>
    <n v="0"/>
    <s v="NO APLICA"/>
    <n v="0"/>
    <n v="0"/>
    <n v="18933333"/>
    <n v="0"/>
    <n v="0"/>
    <n v="4000000"/>
    <n v="0"/>
    <n v="4000000"/>
    <n v="0"/>
    <n v="4000000"/>
    <n v="0"/>
    <n v="6933333"/>
    <n v="0"/>
    <n v="0"/>
    <n v="0"/>
    <n v="0"/>
    <n v="0"/>
    <n v="0"/>
    <n v="0"/>
    <n v="0"/>
    <n v="0"/>
    <n v="0"/>
    <n v="0"/>
    <n v="0"/>
    <n v="524"/>
  </r>
  <r>
    <s v="2500.1.1.3.120"/>
    <s v="INVERSIÓN"/>
    <x v="0"/>
    <s v="1 - Ajustar el modelo de operación y de gestión catastral del Instituto"/>
    <x v="0"/>
    <x v="3"/>
    <n v="80161501"/>
    <x v="0"/>
    <s v="N/A"/>
    <s v="Prestación de servicios personales para realizar actividades de reconocimiento predial urbano y rural en el trámite de mutaciones en campo y oficina dentro del proceso de conservación catastral de la territorial Caquetá"/>
    <s v="Febrero"/>
    <s v="Febrero"/>
    <n v="5"/>
    <s v="Contratación directa"/>
    <x v="0"/>
    <n v="17466667"/>
    <n v="17466667"/>
    <s v="1. Prioridad Crítica"/>
    <s v="Conservación DT"/>
    <s v="NO"/>
    <s v="N/A"/>
    <s v="2605 - Dirección Territorial Caquetá"/>
    <s v="2.3 - Gestión Catastral"/>
    <s v="2.3-2 - Conservación catastral "/>
    <s v="SER - Adquisición de servicios"/>
    <s v="SER012 - Prestación de servicios personas naturales"/>
    <s v="2605 - Por definir"/>
    <n v="0"/>
    <n v="0"/>
    <s v="NO APLICA"/>
    <n v="0"/>
    <n v="0"/>
    <n v="17466667"/>
    <n v="0"/>
    <n v="0"/>
    <n v="4000000"/>
    <n v="0"/>
    <n v="4000000"/>
    <n v="0"/>
    <n v="4000000"/>
    <n v="0"/>
    <n v="5466667"/>
    <n v="0"/>
    <n v="0"/>
    <n v="0"/>
    <n v="0"/>
    <n v="0"/>
    <n v="0"/>
    <n v="0"/>
    <n v="0"/>
    <n v="0"/>
    <n v="0"/>
    <n v="0"/>
    <n v="0"/>
    <n v="524"/>
  </r>
  <r>
    <s v="2500.1.1.3.121"/>
    <s v="INVERSIÓN"/>
    <x v="0"/>
    <s v="1 - Ajustar el modelo de operación y de gestión catastral del Instituto"/>
    <x v="0"/>
    <x v="3"/>
    <n v="80161501"/>
    <x v="0"/>
    <s v="N/A"/>
    <s v="Prestación de servicios personales para realizar actividades de reconocimiento predial urbano y rural en el trámite de mutaciones en campo y oficina dentro del proceso de conservación catastral de la territorial Caquetá"/>
    <s v="Febrero"/>
    <s v="Febrero"/>
    <n v="11"/>
    <s v="Contratación directa"/>
    <x v="0"/>
    <n v="0"/>
    <n v="0"/>
    <s v="1. Prioridad Crítica"/>
    <s v="Conservación DT"/>
    <s v="NO"/>
    <s v="N/A"/>
    <s v="2605 - Dirección Territorial Caquetá"/>
    <s v="2.3 - Gestión Catastral"/>
    <s v="2.3-2 - Conservación catastral "/>
    <s v="SER - Adquisición de servicios"/>
    <s v="SER012 - Prestación de servicios personas naturales"/>
    <s v="2605 - Por definir"/>
    <n v="0"/>
    <n v="0"/>
    <s v="NO APLICA"/>
    <n v="0"/>
    <n v="0"/>
    <n v="0"/>
    <n v="0"/>
    <n v="0"/>
    <n v="0"/>
    <n v="0"/>
    <n v="0"/>
    <n v="0"/>
    <n v="0"/>
    <n v="0"/>
    <n v="0"/>
    <n v="0"/>
    <n v="0"/>
    <n v="0"/>
    <n v="0"/>
    <n v="0"/>
    <n v="0"/>
    <n v="0"/>
    <n v="0"/>
    <n v="0"/>
    <n v="0"/>
    <n v="0"/>
    <n v="0"/>
    <n v="524"/>
  </r>
  <r>
    <s v="2500.1.1.3.122"/>
    <s v="INVERSIÓN"/>
    <x v="0"/>
    <s v="1 - Ajustar el modelo de operación y de gestión catastral del Instituto"/>
    <x v="0"/>
    <x v="3"/>
    <n v="80161501"/>
    <x v="0"/>
    <s v="N/A"/>
    <s v="Prestación de servicios personales como auxiliar de oficina para el area de conservación catastral de la dirección territorial Caqueta."/>
    <s v="Febrero"/>
    <s v="Febrero"/>
    <n v="5"/>
    <s v="Contratación directa"/>
    <x v="0"/>
    <n v="10950756"/>
    <n v="10950756"/>
    <s v="1. Prioridad Crítica"/>
    <s v="Conservación DT"/>
    <s v="NO"/>
    <s v="N/A"/>
    <s v="2605 - Dirección Territorial Caquetá"/>
    <s v="2.3 - Gestión Catastral"/>
    <s v="1.1-1 - Rediseño y modernización institucional "/>
    <s v="SER - Adquisición de servicios"/>
    <s v="SER012 - Prestación de servicios personas naturales"/>
    <s v="2605 - Por definir"/>
    <n v="0"/>
    <n v="0"/>
    <s v="NO APLICA"/>
    <n v="0"/>
    <n v="0"/>
    <n v="10950756"/>
    <n v="0"/>
    <n v="0"/>
    <n v="2313540"/>
    <n v="0"/>
    <n v="2313540"/>
    <n v="0"/>
    <n v="2313540"/>
    <n v="0"/>
    <n v="2313540"/>
    <n v="0"/>
    <n v="1696596"/>
    <n v="0"/>
    <n v="0"/>
    <n v="0"/>
    <n v="0"/>
    <n v="0"/>
    <n v="0"/>
    <n v="0"/>
    <n v="0"/>
    <n v="0"/>
    <n v="0"/>
    <n v="624"/>
  </r>
  <r>
    <s v="2500.1.1.3.123"/>
    <s v="INVERSIÓN"/>
    <x v="0"/>
    <s v="1 - Ajustar el modelo de operación y de gestión catastral del Instituto"/>
    <x v="0"/>
    <x v="3"/>
    <n v="80161501"/>
    <x v="0"/>
    <s v="N/A"/>
    <s v="Prestación de servicios personales como auxiliar de oficina para el area de conservación catastral de la dirección territorial Caqueta."/>
    <s v="Febrero"/>
    <s v="Febrero"/>
    <n v="5"/>
    <s v="Contratación directa"/>
    <x v="0"/>
    <n v="10950756"/>
    <n v="10950756"/>
    <s v="1. Prioridad Crítica"/>
    <s v="Conservación DT"/>
    <s v="NO"/>
    <s v="N/A"/>
    <s v="2605 - Dirección Territorial Caquetá"/>
    <s v="2.3 - Gestión Catastral"/>
    <s v="1.1-1 - Rediseño y modernización institucional "/>
    <s v="SER - Adquisición de servicios"/>
    <s v="SER012 - Prestación de servicios personas naturales"/>
    <s v="2605 - Por definir"/>
    <n v="0"/>
    <n v="0"/>
    <s v="NO APLICA"/>
    <n v="0"/>
    <n v="0"/>
    <n v="10950756"/>
    <n v="0"/>
    <n v="0"/>
    <n v="2313540"/>
    <n v="0"/>
    <n v="2313540"/>
    <n v="0"/>
    <n v="2313540"/>
    <n v="0"/>
    <n v="2313540"/>
    <n v="0"/>
    <n v="1696596"/>
    <n v="0"/>
    <n v="0"/>
    <n v="0"/>
    <n v="0"/>
    <n v="0"/>
    <n v="0"/>
    <n v="0"/>
    <n v="0"/>
    <n v="0"/>
    <n v="0"/>
    <n v="624"/>
  </r>
  <r>
    <s v="2500.1.1.3.124"/>
    <s v="INVERSIÓN"/>
    <x v="0"/>
    <s v="1 - Ajustar el modelo de operación y de gestión catastral del Instituto"/>
    <x v="0"/>
    <x v="3"/>
    <n v="80161501"/>
    <x v="0"/>
    <s v="N/A"/>
    <s v="Prestación de servicios personales como auxiliar de oficina para el area de conservación catastral de la dirección territorial Caqueta."/>
    <s v="Febrero"/>
    <s v="Febrero"/>
    <n v="11"/>
    <s v="Contratación directa"/>
    <x v="0"/>
    <n v="19679741.399999999"/>
    <n v="19679741.399999999"/>
    <s v="1. Prioridad Crítica"/>
    <s v="Conservación DT"/>
    <s v="NO"/>
    <s v="N/A"/>
    <s v="2605 - Dirección Territorial Caquetá"/>
    <s v="2.3 - Gestión Catastral"/>
    <s v="2.3-2 - Conservación catastral "/>
    <s v="SER - Adquisición de servicios"/>
    <s v="SER012 - Prestación de servicios personas naturales"/>
    <s v="2605 - Por definir"/>
    <n v="0"/>
    <n v="0"/>
    <s v="NO APLICA"/>
    <n v="0"/>
    <n v="0"/>
    <n v="19679741.399999999"/>
    <n v="2313423"/>
    <n v="0"/>
    <n v="2313423"/>
    <n v="0"/>
    <n v="2313423"/>
    <n v="0"/>
    <n v="2313423"/>
    <n v="0"/>
    <n v="2313423"/>
    <n v="0"/>
    <n v="2313423"/>
    <n v="0"/>
    <n v="2313423"/>
    <n v="0"/>
    <n v="2313423"/>
    <n v="0"/>
    <n v="1172357.3999999999"/>
    <n v="0"/>
    <n v="0"/>
    <n v="0"/>
    <n v="0"/>
    <n v="624"/>
  </r>
  <r>
    <s v="2500.1.1.3.125"/>
    <s v="INVERSIÓN"/>
    <x v="0"/>
    <s v="1 - Ajustar el modelo de operación y de gestión catastral del Instituto"/>
    <x v="0"/>
    <x v="3"/>
    <n v="80161501"/>
    <x v="0"/>
    <s v="N/A"/>
    <s v="Prestación de servicios personales como auxiliar de oficina para el area de conservación catastral de la dirección territorial Caqueta."/>
    <s v="Febrero"/>
    <s v="Febrero"/>
    <n v="11"/>
    <s v="Contratación directa"/>
    <x v="0"/>
    <n v="19679741.399999999"/>
    <n v="19679741.399999999"/>
    <s v="1. Prioridad Crítica"/>
    <s v="Conservación DT"/>
    <s v="NO"/>
    <s v="N/A"/>
    <s v="2605 - Dirección Territorial Caquetá"/>
    <s v="2.3 - Gestión Catastral"/>
    <s v="2.3-2 - Conservación catastral "/>
    <s v="SER - Adquisición de servicios"/>
    <s v="SER012 - Prestación de servicios personas naturales"/>
    <s v="2605 - Por definir"/>
    <n v="0"/>
    <n v="0"/>
    <s v="NO APLICA"/>
    <n v="0"/>
    <n v="0"/>
    <n v="19679741.399999999"/>
    <n v="2313423"/>
    <n v="0"/>
    <n v="2313423"/>
    <n v="0"/>
    <n v="2313423"/>
    <n v="0"/>
    <n v="2313423"/>
    <n v="0"/>
    <n v="2313423"/>
    <n v="0"/>
    <n v="2313423"/>
    <n v="0"/>
    <n v="2313423"/>
    <n v="0"/>
    <n v="2313423"/>
    <n v="0"/>
    <n v="1172357.3999999999"/>
    <n v="0"/>
    <n v="0"/>
    <n v="0"/>
    <n v="0"/>
    <n v="624"/>
  </r>
  <r>
    <s v="2500.1.1.3.126"/>
    <s v="INVERSIÓN"/>
    <x v="0"/>
    <s v="1 - Ajustar el modelo de operación y de gestión catastral del Instituto"/>
    <x v="0"/>
    <x v="3"/>
    <n v="80161501"/>
    <x v="0"/>
    <s v="N/A"/>
    <s v="Prestación de servicios personales como auxiliar de oficina para el area de conservación catastral de la dirección territorial Caqueta."/>
    <s v="Febrero"/>
    <s v="Febrero"/>
    <n v="11"/>
    <s v="Contratación directa"/>
    <x v="0"/>
    <n v="19679741.399999999"/>
    <n v="19679741.399999999"/>
    <s v="1. Prioridad Crítica"/>
    <s v="Conservación DT"/>
    <s v="NO"/>
    <s v="N/A"/>
    <s v="2605 - Dirección Territorial Caquetá"/>
    <s v="2.3 - Gestión Catastral"/>
    <s v="2.3-2 - Conservación catastral "/>
    <s v="SER - Adquisición de servicios"/>
    <s v="SER012 - Prestación de servicios personas naturales"/>
    <s v="2605 - Por definir"/>
    <n v="0"/>
    <n v="0"/>
    <s v="NO APLICA"/>
    <n v="0"/>
    <n v="0"/>
    <n v="19679741.399999999"/>
    <n v="2313423"/>
    <n v="0"/>
    <n v="2313423"/>
    <n v="0"/>
    <n v="2313423"/>
    <n v="0"/>
    <n v="2313423"/>
    <n v="0"/>
    <n v="2313423"/>
    <n v="0"/>
    <n v="2313423"/>
    <n v="0"/>
    <n v="2313423"/>
    <n v="0"/>
    <n v="2313423"/>
    <n v="0"/>
    <n v="1172357.3999999999"/>
    <n v="0"/>
    <n v="0"/>
    <n v="0"/>
    <n v="0"/>
    <n v="624"/>
  </r>
  <r>
    <s v="2500.1.1.3.127"/>
    <s v="INVERSIÓN"/>
    <x v="0"/>
    <s v="1 - Ajustar el modelo de operación y de gestión catastral del Instituto"/>
    <x v="0"/>
    <x v="3"/>
    <n v="80161501"/>
    <x v="0"/>
    <s v="N/A"/>
    <s v="Prestación de servicios de apoyo a la gestión en las actividades derivadas del proceso de conservación catastral en el municipio de Leticia - Amazonas a cargo de la dirección territorial Caquetá."/>
    <s v="Febrero"/>
    <s v="Febrero"/>
    <n v="11"/>
    <s v="Contratación directa"/>
    <x v="0"/>
    <n v="23643796"/>
    <n v="23643796"/>
    <s v="1. Prioridad Crítica"/>
    <s v="Conservación DT"/>
    <s v="NO"/>
    <s v="N/A"/>
    <s v="2605 - Dirección Territorial Caquetá"/>
    <s v="2.3 - Gestión Catastral"/>
    <s v="2.3-2 - Conservación catastral "/>
    <s v="SER - Adquisición de servicios"/>
    <s v="SER012 - Prestación de servicios personas naturales"/>
    <s v="2605 - Por definir"/>
    <n v="0"/>
    <n v="0"/>
    <s v="NO APLICA"/>
    <n v="0"/>
    <n v="0"/>
    <n v="23643796"/>
    <n v="2149436"/>
    <n v="0"/>
    <n v="2149436"/>
    <n v="0"/>
    <n v="2149436"/>
    <n v="0"/>
    <n v="2149436"/>
    <n v="0"/>
    <n v="2149436"/>
    <n v="0"/>
    <n v="2149436"/>
    <n v="0"/>
    <n v="2149436"/>
    <n v="0"/>
    <n v="2149436"/>
    <n v="0"/>
    <n v="2149436"/>
    <n v="0"/>
    <n v="2149436"/>
    <n v="0"/>
    <n v="2149436"/>
    <n v="724"/>
  </r>
  <r>
    <s v="2500.1.1.3.128"/>
    <s v="INVERSIÓN"/>
    <x v="0"/>
    <s v="1 - Ajustar el modelo de operación y de gestión catastral del Instituto"/>
    <x v="0"/>
    <x v="3"/>
    <n v="80161501"/>
    <x v="0"/>
    <s v="N/A"/>
    <s v="Prestación de servicios personales como digitalizador en el area de conservacion catastral  en la Direccion Territorial  Caqueta. "/>
    <s v="Febrero"/>
    <s v="Febrero"/>
    <n v="11"/>
    <s v="Contratación directa"/>
    <x v="0"/>
    <n v="34403692"/>
    <n v="34403692"/>
    <s v="1. Prioridad Crítica"/>
    <s v="Conservación DT"/>
    <s v="NO"/>
    <s v="N/A"/>
    <s v="2605 - Dirección Territorial Caquetá"/>
    <s v="2.3 - Gestión Catastral"/>
    <s v="2.3-2 - Conservación catastral "/>
    <s v="SER - Adquisición de servicios"/>
    <s v="SER012 - Prestación de servicios personas naturales"/>
    <s v="2605 - Por definir"/>
    <n v="0"/>
    <n v="0"/>
    <s v="NO APLICA"/>
    <n v="0"/>
    <n v="0"/>
    <n v="34403692"/>
    <n v="3260000"/>
    <n v="0"/>
    <n v="3260000"/>
    <n v="0"/>
    <n v="3260000"/>
    <n v="0"/>
    <n v="3260000"/>
    <n v="0"/>
    <n v="3260000"/>
    <n v="0"/>
    <n v="3260000"/>
    <n v="0"/>
    <n v="3260000"/>
    <n v="0"/>
    <n v="3260000"/>
    <n v="0"/>
    <n v="3260000"/>
    <n v="0"/>
    <n v="3260000"/>
    <n v="0"/>
    <n v="1803692"/>
    <n v="824"/>
  </r>
  <r>
    <s v="2500.1.1.3.129"/>
    <s v="INVERSIÓN"/>
    <x v="0"/>
    <s v="1 - Ajustar el modelo de operación y de gestión catastral del Instituto"/>
    <x v="0"/>
    <x v="3"/>
    <n v="80161501"/>
    <x v="0"/>
    <s v="N/A"/>
    <s v="Viáticos y gastos de comisión y manutención para actividades de Conservacion Catastral en la Dirección Territorial Caquetá"/>
    <s v="Febrero"/>
    <s v="Febrero"/>
    <n v="11"/>
    <s v="N/A"/>
    <x v="0"/>
    <n v="51785410"/>
    <n v="51785410"/>
    <s v="1. Prioridad Crítica"/>
    <s v="Conservación DT"/>
    <s v="NO"/>
    <s v="N/A"/>
    <s v="2605 - Dirección Territorial Caquetá"/>
    <s v="2.3 - Gestión Catastral"/>
    <s v="2.3-2 - Conservación catastral "/>
    <s v="SER - Adquisición de servicios"/>
    <s v="SER012 - Prestación de servicios personas naturales"/>
    <s v="2605 - Por definir"/>
    <n v="0"/>
    <n v="0"/>
    <s v="NO APLICA"/>
    <n v="0"/>
    <n v="0"/>
    <n v="4707764.5454545496"/>
    <n v="4707764.5454545496"/>
    <n v="4707764.5454545496"/>
    <n v="4707764.5454545496"/>
    <n v="4707764.5454545496"/>
    <n v="4707764.5454545496"/>
    <n v="4707764.5454545496"/>
    <n v="4707764.5454545496"/>
    <n v="4707764.5454545496"/>
    <n v="4707764.5454545496"/>
    <n v="4707764.5454545496"/>
    <n v="4707764.5454545496"/>
    <n v="4707764.5454545496"/>
    <n v="4707764.5454545496"/>
    <n v="4707764.5454545496"/>
    <n v="4707764.5454545496"/>
    <n v="4707764.5454545496"/>
    <n v="4707764.5454545496"/>
    <n v="4707764.5454545496"/>
    <n v="4707764.5454545496"/>
    <n v="4707764.5454545496"/>
    <n v="4707764.5454545496"/>
    <n v="1524"/>
  </r>
  <r>
    <s v="2500.1.1.3.130"/>
    <s v="INVERSIÓN"/>
    <x v="0"/>
    <s v="1 - Ajustar el modelo de operación y de gestión catastral del Instituto"/>
    <x v="0"/>
    <x v="3"/>
    <n v="80161501"/>
    <x v="0"/>
    <s v="N/A"/>
    <s v="Prestación de servicios de apoyo a la gestión en las actividades derivadas del proceso de conservacion catastral de la dirección territorial Caquetá."/>
    <s v="Febrero"/>
    <s v="Febrero"/>
    <n v="11"/>
    <s v="Contratación directa"/>
    <x v="0"/>
    <n v="26880432"/>
    <n v="26880432"/>
    <s v="1. Prioridad Crítica"/>
    <s v="Conservación DT"/>
    <s v="NO"/>
    <s v="N/A"/>
    <s v="2605 - Dirección Territorial Caquetá"/>
    <s v="2.3 - Gestión Catastral"/>
    <s v="2.3-2 - Conservación catastral "/>
    <s v="SER - Adquisición de servicios"/>
    <s v="SER012 - Prestación de servicios personas naturales"/>
    <s v="2605 - Por definir"/>
    <n v="0"/>
    <n v="0"/>
    <s v="NO APLICA"/>
    <n v="0"/>
    <n v="0"/>
    <n v="26880432"/>
    <n v="2500000"/>
    <n v="0"/>
    <n v="2500000"/>
    <n v="0"/>
    <n v="2500000"/>
    <n v="0"/>
    <n v="2500000"/>
    <n v="0"/>
    <n v="2500000"/>
    <n v="0"/>
    <n v="2500000"/>
    <n v="0"/>
    <n v="2500000"/>
    <n v="0"/>
    <n v="2500000"/>
    <n v="0"/>
    <n v="2500000"/>
    <n v="0"/>
    <n v="2500000"/>
    <n v="0"/>
    <n v="1880432"/>
    <n v="924"/>
  </r>
  <r>
    <s v="2500.1.1.3.131"/>
    <s v="INVERSIÓN"/>
    <x v="0"/>
    <s v="1 - Ajustar el modelo de operación y de gestión catastral del Instituto"/>
    <x v="0"/>
    <x v="3"/>
    <n v="80161501"/>
    <x v="0"/>
    <s v="N/A"/>
    <s v="Prestación de servicios para desarrollar actividades de soporte informático relacionados con la gestión de software, hardware e infraestructura tecnològica y mesa de ayuda en el SNC en la direcciòn territorial Caquetá."/>
    <s v="Febrero"/>
    <s v="Febrero"/>
    <n v="11"/>
    <s v="Contratación directa"/>
    <x v="0"/>
    <n v="25290840"/>
    <n v="25290840"/>
    <s v="1. Prioridad Crítica"/>
    <s v="Conservación DT"/>
    <s v="NO"/>
    <s v="N/A"/>
    <s v="2605 - Dirección Territorial Caquetá"/>
    <s v="2.3 - Gestión Catastral"/>
    <s v="2.3-2 - Conservación catastral "/>
    <s v="SER - Adquisición de servicios"/>
    <s v="SER012 - Prestación de servicios personas naturales"/>
    <s v="2605 - Por definir"/>
    <n v="0"/>
    <n v="0"/>
    <s v="NO APLICA"/>
    <n v="0"/>
    <n v="0"/>
    <n v="25290840"/>
    <n v="0"/>
    <n v="0"/>
    <n v="3260000"/>
    <n v="0"/>
    <n v="3260000"/>
    <n v="0"/>
    <n v="3260000"/>
    <n v="0"/>
    <n v="3260000"/>
    <n v="0"/>
    <n v="3260000"/>
    <n v="0"/>
    <n v="3260000"/>
    <n v="0"/>
    <n v="3260000"/>
    <n v="0"/>
    <n v="2470840"/>
    <n v="0"/>
    <n v="0"/>
    <n v="0"/>
    <n v="0"/>
    <n v="1024"/>
  </r>
  <r>
    <s v="2500.1.1.3.132"/>
    <s v="INVERSIÓN"/>
    <x v="0"/>
    <s v="1 - Ajustar el modelo de operación y de gestión catastral del Instituto"/>
    <x v="0"/>
    <x v="3"/>
    <n v="80161501"/>
    <x v="0"/>
    <s v="N/A"/>
    <s v="Prestación de servicios personales de apoyo a la gestion como reconocedor predial integral urbano y rural para la atención de tramites y mutaciones catastrales en marco del proceso de conservacion catastral de la Dirección Territorial Casanare"/>
    <s v="Febrero"/>
    <s v="Febrero"/>
    <n v="8"/>
    <s v="Contratación directa"/>
    <x v="0"/>
    <n v="30000000"/>
    <n v="30000000"/>
    <s v=" 2. Prioridad Alta "/>
    <s v=" Conservación DT "/>
    <s v="NO"/>
    <s v="N/A"/>
    <s v="2606 - Dirección Territorial Casanare"/>
    <s v="2.3 - Gestión Catastral"/>
    <s v="2.3-2 - Conservación catastral "/>
    <s v="SER - Adquisición de servicios"/>
    <s v="SER012 - Prestación de servicios personas naturales"/>
    <s v="2606 - Por definir"/>
    <n v="0"/>
    <n v="0"/>
    <s v="NO APLICA"/>
    <n v="0"/>
    <n v="0"/>
    <n v="30000000"/>
    <n v="30000000"/>
    <n v="0"/>
    <n v="0"/>
    <n v="0"/>
    <n v="0"/>
    <n v="0"/>
    <n v="0"/>
    <n v="0"/>
    <n v="0"/>
    <n v="0"/>
    <n v="0"/>
    <n v="0"/>
    <n v="0"/>
    <n v="0"/>
    <n v="0"/>
    <n v="0"/>
    <n v="0"/>
    <n v="0"/>
    <n v="0"/>
    <n v="0"/>
    <n v="0"/>
    <n v="524"/>
  </r>
  <r>
    <s v="2500.1.1.3.133"/>
    <s v="INVERSIÓN"/>
    <x v="0"/>
    <s v="1 - Ajustar el modelo de operación y de gestión catastral del Instituto"/>
    <x v="0"/>
    <x v="3"/>
    <n v="80161501"/>
    <x v="0"/>
    <s v="N/A"/>
    <s v="Prestación de servicios personales de apoyo a la gestion como reconocedor predial integral urbano y rural para la atención de tramites y mutaciones catastrales en marco del proceso de conservacion catastral de la Dirección Territorial Casanare"/>
    <s v="Febrero"/>
    <s v="Febrero"/>
    <n v="8"/>
    <s v="Contratación directa"/>
    <x v="0"/>
    <n v="30000000"/>
    <n v="30000000"/>
    <s v=" 2. Prioridad Alta "/>
    <s v=" Conservación DT "/>
    <s v="NO"/>
    <s v="N/A"/>
    <s v="2606 - Dirección Territorial Casanare"/>
    <s v="2.3 - Gestión Catastral"/>
    <s v="2.3-2 - Conservación catastral "/>
    <s v="SER - Adquisición de servicios"/>
    <s v="SER012 - Prestación de servicios personas naturales"/>
    <s v="2606 - Por definir"/>
    <n v="0"/>
    <n v="0"/>
    <s v="NO APLICA"/>
    <n v="0"/>
    <n v="0"/>
    <n v="30000000"/>
    <n v="30000000"/>
    <n v="0"/>
    <n v="0"/>
    <n v="0"/>
    <n v="0"/>
    <n v="0"/>
    <n v="0"/>
    <n v="0"/>
    <n v="0"/>
    <n v="0"/>
    <n v="0"/>
    <n v="0"/>
    <n v="0"/>
    <n v="0"/>
    <n v="0"/>
    <n v="0"/>
    <n v="0"/>
    <n v="0"/>
    <n v="0"/>
    <n v="0"/>
    <n v="0"/>
    <n v="524"/>
  </r>
  <r>
    <s v="2500.1.1.3.134"/>
    <s v="INVERSIÓN"/>
    <x v="0"/>
    <s v="1 - Ajustar el modelo de operación y de gestión catastral del Instituto"/>
    <x v="0"/>
    <x v="3"/>
    <n v="80161501"/>
    <x v="0"/>
    <s v="N/A"/>
    <s v="Prestación de servicios personales de apoyo a la gestion como reconocedor predial integral urbano y rural para la atención de tramites y mutaciones catastrales en marco del proceso de conservacion catastral de la Dirección Territorial Casanare"/>
    <s v="Febrero"/>
    <s v="Febrero"/>
    <n v="8"/>
    <s v="Contratación directa"/>
    <x v="0"/>
    <n v="30000000"/>
    <n v="30000000"/>
    <s v=" 2. Prioridad Alta "/>
    <s v=" Conservación DT "/>
    <s v="NO"/>
    <s v="N/A"/>
    <s v="2606 - Dirección Territorial Casanare"/>
    <s v="2.3 - Gestión Catastral"/>
    <s v="2.3-2 - Conservación catastral "/>
    <s v="SER - Adquisición de servicios"/>
    <s v="SER012 - Prestación de servicios personas naturales"/>
    <s v="2606 - Por definir"/>
    <n v="0"/>
    <n v="0"/>
    <s v="NO APLICA"/>
    <n v="0"/>
    <n v="0"/>
    <n v="30000000"/>
    <n v="30000000"/>
    <n v="0"/>
    <n v="0"/>
    <n v="0"/>
    <n v="0"/>
    <n v="0"/>
    <n v="0"/>
    <n v="0"/>
    <n v="0"/>
    <n v="0"/>
    <n v="0"/>
    <n v="0"/>
    <n v="0"/>
    <n v="0"/>
    <n v="0"/>
    <n v="0"/>
    <n v="0"/>
    <n v="0"/>
    <n v="0"/>
    <n v="0"/>
    <n v="0"/>
    <n v="524"/>
  </r>
  <r>
    <s v="2500.1.1.3.135"/>
    <s v="INVERSIÓN"/>
    <x v="0"/>
    <s v="1 - Ajustar el modelo de operación y de gestión catastral del Instituto"/>
    <x v="0"/>
    <x v="3"/>
    <n v="80161501"/>
    <x v="0"/>
    <s v="N/A"/>
    <s v="Prestación de servicios personales de apoyo a la gestion como reconocedor predial integral para la atención de tramites catastrales con efectos registrales y tramites catastrales que se requieran en el marco de accion de tutelas de la Direccion Territorial Casanare"/>
    <s v="Febrero"/>
    <s v="Febrero"/>
    <n v="8"/>
    <s v="Contratación directa"/>
    <x v="0"/>
    <n v="42533333"/>
    <n v="42533333"/>
    <s v=" 2. Prioridad Alta "/>
    <s v=" Conservación DT "/>
    <s v="NO"/>
    <s v="N/A"/>
    <s v="2606 - Dirección Territorial Casanare"/>
    <s v="2.3 - Gestión Catastral"/>
    <s v="2.3-2 - Conservación catastral "/>
    <s v="SER - Adquisición de servicios"/>
    <s v="SER012 - Prestación de servicios personas naturales"/>
    <s v="2606 - Por definir"/>
    <n v="0"/>
    <n v="0"/>
    <s v="NO APLICA"/>
    <n v="0"/>
    <n v="0"/>
    <n v="42533333"/>
    <n v="42533333"/>
    <n v="0"/>
    <n v="0"/>
    <n v="0"/>
    <n v="0"/>
    <n v="0"/>
    <n v="0"/>
    <n v="0"/>
    <n v="0"/>
    <n v="0"/>
    <n v="0"/>
    <n v="0"/>
    <n v="0"/>
    <n v="0"/>
    <n v="0"/>
    <n v="0"/>
    <n v="0"/>
    <n v="0"/>
    <n v="0"/>
    <n v="0"/>
    <n v="0"/>
    <n v="624"/>
  </r>
  <r>
    <s v="2500.1.1.3.136"/>
    <s v="INVERSIÓN"/>
    <x v="0"/>
    <s v="1 - Ajustar el modelo de operación y de gestión catastral del Instituto"/>
    <x v="0"/>
    <x v="3"/>
    <n v="80161501"/>
    <x v="0"/>
    <s v="N/A"/>
    <s v="Prestación de servicios personales de apoyo a la gestion como reconocedor predial junior urbano y rural para la atención de trámites y mutaciones catastrales en marco del proceso de conservación catastral de la Dirección Territorial Casanare"/>
    <s v="Febrero"/>
    <s v="Febrero"/>
    <n v="8"/>
    <s v="Contratación directa"/>
    <x v="0"/>
    <n v="25500000"/>
    <n v="25500000"/>
    <s v=" 2. Prioridad Alta "/>
    <s v=" Conservación DT "/>
    <s v="NO"/>
    <s v="N/A"/>
    <s v="2606 - Dirección Territorial Casanare"/>
    <s v="2.3 - Gestión Catastral"/>
    <s v="2.3-2 - Conservación catastral "/>
    <s v="SER - Adquisición de servicios"/>
    <s v="SER012 - Prestación de servicios personas naturales"/>
    <s v="2606 - Por definir"/>
    <n v="0"/>
    <n v="0"/>
    <s v="NO APLICA"/>
    <n v="0"/>
    <n v="0"/>
    <n v="25500000"/>
    <n v="0"/>
    <n v="0"/>
    <n v="2550000"/>
    <n v="0"/>
    <n v="2550000"/>
    <n v="0"/>
    <n v="2550000"/>
    <n v="0"/>
    <n v="2550000"/>
    <n v="0"/>
    <n v="2550000"/>
    <n v="0"/>
    <n v="2550000"/>
    <n v="0"/>
    <n v="2550000"/>
    <n v="0"/>
    <n v="2550000"/>
    <n v="0"/>
    <n v="2550000"/>
    <n v="0"/>
    <n v="2550000"/>
    <n v="724"/>
  </r>
  <r>
    <s v="2500.1.1.3.137"/>
    <s v="INVERSIÓN"/>
    <x v="0"/>
    <s v="1 - Ajustar el modelo de operación y de gestión catastral del Instituto"/>
    <x v="0"/>
    <x v="3"/>
    <n v="80161501"/>
    <x v="0"/>
    <s v="N/A"/>
    <s v="Prestación de servicios personales de apoyo a la gestion como reconocedor predial junior urbano y rural para la atención de trámites y mutaciones catastrales en marco del proceso de conservación catastral de la Dirección Territorial Casanare"/>
    <s v="Febrero"/>
    <s v="Febrero"/>
    <n v="8"/>
    <s v="Contratación directa"/>
    <x v="0"/>
    <n v="25500000"/>
    <n v="25500000"/>
    <s v=" 2. Prioridad Alta "/>
    <s v=" Conservación DT "/>
    <s v="NO"/>
    <s v="N/A"/>
    <s v="2606 - Dirección Territorial Casanare"/>
    <s v="2.3 - Gestión Catastral"/>
    <s v="2.3-2 - Conservación catastral "/>
    <s v="SER - Adquisición de servicios"/>
    <s v="SER012 - Prestación de servicios personas naturales"/>
    <s v="2606 - Por definir"/>
    <n v="0"/>
    <n v="0"/>
    <s v="NO APLICA"/>
    <n v="0"/>
    <n v="0"/>
    <n v="25500000"/>
    <n v="0"/>
    <n v="0"/>
    <n v="2550000"/>
    <n v="0"/>
    <n v="2550000"/>
    <n v="0"/>
    <n v="2550000"/>
    <n v="0"/>
    <n v="2550000"/>
    <n v="0"/>
    <n v="2550000"/>
    <n v="0"/>
    <n v="2550000"/>
    <n v="0"/>
    <n v="2550000"/>
    <n v="0"/>
    <n v="2550000"/>
    <n v="0"/>
    <n v="2550000"/>
    <n v="0"/>
    <n v="2550000"/>
    <n v="724"/>
  </r>
  <r>
    <s v="2500.1.1.3.138"/>
    <s v="INVERSIÓN"/>
    <x v="0"/>
    <s v="1 - Ajustar el modelo de operación y de gestión catastral del Instituto"/>
    <x v="0"/>
    <x v="3"/>
    <n v="80161501"/>
    <x v="0"/>
    <s v="N/A"/>
    <s v="Prestación de servicios personales de apoyo a la gestion como reconocedor predial junior urbano y rural para la atención de trámites y mutaciones catastrales en marco del proceso de conservación catastral de la Dirección Territorial Casanare"/>
    <s v="Febrero"/>
    <s v="Febrero"/>
    <n v="8"/>
    <s v="Contratación directa"/>
    <x v="0"/>
    <n v="25500000"/>
    <n v="25500000"/>
    <s v=" 2. Prioridad Alta "/>
    <s v=" Conservación DT "/>
    <s v="NO"/>
    <s v="N/A"/>
    <s v="2606 - Dirección Territorial Casanare"/>
    <s v="2.3 - Gestión Catastral"/>
    <s v="2.3-2 - Conservación catastral "/>
    <s v="SER - Adquisición de servicios"/>
    <s v="SER012 - Prestación de servicios personas naturales"/>
    <s v="2606 - Por definir"/>
    <n v="0"/>
    <n v="0"/>
    <s v="NO APLICA"/>
    <n v="0"/>
    <n v="0"/>
    <n v="25500000"/>
    <n v="0"/>
    <n v="0"/>
    <n v="2550000"/>
    <n v="0"/>
    <n v="2550000"/>
    <n v="0"/>
    <n v="2550000"/>
    <n v="0"/>
    <n v="2550000"/>
    <n v="0"/>
    <n v="2550000"/>
    <n v="0"/>
    <n v="2550000"/>
    <n v="0"/>
    <n v="2550000"/>
    <n v="0"/>
    <n v="2550000"/>
    <n v="0"/>
    <n v="2550000"/>
    <n v="0"/>
    <n v="2550000"/>
    <n v="724"/>
  </r>
  <r>
    <s v="2500.1.1.3.139"/>
    <s v="INVERSIÓN"/>
    <x v="0"/>
    <s v="1 - Ajustar el modelo de operación y de gestión catastral del Instituto"/>
    <x v="0"/>
    <x v="3"/>
    <n v="80161501"/>
    <x v="0"/>
    <s v="N/A"/>
    <s v="Prestación de servicios personales de apoyo a la gestion como reconocedor predial junior urbano y rural para la atención de trámites y mutaciones catastrales en marco del proceso de conservación catastral de la Dirección Territorial Casanare"/>
    <s v="Febrero"/>
    <s v="Febrero"/>
    <n v="8"/>
    <s v="Contratación directa"/>
    <x v="0"/>
    <n v="25500000"/>
    <n v="25500000"/>
    <s v=" 2. Prioridad Alta "/>
    <s v=" Conservación DT "/>
    <s v="NO"/>
    <s v="N/A"/>
    <s v="2606 - Dirección Territorial Casanare"/>
    <s v="2.3 - Gestión Catastral"/>
    <s v="2.3-2 - Conservación catastral "/>
    <s v="SER - Adquisición de servicios"/>
    <s v="SER012 - Prestación de servicios personas naturales"/>
    <s v="2606 - Por definir"/>
    <n v="0"/>
    <n v="0"/>
    <s v="NO APLICA"/>
    <n v="0"/>
    <n v="0"/>
    <n v="25500000"/>
    <n v="0"/>
    <n v="0"/>
    <n v="2550000"/>
    <n v="0"/>
    <n v="2550000"/>
    <n v="0"/>
    <n v="2550000"/>
    <n v="0"/>
    <n v="2550000"/>
    <n v="0"/>
    <n v="2550000"/>
    <n v="0"/>
    <n v="2550000"/>
    <n v="0"/>
    <n v="2550000"/>
    <n v="0"/>
    <n v="2550000"/>
    <n v="0"/>
    <n v="2550000"/>
    <n v="0"/>
    <n v="2550000"/>
    <n v="724"/>
  </r>
  <r>
    <s v="2500.1.1.3.140"/>
    <s v="INVERSIÓN"/>
    <x v="0"/>
    <s v="1 - Ajustar el modelo de operación y de gestión catastral del Instituto"/>
    <x v="0"/>
    <x v="3"/>
    <n v="80161501"/>
    <x v="0"/>
    <s v="N/A"/>
    <s v="Prestación de servicios personales de apoyo a la gestion como reconocedor predial junior urbano y rural para la atención de trámites y mutaciones catastrales en marco del proceso de conservación catastral de la Dirección Territorial Casanare"/>
    <s v="Febrero"/>
    <s v="Febrero"/>
    <n v="8"/>
    <s v="Contratación directa"/>
    <x v="0"/>
    <n v="25500000"/>
    <n v="25500000"/>
    <s v=" 2. Prioridad Alta "/>
    <s v=" Conservación DT "/>
    <s v="NO"/>
    <s v="N/A"/>
    <s v="2606 - Dirección Territorial Casanare"/>
    <s v="2.3 - Gestión Catastral"/>
    <s v="2.3-2 - Conservación catastral "/>
    <s v="SER - Adquisición de servicios"/>
    <s v="SER012 - Prestación de servicios personas naturales"/>
    <s v="2606 - Por definir"/>
    <n v="0"/>
    <n v="0"/>
    <s v="NO APLICA"/>
    <n v="0"/>
    <n v="0"/>
    <n v="25500000"/>
    <n v="0"/>
    <n v="0"/>
    <n v="2550000"/>
    <n v="0"/>
    <n v="2550000"/>
    <n v="0"/>
    <n v="2550000"/>
    <n v="0"/>
    <n v="2550000"/>
    <n v="0"/>
    <n v="2550000"/>
    <n v="0"/>
    <n v="2550000"/>
    <n v="0"/>
    <n v="2550000"/>
    <n v="0"/>
    <n v="2550000"/>
    <n v="0"/>
    <n v="2550000"/>
    <n v="0"/>
    <n v="2550000"/>
    <n v="724"/>
  </r>
  <r>
    <s v="2500.1.1.3.141"/>
    <s v="INVERSIÓN"/>
    <x v="0"/>
    <s v="1 - Ajustar el modelo de operación y de gestión catastral del Instituto"/>
    <x v="0"/>
    <x v="3"/>
    <n v="80161501"/>
    <x v="0"/>
    <s v="N/A"/>
    <s v="Prestación de servicios personales de apoyo a la gestion como reconocedor predial junior urbano y rural para la atención de trámites y mutaciones catastrales en marco del proceso de conservación catastral de la Dirección Territorial Casanare"/>
    <s v="Febrero"/>
    <s v="Febrero"/>
    <n v="8"/>
    <s v="Contratación directa"/>
    <x v="0"/>
    <n v="25500000"/>
    <n v="25500000"/>
    <s v=" 2. Prioridad Alta "/>
    <s v=" Conservación DT "/>
    <s v="NO"/>
    <s v="N/A"/>
    <s v="2606 - Dirección Territorial Casanare"/>
    <s v="2.3 - Gestión Catastral"/>
    <s v="2.3-2 - Conservación catastral "/>
    <s v="SER - Adquisición de servicios"/>
    <s v="SER012 - Prestación de servicios personas naturales"/>
    <s v="2606 - Por definir"/>
    <n v="0"/>
    <n v="0"/>
    <s v="NO APLICA"/>
    <n v="0"/>
    <n v="0"/>
    <n v="25500000"/>
    <n v="0"/>
    <n v="0"/>
    <n v="2550000"/>
    <n v="0"/>
    <n v="2550000"/>
    <n v="0"/>
    <n v="2550000"/>
    <n v="0"/>
    <n v="2550000"/>
    <n v="0"/>
    <n v="2550000"/>
    <n v="0"/>
    <n v="2550000"/>
    <n v="0"/>
    <n v="2550000"/>
    <n v="0"/>
    <n v="2550000"/>
    <n v="0"/>
    <n v="2550000"/>
    <n v="0"/>
    <n v="2550000"/>
    <n v="724"/>
  </r>
  <r>
    <s v="2500.1.1.3.142"/>
    <s v="INVERSIÓN"/>
    <x v="0"/>
    <s v="1 - Ajustar el modelo de operación y de gestión catastral del Instituto"/>
    <x v="0"/>
    <x v="3"/>
    <n v="80161501"/>
    <x v="0"/>
    <s v="N/A"/>
    <s v="Prestación de servicios personales de apoyo a la gestion como reconocedor predial junior urbano y rural para la atención de trámites y mutaciones catastrales en marco del proceso de conservación catastral de la Dirección Territorial Casanare"/>
    <s v="Febrero"/>
    <s v="Febrero"/>
    <n v="8"/>
    <s v="Contratación directa"/>
    <x v="0"/>
    <n v="25500000"/>
    <n v="25500000"/>
    <s v=" 2. Prioridad Alta "/>
    <s v=" Conservación DT "/>
    <s v="NO"/>
    <s v="N/A"/>
    <s v="2606 - Dirección Territorial Casanare"/>
    <s v="2.3 - Gestión Catastral"/>
    <s v="2.3-2 - Conservación catastral "/>
    <s v="SER - Adquisición de servicios"/>
    <s v="SER012 - Prestación de servicios personas naturales"/>
    <s v="2606 - Por definir"/>
    <n v="0"/>
    <n v="0"/>
    <s v="NO APLICA"/>
    <n v="0"/>
    <n v="0"/>
    <n v="25500000"/>
    <n v="0"/>
    <n v="0"/>
    <n v="2550000"/>
    <n v="0"/>
    <n v="2550000"/>
    <n v="0"/>
    <n v="2550000"/>
    <n v="0"/>
    <n v="2550000"/>
    <n v="0"/>
    <n v="2550000"/>
    <n v="0"/>
    <n v="2550000"/>
    <n v="0"/>
    <n v="2550000"/>
    <n v="0"/>
    <n v="2550000"/>
    <n v="0"/>
    <n v="2550000"/>
    <n v="0"/>
    <n v="2550000"/>
    <n v="724"/>
  </r>
  <r>
    <s v="2500.1.1.3.143"/>
    <s v="INVERSIÓN"/>
    <x v="0"/>
    <s v="1 - Ajustar el modelo de operación y de gestión catastral del Instituto"/>
    <x v="0"/>
    <x v="3"/>
    <n v="80161501"/>
    <x v="0"/>
    <s v="N/A"/>
    <s v="Prestación de servicios personales de apoyo a la gestion como reconocedor predial junior urbano y rural para la atención de trámites y mutaciones catastrales en marco del proceso de conservación catastral de la Dirección Territorial Casanare"/>
    <s v="Febrero"/>
    <s v="Febrero"/>
    <n v="8"/>
    <s v="Contratación directa"/>
    <x v="0"/>
    <n v="25500000"/>
    <n v="25500000"/>
    <s v=" 2. Prioridad Alta "/>
    <s v=" Conservación DT "/>
    <s v="NO"/>
    <s v="N/A"/>
    <s v="2606 - Dirección Territorial Casanare"/>
    <s v="2.3 - Gestión Catastral"/>
    <s v="2.3-2 - Conservación catastral "/>
    <s v="SER - Adquisición de servicios"/>
    <s v="SER012 - Prestación de servicios personas naturales"/>
    <s v="2606 - Por definir"/>
    <n v="0"/>
    <n v="0"/>
    <s v="NO APLICA"/>
    <n v="0"/>
    <n v="0"/>
    <n v="25500000"/>
    <n v="0"/>
    <n v="0"/>
    <n v="2550000"/>
    <n v="0"/>
    <n v="2550000"/>
    <n v="0"/>
    <n v="2550000"/>
    <n v="0"/>
    <n v="2550000"/>
    <n v="0"/>
    <n v="2550000"/>
    <n v="0"/>
    <n v="2550000"/>
    <n v="0"/>
    <n v="2550000"/>
    <n v="0"/>
    <n v="2550000"/>
    <n v="0"/>
    <n v="2550000"/>
    <n v="0"/>
    <n v="2550000"/>
    <n v="724"/>
  </r>
  <r>
    <s v="2500.1.1.3.144"/>
    <s v="INVERSIÓN"/>
    <x v="0"/>
    <s v="1 - Ajustar el modelo de operación y de gestión catastral del Instituto"/>
    <x v="0"/>
    <x v="3"/>
    <n v="80161501"/>
    <x v="0"/>
    <s v="N/A"/>
    <s v="Prestación de servicios personales de apoyo a la gestion como reconocedor predial junior urbano y rural para la atención de trámites y mutaciones catastrales en marco del proceso de conservación catastral de la Dirección Territorial Casanare"/>
    <s v="Febrero"/>
    <s v="Febrero"/>
    <n v="8"/>
    <s v="Contratación directa"/>
    <x v="0"/>
    <n v="18586667"/>
    <n v="18586667"/>
    <s v=" 2. Prioridad Alta "/>
    <s v=" Conservación DT "/>
    <s v="NO"/>
    <s v="N/A"/>
    <s v="2606 - Dirección Territorial Casanare"/>
    <s v="2.3 - Gestión Catastral"/>
    <s v="2.3-2 - Conservación catastral "/>
    <s v="SER - Adquisición de servicios"/>
    <s v="SER012 - Prestación de servicios personas naturales"/>
    <s v="2606 - Por definir"/>
    <n v="0"/>
    <n v="0"/>
    <s v="NO APLICA"/>
    <n v="0"/>
    <n v="0"/>
    <n v="18586667"/>
    <n v="2323333"/>
    <n v="0"/>
    <n v="2323333"/>
    <n v="0"/>
    <n v="2323333"/>
    <n v="0"/>
    <n v="2323333"/>
    <n v="0"/>
    <n v="2323333"/>
    <n v="0"/>
    <n v="2323333"/>
    <n v="0"/>
    <n v="2323333"/>
    <n v="0"/>
    <n v="2323336"/>
    <n v="0"/>
    <n v="0"/>
    <n v="0"/>
    <n v="0"/>
    <n v="0"/>
    <n v="0"/>
    <n v="724"/>
  </r>
  <r>
    <s v="2500.1.1.3.145"/>
    <s v="INVERSIÓN"/>
    <x v="0"/>
    <s v="1 - Ajustar el modelo de operación y de gestión catastral del Instituto"/>
    <x v="0"/>
    <x v="3"/>
    <n v="80161501"/>
    <x v="0"/>
    <s v="N/A"/>
    <s v="Prestación de servicios personales de apoyo a la gestion como reconocedor predial junior urbano y rural para la atención de trámites y mutaciones catastrales en marco del proceso de conservación catastral de la Dirección Territorial Casanare"/>
    <s v="Febrero"/>
    <s v="Febrero"/>
    <n v="8"/>
    <s v="Contratación directa"/>
    <x v="0"/>
    <n v="0"/>
    <n v="0"/>
    <s v=" 2. Prioridad Alta "/>
    <s v=" Conservación DT "/>
    <s v="NO"/>
    <s v="N/A"/>
    <s v="2606 - Dirección Territorial Casanare"/>
    <s v="2.3 - Gestión Catastral"/>
    <s v="2.3-2 - Conservación catastral "/>
    <s v="SER - Adquisición de servicios"/>
    <s v="SER012 - Prestación de servicios personas naturales"/>
    <s v="2606 - Por definir"/>
    <n v="0"/>
    <n v="0"/>
    <s v="NO APLICA"/>
    <n v="0"/>
    <n v="0"/>
    <n v="0"/>
    <n v="0"/>
    <n v="0"/>
    <n v="0"/>
    <n v="0"/>
    <n v="0"/>
    <n v="0"/>
    <n v="0"/>
    <n v="0"/>
    <n v="0"/>
    <n v="0"/>
    <n v="0"/>
    <n v="0"/>
    <n v="0"/>
    <n v="0"/>
    <n v="0"/>
    <n v="0"/>
    <n v="0"/>
    <n v="0"/>
    <n v="0"/>
    <n v="0"/>
    <n v="0"/>
    <n v="724"/>
  </r>
  <r>
    <s v="2500.1.1.3.146"/>
    <s v="INVERSIÓN"/>
    <x v="0"/>
    <s v="1 - Ajustar el modelo de operación y de gestión catastral del Instituto"/>
    <x v="0"/>
    <x v="3"/>
    <n v="80161501"/>
    <x v="0"/>
    <s v="N/A"/>
    <s v="Prestación de servicios personales de apoyo a la gestion para el apoyo técnico al seguimiento, control de calidad y gestión del reconocimiento predial en el proceso de conservación catastral de la Dirección Territorial Casanare"/>
    <s v="Febrero"/>
    <s v="Febrero"/>
    <n v="10"/>
    <s v="Contratación directa"/>
    <x v="0"/>
    <n v="47850000"/>
    <n v="47850000"/>
    <s v=" 2. Prioridad Alta "/>
    <s v=" Conservación DT "/>
    <s v="NO"/>
    <s v="N/A"/>
    <s v="2606 - Dirección Territorial Casanare"/>
    <s v="2.3 - Gestión Catastral"/>
    <s v="2.3-2 - Conservación catastral "/>
    <s v="SER - Adquisición de servicios"/>
    <s v="SER012 - Prestación de servicios personas naturales"/>
    <s v="2606 - Por definir"/>
    <n v="0"/>
    <n v="0"/>
    <s v="NO APLICA"/>
    <n v="0"/>
    <n v="0"/>
    <n v="47850000"/>
    <n v="4785000"/>
    <n v="0"/>
    <n v="4785000"/>
    <n v="0"/>
    <n v="4785000"/>
    <n v="0"/>
    <n v="4785000"/>
    <n v="0"/>
    <n v="4785000"/>
    <n v="0"/>
    <n v="4785000"/>
    <n v="0"/>
    <n v="4785000"/>
    <n v="0"/>
    <n v="4785000"/>
    <n v="0"/>
    <n v="4785000"/>
    <n v="0"/>
    <n v="4785000"/>
    <n v="0"/>
    <n v="0"/>
    <n v="824"/>
  </r>
  <r>
    <s v="2500.1.1.3.147"/>
    <s v="INVERSIÓN"/>
    <x v="0"/>
    <s v="1 - Ajustar el modelo de operación y de gestión catastral del Instituto"/>
    <x v="0"/>
    <x v="3"/>
    <n v="80161501"/>
    <x v="0"/>
    <s v="N/A"/>
    <s v="Prestación de servicios personales de apoyo a la gestion para el apoyo técnico al seguimiento, control de calidad y gestión del reconocimiento predial en el proceso de conservación catastral de la Dirección Territorial Casanare"/>
    <s v="Febrero"/>
    <s v="Febrero"/>
    <n v="10"/>
    <s v="Contratación directa"/>
    <x v="0"/>
    <n v="47850000"/>
    <n v="47850000"/>
    <s v=" 2. Prioridad Alta "/>
    <s v=" Conservación DT "/>
    <s v="NO"/>
    <s v="N/A"/>
    <s v="2606 - Dirección Territorial Casanare"/>
    <s v="2.3 - Gestión Catastral"/>
    <s v="2.3-2 - Conservación catastral "/>
    <s v="SER - Adquisición de servicios"/>
    <s v="SER012 - Prestación de servicios personas naturales"/>
    <s v="2606 - Por definir"/>
    <n v="0"/>
    <n v="0"/>
    <s v="NO APLICA"/>
    <n v="0"/>
    <n v="0"/>
    <n v="47850000"/>
    <n v="4785000"/>
    <n v="0"/>
    <n v="4785000"/>
    <n v="0"/>
    <n v="4785000"/>
    <n v="0"/>
    <n v="4785000"/>
    <n v="0"/>
    <n v="4785000"/>
    <n v="0"/>
    <n v="4785000"/>
    <n v="0"/>
    <n v="4785000"/>
    <n v="0"/>
    <n v="4785000"/>
    <n v="0"/>
    <n v="4785000"/>
    <n v="0"/>
    <n v="4785000"/>
    <n v="0"/>
    <n v="0"/>
    <n v="824"/>
  </r>
  <r>
    <s v="2500.1.1.3.148"/>
    <s v="INVERSIÓN"/>
    <x v="0"/>
    <s v="1 - Ajustar el modelo de operación y de gestión catastral del Instituto"/>
    <x v="0"/>
    <x v="3"/>
    <n v="80161501"/>
    <x v="0"/>
    <s v="N/A"/>
    <s v="Prestación de servicios personales de apoyo a la gestion para el apoyo técnico al seguimiento, control de calidad y gestión del reconocimiento predial en el proceso de conservación catastral de la Dirección Territorial Casanare"/>
    <s v="Febrero"/>
    <s v="Febrero"/>
    <n v="10"/>
    <s v="Contratación directa"/>
    <x v="0"/>
    <n v="47700000"/>
    <n v="47700000"/>
    <s v=" 2. Prioridad Alta "/>
    <s v=" Conservación DT "/>
    <s v="NO"/>
    <s v="N/A"/>
    <s v="2606 - Dirección Territorial Casanare"/>
    <s v="2.3 - Gestión Catastral"/>
    <s v="2.3-2 - Conservación catastral "/>
    <s v="SER - Adquisición de servicios"/>
    <s v="SER012 - Prestación de servicios personas naturales"/>
    <s v="2606 - Por definir"/>
    <n v="0"/>
    <n v="0"/>
    <s v="NO APLICA"/>
    <n v="0"/>
    <n v="0"/>
    <n v="47700000"/>
    <n v="0"/>
    <n v="0"/>
    <n v="4785000"/>
    <n v="0"/>
    <n v="4785000"/>
    <n v="0"/>
    <n v="4785000"/>
    <n v="0"/>
    <n v="4785000"/>
    <n v="0"/>
    <n v="4785000"/>
    <n v="0"/>
    <n v="4785000"/>
    <n v="0"/>
    <n v="4785000"/>
    <n v="0"/>
    <n v="4785000"/>
    <n v="0"/>
    <n v="4785000"/>
    <n v="0"/>
    <n v="4635000"/>
    <n v="824"/>
  </r>
  <r>
    <s v="2500.1.1.3.149"/>
    <s v="INVERSIÓN"/>
    <x v="0"/>
    <s v="1 - Ajustar el modelo de operación y de gestión catastral del Instituto"/>
    <x v="0"/>
    <x v="3"/>
    <n v="80161501"/>
    <x v="0"/>
    <s v="N/A"/>
    <s v="Prestación de servicios profesionales para realizar actividades de digitalización, edición, depuración cartográfica catastral y generación de productos de la información catastral en la Dirección Territorial Casanare"/>
    <s v="Febrero"/>
    <s v="Febrero"/>
    <n v="10"/>
    <s v="Contratación directa"/>
    <x v="0"/>
    <n v="34354574"/>
    <n v="34354574"/>
    <s v=" 2. Prioridad Alta "/>
    <s v=" Conservación DT "/>
    <s v="NO"/>
    <s v="N/A"/>
    <s v="2606 - Dirección Territorial Casanare"/>
    <s v="2.3 - Gestión Catastral"/>
    <s v="2.3-2 - Conservación catastral "/>
    <s v="SER - Adquisición de servicios"/>
    <s v="SER012 - Prestación de servicios personas naturales"/>
    <s v="2606 - Por definir"/>
    <n v="0"/>
    <n v="0"/>
    <s v="NO APLICA"/>
    <n v="0"/>
    <n v="0"/>
    <n v="34354574"/>
    <n v="3435457"/>
    <n v="0"/>
    <n v="3435457"/>
    <n v="0"/>
    <n v="3435457"/>
    <n v="0"/>
    <n v="3435457"/>
    <n v="0"/>
    <n v="3435457"/>
    <n v="0"/>
    <n v="3435457"/>
    <n v="0"/>
    <n v="3435457"/>
    <n v="0"/>
    <n v="3435457"/>
    <n v="0"/>
    <n v="3435457"/>
    <n v="0"/>
    <n v="3435461"/>
    <n v="0"/>
    <n v="0"/>
    <n v="924"/>
  </r>
  <r>
    <s v="2500.1.1.3.150"/>
    <s v="INVERSIÓN"/>
    <x v="0"/>
    <s v="1 - Ajustar el modelo de operación y de gestión catastral del Instituto"/>
    <x v="0"/>
    <x v="3"/>
    <n v="80161501"/>
    <x v="0"/>
    <s v="N/A"/>
    <s v="Prestación de servicios profesionales para realizar actividades de digitalización, edición, depuración cartográfica catastral y generación de productos de la información catastral en la Dirección Territorial Casanare"/>
    <s v="Marzo"/>
    <s v="Marzo"/>
    <n v="9"/>
    <s v="Contratación directa"/>
    <x v="0"/>
    <n v="30060252"/>
    <n v="30060252"/>
    <s v=" 2. Prioridad Alta "/>
    <s v=" Conservación DT "/>
    <s v="NO"/>
    <s v="N/A"/>
    <s v="2606 - Dirección Territorial Casanare"/>
    <s v="2.3 - Gestión Catastral"/>
    <s v="2.3-2 - Conservación catastral "/>
    <s v="SER - Adquisición de servicios"/>
    <s v="SER012 - Prestación de servicios personas naturales"/>
    <s v="2606 - Por definir"/>
    <n v="0"/>
    <n v="0"/>
    <s v="NO APLICA"/>
    <n v="0"/>
    <n v="0"/>
    <n v="0"/>
    <n v="0"/>
    <n v="30060252"/>
    <n v="3340028"/>
    <n v="0"/>
    <n v="3340028"/>
    <n v="0"/>
    <n v="3340028"/>
    <n v="0"/>
    <n v="3340028"/>
    <n v="0"/>
    <n v="3340028"/>
    <n v="0"/>
    <n v="3340028"/>
    <n v="0"/>
    <n v="3340028"/>
    <n v="0"/>
    <n v="3340028"/>
    <n v="0"/>
    <n v="3340028"/>
    <n v="0"/>
    <n v="0"/>
    <n v="924"/>
  </r>
  <r>
    <s v="2500.1.1.3.151"/>
    <s v="INVERSIÓN"/>
    <x v="0"/>
    <s v="1 - Ajustar el modelo de operación y de gestión catastral del Instituto"/>
    <x v="0"/>
    <x v="3"/>
    <n v="80161501"/>
    <x v="0"/>
    <s v="N/A"/>
    <s v="Prestación de servicios personales de apoyo a la gestión para la atencion y orientacion al ciudadano en los canales de atención al público de la Dirección Territorial Casanare"/>
    <s v="Febrero"/>
    <s v="Febrero"/>
    <n v="10"/>
    <s v="Contratación directa"/>
    <x v="0"/>
    <n v="26465612"/>
    <n v="26465612"/>
    <s v=" 2. Prioridad Alta "/>
    <s v=" Conservación DT "/>
    <s v="NO"/>
    <s v="N/A"/>
    <s v="2606 - Dirección Territorial Casanare"/>
    <s v="2.3 - Gestión Catastral"/>
    <s v="2.3-2 - Conservación catastral "/>
    <s v="SER - Adquisición de servicios"/>
    <s v="SER012 - Prestación de servicios personas naturales"/>
    <s v="2606 - Por definir"/>
    <n v="0"/>
    <n v="0"/>
    <s v="NO APLICA"/>
    <n v="0"/>
    <n v="0"/>
    <n v="26465612"/>
    <n v="2646561"/>
    <n v="0"/>
    <n v="2646561"/>
    <n v="0"/>
    <n v="2646561"/>
    <n v="0"/>
    <n v="2646561"/>
    <n v="0"/>
    <n v="2646561"/>
    <n v="0"/>
    <n v="2646561"/>
    <n v="0"/>
    <n v="2646561"/>
    <n v="0"/>
    <n v="2646561"/>
    <n v="0"/>
    <n v="2646561"/>
    <n v="0"/>
    <n v="2646563"/>
    <n v="0"/>
    <n v="0"/>
    <n v="1024"/>
  </r>
  <r>
    <s v="2500.1.1.3.152"/>
    <s v="INVERSIÓN"/>
    <x v="0"/>
    <s v="1 - Ajustar el modelo de operación y de gestión catastral del Instituto"/>
    <x v="0"/>
    <x v="3"/>
    <n v="80161501"/>
    <x v="0"/>
    <s v="N/A"/>
    <s v="Prestación de servicios personales de apoyo a la gestión para la atencion y orientacion al ciudadano en los canales de atención al público de la Dirección Territorial Casanare"/>
    <s v="Febrero"/>
    <s v="Febrero"/>
    <n v="10"/>
    <s v="Contratación directa"/>
    <x v="0"/>
    <n v="26465612"/>
    <n v="26465612"/>
    <s v=" 2. Prioridad Alta "/>
    <s v=" Conservación DT "/>
    <s v="NO"/>
    <s v="N/A"/>
    <s v="2606 - Dirección Territorial Casanare"/>
    <s v="2.3 - Gestión Catastral"/>
    <s v="2.3-2 - Conservación catastral "/>
    <s v="SER - Adquisición de servicios"/>
    <s v="SER012 - Prestación de servicios personas naturales"/>
    <s v="2606 - Por definir"/>
    <n v="0"/>
    <n v="0"/>
    <s v="NO APLICA"/>
    <n v="0"/>
    <n v="0"/>
    <n v="26465612"/>
    <n v="2646561"/>
    <n v="0"/>
    <n v="2646561"/>
    <n v="0"/>
    <n v="2646561"/>
    <n v="0"/>
    <n v="2646561"/>
    <n v="0"/>
    <n v="2646561"/>
    <n v="0"/>
    <n v="2646561"/>
    <n v="0"/>
    <n v="2646561"/>
    <n v="0"/>
    <n v="2646561"/>
    <n v="0"/>
    <n v="2646561"/>
    <n v="0"/>
    <n v="2646563"/>
    <n v="0"/>
    <n v="0"/>
    <n v="1024"/>
  </r>
  <r>
    <s v="2500.1.1.3.153"/>
    <s v="INVERSIÓN"/>
    <x v="0"/>
    <s v="1 - Ajustar el modelo de operación y de gestión catastral del Instituto"/>
    <x v="0"/>
    <x v="3"/>
    <n v="80161501"/>
    <x v="0"/>
    <s v="N/A"/>
    <s v="Prestación de servicios personales de apoyo a la gestión para la atencion y orientacion al ciudadano en los canales de atención al público de la Dirección Territorial Casanare"/>
    <s v="Marzo"/>
    <s v="Marzo"/>
    <n v="9"/>
    <s v="Contratación directa"/>
    <x v="0"/>
    <n v="23312968"/>
    <n v="23312968"/>
    <s v=" 2. Prioridad Alta "/>
    <s v=" Conservación DT "/>
    <s v="NO"/>
    <s v="N/A"/>
    <s v="2606 - Dirección Territorial Casanare"/>
    <s v="2.3 - Gestión Catastral"/>
    <s v="2.3-2 - Conservación catastral "/>
    <s v="SER - Adquisición de servicios"/>
    <s v="SER012 - Prestación de servicios personas naturales"/>
    <s v="2606 - Por definir"/>
    <n v="0"/>
    <n v="0"/>
    <s v="NO APLICA"/>
    <n v="0"/>
    <n v="0"/>
    <n v="0"/>
    <n v="0"/>
    <n v="23312968"/>
    <n v="0"/>
    <n v="0"/>
    <n v="2590329"/>
    <n v="0"/>
    <n v="2590329"/>
    <n v="0"/>
    <n v="2590329"/>
    <n v="0"/>
    <n v="2590329"/>
    <n v="0"/>
    <n v="2590329"/>
    <n v="0"/>
    <n v="2590329"/>
    <n v="0"/>
    <n v="2590329"/>
    <n v="0"/>
    <n v="2590329"/>
    <n v="0"/>
    <n v="2590336"/>
    <n v="1024"/>
  </r>
  <r>
    <s v="2500.1.1.3.154"/>
    <s v="INVERSIÓN"/>
    <x v="0"/>
    <s v="1 - Ajustar el modelo de operación y de gestión catastral del Instituto"/>
    <x v="0"/>
    <x v="3"/>
    <n v="80161501"/>
    <x v="0"/>
    <s v="N/A"/>
    <s v="Prestación de servicios personales de apoyo a la gestion para realizar actividades de ejecucion de tramites de oficina de los procesos de conservacion catastral en la Dirección Territorial Casanare"/>
    <s v="Febrero"/>
    <s v="Febrero"/>
    <n v="10"/>
    <s v="Contratación directa"/>
    <x v="0"/>
    <n v="17351550"/>
    <n v="17351550"/>
    <s v=" 2. Prioridad Alta "/>
    <s v=" Conservación DT "/>
    <s v="NO"/>
    <s v="N/A"/>
    <s v="2606 - Dirección Territorial Casanare"/>
    <s v="2.3 - Gestión Catastral"/>
    <s v="2.3-2 - Conservación catastral "/>
    <s v="SER - Adquisición de servicios"/>
    <s v="SER012 - Prestación de servicios personas naturales"/>
    <s v="2606 - Por definir"/>
    <n v="0"/>
    <n v="0"/>
    <s v="NO APLICA"/>
    <n v="0"/>
    <n v="0"/>
    <n v="17351550"/>
    <n v="1735155"/>
    <n v="0"/>
    <n v="1735155"/>
    <n v="0"/>
    <n v="1735155"/>
    <n v="0"/>
    <n v="1735155"/>
    <n v="0"/>
    <n v="1735155"/>
    <n v="0"/>
    <n v="1735155"/>
    <n v="0"/>
    <n v="1735155"/>
    <n v="0"/>
    <n v="1735155"/>
    <n v="0"/>
    <n v="1735155"/>
    <n v="0"/>
    <n v="1735155"/>
    <n v="0"/>
    <n v="0"/>
    <n v="1124"/>
  </r>
  <r>
    <s v="2500.1.1.3.155"/>
    <s v="INVERSIÓN"/>
    <x v="0"/>
    <s v="1 - Ajustar el modelo de operación y de gestión catastral del Instituto"/>
    <x v="0"/>
    <x v="3"/>
    <n v="80161501"/>
    <x v="0"/>
    <s v="N/A"/>
    <s v="Prestación de servicios personales de apoyo a la gestion para realizar actividades de ejecucion de tramites de oficina de los procesos de conservacion catastral en la Dirección Territorial Casanare"/>
    <s v="Febrero"/>
    <s v="Febrero"/>
    <n v="10"/>
    <s v="Contratación directa"/>
    <x v="0"/>
    <n v="17351550"/>
    <n v="17351550"/>
    <s v=" 2. Prioridad Alta "/>
    <s v=" Conservación DT "/>
    <s v="NO"/>
    <s v="N/A"/>
    <s v="2606 - Dirección Territorial Casanare"/>
    <s v="2.3 - Gestión Catastral"/>
    <s v="2.3-2 - Conservación catastral "/>
    <s v="SER - Adquisición de servicios"/>
    <s v="SER012 - Prestación de servicios personas naturales"/>
    <s v="2606 - Por definir"/>
    <n v="0"/>
    <n v="0"/>
    <s v="NO APLICA"/>
    <n v="0"/>
    <n v="0"/>
    <n v="17351550"/>
    <n v="1735155"/>
    <n v="0"/>
    <n v="1735155"/>
    <n v="0"/>
    <n v="1735155"/>
    <n v="0"/>
    <n v="1735155"/>
    <n v="0"/>
    <n v="1735155"/>
    <n v="0"/>
    <n v="1735155"/>
    <n v="0"/>
    <n v="1735155"/>
    <n v="0"/>
    <n v="1735155"/>
    <n v="0"/>
    <n v="1735155"/>
    <n v="0"/>
    <n v="1735155"/>
    <n v="0"/>
    <n v="0"/>
    <n v="1124"/>
  </r>
  <r>
    <s v="2500.1.1.3.156"/>
    <s v="INVERSIÓN"/>
    <x v="0"/>
    <s v="1 - Ajustar el modelo de operación y de gestión catastral del Instituto"/>
    <x v="0"/>
    <x v="3"/>
    <n v="80161501"/>
    <x v="0"/>
    <s v="N/A"/>
    <s v="Prestación de servicios personales de apoyo a la gestion para realizar actividades de ejecucion de tramites de oficina de los procesos de conservacion catastral en la Dirección Territorial Casanare"/>
    <s v="Febrero"/>
    <s v="Febrero"/>
    <n v="10"/>
    <s v="Contratación directa"/>
    <x v="0"/>
    <n v="17351550"/>
    <n v="17351550"/>
    <s v=" 2. Prioridad Alta "/>
    <s v=" Conservación DT "/>
    <s v="NO"/>
    <s v="N/A"/>
    <s v="2606 - Dirección Territorial Casanare"/>
    <s v="2.3 - Gestión Catastral"/>
    <s v="2.3-2 - Conservación catastral "/>
    <s v="SER - Adquisición de servicios"/>
    <s v="SER012 - Prestación de servicios personas naturales"/>
    <s v="2606 - Por definir"/>
    <n v="0"/>
    <n v="0"/>
    <s v="NO APLICA"/>
    <n v="0"/>
    <n v="0"/>
    <n v="17351550"/>
    <n v="1735155"/>
    <n v="0"/>
    <n v="1735155"/>
    <n v="0"/>
    <n v="1735155"/>
    <n v="0"/>
    <n v="1735155"/>
    <n v="0"/>
    <n v="1735155"/>
    <n v="0"/>
    <n v="1735155"/>
    <n v="0"/>
    <n v="1735155"/>
    <n v="0"/>
    <n v="1735155"/>
    <n v="0"/>
    <n v="1735155"/>
    <n v="0"/>
    <n v="1735155"/>
    <n v="0"/>
    <n v="0"/>
    <n v="1124"/>
  </r>
  <r>
    <s v="2500.1.1.3.157"/>
    <s v="INVERSIÓN"/>
    <x v="0"/>
    <s v="1 - Ajustar el modelo de operación y de gestión catastral del Instituto"/>
    <x v="0"/>
    <x v="3"/>
    <n v="80161501"/>
    <x v="0"/>
    <s v="N/A"/>
    <s v="Prestación de servicios personales de apoyo a la gestion para realizar actividades de ejecucion de tramites de oficina de los procesos de conservacion catastral en la Dirección Territorial Casanare"/>
    <s v="Febrero"/>
    <s v="Febrero"/>
    <n v="10"/>
    <s v="Contratación directa"/>
    <x v="0"/>
    <n v="17351550"/>
    <n v="17351550"/>
    <s v=" 2. Prioridad Alta "/>
    <s v=" Conservación DT "/>
    <s v="NO"/>
    <s v="N/A"/>
    <s v="2606 - Dirección Territorial Casanare"/>
    <s v="2.3 - Gestión Catastral"/>
    <s v="2.3-2 - Conservación catastral "/>
    <s v="SER - Adquisición de servicios"/>
    <s v="SER012 - Prestación de servicios personas naturales"/>
    <s v="2606 - Por definir"/>
    <n v="0"/>
    <n v="0"/>
    <s v="NO APLICA"/>
    <n v="0"/>
    <n v="0"/>
    <n v="17351550"/>
    <n v="1735155"/>
    <n v="0"/>
    <n v="1735155"/>
    <n v="0"/>
    <n v="1735155"/>
    <n v="0"/>
    <n v="1735155"/>
    <n v="0"/>
    <n v="1735155"/>
    <n v="0"/>
    <n v="1735155"/>
    <n v="0"/>
    <n v="1735155"/>
    <n v="0"/>
    <n v="1735155"/>
    <n v="0"/>
    <n v="1735155"/>
    <n v="0"/>
    <n v="1735155"/>
    <n v="0"/>
    <n v="0"/>
    <n v="1124"/>
  </r>
  <r>
    <s v="2500.1.1.3.158"/>
    <s v="INVERSIÓN"/>
    <x v="0"/>
    <s v="1 - Ajustar el modelo de operación y de gestión catastral del Instituto"/>
    <x v="0"/>
    <x v="3"/>
    <n v="80161501"/>
    <x v="0"/>
    <s v="N/A"/>
    <s v="Prestación de servicios personales de apoyo a la gestion para brindar apoyo a la atencion y seguimiento a PQRS derivadas del proceso de conservacion catastral de la Direccion Territorial Casanare"/>
    <s v="Febrero"/>
    <s v="Febrero"/>
    <n v="10"/>
    <s v="Contratación directa"/>
    <x v="0"/>
    <n v="24600642"/>
    <n v="24600642"/>
    <s v=" 2. Prioridad Alta "/>
    <s v=" Conservación DT "/>
    <s v="NO"/>
    <s v="N/A"/>
    <s v="2606 - Dirección Territorial Casanare"/>
    <s v="2.3 - Gestión Catastral"/>
    <s v="2.3-2 - Conservación catastral "/>
    <s v="SER - Adquisición de servicios"/>
    <s v="SER012 - Prestación de servicios personas naturales"/>
    <s v="2606 - Por definir"/>
    <n v="0"/>
    <n v="0"/>
    <s v="NO APLICA"/>
    <n v="0"/>
    <n v="0"/>
    <n v="24600642"/>
    <n v="2460064"/>
    <n v="0"/>
    <n v="2460064"/>
    <n v="0"/>
    <n v="2460064"/>
    <n v="0"/>
    <n v="2460064"/>
    <n v="0"/>
    <n v="2460064"/>
    <n v="0"/>
    <n v="2460064"/>
    <n v="0"/>
    <n v="2460064"/>
    <n v="0"/>
    <n v="2460064"/>
    <n v="0"/>
    <n v="2460064"/>
    <n v="0"/>
    <n v="2460066"/>
    <n v="0"/>
    <n v="0"/>
    <n v="1224"/>
  </r>
  <r>
    <s v="2500.1.1.3.159"/>
    <s v="INVERSIÓN"/>
    <x v="0"/>
    <s v="1 - Ajustar el modelo de operación y de gestión catastral del Instituto"/>
    <x v="0"/>
    <x v="3"/>
    <n v="80161501"/>
    <x v="0"/>
    <s v="N/A"/>
    <s v="Prestación de servicios personales para realizar actividades de apoyo a la gestión en los procesos operativos y secretariales en el proceso de conservacion catastral de la Dirección Territorial Casanare"/>
    <s v="Febrero"/>
    <s v="Febrero"/>
    <n v="10"/>
    <s v="Contratación directa"/>
    <x v="0"/>
    <n v="24600642"/>
    <n v="24600642"/>
    <s v=" 2. Prioridad Alta "/>
    <s v=" Conservación DT "/>
    <s v="NO"/>
    <s v="N/A"/>
    <s v="2606 - Dirección Territorial Casanare"/>
    <s v="2.3 - Gestión Catastral"/>
    <s v="2.3-2 - Conservación catastral "/>
    <s v="SER - Adquisición de servicios"/>
    <s v="SER012 - Prestación de servicios personas naturales"/>
    <s v="2606 - Por definir"/>
    <n v="0"/>
    <n v="0"/>
    <s v="NO APLICA"/>
    <n v="0"/>
    <n v="0"/>
    <n v="24600642"/>
    <n v="2460064"/>
    <n v="0"/>
    <n v="2460064"/>
    <n v="0"/>
    <n v="2460064"/>
    <n v="0"/>
    <n v="2460064"/>
    <n v="0"/>
    <n v="2460064"/>
    <n v="0"/>
    <n v="2460064"/>
    <n v="0"/>
    <n v="2460064"/>
    <n v="0"/>
    <n v="2460064"/>
    <n v="0"/>
    <n v="2460064"/>
    <n v="0"/>
    <n v="2460066"/>
    <n v="0"/>
    <n v="0"/>
    <n v="1324"/>
  </r>
  <r>
    <s v="2500.1.1.3.160"/>
    <s v="INVERSIÓN"/>
    <x v="0"/>
    <s v="1 - Ajustar el modelo de operación y de gestión catastral del Instituto"/>
    <x v="0"/>
    <x v="3"/>
    <n v="80161501"/>
    <x v="0"/>
    <s v="N/A"/>
    <s v="Prestación de servicios profesionales para realizar actividades de operación, soporte de solicitudes, incidentes y requerimientos que se presenten en la mesa de ayuda para la Dirección Territorial Casanare"/>
    <s v="Febrero"/>
    <s v="Febrero"/>
    <n v="10"/>
    <s v="Contratación directa"/>
    <x v="0"/>
    <n v="40662292"/>
    <n v="40662292"/>
    <s v=" 2. Prioridad Alta "/>
    <s v=" Conservación DT "/>
    <s v="NO"/>
    <s v="N/A"/>
    <s v="2606 - Dirección Territorial Casanare"/>
    <s v="2.3 - Gestión Catastral"/>
    <s v="2.3-2 - Conservación catastral "/>
    <s v="SER - Adquisición de servicios"/>
    <s v="SER012 - Prestación de servicios personas naturales"/>
    <s v="2606 - Por definir"/>
    <n v="0"/>
    <n v="0"/>
    <s v="NO APLICA"/>
    <n v="0"/>
    <n v="0"/>
    <n v="40662292"/>
    <n v="4066229"/>
    <n v="0"/>
    <n v="4066229"/>
    <n v="0"/>
    <n v="4066229"/>
    <n v="0"/>
    <n v="4066229"/>
    <n v="0"/>
    <n v="4066229"/>
    <n v="0"/>
    <n v="4066229"/>
    <n v="0"/>
    <n v="4066229"/>
    <n v="0"/>
    <n v="4066229"/>
    <n v="0"/>
    <n v="4066229"/>
    <n v="0"/>
    <n v="4066231"/>
    <n v="0"/>
    <n v="0"/>
    <n v="1424"/>
  </r>
  <r>
    <s v="2500.1.1.3.161"/>
    <s v="INVERSIÓN"/>
    <x v="0"/>
    <s v="1 - Ajustar el modelo de operación y de gestión catastral del Instituto"/>
    <x v="0"/>
    <x v="3"/>
    <n v="80161501"/>
    <x v="0"/>
    <s v="N/A"/>
    <s v="Prestación de servicios profesionales para realizar la validación y consolidación de la edición y depuración de los productos cartográficos requeridos para el componente geográfico de los procesos de conservación catastral en la Dirección Territorial Casanare "/>
    <s v="Febrero"/>
    <s v="Febrero"/>
    <n v="10"/>
    <s v="Contratación directa"/>
    <x v="0"/>
    <n v="40662292"/>
    <n v="40662292"/>
    <s v=" 2. Prioridad Alta "/>
    <s v=" Conservación DT "/>
    <s v="NO"/>
    <s v="N/A"/>
    <s v="2606 - Dirección Territorial Casanare"/>
    <s v="2.3 - Gestión Catastral"/>
    <s v="2.3-2 - Conservación catastral "/>
    <s v="SER - Adquisición de servicios"/>
    <s v="SER012 - Prestación de servicios personas naturales"/>
    <s v="2606 - Por definir"/>
    <n v="0"/>
    <n v="0"/>
    <s v="NO APLICA"/>
    <n v="0"/>
    <n v="0"/>
    <n v="40662292"/>
    <n v="4066229"/>
    <n v="0"/>
    <n v="4066229"/>
    <n v="0"/>
    <n v="4066229"/>
    <n v="0"/>
    <n v="4066229"/>
    <n v="0"/>
    <n v="4066229"/>
    <n v="0"/>
    <n v="4066229"/>
    <n v="0"/>
    <n v="4066229"/>
    <n v="0"/>
    <n v="4066229"/>
    <n v="0"/>
    <n v="4066229"/>
    <n v="0"/>
    <n v="4066231"/>
    <n v="0"/>
    <n v="0"/>
    <n v="1524"/>
  </r>
  <r>
    <s v="2500.1.1.3.162"/>
    <s v="INVERSIÓN"/>
    <x v="0"/>
    <s v="1 - Ajustar el modelo de operación y de gestión catastral del Instituto"/>
    <x v="0"/>
    <x v="3"/>
    <n v="80161501"/>
    <x v="0"/>
    <s v="N/A"/>
    <s v="Viáticos y gastos de comisión y manutención para actividades de Conservacion Catastral en la Dirección Territorial Casanare"/>
    <s v="Enero"/>
    <s v="Enero"/>
    <n v="11"/>
    <s v="Contratación directa"/>
    <x v="0"/>
    <n v="107639497"/>
    <n v="107639497"/>
    <s v=" 2. Prioridad Alta "/>
    <s v=" Conservación DT "/>
    <s v="NO"/>
    <s v="N/A"/>
    <s v="2606 - Dirección Territorial Casanare"/>
    <s v="2.3 - Gestión Catastral"/>
    <s v="2.3-2 - Conservación catastral "/>
    <s v="SER - Adquisición de servicios"/>
    <s v="SER012 - Prestación de servicios personas naturales"/>
    <s v="2609 - Por definir"/>
    <n v="0"/>
    <n v="0"/>
    <s v="NO APLICA"/>
    <n v="0"/>
    <n v="0"/>
    <n v="0"/>
    <n v="0"/>
    <n v="0"/>
    <n v="0"/>
    <n v="0"/>
    <n v="0"/>
    <n v="0"/>
    <n v="0"/>
    <n v="0"/>
    <n v="0"/>
    <n v="0"/>
    <n v="0"/>
    <n v="0"/>
    <n v="0"/>
    <n v="107639497"/>
    <n v="107639497"/>
    <n v="0"/>
    <n v="0"/>
    <n v="0"/>
    <n v="0"/>
    <n v="0"/>
    <n v="0"/>
    <s v="2024 / 7424"/>
  </r>
  <r>
    <s v="2500.1.1.3.163"/>
    <s v="INVERSIÓN"/>
    <x v="0"/>
    <s v="1 - Ajustar el modelo de operación y de gestión catastral del Instituto"/>
    <x v="0"/>
    <x v="3"/>
    <n v="80161501"/>
    <x v="0"/>
    <s v="N/A"/>
    <s v="Prestacion de servicios personales para realizar las actividades de apoyo en la asignación, control y seguimiento a los trámites como resultado del proceso de conservación  catastral  en la Dirección territorial Cauca"/>
    <s v="Febrero"/>
    <s v="Febrero"/>
    <n v="11"/>
    <s v="Contratación directa"/>
    <x v="0"/>
    <n v="49500000"/>
    <n v="49500000"/>
    <s v="1. Prioridad Crítica"/>
    <s v="Conservación DT"/>
    <s v="NO"/>
    <s v="N/A"/>
    <s v="2607 - Dirección Territorial Cauca"/>
    <s v="2.3 - Gestión Catastral"/>
    <s v="2.3-2 - Conservación catastral "/>
    <s v="SER - Adquisición de servicios"/>
    <s v="SER012 - Prestación de servicios personas naturales"/>
    <s v="2607 - Por definir"/>
    <n v="0"/>
    <n v="0"/>
    <s v="NO APLICA"/>
    <n v="0"/>
    <n v="0"/>
    <n v="49500000"/>
    <n v="0"/>
    <n v="0"/>
    <n v="4500000"/>
    <n v="0"/>
    <n v="4500000"/>
    <n v="0"/>
    <n v="4500000"/>
    <n v="0"/>
    <n v="4500000"/>
    <n v="0"/>
    <n v="4500000"/>
    <n v="0"/>
    <n v="4500000"/>
    <n v="0"/>
    <n v="4500000"/>
    <n v="0"/>
    <n v="4500000"/>
    <n v="0"/>
    <n v="4500000"/>
    <n v="0"/>
    <n v="9000000"/>
    <n v="1524"/>
  </r>
  <r>
    <s v="2500.1.1.3.164"/>
    <s v="INVERSIÓN"/>
    <x v="0"/>
    <s v="1 - Ajustar el modelo de operación y de gestión catastral del Instituto"/>
    <x v="0"/>
    <x v="3"/>
    <n v="80161501"/>
    <x v="0"/>
    <s v="N/A"/>
    <s v="Prestacion de servicios personales para realizar las actividades de apoyo en la asignación, control y seguimiento a los trámites como resultado del proceso de conservación  catastral  en la Dirección territorial Cauca"/>
    <s v="Febrero"/>
    <s v="Febrero"/>
    <n v="11"/>
    <s v="Contratación directa"/>
    <x v="0"/>
    <n v="49500000"/>
    <n v="49500000"/>
    <s v="1. Prioridad Crítica"/>
    <s v="Conservación DT"/>
    <s v="NO"/>
    <s v="N/A"/>
    <s v="2607 - Dirección Territorial Cauca"/>
    <s v="2.3 - Gestión Catastral"/>
    <s v="2.3-2 - Conservación catastral "/>
    <s v="SER - Adquisición de servicios"/>
    <s v="SER012 - Prestación de servicios personas naturales"/>
    <s v="2607 - Por definir"/>
    <n v="0"/>
    <n v="0"/>
    <s v="NO APLICA"/>
    <n v="0"/>
    <n v="0"/>
    <n v="49500000"/>
    <n v="0"/>
    <n v="0"/>
    <n v="4500000"/>
    <n v="0"/>
    <n v="4500000"/>
    <n v="0"/>
    <n v="4500000"/>
    <n v="0"/>
    <n v="4500000"/>
    <n v="0"/>
    <n v="4500000"/>
    <n v="0"/>
    <n v="4500000"/>
    <n v="0"/>
    <n v="4500000"/>
    <n v="0"/>
    <n v="4500000"/>
    <n v="0"/>
    <n v="4500000"/>
    <n v="0"/>
    <n v="9000000"/>
    <n v="1524"/>
  </r>
  <r>
    <s v="2500.1.1.3.165"/>
    <s v="INVERSIÓN"/>
    <x v="0"/>
    <s v="1 - Ajustar el modelo de operación y de gestión catastral del Instituto"/>
    <x v="0"/>
    <x v="3"/>
    <n v="80161501"/>
    <x v="0"/>
    <s v="N/A"/>
    <s v="Prestacion de servicios personales para Prestación de servicios personales para realizar actividades de reconocimiento predial urbano y rural para la atención de trámites en los procesos catastrales de la Dirección Territorial Cauca."/>
    <s v="Febrero"/>
    <s v="Febrero"/>
    <n v="10"/>
    <s v="Contratación directa"/>
    <x v="0"/>
    <n v="42533333"/>
    <n v="42533333"/>
    <s v="2. Prioridad Alta"/>
    <s v="Conservación DT"/>
    <s v="N/A"/>
    <s v="N/A"/>
    <s v="2607 - Dirección Territorial Cauca"/>
    <s v="2.3 - Gestión Catastral"/>
    <s v="2.3-2 - Conservación catastral "/>
    <s v="SER - Adquisición de servicios"/>
    <s v="SER012 - Prestación de servicios personas naturales"/>
    <s v="2607 - Por definir"/>
    <n v="0"/>
    <n v="0"/>
    <s v="NO APLICA"/>
    <n v="0"/>
    <n v="0"/>
    <n v="42533333"/>
    <n v="0"/>
    <n v="0"/>
    <n v="4000000"/>
    <n v="0"/>
    <n v="4000000"/>
    <n v="0"/>
    <n v="4000000"/>
    <n v="0"/>
    <n v="4000000"/>
    <n v="0"/>
    <n v="4000000"/>
    <n v="0"/>
    <n v="4000000"/>
    <n v="0"/>
    <n v="4000000"/>
    <n v="0"/>
    <n v="4000000"/>
    <n v="0"/>
    <n v="4000000"/>
    <n v="0"/>
    <n v="6533333"/>
    <n v="1424"/>
  </r>
  <r>
    <s v="2500.1.1.3.166"/>
    <s v="INVERSIÓN"/>
    <x v="0"/>
    <s v="1 - Ajustar el modelo de operación y de gestión catastral del Instituto"/>
    <x v="0"/>
    <x v="3"/>
    <n v="80161501"/>
    <x v="0"/>
    <s v="N/A"/>
    <s v="Prestacion de servicios personales para Prestación de servicios personales para realizar actividades de reconocimiento predial urbano y rural para la atención de trámites en los procesos catastrales de la Dirección Territorial Cauca."/>
    <s v="Febrero"/>
    <s v="Febrero"/>
    <n v="10"/>
    <s v="Contratación directa"/>
    <x v="0"/>
    <n v="42533333"/>
    <n v="42533333"/>
    <s v="2. Prioridad Alta"/>
    <s v="Conservación DT"/>
    <s v="N/A"/>
    <s v="N/A"/>
    <s v="2607 - Dirección Territorial Cauca"/>
    <s v="2.3 - Gestión Catastral"/>
    <s v="2.3-2 - Conservación catastral "/>
    <s v="SER - Adquisición de servicios"/>
    <s v="SER012 - Prestación de servicios personas naturales"/>
    <s v="2607 - Por definir"/>
    <n v="0"/>
    <n v="0"/>
    <s v="NO APLICA"/>
    <n v="0"/>
    <n v="0"/>
    <n v="42533333"/>
    <n v="0"/>
    <n v="0"/>
    <n v="4000000"/>
    <n v="0"/>
    <n v="4000000"/>
    <n v="0"/>
    <n v="4000000"/>
    <n v="0"/>
    <n v="4000000"/>
    <n v="0"/>
    <n v="4000000"/>
    <n v="0"/>
    <n v="4000000"/>
    <n v="0"/>
    <n v="4000000"/>
    <n v="0"/>
    <n v="4000000"/>
    <n v="0"/>
    <n v="4000000"/>
    <n v="0"/>
    <n v="6533333"/>
    <n v="1424"/>
  </r>
  <r>
    <s v="2500.1.1.3.167"/>
    <s v="INVERSIÓN"/>
    <x v="0"/>
    <s v="1 - Ajustar el modelo de operación y de gestión catastral del Instituto"/>
    <x v="0"/>
    <x v="3"/>
    <n v="80161501"/>
    <x v="0"/>
    <s v="N/A"/>
    <s v="Prestacion de servicios personales para Prestación de servicios personales para realizar actividades de reconocimiento predial urbano y rural para la atención de trámites en los procesos catastrales de la Dirección Territorial Cauca."/>
    <s v="Febrero"/>
    <s v="Febrero"/>
    <n v="10"/>
    <s v="Contratación directa"/>
    <x v="0"/>
    <n v="42533333"/>
    <n v="42533333"/>
    <s v="2. Prioridad Alta"/>
    <s v="Conservación DT"/>
    <s v="N/A"/>
    <s v="N/A"/>
    <s v="2607 - Dirección Territorial Cauca"/>
    <s v="2.3 - Gestión Catastral"/>
    <s v="2.3-2 - Conservación catastral "/>
    <s v="SER - Adquisición de servicios"/>
    <s v="SER012 - Prestación de servicios personas naturales"/>
    <s v="2607 - Por definir"/>
    <n v="0"/>
    <n v="0"/>
    <s v="NO APLICA"/>
    <n v="0"/>
    <n v="0"/>
    <n v="42533333"/>
    <n v="0"/>
    <n v="0"/>
    <n v="4000000"/>
    <n v="0"/>
    <n v="4000000"/>
    <n v="0"/>
    <n v="4000000"/>
    <n v="0"/>
    <n v="4000000"/>
    <n v="0"/>
    <n v="4000000"/>
    <n v="0"/>
    <n v="4000000"/>
    <n v="0"/>
    <n v="4000000"/>
    <n v="0"/>
    <n v="4000000"/>
    <n v="0"/>
    <n v="4000000"/>
    <n v="0"/>
    <n v="6533333"/>
    <n v="1424"/>
  </r>
  <r>
    <s v="2500.1.1.3.168"/>
    <s v="INVERSIÓN"/>
    <x v="0"/>
    <s v="1 - Ajustar el modelo de operación y de gestión catastral del Instituto"/>
    <x v="0"/>
    <x v="3"/>
    <n v="80161501"/>
    <x v="0"/>
    <s v="N/A"/>
    <s v="Prestacion de servicios personales para Prestación de servicios personales para realizar actividades de reconocimiento predial urbano y rural para la atención de trámites en los procesos catastrales de la Dirección Territorial Cauca."/>
    <s v="Febrero"/>
    <s v="Febrero"/>
    <n v="10"/>
    <s v="Contratación directa"/>
    <x v="0"/>
    <n v="41333333"/>
    <n v="41333333"/>
    <s v="2. Prioridad Alta"/>
    <s v="Conservación DT"/>
    <s v="N/A"/>
    <s v="N/A"/>
    <s v="2607 - Dirección Territorial Cauca"/>
    <s v="2.3 - Gestión Catastral"/>
    <s v="2.3-2 - Conservación catastral "/>
    <s v="SER - Adquisición de servicios"/>
    <s v="SER012 - Prestación de servicios personas naturales"/>
    <s v="2607 - Por definir"/>
    <n v="0"/>
    <n v="0"/>
    <s v="NO APLICA"/>
    <n v="0"/>
    <n v="0"/>
    <n v="41333333"/>
    <n v="0"/>
    <n v="0"/>
    <n v="4000000"/>
    <n v="0"/>
    <n v="4000000"/>
    <n v="0"/>
    <n v="4000000"/>
    <n v="0"/>
    <n v="4000000"/>
    <n v="0"/>
    <n v="4000000"/>
    <n v="0"/>
    <n v="4000000"/>
    <n v="0"/>
    <n v="4000000"/>
    <n v="0"/>
    <n v="4000000"/>
    <n v="0"/>
    <n v="4000000"/>
    <n v="0"/>
    <n v="5333333"/>
    <n v="1424"/>
  </r>
  <r>
    <s v="2500.1.1.3.169"/>
    <s v="INVERSIÓN"/>
    <x v="0"/>
    <s v="1 - Ajustar el modelo de operación y de gestión catastral del Instituto"/>
    <x v="0"/>
    <x v="3"/>
    <n v="80161501"/>
    <x v="0"/>
    <s v="N/A"/>
    <s v="Prestacion de servicios personales para Prestación de servicios personales para realizar actividades de reconocimiento predial urbano y rural para la atención de trámites en los procesos catastrales de la Dirección Territorial Cauca."/>
    <s v="Febrero"/>
    <s v="Febrero"/>
    <n v="10"/>
    <s v="Contratación directa"/>
    <x v="0"/>
    <n v="42533333"/>
    <n v="42533333"/>
    <s v="2. Prioridad Alta"/>
    <s v="Conservación DT"/>
    <s v="N/A"/>
    <s v="N/A"/>
    <s v="2607 - Dirección Territorial Cauca"/>
    <s v="2.3 - Gestión Catastral"/>
    <s v="2.3-2 - Conservación catastral "/>
    <s v="SER - Adquisición de servicios"/>
    <s v="SER012 - Prestación de servicios personas naturales"/>
    <s v="2607 - Por definir"/>
    <n v="0"/>
    <n v="0"/>
    <s v="NO APLICA"/>
    <n v="0"/>
    <n v="0"/>
    <n v="42533333"/>
    <n v="0"/>
    <n v="0"/>
    <n v="4000000"/>
    <n v="0"/>
    <n v="4000000"/>
    <n v="0"/>
    <n v="4000000"/>
    <n v="0"/>
    <n v="4000000"/>
    <n v="0"/>
    <n v="4000000"/>
    <n v="0"/>
    <n v="4000000"/>
    <n v="0"/>
    <n v="4000000"/>
    <n v="0"/>
    <n v="4000000"/>
    <n v="0"/>
    <n v="4000000"/>
    <n v="0"/>
    <n v="6533333"/>
    <n v="1424"/>
  </r>
  <r>
    <s v="2500.1.1.3.170"/>
    <s v="INVERSIÓN"/>
    <x v="0"/>
    <s v="1 - Ajustar el modelo de operación y de gestión catastral del Instituto"/>
    <x v="0"/>
    <x v="3"/>
    <n v="80161501"/>
    <x v="0"/>
    <s v="N/A"/>
    <s v="Prestacion de servicios personales para Prestación de servicios personales para realizar actividades de reconocimiento predial urbano y rural para la atención de trámites en los procesos catastrales de la Dirección Territorial Cauca."/>
    <s v="Febrero"/>
    <s v="Febrero"/>
    <n v="10"/>
    <s v="Contratación directa"/>
    <x v="0"/>
    <n v="42533333"/>
    <n v="42533333"/>
    <s v="2. Prioridad Alta"/>
    <s v="Conservación DT"/>
    <s v="N/A"/>
    <s v="N/A"/>
    <s v="2607 - Dirección Territorial Cauca"/>
    <s v="2.3 - Gestión Catastral"/>
    <s v="2.3-2 - Conservación catastral "/>
    <s v="SER - Adquisición de servicios"/>
    <s v="SER012 - Prestación de servicios personas naturales"/>
    <s v="2607 - Por definir"/>
    <n v="0"/>
    <n v="0"/>
    <s v="NO APLICA"/>
    <n v="0"/>
    <n v="0"/>
    <n v="42533333"/>
    <n v="0"/>
    <n v="0"/>
    <n v="4000000"/>
    <n v="0"/>
    <n v="4000000"/>
    <n v="0"/>
    <n v="4000000"/>
    <n v="0"/>
    <n v="4000000"/>
    <n v="0"/>
    <n v="4000000"/>
    <n v="0"/>
    <n v="4000000"/>
    <n v="0"/>
    <n v="4000000"/>
    <n v="0"/>
    <n v="4000000"/>
    <n v="0"/>
    <n v="4000000"/>
    <n v="0"/>
    <n v="6533333"/>
    <n v="1424"/>
  </r>
  <r>
    <s v="2500.1.1.3.171"/>
    <s v="INVERSIÓN"/>
    <x v="0"/>
    <s v="1 - Ajustar el modelo de operación y de gestión catastral del Instituto"/>
    <x v="0"/>
    <x v="3"/>
    <n v="80161501"/>
    <x v="0"/>
    <s v="N/A"/>
    <s v="Prestacion de servicios personales para Prestación de servicios personales para realizar actividades de reconocimiento predial urbano y rural para la atención de trámites en los procesos catastrales de la Dirección Territorial Cauca."/>
    <s v="Febrero"/>
    <s v="Febrero"/>
    <n v="10"/>
    <s v="Contratación directa"/>
    <x v="0"/>
    <n v="42533333"/>
    <n v="42533333"/>
    <s v="2. Prioridad Alta"/>
    <s v="Conservación DT"/>
    <s v="N/A"/>
    <s v="N/A"/>
    <s v="2607 - Dirección Territorial Cauca"/>
    <s v="2.3 - Gestión Catastral"/>
    <s v="2.3-2 - Conservación catastral "/>
    <s v="SER - Adquisición de servicios"/>
    <s v="SER012 - Prestación de servicios personas naturales"/>
    <s v="2607 - Por definir"/>
    <n v="0"/>
    <n v="0"/>
    <s v="NO APLICA"/>
    <n v="0"/>
    <n v="0"/>
    <n v="42533333"/>
    <n v="0"/>
    <n v="0"/>
    <n v="4000000"/>
    <n v="0"/>
    <n v="4000000"/>
    <n v="0"/>
    <n v="4000000"/>
    <n v="0"/>
    <n v="4000000"/>
    <n v="0"/>
    <n v="4000000"/>
    <n v="0"/>
    <n v="4000000"/>
    <n v="0"/>
    <n v="4000000"/>
    <n v="0"/>
    <n v="4000000"/>
    <n v="0"/>
    <n v="4000000"/>
    <n v="0"/>
    <n v="6533333"/>
    <n v="1424"/>
  </r>
  <r>
    <s v="2500.1.1.3.172"/>
    <s v="INVERSIÓN"/>
    <x v="0"/>
    <s v="1 - Ajustar el modelo de operación y de gestión catastral del Instituto"/>
    <x v="0"/>
    <x v="3"/>
    <n v="80161501"/>
    <x v="0"/>
    <s v="N/A"/>
    <s v="Prestación de servicios personales como tecnico digitalizador en los procesos catastrales en la Direccion Territorial Cauca."/>
    <s v="Febrero"/>
    <s v="Febrero"/>
    <n v="11"/>
    <s v="Contratación directa"/>
    <x v="0"/>
    <n v="35857184"/>
    <n v="35857184"/>
    <s v="1. Prioridad Crítica"/>
    <s v="Conservación DT"/>
    <s v="NO"/>
    <s v="N/A"/>
    <s v="2607 - Dirección Territorial Cauca"/>
    <s v="2.3 - Gestión Catastral"/>
    <s v="2.3-2 - Conservación catastral "/>
    <s v="SER - Adquisición de servicios"/>
    <s v="SER012 - Prestación de servicios personas naturales"/>
    <s v="2607 - Por definir"/>
    <n v="0"/>
    <n v="0"/>
    <s v="NO APLICA"/>
    <n v="0"/>
    <n v="0"/>
    <n v="35857184"/>
    <n v="0"/>
    <n v="0"/>
    <n v="3259744"/>
    <n v="0"/>
    <n v="3259744"/>
    <n v="0"/>
    <n v="3259744"/>
    <n v="0"/>
    <n v="3259744"/>
    <n v="0"/>
    <n v="3259744"/>
    <n v="0"/>
    <n v="3259744"/>
    <n v="0"/>
    <n v="3259744"/>
    <n v="0"/>
    <n v="3259744"/>
    <n v="0"/>
    <n v="3259744"/>
    <n v="0"/>
    <n v="6519488"/>
    <n v="1324"/>
  </r>
  <r>
    <s v="2500.1.1.3.173"/>
    <s v="INVERSIÓN"/>
    <x v="0"/>
    <s v="1 - Ajustar el modelo de operación y de gestión catastral del Instituto"/>
    <x v="0"/>
    <x v="3"/>
    <n v="80161501"/>
    <x v="0"/>
    <s v="N/A"/>
    <s v="Prestación de servicios de apoyo a la gestión en los procesos catastrales en la Dirección Territorial Cauca."/>
    <s v="Febrero"/>
    <s v="Febrero"/>
    <n v="11"/>
    <s v="Contratación directa"/>
    <x v="0"/>
    <n v="27500000"/>
    <n v="27500000"/>
    <s v="1. Prioridad Crítica"/>
    <s v="Conservación DT"/>
    <s v="NO"/>
    <s v="N/A"/>
    <s v="2607 - Dirección Territorial Cauca"/>
    <s v="2.3 - Gestión Catastral"/>
    <s v="2.3-2 - Conservación catastral "/>
    <s v="SER - Adquisición de servicios"/>
    <s v="SER012 - Prestación de servicios personas naturales"/>
    <s v="2607 - Por definir"/>
    <n v="0"/>
    <n v="0"/>
    <s v="NO APLICA"/>
    <n v="0"/>
    <n v="0"/>
    <n v="27500000"/>
    <n v="0"/>
    <n v="0"/>
    <n v="2500000"/>
    <n v="0"/>
    <n v="2500000"/>
    <n v="0"/>
    <n v="2500000"/>
    <n v="0"/>
    <n v="2500000"/>
    <n v="0"/>
    <n v="2500000"/>
    <n v="0"/>
    <n v="2500000"/>
    <n v="0"/>
    <n v="2500000"/>
    <n v="0"/>
    <n v="2500000"/>
    <n v="0"/>
    <n v="2500000"/>
    <n v="0"/>
    <n v="5000000"/>
    <n v="1024"/>
  </r>
  <r>
    <s v="2500.1.1.3.174"/>
    <s v="INVERSIÓN"/>
    <x v="0"/>
    <s v="1 - Ajustar el modelo de operación y de gestión catastral del Instituto"/>
    <x v="0"/>
    <x v="3"/>
    <n v="80161501"/>
    <x v="0"/>
    <s v="N/A"/>
    <s v="Prestación de servicios de apoyo  a la gestión administrativa dentro de los procesos catastrales en la Dirección Territorial Cauca"/>
    <s v="Febrero"/>
    <s v="Febrero"/>
    <n v="11"/>
    <s v="Contratación directa"/>
    <x v="0"/>
    <n v="27500000"/>
    <n v="27500000"/>
    <s v="1. Prioridad Crítica"/>
    <s v="Conservación DT"/>
    <s v="NO"/>
    <s v="N/A"/>
    <s v="2607 - Dirección Territorial Cauca"/>
    <s v="2.3 - Gestión Catastral"/>
    <s v="2.3-2 - Conservación catastral "/>
    <s v="SER - Adquisición de servicios"/>
    <s v="SER012 - Prestación de servicios personas naturales"/>
    <s v="2607 - Por definir"/>
    <n v="0"/>
    <n v="0"/>
    <s v="NO APLICA"/>
    <n v="0"/>
    <n v="0"/>
    <n v="27500000"/>
    <n v="0"/>
    <n v="0"/>
    <n v="2500000"/>
    <n v="0"/>
    <n v="2500000"/>
    <n v="0"/>
    <n v="2500000"/>
    <n v="0"/>
    <n v="2500000"/>
    <n v="0"/>
    <n v="2500000"/>
    <n v="0"/>
    <n v="2500000"/>
    <n v="0"/>
    <n v="2500000"/>
    <n v="0"/>
    <n v="2500000"/>
    <n v="0"/>
    <n v="2500000"/>
    <n v="0"/>
    <n v="5000000"/>
    <n v="824"/>
  </r>
  <r>
    <s v="2500.1.1.3.175"/>
    <s v="INVERSIÓN"/>
    <x v="0"/>
    <s v="1 - Ajustar el modelo de operación y de gestión catastral del Instituto"/>
    <x v="0"/>
    <x v="3"/>
    <n v="80161501"/>
    <x v="0"/>
    <s v="N/A"/>
    <s v="Prestación de servicios de apoyo  a la gestión como tecnico de ventanilla en la dirección territorial Cauca"/>
    <s v="Febrero"/>
    <s v="Febrero"/>
    <n v="11"/>
    <s v="Contratación directa"/>
    <x v="0"/>
    <n v="25447653"/>
    <n v="25447653"/>
    <s v="1. Prioridad Crítica"/>
    <s v="Conservación DT"/>
    <s v="NO"/>
    <s v="N/A"/>
    <s v="2607 - Dirección Territorial Cauca"/>
    <s v="2.3 - Gestión Catastral"/>
    <s v="2.3-2 - Conservación catastral "/>
    <s v="SER - Adquisición de servicios"/>
    <s v="SER012 - Prestación de servicios personas naturales"/>
    <s v="2607 - Por definir"/>
    <n v="0"/>
    <n v="0"/>
    <s v="NO APLICA"/>
    <n v="0"/>
    <n v="0"/>
    <n v="25447653"/>
    <n v="0"/>
    <n v="0"/>
    <n v="2313423"/>
    <n v="0"/>
    <n v="2313423"/>
    <n v="0"/>
    <n v="2313423"/>
    <n v="0"/>
    <n v="2313423"/>
    <n v="0"/>
    <n v="2313423"/>
    <n v="0"/>
    <n v="2313423"/>
    <n v="0"/>
    <n v="2313423"/>
    <n v="0"/>
    <n v="2313423"/>
    <n v="0"/>
    <n v="2313423"/>
    <n v="0"/>
    <n v="4626846"/>
    <n v="924"/>
  </r>
  <r>
    <s v="2500.1.1.3.176"/>
    <s v="INVERSIÓN"/>
    <x v="0"/>
    <s v="1 - Ajustar el modelo de operación y de gestión catastral del Instituto"/>
    <x v="0"/>
    <x v="3"/>
    <n v="80161501"/>
    <x v="0"/>
    <s v="N/A"/>
    <s v="Prestación de servicios de apoyo a la gestión como tecnico de ventanilla en la dirección territorial Cauca"/>
    <s v="Febrero"/>
    <s v="Febrero"/>
    <n v="11"/>
    <s v="Contratación directa"/>
    <x v="0"/>
    <n v="25447653"/>
    <n v="25447653"/>
    <s v="1. Prioridad Crítica"/>
    <s v="Conservación DT"/>
    <s v="NO"/>
    <s v="N/A"/>
    <s v="2607 - Dirección Territorial Cauca"/>
    <s v="2.3 - Gestión Catastral"/>
    <s v="2.3-2 - Conservación catastral "/>
    <s v="SER - Adquisición de servicios"/>
    <s v="SER012 - Prestación de servicios personas naturales"/>
    <s v="2607 - Por definir"/>
    <n v="0"/>
    <n v="0"/>
    <s v="NO APLICA"/>
    <n v="0"/>
    <n v="0"/>
    <n v="25447653"/>
    <n v="0"/>
    <n v="0"/>
    <n v="2313423"/>
    <n v="0"/>
    <n v="2313423"/>
    <n v="0"/>
    <n v="2313423"/>
    <n v="0"/>
    <n v="2313423"/>
    <n v="0"/>
    <n v="2313423"/>
    <n v="0"/>
    <n v="2313423"/>
    <n v="0"/>
    <n v="2313423"/>
    <n v="0"/>
    <n v="2313423"/>
    <n v="0"/>
    <n v="2313423"/>
    <n v="0"/>
    <n v="4626846"/>
    <n v="924"/>
  </r>
  <r>
    <s v="2500.1.1.3.177"/>
    <s v="INVERSIÓN"/>
    <x v="0"/>
    <s v="1 - Ajustar el modelo de operación y de gestión catastral del Instituto"/>
    <x v="0"/>
    <x v="3"/>
    <n v="80161501"/>
    <x v="0"/>
    <s v="N/A"/>
    <s v="Linea Disponible "/>
    <s v="Febrero"/>
    <s v="Febrero"/>
    <n v="11"/>
    <s v="Contratación directa"/>
    <x v="0"/>
    <n v="0"/>
    <n v="0"/>
    <s v="101. No aplica"/>
    <s v="Línea PGI sin recursos"/>
    <s v="NO"/>
    <s v="N/A"/>
    <s v="2607 - Dirección Territorial Cauca"/>
    <s v="2.3 - Gestión Catastral"/>
    <s v="2.3-2 - Conservación catastral "/>
    <s v="SER - Adquisición de servicios"/>
    <s v="SER012 - Prestación de servicios personas naturales"/>
    <s v="2622 - Por definir"/>
    <n v="0"/>
    <n v="0"/>
    <s v="NO APLICA"/>
    <n v="0"/>
    <n v="0"/>
    <n v="0"/>
    <n v="0"/>
    <n v="0"/>
    <n v="0"/>
    <n v="0"/>
    <n v="0"/>
    <n v="0"/>
    <n v="0"/>
    <n v="0"/>
    <n v="0"/>
    <n v="0"/>
    <n v="0"/>
    <n v="0"/>
    <n v="0"/>
    <n v="0"/>
    <n v="0"/>
    <n v="0"/>
    <n v="0"/>
    <n v="0"/>
    <n v="0"/>
    <n v="0"/>
    <n v="0"/>
    <n v="1124"/>
  </r>
  <r>
    <s v="2500.1.1.3.178"/>
    <s v="INVERSIÓN"/>
    <x v="0"/>
    <s v="1 - Ajustar el modelo de operación y de gestión catastral del Instituto"/>
    <x v="0"/>
    <x v="3"/>
    <n v="80161501"/>
    <x v="0"/>
    <s v="N/A"/>
    <s v="Linea Disponible "/>
    <s v="Febrero"/>
    <s v="Febrero"/>
    <n v="11"/>
    <s v="Contratación directa"/>
    <x v="0"/>
    <n v="0"/>
    <n v="0"/>
    <s v="101. No aplica"/>
    <s v="Línea PGI sin recursos"/>
    <s v="NO"/>
    <s v="N/A"/>
    <s v="2607 - Dirección Territorial Cauca"/>
    <s v="2.3 - Gestión Catastral"/>
    <s v="2.3-2 - Conservación catastral "/>
    <s v="SER - Adquisición de servicios"/>
    <s v="SER012 - Prestación de servicios personas naturales"/>
    <s v="2622 - Por definir"/>
    <n v="0"/>
    <n v="0"/>
    <s v="NO APLICA"/>
    <n v="0"/>
    <n v="0"/>
    <n v="0"/>
    <n v="0"/>
    <n v="0"/>
    <n v="0"/>
    <n v="0"/>
    <n v="0"/>
    <n v="0"/>
    <n v="0"/>
    <n v="0"/>
    <n v="0"/>
    <n v="0"/>
    <n v="0"/>
    <n v="0"/>
    <n v="0"/>
    <n v="0"/>
    <n v="0"/>
    <n v="0"/>
    <n v="0"/>
    <n v="0"/>
    <n v="0"/>
    <n v="0"/>
    <n v="0"/>
    <n v="1124"/>
  </r>
  <r>
    <s v="2500.1.1.3.179"/>
    <s v="INVERSIÓN"/>
    <x v="0"/>
    <s v="1 - Ajustar el modelo de operación y de gestión catastral del Instituto"/>
    <x v="0"/>
    <x v="3"/>
    <n v="80161501"/>
    <x v="0"/>
    <s v="N/A"/>
    <s v="Linea Disponible "/>
    <s v="Febrero"/>
    <s v="Febrero"/>
    <n v="11"/>
    <s v="Contratación directa"/>
    <x v="0"/>
    <n v="0"/>
    <n v="0"/>
    <s v="101. No aplica"/>
    <s v="Línea PGI sin recursos"/>
    <s v="NO"/>
    <s v="N/A"/>
    <s v="2607 - Dirección Territorial Cauca"/>
    <s v="2.3 - Gestión Catastral"/>
    <s v="2.3-2 - Conservación catastral "/>
    <s v="SER - Adquisición de servicios"/>
    <s v="SER012 - Prestación de servicios personas naturales"/>
    <s v="2622 - Por definir"/>
    <n v="0"/>
    <n v="0"/>
    <s v="NO APLICA"/>
    <n v="0"/>
    <n v="0"/>
    <n v="0"/>
    <n v="0"/>
    <n v="0"/>
    <n v="0"/>
    <n v="0"/>
    <n v="0"/>
    <n v="0"/>
    <n v="0"/>
    <n v="0"/>
    <n v="0"/>
    <n v="0"/>
    <n v="0"/>
    <n v="0"/>
    <n v="0"/>
    <n v="0"/>
    <n v="0"/>
    <n v="0"/>
    <n v="0"/>
    <n v="0"/>
    <n v="0"/>
    <n v="0"/>
    <n v="0"/>
    <n v="1124"/>
  </r>
  <r>
    <s v="2500.1.1.3.180"/>
    <s v="INVERSIÓN"/>
    <x v="0"/>
    <s v="1 - Ajustar el modelo de operación y de gestión catastral del Instituto"/>
    <x v="0"/>
    <x v="3"/>
    <n v="80161501"/>
    <x v="0"/>
    <s v="N/A"/>
    <s v="Prestación de servicios profesionales para realizar las actividades de apoyo en control y aprobación a la calidad de la digitalización de la información catastral, realizada por la dirección territorial Cauca con el fin de consolidar la base datos geográficas catastral de acuerdo a la asignación y especificaciones técnicas establecidas por el IGAC"/>
    <s v="Febrero"/>
    <s v="Febrero"/>
    <n v="11"/>
    <s v="Contratación directa"/>
    <x v="0"/>
    <n v="71500000"/>
    <n v="71500000"/>
    <s v="1. Prioridad Crítica"/>
    <s v="Conservación DT"/>
    <s v="NO"/>
    <s v="N/A"/>
    <s v="2607 - Dirección Territorial Cauca"/>
    <s v="2.3 - Gestión Catastral"/>
    <s v="2.3-2 - Conservación catastral "/>
    <s v="SER - Adquisición de servicios"/>
    <s v="SER012 - Prestación de servicios personas naturales"/>
    <s v="2607 - Por definir"/>
    <n v="0"/>
    <n v="0"/>
    <s v="NO APLICA"/>
    <n v="0"/>
    <n v="0"/>
    <n v="71500000"/>
    <n v="0"/>
    <n v="0"/>
    <n v="6500000"/>
    <n v="0"/>
    <n v="6500000"/>
    <n v="0"/>
    <n v="6500000"/>
    <n v="0"/>
    <n v="6500000"/>
    <n v="0"/>
    <n v="6500000"/>
    <n v="0"/>
    <n v="6500000"/>
    <n v="0"/>
    <n v="6500000"/>
    <n v="0"/>
    <n v="6500000"/>
    <n v="0"/>
    <n v="6500000"/>
    <n v="0"/>
    <n v="13000000"/>
    <n v="1624"/>
  </r>
  <r>
    <s v="2500.1.1.3.181"/>
    <s v="INVERSIÓN"/>
    <x v="0"/>
    <s v="1 - Ajustar el modelo de operación y de gestión catastral del Instituto"/>
    <x v="0"/>
    <x v="3"/>
    <n v="80161501"/>
    <x v="0"/>
    <s v="N/A"/>
    <s v="Prestar servicios profesionales en labores de ejecución, modificación  y/o control de calidad de zonas homogéneas en la atención de  tramites  de conservación catastral en la Direrección Territorial Cauca"/>
    <s v="Febrero"/>
    <s v="Febrero"/>
    <n v="11"/>
    <s v="Contratación directa"/>
    <x v="0"/>
    <n v="74200000"/>
    <n v="74200000"/>
    <s v="2. Prioridad Alta"/>
    <s v="Conservación DT"/>
    <s v="NO"/>
    <s v="N/A"/>
    <s v="2607 - Dirección Territorial Cauca"/>
    <s v="2.3 - Gestión Catastral"/>
    <s v="2.3-2 - Conservación catastral "/>
    <s v="SER - Adquisición de servicios"/>
    <s v="SER012 - Prestación de servicios personas naturales"/>
    <s v="2607 - Por definir"/>
    <n v="0"/>
    <n v="0"/>
    <s v="NO APLICA"/>
    <n v="0"/>
    <n v="0"/>
    <n v="70000000"/>
    <n v="0"/>
    <n v="0"/>
    <n v="7000000"/>
    <n v="0"/>
    <n v="7000000"/>
    <n v="0"/>
    <n v="7000000"/>
    <n v="0"/>
    <n v="7000000"/>
    <n v="0"/>
    <n v="7000000"/>
    <n v="0"/>
    <n v="7000000"/>
    <n v="0"/>
    <n v="7000000"/>
    <n v="4200000"/>
    <n v="7000000"/>
    <n v="0"/>
    <n v="7000000"/>
    <n v="0"/>
    <n v="11200000"/>
    <n v="1824"/>
  </r>
  <r>
    <s v="2500.1.1.3.182"/>
    <s v="INVERSIÓN"/>
    <x v="0"/>
    <s v="1 - Ajustar el modelo de operación y de gestión catastral del Instituto"/>
    <x v="0"/>
    <x v="3"/>
    <n v="80161501"/>
    <x v="0"/>
    <s v="N/A"/>
    <s v="Prestar servicios en labores de ejecución, modificación  y/o control de calidad de levantamientos topográficos realizados en la atención de  tramites  de conservación catastral en la Direrección Territorial Cauca."/>
    <s v="Febrero"/>
    <s v="Febrero"/>
    <n v="11"/>
    <s v="Contratación directa"/>
    <x v="0"/>
    <n v="72333333"/>
    <n v="72333333"/>
    <s v="2. Prioridad Alta"/>
    <s v="Conservación DT"/>
    <s v="N/A"/>
    <s v="N/A"/>
    <s v="2607 - Dirección Territorial Cauca"/>
    <s v="2.3 - Gestión Catastral"/>
    <s v="2.3-2 - Conservación catastral "/>
    <s v="SER - Adquisición de servicios"/>
    <s v="SER012 - Prestación de servicios personas naturales"/>
    <s v="2607 - Por definir"/>
    <n v="0"/>
    <n v="0"/>
    <s v="NO APLICA"/>
    <n v="0"/>
    <n v="0"/>
    <n v="70000000"/>
    <n v="0"/>
    <n v="0"/>
    <n v="7000000"/>
    <n v="0"/>
    <n v="7000000"/>
    <n v="0"/>
    <n v="7000000"/>
    <n v="0"/>
    <n v="7000000"/>
    <n v="0"/>
    <n v="7000000"/>
    <n v="0"/>
    <n v="7000000"/>
    <n v="0"/>
    <n v="7000000"/>
    <n v="2333333"/>
    <n v="7000000"/>
    <n v="0"/>
    <n v="7000000"/>
    <n v="0"/>
    <n v="9333333"/>
    <n v="1724"/>
  </r>
  <r>
    <s v="2500.1.1.3.183"/>
    <s v="INVERSIÓN"/>
    <x v="0"/>
    <s v="1 - Ajustar el modelo de operación y de gestión catastral del Instituto"/>
    <x v="0"/>
    <x v="3"/>
    <n v="80161501"/>
    <x v="0"/>
    <s v="N/A"/>
    <s v="Prestación de servicios personales para desarrollar actividades de soporte informático relacionados con la gestión de software, hardware e infraestructura tecnológica y mesa de ayuda en el SNC, en la Direección territorial Cauca."/>
    <s v="Febrero"/>
    <s v="Febrero"/>
    <n v="11"/>
    <s v="Contratación directa"/>
    <x v="0"/>
    <n v="35860000"/>
    <n v="35860000"/>
    <s v="1. Prioridad Crítica"/>
    <s v="Conservación DT"/>
    <s v="NO"/>
    <s v="N/A"/>
    <s v="2607 - Dirección Territorial Cauca"/>
    <s v="2.3 - Gestión Catastral"/>
    <s v="2.3-2 - Conservación catastral "/>
    <s v="SER - Adquisición de servicios"/>
    <s v="SER012 - Prestación de servicios personas naturales"/>
    <s v="2607 - Por definir"/>
    <n v="0"/>
    <n v="0"/>
    <s v="NO APLICA"/>
    <n v="0"/>
    <n v="0"/>
    <n v="35860000"/>
    <n v="0"/>
    <n v="0"/>
    <n v="3260000"/>
    <n v="0"/>
    <n v="3260000"/>
    <n v="0"/>
    <n v="3260000"/>
    <n v="0"/>
    <n v="3260000"/>
    <n v="0"/>
    <n v="3260000"/>
    <n v="0"/>
    <n v="3260000"/>
    <n v="0"/>
    <n v="3260000"/>
    <n v="0"/>
    <n v="3260000"/>
    <n v="0"/>
    <n v="3260000"/>
    <n v="0"/>
    <n v="6520000"/>
    <n v="1224"/>
  </r>
  <r>
    <s v="2500.1.1.3.184"/>
    <s v="INVERSIÓN"/>
    <x v="0"/>
    <s v="1 - Ajustar el modelo de operación y de gestión catastral del Instituto"/>
    <x v="0"/>
    <x v="3"/>
    <n v="80161501"/>
    <x v="0"/>
    <s v="N/A"/>
    <s v="Viáticos y gastos de comisión y manutención para actividades de Conservacion Catastral en la Dirección Territorial Cauca"/>
    <s v="Febrero"/>
    <s v="Febrero"/>
    <n v="10"/>
    <s v="Contratación directa"/>
    <x v="0"/>
    <n v="20000000"/>
    <n v="20000000"/>
    <s v="2. Prioridad Alta"/>
    <s v="Conservación DT"/>
    <s v="N/A"/>
    <s v="N/A"/>
    <s v="2607 - Dirección Territorial Cauca"/>
    <s v="2.3 - Gestión Catastral"/>
    <s v="2.3-2 - Conservación catastral "/>
    <s v="SER - Adquisición de servicios"/>
    <s v="SER012 - Prestación de servicios personas naturales"/>
    <s v="2607 - Por definir"/>
    <n v="0"/>
    <n v="0"/>
    <s v="NO APLICA"/>
    <n v="0"/>
    <n v="0"/>
    <n v="0"/>
    <n v="0"/>
    <n v="0"/>
    <n v="0"/>
    <n v="4391378"/>
    <n v="4391379"/>
    <n v="4391379"/>
    <n v="4391379"/>
    <n v="4391379"/>
    <n v="4391379"/>
    <n v="4391379"/>
    <n v="4391379"/>
    <n v="0"/>
    <n v="0"/>
    <n v="2434485"/>
    <n v="2434484"/>
    <n v="0"/>
    <n v="0"/>
    <n v="0"/>
    <n v="0"/>
    <n v="0"/>
    <n v="0"/>
    <n v="2124"/>
  </r>
  <r>
    <s v="2500.1.1.3.185"/>
    <s v="INVERSIÓN"/>
    <x v="0"/>
    <s v="1 - Ajustar el modelo de operación y de gestión catastral del Instituto"/>
    <x v="0"/>
    <x v="3"/>
    <n v="80161501"/>
    <x v="0"/>
    <s v="N/A"/>
    <s v="Prestación de servicios personales para realizar actividades de reconocimiento predial urbano y rural para la atención de trámites en los procesos catastrales de la Dirección Territorial Cesar"/>
    <s v="Febrero"/>
    <s v="Febrero"/>
    <n v="11"/>
    <s v="Contratación directa"/>
    <x v="0"/>
    <n v="42000000"/>
    <n v="42000000"/>
    <s v="1. Prioridad Crítica"/>
    <s v="Conservación DT"/>
    <s v="NO"/>
    <s v="N/A"/>
    <s v="2608 - Dirección Territorial Cesar"/>
    <s v="2.3 - Gestión Catastral"/>
    <s v="2.3-2 - Conservación catastral "/>
    <s v="SER - Adquisición de servicios"/>
    <s v="SER012 - Prestación de servicios personas naturales"/>
    <s v="2608 - Por definir"/>
    <n v="0"/>
    <n v="0"/>
    <s v="NO APLICA"/>
    <n v="0"/>
    <n v="0"/>
    <n v="30000000"/>
    <n v="0"/>
    <n v="0"/>
    <n v="4000000"/>
    <n v="0"/>
    <n v="4000000"/>
    <n v="0"/>
    <n v="4000000"/>
    <n v="0"/>
    <n v="4000000"/>
    <n v="0"/>
    <n v="4000000"/>
    <n v="0"/>
    <n v="4000000"/>
    <n v="12000000"/>
    <n v="4000000"/>
    <n v="0"/>
    <n v="4000000"/>
    <n v="0"/>
    <n v="4000000"/>
    <n v="0"/>
    <n v="6000000"/>
    <n v="1624"/>
  </r>
  <r>
    <s v="2500.1.1.3.186"/>
    <s v="INVERSIÓN"/>
    <x v="0"/>
    <s v="1 - Ajustar el modelo de operación y de gestión catastral del Instituto"/>
    <x v="0"/>
    <x v="3"/>
    <n v="80161502"/>
    <x v="0"/>
    <s v="N/A"/>
    <s v="Prestación de servicios personales para realizar actividades de reconocimiento predial urbano y rural para la atención de trámites en los procesos catastrales de la Dirección Territorial Cesar"/>
    <s v="Febrero"/>
    <s v="Febrero"/>
    <n v="11"/>
    <s v="Contratación directa"/>
    <x v="0"/>
    <n v="42000000"/>
    <n v="42000000"/>
    <s v="1. Prioridad Crítica"/>
    <s v="Conservación DT"/>
    <s v="NO"/>
    <s v="N/A"/>
    <s v="2608 - Dirección Territorial Cesar"/>
    <s v="2.3 - Gestión Catastral"/>
    <s v="2.3-2 - Conservación catastral "/>
    <s v="SER - Adquisición de servicios"/>
    <s v="SER012 - Prestación de servicios personas naturales"/>
    <s v="2609 - Por definir"/>
    <n v="0"/>
    <n v="0"/>
    <s v="NO APLICA"/>
    <n v="0"/>
    <n v="0"/>
    <n v="30000000"/>
    <n v="0"/>
    <n v="0"/>
    <n v="4000000"/>
    <n v="0"/>
    <n v="4000000"/>
    <n v="0"/>
    <n v="4000000"/>
    <n v="0"/>
    <n v="4000000"/>
    <n v="0"/>
    <n v="4000000"/>
    <n v="0"/>
    <n v="4000000"/>
    <n v="12000000"/>
    <n v="4000000"/>
    <n v="0"/>
    <n v="4000000"/>
    <n v="0"/>
    <n v="4000000"/>
    <n v="0"/>
    <n v="6000000"/>
    <n v="1624"/>
  </r>
  <r>
    <s v="2500.1.1.3.187"/>
    <s v="INVERSIÓN"/>
    <x v="0"/>
    <s v="1 - Ajustar el modelo de operación y de gestión catastral del Instituto"/>
    <x v="0"/>
    <x v="3"/>
    <n v="80161503"/>
    <x v="0"/>
    <s v="N/A"/>
    <s v="Prestación de servicios personales para realizar actividades de reconocimiento predial urbano y rural para la atención de trámites en los procesos catastrales de la Dirección Territorial Cesar"/>
    <s v="Febrero"/>
    <s v="Febrero"/>
    <n v="11"/>
    <s v="Contratación directa"/>
    <x v="0"/>
    <n v="42000000"/>
    <n v="42000000"/>
    <s v="1. Prioridad Crítica"/>
    <s v="Conservación DT"/>
    <s v="NO"/>
    <s v="N/A"/>
    <s v="2608 - Dirección Territorial Cesar"/>
    <s v="2.3 - Gestión Catastral"/>
    <s v="2.3-2 - Conservación catastral "/>
    <s v="SER - Adquisición de servicios"/>
    <s v="SER012 - Prestación de servicios personas naturales"/>
    <s v="2610 - Por definir"/>
    <n v="0"/>
    <n v="0"/>
    <s v="NO APLICA"/>
    <n v="0"/>
    <n v="0"/>
    <n v="30000000"/>
    <n v="0"/>
    <n v="0"/>
    <n v="4000000"/>
    <n v="0"/>
    <n v="4000000"/>
    <n v="0"/>
    <n v="4000000"/>
    <n v="0"/>
    <n v="4000000"/>
    <n v="0"/>
    <n v="4000000"/>
    <n v="0"/>
    <n v="4000000"/>
    <n v="12000000"/>
    <n v="4000000"/>
    <n v="0"/>
    <n v="4000000"/>
    <n v="0"/>
    <n v="4000000"/>
    <n v="0"/>
    <n v="6000000"/>
    <n v="1624"/>
  </r>
  <r>
    <s v="2500.1.1.3.188"/>
    <s v="INVERSIÓN"/>
    <x v="0"/>
    <s v="1 - Ajustar el modelo de operación y de gestión catastral del Instituto"/>
    <x v="0"/>
    <x v="3"/>
    <n v="80161504"/>
    <x v="0"/>
    <s v="N/A"/>
    <s v="Prestación de servicios personales para realizar actividades de reconocimiento predial urbano y rural para la atención de trámites en los procesos catastrales de la Dirección Territorial Cesar"/>
    <s v="Febrero"/>
    <s v="Febrero"/>
    <n v="11"/>
    <s v="Contratación directa"/>
    <x v="0"/>
    <n v="42000000"/>
    <n v="42000000"/>
    <s v="1. Prioridad Crítica"/>
    <s v="Conservación DT"/>
    <s v="NO"/>
    <s v="N/A"/>
    <s v="2608 - Dirección Territorial Cesar"/>
    <s v="2.3 - Gestión Catastral"/>
    <s v="2.3-2 - Conservación catastral "/>
    <s v="SER - Adquisición de servicios"/>
    <s v="SER012 - Prestación de servicios personas naturales"/>
    <s v="2611 - Por definir"/>
    <n v="0"/>
    <n v="0"/>
    <s v="NO APLICA"/>
    <n v="0"/>
    <n v="0"/>
    <n v="30000000"/>
    <n v="0"/>
    <n v="0"/>
    <n v="4000000"/>
    <n v="0"/>
    <n v="4000000"/>
    <n v="0"/>
    <n v="4000000"/>
    <n v="0"/>
    <n v="4000000"/>
    <n v="0"/>
    <n v="4000000"/>
    <n v="0"/>
    <n v="4000000"/>
    <n v="12000000"/>
    <n v="4000000"/>
    <n v="0"/>
    <n v="4000000"/>
    <n v="0"/>
    <n v="4000000"/>
    <n v="0"/>
    <n v="6000000"/>
    <n v="1624"/>
  </r>
  <r>
    <s v="2500.1.1.3.189"/>
    <s v="INVERSIÓN"/>
    <x v="0"/>
    <s v="1 - Ajustar el modelo de operación y de gestión catastral del Instituto"/>
    <x v="0"/>
    <x v="3"/>
    <n v="80161505"/>
    <x v="0"/>
    <s v="N/A"/>
    <s v="Prestacion de servicios personales como tecnico digitalizador en los procesos catastrales en la direccion territorial cesar"/>
    <s v="Febrero"/>
    <s v="Febrero"/>
    <n v="11"/>
    <s v="Contratación directa"/>
    <x v="0"/>
    <n v="34230000"/>
    <n v="34230000"/>
    <s v="1. Prioridad Crítica"/>
    <s v="Conservación DT"/>
    <s v="NO"/>
    <s v="N/A"/>
    <s v="2608 - Dirección Territorial Cesar"/>
    <s v="2.3 - Gestión Catastral"/>
    <s v="2.3-2 - Conservación catastral "/>
    <s v="SER - Adquisición de servicios"/>
    <s v="SER012 - Prestación de servicios personas naturales"/>
    <s v="2612 - Por definir"/>
    <n v="0"/>
    <n v="0"/>
    <s v="NO APLICA"/>
    <n v="0"/>
    <n v="0"/>
    <n v="34230000"/>
    <n v="0"/>
    <n v="0"/>
    <n v="3260000"/>
    <n v="0"/>
    <n v="3260000"/>
    <n v="0"/>
    <n v="3260000"/>
    <n v="0"/>
    <n v="3260000"/>
    <n v="0"/>
    <n v="3260000"/>
    <n v="0"/>
    <n v="3260000"/>
    <n v="0"/>
    <n v="3260000"/>
    <n v="0"/>
    <n v="3260000"/>
    <n v="0"/>
    <n v="3260000"/>
    <n v="0"/>
    <n v="4890000"/>
    <n v="1724"/>
  </r>
  <r>
    <s v="2500.1.1.3.190"/>
    <s v="INVERSIÓN"/>
    <x v="0"/>
    <s v="1 - Ajustar el modelo de operación y de gestión catastral del Instituto"/>
    <x v="0"/>
    <x v="3"/>
    <n v="80161505"/>
    <x v="0"/>
    <s v="N/A"/>
    <s v="Prestación de servicios personales para realizar actividades de  apoyo operativo en el proceso de conservación catastral en la dirección territorial cesar"/>
    <s v="Febrero"/>
    <s v="Febrero"/>
    <n v="11"/>
    <s v="Contratación directa"/>
    <x v="0"/>
    <n v="26250000"/>
    <n v="26250000"/>
    <s v="1. Prioridad Crítica"/>
    <s v="Conservación DT"/>
    <s v="NO"/>
    <s v="N/A"/>
    <s v="2608 - Dirección Territorial Cesar"/>
    <s v="2.3 - Gestión Catastral"/>
    <s v="2.3-2 - Conservación catastral "/>
    <s v="SER - Adquisición de servicios"/>
    <s v="SER012 - Prestación de servicios personas naturales"/>
    <s v="2612 - Por definir"/>
    <n v="0"/>
    <n v="0"/>
    <s v="NO APLICA"/>
    <n v="0"/>
    <n v="0"/>
    <n v="18750000"/>
    <n v="0"/>
    <n v="0"/>
    <n v="2500000"/>
    <n v="0"/>
    <n v="2500000"/>
    <n v="0"/>
    <n v="2500000"/>
    <n v="0"/>
    <n v="2500000"/>
    <n v="0"/>
    <n v="2500000"/>
    <n v="0"/>
    <n v="2500000"/>
    <n v="7500000"/>
    <n v="2500000"/>
    <n v="0"/>
    <n v="2500000"/>
    <n v="0"/>
    <n v="2500000"/>
    <n v="0"/>
    <n v="3750000"/>
    <n v="1824"/>
  </r>
  <r>
    <s v="2500.1.1.3.191"/>
    <s v="INVERSIÓN"/>
    <x v="0"/>
    <s v="1 - Ajustar el modelo de operación y de gestión catastral del Instituto"/>
    <x v="0"/>
    <x v="3"/>
    <n v="80161505"/>
    <x v="0"/>
    <s v="N/A"/>
    <s v="Prestación de servicios personales para realizar actividades de  apoyo operativo en el proceso de conservación catastral en la dirección territorial cesar"/>
    <s v="Febrero"/>
    <s v="Febrero"/>
    <n v="11"/>
    <s v="Contratación directa"/>
    <x v="0"/>
    <n v="26000000"/>
    <n v="26000000"/>
    <s v="1. Prioridad Crítica"/>
    <s v="Conservación DT"/>
    <s v="NO"/>
    <s v="N/A"/>
    <s v="2608 - Dirección Territorial Cesar"/>
    <s v="2.3 - Gestión Catastral"/>
    <s v="2.3-2 - Conservación catastral "/>
    <s v="SER - Adquisición de servicios"/>
    <s v="SER012 - Prestación de servicios personas naturales"/>
    <s v="2612 - Por definir"/>
    <n v="0"/>
    <n v="0"/>
    <s v="NO APLICA"/>
    <n v="0"/>
    <n v="0"/>
    <n v="18750000"/>
    <n v="0"/>
    <n v="0"/>
    <n v="2500000"/>
    <n v="0"/>
    <n v="2500000"/>
    <n v="0"/>
    <n v="2500000"/>
    <n v="0"/>
    <n v="2500000"/>
    <n v="0"/>
    <n v="2500000"/>
    <n v="0"/>
    <n v="2500000"/>
    <n v="7250000"/>
    <n v="2500000"/>
    <n v="0"/>
    <n v="2500000"/>
    <n v="0"/>
    <n v="2500000"/>
    <n v="0"/>
    <n v="3500000"/>
    <n v="1824"/>
  </r>
  <r>
    <s v="2500.1.1.3.192"/>
    <s v="INVERSIÓN"/>
    <x v="0"/>
    <s v="1 - Ajustar el modelo de operación y de gestión catastral del Instituto"/>
    <x v="0"/>
    <x v="3"/>
    <n v="80161505"/>
    <x v="0"/>
    <s v="N/A"/>
    <s v="Prestación de servicios personales para realizar actividades de  apoyo operativo en el proceso de conservación catastral en la dirección territorial cesar"/>
    <s v="Febrero"/>
    <s v="Febrero"/>
    <n v="7"/>
    <s v="Contratación directa"/>
    <x v="0"/>
    <n v="18750000"/>
    <n v="18750000"/>
    <s v="1. Prioridad Crítica"/>
    <s v="Conservación DT"/>
    <s v="NO"/>
    <s v="N/A"/>
    <s v="2608 - Dirección Territorial Cesar"/>
    <s v="2.3 - Gestión Catastral"/>
    <s v="2.3-2 - Conservación catastral "/>
    <s v="SER - Adquisición de servicios"/>
    <s v="SER012 - Prestación de servicios personas naturales"/>
    <s v="2612 - Por definir"/>
    <n v="0"/>
    <n v="0"/>
    <s v="NO APLICA"/>
    <n v="0"/>
    <n v="0"/>
    <n v="18750000"/>
    <n v="0"/>
    <n v="0"/>
    <n v="2500000"/>
    <n v="0"/>
    <n v="2500000"/>
    <n v="0"/>
    <n v="2500000"/>
    <n v="0"/>
    <n v="2500000"/>
    <n v="0"/>
    <n v="2500000"/>
    <n v="0"/>
    <n v="2500000"/>
    <n v="0"/>
    <n v="3750000"/>
    <n v="0"/>
    <n v="0"/>
    <n v="0"/>
    <n v="0"/>
    <n v="0"/>
    <n v="0"/>
    <n v="1824"/>
  </r>
  <r>
    <s v="2500.1.1.3.193"/>
    <s v="INVERSIÓN"/>
    <x v="0"/>
    <s v="1 - Ajustar el modelo de operación y de gestión catastral del Instituto"/>
    <x v="0"/>
    <x v="3"/>
    <n v="80161505"/>
    <x v="0"/>
    <s v="N/A"/>
    <s v="Prestación de servicios personales para realizar actividades de auxiliar administrativo en los procesos catastrales en la dirección territorial cesar"/>
    <s v="Febrero"/>
    <s v="Febrero"/>
    <n v="11"/>
    <s v="Contratación directa"/>
    <x v="0"/>
    <n v="22672692"/>
    <n v="22672692"/>
    <s v="1. Prioridad Crítica"/>
    <s v="Conservación DT"/>
    <s v="NO"/>
    <s v="N/A"/>
    <s v="2608 - Dirección Territorial Cesar"/>
    <s v="2.3 - Gestión Catastral"/>
    <s v="2.3-2 - Conservación catastral "/>
    <s v="SER - Adquisición de servicios"/>
    <s v="SER012 - Prestación de servicios personas naturales"/>
    <s v="2612 - Por definir"/>
    <n v="0"/>
    <n v="0"/>
    <s v="NO APLICA"/>
    <n v="0"/>
    <n v="0"/>
    <n v="17351550"/>
    <n v="0"/>
    <n v="0"/>
    <n v="2313423"/>
    <n v="0"/>
    <n v="2313423"/>
    <n v="0"/>
    <n v="2313423"/>
    <n v="0"/>
    <n v="2313423"/>
    <n v="0"/>
    <n v="2313423"/>
    <n v="0"/>
    <n v="2313423"/>
    <n v="5321142"/>
    <n v="2313423"/>
    <n v="0"/>
    <n v="2313423"/>
    <n v="0"/>
    <n v="2313423"/>
    <n v="0"/>
    <n v="1851885"/>
    <n v="1924"/>
  </r>
  <r>
    <s v="2500.1.1.3.194"/>
    <s v="INVERSIÓN"/>
    <x v="0"/>
    <s v="1 - Ajustar el modelo de operación y de gestión catastral del Instituto"/>
    <x v="0"/>
    <x v="3"/>
    <n v="80161505"/>
    <x v="0"/>
    <s v="N/A"/>
    <s v="Prestación de servicios personales para realizar actividades  auxiliar administrativo en los procesos catastrales en la dirección territorial cesar"/>
    <s v="Febrero"/>
    <s v="Febrero"/>
    <n v="11"/>
    <s v="Contratación directa"/>
    <x v="0"/>
    <n v="22672692"/>
    <n v="22672692"/>
    <s v="1. Prioridad Crítica"/>
    <s v="Conservación DT"/>
    <s v="NO"/>
    <s v="N/A"/>
    <s v="2608 - Dirección Territorial Cesar"/>
    <s v="2.3 - Gestión Catastral"/>
    <s v="2.3-2 - Conservación catastral "/>
    <s v="SER - Adquisición de servicios"/>
    <s v="SER012 - Prestación de servicios personas naturales"/>
    <s v="2612 - Por definir"/>
    <n v="0"/>
    <n v="0"/>
    <s v="NO APLICA"/>
    <n v="0"/>
    <n v="0"/>
    <n v="17351550"/>
    <n v="0"/>
    <n v="0"/>
    <n v="2313423"/>
    <n v="0"/>
    <n v="2313423"/>
    <n v="0"/>
    <n v="2313423"/>
    <n v="0"/>
    <n v="2313423"/>
    <n v="0"/>
    <n v="2313423"/>
    <n v="0"/>
    <n v="2313423"/>
    <n v="5321142"/>
    <n v="2313423"/>
    <n v="0"/>
    <n v="2313423"/>
    <n v="0"/>
    <n v="2313423"/>
    <n v="0"/>
    <n v="1851885"/>
    <n v="2024"/>
  </r>
  <r>
    <s v="2500.1.1.3.195"/>
    <s v="INVERSIÓN"/>
    <x v="0"/>
    <s v="1 - Ajustar el modelo de operación y de gestión catastral del Instituto"/>
    <x v="0"/>
    <x v="3"/>
    <n v="80161505"/>
    <x v="0"/>
    <s v="N/A"/>
    <s v="Prestación de servicios personales para realizar actividades de apoyo en la organización, seguimiento y control de archivos en los procesos catastrales de la dirección territorial cesar"/>
    <s v="Febrero"/>
    <s v="Febrero"/>
    <n v="11"/>
    <s v="Contratación directa"/>
    <x v="0"/>
    <n v="23135400"/>
    <n v="23135400"/>
    <s v="1. Prioridad Crítica"/>
    <s v="Conservación DT"/>
    <s v="NO"/>
    <s v="N/A"/>
    <s v="2608 - Dirección Territorial Cesar"/>
    <s v="2.3 - Gestión Catastral"/>
    <s v="2.3-2 - Conservación catastral "/>
    <s v="SER - Adquisición de servicios"/>
    <s v="SER012 - Prestación de servicios personas naturales"/>
    <s v="2612 - Por definir"/>
    <n v="0"/>
    <n v="0"/>
    <s v="NO APLICA"/>
    <n v="0"/>
    <n v="0"/>
    <n v="23135400"/>
    <n v="0"/>
    <n v="0"/>
    <n v="2313423"/>
    <n v="0"/>
    <n v="2313423"/>
    <n v="0"/>
    <n v="2313423"/>
    <n v="0"/>
    <n v="2313423"/>
    <n v="0"/>
    <n v="2313423"/>
    <n v="0"/>
    <n v="2313423"/>
    <n v="0"/>
    <n v="2313423"/>
    <n v="0"/>
    <n v="2313423"/>
    <n v="0"/>
    <n v="2313423"/>
    <n v="0"/>
    <n v="2314593"/>
    <n v="2124"/>
  </r>
  <r>
    <s v="2500.1.1.3.196"/>
    <s v="INVERSIÓN"/>
    <x v="0"/>
    <s v="1 - Ajustar el modelo de operación y de gestión catastral del Instituto"/>
    <x v="0"/>
    <x v="3"/>
    <n v="80161505"/>
    <x v="0"/>
    <s v="N/A"/>
    <s v="Prestación de servicios personales para realizar actividades de apoyo en la organización, seguimiento y control de archivos en los procesos catastrales de la dirección territorial cesar"/>
    <s v="Febrero"/>
    <s v="Febrero"/>
    <n v="11"/>
    <s v="Contratación directa"/>
    <x v="0"/>
    <n v="23135400"/>
    <n v="23135400"/>
    <s v="1. Prioridad Crítica"/>
    <s v="Conservación DT"/>
    <s v="NO"/>
    <s v="N/A"/>
    <s v="2608 - Dirección Territorial Cesar"/>
    <s v="2.3 - Gestión Catastral"/>
    <s v="2.3-2 - Conservación catastral "/>
    <s v="SER - Adquisición de servicios"/>
    <s v="SER012 - Prestación de servicios personas naturales"/>
    <s v="2612 - Por definir"/>
    <n v="0"/>
    <n v="0"/>
    <s v="NO APLICA"/>
    <n v="0"/>
    <n v="0"/>
    <n v="23135400"/>
    <n v="0"/>
    <n v="0"/>
    <n v="2313423"/>
    <n v="0"/>
    <n v="2313423"/>
    <n v="0"/>
    <n v="2313423"/>
    <n v="0"/>
    <n v="2313423"/>
    <n v="0"/>
    <n v="2313423"/>
    <n v="0"/>
    <n v="2313423"/>
    <n v="0"/>
    <n v="2313423"/>
    <n v="0"/>
    <n v="2313423"/>
    <n v="0"/>
    <n v="2313423"/>
    <n v="0"/>
    <n v="2314593"/>
    <n v="2124"/>
  </r>
  <r>
    <s v="2500.1.1.3.197"/>
    <s v="INVERSIÓN"/>
    <x v="0"/>
    <s v="1 - Ajustar el modelo de operación y de gestión catastral del Instituto"/>
    <x v="0"/>
    <x v="3"/>
    <n v="80161505"/>
    <x v="0"/>
    <s v="N/A"/>
    <s v="Prestación de servicios personales para realizar actividades de apoyo en la organización, seguimiento y control de archivos en los procesos catastrales de la dirección territorial cesar"/>
    <s v="Febrero"/>
    <s v="Febrero"/>
    <n v="11"/>
    <s v="Contratación directa"/>
    <x v="0"/>
    <n v="23135400"/>
    <n v="23135400"/>
    <s v="1. Prioridad Crítica"/>
    <s v="Conservación DT"/>
    <s v="NO"/>
    <s v="N/A"/>
    <s v="2608 - Dirección Territorial Cesar"/>
    <s v="2.3 - Gestión Catastral"/>
    <s v="2.3-2 - Conservación catastral "/>
    <s v="SER - Adquisición de servicios"/>
    <s v="SER012 - Prestación de servicios personas naturales"/>
    <s v="2612 - Por definir"/>
    <n v="0"/>
    <n v="0"/>
    <s v="NO APLICA"/>
    <n v="0"/>
    <n v="0"/>
    <n v="23135400"/>
    <n v="0"/>
    <n v="0"/>
    <n v="2313423"/>
    <n v="0"/>
    <n v="2313423"/>
    <n v="0"/>
    <n v="2313423"/>
    <n v="0"/>
    <n v="2313423"/>
    <n v="0"/>
    <n v="2313423"/>
    <n v="0"/>
    <n v="2313423"/>
    <n v="0"/>
    <n v="2313423"/>
    <n v="0"/>
    <n v="2313423"/>
    <n v="0"/>
    <n v="2313423"/>
    <n v="0"/>
    <n v="2314593"/>
    <n v="2124"/>
  </r>
  <r>
    <s v="2500.1.1.3.198"/>
    <s v="INVERSIÓN"/>
    <x v="0"/>
    <s v="1 - Ajustar el modelo de operación y de gestión catastral del Instituto"/>
    <x v="0"/>
    <x v="3"/>
    <n v="80161505"/>
    <x v="0"/>
    <s v="N/A"/>
    <s v="Prestación de servicios profesionales para realizar actividades de lider sig en la dirección territorial cesar"/>
    <s v="Febrero"/>
    <s v="Febrero"/>
    <n v="11"/>
    <s v="Contratación directa"/>
    <x v="0"/>
    <n v="67501245"/>
    <n v="67501245"/>
    <s v="1. Prioridad Crítica"/>
    <s v="Conservación DT"/>
    <s v="NO"/>
    <s v="N/A"/>
    <s v="2608 - Dirección Territorial Cesar"/>
    <s v="2.3 - Gestión Catastral"/>
    <s v="2.3-2 - Conservación catastral "/>
    <s v="SER - Adquisición de servicios"/>
    <s v="SER012 - Prestación de servicios personas naturales"/>
    <s v="2612 - Por definir"/>
    <n v="0"/>
    <n v="0"/>
    <s v="NO APLICA"/>
    <n v="0"/>
    <n v="0"/>
    <n v="67501245"/>
    <n v="0"/>
    <n v="0"/>
    <n v="6500000"/>
    <n v="0"/>
    <n v="6500000"/>
    <n v="0"/>
    <n v="6500000"/>
    <n v="0"/>
    <n v="6500000"/>
    <n v="0"/>
    <n v="6500000"/>
    <n v="0"/>
    <n v="6500000"/>
    <n v="0"/>
    <n v="6500000"/>
    <n v="0"/>
    <n v="6500000"/>
    <n v="0"/>
    <n v="6500000"/>
    <n v="0"/>
    <n v="9001245"/>
    <n v="2224"/>
  </r>
  <r>
    <s v="2500.1.1.3.199"/>
    <s v="INVERSIÓN"/>
    <x v="0"/>
    <s v="1 - Ajustar el modelo de operación y de gestión catastral del Instituto"/>
    <x v="0"/>
    <x v="3"/>
    <n v="80161505"/>
    <x v="0"/>
    <s v="N/A"/>
    <s v="PRESTAR SERVICIOS PERSONALES EN LABORALES DE EJECUCIÓN, MODIFICACIÓN Y/O CONTROL DE CALIDAD DE LEVANTAMIENTO TOPOGRAFICOS REALIZADOS EN LA ATENCION DE TRAMITES DE CONSERVACION CATASTRAL EN LA DIRECCION TERRITORIAL CESAR"/>
    <s v="Febrero"/>
    <s v="Febrero"/>
    <n v="11"/>
    <s v="Contratación directa"/>
    <x v="0"/>
    <n v="73500000"/>
    <n v="73500000"/>
    <s v="1. Prioridad Crítica"/>
    <s v="Conservación DT"/>
    <s v="NO"/>
    <s v="N/A"/>
    <s v="2608 - Dirección Territorial Cesar"/>
    <s v="2.3 - Gestión Catastral"/>
    <s v="2.3-2 - Conservación catastral "/>
    <s v="SER - Adquisición de servicios"/>
    <s v="SER012 - Prestación de servicios personas naturales"/>
    <s v="2612 - Por definir"/>
    <n v="0"/>
    <n v="0"/>
    <s v="NO APLICA"/>
    <n v="0"/>
    <n v="0"/>
    <n v="73500000"/>
    <n v="0"/>
    <n v="0"/>
    <n v="7000000"/>
    <n v="0"/>
    <n v="7000000"/>
    <n v="0"/>
    <n v="7000000"/>
    <n v="0"/>
    <n v="7000000"/>
    <n v="0"/>
    <n v="7000000"/>
    <n v="0"/>
    <n v="7000000"/>
    <n v="0"/>
    <n v="7000000"/>
    <n v="0"/>
    <n v="7000000"/>
    <n v="0"/>
    <n v="7000000"/>
    <n v="0"/>
    <n v="10500000"/>
    <n v="2324"/>
  </r>
  <r>
    <s v="2500.1.1.3.200"/>
    <s v="INVERSIÓN"/>
    <x v="0"/>
    <s v="1 - Ajustar el modelo de operación y de gestión catastral del Instituto"/>
    <x v="0"/>
    <x v="3"/>
    <n v="80161505"/>
    <x v="0"/>
    <s v="N/A"/>
    <s v="Prestar servicios personales para desarrollar actividades de soporte informatico relacionados con la gestion de sofware, hardware e infraestructura tecnologica y mesa de ayuda en el snc, en la direccion territorial cesar"/>
    <s v="Febrero"/>
    <s v="Febrero"/>
    <n v="11"/>
    <s v="Contratación directa"/>
    <x v="0"/>
    <n v="33686667"/>
    <n v="33686667"/>
    <s v="1. Prioridad Crítica"/>
    <s v="Conservación DT"/>
    <s v="NO"/>
    <s v="N/A"/>
    <s v="2608 - Dirección Territorial Cesar"/>
    <s v="2.3 - Gestión Catastral"/>
    <s v="2.3-2 - Conservación catastral "/>
    <s v="SER - Adquisición de servicios"/>
    <s v="SER012 - Prestación de servicios personas naturales"/>
    <s v="2612 - Por definir"/>
    <n v="0"/>
    <n v="0"/>
    <s v="NO APLICA"/>
    <n v="0"/>
    <n v="0"/>
    <n v="33686667"/>
    <n v="0"/>
    <n v="0"/>
    <n v="3260000"/>
    <n v="0"/>
    <n v="3260000"/>
    <n v="0"/>
    <n v="3260000"/>
    <n v="0"/>
    <n v="3260000"/>
    <n v="0"/>
    <n v="3260000"/>
    <n v="0"/>
    <n v="3260000"/>
    <n v="0"/>
    <n v="3260000"/>
    <n v="0"/>
    <n v="3260000"/>
    <n v="0"/>
    <n v="3260000"/>
    <n v="0"/>
    <n v="4346667"/>
    <n v="2424"/>
  </r>
  <r>
    <s v="2500.1.1.3.201"/>
    <s v="INVERSIÓN"/>
    <x v="0"/>
    <s v="1 - Ajustar el modelo de operación y de gestión catastral del Instituto"/>
    <x v="0"/>
    <x v="3"/>
    <n v="80161505"/>
    <x v="0"/>
    <s v="N/A"/>
    <s v="Viáticos y gastos de comisión y manutención para actividades de Conservacion Catastral en la Dirección Territorial Cesar"/>
    <s v="Febrero"/>
    <s v="Febrero"/>
    <n v="11"/>
    <s v="N/A"/>
    <x v="0"/>
    <n v="118950542"/>
    <n v="118950542"/>
    <s v="1. Prioridad Crítica"/>
    <s v="Conservación DT"/>
    <s v="NO"/>
    <s v="N/A"/>
    <s v="2608 - Dirección Territorial Cesar"/>
    <s v="2.3 - Gestión Catastral"/>
    <s v="2.3-2 - Conservación catastral "/>
    <s v="SER - Adquisición de servicios"/>
    <s v="SER012 - Prestación de servicios personas naturales"/>
    <s v="2612 - Por definir"/>
    <n v="0"/>
    <n v="0"/>
    <s v="NO APLICA"/>
    <n v="0"/>
    <n v="0"/>
    <n v="118950542"/>
    <n v="0"/>
    <n v="0"/>
    <n v="0"/>
    <n v="0"/>
    <n v="0"/>
    <n v="0"/>
    <n v="0"/>
    <n v="0"/>
    <n v="0"/>
    <n v="0"/>
    <n v="0"/>
    <n v="0"/>
    <n v="0"/>
    <n v="0"/>
    <n v="0"/>
    <n v="0"/>
    <n v="0"/>
    <n v="0"/>
    <n v="0"/>
    <n v="0"/>
    <n v="118950542"/>
    <n v="2624"/>
  </r>
  <r>
    <s v="2500.1.1.3.202"/>
    <s v="INVERSIÓN"/>
    <x v="0"/>
    <s v="1 - Ajustar el modelo de operación y de gestión catastral del Instituto"/>
    <x v="0"/>
    <x v="3"/>
    <n v="80161501"/>
    <x v="0"/>
    <s v="N/A"/>
    <s v="Prestacion de servicios personales para realizar las actividades de apoyo en la asignación, control y seguimiento a los trámites como resultado del proceso de conservación  catastral  en la Dirección territorial Córdoba"/>
    <s v="Febrero"/>
    <s v="Febrero"/>
    <n v="11"/>
    <s v="Contratación directa"/>
    <x v="0"/>
    <n v="49500000"/>
    <n v="49500000"/>
    <s v="1. Prioridad Crítica"/>
    <s v="Conservación DT"/>
    <s v="NO"/>
    <s v="N/A"/>
    <s v="2609 - Dirección Territorial Córdoba"/>
    <s v="2.3 - Gestión Catastral"/>
    <s v="2.3-2 - Conservación catastral "/>
    <s v="SER - Adquisición de servicios"/>
    <s v="SER012 - Prestación de servicios personas naturales"/>
    <s v="2609 - Por definir"/>
    <n v="0"/>
    <n v="0"/>
    <s v="NO APLICA"/>
    <n v="0"/>
    <n v="0"/>
    <n v="49500000"/>
    <n v="4500000"/>
    <n v="0"/>
    <n v="4500000"/>
    <n v="0"/>
    <n v="4500000"/>
    <n v="0"/>
    <n v="4500000"/>
    <n v="0"/>
    <n v="4500000"/>
    <n v="0"/>
    <n v="4500000"/>
    <n v="0"/>
    <n v="4500000"/>
    <n v="0"/>
    <n v="4500000"/>
    <n v="0"/>
    <n v="4500000"/>
    <n v="0"/>
    <n v="4500000"/>
    <n v="0"/>
    <n v="4500000"/>
    <n v="924"/>
  </r>
  <r>
    <s v="2500.1.1.3.203"/>
    <s v="INVERSIÓN"/>
    <x v="0"/>
    <s v="1 - Ajustar el modelo de operación y de gestión catastral del Instituto"/>
    <x v="0"/>
    <x v="3"/>
    <n v="80161501"/>
    <x v="0"/>
    <s v="N/A"/>
    <s v="Viáticos y gastos de comisión y manutención para actividades de Conservacion Catastral en la Dirección Territorial Córdoba"/>
    <s v="Marzo"/>
    <s v="Marzo"/>
    <n v="10"/>
    <s v="Contratación directa"/>
    <x v="0"/>
    <n v="85091684"/>
    <n v="85091684"/>
    <s v="3. Prioridad Media"/>
    <s v="Conservación DT"/>
    <s v="NO"/>
    <s v="N/A"/>
    <s v="2609 - Dirección Territorial Córdoba"/>
    <s v="2.3-Gestón catastral"/>
    <s v="2.3-2 - Conservación catastral "/>
    <s v="SER - Adquisición de servicios"/>
    <s v="2609 - Por definir"/>
    <s v="2609 - Por definir"/>
    <n v="0"/>
    <n v="0"/>
    <s v="NO APLICA"/>
    <n v="0"/>
    <n v="0"/>
    <n v="0"/>
    <n v="0"/>
    <n v="85091684"/>
    <n v="0"/>
    <n v="0"/>
    <n v="9454632"/>
    <n v="0"/>
    <n v="9454632"/>
    <n v="0"/>
    <n v="9454632"/>
    <n v="0"/>
    <n v="9454632"/>
    <n v="0"/>
    <n v="9454632"/>
    <n v="0"/>
    <n v="9454632"/>
    <n v="0"/>
    <n v="9454632"/>
    <n v="0"/>
    <n v="9454632"/>
    <n v="0"/>
    <n v="9454628"/>
    <n v="0"/>
  </r>
  <r>
    <s v="2500.1.1.3.204"/>
    <s v="INVERSIÓN"/>
    <x v="0"/>
    <s v="1 - Ajustar el modelo de operación y de gestión catastral del Instituto"/>
    <x v="0"/>
    <x v="3"/>
    <n v="80161501"/>
    <x v="0"/>
    <s v="N/A"/>
    <s v="Prestacion de servicios profesionales para realizar las actividades de apoyo en la asignación, control y seguimiento a los trámites de oficina como resultado del proceso de conservación  catastral  en la Dirección territorial Córdoba"/>
    <s v="Febrero"/>
    <s v="Febrero"/>
    <n v="11"/>
    <s v="Contratación directa"/>
    <x v="0"/>
    <n v="45116038"/>
    <n v="45116038"/>
    <s v="1. Prioridad Crítica"/>
    <s v="Conservación DT"/>
    <s v="NO"/>
    <s v="N/A"/>
    <s v="2609 - Dirección Territorial Córdoba"/>
    <s v="2.3 - Gestión Catastral"/>
    <s v="2.3-2 - Conservación catastral "/>
    <s v="SER - Adquisición de servicios"/>
    <s v="SER012 - Prestación de servicios personas naturales"/>
    <s v="2609 - Por definir"/>
    <n v="0"/>
    <n v="0"/>
    <s v="NO APLICA"/>
    <n v="0"/>
    <n v="0"/>
    <n v="45116038"/>
    <n v="4101458"/>
    <n v="0"/>
    <n v="4101458"/>
    <n v="0"/>
    <n v="4101458"/>
    <n v="0"/>
    <n v="4101458"/>
    <n v="0"/>
    <n v="4101458"/>
    <n v="0"/>
    <n v="4101458"/>
    <n v="0"/>
    <n v="4101458"/>
    <n v="0"/>
    <n v="4101458"/>
    <n v="0"/>
    <n v="4101458"/>
    <n v="0"/>
    <n v="4101458"/>
    <n v="0"/>
    <n v="4101458"/>
    <n v="1124"/>
  </r>
  <r>
    <s v="2500.1.1.3.205"/>
    <s v="INVERSIÓN"/>
    <x v="0"/>
    <s v="1 - Ajustar el modelo de operación y de gestión catastral del Instituto"/>
    <x v="0"/>
    <x v="3"/>
    <n v="80161501"/>
    <x v="0"/>
    <s v="N/A"/>
    <s v="Prestación de servicios personales para realizar actividades de reconocimiento predial urbano y rural para la atención de trámites en los procesos catastrales de la Dirección Territorial Córdoba."/>
    <s v="Febrero"/>
    <s v="Febrero"/>
    <n v="11"/>
    <s v="Contratación directa"/>
    <x v="0"/>
    <n v="44000000"/>
    <n v="44000000"/>
    <s v="1. Prioridad Crítica"/>
    <s v="Conservación DT"/>
    <s v="NO"/>
    <s v="N/A"/>
    <s v="2609 - Dirección Territorial Córdoba"/>
    <s v="2.3 - Gestión Catastral"/>
    <s v="2.3-2 - Conservación catastral "/>
    <s v="SER - Adquisición de servicios"/>
    <s v="SER012 - Prestación de servicios personas naturales"/>
    <s v="2609 - Por definir"/>
    <n v="0"/>
    <n v="0"/>
    <s v="NO APLICA"/>
    <n v="0"/>
    <n v="0"/>
    <n v="44000000"/>
    <n v="4000000"/>
    <n v="0"/>
    <n v="4000000"/>
    <n v="0"/>
    <n v="4000000"/>
    <n v="0"/>
    <n v="4000000"/>
    <n v="0"/>
    <n v="4000000"/>
    <n v="0"/>
    <n v="4000000"/>
    <n v="0"/>
    <n v="4000000"/>
    <n v="0"/>
    <n v="4000000"/>
    <n v="0"/>
    <n v="4000000"/>
    <n v="0"/>
    <n v="4000000"/>
    <n v="0"/>
    <n v="4000000"/>
    <n v="824"/>
  </r>
  <r>
    <s v="2500.1.1.3.206"/>
    <s v="INVERSIÓN"/>
    <x v="0"/>
    <s v="1 - Ajustar el modelo de operación y de gestión catastral del Instituto"/>
    <x v="0"/>
    <x v="3"/>
    <n v="80161501"/>
    <x v="0"/>
    <s v="N/A"/>
    <s v="Prestación de servicios personales para realizar actividades de reconocimiento predial urbano y rural para la atención de trámites en los procesos catastrales de la Dirección Territorial Córdoba."/>
    <s v="Febrero"/>
    <s v="Febrero"/>
    <n v="11"/>
    <s v="Contratación directa"/>
    <x v="0"/>
    <n v="44000000"/>
    <n v="44000000"/>
    <s v="1. Prioridad Crítica"/>
    <s v="Conservación DT"/>
    <s v="NO"/>
    <s v="N/A"/>
    <s v="2609 - Dirección Territorial Córdoba"/>
    <s v="2.3 - Gestión Catastral"/>
    <s v="2.3-2 - Conservación catastral "/>
    <s v="SER - Adquisición de servicios"/>
    <s v="SER012 - Prestación de servicios personas naturales"/>
    <s v="2609 - Por definir"/>
    <n v="0"/>
    <n v="0"/>
    <s v="NO APLICA"/>
    <n v="0"/>
    <n v="0"/>
    <n v="44000000"/>
    <n v="4000000"/>
    <n v="0"/>
    <n v="4000000"/>
    <n v="0"/>
    <n v="4000000"/>
    <n v="0"/>
    <n v="4000000"/>
    <n v="0"/>
    <n v="4000000"/>
    <n v="0"/>
    <n v="4000000"/>
    <n v="0"/>
    <n v="4000000"/>
    <n v="0"/>
    <n v="4000000"/>
    <n v="0"/>
    <n v="4000000"/>
    <n v="0"/>
    <n v="4000000"/>
    <n v="0"/>
    <n v="4000000"/>
    <n v="824"/>
  </r>
  <r>
    <s v="2500.1.1.3.207"/>
    <s v="INVERSIÓN"/>
    <x v="0"/>
    <s v="1 - Ajustar el modelo de operación y de gestión catastral del Instituto"/>
    <x v="0"/>
    <x v="3"/>
    <n v="80161501"/>
    <x v="0"/>
    <s v="N/A"/>
    <s v="Prestación de servicios personales para realizar actividades de reconocimiento predial urbano y rural para la atención de trámites en los procesos catastrales de la Dirección Territorial Córdoba."/>
    <s v="Febrero"/>
    <s v="Febrero"/>
    <n v="11"/>
    <s v="Contratación directa"/>
    <x v="0"/>
    <n v="44000000"/>
    <n v="44000000"/>
    <s v="1. Prioridad Crítica"/>
    <s v="Conservación DT"/>
    <s v="NO"/>
    <s v="N/A"/>
    <s v="2609 - Dirección Territorial Córdoba"/>
    <s v="2.3 - Gestión Catastral"/>
    <s v="2.3-2 - Conservación catastral "/>
    <s v="SER - Adquisición de servicios"/>
    <s v="SER012 - Prestación de servicios personas naturales"/>
    <s v="2609 - Por definir"/>
    <n v="0"/>
    <n v="0"/>
    <s v="NO APLICA"/>
    <n v="0"/>
    <n v="0"/>
    <n v="44000000"/>
    <n v="4000000"/>
    <n v="0"/>
    <n v="4000000"/>
    <n v="0"/>
    <n v="4000000"/>
    <n v="0"/>
    <n v="4000000"/>
    <n v="0"/>
    <n v="4000000"/>
    <n v="0"/>
    <n v="4000000"/>
    <n v="0"/>
    <n v="4000000"/>
    <n v="0"/>
    <n v="4000000"/>
    <n v="0"/>
    <n v="4000000"/>
    <n v="0"/>
    <n v="4000000"/>
    <n v="0"/>
    <n v="4000000"/>
    <n v="824"/>
  </r>
  <r>
    <s v="2500.1.1.3.208"/>
    <s v="INVERSIÓN"/>
    <x v="0"/>
    <s v="1 - Ajustar el modelo de operación y de gestión catastral del Instituto"/>
    <x v="0"/>
    <x v="3"/>
    <n v="80161501"/>
    <x v="0"/>
    <s v="N/A"/>
    <s v="Prestación de servicios personales para realizar actividades de reconocimiento predial urbano y rural para la atención de trámites en los procesos catastrales de la Dirección Territorial Córdoba."/>
    <s v="Febrero"/>
    <s v="Febrero"/>
    <n v="11"/>
    <s v="Contratación directa"/>
    <x v="0"/>
    <n v="44000000"/>
    <n v="44000000"/>
    <s v="1. Prioridad Crítica"/>
    <s v="Conservación DT"/>
    <s v="NO"/>
    <s v="N/A"/>
    <s v="2609 - Dirección Territorial Córdoba"/>
    <s v="2.3 - Gestión Catastral"/>
    <s v="2.3-2 - Conservación catastral "/>
    <s v="SER - Adquisición de servicios"/>
    <s v="SER012 - Prestación de servicios personas naturales"/>
    <s v="2609 - Por definir"/>
    <n v="0"/>
    <n v="0"/>
    <s v="NO APLICA"/>
    <n v="0"/>
    <n v="0"/>
    <n v="44000000"/>
    <n v="4000000"/>
    <n v="0"/>
    <n v="4000000"/>
    <n v="0"/>
    <n v="4000000"/>
    <n v="0"/>
    <n v="4000000"/>
    <n v="0"/>
    <n v="4000000"/>
    <n v="0"/>
    <n v="4000000"/>
    <n v="0"/>
    <n v="4000000"/>
    <n v="0"/>
    <n v="4000000"/>
    <n v="0"/>
    <n v="4000000"/>
    <n v="0"/>
    <n v="4000000"/>
    <n v="0"/>
    <n v="4000000"/>
    <n v="824"/>
  </r>
  <r>
    <s v="2500.1.1.3.209"/>
    <s v="INVERSIÓN"/>
    <x v="0"/>
    <s v="1 - Ajustar el modelo de operación y de gestión catastral del Instituto"/>
    <x v="0"/>
    <x v="3"/>
    <n v="80161501"/>
    <x v="0"/>
    <s v="N/A"/>
    <s v="Prestación de servicios personales para realizar actividades de reconocimiento predial urbano y rural para la atención de trámites en los procesos catastrales de la Dirección Territorial Córdoba."/>
    <s v="Febrero"/>
    <s v="Febrero"/>
    <n v="11"/>
    <s v="Contratación directa"/>
    <x v="0"/>
    <n v="44000000"/>
    <n v="44000000"/>
    <s v="1. Prioridad Crítica"/>
    <s v="Conservación DT"/>
    <s v="NO"/>
    <s v="N/A"/>
    <s v="2609 - Dirección Territorial Córdoba"/>
    <s v="2.3 - Gestión Catastral"/>
    <s v="2.3-2 - Conservación catastral "/>
    <s v="SER - Adquisición de servicios"/>
    <s v="SER012 - Prestación de servicios personas naturales"/>
    <s v="2609 - Por definir"/>
    <n v="0"/>
    <n v="0"/>
    <s v="NO APLICA"/>
    <n v="0"/>
    <n v="0"/>
    <n v="44000000"/>
    <n v="4000000"/>
    <n v="0"/>
    <n v="4000000"/>
    <n v="0"/>
    <n v="4000000"/>
    <n v="0"/>
    <n v="4000000"/>
    <n v="0"/>
    <n v="4000000"/>
    <n v="0"/>
    <n v="4000000"/>
    <n v="0"/>
    <n v="4000000"/>
    <n v="0"/>
    <n v="4000000"/>
    <n v="0"/>
    <n v="4000000"/>
    <n v="0"/>
    <n v="4000000"/>
    <n v="0"/>
    <n v="4000000"/>
    <n v="824"/>
  </r>
  <r>
    <s v="2500.1.1.3.210"/>
    <s v="INVERSIÓN"/>
    <x v="0"/>
    <s v="1 - Ajustar el modelo de operación y de gestión catastral del Instituto"/>
    <x v="0"/>
    <x v="3"/>
    <n v="80161501"/>
    <x v="0"/>
    <s v="N/A"/>
    <s v="Prestación de servicios personales para realizar actividades de reconocimiento predial urbano y rural para la atención de trámites en los procesos catastrales de la Dirección Territorial Córdoba."/>
    <s v="Febrero"/>
    <s v="Febrero"/>
    <n v="11"/>
    <s v="Contratación directa"/>
    <x v="0"/>
    <n v="44000000"/>
    <n v="44000000"/>
    <s v="1. Prioridad Crítica"/>
    <s v="Conservación DT"/>
    <s v="NO"/>
    <s v="N/A"/>
    <s v="2609 - Dirección Territorial Córdoba"/>
    <s v="2.3 - Gestión Catastral"/>
    <s v="2.3-2 - Conservación catastral "/>
    <s v="SER - Adquisición de servicios"/>
    <s v="SER012 - Prestación de servicios personas naturales"/>
    <s v="2609 - Por definir"/>
    <n v="0"/>
    <n v="0"/>
    <s v="NO APLICA"/>
    <n v="0"/>
    <n v="0"/>
    <n v="44000000"/>
    <n v="4000000"/>
    <n v="0"/>
    <n v="4000000"/>
    <n v="0"/>
    <n v="4000000"/>
    <n v="0"/>
    <n v="4000000"/>
    <n v="0"/>
    <n v="4000000"/>
    <n v="0"/>
    <n v="4000000"/>
    <n v="0"/>
    <n v="4000000"/>
    <n v="0"/>
    <n v="4000000"/>
    <n v="0"/>
    <n v="4000000"/>
    <n v="0"/>
    <n v="4000000"/>
    <n v="0"/>
    <n v="4000000"/>
    <n v="824"/>
  </r>
  <r>
    <s v="2500.1.1.3.211"/>
    <s v="INVERSIÓN"/>
    <x v="0"/>
    <s v="1 - Ajustar el modelo de operación y de gestión catastral del Instituto"/>
    <x v="0"/>
    <x v="3"/>
    <n v="80161501"/>
    <x v="0"/>
    <s v="N/A"/>
    <s v="Prestación de servicios personales para realizar actividades de reconocimiento predial urbano y rural para la atención de trámites en los procesos catastrales de la Dirección Territorial Córdoba."/>
    <s v="Febrero"/>
    <s v="Febrero"/>
    <n v="11"/>
    <s v="Contratación directa"/>
    <x v="0"/>
    <n v="44000000"/>
    <n v="44000000"/>
    <s v="1. Prioridad Crítica"/>
    <s v="Conservación DT"/>
    <s v="NO"/>
    <s v="N/A"/>
    <s v="2609 - Dirección Territorial Córdoba"/>
    <s v="2.3 - Gestión Catastral"/>
    <s v="2.3-2 - Conservación catastral "/>
    <s v="SER - Adquisición de servicios"/>
    <s v="SER012 - Prestación de servicios personas naturales"/>
    <s v="2609 - Por definir"/>
    <n v="0"/>
    <n v="0"/>
    <s v="NO APLICA"/>
    <n v="0"/>
    <n v="0"/>
    <n v="44000000"/>
    <n v="4000000"/>
    <n v="0"/>
    <n v="4000000"/>
    <n v="0"/>
    <n v="4000000"/>
    <n v="0"/>
    <n v="4000000"/>
    <n v="0"/>
    <n v="4000000"/>
    <n v="0"/>
    <n v="4000000"/>
    <n v="0"/>
    <n v="4000000"/>
    <n v="0"/>
    <n v="4000000"/>
    <n v="0"/>
    <n v="4000000"/>
    <n v="0"/>
    <n v="4000000"/>
    <n v="0"/>
    <n v="4000000"/>
    <n v="824"/>
  </r>
  <r>
    <s v="2500.1.1.3.212"/>
    <s v="INVERSIÓN"/>
    <x v="0"/>
    <s v="1 - Ajustar el modelo de operación y de gestión catastral del Instituto"/>
    <x v="0"/>
    <x v="3"/>
    <n v="80161501"/>
    <x v="0"/>
    <s v="N/A"/>
    <s v="Prestación de servicios personales para realizar actividades de reconocimiento predial urbano y rural para la atención de trámites en los procesos catastrales de la Dirección Territorial Córdoba."/>
    <s v="Febrero"/>
    <s v="Febrero"/>
    <n v="11"/>
    <s v="Contratación directa"/>
    <x v="0"/>
    <n v="44000000"/>
    <n v="44000000"/>
    <s v="1. Prioridad Crítica"/>
    <s v="Conservación DT"/>
    <s v="NO"/>
    <s v="N/A"/>
    <s v="2609 - Dirección Territorial Córdoba"/>
    <s v="2.3 - Gestión Catastral"/>
    <s v="2.3-2 - Conservación catastral "/>
    <s v="SER - Adquisición de servicios"/>
    <s v="SER012 - Prestación de servicios personas naturales"/>
    <s v="2609 - Por definir"/>
    <n v="0"/>
    <n v="0"/>
    <s v="NO APLICA"/>
    <n v="0"/>
    <n v="0"/>
    <n v="44000000"/>
    <n v="4000000"/>
    <n v="0"/>
    <n v="4000000"/>
    <n v="0"/>
    <n v="4000000"/>
    <n v="0"/>
    <n v="4000000"/>
    <n v="0"/>
    <n v="4000000"/>
    <n v="0"/>
    <n v="4000000"/>
    <n v="0"/>
    <n v="4000000"/>
    <n v="0"/>
    <n v="4000000"/>
    <n v="0"/>
    <n v="4000000"/>
    <n v="0"/>
    <n v="4000000"/>
    <n v="0"/>
    <n v="4000000"/>
    <n v="824"/>
  </r>
  <r>
    <s v="2500.1.1.3.213"/>
    <s v="INVERSIÓN"/>
    <x v="0"/>
    <s v="1 - Ajustar el modelo de operación y de gestión catastral del Instituto"/>
    <x v="0"/>
    <x v="3"/>
    <n v="80161501"/>
    <x v="0"/>
    <s v="N/A"/>
    <s v="Prestación de servicios personales para realizar actividades de apoyo a la gestión en los procesos catastrales en la Dirección Territorial Córdoba  "/>
    <s v="Febrero"/>
    <s v="Febrero"/>
    <n v="11"/>
    <s v="Contratación directa"/>
    <x v="0"/>
    <n v="26250000"/>
    <n v="26250000"/>
    <s v="1. Prioridad Crítica"/>
    <s v="Conservación DT"/>
    <s v="NO"/>
    <s v="N/A"/>
    <s v="2609 - Dirección Territorial Córdoba"/>
    <s v="2.3 - Gestión Catastral"/>
    <s v="2.3-2 - Conservación catastral "/>
    <s v="SER - Adquisición de servicios"/>
    <s v="SER012 - Prestación de servicios personas naturales"/>
    <s v="2609 - Por definir"/>
    <n v="0"/>
    <n v="0"/>
    <s v="NO APLICA"/>
    <n v="0"/>
    <n v="0"/>
    <n v="26250000"/>
    <n v="2500000"/>
    <n v="0"/>
    <n v="2500000"/>
    <n v="0"/>
    <n v="2500000"/>
    <n v="0"/>
    <n v="2500000"/>
    <n v="0"/>
    <n v="2500000"/>
    <n v="0"/>
    <n v="2500000"/>
    <n v="0"/>
    <n v="2500000"/>
    <n v="0"/>
    <n v="2500000"/>
    <n v="0"/>
    <n v="2500000"/>
    <n v="0"/>
    <n v="2500000"/>
    <n v="0"/>
    <n v="1250000"/>
    <n v="724"/>
  </r>
  <r>
    <s v="2500.1.1.3.214"/>
    <s v="INVERSIÓN"/>
    <x v="0"/>
    <s v="1 - Ajustar el modelo de operación y de gestión catastral del Instituto"/>
    <x v="0"/>
    <x v="3"/>
    <n v="80161501"/>
    <x v="0"/>
    <s v="N/A"/>
    <s v="Prestación de servicios personales para realizar actividades de apoyo a la gestión en los procesos catastrales en la Dirección Territorial Córdoba  "/>
    <s v="Febrero"/>
    <s v="Febrero"/>
    <n v="11"/>
    <s v="Contratación directa"/>
    <x v="0"/>
    <n v="26250000"/>
    <n v="26250000"/>
    <s v="1. Prioridad Crítica"/>
    <s v="Conservación DT"/>
    <s v="NO"/>
    <s v="N/A"/>
    <s v="2609 - Dirección Territorial Córdoba"/>
    <s v="2.3 - Gestión Catastral"/>
    <s v="2.3-2 - Conservación catastral "/>
    <s v="SER - Adquisición de servicios"/>
    <s v="SER012 - Prestación de servicios personas naturales"/>
    <s v="2609 - Por definir"/>
    <n v="0"/>
    <n v="0"/>
    <s v="NO APLICA"/>
    <n v="0"/>
    <n v="0"/>
    <n v="26250000"/>
    <n v="2500000"/>
    <n v="0"/>
    <n v="2500000"/>
    <n v="0"/>
    <n v="2500000"/>
    <n v="0"/>
    <n v="2500000"/>
    <n v="0"/>
    <n v="2500000"/>
    <n v="0"/>
    <n v="2500000"/>
    <n v="0"/>
    <n v="2500000"/>
    <n v="0"/>
    <n v="2500000"/>
    <n v="0"/>
    <n v="2500000"/>
    <n v="0"/>
    <n v="2500000"/>
    <n v="0"/>
    <n v="1250000"/>
    <n v="724"/>
  </r>
  <r>
    <s v="2500.1.1.3.215"/>
    <s v="INVERSIÓN"/>
    <x v="0"/>
    <s v="1 - Ajustar el modelo de operación y de gestión catastral del Instituto"/>
    <x v="0"/>
    <x v="3"/>
    <n v="80161501"/>
    <x v="0"/>
    <s v="N/A"/>
    <s v="Prestación de servicios personales para realizar actividades de apoyo a la gestión en los procesos catastrales en la Dirección Territorial Córdoba  "/>
    <s v="Febrero"/>
    <s v="Febrero"/>
    <n v="11"/>
    <s v="Contratación directa"/>
    <x v="0"/>
    <n v="26250000"/>
    <n v="26250000"/>
    <s v="1. Prioridad Crítica"/>
    <s v="Conservación DT"/>
    <s v="NO"/>
    <s v="N/A"/>
    <s v="2609 - Dirección Territorial Córdoba"/>
    <s v="2.3 - Gestión Catastral"/>
    <s v="2.3-2 - Conservación catastral "/>
    <s v="SER - Adquisición de servicios"/>
    <s v="SER012 - Prestación de servicios personas naturales"/>
    <s v="2609 - Por definir"/>
    <n v="0"/>
    <n v="0"/>
    <s v="NO APLICA"/>
    <n v="0"/>
    <n v="0"/>
    <n v="26250000"/>
    <n v="2500000"/>
    <n v="0"/>
    <n v="2500000"/>
    <n v="0"/>
    <n v="2500000"/>
    <n v="0"/>
    <n v="2500000"/>
    <n v="0"/>
    <n v="2500000"/>
    <n v="0"/>
    <n v="2500000"/>
    <n v="0"/>
    <n v="2500000"/>
    <n v="0"/>
    <n v="2500000"/>
    <n v="0"/>
    <n v="2500000"/>
    <n v="0"/>
    <n v="2500000"/>
    <n v="0"/>
    <n v="1250000"/>
    <n v="724"/>
  </r>
  <r>
    <s v="2500.1.1.3.216"/>
    <s v="INVERSIÓN"/>
    <x v="0"/>
    <s v="1 - Ajustar el modelo de operación y de gestión catastral del Instituto"/>
    <x v="0"/>
    <x v="3"/>
    <n v="80161501"/>
    <x v="0"/>
    <s v="N/A"/>
    <s v="Prestación de servicios personales para realizar actividades de apoyo a la gestión en los procesos catastrales en la Dirección Territorial Córdoba  "/>
    <s v="Febrero"/>
    <s v="Febrero"/>
    <n v="10"/>
    <s v="Contratación directa"/>
    <x v="0"/>
    <n v="26916667"/>
    <n v="26916667"/>
    <s v="2. Prioridad Alta"/>
    <s v="Conservación DT"/>
    <s v="NO"/>
    <s v="N/A"/>
    <s v="2609 - Dirección Territorial Córdoba"/>
    <s v="2.3 - Gestión Catastral"/>
    <s v="2609 - Por definir"/>
    <s v="SER - Adquisición de servicios"/>
    <s v="SER012 - Prestación de servicios personas naturales"/>
    <s v="2609 - Por definir"/>
    <n v="0"/>
    <n v="0"/>
    <s v="NO APLICA"/>
    <n v="0"/>
    <n v="0"/>
    <n v="26916667"/>
    <n v="0"/>
    <n v="0"/>
    <n v="2500000"/>
    <n v="0"/>
    <n v="2500000"/>
    <n v="0"/>
    <n v="2500000"/>
    <n v="0"/>
    <n v="2500000"/>
    <n v="0"/>
    <n v="2500000"/>
    <n v="0"/>
    <n v="2500000"/>
    <n v="0"/>
    <n v="2500000"/>
    <n v="0"/>
    <n v="2500000"/>
    <n v="0"/>
    <n v="2500000"/>
    <n v="0"/>
    <n v="4416667"/>
    <n v="724"/>
  </r>
  <r>
    <s v="2500.1.1.3.217"/>
    <s v="INVERSIÓN"/>
    <x v="0"/>
    <s v="1 - Ajustar el modelo de operación y de gestión catastral del Instituto"/>
    <x v="0"/>
    <x v="3"/>
    <n v="80161501"/>
    <x v="0"/>
    <s v="N/A"/>
    <s v="Prestación de servicios profesionales para realizar las actividades de control y aprobación a la calidad de la digitalización de la información catastral, realizada por la dirección territorial Córdoba con el fin de consolidar la base datos geográficas catastral de acuerdo a la asignación y especificaciones técnicas establecidas por el IGAC"/>
    <s v="Febrero"/>
    <s v="Febrero"/>
    <n v="11"/>
    <s v="Contratación directa"/>
    <x v="0"/>
    <n v="68250000"/>
    <n v="68250000"/>
    <s v="1. Prioridad Crítica"/>
    <s v="Conservación DT"/>
    <s v="NO"/>
    <s v="N/A"/>
    <s v="2609 - Dirección Territorial Córdoba"/>
    <s v="2.3 - Gestión Catastral"/>
    <s v="2.3-2 - Conservación catastral "/>
    <s v="SER - Adquisición de servicios"/>
    <s v="SER012 - Prestación de servicios personas naturales"/>
    <s v="2609 - Por definir"/>
    <n v="0"/>
    <n v="0"/>
    <s v="NO APLICA"/>
    <n v="0"/>
    <n v="0"/>
    <n v="68250000"/>
    <n v="0"/>
    <n v="0"/>
    <n v="6500000"/>
    <n v="0"/>
    <n v="6500000"/>
    <n v="0"/>
    <n v="6500000"/>
    <n v="0"/>
    <n v="6500000"/>
    <n v="0"/>
    <n v="6500000"/>
    <n v="0"/>
    <n v="6500000"/>
    <n v="0"/>
    <n v="6500000"/>
    <n v="0"/>
    <n v="6500000"/>
    <n v="0"/>
    <n v="6500000"/>
    <n v="0"/>
    <n v="9750000"/>
    <n v="1224"/>
  </r>
  <r>
    <s v="2500.1.1.3.218"/>
    <s v="INVERSIÓN"/>
    <x v="0"/>
    <s v="1 - Ajustar el modelo de operación y de gestión catastral del Instituto"/>
    <x v="0"/>
    <x v="3"/>
    <n v="80161501"/>
    <x v="0"/>
    <s v="N/A"/>
    <s v="Prestación de servicios personales para desarrollar actividades de soporte informático relacionados con la gestión de software, hardware e infraestructura tecnológica y mesa de ayuda en el SNC, en la Direección territorial Córboda."/>
    <s v="Febrero"/>
    <s v="Febrero"/>
    <n v="11"/>
    <s v="Contratación directa"/>
    <x v="0"/>
    <n v="34230000"/>
    <n v="34230000"/>
    <s v="1. Prioridad Crítica"/>
    <s v="Conservación DT"/>
    <s v="NO"/>
    <s v="N/A"/>
    <s v="2609 - Dirección Territorial Córdoba"/>
    <s v="2.3 - Gestión Catastral"/>
    <s v="2.3-2 - Conservación catastral "/>
    <s v="SER - Adquisición de servicios"/>
    <s v="SER012 - Prestación de servicios personas naturales"/>
    <s v="2609 - Por definir"/>
    <n v="0"/>
    <n v="0"/>
    <s v="NO APLICA"/>
    <n v="0"/>
    <n v="0"/>
    <n v="34230000"/>
    <n v="0"/>
    <n v="0"/>
    <n v="3250000"/>
    <n v="0"/>
    <n v="3250000"/>
    <n v="0"/>
    <n v="3250000"/>
    <n v="0"/>
    <n v="3250000"/>
    <n v="0"/>
    <n v="3250000"/>
    <n v="0"/>
    <n v="3250000"/>
    <n v="0"/>
    <n v="3250000"/>
    <n v="0"/>
    <n v="3250000"/>
    <n v="0"/>
    <n v="3250000"/>
    <n v="0"/>
    <n v="4980000"/>
    <n v="624"/>
  </r>
  <r>
    <s v="2500.1.1.3.219"/>
    <s v="INVERSIÓN"/>
    <x v="0"/>
    <s v="1 - Ajustar el modelo de operación y de gestión catastral del Instituto"/>
    <x v="0"/>
    <x v="3"/>
    <n v="80161501"/>
    <x v="0"/>
    <s v="N/A"/>
    <s v="Prestación de servicios profesionales para el seguimiento y control de las actividades en los procesos catastrales que se llevan a cabo en el Centro de Atención de Atención al Usuario de San Andrés Islas"/>
    <s v="Febrero"/>
    <s v="Febrero"/>
    <n v="10"/>
    <s v="Contratación directa"/>
    <x v="0"/>
    <n v="37292794"/>
    <n v="37292794"/>
    <s v="2. Prioridad Alta"/>
    <s v="Conservación DT"/>
    <s v="NO"/>
    <s v="N/A"/>
    <s v="2609 - Dirección Territorial Córdoba"/>
    <s v="2.3 - Gestión Catastral"/>
    <s v="2609 - Por definir"/>
    <s v="SER - Adquisición de servicios"/>
    <s v="SER012 - Prestación de servicios personas naturales"/>
    <s v="2609 - Por definir"/>
    <n v="88001"/>
    <s v="SAN ANDRES"/>
    <s v="SAN ANDRES  "/>
    <n v="0"/>
    <n v="0"/>
    <n v="37292794"/>
    <n v="0"/>
    <n v="0"/>
    <n v="3390254"/>
    <n v="0"/>
    <n v="3390254"/>
    <n v="0"/>
    <n v="3390254"/>
    <n v="0"/>
    <n v="3390254"/>
    <n v="0"/>
    <n v="3390254"/>
    <n v="0"/>
    <n v="3390254"/>
    <n v="0"/>
    <n v="3390254"/>
    <n v="0"/>
    <n v="3390254"/>
    <n v="0"/>
    <n v="3390254"/>
    <n v="0"/>
    <n v="6780508"/>
    <n v="1024"/>
  </r>
  <r>
    <s v="2500.1.1.3.220"/>
    <s v="INVERSIÓN"/>
    <x v="0"/>
    <s v="1 - Ajustar el modelo de operación y de gestión catastral del Instituto"/>
    <x v="0"/>
    <x v="3"/>
    <n v="80161501"/>
    <x v="0"/>
    <s v="N/A"/>
    <s v="Prestacion de servicios personales para realizar las actividades de apoyo en la asignación, control y seguimiento a los trámites como resultado del proceso de conservación  catastral  en la Dirección territorial Cundinamarca"/>
    <s v="Febrero"/>
    <s v="Febrero"/>
    <n v="11"/>
    <s v="Contratación directa"/>
    <x v="0"/>
    <n v="47550000"/>
    <n v="47550000"/>
    <s v="1. Prioridad Crítica"/>
    <s v="Conservación DT"/>
    <s v="NO"/>
    <s v="N/A"/>
    <s v="2610 - Dirección Territorial Cundinamarca"/>
    <s v="2.3 - Gestión Catastral"/>
    <s v="2.3-2 - Conservación catastral "/>
    <s v="SER - Adquisición de servicios"/>
    <s v="SER012 - Prestación de servicios personas naturales"/>
    <s v="2610 - Por definir"/>
    <n v="0"/>
    <n v="0"/>
    <s v="NO APLICA"/>
    <n v="0"/>
    <n v="0"/>
    <n v="33750000"/>
    <n v="0"/>
    <n v="0"/>
    <n v="4500000"/>
    <n v="0"/>
    <n v="4500000"/>
    <n v="0"/>
    <n v="4500000"/>
    <n v="0"/>
    <n v="4500000"/>
    <n v="0"/>
    <n v="4500000"/>
    <n v="0"/>
    <n v="4500000"/>
    <n v="13800000"/>
    <n v="4500000"/>
    <n v="0"/>
    <n v="4500000"/>
    <n v="0"/>
    <n v="4500000"/>
    <n v="0"/>
    <n v="7050000"/>
    <n v="624"/>
  </r>
  <r>
    <s v="2500.1.1.3.221"/>
    <s v="INVERSIÓN"/>
    <x v="0"/>
    <s v="1 - Ajustar el modelo de operación y de gestión catastral del Instituto"/>
    <x v="0"/>
    <x v="3"/>
    <n v="80161501"/>
    <x v="0"/>
    <s v="N/A"/>
    <s v="Prestacion de servicios personales para realizar las actividades de apoyo en la asignación, control y seguimiento a los trámites como resultado del proceso de conservación  catastral  en la Dirección territorial Cundinamarca"/>
    <s v="Febrero"/>
    <s v="Febrero"/>
    <n v="11"/>
    <s v="Contratación directa"/>
    <x v="0"/>
    <n v="47550000"/>
    <n v="47550000"/>
    <s v="1. Prioridad Crítica"/>
    <s v="Conservación DT"/>
    <s v="NO"/>
    <s v="N/A"/>
    <s v="2610 - Dirección Territorial Cundinamarca"/>
    <s v="2.3 - Gestión Catastral"/>
    <s v="2.3-2 - Conservación catastral "/>
    <s v="SER - Adquisición de servicios"/>
    <s v="SER012 - Prestación de servicios personas naturales"/>
    <s v="2610 - Por definir"/>
    <n v="0"/>
    <n v="0"/>
    <s v="NO APLICA"/>
    <n v="0"/>
    <n v="0"/>
    <n v="33750000"/>
    <n v="0"/>
    <n v="0"/>
    <n v="4500000"/>
    <n v="0"/>
    <n v="4500000"/>
    <n v="0"/>
    <n v="4500000"/>
    <n v="0"/>
    <n v="4500000"/>
    <n v="0"/>
    <n v="4500000"/>
    <n v="0"/>
    <n v="4500000"/>
    <n v="13800000"/>
    <n v="4500000"/>
    <n v="0"/>
    <n v="4500000"/>
    <n v="0"/>
    <n v="4500000"/>
    <n v="0"/>
    <n v="7050000"/>
    <n v="624"/>
  </r>
  <r>
    <s v="2500.1.1.3.222"/>
    <s v="INVERSIÓN"/>
    <x v="0"/>
    <s v="1 - Ajustar el modelo de operación y de gestión catastral del Instituto"/>
    <x v="0"/>
    <x v="3"/>
    <n v="80161501"/>
    <x v="0"/>
    <s v="N/A"/>
    <s v="Prestación de servicios personales para realizar actividades de reconocimiento predial urbano y rural para la atención de trámites en los procesos catastrales de la Dirección Territorial Cundinamarca"/>
    <s v="Febrero"/>
    <s v="Febrero"/>
    <n v="11"/>
    <s v="Contratación directa"/>
    <x v="0"/>
    <n v="42266667"/>
    <n v="42266667"/>
    <s v="1. Prioridad Crítica"/>
    <s v="Conservación DT"/>
    <s v="NO"/>
    <s v="N/A"/>
    <s v="2610 - Dirección Territorial Cundinamarca"/>
    <s v="2.3 - Gestión Catastral"/>
    <s v="2.3-2 - Conservación catastral "/>
    <s v="SER - Adquisición de servicios"/>
    <s v="SER012 - Prestación de servicios personas naturales"/>
    <s v="2610 - Por definir"/>
    <n v="0"/>
    <n v="0"/>
    <s v="NO APLICA"/>
    <n v="0"/>
    <n v="0"/>
    <n v="30000000"/>
    <n v="0"/>
    <n v="0"/>
    <n v="4000000"/>
    <n v="0"/>
    <n v="4000000"/>
    <n v="0"/>
    <n v="4000000"/>
    <n v="0"/>
    <n v="4000000"/>
    <n v="0"/>
    <n v="4000000"/>
    <n v="0"/>
    <n v="4000000"/>
    <n v="12266667"/>
    <n v="4000000"/>
    <n v="0"/>
    <n v="4000000"/>
    <n v="0"/>
    <n v="4000000"/>
    <n v="0"/>
    <n v="6266667"/>
    <n v="724"/>
  </r>
  <r>
    <s v="2500.1.1.3.223"/>
    <s v="INVERSIÓN"/>
    <x v="0"/>
    <s v="1 - Ajustar el modelo de operación y de gestión catastral del Instituto"/>
    <x v="0"/>
    <x v="3"/>
    <n v="80161501"/>
    <x v="0"/>
    <s v="N/A"/>
    <s v="Prestación de servicios personales para realizar actividades de reconocimiento predial urbano y rural para la atención de trámites en los procesos catastrales de la Dirección Territorial Cundinamarca"/>
    <s v="Febrero"/>
    <s v="Febrero"/>
    <n v="11"/>
    <s v="Contratación directa"/>
    <x v="0"/>
    <n v="42266667"/>
    <n v="42266667"/>
    <s v="1. Prioridad Crítica"/>
    <s v="Conservación DT"/>
    <s v="NO"/>
    <s v="N/A"/>
    <s v="2610 - Dirección Territorial Cundinamarca"/>
    <s v="2.3 - Gestión Catastral"/>
    <s v="2.3-2 - Conservación catastral "/>
    <s v="SER - Adquisición de servicios"/>
    <s v="SER012 - Prestación de servicios personas naturales"/>
    <s v="2610 - Por definir"/>
    <n v="0"/>
    <n v="0"/>
    <s v="NO APLICA"/>
    <n v="0"/>
    <n v="0"/>
    <n v="30000000"/>
    <n v="0"/>
    <n v="0"/>
    <n v="4000000"/>
    <n v="0"/>
    <n v="4000000"/>
    <n v="0"/>
    <n v="4000000"/>
    <n v="0"/>
    <n v="4000000"/>
    <n v="0"/>
    <n v="4000000"/>
    <n v="0"/>
    <n v="4000000"/>
    <n v="12266667"/>
    <n v="4000000"/>
    <n v="0"/>
    <n v="4000000"/>
    <n v="0"/>
    <n v="4000000"/>
    <n v="0"/>
    <n v="6266667"/>
    <n v="724"/>
  </r>
  <r>
    <s v="2500.1.1.3.224"/>
    <s v="INVERSIÓN"/>
    <x v="0"/>
    <s v="1 - Ajustar el modelo de operación y de gestión catastral del Instituto"/>
    <x v="0"/>
    <x v="3"/>
    <n v="80161501"/>
    <x v="0"/>
    <s v="N/A"/>
    <s v="Prestación de servicios personales para realizar actividades de reconocimiento predial urbano y rural para la atención de trámites en los procesos catastrales de la Dirección Territorial Cundinamarca"/>
    <s v="Febrero"/>
    <s v="Febrero"/>
    <n v="11"/>
    <s v="Contratación directa"/>
    <x v="0"/>
    <n v="42266667"/>
    <n v="42266667"/>
    <s v="1. Prioridad Crítica"/>
    <s v="Conservación DT"/>
    <s v="NO"/>
    <s v="N/A"/>
    <s v="2610 - Dirección Territorial Cundinamarca"/>
    <s v="2.3 - Gestión Catastral"/>
    <s v="2.3-2 - Conservación catastral "/>
    <s v="SER - Adquisición de servicios"/>
    <s v="SER012 - Prestación de servicios personas naturales"/>
    <s v="2610 - Por definir"/>
    <n v="0"/>
    <n v="0"/>
    <s v="NO APLICA"/>
    <n v="0"/>
    <n v="0"/>
    <n v="30000000"/>
    <n v="0"/>
    <n v="0"/>
    <n v="4000000"/>
    <n v="0"/>
    <n v="4000000"/>
    <n v="0"/>
    <n v="4000000"/>
    <n v="0"/>
    <n v="4000000"/>
    <n v="0"/>
    <n v="4000000"/>
    <n v="0"/>
    <n v="4000000"/>
    <n v="12266667"/>
    <n v="4000000"/>
    <n v="0"/>
    <n v="4000000"/>
    <n v="0"/>
    <n v="4000000"/>
    <n v="0"/>
    <n v="6266667"/>
    <n v="724"/>
  </r>
  <r>
    <s v="2500.1.1.3.225"/>
    <s v="INVERSIÓN"/>
    <x v="0"/>
    <s v="1 - Ajustar el modelo de operación y de gestión catastral del Instituto"/>
    <x v="0"/>
    <x v="3"/>
    <n v="80161501"/>
    <x v="0"/>
    <s v="N/A"/>
    <s v="Prestación de servicios personales para realizar actividades de reconocimiento predial urbano y rural para la atención de trámites en los procesos catastrales de la Dirección Territorial Cundinamarca"/>
    <s v="Febrero"/>
    <s v="Febrero"/>
    <n v="11"/>
    <s v="Contratación directa"/>
    <x v="0"/>
    <n v="42266667"/>
    <n v="42266667"/>
    <s v="1. Prioridad Crítica"/>
    <s v="Conservación DT"/>
    <s v="NO"/>
    <s v="N/A"/>
    <s v="2610 - Dirección Territorial Cundinamarca"/>
    <s v="2.3 - Gestión Catastral"/>
    <s v="2.3-2 - Conservación catastral "/>
    <s v="SER - Adquisición de servicios"/>
    <s v="SER012 - Prestación de servicios personas naturales"/>
    <s v="2610 - Por definir"/>
    <n v="0"/>
    <n v="0"/>
    <s v="NO APLICA"/>
    <n v="0"/>
    <n v="0"/>
    <n v="30000000"/>
    <n v="0"/>
    <n v="0"/>
    <n v="4000000"/>
    <n v="0"/>
    <n v="4000000"/>
    <n v="0"/>
    <n v="4000000"/>
    <n v="0"/>
    <n v="4000000"/>
    <n v="0"/>
    <n v="4000000"/>
    <n v="0"/>
    <n v="4000000"/>
    <n v="12266667"/>
    <n v="4000000"/>
    <n v="0"/>
    <n v="4000000"/>
    <n v="0"/>
    <n v="4000000"/>
    <n v="0"/>
    <n v="6266667"/>
    <n v="724"/>
  </r>
  <r>
    <s v="2500.1.1.3.226"/>
    <s v="INVERSIÓN"/>
    <x v="0"/>
    <s v="1 - Ajustar el modelo de operación y de gestión catastral del Instituto"/>
    <x v="0"/>
    <x v="3"/>
    <n v="80161501"/>
    <x v="0"/>
    <s v="N/A"/>
    <s v="Prestación de servicios personales para realizar actividades de reconocimiento predial urbano y rural para la atención de trámites en los procesos catastrales de la Dirección Territorial Cundinamarca"/>
    <s v="Febrero"/>
    <s v="Febrero"/>
    <n v="11"/>
    <s v="Contratación directa"/>
    <x v="0"/>
    <n v="42266667"/>
    <n v="42266667"/>
    <s v="1. Prioridad Crítica"/>
    <s v="Conservación DT"/>
    <s v="NO"/>
    <s v="N/A"/>
    <s v="2610 - Dirección Territorial Cundinamarca"/>
    <s v="2.3 - Gestión Catastral"/>
    <s v="2.3-2 - Conservación catastral "/>
    <s v="SER - Adquisición de servicios"/>
    <s v="SER012 - Prestación de servicios personas naturales"/>
    <s v="2610 - Por definir"/>
    <n v="0"/>
    <n v="0"/>
    <s v="NO APLICA"/>
    <n v="0"/>
    <n v="0"/>
    <n v="30000000"/>
    <n v="0"/>
    <n v="0"/>
    <n v="4000000"/>
    <n v="0"/>
    <n v="4000000"/>
    <n v="0"/>
    <n v="4000000"/>
    <n v="0"/>
    <n v="4000000"/>
    <n v="0"/>
    <n v="4000000"/>
    <n v="0"/>
    <n v="4000000"/>
    <n v="12266667"/>
    <n v="4000000"/>
    <n v="0"/>
    <n v="4000000"/>
    <n v="0"/>
    <n v="4000000"/>
    <n v="0"/>
    <n v="6266667"/>
    <n v="724"/>
  </r>
  <r>
    <s v="2500.1.1.3.227"/>
    <s v="INVERSIÓN"/>
    <x v="0"/>
    <s v="1 - Ajustar el modelo de operación y de gestión catastral del Instituto"/>
    <x v="0"/>
    <x v="3"/>
    <n v="80161501"/>
    <x v="0"/>
    <s v="N/A"/>
    <s v="Prestación de servicios personales para realizar actividades de reconocimiento predial urbano y rural para la atención de trámites en los procesos catastrales de la Dirección Territorial Cundinamarca"/>
    <s v="Febrero"/>
    <s v="Febrero"/>
    <n v="11"/>
    <s v="Contratación directa"/>
    <x v="0"/>
    <n v="42266667"/>
    <n v="42266667"/>
    <s v="1. Prioridad Crítica"/>
    <s v="Conservación DT"/>
    <s v="NO"/>
    <s v="N/A"/>
    <s v="2610 - Dirección Territorial Cundinamarca"/>
    <s v="2.3 - Gestión Catastral"/>
    <s v="2.3-2 - Conservación catastral "/>
    <s v="SER - Adquisición de servicios"/>
    <s v="SER012 - Prestación de servicios personas naturales"/>
    <s v="2610 - Por definir"/>
    <n v="0"/>
    <n v="0"/>
    <s v="NO APLICA"/>
    <n v="0"/>
    <n v="0"/>
    <n v="30000000"/>
    <n v="0"/>
    <n v="0"/>
    <n v="4000000"/>
    <n v="0"/>
    <n v="4000000"/>
    <n v="0"/>
    <n v="4000000"/>
    <n v="0"/>
    <n v="4000000"/>
    <n v="0"/>
    <n v="4000000"/>
    <n v="0"/>
    <n v="4000000"/>
    <n v="12266667"/>
    <n v="4000000"/>
    <n v="0"/>
    <n v="4000000"/>
    <n v="0"/>
    <n v="4000000"/>
    <n v="0"/>
    <n v="6266667"/>
    <n v="724"/>
  </r>
  <r>
    <s v="2500.1.1.3.228"/>
    <s v="INVERSIÓN"/>
    <x v="0"/>
    <s v="1 - Ajustar el modelo de operación y de gestión catastral del Instituto"/>
    <x v="0"/>
    <x v="3"/>
    <n v="80161501"/>
    <x v="0"/>
    <s v="N/A"/>
    <s v="Prestación de servicios personales para realizar actividades de reconocimiento predial urbano y rural para la atención de trámites en los procesos catastrales de la Dirección Territorial Cundinamarca"/>
    <s v="Febrero"/>
    <s v="Febrero"/>
    <n v="11"/>
    <s v="Contratación directa"/>
    <x v="0"/>
    <n v="42266667"/>
    <n v="42266667"/>
    <s v="1. Prioridad Crítica"/>
    <s v="Conservación DT"/>
    <s v="NO"/>
    <s v="N/A"/>
    <s v="2610 - Dirección Territorial Cundinamarca"/>
    <s v="2.3 - Gestión Catastral"/>
    <s v="2.3-2 - Conservación catastral "/>
    <s v="SER - Adquisición de servicios"/>
    <s v="SER012 - Prestación de servicios personas naturales"/>
    <s v="2610 - Por definir"/>
    <n v="0"/>
    <n v="0"/>
    <s v="NO APLICA"/>
    <n v="0"/>
    <n v="0"/>
    <n v="30000000"/>
    <n v="0"/>
    <n v="0"/>
    <n v="4000000"/>
    <n v="0"/>
    <n v="4000000"/>
    <n v="0"/>
    <n v="4000000"/>
    <n v="0"/>
    <n v="4000000"/>
    <n v="0"/>
    <n v="4000000"/>
    <n v="0"/>
    <n v="4000000"/>
    <n v="12266667"/>
    <n v="4000000"/>
    <n v="0"/>
    <n v="4000000"/>
    <n v="0"/>
    <n v="4000000"/>
    <n v="0"/>
    <n v="6266667"/>
    <n v="724"/>
  </r>
  <r>
    <s v="2500.1.1.3.229"/>
    <s v="INVERSIÓN"/>
    <x v="0"/>
    <s v="1 - Ajustar el modelo de operación y de gestión catastral del Instituto"/>
    <x v="0"/>
    <x v="3"/>
    <n v="80161501"/>
    <x v="0"/>
    <s v="N/A"/>
    <s v="Prestación de servicios personales para realizar actividades de reconocimiento predial urbano y rural para la atención de trámites en los procesos catastrales de la Dirección Territorial Cundinamarca"/>
    <s v="Febrero"/>
    <s v="Febrero"/>
    <n v="11"/>
    <s v="Contratación directa"/>
    <x v="0"/>
    <n v="42266667"/>
    <n v="42266667"/>
    <s v="1. Prioridad Crítica"/>
    <s v="Conservación DT"/>
    <s v="NO"/>
    <s v="N/A"/>
    <s v="2610 - Dirección Territorial Cundinamarca"/>
    <s v="2.3 - Gestión Catastral"/>
    <s v="2.3-2 - Conservación catastral "/>
    <s v="SER - Adquisición de servicios"/>
    <s v="SER012 - Prestación de servicios personas naturales"/>
    <s v="2610 - Por definir"/>
    <n v="0"/>
    <n v="0"/>
    <s v="NO APLICA"/>
    <n v="0"/>
    <n v="0"/>
    <n v="30000000"/>
    <n v="0"/>
    <n v="0"/>
    <n v="4000000"/>
    <n v="0"/>
    <n v="4000000"/>
    <n v="0"/>
    <n v="4000000"/>
    <n v="0"/>
    <n v="4000000"/>
    <n v="0"/>
    <n v="4000000"/>
    <n v="0"/>
    <n v="4000000"/>
    <n v="12266667"/>
    <n v="4000000"/>
    <n v="0"/>
    <n v="4000000"/>
    <n v="0"/>
    <n v="4000000"/>
    <n v="0"/>
    <n v="6266667"/>
    <n v="724"/>
  </r>
  <r>
    <s v="2500.1.1.3.230"/>
    <s v="INVERSIÓN"/>
    <x v="0"/>
    <s v="1 - Ajustar el modelo de operación y de gestión catastral del Instituto"/>
    <x v="0"/>
    <x v="3"/>
    <n v="80161501"/>
    <x v="0"/>
    <s v="N/A"/>
    <s v="Prestación de servicios personales para realizar actividades de reconocimiento predial urbano y rural para la atención de trámites en los procesos catastrales de la Dirección Territorial Cundinamarca"/>
    <s v="Febrero"/>
    <s v="Febrero"/>
    <n v="11"/>
    <s v="Contratación directa"/>
    <x v="0"/>
    <n v="42266667"/>
    <n v="42266667"/>
    <s v="1. Prioridad Crítica"/>
    <s v="Conservación DT"/>
    <s v="NO"/>
    <s v="N/A"/>
    <s v="2610 - Dirección Territorial Cundinamarca"/>
    <s v="2.3 - Gestión Catastral"/>
    <s v="2.3-2 - Conservación catastral "/>
    <s v="SER - Adquisición de servicios"/>
    <s v="SER012 - Prestación de servicios personas naturales"/>
    <s v="2610 - Por definir"/>
    <n v="0"/>
    <n v="0"/>
    <s v="NO APLICA"/>
    <n v="0"/>
    <n v="0"/>
    <n v="30000000"/>
    <n v="0"/>
    <n v="0"/>
    <n v="4000000"/>
    <n v="0"/>
    <n v="4000000"/>
    <n v="0"/>
    <n v="4000000"/>
    <n v="0"/>
    <n v="4000000"/>
    <n v="0"/>
    <n v="4000000"/>
    <n v="0"/>
    <n v="4000000"/>
    <n v="12266667"/>
    <n v="4000000"/>
    <n v="0"/>
    <n v="4000000"/>
    <n v="0"/>
    <n v="4000000"/>
    <n v="0"/>
    <n v="6266667"/>
    <n v="724"/>
  </r>
  <r>
    <s v="2500.1.1.3.231"/>
    <s v="INVERSIÓN"/>
    <x v="0"/>
    <s v="1 - Ajustar el modelo de operación y de gestión catastral del Instituto"/>
    <x v="0"/>
    <x v="3"/>
    <n v="80161501"/>
    <x v="0"/>
    <s v="N/A"/>
    <s v="Prestación de servicios personales para realizar actividades de reconocimiento predial urbano y rural para la atención de trámites en los procesos catastrales de la Dirección Territorial Cundinamarca"/>
    <s v="Febrero"/>
    <s v="Febrero"/>
    <n v="11"/>
    <s v="Contratación directa"/>
    <x v="0"/>
    <n v="42266667"/>
    <n v="42266667"/>
    <s v="1. Prioridad Crítica"/>
    <s v="Conservación DT"/>
    <s v="NO"/>
    <s v="N/A"/>
    <s v="2610 - Dirección Territorial Cundinamarca"/>
    <s v="2.3 - Gestión Catastral"/>
    <s v="2.3-2 - Conservación catastral "/>
    <s v="SER - Adquisición de servicios"/>
    <s v="SER012 - Prestación de servicios personas naturales"/>
    <s v="2610 - Por definir"/>
    <n v="0"/>
    <n v="0"/>
    <s v="NO APLICA"/>
    <n v="0"/>
    <n v="0"/>
    <n v="30000000"/>
    <n v="0"/>
    <n v="0"/>
    <n v="4000000"/>
    <n v="0"/>
    <n v="4000000"/>
    <n v="0"/>
    <n v="4000000"/>
    <n v="0"/>
    <n v="4000000"/>
    <n v="0"/>
    <n v="4000000"/>
    <n v="0"/>
    <n v="4000000"/>
    <n v="12266667"/>
    <n v="4000000"/>
    <n v="0"/>
    <n v="4000000"/>
    <n v="0"/>
    <n v="4000000"/>
    <n v="0"/>
    <n v="6266667"/>
    <n v="724"/>
  </r>
  <r>
    <s v="2500.1.1.3.232"/>
    <s v="INVERSIÓN"/>
    <x v="0"/>
    <s v="1 - Ajustar el modelo de operación y de gestión catastral del Instituto"/>
    <x v="0"/>
    <x v="3"/>
    <n v="80161501"/>
    <x v="0"/>
    <s v="N/A"/>
    <s v="Prestación de servicios personales como tecnico digitalizador en los procesos catastrales en la Direccion Territorial Cundinamarca"/>
    <s v="Febrero"/>
    <s v="Febrero"/>
    <n v="11"/>
    <s v="Contratación directa"/>
    <x v="0"/>
    <n v="34230000"/>
    <n v="34230000"/>
    <s v="1. Prioridad Crítica"/>
    <s v="Conservación DT"/>
    <s v="NO"/>
    <s v="N/A"/>
    <s v="2610 - Dirección Territorial Cundinamarca"/>
    <s v="2.3 - Gestión Catastral"/>
    <s v="2.3-2 - Conservación catastral "/>
    <s v="SER - Adquisición de servicios"/>
    <s v="SER012 - Prestación de servicios personas naturales"/>
    <s v="2610 - Por definir"/>
    <n v="0"/>
    <n v="0"/>
    <s v="NO APLICA"/>
    <n v="0"/>
    <n v="0"/>
    <n v="24450000"/>
    <n v="0"/>
    <n v="0"/>
    <n v="3260000"/>
    <n v="0"/>
    <n v="3260000"/>
    <n v="0"/>
    <n v="3260000"/>
    <n v="0"/>
    <n v="3260000"/>
    <n v="0"/>
    <n v="3260000"/>
    <n v="0"/>
    <n v="3260000"/>
    <n v="9780000"/>
    <n v="3260000"/>
    <n v="0"/>
    <n v="3260000"/>
    <n v="0"/>
    <n v="3260000"/>
    <n v="0"/>
    <n v="4890000"/>
    <n v="824"/>
  </r>
  <r>
    <s v="2500.1.1.3.233"/>
    <s v="INVERSIÓN"/>
    <x v="0"/>
    <s v="1 - Ajustar el modelo de operación y de gestión catastral del Instituto"/>
    <x v="0"/>
    <x v="3"/>
    <n v="80161501"/>
    <x v="0"/>
    <s v="N/A"/>
    <s v="Prestación de servicios personales como tecnico digitalizador en los procesos catastrales en la Direccion Territorial Cundinamarca"/>
    <s v="Febrero"/>
    <s v="Febrero"/>
    <n v="11"/>
    <s v="Contratación directa"/>
    <x v="0"/>
    <n v="34230000"/>
    <n v="34230000"/>
    <s v="1. Prioridad Crítica"/>
    <s v="Conservación DT"/>
    <s v="NO"/>
    <s v="N/A"/>
    <s v="2610 - Dirección Territorial Cundinamarca"/>
    <s v="2.3 - Gestión Catastral"/>
    <s v="2.3-2 - Conservación catastral "/>
    <s v="SER - Adquisición de servicios"/>
    <s v="SER012 - Prestación de servicios personas naturales"/>
    <s v="2610 - Por definir"/>
    <n v="0"/>
    <n v="0"/>
    <s v="NO APLICA"/>
    <n v="0"/>
    <n v="0"/>
    <n v="24450000"/>
    <n v="0"/>
    <n v="0"/>
    <n v="3260000"/>
    <n v="0"/>
    <n v="3260000"/>
    <n v="0"/>
    <n v="3260000"/>
    <n v="0"/>
    <n v="3260000"/>
    <n v="0"/>
    <n v="3260000"/>
    <n v="0"/>
    <n v="3260000"/>
    <n v="9780000"/>
    <n v="3260000"/>
    <n v="0"/>
    <n v="3260000"/>
    <n v="0"/>
    <n v="3260000"/>
    <n v="0"/>
    <n v="4890000"/>
    <n v="824"/>
  </r>
  <r>
    <s v="2500.1.1.3.234"/>
    <s v="INVERSIÓN"/>
    <x v="0"/>
    <s v="1 - Ajustar el modelo de operación y de gestión catastral del Instituto"/>
    <x v="0"/>
    <x v="3"/>
    <n v="80161501"/>
    <x v="0"/>
    <s v="N/A"/>
    <s v="Prestación de servicios personales como tecnico digitalizador en los procesos catastrales en la Direccion Territorial Cundinamarca"/>
    <s v="Febrero"/>
    <s v="Febrero"/>
    <n v="11"/>
    <s v="Contratación directa"/>
    <x v="0"/>
    <n v="24450000"/>
    <n v="24450000"/>
    <s v="1. Prioridad Crítica"/>
    <s v="Conservación DT"/>
    <s v="NO"/>
    <s v="N/A"/>
    <s v="2610 - Dirección Territorial Cundinamarca"/>
    <s v="2.3 - Gestión Catastral"/>
    <s v="2.3-2 - Conservación catastral "/>
    <s v="SER - Adquisición de servicios"/>
    <s v="SER012 - Prestación de servicios personas naturales"/>
    <s v="2610 - Por definir"/>
    <n v="0"/>
    <n v="0"/>
    <s v="NO APLICA"/>
    <n v="0"/>
    <n v="0"/>
    <n v="24450000"/>
    <n v="0"/>
    <n v="0"/>
    <n v="0"/>
    <n v="0"/>
    <n v="3260000"/>
    <n v="0"/>
    <n v="3260000"/>
    <n v="0"/>
    <n v="3260000"/>
    <n v="0"/>
    <n v="3260000"/>
    <n v="0"/>
    <n v="3260000"/>
    <n v="0"/>
    <n v="3260000"/>
    <n v="0"/>
    <n v="4890000"/>
    <n v="0"/>
    <n v="0"/>
    <n v="0"/>
    <n v="0"/>
    <n v="824"/>
  </r>
  <r>
    <s v="2500.1.1.3.235"/>
    <s v="INVERSIÓN"/>
    <x v="0"/>
    <s v="1 - Ajustar el modelo de operación y de gestión catastral del Instituto"/>
    <x v="0"/>
    <x v="3"/>
    <n v="80161501"/>
    <x v="0"/>
    <s v="N/A"/>
    <s v="Prestación de servicios profesionales para brindar acompañamiento desde el componente juridico a los requerimientos de la territorial Cundinamarca con el fin de atender los diferentes requerimientos de juzgados y usuarios"/>
    <s v="Febrero"/>
    <s v="Febrero"/>
    <n v="11"/>
    <s v="Contratación directa"/>
    <x v="0"/>
    <n v="42064440"/>
    <n v="42064440"/>
    <s v="1. Prioridad Crítica"/>
    <s v="Conservación DT"/>
    <s v="NO"/>
    <s v="N/A"/>
    <s v="2610 - Dirección Territorial Cundinamarca"/>
    <s v="2.3 - Gestión Catastral"/>
    <s v="2.3-2 - Conservación catastral "/>
    <s v="SER - Adquisición de servicios"/>
    <s v="SER012 - Prestación de servicios personas naturales"/>
    <s v="2610 - Por definir"/>
    <n v="0"/>
    <n v="0"/>
    <s v="NO APLICA"/>
    <n v="0"/>
    <n v="0"/>
    <n v="42064440"/>
    <n v="0"/>
    <n v="0"/>
    <n v="3824040"/>
    <n v="0"/>
    <n v="3824040"/>
    <n v="0"/>
    <n v="3824040"/>
    <n v="0"/>
    <n v="3824040"/>
    <n v="0"/>
    <n v="3824040"/>
    <n v="0"/>
    <n v="3824040"/>
    <n v="0"/>
    <n v="3824040"/>
    <n v="0"/>
    <n v="3824040"/>
    <n v="0"/>
    <n v="3824040"/>
    <n v="0"/>
    <n v="7648080"/>
    <n v="924"/>
  </r>
  <r>
    <s v="2500.1.1.3.236"/>
    <s v="INVERSIÓN"/>
    <x v="0"/>
    <s v="1 - Ajustar el modelo de operación y de gestión catastral del Instituto"/>
    <x v="0"/>
    <x v="3"/>
    <n v="80161501"/>
    <x v="0"/>
    <s v="N/A"/>
    <s v="Prestación de servicios profesionales para apoyar los requerimientos de la territorial Cundinamarca  en los temas jurídicos, catastrales, con el fin de atender requerimientos judiciales y de usuarios"/>
    <s v="Febrero"/>
    <s v="Febrero"/>
    <n v="11"/>
    <s v="Contratación directa"/>
    <x v="0"/>
    <n v="37292794"/>
    <n v="37292794"/>
    <s v="1. Prioridad Crítica"/>
    <s v="Conservación DT"/>
    <s v="NO"/>
    <s v="N/A"/>
    <s v="2610 - Dirección Territorial Cundinamarca"/>
    <s v="2.3 - Gestión Catastral"/>
    <s v="2.3-2 - Conservación catastral "/>
    <s v="SER - Adquisición de servicios"/>
    <s v="SER012 - Prestación de servicios personas naturales"/>
    <s v="2610 - Por definir"/>
    <n v="0"/>
    <n v="0"/>
    <s v="NO APLICA"/>
    <n v="0"/>
    <n v="0"/>
    <n v="37292794"/>
    <n v="0"/>
    <n v="0"/>
    <n v="3390254"/>
    <n v="0"/>
    <n v="3390254"/>
    <n v="0"/>
    <n v="3390254"/>
    <n v="0"/>
    <n v="3390254"/>
    <n v="0"/>
    <n v="3390254"/>
    <n v="0"/>
    <n v="3390254"/>
    <n v="0"/>
    <n v="3390254"/>
    <n v="0"/>
    <n v="3390254"/>
    <n v="0"/>
    <n v="3390254"/>
    <n v="0"/>
    <n v="6780508"/>
    <n v="1024"/>
  </r>
  <r>
    <s v="2500.1.1.3.237"/>
    <s v="INVERSIÓN"/>
    <x v="0"/>
    <s v="1 - Ajustar el modelo de operación y de gestión catastral del Instituto"/>
    <x v="0"/>
    <x v="3"/>
    <n v="80161501"/>
    <x v="0"/>
    <s v="N/A"/>
    <s v="Prestación de servicios personales para realizar actividades de apoyo a la gestión como auxiliar en los procesos catastrales en la dirección territorial Cundinamarca "/>
    <s v="Febrero"/>
    <s v="Febrero"/>
    <n v="11"/>
    <s v="Contratación directa"/>
    <x v="0"/>
    <n v="22712374"/>
    <n v="22712374"/>
    <s v="1. Prioridad Crítica"/>
    <s v="Conservación DT"/>
    <s v="NO"/>
    <s v="N/A"/>
    <s v="2610 - Dirección Territorial Cundinamarca"/>
    <s v="2.3 - Gestión Catastral"/>
    <s v="2.3-2 - Conservación catastral "/>
    <s v="SER - Adquisición de servicios"/>
    <s v="SER012 - Prestación de servicios personas naturales"/>
    <s v="2610 - Por definir"/>
    <n v="0"/>
    <n v="0"/>
    <s v="NO APLICA"/>
    <n v="0"/>
    <n v="0"/>
    <n v="16120770"/>
    <n v="0"/>
    <n v="0"/>
    <n v="2149436"/>
    <n v="0"/>
    <n v="2149436"/>
    <n v="0"/>
    <n v="2149436"/>
    <n v="0"/>
    <n v="2149436"/>
    <n v="0"/>
    <n v="2149436"/>
    <n v="0"/>
    <n v="2149436"/>
    <n v="6591604"/>
    <n v="2149436"/>
    <n v="0"/>
    <n v="2149436"/>
    <n v="0"/>
    <n v="2149436"/>
    <n v="0"/>
    <n v="3367450"/>
    <n v="1124"/>
  </r>
  <r>
    <s v="2500.1.1.3.238"/>
    <s v="INVERSIÓN"/>
    <x v="0"/>
    <s v="1 - Ajustar el modelo de operación y de gestión catastral del Instituto"/>
    <x v="0"/>
    <x v="3"/>
    <n v="80161501"/>
    <x v="0"/>
    <s v="N/A"/>
    <s v="Prestación de servicios personales para realizar actividades de apoyo a la gestión como auxiliar en los procesos catastrales en la dirección territorial Cundinamarca "/>
    <s v="Febrero"/>
    <s v="Febrero"/>
    <n v="11"/>
    <s v="Contratación directa"/>
    <x v="0"/>
    <n v="22712374"/>
    <n v="22712374"/>
    <s v="1. Prioridad Crítica"/>
    <s v="Conservación DT"/>
    <s v="NO"/>
    <s v="N/A"/>
    <s v="2610 - Dirección Territorial Cundinamarca"/>
    <s v="2.3 - Gestión Catastral"/>
    <s v="2.3-2 - Conservación catastral "/>
    <s v="SER - Adquisición de servicios"/>
    <s v="SER012 - Prestación de servicios personas naturales"/>
    <s v="2610 - Por definir"/>
    <n v="0"/>
    <n v="0"/>
    <s v="NO APLICA"/>
    <n v="0"/>
    <n v="0"/>
    <n v="16120770"/>
    <n v="0"/>
    <n v="0"/>
    <n v="2149436"/>
    <n v="0"/>
    <n v="2149436"/>
    <n v="0"/>
    <n v="2149436"/>
    <n v="0"/>
    <n v="2149436"/>
    <n v="0"/>
    <n v="2149436"/>
    <n v="0"/>
    <n v="2149436"/>
    <n v="6591604"/>
    <n v="2149436"/>
    <n v="0"/>
    <n v="2149436"/>
    <n v="0"/>
    <n v="2149436"/>
    <n v="0"/>
    <n v="3367450"/>
    <n v="1124"/>
  </r>
  <r>
    <s v="2500.1.1.3.239"/>
    <s v="INVERSIÓN"/>
    <x v="0"/>
    <s v="1 - Ajustar el modelo de operación y de gestión catastral del Instituto"/>
    <x v="0"/>
    <x v="3"/>
    <n v="80161501"/>
    <x v="0"/>
    <s v="N/A"/>
    <s v="Prestación de servicios personales para realizar actividades de apoyo a la gestión como auxiliar en los procesos catastrales en la dirección territorial Cundinamarca "/>
    <s v="Febrero"/>
    <s v="Febrero"/>
    <n v="11"/>
    <s v="Contratación directa"/>
    <x v="0"/>
    <n v="22712374"/>
    <n v="22712374"/>
    <s v="1. Prioridad Crítica"/>
    <s v="Conservación DT"/>
    <s v="NO"/>
    <s v="N/A"/>
    <s v="2610 - Dirección Territorial Cundinamarca"/>
    <s v="2.3 - Gestión Catastral"/>
    <s v="2.3-2 - Conservación catastral "/>
    <s v="SER - Adquisición de servicios"/>
    <s v="SER012 - Prestación de servicios personas naturales"/>
    <s v="2610 - Por definir"/>
    <n v="0"/>
    <n v="0"/>
    <s v="NO APLICA"/>
    <n v="0"/>
    <n v="0"/>
    <n v="16120770"/>
    <n v="0"/>
    <n v="0"/>
    <n v="2149436"/>
    <n v="0"/>
    <n v="2149436"/>
    <n v="0"/>
    <n v="2149436"/>
    <n v="0"/>
    <n v="2149436"/>
    <n v="0"/>
    <n v="2149436"/>
    <n v="0"/>
    <n v="2149436"/>
    <n v="6591604"/>
    <n v="2149436"/>
    <n v="0"/>
    <n v="2149436"/>
    <n v="0"/>
    <n v="2149436"/>
    <n v="0"/>
    <n v="3367450"/>
    <n v="1124"/>
  </r>
  <r>
    <s v="2500.1.1.3.240"/>
    <s v="INVERSIÓN"/>
    <x v="0"/>
    <s v="1 - Ajustar el modelo de operación y de gestión catastral del Instituto"/>
    <x v="0"/>
    <x v="3"/>
    <n v="80161501"/>
    <x v="0"/>
    <s v="N/A"/>
    <s v="Prestación de servicios personales para realizar actividades de apoyo a la gestión como auxiliar en los procesos catastrales en la dirección territorial Cundinamarca "/>
    <s v="Febrero"/>
    <s v="Febrero"/>
    <n v="11"/>
    <s v="Contratación directa"/>
    <x v="0"/>
    <n v="22712374"/>
    <n v="22712374"/>
    <s v="1. Prioridad Crítica"/>
    <s v="Conservación DT"/>
    <s v="NO"/>
    <s v="N/A"/>
    <s v="2610 - Dirección Territorial Cundinamarca"/>
    <s v="2.3 - Gestión Catastral"/>
    <s v="2.3-2 - Conservación catastral "/>
    <s v="SER - Adquisición de servicios"/>
    <s v="SER012 - Prestación de servicios personas naturales"/>
    <s v="2610 - Por definir"/>
    <n v="0"/>
    <n v="0"/>
    <s v="NO APLICA"/>
    <n v="0"/>
    <n v="0"/>
    <n v="16120770"/>
    <n v="0"/>
    <n v="0"/>
    <n v="2149436"/>
    <n v="0"/>
    <n v="2149436"/>
    <n v="0"/>
    <n v="2149436"/>
    <n v="0"/>
    <n v="2149436"/>
    <n v="0"/>
    <n v="2149436"/>
    <n v="0"/>
    <n v="2149436"/>
    <n v="6591604"/>
    <n v="2149436"/>
    <n v="0"/>
    <n v="2149436"/>
    <n v="0"/>
    <n v="2149436"/>
    <n v="0"/>
    <n v="3367450"/>
    <n v="1124"/>
  </r>
  <r>
    <s v="2500.1.1.3.241"/>
    <s v="INVERSIÓN"/>
    <x v="0"/>
    <s v="1 - Ajustar el modelo de operación y de gestión catastral del Instituto"/>
    <x v="0"/>
    <x v="3"/>
    <n v="80161501"/>
    <x v="0"/>
    <s v="N/A"/>
    <s v="Prestación de servicios personales para realizar actividades de apoyo a la gestión como auxiliar en los procesos catastrales en la dirección territorial Cundinamarca "/>
    <s v="Febrero"/>
    <s v="Febrero"/>
    <n v="11"/>
    <s v="Contratación directa"/>
    <x v="0"/>
    <n v="16120770"/>
    <n v="16120770"/>
    <s v="1. Prioridad Crítica"/>
    <s v="Conservación DT"/>
    <s v="NO"/>
    <s v="N/A"/>
    <s v="2610 - Dirección Territorial Cundinamarca"/>
    <s v="2.3 - Gestión Catastral"/>
    <s v="2.3-2 - Conservación catastral "/>
    <s v="SER - Adquisición de servicios"/>
    <s v="SER012 - Prestación de servicios personas naturales"/>
    <s v="2610 - Por definir"/>
    <n v="0"/>
    <n v="0"/>
    <s v="NO APLICA"/>
    <n v="0"/>
    <n v="0"/>
    <n v="16120770"/>
    <n v="0"/>
    <n v="0"/>
    <n v="2149436"/>
    <n v="0"/>
    <n v="2149436"/>
    <n v="0"/>
    <n v="2149436"/>
    <n v="0"/>
    <n v="2149436"/>
    <n v="0"/>
    <n v="2149436"/>
    <n v="0"/>
    <n v="2149436"/>
    <n v="0"/>
    <n v="2149436"/>
    <n v="0"/>
    <n v="1074718"/>
    <n v="0"/>
    <n v="0"/>
    <n v="0"/>
    <n v="0"/>
    <n v="1124"/>
  </r>
  <r>
    <s v="2500.1.1.3.242"/>
    <s v="INVERSIÓN"/>
    <x v="0"/>
    <s v="1 - Ajustar el modelo de operación y de gestión catastral del Instituto"/>
    <x v="0"/>
    <x v="3"/>
    <n v="80161501"/>
    <x v="0"/>
    <s v="N/A"/>
    <s v="Prestación de servicios personales para realizar actividades de apoyo a la gestión como auxiliar en los procesos catastrales en la dirección territorial Cundinamarca "/>
    <s v="Febrero"/>
    <s v="Febrero"/>
    <n v="11"/>
    <s v="Contratación directa"/>
    <x v="0"/>
    <n v="22282487"/>
    <n v="22282487"/>
    <s v="1. Prioridad Crítica"/>
    <s v="Conservación DT"/>
    <s v="NO"/>
    <s v="N/A"/>
    <s v="2610 - Dirección Territorial Cundinamarca"/>
    <s v="2.3 - Gestión Catastral"/>
    <s v="2.3-2 - Conservación catastral "/>
    <s v="SER - Adquisición de servicios"/>
    <s v="SER012 - Prestación de servicios personas naturales"/>
    <s v="2610 - Por definir"/>
    <n v="0"/>
    <n v="0"/>
    <s v="NO APLICA"/>
    <n v="0"/>
    <n v="0"/>
    <n v="16120770"/>
    <n v="0"/>
    <n v="0"/>
    <n v="2149436"/>
    <n v="0"/>
    <n v="2149436"/>
    <n v="0"/>
    <n v="2149436"/>
    <n v="0"/>
    <n v="2149436"/>
    <n v="0"/>
    <n v="2149436"/>
    <n v="0"/>
    <n v="2149436"/>
    <n v="6161717"/>
    <n v="2149436"/>
    <n v="0"/>
    <n v="2149436"/>
    <n v="0"/>
    <n v="2149436"/>
    <n v="0"/>
    <n v="2937563"/>
    <n v="1124"/>
  </r>
  <r>
    <s v="2500.1.1.3.243"/>
    <s v="INVERSIÓN"/>
    <x v="0"/>
    <s v="1 - Ajustar el modelo de operación y de gestión catastral del Instituto"/>
    <x v="0"/>
    <x v="3"/>
    <n v="80161501"/>
    <x v="0"/>
    <s v="N/A"/>
    <s v="Prestación de servicios personales para realizar actividades de apoyo a la gestión como auxiliar en los procesos catastrales en la dirección territorial Cundinamarca "/>
    <s v="Febrero"/>
    <s v="Febrero"/>
    <n v="11"/>
    <s v="Contratación directa"/>
    <x v="0"/>
    <n v="22282487"/>
    <n v="22282487"/>
    <s v="1. Prioridad Crítica"/>
    <s v="Conservación DT"/>
    <s v="NO"/>
    <s v="N/A"/>
    <s v="2610 - Dirección Territorial Cundinamarca"/>
    <s v="2.3 - Gestión Catastral"/>
    <s v="2.3-2 - Conservación catastral "/>
    <s v="SER - Adquisición de servicios"/>
    <s v="SER012 - Prestación de servicios personas naturales"/>
    <s v="2610 - Por definir"/>
    <n v="0"/>
    <n v="0"/>
    <s v="NO APLICA"/>
    <n v="0"/>
    <n v="0"/>
    <n v="16120770"/>
    <n v="0"/>
    <n v="0"/>
    <n v="2149436"/>
    <n v="0"/>
    <n v="2149436"/>
    <n v="0"/>
    <n v="2149436"/>
    <n v="0"/>
    <n v="2149436"/>
    <n v="0"/>
    <n v="2149436"/>
    <n v="0"/>
    <n v="2149436"/>
    <n v="6161717"/>
    <n v="2149436"/>
    <n v="0"/>
    <n v="2149436"/>
    <n v="0"/>
    <n v="2149436"/>
    <n v="0"/>
    <n v="2937563"/>
    <n v="1124"/>
  </r>
  <r>
    <s v="2500.1.1.3.244"/>
    <s v="INVERSIÓN"/>
    <x v="0"/>
    <s v="1 - Ajustar el modelo de operación y de gestión catastral del Instituto"/>
    <x v="0"/>
    <x v="3"/>
    <n v="80161501"/>
    <x v="0"/>
    <s v="N/A"/>
    <s v="Prestar servicios personales en labores de ejecución, modificación  y/o control de calidad de levantamientos topográficos realizados en la atención de  tramites  de conservación catastral en la Direrección Territorial Cundinamarca"/>
    <s v="Febrero"/>
    <s v="Febrero"/>
    <n v="11"/>
    <s v="Contratación directa"/>
    <x v="0"/>
    <n v="77000000"/>
    <n v="77000000"/>
    <s v="1. Prioridad Crítica"/>
    <s v="Conservación DT"/>
    <s v="NO"/>
    <s v="N/A"/>
    <s v="2610 - Dirección Territorial Cundinamarca"/>
    <s v="2.3 - Gestión Catastral"/>
    <s v="2.3-2 - Conservación catastral "/>
    <s v="SER - Adquisición de servicios"/>
    <s v="SER012 - Prestación de servicios personas naturales"/>
    <s v="2610 - Por definir"/>
    <n v="0"/>
    <n v="0"/>
    <s v="NO APLICA"/>
    <n v="0"/>
    <n v="0"/>
    <n v="77000000"/>
    <n v="0"/>
    <n v="0"/>
    <n v="7000000"/>
    <n v="0"/>
    <n v="7000000"/>
    <n v="0"/>
    <n v="7000000"/>
    <n v="0"/>
    <n v="7000000"/>
    <n v="0"/>
    <n v="7000000"/>
    <n v="0"/>
    <n v="7000000"/>
    <n v="0"/>
    <n v="7000000"/>
    <n v="0"/>
    <n v="7000000"/>
    <n v="0"/>
    <n v="7000000"/>
    <n v="0"/>
    <n v="14000000"/>
    <n v="1224"/>
  </r>
  <r>
    <s v="2500.1.1.3.245"/>
    <s v="INVERSIÓN"/>
    <x v="0"/>
    <s v="1 - Ajustar el modelo de operación y de gestión catastral del Instituto"/>
    <x v="0"/>
    <x v="3"/>
    <n v="80161501"/>
    <x v="0"/>
    <s v="N/A"/>
    <s v="Prestación de servicios profesionales en la Dirección Territorial de Cundinamarca en labores de ejecución, modificación  y/o control de calidad de zonas homogéneas en la atención de  tramites  de conservación catastral."/>
    <s v="Marzo"/>
    <s v="Marzo"/>
    <n v="10"/>
    <s v="Contratación directa"/>
    <x v="0"/>
    <n v="70000000"/>
    <n v="70000000"/>
    <s v="1. Prioridad Crítica"/>
    <s v="Conservación DT"/>
    <s v="NO"/>
    <s v="N/A"/>
    <s v="2610 - Dirección Territorial Cundinamarca"/>
    <s v="2.3 - Gestión Catastral"/>
    <s v="2.3-2 - Conservación catastral "/>
    <s v="SER - Adquisición de servicios"/>
    <s v="SER012 - Prestación de servicios personas naturales"/>
    <s v="2610 - Por definir"/>
    <n v="0"/>
    <n v="0"/>
    <s v="NO APLICA"/>
    <n v="0"/>
    <n v="0"/>
    <n v="0"/>
    <n v="0"/>
    <n v="70000000"/>
    <n v="0"/>
    <n v="0"/>
    <n v="7000000"/>
    <n v="0"/>
    <n v="7000000"/>
    <n v="0"/>
    <n v="7000000"/>
    <n v="0"/>
    <n v="7000000"/>
    <n v="0"/>
    <n v="7000000"/>
    <n v="0"/>
    <n v="7000000"/>
    <n v="0"/>
    <n v="7000000"/>
    <n v="0"/>
    <n v="7000000"/>
    <n v="0"/>
    <n v="14000000"/>
    <n v="1324"/>
  </r>
  <r>
    <s v="2500.1.1.3.246"/>
    <s v="INVERSIÓN"/>
    <x v="0"/>
    <s v="1 - Ajustar el modelo de operación y de gestión catastral del Instituto"/>
    <x v="0"/>
    <x v="3"/>
    <n v="80161501"/>
    <x v="0"/>
    <s v="N/A"/>
    <s v="Viáticos y gastos de comisión y manutención para actividades de Conservacion Catastral en la Dirección Territorial Cundinamarca"/>
    <s v="Febrero"/>
    <s v="Febrero"/>
    <n v="11"/>
    <s v="N/A"/>
    <x v="0"/>
    <n v="66950992"/>
    <n v="66950992"/>
    <s v="1. Prioridad Crítica"/>
    <s v="Conservación DT"/>
    <s v="NO"/>
    <s v="N/A"/>
    <s v="2610 - Dirección Territorial Cundinamarca"/>
    <s v="2.3 - Gestión Catastral"/>
    <s v="2.3-2 - Conservación catastral "/>
    <s v="SER - Adquisición de servicios"/>
    <s v="SER012 - Prestación de servicios personas naturales"/>
    <s v="2610 - Por definir"/>
    <n v="0"/>
    <n v="0"/>
    <s v="NO APLICA"/>
    <n v="5579249"/>
    <n v="5579249"/>
    <n v="5579249"/>
    <n v="5579249"/>
    <n v="5579249"/>
    <n v="5579249"/>
    <n v="5579249"/>
    <n v="5579249"/>
    <n v="5579249"/>
    <n v="5579249"/>
    <n v="5579249"/>
    <n v="5579249"/>
    <n v="5579249"/>
    <n v="5579249"/>
    <n v="5579249"/>
    <n v="5579249"/>
    <n v="5579250"/>
    <n v="5579250"/>
    <n v="5579250"/>
    <n v="5579250"/>
    <n v="5579250"/>
    <n v="5579250"/>
    <n v="5579250"/>
    <n v="5579250"/>
    <n v="424"/>
  </r>
  <r>
    <s v="2500.1.1.3.247"/>
    <s v="INVERSIÓN"/>
    <x v="0"/>
    <s v="1 - Ajustar el modelo de operación y de gestión catastral del Instituto"/>
    <x v="0"/>
    <x v="3"/>
    <n v="80161501"/>
    <x v="0"/>
    <s v="N/A"/>
    <s v="Prestación de servicios de apoyo a la gestión para realizar actividades de reconocimiento predial urbano y rural para la atención de tramites en los procesos catastrales de la Dirección Territorial Huila"/>
    <s v="Febrero"/>
    <s v="Febrero"/>
    <n v="11"/>
    <s v="Contratación directa"/>
    <x v="0"/>
    <n v="44000000"/>
    <n v="44000000"/>
    <s v="1. Prioridad Crítica"/>
    <s v="Conservación DT"/>
    <s v="NO"/>
    <s v="N/A"/>
    <s v="2611 - Dirección Territorial Huila"/>
    <s v="2.3 - Gestión Catastral"/>
    <s v="2.3-2 - Conservación catastral "/>
    <s v="SER - Adquisición de servicios"/>
    <s v="SER012 - Prestación de servicios personas naturales"/>
    <s v="2611 - Por definir"/>
    <n v="0"/>
    <n v="0"/>
    <s v="NO APLICA"/>
    <n v="0"/>
    <n v="0"/>
    <n v="44000000"/>
    <n v="0"/>
    <n v="0"/>
    <n v="4000000"/>
    <n v="0"/>
    <n v="4000000"/>
    <n v="0"/>
    <n v="4000000"/>
    <n v="0"/>
    <n v="4000000"/>
    <n v="0"/>
    <n v="4000000"/>
    <n v="0"/>
    <n v="4000000"/>
    <n v="0"/>
    <n v="4000000"/>
    <n v="0"/>
    <n v="4000000"/>
    <n v="0"/>
    <n v="4000000"/>
    <n v="0"/>
    <n v="8000000"/>
    <n v="724"/>
  </r>
  <r>
    <s v="2500.1.1.3.248"/>
    <s v="INVERSIÓN"/>
    <x v="0"/>
    <s v="1 - Ajustar el modelo de operación y de gestión catastral del Instituto"/>
    <x v="0"/>
    <x v="3"/>
    <n v="80161501"/>
    <x v="0"/>
    <s v="N/A"/>
    <s v="Prestación de servicios de apoyo a la gestión para realizar actividades de reconocimiento predial urbano y rural para la atención de tramites en los procesos catastrales de la Dirección Territorial Huila"/>
    <s v="Febrero"/>
    <s v="Febrero"/>
    <n v="11"/>
    <s v="Contratación directa"/>
    <x v="0"/>
    <n v="44000000"/>
    <n v="44000000"/>
    <s v="1. Prioridad Crítica"/>
    <s v="Conservación DT"/>
    <s v="NO"/>
    <s v="N/A"/>
    <s v="2611 - Dirección Territorial Huila"/>
    <s v="2.3 - Gestión Catastral"/>
    <s v="2.3-2 - Conservación catastral "/>
    <s v="SER - Adquisición de servicios"/>
    <s v="SER012 - Prestación de servicios personas naturales"/>
    <s v="2611 - Por definir"/>
    <n v="0"/>
    <n v="0"/>
    <s v="NO APLICA"/>
    <n v="0"/>
    <n v="0"/>
    <n v="44000000"/>
    <n v="0"/>
    <n v="0"/>
    <n v="4000000"/>
    <n v="0"/>
    <n v="4000000"/>
    <n v="0"/>
    <n v="4000000"/>
    <n v="0"/>
    <n v="4000000"/>
    <n v="0"/>
    <n v="4000000"/>
    <n v="0"/>
    <n v="4000000"/>
    <n v="0"/>
    <n v="4000000"/>
    <n v="0"/>
    <n v="4000000"/>
    <n v="0"/>
    <n v="4000000"/>
    <n v="0"/>
    <n v="8000000"/>
    <n v="724"/>
  </r>
  <r>
    <s v="2500.1.1.3.249"/>
    <s v="INVERSIÓN"/>
    <x v="0"/>
    <s v="1 - Ajustar el modelo de operación y de gestión catastral del Instituto"/>
    <x v="0"/>
    <x v="3"/>
    <n v="80161501"/>
    <x v="0"/>
    <s v="N/A"/>
    <s v="Prestación de servicios de apoyo a la gestión para realizar actividades de reconocimiento predial urbano y rural para la atención de tramites en los procesos catastrales de la Dirección Territorial Huila"/>
    <s v="Febrero"/>
    <s v="Febrero"/>
    <n v="11"/>
    <s v="Contratación directa"/>
    <x v="0"/>
    <n v="42000000"/>
    <n v="42000000"/>
    <s v="2. Prioridad Alta"/>
    <s v="Conservación DT"/>
    <s v="NO"/>
    <s v="N/A"/>
    <s v="2611 - Dirección Territorial Huila"/>
    <s v="2.3 - Gestión Catastral"/>
    <s v="2.3-2 - Conservación catastral "/>
    <s v="SER - Adquisición de servicios"/>
    <s v="SER012 - Prestación de servicios personas naturales"/>
    <s v="2611 - Por definir"/>
    <n v="0"/>
    <n v="0"/>
    <s v="NO APLICA"/>
    <n v="0"/>
    <n v="0"/>
    <n v="42000000"/>
    <n v="0"/>
    <n v="0"/>
    <n v="4000000"/>
    <n v="0"/>
    <n v="4000000"/>
    <n v="0"/>
    <n v="4000000"/>
    <n v="0"/>
    <n v="4000000"/>
    <n v="0"/>
    <n v="4000000"/>
    <n v="0"/>
    <n v="4000000"/>
    <n v="0"/>
    <n v="4000000"/>
    <n v="0"/>
    <n v="4000000"/>
    <n v="0"/>
    <n v="4000000"/>
    <n v="0"/>
    <n v="6000000"/>
    <n v="724"/>
  </r>
  <r>
    <s v="2500.1.1.3.250"/>
    <s v="INVERSIÓN"/>
    <x v="0"/>
    <s v="1 - Ajustar el modelo de operación y de gestión catastral del Instituto"/>
    <x v="0"/>
    <x v="3"/>
    <n v="80161501"/>
    <x v="0"/>
    <s v="N/A"/>
    <s v="Prestación de servicios de apoyo a la gestión para realizar actividades de reconocimiento predial urbano y rural para la atención de tramites en los procesos catastrales de la Dirección Territorial Huila"/>
    <s v="Agosto"/>
    <s v="Agosto"/>
    <n v="5"/>
    <s v="Contratación directa"/>
    <x v="0"/>
    <n v="18400000"/>
    <n v="18400000"/>
    <s v="2. Prioridad Alta"/>
    <s v="Conservación DT"/>
    <s v="NO"/>
    <s v="N/A"/>
    <s v="2611 - Dirección Territorial Huila"/>
    <s v="2.3 - Gestión Catastral"/>
    <s v="2.3-2 - Conservación catastral "/>
    <s v="SER - Adquisición de servicios"/>
    <s v="SER012 - Prestación de servicios personas naturales"/>
    <s v="RECONOCEDOR CONSERVACIÓN"/>
    <n v="0"/>
    <n v="0"/>
    <s v="NO APLICA"/>
    <n v="0"/>
    <n v="0"/>
    <n v="0"/>
    <n v="0"/>
    <n v="0"/>
    <n v="0"/>
    <n v="0"/>
    <n v="0"/>
    <n v="0"/>
    <n v="0"/>
    <n v="0"/>
    <n v="0"/>
    <n v="0"/>
    <n v="0"/>
    <n v="18400000"/>
    <n v="0"/>
    <n v="0"/>
    <n v="3680000"/>
    <n v="0"/>
    <n v="3680000"/>
    <n v="0"/>
    <n v="3680000"/>
    <n v="0"/>
    <n v="7360000"/>
    <n v="724"/>
  </r>
  <r>
    <s v="2500.1.1.3.251"/>
    <s v="INVERSIÓN"/>
    <x v="0"/>
    <s v="1 - Ajustar el modelo de operación y de gestión catastral del Instituto"/>
    <x v="0"/>
    <x v="3"/>
    <n v="80161501"/>
    <x v="0"/>
    <s v="N/A"/>
    <s v="Prestación de servicios de apoyo a la gestión para realizar actividades de reconocimiento predial urbano y rural para la atención de tramites en los procesos catastrales de la Dirección Territorial Huila"/>
    <s v="Agosto"/>
    <s v="Agosto"/>
    <n v="5"/>
    <s v="Contratación directa"/>
    <x v="0"/>
    <n v="14400000"/>
    <n v="14400000"/>
    <s v="2. Prioridad Alta"/>
    <s v="Conservación DT"/>
    <s v="NO"/>
    <s v="N/A"/>
    <s v="2611 - Dirección Territorial Huila"/>
    <s v="2.3 - Gestión Catastral"/>
    <s v="2.3-2 - Conservación catastral "/>
    <s v="SER - Adquisición de servicios"/>
    <s v="SER012 - Prestación de servicios personas naturales"/>
    <s v="RECONOCEDOR CONSERVACIÓN"/>
    <n v="0"/>
    <n v="0"/>
    <s v="NO APLICA"/>
    <n v="0"/>
    <n v="0"/>
    <n v="0"/>
    <n v="0"/>
    <n v="0"/>
    <n v="0"/>
    <n v="0"/>
    <n v="0"/>
    <n v="0"/>
    <n v="0"/>
    <n v="0"/>
    <n v="0"/>
    <n v="0"/>
    <n v="0"/>
    <n v="14400000"/>
    <n v="0"/>
    <n v="0"/>
    <n v="2880000"/>
    <n v="0"/>
    <n v="2880000"/>
    <n v="0"/>
    <n v="2880000"/>
    <n v="0"/>
    <n v="5760000"/>
    <n v="724"/>
  </r>
  <r>
    <s v="2500.1.1.3.252"/>
    <s v="INVERSIÓN"/>
    <x v="0"/>
    <s v="1 - Ajustar el modelo de operación y de gestión catastral del Instituto"/>
    <x v="0"/>
    <x v="3"/>
    <n v="80161501"/>
    <x v="0"/>
    <s v="N/A"/>
    <s v="Prestación de servicios personales para realizar actividades gestión como auxiliar en los procesos catastrales a cargo de la Dirección Territorial Huila."/>
    <s v="Febrero"/>
    <s v="Febrero"/>
    <n v="10"/>
    <s v="Contratación directa"/>
    <x v="0"/>
    <n v="24059599"/>
    <n v="24059599"/>
    <s v="2. Prioridad Alta"/>
    <s v="Conservación DT"/>
    <s v="NO"/>
    <s v="N/A"/>
    <s v="2611 - Dirección Territorial Huila"/>
    <s v="2.3 - Gestión Catastral"/>
    <s v="2.3-2 - Conservación catastral "/>
    <s v="SER - Adquisición de servicios"/>
    <s v="SER012 - Prestación de servicios personas naturales"/>
    <s v="AUXILIAR CONSERVACIÓN"/>
    <n v="0"/>
    <n v="0"/>
    <s v="NO APLICA"/>
    <n v="0"/>
    <n v="0"/>
    <n v="24059599"/>
    <n v="0"/>
    <n v="0"/>
    <n v="2405959.9"/>
    <n v="0"/>
    <n v="2405959.9"/>
    <n v="0"/>
    <n v="2405959.9"/>
    <n v="0"/>
    <n v="2405959.9"/>
    <n v="0"/>
    <n v="2405959.9"/>
    <n v="0"/>
    <n v="2405959.9"/>
    <n v="0"/>
    <n v="2405959.9"/>
    <n v="0"/>
    <n v="2405959.9"/>
    <n v="0"/>
    <n v="2405959.9"/>
    <n v="0"/>
    <n v="2405959.9"/>
    <n v="824"/>
  </r>
  <r>
    <s v="2500.1.1.3.253"/>
    <s v="INVERSIÓN"/>
    <x v="0"/>
    <s v="1 - Ajustar el modelo de operación y de gestión catastral del Instituto"/>
    <x v="0"/>
    <x v="3"/>
    <n v="80161501"/>
    <x v="0"/>
    <s v="N/A"/>
    <s v="Prestación de servicios personales para realizar actividades gestión como auxiliar en los procesos catastrales a cargo de la Dirección Territorial Huila."/>
    <s v="Febrero"/>
    <s v="Febrero"/>
    <n v="10"/>
    <s v="Contratación directa"/>
    <x v="0"/>
    <n v="24059599"/>
    <n v="24059599"/>
    <s v="2. Prioridad Alta"/>
    <s v="Conservación DT"/>
    <s v="NO"/>
    <s v="N/A"/>
    <s v="2611 - Dirección Territorial Huila"/>
    <s v="2.3 - Gestión Catastral"/>
    <s v="2.3-2 - Conservación catastral "/>
    <s v="SER - Adquisición de servicios"/>
    <s v="SER012 - Prestación de servicios personas naturales"/>
    <s v="AUXILIAR CONSERVACIÓN"/>
    <n v="0"/>
    <n v="0"/>
    <s v="NO APLICA"/>
    <n v="0"/>
    <n v="0"/>
    <n v="24059599"/>
    <n v="0"/>
    <n v="0"/>
    <n v="2405959.9"/>
    <n v="0"/>
    <n v="2405959.9"/>
    <n v="0"/>
    <n v="2405959.9"/>
    <n v="0"/>
    <n v="2405959.9"/>
    <n v="0"/>
    <n v="2405959.9"/>
    <n v="0"/>
    <n v="2405959.9"/>
    <n v="0"/>
    <n v="2405959.9"/>
    <n v="0"/>
    <n v="2405959.9"/>
    <n v="0"/>
    <n v="2405959.9"/>
    <n v="0"/>
    <n v="2405959.9"/>
    <n v="824"/>
  </r>
  <r>
    <s v="2500.1.1.3.254"/>
    <s v="INVERSIÓN"/>
    <x v="0"/>
    <s v="1 - Ajustar el modelo de operación y de gestión catastral del Instituto"/>
    <x v="0"/>
    <x v="3"/>
    <n v="80161501"/>
    <x v="0"/>
    <s v="N/A"/>
    <s v="Prestación de servicios personales para realizar actividades gestión como auxiliar en los procesos catastrales a cargo Dirección Territorial Huila."/>
    <s v="Febrero"/>
    <s v="Febrero"/>
    <n v="10"/>
    <s v="Contratación directa"/>
    <x v="0"/>
    <n v="24059599"/>
    <n v="24059599"/>
    <s v="2. Prioridad Alta"/>
    <s v="Conservación DT"/>
    <s v="NO"/>
    <s v="N/A"/>
    <s v="2611 - Dirección Territorial Huila"/>
    <s v="2.3 - Gestión Catastral"/>
    <s v="2.3-2 - Conservación catastral "/>
    <s v="SER - Adquisición de servicios"/>
    <s v="SER012 - Prestación de servicios personas naturales"/>
    <s v="AUXILIAR CONSERVACIÓN"/>
    <n v="0"/>
    <n v="0"/>
    <s v="NO APLICA"/>
    <n v="0"/>
    <n v="0"/>
    <n v="24059599"/>
    <n v="0"/>
    <n v="0"/>
    <n v="2405959.9"/>
    <n v="0"/>
    <n v="2405959.9"/>
    <n v="0"/>
    <n v="2405959.9"/>
    <n v="0"/>
    <n v="2405959.9"/>
    <n v="0"/>
    <n v="2405959.9"/>
    <n v="0"/>
    <n v="2405959.9"/>
    <n v="0"/>
    <n v="2405959.9"/>
    <n v="0"/>
    <n v="2405959.9"/>
    <n v="0"/>
    <n v="2405959.9"/>
    <n v="0"/>
    <n v="2405959.9"/>
    <n v="824"/>
  </r>
  <r>
    <s v="2500.1.1.3.255"/>
    <s v="INVERSIÓN"/>
    <x v="0"/>
    <s v="1 - Ajustar el modelo de operación y de gestión catastral del Instituto"/>
    <x v="0"/>
    <x v="3"/>
    <n v="80161501"/>
    <x v="0"/>
    <s v="N/A"/>
    <s v="Prestación de servicios personales para realizar actividades gestión como auxiliar en los procesos catastrales a cargo de la Dirección Territorial Huila."/>
    <s v="Febrero"/>
    <s v="Febrero"/>
    <n v="10"/>
    <s v="Contratación directa"/>
    <x v="0"/>
    <n v="24059599"/>
    <n v="24059599"/>
    <s v="2. Prioridad Alta"/>
    <s v="Conservación DT"/>
    <s v="NO"/>
    <s v="N/A"/>
    <s v="2611 - Dirección Territorial Huila"/>
    <s v="2.3 - Gestión Catastral"/>
    <s v="2.3-2 - Conservación catastral "/>
    <s v="SER - Adquisición de servicios"/>
    <s v="SER012 - Prestación de servicios personas naturales"/>
    <s v="AUXILIAR CONSERVACIÓN"/>
    <n v="0"/>
    <n v="0"/>
    <s v="NO APLICA"/>
    <n v="0"/>
    <n v="0"/>
    <n v="24059599"/>
    <n v="0"/>
    <n v="0"/>
    <n v="2405959.9"/>
    <n v="0"/>
    <n v="2405959.9"/>
    <n v="0"/>
    <n v="2405959.9"/>
    <n v="0"/>
    <n v="2405959.9"/>
    <n v="0"/>
    <n v="2405959.9"/>
    <n v="0"/>
    <n v="2405959.9"/>
    <n v="0"/>
    <n v="2405959.9"/>
    <n v="0"/>
    <n v="2405959.9"/>
    <n v="0"/>
    <n v="2405959.9"/>
    <n v="0"/>
    <n v="2405959.9"/>
    <n v="824"/>
  </r>
  <r>
    <s v="2500.1.1.3.256"/>
    <s v="INVERSIÓN"/>
    <x v="0"/>
    <s v="1 - Ajustar el modelo de operación y de gestión catastral del Instituto"/>
    <x v="0"/>
    <x v="3"/>
    <n v="80161501"/>
    <x v="0"/>
    <s v="N/A"/>
    <s v="Prestación de servicios personales para realizar actividades gestión como auxiliar en los procesos catastrales a cargo de la Dirección Territorial Huila."/>
    <s v="Febrero"/>
    <s v="Febrero"/>
    <n v="10"/>
    <s v="Contratación directa"/>
    <x v="0"/>
    <n v="24059599"/>
    <n v="24059599"/>
    <s v="2. Prioridad Alta"/>
    <s v="Conservación DT"/>
    <s v="NO"/>
    <s v="N/A"/>
    <s v="2611 - Dirección Territorial Huila"/>
    <s v="2.3 - Gestión Catastral"/>
    <s v="2.3-2 - Conservación catastral "/>
    <s v="SER - Adquisición de servicios"/>
    <s v="SER012 - Prestación de servicios personas naturales"/>
    <s v="AUXILIAR CONSERVACIÓN"/>
    <n v="0"/>
    <n v="0"/>
    <s v="NO APLICA"/>
    <n v="0"/>
    <n v="0"/>
    <n v="24059599"/>
    <n v="0"/>
    <n v="0"/>
    <n v="2405959.9"/>
    <n v="0"/>
    <n v="2405959.9"/>
    <n v="0"/>
    <n v="2405959.9"/>
    <n v="0"/>
    <n v="2405959.9"/>
    <n v="0"/>
    <n v="2405959.9"/>
    <n v="0"/>
    <n v="2405959.9"/>
    <n v="0"/>
    <n v="2405959.9"/>
    <n v="0"/>
    <n v="2405959.9"/>
    <n v="0"/>
    <n v="2405959.9"/>
    <n v="0"/>
    <n v="2405959.9"/>
    <n v="824"/>
  </r>
  <r>
    <s v="2500.1.1.3.257"/>
    <s v="INVERSIÓN"/>
    <x v="0"/>
    <s v="1 - Ajustar el modelo de operación y de gestión catastral del Instituto"/>
    <x v="0"/>
    <x v="3"/>
    <n v="80161501"/>
    <x v="0"/>
    <s v="N/A"/>
    <s v="Prestación de servicios personales para realizar actividades gestión como auxiliar en los procesos catastrales a cargo de la Dirección Territorial Huila."/>
    <s v="Febrero"/>
    <s v="Febrero"/>
    <n v="10"/>
    <s v="Contratación directa"/>
    <x v="0"/>
    <n v="24059599"/>
    <n v="24059599"/>
    <s v="2. Prioridad Alta"/>
    <s v="Conservación DT"/>
    <s v="NO"/>
    <s v="N/A"/>
    <s v="2611 - Dirección Territorial Huila"/>
    <s v="2.3 - Gestión Catastral"/>
    <s v="2.3-2 - Conservación catastral "/>
    <s v="SER - Adquisición de servicios"/>
    <s v="SER012 - Prestación de servicios personas naturales"/>
    <s v="AUXILIAR CONSERVACIÓN"/>
    <n v="0"/>
    <n v="0"/>
    <s v="NO APLICA"/>
    <n v="0"/>
    <n v="0"/>
    <n v="24059599"/>
    <n v="0"/>
    <n v="0"/>
    <n v="2405959.9"/>
    <n v="0"/>
    <n v="2405959.9"/>
    <n v="0"/>
    <n v="2405959.9"/>
    <n v="0"/>
    <n v="2405959.9"/>
    <n v="0"/>
    <n v="2405959.9"/>
    <n v="0"/>
    <n v="2405959.9"/>
    <n v="0"/>
    <n v="2405959.9"/>
    <n v="0"/>
    <n v="2405959.9"/>
    <n v="0"/>
    <n v="2405959.9"/>
    <n v="0"/>
    <n v="2405959.9"/>
    <n v="1124"/>
  </r>
  <r>
    <s v="2500.1.1.3.258"/>
    <s v="INVERSIÓN"/>
    <x v="0"/>
    <s v="1 - Ajustar el modelo de operación y de gestión catastral del Instituto"/>
    <x v="0"/>
    <x v="3"/>
    <n v="80161501"/>
    <x v="0"/>
    <s v="N/A"/>
    <s v="Prestación de servicios personales para realizar actividades gestión como auxiliar en los procesos catastrales a cargo de la Dirección Territorial Huila."/>
    <s v="Febrero"/>
    <s v="Febrero"/>
    <n v="10"/>
    <s v="Contratación directa"/>
    <x v="0"/>
    <n v="24059599"/>
    <n v="24059599"/>
    <s v="2. Prioridad Alta"/>
    <s v="Conservación DT"/>
    <s v="NO"/>
    <s v="N/A"/>
    <s v="2611 - Dirección Territorial Huila"/>
    <s v="2.3 - Gestión Catastral"/>
    <s v="2.3-2 - Conservación catastral "/>
    <s v="SER - Adquisición de servicios"/>
    <s v="SER012 - Prestación de servicios personas naturales"/>
    <s v="AUXILIAR CONSERVACIÓN"/>
    <n v="0"/>
    <n v="0"/>
    <s v="NO APLICA"/>
    <n v="0"/>
    <n v="0"/>
    <n v="24059599"/>
    <n v="0"/>
    <n v="0"/>
    <n v="2405959.9"/>
    <n v="0"/>
    <n v="2405959.9"/>
    <n v="0"/>
    <n v="2405959.9"/>
    <n v="0"/>
    <n v="2405959.9"/>
    <n v="0"/>
    <n v="2405959.9"/>
    <n v="0"/>
    <n v="2405959.9"/>
    <n v="0"/>
    <n v="2405959.9"/>
    <n v="0"/>
    <n v="2405959.9"/>
    <n v="0"/>
    <n v="2405959.9"/>
    <n v="0"/>
    <n v="2405959.9"/>
    <n v="1124"/>
  </r>
  <r>
    <s v="2500.1.1.3.259"/>
    <s v="INVERSIÓN"/>
    <x v="0"/>
    <s v="1 - Ajustar el modelo de operación y de gestión catastral del Instituto"/>
    <x v="0"/>
    <x v="3"/>
    <n v="80161501"/>
    <x v="0"/>
    <s v="N/A"/>
    <s v="Prestación de servicios personales para realizar actividades gestión como auxiliar en los procesos catastrales a cargo de la Dirección Territorial Huila."/>
    <s v="Febrero"/>
    <s v="Febrero"/>
    <n v="10"/>
    <s v="Contratación directa"/>
    <x v="0"/>
    <n v="25447653"/>
    <n v="25447653"/>
    <s v="2. Prioridad Alta"/>
    <s v="Conservación DT"/>
    <s v="NO"/>
    <s v="N/A"/>
    <s v="2611 - Dirección Territorial Huila"/>
    <s v="2.3 - Gestión Catastral"/>
    <s v="2.3-2 - Conservación catastral "/>
    <s v="SER - Adquisición de servicios"/>
    <s v="SER012 - Prestación de servicios personas naturales"/>
    <s v="AUXILIAR CONSERVACIÓN"/>
    <n v="0"/>
    <n v="0"/>
    <s v="NO APLICA"/>
    <n v="0"/>
    <n v="0"/>
    <n v="25447653"/>
    <n v="0"/>
    <n v="0"/>
    <n v="2313423"/>
    <n v="0"/>
    <n v="2313423"/>
    <n v="0"/>
    <n v="2313423"/>
    <n v="0"/>
    <n v="2313423"/>
    <n v="0"/>
    <n v="2313423"/>
    <n v="0"/>
    <n v="2313423"/>
    <n v="0"/>
    <n v="2313423"/>
    <n v="0"/>
    <n v="2313423"/>
    <n v="0"/>
    <n v="2313423"/>
    <n v="0"/>
    <n v="4626846"/>
    <n v="1124"/>
  </r>
  <r>
    <s v="2500.1.1.3.260"/>
    <s v="INVERSIÓN"/>
    <x v="0"/>
    <s v="1 - Ajustar el modelo de operación y de gestión catastral del Instituto"/>
    <x v="0"/>
    <x v="3"/>
    <n v="80161501"/>
    <x v="0"/>
    <s v="N/A"/>
    <s v="Prestación de servicios personales para realizar actividades gestión como auxiliar en los procesos catastrales a cargo de la Dirección Territorial Huila."/>
    <s v="Febrero"/>
    <s v="Febrero"/>
    <n v="11"/>
    <s v="Contratación directa"/>
    <x v="0"/>
    <n v="18584497"/>
    <n v="18584497"/>
    <s v="2. Prioridad Alta"/>
    <s v="Conservación DT"/>
    <s v="NO"/>
    <s v="N/A"/>
    <s v="2611 - Dirección Territorial Huila"/>
    <s v="2.3 - Gestión Catastral"/>
    <s v="2.3-2 - Conservación catastral "/>
    <s v="SER - Adquisición de servicios"/>
    <s v="SER012 - Prestación de servicios personas naturales"/>
    <s v="AUXILIAR CONSERVACIÓN"/>
    <n v="0"/>
    <n v="0"/>
    <s v="NO APLICA"/>
    <n v="0"/>
    <n v="0"/>
    <n v="18584497"/>
    <n v="0"/>
    <n v="0"/>
    <n v="1858449.7"/>
    <n v="0"/>
    <n v="1858449.7"/>
    <n v="0"/>
    <n v="1858449.7"/>
    <n v="0"/>
    <n v="1858449.7"/>
    <n v="0"/>
    <n v="1858449.7"/>
    <n v="0"/>
    <n v="1858449.7"/>
    <n v="0"/>
    <n v="1858449.7"/>
    <n v="0"/>
    <n v="1858449.7"/>
    <n v="0"/>
    <n v="1858449.7"/>
    <n v="0"/>
    <n v="1858449.7"/>
    <n v="1124"/>
  </r>
  <r>
    <s v="2500.1.1.3.261"/>
    <s v="INVERSIÓN"/>
    <x v="0"/>
    <s v="1 - Ajustar el modelo de operación y de gestión catastral del Instituto"/>
    <x v="0"/>
    <x v="3"/>
    <n v="80161501"/>
    <x v="0"/>
    <s v="N/A"/>
    <s v="Prestaciòn de servicios profesionales para desarrollar actividades de soporte, mantenimiento y apoyo en todos los procesos del area de sistemas de la Dirección Territorial Huila."/>
    <s v="Febrero"/>
    <s v="Febrero"/>
    <n v="11"/>
    <s v="Contratación directa"/>
    <x v="0"/>
    <n v="35860000"/>
    <n v="35860000"/>
    <s v="1. Prioridad Crítica"/>
    <s v="Conservación DT"/>
    <s v="NO"/>
    <s v="N/A"/>
    <s v="2611 - Dirección Territorial Huila"/>
    <s v="2.3 - Gestión Catastral"/>
    <s v="2.3-2 - Conservación catastral "/>
    <s v="SER - Adquisición de servicios"/>
    <s v="SER012 - Prestación de servicios personas naturales"/>
    <s v="2611 - Por definir"/>
    <n v="0"/>
    <n v="0"/>
    <s v="NO APLICA"/>
    <n v="0"/>
    <n v="0"/>
    <n v="35860000"/>
    <n v="0"/>
    <n v="0"/>
    <n v="3260000"/>
    <n v="0"/>
    <n v="3260000"/>
    <n v="0"/>
    <n v="3260000"/>
    <n v="0"/>
    <n v="3260000"/>
    <n v="0"/>
    <n v="3260000"/>
    <n v="0"/>
    <n v="3260000"/>
    <n v="0"/>
    <n v="3260000"/>
    <n v="0"/>
    <n v="3260000"/>
    <n v="0"/>
    <n v="3260000"/>
    <n v="0"/>
    <n v="6520000"/>
    <n v="424"/>
  </r>
  <r>
    <s v="2500.1.1.3.262"/>
    <s v="INVERSIÓN"/>
    <x v="0"/>
    <s v="1 - Ajustar el modelo de operación y de gestión catastral del Instituto"/>
    <x v="0"/>
    <x v="3"/>
    <n v="80161501"/>
    <x v="0"/>
    <s v="N/A"/>
    <s v="Prestar servicios personales en labores de ejecución, modificación  y/o control de calidad de levantamientos topográficos realizados en la atención de los  tramites  de conservación catastral en la Dirección Territorial Huila_x000a_"/>
    <s v="Agosto"/>
    <s v="Agosto"/>
    <n v="5"/>
    <s v="Contratación directa"/>
    <x v="0"/>
    <n v="35000000"/>
    <n v="35000000"/>
    <s v="2. Prioridad Alta"/>
    <s v="Conservación DT"/>
    <s v="NO"/>
    <s v="N/A"/>
    <s v="2611 - Dirección Territorial Huila"/>
    <s v="2.3 - Gestión Catastral"/>
    <s v="2.3-2 - Conservación catastral "/>
    <s v="SER - Adquisición de servicios"/>
    <s v="SER012 - Prestación de servicios personas naturales"/>
    <s v="2611 - Por definir"/>
    <n v="0"/>
    <n v="0"/>
    <s v="NO APLICA"/>
    <n v="0"/>
    <n v="0"/>
    <n v="0"/>
    <n v="0"/>
    <n v="0"/>
    <n v="0"/>
    <n v="0"/>
    <n v="0"/>
    <n v="0"/>
    <n v="0"/>
    <n v="0"/>
    <n v="0"/>
    <n v="0"/>
    <n v="0"/>
    <n v="35000000"/>
    <n v="0"/>
    <n v="0"/>
    <n v="7000000"/>
    <n v="0"/>
    <n v="7000000"/>
    <n v="0"/>
    <n v="7000000"/>
    <n v="0"/>
    <n v="14000000"/>
    <n v="6324"/>
  </r>
  <r>
    <s v="2500.1.1.3.263"/>
    <s v="INVERSIÓN"/>
    <x v="0"/>
    <s v="1 - Ajustar el modelo de operación y de gestión catastral del Instituto"/>
    <x v="0"/>
    <x v="3"/>
    <n v="80161501"/>
    <x v="0"/>
    <s v="N/A"/>
    <s v="Prestación de servicios profesionales para realizar actividades de digitalización, depuración, control y verificación de los predios en la base grafica del proceso de conservación catastral en la Dirección Territorial Huila. "/>
    <s v="Febrero"/>
    <s v="Febrero"/>
    <n v="11"/>
    <s v="Contratación directa"/>
    <x v="0"/>
    <n v="39260144"/>
    <n v="39260144"/>
    <s v="2. Prioridad Alta"/>
    <s v="Conservación DT"/>
    <s v="NO"/>
    <s v="N/A"/>
    <s v="2611 - Dirección Territorial Huila"/>
    <s v="2.3 - Gestión Catastral"/>
    <s v="2.3-2 - Conservación catastral "/>
    <s v="SER - Adquisición de servicios"/>
    <s v="SER012 - Prestación de servicios personas naturales"/>
    <s v="2611 - Por definir"/>
    <n v="0"/>
    <n v="0"/>
    <s v="NO APLICA"/>
    <n v="0"/>
    <n v="0"/>
    <n v="39260144"/>
    <n v="0"/>
    <n v="0"/>
    <n v="3824040"/>
    <n v="0"/>
    <n v="3824040"/>
    <n v="0"/>
    <n v="3824040"/>
    <n v="0"/>
    <n v="3824040"/>
    <n v="0"/>
    <n v="3824040"/>
    <n v="0"/>
    <n v="3824040"/>
    <n v="0"/>
    <n v="3824040"/>
    <n v="0"/>
    <n v="3824040"/>
    <n v="0"/>
    <n v="3824040"/>
    <n v="0"/>
    <n v="4843784"/>
    <n v="1224"/>
  </r>
  <r>
    <s v="2500.1.1.3.264"/>
    <s v="INVERSIÓN"/>
    <x v="0"/>
    <s v="1 - Ajustar el modelo de operación y de gestión catastral del Instituto"/>
    <x v="0"/>
    <x v="3"/>
    <n v="80161501"/>
    <x v="0"/>
    <s v="N/A"/>
    <s v="Prestación de servicios profesionales para realizar actividades de digitalización, depuración, control y verificación de los predios en la base grafica del proceso de conservación catastral en la Dirección Territorial Huila."/>
    <s v="Febrero"/>
    <s v="Febrero"/>
    <n v="11"/>
    <s v="Contratación directa"/>
    <x v="0"/>
    <n v="39260144"/>
    <n v="39260144"/>
    <s v="2. Prioridad Alta"/>
    <s v="Conservación DT"/>
    <s v="NO"/>
    <s v="N/A"/>
    <s v="2611 - Dirección Territorial Huila"/>
    <s v="2.3 - Gestión Catastral"/>
    <s v="2.3-2 - Conservación catastral "/>
    <s v="SER - Adquisición de servicios"/>
    <s v="SER012 - Prestación de servicios personas naturales"/>
    <s v="2611 - Por definir"/>
    <n v="0"/>
    <n v="0"/>
    <s v="NO APLICA"/>
    <n v="0"/>
    <n v="0"/>
    <n v="39260144"/>
    <n v="0"/>
    <n v="0"/>
    <n v="3824040"/>
    <n v="0"/>
    <n v="3824040"/>
    <n v="0"/>
    <n v="3824040"/>
    <n v="0"/>
    <n v="3824040"/>
    <n v="0"/>
    <n v="3824040"/>
    <n v="0"/>
    <n v="3824040"/>
    <n v="0"/>
    <n v="3824040"/>
    <n v="0"/>
    <n v="3824040"/>
    <n v="0"/>
    <n v="3824040"/>
    <n v="0"/>
    <n v="4843784"/>
    <n v="1224"/>
  </r>
  <r>
    <s v="2500.1.1.3.265"/>
    <s v="INVERSIÓN"/>
    <x v="0"/>
    <s v="1 - Ajustar el modelo de operación y de gestión catastral del Instituto"/>
    <x v="0"/>
    <x v="3"/>
    <n v="80161501"/>
    <x v="0"/>
    <s v="N/A"/>
    <s v="Viáticos, gastos de comisión, manutención y alojamiento para actividades de Conservacion Catastral en la Dirección Territorial Huila"/>
    <s v="Febrero"/>
    <s v="Febrero"/>
    <n v="11"/>
    <s v="Contratación directa"/>
    <x v="0"/>
    <n v="33262214"/>
    <n v="33262214"/>
    <s v="2. Prioridad Alta"/>
    <s v="Conservación DT"/>
    <s v="NO"/>
    <s v="N/A"/>
    <s v="2611 - Dirección Territorial Huila"/>
    <s v="2.3 - Gestión Catastral"/>
    <s v="2.3-2 - Conservación catastral "/>
    <s v="SER - Adquisición de servicios"/>
    <s v="SER012 - Prestación de servicios personas naturales"/>
    <s v="VIATICOS CONSERVACIÓN "/>
    <n v="0"/>
    <n v="0"/>
    <s v="NO APLICA"/>
    <n v="0"/>
    <n v="0"/>
    <n v="33262214"/>
    <n v="0"/>
    <n v="0"/>
    <n v="3023837.6363636362"/>
    <n v="0"/>
    <n v="3023837.6363636362"/>
    <n v="0"/>
    <n v="3023837.6363636362"/>
    <n v="0"/>
    <n v="3023837.6363636362"/>
    <n v="0"/>
    <n v="3023837.6363636362"/>
    <n v="0"/>
    <n v="3023837.6363636362"/>
    <n v="0"/>
    <n v="3023837.6363636362"/>
    <n v="0"/>
    <n v="3023837.6363636362"/>
    <n v="0"/>
    <n v="3023837.6363636362"/>
    <n v="0"/>
    <n v="6047675.2727272725"/>
    <n v="1024"/>
  </r>
  <r>
    <s v="2500.1.1.3.266"/>
    <s v="INVERSIÓN"/>
    <x v="0"/>
    <s v="1 - Ajustar el modelo de operación y de gestión catastral del Instituto"/>
    <x v="0"/>
    <x v="3"/>
    <n v="80161501"/>
    <x v="0"/>
    <s v="N/A"/>
    <s v="Prestación de servicios personales para realizar actividades de control de calidad de reconocimiento predial en los procesos catastrales de la dirección Territorial Guajira."/>
    <s v="Febrero"/>
    <s v="Febrero"/>
    <n v="11"/>
    <s v="Contratación directa"/>
    <x v="0"/>
    <n v="47250000"/>
    <n v="47250000"/>
    <s v="1. Prioridad Crítica"/>
    <s v="Conservación DT"/>
    <s v="NO"/>
    <s v="N/A"/>
    <s v="2612 - Dirección Territorial La Guajira"/>
    <s v="2.3 - Gestión Catastral"/>
    <s v="2.3-2 - Conservación catastral "/>
    <s v="SER - Adquisición de servicios"/>
    <s v="SER012 - Prestación de servicios personas naturales"/>
    <s v="2612 - Por definir"/>
    <n v="0"/>
    <n v="0"/>
    <s v="NO APLICA"/>
    <n v="0"/>
    <n v="0"/>
    <n v="47250000"/>
    <n v="0"/>
    <n v="0"/>
    <n v="4500000"/>
    <n v="0"/>
    <n v="4500000"/>
    <n v="0"/>
    <n v="4500000"/>
    <n v="0"/>
    <n v="4500000"/>
    <n v="0"/>
    <n v="4500000"/>
    <n v="0"/>
    <n v="4500000"/>
    <n v="0"/>
    <n v="4500000"/>
    <n v="0"/>
    <n v="4500000"/>
    <n v="0"/>
    <n v="4500000"/>
    <n v="0"/>
    <n v="6750000"/>
    <n v="624"/>
  </r>
  <r>
    <s v="2500.1.1.3.267"/>
    <s v="INVERSIÓN"/>
    <x v="0"/>
    <s v="1 - Ajustar el modelo de operación y de gestión catastral del Instituto"/>
    <x v="0"/>
    <x v="3"/>
    <n v="80161501"/>
    <x v="0"/>
    <s v="N/A"/>
    <s v="Prestación de servicios personales para realizar actividades de control de calidad de reconocimiento predial en los procesos catastrales de la dirección Territorial Guajira."/>
    <s v="Febrero"/>
    <s v="Febrero"/>
    <n v="11"/>
    <s v="Contratación directa"/>
    <x v="0"/>
    <n v="47250000"/>
    <n v="47250000"/>
    <s v="1. Prioridad Crítica"/>
    <s v="Conservación DT"/>
    <s v="NO"/>
    <s v="N/A"/>
    <s v="2612 - Dirección Territorial La Guajira"/>
    <s v="2.3 - Gestión Catastral"/>
    <s v="2.3-2 - Conservación catastral "/>
    <s v="SER - Adquisición de servicios"/>
    <s v="SER012 - Prestación de servicios personas naturales"/>
    <s v="2609 - Por definir"/>
    <n v="0"/>
    <n v="0"/>
    <s v="NO APLICA"/>
    <n v="0"/>
    <n v="0"/>
    <n v="47250000"/>
    <n v="0"/>
    <n v="0"/>
    <n v="4500000"/>
    <n v="0"/>
    <n v="4500000"/>
    <n v="0"/>
    <n v="4500000"/>
    <n v="0"/>
    <n v="4500000"/>
    <n v="0"/>
    <n v="4500000"/>
    <n v="0"/>
    <n v="4500000"/>
    <n v="0"/>
    <n v="4500000"/>
    <n v="0"/>
    <n v="4500000"/>
    <n v="0"/>
    <n v="4500000"/>
    <n v="0"/>
    <n v="6750000"/>
    <n v="624"/>
  </r>
  <r>
    <s v="2500.1.1.3.268"/>
    <s v="INVERSIÓN"/>
    <x v="0"/>
    <s v="1 - Ajustar el modelo de operación y de gestión catastral del Instituto"/>
    <x v="0"/>
    <x v="3"/>
    <n v="80161501"/>
    <x v="0"/>
    <s v="N/A"/>
    <s v="Prestación de servicios personales para realizar actividades de reconocimiento predial integral urbano y rural para la atención de trámites en los procesos catastrales de la Dirección Territorial Guajira."/>
    <s v="Febrero"/>
    <s v="Febrero"/>
    <n v="11"/>
    <s v="Contratación directa"/>
    <x v="0"/>
    <n v="42000000"/>
    <n v="42000000"/>
    <s v="1. Prioridad Crítica"/>
    <s v="Conservación DT"/>
    <s v="NO"/>
    <s v="N/A"/>
    <s v="2612 - Dirección Territorial La Guajira"/>
    <s v="2.3 - Gestión Catastral"/>
    <s v="2.3-2 - Conservación catastral "/>
    <s v="SER - Adquisición de servicios"/>
    <s v="SER012 - Prestación de servicios personas naturales"/>
    <s v="2609 - Por definir"/>
    <n v="0"/>
    <n v="0"/>
    <s v="NO APLICA"/>
    <n v="0"/>
    <n v="0"/>
    <n v="42000000"/>
    <n v="0"/>
    <n v="0"/>
    <n v="4000000"/>
    <n v="0"/>
    <n v="4000000"/>
    <n v="0"/>
    <n v="4000000"/>
    <n v="0"/>
    <n v="4000000"/>
    <n v="0"/>
    <n v="4000000"/>
    <n v="0"/>
    <n v="4000000"/>
    <n v="0"/>
    <n v="4000000"/>
    <n v="0"/>
    <n v="4000000"/>
    <n v="0"/>
    <n v="4000000"/>
    <n v="0"/>
    <n v="6000000"/>
    <n v="2424"/>
  </r>
  <r>
    <s v="2500.1.1.3.269"/>
    <s v="INVERSIÓN"/>
    <x v="0"/>
    <s v="1 - Ajustar el modelo de operación y de gestión catastral del Instituto"/>
    <x v="0"/>
    <x v="3"/>
    <n v="80161501"/>
    <x v="0"/>
    <s v="N/A"/>
    <s v="Prestación de servicios personales para realizar actividades de reconocimiento predial integral urbano y rural para la atención de trámites en los procesos catastrales de la Dirección Territorial Guajira."/>
    <s v="Febrero"/>
    <s v="Febrero"/>
    <n v="11"/>
    <s v="Contratación directa"/>
    <x v="0"/>
    <n v="42000000"/>
    <n v="42000000"/>
    <s v="1. Prioridad Crítica"/>
    <s v="Conservación DT"/>
    <s v="NO"/>
    <s v="N/A"/>
    <s v="2612 - Dirección Territorial La Guajira"/>
    <s v="2.3 - Gestión Catastral"/>
    <s v="2.3-2 - Conservación catastral "/>
    <s v="SER - Adquisición de servicios"/>
    <s v="SER012 - Prestación de servicios personas naturales"/>
    <s v="2609 - Por definir"/>
    <n v="0"/>
    <n v="0"/>
    <s v="NO APLICA"/>
    <n v="0"/>
    <n v="0"/>
    <n v="42000000"/>
    <n v="0"/>
    <n v="0"/>
    <n v="4000000"/>
    <n v="0"/>
    <n v="4000000"/>
    <n v="0"/>
    <n v="4000000"/>
    <n v="0"/>
    <n v="4000000"/>
    <n v="0"/>
    <n v="4000000"/>
    <n v="0"/>
    <n v="4000000"/>
    <n v="0"/>
    <n v="4000000"/>
    <n v="0"/>
    <n v="4000000"/>
    <n v="0"/>
    <n v="4000000"/>
    <n v="0"/>
    <n v="6000000"/>
    <n v="2424"/>
  </r>
  <r>
    <s v="2500.1.1.3.270"/>
    <s v="INVERSIÓN"/>
    <x v="0"/>
    <s v="1 - Ajustar el modelo de operación y de gestión catastral del Instituto"/>
    <x v="0"/>
    <x v="3"/>
    <n v="80161501"/>
    <x v="0"/>
    <s v="N/A"/>
    <s v="Prestación de servicios personales para realizar actividades de reconocimiento predial junior urbano y rural para la atención de trámites en los procesos catastrales de la Dirección Territorial Guajira."/>
    <s v="Febrero"/>
    <s v="Febrero"/>
    <n v="11"/>
    <s v="Contratación directa"/>
    <x v="0"/>
    <n v="35700000"/>
    <n v="35700000"/>
    <s v="1. Prioridad Crítica"/>
    <s v="Conservación DT"/>
    <s v="NO"/>
    <s v="N/A"/>
    <s v="2612 - Dirección Territorial La Guajira"/>
    <s v="2.3 - Gestión Catastral"/>
    <s v="2.3-2 - Conservación catastral "/>
    <s v="SER - Adquisición de servicios"/>
    <s v="SER012 - Prestación de servicios personas naturales"/>
    <s v="2609 - Por definir"/>
    <n v="0"/>
    <n v="0"/>
    <s v="NO APLICA"/>
    <n v="0"/>
    <n v="0"/>
    <n v="35700000"/>
    <n v="0"/>
    <n v="0"/>
    <n v="3400000"/>
    <n v="0"/>
    <n v="3400000"/>
    <n v="0"/>
    <n v="3400000"/>
    <n v="0"/>
    <n v="3400000"/>
    <n v="0"/>
    <n v="3400000"/>
    <n v="0"/>
    <n v="3400000"/>
    <n v="0"/>
    <n v="3400000"/>
    <n v="0"/>
    <n v="3400000"/>
    <n v="0"/>
    <n v="3400000"/>
    <n v="0"/>
    <n v="5100000"/>
    <n v="2224"/>
  </r>
  <r>
    <s v="2500.1.1.3.271"/>
    <s v="INVERSIÓN"/>
    <x v="0"/>
    <s v="1 - Ajustar el modelo de operación y de gestión catastral del Instituto"/>
    <x v="0"/>
    <x v="3"/>
    <n v="80161501"/>
    <x v="0"/>
    <s v="N/A"/>
    <s v="Prestación de servicios personales para realizar actividades de reconocimiento predial junior urbano y rural para la atención de trámites en los procesos catastrales de la Dirección Territorial Guajira."/>
    <s v="Febrero"/>
    <s v="Febrero"/>
    <n v="11"/>
    <s v="Contratación directa"/>
    <x v="0"/>
    <n v="35700000"/>
    <n v="35700000"/>
    <s v="1. Prioridad Crítica"/>
    <s v="Conservación DT"/>
    <s v="NO"/>
    <s v="N/A"/>
    <s v="2612 - Dirección Territorial La Guajira"/>
    <s v="2.3 - Gestión Catastral"/>
    <s v="2.3-2 - Conservación catastral "/>
    <s v="SER - Adquisición de servicios"/>
    <s v="SER012 - Prestación de servicios personas naturales"/>
    <s v="2609 - Por definir"/>
    <n v="0"/>
    <n v="0"/>
    <s v="NO APLICA"/>
    <n v="0"/>
    <n v="0"/>
    <n v="35700000"/>
    <n v="0"/>
    <n v="0"/>
    <n v="3400000"/>
    <n v="0"/>
    <n v="3400000"/>
    <n v="0"/>
    <n v="3400000"/>
    <n v="0"/>
    <n v="3400000"/>
    <n v="0"/>
    <n v="3400000"/>
    <n v="0"/>
    <n v="3400000"/>
    <n v="0"/>
    <n v="3400000"/>
    <n v="0"/>
    <n v="3400000"/>
    <n v="0"/>
    <n v="3400000"/>
    <n v="0"/>
    <n v="5100000"/>
    <n v="2224"/>
  </r>
  <r>
    <s v="2500.1.1.3.272"/>
    <s v="INVERSIÓN"/>
    <x v="0"/>
    <s v="1 - Ajustar el modelo de operación y de gestión catastral del Instituto"/>
    <x v="0"/>
    <x v="3"/>
    <n v="80161501"/>
    <x v="0"/>
    <s v="N/A"/>
    <s v="Prestación de servicios personales para realizar actividades de reconocimiento predial junior urbano y rural para la atención de trámites en los procesos catastrales de la Dirección Territorial Guajira."/>
    <s v="Febrero"/>
    <s v="Febrero"/>
    <n v="11"/>
    <s v="Contratación directa"/>
    <x v="0"/>
    <n v="35700000"/>
    <n v="35700000"/>
    <s v="1. Prioridad Crítica"/>
    <s v="Conservación DT"/>
    <s v="NO"/>
    <s v="N/A"/>
    <s v="2612 - Dirección Territorial La Guajira"/>
    <s v="2.3 - Gestión Catastral"/>
    <s v="2.3-2 - Conservación catastral "/>
    <s v="SER - Adquisición de servicios"/>
    <s v="SER012 - Prestación de servicios personas naturales"/>
    <s v="2609 - Por definir"/>
    <n v="0"/>
    <n v="0"/>
    <s v="NO APLICA"/>
    <n v="0"/>
    <n v="0"/>
    <n v="35700000"/>
    <n v="0"/>
    <n v="0"/>
    <n v="3400000"/>
    <n v="0"/>
    <n v="3400000"/>
    <n v="0"/>
    <n v="3400000"/>
    <n v="0"/>
    <n v="3400000"/>
    <n v="0"/>
    <n v="3400000"/>
    <n v="0"/>
    <n v="3400000"/>
    <n v="0"/>
    <n v="3400000"/>
    <n v="0"/>
    <n v="3400000"/>
    <n v="0"/>
    <n v="3400000"/>
    <n v="0"/>
    <n v="5100000"/>
    <n v="2224"/>
  </r>
  <r>
    <s v="2500.1.1.3.273"/>
    <s v="INVERSIÓN"/>
    <x v="0"/>
    <s v="1 - Ajustar el modelo de operación y de gestión catastral del Instituto"/>
    <x v="0"/>
    <x v="3"/>
    <n v="80161501"/>
    <x v="0"/>
    <s v="N/A"/>
    <s v="Prestación de servicios personales para realizar actividades de estudio de avisos en los procesos catastrales en la dirección territorial Guajira"/>
    <s v="Febrero"/>
    <s v="Febrero"/>
    <n v="11"/>
    <s v="Contratación directa"/>
    <x v="0"/>
    <n v="26133754"/>
    <n v="26133754"/>
    <s v="1. Prioridad Crítica"/>
    <s v="Conservación DT"/>
    <s v="NO"/>
    <s v="N/A"/>
    <s v="2612 - Dirección Territorial La Guajira"/>
    <s v="2.3 - Gestión Catastral"/>
    <s v="2.3-2 - Conservación catastral "/>
    <s v="SER - Adquisición de servicios"/>
    <s v="SER012 - Prestación de servicios personas naturales"/>
    <s v="2609 - Por definir"/>
    <n v="0"/>
    <n v="0"/>
    <s v="NO APLICA"/>
    <n v="0"/>
    <n v="0"/>
    <n v="26133754"/>
    <n v="0"/>
    <n v="0"/>
    <n v="2488929"/>
    <n v="0"/>
    <n v="2488929"/>
    <n v="0"/>
    <n v="2488929"/>
    <n v="0"/>
    <n v="2488929"/>
    <n v="0"/>
    <n v="2488929"/>
    <n v="0"/>
    <n v="2488929"/>
    <n v="0"/>
    <n v="2488929"/>
    <n v="0"/>
    <n v="2488929"/>
    <n v="0"/>
    <n v="2488929"/>
    <n v="0"/>
    <n v="3733393"/>
    <n v="924"/>
  </r>
  <r>
    <s v="2500.1.1.3.274"/>
    <s v="INVERSIÓN"/>
    <x v="0"/>
    <s v="1 - Ajustar el modelo de operación y de gestión catastral del Instituto"/>
    <x v="0"/>
    <x v="3"/>
    <n v="80161501"/>
    <x v="0"/>
    <s v="N/A"/>
    <s v="Prestación de servicios personales para realizar actividades de estudio de avisos en los procesos catastrales en la dirección territorial Guajira"/>
    <s v="Febrero"/>
    <s v="Febrero"/>
    <n v="11"/>
    <s v="Contratación directa"/>
    <x v="0"/>
    <n v="22400361"/>
    <n v="22400361"/>
    <s v="1. Prioridad Crítica"/>
    <s v="Conservación DT"/>
    <s v="NO"/>
    <s v="N/A"/>
    <s v="2612 - Dirección Territorial La Guajira"/>
    <s v="2.3 - Gestión Catastral"/>
    <s v="2.3-2 - Conservación catastral "/>
    <s v="SER - Adquisición de servicios"/>
    <s v="SER012 - Prestación de servicios personas naturales"/>
    <s v="2609 - Por definir"/>
    <n v="0"/>
    <n v="0"/>
    <s v="NO APLICA"/>
    <n v="0"/>
    <n v="0"/>
    <n v="0"/>
    <n v="0"/>
    <n v="0"/>
    <n v="0"/>
    <n v="22400361"/>
    <n v="0"/>
    <n v="0"/>
    <n v="2488929"/>
    <n v="0"/>
    <n v="2488929"/>
    <n v="0"/>
    <n v="2488929"/>
    <n v="0"/>
    <n v="2488929"/>
    <n v="0"/>
    <n v="2488929"/>
    <n v="0"/>
    <n v="2488929"/>
    <n v="0"/>
    <n v="2488929"/>
    <n v="0"/>
    <n v="4977858"/>
    <n v="924"/>
  </r>
  <r>
    <s v="2500.1.1.3.275"/>
    <s v="INVERSIÓN"/>
    <x v="0"/>
    <s v="1 - Ajustar el modelo de operación y de gestión catastral del Instituto"/>
    <x v="0"/>
    <x v="3"/>
    <n v="80161501"/>
    <x v="0"/>
    <s v="N/A"/>
    <s v="Prestación de servicios personales para realizar actividades de estudio de avisos en los procesos catastrales en la dirección territorial Guajira"/>
    <s v="Febrero"/>
    <s v="Febrero"/>
    <n v="11"/>
    <s v="Contratación directa"/>
    <x v="0"/>
    <n v="26133754"/>
    <n v="26133754"/>
    <s v="1. Prioridad Crítica"/>
    <s v="Conservación DT"/>
    <s v="NO"/>
    <s v="N/A"/>
    <s v="2612 - Dirección Territorial La Guajira"/>
    <s v="2.3 - Gestión Catastral"/>
    <s v="2.3-2 - Conservación catastral "/>
    <s v="SER - Adquisición de servicios"/>
    <s v="SER012 - Prestación de servicios personas naturales"/>
    <s v="2609 - Por definir"/>
    <n v="0"/>
    <n v="0"/>
    <s v="NO APLICA"/>
    <n v="0"/>
    <n v="0"/>
    <n v="26133754"/>
    <n v="0"/>
    <n v="0"/>
    <n v="2488929"/>
    <n v="0"/>
    <n v="2488929"/>
    <n v="0"/>
    <n v="2488929"/>
    <n v="0"/>
    <n v="2488929"/>
    <n v="0"/>
    <n v="2488929"/>
    <n v="0"/>
    <n v="2488929"/>
    <n v="0"/>
    <n v="2488929"/>
    <n v="0"/>
    <n v="2488929"/>
    <n v="0"/>
    <n v="2488929"/>
    <n v="0"/>
    <n v="3733393"/>
    <n v="924"/>
  </r>
  <r>
    <s v="2500.1.1.3.276"/>
    <s v="INVERSIÓN"/>
    <x v="0"/>
    <s v="1 - Ajustar el modelo de operación y de gestión catastral del Instituto"/>
    <x v="0"/>
    <x v="3"/>
    <n v="80161501"/>
    <x v="0"/>
    <s v="N/A"/>
    <s v="Prestación de servicios personales para realizar actividades gestión como auxiliar en los procesos catastrales en la dirección territorial Guajira"/>
    <s v="Febrero"/>
    <s v="Febrero"/>
    <n v="11"/>
    <s v="Contratación directa"/>
    <x v="0"/>
    <n v="24292170"/>
    <n v="24292170"/>
    <s v="1. Prioridad Crítica"/>
    <s v="Conservación DT"/>
    <s v="NO"/>
    <s v="N/A"/>
    <s v="2612 - Dirección Territorial La Guajira"/>
    <s v="2.3 - Gestión Catastral"/>
    <s v="2.3-2 - Conservación catastral "/>
    <s v="SER - Adquisición de servicios"/>
    <s v="SER012 - Prestación de servicios personas naturales"/>
    <s v="2609 - Por definir"/>
    <n v="0"/>
    <n v="0"/>
    <s v="NO APLICA"/>
    <n v="0"/>
    <n v="0"/>
    <n v="24292170"/>
    <n v="0"/>
    <n v="0"/>
    <n v="2313540"/>
    <n v="0"/>
    <n v="2313540"/>
    <n v="0"/>
    <n v="2313540"/>
    <n v="0"/>
    <n v="2313540"/>
    <n v="0"/>
    <n v="2313540"/>
    <n v="0"/>
    <n v="2313540"/>
    <n v="0"/>
    <n v="2313540"/>
    <n v="0"/>
    <n v="2313540"/>
    <n v="0"/>
    <n v="2313540"/>
    <n v="0"/>
    <n v="3470310"/>
    <n v="1024"/>
  </r>
  <r>
    <s v="2500.1.1.3.277"/>
    <s v="INVERSIÓN"/>
    <x v="0"/>
    <s v="1 - Ajustar el modelo de operación y de gestión catastral del Instituto"/>
    <x v="0"/>
    <x v="3"/>
    <n v="80161501"/>
    <x v="0"/>
    <s v="N/A"/>
    <s v="Prestación de servicios personales para realizar actividades gestión como auxiliar en los procesos catastrales en la dirección territorial Guajira"/>
    <s v="Febrero"/>
    <s v="Febrero"/>
    <n v="11"/>
    <s v="Contratación directa"/>
    <x v="0"/>
    <n v="24292170"/>
    <n v="24292170"/>
    <s v="1. Prioridad Crítica"/>
    <s v="Conservación DT"/>
    <s v="NO"/>
    <s v="N/A"/>
    <s v="2612 - Dirección Territorial La Guajira"/>
    <s v="2.3 - Gestión Catastral"/>
    <s v="2.3-2 - Conservación catastral "/>
    <s v="SER - Adquisición de servicios"/>
    <s v="SER012 - Prestación de servicios personas naturales"/>
    <s v="2609 - Por definir"/>
    <n v="0"/>
    <n v="0"/>
    <s v="NO APLICA"/>
    <n v="0"/>
    <n v="0"/>
    <n v="24292170"/>
    <n v="0"/>
    <n v="0"/>
    <n v="2313540"/>
    <n v="0"/>
    <n v="2313540"/>
    <n v="0"/>
    <n v="2313540"/>
    <n v="0"/>
    <n v="2313540"/>
    <n v="0"/>
    <n v="2313540"/>
    <n v="0"/>
    <n v="2313540"/>
    <n v="0"/>
    <n v="2313540"/>
    <n v="0"/>
    <n v="2313540"/>
    <n v="0"/>
    <n v="2313540"/>
    <n v="0"/>
    <n v="3470310"/>
    <n v="1024"/>
  </r>
  <r>
    <s v="2500.1.1.3.278"/>
    <s v="INVERSIÓN"/>
    <x v="0"/>
    <s v="1 - Ajustar el modelo de operación y de gestión catastral del Instituto"/>
    <x v="0"/>
    <x v="3"/>
    <n v="80161501"/>
    <x v="0"/>
    <s v="N/A"/>
    <s v="Prestación de servicios personales para realizar actividades gestión como auxiliar en los procesos catastrales en la dirección territorial Guajira"/>
    <s v="Febrero"/>
    <s v="Febrero"/>
    <n v="11"/>
    <s v="Contratación directa"/>
    <x v="0"/>
    <n v="24292170"/>
    <n v="24292170"/>
    <s v="1. Prioridad Crítica"/>
    <s v="Conservación DT"/>
    <s v="NO"/>
    <s v="N/A"/>
    <s v="2612 - Dirección Territorial La Guajira"/>
    <s v="2.3 - Gestión Catastral"/>
    <s v="2.3-2 - Conservación catastral "/>
    <s v="SER - Adquisición de servicios"/>
    <s v="SER012 - Prestación de servicios personas naturales"/>
    <s v="2609 - Por definir"/>
    <n v="0"/>
    <n v="0"/>
    <s v="NO APLICA"/>
    <n v="0"/>
    <n v="0"/>
    <n v="24292170"/>
    <n v="0"/>
    <n v="0"/>
    <n v="2313540"/>
    <n v="0"/>
    <n v="2313540"/>
    <n v="0"/>
    <n v="2313540"/>
    <n v="0"/>
    <n v="2313540"/>
    <n v="0"/>
    <n v="2313540"/>
    <n v="0"/>
    <n v="2313540"/>
    <n v="0"/>
    <n v="2313540"/>
    <n v="0"/>
    <n v="2313540"/>
    <n v="0"/>
    <n v="2313540"/>
    <n v="0"/>
    <n v="3470310"/>
    <n v="1024"/>
  </r>
  <r>
    <s v="2500.1.1.3.279"/>
    <s v="INVERSIÓN"/>
    <x v="0"/>
    <s v="1 - Ajustar el modelo de operación y de gestión catastral del Instituto"/>
    <x v="0"/>
    <x v="3"/>
    <n v="80161501"/>
    <x v="0"/>
    <s v="N/A"/>
    <s v="Prestación de servicios personales para realizar actividades gestión como auxiliar en los procesos catastrales en la dirección territorial Guajira"/>
    <s v="Febrero"/>
    <s v="Febrero"/>
    <n v="11"/>
    <s v="Contratación directa"/>
    <x v="0"/>
    <n v="24292170"/>
    <n v="24292170"/>
    <s v="1. Prioridad Crítica"/>
    <s v="Conservación DT"/>
    <s v="NO"/>
    <s v="N/A"/>
    <s v="2612 - Dirección Territorial La Guajira"/>
    <s v="2.3 - Gestión Catastral"/>
    <s v="2.3-2 - Conservación catastral "/>
    <s v="SER - Adquisición de servicios"/>
    <s v="SER012 - Prestación de servicios personas naturales"/>
    <s v="2609 - Por definir"/>
    <n v="0"/>
    <n v="0"/>
    <s v="NO APLICA"/>
    <n v="0"/>
    <n v="0"/>
    <n v="24292170"/>
    <n v="0"/>
    <n v="0"/>
    <n v="2313540"/>
    <n v="0"/>
    <n v="2313540"/>
    <n v="0"/>
    <n v="2313540"/>
    <n v="0"/>
    <n v="2313540"/>
    <n v="0"/>
    <n v="2313540"/>
    <n v="0"/>
    <n v="2313540"/>
    <n v="0"/>
    <n v="2313540"/>
    <n v="0"/>
    <n v="2313540"/>
    <n v="0"/>
    <n v="2313540"/>
    <n v="0"/>
    <n v="3470310"/>
    <n v="1024"/>
  </r>
  <r>
    <s v="2500.1.1.3.280"/>
    <s v="INVERSIÓN"/>
    <x v="0"/>
    <s v="1 - Ajustar el modelo de operación y de gestión catastral del Instituto"/>
    <x v="0"/>
    <x v="3"/>
    <n v="80161501"/>
    <x v="0"/>
    <s v="N/A"/>
    <s v="Prestación de servicios personales para realizar actividades gestión como auxiliar en los procesos catastrales en la dirección territorial Guajira"/>
    <s v="Febrero"/>
    <s v="Febrero"/>
    <n v="11"/>
    <s v="Contratación directa"/>
    <x v="0"/>
    <n v="24292170"/>
    <n v="24292170"/>
    <s v="1. Prioridad Crítica"/>
    <s v="Conservación DT"/>
    <s v="NO"/>
    <s v="N/A"/>
    <s v="2612 - Dirección Territorial La Guajira"/>
    <s v="2.3 - Gestión Catastral"/>
    <s v="2.3-2 - Conservación catastral "/>
    <s v="SER - Adquisición de servicios"/>
    <s v="SER012 - Prestación de servicios personas naturales"/>
    <s v="2609 - Por definir"/>
    <n v="0"/>
    <n v="0"/>
    <s v="NO APLICA"/>
    <n v="0"/>
    <n v="0"/>
    <n v="24292170"/>
    <n v="0"/>
    <n v="0"/>
    <n v="2313540"/>
    <n v="0"/>
    <n v="2313540"/>
    <n v="0"/>
    <n v="2313540"/>
    <n v="0"/>
    <n v="2313540"/>
    <n v="0"/>
    <n v="2313540"/>
    <n v="0"/>
    <n v="2313540"/>
    <n v="0"/>
    <n v="2313540"/>
    <n v="0"/>
    <n v="2313540"/>
    <n v="0"/>
    <n v="2313540"/>
    <n v="0"/>
    <n v="3470310"/>
    <n v="1024"/>
  </r>
  <r>
    <s v="2500.1.1.3.281"/>
    <s v="INVERSIÓN"/>
    <x v="0"/>
    <s v="1 - Ajustar el modelo de operación y de gestión catastral del Instituto"/>
    <x v="0"/>
    <x v="3"/>
    <n v="80161501"/>
    <x v="0"/>
    <s v="N/A"/>
    <s v="Prestación de servicios personales para realizar actividades gestión como auxiliar en los procesos catastrales en la dirección territorial Guajira"/>
    <s v="Febrero"/>
    <s v="Febrero"/>
    <n v="11"/>
    <s v="Contratación directa"/>
    <x v="0"/>
    <n v="20821860"/>
    <n v="20821860"/>
    <s v="1. Prioridad Crítica"/>
    <s v="Conservación DT"/>
    <s v="NO"/>
    <s v="N/A"/>
    <s v="2612 - Dirección Territorial La Guajira"/>
    <s v="2.3 - Gestión Catastral"/>
    <s v="2.3-2 - Conservación catastral "/>
    <s v="SER - Adquisición de servicios"/>
    <s v="SER012 - Prestación de servicios personas naturales"/>
    <s v="2609 - Por definir"/>
    <n v="0"/>
    <n v="0"/>
    <s v="NO APLICA"/>
    <n v="0"/>
    <n v="0"/>
    <n v="0"/>
    <n v="0"/>
    <n v="0"/>
    <n v="0"/>
    <n v="20821860"/>
    <n v="0"/>
    <n v="0"/>
    <n v="2313540"/>
    <n v="0"/>
    <n v="2313540"/>
    <n v="0"/>
    <n v="2313540"/>
    <n v="0"/>
    <n v="2313540"/>
    <n v="0"/>
    <n v="2313540"/>
    <n v="0"/>
    <n v="2313540"/>
    <n v="0"/>
    <n v="2313540"/>
    <n v="0"/>
    <n v="4627080"/>
    <n v="1024"/>
  </r>
  <r>
    <s v="2500.1.1.3.282"/>
    <s v="INVERSIÓN"/>
    <x v="0"/>
    <s v="1 - Ajustar el modelo de operación y de gestión catastral del Instituto"/>
    <x v="0"/>
    <x v="3"/>
    <n v="80161501"/>
    <x v="0"/>
    <s v="N/A"/>
    <s v="Prestación de servicios profesionales para realizar las actividades de control y aprobación a la calidad de la digitalización de la información catastral, con el fin de consolidar la base datos cartográfica catastral de la territorial Guajira"/>
    <s v="Febrero"/>
    <s v="Febrero"/>
    <n v="10"/>
    <s v="Contratación directa"/>
    <x v="0"/>
    <n v="64286900"/>
    <n v="64286900"/>
    <s v="1. Prioridad Crítica"/>
    <s v="Conservación DT"/>
    <s v="NO"/>
    <s v="N/A"/>
    <s v="2612 - Dirección Territorial La Guajira"/>
    <s v="2.3 - Gestión Catastral"/>
    <s v="2.3-2 - Conservación catastral "/>
    <s v="SER - Adquisición de servicios"/>
    <s v="SER012 - Prestación de servicios personas naturales"/>
    <s v="2609 - Por definir"/>
    <n v="0"/>
    <n v="0"/>
    <s v="NO APLICA"/>
    <n v="0"/>
    <n v="0"/>
    <n v="64286900"/>
    <n v="0"/>
    <n v="0"/>
    <n v="6428690"/>
    <n v="0"/>
    <n v="6428690"/>
    <n v="0"/>
    <n v="6428690"/>
    <n v="0"/>
    <n v="6428690"/>
    <n v="0"/>
    <n v="6428690"/>
    <n v="0"/>
    <n v="6428690"/>
    <n v="0"/>
    <n v="6428690"/>
    <n v="0"/>
    <n v="6428690"/>
    <n v="0"/>
    <n v="6428690"/>
    <n v="0"/>
    <n v="6428690"/>
    <n v="1124"/>
  </r>
  <r>
    <s v="2500.1.1.3.283"/>
    <s v="INVERSIÓN"/>
    <x v="0"/>
    <s v="1 - Ajustar el modelo de operación y de gestión catastral del Instituto"/>
    <x v="0"/>
    <x v="3"/>
    <n v="80161501"/>
    <x v="0"/>
    <s v="N/A"/>
    <s v="Prestación de servicios personales para realizar actividades de digitalizacion y generacion de productos resultantes del proceso de conservacion catastral de la direccion territorial Guajira."/>
    <s v="Febrero"/>
    <s v="Febrero"/>
    <n v="11"/>
    <s v="Contratación directa"/>
    <x v="0"/>
    <n v="35597667"/>
    <n v="35597667"/>
    <s v="1. Prioridad Crítica"/>
    <s v="Conservación DT"/>
    <s v="NO"/>
    <s v="N/A"/>
    <s v="2612 - Dirección Territorial La Guajira"/>
    <s v="2.3 - Gestión Catastral"/>
    <s v="2.3-2 - Conservación catastral "/>
    <s v="SER - Adquisición de servicios"/>
    <s v="SER012 - Prestación de servicios personas naturales"/>
    <s v="2609 - Por definir"/>
    <n v="0"/>
    <n v="0"/>
    <s v="NO APLICA"/>
    <n v="0"/>
    <n v="0"/>
    <n v="35597667"/>
    <n v="0"/>
    <n v="0"/>
    <n v="3390254"/>
    <n v="0"/>
    <n v="3390254"/>
    <n v="0"/>
    <n v="3390254"/>
    <n v="0"/>
    <n v="3390254"/>
    <n v="0"/>
    <n v="3390254"/>
    <n v="0"/>
    <n v="3390254"/>
    <n v="0"/>
    <n v="3390254"/>
    <n v="0"/>
    <n v="3390254"/>
    <n v="0"/>
    <n v="3390254"/>
    <n v="0"/>
    <n v="5085381"/>
    <n v="1224"/>
  </r>
  <r>
    <s v="2500.1.1.3.284"/>
    <s v="INVERSIÓN"/>
    <x v="0"/>
    <s v="1 - Ajustar el modelo de operación y de gestión catastral del Instituto"/>
    <x v="0"/>
    <x v="3"/>
    <n v="80161501"/>
    <x v="0"/>
    <s v="N/A"/>
    <s v="Prestación de servicios profesionales para realizar las actividades en levantamientos topograficos e informaciópn geografica de acuerdo a la asignación y especificaciones técnicas establecidas por el IGAC a cargo de la Dirección Territorial Guajira"/>
    <s v="Febrero"/>
    <s v="Febrero"/>
    <n v="11"/>
    <s v="Contratación directa"/>
    <x v="0"/>
    <n v="73500000"/>
    <n v="73500000"/>
    <s v="1. Prioridad Crítica"/>
    <s v="Conservación DT"/>
    <s v="NO"/>
    <s v="N/A"/>
    <s v="2612 - Dirección Territorial La Guajira"/>
    <s v="2.3 - Gestión Catastral"/>
    <s v="2.3-2 - Conservación catastral "/>
    <s v="SER - Adquisición de servicios"/>
    <s v="SER012 - Prestación de servicios personas naturales"/>
    <s v="2609 - Por definir"/>
    <n v="0"/>
    <n v="0"/>
    <s v="NO APLICA"/>
    <n v="0"/>
    <n v="0"/>
    <n v="73500000"/>
    <n v="0"/>
    <n v="0"/>
    <n v="7000000"/>
    <n v="0"/>
    <n v="7000000"/>
    <n v="0"/>
    <n v="7000000"/>
    <n v="0"/>
    <n v="7000000"/>
    <n v="0"/>
    <n v="7000000"/>
    <n v="0"/>
    <n v="7000000"/>
    <n v="0"/>
    <n v="7000000"/>
    <n v="0"/>
    <n v="7000000"/>
    <n v="0"/>
    <n v="7000000"/>
    <n v="0"/>
    <n v="10500000"/>
    <n v="1324"/>
  </r>
  <r>
    <s v="2500.1.1.3.285"/>
    <s v="INVERSIÓN"/>
    <x v="0"/>
    <s v="1 - Ajustar el modelo de operación y de gestión catastral del Instituto"/>
    <x v="0"/>
    <x v="3"/>
    <n v="80161501"/>
    <x v="0"/>
    <s v="N/A"/>
    <s v="Prestación de servicios personales para desarrollar actividades de soporte informático relacionados con la gestión de software, hardware e infraestructura tecnológica y mesa de ayuda de la Direccion Territorial Guajira"/>
    <s v="Febrero"/>
    <s v="Febrero"/>
    <n v="10"/>
    <s v="Contratación directa"/>
    <x v="0"/>
    <n v="33902540"/>
    <n v="33902540"/>
    <s v="1. Prioridad Crítica"/>
    <s v="Conservación DT"/>
    <s v="NO"/>
    <s v="N/A"/>
    <s v="2612 - Dirección Territorial La Guajira"/>
    <s v="2.3 - Gestión Catastral"/>
    <s v="2.3-2 - Conservación catastral "/>
    <s v="SER - Adquisición de servicios"/>
    <s v="SER012 - Prestación de servicios personas naturales"/>
    <s v="2609 - Por definir"/>
    <n v="0"/>
    <n v="0"/>
    <s v="NO APLICA"/>
    <n v="0"/>
    <n v="0"/>
    <n v="33902540"/>
    <n v="0"/>
    <n v="0"/>
    <n v="3390254"/>
    <n v="0"/>
    <n v="3390254"/>
    <n v="0"/>
    <n v="3390254"/>
    <n v="0"/>
    <n v="3390254"/>
    <n v="0"/>
    <n v="3390254"/>
    <n v="0"/>
    <n v="3390254"/>
    <n v="0"/>
    <n v="3390254"/>
    <n v="0"/>
    <n v="3390254"/>
    <n v="0"/>
    <n v="3390254"/>
    <n v="0"/>
    <n v="3390254"/>
    <n v="1424"/>
  </r>
  <r>
    <s v="2500.1.1.3.286"/>
    <s v="INVERSIÓN"/>
    <x v="0"/>
    <s v="1 - Ajustar el modelo de operación y de gestión catastral del Instituto"/>
    <x v="0"/>
    <x v="3"/>
    <n v="80161501"/>
    <x v="0"/>
    <s v="N/A"/>
    <s v="Viáticos y gastos de comisión y manutención para actividades de política de tierras de la Dirección Territorial La Guajira"/>
    <s v="Febrero"/>
    <s v="Febrero"/>
    <n v="11"/>
    <s v="Contratación directa"/>
    <x v="0"/>
    <n v="76323917"/>
    <n v="76323917"/>
    <s v="1. Prioridad Crítica"/>
    <s v="N.D."/>
    <s v="NO"/>
    <s v="N/A"/>
    <s v="2612 - Dirección Territorial La Guajira"/>
    <s v="2.3 - Gestión Catastral"/>
    <s v="2.3-2 - Conservación catastral "/>
    <s v="SER - Adquisición de servicios"/>
    <s v="SER012 - Prestación de servicios personas naturales"/>
    <s v="2622 - Por definir"/>
    <n v="0"/>
    <n v="0"/>
    <s v="NO APLICA"/>
    <n v="0"/>
    <n v="0"/>
    <n v="6393083.3636363633"/>
    <n v="6393083.3636363633"/>
    <n v="6393083.3636363633"/>
    <n v="6393083.3636363633"/>
    <n v="6393083.3636363633"/>
    <n v="6393083.3636363633"/>
    <n v="6393083.3636363633"/>
    <n v="6393083.3636363633"/>
    <n v="6393083.3636363633"/>
    <n v="6393083.3636363633"/>
    <n v="6393083.3636363633"/>
    <n v="6393083.3636363633"/>
    <n v="6393083.3636363633"/>
    <n v="6393083.3636363633"/>
    <n v="6393083.3636363633"/>
    <n v="6393083.3636363633"/>
    <n v="6393083.3636363633"/>
    <n v="6393083.3636363633"/>
    <n v="6393083.3636363633"/>
    <n v="6393083.3636363633"/>
    <n v="12393083.363636374"/>
    <n v="12393083.363636374"/>
    <n v="2024"/>
  </r>
  <r>
    <s v="2500.1.1.3.287"/>
    <s v="INVERSIÓN"/>
    <x v="0"/>
    <s v="1 - Ajustar el modelo de operación y de gestión catastral del Instituto"/>
    <x v="0"/>
    <x v="3"/>
    <n v="80161501"/>
    <x v="0"/>
    <s v="N/A"/>
    <s v="Prestación de servicios personales para realizar actividades de reconocimiento predial urbano y rural en el trámite de mutaciones en campo y oficina dentro del proceso de conservación catastral de la territorial Magdalena"/>
    <s v="Febrero"/>
    <s v="Febrero"/>
    <n v="11"/>
    <s v="Contratación directa"/>
    <x v="0"/>
    <n v="42000000"/>
    <n v="42000000"/>
    <s v="1. Prioridad Crítica"/>
    <s v="Conservación DT"/>
    <s v="NO"/>
    <s v="N/A"/>
    <s v="2613 - Dirección Territorial Magdalena"/>
    <s v="2.3 - Gestión Catastral"/>
    <s v="2.3-2 - Conservación catastral "/>
    <s v="SER - Adquisición de servicios"/>
    <s v="SER012 - Prestación de servicios personas naturales"/>
    <s v="2613 - Por definir"/>
    <n v="0"/>
    <n v="0"/>
    <s v="NO APLICA"/>
    <n v="0"/>
    <n v="0"/>
    <n v="42000000"/>
    <n v="0"/>
    <n v="0"/>
    <n v="4000000"/>
    <n v="0"/>
    <n v="4000000"/>
    <n v="0"/>
    <n v="4000000"/>
    <n v="0"/>
    <n v="4000000"/>
    <n v="0"/>
    <n v="4000000"/>
    <n v="0"/>
    <n v="4000000"/>
    <n v="0"/>
    <n v="4000000"/>
    <n v="0"/>
    <n v="4000000"/>
    <n v="0"/>
    <n v="4000000"/>
    <n v="0"/>
    <n v="6000000"/>
    <n v="1024"/>
  </r>
  <r>
    <s v="2500.1.1.3.288"/>
    <s v="INVERSIÓN"/>
    <x v="0"/>
    <s v="1 - Ajustar el modelo de operación y de gestión catastral del Instituto"/>
    <x v="0"/>
    <x v="3"/>
    <n v="80161501"/>
    <x v="0"/>
    <s v="N/A"/>
    <s v="Prestación de servicios personales para realizar actividades de reconocimiento predial urbano y rural en el trámite de mutaciones en campo y oficina dentro del proceso de conservación catastral de la territorial Magdalena"/>
    <s v="Febrero"/>
    <s v="Febrero"/>
    <n v="11"/>
    <s v="Contratación directa"/>
    <x v="0"/>
    <n v="42000000"/>
    <n v="42000000"/>
    <s v="1. Prioridad Crítica"/>
    <s v="Conservación DT"/>
    <s v="NO"/>
    <s v="N/A"/>
    <s v="2613 - Dirección Territorial Magdalena"/>
    <s v="2.3 - Gestión Catastral"/>
    <s v="2.3-2 - Conservación catastral "/>
    <s v="SER - Adquisición de servicios"/>
    <s v="SER012 - Prestación de servicios personas naturales"/>
    <s v="2613 - Por definir"/>
    <n v="0"/>
    <n v="0"/>
    <s v="NO APLICA"/>
    <n v="0"/>
    <n v="0"/>
    <n v="42000000"/>
    <n v="0"/>
    <n v="0"/>
    <n v="4000000"/>
    <n v="0"/>
    <n v="4000000"/>
    <n v="0"/>
    <n v="4000000"/>
    <n v="0"/>
    <n v="4000000"/>
    <n v="0"/>
    <n v="4000000"/>
    <n v="0"/>
    <n v="4000000"/>
    <n v="0"/>
    <n v="4000000"/>
    <n v="0"/>
    <n v="4000000"/>
    <n v="0"/>
    <n v="4000000"/>
    <n v="0"/>
    <n v="6000000"/>
    <n v="1024"/>
  </r>
  <r>
    <s v="2500.1.1.3.289"/>
    <s v="INVERSIÓN"/>
    <x v="0"/>
    <s v="1 - Ajustar el modelo de operación y de gestión catastral del Instituto"/>
    <x v="0"/>
    <x v="3"/>
    <n v="80161501"/>
    <x v="0"/>
    <s v="N/A"/>
    <s v="Prestación de servicios personales para realizar actividades de reconocimiento predial urbano y rural en el trámite de mutaciones en campo y oficina dentro del proceso de conservación catastral de la territorial Magdalena"/>
    <s v="Febrero"/>
    <s v="Febrero"/>
    <n v="11"/>
    <s v="Contratación directa"/>
    <x v="0"/>
    <n v="42000000"/>
    <n v="42000000"/>
    <s v="1. Prioridad Crítica"/>
    <s v="Conservación DT"/>
    <s v="NO"/>
    <s v="N/A"/>
    <s v="2613 - Dirección Territorial Magdalena"/>
    <s v="2.3 - Gestión Catastral"/>
    <s v="2.3-2 - Conservación catastral "/>
    <s v="SER - Adquisición de servicios"/>
    <s v="SER012 - Prestación de servicios personas naturales"/>
    <s v="2613 - Por definir"/>
    <n v="0"/>
    <n v="0"/>
    <s v="NO APLICA"/>
    <n v="0"/>
    <n v="0"/>
    <n v="42000000"/>
    <n v="0"/>
    <n v="0"/>
    <n v="4000000"/>
    <n v="0"/>
    <n v="4000000"/>
    <n v="0"/>
    <n v="4000000"/>
    <n v="0"/>
    <n v="4000000"/>
    <n v="0"/>
    <n v="4000000"/>
    <n v="0"/>
    <n v="4000000"/>
    <n v="0"/>
    <n v="4000000"/>
    <n v="0"/>
    <n v="4000000"/>
    <n v="0"/>
    <n v="4000000"/>
    <n v="0"/>
    <n v="6000000"/>
    <n v="1024"/>
  </r>
  <r>
    <s v="2500.1.1.3.290"/>
    <s v="INVERSIÓN"/>
    <x v="0"/>
    <s v="1 - Ajustar el modelo de operación y de gestión catastral del Instituto"/>
    <x v="0"/>
    <x v="3"/>
    <n v="80161501"/>
    <x v="0"/>
    <s v="N/A"/>
    <s v="Prestación de servicios personales para realizar actividades de reconocimiento predial urbano y rural en el trámite de mutaciones en campo y oficina dentro del proceso de conservación catastral de la territorial Magdalena"/>
    <s v="Febrero"/>
    <s v="Febrero"/>
    <n v="11"/>
    <s v="Contratación directa"/>
    <x v="0"/>
    <n v="42000000"/>
    <n v="42000000"/>
    <s v="1. Prioridad Crítica"/>
    <s v="Conservación DT"/>
    <s v="NO"/>
    <s v="N/A"/>
    <s v="2613 - Dirección Territorial Magdalena"/>
    <s v="2.3 - Gestión Catastral"/>
    <s v="2.3-2 - Conservación catastral "/>
    <s v="SER - Adquisición de servicios"/>
    <s v="SER012 - Prestación de servicios personas naturales"/>
    <s v="2613 - Por definir"/>
    <n v="0"/>
    <n v="0"/>
    <s v="NO APLICA"/>
    <n v="0"/>
    <n v="0"/>
    <n v="42000000"/>
    <n v="0"/>
    <n v="0"/>
    <n v="4000000"/>
    <n v="0"/>
    <n v="4000000"/>
    <n v="0"/>
    <n v="4000000"/>
    <n v="0"/>
    <n v="4000000"/>
    <n v="0"/>
    <n v="4000000"/>
    <n v="0"/>
    <n v="4000000"/>
    <n v="0"/>
    <n v="4000000"/>
    <n v="0"/>
    <n v="4000000"/>
    <n v="0"/>
    <n v="4000000"/>
    <n v="0"/>
    <n v="6000000"/>
    <n v="1024"/>
  </r>
  <r>
    <s v="2500.1.1.3.291"/>
    <s v="INVERSIÓN"/>
    <x v="0"/>
    <s v="1 - Ajustar el modelo de operación y de gestión catastral del Instituto"/>
    <x v="0"/>
    <x v="3"/>
    <n v="80161501"/>
    <x v="0"/>
    <s v="N/A"/>
    <s v="Prestación de servicios personales para realizar actividades de reconocimiento predial urbano y rural en el trámite de mutaciones en campo y oficina dentro del proceso de conservación catastral de la territorial Magdalena"/>
    <s v="Febrero"/>
    <s v="Febrero"/>
    <n v="11"/>
    <s v="Contratación directa"/>
    <x v="0"/>
    <n v="42000000"/>
    <n v="42000000"/>
    <s v="1. Prioridad Crítica"/>
    <s v="Conservación DT"/>
    <s v="NO"/>
    <s v="N/A"/>
    <s v="2613 - Dirección Territorial Magdalena"/>
    <s v="2.3 - Gestión Catastral"/>
    <s v="2.3-2 - Conservación catastral "/>
    <s v="SER - Adquisición de servicios"/>
    <s v="SER012 - Prestación de servicios personas naturales"/>
    <s v="2613 - Por definir"/>
    <n v="0"/>
    <n v="0"/>
    <s v="NO APLICA"/>
    <n v="0"/>
    <n v="0"/>
    <n v="42000000"/>
    <n v="0"/>
    <n v="0"/>
    <n v="4000000"/>
    <n v="0"/>
    <n v="4000000"/>
    <n v="0"/>
    <n v="4000000"/>
    <n v="0"/>
    <n v="4000000"/>
    <n v="0"/>
    <n v="4000000"/>
    <n v="0"/>
    <n v="4000000"/>
    <n v="0"/>
    <n v="4000000"/>
    <n v="0"/>
    <n v="4000000"/>
    <n v="0"/>
    <n v="4000000"/>
    <n v="0"/>
    <n v="6000000"/>
    <n v="1024"/>
  </r>
  <r>
    <s v="2500.1.1.3.292"/>
    <s v="INVERSIÓN"/>
    <x v="0"/>
    <s v="1 - Ajustar el modelo de operación y de gestión catastral del Instituto"/>
    <x v="0"/>
    <x v="3"/>
    <n v="80161501"/>
    <x v="0"/>
    <s v="N/A"/>
    <s v="Prestación de servicios personales para realizar actividades de digitalización, depuracion y generación de productos de la información catastral dentro del proceso conservación catastral en la Territorial Magdalena"/>
    <s v="Febrero"/>
    <s v="Febrero"/>
    <n v="11"/>
    <s v="Contratación directa"/>
    <x v="0"/>
    <n v="34230000"/>
    <n v="34230000"/>
    <s v="1. Prioridad Crítica"/>
    <s v="Conservación DT"/>
    <s v="NO"/>
    <s v="N/A"/>
    <s v="2613 - Dirección Territorial Magdalena"/>
    <s v="2.3 - Gestión Catastral"/>
    <s v="2.3-2 - Conservación catastral "/>
    <s v="SER - Adquisición de servicios"/>
    <s v="SER012 - Prestación de servicios personas naturales"/>
    <s v="2613 - Por definir"/>
    <n v="0"/>
    <n v="0"/>
    <s v="NO APLICA"/>
    <n v="0"/>
    <n v="0"/>
    <n v="34230000"/>
    <n v="0"/>
    <n v="0"/>
    <n v="3260000"/>
    <n v="0"/>
    <n v="3260000"/>
    <n v="0"/>
    <n v="3260000"/>
    <n v="0"/>
    <n v="3260000"/>
    <n v="0"/>
    <n v="3260000"/>
    <n v="0"/>
    <n v="3260000"/>
    <n v="0"/>
    <n v="3260000"/>
    <n v="0"/>
    <n v="3260000"/>
    <n v="0"/>
    <n v="3260000"/>
    <n v="0"/>
    <n v="4890000"/>
    <n v="1124"/>
  </r>
  <r>
    <s v="2500.1.1.3.293"/>
    <s v="INVERSIÓN"/>
    <x v="0"/>
    <s v="1 - Ajustar el modelo de operación y de gestión catastral del Instituto"/>
    <x v="0"/>
    <x v="3"/>
    <n v="80161501"/>
    <x v="0"/>
    <s v="N/A"/>
    <s v="Prestación de servicios personales para realizar actividades de digitalización, depuracion y generación de productos de la información catastral dentro del proceso conservación catastral en la Territorial Magdalena"/>
    <s v="Febrero"/>
    <s v="Febrero"/>
    <n v="11"/>
    <s v="Contratación directa"/>
    <x v="0"/>
    <n v="34230000"/>
    <n v="34230000"/>
    <s v="1. Prioridad Crítica"/>
    <s v="Conservación DT"/>
    <s v="NO"/>
    <s v="N/A"/>
    <s v="2613 - Dirección Territorial Magdalena"/>
    <s v="2.3 - Gestión Catastral"/>
    <s v="2.3-2 - Conservación catastral "/>
    <s v="SER - Adquisición de servicios"/>
    <s v="SER012 - Prestación de servicios personas naturales"/>
    <s v="2613 - Por definir"/>
    <n v="0"/>
    <n v="0"/>
    <s v="NO APLICA"/>
    <n v="0"/>
    <n v="0"/>
    <n v="34230000"/>
    <n v="0"/>
    <n v="0"/>
    <n v="3260000"/>
    <n v="0"/>
    <n v="3260000"/>
    <n v="0"/>
    <n v="3260000"/>
    <n v="0"/>
    <n v="3260000"/>
    <n v="0"/>
    <n v="3260000"/>
    <n v="0"/>
    <n v="3260000"/>
    <n v="0"/>
    <n v="3260000"/>
    <n v="0"/>
    <n v="3260000"/>
    <n v="0"/>
    <n v="3260000"/>
    <n v="0"/>
    <n v="4890000"/>
    <n v="1124"/>
  </r>
  <r>
    <s v="2500.1.1.3.294"/>
    <s v="INVERSIÓN"/>
    <x v="0"/>
    <s v="1 - Ajustar el modelo de operación y de gestión catastral del Instituto"/>
    <x v="0"/>
    <x v="3"/>
    <n v="80161501"/>
    <x v="0"/>
    <s v="N/A"/>
    <s v="Prestación de servicios de apoyo a la gestión en ventanilla para atención al público del proceso de conservación catastral en la Dirección Territorial Magdalena"/>
    <s v="Febrero"/>
    <s v="Febrero"/>
    <n v="11"/>
    <s v="Contratación directa"/>
    <x v="0"/>
    <n v="24291819"/>
    <n v="24291819"/>
    <s v="1. Prioridad Crítica"/>
    <s v="Conservación DT"/>
    <s v="NO"/>
    <s v="N/A"/>
    <s v="2613 - Dirección Territorial Magdalena"/>
    <s v="2.3 - Gestión Catastral"/>
    <s v="2.3-2 - Conservación catastral "/>
    <s v="SER - Adquisición de servicios"/>
    <s v="SER012 - Prestación de servicios personas naturales"/>
    <s v="2613 - Por definir"/>
    <n v="0"/>
    <n v="0"/>
    <s v="NO APLICA"/>
    <n v="0"/>
    <n v="0"/>
    <n v="24291819"/>
    <n v="0"/>
    <n v="0"/>
    <n v="2313423"/>
    <n v="0"/>
    <n v="2313423"/>
    <n v="0"/>
    <n v="2313423"/>
    <n v="0"/>
    <n v="2313423"/>
    <n v="0"/>
    <n v="2313423"/>
    <n v="0"/>
    <n v="2313423"/>
    <n v="0"/>
    <n v="2313423"/>
    <n v="0"/>
    <n v="2313423"/>
    <n v="0"/>
    <n v="2313423"/>
    <n v="0"/>
    <n v="3471012"/>
    <n v="1224"/>
  </r>
  <r>
    <s v="2500.1.1.3.295"/>
    <s v="INVERSIÓN"/>
    <x v="0"/>
    <s v="1 - Ajustar el modelo de operación y de gestión catastral del Instituto"/>
    <x v="0"/>
    <x v="3"/>
    <n v="80161501"/>
    <x v="0"/>
    <s v="N/A"/>
    <s v="Prestación de servicios de apoyo a la gestión en ventanilla para atención al público del proceso de conservación catastral en la Dirección Territorial Magdalena"/>
    <s v="Febrero"/>
    <s v="Febrero"/>
    <n v="11"/>
    <s v="Contratación directa"/>
    <x v="0"/>
    <n v="24291819"/>
    <n v="24291819"/>
    <s v="1. Prioridad Crítica"/>
    <s v="Conservación DT"/>
    <s v="NO"/>
    <s v="N/A"/>
    <s v="2613 - Dirección Territorial Magdalena"/>
    <s v="2.3 - Gestión Catastral"/>
    <s v="2.3-2 - Conservación catastral "/>
    <s v="SER - Adquisición de servicios"/>
    <s v="SER012 - Prestación de servicios personas naturales"/>
    <s v="2613 - Por definir"/>
    <n v="0"/>
    <n v="0"/>
    <s v="NO APLICA"/>
    <n v="0"/>
    <n v="0"/>
    <n v="24291819"/>
    <n v="0"/>
    <n v="0"/>
    <n v="2313423"/>
    <n v="0"/>
    <n v="2313423"/>
    <n v="0"/>
    <n v="2313423"/>
    <n v="0"/>
    <n v="2313423"/>
    <n v="0"/>
    <n v="2313423"/>
    <n v="0"/>
    <n v="2313423"/>
    <n v="0"/>
    <n v="2313423"/>
    <n v="0"/>
    <n v="2313423"/>
    <n v="0"/>
    <n v="2313423"/>
    <n v="0"/>
    <n v="3471012"/>
    <n v="1224"/>
  </r>
  <r>
    <s v="2500.1.1.3.296"/>
    <s v="INVERSIÓN"/>
    <x v="0"/>
    <s v="1 - Ajustar el modelo de operación y de gestión catastral del Instituto"/>
    <x v="0"/>
    <x v="3"/>
    <n v="80161501"/>
    <x v="0"/>
    <s v="N/A"/>
    <s v="Prestación de servicios de apoyo a la gestión en ventanilla para atención al público del proceso de conservación catastral en la Dirección Territorial Magdalena"/>
    <s v="Febrero"/>
    <s v="Febrero"/>
    <n v="11"/>
    <s v="Contratación directa"/>
    <x v="0"/>
    <n v="24291819"/>
    <n v="24291819"/>
    <s v="1. Prioridad Crítica"/>
    <s v="Conservación DT"/>
    <s v="NO"/>
    <s v="N/A"/>
    <s v="2613 - Dirección Territorial Magdalena"/>
    <s v="2.3 - Gestión Catastral"/>
    <s v="2.3-2 - Conservación catastral "/>
    <s v="SER - Adquisición de servicios"/>
    <s v="SER012 - Prestación de servicios personas naturales"/>
    <s v="2613 - Por definir"/>
    <n v="0"/>
    <n v="0"/>
    <s v="NO APLICA"/>
    <n v="0"/>
    <n v="0"/>
    <n v="24291819"/>
    <n v="0"/>
    <n v="0"/>
    <n v="2313423"/>
    <n v="0"/>
    <n v="2313423"/>
    <n v="0"/>
    <n v="2313423"/>
    <n v="0"/>
    <n v="2313423"/>
    <n v="0"/>
    <n v="2313423"/>
    <n v="0"/>
    <n v="2313423"/>
    <n v="0"/>
    <n v="2313423"/>
    <n v="0"/>
    <n v="2313423"/>
    <n v="0"/>
    <n v="2313423"/>
    <n v="0"/>
    <n v="3471012"/>
    <n v="1224"/>
  </r>
  <r>
    <s v="2500.1.1.3.297"/>
    <s v="INVERSIÓN"/>
    <x v="0"/>
    <s v="1 - Ajustar el modelo de operación y de gestión catastral del Instituto"/>
    <x v="0"/>
    <x v="3"/>
    <n v="80161501"/>
    <x v="0"/>
    <s v="N/A"/>
    <s v="Prestación de servicios de apoyo a la gestión para realizar actividades dentro del proceso de gestion catastral en la Dirección Territorial Magdalena"/>
    <s v="Febrero"/>
    <s v="Febrero"/>
    <n v="11"/>
    <s v="Contratación directa"/>
    <x v="0"/>
    <n v="24291819"/>
    <n v="24291819"/>
    <s v="1. Prioridad Crítica"/>
    <s v="Conservación DT"/>
    <s v="NO"/>
    <s v="N/A"/>
    <s v="2613 - Dirección Territorial Magdalena"/>
    <s v="2.3 - Gestión Catastral"/>
    <s v="2.3-2 - Conservación catastral "/>
    <s v="SER - Adquisición de servicios"/>
    <s v="SER012 - Prestación de servicios personas naturales"/>
    <s v="2613 - Por definir"/>
    <n v="0"/>
    <n v="0"/>
    <s v="NO APLICA"/>
    <n v="0"/>
    <n v="0"/>
    <n v="24291819"/>
    <n v="0"/>
    <n v="0"/>
    <n v="2313423"/>
    <n v="0"/>
    <n v="2313423"/>
    <n v="0"/>
    <n v="2313423"/>
    <n v="0"/>
    <n v="2313423"/>
    <n v="0"/>
    <n v="2313423"/>
    <n v="0"/>
    <n v="2313423"/>
    <n v="0"/>
    <n v="2313423"/>
    <n v="0"/>
    <n v="2313423"/>
    <n v="0"/>
    <n v="2313423"/>
    <n v="0"/>
    <n v="3471012"/>
    <n v="1324"/>
  </r>
  <r>
    <s v="2500.1.1.3.298"/>
    <s v="INVERSIÓN"/>
    <x v="0"/>
    <s v="1 - Ajustar el modelo de operación y de gestión catastral del Instituto"/>
    <x v="0"/>
    <x v="3"/>
    <n v="80161501"/>
    <x v="0"/>
    <s v="N/A"/>
    <s v="Prestación de servicios personales para realizar actividades de atencion y control de tramites dentro del proceso de gestion catastral en la Dirección Territorial Magdalena"/>
    <s v="Febrero"/>
    <s v="Febrero"/>
    <n v="11"/>
    <s v="Contratación directa"/>
    <x v="0"/>
    <n v="31056133"/>
    <n v="31056133"/>
    <s v="1. Prioridad Crítica"/>
    <s v="Conservación DT"/>
    <s v="NO"/>
    <s v="N/A"/>
    <s v="2613 - Dirección Territorial Magdalena"/>
    <s v="2.3 - Gestión Catastral"/>
    <s v="2.3-2 - Conservación catastral "/>
    <s v="SER - Adquisición de servicios"/>
    <s v="SER012 - Prestación de servicios personas naturales"/>
    <s v="2613 - Por definir"/>
    <n v="0"/>
    <n v="0"/>
    <s v="NO APLICA"/>
    <n v="0"/>
    <n v="0"/>
    <n v="31056133"/>
    <n v="0"/>
    <n v="0"/>
    <n v="2866720"/>
    <n v="0"/>
    <n v="2866720"/>
    <n v="0"/>
    <n v="2866720"/>
    <n v="0"/>
    <n v="2866720"/>
    <n v="0"/>
    <n v="2866720"/>
    <n v="0"/>
    <n v="2866720"/>
    <n v="0"/>
    <n v="2866720"/>
    <n v="0"/>
    <n v="2866720"/>
    <n v="0"/>
    <n v="2866720"/>
    <n v="0"/>
    <n v="5255653"/>
    <n v="1424"/>
  </r>
  <r>
    <s v="2500.1.1.3.299"/>
    <s v="INVERSIÓN"/>
    <x v="0"/>
    <s v="1 - Ajustar el modelo de operación y de gestión catastral del Instituto"/>
    <x v="0"/>
    <x v="3"/>
    <n v="80161501"/>
    <x v="0"/>
    <s v="N/A"/>
    <s v="Prestación de servicios personales para realizar actividades de consolidador SIG  para el control de la digitalización, depuracion y administracion de las bases cartograficas de la información catastral dentro del proceso conservación catastral en la Territorial Magdalena"/>
    <s v="Abril"/>
    <s v="Abril"/>
    <n v="8"/>
    <s v="Contratación directa"/>
    <x v="0"/>
    <n v="55250000"/>
    <n v="55250000"/>
    <s v="1. Prioridad Crítica"/>
    <s v="Conservación DT"/>
    <s v="NO"/>
    <s v="N/A"/>
    <s v="2613 - Dirección Territorial Magdalena"/>
    <s v="2.3 - Gestión Catastral"/>
    <s v="2.3-2 - Conservación catastral "/>
    <s v="SER - Adquisición de servicios"/>
    <s v="SER012 - Prestación de servicios personas naturales"/>
    <s v="2613 - Por definir"/>
    <n v="0"/>
    <n v="0"/>
    <s v="NO APLICA"/>
    <n v="0"/>
    <n v="0"/>
    <n v="0"/>
    <n v="0"/>
    <n v="0"/>
    <n v="0"/>
    <n v="55250000"/>
    <n v="0"/>
    <n v="0"/>
    <n v="6500000"/>
    <n v="0"/>
    <n v="6500000"/>
    <n v="0"/>
    <n v="6500000"/>
    <n v="0"/>
    <n v="6500000"/>
    <n v="0"/>
    <n v="6500000"/>
    <n v="0"/>
    <n v="6500000"/>
    <n v="0"/>
    <n v="6500000"/>
    <n v="0"/>
    <n v="9750000"/>
    <n v="1524"/>
  </r>
  <r>
    <s v="2500.1.1.3.300"/>
    <s v="INVERSIÓN"/>
    <x v="0"/>
    <s v="1 - Ajustar el modelo de operación y de gestión catastral del Instituto"/>
    <x v="0"/>
    <x v="3"/>
    <n v="80161501"/>
    <x v="0"/>
    <s v="N/A"/>
    <s v="Bolsa DT Magdalena pendiente por distribuir"/>
    <s v="Febrero"/>
    <s v="Febrero"/>
    <n v="10"/>
    <s v="Contratación directa"/>
    <x v="0"/>
    <n v="0"/>
    <n v="0"/>
    <s v="1. Prioridad Crítica"/>
    <s v="Conservación DT"/>
    <s v="NO"/>
    <s v="N/A"/>
    <s v="2613 - Dirección Territorial Magdalena"/>
    <s v="2.3 - Gestión Catastral"/>
    <s v="2.3-2 - Conservación catastral "/>
    <s v="SER - Adquisición de servicios"/>
    <s v="SER012 - Prestación de servicios personas naturales"/>
    <s v="2613 - Por definir"/>
    <n v="0"/>
    <n v="0"/>
    <s v="NO APLICA"/>
    <n v="0"/>
    <n v="0"/>
    <n v="0"/>
    <n v="0"/>
    <n v="0"/>
    <n v="0"/>
    <n v="0"/>
    <n v="0"/>
    <n v="0"/>
    <n v="0"/>
    <n v="0"/>
    <n v="0"/>
    <n v="0"/>
    <n v="0"/>
    <n v="0"/>
    <n v="0"/>
    <n v="0"/>
    <n v="0"/>
    <n v="0"/>
    <n v="0"/>
    <n v="0"/>
    <n v="0"/>
    <n v="0"/>
    <n v="0"/>
    <n v="0"/>
  </r>
  <r>
    <s v="2500.1.1.3.301"/>
    <s v="INVERSIÓN"/>
    <x v="0"/>
    <s v="1 - Ajustar el modelo de operación y de gestión catastral del Instituto"/>
    <x v="0"/>
    <x v="3"/>
    <n v="80161501"/>
    <x v="0"/>
    <s v="N/A"/>
    <s v="Viáticos y gastos de comisión y manutención para actividades de Conservacion Catastral en la Dirección Territorial Magdalena"/>
    <s v="Febrero"/>
    <s v="Febrero"/>
    <n v="11"/>
    <s v="N/A"/>
    <x v="0"/>
    <n v="51466080"/>
    <n v="51466080"/>
    <s v="1. Prioridad Crítica"/>
    <s v="Conservación DT"/>
    <s v="NO"/>
    <s v="N/A"/>
    <s v="2613 - Dirección Territorial Magdalena"/>
    <s v="2.3 - Gestión Catastral"/>
    <s v="2.3-2 - Conservación catastral "/>
    <s v="SER - Adquisición de servicios"/>
    <s v="SER012 - Prestación de servicios personas naturales"/>
    <s v="2613 - Por definir"/>
    <n v="0"/>
    <n v="0"/>
    <s v="NO APLICA"/>
    <n v="0"/>
    <n v="0"/>
    <n v="4678734"/>
    <n v="4678734"/>
    <n v="4678734"/>
    <n v="4678734"/>
    <n v="4678734"/>
    <n v="4678734"/>
    <n v="4678734"/>
    <n v="4678734"/>
    <n v="4678734"/>
    <n v="4678734"/>
    <n v="4678734"/>
    <n v="4678734"/>
    <n v="4678734"/>
    <n v="4678734"/>
    <n v="4678734"/>
    <n v="4678734"/>
    <n v="4678734"/>
    <n v="4678734"/>
    <n v="4678734"/>
    <n v="4678734"/>
    <n v="4678740"/>
    <n v="4678740"/>
    <n v="2024"/>
  </r>
  <r>
    <s v="2500.1.1.3.302"/>
    <s v="INVERSIÓN"/>
    <x v="0"/>
    <s v="1 - Ajustar el modelo de operación y de gestión catastral del Instituto"/>
    <x v="0"/>
    <x v="3"/>
    <n v="80161501"/>
    <x v="0"/>
    <s v="N/A"/>
    <s v="Prestación de servicios personales para el seguimiento y control de las actividades catastrales a cargo de la dirección territorial Meta del IGAC."/>
    <s v="Febrero"/>
    <s v="Febrero"/>
    <n v="10"/>
    <s v="Contratación directa"/>
    <x v="0"/>
    <n v="48450000"/>
    <n v="48450000"/>
    <s v="2. Prioridad Alta"/>
    <s v="Conservación DT"/>
    <s v="NO"/>
    <s v="N/A"/>
    <s v="2614 - Dirección Territorial Meta"/>
    <s v="2.3 - Gestión Catastral"/>
    <s v="2.3-2 - Conservación catastral "/>
    <s v="SER - Adquisición de servicios"/>
    <s v="SER012 - Prestación de servicios personas naturales"/>
    <s v="Cordinador DT"/>
    <n v="0"/>
    <n v="0"/>
    <s v="NO APLICA"/>
    <n v="0"/>
    <n v="0"/>
    <n v="48450000"/>
    <n v="4500000"/>
    <n v="0"/>
    <n v="4500000"/>
    <n v="0"/>
    <n v="4500000"/>
    <n v="0"/>
    <n v="4500000"/>
    <n v="0"/>
    <n v="4500000"/>
    <n v="0"/>
    <n v="4500000"/>
    <n v="0"/>
    <n v="4500000"/>
    <n v="0"/>
    <n v="4500000"/>
    <n v="0"/>
    <n v="4500000"/>
    <n v="0"/>
    <n v="4500000"/>
    <n v="0"/>
    <n v="3450000"/>
    <n v="2124"/>
  </r>
  <r>
    <s v="2500.1.1.3.303"/>
    <s v="INVERSIÓN"/>
    <x v="0"/>
    <s v="1 - Ajustar el modelo de operación y de gestión catastral del Instituto"/>
    <x v="0"/>
    <x v="3"/>
    <n v="80161501"/>
    <x v="0"/>
    <s v="N/A"/>
    <s v="Prestación de servicios personales para el seguimiento y control de las actividades catastrales a cargo de la dirección territorial Meta del IGAC."/>
    <s v="Febrero"/>
    <s v="Febrero"/>
    <n v="10"/>
    <s v="Contratación directa"/>
    <x v="0"/>
    <n v="48450000"/>
    <n v="48450000"/>
    <s v="2. Prioridad Alta"/>
    <s v="Conservación DT"/>
    <s v="NO"/>
    <s v="N/A"/>
    <s v="2614 - Dirección Territorial Meta"/>
    <s v="2.3 - Gestión Catastral"/>
    <s v="2.3-2 - Conservación catastral "/>
    <s v="SER - Adquisición de servicios"/>
    <s v="SER012 - Prestación de servicios personas naturales"/>
    <s v="Cordinador DT"/>
    <n v="0"/>
    <n v="0"/>
    <s v="NO APLICA"/>
    <n v="0"/>
    <n v="0"/>
    <n v="48450000"/>
    <n v="4500000"/>
    <n v="0"/>
    <n v="4500000"/>
    <n v="0"/>
    <n v="4500000"/>
    <n v="0"/>
    <n v="4500000"/>
    <n v="0"/>
    <n v="4500000"/>
    <n v="0"/>
    <n v="4500000"/>
    <n v="0"/>
    <n v="4500000"/>
    <n v="0"/>
    <n v="4500000"/>
    <n v="0"/>
    <n v="4500000"/>
    <n v="0"/>
    <n v="4500000"/>
    <n v="0"/>
    <n v="3450000"/>
    <n v="2124"/>
  </r>
  <r>
    <s v="2500.1.1.3.304"/>
    <s v="INVERSIÓN"/>
    <x v="0"/>
    <s v="1 - Ajustar el modelo de operación y de gestión catastral del Instituto"/>
    <x v="0"/>
    <x v="3"/>
    <n v="80161501"/>
    <x v="0"/>
    <s v="N/A"/>
    <s v="Prestación de servicios personales para el seguimiento y control de las actividades catastrales a cargo de la dirección territorial Meta del IGAC."/>
    <s v="Febrero"/>
    <s v="Febrero"/>
    <n v="10"/>
    <s v="Contratación directa"/>
    <x v="0"/>
    <n v="48450000"/>
    <n v="48450000"/>
    <s v="2. Prioridad Alta"/>
    <s v="Conservación DT"/>
    <s v="NO"/>
    <s v="N/A"/>
    <s v="2614 - Dirección Territorial Meta"/>
    <s v="2.3 - Gestión Catastral"/>
    <s v="2.3-2 - Conservación catastral "/>
    <s v="SER - Adquisición de servicios"/>
    <s v="SER012 - Prestación de servicios personas naturales"/>
    <s v="Cordinador DT"/>
    <n v="0"/>
    <n v="0"/>
    <s v="NO APLICA"/>
    <n v="0"/>
    <n v="0"/>
    <n v="48450000"/>
    <n v="4500000"/>
    <n v="0"/>
    <n v="4500000"/>
    <n v="0"/>
    <n v="4500000"/>
    <n v="0"/>
    <n v="4500000"/>
    <n v="0"/>
    <n v="4500000"/>
    <n v="0"/>
    <n v="4500000"/>
    <n v="0"/>
    <n v="4500000"/>
    <n v="0"/>
    <n v="4500000"/>
    <n v="0"/>
    <n v="4500000"/>
    <n v="0"/>
    <n v="4500000"/>
    <n v="0"/>
    <n v="3450000"/>
    <n v="2124"/>
  </r>
  <r>
    <s v="2500.1.1.3.305"/>
    <s v="INVERSIÓN"/>
    <x v="0"/>
    <s v="1 - Ajustar el modelo de operación y de gestión catastral del Instituto"/>
    <x v="0"/>
    <x v="3"/>
    <n v="80161501"/>
    <x v="0"/>
    <s v="N/A"/>
    <s v="Prestación de servicios personales para realizar actividades administrativas y de apoyo  en la Territorial Meta."/>
    <s v="Febrero"/>
    <s v="Febrero"/>
    <n v="11"/>
    <s v="Contratación directa"/>
    <x v="0"/>
    <n v="23357204"/>
    <n v="23357204"/>
    <s v="2. Prioridad Alta"/>
    <s v="Conservación DT"/>
    <s v="NO"/>
    <s v="N/A"/>
    <s v="2614 - Dirección Territorial Meta"/>
    <s v="2.3 - Gestión Catastral"/>
    <s v="2.3-2 - Conservación catastral "/>
    <s v="SER - Adquisición de servicios"/>
    <s v="SER012 - Prestación de servicios personas naturales"/>
    <s v="Auxiliar Administrativo DT"/>
    <n v="0"/>
    <n v="0"/>
    <s v="NO APLICA"/>
    <n v="0"/>
    <n v="0"/>
    <n v="23357204"/>
    <n v="2149436"/>
    <n v="0"/>
    <n v="2149436"/>
    <n v="0"/>
    <n v="2149436"/>
    <n v="0"/>
    <n v="2149436"/>
    <n v="0"/>
    <n v="2149436"/>
    <n v="0"/>
    <n v="2149436"/>
    <n v="0"/>
    <n v="2149436"/>
    <n v="0"/>
    <n v="2149436"/>
    <n v="0"/>
    <n v="2149436"/>
    <n v="0"/>
    <n v="2149436"/>
    <n v="0"/>
    <n v="1862844"/>
    <n v="2224"/>
  </r>
  <r>
    <s v="2500.1.1.3.306"/>
    <s v="INVERSIÓN"/>
    <x v="0"/>
    <s v="1 - Ajustar el modelo de operación y de gestión catastral del Instituto"/>
    <x v="0"/>
    <x v="3"/>
    <n v="80161501"/>
    <x v="0"/>
    <s v="N/A"/>
    <s v="Prestación de servicios personales para realizar actividades administrativas y de apoyo  en la Territorial Meta."/>
    <s v="Febrero"/>
    <s v="Febrero"/>
    <n v="11"/>
    <s v="Contratación directa"/>
    <x v="0"/>
    <n v="23357204"/>
    <n v="23357204"/>
    <s v="2. Prioridad Alta"/>
    <s v="Conservación DT"/>
    <s v="NO"/>
    <s v="N/A"/>
    <s v="2614 - Dirección Territorial Meta"/>
    <s v="2.3 - Gestión Catastral"/>
    <s v="2.3-2 - Conservación catastral "/>
    <s v="SER - Adquisición de servicios"/>
    <s v="SER012 - Prestación de servicios personas naturales"/>
    <s v="Auxiliar Administrativo DT"/>
    <n v="0"/>
    <n v="0"/>
    <s v="NO APLICA"/>
    <n v="0"/>
    <n v="0"/>
    <n v="23357204"/>
    <n v="2149436"/>
    <n v="0"/>
    <n v="2149436"/>
    <n v="0"/>
    <n v="2149436"/>
    <n v="0"/>
    <n v="2149436"/>
    <n v="0"/>
    <n v="2149436"/>
    <n v="0"/>
    <n v="2149436"/>
    <n v="0"/>
    <n v="2149436"/>
    <n v="0"/>
    <n v="2149436"/>
    <n v="0"/>
    <n v="2149436"/>
    <n v="0"/>
    <n v="2149436"/>
    <n v="0"/>
    <n v="1862844"/>
    <n v="2224"/>
  </r>
  <r>
    <s v="2500.1.1.3.307"/>
    <s v="INVERSIÓN"/>
    <x v="0"/>
    <s v="1 - Ajustar el modelo de operación y de gestión catastral del Instituto"/>
    <x v="0"/>
    <x v="3"/>
    <n v="80161501"/>
    <x v="0"/>
    <s v="N/A"/>
    <s v="Prestación de servicios personales para realizar actividades administrativas y de apoyo  en la Territorial Meta."/>
    <s v="Febrero"/>
    <s v="Febrero"/>
    <n v="11"/>
    <s v="Contratación directa"/>
    <x v="0"/>
    <n v="23357204"/>
    <n v="23357204"/>
    <s v="2. Prioridad Alta"/>
    <s v="Conservación DT"/>
    <s v="NO"/>
    <s v="N/A"/>
    <s v="2614 - Dirección Territorial Meta"/>
    <s v="2.3 - Gestión Catastral"/>
    <s v="2.3-2 - Conservación catastral "/>
    <s v="SER - Adquisición de servicios"/>
    <s v="SER012 - Prestación de servicios personas naturales"/>
    <s v="Auxiliar Administrativo DT"/>
    <n v="0"/>
    <n v="0"/>
    <s v="NO APLICA"/>
    <n v="0"/>
    <n v="0"/>
    <n v="23357204"/>
    <n v="2149436"/>
    <n v="0"/>
    <n v="2149436"/>
    <n v="0"/>
    <n v="2149436"/>
    <n v="0"/>
    <n v="2149436"/>
    <n v="0"/>
    <n v="2149436"/>
    <n v="0"/>
    <n v="2149436"/>
    <n v="0"/>
    <n v="2149436"/>
    <n v="0"/>
    <n v="2149436"/>
    <n v="0"/>
    <n v="2149436"/>
    <n v="0"/>
    <n v="2149436"/>
    <n v="0"/>
    <n v="1862844"/>
    <n v="2224"/>
  </r>
  <r>
    <s v="2500.1.1.3.308"/>
    <s v="INVERSIÓN"/>
    <x v="0"/>
    <s v="1 - Ajustar el modelo de operación y de gestión catastral del Instituto"/>
    <x v="0"/>
    <x v="3"/>
    <n v="80161501"/>
    <x v="0"/>
    <s v="N/A"/>
    <s v="Prestación de servicios personales para realizar actividades administrativas y de apoyo  en la Territorial Meta."/>
    <s v="Febrero"/>
    <s v="Febrero"/>
    <n v="11"/>
    <s v="Contratación directa"/>
    <x v="0"/>
    <n v="23357204"/>
    <n v="23357204"/>
    <s v="2. Prioridad Alta"/>
    <s v="Conservación DT"/>
    <s v="NO"/>
    <s v="N/A"/>
    <s v="2614 - Dirección Territorial Meta"/>
    <s v="2.3 - Gestión Catastral"/>
    <s v="2.3-2 - Conservación catastral "/>
    <s v="SER - Adquisición de servicios"/>
    <s v="SER012 - Prestación de servicios personas naturales"/>
    <s v="Auxiliar Administrativo DT"/>
    <n v="0"/>
    <n v="0"/>
    <s v="NO APLICA"/>
    <n v="0"/>
    <n v="0"/>
    <n v="23357204"/>
    <n v="2149436"/>
    <n v="0"/>
    <n v="2149436"/>
    <n v="0"/>
    <n v="2149436"/>
    <n v="0"/>
    <n v="2149436"/>
    <n v="0"/>
    <n v="2149436"/>
    <n v="0"/>
    <n v="2149436"/>
    <n v="0"/>
    <n v="2149436"/>
    <n v="0"/>
    <n v="2149436"/>
    <n v="0"/>
    <n v="2149436"/>
    <n v="0"/>
    <n v="2149436"/>
    <n v="0"/>
    <n v="1862844"/>
    <n v="2224"/>
  </r>
  <r>
    <s v="2500.1.1.3.309"/>
    <s v="INVERSIÓN"/>
    <x v="0"/>
    <s v="1 - Ajustar el modelo de operación y de gestión catastral del Instituto"/>
    <x v="0"/>
    <x v="3"/>
    <n v="80161501"/>
    <x v="0"/>
    <s v="N/A"/>
    <s v="Prestación de servicios personales para realizar actividades administrativas y de apoyo  en la Territorial Meta."/>
    <s v="Febrero"/>
    <s v="Febrero"/>
    <n v="11"/>
    <s v="Contratación directa"/>
    <x v="0"/>
    <n v="23357204"/>
    <n v="23357204"/>
    <s v="2. Prioridad Alta"/>
    <s v="Conservación DT"/>
    <s v="NO"/>
    <s v="N/A"/>
    <s v="2614 - Dirección Territorial Meta"/>
    <s v="2.3 - Gestión Catastral"/>
    <s v="2.3-2 - Conservación catastral "/>
    <s v="SER - Adquisición de servicios"/>
    <s v="SER012 - Prestación de servicios personas naturales"/>
    <s v="Auxiliar Administrativo DT"/>
    <n v="0"/>
    <n v="0"/>
    <s v="NO APLICA"/>
    <n v="0"/>
    <n v="0"/>
    <n v="23357204"/>
    <n v="2149436"/>
    <n v="0"/>
    <n v="2149436"/>
    <n v="0"/>
    <n v="2149436"/>
    <n v="0"/>
    <n v="2149436"/>
    <n v="0"/>
    <n v="2149436"/>
    <n v="0"/>
    <n v="2149436"/>
    <n v="0"/>
    <n v="2149436"/>
    <n v="0"/>
    <n v="2149436"/>
    <n v="0"/>
    <n v="2149436"/>
    <n v="0"/>
    <n v="2149436"/>
    <n v="0"/>
    <n v="1862844"/>
    <n v="2224"/>
  </r>
  <r>
    <s v="2500.1.1.3.310"/>
    <s v="INVERSIÓN"/>
    <x v="0"/>
    <s v="1 - Ajustar el modelo de operación y de gestión catastral del Instituto"/>
    <x v="0"/>
    <x v="3"/>
    <n v="80161501"/>
    <x v="0"/>
    <s v="N/A"/>
    <s v="Prestación de servicios personales para realizar actividades administrativas y de apoyo  en la Territorial Meta."/>
    <s v="Febrero"/>
    <s v="Febrero"/>
    <n v="11"/>
    <s v="Contratación directa"/>
    <x v="0"/>
    <n v="23357204"/>
    <n v="23357204"/>
    <s v="2. Prioridad Alta"/>
    <s v="Conservación DT"/>
    <s v="NO"/>
    <s v="N/A"/>
    <s v="2614 - Dirección Territorial Meta"/>
    <s v="2.3 - Gestión Catastral"/>
    <s v="2.3-2 - Conservación catastral "/>
    <s v="SER - Adquisición de servicios"/>
    <s v="SER012 - Prestación de servicios personas naturales"/>
    <s v="Auxiliar Administrativo DT"/>
    <n v="0"/>
    <n v="0"/>
    <s v="NO APLICA"/>
    <n v="0"/>
    <n v="0"/>
    <n v="23357204"/>
    <n v="2149436"/>
    <n v="0"/>
    <n v="2149436"/>
    <n v="0"/>
    <n v="2149436"/>
    <n v="0"/>
    <n v="2149436"/>
    <n v="0"/>
    <n v="2149436"/>
    <n v="0"/>
    <n v="2149436"/>
    <n v="0"/>
    <n v="2149436"/>
    <n v="0"/>
    <n v="2149436"/>
    <n v="0"/>
    <n v="2149436"/>
    <n v="0"/>
    <n v="2149436"/>
    <n v="0"/>
    <n v="1862844"/>
    <n v="2224"/>
  </r>
  <r>
    <s v="2500.1.1.3.311"/>
    <s v="INVERSIÓN"/>
    <x v="0"/>
    <s v="1 - Ajustar el modelo de operación y de gestión catastral del Instituto"/>
    <x v="0"/>
    <x v="3"/>
    <n v="80161501"/>
    <x v="0"/>
    <s v="N/A"/>
    <s v="Prestación de servicios personales para realizar actividades administrativas y de apoyo  en la Territorial Meta."/>
    <s v="Febrero"/>
    <s v="Febrero"/>
    <n v="11"/>
    <s v="Contratación directa"/>
    <x v="0"/>
    <n v="23572149"/>
    <n v="23572149"/>
    <s v="2. Prioridad Alta"/>
    <s v="Conservación DT"/>
    <s v="NO"/>
    <s v="N/A"/>
    <s v="2614 - Dirección Territorial Meta"/>
    <s v="2.3 - Gestión Catastral"/>
    <s v="2.3-2 - Conservación catastral "/>
    <s v="SER - Adquisición de servicios"/>
    <s v="SER012 - Prestación de servicios personas naturales"/>
    <s v="Auxiliar Administrativo DT"/>
    <n v="0"/>
    <n v="0"/>
    <s v="NO APLICA"/>
    <n v="0"/>
    <n v="0"/>
    <n v="16622305"/>
    <n v="2149436"/>
    <n v="0"/>
    <n v="2149436"/>
    <n v="0"/>
    <n v="2149436"/>
    <n v="0"/>
    <n v="2149436"/>
    <n v="0"/>
    <n v="2149436"/>
    <n v="0"/>
    <n v="2149436"/>
    <n v="0"/>
    <n v="2149436"/>
    <n v="6949844"/>
    <n v="1576253"/>
    <n v="0"/>
    <n v="1576253"/>
    <n v="0"/>
    <n v="1576253"/>
    <n v="0"/>
    <n v="3797338"/>
    <n v="2224"/>
  </r>
  <r>
    <s v="2500.1.1.3.312"/>
    <s v="INVERSIÓN"/>
    <x v="0"/>
    <s v="1 - Ajustar el modelo de operación y de gestión catastral del Instituto"/>
    <x v="0"/>
    <x v="3"/>
    <n v="80161501"/>
    <x v="0"/>
    <s v="N/A"/>
    <s v="Prestación de servicios personales para realizar actividades administrativas y de apoyo  en la Territorial Meta."/>
    <s v="Febrero"/>
    <s v="Febrero"/>
    <n v="11"/>
    <s v="Contratación directa"/>
    <x v="0"/>
    <n v="23572149"/>
    <n v="23572149"/>
    <s v="2. Prioridad Alta"/>
    <s v="Conservación DT"/>
    <s v="NO"/>
    <s v="N/A"/>
    <s v="2614 - Dirección Territorial Meta"/>
    <s v="2.3 - Gestión Catastral"/>
    <s v="2.3-2 - Conservación catastral "/>
    <s v="SER - Adquisición de servicios"/>
    <s v="SER012 - Prestación de servicios personas naturales"/>
    <s v="Auxiliar Administrativo DT"/>
    <n v="0"/>
    <n v="0"/>
    <s v="NO APLICA"/>
    <n v="0"/>
    <n v="0"/>
    <n v="16622305"/>
    <n v="2149436"/>
    <n v="0"/>
    <n v="2149436"/>
    <n v="0"/>
    <n v="2149436"/>
    <n v="0"/>
    <n v="2149436"/>
    <n v="0"/>
    <n v="2149436"/>
    <n v="0"/>
    <n v="2149436"/>
    <n v="0"/>
    <n v="2149436"/>
    <n v="6949844"/>
    <n v="2149436"/>
    <n v="0"/>
    <n v="2149436"/>
    <n v="0"/>
    <n v="2149436"/>
    <n v="0"/>
    <n v="2077789"/>
    <n v="2224"/>
  </r>
  <r>
    <s v="2500.1.1.3.313"/>
    <s v="INVERSIÓN"/>
    <x v="0"/>
    <s v="1 - Ajustar el modelo de operación y de gestión catastral del Instituto"/>
    <x v="0"/>
    <x v="3"/>
    <n v="80161501"/>
    <x v="0"/>
    <s v="N/A"/>
    <s v="Prestación de servicios personales para realizar actividades administrativas y de apoyo  en la Territorial Meta."/>
    <s v="Febrero"/>
    <s v="Febrero"/>
    <n v="11"/>
    <s v="Contratación directa"/>
    <x v="0"/>
    <n v="22855669"/>
    <n v="22855669"/>
    <s v=" 1. Prioridad Crítica "/>
    <s v=" Conservación DT "/>
    <s v="NO"/>
    <s v="N/A"/>
    <s v="2614 - Dirección Territorial Meta"/>
    <s v="2.3 - Gestión Catastral"/>
    <s v="2.3-2 - Conservación catastral "/>
    <s v="SER - Adquisición de servicios"/>
    <s v="SER012 - Prestación de servicios personas naturales"/>
    <s v="2614 - Por definir"/>
    <n v="0"/>
    <n v="0"/>
    <s v="NO APLICA"/>
    <n v="0"/>
    <n v="0"/>
    <n v="21494360"/>
    <n v="0"/>
    <n v="0"/>
    <n v="2149436"/>
    <n v="0"/>
    <n v="2149436"/>
    <n v="0"/>
    <n v="2149436"/>
    <n v="0"/>
    <n v="2149436"/>
    <n v="0"/>
    <n v="2149436"/>
    <n v="0"/>
    <n v="2149436"/>
    <n v="1361309"/>
    <n v="2149436"/>
    <n v="0"/>
    <n v="2149436"/>
    <n v="0"/>
    <n v="2149436"/>
    <n v="0"/>
    <n v="3510745"/>
    <n v="2224"/>
  </r>
  <r>
    <s v="2500.1.1.3.314"/>
    <s v="INVERSIÓN"/>
    <x v="0"/>
    <s v="1 - Ajustar el modelo de operación y de gestión catastral del Instituto"/>
    <x v="0"/>
    <x v="3"/>
    <n v="80161501"/>
    <x v="0"/>
    <s v="N/A"/>
    <s v="Prestación de servicios personales para realizar actividades administrativas y de apoyo  en la Territorial Meta."/>
    <s v="Febrero"/>
    <s v="Febrero"/>
    <n v="11"/>
    <s v="Contratación directa"/>
    <x v="0"/>
    <n v="23139190"/>
    <n v="23139190"/>
    <s v="2. Prioridad Alta"/>
    <s v="Conservación DT"/>
    <s v="NO"/>
    <s v="N/A"/>
    <s v="2614 - Dirección Territorial Meta"/>
    <s v="2.3 - Gestión Catastral"/>
    <s v="2.3-2 - Conservación catastral "/>
    <s v="SER - Adquisición de servicios"/>
    <s v="SER012 - Prestación de servicios personas naturales"/>
    <s v="Auxiliar Administrativo DT"/>
    <n v="0"/>
    <n v="0"/>
    <s v="NO APLICA"/>
    <n v="0"/>
    <n v="0"/>
    <n v="0"/>
    <n v="0"/>
    <n v="17840322"/>
    <n v="2149436"/>
    <n v="0"/>
    <n v="2149436"/>
    <n v="0"/>
    <n v="2149436"/>
    <n v="0"/>
    <n v="2149436"/>
    <n v="0"/>
    <n v="2149436"/>
    <n v="0"/>
    <n v="2149436"/>
    <n v="5298868"/>
    <n v="2149436"/>
    <n v="0"/>
    <n v="2149436"/>
    <n v="0"/>
    <n v="2149436"/>
    <n v="0"/>
    <n v="3794266"/>
    <n v="2224"/>
  </r>
  <r>
    <s v="2500.1.1.3.315"/>
    <s v="INVERSIÓN"/>
    <x v="0"/>
    <s v="1 - Ajustar el modelo de operación y de gestión catastral del Instituto"/>
    <x v="0"/>
    <x v="3"/>
    <n v="80161501"/>
    <x v="0"/>
    <s v="N/A"/>
    <s v="Prestación de servicios personales para ejecutar actividades de reconocimiento predial en el area urbana y rural dentro de los procesos catastrales a cargo de la Territorial Meta del IGAC"/>
    <s v="Febrero"/>
    <s v="Febrero"/>
    <n v="11"/>
    <s v="Contratación directa"/>
    <x v="0"/>
    <n v="43200000"/>
    <n v="43200000"/>
    <s v="2. Prioridad Alta"/>
    <s v="Conservación DT"/>
    <s v="NO"/>
    <s v="N/A"/>
    <s v="2614 - Dirección Territorial Meta"/>
    <s v="2.3 - Gestión Catastral"/>
    <s v="2.3-2 - Conservación catastral "/>
    <s v="SER - Adquisición de servicios"/>
    <s v="SER012 - Prestación de servicios personas naturales"/>
    <s v="Reconocedor Predial"/>
    <n v="0"/>
    <n v="0"/>
    <s v="NO APLICA"/>
    <n v="0"/>
    <n v="0"/>
    <n v="43200000"/>
    <n v="4000000"/>
    <n v="0"/>
    <n v="4000000"/>
    <n v="0"/>
    <n v="4000000"/>
    <n v="0"/>
    <n v="4000000"/>
    <n v="0"/>
    <n v="4000000"/>
    <n v="0"/>
    <n v="4000000"/>
    <n v="0"/>
    <n v="4000000"/>
    <n v="0"/>
    <n v="4000000"/>
    <n v="0"/>
    <n v="4000000"/>
    <n v="0"/>
    <n v="4000000"/>
    <n v="0"/>
    <n v="3200000"/>
    <n v="2324"/>
  </r>
  <r>
    <s v="2500.1.1.3.316"/>
    <s v="INVERSIÓN"/>
    <x v="0"/>
    <s v="1 - Ajustar el modelo de operación y de gestión catastral del Instituto"/>
    <x v="0"/>
    <x v="3"/>
    <n v="80161501"/>
    <x v="0"/>
    <s v="N/A"/>
    <s v="Prestación de servicios personales para ejecutar actividades de reconocimiento predial en el area urbana y rural dentro de los procesos catastrales a cargo de la Territorial Meta del IGAC"/>
    <s v="Febrero"/>
    <s v="Febrero"/>
    <n v="11"/>
    <s v="Contratación directa"/>
    <x v="0"/>
    <n v="43200000"/>
    <n v="43200000"/>
    <s v="2. Prioridad Alta"/>
    <s v="Conservación DT"/>
    <s v="NO"/>
    <s v="N/A"/>
    <s v="2614 - Dirección Territorial Meta"/>
    <s v="2.3 - Gestión Catastral"/>
    <s v="2.3-2 - Conservación catastral "/>
    <s v="SER - Adquisición de servicios"/>
    <s v="SER012 - Prestación de servicios personas naturales"/>
    <s v="Reconocedor Predial"/>
    <n v="0"/>
    <n v="0"/>
    <s v="NO APLICA"/>
    <n v="0"/>
    <n v="0"/>
    <n v="43200000"/>
    <n v="4000000"/>
    <n v="0"/>
    <n v="4000000"/>
    <n v="0"/>
    <n v="4000000"/>
    <n v="0"/>
    <n v="4000000"/>
    <n v="0"/>
    <n v="4000000"/>
    <n v="0"/>
    <n v="4000000"/>
    <n v="0"/>
    <n v="4000000"/>
    <n v="0"/>
    <n v="4000000"/>
    <n v="0"/>
    <n v="4000000"/>
    <n v="0"/>
    <n v="4000000"/>
    <n v="0"/>
    <n v="3200000"/>
    <n v="2324"/>
  </r>
  <r>
    <s v="2500.1.1.3.317"/>
    <s v="INVERSIÓN"/>
    <x v="0"/>
    <s v="1 - Ajustar el modelo de operación y de gestión catastral del Instituto"/>
    <x v="0"/>
    <x v="3"/>
    <n v="80161501"/>
    <x v="0"/>
    <s v="N/A"/>
    <s v="Prestación de servicios personales para ejecutar actividades de reconocimiento predial en el area urbana y rural dentro de los procesos catastrales a cargo de la Territorial Meta del IGAC"/>
    <s v="Febrero"/>
    <s v="Febrero"/>
    <n v="11"/>
    <s v="Contratación directa"/>
    <x v="0"/>
    <n v="43200000"/>
    <n v="43200000"/>
    <s v="2. Prioridad Alta"/>
    <s v="Conservación DT"/>
    <s v="NO"/>
    <s v="N/A"/>
    <s v="2614 - Dirección Territorial Meta"/>
    <s v="2.3 - Gestión Catastral"/>
    <s v="2.3-2 - Conservación catastral "/>
    <s v="SER - Adquisición de servicios"/>
    <s v="SER012 - Prestación de servicios personas naturales"/>
    <s v="Reconocedor Predial"/>
    <n v="0"/>
    <n v="0"/>
    <s v="NO APLICA"/>
    <n v="0"/>
    <n v="0"/>
    <n v="43200000"/>
    <n v="4000000"/>
    <n v="0"/>
    <n v="4000000"/>
    <n v="0"/>
    <n v="4000000"/>
    <n v="0"/>
    <n v="4000000"/>
    <n v="0"/>
    <n v="4000000"/>
    <n v="0"/>
    <n v="4000000"/>
    <n v="0"/>
    <n v="4000000"/>
    <n v="0"/>
    <n v="4000000"/>
    <n v="0"/>
    <n v="4000000"/>
    <n v="0"/>
    <n v="4000000"/>
    <n v="0"/>
    <n v="3200000"/>
    <n v="2324"/>
  </r>
  <r>
    <s v="2500.1.1.3.318"/>
    <s v="INVERSIÓN"/>
    <x v="0"/>
    <s v="1 - Ajustar el modelo de operación y de gestión catastral del Instituto"/>
    <x v="0"/>
    <x v="3"/>
    <n v="80161501"/>
    <x v="0"/>
    <s v="N/A"/>
    <s v="Prestación de servicios personales para ejecutar actividades de reconocimiento predial en el area urbana y rural dentro de los procesos catastrales a cargo de la Territorial Meta del IGAC"/>
    <s v="Febrero"/>
    <s v="Febrero"/>
    <n v="11"/>
    <s v="Contratación directa"/>
    <x v="0"/>
    <n v="43200000"/>
    <n v="43200000"/>
    <s v="2. Prioridad Alta"/>
    <s v="Conservación DT"/>
    <s v="NO"/>
    <s v="N/A"/>
    <s v="2614 - Dirección Territorial Meta"/>
    <s v="2.3 - Gestión Catastral"/>
    <s v="2.3-2 - Conservación catastral "/>
    <s v="SER - Adquisición de servicios"/>
    <s v="SER012 - Prestación de servicios personas naturales"/>
    <s v="Reconocedor Predial"/>
    <n v="0"/>
    <n v="0"/>
    <s v="NO APLICA"/>
    <n v="0"/>
    <n v="0"/>
    <n v="43200000"/>
    <n v="4000000"/>
    <n v="0"/>
    <n v="4000000"/>
    <n v="0"/>
    <n v="4000000"/>
    <n v="0"/>
    <n v="4000000"/>
    <n v="0"/>
    <n v="4000000"/>
    <n v="0"/>
    <n v="4000000"/>
    <n v="0"/>
    <n v="4000000"/>
    <n v="0"/>
    <n v="4000000"/>
    <n v="0"/>
    <n v="4000000"/>
    <n v="0"/>
    <n v="4000000"/>
    <n v="0"/>
    <n v="3200000"/>
    <n v="2324"/>
  </r>
  <r>
    <s v="2500.1.1.3.319"/>
    <s v="INVERSIÓN"/>
    <x v="0"/>
    <s v="1 - Ajustar el modelo de operación y de gestión catastral del Instituto"/>
    <x v="0"/>
    <x v="3"/>
    <n v="80161501"/>
    <x v="0"/>
    <s v="N/A"/>
    <s v="Prestación de servicios personales para ejecutar actividades de reconocimiento predial en el area urbana y rural dentro de los procesos catastrales a cargo de la Territorial Meta del IGAC"/>
    <s v="Febrero"/>
    <s v="Febrero"/>
    <n v="11"/>
    <s v="Contratación directa"/>
    <x v="0"/>
    <n v="43200000"/>
    <n v="43200000"/>
    <s v="2. Prioridad Alta"/>
    <s v="Conservación DT"/>
    <s v="NO"/>
    <s v="N/A"/>
    <s v="2614 - Dirección Territorial Meta"/>
    <s v="2.3 - Gestión Catastral"/>
    <s v="2.3-2 - Conservación catastral "/>
    <s v="SER - Adquisición de servicios"/>
    <s v="SER012 - Prestación de servicios personas naturales"/>
    <s v="Reconocedor Predial"/>
    <n v="0"/>
    <n v="0"/>
    <s v="NO APLICA"/>
    <n v="0"/>
    <n v="0"/>
    <n v="43200000"/>
    <n v="4000000"/>
    <n v="0"/>
    <n v="4000000"/>
    <n v="0"/>
    <n v="4000000"/>
    <n v="0"/>
    <n v="4000000"/>
    <n v="0"/>
    <n v="4000000"/>
    <n v="0"/>
    <n v="4000000"/>
    <n v="0"/>
    <n v="4000000"/>
    <n v="0"/>
    <n v="4000000"/>
    <n v="0"/>
    <n v="4000000"/>
    <n v="0"/>
    <n v="4000000"/>
    <n v="0"/>
    <n v="3200000"/>
    <n v="2324"/>
  </r>
  <r>
    <s v="2500.1.1.3.320"/>
    <s v="INVERSIÓN"/>
    <x v="0"/>
    <s v="1 - Ajustar el modelo de operación y de gestión catastral del Instituto"/>
    <x v="0"/>
    <x v="3"/>
    <n v="80161501"/>
    <x v="0"/>
    <s v="N/A"/>
    <s v="Prestación de servicios personales para ejecutar actividades de reconocimiento predial en el area urbana y rural dentro de los procesos catastrales a cargo de la Territorial Meta del IGAC"/>
    <s v="Febrero"/>
    <s v="Febrero"/>
    <n v="11"/>
    <s v="Contratación directa"/>
    <x v="0"/>
    <n v="43200000"/>
    <n v="43200000"/>
    <s v="2. Prioridad Alta"/>
    <s v="Conservación DT"/>
    <s v="NO"/>
    <s v="N/A"/>
    <s v="2614 - Dirección Territorial Meta"/>
    <s v="2.3 - Gestión Catastral"/>
    <s v="2.3-2 - Conservación catastral "/>
    <s v="SER - Adquisición de servicios"/>
    <s v="SER012 - Prestación de servicios personas naturales"/>
    <s v="Reconocedor Predial"/>
    <n v="0"/>
    <n v="0"/>
    <s v="NO APLICA"/>
    <n v="0"/>
    <n v="0"/>
    <n v="43200000"/>
    <n v="4000000"/>
    <n v="0"/>
    <n v="4000000"/>
    <n v="0"/>
    <n v="4000000"/>
    <n v="0"/>
    <n v="4000000"/>
    <n v="0"/>
    <n v="4000000"/>
    <n v="0"/>
    <n v="4000000"/>
    <n v="0"/>
    <n v="4000000"/>
    <n v="0"/>
    <n v="4000000"/>
    <n v="0"/>
    <n v="4000000"/>
    <n v="0"/>
    <n v="4000000"/>
    <n v="0"/>
    <n v="3200000"/>
    <n v="2324"/>
  </r>
  <r>
    <s v="2500.1.1.3.321"/>
    <s v="INVERSIÓN"/>
    <x v="0"/>
    <s v="1 - Ajustar el modelo de operación y de gestión catastral del Instituto"/>
    <x v="0"/>
    <x v="3"/>
    <n v="80161501"/>
    <x v="0"/>
    <s v="N/A"/>
    <s v="Prestación de servicios personales para ejecutar actividades de reconocimiento predial en el area urbana y rural dentro de los procesos catastrales a cargo de la Territorial Meta del IGAC"/>
    <s v="Febrero"/>
    <s v="Febrero"/>
    <n v="11"/>
    <s v="Contratación directa"/>
    <x v="0"/>
    <n v="43066667"/>
    <n v="43066667"/>
    <s v="2. Prioridad Alta"/>
    <s v="Conservación DT"/>
    <s v="NO"/>
    <s v="N/A"/>
    <s v="2614 - Dirección Territorial Meta"/>
    <s v="2.3 - Gestión Catastral"/>
    <s v="2.3-2 - Conservación catastral "/>
    <s v="SER - Adquisición de servicios"/>
    <s v="SER012 - Prestación de servicios personas naturales"/>
    <s v="Reconocedor Predial"/>
    <n v="0"/>
    <n v="0"/>
    <s v="NO APLICA"/>
    <n v="0"/>
    <n v="0"/>
    <n v="43066667"/>
    <n v="4000000"/>
    <n v="0"/>
    <n v="4000000"/>
    <n v="0"/>
    <n v="4000000"/>
    <n v="0"/>
    <n v="4000000"/>
    <n v="0"/>
    <n v="4000000"/>
    <n v="0"/>
    <n v="4000000"/>
    <n v="0"/>
    <n v="4000000"/>
    <n v="0"/>
    <n v="4000000"/>
    <n v="0"/>
    <n v="4000000"/>
    <n v="0"/>
    <n v="4000000"/>
    <n v="0"/>
    <n v="3066667"/>
    <n v="2324"/>
  </r>
  <r>
    <s v="2500.1.1.3.322"/>
    <s v="INVERSIÓN"/>
    <x v="0"/>
    <s v="1 - Ajustar el modelo de operación y de gestión catastral del Instituto"/>
    <x v="0"/>
    <x v="3"/>
    <n v="80161501"/>
    <x v="0"/>
    <s v="N/A"/>
    <s v="Prestación de servicios personales para ejecutar actividades de reconocimiento predial en el area urbana y rural dentro de los procesos catastrales a cargo de la Territorial Meta del IGAC"/>
    <s v="Febrero"/>
    <s v="Febrero"/>
    <n v="11"/>
    <s v="Contratación directa"/>
    <x v="0"/>
    <n v="42933333"/>
    <n v="42933333"/>
    <s v="2. Prioridad Alta"/>
    <s v="Conservación DT"/>
    <s v="NO"/>
    <s v="N/A"/>
    <s v="2614 - Dirección Territorial Meta"/>
    <s v="2.3 - Gestión Catastral"/>
    <s v="2.3-2 - Conservación catastral "/>
    <s v="SER - Adquisición de servicios"/>
    <s v="SER012 - Prestación de servicios personas naturales"/>
    <s v="Reconocedor Predial"/>
    <n v="0"/>
    <n v="0"/>
    <s v="NO APLICA"/>
    <n v="0"/>
    <n v="0"/>
    <n v="42933333"/>
    <n v="4000000"/>
    <n v="0"/>
    <n v="4000000"/>
    <n v="0"/>
    <n v="4000000"/>
    <n v="0"/>
    <n v="4000000"/>
    <n v="0"/>
    <n v="4000000"/>
    <n v="0"/>
    <n v="4000000"/>
    <n v="0"/>
    <n v="4000000"/>
    <n v="0"/>
    <n v="4000000"/>
    <n v="0"/>
    <n v="4000000"/>
    <n v="0"/>
    <n v="4000000"/>
    <n v="0"/>
    <n v="2933333"/>
    <n v="2324"/>
  </r>
  <r>
    <s v="2500.1.1.3.323"/>
    <s v="INVERSIÓN"/>
    <x v="0"/>
    <s v="1 - Ajustar el modelo de operación y de gestión catastral del Instituto"/>
    <x v="0"/>
    <x v="3"/>
    <n v="80161501"/>
    <x v="0"/>
    <s v="N/A"/>
    <s v="Prestación de servicios personales para ejecutar actividades de reconocimiento predial en el area urbana y rural dentro de los procesos catastrales a cargo de la Territorial Meta del IGAC"/>
    <s v="Febrero"/>
    <s v="Febrero"/>
    <n v="11"/>
    <s v="Contratación directa"/>
    <x v="0"/>
    <n v="43066666"/>
    <n v="43066666"/>
    <s v="2. Prioridad Alta"/>
    <s v="Conservación DT"/>
    <s v="NO"/>
    <s v="N/A"/>
    <s v="2614 - Dirección Territorial Meta"/>
    <s v="2.3 - Gestión Catastral"/>
    <s v="2.3-2 - Conservación catastral "/>
    <s v="SER - Adquisición de servicios"/>
    <s v="SER012 - Prestación de servicios personas naturales"/>
    <s v="Reconocedor Predial"/>
    <n v="0"/>
    <n v="0"/>
    <s v="NO APLICA"/>
    <n v="0"/>
    <n v="0"/>
    <n v="43066666"/>
    <n v="4000000"/>
    <n v="0"/>
    <n v="4000000"/>
    <n v="0"/>
    <n v="4000000"/>
    <n v="0"/>
    <n v="4000000"/>
    <n v="0"/>
    <n v="4000000"/>
    <n v="0"/>
    <n v="4000000"/>
    <n v="0"/>
    <n v="4000000"/>
    <n v="0"/>
    <n v="4000000"/>
    <n v="0"/>
    <n v="4000000"/>
    <n v="0"/>
    <n v="4000000"/>
    <n v="0"/>
    <n v="3066666"/>
    <n v="2324"/>
  </r>
  <r>
    <s v="2500.1.1.3.324"/>
    <s v="INVERSIÓN"/>
    <x v="0"/>
    <s v="1 - Ajustar el modelo de operación y de gestión catastral del Instituto"/>
    <x v="0"/>
    <x v="3"/>
    <n v="80161501"/>
    <x v="0"/>
    <s v="N/A"/>
    <s v="Prestación de servicios personales para ejecutar actividades de reconocimiento predial en el area urbana y rural dentro de los procesos catastrales a cargo de la Territorial Meta del IGAC"/>
    <s v="Febrero"/>
    <s v="Febrero"/>
    <n v="11"/>
    <s v="Contratación directa"/>
    <x v="0"/>
    <n v="41466666"/>
    <n v="41466666"/>
    <s v="2. Prioridad Alta"/>
    <s v="Conservación DT"/>
    <s v="NO"/>
    <s v="N/A"/>
    <s v="2614 - Dirección Territorial Meta"/>
    <s v="2.3 - Gestión Catastral"/>
    <s v="2.3-2 - Conservación catastral "/>
    <s v="SER - Adquisición de servicios"/>
    <s v="SER012 - Prestación de servicios personas naturales"/>
    <s v="Reconocedor Predial"/>
    <n v="0"/>
    <n v="0"/>
    <s v="NO APLICA"/>
    <n v="0"/>
    <n v="0"/>
    <n v="41466666"/>
    <n v="4000000"/>
    <n v="0"/>
    <n v="4000000"/>
    <n v="0"/>
    <n v="4000000"/>
    <n v="0"/>
    <n v="4000000"/>
    <n v="0"/>
    <n v="4000000"/>
    <n v="0"/>
    <n v="4000000"/>
    <n v="0"/>
    <n v="4000000"/>
    <n v="0"/>
    <n v="4000000"/>
    <n v="0"/>
    <n v="4000000"/>
    <n v="0"/>
    <n v="4000000"/>
    <n v="0"/>
    <n v="1466666"/>
    <n v="2324"/>
  </r>
  <r>
    <s v="2500.1.1.3.325"/>
    <s v="INVERSIÓN"/>
    <x v="0"/>
    <s v="1 - Ajustar el modelo de operación y de gestión catastral del Instituto"/>
    <x v="0"/>
    <x v="3"/>
    <n v="80161501"/>
    <x v="0"/>
    <s v="N/A"/>
    <s v="Prestación de servicios profesionales para llevar a cabo los levantamientos topográficos requeridos dentro de los trámites y procesos catastrales competencia de la Dirección Territorial Meta del IGAC"/>
    <s v="Febrero"/>
    <s v="Febrero"/>
    <n v="8"/>
    <s v="Contratación directa"/>
    <x v="0"/>
    <n v="0"/>
    <n v="0"/>
    <s v="2. Prioridad Alta"/>
    <s v="Conservación DT"/>
    <s v="NO"/>
    <s v="N/A"/>
    <s v="2614 - Dirección Territorial Meta"/>
    <s v="2.3 - Gestión Catastral"/>
    <s v="2.3-2 - Conservación catastral "/>
    <s v="SER - Adquisición de servicios"/>
    <s v="SER012 - Prestación de servicios personas naturales"/>
    <s v="Topografo DT"/>
    <n v="0"/>
    <n v="0"/>
    <s v="NO APLICA"/>
    <n v="0"/>
    <n v="0"/>
    <n v="0"/>
    <n v="0"/>
    <n v="0"/>
    <n v="0"/>
    <n v="0"/>
    <n v="0"/>
    <n v="0"/>
    <n v="0"/>
    <n v="0"/>
    <n v="0"/>
    <n v="0"/>
    <n v="0"/>
    <n v="0"/>
    <n v="0"/>
    <n v="0"/>
    <n v="0"/>
    <n v="0"/>
    <n v="0"/>
    <n v="0"/>
    <n v="0"/>
    <n v="0"/>
    <n v="0"/>
    <n v="2424"/>
  </r>
  <r>
    <s v="2500.1.1.3.326"/>
    <s v="INVERSIÓN"/>
    <x v="0"/>
    <s v="1 - Ajustar el modelo de operación y de gestión catastral del Instituto"/>
    <x v="0"/>
    <x v="3"/>
    <n v="80161501"/>
    <x v="0"/>
    <s v="N/A"/>
    <s v="Prestación de servicios profesionales para realizar digitalización y generación de productos en los procesos catastrales que son competencia de la Territorial Meta"/>
    <s v="Febrero"/>
    <s v="Febrero"/>
    <n v="11"/>
    <s v="Contratación directa"/>
    <x v="0"/>
    <n v="36840760"/>
    <n v="36840760"/>
    <s v="2. Prioridad Alta"/>
    <s v="Conservación DT"/>
    <s v="NO"/>
    <s v="N/A"/>
    <s v="2614 - Dirección Territorial Meta"/>
    <s v="2.3 - Gestión Catastral"/>
    <s v="2.3-2 - Conservación catastral "/>
    <s v="SER - Adquisición de servicios"/>
    <s v="SER012 - Prestación de servicios personas naturales"/>
    <s v="Digitalizador DT"/>
    <n v="0"/>
    <n v="0"/>
    <s v="NO APLICA"/>
    <n v="0"/>
    <n v="0"/>
    <n v="36840760"/>
    <n v="3390254"/>
    <n v="0"/>
    <n v="3390254"/>
    <n v="0"/>
    <n v="3390254"/>
    <n v="0"/>
    <n v="3390254"/>
    <n v="0"/>
    <n v="3390254"/>
    <n v="0"/>
    <n v="3390254"/>
    <n v="0"/>
    <n v="3390254"/>
    <n v="0"/>
    <n v="3390254"/>
    <n v="0"/>
    <n v="3390254"/>
    <n v="0"/>
    <n v="3390254"/>
    <n v="0"/>
    <n v="2938220"/>
    <n v="2524"/>
  </r>
  <r>
    <s v="2500.1.1.3.327"/>
    <s v="INVERSIÓN"/>
    <x v="0"/>
    <s v="1 - Ajustar el modelo de operación y de gestión catastral del Instituto"/>
    <x v="0"/>
    <x v="3"/>
    <n v="80161501"/>
    <x v="0"/>
    <s v="N/A"/>
    <s v="Prestación de servicios profesionales para realizar digitalización y generación de productos en los procesos catastrales que son competencia de la Territorial Meta"/>
    <s v="Febrero"/>
    <s v="Febrero"/>
    <n v="11"/>
    <s v="Contratación directa"/>
    <x v="0"/>
    <n v="36501735"/>
    <n v="36501735"/>
    <s v="2. Prioridad Alta"/>
    <s v="Conservación DT"/>
    <s v="NO"/>
    <s v="N/A"/>
    <s v="2614 - Dirección Territorial Meta"/>
    <s v="2.3 - Gestión Catastral"/>
    <s v="2.3-2 - Conservación catastral "/>
    <s v="SER - Adquisición de servicios"/>
    <s v="SER012 - Prestación de servicios personas naturales"/>
    <s v="Digitalizador DT"/>
    <n v="0"/>
    <n v="0"/>
    <s v="NO APLICA"/>
    <n v="0"/>
    <n v="0"/>
    <n v="36501735"/>
    <n v="3390254"/>
    <n v="0"/>
    <n v="3390254"/>
    <n v="0"/>
    <n v="3390254"/>
    <n v="0"/>
    <n v="3390254"/>
    <n v="0"/>
    <n v="3390254"/>
    <n v="0"/>
    <n v="3390254"/>
    <n v="0"/>
    <n v="3390254"/>
    <n v="0"/>
    <n v="3390254"/>
    <n v="0"/>
    <n v="3390254"/>
    <n v="0"/>
    <n v="3390254"/>
    <n v="0"/>
    <n v="2599195"/>
    <n v="2524"/>
  </r>
  <r>
    <s v="2500.1.1.3.328"/>
    <s v="INVERSIÓN"/>
    <x v="0"/>
    <s v="1 - Ajustar el modelo de operación y de gestión catastral del Instituto"/>
    <x v="0"/>
    <x v="3"/>
    <n v="80161501"/>
    <x v="0"/>
    <s v="N/A"/>
    <s v="Prestación de servicios profesionales para realizar la edición, depuración y consolidación de los productos cartográficos requeridos para el componente geográfico en los procesos catastrales a cargo de la Territorial Meta."/>
    <s v="Febrero"/>
    <s v="Febrero"/>
    <n v="10"/>
    <s v="Contratación directa"/>
    <x v="0"/>
    <n v="41172164"/>
    <n v="41172164"/>
    <s v="2. Prioridad Alta"/>
    <s v="Conservación DT"/>
    <s v="NO"/>
    <s v="N/A"/>
    <s v="2614 - Dirección Territorial Meta"/>
    <s v="2.3 - Gestión Catastral"/>
    <s v="2.3-2 - Conservación catastral "/>
    <s v="SER - Adquisición de servicios"/>
    <s v="SER012 - Prestación de servicios personas naturales"/>
    <s v="SIG"/>
    <n v="0"/>
    <n v="0"/>
    <s v="NO APLICA"/>
    <n v="0"/>
    <n v="0"/>
    <n v="41172164"/>
    <n v="3824040"/>
    <n v="0"/>
    <n v="3824040"/>
    <n v="0"/>
    <n v="3824040"/>
    <n v="0"/>
    <n v="3824040"/>
    <n v="0"/>
    <n v="3824040"/>
    <n v="0"/>
    <n v="3824040"/>
    <n v="0"/>
    <n v="3824040"/>
    <n v="0"/>
    <n v="3824040"/>
    <n v="0"/>
    <n v="3824040"/>
    <n v="0"/>
    <n v="3824040"/>
    <n v="0"/>
    <n v="2931764"/>
    <n v="2624"/>
  </r>
  <r>
    <s v="2500.1.1.3.329"/>
    <s v="INVERSIÓN"/>
    <x v="0"/>
    <s v="1 - Ajustar el modelo de operación y de gestión catastral del Instituto"/>
    <x v="0"/>
    <x v="3"/>
    <n v="80161501"/>
    <x v="0"/>
    <s v="N/A"/>
    <s v="Prestación de servicios profesionales para desarrollar actividades de soporte informático relacionados con la gestión de software, hardware e infraestructura tecnológica requeridas  en la Direccion Territorial Meta"/>
    <s v="Febrero"/>
    <s v="Febrero"/>
    <n v="10"/>
    <s v="Contratación directa"/>
    <x v="0"/>
    <n v="40662292"/>
    <n v="40662292"/>
    <s v="2. Prioridad Alta"/>
    <s v="Conservación DT"/>
    <s v="NO"/>
    <s v="N/A"/>
    <s v="2614 - Dirección Territorial Meta"/>
    <s v="2.3 - Gestión Catastral"/>
    <s v="2.3-2 - Conservación catastral "/>
    <s v="SER - Adquisición de servicios"/>
    <s v="SER012 - Prestación de servicios personas naturales"/>
    <s v="Apoyo Sistemas"/>
    <n v="0"/>
    <n v="0"/>
    <s v="NO APLICA"/>
    <n v="0"/>
    <n v="0"/>
    <n v="40662292"/>
    <n v="3824040"/>
    <n v="0"/>
    <n v="3824040"/>
    <n v="0"/>
    <n v="3824040"/>
    <n v="0"/>
    <n v="3824040"/>
    <n v="0"/>
    <n v="3824040"/>
    <n v="0"/>
    <n v="3824040"/>
    <n v="0"/>
    <n v="3824040"/>
    <n v="0"/>
    <n v="3824040"/>
    <n v="0"/>
    <n v="3824040"/>
    <n v="0"/>
    <n v="3824040"/>
    <n v="0"/>
    <n v="2421892"/>
    <n v="2724"/>
  </r>
  <r>
    <s v="2500.1.1.3.330"/>
    <s v="INVERSIÓN"/>
    <x v="0"/>
    <s v="1 - Ajustar el modelo de operación y de gestión catastral del Instituto"/>
    <x v="0"/>
    <x v="3"/>
    <n v="80161501"/>
    <x v="0"/>
    <s v="N/A"/>
    <s v="Prestación de servicios profesionales juridicos en apoyo del proceso de conservación catastral a cargo de la Territorial Meta del IGAC. "/>
    <s v="Febrero"/>
    <s v="Febrero"/>
    <n v="11"/>
    <s v="Contratación directa"/>
    <x v="0"/>
    <n v="41554568"/>
    <n v="41554568"/>
    <s v="2. Prioridad Alta"/>
    <s v="Conservación DT"/>
    <s v="NO"/>
    <s v="N/A"/>
    <s v="2614 - Dirección Territorial Meta"/>
    <s v="2.3 - Gestión Catastral"/>
    <s v="2.3-1 - Formación y actualización catastral"/>
    <s v="SER - Adquisición de servicios"/>
    <s v="SER012 - Prestación de servicios personas naturales"/>
    <s v="Jurídico Conservación"/>
    <n v="0"/>
    <n v="0"/>
    <s v="NO APLICA"/>
    <n v="0"/>
    <n v="0"/>
    <n v="41554568"/>
    <n v="3824040"/>
    <n v="0"/>
    <n v="3824040"/>
    <n v="0"/>
    <n v="3824040"/>
    <n v="0"/>
    <n v="3824040"/>
    <n v="0"/>
    <n v="3824040"/>
    <n v="0"/>
    <n v="3824040"/>
    <n v="0"/>
    <n v="3824040"/>
    <n v="0"/>
    <n v="3824040"/>
    <n v="0"/>
    <n v="3824040"/>
    <n v="0"/>
    <n v="3824040"/>
    <n v="0"/>
    <n v="3314168"/>
    <n v="2824"/>
  </r>
  <r>
    <s v="2500.1.1.3.331"/>
    <s v="INVERSIÓN"/>
    <x v="0"/>
    <s v="1 - Ajustar el modelo de operación y de gestión catastral del Instituto"/>
    <x v="0"/>
    <x v="3"/>
    <n v="80161501"/>
    <x v="0"/>
    <s v="N/A"/>
    <s v="Prestación de servicios profesionales juridicos en apoyo del proceso de conservación catastral a cargo de la Territorial Meta del IGAC. "/>
    <s v="Febrero"/>
    <s v="Febrero"/>
    <n v="11"/>
    <s v="Contratación directa"/>
    <x v="0"/>
    <n v="38877740"/>
    <n v="38877740"/>
    <s v="2. Prioridad Alta"/>
    <s v="Conservación DT"/>
    <s v="NO"/>
    <s v="N/A"/>
    <s v="2614 - Dirección Territorial Meta"/>
    <s v="2.3 - Gestión Catastral"/>
    <s v="2.3-2 - Conservación catastral "/>
    <s v="SER - Adquisición de servicios"/>
    <s v="SER012 - Prestación de servicios personas naturales"/>
    <s v="Jurídico Conservación"/>
    <n v="0"/>
    <n v="0"/>
    <s v="NO APLICA"/>
    <n v="0"/>
    <n v="0"/>
    <n v="38877740"/>
    <n v="3824040"/>
    <n v="0"/>
    <n v="3824040"/>
    <n v="0"/>
    <n v="3824040"/>
    <n v="0"/>
    <n v="3824040"/>
    <n v="0"/>
    <n v="3824040"/>
    <n v="0"/>
    <n v="3824040"/>
    <n v="0"/>
    <n v="3824040"/>
    <n v="0"/>
    <n v="3824040"/>
    <n v="0"/>
    <n v="3824040"/>
    <n v="0"/>
    <n v="3824040"/>
    <n v="0"/>
    <n v="637340"/>
    <n v="2824"/>
  </r>
  <r>
    <s v="2500.1.1.3.332"/>
    <s v="INVERSIÓN"/>
    <x v="0"/>
    <s v="1 - Ajustar el modelo de operación y de gestión catastral del Instituto"/>
    <x v="0"/>
    <x v="3"/>
    <n v="11111111"/>
    <x v="0"/>
    <s v="N/A"/>
    <s v="Viáticos y gastos de comisión y manutención para actividades de Conservacion Catastral en la Dirección Territorial Meta"/>
    <s v="Febrero"/>
    <s v="Febrero"/>
    <n v="11"/>
    <s v="N/A"/>
    <x v="0"/>
    <n v="130862179"/>
    <n v="130862179"/>
    <s v="1. Prioridad Crítica"/>
    <s v="Conservación DT"/>
    <s v="NO"/>
    <s v="N/A"/>
    <s v="2614 - Dirección Territorial Meta"/>
    <s v="2.3 - Gestión Catastral"/>
    <s v="2.3-2 - Conservación catastral "/>
    <s v="VIAT - Viáticos y gastos de viaje"/>
    <s v="VIAT01 - Viáticos y gastos de viaje"/>
    <s v="2614 - Por definir"/>
    <n v="0"/>
    <n v="0"/>
    <s v="NO APLICA"/>
    <n v="0"/>
    <n v="0"/>
    <n v="11896561.727272727"/>
    <n v="11896561.727272727"/>
    <n v="11896561.727272727"/>
    <n v="11896561.727272727"/>
    <n v="11896561.727272727"/>
    <n v="11896561.727272727"/>
    <n v="11896561.727272727"/>
    <n v="11896561.727272727"/>
    <n v="11896561.727272727"/>
    <n v="11896561.727272727"/>
    <n v="11896561.727272727"/>
    <n v="11896561.727272727"/>
    <n v="11896561.727272727"/>
    <n v="11896561.727272727"/>
    <n v="11896561.727272727"/>
    <n v="11896561.727272727"/>
    <n v="11896561.727272727"/>
    <n v="11896561.727272727"/>
    <n v="11896561.727272727"/>
    <n v="11896561.727272727"/>
    <n v="11896561.727272727"/>
    <n v="11896561.727272727"/>
    <n v="3424"/>
  </r>
  <r>
    <s v="2500.1.1.3.333"/>
    <s v="INVERSIÓN"/>
    <x v="0"/>
    <s v="1 - Ajustar el modelo de operación y de gestión catastral del Instituto"/>
    <x v="0"/>
    <x v="3"/>
    <n v="80161501"/>
    <x v="0"/>
    <s v="N/A"/>
    <s v="Viáticos y gastos de comisión y manutención para actividades de Conservacion Catastral en la Dirección Territorial Nariño"/>
    <s v="Febrero"/>
    <s v="Febrero"/>
    <n v="11"/>
    <s v="N/A"/>
    <x v="0"/>
    <n v="182422023"/>
    <n v="182422023"/>
    <s v="1. Prioridad Crítica"/>
    <s v="Conservación DT"/>
    <s v="NO"/>
    <s v="N/A"/>
    <s v="2615 - Dirección Territorial Nariño"/>
    <s v="2.3 - Gestión Catastral"/>
    <s v="2.3-2 - Conservación catastral "/>
    <s v="SER - Adquisición de servicios"/>
    <s v="SER012 - Prestación de servicios personas naturales"/>
    <s v="2615 - Por definir"/>
    <n v="0"/>
    <n v="0"/>
    <s v="NO APLICA"/>
    <n v="0"/>
    <n v="0"/>
    <n v="16583820"/>
    <n v="16583820"/>
    <n v="16583820"/>
    <n v="16583820"/>
    <n v="16583820"/>
    <n v="16583820"/>
    <n v="16583820"/>
    <n v="16583820"/>
    <n v="16583820"/>
    <n v="16583820"/>
    <n v="16583820"/>
    <n v="16583820"/>
    <n v="16583820"/>
    <n v="16583820"/>
    <n v="16583820"/>
    <n v="16583820"/>
    <n v="16583820"/>
    <n v="16583820"/>
    <n v="16583820"/>
    <n v="16583820"/>
    <n v="16583823"/>
    <n v="16583823"/>
    <n v="824"/>
  </r>
  <r>
    <s v="2500.1.1.3.334"/>
    <s v="INVERSIÓN"/>
    <x v="0"/>
    <s v="1 - Ajustar el modelo de operación y de gestión catastral del Instituto"/>
    <x v="0"/>
    <x v="3"/>
    <n v="80161501"/>
    <x v="0"/>
    <s v="N/A"/>
    <s v="Prestacion de servicios personales para realizar las actividades de apoyo en la asignación, control y seguimiento a los trámites como resultado del proceso de conservación  catastral  en la Dirección Territorial Nariño."/>
    <s v="Marzo"/>
    <s v="Marzo"/>
    <n v="10"/>
    <s v="Contratación directa"/>
    <x v="0"/>
    <n v="45000000"/>
    <n v="45000000"/>
    <s v="1. Prioridad Crítica"/>
    <s v="Conservación DT"/>
    <s v="NO"/>
    <s v="N/A"/>
    <s v="2615 - Dirección Territorial Nariño"/>
    <s v="2.3 - Gestión Catastral"/>
    <s v="2.3-2 - Conservación catastral "/>
    <s v="SER - Adquisición de servicios"/>
    <s v="SER012 - Prestación de servicios personas naturales"/>
    <s v="2615 - Por definir"/>
    <n v="0"/>
    <n v="0"/>
    <s v="NO APLICA"/>
    <n v="0"/>
    <n v="0"/>
    <n v="0"/>
    <n v="0"/>
    <n v="45000000"/>
    <n v="0"/>
    <n v="0"/>
    <n v="4500000"/>
    <n v="0"/>
    <n v="4500000"/>
    <n v="0"/>
    <n v="4500000"/>
    <n v="0"/>
    <n v="4500000"/>
    <n v="0"/>
    <n v="4500000"/>
    <n v="0"/>
    <n v="4500000"/>
    <n v="0"/>
    <n v="4500000"/>
    <n v="0"/>
    <n v="4500000"/>
    <n v="0"/>
    <n v="9000000"/>
    <n v="1624"/>
  </r>
  <r>
    <s v="2500.1.1.3.335"/>
    <s v="INVERSIÓN"/>
    <x v="0"/>
    <s v="1 - Ajustar el modelo de operación y de gestión catastral del Instituto"/>
    <x v="0"/>
    <x v="3"/>
    <n v="80161501"/>
    <x v="0"/>
    <s v="N/A"/>
    <s v="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
    <s v="Febrero"/>
    <s v="Febrero"/>
    <n v="11"/>
    <s v="Contratación directa"/>
    <x v="0"/>
    <n v="41600000"/>
    <n v="41600000"/>
    <s v="1. Prioridad Crítica"/>
    <s v="Conservación DT"/>
    <s v="NO"/>
    <s v="N/A"/>
    <s v="2615 - Dirección Territorial Nariño"/>
    <s v="2.3 - Gestión Catastral"/>
    <s v="2.3-2 - Conservación catastral "/>
    <s v="SER - Adquisición de servicios"/>
    <s v="SER012 - Prestación de servicios personas naturales"/>
    <s v="2615 - Por definir"/>
    <n v="0"/>
    <n v="0"/>
    <s v="NO APLICA"/>
    <n v="0"/>
    <n v="0"/>
    <n v="41600000"/>
    <n v="0"/>
    <n v="0"/>
    <n v="1600000"/>
    <n v="0"/>
    <n v="4000000"/>
    <n v="0"/>
    <n v="4000000"/>
    <n v="0"/>
    <n v="4000000"/>
    <n v="0"/>
    <n v="4000000"/>
    <n v="0"/>
    <n v="4000000"/>
    <n v="0"/>
    <n v="4000000"/>
    <n v="0"/>
    <n v="4000000"/>
    <n v="0"/>
    <n v="4000000"/>
    <n v="0"/>
    <n v="8000000"/>
    <n v="1124"/>
  </r>
  <r>
    <s v="2500.1.1.3.336"/>
    <s v="INVERSIÓN"/>
    <x v="0"/>
    <s v="1 - Ajustar el modelo de operación y de gestión catastral del Instituto"/>
    <x v="0"/>
    <x v="3"/>
    <n v="80161501"/>
    <x v="0"/>
    <s v="N/A"/>
    <s v="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
    <s v="Febrero"/>
    <s v="Febrero"/>
    <n v="11"/>
    <s v="Contratación directa"/>
    <x v="0"/>
    <n v="41600000"/>
    <n v="41600000"/>
    <s v="1. Prioridad Crítica"/>
    <s v="Conservación DT"/>
    <s v="NO"/>
    <s v="N/A"/>
    <s v="2615 - Dirección Territorial Nariño"/>
    <s v="2.3 - Gestión Catastral"/>
    <s v="2.3-2 - Conservación catastral "/>
    <s v="SER - Adquisición de servicios"/>
    <s v="SER012 - Prestación de servicios personas naturales"/>
    <s v="2615 - Por definir"/>
    <n v="0"/>
    <n v="0"/>
    <s v="NO APLICA"/>
    <n v="0"/>
    <n v="0"/>
    <n v="41600000"/>
    <n v="0"/>
    <n v="0"/>
    <n v="1600000"/>
    <n v="0"/>
    <n v="4000000"/>
    <n v="0"/>
    <n v="4000000"/>
    <n v="0"/>
    <n v="4000000"/>
    <n v="0"/>
    <n v="4000000"/>
    <n v="0"/>
    <n v="4000000"/>
    <n v="0"/>
    <n v="4000000"/>
    <n v="0"/>
    <n v="4000000"/>
    <n v="0"/>
    <n v="4000000"/>
    <n v="0"/>
    <n v="8000000"/>
    <n v="1124"/>
  </r>
  <r>
    <s v="2500.1.1.3.337"/>
    <s v="INVERSIÓN"/>
    <x v="0"/>
    <s v="1 - Ajustar el modelo de operación y de gestión catastral del Instituto"/>
    <x v="0"/>
    <x v="3"/>
    <n v="80161501"/>
    <x v="0"/>
    <s v="N/A"/>
    <s v="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
    <s v="Febrero"/>
    <s v="Febrero"/>
    <n v="11"/>
    <s v="Contratación directa"/>
    <x v="0"/>
    <n v="41600000"/>
    <n v="41600000"/>
    <s v="1. Prioridad Crítica"/>
    <s v="Conservación DT"/>
    <s v="NO"/>
    <s v="N/A"/>
    <s v="2615 - Dirección Territorial Nariño"/>
    <s v="2.3 - Gestión Catastral"/>
    <s v="2.3-2 - Conservación catastral "/>
    <s v="SER - Adquisición de servicios"/>
    <s v="SER012 - Prestación de servicios personas naturales"/>
    <s v="2615 - Por definir"/>
    <n v="0"/>
    <n v="0"/>
    <s v="NO APLICA"/>
    <n v="0"/>
    <n v="0"/>
    <n v="41600000"/>
    <n v="0"/>
    <n v="0"/>
    <n v="1600000"/>
    <n v="0"/>
    <n v="4000000"/>
    <n v="0"/>
    <n v="4000000"/>
    <n v="0"/>
    <n v="4000000"/>
    <n v="0"/>
    <n v="4000000"/>
    <n v="0"/>
    <n v="4000000"/>
    <n v="0"/>
    <n v="4000000"/>
    <n v="0"/>
    <n v="4000000"/>
    <n v="0"/>
    <n v="4000000"/>
    <n v="0"/>
    <n v="8000000"/>
    <n v="1124"/>
  </r>
  <r>
    <s v="2500.1.1.3.338"/>
    <s v="INVERSIÓN"/>
    <x v="0"/>
    <s v="1 - Ajustar el modelo de operación y de gestión catastral del Instituto"/>
    <x v="0"/>
    <x v="3"/>
    <n v="80161501"/>
    <x v="0"/>
    <s v="N/A"/>
    <s v="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
    <s v="Febrero"/>
    <s v="Febrero"/>
    <n v="11"/>
    <s v="Contratación directa"/>
    <x v="0"/>
    <n v="41600000"/>
    <n v="41600000"/>
    <s v="1. Prioridad Crítica"/>
    <s v="Conservación DT"/>
    <s v="NO"/>
    <s v="N/A"/>
    <s v="2615 - Dirección Territorial Nariño"/>
    <s v="2.3 - Gestión Catastral"/>
    <s v="2.3-2 - Conservación catastral "/>
    <s v="SER - Adquisición de servicios"/>
    <s v="SER012 - Prestación de servicios personas naturales"/>
    <s v="2615 - Por definir"/>
    <n v="0"/>
    <n v="0"/>
    <s v="NO APLICA"/>
    <n v="0"/>
    <n v="0"/>
    <n v="41600000"/>
    <n v="0"/>
    <n v="0"/>
    <n v="1600000"/>
    <n v="0"/>
    <n v="4000000"/>
    <n v="0"/>
    <n v="4000000"/>
    <n v="0"/>
    <n v="4000000"/>
    <n v="0"/>
    <n v="4000000"/>
    <n v="0"/>
    <n v="4000000"/>
    <n v="0"/>
    <n v="4000000"/>
    <n v="0"/>
    <n v="4000000"/>
    <n v="0"/>
    <n v="4000000"/>
    <n v="0"/>
    <n v="8000000"/>
    <n v="1124"/>
  </r>
  <r>
    <s v="2500.1.1.3.339"/>
    <s v="INVERSIÓN"/>
    <x v="0"/>
    <s v="1 - Ajustar el modelo de operación y de gestión catastral del Instituto"/>
    <x v="0"/>
    <x v="3"/>
    <n v="80161501"/>
    <x v="0"/>
    <s v="N/A"/>
    <s v="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
    <s v="Febrero"/>
    <s v="Febrero"/>
    <n v="11"/>
    <s v="Contratación directa"/>
    <x v="0"/>
    <n v="41600000"/>
    <n v="41600000"/>
    <s v="1. Prioridad Crítica"/>
    <s v="Conservación DT"/>
    <s v="NO"/>
    <s v="N/A"/>
    <s v="2615 - Dirección Territorial Nariño"/>
    <s v="2.3 - Gestión Catastral"/>
    <s v="2.3-2 - Conservación catastral "/>
    <s v="SER - Adquisición de servicios"/>
    <s v="SER012 - Prestación de servicios personas naturales"/>
    <s v="2615 - Por definir"/>
    <n v="0"/>
    <n v="0"/>
    <s v="NO APLICA"/>
    <n v="0"/>
    <n v="0"/>
    <n v="41600000"/>
    <n v="0"/>
    <n v="0"/>
    <n v="1600000"/>
    <n v="0"/>
    <n v="4000000"/>
    <n v="0"/>
    <n v="4000000"/>
    <n v="0"/>
    <n v="4000000"/>
    <n v="0"/>
    <n v="4000000"/>
    <n v="0"/>
    <n v="4000000"/>
    <n v="0"/>
    <n v="4000000"/>
    <n v="0"/>
    <n v="4000000"/>
    <n v="0"/>
    <n v="4000000"/>
    <n v="0"/>
    <n v="8000000"/>
    <n v="1124"/>
  </r>
  <r>
    <s v="2500.1.1.3.340"/>
    <s v="INVERSIÓN"/>
    <x v="0"/>
    <s v="1 - Ajustar el modelo de operación y de gestión catastral del Instituto"/>
    <x v="0"/>
    <x v="3"/>
    <n v="80161501"/>
    <x v="0"/>
    <s v="N/A"/>
    <s v="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
    <s v="Febrero"/>
    <s v="Febrero"/>
    <n v="11"/>
    <s v="Contratación directa"/>
    <x v="0"/>
    <n v="41600000"/>
    <n v="41600000"/>
    <s v="1. Prioridad Crítica"/>
    <s v="Conservación DT"/>
    <s v="NO"/>
    <s v="N/A"/>
    <s v="2615 - Dirección Territorial Nariño"/>
    <s v="2.3 - Gestión Catastral"/>
    <s v="2.3-2 - Conservación catastral "/>
    <s v="SER - Adquisición de servicios"/>
    <s v="SER012 - Prestación de servicios personas naturales"/>
    <s v="2615 - Por definir"/>
    <n v="0"/>
    <n v="0"/>
    <s v="NO APLICA"/>
    <n v="0"/>
    <n v="0"/>
    <n v="41600000"/>
    <n v="0"/>
    <n v="0"/>
    <n v="1600000"/>
    <n v="0"/>
    <n v="4000000"/>
    <n v="0"/>
    <n v="4000000"/>
    <n v="0"/>
    <n v="4000000"/>
    <n v="0"/>
    <n v="4000000"/>
    <n v="0"/>
    <n v="4000000"/>
    <n v="0"/>
    <n v="4000000"/>
    <n v="0"/>
    <n v="4000000"/>
    <n v="0"/>
    <n v="4000000"/>
    <n v="0"/>
    <n v="8000000"/>
    <n v="1124"/>
  </r>
  <r>
    <s v="2500.1.1.3.341"/>
    <s v="INVERSIÓN"/>
    <x v="0"/>
    <s v="1 - Ajustar el modelo de operación y de gestión catastral del Instituto"/>
    <x v="0"/>
    <x v="3"/>
    <n v="80161501"/>
    <x v="0"/>
    <s v="N/A"/>
    <s v="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
    <s v="Febrero"/>
    <s v="Febrero"/>
    <n v="11"/>
    <s v="Contratación directa"/>
    <x v="0"/>
    <n v="41600000"/>
    <n v="41600000"/>
    <s v="1. Prioridad Crítica"/>
    <s v="Conservación DT"/>
    <s v="NO"/>
    <s v="N/A"/>
    <s v="2615 - Dirección Territorial Nariño"/>
    <s v="2.3 - Gestión Catastral"/>
    <s v="2.3-2 - Conservación catastral "/>
    <s v="SER - Adquisición de servicios"/>
    <s v="SER012 - Prestación de servicios personas naturales"/>
    <s v="2615 - Por definir"/>
    <n v="0"/>
    <n v="0"/>
    <s v="NO APLICA"/>
    <n v="0"/>
    <n v="0"/>
    <n v="41600000"/>
    <n v="0"/>
    <n v="0"/>
    <n v="1600000"/>
    <n v="0"/>
    <n v="4000000"/>
    <n v="0"/>
    <n v="4000000"/>
    <n v="0"/>
    <n v="4000000"/>
    <n v="0"/>
    <n v="4000000"/>
    <n v="0"/>
    <n v="4000000"/>
    <n v="0"/>
    <n v="4000000"/>
    <n v="0"/>
    <n v="4000000"/>
    <n v="0"/>
    <n v="4000000"/>
    <n v="0"/>
    <n v="8000000"/>
    <n v="1124"/>
  </r>
  <r>
    <s v="2500.1.1.3.342"/>
    <s v="INVERSIÓN"/>
    <x v="0"/>
    <s v="1 - Ajustar el modelo de operación y de gestión catastral del Instituto"/>
    <x v="0"/>
    <x v="3"/>
    <n v="80161501"/>
    <x v="0"/>
    <s v="N/A"/>
    <s v="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
    <s v="Marzo"/>
    <s v="Marzo"/>
    <n v="10"/>
    <s v="Contratación directa"/>
    <x v="0"/>
    <n v="39733333"/>
    <n v="39733333"/>
    <s v="1. Prioridad Crítica"/>
    <s v="Conservación DT"/>
    <s v="NO"/>
    <s v="N/A"/>
    <s v="2615 - Dirección Territorial Nariño"/>
    <s v="2.3 - Gestión Catastral"/>
    <s v="2.3-2 - Conservación catastral "/>
    <s v="SER - Adquisición de servicios"/>
    <s v="SER012 - Prestación de servicios personas naturales"/>
    <s v="2615 - Por definir"/>
    <n v="0"/>
    <n v="0"/>
    <s v="NO APLICA"/>
    <n v="0"/>
    <n v="0"/>
    <n v="0"/>
    <n v="0"/>
    <n v="39733333"/>
    <n v="0"/>
    <n v="0"/>
    <n v="3733333"/>
    <n v="0"/>
    <n v="4000000"/>
    <n v="0"/>
    <n v="4000000"/>
    <n v="0"/>
    <n v="4000000"/>
    <n v="0"/>
    <n v="4000000"/>
    <n v="0"/>
    <n v="4000000"/>
    <n v="0"/>
    <n v="4000000"/>
    <n v="0"/>
    <n v="4000000"/>
    <n v="0"/>
    <n v="8000000"/>
    <n v="1124"/>
  </r>
  <r>
    <s v="2500.1.1.3.343"/>
    <s v="INVERSIÓN"/>
    <x v="0"/>
    <s v="1 - Ajustar el modelo de operación y de gestión catastral del Instituto"/>
    <x v="0"/>
    <x v="3"/>
    <n v="80161501"/>
    <x v="0"/>
    <s v="N/A"/>
    <s v="Prestación de servicios de apoyo a la gestión para realizar actividades de reconocimiento predial urbano y rural para la atención de trámites de los municipios del Departamentos de Nariño y Putumayo dentro del proceso conservación catastral en la Territorial Nariño."/>
    <s v="Marzo"/>
    <s v="Marzo"/>
    <n v="10"/>
    <s v="Contratación directa"/>
    <x v="0"/>
    <n v="34113333"/>
    <n v="34113333"/>
    <s v="1. Prioridad Crítica"/>
    <s v="Conservación DT"/>
    <s v="NO"/>
    <s v="N/A"/>
    <s v="2615 - Dirección Territorial Nariño"/>
    <s v="2.3 - Gestión Catastral"/>
    <s v="2.3-2 - Conservación catastral "/>
    <s v="SER - Adquisición de servicios"/>
    <s v="SER012 - Prestación de servicios personas naturales"/>
    <s v="2615 - Por definir"/>
    <n v="0"/>
    <n v="0"/>
    <s v="NO APLICA"/>
    <n v="0"/>
    <n v="0"/>
    <n v="0"/>
    <n v="0"/>
    <n v="34113333"/>
    <n v="0"/>
    <n v="0"/>
    <n v="3513333"/>
    <n v="0"/>
    <n v="3400000"/>
    <n v="0"/>
    <n v="3400000"/>
    <n v="0"/>
    <n v="3400000"/>
    <n v="0"/>
    <n v="3400000"/>
    <n v="0"/>
    <n v="3400000"/>
    <n v="0"/>
    <n v="3400000"/>
    <n v="0"/>
    <n v="3400000"/>
    <n v="0"/>
    <n v="6800000"/>
    <n v="2024"/>
  </r>
  <r>
    <s v="2500.1.1.3.344"/>
    <s v="INVERSIÓN"/>
    <x v="0"/>
    <s v="1 - Ajustar el modelo de operación y de gestión catastral del Instituto"/>
    <x v="0"/>
    <x v="3"/>
    <n v="80161501"/>
    <x v="0"/>
    <s v="N/A"/>
    <s v="Prestación de servicios personales para realizar actividades de apoyo a la gestión como auxiliar en los procesos catastrales en la dirección territorial Nariño."/>
    <s v="Febrero"/>
    <s v="Febrero"/>
    <n v="11"/>
    <s v="Contratación directa"/>
    <x v="0"/>
    <n v="23951305"/>
    <n v="23951305"/>
    <s v="1. Prioridad Crítica"/>
    <s v="Conservación DT"/>
    <s v="NO"/>
    <s v="N/A"/>
    <s v="2615 - Dirección Territorial Nariño"/>
    <s v="2.3 - Gestión Catastral"/>
    <s v="2.3-2 - Conservación catastral "/>
    <s v="SER - Adquisición de servicios"/>
    <s v="SER012 - Prestación de servicios personas naturales"/>
    <s v="2615 - Por definir"/>
    <n v="0"/>
    <n v="0"/>
    <s v="NO APLICA"/>
    <n v="0"/>
    <n v="0"/>
    <n v="23951305"/>
    <n v="0"/>
    <n v="0"/>
    <n v="1636425"/>
    <n v="0"/>
    <n v="2231488"/>
    <n v="0"/>
    <n v="2231488"/>
    <n v="0"/>
    <n v="2231488"/>
    <n v="0"/>
    <n v="2231488"/>
    <n v="0"/>
    <n v="2231488"/>
    <n v="0"/>
    <n v="2231488"/>
    <n v="0"/>
    <n v="2231488"/>
    <n v="0"/>
    <n v="2231488"/>
    <n v="0"/>
    <n v="4462976"/>
    <n v="924"/>
  </r>
  <r>
    <s v="2500.1.1.3.345"/>
    <s v="INVERSIÓN"/>
    <x v="0"/>
    <s v="1 - Ajustar el modelo de operación y de gestión catastral del Instituto"/>
    <x v="0"/>
    <x v="3"/>
    <n v="80161501"/>
    <x v="0"/>
    <s v="N/A"/>
    <s v="Prestación de servicios personales para realizar actividades de apoyo a la gestión como auxiliar en los procesos catastrales en la dirección territorial Nariño."/>
    <s v="Febrero"/>
    <s v="Febrero"/>
    <n v="11"/>
    <s v="Contratación directa"/>
    <x v="0"/>
    <n v="23951305"/>
    <n v="23951305"/>
    <s v="1. Prioridad Crítica"/>
    <s v="Conservación DT"/>
    <s v="NO"/>
    <s v="N/A"/>
    <s v="2615 - Dirección Territorial Nariño"/>
    <s v="2.3 - Gestión Catastral"/>
    <s v="2.3-2 - Conservación catastral "/>
    <s v="SER - Adquisición de servicios"/>
    <s v="SER012 - Prestación de servicios personas naturales"/>
    <s v="2615 - Por definir"/>
    <n v="0"/>
    <n v="0"/>
    <s v="NO APLICA"/>
    <n v="0"/>
    <n v="0"/>
    <n v="23951305"/>
    <n v="0"/>
    <n v="0"/>
    <n v="1636425"/>
    <n v="0"/>
    <n v="2231488"/>
    <n v="0"/>
    <n v="2231488"/>
    <n v="0"/>
    <n v="2231488"/>
    <n v="0"/>
    <n v="2231488"/>
    <n v="0"/>
    <n v="2231488"/>
    <n v="0"/>
    <n v="2231488"/>
    <n v="0"/>
    <n v="2231488"/>
    <n v="0"/>
    <n v="2231488"/>
    <n v="0"/>
    <n v="4462976"/>
    <n v="924"/>
  </r>
  <r>
    <s v="2500.1.1.3.346"/>
    <s v="INVERSIÓN"/>
    <x v="0"/>
    <s v="1 - Ajustar el modelo de operación y de gestión catastral del Instituto"/>
    <x v="0"/>
    <x v="3"/>
    <n v="80161501"/>
    <x v="0"/>
    <s v="N/A"/>
    <s v="Prestación de servicios personales para realizar actividades de apoyo a la gestión como auxiliar en los procesos catastrales en la dirección territorial Nariño."/>
    <s v="Febrero"/>
    <s v="Febrero"/>
    <n v="11"/>
    <s v="Contratación directa"/>
    <x v="0"/>
    <n v="23951305"/>
    <n v="23951305"/>
    <s v="1. Prioridad Crítica"/>
    <s v="Conservación DT"/>
    <s v="NO"/>
    <s v="N/A"/>
    <s v="2615 - Dirección Territorial Nariño"/>
    <s v="2.3 - Gestión Catastral"/>
    <s v="2.3-2 - Conservación catastral "/>
    <s v="SER - Adquisición de servicios"/>
    <s v="SER012 - Prestación de servicios personas naturales"/>
    <s v="2615 - Por definir"/>
    <n v="0"/>
    <n v="0"/>
    <s v="NO APLICA"/>
    <n v="0"/>
    <n v="0"/>
    <n v="23951305"/>
    <n v="0"/>
    <n v="0"/>
    <n v="1636425"/>
    <n v="0"/>
    <n v="2231488"/>
    <n v="0"/>
    <n v="2231488"/>
    <n v="0"/>
    <n v="2231488"/>
    <n v="0"/>
    <n v="2231488"/>
    <n v="0"/>
    <n v="2231488"/>
    <n v="0"/>
    <n v="2231488"/>
    <n v="0"/>
    <n v="2231488"/>
    <n v="0"/>
    <n v="2231488"/>
    <n v="0"/>
    <n v="4462976"/>
    <n v="924"/>
  </r>
  <r>
    <s v="2500.1.1.3.347"/>
    <s v="INVERSIÓN"/>
    <x v="0"/>
    <s v="1 - Ajustar el modelo de operación y de gestión catastral del Instituto"/>
    <x v="0"/>
    <x v="3"/>
    <n v="80161501"/>
    <x v="0"/>
    <s v="N/A"/>
    <s v="Prestación de servicios personales para realizar actividades de apoyo a la gestión como auxiliar en los procesos catastrales en la dirección territorial Nariño."/>
    <s v="Febrero"/>
    <s v="Febrero"/>
    <n v="11"/>
    <s v="Contratación directa"/>
    <x v="0"/>
    <n v="23951305"/>
    <n v="23951305"/>
    <s v="1. Prioridad Crítica"/>
    <s v="Conservación DT"/>
    <s v="NO"/>
    <s v="N/A"/>
    <s v="2615 - Dirección Territorial Nariño"/>
    <s v="2.3 - Gestión Catastral"/>
    <s v="2.3-2 - Conservación catastral "/>
    <s v="SER - Adquisición de servicios"/>
    <s v="SER012 - Prestación de servicios personas naturales"/>
    <s v="2615 - Por definir"/>
    <n v="0"/>
    <n v="0"/>
    <s v="NO APLICA"/>
    <n v="0"/>
    <n v="0"/>
    <n v="23951305"/>
    <n v="0"/>
    <n v="0"/>
    <n v="1636425"/>
    <n v="0"/>
    <n v="2231488"/>
    <n v="0"/>
    <n v="2231488"/>
    <n v="0"/>
    <n v="2231488"/>
    <n v="0"/>
    <n v="2231488"/>
    <n v="0"/>
    <n v="2231488"/>
    <n v="0"/>
    <n v="2231488"/>
    <n v="0"/>
    <n v="2231488"/>
    <n v="0"/>
    <n v="2231488"/>
    <n v="0"/>
    <n v="4462976"/>
    <n v="924"/>
  </r>
  <r>
    <s v="2500.1.1.3.348"/>
    <s v="INVERSIÓN"/>
    <x v="0"/>
    <s v="1 - Ajustar el modelo de operación y de gestión catastral del Instituto"/>
    <x v="0"/>
    <x v="3"/>
    <n v="80161501"/>
    <x v="0"/>
    <s v="N/A"/>
    <s v="Prestación de servicios personales para realizar actividades de apoyo a la gestión como auxiliar en los procesos catastrales en la dirección territorial Nariño."/>
    <s v="Febrero"/>
    <s v="Febrero"/>
    <n v="11"/>
    <s v="Contratación directa"/>
    <x v="0"/>
    <n v="23951305"/>
    <n v="23951305"/>
    <s v="1. Prioridad Crítica"/>
    <s v="Conservación DT"/>
    <s v="NO"/>
    <s v="N/A"/>
    <s v="2615 - Dirección Territorial Nariño"/>
    <s v="2.3 - Gestión Catastral"/>
    <s v="2.3-2 - Conservación catastral "/>
    <s v="SER - Adquisición de servicios"/>
    <s v="SER012 - Prestación de servicios personas naturales"/>
    <s v="2615 - Por definir"/>
    <n v="0"/>
    <n v="0"/>
    <s v="NO APLICA"/>
    <n v="0"/>
    <n v="0"/>
    <n v="23951305"/>
    <n v="0"/>
    <n v="0"/>
    <n v="1636425"/>
    <n v="0"/>
    <n v="2231488"/>
    <n v="0"/>
    <n v="2231488"/>
    <n v="0"/>
    <n v="2231488"/>
    <n v="0"/>
    <n v="2231488"/>
    <n v="0"/>
    <n v="2231488"/>
    <n v="0"/>
    <n v="2231488"/>
    <n v="0"/>
    <n v="2231488"/>
    <n v="0"/>
    <n v="2231488"/>
    <n v="0"/>
    <n v="4462976"/>
    <n v="924"/>
  </r>
  <r>
    <s v="2500.1.1.3.349"/>
    <s v="INVERSIÓN"/>
    <x v="0"/>
    <s v="1 - Ajustar el modelo de operación y de gestión catastral del Instituto"/>
    <x v="0"/>
    <x v="3"/>
    <n v="80161501"/>
    <x v="0"/>
    <s v="N/A"/>
    <s v="Prestación de servicios personales para realizar actividades de apoyo a la gestión como auxiliar en los procesos catastrales en la dirección territorial Nariño."/>
    <s v="Febrero"/>
    <s v="Febrero"/>
    <n v="11"/>
    <s v="Contratación directa"/>
    <x v="0"/>
    <n v="23951305"/>
    <n v="23951305"/>
    <s v="1. Prioridad Crítica"/>
    <s v="Conservación DT"/>
    <s v="NO"/>
    <s v="N/A"/>
    <s v="2615 - Dirección Territorial Nariño"/>
    <s v="2.3 - Gestión Catastral"/>
    <s v="2.3-2 - Conservación catastral "/>
    <s v="SER - Adquisición de servicios"/>
    <s v="SER012 - Prestación de servicios personas naturales"/>
    <s v="2615 - Por definir"/>
    <n v="0"/>
    <n v="0"/>
    <s v="NO APLICA"/>
    <n v="0"/>
    <n v="0"/>
    <n v="23951305"/>
    <n v="0"/>
    <n v="0"/>
    <n v="1636425"/>
    <n v="0"/>
    <n v="2231488"/>
    <n v="0"/>
    <n v="2231488"/>
    <n v="0"/>
    <n v="2231488"/>
    <n v="0"/>
    <n v="2231488"/>
    <n v="0"/>
    <n v="2231488"/>
    <n v="0"/>
    <n v="2231488"/>
    <n v="0"/>
    <n v="2231488"/>
    <n v="0"/>
    <n v="2231488"/>
    <n v="0"/>
    <n v="4462976"/>
    <n v="924"/>
  </r>
  <r>
    <s v="2500.1.1.3.350"/>
    <s v="INVERSIÓN"/>
    <x v="0"/>
    <s v="1 - Ajustar el modelo de operación y de gestión catastral del Instituto"/>
    <x v="0"/>
    <x v="3"/>
    <n v="80161501"/>
    <x v="0"/>
    <s v="N/A"/>
    <s v="Prestación de servicios personales para realizar actividades de apoyo a la gestión como auxiliar en los procesos catastrales en la dirección territorial Nariño."/>
    <s v="Febrero"/>
    <s v="Febrero"/>
    <n v="11"/>
    <s v="Contratación directa"/>
    <x v="0"/>
    <n v="23951305"/>
    <n v="23951305"/>
    <s v="1. Prioridad Crítica"/>
    <s v="Conservación DT"/>
    <s v="NO"/>
    <s v="N/A"/>
    <s v="2615 - Dirección Territorial Nariño"/>
    <s v="2.3 - Gestión Catastral"/>
    <s v="2.3-2 - Conservación catastral "/>
    <s v="SER - Adquisición de servicios"/>
    <s v="SER012 - Prestación de servicios personas naturales"/>
    <s v="2615 - Por definir"/>
    <n v="0"/>
    <n v="0"/>
    <s v="NO APLICA"/>
    <n v="0"/>
    <n v="0"/>
    <n v="23951305"/>
    <n v="0"/>
    <n v="0"/>
    <n v="1636425"/>
    <n v="0"/>
    <n v="2231488"/>
    <n v="0"/>
    <n v="2231488"/>
    <n v="0"/>
    <n v="2231488"/>
    <n v="0"/>
    <n v="2231488"/>
    <n v="0"/>
    <n v="2231488"/>
    <n v="0"/>
    <n v="2231488"/>
    <n v="0"/>
    <n v="2231488"/>
    <n v="0"/>
    <n v="2231488"/>
    <n v="0"/>
    <n v="4462976"/>
    <n v="924"/>
  </r>
  <r>
    <s v="2500.1.1.3.351"/>
    <s v="INVERSIÓN"/>
    <x v="0"/>
    <s v="1 - Ajustar el modelo de operación y de gestión catastral del Instituto"/>
    <x v="0"/>
    <x v="3"/>
    <n v="80161501"/>
    <x v="0"/>
    <s v="N/A"/>
    <s v="Prestación de servicios personales para realizar actividades de  apoyo operativo dentro del proceso conservación catastral en el municipio de Puert Asís departamento del Putumayo - Territorial Nariño"/>
    <s v="Junio"/>
    <s v="Junio"/>
    <n v="7"/>
    <s v="Contratación directa"/>
    <x v="0"/>
    <n v="14727821"/>
    <n v="14727821"/>
    <s v="1. Prioridad Crítica"/>
    <s v="Conservación DT"/>
    <s v="NO"/>
    <s v="N/A"/>
    <s v="2615 - Dirección Territorial Nariño"/>
    <s v="2.3 - Gestión Catastral"/>
    <s v="2.3-2 - Conservación catastral "/>
    <s v="SER - Adquisición de servicios"/>
    <s v="SER012 - Prestación de servicios personas naturales"/>
    <s v="2615 - Por definir"/>
    <n v="0"/>
    <n v="0"/>
    <s v="NO APLICA"/>
    <n v="0"/>
    <n v="0"/>
    <n v="0"/>
    <n v="0"/>
    <n v="0"/>
    <n v="0"/>
    <n v="0"/>
    <n v="0"/>
    <n v="0"/>
    <n v="0"/>
    <n v="14727821"/>
    <n v="0"/>
    <n v="0"/>
    <n v="3570381"/>
    <n v="0"/>
    <n v="2231488"/>
    <n v="0"/>
    <n v="2231488"/>
    <n v="0"/>
    <n v="2231488"/>
    <n v="0"/>
    <n v="2231488"/>
    <n v="0"/>
    <n v="2231488"/>
    <n v="1024"/>
  </r>
  <r>
    <s v="2500.1.1.3.352"/>
    <s v="INVERSIÓN"/>
    <x v="0"/>
    <s v="1 - Ajustar el modelo de operación y de gestión catastral del Instituto"/>
    <x v="0"/>
    <x v="3"/>
    <n v="80161501"/>
    <x v="0"/>
    <s v="N/A"/>
    <s v="Prestación de servicios personales para realizar actividades de apoyo operativo a la gestión en los procesos catastrales de la Dirección Territorial Nariño.  "/>
    <s v="Abril"/>
    <s v="Abril"/>
    <n v="9"/>
    <s v="Contratación directa"/>
    <x v="0"/>
    <n v="21538202"/>
    <n v="21538202"/>
    <s v="1. Prioridad Crítica"/>
    <s v="Conservación DT"/>
    <s v="NO"/>
    <s v="N/A"/>
    <s v="2615 - Dirección Territorial Nariño"/>
    <s v="2.3 - Gestión Catastral"/>
    <s v="2.3-2 - Conservación catastral "/>
    <s v="SER - Adquisición de servicios"/>
    <s v="SER012 - Prestación de servicios personas naturales"/>
    <s v="2615 - Por definir"/>
    <n v="0"/>
    <n v="0"/>
    <s v="NO APLICA"/>
    <n v="0"/>
    <n v="0"/>
    <n v="0"/>
    <n v="0"/>
    <n v="0"/>
    <n v="0"/>
    <n v="21538202"/>
    <n v="0"/>
    <n v="0"/>
    <n v="3660643"/>
    <n v="0"/>
    <n v="2553937"/>
    <n v="0"/>
    <n v="2553937"/>
    <n v="0"/>
    <n v="2553937"/>
    <n v="0"/>
    <n v="2553937"/>
    <n v="0"/>
    <n v="2553937"/>
    <n v="0"/>
    <n v="2553937"/>
    <n v="0"/>
    <n v="2553937"/>
    <n v="1724"/>
  </r>
  <r>
    <s v="2500.1.1.3.353"/>
    <s v="INVERSIÓN"/>
    <x v="0"/>
    <s v="1 - Ajustar el modelo de operación y de gestión catastral del Instituto"/>
    <x v="0"/>
    <x v="3"/>
    <n v="80161501"/>
    <x v="0"/>
    <s v="N/A"/>
    <s v="Prestación de servicios personales para realizar actividades de apoyo operativo a la gestión en los procesos catastrales de la Dirección Territorial Nariño.  "/>
    <s v="Septiembre"/>
    <s v="Septiembre"/>
    <n v="4"/>
    <s v="Contratación directa"/>
    <x v="0"/>
    <n v="10215748"/>
    <n v="10215748"/>
    <s v="2. Prioridad Alta"/>
    <s v="Conservación DT"/>
    <s v="NO"/>
    <s v="N/A"/>
    <s v="2615 - Dirección Territorial Nariño"/>
    <s v="2.3 - Gestión Catastral"/>
    <s v="2.3-2 - Conservación catastral "/>
    <s v="SER - Adquisición de servicios"/>
    <s v="SER012 - Prestación de servicios personas naturales"/>
    <s v="2615 - Por definir"/>
    <n v="0"/>
    <n v="0"/>
    <s v="NO APLICA"/>
    <n v="0"/>
    <n v="0"/>
    <n v="0"/>
    <n v="0"/>
    <n v="0"/>
    <n v="0"/>
    <n v="0"/>
    <n v="0"/>
    <n v="0"/>
    <n v="0"/>
    <n v="0"/>
    <n v="0"/>
    <n v="0"/>
    <n v="0"/>
    <n v="0"/>
    <n v="0"/>
    <n v="10215748"/>
    <n v="0"/>
    <n v="0"/>
    <n v="2553937"/>
    <n v="0"/>
    <n v="2553937"/>
    <n v="0"/>
    <n v="5107874"/>
    <n v="1724"/>
  </r>
  <r>
    <s v="2500.1.1.3.354"/>
    <s v="INVERSIÓN"/>
    <x v="0"/>
    <s v="1 - Ajustar el modelo de operación y de gestión catastral del Instituto"/>
    <x v="0"/>
    <x v="3"/>
    <n v="80161501"/>
    <x v="0"/>
    <s v="N/A"/>
    <s v="Prestación de servicios personales para realizar actividades de apoyo operativo a la gestión en los procesos catastrales de la Dirección Territorial Nariño.  "/>
    <s v="Septiembre"/>
    <s v="Septiembre"/>
    <n v="4"/>
    <s v="Contratación directa"/>
    <x v="0"/>
    <n v="10215748"/>
    <n v="10215748"/>
    <s v="2. Prioridad Alta"/>
    <s v="Conservación DT"/>
    <s v="NO"/>
    <s v="N/A"/>
    <s v="2615 - Dirección Territorial Nariño"/>
    <s v="2.3 - Gestión Catastral"/>
    <s v="2.3-2 - Conservación catastral "/>
    <s v="SER - Adquisición de servicios"/>
    <s v="SER012 - Prestación de servicios personas naturales"/>
    <s v="2615 - Por definir"/>
    <n v="0"/>
    <n v="0"/>
    <s v="NO APLICA"/>
    <n v="0"/>
    <n v="0"/>
    <n v="0"/>
    <n v="0"/>
    <n v="0"/>
    <n v="0"/>
    <n v="0"/>
    <n v="0"/>
    <n v="0"/>
    <n v="0"/>
    <n v="0"/>
    <n v="0"/>
    <n v="0"/>
    <n v="0"/>
    <n v="0"/>
    <n v="0"/>
    <n v="10215748"/>
    <n v="0"/>
    <n v="0"/>
    <n v="2553937"/>
    <n v="0"/>
    <n v="2553937"/>
    <n v="0"/>
    <n v="5107874"/>
    <n v="1724"/>
  </r>
  <r>
    <s v="2500.1.1.3.355"/>
    <s v="INVERSIÓN"/>
    <x v="0"/>
    <s v="1 - Ajustar el modelo de operación y de gestión catastral del Instituto"/>
    <x v="0"/>
    <x v="3"/>
    <n v="80161501"/>
    <x v="0"/>
    <s v="N/A"/>
    <s v="Prestación de servicios personales para realizar actividades de apoyo operativo a la gestión en los procesos catastrales de la Dirección Territorial Nariño.  "/>
    <s v="Septiembre"/>
    <s v="Septiembre"/>
    <n v="4"/>
    <s v="Contratación directa"/>
    <x v="0"/>
    <n v="10215748"/>
    <n v="10215748"/>
    <s v="2. Prioridad Alta"/>
    <s v="Conservación DT"/>
    <s v="NO"/>
    <s v="N/A"/>
    <s v="2615 - Dirección Territorial Nariño"/>
    <s v="2.3 - Gestión Catastral"/>
    <s v="2.3-2 - Conservación catastral "/>
    <s v="SER - Adquisición de servicios"/>
    <s v="SER012 - Prestación de servicios personas naturales"/>
    <s v="2615 - Por definir"/>
    <n v="0"/>
    <n v="0"/>
    <s v="NO APLICA"/>
    <n v="0"/>
    <n v="0"/>
    <n v="0"/>
    <n v="0"/>
    <n v="0"/>
    <n v="0"/>
    <n v="0"/>
    <n v="0"/>
    <n v="0"/>
    <n v="0"/>
    <n v="0"/>
    <n v="0"/>
    <n v="0"/>
    <n v="0"/>
    <n v="0"/>
    <n v="0"/>
    <n v="10215748"/>
    <n v="0"/>
    <n v="0"/>
    <n v="2553937"/>
    <n v="0"/>
    <n v="2553937"/>
    <n v="0"/>
    <n v="5107874"/>
    <n v="1724"/>
  </r>
  <r>
    <s v="2500.1.1.3.356"/>
    <s v="INVERSIÓN"/>
    <x v="0"/>
    <s v="1 - Ajustar el modelo de operación y de gestión catastral del Instituto"/>
    <x v="0"/>
    <x v="3"/>
    <n v="80161501"/>
    <x v="0"/>
    <s v="N/A"/>
    <s v="Prestación de servicios personales para realizar actividades de apoyo operativo a la gestión en los procesos catastrales de la Dirección Territorial Nariño.  "/>
    <s v="Septiembre"/>
    <s v="Septiembre"/>
    <n v="4"/>
    <s v="Contratación directa"/>
    <x v="0"/>
    <n v="10215748"/>
    <n v="10215748"/>
    <s v="2. Prioridad Alta"/>
    <s v="Conservación DT"/>
    <s v="NO"/>
    <s v="N/A"/>
    <s v="2615 - Dirección Territorial Nariño"/>
    <s v="2.3 - Gestión Catastral"/>
    <s v="2.3-2 - Conservación catastral "/>
    <s v="SER - Adquisición de servicios"/>
    <s v="SER012 - Prestación de servicios personas naturales"/>
    <s v="2615 - Por definir"/>
    <n v="0"/>
    <n v="0"/>
    <s v="NO APLICA"/>
    <n v="0"/>
    <n v="0"/>
    <n v="0"/>
    <n v="0"/>
    <n v="0"/>
    <n v="0"/>
    <n v="0"/>
    <n v="0"/>
    <n v="0"/>
    <n v="0"/>
    <n v="0"/>
    <n v="0"/>
    <n v="0"/>
    <n v="0"/>
    <n v="0"/>
    <n v="0"/>
    <n v="10215748"/>
    <n v="0"/>
    <n v="0"/>
    <n v="2553937"/>
    <n v="0"/>
    <n v="2553937"/>
    <n v="0"/>
    <n v="5107874"/>
    <n v="1724"/>
  </r>
  <r>
    <s v="2500.1.1.3.357"/>
    <s v="INVERSIÓN"/>
    <x v="0"/>
    <s v="1 - Ajustar el modelo de operación y de gestión catastral del Instituto"/>
    <x v="0"/>
    <x v="3"/>
    <n v="80161501"/>
    <x v="0"/>
    <s v="N/A"/>
    <s v="Prestación de servicios personales para realizar actividades de apoyo operativo a la gestión en los procesos catastrales de la Dirección Territorial Nariño.  "/>
    <s v="Septiembre"/>
    <s v="Septiembre"/>
    <n v="4"/>
    <s v="Contratación directa"/>
    <x v="0"/>
    <n v="10215748"/>
    <n v="10215748"/>
    <s v="2. Prioridad Alta"/>
    <s v="Conservación DT"/>
    <s v="NO"/>
    <s v="N/A"/>
    <s v="2615 - Dirección Territorial Nariño"/>
    <s v="2.3 - Gestión Catastral"/>
    <s v="2.3-2 - Conservación catastral "/>
    <s v="SER - Adquisición de servicios"/>
    <s v="SER012 - Prestación de servicios personas naturales"/>
    <s v="2615 - Por definir"/>
    <n v="0"/>
    <n v="0"/>
    <s v="NO APLICA"/>
    <n v="0"/>
    <n v="0"/>
    <n v="0"/>
    <n v="0"/>
    <n v="0"/>
    <n v="0"/>
    <n v="0"/>
    <n v="0"/>
    <n v="0"/>
    <n v="0"/>
    <n v="0"/>
    <n v="0"/>
    <n v="0"/>
    <n v="0"/>
    <n v="0"/>
    <n v="0"/>
    <n v="10215748"/>
    <n v="0"/>
    <n v="0"/>
    <n v="2553937"/>
    <n v="0"/>
    <n v="2553937"/>
    <n v="0"/>
    <n v="5107874"/>
    <n v="1724"/>
  </r>
  <r>
    <s v="2500.1.1.3.358"/>
    <s v="INVERSIÓN"/>
    <x v="0"/>
    <s v="1 - Ajustar el modelo de operación y de gestión catastral del Instituto"/>
    <x v="0"/>
    <x v="3"/>
    <n v="80161501"/>
    <x v="0"/>
    <s v="N/A"/>
    <s v="Prestación de servicios personales para realizar actividades de apoyo operativo a la gestión en los procesos catastrales de la Dirección Territorial Nariño.  "/>
    <s v="Septiembre"/>
    <s v="Septiembre"/>
    <n v="4"/>
    <s v="Contratación directa"/>
    <x v="0"/>
    <n v="10215748"/>
    <n v="10215748"/>
    <s v="2. Prioridad Alta"/>
    <s v="Conservación DT"/>
    <s v="NO"/>
    <s v="N/A"/>
    <s v="2615 - Dirección Territorial Nariño"/>
    <s v="2.3 - Gestión Catastral"/>
    <s v="2.3-2 - Conservación catastral "/>
    <s v="SER - Adquisición de servicios"/>
    <s v="SER012 - Prestación de servicios personas naturales"/>
    <s v="2615 - Por definir"/>
    <n v="0"/>
    <n v="0"/>
    <s v="NO APLICA"/>
    <n v="0"/>
    <n v="0"/>
    <n v="0"/>
    <n v="0"/>
    <n v="0"/>
    <n v="0"/>
    <n v="0"/>
    <n v="0"/>
    <n v="0"/>
    <n v="0"/>
    <n v="0"/>
    <n v="0"/>
    <n v="0"/>
    <n v="0"/>
    <n v="0"/>
    <n v="0"/>
    <n v="10215748"/>
    <n v="0"/>
    <n v="0"/>
    <n v="2553937"/>
    <n v="0"/>
    <n v="2553937"/>
    <n v="0"/>
    <n v="5107874"/>
    <n v="1724"/>
  </r>
  <r>
    <s v="2500.1.1.3.359"/>
    <s v="INVERSIÓN"/>
    <x v="0"/>
    <s v="1 - Ajustar el modelo de operación y de gestión catastral del Instituto"/>
    <x v="0"/>
    <x v="3"/>
    <n v="80161501"/>
    <x v="0"/>
    <s v="N/A"/>
    <s v="Prestación de servicios profesionales para realizar actividades de control y aprobación de calidad de la digitalización de la información catastral realizada en la Territorial Nariño con el fin de consolidar la base de datos geografica catastral, de acuerdo a la asignación y especificaciones técnicas establecidas por el IGAC."/>
    <s v="Marzo"/>
    <s v="Marzo"/>
    <n v="10"/>
    <s v="Contratación directa"/>
    <x v="0"/>
    <n v="64286900"/>
    <n v="64286900"/>
    <s v="1. Prioridad Crítica"/>
    <s v="Conservación DT"/>
    <s v="NO"/>
    <s v="N/A"/>
    <s v="2615 - Dirección Territorial Nariño"/>
    <s v="2.3 - Gestión Catastral"/>
    <s v="2.3-2 - Conservación catastral "/>
    <s v="SER - Adquisición de servicios"/>
    <s v="SER012 - Prestación de servicios personas naturales"/>
    <s v="2615 - Por definir"/>
    <n v="0"/>
    <n v="0"/>
    <s v="NO APLICA"/>
    <n v="0"/>
    <n v="0"/>
    <n v="0"/>
    <n v="0"/>
    <n v="64286900"/>
    <n v="0"/>
    <n v="0"/>
    <n v="6428690"/>
    <n v="0"/>
    <n v="6428690"/>
    <n v="0"/>
    <n v="6428690"/>
    <n v="0"/>
    <n v="6428690"/>
    <n v="0"/>
    <n v="6428690"/>
    <n v="0"/>
    <n v="6428690"/>
    <n v="0"/>
    <n v="6428690"/>
    <n v="0"/>
    <n v="6428690"/>
    <n v="0"/>
    <n v="12857380"/>
    <n v="1324"/>
  </r>
  <r>
    <s v="2500.1.1.3.360"/>
    <s v="INVERSIÓN"/>
    <x v="0"/>
    <s v="1 - Ajustar el modelo de operación y de gestión catastral del Instituto"/>
    <x v="0"/>
    <x v="3"/>
    <n v="80161501"/>
    <x v="0"/>
    <s v="N/A"/>
    <s v="Prestación de servicios profesionales a la gestión para apoyar en el control de calidad y realizar actividades de digitalización, depuracion y generación de productos de la información catastral dentro del proceso conservación catastral  de los municipios adscritos a  la Territorial Nariño."/>
    <s v="Febrero"/>
    <s v="Febrero"/>
    <n v="11"/>
    <s v="Contratación directa"/>
    <x v="0"/>
    <n v="41424726"/>
    <n v="41424726"/>
    <s v="1. Prioridad Crítica"/>
    <s v="Conservación DT"/>
    <s v="NO"/>
    <s v="N/A"/>
    <s v="2615 - Dirección Territorial Nariño"/>
    <s v="2.3 - Gestión Catastral"/>
    <s v="2.3-2 - Conservación catastral "/>
    <s v="SER - Adquisición de servicios"/>
    <s v="SER012 - Prestación de servicios personas naturales"/>
    <s v="2615 - Por definir"/>
    <n v="0"/>
    <n v="0"/>
    <s v="NO APLICA"/>
    <n v="0"/>
    <n v="0"/>
    <n v="41424726"/>
    <n v="0"/>
    <n v="0"/>
    <n v="410146"/>
    <n v="0"/>
    <n v="4101458"/>
    <n v="0"/>
    <n v="4101458"/>
    <n v="0"/>
    <n v="4101458"/>
    <n v="0"/>
    <n v="4101458"/>
    <n v="0"/>
    <n v="4101458"/>
    <n v="0"/>
    <n v="4101458"/>
    <n v="0"/>
    <n v="4101458"/>
    <n v="0"/>
    <n v="4101458"/>
    <n v="0"/>
    <n v="8202916"/>
    <n v="1424"/>
  </r>
  <r>
    <s v="2500.1.1.3.361"/>
    <s v="INVERSIÓN"/>
    <x v="0"/>
    <s v="1 - Ajustar el modelo de operación y de gestión catastral del Instituto"/>
    <x v="0"/>
    <x v="3"/>
    <n v="80161501"/>
    <x v="0"/>
    <s v="N/A"/>
    <s v="Prestación de servicios personales  para realizar actividades de apoyo técico en  sistemas y al soporte informático o mesa de ayuda de  la Territorial Nariño"/>
    <s v="Febrero"/>
    <s v="Febrero"/>
    <n v="11"/>
    <s v="Contratación directa"/>
    <x v="0"/>
    <n v="27777503"/>
    <n v="27777503"/>
    <s v="1. Prioridad Crítica"/>
    <s v="Conservación DT"/>
    <s v="NO"/>
    <s v="N/A"/>
    <s v="2615 - Dirección Territorial Nariño"/>
    <s v="2.3 - Gestión Catastral"/>
    <s v="2.3-2 - Conservación catastral "/>
    <s v="SER - Adquisición de servicios"/>
    <s v="SER012 - Prestación de servicios personas naturales"/>
    <s v="2615 - Por definir"/>
    <n v="0"/>
    <n v="0"/>
    <s v="NO APLICA"/>
    <n v="0"/>
    <n v="0"/>
    <n v="27777503"/>
    <n v="0"/>
    <n v="0"/>
    <n v="365493"/>
    <n v="0"/>
    <n v="2741201"/>
    <n v="0"/>
    <n v="2741201"/>
    <n v="0"/>
    <n v="2741201"/>
    <n v="0"/>
    <n v="2741201"/>
    <n v="0"/>
    <n v="2741201"/>
    <n v="0"/>
    <n v="2741201"/>
    <n v="0"/>
    <n v="2741201"/>
    <n v="0"/>
    <n v="2741201"/>
    <n v="0"/>
    <n v="5482402"/>
    <n v="1524"/>
  </r>
  <r>
    <s v="2500.1.1.3.362"/>
    <s v="INVERSIÓN"/>
    <x v="0"/>
    <s v="1 - Ajustar el modelo de operación y de gestión catastral del Instituto"/>
    <x v="0"/>
    <x v="3"/>
    <n v="80161501"/>
    <x v="0"/>
    <s v="N/A"/>
    <s v="Linea Disponible "/>
    <s v="Febrero"/>
    <s v="Febrero"/>
    <n v="11"/>
    <s v="Contratación directa"/>
    <x v="0"/>
    <n v="0"/>
    <n v="0"/>
    <s v="101. No aplica"/>
    <s v="Línea PGI sin recursos"/>
    <s v="NO"/>
    <s v="N/A"/>
    <s v="2615 - Dirección Territorial Nariño"/>
    <s v="2.3 - Gestión Catastral"/>
    <s v="2.3-2 - Conservación catastral "/>
    <s v="SER - Adquisición de servicios"/>
    <s v="SER012 - Prestación de servicios personas naturales"/>
    <s v="2615 - Por definir"/>
    <n v="0"/>
    <n v="0"/>
    <s v="NO APLICA"/>
    <n v="0"/>
    <n v="0"/>
    <n v="0"/>
    <n v="0"/>
    <n v="0"/>
    <n v="0"/>
    <n v="0"/>
    <n v="0"/>
    <n v="0"/>
    <n v="0"/>
    <n v="0"/>
    <n v="0"/>
    <n v="0"/>
    <n v="0"/>
    <n v="0"/>
    <n v="0"/>
    <n v="0"/>
    <n v="0"/>
    <n v="0"/>
    <n v="0"/>
    <n v="0"/>
    <n v="0"/>
    <n v="0"/>
    <n v="0"/>
    <n v="0"/>
  </r>
  <r>
    <s v="2500.1.1.3.363"/>
    <s v="INVERSIÓN"/>
    <x v="0"/>
    <s v="1 - Ajustar el modelo de operación y de gestión catastral del Instituto"/>
    <x v="0"/>
    <x v="3"/>
    <n v="80161501"/>
    <x v="0"/>
    <s v="N/A"/>
    <s v="Prestación de servicios personales para adelantar actividades de  control de calidad de oficina, de la conservación catastral en el departamento de Putumayo - Territorial Nariño"/>
    <s v="Marzo"/>
    <s v="Marzo"/>
    <n v="10"/>
    <s v="Contratación directa"/>
    <x v="0"/>
    <n v="44100000"/>
    <n v="44100000"/>
    <s v="1. Prioridad Crítica"/>
    <s v="Conservación DT"/>
    <s v="NO"/>
    <s v="N/A"/>
    <s v="2615 - Dirección Territorial Nariño"/>
    <s v="2.3 - Gestión Catastral"/>
    <s v="2.3-2 - Conservación catastral "/>
    <s v="SER - Adquisición de servicios"/>
    <s v="SER012 - Prestación de servicios personas naturales"/>
    <s v="2615 - Por definir"/>
    <n v="0"/>
    <n v="0"/>
    <s v="NO APLICA"/>
    <n v="0"/>
    <n v="0"/>
    <n v="0"/>
    <n v="0"/>
    <n v="44100000"/>
    <n v="0"/>
    <n v="0"/>
    <n v="3600000"/>
    <n v="0"/>
    <n v="4500000"/>
    <n v="0"/>
    <n v="4500000"/>
    <n v="0"/>
    <n v="4500000"/>
    <n v="0"/>
    <n v="4500000"/>
    <n v="0"/>
    <n v="4500000"/>
    <n v="0"/>
    <n v="4500000"/>
    <n v="0"/>
    <n v="4500000"/>
    <n v="0"/>
    <n v="9000000"/>
    <n v="4024"/>
  </r>
  <r>
    <s v="2500.1.1.3.364"/>
    <s v="INVERSIÓN"/>
    <x v="0"/>
    <s v="1 - Ajustar el modelo de operación y de gestión catastral del Instituto"/>
    <x v="0"/>
    <x v="3"/>
    <n v="80161501"/>
    <x v="0"/>
    <s v="N/A"/>
    <s v="Prestación de servicios de apoyo a la gestión para realizar actividades de reconocimiento predial urbano y rural para la atención de trámites en los municipios del departamento del  Putumayo adscritos a la Territorial Nariño dentro del proceso de conservación catastral."/>
    <s v="Marzo"/>
    <s v="Marzo"/>
    <n v="10"/>
    <s v="Contratación directa"/>
    <x v="0"/>
    <n v="33332000"/>
    <n v="33332000"/>
    <s v="1. Prioridad Crítica"/>
    <s v="Conservación DT"/>
    <s v="NO"/>
    <s v="N/A"/>
    <s v="2615 - Dirección Territorial Nariño"/>
    <s v="2.3 - Gestión Catastral"/>
    <s v="2.3-2 - Conservación catastral "/>
    <s v="SER - Adquisición de servicios"/>
    <s v="SER012 - Prestación de servicios personas naturales"/>
    <s v="2615 - Por definir"/>
    <n v="0"/>
    <n v="0"/>
    <s v="NO APLICA"/>
    <n v="0"/>
    <n v="0"/>
    <n v="0"/>
    <n v="0"/>
    <n v="33332000"/>
    <n v="0"/>
    <n v="0"/>
    <n v="2732000"/>
    <n v="0"/>
    <n v="3400000"/>
    <n v="0"/>
    <n v="3400000"/>
    <n v="0"/>
    <n v="3400000"/>
    <n v="0"/>
    <n v="3400000"/>
    <n v="0"/>
    <n v="3400000"/>
    <n v="0"/>
    <n v="3400000"/>
    <n v="0"/>
    <n v="3400000"/>
    <n v="0"/>
    <n v="6800000"/>
    <n v="1924"/>
  </r>
  <r>
    <s v="2500.1.1.3.365"/>
    <s v="INVERSIÓN"/>
    <x v="0"/>
    <s v="1 - Ajustar el modelo de operación y de gestión catastral del Instituto"/>
    <x v="0"/>
    <x v="3"/>
    <n v="80161501"/>
    <x v="0"/>
    <s v="N/A"/>
    <s v="Prestación de servicios de apoyo a la gestión para realizar actividades de reconocimiento predial urbano y rural para la atención de trámites en los municipios del departamento del  Putumayo adscritos a la Territorial Nariño dentro del proceso de conservación catastral."/>
    <s v="Marzo"/>
    <s v="Marzo"/>
    <n v="10"/>
    <s v="Contratación directa"/>
    <x v="0"/>
    <n v="33660000"/>
    <n v="33660000"/>
    <s v="1. Prioridad Crítica"/>
    <s v="Conservación DT"/>
    <s v="NO"/>
    <s v="N/A"/>
    <s v="2615 - Dirección Territorial Nariño"/>
    <s v="2.3 - Gestión Catastral"/>
    <s v="2.3-2 - Conservación catastral "/>
    <s v="SER - Adquisición de servicios"/>
    <s v="SER012 - Prestación de servicios personas naturales"/>
    <s v="2615 - Por definir"/>
    <n v="0"/>
    <n v="0"/>
    <s v="NO APLICA"/>
    <n v="0"/>
    <n v="0"/>
    <n v="0"/>
    <n v="0"/>
    <n v="33660000"/>
    <n v="0"/>
    <n v="0"/>
    <n v="3060000"/>
    <n v="0"/>
    <n v="3400000"/>
    <n v="0"/>
    <n v="3400000"/>
    <n v="0"/>
    <n v="3400000"/>
    <n v="0"/>
    <n v="3400000"/>
    <n v="0"/>
    <n v="3400000"/>
    <n v="0"/>
    <n v="3400000"/>
    <n v="0"/>
    <n v="3400000"/>
    <n v="0"/>
    <n v="6800000"/>
    <n v="1924"/>
  </r>
  <r>
    <s v="2500.1.1.3.366"/>
    <s v="INVERSIÓN"/>
    <x v="0"/>
    <s v="1 - Ajustar el modelo de operación y de gestión catastral del Instituto"/>
    <x v="0"/>
    <x v="3"/>
    <n v="80161501"/>
    <x v="0"/>
    <s v="N/A"/>
    <s v="Prestación de servicios de apoyo a la gestión para realizar actividades de reconocimiento predial urbano y rural para la atención de trámites en los municipios del departamento del  Putumayo adscritos a la Territorial Nariño dentro del proceso de conservación catastral."/>
    <s v="Marzo"/>
    <s v="Marzo"/>
    <n v="10"/>
    <s v="Contratación directa"/>
    <x v="0"/>
    <n v="33660000"/>
    <n v="33660000"/>
    <s v="1. Prioridad Crítica"/>
    <s v="Conservación DT"/>
    <s v="NO"/>
    <s v="N/A"/>
    <s v="2615 - Dirección Territorial Nariño"/>
    <s v="2.3 - Gestión Catastral"/>
    <s v="2.3-2 - Conservación catastral "/>
    <s v="SER - Adquisición de servicios"/>
    <s v="SER012 - Prestación de servicios personas naturales"/>
    <s v="2615 - Por definir"/>
    <n v="0"/>
    <n v="0"/>
    <s v="NO APLICA"/>
    <n v="0"/>
    <n v="0"/>
    <n v="0"/>
    <n v="0"/>
    <n v="33660000"/>
    <n v="0"/>
    <n v="0"/>
    <n v="3060000"/>
    <n v="0"/>
    <n v="3400000"/>
    <n v="0"/>
    <n v="3400000"/>
    <n v="0"/>
    <n v="3400000"/>
    <n v="0"/>
    <n v="3400000"/>
    <n v="0"/>
    <n v="3400000"/>
    <n v="0"/>
    <n v="3400000"/>
    <n v="0"/>
    <n v="3400000"/>
    <n v="0"/>
    <n v="6800000"/>
    <n v="1924"/>
  </r>
  <r>
    <s v="2500.1.1.3.367"/>
    <s v="INVERSIÓN"/>
    <x v="0"/>
    <s v="1 - Ajustar el modelo de operación y de gestión catastral del Instituto"/>
    <x v="0"/>
    <x v="3"/>
    <n v="80161501"/>
    <x v="0"/>
    <s v="N/A"/>
    <s v="Prestación de servicios de apoyo a la gestión para realizar actividades de reconocimiento predial urbano y rural para la atención de trámites en los municipios del departamento del  Putumayo adscritos a la Territorial Nariño dentro del proceso de conservación catastral."/>
    <s v="Marzo"/>
    <s v="Marzo"/>
    <n v="10"/>
    <s v="Contratación directa"/>
    <x v="0"/>
    <n v="31486667"/>
    <n v="31486667"/>
    <s v="1. Prioridad Crítica"/>
    <s v="Conservación DT"/>
    <s v="NO"/>
    <s v="N/A"/>
    <s v="2615 - Dirección Territorial Nariño"/>
    <s v="2.3 - Gestión Catastral"/>
    <s v="2.3-2 - Conservación catastral "/>
    <s v="SER - Adquisición de servicios"/>
    <s v="SER012 - Prestación de servicios personas naturales"/>
    <s v="2615 - Por definir"/>
    <n v="0"/>
    <n v="0"/>
    <s v="NO APLICA"/>
    <n v="0"/>
    <n v="0"/>
    <n v="0"/>
    <n v="0"/>
    <n v="31486667"/>
    <n v="0"/>
    <n v="0"/>
    <n v="886667"/>
    <n v="0"/>
    <n v="3400000"/>
    <n v="0"/>
    <n v="3400000"/>
    <n v="0"/>
    <n v="3400000"/>
    <n v="0"/>
    <n v="3400000"/>
    <n v="0"/>
    <n v="3400000"/>
    <n v="0"/>
    <n v="3400000"/>
    <n v="0"/>
    <n v="3400000"/>
    <n v="0"/>
    <n v="6800000"/>
    <n v="1924"/>
  </r>
  <r>
    <s v="2500.1.1.3.368"/>
    <s v="INVERSIÓN"/>
    <x v="0"/>
    <s v="1 - Ajustar el modelo de operación y de gestión catastral del Instituto"/>
    <x v="0"/>
    <x v="3"/>
    <n v="80161501"/>
    <x v="0"/>
    <s v="N/A"/>
    <s v="Prestación de servicios personales para realizar actividades de  apoyo operativo dentro del proceso conservación catastral de los municipios del departamento del Putumayo adscritos a la territorial Territorial Nariño."/>
    <s v="Febrero"/>
    <s v="Febrero"/>
    <n v="11"/>
    <s v="Contratación directa"/>
    <x v="0"/>
    <n v="22463646"/>
    <n v="22463646"/>
    <s v="1. Prioridad Crítica"/>
    <s v="Conservación DT"/>
    <s v="NO"/>
    <s v="N/A"/>
    <s v="2615 - Dirección Territorial Nariño"/>
    <s v="2.3 - Gestión Catastral"/>
    <s v="2.3-2 - Conservación catastral "/>
    <s v="SER - Adquisición de servicios"/>
    <s v="SER012 - Prestación de servicios personas naturales"/>
    <s v="2615 - Por definir"/>
    <n v="0"/>
    <n v="0"/>
    <s v="NO APLICA"/>
    <n v="0"/>
    <n v="0"/>
    <n v="22463646"/>
    <n v="0"/>
    <n v="0"/>
    <n v="148766"/>
    <n v="0"/>
    <n v="2231488"/>
    <n v="0"/>
    <n v="2231488"/>
    <n v="0"/>
    <n v="2231488"/>
    <n v="0"/>
    <n v="2231488"/>
    <n v="0"/>
    <n v="2231488"/>
    <n v="0"/>
    <n v="2231488"/>
    <n v="0"/>
    <n v="2231488"/>
    <n v="0"/>
    <n v="2231488"/>
    <n v="0"/>
    <n v="4462976"/>
    <n v="2124"/>
  </r>
  <r>
    <s v="2500.1.1.3.369"/>
    <s v="INVERSIÓN"/>
    <x v="0"/>
    <s v="1 - Ajustar el modelo de operación y de gestión catastral del Instituto"/>
    <x v="0"/>
    <x v="3"/>
    <n v="80161501"/>
    <x v="0"/>
    <s v="N/A"/>
    <s v="Prestación de servicios personales para realizar actividades de  apoyo operativo dentro del proceso conservación catastral de los municipios del departamento del Putumayo adscritos a la territorial Territorial Nariño."/>
    <s v="Marzo"/>
    <s v="Marzo"/>
    <n v="10"/>
    <s v="Contratación directa"/>
    <x v="0"/>
    <n v="22091731"/>
    <n v="22091731"/>
    <s v="1. Prioridad Crítica"/>
    <s v="Conservación DT"/>
    <s v="NO"/>
    <s v="N/A"/>
    <s v="2615 - Dirección Territorial Nariño"/>
    <s v="2.3 - Gestión Catastral"/>
    <s v="2.3-2 - Conservación catastral "/>
    <s v="SER - Adquisición de servicios"/>
    <s v="SER012 - Prestación de servicios personas naturales"/>
    <s v="2615 - Por definir"/>
    <n v="0"/>
    <n v="0"/>
    <s v="NO APLICA"/>
    <n v="0"/>
    <n v="0"/>
    <n v="0"/>
    <n v="0"/>
    <n v="22091731"/>
    <n v="0"/>
    <n v="0"/>
    <n v="2008339"/>
    <n v="0"/>
    <n v="2231488"/>
    <n v="0"/>
    <n v="2231488"/>
    <n v="0"/>
    <n v="2231488"/>
    <n v="0"/>
    <n v="2231488"/>
    <n v="0"/>
    <n v="2231488"/>
    <n v="0"/>
    <n v="2231488"/>
    <n v="0"/>
    <n v="2231488"/>
    <n v="0"/>
    <n v="4462976"/>
    <n v="2124"/>
  </r>
  <r>
    <s v="2500.1.1.3.370"/>
    <s v="INVERSIÓN"/>
    <x v="0"/>
    <s v="1 - Ajustar el modelo de operación y de gestión catastral del Instituto"/>
    <x v="0"/>
    <x v="3"/>
    <n v="80161501"/>
    <x v="0"/>
    <s v="N/A"/>
    <s v="Prestación de servicios personales para realizar actividades de  apoyo operativo dentro del proceso conservación catastral de los municipios del departamento del Putumayo adscritos a la territorial Territorial Nariño."/>
    <s v="Marzo"/>
    <s v="Marzo"/>
    <n v="10"/>
    <s v="Contratación directa"/>
    <x v="0"/>
    <n v="21868582"/>
    <n v="21868582"/>
    <s v="1. Prioridad Crítica"/>
    <s v="Conservación DT"/>
    <s v="NO"/>
    <s v="N/A"/>
    <s v="2615 - Dirección Territorial Nariño"/>
    <s v="2.3 - Gestión Catastral"/>
    <s v="2.3-2 - Conservación catastral "/>
    <s v="SER - Adquisición de servicios"/>
    <s v="SER012 - Prestación de servicios personas naturales"/>
    <s v="2615 - Por definir"/>
    <n v="0"/>
    <n v="0"/>
    <s v="NO APLICA"/>
    <n v="0"/>
    <n v="0"/>
    <n v="0"/>
    <n v="0"/>
    <n v="21868582"/>
    <n v="0"/>
    <n v="0"/>
    <n v="1785190"/>
    <n v="0"/>
    <n v="2231488"/>
    <n v="0"/>
    <n v="2231488"/>
    <n v="0"/>
    <n v="2231488"/>
    <n v="0"/>
    <n v="2231488"/>
    <n v="0"/>
    <n v="2231488"/>
    <n v="0"/>
    <n v="2231488"/>
    <n v="0"/>
    <n v="2231488"/>
    <n v="0"/>
    <n v="4462976"/>
    <n v="2124"/>
  </r>
  <r>
    <s v="2500.1.1.3.371"/>
    <s v="INVERSIÓN"/>
    <x v="0"/>
    <s v="1 - Ajustar el modelo de operación y de gestión catastral del Instituto"/>
    <x v="0"/>
    <x v="3"/>
    <n v="80161501"/>
    <x v="0"/>
    <s v="N/A"/>
    <s v="Prestación de servicios personales para realizar actividades de  apoyo operativo dentro del proceso conservación catastral de los municipios del departamento del Putumayo adscritos a la territorial Territorial Nariño."/>
    <s v="Marzo"/>
    <s v="Marzo"/>
    <n v="10"/>
    <s v="Contratación directa"/>
    <x v="0"/>
    <n v="21868582"/>
    <n v="21868582"/>
    <s v="1. Prioridad Crítica"/>
    <s v="Conservación DT"/>
    <s v="NO"/>
    <s v="N/A"/>
    <s v="2615 - Dirección Territorial Nariño"/>
    <s v="2.3 - Gestión Catastral"/>
    <s v="2.3-2 - Conservación catastral "/>
    <s v="SER - Adquisición de servicios"/>
    <s v="SER012 - Prestación de servicios personas naturales"/>
    <s v="2615 - Por definir"/>
    <n v="0"/>
    <n v="0"/>
    <s v="NO APLICA"/>
    <n v="0"/>
    <n v="0"/>
    <n v="0"/>
    <n v="0"/>
    <n v="21868582"/>
    <n v="0"/>
    <n v="0"/>
    <n v="1785190"/>
    <n v="0"/>
    <n v="2231488"/>
    <n v="0"/>
    <n v="2231488"/>
    <n v="0"/>
    <n v="2231488"/>
    <n v="0"/>
    <n v="2231488"/>
    <n v="0"/>
    <n v="2231488"/>
    <n v="0"/>
    <n v="2231488"/>
    <n v="0"/>
    <n v="2231488"/>
    <n v="0"/>
    <n v="4462976"/>
    <n v="2124"/>
  </r>
  <r>
    <s v="2500.1.1.3.372"/>
    <s v="INVERSIÓN"/>
    <x v="0"/>
    <s v="1 - Ajustar el modelo de operación y de gestión catastral del Instituto"/>
    <x v="0"/>
    <x v="3"/>
    <n v="80161501"/>
    <x v="0"/>
    <s v="N/A"/>
    <s v="Prestación de servicios personales como reconocedor predial Junior, para realizar actividades de reconocimiento predial urbano y rural para la atención de trámites catastrales de la dirección territorial Norte de Santander vigencia 2024"/>
    <s v="Febrero"/>
    <s v="Febrero"/>
    <n v="11"/>
    <s v="Contratación directa"/>
    <x v="0"/>
    <n v="37400000"/>
    <n v="37400000"/>
    <s v="1. Prioridad Crítica"/>
    <s v="Conservación DT"/>
    <s v="NO"/>
    <s v="N/A"/>
    <s v="2616 - Dirección Territorial Norte De Santander"/>
    <s v="2.3 - Gestión Catastral"/>
    <s v="2.3-2 - Conservación catastral "/>
    <s v="SER - Adquisición de servicios"/>
    <s v="SER012 - Prestación de servicios personas naturales"/>
    <s v="2616 - Por definir"/>
    <n v="0"/>
    <n v="0"/>
    <s v="NO APLICA"/>
    <n v="0"/>
    <n v="0"/>
    <n v="37400000"/>
    <n v="3400000"/>
    <n v="0"/>
    <n v="3400000"/>
    <n v="0"/>
    <n v="3400000"/>
    <n v="0"/>
    <n v="3400000"/>
    <n v="0"/>
    <n v="3400000"/>
    <n v="0"/>
    <n v="3400000"/>
    <n v="0"/>
    <n v="3400000"/>
    <n v="0"/>
    <n v="3400000"/>
    <n v="0"/>
    <n v="3400000"/>
    <n v="0"/>
    <n v="3400000"/>
    <n v="0"/>
    <n v="3400000"/>
    <n v="1524"/>
  </r>
  <r>
    <s v="2500.1.1.3.373"/>
    <s v="INVERSIÓN"/>
    <x v="0"/>
    <s v="1 - Ajustar el modelo de operación y de gestión catastral del Instituto"/>
    <x v="0"/>
    <x v="3"/>
    <n v="80161501"/>
    <x v="0"/>
    <s v="N/A"/>
    <s v="Prestación de servicios personales como reconocedor predial Junior, para realizar actividades de reconocimiento predial urbano y rural para la atención de trámites catastrales de la dirección territorial Norte de Santander vigencia 2024"/>
    <s v="Febrero"/>
    <s v="Febrero"/>
    <n v="11"/>
    <s v="Contratación directa"/>
    <x v="0"/>
    <n v="37400000"/>
    <n v="37400000"/>
    <s v="1. Prioridad Crítica"/>
    <s v="Conservación DT"/>
    <s v="NO"/>
    <s v="N/A"/>
    <s v="2616 - Dirección Territorial Norte De Santander"/>
    <s v="2.3 - Gestión Catastral"/>
    <s v="2.3-2 - Conservación catastral "/>
    <s v="SER - Adquisición de servicios"/>
    <s v="SER012 - Prestación de servicios personas naturales"/>
    <s v="2616 - Por definir"/>
    <n v="0"/>
    <n v="0"/>
    <s v="NO APLICA"/>
    <n v="0"/>
    <n v="0"/>
    <n v="37400000"/>
    <n v="3400000"/>
    <n v="0"/>
    <n v="3400000"/>
    <n v="0"/>
    <n v="3400000"/>
    <n v="0"/>
    <n v="3400000"/>
    <n v="0"/>
    <n v="3400000"/>
    <n v="0"/>
    <n v="3400000"/>
    <n v="0"/>
    <n v="3400000"/>
    <n v="0"/>
    <n v="3400000"/>
    <n v="0"/>
    <n v="3400000"/>
    <n v="0"/>
    <n v="3400000"/>
    <n v="0"/>
    <n v="3400000"/>
    <n v="1524"/>
  </r>
  <r>
    <s v="2500.1.1.3.374"/>
    <s v="INVERSIÓN"/>
    <x v="0"/>
    <s v="1 - Ajustar el modelo de operación y de gestión catastral del Instituto"/>
    <x v="0"/>
    <x v="3"/>
    <n v="80161501"/>
    <x v="0"/>
    <s v="N/A"/>
    <s v="Prestación de servicios personales como reconocedor predial Junior, para realizar actividades de reconocimiento predial urbano y rural para la atención de trámites catastrales de la dirección territorial Norte de Santander vigencia 2024"/>
    <s v="Febrero"/>
    <s v="Febrero"/>
    <n v="11"/>
    <s v="Contratación directa"/>
    <x v="0"/>
    <n v="37400000"/>
    <n v="37400000"/>
    <s v="1. Prioridad Crítica"/>
    <s v="Conservación DT"/>
    <s v="NO"/>
    <s v="N/A"/>
    <s v="2616 - Dirección Territorial Norte De Santander"/>
    <s v="2.3 - Gestión Catastral"/>
    <s v="2.3-2 - Conservación catastral "/>
    <s v="SER - Adquisición de servicios"/>
    <s v="SER012 - Prestación de servicios personas naturales"/>
    <s v="2616 - Por definir"/>
    <n v="0"/>
    <n v="0"/>
    <s v="NO APLICA"/>
    <n v="0"/>
    <n v="0"/>
    <n v="37400000"/>
    <n v="3400000"/>
    <n v="0"/>
    <n v="3400000"/>
    <n v="0"/>
    <n v="3400000"/>
    <n v="0"/>
    <n v="3400000"/>
    <n v="0"/>
    <n v="3400000"/>
    <n v="0"/>
    <n v="3400000"/>
    <n v="0"/>
    <n v="3400000"/>
    <n v="0"/>
    <n v="3400000"/>
    <n v="0"/>
    <n v="3400000"/>
    <n v="0"/>
    <n v="3400000"/>
    <n v="0"/>
    <n v="3400000"/>
    <n v="1524"/>
  </r>
  <r>
    <s v="2500.1.1.3.375"/>
    <s v="INVERSIÓN"/>
    <x v="0"/>
    <s v="1 - Ajustar el modelo de operación y de gestión catastral del Instituto"/>
    <x v="0"/>
    <x v="3"/>
    <n v="80161501"/>
    <x v="0"/>
    <s v="N/A"/>
    <s v="Prestación de servicios personales como reconocedor predial Junior, para realizar actividades de reconocimiento predial urbano y rural para la atención de trámites catastrales de la dirección territorial Norte de Santander vigencia 2024"/>
    <s v="Febrero"/>
    <s v="Febrero"/>
    <n v="11"/>
    <s v="Contratación directa"/>
    <x v="0"/>
    <n v="37400000"/>
    <n v="37400000"/>
    <s v="1. Prioridad Crítica"/>
    <s v="Conservación DT"/>
    <s v="NO"/>
    <s v="N/A"/>
    <s v="2616 - Dirección Territorial Norte De Santander"/>
    <s v="2.3 - Gestión Catastral"/>
    <s v="2.3-2 - Conservación catastral "/>
    <s v="SER - Adquisición de servicios"/>
    <s v="SER012 - Prestación de servicios personas naturales"/>
    <s v="2616 - Por definir"/>
    <n v="0"/>
    <n v="0"/>
    <s v="NO APLICA"/>
    <n v="0"/>
    <n v="0"/>
    <n v="37400000"/>
    <n v="3400000"/>
    <n v="0"/>
    <n v="3400000"/>
    <n v="0"/>
    <n v="3400000"/>
    <n v="0"/>
    <n v="3400000"/>
    <n v="0"/>
    <n v="3400000"/>
    <n v="0"/>
    <n v="3400000"/>
    <n v="0"/>
    <n v="3400000"/>
    <n v="0"/>
    <n v="3400000"/>
    <n v="0"/>
    <n v="3400000"/>
    <n v="0"/>
    <n v="3400000"/>
    <n v="0"/>
    <n v="3400000"/>
    <n v="1524"/>
  </r>
  <r>
    <s v="2500.1.1.3.376"/>
    <s v="INVERSIÓN"/>
    <x v="0"/>
    <s v="1 - Ajustar el modelo de operación y de gestión catastral del Instituto"/>
    <x v="0"/>
    <x v="3"/>
    <n v="80161501"/>
    <x v="0"/>
    <s v="N/A"/>
    <s v="Prestación de servicios personales como reconocedor predial Junior, para realizar actividades de reconocimiento predial urbano y rural para la atención de trámites catastrales de la dirección territorial Norte de Santander vigencia 2024"/>
    <s v="Febrero"/>
    <s v="Febrero"/>
    <n v="11"/>
    <s v="Contratación directa"/>
    <x v="0"/>
    <n v="37400000"/>
    <n v="37400000"/>
    <s v="1. Prioridad Crítica"/>
    <s v="Conservación DT"/>
    <s v="NO"/>
    <s v="N/A"/>
    <s v="2616 - Dirección Territorial Norte De Santander"/>
    <s v="2.3 - Gestión Catastral"/>
    <s v="2.3-2 - Conservación catastral "/>
    <s v="SER - Adquisición de servicios"/>
    <s v="SER012 - Prestación de servicios personas naturales"/>
    <s v="2616 - Por definir"/>
    <n v="0"/>
    <n v="0"/>
    <s v="NO APLICA"/>
    <n v="0"/>
    <n v="0"/>
    <n v="37400000"/>
    <n v="3400000"/>
    <n v="0"/>
    <n v="3400000"/>
    <n v="0"/>
    <n v="3400000"/>
    <n v="0"/>
    <n v="3400000"/>
    <n v="0"/>
    <n v="3400000"/>
    <n v="0"/>
    <n v="3400000"/>
    <n v="0"/>
    <n v="3400000"/>
    <n v="0"/>
    <n v="3400000"/>
    <n v="0"/>
    <n v="3400000"/>
    <n v="0"/>
    <n v="3400000"/>
    <n v="0"/>
    <n v="3400000"/>
    <n v="1524"/>
  </r>
  <r>
    <s v="2500.1.1.3.377"/>
    <s v="INVERSIÓN"/>
    <x v="0"/>
    <s v="1 - Ajustar el modelo de operación y de gestión catastral del Instituto"/>
    <x v="0"/>
    <x v="3"/>
    <n v="80161501"/>
    <x v="0"/>
    <s v="N/A"/>
    <s v="Prestación de servicios personales como reconocedor predial Junior, para realizar actividades de reconocimiento predial urbano y rural para la atención de trámites catastrales de la dirección territorial Norte de Santander vigencia 2024"/>
    <s v="Febrero"/>
    <s v="Febrero"/>
    <n v="11"/>
    <s v="Contratación directa"/>
    <x v="0"/>
    <n v="37400000"/>
    <n v="37400000"/>
    <s v="1. Prioridad Crítica"/>
    <s v="Conservación DT"/>
    <s v="NO"/>
    <s v="N/A"/>
    <s v="2616 - Dirección Territorial Norte De Santander"/>
    <s v="2.3 - Gestión Catastral"/>
    <s v="2.3-2 - Conservación catastral "/>
    <s v="SER - Adquisición de servicios"/>
    <s v="SER012 - Prestación de servicios personas naturales"/>
    <s v="2616 - Por definir"/>
    <n v="0"/>
    <n v="0"/>
    <s v="NO APLICA"/>
    <n v="0"/>
    <n v="0"/>
    <n v="37400000"/>
    <n v="3400000"/>
    <n v="0"/>
    <n v="3400000"/>
    <n v="0"/>
    <n v="3400000"/>
    <n v="0"/>
    <n v="3400000"/>
    <n v="0"/>
    <n v="3400000"/>
    <n v="0"/>
    <n v="3400000"/>
    <n v="0"/>
    <n v="3400000"/>
    <n v="0"/>
    <n v="3400000"/>
    <n v="0"/>
    <n v="3400000"/>
    <n v="0"/>
    <n v="3400000"/>
    <n v="0"/>
    <n v="3400000"/>
    <n v="1524"/>
  </r>
  <r>
    <s v="2500.1.1.3.378"/>
    <s v="INVERSIÓN"/>
    <x v="0"/>
    <s v="1 - Ajustar el modelo de operación y de gestión catastral del Instituto"/>
    <x v="0"/>
    <x v="3"/>
    <n v="80161501"/>
    <x v="0"/>
    <s v="N/A"/>
    <s v="Prestación de servicios personales como reconocedor predial Junior, para realizar actividades de reconocimiento predial urbano y rural para la atención de trámites catastrales de la dirección territorial Norte de Santander vigencia 2024"/>
    <s v="Febrero"/>
    <s v="Febrero"/>
    <n v="11"/>
    <s v="Contratación directa"/>
    <x v="0"/>
    <n v="37400000"/>
    <n v="37400000"/>
    <s v="1. Prioridad Crítica"/>
    <s v="Conservación DT"/>
    <s v="NO"/>
    <s v="N/A"/>
    <s v="2616 - Dirección Territorial Norte De Santander"/>
    <s v="2.3 - Gestión Catastral"/>
    <s v="2.3-2 - Conservación catastral "/>
    <s v="SER - Adquisición de servicios"/>
    <s v="SER012 - Prestación de servicios personas naturales"/>
    <s v="2616 - Por definir"/>
    <n v="0"/>
    <n v="0"/>
    <s v="NO APLICA"/>
    <n v="0"/>
    <n v="0"/>
    <n v="37400000"/>
    <n v="3400000"/>
    <n v="0"/>
    <n v="3400000"/>
    <n v="0"/>
    <n v="3400000"/>
    <n v="0"/>
    <n v="3400000"/>
    <n v="0"/>
    <n v="3400000"/>
    <n v="0"/>
    <n v="3400000"/>
    <n v="0"/>
    <n v="3400000"/>
    <n v="0"/>
    <n v="3400000"/>
    <n v="0"/>
    <n v="3400000"/>
    <n v="0"/>
    <n v="3400000"/>
    <n v="0"/>
    <n v="3400000"/>
    <n v="1524"/>
  </r>
  <r>
    <s v="2500.1.1.3.379"/>
    <s v="INVERSIÓN"/>
    <x v="0"/>
    <s v="1 - Ajustar el modelo de operación y de gestión catastral del Instituto"/>
    <x v="0"/>
    <x v="3"/>
    <n v="80161501"/>
    <x v="0"/>
    <s v="N/A"/>
    <s v="Prestación de servicios personales como reconocedor predial Junior, para realizar actividades de reconocimiento predial urbano y rural para la atención de trámites catastrales de la dirección territorial Norte de Santander vigencia 2024"/>
    <s v="Febrero"/>
    <s v="Febrero"/>
    <n v="11"/>
    <s v="Contratación directa"/>
    <x v="0"/>
    <n v="37400000"/>
    <n v="37400000"/>
    <s v="1. Prioridad Crítica"/>
    <s v="Conservación DT"/>
    <s v="NO"/>
    <s v="N/A"/>
    <s v="2616 - Dirección Territorial Norte De Santander"/>
    <s v="2.3 - Gestión Catastral"/>
    <s v="2.3-2 - Conservación catastral "/>
    <s v="SER - Adquisición de servicios"/>
    <s v="SER012 - Prestación de servicios personas naturales"/>
    <s v="2616 - Por definir"/>
    <n v="0"/>
    <n v="0"/>
    <s v="NO APLICA"/>
    <n v="0"/>
    <n v="0"/>
    <n v="37400000"/>
    <n v="3400000"/>
    <n v="0"/>
    <n v="3400000"/>
    <n v="0"/>
    <n v="3400000"/>
    <n v="0"/>
    <n v="3400000"/>
    <n v="0"/>
    <n v="3400000"/>
    <n v="0"/>
    <n v="3400000"/>
    <n v="0"/>
    <n v="3400000"/>
    <n v="0"/>
    <n v="3400000"/>
    <n v="0"/>
    <n v="3400000"/>
    <n v="0"/>
    <n v="3400000"/>
    <n v="0"/>
    <n v="3400000"/>
    <n v="1524"/>
  </r>
  <r>
    <s v="2500.1.1.3.380"/>
    <s v="INVERSIÓN"/>
    <x v="0"/>
    <s v="1 - Ajustar el modelo de operación y de gestión catastral del Instituto"/>
    <x v="0"/>
    <x v="3"/>
    <n v="80161501"/>
    <x v="0"/>
    <s v="N/A"/>
    <s v="Prestación de servicios personales como reconocedor predial Junior, para realizar actividades de reconocimiento predial urbano y rural para la atención de trámites catastrales de la dirección territorial Norte de Santander vigencia 2024"/>
    <s v="Febrero"/>
    <s v="Febrero"/>
    <n v="11"/>
    <s v="Contratación directa"/>
    <x v="0"/>
    <n v="37400000"/>
    <n v="37400000"/>
    <s v="1. Prioridad Crítica"/>
    <s v="Conservación DT"/>
    <s v="NO"/>
    <s v="N/A"/>
    <s v="2616 - Dirección Territorial Norte De Santander"/>
    <s v="2.3 - Gestión Catastral"/>
    <s v="2.3-2 - Conservación catastral "/>
    <s v="SER - Adquisición de servicios"/>
    <s v="SER012 - Prestación de servicios personas naturales"/>
    <s v="2616 - Por definir"/>
    <n v="0"/>
    <n v="0"/>
    <s v="NO APLICA"/>
    <n v="0"/>
    <n v="0"/>
    <n v="37400000"/>
    <n v="3400000"/>
    <n v="0"/>
    <n v="3400000"/>
    <n v="0"/>
    <n v="3400000"/>
    <n v="0"/>
    <n v="3400000"/>
    <n v="0"/>
    <n v="3400000"/>
    <n v="0"/>
    <n v="3400000"/>
    <n v="0"/>
    <n v="3400000"/>
    <n v="0"/>
    <n v="3400000"/>
    <n v="0"/>
    <n v="3400000"/>
    <n v="0"/>
    <n v="3400000"/>
    <n v="0"/>
    <n v="3400000"/>
    <n v="1524"/>
  </r>
  <r>
    <s v="2500.1.1.3.381"/>
    <s v="INVERSIÓN"/>
    <x v="0"/>
    <s v="1 - Ajustar el modelo de operación y de gestión catastral del Instituto"/>
    <x v="0"/>
    <x v="3"/>
    <n v="80161501"/>
    <x v="0"/>
    <s v="N/A"/>
    <s v="Prestación de servicios personales para desarrollar las actividades de control y validación de trámites catastrales tanto de oficina como de terreno, en el marco del proceso de gestión catastral en la Dirección Territorial Norte de Santander vigencia 2024"/>
    <s v="Febrero"/>
    <s v="Febrero"/>
    <n v="11"/>
    <s v="Contratación directa"/>
    <x v="0"/>
    <n v="48600000"/>
    <n v="48600000"/>
    <s v="1. Prioridad Crítica"/>
    <s v="Conservación DT"/>
    <s v="NO"/>
    <s v="N/A"/>
    <s v="2616 - Dirección Territorial Norte De Santander"/>
    <s v="2.3 - Gestión Catastral"/>
    <s v="2.3-2 - Conservación catastral "/>
    <s v="SER - Adquisición de servicios"/>
    <s v="SER012 - Prestación de servicios personas naturales"/>
    <s v="2616 - Por definir"/>
    <n v="0"/>
    <n v="0"/>
    <s v="NO APLICA"/>
    <n v="0"/>
    <n v="0"/>
    <n v="48600000"/>
    <n v="0"/>
    <n v="0"/>
    <n v="4500000"/>
    <n v="0"/>
    <n v="4500000"/>
    <n v="0"/>
    <n v="4500000"/>
    <n v="0"/>
    <n v="4500000"/>
    <n v="0"/>
    <n v="4500000"/>
    <n v="0"/>
    <n v="4500000"/>
    <n v="0"/>
    <n v="4500000"/>
    <n v="0"/>
    <n v="4500000"/>
    <n v="0"/>
    <n v="4500000"/>
    <n v="0"/>
    <n v="8100000"/>
    <n v="1624"/>
  </r>
  <r>
    <s v="2500.1.1.3.382"/>
    <s v="INVERSIÓN"/>
    <x v="0"/>
    <s v="1 - Ajustar el modelo de operación y de gestión catastral del Instituto"/>
    <x v="0"/>
    <x v="3"/>
    <n v="80161501"/>
    <x v="0"/>
    <s v="N/A"/>
    <s v="Prestación de servicios personales para desarrollar las actividades de control y validación de trámites catastrales tanto de oficina como de terreno, en el marco del proceso de gestión catastral en la Dirección Territorial Norte de Santander vigencia 2024"/>
    <s v="Febrero"/>
    <s v="Febrero"/>
    <n v="11"/>
    <s v="Contratación directa"/>
    <x v="0"/>
    <n v="48600000"/>
    <n v="48600000"/>
    <s v="1. Prioridad Crítica"/>
    <s v="Conservación DT"/>
    <s v="NO"/>
    <s v="N/A"/>
    <s v="2616 - Dirección Territorial Norte De Santander"/>
    <s v="2.3 - Gestión Catastral"/>
    <s v="2.3-2 - Conservación catastral "/>
    <s v="SER - Adquisición de servicios"/>
    <s v="SER012 - Prestación de servicios personas naturales"/>
    <s v="2616 - Por definir"/>
    <n v="0"/>
    <n v="0"/>
    <s v="NO APLICA"/>
    <n v="0"/>
    <n v="0"/>
    <n v="48600000"/>
    <n v="0"/>
    <n v="0"/>
    <n v="4500000"/>
    <n v="0"/>
    <n v="4500000"/>
    <n v="0"/>
    <n v="4500000"/>
    <n v="0"/>
    <n v="4500000"/>
    <n v="0"/>
    <n v="4500000"/>
    <n v="0"/>
    <n v="4500000"/>
    <n v="0"/>
    <n v="4500000"/>
    <n v="0"/>
    <n v="4500000"/>
    <n v="0"/>
    <n v="4500000"/>
    <n v="0"/>
    <n v="8100000"/>
    <n v="1624"/>
  </r>
  <r>
    <s v="2500.1.1.3.383"/>
    <s v="INVERSIÓN"/>
    <x v="0"/>
    <s v="1 - Ajustar el modelo de operación y de gestión catastral del Instituto"/>
    <x v="0"/>
    <x v="3"/>
    <n v="80161501"/>
    <x v="0"/>
    <s v="N/A"/>
    <s v="Prestación de servicios personales para llevar a cabo actividades de apoyo operativo en el proceso de conservación catastral de la Dirección Territorial Norte de Santander vigencia 2024"/>
    <s v="Febrero"/>
    <s v="Febrero"/>
    <n v="11"/>
    <s v="Contratación directa"/>
    <x v="0"/>
    <n v="27046380"/>
    <n v="27046380"/>
    <s v="1. Prioridad Crítica"/>
    <s v="Conservación DT"/>
    <s v="NO"/>
    <s v="N/A"/>
    <s v="2616 - Dirección Territorial Norte De Santander"/>
    <s v="2.3 - Gestión Catastral"/>
    <s v="2.3-2 - Conservación catastral "/>
    <s v="SER - Adquisición de servicios"/>
    <s v="SER012 - Prestación de servicios personas naturales"/>
    <s v="2616 - Por definir"/>
    <n v="0"/>
    <n v="0"/>
    <s v="NO APLICA"/>
    <n v="0"/>
    <n v="0"/>
    <n v="27046380"/>
    <n v="0"/>
    <n v="0"/>
    <n v="2488929"/>
    <n v="0"/>
    <n v="2488929"/>
    <n v="0"/>
    <n v="2488929"/>
    <n v="0"/>
    <n v="2488929"/>
    <n v="0"/>
    <n v="2488929"/>
    <n v="0"/>
    <n v="2488929"/>
    <n v="0"/>
    <n v="2488929"/>
    <n v="0"/>
    <n v="2488929"/>
    <n v="0"/>
    <n v="2488929"/>
    <n v="0"/>
    <n v="4646019"/>
    <n v="1824"/>
  </r>
  <r>
    <s v="2500.1.1.3.384"/>
    <s v="INVERSIÓN"/>
    <x v="0"/>
    <s v="1 - Ajustar el modelo de operación y de gestión catastral del Instituto"/>
    <x v="0"/>
    <x v="3"/>
    <n v="80161501"/>
    <x v="0"/>
    <s v="N/A"/>
    <s v="Prestación de servicios personales para llevar a cabo actividades de apoyo operativo en el proceso de conservación catastral de la Dirección Territorial Norte de Santander vigencia 2024"/>
    <s v="Febrero"/>
    <s v="Febrero"/>
    <n v="11"/>
    <s v="Contratación directa"/>
    <x v="0"/>
    <n v="27046380"/>
    <n v="27046380"/>
    <s v="1. Prioridad Crítica"/>
    <s v="Conservación DT"/>
    <s v="NO"/>
    <s v="N/A"/>
    <s v="2616 - Dirección Territorial Norte De Santander"/>
    <s v="2.3 - Gestión Catastral"/>
    <s v="2.3-2 - Conservación catastral "/>
    <s v="SER - Adquisición de servicios"/>
    <s v="SER012 - Prestación de servicios personas naturales"/>
    <s v="2616 - Por definir"/>
    <n v="0"/>
    <n v="0"/>
    <s v="NO APLICA"/>
    <n v="0"/>
    <n v="0"/>
    <n v="27046380"/>
    <n v="0"/>
    <n v="0"/>
    <n v="2488929"/>
    <n v="0"/>
    <n v="2488929"/>
    <n v="0"/>
    <n v="2488929"/>
    <n v="0"/>
    <n v="2488929"/>
    <n v="0"/>
    <n v="2488929"/>
    <n v="0"/>
    <n v="2488929"/>
    <n v="0"/>
    <n v="2488929"/>
    <n v="0"/>
    <n v="2488929"/>
    <n v="0"/>
    <n v="2488929"/>
    <n v="0"/>
    <n v="4646019"/>
    <n v="1824"/>
  </r>
  <r>
    <s v="2500.1.1.3.385"/>
    <s v="INVERSIÓN"/>
    <x v="0"/>
    <s v="1 - Ajustar el modelo de operación y de gestión catastral del Instituto"/>
    <x v="0"/>
    <x v="3"/>
    <n v="80161501"/>
    <x v="0"/>
    <s v="N/A"/>
    <s v="Prestación de servicios personales para llevar a cabo actividades de apoyo operativo en el proceso de conservación catastral de la Dirección Territorial Norte de Santander vigencia 2024"/>
    <s v="Febrero"/>
    <s v="Febrero"/>
    <n v="11"/>
    <s v="Contratación directa"/>
    <x v="0"/>
    <n v="27046380"/>
    <n v="27046380"/>
    <s v="1. Prioridad Crítica"/>
    <s v="Conservación DT"/>
    <s v="NO"/>
    <s v="N/A"/>
    <s v="2616 - Dirección Territorial Norte De Santander"/>
    <s v="2.3 - Gestión Catastral"/>
    <s v="2.3-2 - Conservación catastral "/>
    <s v="SER - Adquisición de servicios"/>
    <s v="SER012 - Prestación de servicios personas naturales"/>
    <s v="2616 - Por definir"/>
    <n v="0"/>
    <n v="0"/>
    <s v="NO APLICA"/>
    <n v="0"/>
    <n v="0"/>
    <n v="27046380"/>
    <n v="0"/>
    <n v="0"/>
    <n v="2488929"/>
    <n v="0"/>
    <n v="2488929"/>
    <n v="0"/>
    <n v="2488929"/>
    <n v="0"/>
    <n v="2488929"/>
    <n v="0"/>
    <n v="2488929"/>
    <n v="0"/>
    <n v="2488929"/>
    <n v="0"/>
    <n v="2488929"/>
    <n v="0"/>
    <n v="2488929"/>
    <n v="0"/>
    <n v="2488929"/>
    <n v="0"/>
    <n v="4646019"/>
    <n v="1824"/>
  </r>
  <r>
    <s v="2500.1.1.3.386"/>
    <s v="INVERSIÓN"/>
    <x v="0"/>
    <s v="1 - Ajustar el modelo de operación y de gestión catastral del Instituto"/>
    <x v="0"/>
    <x v="3"/>
    <n v="80161501"/>
    <x v="0"/>
    <s v="N/A"/>
    <s v="Prestación de servicios personales para llevar a cabo actividades de digitalización de información catastral y la elaboración de productos catastrales en la Dirección Territorial Norte de Santander vigencia 2024"/>
    <s v="Febrero"/>
    <s v="Febrero"/>
    <n v="11"/>
    <s v="Contratación directa"/>
    <x v="0"/>
    <n v="35208008"/>
    <n v="35208008"/>
    <s v="1. Prioridad Crítica"/>
    <s v="Conservación DT"/>
    <s v="NO"/>
    <s v="N/A"/>
    <s v="2616 - Dirección Territorial Norte De Santander"/>
    <s v="2.3 - Gestión Catastral"/>
    <s v="2.3-2 - Conservación catastral "/>
    <s v="SER - Adquisición de servicios"/>
    <s v="SER012 - Prestación de servicios personas naturales"/>
    <s v="2616 - Por definir"/>
    <n v="0"/>
    <n v="0"/>
    <s v="NO APLICA"/>
    <n v="0"/>
    <n v="0"/>
    <n v="35208008"/>
    <n v="0"/>
    <n v="0"/>
    <n v="3260000"/>
    <n v="0"/>
    <n v="3260000"/>
    <n v="0"/>
    <n v="3260000"/>
    <n v="0"/>
    <n v="3260000"/>
    <n v="0"/>
    <n v="3260000"/>
    <n v="0"/>
    <n v="3260000"/>
    <n v="0"/>
    <n v="3260000"/>
    <n v="0"/>
    <n v="3260000"/>
    <n v="0"/>
    <n v="3260000"/>
    <n v="0"/>
    <n v="5868008"/>
    <n v="1924"/>
  </r>
  <r>
    <s v="2500.1.1.3.387"/>
    <s v="INVERSIÓN"/>
    <x v="0"/>
    <s v="1 - Ajustar el modelo de operación y de gestión catastral del Instituto"/>
    <x v="0"/>
    <x v="3"/>
    <n v="80161501"/>
    <x v="0"/>
    <s v="N/A"/>
    <s v="Prestación de servicios personales para llevar a cabo actividades de digitalización de información catastral y la elaboración de productos catastrales en la Dirección Territorial Norte de Santander vigencia 2024"/>
    <s v="Febrero"/>
    <s v="Febrero"/>
    <n v="11"/>
    <s v="Contratación directa"/>
    <x v="0"/>
    <n v="35208008"/>
    <n v="35208008"/>
    <s v="1. Prioridad Crítica"/>
    <s v="Conservación DT"/>
    <s v="NO"/>
    <s v="N/A"/>
    <s v="2616 - Dirección Territorial Norte De Santander"/>
    <s v="2.3 - Gestión Catastral"/>
    <s v="2.3-2 - Conservación catastral "/>
    <s v="SER - Adquisición de servicios"/>
    <s v="SER012 - Prestación de servicios personas naturales"/>
    <s v="2616 - Por definir"/>
    <n v="0"/>
    <n v="0"/>
    <s v="NO APLICA"/>
    <n v="0"/>
    <n v="0"/>
    <n v="35208008"/>
    <n v="0"/>
    <n v="0"/>
    <n v="3260000"/>
    <n v="0"/>
    <n v="3260000"/>
    <n v="0"/>
    <n v="3260000"/>
    <n v="0"/>
    <n v="3260000"/>
    <n v="0"/>
    <n v="3260000"/>
    <n v="0"/>
    <n v="3260000"/>
    <n v="0"/>
    <n v="3260000"/>
    <n v="0"/>
    <n v="3260000"/>
    <n v="0"/>
    <n v="3260000"/>
    <n v="0"/>
    <n v="5868008"/>
    <n v="1924"/>
  </r>
  <r>
    <s v="2500.1.1.3.388"/>
    <s v="INVERSIÓN"/>
    <x v="0"/>
    <s v="1 - Ajustar el modelo de operación y de gestión catastral del Instituto"/>
    <x v="0"/>
    <x v="3"/>
    <n v="80161501"/>
    <x v="0"/>
    <s v="N/A"/>
    <s v="Prestación de servicios profesionales para impulsar y apoyar las diversas actividades jurídicas llevadas a cabo en el proceso de conservación catastral en la Dirección Territorial Norte de Santander vigencia 2024"/>
    <s v="Febrero"/>
    <s v="Febrero"/>
    <n v="11"/>
    <s v="Contratación directa"/>
    <x v="0"/>
    <n v="42064440"/>
    <n v="42064440"/>
    <s v="1. Prioridad Crítica"/>
    <s v="Conservación DT"/>
    <s v="NO"/>
    <s v="N/A"/>
    <s v="2616 - Dirección Territorial Norte De Santander"/>
    <s v="2.3 - Gestión Catastral"/>
    <s v="2.3-2 - Conservación catastral "/>
    <s v="SER - Adquisición de servicios"/>
    <s v="SER012 - Prestación de servicios personas naturales"/>
    <s v="2616 - Por definir"/>
    <n v="0"/>
    <n v="0"/>
    <s v="NO APLICA"/>
    <n v="0"/>
    <n v="0"/>
    <n v="42064440"/>
    <n v="0"/>
    <n v="0"/>
    <n v="3824040"/>
    <n v="0"/>
    <n v="3824040"/>
    <n v="0"/>
    <n v="3824040"/>
    <n v="0"/>
    <n v="3824040"/>
    <n v="0"/>
    <n v="3824040"/>
    <n v="0"/>
    <n v="3824040"/>
    <n v="0"/>
    <n v="3824040"/>
    <n v="0"/>
    <n v="3824040"/>
    <n v="0"/>
    <n v="3824040"/>
    <n v="0"/>
    <n v="7648080"/>
    <n v="1424"/>
  </r>
  <r>
    <s v="2500.1.1.3.389"/>
    <s v="INVERSIÓN"/>
    <x v="0"/>
    <s v="1 - Ajustar el modelo de operación y de gestión catastral del Instituto"/>
    <x v="0"/>
    <x v="3"/>
    <n v="80161501"/>
    <x v="0"/>
    <s v="N/A"/>
    <s v="Prestación de servicios personales para la gestión y atención de incidencias y/o requerimientos, en sistemas informáticos, incluyendo los presentados por los usuarios del Sistema Nacional Catastral (SNC) en la Dirección Territorial Norte de Santander vigencia 2024"/>
    <s v="Febrero"/>
    <s v="Febrero"/>
    <n v="11"/>
    <s v="Contratación directa"/>
    <x v="0"/>
    <n v="41299632"/>
    <n v="41299632"/>
    <s v="1. Prioridad Crítica"/>
    <s v="Conservación DT"/>
    <s v="NO"/>
    <s v="N/A"/>
    <s v="2616 - Dirección Territorial Norte De Santander"/>
    <s v="2.3 - Gestión Catastral"/>
    <s v="2.3-2 - Conservación catastral "/>
    <s v="SER - Adquisición de servicios"/>
    <s v="SER012 - Prestación de servicios personas naturales"/>
    <s v="2616 - Por definir"/>
    <n v="0"/>
    <n v="0"/>
    <s v="NO APLICA"/>
    <n v="0"/>
    <n v="0"/>
    <n v="41299632"/>
    <n v="0"/>
    <n v="0"/>
    <n v="3824040"/>
    <n v="0"/>
    <n v="3824040"/>
    <n v="0"/>
    <n v="3824040"/>
    <n v="0"/>
    <n v="3824040"/>
    <n v="0"/>
    <n v="3824040"/>
    <n v="0"/>
    <n v="3824040"/>
    <n v="0"/>
    <n v="3824040"/>
    <n v="0"/>
    <n v="3824040"/>
    <n v="0"/>
    <n v="3824040"/>
    <n v="0"/>
    <n v="6883272"/>
    <n v="1724"/>
  </r>
  <r>
    <s v="2500.1.1.3.390"/>
    <s v="INVERSIÓN"/>
    <x v="0"/>
    <s v="1 - Ajustar el modelo de operación y de gestión catastral del Instituto"/>
    <x v="0"/>
    <x v="3"/>
    <n v="80161501"/>
    <x v="0"/>
    <s v="N/A"/>
    <s v="Prestación de servicios personales para llevar a cabo las actividades de control y aprobación de la calidad de la digitalización de la información catastral realizada por la Dirección Territorial Norte de Santander, con el fin de consolidar la base de datos geográfica catastral de acuerdo a la asignación y especificaciones técnicas establecidas por el IGAC vigencia 2024"/>
    <s v="Febrero"/>
    <s v="Febrero"/>
    <n v="11"/>
    <s v="Contratación directa"/>
    <x v="0"/>
    <n v="41299632"/>
    <n v="41299632"/>
    <s v="1. Prioridad Crítica"/>
    <s v="Conservación DT"/>
    <s v="NO"/>
    <s v="N/A"/>
    <s v="2616 - Dirección Territorial Norte De Santander"/>
    <s v="2.3 - Gestión Catastral"/>
    <s v="2.3-2 - Conservación catastral "/>
    <s v="SER - Adquisición de servicios"/>
    <s v="SER012 - Prestación de servicios personas naturales"/>
    <s v="2616 - Por definir"/>
    <n v="0"/>
    <n v="0"/>
    <s v="NO APLICA"/>
    <n v="0"/>
    <n v="0"/>
    <n v="41299632"/>
    <n v="0"/>
    <n v="0"/>
    <n v="3824040"/>
    <n v="0"/>
    <n v="3824040"/>
    <n v="0"/>
    <n v="3824040"/>
    <n v="0"/>
    <n v="3824040"/>
    <n v="0"/>
    <n v="3824040"/>
    <n v="0"/>
    <n v="3824040"/>
    <n v="0"/>
    <n v="3824040"/>
    <n v="0"/>
    <n v="3824040"/>
    <n v="0"/>
    <n v="3824040"/>
    <n v="0"/>
    <n v="6883272"/>
    <n v="2024"/>
  </r>
  <r>
    <s v="2500.1.1.3.391"/>
    <s v="INVERSIÓN"/>
    <x v="0"/>
    <s v="1 - Ajustar el modelo de operación y de gestión catastral del Instituto"/>
    <x v="0"/>
    <x v="3"/>
    <n v="80161501"/>
    <x v="0"/>
    <s v="N/A"/>
    <s v="Viáticos y gastos de comisión y manutención para actividades de Conservacion Catastral en la Dirección Territorial Norte de Santander"/>
    <s v="Febrero"/>
    <s v="Febrero"/>
    <n v="11"/>
    <s v="Contratación directa"/>
    <x v="0"/>
    <n v="71132040"/>
    <n v="71132040"/>
    <s v="1. Prioridad Crítica"/>
    <s v="Conservación DT"/>
    <s v="NO"/>
    <s v="N/A"/>
    <s v="2616 - Dirección Territorial Norte De Santander"/>
    <s v="2.3 - Gestión Catastral"/>
    <s v="2.3-2 - Conservación catastral "/>
    <s v="VIAT - Viáticos y gastos de viaje"/>
    <s v="VIAT01 - Viáticos y gastos de viaje"/>
    <s v="2616 - Por definir"/>
    <n v="0"/>
    <n v="0"/>
    <s v="NO APLICA"/>
    <n v="0"/>
    <n v="0"/>
    <n v="6466549"/>
    <n v="6466549"/>
    <n v="6466549"/>
    <n v="6466549"/>
    <n v="6466549"/>
    <n v="6466549"/>
    <n v="6466549"/>
    <n v="6466549"/>
    <n v="6466549"/>
    <n v="6466549"/>
    <n v="6466549"/>
    <n v="6466549"/>
    <n v="6466549"/>
    <n v="6466549"/>
    <n v="6466549"/>
    <n v="6466549"/>
    <n v="6466549"/>
    <n v="6466549"/>
    <n v="6466549"/>
    <n v="6466549"/>
    <n v="6466550"/>
    <n v="6466550"/>
    <n v="1224"/>
  </r>
  <r>
    <s v="2500.1.1.3.392"/>
    <s v="INVERSIÓN"/>
    <x v="0"/>
    <s v="1 - Ajustar el modelo de operación y de gestión catastral del Instituto"/>
    <x v="0"/>
    <x v="3"/>
    <n v="80161501"/>
    <x v="0"/>
    <s v="N/A"/>
    <s v="Prestación de servicios personales para realizar actividades de reconocimiento predial urbano y rural para la atención de trámites en los procesos catastrales en la Dirección Territorial Quindío."/>
    <s v="Febrero"/>
    <s v="Febrero"/>
    <n v="11"/>
    <s v="Contratación directa"/>
    <x v="0"/>
    <n v="30000000"/>
    <n v="30000000"/>
    <s v="1. Prioridad Crítica"/>
    <s v="Conservación DT"/>
    <s v="NO"/>
    <s v="N/A"/>
    <s v="2617 - Dirección Territorial Quindío"/>
    <s v="2.3 - Gestión Catastral"/>
    <s v="2.3-2 - Conservación catastral "/>
    <s v="SER - Adquisición de servicios"/>
    <s v="SER012 - Prestación de servicios personas naturales"/>
    <s v="2617 - Por definir"/>
    <n v="0"/>
    <n v="0"/>
    <s v="NO APLICA"/>
    <n v="0"/>
    <n v="0"/>
    <n v="30000000"/>
    <n v="0"/>
    <n v="0"/>
    <n v="3333333"/>
    <n v="0"/>
    <n v="4000000"/>
    <n v="0"/>
    <n v="4000000"/>
    <n v="0"/>
    <n v="4000000"/>
    <n v="0"/>
    <n v="4000000"/>
    <n v="0"/>
    <n v="4000000"/>
    <n v="0"/>
    <n v="6666667"/>
    <n v="0"/>
    <n v="0"/>
    <n v="0"/>
    <n v="0"/>
    <n v="0"/>
    <n v="0"/>
    <n v="1324"/>
  </r>
  <r>
    <s v="2500.1.1.3.393"/>
    <s v="INVERSIÓN"/>
    <x v="0"/>
    <s v="1 - Ajustar el modelo de operación y de gestión catastral del Instituto"/>
    <x v="0"/>
    <x v="3"/>
    <n v="80161501"/>
    <x v="0"/>
    <s v="N/A"/>
    <s v="Prestación de servicios personales para realizar actividades de reconocimiento predial urbano y rural para la atención de trámites en los procesos catastrales en la Dirección Territorial Quindío."/>
    <s v="Febrero"/>
    <s v="Febrero"/>
    <n v="11"/>
    <s v="Contratación directa"/>
    <x v="0"/>
    <n v="41733333"/>
    <n v="41733333"/>
    <s v="1. Prioridad Crítica"/>
    <s v="Conservación DT"/>
    <s v="NO"/>
    <s v="N/A"/>
    <s v="2617 - Dirección Territorial Quindío"/>
    <s v="2.3 - Gestión Catastral"/>
    <s v="2.3-2 - Conservación catastral "/>
    <s v="SER - Adquisición de servicios"/>
    <s v="SER012 - Prestación de servicios personas naturales"/>
    <s v="2617 - Por definir"/>
    <n v="0"/>
    <n v="0"/>
    <s v="NO APLICA"/>
    <n v="0"/>
    <n v="0"/>
    <n v="41733333"/>
    <n v="0"/>
    <n v="0"/>
    <n v="2533333"/>
    <n v="0"/>
    <n v="4000000"/>
    <n v="0"/>
    <n v="4000000"/>
    <n v="0"/>
    <n v="4000000"/>
    <n v="0"/>
    <n v="4000000"/>
    <n v="0"/>
    <n v="4000000"/>
    <n v="0"/>
    <n v="4000000"/>
    <n v="0"/>
    <n v="4000000"/>
    <n v="0"/>
    <n v="4000000"/>
    <n v="0"/>
    <n v="7200000"/>
    <n v="1324"/>
  </r>
  <r>
    <s v="2500.1.1.3.394"/>
    <s v="INVERSIÓN"/>
    <x v="0"/>
    <s v="1 - Ajustar el modelo de operación y de gestión catastral del Instituto"/>
    <x v="0"/>
    <x v="3"/>
    <n v="80161501"/>
    <x v="0"/>
    <s v="N/A"/>
    <s v="Prestación de servicios personales para realizar actividades de reconocimiento predial urbano y rural para la atención de trámites en los procesos catastrales en la Dirección Territorial Quindío."/>
    <s v="Febrero"/>
    <s v="Febrero"/>
    <n v="11"/>
    <s v="Contratación directa"/>
    <x v="0"/>
    <n v="41733333"/>
    <n v="41733333"/>
    <s v="1. Prioridad Crítica"/>
    <s v="Conservación DT"/>
    <s v="NO"/>
    <s v="N/A"/>
    <s v="2617 - Dirección Territorial Quindío"/>
    <s v="2.3 - Gestión Catastral"/>
    <s v="2.3-2 - Conservación catastral "/>
    <s v="SER - Adquisición de servicios"/>
    <s v="SER012 - Prestación de servicios personas naturales"/>
    <s v="2617 - Por definir"/>
    <n v="0"/>
    <n v="0"/>
    <s v="NO APLICA"/>
    <n v="0"/>
    <n v="0"/>
    <n v="41733333"/>
    <n v="0"/>
    <n v="0"/>
    <n v="2533333"/>
    <n v="0"/>
    <n v="4000000"/>
    <n v="0"/>
    <n v="4000000"/>
    <n v="0"/>
    <n v="4000000"/>
    <n v="0"/>
    <n v="4000000"/>
    <n v="0"/>
    <n v="4000000"/>
    <n v="0"/>
    <n v="4000000"/>
    <n v="0"/>
    <n v="4000000"/>
    <n v="0"/>
    <n v="4000000"/>
    <n v="0"/>
    <n v="7200000"/>
    <n v="1324"/>
  </r>
  <r>
    <s v="2500.1.1.3.395"/>
    <s v="INVERSIÓN"/>
    <x v="0"/>
    <s v="1 - Ajustar el modelo de operación y de gestión catastral del Instituto"/>
    <x v="0"/>
    <x v="3"/>
    <n v="80161501"/>
    <x v="0"/>
    <s v="N/A"/>
    <s v="Prestación de servicios personales para realizar actividades de reconocimiento predial urbano y rural para la atención de trámites en los procesos catastrales en la Dirección Territorial Quindío."/>
    <s v="Febrero"/>
    <s v="Febrero"/>
    <n v="11"/>
    <s v="Contratación directa"/>
    <x v="0"/>
    <n v="41733333"/>
    <n v="41733333"/>
    <s v="1. Prioridad Crítica"/>
    <s v="Conservación DT"/>
    <s v="NO"/>
    <s v="N/A"/>
    <s v="2617 - Dirección Territorial Quindío"/>
    <s v="2.3 - Gestión Catastral"/>
    <s v="2.3-2 - Conservación catastral "/>
    <s v="SER - Adquisición de servicios"/>
    <s v="SER012 - Prestación de servicios personas naturales"/>
    <s v="2617 - Por definir"/>
    <n v="0"/>
    <n v="0"/>
    <s v="NO APLICA"/>
    <n v="0"/>
    <n v="0"/>
    <n v="41733333"/>
    <n v="0"/>
    <n v="0"/>
    <n v="2533333"/>
    <n v="0"/>
    <n v="4000000"/>
    <n v="0"/>
    <n v="4000000"/>
    <n v="0"/>
    <n v="4000000"/>
    <n v="0"/>
    <n v="4000000"/>
    <n v="0"/>
    <n v="4000000"/>
    <n v="0"/>
    <n v="4000000"/>
    <n v="0"/>
    <n v="4000000"/>
    <n v="0"/>
    <n v="4000000"/>
    <n v="0"/>
    <n v="7200000"/>
    <n v="1324"/>
  </r>
  <r>
    <s v="2500.1.1.3.396"/>
    <s v="INVERSIÓN"/>
    <x v="0"/>
    <s v="1 - Ajustar el modelo de operación y de gestión catastral del Instituto"/>
    <x v="0"/>
    <x v="3"/>
    <n v="80161501"/>
    <x v="0"/>
    <s v="N/A"/>
    <s v="Prestación de servicios personales para realizar actividades de reconocimiento predial urbano y rural para la atención de trámites en los procesos catastrales en la Dirección Territorial Quindío."/>
    <s v="Febrero"/>
    <s v="Febrero"/>
    <n v="11"/>
    <s v="Contratación directa"/>
    <x v="0"/>
    <n v="41733333"/>
    <n v="41733333"/>
    <s v="1. Prioridad Crítica"/>
    <s v="Conservación DT"/>
    <s v="NO"/>
    <s v="N/A"/>
    <s v="2617 - Dirección Territorial Quindío"/>
    <s v="2.3 - Gestión Catastral"/>
    <s v="2.3-2 - Conservación catastral "/>
    <s v="SER - Adquisición de servicios"/>
    <s v="SER012 - Prestación de servicios personas naturales"/>
    <s v="2617 - Por definir"/>
    <n v="0"/>
    <n v="0"/>
    <s v="NO APLICA"/>
    <n v="0"/>
    <n v="0"/>
    <n v="41733333"/>
    <n v="0"/>
    <n v="0"/>
    <n v="2533333"/>
    <n v="0"/>
    <n v="4000000"/>
    <n v="0"/>
    <n v="4000000"/>
    <n v="0"/>
    <n v="4000000"/>
    <n v="0"/>
    <n v="4000000"/>
    <n v="0"/>
    <n v="4000000"/>
    <n v="0"/>
    <n v="4000000"/>
    <n v="0"/>
    <n v="4000000"/>
    <n v="0"/>
    <n v="4000000"/>
    <n v="0"/>
    <n v="7200000"/>
    <n v="1324"/>
  </r>
  <r>
    <s v="2500.1.1.3.397"/>
    <s v="INVERSIÓN"/>
    <x v="0"/>
    <s v="1 - Ajustar el modelo de operación y de gestión catastral del Instituto"/>
    <x v="0"/>
    <x v="3"/>
    <n v="80161501"/>
    <x v="0"/>
    <s v="N/A"/>
    <s v="Prestación de servicios personales para realizar actividades de reconocimiento predial urbano y rural para la atención de trámites en los procesos catastrales en la Dirección Territorial Quindío."/>
    <s v="Febrero"/>
    <s v="Febrero"/>
    <n v="11"/>
    <s v="Contratación directa"/>
    <x v="0"/>
    <n v="41733333"/>
    <n v="41733333"/>
    <s v="1. Prioridad Crítica"/>
    <s v="Conservación DT"/>
    <s v="NO"/>
    <s v="N/A"/>
    <s v="2617 - Dirección Territorial Quindío"/>
    <s v="2.3 - Gestión Catastral"/>
    <s v="2.3-2 - Conservación catastral "/>
    <s v="SER - Adquisición de servicios"/>
    <s v="SER012 - Prestación de servicios personas naturales"/>
    <s v="2617 - Por definir"/>
    <n v="0"/>
    <n v="0"/>
    <s v="NO APLICA"/>
    <n v="0"/>
    <n v="0"/>
    <n v="41733333"/>
    <n v="0"/>
    <n v="0"/>
    <n v="2533333"/>
    <n v="0"/>
    <n v="4000000"/>
    <n v="0"/>
    <n v="4000000"/>
    <n v="0"/>
    <n v="4000000"/>
    <n v="0"/>
    <n v="4000000"/>
    <n v="0"/>
    <n v="4000000"/>
    <n v="0"/>
    <n v="4000000"/>
    <n v="0"/>
    <n v="4000000"/>
    <n v="0"/>
    <n v="4000000"/>
    <n v="0"/>
    <n v="7200000"/>
    <n v="1324"/>
  </r>
  <r>
    <s v="2500.1.1.3.398"/>
    <s v="INVERSIÓN"/>
    <x v="0"/>
    <s v="1 - Ajustar el modelo de operación y de gestión catastral del Instituto"/>
    <x v="0"/>
    <x v="3"/>
    <n v="80161501"/>
    <x v="0"/>
    <s v="N/A"/>
    <s v="Prestación de servicios personales, para realizar actividades en el área de conservación, tales como avisos notificaciones y atención y orientación al ciudadano en la Dirección Territorial Quindío."/>
    <s v="Febrero"/>
    <s v="Febrero"/>
    <n v="11"/>
    <s v="Contratación directa"/>
    <x v="0"/>
    <n v="26986600"/>
    <n v="26986600"/>
    <s v="1. Prioridad Crítica"/>
    <s v="Conservación DT"/>
    <s v="NO"/>
    <s v="N/A"/>
    <s v="2617 - Dirección Territorial Quindío"/>
    <s v="2.3 - Gestión Catastral"/>
    <s v="2.3-2 - Conservación catastral "/>
    <s v="SER - Adquisición de servicios"/>
    <s v="SER012 - Prestación de servicios personas naturales"/>
    <s v="2617 - Por definir"/>
    <n v="0"/>
    <n v="0"/>
    <s v="NO APLICA"/>
    <n v="0"/>
    <n v="0"/>
    <n v="26986600"/>
    <n v="0"/>
    <n v="0"/>
    <n v="1958018"/>
    <n v="0"/>
    <n v="2553937"/>
    <n v="0"/>
    <n v="2553937"/>
    <n v="0"/>
    <n v="2553937"/>
    <n v="0"/>
    <n v="2553937"/>
    <n v="0"/>
    <n v="2553937"/>
    <n v="0"/>
    <n v="2553937"/>
    <n v="0"/>
    <n v="2553937"/>
    <n v="0"/>
    <n v="2553937"/>
    <n v="0"/>
    <n v="4597086"/>
    <n v="1424"/>
  </r>
  <r>
    <s v="2500.1.1.3.399"/>
    <s v="INVERSIÓN"/>
    <x v="0"/>
    <s v="1 - Ajustar el modelo de operación y de gestión catastral del Instituto"/>
    <x v="0"/>
    <x v="3"/>
    <n v="80161501"/>
    <x v="0"/>
    <s v="N/A"/>
    <s v="Prestación de servicios personales, para realizar actividades en el área de conservación, tales como avisos notificaciones y atención y orientación al ciudadano en la Dirección Territorial Quindío."/>
    <s v="Febrero"/>
    <s v="Febrero"/>
    <n v="11"/>
    <s v="Contratación directa"/>
    <x v="0"/>
    <n v="26646075"/>
    <n v="26646075"/>
    <s v="1. Prioridad Crítica"/>
    <s v="Conservación DT"/>
    <s v="NO"/>
    <s v="N/A"/>
    <s v="2617 - Dirección Territorial Quindío"/>
    <s v="2.3 - Gestión Catastral"/>
    <s v="2.3-2 - Conservación catastral "/>
    <s v="SER - Adquisición de servicios"/>
    <s v="SER012 - Prestación de servicios personas naturales"/>
    <s v="2617 - Por definir"/>
    <n v="0"/>
    <n v="0"/>
    <s v="NO APLICA"/>
    <n v="0"/>
    <n v="0"/>
    <n v="26646075"/>
    <n v="0"/>
    <n v="0"/>
    <n v="1617493"/>
    <n v="0"/>
    <n v="2553937"/>
    <n v="0"/>
    <n v="2553937"/>
    <n v="0"/>
    <n v="2553937"/>
    <n v="0"/>
    <n v="2553937"/>
    <n v="0"/>
    <n v="2553937"/>
    <n v="0"/>
    <n v="2553937"/>
    <n v="0"/>
    <n v="2553937"/>
    <n v="0"/>
    <n v="2553937"/>
    <n v="0"/>
    <n v="4597086"/>
    <n v="1424"/>
  </r>
  <r>
    <s v="2500.1.1.3.400"/>
    <s v="INVERSIÓN"/>
    <x v="0"/>
    <s v="1 - Ajustar el modelo de operación y de gestión catastral del Instituto"/>
    <x v="0"/>
    <x v="3"/>
    <n v="80161501"/>
    <x v="0"/>
    <s v="N/A"/>
    <s v="Prestación de servicios personales, para realizar actividades en el área de conservación, tales como avisos notificaciones y atención y orientación al ciudadano en la Dirección Territorial Quindío."/>
    <s v="Febrero"/>
    <s v="Febrero"/>
    <n v="11"/>
    <s v="Contratación directa"/>
    <x v="0"/>
    <n v="26901469"/>
    <n v="26901469"/>
    <s v="1. Prioridad Crítica"/>
    <s v=" Conservación DT "/>
    <s v="NO"/>
    <s v="N/A"/>
    <s v="2617 - Dirección Territorial Quindío"/>
    <s v="2.3 - Gestión Catastral"/>
    <s v="2.3-2 - Conservación catastral "/>
    <s v="SER - Adquisición de servicios"/>
    <s v="SER012 - Prestación de servicios personas naturales"/>
    <s v="2617 - Por definir"/>
    <n v="0"/>
    <n v="0"/>
    <s v="NO APLICA"/>
    <n v="0"/>
    <n v="0"/>
    <n v="26901469"/>
    <n v="0"/>
    <n v="0"/>
    <n v="1617493"/>
    <n v="0"/>
    <n v="2553937"/>
    <n v="0"/>
    <n v="2553937"/>
    <n v="0"/>
    <n v="2553937"/>
    <n v="0"/>
    <n v="2553937"/>
    <n v="0"/>
    <n v="2553937"/>
    <n v="0"/>
    <n v="2553937"/>
    <n v="0"/>
    <n v="2553937"/>
    <n v="0"/>
    <n v="2553937"/>
    <n v="0"/>
    <n v="4852480"/>
    <n v="1424"/>
  </r>
  <r>
    <s v="2500.1.1.3.401"/>
    <s v="INVERSIÓN"/>
    <x v="0"/>
    <s v="1 - Ajustar el modelo de operación y de gestión catastral del Instituto"/>
    <x v="0"/>
    <x v="3"/>
    <n v="80161501"/>
    <x v="0"/>
    <s v="N/A"/>
    <s v="Prestación de servicios profesionales para la atención de trámites catastrales con fines registrales, PQRS, proyección y revisión de actos administrativos de la Dirección Territorial Quindío "/>
    <s v="Septiembre"/>
    <s v="Septiembre"/>
    <n v="11"/>
    <s v="Contratación directa"/>
    <x v="0"/>
    <n v="39897484"/>
    <n v="39897484"/>
    <s v="1. Prioridad Crítica"/>
    <s v=" Conservación DT "/>
    <s v="NO"/>
    <s v="N/A"/>
    <s v="2617 - Dirección Territorial Quindío"/>
    <s v="2.3 - Gestión Catastral"/>
    <s v="2.3-2 - Conservación catastral "/>
    <s v="SER - Adquisición de servicios"/>
    <s v="SER012 - Prestación de servicios personas naturales"/>
    <s v="2617 - Por definir"/>
    <n v="0"/>
    <n v="0"/>
    <s v="NO APLICA"/>
    <n v="0"/>
    <n v="0"/>
    <n v="39897484"/>
    <n v="0"/>
    <n v="0"/>
    <n v="2039488"/>
    <n v="0"/>
    <n v="3824040"/>
    <n v="0"/>
    <n v="3824040"/>
    <n v="0"/>
    <n v="3824040"/>
    <n v="0"/>
    <n v="3824040"/>
    <n v="0"/>
    <n v="3824040"/>
    <n v="0"/>
    <n v="3824040"/>
    <n v="0"/>
    <n v="3824040"/>
    <n v="0"/>
    <n v="3824040"/>
    <n v="0"/>
    <n v="7265676"/>
    <n v="1524"/>
  </r>
  <r>
    <s v="2500.1.1.3.402"/>
    <s v="INVERSIÓN"/>
    <x v="0"/>
    <s v="1 - Ajustar el modelo de operación y de gestión catastral del Instituto"/>
    <x v="0"/>
    <x v="3"/>
    <n v="80161501"/>
    <x v="0"/>
    <s v="N/A"/>
    <s v="Prestación de servicios personales para realizar actividades de  apoyo oficina y terreno a la gestión como auxiliar en los procesos catastrales en la dirección territorial Quindío."/>
    <s v="Febrero"/>
    <s v="Febrero"/>
    <n v="11"/>
    <s v="Contratación directa"/>
    <x v="0"/>
    <n v="24137934"/>
    <n v="24137934"/>
    <s v="1. Prioridad Crítica"/>
    <s v="Conservación DT"/>
    <s v="NO"/>
    <s v="N/A"/>
    <s v="2617 - Dirección Territorial Quindío"/>
    <s v="2.3 - Gestión Catastral"/>
    <s v="2.3-2 - Conservación catastral "/>
    <s v="SER - Adquisición de servicios"/>
    <s v="SER012 - Prestación de servicios personas naturales"/>
    <s v="2617 - Por definir"/>
    <n v="0"/>
    <n v="0"/>
    <s v="NO APLICA"/>
    <n v="0"/>
    <n v="0"/>
    <n v="24137934"/>
    <n v="0"/>
    <n v="0"/>
    <n v="1465242"/>
    <n v="0"/>
    <n v="2313540"/>
    <n v="0"/>
    <n v="2313540"/>
    <n v="0"/>
    <n v="2313540"/>
    <n v="0"/>
    <n v="2313540"/>
    <n v="0"/>
    <n v="2313540"/>
    <n v="0"/>
    <n v="2313540"/>
    <n v="0"/>
    <n v="2313540"/>
    <n v="0"/>
    <n v="2313540"/>
    <n v="0"/>
    <n v="4164372"/>
    <n v="1224"/>
  </r>
  <r>
    <s v="2500.1.1.3.403"/>
    <s v="INVERSIÓN"/>
    <x v="0"/>
    <s v="1 - Ajustar el modelo de operación y de gestión catastral del Instituto"/>
    <x v="0"/>
    <x v="3"/>
    <n v="80161501"/>
    <x v="0"/>
    <s v="N/A"/>
    <s v="Prestación de servicios personales para realizar actividades de  apoyo oficina y terreno a la gestión como auxiliar en los procesos catastrales en la dirección territorial Quindío."/>
    <s v="Febrero"/>
    <s v="Febrero"/>
    <n v="11"/>
    <s v="Contratación directa"/>
    <x v="0"/>
    <n v="24137934"/>
    <n v="24137934"/>
    <s v="1. Prioridad Crítica"/>
    <s v="Conservación DT"/>
    <s v="NO"/>
    <s v="N/A"/>
    <s v="2617 - Dirección Territorial Quindío"/>
    <s v="2.3 - Gestión Catastral"/>
    <s v="2.3-2 - Conservación catastral "/>
    <s v="SER - Adquisición de servicios"/>
    <s v="SER012 - Prestación de servicios personas naturales"/>
    <s v="2617 - Por definir"/>
    <n v="0"/>
    <n v="0"/>
    <s v="NO APLICA"/>
    <n v="0"/>
    <n v="0"/>
    <n v="24137934"/>
    <n v="0"/>
    <n v="0"/>
    <n v="1465242"/>
    <n v="0"/>
    <n v="2313540"/>
    <n v="0"/>
    <n v="2313540"/>
    <n v="0"/>
    <n v="2313540"/>
    <n v="0"/>
    <n v="2313540"/>
    <n v="0"/>
    <n v="2313540"/>
    <n v="0"/>
    <n v="2313540"/>
    <n v="0"/>
    <n v="2313540"/>
    <n v="0"/>
    <n v="2313540"/>
    <n v="0"/>
    <n v="4164372"/>
    <n v="1224"/>
  </r>
  <r>
    <s v="2500.1.1.3.404"/>
    <s v="INVERSIÓN"/>
    <x v="0"/>
    <s v="1 - Ajustar el modelo de operación y de gestión catastral del Instituto"/>
    <x v="0"/>
    <x v="3"/>
    <n v="80161501"/>
    <x v="0"/>
    <s v="N/A"/>
    <s v="Prestación de servicios personales para realizar actividades de  apoyo oficina y terreno a la gestión como auxiliar en los procesos catastrales en la dirección territorial Quindío."/>
    <s v="Febrero"/>
    <s v="Febrero"/>
    <n v="11"/>
    <s v="Contratación directa"/>
    <x v="0"/>
    <n v="24137934"/>
    <n v="24137934"/>
    <s v="1. Prioridad Crítica"/>
    <s v="Conservación DT"/>
    <s v="NO"/>
    <s v="N/A"/>
    <s v="2617 - Dirección Territorial Quindío"/>
    <s v="2.3 - Gestión Catastral"/>
    <s v="2.3-2 - Conservación catastral "/>
    <s v="SER - Adquisición de servicios"/>
    <s v="SER012 - Prestación de servicios personas naturales"/>
    <s v="2617 - Por definir"/>
    <n v="0"/>
    <n v="0"/>
    <s v="NO APLICA"/>
    <n v="0"/>
    <n v="0"/>
    <n v="24137934"/>
    <n v="0"/>
    <n v="0"/>
    <n v="1465242"/>
    <n v="0"/>
    <n v="2313540"/>
    <n v="0"/>
    <n v="2313540"/>
    <n v="0"/>
    <n v="2313540"/>
    <n v="0"/>
    <n v="2313540"/>
    <n v="0"/>
    <n v="2313540"/>
    <n v="0"/>
    <n v="2313540"/>
    <n v="0"/>
    <n v="2313540"/>
    <n v="0"/>
    <n v="2313540"/>
    <n v="0"/>
    <n v="4164372"/>
    <n v="1224"/>
  </r>
  <r>
    <s v="2500.1.1.3.405"/>
    <s v="INVERSIÓN"/>
    <x v="0"/>
    <s v="1 - Ajustar el modelo de operación y de gestión catastral del Instituto"/>
    <x v="0"/>
    <x v="3"/>
    <n v="80161501"/>
    <x v="0"/>
    <s v="N/A"/>
    <s v="Prestación de servicios personales como digitalizador, ajustes cartograficos, depuracion y geneacion de productos  en los procesos catastrales y operadores judiciales en la Dirección territorial Quindío."/>
    <s v="Febrero"/>
    <s v="Febrero"/>
    <n v="11"/>
    <s v="Contratación directa"/>
    <x v="0"/>
    <n v="34012666"/>
    <n v="34012666"/>
    <s v="1. Prioridad Crítica"/>
    <s v="Conservación DT"/>
    <s v="NO"/>
    <s v="N/A"/>
    <s v="2617 - Dirección Territorial Quindío"/>
    <s v="2.3 - Gestión Catastral"/>
    <s v="2.3-2 - Conservación catastral "/>
    <s v="SER - Adquisición de servicios"/>
    <s v="SER012 - Prestación de servicios personas naturales"/>
    <s v="2617 - Por definir"/>
    <n v="0"/>
    <n v="0"/>
    <s v="NO APLICA"/>
    <n v="0"/>
    <n v="0"/>
    <n v="34012666"/>
    <n v="0"/>
    <n v="0"/>
    <n v="1738666"/>
    <n v="0"/>
    <n v="3260000"/>
    <n v="0"/>
    <n v="3260000"/>
    <n v="0"/>
    <n v="3260000"/>
    <n v="0"/>
    <n v="3260000"/>
    <n v="0"/>
    <n v="3260000"/>
    <n v="0"/>
    <n v="3260000"/>
    <n v="0"/>
    <n v="3260000"/>
    <n v="0"/>
    <n v="3260000"/>
    <n v="0"/>
    <n v="6194000"/>
    <n v="1124"/>
  </r>
  <r>
    <s v="2500.1.1.3.406"/>
    <s v="INVERSIÓN"/>
    <x v="0"/>
    <s v="1 - Ajustar el modelo de operación y de gestión catastral del Instituto"/>
    <x v="0"/>
    <x v="3"/>
    <n v="80161501"/>
    <x v="0"/>
    <s v="N/A"/>
    <s v="Viáticos y gastos de comisión y manutención para actividades de Conservacion Catastral en la Dirección Territorial Quindío"/>
    <s v="Febrero"/>
    <s v="Febrero"/>
    <n v="11"/>
    <s v="N/A"/>
    <x v="0"/>
    <n v="20502350.93"/>
    <n v="20502350.93"/>
    <s v="1. Prioridad Crítica"/>
    <s v="Conservación DT"/>
    <s v="NO"/>
    <s v="N/A"/>
    <s v="2617 - Dirección Territorial Quindío"/>
    <s v="2.3 - Gestión Catastral"/>
    <s v="2.3-2 - Conservación catastral "/>
    <s v="SER - Adquisición de servicios"/>
    <s v="SER012 - Prestación de servicios personas naturales"/>
    <s v="2617 - Por definir"/>
    <n v="0"/>
    <n v="0"/>
    <s v="NO APLICA"/>
    <n v="0"/>
    <n v="0"/>
    <n v="3872675"/>
    <n v="3872675"/>
    <n v="3872675"/>
    <n v="3872675"/>
    <n v="3872675"/>
    <n v="3872675"/>
    <n v="3872675"/>
    <n v="3872675"/>
    <n v="3872675"/>
    <n v="3872675"/>
    <n v="227794"/>
    <n v="227794"/>
    <n v="227794"/>
    <n v="227794"/>
    <n v="227794"/>
    <n v="227794"/>
    <n v="227794"/>
    <n v="227794"/>
    <n v="227794"/>
    <n v="227794"/>
    <n v="5.93"/>
    <n v="5.93"/>
    <n v="1624"/>
  </r>
  <r>
    <s v="2500.1.1.3.407"/>
    <s v="INVERSIÓN"/>
    <x v="0"/>
    <s v="1 - Ajustar el modelo de operación y de gestión catastral del Instituto"/>
    <x v="0"/>
    <x v="3"/>
    <n v="80161501"/>
    <x v="0"/>
    <s v="N/A"/>
    <s v="Prestación de servicios personales para realizar actividades de reconocimiento predial urbano y rural para la atención de trámites en los procesos catastrales de la Dirección Territorial Risaralda"/>
    <s v="Febrero"/>
    <s v="Febrero"/>
    <n v="11"/>
    <s v="Contratación directa"/>
    <x v="0"/>
    <n v="44000000"/>
    <n v="44000000"/>
    <s v="1. Prioridad Crítica"/>
    <s v="Conservación DT"/>
    <s v="NO"/>
    <s v="N/A"/>
    <s v="2618 - Dirección Territorial Risaralda"/>
    <s v="2.3 - Gestión Catastral"/>
    <s v="2.3-2 - Conservación catastral "/>
    <s v="SER - Adquisición de servicios"/>
    <s v="SER012 - Prestación de servicios personas naturales"/>
    <s v="2618 - Por definir"/>
    <n v="0"/>
    <n v="0"/>
    <s v="NO APLICA"/>
    <n v="0"/>
    <n v="0"/>
    <n v="44000000"/>
    <n v="4000000"/>
    <n v="0"/>
    <n v="4000000"/>
    <n v="0"/>
    <n v="4000000"/>
    <n v="0"/>
    <n v="4000000"/>
    <n v="0"/>
    <n v="4000000"/>
    <n v="0"/>
    <n v="4000000"/>
    <n v="0"/>
    <n v="4000000"/>
    <n v="0"/>
    <n v="4000000"/>
    <n v="0"/>
    <n v="4000000"/>
    <n v="0"/>
    <n v="4000000"/>
    <n v="0"/>
    <n v="4000000"/>
    <n v="1424"/>
  </r>
  <r>
    <s v="2500.1.1.3.408"/>
    <s v="INVERSIÓN"/>
    <x v="0"/>
    <s v="1 - Ajustar el modelo de operación y de gestión catastral del Instituto"/>
    <x v="0"/>
    <x v="3"/>
    <n v="80161501"/>
    <x v="0"/>
    <s v="N/A"/>
    <s v="Prestación de servicios personales para realizar actividades de reconocimiento predial urbano y rural para la atención de trámites en los procesos catastrales de la Dirección Territorial Risaralda"/>
    <s v="Febrero"/>
    <s v="Febrero"/>
    <n v="11"/>
    <s v="Contratación directa"/>
    <x v="0"/>
    <n v="44000000"/>
    <n v="44000000"/>
    <s v="1. Prioridad Crítica"/>
    <s v="Conservación DT"/>
    <s v="NO"/>
    <s v="N/A"/>
    <s v="2618 - Dirección Territorial Risaralda"/>
    <s v="2.3 - Gestión Catastral"/>
    <s v="2.3-2 - Conservación catastral "/>
    <s v="SER - Adquisición de servicios"/>
    <s v="SER012 - Prestación de servicios personas naturales"/>
    <s v="2618 - Por definir"/>
    <n v="0"/>
    <n v="0"/>
    <s v="NO APLICA"/>
    <n v="0"/>
    <n v="0"/>
    <n v="44000000"/>
    <n v="4000000"/>
    <n v="0"/>
    <n v="4000000"/>
    <n v="0"/>
    <n v="4000000"/>
    <n v="0"/>
    <n v="4000000"/>
    <n v="0"/>
    <n v="4000000"/>
    <n v="0"/>
    <n v="4000000"/>
    <n v="0"/>
    <n v="4000000"/>
    <n v="0"/>
    <n v="4000000"/>
    <n v="0"/>
    <n v="4000000"/>
    <n v="0"/>
    <n v="4000000"/>
    <n v="0"/>
    <n v="4000000"/>
    <n v="1424"/>
  </r>
  <r>
    <s v="2500.1.1.3.409"/>
    <s v="INVERSIÓN"/>
    <x v="0"/>
    <s v="1 - Ajustar el modelo de operación y de gestión catastral del Instituto"/>
    <x v="0"/>
    <x v="3"/>
    <n v="80161501"/>
    <x v="0"/>
    <s v="N/A"/>
    <s v="Prestación de servicios personales para realizar actividades de reconocimiento predial urbano y rural para la atención de trámites en los procesos catastrales de la Dirección Territorial Risaralda"/>
    <s v="Febrero"/>
    <s v="Febrero"/>
    <n v="11"/>
    <s v="Contratación directa"/>
    <x v="0"/>
    <n v="44000000"/>
    <n v="44000000"/>
    <s v="1. Prioridad Crítica"/>
    <s v="Conservación DT"/>
    <s v="NO"/>
    <s v="N/A"/>
    <s v="2618 - Dirección Territorial Risaralda"/>
    <s v="2.3 - Gestión Catastral"/>
    <s v="2.3-2 - Conservación catastral "/>
    <s v="SER - Adquisición de servicios"/>
    <s v="SER012 - Prestación de servicios personas naturales"/>
    <s v="2618 - Por definir"/>
    <n v="0"/>
    <n v="0"/>
    <s v="NO APLICA"/>
    <n v="0"/>
    <n v="0"/>
    <n v="44000000"/>
    <n v="4000000"/>
    <n v="0"/>
    <n v="4000000"/>
    <n v="0"/>
    <n v="4000000"/>
    <n v="0"/>
    <n v="4000000"/>
    <n v="0"/>
    <n v="4000000"/>
    <n v="0"/>
    <n v="4000000"/>
    <n v="0"/>
    <n v="4000000"/>
    <n v="0"/>
    <n v="4000000"/>
    <n v="0"/>
    <n v="4000000"/>
    <n v="0"/>
    <n v="4000000"/>
    <n v="0"/>
    <n v="4000000"/>
    <n v="1424"/>
  </r>
  <r>
    <s v="2500.1.1.3.410"/>
    <s v="INVERSIÓN"/>
    <x v="0"/>
    <s v="1 - Ajustar el modelo de operación y de gestión catastral del Instituto"/>
    <x v="0"/>
    <x v="3"/>
    <n v="80161501"/>
    <x v="0"/>
    <s v="N/A"/>
    <s v="Prestación de servicios personales para realizar actividades de reconocimiento predial urbano y rural para la atención de trámites en los procesos catastrales de la Dirección Territorial Risaralda"/>
    <s v="Febrero"/>
    <s v="Febrero"/>
    <n v="11"/>
    <s v="Contratación directa"/>
    <x v="0"/>
    <n v="44000000"/>
    <n v="44000000"/>
    <s v="1. Prioridad Crítica"/>
    <s v="Conservación DT"/>
    <s v="NO"/>
    <s v="N/A"/>
    <s v="2618 - Dirección Territorial Risaralda"/>
    <s v="2.3 - Gestión Catastral"/>
    <s v="2.3-2 - Conservación catastral "/>
    <s v="SER - Adquisición de servicios"/>
    <s v="SER012 - Prestación de servicios personas naturales"/>
    <s v="2618 - Por definir"/>
    <n v="0"/>
    <n v="0"/>
    <s v="NO APLICA"/>
    <n v="0"/>
    <n v="0"/>
    <n v="44000000"/>
    <n v="4000000"/>
    <n v="0"/>
    <n v="4000000"/>
    <n v="0"/>
    <n v="4000000"/>
    <n v="0"/>
    <n v="4000000"/>
    <n v="0"/>
    <n v="4000000"/>
    <n v="0"/>
    <n v="4000000"/>
    <n v="0"/>
    <n v="4000000"/>
    <n v="0"/>
    <n v="4000000"/>
    <n v="0"/>
    <n v="4000000"/>
    <n v="0"/>
    <n v="4000000"/>
    <n v="0"/>
    <n v="4000000"/>
    <n v="1424"/>
  </r>
  <r>
    <s v="2500.1.1.3.411"/>
    <s v="INVERSIÓN"/>
    <x v="0"/>
    <s v="1 - Ajustar el modelo de operación y de gestión catastral del Instituto"/>
    <x v="0"/>
    <x v="3"/>
    <n v="80161501"/>
    <x v="0"/>
    <s v="N/A"/>
    <s v="Prestación de servicios personales para realizar actividades de apoyo a la gestión en los procesos catastrales en la Dirección Territorial Risaralda"/>
    <s v="Febrero"/>
    <s v="Febrero"/>
    <n v="11"/>
    <s v="Contratación directa"/>
    <x v="0"/>
    <n v="28093307"/>
    <n v="28093307"/>
    <s v="1. Prioridad Crítica"/>
    <s v="Conservación DT"/>
    <s v="NO"/>
    <s v="N/A"/>
    <s v="2618 - Dirección Territorial Risaralda"/>
    <s v="2.3 - Gestión Catastral"/>
    <s v="2.3-2 - Conservación catastral "/>
    <s v="SER - Adquisición de servicios"/>
    <s v="SER012 - Prestación de servicios personas naturales"/>
    <s v="2618 - Por definir"/>
    <n v="0"/>
    <n v="0"/>
    <s v="NO APLICA"/>
    <n v="0"/>
    <n v="0"/>
    <n v="28093307"/>
    <n v="2553937"/>
    <n v="0"/>
    <n v="2553937"/>
    <n v="0"/>
    <n v="2553937"/>
    <n v="0"/>
    <n v="2553937"/>
    <n v="0"/>
    <n v="2553937"/>
    <n v="0"/>
    <n v="2553937"/>
    <n v="0"/>
    <n v="2553937"/>
    <n v="0"/>
    <n v="2553937"/>
    <n v="0"/>
    <n v="2553937"/>
    <n v="0"/>
    <n v="2553937"/>
    <n v="0"/>
    <n v="2553937"/>
    <n v="2024"/>
  </r>
  <r>
    <s v="2500.1.1.3.412"/>
    <s v="INVERSIÓN"/>
    <x v="0"/>
    <s v="1 - Ajustar el modelo de operación y de gestión catastral del Instituto"/>
    <x v="0"/>
    <x v="3"/>
    <n v="80161501"/>
    <x v="0"/>
    <s v="N/A"/>
    <s v="Prestación de servicios personales para realizar actividades de apoyo a la gestión en los procesos catastrales en la Dirección Territorial Risaralda"/>
    <s v="Febrero"/>
    <s v="Febrero"/>
    <n v="11"/>
    <s v="Contratación directa"/>
    <x v="0"/>
    <n v="28093307"/>
    <n v="28093307"/>
    <s v="1. Prioridad Crítica"/>
    <s v="Conservación DT"/>
    <s v="NO"/>
    <s v="N/A"/>
    <s v="2618 - Dirección Territorial Risaralda"/>
    <s v="2.3 - Gestión Catastral"/>
    <s v="2.3-2 - Conservación catastral "/>
    <s v="SER - Adquisición de servicios"/>
    <s v="SER012 - Prestación de servicios personas naturales"/>
    <s v="2618 - Por definir"/>
    <n v="0"/>
    <n v="0"/>
    <s v="NO APLICA"/>
    <n v="0"/>
    <n v="0"/>
    <n v="28093307"/>
    <n v="2553937"/>
    <n v="0"/>
    <n v="2553937"/>
    <n v="0"/>
    <n v="2553937"/>
    <n v="0"/>
    <n v="2553937"/>
    <n v="0"/>
    <n v="2553937"/>
    <n v="0"/>
    <n v="2553937"/>
    <n v="0"/>
    <n v="2553937"/>
    <n v="0"/>
    <n v="2553937"/>
    <n v="0"/>
    <n v="2553937"/>
    <n v="0"/>
    <n v="2553937"/>
    <n v="0"/>
    <n v="2553937"/>
    <n v="2024"/>
  </r>
  <r>
    <s v="2500.1.1.3.413"/>
    <s v="INVERSIÓN"/>
    <x v="0"/>
    <s v="1 - Ajustar el modelo de operación y de gestión catastral del Instituto"/>
    <x v="0"/>
    <x v="3"/>
    <n v="80161501"/>
    <x v="0"/>
    <s v="N/A"/>
    <s v="Prestación de servicios personales para realizar actividades de apoyo a la gestión en los procesos catastrales en la Dirección Territorial Risaralda"/>
    <s v="Febrero"/>
    <s v="Febrero"/>
    <n v="11"/>
    <s v="Contratación directa"/>
    <x v="0"/>
    <n v="28093307"/>
    <n v="28093307"/>
    <s v="1. Prioridad Crítica"/>
    <s v="Conservación DT"/>
    <s v="NO"/>
    <s v="N/A"/>
    <s v="2618 - Dirección Territorial Risaralda"/>
    <s v="2.3 - Gestión Catastral"/>
    <s v="2.3-2 - Conservación catastral "/>
    <s v="SER - Adquisición de servicios"/>
    <s v="SER012 - Prestación de servicios personas naturales"/>
    <s v="2618 - Por definir"/>
    <n v="0"/>
    <n v="0"/>
    <s v="NO APLICA"/>
    <n v="0"/>
    <n v="0"/>
    <n v="28093307"/>
    <n v="2553937"/>
    <n v="0"/>
    <n v="2553937"/>
    <n v="0"/>
    <n v="2553937"/>
    <n v="0"/>
    <n v="2553937"/>
    <n v="0"/>
    <n v="2553937"/>
    <n v="0"/>
    <n v="2553937"/>
    <n v="0"/>
    <n v="2553937"/>
    <n v="0"/>
    <n v="2553937"/>
    <n v="0"/>
    <n v="2553937"/>
    <n v="0"/>
    <n v="2553937"/>
    <n v="0"/>
    <n v="2553937"/>
    <n v="2024"/>
  </r>
  <r>
    <s v="2500.1.1.3.414"/>
    <s v="INVERSIÓN"/>
    <x v="0"/>
    <s v="1 - Ajustar el modelo de operación y de gestión catastral del Instituto"/>
    <x v="0"/>
    <x v="3"/>
    <n v="80161501"/>
    <x v="0"/>
    <s v="N/A"/>
    <s v="Prestación de servicios personales para realizar actividades de gestión de archivos en los procesos catastrales en la dirección territorial Risaralda"/>
    <s v="Febrero"/>
    <s v="Febrero"/>
    <n v="11"/>
    <s v="Contratación directa"/>
    <x v="0"/>
    <n v="25448940"/>
    <n v="25448940"/>
    <s v="1. Prioridad Crítica"/>
    <s v="Conservación DT"/>
    <s v="NO"/>
    <s v="N/A"/>
    <s v="2618 - Dirección Territorial Risaralda"/>
    <s v="2.3 - Gestión Catastral"/>
    <s v="2.3-2 - Conservación catastral "/>
    <s v="SER - Adquisición de servicios"/>
    <s v="SER012 - Prestación de servicios personas naturales"/>
    <s v="2618 - Por definir"/>
    <n v="0"/>
    <n v="0"/>
    <s v="NO APLICA"/>
    <n v="0"/>
    <n v="0"/>
    <n v="25448940"/>
    <n v="2313540"/>
    <n v="0"/>
    <n v="2313540"/>
    <n v="0"/>
    <n v="2313540"/>
    <n v="0"/>
    <n v="2313540"/>
    <n v="0"/>
    <n v="2313540"/>
    <n v="0"/>
    <n v="2313540"/>
    <n v="0"/>
    <n v="2313540"/>
    <n v="0"/>
    <n v="2313540"/>
    <n v="0"/>
    <n v="2313540"/>
    <n v="0"/>
    <n v="2313540"/>
    <n v="0"/>
    <n v="2313540"/>
    <n v="1524"/>
  </r>
  <r>
    <s v="2500.1.1.3.415"/>
    <s v="INVERSIÓN"/>
    <x v="0"/>
    <s v="1 - Ajustar el modelo de operación y de gestión catastral del Instituto"/>
    <x v="0"/>
    <x v="3"/>
    <n v="80161501"/>
    <x v="0"/>
    <s v="N/A"/>
    <s v="Prestación de servicios personales para realizar actividades de gestión de archivos en los procesos catastrales en la dirección territorial Risaralda"/>
    <s v="Febrero"/>
    <s v="Febrero"/>
    <n v="11"/>
    <s v="Contratación directa"/>
    <x v="0"/>
    <n v="25448940"/>
    <n v="25448940"/>
    <s v="1. Prioridad Crítica"/>
    <s v="Conservación DT"/>
    <s v="NO"/>
    <s v="N/A"/>
    <s v="2618 - Dirección Territorial Risaralda"/>
    <s v="2.3 - Gestión Catastral"/>
    <s v="2.3-2 - Conservación catastral "/>
    <s v="SER - Adquisición de servicios"/>
    <s v="SER012 - Prestación de servicios personas naturales"/>
    <s v="2618 - Por definir"/>
    <n v="0"/>
    <n v="0"/>
    <s v="NO APLICA"/>
    <n v="0"/>
    <n v="0"/>
    <n v="25448940"/>
    <n v="2313540"/>
    <n v="0"/>
    <n v="2313540"/>
    <n v="0"/>
    <n v="2313540"/>
    <n v="0"/>
    <n v="2313540"/>
    <n v="0"/>
    <n v="2313540"/>
    <n v="0"/>
    <n v="2313540"/>
    <n v="0"/>
    <n v="2313540"/>
    <n v="0"/>
    <n v="2313540"/>
    <n v="0"/>
    <n v="2313540"/>
    <n v="0"/>
    <n v="2313540"/>
    <n v="0"/>
    <n v="2313540"/>
    <n v="1524"/>
  </r>
  <r>
    <s v="2500.1.1.3.416"/>
    <s v="INVERSIÓN"/>
    <x v="0"/>
    <s v="1 - Ajustar el modelo de operación y de gestión catastral del Instituto"/>
    <x v="0"/>
    <x v="3"/>
    <n v="80161501"/>
    <x v="0"/>
    <s v="N/A"/>
    <s v="Prestación de servicios personales para realizar actividades de digitalización de la información en los procesos catastrales en la Direccion Territorial Risaralda"/>
    <s v="Febrero"/>
    <s v="Febrero"/>
    <n v="4"/>
    <s v="Contratación directa"/>
    <x v="0"/>
    <n v="13040000"/>
    <n v="13040000"/>
    <s v="1. Prioridad Crítica"/>
    <s v="Conservación DT"/>
    <s v="NO"/>
    <s v="N/A"/>
    <s v="2618 - Dirección Territorial Risaralda"/>
    <s v="2.3 - Gestión Catastral"/>
    <s v="2.3-2 - Conservación catastral "/>
    <s v="SER - Adquisición de servicios"/>
    <s v="SER012 - Prestación de servicios personas naturales"/>
    <s v="2618 - Por definir"/>
    <n v="0"/>
    <n v="0"/>
    <s v="NO APLICA"/>
    <n v="0"/>
    <n v="0"/>
    <n v="13040000"/>
    <n v="3260000"/>
    <n v="0"/>
    <n v="3260000"/>
    <n v="0"/>
    <n v="3260000"/>
    <n v="0"/>
    <n v="3260000"/>
    <n v="0"/>
    <n v="0"/>
    <n v="0"/>
    <n v="0"/>
    <n v="0"/>
    <n v="0"/>
    <n v="0"/>
    <n v="0"/>
    <n v="0"/>
    <n v="0"/>
    <n v="0"/>
    <n v="0"/>
    <n v="0"/>
    <n v="0"/>
    <n v="1624"/>
  </r>
  <r>
    <s v="2500.1.1.3.417"/>
    <s v="INVERSIÓN"/>
    <x v="0"/>
    <s v="1 - Ajustar el modelo de operación y de gestión catastral del Instituto"/>
    <x v="0"/>
    <x v="3"/>
    <n v="80161501"/>
    <x v="0"/>
    <s v="N/A"/>
    <s v="Prestación de servicios personales para realizar actividades de digitalización de la información en los procesos catastrales en la Direccion Territorial Risaralda"/>
    <s v="Febrero"/>
    <s v="Febrero"/>
    <n v="7"/>
    <s v="Contratación directa"/>
    <x v="0"/>
    <n v="22820000"/>
    <n v="22820000"/>
    <s v="1. Prioridad Crítica"/>
    <s v="Conservación DT"/>
    <s v="NO"/>
    <s v="N/A"/>
    <s v="2618 - Dirección Territorial Risaralda"/>
    <s v="2.3 - Gestión Catastral"/>
    <s v="2.3-2 - Conservación catastral "/>
    <s v="SER - Adquisición de servicios"/>
    <s v="SER012 - Prestación de servicios personas naturales"/>
    <s v="2618 - Por definir"/>
    <n v="0"/>
    <n v="0"/>
    <s v="NO APLICA"/>
    <n v="0"/>
    <n v="0"/>
    <n v="22820000"/>
    <n v="3260000"/>
    <n v="0"/>
    <n v="3260000"/>
    <n v="0"/>
    <n v="3260000"/>
    <n v="0"/>
    <n v="3260000"/>
    <n v="0"/>
    <n v="3260000"/>
    <n v="0"/>
    <n v="3260000"/>
    <n v="0"/>
    <n v="3260000"/>
    <n v="0"/>
    <n v="0"/>
    <n v="0"/>
    <n v="0"/>
    <n v="0"/>
    <n v="0"/>
    <n v="0"/>
    <n v="0"/>
    <n v="2124"/>
  </r>
  <r>
    <s v="2500.1.1.3.418"/>
    <s v="INVERSIÓN"/>
    <x v="0"/>
    <s v="1 - Ajustar el modelo de operación y de gestión catastral del Instituto"/>
    <x v="0"/>
    <x v="3"/>
    <n v="80161501"/>
    <x v="0"/>
    <s v="N/A"/>
    <s v="Prestación de servicios profesionales para apoyar los requerimientos jurídicos en los procesos catastrales en la Dirección territorial Risaralda"/>
    <s v="Febrero"/>
    <s v="Febrero"/>
    <n v="11"/>
    <s v="Contratación directa"/>
    <x v="0"/>
    <n v="37292794"/>
    <n v="37292794"/>
    <s v="1. Prioridad Crítica"/>
    <s v="Conservación DT"/>
    <s v="NO"/>
    <s v="N/A"/>
    <s v="2618 - Dirección Territorial Risaralda"/>
    <s v="2.3 - Gestión Catastral"/>
    <s v="2.3-2 - Conservación catastral "/>
    <s v="SER - Adquisición de servicios"/>
    <s v="SER012 - Prestación de servicios personas naturales"/>
    <s v="2618 - Por definir"/>
    <n v="0"/>
    <n v="0"/>
    <s v="NO APLICA"/>
    <n v="0"/>
    <n v="0"/>
    <n v="37292794"/>
    <n v="3390254"/>
    <n v="0"/>
    <n v="3390254"/>
    <n v="0"/>
    <n v="3390254"/>
    <n v="0"/>
    <n v="3390254"/>
    <n v="0"/>
    <n v="3390254"/>
    <n v="0"/>
    <n v="3390254"/>
    <n v="0"/>
    <n v="3390254"/>
    <n v="0"/>
    <n v="3390254"/>
    <n v="0"/>
    <n v="3390254"/>
    <n v="0"/>
    <n v="3390254"/>
    <n v="0"/>
    <n v="3390254"/>
    <n v="1724"/>
  </r>
  <r>
    <s v="2500.1.1.3.419"/>
    <s v="INVERSIÓN"/>
    <x v="0"/>
    <s v="1 - Ajustar el modelo de operación y de gestión catastral del Instituto"/>
    <x v="0"/>
    <x v="3"/>
    <n v="80161501"/>
    <x v="0"/>
    <s v="N/A"/>
    <s v="Viáticos y gastos de comisión y manutención para actividades de Conservacion Catastral en la Dirección Territorial Risaralda"/>
    <s v="Febrero"/>
    <s v="Febrero"/>
    <n v="12"/>
    <s v="N/A"/>
    <x v="0"/>
    <n v="85989151"/>
    <n v="85989151"/>
    <s v="1. Prioridad Crítica"/>
    <s v="Viáticos DT"/>
    <s v="NO"/>
    <s v="N/A"/>
    <s v="2618 - Dirección Territorial Risaralda"/>
    <s v="2.3 - Gestión Catastral"/>
    <s v="2.3-2 - Conservación catastral "/>
    <s v="SER - Adquisición de servicios"/>
    <s v="SER012 - Prestación de servicios personas naturales"/>
    <s v="2618 - Por definir"/>
    <n v="0"/>
    <n v="0"/>
    <s v="NO APLICA"/>
    <n v="0"/>
    <n v="0"/>
    <n v="1685030"/>
    <n v="1685030"/>
    <n v="9017936"/>
    <n v="9017936"/>
    <n v="7268564"/>
    <n v="7268564"/>
    <n v="20465788"/>
    <n v="20465788"/>
    <n v="5415936"/>
    <n v="5415936"/>
    <n v="5000000"/>
    <n v="5000000"/>
    <n v="7000000"/>
    <n v="7000000"/>
    <n v="7000000"/>
    <n v="7000000"/>
    <n v="7000000"/>
    <n v="7000000"/>
    <n v="8500000"/>
    <n v="8500000"/>
    <n v="7635897"/>
    <n v="7635897"/>
    <n v="2224"/>
  </r>
  <r>
    <s v="2500.1.1.3.420"/>
    <s v="INVERSIÓN"/>
    <x v="0"/>
    <s v="1 - Ajustar el modelo de operación y de gestión catastral del Instituto"/>
    <x v="0"/>
    <x v="3"/>
    <n v="80161501"/>
    <x v="0"/>
    <s v="N/A"/>
    <s v="Prestación de servicios personales como reconocedor predial integral para realizar actividades de reconocimiento predial  urbano y rural para la atención de trámites en los procesos catastrales de la Dirección Territorial Santander"/>
    <s v="Febrero"/>
    <s v="Febrero"/>
    <n v="11"/>
    <s v="Contratación directa"/>
    <x v="0"/>
    <n v="40266667"/>
    <n v="40266667"/>
    <s v="1. Prioridad Crítica"/>
    <s v="Conservación DT"/>
    <s v="NO"/>
    <s v="N/A"/>
    <s v="2619 - Dirección Territorial Santander"/>
    <s v="2.3 - Gestión Catastral"/>
    <s v="2.3-2 - Conservación catastral "/>
    <s v="SER - Adquisición de servicios"/>
    <s v="SER012 - Prestación de servicios personas naturales"/>
    <s v="2619 - Por definir"/>
    <n v="0"/>
    <n v="0"/>
    <s v="NO APLICA"/>
    <n v="0"/>
    <n v="0"/>
    <n v="40266667"/>
    <n v="4000000"/>
    <n v="0"/>
    <n v="4000000"/>
    <n v="0"/>
    <n v="4000000"/>
    <n v="0"/>
    <n v="4000000"/>
    <n v="0"/>
    <n v="4000000"/>
    <n v="0"/>
    <n v="4000000"/>
    <n v="0"/>
    <n v="4000000"/>
    <n v="0"/>
    <n v="4000000"/>
    <n v="0"/>
    <n v="4000000"/>
    <n v="0"/>
    <n v="4000000"/>
    <n v="0"/>
    <n v="266667"/>
    <n v="1224"/>
  </r>
  <r>
    <s v="2500.1.1.3.421"/>
    <s v="INVERSIÓN"/>
    <x v="0"/>
    <s v="1 - Ajustar el modelo de operación y de gestión catastral del Instituto"/>
    <x v="0"/>
    <x v="3"/>
    <n v="80161501"/>
    <x v="0"/>
    <s v="N/A"/>
    <s v="Prestación de servicios personales como reconocedor predial integral para realizar actividades de reconocimiento predial  urbano y rural para la atención de trámites en los procesos catastrales de la Dirección Territorial Santander"/>
    <s v="Febrero"/>
    <s v="Febrero"/>
    <n v="11"/>
    <s v="Contratación directa"/>
    <x v="0"/>
    <n v="40266667"/>
    <n v="40266667"/>
    <s v="1. Prioridad Crítica"/>
    <s v="Conservación DT"/>
    <s v="NO"/>
    <s v="N/A"/>
    <s v="2619 - Dirección Territorial Santander"/>
    <s v="2.3 - Gestión Catastral"/>
    <s v="2.3-2 - Conservación catastral "/>
    <s v="SER - Adquisición de servicios"/>
    <s v="SER012 - Prestación de servicios personas naturales"/>
    <s v="2619 - Por definir"/>
    <n v="0"/>
    <n v="0"/>
    <s v="NO APLICA"/>
    <n v="0"/>
    <n v="0"/>
    <n v="40266667"/>
    <n v="4000000"/>
    <n v="0"/>
    <n v="4000000"/>
    <n v="0"/>
    <n v="4000000"/>
    <n v="0"/>
    <n v="4000000"/>
    <n v="0"/>
    <n v="4000000"/>
    <n v="0"/>
    <n v="4000000"/>
    <n v="0"/>
    <n v="4000000"/>
    <n v="0"/>
    <n v="4000000"/>
    <n v="0"/>
    <n v="4000000"/>
    <n v="0"/>
    <n v="4000000"/>
    <n v="0"/>
    <n v="266667"/>
    <n v="1224"/>
  </r>
  <r>
    <s v="2500.1.1.3.422"/>
    <s v="INVERSIÓN"/>
    <x v="0"/>
    <s v="1 - Ajustar el modelo de operación y de gestión catastral del Instituto"/>
    <x v="0"/>
    <x v="3"/>
    <n v="80161501"/>
    <x v="0"/>
    <s v="N/A"/>
    <s v="Prestación de servicios personales como reconocedor predial integral para realizar actividades de reconocimiento predial  urbano y rural para la atención de trámites en los procesos catastrales de la Dirección Territorial Santander"/>
    <s v="Febrero"/>
    <s v="Febrero"/>
    <n v="11"/>
    <s v="Contratación directa"/>
    <x v="0"/>
    <n v="40133333"/>
    <n v="40133333"/>
    <s v="1. Prioridad Crítica"/>
    <s v="Conservación DT"/>
    <s v="NO"/>
    <s v="N/A"/>
    <s v="2619 - Dirección Territorial Santander"/>
    <s v="2.3 - Gestión Catastral"/>
    <s v="2.3-2 - Conservación catastral "/>
    <s v="SER - Adquisición de servicios"/>
    <s v="SER012 - Prestación de servicios personas naturales"/>
    <s v="2619 - Por definir"/>
    <n v="0"/>
    <n v="0"/>
    <s v="NO APLICA"/>
    <n v="0"/>
    <n v="0"/>
    <n v="40133333"/>
    <n v="4000000"/>
    <n v="0"/>
    <n v="4000000"/>
    <n v="0"/>
    <n v="4000000"/>
    <n v="0"/>
    <n v="4000000"/>
    <n v="0"/>
    <n v="4000000"/>
    <n v="0"/>
    <n v="4000000"/>
    <n v="0"/>
    <n v="4000000"/>
    <n v="0"/>
    <n v="4000000"/>
    <n v="0"/>
    <n v="4000000"/>
    <n v="0"/>
    <n v="4000000"/>
    <n v="0"/>
    <n v="133333"/>
    <n v="1224"/>
  </r>
  <r>
    <s v="2500.1.1.3.423"/>
    <s v="INVERSIÓN"/>
    <x v="0"/>
    <s v="1 - Ajustar el modelo de operación y de gestión catastral del Instituto"/>
    <x v="0"/>
    <x v="3"/>
    <n v="80161501"/>
    <x v="0"/>
    <s v="N/A"/>
    <s v="Prestación de servicios personales como reconocedor predial integral para realizar actividades de reconocimiento predial  urbano y rural para la atención de trámites en los procesos catastrales de la Dirección Territorial Santander"/>
    <s v="Febrero"/>
    <s v="Febrero"/>
    <n v="11"/>
    <s v="Contratación directa"/>
    <x v="0"/>
    <n v="40133333"/>
    <n v="40133333"/>
    <s v="1. Prioridad Crítica"/>
    <s v="Conservación DT"/>
    <s v="NO"/>
    <s v="N/A"/>
    <s v="2619 - Dirección Territorial Santander"/>
    <s v="2.3 - Gestión Catastral"/>
    <s v="2.3-2 - Conservación catastral "/>
    <s v="SER - Adquisición de servicios"/>
    <s v="SER012 - Prestación de servicios personas naturales"/>
    <s v="2619 - Por definir"/>
    <n v="0"/>
    <n v="0"/>
    <s v="NO APLICA"/>
    <n v="0"/>
    <n v="0"/>
    <n v="40133333"/>
    <n v="4000000"/>
    <n v="0"/>
    <n v="4000000"/>
    <n v="0"/>
    <n v="4000000"/>
    <n v="0"/>
    <n v="4000000"/>
    <n v="0"/>
    <n v="4000000"/>
    <n v="0"/>
    <n v="4000000"/>
    <n v="0"/>
    <n v="4000000"/>
    <n v="0"/>
    <n v="4000000"/>
    <n v="0"/>
    <n v="4000000"/>
    <n v="0"/>
    <n v="4000000"/>
    <n v="0"/>
    <n v="133333"/>
    <n v="1224"/>
  </r>
  <r>
    <s v="2500.1.1.3.424"/>
    <s v="INVERSIÓN"/>
    <x v="0"/>
    <s v="1 - Ajustar el modelo de operación y de gestión catastral del Instituto"/>
    <x v="0"/>
    <x v="3"/>
    <n v="80161501"/>
    <x v="0"/>
    <s v="N/A"/>
    <s v="Prestación de servicios personales como reconocedor predial integral para realizar actividades de reconocimiento predial  urbano y rural para la atención de trámites en los procesos catastrales de la Dirección Territorial Santander"/>
    <s v="Febrero"/>
    <s v="Febrero"/>
    <n v="11"/>
    <s v="Contratación directa"/>
    <x v="0"/>
    <n v="40266667"/>
    <n v="40266667"/>
    <s v="1. Prioridad Crítica"/>
    <s v="Conservación DT"/>
    <s v="NO"/>
    <s v="N/A"/>
    <s v="2619 - Dirección Territorial Santander"/>
    <s v="2.3 - Gestión Catastral"/>
    <s v="2.3-2 - Conservación catastral "/>
    <s v="SER - Adquisición de servicios"/>
    <s v="SER012 - Prestación de servicios personas naturales"/>
    <s v="2619 - Por definir"/>
    <n v="0"/>
    <n v="0"/>
    <s v="NO APLICA"/>
    <n v="0"/>
    <n v="0"/>
    <n v="40266667"/>
    <n v="4000000"/>
    <n v="0"/>
    <n v="4000000"/>
    <n v="0"/>
    <n v="4000000"/>
    <n v="0"/>
    <n v="4000000"/>
    <n v="0"/>
    <n v="4000000"/>
    <n v="0"/>
    <n v="4000000"/>
    <n v="0"/>
    <n v="4000000"/>
    <n v="0"/>
    <n v="4000000"/>
    <n v="0"/>
    <n v="4000000"/>
    <n v="0"/>
    <n v="4000000"/>
    <n v="0"/>
    <n v="266667"/>
    <n v="1224"/>
  </r>
  <r>
    <s v="2500.1.1.3.425"/>
    <s v="INVERSIÓN"/>
    <x v="0"/>
    <s v="1 - Ajustar el modelo de operación y de gestión catastral del Instituto"/>
    <x v="0"/>
    <x v="3"/>
    <n v="80161501"/>
    <x v="0"/>
    <s v="N/A"/>
    <s v="Prestación de servicios personales como reconocedor predial integral para realizar actividades de reconocimiento predial  urbano y rural para la atención de trámites en los procesos catastrales de la Dirección Territorial Santander"/>
    <s v="Febrero"/>
    <s v="Febrero"/>
    <n v="11"/>
    <s v="Contratación directa"/>
    <x v="0"/>
    <n v="40266667"/>
    <n v="40266667"/>
    <s v="1. Prioridad Crítica"/>
    <s v="Conservación DT"/>
    <s v="NO"/>
    <s v="N/A"/>
    <s v="2619 - Dirección Territorial Santander"/>
    <s v="2.3 - Gestión Catastral"/>
    <s v="2.3-2 - Conservación catastral "/>
    <s v="SER - Adquisición de servicios"/>
    <s v="SER012 - Prestación de servicios personas naturales"/>
    <s v="2619 - Por definir"/>
    <n v="0"/>
    <n v="0"/>
    <s v="NO APLICA"/>
    <n v="0"/>
    <n v="0"/>
    <n v="40266667"/>
    <n v="4000000"/>
    <n v="0"/>
    <n v="4000000"/>
    <n v="0"/>
    <n v="4000000"/>
    <n v="0"/>
    <n v="4000000"/>
    <n v="0"/>
    <n v="4000000"/>
    <n v="0"/>
    <n v="4000000"/>
    <n v="0"/>
    <n v="4000000"/>
    <n v="0"/>
    <n v="4000000"/>
    <n v="0"/>
    <n v="4000000"/>
    <n v="0"/>
    <n v="4000000"/>
    <n v="0"/>
    <n v="266667"/>
    <n v="1224"/>
  </r>
  <r>
    <s v="2500.1.1.3.426"/>
    <s v="INVERSIÓN"/>
    <x v="0"/>
    <s v="1 - Ajustar el modelo de operación y de gestión catastral del Instituto"/>
    <x v="0"/>
    <x v="3"/>
    <n v="80161501"/>
    <x v="0"/>
    <s v="N/A"/>
    <s v="Prestación de servicios personales como reconocedor predial integral para realizar actividades de reconocimiento predial  urbano y rural para la atención de trámites en los procesos catastrales de la Dirección Territorial Santander"/>
    <s v="Febrero"/>
    <s v="Febrero"/>
    <n v="11"/>
    <s v="Contratación directa"/>
    <x v="0"/>
    <n v="40133333"/>
    <n v="40133333"/>
    <s v="1. Prioridad Crítica"/>
    <s v="Conservación DT"/>
    <s v="NO"/>
    <s v="N/A"/>
    <s v="2619 - Dirección Territorial Santander"/>
    <s v="2.3 - Gestión Catastral"/>
    <s v="2.3-2 - Conservación catastral "/>
    <s v="SER - Adquisición de servicios"/>
    <s v="SER012 - Prestación de servicios personas naturales"/>
    <s v="2619 - Por definir"/>
    <n v="0"/>
    <n v="0"/>
    <s v="NO APLICA"/>
    <n v="0"/>
    <n v="0"/>
    <n v="40133333"/>
    <n v="4000000"/>
    <n v="0"/>
    <n v="4000000"/>
    <n v="0"/>
    <n v="4000000"/>
    <n v="0"/>
    <n v="4000000"/>
    <n v="0"/>
    <n v="4000000"/>
    <n v="0"/>
    <n v="4000000"/>
    <n v="0"/>
    <n v="4000000"/>
    <n v="0"/>
    <n v="4000000"/>
    <n v="0"/>
    <n v="4000000"/>
    <n v="0"/>
    <n v="4000000"/>
    <n v="0"/>
    <n v="133333"/>
    <n v="1224"/>
  </r>
  <r>
    <s v="2500.1.1.3.427"/>
    <s v="INVERSIÓN"/>
    <x v="0"/>
    <s v="1 - Ajustar el modelo de operación y de gestión catastral del Instituto"/>
    <x v="0"/>
    <x v="3"/>
    <n v="80161501"/>
    <x v="0"/>
    <s v="N/A"/>
    <s v="Prestación de servicios personales como reconocedor predial integral para realizar actividades de reconocimiento predial  urbano y rural para la atención de trámites en los procesos catastrales de la Dirección Territorial Santander"/>
    <s v="Febrero"/>
    <s v="Febrero"/>
    <n v="11"/>
    <s v="Contratación directa"/>
    <x v="0"/>
    <n v="30000000"/>
    <n v="30000000"/>
    <s v="1. Prioridad Crítica"/>
    <s v="Conservación DT"/>
    <s v="NO"/>
    <s v="N/A"/>
    <s v="2619 - Dirección Territorial Santander"/>
    <s v="2.3 - Gestión Catastral"/>
    <s v="2.3-2 - Conservación catastral "/>
    <s v="SER - Adquisición de servicios"/>
    <s v="SER012 - Prestación de servicios personas naturales"/>
    <s v="2619 - Por definir"/>
    <n v="0"/>
    <n v="0"/>
    <s v="NO APLICA"/>
    <n v="0"/>
    <n v="0"/>
    <n v="30000000"/>
    <n v="2000000"/>
    <n v="0"/>
    <n v="4000000"/>
    <n v="0"/>
    <n v="4000000"/>
    <n v="0"/>
    <n v="4000000"/>
    <n v="0"/>
    <n v="4000000"/>
    <n v="0"/>
    <n v="4000000"/>
    <n v="0"/>
    <n v="4000000"/>
    <n v="0"/>
    <n v="4000000"/>
    <n v="0"/>
    <n v="0"/>
    <n v="0"/>
    <n v="0"/>
    <n v="0"/>
    <n v="0"/>
    <n v="1224"/>
  </r>
  <r>
    <s v="2500.1.1.3.428"/>
    <s v="INVERSIÓN"/>
    <x v="0"/>
    <s v="1 - Ajustar el modelo de operación y de gestión catastral del Instituto"/>
    <x v="0"/>
    <x v="3"/>
    <n v="80161501"/>
    <x v="0"/>
    <s v="N/A"/>
    <s v="Viáticos y gastos de comisión y manutención para actividades de Conservacion Catastral en la Dirección Territorial Santander"/>
    <s v="Febrero"/>
    <s v="Febrero"/>
    <n v="11"/>
    <s v="N/A"/>
    <x v="0"/>
    <n v="165130434"/>
    <n v="165130434"/>
    <s v="1. Prioridad Crítica"/>
    <s v="Conservación DT"/>
    <s v="NO"/>
    <s v="N/A"/>
    <s v="2619 - Dirección Territorial Santander"/>
    <s v="2.3 - Gestión Catastral"/>
    <s v="2.3-2 - Conservación catastral "/>
    <s v="SER - Adquisición de servicios"/>
    <s v="SER012 - Prestación de servicios personas naturales"/>
    <s v="2619 - Por definir"/>
    <n v="0"/>
    <n v="0"/>
    <s v="NO APLICA"/>
    <n v="0"/>
    <n v="0"/>
    <n v="15011858"/>
    <n v="15011858"/>
    <n v="15011858"/>
    <n v="15011858"/>
    <n v="15011858"/>
    <n v="15011858"/>
    <n v="15011858"/>
    <n v="15011858"/>
    <n v="15011858"/>
    <n v="15011858"/>
    <n v="15011858"/>
    <n v="15011858"/>
    <n v="15011858"/>
    <n v="15011858"/>
    <n v="15011858"/>
    <n v="15011858"/>
    <n v="15011858"/>
    <n v="15011858"/>
    <n v="15011858"/>
    <n v="15011858"/>
    <n v="15011854"/>
    <n v="15011854"/>
    <n v="1124"/>
  </r>
  <r>
    <s v="2500.1.1.3.429"/>
    <s v="INVERSIÓN"/>
    <x v="0"/>
    <s v="1 - Ajustar el modelo de operación y de gestión catastral del Instituto"/>
    <x v="0"/>
    <x v="3"/>
    <n v="80161501"/>
    <x v="0"/>
    <s v="N/A"/>
    <s v="Prestación de servicios profesionales como reconocedor junior para realizar actividades de reconocimiento predial  urbano y rural para la atención de trámites en los procesos catastrales de la Dirección Territorial Santander"/>
    <s v="Febrero"/>
    <s v="Febrero"/>
    <n v="11"/>
    <s v="Contratación directa"/>
    <x v="0"/>
    <n v="37400000"/>
    <n v="37400000"/>
    <s v="1. Prioridad Crítica"/>
    <s v="Conservación DT"/>
    <s v="NO"/>
    <s v="N/A"/>
    <s v="2619 - Dirección Territorial Santander"/>
    <s v="2.3 - Gestión Catastral"/>
    <s v="2.3-1 - Formación y actualización catastral"/>
    <s v="SER - Adquisición de servicios"/>
    <s v="SER012 - Prestación de servicios personas naturales"/>
    <s v="2619 - Por definir"/>
    <n v="0"/>
    <n v="0"/>
    <s v="NO APLICA"/>
    <n v="0"/>
    <n v="0"/>
    <n v="37400000"/>
    <n v="3400000"/>
    <n v="0"/>
    <n v="3400000"/>
    <n v="0"/>
    <n v="3400000"/>
    <n v="0"/>
    <n v="3400000"/>
    <n v="0"/>
    <n v="3400000"/>
    <n v="0"/>
    <n v="3400000"/>
    <n v="0"/>
    <n v="3400000"/>
    <n v="0"/>
    <n v="3400000"/>
    <n v="0"/>
    <n v="3400000"/>
    <n v="0"/>
    <n v="3400000"/>
    <n v="0"/>
    <n v="3400000"/>
    <n v="2224"/>
  </r>
  <r>
    <s v="2500.1.1.3.430"/>
    <s v="INVERSIÓN"/>
    <x v="0"/>
    <s v="1 - Ajustar el modelo de operación y de gestión catastral del Instituto"/>
    <x v="0"/>
    <x v="3"/>
    <n v="80161501"/>
    <x v="0"/>
    <s v="N/A"/>
    <s v="Prestacion de servicios personales para realizar las actividades de digitalización, control y aprobacion a la calidad de la informacion catastral, realizada por la Direccion Territorial de Santander con el fin de consolidar la base de datos gegrafica catastral de acuerdo a la asignacion y especificaciones tecnicas establecidas por el IGAC"/>
    <s v="Febrero"/>
    <s v="Febrero"/>
    <n v="11"/>
    <s v="Contratación directa"/>
    <x v="0"/>
    <n v="35860000"/>
    <n v="35860000"/>
    <s v="1. Prioridad Crítica"/>
    <s v="Conservación DT"/>
    <s v="NO"/>
    <s v="N/A"/>
    <s v="2619 - Dirección Territorial Santander"/>
    <s v="2.3 - Gestión Catastral"/>
    <s v="2.3-2 - Conservación catastral "/>
    <s v="SER - Adquisición de servicios"/>
    <s v="SER012 - Prestación de servicios personas naturales"/>
    <s v="2619 - Por definir"/>
    <n v="0"/>
    <n v="0"/>
    <s v="NO APLICA"/>
    <n v="0"/>
    <n v="0"/>
    <n v="35860000"/>
    <n v="3260000"/>
    <n v="0"/>
    <n v="3260000"/>
    <n v="0"/>
    <n v="3260000"/>
    <n v="0"/>
    <n v="3260000"/>
    <n v="0"/>
    <n v="3260000"/>
    <n v="0"/>
    <n v="3260000"/>
    <n v="0"/>
    <n v="3260000"/>
    <n v="0"/>
    <n v="3260000"/>
    <n v="0"/>
    <n v="3260000"/>
    <n v="0"/>
    <n v="3260000"/>
    <n v="0"/>
    <n v="3260000"/>
    <n v="1324"/>
  </r>
  <r>
    <s v="2500.1.1.3.431"/>
    <s v="INVERSIÓN"/>
    <x v="0"/>
    <s v="1 - Ajustar el modelo de operación y de gestión catastral del Instituto"/>
    <x v="0"/>
    <x v="3"/>
    <n v="80161501"/>
    <x v="0"/>
    <s v="N/A"/>
    <s v="Prestacion de servicios para realizar actividades de apoyo a la gestion en los procesos catastrales en la Direccion Territorial de Santander"/>
    <s v="Febrero"/>
    <s v="Febrero"/>
    <n v="11"/>
    <s v="Contratación directa"/>
    <x v="0"/>
    <n v="27500000"/>
    <n v="27500000"/>
    <s v="1. Prioridad Crítica"/>
    <s v="Conservación DT"/>
    <s v="NO"/>
    <s v="N/A"/>
    <s v="2619 - Dirección Territorial Santander"/>
    <s v="2.3 - Gestión Catastral"/>
    <s v="2.3-2 - Conservación catastral "/>
    <s v="SER - Adquisición de servicios"/>
    <s v="SER012 - Prestación de servicios personas naturales"/>
    <s v="2619 - Por definir"/>
    <n v="0"/>
    <n v="0"/>
    <s v="NO APLICA"/>
    <n v="0"/>
    <n v="0"/>
    <n v="27500000"/>
    <n v="2500000"/>
    <n v="0"/>
    <n v="2500000"/>
    <n v="0"/>
    <n v="2500000"/>
    <n v="0"/>
    <n v="2500000"/>
    <n v="0"/>
    <n v="2500000"/>
    <n v="0"/>
    <n v="2500000"/>
    <n v="0"/>
    <n v="2500000"/>
    <n v="0"/>
    <n v="2500000"/>
    <n v="0"/>
    <n v="2500000"/>
    <n v="0"/>
    <n v="2500000"/>
    <n v="0"/>
    <n v="2500000"/>
    <n v="1424"/>
  </r>
  <r>
    <s v="2500.1.1.3.432"/>
    <s v="INVERSIÓN"/>
    <x v="0"/>
    <s v="1 - Ajustar el modelo de operación y de gestión catastral del Instituto"/>
    <x v="0"/>
    <x v="3"/>
    <n v="80161501"/>
    <x v="0"/>
    <s v="N/A"/>
    <s v="Prestacion de servicios para realizar actividades de apoyo a la gestion en los procesos catastrales en la Direccion Territorial de Santander"/>
    <s v="Febrero"/>
    <s v="Febrero"/>
    <n v="11"/>
    <s v="Contratación directa"/>
    <x v="0"/>
    <n v="27500000"/>
    <n v="27500000"/>
    <s v="1. Prioridad Crítica"/>
    <s v="Conservación DT"/>
    <s v="NO"/>
    <s v="N/A"/>
    <s v="2619 - Dirección Territorial Santander"/>
    <s v="2.3 - Gestión Catastral"/>
    <s v="2.3-2 - Conservación catastral "/>
    <s v="SER - Adquisición de servicios"/>
    <s v="SER012 - Prestación de servicios personas naturales"/>
    <s v="2619 - Por definir"/>
    <n v="0"/>
    <n v="0"/>
    <s v="NO APLICA"/>
    <n v="0"/>
    <n v="0"/>
    <n v="27500000"/>
    <n v="2500000"/>
    <n v="0"/>
    <n v="2500000"/>
    <n v="0"/>
    <n v="2500000"/>
    <n v="0"/>
    <n v="2500000"/>
    <n v="0"/>
    <n v="2500000"/>
    <n v="0"/>
    <n v="2500000"/>
    <n v="0"/>
    <n v="2500000"/>
    <n v="0"/>
    <n v="2500000"/>
    <n v="0"/>
    <n v="2500000"/>
    <n v="0"/>
    <n v="2500000"/>
    <n v="0"/>
    <n v="2500000"/>
    <n v="1424"/>
  </r>
  <r>
    <s v="2500.1.1.3.433"/>
    <s v="INVERSIÓN"/>
    <x v="0"/>
    <s v="1 - Ajustar el modelo de operación y de gestión catastral del Instituto"/>
    <x v="0"/>
    <x v="3"/>
    <n v="80161501"/>
    <x v="0"/>
    <s v="N/A"/>
    <s v="Prestacion de servicios para realizar actividades de apoyo a la gestion en los procesos catastrales en la Direccion Territorial de Santander"/>
    <s v="Febrero"/>
    <s v="Febrero"/>
    <n v="11"/>
    <s v="Contratación directa"/>
    <x v="0"/>
    <n v="27500000"/>
    <n v="27500000"/>
    <s v="1. Prioridad Crítica"/>
    <s v="Conservación DT"/>
    <s v="NO"/>
    <s v="N/A"/>
    <s v="2619 - Dirección Territorial Santander"/>
    <s v="2.3 - Gestión Catastral"/>
    <s v="2.3-2 - Conservación catastral "/>
    <s v="SER - Adquisición de servicios"/>
    <s v="SER012 - Prestación de servicios personas naturales"/>
    <s v="2619 - Por definir"/>
    <n v="0"/>
    <n v="0"/>
    <s v="NO APLICA"/>
    <n v="0"/>
    <n v="0"/>
    <n v="27500000"/>
    <n v="2500000"/>
    <n v="0"/>
    <n v="2500000"/>
    <n v="0"/>
    <n v="2500000"/>
    <n v="0"/>
    <n v="2500000"/>
    <n v="0"/>
    <n v="2500000"/>
    <n v="0"/>
    <n v="2500000"/>
    <n v="0"/>
    <n v="2500000"/>
    <n v="0"/>
    <n v="2500000"/>
    <n v="0"/>
    <n v="2500000"/>
    <n v="0"/>
    <n v="2500000"/>
    <n v="0"/>
    <n v="2500000"/>
    <n v="1424"/>
  </r>
  <r>
    <s v="2500.1.1.3.434"/>
    <s v="INVERSIÓN"/>
    <x v="0"/>
    <s v="1 - Ajustar el modelo de operación y de gestión catastral del Instituto"/>
    <x v="0"/>
    <x v="3"/>
    <n v="80161501"/>
    <x v="0"/>
    <s v="N/A"/>
    <s v="Prestacion de servicios para realizar actividades de apoyo a la gestion en los procesos catastrales en la Direccion Territorial de Santander"/>
    <s v="Febrero"/>
    <s v="Febrero"/>
    <n v="11"/>
    <s v="Contratación directa"/>
    <x v="0"/>
    <n v="27500000"/>
    <n v="27500000"/>
    <s v="1. Prioridad Crítica"/>
    <s v="Conservación DT"/>
    <s v="NO"/>
    <s v="N/A"/>
    <s v="2619 - Dirección Territorial Santander"/>
    <s v="2.3 - Gestión Catastral"/>
    <s v="2.3-2 - Conservación catastral "/>
    <s v="SER - Adquisición de servicios"/>
    <s v="SER012 - Prestación de servicios personas naturales"/>
    <s v="2619 - Por definir"/>
    <n v="0"/>
    <n v="0"/>
    <s v="NO APLICA"/>
    <n v="0"/>
    <n v="0"/>
    <n v="27500000"/>
    <n v="2500000"/>
    <n v="0"/>
    <n v="2500000"/>
    <n v="0"/>
    <n v="2500000"/>
    <n v="0"/>
    <n v="2500000"/>
    <n v="0"/>
    <n v="2500000"/>
    <n v="0"/>
    <n v="2500000"/>
    <n v="0"/>
    <n v="2500000"/>
    <n v="0"/>
    <n v="2500000"/>
    <n v="0"/>
    <n v="2500000"/>
    <n v="0"/>
    <n v="2500000"/>
    <n v="0"/>
    <n v="2500000"/>
    <n v="1424"/>
  </r>
  <r>
    <s v="2500.1.1.3.435"/>
    <s v="INVERSIÓN"/>
    <x v="0"/>
    <s v="1 - Ajustar el modelo de operación y de gestión catastral del Instituto"/>
    <x v="0"/>
    <x v="3"/>
    <n v="80161501"/>
    <x v="0"/>
    <s v="N/A"/>
    <s v="Prestacion de servicios para realizar las actividades como auxiliar a los tramites como resultado del proceso de conservacion catastral en la Direccion Territorial de Santander"/>
    <s v="Febrero"/>
    <s v="Febrero"/>
    <n v="11"/>
    <s v="Contratación directa"/>
    <x v="0"/>
    <n v="25447653"/>
    <n v="25447653"/>
    <s v="1. Prioridad Crítica"/>
    <s v="Conservación DT"/>
    <s v="NO"/>
    <s v="N/A"/>
    <s v="2619 - Dirección Territorial Santander"/>
    <s v="2.3 - Gestión Catastral"/>
    <s v="2.3-2 - Conservación catastral "/>
    <s v="SER - Adquisición de servicios"/>
    <s v="SER012 - Prestación de servicios personas naturales"/>
    <s v="2619 - Por definir"/>
    <n v="0"/>
    <n v="0"/>
    <s v="NO APLICA"/>
    <n v="0"/>
    <n v="0"/>
    <n v="25447653"/>
    <n v="2313423"/>
    <n v="0"/>
    <n v="2313423"/>
    <n v="0"/>
    <n v="2313423"/>
    <n v="0"/>
    <n v="2313423"/>
    <n v="0"/>
    <n v="2313423"/>
    <n v="0"/>
    <n v="2313423"/>
    <n v="0"/>
    <n v="2313423"/>
    <n v="0"/>
    <n v="2313423"/>
    <n v="0"/>
    <n v="2313423"/>
    <n v="0"/>
    <n v="2313423"/>
    <n v="0"/>
    <n v="2313423"/>
    <n v="1524"/>
  </r>
  <r>
    <s v="2500.1.1.3.436"/>
    <s v="INVERSIÓN"/>
    <x v="0"/>
    <s v="1 - Ajustar el modelo de operación y de gestión catastral del Instituto"/>
    <x v="0"/>
    <x v="3"/>
    <n v="80161501"/>
    <x v="0"/>
    <s v="N/A"/>
    <s v="Prestacion de servicios para realizar las actividades como auxiliar a los tramites como resultado del proceso de conservacion catastral en la Direccion Territorial de Santander"/>
    <s v="Febrero"/>
    <s v="Febrero"/>
    <n v="11"/>
    <s v="Contratación directa"/>
    <x v="0"/>
    <n v="25447653"/>
    <n v="25447653"/>
    <s v="1. Prioridad Crítica"/>
    <s v="Conservación DT"/>
    <s v="NO"/>
    <s v="N/A"/>
    <s v="2619 - Dirección Territorial Santander"/>
    <s v="2.3 - Gestión Catastral"/>
    <s v="2.3-2 - Conservación catastral "/>
    <s v="SER - Adquisición de servicios"/>
    <s v="SER012 - Prestación de servicios personas naturales"/>
    <s v="2619 - Por definir"/>
    <n v="0"/>
    <n v="0"/>
    <s v="NO APLICA"/>
    <n v="0"/>
    <n v="0"/>
    <n v="25447653"/>
    <n v="2313423"/>
    <n v="0"/>
    <n v="2313423"/>
    <n v="0"/>
    <n v="2313423"/>
    <n v="0"/>
    <n v="2313423"/>
    <n v="0"/>
    <n v="2313423"/>
    <n v="0"/>
    <n v="2313423"/>
    <n v="0"/>
    <n v="2313423"/>
    <n v="0"/>
    <n v="2313423"/>
    <n v="0"/>
    <n v="2313423"/>
    <n v="0"/>
    <n v="2313423"/>
    <n v="0"/>
    <n v="2313423"/>
    <n v="1524"/>
  </r>
  <r>
    <s v="2500.1.1.3.437"/>
    <s v="INVERSIÓN"/>
    <x v="0"/>
    <s v="1 - Ajustar el modelo de operación y de gestión catastral del Instituto"/>
    <x v="0"/>
    <x v="3"/>
    <n v="80161501"/>
    <x v="0"/>
    <s v="N/A"/>
    <s v="Prestacion de servicios para realizar las actividades como auxiliar a los tramites como resultado del proceso de conservacion catastral en la Direccion Territorial de Santander"/>
    <s v="Febrero"/>
    <s v="Febrero"/>
    <n v="11"/>
    <s v="Contratación directa"/>
    <x v="0"/>
    <n v="25447653"/>
    <n v="25447653"/>
    <s v="1. Prioridad Crítica"/>
    <s v="Conservación DT"/>
    <s v="NO"/>
    <s v="N/A"/>
    <s v="2619 - Dirección Territorial Santander"/>
    <s v="2.3 - Gestión Catastral"/>
    <s v="2.3-2 - Conservación catastral "/>
    <s v="SER - Adquisición de servicios"/>
    <s v="SER012 - Prestación de servicios personas naturales"/>
    <s v="2619 - Por definir"/>
    <n v="0"/>
    <n v="0"/>
    <s v="NO APLICA"/>
    <n v="0"/>
    <n v="0"/>
    <n v="25447653"/>
    <n v="2313423"/>
    <n v="0"/>
    <n v="2313423"/>
    <n v="0"/>
    <n v="2313423"/>
    <n v="0"/>
    <n v="2313423"/>
    <n v="0"/>
    <n v="2313423"/>
    <n v="0"/>
    <n v="2313423"/>
    <n v="0"/>
    <n v="2313423"/>
    <n v="0"/>
    <n v="2313423"/>
    <n v="0"/>
    <n v="2313423"/>
    <n v="0"/>
    <n v="2313423"/>
    <n v="0"/>
    <n v="2313423"/>
    <n v="1524"/>
  </r>
  <r>
    <s v="2500.1.1.3.438"/>
    <s v="INVERSIÓN"/>
    <x v="0"/>
    <s v="1 - Ajustar el modelo de operación y de gestión catastral del Instituto"/>
    <x v="0"/>
    <x v="3"/>
    <n v="80161501"/>
    <x v="0"/>
    <s v="N/A"/>
    <s v="Prestacion de servicios para realizar las actividades como auxiliar a los tramites como resultado del proceso de conservacion catastral en la Direccion Territorial de Santander"/>
    <s v="Febrero"/>
    <s v="Febrero"/>
    <n v="11"/>
    <s v="Contratación directa"/>
    <x v="0"/>
    <n v="25447653"/>
    <n v="25447653"/>
    <s v="1. Prioridad Crítica"/>
    <s v="Conservación DT"/>
    <s v="NO"/>
    <s v="N/A"/>
    <s v="2619 - Dirección Territorial Santander"/>
    <s v="2.3 - Gestión Catastral"/>
    <s v="2.3-2 - Conservación catastral "/>
    <s v="SER - Adquisición de servicios"/>
    <s v="SER012 - Prestación de servicios personas naturales"/>
    <s v="2619 - Por definir"/>
    <n v="0"/>
    <n v="0"/>
    <s v="NO APLICA"/>
    <n v="0"/>
    <n v="0"/>
    <n v="25447653"/>
    <n v="2313423"/>
    <n v="0"/>
    <n v="2313423"/>
    <n v="0"/>
    <n v="2313423"/>
    <n v="0"/>
    <n v="2313423"/>
    <n v="0"/>
    <n v="2313423"/>
    <n v="0"/>
    <n v="2313423"/>
    <n v="0"/>
    <n v="2313423"/>
    <n v="0"/>
    <n v="2313423"/>
    <n v="0"/>
    <n v="2313423"/>
    <n v="0"/>
    <n v="2313423"/>
    <n v="0"/>
    <n v="2313423"/>
    <n v="1524"/>
  </r>
  <r>
    <s v="2500.1.1.3.439"/>
    <s v="INVERSIÓN"/>
    <x v="0"/>
    <s v="1 - Ajustar el modelo de operación y de gestión catastral del Instituto"/>
    <x v="0"/>
    <x v="3"/>
    <n v="80161501"/>
    <x v="0"/>
    <s v="N/A"/>
    <s v="Prestacion de servicios para realizar las actividades como auxiliar a los tramites como resultado del proceso de conservacion catastral en la Direccion Territorial de Santander"/>
    <s v="Febrero"/>
    <s v="Febrero"/>
    <n v="11"/>
    <s v="Contratación directa"/>
    <x v="0"/>
    <n v="25447653"/>
    <n v="25447653"/>
    <s v="1. Prioridad Crítica"/>
    <s v="Conservación DT"/>
    <s v="NO"/>
    <s v="N/A"/>
    <s v="2619 - Dirección Territorial Santander"/>
    <s v="2.3 - Gestión Catastral"/>
    <s v="2.3-2 - Conservación catastral "/>
    <s v="SER - Adquisición de servicios"/>
    <s v="SER012 - Prestación de servicios personas naturales"/>
    <s v="2619 - Por definir"/>
    <n v="0"/>
    <n v="0"/>
    <s v="NO APLICA"/>
    <n v="0"/>
    <n v="0"/>
    <n v="25447653"/>
    <n v="2313423"/>
    <n v="0"/>
    <n v="2313423"/>
    <n v="0"/>
    <n v="2313423"/>
    <n v="0"/>
    <n v="2313423"/>
    <n v="0"/>
    <n v="2313423"/>
    <n v="0"/>
    <n v="2313423"/>
    <n v="0"/>
    <n v="2313423"/>
    <n v="0"/>
    <n v="2313423"/>
    <n v="0"/>
    <n v="2313423"/>
    <n v="0"/>
    <n v="2313423"/>
    <n v="0"/>
    <n v="2313423"/>
    <n v="1524"/>
  </r>
  <r>
    <s v="2500.1.1.3.440"/>
    <s v="INVERSIÓN"/>
    <x v="0"/>
    <s v="1 - Ajustar el modelo de operación y de gestión catastral del Instituto"/>
    <x v="0"/>
    <x v="3"/>
    <n v="80161501"/>
    <x v="0"/>
    <s v="N/A"/>
    <s v="Prestacion de servicios personales como digitalizador y apoyo en parte técnica de estudios topográficos en los procesos catastrales en la Direccion Territorial de Santander"/>
    <s v="Febrero"/>
    <s v="Febrero"/>
    <n v="11"/>
    <s v="Contratación directa"/>
    <x v="0"/>
    <n v="31184780"/>
    <n v="31184780"/>
    <s v="1. Prioridad Crítica"/>
    <s v="Conservación DT"/>
    <s v="NO"/>
    <s v="N/A"/>
    <s v="2619 - Dirección Territorial Santander"/>
    <s v="2.3 - Gestión Catastral"/>
    <s v="2.3-2 - Conservación catastral "/>
    <s v="SER - Adquisición de servicios"/>
    <s v="SER012 - Prestación de servicios personas naturales"/>
    <s v="2619 - Por definir"/>
    <n v="0"/>
    <n v="0"/>
    <s v="NO APLICA"/>
    <n v="0"/>
    <n v="0"/>
    <n v="31184780"/>
    <n v="2834980"/>
    <n v="0"/>
    <n v="2834980"/>
    <n v="0"/>
    <n v="2834980"/>
    <n v="0"/>
    <n v="2834980"/>
    <n v="0"/>
    <n v="2834980"/>
    <n v="0"/>
    <n v="2834980"/>
    <n v="0"/>
    <n v="2834980"/>
    <n v="0"/>
    <n v="2834980"/>
    <n v="0"/>
    <n v="2834980"/>
    <n v="0"/>
    <n v="2834980"/>
    <n v="0"/>
    <n v="2834980"/>
    <n v="1624"/>
  </r>
  <r>
    <s v="2500.1.1.3.441"/>
    <s v="INVERSIÓN"/>
    <x v="0"/>
    <s v="1 - Ajustar el modelo de operación y de gestión catastral del Instituto"/>
    <x v="0"/>
    <x v="3"/>
    <n v="80161501"/>
    <x v="0"/>
    <s v="N/A"/>
    <s v="Prestacion de servicios personales como digitalizador y apoyo en parte técnica de estudios topográficos en los procesos catastrales en la Direccion Territorial de Santander"/>
    <s v="Febrero"/>
    <s v="Febrero"/>
    <n v="11"/>
    <s v="Contratación directa"/>
    <x v="0"/>
    <n v="31184780"/>
    <n v="31184780"/>
    <s v="1. Prioridad Crítica"/>
    <s v="Conservación DT"/>
    <s v="NO"/>
    <s v="N/A"/>
    <s v="2619 - Dirección Territorial Santander"/>
    <s v="2.3 - Gestión Catastral"/>
    <s v="2.3-2 - Conservación catastral "/>
    <s v="SER - Adquisición de servicios"/>
    <s v="SER012 - Prestación de servicios personas naturales"/>
    <s v="2619 - Por definir"/>
    <n v="0"/>
    <n v="0"/>
    <s v="NO APLICA"/>
    <n v="0"/>
    <n v="0"/>
    <n v="31184780"/>
    <n v="2834980"/>
    <n v="0"/>
    <n v="2834980"/>
    <n v="0"/>
    <n v="2834980"/>
    <n v="0"/>
    <n v="2834980"/>
    <n v="0"/>
    <n v="2834980"/>
    <n v="0"/>
    <n v="2834980"/>
    <n v="0"/>
    <n v="2834980"/>
    <n v="0"/>
    <n v="2834980"/>
    <n v="0"/>
    <n v="2834980"/>
    <n v="0"/>
    <n v="2834980"/>
    <n v="0"/>
    <n v="2834980"/>
    <n v="1624"/>
  </r>
  <r>
    <s v="2500.1.1.3.442"/>
    <s v="INVERSIÓN"/>
    <x v="0"/>
    <s v="1 - Ajustar el modelo de operación y de gestión catastral del Instituto"/>
    <x v="0"/>
    <x v="3"/>
    <n v="80161501"/>
    <x v="0"/>
    <s v="N/A"/>
    <s v="Prestacion de sevicios profesionales en  labores de ejecucion, modificacion y/o control de calidad de zonas homogeneas en la atencion de tramites de conservacion catastral en la Direccion Territorial de Santander"/>
    <s v="Febrero"/>
    <s v="Febrero"/>
    <n v="9"/>
    <s v="Contratación directa"/>
    <x v="0"/>
    <n v="1133339"/>
    <n v="1133339"/>
    <s v="1. Prioridad Crítica"/>
    <s v="Conservación DT"/>
    <s v="NO"/>
    <s v="N/A"/>
    <s v="2619 - Dirección Territorial Santander"/>
    <s v="2.3 - Gestión Catastral"/>
    <s v="2.3-2 - Conservación catastral "/>
    <s v="SER - Adquisición de servicios"/>
    <s v="SER012 - Prestación de servicios personas naturales"/>
    <s v="2619 - Por definir"/>
    <n v="0"/>
    <n v="0"/>
    <s v="NO APLICA"/>
    <n v="0"/>
    <n v="0"/>
    <n v="0"/>
    <n v="0"/>
    <n v="1133339"/>
    <n v="1133339"/>
    <n v="0"/>
    <n v="0"/>
    <n v="0"/>
    <n v="0"/>
    <n v="0"/>
    <n v="0"/>
    <n v="0"/>
    <n v="0"/>
    <n v="0"/>
    <n v="0"/>
    <n v="0"/>
    <n v="0"/>
    <n v="0"/>
    <n v="0"/>
    <n v="0"/>
    <n v="0"/>
    <n v="0"/>
    <n v="0"/>
    <n v="1724"/>
  </r>
  <r>
    <s v="2500.1.1.3.443"/>
    <s v="INVERSIÓN"/>
    <x v="0"/>
    <s v="1 - Ajustar el modelo de operación y de gestión catastral del Instituto"/>
    <x v="0"/>
    <x v="3"/>
    <n v="80161501"/>
    <x v="0"/>
    <s v="N/A"/>
    <s v="Prestacion de servicios personales  para desarrollar actividades de soporte informático, relacionados con la gestion de software, hardware e infraestructura tecnológica y mesa de ayuda  en la Direccion Territorial de Santander"/>
    <s v="Febrero"/>
    <s v="Febrero"/>
    <n v="11"/>
    <s v="Contratación directa"/>
    <x v="0"/>
    <n v="35860000"/>
    <n v="35860000"/>
    <s v="1. Prioridad Crítica"/>
    <s v="Conservación DT"/>
    <s v="NO"/>
    <s v="N/A"/>
    <s v="2619 - Dirección Territorial Santander"/>
    <s v="2.3 - Gestión Catastral"/>
    <s v="2.3-2 - Conservación catastral "/>
    <s v="SER - Adquisición de servicios"/>
    <s v="SER012 - Prestación de servicios personas naturales"/>
    <s v="2619 - Por definir"/>
    <n v="0"/>
    <n v="0"/>
    <s v="NO APLICA"/>
    <n v="0"/>
    <n v="0"/>
    <n v="35860000"/>
    <n v="3260000"/>
    <n v="0"/>
    <n v="3260000"/>
    <n v="0"/>
    <n v="3260000"/>
    <n v="0"/>
    <n v="3260000"/>
    <n v="0"/>
    <n v="3260000"/>
    <n v="0"/>
    <n v="3260000"/>
    <n v="0"/>
    <n v="3260000"/>
    <n v="0"/>
    <n v="3260000"/>
    <n v="0"/>
    <n v="3260000"/>
    <n v="0"/>
    <n v="3260000"/>
    <n v="0"/>
    <n v="3260000"/>
    <n v="1824"/>
  </r>
  <r>
    <s v="2500.1.1.3.444"/>
    <s v="INVERSIÓN"/>
    <x v="0"/>
    <s v="1 - Ajustar el modelo de operación y de gestión catastral del Instituto"/>
    <x v="0"/>
    <x v="3"/>
    <n v="80161501"/>
    <x v="0"/>
    <s v="N/A"/>
    <s v="Prestación de servicios personales para realizar actividades de reconocimiento predial urbano y rural para la atención de trámites en los procesos catastrales de la Dirección Territorial Sucre."/>
    <s v="Febrero"/>
    <s v="Febrero"/>
    <n v="11"/>
    <s v="Contratación directa"/>
    <x v="0"/>
    <n v="42533333"/>
    <n v="42533333"/>
    <s v="1. Prioridad Crítica"/>
    <s v=" Conservación DT "/>
    <s v="NO"/>
    <s v="N/A"/>
    <s v="2620 - Dirección Territorial Sucre"/>
    <s v="2.3 - Gestión Catastral"/>
    <s v="2.3-2 - Conservación catastral "/>
    <s v="SER - Adquisición de servicios"/>
    <s v="SER012 - Prestación de servicios personas naturales"/>
    <s v="2609 - Por definir"/>
    <n v="0"/>
    <n v="0"/>
    <s v="NO APLICA"/>
    <n v="0"/>
    <n v="0"/>
    <n v="30000000"/>
    <n v="0"/>
    <n v="0"/>
    <n v="4000000"/>
    <n v="0"/>
    <n v="4000000"/>
    <n v="0"/>
    <n v="4000000"/>
    <n v="0"/>
    <n v="4000000"/>
    <n v="0"/>
    <n v="4000000"/>
    <n v="12533333"/>
    <n v="4000000"/>
    <n v="0"/>
    <n v="4000000"/>
    <n v="0"/>
    <n v="4000000"/>
    <n v="0"/>
    <n v="4000000"/>
    <n v="0"/>
    <n v="6533333"/>
    <n v="524"/>
  </r>
  <r>
    <s v="2500.1.1.3.445"/>
    <s v="INVERSIÓN"/>
    <x v="0"/>
    <s v="1 - Ajustar el modelo de operación y de gestión catastral del Instituto"/>
    <x v="0"/>
    <x v="3"/>
    <n v="80161501"/>
    <x v="0"/>
    <s v="N/A"/>
    <s v="Prestación de servicios personales para realizar actividades de reconocimiento predial urbano y rural para la atención de trámites en los procesos catastrales de la Dirección Territorial Sucre."/>
    <s v="Febrero"/>
    <s v="Febrero"/>
    <n v="11"/>
    <s v="Contratación directa"/>
    <x v="0"/>
    <n v="42533333"/>
    <n v="42533333"/>
    <s v="1. Prioridad Crítica"/>
    <s v=" Conservación DT "/>
    <s v="NO"/>
    <s v="N/A"/>
    <s v="2620 - Dirección Territorial Sucre"/>
    <s v="2.3 - Gestión Catastral"/>
    <s v="2.3-2 - Conservación catastral "/>
    <s v="SER - Adquisición de servicios"/>
    <s v="SER012 - Prestación de servicios personas naturales"/>
    <s v="2609 - Por definir"/>
    <n v="0"/>
    <n v="0"/>
    <s v="NO APLICA"/>
    <n v="0"/>
    <n v="0"/>
    <n v="30000000"/>
    <n v="0"/>
    <n v="0"/>
    <n v="4000000"/>
    <n v="0"/>
    <n v="4000000"/>
    <n v="0"/>
    <n v="4000000"/>
    <n v="0"/>
    <n v="4000000"/>
    <n v="0"/>
    <n v="4000000"/>
    <n v="12533333"/>
    <n v="4000000"/>
    <n v="0"/>
    <n v="4000000"/>
    <n v="0"/>
    <n v="4000000"/>
    <n v="0"/>
    <n v="4000000"/>
    <n v="0"/>
    <n v="6533333"/>
    <n v="2224"/>
  </r>
  <r>
    <s v="2500.1.1.3.446"/>
    <s v="INVERSIÓN"/>
    <x v="0"/>
    <s v="1 - Ajustar el modelo de operación y de gestión catastral del Instituto"/>
    <x v="0"/>
    <x v="3"/>
    <n v="80161501"/>
    <x v="0"/>
    <s v="N/A"/>
    <s v="Prestación de servicios personales para realizar actividades de reconocimiento predial urbano y rural para la atención de trámites en los procesos catastrales de la Dirección Territorial Sucre."/>
    <s v="Febrero"/>
    <s v="Febrero"/>
    <n v="11"/>
    <s v="Contratación directa"/>
    <x v="0"/>
    <n v="42533333"/>
    <n v="42533333"/>
    <s v="1. Prioridad Crítica"/>
    <s v=" Conservación DT "/>
    <s v="NO"/>
    <s v="N/A"/>
    <s v="2620 - Dirección Territorial Sucre"/>
    <s v="2.3 - Gestión Catastral"/>
    <s v="2.3-2 - Conservación catastral "/>
    <s v="SER - Adquisición de servicios"/>
    <s v="SER012 - Prestación de servicios personas naturales"/>
    <s v="2609 - Por definir"/>
    <n v="0"/>
    <n v="0"/>
    <s v="NO APLICA"/>
    <n v="0"/>
    <n v="0"/>
    <n v="30000000"/>
    <n v="0"/>
    <n v="0"/>
    <n v="4000000"/>
    <n v="0"/>
    <n v="4000000"/>
    <n v="0"/>
    <n v="4000000"/>
    <n v="0"/>
    <n v="4000000"/>
    <n v="0"/>
    <n v="4000000"/>
    <n v="12533333"/>
    <n v="4000000"/>
    <n v="0"/>
    <n v="4000000"/>
    <n v="0"/>
    <n v="4000000"/>
    <n v="0"/>
    <n v="4000000"/>
    <n v="0"/>
    <n v="6533333"/>
    <n v="2324"/>
  </r>
  <r>
    <s v="2500.1.1.3.447"/>
    <s v="INVERSIÓN"/>
    <x v="0"/>
    <s v="1 - Ajustar el modelo de operación y de gestión catastral del Instituto"/>
    <x v="0"/>
    <x v="3"/>
    <n v="80161501"/>
    <x v="0"/>
    <s v="N/A"/>
    <s v="Prestación de servicios personales para realizar actividades de apoyo a la gestión en los procesos catastrales en la Dirección Territorial Sucre  "/>
    <s v="Febrero"/>
    <s v="Febrero"/>
    <n v="11"/>
    <s v="Contratación directa"/>
    <x v="0"/>
    <n v="26583333"/>
    <n v="26583333"/>
    <s v="1. Prioridad Crítica"/>
    <s v=" Conservación DT "/>
    <s v="NO"/>
    <s v="N/A"/>
    <s v="2620 - Dirección Territorial Sucre"/>
    <s v="2.3 - Gestión Catastral"/>
    <s v="2.3-2 - Conservación catastral "/>
    <s v="SER - Adquisición de servicios"/>
    <s v="SER012 - Prestación de servicios personas naturales"/>
    <s v="2609 - Por definir"/>
    <n v="0"/>
    <n v="0"/>
    <s v="NO APLICA"/>
    <n v="0"/>
    <n v="0"/>
    <n v="18750000"/>
    <n v="0"/>
    <n v="0"/>
    <n v="2500000"/>
    <n v="0"/>
    <n v="2500000"/>
    <n v="0"/>
    <n v="2500000"/>
    <n v="0"/>
    <n v="2500000"/>
    <n v="0"/>
    <n v="2500000"/>
    <n v="7833333"/>
    <n v="2500000"/>
    <n v="0"/>
    <n v="2500000"/>
    <n v="0"/>
    <n v="2500000"/>
    <n v="0"/>
    <n v="2500000"/>
    <n v="0"/>
    <n v="4083333"/>
    <n v="924"/>
  </r>
  <r>
    <s v="2500.1.1.3.448"/>
    <s v="INVERSIÓN"/>
    <x v="0"/>
    <s v="1 - Ajustar el modelo de operación y de gestión catastral del Instituto"/>
    <x v="0"/>
    <x v="3"/>
    <n v="80161501"/>
    <x v="0"/>
    <s v="N/A"/>
    <s v="Prestación de servicios personales para realizar actividades de apoyo a la gestión en los procesos catastrales en la Dirección Territorial Sucre  "/>
    <s v="Febrero"/>
    <s v="Febrero"/>
    <n v="11"/>
    <s v="Contratación directa"/>
    <x v="0"/>
    <n v="26583333"/>
    <n v="26583333"/>
    <s v="1. Prioridad Crítica"/>
    <s v=" Conservación DT "/>
    <s v="NO"/>
    <s v="N/A"/>
    <s v="2620 - Dirección Territorial Sucre"/>
    <s v="2.3 - Gestión Catastral"/>
    <s v="2.3-2 - Conservación catastral "/>
    <s v="SER - Adquisición de servicios"/>
    <s v="SER012 - Prestación de servicios personas naturales"/>
    <s v="2609 - Por definir"/>
    <n v="0"/>
    <n v="0"/>
    <s v="NO APLICA"/>
    <n v="0"/>
    <n v="0"/>
    <n v="18750000"/>
    <n v="0"/>
    <n v="0"/>
    <n v="2500000"/>
    <n v="0"/>
    <n v="2500000"/>
    <n v="0"/>
    <n v="2500000"/>
    <n v="0"/>
    <n v="2500000"/>
    <n v="0"/>
    <n v="2500000"/>
    <n v="7833333"/>
    <n v="2500000"/>
    <n v="0"/>
    <n v="2500000"/>
    <n v="0"/>
    <n v="2500000"/>
    <n v="0"/>
    <n v="2500000"/>
    <n v="0"/>
    <n v="4083333"/>
    <n v="1024"/>
  </r>
  <r>
    <s v="2500.1.1.3.449"/>
    <s v="INVERSIÓN"/>
    <x v="0"/>
    <s v="1 - Ajustar el modelo de operación y de gestión catastral del Instituto"/>
    <x v="0"/>
    <x v="3"/>
    <n v="80161501"/>
    <x v="0"/>
    <s v="N/A"/>
    <s v="Prestación de servicios personales para realizar actividades de apoyo a la gestión en los procesos catastrales en la Dirección Territorial Sucre  "/>
    <s v="Febrero"/>
    <s v="Febrero"/>
    <n v="11"/>
    <s v="Contratación directa"/>
    <x v="0"/>
    <n v="26583333"/>
    <n v="26583333"/>
    <s v="1. Prioridad Crítica"/>
    <s v=" Conservación DT "/>
    <s v="NO"/>
    <s v="N/A"/>
    <s v="2620 - Dirección Territorial Sucre"/>
    <s v="2.3 - Gestión Catastral"/>
    <s v="2.3-2 - Conservación catastral "/>
    <s v="SER - Adquisición de servicios"/>
    <s v="SER012 - Prestación de servicios personas naturales"/>
    <s v="2609 - Por definir"/>
    <n v="0"/>
    <n v="0"/>
    <s v="NO APLICA"/>
    <n v="0"/>
    <n v="0"/>
    <n v="18750000"/>
    <n v="0"/>
    <n v="0"/>
    <n v="2500000"/>
    <n v="0"/>
    <n v="2500000"/>
    <n v="0"/>
    <n v="2500000"/>
    <n v="0"/>
    <n v="2500000"/>
    <n v="0"/>
    <n v="2500000"/>
    <n v="7833333"/>
    <n v="2500000"/>
    <n v="0"/>
    <n v="2500000"/>
    <n v="0"/>
    <n v="2500000"/>
    <n v="0"/>
    <n v="2500000"/>
    <n v="0"/>
    <n v="4083333"/>
    <n v="1124"/>
  </r>
  <r>
    <s v="2500.1.1.3.450"/>
    <s v="INVERSIÓN"/>
    <x v="0"/>
    <s v="1 - Ajustar el modelo de operación y de gestión catastral del Instituto"/>
    <x v="0"/>
    <x v="3"/>
    <n v="80161501"/>
    <x v="0"/>
    <s v="N/A"/>
    <s v="Prestación de servicios personales para realizar actividades de apoyo a la gestión como auxiliar en los procesos catastrales y gestión documental en la Dirección Territorial Sucre."/>
    <s v="Febrero"/>
    <s v="Febrero"/>
    <n v="11"/>
    <s v="Contratación directa"/>
    <x v="0"/>
    <n v="24599400"/>
    <n v="24599400"/>
    <s v="1. Prioridad Crítica"/>
    <s v=" Conservación DT "/>
    <s v="NO"/>
    <s v="N/A"/>
    <s v="2620 - Dirección Territorial Sucre"/>
    <s v="2.3 - Gestión Catastral"/>
    <s v="2.3-2 - Conservación catastral "/>
    <s v="SER - Adquisición de servicios"/>
    <s v="SER012 - Prestación de servicios personas naturales"/>
    <s v="2609 - Por definir"/>
    <n v="0"/>
    <n v="0"/>
    <s v="NO APLICA"/>
    <n v="0"/>
    <n v="0"/>
    <n v="17350675"/>
    <n v="0"/>
    <n v="0"/>
    <n v="2313423"/>
    <n v="0"/>
    <n v="2313423"/>
    <n v="0"/>
    <n v="2313423"/>
    <n v="0"/>
    <n v="2313423"/>
    <n v="0"/>
    <n v="2313423"/>
    <n v="7248725"/>
    <n v="2313423"/>
    <n v="0"/>
    <n v="2313423"/>
    <n v="0"/>
    <n v="2313423"/>
    <n v="0"/>
    <n v="2313423"/>
    <n v="0"/>
    <n v="3778593"/>
    <n v="1224"/>
  </r>
  <r>
    <s v="2500.1.1.3.451"/>
    <s v="INVERSIÓN"/>
    <x v="0"/>
    <s v="1 - Ajustar el modelo de operación y de gestión catastral del Instituto"/>
    <x v="0"/>
    <x v="3"/>
    <n v="80161501"/>
    <x v="0"/>
    <s v="N/A"/>
    <s v="Prestación de servicios personal para desarrollar actividades de soporte informático relacionados con la gestión de software, hardware e infraestructura tecnológica y mesa de ayuda en el SNC, en la Direección Territorial Sucre."/>
    <s v="Febrero"/>
    <s v="Febrero"/>
    <n v="11"/>
    <s v="Contratación directa"/>
    <x v="0"/>
    <n v="34664667"/>
    <n v="34664667"/>
    <s v="1. Prioridad Crítica"/>
    <s v=" Conservación DT "/>
    <s v="NO"/>
    <s v="N/A"/>
    <s v="2620 - Dirección Territorial Sucre"/>
    <s v="2.3 - Gestión Catastral"/>
    <s v="2.3-2 - Conservación catastral "/>
    <s v="SER - Adquisición de servicios"/>
    <s v="SER012 - Prestación de servicios personas naturales"/>
    <s v="2609 - Por definir"/>
    <n v="0"/>
    <n v="0"/>
    <s v="NO APLICA"/>
    <n v="0"/>
    <n v="0"/>
    <n v="24450000"/>
    <n v="0"/>
    <n v="0"/>
    <n v="3260000"/>
    <n v="0"/>
    <n v="3260000"/>
    <n v="0"/>
    <n v="3260000"/>
    <n v="0"/>
    <n v="3260000"/>
    <n v="0"/>
    <n v="3260000"/>
    <n v="10214667"/>
    <n v="3260000"/>
    <n v="0"/>
    <n v="3260000"/>
    <n v="0"/>
    <n v="3260000"/>
    <n v="0"/>
    <n v="3260000"/>
    <n v="0"/>
    <n v="5324667"/>
    <n v="1424"/>
  </r>
  <r>
    <s v="2500.1.1.3.452"/>
    <s v="INVERSIÓN"/>
    <x v="0"/>
    <s v="1 - Ajustar el modelo de operación y de gestión catastral del Instituto"/>
    <x v="0"/>
    <x v="3"/>
    <n v="80161501"/>
    <x v="0"/>
    <s v="N/A"/>
    <s v="Prestaciónde servicios de  auxiliar y apoyo a la gestión para realizar actividades de atencion a usuarios internos y externos dentro del proceso de Conservacion Catastral en la Dirección Territorial Sucre"/>
    <s v="Febrero"/>
    <s v="Febrero"/>
    <n v="11"/>
    <s v="Contratación directa"/>
    <x v="0"/>
    <n v="24599400"/>
    <n v="24599400"/>
    <s v="1. Prioridad Crítica"/>
    <s v=" Conservación DT "/>
    <s v="NO"/>
    <s v="N/A"/>
    <s v="2620 - Dirección Territorial Sucre"/>
    <s v="2.3 - Gestión Catastral"/>
    <s v="2.3-2 - Conservación catastral "/>
    <s v="SER - Adquisición de servicios"/>
    <s v="SER012 - Prestación de servicios personas naturales"/>
    <s v="2609 - Por definir"/>
    <n v="0"/>
    <n v="0"/>
    <s v="NO APLICA"/>
    <n v="0"/>
    <n v="0"/>
    <n v="17350675"/>
    <n v="0"/>
    <n v="0"/>
    <n v="2313423"/>
    <n v="0"/>
    <n v="2313423"/>
    <n v="0"/>
    <n v="2313423"/>
    <n v="0"/>
    <n v="2313423"/>
    <n v="0"/>
    <n v="2313423"/>
    <n v="7248725"/>
    <n v="2313423"/>
    <n v="0"/>
    <n v="2313423"/>
    <n v="0"/>
    <n v="2313423"/>
    <n v="0"/>
    <n v="2313423"/>
    <n v="0"/>
    <n v="3778593"/>
    <n v="1324"/>
  </r>
  <r>
    <s v="2500.1.1.3.453"/>
    <s v="INVERSIÓN"/>
    <x v="0"/>
    <s v="1 - Ajustar el modelo de operación y de gestión catastral del Instituto"/>
    <x v="0"/>
    <x v="3"/>
    <n v="80161501"/>
    <x v="0"/>
    <s v="N/A"/>
    <s v="Prestación de servicios profesionales de investigador de mercado dentro del proceso de conservaciòn catastral en la Dirección Territorial Sucre"/>
    <s v="Febrero"/>
    <s v="Febrero"/>
    <n v="11"/>
    <s v="Contratación directa"/>
    <x v="0"/>
    <n v="74433333"/>
    <n v="74433333"/>
    <s v="1. Prioridad Crítica"/>
    <s v=" Conservación DT "/>
    <s v="NO"/>
    <s v="N/A"/>
    <s v="2620 - Dirección Territorial Sucre"/>
    <s v="2.3 - Gestión Catastral"/>
    <s v="2.3-2 - Conservación catastral "/>
    <s v="SER - Adquisición de servicios"/>
    <s v="SER012 - Prestación de servicios personas naturales"/>
    <s v="2609 - Por definir"/>
    <n v="0"/>
    <n v="0"/>
    <s v="NO APLICA"/>
    <n v="0"/>
    <n v="0"/>
    <n v="52500000"/>
    <n v="0"/>
    <n v="0"/>
    <n v="7000000"/>
    <n v="0"/>
    <n v="7000000"/>
    <n v="0"/>
    <n v="7000000"/>
    <n v="0"/>
    <n v="7000000"/>
    <n v="0"/>
    <n v="7000000"/>
    <n v="21933333"/>
    <n v="7000000"/>
    <n v="0"/>
    <n v="7000000"/>
    <n v="0"/>
    <n v="7000000"/>
    <n v="0"/>
    <n v="7000000"/>
    <n v="0"/>
    <n v="11433333"/>
    <n v="1624"/>
  </r>
  <r>
    <s v="2500.1.1.3.454"/>
    <s v="INVERSIÓN"/>
    <x v="0"/>
    <s v="1 - Ajustar el modelo de operación y de gestión catastral del Instituto"/>
    <x v="0"/>
    <x v="3"/>
    <n v="80161501"/>
    <x v="0"/>
    <s v="N/A"/>
    <s v="Prestar servicios personales en labores de ejecución, modificación  y/o control de calidad de levantamientos topográficos realizados en la atención de  tramites  de conservación catastral en la Direrección Territorial Sucre."/>
    <s v="Febrero"/>
    <s v="Febrero"/>
    <n v="11"/>
    <s v="Contratación directa"/>
    <x v="0"/>
    <n v="74433333"/>
    <n v="74433333"/>
    <s v="1. Prioridad Crítica"/>
    <s v=" Conservación DT "/>
    <s v="NO"/>
    <s v="N/A"/>
    <s v="2620 - Dirección Territorial Sucre"/>
    <s v="2.3 - Gestión Catastral"/>
    <s v="2.3-2 - Conservación catastral "/>
    <s v="SER - Adquisición de servicios"/>
    <s v="SER012 - Prestación de servicios personas naturales"/>
    <s v="2609 - Por definir"/>
    <n v="0"/>
    <n v="0"/>
    <s v="NO APLICA"/>
    <n v="0"/>
    <n v="0"/>
    <n v="52500000"/>
    <n v="0"/>
    <n v="0"/>
    <n v="7000000"/>
    <n v="0"/>
    <n v="7000000"/>
    <n v="0"/>
    <n v="7000000"/>
    <n v="0"/>
    <n v="7000000"/>
    <n v="0"/>
    <n v="7000000"/>
    <n v="21933333"/>
    <n v="7000000"/>
    <n v="0"/>
    <n v="7000000"/>
    <n v="0"/>
    <n v="7000000"/>
    <n v="0"/>
    <n v="7000000"/>
    <n v="0"/>
    <n v="11433333"/>
    <n v="1524"/>
  </r>
  <r>
    <s v="2500.1.1.3.455"/>
    <s v="INVERSIÓN"/>
    <x v="0"/>
    <s v="1 - Ajustar el modelo de operación y de gestión catastral del Instituto"/>
    <x v="0"/>
    <x v="3"/>
    <n v="80161501"/>
    <x v="0"/>
    <s v="N/A"/>
    <s v="Viáticos y gastos de comisión y manutención para actividades de Conservacion Catastral en la Dirección Territorial Sucre"/>
    <s v="Febrero"/>
    <s v="Febrero"/>
    <n v="11"/>
    <s v="N/A"/>
    <x v="0"/>
    <n v="49370508"/>
    <n v="49370508"/>
    <s v="1. Prioridad Crítica"/>
    <s v=" Conservación DT "/>
    <s v="NO"/>
    <s v="N/A"/>
    <s v="2620 - Dirección Territorial Sucre"/>
    <s v="2.3 - Gestión Catastral"/>
    <s v="2.3-2 - Conservación catastral "/>
    <s v="SER - Adquisición de servicios"/>
    <s v="SER012 - Prestación de servicios personas naturales"/>
    <s v="2609 - Por definir"/>
    <n v="0"/>
    <n v="0"/>
    <s v="NO APLICA"/>
    <n v="0"/>
    <n v="0"/>
    <n v="3636363"/>
    <n v="0"/>
    <n v="3636363"/>
    <n v="3636363"/>
    <n v="3636363"/>
    <n v="3636363"/>
    <n v="3636363"/>
    <n v="3636363"/>
    <n v="3636364"/>
    <n v="3636364"/>
    <n v="3636364"/>
    <n v="3636364"/>
    <n v="3636364"/>
    <n v="3636364"/>
    <n v="5978991"/>
    <n v="5978991"/>
    <n v="5978991"/>
    <n v="5978991"/>
    <n v="5978991"/>
    <n v="5978991"/>
    <n v="5978991"/>
    <n v="9615354"/>
    <n v="2424"/>
  </r>
  <r>
    <s v="2500.1.1.3.456"/>
    <s v="INVERSIÓN"/>
    <x v="0"/>
    <s v="1 - Ajustar el modelo de operación y de gestión catastral del Instituto"/>
    <x v="0"/>
    <x v="3"/>
    <n v="80161501"/>
    <x v="0"/>
    <s v="N/A"/>
    <s v="Prestación de servicios personales como tecnico digitalizador en los procesos catastrales en la Direccion Territorial Sucre"/>
    <s v="Febrero"/>
    <s v="Febrero"/>
    <n v="11"/>
    <s v="Contratación directa"/>
    <x v="0"/>
    <n v="34664667"/>
    <n v="34664667"/>
    <s v="1. Prioridad Crítica"/>
    <s v=" Conservación DT "/>
    <s v="NO"/>
    <s v="N/A"/>
    <s v="2620 - Dirección Territorial Sucre"/>
    <s v="2.3 - Gestión Catastral"/>
    <s v="2.3-2 - Conservación catastral "/>
    <s v="SER - Adquisición de servicios"/>
    <s v="SER012 - Prestación de servicios personas naturales"/>
    <s v="2609 - Por definir"/>
    <n v="0"/>
    <n v="0"/>
    <s v="NO APLICA"/>
    <n v="0"/>
    <n v="0"/>
    <n v="24450000"/>
    <n v="0"/>
    <n v="0"/>
    <n v="3260000"/>
    <n v="0"/>
    <n v="3260000"/>
    <n v="0"/>
    <n v="3260000"/>
    <n v="0"/>
    <n v="3260000"/>
    <n v="0"/>
    <n v="3260000"/>
    <n v="10214667"/>
    <n v="3260000"/>
    <n v="0"/>
    <n v="3260000"/>
    <n v="0"/>
    <n v="3260000"/>
    <n v="0"/>
    <n v="3260000"/>
    <n v="0"/>
    <n v="5324667"/>
    <n v="824"/>
  </r>
  <r>
    <s v="2500.1.1.3.457"/>
    <s v="INVERSIÓN"/>
    <x v="0"/>
    <s v="1 - Ajustar el modelo de operación y de gestión catastral del Instituto"/>
    <x v="0"/>
    <x v="3"/>
    <n v="80161501"/>
    <x v="0"/>
    <s v="N/A"/>
    <s v="Prestación de servicios profesionales para realizar las actividades de control y aprobación a la calidad de la digitalización de la información catastral, realizada por la dirección territorial Tolima con el fin de consolidar la base datos geográficas catastral de acuerdo a la asignación y especificaciones técnicas establecidas por el IGAC"/>
    <s v="Marzo"/>
    <s v="Marzo"/>
    <n v="10"/>
    <s v="Contratación directa"/>
    <x v="0"/>
    <n v="65000000"/>
    <n v="65000000"/>
    <s v="1. Prioridad Crítica"/>
    <s v="Conservación DT"/>
    <s v="NO"/>
    <s v="N/A"/>
    <s v="2621 - Dirección Territorial Tolima"/>
    <s v="2.3 - Gestión Catastral"/>
    <s v="2.3-2 - Conservación catastral "/>
    <s v="SER - Adquisición de servicios"/>
    <s v="SER012 - Prestación de servicios personas naturales"/>
    <s v="2621 - Por definir"/>
    <n v="0"/>
    <n v="0"/>
    <s v="NO APLICA"/>
    <n v="0"/>
    <n v="0"/>
    <n v="0"/>
    <n v="0"/>
    <n v="65000000"/>
    <n v="0"/>
    <n v="0"/>
    <n v="6500000"/>
    <n v="0"/>
    <n v="6500000"/>
    <n v="0"/>
    <n v="6500000"/>
    <n v="0"/>
    <n v="6500000"/>
    <n v="0"/>
    <n v="6500000"/>
    <n v="0"/>
    <n v="6500000"/>
    <n v="0"/>
    <n v="6500000"/>
    <n v="0"/>
    <n v="6500000"/>
    <n v="0"/>
    <n v="13000000"/>
    <n v="624"/>
  </r>
  <r>
    <s v="2500.1.1.3.458"/>
    <s v="INVERSIÓN"/>
    <x v="0"/>
    <s v="1 - Ajustar el modelo de operación y de gestión catastral del Instituto"/>
    <x v="0"/>
    <x v="3"/>
    <n v="80161501"/>
    <x v="0"/>
    <s v="N/A"/>
    <s v="Prestación de servicios personales para desarrollar actividades de soporte informático relacionados con la gestión de software, hardware e infraestructura tecnológica y mesa de ayuda en el SNC, en la Dirección territorial Tolima."/>
    <s v="Febrero"/>
    <s v="Febrero"/>
    <n v="11"/>
    <s v="Contratación directa"/>
    <x v="0"/>
    <n v="35860000"/>
    <n v="35860000"/>
    <s v="1. Prioridad Crítica"/>
    <s v="Conservación DT"/>
    <s v="NO"/>
    <s v="N/A"/>
    <s v="2621 - Dirección Territorial Tolima"/>
    <s v="2.3 - Gestión Catastral"/>
    <s v="2.3-2 - Conservación catastral "/>
    <s v="SER - Adquisición de servicios"/>
    <s v="SER012 - Prestación de servicios personas naturales"/>
    <s v="2621 - Por definir"/>
    <n v="0"/>
    <n v="0"/>
    <s v="NO APLICA"/>
    <n v="0"/>
    <n v="0"/>
    <n v="35860000"/>
    <n v="0"/>
    <n v="0"/>
    <n v="3260000"/>
    <n v="0"/>
    <n v="3260000"/>
    <n v="0"/>
    <n v="3260000"/>
    <n v="0"/>
    <n v="3260000"/>
    <n v="0"/>
    <n v="3260000"/>
    <n v="0"/>
    <n v="3260000"/>
    <n v="0"/>
    <n v="3260000"/>
    <n v="0"/>
    <n v="3260000"/>
    <n v="0"/>
    <n v="3260000"/>
    <n v="0"/>
    <n v="6520000"/>
    <n v="724"/>
  </r>
  <r>
    <s v="2500.1.1.3.459"/>
    <s v="INVERSIÓN"/>
    <x v="0"/>
    <s v="1 - Ajustar el modelo de operación y de gestión catastral del Instituto"/>
    <x v="0"/>
    <x v="3"/>
    <n v="80161501"/>
    <x v="0"/>
    <s v="N/A"/>
    <s v="Prestar servicios profesionales en labores de ejecución, modificación  y/o control de calidad de zonas homogéneas en la ateción de  tramites  de conservación catastral en la Direrección Territorial Tolima"/>
    <s v="Marzo"/>
    <s v="Marzo"/>
    <n v="11"/>
    <s v="Contratación directa"/>
    <x v="0"/>
    <n v="77000000"/>
    <n v="77000000"/>
    <s v="1. Prioridad Crítica"/>
    <s v="Conservación DT"/>
    <s v="NO"/>
    <s v="N/A"/>
    <s v="2621 - Dirección Territorial Tolima"/>
    <s v="2.3 - Gestión Catastral"/>
    <s v="2.3-2 - Conservación catastral "/>
    <s v="SER - Adquisición de servicios"/>
    <s v="SER012 - Prestación de servicios personas naturales"/>
    <s v="2621 - Por definir"/>
    <n v="0"/>
    <n v="0"/>
    <s v="NO APLICA"/>
    <n v="0"/>
    <n v="0"/>
    <n v="77000000"/>
    <n v="0"/>
    <n v="0"/>
    <n v="7000000"/>
    <n v="0"/>
    <n v="7000000"/>
    <n v="0"/>
    <n v="7000000"/>
    <n v="0"/>
    <n v="7000000"/>
    <n v="0"/>
    <n v="7000000"/>
    <n v="0"/>
    <n v="7000000"/>
    <n v="0"/>
    <n v="7000000"/>
    <n v="0"/>
    <n v="7000000"/>
    <n v="0"/>
    <n v="7000000"/>
    <n v="0"/>
    <n v="14000000"/>
    <n v="824"/>
  </r>
  <r>
    <s v="2500.1.1.3.460"/>
    <s v="INVERSIÓN"/>
    <x v="0"/>
    <s v="1 - Ajustar el modelo de operación y de gestión catastral del Instituto"/>
    <x v="0"/>
    <x v="3"/>
    <n v="80161501"/>
    <x v="0"/>
    <s v="N/A"/>
    <s v="Prestar servicios en labores de ejecución, modificación  y/o control de calidad de levantamientos topográficos realizados en la atención de  tramites  de conservación catastral  y proyestos que se le asignen en la Direrección Territorial Tolima."/>
    <s v="Febrero"/>
    <s v="Febrero"/>
    <n v="11"/>
    <s v="Contratación directa"/>
    <x v="0"/>
    <n v="77000000"/>
    <n v="77000000"/>
    <s v="1. Prioridad Crítica"/>
    <s v="Conservación DT"/>
    <s v="NO"/>
    <s v="N/A"/>
    <s v="2621 - Dirección Territorial Tolima"/>
    <s v="2.3 - Gestión Catastral"/>
    <s v="2.3-2 - Conservación catastral "/>
    <s v="SER - Adquisición de servicios"/>
    <s v="SER012 - Prestación de servicios personas naturales"/>
    <s v="2621 - Por definir"/>
    <n v="0"/>
    <n v="0"/>
    <s v="NO APLICA"/>
    <n v="0"/>
    <n v="0"/>
    <n v="77000000"/>
    <n v="0"/>
    <n v="0"/>
    <n v="7000000"/>
    <n v="0"/>
    <n v="7000000"/>
    <n v="0"/>
    <n v="7000000"/>
    <n v="0"/>
    <n v="7000000"/>
    <n v="0"/>
    <n v="7000000"/>
    <n v="0"/>
    <n v="7000000"/>
    <n v="0"/>
    <n v="7000000"/>
    <n v="0"/>
    <n v="7000000"/>
    <n v="0"/>
    <n v="7000000"/>
    <n v="0"/>
    <n v="14000000"/>
    <n v="924"/>
  </r>
  <r>
    <s v="2500.1.1.3.461"/>
    <s v="INVERSIÓN"/>
    <x v="0"/>
    <s v="1 - Ajustar el modelo de operación y de gestión catastral del Instituto"/>
    <x v="0"/>
    <x v="3"/>
    <n v="80161501"/>
    <x v="0"/>
    <s v="N/A"/>
    <s v="Viáticos y gastos de comisión y manutención para actividades de Conservacion Catastral en la Dirección Territorial Tolima"/>
    <s v="Febrero"/>
    <s v="Febrero"/>
    <n v="11"/>
    <s v="N/A"/>
    <x v="0"/>
    <n v="51577412"/>
    <n v="51577412"/>
    <s v="  1. Prioridad Crítica  "/>
    <s v="Conservación DT"/>
    <s v="NO"/>
    <s v="N/A"/>
    <s v="2621 - Dirección Territorial Tolima"/>
    <s v="2.3 - Gestión Catastral"/>
    <s v="2.3-2 - Conservación catastral "/>
    <s v="SER - Adquisición de servicios"/>
    <s v="SER012 - Prestación de servicios personas naturales"/>
    <s v="2621 - Por definir"/>
    <n v="0"/>
    <n v="0"/>
    <s v="NO APLICA"/>
    <n v="0"/>
    <n v="0"/>
    <n v="2727272"/>
    <n v="2727272"/>
    <n v="2727272"/>
    <n v="2727272"/>
    <n v="2727272"/>
    <n v="2727272"/>
    <n v="2727273"/>
    <n v="2727273"/>
    <n v="2727273"/>
    <n v="2727273"/>
    <n v="2727273"/>
    <n v="2727273"/>
    <n v="2727273"/>
    <n v="2727273"/>
    <n v="2727273"/>
    <n v="2727273"/>
    <n v="2727273"/>
    <n v="2727273"/>
    <n v="13515979"/>
    <n v="13515979"/>
    <n v="13515979"/>
    <n v="13515979"/>
    <n v="2224"/>
  </r>
  <r>
    <s v="2500.1.1.3.462"/>
    <s v="INVERSIÓN"/>
    <x v="0"/>
    <s v="1 - Ajustar el modelo de operación y de gestión catastral del Instituto"/>
    <x v="0"/>
    <x v="3"/>
    <n v="80161501"/>
    <x v="0"/>
    <s v="N/A"/>
    <s v="Prestación de servicios profesionales para apoyar y tramittar  los requerimientos  juridicos, judiciales,y de las IAS dentro del procesos catastrales en la Dirección Territorial Tolima."/>
    <s v="Febrero"/>
    <s v="Febrero"/>
    <n v="11"/>
    <s v="Contratación directa"/>
    <x v="0"/>
    <n v="42064440"/>
    <n v="42064440"/>
    <s v="1. Prioridad Crítica"/>
    <s v="Conservación DT"/>
    <s v="NO"/>
    <s v="N/A"/>
    <s v="2621 - Dirección Territorial Tolima"/>
    <s v="2.3 - Gestión Catastral"/>
    <s v="2.3-2 - Conservación catastral "/>
    <s v="SER - Adquisición de servicios"/>
    <s v="SER012 - Prestación de servicios personas naturales"/>
    <s v="2621 - Por definir"/>
    <n v="0"/>
    <n v="0"/>
    <s v="NO APLICA"/>
    <n v="0"/>
    <n v="0"/>
    <n v="42064440"/>
    <n v="3824040"/>
    <n v="0"/>
    <n v="3824040"/>
    <n v="0"/>
    <n v="3824040"/>
    <n v="0"/>
    <n v="3824040"/>
    <n v="0"/>
    <n v="3824040"/>
    <n v="0"/>
    <n v="3824040"/>
    <n v="0"/>
    <n v="3824040"/>
    <n v="0"/>
    <n v="3824040"/>
    <n v="0"/>
    <n v="3824040"/>
    <n v="0"/>
    <n v="3824040"/>
    <n v="0"/>
    <n v="3824040"/>
    <n v="1024"/>
  </r>
  <r>
    <s v="2500.1.1.3.463"/>
    <s v="INVERSIÓN"/>
    <x v="0"/>
    <s v="1 - Ajustar el modelo de operación y de gestión catastral del Instituto"/>
    <x v="0"/>
    <x v="3"/>
    <n v="80161501"/>
    <x v="0"/>
    <s v="N/A"/>
    <s v="Prestacion de servicios para realizar actividades de apoyo en la asignación, control y seguimiento a los trámites como resultado del proceso de conservación  catastral  en la Dirección territorial Tolima "/>
    <s v="Febrero"/>
    <s v="Febrero"/>
    <n v="11"/>
    <s v="Contratación directa"/>
    <x v="0"/>
    <n v="49500000"/>
    <n v="49500000"/>
    <s v="1. Prioridad Crítica"/>
    <s v="Conservación DT"/>
    <s v="NO"/>
    <s v="N/A"/>
    <s v="2621 - Dirección Territorial Tolima"/>
    <s v="2.3 - Gestión Catastral"/>
    <s v="2.3-2 - Conservación catastral "/>
    <s v="SER - Adquisición de servicios"/>
    <s v="SER012 - Prestación de servicios personas naturales"/>
    <s v="2621 - Por definir"/>
    <n v="0"/>
    <n v="0"/>
    <s v="NO APLICA"/>
    <n v="0"/>
    <n v="0"/>
    <n v="49500000"/>
    <n v="4500000"/>
    <n v="0"/>
    <n v="4500000"/>
    <n v="0"/>
    <n v="4500000"/>
    <n v="0"/>
    <n v="4500000"/>
    <n v="0"/>
    <n v="4500000"/>
    <n v="0"/>
    <n v="4500000"/>
    <n v="0"/>
    <n v="4500000"/>
    <n v="0"/>
    <n v="4500000"/>
    <n v="0"/>
    <n v="4500000"/>
    <n v="0"/>
    <n v="4500000"/>
    <n v="0"/>
    <n v="4500000"/>
    <n v="1124"/>
  </r>
  <r>
    <s v="2500.1.1.3.464"/>
    <s v="INVERSIÓN"/>
    <x v="0"/>
    <s v="1 - Ajustar el modelo de operación y de gestión catastral del Instituto"/>
    <x v="0"/>
    <x v="3"/>
    <n v="80161501"/>
    <x v="0"/>
    <s v="N/A"/>
    <s v="Prestacion de servicios para realizar actividades de apoyo en la asignación, control y seguimiento a los trámites como resultado del proceso de conservación  catastral  en la Dirección territorial Tolima "/>
    <s v="Febrero"/>
    <s v="Febrero"/>
    <n v="11"/>
    <s v="Contratación directa"/>
    <x v="0"/>
    <n v="49500000"/>
    <n v="49500000"/>
    <s v="1. Prioridad Crítica"/>
    <s v="Conservación DT"/>
    <s v="NO"/>
    <s v="N/A"/>
    <s v="2621 - Dirección Territorial Tolima"/>
    <s v="2.3 - Gestión Catastral"/>
    <s v="2.3-2 - Conservación catastral "/>
    <s v="SER - Adquisición de servicios"/>
    <s v="SER012 - Prestación de servicios personas naturales"/>
    <s v="2621 - Por definir"/>
    <n v="0"/>
    <n v="0"/>
    <s v="NO APLICA"/>
    <n v="0"/>
    <n v="0"/>
    <n v="49500000"/>
    <n v="0"/>
    <n v="0"/>
    <n v="4500000"/>
    <n v="0"/>
    <n v="4500000"/>
    <n v="0"/>
    <n v="4500000"/>
    <n v="0"/>
    <n v="4500000"/>
    <n v="0"/>
    <n v="4500000"/>
    <n v="0"/>
    <n v="4500000"/>
    <n v="0"/>
    <n v="4500000"/>
    <n v="0"/>
    <n v="4500000"/>
    <n v="0"/>
    <n v="4500000"/>
    <n v="0"/>
    <n v="9000000"/>
    <n v="1124"/>
  </r>
  <r>
    <s v="2500.1.1.3.465"/>
    <s v="INVERSIÓN"/>
    <x v="0"/>
    <s v="1 - Ajustar el modelo de operación y de gestión catastral del Instituto"/>
    <x v="0"/>
    <x v="3"/>
    <n v="80161501"/>
    <x v="0"/>
    <s v="N/A"/>
    <s v="Prestacion de servicios para realizar actividades de reconocimiento predial junior urbano y rural para la atención de trámites en los procesos catastrales de la Dirección Territorial Tolima."/>
    <s v="Febrero"/>
    <s v="Febrero"/>
    <n v="11"/>
    <s v="Contratación directa"/>
    <x v="0"/>
    <n v="37400000"/>
    <n v="37400000"/>
    <s v="  1. Prioridad Crítica  "/>
    <s v="Conservación DT"/>
    <s v="NO"/>
    <s v="N/A"/>
    <s v="2621 - Dirección Territorial Tolima"/>
    <s v="2.3 - Gestión Catastral"/>
    <s v="2.3-2 - Conservación catastral "/>
    <s v="SER - Adquisición de servicios"/>
    <s v="SER012 - Prestación de servicios personas naturales"/>
    <s v="2621 - Por definir"/>
    <n v="0"/>
    <n v="0"/>
    <s v="NO APLICA"/>
    <n v="0"/>
    <n v="0"/>
    <n v="37400000"/>
    <n v="0"/>
    <n v="0"/>
    <n v="3500000"/>
    <n v="0"/>
    <n v="3500000"/>
    <n v="0"/>
    <n v="3500000"/>
    <n v="0"/>
    <n v="3500000"/>
    <n v="0"/>
    <n v="3500000"/>
    <n v="0"/>
    <n v="3500000"/>
    <n v="0"/>
    <n v="3500000"/>
    <n v="0"/>
    <n v="3500000"/>
    <n v="0"/>
    <n v="3500000"/>
    <n v="0"/>
    <n v="5900000"/>
    <n v="1224"/>
  </r>
  <r>
    <s v="2500.1.1.3.466"/>
    <s v="INVERSIÓN"/>
    <x v="0"/>
    <s v="1 - Ajustar el modelo de operación y de gestión catastral del Instituto"/>
    <x v="0"/>
    <x v="3"/>
    <n v="80161501"/>
    <x v="0"/>
    <s v="N/A"/>
    <s v="Prestacion de servicios para realizar actividades de reconocimiento predial junior urbano y rural para la atención de trámites en los procesos catastrales de la Dirección Territorial Tolima."/>
    <s v="Febrero"/>
    <s v="Febrero"/>
    <n v="11"/>
    <s v="Contratación directa"/>
    <x v="0"/>
    <n v="37400000"/>
    <n v="37400000"/>
    <s v="  1. Prioridad Crítica  "/>
    <s v="Conservación DT"/>
    <s v="NO"/>
    <s v="N/A"/>
    <s v="2621 - Dirección Territorial Tolima"/>
    <s v="2.3 - Gestión Catastral"/>
    <s v="2.3-2 - Conservación catastral "/>
    <s v="SER - Adquisición de servicios"/>
    <s v="SER012 - Prestación de servicios personas naturales"/>
    <s v="2621 - Por definir"/>
    <n v="0"/>
    <n v="0"/>
    <s v="NO APLICA"/>
    <n v="0"/>
    <n v="0"/>
    <n v="37400000"/>
    <n v="0"/>
    <n v="0"/>
    <n v="3500000"/>
    <n v="0"/>
    <n v="3500000"/>
    <n v="0"/>
    <n v="3500000"/>
    <n v="0"/>
    <n v="3500000"/>
    <n v="0"/>
    <n v="3500000"/>
    <n v="0"/>
    <n v="3500000"/>
    <n v="0"/>
    <n v="3500000"/>
    <n v="0"/>
    <n v="3500000"/>
    <n v="0"/>
    <n v="3500000"/>
    <n v="0"/>
    <n v="5900000"/>
    <n v="1224"/>
  </r>
  <r>
    <s v="2500.1.1.3.467"/>
    <s v="INVERSIÓN"/>
    <x v="0"/>
    <s v="1 - Ajustar el modelo de operación y de gestión catastral del Instituto"/>
    <x v="0"/>
    <x v="3"/>
    <n v="80161501"/>
    <x v="0"/>
    <s v="N/A"/>
    <s v="Prestacion de servicios para realizar actividades de reconocimiento predial junior urbano y rural para la atención de trámites en los procesos catastrales de la Dirección Territorial Tolima."/>
    <s v="Febrero"/>
    <s v="Febrero"/>
    <n v="11"/>
    <s v="Contratación directa"/>
    <x v="0"/>
    <n v="37400000"/>
    <n v="37400000"/>
    <s v="  1. Prioridad Crítica  "/>
    <s v="Conservación DT"/>
    <s v="NO"/>
    <s v="N/A"/>
    <s v="2621 - Dirección Territorial Tolima"/>
    <s v="2.3 - Gestión Catastral"/>
    <s v="2.3-2 - Conservación catastral "/>
    <s v="SER - Adquisición de servicios"/>
    <s v="SER012 - Prestación de servicios personas naturales"/>
    <s v="2621 - Por definir"/>
    <n v="0"/>
    <n v="0"/>
    <s v="NO APLICA"/>
    <n v="0"/>
    <n v="0"/>
    <n v="37400000"/>
    <n v="0"/>
    <n v="0"/>
    <n v="3500000"/>
    <n v="0"/>
    <n v="3500000"/>
    <n v="0"/>
    <n v="3500000"/>
    <n v="0"/>
    <n v="3500000"/>
    <n v="0"/>
    <n v="3500000"/>
    <n v="0"/>
    <n v="3500000"/>
    <n v="0"/>
    <n v="3500000"/>
    <n v="0"/>
    <n v="3500000"/>
    <n v="0"/>
    <n v="3500000"/>
    <n v="0"/>
    <n v="5900000"/>
    <n v="1224"/>
  </r>
  <r>
    <s v="2500.1.1.3.468"/>
    <s v="INVERSIÓN"/>
    <x v="0"/>
    <s v="1 - Ajustar el modelo de operación y de gestión catastral del Instituto"/>
    <x v="0"/>
    <x v="3"/>
    <n v="80161501"/>
    <x v="0"/>
    <s v="N/A"/>
    <s v="Prestacion de servicios para realizar actividades de reconocimiento predial junior urbano y rural para la atención de trámites en los procesos catastrales de la Dirección Territorial Tolima."/>
    <s v="Febrero"/>
    <s v="Febrero"/>
    <n v="11"/>
    <s v="Contratación directa"/>
    <x v="0"/>
    <n v="37400000"/>
    <n v="37400000"/>
    <s v="  1. Prioridad Crítica  "/>
    <s v="Conservación DT"/>
    <s v="NO"/>
    <s v="N/A"/>
    <s v="2621 - Dirección Territorial Tolima"/>
    <s v="2.3 - Gestión Catastral"/>
    <s v="2.3-2 - Conservación catastral "/>
    <s v="SER - Adquisición de servicios"/>
    <s v="SER012 - Prestación de servicios personas naturales"/>
    <s v="2621 - Por definir"/>
    <n v="0"/>
    <n v="0"/>
    <s v="NO APLICA"/>
    <n v="0"/>
    <n v="0"/>
    <n v="37400000"/>
    <n v="0"/>
    <n v="0"/>
    <n v="3500000"/>
    <n v="0"/>
    <n v="3500000"/>
    <n v="0"/>
    <n v="3500000"/>
    <n v="0"/>
    <n v="3500000"/>
    <n v="0"/>
    <n v="3500000"/>
    <n v="0"/>
    <n v="3500000"/>
    <n v="0"/>
    <n v="3500000"/>
    <n v="0"/>
    <n v="3500000"/>
    <n v="0"/>
    <n v="3500000"/>
    <n v="0"/>
    <n v="5900000"/>
    <n v="1224"/>
  </r>
  <r>
    <s v="2500.1.1.3.469"/>
    <s v="INVERSIÓN"/>
    <x v="0"/>
    <s v="1 - Ajustar el modelo de operación y de gestión catastral del Instituto"/>
    <x v="0"/>
    <x v="3"/>
    <n v="80161501"/>
    <x v="0"/>
    <s v="N/A"/>
    <s v="Prestacion de servicios para realizar actividades de reconocimiento predial junior urbano y rural para la atención de trámites en los procesos catastrales de la Dirección Territorial Tolima."/>
    <s v="Febrero"/>
    <s v="Febrero"/>
    <n v="11"/>
    <s v="Contratación directa"/>
    <x v="0"/>
    <n v="37400000"/>
    <n v="37400000"/>
    <s v="  1. Prioridad Crítica  "/>
    <s v="Conservación DT"/>
    <s v="NO"/>
    <s v="N/A"/>
    <s v="2621 - Dirección Territorial Tolima"/>
    <s v="2.3 - Gestión Catastral"/>
    <s v="2.3-2 - Conservación catastral "/>
    <s v="SER - Adquisición de servicios"/>
    <s v="SER012 - Prestación de servicios personas naturales"/>
    <s v="2621 - Por definir"/>
    <n v="0"/>
    <n v="0"/>
    <s v="NO APLICA"/>
    <n v="0"/>
    <n v="0"/>
    <n v="37400000"/>
    <n v="0"/>
    <n v="0"/>
    <n v="3500000"/>
    <n v="0"/>
    <n v="3500000"/>
    <n v="0"/>
    <n v="3500000"/>
    <n v="0"/>
    <n v="3500000"/>
    <n v="0"/>
    <n v="3500000"/>
    <n v="0"/>
    <n v="3500000"/>
    <n v="0"/>
    <n v="3500000"/>
    <n v="0"/>
    <n v="3500000"/>
    <n v="0"/>
    <n v="3500000"/>
    <n v="0"/>
    <n v="5900000"/>
    <n v="1224"/>
  </r>
  <r>
    <s v="2500.1.1.3.470"/>
    <s v="INVERSIÓN"/>
    <x v="0"/>
    <s v="1 - Ajustar el modelo de operación y de gestión catastral del Instituto"/>
    <x v="0"/>
    <x v="3"/>
    <n v="80161501"/>
    <x v="0"/>
    <s v="N/A"/>
    <s v="Prestacion de servicios para realizar actividades de reconocimiento predial junior urbano y rural para la atención de trámites en los procesos catastrales de la Dirección Territorial Tolima."/>
    <s v="Febrero"/>
    <s v="Febrero"/>
    <n v="11"/>
    <s v="Contratación directa"/>
    <x v="0"/>
    <n v="37400000"/>
    <n v="37400000"/>
    <s v="  1. Prioridad Crítica  "/>
    <s v="Conservación DT"/>
    <s v="NO"/>
    <s v="N/A"/>
    <s v="2621 - Dirección Territorial Tolima"/>
    <s v="2.3 - Gestión Catastral"/>
    <s v="2.3-2 - Conservación catastral "/>
    <s v="SER - Adquisición de servicios"/>
    <s v="SER012 - Prestación de servicios personas naturales"/>
    <s v="2621 - Por definir"/>
    <n v="0"/>
    <n v="0"/>
    <s v="NO APLICA"/>
    <n v="0"/>
    <n v="0"/>
    <n v="37400000"/>
    <n v="0"/>
    <n v="0"/>
    <n v="3500000"/>
    <n v="0"/>
    <n v="3500000"/>
    <n v="0"/>
    <n v="3500000"/>
    <n v="0"/>
    <n v="3500000"/>
    <n v="0"/>
    <n v="3500000"/>
    <n v="0"/>
    <n v="3500000"/>
    <n v="0"/>
    <n v="3500000"/>
    <n v="0"/>
    <n v="3500000"/>
    <n v="0"/>
    <n v="3500000"/>
    <n v="0"/>
    <n v="5900000"/>
    <n v="1224"/>
  </r>
  <r>
    <s v="2500.1.1.3.471"/>
    <s v="INVERSIÓN"/>
    <x v="0"/>
    <s v="1 - Ajustar el modelo de operación y de gestión catastral del Instituto"/>
    <x v="0"/>
    <x v="3"/>
    <n v="80161501"/>
    <x v="0"/>
    <s v="N/A"/>
    <s v="Prestacion de servicios para realizar actividades de reconocimiento predial junior urbano y rural para la atención de trámites en los procesos catastrales de la Dirección Territorial Tolima."/>
    <s v="Febrero"/>
    <s v="Febrero"/>
    <n v="11"/>
    <s v="Contratación directa"/>
    <x v="0"/>
    <n v="37400000"/>
    <n v="37400000"/>
    <s v="  1. Prioridad Crítica  "/>
    <s v="Conservación DT"/>
    <s v="NO"/>
    <s v="N/A"/>
    <s v="2621 - Dirección Territorial Tolima"/>
    <s v="2.3 - Gestión Catastral"/>
    <s v="2.3-2 - Conservación catastral "/>
    <s v="SER - Adquisición de servicios"/>
    <s v="SER012 - Prestación de servicios personas naturales"/>
    <s v="2621 - Por definir"/>
    <n v="0"/>
    <n v="0"/>
    <s v="NO APLICA"/>
    <n v="0"/>
    <n v="0"/>
    <n v="37400000"/>
    <n v="0"/>
    <n v="0"/>
    <n v="3500000"/>
    <n v="0"/>
    <n v="3500000"/>
    <n v="0"/>
    <n v="3500000"/>
    <n v="0"/>
    <n v="3500000"/>
    <n v="0"/>
    <n v="3500000"/>
    <n v="0"/>
    <n v="3500000"/>
    <n v="0"/>
    <n v="3500000"/>
    <n v="0"/>
    <n v="3500000"/>
    <n v="0"/>
    <n v="3500000"/>
    <n v="0"/>
    <n v="5900000"/>
    <n v="1224"/>
  </r>
  <r>
    <s v="2500.1.1.3.472"/>
    <s v="INVERSIÓN"/>
    <x v="0"/>
    <s v="1 - Ajustar el modelo de operación y de gestión catastral del Instituto"/>
    <x v="0"/>
    <x v="3"/>
    <n v="80161501"/>
    <x v="0"/>
    <s v="N/A"/>
    <s v="Prestacion de servicios para realizar actividades de reconocimiento predial junior urbano y rural para la atención de trámites en los procesos catastrales de la Dirección Territorial Tolima."/>
    <s v="Febrero"/>
    <s v="Febrero"/>
    <n v="11"/>
    <s v="Contratación directa"/>
    <x v="0"/>
    <n v="37400000"/>
    <n v="37400000"/>
    <s v="  1. Prioridad Crítica  "/>
    <s v="Conservación DT"/>
    <s v="NO"/>
    <s v="N/A"/>
    <s v="2621 - Dirección Territorial Tolima"/>
    <s v="2.3 - Gestión Catastral"/>
    <s v="2.3-2 - Conservación catastral "/>
    <s v="SER - Adquisición de servicios"/>
    <s v="SER012 - Prestación de servicios personas naturales"/>
    <s v="2621 - Por definir"/>
    <n v="0"/>
    <n v="0"/>
    <s v="NO APLICA"/>
    <n v="0"/>
    <n v="0"/>
    <n v="37400000"/>
    <n v="0"/>
    <n v="0"/>
    <n v="3500000"/>
    <n v="0"/>
    <n v="3500000"/>
    <n v="0"/>
    <n v="3500000"/>
    <n v="0"/>
    <n v="3500000"/>
    <n v="0"/>
    <n v="3500000"/>
    <n v="0"/>
    <n v="3500000"/>
    <n v="0"/>
    <n v="3500000"/>
    <n v="0"/>
    <n v="3500000"/>
    <n v="0"/>
    <n v="3500000"/>
    <n v="0"/>
    <n v="5900000"/>
    <n v="1224"/>
  </r>
  <r>
    <s v="2500.1.1.3.473"/>
    <s v="INVERSIÓN"/>
    <x v="0"/>
    <s v="1 - Ajustar el modelo de operación y de gestión catastral del Instituto"/>
    <x v="0"/>
    <x v="3"/>
    <n v="80161501"/>
    <x v="0"/>
    <s v="N/A"/>
    <s v="Prestacion de servicios para realizar actividades de reconocimiento predial junior urbano y rural para la atención de trámites en los procesos catastrales de la Dirección Territorial Tolima."/>
    <s v="Febrero"/>
    <s v="Febrero"/>
    <n v="11"/>
    <s v="Contratación directa"/>
    <x v="0"/>
    <n v="37400000"/>
    <n v="37400000"/>
    <s v="  1. Prioridad Crítica  "/>
    <s v="Conservación DT"/>
    <s v="NO"/>
    <s v="N/A"/>
    <s v="2621 - Dirección Territorial Tolima"/>
    <s v="2.3 - Gestión Catastral"/>
    <s v="2.3-2 - Conservación catastral "/>
    <s v="SER - Adquisición de servicios"/>
    <s v="SER012 - Prestación de servicios personas naturales"/>
    <s v="2621 - Por definir"/>
    <n v="0"/>
    <n v="0"/>
    <s v="NO APLICA"/>
    <n v="0"/>
    <n v="0"/>
    <n v="37400000"/>
    <n v="0"/>
    <n v="0"/>
    <n v="3500000"/>
    <n v="0"/>
    <n v="3500000"/>
    <n v="0"/>
    <n v="3500000"/>
    <n v="0"/>
    <n v="3500000"/>
    <n v="0"/>
    <n v="3500000"/>
    <n v="0"/>
    <n v="3500000"/>
    <n v="0"/>
    <n v="3500000"/>
    <n v="0"/>
    <n v="3500000"/>
    <n v="0"/>
    <n v="3500000"/>
    <n v="0"/>
    <n v="5900000"/>
    <n v="1224"/>
  </r>
  <r>
    <s v="2500.1.1.3.474"/>
    <s v="INVERSIÓN"/>
    <x v="0"/>
    <s v="1 - Ajustar el modelo de operación y de gestión catastral del Instituto"/>
    <x v="0"/>
    <x v="3"/>
    <n v="80161501"/>
    <x v="0"/>
    <s v="N/A"/>
    <s v="Prestacion de servicios para realizar actividades de reconocimiento predial junior urbano y rural para la atención de trámites en los procesos catastrales de la Dirección Territorial Tolima."/>
    <s v="Febrero"/>
    <s v="Febrero"/>
    <n v="11"/>
    <s v="Contratación directa"/>
    <x v="0"/>
    <n v="37400000"/>
    <n v="37400000"/>
    <s v="  1. Prioridad Crítica  "/>
    <s v="Conservación DT"/>
    <s v="NO"/>
    <s v="N/A"/>
    <s v="2621 - Dirección Territorial Tolima"/>
    <s v="2.3 - Gestión Catastral"/>
    <s v="2.3-2 - Conservación catastral "/>
    <s v="SER - Adquisición de servicios"/>
    <s v="SER012 - Prestación de servicios personas naturales"/>
    <s v="2621 - Por definir"/>
    <n v="0"/>
    <n v="0"/>
    <s v="NO APLICA"/>
    <n v="0"/>
    <n v="0"/>
    <n v="37400000"/>
    <n v="0"/>
    <n v="0"/>
    <n v="3500000"/>
    <n v="0"/>
    <n v="3500000"/>
    <n v="0"/>
    <n v="3500000"/>
    <n v="0"/>
    <n v="3500000"/>
    <n v="0"/>
    <n v="3500000"/>
    <n v="0"/>
    <n v="3500000"/>
    <n v="0"/>
    <n v="3500000"/>
    <n v="0"/>
    <n v="3500000"/>
    <n v="0"/>
    <n v="3500000"/>
    <n v="0"/>
    <n v="5900000"/>
    <n v="1224"/>
  </r>
  <r>
    <s v="2500.1.1.3.475"/>
    <s v="INVERSIÓN"/>
    <x v="0"/>
    <s v="1 - Ajustar el modelo de operación y de gestión catastral del Instituto"/>
    <x v="0"/>
    <x v="3"/>
    <n v="80161501"/>
    <x v="0"/>
    <s v="N/A"/>
    <s v="Prestacion de servicios para realizar actividades de reconocimiento predial junior urbano y rural para la atención de trámites en los procesos catastrales de la Dirección Territorial Tolima."/>
    <s v="Febrero"/>
    <s v="Febrero"/>
    <n v="11"/>
    <s v="Contratación directa"/>
    <x v="0"/>
    <n v="37400000"/>
    <n v="37400000"/>
    <s v="  1. Prioridad Crítica  "/>
    <s v="Conservación DT"/>
    <s v="NO"/>
    <s v="N/A"/>
    <s v="2621 - Dirección Territorial Tolima"/>
    <s v="2.3 - Gestión Catastral"/>
    <s v="2.3-2 - Conservación catastral "/>
    <s v="SER - Adquisición de servicios"/>
    <s v="SER012 - Prestación de servicios personas naturales"/>
    <s v="2621 - Por definir"/>
    <n v="0"/>
    <n v="0"/>
    <s v="NO APLICA"/>
    <n v="0"/>
    <n v="0"/>
    <n v="37400000"/>
    <n v="0"/>
    <n v="0"/>
    <n v="3500000"/>
    <n v="0"/>
    <n v="3500000"/>
    <n v="0"/>
    <n v="3500000"/>
    <n v="0"/>
    <n v="3500000"/>
    <n v="0"/>
    <n v="3500000"/>
    <n v="0"/>
    <n v="3500000"/>
    <n v="0"/>
    <n v="3500000"/>
    <n v="0"/>
    <n v="3500000"/>
    <n v="0"/>
    <n v="3500000"/>
    <n v="0"/>
    <n v="5900000"/>
    <n v="1224"/>
  </r>
  <r>
    <s v="2500.1.1.3.476"/>
    <s v="INVERSIÓN"/>
    <x v="0"/>
    <s v="1 - Ajustar el modelo de operación y de gestión catastral del Instituto"/>
    <x v="0"/>
    <x v="3"/>
    <n v="80161501"/>
    <x v="0"/>
    <s v="N/A"/>
    <s v="Prestacion de servicios para realizar actividades de reconocimiento predial junior urbano y rural para la atención de trámites en los procesos catastrales de la Dirección Territorial Tolima."/>
    <s v="Febrero"/>
    <s v="Febrero"/>
    <n v="11"/>
    <s v="Contratación directa"/>
    <x v="0"/>
    <n v="37400000"/>
    <n v="37400000"/>
    <s v="  1. Prioridad Crítica  "/>
    <s v="Conservación DT"/>
    <s v="NO"/>
    <s v="N/A"/>
    <s v="2621 - Dirección Territorial Tolima"/>
    <s v="2.3 - Gestión Catastral"/>
    <s v="2.3-2 - Conservación catastral "/>
    <s v="SER - Adquisición de servicios"/>
    <s v="SER012 - Prestación de servicios personas naturales"/>
    <s v="2621 - Por definir"/>
    <n v="0"/>
    <n v="0"/>
    <s v="NO APLICA"/>
    <n v="0"/>
    <n v="0"/>
    <n v="37400000"/>
    <n v="0"/>
    <n v="0"/>
    <n v="3500000"/>
    <n v="0"/>
    <n v="3500000"/>
    <n v="0"/>
    <n v="3500000"/>
    <n v="0"/>
    <n v="3500000"/>
    <n v="0"/>
    <n v="3500000"/>
    <n v="0"/>
    <n v="3500000"/>
    <n v="0"/>
    <n v="3500000"/>
    <n v="0"/>
    <n v="3500000"/>
    <n v="0"/>
    <n v="3500000"/>
    <n v="0"/>
    <n v="5900000"/>
    <n v="1224"/>
  </r>
  <r>
    <s v="2500.1.1.3.477"/>
    <s v="INVERSIÓN"/>
    <x v="0"/>
    <s v="1 - Ajustar el modelo de operación y de gestión catastral del Instituto"/>
    <x v="0"/>
    <x v="3"/>
    <n v="80161501"/>
    <x v="0"/>
    <s v="N/A"/>
    <s v="Prestación de servicios como tecnico digitalizador en los procesos catastrales en la Direccion Territorial Tolima "/>
    <s v="Febrero"/>
    <s v="Febrero"/>
    <n v="11"/>
    <s v="Contratación directa"/>
    <x v="0"/>
    <n v="34890647"/>
    <n v="34890647"/>
    <s v="  1. Prioridad Crítica  "/>
    <s v="Conservación DT"/>
    <s v="NO"/>
    <s v="N/A"/>
    <s v="2621 - Dirección Territorial Tolima"/>
    <s v="2.3 - Gestión Catastral"/>
    <s v="2.3-2 - Conservación catastral "/>
    <s v="SER - Adquisición de servicios"/>
    <s v="SER012 - Prestación de servicios personas naturales"/>
    <s v="2621 - Por definir"/>
    <n v="0"/>
    <n v="0"/>
    <s v="NO APLICA"/>
    <n v="0"/>
    <n v="0"/>
    <n v="34890647"/>
    <n v="0"/>
    <n v="0"/>
    <n v="3260000"/>
    <n v="0"/>
    <n v="3260000"/>
    <n v="0"/>
    <n v="3260000"/>
    <n v="0"/>
    <n v="3260000"/>
    <n v="0"/>
    <n v="3260000"/>
    <n v="0"/>
    <n v="3260000"/>
    <n v="0"/>
    <n v="3260000"/>
    <n v="0"/>
    <n v="3260000"/>
    <n v="0"/>
    <n v="3260000"/>
    <n v="0"/>
    <n v="5550647"/>
    <n v="1324"/>
  </r>
  <r>
    <s v="2500.1.1.3.478"/>
    <s v="INVERSIÓN"/>
    <x v="0"/>
    <s v="1 - Ajustar el modelo de operación y de gestión catastral del Instituto"/>
    <x v="0"/>
    <x v="3"/>
    <n v="80161501"/>
    <x v="0"/>
    <s v="N/A"/>
    <s v="Prestación de servicios como tecnico digitalizador en los procesos catastrales en la Direccion Territorial Tolima "/>
    <s v="Febrero"/>
    <s v="Febrero"/>
    <n v="11"/>
    <s v="Contratación directa"/>
    <x v="0"/>
    <n v="34890647"/>
    <n v="34890647"/>
    <s v="  1. Prioridad Crítica  "/>
    <s v="Conservación DT"/>
    <s v="NO"/>
    <s v="N/A"/>
    <s v="2621 - Dirección Territorial Tolima"/>
    <s v="2.3 - Gestión Catastral"/>
    <s v="2.3-2 - Conservación catastral "/>
    <s v="SER - Adquisición de servicios"/>
    <s v="SER012 - Prestación de servicios personas naturales"/>
    <s v="2621 - Por definir"/>
    <n v="0"/>
    <n v="0"/>
    <s v="NO APLICA"/>
    <n v="0"/>
    <n v="0"/>
    <n v="34890647"/>
    <n v="0"/>
    <n v="0"/>
    <n v="3260000"/>
    <n v="0"/>
    <n v="3260000"/>
    <n v="0"/>
    <n v="3260000"/>
    <n v="0"/>
    <n v="3260000"/>
    <n v="0"/>
    <n v="3260000"/>
    <n v="0"/>
    <n v="3260000"/>
    <n v="0"/>
    <n v="3260000"/>
    <n v="0"/>
    <n v="3260000"/>
    <n v="0"/>
    <n v="3260000"/>
    <n v="0"/>
    <n v="5550647"/>
    <n v="1324"/>
  </r>
  <r>
    <s v="2500.1.1.3.479"/>
    <s v="INVERSIÓN"/>
    <x v="0"/>
    <s v="1 - Ajustar el modelo de operación y de gestión catastral del Instituto"/>
    <x v="0"/>
    <x v="3"/>
    <n v="80161501"/>
    <x v="0"/>
    <s v="N/A"/>
    <s v="Prestación de servicios como tecnico digitalizador en los procesos catastrales en la Direccion Territorial Tolima "/>
    <s v="Febrero"/>
    <s v="Febrero"/>
    <n v="11"/>
    <s v="Contratación directa"/>
    <x v="0"/>
    <n v="34890647"/>
    <n v="34890647"/>
    <s v="  1. Prioridad Crítica  "/>
    <s v="Conservación DT"/>
    <s v="NO"/>
    <s v="N/A"/>
    <s v="2621 - Dirección Territorial Tolima"/>
    <s v="2.3 - Gestión Catastral"/>
    <s v="2.3-2 - Conservación catastral "/>
    <s v="SER - Adquisición de servicios"/>
    <s v="SER012 - Prestación de servicios personas naturales"/>
    <s v="2621 - Por definir"/>
    <n v="0"/>
    <n v="0"/>
    <s v="NO APLICA"/>
    <n v="0"/>
    <n v="0"/>
    <n v="34890647"/>
    <n v="0"/>
    <n v="0"/>
    <n v="3260000"/>
    <n v="0"/>
    <n v="3260000"/>
    <n v="0"/>
    <n v="3260000"/>
    <n v="0"/>
    <n v="3260000"/>
    <n v="0"/>
    <n v="3260000"/>
    <n v="0"/>
    <n v="3260000"/>
    <n v="0"/>
    <n v="3260000"/>
    <n v="0"/>
    <n v="3260000"/>
    <n v="0"/>
    <n v="3260000"/>
    <n v="0"/>
    <n v="5550647"/>
    <n v="1324"/>
  </r>
  <r>
    <s v="2500.1.1.3.480"/>
    <s v="INVERSIÓN"/>
    <x v="0"/>
    <s v="1 - Ajustar el modelo de operación y de gestión catastral del Instituto"/>
    <x v="0"/>
    <x v="3"/>
    <n v="80161501"/>
    <x v="0"/>
    <s v="N/A"/>
    <s v="Prestación de servicios como tecnico digitalizador en los procesos catastrales en la Direccion Territorial Tolima "/>
    <s v="Febrero"/>
    <s v="Febrero"/>
    <n v="11"/>
    <s v="Contratación directa"/>
    <x v="0"/>
    <n v="34890647"/>
    <n v="34890647"/>
    <s v="  1. Prioridad Crítica  "/>
    <s v="Conservación DT"/>
    <s v="NO"/>
    <s v="N/A"/>
    <s v="2621 - Dirección Territorial Tolima"/>
    <s v="2.3 - Gestión Catastral"/>
    <s v="2.3-2 - Conservación catastral "/>
    <s v="SER - Adquisición de servicios"/>
    <s v="SER012 - Prestación de servicios personas naturales"/>
    <s v="2621 - Por definir"/>
    <n v="0"/>
    <n v="0"/>
    <s v="NO APLICA"/>
    <n v="0"/>
    <n v="0"/>
    <n v="34890647"/>
    <n v="0"/>
    <n v="0"/>
    <n v="3260000"/>
    <n v="0"/>
    <n v="3260000"/>
    <n v="0"/>
    <n v="3260000"/>
    <n v="0"/>
    <n v="3260000"/>
    <n v="0"/>
    <n v="3260000"/>
    <n v="0"/>
    <n v="3260000"/>
    <n v="0"/>
    <n v="3260000"/>
    <n v="0"/>
    <n v="3260000"/>
    <n v="0"/>
    <n v="3260000"/>
    <n v="0"/>
    <n v="5550647"/>
    <n v="1324"/>
  </r>
  <r>
    <s v="2500.1.1.3.481"/>
    <s v="INVERSIÓN"/>
    <x v="0"/>
    <s v="1 - Ajustar el modelo de operación y de gestión catastral del Instituto"/>
    <x v="0"/>
    <x v="3"/>
    <n v="80161501"/>
    <x v="0"/>
    <s v="N/A"/>
    <s v="Prestación de servicios personales para realizar actividades de apoyo en atencion a ventanilla dentro de la jornada estipulada al servicio público en la Dirección Territorial Tolima."/>
    <s v="Febrero"/>
    <s v="Febrero"/>
    <n v="11"/>
    <s v="Contratación directa"/>
    <x v="0"/>
    <n v="25447653"/>
    <n v="25447653"/>
    <s v="1. Prioridad Crítica"/>
    <s v="Conservación DT"/>
    <s v="NO"/>
    <s v="N/A"/>
    <s v="2621 - Dirección Territorial Tolima"/>
    <s v="2.3 - Gestión Catastral"/>
    <s v="2.3-2 - Conservación catastral "/>
    <s v="SER - Adquisición de servicios"/>
    <s v="SER012 - Prestación de servicios personas naturales"/>
    <s v="2621 - Por definir"/>
    <n v="0"/>
    <n v="0"/>
    <s v="NO APLICA"/>
    <n v="0"/>
    <n v="0"/>
    <n v="25447653"/>
    <n v="0"/>
    <n v="0"/>
    <n v="2313423"/>
    <n v="0"/>
    <n v="2313423"/>
    <n v="0"/>
    <n v="2313423"/>
    <n v="0"/>
    <n v="2313423"/>
    <n v="0"/>
    <n v="2313423"/>
    <n v="0"/>
    <n v="2313423"/>
    <n v="0"/>
    <n v="2313423"/>
    <n v="0"/>
    <n v="2313423"/>
    <n v="0"/>
    <n v="2313423"/>
    <n v="0"/>
    <n v="4626846"/>
    <n v="1424"/>
  </r>
  <r>
    <s v="2500.1.1.3.482"/>
    <s v="INVERSIÓN"/>
    <x v="0"/>
    <s v="1 - Ajustar el modelo de operación y de gestión catastral del Instituto"/>
    <x v="0"/>
    <x v="3"/>
    <n v="80161501"/>
    <x v="0"/>
    <s v="N/A"/>
    <s v="Prestación de servicios personales para realizar actividades de apoyo en atencion a ventanilla dentro de la jornada estipulada al servicio público en la Dirección Territorial Tolima."/>
    <s v="Febrero"/>
    <s v="Febrero"/>
    <n v="11"/>
    <s v="Contratación directa"/>
    <x v="0"/>
    <n v="25447653"/>
    <n v="25447653"/>
    <s v="1. Prioridad Crítica"/>
    <s v="Conservación DT"/>
    <s v="NO"/>
    <s v="N/A"/>
    <s v="2621 - Dirección Territorial Tolima"/>
    <s v="2.3 - Gestión Catastral"/>
    <s v="2.3-2 - Conservación catastral "/>
    <s v="SER - Adquisición de servicios"/>
    <s v="SER012 - Prestación de servicios personas naturales"/>
    <s v="2621 - Por definir"/>
    <n v="0"/>
    <n v="0"/>
    <s v="NO APLICA"/>
    <n v="0"/>
    <n v="0"/>
    <n v="25447653"/>
    <n v="0"/>
    <n v="0"/>
    <n v="2313423"/>
    <n v="0"/>
    <n v="2313423"/>
    <n v="0"/>
    <n v="2313423"/>
    <n v="0"/>
    <n v="2313423"/>
    <n v="0"/>
    <n v="2313423"/>
    <n v="0"/>
    <n v="2313423"/>
    <n v="0"/>
    <n v="2313423"/>
    <n v="0"/>
    <n v="2313423"/>
    <n v="0"/>
    <n v="2313423"/>
    <n v="0"/>
    <n v="4626846"/>
    <n v="1424"/>
  </r>
  <r>
    <s v="2500.1.1.3.483"/>
    <s v="INVERSIÓN"/>
    <x v="0"/>
    <s v="1 - Ajustar el modelo de operación y de gestión catastral del Instituto"/>
    <x v="0"/>
    <x v="3"/>
    <n v="80161501"/>
    <x v="0"/>
    <s v="N/A"/>
    <s v="Prestación de servicios como auxiliar de apoyo en las actividades de  los procesos catastrales en la Dirección Territorial Tolima"/>
    <s v="Febrero"/>
    <s v="Febrero"/>
    <n v="11"/>
    <s v="Contratación directa"/>
    <x v="0"/>
    <n v="25447653"/>
    <n v="25447653"/>
    <s v="1. Prioridad Crítica"/>
    <s v="Conservación DT"/>
    <s v="NO"/>
    <s v="N/A"/>
    <s v="2621 - Dirección Territorial Tolima"/>
    <s v="2.3 - Gestión Catastral"/>
    <s v="2.3-2 - Conservación catastral "/>
    <s v="SER - Adquisición de servicios"/>
    <s v="SER012 - Prestación de servicios personas naturales"/>
    <s v="2621 - Por definir"/>
    <n v="0"/>
    <n v="0"/>
    <s v="NO APLICA"/>
    <n v="0"/>
    <n v="0"/>
    <n v="25447653"/>
    <n v="0"/>
    <n v="0"/>
    <n v="2313423"/>
    <n v="0"/>
    <n v="2313423"/>
    <n v="0"/>
    <n v="2313423"/>
    <n v="0"/>
    <n v="2313423"/>
    <n v="0"/>
    <n v="2313423"/>
    <n v="0"/>
    <n v="2313423"/>
    <n v="0"/>
    <n v="2313423"/>
    <n v="0"/>
    <n v="2313423"/>
    <n v="0"/>
    <n v="2313423"/>
    <n v="0"/>
    <n v="4626846"/>
    <n v="1524"/>
  </r>
  <r>
    <s v="2500.1.1.3.484"/>
    <s v="INVERSIÓN"/>
    <x v="0"/>
    <s v="1 - Ajustar el modelo de operación y de gestión catastral del Instituto"/>
    <x v="0"/>
    <x v="3"/>
    <n v="80161501"/>
    <x v="0"/>
    <s v="N/A"/>
    <s v="Prestación de servicios como auxiliar de apoyo en las actividades de  los procesos catastrales en la Dirección Territorial Tolima"/>
    <s v="Febrero"/>
    <s v="Febrero"/>
    <n v="11"/>
    <s v="Contratación directa"/>
    <x v="0"/>
    <n v="25447653"/>
    <n v="25447653"/>
    <s v="1. Prioridad Crítica"/>
    <s v="Conservación DT"/>
    <s v="NO"/>
    <s v="N/A"/>
    <s v="2621 - Dirección Territorial Tolima"/>
    <s v="2.3 - Gestión Catastral"/>
    <s v="2.3-2 - Conservación catastral "/>
    <s v="SER - Adquisición de servicios"/>
    <s v="SER012 - Prestación de servicios personas naturales"/>
    <s v="2621 - Por definir"/>
    <n v="0"/>
    <n v="0"/>
    <s v="NO APLICA"/>
    <n v="0"/>
    <n v="0"/>
    <n v="25447653"/>
    <n v="0"/>
    <n v="0"/>
    <n v="2313423"/>
    <n v="0"/>
    <n v="2313423"/>
    <n v="0"/>
    <n v="2313423"/>
    <n v="0"/>
    <n v="2313423"/>
    <n v="0"/>
    <n v="2313423"/>
    <n v="0"/>
    <n v="2313423"/>
    <n v="0"/>
    <n v="2313423"/>
    <n v="0"/>
    <n v="2313423"/>
    <n v="0"/>
    <n v="2313423"/>
    <n v="0"/>
    <n v="4626846"/>
    <n v="1524"/>
  </r>
  <r>
    <s v="2500.1.1.3.485"/>
    <s v="INVERSIÓN"/>
    <x v="0"/>
    <s v="1 - Ajustar el modelo de operación y de gestión catastral del Instituto"/>
    <x v="0"/>
    <x v="3"/>
    <n v="80161501"/>
    <x v="0"/>
    <s v="N/A"/>
    <s v="Prestación de servicios como auxiliar de apoyo en las actividades de  los procesos catastrales en la Dirección Territorial Tolima"/>
    <s v="Febrero"/>
    <s v="Febrero"/>
    <n v="11"/>
    <s v="Contratación directa"/>
    <x v="0"/>
    <n v="25447653"/>
    <n v="25447653"/>
    <s v="1. Prioridad Crítica"/>
    <s v="Conservación DT"/>
    <s v="NO"/>
    <s v="N/A"/>
    <s v="2621 - Dirección Territorial Tolima"/>
    <s v="2.3 - Gestión Catastral"/>
    <s v="2.3-2 - Conservación catastral "/>
    <s v="SER - Adquisición de servicios"/>
    <s v="SER012 - Prestación de servicios personas naturales"/>
    <s v="2621 - Por definir"/>
    <n v="0"/>
    <n v="0"/>
    <s v="NO APLICA"/>
    <n v="0"/>
    <n v="0"/>
    <n v="25447653"/>
    <n v="0"/>
    <n v="0"/>
    <n v="2313423"/>
    <n v="0"/>
    <n v="2313423"/>
    <n v="0"/>
    <n v="2313423"/>
    <n v="0"/>
    <n v="2313423"/>
    <n v="0"/>
    <n v="2313423"/>
    <n v="0"/>
    <n v="2313423"/>
    <n v="0"/>
    <n v="2313423"/>
    <n v="0"/>
    <n v="2313423"/>
    <n v="0"/>
    <n v="2313423"/>
    <n v="0"/>
    <n v="4626846"/>
    <n v="1524"/>
  </r>
  <r>
    <s v="2500.1.1.3.486"/>
    <s v="INVERSIÓN"/>
    <x v="0"/>
    <s v="1 - Ajustar el modelo de operación y de gestión catastral del Instituto"/>
    <x v="0"/>
    <x v="3"/>
    <n v="80161501"/>
    <x v="0"/>
    <s v="N/A"/>
    <s v="Prestación de servicios como auxiliar de apoyo en las actividades de  los procesos catastrales en la Dirección Territorial Tolima"/>
    <s v="Febrero"/>
    <s v="Febrero"/>
    <n v="11"/>
    <s v="Contratación directa"/>
    <x v="0"/>
    <n v="25447653"/>
    <n v="25447653"/>
    <s v="1. Prioridad Crítica"/>
    <s v="Conservación DT"/>
    <s v="NO"/>
    <s v="N/A"/>
    <s v="2621 - Dirección Territorial Tolima"/>
    <s v="2.3 - Gestión Catastral"/>
    <s v="2.3-2 - Conservación catastral "/>
    <s v="SER - Adquisición de servicios"/>
    <s v="SER012 - Prestación de servicios personas naturales"/>
    <s v="2621 - Por definir"/>
    <n v="0"/>
    <n v="0"/>
    <s v="NO APLICA"/>
    <n v="0"/>
    <n v="0"/>
    <n v="25447653"/>
    <n v="0"/>
    <n v="0"/>
    <n v="2313423"/>
    <n v="0"/>
    <n v="2313423"/>
    <n v="0"/>
    <n v="2313423"/>
    <n v="0"/>
    <n v="2313423"/>
    <n v="0"/>
    <n v="2313423"/>
    <n v="0"/>
    <n v="2313423"/>
    <n v="0"/>
    <n v="2313423"/>
    <n v="0"/>
    <n v="2313423"/>
    <n v="0"/>
    <n v="2313423"/>
    <n v="0"/>
    <n v="4626846"/>
    <n v="1524"/>
  </r>
  <r>
    <s v="2500.1.1.3.487"/>
    <s v="INVERSIÓN"/>
    <x v="0"/>
    <s v="1 - Ajustar el modelo de operación y de gestión catastral del Instituto"/>
    <x v="0"/>
    <x v="3"/>
    <n v="80161501"/>
    <x v="0"/>
    <s v="N/A"/>
    <s v="Prestación de servicios como auxiliar de apoyo en las actividades de  los procesos catastrales en la Dirección Territorial Tolima"/>
    <s v="Febrero"/>
    <s v="Febrero"/>
    <n v="11"/>
    <s v="Contratación directa"/>
    <x v="0"/>
    <n v="25447653"/>
    <n v="25447653"/>
    <s v="1. Prioridad Crítica"/>
    <s v="Conservación DT"/>
    <s v="NO"/>
    <s v="N/A"/>
    <s v="2621 - Dirección Territorial Tolima"/>
    <s v="2.3 - Gestión Catastral"/>
    <s v="2.3-2 - Conservación catastral "/>
    <s v="SER - Adquisición de servicios"/>
    <s v="SER012 - Prestación de servicios personas naturales"/>
    <s v="2621 - Por definir"/>
    <n v="0"/>
    <n v="0"/>
    <s v="NO APLICA"/>
    <n v="0"/>
    <n v="0"/>
    <n v="25447653"/>
    <n v="0"/>
    <n v="0"/>
    <n v="2313423"/>
    <n v="0"/>
    <n v="2313423"/>
    <n v="0"/>
    <n v="2313423"/>
    <n v="0"/>
    <n v="2313423"/>
    <n v="0"/>
    <n v="2313423"/>
    <n v="0"/>
    <n v="2313423"/>
    <n v="0"/>
    <n v="2313423"/>
    <n v="0"/>
    <n v="2313423"/>
    <n v="0"/>
    <n v="2313423"/>
    <n v="0"/>
    <n v="4626846"/>
    <n v="1524"/>
  </r>
  <r>
    <s v="2500.1.1.3.488"/>
    <s v="INVERSIÓN"/>
    <x v="0"/>
    <s v="1 - Ajustar el modelo de operación y de gestión catastral del Instituto"/>
    <x v="0"/>
    <x v="3"/>
    <n v="80161501"/>
    <x v="0"/>
    <s v="N/A"/>
    <s v="Prestación de servicios como auxiliar de apoyo en las actividades de  los procesos catastrales en la Dirección Territorial Tolima"/>
    <s v="Febrero"/>
    <s v="Febrero"/>
    <n v="11"/>
    <s v="Contratación directa"/>
    <x v="0"/>
    <n v="25447653"/>
    <n v="25447653"/>
    <s v="1. Prioridad Crítica"/>
    <s v="Conservación DT"/>
    <s v="NO"/>
    <s v="N/A"/>
    <s v="2621 - Dirección Territorial Tolima"/>
    <s v="2.3 - Gestión Catastral"/>
    <s v="2.3-2 - Conservación catastral "/>
    <s v="SER - Adquisición de servicios"/>
    <s v="SER012 - Prestación de servicios personas naturales"/>
    <s v="2621 - Por definir"/>
    <n v="0"/>
    <n v="0"/>
    <s v="NO APLICA"/>
    <n v="0"/>
    <n v="0"/>
    <n v="25447653"/>
    <n v="0"/>
    <n v="0"/>
    <n v="2313423"/>
    <n v="0"/>
    <n v="2313423"/>
    <n v="0"/>
    <n v="2313423"/>
    <n v="0"/>
    <n v="2313423"/>
    <n v="0"/>
    <n v="2313423"/>
    <n v="0"/>
    <n v="2313423"/>
    <n v="0"/>
    <n v="2313423"/>
    <n v="0"/>
    <n v="2313423"/>
    <n v="0"/>
    <n v="2313423"/>
    <n v="0"/>
    <n v="4626846"/>
    <n v="1524"/>
  </r>
  <r>
    <s v="2500.1.1.3.489"/>
    <s v="INVERSIÓN"/>
    <x v="0"/>
    <s v="1 - Ajustar el modelo de operación y de gestión catastral del Instituto"/>
    <x v="0"/>
    <x v="3"/>
    <n v="80161501"/>
    <x v="0"/>
    <s v="N/A"/>
    <s v="Prestación de servicios personales para realizar actividades de reconocimiento predial urbano y rural para la atención de trámites en los procesos catastrales en la Dirección Territorial Valle del Cauca"/>
    <s v="Febrero"/>
    <s v="Febrero"/>
    <n v="11"/>
    <s v="Contratación directa"/>
    <x v="0"/>
    <n v="35700000"/>
    <n v="35700000"/>
    <s v="1. Prioridad Crítica"/>
    <s v="Conservación DT"/>
    <s v="NO"/>
    <s v="N/A"/>
    <s v="2622 - Dirección Territorial Valle"/>
    <s v="2.3 - Gestión Catastral"/>
    <s v="2.3-2 - Conservación catastral "/>
    <s v="SER - Adquisición de servicios"/>
    <s v="SER012 - Prestación de servicios personas naturales"/>
    <s v="2622 - Por definir"/>
    <n v="0"/>
    <n v="0"/>
    <s v="NO APLICA"/>
    <n v="0"/>
    <n v="0"/>
    <n v="35700000"/>
    <n v="3400000"/>
    <n v="0"/>
    <n v="3400000"/>
    <n v="0"/>
    <n v="3400000"/>
    <n v="0"/>
    <n v="3400000"/>
    <n v="0"/>
    <n v="3400000"/>
    <n v="0"/>
    <n v="3400000"/>
    <n v="0"/>
    <n v="3400000"/>
    <n v="0"/>
    <n v="3400000"/>
    <n v="0"/>
    <n v="3400000"/>
    <n v="0"/>
    <n v="3400000"/>
    <n v="0"/>
    <n v="1700000"/>
    <n v="1824"/>
  </r>
  <r>
    <s v="2500.1.1.3.490"/>
    <s v="INVERSIÓN"/>
    <x v="0"/>
    <s v="1 - Ajustar el modelo de operación y de gestión catastral del Instituto"/>
    <x v="0"/>
    <x v="3"/>
    <n v="80161501"/>
    <x v="0"/>
    <s v="N/A"/>
    <s v="Prestación de servicios personales para realizar actividades de reconocimiento predial urbano y rural para la atención de trámites en los procesos catastrales en la Dirección territorial Valle del Cauca."/>
    <s v="Febrero"/>
    <s v="Febrero"/>
    <n v="11"/>
    <s v="Contratación directa"/>
    <x v="0"/>
    <n v="35700000"/>
    <n v="35700000"/>
    <s v="1. Prioridad Crítica"/>
    <s v="Conservación DT"/>
    <s v="NO"/>
    <s v="N/A"/>
    <s v="2622 - Dirección Territorial Valle"/>
    <s v="2.3 - Gestión Catastral"/>
    <s v="2.3-2 - Conservación catastral "/>
    <s v="SER - Adquisición de servicios"/>
    <s v="SER012 - Prestación de servicios personas naturales"/>
    <s v="2622 - Por definir"/>
    <n v="0"/>
    <n v="0"/>
    <s v="NO APLICA"/>
    <n v="0"/>
    <n v="0"/>
    <n v="35700000"/>
    <n v="3400000"/>
    <n v="0"/>
    <n v="3400000"/>
    <n v="0"/>
    <n v="3400000"/>
    <n v="0"/>
    <n v="3400000"/>
    <n v="0"/>
    <n v="3400000"/>
    <n v="0"/>
    <n v="3400000"/>
    <n v="0"/>
    <n v="3400000"/>
    <n v="0"/>
    <n v="3400000"/>
    <n v="0"/>
    <n v="3400000"/>
    <n v="0"/>
    <n v="3400000"/>
    <n v="0"/>
    <n v="1700000"/>
    <n v="1824"/>
  </r>
  <r>
    <s v="2500.1.1.3.491"/>
    <s v="INVERSIÓN"/>
    <x v="0"/>
    <s v="1 - Ajustar el modelo de operación y de gestión catastral del Instituto"/>
    <x v="0"/>
    <x v="3"/>
    <n v="80161501"/>
    <x v="0"/>
    <s v="N/A"/>
    <s v="Prestación de servicios personales para realizar actividades de reconocimiento predial urbano y rural para la atención de trámites en los procesos catastrales en la Dirección Territorial Valle del Cauca."/>
    <s v="Febrero"/>
    <s v="Febrero"/>
    <n v="11"/>
    <s v="Contratación directa"/>
    <x v="0"/>
    <n v="35700000"/>
    <n v="35700000"/>
    <s v="1. Prioridad Crítica"/>
    <s v="Conservación DT"/>
    <s v="NO"/>
    <s v="N/A"/>
    <s v="2622 - Dirección Territorial Valle"/>
    <s v="2.3 - Gestión Catastral"/>
    <s v="2.3-2 - Conservación catastral "/>
    <s v="SER - Adquisición de servicios"/>
    <s v="SER012 - Prestación de servicios personas naturales"/>
    <s v="2622 - Por definir"/>
    <n v="0"/>
    <n v="0"/>
    <s v="NO APLICA"/>
    <n v="0"/>
    <n v="0"/>
    <n v="35700000"/>
    <n v="3400000"/>
    <n v="0"/>
    <n v="3400000"/>
    <n v="0"/>
    <n v="3400000"/>
    <n v="0"/>
    <n v="3400000"/>
    <n v="0"/>
    <n v="3400000"/>
    <n v="0"/>
    <n v="3400000"/>
    <n v="0"/>
    <n v="3400000"/>
    <n v="0"/>
    <n v="3400000"/>
    <n v="0"/>
    <n v="3400000"/>
    <n v="0"/>
    <n v="3400000"/>
    <n v="0"/>
    <n v="1700000"/>
    <n v="1824"/>
  </r>
  <r>
    <s v="2500.1.1.3.492"/>
    <s v="INVERSIÓN"/>
    <x v="0"/>
    <s v="1 - Ajustar el modelo de operación y de gestión catastral del Instituto"/>
    <x v="0"/>
    <x v="3"/>
    <n v="80161501"/>
    <x v="0"/>
    <s v="N/A"/>
    <s v="Prestación de servicios personales para  ejecutar  actividades de reconocimiento predial urbano - rural  y atender  trámites de los procesos catastrales en la  Dirección Territorial Valle del Cauca."/>
    <s v="Febrero"/>
    <s v="Febrero"/>
    <n v="11"/>
    <s v="Contratación directa"/>
    <x v="0"/>
    <n v="35700000"/>
    <n v="35700000"/>
    <s v="1. Prioridad Crítica"/>
    <s v="Conservación DT"/>
    <s v="NO"/>
    <s v="N/A"/>
    <s v="2622 - Dirección Territorial Valle"/>
    <s v="2.3 - Gestión Catastral"/>
    <s v="2.3-2 - Conservación catastral "/>
    <s v="SER - Adquisición de servicios"/>
    <s v="SER012 - Prestación de servicios personas naturales"/>
    <s v="2622 - Por definir"/>
    <n v="0"/>
    <n v="0"/>
    <s v="NO APLICA"/>
    <n v="0"/>
    <n v="0"/>
    <n v="35700000"/>
    <n v="3400000"/>
    <n v="0"/>
    <n v="3400000"/>
    <n v="0"/>
    <n v="3400000"/>
    <n v="0"/>
    <n v="3400000"/>
    <n v="0"/>
    <n v="3400000"/>
    <n v="0"/>
    <n v="3400000"/>
    <n v="0"/>
    <n v="3400000"/>
    <n v="0"/>
    <n v="3400000"/>
    <n v="0"/>
    <n v="3400000"/>
    <n v="0"/>
    <n v="3400000"/>
    <n v="0"/>
    <n v="1700000"/>
    <n v="1824"/>
  </r>
  <r>
    <s v="2500.1.1.3.493"/>
    <s v="INVERSIÓN"/>
    <x v="0"/>
    <s v="1 - Ajustar el modelo de operación y de gestión catastral del Instituto"/>
    <x v="0"/>
    <x v="3"/>
    <n v="80161501"/>
    <x v="0"/>
    <s v="N/A"/>
    <s v="Prestación de servicios personales para  ejecutar  actividades de reconocimiento predial urbano - rural  y atender  trámites de los procesos catastrales en la  Dirección Territorial Valle del Cauca."/>
    <s v="Febrero"/>
    <s v="Febrero"/>
    <n v="11"/>
    <s v="Contratación directa"/>
    <x v="0"/>
    <n v="35700000"/>
    <n v="35700000"/>
    <s v="1. Prioridad Crítica"/>
    <s v="Conservación DT"/>
    <s v="NO"/>
    <s v="N/A"/>
    <s v="2622 - Dirección Territorial Valle"/>
    <s v="2.3 - Gestión Catastral"/>
    <s v="2.3-2 - Conservación catastral "/>
    <s v="SER - Adquisición de servicios"/>
    <s v="SER012 - Prestación de servicios personas naturales"/>
    <s v="2622 - Por definir"/>
    <n v="0"/>
    <n v="0"/>
    <s v="NO APLICA"/>
    <n v="0"/>
    <n v="0"/>
    <n v="35700000"/>
    <n v="3400000"/>
    <n v="0"/>
    <n v="3400000"/>
    <n v="0"/>
    <n v="3400000"/>
    <n v="0"/>
    <n v="3400000"/>
    <n v="0"/>
    <n v="3400000"/>
    <n v="0"/>
    <n v="3400000"/>
    <n v="0"/>
    <n v="3400000"/>
    <n v="0"/>
    <n v="3400000"/>
    <n v="0"/>
    <n v="3400000"/>
    <n v="0"/>
    <n v="3400000"/>
    <n v="0"/>
    <n v="1700000"/>
    <n v="1824"/>
  </r>
  <r>
    <s v="2500.1.1.3.494"/>
    <s v="INVERSIÓN"/>
    <x v="0"/>
    <s v="1 - Ajustar el modelo de operación y de gestión catastral del Instituto"/>
    <x v="0"/>
    <x v="3"/>
    <n v="80161501"/>
    <x v="0"/>
    <s v="N/A"/>
    <s v="Prestación de servicios personales para realizar actividades de reconocimiento predial urbano y rural para la atención de trámites en los procesos catastrales en la Dirección Territorial Valle del Cauca."/>
    <s v="Febrero"/>
    <s v="Febrero"/>
    <n v="11"/>
    <s v="Contratación directa"/>
    <x v="0"/>
    <n v="35360000"/>
    <n v="35360000"/>
    <s v="1. Prioridad Crítica"/>
    <s v="Conservación DT"/>
    <s v="NO"/>
    <s v="N/A"/>
    <s v="2622 - Dirección Territorial Valle"/>
    <s v="2.3 - Gestión Catastral"/>
    <s v="2.3-2 - Conservación catastral "/>
    <s v="SER - Adquisición de servicios"/>
    <s v="SER012 - Prestación de servicios personas naturales"/>
    <s v="2622 - Por definir"/>
    <n v="0"/>
    <n v="0"/>
    <s v="NO APLICA"/>
    <n v="0"/>
    <n v="0"/>
    <n v="35360000"/>
    <n v="0"/>
    <n v="0"/>
    <n v="3400000"/>
    <n v="0"/>
    <n v="3400000"/>
    <n v="0"/>
    <n v="3400000"/>
    <n v="0"/>
    <n v="3400000"/>
    <n v="0"/>
    <n v="3400000"/>
    <n v="0"/>
    <n v="3400000"/>
    <n v="0"/>
    <n v="3400000"/>
    <n v="0"/>
    <n v="3400000"/>
    <n v="0"/>
    <n v="3400000"/>
    <n v="0"/>
    <n v="4760000"/>
    <n v="2024"/>
  </r>
  <r>
    <s v="2500.1.1.3.495"/>
    <s v="INVERSIÓN"/>
    <x v="0"/>
    <s v="1 - Ajustar el modelo de operación y de gestión catastral del Instituto"/>
    <x v="0"/>
    <x v="3"/>
    <n v="80161501"/>
    <x v="0"/>
    <s v="N/A"/>
    <s v="Prestación de servicios personales para realizar actividades de reconocimiento predial urbano y rural para la atención de trámites en los procesos catastrales en la Dirección Territorial Valle del Cauca"/>
    <s v="Febrero"/>
    <s v="Febrero"/>
    <n v="11"/>
    <s v="Contratación directa"/>
    <x v="0"/>
    <n v="35360000"/>
    <n v="35360000"/>
    <s v="1. Prioridad Crítica"/>
    <s v="Conservación DT"/>
    <s v="NO"/>
    <s v="N/A"/>
    <s v="2622 - Dirección Territorial Valle"/>
    <s v="2.3 - Gestión Catastral"/>
    <s v="2.3-2 - Conservación catastral "/>
    <s v="SER - Adquisición de servicios"/>
    <s v="SER012 - Prestación de servicios personas naturales"/>
    <s v="2622 - Por definir"/>
    <n v="0"/>
    <n v="0"/>
    <s v="NO APLICA"/>
    <n v="0"/>
    <n v="0"/>
    <n v="35360000"/>
    <n v="0"/>
    <n v="0"/>
    <n v="3400000"/>
    <n v="0"/>
    <n v="3400000"/>
    <n v="0"/>
    <n v="3400000"/>
    <n v="0"/>
    <n v="3400000"/>
    <n v="0"/>
    <n v="3400000"/>
    <n v="0"/>
    <n v="3400000"/>
    <n v="0"/>
    <n v="3400000"/>
    <n v="0"/>
    <n v="3400000"/>
    <n v="0"/>
    <n v="3400000"/>
    <n v="0"/>
    <n v="4760000"/>
    <n v="2024"/>
  </r>
  <r>
    <s v="2500.1.1.3.496"/>
    <s v="INVERSIÓN"/>
    <x v="0"/>
    <s v="1 - Ajustar el modelo de operación y de gestión catastral del Instituto"/>
    <x v="0"/>
    <x v="3"/>
    <n v="80161501"/>
    <x v="0"/>
    <s v="N/A"/>
    <s v="Prestación de servicios de apoyo a la gestión como auxiliar en las actividades de reconocimiento urbano y rural en trámites de terreno y oficina de la Dirección territorial Valle del Cauca"/>
    <s v="Febrero"/>
    <s v="Febrero"/>
    <n v="11"/>
    <s v="Contratación directa"/>
    <x v="0"/>
    <n v="24059599"/>
    <n v="24059599"/>
    <s v="1. Prioridad Crítica"/>
    <s v="Conservación DT"/>
    <s v="NO"/>
    <s v="N/A"/>
    <s v="2622 - Dirección Territorial Valle"/>
    <s v="2.3 - Gestión Catastral"/>
    <s v="2.3-2 - Conservación catastral "/>
    <s v="SER - Adquisición de servicios"/>
    <s v="SER012 - Prestación de servicios personas naturales"/>
    <s v="2622 - Por definir"/>
    <n v="0"/>
    <n v="0"/>
    <s v="NO APLICA"/>
    <n v="0"/>
    <n v="0"/>
    <n v="24059599"/>
    <n v="0"/>
    <n v="0"/>
    <n v="2313423"/>
    <n v="0"/>
    <n v="2313423"/>
    <n v="0"/>
    <n v="2313423"/>
    <n v="0"/>
    <n v="2313423"/>
    <n v="0"/>
    <n v="2313423"/>
    <n v="0"/>
    <n v="2313423"/>
    <n v="0"/>
    <n v="2313423"/>
    <n v="0"/>
    <n v="2313423"/>
    <n v="0"/>
    <n v="2313423"/>
    <n v="0"/>
    <n v="3238792"/>
    <n v="924"/>
  </r>
  <r>
    <s v="2500.1.1.3.497"/>
    <s v="INVERSIÓN"/>
    <x v="0"/>
    <s v="1 - Ajustar el modelo de operación y de gestión catastral del Instituto"/>
    <x v="0"/>
    <x v="3"/>
    <n v="80161501"/>
    <x v="0"/>
    <s v="N/A"/>
    <s v="Prestación de servicios de apoyo a la gestión como auxiliar en las actividades de reconocimiento urbano y rural en trámites de terreno y oficina de la Dirección territorial Valle del Cauca"/>
    <s v="Febrero"/>
    <s v="Febrero"/>
    <n v="11"/>
    <s v="Contratación directa"/>
    <x v="0"/>
    <n v="24059599"/>
    <n v="24059599"/>
    <s v="1. Prioridad Crítica"/>
    <s v="Conservación DT"/>
    <s v="NO"/>
    <s v="N/A"/>
    <s v="2622 - Dirección Territorial Valle"/>
    <s v="2.3 - Gestión Catastral"/>
    <s v="2.3-2 - Conservación catastral "/>
    <s v="SER - Adquisición de servicios"/>
    <s v="SER012 - Prestación de servicios personas naturales"/>
    <s v="2622 - Por definir"/>
    <n v="0"/>
    <n v="0"/>
    <s v="NO APLICA"/>
    <n v="0"/>
    <n v="0"/>
    <n v="24059599"/>
    <n v="0"/>
    <n v="0"/>
    <n v="2313423"/>
    <n v="0"/>
    <n v="2313423"/>
    <n v="0"/>
    <n v="2313423"/>
    <n v="0"/>
    <n v="2313423"/>
    <n v="0"/>
    <n v="2313423"/>
    <n v="0"/>
    <n v="2313423"/>
    <n v="0"/>
    <n v="2313423"/>
    <n v="0"/>
    <n v="2313423"/>
    <n v="0"/>
    <n v="2313423"/>
    <n v="0"/>
    <n v="3238792"/>
    <n v="924"/>
  </r>
  <r>
    <s v="2500.1.1.3.498"/>
    <s v="INVERSIÓN"/>
    <x v="0"/>
    <s v="1 - Ajustar el modelo de operación y de gestión catastral del Instituto"/>
    <x v="0"/>
    <x v="3"/>
    <n v="80161501"/>
    <x v="0"/>
    <s v="N/A"/>
    <s v="Prestación de servicios de apoyo a la gestión como auxiliar en las actividades de reconocimiento urbano y rural en trámites de terreno y oficina de la Dirección territorial Valle del Cauca"/>
    <s v="Febrero"/>
    <s v="Febrero"/>
    <n v="11"/>
    <s v="Contratación directa"/>
    <x v="0"/>
    <n v="24059599"/>
    <n v="24059599"/>
    <s v="1. Prioridad Crítica"/>
    <s v="Conservación DT"/>
    <s v="NO"/>
    <s v="N/A"/>
    <s v="2622 - Dirección Territorial Valle"/>
    <s v="2.3 - Gestión Catastral"/>
    <s v="2.3-2 - Conservación catastral "/>
    <s v="SER - Adquisición de servicios"/>
    <s v="SER012 - Prestación de servicios personas naturales"/>
    <s v="2622 - Por definir"/>
    <n v="0"/>
    <n v="0"/>
    <s v="NO APLICA"/>
    <n v="0"/>
    <n v="0"/>
    <n v="24059599"/>
    <n v="0"/>
    <n v="0"/>
    <n v="2313423"/>
    <n v="0"/>
    <n v="2313423"/>
    <n v="0"/>
    <n v="2313423"/>
    <n v="0"/>
    <n v="2313423"/>
    <n v="0"/>
    <n v="2313423"/>
    <n v="0"/>
    <n v="2313423"/>
    <n v="0"/>
    <n v="2313423"/>
    <n v="0"/>
    <n v="2313423"/>
    <n v="0"/>
    <n v="2313423"/>
    <n v="0"/>
    <n v="3238792"/>
    <n v="924"/>
  </r>
  <r>
    <s v="2500.1.1.3.499"/>
    <s v="INVERSIÓN"/>
    <x v="0"/>
    <s v="1 - Ajustar el modelo de operación y de gestión catastral del Instituto"/>
    <x v="0"/>
    <x v="3"/>
    <n v="80161501"/>
    <x v="0"/>
    <s v="N/A"/>
    <s v="Prestación de servicios de apoyo a la gestión como auxiliar en las actividades de reconocimiento urbano y rural en trámites de terreno y oficina de la Dirección territorial Valle del Cauca"/>
    <s v="Febrero"/>
    <s v="Febrero"/>
    <n v="11"/>
    <s v="Contratación directa"/>
    <x v="0"/>
    <n v="24059599"/>
    <n v="24059599"/>
    <s v="1. Prioridad Crítica"/>
    <s v="Conservación DT"/>
    <s v="NO"/>
    <s v="N/A"/>
    <s v="2622 - Dirección Territorial Valle"/>
    <s v="2.3 - Gestión Catastral"/>
    <s v="2.3-2 - Conservación catastral "/>
    <s v="SER - Adquisición de servicios"/>
    <s v="SER012 - Prestación de servicios personas naturales"/>
    <s v="2622 - Por definir"/>
    <n v="0"/>
    <n v="0"/>
    <s v="NO APLICA"/>
    <n v="0"/>
    <n v="0"/>
    <n v="24059599"/>
    <n v="0"/>
    <n v="0"/>
    <n v="2313423"/>
    <n v="0"/>
    <n v="2313423"/>
    <n v="0"/>
    <n v="2313423"/>
    <n v="0"/>
    <n v="2313423"/>
    <n v="0"/>
    <n v="2313423"/>
    <n v="0"/>
    <n v="2313423"/>
    <n v="0"/>
    <n v="2313423"/>
    <n v="0"/>
    <n v="2313423"/>
    <n v="0"/>
    <n v="2313423"/>
    <n v="0"/>
    <n v="3238792"/>
    <n v="924"/>
  </r>
  <r>
    <s v="2500.1.1.3.500"/>
    <s v="INVERSIÓN"/>
    <x v="0"/>
    <s v="1 - Ajustar el modelo de operación y de gestión catastral del Instituto"/>
    <x v="0"/>
    <x v="3"/>
    <n v="80161501"/>
    <x v="0"/>
    <s v="N/A"/>
    <s v="Prestación de servicios de apoyo a la gestión como auxiliar en las actividades de reconocimiento urbano y rural en trámites de terreno y oficina de la Dirección territorial Valle del Cauca"/>
    <s v="Febrero"/>
    <s v="Febrero"/>
    <n v="11"/>
    <s v="Contratación directa"/>
    <x v="0"/>
    <n v="24059599"/>
    <n v="24059599"/>
    <s v="1. Prioridad Crítica"/>
    <s v="Conservación DT"/>
    <s v="NO"/>
    <s v="N/A"/>
    <s v="2622 - Dirección Territorial Valle"/>
    <s v="2.3 - Gestión Catastral"/>
    <s v="2.3-2 - Conservación catastral "/>
    <s v="SER - Adquisición de servicios"/>
    <s v="SER012 - Prestación de servicios personas naturales"/>
    <s v="2622 - Por definir"/>
    <n v="0"/>
    <n v="0"/>
    <s v="NO APLICA"/>
    <n v="0"/>
    <n v="0"/>
    <n v="24059599"/>
    <n v="0"/>
    <n v="0"/>
    <n v="2313423"/>
    <n v="0"/>
    <n v="2313423"/>
    <n v="0"/>
    <n v="2313423"/>
    <n v="0"/>
    <n v="2313423"/>
    <n v="0"/>
    <n v="2313423"/>
    <n v="0"/>
    <n v="2313423"/>
    <n v="0"/>
    <n v="2313423"/>
    <n v="0"/>
    <n v="2313423"/>
    <n v="0"/>
    <n v="2313423"/>
    <n v="0"/>
    <n v="3238792"/>
    <n v="924"/>
  </r>
  <r>
    <s v="2500.1.1.3.501"/>
    <s v="INVERSIÓN"/>
    <x v="0"/>
    <s v="1 - Ajustar el modelo de operación y de gestión catastral del Instituto"/>
    <x v="0"/>
    <x v="3"/>
    <n v="80161501"/>
    <x v="0"/>
    <s v="N/A"/>
    <s v="Prestación de servicios de apoyo a la gestión como auxiliar en las actividades de reconocimiento urbano y rural en trámites de terreno y oficina de la Dirección territorial valle del Cauca"/>
    <s v="Febrero"/>
    <s v="Febrero"/>
    <n v="11"/>
    <s v="Contratación directa"/>
    <x v="0"/>
    <n v="24059599"/>
    <n v="24059599"/>
    <s v="1. Prioridad Crítica"/>
    <s v="Conservación DT"/>
    <s v="NO"/>
    <s v="N/A"/>
    <s v="2622 - Dirección Territorial Valle"/>
    <s v="2.3 - Gestión Catastral"/>
    <s v="2.3-2 - Conservación catastral "/>
    <s v="SER - Adquisición de servicios"/>
    <s v="SER012 - Prestación de servicios personas naturales"/>
    <s v="2622 - Por definir"/>
    <n v="0"/>
    <n v="0"/>
    <s v="NO APLICA"/>
    <n v="0"/>
    <n v="0"/>
    <n v="24059599"/>
    <n v="0"/>
    <n v="0"/>
    <n v="2313423"/>
    <n v="0"/>
    <n v="2313423"/>
    <n v="0"/>
    <n v="2313423"/>
    <n v="0"/>
    <n v="2313423"/>
    <n v="0"/>
    <n v="2313423"/>
    <n v="0"/>
    <n v="2313423"/>
    <n v="0"/>
    <n v="2313423"/>
    <n v="0"/>
    <n v="2313423"/>
    <n v="0"/>
    <n v="2313423"/>
    <n v="0"/>
    <n v="3238792"/>
    <n v="924"/>
  </r>
  <r>
    <s v="2500.1.1.3.502"/>
    <s v="INVERSIÓN"/>
    <x v="0"/>
    <s v="1 - Ajustar el modelo de operación y de gestión catastral del Instituto"/>
    <x v="0"/>
    <x v="3"/>
    <n v="80161501"/>
    <x v="0"/>
    <s v="N/A"/>
    <s v="Prestación de servicios de apoyo a la gestión como auxiliar en las actividades de reconocimiento urbano y rural en trámites de terreno y oficina de la Dirección territorial Valle del Cauca"/>
    <s v="Febrero"/>
    <s v="Febrero"/>
    <n v="11"/>
    <s v="Contratación directa"/>
    <x v="0"/>
    <n v="24059599"/>
    <n v="24059599"/>
    <s v="1. Prioridad Crítica"/>
    <s v="Conservación DT"/>
    <s v="NO"/>
    <s v="N/A"/>
    <s v="2622 - Dirección Territorial Valle"/>
    <s v="2.3 - Gestión Catastral"/>
    <s v="2.3-2 - Conservación catastral "/>
    <s v="SER - Adquisición de servicios"/>
    <s v="SER012 - Prestación de servicios personas naturales"/>
    <s v="2622 - Por definir"/>
    <n v="0"/>
    <n v="0"/>
    <s v="NO APLICA"/>
    <n v="0"/>
    <n v="0"/>
    <n v="24059599"/>
    <n v="0"/>
    <n v="0"/>
    <n v="2313423"/>
    <n v="0"/>
    <n v="2313423"/>
    <n v="0"/>
    <n v="2313423"/>
    <n v="0"/>
    <n v="2313423"/>
    <n v="0"/>
    <n v="2313423"/>
    <n v="0"/>
    <n v="2313423"/>
    <n v="0"/>
    <n v="2313423"/>
    <n v="0"/>
    <n v="2313423"/>
    <n v="0"/>
    <n v="2313423"/>
    <n v="0"/>
    <n v="3238792"/>
    <n v="924"/>
  </r>
  <r>
    <s v="2500.1.1.3.503"/>
    <s v="INVERSIÓN"/>
    <x v="0"/>
    <s v="1 - Ajustar el modelo de operación y de gestión catastral del Instituto"/>
    <x v="0"/>
    <x v="3"/>
    <n v="80161501"/>
    <x v="0"/>
    <s v="N/A"/>
    <s v="Prestación de servicios profesionales para realizar las actividades digitalización de la información catastral geográfica de la Dirección Territorial Valle del Cauca."/>
    <s v="Febrero"/>
    <s v="Febrero"/>
    <n v="11"/>
    <s v="Contratación directa"/>
    <x v="0"/>
    <n v="31918373"/>
    <n v="31918373"/>
    <s v="1. Prioridad Crítica"/>
    <s v="Conservación DT"/>
    <s v="NO"/>
    <s v="N/A"/>
    <s v="2622 - Dirección Territorial Valle"/>
    <s v="2.3 - Gestión Catastral"/>
    <s v="2.3-2 - Conservación catastral "/>
    <s v="SER - Adquisición de servicios"/>
    <s v="SER012 - Prestación de servicios personas naturales"/>
    <s v="2622 - Por definir"/>
    <n v="0"/>
    <n v="0"/>
    <s v="NO APLICA"/>
    <n v="0"/>
    <n v="0"/>
    <n v="31918373"/>
    <n v="3039845"/>
    <n v="0"/>
    <n v="3039845"/>
    <n v="0"/>
    <n v="3039845"/>
    <n v="0"/>
    <n v="3039845"/>
    <n v="0"/>
    <n v="3039845"/>
    <n v="0"/>
    <n v="3039845"/>
    <n v="0"/>
    <n v="3039845"/>
    <n v="0"/>
    <n v="3039845"/>
    <n v="0"/>
    <n v="3039845"/>
    <n v="0"/>
    <n v="3039845"/>
    <n v="0"/>
    <n v="1519923"/>
    <n v="1024"/>
  </r>
  <r>
    <s v="2500.1.1.3.504"/>
    <s v="INVERSIÓN"/>
    <x v="0"/>
    <s v="1 - Ajustar el modelo de operación y de gestión catastral del Instituto"/>
    <x v="0"/>
    <x v="3"/>
    <n v="80161501"/>
    <x v="0"/>
    <s v="N/A"/>
    <s v="Prestación de servicios profesionales para realizar las actividades digitalización de la información catastral geográfica de la Dirección Territorial Valle del Cauca."/>
    <s v="Febrero"/>
    <s v="Febrero"/>
    <n v="11"/>
    <s v="Contratación directa"/>
    <x v="0"/>
    <n v="31918373"/>
    <n v="31918373"/>
    <s v="1. Prioridad Crítica"/>
    <s v="Conservación DT"/>
    <s v="NO"/>
    <s v="N/A"/>
    <s v="2622 - Dirección Territorial Valle"/>
    <s v="2.3 - Gestión Catastral"/>
    <s v="2.3-2 - Conservación catastral "/>
    <s v="SER - Adquisición de servicios"/>
    <s v="SER012 - Prestación de servicios personas naturales"/>
    <s v="2622 - Por definir"/>
    <n v="0"/>
    <n v="0"/>
    <s v="NO APLICA"/>
    <n v="0"/>
    <n v="0"/>
    <n v="31918373"/>
    <n v="3039845"/>
    <n v="0"/>
    <n v="3039845"/>
    <n v="0"/>
    <n v="3039845"/>
    <n v="0"/>
    <n v="3039845"/>
    <n v="0"/>
    <n v="3039845"/>
    <n v="0"/>
    <n v="3039845"/>
    <n v="0"/>
    <n v="3039845"/>
    <n v="0"/>
    <n v="3039845"/>
    <n v="0"/>
    <n v="3039845"/>
    <n v="0"/>
    <n v="3039845"/>
    <n v="0"/>
    <n v="1519923"/>
    <n v="1024"/>
  </r>
  <r>
    <s v="2500.1.1.3.505"/>
    <s v="INVERSIÓN"/>
    <x v="0"/>
    <s v="1 - Ajustar el modelo de operación y de gestión catastral del Instituto"/>
    <x v="0"/>
    <x v="3"/>
    <n v="80161501"/>
    <x v="0"/>
    <s v="N/A"/>
    <s v="Prestación de servicios personales para realizar actividades de digitalizacion y generacion de productos resultantes del proceso de conservacion catastral de la direccion territoria Valle del Cauca."/>
    <s v="Febrero"/>
    <s v="Febrero"/>
    <n v="11"/>
    <s v="Contratación directa"/>
    <x v="0"/>
    <n v="31918373"/>
    <n v="31918373"/>
    <s v="1. Prioridad Crítica"/>
    <s v="Conservación DT"/>
    <s v="NO"/>
    <s v="N/A"/>
    <s v="2622 - Dirección Territorial Valle"/>
    <s v="2.3 - Gestión Catastral"/>
    <s v="2.3-2 - Conservación catastral "/>
    <s v="SER - Adquisición de servicios"/>
    <s v="SER012 - Prestación de servicios personas naturales"/>
    <s v="2622 - Por definir"/>
    <n v="0"/>
    <n v="0"/>
    <s v="NO APLICA"/>
    <n v="0"/>
    <n v="0"/>
    <n v="21278915"/>
    <n v="0"/>
    <n v="0"/>
    <n v="3039845"/>
    <n v="0"/>
    <n v="3039845"/>
    <n v="0"/>
    <n v="3039845"/>
    <n v="0"/>
    <n v="3039845"/>
    <n v="0"/>
    <n v="3039845"/>
    <n v="0"/>
    <n v="3039845"/>
    <n v="10639458"/>
    <n v="3039845"/>
    <n v="0"/>
    <n v="3039845"/>
    <n v="0"/>
    <n v="3039845"/>
    <n v="0"/>
    <n v="4559768"/>
    <n v="1124"/>
  </r>
  <r>
    <s v="2500.1.1.3.506"/>
    <s v="INVERSIÓN"/>
    <x v="0"/>
    <s v="1 - Ajustar el modelo de operación y de gestión catastral del Instituto"/>
    <x v="0"/>
    <x v="3"/>
    <n v="80161501"/>
    <x v="0"/>
    <s v="N/A"/>
    <s v="Prestación de servicios como apoyo para desarrollar actividades de soporte informático y mesa de ayuda en el SNC en la dirección territorial Valle del Cauca."/>
    <s v="Febrero"/>
    <s v="Febrero"/>
    <n v="7"/>
    <s v="Contratación directa"/>
    <x v="0"/>
    <n v="24450000"/>
    <n v="24450000"/>
    <s v="1. Prioridad Crítica"/>
    <s v="Conservación DT"/>
    <s v="NO"/>
    <s v="N/A"/>
    <s v="2622 - Dirección Territorial Valle"/>
    <s v="2.3 - Gestión Catastral"/>
    <s v="2.3-2 - Conservación catastral "/>
    <s v="SER - Adquisición de servicios"/>
    <s v="SER012 - Prestación de servicios personas naturales"/>
    <s v="2622 - Por definir"/>
    <n v="0"/>
    <n v="0"/>
    <s v="NO APLICA"/>
    <n v="0"/>
    <n v="0"/>
    <n v="24450000"/>
    <n v="0"/>
    <n v="0"/>
    <n v="3260000"/>
    <n v="0"/>
    <n v="3260000"/>
    <n v="0"/>
    <n v="3260000"/>
    <n v="0"/>
    <n v="3260000"/>
    <n v="0"/>
    <n v="3260000"/>
    <n v="0"/>
    <n v="3260000"/>
    <n v="0"/>
    <n v="3151333"/>
    <n v="0"/>
    <n v="1738667"/>
    <n v="0"/>
    <n v="0"/>
    <n v="0"/>
    <n v="0"/>
    <n v="1224"/>
  </r>
  <r>
    <s v="2500.1.1.3.507"/>
    <s v="INVERSIÓN"/>
    <x v="0"/>
    <s v="1 - Ajustar el modelo de operación y de gestión catastral del Instituto"/>
    <x v="0"/>
    <x v="3"/>
    <n v="11111111"/>
    <x v="0"/>
    <s v="N/A"/>
    <s v="Viáticos y gastos de comisión y manutención para actividades de Conservacion Catastral en la Dirección Territorial Valle"/>
    <s v="Febrero"/>
    <s v="Febrero"/>
    <n v="11"/>
    <s v="N/A"/>
    <x v="0"/>
    <n v="97600184"/>
    <n v="97600184"/>
    <s v="1. Prioridad Crítica"/>
    <s v="Conservación DT"/>
    <s v="NO"/>
    <s v="N/A"/>
    <s v="2622 - Dirección Territorial Valle"/>
    <s v="2.3 - Gestión Catastral"/>
    <s v="2.3-2 - Conservación catastral "/>
    <s v="SER - Adquisición de servicios"/>
    <s v="SER012 - Prestación de servicios personas naturales"/>
    <s v="2622 - Por definir"/>
    <n v="0"/>
    <n v="0"/>
    <s v="NO APLICA"/>
    <n v="0"/>
    <n v="0"/>
    <n v="7403918"/>
    <n v="7403918"/>
    <n v="7403918"/>
    <n v="7403918"/>
    <n v="7403918"/>
    <n v="7403918"/>
    <n v="7403918"/>
    <n v="7403918"/>
    <n v="7403918"/>
    <n v="7403918"/>
    <n v="7403918"/>
    <n v="7403918"/>
    <n v="11403920"/>
    <n v="11403920"/>
    <n v="11403920"/>
    <n v="11403920"/>
    <n v="11403920"/>
    <n v="11403920"/>
    <n v="11403920"/>
    <n v="11403920"/>
    <n v="7560996"/>
    <n v="7560996"/>
    <n v="724"/>
  </r>
  <r>
    <s v="2500.1.1.3.508"/>
    <s v="INVERSIÓN"/>
    <x v="0"/>
    <s v="1 - Ajustar el modelo de operación y de gestión catastral del Instituto"/>
    <x v="0"/>
    <x v="3"/>
    <n v="80111604"/>
    <x v="0"/>
    <s v="N/A"/>
    <s v="Prestación de servicios profesionales para apoyar en la tematica de conservación catastral a las direcciones territoriales a nivel nacional, bajo las directrices de la Dirección de Gestión Catastral del IGAC."/>
    <s v="Enero"/>
    <s v="Enero"/>
    <n v="11"/>
    <s v="Contratación directa"/>
    <x v="0"/>
    <n v="79848080"/>
    <n v="79848080"/>
    <s v="101. No aplica"/>
    <s v="Línea ya comprometida"/>
    <s v="N/A"/>
    <s v="N/A"/>
    <s v="2500 - Dirección de Gestión Catastral"/>
    <s v="2.3 - Gestión Catastral"/>
    <s v="2.3-2 - Conservación catastral "/>
    <s v="SER - Adquisición de servicios"/>
    <s v="SER012 - Prestación de servicios personas naturales"/>
    <s v="DGC-104 Apoyo Técnico Gestion De Información"/>
    <n v="0"/>
    <n v="0"/>
    <s v="NO APLICA "/>
    <n v="79848080"/>
    <n v="0"/>
    <n v="0"/>
    <n v="0"/>
    <n v="0"/>
    <n v="7370592"/>
    <n v="0"/>
    <n v="7370592"/>
    <n v="0"/>
    <n v="7370592"/>
    <n v="0"/>
    <n v="7370592"/>
    <n v="0"/>
    <n v="7370592"/>
    <n v="0"/>
    <n v="7370592"/>
    <n v="0"/>
    <n v="7370592"/>
    <n v="0"/>
    <n v="7370592"/>
    <n v="0"/>
    <n v="7370592"/>
    <n v="0"/>
    <n v="13512752"/>
    <n v="108424"/>
  </r>
  <r>
    <s v="2500.1.1.3.509"/>
    <s v="INVERSIÓN"/>
    <x v="0"/>
    <s v="1 - Ajustar el modelo de operación y de gestión catastral del Instituto"/>
    <x v="0"/>
    <x v="3"/>
    <n v="80111604"/>
    <x v="0"/>
    <s v="N/A"/>
    <s v="Prestación de servicios profesionales para el apoyo al  analisis y diagnostico de las bases de datos alfanumericas catastrales"/>
    <s v="Enero"/>
    <s v="Enero"/>
    <n v="11"/>
    <s v="Contratación directa"/>
    <x v="0"/>
    <n v="86161118"/>
    <n v="86161118"/>
    <s v="101. No aplica"/>
    <s v="Línea ya comprometida"/>
    <s v="N/A"/>
    <s v="N/A"/>
    <s v="2500 - Dirección de Gestión Catastral"/>
    <s v="2.3 - Gestión Catastral"/>
    <s v="2.3-2 - Conservación catastral "/>
    <s v="SER - Adquisición de servicios"/>
    <s v="SER012 - Prestación de servicios personas naturales"/>
    <s v="DGC-104 Apoyo Técnico Gestion De Información"/>
    <n v="0"/>
    <n v="0"/>
    <s v="NO APLICA "/>
    <n v="86161118"/>
    <n v="0"/>
    <n v="0"/>
    <n v="0"/>
    <n v="0"/>
    <n v="8154049"/>
    <n v="0"/>
    <n v="8154049"/>
    <n v="0"/>
    <n v="8154049"/>
    <n v="0"/>
    <n v="8154049"/>
    <n v="0"/>
    <n v="8154049"/>
    <n v="0"/>
    <n v="8154049"/>
    <n v="0"/>
    <n v="8154049"/>
    <n v="0"/>
    <n v="8154049"/>
    <n v="0"/>
    <n v="8154049"/>
    <n v="0"/>
    <n v="12774677"/>
    <n v="108524"/>
  </r>
  <r>
    <s v="2500.1.1.3.510"/>
    <s v="INVERSIÓN"/>
    <x v="0"/>
    <s v="1 - Ajustar el modelo de operación y de gestión catastral del Instituto"/>
    <x v="0"/>
    <x v="3"/>
    <n v="80111604"/>
    <x v="0"/>
    <s v="N/A"/>
    <s v="Prestación de servicios profesionales para  la elaboración de rutinas y reportes de las de datos catastrales alfanumericas"/>
    <s v="Enero"/>
    <s v="Enero"/>
    <n v="11"/>
    <s v="Contratación directa"/>
    <x v="0"/>
    <n v="67501245"/>
    <n v="67501245"/>
    <s v="101. No aplica"/>
    <s v="Línea ya comprometida"/>
    <s v="N/A"/>
    <s v="N/A"/>
    <s v="2500 - Dirección de Gestión Catastral"/>
    <s v="2.3 - Gestión Catastral"/>
    <s v="2.3-2 - Conservación catastral "/>
    <s v="SER - Adquisición de servicios"/>
    <s v="SER012 - Prestación de servicios personas naturales"/>
    <s v="DGC-104 Apoyo Técnico Gestion De Información"/>
    <n v="0"/>
    <n v="0"/>
    <s v="NO APLICA "/>
    <n v="67501245"/>
    <n v="0"/>
    <n v="0"/>
    <n v="0"/>
    <n v="0"/>
    <n v="6428690"/>
    <n v="0"/>
    <n v="6428690"/>
    <n v="0"/>
    <n v="6428690"/>
    <n v="0"/>
    <n v="6428690"/>
    <n v="0"/>
    <n v="6428690"/>
    <n v="0"/>
    <n v="6428690"/>
    <n v="0"/>
    <n v="6428690"/>
    <n v="0"/>
    <n v="6428690"/>
    <n v="0"/>
    <n v="6428690"/>
    <n v="0"/>
    <n v="9643035"/>
    <n v="108624"/>
  </r>
  <r>
    <s v="2500.1.1.3.511"/>
    <s v="INVERSIÓN"/>
    <x v="0"/>
    <s v="1 - Ajustar el modelo de operación y de gestión catastral del Instituto"/>
    <x v="0"/>
    <x v="3"/>
    <n v="80111607"/>
    <x v="0"/>
    <s v="N/A"/>
    <s v="Prestación de servicios profesionales para sustentar jurídicamente los procedimientos catastrales con efectos registrales y las actualizaciones de cabida y linderos para los proyectos de infraestructura y otros que se adelantan desde la dirección de gestión catastral"/>
    <s v="Enero"/>
    <s v="Enero"/>
    <n v="12"/>
    <s v="Contratación directa"/>
    <x v="0"/>
    <n v="102132378"/>
    <n v="102132378"/>
    <s v="101. No aplica"/>
    <s v="Línea ya comprometida"/>
    <s v="N/A"/>
    <s v="N/A"/>
    <s v="2500 - Dirección de Gestión Catastral"/>
    <s v="2.3 - Gestión Catastral"/>
    <s v="2.3-2 - Conservación catastral "/>
    <s v="SER - Adquisición de servicios"/>
    <s v="SER012 - Prestación de servicios personas naturales"/>
    <s v="DGC-13 Abogado Resolución conjunta"/>
    <n v="0"/>
    <n v="0"/>
    <s v="NO APLICA "/>
    <n v="102132378"/>
    <n v="0"/>
    <n v="0"/>
    <n v="0"/>
    <n v="0"/>
    <n v="9515439"/>
    <n v="0"/>
    <n v="9515439"/>
    <n v="0"/>
    <n v="9515439"/>
    <n v="0"/>
    <n v="9515439"/>
    <n v="0"/>
    <n v="9515439"/>
    <n v="0"/>
    <n v="9515439"/>
    <n v="0"/>
    <n v="9515439"/>
    <n v="0"/>
    <n v="9515439"/>
    <n v="0"/>
    <n v="9515439"/>
    <n v="0"/>
    <n v="16493427"/>
    <n v="106424"/>
  </r>
  <r>
    <s v="2500.1.1.3.512"/>
    <s v="INVERSIÓN"/>
    <x v="0"/>
    <s v="1 - Ajustar el modelo de operación y de gestión catastral del Instituto"/>
    <x v="0"/>
    <x v="3"/>
    <n v="80111607"/>
    <x v="0"/>
    <s v="N/A"/>
    <s v="Prestación de servicios profesionales para ejecutar actividades en la Dirección de Gestión Catastral, en relación con la implementación, ejecución y aplicación de los procedimientos catastrales con efectos registrales."/>
    <s v="Enero"/>
    <s v="Enero"/>
    <n v="12"/>
    <s v="Contratación directa"/>
    <x v="0"/>
    <n v="128476629"/>
    <n v="128476629"/>
    <s v="101. No aplica"/>
    <s v="Línea ya comprometida"/>
    <s v="N/A"/>
    <s v="N/A"/>
    <s v="2500 - Dirección de Gestión Catastral"/>
    <s v="2.3 - Gestión Catastral"/>
    <s v="2.3-2 - Conservación catastral "/>
    <s v="SER - Adquisición de servicios"/>
    <s v="SER012 - Prestación de servicios personas naturales"/>
    <s v="DGC-12 Lider Abogado Resolución conjunta"/>
    <n v="0"/>
    <n v="0"/>
    <s v="NO APLICA "/>
    <n v="128476629"/>
    <n v="0"/>
    <n v="0"/>
    <n v="0"/>
    <n v="0"/>
    <n v="12044684"/>
    <n v="0"/>
    <n v="12044684"/>
    <n v="0"/>
    <n v="12044684"/>
    <n v="0"/>
    <n v="12044684"/>
    <n v="0"/>
    <n v="12044684"/>
    <n v="0"/>
    <n v="12044684"/>
    <n v="0"/>
    <n v="12044684"/>
    <n v="0"/>
    <n v="12044684"/>
    <n v="0"/>
    <n v="12044684"/>
    <n v="0"/>
    <n v="20074473"/>
    <n v="106624"/>
  </r>
  <r>
    <s v="2500.1.1.3.513"/>
    <s v="INVERSIÓN"/>
    <x v="0"/>
    <s v="1 - Ajustar el modelo de operación y de gestión catastral del Instituto"/>
    <x v="0"/>
    <x v="3"/>
    <n v="80111604"/>
    <x v="0"/>
    <s v="N/A"/>
    <s v="Prestación de servicios profesionales de apoyo técnico, dentro del marco de los procedimientos catastrales con efectos registrales, así como en las actividades de actualización y conservación predial  de la Dirección de Gestión Catastral"/>
    <s v="Enero"/>
    <s v="Enero"/>
    <n v="12"/>
    <s v="Contratación directa"/>
    <x v="0"/>
    <n v="101498016"/>
    <n v="101498016"/>
    <s v="101. No aplica"/>
    <s v="Línea ya comprometida"/>
    <s v="N/A"/>
    <s v="N/A"/>
    <s v="2500 - Dirección de Gestión Catastral"/>
    <s v="2.3 - Gestión Catastral"/>
    <s v="2.3-2 - Conservación catastral "/>
    <s v="SER - Adquisición de servicios"/>
    <s v="SER012 - Prestación de servicios personas naturales"/>
    <s v="DGC-11 Tecnico profesional Conservación - Resolución Conjunta"/>
    <n v="0"/>
    <n v="0"/>
    <s v="NO APLICA "/>
    <n v="101498016"/>
    <n v="0"/>
    <n v="0"/>
    <n v="0"/>
    <n v="0"/>
    <n v="9515439"/>
    <n v="0"/>
    <n v="9515439"/>
    <n v="0"/>
    <n v="9515439"/>
    <n v="0"/>
    <n v="9515439"/>
    <n v="0"/>
    <n v="9515439"/>
    <n v="0"/>
    <n v="9515439"/>
    <n v="0"/>
    <n v="9515439"/>
    <n v="0"/>
    <n v="9515439"/>
    <n v="0"/>
    <n v="9515439"/>
    <n v="0"/>
    <n v="15859065"/>
    <n v="105924"/>
  </r>
  <r>
    <s v="2500.1.1.3.514"/>
    <s v="INVERSIÓN"/>
    <x v="0"/>
    <s v="1 - Ajustar el modelo de operación y de gestión catastral del Instituto"/>
    <x v="0"/>
    <x v="3"/>
    <n v="80111604"/>
    <x v="0"/>
    <s v="N/A"/>
    <s v="Prestación de servicios profesionales para el acompañamiento en el marco de los procedimientos catastrales con efectos registrales para los proyectos y tramites de actualización y conservación catastral a cargo de la Dirección de Gestión Catastral."/>
    <s v="Enero"/>
    <s v="Enero"/>
    <n v="12"/>
    <s v="Contratación directa"/>
    <x v="0"/>
    <n v="0"/>
    <n v="0"/>
    <s v="100. No prioritario"/>
    <s v="Persona natural"/>
    <s v="N/A"/>
    <s v="N/A"/>
    <s v="2500 - Dirección de Gestión Catastral"/>
    <s v="2.3 - Gestión Catastral"/>
    <s v="2.3-2 - Conservación catastral "/>
    <s v="SER - Adquisición de servicios"/>
    <s v="SER012 - Prestación de servicios personas naturales"/>
    <s v="DGC-11 Tecnico profesional Conservación - Resolución Conjunta"/>
    <n v="0"/>
    <n v="0"/>
    <s v="NO APLICA "/>
    <n v="0"/>
    <n v="0"/>
    <n v="0"/>
    <n v="0"/>
    <n v="0"/>
    <n v="0"/>
    <n v="0"/>
    <n v="0"/>
    <n v="0"/>
    <n v="0"/>
    <n v="0"/>
    <n v="0"/>
    <n v="0"/>
    <n v="0"/>
    <n v="0"/>
    <n v="0"/>
    <n v="0"/>
    <n v="0"/>
    <n v="0"/>
    <n v="0"/>
    <n v="0"/>
    <n v="0"/>
    <n v="0"/>
    <n v="0"/>
    <n v="106124"/>
  </r>
  <r>
    <s v="2500.1.1.3.515"/>
    <s v="INVERSIÓN"/>
    <x v="0"/>
    <s v="1 - Ajustar el modelo de operación y de gestión catastral del Instituto"/>
    <x v="0"/>
    <x v="3"/>
    <n v="80111604"/>
    <x v="0"/>
    <s v="N/A"/>
    <s v="Prestación de servicios profesionales para apoyar en la estructuración, gestión, revisión, control y seguimiento técnico de los trámites catastrales con efectos registrales a cargo de la Dirección de Gestión Catastral."/>
    <s v="Enero"/>
    <s v="Enero"/>
    <n v="12"/>
    <s v="Contratación directa"/>
    <x v="0"/>
    <n v="101498016"/>
    <n v="101498016"/>
    <s v="101. No aplica"/>
    <s v="Línea ya comprometida"/>
    <s v="N/A"/>
    <s v="N/A"/>
    <s v="2500 - Dirección de Gestión Catastral"/>
    <s v="2.3 - Gestión Catastral"/>
    <s v="2.3-2 - Conservación catastral "/>
    <s v="SER - Adquisición de servicios"/>
    <s v="SER012 - Prestación de servicios personas naturales"/>
    <s v="DGC-11 Tecnico profesional Conservación - Resolución Conjunta"/>
    <n v="0"/>
    <n v="0"/>
    <s v="NO APLICA "/>
    <n v="101498016"/>
    <n v="0"/>
    <n v="0"/>
    <n v="0"/>
    <n v="0"/>
    <n v="9515439"/>
    <n v="0"/>
    <n v="9515439"/>
    <n v="0"/>
    <n v="9515439"/>
    <n v="0"/>
    <n v="9515439"/>
    <n v="0"/>
    <n v="9515439"/>
    <n v="0"/>
    <n v="9515439"/>
    <n v="0"/>
    <n v="9515439"/>
    <n v="0"/>
    <n v="9515439"/>
    <n v="0"/>
    <n v="9515439"/>
    <n v="0"/>
    <n v="15859065"/>
    <n v="106024"/>
  </r>
  <r>
    <s v="2500.1.1.3.516"/>
    <s v="INVERSIÓN"/>
    <x v="0"/>
    <s v="1 - Ajustar el modelo de operación y de gestión catastral del Instituto"/>
    <x v="0"/>
    <x v="3"/>
    <n v="80111601"/>
    <x v="0"/>
    <s v="N/A"/>
    <s v="Prestación de servicios profesionales para apoyar la revisión, control y seguimiento administrativo de los  trámites catastrales con efectos registrales a cargo de la Dirección de Gestión Catastral._x000a_"/>
    <s v="Enero"/>
    <s v="Enero"/>
    <n v="12"/>
    <s v="Contratación directa"/>
    <x v="0"/>
    <n v="0"/>
    <n v="0"/>
    <s v="100. No prioritario"/>
    <s v="Persona natural"/>
    <s v="N/A"/>
    <s v="N/A"/>
    <s v="2500 - Dirección de Gestión Catastral"/>
    <s v="2.3 - Gestión Catastral"/>
    <s v="2.3-2 - Conservación catastral "/>
    <s v="SER - Adquisición de servicios"/>
    <s v="SER012 - Prestación de servicios personas naturales"/>
    <s v="DGC-44 Seguimiento Administrativo "/>
    <n v="0"/>
    <n v="0"/>
    <s v="NO APLICA "/>
    <n v="0"/>
    <n v="0"/>
    <n v="0"/>
    <n v="0"/>
    <n v="0"/>
    <n v="0"/>
    <n v="0"/>
    <n v="0"/>
    <n v="0"/>
    <n v="0"/>
    <n v="0"/>
    <n v="0"/>
    <n v="0"/>
    <n v="0"/>
    <n v="0"/>
    <n v="0"/>
    <n v="0"/>
    <n v="0"/>
    <n v="0"/>
    <n v="0"/>
    <n v="0"/>
    <n v="0"/>
    <n v="0"/>
    <n v="0"/>
    <n v="105724"/>
  </r>
  <r>
    <s v="2500.1.1.3.517"/>
    <s v="INVERSIÓN"/>
    <x v="0"/>
    <s v="1 - Ajustar el modelo de operación y de gestión catastral del Instituto"/>
    <x v="0"/>
    <x v="3"/>
    <n v="80161501"/>
    <x v="0"/>
    <s v="N/A"/>
    <s v="Viaticos para realizar control de calidad, visitas prediales y apoyo a la coordinación del proyecto de conservación catatral del municipio de Puerto Asís."/>
    <s v="Febrero"/>
    <s v="Febrero"/>
    <n v="3"/>
    <s v="N/A"/>
    <x v="1"/>
    <n v="30000000"/>
    <n v="30000000"/>
    <s v="1. Prioridad Crítica"/>
    <s v="Conservación DT"/>
    <s v="NO"/>
    <s v="N/A"/>
    <s v="2615 - Dirección Territorial Nariño"/>
    <s v="2.3 - Gestión Catastral"/>
    <s v="2.3-2 - Conservación catastral "/>
    <s v="SER - Adquisición de servicios"/>
    <s v="SER012 - Prestación de servicios personas naturales"/>
    <s v="2615 - Por definir"/>
    <n v="0"/>
    <n v="0"/>
    <s v="NO APLICA"/>
    <n v="30000000"/>
    <n v="0"/>
    <n v="0"/>
    <n v="0"/>
    <n v="0"/>
    <n v="30000000"/>
    <n v="0"/>
    <n v="0"/>
    <n v="0"/>
    <n v="0"/>
    <n v="0"/>
    <n v="0"/>
    <n v="0"/>
    <n v="0"/>
    <n v="0"/>
    <n v="0"/>
    <n v="0"/>
    <n v="0"/>
    <n v="0"/>
    <n v="0"/>
    <n v="0"/>
    <n v="0"/>
    <n v="0"/>
    <n v="0"/>
    <n v="3524"/>
  </r>
  <r>
    <s v="2500.1.1.3.518"/>
    <s v="INVERSIÓN"/>
    <x v="0"/>
    <s v="1 - Ajustar el modelo de operación y de gestión catastral del Instituto"/>
    <x v="0"/>
    <x v="3"/>
    <n v="80161501"/>
    <x v="0"/>
    <s v="N/A"/>
    <s v="Prestación de servicios profesionales para adelantar actividades de  control de calidad , y cordinación dentro del proceso conservación catastral en el municipio de Puerto Asis Putumayo  - Territorial Nariño"/>
    <s v="Febrero"/>
    <s v="Febrero"/>
    <n v="4"/>
    <s v="Contratación directa"/>
    <x v="1"/>
    <n v="18000000"/>
    <n v="18000000"/>
    <s v="1. Prioridad Crítica"/>
    <s v="Conservación DT"/>
    <s v="NO"/>
    <s v="N/A"/>
    <s v="2615 - Dirección Territorial Nariño"/>
    <s v="2.3 - Gestión Catastral"/>
    <s v="2.3-2 - Conservación catastral "/>
    <s v="SER - Adquisición de servicios"/>
    <s v="SER012 - Prestación de servicios personas naturales"/>
    <s v="2615 - Por definir"/>
    <n v="0"/>
    <n v="0"/>
    <s v="NO APLICA"/>
    <n v="0"/>
    <n v="0"/>
    <n v="18000000"/>
    <n v="0"/>
    <n v="0"/>
    <n v="4500000"/>
    <n v="0"/>
    <n v="4500000"/>
    <n v="0"/>
    <n v="4500000"/>
    <n v="0"/>
    <n v="4500000"/>
    <n v="0"/>
    <n v="0"/>
    <n v="0"/>
    <n v="0"/>
    <n v="0"/>
    <n v="0"/>
    <n v="0"/>
    <n v="0"/>
    <n v="0"/>
    <n v="0"/>
    <n v="0"/>
    <n v="0"/>
    <n v="3624"/>
  </r>
  <r>
    <s v="2500.1.1.3.519"/>
    <s v="INVERSIÓN"/>
    <x v="0"/>
    <s v="1 - Ajustar el modelo de operación y de gestión catastral del Instituto"/>
    <x v="0"/>
    <x v="3"/>
    <n v="80161501"/>
    <x v="0"/>
    <s v="N/A"/>
    <s v="Prestación de servicios personales para realizar actividades de digitalización, depuracion y generación de productos de la información catastral dentro del proceso conservación catastral en el municipio de Puerto Asis Putumayo - Territorial Nariño."/>
    <s v="Febrero"/>
    <s v="Febrero"/>
    <n v="3"/>
    <s v="Contratación directa"/>
    <x v="1"/>
    <n v="10170762"/>
    <n v="10170762"/>
    <s v="1. Prioridad Crítica"/>
    <s v="Conservación DT"/>
    <s v="NO"/>
    <s v="N/A"/>
    <s v="2615 - Dirección Territorial Nariño"/>
    <s v="2.3 - Gestión Catastral"/>
    <s v="2.3-2 - Conservación catastral "/>
    <s v="SER - Adquisición de servicios"/>
    <s v="SER012 - Prestación de servicios personas naturales"/>
    <s v="2615 - Por definir"/>
    <n v="0"/>
    <n v="0"/>
    <s v="NO APLICA"/>
    <n v="0"/>
    <n v="0"/>
    <n v="10170762"/>
    <n v="0"/>
    <n v="0"/>
    <n v="3390254"/>
    <n v="0"/>
    <n v="3390254"/>
    <n v="0"/>
    <n v="3390254"/>
    <n v="0"/>
    <n v="0"/>
    <n v="0"/>
    <n v="0"/>
    <n v="0"/>
    <n v="0"/>
    <n v="0"/>
    <n v="0"/>
    <n v="0"/>
    <n v="0"/>
    <n v="0"/>
    <n v="0"/>
    <n v="0"/>
    <n v="0"/>
    <n v="3724"/>
  </r>
  <r>
    <s v="2500.1.1.3.520"/>
    <s v="INVERSIÓN"/>
    <x v="0"/>
    <s v="1 - Ajustar el modelo de operación y de gestión catastral del Instituto"/>
    <x v="0"/>
    <x v="3"/>
    <n v="80161501"/>
    <x v="0"/>
    <s v="N/A"/>
    <s v="Prestación de servicios personales para realizar actividades de digitalización, depuracion y generación de productos de la información catastral dentro del proceso conservación catastral en el municipio de Puerto Asis Putumayo - Territorial Nariño."/>
    <s v="Febrero"/>
    <s v="Febrero"/>
    <n v="3"/>
    <s v="Contratación directa"/>
    <x v="1"/>
    <n v="10170762"/>
    <n v="10170762"/>
    <s v="1. Prioridad Crítica"/>
    <s v="Conservación DT"/>
    <s v="NO"/>
    <s v="N/A"/>
    <s v="2615 - Dirección Territorial Nariño"/>
    <s v="2.3 - Gestión Catastral"/>
    <s v="2.3-2 - Conservación catastral "/>
    <s v="SER - Adquisición de servicios"/>
    <s v="SER012 - Prestación de servicios personas naturales"/>
    <s v="2615 - Por definir"/>
    <n v="0"/>
    <n v="0"/>
    <s v="NO APLICA"/>
    <n v="0"/>
    <n v="0"/>
    <n v="10170762"/>
    <n v="0"/>
    <n v="0"/>
    <n v="3390254"/>
    <n v="0"/>
    <n v="3390254"/>
    <n v="0"/>
    <n v="3390254"/>
    <n v="0"/>
    <n v="0"/>
    <n v="0"/>
    <n v="0"/>
    <n v="0"/>
    <n v="0"/>
    <n v="0"/>
    <n v="0"/>
    <n v="0"/>
    <n v="0"/>
    <n v="0"/>
    <n v="0"/>
    <n v="0"/>
    <n v="0"/>
    <n v="3724"/>
  </r>
  <r>
    <s v="2500.1.1.3.521"/>
    <s v="INVERSIÓN"/>
    <x v="0"/>
    <s v="1 - Ajustar el modelo de operación y de gestión catastral del Instituto"/>
    <x v="0"/>
    <x v="3"/>
    <n v="80161501"/>
    <x v="0"/>
    <s v="N/A"/>
    <s v="Prestación de servicios personales para realizar actividades de reconocimiento predial urbano y rural para la atención de trámites del municipio de Puerto Asís  Putumayo - Territorial Nariño dentro del proceso conservación catastral."/>
    <s v="Febrero"/>
    <s v="Febrero"/>
    <n v="3"/>
    <s v="Contratación directa"/>
    <x v="1"/>
    <n v="10200000"/>
    <n v="10200000"/>
    <s v="1. Prioridad Crítica"/>
    <s v="Conservación DT"/>
    <s v="NO"/>
    <s v="N/A"/>
    <s v="2615 - Dirección Territorial Nariño"/>
    <s v="2.3 - Gestión Catastral"/>
    <s v="2.3-2 - Conservación catastral "/>
    <s v="SER - Adquisición de servicios"/>
    <s v="SER012 - Prestación de servicios personas naturales"/>
    <s v="2615 - Por definir"/>
    <n v="0"/>
    <n v="0"/>
    <s v="NO APLICA"/>
    <n v="0"/>
    <n v="0"/>
    <n v="10200000"/>
    <n v="0"/>
    <n v="0"/>
    <n v="3400000"/>
    <n v="0"/>
    <n v="3400000"/>
    <n v="0"/>
    <n v="3400000"/>
    <n v="0"/>
    <n v="0"/>
    <n v="0"/>
    <n v="0"/>
    <n v="0"/>
    <n v="0"/>
    <n v="0"/>
    <n v="0"/>
    <n v="0"/>
    <n v="0"/>
    <n v="0"/>
    <n v="0"/>
    <n v="0"/>
    <n v="0"/>
    <n v="3824"/>
  </r>
  <r>
    <s v="2500.1.1.3.522"/>
    <s v="INVERSIÓN"/>
    <x v="0"/>
    <s v="1 - Ajustar el modelo de operación y de gestión catastral del Instituto"/>
    <x v="0"/>
    <x v="3"/>
    <n v="80161501"/>
    <x v="0"/>
    <s v="N/A"/>
    <s v="Prestación de servicios personales para realizar actividades de reconocimiento predial urbano y rural para la atención de trámites del municipio de Puerto Asís  Putumayo - Territorial Nariño dentro del proceso conservación catastral."/>
    <s v="Febrero"/>
    <s v="Febrero"/>
    <n v="3"/>
    <s v="Contratación directa"/>
    <x v="1"/>
    <n v="10200000"/>
    <n v="10200000"/>
    <s v="1. Prioridad Crítica"/>
    <s v="Conservación DT"/>
    <s v="NO"/>
    <s v="N/A"/>
    <s v="2615 - Dirección Territorial Nariño"/>
    <s v="2.3 - Gestión Catastral"/>
    <s v="2.3-2 - Conservación catastral "/>
    <s v="SER - Adquisición de servicios"/>
    <s v="SER012 - Prestación de servicios personas naturales"/>
    <s v="2615 - Por definir"/>
    <n v="0"/>
    <n v="0"/>
    <s v="NO APLICA"/>
    <n v="0"/>
    <n v="0"/>
    <n v="10200000"/>
    <n v="0"/>
    <n v="0"/>
    <n v="3400000"/>
    <n v="0"/>
    <n v="3400000"/>
    <n v="0"/>
    <n v="3400000"/>
    <n v="0"/>
    <n v="0"/>
    <n v="0"/>
    <n v="0"/>
    <n v="0"/>
    <n v="0"/>
    <n v="0"/>
    <n v="0"/>
    <n v="0"/>
    <n v="0"/>
    <n v="0"/>
    <n v="0"/>
    <n v="0"/>
    <n v="0"/>
    <n v="3824"/>
  </r>
  <r>
    <s v="2500.1.1.3.523"/>
    <s v="INVERSIÓN"/>
    <x v="0"/>
    <s v="1 - Ajustar el modelo de operación y de gestión catastral del Instituto"/>
    <x v="0"/>
    <x v="3"/>
    <n v="80161501"/>
    <x v="0"/>
    <s v="N/A"/>
    <s v="Prestación de servicios personales para realizar actividades de reconocimiento predial urbano y rural para la atención de trámites del municipio de Puerto Asís  Putumayo - Territorial Nariño dentro del proceso conservación catastral."/>
    <s v="Febrero"/>
    <s v="Febrero"/>
    <n v="3"/>
    <s v="Contratación directa"/>
    <x v="1"/>
    <n v="10200000"/>
    <n v="10200000"/>
    <s v="1. Prioridad Crítica"/>
    <s v="Conservación DT"/>
    <s v="NO"/>
    <s v="N/A"/>
    <s v="2615 - Dirección Territorial Nariño"/>
    <s v="2.3 - Gestión Catastral"/>
    <s v="2.3-2 - Conservación catastral "/>
    <s v="SER - Adquisición de servicios"/>
    <s v="SER012 - Prestación de servicios personas naturales"/>
    <s v="2615 - Por definir"/>
    <n v="0"/>
    <n v="0"/>
    <s v="NO APLICA"/>
    <n v="0"/>
    <n v="0"/>
    <n v="10200000"/>
    <n v="0"/>
    <n v="0"/>
    <n v="3400000"/>
    <n v="0"/>
    <n v="3400000"/>
    <n v="0"/>
    <n v="3400000"/>
    <n v="0"/>
    <n v="0"/>
    <n v="0"/>
    <n v="0"/>
    <n v="0"/>
    <n v="0"/>
    <n v="0"/>
    <n v="0"/>
    <n v="0"/>
    <n v="0"/>
    <n v="0"/>
    <n v="0"/>
    <n v="0"/>
    <n v="0"/>
    <n v="3824"/>
  </r>
  <r>
    <s v="2500.1.1.3.524"/>
    <s v="INVERSIÓN"/>
    <x v="0"/>
    <s v="1 - Ajustar el modelo de operación y de gestión catastral del Instituto"/>
    <x v="0"/>
    <x v="3"/>
    <n v="80161501"/>
    <x v="0"/>
    <s v="N/A"/>
    <s v="Prestación de servicios personales para realizar actividades de reconocimiento predial urbano y rural para la atención de trámites del municipio de Puerto Asís  Putumayo - Territorial Nariño dentro del proceso conservación catastral."/>
    <s v="Febrero"/>
    <s v="Febrero"/>
    <n v="3"/>
    <s v="Contratación directa"/>
    <x v="1"/>
    <n v="10200000"/>
    <n v="10200000"/>
    <s v="1. Prioridad Crítica"/>
    <s v="Conservación DT"/>
    <s v="NO"/>
    <s v="N/A"/>
    <s v="2615 - Dirección Territorial Nariño"/>
    <s v="2.3 - Gestión Catastral"/>
    <s v="2.3-2 - Conservación catastral "/>
    <s v="SER - Adquisición de servicios"/>
    <s v="SER012 - Prestación de servicios personas naturales"/>
    <s v="2615 - Por definir"/>
    <n v="0"/>
    <n v="0"/>
    <s v="NO APLICA"/>
    <n v="0"/>
    <n v="0"/>
    <n v="10200000"/>
    <n v="0"/>
    <n v="0"/>
    <n v="3400000"/>
    <n v="0"/>
    <n v="3400000"/>
    <n v="0"/>
    <n v="3400000"/>
    <n v="0"/>
    <n v="0"/>
    <n v="0"/>
    <n v="0"/>
    <n v="0"/>
    <n v="0"/>
    <n v="0"/>
    <n v="0"/>
    <n v="0"/>
    <n v="0"/>
    <n v="0"/>
    <n v="0"/>
    <n v="0"/>
    <n v="0"/>
    <n v="3824"/>
  </r>
  <r>
    <s v="2500.1.1.3.525"/>
    <s v="INVERSIÓN"/>
    <x v="0"/>
    <s v="1 - Ajustar el modelo de operación y de gestión catastral del Instituto"/>
    <x v="0"/>
    <x v="3"/>
    <n v="80161501"/>
    <x v="0"/>
    <s v="N/A"/>
    <s v="Prestación de servicios personales para realizar actividades de reconocimiento predial urbano y rural para la atención de trámites del municipio de Puerto Asís  Putumayo - Territorial Nariño dentro del proceso conservación catastral."/>
    <s v="Febrero"/>
    <s v="Febrero"/>
    <n v="3"/>
    <s v="Contratación directa"/>
    <x v="1"/>
    <n v="10200000"/>
    <n v="10200000"/>
    <s v="1. Prioridad Crítica"/>
    <s v="Conservación DT"/>
    <s v="NO"/>
    <s v="N/A"/>
    <s v="2615 - Dirección Territorial Nariño"/>
    <s v="2.3 - Gestión Catastral"/>
    <s v="2.3-2 - Conservación catastral "/>
    <s v="SER - Adquisición de servicios"/>
    <s v="SER012 - Prestación de servicios personas naturales"/>
    <s v="2615 - Por definir"/>
    <n v="0"/>
    <n v="0"/>
    <s v="NO APLICA"/>
    <n v="0"/>
    <n v="0"/>
    <n v="10200000"/>
    <n v="0"/>
    <n v="0"/>
    <n v="3400000"/>
    <n v="0"/>
    <n v="3400000"/>
    <n v="0"/>
    <n v="3400000"/>
    <n v="0"/>
    <n v="0"/>
    <n v="0"/>
    <n v="0"/>
    <n v="0"/>
    <n v="0"/>
    <n v="0"/>
    <n v="0"/>
    <n v="0"/>
    <n v="0"/>
    <n v="0"/>
    <n v="0"/>
    <n v="0"/>
    <n v="0"/>
    <n v="3824"/>
  </r>
  <r>
    <s v="2500.1.1.3.526"/>
    <s v="INVERSIÓN"/>
    <x v="0"/>
    <s v="1 - Ajustar el modelo de operación y de gestión catastral del Instituto"/>
    <x v="0"/>
    <x v="3"/>
    <n v="80161501"/>
    <x v="0"/>
    <s v="N/A"/>
    <s v="Prestación de servicios personales para realizar actividades de reconocimiento predial urbano y rural para la atención de trámites del municipio de Puerto Asís  Putumayo - Territorial Nariño dentro del proceso conservación catastral."/>
    <s v="Febrero"/>
    <s v="Febrero"/>
    <n v="3"/>
    <s v="Contratación directa"/>
    <x v="1"/>
    <n v="10200000"/>
    <n v="10200000"/>
    <s v="1. Prioridad Crítica"/>
    <s v="Conservación DT"/>
    <s v="NO"/>
    <s v="N/A"/>
    <s v="2615 - Dirección Territorial Nariño"/>
    <s v="2.3 - Gestión Catastral"/>
    <s v="2.3-2 - Conservación catastral "/>
    <s v="SER - Adquisición de servicios"/>
    <s v="SER012 - Prestación de servicios personas naturales"/>
    <s v="2615 - Por definir"/>
    <n v="0"/>
    <n v="0"/>
    <s v="NO APLICA"/>
    <n v="0"/>
    <n v="0"/>
    <n v="10200000"/>
    <n v="0"/>
    <n v="0"/>
    <n v="3400000"/>
    <n v="0"/>
    <n v="3400000"/>
    <n v="0"/>
    <n v="3400000"/>
    <n v="0"/>
    <n v="0"/>
    <n v="0"/>
    <n v="0"/>
    <n v="0"/>
    <n v="0"/>
    <n v="0"/>
    <n v="0"/>
    <n v="0"/>
    <n v="0"/>
    <n v="0"/>
    <n v="0"/>
    <n v="0"/>
    <n v="0"/>
    <n v="3824"/>
  </r>
  <r>
    <s v="2500.1.1.3.527"/>
    <s v="INVERSIÓN"/>
    <x v="0"/>
    <s v="1 - Ajustar el modelo de operación y de gestión catastral del Instituto"/>
    <x v="0"/>
    <x v="3"/>
    <n v="80161501"/>
    <x v="0"/>
    <s v="N/A"/>
    <s v="Prestación de servicios personales para realizar actividades de reconocimiento predial urbano y rural para la atención de trámites del municipio de Puerto Asís  Putumayo - Territorial Nariño dentro del proceso conservación catastral."/>
    <s v="Febrero"/>
    <s v="Febrero"/>
    <n v="3"/>
    <s v="Contratación directa"/>
    <x v="1"/>
    <n v="10200000"/>
    <n v="10200000"/>
    <s v="1. Prioridad Crítica"/>
    <s v="Conservación DT"/>
    <s v="NO"/>
    <s v="N/A"/>
    <s v="2615 - Dirección Territorial Nariño"/>
    <s v="2.3 - Gestión Catastral"/>
    <s v="2.3-2 - Conservación catastral "/>
    <s v="SER - Adquisición de servicios"/>
    <s v="SER012 - Prestación de servicios personas naturales"/>
    <s v="2615 - Por definir"/>
    <n v="0"/>
    <n v="0"/>
    <s v="NO APLICA"/>
    <n v="0"/>
    <n v="0"/>
    <n v="10200000"/>
    <n v="0"/>
    <n v="0"/>
    <n v="3400000"/>
    <n v="0"/>
    <n v="3400000"/>
    <n v="0"/>
    <n v="3400000"/>
    <n v="0"/>
    <n v="0"/>
    <n v="0"/>
    <n v="0"/>
    <n v="0"/>
    <n v="0"/>
    <n v="0"/>
    <n v="0"/>
    <n v="0"/>
    <n v="0"/>
    <n v="0"/>
    <n v="0"/>
    <n v="0"/>
    <n v="0"/>
    <n v="3824"/>
  </r>
  <r>
    <s v="2500.1.1.3.528"/>
    <s v="INVERSIÓN"/>
    <x v="0"/>
    <s v="1 - Ajustar el modelo de operación y de gestión catastral del Instituto"/>
    <x v="0"/>
    <x v="3"/>
    <n v="80161501"/>
    <x v="0"/>
    <s v="N/A"/>
    <s v="Prestación de servicios personales para realizar actividades de reconocimiento predial urbano y rural para la atención de trámites del municipio de Puerto Asís  Putumayo - Territorial Nariño dentro del proceso conservación catastral."/>
    <s v="Febrero"/>
    <s v="Febrero"/>
    <n v="3"/>
    <s v="Contratación directa"/>
    <x v="1"/>
    <n v="10200000"/>
    <n v="10200000"/>
    <s v="1. Prioridad Crítica"/>
    <s v="Conservación DT"/>
    <s v="NO"/>
    <s v="N/A"/>
    <s v="2615 - Dirección Territorial Nariño"/>
    <s v="2.3 - Gestión Catastral"/>
    <s v="2.3-2 - Conservación catastral "/>
    <s v="SER - Adquisición de servicios"/>
    <s v="SER012 - Prestación de servicios personas naturales"/>
    <s v="2615 - Por definir"/>
    <n v="0"/>
    <n v="0"/>
    <s v="NO APLICA"/>
    <n v="0"/>
    <n v="0"/>
    <n v="10200000"/>
    <n v="0"/>
    <n v="0"/>
    <n v="3400000"/>
    <n v="0"/>
    <n v="3400000"/>
    <n v="0"/>
    <n v="3400000"/>
    <n v="0"/>
    <n v="0"/>
    <n v="0"/>
    <n v="0"/>
    <n v="0"/>
    <n v="0"/>
    <n v="0"/>
    <n v="0"/>
    <n v="0"/>
    <n v="0"/>
    <n v="0"/>
    <n v="0"/>
    <n v="0"/>
    <n v="0"/>
    <n v="3824"/>
  </r>
  <r>
    <s v="2500.1.1.3.529"/>
    <s v="INVERSIÓN"/>
    <x v="0"/>
    <s v="1 - Ajustar el modelo de operación y de gestión catastral del Instituto"/>
    <x v="0"/>
    <x v="3"/>
    <n v="80161501"/>
    <x v="0"/>
    <s v="N/A"/>
    <s v="Prestación de servicios personales para realizar actividades de reconocimiento predial urbano y rural para la atención de trámites del municipio de Puerto Asís  Putumayo - Territorial Nariño dentro del proceso conservación catastral."/>
    <s v="Febrero"/>
    <s v="Febrero"/>
    <n v="3"/>
    <s v="Contratación directa"/>
    <x v="1"/>
    <n v="10200000"/>
    <n v="10200000"/>
    <s v="1. Prioridad Crítica"/>
    <s v="Conservación DT"/>
    <s v="NO"/>
    <s v="N/A"/>
    <s v="2615 - Dirección Territorial Nariño"/>
    <s v="2.3 - Gestión Catastral"/>
    <s v="2.3-2 - Conservación catastral "/>
    <s v="SER - Adquisición de servicios"/>
    <s v="SER012 - Prestación de servicios personas naturales"/>
    <s v="2615 - Por definir"/>
    <n v="0"/>
    <n v="0"/>
    <s v="NO APLICA"/>
    <n v="0"/>
    <n v="0"/>
    <n v="10200000"/>
    <n v="0"/>
    <n v="0"/>
    <n v="3400000"/>
    <n v="0"/>
    <n v="3400000"/>
    <n v="0"/>
    <n v="3400000"/>
    <n v="0"/>
    <n v="0"/>
    <n v="0"/>
    <n v="0"/>
    <n v="0"/>
    <n v="0"/>
    <n v="0"/>
    <n v="0"/>
    <n v="0"/>
    <n v="0"/>
    <n v="0"/>
    <n v="0"/>
    <n v="0"/>
    <n v="0"/>
    <n v="3824"/>
  </r>
  <r>
    <s v="2500.1.1.3.530"/>
    <s v="INVERSIÓN"/>
    <x v="0"/>
    <s v="1 - Ajustar el modelo de operación y de gestión catastral del Instituto"/>
    <x v="0"/>
    <x v="3"/>
    <n v="80161501"/>
    <x v="0"/>
    <s v="N/A"/>
    <s v="Prestación de servicios personales para ejecutar actividades de apoyo operativo en el marco del Convenio de Conservación en el municipio de Puerto Asís departamento del Putumayo - Territorial Nariño"/>
    <s v="Febrero"/>
    <s v="Febrero"/>
    <n v="3"/>
    <s v="Contratación directa"/>
    <x v="1"/>
    <n v="6694464"/>
    <n v="6694464"/>
    <s v="1. Prioridad Crítica"/>
    <s v="Conservación DT"/>
    <s v="NO"/>
    <s v="N/A"/>
    <s v="2615 - Dirección Territorial Nariño"/>
    <s v="2.3 - Gestión Catastral"/>
    <s v="2.3-2 - Conservación catastral "/>
    <s v="SER - Adquisición de servicios"/>
    <s v="SER012 - Prestación de servicios personas naturales"/>
    <s v="2615 - Por definir"/>
    <n v="0"/>
    <n v="0"/>
    <s v="NO APLICA"/>
    <n v="0"/>
    <n v="0"/>
    <n v="6694464"/>
    <n v="0"/>
    <n v="0"/>
    <n v="2231488"/>
    <n v="0"/>
    <n v="2231488"/>
    <n v="0"/>
    <n v="2231488"/>
    <n v="0"/>
    <n v="0"/>
    <n v="0"/>
    <n v="0"/>
    <n v="0"/>
    <n v="0"/>
    <n v="0"/>
    <n v="0"/>
    <n v="0"/>
    <n v="0"/>
    <n v="0"/>
    <n v="0"/>
    <n v="0"/>
    <n v="0"/>
    <n v="3924"/>
  </r>
  <r>
    <s v="2500.1.1.3.531"/>
    <s v="INVERSIÓN"/>
    <x v="0"/>
    <s v="1 - Ajustar el modelo de operación y de gestión catastral del Instituto"/>
    <x v="0"/>
    <x v="3"/>
    <n v="80161501"/>
    <x v="0"/>
    <s v="N/A"/>
    <s v="Prestación de servicios personales para ejecutar actividades de apoyo operativo en el marco del Convenio de Conservación en el municipio de Puerto Asís departamento del Putumayo - Territorial Nariño"/>
    <s v="Febrero"/>
    <s v="Febrero"/>
    <n v="3"/>
    <s v="Contratación directa"/>
    <x v="1"/>
    <n v="6694464"/>
    <n v="6694464"/>
    <s v="1. Prioridad Crítica"/>
    <s v="Conservación DT"/>
    <s v="NO"/>
    <s v="N/A"/>
    <s v="2615 - Dirección Territorial Nariño"/>
    <s v="2.3 - Gestión Catastral"/>
    <s v="2.3-2 - Conservación catastral "/>
    <s v="SER - Adquisición de servicios"/>
    <s v="SER012 - Prestación de servicios personas naturales"/>
    <s v="2615 - Por definir"/>
    <n v="0"/>
    <n v="0"/>
    <s v="NO APLICA"/>
    <n v="0"/>
    <n v="0"/>
    <n v="6694464"/>
    <n v="0"/>
    <n v="0"/>
    <n v="2231488"/>
    <n v="0"/>
    <n v="2231488"/>
    <n v="0"/>
    <n v="2231488"/>
    <n v="0"/>
    <n v="0"/>
    <n v="0"/>
    <n v="0"/>
    <n v="0"/>
    <n v="0"/>
    <n v="0"/>
    <n v="0"/>
    <n v="0"/>
    <n v="0"/>
    <n v="0"/>
    <n v="0"/>
    <n v="0"/>
    <n v="0"/>
    <n v="3924"/>
  </r>
  <r>
    <s v="2500.1.1.3.532"/>
    <s v="INVERSIÓN"/>
    <x v="0"/>
    <s v="1 - Ajustar el modelo de operación y de gestión catastral del Instituto"/>
    <x v="0"/>
    <x v="3"/>
    <n v="80161501"/>
    <x v="0"/>
    <s v="N/A"/>
    <s v="Prestación de servicios personales para ejecutar actividades de apoyo operativo en el marco del Convenio de Conservación en el municipio de Puerto Asís departamento del Putumayo - Territorial Nariño"/>
    <s v="Febrero"/>
    <s v="Febrero"/>
    <n v="3"/>
    <s v="Contratación directa"/>
    <x v="1"/>
    <n v="6694464"/>
    <n v="6694464"/>
    <s v="1. Prioridad Crítica"/>
    <s v="Conservación DT"/>
    <s v="NO"/>
    <s v="N/A"/>
    <s v="2615 - Dirección Territorial Nariño"/>
    <s v="2.3 - Gestión Catastral"/>
    <s v="2.3-2 - Conservación catastral "/>
    <s v="SER - Adquisición de servicios"/>
    <s v="SER012 - Prestación de servicios personas naturales"/>
    <s v="2615 - Por definir"/>
    <n v="0"/>
    <n v="0"/>
    <s v="NO APLICA"/>
    <n v="0"/>
    <n v="0"/>
    <n v="6694464"/>
    <n v="0"/>
    <n v="0"/>
    <n v="2231488"/>
    <n v="0"/>
    <n v="2231488"/>
    <n v="0"/>
    <n v="2231488"/>
    <n v="0"/>
    <n v="0"/>
    <n v="0"/>
    <n v="0"/>
    <n v="0"/>
    <n v="0"/>
    <n v="0"/>
    <n v="0"/>
    <n v="0"/>
    <n v="0"/>
    <n v="0"/>
    <n v="0"/>
    <n v="0"/>
    <n v="0"/>
    <n v="3924"/>
  </r>
  <r>
    <s v="2500.1.1.3.533"/>
    <s v="INVERSIÓN"/>
    <x v="0"/>
    <s v="1 - Ajustar el modelo de operación y de gestión catastral del Instituto"/>
    <x v="0"/>
    <x v="3"/>
    <n v="80161501"/>
    <x v="0"/>
    <s v="N/A"/>
    <s v="Prestación de servicios personales para ejecutar actividades de apoyo operativo en el marco del Convenio de Conservación en el municipio de Puerto Asís departamento del Putumayo - Territorial Nariño"/>
    <s v="Febrero"/>
    <s v="Febrero"/>
    <n v="3"/>
    <s v="Contratación directa"/>
    <x v="1"/>
    <n v="6694464"/>
    <n v="6694464"/>
    <s v="1. Prioridad Crítica"/>
    <s v="Conservación DT"/>
    <s v="NO"/>
    <s v="N/A"/>
    <s v="2615 - Dirección Territorial Nariño"/>
    <s v="2.3 - Gestión Catastral"/>
    <s v="2.3-2 - Conservación catastral "/>
    <s v="SER - Adquisición de servicios"/>
    <s v="SER012 - Prestación de servicios personas naturales"/>
    <s v="2615 - Por definir"/>
    <n v="0"/>
    <n v="0"/>
    <s v="NO APLICA"/>
    <n v="0"/>
    <n v="0"/>
    <n v="6694464"/>
    <n v="0"/>
    <n v="0"/>
    <n v="2231488"/>
    <n v="0"/>
    <n v="2231488"/>
    <n v="0"/>
    <n v="2231488"/>
    <n v="0"/>
    <n v="0"/>
    <n v="0"/>
    <n v="0"/>
    <n v="0"/>
    <n v="0"/>
    <n v="0"/>
    <n v="0"/>
    <n v="0"/>
    <n v="0"/>
    <n v="0"/>
    <n v="0"/>
    <n v="0"/>
    <n v="0"/>
    <n v="3924"/>
  </r>
  <r>
    <s v="2500.1.1.3.534"/>
    <s v="INVERSIÓN"/>
    <x v="0"/>
    <s v="1 - Ajustar el modelo de operación y de gestión catastral del Instituto"/>
    <x v="0"/>
    <x v="3"/>
    <n v="80161501"/>
    <x v="0"/>
    <s v="N/A"/>
    <s v="Prestación de servicios personales para ejecutar actividades de apoyo operativo en el marco del Convenio de Conservación en el municipio de Puerto Asís departamento del Putumayo - Territorial Nariño"/>
    <s v="Febrero"/>
    <s v="Febrero"/>
    <n v="3"/>
    <s v="Contratación directa"/>
    <x v="1"/>
    <n v="6694464"/>
    <n v="6694464"/>
    <s v="1. Prioridad Crítica"/>
    <s v="Conservación DT"/>
    <s v="NO"/>
    <s v="N/A"/>
    <s v="2615 - Dirección Territorial Nariño"/>
    <s v="2.3 - Gestión Catastral"/>
    <s v="2.3-2 - Conservación catastral "/>
    <s v="SER - Adquisición de servicios"/>
    <s v="SER012 - Prestación de servicios personas naturales"/>
    <s v="2615 - Por definir"/>
    <n v="0"/>
    <n v="0"/>
    <s v="NO APLICA"/>
    <n v="0"/>
    <n v="0"/>
    <n v="6694464"/>
    <n v="0"/>
    <n v="0"/>
    <n v="2231488"/>
    <n v="0"/>
    <n v="2231488"/>
    <n v="0"/>
    <n v="2231488"/>
    <n v="0"/>
    <n v="0"/>
    <n v="0"/>
    <n v="0"/>
    <n v="0"/>
    <n v="0"/>
    <n v="0"/>
    <n v="0"/>
    <n v="0"/>
    <n v="0"/>
    <n v="0"/>
    <n v="0"/>
    <n v="0"/>
    <n v="0"/>
    <n v="3924"/>
  </r>
  <r>
    <s v="2500.1.1.3.535"/>
    <s v="INVERSIÓN"/>
    <x v="0"/>
    <s v="1 - Ajustar el modelo de operación y de gestión catastral del Instituto"/>
    <x v="0"/>
    <x v="3"/>
    <n v="80161501"/>
    <x v="0"/>
    <s v="N/A"/>
    <s v="Prestación de servicios personales para ejecutar actividades de apoyo operativo en el marco del Convenio de Conservación en el municipio de Puerto Asís departamento del Putumayo - Territorial Nariño"/>
    <s v="Febrero"/>
    <s v="Febrero"/>
    <n v="3"/>
    <s v="Contratación directa"/>
    <x v="1"/>
    <n v="6694464"/>
    <n v="6694464"/>
    <s v="1. Prioridad Crítica"/>
    <s v="Conservación DT"/>
    <s v="NO"/>
    <s v="N/A"/>
    <s v="2615 - Dirección Territorial Nariño"/>
    <s v="2.3 - Gestión Catastral"/>
    <s v="2.3-2 - Conservación catastral "/>
    <s v="SER - Adquisición de servicios"/>
    <s v="SER012 - Prestación de servicios personas naturales"/>
    <s v="2615 - Por definir"/>
    <n v="0"/>
    <n v="0"/>
    <s v="NO APLICA"/>
    <n v="0"/>
    <n v="0"/>
    <n v="6694464"/>
    <n v="0"/>
    <n v="0"/>
    <n v="2231488"/>
    <n v="0"/>
    <n v="2231488"/>
    <n v="0"/>
    <n v="2231488"/>
    <n v="0"/>
    <n v="0"/>
    <n v="0"/>
    <n v="0"/>
    <n v="0"/>
    <n v="0"/>
    <n v="0"/>
    <n v="0"/>
    <n v="0"/>
    <n v="0"/>
    <n v="0"/>
    <n v="0"/>
    <n v="0"/>
    <n v="0"/>
    <n v="3924"/>
  </r>
  <r>
    <s v="2500.1.1.3.536"/>
    <s v="INVERSIÓN"/>
    <x v="0"/>
    <s v="1 - Ajustar el modelo de operación y de gestión catastral del Instituto"/>
    <x v="0"/>
    <x v="3"/>
    <n v="80161501"/>
    <x v="0"/>
    <s v="N/A"/>
    <s v="Arrendamiento de bien inmueble ubicado en la ciudad de Puerto Asís - Putumayo funcionamiento de la Oficina de Conservación Catastral de ese municipio adscrito a la Territorial Nariño."/>
    <s v="Febrero"/>
    <s v="Febrero"/>
    <n v="4"/>
    <s v="Contratación directa"/>
    <x v="1"/>
    <n v="14320000"/>
    <n v="14320000"/>
    <s v="1. Prioridad Crítica"/>
    <s v="Conservación DT"/>
    <s v="NO"/>
    <s v="N/A"/>
    <s v="2615 - Dirección Territorial Nariño"/>
    <s v="2.3 - Gestión Catastral"/>
    <s v="2.3-2 - Conservación catastral "/>
    <s v="SER - Adquisición de servicios"/>
    <s v="SER012 - Prestación de servicios personas naturales"/>
    <s v="2615 - Por definir"/>
    <n v="0"/>
    <n v="0"/>
    <s v="NO APLICA"/>
    <n v="0"/>
    <n v="0"/>
    <n v="14320000"/>
    <n v="0"/>
    <n v="0"/>
    <n v="3580000"/>
    <n v="0"/>
    <n v="3580000"/>
    <n v="0"/>
    <n v="3580000"/>
    <n v="0"/>
    <n v="3580000"/>
    <n v="0"/>
    <n v="0"/>
    <n v="0"/>
    <n v="0"/>
    <n v="0"/>
    <n v="0"/>
    <n v="0"/>
    <n v="0"/>
    <n v="0"/>
    <n v="0"/>
    <n v="0"/>
    <n v="0"/>
    <n v="4124"/>
  </r>
  <r>
    <s v="2500.1.1.3.537"/>
    <s v="INVERSIÓN"/>
    <x v="0"/>
    <s v="1 - Ajustar el modelo de operación y de gestión catastral del Instituto"/>
    <x v="0"/>
    <x v="3"/>
    <n v="11111111"/>
    <x v="0"/>
    <s v="N/A"/>
    <s v="Componente Planeacion Operativa Conservación por desglosar "/>
    <s v="Enero"/>
    <s v="Enero"/>
    <n v="1"/>
    <s v="Contratación directa"/>
    <x v="1"/>
    <n v="0"/>
    <n v="0"/>
    <s v="101. No aplica"/>
    <s v="Conservación DT"/>
    <s v="NO"/>
    <s v="N/A"/>
    <s v="2000 - Subdirección General"/>
    <s v="2.3 - Gestión Catastral"/>
    <s v="2.3-2 - Conservación catastral "/>
    <s v="SER - Adquisición de servicios"/>
    <s v="SER012 - Prestación de servicios personas naturales"/>
    <s v="2616 - Por definir"/>
    <n v="0"/>
    <n v="0"/>
    <s v="NO APLICA "/>
    <n v="0"/>
    <n v="0"/>
    <n v="0"/>
    <n v="0"/>
    <n v="0"/>
    <n v="0"/>
    <n v="0"/>
    <n v="0"/>
    <n v="0"/>
    <n v="0"/>
    <n v="0"/>
    <n v="0"/>
    <n v="0"/>
    <n v="0"/>
    <n v="0"/>
    <n v="0"/>
    <n v="0"/>
    <n v="0"/>
    <n v="0"/>
    <n v="0"/>
    <n v="0"/>
    <n v="0"/>
    <n v="0"/>
    <n v="0"/>
    <n v="0"/>
  </r>
  <r>
    <s v="2500.1.1.3.538"/>
    <s v="INVERSIÓN"/>
    <x v="0"/>
    <s v="1 - Ajustar el modelo de operación y de gestión catastral del Instituto"/>
    <x v="0"/>
    <x v="3"/>
    <n v="80161501"/>
    <x v="0"/>
    <s v="N/A"/>
    <s v="Prestación de servicios personales para gestionar la aplicación y seguimiento de Tabla de Retención Documental -TRD de conformidad con la norma vigente, en marco de la gestión catastral en la Dirección Territorial Boyaca. "/>
    <s v="Marzo"/>
    <s v="Abril"/>
    <n v="9"/>
    <s v="Contratación directa"/>
    <x v="0"/>
    <n v="28546893"/>
    <n v="28546893"/>
    <s v="1. Prioridad Crítica"/>
    <s v="Conservación DT"/>
    <s v="NO"/>
    <s v="N/A"/>
    <s v="2603 - Dirección Territorial Boyacá"/>
    <s v="2.3 - Gestión Catastral"/>
    <s v="2.3-2 - Conservación catastral "/>
    <s v="SER - Adquisición de servicios"/>
    <s v="SER012 - Prestación de servicios personas naturales"/>
    <s v="2622 - Por definir"/>
    <n v="0"/>
    <n v="0"/>
    <s v="NO APLICA"/>
    <n v="0"/>
    <n v="0"/>
    <n v="0"/>
    <n v="0"/>
    <n v="0"/>
    <n v="0"/>
    <n v="28546893"/>
    <n v="0"/>
    <n v="0"/>
    <n v="3171877"/>
    <n v="0"/>
    <n v="3171877"/>
    <n v="0"/>
    <n v="3171877"/>
    <n v="0"/>
    <n v="3171877"/>
    <n v="0"/>
    <n v="3171877"/>
    <n v="0"/>
    <n v="3171877"/>
    <n v="0"/>
    <n v="3171877"/>
    <n v="0"/>
    <n v="6343754"/>
    <n v="2224"/>
  </r>
  <r>
    <s v="2500.1.1.3.539"/>
    <s v="INVERSIÓN"/>
    <x v="0"/>
    <s v="1 - Ajustar el modelo de operación y de gestión catastral del Instituto"/>
    <x v="0"/>
    <x v="3"/>
    <n v="80161501"/>
    <x v="0"/>
    <s v="N/A"/>
    <s v="Prestación de servicios personales para ejecutar actividades de apoyo en la aplicación de Tabla de Retención Documental -TRD de conformidad con la norma vigente, en marco de la gestión catastral en la Dirección Territorial Boyaca. _x000a_ "/>
    <s v="Marzo"/>
    <s v="Abril"/>
    <n v="9"/>
    <s v="Contratación directa"/>
    <x v="0"/>
    <n v="19344924"/>
    <n v="19344924"/>
    <s v="1. Prioridad Crítica"/>
    <s v="Conservación DT"/>
    <s v="NO"/>
    <s v="N/A"/>
    <s v="2603 - Dirección Territorial Boyacá"/>
    <s v="2.3 - Gestión Catastral"/>
    <s v="2.3-2 - Conservación catastral "/>
    <s v="SER - Adquisición de servicios"/>
    <s v="SER012 - Prestación de servicios personas naturales"/>
    <s v="2622 - Por definir"/>
    <n v="0"/>
    <n v="0"/>
    <s v="NO APLICA"/>
    <n v="0"/>
    <n v="0"/>
    <n v="0"/>
    <n v="0"/>
    <n v="0"/>
    <n v="0"/>
    <n v="19344924"/>
    <n v="0"/>
    <n v="0"/>
    <n v="2149436"/>
    <n v="0"/>
    <n v="2149436"/>
    <n v="0"/>
    <n v="2149436"/>
    <n v="0"/>
    <n v="2149436"/>
    <n v="0"/>
    <n v="2149436"/>
    <n v="0"/>
    <n v="2149436"/>
    <n v="0"/>
    <n v="2149436"/>
    <n v="0"/>
    <n v="4298872"/>
    <n v="2324"/>
  </r>
  <r>
    <s v="2500.1.1.3.540"/>
    <s v="INVERSIÓN"/>
    <x v="0"/>
    <s v="1 - Ajustar el modelo de operación y de gestión catastral del Instituto"/>
    <x v="0"/>
    <x v="3"/>
    <n v="80161501"/>
    <x v="0"/>
    <s v="N/A"/>
    <s v="Prestación de servicios personales para gestionar la aplicación y seguimiento de Tabla de Retención Documental -TRD de conformidad con la norma vigente, en marco de la gestión catastral en la Dirección Territorial Cundinamarca."/>
    <s v="Marzo"/>
    <s v="Marzo"/>
    <n v="11"/>
    <s v="Contratación directa"/>
    <x v="0"/>
    <n v="29815643"/>
    <n v="29815643"/>
    <s v="1. Prioridad Crítica"/>
    <s v="Conservación DT"/>
    <s v="NO"/>
    <s v="N/A"/>
    <s v="2610 - Dirección Territorial Cundinamarca"/>
    <s v="2.3 - Gestión Catastral"/>
    <s v="2.3-2 - Conservación catastral "/>
    <s v="SER - Adquisición de servicios"/>
    <s v="SER012 - Prestación de servicios personas naturales"/>
    <s v="2622 - Por definir"/>
    <n v="0"/>
    <n v="0"/>
    <s v="NO APLICA"/>
    <n v="0"/>
    <n v="0"/>
    <n v="0"/>
    <n v="0"/>
    <n v="22203139"/>
    <n v="0"/>
    <n v="0"/>
    <n v="3171877"/>
    <n v="0"/>
    <n v="3171877"/>
    <n v="0"/>
    <n v="3171877"/>
    <n v="0"/>
    <n v="3171877"/>
    <n v="0"/>
    <n v="3171877"/>
    <n v="7612504"/>
    <n v="3171877"/>
    <n v="0"/>
    <n v="3171877"/>
    <n v="0"/>
    <n v="3171877"/>
    <n v="0"/>
    <n v="4440627"/>
    <n v="1924"/>
  </r>
  <r>
    <s v="2500.1.1.3.541"/>
    <s v="INVERSIÓN"/>
    <x v="0"/>
    <s v="1 - Ajustar el modelo de operación y de gestión catastral del Instituto"/>
    <x v="0"/>
    <x v="3"/>
    <n v="80161501"/>
    <x v="0"/>
    <s v="N/A"/>
    <s v="Prestación de servicios personales para ejecutar actividades de apoyo en la aplicación de Tabla de Retención Documental -TRD de conformidad con la norma vigente, en marco de la gestión catastral en la Dirección Territorial Cundinamarca._x000a_ "/>
    <s v="Marzo"/>
    <s v="Marzo"/>
    <n v="11"/>
    <s v="Contratación directa"/>
    <x v="0"/>
    <n v="20061394"/>
    <n v="20061394"/>
    <s v="1. Prioridad Crítica"/>
    <s v="Conservación DT"/>
    <s v="NO"/>
    <s v="N/A"/>
    <s v="2610 - Dirección Territorial Cundinamarca"/>
    <s v="2.3 - Gestión Catastral"/>
    <s v="2.3-2 - Conservación catastral "/>
    <s v="SER - Adquisición de servicios"/>
    <s v="SER012 - Prestación de servicios personas naturales"/>
    <s v="2622 - Por definir"/>
    <n v="0"/>
    <n v="0"/>
    <s v="NO APLICA"/>
    <n v="0"/>
    <n v="0"/>
    <n v="0"/>
    <n v="0"/>
    <n v="15046052"/>
    <n v="0"/>
    <n v="0"/>
    <n v="2149436"/>
    <n v="0"/>
    <n v="2149436"/>
    <n v="0"/>
    <n v="2149436"/>
    <n v="0"/>
    <n v="2149436"/>
    <n v="0"/>
    <n v="2149436"/>
    <n v="5015342"/>
    <n v="2149436"/>
    <n v="0"/>
    <n v="2149436"/>
    <n v="0"/>
    <n v="2149436"/>
    <n v="0"/>
    <n v="2865906"/>
    <n v="2024"/>
  </r>
  <r>
    <s v="2500.1.1.3.542"/>
    <s v="INVERSIÓN"/>
    <x v="0"/>
    <s v="1 - Ajustar el modelo de operación y de gestión catastral del Instituto"/>
    <x v="0"/>
    <x v="3"/>
    <n v="80161501"/>
    <x v="0"/>
    <s v="N/A"/>
    <s v="Prestación de servicios personales para gestionar la aplicación y seguimiento de Tabla de Retención Documental -TRD de conformidad con la norma vigente, en marco de la gestión catastral en la Dirección Territorial Tolima"/>
    <s v="Marzo"/>
    <s v="Marzo"/>
    <n v="10"/>
    <s v="Contratación directa"/>
    <x v="0"/>
    <n v="28546893"/>
    <n v="28546893"/>
    <s v="  1. Prioridad Crítica  "/>
    <s v="Conservación DT"/>
    <s v="NO"/>
    <s v="N/A"/>
    <s v="2621 - Dirección Territorial Tolima"/>
    <s v="2.3 - Gestión Catastral"/>
    <s v="2.3-2 - Conservación catastral "/>
    <s v="SER - Adquisición de servicios"/>
    <s v="SER012 - Prestación de servicios personas naturales"/>
    <s v="2622 - Por definir"/>
    <n v="0"/>
    <n v="0"/>
    <s v="NO APLICA"/>
    <n v="0"/>
    <n v="0"/>
    <n v="0"/>
    <n v="0"/>
    <n v="28546893"/>
    <n v="0"/>
    <n v="0"/>
    <n v="3171877"/>
    <n v="0"/>
    <n v="3171877"/>
    <n v="0"/>
    <n v="3171877"/>
    <n v="0"/>
    <n v="3171877"/>
    <n v="0"/>
    <n v="3171877"/>
    <n v="0"/>
    <n v="3171877"/>
    <n v="0"/>
    <n v="3171877"/>
    <n v="0"/>
    <n v="3171877"/>
    <n v="0"/>
    <n v="3171877"/>
    <n v="3024"/>
  </r>
  <r>
    <s v="2500.1.1.3.543"/>
    <s v="INVERSIÓN"/>
    <x v="0"/>
    <s v="1 - Ajustar el modelo de operación y de gestión catastral del Instituto"/>
    <x v="0"/>
    <x v="3"/>
    <n v="80161501"/>
    <x v="0"/>
    <s v="N/A"/>
    <s v="Prestación de servicios personales para ejecutar actividades de apoyo en la aplicación de Tabla de Retención Documental -TRD de conformidad con la norma vigente, en marco de la gestión catastral en la Dirección Territorial Tolima _x000a_ "/>
    <s v="Marzo"/>
    <s v="Marzo"/>
    <n v="10"/>
    <s v="Contratación directa"/>
    <x v="0"/>
    <n v="19344924"/>
    <n v="19344924"/>
    <s v="  1. Prioridad Crítica  "/>
    <s v="Conservación DT"/>
    <s v="NO"/>
    <s v="N/A"/>
    <s v="2621 - Dirección Territorial Tolima"/>
    <s v="2.3 - Gestión Catastral"/>
    <s v="2.3-2 - Conservación catastral "/>
    <s v="SER - Adquisición de servicios"/>
    <s v="SER012 - Prestación de servicios personas naturales"/>
    <s v="2622 - Por definir"/>
    <n v="0"/>
    <n v="0"/>
    <s v="NO APLICA"/>
    <n v="0"/>
    <n v="0"/>
    <n v="0"/>
    <n v="0"/>
    <n v="19344924"/>
    <n v="0"/>
    <n v="0"/>
    <n v="2149436"/>
    <n v="0"/>
    <n v="2149436"/>
    <n v="0"/>
    <n v="2149436"/>
    <n v="0"/>
    <n v="2149436"/>
    <n v="0"/>
    <n v="2149436"/>
    <n v="0"/>
    <n v="2149436"/>
    <n v="0"/>
    <n v="2149436"/>
    <n v="0"/>
    <n v="2149436"/>
    <n v="0"/>
    <n v="2149436"/>
    <n v="3124"/>
  </r>
  <r>
    <s v="2500.1.1.3.544"/>
    <s v="INVERSIÓN"/>
    <x v="0"/>
    <s v="1 - Ajustar el modelo de operación y de gestión catastral del Instituto"/>
    <x v="0"/>
    <x v="3"/>
    <n v="80161501"/>
    <x v="0"/>
    <s v="N/A"/>
    <s v="Prestación de servicios personales para apoyar la difusión de la información catastral de los procesos catastrales de la Dirección Territorial Tolima."/>
    <s v="Marzo"/>
    <s v="Marzo"/>
    <n v="7"/>
    <s v="Contratación directa"/>
    <x v="0"/>
    <n v="28000000"/>
    <n v="28000000"/>
    <s v="1. Prioridad Crítica"/>
    <s v="Conservación DT"/>
    <s v="NO"/>
    <s v="N/A"/>
    <s v="2621 - Dirección Territorial Tolima"/>
    <s v="2.3 - Gestión Catastral"/>
    <s v="2.3-2 - Conservación catastral "/>
    <s v="SER - Adquisición de servicios"/>
    <s v="SER012 - Prestación de servicios personas naturales"/>
    <s v="2622 - Por definir"/>
    <n v="0"/>
    <n v="0"/>
    <s v="NO APLICA"/>
    <n v="0"/>
    <n v="0"/>
    <n v="0"/>
    <n v="0"/>
    <n v="28000000"/>
    <n v="0"/>
    <n v="0"/>
    <n v="4000000"/>
    <n v="0"/>
    <n v="4000000"/>
    <n v="0"/>
    <n v="4000000"/>
    <n v="0"/>
    <n v="4000000"/>
    <n v="0"/>
    <n v="4000000"/>
    <n v="0"/>
    <n v="4000000"/>
    <n v="0"/>
    <n v="4000000"/>
    <n v="0"/>
    <n v="0"/>
    <n v="0"/>
    <n v="0"/>
    <n v="3424"/>
  </r>
  <r>
    <s v="2500.1.1.3.545"/>
    <s v="INVERSIÓN"/>
    <x v="0"/>
    <s v="1 - Ajustar el modelo de operación y de gestión catastral del Instituto"/>
    <x v="0"/>
    <x v="3"/>
    <n v="80161501"/>
    <x v="0"/>
    <s v="N/A"/>
    <s v="Prestación de servicios personales para apoyar la difusión de la información catastral de los procesos catastrales de la Dirección Territorial Tolima."/>
    <s v="Marzo"/>
    <s v="Marzo"/>
    <n v="7"/>
    <s v="Contratación directa"/>
    <x v="0"/>
    <n v="28000000"/>
    <n v="28000000"/>
    <s v="1. Prioridad Crítica"/>
    <s v="Conservación DT"/>
    <s v="NO"/>
    <s v="N/A"/>
    <s v="2621 - Dirección Territorial Tolima"/>
    <s v="2.3 - Gestión Catastral"/>
    <s v="2.3-2 - Conservación catastral "/>
    <s v="SER - Adquisición de servicios"/>
    <s v="SER012 - Prestación de servicios personas naturales"/>
    <s v="2622 - Por definir"/>
    <n v="0"/>
    <n v="0"/>
    <s v="NO APLICA"/>
    <n v="0"/>
    <n v="0"/>
    <n v="0"/>
    <n v="0"/>
    <n v="28000000"/>
    <n v="0"/>
    <n v="0"/>
    <n v="4000000"/>
    <n v="0"/>
    <n v="4000000"/>
    <n v="0"/>
    <n v="4000000"/>
    <n v="0"/>
    <n v="4000000"/>
    <n v="0"/>
    <n v="4000000"/>
    <n v="0"/>
    <n v="4000000"/>
    <n v="0"/>
    <n v="4000000"/>
    <n v="0"/>
    <n v="0"/>
    <n v="0"/>
    <n v="0"/>
    <n v="3424"/>
  </r>
  <r>
    <s v="2500.1.1.3.546"/>
    <s v="INVERSIÓN"/>
    <x v="0"/>
    <s v="1 - Ajustar el modelo de operación y de gestión catastral del Instituto"/>
    <x v="0"/>
    <x v="3"/>
    <n v="80161501"/>
    <x v="0"/>
    <s v="N/A"/>
    <s v="Prestación de servicios personales para gestionar la aplicación y seguimiento de Tabla de Retención Documental -TRD de conformidad con la norma vigente, en marco de la gestión catastral en la Dirección Territorial Nariño."/>
    <s v="Marzo"/>
    <s v="Marzo"/>
    <n v="10"/>
    <s v="Contratación directa"/>
    <x v="0"/>
    <n v="29181268"/>
    <n v="29181268"/>
    <s v="1. Prioridad Crítica"/>
    <s v="Conservación DT"/>
    <s v="NO"/>
    <s v="N/A"/>
    <s v="2615 - Dirección Territorial Nariño"/>
    <s v="2.3 - Gestión Catastral"/>
    <s v="2.3-2 - Conservación catastral "/>
    <s v="SER - Adquisición de servicios"/>
    <s v="SER012 - Prestación de servicios personas naturales"/>
    <s v="2615 - Por definir"/>
    <n v="0"/>
    <n v="0"/>
    <s v="NO APLICA"/>
    <n v="0"/>
    <n v="0"/>
    <n v="0"/>
    <n v="0"/>
    <n v="29181268"/>
    <n v="0"/>
    <n v="0"/>
    <n v="634375"/>
    <n v="0"/>
    <n v="3171877"/>
    <n v="0"/>
    <n v="3171877"/>
    <n v="0"/>
    <n v="3171877"/>
    <n v="0"/>
    <n v="3171877"/>
    <n v="0"/>
    <n v="3171877"/>
    <n v="0"/>
    <n v="3171877"/>
    <n v="0"/>
    <n v="3171877"/>
    <n v="0"/>
    <n v="6343754"/>
    <n v="4224"/>
  </r>
  <r>
    <s v="2500.1.1.3.547"/>
    <s v="INVERSIÓN"/>
    <x v="0"/>
    <s v="1 - Ajustar el modelo de operación y de gestión catastral del Instituto"/>
    <x v="0"/>
    <x v="3"/>
    <n v="80161501"/>
    <x v="0"/>
    <s v="N/A"/>
    <s v="Prestación de servicios personales para ejecutar actividades de apoyo en la aplicación de Tabla de Retención Documental -TRD de conformidad con la norma vigente, en marco de la gestión catastral en la Dirección Territorial Nariño._x000a_ "/>
    <s v="Marzo"/>
    <s v="Marzo"/>
    <n v="10"/>
    <s v="Contratación directa"/>
    <x v="0"/>
    <n v="19774811"/>
    <n v="19774811"/>
    <s v="1. Prioridad Crítica"/>
    <s v="Conservación DT"/>
    <s v="NO"/>
    <s v="N/A"/>
    <s v="2615 - Dirección Territorial Nariño"/>
    <s v="2.3 - Gestión Catastral"/>
    <s v="2.3-2 - Conservación catastral "/>
    <s v="SER - Adquisición de servicios"/>
    <s v="SER012 - Prestación de servicios personas naturales"/>
    <s v="2615 - Por definir"/>
    <n v="0"/>
    <n v="0"/>
    <s v="NO APLICA"/>
    <n v="0"/>
    <n v="0"/>
    <n v="0"/>
    <n v="0"/>
    <n v="19774811"/>
    <n v="0"/>
    <n v="0"/>
    <n v="501887"/>
    <n v="0"/>
    <n v="2141436"/>
    <n v="0"/>
    <n v="2141436"/>
    <n v="0"/>
    <n v="2141436"/>
    <n v="0"/>
    <n v="2141436"/>
    <n v="0"/>
    <n v="2141436"/>
    <n v="0"/>
    <n v="2141436"/>
    <n v="0"/>
    <n v="2141436"/>
    <n v="0"/>
    <n v="4282872"/>
    <n v="4324"/>
  </r>
  <r>
    <s v="2500.1.1.3.548"/>
    <s v="INVERSIÓN"/>
    <x v="0"/>
    <s v="1 - Ajustar el modelo de operación y de gestión catastral del Instituto"/>
    <x v="0"/>
    <x v="3"/>
    <n v="80161501"/>
    <x v="0"/>
    <s v="N/A"/>
    <s v="Prestación de servicios personales para gestionar la aplicación y seguimiento de Tabla de Retención Documental -TRD de conformidad con la norma vigente, en marco de la gestión catastral en la Dirección Territorial Bolívar."/>
    <s v="Marzo"/>
    <s v="Marzo"/>
    <n v="7"/>
    <s v="Contratación directa"/>
    <x v="0"/>
    <n v="22203139"/>
    <n v="22203139"/>
    <s v="1. Prioridad Crítica"/>
    <s v="Conservación DT"/>
    <s v="NO"/>
    <s v="N/A"/>
    <s v="2602 - Dirección Territorial Bolívar"/>
    <s v="2.3 - Gestión Catastral"/>
    <s v="2.3-2 - Conservación catastral "/>
    <s v="SER - Adquisición de servicios"/>
    <s v="SER012 - Prestación de servicios personas naturales"/>
    <s v="2622 - Por definir"/>
    <n v="0"/>
    <n v="0"/>
    <s v="NO APLICA"/>
    <n v="0"/>
    <n v="0"/>
    <n v="0"/>
    <n v="0"/>
    <n v="22203139"/>
    <n v="0"/>
    <n v="0"/>
    <n v="3171877"/>
    <n v="0"/>
    <n v="3171877"/>
    <n v="0"/>
    <n v="3171877"/>
    <n v="0"/>
    <n v="3171877"/>
    <n v="0"/>
    <n v="3171877"/>
    <n v="0"/>
    <n v="3171877"/>
    <n v="0"/>
    <n v="3171877"/>
    <n v="0"/>
    <n v="0"/>
    <n v="0"/>
    <n v="0"/>
    <n v="2924"/>
  </r>
  <r>
    <s v="2500.1.1.3.549"/>
    <s v="INVERSIÓN"/>
    <x v="0"/>
    <s v="1 - Ajustar el modelo de operación y de gestión catastral del Instituto"/>
    <x v="0"/>
    <x v="3"/>
    <n v="80161501"/>
    <x v="0"/>
    <s v="N/A"/>
    <s v="Prestación de servicios personales para ejecutar actividades de apoyo en la aplicación de Tabla de Retención Documental -TRD de conformidad con la norma vigente, en marco de la gestión catastral en la Dirección Territorial Bolivar._x000a_ "/>
    <s v="Marzo"/>
    <s v="Marzo"/>
    <n v="7"/>
    <s v="Contratación directa"/>
    <x v="0"/>
    <n v="15046052"/>
    <n v="15046052"/>
    <s v="1. Prioridad Crítica"/>
    <s v="Conservación DT"/>
    <s v="NO"/>
    <s v="N/A"/>
    <s v="2602 - Dirección Territorial Bolívar"/>
    <s v="2.3 - Gestión Catastral"/>
    <s v="2.3-2 - Conservación catastral "/>
    <s v="SER - Adquisición de servicios"/>
    <s v="SER012 - Prestación de servicios personas naturales"/>
    <s v="2622 - Por definir"/>
    <n v="0"/>
    <n v="0"/>
    <s v="NO APLICA"/>
    <n v="0"/>
    <n v="0"/>
    <n v="0"/>
    <n v="0"/>
    <n v="15046052"/>
    <n v="0"/>
    <n v="0"/>
    <n v="2149436"/>
    <n v="0"/>
    <n v="2149436"/>
    <n v="0"/>
    <n v="2149436"/>
    <n v="0"/>
    <n v="2149436"/>
    <n v="0"/>
    <n v="2149436"/>
    <n v="0"/>
    <n v="2149436"/>
    <n v="0"/>
    <n v="2149436"/>
    <n v="0"/>
    <n v="0"/>
    <n v="0"/>
    <n v="0"/>
    <n v="3024"/>
  </r>
  <r>
    <s v="2500.1.1.3.550"/>
    <s v="INVERSIÓN"/>
    <x v="0"/>
    <s v="1 - Ajustar el modelo de operación y de gestión catastral del Instituto"/>
    <x v="0"/>
    <x v="3"/>
    <n v="80161501"/>
    <x v="0"/>
    <s v="N/A"/>
    <s v="Prestación de servicios personales para apoyar la difusión de la información catastral de los procesos catastrales de la Dirección Territorial Bolívar"/>
    <s v="Marzo"/>
    <s v="Marzo"/>
    <n v="7"/>
    <s v="Contratación directa"/>
    <x v="0"/>
    <n v="28000000"/>
    <n v="28000000"/>
    <s v="1. Prioridad Crítica"/>
    <s v="Conservación DT"/>
    <s v="NO"/>
    <s v="N/A"/>
    <s v="2602 - Dirección Territorial Bolívar"/>
    <s v="2.3 - Gestión Catastral"/>
    <s v="2.3-2 - Conservación catastral "/>
    <s v="SER - Adquisición de servicios"/>
    <s v="SER012 - Prestación de servicios personas naturales"/>
    <s v="2622 - Por definir"/>
    <n v="0"/>
    <n v="0"/>
    <s v="NO APLICA"/>
    <n v="0"/>
    <n v="0"/>
    <n v="0"/>
    <n v="0"/>
    <n v="28000000"/>
    <n v="0"/>
    <n v="0"/>
    <n v="4000000"/>
    <n v="0"/>
    <n v="4000000"/>
    <n v="0"/>
    <n v="4000000"/>
    <n v="0"/>
    <n v="4000000"/>
    <n v="0"/>
    <n v="4000000"/>
    <n v="0"/>
    <n v="4000000"/>
    <n v="0"/>
    <n v="4000000"/>
    <n v="0"/>
    <n v="0"/>
    <n v="0"/>
    <n v="0"/>
    <n v="0"/>
  </r>
  <r>
    <s v="2500.1.1.3.551"/>
    <s v="INVERSIÓN"/>
    <x v="0"/>
    <s v="1 - Ajustar el modelo de operación y de gestión catastral del Instituto"/>
    <x v="0"/>
    <x v="3"/>
    <n v="80161501"/>
    <x v="0"/>
    <s v="N/A"/>
    <s v="Prestación de servicios personales para apoyar la difusión de la información catastral de los procesos catastrales de la Dirección Territorial Bolívar"/>
    <s v="Marzo"/>
    <s v="Marzo"/>
    <n v="7"/>
    <s v="Contratación directa"/>
    <x v="0"/>
    <n v="28000000"/>
    <n v="28000000"/>
    <s v="1. Prioridad Crítica"/>
    <s v="Conservación DT"/>
    <s v="NO"/>
    <s v="N/A"/>
    <s v="2602 - Dirección Territorial Bolívar"/>
    <s v="2.3 - Gestión Catastral"/>
    <s v="2.3-2 - Conservación catastral "/>
    <s v="SER - Adquisición de servicios"/>
    <s v="SER012 - Prestación de servicios personas naturales"/>
    <s v="2622 - Por definir"/>
    <n v="0"/>
    <n v="0"/>
    <s v="NO APLICA"/>
    <n v="0"/>
    <n v="0"/>
    <n v="0"/>
    <n v="0"/>
    <n v="28000000"/>
    <n v="0"/>
    <n v="0"/>
    <n v="4000000"/>
    <n v="0"/>
    <n v="4000000"/>
    <n v="0"/>
    <n v="4000000"/>
    <n v="0"/>
    <n v="4000000"/>
    <n v="0"/>
    <n v="4000000"/>
    <n v="0"/>
    <n v="4000000"/>
    <n v="0"/>
    <n v="4000000"/>
    <n v="0"/>
    <n v="0"/>
    <n v="0"/>
    <n v="0"/>
    <n v="0"/>
  </r>
  <r>
    <s v="2500.1.1.3.552"/>
    <s v="INVERSIÓN"/>
    <x v="0"/>
    <s v="1 - Ajustar el modelo de operación y de gestión catastral del Instituto"/>
    <x v="0"/>
    <x v="3"/>
    <n v="80161501"/>
    <x v="0"/>
    <s v="N/A"/>
    <s v="Prestación de servicios personales para apoyar la difusión de la información catastral de los procesos catastrales de la Dirección Territorial Bolívar"/>
    <s v="Marzo"/>
    <s v="Marzo"/>
    <n v="7"/>
    <s v="Contratación directa"/>
    <x v="0"/>
    <n v="28000000"/>
    <n v="28000000"/>
    <s v="1. Prioridad Crítica"/>
    <s v="Conservación DT"/>
    <s v="NO"/>
    <s v="N/A"/>
    <s v="2602 - Dirección Territorial Bolívar"/>
    <s v="2.3 - Gestión Catastral"/>
    <s v="2.3-2 - Conservación catastral "/>
    <s v="SER - Adquisición de servicios"/>
    <s v="SER012 - Prestación de servicios personas naturales"/>
    <s v="2622 - Por definir"/>
    <n v="0"/>
    <n v="0"/>
    <s v="NO APLICA"/>
    <n v="0"/>
    <n v="0"/>
    <n v="0"/>
    <n v="0"/>
    <n v="28000000"/>
    <n v="0"/>
    <n v="0"/>
    <n v="4000000"/>
    <n v="0"/>
    <n v="4000000"/>
    <n v="0"/>
    <n v="4000000"/>
    <n v="0"/>
    <n v="4000000"/>
    <n v="0"/>
    <n v="4000000"/>
    <n v="0"/>
    <n v="4000000"/>
    <n v="0"/>
    <n v="4000000"/>
    <n v="0"/>
    <n v="0"/>
    <n v="0"/>
    <n v="0"/>
    <n v="0"/>
  </r>
  <r>
    <s v="2500.1.1.3.553"/>
    <s v="INVERSIÓN"/>
    <x v="0"/>
    <s v="1 - Ajustar el modelo de operación y de gestión catastral del Instituto"/>
    <x v="0"/>
    <x v="3"/>
    <n v="80161501"/>
    <x v="0"/>
    <s v="N/A"/>
    <s v="Prestación de servicios personales para gestionar la aplicación y seguimiento de Tabla de Retención Documental -TRD de conformidad con la norma vigente, en marco de la gestión catastral en la Dirección Territorial Valle."/>
    <s v="Marzo"/>
    <s v="Marzo"/>
    <n v="7"/>
    <s v="Contratación directa"/>
    <x v="0"/>
    <n v="22203139"/>
    <n v="22203139"/>
    <s v="1. Prioridad Crítica"/>
    <s v="Conservación DT"/>
    <s v="NO"/>
    <s v="N/A"/>
    <s v="2622 - Dirección Territorial Valle"/>
    <s v="2.3 - Gestión Catastral"/>
    <s v="2.3-2 - Conservación catastral "/>
    <s v="SER - Adquisición de servicios"/>
    <s v="SER012 - Prestación de servicios personas naturales"/>
    <s v="2622 - Por definir"/>
    <n v="0"/>
    <n v="0"/>
    <s v="NO APLICA"/>
    <n v="0"/>
    <n v="0"/>
    <n v="0"/>
    <n v="0"/>
    <n v="22203139"/>
    <n v="0"/>
    <n v="0"/>
    <n v="3171877"/>
    <n v="0"/>
    <n v="3171877"/>
    <n v="0"/>
    <n v="3171877"/>
    <n v="0"/>
    <n v="3171877"/>
    <n v="0"/>
    <n v="3171877"/>
    <n v="0"/>
    <n v="3171877"/>
    <n v="0"/>
    <n v="3171877"/>
    <n v="0"/>
    <n v="0"/>
    <n v="0"/>
    <n v="0"/>
    <n v="2424"/>
  </r>
  <r>
    <s v="2500.1.1.3.554"/>
    <s v="INVERSIÓN"/>
    <x v="0"/>
    <s v="1 - Ajustar el modelo de operación y de gestión catastral del Instituto"/>
    <x v="0"/>
    <x v="3"/>
    <n v="80161501"/>
    <x v="0"/>
    <s v="N/A"/>
    <s v="Prestación de servicios personales para ejecutar actividades de apoyo en la aplicación de Tabla de Retención Documental -TRD de conformidad con la norma vigente, en marco de la gestión catastral en la Dirección Territorial Valle."/>
    <s v="Marzo"/>
    <s v="Marzo"/>
    <n v="7"/>
    <s v="Contratación directa"/>
    <x v="0"/>
    <n v="15046052"/>
    <n v="15046052"/>
    <s v="1. Prioridad Crítica"/>
    <s v="Conservación DT"/>
    <s v="NO"/>
    <s v="N/A"/>
    <s v="2622 - Dirección Territorial Valle"/>
    <s v="2.3 - Gestión Catastral"/>
    <s v="2.3-2 - Conservación catastral "/>
    <s v="SER - Adquisición de servicios"/>
    <s v="SER012 - Prestación de servicios personas naturales"/>
    <s v="2622 - Por definir"/>
    <n v="0"/>
    <n v="0"/>
    <s v="NO APLICA"/>
    <n v="0"/>
    <n v="0"/>
    <n v="0"/>
    <n v="0"/>
    <n v="15046052"/>
    <n v="0"/>
    <n v="0"/>
    <n v="2149436"/>
    <n v="0"/>
    <n v="2149436"/>
    <n v="0"/>
    <n v="2149436"/>
    <n v="0"/>
    <n v="2149436"/>
    <n v="0"/>
    <n v="2149436"/>
    <n v="0"/>
    <n v="2149436"/>
    <n v="0"/>
    <n v="2149436"/>
    <n v="0"/>
    <n v="0"/>
    <n v="0"/>
    <n v="0"/>
    <n v="2524"/>
  </r>
  <r>
    <s v="2500.1.1.3.555"/>
    <s v="INVERSIÓN"/>
    <x v="0"/>
    <s v="1 - Ajustar el modelo de operación y de gestión catastral del Instituto"/>
    <x v="0"/>
    <x v="3"/>
    <n v="80161501"/>
    <x v="0"/>
    <s v="N/A"/>
    <s v="Prestación de servicios personales para ejecutar actividades de apoyo en la aplicación de Tabla de Retención Documental -TRD de conformidad con la norma vigente, en marco de la gestión catastral en la Dirección Territorial Valle._x000a_ "/>
    <s v="Marzo"/>
    <s v="Marzo"/>
    <n v="7"/>
    <s v="Contratación directa"/>
    <x v="0"/>
    <n v="15046052"/>
    <n v="15046052"/>
    <s v="1. Prioridad Crítica"/>
    <s v="Conservación DT"/>
    <s v="NO"/>
    <s v="N/A"/>
    <s v="2622 - Dirección Territorial Valle"/>
    <s v="2.3 - Gestión Catastral"/>
    <s v="2.3-2 - Conservación catastral "/>
    <s v="SER - Adquisición de servicios"/>
    <s v="SER012 - Prestación de servicios personas naturales"/>
    <s v="2622 - Por definir"/>
    <n v="0"/>
    <n v="0"/>
    <s v="NO APLICA"/>
    <n v="0"/>
    <n v="0"/>
    <n v="0"/>
    <n v="0"/>
    <n v="15046052"/>
    <n v="0"/>
    <n v="0"/>
    <n v="2149436"/>
    <n v="0"/>
    <n v="2149436"/>
    <n v="0"/>
    <n v="2149436"/>
    <n v="0"/>
    <n v="2149436"/>
    <n v="0"/>
    <n v="2149436"/>
    <n v="0"/>
    <n v="2149436"/>
    <n v="0"/>
    <n v="2149436"/>
    <n v="0"/>
    <n v="0"/>
    <n v="0"/>
    <n v="0"/>
    <n v="2524"/>
  </r>
  <r>
    <s v="2500.1.1.3.556"/>
    <s v="INVERSIÓN"/>
    <x v="0"/>
    <s v="1 - Ajustar el modelo de operación y de gestión catastral del Instituto"/>
    <x v="0"/>
    <x v="3"/>
    <n v="80161501"/>
    <x v="0"/>
    <s v="N/A"/>
    <s v="Prestación de servicios personales para ejecutar actividades de apoyo en la aplicación de Tabla de Retención Documental -TRD de conformidad con la norma vigente, en marco de la gestión catastral en la Dirección Territorial Valle._x000a_ "/>
    <s v="Marzo"/>
    <s v="Marzo"/>
    <n v="7"/>
    <s v="Contratación directa"/>
    <x v="0"/>
    <n v="15046052"/>
    <n v="15046052"/>
    <s v="1. Prioridad Crítica"/>
    <s v="Conservación DT"/>
    <s v="NO"/>
    <s v="N/A"/>
    <s v="2622 - Dirección Territorial Valle"/>
    <s v="2.3 - Gestión Catastral"/>
    <s v="2.3-2 - Conservación catastral "/>
    <s v="SER - Adquisición de servicios"/>
    <s v="SER012 - Prestación de servicios personas naturales"/>
    <s v="2622 - Por definir"/>
    <n v="0"/>
    <n v="0"/>
    <s v="NO APLICA"/>
    <n v="0"/>
    <n v="0"/>
    <n v="0"/>
    <n v="0"/>
    <n v="15046052"/>
    <n v="0"/>
    <n v="0"/>
    <n v="2149436"/>
    <n v="0"/>
    <n v="2149436"/>
    <n v="0"/>
    <n v="2149436"/>
    <n v="0"/>
    <n v="2149436"/>
    <n v="0"/>
    <n v="2149436"/>
    <n v="0"/>
    <n v="2149436"/>
    <n v="0"/>
    <n v="2149436"/>
    <n v="0"/>
    <n v="0"/>
    <n v="0"/>
    <n v="0"/>
    <n v="2524"/>
  </r>
  <r>
    <s v="2500.1.1.3.557"/>
    <s v="INVERSIÓN"/>
    <x v="0"/>
    <s v="1 - Ajustar el modelo de operación y de gestión catastral del Instituto"/>
    <x v="0"/>
    <x v="3"/>
    <n v="80161501"/>
    <x v="0"/>
    <s v="N/A"/>
    <s v="Prestación de servicios personales para gestionar la aplicación y seguimiento de Tabla de Retención Documental -TRD de conformidad con la norma vigente, en marco de la gestión catastral en la Dirección Territorial Caqueta."/>
    <s v="Marzo"/>
    <s v="Marzo"/>
    <n v="7"/>
    <s v="Contratación directa"/>
    <x v="0"/>
    <n v="22203139"/>
    <n v="22203139"/>
    <s v="1. Prioridad Crítica"/>
    <s v="Conservación DT"/>
    <s v="NO"/>
    <s v="N/A"/>
    <s v="2605 - Dirección Territorial Caquetá"/>
    <s v="2.3 - Gestión Catastral"/>
    <s v="2.3-2 - Conservación catastral "/>
    <s v="SER - Adquisición de servicios"/>
    <s v="SER012 - Prestación de servicios personas naturales"/>
    <s v="2622 - Por definir"/>
    <n v="0"/>
    <n v="0"/>
    <s v="NO APLICA"/>
    <n v="0"/>
    <n v="0"/>
    <n v="0"/>
    <n v="0"/>
    <n v="22203139"/>
    <n v="0"/>
    <n v="0"/>
    <n v="3171877"/>
    <n v="0"/>
    <n v="3171877"/>
    <n v="0"/>
    <n v="3171877"/>
    <n v="0"/>
    <n v="3171877"/>
    <n v="0"/>
    <n v="3171877"/>
    <n v="0"/>
    <n v="3171877"/>
    <n v="0"/>
    <n v="3171877"/>
    <n v="0"/>
    <n v="0"/>
    <n v="0"/>
    <n v="0"/>
    <n v="2124"/>
  </r>
  <r>
    <s v="2500.1.1.3.558"/>
    <s v="INVERSIÓN"/>
    <x v="0"/>
    <s v="1 - Ajustar el modelo de operación y de gestión catastral del Instituto"/>
    <x v="0"/>
    <x v="3"/>
    <n v="80161501"/>
    <x v="0"/>
    <s v="N/A"/>
    <s v="Prestación de servicios personales para ejecutar actividades de apoyo en la aplicación de Tabla de Retención Documental -TRD de conformidad con la norma vigente, en marco de la gestión catastral en la Dirección Territorial Caqueta._x000a_ "/>
    <s v="Marzo"/>
    <s v="Marzo"/>
    <n v="7"/>
    <s v="Contratación directa"/>
    <x v="0"/>
    <n v="15046052"/>
    <n v="15046052"/>
    <s v="1. Prioridad Crítica"/>
    <s v="Conservación DT"/>
    <s v="NO"/>
    <s v="N/A"/>
    <s v="2605 - Dirección Territorial Caquetá"/>
    <s v="2.3 - Gestión Catastral"/>
    <s v="2.3-2 - Conservación catastral "/>
    <s v="SER - Adquisición de servicios"/>
    <s v="SER012 - Prestación de servicios personas naturales"/>
    <s v="2622 - Por definir"/>
    <n v="0"/>
    <n v="0"/>
    <s v="NO APLICA"/>
    <n v="0"/>
    <n v="0"/>
    <n v="0"/>
    <n v="0"/>
    <n v="15046052"/>
    <n v="0"/>
    <n v="0"/>
    <n v="2149436"/>
    <n v="0"/>
    <n v="2149436"/>
    <n v="0"/>
    <n v="2149436"/>
    <n v="0"/>
    <n v="2149436"/>
    <n v="0"/>
    <n v="2149436"/>
    <n v="0"/>
    <n v="2149436"/>
    <n v="0"/>
    <n v="2149436"/>
    <n v="0"/>
    <n v="0"/>
    <n v="0"/>
    <n v="0"/>
    <n v="2124"/>
  </r>
  <r>
    <s v="2500.1.1.3.559"/>
    <s v="INVERSIÓN"/>
    <x v="0"/>
    <s v="1 - Ajustar el modelo de operación y de gestión catastral del Instituto"/>
    <x v="0"/>
    <x v="3"/>
    <n v="80161501"/>
    <x v="0"/>
    <s v="N/A"/>
    <s v="Prestación de servicios personales para gestionar la aplicación y seguimiento de Tabla de Retención Documental -TRD de conformidad con la norma vigente, en marco de la gestión catastral en la Dirección Territorial Meta."/>
    <s v="Marzo"/>
    <s v="Marzo"/>
    <n v="8"/>
    <s v="Contratación directa"/>
    <x v="0"/>
    <n v="27701059"/>
    <n v="27701059"/>
    <s v="1. Prioridad Crítica"/>
    <s v="Conservación DT"/>
    <s v="NO"/>
    <s v="N/A"/>
    <s v="2614 - Dirección Territorial Meta"/>
    <s v="2.3 - Gestión Catastral"/>
    <s v="2.3-2 - Conservación catastral "/>
    <s v="SER - Adquisición de servicios"/>
    <s v="SER012 - Prestación de servicios personas naturales"/>
    <s v="2622 - Por definir"/>
    <n v="0"/>
    <n v="0"/>
    <s v="NO APLICA"/>
    <n v="0"/>
    <n v="0"/>
    <n v="0"/>
    <n v="0"/>
    <n v="27701059"/>
    <n v="0"/>
    <n v="0"/>
    <n v="3171877"/>
    <n v="0"/>
    <n v="3171877"/>
    <n v="0"/>
    <n v="3171877"/>
    <n v="0"/>
    <n v="3171877"/>
    <n v="0"/>
    <n v="3171877"/>
    <n v="0"/>
    <n v="3171877"/>
    <n v="0"/>
    <n v="3171877"/>
    <n v="0"/>
    <n v="3171877"/>
    <n v="0"/>
    <n v="2326043"/>
    <n v="6324"/>
  </r>
  <r>
    <s v="2500.1.1.3.560"/>
    <s v="INVERSIÓN"/>
    <x v="0"/>
    <s v="1 - Ajustar el modelo de operación y de gestión catastral del Instituto"/>
    <x v="0"/>
    <x v="3"/>
    <n v="80161501"/>
    <x v="0"/>
    <s v="N/A"/>
    <s v="Prestación de servicios personales para ejecutar actividades de apoyo en la aplicación de Tabla de Retención Documental -TRD de conformidad con la norma vigente, en marco de la gestión catastral en la Dirección Territorial Meta."/>
    <s v="Marzo"/>
    <s v="Marzo"/>
    <n v="8"/>
    <s v="Contratación directa"/>
    <x v="0"/>
    <n v="18556797"/>
    <n v="18556797"/>
    <s v="1. Prioridad Crítica"/>
    <s v="Conservación DT"/>
    <s v="NO"/>
    <s v="N/A"/>
    <s v="2614 - Dirección Territorial Meta"/>
    <s v="2.3 - Gestión Catastral"/>
    <s v="2.3-2 - Conservación catastral "/>
    <s v="SER - Adquisición de servicios"/>
    <s v="SER012 - Prestación de servicios personas naturales"/>
    <s v="2622 - Por definir"/>
    <n v="0"/>
    <n v="0"/>
    <s v="NO APLICA"/>
    <n v="0"/>
    <n v="0"/>
    <n v="0"/>
    <n v="0"/>
    <n v="18556797"/>
    <n v="0"/>
    <n v="0"/>
    <n v="2149436"/>
    <n v="0"/>
    <n v="2149436"/>
    <n v="0"/>
    <n v="2149436"/>
    <n v="0"/>
    <n v="2149436"/>
    <n v="0"/>
    <n v="2149436"/>
    <n v="0"/>
    <n v="2149436"/>
    <n v="0"/>
    <n v="2149436"/>
    <n v="0"/>
    <n v="2149436"/>
    <n v="0"/>
    <n v="1361309"/>
    <n v="6524"/>
  </r>
  <r>
    <s v="2500.1.1.3.561"/>
    <s v="INVERSIÓN"/>
    <x v="0"/>
    <s v="1 - Ajustar el modelo de operación y de gestión catastral del Instituto"/>
    <x v="0"/>
    <x v="3"/>
    <n v="80161501"/>
    <x v="0"/>
    <s v="N/A"/>
    <s v="Prestación de servicios personales para apoyar la difusión de la información catastral de los procesos catastrales de la Dirección Territorial Meta."/>
    <s v="Marzo"/>
    <s v="Marzo"/>
    <n v="8"/>
    <s v="Contratación directa"/>
    <x v="0"/>
    <n v="31066666"/>
    <n v="31066666"/>
    <s v="2. Prioridad Alta"/>
    <s v="Conservación DT"/>
    <s v="NO"/>
    <s v="N/A"/>
    <s v="2614 - Dirección Territorial Meta"/>
    <s v="2.3 - Gestión Catastral"/>
    <s v="2.3-2 - Conservación catastral "/>
    <s v="SER - Adquisición de servicios"/>
    <s v="SER012 - Prestación de servicios personas naturales"/>
    <s v="Reconocedor Predial"/>
    <n v="0"/>
    <n v="0"/>
    <s v="NO APLICA"/>
    <n v="0"/>
    <n v="0"/>
    <n v="0"/>
    <n v="0"/>
    <n v="31066666"/>
    <n v="0"/>
    <n v="0"/>
    <n v="4000000"/>
    <n v="0"/>
    <n v="4000000"/>
    <n v="0"/>
    <n v="4000000"/>
    <n v="0"/>
    <n v="4000000"/>
    <n v="0"/>
    <n v="4000000"/>
    <n v="0"/>
    <n v="4000000"/>
    <n v="0"/>
    <n v="4000000"/>
    <n v="0"/>
    <n v="3066666"/>
    <n v="0"/>
    <n v="0"/>
    <n v="7624"/>
  </r>
  <r>
    <s v="2500.1.1.3.562"/>
    <s v="INVERSIÓN"/>
    <x v="0"/>
    <s v="1 - Ajustar el modelo de operación y de gestión catastral del Instituto"/>
    <x v="0"/>
    <x v="3"/>
    <n v="80161501"/>
    <x v="0"/>
    <s v="N/A"/>
    <s v="Prestación de servicios personales para apoyar la difusión de la información catastral de los procesos catastrales de la Dirección Territorial Meta."/>
    <s v="Marzo"/>
    <s v="Marzo"/>
    <n v="8"/>
    <s v="Contratación directa"/>
    <x v="0"/>
    <n v="31066666"/>
    <n v="31066666"/>
    <s v="2. Prioridad Alta"/>
    <s v="Conservación DT"/>
    <s v="NO"/>
    <s v="N/A"/>
    <s v="2614 - Dirección Territorial Meta"/>
    <s v="2.3 - Gestión Catastral"/>
    <s v="2.3-2 - Conservación catastral "/>
    <s v="SER - Adquisición de servicios"/>
    <s v="SER012 - Prestación de servicios personas naturales"/>
    <s v="Reconocedor Predial"/>
    <n v="0"/>
    <n v="0"/>
    <s v="NO APLICA"/>
    <n v="0"/>
    <n v="0"/>
    <n v="0"/>
    <n v="0"/>
    <n v="31066666"/>
    <n v="0"/>
    <n v="0"/>
    <n v="4000000"/>
    <n v="0"/>
    <n v="4000000"/>
    <n v="0"/>
    <n v="4000000"/>
    <n v="0"/>
    <n v="4000000"/>
    <n v="0"/>
    <n v="4000000"/>
    <n v="0"/>
    <n v="4000000"/>
    <n v="0"/>
    <n v="4000000"/>
    <n v="0"/>
    <n v="3066666"/>
    <n v="0"/>
    <n v="0"/>
    <n v="7624"/>
  </r>
  <r>
    <s v="2500.1.1.3.563"/>
    <s v="INVERSIÓN"/>
    <x v="0"/>
    <s v="1 - Ajustar el modelo de operación y de gestión catastral del Instituto"/>
    <x v="0"/>
    <x v="3"/>
    <n v="80161501"/>
    <x v="0"/>
    <s v="N/A"/>
    <s v="Prestación de servicios personales para apoyar la difusión de la información catastral de los procesos catastrales de la Dirección Territorial Meta."/>
    <s v="Marzo"/>
    <s v="Marzo"/>
    <n v="8"/>
    <s v="Contratación directa"/>
    <x v="0"/>
    <n v="30933333"/>
    <n v="30933333"/>
    <s v="2. Prioridad Alta"/>
    <s v="Conservación DT"/>
    <s v="NO"/>
    <s v="N/A"/>
    <s v="2614 - Dirección Territorial Meta"/>
    <s v="2.3 - Gestión Catastral"/>
    <s v="2.3-2 - Conservación catastral "/>
    <s v="SER - Adquisición de servicios"/>
    <s v="SER012 - Prestación de servicios personas naturales"/>
    <s v="Reconocedor Predial"/>
    <n v="0"/>
    <n v="0"/>
    <s v="NO APLICA"/>
    <n v="0"/>
    <n v="0"/>
    <n v="0"/>
    <n v="0"/>
    <n v="30933333"/>
    <n v="0"/>
    <n v="0"/>
    <n v="4000000"/>
    <n v="0"/>
    <n v="4000000"/>
    <n v="0"/>
    <n v="4000000"/>
    <n v="0"/>
    <n v="4000000"/>
    <n v="0"/>
    <n v="4000000"/>
    <n v="0"/>
    <n v="4000000"/>
    <n v="0"/>
    <n v="4000000"/>
    <n v="0"/>
    <n v="2933333"/>
    <n v="0"/>
    <n v="0"/>
    <n v="7624"/>
  </r>
  <r>
    <s v="2500.1.1.3.564"/>
    <s v="INVERSIÓN"/>
    <x v="0"/>
    <s v="1 - Ajustar el modelo de operación y de gestión catastral del Instituto"/>
    <x v="0"/>
    <x v="3"/>
    <n v="80161501"/>
    <x v="0"/>
    <s v="N/A"/>
    <s v="Prestación de servicios personales para apoyar la difusión de la información catastral de los procesos catastrales de la Dirección Territorial Meta."/>
    <s v="Marzo"/>
    <s v="Marzo"/>
    <n v="8"/>
    <s v="Contratación directa"/>
    <x v="0"/>
    <n v="30000000"/>
    <n v="30000000"/>
    <s v="2. Prioridad Alta"/>
    <s v="Conservación DT"/>
    <s v="NO"/>
    <s v="N/A"/>
    <s v="2614 - Dirección Territorial Meta"/>
    <s v="2.3 - Gestión Catastral"/>
    <s v="2.3-2 - Conservación catastral "/>
    <s v="SER - Adquisición de servicios"/>
    <s v="SER012 - Prestación de servicios personas naturales"/>
    <s v="Reconocedor Predial"/>
    <n v="0"/>
    <n v="0"/>
    <s v="NO APLICA"/>
    <n v="0"/>
    <n v="0"/>
    <n v="0"/>
    <n v="0"/>
    <n v="30000000"/>
    <n v="0"/>
    <n v="0"/>
    <n v="4000000"/>
    <n v="0"/>
    <n v="4000000"/>
    <n v="0"/>
    <n v="4000000"/>
    <n v="0"/>
    <n v="4000000"/>
    <n v="0"/>
    <n v="4000000"/>
    <n v="0"/>
    <n v="4000000"/>
    <n v="0"/>
    <n v="6000000"/>
    <n v="0"/>
    <n v="0"/>
    <n v="0"/>
    <n v="0"/>
    <n v="7624"/>
  </r>
  <r>
    <s v="2500.1.1.3.565"/>
    <s v="INVERSIÓN"/>
    <x v="0"/>
    <s v="1 - Ajustar el modelo de operación y de gestión catastral del Instituto"/>
    <x v="0"/>
    <x v="3"/>
    <n v="80161501"/>
    <x v="0"/>
    <s v="N/A"/>
    <s v="Prestación de servicios personales para apoyar la difusión de la información catastral de los procesos catastrales de la Dirección Territorial Meta."/>
    <s v="Marzo"/>
    <s v="Marzo"/>
    <n v="8"/>
    <s v="Contratación directa"/>
    <x v="0"/>
    <n v="29466666"/>
    <n v="29466666"/>
    <s v="2. Prioridad Alta"/>
    <s v="Conservación DT"/>
    <s v="NO"/>
    <s v="N/A"/>
    <s v="2614 - Dirección Territorial Meta"/>
    <s v="2.3 - Gestión Catastral"/>
    <s v="2.3-2 - Conservación catastral "/>
    <s v="SER - Adquisición de servicios"/>
    <s v="SER012 - Prestación de servicios personas naturales"/>
    <s v="Reconocedor Predial"/>
    <n v="0"/>
    <n v="0"/>
    <s v="NO APLICA"/>
    <n v="0"/>
    <n v="0"/>
    <n v="0"/>
    <n v="0"/>
    <n v="29466666"/>
    <n v="0"/>
    <n v="0"/>
    <n v="4000000"/>
    <n v="0"/>
    <n v="4000000"/>
    <n v="0"/>
    <n v="4000000"/>
    <n v="0"/>
    <n v="4000000"/>
    <n v="0"/>
    <n v="4000000"/>
    <n v="0"/>
    <n v="4000000"/>
    <n v="0"/>
    <n v="4000000"/>
    <n v="0"/>
    <n v="1466666"/>
    <n v="0"/>
    <n v="0"/>
    <n v="7624"/>
  </r>
  <r>
    <s v="2500.1.1.3.566"/>
    <s v="INVERSIÓN"/>
    <x v="0"/>
    <s v="1 - Ajustar el modelo de operación y de gestión catastral del Instituto"/>
    <x v="0"/>
    <x v="3"/>
    <n v="80161501"/>
    <x v="0"/>
    <s v="N/A"/>
    <s v="Prestación de servicios personales para gestionar la aplicación y seguimiento de Tabla de Retención Documental -TRD de conformidad con la norma vigente, en marco de la gestión catastral en la Dirección Territorial Santander"/>
    <s v="Marzo"/>
    <s v="Marzo"/>
    <n v="7"/>
    <s v="Contratación directa"/>
    <x v="0"/>
    <n v="22203139"/>
    <n v="22203139"/>
    <s v="1. Prioridad Crítica"/>
    <s v="Conservación DT"/>
    <s v="NO"/>
    <s v="N/A"/>
    <s v="2619 - Dirección Territorial Santander"/>
    <s v="2.3 - Gestión Catastral"/>
    <s v="2.3-2 - Conservación catastral "/>
    <s v="SER - Adquisición de servicios"/>
    <s v="SER012 - Prestación de servicios personas naturales"/>
    <s v="2622 - Por definir"/>
    <n v="0"/>
    <n v="0"/>
    <s v="NO APLICA"/>
    <n v="0"/>
    <n v="0"/>
    <n v="0"/>
    <n v="0"/>
    <n v="22203139"/>
    <n v="0"/>
    <n v="0"/>
    <n v="3171877"/>
    <n v="0"/>
    <n v="3171877"/>
    <n v="0"/>
    <n v="3171877"/>
    <n v="0"/>
    <n v="3171877"/>
    <n v="0"/>
    <n v="3171877"/>
    <n v="0"/>
    <n v="3171877"/>
    <n v="0"/>
    <n v="3171877"/>
    <n v="0"/>
    <n v="0"/>
    <n v="0"/>
    <n v="0"/>
    <n v="2524"/>
  </r>
  <r>
    <s v="2500.1.1.3.567"/>
    <s v="INVERSIÓN"/>
    <x v="0"/>
    <s v="1 - Ajustar el modelo de operación y de gestión catastral del Instituto"/>
    <x v="0"/>
    <x v="3"/>
    <n v="80161501"/>
    <x v="0"/>
    <s v="N/A"/>
    <s v="Prestación de servicios personales para ejecutar actividades de apoyo en la aplicación de Tabla de Retención Documental -TRD de conformidad con la norma vigente, en marco de la gestión catastral en la Dirección Territorial Santander_x000a_ "/>
    <s v="Marzo"/>
    <s v="Marzo"/>
    <n v="7"/>
    <s v="Contratación directa"/>
    <x v="0"/>
    <n v="15046052"/>
    <n v="15046052"/>
    <s v="1. Prioridad Crítica"/>
    <s v="Conservación DT"/>
    <s v="NO"/>
    <s v="N/A"/>
    <s v="2619 - Dirección Territorial Santander"/>
    <s v="2.3 - Gestión Catastral"/>
    <s v="2.3-2 - Conservación catastral "/>
    <s v="SER - Adquisición de servicios"/>
    <s v="SER012 - Prestación de servicios personas naturales"/>
    <s v="2622 - Por definir"/>
    <n v="0"/>
    <n v="0"/>
    <s v="NO APLICA"/>
    <n v="0"/>
    <n v="0"/>
    <n v="0"/>
    <n v="0"/>
    <n v="15046052"/>
    <n v="0"/>
    <n v="0"/>
    <n v="2149436"/>
    <n v="0"/>
    <n v="2149436"/>
    <n v="0"/>
    <n v="2149436"/>
    <n v="0"/>
    <n v="2149436"/>
    <n v="0"/>
    <n v="2149436"/>
    <n v="0"/>
    <n v="2149436"/>
    <n v="0"/>
    <n v="2149436"/>
    <n v="0"/>
    <n v="0"/>
    <n v="0"/>
    <n v="0"/>
    <n v="2624"/>
  </r>
  <r>
    <s v="2500.1.1.3.568"/>
    <s v="INVERSIÓN"/>
    <x v="0"/>
    <s v="1 - Ajustar el modelo de operación y de gestión catastral del Instituto"/>
    <x v="0"/>
    <x v="3"/>
    <n v="80161501"/>
    <x v="0"/>
    <s v="N/A"/>
    <s v="Prestación de servicios personales para gestionar la aplicación y seguimiento de Tabla de Retención Documental -TRD de conformidad con la norma vigente, en marco de la gestión catastral en la Dirección Territorial La Guajira."/>
    <s v="Marzo"/>
    <s v="Marzo"/>
    <n v="10"/>
    <s v="Contratación directa"/>
    <x v="0"/>
    <n v="28546893"/>
    <n v="28546893"/>
    <s v="1. Prioridad Crítica"/>
    <s v="N.D."/>
    <s v="NO"/>
    <s v="N/A"/>
    <s v="2612 - Dirección Territorial La Guajira"/>
    <s v="2.3 - Gestión Catastral"/>
    <s v="2.3-2 - Conservación catastral "/>
    <s v="SER - Adquisición de servicios"/>
    <s v="SER012 - Prestación de servicios personas naturales"/>
    <s v="2622 - Por definir"/>
    <n v="0"/>
    <n v="0"/>
    <s v="NO APLICA"/>
    <n v="0"/>
    <n v="0"/>
    <n v="0"/>
    <n v="0"/>
    <n v="28546893"/>
    <n v="0"/>
    <n v="0"/>
    <n v="3171877"/>
    <n v="0"/>
    <n v="3171877"/>
    <n v="0"/>
    <n v="3171877"/>
    <n v="0"/>
    <n v="3171877"/>
    <n v="0"/>
    <n v="3171877"/>
    <n v="0"/>
    <n v="3171877"/>
    <n v="0"/>
    <n v="3171877"/>
    <n v="0"/>
    <n v="3171877"/>
    <n v="0"/>
    <n v="3171877"/>
    <n v="2824"/>
  </r>
  <r>
    <s v="2500.1.1.3.569"/>
    <s v="INVERSIÓN"/>
    <x v="0"/>
    <s v="1 - Ajustar el modelo de operación y de gestión catastral del Instituto"/>
    <x v="0"/>
    <x v="3"/>
    <n v="80161501"/>
    <x v="0"/>
    <s v="N/A"/>
    <s v="Prestación de servicios personales para ejecutar actividades de apoyo en la aplicación de Tabla de Retención Documental -TRD de conformidad con la norma vigente, en marco de la gestión catastral en la Dirección Territorial La Guajira._x000a_ "/>
    <s v="Marzo"/>
    <s v="Marzo"/>
    <n v="10"/>
    <s v="Contratación directa"/>
    <x v="0"/>
    <n v="19344924"/>
    <n v="19344924"/>
    <s v="1. Prioridad Crítica"/>
    <s v="N.D."/>
    <s v="NO"/>
    <s v="N/A"/>
    <s v="2612 - Dirección Territorial La Guajira"/>
    <s v="2.3 - Gestión Catastral"/>
    <s v="2.3-2 - Conservación catastral "/>
    <s v="SER - Adquisición de servicios"/>
    <s v="SER012 - Prestación de servicios personas naturales"/>
    <s v="2622 - Por definir"/>
    <n v="0"/>
    <n v="0"/>
    <s v="NO APLICA"/>
    <n v="0"/>
    <n v="0"/>
    <n v="0"/>
    <n v="0"/>
    <n v="19344924"/>
    <n v="0"/>
    <n v="0"/>
    <n v="2149436"/>
    <n v="0"/>
    <n v="2149436"/>
    <n v="0"/>
    <n v="2149436"/>
    <n v="0"/>
    <n v="2149436"/>
    <n v="0"/>
    <n v="2149436"/>
    <n v="0"/>
    <n v="2149436"/>
    <n v="0"/>
    <n v="2149436"/>
    <n v="0"/>
    <n v="2149436"/>
    <n v="0"/>
    <n v="2149436"/>
    <n v="2924"/>
  </r>
  <r>
    <s v="2500.1.1.3.570"/>
    <s v="INVERSIÓN"/>
    <x v="0"/>
    <s v="1 - Ajustar el modelo de operación y de gestión catastral del Instituto"/>
    <x v="0"/>
    <x v="3"/>
    <n v="80161501"/>
    <x v="0"/>
    <s v="N/A"/>
    <s v="Prestación de servicios personales para apoyar la difusión de la información catastral de los procesos catastrales de la Dirección Territorial La Guajira"/>
    <s v="Octubre"/>
    <s v="Octubre"/>
    <n v="3"/>
    <s v="Contratación directa"/>
    <x v="0"/>
    <n v="12000000"/>
    <n v="12000000"/>
    <s v="1. Prioridad Crítica"/>
    <s v="N.D."/>
    <s v="NO"/>
    <s v="N/A"/>
    <s v="2612 - Dirección Territorial La Guajira"/>
    <s v="2.3 - Gestión Catastral"/>
    <s v="2.3-2 - Conservación catastral "/>
    <s v="SER - Adquisición de servicios"/>
    <s v="SER012 - Prestación de servicios personas naturales"/>
    <s v="2622 - Por definir"/>
    <n v="0"/>
    <n v="0"/>
    <s v="NO APLICA"/>
    <n v="0"/>
    <n v="0"/>
    <n v="0"/>
    <n v="0"/>
    <n v="0"/>
    <n v="0"/>
    <n v="0"/>
    <n v="0"/>
    <n v="0"/>
    <n v="0"/>
    <n v="0"/>
    <n v="0"/>
    <n v="0"/>
    <n v="0"/>
    <n v="0"/>
    <n v="0"/>
    <n v="0"/>
    <n v="0"/>
    <n v="12000000"/>
    <n v="0"/>
    <n v="0"/>
    <n v="4000000"/>
    <n v="0"/>
    <n v="8000000"/>
    <n v="0"/>
  </r>
  <r>
    <s v="2500.1.1.3.571"/>
    <s v="INVERSIÓN"/>
    <x v="0"/>
    <s v="1 - Ajustar el modelo de operación y de gestión catastral del Instituto"/>
    <x v="0"/>
    <x v="3"/>
    <n v="80161501"/>
    <x v="0"/>
    <s v="N/A"/>
    <s v=" _x000a_ Prestación de servicios personales para gestionar la aplicación y seguimiento de Tabla de Retención Documental -TRD de conformidad con la norma vigente, en marco de la gestión catastral en la Dirección Territorial Casanare"/>
    <s v="Marzo"/>
    <s v="Marzo"/>
    <n v="7"/>
    <s v="Contratación directa"/>
    <x v="0"/>
    <n v="22203139"/>
    <n v="22203139"/>
    <s v="1. Prioridad Crítica"/>
    <s v="Conservación DT"/>
    <s v="NO"/>
    <s v="N/A"/>
    <s v="2606 - Dirección Territorial Casanare"/>
    <s v="2.3 - Gestión Catastral"/>
    <s v="2.3-2 - Conservación catastral "/>
    <s v="SER - Adquisición de servicios"/>
    <s v="SER012 - Prestación de servicios personas naturales"/>
    <s v="2622 - Por definir"/>
    <n v="0"/>
    <n v="0"/>
    <s v="NO APLICA"/>
    <n v="0"/>
    <n v="0"/>
    <n v="0"/>
    <n v="0"/>
    <n v="22203139"/>
    <n v="0"/>
    <n v="0"/>
    <n v="3171877"/>
    <n v="0"/>
    <n v="3171877"/>
    <n v="0"/>
    <n v="3171877"/>
    <n v="0"/>
    <n v="3171877"/>
    <n v="0"/>
    <n v="3171877"/>
    <n v="0"/>
    <n v="3171877"/>
    <n v="0"/>
    <n v="3171877"/>
    <n v="0"/>
    <n v="0"/>
    <n v="0"/>
    <n v="0"/>
    <n v="2624"/>
  </r>
  <r>
    <s v="2500.1.1.3.572"/>
    <s v="INVERSIÓN"/>
    <x v="0"/>
    <s v="1 - Ajustar el modelo de operación y de gestión catastral del Instituto"/>
    <x v="0"/>
    <x v="3"/>
    <n v="80161501"/>
    <x v="0"/>
    <s v="N/A"/>
    <s v="Prestación de servicios personales para ejecutar actividades de apoyo en la aplicación de Tabla de Retención Documental -TRD de conformidad con la norma vigente, en marco de la gestión catastral en la Dirección Territorial Casanare. _x000a_ "/>
    <s v="Marzo"/>
    <s v="Marzo"/>
    <n v="7"/>
    <s v="Contratación directa"/>
    <x v="0"/>
    <n v="15046052"/>
    <n v="15046052"/>
    <s v="1. Prioridad Crítica"/>
    <s v="Conservación DT"/>
    <s v="NO"/>
    <s v="N/A"/>
    <s v="2606 - Dirección Territorial Casanare"/>
    <s v="2.3 - Gestión Catastral"/>
    <s v="2.3-2 - Conservación catastral "/>
    <s v="SER - Adquisición de servicios"/>
    <s v="SER012 - Prestación de servicios personas naturales"/>
    <s v="2622 - Por definir"/>
    <n v="0"/>
    <n v="0"/>
    <s v="NO APLICA"/>
    <n v="0"/>
    <n v="0"/>
    <n v="0"/>
    <n v="0"/>
    <n v="15046052"/>
    <n v="0"/>
    <n v="0"/>
    <n v="2149436"/>
    <n v="0"/>
    <n v="2149436"/>
    <n v="0"/>
    <n v="2149436"/>
    <n v="0"/>
    <n v="2149436"/>
    <n v="0"/>
    <n v="2149436"/>
    <n v="0"/>
    <n v="2149436"/>
    <n v="0"/>
    <n v="2149436"/>
    <n v="0"/>
    <n v="0"/>
    <n v="0"/>
    <n v="0"/>
    <n v="2724"/>
  </r>
  <r>
    <s v="2500.1.1.3.573"/>
    <s v="INVERSIÓN"/>
    <x v="0"/>
    <s v="1 - Ajustar el modelo de operación y de gestión catastral del Instituto"/>
    <x v="0"/>
    <x v="3"/>
    <n v="80161501"/>
    <x v="0"/>
    <s v="N/A"/>
    <s v="Prestación de servicios personales para apoyar la difusión de la información catastral de los procesos catastrales de la Dirección Territorial Casanare."/>
    <s v="Marzo"/>
    <s v="Marzo"/>
    <n v="7"/>
    <s v="Contratación directa"/>
    <x v="0"/>
    <n v="27200000"/>
    <n v="27200000"/>
    <s v=" 2. Prioridad Alta "/>
    <s v=" Conservación DT "/>
    <s v="NO"/>
    <s v="N/A"/>
    <s v="2606 - Dirección Territorial Casanare"/>
    <s v="2.3 - Gestión Catastral"/>
    <s v="2.3-2 - Conservación catastral "/>
    <s v="SER - Adquisición de servicios"/>
    <s v="SER012 - Prestación de servicios personas naturales"/>
    <s v="2606 - Por definir"/>
    <n v="0"/>
    <n v="0"/>
    <s v="NO APLICA"/>
    <n v="0"/>
    <n v="0"/>
    <n v="0"/>
    <n v="0"/>
    <n v="27200000"/>
    <n v="0"/>
    <n v="0"/>
    <n v="3885714"/>
    <n v="0"/>
    <n v="3885714"/>
    <n v="0"/>
    <n v="3885714"/>
    <n v="0"/>
    <n v="3885714"/>
    <n v="0"/>
    <n v="3885714"/>
    <n v="0"/>
    <n v="3885714"/>
    <n v="0"/>
    <n v="3885716"/>
    <n v="0"/>
    <n v="0"/>
    <n v="0"/>
    <n v="0"/>
    <n v="3124"/>
  </r>
  <r>
    <s v="2500.1.1.3.574"/>
    <s v="INVERSIÓN"/>
    <x v="0"/>
    <s v="1 - Ajustar el modelo de operación y de gestión catastral del Instituto"/>
    <x v="0"/>
    <x v="3"/>
    <n v="80161501"/>
    <x v="0"/>
    <s v="N/A"/>
    <s v="Prestación de servicios personales para apoyar la difusión de la información catastral de los procesos catastrales de la Dirección Territorial Cauca."/>
    <s v="Marzo"/>
    <s v="Marzo"/>
    <n v="7"/>
    <s v="Contratación directa"/>
    <x v="0"/>
    <n v="28000000"/>
    <n v="28000000"/>
    <s v="1. Prioridad Crítica"/>
    <s v="Conservación DT"/>
    <s v="NO"/>
    <s v="N/A"/>
    <s v="2607 - Dirección Territorial Cauca"/>
    <s v="2.3 - Gestión Catastral"/>
    <s v="2.3-2 - Conservación catastral "/>
    <s v="SER - Adquisición de servicios"/>
    <s v="SER012 - Prestación de servicios personas naturales"/>
    <s v="2622 - Por definir"/>
    <n v="0"/>
    <n v="0"/>
    <s v="NO APLICA"/>
    <n v="0"/>
    <n v="0"/>
    <n v="0"/>
    <n v="0"/>
    <n v="28000000"/>
    <n v="0"/>
    <n v="0"/>
    <n v="4000000"/>
    <n v="0"/>
    <n v="4000000"/>
    <n v="0"/>
    <n v="4000000"/>
    <n v="0"/>
    <n v="4000000"/>
    <n v="0"/>
    <n v="4000000"/>
    <n v="0"/>
    <n v="4000000"/>
    <n v="0"/>
    <n v="4000000"/>
    <n v="0"/>
    <n v="0"/>
    <n v="0"/>
    <n v="0"/>
    <n v="4924"/>
  </r>
  <r>
    <s v="2500.1.1.3.575"/>
    <s v="INVERSIÓN"/>
    <x v="0"/>
    <s v="1 - Ajustar el modelo de operación y de gestión catastral del Instituto"/>
    <x v="0"/>
    <x v="3"/>
    <n v="80161501"/>
    <x v="0"/>
    <s v="N/A"/>
    <s v="Prestación de servicios personales para apoyar la difusión de la información catastral de los procesos catastrales de la Dirección Territorial Huila"/>
    <s v="Agosto"/>
    <s v="Agosto"/>
    <n v="5"/>
    <s v="Contratación directa"/>
    <x v="0"/>
    <n v="12466667"/>
    <n v="12466667"/>
    <s v="2. Prioridad Alta"/>
    <s v="Conservación DT"/>
    <s v="NO"/>
    <s v="N/A"/>
    <s v="2611 - Dirección Territorial Huila"/>
    <s v="2.3 - Gestión Catastral"/>
    <s v="2.3-2 - Conservación catastral "/>
    <s v="SER - Adquisición de servicios"/>
    <s v="SER012 - Prestación de servicios personas naturales"/>
    <s v="APOYO A LA GESTIÓN CONSERVACIÓN"/>
    <n v="0"/>
    <n v="0"/>
    <s v="NO APLICA"/>
    <n v="0"/>
    <n v="0"/>
    <n v="0"/>
    <n v="0"/>
    <n v="0"/>
    <n v="0"/>
    <n v="0"/>
    <n v="0"/>
    <n v="0"/>
    <n v="0"/>
    <n v="0"/>
    <n v="0"/>
    <n v="0"/>
    <n v="0"/>
    <n v="12466667"/>
    <n v="0"/>
    <n v="0"/>
    <n v="2493333.4"/>
    <n v="0"/>
    <n v="2493333.4"/>
    <n v="0"/>
    <n v="2493333.4"/>
    <n v="0"/>
    <n v="4986666.8"/>
    <n v="2524"/>
  </r>
  <r>
    <s v="2500.1.1.3.576"/>
    <s v="INVERSIÓN"/>
    <x v="0"/>
    <s v="1 - Ajustar el modelo de operación y de gestión catastral del Instituto"/>
    <x v="0"/>
    <x v="3"/>
    <n v="80161501"/>
    <x v="0"/>
    <s v="N/A"/>
    <s v="Prestación de servicios personales para apoyar la difusión de la información catastral de los procesos catastrales de la Dirección Territorial Huila"/>
    <s v="Mayo"/>
    <s v="Mayo"/>
    <n v="7"/>
    <s v="Contratación directa"/>
    <x v="0"/>
    <n v="23006667"/>
    <n v="23006667"/>
    <s v="2. Prioridad Alta"/>
    <s v="Conservación DT"/>
    <s v="NO"/>
    <s v="N/A"/>
    <s v="2611 - Dirección Territorial Huila"/>
    <s v="2.3 - Gestión Catastral"/>
    <s v="2.3-2 - Conservación catastral "/>
    <s v="SER - Adquisición de servicios"/>
    <s v="SER012 - Prestación de servicios personas naturales"/>
    <s v="2611 - Por definir"/>
    <n v="0"/>
    <n v="0"/>
    <s v="NO APLICA"/>
    <n v="0"/>
    <n v="0"/>
    <n v="0"/>
    <n v="0"/>
    <n v="0"/>
    <n v="0"/>
    <n v="0"/>
    <n v="0"/>
    <n v="23006667"/>
    <n v="0"/>
    <n v="0"/>
    <n v="3400000"/>
    <n v="0"/>
    <n v="3400000"/>
    <n v="0"/>
    <n v="3400000"/>
    <n v="0"/>
    <n v="3400000"/>
    <n v="0"/>
    <n v="3400000"/>
    <n v="0"/>
    <n v="3400000"/>
    <n v="0"/>
    <n v="2606667"/>
    <n v="2624"/>
  </r>
  <r>
    <s v="2500.1.1.3.577"/>
    <s v="INVERSIÓN"/>
    <x v="0"/>
    <s v="1 - Ajustar el modelo de operación y de gestión catastral del Instituto"/>
    <x v="0"/>
    <x v="3"/>
    <n v="80161501"/>
    <x v="0"/>
    <s v="N/A"/>
    <s v="Prestación de servicios personales para apoyar la difusión de la información catastral de los procesos catastrales de la Dirección Territorial Cordoba. "/>
    <s v="Marzo"/>
    <s v="Marzo"/>
    <n v="9"/>
    <s v="Contratación directa"/>
    <x v="0"/>
    <n v="35466668"/>
    <n v="35466668"/>
    <s v="2. Prioridad Alta"/>
    <s v="Conservación DT"/>
    <s v="NO"/>
    <s v="N/A"/>
    <s v="2609 - Dirección Territorial Córdoba"/>
    <s v="2.3 - Gestión Catastral"/>
    <s v="2609 - Por definir"/>
    <s v="SER - Adquisición de servicios"/>
    <s v="SER012 - Prestación de servicios personas naturales"/>
    <s v="2609 - Por definir"/>
    <n v="0"/>
    <n v="0"/>
    <s v="NO APLICA"/>
    <n v="0"/>
    <n v="0"/>
    <n v="0"/>
    <n v="0"/>
    <n v="35466668"/>
    <n v="0"/>
    <n v="0"/>
    <n v="4000000"/>
    <n v="0"/>
    <n v="4000000"/>
    <n v="0"/>
    <n v="4000000"/>
    <n v="0"/>
    <n v="4000000"/>
    <n v="0"/>
    <n v="4000000"/>
    <n v="0"/>
    <n v="4000000"/>
    <n v="0"/>
    <n v="4000000"/>
    <n v="0"/>
    <n v="4000000"/>
    <n v="0"/>
    <n v="3466668"/>
    <n v="2424"/>
  </r>
  <r>
    <s v="2500.1.1.3.578"/>
    <s v="INVERSIÓN"/>
    <x v="0"/>
    <s v="1 - Ajustar el modelo de operación y de gestión catastral del Instituto"/>
    <x v="0"/>
    <x v="3"/>
    <n v="80161501"/>
    <x v="0"/>
    <s v="N/A"/>
    <s v="Linea Disponible "/>
    <s v="Marzo"/>
    <s v="Marzo"/>
    <n v="10"/>
    <s v="Contratación directa"/>
    <x v="0"/>
    <n v="0"/>
    <n v="0"/>
    <s v="101. No aplica"/>
    <s v="Línea PGI sin recursos"/>
    <s v="NO"/>
    <s v="N/A"/>
    <s v="2607 - Dirección Territorial Cauca"/>
    <s v="2.3 - Gestión Catastral"/>
    <s v="2.3-2 - Conservación catastral "/>
    <s v="SER - Adquisición de servicios"/>
    <s v="SER012 - Prestación de servicios personas naturales"/>
    <s v="2622 - Por definir"/>
    <n v="0"/>
    <n v="0"/>
    <s v="NO APLICA"/>
    <n v="0"/>
    <n v="0"/>
    <n v="0"/>
    <n v="0"/>
    <n v="0"/>
    <n v="0"/>
    <n v="0"/>
    <n v="0"/>
    <n v="0"/>
    <n v="0"/>
    <n v="0"/>
    <n v="0"/>
    <n v="0"/>
    <n v="0"/>
    <n v="0"/>
    <n v="0"/>
    <n v="0"/>
    <n v="0"/>
    <n v="0"/>
    <n v="0"/>
    <n v="0"/>
    <n v="0"/>
    <n v="0"/>
    <n v="0"/>
    <n v="0"/>
  </r>
  <r>
    <s v="2500.1.1.3.579"/>
    <s v="INVERSIÓN"/>
    <x v="0"/>
    <s v="1 - Ajustar el modelo de operación y de gestión catastral del Instituto"/>
    <x v="0"/>
    <x v="3"/>
    <n v="80161501"/>
    <x v="0"/>
    <s v="N/A"/>
    <s v="Linea Disponible "/>
    <s v="Marzo"/>
    <s v="Marzo"/>
    <n v="10"/>
    <s v="Contratación directa"/>
    <x v="0"/>
    <n v="0"/>
    <n v="0"/>
    <s v="101. No aplica"/>
    <s v="Línea PGI sin recursos"/>
    <s v="NO"/>
    <s v="N/A"/>
    <s v="2607 - Dirección Territorial Cauca"/>
    <s v="2.3 - Gestión Catastral"/>
    <s v="2.3-2 - Conservación catastral "/>
    <s v="SER - Adquisición de servicios"/>
    <s v="SER012 - Prestación de servicios personas naturales"/>
    <s v="2622 - Por definir"/>
    <n v="0"/>
    <n v="0"/>
    <s v="NO APLICA"/>
    <n v="0"/>
    <n v="0"/>
    <n v="0"/>
    <n v="0"/>
    <n v="0"/>
    <n v="0"/>
    <n v="0"/>
    <n v="0"/>
    <n v="0"/>
    <n v="0"/>
    <n v="0"/>
    <n v="0"/>
    <n v="0"/>
    <n v="0"/>
    <n v="0"/>
    <n v="0"/>
    <n v="0"/>
    <n v="0"/>
    <n v="0"/>
    <n v="0"/>
    <n v="0"/>
    <n v="0"/>
    <n v="0"/>
    <n v="0"/>
    <n v="0"/>
  </r>
  <r>
    <s v="2500.1.1.3.580"/>
    <s v="INVERSIÓN"/>
    <x v="0"/>
    <s v="1 - Ajustar el modelo de operación y de gestión catastral del Instituto"/>
    <x v="0"/>
    <x v="3"/>
    <n v="80161501"/>
    <x v="0"/>
    <s v="N/A"/>
    <s v="Linea Disponible "/>
    <s v="Marzo"/>
    <s v="Marzo"/>
    <n v="10"/>
    <s v="Contratación directa"/>
    <x v="0"/>
    <n v="0"/>
    <n v="0"/>
    <s v="101. No aplica"/>
    <s v="Línea PGI sin recursos"/>
    <s v="NO"/>
    <s v="N/A"/>
    <s v="2607 - Dirección Territorial Cauca"/>
    <s v="2.3 - Gestión Catastral"/>
    <s v="2.3-2 - Conservación catastral "/>
    <s v="SER - Adquisición de servicios"/>
    <s v="SER012 - Prestación de servicios personas naturales"/>
    <s v="2622 - Por definir"/>
    <n v="0"/>
    <n v="0"/>
    <s v="NO APLICA"/>
    <n v="0"/>
    <n v="0"/>
    <n v="0"/>
    <n v="0"/>
    <n v="0"/>
    <n v="0"/>
    <n v="0"/>
    <n v="0"/>
    <n v="0"/>
    <n v="0"/>
    <n v="0"/>
    <n v="0"/>
    <n v="0"/>
    <n v="0"/>
    <n v="0"/>
    <n v="0"/>
    <n v="0"/>
    <n v="0"/>
    <n v="0"/>
    <n v="0"/>
    <n v="0"/>
    <n v="0"/>
    <n v="0"/>
    <n v="0"/>
    <n v="0"/>
  </r>
  <r>
    <s v="2500.1.1.3.581"/>
    <s v="INVERSIÓN"/>
    <x v="0"/>
    <s v="1 - Ajustar el modelo de operación y de gestión catastral del Instituto"/>
    <x v="0"/>
    <x v="3"/>
    <n v="80161501"/>
    <x v="0"/>
    <s v="N/A"/>
    <s v="Prestación de servicios como auxiliar de apoyo en los procesos catastrales en la Dirección Territorial Cauca"/>
    <s v="Febrero"/>
    <s v="Febrero"/>
    <n v="11"/>
    <s v="Contratación directa"/>
    <x v="0"/>
    <n v="25447653"/>
    <n v="25447653"/>
    <s v="1. Prioridad Crítica"/>
    <s v="Conservación DT"/>
    <s v="NO"/>
    <s v="N/A"/>
    <s v="2607 - Dirección Territorial Cauca"/>
    <s v="2.3 - Gestión Catastral"/>
    <s v="2.3-2 - Conservación catastral "/>
    <s v="SER - Adquisición de servicios"/>
    <s v="SER012 - Prestación de servicios personas naturales"/>
    <s v="2622 - Por definir"/>
    <n v="0"/>
    <n v="0"/>
    <s v="NO APLICA"/>
    <n v="0"/>
    <n v="0"/>
    <n v="0"/>
    <n v="0"/>
    <n v="25447653"/>
    <n v="0"/>
    <n v="0"/>
    <n v="2313423"/>
    <n v="0"/>
    <n v="2313423"/>
    <n v="0"/>
    <n v="2313423"/>
    <n v="0"/>
    <n v="2313423"/>
    <n v="0"/>
    <n v="2313423"/>
    <n v="0"/>
    <n v="2313423"/>
    <n v="0"/>
    <n v="2313423"/>
    <n v="0"/>
    <n v="2313423"/>
    <n v="0"/>
    <n v="6940269"/>
    <n v="3324"/>
  </r>
  <r>
    <s v="2500.1.1.3.582"/>
    <s v="INVERSIÓN"/>
    <x v="0"/>
    <s v="1 - Ajustar el modelo de operación y de gestión catastral del Instituto"/>
    <x v="0"/>
    <x v="3"/>
    <n v="80161501"/>
    <x v="0"/>
    <s v="N/A"/>
    <s v="Prestación de servicios como auxiliar de apoyo en los procesos catastrales en la Dirección Territorial Cauca"/>
    <s v="Marzo"/>
    <s v="Marzo"/>
    <n v="10"/>
    <s v="Contratación directa"/>
    <x v="0"/>
    <n v="25447653"/>
    <n v="25447653"/>
    <s v="1. Prioridad Crítica"/>
    <s v="Conservación DT"/>
    <s v="NO"/>
    <s v="N/A"/>
    <s v="2607 - Dirección Territorial Cauca"/>
    <s v="2.3 - Gestión Catastral"/>
    <s v="2.3-2 - Conservación catastral "/>
    <s v="SER - Adquisición de servicios"/>
    <s v="SER012 - Prestación de servicios personas naturales"/>
    <s v="2622 - Por definir"/>
    <n v="0"/>
    <n v="0"/>
    <s v="NO APLICA"/>
    <n v="0"/>
    <n v="0"/>
    <n v="0"/>
    <n v="0"/>
    <n v="25447653"/>
    <n v="0"/>
    <n v="0"/>
    <n v="2313423"/>
    <n v="0"/>
    <n v="2313423"/>
    <n v="0"/>
    <n v="2313423"/>
    <n v="0"/>
    <n v="2313423"/>
    <n v="0"/>
    <n v="2313423"/>
    <n v="0"/>
    <n v="2313423"/>
    <n v="0"/>
    <n v="2313423"/>
    <n v="0"/>
    <n v="2313423"/>
    <n v="0"/>
    <n v="6940269"/>
    <n v="3324"/>
  </r>
  <r>
    <s v="2500.1.1.3.583"/>
    <s v="INVERSIÓN"/>
    <x v="0"/>
    <s v="1 - Ajustar el modelo de operación y de gestión catastral del Instituto"/>
    <x v="0"/>
    <x v="3"/>
    <n v="80161501"/>
    <x v="0"/>
    <s v="N/A"/>
    <s v="Prestación de servicios como auxiliar de apoyo para realizar labores de notificacion y atencion a usuarios en los procesos catastrales en la dirección territorial Cauca."/>
    <s v="Marzo"/>
    <s v="Marzo"/>
    <n v="10"/>
    <s v="Contratación directa"/>
    <x v="0"/>
    <n v="25447653"/>
    <n v="25447653"/>
    <s v="1. Prioridad Crítica"/>
    <s v="Conservación DT"/>
    <s v="NO"/>
    <s v="N/A"/>
    <s v="2607 - Dirección Territorial Cauca"/>
    <s v="2.3 - Gestión Catastral"/>
    <s v="2.3-2 - Conservación catastral "/>
    <s v="SER - Adquisición de servicios"/>
    <s v="SER012 - Prestación de servicios personas naturales"/>
    <s v="2622 - Por definir"/>
    <n v="0"/>
    <n v="0"/>
    <s v="NO APLICA"/>
    <n v="0"/>
    <n v="0"/>
    <n v="0"/>
    <n v="0"/>
    <n v="25447653"/>
    <n v="0"/>
    <n v="0"/>
    <n v="2313423"/>
    <n v="0"/>
    <n v="2313423"/>
    <n v="0"/>
    <n v="2313423"/>
    <n v="0"/>
    <n v="2313423"/>
    <n v="0"/>
    <n v="2313423"/>
    <n v="0"/>
    <n v="2313423"/>
    <n v="0"/>
    <n v="2313423"/>
    <n v="0"/>
    <n v="2313423"/>
    <n v="0"/>
    <n v="6940269"/>
    <n v="3024"/>
  </r>
  <r>
    <s v="2500.1.1.3.584"/>
    <s v="INVERSIÓN"/>
    <x v="0"/>
    <s v="1 - Ajustar el modelo de operación y de gestión catastral del Instituto"/>
    <x v="0"/>
    <x v="3"/>
    <n v="80161501"/>
    <x v="0"/>
    <s v="N/A"/>
    <s v="Puntos de atención Dirección Territorial"/>
    <s v="Abril"/>
    <s v="Abril"/>
    <n v="9"/>
    <s v="Contratación directa"/>
    <x v="0"/>
    <n v="320770962.84000003"/>
    <n v="320770962.84000003"/>
    <s v=" 1. Prioridad Crítica "/>
    <s v="  Puntos de atención  "/>
    <s v="NO"/>
    <s v="N/A"/>
    <s v="2000 - Subdirección General"/>
    <s v="3.9 - Operación de la entidad"/>
    <s v="3.9-1 - Funcionamiento de las sedes"/>
    <s v="SER - Adquisición de servicios"/>
    <s v="SER012 - Prestación de servicios personas naturales"/>
    <s v="SUBGRAL-1 Apoyo transversal"/>
    <n v="0"/>
    <n v="0"/>
    <s v="NO APLICA "/>
    <n v="0"/>
    <n v="0"/>
    <n v="0"/>
    <n v="0"/>
    <n v="0"/>
    <n v="0"/>
    <n v="0"/>
    <n v="0"/>
    <n v="0"/>
    <n v="0"/>
    <n v="0"/>
    <n v="0"/>
    <n v="0"/>
    <n v="0"/>
    <n v="0"/>
    <n v="0"/>
    <n v="0"/>
    <n v="0"/>
    <n v="0"/>
    <n v="0"/>
    <n v="0"/>
    <n v="0"/>
    <n v="320770962.84000003"/>
    <n v="320770962.84000003"/>
    <n v="0"/>
  </r>
  <r>
    <s v="2500.1.1.3.585"/>
    <s v="INVERSIÓN"/>
    <x v="0"/>
    <s v="1 - Ajustar el modelo de operación y de gestión catastral del Instituto"/>
    <x v="0"/>
    <x v="3"/>
    <n v="80161501"/>
    <x v="0"/>
    <s v="N/A"/>
    <s v="Prestación de servicios profesionales para apoyar a la Direccion Territorial Cundinamarca del Instituto Geografico Agustin Codazzi, en el trámite juridico de las actuaciones administrativas de su competencia acorde a la normatividad vigente."/>
    <s v="Marzo"/>
    <s v="Marzo"/>
    <n v="11"/>
    <s v="Contratación directa"/>
    <x v="0"/>
    <n v="60429686"/>
    <n v="60429686"/>
    <s v="1. Prioridad Crítica"/>
    <s v="Conservación DT"/>
    <s v="NO"/>
    <s v="N/A"/>
    <s v="2610 - Dirección Territorial Cundinamarca"/>
    <s v="2.3 - Gestión Catastral"/>
    <s v="2.3-2 - Conservación catastral "/>
    <s v="SER - Adquisición de servicios"/>
    <s v="SER012 - Prestación de servicios personas naturales"/>
    <s v="2622 - Por definir"/>
    <n v="0"/>
    <n v="0"/>
    <s v="NO APLICA"/>
    <n v="0"/>
    <n v="0"/>
    <n v="0"/>
    <n v="0"/>
    <n v="45000830"/>
    <n v="0"/>
    <n v="0"/>
    <n v="7000000"/>
    <n v="0"/>
    <n v="7000000"/>
    <n v="0"/>
    <n v="7000000"/>
    <n v="0"/>
    <n v="7000000"/>
    <n v="0"/>
    <n v="7000000"/>
    <n v="15428856"/>
    <n v="7000000"/>
    <n v="0"/>
    <n v="7000000"/>
    <n v="0"/>
    <n v="7000000"/>
    <n v="0"/>
    <n v="4429686"/>
    <n v="2124"/>
  </r>
  <r>
    <s v="2500.1.1.3.586"/>
    <s v="INVERSIÓN"/>
    <x v="0"/>
    <s v="1 - Ajustar el modelo de operación y de gestión catastral del Instituto"/>
    <x v="0"/>
    <x v="3"/>
    <n v="80161501"/>
    <x v="0"/>
    <s v="N/A"/>
    <s v="Prestación de servicios personales para adelantar actividades de reconocimiento predial urbano y rural de forma integral dentro del proceso de conservación catastral en el municipio de Villa Rica "/>
    <s v="Marzo"/>
    <s v="Marzo"/>
    <n v="10"/>
    <s v="N/A"/>
    <x v="1"/>
    <n v="40000000"/>
    <n v="40000000"/>
    <s v="1. Prioridad Crítica"/>
    <s v="Conservación DT"/>
    <s v="NO"/>
    <s v="N/A"/>
    <s v="2621 - Dirección Territorial Tolima"/>
    <s v="2.3 - Gestión Catastral"/>
    <s v="2.3-2 - Conservación catastral "/>
    <s v="SER - Adquisición de servicios"/>
    <s v="SER012 - Prestación de servicios personas naturales"/>
    <s v="2622 - Por definir"/>
    <n v="0"/>
    <n v="0"/>
    <s v="NO APLICA"/>
    <n v="0"/>
    <n v="0"/>
    <n v="0"/>
    <n v="0"/>
    <n v="40000000"/>
    <n v="0"/>
    <n v="0"/>
    <n v="4000000"/>
    <n v="0"/>
    <n v="4000000"/>
    <n v="0"/>
    <n v="4000000"/>
    <n v="0"/>
    <n v="4000000"/>
    <n v="0"/>
    <n v="4000000"/>
    <n v="0"/>
    <n v="4000000"/>
    <n v="0"/>
    <n v="4000000"/>
    <n v="0"/>
    <n v="4000000"/>
    <n v="0"/>
    <n v="8000000"/>
    <n v="5624"/>
  </r>
  <r>
    <s v="2500.1.1.3.587"/>
    <s v="INVERSIÓN"/>
    <x v="0"/>
    <s v="1 - Ajustar el modelo de operación y de gestión catastral del Instituto"/>
    <x v="0"/>
    <x v="3"/>
    <n v="80161501"/>
    <x v="0"/>
    <s v="N/A"/>
    <s v="Linea Disponible "/>
    <s v="Marzo"/>
    <s v="Marzo"/>
    <n v="10"/>
    <s v="N/A"/>
    <x v="0"/>
    <n v="0"/>
    <n v="0"/>
    <s v="101. No aplica"/>
    <s v="Línea PGI sin recursos"/>
    <s v="NO"/>
    <s v="N/A"/>
    <s v="2000 - Subdirección General"/>
    <s v="2.3 - Gestión Catastral"/>
    <s v="2.3-2 - Conservación catastral "/>
    <s v="SER - Adquisición de servicios"/>
    <s v="SER012 - Prestación de servicios personas naturales"/>
    <s v="2622 - Por definir"/>
    <n v="0"/>
    <n v="0"/>
    <s v="NO APLICA "/>
    <n v="0"/>
    <n v="0"/>
    <n v="0"/>
    <n v="0"/>
    <n v="0"/>
    <n v="0"/>
    <n v="0"/>
    <n v="0"/>
    <n v="0"/>
    <n v="0"/>
    <n v="0"/>
    <n v="0"/>
    <n v="0"/>
    <n v="0"/>
    <n v="0"/>
    <n v="0"/>
    <n v="0"/>
    <n v="0"/>
    <n v="0"/>
    <n v="0"/>
    <n v="0"/>
    <n v="0"/>
    <n v="0"/>
    <n v="0"/>
    <n v="0"/>
  </r>
  <r>
    <s v="2500.1.1.3.588"/>
    <s v="INVERSIÓN"/>
    <x v="0"/>
    <s v="1 - Ajustar el modelo de operación y de gestión catastral del Instituto"/>
    <x v="0"/>
    <x v="3"/>
    <n v="80161501"/>
    <x v="0"/>
    <s v="N/A"/>
    <s v="Prestacion de servicios personales para realizar las actividades de apoyo en la asignación, control y seguimiento a los trámites en el proceso de conservación catastral en el Departamento del Chocó"/>
    <s v="Marzo"/>
    <s v="Marzo"/>
    <n v="10"/>
    <s v="Contratación directa"/>
    <x v="0"/>
    <n v="35818508"/>
    <n v="35818508"/>
    <s v="1. Prioridad Crítica"/>
    <s v="Conservación DT"/>
    <s v="NO"/>
    <s v="N/A"/>
    <s v="2618 - Dirección Territorial Risaralda"/>
    <s v="2.3 - Gestión Catastral"/>
    <s v="2.3-2 - Conservación catastral "/>
    <s v="SER - Adquisición de servicios"/>
    <s v="SER012 - Prestación de servicios personas naturales"/>
    <s v="2618 - Por definir"/>
    <n v="0"/>
    <n v="0"/>
    <s v="NO APLICA"/>
    <n v="0"/>
    <n v="0"/>
    <n v="0"/>
    <n v="0"/>
    <n v="1402148"/>
    <n v="1402148"/>
    <n v="3824040"/>
    <n v="3824040"/>
    <n v="3824040"/>
    <n v="3824040"/>
    <n v="3824040"/>
    <n v="3824040"/>
    <n v="3824040"/>
    <n v="3824040"/>
    <n v="3824040"/>
    <n v="3824040"/>
    <n v="3824040"/>
    <n v="3824040"/>
    <n v="3824040"/>
    <n v="3824040"/>
    <n v="3824040"/>
    <n v="3824040"/>
    <n v="3824040"/>
    <n v="3824040"/>
    <n v="3124"/>
  </r>
  <r>
    <s v="2500.1.1.3.589"/>
    <s v="INVERSIÓN"/>
    <x v="0"/>
    <s v="1 - Ajustar el modelo de operación y de gestión catastral del Instituto"/>
    <x v="0"/>
    <x v="3"/>
    <n v="80161501"/>
    <x v="0"/>
    <s v="N/A"/>
    <s v="Prestación de servicios personales para realizar actividades de reconocimiento predial para la atención de trámites en los procesos catastrales en el Departamento del Chocó"/>
    <s v="Marzo"/>
    <s v="Marzo"/>
    <n v="7"/>
    <s v="Contratación directa"/>
    <x v="0"/>
    <n v="23800000"/>
    <n v="23800000"/>
    <s v="1. Prioridad Crítica"/>
    <s v="Conservación DT"/>
    <s v="NO"/>
    <s v="N/A"/>
    <s v="2618 - Dirección Territorial Risaralda"/>
    <s v="2.3 - Gestión Catastral"/>
    <s v="2.3-2 - Conservación catastral "/>
    <s v="SER - Adquisición de servicios"/>
    <s v="SER012 - Prestación de servicios personas naturales"/>
    <s v="2618 - Por definir"/>
    <n v="0"/>
    <n v="0"/>
    <s v="NO APLICA"/>
    <n v="0"/>
    <n v="0"/>
    <n v="0"/>
    <n v="0"/>
    <n v="23800000"/>
    <n v="0"/>
    <n v="0"/>
    <n v="3400000"/>
    <n v="0"/>
    <n v="3400000"/>
    <n v="0"/>
    <n v="3400000"/>
    <n v="0"/>
    <n v="3400000"/>
    <n v="0"/>
    <n v="3400000"/>
    <n v="0"/>
    <n v="3400000"/>
    <n v="0"/>
    <n v="3400000"/>
    <n v="0"/>
    <n v="0"/>
    <n v="0"/>
    <n v="0"/>
    <n v="3224"/>
  </r>
  <r>
    <s v="2500.1.1.3.590"/>
    <s v="INVERSIÓN"/>
    <x v="0"/>
    <s v="1 - Ajustar el modelo de operación y de gestión catastral del Instituto"/>
    <x v="0"/>
    <x v="3"/>
    <n v="80161501"/>
    <x v="0"/>
    <s v="N/A"/>
    <s v="Prestación de servicios personales para realizar actividades de reconocimiento predial para la atención de trámites en los procesos catastrales en el Departamento del Chocó"/>
    <s v="Marzo"/>
    <s v="Marzo"/>
    <n v="7"/>
    <s v="Contratación directa"/>
    <x v="0"/>
    <n v="23800000"/>
    <n v="23800000"/>
    <s v="1. Prioridad Crítica"/>
    <s v="Conservación DT"/>
    <s v="NO"/>
    <s v="N/A"/>
    <s v="2618 - Dirección Territorial Risaralda"/>
    <s v="2.3 - Gestión Catastral"/>
    <s v="2.3-2 - Conservación catastral "/>
    <s v="SER - Adquisición de servicios"/>
    <s v="SER012 - Prestación de servicios personas naturales"/>
    <s v="2618 - Por definir"/>
    <n v="0"/>
    <n v="0"/>
    <s v="NO APLICA"/>
    <n v="0"/>
    <n v="0"/>
    <n v="0"/>
    <n v="0"/>
    <n v="23800000"/>
    <n v="0"/>
    <n v="0"/>
    <n v="3400000"/>
    <n v="0"/>
    <n v="3400000"/>
    <n v="0"/>
    <n v="3400000"/>
    <n v="0"/>
    <n v="3400000"/>
    <n v="0"/>
    <n v="3400000"/>
    <n v="0"/>
    <n v="3400000"/>
    <n v="0"/>
    <n v="3400000"/>
    <n v="0"/>
    <n v="0"/>
    <n v="0"/>
    <n v="0"/>
    <n v="3224"/>
  </r>
  <r>
    <s v="2500.1.1.3.591"/>
    <s v="INVERSIÓN"/>
    <x v="0"/>
    <s v="1 - Ajustar el modelo de operación y de gestión catastral del Instituto"/>
    <x v="0"/>
    <x v="3"/>
    <n v="80161501"/>
    <x v="0"/>
    <s v="N/A"/>
    <s v="Prestación de servicios personales como digitalizador en los procesos catastrales en el Departamento del Chocó."/>
    <s v="Marzo"/>
    <s v="Marzo"/>
    <n v="10"/>
    <s v="Contratación directa"/>
    <x v="0"/>
    <n v="30535333"/>
    <n v="30535333"/>
    <s v="1. Prioridad Crítica"/>
    <s v="Conservación DT"/>
    <s v="NO"/>
    <s v="N/A"/>
    <s v="2618 - Dirección Territorial Risaralda"/>
    <s v="2.3 - Gestión Catastral"/>
    <s v="2.3-2 - Conservación catastral "/>
    <s v="SER - Adquisición de servicios"/>
    <s v="SER012 - Prestación de servicios personas naturales"/>
    <s v="2618 - Por definir"/>
    <n v="0"/>
    <n v="0"/>
    <s v="NO APLICA"/>
    <n v="0"/>
    <n v="0"/>
    <n v="0"/>
    <n v="0"/>
    <n v="1195333"/>
    <n v="1195333"/>
    <n v="3260000"/>
    <n v="3260000"/>
    <n v="3260000"/>
    <n v="3260000"/>
    <n v="3260000"/>
    <n v="3260000"/>
    <n v="3260000"/>
    <n v="3260000"/>
    <n v="3260000"/>
    <n v="3260000"/>
    <n v="3260000"/>
    <n v="3260000"/>
    <n v="3260000"/>
    <n v="3260000"/>
    <n v="3260000"/>
    <n v="3260000"/>
    <n v="3260000"/>
    <n v="3260000"/>
    <n v="3324"/>
  </r>
  <r>
    <s v="2500.1.1.3.592"/>
    <s v="INVERSIÓN"/>
    <x v="0"/>
    <s v="1 - Ajustar el modelo de operación y de gestión catastral del Instituto"/>
    <x v="0"/>
    <x v="3"/>
    <n v="80161501"/>
    <x v="0"/>
    <s v="N/A"/>
    <s v="Prestación de servicios personales para realizar actividades de apoyo a la gestión como auxiliar para la atención al usuario en el Departamento del Chocó"/>
    <s v="Marzo"/>
    <s v="Marzo"/>
    <n v="10"/>
    <s v="Contratación directa"/>
    <x v="0"/>
    <n v="21670158"/>
    <n v="21670158"/>
    <s v="1. Prioridad Crítica"/>
    <s v="Conservación DT"/>
    <s v="NO"/>
    <s v="N/A"/>
    <s v="2618 - Dirección Territorial Risaralda"/>
    <s v="2.3 - Gestión Catastral"/>
    <s v="2.3-2 - Conservación catastral "/>
    <s v="SER - Adquisición de servicios"/>
    <s v="SER012 - Prestación de servicios personas naturales"/>
    <s v="2618 - Por definir"/>
    <n v="0"/>
    <n v="0"/>
    <s v="NO APLICA"/>
    <n v="0"/>
    <n v="0"/>
    <n v="0"/>
    <n v="0"/>
    <n v="848298"/>
    <n v="848298"/>
    <n v="2313540"/>
    <n v="2313540"/>
    <n v="2313540"/>
    <n v="2313540"/>
    <n v="2313540"/>
    <n v="2313540"/>
    <n v="2313540"/>
    <n v="2313540"/>
    <n v="2313540"/>
    <n v="2313540"/>
    <n v="2313540"/>
    <n v="2313540"/>
    <n v="2313540"/>
    <n v="2313540"/>
    <n v="2313540"/>
    <n v="2313540"/>
    <n v="2313540"/>
    <n v="2313540"/>
    <n v="3424"/>
  </r>
  <r>
    <s v="2500.1.1.3.593"/>
    <s v="INVERSIÓN"/>
    <x v="0"/>
    <s v="1 - Ajustar el modelo de operación y de gestión catastral del Instituto"/>
    <x v="0"/>
    <x v="3"/>
    <n v="80161501"/>
    <x v="0"/>
    <s v="N/A"/>
    <s v="Prestación de servicios como auxiliar de apoyo en los procesos catastrales en el punto de atencion de ventanilla de la dirección territorial Cauca."/>
    <s v="Abril"/>
    <s v="Abril"/>
    <n v="8"/>
    <s v="Contratación directa"/>
    <x v="0"/>
    <n v="18970069"/>
    <n v="18970069"/>
    <s v="2. Prioridad Alta"/>
    <s v="Conservación DT"/>
    <s v="N/A"/>
    <s v="N/A"/>
    <s v="2607 - Dirección Territorial Cauca"/>
    <s v="2.3 - Gestión Catastral"/>
    <s v="2.3-2 - Conservación catastral "/>
    <s v="SER - Adquisición de servicios"/>
    <s v="SER012 - Prestación de servicios personas naturales"/>
    <s v="2607 - Por definir"/>
    <n v="0"/>
    <n v="0"/>
    <s v="NO APLICA"/>
    <n v="0"/>
    <n v="0"/>
    <n v="0"/>
    <n v="0"/>
    <n v="0"/>
    <n v="2313423"/>
    <n v="18970069"/>
    <n v="0"/>
    <n v="0"/>
    <n v="2313423"/>
    <n v="0"/>
    <n v="2313423"/>
    <n v="0"/>
    <n v="2313423"/>
    <n v="0"/>
    <n v="2313423"/>
    <n v="0"/>
    <n v="2313423"/>
    <n v="0"/>
    <n v="2313423"/>
    <n v="0"/>
    <n v="2313423"/>
    <n v="0"/>
    <n v="462685"/>
    <n v="4324"/>
  </r>
  <r>
    <s v="2500.1.1.3.594"/>
    <s v="INVERSIÓN"/>
    <x v="0"/>
    <s v="1 - Ajustar el modelo de operación y de gestión catastral del Instituto"/>
    <x v="0"/>
    <x v="3"/>
    <n v="80161501"/>
    <x v="0"/>
    <s v="N/A"/>
    <s v="Prestación de servicios como auxiliar de apoyo en los procesos catastrales en el punto de atencion de ventanilla de la dirección territorial Cauca."/>
    <s v="Abril"/>
    <s v="Abril"/>
    <n v="8"/>
    <s v="Contratación directa"/>
    <x v="0"/>
    <n v="18970069"/>
    <n v="18970069"/>
    <s v="2. Prioridad Alta"/>
    <s v="Conservación DT"/>
    <s v="N/A"/>
    <s v="N/A"/>
    <s v="2607 - Dirección Territorial Cauca"/>
    <s v="2.3 - Gestión Catastral"/>
    <s v="2.3-2 - Conservación catastral "/>
    <s v="SER - Adquisición de servicios"/>
    <s v="SER012 - Prestación de servicios personas naturales"/>
    <s v="2607 - Por definir"/>
    <n v="0"/>
    <n v="0"/>
    <s v="NO APLICA"/>
    <n v="0"/>
    <n v="0"/>
    <n v="0"/>
    <n v="0"/>
    <n v="0"/>
    <n v="0"/>
    <n v="18970069"/>
    <n v="0"/>
    <n v="0"/>
    <n v="2313423"/>
    <n v="0"/>
    <n v="2313423"/>
    <n v="0"/>
    <n v="2313423"/>
    <n v="0"/>
    <n v="2313423"/>
    <n v="0"/>
    <n v="2313423"/>
    <n v="0"/>
    <n v="2313423"/>
    <n v="0"/>
    <n v="2313423"/>
    <n v="0"/>
    <n v="2776108"/>
    <n v="4324"/>
  </r>
  <r>
    <s v="2500.1.1.3.595"/>
    <s v="INVERSIÓN"/>
    <x v="0"/>
    <s v="1 - Ajustar el modelo de operación y de gestión catastral del Instituto"/>
    <x v="0"/>
    <x v="3"/>
    <n v="80161501"/>
    <x v="0"/>
    <s v="N/A"/>
    <s v="Prestación de servicios como auxiliar de apoyo para realizar labores de archivo en los procesos catastrales en la dirección territorial Cauca."/>
    <s v="Marzo"/>
    <s v="Marzo"/>
    <n v="10"/>
    <s v="Contratación directa"/>
    <x v="0"/>
    <n v="23134230"/>
    <n v="23134230"/>
    <s v="1. Prioridad Crítica"/>
    <s v="Conservación DT"/>
    <s v="N/A"/>
    <s v="N/A"/>
    <s v="2607 - Dirección Territorial Cauca"/>
    <s v="2.3 - Gestión Catastral"/>
    <s v="2.3-2 - Conservación catastral "/>
    <s v="SER - Adquisición de servicios"/>
    <s v="SER012 - Prestación de servicios personas naturales"/>
    <s v="2607 - Por definir"/>
    <n v="0"/>
    <n v="0"/>
    <s v="NO APLICA"/>
    <n v="0"/>
    <n v="0"/>
    <n v="0"/>
    <n v="0"/>
    <n v="23134230"/>
    <n v="0"/>
    <n v="0"/>
    <n v="2313423"/>
    <n v="0"/>
    <n v="2313423"/>
    <n v="0"/>
    <n v="2313423"/>
    <n v="0"/>
    <n v="2313423"/>
    <n v="0"/>
    <n v="2313423"/>
    <n v="0"/>
    <n v="2313423"/>
    <n v="0"/>
    <n v="2313423"/>
    <n v="0"/>
    <n v="2313423"/>
    <n v="0"/>
    <n v="4626846"/>
    <n v="3124"/>
  </r>
  <r>
    <s v="2500.1.1.3.596"/>
    <s v="INVERSIÓN"/>
    <x v="0"/>
    <s v="1 - Ajustar el modelo de operación y de gestión catastral del Instituto"/>
    <x v="0"/>
    <x v="3"/>
    <n v="80161501"/>
    <x v="0"/>
    <s v="N/A"/>
    <s v="Prestación de servicios de apoyo a la gestión en los procesos técnicos catastrales de la Dirección Territorial Cauca."/>
    <s v="Marzo"/>
    <s v="Marzo"/>
    <n v="10"/>
    <s v="Contratación directa"/>
    <x v="0"/>
    <n v="25000000"/>
    <n v="25000000"/>
    <s v="1. Prioridad Crítica"/>
    <s v="Conservación DT"/>
    <s v="N/A"/>
    <s v="N/A"/>
    <s v="2607 - Dirección Territorial Cauca"/>
    <s v="2.3 - Gestión Catastral"/>
    <s v="2.3-2 - Conservación catastral "/>
    <s v="SER - Adquisición de servicios"/>
    <s v="SER012 - Prestación de servicios personas naturales"/>
    <s v="2607 - Por definir"/>
    <n v="0"/>
    <n v="0"/>
    <s v="NO APLICA"/>
    <n v="0"/>
    <n v="0"/>
    <n v="0"/>
    <n v="0"/>
    <n v="25000000"/>
    <n v="0"/>
    <n v="0"/>
    <n v="2500000"/>
    <n v="0"/>
    <n v="2500000"/>
    <n v="0"/>
    <n v="2500000"/>
    <n v="0"/>
    <n v="2500000"/>
    <n v="0"/>
    <n v="2500000"/>
    <n v="0"/>
    <n v="2500000"/>
    <n v="0"/>
    <n v="2500000"/>
    <n v="0"/>
    <n v="2500000"/>
    <n v="0"/>
    <n v="5000000"/>
    <n v="3224"/>
  </r>
  <r>
    <s v="2500.1.1.3.597"/>
    <s v="INVERSIÓN"/>
    <x v="0"/>
    <s v="1 - Ajustar el modelo de operación y de gestión catastral del Instituto"/>
    <x v="0"/>
    <x v="3"/>
    <n v="80161501"/>
    <x v="0"/>
    <s v="N/A"/>
    <s v="Prestar servicios en labores de ejecución, modificación y/o control de calidad de levantamientos topográficos realizados en la atención de  tramites  de conservación catastral  y proyectos que se le asignen en la Dirección Territorial Tolima, en cumplimiento a la sentencia STL 10716 del 2020 PNN los nevados."/>
    <s v="Marzo"/>
    <s v="Marzo"/>
    <n v="4"/>
    <s v="Contratación directa"/>
    <x v="0"/>
    <n v="28000000"/>
    <n v="28000000"/>
    <s v="1. Prioridad Crítica"/>
    <s v="Conservación DT"/>
    <s v="NO"/>
    <s v="N/A"/>
    <s v="2621 - Dirección Territorial Tolima"/>
    <s v="2.3 - Gestión Catastral"/>
    <s v="2.3-2 - Conservación catastral "/>
    <s v="SER - Adquisición de servicios"/>
    <s v="SER012 - Prestación de servicios personas naturales"/>
    <s v="SUBGRAL-1 Apoyo transversal"/>
    <n v="0"/>
    <n v="0"/>
    <s v="NO APLICA"/>
    <n v="0"/>
    <n v="0"/>
    <n v="0"/>
    <n v="0"/>
    <n v="28000000"/>
    <n v="0"/>
    <n v="0"/>
    <n v="7000000"/>
    <n v="0"/>
    <n v="7000000"/>
    <n v="0"/>
    <n v="7000000"/>
    <n v="0"/>
    <n v="7000000"/>
    <n v="0"/>
    <n v="0"/>
    <n v="0"/>
    <n v="0"/>
    <n v="0"/>
    <n v="0"/>
    <n v="0"/>
    <n v="0"/>
    <n v="0"/>
    <n v="0"/>
    <n v="3624"/>
  </r>
  <r>
    <s v="2500.1.1.3.598"/>
    <s v="INVERSIÓN"/>
    <x v="0"/>
    <s v="1 - Ajustar el modelo de operación y de gestión catastral del Instituto"/>
    <x v="0"/>
    <x v="3"/>
    <n v="80161501"/>
    <x v="0"/>
    <s v="N/A"/>
    <s v="_x000a_Prestación de servicios personales para adelantar actividades de reconocimiento predial rural de forma integral en atención a los requerimientos administrativos y judiciales en cumplimiento a la sentencia STL 10716 del 2020 PNN los nevados._x000a_"/>
    <s v="Marzo"/>
    <s v="Marzo"/>
    <n v="4"/>
    <s v="Contratación directa"/>
    <x v="0"/>
    <n v="16000000"/>
    <n v="16000000"/>
    <s v="1. Prioridad Crítica"/>
    <s v="Conservación DT"/>
    <s v="NO"/>
    <s v="N/A"/>
    <s v="2621 - Dirección Territorial Tolima"/>
    <s v="2.3 - Gestión Catastral"/>
    <s v="2.3-2 - Conservación catastral "/>
    <s v="SER - Adquisición de servicios"/>
    <s v="SER012 - Prestación de servicios personas naturales"/>
    <s v="SUBGRAL-1 Apoyo transversal"/>
    <n v="0"/>
    <n v="0"/>
    <s v="NO APLICA"/>
    <n v="0"/>
    <n v="0"/>
    <n v="0"/>
    <n v="0"/>
    <n v="16000000"/>
    <n v="0"/>
    <n v="0"/>
    <n v="4000000"/>
    <n v="0"/>
    <n v="4000000"/>
    <n v="0"/>
    <n v="4000000"/>
    <n v="0"/>
    <n v="4000000"/>
    <n v="0"/>
    <n v="0"/>
    <n v="0"/>
    <n v="0"/>
    <n v="0"/>
    <n v="0"/>
    <n v="0"/>
    <n v="0"/>
    <n v="0"/>
    <n v="0"/>
    <n v="3724"/>
  </r>
  <r>
    <s v="2500.1.1.3.599"/>
    <s v="INVERSIÓN"/>
    <x v="0"/>
    <s v="1 - Ajustar el modelo de operación y de gestión catastral del Instituto"/>
    <x v="0"/>
    <x v="3"/>
    <n v="80161501"/>
    <x v="0"/>
    <s v="N/A"/>
    <s v="Prestación de servicios personales de apoyo a la gestión para la atención y orientación al ciudadano en el punto de atención de San Gil. "/>
    <s v="Julio"/>
    <s v="Agosto"/>
    <n v="5"/>
    <s v="Contratación directa"/>
    <x v="0"/>
    <n v="11567700"/>
    <n v="11567700"/>
    <s v="1. Prioridad Crítica"/>
    <s v="Conservación DT"/>
    <s v="NO"/>
    <s v="N/A"/>
    <s v="2619 - Dirección Territorial Santander"/>
    <s v="2.3 - Gestión Catastral"/>
    <s v="2.3-2 - Conservación catastral "/>
    <s v="SER - Adquisición de servicios"/>
    <s v="SER012 - Prestación de servicios personas naturales"/>
    <s v="2619 - Por definir"/>
    <n v="68679"/>
    <s v="SANTANDER"/>
    <s v="SAN GIL"/>
    <n v="0"/>
    <n v="0"/>
    <n v="0"/>
    <n v="0"/>
    <n v="0"/>
    <n v="0"/>
    <n v="0"/>
    <n v="0"/>
    <n v="0"/>
    <n v="0"/>
    <n v="0"/>
    <n v="0"/>
    <n v="0"/>
    <n v="0"/>
    <n v="11567700"/>
    <n v="0"/>
    <n v="0"/>
    <n v="2313540"/>
    <n v="0"/>
    <n v="2313540"/>
    <n v="0"/>
    <n v="2313540"/>
    <n v="0"/>
    <n v="4627080"/>
    <n v="3224"/>
  </r>
  <r>
    <s v="2500.1.1.3.600"/>
    <s v="INVERSIÓN"/>
    <x v="0"/>
    <s v="1 - Ajustar el modelo de operación y de gestión catastral del Instituto"/>
    <x v="0"/>
    <x v="3"/>
    <n v="80161501"/>
    <x v="0"/>
    <s v="N/A"/>
    <s v="Prestación de servicios personales de apoyo a la gestión para la atención y orientación al ciudadano en el punto de atención de San Gil."/>
    <s v="Julio"/>
    <s v="Agosto"/>
    <n v="5"/>
    <s v="Contratación directa"/>
    <x v="0"/>
    <n v="11567700"/>
    <n v="11567700"/>
    <s v="1. Prioridad Crítica"/>
    <s v="Conservación DT"/>
    <s v="NO"/>
    <s v="N/A"/>
    <s v="2619 - Dirección Territorial Santander"/>
    <s v="2.3 - Gestión Catastral"/>
    <s v="2.3-2 - Conservación catastral "/>
    <s v="SER - Adquisición de servicios"/>
    <s v="SER012 - Prestación de servicios personas naturales"/>
    <s v="2619 - Por definir"/>
    <n v="68679"/>
    <s v="SANTANDER"/>
    <s v="SAN GIL"/>
    <n v="0"/>
    <n v="0"/>
    <n v="0"/>
    <n v="0"/>
    <n v="0"/>
    <n v="0"/>
    <n v="0"/>
    <n v="0"/>
    <n v="0"/>
    <n v="0"/>
    <n v="0"/>
    <n v="0"/>
    <n v="0"/>
    <n v="0"/>
    <n v="11567700"/>
    <n v="0"/>
    <n v="0"/>
    <n v="2313540"/>
    <n v="0"/>
    <n v="2313540"/>
    <n v="0"/>
    <n v="2313540"/>
    <n v="0"/>
    <n v="4627080"/>
    <n v="3224"/>
  </r>
  <r>
    <s v="2500.1.1.3.601"/>
    <s v="INVERSIÓN"/>
    <x v="0"/>
    <s v="1 - Ajustar el modelo de operación y de gestión catastral del Instituto"/>
    <x v="0"/>
    <x v="3"/>
    <n v="93151502"/>
    <x v="0"/>
    <s v="N/A"/>
    <s v="Prestación de servicios personales de apoyo a la gestión para la atención y orientación al ciudadano en el punto de atención de Simití"/>
    <s v="Marzo"/>
    <s v="Marzo"/>
    <n v="10"/>
    <s v="Contratación directa"/>
    <x v="0"/>
    <n v="21494360"/>
    <n v="21494360"/>
    <s v="1. Prioridad Crítica"/>
    <s v="Conservación DT"/>
    <s v="NO"/>
    <s v="N/A"/>
    <s v="2602 - Dirección Territorial Bolívar"/>
    <s v="2.3 - Gestión Catastral"/>
    <s v="2.3-2 - Conservación catastral "/>
    <s v="SER - Adquisición de servicios"/>
    <s v="SER012 - Prestación de servicios personas naturales"/>
    <s v="2602 - Por definir"/>
    <n v="13744"/>
    <s v="BOLIVAR"/>
    <s v="SIMITÍ"/>
    <n v="0"/>
    <n v="0"/>
    <n v="0"/>
    <n v="0"/>
    <n v="21494360"/>
    <n v="0"/>
    <n v="0"/>
    <n v="2149436"/>
    <n v="0"/>
    <n v="2149436"/>
    <n v="0"/>
    <n v="2149436"/>
    <n v="0"/>
    <n v="2149436"/>
    <n v="0"/>
    <n v="2149436"/>
    <n v="0"/>
    <n v="2149436"/>
    <n v="0"/>
    <n v="2149436"/>
    <n v="0"/>
    <n v="2149436"/>
    <n v="0"/>
    <n v="4298872"/>
    <n v="3524"/>
  </r>
  <r>
    <s v="2500.1.1.3.602"/>
    <s v="INVERSIÓN"/>
    <x v="0"/>
    <s v="1 - Ajustar el modelo de operación y de gestión catastral del Instituto"/>
    <x v="0"/>
    <x v="3"/>
    <n v="80161501"/>
    <x v="0"/>
    <s v="N/A"/>
    <s v="Prestación de servicios personales como reconocedor predial integral para realizar actividades de reconocimiento predial  urbano y rural para la atención de trámites en los procesos catastrales del punto de atención del municipio de Pamplona de la Dirección Territorial Norte de Santander"/>
    <s v="Mayo"/>
    <s v="Mayo"/>
    <n v="9"/>
    <s v="Contratación directa"/>
    <x v="0"/>
    <n v="29333333"/>
    <n v="29333333"/>
    <s v="1. Prioridad Crítica"/>
    <s v="Conservación DT"/>
    <s v="NO"/>
    <s v="N/A"/>
    <s v="2616 - Dirección Territorial Norte De Santander"/>
    <s v="2.3 - Gestión Catastral"/>
    <s v="2.3-2 - Conservación catastral "/>
    <s v="SER - Adquisición de servicios"/>
    <s v="SER012 - Prestación de servicios personas naturales"/>
    <s v="2616 - Por definir"/>
    <n v="54518"/>
    <s v="NORTE DE SANTANDER"/>
    <s v="PAMPLONA"/>
    <n v="0"/>
    <n v="0"/>
    <n v="0"/>
    <n v="0"/>
    <n v="0"/>
    <n v="0"/>
    <n v="0"/>
    <n v="0"/>
    <n v="29333333"/>
    <n v="0"/>
    <n v="0"/>
    <n v="4000000"/>
    <n v="0"/>
    <n v="4000000"/>
    <n v="0"/>
    <n v="4000000"/>
    <n v="0"/>
    <n v="4000000"/>
    <n v="0"/>
    <n v="4000000"/>
    <n v="0"/>
    <n v="4000000"/>
    <n v="0"/>
    <n v="5333333"/>
    <n v="4624"/>
  </r>
  <r>
    <s v="2500.1.1.3.603"/>
    <s v="INVERSIÓN"/>
    <x v="0"/>
    <s v="1 - Ajustar el modelo de operación y de gestión catastral del Instituto"/>
    <x v="0"/>
    <x v="3"/>
    <n v="80161501"/>
    <x v="0"/>
    <s v="N/A"/>
    <s v="Prestación de servicios personales de apoyo a la gestión para la atención y orientación al ciudadano en el punto de atención del municipio de Pamplona de la Dirección Territorial Norte de Santander. "/>
    <s v="Mayo"/>
    <s v="Mayo"/>
    <n v="9"/>
    <s v="Contratación directa"/>
    <x v="0"/>
    <n v="16965960"/>
    <n v="16965960"/>
    <s v="1. Prioridad Crítica"/>
    <s v="Conservación DT"/>
    <s v="NO"/>
    <s v="N/A"/>
    <s v="2616 - Dirección Territorial Norte De Santander"/>
    <s v="2.3 - Gestión Catastral"/>
    <s v="2.3-2 - Conservación catastral "/>
    <s v="SER - Adquisición de servicios"/>
    <s v="SER012 - Prestación de servicios personas naturales"/>
    <s v="2616 - Por definir"/>
    <n v="54518"/>
    <s v="NORTE DE SANTANDER"/>
    <s v="PAMPLONA"/>
    <n v="0"/>
    <n v="0"/>
    <n v="0"/>
    <n v="0"/>
    <n v="0"/>
    <n v="0"/>
    <n v="0"/>
    <n v="0"/>
    <n v="16965960"/>
    <n v="0"/>
    <n v="0"/>
    <n v="2484720"/>
    <n v="0"/>
    <n v="2613540"/>
    <n v="0"/>
    <n v="2313540"/>
    <n v="0"/>
    <n v="2313540"/>
    <n v="0"/>
    <n v="2313540"/>
    <n v="0"/>
    <n v="2313540"/>
    <n v="0"/>
    <n v="2613540"/>
    <n v="4724"/>
  </r>
  <r>
    <s v="2500.1.1.3.604"/>
    <s v="INVERSIÓN"/>
    <x v="0"/>
    <s v="1 - Ajustar el modelo de operación y de gestión catastral del Instituto"/>
    <x v="0"/>
    <x v="3"/>
    <n v="80161501"/>
    <x v="0"/>
    <s v="N/A"/>
    <s v="Prestación de servicios personales de apoyo a la gestión para la atención y orientación al ciudadano en el punto de atención en la Oficina de la ORIP del Distrito Especial de Buenaventura de la Dirección Territorial Valle."/>
    <s v="Octubre"/>
    <s v="Octubre"/>
    <n v="3"/>
    <s v="Contratación directa"/>
    <x v="0"/>
    <n v="0"/>
    <n v="0"/>
    <s v="1. Prioridad Crítica"/>
    <s v="Conservación DT"/>
    <s v="NO"/>
    <s v="N/A"/>
    <s v="2622 - Dirección Territorial Valle"/>
    <s v="2.3 - Gestión Catastral"/>
    <s v="2.3-2 - Conservación catastral "/>
    <s v="SER - Adquisición de servicios"/>
    <s v="SER012 - Prestación de servicios personas naturales"/>
    <s v="2622 - Por definir"/>
    <n v="76109"/>
    <s v="VALLE DEL CAUCA"/>
    <s v="BUENAVENTURA"/>
    <n v="0"/>
    <n v="0"/>
    <n v="0"/>
    <n v="0"/>
    <n v="0"/>
    <n v="0"/>
    <n v="0"/>
    <n v="0"/>
    <n v="0"/>
    <n v="0"/>
    <n v="0"/>
    <n v="0"/>
    <n v="0"/>
    <n v="0"/>
    <n v="0"/>
    <n v="0"/>
    <n v="0"/>
    <n v="0"/>
    <n v="0"/>
    <n v="0"/>
    <n v="0"/>
    <n v="0"/>
    <n v="0"/>
    <n v="0"/>
    <n v="0"/>
  </r>
  <r>
    <s v="2500.1.1.3.605"/>
    <s v="INVERSIÓN"/>
    <x v="0"/>
    <s v="1 - Ajustar el modelo de operación y de gestión catastral del Instituto"/>
    <x v="0"/>
    <x v="3"/>
    <n v="80161501"/>
    <x v="0"/>
    <s v="N/A"/>
    <s v="Prestación de servicios personales para realizar las actividades de control y verificación a los trámites de mutaciones de oficina y terreno del proceso de conservación catastral en la Dirección Territorial Magdalena."/>
    <s v="Abril"/>
    <s v="Abril"/>
    <n v="8"/>
    <s v="Contratación directa"/>
    <x v="0"/>
    <n v="38250000"/>
    <n v="38250000"/>
    <s v="1. Prioridad Crítica"/>
    <s v="Conservación DT"/>
    <s v="NO"/>
    <s v="N/A"/>
    <s v="2613 - Dirección Territorial Magdalena"/>
    <s v="2.3 - Gestión Catastral"/>
    <s v="2.3-2 - Conservación catastral "/>
    <s v="SER - Adquisición de servicios"/>
    <s v="SER012 - Prestación de servicios personas naturales"/>
    <s v="2613 - Por definir"/>
    <n v="0"/>
    <n v="0"/>
    <s v="NO APLICA"/>
    <n v="0"/>
    <n v="0"/>
    <n v="0"/>
    <n v="0"/>
    <n v="0"/>
    <n v="0"/>
    <n v="38250000"/>
    <n v="0"/>
    <n v="0"/>
    <n v="4500000"/>
    <n v="0"/>
    <n v="4500000"/>
    <n v="0"/>
    <n v="4500000"/>
    <n v="0"/>
    <n v="4500000"/>
    <n v="0"/>
    <n v="4500000"/>
    <n v="0"/>
    <n v="4500000"/>
    <n v="0"/>
    <n v="4500000"/>
    <n v="0"/>
    <n v="6750000"/>
    <n v="2924"/>
  </r>
  <r>
    <s v="2500.1.1.3.606"/>
    <s v="INVERSIÓN"/>
    <x v="0"/>
    <s v="1 - Ajustar el modelo de operación y de gestión catastral del Instituto"/>
    <x v="0"/>
    <x v="3"/>
    <n v="80161501"/>
    <x v="0"/>
    <s v="N/A"/>
    <s v="2082_Prestación de servicios personales para realizar actividades de soporte informático relacionados con mesa de ayudas en la Dt magdalena."/>
    <s v="Marzo"/>
    <s v="Marzo"/>
    <n v="8"/>
    <s v="Contratación directa"/>
    <x v="0"/>
    <n v="0"/>
    <n v="0"/>
    <s v="1. Prioridad Crítica"/>
    <s v="Conservación DT"/>
    <s v="NO"/>
    <s v="N/A"/>
    <s v="2613 - Dirección Territorial Magdalena"/>
    <s v="2.3 - Gestión Catastral"/>
    <s v="2.3-2 - Conservación catastral "/>
    <s v="SER - Adquisición de servicios"/>
    <s v="SER012 - Prestación de servicios personas naturales"/>
    <s v="2660 - Por definir"/>
    <n v="0"/>
    <n v="0"/>
    <s v="NO APLICA"/>
    <n v="0"/>
    <n v="0"/>
    <n v="0"/>
    <n v="0"/>
    <n v="0"/>
    <n v="0"/>
    <n v="0"/>
    <n v="0"/>
    <n v="0"/>
    <n v="0"/>
    <n v="0"/>
    <n v="0"/>
    <n v="0"/>
    <n v="0"/>
    <n v="0"/>
    <n v="0"/>
    <n v="0"/>
    <n v="0"/>
    <n v="0"/>
    <n v="0"/>
    <n v="0"/>
    <n v="0"/>
    <n v="0"/>
    <n v="0"/>
    <n v="3024"/>
  </r>
  <r>
    <s v="2500.1.1.3.607"/>
    <s v="INVERSIÓN"/>
    <x v="0"/>
    <s v="1 - Ajustar el modelo de operación y de gestión catastral del Instituto"/>
    <x v="0"/>
    <x v="3"/>
    <n v="80161501"/>
    <x v="0"/>
    <s v="N/A"/>
    <s v="Bolsa por distribuir territorial Quindío- Conservación"/>
    <s v="Marzo"/>
    <s v="Marzo"/>
    <n v="9"/>
    <s v="Contratación directa"/>
    <x v="0"/>
    <n v="4852020"/>
    <n v="4852020"/>
    <s v="1. Prioridad Crítica"/>
    <s v=" Conservación DT "/>
    <s v="NO"/>
    <s v="N/A"/>
    <s v="2617 - Dirección Territorial Quindío"/>
    <s v="2.3 - Gestión Catastral"/>
    <s v="2.3-2 - Conservación catastral "/>
    <s v="SER - Adquisición de servicios"/>
    <s v="SER012 - Prestación de servicios personas naturales"/>
    <s v="2617 - Por definir"/>
    <n v="0"/>
    <n v="0"/>
    <s v="NO APLICA"/>
    <n v="0"/>
    <n v="0"/>
    <n v="0"/>
    <n v="0"/>
    <n v="4852020"/>
    <n v="0"/>
    <n v="0"/>
    <n v="539113"/>
    <n v="0"/>
    <n v="539113"/>
    <n v="0"/>
    <n v="539113"/>
    <n v="0"/>
    <n v="539113"/>
    <n v="0"/>
    <n v="539113"/>
    <n v="0"/>
    <n v="539113"/>
    <n v="0"/>
    <n v="539113"/>
    <n v="0"/>
    <n v="539113"/>
    <n v="0"/>
    <n v="539116"/>
    <n v="3624"/>
  </r>
  <r>
    <s v="2500.1.1.3.608"/>
    <s v="INVERSIÓN"/>
    <x v="0"/>
    <s v="1 - Ajustar el modelo de operación y de gestión catastral del Instituto"/>
    <x v="0"/>
    <x v="3"/>
    <n v="80111604"/>
    <x v="0"/>
    <s v="N/A"/>
    <s v="Pendiente por definir para contratación de personal -conservación catastral"/>
    <s v="Marzo"/>
    <s v="Marzo"/>
    <n v="10"/>
    <s v="Contratación directa"/>
    <x v="0"/>
    <n v="0"/>
    <n v="0"/>
    <s v="100. No prioritario"/>
    <s v="Bolsa"/>
    <s v="N/A"/>
    <s v="N/A"/>
    <s v="2500 - Dirección de Gestión Catastral"/>
    <s v="2.3 - Gestión Catastral"/>
    <s v="2.3-2 - Conservación catastral "/>
    <s v="SER - Adquisición de servicios"/>
    <s v="SER012 - Prestación de servicios personas naturales"/>
    <s v="DGC-7 Técnico Profesional Conservación"/>
    <n v="0"/>
    <n v="0"/>
    <s v="NO APLICA "/>
    <n v="0"/>
    <n v="0"/>
    <n v="0"/>
    <n v="0"/>
    <n v="0"/>
    <n v="0"/>
    <n v="0"/>
    <n v="0"/>
    <n v="0"/>
    <n v="0"/>
    <n v="0"/>
    <n v="0"/>
    <n v="0"/>
    <n v="0"/>
    <n v="0"/>
    <n v="0"/>
    <n v="0"/>
    <n v="0"/>
    <n v="0"/>
    <n v="0"/>
    <n v="0"/>
    <n v="0"/>
    <n v="0"/>
    <n v="0"/>
    <n v="0"/>
  </r>
  <r>
    <s v="2500.1.1.3.609"/>
    <s v="INVERSIÓN"/>
    <x v="0"/>
    <s v="1 - Ajustar el modelo de operación y de gestión catastral del Instituto"/>
    <x v="0"/>
    <x v="3"/>
    <n v="80161501"/>
    <x v="0"/>
    <s v="N/A"/>
    <s v="Prestar servicios de apoyo técnico en labores de ejecución, modificación  y/o control de calidad de levantamientos topográficos realizados en la ateción de  tramites  de conservación catastral en la Dirección Territorial Nariño"/>
    <s v="Abril"/>
    <s v="Abril"/>
    <n v="9"/>
    <s v="Contratación directa"/>
    <x v="0"/>
    <n v="25903662"/>
    <n v="25903662"/>
    <s v="1. Prioridad Crítica"/>
    <s v="Conservación DT"/>
    <s v="NO"/>
    <s v="N/A"/>
    <s v="2615 - Dirección Territorial Nariño"/>
    <s v="2.3 - Gestión Catastral"/>
    <s v="2.3-2 - Conservación catastral "/>
    <s v="SER - Adquisición de servicios"/>
    <s v="SER012 - Prestación de servicios personas naturales"/>
    <s v="2615 - Por definir"/>
    <n v="0"/>
    <n v="0"/>
    <s v="NO APLICA"/>
    <n v="0"/>
    <n v="0"/>
    <n v="0"/>
    <n v="0"/>
    <n v="0"/>
    <n v="0"/>
    <n v="25903662"/>
    <n v="0"/>
    <n v="0"/>
    <n v="528646"/>
    <n v="0"/>
    <n v="3171877"/>
    <n v="0"/>
    <n v="3171877"/>
    <n v="0"/>
    <n v="3171877"/>
    <n v="0"/>
    <n v="3171877"/>
    <n v="0"/>
    <n v="3171877"/>
    <n v="0"/>
    <n v="3171877"/>
    <n v="0"/>
    <n v="6343754"/>
    <n v="4824"/>
  </r>
  <r>
    <s v="2500.1.1.3.610"/>
    <s v="INVERSIÓN"/>
    <x v="0"/>
    <s v="1 - Ajustar el modelo de operación y de gestión catastral del Instituto"/>
    <x v="0"/>
    <x v="3"/>
    <n v="80161501"/>
    <x v="0"/>
    <s v="N/A"/>
    <s v="Prestación de servicios personales para realizar actividades como auxiliar de apoyo en los procesos de gestion catastral en el municipio de Socha y los demas adscritos a la Dirección Territorial Boyacá."/>
    <s v="Abril"/>
    <s v="Abril"/>
    <n v="7"/>
    <s v="Contratación directa"/>
    <x v="0"/>
    <n v="16194780"/>
    <n v="16194780"/>
    <s v="1. Prioridad Crítica"/>
    <s v="Conservación DT"/>
    <s v="NO"/>
    <s v="N/A"/>
    <s v="2603 - Dirección Territorial Boyacá"/>
    <s v="2.3 - Gestión Catastral"/>
    <s v="2.3-2 - Conservación catastral "/>
    <s v="SER - Adquisición de servicios"/>
    <s v="SER012 - Prestación de servicios personas naturales"/>
    <s v="2603 - Por definir"/>
    <n v="0"/>
    <n v="0"/>
    <s v="NO APLICA"/>
    <n v="0"/>
    <n v="0"/>
    <n v="0"/>
    <n v="0"/>
    <n v="16194780"/>
    <n v="0"/>
    <n v="0"/>
    <n v="2313540"/>
    <n v="0"/>
    <n v="2313540"/>
    <n v="0"/>
    <n v="2313540"/>
    <n v="0"/>
    <n v="2313540"/>
    <n v="0"/>
    <n v="2313540"/>
    <n v="0"/>
    <n v="2313540"/>
    <n v="0"/>
    <n v="2313540"/>
    <n v="0"/>
    <n v="0"/>
    <n v="0"/>
    <n v="0"/>
    <n v="2724"/>
  </r>
  <r>
    <s v="2500.1.1.3.611"/>
    <s v="INVERSIÓN"/>
    <x v="0"/>
    <s v="1 - Ajustar el modelo de operación y de gestión catastral del Instituto"/>
    <x v="0"/>
    <x v="3"/>
    <n v="80161501"/>
    <x v="0"/>
    <s v="N/A"/>
    <s v="Prestación de servicios personales para realizar actividades de tecnico de apoyo, en los procesos de gestion  catastral en el municipio en el municipio de Socha y los demas adscritos a la Dirección Territorial Boyacá."/>
    <s v="Abril"/>
    <s v="Abril"/>
    <n v="9"/>
    <s v="Contratación directa"/>
    <x v="0"/>
    <n v="21736646.600000001"/>
    <n v="21736646.600000001"/>
    <s v="1. Prioridad Crítica"/>
    <s v="Conservación DT"/>
    <s v="NO"/>
    <s v="N/A"/>
    <s v="2603 - Dirección Territorial Boyacá"/>
    <s v="2.3 - Gestión Catastral"/>
    <s v="2.3-2 - Conservación catastral "/>
    <s v="SER - Adquisición de servicios"/>
    <s v="SER012 - Prestación de servicios personas naturales"/>
    <s v="2603 - Por definir"/>
    <n v="0"/>
    <n v="0"/>
    <s v="NO APLICA"/>
    <n v="0"/>
    <n v="0"/>
    <n v="0"/>
    <n v="0"/>
    <n v="0"/>
    <n v="0"/>
    <n v="19247717.600000001"/>
    <n v="0"/>
    <n v="0"/>
    <n v="2488929"/>
    <n v="0"/>
    <n v="2488929"/>
    <n v="0"/>
    <n v="2488929"/>
    <n v="0"/>
    <n v="2488929"/>
    <n v="0"/>
    <n v="2488929"/>
    <n v="0"/>
    <n v="2488929"/>
    <n v="2488929"/>
    <n v="2488929"/>
    <n v="0"/>
    <n v="4314143.5999999996"/>
    <n v="2824"/>
  </r>
  <r>
    <s v="2500.1.1.3.612"/>
    <s v="INVERSIÓN"/>
    <x v="0"/>
    <s v="1 - Ajustar el modelo de operación y de gestión catastral del Instituto"/>
    <x v="0"/>
    <x v="3"/>
    <n v="80161501"/>
    <x v="0"/>
    <s v="N/A"/>
    <s v="Prestación de servicios personales para realizar actividades como reconocedor predial integral, zona urbana y rural en los procesos de gestión catastral para la atención  de los diferentes tramites en los municipios Multiproposito y demas adscritos a la dirección territorial Boyacá"/>
    <s v="Abril"/>
    <s v="Abril"/>
    <n v="9"/>
    <s v="Contratación directa"/>
    <x v="0"/>
    <n v="34000000"/>
    <n v="34000000"/>
    <s v="1. Prioridad Crítica"/>
    <s v="Conservación DT"/>
    <s v="NO"/>
    <s v="N/A"/>
    <s v="2603 - Dirección Territorial Boyacá"/>
    <s v="2.3 - Gestión Catastral"/>
    <s v="2.3-2 - Conservación catastral "/>
    <s v="SER - Adquisición de servicios"/>
    <s v="SER012 - Prestación de servicios personas naturales"/>
    <s v="2603 - Por definir"/>
    <n v="0"/>
    <n v="0"/>
    <s v="NO APLICA"/>
    <n v="0"/>
    <n v="0"/>
    <n v="0"/>
    <n v="0"/>
    <n v="0"/>
    <n v="0"/>
    <n v="34000000"/>
    <n v="0"/>
    <n v="0"/>
    <n v="4000000"/>
    <n v="0"/>
    <n v="4000000"/>
    <n v="0"/>
    <n v="4000000"/>
    <n v="0"/>
    <n v="4000000"/>
    <n v="0"/>
    <n v="4000000"/>
    <n v="0"/>
    <n v="4000000"/>
    <n v="0"/>
    <n v="4000000"/>
    <n v="0"/>
    <n v="6000000"/>
    <n v="2924"/>
  </r>
  <r>
    <s v="2500.1.1.3.613"/>
    <s v="INVERSIÓN"/>
    <x v="0"/>
    <s v="1 - Ajustar el modelo de operación y de gestión catastral del Instituto"/>
    <x v="0"/>
    <x v="3"/>
    <n v="80161501"/>
    <x v="0"/>
    <s v="N/A"/>
    <s v="Prestación de servicios personales para realizar actividades como reconocedor predial integral, zona urbana y rural en los procesos de gestión catastral para la atención  de los diferentes tramites en los municipios Multiproposito y demas adscritos a la dirección territorial Boyacá"/>
    <s v="Abril"/>
    <s v="Abril"/>
    <n v="9"/>
    <s v="Contratación directa"/>
    <x v="0"/>
    <n v="34000000"/>
    <n v="34000000"/>
    <s v="1. Prioridad Crítica"/>
    <s v="Conservación DT"/>
    <s v="NO"/>
    <s v="N/A"/>
    <s v="2603 - Dirección Territorial Boyacá"/>
    <s v="2.3 - Gestión Catastral"/>
    <s v="2.3-2 - Conservación catastral "/>
    <s v="SER - Adquisición de servicios"/>
    <s v="SER012 - Prestación de servicios personas naturales"/>
    <s v="2603 - Por definir"/>
    <n v="0"/>
    <n v="0"/>
    <s v="NO APLICA"/>
    <n v="0"/>
    <n v="0"/>
    <n v="0"/>
    <n v="0"/>
    <n v="0"/>
    <n v="0"/>
    <n v="34000000"/>
    <n v="0"/>
    <n v="0"/>
    <n v="4000000"/>
    <n v="0"/>
    <n v="4000000"/>
    <n v="0"/>
    <n v="4000000"/>
    <n v="0"/>
    <n v="4000000"/>
    <n v="0"/>
    <n v="4000000"/>
    <n v="0"/>
    <n v="4000000"/>
    <n v="0"/>
    <n v="4000000"/>
    <n v="0"/>
    <n v="6000000"/>
    <n v="2924"/>
  </r>
  <r>
    <s v="2500.1.1.3.614"/>
    <s v="INVERSIÓN"/>
    <x v="0"/>
    <s v="1 - Ajustar el modelo de operación y de gestión catastral del Instituto"/>
    <x v="0"/>
    <x v="3"/>
    <n v="80161501"/>
    <x v="0"/>
    <s v="N/A"/>
    <s v="Prestación de servicios personales para realizar actividades como reconocedor predial integral, zona urbana y rural en los procesos de gestión catastral para la atención  de los diferentes tramites en los municipios Multiproposito y demas adscritos a la dirección territorial Boyacá"/>
    <s v="Abril"/>
    <s v="Abril"/>
    <n v="9"/>
    <s v="Contratación directa"/>
    <x v="0"/>
    <n v="33733333.333333328"/>
    <n v="33733333.333333328"/>
    <s v="1. Prioridad Crítica"/>
    <s v="Conservación DT"/>
    <s v="NO"/>
    <s v="N/A"/>
    <s v="2603 - Dirección Territorial Boyacá"/>
    <s v="2.3 - Gestión Catastral"/>
    <s v="2.3-2 - Conservación catastral "/>
    <s v="SER - Adquisición de servicios"/>
    <s v="SER012 - Prestación de servicios personas naturales"/>
    <s v="2603 - Por definir"/>
    <n v="0"/>
    <n v="0"/>
    <s v="NO APLICA"/>
    <n v="0"/>
    <n v="0"/>
    <n v="0"/>
    <n v="0"/>
    <n v="0"/>
    <n v="0"/>
    <n v="33733333.333333328"/>
    <n v="0"/>
    <n v="0"/>
    <n v="4000000"/>
    <n v="0"/>
    <n v="4000000"/>
    <n v="0"/>
    <n v="4000000"/>
    <n v="0"/>
    <n v="4000000"/>
    <n v="0"/>
    <n v="4000000"/>
    <n v="0"/>
    <n v="4000000"/>
    <n v="0"/>
    <n v="4000000"/>
    <n v="0"/>
    <n v="5733333.333333334"/>
    <n v="2924"/>
  </r>
  <r>
    <s v="2500.1.1.3.615"/>
    <s v="INVERSIÓN"/>
    <x v="0"/>
    <s v="1 - Ajustar el modelo de operación y de gestión catastral del Instituto"/>
    <x v="0"/>
    <x v="3"/>
    <n v="80161501"/>
    <x v="0"/>
    <s v="N/A"/>
    <s v="Prestación de servicios personales para realizar actividades como reconocedor predial integral, zona urbana y rural en los procesos de gestión catastral para la atención  de los diferentes tramites en los municipios Multiproposito y demas adscritos a la dirección territorial Boyacá"/>
    <s v="Abril"/>
    <s v="Abril"/>
    <n v="9"/>
    <s v="Contratación directa"/>
    <x v="0"/>
    <n v="33733333.333333328"/>
    <n v="33733333.333333328"/>
    <s v="1. Prioridad Crítica"/>
    <s v="Conservación DT"/>
    <s v="NO"/>
    <s v="N/A"/>
    <s v="2603 - Dirección Territorial Boyacá"/>
    <s v="2.3 - Gestión Catastral"/>
    <s v="2.3-2 - Conservación catastral "/>
    <s v="SER - Adquisición de servicios"/>
    <s v="SER012 - Prestación de servicios personas naturales"/>
    <s v="2603 - Por definir"/>
    <n v="0"/>
    <n v="0"/>
    <s v="NO APLICA"/>
    <n v="0"/>
    <n v="0"/>
    <n v="0"/>
    <n v="0"/>
    <n v="0"/>
    <n v="0"/>
    <n v="33733333.333333328"/>
    <n v="0"/>
    <n v="0"/>
    <n v="4000000"/>
    <n v="0"/>
    <n v="4000000"/>
    <n v="0"/>
    <n v="4000000"/>
    <n v="0"/>
    <n v="4000000"/>
    <n v="0"/>
    <n v="4000000"/>
    <n v="0"/>
    <n v="4000000"/>
    <n v="0"/>
    <n v="4000000"/>
    <n v="0"/>
    <n v="5733333.333333334"/>
    <n v="2924"/>
  </r>
  <r>
    <s v="2500.1.1.3.616"/>
    <s v="INVERSIÓN"/>
    <x v="0"/>
    <s v="1 - Ajustar el modelo de operación y de gestión catastral del Instituto"/>
    <x v="0"/>
    <x v="3"/>
    <n v="80161501"/>
    <x v="0"/>
    <s v="N/A"/>
    <s v="Prestación de servicios personales como  digitalizador en los procesos de gestion catastral en la Direccion Territorial Boyacá."/>
    <s v="Abril"/>
    <s v="Abril"/>
    <n v="9"/>
    <s v="Contratación directa"/>
    <x v="0"/>
    <n v="27058000"/>
    <n v="27058000"/>
    <s v="1. Prioridad Crítica"/>
    <s v="Conservación DT"/>
    <s v="NO"/>
    <s v="N/A"/>
    <s v="2603 - Dirección Territorial Boyacá"/>
    <s v="2.3 - Gestión Catastral"/>
    <s v="2.3-2 - Conservación catastral "/>
    <s v="SER - Adquisición de servicios"/>
    <s v="SER012 - Prestación de servicios personas naturales"/>
    <s v="2603 - Por definir"/>
    <n v="0"/>
    <n v="0"/>
    <s v="NO APLICA"/>
    <n v="0"/>
    <n v="0"/>
    <n v="0"/>
    <n v="0"/>
    <n v="0"/>
    <n v="0"/>
    <n v="27058000"/>
    <n v="0"/>
    <n v="0"/>
    <n v="3260000"/>
    <n v="0"/>
    <n v="3260000"/>
    <n v="0"/>
    <n v="3260000"/>
    <n v="0"/>
    <n v="3260000"/>
    <n v="0"/>
    <n v="3260000"/>
    <n v="0"/>
    <n v="3260000"/>
    <n v="0"/>
    <n v="3260000"/>
    <n v="0"/>
    <n v="4238000"/>
    <n v="3024"/>
  </r>
  <r>
    <s v="2500.1.1.3.617"/>
    <s v="INVERSIÓN"/>
    <x v="0"/>
    <s v="1 - Ajustar el modelo de operación y de gestión catastral del Instituto"/>
    <x v="0"/>
    <x v="3"/>
    <n v="80161501"/>
    <x v="0"/>
    <s v="N/A"/>
    <s v="Prestación de servicios personales para realizar actividades de  control de calidad, seguimiento, apoyo, a los diferentes tramites y solicitudes que se efectua en los procesos de gestión catastral normal y multiproposito en la dirección teritorial Boyacá."/>
    <s v="Abril"/>
    <s v="Abril"/>
    <n v="9"/>
    <s v="Contratación directa"/>
    <x v="0"/>
    <n v="38100000"/>
    <n v="38100000"/>
    <s v="1. Prioridad Crítica"/>
    <s v="Conservación DT"/>
    <s v="NO"/>
    <s v="N/A"/>
    <s v="2603 - Dirección Territorial Boyacá"/>
    <s v="2.3 - Gestión Catastral"/>
    <s v="2.3-2 - Conservación catastral "/>
    <s v="SER - Adquisición de servicios"/>
    <s v="SER012 - Prestación de servicios personas naturales"/>
    <s v="2603 - Por definir"/>
    <n v="0"/>
    <n v="0"/>
    <s v="NO APLICA"/>
    <n v="0"/>
    <n v="0"/>
    <n v="0"/>
    <n v="0"/>
    <n v="0"/>
    <n v="0"/>
    <n v="38100000"/>
    <n v="0"/>
    <n v="0"/>
    <n v="4500000"/>
    <n v="0"/>
    <n v="4500000"/>
    <n v="0"/>
    <n v="4500000"/>
    <n v="0"/>
    <n v="4500000"/>
    <n v="0"/>
    <n v="4500000"/>
    <n v="0"/>
    <n v="4500000"/>
    <n v="0"/>
    <n v="4500000"/>
    <n v="0"/>
    <n v="6600000"/>
    <n v="3124"/>
  </r>
  <r>
    <s v="2500.1.1.3.618"/>
    <s v="INVERSIÓN"/>
    <x v="0"/>
    <s v="1 - Ajustar el modelo de operación y de gestión catastral del Instituto"/>
    <x v="0"/>
    <x v="3"/>
    <n v="80161501"/>
    <x v="0"/>
    <s v="N/A"/>
    <s v="Prestación de servicios profesionales para desarrollar actividades de soporte, mantenimiento y apoyo en todos los procesos al área de sistemas de la territorial Boyaca. "/>
    <s v="Septiembre"/>
    <s v="Septiembre"/>
    <n v="4"/>
    <s v="Contratación directa"/>
    <x v="0"/>
    <n v="15933500"/>
    <n v="15933500"/>
    <s v="1. Prioridad Crítica"/>
    <s v="Conservación DT"/>
    <s v="NO"/>
    <s v="N/A"/>
    <s v="2603 - Dirección Territorial Boyacá"/>
    <s v="2.3 - Gestión Catastral"/>
    <s v="2.3-2 - Conservación catastral "/>
    <s v="SER - Adquisición de servicios"/>
    <s v="SER012 - Prestación de servicios personas naturales"/>
    <s v="2603 - Por definir"/>
    <n v="0"/>
    <n v="0"/>
    <s v="NO APLICA"/>
    <n v="0"/>
    <n v="0"/>
    <n v="0"/>
    <n v="0"/>
    <n v="0"/>
    <n v="0"/>
    <n v="0"/>
    <n v="0"/>
    <n v="0"/>
    <n v="0"/>
    <n v="0"/>
    <n v="0"/>
    <n v="0"/>
    <n v="0"/>
    <n v="0"/>
    <n v="0"/>
    <n v="15933500"/>
    <n v="0"/>
    <n v="0"/>
    <n v="3983375"/>
    <n v="0"/>
    <n v="3983375"/>
    <n v="0"/>
    <n v="7966750"/>
    <n v="3224"/>
  </r>
  <r>
    <s v="2500.1.1.3.619"/>
    <s v="INVERSIÓN"/>
    <x v="0"/>
    <s v="1 - Ajustar el modelo de operación y de gestión catastral del Instituto"/>
    <x v="0"/>
    <x v="3"/>
    <n v="80161501"/>
    <x v="0"/>
    <s v="N/A"/>
    <s v="Prestación de servicios personales para realizar actividades de tecnico de apoyo, en los procesos de gestion  catastral del municipio de Sogamoso demas adscritos a la Dirección Territorial Boyacá."/>
    <s v="Septiembre"/>
    <s v="Septiembre"/>
    <n v="4"/>
    <s v="Contratación directa"/>
    <x v="0"/>
    <n v="8711252"/>
    <n v="8711252"/>
    <s v="1. Prioridad Crítica"/>
    <s v="Conservación DT"/>
    <s v="NO"/>
    <s v="N/A"/>
    <s v="2603 - Dirección Territorial Boyacá"/>
    <s v="2.3 - Gestión Catastral"/>
    <s v="2.3-2 - Conservación catastral "/>
    <s v="SER - Adquisición de servicios"/>
    <s v="SER012 - Prestación de servicios personas naturales"/>
    <s v="2603 - Por definir"/>
    <n v="0"/>
    <n v="0"/>
    <s v="NO APLICA"/>
    <n v="0"/>
    <n v="0"/>
    <n v="0"/>
    <n v="0"/>
    <n v="0"/>
    <n v="0"/>
    <n v="0"/>
    <n v="0"/>
    <n v="0"/>
    <n v="0"/>
    <n v="0"/>
    <n v="0"/>
    <n v="0"/>
    <n v="0"/>
    <n v="0"/>
    <n v="0"/>
    <n v="8711252"/>
    <n v="0"/>
    <n v="0"/>
    <n v="2488929"/>
    <n v="0"/>
    <n v="2488929"/>
    <n v="0"/>
    <n v="3733394"/>
    <n v="0"/>
  </r>
  <r>
    <s v="2500.1.1.3.620"/>
    <s v="INVERSIÓN"/>
    <x v="0"/>
    <s v="1 - Ajustar el modelo de operación y de gestión catastral del Instituto"/>
    <x v="0"/>
    <x v="3"/>
    <n v="80161501"/>
    <x v="0"/>
    <s v="N/A"/>
    <s v="Prestación de servicios personales como  digitalizador en los procesos de gestion catastral en la Direccion Territorial Guajira. "/>
    <s v="Octubre"/>
    <s v="Octubre"/>
    <n v="3"/>
    <s v="Contratación directa"/>
    <x v="0"/>
    <n v="9780000"/>
    <n v="9780000"/>
    <s v="1. Prioridad Crítica"/>
    <s v="N.D."/>
    <s v="NO"/>
    <s v="N/A"/>
    <s v="2612 - Dirección Territorial La Guajira"/>
    <s v="2.3 - Gestión Catastral"/>
    <s v="2.3-2 - Conservación catastral "/>
    <s v="SER - Adquisición de servicios"/>
    <s v="SER012 - Prestación de servicios personas naturales"/>
    <s v="2622 - Por definir"/>
    <n v="0"/>
    <n v="0"/>
    <s v="NO APLICA"/>
    <n v="0"/>
    <n v="0"/>
    <n v="0"/>
    <n v="0"/>
    <n v="0"/>
    <n v="0"/>
    <n v="0"/>
    <n v="0"/>
    <n v="0"/>
    <n v="0"/>
    <n v="0"/>
    <n v="0"/>
    <n v="0"/>
    <n v="0"/>
    <n v="0"/>
    <n v="0"/>
    <n v="0"/>
    <n v="0"/>
    <n v="9780000"/>
    <n v="0"/>
    <n v="0"/>
    <n v="3260000"/>
    <n v="0"/>
    <n v="6520000"/>
    <n v="0"/>
  </r>
  <r>
    <s v="2500.1.1.3.621"/>
    <s v="INVERSIÓN"/>
    <x v="0"/>
    <s v="1 - Ajustar el modelo de operación y de gestión catastral del Instituto"/>
    <x v="0"/>
    <x v="3"/>
    <n v="80161501"/>
    <x v="0"/>
    <s v="N/A"/>
    <s v="Prestación de servicios personales como reconocedor junior para realizar actividades de reconocimiento predial  urbano y rural para la atención de trámites en los procesos catastrales del punto de atención de San Gil"/>
    <s v="Agosto"/>
    <s v="Agosto"/>
    <n v="5"/>
    <s v="Contratación directa"/>
    <x v="1"/>
    <n v="17000000"/>
    <n v="17000000"/>
    <s v="1. Prioridad Crítica"/>
    <s v="Conservación DT"/>
    <s v="NO"/>
    <s v="N/A"/>
    <s v="2619 - Dirección Territorial Santander"/>
    <s v="2.3 - Gestión Catastral"/>
    <s v="2.3-2 - Conservación catastral "/>
    <s v="SER - Adquisición de servicios"/>
    <s v="SER012 - Prestación de servicios personas naturales"/>
    <s v="2619 - Por definir"/>
    <n v="68679"/>
    <s v="SANTANDER"/>
    <s v="SAN GIL"/>
    <n v="0"/>
    <n v="0"/>
    <n v="0"/>
    <n v="0"/>
    <n v="0"/>
    <n v="0"/>
    <n v="0"/>
    <n v="0"/>
    <n v="0"/>
    <n v="0"/>
    <n v="0"/>
    <n v="0"/>
    <n v="0"/>
    <n v="0"/>
    <n v="17000000"/>
    <n v="0"/>
    <n v="0"/>
    <n v="3400000"/>
    <n v="0"/>
    <n v="3400000"/>
    <n v="0"/>
    <n v="3400000"/>
    <n v="0"/>
    <n v="6800000"/>
    <n v="0"/>
  </r>
  <r>
    <s v="2500.1.1.3.622"/>
    <s v="INVERSIÓN"/>
    <x v="0"/>
    <s v="1 - Ajustar el modelo de operación y de gestión catastral del Instituto"/>
    <x v="0"/>
    <x v="3"/>
    <n v="80161501"/>
    <x v="0"/>
    <s v="N/A"/>
    <s v="Prestación de servicios personales como reconocedor junior para realizar actividades de reconocimiento predial  urbano y rural para la atención de trámites en los procesos catastrales del punto de atención de San Gil"/>
    <s v="Agosto"/>
    <s v="Agosto"/>
    <n v="5"/>
    <s v="Contratación directa"/>
    <x v="1"/>
    <n v="17000000"/>
    <n v="17000000"/>
    <s v="1. Prioridad Crítica"/>
    <s v="Conservación DT"/>
    <s v="NO"/>
    <s v="N/A"/>
    <s v="2619 - Dirección Territorial Santander"/>
    <s v="2.3 - Gestión Catastral"/>
    <s v="2.3-2 - Conservación catastral "/>
    <s v="SER - Adquisición de servicios"/>
    <s v="SER012 - Prestación de servicios personas naturales"/>
    <s v="2619 - Por definir"/>
    <n v="68679"/>
    <s v="SANTANDER"/>
    <s v="SAN GIL"/>
    <n v="0"/>
    <n v="0"/>
    <n v="0"/>
    <n v="0"/>
    <n v="0"/>
    <n v="0"/>
    <n v="0"/>
    <n v="0"/>
    <n v="0"/>
    <n v="0"/>
    <n v="0"/>
    <n v="0"/>
    <n v="0"/>
    <n v="0"/>
    <n v="17000000"/>
    <n v="0"/>
    <n v="0"/>
    <n v="3400000"/>
    <n v="0"/>
    <n v="3400000"/>
    <n v="0"/>
    <n v="3400000"/>
    <n v="0"/>
    <n v="6800000"/>
    <n v="0"/>
  </r>
  <r>
    <s v="2500.1.1.3.623"/>
    <s v="INVERSIÓN"/>
    <x v="0"/>
    <s v="1 - Ajustar el modelo de operación y de gestión catastral del Instituto"/>
    <x v="0"/>
    <x v="3"/>
    <n v="80161501"/>
    <x v="0"/>
    <s v="N/A"/>
    <s v="Prestación de servicios personales como reconocedor junior para realizar actividades de reconocimiento predial  urbano y rural para la atención de trámites en los procesos catastrales del punto de atención de San Gil"/>
    <s v="Agosto"/>
    <s v="Agosto"/>
    <n v="5"/>
    <s v="Contratación directa"/>
    <x v="1"/>
    <n v="17000000"/>
    <n v="17000000"/>
    <s v="1. Prioridad Crítica"/>
    <s v="Conservación DT"/>
    <s v="NO"/>
    <s v="N/A"/>
    <s v="2619 - Dirección Territorial Santander"/>
    <s v="2.3 - Gestión Catastral"/>
    <s v="2.3-2 - Conservación catastral "/>
    <s v="SER - Adquisición de servicios"/>
    <s v="SER012 - Prestación de servicios personas naturales"/>
    <s v="2619 - Por definir"/>
    <n v="68679"/>
    <s v="SANTANDER"/>
    <s v="SAN GIL"/>
    <n v="0"/>
    <n v="0"/>
    <n v="0"/>
    <n v="0"/>
    <n v="0"/>
    <n v="0"/>
    <n v="0"/>
    <n v="0"/>
    <n v="0"/>
    <n v="0"/>
    <n v="0"/>
    <n v="0"/>
    <n v="0"/>
    <n v="0"/>
    <n v="17000000"/>
    <n v="0"/>
    <n v="0"/>
    <n v="3400000"/>
    <n v="0"/>
    <n v="3400000"/>
    <n v="0"/>
    <n v="3400000"/>
    <n v="0"/>
    <n v="6800000"/>
    <n v="0"/>
  </r>
  <r>
    <s v="2500.1.1.3.624"/>
    <s v="INVERSIÓN"/>
    <x v="0"/>
    <s v="1 - Ajustar el modelo de operación y de gestión catastral del Instituto"/>
    <x v="0"/>
    <x v="3"/>
    <n v="80161501"/>
    <x v="0"/>
    <s v="N/A"/>
    <s v="Prestación de servicios personales como reconocedor junior para realizar actividades de reconocimiento predial  urbano y rural para la atención de trámites en los procesos catastrales del punto de atención de San Gil"/>
    <s v="Abril"/>
    <s v="Abril"/>
    <n v="0"/>
    <s v="Contratación directa"/>
    <x v="1"/>
    <n v="0"/>
    <n v="0"/>
    <s v="1. Prioridad Crítica"/>
    <s v="Conservación DT"/>
    <s v="NO"/>
    <s v="N/A"/>
    <s v="2619 - Dirección Territorial Santander"/>
    <s v="2.3 - Gestión Catastral"/>
    <s v="2.3-2 - Conservación catastral "/>
    <s v="SER - Adquisición de servicios"/>
    <s v="SER012 - Prestación de servicios personas naturales"/>
    <s v="2619 - Por definir"/>
    <n v="68679"/>
    <s v="SANTANDER"/>
    <s v="SAN GIL"/>
    <n v="0"/>
    <n v="0"/>
    <n v="0"/>
    <n v="0"/>
    <n v="0"/>
    <n v="0"/>
    <n v="0"/>
    <n v="0"/>
    <n v="0"/>
    <n v="0"/>
    <n v="0"/>
    <n v="0"/>
    <n v="0"/>
    <n v="0"/>
    <n v="0"/>
    <n v="0"/>
    <n v="0"/>
    <n v="0"/>
    <n v="0"/>
    <n v="0"/>
    <n v="0"/>
    <n v="0"/>
    <n v="0"/>
    <n v="0"/>
    <n v="0"/>
  </r>
  <r>
    <s v="2500.1.1.3.625"/>
    <s v="INVERSIÓN"/>
    <x v="0"/>
    <s v="1 - Ajustar el modelo de operación y de gestión catastral del Instituto"/>
    <x v="0"/>
    <x v="3"/>
    <n v="80161501"/>
    <x v="0"/>
    <s v="N/A"/>
    <s v="Prestación de servicios personales para realizar actividades de Reconocimiento predial junior urbano y rural para la atención de trámites en el municipio de Barrancas."/>
    <s v="Octubre"/>
    <s v="Octubre"/>
    <n v="3"/>
    <s v="Contratación directa"/>
    <x v="1"/>
    <n v="10200000"/>
    <n v="10200000"/>
    <s v="1. Prioridad Crítica"/>
    <s v="Conservación DT"/>
    <s v="NO"/>
    <s v="N/A"/>
    <s v="2612 - Dirección Territorial La Guajira"/>
    <s v="2.3 - Gestión Catastral"/>
    <s v="2.3-2 - Conservación catastral "/>
    <s v="SER - Adquisición de servicios"/>
    <s v="SER012 - Prestación de servicios personas naturales"/>
    <s v="2616 - Por definir"/>
    <n v="44078"/>
    <s v="GUAJIRA"/>
    <s v="BARRANCAS"/>
    <n v="0"/>
    <n v="0"/>
    <n v="0"/>
    <n v="0"/>
    <n v="0"/>
    <n v="0"/>
    <n v="0"/>
    <n v="0"/>
    <n v="0"/>
    <n v="0"/>
    <n v="0"/>
    <n v="0"/>
    <n v="0"/>
    <n v="0"/>
    <n v="0"/>
    <n v="0"/>
    <n v="0"/>
    <n v="0"/>
    <n v="10200000"/>
    <n v="0"/>
    <n v="0"/>
    <n v="3400000"/>
    <n v="0"/>
    <n v="6800000"/>
    <n v="0"/>
  </r>
  <r>
    <s v="2500.1.1.3.626"/>
    <s v="INVERSIÓN"/>
    <x v="0"/>
    <s v="1 - Ajustar el modelo de operación y de gestión catastral del Instituto"/>
    <x v="0"/>
    <x v="3"/>
    <n v="80161501"/>
    <x v="0"/>
    <s v="N/A"/>
    <s v="Prestación de servicios personales para realizar actividades de reconocimiento predial junior urbano y rural para la atención de trámites en el municipio de Barrancas."/>
    <s v="Octubre"/>
    <s v="Octubre"/>
    <n v="3"/>
    <s v="Contratación directa"/>
    <x v="1"/>
    <n v="10170777"/>
    <n v="10170777"/>
    <s v="1. Prioridad Crítica"/>
    <s v="Conservación DT"/>
    <s v="NO"/>
    <s v="N/A"/>
    <s v="2612 - Dirección Territorial La Guajira"/>
    <s v="2.3 - Gestión Catastral"/>
    <s v="2.3-2 - Conservación catastral "/>
    <s v="SER - Adquisición de servicios"/>
    <s v="SER012 - Prestación de servicios personas naturales"/>
    <s v="2616 - Por definir"/>
    <n v="44078"/>
    <s v="GUAJIRA"/>
    <s v="BARRANCAS"/>
    <n v="0"/>
    <n v="0"/>
    <n v="0"/>
    <n v="0"/>
    <n v="0"/>
    <n v="0"/>
    <n v="0"/>
    <n v="0"/>
    <n v="0"/>
    <n v="0"/>
    <n v="0"/>
    <n v="0"/>
    <n v="0"/>
    <n v="0"/>
    <n v="0"/>
    <n v="0"/>
    <n v="0"/>
    <n v="0"/>
    <n v="10170777"/>
    <n v="0"/>
    <n v="0"/>
    <n v="3390259"/>
    <n v="0"/>
    <n v="6780518"/>
    <n v="0"/>
  </r>
  <r>
    <s v="2500.1.1.3.627"/>
    <s v="INVERSIÓN"/>
    <x v="0"/>
    <s v="1 - Ajustar el modelo de operación y de gestión catastral del Instituto"/>
    <x v="0"/>
    <x v="3"/>
    <n v="80161501"/>
    <x v="0"/>
    <s v="N/A"/>
    <s v="Prestación de servicios personales para realizar actividades de reconocimiento predial integral urbano y rural para la atención de tramites en los procesos catastrales de la Dirección Territorial Atlantico. "/>
    <s v="Abril"/>
    <s v="Abril"/>
    <n v="9"/>
    <s v="Contratación directa"/>
    <x v="0"/>
    <n v="36000000"/>
    <n v="36000000"/>
    <s v="1. Prioridad Crítica"/>
    <s v="Conservación DT"/>
    <s v="NO"/>
    <s v="N/A"/>
    <s v="2601 - Dirección Territorial Atlántico"/>
    <s v="2.3 - Gestión Catastral"/>
    <s v="2.3-2 - Conservación catastral "/>
    <s v="SER - Adquisición de servicios"/>
    <s v="SER012 - Prestación de servicios personas naturales"/>
    <s v="2601 - Por definir"/>
    <n v="0"/>
    <n v="0"/>
    <s v="NO APLICA"/>
    <n v="0"/>
    <n v="0"/>
    <n v="0"/>
    <n v="0"/>
    <n v="0"/>
    <n v="0"/>
    <n v="36000000"/>
    <n v="0"/>
    <n v="0"/>
    <n v="4000000"/>
    <n v="0"/>
    <n v="4000000"/>
    <n v="0"/>
    <n v="4000000"/>
    <n v="0"/>
    <n v="4000000"/>
    <n v="0"/>
    <n v="4000000"/>
    <n v="0"/>
    <n v="4000000"/>
    <n v="0"/>
    <n v="4000000"/>
    <n v="0"/>
    <n v="8000000"/>
    <n v="3124"/>
  </r>
  <r>
    <s v="2500.1.1.3.628"/>
    <s v="INVERSIÓN"/>
    <x v="0"/>
    <s v="1 - Ajustar el modelo de operación y de gestión catastral del Instituto"/>
    <x v="0"/>
    <x v="3"/>
    <n v="80161501"/>
    <x v="0"/>
    <s v="N/A"/>
    <s v="Prestación de servicios personales de apoyo a la gestión para realizar actividades de ejecución de tramites de oficina de los procesos de conservación catastral en la Dirección Territorial Casanare en el Municipio de  Arauca-Arauca"/>
    <s v="Julio"/>
    <s v="Julio"/>
    <n v="6"/>
    <s v="Contratación directa"/>
    <x v="0"/>
    <n v="10025340"/>
    <n v="10025340"/>
    <s v=" 2. Prioridad Alta "/>
    <s v=" Conservación DT "/>
    <s v="NO"/>
    <s v="N/A"/>
    <s v="2606 - Dirección Territorial Casanare"/>
    <s v="2.3 - Gestión Catastral"/>
    <s v="2.3-2 - Conservación catastral "/>
    <s v="SER - Adquisición de servicios"/>
    <s v="SER012 - Prestación de servicios personas naturales"/>
    <s v="2606 - Por definir"/>
    <n v="81065"/>
    <s v="ARAUCA"/>
    <s v="ARAUQUITA"/>
    <n v="0"/>
    <n v="0"/>
    <n v="0"/>
    <n v="0"/>
    <n v="0"/>
    <n v="0"/>
    <n v="0"/>
    <n v="0"/>
    <n v="0"/>
    <n v="0"/>
    <n v="0"/>
    <n v="0"/>
    <n v="10025340"/>
    <n v="0"/>
    <n v="0"/>
    <n v="1670890"/>
    <n v="0"/>
    <n v="1670890"/>
    <n v="0"/>
    <n v="1670890"/>
    <n v="0"/>
    <n v="1670890"/>
    <n v="0"/>
    <n v="3341780"/>
    <n v="7024"/>
  </r>
  <r>
    <s v="2500.1.1.3.629"/>
    <s v="INVERSIÓN"/>
    <x v="0"/>
    <s v="1 - Ajustar el modelo de operación y de gestión catastral del Instituto"/>
    <x v="0"/>
    <x v="3"/>
    <n v="80161501"/>
    <x v="0"/>
    <s v="N/A"/>
    <s v="Prestación de servicios personales de apoyo a la gestión para realizar actividades de ejecución de tramites de oficina de los procesos de conservación catastral en la Dirección Territorial Casanare en el Municipio de  Arauca-Arauca"/>
    <s v="Julio"/>
    <s v="Julio"/>
    <n v="6"/>
    <s v="Contratación directa"/>
    <x v="0"/>
    <n v="13881240"/>
    <n v="13881240"/>
    <s v="1. Prioridad Crítica"/>
    <s v="Conservación DT"/>
    <s v="NO"/>
    <s v="N/A"/>
    <s v="2606 - Dirección Territorial Casanare"/>
    <s v="2.3 - Gestión Catastral"/>
    <s v="2.3-2 - Conservación catastral "/>
    <s v="SER - Adquisición de servicios"/>
    <s v="SER012 - Prestación de servicios personas naturales"/>
    <s v="2606 - Por definir"/>
    <n v="81065"/>
    <s v="ARAUCA"/>
    <s v="ARAUQUITA"/>
    <n v="0"/>
    <n v="0"/>
    <n v="0"/>
    <n v="0"/>
    <n v="0"/>
    <n v="0"/>
    <n v="0"/>
    <n v="0"/>
    <n v="0"/>
    <n v="0"/>
    <n v="0"/>
    <n v="0"/>
    <n v="13881240"/>
    <n v="2313540"/>
    <n v="0"/>
    <n v="2313540"/>
    <n v="0"/>
    <n v="2313540"/>
    <n v="0"/>
    <n v="2313540"/>
    <n v="0"/>
    <n v="2313540"/>
    <n v="0"/>
    <n v="2313540"/>
    <n v="7124"/>
  </r>
  <r>
    <s v="2500.1.1.3.630"/>
    <s v="INVERSIÓN"/>
    <x v="0"/>
    <s v="1 - Ajustar el modelo de operación y de gestión catastral del Instituto"/>
    <x v="0"/>
    <x v="3"/>
    <n v="80161501"/>
    <x v="0"/>
    <s v="N/A"/>
    <s v="Prestación de servicios personales de apoyo a la gestión para la atención y orientación al ciudadano en los canales de atención al público de la Dirección Territorial Casanare en el Municipio de Tame-Arauca"/>
    <s v="Abril"/>
    <s v="Abril"/>
    <n v="9"/>
    <s v="Contratación directa"/>
    <x v="0"/>
    <n v="19911432"/>
    <n v="19911432"/>
    <s v="1. Prioridad Crítica"/>
    <s v="Conservación DT"/>
    <s v="NO"/>
    <s v="N/A"/>
    <s v="2606 - Dirección Territorial Casanare"/>
    <s v="2.3 - Gestión Catastral"/>
    <s v="2.3-2 - Conservación catastral "/>
    <s v="SER - Adquisición de servicios"/>
    <s v="SER012 - Prestación de servicios personas naturales"/>
    <s v="2606 - Por definir"/>
    <n v="81794"/>
    <s v="ARAUCA"/>
    <s v="TAME"/>
    <n v="0"/>
    <n v="0"/>
    <n v="0"/>
    <n v="0"/>
    <n v="0"/>
    <n v="0"/>
    <n v="19911432"/>
    <n v="0"/>
    <n v="0"/>
    <n v="2488929"/>
    <n v="0"/>
    <n v="2488929"/>
    <n v="0"/>
    <n v="2488929"/>
    <n v="0"/>
    <n v="2488929"/>
    <n v="0"/>
    <n v="2488929"/>
    <n v="0"/>
    <n v="2488929"/>
    <n v="0"/>
    <n v="2488929"/>
    <n v="0"/>
    <n v="2488929"/>
    <n v="5524"/>
  </r>
  <r>
    <s v="2500.1.1.3.631"/>
    <s v="INVERSIÓN"/>
    <x v="0"/>
    <s v="1 - Ajustar el modelo de operación y de gestión catastral del Instituto"/>
    <x v="0"/>
    <x v="3"/>
    <n v="80161501"/>
    <x v="0"/>
    <s v="N/A"/>
    <s v="Prestación de servicios de apoyo a la gestión para realizar actividades de  radicación de avisos provenientes de las ORIP de los departamentos de Nariño y  Putumayo, dentro del proceso conservación catastral de la Territorial Nariño"/>
    <s v="Abril"/>
    <s v="Abril"/>
    <n v="9"/>
    <s v="Contratación directa"/>
    <x v="0"/>
    <n v="17851904"/>
    <n v="17851904"/>
    <s v="1. Prioridad Crítica"/>
    <s v="Conservación DT"/>
    <s v="NO"/>
    <s v="N/A"/>
    <s v="2615 - Dirección Territorial Nariño"/>
    <s v="2.3 - Gestión Catastral"/>
    <s v="2.3-2 - Conservación catastral "/>
    <s v="SER - Adquisición de servicios"/>
    <s v="SER012 - Prestación de servicios personas naturales"/>
    <s v="2615 - Por definir"/>
    <n v="0"/>
    <n v="0"/>
    <s v="NO APLICA"/>
    <n v="0"/>
    <n v="0"/>
    <n v="0"/>
    <n v="0"/>
    <n v="0"/>
    <n v="0"/>
    <n v="17851904"/>
    <n v="0"/>
    <n v="0"/>
    <n v="2231488"/>
    <n v="0"/>
    <n v="2231488"/>
    <n v="0"/>
    <n v="2231488"/>
    <n v="0"/>
    <n v="2231488"/>
    <n v="0"/>
    <n v="2231488"/>
    <n v="0"/>
    <n v="2231488"/>
    <n v="0"/>
    <n v="2231488"/>
    <n v="0"/>
    <n v="2231488"/>
    <n v="5124"/>
  </r>
  <r>
    <s v="2500.1.1.3.632"/>
    <s v="INVERSIÓN"/>
    <x v="0"/>
    <s v="1 - Ajustar el modelo de operación y de gestión catastral del Instituto"/>
    <x v="0"/>
    <x v="3"/>
    <n v="80161501"/>
    <x v="0"/>
    <s v="N/A"/>
    <s v="Prestación de servicios de apoyo a la gestión para realizar actividades de  radicación de avisos provenientes de las ORIP de los departamentos de Nariño y  Putumayo, dentro del proceso conservación catastral de la Territorial Nariño"/>
    <s v="Mayo"/>
    <s v="Mayo"/>
    <n v="8"/>
    <s v="Contratación directa"/>
    <x v="0"/>
    <n v="17479989"/>
    <n v="17479989"/>
    <s v="1. Prioridad Crítica"/>
    <s v="Conservación DT"/>
    <s v="NO"/>
    <s v="N/A"/>
    <s v="2615 - Dirección Territorial Nariño"/>
    <s v="2.3 - Gestión Catastral"/>
    <s v="2.3-2 - Conservación catastral "/>
    <s v="SER - Adquisición de servicios"/>
    <s v="SER012 - Prestación de servicios personas naturales"/>
    <s v="2615 - Por definir"/>
    <n v="0"/>
    <n v="0"/>
    <s v="NO APLICA"/>
    <n v="0"/>
    <n v="0"/>
    <n v="0"/>
    <n v="0"/>
    <n v="0"/>
    <n v="0"/>
    <n v="0"/>
    <n v="0"/>
    <n v="17479989"/>
    <n v="0"/>
    <n v="0"/>
    <n v="1859573"/>
    <n v="0"/>
    <n v="2231488"/>
    <n v="0"/>
    <n v="2231488"/>
    <n v="0"/>
    <n v="2231488"/>
    <n v="0"/>
    <n v="2231488"/>
    <n v="0"/>
    <n v="2231488"/>
    <n v="0"/>
    <n v="4462976"/>
    <n v="5124"/>
  </r>
  <r>
    <s v="2500.1.1.3.633"/>
    <s v="INVERSIÓN"/>
    <x v="0"/>
    <s v="1 - Ajustar el modelo de operación y de gestión catastral del Instituto"/>
    <x v="0"/>
    <x v="3"/>
    <n v="80161501"/>
    <x v="0"/>
    <s v="N/A"/>
    <s v="Prestación de servicios personales para realizar actividades de estudio, clasificación, radicación y ejecución de trámites en oficina en los procesos catastrales en la Dirección Territorial Caldas."/>
    <s v="Abril"/>
    <s v="Abril"/>
    <n v="9"/>
    <s v="Contratación directa"/>
    <x v="0"/>
    <n v="18508320"/>
    <n v="18508320"/>
    <s v="1. Prioridad Crítica"/>
    <s v="Conservación DT"/>
    <s v="NO"/>
    <s v="N/A"/>
    <s v="2604 - Dirección Territorial Caldas"/>
    <s v="2.3 - Gestión Catastral"/>
    <s v="2.3-2 - Conservación catastral "/>
    <s v="SER - Adquisición de servicios"/>
    <s v="SER012 - Prestación de servicios personas naturales"/>
    <s v="2615 - Por definir"/>
    <n v="0"/>
    <n v="0"/>
    <s v="NO APLICA"/>
    <n v="0"/>
    <n v="0"/>
    <n v="0"/>
    <n v="0"/>
    <n v="0"/>
    <n v="0"/>
    <n v="18508320"/>
    <n v="0"/>
    <n v="0"/>
    <n v="2313540"/>
    <n v="0"/>
    <n v="2313540"/>
    <n v="0"/>
    <n v="2313540"/>
    <n v="0"/>
    <n v="2313540"/>
    <n v="0"/>
    <n v="2313540"/>
    <n v="0"/>
    <n v="2313540"/>
    <n v="0"/>
    <n v="2313540"/>
    <n v="0"/>
    <n v="2313540"/>
    <n v="3324"/>
  </r>
  <r>
    <s v="2500.1.1.3.634"/>
    <s v="INVERSIÓN"/>
    <x v="0"/>
    <s v="1 - Ajustar el modelo de operación y de gestión catastral del Instituto"/>
    <x v="0"/>
    <x v="3"/>
    <n v="80161501"/>
    <x v="0"/>
    <s v="N/A"/>
    <s v="Prestación de servicios personales para realizar actividades de estudio, clasificación, radicación y ejecución de trámites en oficina en los procesos catastrales en la Dirección Territorial Caldas."/>
    <s v="Abril"/>
    <s v="Abril"/>
    <n v="9"/>
    <s v="Contratación directa"/>
    <x v="0"/>
    <n v="18508320"/>
    <n v="18508320"/>
    <s v="1. Prioridad Crítica"/>
    <s v="Conservación DT"/>
    <s v="NO"/>
    <s v="N/A"/>
    <s v="2604 - Dirección Territorial Caldas"/>
    <s v="2.3 - Gestión Catastral"/>
    <s v="2.3-2 - Conservación catastral "/>
    <s v="SER - Adquisición de servicios"/>
    <s v="SER012 - Prestación de servicios personas naturales"/>
    <s v="2615 - Por definir"/>
    <n v="0"/>
    <n v="0"/>
    <s v="NO APLICA"/>
    <n v="0"/>
    <n v="0"/>
    <n v="0"/>
    <n v="0"/>
    <n v="0"/>
    <n v="0"/>
    <n v="18508320"/>
    <n v="0"/>
    <n v="0"/>
    <n v="2313540"/>
    <n v="0"/>
    <n v="2313540"/>
    <n v="0"/>
    <n v="2313540"/>
    <n v="0"/>
    <n v="2313540"/>
    <n v="0"/>
    <n v="2313540"/>
    <n v="0"/>
    <n v="2313540"/>
    <n v="0"/>
    <n v="2313540"/>
    <n v="0"/>
    <n v="2313540"/>
    <n v="3324"/>
  </r>
  <r>
    <s v="2500.1.1.3.635"/>
    <s v="INVERSIÓN"/>
    <x v="0"/>
    <s v="1 - Ajustar el modelo de operación y de gestión catastral del Instituto"/>
    <x v="0"/>
    <x v="3"/>
    <n v="80161501"/>
    <x v="0"/>
    <s v="N/A"/>
    <s v="Prestación de servicios personales para realizar actividades de estudio, clasificación, radicación y ejecución de trámites en oficina en los procesos catastrales en la Dirección Territorial Caldas."/>
    <s v="Abril"/>
    <s v="Abril"/>
    <n v="9"/>
    <s v="Contratación directa"/>
    <x v="0"/>
    <n v="18508320"/>
    <n v="18508320"/>
    <s v="1. Prioridad Crítica"/>
    <s v="Conservación DT"/>
    <s v="NO"/>
    <s v="N/A"/>
    <s v="2604 - Dirección Territorial Caldas"/>
    <s v="2.3 - Gestión Catastral"/>
    <s v="2.3-2 - Conservación catastral "/>
    <s v="SER - Adquisición de servicios"/>
    <s v="SER012 - Prestación de servicios personas naturales"/>
    <s v="2615 - Por definir"/>
    <n v="0"/>
    <n v="0"/>
    <s v="NO APLICA"/>
    <n v="0"/>
    <n v="0"/>
    <n v="0"/>
    <n v="0"/>
    <n v="0"/>
    <n v="0"/>
    <n v="18508320"/>
    <n v="0"/>
    <n v="0"/>
    <n v="2313540"/>
    <n v="0"/>
    <n v="2313540"/>
    <n v="0"/>
    <n v="2313540"/>
    <n v="0"/>
    <n v="2313540"/>
    <n v="0"/>
    <n v="2313540"/>
    <n v="0"/>
    <n v="2313540"/>
    <n v="0"/>
    <n v="2313540"/>
    <n v="0"/>
    <n v="2313540"/>
    <n v="3324"/>
  </r>
  <r>
    <s v="2500.1.1.3.636"/>
    <s v="INVERSIÓN"/>
    <x v="0"/>
    <s v="1 - Ajustar el modelo de operación y de gestión catastral del Instituto"/>
    <x v="0"/>
    <x v="3"/>
    <n v="80161501"/>
    <x v="0"/>
    <s v="N/A"/>
    <s v="Prestación de servicios personales para realizar actividades de estudio, clasificación, radicación y ejecución de trámites en oficina en los procesos catastrales en la Dirección Territorial Caldas."/>
    <s v="Abril"/>
    <s v="Abril"/>
    <n v="9"/>
    <s v="Contratación directa"/>
    <x v="0"/>
    <n v="18508320"/>
    <n v="18508320"/>
    <s v="1. Prioridad Crítica"/>
    <s v="Conservación DT"/>
    <s v="NO"/>
    <s v="N/A"/>
    <s v="2604 - Dirección Territorial Caldas"/>
    <s v="2.3 - Gestión Catastral"/>
    <s v="2.3-2 - Conservación catastral "/>
    <s v="SER - Adquisición de servicios"/>
    <s v="SER012 - Prestación de servicios personas naturales"/>
    <s v="2615 - Por definir"/>
    <n v="0"/>
    <n v="0"/>
    <s v="NO APLICA"/>
    <n v="0"/>
    <n v="0"/>
    <n v="0"/>
    <n v="0"/>
    <n v="0"/>
    <n v="0"/>
    <n v="18508320"/>
    <n v="0"/>
    <n v="0"/>
    <n v="2313540"/>
    <n v="0"/>
    <n v="2313540"/>
    <n v="0"/>
    <n v="2313540"/>
    <n v="0"/>
    <n v="2313540"/>
    <n v="0"/>
    <n v="2313540"/>
    <n v="0"/>
    <n v="2313540"/>
    <n v="0"/>
    <n v="2313540"/>
    <n v="0"/>
    <n v="2313540"/>
    <n v="3324"/>
  </r>
  <r>
    <s v="2500.1.1.3.637"/>
    <s v="INVERSIÓN"/>
    <x v="0"/>
    <s v="1 - Ajustar el modelo de operación y de gestión catastral del Instituto"/>
    <x v="0"/>
    <x v="3"/>
    <n v="80161501"/>
    <x v="0"/>
    <s v="N/A"/>
    <s v="Prestación de servicios personales como reconocedor predial Junior, para realizar actividades de reconocimiento predial urbano y rural para la atención de trámites en los procesos catastrales del punto de atención del municipio de Ocaña de la Dirección Territorial Norte de Santander"/>
    <s v="Junio"/>
    <s v="Junio"/>
    <n v="7"/>
    <s v="Contratación directa"/>
    <x v="0"/>
    <n v="23346666"/>
    <n v="23346666"/>
    <s v="1. Prioridad Crítica"/>
    <s v="Conservación DT"/>
    <s v="NO"/>
    <s v="N/A"/>
    <s v="2616 - Dirección Territorial Norte De Santander"/>
    <s v="2.3 - Gestión Catastral"/>
    <s v="2.3-2 - Conservación catastral "/>
    <s v="SER - Adquisición de servicios"/>
    <s v="SER012 - Prestación de servicios personas naturales"/>
    <s v="2616 - Por definir"/>
    <n v="54498"/>
    <s v="NORTE DE SANTANDER"/>
    <s v="OCAÑA"/>
    <n v="0"/>
    <n v="0"/>
    <n v="0"/>
    <n v="0"/>
    <n v="0"/>
    <n v="0"/>
    <n v="0"/>
    <n v="0"/>
    <n v="0"/>
    <n v="0"/>
    <n v="23346666"/>
    <n v="0"/>
    <n v="0"/>
    <n v="3400000"/>
    <n v="0"/>
    <n v="3400000"/>
    <n v="0"/>
    <n v="3400000"/>
    <n v="0"/>
    <n v="3400000"/>
    <n v="0"/>
    <n v="3400000"/>
    <n v="0"/>
    <n v="6346666"/>
    <n v="5024"/>
  </r>
  <r>
    <s v="2500.1.1.3.638"/>
    <s v="INVERSIÓN"/>
    <x v="0"/>
    <s v="1 - Ajustar el modelo de operación y de gestión catastral del Instituto"/>
    <x v="0"/>
    <x v="3"/>
    <n v="80161501"/>
    <x v="0"/>
    <s v="N/A"/>
    <s v="Prestación de servicios personales de apoyo a la gestión para la atención y orientación al ciudadano en el punto de atención del municipio de Ocaña - Dirección Territorial Norte de Santander"/>
    <s v="Mayo"/>
    <s v="Mayo"/>
    <n v="8"/>
    <s v="Contratación directa"/>
    <x v="0"/>
    <n v="16426134"/>
    <n v="16426134"/>
    <s v="1. Prioridad Crítica"/>
    <s v="Conservación DT"/>
    <s v="NO"/>
    <s v="N/A"/>
    <s v="2616 - Dirección Territorial Norte De Santander"/>
    <s v="2.3 - Gestión Catastral"/>
    <s v="2.3-2 - Conservación catastral "/>
    <s v="SER - Adquisición de servicios"/>
    <s v="SER012 - Prestación de servicios personas naturales"/>
    <s v="2616 - Por definir"/>
    <n v="54498"/>
    <s v="NORTE DE SANTANDER"/>
    <s v="OCAÑA"/>
    <n v="0"/>
    <n v="0"/>
    <n v="0"/>
    <n v="0"/>
    <n v="0"/>
    <n v="0"/>
    <n v="0"/>
    <n v="0"/>
    <n v="16426134"/>
    <n v="0"/>
    <n v="0"/>
    <n v="2313540"/>
    <n v="0"/>
    <n v="2313540"/>
    <n v="0"/>
    <n v="2313540"/>
    <n v="0"/>
    <n v="2313540"/>
    <n v="0"/>
    <n v="2313540"/>
    <n v="0"/>
    <n v="2313540"/>
    <n v="0"/>
    <n v="2544894"/>
    <n v="5224"/>
  </r>
  <r>
    <s v="2500.1.1.3.639"/>
    <s v="INVERSIÓN"/>
    <x v="0"/>
    <s v="1 - Ajustar el modelo de operación y de gestión catastral del Instituto"/>
    <x v="0"/>
    <x v="3"/>
    <n v="80161501"/>
    <x v="0"/>
    <s v="N/A"/>
    <s v="Prestación de servicios personales como reconocedor predial integral para realizar actividades de reconocimiento predial urbano y rural para la atención de trámites en los procesos catastrales del punto de atención del municipio de Aguachica  de la Dirección Territorial Cesar"/>
    <s v="Agosto"/>
    <s v="Agosto"/>
    <n v="4"/>
    <s v="Contratación directa"/>
    <x v="0"/>
    <n v="18933333"/>
    <n v="18933333"/>
    <s v="1. Prioridad Crítica"/>
    <s v="Conservación DT"/>
    <s v="NO"/>
    <s v="N/A"/>
    <s v="2608 - Dirección Territorial Cesar"/>
    <s v="2.3 - Gestión Catastral"/>
    <s v="2.3-2 - Conservación catastral "/>
    <s v="SER - Adquisición de servicios"/>
    <s v="SER012 - Prestación de servicios personas naturales"/>
    <s v="2608 - Por definir"/>
    <n v="20011"/>
    <s v="CESAR"/>
    <s v="AGUACHICA"/>
    <n v="0"/>
    <n v="0"/>
    <n v="0"/>
    <n v="0"/>
    <n v="0"/>
    <n v="0"/>
    <n v="0"/>
    <n v="0"/>
    <n v="0"/>
    <n v="0"/>
    <n v="0"/>
    <n v="0"/>
    <n v="0"/>
    <n v="0"/>
    <n v="18933333"/>
    <n v="0"/>
    <n v="0"/>
    <n v="4000000"/>
    <n v="0"/>
    <n v="4000000"/>
    <n v="0"/>
    <n v="4000000"/>
    <n v="0"/>
    <n v="6933333"/>
    <n v="7624"/>
  </r>
  <r>
    <s v="2500.1.1.3.640"/>
    <s v="INVERSIÓN"/>
    <x v="0"/>
    <s v="1 - Ajustar el modelo de operación y de gestión catastral del Instituto"/>
    <x v="0"/>
    <x v="3"/>
    <n v="80161501"/>
    <x v="0"/>
    <s v="N/A"/>
    <s v="Prestación de servicios personales de apoyo a la gestión para la atención y orientación al ciudadano en el punto de atención del municipio de Aguachica de la Dirección Territorial Cesar"/>
    <s v="Agosto"/>
    <s v="Agosto"/>
    <n v="4"/>
    <s v="Contratación directa"/>
    <x v="0"/>
    <n v="10950756"/>
    <n v="10950756"/>
    <s v="1. Prioridad Crítica"/>
    <s v="Conservación DT"/>
    <s v="NO"/>
    <s v="N/A"/>
    <s v="2608 - Dirección Territorial Cesar"/>
    <s v="2.3 - Gestión Catastral"/>
    <s v="2.3-2 - Conservación catastral "/>
    <s v="SER - Adquisición de servicios"/>
    <s v="SER012 - Prestación de servicios personas naturales"/>
    <s v="2608 - Por definir"/>
    <n v="20011"/>
    <s v="CESAR"/>
    <s v="AGUACHICA"/>
    <n v="0"/>
    <n v="0"/>
    <n v="0"/>
    <n v="0"/>
    <n v="0"/>
    <n v="0"/>
    <n v="0"/>
    <n v="0"/>
    <n v="0"/>
    <n v="0"/>
    <n v="0"/>
    <n v="0"/>
    <n v="0"/>
    <n v="0"/>
    <n v="10950756"/>
    <n v="0"/>
    <n v="0"/>
    <n v="2313540"/>
    <n v="0"/>
    <n v="2313540"/>
    <n v="0"/>
    <n v="2313540"/>
    <n v="0"/>
    <n v="4010136"/>
    <n v="7724"/>
  </r>
  <r>
    <s v="2500.1.1.3.641"/>
    <s v="INVERSIÓN"/>
    <x v="0"/>
    <s v="1 - Ajustar el modelo de operación y de gestión catastral del Instituto"/>
    <x v="0"/>
    <x v="3"/>
    <n v="80161501"/>
    <x v="0"/>
    <s v="N/A"/>
    <s v="Prestación de servicios personales para realizar actividades de técnico de apoyo, a los requerimientos en los procesos de gestión  catastral en el punto de atención del municipio Aguachica de la Dirección Territorial Cesar"/>
    <s v="Agosto"/>
    <s v="Agosto"/>
    <n v="4"/>
    <s v="Contratación directa"/>
    <x v="0"/>
    <n v="11780931"/>
    <n v="11780931"/>
    <s v="1. Prioridad Crítica"/>
    <s v="Conservación DT"/>
    <s v="NO"/>
    <s v="N/A"/>
    <s v="2608 - Dirección Territorial Cesar"/>
    <s v="2.3 - Gestión Catastral"/>
    <s v="2.3-2 - Conservación catastral "/>
    <s v="SER - Adquisición de servicios"/>
    <s v="SER012 - Prestación de servicios personas naturales"/>
    <s v="2608 - Por definir"/>
    <n v="20011"/>
    <s v="CESAR"/>
    <s v="AGUACHICA"/>
    <n v="0"/>
    <n v="0"/>
    <n v="0"/>
    <n v="0"/>
    <n v="0"/>
    <n v="0"/>
    <n v="0"/>
    <n v="0"/>
    <n v="0"/>
    <n v="0"/>
    <n v="0"/>
    <n v="0"/>
    <n v="0"/>
    <n v="0"/>
    <n v="11780931"/>
    <n v="0"/>
    <n v="0"/>
    <n v="2488929"/>
    <n v="0"/>
    <n v="2488929"/>
    <n v="0"/>
    <n v="2488929"/>
    <n v="0"/>
    <n v="4314144"/>
    <n v="7824"/>
  </r>
  <r>
    <s v="2500.1.1.3.642"/>
    <s v="INVERSIÓN"/>
    <x v="0"/>
    <s v="1 - Ajustar el modelo de operación y de gestión catastral del Instituto"/>
    <x v="0"/>
    <x v="3"/>
    <n v="80161501"/>
    <x v="0"/>
    <s v="N/A"/>
    <s v="Prestación de servicios personales como reconocedor predial integral para realizar actividades de reconocimiento predial urbano y rural para la atención de trámites en los procesos catastrales del punto de atención del municipio de Puerto Carreño de la Dirección Territorial del Meta"/>
    <s v="Agosto"/>
    <s v="Agosto"/>
    <n v="5"/>
    <s v="Contratación directa"/>
    <x v="0"/>
    <n v="16266666"/>
    <n v="16266666"/>
    <s v="1. Prioridad Crítica"/>
    <s v="Conservación DT"/>
    <s v="NO"/>
    <s v="N/A"/>
    <s v="2614 - Dirección Territorial Meta"/>
    <s v="2.3 - Gestión Catastral"/>
    <s v="2.3-2 - Conservación catastral "/>
    <s v="SER - Adquisición de servicios"/>
    <s v="SER012 - Prestación de servicios personas naturales"/>
    <s v="2614 - Por definir"/>
    <n v="99001"/>
    <s v="VICHADA"/>
    <s v="PUERTO CARREÑO"/>
    <n v="0"/>
    <n v="0"/>
    <n v="0"/>
    <n v="0"/>
    <n v="0"/>
    <n v="0"/>
    <n v="0"/>
    <n v="0"/>
    <n v="0"/>
    <n v="0"/>
    <n v="0"/>
    <n v="0"/>
    <n v="0"/>
    <n v="0"/>
    <n v="16266666"/>
    <n v="0"/>
    <n v="0"/>
    <n v="4000000"/>
    <n v="0"/>
    <n v="4000000"/>
    <n v="0"/>
    <n v="4000000"/>
    <n v="0"/>
    <n v="4266666"/>
    <n v="17224"/>
  </r>
  <r>
    <s v="2500.1.1.3.643"/>
    <s v="INVERSIÓN"/>
    <x v="0"/>
    <s v="1 - Ajustar el modelo de operación y de gestión catastral del Instituto"/>
    <x v="0"/>
    <x v="3"/>
    <n v="80161501"/>
    <x v="0"/>
    <s v="N/A"/>
    <s v="Prestación de servicios personales de apoyo a la gestión  para la atención y orientación al ciudadano en el punto de atención del municipio de Puerto Carreño de la Dirección Territorial de Meta"/>
    <s v="Agosto"/>
    <s v="Agosto"/>
    <n v="5"/>
    <s v="Contratación directa"/>
    <x v="0"/>
    <n v="8130501"/>
    <n v="8130501"/>
    <s v="1. Prioridad Crítica"/>
    <s v="Conservación DT"/>
    <s v="NO"/>
    <s v="N/A"/>
    <s v="2614 - Dirección Territorial Meta"/>
    <s v="2.3 - Gestión Catastral"/>
    <s v="2.3-2 - Conservación catastral "/>
    <s v="SER - Adquisición de servicios"/>
    <s v="SER012 - Prestación de servicios personas naturales"/>
    <s v="2614 - Por definir"/>
    <n v="99001"/>
    <s v="VICHADA"/>
    <s v="PUERTO CARREÑO"/>
    <n v="0"/>
    <n v="0"/>
    <n v="0"/>
    <n v="0"/>
    <n v="0"/>
    <n v="0"/>
    <n v="0"/>
    <n v="0"/>
    <n v="0"/>
    <n v="0"/>
    <n v="0"/>
    <n v="0"/>
    <n v="0"/>
    <n v="0"/>
    <n v="8130501"/>
    <n v="0"/>
    <n v="0"/>
    <n v="2313540"/>
    <n v="0"/>
    <n v="2313540"/>
    <n v="0"/>
    <n v="2313540"/>
    <n v="0"/>
    <n v="1189881"/>
    <n v="17324"/>
  </r>
  <r>
    <s v="2500.1.1.3.644"/>
    <s v="INVERSIÓN"/>
    <x v="0"/>
    <s v="1 - Ajustar el modelo de operación y de gestión catastral del Instituto"/>
    <x v="0"/>
    <x v="3"/>
    <n v="80161501"/>
    <x v="0"/>
    <s v="N/A"/>
    <s v="Prestación de servicios personales para realizar actividades de técnico de apoyo, a los requerimientos en los procesos de gestión catastral en el punto de atención del municipio de Puerto Carreño de la Dirección Territorial de Meta"/>
    <s v="Agosto"/>
    <s v="Agosto"/>
    <n v="5"/>
    <s v="Contratación directa"/>
    <x v="0"/>
    <n v="10121644"/>
    <n v="10121644"/>
    <s v="1. Prioridad Crítica"/>
    <s v="Conservación DT"/>
    <s v="NO"/>
    <s v="N/A"/>
    <s v="2614 - Dirección Territorial Meta"/>
    <s v="2.3 - Gestión Catastral"/>
    <s v="2.3-2 - Conservación catastral "/>
    <s v="SER - Adquisición de servicios"/>
    <s v="SER012 - Prestación de servicios personas naturales"/>
    <s v="2614 - Por definir"/>
    <n v="99001"/>
    <s v="VICHADA"/>
    <s v="PUERTO CARREÑO"/>
    <n v="0"/>
    <n v="0"/>
    <n v="0"/>
    <n v="0"/>
    <n v="0"/>
    <n v="0"/>
    <n v="0"/>
    <n v="0"/>
    <n v="0"/>
    <n v="0"/>
    <n v="0"/>
    <n v="0"/>
    <n v="0"/>
    <n v="0"/>
    <n v="10121644"/>
    <n v="0"/>
    <n v="0"/>
    <n v="2488929"/>
    <n v="0"/>
    <n v="2488929"/>
    <n v="0"/>
    <n v="2488929"/>
    <n v="0"/>
    <n v="2654857"/>
    <n v="17424"/>
  </r>
  <r>
    <s v="2500.1.1.3.645"/>
    <s v="INVERSIÓN"/>
    <x v="0"/>
    <s v="1 - Ajustar el modelo de operación y de gestión catastral del Instituto"/>
    <x v="0"/>
    <x v="3"/>
    <n v="80161501"/>
    <x v="0"/>
    <s v="N/A"/>
    <s v="Prestación de servicios personales para apoyar la coordinaciónen la atención de tramites de terreno en los procesos catastrales del municipio de Palmira - Dirección territorial valle del cauca - 1"/>
    <s v="Agosto"/>
    <s v="Agosto"/>
    <n v="5"/>
    <s v="Contratación directa"/>
    <x v="1"/>
    <n v="16800000"/>
    <n v="16800000"/>
    <s v="1. Prioridad Crítica"/>
    <s v="Conservación DT"/>
    <s v="NO"/>
    <s v="N/A"/>
    <s v="2622 - Dirección Territorial Valle"/>
    <s v="2.3 - Gestión Catastral"/>
    <s v="2.3-2 - Conservación catastral "/>
    <s v="SER - Adquisición de servicios"/>
    <s v="SER012 - Prestación de servicios personas naturales"/>
    <s v="2622 - Por definir"/>
    <n v="0"/>
    <n v="0"/>
    <s v="NO APLICA"/>
    <n v="0"/>
    <n v="0"/>
    <n v="0"/>
    <n v="0"/>
    <n v="0"/>
    <n v="0"/>
    <n v="0"/>
    <n v="0"/>
    <n v="0"/>
    <n v="0"/>
    <n v="0"/>
    <n v="0"/>
    <n v="0"/>
    <n v="0"/>
    <n v="16800000"/>
    <n v="0"/>
    <n v="0"/>
    <n v="4500000"/>
    <n v="0"/>
    <n v="4500000"/>
    <n v="0"/>
    <n v="4500000"/>
    <n v="0"/>
    <n v="3300000"/>
    <n v="4224"/>
  </r>
  <r>
    <s v="2500.1.1.3.646"/>
    <s v="INVERSIÓN"/>
    <x v="0"/>
    <s v="1 - Ajustar el modelo de operación y de gestión catastral del Instituto"/>
    <x v="0"/>
    <x v="3"/>
    <n v="80161501"/>
    <x v="0"/>
    <s v="N/A"/>
    <s v="Prestación de servicios personales para apoyar la coordinación en la atención de tramites de terreno en los procesos catastrales del municipio de Palmira - Dirección territorial valle del cauca - 2"/>
    <s v="Agosto"/>
    <s v="Agosto"/>
    <n v="5"/>
    <s v="Contratación directa"/>
    <x v="1"/>
    <n v="16800000"/>
    <n v="16800000"/>
    <s v="1. Prioridad Crítica"/>
    <s v="Conservación DT"/>
    <s v="NO"/>
    <s v="N/A"/>
    <s v="2622 - Dirección Territorial Valle"/>
    <s v="2.3 - Gestión Catastral"/>
    <s v="2.3-2 - Conservación catastral "/>
    <s v="SER - Adquisición de servicios"/>
    <s v="SER012 - Prestación de servicios personas naturales"/>
    <s v="2622 - Por definir"/>
    <n v="0"/>
    <n v="0"/>
    <s v="NO APLICA"/>
    <n v="0"/>
    <n v="0"/>
    <n v="0"/>
    <n v="0"/>
    <n v="0"/>
    <n v="0"/>
    <n v="0"/>
    <n v="0"/>
    <n v="0"/>
    <n v="0"/>
    <n v="0"/>
    <n v="0"/>
    <n v="0"/>
    <n v="0"/>
    <n v="16800000"/>
    <n v="0"/>
    <n v="0"/>
    <n v="4500000"/>
    <n v="0"/>
    <n v="4500000"/>
    <n v="0"/>
    <n v="4500000"/>
    <n v="0"/>
    <n v="3300000"/>
    <n v="4324"/>
  </r>
  <r>
    <s v="2500.1.1.3.647"/>
    <s v="INVERSIÓN"/>
    <x v="0"/>
    <s v="1 - Ajustar el modelo de operación y de gestión catastral del Instituto"/>
    <x v="0"/>
    <x v="3"/>
    <n v="80161501"/>
    <x v="0"/>
    <s v="N/A"/>
    <s v="Prestación de servicios personales para apoyar la coordinacion en la atención de tramites de oficina en los procesos catastrales del municipio de palmira Direccion territorial valle del cauca."/>
    <s v="Agosto"/>
    <s v="Agosto"/>
    <n v="5"/>
    <s v="Contratación directa"/>
    <x v="1"/>
    <n v="16800000"/>
    <n v="16800000"/>
    <s v="1. Prioridad Crítica"/>
    <s v="Conservación DT"/>
    <s v="NO"/>
    <s v="N/A"/>
    <s v="2622 - Dirección Territorial Valle"/>
    <s v="2.3 - Gestión Catastral"/>
    <s v="2.3-2 - Conservación catastral "/>
    <s v="SER - Adquisición de servicios"/>
    <s v="SER012 - Prestación de servicios personas naturales"/>
    <s v="2622 - Por definir"/>
    <n v="0"/>
    <n v="0"/>
    <s v="NO APLICA"/>
    <n v="0"/>
    <n v="0"/>
    <n v="0"/>
    <n v="0"/>
    <n v="0"/>
    <n v="0"/>
    <n v="0"/>
    <n v="0"/>
    <n v="0"/>
    <n v="0"/>
    <n v="0"/>
    <n v="0"/>
    <n v="0"/>
    <n v="0"/>
    <n v="16800000"/>
    <n v="0"/>
    <n v="0"/>
    <n v="4500000"/>
    <n v="0"/>
    <n v="4500000"/>
    <n v="0"/>
    <n v="4500000"/>
    <n v="0"/>
    <n v="3300000"/>
    <n v="4424"/>
  </r>
  <r>
    <s v="2500.1.1.3.648"/>
    <s v="INVERSIÓN"/>
    <x v="0"/>
    <s v="1 - Ajustar el modelo de operación y de gestión catastral del Instituto"/>
    <x v="0"/>
    <x v="3"/>
    <n v="80161501"/>
    <x v="0"/>
    <s v="N/A"/>
    <s v="Prestación de servicios personales para realizar actividades de reconocimiento predial urbano y rural para la atención de trámites en los procesos catastrales del Municipio de Palmira - Dirección territorial Valle Cauca.-1."/>
    <s v="Agosto"/>
    <s v="Agosto"/>
    <n v="5"/>
    <s v="Contratación directa"/>
    <x v="1"/>
    <n v="12693333"/>
    <n v="12693333"/>
    <s v="1. Prioridad Crítica"/>
    <s v="Conservación DT"/>
    <s v="NO"/>
    <s v="N/A"/>
    <s v="2622 - Dirección Territorial Valle"/>
    <s v="2.3 - Gestión Catastral"/>
    <s v="2.3-2 - Conservación catastral "/>
    <s v="SER - Adquisición de servicios"/>
    <s v="SER012 - Prestación de servicios personas naturales"/>
    <s v="2622 - Por definir"/>
    <n v="0"/>
    <n v="0"/>
    <s v="NO APLICA"/>
    <n v="0"/>
    <n v="0"/>
    <n v="0"/>
    <n v="0"/>
    <n v="0"/>
    <n v="0"/>
    <n v="0"/>
    <n v="0"/>
    <n v="0"/>
    <n v="0"/>
    <n v="0"/>
    <n v="0"/>
    <n v="0"/>
    <n v="0"/>
    <n v="12693333"/>
    <n v="0"/>
    <n v="0"/>
    <n v="3400000"/>
    <n v="0"/>
    <n v="3400000"/>
    <n v="0"/>
    <n v="3400000"/>
    <n v="0"/>
    <n v="2493333"/>
    <n v="4524"/>
  </r>
  <r>
    <s v="2500.1.1.3.649"/>
    <s v="INVERSIÓN"/>
    <x v="0"/>
    <s v="1 - Ajustar el modelo de operación y de gestión catastral del Instituto"/>
    <x v="0"/>
    <x v="3"/>
    <n v="80161501"/>
    <x v="0"/>
    <s v="N/A"/>
    <s v="Prestación de servicios personales para realizar actividades de reconocimiento predial urbano y rural para la atención de trámites en los procesos catastrales del Municipio de Palmira - Dirección territorial Valle Cauca.-2."/>
    <s v="Agosto"/>
    <s v="Agosto"/>
    <n v="5"/>
    <s v="Contratación directa"/>
    <x v="1"/>
    <n v="12693333"/>
    <n v="12693333"/>
    <s v="1. Prioridad Crítica"/>
    <s v="Conservación DT"/>
    <s v="NO"/>
    <s v="N/A"/>
    <s v="2622 - Dirección Territorial Valle"/>
    <s v="2.3 - Gestión Catastral"/>
    <s v="2.3-2 - Conservación catastral "/>
    <s v="SER - Adquisición de servicios"/>
    <s v="SER012 - Prestación de servicios personas naturales"/>
    <s v="2622 - Por definir"/>
    <n v="0"/>
    <n v="0"/>
    <s v="NO APLICA"/>
    <n v="0"/>
    <n v="0"/>
    <n v="0"/>
    <n v="0"/>
    <n v="0"/>
    <n v="0"/>
    <n v="0"/>
    <n v="0"/>
    <n v="0"/>
    <n v="0"/>
    <n v="0"/>
    <n v="0"/>
    <n v="0"/>
    <n v="0"/>
    <n v="12693333"/>
    <n v="0"/>
    <n v="0"/>
    <n v="3400000"/>
    <n v="0"/>
    <n v="3400000"/>
    <n v="0"/>
    <n v="3400000"/>
    <n v="0"/>
    <n v="2493333"/>
    <n v="4624"/>
  </r>
  <r>
    <s v="2500.1.1.3.650"/>
    <s v="INVERSIÓN"/>
    <x v="0"/>
    <s v="1 - Ajustar el modelo de operación y de gestión catastral del Instituto"/>
    <x v="0"/>
    <x v="3"/>
    <n v="80161501"/>
    <x v="0"/>
    <s v="N/A"/>
    <s v="Prestación de servicios personales para realizar actividades de reconocimiento predial urbano y rural para la atención de trámites en los procesos catastrales del Municipio de Palmira - Dirección territorial Valle Cauca.-3."/>
    <s v="Agosto"/>
    <s v="Agosto"/>
    <n v="5"/>
    <s v="Contratación directa"/>
    <x v="1"/>
    <n v="12693333"/>
    <n v="12693333"/>
    <s v="1. Prioridad Crítica"/>
    <s v="Conservación DT"/>
    <s v="NO"/>
    <s v="N/A"/>
    <s v="2622 - Dirección Territorial Valle"/>
    <s v="2.3 - Gestión Catastral"/>
    <s v="2.3-2 - Conservación catastral "/>
    <s v="SER - Adquisición de servicios"/>
    <s v="SER012 - Prestación de servicios personas naturales"/>
    <s v="2622 - Por definir"/>
    <n v="0"/>
    <n v="0"/>
    <s v="NO APLICA"/>
    <n v="0"/>
    <n v="0"/>
    <n v="0"/>
    <n v="0"/>
    <n v="0"/>
    <n v="0"/>
    <n v="0"/>
    <n v="0"/>
    <n v="0"/>
    <n v="0"/>
    <n v="0"/>
    <n v="0"/>
    <n v="0"/>
    <n v="0"/>
    <n v="12693333"/>
    <n v="0"/>
    <n v="0"/>
    <n v="3400000"/>
    <n v="0"/>
    <n v="3400000"/>
    <n v="0"/>
    <n v="3400000"/>
    <n v="0"/>
    <n v="2493333"/>
    <n v="4724"/>
  </r>
  <r>
    <s v="2500.1.1.3.651"/>
    <s v="INVERSIÓN"/>
    <x v="0"/>
    <s v="1 - Ajustar el modelo de operación y de gestión catastral del Instituto"/>
    <x v="0"/>
    <x v="3"/>
    <n v="80161501"/>
    <x v="0"/>
    <s v="N/A"/>
    <s v="Prestación de servicios personales para realizar actividades de reconocimiento predial urbano y rural para la atención de trámites en los procesos catastrales del Municipio de Palmira - Dirección territorial Valle Cauca.-4."/>
    <s v="Agosto"/>
    <s v="Agosto"/>
    <n v="5"/>
    <s v="Contratación directa"/>
    <x v="1"/>
    <n v="12693333"/>
    <n v="12693333"/>
    <s v="1. Prioridad Crítica"/>
    <s v="Conservación DT"/>
    <s v="NO"/>
    <s v="N/A"/>
    <s v="2622 - Dirección Territorial Valle"/>
    <s v="2.3 - Gestión Catastral"/>
    <s v="2.3-2 - Conservación catastral "/>
    <s v="SER - Adquisición de servicios"/>
    <s v="SER012 - Prestación de servicios personas naturales"/>
    <s v="2622 - Por definir"/>
    <n v="0"/>
    <n v="0"/>
    <s v="NO APLICA"/>
    <n v="0"/>
    <n v="0"/>
    <n v="0"/>
    <n v="0"/>
    <n v="0"/>
    <n v="0"/>
    <n v="0"/>
    <n v="0"/>
    <n v="0"/>
    <n v="0"/>
    <n v="0"/>
    <n v="0"/>
    <n v="0"/>
    <n v="0"/>
    <n v="12693333"/>
    <n v="0"/>
    <n v="0"/>
    <n v="3400000"/>
    <n v="0"/>
    <n v="3400000"/>
    <n v="0"/>
    <n v="3400000"/>
    <n v="0"/>
    <n v="2493333"/>
    <n v="4824"/>
  </r>
  <r>
    <s v="2500.1.1.3.652"/>
    <s v="INVERSIÓN"/>
    <x v="0"/>
    <s v="1 - Ajustar el modelo de operación y de gestión catastral del Instituto"/>
    <x v="0"/>
    <x v="3"/>
    <n v="80161501"/>
    <x v="0"/>
    <s v="N/A"/>
    <s v="Prestación de servicios personales para realizar actividades de reconocimiento predial urbano y rural para la atención de trámites en los procesos catastrales del Municipio de Palmira - Dirección territorial Valle Cauca.-5."/>
    <s v="Agosto"/>
    <s v="Agosto"/>
    <n v="5"/>
    <s v="Contratación directa"/>
    <x v="1"/>
    <n v="12693333"/>
    <n v="12693333"/>
    <s v="1. Prioridad Crítica"/>
    <s v="Conservación DT"/>
    <s v="NO"/>
    <s v="N/A"/>
    <s v="2622 - Dirección Territorial Valle"/>
    <s v="2.3 - Gestión Catastral"/>
    <s v="2.3-2 - Conservación catastral "/>
    <s v="SER - Adquisición de servicios"/>
    <s v="SER012 - Prestación de servicios personas naturales"/>
    <s v="2622 - Por definir"/>
    <n v="0"/>
    <n v="0"/>
    <s v="NO APLICA"/>
    <n v="0"/>
    <n v="0"/>
    <n v="0"/>
    <n v="0"/>
    <n v="0"/>
    <n v="0"/>
    <n v="0"/>
    <n v="0"/>
    <n v="0"/>
    <n v="0"/>
    <n v="0"/>
    <n v="0"/>
    <n v="0"/>
    <n v="0"/>
    <n v="12693333"/>
    <n v="0"/>
    <n v="0"/>
    <n v="3400000"/>
    <n v="0"/>
    <n v="3400000"/>
    <n v="0"/>
    <n v="3400000"/>
    <n v="0"/>
    <n v="2493333"/>
    <n v="4924"/>
  </r>
  <r>
    <s v="2500.1.1.3.653"/>
    <s v="INVERSIÓN"/>
    <x v="0"/>
    <s v="1 - Ajustar el modelo de operación y de gestión catastral del Instituto"/>
    <x v="0"/>
    <x v="3"/>
    <n v="80161501"/>
    <x v="0"/>
    <s v="N/A"/>
    <s v="Prestación de servicios personales para realizar actividades de reconocimiento predial urbano y rural para la atención de trámites en los procesos catastrales del Municipio de Palmira - Dirección territorial Valle Cauca.-6."/>
    <s v="Agosto"/>
    <s v="Agosto"/>
    <n v="5"/>
    <s v="Contratación directa"/>
    <x v="1"/>
    <n v="12693333"/>
    <n v="12693333"/>
    <s v="1. Prioridad Crítica"/>
    <s v="Conservación DT"/>
    <s v="NO"/>
    <s v="N/A"/>
    <s v="2622 - Dirección Territorial Valle"/>
    <s v="2.3 - Gestión Catastral"/>
    <s v="2.3-2 - Conservación catastral "/>
    <s v="SER - Adquisición de servicios"/>
    <s v="SER012 - Prestación de servicios personas naturales"/>
    <s v="2622 - Por definir"/>
    <n v="0"/>
    <n v="0"/>
    <s v="NO APLICA"/>
    <n v="0"/>
    <n v="0"/>
    <n v="0"/>
    <n v="0"/>
    <n v="0"/>
    <n v="0"/>
    <n v="0"/>
    <n v="0"/>
    <n v="0"/>
    <n v="0"/>
    <n v="0"/>
    <n v="0"/>
    <n v="0"/>
    <n v="0"/>
    <n v="12693333"/>
    <n v="0"/>
    <n v="0"/>
    <n v="3400000"/>
    <n v="0"/>
    <n v="3400000"/>
    <n v="0"/>
    <n v="3400000"/>
    <n v="0"/>
    <n v="2493333"/>
    <n v="5024"/>
  </r>
  <r>
    <s v="2500.1.1.3.654"/>
    <s v="INVERSIÓN"/>
    <x v="0"/>
    <s v="1 - Ajustar el modelo de operación y de gestión catastral del Instituto"/>
    <x v="0"/>
    <x v="3"/>
    <n v="80161501"/>
    <x v="0"/>
    <s v="N/A"/>
    <s v="Prestación de servicios personales para realizar actividades de reconocimiento predial urbano y rural para la atención de trámites en los procesos catastrales del Municipio de Palmira - Dirección territorial Valle Cauca.-7."/>
    <s v="Agosto"/>
    <s v="Agosto"/>
    <n v="5"/>
    <s v="Contratación directa"/>
    <x v="1"/>
    <n v="12693333"/>
    <n v="12693333"/>
    <s v="1. Prioridad Crítica"/>
    <s v="Conservación DT"/>
    <s v="NO"/>
    <s v="N/A"/>
    <s v="2622 - Dirección Territorial Valle"/>
    <s v="2.3 - Gestión Catastral"/>
    <s v="2.3-2 - Conservación catastral "/>
    <s v="SER - Adquisición de servicios"/>
    <s v="SER012 - Prestación de servicios personas naturales"/>
    <s v="2622 - Por definir"/>
    <n v="0"/>
    <n v="0"/>
    <s v="NO APLICA"/>
    <n v="0"/>
    <n v="0"/>
    <n v="0"/>
    <n v="0"/>
    <n v="0"/>
    <n v="0"/>
    <n v="0"/>
    <n v="0"/>
    <n v="0"/>
    <n v="0"/>
    <n v="0"/>
    <n v="0"/>
    <n v="0"/>
    <n v="0"/>
    <n v="12693333"/>
    <n v="0"/>
    <n v="0"/>
    <n v="3400000"/>
    <n v="0"/>
    <n v="3400000"/>
    <n v="0"/>
    <n v="3400000"/>
    <n v="0"/>
    <n v="2493333"/>
    <n v="5124"/>
  </r>
  <r>
    <s v="2500.1.1.3.655"/>
    <s v="INVERSIÓN"/>
    <x v="0"/>
    <s v="1 - Ajustar el modelo de operación y de gestión catastral del Instituto"/>
    <x v="0"/>
    <x v="3"/>
    <n v="80161501"/>
    <x v="0"/>
    <s v="N/A"/>
    <s v="Prestación de servicios personales para realizar actividades de reconocimiento predial urbano y rural para la atención de trámites en los procesos catastrales del Municipio de Palmira - Dirección territorial Valle Cauca.-8."/>
    <s v="Agosto"/>
    <s v="Agosto"/>
    <n v="5"/>
    <s v="Contratación directa"/>
    <x v="1"/>
    <n v="12693333"/>
    <n v="12693333"/>
    <s v="1. Prioridad Crítica"/>
    <s v="Conservación DT"/>
    <s v="NO"/>
    <s v="N/A"/>
    <s v="2622 - Dirección Territorial Valle"/>
    <s v="2.3 - Gestión Catastral"/>
    <s v="2.3-2 - Conservación catastral "/>
    <s v="SER - Adquisición de servicios"/>
    <s v="SER012 - Prestación de servicios personas naturales"/>
    <s v="2622 - Por definir"/>
    <n v="0"/>
    <n v="0"/>
    <s v="NO APLICA"/>
    <n v="0"/>
    <n v="0"/>
    <n v="0"/>
    <n v="0"/>
    <n v="0"/>
    <n v="0"/>
    <n v="0"/>
    <n v="0"/>
    <n v="0"/>
    <n v="0"/>
    <n v="0"/>
    <n v="0"/>
    <n v="0"/>
    <n v="0"/>
    <n v="12693333"/>
    <n v="0"/>
    <n v="0"/>
    <n v="3400000"/>
    <n v="0"/>
    <n v="3400000"/>
    <n v="0"/>
    <n v="3400000"/>
    <n v="0"/>
    <n v="2493333"/>
    <n v="5224"/>
  </r>
  <r>
    <s v="2500.1.1.3.656"/>
    <s v="INVERSIÓN"/>
    <x v="0"/>
    <s v="1 - Ajustar el modelo de operación y de gestión catastral del Instituto"/>
    <x v="0"/>
    <x v="3"/>
    <n v="80161501"/>
    <x v="0"/>
    <s v="N/A"/>
    <s v="Prestación de servicios personales para realizar actividades de reconocimiento predial urbano y rural para la atención de trámites en los procesos catastrales del Municipio de Palmira - Dirección territorial Valle Cauca.-9."/>
    <s v="Agosto"/>
    <s v="Agosto"/>
    <n v="5"/>
    <s v="Contratación directa"/>
    <x v="1"/>
    <n v="12693333"/>
    <n v="12693333"/>
    <s v="1. Prioridad Crítica"/>
    <s v="Conservación DT"/>
    <s v="NO"/>
    <s v="N/A"/>
    <s v="2622 - Dirección Territorial Valle"/>
    <s v="2.3 - Gestión Catastral"/>
    <s v="2.3-2 - Conservación catastral "/>
    <s v="SER - Adquisición de servicios"/>
    <s v="SER012 - Prestación de servicios personas naturales"/>
    <s v="2622 - Por definir"/>
    <n v="0"/>
    <n v="0"/>
    <s v="NO APLICA"/>
    <n v="0"/>
    <n v="0"/>
    <n v="0"/>
    <n v="0"/>
    <n v="0"/>
    <n v="0"/>
    <n v="0"/>
    <n v="0"/>
    <n v="0"/>
    <n v="0"/>
    <n v="0"/>
    <n v="0"/>
    <n v="0"/>
    <n v="0"/>
    <n v="12693333"/>
    <n v="0"/>
    <n v="0"/>
    <n v="3400000"/>
    <n v="0"/>
    <n v="3400000"/>
    <n v="0"/>
    <n v="3400000"/>
    <n v="0"/>
    <n v="2493333"/>
    <n v="5324"/>
  </r>
  <r>
    <s v="2500.1.1.3.657"/>
    <s v="INVERSIÓN"/>
    <x v="0"/>
    <s v="1 - Ajustar el modelo de operación y de gestión catastral del Instituto"/>
    <x v="0"/>
    <x v="3"/>
    <n v="80161501"/>
    <x v="0"/>
    <s v="N/A"/>
    <s v="Prestación de servicios personales para realizar actividades de reconocimiento predial urbano y rural para la atención de trámites en los procesos catastrales del Municipio de Palmira - Dirección territorial Valle Cauca.-10."/>
    <s v="Agosto"/>
    <s v="Agosto"/>
    <n v="5"/>
    <s v="Contratación directa"/>
    <x v="1"/>
    <n v="12693333"/>
    <n v="12693333"/>
    <s v="1. Prioridad Crítica"/>
    <s v="Conservación DT"/>
    <s v="NO"/>
    <s v="N/A"/>
    <s v="2622 - Dirección Territorial Valle"/>
    <s v="2.3 - Gestión Catastral"/>
    <s v="2.3-2 - Conservación catastral "/>
    <s v="SER - Adquisición de servicios"/>
    <s v="SER012 - Prestación de servicios personas naturales"/>
    <s v="2622 - Por definir"/>
    <n v="0"/>
    <n v="0"/>
    <s v="NO APLICA"/>
    <n v="0"/>
    <n v="0"/>
    <n v="0"/>
    <n v="0"/>
    <n v="0"/>
    <n v="0"/>
    <n v="0"/>
    <n v="0"/>
    <n v="0"/>
    <n v="0"/>
    <n v="0"/>
    <n v="0"/>
    <n v="0"/>
    <n v="0"/>
    <n v="12693333"/>
    <n v="0"/>
    <n v="0"/>
    <n v="3400000"/>
    <n v="0"/>
    <n v="3400000"/>
    <n v="0"/>
    <n v="3400000"/>
    <n v="0"/>
    <n v="2493333"/>
    <n v="5424"/>
  </r>
  <r>
    <s v="2500.1.1.3.658"/>
    <s v="INVERSIÓN"/>
    <x v="0"/>
    <s v="1 - Ajustar el modelo de operación y de gestión catastral del Instituto"/>
    <x v="0"/>
    <x v="3"/>
    <n v="80161501"/>
    <x v="0"/>
    <s v="N/A"/>
    <s v="Prestación de servicios de apoyo a la gestión como auxiliar en las actividades de reconocimiento urbano y rural en trámites de terreno y oficina del municipio de Palmira - Dirección territorial valle del Cauca.-1."/>
    <s v="Agosto"/>
    <s v="Agosto"/>
    <n v="5"/>
    <s v="Contratación directa"/>
    <x v="1"/>
    <n v="8637216"/>
    <n v="8637216"/>
    <s v="1. Prioridad Crítica"/>
    <s v="Conservación DT"/>
    <s v="NO"/>
    <s v="N/A"/>
    <s v="2622 - Dirección Territorial Valle"/>
    <s v="2.3 - Gestión Catastral"/>
    <s v="2.3-2 - Conservación catastral "/>
    <s v="SER - Adquisición de servicios"/>
    <s v="SER012 - Prestación de servicios personas naturales"/>
    <s v="2622 - Por definir"/>
    <n v="0"/>
    <n v="0"/>
    <s v="NO APLICA"/>
    <n v="0"/>
    <n v="0"/>
    <n v="0"/>
    <n v="0"/>
    <n v="0"/>
    <n v="0"/>
    <n v="0"/>
    <n v="0"/>
    <n v="0"/>
    <n v="0"/>
    <n v="0"/>
    <n v="0"/>
    <n v="0"/>
    <n v="0"/>
    <n v="8637216"/>
    <n v="0"/>
    <n v="0"/>
    <n v="2313540"/>
    <n v="0"/>
    <n v="2313540"/>
    <n v="0"/>
    <n v="2313540"/>
    <n v="0"/>
    <n v="1696596"/>
    <n v="5524"/>
  </r>
  <r>
    <s v="2500.1.1.3.659"/>
    <s v="INVERSIÓN"/>
    <x v="0"/>
    <s v="1 - Ajustar el modelo de operación y de gestión catastral del Instituto"/>
    <x v="0"/>
    <x v="3"/>
    <n v="80161501"/>
    <x v="0"/>
    <s v="N/A"/>
    <s v="Prestación de servicios de apoyo a la gestión como auxiliar en las actividades de reconocimiento urbano y rural en trámites de terreno y oficina del municipio de Palmira - Dirección territorial valle del Cauca.-2."/>
    <s v="Agosto"/>
    <s v="Agosto"/>
    <n v="5"/>
    <s v="Contratación directa"/>
    <x v="1"/>
    <n v="8637216"/>
    <n v="8637216"/>
    <s v="1. Prioridad Crítica"/>
    <s v="Conservación DT"/>
    <s v="NO"/>
    <s v="N/A"/>
    <s v="2622 - Dirección Territorial Valle"/>
    <s v="2.3 - Gestión Catastral"/>
    <s v="2.3-2 - Conservación catastral "/>
    <s v="SER - Adquisición de servicios"/>
    <s v="SER012 - Prestación de servicios personas naturales"/>
    <s v="2622 - Por definir"/>
    <n v="0"/>
    <n v="0"/>
    <s v="NO APLICA"/>
    <n v="0"/>
    <n v="0"/>
    <n v="0"/>
    <n v="0"/>
    <n v="0"/>
    <n v="0"/>
    <n v="0"/>
    <n v="0"/>
    <n v="0"/>
    <n v="0"/>
    <n v="0"/>
    <n v="0"/>
    <n v="0"/>
    <n v="0"/>
    <n v="8637216"/>
    <n v="0"/>
    <n v="0"/>
    <n v="2313540"/>
    <n v="0"/>
    <n v="2313540"/>
    <n v="0"/>
    <n v="2313540"/>
    <n v="0"/>
    <n v="1696596"/>
    <n v="5624"/>
  </r>
  <r>
    <s v="2500.1.1.3.660"/>
    <s v="INVERSIÓN"/>
    <x v="0"/>
    <s v="1 - Ajustar el modelo de operación y de gestión catastral del Instituto"/>
    <x v="0"/>
    <x v="3"/>
    <n v="80161501"/>
    <x v="0"/>
    <s v="N/A"/>
    <s v="Prestación de servicios de apoyo a la gestión como auxiliar en las actividades de reconocimiento urbano y rural en trámites de terreno y oficina del municipio de Palmira - Dirección territorial valle del Cauca.-3."/>
    <s v="Agosto"/>
    <s v="Agosto"/>
    <n v="5"/>
    <s v="Contratación directa"/>
    <x v="1"/>
    <n v="8637216"/>
    <n v="8637216"/>
    <s v="1. Prioridad Crítica"/>
    <s v="Conservación DT"/>
    <s v="NO"/>
    <s v="N/A"/>
    <s v="2622 - Dirección Territorial Valle"/>
    <s v="2.3 - Gestión Catastral"/>
    <s v="2.3-2 - Conservación catastral "/>
    <s v="SER - Adquisición de servicios"/>
    <s v="SER012 - Prestación de servicios personas naturales"/>
    <s v="2622 - Por definir"/>
    <n v="0"/>
    <n v="0"/>
    <s v="NO APLICA"/>
    <n v="0"/>
    <n v="0"/>
    <n v="0"/>
    <n v="0"/>
    <n v="0"/>
    <n v="0"/>
    <n v="0"/>
    <n v="0"/>
    <n v="0"/>
    <n v="0"/>
    <n v="0"/>
    <n v="0"/>
    <n v="0"/>
    <n v="0"/>
    <n v="8637216"/>
    <n v="0"/>
    <n v="0"/>
    <n v="2313540"/>
    <n v="0"/>
    <n v="2313540"/>
    <n v="0"/>
    <n v="2313540"/>
    <n v="0"/>
    <n v="1696596"/>
    <n v="5724"/>
  </r>
  <r>
    <s v="2500.1.1.3.661"/>
    <s v="INVERSIÓN"/>
    <x v="0"/>
    <s v="1 - Ajustar el modelo de operación y de gestión catastral del Instituto"/>
    <x v="0"/>
    <x v="3"/>
    <n v="80161501"/>
    <x v="0"/>
    <s v="N/A"/>
    <s v="Prestación de servicios de apoyo a la gestión como auxiliar en las actividades de reconocimiento urbano y rural en trámites de terreno y oficina del municipio de Palmira - Dirección territorial valle del Cauca.-4."/>
    <s v="Agosto"/>
    <s v="Agosto"/>
    <n v="5"/>
    <s v="Contratación directa"/>
    <x v="1"/>
    <n v="8637216"/>
    <n v="8637216"/>
    <s v="1. Prioridad Crítica"/>
    <s v="Conservación DT"/>
    <s v="NO"/>
    <s v="N/A"/>
    <s v="2622 - Dirección Territorial Valle"/>
    <s v="2.3 - Gestión Catastral"/>
    <s v="2.3-2 - Conservación catastral "/>
    <s v="SER - Adquisición de servicios"/>
    <s v="SER012 - Prestación de servicios personas naturales"/>
    <s v="2622 - Por definir"/>
    <n v="0"/>
    <n v="0"/>
    <s v="NO APLICA"/>
    <n v="0"/>
    <n v="0"/>
    <n v="0"/>
    <n v="0"/>
    <n v="0"/>
    <n v="0"/>
    <n v="0"/>
    <n v="0"/>
    <n v="0"/>
    <n v="0"/>
    <n v="0"/>
    <n v="0"/>
    <n v="0"/>
    <n v="0"/>
    <n v="8637216"/>
    <n v="0"/>
    <n v="0"/>
    <n v="2313540"/>
    <n v="0"/>
    <n v="2313540"/>
    <n v="0"/>
    <n v="2313540"/>
    <n v="0"/>
    <n v="1696596"/>
    <n v="5824"/>
  </r>
  <r>
    <s v="2500.1.1.3.662"/>
    <s v="INVERSIÓN"/>
    <x v="0"/>
    <s v="1 - Ajustar el modelo de operación y de gestión catastral del Instituto"/>
    <x v="0"/>
    <x v="3"/>
    <n v="80161501"/>
    <x v="0"/>
    <s v="N/A"/>
    <s v="Prestación de servicios de apoyo a la gestión como auxiliar en las actividades de reconocimiento urbano y rural en trámites de terreno y oficina del municipio de Palmira - Dirección territorial valle del Cauca.-5."/>
    <s v="Agosto"/>
    <s v="Agosto"/>
    <n v="5"/>
    <s v="Contratación directa"/>
    <x v="1"/>
    <n v="8637216"/>
    <n v="8637216"/>
    <s v="1. Prioridad Crítica"/>
    <s v="Conservación DT"/>
    <s v="NO"/>
    <s v="N/A"/>
    <s v="2622 - Dirección Territorial Valle"/>
    <s v="2.3 - Gestión Catastral"/>
    <s v="2.3-2 - Conservación catastral "/>
    <s v="SER - Adquisición de servicios"/>
    <s v="SER012 - Prestación de servicios personas naturales"/>
    <s v="2622 - Por definir"/>
    <n v="0"/>
    <n v="0"/>
    <s v="NO APLICA"/>
    <n v="0"/>
    <n v="0"/>
    <n v="0"/>
    <n v="0"/>
    <n v="0"/>
    <n v="0"/>
    <n v="0"/>
    <n v="0"/>
    <n v="0"/>
    <n v="0"/>
    <n v="0"/>
    <n v="0"/>
    <n v="0"/>
    <n v="0"/>
    <n v="8637216"/>
    <n v="0"/>
    <n v="0"/>
    <n v="2313540"/>
    <n v="0"/>
    <n v="2313540"/>
    <n v="0"/>
    <n v="2313540"/>
    <n v="0"/>
    <n v="1696596"/>
    <n v="5924"/>
  </r>
  <r>
    <s v="2500.1.1.3.663"/>
    <s v="INVERSIÓN"/>
    <x v="0"/>
    <s v="1 - Ajustar el modelo de operación y de gestión catastral del Instituto"/>
    <x v="0"/>
    <x v="3"/>
    <n v="80161501"/>
    <x v="0"/>
    <s v="N/A"/>
    <s v="Prestación de servicios de apoyo a la gestión como auxiliar en las actividades de reconocimiento urbano y rural en trámites de terreno y oficina del municipio de Palmira - Dirección territorial valle del Cauca.-6."/>
    <s v="Agosto"/>
    <s v="Agosto"/>
    <n v="5"/>
    <s v="Contratación directa"/>
    <x v="1"/>
    <n v="8637216"/>
    <n v="8637216"/>
    <s v="1. Prioridad Crítica"/>
    <s v="Conservación DT"/>
    <s v="NO"/>
    <s v="N/A"/>
    <s v="2622 - Dirección Territorial Valle"/>
    <s v="2.3 - Gestión Catastral"/>
    <s v="2.3-2 - Conservación catastral "/>
    <s v="SER - Adquisición de servicios"/>
    <s v="SER012 - Prestación de servicios personas naturales"/>
    <s v="2622 - Por definir"/>
    <n v="0"/>
    <n v="0"/>
    <s v="NO APLICA"/>
    <n v="0"/>
    <n v="0"/>
    <n v="0"/>
    <n v="0"/>
    <n v="0"/>
    <n v="0"/>
    <n v="0"/>
    <n v="0"/>
    <n v="0"/>
    <n v="0"/>
    <n v="0"/>
    <n v="0"/>
    <n v="0"/>
    <n v="0"/>
    <n v="8637216"/>
    <n v="0"/>
    <n v="0"/>
    <n v="2313540"/>
    <n v="0"/>
    <n v="2313540"/>
    <n v="0"/>
    <n v="2313540"/>
    <n v="0"/>
    <n v="1696596"/>
    <n v="6024"/>
  </r>
  <r>
    <s v="2500.1.1.3.664"/>
    <s v="INVERSIÓN"/>
    <x v="0"/>
    <s v="1 - Ajustar el modelo de operación y de gestión catastral del Instituto"/>
    <x v="0"/>
    <x v="3"/>
    <n v="80161501"/>
    <x v="0"/>
    <s v="N/A"/>
    <s v="Prestación de servicios de apoyo a la gestión como auxiliar en las actividades de reconocimiento urbano y rural en trámites de terreno y oficina del municipio de Palmira - Dirección territorial valle del Cauca.-7."/>
    <s v="Agosto"/>
    <s v="Agosto"/>
    <n v="5"/>
    <s v="Contratación directa"/>
    <x v="1"/>
    <n v="8637216"/>
    <n v="8637216"/>
    <s v="1. Prioridad Crítica"/>
    <s v="Conservación DT"/>
    <s v="NO"/>
    <s v="N/A"/>
    <s v="2622 - Dirección Territorial Valle"/>
    <s v="2.3 - Gestión Catastral"/>
    <s v="2.3-2 - Conservación catastral "/>
    <s v="SER - Adquisición de servicios"/>
    <s v="SER012 - Prestación de servicios personas naturales"/>
    <s v="2622 - Por definir"/>
    <n v="0"/>
    <n v="0"/>
    <s v="NO APLICA"/>
    <n v="0"/>
    <n v="0"/>
    <n v="0"/>
    <n v="0"/>
    <n v="0"/>
    <n v="0"/>
    <n v="0"/>
    <n v="0"/>
    <n v="0"/>
    <n v="0"/>
    <n v="0"/>
    <n v="0"/>
    <n v="0"/>
    <n v="0"/>
    <n v="8637216"/>
    <n v="0"/>
    <n v="0"/>
    <n v="2313540"/>
    <n v="0"/>
    <n v="2313540"/>
    <n v="0"/>
    <n v="2313540"/>
    <n v="0"/>
    <n v="1696596"/>
    <n v="6224"/>
  </r>
  <r>
    <s v="2500.1.1.3.665"/>
    <s v="INVERSIÓN"/>
    <x v="0"/>
    <s v="1 - Ajustar el modelo de operación y de gestión catastral del Instituto"/>
    <x v="0"/>
    <x v="3"/>
    <n v="80161501"/>
    <x v="0"/>
    <s v="N/A"/>
    <s v="Prestación de servicios de apoyo a la gestión como auxiliar en las actividades de reconocimiento urbano y rural en trámites de terreno y oficina del municipio de Palmira - Dirección territorial valle del Cauca.-8."/>
    <s v="Agosto"/>
    <s v="Agosto"/>
    <n v="5"/>
    <s v="Contratación directa"/>
    <x v="1"/>
    <n v="8637216"/>
    <n v="8637216"/>
    <s v="1. Prioridad Crítica"/>
    <s v="Conservación DT"/>
    <s v="NO"/>
    <s v="N/A"/>
    <s v="2622 - Dirección Territorial Valle"/>
    <s v="2.3 - Gestión Catastral"/>
    <s v="2.3-2 - Conservación catastral "/>
    <s v="SER - Adquisición de servicios"/>
    <s v="SER012 - Prestación de servicios personas naturales"/>
    <s v="2622 - Por definir"/>
    <n v="0"/>
    <n v="0"/>
    <s v="NO APLICA"/>
    <n v="0"/>
    <n v="0"/>
    <n v="0"/>
    <n v="0"/>
    <n v="0"/>
    <n v="0"/>
    <n v="0"/>
    <n v="0"/>
    <n v="0"/>
    <n v="0"/>
    <n v="0"/>
    <n v="0"/>
    <n v="0"/>
    <n v="0"/>
    <n v="8637216"/>
    <n v="0"/>
    <n v="0"/>
    <n v="2313540"/>
    <n v="0"/>
    <n v="2313540"/>
    <n v="0"/>
    <n v="2313540"/>
    <n v="0"/>
    <n v="1696596"/>
    <n v="6324"/>
  </r>
  <r>
    <s v="2500.1.1.3.666"/>
    <s v="INVERSIÓN"/>
    <x v="0"/>
    <s v="1 - Ajustar el modelo de operación y de gestión catastral del Instituto"/>
    <x v="0"/>
    <x v="3"/>
    <n v="80161501"/>
    <x v="0"/>
    <s v="N/A"/>
    <s v="Prestación de servicios de apoyo a la gestión como auxiliar en las actividades de reconocimiento urbano y rural en trámites de terreno y oficina del municipio de Palmira - Dirección territorial valle del Cauca.-9."/>
    <s v="Agosto"/>
    <s v="Agosto"/>
    <n v="5"/>
    <s v="Contratación directa"/>
    <x v="1"/>
    <n v="8637216"/>
    <n v="8637216"/>
    <s v="1. Prioridad Crítica"/>
    <s v="Conservación DT"/>
    <s v="NO"/>
    <s v="N/A"/>
    <s v="2622 - Dirección Territorial Valle"/>
    <s v="2.3 - Gestión Catastral"/>
    <s v="2.3-2 - Conservación catastral "/>
    <s v="SER - Adquisición de servicios"/>
    <s v="SER012 - Prestación de servicios personas naturales"/>
    <s v="2622 - Por definir"/>
    <n v="0"/>
    <n v="0"/>
    <s v="NO APLICA"/>
    <n v="0"/>
    <n v="0"/>
    <n v="0"/>
    <n v="0"/>
    <n v="0"/>
    <n v="0"/>
    <n v="0"/>
    <n v="0"/>
    <n v="0"/>
    <n v="0"/>
    <n v="0"/>
    <n v="0"/>
    <n v="0"/>
    <n v="0"/>
    <n v="8637216"/>
    <n v="0"/>
    <n v="0"/>
    <n v="2313540"/>
    <n v="0"/>
    <n v="2313540"/>
    <n v="0"/>
    <n v="2313540"/>
    <n v="0"/>
    <n v="1696596"/>
    <n v="6424"/>
  </r>
  <r>
    <s v="2500.1.1.3.667"/>
    <s v="INVERSIÓN"/>
    <x v="0"/>
    <s v="1 - Ajustar el modelo de operación y de gestión catastral del Instituto"/>
    <x v="0"/>
    <x v="3"/>
    <n v="80161501"/>
    <x v="0"/>
    <s v="N/A"/>
    <s v="Prestación de servicios de apoyo a la gestión como auxiliar en las actividades de reconocimiento urbano y rural en trámites de terreno y oficina del municipio de Palmira - Dirección territorial valle del Cauca.-10."/>
    <s v="Agosto"/>
    <s v="Agosto"/>
    <n v="5"/>
    <s v="Contratación directa"/>
    <x v="1"/>
    <n v="8637216"/>
    <n v="8637216"/>
    <s v="1. Prioridad Crítica"/>
    <s v="Conservación DT"/>
    <s v="NO"/>
    <s v="N/A"/>
    <s v="2622 - Dirección Territorial Valle"/>
    <s v="2.3 - Gestión Catastral"/>
    <s v="2.3-2 - Conservación catastral "/>
    <s v="SER - Adquisición de servicios"/>
    <s v="SER012 - Prestación de servicios personas naturales"/>
    <s v="2622 - Por definir"/>
    <n v="0"/>
    <n v="0"/>
    <s v="NO APLICA"/>
    <n v="0"/>
    <n v="0"/>
    <n v="0"/>
    <n v="0"/>
    <n v="0"/>
    <n v="0"/>
    <n v="0"/>
    <n v="0"/>
    <n v="0"/>
    <n v="0"/>
    <n v="0"/>
    <n v="0"/>
    <n v="0"/>
    <n v="0"/>
    <n v="8637216"/>
    <n v="0"/>
    <n v="0"/>
    <n v="2313540"/>
    <n v="0"/>
    <n v="2313540"/>
    <n v="0"/>
    <n v="2313540"/>
    <n v="0"/>
    <n v="1696596"/>
    <n v="6524"/>
  </r>
  <r>
    <s v="2500.1.1.3.668"/>
    <s v="INVERSIÓN"/>
    <x v="0"/>
    <s v="1 - Ajustar el modelo de operación y de gestión catastral del Instituto"/>
    <x v="0"/>
    <x v="3"/>
    <n v="80161501"/>
    <x v="0"/>
    <s v="N/A"/>
    <s v="Prestación de servicios personales para apoyar la coordinación general de los procesos catastrales del municipio de Palmira - Dirección territorial valle del cauca "/>
    <s v="Agosto"/>
    <s v="Agosto"/>
    <n v="5"/>
    <s v="Contratación directa"/>
    <x v="0"/>
    <n v="16800000"/>
    <n v="16800000"/>
    <s v="1. Prioridad Crítica"/>
    <s v="Conservación DT"/>
    <s v="NO"/>
    <s v="N/A"/>
    <s v="2622 - Dirección Territorial Valle"/>
    <s v="2.3 - Gestión Catastral"/>
    <s v="2.3-2 - Conservación catastral "/>
    <s v="SER - Adquisición de servicios"/>
    <s v="SER012 - Prestación de servicios personas naturales"/>
    <s v="2622 - Por definir"/>
    <n v="0"/>
    <n v="0"/>
    <s v="NO APLICA"/>
    <n v="0"/>
    <n v="0"/>
    <n v="0"/>
    <n v="0"/>
    <n v="0"/>
    <n v="0"/>
    <n v="0"/>
    <n v="0"/>
    <n v="0"/>
    <n v="0"/>
    <n v="0"/>
    <n v="0"/>
    <n v="0"/>
    <n v="0"/>
    <n v="16800000"/>
    <n v="0"/>
    <n v="0"/>
    <n v="4500000"/>
    <n v="0"/>
    <n v="4500000"/>
    <n v="0"/>
    <n v="4500000"/>
    <n v="0"/>
    <n v="3300000"/>
    <n v="6824"/>
  </r>
  <r>
    <s v="2500.1.1.3.669"/>
    <s v="INVERSIÓN"/>
    <x v="0"/>
    <s v="1 - Ajustar el modelo de operación y de gestión catastral del Instituto"/>
    <x v="0"/>
    <x v="3"/>
    <n v="80161501"/>
    <x v="0"/>
    <s v="N/A"/>
    <s v="Prestación de servicios profesionales de abogado que apoye el estudio, analisis, revisión de tramites y respuetas a  solicitudes propias  del proceso de conservación catastral en la Dirección territorial valle del Cauca."/>
    <s v="Julio"/>
    <s v="Julio"/>
    <n v="6"/>
    <s v="Contratación directa"/>
    <x v="0"/>
    <n v="0"/>
    <n v="0"/>
    <s v="1. Prioridad Crítica"/>
    <s v="Conservación DT"/>
    <s v="NO"/>
    <s v="N/A"/>
    <s v="2622 - Dirección Territorial Valle"/>
    <s v="2.3 - Gestión Catastral"/>
    <s v="2.3-2 - Conservación catastral "/>
    <s v="SER - Adquisición de servicios"/>
    <s v="SER012 - Prestación de servicios personas naturales"/>
    <s v="2622 - Por definir"/>
    <n v="0"/>
    <n v="0"/>
    <s v="NO APLICA"/>
    <n v="0"/>
    <n v="0"/>
    <n v="0"/>
    <n v="0"/>
    <n v="0"/>
    <n v="0"/>
    <n v="0"/>
    <n v="0"/>
    <n v="0"/>
    <n v="0"/>
    <n v="0"/>
    <n v="0"/>
    <n v="0"/>
    <n v="0"/>
    <n v="0"/>
    <n v="0"/>
    <n v="0"/>
    <n v="0"/>
    <n v="0"/>
    <n v="0"/>
    <n v="0"/>
    <n v="0"/>
    <n v="0"/>
    <n v="0"/>
    <n v="0"/>
  </r>
  <r>
    <s v="2500.1.1.3.670"/>
    <s v="INVERSIÓN"/>
    <x v="0"/>
    <s v="1 - Ajustar el modelo de operación y de gestión catastral del Instituto"/>
    <x v="0"/>
    <x v="3"/>
    <n v="80161501"/>
    <x v="0"/>
    <s v="N/A"/>
    <s v="Prestación de servicios profesionales de investigador de mercado dentro del proceso de conservaciòn catastral en la Dirección territorial valle del Cauca."/>
    <s v="Mayo"/>
    <s v="Mayo"/>
    <n v="8"/>
    <s v="Contratación directa"/>
    <x v="0"/>
    <n v="0"/>
    <n v="0"/>
    <s v="101. No aplica"/>
    <s v="Línea PGI sin recursos"/>
    <s v="NO"/>
    <s v="N/A"/>
    <s v="2622 - Dirección Territorial Valle"/>
    <s v="2.3 - Gestión Catastral"/>
    <s v="2.3-2 - Conservación catastral "/>
    <s v="SER - Adquisición de servicios"/>
    <s v="SER012 - Prestación de servicios personas naturales"/>
    <s v="2622 - Por definir"/>
    <n v="0"/>
    <n v="0"/>
    <s v="NO APLICA"/>
    <n v="0"/>
    <n v="0"/>
    <n v="0"/>
    <n v="0"/>
    <n v="0"/>
    <n v="0"/>
    <n v="0"/>
    <n v="0"/>
    <n v="0"/>
    <n v="0"/>
    <n v="0"/>
    <n v="0"/>
    <n v="0"/>
    <n v="0"/>
    <n v="0"/>
    <n v="0"/>
    <n v="0"/>
    <n v="0"/>
    <n v="0"/>
    <n v="0"/>
    <n v="0"/>
    <n v="0"/>
    <n v="0"/>
    <n v="0"/>
    <n v="0"/>
  </r>
  <r>
    <s v="2500.1.1.3.671"/>
    <s v="INVERSIÓN"/>
    <x v="0"/>
    <s v="1 - Ajustar el modelo de operación y de gestión catastral del Instituto"/>
    <x v="0"/>
    <x v="3"/>
    <n v="80161501"/>
    <x v="0"/>
    <s v="N/A"/>
    <s v="Prestación de servicios de apoyo  a la gestión como tecnico de ventanilla en el municipio de Palmira - Dirección territorial valle del Cauca.-1."/>
    <s v="Agosto"/>
    <s v="Agosto"/>
    <n v="5"/>
    <s v="Contratación directa"/>
    <x v="0"/>
    <n v="9292002"/>
    <n v="9292002"/>
    <s v="1. Prioridad Crítica"/>
    <s v="Conservación DT"/>
    <s v="NO"/>
    <s v="N/A"/>
    <s v="2622 - Dirección Territorial Valle"/>
    <s v="2.3 - Gestión Catastral"/>
    <s v="2.3-2 - Conservación catastral "/>
    <s v="SER - Adquisición de servicios"/>
    <s v="SER012 - Prestación de servicios personas naturales"/>
    <s v="2622 - Por definir"/>
    <n v="0"/>
    <n v="0"/>
    <s v="NO APLICA"/>
    <n v="0"/>
    <n v="0"/>
    <n v="0"/>
    <n v="0"/>
    <n v="0"/>
    <n v="0"/>
    <n v="0"/>
    <n v="0"/>
    <n v="0"/>
    <n v="0"/>
    <n v="0"/>
    <n v="0"/>
    <n v="0"/>
    <n v="0"/>
    <n v="9292002"/>
    <n v="0"/>
    <n v="0"/>
    <n v="2488929"/>
    <n v="0"/>
    <n v="2488929"/>
    <n v="0"/>
    <n v="2488929"/>
    <n v="0"/>
    <n v="1825215"/>
    <n v="6924"/>
  </r>
  <r>
    <s v="2500.1.1.3.672"/>
    <s v="INVERSIÓN"/>
    <x v="0"/>
    <s v="1 - Ajustar el modelo de operación y de gestión catastral del Instituto"/>
    <x v="0"/>
    <x v="3"/>
    <n v="80161501"/>
    <x v="0"/>
    <s v="N/A"/>
    <s v="Prestacion de servicios profesionales para los procesos de Gestion Catastral en la Direccion Territorial Cauca."/>
    <s v="Mayo"/>
    <s v="Mayo"/>
    <n v="7"/>
    <s v="Contratación directa"/>
    <x v="0"/>
    <n v="41142203"/>
    <n v="41142203"/>
    <s v="2. Prioridad Alta"/>
    <s v="Conservación DT"/>
    <s v="NO"/>
    <s v="N/A"/>
    <s v="2607 - Dirección Territorial Cauca"/>
    <s v="2.3 - Gestión Catastral"/>
    <s v="2.3-2 - Conservación catastral "/>
    <s v="SER - Adquisición de servicios"/>
    <s v="SER012 - Prestación de servicios personas naturales"/>
    <s v="2607 - Por definir"/>
    <n v="0"/>
    <n v="0"/>
    <s v="NO APLICA"/>
    <n v="0"/>
    <n v="0"/>
    <n v="0"/>
    <n v="0"/>
    <n v="0"/>
    <n v="0"/>
    <n v="0"/>
    <n v="0"/>
    <n v="41142203"/>
    <n v="0"/>
    <n v="0"/>
    <n v="5661771"/>
    <n v="0"/>
    <n v="5661771"/>
    <n v="0"/>
    <n v="5661771"/>
    <n v="0"/>
    <n v="5661771"/>
    <n v="0"/>
    <n v="5661771"/>
    <n v="0"/>
    <n v="5661771"/>
    <n v="0"/>
    <n v="7171577"/>
    <n v="5024"/>
  </r>
  <r>
    <s v="2500.1.1.3.673"/>
    <s v="INVERSIÓN"/>
    <x v="0"/>
    <s v="1 - Ajustar el modelo de operación y de gestión catastral del Instituto"/>
    <x v="0"/>
    <x v="3"/>
    <n v="80161501"/>
    <x v="0"/>
    <s v="N/A"/>
    <s v="Prestacion de servicios personales para realizar las actividades de apoyo en la asignación, control y seguimiento a los trámites como resultado de los procesos de gestión catastral  en la Dirección territorial Cauca"/>
    <s v="Mayo"/>
    <s v="Mayo"/>
    <n v="7"/>
    <s v="Contratación directa"/>
    <x v="0"/>
    <n v="31650000"/>
    <n v="31650000"/>
    <s v="2. Prioridad Alta"/>
    <s v="Conservación DT"/>
    <s v="NO"/>
    <s v="N/A"/>
    <s v="2607 - Dirección Territorial Cauca"/>
    <s v="2.3 - Gestión Catastral"/>
    <s v="2.3-2 - Conservación catastral "/>
    <s v="SER - Adquisición de servicios"/>
    <s v="SER012 - Prestación de servicios personas naturales"/>
    <s v="2607 - Por definir"/>
    <n v="0"/>
    <n v="0"/>
    <s v="NO APLICA"/>
    <n v="0"/>
    <n v="0"/>
    <n v="0"/>
    <n v="0"/>
    <n v="0"/>
    <n v="0"/>
    <n v="0"/>
    <n v="0"/>
    <n v="31650000"/>
    <n v="0"/>
    <n v="0"/>
    <n v="4500000"/>
    <n v="0"/>
    <n v="4500000"/>
    <n v="0"/>
    <n v="4500000"/>
    <n v="0"/>
    <n v="4500000"/>
    <n v="0"/>
    <n v="4500000"/>
    <n v="0"/>
    <n v="4500000"/>
    <n v="0"/>
    <n v="4650000"/>
    <n v="5124"/>
  </r>
  <r>
    <s v="2500.1.1.3.674"/>
    <s v="INVERSIÓN"/>
    <x v="0"/>
    <s v="1 - Ajustar el modelo de operación y de gestión catastral del Instituto"/>
    <x v="0"/>
    <x v="3"/>
    <n v="80161501"/>
    <x v="0"/>
    <s v="N/A"/>
    <s v="Prestacion de servicios personales para realizar actividades de reconocimiento predial urbano y rural para la atención de trámites catastrales de la Dirección Territorial Cauca - 1"/>
    <s v="Mayo"/>
    <s v="Mayo"/>
    <n v="8"/>
    <s v="Contratación directa"/>
    <x v="0"/>
    <n v="25500000"/>
    <n v="25500000"/>
    <s v="1. Prioridad Crítica"/>
    <s v="Conservación DT"/>
    <s v="NO"/>
    <s v="N/A"/>
    <s v="2607 - Dirección Territorial Cauca"/>
    <s v="2.3 - Gestión Catastral"/>
    <s v="2.3-2 - Conservación catastral "/>
    <s v="SER - Adquisición de servicios"/>
    <s v="SER012 - Prestación de servicios personas naturales"/>
    <s v="2607 - Por definir"/>
    <n v="0"/>
    <n v="0"/>
    <s v="NO APLICA"/>
    <n v="0"/>
    <n v="0"/>
    <n v="0"/>
    <n v="0"/>
    <n v="0"/>
    <n v="0"/>
    <n v="0"/>
    <n v="0"/>
    <n v="25500000"/>
    <n v="0"/>
    <n v="0"/>
    <n v="3400000"/>
    <n v="0"/>
    <n v="3400000"/>
    <n v="0"/>
    <n v="3400000"/>
    <n v="0"/>
    <n v="3400000"/>
    <n v="0"/>
    <n v="3400000"/>
    <n v="0"/>
    <n v="3400000"/>
    <n v="0"/>
    <n v="5100000"/>
    <n v="5224"/>
  </r>
  <r>
    <s v="2500.1.1.3.675"/>
    <s v="INVERSIÓN"/>
    <x v="0"/>
    <s v="1 - Ajustar el modelo de operación y de gestión catastral del Instituto"/>
    <x v="0"/>
    <x v="3"/>
    <n v="80161501"/>
    <x v="0"/>
    <s v="N/A"/>
    <s v="Prestacion de servicios personales para realizar actividades de reconocimiento predial urbano y rural para la atención de trámites catastrales de la Dirección Territorial Cauca - 2"/>
    <s v="Mayo"/>
    <s v="Mayo"/>
    <n v="8"/>
    <s v="Contratación directa"/>
    <x v="0"/>
    <n v="0"/>
    <n v="0"/>
    <s v=" 1. Prioridad Crítica "/>
    <s v=" Conservación DT "/>
    <s v="NO"/>
    <s v="N/A"/>
    <s v="2607 - Dirección Territorial Cauca"/>
    <s v="2.3 - Gestión Catastral"/>
    <s v="2.3-2 - Conservación catastral "/>
    <s v="SER - Adquisición de servicios"/>
    <s v="SER012 - Prestación de servicios personas naturales"/>
    <s v="2607 - Por definir"/>
    <n v="0"/>
    <n v="0"/>
    <s v="NO APLICA"/>
    <n v="0"/>
    <n v="0"/>
    <n v="0"/>
    <n v="0"/>
    <n v="0"/>
    <n v="0"/>
    <n v="0"/>
    <n v="0"/>
    <n v="0"/>
    <n v="0"/>
    <n v="0"/>
    <n v="0"/>
    <n v="0"/>
    <n v="0"/>
    <n v="0"/>
    <n v="0"/>
    <n v="0"/>
    <n v="0"/>
    <n v="0"/>
    <n v="0"/>
    <n v="0"/>
    <n v="0"/>
    <n v="0"/>
    <n v="0"/>
    <n v="5424"/>
  </r>
  <r>
    <s v="2500.1.1.3.676"/>
    <s v="INVERSIÓN"/>
    <x v="0"/>
    <s v="1 - Ajustar el modelo de operación y de gestión catastral del Instituto"/>
    <x v="0"/>
    <x v="3"/>
    <n v="80161501"/>
    <x v="0"/>
    <s v="N/A"/>
    <s v="Prestación de servicios de apoyo a la gestión en los procesos de gestion catastral de la Dirección Territorial Cauca."/>
    <s v="Septiembre"/>
    <s v="Septiembre"/>
    <n v="4"/>
    <s v="Contratación directa"/>
    <x v="0"/>
    <n v="8000000"/>
    <n v="8000000"/>
    <s v=" 1. Prioridad Crítica "/>
    <s v=" Conservación DT "/>
    <s v="NO"/>
    <s v="N/A"/>
    <s v="2607 - Dirección Territorial Cauca"/>
    <s v="2.3 - Gestión Catastral"/>
    <s v="2.3-2 - Conservación catastral "/>
    <s v="SER - Adquisición de servicios"/>
    <s v="SER012 - Prestación de servicios personas naturales"/>
    <s v="2607 - Por definir"/>
    <n v="0"/>
    <n v="0"/>
    <s v="NO APLICA"/>
    <n v="0"/>
    <n v="0"/>
    <n v="0"/>
    <n v="0"/>
    <n v="0"/>
    <n v="0"/>
    <n v="0"/>
    <n v="0"/>
    <n v="0"/>
    <n v="0"/>
    <n v="0"/>
    <n v="0"/>
    <n v="0"/>
    <n v="0"/>
    <n v="0"/>
    <n v="0"/>
    <n v="8000000"/>
    <n v="0"/>
    <n v="0"/>
    <n v="2500000"/>
    <n v="0"/>
    <n v="2500000"/>
    <n v="0"/>
    <n v="3000000"/>
    <n v="5524"/>
  </r>
  <r>
    <s v="2500.1.1.3.677"/>
    <s v="INVERSIÓN"/>
    <x v="0"/>
    <s v="1 - Ajustar el modelo de operación y de gestión catastral del Instituto"/>
    <x v="0"/>
    <x v="3"/>
    <n v="80161501"/>
    <x v="0"/>
    <s v="N/A"/>
    <s v="Prestacion de servicios de apoyo a la gestion como técnico  de  Gestion Documental y Archivo  en la Dirección Territorial Cauca"/>
    <s v="Junio"/>
    <s v="Junio"/>
    <n v="8"/>
    <s v="Contratación directa"/>
    <x v="0"/>
    <n v="15583333"/>
    <n v="15583333"/>
    <s v="2. Prioridad Alta"/>
    <s v="Conservación DT"/>
    <s v="NO"/>
    <s v="N/A"/>
    <s v="2607 - Dirección Territorial Cauca"/>
    <s v="2.3 - Gestión Catastral"/>
    <s v="2.3-2 - Conservación catastral "/>
    <s v="SER - Adquisición de servicios"/>
    <s v="SER012 - Prestación de servicios personas naturales"/>
    <s v="2607 - Por definir"/>
    <n v="0"/>
    <n v="0"/>
    <s v="NO APLICA"/>
    <n v="0"/>
    <n v="0"/>
    <n v="0"/>
    <n v="0"/>
    <n v="0"/>
    <n v="0"/>
    <n v="0"/>
    <n v="0"/>
    <n v="0"/>
    <n v="0"/>
    <n v="15583333"/>
    <n v="0"/>
    <n v="0"/>
    <n v="2500000"/>
    <n v="0"/>
    <n v="2500000"/>
    <n v="0"/>
    <n v="2500000"/>
    <n v="0"/>
    <n v="2500000"/>
    <n v="0"/>
    <n v="2500000"/>
    <n v="0"/>
    <n v="3083333"/>
    <n v="5624"/>
  </r>
  <r>
    <s v="2500.1.1.3.678"/>
    <s v="INVERSIÓN"/>
    <x v="0"/>
    <s v="1 - Ajustar el modelo de operación y de gestión catastral del Instituto"/>
    <x v="0"/>
    <x v="3"/>
    <n v="80161501"/>
    <x v="0"/>
    <s v="N/A"/>
    <s v="Prestacion de servicios de apoyo a la gestion para labores de archivo y gestion documental  en la Dirección Territorial Cauca"/>
    <s v="Junio"/>
    <s v="Junio"/>
    <n v="8"/>
    <s v="Contratación directa"/>
    <x v="0"/>
    <n v="14421066"/>
    <n v="14421066"/>
    <s v="2. Prioridad Alta"/>
    <s v="Conservación DT"/>
    <s v="NO"/>
    <s v="N/A"/>
    <s v="2607 - Dirección Territorial Cauca"/>
    <s v="2.3 - Gestión Catastral"/>
    <s v="2.3-2 - Conservación catastral "/>
    <s v="SER - Adquisición de servicios"/>
    <s v="SER012 - Prestación de servicios personas naturales"/>
    <s v="2607 - Por definir"/>
    <n v="0"/>
    <n v="0"/>
    <s v="NO APLICA"/>
    <n v="0"/>
    <n v="0"/>
    <n v="0"/>
    <n v="0"/>
    <n v="0"/>
    <n v="0"/>
    <n v="0"/>
    <n v="0"/>
    <n v="0"/>
    <n v="0"/>
    <n v="14421066"/>
    <n v="0"/>
    <n v="0"/>
    <n v="2313540"/>
    <n v="0"/>
    <n v="2313540"/>
    <n v="0"/>
    <n v="2313540"/>
    <n v="0"/>
    <n v="2313540"/>
    <n v="0"/>
    <n v="2313540"/>
    <n v="0"/>
    <n v="2853366"/>
    <n v="5724"/>
  </r>
  <r>
    <s v="2500.1.1.3.679"/>
    <s v="INVERSIÓN"/>
    <x v="0"/>
    <s v="1 - Ajustar el modelo de operación y de gestión catastral del Instituto"/>
    <x v="0"/>
    <x v="3"/>
    <n v="80161501"/>
    <x v="0"/>
    <s v="N/A"/>
    <s v="Prestación de servicios de apoyo  a la gestión como tecnico de ventanilla en el municipio de Palmira - Dirección territorial valle del Cauca.-2."/>
    <s v="Agosto"/>
    <s v="Agosto"/>
    <n v="5"/>
    <s v="Contratación directa"/>
    <x v="0"/>
    <n v="9292002"/>
    <n v="9292002"/>
    <s v="1. Prioridad Crítica"/>
    <s v="Conservación DT"/>
    <s v="NO"/>
    <s v="N/A"/>
    <s v="2622 - Dirección Territorial Valle"/>
    <s v="2.3 - Gestión Catastral"/>
    <s v="2.3-2 - Conservación catastral "/>
    <s v="SER - Adquisición de servicios"/>
    <s v="SER012 - Prestación de servicios personas naturales"/>
    <s v="2622 - Por definir"/>
    <n v="0"/>
    <n v="0"/>
    <s v="NO APLICA"/>
    <n v="0"/>
    <n v="0"/>
    <n v="0"/>
    <n v="0"/>
    <n v="0"/>
    <n v="0"/>
    <n v="0"/>
    <n v="0"/>
    <n v="0"/>
    <n v="0"/>
    <n v="0"/>
    <n v="0"/>
    <n v="0"/>
    <n v="0"/>
    <n v="9292002"/>
    <n v="0"/>
    <n v="0"/>
    <n v="2488929"/>
    <n v="0"/>
    <n v="2488929"/>
    <n v="0"/>
    <n v="2488929"/>
    <n v="0"/>
    <n v="1825215"/>
    <n v="7024"/>
  </r>
  <r>
    <s v="2500.1.1.3.680"/>
    <s v="INVERSIÓN"/>
    <x v="0"/>
    <s v="1 - Ajustar el modelo de operación y de gestión catastral del Instituto"/>
    <x v="0"/>
    <x v="3"/>
    <n v="80161501"/>
    <x v="0"/>
    <s v="N/A"/>
    <s v="Prestación de servicios de apoyo  a la gestión como tecnico de ventanilla en el municipio de Palmira - Dirección territorial valle del Cauca.-3."/>
    <s v="Agosto"/>
    <s v="Agosto"/>
    <n v="5"/>
    <s v="Contratación directa"/>
    <x v="0"/>
    <n v="9292002"/>
    <n v="9292002"/>
    <s v="1. Prioridad Crítica"/>
    <s v="Conservación DT"/>
    <s v="NO"/>
    <s v="N/A"/>
    <s v="2622 - Dirección Territorial Valle"/>
    <s v="2.3 - Gestión Catastral"/>
    <s v="2.3-2 - Conservación catastral "/>
    <s v="SER - Adquisición de servicios"/>
    <s v="SER012 - Prestación de servicios personas naturales"/>
    <s v="2622 - Por definir"/>
    <n v="0"/>
    <n v="0"/>
    <s v="NO APLICA"/>
    <n v="0"/>
    <n v="0"/>
    <n v="0"/>
    <n v="0"/>
    <n v="0"/>
    <n v="0"/>
    <n v="0"/>
    <n v="0"/>
    <n v="0"/>
    <n v="0"/>
    <n v="0"/>
    <n v="0"/>
    <n v="0"/>
    <n v="0"/>
    <n v="9292002"/>
    <n v="0"/>
    <n v="0"/>
    <n v="2488929"/>
    <n v="0"/>
    <n v="2488929"/>
    <n v="0"/>
    <n v="2488929"/>
    <n v="0"/>
    <n v="1825215"/>
    <n v="7124"/>
  </r>
  <r>
    <s v="2500.1.1.3.681"/>
    <s v="INVERSIÓN"/>
    <x v="0"/>
    <s v="1 - Ajustar el modelo de operación y de gestión catastral del Instituto"/>
    <x v="0"/>
    <x v="3"/>
    <n v="80161501"/>
    <x v="0"/>
    <s v="N/A"/>
    <s v="Prestación de servicios para el desarrollo de actividades de apoyo administrativo en los procesos de gestión catastral en el municipio de Palmira - Dirección territorial valle del Cauca."/>
    <s v="Agosto"/>
    <s v="Agosto"/>
    <n v="5"/>
    <s v="Contratación directa"/>
    <x v="0"/>
    <n v="11348755"/>
    <n v="11348755"/>
    <s v="1. Prioridad Crítica"/>
    <s v="Conservación DT"/>
    <s v="NO"/>
    <s v="N/A"/>
    <s v="2622 - Dirección Territorial Valle"/>
    <s v="2.3 - Gestión Catastral"/>
    <s v="2.3-2 - Conservación catastral "/>
    <s v="SER - Adquisición de servicios"/>
    <s v="SER012 - Prestación de servicios personas naturales"/>
    <s v="2622 - Por definir"/>
    <n v="0"/>
    <n v="0"/>
    <s v="NO APLICA"/>
    <n v="0"/>
    <n v="0"/>
    <n v="0"/>
    <n v="0"/>
    <n v="0"/>
    <n v="0"/>
    <n v="0"/>
    <n v="0"/>
    <n v="0"/>
    <n v="0"/>
    <n v="0"/>
    <n v="0"/>
    <n v="0"/>
    <n v="0"/>
    <n v="11348755"/>
    <n v="0"/>
    <n v="0"/>
    <n v="2488929"/>
    <n v="0"/>
    <n v="2488929"/>
    <n v="0"/>
    <n v="2488929"/>
    <n v="0"/>
    <n v="3881968"/>
    <n v="7224"/>
  </r>
  <r>
    <s v="2500.1.1.3.682"/>
    <s v="INVERSIÓN"/>
    <x v="0"/>
    <s v="1 - Ajustar el modelo de operación y de gestión catastral del Instituto"/>
    <x v="0"/>
    <x v="3"/>
    <n v="80161501"/>
    <x v="0"/>
    <s v="N/A"/>
    <s v="Prestación de servicios personales como tecnico digitalizador en los procesos catastrales del municipio de Palmira -Dirección territorial valle del Cauca.-1."/>
    <s v="Agosto"/>
    <s v="Agosto"/>
    <n v="5"/>
    <s v="Contratación directa"/>
    <x v="0"/>
    <n v="11348755"/>
    <n v="11348755"/>
    <s v="1. Prioridad Crítica"/>
    <s v="Conservación DT"/>
    <s v="NO"/>
    <s v="N/A"/>
    <s v="2622 - Dirección Territorial Valle"/>
    <s v="2.3 - Gestión Catastral"/>
    <s v="2.3-2 - Conservación catastral "/>
    <s v="SER - Adquisición de servicios"/>
    <s v="SER012 - Prestación de servicios personas naturales"/>
    <s v="2622 - Por definir"/>
    <n v="0"/>
    <n v="0"/>
    <s v="NO APLICA"/>
    <n v="0"/>
    <n v="0"/>
    <n v="0"/>
    <n v="0"/>
    <n v="0"/>
    <n v="0"/>
    <n v="0"/>
    <n v="0"/>
    <n v="0"/>
    <n v="0"/>
    <n v="0"/>
    <n v="0"/>
    <n v="0"/>
    <n v="0"/>
    <n v="11348755"/>
    <n v="0"/>
    <n v="0"/>
    <n v="2488929"/>
    <n v="0"/>
    <n v="2488929"/>
    <n v="0"/>
    <n v="2488929"/>
    <n v="0"/>
    <n v="3881968"/>
    <n v="7324"/>
  </r>
  <r>
    <s v="2500.1.1.3.683"/>
    <s v="INVERSIÓN"/>
    <x v="0"/>
    <s v="1 - Ajustar el modelo de operación y de gestión catastral del Instituto"/>
    <x v="0"/>
    <x v="3"/>
    <n v="80161501"/>
    <x v="0"/>
    <s v="N/A"/>
    <s v="Prestación de servicios personales como tecnico digitalizador en los procesos catastrales del municipio de Palmira -Dirección territorial valle del Cauca.-2."/>
    <s v="Agosto"/>
    <s v="Agosto"/>
    <n v="5"/>
    <s v="Contratación directa"/>
    <x v="0"/>
    <n v="11348755"/>
    <n v="11348755"/>
    <s v="1. Prioridad Crítica"/>
    <s v="Conservación DT"/>
    <s v="NO"/>
    <s v="N/A"/>
    <s v="2622 - Dirección Territorial Valle"/>
    <s v="2.3 - Gestión Catastral"/>
    <s v="2.3-2 - Conservación catastral "/>
    <s v="SER - Adquisición de servicios"/>
    <s v="SER012 - Prestación de servicios personas naturales"/>
    <s v="2622 - Por definir"/>
    <n v="0"/>
    <n v="0"/>
    <s v="NO APLICA"/>
    <n v="0"/>
    <n v="0"/>
    <n v="0"/>
    <n v="0"/>
    <n v="0"/>
    <n v="0"/>
    <n v="0"/>
    <n v="0"/>
    <n v="0"/>
    <n v="0"/>
    <n v="0"/>
    <n v="0"/>
    <n v="0"/>
    <n v="0"/>
    <n v="11348755"/>
    <n v="0"/>
    <n v="0"/>
    <n v="2488929"/>
    <n v="0"/>
    <n v="2488929"/>
    <n v="0"/>
    <n v="2488929"/>
    <n v="0"/>
    <n v="3881968"/>
    <n v="7424"/>
  </r>
  <r>
    <s v="2500.1.1.3.684"/>
    <s v="INVERSIÓN"/>
    <x v="0"/>
    <s v="1 - Ajustar el modelo de operación y de gestión catastral del Instituto"/>
    <x v="0"/>
    <x v="3"/>
    <n v="80161501"/>
    <x v="0"/>
    <s v="N/A"/>
    <s v="Prestación de servicios personales como tecnico digitalizador en los procesos catastrales del municipio de Palmira -Dirección territorial valle del Cauca.-3."/>
    <s v="Agosto"/>
    <s v="Agosto"/>
    <n v="5"/>
    <s v="Contratación directa"/>
    <x v="0"/>
    <n v="11348755"/>
    <n v="11348755"/>
    <s v="1. Prioridad Crítica"/>
    <s v="Conservación DT"/>
    <s v="NO"/>
    <s v="N/A"/>
    <s v="2622 - Dirección Territorial Valle"/>
    <s v="2.3 - Gestión Catastral"/>
    <s v="2.3-2 - Conservación catastral "/>
    <s v="SER - Adquisición de servicios"/>
    <s v="SER012 - Prestación de servicios personas naturales"/>
    <s v="2622 - Por definir"/>
    <n v="0"/>
    <n v="0"/>
    <s v="NO APLICA"/>
    <n v="0"/>
    <n v="0"/>
    <n v="0"/>
    <n v="0"/>
    <n v="0"/>
    <n v="0"/>
    <n v="0"/>
    <n v="0"/>
    <n v="0"/>
    <n v="0"/>
    <n v="0"/>
    <n v="0"/>
    <n v="0"/>
    <n v="0"/>
    <n v="11348755"/>
    <n v="0"/>
    <n v="0"/>
    <n v="2488929"/>
    <n v="0"/>
    <n v="2488929"/>
    <n v="0"/>
    <n v="2488929"/>
    <n v="0"/>
    <n v="3881968"/>
    <n v="7524"/>
  </r>
  <r>
    <s v="2500.1.1.3.685"/>
    <s v="INVERSIÓN"/>
    <x v="0"/>
    <s v="1 - Ajustar el modelo de operación y de gestión catastral del Instituto"/>
    <x v="0"/>
    <x v="3"/>
    <n v="80161501"/>
    <x v="0"/>
    <s v="N/A"/>
    <s v="Prestación de servicios personales como tecnico digitalizador en los procesos catastrales del municipio de Palmira -Dirección territorial valle del Cauca.-4."/>
    <s v="Agosto"/>
    <s v="Agosto"/>
    <n v="5"/>
    <s v="Contratación directa"/>
    <x v="0"/>
    <n v="11348755"/>
    <n v="11348755"/>
    <s v="1. Prioridad Crítica"/>
    <s v="Conservación DT"/>
    <s v="NO"/>
    <s v="N/A"/>
    <s v="2622 - Dirección Territorial Valle"/>
    <s v="2.3 - Gestión Catastral"/>
    <s v="2.3-2 - Conservación catastral "/>
    <s v="SER - Adquisición de servicios"/>
    <s v="SER012 - Prestación de servicios personas naturales"/>
    <s v="2622 - Por definir"/>
    <n v="0"/>
    <n v="0"/>
    <s v="NO APLICA"/>
    <n v="0"/>
    <n v="0"/>
    <n v="0"/>
    <n v="0"/>
    <n v="0"/>
    <n v="0"/>
    <n v="0"/>
    <n v="0"/>
    <n v="0"/>
    <n v="0"/>
    <n v="0"/>
    <n v="0"/>
    <n v="0"/>
    <n v="0"/>
    <n v="11348755"/>
    <n v="0"/>
    <n v="0"/>
    <n v="2488929"/>
    <n v="0"/>
    <n v="2488929"/>
    <n v="0"/>
    <n v="2488929"/>
    <n v="0"/>
    <n v="3881968"/>
    <n v="7624"/>
  </r>
  <r>
    <s v="2500.1.1.3.686"/>
    <s v="INVERSIÓN"/>
    <x v="0"/>
    <s v="1 - Ajustar el modelo de operación y de gestión catastral del Instituto"/>
    <x v="0"/>
    <x v="3"/>
    <n v="80161501"/>
    <x v="0"/>
    <s v="N/A"/>
    <s v="Prestación de servicios personales como tecnicos de apoyo  para la ejecución de tranmites    en los procesos catastrales en la Dirección Territorial Caldas."/>
    <s v="Agosto"/>
    <s v="Agosto"/>
    <n v="5"/>
    <s v="Contratación directa"/>
    <x v="0"/>
    <n v="11567700"/>
    <n v="11567700"/>
    <s v="1. Prioridad Crítica"/>
    <s v="Conservación DT"/>
    <s v="N/A"/>
    <s v="N/A"/>
    <s v="2604 - Dirección Territorial Caldas"/>
    <s v="2.3 - Gestión Catastral"/>
    <s v="2.3-2 - Conservación catastral "/>
    <s v="SER - Adquisición de servicios"/>
    <s v="SER012 - Prestación de servicios personas naturales"/>
    <s v="2604 - Por definir"/>
    <n v="0"/>
    <n v="0"/>
    <s v="NO APLICA"/>
    <n v="0"/>
    <n v="0"/>
    <n v="0"/>
    <n v="0"/>
    <n v="0"/>
    <n v="0"/>
    <n v="0"/>
    <n v="0"/>
    <n v="0"/>
    <n v="0"/>
    <n v="0"/>
    <n v="0"/>
    <n v="0"/>
    <n v="0"/>
    <n v="11567700"/>
    <n v="0"/>
    <n v="0"/>
    <n v="2313540"/>
    <n v="0"/>
    <n v="2313540"/>
    <n v="0"/>
    <n v="2313540"/>
    <n v="0"/>
    <n v="4627080"/>
    <n v="3724"/>
  </r>
  <r>
    <s v="2500.1.1.3.687"/>
    <s v="INVERSIÓN"/>
    <x v="0"/>
    <s v="1 - Ajustar el modelo de operación y de gestión catastral del Instituto"/>
    <x v="0"/>
    <x v="3"/>
    <n v="80161501"/>
    <x v="0"/>
    <s v="N/A"/>
    <s v="Prestación de servicios personales como tecnicos de apoyo  para la ejecución de tranmites    en los procesos catastrales en la Dirección Territorial Caldas."/>
    <s v="Agosto"/>
    <s v="Agosto"/>
    <n v="5"/>
    <s v="Contratación directa (con ofertas) "/>
    <x v="0"/>
    <n v="11567700"/>
    <n v="11567700"/>
    <s v="1. Prioridad Crítica"/>
    <s v="Conservación DT"/>
    <s v="N/A"/>
    <s v="N/A"/>
    <s v="2604 - Dirección Territorial Caldas"/>
    <s v="2.3 - Gestión Catastral"/>
    <s v="2.3-2 - Conservación catastral "/>
    <s v="SER - Adquisición de servicios"/>
    <s v="SER012 - Prestación de servicios personas naturales"/>
    <s v="2605 - Por definir"/>
    <n v="0"/>
    <n v="0"/>
    <s v="NO APLICA"/>
    <n v="0"/>
    <n v="0"/>
    <n v="0"/>
    <n v="0"/>
    <n v="0"/>
    <n v="0"/>
    <n v="0"/>
    <n v="0"/>
    <n v="0"/>
    <n v="0"/>
    <n v="0"/>
    <n v="0"/>
    <n v="0"/>
    <n v="0"/>
    <n v="11567700"/>
    <n v="0"/>
    <n v="0"/>
    <n v="2313540"/>
    <n v="0"/>
    <n v="2313540"/>
    <n v="0"/>
    <n v="2313540"/>
    <n v="0"/>
    <n v="4627080"/>
    <n v="3824"/>
  </r>
  <r>
    <s v="2500.1.1.3.688"/>
    <s v="INVERSIÓN"/>
    <x v="0"/>
    <s v="1 - Ajustar el modelo de operación y de gestión catastral del Instituto"/>
    <x v="0"/>
    <x v="3"/>
    <n v="80161501"/>
    <x v="0"/>
    <s v="N/A"/>
    <s v="Prestación de servicios personales para realizar actividades de reconocimientos predial urbano y rural y atención de trámites catastrales de la Dirección Territorial Caldas"/>
    <s v="Noviembre"/>
    <s v="Noviembre"/>
    <n v="2"/>
    <s v="Contratación directa (con ofertas) "/>
    <x v="0"/>
    <n v="12000000"/>
    <n v="12000000"/>
    <s v="1. Prioridad Crítica"/>
    <s v="Conservación DT"/>
    <s v="N/A"/>
    <s v="N/A"/>
    <s v="2604 - Dirección Territorial Caldas"/>
    <s v="2.3 - Gestión Catastral"/>
    <s v="2.3-2 - Conservación catastral "/>
    <s v="SER - Adquisición de servicios"/>
    <s v="SER012 - Prestación de servicios personas naturales"/>
    <s v="2606 - Por definir"/>
    <n v="0"/>
    <n v="0"/>
    <s v="NO APLICA"/>
    <n v="0"/>
    <n v="0"/>
    <n v="0"/>
    <n v="0"/>
    <n v="0"/>
    <n v="0"/>
    <n v="0"/>
    <n v="0"/>
    <n v="0"/>
    <n v="0"/>
    <n v="0"/>
    <n v="0"/>
    <n v="0"/>
    <n v="0"/>
    <n v="0"/>
    <n v="0"/>
    <n v="0"/>
    <n v="0"/>
    <n v="0"/>
    <n v="0"/>
    <n v="12000000"/>
    <n v="0"/>
    <n v="0"/>
    <n v="12000000"/>
    <n v="0"/>
  </r>
  <r>
    <s v="2500.1.1.3.689"/>
    <s v="INVERSIÓN"/>
    <x v="0"/>
    <s v="1 - Ajustar el modelo de operación y de gestión catastral del Instituto"/>
    <x v="0"/>
    <x v="3"/>
    <n v="80161501"/>
    <x v="0"/>
    <s v="N/A"/>
    <s v="Prestación de servicios personales para realizar actividades de reconocimientos predial urbano y rural y atención de trámites catastrales de la Dirección Territorial Caldas"/>
    <s v="Noviembre"/>
    <s v="Noviembre"/>
    <n v="2"/>
    <s v="Contratación directa (con ofertas) "/>
    <x v="0"/>
    <n v="8000000"/>
    <n v="8000000"/>
    <s v="1. Prioridad Crítica"/>
    <s v="Conservación DT"/>
    <s v="N/A"/>
    <s v="N/A"/>
    <s v="2604 - Dirección Territorial Caldas"/>
    <s v="2.3 - Gestión Catastral"/>
    <s v="2.3-2 - Conservación catastral "/>
    <s v="SER - Adquisición de servicios"/>
    <s v="SER012 - Prestación de servicios personas naturales"/>
    <s v="2607 - Por definir"/>
    <n v="0"/>
    <n v="0"/>
    <s v="NO APLICA"/>
    <n v="0"/>
    <n v="0"/>
    <n v="0"/>
    <n v="0"/>
    <n v="0"/>
    <n v="0"/>
    <n v="0"/>
    <n v="0"/>
    <n v="0"/>
    <n v="0"/>
    <n v="0"/>
    <n v="0"/>
    <n v="0"/>
    <n v="0"/>
    <n v="0"/>
    <n v="0"/>
    <n v="0"/>
    <n v="0"/>
    <n v="0"/>
    <n v="0"/>
    <n v="8000000"/>
    <n v="0"/>
    <n v="0"/>
    <n v="8000000"/>
    <n v="0"/>
  </r>
  <r>
    <s v="2500.1.1.3.690"/>
    <s v="INVERSIÓN"/>
    <x v="0"/>
    <s v="1 - Ajustar el modelo de operación y de gestión catastral del Instituto"/>
    <x v="0"/>
    <x v="3"/>
    <n v="11111111"/>
    <x v="0"/>
    <s v="N/A"/>
    <s v="RECURSO DISPONIBLE - BOLSA CON DESAGREGACIÓN PENDIENTE"/>
    <s v="Diciembre"/>
    <s v="Diciembre"/>
    <n v="1"/>
    <s v="N/A"/>
    <x v="0"/>
    <n v="0"/>
    <n v="0"/>
    <s v="1. Prioridad Crítica"/>
    <s v="Bolsa"/>
    <s v="NO"/>
    <s v="N/A"/>
    <s v="2000 - Subdirección General"/>
    <s v="2.3 - Gestión Catastral"/>
    <s v="2.3-1 - Formación y actualización catastral"/>
    <s v="SER - Adquisición de servicios"/>
    <s v="SER012 - Prestación de servicios personas naturales"/>
    <s v="1000 - Por definir"/>
    <n v="0"/>
    <n v="0"/>
    <s v="NO APLICA "/>
    <n v="0"/>
    <n v="0"/>
    <n v="0"/>
    <n v="0"/>
    <n v="0"/>
    <n v="0"/>
    <n v="0"/>
    <n v="0"/>
    <n v="0"/>
    <n v="0"/>
    <n v="0"/>
    <n v="0"/>
    <n v="0"/>
    <n v="0"/>
    <n v="0"/>
    <n v="0"/>
    <n v="0"/>
    <n v="0"/>
    <n v="0"/>
    <n v="0"/>
    <n v="0"/>
    <n v="0"/>
    <n v="0"/>
    <n v="0"/>
    <n v="0"/>
  </r>
  <r>
    <s v="2500.1.1.3.691"/>
    <s v="INVERSIÓN"/>
    <x v="0"/>
    <s v="1 - Ajustar el modelo de operación y de gestión catastral del Instituto"/>
    <x v="0"/>
    <x v="3"/>
    <n v="80161501"/>
    <x v="0"/>
    <s v="N/A"/>
    <s v="Prestación de servicios profesionales de abogado que apoye el estudio, analisis, revisión de tramites y respuetas a  solicitudes propias  del proceso de conservación catastral  del municipio de Palmrira en la Dirección territorial valle del Cauca.1"/>
    <s v="Agosto"/>
    <s v="Agosto"/>
    <n v="5"/>
    <s v="Contratación directa"/>
    <x v="1"/>
    <n v="15312110"/>
    <n v="15312110"/>
    <s v="1. Prioridad Crítica"/>
    <s v="N.D."/>
    <s v="NO"/>
    <s v="N/A"/>
    <s v="2622 - Dirección Territorial Valle"/>
    <s v="2.3 - Gestión Catastral"/>
    <s v="2.3-2 - Conservación catastral "/>
    <s v="SER - Adquisición de servicios"/>
    <s v="SER012 - Prestación de servicios personas naturales"/>
    <s v="2622 - Por definir"/>
    <n v="0"/>
    <n v="0"/>
    <s v="NO APLICA "/>
    <n v="0"/>
    <n v="0"/>
    <n v="0"/>
    <n v="0"/>
    <n v="0"/>
    <n v="0"/>
    <n v="0"/>
    <n v="0"/>
    <n v="0"/>
    <n v="0"/>
    <n v="0"/>
    <n v="0"/>
    <n v="0"/>
    <n v="0"/>
    <n v="15312110"/>
    <n v="0"/>
    <n v="0"/>
    <n v="4101458"/>
    <n v="0"/>
    <n v="4101458"/>
    <n v="0"/>
    <n v="4101458"/>
    <n v="0"/>
    <n v="3007736"/>
    <n v="8024"/>
  </r>
  <r>
    <s v="2500.1.1.3.692"/>
    <s v="INVERSIÓN"/>
    <x v="0"/>
    <s v="1 - Ajustar el modelo de operación y de gestión catastral del Instituto"/>
    <x v="0"/>
    <x v="3"/>
    <n v="80161501"/>
    <x v="0"/>
    <s v="N/A"/>
    <s v="Prestación de servicios profesionales para realizar avalúos comerciales de los bienes urbanos y rurales del municipio de Palmira en la dirección territorial valle del cauca."/>
    <s v="Agosto"/>
    <s v="Agosto"/>
    <n v="5"/>
    <s v="Contratación directa"/>
    <x v="1"/>
    <n v="17619254"/>
    <n v="17619254"/>
    <s v="1. Prioridad Crítica"/>
    <s v="N.D."/>
    <s v="NO"/>
    <s v="N/A"/>
    <s v="2622 - Dirección Territorial Valle"/>
    <s v="2.3 - Gestión Catastral"/>
    <s v="2.3-2 - Conservación catastral "/>
    <s v="SER - Adquisición de servicios"/>
    <s v="SER012 - Prestación de servicios personas naturales"/>
    <s v="2622 - Por definir"/>
    <n v="0"/>
    <n v="0"/>
    <s v="NO APLICA"/>
    <n v="0"/>
    <n v="0"/>
    <n v="0"/>
    <n v="0"/>
    <n v="0"/>
    <n v="0"/>
    <n v="0"/>
    <n v="0"/>
    <n v="0"/>
    <n v="0"/>
    <n v="0"/>
    <n v="0"/>
    <n v="0"/>
    <n v="0"/>
    <n v="17619254"/>
    <n v="0"/>
    <n v="0"/>
    <n v="4719443"/>
    <n v="0"/>
    <n v="4719443"/>
    <n v="0"/>
    <n v="4719443"/>
    <n v="0"/>
    <n v="3460925"/>
    <n v="6624"/>
  </r>
  <r>
    <s v="2500.1.1.3.693"/>
    <s v="INVERSIÓN"/>
    <x v="0"/>
    <s v="1 - Ajustar el modelo de operación y de gestión catastral del Instituto"/>
    <x v="0"/>
    <x v="3"/>
    <n v="80161501"/>
    <x v="0"/>
    <s v="N/A"/>
    <s v="Prestación de servicios profesionales como enlace interinstitucional  para realizar seguimiento a la gestión entre el muncipio de Palmira y  Dirección Territorial valle del Cauca."/>
    <s v="Agosto"/>
    <s v="Agosto"/>
    <n v="5"/>
    <s v="Contratación directa"/>
    <x v="1"/>
    <n v="15312110"/>
    <n v="15312110"/>
    <s v="1. Prioridad Crítica"/>
    <s v="N.D."/>
    <s v="NO"/>
    <s v="N/A"/>
    <s v="2622 - Dirección Territorial Valle"/>
    <s v="2.3 - Gestión Catastral"/>
    <s v="2.3-2 - Conservación catastral "/>
    <s v="SER - Adquisición de servicios"/>
    <s v="SER012 - Prestación de servicios personas naturales"/>
    <s v="2622 - Por definir"/>
    <n v="0"/>
    <n v="0"/>
    <s v="NO APLICA"/>
    <n v="0"/>
    <n v="0"/>
    <n v="0"/>
    <n v="0"/>
    <n v="0"/>
    <n v="0"/>
    <n v="0"/>
    <n v="0"/>
    <n v="0"/>
    <n v="0"/>
    <n v="0"/>
    <n v="0"/>
    <n v="0"/>
    <n v="0"/>
    <n v="15312110"/>
    <n v="0"/>
    <n v="0"/>
    <n v="4101458"/>
    <n v="0"/>
    <n v="4101458"/>
    <n v="0"/>
    <n v="4101458"/>
    <n v="0"/>
    <n v="3007736"/>
    <n v="6724"/>
  </r>
  <r>
    <s v="2500.1.1.3.694"/>
    <s v="INVERSIÓN"/>
    <x v="0"/>
    <s v="1 - Ajustar el modelo de operación y de gestión catastral del Instituto"/>
    <x v="0"/>
    <x v="3"/>
    <n v="80111601"/>
    <x v="0"/>
    <s v="N/A"/>
    <s v="Prestación de servicios personales para realizar actividades de reconocimiento predial junior urbano y rural para la atención de trámites en los procesos catastrales de la Dirección Territorial Magdalena"/>
    <s v="Septiembre"/>
    <s v="Septiembre"/>
    <n v="4"/>
    <s v="Contratación directa"/>
    <x v="0"/>
    <n v="13373333"/>
    <n v="13373333"/>
    <s v="1. Prioridad Crítica"/>
    <s v="Conservación DT"/>
    <s v="NO"/>
    <s v="N/A"/>
    <s v="2613 - Dirección Territorial Magdalena"/>
    <s v="2.3 - Gestión Catastral"/>
    <s v="2.3-2 - Conservación catastral "/>
    <s v="SER - Adquisición de servicios"/>
    <s v="SER012 - Prestación de servicios personas naturales"/>
    <s v="2660 - Por definir"/>
    <n v="0"/>
    <n v="0"/>
    <s v="NO APLICA"/>
    <n v="0"/>
    <n v="0"/>
    <n v="0"/>
    <n v="0"/>
    <n v="0"/>
    <n v="0"/>
    <n v="0"/>
    <n v="0"/>
    <n v="0"/>
    <n v="0"/>
    <n v="0"/>
    <n v="0"/>
    <n v="0"/>
    <n v="0"/>
    <n v="0"/>
    <n v="0"/>
    <n v="13373333"/>
    <n v="0"/>
    <n v="0"/>
    <n v="3400000"/>
    <n v="0"/>
    <n v="3400000"/>
    <n v="0"/>
    <n v="6573333"/>
    <n v="9824"/>
  </r>
  <r>
    <s v="2500.1.1.3.695"/>
    <s v="INVERSIÓN"/>
    <x v="0"/>
    <s v="1 - Ajustar el modelo de operación y de gestión catastral del Instituto"/>
    <x v="0"/>
    <x v="3"/>
    <n v="80111501"/>
    <x v="0"/>
    <s v="N/A"/>
    <s v="Prestación de servicios de apoyo a la gestión del Centro de Orientacion Geográfico (CIG), para atención y orientación al público en el l proceso de ventas en la Dirección Territorial Norte de Santander"/>
    <s v="Agosto"/>
    <s v="Agosto"/>
    <n v="5"/>
    <s v="Contratación directa"/>
    <x v="0"/>
    <n v="11567700"/>
    <n v="11567700"/>
    <s v="1. Prioridad Crítica"/>
    <s v="N.D."/>
    <s v="NO"/>
    <s v="N/A"/>
    <s v="2616 - Dirección Territorial Norte De Santander"/>
    <s v="2.3 - Gestión Catastral"/>
    <s v="2.3-2 - Conservación catastral "/>
    <s v="SER - Adquisición de servicios"/>
    <s v="SER012 - Prestación de servicios personas naturales"/>
    <s v="2616 - Por definir"/>
    <n v="0"/>
    <n v="0"/>
    <s v="NO APLICA"/>
    <n v="0"/>
    <n v="0"/>
    <n v="0"/>
    <n v="0"/>
    <n v="0"/>
    <n v="0"/>
    <n v="0"/>
    <n v="0"/>
    <n v="0"/>
    <n v="0"/>
    <n v="0"/>
    <n v="0"/>
    <n v="0"/>
    <n v="0"/>
    <n v="11567700"/>
    <n v="0"/>
    <n v="0"/>
    <n v="2313540"/>
    <n v="0"/>
    <n v="2313540"/>
    <n v="0"/>
    <n v="2313540"/>
    <n v="0"/>
    <n v="4627080"/>
    <n v="5824"/>
  </r>
  <r>
    <s v="2500.1.1.3.696"/>
    <s v="INVERSIÓN"/>
    <x v="0"/>
    <s v="1 - Ajustar el modelo de operación y de gestión catastral del Instituto"/>
    <x v="0"/>
    <x v="3"/>
    <n v="80111601"/>
    <x v="0"/>
    <s v="N/A"/>
    <s v="prestación de servicios personales para realizar actividades de digitalizacion en el municipio de Barrancas."/>
    <s v="Octubre"/>
    <s v="Octubre"/>
    <n v="3"/>
    <s v="Contratación directa"/>
    <x v="0"/>
    <n v="6940620"/>
    <n v="6940620"/>
    <s v="1. Prioridad Crítica"/>
    <s v="N.D."/>
    <s v="NO"/>
    <s v="N/A"/>
    <s v="2612 - Dirección Territorial La Guajira"/>
    <s v="2.3 - Gestión Catastral"/>
    <s v="2.3-2 - Conservación catastral "/>
    <s v="SER - Adquisición de servicios"/>
    <s v="SER012 - Prestación de servicios personas naturales"/>
    <s v="2612 - Por definir"/>
    <n v="44078"/>
    <s v="GUAJIRA"/>
    <s v="BARRANCAS"/>
    <n v="0"/>
    <n v="0"/>
    <n v="0"/>
    <n v="0"/>
    <n v="0"/>
    <n v="0"/>
    <n v="0"/>
    <n v="0"/>
    <n v="0"/>
    <n v="0"/>
    <n v="0"/>
    <n v="0"/>
    <n v="0"/>
    <n v="0"/>
    <n v="0"/>
    <n v="0"/>
    <n v="0"/>
    <n v="0"/>
    <n v="6940620"/>
    <n v="0"/>
    <n v="0"/>
    <n v="2313540"/>
    <n v="0"/>
    <n v="4627080"/>
    <n v="0"/>
  </r>
  <r>
    <s v="2500.1.1.3.697"/>
    <s v="INVERSIÓN"/>
    <x v="0"/>
    <s v="1 - Ajustar el modelo de operación y de gestión catastral del Instituto"/>
    <x v="0"/>
    <x v="3"/>
    <n v="80111601"/>
    <x v="0"/>
    <s v="N/A"/>
    <s v="prestación de servicios personales para realizar actividades de apoyo operativo en los procesos catasrales en el municipio de Barrancas._x000a_"/>
    <s v="Septiembre"/>
    <s v="Septiembre"/>
    <n v="4"/>
    <s v="Contratación directa"/>
    <x v="0"/>
    <n v="9254160"/>
    <n v="9254160"/>
    <s v="1. Prioridad Crítica"/>
    <s v="N.D."/>
    <s v="NO"/>
    <s v="N/A"/>
    <s v="2612 - Dirección Territorial La Guajira"/>
    <s v="2.3 - Gestión Catastral"/>
    <s v="2.3-2 - Conservación catastral "/>
    <s v="SER - Adquisición de servicios"/>
    <s v="SER012 - Prestación de servicios personas naturales"/>
    <s v="2612 - Por definir"/>
    <n v="44078"/>
    <s v="GUAJIRA"/>
    <s v="BARRANCAS"/>
    <n v="0"/>
    <n v="0"/>
    <n v="0"/>
    <n v="0"/>
    <n v="0"/>
    <n v="0"/>
    <n v="0"/>
    <n v="0"/>
    <n v="0"/>
    <n v="0"/>
    <n v="0"/>
    <n v="0"/>
    <n v="0"/>
    <n v="0"/>
    <n v="0"/>
    <n v="0"/>
    <n v="9254160"/>
    <n v="0"/>
    <n v="0"/>
    <n v="2313540"/>
    <n v="0"/>
    <n v="2313540"/>
    <n v="0"/>
    <n v="4627080"/>
    <n v="0"/>
  </r>
  <r>
    <s v="2500.1.1.3.698"/>
    <s v="INVERSIÓN"/>
    <x v="0"/>
    <s v="1 - Ajustar el modelo de operación y de gestión catastral del Instituto"/>
    <x v="0"/>
    <x v="3"/>
    <n v="80111601"/>
    <x v="0"/>
    <s v="N/A"/>
    <s v="prestación de servicios personales para realizar actividades de apoyo operativo en los procesos catasrales en el municipio de Barrancas._x000a_"/>
    <s v="Septiembre"/>
    <s v="Septiembre"/>
    <n v="4"/>
    <s v="Contratación directa"/>
    <x v="0"/>
    <n v="9254160"/>
    <n v="9254160"/>
    <s v="1. Prioridad Crítica"/>
    <s v="N.D."/>
    <s v="NO"/>
    <s v="N/A"/>
    <s v="2612 - Dirección Territorial La Guajira"/>
    <s v="2.3 - Gestión Catastral"/>
    <s v="2.3-2 - Conservación catastral "/>
    <s v="SER - Adquisición de servicios"/>
    <s v="SER012 - Prestación de servicios personas naturales"/>
    <s v="2612 - Por definir"/>
    <n v="44078"/>
    <s v="GUAJIRA"/>
    <s v="BARRANCAS"/>
    <n v="0"/>
    <n v="0"/>
    <n v="0"/>
    <n v="0"/>
    <n v="0"/>
    <n v="0"/>
    <n v="0"/>
    <n v="0"/>
    <n v="0"/>
    <n v="0"/>
    <n v="0"/>
    <n v="0"/>
    <n v="0"/>
    <n v="0"/>
    <n v="0"/>
    <n v="0"/>
    <n v="9254160"/>
    <n v="0"/>
    <n v="0"/>
    <n v="2313540"/>
    <n v="0"/>
    <n v="2313540"/>
    <n v="0"/>
    <n v="4627080"/>
    <n v="0"/>
  </r>
  <r>
    <s v="2500.1.1.3.699"/>
    <s v="INVERSIÓN"/>
    <x v="0"/>
    <s v="1 - Ajustar el modelo de operación y de gestión catastral del Instituto"/>
    <x v="0"/>
    <x v="3"/>
    <n v="80161501"/>
    <x v="0"/>
    <s v="N/A"/>
    <s v="Prestación de servicios profesionales para brindar apoyo a la atencion y seguimiento a PQRS derivadas del proceso de Gestión catastral de la Direccion Territorial Norte de Santander"/>
    <s v="Agosto"/>
    <s v="Agosto"/>
    <n v="5"/>
    <s v="Contratación directa"/>
    <x v="0"/>
    <n v="18100456"/>
    <n v="18100456"/>
    <s v="1. Prioridad Crítica"/>
    <s v="N.D."/>
    <s v="NO"/>
    <s v="N/A"/>
    <s v="2616 - Dirección Territorial Norte De Santander"/>
    <s v="2.3 - Gestión Catastral"/>
    <s v="2.3-2 - Conservación catastral "/>
    <s v="SER - Adquisición de servicios"/>
    <s v="SER012 - Prestación de servicios personas naturales"/>
    <s v="2616 - Por definir"/>
    <n v="0"/>
    <n v="0"/>
    <s v="NO APLICA"/>
    <n v="0"/>
    <n v="0"/>
    <n v="0"/>
    <n v="0"/>
    <n v="0"/>
    <n v="0"/>
    <n v="0"/>
    <n v="0"/>
    <n v="0"/>
    <n v="0"/>
    <n v="0"/>
    <n v="0"/>
    <n v="0"/>
    <n v="0"/>
    <n v="18100456"/>
    <n v="0"/>
    <n v="0"/>
    <n v="3824040"/>
    <n v="0"/>
    <n v="3824040"/>
    <n v="0"/>
    <n v="3824040"/>
    <n v="0"/>
    <n v="6628336"/>
    <n v="7724"/>
  </r>
  <r>
    <s v="2500.1.1.3.700"/>
    <s v="INVERSIÓN"/>
    <x v="0"/>
    <s v="1 - Ajustar el modelo de operación y de gestión catastral del Instituto"/>
    <x v="0"/>
    <x v="3"/>
    <n v="80161501"/>
    <x v="0"/>
    <s v="N/A"/>
    <s v="Prestación de servicios de apoyo a la gestión en ventanilla para atención y orientación al público del proceso de Gestión catastral en la Dirección Territorial Norte de Santander"/>
    <s v="Agosto"/>
    <s v="Agosto"/>
    <n v="5"/>
    <s v="Contratación directa"/>
    <x v="0"/>
    <n v="13216125"/>
    <n v="13216125"/>
    <s v="1. Prioridad Crítica"/>
    <s v="N.D."/>
    <s v="NO"/>
    <s v="N/A"/>
    <s v="2616 - Dirección Territorial Norte De Santander"/>
    <s v="2.3 - Gestión Catastral"/>
    <s v="2.3-2 - Conservación catastral "/>
    <s v="SER - Adquisición de servicios"/>
    <s v="SER012 - Prestación de servicios personas naturales"/>
    <s v="2616 - Por definir"/>
    <n v="0"/>
    <n v="0"/>
    <s v="NO APLICA"/>
    <n v="0"/>
    <n v="0"/>
    <n v="0"/>
    <n v="0"/>
    <n v="0"/>
    <n v="0"/>
    <n v="0"/>
    <n v="0"/>
    <n v="0"/>
    <n v="0"/>
    <n v="0"/>
    <n v="0"/>
    <n v="0"/>
    <n v="0"/>
    <n v="13216125"/>
    <n v="0"/>
    <n v="0"/>
    <n v="3171877"/>
    <n v="0"/>
    <n v="3171877"/>
    <n v="0"/>
    <n v="3171877"/>
    <n v="0"/>
    <n v="3700494"/>
    <n v="8024"/>
  </r>
  <r>
    <s v="2500.1.1.3.701"/>
    <s v="INVERSIÓN"/>
    <x v="0"/>
    <s v="1 - Ajustar el modelo de operación y de gestión catastral del Instituto"/>
    <x v="0"/>
    <x v="3"/>
    <n v="80161501"/>
    <x v="0"/>
    <s v="N/A"/>
    <s v="Prestacion de servicios profesionales para realizar las actividades de apoyo en la asignación, validación y seguimiento a los trámites de oficina y terreno como resultado del proceso de conservación  catastral  en la Dirección Territorial Norte de Santander"/>
    <s v="Agosto"/>
    <s v="Agosto"/>
    <n v="5"/>
    <s v="Contratación directa"/>
    <x v="0"/>
    <n v="18866707"/>
    <n v="18866707"/>
    <s v="1. Prioridad Crítica"/>
    <s v="N.D."/>
    <s v="NO"/>
    <s v="N/A"/>
    <s v="2616 - Dirección Territorial Norte De Santander"/>
    <s v="2.3 - Gestión Catastral"/>
    <s v="2.3-2 - Conservación catastral "/>
    <s v="SER - Adquisición de servicios"/>
    <s v="SER012 - Prestación de servicios personas naturales"/>
    <s v="2616 - Por definir"/>
    <n v="0"/>
    <n v="0"/>
    <s v="NO APLICA"/>
    <n v="0"/>
    <n v="0"/>
    <n v="0"/>
    <n v="0"/>
    <n v="0"/>
    <n v="0"/>
    <n v="0"/>
    <n v="0"/>
    <n v="0"/>
    <n v="0"/>
    <n v="0"/>
    <n v="0"/>
    <n v="0"/>
    <n v="0"/>
    <n v="18866707"/>
    <n v="0"/>
    <n v="0"/>
    <n v="4101458"/>
    <n v="0"/>
    <n v="4101458"/>
    <n v="0"/>
    <n v="4101458"/>
    <n v="0"/>
    <n v="6562333"/>
    <n v="7124"/>
  </r>
  <r>
    <s v="2500.1.1.3.702"/>
    <s v="INVERSIÓN"/>
    <x v="0"/>
    <s v="1 - Ajustar el modelo de operación y de gestión catastral del Instituto"/>
    <x v="0"/>
    <x v="3"/>
    <n v="80161501"/>
    <x v="0"/>
    <s v="N/A"/>
    <s v="Prestación de servicios personales para realizar actividades de comunicación y notificación de las actuaciones administrativas en los procesos catastrales en la Dirección Territorial Norte de Santander"/>
    <s v="Agosto"/>
    <s v="Agosto"/>
    <n v="5"/>
    <s v="Contratación directa"/>
    <x v="0"/>
    <n v="14484905"/>
    <n v="14484905"/>
    <s v="1. Prioridad Crítica"/>
    <s v="N.D."/>
    <s v="NO"/>
    <s v="N/A"/>
    <s v="2616 - Dirección Territorial Norte De Santander"/>
    <s v="2.3 - Gestión Catastral"/>
    <s v="2.3-2 - Conservación catastral "/>
    <s v="SER - Adquisición de servicios"/>
    <s v="SER012 - Prestación de servicios personas naturales"/>
    <s v="2616 - Por definir"/>
    <n v="0"/>
    <n v="0"/>
    <s v="NO APLICA"/>
    <n v="0"/>
    <n v="0"/>
    <n v="0"/>
    <n v="0"/>
    <n v="0"/>
    <n v="0"/>
    <n v="0"/>
    <n v="0"/>
    <n v="0"/>
    <n v="0"/>
    <n v="0"/>
    <n v="0"/>
    <n v="0"/>
    <n v="0"/>
    <n v="14484905"/>
    <n v="0"/>
    <n v="0"/>
    <n v="3171877"/>
    <n v="0"/>
    <n v="3171877"/>
    <n v="0"/>
    <n v="3171877"/>
    <n v="0"/>
    <n v="4969274"/>
    <n v="7924"/>
  </r>
  <r>
    <s v="2500.1.1.3.703"/>
    <s v="INVERSIÓN"/>
    <x v="0"/>
    <s v="1 - Ajustar el modelo de operación y de gestión catastral del Instituto"/>
    <x v="0"/>
    <x v="3"/>
    <n v="80161501"/>
    <x v="0"/>
    <s v="N/A"/>
    <s v="Prestación de servicios personales como reconocedor predial integral para realizar actividades de reconocimiento predial  urbano y rural para la atención de trámites en los procesos catastrales en el proceso de conservación del municipio de Ocaña - Dirección Territorial Norte de Santander"/>
    <s v="Agosto"/>
    <s v="Agosto"/>
    <n v="5"/>
    <s v="Contratación directa"/>
    <x v="0"/>
    <n v="20000000"/>
    <n v="20000000"/>
    <s v="1. Prioridad Crítica"/>
    <s v="N.D."/>
    <s v="NO"/>
    <s v="N/A"/>
    <s v="2616 - Dirección Territorial Norte De Santander"/>
    <s v="2.3 - Gestión Catastral"/>
    <s v="2.3-2 - Conservación catastral "/>
    <s v="SER - Adquisición de servicios"/>
    <s v="SER012 - Prestación de servicios personas naturales"/>
    <s v="2616 - Por definir"/>
    <n v="54498"/>
    <s v="NORTE DE SANTANDER"/>
    <s v="OCAÑA"/>
    <n v="0"/>
    <n v="0"/>
    <n v="0"/>
    <n v="0"/>
    <n v="0"/>
    <n v="0"/>
    <n v="0"/>
    <n v="0"/>
    <n v="0"/>
    <n v="0"/>
    <n v="0"/>
    <n v="0"/>
    <n v="0"/>
    <n v="0"/>
    <n v="20000000"/>
    <n v="0"/>
    <n v="0"/>
    <n v="4000000"/>
    <n v="0"/>
    <n v="4000000"/>
    <n v="0"/>
    <n v="4000000"/>
    <n v="0"/>
    <n v="8000000"/>
    <n v="6124"/>
  </r>
  <r>
    <s v="2500.1.1.3.704"/>
    <s v="INVERSIÓN"/>
    <x v="0"/>
    <s v="1 - Ajustar el modelo de operación y de gestión catastral del Instituto"/>
    <x v="0"/>
    <x v="3"/>
    <n v="80161501"/>
    <x v="0"/>
    <s v="N/A"/>
    <s v="Prestación de servicios personales como reconocedor predial integral para realizar actividades de reconocimiento predial  urbano y rural para la atención de trámites en los procesos catastrales en el proceso de conservación del municipio de Ocaña - Dirección Territorial Norte de Santander"/>
    <s v="Agosto"/>
    <s v="Agosto"/>
    <n v="5"/>
    <s v="Contratación directa"/>
    <x v="0"/>
    <n v="20000000"/>
    <n v="20000000"/>
    <s v="1. Prioridad Crítica"/>
    <s v="N.D."/>
    <s v="NO"/>
    <s v="N/A"/>
    <s v="2616 - Dirección Territorial Norte De Santander"/>
    <s v="2.3 - Gestión Catastral"/>
    <s v="2.3-2 - Conservación catastral "/>
    <s v="SER - Adquisición de servicios"/>
    <s v="SER012 - Prestación de servicios personas naturales"/>
    <s v="2616 - Por definir"/>
    <n v="54498"/>
    <s v="NORTE DE SANTANDER"/>
    <s v="OCAÑA"/>
    <n v="0"/>
    <n v="0"/>
    <n v="0"/>
    <n v="0"/>
    <n v="0"/>
    <n v="0"/>
    <n v="0"/>
    <n v="0"/>
    <n v="0"/>
    <n v="0"/>
    <n v="0"/>
    <n v="0"/>
    <n v="0"/>
    <n v="0"/>
    <n v="20000000"/>
    <n v="0"/>
    <n v="0"/>
    <n v="4000000"/>
    <n v="0"/>
    <n v="4000000"/>
    <n v="0"/>
    <n v="4000000"/>
    <n v="0"/>
    <n v="8000000"/>
    <n v="6224"/>
  </r>
  <r>
    <s v="2500.1.1.3.705"/>
    <s v="INVERSIÓN"/>
    <x v="0"/>
    <s v="1 - Ajustar el modelo de operación y de gestión catastral del Instituto"/>
    <x v="0"/>
    <x v="3"/>
    <n v="80161501"/>
    <x v="0"/>
    <s v="N/A"/>
    <s v="Prestación de servicios personales como reconocedor predial integral para realizar actividades de reconocimiento predial  urbano y rural para la atención de trámites en los procesos catastrales en el proceso de conservación del municipio de Ocaña - Dirección Territorial Norte de Santander"/>
    <s v="Agosto"/>
    <s v="Agosto"/>
    <n v="5"/>
    <s v="Contratación directa"/>
    <x v="0"/>
    <n v="20000000"/>
    <n v="20000000"/>
    <s v="1. Prioridad Crítica"/>
    <s v="N.D."/>
    <s v="NO"/>
    <s v="N/A"/>
    <s v="2616 - Dirección Territorial Norte De Santander"/>
    <s v="2.3 - Gestión Catastral"/>
    <s v="2.3-2 - Conservación catastral "/>
    <s v="SER - Adquisición de servicios"/>
    <s v="SER012 - Prestación de servicios personas naturales"/>
    <s v="2616 - Por definir"/>
    <n v="54498"/>
    <s v="NORTE DE SANTANDER"/>
    <s v="OCAÑA"/>
    <n v="0"/>
    <n v="0"/>
    <n v="0"/>
    <n v="0"/>
    <n v="0"/>
    <n v="0"/>
    <n v="0"/>
    <n v="0"/>
    <n v="0"/>
    <n v="0"/>
    <n v="0"/>
    <n v="0"/>
    <n v="0"/>
    <n v="0"/>
    <n v="20000000"/>
    <n v="0"/>
    <n v="0"/>
    <n v="4000000"/>
    <n v="0"/>
    <n v="4000000"/>
    <n v="0"/>
    <n v="4000000"/>
    <n v="0"/>
    <n v="8000000"/>
    <n v="6324"/>
  </r>
  <r>
    <s v="2500.1.1.3.706"/>
    <s v="INVERSIÓN"/>
    <x v="0"/>
    <s v="1 - Ajustar el modelo de operación y de gestión catastral del Instituto"/>
    <x v="0"/>
    <x v="3"/>
    <n v="80161501"/>
    <x v="0"/>
    <s v="N/A"/>
    <s v="Prestación de servicios personales como reconocedor predial integral para realizar actividades de reconocimiento predial  urbano y rural para la atención de trámites en los procesos catastrales en el proceso de conservación del municipio de Ocaña - Dirección Territorial Norte de Santander"/>
    <s v="Agosto"/>
    <s v="Agosto"/>
    <n v="5"/>
    <s v="Contratación directa"/>
    <x v="0"/>
    <n v="19866666"/>
    <n v="19866666"/>
    <s v="1. Prioridad Crítica"/>
    <s v="N.D."/>
    <s v="NO"/>
    <s v="N/A"/>
    <s v="2616 - Dirección Territorial Norte De Santander"/>
    <s v="2.3 - Gestión Catastral"/>
    <s v="2.3-2 - Conservación catastral "/>
    <s v="SER - Adquisición de servicios"/>
    <s v="SER012 - Prestación de servicios personas naturales"/>
    <s v="2616 - Por definir"/>
    <n v="54498"/>
    <s v="NORTE DE SANTANDER"/>
    <s v="OCAÑA"/>
    <n v="0"/>
    <n v="0"/>
    <n v="0"/>
    <n v="0"/>
    <n v="0"/>
    <n v="0"/>
    <n v="0"/>
    <n v="0"/>
    <n v="0"/>
    <n v="0"/>
    <n v="0"/>
    <n v="0"/>
    <n v="0"/>
    <n v="0"/>
    <n v="19866666"/>
    <n v="0"/>
    <n v="0"/>
    <n v="4000000"/>
    <n v="0"/>
    <n v="4000000"/>
    <n v="0"/>
    <n v="4000000"/>
    <n v="0"/>
    <n v="7866666"/>
    <n v="6424"/>
  </r>
  <r>
    <s v="2500.1.1.3.707"/>
    <s v="INVERSIÓN"/>
    <x v="0"/>
    <s v="1 - Ajustar el modelo de operación y de gestión catastral del Instituto"/>
    <x v="0"/>
    <x v="3"/>
    <n v="80161501"/>
    <x v="0"/>
    <s v="N/A"/>
    <s v="Prestación de servicios personales como reconocedor predial integral para realizar actividades de reconocimiento predial  urbano y rural para la atención de trámites en los procesos catastrales en el proceso de conservación del municipio de Ocaña - Dirección Territorial Norte de Santander"/>
    <s v="Agosto"/>
    <s v="Agosto"/>
    <n v="5"/>
    <s v="Contratación directa"/>
    <x v="0"/>
    <n v="20000000"/>
    <n v="20000000"/>
    <s v="1. Prioridad Crítica"/>
    <s v="N.D."/>
    <s v="NO"/>
    <s v="N/A"/>
    <s v="2616 - Dirección Territorial Norte De Santander"/>
    <s v="2.3 - Gestión Catastral"/>
    <s v="2.3-2 - Conservación catastral "/>
    <s v="SER - Adquisición de servicios"/>
    <s v="SER012 - Prestación de servicios personas naturales"/>
    <s v="2616 - Por definir"/>
    <n v="54498"/>
    <s v="NORTE DE SANTANDER"/>
    <s v="OCAÑA"/>
    <n v="0"/>
    <n v="0"/>
    <n v="0"/>
    <n v="0"/>
    <n v="0"/>
    <n v="0"/>
    <n v="0"/>
    <n v="0"/>
    <n v="0"/>
    <n v="0"/>
    <n v="0"/>
    <n v="0"/>
    <n v="0"/>
    <n v="0"/>
    <n v="20000000"/>
    <n v="0"/>
    <n v="0"/>
    <n v="4000000"/>
    <n v="0"/>
    <n v="4000000"/>
    <n v="0"/>
    <n v="4000000"/>
    <n v="0"/>
    <n v="8000000"/>
    <n v="6524"/>
  </r>
  <r>
    <s v="2500.1.1.3.708"/>
    <s v="INVERSIÓN"/>
    <x v="0"/>
    <s v="1 - Ajustar el modelo de operación y de gestión catastral del Instituto"/>
    <x v="0"/>
    <x v="3"/>
    <n v="80161501"/>
    <x v="0"/>
    <s v="N/A"/>
    <s v="Prestación de servicios personales como reconocedor predial integral para realizar actividades de reconocimiento predial  urbano y rural para la atención de trámites en los procesos catastrales en el proceso de conservación del municipio de Ocaña - Dirección Territorial Norte de Santander"/>
    <s v="Agosto"/>
    <s v="Agosto"/>
    <n v="5"/>
    <s v="Contratación directa"/>
    <x v="0"/>
    <n v="20000000"/>
    <n v="20000000"/>
    <s v="1. Prioridad Crítica"/>
    <s v="N.D."/>
    <s v="NO"/>
    <s v="N/A"/>
    <s v="2616 - Dirección Territorial Norte De Santander"/>
    <s v="2.3 - Gestión Catastral"/>
    <s v="2.3-2 - Conservación catastral "/>
    <s v="SER - Adquisición de servicios"/>
    <s v="SER012 - Prestación de servicios personas naturales"/>
    <s v="2616 - Por definir"/>
    <n v="54498"/>
    <s v="NORTE DE SANTANDER"/>
    <s v="OCAÑA"/>
    <n v="0"/>
    <n v="0"/>
    <n v="0"/>
    <n v="0"/>
    <n v="0"/>
    <n v="0"/>
    <n v="0"/>
    <n v="0"/>
    <n v="0"/>
    <n v="0"/>
    <n v="0"/>
    <n v="0"/>
    <n v="0"/>
    <n v="0"/>
    <n v="20000000"/>
    <n v="0"/>
    <n v="0"/>
    <n v="4000000"/>
    <n v="0"/>
    <n v="4000000"/>
    <n v="0"/>
    <n v="4000000"/>
    <n v="0"/>
    <n v="8000000"/>
    <n v="6624"/>
  </r>
  <r>
    <s v="2500.1.1.3.709"/>
    <s v="INVERSIÓN"/>
    <x v="0"/>
    <s v="1 - Ajustar el modelo de operación y de gestión catastral del Instituto"/>
    <x v="0"/>
    <x v="3"/>
    <n v="80161501"/>
    <x v="0"/>
    <s v="N/A"/>
    <s v="Prestación de servicios personales para llevar a cabo actividades de apoyo operativo en la gestión del proceso de conservación catastral del municipio de Ocaña - Dirección Territorial Norte de Santander"/>
    <s v="Agosto"/>
    <s v="Agosto"/>
    <n v="5"/>
    <s v="Contratación directa"/>
    <x v="0"/>
    <n v="12088635"/>
    <n v="12088635"/>
    <s v="1. Prioridad Crítica"/>
    <s v="N.D."/>
    <s v="NO"/>
    <s v="N/A"/>
    <s v="2616 - Dirección Territorial Norte De Santander"/>
    <s v="2.3 - Gestión Catastral"/>
    <s v="2.3-2 - Conservación catastral "/>
    <s v="SER - Adquisición de servicios"/>
    <s v="SER012 - Prestación de servicios personas naturales"/>
    <s v="2616 - Por definir"/>
    <n v="54498"/>
    <s v="NORTE DE SANTANDER"/>
    <s v="OCAÑA"/>
    <n v="0"/>
    <n v="0"/>
    <n v="0"/>
    <n v="0"/>
    <n v="0"/>
    <n v="0"/>
    <n v="0"/>
    <n v="0"/>
    <n v="0"/>
    <n v="0"/>
    <n v="0"/>
    <n v="0"/>
    <n v="0"/>
    <n v="0"/>
    <n v="12088635"/>
    <n v="0"/>
    <n v="0"/>
    <n v="2553937"/>
    <n v="0"/>
    <n v="2553937"/>
    <n v="0"/>
    <n v="2553937"/>
    <n v="0"/>
    <n v="4426824"/>
    <n v="6724"/>
  </r>
  <r>
    <s v="2500.1.1.3.710"/>
    <s v="INVERSIÓN"/>
    <x v="0"/>
    <s v="1 - Ajustar el modelo de operación y de gestión catastral del Instituto"/>
    <x v="0"/>
    <x v="3"/>
    <n v="80161501"/>
    <x v="0"/>
    <s v="N/A"/>
    <s v="Prestación de servicios personales para desarrollar las actividades de control y validación de trámites catastrales tanto de oficina como de terreno, en el marco Convenio para la gestión catastral en el municipio de Ocaña - Dirección Territorial Norte de Santander"/>
    <s v="Agosto"/>
    <s v="Agosto"/>
    <n v="5"/>
    <s v="Contratación directa"/>
    <x v="0"/>
    <n v="21450000"/>
    <n v="21450000"/>
    <s v="1. Prioridad Crítica"/>
    <s v="N.D."/>
    <s v="NO"/>
    <s v="N/A"/>
    <s v="2616 - Dirección Territorial Norte De Santander"/>
    <s v="2.3 - Gestión Catastral"/>
    <s v="2.3-2 - Conservación catastral "/>
    <s v="SER - Adquisición de servicios"/>
    <s v="SER012 - Prestación de servicios personas naturales"/>
    <s v="2616 - Por definir"/>
    <n v="54498"/>
    <s v="NORTE DE SANTANDER"/>
    <s v="OCAÑA"/>
    <n v="0"/>
    <n v="0"/>
    <n v="0"/>
    <n v="0"/>
    <n v="0"/>
    <n v="0"/>
    <n v="0"/>
    <n v="0"/>
    <n v="0"/>
    <n v="0"/>
    <n v="0"/>
    <n v="0"/>
    <n v="0"/>
    <n v="0"/>
    <n v="21450000"/>
    <n v="0"/>
    <n v="0"/>
    <n v="4500000"/>
    <n v="0"/>
    <n v="4500000"/>
    <n v="0"/>
    <n v="4500000"/>
    <n v="0"/>
    <n v="7950000"/>
    <n v="7324"/>
  </r>
  <r>
    <s v="2500.1.1.3.711"/>
    <s v="INVERSIÓN"/>
    <x v="0"/>
    <s v="1 - Ajustar el modelo de operación y de gestión catastral del Instituto"/>
    <x v="0"/>
    <x v="3"/>
    <n v="80161501"/>
    <x v="0"/>
    <s v="N/A"/>
    <s v="Prestación de servicios personales para apoyar en temas administrativos, durante la ejecución del proceso de actualización catastral del municipio de Ocaña en la Dirección Territorial de Norte de Santander"/>
    <s v="Agosto"/>
    <s v="Agosto"/>
    <n v="5"/>
    <s v="Contratación directa"/>
    <x v="0"/>
    <n v="10950756"/>
    <n v="10950756"/>
    <s v="1. Prioridad Crítica"/>
    <s v="N.D."/>
    <s v="NO"/>
    <s v="N/A"/>
    <s v="2616 - Dirección Territorial Norte De Santander"/>
    <s v="2.3 - Gestión Catastral"/>
    <s v="2.3-2 - Conservación catastral "/>
    <s v="SER - Adquisición de servicios"/>
    <s v="SER012 - Prestación de servicios personas naturales"/>
    <s v="2616 - Por definir"/>
    <n v="54498"/>
    <s v="NORTE DE SANTANDER"/>
    <s v="OCAÑA"/>
    <n v="0"/>
    <n v="0"/>
    <n v="0"/>
    <n v="0"/>
    <n v="0"/>
    <n v="0"/>
    <n v="0"/>
    <n v="0"/>
    <n v="0"/>
    <n v="0"/>
    <n v="0"/>
    <n v="0"/>
    <n v="0"/>
    <n v="0"/>
    <n v="10950756"/>
    <n v="0"/>
    <n v="0"/>
    <n v="2313540"/>
    <n v="0"/>
    <n v="2313540"/>
    <n v="0"/>
    <n v="2313540"/>
    <n v="0"/>
    <n v="4010136"/>
    <n v="6924"/>
  </r>
  <r>
    <s v="2500.1.1.3.712"/>
    <s v="INVERSIÓN"/>
    <x v="0"/>
    <s v="1 - Ajustar el modelo de operación y de gestión catastral del Instituto"/>
    <x v="0"/>
    <x v="3"/>
    <n v="80161501"/>
    <x v="0"/>
    <s v="N/A"/>
    <s v="Prestacion de servicios personales para realizar las actividades de apoyo en la asignación, control y seguimiento a los trámites como resultado del proceso de conservación  catastral  en la Dirección territorial Córdoba"/>
    <s v="Julio"/>
    <s v="Julio"/>
    <n v="6"/>
    <s v="Contratación directa"/>
    <x v="0"/>
    <n v="23850000"/>
    <n v="23850000"/>
    <s v="2. Prioridad Alta"/>
    <s v="Conservación DT"/>
    <s v="NO"/>
    <s v="N/A"/>
    <s v="2609 - Dirección Territorial Córdoba"/>
    <s v="2.3 - Gestión Catastral"/>
    <s v="2609 - Por definir"/>
    <s v="SER - Adquisición de servicios"/>
    <s v="SER012 - Prestación de servicios personas naturales"/>
    <s v="2609 - Por definir"/>
    <n v="0"/>
    <n v="0"/>
    <s v="NO APLICA"/>
    <n v="0"/>
    <n v="0"/>
    <n v="0"/>
    <n v="0"/>
    <n v="0"/>
    <n v="0"/>
    <n v="0"/>
    <n v="0"/>
    <n v="0"/>
    <n v="0"/>
    <n v="0"/>
    <n v="0"/>
    <n v="23850000"/>
    <n v="0"/>
    <n v="0"/>
    <n v="4500000"/>
    <n v="0"/>
    <n v="4500000"/>
    <n v="0"/>
    <n v="4500000"/>
    <n v="0"/>
    <n v="4500000"/>
    <n v="0"/>
    <n v="5850000"/>
    <n v="5024"/>
  </r>
  <r>
    <s v="2500.1.1.3.713"/>
    <s v="INVERSIÓN"/>
    <x v="0"/>
    <s v="1 - Ajustar el modelo de operación y de gestión catastral del Instituto"/>
    <x v="0"/>
    <x v="3"/>
    <n v="80161501"/>
    <x v="0"/>
    <s v="N/A"/>
    <s v="Prestacion de servicios personales para realizar las actividades de apoyo en la asignación, control y seguimiento a los trámites como resultado del proceso de conservación  catastral  en la Dirección territorial Córdoba"/>
    <s v="Julio"/>
    <s v="Julio"/>
    <n v="6"/>
    <s v="Contratación directa"/>
    <x v="0"/>
    <n v="23850000"/>
    <n v="23850000"/>
    <s v="2. Prioridad Alta"/>
    <s v="Conservación DT"/>
    <s v="NO"/>
    <s v="N/A"/>
    <s v="2609 - Dirección Territorial Córdoba"/>
    <s v="2.3 - Gestión Catastral"/>
    <s v="2609 - Por definir"/>
    <s v="SER - Adquisición de servicios"/>
    <s v="SER012 - Prestación de servicios personas naturales"/>
    <s v="2609 - Por definir"/>
    <n v="0"/>
    <n v="0"/>
    <s v="NO APLICA"/>
    <n v="0"/>
    <n v="0"/>
    <n v="0"/>
    <n v="0"/>
    <n v="0"/>
    <n v="0"/>
    <n v="0"/>
    <n v="0"/>
    <n v="0"/>
    <n v="0"/>
    <n v="0"/>
    <n v="0"/>
    <n v="23850000"/>
    <n v="0"/>
    <n v="0"/>
    <n v="4500000"/>
    <n v="0"/>
    <n v="4500000"/>
    <n v="0"/>
    <n v="4500000"/>
    <n v="0"/>
    <n v="4500000"/>
    <n v="0"/>
    <n v="5850000"/>
    <n v="5124"/>
  </r>
  <r>
    <s v="2500.1.1.3.714"/>
    <s v="INVERSIÓN"/>
    <x v="0"/>
    <s v="1 - Ajustar el modelo de operación y de gestión catastral del Instituto"/>
    <x v="0"/>
    <x v="3"/>
    <n v="80161501"/>
    <x v="0"/>
    <s v="N/A"/>
    <s v="Prestacion de servicios personales para realizar las actividades de recepción y radicación dentro del proceso de conservación  catastral  en el Municipio Isla de Providencia Departanmento de San Andrés Islas."/>
    <s v="Agosto"/>
    <s v="Agosto"/>
    <n v="5"/>
    <s v="Contratación directa"/>
    <x v="0"/>
    <n v="16177285"/>
    <n v="16177285"/>
    <s v="1. Prioridad Crítica"/>
    <s v="N.D."/>
    <s v="NO"/>
    <s v="N/A"/>
    <s v="2609 - Dirección Territorial Córdoba"/>
    <s v="2.3 - Gestión Catastral"/>
    <s v="2.3-2 - Conservación catastral "/>
    <s v="SER - Adquisición de servicios"/>
    <s v="SER012 - Prestación de servicios personas naturales"/>
    <s v="2609 - Por definir"/>
    <n v="88001"/>
    <s v="SAN ANDRES"/>
    <s v="SAN ANDRES  "/>
    <n v="0"/>
    <n v="0"/>
    <n v="0"/>
    <n v="0"/>
    <n v="0"/>
    <n v="0"/>
    <n v="0"/>
    <n v="0"/>
    <n v="0"/>
    <n v="0"/>
    <n v="0"/>
    <n v="0"/>
    <n v="0"/>
    <n v="0"/>
    <n v="16177285"/>
    <n v="0"/>
    <n v="0"/>
    <n v="3235457"/>
    <n v="0"/>
    <n v="3235457"/>
    <n v="0"/>
    <n v="3235457"/>
    <n v="0"/>
    <n v="6470914"/>
    <n v="5224"/>
  </r>
  <r>
    <s v="2500.1.1.3.715"/>
    <s v="INVERSIÓN"/>
    <x v="0"/>
    <s v="1 - Ajustar el modelo de operación y de gestión catastral del Instituto"/>
    <x v="0"/>
    <x v="3"/>
    <n v="80161501"/>
    <x v="0"/>
    <s v="N/A"/>
    <s v="Prestación de servicios personales de apoyo a la gestión para realizar actividades de ejecución de tramites de oficina de los procesos de conservación catastral en la Dirección Territorial Casanare en el Municipio de Tame-Arauca"/>
    <s v="Julio"/>
    <s v="Julio"/>
    <n v="6"/>
    <s v="Contratación directa"/>
    <x v="0"/>
    <n v="13881240"/>
    <n v="13881240"/>
    <s v="1. Prioridad Crítica"/>
    <s v="N.D."/>
    <s v="NO"/>
    <s v="N/A"/>
    <s v="2606 - Dirección Territorial Casanare"/>
    <s v="2.3 - Gestión Catastral"/>
    <s v="2.3-2 - Conservación catastral "/>
    <s v="SER - Adquisición de servicios"/>
    <s v="SER012 - Prestación de servicios personas naturales"/>
    <s v="2606 - Por definir"/>
    <n v="81794"/>
    <s v="ARAUCA"/>
    <s v="TAME"/>
    <n v="0"/>
    <n v="0"/>
    <n v="0"/>
    <n v="0"/>
    <n v="0"/>
    <n v="0"/>
    <n v="0"/>
    <n v="0"/>
    <n v="0"/>
    <n v="0"/>
    <n v="0"/>
    <n v="0"/>
    <n v="13881240"/>
    <n v="2313540"/>
    <n v="0"/>
    <n v="2313540"/>
    <n v="0"/>
    <n v="2313540"/>
    <n v="0"/>
    <n v="2313540"/>
    <n v="0"/>
    <n v="2313540"/>
    <n v="0"/>
    <n v="2313540"/>
    <n v="5824"/>
  </r>
  <r>
    <s v="2500.1.1.3.716"/>
    <s v="INVERSIÓN"/>
    <x v="0"/>
    <s v="1 - Ajustar el modelo de operación y de gestión catastral del Instituto"/>
    <x v="0"/>
    <x v="3"/>
    <n v="80161501"/>
    <x v="0"/>
    <s v="N/A"/>
    <s v="Prestación de servicios personales de apoyo a la gestión como reconocedor predial integral urbano y rural para la atención de trámites y mutaciones catastrales en marco del proceso de conservación catastral de la Dirección Territorial Casanare en el Municipio de Tame-Arauca"/>
    <s v="Julio"/>
    <s v="Julio"/>
    <n v="6"/>
    <s v="Contratación directa"/>
    <x v="0"/>
    <n v="24000000"/>
    <n v="24000000"/>
    <s v="1. Prioridad Crítica"/>
    <s v="N.D."/>
    <s v="NO"/>
    <s v="N/A"/>
    <s v="2606 - Dirección Territorial Casanare"/>
    <s v="2.3 - Gestión Catastral"/>
    <s v="2.3-2 - Conservación catastral "/>
    <s v="SER - Adquisición de servicios"/>
    <s v="SER012 - Prestación de servicios personas naturales"/>
    <s v="2606 - Por definir"/>
    <n v="81794"/>
    <s v="ARAUCA"/>
    <s v="TAME"/>
    <n v="0"/>
    <n v="0"/>
    <n v="0"/>
    <n v="0"/>
    <n v="0"/>
    <n v="0"/>
    <n v="0"/>
    <n v="0"/>
    <n v="0"/>
    <n v="0"/>
    <n v="0"/>
    <n v="0"/>
    <n v="24000000"/>
    <n v="4000000"/>
    <n v="0"/>
    <n v="4000000"/>
    <n v="0"/>
    <n v="4000000"/>
    <n v="0"/>
    <n v="4000000"/>
    <n v="0"/>
    <n v="4000000"/>
    <n v="0"/>
    <n v="4000000"/>
    <n v="7324"/>
  </r>
  <r>
    <s v="2500.1.1.3.717"/>
    <s v="INVERSIÓN"/>
    <x v="0"/>
    <s v="1 - Ajustar el modelo de operación y de gestión catastral del Instituto"/>
    <x v="0"/>
    <x v="3"/>
    <n v="80161501"/>
    <x v="0"/>
    <s v="N/A"/>
    <s v="Prestación de servicios personales para realizar actividades de reconocimiento predial urbano y rural en el trámite de mutaciones de terreno y oficina dentro del proceso de conservación catastral de la direccion territorial Caquetá"/>
    <s v="Agosto"/>
    <s v="Agosto"/>
    <n v="5"/>
    <s v="Contratación directa"/>
    <x v="0"/>
    <n v="20000000"/>
    <n v="20000000"/>
    <s v="1. Prioridad Crítica"/>
    <s v="N.D."/>
    <s v="NO"/>
    <s v="N/A"/>
    <s v="2605 - Dirección Territorial Caquetá"/>
    <s v="2.3 - Gestión Catastral"/>
    <s v="2.3-2 - Conservación catastral "/>
    <s v="SER - Adquisición de servicios"/>
    <s v="SER012 - Prestación de servicios personas naturales"/>
    <s v="2605 - Por definir"/>
    <n v="0"/>
    <n v="0"/>
    <s v="NO APLICA"/>
    <n v="0"/>
    <n v="0"/>
    <n v="0"/>
    <n v="0"/>
    <n v="0"/>
    <n v="0"/>
    <n v="0"/>
    <n v="0"/>
    <n v="0"/>
    <n v="0"/>
    <n v="0"/>
    <n v="0"/>
    <n v="0"/>
    <n v="0"/>
    <n v="20000000"/>
    <n v="0"/>
    <n v="0"/>
    <n v="4000000"/>
    <n v="0"/>
    <n v="4000000"/>
    <n v="0"/>
    <n v="4000000"/>
    <n v="0"/>
    <n v="8000000"/>
    <n v="11924"/>
  </r>
  <r>
    <s v="2500.1.1.3.718"/>
    <s v="INVERSIÓN"/>
    <x v="0"/>
    <s v="1 - Ajustar el modelo de operación y de gestión catastral del Instituto"/>
    <x v="0"/>
    <x v="3"/>
    <n v="80161501"/>
    <x v="0"/>
    <s v="N/A"/>
    <s v="Prestación de servicios personales para realizar actividades de reconocimiento predial urbano y rural en el trámite de mutaciones de terreno y oficina dentro del proceso de conservación catastral de la direccion territorial Caquetá"/>
    <s v="Agosto"/>
    <s v="Agosto"/>
    <n v="5"/>
    <s v="Contratación directa"/>
    <x v="0"/>
    <n v="20000000"/>
    <n v="20000000"/>
    <s v="1. Prioridad Crítica"/>
    <s v="N.D."/>
    <s v="NO"/>
    <s v="N/A"/>
    <s v="2605 - Dirección Territorial Caquetá"/>
    <s v="2.3 - Gestión Catastral"/>
    <s v="2.3-2 - Conservación catastral "/>
    <s v="SER - Adquisición de servicios"/>
    <s v="SER012 - Prestación de servicios personas naturales"/>
    <s v="2605 - Por definir"/>
    <n v="0"/>
    <n v="0"/>
    <s v="NO APLICA"/>
    <n v="0"/>
    <n v="0"/>
    <n v="0"/>
    <n v="0"/>
    <n v="0"/>
    <n v="0"/>
    <n v="0"/>
    <n v="0"/>
    <n v="0"/>
    <n v="0"/>
    <n v="0"/>
    <n v="0"/>
    <n v="0"/>
    <n v="0"/>
    <n v="20000000"/>
    <n v="0"/>
    <n v="0"/>
    <n v="4000000"/>
    <n v="0"/>
    <n v="4000000"/>
    <n v="0"/>
    <n v="4000000"/>
    <n v="0"/>
    <n v="8000000"/>
    <n v="12024"/>
  </r>
  <r>
    <s v="2500.1.1.3.719"/>
    <s v="INVERSIÓN"/>
    <x v="0"/>
    <s v="1 - Ajustar el modelo de operación y de gestión catastral del Instituto"/>
    <x v="0"/>
    <x v="3"/>
    <n v="80161501"/>
    <x v="0"/>
    <s v="N/A"/>
    <s v="Prestación de servicios personales para realizar actividades de reconocimiento predial urbano y rural en el trámite de mutaciones de terreno y oficina dentro del proceso de conservación catastral de la direccion territorial Caquetá"/>
    <s v="Agosto"/>
    <s v="Agosto"/>
    <n v="5"/>
    <s v="Contratación directa"/>
    <x v="0"/>
    <n v="18399999"/>
    <n v="18399999"/>
    <s v="1. Prioridad Crítica"/>
    <s v="N.D."/>
    <s v="NO"/>
    <s v="N/A"/>
    <s v="2605 - Dirección Territorial Caquetá"/>
    <s v="2.3 - Gestión Catastral"/>
    <s v="2.3-2 - Conservación catastral "/>
    <s v="SER - Adquisición de servicios"/>
    <s v="SER012 - Prestación de servicios personas naturales"/>
    <s v="2605 - Por definir"/>
    <n v="0"/>
    <n v="0"/>
    <s v="NO APLICA"/>
    <n v="0"/>
    <n v="0"/>
    <n v="0"/>
    <n v="0"/>
    <n v="0"/>
    <n v="0"/>
    <n v="0"/>
    <n v="0"/>
    <n v="0"/>
    <n v="0"/>
    <n v="0"/>
    <n v="0"/>
    <n v="0"/>
    <n v="0"/>
    <n v="18399999"/>
    <n v="0"/>
    <n v="0"/>
    <n v="4000000"/>
    <n v="0"/>
    <n v="4000000"/>
    <n v="0"/>
    <n v="4000000"/>
    <n v="0"/>
    <n v="6399999"/>
    <n v="12124"/>
  </r>
  <r>
    <s v="2500.1.1.3.720"/>
    <s v="INVERSIÓN"/>
    <x v="0"/>
    <s v="1 - Ajustar el modelo de operación y de gestión catastral del Instituto"/>
    <x v="0"/>
    <x v="3"/>
    <n v="80161501"/>
    <x v="0"/>
    <s v="N/A"/>
    <s v="Prestación de servicios personales para realizar actividades de reconocimiento predial urbano y rural en el trámite de mutaciones de terreno y oficina dentro del proceso de conservación catastral de la direccion territorial Caquetá"/>
    <s v="Agosto"/>
    <s v="Agosto"/>
    <n v="5"/>
    <s v="Contratación directa"/>
    <x v="0"/>
    <n v="20000000"/>
    <n v="20000000"/>
    <s v="1. Prioridad Crítica"/>
    <s v="N.D."/>
    <s v="NO"/>
    <s v="N/A"/>
    <s v="2605 - Dirección Territorial Caquetá"/>
    <s v="2.3 - Gestión Catastral"/>
    <s v="2.3-2 - Conservación catastral "/>
    <s v="SER - Adquisición de servicios"/>
    <s v="SER012 - Prestación de servicios personas naturales"/>
    <s v="2605 - Por definir"/>
    <n v="0"/>
    <n v="0"/>
    <s v="NO APLICA"/>
    <n v="0"/>
    <n v="0"/>
    <n v="0"/>
    <n v="0"/>
    <n v="0"/>
    <n v="0"/>
    <n v="0"/>
    <n v="0"/>
    <n v="0"/>
    <n v="0"/>
    <n v="0"/>
    <n v="0"/>
    <n v="0"/>
    <n v="0"/>
    <n v="20000000"/>
    <n v="0"/>
    <n v="0"/>
    <n v="4000000"/>
    <n v="0"/>
    <n v="4000000"/>
    <n v="0"/>
    <n v="4000000"/>
    <n v="0"/>
    <n v="8000000"/>
    <n v="12224"/>
  </r>
  <r>
    <s v="2500.1.1.3.721"/>
    <s v="INVERSIÓN"/>
    <x v="0"/>
    <s v="1 - Ajustar el modelo de operación y de gestión catastral del Instituto"/>
    <x v="0"/>
    <x v="3"/>
    <n v="80161501"/>
    <x v="0"/>
    <s v="N/A"/>
    <s v="Prestación de servicios personales como auxiliar para el area de conservación catastral de la dirección territorial "/>
    <s v="Agosto"/>
    <s v="Agosto"/>
    <n v="5"/>
    <s v="Contratación directa"/>
    <x v="0"/>
    <n v="10950756"/>
    <n v="10950756"/>
    <s v="1. Prioridad Crítica"/>
    <s v="N.D."/>
    <s v="NO"/>
    <s v="N/A"/>
    <s v="2605 - Dirección Territorial Caquetá"/>
    <s v="2.3 - Gestión Catastral"/>
    <s v="2.3-2 - Conservación catastral "/>
    <s v="SER - Adquisición de servicios"/>
    <s v="SER012 - Prestación de servicios personas naturales"/>
    <s v="2605 - Por definir"/>
    <n v="0"/>
    <n v="0"/>
    <s v="NO APLICA"/>
    <n v="0"/>
    <n v="0"/>
    <n v="0"/>
    <n v="0"/>
    <n v="0"/>
    <n v="0"/>
    <n v="0"/>
    <n v="0"/>
    <n v="0"/>
    <n v="0"/>
    <n v="0"/>
    <n v="0"/>
    <n v="0"/>
    <n v="0"/>
    <n v="10950756"/>
    <n v="0"/>
    <n v="0"/>
    <n v="2313540"/>
    <n v="0"/>
    <n v="2313540"/>
    <n v="0"/>
    <n v="2313540"/>
    <n v="0"/>
    <n v="4010136"/>
    <n v="12324"/>
  </r>
  <r>
    <s v="2500.1.1.3.722"/>
    <s v="INVERSIÓN"/>
    <x v="0"/>
    <s v="1 - Ajustar el modelo de operación y de gestión catastral del Instituto"/>
    <x v="0"/>
    <x v="3"/>
    <n v="80161501"/>
    <x v="0"/>
    <s v="N/A"/>
    <s v="Prestación de servicios personales como auxiliar para el area de conservación catastral de la dirección territorial "/>
    <s v="Agosto"/>
    <s v="Agosto"/>
    <n v="5"/>
    <s v="Contratación directa"/>
    <x v="0"/>
    <n v="10642284"/>
    <n v="10642284"/>
    <s v="1. Prioridad Crítica"/>
    <s v="N.D."/>
    <s v="NO"/>
    <s v="N/A"/>
    <s v="2605 - Dirección Territorial Caquetá"/>
    <s v="2.3 - Gestión Catastral"/>
    <s v="2.3-2 - Conservación catastral "/>
    <s v="SER - Adquisición de servicios"/>
    <s v="SER012 - Prestación de servicios personas naturales"/>
    <s v="2605 - Por definir"/>
    <n v="0"/>
    <n v="0"/>
    <s v="NO APLICA"/>
    <n v="0"/>
    <n v="0"/>
    <n v="0"/>
    <n v="0"/>
    <n v="0"/>
    <n v="0"/>
    <n v="0"/>
    <n v="0"/>
    <n v="0"/>
    <n v="0"/>
    <n v="0"/>
    <n v="0"/>
    <n v="0"/>
    <n v="0"/>
    <n v="10642284"/>
    <n v="0"/>
    <n v="0"/>
    <n v="2313540"/>
    <n v="0"/>
    <n v="2313540"/>
    <n v="0"/>
    <n v="2313540"/>
    <n v="0"/>
    <n v="3701664"/>
    <n v="12424"/>
  </r>
  <r>
    <s v="2500.1.1.3.723"/>
    <s v="INVERSIÓN"/>
    <x v="0"/>
    <s v="1 - Ajustar el modelo de operación y de gestión catastral del Instituto"/>
    <x v="0"/>
    <x v="3"/>
    <n v="80161501"/>
    <x v="0"/>
    <s v="N/A"/>
    <s v="Prestacion de servicios personales de apoyo a la gestión para la atención y orientacion al ciudadano en el punto de atención de Mompos."/>
    <s v="Julio"/>
    <s v="Julio"/>
    <n v="6"/>
    <s v="Contratación directa"/>
    <x v="0"/>
    <n v="11392010"/>
    <n v="11392010"/>
    <s v="1. Prioridad Crítica"/>
    <s v="N.D."/>
    <s v="NO"/>
    <s v="N/A"/>
    <s v="2602 - Dirección Territorial Bolívar"/>
    <s v="2.3 - Gestión Catastral"/>
    <s v="2.3-2 - Conservación catastral "/>
    <s v="SER - Adquisición de servicios"/>
    <s v="SER012 - Prestación de servicios personas naturales"/>
    <s v="2602 - Por definir"/>
    <n v="13468"/>
    <s v="BOLIVAR"/>
    <s v="MOMPÓS"/>
    <n v="0"/>
    <n v="0"/>
    <n v="0"/>
    <n v="0"/>
    <n v="0"/>
    <n v="0"/>
    <n v="0"/>
    <n v="0"/>
    <n v="0"/>
    <n v="0"/>
    <n v="0"/>
    <n v="0"/>
    <n v="11392010"/>
    <n v="0"/>
    <n v="0"/>
    <n v="2149436"/>
    <n v="0"/>
    <n v="2149436"/>
    <n v="0"/>
    <n v="2149436"/>
    <n v="0"/>
    <n v="2149436"/>
    <n v="0"/>
    <n v="2794266"/>
    <n v="8624"/>
  </r>
  <r>
    <s v="2500.1.1.3.724"/>
    <s v="INVERSIÓN"/>
    <x v="0"/>
    <s v="1 - Ajustar el modelo de operación y de gestión catastral del Instituto"/>
    <x v="0"/>
    <x v="3"/>
    <n v="80161501"/>
    <x v="0"/>
    <s v="N/A"/>
    <s v="Prestacion de servicios personales para realizar actividades de reconocimiento predial junior urbano y rural, para la atención de tramites en los procesos catastrales en el punto de atención de Mompos y/o municipios requeridos."/>
    <s v="Julio"/>
    <s v="Julio"/>
    <n v="6"/>
    <s v="Contratación directa"/>
    <x v="0"/>
    <n v="18019999"/>
    <n v="18019999"/>
    <s v="1. Prioridad Crítica"/>
    <s v="N.D."/>
    <s v="NO"/>
    <s v="N/A"/>
    <s v="2602 - Dirección Territorial Bolívar"/>
    <s v="2.3 - Gestión Catastral"/>
    <s v="2.3-2 - Conservación catastral "/>
    <s v="SER - Adquisición de servicios"/>
    <s v="SER012 - Prestación de servicios personas naturales"/>
    <s v="2602 - Por definir"/>
    <n v="13468"/>
    <s v="BOLIVAR"/>
    <s v="MOMPÓS"/>
    <n v="0"/>
    <n v="0"/>
    <n v="0"/>
    <n v="0"/>
    <n v="0"/>
    <n v="0"/>
    <n v="0"/>
    <n v="0"/>
    <n v="0"/>
    <n v="0"/>
    <n v="0"/>
    <n v="0"/>
    <n v="18019999"/>
    <n v="0"/>
    <n v="0"/>
    <n v="3400000"/>
    <n v="0"/>
    <n v="3400000"/>
    <n v="0"/>
    <n v="3400000"/>
    <n v="0"/>
    <n v="3400000"/>
    <n v="0"/>
    <n v="4419999"/>
    <n v="8524"/>
  </r>
  <r>
    <s v="2500.1.1.3.725"/>
    <s v="INVERSIÓN"/>
    <x v="0"/>
    <s v="1 - Ajustar el modelo de operación y de gestión catastral del Instituto"/>
    <x v="0"/>
    <x v="3"/>
    <n v="80161501"/>
    <x v="0"/>
    <s v="N/A"/>
    <s v="Prestación de servicios profesionales de abogado que apoye el estudio, analisis, revisión de tramites y respuetas a  solicitudes propias  del proceso de conservación catastral  del municipio de Palmira en la Dirección territorial Valle del Cauca"/>
    <s v="Agosto"/>
    <s v="Agosto"/>
    <n v="5"/>
    <s v="Contratación directa"/>
    <x v="0"/>
    <n v="15312110"/>
    <n v="15312110"/>
    <s v="1. Prioridad Crítica"/>
    <s v="N.D."/>
    <s v="NO"/>
    <s v="N/A"/>
    <s v="2622 - Dirección Territorial Valle"/>
    <s v="2.3 - Gestión Catastral"/>
    <s v="2.3-2 - Conservación catastral "/>
    <s v="SER - Adquisición de servicios"/>
    <s v="SER012 - Prestación de servicios personas naturales"/>
    <s v="2622 - Por definir"/>
    <n v="0"/>
    <n v="0"/>
    <s v="NO APLICA"/>
    <n v="0"/>
    <n v="0"/>
    <n v="0"/>
    <n v="0"/>
    <n v="0"/>
    <n v="0"/>
    <n v="0"/>
    <n v="0"/>
    <n v="0"/>
    <n v="0"/>
    <n v="0"/>
    <n v="0"/>
    <n v="0"/>
    <n v="0"/>
    <n v="15312110"/>
    <n v="0"/>
    <n v="0"/>
    <n v="4101458"/>
    <n v="0"/>
    <n v="4101458"/>
    <n v="0"/>
    <n v="4101458"/>
    <n v="0"/>
    <n v="3007736"/>
    <n v="7724"/>
  </r>
  <r>
    <s v="2500.1.1.3.726"/>
    <s v="INVERSIÓN"/>
    <x v="0"/>
    <s v="1 - Ajustar el modelo de operación y de gestión catastral del Instituto"/>
    <x v="0"/>
    <x v="3"/>
    <n v="80111601"/>
    <x v="0"/>
    <s v="N/A"/>
    <s v="Prestación de servicios personales de apoyo a la gestión en el marco de las actividades catastrales sobre los municipios a operar mediante la ventanilla del municipio de Puerto Carreño Vichada."/>
    <s v="Septiembre"/>
    <s v="Septiembre"/>
    <n v="4"/>
    <s v="Contratación directa"/>
    <x v="0"/>
    <n v="9922430"/>
    <n v="9922430"/>
    <s v="1. Prioridad Crítica"/>
    <s v="N.D."/>
    <s v="NO"/>
    <s v="N/A"/>
    <s v="2614 - Dirección Territorial Meta"/>
    <s v="2.3 - Gestión Catastral"/>
    <s v="2.3-2 - Conservación catastral "/>
    <s v="SER - Adquisición de servicios"/>
    <s v="SER012 - Prestación de servicios personas naturales"/>
    <s v="2614 - Por definir"/>
    <n v="0"/>
    <n v="0"/>
    <s v="NO APLICA"/>
    <n v="0"/>
    <n v="0"/>
    <n v="0"/>
    <n v="0"/>
    <n v="0"/>
    <n v="0"/>
    <n v="0"/>
    <n v="0"/>
    <n v="0"/>
    <n v="0"/>
    <n v="0"/>
    <n v="0"/>
    <n v="0"/>
    <n v="0"/>
    <n v="0"/>
    <n v="0"/>
    <n v="9922430"/>
    <n v="0"/>
    <n v="0"/>
    <n v="2313540"/>
    <n v="0"/>
    <n v="2313540"/>
    <n v="0"/>
    <n v="5295350"/>
    <n v="17524"/>
  </r>
  <r>
    <s v="2500.1.1.3.727"/>
    <s v="INVERSIÓN"/>
    <x v="0"/>
    <s v="1 - Ajustar el modelo de operación y de gestión catastral del Instituto"/>
    <x v="0"/>
    <x v="3"/>
    <n v="80161501"/>
    <x v="0"/>
    <s v="N/A"/>
    <s v="Prestación de  servicios en  control de calidad y/o ejecución de levantamientos topográficos de tramites de conservación catastral en cumplimiento de la resolución 643 de 2018 en el marco de las resoluciones IGAC 1101 - SNR 11344  de 2020, 1040 del IGAC de 2023 en la Dirección Territorial Quindio"/>
    <s v="Septiembre"/>
    <s v="Septiembre"/>
    <n v="3"/>
    <s v="Contratación directa"/>
    <x v="0"/>
    <n v="24500000"/>
    <n v="24500000"/>
    <s v="1. Prioridad Crítica"/>
    <s v=" Conservación DT "/>
    <s v="NO"/>
    <s v="N/A"/>
    <s v="2617 - Dirección Territorial Quindío"/>
    <s v="2.3 - Gestión Catastral"/>
    <s v="2.3-2 - Conservación catastral "/>
    <s v="SER - Adquisición de servicios"/>
    <s v="SER012 - Prestación de servicios personas naturales"/>
    <s v="2617 - Por definir"/>
    <n v="0"/>
    <n v="0"/>
    <s v="NO APLICA"/>
    <n v="0"/>
    <n v="0"/>
    <n v="0"/>
    <n v="0"/>
    <n v="0"/>
    <n v="0"/>
    <n v="0"/>
    <n v="0"/>
    <n v="0"/>
    <n v="0"/>
    <n v="0"/>
    <n v="0"/>
    <n v="0"/>
    <n v="0"/>
    <n v="0"/>
    <n v="0"/>
    <n v="24500000"/>
    <n v="0"/>
    <n v="0"/>
    <n v="7000000"/>
    <n v="0"/>
    <n v="7000000"/>
    <n v="0"/>
    <n v="10500000"/>
    <n v="4224"/>
  </r>
  <r>
    <s v="2500.1.1.3.728"/>
    <s v="INVERSIÓN"/>
    <x v="0"/>
    <s v="1 - Ajustar el modelo de operación y de gestión catastral del Instituto"/>
    <x v="0"/>
    <x v="3"/>
    <n v="80161501"/>
    <x v="0"/>
    <s v="N/A"/>
    <s v="Prestación de servicios personales para realizar las actividades de apoyo en la asignación, control de calidad y seguimiento a los trámites como resultado del proceso de conservación catastral en la Dirección territorial Quindio"/>
    <s v="Diciembre"/>
    <s v="Diciembre"/>
    <n v="1"/>
    <s v="Contratación directa"/>
    <x v="0"/>
    <n v="5970000"/>
    <n v="5970000"/>
    <s v="1. Prioridad Crítica"/>
    <s v=" Conservación DT "/>
    <s v="NO"/>
    <s v="N/A"/>
    <s v="2617 - Dirección Territorial Quindío"/>
    <s v="2.3 - Gestión Catastral"/>
    <s v="2.3-2 - Conservación catastral "/>
    <s v="SER - Adquisición de servicios"/>
    <s v="SER012 - Prestación de servicios personas naturales"/>
    <s v="2617 - Por definir"/>
    <n v="0"/>
    <n v="0"/>
    <s v="NO APLICA"/>
    <n v="0"/>
    <n v="0"/>
    <n v="0"/>
    <n v="0"/>
    <n v="0"/>
    <n v="0"/>
    <n v="0"/>
    <n v="0"/>
    <n v="0"/>
    <n v="0"/>
    <n v="0"/>
    <n v="0"/>
    <n v="0"/>
    <n v="0"/>
    <n v="0"/>
    <n v="0"/>
    <n v="0"/>
    <n v="0"/>
    <n v="0"/>
    <n v="0"/>
    <n v="0"/>
    <n v="0"/>
    <n v="5970000"/>
    <n v="5970000"/>
    <n v="4324"/>
  </r>
  <r>
    <s v="2500.1.1.3.729"/>
    <s v="INVERSIÓN"/>
    <x v="0"/>
    <s v="1 - Ajustar el modelo de operación y de gestión catastral del Instituto"/>
    <x v="0"/>
    <x v="3"/>
    <n v="80111604"/>
    <x v="0"/>
    <s v="N/A"/>
    <s v="Prestación de servicios personales para realizar actividades como auxiliar de apoyo en los procesos de gestion catastral en el municipio de Duitama y los demas adscritos a la Dirección Territorial Boyacá."/>
    <s v="Agosto"/>
    <s v="Agosto"/>
    <n v="5"/>
    <s v="Contratación directa"/>
    <x v="0"/>
    <n v="10102458"/>
    <n v="10102458"/>
    <s v="1. Prioridad Crítica"/>
    <s v=" Persona natural "/>
    <s v="NO"/>
    <s v="N/A"/>
    <s v="2603 - Dirección Territorial Boyacá"/>
    <s v="2.3 - Gestión Catastral"/>
    <s v="2.3-2 - Conservación catastral "/>
    <s v="SER - Adquisición de servicios"/>
    <s v="SER012 - Prestación de servicios personas naturales"/>
    <s v="2603 - Por definir"/>
    <n v="15238"/>
    <s v="BOYACA"/>
    <s v="DUITAMA"/>
    <n v="0"/>
    <n v="0"/>
    <n v="0"/>
    <n v="0"/>
    <n v="0"/>
    <n v="0"/>
    <n v="0"/>
    <n v="0"/>
    <n v="0"/>
    <n v="0"/>
    <n v="0"/>
    <n v="0"/>
    <n v="0"/>
    <n v="0"/>
    <n v="10102458"/>
    <n v="0"/>
    <n v="0"/>
    <n v="2020491.6"/>
    <n v="0"/>
    <n v="2020491.6"/>
    <n v="0"/>
    <n v="2020491.6"/>
    <n v="0"/>
    <n v="4040983.2"/>
    <n v="13324"/>
  </r>
  <r>
    <s v="2500.1.1.3.730"/>
    <s v="INVERSIÓN"/>
    <x v="0"/>
    <s v="1 - Ajustar el modelo de operación y de gestión catastral del Instituto"/>
    <x v="0"/>
    <x v="3"/>
    <n v="80111604"/>
    <x v="0"/>
    <s v="N/A"/>
    <s v="Prestación de servicios personales para realizar actividades de tecnico de apoyo, en los procesos de gestion  catastral en el municipio en el municipio de Duitama y los demas adscritos a la Dirección Territorial Boyacá."/>
    <s v="Agosto"/>
    <s v="Agosto"/>
    <n v="5"/>
    <s v="Contratación directa"/>
    <x v="0"/>
    <n v="11034251.9"/>
    <n v="11034251.9"/>
    <s v="1. Prioridad Crítica"/>
    <s v=" Persona natural "/>
    <s v="NO"/>
    <s v="N/A"/>
    <s v="2603 - Dirección Territorial Boyacá"/>
    <s v="2.3 - Gestión Catastral"/>
    <s v="2.3-2 - Conservación catastral "/>
    <s v="SER - Adquisición de servicios"/>
    <s v="SER012 - Prestación de servicios personas naturales"/>
    <s v="2603 - Por definir"/>
    <n v="15238"/>
    <s v="BOYACA"/>
    <s v="DUITAMA"/>
    <n v="0"/>
    <n v="0"/>
    <n v="0"/>
    <n v="0"/>
    <n v="0"/>
    <n v="0"/>
    <n v="0"/>
    <n v="0"/>
    <n v="0"/>
    <n v="0"/>
    <n v="0"/>
    <n v="0"/>
    <n v="0"/>
    <n v="0"/>
    <n v="11034251.9"/>
    <n v="0"/>
    <n v="0"/>
    <n v="2206850.38"/>
    <n v="0"/>
    <n v="2206850.38"/>
    <n v="0"/>
    <n v="2206850.38"/>
    <n v="0"/>
    <n v="4413700.76"/>
    <n v="13424"/>
  </r>
  <r>
    <s v="2500.1.1.3.731"/>
    <s v="INVERSIÓN"/>
    <x v="0"/>
    <s v="1 - Ajustar el modelo de operación y de gestión catastral del Instituto"/>
    <x v="0"/>
    <x v="3"/>
    <n v="80111604"/>
    <x v="0"/>
    <s v="N/A"/>
    <s v="Prestación de servicios personales para realizar actividades como reconocedor predial integral, zona urbana y rural en los procesos de gestión catastral para la atención  de los diferentes tramites en los municipio de Duitama."/>
    <s v="Agosto"/>
    <s v="Agosto"/>
    <n v="5"/>
    <s v="Contratación directa"/>
    <x v="0"/>
    <n v="18000000"/>
    <n v="18000000"/>
    <s v="1. Prioridad Crítica"/>
    <s v=" Persona natural "/>
    <s v="NO"/>
    <s v="N/A"/>
    <s v="2603 - Dirección Territorial Boyacá"/>
    <s v="2.3 - Gestión Catastral"/>
    <s v="2.3-2 - Conservación catastral "/>
    <s v="SER - Adquisición de servicios"/>
    <s v="SER012 - Prestación de servicios personas naturales"/>
    <s v="2603 - Por definir"/>
    <n v="15238"/>
    <s v="BOYACA"/>
    <s v="DUITAMA"/>
    <n v="0"/>
    <n v="0"/>
    <n v="0"/>
    <n v="0"/>
    <n v="0"/>
    <n v="0"/>
    <n v="0"/>
    <n v="0"/>
    <n v="0"/>
    <n v="0"/>
    <n v="0"/>
    <n v="0"/>
    <n v="0"/>
    <n v="0"/>
    <n v="18000000"/>
    <n v="0"/>
    <n v="0"/>
    <n v="3600000"/>
    <n v="0"/>
    <n v="3600000"/>
    <n v="0"/>
    <n v="3600000"/>
    <n v="0"/>
    <n v="7200000"/>
    <n v="13524"/>
  </r>
  <r>
    <s v="2500.1.1.3.732"/>
    <s v="INVERSIÓN"/>
    <x v="0"/>
    <s v="1 - Ajustar el modelo de operación y de gestión catastral del Instituto"/>
    <x v="0"/>
    <x v="3"/>
    <n v="80111604"/>
    <x v="0"/>
    <s v="N/A"/>
    <s v="Prestación de servicios personales para realizar actividades como reconocedor predial integral, zona urbana y rural en los procesos de gestión catastral para la atención  de los diferentes tramites en los municipio de Duitama."/>
    <s v="Agosto"/>
    <s v="Agosto"/>
    <n v="5"/>
    <s v="Contratación directa"/>
    <x v="0"/>
    <n v="17866666.666666668"/>
    <n v="17866666.666666668"/>
    <s v="1. Prioridad Crítica"/>
    <s v=" Persona natural "/>
    <s v="NO"/>
    <s v="N/A"/>
    <s v="2603 - Dirección Territorial Boyacá"/>
    <s v="2.3 - Gestión Catastral"/>
    <s v="2.3-2 - Conservación catastral "/>
    <s v="SER - Adquisición de servicios"/>
    <s v="SER012 - Prestación de servicios personas naturales"/>
    <s v="2603 - Por definir"/>
    <n v="15238"/>
    <s v="BOYACA"/>
    <s v="DUITAMA"/>
    <n v="0"/>
    <n v="0"/>
    <n v="0"/>
    <n v="0"/>
    <n v="0"/>
    <n v="0"/>
    <n v="0"/>
    <n v="0"/>
    <n v="0"/>
    <n v="0"/>
    <n v="0"/>
    <n v="0"/>
    <n v="0"/>
    <n v="0"/>
    <n v="17866666.666666668"/>
    <n v="0"/>
    <n v="0"/>
    <n v="3573333.3333333335"/>
    <n v="0"/>
    <n v="3573333.3333333335"/>
    <n v="0"/>
    <n v="3573333.3333333335"/>
    <n v="0"/>
    <n v="7146666.666666667"/>
    <n v="13624"/>
  </r>
  <r>
    <s v="2500.1.1.3.733"/>
    <s v="INVERSIÓN"/>
    <x v="0"/>
    <s v="1 - Ajustar el modelo de operación y de gestión catastral del Instituto"/>
    <x v="0"/>
    <x v="3"/>
    <n v="80111604"/>
    <x v="0"/>
    <s v="N/A"/>
    <s v="Prestación de servicios personales para realizar actividades como auxiliar de apoyo en los procesos de gestion catastral en el municipio de Garagoa y los demas adscritos a la Dirección Territorial Boyacá."/>
    <s v="Agosto"/>
    <s v="Agosto"/>
    <n v="5"/>
    <s v="Contratación directa"/>
    <x v="0"/>
    <n v="10333812"/>
    <n v="10333812"/>
    <s v="1. Prioridad Crítica"/>
    <s v=" Persona natural "/>
    <s v="NO"/>
    <s v="N/A"/>
    <s v="2603 - Dirección Territorial Boyacá"/>
    <s v="2.3 - Gestión Catastral"/>
    <s v="2.3-2 - Conservación catastral "/>
    <s v="SER - Adquisición de servicios"/>
    <s v="SER012 - Prestación de servicios personas naturales"/>
    <s v="2603 - Por definir"/>
    <n v="15299"/>
    <s v="BOYACA"/>
    <s v="GARAGOA"/>
    <n v="0"/>
    <n v="0"/>
    <n v="0"/>
    <n v="0"/>
    <n v="0"/>
    <n v="0"/>
    <n v="0"/>
    <n v="0"/>
    <n v="0"/>
    <n v="0"/>
    <n v="0"/>
    <n v="0"/>
    <n v="0"/>
    <n v="0"/>
    <n v="10333812"/>
    <n v="0"/>
    <n v="0"/>
    <n v="2066762.4"/>
    <n v="0"/>
    <n v="2066762.4"/>
    <n v="0"/>
    <n v="2066762.4"/>
    <n v="0"/>
    <n v="4133524.8"/>
    <n v="13724"/>
  </r>
  <r>
    <s v="2500.1.1.3.734"/>
    <s v="INVERSIÓN"/>
    <x v="0"/>
    <s v="1 - Ajustar el modelo de operación y de gestión catastral del Instituto"/>
    <x v="0"/>
    <x v="3"/>
    <n v="80111604"/>
    <x v="0"/>
    <s v="N/A"/>
    <s v="Prestación de servicios personales para realizar actividades de tecnico de apoyo, en los procesos de gestion  catastral en el municipio en el municipio de Garagoa y los demas adscritos a la Dirección Territorial Boyacá."/>
    <s v="Agosto"/>
    <s v="Agosto"/>
    <n v="5"/>
    <s v="Contratación directa"/>
    <x v="0"/>
    <n v="11117216.199999999"/>
    <n v="11117216.199999999"/>
    <s v="1. Prioridad Crítica"/>
    <s v=" Persona natural "/>
    <s v="NO"/>
    <s v="N/A"/>
    <s v="2603 - Dirección Territorial Boyacá"/>
    <s v="2.3 - Gestión Catastral"/>
    <s v="2.3-2 - Conservación catastral "/>
    <s v="SER - Adquisición de servicios"/>
    <s v="SER012 - Prestación de servicios personas naturales"/>
    <s v="2603 - Por definir"/>
    <n v="15299"/>
    <s v="BOYACA"/>
    <s v="GARAGOA"/>
    <n v="0"/>
    <n v="0"/>
    <n v="0"/>
    <n v="0"/>
    <n v="0"/>
    <n v="0"/>
    <n v="0"/>
    <n v="0"/>
    <n v="0"/>
    <n v="0"/>
    <n v="0"/>
    <n v="0"/>
    <n v="0"/>
    <n v="0"/>
    <n v="11117216.199999999"/>
    <n v="0"/>
    <n v="0"/>
    <n v="2223443.2399999998"/>
    <n v="0"/>
    <n v="2223443.2399999998"/>
    <n v="0"/>
    <n v="2223443.2399999998"/>
    <n v="0"/>
    <n v="4446886.4799999995"/>
    <n v="13824"/>
  </r>
  <r>
    <s v="2500.1.1.3.735"/>
    <s v="INVERSIÓN"/>
    <x v="0"/>
    <s v="1 - Ajustar el modelo de operación y de gestión catastral del Instituto"/>
    <x v="0"/>
    <x v="3"/>
    <n v="80111604"/>
    <x v="0"/>
    <s v="N/A"/>
    <s v="Prestación de servicios personales para realizar actividades como reconocedor predial integral, zona urbana y rural en los procesos de gestión catastral para la atención  de los diferentes tramites en los municipio de Garagoa."/>
    <s v="Agosto"/>
    <s v="Agosto"/>
    <n v="5"/>
    <s v="Contratación directa"/>
    <x v="0"/>
    <n v="17733333.333333332"/>
    <n v="17733333.333333332"/>
    <s v="1. Prioridad Crítica"/>
    <s v=" Persona natural "/>
    <s v="NO"/>
    <s v="N/A"/>
    <s v="2603 - Dirección Territorial Boyacá"/>
    <s v="2.3 - Gestión Catastral"/>
    <s v="2.3-2 - Conservación catastral "/>
    <s v="SER - Adquisición de servicios"/>
    <s v="SER012 - Prestación de servicios personas naturales"/>
    <s v="2603 - Por definir"/>
    <n v="15299"/>
    <s v="BOYACA"/>
    <s v="GARAGOA"/>
    <n v="0"/>
    <n v="0"/>
    <n v="0"/>
    <n v="0"/>
    <n v="0"/>
    <n v="0"/>
    <n v="0"/>
    <n v="0"/>
    <n v="0"/>
    <n v="0"/>
    <n v="0"/>
    <n v="0"/>
    <n v="0"/>
    <n v="0"/>
    <n v="17733333.333333332"/>
    <n v="0"/>
    <n v="0"/>
    <n v="3546666.6666666665"/>
    <n v="0"/>
    <n v="3546666.6666666665"/>
    <n v="0"/>
    <n v="3546666.6666666665"/>
    <n v="0"/>
    <n v="7093333.333333333"/>
    <n v="13924"/>
  </r>
  <r>
    <s v="2500.1.1.3.736"/>
    <s v="INVERSIÓN"/>
    <x v="0"/>
    <s v="1 - Ajustar el modelo de operación y de gestión catastral del Instituto"/>
    <x v="0"/>
    <x v="3"/>
    <n v="80111604"/>
    <x v="0"/>
    <s v="N/A"/>
    <s v="Prestación de servicios personales para realizar actividades como auxiliar de apoyo en los procesos de gestion catastral en el municipio de Soata y los demas adscritos a la Dirección Territorial Boyacá."/>
    <s v="Agosto"/>
    <s v="Agosto"/>
    <n v="5"/>
    <s v="Contratación directa"/>
    <x v="0"/>
    <n v="10410930"/>
    <n v="10410930"/>
    <s v="1. Prioridad Crítica"/>
    <s v=" Persona natural "/>
    <s v="NO"/>
    <s v="N/A"/>
    <s v="2603 - Dirección Territorial Boyacá"/>
    <s v="2.3 - Gestión Catastral"/>
    <s v="2.3-2 - Conservación catastral "/>
    <s v="SER - Adquisición de servicios"/>
    <s v="SER012 - Prestación de servicios personas naturales"/>
    <s v="2603 - Por definir"/>
    <n v="15753"/>
    <s v="BOYACA"/>
    <s v="SOATÁ"/>
    <n v="0"/>
    <n v="0"/>
    <n v="0"/>
    <n v="0"/>
    <n v="0"/>
    <n v="0"/>
    <n v="0"/>
    <n v="0"/>
    <n v="0"/>
    <n v="0"/>
    <n v="0"/>
    <n v="0"/>
    <n v="0"/>
    <n v="0"/>
    <n v="10410930"/>
    <n v="0"/>
    <n v="0"/>
    <n v="2082186"/>
    <n v="0"/>
    <n v="2082186"/>
    <n v="0"/>
    <n v="2082186"/>
    <n v="0"/>
    <n v="4164372"/>
    <n v="14024"/>
  </r>
  <r>
    <s v="2500.1.1.3.737"/>
    <s v="INVERSIÓN"/>
    <x v="0"/>
    <s v="1 - Ajustar el modelo de operación y de gestión catastral del Instituto"/>
    <x v="0"/>
    <x v="3"/>
    <n v="80111604"/>
    <x v="0"/>
    <s v="N/A"/>
    <s v="Prestación de servicios personales para realizar actividades de tecnico de apoyo, en los procesos de gestion  catastral en el municipio en el municipio de Soata y los demas adscritos a la Dirección Territorial Boyacá."/>
    <s v="Agosto"/>
    <s v="Agosto"/>
    <n v="5"/>
    <s v="Contratación directa"/>
    <x v="0"/>
    <n v="11117216.199999999"/>
    <n v="11117216.199999999"/>
    <s v="1. Prioridad Crítica"/>
    <s v=" Persona natural "/>
    <s v="NO"/>
    <s v="N/A"/>
    <s v="2603 - Dirección Territorial Boyacá"/>
    <s v="2.3 - Gestión Catastral"/>
    <s v="2.3-2 - Conservación catastral "/>
    <s v="SER - Adquisición de servicios"/>
    <s v="SER012 - Prestación de servicios personas naturales"/>
    <s v="2603 - Por definir"/>
    <n v="15753"/>
    <s v="BOYACA"/>
    <s v="SOATÁ"/>
    <n v="0"/>
    <n v="0"/>
    <n v="0"/>
    <n v="0"/>
    <n v="0"/>
    <n v="0"/>
    <n v="0"/>
    <n v="0"/>
    <n v="0"/>
    <n v="0"/>
    <n v="0"/>
    <n v="0"/>
    <n v="0"/>
    <n v="0"/>
    <n v="11117216.199999999"/>
    <n v="0"/>
    <n v="0"/>
    <n v="2223443.2399999998"/>
    <n v="0"/>
    <n v="2223443.2399999998"/>
    <n v="0"/>
    <n v="2223443.2399999998"/>
    <n v="0"/>
    <n v="4446886.4799999995"/>
    <n v="14124"/>
  </r>
  <r>
    <s v="2500.1.1.3.738"/>
    <s v="INVERSIÓN"/>
    <x v="0"/>
    <s v="1 - Ajustar el modelo de operación y de gestión catastral del Instituto"/>
    <x v="0"/>
    <x v="3"/>
    <n v="80111604"/>
    <x v="0"/>
    <s v="N/A"/>
    <s v="Prestación de servicios personales para realizar actividades como auxiliar de apoyo en los procesos de gestion catastral en el municipio de Sogamoso y los demas adscritos a la Dirección Territorial Boyacá."/>
    <s v="Septiembre"/>
    <s v="Septiembre"/>
    <n v="4"/>
    <s v="Contratación directa"/>
    <x v="0"/>
    <n v="9254160"/>
    <n v="9254160"/>
    <s v="1. Prioridad Crítica"/>
    <s v=" Persona natural "/>
    <s v="NO"/>
    <s v="N/A"/>
    <s v="2603 - Dirección Territorial Boyacá"/>
    <s v="2.3 - Gestión Catastral"/>
    <s v="2.3-2 - Conservación catastral "/>
    <s v="SER - Adquisición de servicios"/>
    <s v="SER012 - Prestación de servicios personas naturales"/>
    <s v="2603 - Por definir"/>
    <n v="15759"/>
    <s v="BOYACA"/>
    <s v="SOGAMOSO"/>
    <n v="0"/>
    <n v="0"/>
    <n v="0"/>
    <n v="0"/>
    <n v="0"/>
    <n v="0"/>
    <n v="0"/>
    <n v="0"/>
    <n v="0"/>
    <n v="0"/>
    <n v="0"/>
    <n v="0"/>
    <n v="0"/>
    <n v="0"/>
    <n v="0"/>
    <n v="0"/>
    <n v="9254160"/>
    <n v="0"/>
    <n v="0"/>
    <n v="2313540"/>
    <n v="0"/>
    <n v="2313540"/>
    <n v="0"/>
    <n v="4627080"/>
    <n v="0"/>
  </r>
  <r>
    <s v="2500.1.1.3.739"/>
    <s v="INVERSIÓN"/>
    <x v="0"/>
    <s v="1 - Ajustar el modelo de operación y de gestión catastral del Instituto"/>
    <x v="0"/>
    <x v="3"/>
    <n v="80161501"/>
    <x v="0"/>
    <s v="N/A"/>
    <s v="Prestación de servicios profesionales para realizar actividades de apoyo en el control y seguimiento a los trámites como resultado del proceso de conservación catastral en la dirección territorial atlántico"/>
    <s v="Agosto"/>
    <s v="Agosto"/>
    <n v="5"/>
    <s v="Contratación directa"/>
    <x v="0"/>
    <n v="22753375"/>
    <n v="22753375"/>
    <s v="1. Prioridad Crítica"/>
    <s v="Conservación DT"/>
    <s v="NO"/>
    <s v="N/A"/>
    <s v="2601 - Dirección Territorial Atlántico"/>
    <s v="2.3 - Gestión Catastral"/>
    <s v="2.3-2 - Conservación catastral "/>
    <s v="SER - Adquisición de servicios"/>
    <s v="SER012 - Prestación de servicios personas naturales"/>
    <s v="2601 - Por definir"/>
    <n v="0"/>
    <n v="0"/>
    <s v="NO APLICA"/>
    <n v="0"/>
    <n v="0"/>
    <n v="0"/>
    <n v="0"/>
    <n v="0"/>
    <n v="0"/>
    <n v="0"/>
    <n v="0"/>
    <n v="0"/>
    <n v="0"/>
    <n v="0"/>
    <n v="0"/>
    <n v="0"/>
    <n v="0"/>
    <n v="22753375"/>
    <n v="0"/>
    <n v="0"/>
    <n v="4550675"/>
    <n v="0"/>
    <n v="4550675"/>
    <n v="0"/>
    <n v="4550675"/>
    <n v="0"/>
    <n v="9101350"/>
    <n v="5424"/>
  </r>
  <r>
    <s v="2500.1.1.3.740"/>
    <s v="INVERSIÓN"/>
    <x v="0"/>
    <s v="1 - Ajustar el modelo de operación y de gestión catastral del Instituto"/>
    <x v="0"/>
    <x v="3"/>
    <n v="80161501"/>
    <x v="0"/>
    <s v="N/A"/>
    <s v="Prestación de servicios personales para realizar actividades de reconocimiento predial integral urbano y rural para la atención de tramites en los procesos catastrales de la Dirección Territorial Atlántico"/>
    <s v="Agosto"/>
    <s v="Agosto"/>
    <n v="5"/>
    <s v="Contratación directa"/>
    <x v="0"/>
    <n v="20000000"/>
    <n v="20000000"/>
    <s v="1. Prioridad Crítica"/>
    <s v="Conservación DT"/>
    <s v="NO"/>
    <s v="N/A"/>
    <s v="2601 - Dirección Territorial Atlántico"/>
    <s v="2.3 - Gestión Catastral"/>
    <s v="2.3-2 - Conservación catastral "/>
    <s v="SER - Adquisición de servicios"/>
    <s v="SER012 - Prestación de servicios personas naturales"/>
    <s v="2601 - Por definir"/>
    <n v="0"/>
    <n v="0"/>
    <s v="NO APLICA"/>
    <n v="0"/>
    <n v="0"/>
    <n v="0"/>
    <n v="0"/>
    <n v="0"/>
    <n v="0"/>
    <n v="0"/>
    <n v="0"/>
    <n v="0"/>
    <n v="0"/>
    <n v="0"/>
    <n v="0"/>
    <n v="0"/>
    <n v="0"/>
    <n v="20000000"/>
    <n v="0"/>
    <n v="0"/>
    <n v="4000000"/>
    <n v="0"/>
    <n v="4000000"/>
    <n v="0"/>
    <n v="4000000"/>
    <n v="0"/>
    <n v="8000000"/>
    <n v="5524"/>
  </r>
  <r>
    <s v="2500.1.1.3.741"/>
    <s v="INVERSIÓN"/>
    <x v="0"/>
    <s v="1 - Ajustar el modelo de operación y de gestión catastral del Instituto"/>
    <x v="0"/>
    <x v="3"/>
    <n v="80161501"/>
    <x v="0"/>
    <s v="N/A"/>
    <s v="Prestación de servicios de apoyo a la gestión para realizar actividades de gestión documental en el marco de los procesos de conservación catastral en la Dirección Territorial Atlántico"/>
    <s v="Agosto"/>
    <s v="Agosto"/>
    <n v="5"/>
    <s v="Contratación directa"/>
    <x v="0"/>
    <n v="15859385"/>
    <n v="15859385"/>
    <s v="1. Prioridad Crítica"/>
    <s v="Actualización DT"/>
    <s v="NO"/>
    <s v="N/A"/>
    <s v="2601 - Dirección Territorial Atlántico"/>
    <s v="2.3 - Gestión Catastral"/>
    <s v="2.3-2 - Conservación catastral "/>
    <s v="SER - Adquisición de servicios"/>
    <s v="SER012 - Prestación de servicios personas naturales"/>
    <s v="2601 - Por definir"/>
    <n v="0"/>
    <n v="0"/>
    <s v="NO APLICA"/>
    <n v="0"/>
    <n v="0"/>
    <n v="0"/>
    <n v="0"/>
    <n v="0"/>
    <n v="0"/>
    <n v="0"/>
    <n v="0"/>
    <n v="0"/>
    <n v="0"/>
    <n v="0"/>
    <n v="0"/>
    <n v="0"/>
    <n v="0"/>
    <n v="15859385"/>
    <n v="0"/>
    <n v="0"/>
    <n v="3171877"/>
    <n v="0"/>
    <n v="3171877"/>
    <n v="0"/>
    <n v="3171877"/>
    <n v="0"/>
    <n v="6343754"/>
    <n v="5724"/>
  </r>
  <r>
    <s v="2500.1.1.3.742"/>
    <s v="INVERSIÓN"/>
    <x v="0"/>
    <s v="1 - Ajustar el modelo de operación y de gestión catastral del Instituto"/>
    <x v="0"/>
    <x v="3"/>
    <n v="80111601"/>
    <x v="0"/>
    <s v="N/A"/>
    <s v="Prestación de servicios personales para realizar actividades de apoyo a la gestión en los procesos catastrales en la Dirección Territorial Córdoba  "/>
    <s v="Septiembre"/>
    <s v="Septiembre "/>
    <n v="4"/>
    <s v="Contratación directa"/>
    <x v="0"/>
    <n v="9254160"/>
    <n v="9254160"/>
    <s v="1. Prioridad Crítica"/>
    <s v="Personas naturales"/>
    <s v="NO"/>
    <s v="N/A"/>
    <s v="2609 - Dirección Territorial Córdoba"/>
    <s v="2.3 - Gestión Catastral"/>
    <s v="2.3-2 - Conservación catastral "/>
    <s v="SER - Adquisición de servicios"/>
    <s v="SER012 - Prestación de servicios personas naturales"/>
    <s v="2609 - Por definir"/>
    <n v="0"/>
    <n v="0"/>
    <s v="NO APLICA"/>
    <n v="0"/>
    <n v="0"/>
    <n v="0"/>
    <n v="0"/>
    <n v="0"/>
    <n v="0"/>
    <n v="0"/>
    <n v="0"/>
    <n v="0"/>
    <n v="0"/>
    <n v="0"/>
    <n v="0"/>
    <n v="0"/>
    <n v="0"/>
    <n v="0"/>
    <n v="0"/>
    <n v="9254160"/>
    <n v="0"/>
    <n v="0"/>
    <n v="2313540"/>
    <n v="0"/>
    <n v="2313540"/>
    <n v="0"/>
    <n v="4627080"/>
    <n v="6024"/>
  </r>
  <r>
    <s v="2500.1.1.3.743"/>
    <s v="INVERSIÓN"/>
    <x v="0"/>
    <s v="1 - Ajustar el modelo de operación y de gestión catastral del Instituto"/>
    <x v="0"/>
    <x v="3"/>
    <n v="80111601"/>
    <x v="0"/>
    <s v="N/A"/>
    <s v="Prestación de servicios personales para realizar actividades de apoyo a la gestión documental y archivo en la Dirección Territorial Córdoba  "/>
    <s v="Septiembre"/>
    <s v="Septiembre "/>
    <n v="4"/>
    <s v="Contratación directa"/>
    <x v="0"/>
    <n v="9254160"/>
    <n v="9254160"/>
    <s v="1. Prioridad Crítica"/>
    <s v="Personas naturales"/>
    <s v="NO"/>
    <s v="N/A"/>
    <s v="2609 - Dirección Territorial Córdoba"/>
    <s v="2.3 - Gestión Catastral"/>
    <s v="2.3-2 - Conservación catastral "/>
    <s v="SER - Adquisición de servicios"/>
    <s v="SER012 - Prestación de servicios personas naturales"/>
    <s v="2609 - Por definir"/>
    <n v="0"/>
    <n v="0"/>
    <s v="NO APLICA"/>
    <n v="0"/>
    <n v="0"/>
    <n v="0"/>
    <n v="0"/>
    <n v="0"/>
    <n v="0"/>
    <n v="0"/>
    <n v="0"/>
    <n v="0"/>
    <n v="0"/>
    <n v="0"/>
    <n v="0"/>
    <n v="0"/>
    <n v="0"/>
    <n v="0"/>
    <n v="0"/>
    <n v="9254160"/>
    <n v="0"/>
    <n v="0"/>
    <n v="2313540"/>
    <n v="0"/>
    <n v="2313540"/>
    <n v="0"/>
    <n v="4627080"/>
    <n v="0"/>
  </r>
  <r>
    <s v="2500.1.1.3.744"/>
    <s v="INVERSIÓN"/>
    <x v="0"/>
    <s v="1 - Ajustar el modelo de operación y de gestión catastral del Instituto"/>
    <x v="0"/>
    <x v="3"/>
    <n v="80161501"/>
    <x v="0"/>
    <s v="N/A"/>
    <s v="Prestación de servicios personales para realizar actividades de reconocimiento predial junior urbano y rural, para la atención de tramites en los procesos catastrales de la Dirección Territorial Bolívar."/>
    <s v="Septiembre"/>
    <s v="Septiembre "/>
    <n v="4"/>
    <s v="Contratación directa"/>
    <x v="0"/>
    <n v="13600000"/>
    <n v="13600000"/>
    <s v="1. Prioridad Crítica"/>
    <s v="Conservación DT"/>
    <s v="NO"/>
    <s v="N/A"/>
    <s v="2602 - Dirección Territorial Bolívar"/>
    <s v="2.3 - Gestión Catastral"/>
    <s v="2.3-2 - Conservación catastral "/>
    <s v="SER - Adquisición de servicios"/>
    <s v="SER012 - Prestación de servicios personas naturales"/>
    <s v="2607 - Por definir"/>
    <n v="0"/>
    <n v="0"/>
    <s v="NO APLICA"/>
    <n v="0"/>
    <n v="0"/>
    <n v="0"/>
    <n v="0"/>
    <n v="0"/>
    <n v="0"/>
    <n v="0"/>
    <n v="0"/>
    <n v="0"/>
    <n v="0"/>
    <n v="0"/>
    <n v="0"/>
    <n v="0"/>
    <n v="0"/>
    <n v="0"/>
    <n v="0"/>
    <n v="13600000"/>
    <n v="3400000"/>
    <n v="0"/>
    <n v="3400000"/>
    <n v="0"/>
    <n v="3400000"/>
    <n v="0"/>
    <n v="3400000"/>
    <n v="8924"/>
  </r>
  <r>
    <s v="2500.1.1.3.745"/>
    <s v="INVERSIÓN"/>
    <x v="0"/>
    <s v="1 - Ajustar el modelo de operación y de gestión catastral del Instituto"/>
    <x v="0"/>
    <x v="3"/>
    <n v="80161501"/>
    <x v="0"/>
    <s v="N/A"/>
    <s v="Prestación de servicios personales para realizar actividades de reconocimiento predial junior urbano y rural, para la atención de tramites en los procesos catastrales de la Dirección Territorial Bolívar."/>
    <s v="Septiembre"/>
    <s v="Septiembre "/>
    <n v="4"/>
    <s v="Contratación directa"/>
    <x v="0"/>
    <n v="13600000"/>
    <n v="13600000"/>
    <s v="1. Prioridad Crítica"/>
    <s v="Conservación DT"/>
    <s v="NO"/>
    <s v="N/A"/>
    <s v="2602 - Dirección Territorial Bolívar"/>
    <s v="2.3 - Gestión Catastral"/>
    <s v="2.3-2 - Conservación catastral "/>
    <s v="SER - Adquisición de servicios"/>
    <s v="SER012 - Prestación de servicios personas naturales"/>
    <s v="2607 - Por definir"/>
    <n v="0"/>
    <n v="0"/>
    <s v="NO APLICA"/>
    <n v="0"/>
    <n v="0"/>
    <n v="0"/>
    <n v="0"/>
    <n v="0"/>
    <n v="0"/>
    <n v="0"/>
    <n v="0"/>
    <n v="0"/>
    <n v="0"/>
    <n v="0"/>
    <n v="0"/>
    <n v="0"/>
    <n v="0"/>
    <n v="0"/>
    <n v="0"/>
    <n v="13600000"/>
    <n v="3400000"/>
    <n v="0"/>
    <n v="3400000"/>
    <n v="0"/>
    <n v="3400000"/>
    <n v="0"/>
    <n v="3400000"/>
    <n v="9024"/>
  </r>
  <r>
    <s v="2500.1.1.3.746"/>
    <s v="INVERSIÓN"/>
    <x v="0"/>
    <s v="1 - Ajustar el modelo de operación y de gestión catastral del Instituto"/>
    <x v="0"/>
    <x v="3"/>
    <n v="80161501"/>
    <x v="0"/>
    <s v="N/A"/>
    <s v="Prestación de servicios personales para realizar actividades de apoyo a la gestion como auxiliar en los procesos catastrales de la Dirección Territorial Bolívar."/>
    <s v="Septiembre"/>
    <s v="Septiembre "/>
    <n v="4"/>
    <s v="Contratación directa"/>
    <x v="0"/>
    <n v="8597744"/>
    <n v="8597744"/>
    <s v="1. Prioridad Crítica"/>
    <s v="Conservación DT"/>
    <s v="NO"/>
    <s v="N/A"/>
    <s v="2602 - Dirección Territorial Bolívar"/>
    <s v="2.3 - Gestión Catastral"/>
    <s v="2.3-2 - Conservación catastral "/>
    <s v="SER - Adquisición de servicios"/>
    <s v="SER012 - Prestación de servicios personas naturales"/>
    <s v="2607 - Por definir"/>
    <n v="0"/>
    <n v="0"/>
    <s v="NO APLICA"/>
    <n v="0"/>
    <n v="0"/>
    <n v="0"/>
    <n v="0"/>
    <n v="0"/>
    <n v="0"/>
    <n v="0"/>
    <n v="0"/>
    <n v="0"/>
    <n v="0"/>
    <n v="0"/>
    <n v="0"/>
    <n v="0"/>
    <n v="0"/>
    <n v="0"/>
    <n v="0"/>
    <n v="8597744"/>
    <n v="2149436"/>
    <n v="0"/>
    <n v="2149436"/>
    <n v="0"/>
    <n v="2149436"/>
    <n v="0"/>
    <n v="2149436"/>
    <n v="9124"/>
  </r>
  <r>
    <s v="2500.1.1.3.747"/>
    <s v="INVERSIÓN"/>
    <x v="0"/>
    <s v="1 - Ajustar el modelo de operación y de gestión catastral del Instituto"/>
    <x v="0"/>
    <x v="3"/>
    <n v="11111111"/>
    <x v="0"/>
    <s v="N/A"/>
    <s v="Bolsa por programar CONSERVACIÓN"/>
    <s v="Septiembre"/>
    <s v="Septiembre "/>
    <n v="4"/>
    <s v="N/A"/>
    <x v="0"/>
    <n v="0"/>
    <n v="0"/>
    <s v="1. Prioridad Crítica"/>
    <s v="Bolsa"/>
    <s v="NO"/>
    <s v="N/A"/>
    <s v="2604 - Dirección Territorial Caldas"/>
    <s v="2.3 - Gestión Catastral"/>
    <s v="2.3-2 - Conservación catastral "/>
    <s v="SER - Adquisición de servicios"/>
    <s v="SER012 - Prestación de servicios personas naturales"/>
    <s v="2604 - Por definir"/>
    <n v="0"/>
    <n v="0"/>
    <s v="NO APLICA"/>
    <n v="0"/>
    <n v="0"/>
    <n v="0"/>
    <n v="0"/>
    <n v="0"/>
    <n v="0"/>
    <n v="0"/>
    <n v="0"/>
    <n v="0"/>
    <n v="0"/>
    <n v="0"/>
    <n v="0"/>
    <n v="0"/>
    <n v="0"/>
    <n v="0"/>
    <n v="0"/>
    <n v="0"/>
    <n v="0"/>
    <n v="0"/>
    <n v="0"/>
    <n v="0"/>
    <n v="0"/>
    <n v="0"/>
    <n v="0"/>
    <n v="0"/>
  </r>
  <r>
    <s v="2500.1.1.3.748"/>
    <s v="INVERSIÓN"/>
    <x v="0"/>
    <s v="1 - Ajustar el modelo de operación y de gestión catastral del Instituto"/>
    <x v="0"/>
    <x v="3"/>
    <n v="80161501"/>
    <x v="0"/>
    <s v="N/A"/>
    <s v="Prestación de servicios personales como técnico digitalizador en los procesos de gestion catastral en la Dirección Territorial Cauca."/>
    <s v="Noviembre"/>
    <s v="Noviembre"/>
    <n v="2"/>
    <s v="Contratación directa"/>
    <x v="0"/>
    <n v="5180732"/>
    <n v="5180732"/>
    <s v=" 1. Prioridad Crítica "/>
    <s v=" Conservación DT "/>
    <s v="NO"/>
    <s v="N/A"/>
    <s v="2607 - Dirección Territorial Cauca"/>
    <s v="2.3 - Gestión Catastral"/>
    <s v="2.3-2 - Conservación catastral "/>
    <s v="SER - Adquisición de servicios"/>
    <s v="SER012 - Prestación de servicios personas naturales"/>
    <s v="2607 - Por definir"/>
    <n v="0"/>
    <n v="0"/>
    <s v="NO APLICA"/>
    <n v="0"/>
    <n v="0"/>
    <n v="0"/>
    <n v="0"/>
    <n v="0"/>
    <n v="0"/>
    <n v="0"/>
    <n v="0"/>
    <n v="0"/>
    <n v="0"/>
    <n v="0"/>
    <n v="0"/>
    <n v="0"/>
    <n v="0"/>
    <n v="0"/>
    <n v="0"/>
    <n v="0"/>
    <n v="0"/>
    <n v="0"/>
    <n v="0"/>
    <n v="5180732"/>
    <n v="0"/>
    <n v="0"/>
    <n v="5180732"/>
    <n v="0"/>
  </r>
  <r>
    <s v="2500.1.1.3.749"/>
    <s v="INVERSIÓN"/>
    <x v="0"/>
    <s v="1 - Ajustar el modelo de operación y de gestión catastral del Instituto"/>
    <x v="0"/>
    <x v="3"/>
    <n v="80161501"/>
    <x v="0"/>
    <s v="N/A"/>
    <s v="Prestación de servicios personales como técnico digitalizador en los procesos de gestion catastral en la Dirección Territorial Cauca."/>
    <s v="Agosto"/>
    <s v="Agosto"/>
    <n v="5"/>
    <s v="Contratación directa"/>
    <x v="0"/>
    <n v="0"/>
    <n v="0"/>
    <s v=" 1. Prioridad Crítica "/>
    <s v=" Conservación DT "/>
    <s v="NO"/>
    <s v="N/A"/>
    <s v="2607 - Dirección Territorial Cauca"/>
    <s v="2.3 - Gestión Catastral"/>
    <s v="2.3-2 - Conservación catastral "/>
    <s v="SER - Adquisición de servicios"/>
    <s v="SER012 - Prestación de servicios personas naturales"/>
    <s v="2607 - Por definir"/>
    <n v="0"/>
    <n v="0"/>
    <s v="NO APLICA"/>
    <n v="0"/>
    <n v="0"/>
    <n v="0"/>
    <n v="0"/>
    <n v="0"/>
    <n v="0"/>
    <n v="0"/>
    <n v="0"/>
    <n v="0"/>
    <n v="0"/>
    <n v="0"/>
    <n v="0"/>
    <n v="0"/>
    <n v="0"/>
    <n v="0"/>
    <n v="0"/>
    <n v="0"/>
    <n v="0"/>
    <n v="0"/>
    <n v="0"/>
    <n v="0"/>
    <n v="0"/>
    <n v="0"/>
    <n v="0"/>
    <n v="0"/>
  </r>
  <r>
    <s v="2500.1.1.3.750"/>
    <s v="INVERSIÓN"/>
    <x v="0"/>
    <s v="1 - Ajustar el modelo de operación y de gestión catastral del Instituto"/>
    <x v="0"/>
    <x v="3"/>
    <n v="80161501"/>
    <x v="0"/>
    <s v="N/A"/>
    <s v="Prestación de servicios como auxiliar de apoyo en los procesos Gestion Catastral en la Dirección Territorial Cauca."/>
    <s v="Noviembre"/>
    <s v="Noviembre"/>
    <n v="2"/>
    <s v="Contratación directa"/>
    <x v="0"/>
    <n v="3778782"/>
    <n v="3778782"/>
    <s v=" 1. Prioridad Crítica "/>
    <s v=" Conservación DT "/>
    <s v="NO"/>
    <s v="N/A"/>
    <s v="2607 - Dirección Territorial Cauca"/>
    <s v="2.3 - Gestión Catastral"/>
    <s v="2.3-2 - Conservación catastral "/>
    <s v="SER - Adquisición de servicios"/>
    <s v="SER012 - Prestación de servicios personas naturales"/>
    <s v="2607 - Por definir"/>
    <n v="0"/>
    <n v="0"/>
    <s v="NO APLICA"/>
    <n v="0"/>
    <n v="0"/>
    <n v="0"/>
    <n v="0"/>
    <n v="0"/>
    <n v="0"/>
    <n v="0"/>
    <n v="0"/>
    <n v="0"/>
    <n v="0"/>
    <n v="0"/>
    <n v="0"/>
    <n v="0"/>
    <n v="0"/>
    <n v="0"/>
    <n v="0"/>
    <n v="0"/>
    <n v="0"/>
    <n v="0"/>
    <n v="0"/>
    <n v="3778782"/>
    <n v="0"/>
    <n v="0"/>
    <n v="3778782"/>
    <n v="0"/>
  </r>
  <r>
    <s v="2500.1.1.3.751"/>
    <s v="INVERSIÓN"/>
    <x v="0"/>
    <s v="1 - Ajustar el modelo de operación y de gestión catastral del Instituto"/>
    <x v="0"/>
    <x v="3"/>
    <n v="80161501"/>
    <x v="0"/>
    <s v="N/A"/>
    <s v="Prestacion de servicios de apoyo a la gestión para coordinar los procesos  de  Gestión Documental en la Dirección Territorial Cauca"/>
    <s v="Septiembre"/>
    <s v="Septiembre"/>
    <n v="4"/>
    <s v="Contratación directa"/>
    <x v="0"/>
    <n v="8954593"/>
    <n v="8954593"/>
    <s v=" 1. Prioridad Crítica "/>
    <s v=" Conservación DT "/>
    <s v="NO"/>
    <s v="N/A"/>
    <s v="2607 - Dirección Territorial Cauca"/>
    <s v="2.3 - Gestión Catastral"/>
    <s v="2.3-2 - Conservación catastral "/>
    <s v="SER - Adquisición de servicios"/>
    <s v="SER012 - Prestación de servicios personas naturales"/>
    <s v="2607 - Por definir"/>
    <n v="0"/>
    <n v="0"/>
    <s v="NO APLICA"/>
    <n v="0"/>
    <n v="0"/>
    <n v="0"/>
    <n v="0"/>
    <n v="0"/>
    <n v="0"/>
    <n v="0"/>
    <n v="0"/>
    <n v="0"/>
    <n v="0"/>
    <n v="0"/>
    <n v="0"/>
    <n v="0"/>
    <n v="0"/>
    <n v="0"/>
    <n v="0"/>
    <n v="8954593"/>
    <n v="0"/>
    <n v="0"/>
    <n v="2741202"/>
    <n v="0"/>
    <n v="2741202"/>
    <n v="0"/>
    <n v="3472189"/>
    <n v="12224"/>
  </r>
  <r>
    <s v="2500.1.1.3.752"/>
    <s v="INVERSIÓN"/>
    <x v="0"/>
    <s v="1 - Ajustar el modelo de operación y de gestión catastral del Instituto"/>
    <x v="0"/>
    <x v="3"/>
    <n v="80161501"/>
    <x v="0"/>
    <s v="N/A"/>
    <s v="Prestacion de servicios personales para realizar las actividades de apoyo en la asignación, control y seguimiento a los trámites en el proceso de conservación catastral en la Dirección Territorial Risaralda"/>
    <s v="Agosto"/>
    <s v="Agosto"/>
    <n v="5"/>
    <s v="Contratación directa"/>
    <x v="0"/>
    <n v="15194847"/>
    <n v="15194847"/>
    <s v="1. Prioridad Crítica"/>
    <s v="Conservación DT"/>
    <s v="NO"/>
    <s v="N/A"/>
    <s v="2618 - Dirección Territorial Risaralda"/>
    <s v="2.3 - Gestión Catastral"/>
    <s v="2.3-2 - Conservación catastral "/>
    <s v="SER - Adquisición de servicios"/>
    <s v="SER012 - Prestación de servicios personas naturales"/>
    <s v="2618 - Por definir"/>
    <n v="0"/>
    <n v="0"/>
    <s v="NO APLICA"/>
    <n v="0"/>
    <n v="0"/>
    <n v="0"/>
    <n v="0"/>
    <n v="0"/>
    <n v="0"/>
    <n v="0"/>
    <n v="0"/>
    <n v="0"/>
    <n v="0"/>
    <n v="0"/>
    <n v="0"/>
    <n v="0"/>
    <n v="0"/>
    <n v="15194847"/>
    <n v="0"/>
    <n v="0"/>
    <n v="3824040"/>
    <n v="0"/>
    <n v="3824040"/>
    <n v="0"/>
    <n v="3824040"/>
    <n v="0"/>
    <n v="3722727"/>
    <n v="6424"/>
  </r>
  <r>
    <s v="2500.1.1.3.753"/>
    <s v="INVERSIÓN"/>
    <x v="0"/>
    <s v="1 - Ajustar el modelo de operación y de gestión catastral del Instituto"/>
    <x v="0"/>
    <x v="3"/>
    <n v="80161501"/>
    <x v="0"/>
    <s v="N/A"/>
    <s v="Prestación de servicios personales para realizar actividades de reconocimiento predial integral urbano y rural para la atención de trámites en el proceso de conservación de la Dirección Territorial Risaralda"/>
    <s v="Agosto"/>
    <s v="Agosto"/>
    <n v="5"/>
    <s v="Contratación directa"/>
    <x v="0"/>
    <n v="15986667"/>
    <n v="15986667"/>
    <s v="1. Prioridad Crítica"/>
    <s v="Conservación DT"/>
    <s v="NO"/>
    <s v="N/A"/>
    <s v="2618 - Dirección Territorial Risaralda"/>
    <s v="2.3 - Gestión Catastral"/>
    <s v="2.3-2 - Conservación catastral "/>
    <s v="SER - Adquisición de servicios"/>
    <s v="SER012 - Prestación de servicios personas naturales"/>
    <s v="2618 - Por definir"/>
    <n v="0"/>
    <n v="0"/>
    <s v="NO APLICA"/>
    <n v="0"/>
    <n v="0"/>
    <n v="0"/>
    <n v="0"/>
    <n v="0"/>
    <n v="0"/>
    <n v="0"/>
    <n v="0"/>
    <n v="0"/>
    <n v="0"/>
    <n v="0"/>
    <n v="0"/>
    <n v="0"/>
    <n v="0"/>
    <n v="15986667"/>
    <n v="0"/>
    <n v="0"/>
    <n v="4000000"/>
    <n v="0"/>
    <n v="4000000"/>
    <n v="0"/>
    <n v="4000000"/>
    <n v="0"/>
    <n v="3986667"/>
    <n v="6524"/>
  </r>
  <r>
    <s v="2500.1.1.3.754"/>
    <s v="INVERSIÓN"/>
    <x v="0"/>
    <s v="1 - Ajustar el modelo de operación y de gestión catastral del Instituto"/>
    <x v="0"/>
    <x v="3"/>
    <n v="80161501"/>
    <x v="0"/>
    <s v="N/A"/>
    <s v="Prestación de servicios personales para realizar actividades estudio, radicación y ejecución de trámites de oficina en el proceso de conservación de la Dirección Territorial Risaralda"/>
    <s v="Agosto"/>
    <s v="Agosto"/>
    <n v="5"/>
    <s v="Contratación directa"/>
    <x v="0"/>
    <n v="10410930"/>
    <n v="10410930"/>
    <s v="1. Prioridad Crítica"/>
    <s v="Conservación DT"/>
    <s v="NO"/>
    <s v="N/A"/>
    <s v="2618 - Dirección Territorial Risaralda"/>
    <s v="2.3 - Gestión Catastral"/>
    <s v="2.3-2 - Conservación catastral "/>
    <s v="SER - Adquisición de servicios"/>
    <s v="SER012 - Prestación de servicios personas naturales"/>
    <s v="2618 - Por definir"/>
    <n v="0"/>
    <n v="0"/>
    <s v="NO APLICA"/>
    <n v="0"/>
    <n v="0"/>
    <n v="0"/>
    <n v="0"/>
    <n v="0"/>
    <n v="0"/>
    <n v="0"/>
    <n v="0"/>
    <n v="0"/>
    <n v="0"/>
    <n v="0"/>
    <n v="0"/>
    <n v="0"/>
    <n v="0"/>
    <n v="1156770"/>
    <n v="1156770"/>
    <n v="2313540"/>
    <n v="2313540"/>
    <n v="2313540"/>
    <n v="2313540"/>
    <n v="2313540"/>
    <n v="2313540"/>
    <n v="2313540"/>
    <n v="2313540"/>
    <n v="6624"/>
  </r>
  <r>
    <s v="2500.1.1.3.755"/>
    <s v="INVERSIÓN"/>
    <x v="0"/>
    <s v="1 - Ajustar el modelo de operación y de gestión catastral del Instituto"/>
    <x v="0"/>
    <x v="3"/>
    <n v="80161501"/>
    <x v="0"/>
    <s v="N/A"/>
    <s v="Prestación de servicios personales para realizar actividades gestión y depuración de archivo en la Dirección Territorial Risaralda"/>
    <s v="Agosto"/>
    <s v="Agosto"/>
    <n v="5"/>
    <s v="Contratación directa"/>
    <x v="0"/>
    <n v="10410930"/>
    <n v="10410930"/>
    <s v="1. Prioridad Crítica"/>
    <s v="Conservación DT"/>
    <s v="NO"/>
    <s v="N/A"/>
    <s v="2618 - Dirección Territorial Risaralda"/>
    <s v="2.3 - Gestión Catastral"/>
    <s v="2.3-2 - Conservación catastral "/>
    <s v="SER - Adquisición de servicios"/>
    <s v="SER012 - Prestación de servicios personas naturales"/>
    <s v="2618 - Por definir"/>
    <n v="0"/>
    <n v="0"/>
    <s v="NO APLICA"/>
    <n v="0"/>
    <n v="0"/>
    <n v="0"/>
    <n v="0"/>
    <n v="0"/>
    <n v="0"/>
    <n v="0"/>
    <n v="0"/>
    <n v="0"/>
    <n v="0"/>
    <n v="0"/>
    <n v="0"/>
    <n v="0"/>
    <n v="0"/>
    <n v="1156770"/>
    <n v="1156770"/>
    <n v="2313540"/>
    <n v="2313540"/>
    <n v="2313540"/>
    <n v="2313540"/>
    <n v="2313540"/>
    <n v="2313540"/>
    <n v="2313540"/>
    <n v="2313540"/>
    <n v="6724"/>
  </r>
  <r>
    <s v="2500.1.1.3.756"/>
    <s v="INVERSIÓN"/>
    <x v="0"/>
    <s v="1 - Ajustar el modelo de operación y de gestión catastral del Instituto"/>
    <x v="0"/>
    <x v="3"/>
    <n v="80161501"/>
    <x v="0"/>
    <s v="N/A"/>
    <s v="Prestación de servicios personales para realizar actividades gestión y depuración de archivo en la Dirección Territorial Risaralda"/>
    <s v="Agosto"/>
    <s v="Agosto"/>
    <n v="5"/>
    <s v="Contratación directa"/>
    <x v="0"/>
    <n v="10410930"/>
    <n v="10410930"/>
    <s v="1. Prioridad Crítica"/>
    <s v="Conservación DT"/>
    <s v="NO"/>
    <s v="N/A"/>
    <s v="2618 - Dirección Territorial Risaralda"/>
    <s v="2.3 - Gestión Catastral"/>
    <s v="2.3-2 - Conservación catastral "/>
    <s v="SER - Adquisición de servicios"/>
    <s v="SER012 - Prestación de servicios personas naturales"/>
    <s v="2618 - Por definir"/>
    <n v="0"/>
    <n v="0"/>
    <s v="NO APLICA"/>
    <n v="0"/>
    <n v="0"/>
    <n v="0"/>
    <n v="0"/>
    <n v="0"/>
    <n v="0"/>
    <n v="0"/>
    <n v="0"/>
    <n v="0"/>
    <n v="0"/>
    <n v="0"/>
    <n v="0"/>
    <n v="0"/>
    <n v="0"/>
    <n v="1156770"/>
    <n v="1156770"/>
    <n v="2313540"/>
    <n v="2313540"/>
    <n v="2313540"/>
    <n v="2313540"/>
    <n v="2313540"/>
    <n v="2313540"/>
    <n v="2313540"/>
    <n v="2313540"/>
    <n v="6824"/>
  </r>
  <r>
    <s v="2500.1.1.3.757"/>
    <s v="INVERSIÓN"/>
    <x v="0"/>
    <s v="1 - Ajustar el modelo de operación y de gestión catastral del Instituto"/>
    <x v="0"/>
    <x v="3"/>
    <n v="80161501"/>
    <x v="0"/>
    <s v="N/A"/>
    <s v="Prestación de servicios personales para realizar actividades en la digitalización y generación de productos en el proceso de conservación de la Dirección Territorial Risaralda"/>
    <s v="Agosto"/>
    <s v="Septiembre"/>
    <n v="4"/>
    <s v="Contratación directa"/>
    <x v="0"/>
    <n v="12931333"/>
    <n v="12931333"/>
    <s v="NO"/>
    <s v="N/A"/>
    <s v="NO"/>
    <s v="N/A"/>
    <s v="2618 - Dirección Territorial Risaralda"/>
    <s v="2.3 - Gestión Catastral"/>
    <s v="2.3-2 - Conservación catastral "/>
    <s v="SER - Adquisición de servicios"/>
    <s v="SER012 - Prestación de servicios personas naturales"/>
    <s v="2618 - Por definir"/>
    <n v="0"/>
    <n v="0"/>
    <s v="NO APLICA"/>
    <n v="0"/>
    <n v="0"/>
    <n v="0"/>
    <n v="0"/>
    <n v="0"/>
    <n v="0"/>
    <n v="0"/>
    <n v="0"/>
    <n v="0"/>
    <n v="0"/>
    <n v="0"/>
    <n v="0"/>
    <n v="0"/>
    <n v="0"/>
    <n v="12931333"/>
    <n v="0"/>
    <n v="0"/>
    <n v="3390254"/>
    <n v="0"/>
    <n v="3390254"/>
    <n v="0"/>
    <n v="3390254"/>
    <n v="0"/>
    <n v="2760571"/>
    <n v="7124"/>
  </r>
  <r>
    <s v="2500.1.1.3.758"/>
    <s v="INVERSIÓN"/>
    <x v="0"/>
    <s v="1 - Ajustar el modelo de operación y de gestión catastral del Instituto"/>
    <x v="0"/>
    <x v="3"/>
    <n v="80161501"/>
    <x v="0"/>
    <s v="N/A"/>
    <s v="Prestación de servicios personales para realizar actividades de apoyo a la gestión para la atención de trámites en el proceso de conservación de la Dirección Territorial Risaralda"/>
    <s v="Agosto"/>
    <s v="Agosto"/>
    <n v="5"/>
    <s v="Contratación directa"/>
    <x v="0"/>
    <n v="10410930"/>
    <n v="10410930"/>
    <s v="1. Prioridad Crítica"/>
    <s v="Conservación DT"/>
    <s v="NO"/>
    <s v="N/A"/>
    <s v="2618 - Dirección Territorial Risaralda"/>
    <s v="2.3 - Gestión Catastral"/>
    <s v="2.3-2 - Conservación catastral "/>
    <s v="SER - Adquisición de servicios"/>
    <s v="SER012 - Prestación de servicios personas naturales"/>
    <s v="2618 - Por definir"/>
    <n v="0"/>
    <n v="0"/>
    <s v="NO APLICA"/>
    <n v="0"/>
    <n v="0"/>
    <n v="0"/>
    <n v="0"/>
    <n v="0"/>
    <n v="0"/>
    <n v="0"/>
    <n v="0"/>
    <n v="0"/>
    <n v="0"/>
    <n v="0"/>
    <n v="0"/>
    <n v="0"/>
    <n v="0"/>
    <n v="1156770"/>
    <n v="1156770"/>
    <n v="2313540"/>
    <n v="2313540"/>
    <n v="2313540"/>
    <n v="2313540"/>
    <n v="2313540"/>
    <n v="2313540"/>
    <n v="2313540"/>
    <n v="2313540"/>
    <n v="7024"/>
  </r>
  <r>
    <s v="2500.1.1.3.759"/>
    <s v="INVERSIÓN"/>
    <x v="0"/>
    <s v="1 - Ajustar el modelo de operación y de gestión catastral del Instituto"/>
    <x v="0"/>
    <x v="3"/>
    <n v="80161501"/>
    <x v="0"/>
    <s v="N/A"/>
    <s v="Prestación de servicios personales como apoyo en el segumiento a los procesos judiciales y solicitudes administrativas en la Dirección Territorial risaralda"/>
    <s v="Septiembre"/>
    <s v="Septiembre"/>
    <n v="4"/>
    <s v="Contratación directa"/>
    <x v="0"/>
    <n v="13448007"/>
    <n v="13448007"/>
    <s v="NO"/>
    <s v="N/A"/>
    <s v="NO"/>
    <s v="N/A"/>
    <s v="2618 - Dirección Territorial Risaralda"/>
    <s v="2.3 - Gestión Catastral"/>
    <s v="2.3-2 - Conservación catastral "/>
    <s v="SER - Adquisición de servicios"/>
    <s v="SER012 - Prestación de servicios personas naturales"/>
    <s v="2618 - Por definir"/>
    <n v="0"/>
    <n v="0"/>
    <s v="NO APLICA "/>
    <n v="0"/>
    <n v="0"/>
    <n v="0"/>
    <n v="0"/>
    <n v="0"/>
    <n v="0"/>
    <n v="0"/>
    <n v="0"/>
    <n v="0"/>
    <n v="0"/>
    <n v="0"/>
    <n v="0"/>
    <n v="0"/>
    <n v="0"/>
    <n v="13448007"/>
    <n v="0"/>
    <n v="0"/>
    <n v="3260000"/>
    <n v="0"/>
    <n v="3260000"/>
    <n v="0"/>
    <n v="3260000"/>
    <n v="0"/>
    <n v="3668007"/>
    <n v="6924"/>
  </r>
  <r>
    <s v="2500.1.1.3.760"/>
    <s v="INVERSIÓN"/>
    <x v="0"/>
    <s v="1 - Ajustar el modelo de operación y de gestión catastral del Instituto"/>
    <x v="0"/>
    <x v="3"/>
    <n v="80161501"/>
    <x v="0"/>
    <s v="N/A"/>
    <s v="Prestación de servicios personales como profesional de apoyo para la atención de trámites en los procesos catastrales en el Departamento del Chocó"/>
    <s v="Noviembre"/>
    <s v="Noviembre"/>
    <n v="2"/>
    <s v="Contratación directa"/>
    <x v="0"/>
    <n v="6800000"/>
    <n v="6800000"/>
    <s v="1. Prioridad Crítica"/>
    <s v="Conservación DT"/>
    <s v="NO"/>
    <s v="N/A"/>
    <s v="2618 - Dirección Territorial Risaralda"/>
    <s v="2.3 - Gestión Catastral"/>
    <s v="2.3-2 - Conservación catastral "/>
    <s v="SER - Adquisición de servicios"/>
    <s v="SER012 - Prestación de servicios personas naturales"/>
    <s v="2618 - Por definir"/>
    <n v="0"/>
    <n v="0"/>
    <s v="NO APLICA"/>
    <n v="0"/>
    <n v="0"/>
    <n v="0"/>
    <n v="0"/>
    <n v="0"/>
    <n v="0"/>
    <n v="0"/>
    <n v="0"/>
    <n v="0"/>
    <n v="0"/>
    <n v="0"/>
    <n v="0"/>
    <n v="0"/>
    <n v="0"/>
    <n v="0"/>
    <n v="0"/>
    <n v="0"/>
    <n v="0"/>
    <n v="0"/>
    <n v="0"/>
    <n v="6800000"/>
    <n v="0"/>
    <n v="0"/>
    <n v="6800000"/>
    <n v="7224"/>
  </r>
  <r>
    <s v="2500.1.1.3.761"/>
    <s v="INVERSIÓN"/>
    <x v="0"/>
    <s v="1 - Ajustar el modelo de operación y de gestión catastral del Instituto"/>
    <x v="0"/>
    <x v="3"/>
    <n v="80161501"/>
    <x v="0"/>
    <s v="N/A"/>
    <s v="Prestación de servicios personales como profesional de apoyo para la depuración de trámites en los procesos catastrales en el Departamento del Chocó"/>
    <s v="Noviembre"/>
    <s v="Noviembre"/>
    <n v="2"/>
    <s v="Contratación directa"/>
    <x v="0"/>
    <n v="6800000"/>
    <n v="6800000"/>
    <s v="1. Prioridad Crítica"/>
    <s v="Conservación DT"/>
    <s v="NO"/>
    <s v="N/A"/>
    <s v="2618 - Dirección Territorial Risaralda"/>
    <s v="2.3 - Gestión Catastral"/>
    <s v="2.3-2 - Conservación catastral "/>
    <s v="SER - Adquisición de servicios"/>
    <s v="SER012 - Prestación de servicios personas naturales"/>
    <s v="2618 - Por definir"/>
    <n v="0"/>
    <n v="0"/>
    <s v="NO APLICA"/>
    <n v="0"/>
    <n v="0"/>
    <n v="0"/>
    <n v="0"/>
    <n v="0"/>
    <n v="0"/>
    <n v="0"/>
    <n v="0"/>
    <n v="0"/>
    <n v="0"/>
    <n v="0"/>
    <n v="0"/>
    <n v="0"/>
    <n v="0"/>
    <n v="0"/>
    <n v="0"/>
    <n v="0"/>
    <n v="0"/>
    <n v="0"/>
    <n v="0"/>
    <n v="6800000"/>
    <n v="0"/>
    <n v="0"/>
    <n v="6800000"/>
    <n v="7324"/>
  </r>
  <r>
    <s v="2500.1.1.3.762"/>
    <s v="INVERSIÓN"/>
    <x v="0"/>
    <s v="1 - Ajustar el modelo de operación y de gestión catastral del Instituto"/>
    <x v="0"/>
    <x v="3"/>
    <n v="80161501"/>
    <x v="0"/>
    <s v="N/A"/>
    <s v="Prestación de servicios personales para apoyar la coordinación de los procesos catastrales de la Dirección territorial Valle del Cauca"/>
    <s v="Agosto"/>
    <s v="Agosto"/>
    <n v="5"/>
    <s v="Contratación directa"/>
    <x v="0"/>
    <n v="22500000"/>
    <n v="22500000"/>
    <s v="1. Prioridad Crítica"/>
    <s v="Conservación DT"/>
    <s v="NO"/>
    <s v="N/A"/>
    <s v="2622 - Dirección Territorial Valle"/>
    <s v="2.3 - Gestión Catastral"/>
    <s v="2.3-2 - Conservación catastral "/>
    <s v="SER - Adquisición de servicios"/>
    <s v="SER012 - Prestación de servicios personas naturales"/>
    <s v="2622 - Por definir"/>
    <n v="0"/>
    <n v="0"/>
    <s v="NO APLICA"/>
    <n v="0"/>
    <n v="0"/>
    <n v="0"/>
    <n v="0"/>
    <n v="0"/>
    <n v="0"/>
    <n v="0"/>
    <n v="0"/>
    <n v="0"/>
    <n v="0"/>
    <n v="0"/>
    <n v="0"/>
    <n v="0"/>
    <n v="0"/>
    <n v="22500000"/>
    <n v="0"/>
    <n v="0"/>
    <n v="4500000"/>
    <n v="0"/>
    <n v="4500000"/>
    <n v="0"/>
    <n v="4500000"/>
    <n v="0"/>
    <n v="9000000"/>
    <n v="8424"/>
  </r>
  <r>
    <s v="2500.1.1.3.763"/>
    <s v="INVERSIÓN"/>
    <x v="0"/>
    <s v="1 - Ajustar el modelo de operación y de gestión catastral del Instituto"/>
    <x v="0"/>
    <x v="3"/>
    <n v="80161501"/>
    <x v="0"/>
    <s v="N/A"/>
    <s v="Prestación de servicios personales para ejecutar actividades de reconocimiento predial urbano y rural para la atención de trámites catastrales de la Dirección territorial valle del cauca "/>
    <s v="Agosto"/>
    <s v="Agosto"/>
    <n v="5"/>
    <s v="Contratación directa"/>
    <x v="0"/>
    <n v="9293333"/>
    <n v="9293333"/>
    <s v="1. Prioridad Crítica"/>
    <s v="Conservación DT"/>
    <s v="NO"/>
    <s v="N/A"/>
    <s v="2622 - Dirección Territorial Valle"/>
    <s v="2.3 - Gestión Catastral"/>
    <s v="2.3-2 - Conservación catastral "/>
    <s v="SER - Adquisición de servicios"/>
    <s v="SER012 - Prestación de servicios personas naturales"/>
    <s v="2622 - Por definir"/>
    <n v="0"/>
    <n v="0"/>
    <s v="NO APLICA"/>
    <n v="0"/>
    <n v="0"/>
    <n v="0"/>
    <n v="0"/>
    <n v="0"/>
    <n v="0"/>
    <n v="0"/>
    <n v="0"/>
    <n v="0"/>
    <n v="0"/>
    <n v="0"/>
    <n v="0"/>
    <n v="0"/>
    <n v="0"/>
    <n v="9293333"/>
    <n v="0"/>
    <n v="0"/>
    <n v="4000000"/>
    <n v="0"/>
    <n v="4000000"/>
    <n v="0"/>
    <n v="1293333"/>
    <n v="0"/>
    <n v="0"/>
    <n v="8524"/>
  </r>
  <r>
    <s v="2500.1.1.3.764"/>
    <s v="INVERSIÓN"/>
    <x v="0"/>
    <s v="1 - Ajustar el modelo de operación y de gestión catastral del Instituto"/>
    <x v="0"/>
    <x v="3"/>
    <n v="80161501"/>
    <x v="0"/>
    <s v="N/A"/>
    <s v="Prestación de servicios personales para realizar actividades de apoyo a la gestión como auxiliar en  los procesos catastrales de la Dirección territorial valle del cauca."/>
    <s v="Agosto"/>
    <s v="Agosto"/>
    <n v="5"/>
    <s v="Contratación directa"/>
    <x v="0"/>
    <n v="8328744"/>
    <n v="8328744"/>
    <s v="1. Prioridad Crítica"/>
    <s v="Conservación DT"/>
    <s v="NO"/>
    <s v="N/A"/>
    <s v="2622 - Dirección Territorial Valle"/>
    <s v="2.3 - Gestión Catastral"/>
    <s v="2.3-2 - Conservación catastral "/>
    <s v="SER - Adquisición de servicios"/>
    <s v="SER012 - Prestación de servicios personas naturales"/>
    <s v="2622 - Por definir"/>
    <n v="0"/>
    <n v="0"/>
    <s v="NO APLICA"/>
    <n v="0"/>
    <n v="0"/>
    <n v="0"/>
    <n v="0"/>
    <n v="0"/>
    <n v="0"/>
    <n v="0"/>
    <n v="0"/>
    <n v="0"/>
    <n v="0"/>
    <n v="0"/>
    <n v="0"/>
    <n v="0"/>
    <n v="0"/>
    <n v="8328744"/>
    <n v="0"/>
    <n v="0"/>
    <n v="2313540"/>
    <n v="0"/>
    <n v="2313540"/>
    <n v="0"/>
    <n v="2313540"/>
    <n v="0"/>
    <n v="1388124"/>
    <n v="8624"/>
  </r>
  <r>
    <s v="2500.1.1.3.765"/>
    <s v="INVERSIÓN"/>
    <x v="0"/>
    <s v="1 - Ajustar el modelo de operación y de gestión catastral del Instituto"/>
    <x v="0"/>
    <x v="3"/>
    <n v="80161501"/>
    <x v="0"/>
    <s v="N/A"/>
    <s v="Prestación de servicios profesionales de abogado que apoye el estudio, analisis, revisión de tramites y respuetas a  solicitudes propias  del proceso de conservación catastral en la Dirección territorial valle del Cauca."/>
    <s v="Agosto"/>
    <s v="Agosto"/>
    <n v="5"/>
    <s v="Contratación directa"/>
    <x v="0"/>
    <n v="20507290"/>
    <n v="20507290"/>
    <s v="1. Prioridad Crítica"/>
    <s v="Conservación DT"/>
    <s v="NO"/>
    <s v="N/A"/>
    <s v="2622 - Dirección Territorial Valle"/>
    <s v="2.3 - Gestión Catastral"/>
    <s v="2.3-2 - Conservación catastral "/>
    <s v="SER - Adquisición de servicios"/>
    <s v="SER012 - Prestación de servicios personas naturales"/>
    <s v="2622 - Por definir"/>
    <n v="0"/>
    <n v="0"/>
    <s v="NO APLICA "/>
    <n v="0"/>
    <n v="0"/>
    <n v="0"/>
    <n v="0"/>
    <n v="0"/>
    <n v="0"/>
    <n v="0"/>
    <n v="0"/>
    <n v="0"/>
    <n v="0"/>
    <n v="0"/>
    <n v="0"/>
    <n v="0"/>
    <n v="0"/>
    <n v="20507290"/>
    <n v="0"/>
    <n v="0"/>
    <n v="4101458"/>
    <n v="0"/>
    <n v="4101458"/>
    <n v="0"/>
    <n v="4101458"/>
    <n v="0"/>
    <n v="8202916"/>
    <n v="8724"/>
  </r>
  <r>
    <s v="2500.1.1.3.766"/>
    <s v="INVERSIÓN"/>
    <x v="0"/>
    <s v="1 - Ajustar el modelo de operación y de gestión catastral del Instituto"/>
    <x v="0"/>
    <x v="3"/>
    <n v="80161501"/>
    <x v="0"/>
    <s v="N/A"/>
    <s v="Prestación de servicios personales para coordinar los procesos de conservación catastral en la zona rural y urbana."/>
    <s v="Septiembre"/>
    <s v="Septiembre "/>
    <n v="4"/>
    <s v="Contratación directa"/>
    <x v="0"/>
    <n v="18000000"/>
    <n v="18000000"/>
    <s v="1. Prioridad Crítica"/>
    <s v="Conservación DT"/>
    <s v="NO"/>
    <s v="N/A"/>
    <s v="2611 - Dirección Territorial Huila"/>
    <s v="2.3 - Gestión Catastral"/>
    <s v="2.3-2 - Conservación catastral "/>
    <s v="SER - Adquisición de servicios"/>
    <s v="SER012 - Prestación de servicios personas naturales"/>
    <s v="2611 - Por definir"/>
    <n v="0"/>
    <n v="0"/>
    <s v="NO APLICA"/>
    <n v="0"/>
    <n v="0"/>
    <n v="0"/>
    <n v="0"/>
    <n v="0"/>
    <n v="0"/>
    <n v="0"/>
    <n v="0"/>
    <n v="0"/>
    <n v="0"/>
    <n v="0"/>
    <n v="0"/>
    <n v="0"/>
    <n v="0"/>
    <n v="0"/>
    <n v="0"/>
    <n v="18000000"/>
    <n v="0"/>
    <n v="0"/>
    <n v="4500000"/>
    <n v="0"/>
    <n v="4500000"/>
    <n v="0"/>
    <n v="9000000"/>
    <n v="0"/>
  </r>
  <r>
    <s v="2500.1.1.3.767"/>
    <s v="INVERSIÓN"/>
    <x v="0"/>
    <s v="1 - Ajustar el modelo de operación y de gestión catastral del Instituto"/>
    <x v="0"/>
    <x v="3"/>
    <n v="80161501"/>
    <x v="0"/>
    <s v="N/A"/>
    <s v="Prestacion de servicios personales para apoyar la coordinacion en la atencion de tramites de terreno en los procesos catastrales en la Direccion territorial Huila."/>
    <s v="Septiembre"/>
    <s v="Septiembre "/>
    <n v="4"/>
    <s v="Contratación directa"/>
    <x v="0"/>
    <n v="18000000"/>
    <n v="18000000"/>
    <s v="1. Prioridad Crítica"/>
    <s v="Conservación DT"/>
    <s v="NO"/>
    <s v="N/A"/>
    <s v="2611 - Dirección Territorial Huila"/>
    <s v="2.3 - Gestión Catastral"/>
    <s v="2.3-2 - Conservación catastral "/>
    <s v="SER - Adquisición de servicios"/>
    <s v="SER012 - Prestación de servicios personas naturales"/>
    <s v="2611 - Por definir"/>
    <n v="0"/>
    <n v="0"/>
    <s v="NO APLICA"/>
    <n v="0"/>
    <n v="0"/>
    <n v="0"/>
    <n v="0"/>
    <n v="0"/>
    <n v="0"/>
    <n v="0"/>
    <n v="0"/>
    <n v="0"/>
    <n v="0"/>
    <n v="0"/>
    <n v="0"/>
    <n v="0"/>
    <n v="0"/>
    <n v="0"/>
    <n v="0"/>
    <n v="18000000"/>
    <n v="0"/>
    <n v="0"/>
    <n v="4500000"/>
    <n v="0"/>
    <n v="4500000"/>
    <n v="0"/>
    <n v="9000000"/>
    <n v="0"/>
  </r>
  <r>
    <s v="2500.1.1.3.768"/>
    <s v="INVERSIÓN"/>
    <x v="0"/>
    <s v="1 - Ajustar el modelo de operación y de gestión catastral del Instituto"/>
    <x v="0"/>
    <x v="3"/>
    <n v="80161501"/>
    <x v="0"/>
    <s v="N/A"/>
    <s v="Prestacion de servicios de apoyo a la gestion como tecnico de ventanilla en la Direccion territorial Huila."/>
    <s v="Septiembre"/>
    <s v="Septiembre "/>
    <n v="4"/>
    <s v="Contratación directa"/>
    <x v="0"/>
    <n v="11466880"/>
    <n v="11466880"/>
    <s v="1. Prioridad Crítica"/>
    <s v="Conservación DT"/>
    <s v="NO"/>
    <s v="N/A"/>
    <s v="2611 - Dirección Territorial Huila"/>
    <s v="2.3 - Gestión Catastral"/>
    <s v="2.3-2 - Conservación catastral "/>
    <s v="SER - Adquisición de servicios"/>
    <s v="SER012 - Prestación de servicios personas naturales"/>
    <s v="2611 - Por definir"/>
    <n v="0"/>
    <n v="0"/>
    <s v="NO APLICA"/>
    <n v="0"/>
    <n v="0"/>
    <n v="0"/>
    <n v="0"/>
    <n v="0"/>
    <n v="0"/>
    <n v="0"/>
    <n v="0"/>
    <n v="0"/>
    <n v="0"/>
    <n v="0"/>
    <n v="0"/>
    <n v="0"/>
    <n v="0"/>
    <n v="0"/>
    <n v="0"/>
    <n v="11466880"/>
    <n v="0"/>
    <n v="0"/>
    <n v="2866720"/>
    <n v="0"/>
    <n v="2866720"/>
    <n v="0"/>
    <n v="5733440"/>
    <n v="0"/>
  </r>
  <r>
    <s v="2500.1.1.3.769"/>
    <s v="INVERSIÓN"/>
    <x v="0"/>
    <s v="1 - Ajustar el modelo de operación y de gestión catastral del Instituto"/>
    <x v="0"/>
    <x v="3"/>
    <n v="80161501"/>
    <x v="0"/>
    <s v="N/A"/>
    <s v="Prestacion de servicios personales de apoyo a la gestion para realizar actividades de ejecucion de tramites de oficina de los procesos de conservacion catastral en la direccion territorial Huila."/>
    <s v="Septiembre"/>
    <s v="Septiembre "/>
    <n v="4"/>
    <s v="Contratación directa"/>
    <x v="0"/>
    <n v="11466880"/>
    <n v="11466880"/>
    <s v="1. Prioridad Crítica"/>
    <s v="Conservación DT"/>
    <s v="NO"/>
    <s v="N/A"/>
    <s v="2611 - Dirección Territorial Huila"/>
    <s v="2.3 - Gestión Catastral"/>
    <s v="2.3-2 - Conservación catastral "/>
    <s v="SER - Adquisición de servicios"/>
    <s v="SER012 - Prestación de servicios personas naturales"/>
    <s v="2611 - Por definir"/>
    <n v="0"/>
    <n v="0"/>
    <s v="NO APLICA"/>
    <n v="0"/>
    <n v="0"/>
    <n v="0"/>
    <n v="0"/>
    <n v="0"/>
    <n v="0"/>
    <n v="0"/>
    <n v="0"/>
    <n v="0"/>
    <n v="0"/>
    <n v="0"/>
    <n v="0"/>
    <n v="0"/>
    <n v="0"/>
    <n v="0"/>
    <n v="0"/>
    <n v="11466880"/>
    <n v="0"/>
    <n v="0"/>
    <n v="2866720"/>
    <n v="0"/>
    <n v="2866720"/>
    <n v="0"/>
    <n v="5733440"/>
    <n v="0"/>
  </r>
  <r>
    <s v="2500.1.1.3.770"/>
    <s v="INVERSIÓN"/>
    <x v="0"/>
    <s v="1 - Ajustar el modelo de operación y de gestión catastral del Instituto"/>
    <x v="0"/>
    <x v="3"/>
    <n v="80161501"/>
    <x v="0"/>
    <s v="N/A"/>
    <s v="VIÁTICOS CONSERVACIÓN HUILA"/>
    <s v="Agosto"/>
    <s v="Agosto"/>
    <n v="5"/>
    <s v="N/A"/>
    <x v="0"/>
    <n v="0"/>
    <n v="0"/>
    <s v="2. Prioridad Alta"/>
    <s v="Conservación DT"/>
    <s v="NO"/>
    <s v="N/A"/>
    <s v="2611 - Dirección Territorial Huila"/>
    <s v="2.3 - Gestión Catastral"/>
    <s v="2.3-2 - Conservación catastral "/>
    <s v="SER - Adquisición de servicios"/>
    <s v="SER012 - Prestación de servicios personas naturales"/>
    <s v="2611 - Por definir"/>
    <n v="0"/>
    <n v="0"/>
    <s v="NO APLICA"/>
    <n v="0"/>
    <n v="0"/>
    <n v="0"/>
    <n v="0"/>
    <n v="0"/>
    <n v="0"/>
    <n v="0"/>
    <n v="0"/>
    <n v="0"/>
    <n v="0"/>
    <n v="0"/>
    <n v="0"/>
    <n v="0"/>
    <n v="0"/>
    <n v="0"/>
    <n v="0"/>
    <n v="0"/>
    <n v="0"/>
    <n v="0"/>
    <n v="0"/>
    <n v="0"/>
    <n v="0"/>
    <n v="0"/>
    <n v="0"/>
    <n v="0"/>
  </r>
  <r>
    <s v="2500.1.1.3.771"/>
    <s v="INVERSIÓN"/>
    <x v="0"/>
    <s v="1 - Ajustar el modelo de operación y de gestión catastral del Instituto"/>
    <x v="0"/>
    <x v="3"/>
    <n v="80161501"/>
    <x v="0"/>
    <s v="N/A"/>
    <s v="Prestación de servicios profesionales para realizar la validación, revisión y análisis de la información jurídica en el marco de la conservacion catastral  sobre las solicitudes relacionadas a tramites con efectos  registrales asignado a la Dirección Territorial  Tolima"/>
    <s v="Agosto"/>
    <s v="Agosto"/>
    <n v="5"/>
    <s v="Contratación directa"/>
    <x v="0"/>
    <n v="22500000"/>
    <n v="22500000"/>
    <s v="1. Prioridad Crítica"/>
    <s v="Conservación DT"/>
    <s v="NO"/>
    <s v="N/A"/>
    <s v="2621 - Dirección Territorial Tolima"/>
    <s v="2.3 - Gestión Catastral"/>
    <s v="2.3-2 - Conservación catastral "/>
    <s v="SER - Adquisición de servicios"/>
    <s v="SER012 - Prestación de servicios personas naturales"/>
    <s v="2621 - Por definir"/>
    <n v="0"/>
    <n v="0"/>
    <s v="NO APLICA"/>
    <n v="0"/>
    <n v="0"/>
    <n v="0"/>
    <n v="0"/>
    <n v="0"/>
    <n v="0"/>
    <n v="0"/>
    <n v="0"/>
    <n v="0"/>
    <n v="0"/>
    <n v="0"/>
    <n v="0"/>
    <n v="0"/>
    <n v="0"/>
    <n v="22500000"/>
    <n v="0"/>
    <n v="0"/>
    <n v="4500000"/>
    <n v="0"/>
    <n v="4500000"/>
    <n v="0"/>
    <n v="4500000"/>
    <n v="0"/>
    <n v="9000000"/>
    <n v="14424"/>
  </r>
  <r>
    <s v="2500.1.1.3.772"/>
    <s v="INVERSIÓN"/>
    <x v="0"/>
    <s v="1 - Ajustar el modelo de operación y de gestión catastral del Instituto"/>
    <x v="0"/>
    <x v="3"/>
    <n v="80161501"/>
    <x v="0"/>
    <s v="N/A"/>
    <s v="Prestación de servicios personales para adelantar actividades de reconocimiento predial urbano y rural de forma integral dentro de los procesos de rectificacion de area con fines registrales  de conservación catastral en la direccion territorial tolima "/>
    <s v="Agosto"/>
    <s v="Agosto"/>
    <n v="5"/>
    <s v="Contratación directa"/>
    <x v="0"/>
    <n v="20000000"/>
    <n v="20000000"/>
    <s v="1. Prioridad Crítica"/>
    <s v="Conservación DT"/>
    <s v="NO"/>
    <s v="N/A"/>
    <s v="2621 - Dirección Territorial Tolima"/>
    <s v="2.3 - Gestión Catastral"/>
    <s v="2.3-2 - Conservación catastral "/>
    <s v="SER - Adquisición de servicios"/>
    <s v="SER012 - Prestación de servicios personas naturales"/>
    <s v="2621 - Por definir"/>
    <n v="0"/>
    <n v="0"/>
    <s v="NO APLICA"/>
    <n v="0"/>
    <n v="0"/>
    <n v="0"/>
    <n v="0"/>
    <n v="0"/>
    <n v="0"/>
    <n v="0"/>
    <n v="0"/>
    <n v="0"/>
    <n v="0"/>
    <n v="0"/>
    <n v="0"/>
    <n v="0"/>
    <n v="0"/>
    <n v="20000000"/>
    <n v="0"/>
    <n v="0"/>
    <n v="4000000"/>
    <n v="0"/>
    <n v="4000000"/>
    <n v="0"/>
    <n v="4000000"/>
    <n v="0"/>
    <n v="8000000"/>
    <n v="14524"/>
  </r>
  <r>
    <s v="2500.1.1.3.773"/>
    <s v="INVERSIÓN"/>
    <x v="0"/>
    <s v="1 - Ajustar el modelo de operación y de gestión catastral del Instituto"/>
    <x v="0"/>
    <x v="3"/>
    <n v="80161501"/>
    <x v="0"/>
    <s v="N/A"/>
    <s v="Prestación de servicios personales para adelantar actividades de reconocimiento predial urbano y rural de forma integral dentro de los procesos de rectificacion de area con fines registrales  de conservación catastral en la direccion territorial tolima "/>
    <s v="Agosto"/>
    <s v="Agosto"/>
    <n v="5"/>
    <s v="Contratación directa"/>
    <x v="0"/>
    <n v="20000000"/>
    <n v="20000000"/>
    <s v="1. Prioridad Crítica"/>
    <s v="Conservación DT"/>
    <s v="NO"/>
    <s v="N/A"/>
    <s v="2621 - Dirección Territorial Tolima"/>
    <s v="2.3 - Gestión Catastral"/>
    <s v="2.3-2 - Conservación catastral "/>
    <s v="SER - Adquisición de servicios"/>
    <s v="SER012 - Prestación de servicios personas naturales"/>
    <s v="2621 - Por definir"/>
    <n v="0"/>
    <n v="0"/>
    <s v="NO APLICA"/>
    <n v="0"/>
    <n v="0"/>
    <n v="0"/>
    <n v="0"/>
    <n v="0"/>
    <n v="0"/>
    <n v="0"/>
    <n v="0"/>
    <n v="0"/>
    <n v="0"/>
    <n v="0"/>
    <n v="0"/>
    <n v="0"/>
    <n v="0"/>
    <n v="20000000"/>
    <n v="0"/>
    <n v="0"/>
    <n v="4000000"/>
    <n v="0"/>
    <n v="4000000"/>
    <n v="0"/>
    <n v="4000000"/>
    <n v="0"/>
    <n v="8000000"/>
    <n v="14624"/>
  </r>
  <r>
    <s v="2500.1.1.3.774"/>
    <s v="INVERSIÓN"/>
    <x v="0"/>
    <s v="1 - Ajustar el modelo de operación y de gestión catastral del Instituto"/>
    <x v="0"/>
    <x v="3"/>
    <n v="80161501"/>
    <x v="0"/>
    <s v="N/A"/>
    <s v="Prestacion de servicios para realizar actividades de apoyo a la coordinacion en la asignación, control y seguimiento a los trámites catastrales como resultado del proceso de conservación  catastral  en la Dirección territorial Tolima"/>
    <s v="Agosto"/>
    <s v="Agosto"/>
    <n v="5"/>
    <s v="Contratación directa"/>
    <x v="0"/>
    <n v="0"/>
    <n v="0"/>
    <s v="1. Prioridad Crítica"/>
    <s v="Conservación DT"/>
    <s v="NO"/>
    <s v="N/A"/>
    <s v="2621 - Dirección Territorial Tolima"/>
    <s v="2.3 - Gestión Catastral"/>
    <s v="2.3-2 - Conservación catastral "/>
    <s v="SER - Adquisición de servicios"/>
    <s v="SER012 - Prestación de servicios personas naturales"/>
    <s v="2621 - Por definir"/>
    <n v="0"/>
    <n v="0"/>
    <s v="NO APLICA"/>
    <n v="0"/>
    <n v="0"/>
    <n v="0"/>
    <n v="0"/>
    <n v="0"/>
    <n v="0"/>
    <n v="0"/>
    <n v="0"/>
    <n v="0"/>
    <n v="0"/>
    <n v="0"/>
    <n v="0"/>
    <n v="0"/>
    <n v="0"/>
    <n v="0"/>
    <n v="0"/>
    <n v="0"/>
    <n v="0"/>
    <n v="0"/>
    <n v="0"/>
    <n v="0"/>
    <n v="0"/>
    <n v="0"/>
    <n v="0"/>
    <n v="0"/>
  </r>
  <r>
    <s v="2500.1.1.3.775"/>
    <s v="INVERSIÓN"/>
    <x v="0"/>
    <s v="1 - Ajustar el modelo de operación y de gestión catastral del Instituto"/>
    <x v="0"/>
    <x v="3"/>
    <n v="80161501"/>
    <x v="0"/>
    <s v="N/A"/>
    <s v="Bolsa para la ejecución del  proceso de conservación  catastral, en la Dirección Territorial  Santander"/>
    <s v="Agosto"/>
    <s v="Agosto"/>
    <n v="5"/>
    <s v="N/A"/>
    <x v="0"/>
    <n v="0"/>
    <n v="0"/>
    <s v="1. Prioridad Crítica"/>
    <s v="Conservación DT"/>
    <s v="NO"/>
    <s v="N/A"/>
    <s v="2619 - Dirección Territorial Santander"/>
    <s v="2.3 - Gestión Catastral"/>
    <s v="2.3-2 - Conservación catastral "/>
    <s v="SER - Adquisición de servicios"/>
    <s v="SER012 - Prestación de servicios personas naturales"/>
    <s v="2619 - Por definir"/>
    <n v="0"/>
    <n v="0"/>
    <s v="NO APLICA"/>
    <n v="0"/>
    <n v="0"/>
    <n v="0"/>
    <n v="0"/>
    <n v="0"/>
    <n v="0"/>
    <n v="0"/>
    <n v="0"/>
    <n v="0"/>
    <n v="0"/>
    <n v="0"/>
    <n v="0"/>
    <n v="0"/>
    <n v="0"/>
    <n v="0"/>
    <n v="0"/>
    <n v="0"/>
    <n v="0"/>
    <n v="0"/>
    <n v="0"/>
    <n v="0"/>
    <n v="0"/>
    <n v="0"/>
    <n v="0"/>
    <n v="0"/>
  </r>
  <r>
    <s v="2500.1.1.3.776"/>
    <s v="INVERSIÓN"/>
    <x v="0"/>
    <s v="1 - Ajustar el modelo de operación y de gestión catastral del Instituto"/>
    <x v="0"/>
    <x v="3"/>
    <n v="80111501"/>
    <x v="0"/>
    <s v="N/A"/>
    <s v="Prestación de servicios personales como reconocedor predial integral para realizar actividades de reconocimiento predial  urbano y rural, para la atención de trámites catastrales en el proceso de conservación del municipio de Los Patios - Dirección Territorial Norte de Santander"/>
    <s v="Agosto"/>
    <s v="Agosto"/>
    <n v="5"/>
    <s v="Contratación directa"/>
    <x v="1"/>
    <n v="17200000"/>
    <n v="17200000"/>
    <s v="1. Prioridad Crítica"/>
    <s v="Conservación DT"/>
    <s v="NO"/>
    <s v="N/A"/>
    <s v="2616 - Dirección Territorial Norte De Santander"/>
    <s v="2.3 - Gestión Catastral"/>
    <s v="2.3-2 - Conservación catastral "/>
    <s v="SER - Adquisición de servicios"/>
    <s v="SER012 - Prestación de servicios personas naturales"/>
    <s v="2616 - Por definir"/>
    <n v="0"/>
    <n v="0"/>
    <s v="NO APLICA"/>
    <n v="0"/>
    <n v="0"/>
    <n v="0"/>
    <n v="0"/>
    <n v="0"/>
    <n v="0"/>
    <n v="0"/>
    <n v="0"/>
    <n v="0"/>
    <n v="0"/>
    <n v="0"/>
    <n v="0"/>
    <n v="0"/>
    <n v="0"/>
    <n v="17200000"/>
    <n v="0"/>
    <n v="0"/>
    <n v="4000000"/>
    <n v="0"/>
    <n v="4000000"/>
    <n v="0"/>
    <n v="4000000"/>
    <n v="0"/>
    <n v="5200000"/>
    <n v="8624"/>
  </r>
  <r>
    <s v="2500.1.1.3.777"/>
    <s v="INVERSIÓN"/>
    <x v="0"/>
    <s v="1 - Ajustar el modelo de operación y de gestión catastral del Instituto"/>
    <x v="0"/>
    <x v="3"/>
    <n v="80161501"/>
    <x v="0"/>
    <s v="N/A"/>
    <s v="Prestación de servicios personales como reconocedor predial integral para realizar actividades de reconocimiento predial  urbano y rural, para la atención de trámites catastrales en el proceso de conservación del municipio de Los Patios - Dirección Territorial Norte de Santander"/>
    <s v="Agosto"/>
    <s v="Agosto"/>
    <n v="5"/>
    <s v="Contratación directa"/>
    <x v="1"/>
    <n v="17200000"/>
    <n v="17200000"/>
    <s v="1. Prioridad Crítica"/>
    <s v="Conservación DT"/>
    <s v="NO"/>
    <s v="N/A"/>
    <s v="2616 - Dirección Territorial Norte De Santander"/>
    <s v="2.3 - Gestión Catastral"/>
    <s v="2.3-2 - Conservación catastral "/>
    <s v="SER - Adquisición de servicios"/>
    <s v="SER012 - Prestación de servicios personas naturales"/>
    <s v="2616 - Por definir"/>
    <n v="0"/>
    <n v="0"/>
    <s v="NO APLICA"/>
    <n v="0"/>
    <n v="0"/>
    <n v="0"/>
    <n v="0"/>
    <n v="0"/>
    <n v="0"/>
    <n v="0"/>
    <n v="0"/>
    <n v="0"/>
    <n v="0"/>
    <n v="0"/>
    <n v="0"/>
    <n v="0"/>
    <n v="0"/>
    <n v="17200000"/>
    <n v="0"/>
    <n v="0"/>
    <n v="4000000"/>
    <n v="0"/>
    <n v="4000000"/>
    <n v="0"/>
    <n v="4000000"/>
    <n v="0"/>
    <n v="5200000"/>
    <n v="8724"/>
  </r>
  <r>
    <s v="2500.1.1.3.778"/>
    <s v="INVERSIÓN"/>
    <x v="0"/>
    <s v="1 - Ajustar el modelo de operación y de gestión catastral del Instituto"/>
    <x v="0"/>
    <x v="3"/>
    <n v="80161501"/>
    <x v="0"/>
    <s v="N/A"/>
    <s v="Prestación de servicios personales para realizar actividades como auxiliar de apoyo, en los procesos de gestión catastral del municipio de Los Patios - Dirección Territorial Norte de Santander."/>
    <s v="Agosto"/>
    <s v="Agosto"/>
    <n v="5"/>
    <s v="Contratación directa"/>
    <x v="1"/>
    <n v="9639750"/>
    <n v="9639750"/>
    <s v="1. Prioridad Crítica"/>
    <s v="Conservación DT"/>
    <s v="NO"/>
    <s v="N/A"/>
    <s v="2616 - Dirección Territorial Norte De Santander"/>
    <s v="2.3 - Gestión Catastral"/>
    <s v="2.3-2 - Conservación catastral "/>
    <s v="SER - Adquisición de servicios"/>
    <s v="SER012 - Prestación de servicios personas naturales"/>
    <s v="2616 - Por definir"/>
    <n v="0"/>
    <n v="0"/>
    <s v="NO APLICA"/>
    <n v="0"/>
    <n v="0"/>
    <n v="0"/>
    <n v="0"/>
    <n v="0"/>
    <n v="0"/>
    <n v="0"/>
    <n v="0"/>
    <n v="0"/>
    <n v="0"/>
    <n v="0"/>
    <n v="0"/>
    <n v="0"/>
    <n v="0"/>
    <n v="9639750"/>
    <n v="0"/>
    <n v="0"/>
    <n v="2313540"/>
    <n v="0"/>
    <n v="2313540"/>
    <n v="0"/>
    <n v="2313540"/>
    <n v="0"/>
    <n v="2699130"/>
    <n v="8824"/>
  </r>
  <r>
    <s v="2500.1.1.3.779"/>
    <s v="INVERSIÓN"/>
    <x v="0"/>
    <s v="1 - Ajustar el modelo de operación y de gestión catastral del Instituto"/>
    <x v="0"/>
    <x v="3"/>
    <n v="80161501"/>
    <x v="0"/>
    <s v="N/A"/>
    <s v="Prestación de servicios personales para realizar actividades de  de apoyo técnico, en los procesos de gestión catastral del municipio de Los Patios - Dirección Territorial Norte de Santander."/>
    <s v="Agosto"/>
    <s v="Agosto"/>
    <n v="5"/>
    <s v="Contratación directa"/>
    <x v="1"/>
    <n v="10641375"/>
    <n v="10641375"/>
    <s v="1. Prioridad Crítica"/>
    <s v="Conservación DT"/>
    <s v="NO"/>
    <s v="N/A"/>
    <s v="2616 - Dirección Territorial Norte De Santander"/>
    <s v="2.3 - Gestión Catastral"/>
    <s v="2.3-2 - Conservación catastral "/>
    <s v="SER - Adquisición de servicios"/>
    <s v="SER012 - Prestación de servicios personas naturales"/>
    <s v="2616 - Por definir"/>
    <n v="0"/>
    <n v="0"/>
    <s v="NO APLICA"/>
    <n v="0"/>
    <n v="0"/>
    <n v="0"/>
    <n v="0"/>
    <n v="0"/>
    <n v="0"/>
    <n v="0"/>
    <n v="0"/>
    <n v="0"/>
    <n v="0"/>
    <n v="0"/>
    <n v="0"/>
    <n v="0"/>
    <n v="0"/>
    <n v="10641375"/>
    <n v="0"/>
    <n v="0"/>
    <n v="2553937"/>
    <n v="0"/>
    <n v="2553937"/>
    <n v="0"/>
    <n v="2553937"/>
    <n v="0"/>
    <n v="2979564"/>
    <n v="8924"/>
  </r>
  <r>
    <s v="2500.1.1.3.780"/>
    <s v="INVERSIÓN"/>
    <x v="0"/>
    <s v="1 - Ajustar el modelo de operación y de gestión catastral del Instituto"/>
    <x v="0"/>
    <x v="3"/>
    <n v="80161501"/>
    <x v="0"/>
    <s v="N/A"/>
    <s v="Prestación de servicios profesionales para brindar apoyo jurídico en el trámite de los procesos catastrales de la Dirección Territorial Atlántico"/>
    <s v="Agosto"/>
    <s v="Agosto"/>
    <n v="5"/>
    <s v="Contratación directa"/>
    <x v="0"/>
    <n v="23597215"/>
    <n v="23597215"/>
    <s v="2. Prioridad Alta"/>
    <s v="Conservación DT"/>
    <s v="NO"/>
    <s v="N/A"/>
    <s v="2601 - Dirección Territorial Atlántico"/>
    <s v="2.3 - Gestión Catastral"/>
    <s v="2.3-2 - Conservación catastral "/>
    <s v="SER - Adquisición de servicios"/>
    <s v="SER012 - Prestación de servicios personas naturales"/>
    <s v="2601 - Por definir"/>
    <n v="0"/>
    <n v="0"/>
    <s v="NO APLICA"/>
    <n v="0"/>
    <n v="0"/>
    <n v="0"/>
    <n v="0"/>
    <n v="0"/>
    <n v="0"/>
    <n v="0"/>
    <n v="0"/>
    <n v="0"/>
    <n v="0"/>
    <n v="0"/>
    <n v="0"/>
    <n v="0"/>
    <n v="0"/>
    <n v="23597215"/>
    <n v="0"/>
    <n v="0"/>
    <n v="4719443"/>
    <n v="0"/>
    <n v="4719443"/>
    <n v="0"/>
    <n v="4719443"/>
    <n v="0"/>
    <n v="9438886"/>
    <n v="0"/>
  </r>
  <r>
    <s v="2500.1.1.3.781"/>
    <s v="INVERSIÓN"/>
    <x v="0"/>
    <s v="1 - Ajustar el modelo de operación y de gestión catastral del Instituto"/>
    <x v="0"/>
    <x v="3"/>
    <n v="80161501"/>
    <x v="0"/>
    <s v="N/A"/>
    <s v="Prestación de servicios profesionales para realizar la validación, revisión y análisis de la información jurídica en el marco de la conservacion catastral  sobre las solicitudes relacionadas a PQRDS radicadas en  los sitemas de correspondencia y demas solictudes asignadas a la Dirección Territorial  Tolima"/>
    <s v="Agosto"/>
    <s v="Agosto"/>
    <n v="4"/>
    <s v="Contratación directa"/>
    <x v="0"/>
    <n v="18000000"/>
    <n v="18000000"/>
    <s v="1. Prioridad Crítica"/>
    <s v="Conservación DT"/>
    <s v="NO"/>
    <s v="N/A"/>
    <s v="2621 - Dirección Territorial Tolima"/>
    <s v="2.3 - Gestión Catastral"/>
    <s v="2.3-2 - Conservación catastral "/>
    <s v="SER - Adquisición de servicios"/>
    <s v="SER012 - Prestación de servicios personas naturales"/>
    <s v="2621 - Por definir"/>
    <n v="0"/>
    <n v="0"/>
    <s v="NO APLICA"/>
    <n v="0"/>
    <n v="0"/>
    <n v="0"/>
    <n v="0"/>
    <n v="0"/>
    <n v="0"/>
    <n v="0"/>
    <n v="0"/>
    <n v="0"/>
    <n v="0"/>
    <n v="0"/>
    <n v="0"/>
    <n v="0"/>
    <n v="0"/>
    <n v="0"/>
    <n v="0"/>
    <n v="18000000"/>
    <n v="0"/>
    <n v="0"/>
    <n v="4500000"/>
    <n v="0"/>
    <n v="4500000"/>
    <n v="0"/>
    <n v="9000000"/>
    <n v="14124"/>
  </r>
  <r>
    <s v="2500.1.1.3.782"/>
    <s v="INVERSIÓN"/>
    <x v="0"/>
    <s v="1 - Ajustar el modelo de operación y de gestión catastral del Instituto"/>
    <x v="0"/>
    <x v="3"/>
    <n v="80161501"/>
    <x v="0"/>
    <s v="N/A"/>
    <s v="Prestación de servicios profesionales para realizar actividades de digitalización, depuracion y generación de productos de la información catastral dentro del proceso conservación catastral  de los municipios adscritos a  la Territorial Nariño."/>
    <s v="Septiembre"/>
    <s v="Septiembre"/>
    <n v="4"/>
    <s v="Contratación directa"/>
    <x v="0"/>
    <n v="16405832"/>
    <n v="16405832"/>
    <s v="2. Prioridad Alta"/>
    <s v="Actualización DT"/>
    <s v="NO"/>
    <s v="N/A"/>
    <s v="2615 - Dirección Territorial Nariño"/>
    <s v="2.3 - Gestión Catastral"/>
    <s v="2.3-1 - Formación y actualización catastral"/>
    <s v="SER - Adquisición de servicios"/>
    <s v="SER012 - Prestación de servicios personas naturales"/>
    <s v="2615 - Por definir"/>
    <n v="0"/>
    <n v="0"/>
    <s v="NO APLICA"/>
    <n v="0"/>
    <n v="0"/>
    <n v="0"/>
    <n v="0"/>
    <n v="0"/>
    <n v="0"/>
    <n v="0"/>
    <n v="0"/>
    <n v="0"/>
    <n v="0"/>
    <n v="0"/>
    <n v="0"/>
    <n v="0"/>
    <n v="0"/>
    <n v="0"/>
    <n v="0"/>
    <n v="16405832"/>
    <n v="0"/>
    <n v="0"/>
    <n v="4101458"/>
    <n v="0"/>
    <n v="4101458"/>
    <n v="0"/>
    <n v="8202916"/>
    <n v="0"/>
  </r>
  <r>
    <s v="2500.1.1.3.783"/>
    <s v="INVERSIÓN"/>
    <x v="0"/>
    <s v="1 - Ajustar el modelo de operación y de gestión catastral del Instituto"/>
    <x v="0"/>
    <x v="3"/>
    <n v="80161501"/>
    <x v="0"/>
    <s v="N/A"/>
    <s v="Prestación de servicios profesionales para realizar actividades de digitalización, depuracion y generación de productos de la información catastral dentro del proceso conservación catastral  de los municipios adscritos a  la Territorial Nariño."/>
    <s v="Septiembre"/>
    <s v="Septiembre"/>
    <n v="4"/>
    <s v="Contratación directa"/>
    <x v="0"/>
    <n v="16405832"/>
    <n v="16405832"/>
    <s v="2. Prioridad Alta"/>
    <s v="Actualización DT"/>
    <s v="NO"/>
    <s v="N/A"/>
    <s v="2615 - Dirección Territorial Nariño"/>
    <s v="2.3 - Gestión Catastral"/>
    <s v="2.3-1 - Formación y actualización catastral"/>
    <s v="SER - Adquisición de servicios"/>
    <s v="SER012 - Prestación de servicios personas naturales"/>
    <s v="2615 - Por definir"/>
    <n v="0"/>
    <n v="0"/>
    <s v="NO APLICA"/>
    <n v="0"/>
    <n v="0"/>
    <n v="0"/>
    <n v="0"/>
    <n v="0"/>
    <n v="0"/>
    <n v="0"/>
    <n v="0"/>
    <n v="0"/>
    <n v="0"/>
    <n v="0"/>
    <n v="0"/>
    <n v="0"/>
    <n v="0"/>
    <n v="0"/>
    <n v="0"/>
    <n v="16405832"/>
    <n v="0"/>
    <n v="0"/>
    <n v="4101458"/>
    <n v="0"/>
    <n v="4101458"/>
    <n v="0"/>
    <n v="8202916"/>
    <n v="0"/>
  </r>
  <r>
    <s v="2500.1.1.3.784"/>
    <s v="INVERSIÓN"/>
    <x v="0"/>
    <s v="1 - Ajustar el modelo de operación y de gestión catastral del Instituto"/>
    <x v="0"/>
    <x v="3"/>
    <n v="80161501"/>
    <x v="0"/>
    <s v="N/A"/>
    <s v="Prestación deservicios como apoyo técnico en labores de ejecución, modificación  y/o control de calidad de levantamientos topográficos realizados en la ateción de  tramites  de conservación catastral en la Direrección Territorial Nariño."/>
    <s v="Septiembre"/>
    <s v="Septiembre"/>
    <n v="4"/>
    <s v="Contratación directa"/>
    <x v="0"/>
    <n v="12687508"/>
    <n v="12687508"/>
    <s v="2. Prioridad Alta"/>
    <s v="Actualización DT"/>
    <s v="NO"/>
    <s v="N/A"/>
    <s v="2615 - Dirección Territorial Nariño"/>
    <s v="2.3 - Gestión Catastral"/>
    <s v="2.3-1 - Formación y actualización catastral"/>
    <s v="SER - Adquisición de servicios"/>
    <s v="SER012 - Prestación de servicios personas naturales"/>
    <s v="2615 - Por definir"/>
    <n v="0"/>
    <n v="0"/>
    <s v="NO APLICA"/>
    <n v="0"/>
    <n v="0"/>
    <n v="0"/>
    <n v="0"/>
    <n v="0"/>
    <n v="0"/>
    <n v="0"/>
    <n v="0"/>
    <n v="0"/>
    <n v="0"/>
    <n v="0"/>
    <n v="0"/>
    <n v="0"/>
    <n v="0"/>
    <n v="0"/>
    <n v="0"/>
    <n v="12687508"/>
    <n v="0"/>
    <n v="0"/>
    <n v="3171877"/>
    <n v="0"/>
    <n v="3171877"/>
    <n v="0"/>
    <n v="6343754"/>
    <n v="0"/>
  </r>
  <r>
    <s v="2500.1.1.3.785"/>
    <s v="INVERSIÓN"/>
    <x v="0"/>
    <s v="1 - Ajustar el modelo de operación y de gestión catastral del Instituto"/>
    <x v="0"/>
    <x v="3"/>
    <n v="80161501"/>
    <x v="0"/>
    <s v="N/A"/>
    <s v="SE CREA BOLSA DE CONSERVACIÓN"/>
    <s v="Septiembre"/>
    <s v="Septiembre"/>
    <n v="4"/>
    <s v="Contratación directa"/>
    <x v="0"/>
    <n v="0"/>
    <n v="0"/>
    <s v="2. Prioridad Alta"/>
    <s v="Conservación DT"/>
    <s v="NO"/>
    <s v="N/A"/>
    <s v="2615 - Dirección Territorial Nariño"/>
    <s v="2.3 - Gestión Catastral"/>
    <s v="2.3-4 - Tierras"/>
    <s v="SER - Adquisición de servicios"/>
    <s v="SER012 - Prestación de servicios personas naturales"/>
    <s v="2615 - Por definir"/>
    <n v="0"/>
    <n v="0"/>
    <s v="NO APLICA"/>
    <n v="0"/>
    <n v="0"/>
    <n v="0"/>
    <n v="0"/>
    <n v="0"/>
    <n v="0"/>
    <n v="0"/>
    <n v="0"/>
    <n v="0"/>
    <n v="0"/>
    <n v="0"/>
    <n v="0"/>
    <n v="0"/>
    <n v="0"/>
    <n v="0"/>
    <n v="0"/>
    <n v="0"/>
    <n v="0"/>
    <n v="0"/>
    <n v="0"/>
    <n v="0"/>
    <n v="0"/>
    <n v="0"/>
    <n v="0"/>
    <n v="0"/>
  </r>
  <r>
    <s v="2500.1.1.3.786"/>
    <s v="INVERSIÓN"/>
    <x v="0"/>
    <s v="1 - Ajustar el modelo de operación y de gestión catastral del Instituto"/>
    <x v="0"/>
    <x v="3"/>
    <n v="80161501"/>
    <x v="0"/>
    <s v="N/A"/>
    <s v="Prestación de servicios como auxiliar de apoyo en los procesos catastrales de la Dirección territorial valle del Cauca. "/>
    <s v="Octubre"/>
    <s v="Octubre"/>
    <n v="3"/>
    <s v="Contratación directa"/>
    <x v="0"/>
    <n v="6940620"/>
    <n v="6940620"/>
    <s v="1. Prioridad Crítica"/>
    <s v="Conservación DT"/>
    <s v="NO"/>
    <s v="N/A"/>
    <s v="2622 - Dirección Territorial Valle"/>
    <s v="2.3 - Gestión Catastral"/>
    <s v="2.3-2 - Conservación catastral "/>
    <s v="SER - Adquisición de servicios"/>
    <s v="SER012 - Prestación de servicios personas naturales"/>
    <s v="2622 - Por definir"/>
    <n v="0"/>
    <n v="0"/>
    <s v="NO APLICA"/>
    <n v="0"/>
    <n v="0"/>
    <n v="0"/>
    <n v="0"/>
    <n v="0"/>
    <n v="0"/>
    <n v="0"/>
    <n v="0"/>
    <n v="0"/>
    <n v="0"/>
    <n v="0"/>
    <n v="0"/>
    <n v="0"/>
    <n v="0"/>
    <n v="0"/>
    <n v="0"/>
    <n v="0"/>
    <n v="0"/>
    <n v="6940620"/>
    <n v="0"/>
    <n v="0"/>
    <n v="2313540"/>
    <n v="0"/>
    <n v="4627080"/>
    <n v="8924"/>
  </r>
  <r>
    <s v="2500.1.1.3.787"/>
    <s v="INVERSIÓN"/>
    <x v="0"/>
    <s v="1 - Ajustar el modelo de operación y de gestión catastral del Instituto"/>
    <x v="0"/>
    <x v="3"/>
    <n v="80161501"/>
    <x v="0"/>
    <s v="N/A"/>
    <s v="Prestación de servicios como auxiliar de apoyo en los procesos catastrales de la Dirección territorial valle del Cauca. "/>
    <s v="Octubre"/>
    <s v="Octubre"/>
    <n v="3"/>
    <s v="Contratación directa"/>
    <x v="0"/>
    <n v="6400794"/>
    <n v="6400794"/>
    <s v="1. Prioridad Crítica"/>
    <s v="Conservación DT"/>
    <s v="NO"/>
    <s v="N/A"/>
    <s v="2622 - Dirección Territorial Valle"/>
    <s v="2.3 - Gestión Catastral"/>
    <s v="2.3-2 - Conservación catastral "/>
    <s v="SER - Adquisición de servicios"/>
    <s v="SER012 - Prestación de servicios personas naturales"/>
    <s v="2622 - Por definir"/>
    <n v="0"/>
    <n v="0"/>
    <s v="NO APLICA"/>
    <n v="0"/>
    <n v="0"/>
    <n v="0"/>
    <n v="0"/>
    <n v="0"/>
    <n v="0"/>
    <n v="0"/>
    <n v="0"/>
    <n v="0"/>
    <n v="0"/>
    <n v="0"/>
    <n v="0"/>
    <n v="0"/>
    <n v="0"/>
    <n v="0"/>
    <n v="0"/>
    <n v="0"/>
    <n v="0"/>
    <n v="6400794"/>
    <n v="0"/>
    <n v="0"/>
    <n v="2313540"/>
    <n v="0"/>
    <n v="4087254"/>
    <n v="9224"/>
  </r>
  <r>
    <s v="2500.1.1.3.788"/>
    <s v="INVERSIÓN"/>
    <x v="0"/>
    <s v="1 - Ajustar el modelo de operación y de gestión catastral del Instituto"/>
    <x v="0"/>
    <x v="3"/>
    <n v="80161501"/>
    <x v="0"/>
    <s v="N/A"/>
    <s v="Prestación de servicios como auxiliar de apoyo en los procesos catastrales de la Dirección territorial valle del Cauca. "/>
    <s v="Octubre"/>
    <s v="Octubre"/>
    <n v="3"/>
    <s v="Contratación directa"/>
    <x v="0"/>
    <n v="5492755"/>
    <n v="5492755"/>
    <s v="1. Prioridad Crítica"/>
    <s v="Conservación DT"/>
    <s v="NO"/>
    <s v="N/A"/>
    <s v="2622 - Dirección Territorial Valle"/>
    <s v="2.3 - Gestión Catastral"/>
    <s v="2.3-2 - Conservación catastral "/>
    <s v="SER - Adquisición de servicios"/>
    <s v="SER012 - Prestación de servicios personas naturales"/>
    <s v="2622 - Por definir"/>
    <n v="0"/>
    <n v="0"/>
    <s v="NO APLICA"/>
    <n v="0"/>
    <n v="0"/>
    <n v="0"/>
    <n v="0"/>
    <n v="0"/>
    <n v="0"/>
    <n v="0"/>
    <n v="0"/>
    <n v="0"/>
    <n v="0"/>
    <n v="0"/>
    <n v="0"/>
    <n v="0"/>
    <n v="0"/>
    <n v="0"/>
    <n v="0"/>
    <n v="0"/>
    <n v="0"/>
    <n v="5492755"/>
    <n v="0"/>
    <n v="0"/>
    <n v="1985333"/>
    <n v="0"/>
    <n v="3507422"/>
    <n v="9324"/>
  </r>
  <r>
    <s v="2500.1.1.3.789"/>
    <s v="INVERSIÓN"/>
    <x v="0"/>
    <s v="1 - Ajustar el modelo de operación y de gestión catastral del Instituto"/>
    <x v="0"/>
    <x v="3"/>
    <n v="80161501"/>
    <x v="0"/>
    <s v="N/A"/>
    <s v="VIÁTICOS CONSERVACIÓN CAUCA"/>
    <s v="Septiembre"/>
    <s v="Septiembre"/>
    <n v="4"/>
    <s v="Contratación directa"/>
    <x v="0"/>
    <n v="15337370"/>
    <n v="15337370"/>
    <s v="2. Prioridad Alta"/>
    <s v="Conservación DT"/>
    <s v="NO"/>
    <s v="N/A"/>
    <s v="2607 - Dirección Territorial Cauca"/>
    <s v="2.3 - Gestión Catastral"/>
    <s v="2.3-2 - Conservación catastral "/>
    <s v="SER - Adquisición de servicios"/>
    <s v="SER012 - Prestación de servicios personas naturales"/>
    <s v="2607 - Por definir"/>
    <n v="0"/>
    <n v="0"/>
    <s v="NO APLICA"/>
    <n v="0"/>
    <n v="0"/>
    <n v="0"/>
    <n v="0"/>
    <n v="0"/>
    <n v="0"/>
    <n v="0"/>
    <n v="0"/>
    <n v="0"/>
    <n v="0"/>
    <n v="0"/>
    <n v="0"/>
    <n v="0"/>
    <n v="0"/>
    <n v="0"/>
    <n v="15337370"/>
    <n v="15337370"/>
    <n v="0"/>
    <n v="0"/>
    <n v="0"/>
    <n v="0"/>
    <n v="0"/>
    <n v="0"/>
    <n v="0"/>
    <n v="0"/>
  </r>
  <r>
    <s v="2500.1.1.3.790"/>
    <s v="INVERSIÓN"/>
    <x v="0"/>
    <s v="1 - Ajustar el modelo de operación y de gestión catastral del Instituto"/>
    <x v="0"/>
    <x v="3"/>
    <n v="80161501"/>
    <x v="0"/>
    <s v="N/A"/>
    <s v="Prestación de servicios como auxiliar de apoyo en los procesos Gestion Catastral en la Dirección Territorial Cauca."/>
    <s v="Noviembre"/>
    <s v="Noviembre"/>
    <n v="2"/>
    <s v="Contratación directa"/>
    <x v="0"/>
    <n v="3481513"/>
    <n v="3481513"/>
    <s v=" 1. Prioridad Crítica "/>
    <s v=" Conservación DT "/>
    <s v="NO"/>
    <s v="N/A"/>
    <s v="2607 - Dirección Territorial Cauca"/>
    <s v="2.3 - Gestión Catastral"/>
    <s v="2.3-2 - Conservación catastral "/>
    <s v="SER - Adquisición de servicios"/>
    <s v="SER012 - Prestación de servicios personas naturales"/>
    <s v="2607 - Por definir"/>
    <n v="0"/>
    <n v="0"/>
    <s v="NO APLICA"/>
    <n v="0"/>
    <n v="0"/>
    <n v="0"/>
    <n v="0"/>
    <n v="0"/>
    <n v="0"/>
    <n v="0"/>
    <n v="0"/>
    <n v="0"/>
    <n v="0"/>
    <n v="0"/>
    <n v="0"/>
    <n v="0"/>
    <n v="0"/>
    <n v="0"/>
    <n v="0"/>
    <n v="0"/>
    <n v="0"/>
    <n v="0"/>
    <n v="0"/>
    <n v="3481513"/>
    <n v="0"/>
    <n v="0"/>
    <n v="3481513"/>
    <n v="0"/>
  </r>
  <r>
    <s v="2500.1.1.3.791"/>
    <s v="INVERSIÓN"/>
    <x v="0"/>
    <s v="1 - Ajustar el modelo de operación y de gestión catastral del Instituto"/>
    <x v="0"/>
    <x v="3"/>
    <n v="80161501"/>
    <x v="0"/>
    <s v="N/A"/>
    <s v="Prestación de servicios como auxiliar de apoyo en los procesos Gestion Catastral en la Dirección Territorial Cauca."/>
    <s v="Noviembre"/>
    <s v="Noviembre"/>
    <n v="2"/>
    <s v="Contratación directa"/>
    <x v="0"/>
    <n v="3778782"/>
    <n v="3778782"/>
    <s v=" 1. Prioridad Crítica "/>
    <s v=" Conservación DT "/>
    <s v="NO"/>
    <s v="N/A"/>
    <s v="2607 - Dirección Territorial Cauca"/>
    <s v="2.3 - Gestión Catastral"/>
    <s v="2.3-2 - Conservación catastral "/>
    <s v="SER - Adquisición de servicios"/>
    <s v="SER012 - Prestación de servicios personas naturales"/>
    <s v="2607 - Por definir"/>
    <n v="0"/>
    <n v="0"/>
    <s v="NO APLICA"/>
    <n v="0"/>
    <n v="0"/>
    <n v="0"/>
    <n v="0"/>
    <n v="0"/>
    <n v="0"/>
    <n v="0"/>
    <n v="0"/>
    <n v="0"/>
    <n v="0"/>
    <n v="0"/>
    <n v="0"/>
    <n v="0"/>
    <n v="0"/>
    <n v="0"/>
    <n v="0"/>
    <n v="0"/>
    <n v="0"/>
    <n v="0"/>
    <n v="0"/>
    <n v="3778782"/>
    <n v="0"/>
    <n v="0"/>
    <n v="3778782"/>
    <n v="0"/>
  </r>
  <r>
    <s v="2500.1.1.3.792"/>
    <s v="INVERSIÓN"/>
    <x v="0"/>
    <s v="1 - Ajustar el modelo de operación y de gestión catastral del Instituto"/>
    <x v="0"/>
    <x v="3"/>
    <n v="80161501"/>
    <x v="0"/>
    <s v="N/A"/>
    <s v="Prestación de servicios personales de apoyo a la gestion como reconocedor predial integral urbano y rural para la atención de tramites y mutaciones catastrales en marco del proceso de conservacion catastral de la Dirección Territorial Casanare"/>
    <s v="Octubre"/>
    <s v="Octubre"/>
    <n v="3"/>
    <s v="Contratación directa"/>
    <x v="0"/>
    <n v="0"/>
    <n v="0"/>
    <s v=" 2. Prioridad Alta "/>
    <s v=" Conservación DT "/>
    <s v="NO"/>
    <s v="N/A"/>
    <s v="2606 - Dirección Territorial Casanare"/>
    <s v="2.3 - Gestión Catastral"/>
    <s v="2.3-2 - Conservación catastral "/>
    <s v="SER - Adquisición de servicios"/>
    <s v="SER012 - Prestación de servicios personas naturales"/>
    <s v="2606 - Por definir"/>
    <n v="0"/>
    <n v="0"/>
    <s v="NO APLICA"/>
    <n v="0"/>
    <n v="0"/>
    <n v="0"/>
    <n v="0"/>
    <n v="0"/>
    <n v="0"/>
    <n v="0"/>
    <n v="0"/>
    <n v="0"/>
    <n v="0"/>
    <n v="0"/>
    <n v="0"/>
    <n v="0"/>
    <n v="0"/>
    <n v="0"/>
    <n v="0"/>
    <n v="0"/>
    <n v="0"/>
    <n v="0"/>
    <n v="0"/>
    <n v="0"/>
    <n v="0"/>
    <n v="0"/>
    <n v="0"/>
    <n v="0"/>
  </r>
  <r>
    <s v="2500.1.1.3.793"/>
    <s v="INVERSIÓN"/>
    <x v="0"/>
    <s v="1 - Ajustar el modelo de operación y de gestión catastral del Instituto"/>
    <x v="0"/>
    <x v="3"/>
    <n v="80161501"/>
    <x v="0"/>
    <s v="N/A"/>
    <s v="Prestación de servicios personales de apoyo a la gestion como reconocedor predial integral urbano y rural para la atención de tramites y mutaciones catastrales en marco del proceso de conservacion catastral de la Dirección Territorial Casanare"/>
    <s v="Octubre"/>
    <s v="Octubre"/>
    <n v="3"/>
    <s v="Contratación directa"/>
    <x v="0"/>
    <n v="0"/>
    <n v="0"/>
    <s v=" 2. Prioridad Alta "/>
    <s v=" Conservación DT "/>
    <s v="NO"/>
    <s v="N/A"/>
    <s v="2606 - Dirección Territorial Casanare"/>
    <s v="2.3 - Gestión Catastral"/>
    <s v="2.3-2 - Conservación catastral "/>
    <s v="SER - Adquisición de servicios"/>
    <s v="SER012 - Prestación de servicios personas naturales"/>
    <s v="2606 - Por definir"/>
    <n v="0"/>
    <n v="0"/>
    <s v="NO APLICA"/>
    <n v="0"/>
    <n v="0"/>
    <n v="0"/>
    <n v="0"/>
    <n v="0"/>
    <n v="0"/>
    <n v="0"/>
    <n v="0"/>
    <n v="0"/>
    <n v="0"/>
    <n v="0"/>
    <n v="0"/>
    <n v="0"/>
    <n v="0"/>
    <n v="0"/>
    <n v="0"/>
    <n v="0"/>
    <n v="0"/>
    <n v="0"/>
    <n v="0"/>
    <n v="0"/>
    <n v="0"/>
    <n v="0"/>
    <n v="0"/>
    <n v="0"/>
  </r>
  <r>
    <s v="2500.1.1.3.794"/>
    <s v="INVERSIÓN"/>
    <x v="0"/>
    <s v="1 - Ajustar el modelo de operación y de gestión catastral del Instituto"/>
    <x v="0"/>
    <x v="3"/>
    <n v="80161501"/>
    <x v="0"/>
    <s v="N/A"/>
    <s v="Prestación de servicios personales de apoyo a la gestion como reconocedor predial integral urbano y rural para la atención de tramites y mutaciones catastrales en marco del proceso de conservacion catastral de la Dirección Territorial Casanare"/>
    <s v="Octubre"/>
    <s v="Octubre"/>
    <n v="3"/>
    <s v="Contratación directa"/>
    <x v="0"/>
    <n v="0"/>
    <n v="0"/>
    <s v=" 2. Prioridad Alta "/>
    <s v=" Conservación DT "/>
    <s v="NO"/>
    <s v="N/A"/>
    <s v="2606 - Dirección Territorial Casanare"/>
    <s v="2.3 - Gestión Catastral"/>
    <s v="2.3-2 - Conservación catastral "/>
    <s v="SER - Adquisición de servicios"/>
    <s v="SER012 - Prestación de servicios personas naturales"/>
    <s v="2606 - Por definir"/>
    <n v="0"/>
    <n v="0"/>
    <s v="NO APLICA"/>
    <n v="0"/>
    <n v="0"/>
    <n v="0"/>
    <n v="0"/>
    <n v="0"/>
    <n v="0"/>
    <n v="0"/>
    <n v="0"/>
    <n v="0"/>
    <n v="0"/>
    <n v="0"/>
    <n v="0"/>
    <n v="0"/>
    <n v="0"/>
    <n v="0"/>
    <n v="0"/>
    <n v="0"/>
    <n v="0"/>
    <n v="0"/>
    <n v="0"/>
    <n v="0"/>
    <n v="0"/>
    <n v="0"/>
    <n v="0"/>
    <n v="0"/>
  </r>
  <r>
    <s v="2500.1.1.3.795"/>
    <s v="INVERSIÓN"/>
    <x v="0"/>
    <s v="1 - Ajustar el modelo de operación y de gestión catastral del Instituto"/>
    <x v="0"/>
    <x v="3"/>
    <n v="80161501"/>
    <x v="0"/>
    <s v="N/A"/>
    <s v="Prestación de servicios personales de apoyo a la gestion como reconocedor predial integral urbano y rural para la atención de tramites y mutaciones catastrales en marco del proceso de conservacion catastral de la Dirección Territorial Casanare"/>
    <s v="Octubre"/>
    <s v="Octubre"/>
    <n v="3"/>
    <s v="Contratación directa"/>
    <x v="0"/>
    <n v="0"/>
    <n v="0"/>
    <s v=" 2. Prioridad Alta "/>
    <s v=" Conservación DT "/>
    <s v="NO"/>
    <s v="N/A"/>
    <s v="2606 - Dirección Territorial Casanare"/>
    <s v="2.3 - Gestión Catastral"/>
    <s v="2.3-2 - Conservación catastral "/>
    <s v="SER - Adquisición de servicios"/>
    <s v="SER012 - Prestación de servicios personas naturales"/>
    <s v="2606 - Por definir"/>
    <n v="0"/>
    <n v="0"/>
    <s v="NO APLICA"/>
    <n v="0"/>
    <n v="0"/>
    <n v="0"/>
    <n v="0"/>
    <n v="0"/>
    <n v="0"/>
    <n v="0"/>
    <n v="0"/>
    <n v="0"/>
    <n v="0"/>
    <n v="0"/>
    <n v="0"/>
    <n v="0"/>
    <n v="0"/>
    <n v="0"/>
    <n v="0"/>
    <n v="0"/>
    <n v="0"/>
    <n v="0"/>
    <n v="0"/>
    <n v="0"/>
    <n v="0"/>
    <n v="0"/>
    <n v="0"/>
    <n v="0"/>
  </r>
  <r>
    <s v="2500.1.1.3.796"/>
    <s v="INVERSIÓN"/>
    <x v="0"/>
    <s v="1 - Ajustar el modelo de operación y de gestión catastral del Instituto"/>
    <x v="0"/>
    <x v="3"/>
    <n v="80161501"/>
    <x v="0"/>
    <s v="N/A"/>
    <s v="Prestación de servicios personales de apoyo a la gestion como reconocedor predial integral urbano y rural para la atención de tramites y mutaciones catastrales en marco del proceso de conservacion catastral de la Dirección Territorial Casanare"/>
    <s v="Octubre"/>
    <s v="Octubre"/>
    <n v="3"/>
    <s v="Contratación directa"/>
    <x v="0"/>
    <n v="0"/>
    <n v="0"/>
    <s v=" 2. Prioridad Alta "/>
    <s v=" Conservación DT "/>
    <s v="NO"/>
    <s v="N/A"/>
    <s v="2606 - Dirección Territorial Casanare"/>
    <s v="2.3 - Gestión Catastral"/>
    <s v="2.3-2 - Conservación catastral "/>
    <s v="SER - Adquisición de servicios"/>
    <s v="SER012 - Prestación de servicios personas naturales"/>
    <s v="2606 - Por definir"/>
    <n v="0"/>
    <n v="0"/>
    <s v="NO APLICA"/>
    <n v="0"/>
    <n v="0"/>
    <n v="0"/>
    <n v="0"/>
    <n v="0"/>
    <n v="0"/>
    <n v="0"/>
    <n v="0"/>
    <n v="0"/>
    <n v="0"/>
    <n v="0"/>
    <n v="0"/>
    <n v="0"/>
    <n v="0"/>
    <n v="0"/>
    <n v="0"/>
    <n v="0"/>
    <n v="0"/>
    <n v="0"/>
    <n v="0"/>
    <n v="0"/>
    <n v="0"/>
    <n v="0"/>
    <n v="0"/>
    <n v="0"/>
  </r>
  <r>
    <s v="2500.1.1.3.797"/>
    <s v="INVERSIÓN"/>
    <x v="0"/>
    <s v="1 - Ajustar el modelo de operación y de gestión catastral del Instituto"/>
    <x v="0"/>
    <x v="3"/>
    <n v="80161501"/>
    <x v="0"/>
    <s v="N/A"/>
    <s v="Prestación de servicios personales de apoyo a la gestion como reconocedor predial integral urbano y rural para la atención de tramites y mutaciones catastrales en marco del proceso de conservacion catastral de la Dirección Territorial Casanare"/>
    <s v="Octubre"/>
    <s v="Octubre"/>
    <n v="3"/>
    <s v="Contratación directa"/>
    <x v="0"/>
    <n v="0"/>
    <n v="0"/>
    <s v=" 2. Prioridad Alta "/>
    <s v=" Conservación DT "/>
    <s v="NO"/>
    <s v="N/A"/>
    <s v="2606 - Dirección Territorial Casanare"/>
    <s v="2.3 - Gestión Catastral"/>
    <s v="2.3-2 - Conservación catastral "/>
    <s v="SER - Adquisición de servicios"/>
    <s v="SER012 - Prestación de servicios personas naturales"/>
    <s v="2606 - Por definir"/>
    <n v="0"/>
    <n v="0"/>
    <s v="NO APLICA"/>
    <n v="0"/>
    <n v="0"/>
    <n v="0"/>
    <n v="0"/>
    <n v="0"/>
    <n v="0"/>
    <n v="0"/>
    <n v="0"/>
    <n v="0"/>
    <n v="0"/>
    <n v="0"/>
    <n v="0"/>
    <n v="0"/>
    <n v="0"/>
    <n v="0"/>
    <n v="0"/>
    <n v="0"/>
    <n v="0"/>
    <n v="0"/>
    <n v="0"/>
    <n v="0"/>
    <n v="0"/>
    <n v="0"/>
    <n v="0"/>
    <n v="0"/>
  </r>
  <r>
    <s v="2500.1.1.3.798"/>
    <s v="INVERSIÓN"/>
    <x v="0"/>
    <s v="1 - Ajustar el modelo de operación y de gestión catastral del Instituto"/>
    <x v="0"/>
    <x v="3"/>
    <n v="80161501"/>
    <x v="0"/>
    <s v="N/A"/>
    <s v="Prestación de servicios personales de apoyo a la gestion como reconocedor predial integral urbano y rural para la atención de tramites y mutaciones catastrales en marco del proceso de conservacion catastral de la Dirección Territorial Casanare"/>
    <s v="Octubre"/>
    <s v="Octubre"/>
    <n v="3"/>
    <s v="Contratación directa"/>
    <x v="0"/>
    <n v="0"/>
    <n v="0"/>
    <s v=" 2. Prioridad Alta "/>
    <s v=" Conservación DT "/>
    <s v="NO"/>
    <s v="N/A"/>
    <s v="2606 - Dirección Territorial Casanare"/>
    <s v="2.3 - Gestión Catastral"/>
    <s v="2.3-2 - Conservación catastral "/>
    <s v="SER - Adquisición de servicios"/>
    <s v="SER012 - Prestación de servicios personas naturales"/>
    <s v="2606 - Por definir"/>
    <n v="0"/>
    <n v="0"/>
    <s v="NO APLICA"/>
    <n v="0"/>
    <n v="0"/>
    <n v="0"/>
    <n v="0"/>
    <n v="0"/>
    <n v="0"/>
    <n v="0"/>
    <n v="0"/>
    <n v="0"/>
    <n v="0"/>
    <n v="0"/>
    <n v="0"/>
    <n v="0"/>
    <n v="0"/>
    <n v="0"/>
    <n v="0"/>
    <n v="0"/>
    <n v="0"/>
    <n v="0"/>
    <n v="0"/>
    <n v="0"/>
    <n v="0"/>
    <n v="0"/>
    <n v="0"/>
    <n v="0"/>
  </r>
  <r>
    <s v="2500.1.1.3.799"/>
    <s v="INVERSIÓN"/>
    <x v="0"/>
    <s v="1 - Ajustar el modelo de operación y de gestión catastral del Instituto"/>
    <x v="0"/>
    <x v="3"/>
    <n v="80161501"/>
    <x v="0"/>
    <s v="N/A"/>
    <s v="Prestación de servicios personales de apoyo a la gestion como reconocedor predial integral urbano y rural para la atención de tramites y mutaciones catastrales en marco del proceso de conservacion catastral de la Dirección Territorial Casanare"/>
    <s v="Octubre"/>
    <s v="Octubre"/>
    <n v="3"/>
    <s v="Contratación directa"/>
    <x v="0"/>
    <n v="0"/>
    <n v="0"/>
    <s v=" 2. Prioridad Alta "/>
    <s v=" Conservación DT "/>
    <s v="NO"/>
    <s v="N/A"/>
    <s v="2606 - Dirección Territorial Casanare"/>
    <s v="2.3 - Gestión Catastral"/>
    <s v="2.3-2 - Conservación catastral "/>
    <s v="SER - Adquisición de servicios"/>
    <s v="SER012 - Prestación de servicios personas naturales"/>
    <s v="2606 - Por definir"/>
    <n v="0"/>
    <n v="0"/>
    <s v="NO APLICA"/>
    <n v="0"/>
    <n v="0"/>
    <n v="0"/>
    <n v="0"/>
    <n v="0"/>
    <n v="0"/>
    <n v="0"/>
    <n v="0"/>
    <n v="0"/>
    <n v="0"/>
    <n v="0"/>
    <n v="0"/>
    <n v="0"/>
    <n v="0"/>
    <n v="0"/>
    <n v="0"/>
    <n v="0"/>
    <n v="0"/>
    <n v="0"/>
    <n v="0"/>
    <n v="0"/>
    <n v="0"/>
    <n v="0"/>
    <n v="0"/>
    <n v="0"/>
  </r>
  <r>
    <s v="2500.1.1.3.800"/>
    <s v="INVERSIÓN"/>
    <x v="0"/>
    <s v="1 - Ajustar el modelo de operación y de gestión catastral del Instituto"/>
    <x v="0"/>
    <x v="3"/>
    <n v="80161501"/>
    <x v="0"/>
    <s v="N/A"/>
    <s v="Prestación de servicios personales de apoyo a la gestion como reconocedor predial junior urbano y rural para la atención de trámites y mutaciones catastrales en marco del proceso de conservación catastral de la Dirección Territorial Casanare"/>
    <s v="Septiembre"/>
    <s v="Septiembre"/>
    <n v="4"/>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or definir"/>
    <n v="0"/>
    <n v="0"/>
    <s v="NO APLICA"/>
    <n v="0"/>
    <n v="0"/>
    <n v="0"/>
    <n v="0"/>
    <n v="0"/>
    <n v="0"/>
    <n v="0"/>
    <n v="0"/>
    <n v="0"/>
    <n v="0"/>
    <n v="0"/>
    <n v="0"/>
    <n v="0"/>
    <n v="0"/>
    <n v="0"/>
    <n v="0"/>
    <n v="0"/>
    <n v="0"/>
    <n v="0"/>
    <n v="0"/>
    <n v="0"/>
    <n v="0"/>
    <n v="0"/>
    <n v="0"/>
    <n v="0"/>
  </r>
  <r>
    <s v="2500.1.1.3.801"/>
    <s v="INVERSIÓN"/>
    <x v="0"/>
    <s v="1 - Ajustar el modelo de operación y de gestión catastral del Instituto"/>
    <x v="0"/>
    <x v="3"/>
    <n v="80161501"/>
    <x v="0"/>
    <s v="N/A"/>
    <s v="Prestación de servicios personales de apoyo a la gestion como reconocedor predial junior urbano y rural para la atención de trámites y mutaciones catastrales en marco del proceso de conservación catastral de la Dirección Territorial Casanare"/>
    <s v="Septiembre"/>
    <s v="Septiembre"/>
    <n v="4"/>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or definir"/>
    <n v="0"/>
    <n v="0"/>
    <s v="NO APLICA"/>
    <n v="0"/>
    <n v="0"/>
    <n v="0"/>
    <n v="0"/>
    <n v="0"/>
    <n v="0"/>
    <n v="0"/>
    <n v="0"/>
    <n v="0"/>
    <n v="0"/>
    <n v="0"/>
    <n v="0"/>
    <n v="0"/>
    <n v="0"/>
    <n v="0"/>
    <n v="0"/>
    <n v="0"/>
    <n v="0"/>
    <n v="0"/>
    <n v="0"/>
    <n v="0"/>
    <n v="0"/>
    <n v="0"/>
    <n v="0"/>
    <n v="0"/>
  </r>
  <r>
    <s v="2500.1.1.3.802"/>
    <s v="INVERSIÓN"/>
    <x v="0"/>
    <s v="1 - Ajustar el modelo de operación y de gestión catastral del Instituto"/>
    <x v="0"/>
    <x v="3"/>
    <n v="80161501"/>
    <x v="0"/>
    <s v="N/A"/>
    <s v="Prestación de servicios personales de apoyo a la gestion como reconocedor predial junior urbano y rural para la atención de trámites y mutaciones catastrales en marco del proceso de conservación catastral de la Dirección Territorial Casanare"/>
    <s v="Septiembre"/>
    <s v="Septiembre"/>
    <n v="4"/>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or definir"/>
    <n v="0"/>
    <n v="0"/>
    <s v="NO APLICA"/>
    <n v="0"/>
    <n v="0"/>
    <n v="0"/>
    <n v="0"/>
    <n v="0"/>
    <n v="0"/>
    <n v="0"/>
    <n v="0"/>
    <n v="0"/>
    <n v="0"/>
    <n v="0"/>
    <n v="0"/>
    <n v="0"/>
    <n v="0"/>
    <n v="0"/>
    <n v="0"/>
    <n v="0"/>
    <n v="0"/>
    <n v="0"/>
    <n v="0"/>
    <n v="0"/>
    <n v="0"/>
    <n v="0"/>
    <n v="0"/>
    <n v="0"/>
  </r>
  <r>
    <s v="2500.1.1.3.803"/>
    <s v="INVERSIÓN"/>
    <x v="0"/>
    <s v="1 - Ajustar el modelo de operación y de gestión catastral del Instituto"/>
    <x v="0"/>
    <x v="3"/>
    <n v="80161501"/>
    <x v="0"/>
    <s v="N/A"/>
    <s v="Prestación de servicios personales de apoyo a la gestion como reconocedor predial junior urbano y rural para la atención de trámites y mutaciones catastrales en marco del proceso de conservación catastral de la Dirección Territorial Casanare"/>
    <s v="Septiembre"/>
    <s v="Septiembre"/>
    <n v="4"/>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or definir"/>
    <n v="0"/>
    <n v="0"/>
    <s v="NO APLICA"/>
    <n v="0"/>
    <n v="0"/>
    <n v="0"/>
    <n v="0"/>
    <n v="0"/>
    <n v="0"/>
    <n v="0"/>
    <n v="0"/>
    <n v="0"/>
    <n v="0"/>
    <n v="0"/>
    <n v="0"/>
    <n v="0"/>
    <n v="0"/>
    <n v="0"/>
    <n v="0"/>
    <n v="0"/>
    <n v="0"/>
    <n v="0"/>
    <n v="0"/>
    <n v="0"/>
    <n v="0"/>
    <n v="0"/>
    <n v="0"/>
    <n v="0"/>
  </r>
  <r>
    <s v="2500.1.1.3.804"/>
    <s v="INVERSIÓN"/>
    <x v="0"/>
    <s v="1 - Ajustar el modelo de operación y de gestión catastral del Instituto"/>
    <x v="0"/>
    <x v="3"/>
    <n v="80161501"/>
    <x v="0"/>
    <s v="N/A"/>
    <s v="Prestación de servicios personales de apoyo a la gestion como reconocedor predial junior urbano y rural para la atención de trámites y mutaciones catastrales en marco del proceso de conservación catastral de la Dirección Territorial Casanare"/>
    <s v="Septiembre"/>
    <s v="Septiembre"/>
    <n v="4"/>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or definir"/>
    <n v="0"/>
    <n v="0"/>
    <s v="NO APLICA"/>
    <n v="0"/>
    <n v="0"/>
    <n v="0"/>
    <n v="0"/>
    <n v="0"/>
    <n v="0"/>
    <n v="0"/>
    <n v="0"/>
    <n v="0"/>
    <n v="0"/>
    <n v="0"/>
    <n v="0"/>
    <n v="0"/>
    <n v="0"/>
    <n v="0"/>
    <n v="0"/>
    <n v="0"/>
    <n v="0"/>
    <n v="0"/>
    <n v="0"/>
    <n v="0"/>
    <n v="0"/>
    <n v="0"/>
    <n v="0"/>
    <n v="0"/>
  </r>
  <r>
    <s v="2500.1.1.3.805"/>
    <s v="INVERSIÓN"/>
    <x v="0"/>
    <s v="1 - Ajustar el modelo de operación y de gestión catastral del Instituto"/>
    <x v="0"/>
    <x v="3"/>
    <n v="80161501"/>
    <x v="0"/>
    <s v="N/A"/>
    <s v="Prestación de servicios personales para ejecutar actividades de apoyo en la aplicación de Tabla de Retención Documental -TRD de conformidad con la norma vigente, en marco de la gestión catastral en la Dirección Territorial Casanare"/>
    <s v="Agosto"/>
    <s v="Agosto"/>
    <n v="5"/>
    <s v="Contratación directa"/>
    <x v="0"/>
    <n v="11567700"/>
    <n v="11567700"/>
    <s v=" 2. Prioridad Alta "/>
    <s v=" Conservación DT "/>
    <s v="NO"/>
    <s v="N/A"/>
    <s v="2606 - Dirección Territorial Casanare"/>
    <s v="2.3 - Gestión Catastral"/>
    <s v="2.3-2 - Conservación catastral "/>
    <s v="SER - Adquisición de servicios"/>
    <s v="SER012 - Prestación de servicios personas naturales"/>
    <s v="2606 - Por definir"/>
    <n v="0"/>
    <n v="0"/>
    <s v="NO APLICA"/>
    <n v="0"/>
    <n v="0"/>
    <n v="0"/>
    <n v="0"/>
    <n v="0"/>
    <n v="0"/>
    <n v="0"/>
    <n v="0"/>
    <n v="0"/>
    <n v="0"/>
    <n v="0"/>
    <n v="0"/>
    <n v="0"/>
    <n v="0"/>
    <n v="11567700"/>
    <n v="2313540"/>
    <n v="0"/>
    <n v="2313540"/>
    <n v="0"/>
    <n v="2313540"/>
    <n v="0"/>
    <n v="2313540"/>
    <n v="0"/>
    <n v="2313540"/>
    <n v="0"/>
  </r>
  <r>
    <s v="2500.1.1.3.806"/>
    <s v="INVERSIÓN"/>
    <x v="0"/>
    <s v="1 - Ajustar el modelo de operación y de gestión catastral del Instituto"/>
    <x v="0"/>
    <x v="3"/>
    <n v="80161501"/>
    <x v="0"/>
    <s v="N/A"/>
    <s v="Prestación de servicios personales para realizar actividades de apoyo a la gestión en los procesos operativos y secretariales en las actividades desarrolladas en la Dirección Territorial Casanare"/>
    <s v="Agosto"/>
    <s v="Agosto"/>
    <n v="5"/>
    <s v="Contratación directa"/>
    <x v="0"/>
    <n v="11567700"/>
    <n v="11567700"/>
    <s v=" 2. Prioridad Alta "/>
    <s v=" Conservación DT "/>
    <s v="NO"/>
    <s v="N/A"/>
    <s v="2606 - Dirección Territorial Casanare"/>
    <s v="2.3 - Gestión Catastral"/>
    <s v="2.3-2 - Conservación catastral "/>
    <s v="SER - Adquisición de servicios"/>
    <s v="SER012 - Prestación de servicios personas naturales"/>
    <s v="2606 - Por definir"/>
    <n v="0"/>
    <n v="0"/>
    <s v="NO APLICA"/>
    <n v="0"/>
    <n v="0"/>
    <n v="0"/>
    <n v="0"/>
    <n v="0"/>
    <n v="0"/>
    <n v="0"/>
    <n v="0"/>
    <n v="0"/>
    <n v="0"/>
    <n v="0"/>
    <n v="0"/>
    <n v="0"/>
    <n v="0"/>
    <n v="11567700"/>
    <n v="2313540"/>
    <n v="0"/>
    <n v="2313540"/>
    <n v="0"/>
    <n v="2313540"/>
    <n v="0"/>
    <n v="2313540"/>
    <n v="0"/>
    <n v="2313540"/>
    <n v="0"/>
  </r>
  <r>
    <s v="2500.1.1.3.807"/>
    <s v="INVERSIÓN"/>
    <x v="0"/>
    <s v="1 - Ajustar el modelo de operación y de gestión catastral del Instituto"/>
    <x v="0"/>
    <x v="3"/>
    <n v="80161501"/>
    <x v="0"/>
    <s v="N/A"/>
    <s v="Prestación de servicios personales para realizar actividades de apoyo en las actividades de escaneo de fichas prediales de la Dirección Territorial Casanare"/>
    <s v="Agosto"/>
    <s v="Agosto"/>
    <n v="5"/>
    <s v="Contratación directa"/>
    <x v="0"/>
    <n v="11567700"/>
    <n v="11567700"/>
    <s v=" 2. Prioridad Alta "/>
    <s v=" Conservación DT "/>
    <s v="NO"/>
    <s v="N/A"/>
    <s v="2606 - Dirección Territorial Casanare"/>
    <s v="2.3 - Gestión Catastral"/>
    <s v="2.3-2 - Conservación catastral "/>
    <s v="SER - Adquisición de servicios"/>
    <s v="SER012 - Prestación de servicios personas naturales"/>
    <s v="2606 - Por definir"/>
    <n v="0"/>
    <n v="0"/>
    <s v="NO APLICA"/>
    <n v="0"/>
    <n v="0"/>
    <n v="0"/>
    <n v="0"/>
    <n v="0"/>
    <n v="0"/>
    <n v="0"/>
    <n v="0"/>
    <n v="0"/>
    <n v="0"/>
    <n v="0"/>
    <n v="0"/>
    <n v="0"/>
    <n v="0"/>
    <n v="11567700"/>
    <n v="2313540"/>
    <n v="0"/>
    <n v="2313540"/>
    <n v="0"/>
    <n v="2313540"/>
    <n v="0"/>
    <n v="2313540"/>
    <n v="0"/>
    <n v="2313540"/>
    <n v="0"/>
  </r>
  <r>
    <s v="2500.1.1.3.808"/>
    <s v="INVERSIÓN"/>
    <x v="0"/>
    <s v="1 - Ajustar el modelo de operación y de gestión catastral del Instituto"/>
    <x v="0"/>
    <x v="3"/>
    <n v="80111604"/>
    <x v="0"/>
    <s v="N/A"/>
    <s v="Prestación de servicios prsonales para realizar actividades de reconocimiento predial sobre predios urbanos y rurales en el marco del proceso de conservación catastral a desarollar en el municipio de Cumaral - Meta. "/>
    <s v="Agosto"/>
    <s v="Agosto"/>
    <n v="4"/>
    <s v="N/A"/>
    <x v="0"/>
    <n v="12000000"/>
    <n v="12000000"/>
    <s v=" 1. Prioridad Crítica "/>
    <s v=" Conservación DT "/>
    <s v="NO"/>
    <s v="N/A"/>
    <s v="2614 - Dirección Territorial Meta"/>
    <s v="2.3 - Gestión Catastral"/>
    <s v="2.3-2 - Conservación catastral "/>
    <s v="SER - Adquisición de servicios"/>
    <s v="SER012 - Prestación de servicios personas naturales"/>
    <s v="Por definir"/>
    <n v="0"/>
    <n v="0"/>
    <s v="NO APLICA"/>
    <n v="0"/>
    <n v="0"/>
    <n v="0"/>
    <n v="0"/>
    <n v="0"/>
    <n v="0"/>
    <n v="0"/>
    <n v="0"/>
    <n v="0"/>
    <n v="0"/>
    <n v="0"/>
    <n v="0"/>
    <n v="0"/>
    <n v="0"/>
    <n v="12000000"/>
    <n v="0"/>
    <n v="0"/>
    <n v="4000000"/>
    <n v="0"/>
    <n v="4000000"/>
    <n v="0"/>
    <n v="4000000"/>
    <n v="0"/>
    <n v="0"/>
    <n v="0"/>
  </r>
  <r>
    <s v="2500.1.1.3.809"/>
    <s v="INVERSIÓN"/>
    <x v="0"/>
    <s v="1 - Ajustar el modelo de operación y de gestión catastral del Instituto"/>
    <x v="0"/>
    <x v="3"/>
    <n v="80111604"/>
    <x v="0"/>
    <s v="N/A"/>
    <s v="Prestación de servicios prsonales para realizar actividades de reconocimiento predial sobre predios urbanos y rurales en el marco del proceso de conservación catastral a desarollar en el municipio de Cumaral - Meta. "/>
    <s v="Agosto"/>
    <s v="Agosto"/>
    <n v="4"/>
    <s v="N/A"/>
    <x v="0"/>
    <n v="12000000"/>
    <n v="12000000"/>
    <s v=" 1. Prioridad Crítica "/>
    <s v=" Conservación DT "/>
    <s v="NO"/>
    <s v="N/A"/>
    <s v="2614 - Dirección Territorial Meta"/>
    <s v="2.3 - Gestión Catastral"/>
    <s v="2.3-2 - Conservación catastral "/>
    <s v="SER - Adquisición de servicios"/>
    <s v="SER012 - Prestación de servicios personas naturales"/>
    <s v="Por definir"/>
    <n v="0"/>
    <n v="0"/>
    <s v="NO APLICA"/>
    <n v="0"/>
    <n v="0"/>
    <n v="0"/>
    <n v="0"/>
    <n v="0"/>
    <n v="0"/>
    <n v="0"/>
    <n v="0"/>
    <n v="0"/>
    <n v="0"/>
    <n v="0"/>
    <n v="0"/>
    <n v="0"/>
    <n v="0"/>
    <n v="12000000"/>
    <n v="0"/>
    <n v="0"/>
    <n v="4000000"/>
    <n v="0"/>
    <n v="4000000"/>
    <n v="0"/>
    <n v="4000000"/>
    <n v="0"/>
    <n v="0"/>
    <n v="0"/>
  </r>
  <r>
    <s v="2500.1.1.3.810"/>
    <s v="INVERSIÓN"/>
    <x v="0"/>
    <s v="1 - Ajustar el modelo de operación y de gestión catastral del Instituto"/>
    <x v="0"/>
    <x v="3"/>
    <n v="80111604"/>
    <x v="0"/>
    <s v="N/A"/>
    <s v="Prestación de servicios prsonales para realizar actividades de reconocimiento predial sobre predios urbanos y rurales en el marco del proceso de conservación catastral a desarollar en el municipio de Cumaral - Meta. "/>
    <s v="Agosto"/>
    <s v="Agosto"/>
    <n v="4"/>
    <s v="N/A"/>
    <x v="0"/>
    <n v="12000000"/>
    <n v="12000000"/>
    <s v=" 1. Prioridad Crítica "/>
    <s v=" Conservación DT "/>
    <s v="NO"/>
    <s v="N/A"/>
    <s v="2614 - Dirección Territorial Meta"/>
    <s v="2.3 - Gestión Catastral"/>
    <s v="2.3-2 - Conservación catastral "/>
    <s v="SER - Adquisición de servicios"/>
    <s v="SER012 - Prestación de servicios personas naturales"/>
    <s v="Por definir"/>
    <n v="0"/>
    <n v="0"/>
    <s v="NO APLICA"/>
    <n v="0"/>
    <n v="0"/>
    <n v="0"/>
    <n v="0"/>
    <n v="0"/>
    <n v="0"/>
    <n v="0"/>
    <n v="0"/>
    <n v="0"/>
    <n v="0"/>
    <n v="0"/>
    <n v="0"/>
    <n v="0"/>
    <n v="0"/>
    <n v="12000000"/>
    <n v="0"/>
    <n v="0"/>
    <n v="4000000"/>
    <n v="0"/>
    <n v="4000000"/>
    <n v="0"/>
    <n v="4000000"/>
    <n v="0"/>
    <n v="0"/>
    <n v="0"/>
  </r>
  <r>
    <s v="2500.1.1.3.811"/>
    <s v="INVERSIÓN"/>
    <x v="0"/>
    <s v="1 - Ajustar el modelo de operación y de gestión catastral del Instituto"/>
    <x v="0"/>
    <x v="3"/>
    <n v="80111604"/>
    <x v="0"/>
    <s v="N/A"/>
    <s v="Prestación de servicios prsonales para realizar actividades de reconocimiento predial sobre predios urbanos y rurales en el marco del proceso de conservación catastral a desarollar en el municipio de Cumaral - Meta. "/>
    <s v="Agosto"/>
    <s v="Agosto"/>
    <n v="4"/>
    <s v="N/A"/>
    <x v="0"/>
    <n v="12000000"/>
    <n v="12000000"/>
    <s v=" 1. Prioridad Crítica "/>
    <s v=" Conservación DT "/>
    <s v="NO"/>
    <s v="N/A"/>
    <s v="2614 - Dirección Territorial Meta"/>
    <s v="2.3 - Gestión Catastral"/>
    <s v="2.3-2 - Conservación catastral "/>
    <s v="SER - Adquisición de servicios"/>
    <s v="SER012 - Prestación de servicios personas naturales"/>
    <s v="Por definir"/>
    <n v="0"/>
    <n v="0"/>
    <s v="NO APLICA"/>
    <n v="0"/>
    <n v="0"/>
    <n v="0"/>
    <n v="0"/>
    <n v="0"/>
    <n v="0"/>
    <n v="0"/>
    <n v="0"/>
    <n v="0"/>
    <n v="0"/>
    <n v="0"/>
    <n v="0"/>
    <n v="0"/>
    <n v="0"/>
    <n v="12000000"/>
    <n v="0"/>
    <n v="0"/>
    <n v="4000000"/>
    <n v="0"/>
    <n v="4000000"/>
    <n v="0"/>
    <n v="4000000"/>
    <n v="0"/>
    <n v="0"/>
    <n v="0"/>
  </r>
  <r>
    <s v="2500.1.1.3.812"/>
    <s v="INVERSIÓN"/>
    <x v="0"/>
    <s v="1 - Ajustar el modelo de operación y de gestión catastral del Instituto"/>
    <x v="0"/>
    <x v="3"/>
    <n v="80111604"/>
    <x v="0"/>
    <s v="N/A"/>
    <s v="Prestación de servicios personales para realizar actividades de apoyo operativo en el marco del proceso de conservación catastral a desarollar en el municipio de Cumaral - Meta. "/>
    <s v="Agosto"/>
    <s v="Agosto"/>
    <n v="4"/>
    <s v="N/A"/>
    <x v="0"/>
    <n v="7661811"/>
    <n v="7661811"/>
    <s v="1. Prioridad Crítica"/>
    <s v=" Conservación DT "/>
    <s v="NO "/>
    <s v="N/A"/>
    <s v="2614 - Dirección Territorial Meta"/>
    <s v="2.3 - Gestión Catastral"/>
    <s v="2.3-2 - Conservación catastral "/>
    <s v="SER - Adquisición de servicios"/>
    <s v="SER012 - Prestación de servicios personas naturales"/>
    <s v="Por definir"/>
    <n v="0"/>
    <n v="0"/>
    <s v="NO APLICA"/>
    <n v="0"/>
    <n v="0"/>
    <n v="0"/>
    <n v="0"/>
    <n v="0"/>
    <n v="0"/>
    <n v="0"/>
    <n v="0"/>
    <n v="0"/>
    <n v="0"/>
    <n v="0"/>
    <n v="0"/>
    <n v="0"/>
    <n v="0"/>
    <n v="0"/>
    <n v="0"/>
    <n v="7661811"/>
    <n v="0"/>
    <n v="0"/>
    <n v="2553937"/>
    <n v="0"/>
    <n v="2553937"/>
    <n v="0"/>
    <n v="2553937"/>
    <n v="18924"/>
  </r>
  <r>
    <s v="2500.1.1.3.813"/>
    <s v="INVERSIÓN"/>
    <x v="0"/>
    <s v="1 - Ajustar el modelo de operación y de gestión catastral del Instituto"/>
    <x v="0"/>
    <x v="3"/>
    <n v="80111604"/>
    <x v="0"/>
    <s v="N/A"/>
    <s v="Prestación de servicios personales para realizar actividades de apoyo a la gestión en el marco del proceso de conservación catastral a desarollar en el municipio de Cumaral - Meta. "/>
    <s v="Agosto"/>
    <s v="Agosto"/>
    <n v="4"/>
    <s v="N/A"/>
    <x v="0"/>
    <n v="6940620"/>
    <n v="6940620"/>
    <s v="1. Prioridad Crítica"/>
    <s v=" Conservación DT "/>
    <s v="NO "/>
    <s v="N/A"/>
    <s v="2614 - Dirección Territorial Meta"/>
    <s v="2.3 - Gestión Catastral"/>
    <s v="2.3-2 - Conservación catastral "/>
    <s v="SER - Adquisición de servicios"/>
    <s v="SER012 - Prestación de servicios personas naturales"/>
    <s v="Por definir"/>
    <n v="0"/>
    <n v="0"/>
    <s v="NO APLICA"/>
    <n v="0"/>
    <n v="0"/>
    <n v="0"/>
    <n v="0"/>
    <n v="0"/>
    <n v="0"/>
    <n v="0"/>
    <n v="0"/>
    <n v="0"/>
    <n v="0"/>
    <n v="0"/>
    <n v="0"/>
    <n v="0"/>
    <n v="0"/>
    <n v="0"/>
    <n v="0"/>
    <n v="6940620"/>
    <n v="0"/>
    <n v="0"/>
    <n v="2313540"/>
    <n v="0"/>
    <n v="2313540"/>
    <n v="0"/>
    <n v="2313540"/>
    <n v="19024"/>
  </r>
  <r>
    <s v="2500.1.1.3.814"/>
    <s v="INVERSIÓN"/>
    <x v="0"/>
    <s v="1 - Ajustar el modelo de operación y de gestión catastral del Instituto"/>
    <x v="0"/>
    <x v="3"/>
    <n v="80111604"/>
    <x v="0"/>
    <s v="N/A"/>
    <s v="Prestación de servicios personales para realizar actividades de apoyo a la gestión en el marco del proceso de conservación catastral a desarollar en el municipio de Cumaral - Meta. "/>
    <s v="Agosto"/>
    <s v="Agosto"/>
    <n v="4"/>
    <s v="N/A"/>
    <x v="0"/>
    <n v="6940620"/>
    <n v="6940620"/>
    <s v="1. Prioridad Crítica"/>
    <s v=" Conservación DT "/>
    <s v="NO "/>
    <s v="N/A"/>
    <s v="2614 - Dirección Territorial Meta"/>
    <s v="2.3 - Gestión Catastral"/>
    <s v="2.3-2 - Conservación catastral "/>
    <s v="SER - Adquisición de servicios"/>
    <s v="SER012 - Prestación de servicios personas naturales"/>
    <s v="Por definir"/>
    <n v="0"/>
    <n v="0"/>
    <s v="NO APLICA"/>
    <n v="0"/>
    <n v="0"/>
    <n v="0"/>
    <n v="0"/>
    <n v="0"/>
    <n v="0"/>
    <n v="0"/>
    <n v="0"/>
    <n v="0"/>
    <n v="0"/>
    <n v="0"/>
    <n v="0"/>
    <n v="0"/>
    <n v="0"/>
    <n v="0"/>
    <n v="0"/>
    <n v="6940620"/>
    <n v="0"/>
    <n v="0"/>
    <n v="2313540"/>
    <n v="0"/>
    <n v="2313540"/>
    <n v="0"/>
    <n v="2313540"/>
    <n v="19124"/>
  </r>
  <r>
    <s v="2500.1.1.3.815"/>
    <s v="INVERSIÓN"/>
    <x v="0"/>
    <s v="1 - Ajustar el modelo de operación y de gestión catastral del Instituto"/>
    <x v="0"/>
    <x v="3"/>
    <n v="80111604"/>
    <x v="0"/>
    <s v="N/A"/>
    <s v="Prestación de servicios personales para realizar actividades de apoyo a la gestión en el marco del proceso de conservación catastral a desarollar en el municipio de Cumaral - Meta. "/>
    <s v="Agosto"/>
    <s v="Agosto"/>
    <n v="4"/>
    <s v="N/A"/>
    <x v="0"/>
    <n v="6940620"/>
    <n v="6940620"/>
    <s v="1. Prioridad Crítica"/>
    <s v=" Conservación DT "/>
    <s v="NO "/>
    <s v="N/A"/>
    <s v="2614 - Dirección Territorial Meta"/>
    <s v="2.3 - Gestión Catastral"/>
    <s v="2.3-2 - Conservación catastral "/>
    <s v="SER - Adquisición de servicios"/>
    <s v="SER012 - Prestación de servicios personas naturales"/>
    <s v="Por definir"/>
    <n v="0"/>
    <n v="0"/>
    <s v="NO APLICA"/>
    <n v="0"/>
    <n v="0"/>
    <n v="0"/>
    <n v="0"/>
    <n v="0"/>
    <n v="0"/>
    <n v="0"/>
    <n v="0"/>
    <n v="0"/>
    <n v="0"/>
    <n v="0"/>
    <n v="0"/>
    <n v="0"/>
    <n v="0"/>
    <n v="0"/>
    <n v="0"/>
    <n v="6940620"/>
    <n v="0"/>
    <n v="0"/>
    <n v="2313540"/>
    <n v="0"/>
    <n v="2313540"/>
    <n v="0"/>
    <n v="2313540"/>
    <n v="19224"/>
  </r>
  <r>
    <s v="2500.1.1.3.816"/>
    <s v="INVERSIÓN"/>
    <x v="0"/>
    <s v="1 - Ajustar el modelo de operación y de gestión catastral del Instituto"/>
    <x v="0"/>
    <x v="3"/>
    <n v="80111604"/>
    <x v="0"/>
    <s v="N/A"/>
    <s v="Prestacíón de servicios personales para realizar actividades de digitalización en el marco del proceso de conservación catastral a desarollar en el municipio de Cumaral - Meta. "/>
    <s v="Agosto"/>
    <s v="Agosto"/>
    <n v="4"/>
    <s v="N/A"/>
    <x v="0"/>
    <n v="9706371"/>
    <n v="9706371"/>
    <s v="1. Prioridad Crítica"/>
    <s v=" Conservación DT "/>
    <s v="NO "/>
    <s v="N/A"/>
    <s v="2614 - Dirección Territorial Meta"/>
    <s v="2.3 - Gestión Catastral"/>
    <s v="2.3-2 - Conservación catastral "/>
    <s v="SER - Adquisición de servicios"/>
    <s v="SER012 - Prestación de servicios personas naturales"/>
    <s v="Por definir"/>
    <n v="0"/>
    <n v="0"/>
    <s v="NO APLICA"/>
    <n v="0"/>
    <n v="0"/>
    <n v="0"/>
    <n v="0"/>
    <n v="0"/>
    <n v="0"/>
    <n v="0"/>
    <n v="0"/>
    <n v="0"/>
    <n v="0"/>
    <n v="0"/>
    <n v="0"/>
    <n v="0"/>
    <n v="0"/>
    <n v="0"/>
    <n v="0"/>
    <n v="9706371"/>
    <n v="0"/>
    <n v="0"/>
    <n v="3235457"/>
    <n v="0"/>
    <n v="3235457"/>
    <n v="0"/>
    <n v="3235457"/>
    <n v="19324"/>
  </r>
  <r>
    <s v="2500.1.1.3.817"/>
    <s v="INVERSIÓN"/>
    <x v="0"/>
    <s v="1 - Ajustar el modelo de operación y de gestión catastral del Instituto"/>
    <x v="0"/>
    <x v="3"/>
    <n v="80111604"/>
    <x v="0"/>
    <s v="N/A"/>
    <s v="Prestación de servicios personales para el seguimiento y control de las actividades catastrales a desarrollar en el marco del proceso de conservación catastral a desarollar en el municipio de Cumaral - Meta. "/>
    <s v="Agosto"/>
    <s v="Agosto"/>
    <n v="4"/>
    <s v="N/A"/>
    <x v="0"/>
    <n v="18000000"/>
    <n v="18000000"/>
    <s v=" 1. Prioridad Crítica "/>
    <s v=" Conservación DT "/>
    <s v="NO"/>
    <s v="N/A"/>
    <s v="2614 - Dirección Territorial Meta"/>
    <s v="2.3 - Gestión Catastral"/>
    <s v="2.3-2 - Conservación catastral "/>
    <s v="SER - Adquisición de servicios"/>
    <s v="SER012 - Prestación de servicios personas naturales"/>
    <s v="Por definir"/>
    <n v="0"/>
    <n v="0"/>
    <s v="NO APLICA"/>
    <n v="0"/>
    <n v="0"/>
    <n v="0"/>
    <n v="0"/>
    <n v="0"/>
    <n v="0"/>
    <n v="0"/>
    <n v="0"/>
    <n v="0"/>
    <n v="0"/>
    <n v="0"/>
    <n v="0"/>
    <n v="0"/>
    <n v="0"/>
    <n v="18000000"/>
    <n v="0"/>
    <n v="0"/>
    <n v="4500000"/>
    <n v="0"/>
    <n v="4500000"/>
    <n v="0"/>
    <n v="4500000"/>
    <n v="0"/>
    <n v="4500000"/>
    <n v="0"/>
  </r>
  <r>
    <s v="2500.1.1.3.818"/>
    <s v="INVERSIÓN"/>
    <x v="0"/>
    <s v="1 - Ajustar el modelo de operación y de gestión catastral del Instituto"/>
    <x v="0"/>
    <x v="3"/>
    <n v="80161501"/>
    <x v="0"/>
    <s v="N/A"/>
    <s v="Prestacion de servicios profesionales para realizar apoyo en los procesos judiciales, contractuales y respuestas a requerimientos juridicos que se presenten dentro de la Direccion Territorial."/>
    <s v="Septiembre"/>
    <s v="Septiembre"/>
    <n v="4"/>
    <s v="Contratación directa"/>
    <x v="0"/>
    <n v="14021480"/>
    <n v="14021480"/>
    <s v=" 1. Prioridad Crítica "/>
    <s v=" Conservación DT "/>
    <s v="NO"/>
    <s v="N/A"/>
    <s v="2617 - Dirección Territorial Quindío"/>
    <s v="2.3 - Gestión Catastral"/>
    <s v="2.3-2 - Conservación catastral "/>
    <s v="SER - Adquisición de servicios"/>
    <s v="SER012 - Prestación de servicios personas naturales"/>
    <s v="2617 - Por definir"/>
    <n v="0"/>
    <n v="0"/>
    <s v="NO APLICA"/>
    <n v="0"/>
    <n v="0"/>
    <n v="0"/>
    <n v="0"/>
    <n v="0"/>
    <n v="0"/>
    <n v="0"/>
    <n v="0"/>
    <n v="0"/>
    <n v="0"/>
    <n v="0"/>
    <n v="0"/>
    <n v="0"/>
    <n v="0"/>
    <n v="0"/>
    <n v="0"/>
    <n v="14021480"/>
    <n v="0"/>
    <n v="0"/>
    <n v="3824040"/>
    <n v="0"/>
    <n v="3824040"/>
    <n v="0"/>
    <n v="6373400"/>
    <n v="0"/>
  </r>
  <r>
    <s v="2500.1.1.3.819"/>
    <s v="INVERSIÓN"/>
    <x v="0"/>
    <s v="1 - Ajustar el modelo de operación y de gestión catastral del Instituto"/>
    <x v="0"/>
    <x v="3"/>
    <n v="80161501"/>
    <x v="0"/>
    <s v="N/A"/>
    <s v="Prestación de servicios personales para adelantar actividades operativas en el proceso de conservación catastral de la Dirección Territorial Norte de Santander vigencia 2024"/>
    <s v="Octubre"/>
    <s v="Octubre"/>
    <n v="3"/>
    <s v="Contratación directa"/>
    <x v="0"/>
    <n v="6056394"/>
    <n v="6056394"/>
    <s v=" 1. Prioridad Crítica "/>
    <s v="  Persona natural  "/>
    <s v="NO"/>
    <s v="N/A"/>
    <s v="2616 - Dirección Territorial Norte De Santander"/>
    <s v="2.3 - Gestión Catastral"/>
    <s v="2.3-2 - Conservación catastral "/>
    <s v="SER - Adquisición de servicios"/>
    <s v="SER012 - Prestación de servicios personas naturales"/>
    <s v="2616 - Por definir"/>
    <s v=""/>
    <s v=""/>
    <s v=""/>
    <n v="0"/>
    <n v="0"/>
    <n v="0"/>
    <n v="0"/>
    <n v="0"/>
    <n v="0"/>
    <n v="0"/>
    <n v="0"/>
    <n v="0"/>
    <n v="0"/>
    <n v="0"/>
    <n v="0"/>
    <n v="0"/>
    <n v="0"/>
    <n v="0"/>
    <n v="0"/>
    <n v="0"/>
    <n v="0"/>
    <n v="6056394"/>
    <n v="0"/>
    <n v="0"/>
    <n v="2488929"/>
    <n v="0"/>
    <n v="3567465"/>
    <n v="0"/>
  </r>
  <r>
    <s v="2500.1.1.3.820"/>
    <s v="INVERSIÓN"/>
    <x v="0"/>
    <s v="1 - Ajustar el modelo de operación y de gestión catastral del Instituto"/>
    <x v="0"/>
    <x v="3"/>
    <n v="80161501"/>
    <x v="0"/>
    <s v="N/A"/>
    <s v="Prestación de servicios personales para desarrollar actividades catastrales en el area de conservación de la Dirección Territorial Norte de Santander vigencia 2024"/>
    <s v="Noviembre"/>
    <s v="Noviembre"/>
    <n v="2"/>
    <s v="Contratación directa"/>
    <x v="0"/>
    <n v="4563036"/>
    <n v="4563036"/>
    <s v=" 1. Prioridad Crítica "/>
    <s v="  Persona natural  "/>
    <s v="NO"/>
    <s v="N/A"/>
    <s v="2616 - Dirección Territorial Norte De Santander"/>
    <s v="2.3 - Gestión Catastral"/>
    <s v="2.3-2 - Conservación catastral "/>
    <s v="SER - Adquisición de servicios"/>
    <s v="SER012 - Prestación de servicios personas naturales"/>
    <s v="2616 - Por definir"/>
    <s v=""/>
    <s v=""/>
    <s v=""/>
    <n v="0"/>
    <n v="0"/>
    <n v="0"/>
    <n v="0"/>
    <n v="0"/>
    <n v="0"/>
    <n v="0"/>
    <n v="0"/>
    <n v="0"/>
    <n v="0"/>
    <n v="0"/>
    <n v="0"/>
    <n v="0"/>
    <n v="0"/>
    <n v="0"/>
    <n v="0"/>
    <n v="0"/>
    <n v="0"/>
    <n v="0"/>
    <n v="0"/>
    <n v="4563036"/>
    <n v="2488929"/>
    <n v="0"/>
    <n v="2074107"/>
    <n v="10224"/>
  </r>
  <r>
    <s v="2500.1.1.3.821"/>
    <s v="INVERSIÓN"/>
    <x v="0"/>
    <s v="1 - Ajustar el modelo de operación y de gestión catastral del Instituto"/>
    <x v="0"/>
    <x v="3"/>
    <n v="80161501"/>
    <x v="0"/>
    <s v="N/A"/>
    <s v="Prestación de servicios personales para ejecutar tramites de oficina en el proceso de conservación catastral de la Dirección Territorial Norte de Santander vigencia 2024"/>
    <s v="Noviembre"/>
    <s v="Noviembre"/>
    <n v="2"/>
    <s v="Contratación directa"/>
    <x v="0"/>
    <n v="4646009"/>
    <n v="4646009"/>
    <s v=" 1. Prioridad Crítica "/>
    <s v="  Persona natural  "/>
    <s v="NO"/>
    <s v="N/A"/>
    <s v="2616 - Dirección Territorial Norte De Santander"/>
    <s v="2.3 - Gestión Catastral"/>
    <s v="2.3-2 - Conservación catastral "/>
    <s v="SER - Adquisición de servicios"/>
    <s v="SER012 - Prestación de servicios personas naturales"/>
    <s v="2616 - Por definir"/>
    <s v=""/>
    <s v=""/>
    <s v=""/>
    <n v="0"/>
    <n v="0"/>
    <n v="0"/>
    <n v="0"/>
    <n v="0"/>
    <n v="0"/>
    <n v="0"/>
    <n v="0"/>
    <n v="0"/>
    <n v="0"/>
    <n v="0"/>
    <n v="0"/>
    <n v="0"/>
    <n v="0"/>
    <n v="0"/>
    <n v="0"/>
    <n v="0"/>
    <n v="0"/>
    <n v="0"/>
    <n v="0"/>
    <n v="4646009"/>
    <n v="2488929"/>
    <n v="0"/>
    <n v="2157080"/>
    <n v="10724"/>
  </r>
  <r>
    <s v="2500.1.1.3.822"/>
    <s v="INVERSIÓN"/>
    <x v="0"/>
    <s v="1 - Ajustar el modelo de operación y de gestión catastral del Instituto"/>
    <x v="0"/>
    <x v="3"/>
    <n v="80161501"/>
    <x v="0"/>
    <s v="N/A"/>
    <s v="Prestación de servicios personales como reconocedor predial integral para realizar actividades de reconocimiento predial  urbano y rural, para la atención de trámites catastrales en el proceso de conservación del municipio de Los Patios - Dirección Territorial Norte de Santander"/>
    <s v="Noviembre"/>
    <s v="Noviembre"/>
    <n v="2"/>
    <s v="Contratación directa"/>
    <x v="1"/>
    <n v="0"/>
    <n v="0"/>
    <s v=" 1. Prioridad Crítica "/>
    <s v="  Persona natural  "/>
    <s v="NO"/>
    <s v="N/A"/>
    <s v="2616 - Dirección Territorial Norte De Santander"/>
    <s v="2.3 - Gestión Catastral"/>
    <s v="2.3-2 - Conservación catastral "/>
    <s v="SER - Adquisición de servicios"/>
    <s v="SER012 - Prestación de servicios personas naturales"/>
    <s v="2616 - Por definir"/>
    <s v=""/>
    <s v=""/>
    <s v=""/>
    <n v="0"/>
    <n v="0"/>
    <n v="0"/>
    <n v="0"/>
    <n v="0"/>
    <n v="0"/>
    <n v="0"/>
    <n v="0"/>
    <n v="0"/>
    <n v="0"/>
    <n v="0"/>
    <n v="0"/>
    <n v="0"/>
    <n v="0"/>
    <n v="0"/>
    <n v="0"/>
    <n v="0"/>
    <n v="0"/>
    <n v="0"/>
    <n v="0"/>
    <n v="0"/>
    <n v="0"/>
    <n v="0"/>
    <n v="0"/>
    <n v="0"/>
  </r>
  <r>
    <s v="2500.1.1.3.823"/>
    <s v="INVERSIÓN"/>
    <x v="0"/>
    <s v="1 - Ajustar el modelo de operación y de gestión catastral del Instituto"/>
    <x v="0"/>
    <x v="3"/>
    <n v="80161501"/>
    <x v="0"/>
    <s v="N/A"/>
    <s v="Prestación de servicios personales como reconocedor predial integral para realizar actividades de reconocimiento predial  urbano y rural para la atención de trámites en los procesos catastrales de la Dirección Territorial Santander"/>
    <s v="Septiembre"/>
    <s v="Septiembre"/>
    <n v="4"/>
    <s v="Contratación directa"/>
    <x v="0"/>
    <n v="16000000"/>
    <n v="16000000"/>
    <s v=" 1. Prioridad Crítica "/>
    <s v="  Persona natural  "/>
    <s v="NO"/>
    <s v="N/A"/>
    <s v="2619 - Dirección Territorial Santander"/>
    <s v="2.3 - Gestión Catastral"/>
    <s v="2.3-2 - Conservación catastral "/>
    <s v="SER - Adquisición de servicios"/>
    <s v="SER012 - Prestación de servicios personas naturales"/>
    <s v="2619 - Por definir"/>
    <s v=""/>
    <s v=""/>
    <s v=""/>
    <n v="0"/>
    <n v="0"/>
    <n v="0"/>
    <n v="0"/>
    <n v="0"/>
    <n v="0"/>
    <n v="0"/>
    <n v="0"/>
    <n v="0"/>
    <n v="0"/>
    <n v="0"/>
    <n v="0"/>
    <n v="0"/>
    <n v="0"/>
    <n v="0"/>
    <n v="0"/>
    <n v="16000000"/>
    <n v="0"/>
    <n v="0"/>
    <n v="4000000"/>
    <n v="0"/>
    <n v="4000000"/>
    <n v="0"/>
    <n v="8000000"/>
    <n v="0"/>
  </r>
  <r>
    <s v="2500.1.1.3.824"/>
    <s v="INVERSIÓN"/>
    <x v="0"/>
    <s v="1 - Ajustar el modelo de operación y de gestión catastral del Instituto"/>
    <x v="0"/>
    <x v="3"/>
    <n v="80161501"/>
    <x v="0"/>
    <s v="N/A"/>
    <s v="Prestacion de servicios para realizar actividades de apoyo a la gestion en los procesos catastrales en la Direccion Territorial de Santander"/>
    <s v="Septiembre"/>
    <s v="Septiembre"/>
    <n v="4"/>
    <s v="Contratación directa"/>
    <x v="0"/>
    <n v="9364436"/>
    <n v="9364436"/>
    <s v=" 1. Prioridad Crítica "/>
    <s v="  Persona natural  "/>
    <s v="NO"/>
    <s v="N/A"/>
    <s v="2619 - Dirección Territorial Santander"/>
    <s v="2.3 - Gestión Catastral"/>
    <s v="2.3-2 - Conservación catastral "/>
    <s v="SER - Adquisición de servicios"/>
    <s v="SER012 - Prestación de servicios personas naturales"/>
    <s v="2619 - Por definir"/>
    <s v=""/>
    <s v=""/>
    <s v=""/>
    <n v="0"/>
    <n v="0"/>
    <n v="0"/>
    <n v="0"/>
    <n v="0"/>
    <n v="0"/>
    <n v="0"/>
    <n v="0"/>
    <n v="0"/>
    <n v="0"/>
    <n v="0"/>
    <n v="0"/>
    <n v="0"/>
    <n v="0"/>
    <n v="0"/>
    <n v="0"/>
    <n v="9364436"/>
    <n v="0"/>
    <n v="0"/>
    <n v="2553937"/>
    <n v="0"/>
    <n v="2553937"/>
    <n v="0"/>
    <n v="4256562"/>
    <n v="0"/>
  </r>
  <r>
    <s v="2500.1.1.3.825"/>
    <s v="INVERSIÓN"/>
    <x v="0"/>
    <s v="1 - Ajustar el modelo de operación y de gestión catastral del Instituto"/>
    <x v="0"/>
    <x v="3"/>
    <n v="80161501"/>
    <x v="0"/>
    <s v="N/A"/>
    <s v="Prestacion de servicios para realizar actividades de apoyo a la gestion en los procesos catastrales en la Direccion Territorial de Santander"/>
    <s v="Septiembre"/>
    <s v="Septiembre"/>
    <n v="4"/>
    <s v="Contratación directa"/>
    <x v="0"/>
    <n v="9364436"/>
    <n v="9364436"/>
    <s v=" 1. Prioridad Crítica "/>
    <s v="  Persona natural  "/>
    <s v="NO"/>
    <s v="N/A"/>
    <s v="2619 - Dirección Territorial Santander"/>
    <s v="2.3 - Gestión Catastral"/>
    <s v="2.3-2 - Conservación catastral "/>
    <s v="SER - Adquisición de servicios"/>
    <s v="SER012 - Prestación de servicios personas naturales"/>
    <s v="2619 - Por definir"/>
    <s v=""/>
    <s v=""/>
    <s v=""/>
    <n v="0"/>
    <n v="0"/>
    <n v="0"/>
    <n v="0"/>
    <n v="0"/>
    <n v="0"/>
    <n v="0"/>
    <n v="0"/>
    <n v="0"/>
    <n v="0"/>
    <n v="0"/>
    <n v="0"/>
    <n v="0"/>
    <n v="0"/>
    <n v="0"/>
    <n v="0"/>
    <n v="9364436"/>
    <n v="0"/>
    <n v="0"/>
    <n v="2553937"/>
    <n v="0"/>
    <n v="2553937"/>
    <n v="0"/>
    <n v="4256562"/>
    <n v="0"/>
  </r>
  <r>
    <s v="2500.1.1.3.826"/>
    <s v="INVERSIÓN"/>
    <x v="0"/>
    <s v="1 - Ajustar el modelo de operación y de gestión catastral del Instituto"/>
    <x v="0"/>
    <x v="3"/>
    <n v="80161501"/>
    <x v="0"/>
    <s v="N/A"/>
    <s v="Prestación de servicios personales para realizar actividades como reconocedor predial integral, zona urbana y rural en los procesos de gestión catastral para la atención  de los diferentes tramites en el municipio de Sogamoso. "/>
    <s v="Septiembre"/>
    <s v="Septiembre"/>
    <n v="4"/>
    <s v="Contratación directa"/>
    <x v="0"/>
    <n v="14000000"/>
    <n v="14000000"/>
    <s v=" 1. Prioridad Crítica "/>
    <s v="  Persona natural  "/>
    <s v="NO"/>
    <s v="N/A"/>
    <s v="2603 - Dirección Territorial Boyacá"/>
    <s v="2.3 - Gestión Catastral"/>
    <s v="2.3-2 - Conservación catastral "/>
    <s v="SER - Adquisición de servicios"/>
    <s v="SER012 - Prestación de servicios personas naturales"/>
    <s v="2603 - Por definir"/>
    <s v=""/>
    <s v=""/>
    <s v=""/>
    <n v="0"/>
    <n v="0"/>
    <n v="0"/>
    <n v="0"/>
    <n v="0"/>
    <n v="0"/>
    <n v="0"/>
    <n v="0"/>
    <n v="0"/>
    <n v="0"/>
    <n v="0"/>
    <n v="0"/>
    <n v="0"/>
    <n v="0"/>
    <n v="0"/>
    <n v="0"/>
    <n v="14000000"/>
    <n v="0"/>
    <n v="0"/>
    <n v="4000000"/>
    <n v="0"/>
    <n v="4000000"/>
    <n v="0"/>
    <n v="6000000"/>
    <n v="0"/>
  </r>
  <r>
    <s v="2500.1.1.3.827"/>
    <s v="INVERSIÓN"/>
    <x v="0"/>
    <s v="1 - Ajustar el modelo de operación y de gestión catastral del Instituto"/>
    <x v="0"/>
    <x v="3"/>
    <n v="80161501"/>
    <x v="0"/>
    <s v="N/A"/>
    <s v="Prestación de servicios personales para realizar actividades como reconocedor predial integral, zona urbana y rural en los procesos de gestión catastral para la atención  de los diferentes tramites en el municipio de Sogamoso. "/>
    <s v="Septiembre"/>
    <s v="Septiembre"/>
    <n v="4"/>
    <s v="Contratación directa"/>
    <x v="0"/>
    <n v="14000000"/>
    <n v="14000000"/>
    <s v=" 1. Prioridad Crítica "/>
    <s v="  Persona natural  "/>
    <s v="NO"/>
    <s v="N/A"/>
    <s v="2603 - Dirección Territorial Boyacá"/>
    <s v="2.3 - Gestión Catastral"/>
    <s v="2.3-2 - Conservación catastral "/>
    <s v="SER - Adquisición de servicios"/>
    <s v="SER012 - Prestación de servicios personas naturales"/>
    <s v="2603 - Por definir"/>
    <s v=""/>
    <s v=""/>
    <s v=""/>
    <n v="0"/>
    <n v="0"/>
    <n v="0"/>
    <n v="0"/>
    <n v="0"/>
    <n v="0"/>
    <n v="0"/>
    <n v="0"/>
    <n v="0"/>
    <n v="0"/>
    <n v="0"/>
    <n v="0"/>
    <n v="0"/>
    <n v="0"/>
    <n v="0"/>
    <n v="0"/>
    <n v="14000000"/>
    <n v="0"/>
    <n v="0"/>
    <n v="4000000"/>
    <n v="0"/>
    <n v="4000000"/>
    <n v="0"/>
    <n v="6000000"/>
    <n v="0"/>
  </r>
  <r>
    <s v="2500.1.1.3.828"/>
    <s v="INVERSIÓN"/>
    <x v="0"/>
    <s v="1 - Ajustar el modelo de operación y de gestión catastral del Instituto"/>
    <x v="0"/>
    <x v="3"/>
    <n v="80161501"/>
    <x v="0"/>
    <s v="N/A"/>
    <s v="Prestación de servicios personales para realizar actividades como reconocedor predial integral, zona urbana y rural en los procesos de gestión catastral para la atención  de los diferentes tramites en el municipio de Sogamoso. "/>
    <s v="Septiembre"/>
    <s v="Septiembre"/>
    <n v="4"/>
    <s v="Contratación directa"/>
    <x v="0"/>
    <n v="14000000"/>
    <n v="14000000"/>
    <s v=" 1. Prioridad Crítica "/>
    <s v="  Persona natural  "/>
    <s v="NO"/>
    <s v="N/A"/>
    <s v="2603 - Dirección Territorial Boyacá"/>
    <s v="2.3 - Gestión Catastral"/>
    <s v="2.3-2 - Conservación catastral "/>
    <s v="SER - Adquisición de servicios"/>
    <s v="SER012 - Prestación de servicios personas naturales"/>
    <s v="2603 - Por definir"/>
    <s v=""/>
    <s v=""/>
    <s v=""/>
    <n v="0"/>
    <n v="0"/>
    <n v="0"/>
    <n v="0"/>
    <n v="0"/>
    <n v="0"/>
    <n v="0"/>
    <n v="0"/>
    <n v="0"/>
    <n v="0"/>
    <n v="0"/>
    <n v="0"/>
    <n v="0"/>
    <n v="0"/>
    <n v="0"/>
    <n v="0"/>
    <n v="14000000"/>
    <n v="0"/>
    <n v="0"/>
    <n v="4000000"/>
    <n v="0"/>
    <n v="4000000"/>
    <n v="0"/>
    <n v="6000000"/>
    <n v="0"/>
  </r>
  <r>
    <s v="2500.1.1.3.829"/>
    <s v="INVERSIÓN"/>
    <x v="0"/>
    <s v="1 - Ajustar el modelo de operación y de gestión catastral del Instituto"/>
    <x v="0"/>
    <x v="3"/>
    <n v="80161501"/>
    <x v="0"/>
    <s v="N/A"/>
    <s v="Prestación de servicios personales como  digitalizador en los procesos de gestion catastral en el municipio de Sogamoso y los demas adscritos a la Dirección Territorial Boyacá. "/>
    <s v="Septiembre"/>
    <s v="Septiembre"/>
    <n v="4"/>
    <s v="Contratación directa"/>
    <x v="0"/>
    <n v="11410000"/>
    <n v="11410000"/>
    <s v=" 1. Prioridad Crítica "/>
    <s v="  Persona natural  "/>
    <s v="NO"/>
    <s v="N/A"/>
    <s v="2603 - Dirección Territorial Boyacá"/>
    <s v="2.3 - Gestión Catastral"/>
    <s v="2.3-2 - Conservación catastral "/>
    <s v="SER - Adquisición de servicios"/>
    <s v="SER012 - Prestación de servicios personas naturales"/>
    <s v="2603 - Por definir"/>
    <s v=""/>
    <s v=""/>
    <s v=""/>
    <n v="0"/>
    <n v="0"/>
    <n v="0"/>
    <n v="0"/>
    <n v="0"/>
    <n v="0"/>
    <n v="0"/>
    <n v="0"/>
    <n v="0"/>
    <n v="0"/>
    <n v="0"/>
    <n v="0"/>
    <n v="0"/>
    <n v="0"/>
    <n v="0"/>
    <n v="0"/>
    <n v="11410000"/>
    <n v="0"/>
    <n v="0"/>
    <n v="3260000"/>
    <n v="0"/>
    <n v="3260000"/>
    <n v="0"/>
    <n v="4890000"/>
    <n v="0"/>
  </r>
  <r>
    <s v="2500.1.1.3.830"/>
    <s v="INVERSIÓN"/>
    <x v="0"/>
    <s v="1 - Ajustar el modelo de operación y de gestión catastral del Instituto"/>
    <x v="0"/>
    <x v="3"/>
    <n v="80111601"/>
    <x v="0"/>
    <s v="N/A"/>
    <s v="Prestación de servicios de apoyo a la gestión para realizar actividades de reconocimiento predial integral urbano y rural para la atención de trámites dentro del proceso de conservación catastral del municipio de Tumaco adscrito a la Territorial Nariño."/>
    <s v="Septiembre"/>
    <s v="Septiembre"/>
    <n v="4"/>
    <s v="Contratación directa"/>
    <x v="0"/>
    <n v="14000000"/>
    <n v="14000000"/>
    <s v=" 1. Prioridad Crítica "/>
    <s v="  Persona natural  "/>
    <s v="NO"/>
    <s v="N/A"/>
    <s v="2615 - Dirección Territorial Nariño"/>
    <s v="2.3 - Gestión Catastral"/>
    <s v="2.3-4 - Tierras"/>
    <s v="SER - Adquisición de servicios"/>
    <s v="SER012 - Prestación de servicios personas naturales"/>
    <s v="2615 - Por definir"/>
    <s v=""/>
    <s v=""/>
    <s v=""/>
    <n v="0"/>
    <n v="0"/>
    <n v="0"/>
    <n v="0"/>
    <n v="0"/>
    <n v="0"/>
    <n v="0"/>
    <n v="0"/>
    <n v="0"/>
    <n v="0"/>
    <n v="0"/>
    <n v="0"/>
    <n v="0"/>
    <n v="0"/>
    <n v="0"/>
    <n v="0"/>
    <n v="14000000"/>
    <n v="0"/>
    <n v="0"/>
    <n v="2000000"/>
    <n v="0"/>
    <n v="4000000"/>
    <n v="0"/>
    <n v="8000000"/>
    <n v="0"/>
  </r>
  <r>
    <s v="2500.1.1.3.831"/>
    <s v="INVERSIÓN"/>
    <x v="0"/>
    <s v="1 - Ajustar el modelo de operación y de gestión catastral del Instituto"/>
    <x v="0"/>
    <x v="3"/>
    <n v="80111601"/>
    <x v="0"/>
    <s v="N/A"/>
    <s v="Prestación de servicios personales para realizar actividades de apoyo operativo a la gestión dentro del proceso de conservación catastral del municipio de Tumaco adscrito a la Territorial Nariño."/>
    <s v="Septiembre"/>
    <s v="Septiembre"/>
    <n v="4"/>
    <s v="Contratación directa"/>
    <x v="0"/>
    <n v="8711252"/>
    <n v="8711252"/>
    <s v=" 1. Prioridad Crítica "/>
    <s v="  Persona natural  "/>
    <s v="NO"/>
    <s v="N/A"/>
    <s v="2615 - Dirección Territorial Nariño"/>
    <s v="2.3 - Gestión Catastral"/>
    <s v="2.3-4 - Tierras"/>
    <s v="SER - Adquisición de servicios"/>
    <s v="SER012 - Prestación de servicios personas naturales"/>
    <s v="2615 - Por definir"/>
    <s v=""/>
    <s v=""/>
    <s v=""/>
    <n v="0"/>
    <n v="0"/>
    <n v="0"/>
    <n v="0"/>
    <n v="0"/>
    <n v="0"/>
    <n v="0"/>
    <n v="0"/>
    <n v="0"/>
    <n v="0"/>
    <n v="0"/>
    <n v="0"/>
    <n v="0"/>
    <n v="0"/>
    <n v="0"/>
    <n v="0"/>
    <n v="8711252"/>
    <n v="0"/>
    <n v="0"/>
    <n v="1244465"/>
    <n v="0"/>
    <n v="2488929"/>
    <n v="0"/>
    <n v="4977858"/>
    <n v="0"/>
  </r>
  <r>
    <s v="2500.1.1.3.832"/>
    <s v="INVERSIÓN"/>
    <x v="0"/>
    <s v="1 - Ajustar el modelo de operación y de gestión catastral del Instituto"/>
    <x v="0"/>
    <x v="3"/>
    <n v="80111602"/>
    <x v="0"/>
    <s v="N/A"/>
    <s v="Prestación de servicios personales para realizar actividades de apoyo documental en el archivo de conservacion catastral de la direccion territorial Magdalena"/>
    <s v="Octubre"/>
    <s v="Octubre"/>
    <n v="3"/>
    <s v="Contratación directa"/>
    <x v="0"/>
    <n v="9119535"/>
    <n v="9119535"/>
    <s v="1. Prioridad Crítica"/>
    <s v="Conservación DT"/>
    <s v="NO"/>
    <s v="N/A"/>
    <s v="2613 - Dirección Territorial Magdalena"/>
    <s v="2.3 - Gestión Catastral"/>
    <s v="2.3-2 - Conservación catastral "/>
    <s v="SER - Adquisición de servicios"/>
    <s v="SER012 - Prestación de servicios personas naturales"/>
    <s v="2613 - Por definir"/>
    <s v=""/>
    <s v=""/>
    <s v=""/>
    <n v="0"/>
    <n v="0"/>
    <n v="0"/>
    <n v="0"/>
    <n v="0"/>
    <n v="0"/>
    <n v="0"/>
    <n v="0"/>
    <n v="0"/>
    <n v="0"/>
    <n v="0"/>
    <n v="0"/>
    <n v="0"/>
    <n v="0"/>
    <n v="0"/>
    <n v="0"/>
    <n v="0"/>
    <n v="0"/>
    <n v="9119535"/>
    <n v="0"/>
    <n v="0"/>
    <n v="3039845"/>
    <n v="0"/>
    <n v="6079690"/>
    <n v="0"/>
  </r>
  <r>
    <s v="2500.1.1.3.833"/>
    <s v="INVERSIÓN"/>
    <x v="0"/>
    <s v="1 - Ajustar el modelo de operación y de gestión catastral del Instituto"/>
    <x v="0"/>
    <x v="3"/>
    <n v="80111603"/>
    <x v="0"/>
    <s v="N/A"/>
    <s v="Prestación de servicios personales para realizar actividades de apoyo documental en el archivo de conservacion catastral de la direccion territorial Magdalena"/>
    <s v="Octubre"/>
    <s v="Octubre"/>
    <n v="3"/>
    <s v="Contratación directa"/>
    <x v="0"/>
    <n v="9119535"/>
    <n v="9119535"/>
    <s v="1. Prioridad Crítica"/>
    <s v="Conservación DT"/>
    <s v="NO"/>
    <s v="N/A"/>
    <s v="2613 - Dirección Territorial Magdalena"/>
    <s v="2.3 - Gestión Catastral"/>
    <s v="2.3-2 - Conservación catastral "/>
    <s v="SER - Adquisición de servicios"/>
    <s v="SER012 - Prestación de servicios personas naturales"/>
    <s v="2613 - Por definir"/>
    <s v=""/>
    <s v=""/>
    <s v=""/>
    <n v="0"/>
    <n v="0"/>
    <n v="0"/>
    <n v="0"/>
    <n v="0"/>
    <n v="0"/>
    <n v="0"/>
    <n v="0"/>
    <n v="0"/>
    <n v="0"/>
    <n v="0"/>
    <n v="0"/>
    <n v="0"/>
    <n v="0"/>
    <n v="0"/>
    <n v="0"/>
    <n v="0"/>
    <n v="0"/>
    <n v="9119535"/>
    <n v="0"/>
    <n v="0"/>
    <n v="3039845"/>
    <n v="0"/>
    <n v="6079690"/>
    <n v="0"/>
  </r>
  <r>
    <s v="2500.1.1.3.834"/>
    <s v="INVERSIÓN"/>
    <x v="0"/>
    <s v="1 - Ajustar el modelo de operación y de gestión catastral del Instituto"/>
    <x v="0"/>
    <x v="3"/>
    <n v="80161501"/>
    <x v="0"/>
    <s v="N/A"/>
    <s v="Prestación de servicios de apoyo a la gestión, en los temas relacionados con las diferentes etapas de la gestión contractual a cargo de  la Dirección Territorial  Cundinamarca"/>
    <s v="Septiembre"/>
    <s v="Septiembre"/>
    <n v="3"/>
    <s v="Contratación directa"/>
    <x v="0"/>
    <n v="9515631"/>
    <n v="9515631"/>
    <s v="1. Prioridad Crítica"/>
    <s v="Actualización DT"/>
    <s v="NO"/>
    <s v="N/A"/>
    <s v="2610 - Dirección Territorial Cundinamarca"/>
    <s v="2.3 - Gestión Catastral"/>
    <s v="2.3-2 - Conservación catastral "/>
    <s v="SER - Adquisición de servicios"/>
    <s v="SER012 - Prestación de servicios personas naturales"/>
    <s v="2622 - Por definir"/>
    <s v=""/>
    <s v=""/>
    <s v=""/>
    <n v="0"/>
    <n v="0"/>
    <n v="0"/>
    <n v="0"/>
    <n v="0"/>
    <n v="0"/>
    <n v="0"/>
    <n v="0"/>
    <n v="0"/>
    <n v="0"/>
    <n v="0"/>
    <n v="0"/>
    <n v="0"/>
    <n v="0"/>
    <n v="0"/>
    <n v="0"/>
    <n v="9515631"/>
    <n v="0"/>
    <n v="0"/>
    <n v="3171877"/>
    <n v="0"/>
    <n v="3171877"/>
    <n v="0"/>
    <n v="3171877"/>
    <n v="0"/>
  </r>
  <r>
    <s v="2500.1.1.3.835"/>
    <s v="INVERSIÓN"/>
    <x v="0"/>
    <s v="1 - Ajustar el modelo de operación y de gestión catastral del Instituto"/>
    <x v="0"/>
    <x v="3"/>
    <n v="80161501"/>
    <x v="0"/>
    <s v="N/A"/>
    <s v="Prestación de servicios profesionales para realizar las actividades de control de calidad y verificación a los trámites del  proceso de conservación de  la Dirección Territorial Cundinamarca"/>
    <s v="Septiembre"/>
    <s v="Septiembre"/>
    <n v="3"/>
    <s v="Contratación directa"/>
    <x v="0"/>
    <n v="13500000"/>
    <n v="13500000"/>
    <s v="1. Prioridad Crítica"/>
    <s v="Conservación DT"/>
    <s v="NO"/>
    <s v="N/A"/>
    <s v="2610 - Dirección Territorial Cundinamarca"/>
    <s v="2.3 - Gestión Catastral"/>
    <s v="2.3-2 - Conservación catastral "/>
    <s v="SER - Adquisición de servicios"/>
    <s v="SER012 - Prestación de servicios personas naturales"/>
    <s v="2622 - Por definir"/>
    <s v=""/>
    <s v=""/>
    <s v=""/>
    <n v="0"/>
    <n v="0"/>
    <n v="0"/>
    <n v="0"/>
    <n v="0"/>
    <n v="0"/>
    <n v="0"/>
    <n v="0"/>
    <n v="0"/>
    <n v="0"/>
    <n v="0"/>
    <n v="0"/>
    <n v="0"/>
    <n v="0"/>
    <n v="0"/>
    <n v="0"/>
    <n v="13500000"/>
    <n v="0"/>
    <n v="0"/>
    <n v="4500000"/>
    <n v="0"/>
    <n v="4500000"/>
    <n v="0"/>
    <n v="4500000"/>
    <n v="0"/>
  </r>
  <r>
    <s v="2500.1.1.3.836"/>
    <s v="INVERSIÓN"/>
    <x v="0"/>
    <s v="1 - Ajustar el modelo de operación y de gestión catastral del Instituto"/>
    <x v="0"/>
    <x v="3"/>
    <n v="80161501"/>
    <x v="0"/>
    <s v="N/A"/>
    <s v="Prestacion de servicios personales para realizar las actividades de apoyo en la asignación, control y seguimiento a los trámites como resultado del proceso de conservación  catastral  en la Dirección territorial Cundinamarca"/>
    <s v="Septiembre"/>
    <s v="Septiembre"/>
    <n v="3"/>
    <s v="Contratación directa"/>
    <x v="0"/>
    <n v="13500000"/>
    <n v="13500000"/>
    <s v="1. Prioridad Crítica"/>
    <s v="Conservación DT"/>
    <s v="NO"/>
    <s v="N/A"/>
    <s v="2610 - Dirección Territorial Cundinamarca"/>
    <s v="2.3 - Gestión Catastral"/>
    <s v="2.3-2 - Conservación catastral "/>
    <s v="SER - Adquisición de servicios"/>
    <s v="SER012 - Prestación de servicios personas naturales"/>
    <s v="2622 - Por definir"/>
    <s v=""/>
    <s v=""/>
    <s v=""/>
    <n v="0"/>
    <n v="0"/>
    <n v="0"/>
    <n v="0"/>
    <n v="0"/>
    <n v="0"/>
    <n v="0"/>
    <n v="0"/>
    <n v="0"/>
    <n v="0"/>
    <n v="0"/>
    <n v="0"/>
    <n v="0"/>
    <n v="0"/>
    <n v="0"/>
    <n v="0"/>
    <n v="13500000"/>
    <n v="0"/>
    <n v="0"/>
    <n v="4500000"/>
    <n v="0"/>
    <n v="4500000"/>
    <n v="0"/>
    <n v="4500000"/>
    <n v="0"/>
  </r>
  <r>
    <s v="2500.1.1.3.837"/>
    <s v="INVERSIÓN"/>
    <x v="0"/>
    <s v="1 - Ajustar el modelo de operación y de gestión catastral del Instituto"/>
    <x v="0"/>
    <x v="3"/>
    <n v="80161501"/>
    <x v="0"/>
    <s v="N/A"/>
    <s v="Prestación de servicios personales para realizar actividades de reconocimiento predial urbano y rural para la atención de trámites en los procesos catastrales del municipio de Tenjo - Cundinamarca"/>
    <s v="Septiembre"/>
    <s v="Septiembre"/>
    <n v="3"/>
    <s v="Contratación directa"/>
    <x v="0"/>
    <n v="12000000"/>
    <n v="12000000"/>
    <s v="1. Prioridad Crítica"/>
    <s v="Actualización DT"/>
    <s v="NO"/>
    <s v="N/A"/>
    <s v="2610 - Dirección Territorial Cundinamarca"/>
    <s v="2.3 - Gestión Catastral"/>
    <s v="2.3-2 - Conservación catastral "/>
    <s v="SER - Adquisición de servicios"/>
    <s v="SER012 - Prestación de servicios personas naturales"/>
    <s v="2622 - Por definir"/>
    <s v=""/>
    <s v=""/>
    <s v=""/>
    <n v="0"/>
    <n v="0"/>
    <n v="0"/>
    <n v="0"/>
    <n v="0"/>
    <n v="0"/>
    <n v="0"/>
    <n v="0"/>
    <n v="0"/>
    <n v="0"/>
    <n v="0"/>
    <n v="0"/>
    <n v="0"/>
    <n v="0"/>
    <n v="0"/>
    <n v="0"/>
    <n v="12000000"/>
    <n v="0"/>
    <n v="0"/>
    <n v="4000000"/>
    <n v="0"/>
    <n v="4000000"/>
    <n v="0"/>
    <n v="4000000"/>
    <n v="0"/>
  </r>
  <r>
    <s v="2500.1.1.3.838"/>
    <s v="INVERSIÓN"/>
    <x v="0"/>
    <s v="1 - Ajustar el modelo de operación y de gestión catastral del Instituto"/>
    <x v="0"/>
    <x v="3"/>
    <n v="80111604"/>
    <x v="0"/>
    <s v="N/A"/>
    <s v="Prestación de servicios profesionales para apoyar las mejoras a la gestión funcional y temática requeridas para el sistema nacional catastral, para apoyo a la gestión catastral del IGAC."/>
    <s v="Septiembre"/>
    <s v="Octubre"/>
    <n v="3"/>
    <s v="Contratación directa"/>
    <x v="0"/>
    <n v="22111776"/>
    <n v="22111776"/>
    <s v=" 1. Prioridad Crítica "/>
    <s v=" Persona natural "/>
    <s v="N/A"/>
    <s v="N/A"/>
    <s v="2500 - Dirección de Gestión Catastral"/>
    <s v="2.3 - Gestión Catastral"/>
    <s v="2.3-1 - Formación y actualización catastral"/>
    <s v="SER - Adquisición de servicios"/>
    <s v="SER012 - Prestación de servicios personas naturales"/>
    <s v="Funcional junior DGC"/>
    <s v=""/>
    <s v=""/>
    <s v=""/>
    <n v="0"/>
    <n v="0"/>
    <n v="0"/>
    <n v="0"/>
    <n v="0"/>
    <n v="0"/>
    <n v="0"/>
    <n v="0"/>
    <n v="0"/>
    <n v="0"/>
    <n v="0"/>
    <n v="0"/>
    <n v="0"/>
    <n v="0"/>
    <n v="0"/>
    <n v="0"/>
    <n v="22111776"/>
    <n v="0"/>
    <n v="0"/>
    <n v="7370592"/>
    <n v="0"/>
    <n v="7370592"/>
    <n v="0"/>
    <n v="7370592"/>
    <n v="217424"/>
  </r>
  <r>
    <s v="2500.1.1.3.839"/>
    <s v="INVERSIÓN"/>
    <x v="0"/>
    <s v="1 - Ajustar el modelo de operación y de gestión catastral del Instituto"/>
    <x v="0"/>
    <x v="3"/>
    <n v="80111604"/>
    <x v="0"/>
    <s v="N/A"/>
    <s v="Prestación de servicios profesionales para apoyar el análisis de las bases alfanumérica para la gestión catastral._x000a_"/>
    <s v="Septiembre"/>
    <s v="Octubre"/>
    <n v="3"/>
    <s v="Contratación directa"/>
    <x v="0"/>
    <n v="19286070"/>
    <n v="19286070"/>
    <s v=" 1. Prioridad Crítica "/>
    <s v=" Persona natural "/>
    <s v="N/A"/>
    <s v="N/A"/>
    <s v="2500 - Dirección de Gestión Catastral"/>
    <s v="2.3 - Gestión Catastral"/>
    <s v="2.3-1 - Formación y actualización catastral"/>
    <s v="SER - Adquisición de servicios"/>
    <s v="SER012 - Prestación de servicios personas naturales"/>
    <s v="Analista base de datos alfanumerica"/>
    <s v=""/>
    <s v=""/>
    <s v=""/>
    <n v="0"/>
    <n v="0"/>
    <n v="0"/>
    <n v="0"/>
    <n v="0"/>
    <n v="0"/>
    <n v="0"/>
    <n v="0"/>
    <n v="0"/>
    <n v="0"/>
    <n v="0"/>
    <n v="0"/>
    <n v="0"/>
    <n v="0"/>
    <n v="0"/>
    <n v="0"/>
    <n v="19286070"/>
    <n v="0"/>
    <n v="0"/>
    <n v="6428690"/>
    <n v="0"/>
    <n v="6428690"/>
    <n v="0"/>
    <n v="6428690"/>
    <n v="217524"/>
  </r>
  <r>
    <s v="2500.1.1.3.840"/>
    <s v="INVERSIÓN"/>
    <x v="0"/>
    <s v="1 - Ajustar el modelo de operación y de gestión catastral del Instituto"/>
    <x v="0"/>
    <x v="3"/>
    <n v="80111604"/>
    <x v="0"/>
    <s v="N/A"/>
    <s v="Prestación de servicios profesionales para apoyar las actividades cartográficas en los procesos de gestión del dato geográfico catastral."/>
    <s v="Septiembre"/>
    <s v="Octubre"/>
    <n v="3"/>
    <s v="Contratación directa"/>
    <x v="0"/>
    <n v="14158329"/>
    <n v="14158329"/>
    <s v=" 1. Prioridad Crítica "/>
    <s v=" Persona natural "/>
    <s v="N/A"/>
    <s v="N/A"/>
    <s v="2500 - Dirección de Gestión Catastral"/>
    <s v="2.3 - Gestión Catastral"/>
    <s v="2.3-1 - Formación y actualización catastral"/>
    <s v="SER - Adquisición de servicios"/>
    <s v="SER012 - Prestación de servicios personas naturales"/>
    <s v="Gestor  base grafica"/>
    <s v=""/>
    <s v=""/>
    <s v=""/>
    <n v="0"/>
    <n v="0"/>
    <n v="0"/>
    <n v="0"/>
    <n v="0"/>
    <n v="0"/>
    <n v="0"/>
    <n v="0"/>
    <n v="0"/>
    <n v="0"/>
    <n v="0"/>
    <n v="0"/>
    <n v="0"/>
    <n v="0"/>
    <n v="0"/>
    <n v="0"/>
    <n v="14158329"/>
    <n v="0"/>
    <n v="0"/>
    <n v="4719443"/>
    <n v="0"/>
    <n v="4719443"/>
    <n v="0"/>
    <n v="4719443"/>
    <n v="217624"/>
  </r>
  <r>
    <s v="2500.1.1.3.841"/>
    <s v="INVERSIÓN"/>
    <x v="0"/>
    <s v="1 - Ajustar el modelo de operación y de gestión catastral del Instituto"/>
    <x v="0"/>
    <x v="3"/>
    <n v="80111604"/>
    <x v="0"/>
    <s v="N/A"/>
    <s v="Prestación de servicios profesionales para apoyar las mejoras a la gestión funcional y temática requeridas para el sistema nacional catastral, para apoyo a la gestión catastral del IGAC."/>
    <s v="Septiembre"/>
    <s v="Octubre"/>
    <n v="3"/>
    <s v="Contratación directa"/>
    <x v="0"/>
    <n v="22111776"/>
    <n v="22111776"/>
    <s v=" 1. Prioridad Crítica "/>
    <s v=" Persona natural "/>
    <s v="N/A"/>
    <s v="N/A"/>
    <s v="2500 - Dirección de Gestión Catastral"/>
    <s v="2.3 - Gestión Catastral"/>
    <s v="2.3-1 - Formación y actualización catastral"/>
    <s v="SER - Adquisición de servicios"/>
    <s v="SER012 - Prestación de servicios personas naturales"/>
    <s v="Funcional junior DGC"/>
    <s v=""/>
    <s v=""/>
    <s v=""/>
    <n v="0"/>
    <n v="0"/>
    <n v="0"/>
    <n v="0"/>
    <n v="0"/>
    <n v="0"/>
    <n v="0"/>
    <n v="0"/>
    <n v="0"/>
    <n v="0"/>
    <n v="0"/>
    <n v="0"/>
    <n v="0"/>
    <n v="0"/>
    <n v="0"/>
    <n v="0"/>
    <n v="22111776"/>
    <n v="0"/>
    <n v="0"/>
    <n v="7370592"/>
    <n v="0"/>
    <n v="7370592"/>
    <n v="0"/>
    <n v="7370592"/>
    <n v="217724"/>
  </r>
  <r>
    <s v="2500.1.1.3.842"/>
    <s v="INVERSIÓN"/>
    <x v="0"/>
    <s v="1 - Ajustar el modelo de operación y de gestión catastral del Instituto"/>
    <x v="0"/>
    <x v="3"/>
    <n v="80111604"/>
    <x v="0"/>
    <s v="N/A"/>
    <s v="Prestación de servicios profesionales para apoyar el análisis de las bases alfanumérica para la gestión catastral._x000a_"/>
    <s v="Septiembre"/>
    <s v="Octubre"/>
    <n v="3"/>
    <s v="Contratación directa"/>
    <x v="0"/>
    <n v="19286070"/>
    <n v="19286070"/>
    <s v=" 1. Prioridad Crítica "/>
    <s v=" Persona natural "/>
    <s v="N/A"/>
    <s v="N/A"/>
    <s v="2500 - Dirección de Gestión Catastral"/>
    <s v="2.3 - Gestión Catastral"/>
    <s v="2.3-1 - Formación y actualización catastral"/>
    <s v="SER - Adquisición de servicios"/>
    <s v="SER012 - Prestación de servicios personas naturales"/>
    <s v="Analista base de datos alfanumerica"/>
    <s v=""/>
    <s v=""/>
    <s v=""/>
    <n v="0"/>
    <n v="0"/>
    <n v="0"/>
    <n v="0"/>
    <n v="0"/>
    <n v="0"/>
    <n v="0"/>
    <n v="0"/>
    <n v="0"/>
    <n v="0"/>
    <n v="0"/>
    <n v="0"/>
    <n v="0"/>
    <n v="0"/>
    <n v="0"/>
    <n v="0"/>
    <n v="19286070"/>
    <n v="0"/>
    <n v="0"/>
    <n v="6428690"/>
    <n v="0"/>
    <n v="6428690"/>
    <n v="0"/>
    <n v="6428690"/>
    <n v="217824"/>
  </r>
  <r>
    <s v="2500.1.1.3.843"/>
    <s v="INVERSIÓN"/>
    <x v="0"/>
    <s v="1 - Ajustar el modelo de operación y de gestión catastral del Instituto"/>
    <x v="0"/>
    <x v="3"/>
    <n v="80111604"/>
    <x v="0"/>
    <s v="N/A"/>
    <s v="Prestación de servicios profesionales para apoyar las actividades cartográficas en los procesos de gestión del dato geográfico catastral."/>
    <s v="Septiembre"/>
    <s v="Octubre"/>
    <n v="3"/>
    <s v="Contratación directa"/>
    <x v="0"/>
    <n v="14158329"/>
    <n v="14158329"/>
    <s v=" 1. Prioridad Crítica "/>
    <s v=" Persona natural "/>
    <s v="N/A"/>
    <s v="N/A"/>
    <s v="2500 - Dirección de Gestión Catastral"/>
    <s v="2.3 - Gestión Catastral"/>
    <s v="2.3-1 - Formación y actualización catastral"/>
    <s v="SER - Adquisición de servicios"/>
    <s v="SER012 - Prestación de servicios personas naturales"/>
    <s v="Gestor  base grafica"/>
    <s v=""/>
    <s v=""/>
    <s v=""/>
    <n v="0"/>
    <n v="0"/>
    <n v="0"/>
    <n v="0"/>
    <n v="0"/>
    <n v="0"/>
    <n v="0"/>
    <n v="0"/>
    <n v="0"/>
    <n v="0"/>
    <n v="0"/>
    <n v="0"/>
    <n v="0"/>
    <n v="0"/>
    <n v="0"/>
    <n v="0"/>
    <n v="14158329"/>
    <n v="0"/>
    <n v="0"/>
    <n v="4719443"/>
    <n v="0"/>
    <n v="4719443"/>
    <n v="0"/>
    <n v="4719443"/>
    <n v="217924"/>
  </r>
  <r>
    <s v="2500.1.1.3.844"/>
    <s v="INVERSIÓN"/>
    <x v="0"/>
    <s v="1 - Ajustar el modelo de operación y de gestión catastral del Instituto"/>
    <x v="0"/>
    <x v="3"/>
    <n v="80161501"/>
    <x v="0"/>
    <s v="N/A"/>
    <s v="Prestación de servicios para desarrollar actividades de soporte informático relacionados con la gestión de software, hardware e infraestructura tecnològica y mesa de ayuda en el SNC en la direcciòn territorial Caquetá."/>
    <s v="Septiembre"/>
    <s v="Septiembre"/>
    <n v="4"/>
    <s v="Contratación directa"/>
    <x v="0"/>
    <n v="7333703"/>
    <n v="7333703"/>
    <s v=" 1. Prioridad Crítica "/>
    <s v="Actualización DT"/>
    <s v="NO"/>
    <s v="N/A"/>
    <s v="2605 - Dirección Territorial Caquetá"/>
    <s v="2.3 - Gestión Catastral"/>
    <s v="2.3-2 - Conservación catastral "/>
    <s v="SER - Adquisición de servicios"/>
    <s v="SER012 - Prestación de servicios personas naturales"/>
    <s v="2605 - Por definir"/>
    <s v=""/>
    <s v=""/>
    <s v=""/>
    <n v="0"/>
    <n v="0"/>
    <n v="0"/>
    <n v="0"/>
    <n v="0"/>
    <n v="0"/>
    <n v="0"/>
    <n v="0"/>
    <n v="0"/>
    <n v="0"/>
    <n v="0"/>
    <n v="0"/>
    <n v="0"/>
    <n v="0"/>
    <n v="0"/>
    <n v="0"/>
    <n v="7333703"/>
    <n v="862789"/>
    <n v="0"/>
    <n v="3235457"/>
    <n v="0"/>
    <n v="3235457"/>
    <n v="0"/>
    <n v="0"/>
    <n v="0"/>
  </r>
  <r>
    <s v="2500.1.1.3.845"/>
    <s v="INVERSIÓN"/>
    <x v="0"/>
    <s v="1 - Ajustar el modelo de operación y de gestión catastral del Instituto"/>
    <x v="0"/>
    <x v="3"/>
    <n v="80161501"/>
    <x v="0"/>
    <s v="N/A"/>
    <s v="Prestacion de servicios personales para ejecutar actividades de apoyo tecnico en la elaboracion de inventarios y aplicacion de tablas de retencion documental -TRD de comformidad con la norma vigente, en marco de la gestion catastral en la direccion territorial valle."/>
    <s v="Octubre"/>
    <s v="Octubre"/>
    <n v="3"/>
    <s v="Contratación directa"/>
    <x v="0"/>
    <n v="8775526"/>
    <n v="8775526"/>
    <s v=" 1. Prioridad Crítica "/>
    <s v="Actualización DT"/>
    <s v="NO"/>
    <s v="N/A"/>
    <s v="2622 - Dirección Territorial Valle"/>
    <s v="2.3 - Gestión Catastral"/>
    <s v="2.3-2 - Conservación catastral "/>
    <s v="SER - Adquisición de servicios"/>
    <s v="SER012 - Prestación de servicios personas naturales"/>
    <s v="2622 - Por definir"/>
    <s v=""/>
    <s v=""/>
    <s v=""/>
    <n v="0"/>
    <n v="0"/>
    <n v="0"/>
    <n v="0"/>
    <n v="0"/>
    <n v="0"/>
    <n v="0"/>
    <n v="0"/>
    <n v="0"/>
    <n v="0"/>
    <n v="0"/>
    <n v="0"/>
    <n v="0"/>
    <n v="0"/>
    <n v="0"/>
    <n v="0"/>
    <n v="0"/>
    <n v="0"/>
    <n v="8775526"/>
    <n v="0"/>
    <n v="0"/>
    <n v="3066148"/>
    <n v="0"/>
    <n v="5709378"/>
    <n v="0"/>
  </r>
  <r>
    <s v="2500.1.1.3.846"/>
    <s v="INVERSIÓN"/>
    <x v="0"/>
    <s v="1 - Ajustar el modelo de operación y de gestión catastral del Instituto"/>
    <x v="0"/>
    <x v="3"/>
    <n v="80161501"/>
    <x v="0"/>
    <s v="N/A"/>
    <s v="Prestacion de servicios personales para ejecutar actividades de apoyo como auxiliar en la elaboracion de inventarios y aplicacion de tablas de retencion documental -TRD de conformidad con la norma vigente, en marco de la gestion catastral en la direccion territorial valle."/>
    <s v="Octubre"/>
    <s v="Octubre"/>
    <n v="3"/>
    <s v="Contratación directa"/>
    <x v="0"/>
    <n v="5946772"/>
    <n v="5946772"/>
    <s v=" 1. Prioridad Crítica "/>
    <s v="Actualización DT"/>
    <s v="NO"/>
    <s v="N/A"/>
    <s v="2622 - Dirección Territorial Valle"/>
    <s v="2.3 - Gestión Catastral"/>
    <s v="2.3-2 - Conservación catastral "/>
    <s v="SER - Adquisición de servicios"/>
    <s v="SER012 - Prestación de servicios personas naturales"/>
    <s v="2622 - Por definir"/>
    <s v=""/>
    <s v=""/>
    <s v=""/>
    <n v="0"/>
    <n v="0"/>
    <n v="0"/>
    <n v="0"/>
    <n v="0"/>
    <n v="0"/>
    <n v="0"/>
    <n v="0"/>
    <n v="0"/>
    <n v="0"/>
    <n v="0"/>
    <n v="0"/>
    <n v="0"/>
    <n v="0"/>
    <n v="0"/>
    <n v="0"/>
    <n v="0"/>
    <n v="0"/>
    <n v="5946772"/>
    <n v="0"/>
    <n v="0"/>
    <n v="2077788"/>
    <n v="0"/>
    <n v="3868984"/>
    <n v="0"/>
  </r>
  <r>
    <s v="2500.1.1.3.847"/>
    <s v="INVERSIÓN"/>
    <x v="0"/>
    <s v="1 - Ajustar el modelo de operación y de gestión catastral del Instituto"/>
    <x v="0"/>
    <x v="3"/>
    <n v="80161501"/>
    <x v="0"/>
    <s v="N/A"/>
    <s v="Prestacion de servicios personales para ejecutar actividades de apoyo como auxiliar en la elaboracion de inventarios y aplicacion de tablas de retencion documental -TRD de conformidad con la norma vigente, en marco de la gestion catastral en la direccion territorial valle."/>
    <s v="Octubre"/>
    <s v="Octubre"/>
    <n v="3"/>
    <s v="Contratación directa"/>
    <x v="0"/>
    <n v="5946772"/>
    <n v="5946772"/>
    <s v=" 1. Prioridad Crítica "/>
    <s v="Actualización DT"/>
    <s v="NO"/>
    <s v="N/A"/>
    <s v="2622 - Dirección Territorial Valle"/>
    <s v="2.3 - Gestión Catastral"/>
    <s v="2.3-2 - Conservación catastral "/>
    <s v="SER - Adquisición de servicios"/>
    <s v="SER012 - Prestación de servicios personas naturales"/>
    <s v="2622 - Por definir"/>
    <s v=""/>
    <s v=""/>
    <s v=""/>
    <n v="0"/>
    <n v="0"/>
    <n v="0"/>
    <n v="0"/>
    <n v="0"/>
    <n v="0"/>
    <n v="0"/>
    <n v="0"/>
    <n v="0"/>
    <n v="0"/>
    <n v="0"/>
    <n v="0"/>
    <n v="0"/>
    <n v="0"/>
    <n v="0"/>
    <n v="0"/>
    <n v="0"/>
    <n v="0"/>
    <n v="5946772"/>
    <n v="0"/>
    <n v="0"/>
    <n v="2077788"/>
    <n v="0"/>
    <n v="3868984"/>
    <n v="0"/>
  </r>
  <r>
    <s v="2500.1.1.3.848"/>
    <s v="INVERSIÓN"/>
    <x v="0"/>
    <s v="1 - Ajustar el modelo de operación y de gestión catastral del Instituto"/>
    <x v="0"/>
    <x v="3"/>
    <n v="80161501"/>
    <x v="0"/>
    <s v="N/A"/>
    <s v="Prestacion de servicios personales para ejecutar actividades de apoyo como auxiliar en la elaboracion de inventarios y aplicacion de tablas de retencion documental -TRD de conformidad con la norma vigente, en marco de la gestion catastral en la direccion territorial valle."/>
    <s v="Octubre"/>
    <s v="Octubre"/>
    <n v="3"/>
    <s v="Contratación directa"/>
    <x v="0"/>
    <n v="5946772"/>
    <n v="5946772"/>
    <s v=" 1. Prioridad Crítica "/>
    <s v="Actualización DT"/>
    <s v="NO"/>
    <s v="N/A"/>
    <s v="2622 - Dirección Territorial Valle"/>
    <s v="2.3 - Gestión Catastral"/>
    <s v="2.3-2 - Conservación catastral "/>
    <s v="SER - Adquisición de servicios"/>
    <s v="SER012 - Prestación de servicios personas naturales"/>
    <s v="2622 - Por definir"/>
    <s v=""/>
    <s v=""/>
    <s v=""/>
    <n v="0"/>
    <n v="0"/>
    <n v="0"/>
    <n v="0"/>
    <n v="0"/>
    <n v="0"/>
    <n v="0"/>
    <n v="0"/>
    <n v="0"/>
    <n v="0"/>
    <n v="0"/>
    <n v="0"/>
    <n v="0"/>
    <n v="0"/>
    <n v="0"/>
    <n v="0"/>
    <n v="0"/>
    <n v="0"/>
    <n v="5946772"/>
    <n v="0"/>
    <n v="0"/>
    <n v="2077788"/>
    <n v="0"/>
    <n v="3868984"/>
    <n v="0"/>
  </r>
  <r>
    <s v="2500.1.1.3.849"/>
    <s v="INVERSIÓN"/>
    <x v="0"/>
    <s v="1 - Ajustar el modelo de operación y de gestión catastral del Instituto"/>
    <x v="0"/>
    <x v="3"/>
    <n v="80161501"/>
    <x v="0"/>
    <s v="N/A"/>
    <s v="Prestación de servicios personales como digitalizador, ajustes cartograficos, depuracion y geneacion de productos  en los procesos catastrales y operadores judiciales en la Dirección territorial Quindío."/>
    <s v="Octubre"/>
    <s v="Octubre"/>
    <n v="3"/>
    <s v="Contratación directa"/>
    <x v="0"/>
    <n v="9780000"/>
    <n v="9780000"/>
    <s v=" 1. Prioridad Crítica "/>
    <s v="Actualización DT"/>
    <s v="NO"/>
    <s v="N/A"/>
    <s v="2617 - Dirección Territorial Quindío"/>
    <s v="2.3 - Gestión Catastral"/>
    <s v="2.3-2 - Conservación catastral "/>
    <s v="SER - Adquisición de servicios"/>
    <s v="SER012 - Prestación de servicios personas naturales"/>
    <s v="2617 - Por definir"/>
    <s v=""/>
    <s v=""/>
    <s v=""/>
    <n v="0"/>
    <n v="0"/>
    <n v="0"/>
    <n v="0"/>
    <n v="0"/>
    <n v="0"/>
    <n v="0"/>
    <n v="0"/>
    <n v="0"/>
    <n v="0"/>
    <n v="0"/>
    <n v="0"/>
    <n v="0"/>
    <n v="0"/>
    <n v="0"/>
    <n v="0"/>
    <n v="0"/>
    <n v="0"/>
    <n v="9780000"/>
    <n v="0"/>
    <n v="0"/>
    <n v="3260000"/>
    <n v="0"/>
    <n v="6520000"/>
    <n v="0"/>
  </r>
  <r>
    <s v="2500.1.1.3.850"/>
    <s v="INVERSIÓN"/>
    <x v="0"/>
    <s v="1 - Ajustar el modelo de operación y de gestión catastral del Instituto"/>
    <x v="0"/>
    <x v="3"/>
    <n v="80111604"/>
    <x v="0"/>
    <s v="N/A"/>
    <s v="Prestación de servicios personales de apoyo a la gestión  para la atención y orientación al ciudadano en el punto de atención durante el proceso de conservación en el municipio de Puerto Gaitan - Meta"/>
    <s v="Octubre"/>
    <s v="Octubre"/>
    <n v="3"/>
    <s v="Contratación directa"/>
    <x v="1"/>
    <n v="6946620"/>
    <n v="6946620"/>
    <s v=" 1. Prioridad Crítica "/>
    <s v="Actualización DT"/>
    <s v="NO"/>
    <s v="N/A"/>
    <s v="2614 - Dirección Territorial Meta"/>
    <s v="2.3 - Gestión Catastral"/>
    <s v="2.3-2 - Conservación catastral "/>
    <s v="SER - Adquisición de servicios"/>
    <s v="SER012 - Prestación de servicios personas naturales"/>
    <s v="Auxiliar DT"/>
    <s v=""/>
    <s v=""/>
    <s v=""/>
    <n v="0"/>
    <n v="0"/>
    <n v="0"/>
    <n v="0"/>
    <n v="0"/>
    <n v="0"/>
    <n v="0"/>
    <n v="0"/>
    <n v="0"/>
    <n v="0"/>
    <n v="0"/>
    <n v="0"/>
    <n v="0"/>
    <n v="0"/>
    <n v="0"/>
    <n v="0"/>
    <n v="0"/>
    <n v="0"/>
    <n v="6946620"/>
    <n v="0"/>
    <n v="0"/>
    <n v="2315540"/>
    <n v="0"/>
    <n v="4631080"/>
    <n v="0"/>
  </r>
  <r>
    <s v="2500.1.1.3.851"/>
    <s v="INVERSIÓN"/>
    <x v="0"/>
    <s v="1 - Ajustar el modelo de operación y de gestión catastral del Instituto"/>
    <x v="0"/>
    <x v="3"/>
    <n v="80111604"/>
    <x v="0"/>
    <s v="N/A"/>
    <s v="Prestación de servicios personales de apoyo a la gestión  para la atención y orientación al ciudadano en el punto de atención durante el proceso de conservación en el municipio de Puerto Gaitan - Meta"/>
    <s v="Octubre"/>
    <s v="Octubre"/>
    <n v="3"/>
    <s v="Contratación directa"/>
    <x v="1"/>
    <n v="6946620"/>
    <n v="6946620"/>
    <s v=" 1. Prioridad Crítica "/>
    <s v="Actualización DT"/>
    <s v="NO"/>
    <s v="N/A"/>
    <s v="2614 - Dirección Territorial Meta"/>
    <s v="2.3 - Gestión Catastral"/>
    <s v="2.3-2 - Conservación catastral "/>
    <s v="SER - Adquisición de servicios"/>
    <s v="SER012 - Prestación de servicios personas naturales"/>
    <s v="Auxiliar DT"/>
    <s v=""/>
    <s v=""/>
    <s v=""/>
    <n v="0"/>
    <n v="0"/>
    <n v="0"/>
    <n v="0"/>
    <n v="0"/>
    <n v="0"/>
    <n v="0"/>
    <n v="0"/>
    <n v="0"/>
    <n v="0"/>
    <n v="0"/>
    <n v="0"/>
    <n v="0"/>
    <n v="0"/>
    <n v="0"/>
    <n v="0"/>
    <n v="0"/>
    <n v="0"/>
    <n v="6946620"/>
    <n v="0"/>
    <n v="0"/>
    <n v="2315540"/>
    <n v="0"/>
    <n v="4631080"/>
    <n v="0"/>
  </r>
  <r>
    <s v="2500.1.1.3.852"/>
    <s v="INVERSIÓN"/>
    <x v="0"/>
    <s v="1 - Ajustar el modelo de operación y de gestión catastral del Instituto"/>
    <x v="0"/>
    <x v="3"/>
    <n v="80111604"/>
    <x v="0"/>
    <s v="N/A"/>
    <s v="Prestación de servicios personales para realizar actividades de reconocimiento predial sobre predios urbanos y rurales en el marco del proceso de conservación catastral a desarrollar en el municipio de Puerto Gaitan - Meta. "/>
    <s v="Octubre"/>
    <s v="Octubre"/>
    <n v="3"/>
    <s v="Contratación directa"/>
    <x v="1"/>
    <n v="12000000"/>
    <n v="12000000"/>
    <s v=" 1. Prioridad Crítica "/>
    <s v="Actualización DT"/>
    <s v="NO"/>
    <s v="N/A"/>
    <s v="2614 - Dirección Territorial Meta"/>
    <s v="2.3 - Gestión Catastral"/>
    <s v="2.3-2 - Conservación catastral "/>
    <s v="SER - Adquisición de servicios"/>
    <s v="SER012 - Prestación de servicios personas naturales"/>
    <s v="Reconocedor Predial Integral"/>
    <s v=""/>
    <s v=""/>
    <s v=""/>
    <n v="0"/>
    <n v="0"/>
    <n v="0"/>
    <n v="0"/>
    <n v="0"/>
    <n v="0"/>
    <n v="0"/>
    <n v="0"/>
    <n v="0"/>
    <n v="0"/>
    <n v="0"/>
    <n v="0"/>
    <n v="0"/>
    <n v="0"/>
    <n v="0"/>
    <n v="0"/>
    <n v="0"/>
    <n v="0"/>
    <n v="12000000"/>
    <n v="0"/>
    <n v="0"/>
    <n v="4000000"/>
    <n v="0"/>
    <n v="8000000"/>
    <n v="0"/>
  </r>
  <r>
    <s v="2500.1.1.3.853"/>
    <s v="INVERSIÓN"/>
    <x v="0"/>
    <s v="1 - Ajustar el modelo de operación y de gestión catastral del Instituto"/>
    <x v="0"/>
    <x v="3"/>
    <n v="80111604"/>
    <x v="0"/>
    <s v="N/A"/>
    <s v="Prestación de servicios profesionales para realizar actividades de digitalización y generación de productos el marco del proceso de conservación catastral a desarrollar en el municipio de Puerto Gaitan - Meta. "/>
    <s v="Octubre"/>
    <s v="Octubre"/>
    <n v="3"/>
    <s v="Contratación directa"/>
    <x v="1"/>
    <n v="12304374"/>
    <n v="12304374"/>
    <s v=" 1. Prioridad Crítica "/>
    <s v="Actualización DT"/>
    <s v="NO"/>
    <s v="N/A"/>
    <s v="2614 - Dirección Territorial Meta"/>
    <s v="2.3 - Gestión Catastral"/>
    <s v="2.3-2 - Conservación catastral "/>
    <s v="SER - Adquisición de servicios"/>
    <s v="SER012 - Prestación de servicios personas naturales"/>
    <s v="Digitalizador DT"/>
    <s v=""/>
    <s v=""/>
    <s v=""/>
    <n v="0"/>
    <n v="0"/>
    <n v="0"/>
    <n v="0"/>
    <n v="0"/>
    <n v="0"/>
    <n v="0"/>
    <n v="0"/>
    <n v="0"/>
    <n v="0"/>
    <n v="0"/>
    <n v="0"/>
    <n v="0"/>
    <n v="0"/>
    <n v="0"/>
    <n v="0"/>
    <n v="0"/>
    <n v="0"/>
    <n v="12304374"/>
    <n v="0"/>
    <n v="0"/>
    <n v="4101458"/>
    <n v="0"/>
    <n v="8202916"/>
    <n v="0"/>
  </r>
  <r>
    <s v="2500.1.1.3.854"/>
    <s v="INVERSIÓN"/>
    <x v="0"/>
    <s v="1 - Ajustar el modelo de operación y de gestión catastral del Instituto"/>
    <x v="0"/>
    <x v="3"/>
    <n v="80111604"/>
    <x v="0"/>
    <s v="N/A"/>
    <s v="Prestación de servicios profesionales como apoyo al seguimiento y control de los productos del IGAC en el marco del Contrato Interadministrativo MVCT-0973- 2024 MIN VIVIENDA /5525 IGAC de 2024 suscrito entre el MINISTERIO DE VIVIENDA, CIUDAD y TERRITORIO y el INSTITUTO GEOGRAFICO AGUSTIN CODAZZI."/>
    <s v="Octubre"/>
    <s v="Octubre"/>
    <n v="3"/>
    <s v="Contratación directa"/>
    <x v="1"/>
    <n v="20385123"/>
    <n v="20385123"/>
    <s v="  1. Prioridad Crítica  "/>
    <s v="Persona natural"/>
    <s v="NO"/>
    <s v="N/A"/>
    <s v="2500 - Dirección de Gestión Catastral"/>
    <s v="2.3 - Gestión Catastral"/>
    <s v="2.3-1 - Formación y actualización catastral"/>
    <s v="SER - Adquisición de servicios"/>
    <s v="SER012 - Prestación de servicios personas naturales"/>
    <s v="Coordinador"/>
    <n v="0"/>
    <n v="0"/>
    <n v="0"/>
    <n v="0"/>
    <n v="0"/>
    <n v="0"/>
    <n v="0"/>
    <n v="0"/>
    <n v="0"/>
    <n v="0"/>
    <n v="0"/>
    <n v="0"/>
    <n v="0"/>
    <n v="0"/>
    <n v="0"/>
    <n v="0"/>
    <n v="0"/>
    <n v="0"/>
    <n v="0"/>
    <n v="0"/>
    <n v="0"/>
    <n v="20385123"/>
    <n v="4077025"/>
    <n v="0"/>
    <n v="8154049"/>
    <n v="0"/>
    <n v="8154049"/>
    <n v="219924"/>
  </r>
  <r>
    <s v="2500.1.1.3.855"/>
    <s v="INVERSIÓN"/>
    <x v="0"/>
    <s v="1 - Ajustar el modelo de operación y de gestión catastral del Instituto"/>
    <x v="0"/>
    <x v="3"/>
    <n v="80161501"/>
    <x v="0"/>
    <s v="N/A"/>
    <s v="Prestación de servicios profesionales como ABOGADO para atender los requerimientos de trámites adminstrativos, judiciales y postfallo del proceso de conservación en el marco del Contrato Interadministrativo MVCT-0973- 2024 MIN VIVIENDA /5525 IGAC de 2024 suscrito entre el MINISTERIO DE VIVIENDA. CIUDAD Y TERRITORIO y el INSTITUTO GEOGRAFICO AGUSTIN CODAZZI."/>
    <s v="Noviembre"/>
    <s v="Noviembre"/>
    <n v="2"/>
    <s v="Contratación directa"/>
    <x v="1"/>
    <n v="8202916"/>
    <n v="8202916"/>
    <s v="1. Prioridad Crítica"/>
    <s v="Actualización DT"/>
    <s v="NO"/>
    <s v="N/A"/>
    <s v="2620 - Dirección Territorial Sucre"/>
    <s v="1.1 - Direccionamiento Estratégico y Planeación "/>
    <s v="1.1-99 - GND- Direccionamiento estratégico y planeación "/>
    <s v="SER - Adquisición de servicios"/>
    <s v="SER012 - Prestación de servicios personas naturales"/>
    <s v="profesional abagodo"/>
    <n v="0"/>
    <n v="0"/>
    <n v="0"/>
    <n v="0"/>
    <n v="0"/>
    <n v="0"/>
    <n v="0"/>
    <n v="0"/>
    <n v="0"/>
    <n v="0"/>
    <n v="0"/>
    <n v="0"/>
    <n v="0"/>
    <n v="0"/>
    <n v="0"/>
    <n v="0"/>
    <n v="0"/>
    <n v="0"/>
    <n v="0"/>
    <n v="0"/>
    <n v="0"/>
    <n v="0"/>
    <n v="0"/>
    <n v="8202916"/>
    <n v="0"/>
    <n v="0"/>
    <n v="8202916"/>
    <n v="0"/>
  </r>
  <r>
    <s v="2500.1.1.3.856"/>
    <s v="INVERSIÓN"/>
    <x v="0"/>
    <s v="1 - Ajustar el modelo de operación y de gestión catastral del Instituto"/>
    <x v="0"/>
    <x v="3"/>
    <n v="80111601"/>
    <x v="0"/>
    <s v="N/A"/>
    <s v="Asignación de VIATICOS para la ejecución, seguimiento y control de las actividades de Consevación Catastral como resultado del proceso  en la DT Sucre para dar cumplimiento al convenio con Minvivienda: Director de la DT, Jefe de Conservación, tres oficiales de catastro y el topógrafo en el marco del Contrato Interadministrativo MVCT-0973- 2024 MIN VIVIENDA /5525 IGAC de 2024 suscrito entre el MINISTERIO DE VIVIENDA. CIUDAD Y TERRITORIO y el INSTITUTO GEOGRAFICO AGUSTIN CODAZZI."/>
    <s v="Noviembre"/>
    <s v="Noviembre"/>
    <n v="2"/>
    <s v="Contratación directa"/>
    <x v="1"/>
    <n v="19150358"/>
    <n v="19150358"/>
    <s v="1. Prioridad Crítica"/>
    <s v="Actualización DT"/>
    <s v="NO"/>
    <s v="N/A"/>
    <s v="2620 - Dirección Territorial Sucre"/>
    <s v="2.3 - Gestión Catastral"/>
    <s v="2.3-1 - Formación y actualización catastral"/>
    <s v="VIAT - Viáticos y gastos de viaje"/>
    <s v="VIAT01 - Viáticos y gastos de viaje"/>
    <s v="2607 - Por definir"/>
    <n v="0"/>
    <n v="0"/>
    <n v="0"/>
    <n v="0"/>
    <n v="0"/>
    <n v="0"/>
    <n v="0"/>
    <n v="0"/>
    <n v="0"/>
    <n v="0"/>
    <n v="0"/>
    <n v="0"/>
    <n v="0"/>
    <n v="0"/>
    <n v="0"/>
    <n v="0"/>
    <n v="0"/>
    <n v="0"/>
    <n v="0"/>
    <n v="0"/>
    <n v="0"/>
    <n v="0"/>
    <n v="0"/>
    <n v="19150358"/>
    <n v="0"/>
    <n v="0"/>
    <n v="19150358"/>
    <n v="0"/>
  </r>
  <r>
    <s v="2500.1.1.3.857"/>
    <s v="INVERSIÓN"/>
    <x v="0"/>
    <s v="1 - Ajustar el modelo de operación y de gestión catastral del Instituto"/>
    <x v="0"/>
    <x v="3"/>
    <n v="80111601"/>
    <x v="0"/>
    <s v="N/A"/>
    <s v="Prestación de servicios profesionales como DIGITALIZADOR para realizar las actividades de digitalización de la información catastral geográfica en el marco del Contrato Interadministrativo MVCT-0973- 2024 MIN VIVIENDA /5525 IGAC de 2024 suscrito entre el MINISTERIO DE VIVIENDA. CIUDAD Y TERRITORIO y el INSTITUTO GEOGRAFICO AGUSTIN CODAZZI."/>
    <s v="Noviembre"/>
    <s v="Noviembre"/>
    <n v="2"/>
    <s v="Contratación directa"/>
    <x v="1"/>
    <n v="6343754"/>
    <n v="6343754"/>
    <s v="1. Prioridad Crítica"/>
    <s v="Actualización DT"/>
    <s v="NO"/>
    <s v="N/A"/>
    <s v="2620 - Dirección Territorial Sucre"/>
    <s v="2.3 - Gestión Catastral"/>
    <s v="2.3-1 - Formación y actualización catastral"/>
    <s v="SER - Adquisición de servicios"/>
    <s v="SER012 - Prestación de servicios personas naturales"/>
    <s v="Digitalizador"/>
    <n v="0"/>
    <n v="0"/>
    <n v="0"/>
    <n v="0"/>
    <n v="0"/>
    <n v="0"/>
    <n v="0"/>
    <n v="0"/>
    <n v="0"/>
    <n v="0"/>
    <n v="0"/>
    <n v="0"/>
    <n v="0"/>
    <n v="0"/>
    <n v="0"/>
    <n v="0"/>
    <n v="0"/>
    <n v="0"/>
    <n v="0"/>
    <n v="0"/>
    <n v="0"/>
    <n v="0"/>
    <n v="0"/>
    <n v="6343754"/>
    <n v="0"/>
    <n v="0"/>
    <n v="6343754"/>
    <n v="0"/>
  </r>
  <r>
    <s v="2500.1.1.3.858"/>
    <s v="INVERSIÓN"/>
    <x v="0"/>
    <s v="1 - Ajustar el modelo de operación y de gestión catastral del Instituto"/>
    <x v="0"/>
    <x v="3"/>
    <n v="80111601"/>
    <x v="0"/>
    <s v="N/A"/>
    <s v="Prestación de servicios de apoyo a la gestión como AUXILIAR en las actividades de reconocimiento urbano y rural en trámites de terreno y oficina en el marco del Contrato Interadministrativo MVCT-0973- 2024 MIN VIVIENDA /5525 IGAC de 2024 suscrito entre el MINISTERIO DE VIVIENDA. CIUDAD Y TERRITORIO y el INSTITUTO GEOGRAFICO AGUSTIN CODAZZI."/>
    <s v="Noviembre"/>
    <s v="Noviembre"/>
    <n v="2"/>
    <s v="Contratación directa"/>
    <x v="1"/>
    <n v="4298872"/>
    <n v="4298872"/>
    <s v="1. Prioridad Crítica"/>
    <s v="Actualización DT"/>
    <s v="NO"/>
    <s v="N/A"/>
    <s v="2620 - Dirección Territorial Sucre"/>
    <s v="2.3 - Gestión Catastral"/>
    <s v="2.3-1 - Formación y actualización catastral"/>
    <s v="SER - Adquisición de servicios"/>
    <s v="SER012 - Prestación de servicios personas naturales"/>
    <s v="auxiliar"/>
    <n v="0"/>
    <n v="0"/>
    <n v="0"/>
    <n v="0"/>
    <n v="0"/>
    <n v="0"/>
    <n v="0"/>
    <n v="0"/>
    <n v="0"/>
    <n v="0"/>
    <n v="0"/>
    <n v="0"/>
    <n v="0"/>
    <n v="0"/>
    <n v="0"/>
    <n v="0"/>
    <n v="0"/>
    <n v="0"/>
    <n v="0"/>
    <n v="0"/>
    <n v="0"/>
    <n v="0"/>
    <n v="0"/>
    <n v="4298872"/>
    <n v="0"/>
    <n v="0"/>
    <n v="4298872"/>
    <n v="0"/>
  </r>
  <r>
    <s v="2500.1.1.3.859"/>
    <s v="INVERSIÓN"/>
    <x v="0"/>
    <s v="1 - Ajustar el modelo de operación y de gestión catastral del Instituto"/>
    <x v="0"/>
    <x v="3"/>
    <n v="11111111"/>
    <x v="0"/>
    <s v="N/A"/>
    <s v="Viaticos y gastos de manutención para la ejecución, seguimiento y control de las actividades en el marco del Contrato Interadministrativo MVCT-0973- 2024 MIN VIVIENDA /5525 IGAC de 2024"/>
    <s v="Octubre"/>
    <s v="Octubre"/>
    <n v="3"/>
    <s v="N/A"/>
    <x v="1"/>
    <n v="14767255"/>
    <n v="14767255"/>
    <s v="1. Prioridad Crítica"/>
    <s v="Viáticos DT"/>
    <s v="NO"/>
    <s v="N/A"/>
    <s v="2618 - Dirección Territorial Risaralda"/>
    <s v="2.3 - Gestión Catastral"/>
    <s v="2.3-2 - Conservación catastral "/>
    <s v="VIAT - Viáticos y gastos de viaje"/>
    <s v="VIAT01 - Viáticos y gastos de viaje"/>
    <s v="2618 - Por definir"/>
    <n v="0"/>
    <n v="0"/>
    <n v="0"/>
    <n v="0"/>
    <n v="0"/>
    <n v="0"/>
    <n v="0"/>
    <n v="0"/>
    <n v="0"/>
    <n v="0"/>
    <n v="0"/>
    <n v="0"/>
    <n v="0"/>
    <n v="0"/>
    <n v="0"/>
    <n v="0"/>
    <n v="0"/>
    <n v="0"/>
    <n v="0"/>
    <n v="0"/>
    <n v="0"/>
    <n v="7179920"/>
    <n v="7179920"/>
    <n v="4000000"/>
    <n v="4000000"/>
    <n v="3587335"/>
    <n v="3587335"/>
    <n v="0"/>
  </r>
  <r>
    <s v="2500.1.1.3.860"/>
    <s v="INVERSIÓN"/>
    <x v="0"/>
    <s v="1 - Ajustar el modelo de operación y de gestión catastral del Instituto"/>
    <x v="0"/>
    <x v="3"/>
    <n v="80161501"/>
    <x v="0"/>
    <s v="N/A"/>
    <s v="Prestacion de servicios profesionales para realizar las actividades de COORDINADORa la asignación, control y seguimiento a los trámites como resultado del proceso de conservación catastral en el marco del Contrato Interadministrativo MVCT-0973- 2024 MIN VIVIENDA /5525 IGAC de 2024 suscrito entre el MINISTERIO DE VIVIENDA. CIUDAD Y TERRITORIO y el INSTITUTO GEOGRAFICO AGUSTIN CODAZZI."/>
    <s v="Octubre"/>
    <s v="Octubre"/>
    <n v="2"/>
    <s v="Contratación directa"/>
    <x v="1"/>
    <n v="9101350"/>
    <n v="9101350"/>
    <s v="2. Prioridad Alta"/>
    <s v="Conservación DT"/>
    <s v="NO"/>
    <s v="2.3 - Gestión Catastral"/>
    <s v="2602 - Dirección Territorial Bolívar"/>
    <s v="2.3 - Gestión Catastral"/>
    <s v="2.3-2 - Conservación catastral "/>
    <s v="SER - Adquisición de servicios"/>
    <s v="SER012 - Prestación de servicios personas naturales"/>
    <s v="2602 - Por definir"/>
    <n v="0"/>
    <n v="0"/>
    <n v="0"/>
    <n v="0"/>
    <n v="0"/>
    <n v="0"/>
    <n v="0"/>
    <n v="0"/>
    <n v="0"/>
    <n v="0"/>
    <n v="0"/>
    <n v="0"/>
    <n v="0"/>
    <n v="0"/>
    <n v="0"/>
    <n v="0"/>
    <n v="0"/>
    <n v="0"/>
    <n v="0"/>
    <n v="0"/>
    <n v="0"/>
    <n v="9101350"/>
    <n v="0"/>
    <n v="0"/>
    <n v="4550675"/>
    <n v="0"/>
    <n v="4550675"/>
    <n v="0"/>
  </r>
  <r>
    <s v="2500.1.1.3.861"/>
    <s v="INVERSIÓN"/>
    <x v="0"/>
    <s v="1 - Ajustar el modelo de operación y de gestión catastral del Instituto"/>
    <x v="0"/>
    <x v="3"/>
    <n v="80161501"/>
    <x v="0"/>
    <s v="N/A"/>
    <s v="Prestacion de servicios profesionales para realizar las actividades de COORDINADORa la asignación, control y seguimiento a los trámites como resultado del proceso de conservación catastral en el marco del Contrato Interadministrativo MVCT-0973- 2024 MIN VIVIENDA /5525 IGAC de 2024 suscrito entre el MINISTERIO DE VIVIENDA. CIUDAD Y TERRITORIO y el INSTITUTO GEOGRAFICO AGUSTIN CODAZZI."/>
    <s v="Octubre"/>
    <s v="Octubre"/>
    <n v="2"/>
    <s v="Contratación directa"/>
    <x v="1"/>
    <n v="9101350"/>
    <n v="9101350"/>
    <s v="2. Prioridad Alta"/>
    <s v="Conservación DT"/>
    <s v="NO"/>
    <s v="2.3 - Gestión Catastral"/>
    <s v="2602 - Dirección Territorial Bolívar"/>
    <s v="2.3 - Gestión Catastral"/>
    <s v="2.3-2 - Conservación catastral "/>
    <s v="SER - Adquisición de servicios"/>
    <s v="SER012 - Prestación de servicios personas naturales"/>
    <s v="2602 - Por definir"/>
    <n v="0"/>
    <n v="0"/>
    <n v="0"/>
    <n v="0"/>
    <n v="0"/>
    <n v="0"/>
    <n v="0"/>
    <n v="0"/>
    <n v="0"/>
    <n v="0"/>
    <n v="0"/>
    <n v="0"/>
    <n v="0"/>
    <n v="0"/>
    <n v="0"/>
    <n v="0"/>
    <n v="0"/>
    <n v="0"/>
    <n v="0"/>
    <n v="0"/>
    <n v="0"/>
    <n v="9101350"/>
    <n v="0"/>
    <n v="0"/>
    <n v="4550675"/>
    <n v="0"/>
    <n v="4550675"/>
    <n v="0"/>
  </r>
  <r>
    <s v="2500.1.1.3.862"/>
    <s v="INVERSIÓN"/>
    <x v="0"/>
    <s v="1 - Ajustar el modelo de operación y de gestión catastral del Instituto"/>
    <x v="0"/>
    <x v="3"/>
    <n v="80161501"/>
    <x v="0"/>
    <s v="N/A"/>
    <s v="Prestación de servicios como RECONOCEDOR PREDIAL JUNIOR urbano y rural para la atención de trámites en los procesos catastrales en el marco del Contrato Interadministrativo MVCT-0973- 2024 MIN VIVIENDA /5525 IGAC de 2024 suscrito entre el MINISTERIO DE VIVIENDA. CIUDAD Y TERRITORIO y el INSTITUTO GEOGRAFICO AGUSTIN CODAZZI."/>
    <s v="Octubre"/>
    <s v="Octubre"/>
    <n v="2"/>
    <s v="Contratación directa"/>
    <x v="1"/>
    <n v="6800000"/>
    <n v="6800000"/>
    <s v="2. Prioridad Alta"/>
    <s v="Conservación DT"/>
    <s v="NO"/>
    <s v="2.3 - Gestión Catastral"/>
    <s v="2602 - Dirección Territorial Bolívar"/>
    <s v="2.3 - Gestión Catastral"/>
    <s v="2.3-2 - Conservación catastral "/>
    <s v="SER - Adquisición de servicios"/>
    <s v="SER012 - Prestación de servicios personas naturales"/>
    <s v="2602 - Por definir"/>
    <n v="0"/>
    <n v="0"/>
    <n v="0"/>
    <n v="0"/>
    <n v="0"/>
    <n v="0"/>
    <n v="0"/>
    <n v="0"/>
    <n v="0"/>
    <n v="0"/>
    <n v="0"/>
    <n v="0"/>
    <n v="0"/>
    <n v="0"/>
    <n v="0"/>
    <n v="0"/>
    <n v="0"/>
    <n v="0"/>
    <n v="0"/>
    <n v="0"/>
    <n v="0"/>
    <n v="6800000"/>
    <n v="0"/>
    <n v="0"/>
    <n v="3400000"/>
    <n v="0"/>
    <n v="3400000"/>
    <n v="0"/>
  </r>
  <r>
    <s v="2500.1.1.3.863"/>
    <s v="INVERSIÓN"/>
    <x v="0"/>
    <s v="1 - Ajustar el modelo de operación y de gestión catastral del Instituto"/>
    <x v="0"/>
    <x v="3"/>
    <n v="80161501"/>
    <x v="0"/>
    <s v="N/A"/>
    <s v="Prestación de servicios como RECONOCEDOR PREDIAL JUNIOR urbano y rural para la atención de trámites en los procesos catastrales en el marco del Contrato Interadministrativo MVCT-0973- 2024 MIN VIVIENDA /5525 IGAC de 2024 suscrito entre el MINISTERIO DE VIVIENDA. CIUDAD Y TERRITORIO y el INSTITUTO GEOGRAFICO AGUSTIN CODAZZI."/>
    <s v="Octubre"/>
    <s v="Octubre"/>
    <n v="2"/>
    <s v="Contratación directa"/>
    <x v="1"/>
    <n v="6800000"/>
    <n v="6800000"/>
    <s v="2. Prioridad Alta"/>
    <s v="Conservación DT"/>
    <s v="NO"/>
    <s v="2.3 - Gestión Catastral"/>
    <s v="2602 - Dirección Territorial Bolívar"/>
    <s v="2.3 - Gestión Catastral"/>
    <s v="2.3-2 - Conservación catastral "/>
    <s v="SER - Adquisición de servicios"/>
    <s v="SER012 - Prestación de servicios personas naturales"/>
    <s v="2602 - Por definir"/>
    <n v="0"/>
    <n v="0"/>
    <n v="0"/>
    <n v="0"/>
    <n v="0"/>
    <n v="0"/>
    <n v="0"/>
    <n v="0"/>
    <n v="0"/>
    <n v="0"/>
    <n v="0"/>
    <n v="0"/>
    <n v="0"/>
    <n v="0"/>
    <n v="0"/>
    <n v="0"/>
    <n v="0"/>
    <n v="0"/>
    <n v="0"/>
    <n v="0"/>
    <n v="0"/>
    <n v="6800000"/>
    <n v="0"/>
    <n v="0"/>
    <n v="3400000"/>
    <n v="0"/>
    <n v="3400000"/>
    <n v="0"/>
  </r>
  <r>
    <s v="2500.1.1.3.864"/>
    <s v="INVERSIÓN"/>
    <x v="0"/>
    <s v="1 - Ajustar el modelo de operación y de gestión catastral del Instituto"/>
    <x v="0"/>
    <x v="3"/>
    <n v="80161501"/>
    <x v="0"/>
    <s v="N/A"/>
    <s v="Prestación de servicios como RECONOCEDOR PREDIAL JUNIOR urbano y rural para la atención de trámites en los procesos catastrales en el marco del Contrato Interadministrativo MVCT-0973- 2024 MIN VIVIENDA /5525 IGAC de 2024 suscrito entre el MINISTERIO DE VIVIENDA. CIUDAD Y TERRITORIO y el INSTITUTO GEOGRAFICO AGUSTIN CODAZZI."/>
    <s v="Octubre"/>
    <s v="Octubre"/>
    <n v="2"/>
    <s v="Contratación directa"/>
    <x v="1"/>
    <n v="6800000"/>
    <n v="6800000"/>
    <s v="2. Prioridad Alta"/>
    <s v="Conservación DT"/>
    <s v="NO"/>
    <s v="2.3 - Gestión Catastral"/>
    <s v="2602 - Dirección Territorial Bolívar"/>
    <s v="2.3 - Gestión Catastral"/>
    <s v="2.3-2 - Conservación catastral "/>
    <s v="SER - Adquisición de servicios"/>
    <s v="SER012 - Prestación de servicios personas naturales"/>
    <s v="2602 - Por definir"/>
    <n v="0"/>
    <n v="0"/>
    <n v="0"/>
    <n v="0"/>
    <n v="0"/>
    <n v="0"/>
    <n v="0"/>
    <n v="0"/>
    <n v="0"/>
    <n v="0"/>
    <n v="0"/>
    <n v="0"/>
    <n v="0"/>
    <n v="0"/>
    <n v="0"/>
    <n v="0"/>
    <n v="0"/>
    <n v="0"/>
    <n v="0"/>
    <n v="0"/>
    <n v="0"/>
    <n v="6800000"/>
    <n v="0"/>
    <n v="0"/>
    <n v="3400000"/>
    <n v="0"/>
    <n v="3400000"/>
    <n v="0"/>
  </r>
  <r>
    <s v="2500.1.1.3.865"/>
    <s v="INVERSIÓN"/>
    <x v="0"/>
    <s v="1 - Ajustar el modelo de operación y de gestión catastral del Instituto"/>
    <x v="0"/>
    <x v="3"/>
    <n v="80161501"/>
    <x v="0"/>
    <s v="N/A"/>
    <s v="Prestación de servicios como RECONOCEDOR PREDIAL JUNIOR urbano y rural para la atención de trámites en los procesos catastrales en el marco del Contrato Interadministrativo MVCT-0973- 2024 MIN VIVIENDA /5525 IGAC de 2024 suscrito entre el MINISTERIO DE VIVIENDA. CIUDAD Y TERRITORIO y el INSTITUTO GEOGRAFICO AGUSTIN CODAZZI."/>
    <s v="Octubre"/>
    <s v="Octubre"/>
    <n v="2"/>
    <s v="Contratación directa"/>
    <x v="1"/>
    <n v="6800000"/>
    <n v="6800000"/>
    <s v="2. Prioridad Alta"/>
    <s v="Conservación DT"/>
    <s v="NO"/>
    <s v="2.3 - Gestión Catastral"/>
    <s v="2602 - Dirección Territorial Bolívar"/>
    <s v="2.3 - Gestión Catastral"/>
    <s v="2.3-2 - Conservación catastral "/>
    <s v="SER - Adquisición de servicios"/>
    <s v="SER012 - Prestación de servicios personas naturales"/>
    <s v="2602 - Por definir"/>
    <n v="0"/>
    <n v="0"/>
    <n v="0"/>
    <n v="0"/>
    <n v="0"/>
    <n v="0"/>
    <n v="0"/>
    <n v="0"/>
    <n v="0"/>
    <n v="0"/>
    <n v="0"/>
    <n v="0"/>
    <n v="0"/>
    <n v="0"/>
    <n v="0"/>
    <n v="0"/>
    <n v="0"/>
    <n v="0"/>
    <n v="0"/>
    <n v="0"/>
    <n v="0"/>
    <n v="6800000"/>
    <n v="0"/>
    <n v="0"/>
    <n v="3400000"/>
    <n v="0"/>
    <n v="3400000"/>
    <n v="0"/>
  </r>
  <r>
    <s v="2500.1.1.3.866"/>
    <s v="INVERSIÓN"/>
    <x v="0"/>
    <s v="1 - Ajustar el modelo de operación y de gestión catastral del Instituto"/>
    <x v="0"/>
    <x v="3"/>
    <n v="80161501"/>
    <x v="0"/>
    <s v="N/A"/>
    <s v="Prestación de servicios como RECONOCEDOR PREDIAL JUNIOR urbano y rural para la atención de trámites en los procesos catastrales en el marco del Contrato Interadministrativo MVCT-0973- 2024 MIN VIVIENDA /5525 IGAC de 2024 suscrito entre el MINISTERIO DE VIVIENDA. CIUDAD Y TERRITORIO y el INSTITUTO GEOGRAFICO AGUSTIN CODAZZI."/>
    <s v="Octubre"/>
    <s v="Octubre"/>
    <n v="2"/>
    <s v="Contratación directa"/>
    <x v="1"/>
    <n v="6800000"/>
    <n v="6800000"/>
    <s v="2. Prioridad Alta"/>
    <s v="Conservación DT"/>
    <s v="NO"/>
    <s v="2.3 - Gestión Catastral"/>
    <s v="2602 - Dirección Territorial Bolívar"/>
    <s v="2.3 - Gestión Catastral"/>
    <s v="2.3-2 - Conservación catastral "/>
    <s v="SER - Adquisición de servicios"/>
    <s v="SER012 - Prestación de servicios personas naturales"/>
    <s v="2602 - Por definir"/>
    <n v="0"/>
    <n v="0"/>
    <n v="0"/>
    <n v="0"/>
    <n v="0"/>
    <n v="0"/>
    <n v="0"/>
    <n v="0"/>
    <n v="0"/>
    <n v="0"/>
    <n v="0"/>
    <n v="0"/>
    <n v="0"/>
    <n v="0"/>
    <n v="0"/>
    <n v="0"/>
    <n v="0"/>
    <n v="0"/>
    <n v="0"/>
    <n v="0"/>
    <n v="0"/>
    <n v="6800000"/>
    <n v="0"/>
    <n v="0"/>
    <n v="3400000"/>
    <n v="0"/>
    <n v="3400000"/>
    <n v="0"/>
  </r>
  <r>
    <s v="2500.1.1.3.867"/>
    <s v="INVERSIÓN"/>
    <x v="0"/>
    <s v="1 - Ajustar el modelo de operación y de gestión catastral del Instituto"/>
    <x v="0"/>
    <x v="3"/>
    <n v="80161501"/>
    <x v="0"/>
    <s v="N/A"/>
    <s v="Prestación de servicios de apoyo a la gestión como AUXILIAR en las actividades de reconocimiento urbano y rural en trámites de terreno y oficina en el marco del Contrato Interadministrativo MVCT-0973- 2024 MIN VIVIENDA /5525 IGAC de 2024 suscrito entre el MINISTERIO DE VIVIENDA. CIUDAD Y TERRITORIO y el INSTITUTO GEOGRAFICO AGUSTIN CODAZZI."/>
    <s v="Octubre"/>
    <s v="Octubre"/>
    <n v="2"/>
    <s v="Contratación directa"/>
    <x v="1"/>
    <n v="4298872"/>
    <n v="4298872"/>
    <s v="2. Prioridad Alta"/>
    <s v="Conservación DT"/>
    <s v="NO"/>
    <s v="2.3 - Gestión Catastral"/>
    <s v="2602 - Dirección Territorial Bolívar"/>
    <s v="2.3 - Gestión Catastral"/>
    <s v="2.3-2 - Conservación catastral "/>
    <s v="SER - Adquisición de servicios"/>
    <s v="SER012 - Prestación de servicios personas naturales"/>
    <s v="2602 - Por definir"/>
    <n v="0"/>
    <n v="0"/>
    <n v="0"/>
    <n v="0"/>
    <n v="0"/>
    <n v="0"/>
    <n v="0"/>
    <n v="0"/>
    <n v="0"/>
    <n v="0"/>
    <n v="0"/>
    <n v="0"/>
    <n v="0"/>
    <n v="0"/>
    <n v="0"/>
    <n v="0"/>
    <n v="0"/>
    <n v="0"/>
    <n v="0"/>
    <n v="0"/>
    <n v="0"/>
    <n v="4298872"/>
    <n v="0"/>
    <n v="0"/>
    <n v="2149436"/>
    <n v="0"/>
    <n v="2149436"/>
    <n v="0"/>
  </r>
  <r>
    <s v="2500.1.1.3.868"/>
    <s v="INVERSIÓN"/>
    <x v="0"/>
    <s v="1 - Ajustar el modelo de operación y de gestión catastral del Instituto"/>
    <x v="0"/>
    <x v="3"/>
    <n v="80161501"/>
    <x v="0"/>
    <s v="N/A"/>
    <s v="Prestación de servicios de apoyo a la gestión como AUXILIAR en las actividades de reconocimiento urbano y rural en trámites de terreno y oficina en el marco del Contrato Interadministrativo MVCT-0973- 2024 MIN VIVIENDA /5525 IGAC de 2024 suscrito entre el MINISTERIO DE VIVIENDA. CIUDAD Y TERRITORIO y el INSTITUTO GEOGRAFICO AGUSTIN CODAZZI."/>
    <s v="Octubre"/>
    <s v="Octubre"/>
    <n v="2"/>
    <s v="Contratación directa"/>
    <x v="1"/>
    <n v="4298872"/>
    <n v="4298872"/>
    <s v="2. Prioridad Alta"/>
    <s v="Conservación DT"/>
    <s v="NO"/>
    <s v="2.3 - Gestión Catastral"/>
    <s v="2602 - Dirección Territorial Bolívar"/>
    <s v="2.3 - Gestión Catastral"/>
    <s v="2.3-2 - Conservación catastral "/>
    <s v="SER - Adquisición de servicios"/>
    <s v="SER012 - Prestación de servicios personas naturales"/>
    <s v="2602 - Por definir"/>
    <n v="0"/>
    <n v="0"/>
    <n v="0"/>
    <n v="0"/>
    <n v="0"/>
    <n v="0"/>
    <n v="0"/>
    <n v="0"/>
    <n v="0"/>
    <n v="0"/>
    <n v="0"/>
    <n v="0"/>
    <n v="0"/>
    <n v="0"/>
    <n v="0"/>
    <n v="0"/>
    <n v="0"/>
    <n v="0"/>
    <n v="0"/>
    <n v="0"/>
    <n v="0"/>
    <n v="4298872"/>
    <n v="0"/>
    <n v="0"/>
    <n v="2149436"/>
    <n v="0"/>
    <n v="2149436"/>
    <n v="0"/>
  </r>
  <r>
    <s v="2500.1.1.3.869"/>
    <s v="INVERSIÓN"/>
    <x v="0"/>
    <s v="1 - Ajustar el modelo de operación y de gestión catastral del Instituto"/>
    <x v="0"/>
    <x v="3"/>
    <n v="80161501"/>
    <x v="0"/>
    <s v="N/A"/>
    <s v="Prestación de servicios como DIGITALIZADOR para realizar las actividades de digitalización de la información catastral geográfica  en el marco del Contrato Interadministrativo MVCT-0973- 2024 MIN VIVIENDA /5525 IGAC de 2024 suscrito entre el MINISTERIO DE VIVIENDA. CIUDAD Y TERRITORIO y el INSTITUTO GEOGRAFICO AGUSTIN CODAZZI."/>
    <s v="Octubre"/>
    <s v="Octubre"/>
    <n v="2"/>
    <s v="Contratación directa"/>
    <x v="1"/>
    <n v="6343754"/>
    <n v="6343754"/>
    <s v="2. Prioridad Alta"/>
    <s v="Conservación DT"/>
    <s v="NO"/>
    <s v="2.3 - Gestión Catastral"/>
    <s v="2602 - Dirección Territorial Bolívar"/>
    <s v="2.3 - Gestión Catastral"/>
    <s v="2.3-2 - Conservación catastral "/>
    <s v="SER - Adquisición de servicios"/>
    <s v="SER012 - Prestación de servicios personas naturales"/>
    <s v="2602 - Por definir"/>
    <n v="0"/>
    <n v="0"/>
    <n v="0"/>
    <n v="0"/>
    <n v="0"/>
    <n v="0"/>
    <n v="0"/>
    <n v="0"/>
    <n v="0"/>
    <n v="0"/>
    <n v="0"/>
    <n v="0"/>
    <n v="0"/>
    <n v="0"/>
    <n v="0"/>
    <n v="0"/>
    <n v="0"/>
    <n v="0"/>
    <n v="0"/>
    <n v="0"/>
    <n v="0"/>
    <n v="6343754"/>
    <n v="0"/>
    <n v="0"/>
    <n v="3171877"/>
    <n v="0"/>
    <n v="3171877"/>
    <n v="0"/>
  </r>
  <r>
    <s v="2500.1.1.3.870"/>
    <s v="INVERSIÓN"/>
    <x v="0"/>
    <s v="1 - Ajustar el modelo de operación y de gestión catastral del Instituto"/>
    <x v="0"/>
    <x v="3"/>
    <n v="80161501"/>
    <x v="0"/>
    <s v="N/A"/>
    <s v="Prestación de servicios profesionales como TOPÓGRAFO en labores de levantamientos topográficos realizados en la atención de tramites de conservación catastral en el marco del Contrato Interadministrativo MVCT-0973- 2024 MIN VIVIENDA /5525 IGAC de 2024 suscrito entre el MINISTERIO DE VIVIENDA. CIUDAD Y TERRITORIO y el INSTITUTO GEOGRAFICO AGUSTIN CODAZZI."/>
    <s v="Octubre"/>
    <s v="Octubre"/>
    <n v="2"/>
    <s v="Contratación directa"/>
    <x v="1"/>
    <n v="14000000"/>
    <n v="14000000"/>
    <s v="2. Prioridad Alta"/>
    <s v="Conservación DT"/>
    <s v="NO"/>
    <s v="2.3 - Gestión Catastral"/>
    <s v="2602 - Dirección Territorial Bolívar"/>
    <s v="2.3 - Gestión Catastral"/>
    <s v="2.3-2 - Conservación catastral "/>
    <s v="SER - Adquisición de servicios"/>
    <s v="SER012 - Prestación de servicios personas naturales"/>
    <s v="2602 - Por definir"/>
    <n v="0"/>
    <n v="0"/>
    <n v="0"/>
    <n v="0"/>
    <n v="0"/>
    <n v="0"/>
    <n v="0"/>
    <n v="0"/>
    <n v="0"/>
    <n v="0"/>
    <n v="0"/>
    <n v="0"/>
    <n v="0"/>
    <n v="0"/>
    <n v="0"/>
    <n v="0"/>
    <n v="0"/>
    <n v="0"/>
    <n v="0"/>
    <n v="0"/>
    <n v="0"/>
    <n v="14000000"/>
    <n v="0"/>
    <n v="0"/>
    <n v="7000000"/>
    <n v="0"/>
    <n v="7000000"/>
    <n v="0"/>
  </r>
  <r>
    <s v="2500.1.1.3.871"/>
    <s v="INVERSIÓN"/>
    <x v="0"/>
    <s v="1 - Ajustar el modelo de operación y de gestión catastral del Instituto"/>
    <x v="0"/>
    <x v="3"/>
    <n v="80161501"/>
    <x v="0"/>
    <s v="N/A"/>
    <s v="Asignación de VIATICOS Y GASTOS DE MANUTENCION para la Ejecución, seguimiento y control de las actividades de Consevación Catastral en el marco del Contrato Interadministrativo MVCT-0973- 2024 MIN VIVIENDA /5525 IGAC de 2024 suscrito entre el MINISTERIO DE VIVIENDA. CIUDAD Y TERRITORIO y el INSTITUTO GEOGRAFICO AGUSTIN CODAZZI."/>
    <s v="Octubre"/>
    <s v="Octubre"/>
    <n v="2"/>
    <s v="N/A"/>
    <x v="1"/>
    <n v="80677554"/>
    <n v="80677554"/>
    <s v="2. Prioridad Alta"/>
    <s v="Conservación DT"/>
    <s v="NO"/>
    <s v="N/A"/>
    <s v="2602 - Dirección Territorial Bolívar"/>
    <s v="2.3 - Gestión Catastral"/>
    <s v="2.3-2 - Conservación catastral "/>
    <s v="VIAT - Viáticos y gastos de viaje"/>
    <n v="0"/>
    <n v="0"/>
    <n v="0"/>
    <n v="0"/>
    <n v="0"/>
    <n v="0"/>
    <n v="0"/>
    <n v="0"/>
    <n v="0"/>
    <n v="0"/>
    <n v="0"/>
    <n v="0"/>
    <n v="0"/>
    <n v="0"/>
    <n v="0"/>
    <n v="0"/>
    <n v="0"/>
    <n v="0"/>
    <n v="0"/>
    <n v="0"/>
    <n v="0"/>
    <n v="0"/>
    <n v="0"/>
    <n v="26892518"/>
    <n v="26892518"/>
    <n v="26892518"/>
    <n v="26892518"/>
    <n v="26892518"/>
    <n v="26892518"/>
    <n v="0"/>
  </r>
  <r>
    <s v="2500.1.1.3.872"/>
    <s v="INVERSIÓN"/>
    <x v="0"/>
    <s v="1 - Ajustar el modelo de operación y de gestión catastral del Instituto"/>
    <x v="0"/>
    <x v="3"/>
    <n v="80161501"/>
    <x v="0"/>
    <s v="N/A"/>
    <s v="Prestación de servicios personales de apoyo a la gestión para el apoyo técnico al seguimiento, control de calidad y gestión de las actividades de reconocimiento predial en el proceso de conservación catastral de la Dirección Territorial Casanare"/>
    <s v="Septiembre"/>
    <s v="Septiembre"/>
    <n v="4"/>
    <s v="Contratación directa"/>
    <x v="0"/>
    <n v="0"/>
    <n v="0"/>
    <s v=" 2. Prioridad Alta "/>
    <s v="Actualización DT"/>
    <s v="NO"/>
    <s v="N/A"/>
    <s v="2606 - Dirección Territorial Casanare"/>
    <s v="2.3 - Gestión Catastral"/>
    <s v="2.3.1-Formación y Actualización Catastral"/>
    <s v="SER - Adquisición de servicios"/>
    <s v="SER012 - Prestación de servicios personas naturales"/>
    <s v="Por definir"/>
    <n v="0"/>
    <n v="0"/>
    <n v="0"/>
    <n v="0"/>
    <n v="0"/>
    <n v="0"/>
    <n v="0"/>
    <n v="0"/>
    <n v="0"/>
    <n v="0"/>
    <n v="0"/>
    <n v="0"/>
    <n v="0"/>
    <n v="0"/>
    <n v="0"/>
    <n v="0"/>
    <n v="0"/>
    <n v="0"/>
    <n v="0"/>
    <n v="0"/>
    <n v="0"/>
    <n v="0"/>
    <n v="0"/>
    <n v="0"/>
    <n v="0"/>
    <n v="0"/>
    <n v="0"/>
    <n v="0"/>
  </r>
  <r>
    <s v="2500.1.1.3.873"/>
    <s v="INVERSIÓN"/>
    <x v="0"/>
    <s v="1 - Ajustar el modelo de operación y de gestión catastral del Instituto"/>
    <x v="0"/>
    <x v="3"/>
    <n v="80161501"/>
    <x v="0"/>
    <s v="N/A"/>
    <s v="Prestación de servicios como RECONOCEDOR PREDIAL INTEGRAL para realizar actividades de reconocimiento predial urbano y rural para la atención de trámites en los procesos catastrales en el marco del Contrato Interadministrativo MVCT-0973- 2024 MIN VIVIENDA /5525 IGAC de 2024 suscrito entre el MINISTERIO DE VIVIENDA. CIUDAD Y TERRITORIO y el INSTITUTO GEOGRAFICO AGUSTIN CODAZZI."/>
    <s v="Noviembre"/>
    <s v="Noviembre"/>
    <n v="2"/>
    <s v="Contratación directa"/>
    <x v="1"/>
    <n v="7466667"/>
    <n v="7466667"/>
    <s v="2. Prioridad Alta"/>
    <s v="Conservación DT"/>
    <s v="NO"/>
    <s v="N/A"/>
    <s v="2616 - Dirección Territorial Norte De Santander"/>
    <s v="2.3 - Gestión Catastral"/>
    <s v="2.3-2 - Conservación catastral "/>
    <s v="SER - Adquisición de servicios"/>
    <s v="SER012 - Prestación de servicios personas naturales"/>
    <s v="2616 - Por definir"/>
    <n v="0"/>
    <n v="0"/>
    <n v="0"/>
    <n v="0"/>
    <n v="0"/>
    <n v="0"/>
    <n v="0"/>
    <n v="0"/>
    <n v="0"/>
    <n v="0"/>
    <n v="0"/>
    <n v="0"/>
    <n v="0"/>
    <n v="0"/>
    <n v="0"/>
    <n v="0"/>
    <n v="0"/>
    <n v="0"/>
    <n v="0"/>
    <n v="0"/>
    <n v="0"/>
    <n v="0"/>
    <n v="0"/>
    <n v="7466667"/>
    <n v="0"/>
    <n v="0"/>
    <n v="7466667"/>
    <n v="11024"/>
  </r>
  <r>
    <s v="2500.1.1.3.874"/>
    <s v="INVERSIÓN"/>
    <x v="0"/>
    <s v="1 - Ajustar el modelo de operación y de gestión catastral del Instituto"/>
    <x v="0"/>
    <x v="3"/>
    <n v="80161501"/>
    <x v="0"/>
    <s v="N/A"/>
    <s v="Prestación de servicios para realizar actividades de apoyo a la asignación, control y seguimiento de trámites como resultado del proceso de conservación catastral en el marco del Contrato Interadministrativo MVCT-0973- 2024 MIN VIVIENDA /5525 IGAC de 2024 suscrito entre el MINISTERIO DE VIVIENDA, CIUDAD Y TERRITORIO y el INSTITUTO GEOGRAFICO AGUSTIN CODAZZI"/>
    <s v="Noviembre"/>
    <s v="Noviembre"/>
    <n v="1"/>
    <s v="Contratación directa"/>
    <x v="0"/>
    <n v="4500000"/>
    <n v="4500000"/>
    <s v=" 1. Prioridad Crítica "/>
    <s v=" Conservación DT "/>
    <s v="NO"/>
    <s v="N/A"/>
    <s v="2601 - Dirección Territorial Atlántico"/>
    <s v="2.3 - Gestión Catastral"/>
    <s v="2.3-2 - Conservación catastral "/>
    <s v="SER - Adquisición de servicios"/>
    <s v="SER012 - Prestación de servicios personas naturales"/>
    <s v="2601 - Por definir"/>
    <n v="0"/>
    <n v="0"/>
    <n v="0"/>
    <n v="0"/>
    <n v="0"/>
    <n v="0"/>
    <n v="0"/>
    <n v="0"/>
    <n v="0"/>
    <n v="0"/>
    <n v="0"/>
    <n v="0"/>
    <n v="0"/>
    <n v="0"/>
    <n v="0"/>
    <n v="0"/>
    <n v="0"/>
    <n v="0"/>
    <n v="0"/>
    <n v="0"/>
    <n v="0"/>
    <n v="0"/>
    <n v="0"/>
    <n v="4500000"/>
    <n v="0"/>
    <n v="0"/>
    <n v="4500000"/>
    <n v="0"/>
  </r>
  <r>
    <s v="2500.1.1.3.875"/>
    <s v="INVERSIÓN"/>
    <x v="0"/>
    <s v="1 - Ajustar el modelo de operación y de gestión catastral del Instituto"/>
    <x v="0"/>
    <x v="3"/>
    <n v="80161501"/>
    <x v="0"/>
    <s v="N/A"/>
    <s v="Prestación de servicios profesionales como topógrafo en labores de levantamientos topográficos realizados en la atención de tramites de conservación catastral en el marco del Contrato Interadministrativo MVCT-0973- 2024 MIN VIVIENDA /5525 IGAC de 2024 suscrito entre el MINISTERIO DE VIVIENDA, CIUDAD Y TERRITORIO y el INSTITUTO GEOGRAFICO AGUSTIN CODAZZI"/>
    <s v="Octubre"/>
    <s v="Octubre"/>
    <n v="2"/>
    <s v="Contratación directa"/>
    <x v="0"/>
    <n v="14000000"/>
    <n v="14000000"/>
    <s v="2. Prioridad Alta"/>
    <s v="Conservación DT"/>
    <s v="NO"/>
    <s v="N/A"/>
    <s v="2601 - Dirección Territorial Atlántico"/>
    <s v="2.3 - Gestión Catastral"/>
    <s v="2.3-2 - Conservación catastral "/>
    <s v="SER - Adquisición de servicios"/>
    <s v="SER012 - Prestación de servicios personas naturales"/>
    <s v="2601 - Por definir"/>
    <n v="0"/>
    <n v="0"/>
    <n v="0"/>
    <n v="0"/>
    <n v="0"/>
    <n v="0"/>
    <n v="0"/>
    <n v="0"/>
    <n v="0"/>
    <n v="0"/>
    <n v="0"/>
    <n v="0"/>
    <n v="0"/>
    <n v="0"/>
    <n v="0"/>
    <n v="0"/>
    <n v="0"/>
    <n v="0"/>
    <n v="0"/>
    <n v="0"/>
    <n v="0"/>
    <n v="14000000"/>
    <n v="0"/>
    <n v="0"/>
    <n v="7000000"/>
    <n v="0"/>
    <n v="7000000"/>
    <n v="0"/>
  </r>
  <r>
    <s v="2500.1.1.3.876"/>
    <s v="INVERSIÓN"/>
    <x v="0"/>
    <s v="1 - Ajustar el modelo de operación y de gestión catastral del Instituto"/>
    <x v="0"/>
    <x v="3"/>
    <n v="80161501"/>
    <x v="0"/>
    <s v="N/A"/>
    <s v="Prestación de servicios como reconocedor predial integral para realizar actividades de reconocimiento predial urbano y rural para la atención de trámites en los procesos catastrales en el marco del Contrato Interadministrativo MVCT-0973- 2024 MIN VIVIENDA /5525 IGAC de 2024 suscrito entre el MINISTERIO DE VIVIENDA, CIUDAD Y TERRITORIO y el INSTITUTO GEOGRAFICO AGUSTIN CODAZZI"/>
    <s v="Octubre"/>
    <s v="Octubre"/>
    <n v="2"/>
    <s v="Contratación directa"/>
    <x v="0"/>
    <n v="8000000"/>
    <n v="8000000"/>
    <s v="2. Prioridad Alta"/>
    <s v="Conservación DT"/>
    <s v="NO"/>
    <s v="N/A"/>
    <s v="2601 - Dirección Territorial Atlántico"/>
    <s v="2.3 - Gestión Catastral"/>
    <s v="2.3-2 - Conservación catastral "/>
    <s v="SER - Adquisición de servicios"/>
    <s v="SER012 - Prestación de servicios personas naturales"/>
    <s v="2601 - Por definir"/>
    <n v="0"/>
    <n v="0"/>
    <n v="0"/>
    <n v="0"/>
    <n v="0"/>
    <n v="0"/>
    <n v="0"/>
    <n v="0"/>
    <n v="0"/>
    <n v="0"/>
    <n v="0"/>
    <n v="0"/>
    <n v="0"/>
    <n v="0"/>
    <n v="0"/>
    <n v="0"/>
    <n v="0"/>
    <n v="0"/>
    <n v="0"/>
    <n v="0"/>
    <n v="0"/>
    <n v="8000000"/>
    <n v="0"/>
    <n v="0"/>
    <n v="4000000"/>
    <n v="0"/>
    <n v="4000000"/>
    <n v="0"/>
  </r>
  <r>
    <s v="2500.1.1.3.877"/>
    <s v="INVERSIÓN"/>
    <x v="0"/>
    <s v="1 - Ajustar el modelo de operación y de gestión catastral del Instituto"/>
    <x v="0"/>
    <x v="3"/>
    <n v="80161501"/>
    <x v="0"/>
    <s v="N/A"/>
    <s v="Prestación de servicios como reconocedor predial integral para realizar actividades de reconocimiento predial urbano y rural para la atención de trámites en los procesos catastrales en el marco del Contrato Interadministrativo MVCT-0973- 2024 MIN VIVIENDA /5525 IGAC de 2024 suscrito entre el MINISTERIO DE VIVIENDA, CIUDAD Y TERRITORIO y el INSTITUTO GEOGRAFICO AGUSTIN CODAZZI"/>
    <s v="Octubre"/>
    <s v="Octubre"/>
    <n v="2"/>
    <s v="Contratación directa"/>
    <x v="0"/>
    <n v="8000000"/>
    <n v="8000000"/>
    <s v="2. Prioridad Alta"/>
    <s v="Conservación DT"/>
    <s v="NO"/>
    <s v="N/A"/>
    <s v="2601 - Dirección Territorial Atlántico"/>
    <s v="2.3 - Gestión Catastral"/>
    <s v="2.3-2 - Conservación catastral "/>
    <s v="SER - Adquisición de servicios"/>
    <s v="SER012 - Prestación de servicios personas naturales"/>
    <s v="2601 - Por definir"/>
    <n v="0"/>
    <n v="0"/>
    <n v="0"/>
    <n v="0"/>
    <n v="0"/>
    <n v="0"/>
    <n v="0"/>
    <n v="0"/>
    <n v="0"/>
    <n v="0"/>
    <n v="0"/>
    <n v="0"/>
    <n v="0"/>
    <n v="0"/>
    <n v="0"/>
    <n v="0"/>
    <n v="0"/>
    <n v="0"/>
    <n v="0"/>
    <n v="0"/>
    <n v="0"/>
    <n v="8000000"/>
    <n v="0"/>
    <n v="0"/>
    <n v="4000000"/>
    <n v="0"/>
    <n v="4000000"/>
    <n v="0"/>
  </r>
  <r>
    <s v="2500.1.1.3.878"/>
    <s v="INVERSIÓN"/>
    <x v="0"/>
    <s v="1 - Ajustar el modelo de operación y de gestión catastral del Instituto"/>
    <x v="0"/>
    <x v="3"/>
    <n v="80161501"/>
    <x v="0"/>
    <s v="N/A"/>
    <s v="Prestación de servicios como reconocedor predial integral para realizar actividades de reconocimiento predial urbano y rural para la atención de trámites en los procesos catastrales en el marco del Contrato Interadministrativo MVCT-0973- 2024 MIN VIVIENDA /5525 IGAC de 2024 suscrito entre el MINISTERIO DE VIVIENDA, CIUDAD Y TERRITORIO y el INSTITUTO GEOGRAFICO AGUSTIN CODAZZI"/>
    <s v="Octubre"/>
    <s v="Octubre"/>
    <n v="2"/>
    <s v="Contratación directa"/>
    <x v="0"/>
    <n v="8000000"/>
    <n v="8000000"/>
    <s v="2. Prioridad Alta"/>
    <s v="Conservación DT"/>
    <s v="NO"/>
    <s v="N/A"/>
    <s v="2601 - Dirección Territorial Atlántico"/>
    <s v="2.3 - Gestión Catastral"/>
    <s v="2.3-2 - Conservación catastral "/>
    <s v="SER - Adquisición de servicios"/>
    <s v="SER012 - Prestación de servicios personas naturales"/>
    <s v="2601 - Por definir"/>
    <n v="0"/>
    <n v="0"/>
    <n v="0"/>
    <n v="0"/>
    <n v="0"/>
    <n v="0"/>
    <n v="0"/>
    <n v="0"/>
    <n v="0"/>
    <n v="0"/>
    <n v="0"/>
    <n v="0"/>
    <n v="0"/>
    <n v="0"/>
    <n v="0"/>
    <n v="0"/>
    <n v="0"/>
    <n v="0"/>
    <n v="0"/>
    <n v="0"/>
    <n v="0"/>
    <n v="8000000"/>
    <n v="0"/>
    <n v="0"/>
    <n v="4000000"/>
    <n v="0"/>
    <n v="4000000"/>
    <n v="0"/>
  </r>
  <r>
    <s v="2500.1.1.3.879"/>
    <s v="INVERSIÓN"/>
    <x v="0"/>
    <s v="1 - Ajustar el modelo de operación y de gestión catastral del Instituto"/>
    <x v="0"/>
    <x v="3"/>
    <n v="80161501"/>
    <x v="0"/>
    <s v="N/A"/>
    <s v="Prestación de servicios como reconocedor predial integral para realizar actividades de reconocimiento predial urbano y rural para la atención de trámites en los procesos catastrales en el marco del Contrato Interadministrativo MVCT-0973- 2024 MIN VIVIENDA /5525 IGAC de 2024 suscrito entre el MINISTERIO DE VIVIENDA, CIUDAD Y TERRITORIO y el INSTITUTO GEOGRAFICO AGUSTIN CODAZZI"/>
    <s v="Octubre"/>
    <s v="Octubre"/>
    <n v="2"/>
    <s v="Contratación directa"/>
    <x v="0"/>
    <n v="8000000"/>
    <n v="8000000"/>
    <s v="2. Prioridad Alta"/>
    <s v="Conservación DT"/>
    <s v="NO"/>
    <s v="N/A"/>
    <s v="2601 - Dirección Territorial Atlántico"/>
    <s v="2.3 - Gestión Catastral"/>
    <s v="2.3-2 - Conservación catastral "/>
    <s v="SER - Adquisición de servicios"/>
    <s v="SER012 - Prestación de servicios personas naturales"/>
    <s v="2601 - Por definir"/>
    <n v="0"/>
    <n v="0"/>
    <n v="0"/>
    <n v="0"/>
    <n v="0"/>
    <n v="0"/>
    <n v="0"/>
    <n v="0"/>
    <n v="0"/>
    <n v="0"/>
    <n v="0"/>
    <n v="0"/>
    <n v="0"/>
    <n v="0"/>
    <n v="0"/>
    <n v="0"/>
    <n v="0"/>
    <n v="0"/>
    <n v="0"/>
    <n v="0"/>
    <n v="0"/>
    <n v="8000000"/>
    <n v="0"/>
    <n v="0"/>
    <n v="4000000"/>
    <n v="0"/>
    <n v="4000000"/>
    <n v="0"/>
  </r>
  <r>
    <s v="2500.1.1.3.880"/>
    <s v="INVERSIÓN"/>
    <x v="0"/>
    <s v="1 - Ajustar el modelo de operación y de gestión catastral del Instituto"/>
    <x v="0"/>
    <x v="3"/>
    <n v="80161501"/>
    <x v="0"/>
    <s v="N/A"/>
    <s v="Prestación de servicios como reconocedor predial integral para realizar actividades de reconocimiento predial urbano y rural para la atención de trámites en los procesos catastrales en el marco del Contrato Interadministrativo MVCT-0973- 2024 MIN VIVIENDA /5525 IGAC de 2024 suscrito entre el MINISTERIO DE VIVIENDA, CIUDAD Y TERRITORIO y el INSTITUTO GEOGRAFICO AGUSTIN CODAZZI"/>
    <s v="Octubre"/>
    <s v="Octubre"/>
    <n v="2"/>
    <s v="Contratación directa"/>
    <x v="0"/>
    <n v="8000000"/>
    <n v="8000000"/>
    <s v="2. Prioridad Alta"/>
    <s v="Conservación DT"/>
    <s v="NO"/>
    <s v="N/A"/>
    <s v="2601 - Dirección Territorial Atlántico"/>
    <s v="2.3 - Gestión Catastral"/>
    <s v="2.3-2 - Conservación catastral "/>
    <s v="SER - Adquisición de servicios"/>
    <s v="SER012 - Prestación de servicios personas naturales"/>
    <s v="2601 - Por definir"/>
    <n v="0"/>
    <n v="0"/>
    <n v="0"/>
    <n v="0"/>
    <n v="0"/>
    <n v="0"/>
    <n v="0"/>
    <n v="0"/>
    <n v="0"/>
    <n v="0"/>
    <n v="0"/>
    <n v="0"/>
    <n v="0"/>
    <n v="0"/>
    <n v="0"/>
    <n v="0"/>
    <n v="0"/>
    <n v="0"/>
    <n v="0"/>
    <n v="0"/>
    <n v="0"/>
    <n v="8000000"/>
    <n v="0"/>
    <n v="0"/>
    <n v="4000000"/>
    <n v="0"/>
    <n v="4000000"/>
    <n v="0"/>
  </r>
  <r>
    <s v="2500.1.1.3.881"/>
    <s v="INVERSIÓN"/>
    <x v="0"/>
    <s v="1 - Ajustar el modelo de operación y de gestión catastral del Instituto"/>
    <x v="0"/>
    <x v="3"/>
    <n v="80161501"/>
    <x v="0"/>
    <s v="N/A"/>
    <s v="Prestación de servicios como digitalizador para realizar las actividades de digitalización de la información catastral geográfica  en el marco del Contrato Interadministrativo MVCT-0973- 2024 MIN VIVIENDA /5525 IGAC de 2024 suscrito entre el MINISTERIO DE VIVIENDA, CIUDAD Y TERRITORIO y el INSTITUTO GEOGRAFICO AGUSTIN CODAZZI"/>
    <s v="Octubre"/>
    <s v="Octubre"/>
    <n v="2"/>
    <s v="Contratación directa"/>
    <x v="0"/>
    <n v="6343754"/>
    <n v="6343754"/>
    <s v="2. Prioridad Alta"/>
    <s v="Conservación DT"/>
    <s v="NO"/>
    <s v="N/A"/>
    <s v="2601 - Dirección Territorial Atlántico"/>
    <s v="2.3 - Gestión Catastral"/>
    <s v="2.3-2 - Conservación catastral "/>
    <s v="SER - Adquisición de servicios"/>
    <s v="SER012 - Prestación de servicios personas naturales"/>
    <s v="2601 - Por definir"/>
    <n v="0"/>
    <n v="0"/>
    <n v="0"/>
    <n v="0"/>
    <n v="0"/>
    <n v="0"/>
    <n v="0"/>
    <n v="0"/>
    <n v="0"/>
    <n v="0"/>
    <n v="0"/>
    <n v="0"/>
    <n v="0"/>
    <n v="0"/>
    <n v="0"/>
    <n v="0"/>
    <n v="0"/>
    <n v="0"/>
    <n v="0"/>
    <n v="0"/>
    <n v="0"/>
    <n v="6343754"/>
    <n v="0"/>
    <n v="0"/>
    <n v="3171877"/>
    <n v="0"/>
    <n v="3171877"/>
    <n v="0"/>
  </r>
  <r>
    <s v="2500.1.1.3.882"/>
    <s v="INVERSIÓN"/>
    <x v="0"/>
    <s v="1 - Ajustar el modelo de operación y de gestión catastral del Instituto"/>
    <x v="0"/>
    <x v="3"/>
    <n v="80161501"/>
    <x v="0"/>
    <s v="N/A"/>
    <s v="Prestación de servicios de apoyo a la gestión como auxiliar en las actividades de reconocimiento urbano y rural en trámites de terreno y oficina en el marco del Contrato Interadministrativo MVCT-0973- 2024 MIN VIVIENDA /5525 IGAC de 2024 suscrito entre el MINISTERIO DE VIVIENDA. CIUDAD Y TERRITORIO y el INSTITUTO GEOGRAFICO AGUSTIN CODAZZI"/>
    <s v="Octubre"/>
    <s v="Octubre"/>
    <n v="2"/>
    <s v="Contratación directa"/>
    <x v="0"/>
    <n v="4298872"/>
    <n v="4298872"/>
    <s v="2. Prioridad Alta"/>
    <s v="Conservación DT"/>
    <s v="NO"/>
    <s v="N/A"/>
    <s v="2601 - Dirección Territorial Atlántico"/>
    <s v="2.3 - Gestión Catastral"/>
    <s v="2.3-2 - Conservación catastral "/>
    <s v="SER - Adquisición de servicios"/>
    <s v="SER012 - Prestación de servicios personas naturales"/>
    <s v="2601 - Por definir"/>
    <n v="0"/>
    <n v="0"/>
    <n v="0"/>
    <n v="0"/>
    <n v="0"/>
    <n v="0"/>
    <n v="0"/>
    <n v="0"/>
    <n v="0"/>
    <n v="0"/>
    <n v="0"/>
    <n v="0"/>
    <n v="0"/>
    <n v="0"/>
    <n v="0"/>
    <n v="0"/>
    <n v="0"/>
    <n v="0"/>
    <n v="0"/>
    <n v="0"/>
    <n v="0"/>
    <n v="4298872"/>
    <n v="0"/>
    <n v="0"/>
    <n v="2149436"/>
    <n v="0"/>
    <n v="2149436"/>
    <n v="0"/>
  </r>
  <r>
    <s v="2500.1.1.3.883"/>
    <s v="INVERSIÓN"/>
    <x v="0"/>
    <s v="1 - Ajustar el modelo de operación y de gestión catastral del Instituto"/>
    <x v="0"/>
    <x v="3"/>
    <n v="80161501"/>
    <x v="0"/>
    <s v="N/A"/>
    <s v="Prestación de servicios de apoyo a la gestión como auxiliar en las actividades de reconocimiento urbano y rural en trámites de terreno y oficina en el marco del Contrato Interadministrativo MVCT-0973- 2024 MIN VIVIENDA /5525 IGAC de 2024 suscrito entre el MINISTERIO DE VIVIENDA. CIUDAD Y TERRITORIO y el INSTITUTO GEOGRAFICO AGUSTIN CODAZZI"/>
    <s v="Octubre"/>
    <s v="Octubre"/>
    <n v="2"/>
    <s v="Contratación directa"/>
    <x v="0"/>
    <n v="4298872"/>
    <n v="4298872"/>
    <s v="2. Prioridad Alta"/>
    <s v="Conservación DT"/>
    <s v="NO"/>
    <s v="N/A"/>
    <s v="2601 - Dirección Territorial Atlántico"/>
    <s v="2.3 - Gestión Catastral"/>
    <s v="2.3-2 - Conservación catastral "/>
    <s v="SER - Adquisición de servicios"/>
    <s v="SER012 - Prestación de servicios personas naturales"/>
    <s v="2601 - Por definir"/>
    <n v="0"/>
    <n v="0"/>
    <n v="0"/>
    <n v="0"/>
    <n v="0"/>
    <n v="0"/>
    <n v="0"/>
    <n v="0"/>
    <n v="0"/>
    <n v="0"/>
    <n v="0"/>
    <n v="0"/>
    <n v="0"/>
    <n v="0"/>
    <n v="0"/>
    <n v="0"/>
    <n v="0"/>
    <n v="0"/>
    <n v="0"/>
    <n v="0"/>
    <n v="0"/>
    <n v="4298872"/>
    <n v="0"/>
    <n v="0"/>
    <n v="2149436"/>
    <n v="0"/>
    <n v="2149436"/>
    <n v="0"/>
  </r>
  <r>
    <s v="2500.1.1.3.884"/>
    <s v="INVERSIÓN"/>
    <x v="0"/>
    <s v="1 - Ajustar el modelo de operación y de gestión catastral del Instituto"/>
    <x v="0"/>
    <x v="3"/>
    <n v="80161501"/>
    <x v="0"/>
    <s v="N/A"/>
    <s v="Prestación de servicios de apoyo a la gestión como auxiliar en las actividades de reconocimiento urbano y rural en trámites de terreno y oficina en el marco del Contrato Interadministrativo MVCT-0973- 2024 MIN VIVIENDA /5525 IGAC de 2024 suscrito entre el MINISTERIO DE VIVIENDA. CIUDAD Y TERRITORIO y el INSTITUTO GEOGRAFICO AGUSTIN CODAZZI"/>
    <s v="Octubre"/>
    <s v="Octubre"/>
    <n v="2"/>
    <s v="Contratación directa"/>
    <x v="0"/>
    <n v="4298872"/>
    <n v="4298872"/>
    <s v="2. Prioridad Alta"/>
    <s v="Conservación DT"/>
    <s v="NO"/>
    <s v="N/A"/>
    <s v="2601 - Dirección Territorial Atlántico"/>
    <s v="2.3 - Gestión Catastral"/>
    <s v="2.3-2 - Conservación catastral "/>
    <s v="SER - Adquisición de servicios"/>
    <s v="SER012 - Prestación de servicios personas naturales"/>
    <s v="2601 - Por definir"/>
    <n v="0"/>
    <n v="0"/>
    <n v="0"/>
    <n v="0"/>
    <n v="0"/>
    <n v="0"/>
    <n v="0"/>
    <n v="0"/>
    <n v="0"/>
    <n v="0"/>
    <n v="0"/>
    <n v="0"/>
    <n v="0"/>
    <n v="0"/>
    <n v="0"/>
    <n v="0"/>
    <n v="0"/>
    <n v="0"/>
    <n v="0"/>
    <n v="0"/>
    <n v="0"/>
    <n v="4298872"/>
    <n v="0"/>
    <n v="0"/>
    <n v="2149436"/>
    <n v="0"/>
    <n v="2149436"/>
    <n v="0"/>
  </r>
  <r>
    <s v="2500.1.1.3.885"/>
    <s v="INVERSIÓN"/>
    <x v="0"/>
    <s v="1 - Ajustar el modelo de operación y de gestión catastral del Instituto"/>
    <x v="0"/>
    <x v="3"/>
    <n v="80161501"/>
    <x v="0"/>
    <s v="N/A"/>
    <s v="Prestación de servicios de apoyo a la gestión como auxiliar en las actividades de reconocimiento urbano y rural en trámites de terreno y oficina en el marco del Contrato Interadministrativo MVCT-0973- 2024 MIN VIVIENDA /5525 IGAC de 2024 suscrito entre el MINISTERIO DE VIVIENDA. CIUDAD Y TERRITORIO y el INSTITUTO GEOGRAFICO AGUSTIN CODAZZI"/>
    <s v="Octubre"/>
    <s v="Octubre"/>
    <n v="2"/>
    <s v="Contratación directa"/>
    <x v="0"/>
    <n v="4298872"/>
    <n v="4298872"/>
    <s v="2. Prioridad Alta"/>
    <s v="Conservación DT"/>
    <s v="NO"/>
    <s v="N/A"/>
    <s v="2601 - Dirección Territorial Atlántico"/>
    <s v="2.3 - Gestión Catastral"/>
    <s v="2.3-2 - Conservación catastral "/>
    <s v="SER - Adquisición de servicios"/>
    <s v="SER012 - Prestación de servicios personas naturales"/>
    <s v="2601 - Por definir"/>
    <n v="0"/>
    <n v="0"/>
    <n v="0"/>
    <n v="0"/>
    <n v="0"/>
    <n v="0"/>
    <n v="0"/>
    <n v="0"/>
    <n v="0"/>
    <n v="0"/>
    <n v="0"/>
    <n v="0"/>
    <n v="0"/>
    <n v="0"/>
    <n v="0"/>
    <n v="0"/>
    <n v="0"/>
    <n v="0"/>
    <n v="0"/>
    <n v="0"/>
    <n v="0"/>
    <n v="4298872"/>
    <n v="0"/>
    <n v="0"/>
    <n v="2149436"/>
    <n v="0"/>
    <n v="2149436"/>
    <n v="0"/>
  </r>
  <r>
    <s v="2500.1.1.3.886"/>
    <s v="INVERSIÓN"/>
    <x v="0"/>
    <s v="1 - Ajustar el modelo de operación y de gestión catastral del Instituto"/>
    <x v="0"/>
    <x v="3"/>
    <n v="11111111"/>
    <x v="0"/>
    <s v="N/A"/>
    <s v="Viaticos para el desarrollo de las actividades en marco del convenio interadministrativo 002-2024 para  proceso de conservacion catastral de 300 predios en el municipio de RioFrio - Dirección Territorial de Valle "/>
    <s v="Octubre"/>
    <s v="Octubre"/>
    <n v="3"/>
    <s v="N/A"/>
    <x v="0"/>
    <n v="10000000"/>
    <n v="10000000"/>
    <s v="NO"/>
    <s v="Conservación DT"/>
    <s v="NO"/>
    <s v="N/A"/>
    <s v="2622 - Dirección Territorial Valle"/>
    <s v="2.3 - Gestión Catastral"/>
    <s v="2.3-2 - Conservación catastral "/>
    <s v="VIAT - Viáticos y gastos de viaje"/>
    <s v="VIAT01 - Viáticos y gastos de viaje"/>
    <s v="2622 - Por definir"/>
    <n v="0"/>
    <n v="0"/>
    <n v="0"/>
    <n v="0"/>
    <n v="0"/>
    <n v="0"/>
    <n v="0"/>
    <n v="0"/>
    <n v="0"/>
    <n v="0"/>
    <n v="0"/>
    <n v="0"/>
    <n v="0"/>
    <n v="0"/>
    <n v="0"/>
    <n v="0"/>
    <n v="0"/>
    <n v="0"/>
    <n v="0"/>
    <n v="0"/>
    <n v="0"/>
    <n v="0"/>
    <n v="0"/>
    <n v="10000000"/>
    <n v="10000000"/>
    <n v="0"/>
    <n v="0"/>
    <n v="0"/>
  </r>
  <r>
    <s v="2500.1.1.3.887"/>
    <s v="INVERSIÓN"/>
    <x v="0"/>
    <s v="1 - Ajustar el modelo de operación y de gestión catastral del Instituto"/>
    <x v="0"/>
    <x v="3"/>
    <n v="80161501"/>
    <x v="0"/>
    <s v="N/A"/>
    <s v="Prestación de servicios para realizar actividades de apoyo en la asignación, control y seguimiento a los trámites como resultado del proceso de conservación  catastral  en el municipio de Villa de Leiva, jurisdicción de la Dirección Territorial Boyacá."/>
    <s v="Noviembre"/>
    <s v="Noviembre"/>
    <n v="2"/>
    <s v="Contratación directa"/>
    <x v="0"/>
    <n v="9000000"/>
    <n v="9000000"/>
    <s v="2. Prioridad Alta"/>
    <s v="Conservación DT"/>
    <s v="NO"/>
    <s v="N/A"/>
    <s v="2603 - Dirección Territorial Boyacá"/>
    <s v="2.3 - Gestión Catastral"/>
    <s v="2.3-2 - Conservación catastral "/>
    <s v="2603 - Por definir"/>
    <s v="SER012 - Prestación de servicios personas naturales"/>
    <s v="2603 - Por definir"/>
    <s v=" "/>
    <s v=" "/>
    <s v=" "/>
    <n v="0"/>
    <n v="0"/>
    <n v="0"/>
    <n v="0"/>
    <n v="0"/>
    <n v="0"/>
    <n v="0"/>
    <n v="0"/>
    <n v="0"/>
    <n v="0"/>
    <n v="0"/>
    <n v="0"/>
    <n v="0"/>
    <n v="0"/>
    <n v="0"/>
    <n v="0"/>
    <n v="0"/>
    <n v="0"/>
    <n v="0"/>
    <n v="0"/>
    <n v="9000000"/>
    <n v="0"/>
    <n v="0"/>
    <n v="9000000"/>
    <n v="0"/>
  </r>
  <r>
    <s v="2500.1.1.3.888"/>
    <s v="INVERSIÓN"/>
    <x v="0"/>
    <s v="1 - Ajustar el modelo de operación y de gestión catastral del Instituto"/>
    <x v="0"/>
    <x v="3"/>
    <n v="80161501"/>
    <x v="0"/>
    <s v="N/A"/>
    <s v="Prestación de servicios personales para realizar actividades como reconocedor predial junior, zona urbana y rural en los procesos de gestión catastral para la atención  de los diferentes tramites en el municipio de Villa de Leyva. "/>
    <s v="Noviembre"/>
    <s v="Noviembre"/>
    <n v="2"/>
    <s v="Contratación directa"/>
    <x v="0"/>
    <n v="6631140"/>
    <n v="6631140"/>
    <s v="2. Prioridad Alta"/>
    <s v="Conservación DT"/>
    <s v="NO"/>
    <s v="N/A"/>
    <s v="2603 - Dirección Territorial Boyacá"/>
    <s v="2.3 - Gestión Catastral"/>
    <s v="2.3-2 - Conservación catastral "/>
    <s v="2603 - Por definir"/>
    <s v="SER012 - Prestación de servicios personas naturales"/>
    <s v="2603 - Por definir"/>
    <s v=" "/>
    <s v=" "/>
    <s v=" "/>
    <n v="0"/>
    <n v="0"/>
    <n v="0"/>
    <n v="0"/>
    <n v="0"/>
    <n v="0"/>
    <n v="0"/>
    <n v="0"/>
    <n v="0"/>
    <n v="0"/>
    <n v="0"/>
    <n v="0"/>
    <n v="0"/>
    <n v="0"/>
    <n v="0"/>
    <n v="0"/>
    <n v="0"/>
    <n v="0"/>
    <n v="0"/>
    <n v="0"/>
    <n v="6631140"/>
    <n v="0"/>
    <n v="0"/>
    <n v="6631140"/>
    <n v="0"/>
  </r>
  <r>
    <s v="2500.1.1.3.889"/>
    <s v="INVERSIÓN"/>
    <x v="0"/>
    <s v="1 - Ajustar el modelo de operación y de gestión catastral del Instituto"/>
    <x v="0"/>
    <x v="3"/>
    <n v="80161501"/>
    <x v="0"/>
    <s v="N/A"/>
    <s v="Prestación de servicios personales para realizar actividades como reconocedor predial junior, zona urbana y rural en los procesos de gestión catastral para la atención  de los diferentes tramites en el municipio de Villa de Leyva. "/>
    <s v="Noviembre"/>
    <s v="Noviembre"/>
    <n v="2"/>
    <s v="Contratación directa"/>
    <x v="0"/>
    <n v="6631140"/>
    <n v="6631140"/>
    <s v="2. Prioridad Alta"/>
    <s v="Conservación DT"/>
    <s v="NO"/>
    <s v="N/A"/>
    <s v="2603 - Dirección Territorial Boyacá"/>
    <s v="2.3 - Gestión Catastral"/>
    <s v="2.3-2 - Conservación catastral "/>
    <s v="2603 - Por definir"/>
    <s v="SER012 - Prestación de servicios personas naturales"/>
    <s v="2603 - Por definir"/>
    <s v=" "/>
    <s v=" "/>
    <s v=" "/>
    <n v="0"/>
    <n v="0"/>
    <n v="0"/>
    <n v="0"/>
    <n v="0"/>
    <n v="0"/>
    <n v="0"/>
    <n v="0"/>
    <n v="0"/>
    <n v="0"/>
    <n v="0"/>
    <n v="0"/>
    <n v="0"/>
    <n v="0"/>
    <n v="0"/>
    <n v="0"/>
    <n v="0"/>
    <n v="0"/>
    <n v="0"/>
    <n v="0"/>
    <n v="6631140"/>
    <n v="0"/>
    <n v="0"/>
    <n v="6631140"/>
    <n v="0"/>
  </r>
  <r>
    <s v="2500.1.1.3.890"/>
    <s v="INVERSIÓN"/>
    <x v="0"/>
    <s v="1 - Ajustar el modelo de operación y de gestión catastral del Instituto"/>
    <x v="0"/>
    <x v="3"/>
    <n v="80161501"/>
    <x v="0"/>
    <s v="N/A"/>
    <s v="Prestación de servicios personales para realizar actividades como reconocedor predial junior, zona urbana y rural en los procesos de gestión catastral para la atención  de los diferentes tramites en el municipio de Villa de Leyva. "/>
    <s v="Noviembre"/>
    <s v="Noviembre"/>
    <n v="2"/>
    <s v="Contratación directa"/>
    <x v="0"/>
    <n v="6631140"/>
    <n v="6631140"/>
    <s v="2. Prioridad Alta"/>
    <s v="Conservación DT"/>
    <s v="NO"/>
    <s v="N/A"/>
    <s v="2603 - Dirección Territorial Boyacá"/>
    <s v="2.3 - Gestión Catastral"/>
    <s v="2.3-2 - Conservación catastral "/>
    <s v="2603 - Por definir"/>
    <s v="SER012 - Prestación de servicios personas naturales"/>
    <s v="2603 - Por definir"/>
    <s v=" "/>
    <s v=" "/>
    <s v=" "/>
    <n v="0"/>
    <n v="0"/>
    <n v="0"/>
    <n v="0"/>
    <n v="0"/>
    <n v="0"/>
    <n v="0"/>
    <n v="0"/>
    <n v="0"/>
    <n v="0"/>
    <n v="0"/>
    <n v="0"/>
    <n v="0"/>
    <n v="0"/>
    <n v="0"/>
    <n v="0"/>
    <n v="0"/>
    <n v="0"/>
    <n v="0"/>
    <n v="0"/>
    <n v="6631140"/>
    <n v="0"/>
    <n v="0"/>
    <n v="6631140"/>
    <n v="0"/>
  </r>
  <r>
    <s v="2500.1.1.3.891"/>
    <s v="INVERSIÓN"/>
    <x v="0"/>
    <s v="1 - Ajustar el modelo de operación y de gestión catastral del Instituto"/>
    <x v="0"/>
    <x v="3"/>
    <n v="80161501"/>
    <x v="0"/>
    <s v="N/A"/>
    <s v="Prestación de servicios personales para realizar actividades como reconocedor predial junior, zona urbana y rural en los procesos de gestión catastral para la atención  de los diferentes tramites en el municipio de Villa de Leyva. "/>
    <s v="Noviembre"/>
    <s v="Noviembre"/>
    <n v="2"/>
    <s v="Contratación directa"/>
    <x v="0"/>
    <n v="6631140"/>
    <n v="6631140"/>
    <s v="2. Prioridad Alta"/>
    <s v="Conservación DT"/>
    <s v="NO"/>
    <s v="N/A"/>
    <s v="2603 - Dirección Territorial Boyacá"/>
    <s v="2.3 - Gestión Catastral"/>
    <s v="2.3-2 - Conservación catastral "/>
    <s v="2603 - Por definir"/>
    <s v="SER012 - Prestación de servicios personas naturales"/>
    <s v="2603 - Por definir"/>
    <s v=" "/>
    <s v=" "/>
    <s v=" "/>
    <n v="0"/>
    <n v="0"/>
    <n v="0"/>
    <n v="0"/>
    <n v="0"/>
    <n v="0"/>
    <n v="0"/>
    <n v="0"/>
    <n v="0"/>
    <n v="0"/>
    <n v="0"/>
    <n v="0"/>
    <n v="0"/>
    <n v="0"/>
    <n v="0"/>
    <n v="0"/>
    <n v="0"/>
    <n v="0"/>
    <n v="0"/>
    <n v="0"/>
    <n v="6631140"/>
    <n v="0"/>
    <n v="0"/>
    <n v="6631140"/>
    <n v="0"/>
  </r>
  <r>
    <s v="2500.1.1.3.892"/>
    <s v="INVERSIÓN"/>
    <x v="0"/>
    <s v="1 - Ajustar el modelo de operación y de gestión catastral del Instituto"/>
    <x v="0"/>
    <x v="3"/>
    <n v="80161501"/>
    <x v="0"/>
    <s v="N/A"/>
    <s v="Prestación de servicios personales para realizar actividades como reconocedor predial junior, zona urbana y rural en los procesos de gestión catastral para la atención  de los diferentes tramites en el municipio de Villa de Leyva. "/>
    <s v="Noviembre"/>
    <s v="Noviembre"/>
    <n v="2"/>
    <s v="Contratación directa"/>
    <x v="0"/>
    <n v="6631140"/>
    <n v="6631140"/>
    <s v="2. Prioridad Alta"/>
    <s v="Conservación DT"/>
    <s v="NO"/>
    <s v="N/A"/>
    <s v="2603 - Dirección Territorial Boyacá"/>
    <s v="2.3 - Gestión Catastral"/>
    <s v="2.3-2 - Conservación catastral "/>
    <s v="2603 - Por definir"/>
    <s v="SER012 - Prestación de servicios personas naturales"/>
    <s v="2603 - Por definir"/>
    <s v=" "/>
    <s v=" "/>
    <s v=" "/>
    <n v="0"/>
    <n v="0"/>
    <n v="0"/>
    <n v="0"/>
    <n v="0"/>
    <n v="0"/>
    <n v="0"/>
    <n v="0"/>
    <n v="0"/>
    <n v="0"/>
    <n v="0"/>
    <n v="0"/>
    <n v="0"/>
    <n v="0"/>
    <n v="0"/>
    <n v="0"/>
    <n v="0"/>
    <n v="0"/>
    <n v="0"/>
    <n v="0"/>
    <n v="6631140"/>
    <n v="0"/>
    <n v="0"/>
    <n v="6631140"/>
    <n v="0"/>
  </r>
  <r>
    <s v="2500.1.1.3.893"/>
    <s v="INVERSIÓN"/>
    <x v="0"/>
    <s v="1 - Ajustar el modelo de operación y de gestión catastral del Instituto"/>
    <x v="0"/>
    <x v="3"/>
    <n v="80161501"/>
    <x v="0"/>
    <s v="N/A"/>
    <s v="Prestación de servicios personales para realizar actividades como reconocedor predial junior, zona urbana y rural en los procesos de gestión catastral para la atención  de los diferentes tramites en el municipio de Villa de Leyva. "/>
    <s v="Noviembre"/>
    <s v="Noviembre"/>
    <n v="2"/>
    <s v="Contratación directa"/>
    <x v="0"/>
    <n v="6631140"/>
    <n v="6631140"/>
    <s v="2. Prioridad Alta"/>
    <s v="Conservación DT"/>
    <s v="NO"/>
    <s v="N/A"/>
    <s v="2603 - Dirección Territorial Boyacá"/>
    <s v="2.3 - Gestión Catastral"/>
    <s v="2.3-2 - Conservación catastral "/>
    <s v="2603 - Por definir"/>
    <s v="SER012 - Prestación de servicios personas naturales"/>
    <s v="2603 - Por definir"/>
    <s v=" "/>
    <s v=" "/>
    <s v=" "/>
    <n v="0"/>
    <n v="0"/>
    <n v="0"/>
    <n v="0"/>
    <n v="0"/>
    <n v="0"/>
    <n v="0"/>
    <n v="0"/>
    <n v="0"/>
    <n v="0"/>
    <n v="0"/>
    <n v="0"/>
    <n v="0"/>
    <n v="0"/>
    <n v="0"/>
    <n v="0"/>
    <n v="0"/>
    <n v="0"/>
    <n v="0"/>
    <n v="0"/>
    <n v="6631140"/>
    <n v="0"/>
    <n v="0"/>
    <n v="6631140"/>
    <n v="0"/>
  </r>
  <r>
    <s v="2500.1.1.3.894"/>
    <s v="INVERSIÓN"/>
    <x v="0"/>
    <s v="1 - Ajustar el modelo de operación y de gestión catastral del Instituto"/>
    <x v="0"/>
    <x v="3"/>
    <n v="80161501"/>
    <x v="0"/>
    <s v="N/A"/>
    <s v="Prestación de servicios personales para realizar actividades como reconocedor predial junior, zona urbana y rural en los procesos de gestión catastral para la atención  de los diferentes tramites en el municipio de Villa de Leyva. "/>
    <s v="Noviembre"/>
    <s v="Noviembre"/>
    <n v="2"/>
    <s v="Contratación directa"/>
    <x v="0"/>
    <n v="6631140"/>
    <n v="6631140"/>
    <s v="2. Prioridad Alta"/>
    <s v="Conservación DT"/>
    <s v="NO"/>
    <s v="N/A"/>
    <s v="2603 - Dirección Territorial Boyacá"/>
    <s v="2.3 - Gestión Catastral"/>
    <s v="2.3-2 - Conservación catastral "/>
    <s v="2603 - Por definir"/>
    <s v="SER012 - Prestación de servicios personas naturales"/>
    <s v="2603 - Por definir"/>
    <s v=" "/>
    <s v=" "/>
    <s v=" "/>
    <n v="0"/>
    <n v="0"/>
    <n v="0"/>
    <n v="0"/>
    <n v="0"/>
    <n v="0"/>
    <n v="0"/>
    <n v="0"/>
    <n v="0"/>
    <n v="0"/>
    <n v="0"/>
    <n v="0"/>
    <n v="0"/>
    <n v="0"/>
    <n v="0"/>
    <n v="0"/>
    <n v="0"/>
    <n v="0"/>
    <n v="0"/>
    <n v="0"/>
    <n v="6631140"/>
    <n v="0"/>
    <n v="0"/>
    <n v="6631140"/>
    <n v="0"/>
  </r>
  <r>
    <s v="2500.1.1.3.895"/>
    <s v="INVERSIÓN"/>
    <x v="0"/>
    <s v="1 - Ajustar el modelo de operación y de gestión catastral del Instituto"/>
    <x v="0"/>
    <x v="3"/>
    <n v="80161501"/>
    <x v="0"/>
    <s v="N/A"/>
    <s v="Prestación de servicios personales para realizar actividades como reconocedor predial junior, zona urbana y rural en los procesos de gestión catastral para la atención  de los diferentes tramites en el municipio de Villa de Leyva. "/>
    <s v="Noviembre"/>
    <s v="Noviembre"/>
    <n v="2"/>
    <s v="Contratación directa"/>
    <x v="0"/>
    <n v="6631140"/>
    <n v="6631140"/>
    <s v="2. Prioridad Alta"/>
    <s v="Conservación DT"/>
    <s v="NO"/>
    <s v="N/A"/>
    <s v="2603 - Dirección Territorial Boyacá"/>
    <s v="2.3 - Gestión Catastral"/>
    <s v="2.3-2 - Conservación catastral "/>
    <s v="2603 - Por definir"/>
    <s v="SER012 - Prestación de servicios personas naturales"/>
    <s v="2603 - Por definir"/>
    <s v=" "/>
    <s v=" "/>
    <s v=" "/>
    <n v="0"/>
    <n v="0"/>
    <n v="0"/>
    <n v="0"/>
    <n v="0"/>
    <n v="0"/>
    <n v="0"/>
    <n v="0"/>
    <n v="0"/>
    <n v="0"/>
    <n v="0"/>
    <n v="0"/>
    <n v="0"/>
    <n v="0"/>
    <n v="0"/>
    <n v="0"/>
    <n v="0"/>
    <n v="0"/>
    <n v="0"/>
    <n v="0"/>
    <n v="6631140"/>
    <n v="0"/>
    <n v="0"/>
    <n v="6631140"/>
    <n v="0"/>
  </r>
  <r>
    <s v="2500.1.1.3.896"/>
    <s v="INVERSIÓN"/>
    <x v="0"/>
    <s v="1 - Ajustar el modelo de operación y de gestión catastral del Instituto"/>
    <x v="0"/>
    <x v="3"/>
    <n v="80161501"/>
    <x v="0"/>
    <s v="N/A"/>
    <s v="Prestación de servicios personales para realizar actividades de tecnico de apoyo, en los procesos de gestion  catastral en el municipio en el municipio de Villa de Leyva."/>
    <s v="Noviembre"/>
    <s v="Noviembre"/>
    <n v="2"/>
    <s v="Contratación directa"/>
    <x v="0"/>
    <n v="5107874"/>
    <n v="5107874"/>
    <s v="2. Prioridad Alta"/>
    <s v="Conservación DT"/>
    <s v="NO"/>
    <s v="N/A"/>
    <s v="2603 - Dirección Territorial Boyacá"/>
    <s v="2.3 - Gestión Catastral"/>
    <s v="2.3-2 - Conservación catastral "/>
    <s v="2603 - Por definir"/>
    <s v="SER012 - Prestación de servicios personas naturales"/>
    <s v="2603 - Por definir"/>
    <s v=" "/>
    <s v=" "/>
    <s v=" "/>
    <n v="0"/>
    <n v="0"/>
    <n v="0"/>
    <n v="0"/>
    <n v="0"/>
    <n v="0"/>
    <n v="0"/>
    <n v="0"/>
    <n v="0"/>
    <n v="0"/>
    <n v="0"/>
    <n v="0"/>
    <n v="0"/>
    <n v="0"/>
    <n v="0"/>
    <n v="0"/>
    <n v="0"/>
    <n v="0"/>
    <n v="0"/>
    <n v="0"/>
    <n v="5107874"/>
    <n v="0"/>
    <n v="0"/>
    <n v="5107874"/>
    <n v="0"/>
  </r>
  <r>
    <s v="2500.1.1.3.897"/>
    <s v="INVERSIÓN"/>
    <x v="0"/>
    <s v="1 - Ajustar el modelo de operación y de gestión catastral del Instituto"/>
    <x v="0"/>
    <x v="3"/>
    <n v="80161501"/>
    <x v="0"/>
    <s v="N/A"/>
    <s v="Prestación de servicios personales para realizar actividades de tecnico de apoyo, en los procesos de gestion  catastral en el municipio en el municipio de Villa de Leyva."/>
    <s v="Noviembre"/>
    <s v="Noviembre"/>
    <n v="2"/>
    <s v="Contratación directa"/>
    <x v="0"/>
    <n v="5107874"/>
    <n v="5107874"/>
    <s v="2. Prioridad Alta"/>
    <s v="Conservación DT"/>
    <s v="NO"/>
    <s v="N/A"/>
    <s v="2603 - Dirección Territorial Boyacá"/>
    <s v="2.3 - Gestión Catastral"/>
    <s v="2.3-2 - Conservación catastral "/>
    <s v="2603 - Por definir"/>
    <s v="SER012 - Prestación de servicios personas naturales"/>
    <s v="2603 - Por definir"/>
    <s v=" "/>
    <s v=" "/>
    <s v=" "/>
    <n v="0"/>
    <n v="0"/>
    <n v="0"/>
    <n v="0"/>
    <n v="0"/>
    <n v="0"/>
    <n v="0"/>
    <n v="0"/>
    <n v="0"/>
    <n v="0"/>
    <n v="0"/>
    <n v="0"/>
    <n v="0"/>
    <n v="0"/>
    <n v="0"/>
    <n v="0"/>
    <n v="0"/>
    <n v="0"/>
    <n v="0"/>
    <n v="0"/>
    <n v="5107874"/>
    <n v="0"/>
    <n v="0"/>
    <n v="5107874"/>
    <n v="0"/>
  </r>
  <r>
    <s v="2500.1.1.3.898"/>
    <s v="INVERSIÓN"/>
    <x v="0"/>
    <s v="1 - Ajustar el modelo de operación y de gestión catastral del Instituto"/>
    <x v="0"/>
    <x v="3"/>
    <n v="80161501"/>
    <x v="0"/>
    <s v="N/A"/>
    <s v="Prestación de servicios personales para realizar actividades como auxiliar de apoyo, en los procesos de gestion  catastral en el municipio de Villa de leyva."/>
    <s v="Noviembre"/>
    <s v="Noviembre"/>
    <n v="2"/>
    <s v="Contratación directa"/>
    <x v="0"/>
    <n v="4627080"/>
    <n v="4627080"/>
    <s v="2. Prioridad Alta"/>
    <s v="Conservación DT"/>
    <s v="NO"/>
    <s v="N/A"/>
    <s v="2603 - Dirección Territorial Boyacá"/>
    <s v="2.3 - Gestión Catastral"/>
    <s v="2.3-2 - Conservación catastral "/>
    <s v="2603 - Por definir"/>
    <s v="SER012 - Prestación de servicios personas naturales"/>
    <s v="2603 - Por definir"/>
    <s v=" "/>
    <s v=" "/>
    <s v=" "/>
    <n v="0"/>
    <n v="0"/>
    <n v="0"/>
    <n v="0"/>
    <n v="0"/>
    <n v="0"/>
    <n v="0"/>
    <n v="0"/>
    <n v="0"/>
    <n v="0"/>
    <n v="0"/>
    <n v="0"/>
    <n v="0"/>
    <n v="0"/>
    <n v="0"/>
    <n v="0"/>
    <n v="0"/>
    <n v="0"/>
    <n v="0"/>
    <n v="0"/>
    <n v="4627080"/>
    <n v="0"/>
    <n v="0"/>
    <n v="4627080"/>
    <n v="0"/>
  </r>
  <r>
    <s v="2500.1.1.3.899"/>
    <s v="INVERSIÓN"/>
    <x v="0"/>
    <s v="1 - Ajustar el modelo de operación y de gestión catastral del Instituto"/>
    <x v="0"/>
    <x v="3"/>
    <n v="80161501"/>
    <x v="0"/>
    <s v="N/A"/>
    <s v="Prestación de servicios personales para realizar actividades como auxiliar de apoyo, en los procesos de gestion  catastral en el municipio de Villa de leyva."/>
    <s v="Noviembre"/>
    <s v="Noviembre"/>
    <n v="2"/>
    <s v="Contratación directa"/>
    <x v="0"/>
    <n v="4627080"/>
    <n v="4627080"/>
    <s v="2. Prioridad Alta"/>
    <s v="Conservación DT"/>
    <s v="NO"/>
    <s v="N/A"/>
    <s v="2603 - Dirección Territorial Boyacá"/>
    <s v="2.3 - Gestión Catastral"/>
    <s v="2.3-2 - Conservación catastral "/>
    <s v="2603 - Por definir"/>
    <s v="SER012 - Prestación de servicios personas naturales"/>
    <s v="2603 - Por definir"/>
    <s v=" "/>
    <s v=" "/>
    <s v=" "/>
    <n v="0"/>
    <n v="0"/>
    <n v="0"/>
    <n v="0"/>
    <n v="0"/>
    <n v="0"/>
    <n v="0"/>
    <n v="0"/>
    <n v="0"/>
    <n v="0"/>
    <n v="0"/>
    <n v="0"/>
    <n v="0"/>
    <n v="0"/>
    <n v="0"/>
    <n v="0"/>
    <n v="0"/>
    <n v="0"/>
    <n v="0"/>
    <n v="0"/>
    <n v="4627080"/>
    <n v="0"/>
    <n v="0"/>
    <n v="4627080"/>
    <n v="0"/>
  </r>
  <r>
    <s v="2500.1.1.3.900"/>
    <s v="INVERSIÓN"/>
    <x v="0"/>
    <s v="1 - Ajustar el modelo de operación y de gestión catastral del Instituto"/>
    <x v="0"/>
    <x v="3"/>
    <n v="80161501"/>
    <x v="0"/>
    <s v="N/A"/>
    <s v="Prestación de servicios personales para realizar actividades como auxiliar de apoyo, en los procesos de gestion  catastral en el municipio de Villa de leyva."/>
    <s v="Noviembre"/>
    <s v="Noviembre"/>
    <n v="2"/>
    <s v="Contratación directa"/>
    <x v="0"/>
    <n v="4627080"/>
    <n v="4627080"/>
    <s v="2. Prioridad Alta"/>
    <s v="Conservación DT"/>
    <s v="NO"/>
    <s v="N/A"/>
    <s v="2603 - Dirección Territorial Boyacá"/>
    <s v="2.3 - Gestión Catastral"/>
    <s v="2.3-2 - Conservación catastral "/>
    <s v="2603 - Por definir"/>
    <s v="SER012 - Prestación de servicios personas naturales"/>
    <s v="2603 - Por definir"/>
    <s v=" "/>
    <s v=" "/>
    <s v=" "/>
    <n v="0"/>
    <n v="0"/>
    <n v="0"/>
    <n v="0"/>
    <n v="0"/>
    <n v="0"/>
    <n v="0"/>
    <n v="0"/>
    <n v="0"/>
    <n v="0"/>
    <n v="0"/>
    <n v="0"/>
    <n v="0"/>
    <n v="0"/>
    <n v="0"/>
    <n v="0"/>
    <n v="0"/>
    <n v="0"/>
    <n v="0"/>
    <n v="0"/>
    <n v="4627080"/>
    <n v="0"/>
    <n v="0"/>
    <n v="4627080"/>
    <n v="0"/>
  </r>
  <r>
    <s v="2500.1.1.3.901"/>
    <s v="INVERSIÓN"/>
    <x v="0"/>
    <s v="1 - Ajustar el modelo de operación y de gestión catastral del Instituto"/>
    <x v="0"/>
    <x v="3"/>
    <n v="80161501"/>
    <x v="0"/>
    <s v="N/A"/>
    <s v="Prestación de servicios personales para realizar actividades como auxiliar de apoyo, en los procesos de gestion  catastral en el municipio de Villa de leyva."/>
    <s v="Noviembre"/>
    <s v="Noviembre"/>
    <n v="2"/>
    <s v="Contratación directa"/>
    <x v="0"/>
    <n v="4627080"/>
    <n v="4627080"/>
    <s v="2. Prioridad Alta"/>
    <s v="Conservación DT"/>
    <s v="NO"/>
    <s v="N/A"/>
    <s v="2603 - Dirección Territorial Boyacá"/>
    <s v="2.3 - Gestión Catastral"/>
    <s v="2.3-2 - Conservación catastral "/>
    <s v="2603 - Por definir"/>
    <s v="SER012 - Prestación de servicios personas naturales"/>
    <s v="2603 - Por definir"/>
    <s v=" "/>
    <s v=" "/>
    <s v=" "/>
    <n v="0"/>
    <n v="0"/>
    <n v="0"/>
    <n v="0"/>
    <n v="0"/>
    <n v="0"/>
    <n v="0"/>
    <n v="0"/>
    <n v="0"/>
    <n v="0"/>
    <n v="0"/>
    <n v="0"/>
    <n v="0"/>
    <n v="0"/>
    <n v="0"/>
    <n v="0"/>
    <n v="0"/>
    <n v="0"/>
    <n v="0"/>
    <n v="0"/>
    <n v="4627080"/>
    <n v="0"/>
    <n v="0"/>
    <n v="4627080"/>
    <n v="0"/>
  </r>
  <r>
    <s v="2500.1.1.3.902"/>
    <s v="INVERSIÓN"/>
    <x v="0"/>
    <s v="1 - Ajustar el modelo de operación y de gestión catastral del Instituto"/>
    <x v="0"/>
    <x v="3"/>
    <n v="80161501"/>
    <x v="0"/>
    <s v="N/A"/>
    <s v="Prestación de servicios personales para realizar actividades como auxiliar de apoyo, en los procesos de gestion  catastral en el municipio de Villa de leyva."/>
    <s v="Noviembre"/>
    <s v="Noviembre"/>
    <n v="2"/>
    <s v="Contratación directa"/>
    <x v="0"/>
    <n v="4627080"/>
    <n v="4627080"/>
    <s v="2. Prioridad Alta"/>
    <s v="Conservación DT"/>
    <s v="NO"/>
    <s v="N/A"/>
    <s v="2603 - Dirección Territorial Boyacá"/>
    <s v="2.3 - Gestión Catastral"/>
    <s v="2.3-2 - Conservación catastral "/>
    <s v="2603 - Por definir"/>
    <s v="SER012 - Prestación de servicios personas naturales"/>
    <s v="2603 - Por definir"/>
    <s v=" "/>
    <s v=" "/>
    <s v=" "/>
    <n v="0"/>
    <n v="0"/>
    <n v="0"/>
    <n v="0"/>
    <n v="0"/>
    <n v="0"/>
    <n v="0"/>
    <n v="0"/>
    <n v="0"/>
    <n v="0"/>
    <n v="0"/>
    <n v="0"/>
    <n v="0"/>
    <n v="0"/>
    <n v="0"/>
    <n v="0"/>
    <n v="0"/>
    <n v="0"/>
    <n v="0"/>
    <n v="0"/>
    <n v="4627080"/>
    <n v="0"/>
    <n v="0"/>
    <n v="4627080"/>
    <n v="0"/>
  </r>
  <r>
    <s v="2500.1.1.3.903"/>
    <s v="INVERSIÓN"/>
    <x v="0"/>
    <s v="1 - Ajustar el modelo de operación y de gestión catastral del Instituto"/>
    <x v="0"/>
    <x v="3"/>
    <n v="80161501"/>
    <x v="0"/>
    <s v="N/A"/>
    <s v="Prestación de servicios personales como  digitalizador  dentro del proceso de conservación catastral del municipio de Villa de Leiva en la Dirección Territorial Boyacá."/>
    <s v="Noviembre"/>
    <s v="Noviembre"/>
    <n v="2"/>
    <s v="Contratación directa"/>
    <x v="0"/>
    <n v="6520000"/>
    <n v="6520000"/>
    <s v="2. Prioridad Alta"/>
    <s v="Conservación DT"/>
    <s v="NO"/>
    <s v="N/A"/>
    <s v="2603 - Dirección Territorial Boyacá"/>
    <s v="2.3 - Gestión Catastral"/>
    <s v="2.3-2 - Conservación catastral "/>
    <s v="2603 - Por definir"/>
    <s v="SER012 - Prestación de servicios personas naturales"/>
    <s v="2603 - Por definir"/>
    <s v=" "/>
    <s v=" "/>
    <s v=" "/>
    <n v="0"/>
    <n v="0"/>
    <n v="0"/>
    <n v="0"/>
    <n v="0"/>
    <n v="0"/>
    <n v="0"/>
    <n v="0"/>
    <n v="0"/>
    <n v="0"/>
    <n v="0"/>
    <n v="0"/>
    <n v="0"/>
    <n v="0"/>
    <n v="0"/>
    <n v="0"/>
    <n v="0"/>
    <n v="0"/>
    <n v="0"/>
    <n v="0"/>
    <n v="6520000"/>
    <n v="0"/>
    <n v="0"/>
    <n v="6520000"/>
    <n v="0"/>
  </r>
  <r>
    <s v="2500.1.1.3.904"/>
    <s v="INVERSIÓN"/>
    <x v="0"/>
    <s v="1 - Ajustar el modelo de operación y de gestión catastral del Instituto"/>
    <x v="0"/>
    <x v="3"/>
    <n v="80161501"/>
    <x v="0"/>
    <s v="N/A"/>
    <s v="Prestación de servicios personales como  digitalizador  dentro del proceso de conservación catastral del municipio de Villa de Leiva en la Dirección Territorial Boyacá."/>
    <s v="Noviembre"/>
    <s v="Noviembre"/>
    <n v="2"/>
    <s v="Contratación directa"/>
    <x v="0"/>
    <n v="6520000"/>
    <n v="6520000"/>
    <s v="2. Prioridad Alta"/>
    <s v="Conservación DT"/>
    <s v="NO"/>
    <s v="N/A"/>
    <s v="2603 - Dirección Territorial Boyacá"/>
    <s v="2.3 - Gestión Catastral"/>
    <s v="2.3-2 - Conservación catastral "/>
    <s v="2603 - Por definir"/>
    <s v="SER012 - Prestación de servicios personas naturales"/>
    <s v="2603 - Por definir"/>
    <s v=" "/>
    <s v=" "/>
    <s v=" "/>
    <n v="0"/>
    <n v="0"/>
    <n v="0"/>
    <n v="0"/>
    <n v="0"/>
    <n v="0"/>
    <n v="0"/>
    <n v="0"/>
    <n v="0"/>
    <n v="0"/>
    <n v="0"/>
    <n v="0"/>
    <n v="0"/>
    <n v="0"/>
    <n v="0"/>
    <n v="0"/>
    <n v="0"/>
    <n v="0"/>
    <n v="0"/>
    <n v="0"/>
    <n v="6520000"/>
    <n v="0"/>
    <n v="0"/>
    <n v="6520000"/>
    <n v="0"/>
  </r>
  <r>
    <s v="2500.1.1.3.905"/>
    <s v="INVERSIÓN"/>
    <x v="0"/>
    <s v="1 - Ajustar el modelo de operación y de gestión catastral del Instituto"/>
    <x v="0"/>
    <x v="3"/>
    <n v="80161501"/>
    <x v="0"/>
    <s v="N/A"/>
    <s v="Prestación de servicios personales como  digitalizador  dentro del proceso de conservación catastral del municipio de Villa de Leiva en la Dirección Territorial Boyacá."/>
    <s v="Noviembre"/>
    <s v="Noviembre"/>
    <n v="2"/>
    <s v="Contratación directa"/>
    <x v="0"/>
    <n v="6520000"/>
    <n v="6520000"/>
    <s v="2. Prioridad Alta"/>
    <s v="Conservación DT"/>
    <s v="NO"/>
    <s v="N/A"/>
    <s v="2603 - Dirección Territorial Boyacá"/>
    <s v="2.3 - Gestión Catastral"/>
    <s v="2.3-2 - Conservación catastral "/>
    <s v="2603 - Por definir"/>
    <s v="SER012 - Prestación de servicios personas naturales"/>
    <s v="2603 - Por definir"/>
    <s v=" "/>
    <s v=" "/>
    <s v=" "/>
    <n v="0"/>
    <n v="0"/>
    <n v="0"/>
    <n v="0"/>
    <n v="0"/>
    <n v="0"/>
    <n v="0"/>
    <n v="0"/>
    <n v="0"/>
    <n v="0"/>
    <n v="0"/>
    <n v="0"/>
    <n v="0"/>
    <n v="0"/>
    <n v="0"/>
    <n v="0"/>
    <n v="0"/>
    <n v="0"/>
    <n v="0"/>
    <n v="0"/>
    <n v="6520000"/>
    <n v="0"/>
    <n v="0"/>
    <n v="6520000"/>
    <n v="0"/>
  </r>
  <r>
    <s v="2500.1.1.3.906"/>
    <s v="INVERSIÓN"/>
    <x v="0"/>
    <s v="1 - Ajustar el modelo de operación y de gestión catastral del Instituto"/>
    <x v="0"/>
    <x v="3"/>
    <n v="80161501"/>
    <x v="0"/>
    <s v="N/A"/>
    <s v="Prestacion de servicios profesionales para desarrollar actividades de soporte, mantenimiento y apoyo en todos los procesos al area de sistemas para el convenio con el municipio de villa de leyva en jurisdiccion de la direccion territorial Boyaca."/>
    <s v="Noviembre"/>
    <s v="Noviembre"/>
    <n v="2"/>
    <s v="Contratación directa"/>
    <x v="0"/>
    <n v="5107874"/>
    <n v="5107874"/>
    <s v="2. Prioridad Alta"/>
    <s v="Conservación DT"/>
    <s v="NO"/>
    <s v="N/A"/>
    <s v="2603 - Dirección Territorial Boyacá"/>
    <s v="2.3 - Gestión Catastral"/>
    <s v="2.3-2 - Conservación catastral "/>
    <s v="2603 - Por definir"/>
    <s v="SER012 - Prestación de servicios personas naturales"/>
    <s v="2603 - Por definir"/>
    <s v=" "/>
    <s v=" "/>
    <s v=" "/>
    <n v="0"/>
    <n v="0"/>
    <n v="0"/>
    <n v="0"/>
    <n v="0"/>
    <n v="0"/>
    <n v="0"/>
    <n v="0"/>
    <n v="0"/>
    <n v="0"/>
    <n v="0"/>
    <n v="0"/>
    <n v="0"/>
    <n v="0"/>
    <n v="0"/>
    <n v="0"/>
    <n v="0"/>
    <n v="0"/>
    <n v="0"/>
    <n v="0"/>
    <n v="5107874"/>
    <n v="0"/>
    <n v="0"/>
    <n v="5107874"/>
    <n v="0"/>
  </r>
  <r>
    <s v="2500.1.1.3.907"/>
    <s v="INVERSIÓN"/>
    <x v="0"/>
    <s v="1 - Ajustar el modelo de operación y de gestión catastral del Instituto"/>
    <x v="0"/>
    <x v="3"/>
    <n v="80161501"/>
    <x v="0"/>
    <s v="N/A"/>
    <s v="Prestación de servicios personales para realizar actividades de  control de calidad, seguimiento, a los diferentes tramites y solicitudes que se efectua en los procesos de gestión catastral municipio de Villa de Leyva.  "/>
    <s v="Noviembre"/>
    <s v="Noviembre"/>
    <n v="2"/>
    <s v="Contratación directa"/>
    <x v="0"/>
    <n v="9000000"/>
    <n v="9000000"/>
    <s v="2. Prioridad Alta"/>
    <s v="Conservación DT"/>
    <s v="NO"/>
    <s v="N/A"/>
    <s v="2603 - Dirección Territorial Boyacá"/>
    <s v="2.3 - Gestión Catastral"/>
    <s v="2.3-2 - Conservación catastral "/>
    <s v="2603 - Por definir"/>
    <s v="SER012 - Prestación de servicios personas naturales"/>
    <s v="2603 - Por definir"/>
    <s v=" "/>
    <s v=" "/>
    <s v=" "/>
    <n v="0"/>
    <n v="0"/>
    <n v="0"/>
    <n v="0"/>
    <n v="0"/>
    <n v="0"/>
    <n v="0"/>
    <n v="0"/>
    <n v="0"/>
    <n v="0"/>
    <n v="0"/>
    <n v="0"/>
    <n v="0"/>
    <n v="0"/>
    <n v="0"/>
    <n v="0"/>
    <n v="0"/>
    <n v="0"/>
    <n v="0"/>
    <n v="0"/>
    <n v="9000000"/>
    <n v="0"/>
    <n v="0"/>
    <n v="9000000"/>
    <n v="0"/>
  </r>
  <r>
    <s v="2500.1.1.3.908"/>
    <s v="INVERSIÓN"/>
    <x v="0"/>
    <s v="1 - Ajustar el modelo de operación y de gestión catastral del Instituto"/>
    <x v="0"/>
    <x v="3"/>
    <n v="80161501"/>
    <x v="0"/>
    <s v="N/A"/>
    <s v="Prestación de servicios personales para realizar actividades de  control de calidad, seguimiento, a los diferentes tramites y solicitudes que se efectua en los procesos de gestión catastral municipio de Villa de Leyva.  "/>
    <s v="Noviembre"/>
    <s v="Noviembre"/>
    <n v="2"/>
    <s v="Contratación directa"/>
    <x v="0"/>
    <n v="9000000"/>
    <n v="9000000"/>
    <s v="2. Prioridad Alta"/>
    <s v="Conservación DT"/>
    <s v="NO"/>
    <s v="N/A"/>
    <s v="2603 - Dirección Territorial Boyacá"/>
    <s v="2.3 - Gestión Catastral"/>
    <s v="2.3-2 - Conservación catastral "/>
    <s v="2603 - Por definir"/>
    <s v="SER012 - Prestación de servicios personas naturales"/>
    <s v="2603 - Por definir"/>
    <s v=" "/>
    <s v=" "/>
    <s v=" "/>
    <n v="0"/>
    <n v="0"/>
    <n v="0"/>
    <n v="0"/>
    <n v="0"/>
    <n v="0"/>
    <n v="0"/>
    <n v="0"/>
    <n v="0"/>
    <n v="0"/>
    <n v="0"/>
    <n v="0"/>
    <n v="0"/>
    <n v="0"/>
    <n v="0"/>
    <n v="0"/>
    <n v="0"/>
    <n v="0"/>
    <n v="0"/>
    <n v="0"/>
    <n v="9000000"/>
    <n v="0"/>
    <n v="0"/>
    <n v="9000000"/>
    <n v="0"/>
  </r>
  <r>
    <s v="2500.1.1.3.909"/>
    <s v="INVERSIÓN"/>
    <x v="0"/>
    <s v="1 - Ajustar el modelo de operación y de gestión catastral del Instituto"/>
    <x v="0"/>
    <x v="3"/>
    <n v="80161501"/>
    <x v="0"/>
    <s v="N/A"/>
    <s v="Prestación de servicios profesionales para atender los requerimientos  jurídicos y judiciales del proceso de conservación catastral en el municipio de Villa de Leiva, jurisdicción de la Dirección Territorial Boyacá."/>
    <s v="Noviembre"/>
    <s v="Noviembre"/>
    <n v="2"/>
    <s v="Contratación directa"/>
    <x v="0"/>
    <n v="9000000"/>
    <n v="9000000"/>
    <s v="2. Prioridad Alta"/>
    <s v="Conservación DT"/>
    <s v="NO"/>
    <s v="N/A"/>
    <s v="2603 - Dirección Territorial Boyacá"/>
    <s v="2.3 - Gestión Catastral"/>
    <s v="2.3-2 - Conservación catastral "/>
    <s v="2603 - Por definir"/>
    <s v="SER012 - Prestación de servicios personas naturales"/>
    <s v="2603 - Por definir"/>
    <s v=" "/>
    <s v=" "/>
    <s v=" "/>
    <n v="0"/>
    <n v="0"/>
    <n v="0"/>
    <n v="0"/>
    <n v="0"/>
    <n v="0"/>
    <n v="0"/>
    <n v="0"/>
    <n v="0"/>
    <n v="0"/>
    <n v="0"/>
    <n v="0"/>
    <n v="0"/>
    <n v="0"/>
    <n v="0"/>
    <n v="0"/>
    <n v="0"/>
    <n v="0"/>
    <n v="0"/>
    <n v="0"/>
    <n v="9000000"/>
    <n v="0"/>
    <n v="0"/>
    <n v="9000000"/>
    <n v="0"/>
  </r>
  <r>
    <s v="2500.1.1.3.910"/>
    <s v="INVERSIÓN"/>
    <x v="0"/>
    <s v="1 - Ajustar el modelo de operación y de gestión catastral del Instituto"/>
    <x v="0"/>
    <x v="3"/>
    <n v="80161501"/>
    <x v="0"/>
    <s v="N/A"/>
    <s v="Prestación de servicios profesionales para apoyar los requerimientos  jurídicos y judiciales dentro del proceso de conservación catastral del municipio de Villa de Leiva en la Dirección Territorial Boyacá."/>
    <s v="Noviembre"/>
    <s v="Noviembre"/>
    <n v="2"/>
    <s v="Contratación directa"/>
    <x v="0"/>
    <n v="6400000"/>
    <n v="6400000"/>
    <s v="2. Prioridad Alta"/>
    <s v="Conservación DT"/>
    <s v="NO"/>
    <s v="N/A"/>
    <s v="2603 - Dirección Territorial Boyacá"/>
    <s v="2.3 - Gestión Catastral"/>
    <s v="2.3-2 - Conservación catastral "/>
    <s v="2603 - Por definir"/>
    <s v="SER012 - Prestación de servicios personas naturales"/>
    <s v="2603 - Por definir"/>
    <s v=" "/>
    <s v=" "/>
    <s v=" "/>
    <n v="0"/>
    <n v="0"/>
    <n v="0"/>
    <n v="0"/>
    <n v="0"/>
    <n v="0"/>
    <n v="0"/>
    <n v="0"/>
    <n v="0"/>
    <n v="0"/>
    <n v="0"/>
    <n v="0"/>
    <n v="0"/>
    <n v="0"/>
    <n v="0"/>
    <n v="0"/>
    <n v="0"/>
    <n v="0"/>
    <n v="0"/>
    <n v="0"/>
    <n v="6400000"/>
    <n v="0"/>
    <n v="0"/>
    <n v="6400000"/>
    <n v="0"/>
  </r>
  <r>
    <s v="2500.1.1.3.911"/>
    <s v="INVERSIÓN"/>
    <x v="0"/>
    <s v="1 - Ajustar el modelo de operación y de gestión catastral del Instituto"/>
    <x v="0"/>
    <x v="3"/>
    <n v="80161501"/>
    <x v="0"/>
    <s v="N/A"/>
    <s v="Prestación de servicios personales para realizar actividades de apoyo a la gestión como auxiliar en  los procesos de conservación en municipio de  Cundinamarca."/>
    <s v="Noviembre"/>
    <s v="Noviembre"/>
    <n v="2"/>
    <s v="Contratación directa"/>
    <x v="0"/>
    <n v="4290530"/>
    <n v="4290530"/>
    <s v="1. Prioridad Crítica"/>
    <s v="Conservación DT"/>
    <s v="NO"/>
    <s v="N/A"/>
    <s v="2610 - Dirección Territorial Cundinamarca"/>
    <s v="2.3 - Gestión Catastral"/>
    <s v="2.3-2 - Conservación catastral "/>
    <s v="SER - Adquisición de servicios"/>
    <s v="SER012 - Prestación de servicios personas naturales"/>
    <s v="Auxiliar Conservación"/>
    <s v=" "/>
    <s v=" "/>
    <s v=" "/>
    <n v="0"/>
    <n v="0"/>
    <n v="0"/>
    <n v="0"/>
    <n v="0"/>
    <n v="0"/>
    <n v="0"/>
    <n v="0"/>
    <n v="0"/>
    <n v="0"/>
    <n v="0"/>
    <n v="0"/>
    <n v="0"/>
    <n v="0"/>
    <n v="0"/>
    <n v="0"/>
    <n v="0"/>
    <n v="0"/>
    <n v="0"/>
    <n v="0"/>
    <n v="4290530"/>
    <n v="0"/>
    <n v="0"/>
    <n v="4290530"/>
    <n v="0"/>
  </r>
  <r>
    <s v="2500.1.1.3.912"/>
    <s v="INVERSIÓN"/>
    <x v="0"/>
    <s v="1 - Ajustar el modelo de operación y de gestión catastral del Instituto"/>
    <x v="0"/>
    <x v="3"/>
    <n v="80161501"/>
    <x v="0"/>
    <s v="N/A"/>
    <s v="Prestación de servicios personales para realizar actividades de apoyo a la gestión como auxiliar en  los procesos de conservación en municipio de  Cundinamarca."/>
    <s v="Noviembre"/>
    <s v="Noviembre"/>
    <n v="2"/>
    <s v="Contratación directa"/>
    <x v="0"/>
    <n v="4290530"/>
    <n v="4290530"/>
    <s v="1. Prioridad Crítica"/>
    <s v="Conservación DT"/>
    <s v="NO"/>
    <s v="N/A"/>
    <s v="2610 - Dirección Territorial Cundinamarca"/>
    <s v="2.3 - Gestión Catastral"/>
    <s v="2.3-2 - Conservación catastral "/>
    <s v="SER - Adquisición de servicios"/>
    <s v="SER012 - Prestación de servicios personas naturales"/>
    <s v="Auxiliar Conservación"/>
    <s v=" "/>
    <s v=" "/>
    <s v=" "/>
    <n v="0"/>
    <n v="0"/>
    <n v="0"/>
    <n v="0"/>
    <n v="0"/>
    <n v="0"/>
    <n v="0"/>
    <n v="0"/>
    <n v="0"/>
    <n v="0"/>
    <n v="0"/>
    <n v="0"/>
    <n v="0"/>
    <n v="0"/>
    <n v="0"/>
    <n v="0"/>
    <n v="0"/>
    <n v="0"/>
    <n v="0"/>
    <n v="0"/>
    <n v="4290530"/>
    <n v="0"/>
    <n v="0"/>
    <n v="4290530"/>
    <n v="0"/>
  </r>
  <r>
    <s v="2500.1.1.3.913"/>
    <s v="INVERSIÓN"/>
    <x v="0"/>
    <s v="1 - Ajustar el modelo de operación y de gestión catastral del Instituto"/>
    <x v="0"/>
    <x v="3"/>
    <n v="80161501"/>
    <x v="0"/>
    <s v="N/A"/>
    <s v="Prestación de servicios personales para realizar actividades de apoyo a la gestión como auxiliar en  los procesos de conservación en municipio de  Cundinamarca."/>
    <s v="Noviembre"/>
    <s v="Noviembre"/>
    <n v="2"/>
    <s v="Contratación directa"/>
    <x v="0"/>
    <n v="4290530"/>
    <n v="4290530"/>
    <s v="1. Prioridad Crítica"/>
    <s v="Conservación DT"/>
    <s v="NO"/>
    <s v="N/A"/>
    <s v="2610 - Dirección Territorial Cundinamarca"/>
    <s v="2.3 - Gestión Catastral"/>
    <s v="2.3-2 - Conservación catastral "/>
    <s v="SER - Adquisición de servicios"/>
    <s v="SER012 - Prestación de servicios personas naturales"/>
    <s v="Auxiliar Conservación"/>
    <s v=" "/>
    <s v=" "/>
    <s v=" "/>
    <n v="0"/>
    <n v="0"/>
    <n v="0"/>
    <n v="0"/>
    <n v="0"/>
    <n v="0"/>
    <n v="0"/>
    <n v="0"/>
    <n v="0"/>
    <n v="0"/>
    <n v="0"/>
    <n v="0"/>
    <n v="0"/>
    <n v="0"/>
    <n v="0"/>
    <n v="0"/>
    <n v="0"/>
    <n v="0"/>
    <n v="0"/>
    <n v="0"/>
    <n v="4290530"/>
    <n v="0"/>
    <n v="0"/>
    <n v="4290530"/>
    <n v="0"/>
  </r>
  <r>
    <s v="2500.1.1.3.914"/>
    <s v="INVERSIÓN"/>
    <x v="0"/>
    <s v="1 - Ajustar el modelo de operación y de gestión catastral del Instituto"/>
    <x v="0"/>
    <x v="3"/>
    <n v="80161501"/>
    <x v="0"/>
    <s v="N/A"/>
    <s v="Prestación de servicios personales para realizar actividades de depuración de las bases gráficas en los procesos catastrales de la dirección territorial Risaralda"/>
    <s v="Noviembre"/>
    <s v="Noviembre"/>
    <n v="2"/>
    <s v="Contratación directa"/>
    <x v="0"/>
    <n v="6520000"/>
    <n v="6520000"/>
    <s v="1. Prioridad Crítica"/>
    <s v="Conservación DT"/>
    <s v="NO"/>
    <s v="N/A"/>
    <s v="2618 - Dirección Territorial Risaralda"/>
    <s v="2.3 - Gestión Catastral"/>
    <s v="2.3-2 - Conservación catastral "/>
    <s v="SER - Adquisición de servicios"/>
    <s v="SER012 - Prestación de servicios personas naturales"/>
    <s v="2618 - Por definir"/>
    <s v=" "/>
    <s v=" "/>
    <s v=" "/>
    <n v="0"/>
    <n v="0"/>
    <n v="0"/>
    <n v="0"/>
    <n v="0"/>
    <n v="0"/>
    <n v="0"/>
    <n v="0"/>
    <n v="0"/>
    <n v="0"/>
    <n v="0"/>
    <n v="0"/>
    <n v="0"/>
    <n v="0"/>
    <n v="0"/>
    <n v="0"/>
    <n v="0"/>
    <n v="0"/>
    <n v="0"/>
    <n v="0"/>
    <n v="6520000"/>
    <n v="0"/>
    <n v="0"/>
    <n v="6520000"/>
    <n v="0"/>
  </r>
  <r>
    <s v="2500.1.1.3.915"/>
    <s v="INVERSIÓN"/>
    <x v="0"/>
    <s v="1 - Ajustar el modelo de operación y de gestión catastral del Instituto"/>
    <x v="0"/>
    <x v="3"/>
    <n v="80161501"/>
    <x v="0"/>
    <s v="N/A"/>
    <s v="Prestación de servicios como RECONOCEDOR PREDIAL INTEGRAL para realizar actividades de reconocimiento predial urbano y rural para la atención de trámites en los procesos catastrales en el marco del Contrato Interadministrativo MVCT-0973- 2024 MIN VIVIENDA /5525 IGAC de 2024 suscrito entre el MINISTERIO DE VIVIENDA. CIUDAD Y TERRITORIO y el INSTITUTO GEOGRAFICO AGUSTIN CODAZZI."/>
    <s v="Noviembre"/>
    <s v="Noviembre"/>
    <n v="2"/>
    <s v="Contratación directa"/>
    <x v="0"/>
    <n v="6533333"/>
    <n v="6533333"/>
    <s v="3. Prioridad Media"/>
    <s v="Conservación DT"/>
    <s v="NO"/>
    <s v="N/A"/>
    <s v="2609 - Dirección Territorial Córdoba"/>
    <s v="2.3 - Gestión Catastral"/>
    <s v="2.3-1 - Formación y actualización catastral"/>
    <s v="SER - Adquisición de servicios"/>
    <s v="SER011 - Seguros"/>
    <s v="2609 - Por definir"/>
    <s v=" "/>
    <s v=" "/>
    <s v=" "/>
    <n v="0"/>
    <n v="0"/>
    <n v="0"/>
    <n v="0"/>
    <n v="0"/>
    <n v="0"/>
    <n v="0"/>
    <n v="0"/>
    <n v="0"/>
    <n v="0"/>
    <n v="0"/>
    <n v="0"/>
    <n v="0"/>
    <n v="0"/>
    <n v="0"/>
    <n v="0"/>
    <n v="0"/>
    <n v="0"/>
    <n v="0"/>
    <n v="0"/>
    <n v="2533333"/>
    <n v="2533333"/>
    <n v="4000000"/>
    <n v="4000000"/>
    <n v="0"/>
  </r>
  <r>
    <s v="2500.1.1.3.916"/>
    <s v="INVERSIÓN"/>
    <x v="0"/>
    <s v="1 - Ajustar el modelo de operación y de gestión catastral del Instituto"/>
    <x v="0"/>
    <x v="3"/>
    <n v="80161501"/>
    <x v="0"/>
    <s v="N/A"/>
    <s v="Prestación de servicios como RECONOCEDOR PREDIAL INTEGRAL para realizar actividades de reconocimiento predial urbano y rural para la atención de trámites en los procesos catastrales en el marco del Contrato Interadministrativo MVCT-0973- 2024 MIN VIVIENDA /5525 IGAC de 2024 suscrito entre el MINISTERIO DE VIVIENDA. CIUDAD Y TERRITORIO y el INSTITUTO GEOGRAFICO AGUSTIN CODAZZI."/>
    <s v="Noviembre"/>
    <s v="Noviembre"/>
    <n v="2"/>
    <s v="Contratación directa"/>
    <x v="0"/>
    <n v="6533333"/>
    <n v="6533333"/>
    <s v="3. Prioridad Media"/>
    <s v="Conservación DT"/>
    <s v="NO"/>
    <s v="N/A"/>
    <s v="2609 - Dirección Territorial Córdoba"/>
    <s v="2.3 - Gestión Catastral"/>
    <s v="2.3-1 - Formación y actualización catastral"/>
    <s v="SER - Adquisición de servicios"/>
    <s v="SER011 - Seguros"/>
    <s v="2609 - Por definir"/>
    <s v=" "/>
    <s v=" "/>
    <s v=" "/>
    <n v="0"/>
    <n v="0"/>
    <n v="0"/>
    <n v="0"/>
    <n v="0"/>
    <n v="0"/>
    <n v="0"/>
    <n v="0"/>
    <n v="0"/>
    <n v="0"/>
    <n v="0"/>
    <n v="0"/>
    <n v="0"/>
    <n v="0"/>
    <n v="0"/>
    <n v="0"/>
    <n v="0"/>
    <n v="0"/>
    <n v="0"/>
    <n v="0"/>
    <n v="2533333"/>
    <n v="2533333"/>
    <n v="4000000"/>
    <n v="4000000"/>
    <n v="0"/>
  </r>
  <r>
    <s v="2500.1.1.3.917"/>
    <s v="INVERSIÓN"/>
    <x v="0"/>
    <s v="1 - Ajustar el modelo de operación y de gestión catastral del Instituto"/>
    <x v="0"/>
    <x v="3"/>
    <n v="80161501"/>
    <x v="0"/>
    <s v="N/A"/>
    <s v="Prestación de servicios de apoyo a la gestión como AUXILIAR en las actividades de reconocimiento urbano y rural en trámites de terreno y oficina en el marco del Contrato Interadministrativo MVCT-0973- 2024 MIN VIVIENDA /5525 IGAC de 2024 suscrito entre el MINISTERIO DE VIVIENDA. CIUDAD Y TERRITORIO y el INSTITUTO GEOGRAFICO AGUSTIN CODAZZI."/>
    <s v="Noviembre"/>
    <s v="Noviembre"/>
    <n v="2"/>
    <s v="Contratación directa"/>
    <x v="0"/>
    <n v="4083333"/>
    <n v="4083333"/>
    <s v="3. Prioridad Media"/>
    <s v="Conservación DT"/>
    <s v="NO"/>
    <s v="N/A"/>
    <s v="2609 - Dirección Territorial Córdoba"/>
    <s v="2.3 - Gestión Catastral"/>
    <s v="2.3-1 - Formación y actualización catastral"/>
    <s v="SER - Adquisición de servicios"/>
    <s v="SER011 - Seguros"/>
    <s v="2609 - Por definir"/>
    <s v=" "/>
    <s v=" "/>
    <s v=" "/>
    <n v="0"/>
    <n v="0"/>
    <n v="0"/>
    <n v="0"/>
    <n v="0"/>
    <n v="0"/>
    <n v="0"/>
    <n v="0"/>
    <n v="0"/>
    <n v="0"/>
    <n v="0"/>
    <n v="0"/>
    <n v="0"/>
    <n v="0"/>
    <n v="0"/>
    <n v="0"/>
    <n v="0"/>
    <n v="0"/>
    <n v="0"/>
    <n v="0"/>
    <n v="1583333"/>
    <n v="1583333"/>
    <n v="2500000"/>
    <n v="2500000"/>
    <n v="0"/>
  </r>
  <r>
    <s v="2500.1.1.3.918"/>
    <s v="INVERSIÓN"/>
    <x v="0"/>
    <s v="1 - Ajustar el modelo de operación y de gestión catastral del Instituto"/>
    <x v="0"/>
    <x v="3"/>
    <n v="80161501"/>
    <x v="0"/>
    <s v="N/A"/>
    <s v="Prestación de servicios de apoyo a la gestión como AUXILIAR en las actividades de reconocimiento urbano y rural en trámites de terreno y oficina en el marco del Contrato Interadministrativo MVCT-0973- 2024 MIN VIVIENDA /5525 IGAC de 2024 suscrito entre el MINISTERIO DE VIVIENDA. CIUDAD Y TERRITORIO y el INSTITUTO GEOGRAFICO AGUSTIN CODAZZI."/>
    <s v="Noviembre"/>
    <s v="Noviembre"/>
    <n v="2"/>
    <s v="Contratación directa"/>
    <x v="0"/>
    <n v="4083333"/>
    <n v="4083333"/>
    <s v="3. Prioridad Media"/>
    <s v="Conservación DT"/>
    <s v="NO"/>
    <s v="N/A"/>
    <s v="2609 - Dirección Territorial Córdoba"/>
    <s v="2.3 - Gestión Catastral"/>
    <s v="2.3-1 - Formación y actualización catastral"/>
    <s v="SER - Adquisición de servicios"/>
    <s v="SER011 - Seguros"/>
    <s v="2609 - Por definir"/>
    <s v=" "/>
    <s v=" "/>
    <s v=" "/>
    <n v="0"/>
    <n v="0"/>
    <n v="0"/>
    <n v="0"/>
    <n v="0"/>
    <n v="0"/>
    <n v="0"/>
    <n v="0"/>
    <n v="0"/>
    <n v="0"/>
    <n v="0"/>
    <n v="0"/>
    <n v="0"/>
    <n v="0"/>
    <n v="0"/>
    <n v="0"/>
    <n v="0"/>
    <n v="0"/>
    <n v="0"/>
    <n v="0"/>
    <n v="1583333"/>
    <n v="1583333"/>
    <n v="2500000"/>
    <n v="2500000"/>
    <n v="0"/>
  </r>
  <r>
    <s v="2500.1.1.3.919"/>
    <s v="INVERSIÓN"/>
    <x v="0"/>
    <s v="1 - Ajustar el modelo de operación y de gestión catastral del Instituto"/>
    <x v="0"/>
    <x v="3"/>
    <n v="80161501"/>
    <x v="0"/>
    <s v="N/A"/>
    <s v="Prestación de servicios de apoyo a la gestión como AUXILIAR en las actividades de reconocimiento urbano y rural en trámites de terreno y oficina en el marco del Contrato Interadministrativo MVCT-0973- 2024 MIN VIVIENDA /5525 IGAC de 2024 suscrito entre el MINISTERIO DE VIVIENDA. CIUDAD Y TERRITORIO y el INSTITUTO GEOGRAFICO AGUSTIN CODAZZI."/>
    <s v="Noviembre"/>
    <s v="Noviembre"/>
    <n v="2"/>
    <s v="Contratación directa"/>
    <x v="0"/>
    <n v="4083333"/>
    <n v="4083333"/>
    <s v="3. Prioridad Media"/>
    <s v="Conservación DT"/>
    <s v="NO"/>
    <s v="N/A"/>
    <s v="2609 - Dirección Territorial Córdoba"/>
    <s v="2.3 - Gestión Catastral"/>
    <s v="2.3-1 - Formación y actualización catastral"/>
    <s v="SER - Adquisición de servicios"/>
    <s v="SER011 - Seguros"/>
    <s v="2609 - Por definir"/>
    <s v=" "/>
    <s v=" "/>
    <s v=" "/>
    <n v="0"/>
    <n v="0"/>
    <n v="0"/>
    <n v="0"/>
    <n v="0"/>
    <n v="0"/>
    <n v="0"/>
    <n v="0"/>
    <n v="0"/>
    <n v="0"/>
    <n v="0"/>
    <n v="0"/>
    <n v="0"/>
    <n v="0"/>
    <n v="0"/>
    <n v="0"/>
    <n v="0"/>
    <n v="0"/>
    <n v="0"/>
    <n v="0"/>
    <n v="1583333"/>
    <n v="1583333"/>
    <n v="2500000"/>
    <n v="2500000"/>
    <n v="0"/>
  </r>
  <r>
    <s v="2500.1.1.3.920"/>
    <s v="INVERSIÓN"/>
    <x v="0"/>
    <s v="1 - Ajustar el modelo de operación y de gestión catastral del Instituto"/>
    <x v="0"/>
    <x v="3"/>
    <n v="80111601"/>
    <x v="0"/>
    <s v="N/A"/>
    <s v="Prestación de servicios profesionales como DIGITALIZADOR para realizar las actividades de digitalización de la información catastral geográfica en el marco del Contrato Interadministrativo MVCT-0973- 2024 MIN VIVIENDA /5525 IGAC de 2024 suscrito entre el MINISTERIO DE VIVIENDA. CIUDAD Y TERRITORIO y el INSTITUTO GEOGRAFICO AGUSTIN CODAZZI."/>
    <s v="Noviembre"/>
    <s v="Noviembre"/>
    <n v="2"/>
    <s v="Contratación directa"/>
    <x v="1"/>
    <n v="6343754"/>
    <n v="6343754"/>
    <s v="1. Prioridad Crítica"/>
    <s v="Actualización DT"/>
    <s v="NO"/>
    <s v="N/A"/>
    <s v="2620 - Dirección Territorial Sucre"/>
    <s v="2.3 - Gestión Catastral"/>
    <s v="2.3-1 - Formación y actualización catastral"/>
    <s v="SER - Adquisición de servicios"/>
    <s v="SER012 - Prestación de servicios personas naturales"/>
    <s v="Digitalizador"/>
    <s v=" "/>
    <s v=" "/>
    <s v=" "/>
    <n v="0"/>
    <n v="0"/>
    <n v="0"/>
    <n v="0"/>
    <n v="0"/>
    <n v="0"/>
    <n v="0"/>
    <n v="0"/>
    <n v="0"/>
    <n v="0"/>
    <n v="0"/>
    <n v="0"/>
    <n v="0"/>
    <n v="0"/>
    <n v="0"/>
    <n v="0"/>
    <n v="0"/>
    <n v="0"/>
    <n v="0"/>
    <n v="0"/>
    <n v="6343754"/>
    <n v="0"/>
    <n v="0"/>
    <n v="6343754"/>
    <n v="0"/>
  </r>
  <r>
    <s v="2500.1.1.3.921"/>
    <s v="INVERSIÓN"/>
    <x v="0"/>
    <s v="1 - Ajustar el modelo de operación y de gestión catastral del Instituto"/>
    <x v="0"/>
    <x v="3"/>
    <n v="80111601"/>
    <x v="0"/>
    <s v="N/A"/>
    <s v="Prestación de servicios de apoyo a la gestión como AUXILIAR en las actividades de reconocimiento urbano y rural en trámites de terreno y oficina en el marco del Contrato Interadministrativo MVCT-0973- 2024 MIN VIVIENDA /5525 IGAC de 2024 suscrito entre el MINISTERIO DE VIVIENDA. CIUDAD Y TERRITORIO y el INSTITUTO GEOGRAFICO AGUSTIN CODAZZI."/>
    <s v="Noviembre"/>
    <s v="Noviembre"/>
    <n v="2"/>
    <s v="Contratación directa"/>
    <x v="1"/>
    <n v="4298872"/>
    <n v="4298872"/>
    <s v="1. Prioridad Crítica"/>
    <s v="Actualización DT"/>
    <s v="NO"/>
    <s v="N/A"/>
    <s v="2620 - Dirección Territorial Sucre"/>
    <s v="2.3 - Gestión Catastral"/>
    <s v="2.3-1 - Formación y actualización catastral"/>
    <s v="SER - Adquisición de servicios"/>
    <s v="SER012 - Prestación de servicios personas naturales"/>
    <s v="auxiliar"/>
    <s v=" "/>
    <s v=" "/>
    <s v=" "/>
    <n v="0"/>
    <n v="0"/>
    <n v="0"/>
    <n v="0"/>
    <n v="0"/>
    <n v="0"/>
    <n v="0"/>
    <n v="0"/>
    <n v="0"/>
    <n v="0"/>
    <n v="0"/>
    <n v="0"/>
    <n v="0"/>
    <n v="0"/>
    <n v="0"/>
    <n v="0"/>
    <n v="0"/>
    <n v="0"/>
    <n v="0"/>
    <n v="0"/>
    <n v="4298872"/>
    <n v="0"/>
    <n v="0"/>
    <n v="4298872"/>
    <n v="0"/>
  </r>
  <r>
    <s v="2500.1.1.3.922"/>
    <s v="INVERSIÓN"/>
    <x v="0"/>
    <s v="1 - Ajustar el modelo de operación y de gestión catastral del Instituto"/>
    <x v="0"/>
    <x v="3"/>
    <n v="80161501"/>
    <x v="0"/>
    <s v="N/A"/>
    <s v="Prestación de servicios personales para realizar actividades de apoyo a la gestión en el proceso operativo en las actividades desarrolladas en la dirección territorial Risaralda"/>
    <s v="Noviembre"/>
    <s v="Noviembre"/>
    <n v="2"/>
    <s v="Contratación directa"/>
    <x v="0"/>
    <n v="3546803"/>
    <n v="3546803"/>
    <s v="1. Prioridad Crítica"/>
    <s v="N/A"/>
    <s v="NO"/>
    <s v="N/A"/>
    <s v="2618 - Dirección Territorial Risaralda"/>
    <s v="2.3 - Gestión Catastral"/>
    <s v="2.3-2 - Conservación catastral "/>
    <s v="SER - Adquisición de servicios"/>
    <s v="SER012 - Prestación de servicios personas naturales"/>
    <s v="2618 - Por definir"/>
    <s v=" "/>
    <s v=" "/>
    <s v=" "/>
    <n v="0"/>
    <n v="0"/>
    <n v="0"/>
    <n v="0"/>
    <n v="0"/>
    <n v="0"/>
    <n v="0"/>
    <n v="0"/>
    <n v="0"/>
    <n v="0"/>
    <n v="0"/>
    <n v="0"/>
    <n v="0"/>
    <n v="0"/>
    <n v="0"/>
    <n v="0"/>
    <n v="0"/>
    <n v="0"/>
    <n v="0"/>
    <n v="0"/>
    <n v="3546803"/>
    <n v="0"/>
    <n v="0"/>
    <n v="3546803"/>
    <n v="0"/>
  </r>
  <r>
    <s v="2500.1.1.3.923"/>
    <s v="INVERSIÓN"/>
    <x v="0"/>
    <s v="1 - Ajustar el modelo de operación y de gestión catastral del Instituto"/>
    <x v="0"/>
    <x v="3"/>
    <n v="80111501"/>
    <x v="0"/>
    <s v="N/A"/>
    <s v="Prestación de servicios personales para ejecutar actividades de apoyo en la aplicación de Tabla de Retención Documental -TRD de conformidad con la norma vigente, en marco de la gestión catastral en la Dirección Territorial La Guajira."/>
    <s v="Noviembre"/>
    <s v="Noviembre"/>
    <n v="11"/>
    <s v="Contratación directa"/>
    <x v="0"/>
    <n v="3224154"/>
    <n v="3224154"/>
    <s v="1. Prioridad Crítica"/>
    <s v="Conservación DT"/>
    <s v="NO"/>
    <s v="N/A"/>
    <s v="2612 - Dirección Territorial La Guajira"/>
    <s v="2.3 - Gestión Catastral"/>
    <s v="2.3-2 - Conservación catastral "/>
    <s v="SER - Adquisición de servicios"/>
    <s v="SER012 - Prestación de servicios personas naturales"/>
    <s v="2609 - Por definir"/>
    <s v=" "/>
    <s v=" "/>
    <s v=" "/>
    <n v="0"/>
    <n v="0"/>
    <n v="0"/>
    <n v="0"/>
    <n v="0"/>
    <n v="0"/>
    <n v="0"/>
    <n v="0"/>
    <n v="0"/>
    <n v="0"/>
    <n v="0"/>
    <n v="0"/>
    <n v="0"/>
    <n v="0"/>
    <n v="0"/>
    <n v="0"/>
    <n v="0"/>
    <n v="0"/>
    <n v="0"/>
    <n v="0"/>
    <n v="3224154"/>
    <n v="0"/>
    <n v="0"/>
    <n v="3224154"/>
    <n v="0"/>
  </r>
  <r>
    <s v="2500.1.1.3.924"/>
    <s v="INVERSIÓN"/>
    <x v="0"/>
    <s v="1 - Ajustar el modelo de operación y de gestión catastral del Instituto"/>
    <x v="0"/>
    <x v="3"/>
    <n v="11111111"/>
    <x v="0"/>
    <s v="N/A"/>
    <s v="Viáticos y gastos de comisión Conservación"/>
    <s v="Enero"/>
    <s v="Enero"/>
    <n v="12"/>
    <s v="N/A"/>
    <x v="1"/>
    <n v="16093889"/>
    <n v="16093889"/>
    <s v="1. Prioridad Crítica"/>
    <s v="Viáticos"/>
    <s v="N/A"/>
    <s v="N/A"/>
    <s v="2500 - Dirección de Gestión Catastral"/>
    <s v="2.3 - Gestión Catastral"/>
    <s v="2.3-2 - Conservación catastral "/>
    <s v="SER - Adquisición de servicios"/>
    <s v="SER012 - Prestación de servicios personas naturales"/>
    <s v="2520 - Por definir"/>
    <n v="0"/>
    <n v="0"/>
    <s v="NO APLICA "/>
    <n v="0"/>
    <n v="0"/>
    <n v="0"/>
    <n v="0"/>
    <n v="0"/>
    <n v="0"/>
    <n v="0"/>
    <n v="0"/>
    <n v="0"/>
    <n v="0"/>
    <n v="0"/>
    <n v="0"/>
    <n v="0"/>
    <n v="0"/>
    <n v="0"/>
    <n v="0"/>
    <n v="0"/>
    <n v="0"/>
    <n v="0"/>
    <n v="0"/>
    <n v="0"/>
    <n v="0"/>
    <n v="16093889"/>
    <n v="16093889"/>
    <n v="56424"/>
  </r>
  <r>
    <s v="2500.1.1.4.1"/>
    <s v="INVERSIÓN"/>
    <x v="0"/>
    <s v="1 - Ajustar el modelo de operación y de gestión catastral del Instituto"/>
    <x v="0"/>
    <x v="4"/>
    <n v="80111604"/>
    <x v="0"/>
    <s v="N/A"/>
    <s v="Prestación de servicios profesionales para la asesoría  desde el componente jurídico a los requerimientos y solicitudes  asociados a la política de atención y reparación integral a las victimas,formalización etnica e individual  de conformidad con las competencias del IGAC"/>
    <s v="Enero"/>
    <s v="Enero"/>
    <n v="12"/>
    <s v="Contratación directa"/>
    <x v="0"/>
    <n v="138513866.45999998"/>
    <n v="138513866.45999998"/>
    <s v="101. No aplica"/>
    <s v="Línea ya comprometida"/>
    <s v="N/A"/>
    <s v="N/A"/>
    <s v="2500 - Dirección de Gestión Catastral"/>
    <s v="2.3 - Gestión Catastral"/>
    <s v="2.3-4 - Tierras"/>
    <s v="SER - Adquisición de servicios"/>
    <s v="SER012 - Prestación de servicios personas naturales"/>
    <s v="DGC-50 Lider Abogados"/>
    <n v="0"/>
    <n v="0"/>
    <s v="NO APLICA "/>
    <n v="138513866.45999998"/>
    <n v="0"/>
    <n v="0"/>
    <n v="12044684.039999999"/>
    <n v="0"/>
    <n v="12044684.039999999"/>
    <n v="0"/>
    <n v="12044684.039999999"/>
    <n v="0"/>
    <n v="12044684.039999999"/>
    <n v="0"/>
    <n v="12044684.039999999"/>
    <n v="0"/>
    <n v="12044684.039999999"/>
    <n v="0"/>
    <n v="12044684.039999999"/>
    <n v="0"/>
    <n v="12044684.039999999"/>
    <n v="0"/>
    <n v="12044684.039999999"/>
    <n v="0"/>
    <n v="12044684.039999999"/>
    <n v="0"/>
    <n v="18067026.06000001"/>
    <n v="45424"/>
  </r>
  <r>
    <s v="2500.1.1.4.2"/>
    <s v="INVERSIÓN"/>
    <x v="0"/>
    <s v="1 - Ajustar el modelo de operación y de gestión catastral del Instituto"/>
    <x v="0"/>
    <x v="4"/>
    <n v="80111607"/>
    <x v="0"/>
    <s v="N/A"/>
    <s v="Prestación de servicios profesionales para atender las actividades relacionadas con el proceso de formalización de la propiedad etnica, individual y restitución de tierras a nivel nacional desde el componente jurídico"/>
    <s v="Enero"/>
    <s v="Enero"/>
    <n v="12"/>
    <s v="Contratación directa"/>
    <x v="0"/>
    <n v="77900704"/>
    <n v="77900704"/>
    <s v="101. No aplica"/>
    <s v="Línea ya comprometida"/>
    <s v="N/A"/>
    <s v="N/A"/>
    <s v="2500 - Dirección de Gestión Catastral"/>
    <s v="2.3 - Gestión Catastral"/>
    <s v="2.3-4 - Tierras"/>
    <s v="SER - Adquisición de servicios"/>
    <s v="SER012 - Prestación de servicios personas naturales"/>
    <s v="DGC-55 Apoyo Abogado Tierras"/>
    <n v="0"/>
    <n v="0"/>
    <s v="NO APLICA "/>
    <n v="77900704"/>
    <n v="0"/>
    <n v="0"/>
    <n v="0"/>
    <n v="0"/>
    <n v="7303191"/>
    <n v="0"/>
    <n v="7303191"/>
    <n v="0"/>
    <n v="7303191"/>
    <n v="0"/>
    <n v="7303191"/>
    <n v="0"/>
    <n v="7303191"/>
    <n v="0"/>
    <n v="7303191"/>
    <n v="0"/>
    <n v="7303191"/>
    <n v="0"/>
    <n v="7303191"/>
    <n v="0"/>
    <n v="7303191"/>
    <n v="0"/>
    <n v="12171985"/>
    <n v="73024"/>
  </r>
  <r>
    <s v="2500.1.1.4.3"/>
    <s v="INVERSIÓN"/>
    <x v="0"/>
    <s v="1 - Ajustar el modelo de operación y de gestión catastral del Instituto"/>
    <x v="0"/>
    <x v="4"/>
    <n v="80111607"/>
    <x v="0"/>
    <s v="N/A"/>
    <s v="Prestación de servicios profesionales para atender las actividades relacionadas con el proceso de formalización de la propiedad etnica, individual y restitución de tierras a nivel nacional desde el componente jurídico"/>
    <s v="Enero"/>
    <s v="Enero"/>
    <n v="12"/>
    <s v="Contratación directa"/>
    <x v="0"/>
    <n v="80335101"/>
    <n v="80335101"/>
    <s v="101. No aplica"/>
    <s v="Línea ya comprometida"/>
    <s v="N/A"/>
    <s v="N/A"/>
    <s v="2500 - Dirección de Gestión Catastral"/>
    <s v="2.3 - Gestión Catastral"/>
    <s v="2.3-4 - Tierras"/>
    <s v="SER - Adquisición de servicios"/>
    <s v="SER012 - Prestación de servicios personas naturales"/>
    <s v="DGC-55 Apoyo Abogado Tierras"/>
    <n v="0"/>
    <n v="0"/>
    <s v="NO APLICA "/>
    <n v="80335101"/>
    <n v="0"/>
    <n v="0"/>
    <n v="0"/>
    <n v="0"/>
    <n v="7303191"/>
    <n v="0"/>
    <n v="7303191"/>
    <n v="0"/>
    <n v="7303191"/>
    <n v="0"/>
    <n v="7303191"/>
    <n v="0"/>
    <n v="7303191"/>
    <n v="0"/>
    <n v="7303191"/>
    <n v="0"/>
    <n v="7303191"/>
    <n v="0"/>
    <n v="7303191"/>
    <n v="0"/>
    <n v="7303191"/>
    <n v="0"/>
    <n v="14606382"/>
    <n v="72924"/>
  </r>
  <r>
    <s v="2500.1.1.4.4"/>
    <s v="INVERSIÓN"/>
    <x v="0"/>
    <s v="1 - Ajustar el modelo de operación y de gestión catastral del Instituto"/>
    <x v="0"/>
    <x v="4"/>
    <n v="80111604"/>
    <x v="0"/>
    <s v="N/A"/>
    <s v="Prestación de servicios profesionales para la asesoría técnica a las solicitudes recibidas por parte de entidades miembros del SNARIV y otros actores de conformidad a las competencias del IGAC en el marco de la ley 1448 de 2011 y formalización  a nivel nacional."/>
    <s v="Enero"/>
    <s v="Enero"/>
    <n v="12"/>
    <s v="Contratación directa"/>
    <x v="0"/>
    <n v="93504443"/>
    <n v="93504443"/>
    <s v="101. No aplica"/>
    <s v="Línea ya comprometida"/>
    <s v="N/A"/>
    <s v="N/A"/>
    <s v="2500 - Dirección de Gestión Catastral"/>
    <s v="2.3 - Gestión Catastral"/>
    <s v="2.3-4 - Tierras"/>
    <s v="SER - Adquisición de servicios"/>
    <s v="SER012 - Prestación de servicios personas naturales"/>
    <s v="DGC-53 Profesional Tierras - Ingeniero Catastral"/>
    <n v="0"/>
    <n v="0"/>
    <s v="NO APLICA "/>
    <n v="93504443"/>
    <n v="0"/>
    <n v="0"/>
    <n v="8250391"/>
    <n v="0"/>
    <n v="8250391"/>
    <n v="0"/>
    <n v="8250391"/>
    <n v="0"/>
    <n v="8250391"/>
    <n v="0"/>
    <n v="8250391"/>
    <n v="0"/>
    <n v="8250391"/>
    <n v="0"/>
    <n v="8250391"/>
    <n v="0"/>
    <n v="8250391"/>
    <n v="0"/>
    <n v="8250391"/>
    <n v="0"/>
    <n v="8250391"/>
    <n v="0"/>
    <n v="11000533"/>
    <n v="45524"/>
  </r>
  <r>
    <s v="2500.1.1.4.5"/>
    <s v="INVERSIÓN"/>
    <x v="0"/>
    <s v="1 - Ajustar el modelo de operación y de gestión catastral del Instituto"/>
    <x v="0"/>
    <x v="4"/>
    <n v="80111604"/>
    <x v="0"/>
    <s v="N/A"/>
    <s v="Prestación de servicios profesionales para la asesoría técnica a las solicitudes recibidas por parte de entidades miembros del SNARIV y otros actores de conformidad a las competencias del IGAC en el marco de la ley 1448 de 2011 y formalización  a nivel nacional."/>
    <s v="Enero"/>
    <s v="Enero"/>
    <n v="12"/>
    <s v="Contratación directa"/>
    <x v="0"/>
    <n v="93504443"/>
    <n v="93504443"/>
    <s v="101. No aplica"/>
    <s v="Línea ya comprometida"/>
    <s v="N/A"/>
    <s v="N/A"/>
    <s v="2500 - Dirección de Gestión Catastral"/>
    <s v="2.3 - Gestión Catastral"/>
    <s v="2.3-4 - Tierras"/>
    <s v="SER - Adquisición de servicios"/>
    <s v="SER012 - Prestación de servicios personas naturales"/>
    <s v="DGC-53 Profesional Tierras - Ingeniero Catastral"/>
    <n v="0"/>
    <n v="0"/>
    <s v="NO APLICA "/>
    <n v="93504443"/>
    <n v="0"/>
    <n v="0"/>
    <n v="8250391"/>
    <n v="0"/>
    <n v="8250391"/>
    <n v="0"/>
    <n v="8250391"/>
    <n v="0"/>
    <n v="8250391"/>
    <n v="0"/>
    <n v="8250391"/>
    <n v="0"/>
    <n v="8250391"/>
    <n v="0"/>
    <n v="8250391"/>
    <n v="0"/>
    <n v="8250391"/>
    <n v="0"/>
    <n v="8250391"/>
    <n v="0"/>
    <n v="8250391"/>
    <n v="0"/>
    <n v="11000533"/>
    <n v="45524"/>
  </r>
  <r>
    <s v="2500.1.1.4.6"/>
    <s v="INVERSIÓN"/>
    <x v="0"/>
    <s v="1 - Ajustar el modelo de operación y de gestión catastral del Instituto"/>
    <x v="0"/>
    <x v="4"/>
    <n v="80111604"/>
    <x v="0"/>
    <s v="N/A"/>
    <s v="Prestación de servicios profesionales para la asesoría técnica a las solicitudes recibidas por parte de entidades miembros del SNARIV y otros actores de conformidad a las competencias del IGAC en el marco de la ley 1448 de 2011 y formalización  a nivel nacional."/>
    <s v="Enero"/>
    <s v="Enero"/>
    <n v="12"/>
    <s v="Contratación directa"/>
    <x v="0"/>
    <n v="86904119"/>
    <n v="86904119"/>
    <s v="101. No aplica"/>
    <s v="Línea ya comprometida"/>
    <s v="N/A"/>
    <s v="N/A"/>
    <s v="2500 - Dirección de Gestión Catastral"/>
    <s v="2.3 - Gestión Catastral"/>
    <s v="2.3-4 - Tierras"/>
    <s v="SER - Adquisición de servicios"/>
    <s v="SER012 - Prestación de servicios personas naturales"/>
    <s v="DGC-53 Profesional Tierras - Ingeniero Catastral"/>
    <n v="0"/>
    <n v="0"/>
    <s v="NO APLICA "/>
    <n v="86904119"/>
    <n v="0"/>
    <n v="0"/>
    <n v="0"/>
    <n v="0"/>
    <n v="8250391"/>
    <n v="0"/>
    <n v="8250391"/>
    <n v="0"/>
    <n v="8250391"/>
    <n v="0"/>
    <n v="8250391"/>
    <n v="0"/>
    <n v="8250391"/>
    <n v="0"/>
    <n v="8250391"/>
    <n v="0"/>
    <n v="8250391"/>
    <n v="0"/>
    <n v="8250391"/>
    <n v="0"/>
    <n v="8250391"/>
    <n v="0"/>
    <n v="12650600"/>
    <n v="72624"/>
  </r>
  <r>
    <s v="2500.1.1.4.7"/>
    <s v="INVERSIÓN"/>
    <x v="0"/>
    <s v="1 - Ajustar el modelo de operación y de gestión catastral del Instituto"/>
    <x v="0"/>
    <x v="4"/>
    <n v="80111604"/>
    <x v="0"/>
    <s v="N/A"/>
    <s v="Prestación de servicios profesionales para la asesoría técnica a las solicitudes recibidas por parte de entidades miembros del SNARIV y otros actores de conformidad a las competencias del IGAC en el marco de la ley 1448 de 2011 y formalización  a nivel nacional."/>
    <s v="Enero"/>
    <s v="Enero"/>
    <n v="12"/>
    <s v="Contratación directa"/>
    <x v="0"/>
    <n v="86904119"/>
    <n v="86904119"/>
    <s v="101. No aplica"/>
    <s v="Línea ya comprometida"/>
    <s v="N/A"/>
    <s v="N/A"/>
    <s v="2500 - Dirección de Gestión Catastral"/>
    <s v="2.3 - Gestión Catastral"/>
    <s v="2.3-4 - Tierras"/>
    <s v="SER - Adquisición de servicios"/>
    <s v="SER012 - Prestación de servicios personas naturales"/>
    <s v="DGC-53 Profesional Tierras - Ingeniero Catastral"/>
    <n v="0"/>
    <n v="0"/>
    <s v="NO APLICA "/>
    <n v="86904119"/>
    <n v="0"/>
    <n v="0"/>
    <n v="0"/>
    <n v="0"/>
    <n v="8250391"/>
    <n v="0"/>
    <n v="8250391"/>
    <n v="0"/>
    <n v="8250391"/>
    <n v="0"/>
    <n v="8250391"/>
    <n v="0"/>
    <n v="8250391"/>
    <n v="0"/>
    <n v="8250391"/>
    <n v="0"/>
    <n v="8250391"/>
    <n v="0"/>
    <n v="8250391"/>
    <n v="0"/>
    <n v="8250391"/>
    <n v="0"/>
    <n v="12650600"/>
    <n v="72624"/>
  </r>
  <r>
    <s v="2500.1.1.4.8"/>
    <s v="INVERSIÓN"/>
    <x v="0"/>
    <s v="1 - Ajustar el modelo de operación y de gestión catastral del Instituto"/>
    <x v="0"/>
    <x v="4"/>
    <n v="80111604"/>
    <x v="0"/>
    <s v="N/A"/>
    <s v="Prestación de servicios profesionales para la asesoría técnica a las solicitudes recibidas por parte de entidades miembros del SNARIV y otros actores de conformidad a las competencias del IGAC en el marco de la ley 1448 de 2011 y formalización  a nivel nacional."/>
    <s v="Enero"/>
    <s v="Enero"/>
    <n v="12"/>
    <s v="Contratación directa"/>
    <x v="0"/>
    <n v="86904119"/>
    <n v="86904119"/>
    <s v="101. No aplica"/>
    <s v="Línea ya comprometida"/>
    <s v="N/A"/>
    <s v="N/A"/>
    <s v="2500 - Dirección de Gestión Catastral"/>
    <s v="2.3 - Gestión Catastral"/>
    <s v="2.3-4 - Tierras"/>
    <s v="SER - Adquisición de servicios"/>
    <s v="SER012 - Prestación de servicios personas naturales"/>
    <s v="DGC-53 Profesional Tierras - Ingeniero Catastral"/>
    <n v="0"/>
    <n v="0"/>
    <s v="NO APLICA "/>
    <n v="86904119"/>
    <n v="0"/>
    <n v="0"/>
    <n v="0"/>
    <n v="0"/>
    <n v="8250391"/>
    <n v="0"/>
    <n v="8250391"/>
    <n v="0"/>
    <n v="8250391"/>
    <n v="0"/>
    <n v="8250391"/>
    <n v="0"/>
    <n v="8250391"/>
    <n v="0"/>
    <n v="8250391"/>
    <n v="0"/>
    <n v="8250391"/>
    <n v="0"/>
    <n v="8250391"/>
    <n v="0"/>
    <n v="8250391"/>
    <n v="0"/>
    <n v="12650600"/>
    <n v="72624"/>
  </r>
  <r>
    <s v="2500.1.1.4.9"/>
    <s v="INVERSIÓN"/>
    <x v="0"/>
    <s v="1 - Ajustar el modelo de operación y de gestión catastral del Instituto"/>
    <x v="0"/>
    <x v="4"/>
    <n v="80111604"/>
    <x v="0"/>
    <s v="N/A"/>
    <s v="Prestación de servicios profesionales para el seguimiento de las solicitudes, requerimientos y comunicaciones remitidas al IGAC  en materia de restitución de tierras y formalización de la propiedad donde el IGAC ejerce como gestor catastral."/>
    <s v="Enero"/>
    <s v="Enero"/>
    <n v="12"/>
    <s v="Contratación directa"/>
    <x v="0"/>
    <n v="43092649"/>
    <n v="43092649"/>
    <s v="101. No aplica"/>
    <s v="Línea ya comprometida"/>
    <s v="N/A"/>
    <s v="N/A"/>
    <s v="2500 - Dirección de Gestión Catastral"/>
    <s v="2.3 - Gestión Catastral"/>
    <s v="2.3-4 - Tierras"/>
    <s v="SER - Adquisición de servicios"/>
    <s v="SER012 - Prestación de servicios personas naturales"/>
    <s v="DGC-54 Técnico Cifras Tierras"/>
    <n v="0"/>
    <n v="0"/>
    <s v="NO APLICA "/>
    <n v="43092649"/>
    <n v="0"/>
    <n v="0"/>
    <n v="0"/>
    <n v="0"/>
    <n v="3977783"/>
    <n v="0"/>
    <n v="3977783"/>
    <n v="0"/>
    <n v="3977783"/>
    <n v="0"/>
    <n v="3977783"/>
    <n v="0"/>
    <n v="3977783"/>
    <n v="0"/>
    <n v="3977783"/>
    <n v="0"/>
    <n v="3977783"/>
    <n v="0"/>
    <n v="3977783"/>
    <n v="0"/>
    <n v="3977783"/>
    <n v="0"/>
    <n v="7292602"/>
    <n v="72524"/>
  </r>
  <r>
    <s v="2500.1.1.4.10"/>
    <s v="INVERSIÓN"/>
    <x v="0"/>
    <s v="1 - Ajustar el modelo de operación y de gestión catastral del Instituto"/>
    <x v="0"/>
    <x v="4"/>
    <n v="80111604"/>
    <x v="0"/>
    <s v="N/A"/>
    <s v="Prestación de servicios profesionales para el seguimiento de las solicitudes, requerimientos y comunicaciones remitidas al IGAC  en materia de restitución de tierras y formalización de la propiedad donde el IGAC ejerce como gestor catastral."/>
    <s v="Enero"/>
    <s v="Enero"/>
    <n v="12"/>
    <s v="Contratación directa"/>
    <x v="0"/>
    <n v="43755613"/>
    <n v="43755613"/>
    <s v="101. No aplica"/>
    <s v="Línea ya comprometida"/>
    <s v="N/A"/>
    <s v="N/A"/>
    <s v="2500 - Dirección de Gestión Catastral"/>
    <s v="2.3 - Gestión Catastral"/>
    <s v="2.3-4 - Tierras"/>
    <s v="SER - Adquisición de servicios"/>
    <s v="SER012 - Prestación de servicios personas naturales"/>
    <s v="DGC-54 Técnico Cifras Tierras"/>
    <n v="0"/>
    <n v="0"/>
    <s v="NO APLICA "/>
    <n v="43755613"/>
    <n v="0"/>
    <n v="0"/>
    <n v="0"/>
    <n v="0"/>
    <n v="3977783"/>
    <n v="0"/>
    <n v="3977783"/>
    <n v="0"/>
    <n v="3977783"/>
    <n v="0"/>
    <n v="3977783"/>
    <n v="0"/>
    <n v="3977783"/>
    <n v="0"/>
    <n v="3977783"/>
    <n v="0"/>
    <n v="3977783"/>
    <n v="0"/>
    <n v="3977783"/>
    <n v="0"/>
    <n v="3977783"/>
    <n v="0"/>
    <n v="7955566"/>
    <n v="72424"/>
  </r>
  <r>
    <s v="2500.1.1.4.11"/>
    <s v="INVERSIÓN"/>
    <x v="0"/>
    <s v="1 - Ajustar el modelo de operación y de gestión catastral del Instituto"/>
    <x v="0"/>
    <x v="4"/>
    <n v="80111604"/>
    <x v="0"/>
    <s v="N/A"/>
    <s v="Prestación de servicios profesionales para el seguimiento de las solicitudes, requerimientos y comunicaciones remitidas al IGAC  en materia de restitución de tierras y formalización de la propiedad donde el IGAC ejerce como gestor catastral."/>
    <s v="Enero"/>
    <s v="Enero"/>
    <n v="12"/>
    <s v="Contratación directa"/>
    <x v="0"/>
    <n v="43755613"/>
    <n v="43755613"/>
    <s v="101. No aplica"/>
    <s v="Línea ya comprometida"/>
    <s v="N/A"/>
    <s v="N/A"/>
    <s v="2500 - Dirección de Gestión Catastral"/>
    <s v="2.3 - Gestión Catastral"/>
    <s v="2.3-4 - Tierras"/>
    <s v="SER - Adquisición de servicios"/>
    <s v="SER012 - Prestación de servicios personas naturales"/>
    <s v="DGC-54 Técnico Cifras Tierras"/>
    <n v="0"/>
    <n v="0"/>
    <s v="NO APLICA "/>
    <n v="43755613"/>
    <n v="0"/>
    <n v="0"/>
    <n v="0"/>
    <n v="0"/>
    <n v="3977783"/>
    <n v="0"/>
    <n v="3977783"/>
    <n v="0"/>
    <n v="3977783"/>
    <n v="0"/>
    <n v="3977783"/>
    <n v="0"/>
    <n v="3977783"/>
    <n v="0"/>
    <n v="3977783"/>
    <n v="0"/>
    <n v="3977783"/>
    <n v="0"/>
    <n v="3977783"/>
    <n v="0"/>
    <n v="3977783"/>
    <n v="0"/>
    <n v="7955566"/>
    <n v="72424"/>
  </r>
  <r>
    <s v="2500.1.1.4.12"/>
    <s v="INVERSIÓN"/>
    <x v="0"/>
    <s v="1 - Ajustar el modelo de operación y de gestión catastral del Instituto"/>
    <x v="0"/>
    <x v="4"/>
    <n v="80111604"/>
    <x v="0"/>
    <s v="N/A"/>
    <s v="Prestación de servicios profesionales para el seguimiento de las solicitudes, requerimientos y comunicaciones remitidas al IGAC  en materia de restitución de tierras y formalización de la propiedad donde el IGAC ejerce como gestor catastral."/>
    <s v="Enero"/>
    <s v="Enero"/>
    <n v="12"/>
    <s v="Contratación directa"/>
    <x v="0"/>
    <n v="35800047"/>
    <n v="35800047"/>
    <s v="101. No aplica"/>
    <s v="Línea ya comprometida"/>
    <s v="N/A"/>
    <s v="N/A"/>
    <s v="2500 - Dirección de Gestión Catastral"/>
    <s v="2.3 - Gestión Catastral"/>
    <s v="2.3-4 - Tierras"/>
    <s v="SER - Adquisición de servicios"/>
    <s v="SER012 - Prestación de servicios personas naturales"/>
    <s v="DGC-54 Técnico Cifras Tierras"/>
    <n v="0"/>
    <n v="0"/>
    <s v="NO APLICA "/>
    <n v="35800047"/>
    <n v="0"/>
    <n v="0"/>
    <n v="0"/>
    <n v="0"/>
    <n v="0"/>
    <n v="0"/>
    <n v="0"/>
    <n v="0"/>
    <n v="3977783"/>
    <n v="0"/>
    <n v="3977783"/>
    <n v="0"/>
    <n v="3977783"/>
    <n v="0"/>
    <n v="3977783"/>
    <n v="0"/>
    <n v="3977783"/>
    <n v="0"/>
    <n v="3977783"/>
    <n v="0"/>
    <n v="3977783"/>
    <n v="0"/>
    <n v="7955566"/>
    <n v="72424"/>
  </r>
  <r>
    <s v="2500.1.1.4.13"/>
    <s v="INVERSIÓN"/>
    <x v="0"/>
    <s v="1 - Ajustar el modelo de operación y de gestión catastral del Instituto"/>
    <x v="0"/>
    <x v="4"/>
    <n v="80111604"/>
    <x v="0"/>
    <s v="N/A"/>
    <s v="Prestación de servicios profesionales para llevar a cabo las actividades requeridas por la Dirección de Gestión Catastral para dar cumplimiento a la Ley 1448 de 2011 y los asociados a procesos de formalizacion  "/>
    <s v="Enero"/>
    <s v="Enero"/>
    <n v="12"/>
    <s v="Contratación directa"/>
    <x v="0"/>
    <n v="34354575"/>
    <n v="34354575"/>
    <s v="101. No aplica"/>
    <s v="Línea ya comprometida"/>
    <s v="NO"/>
    <s v="N/A"/>
    <s v="2500 - Dirección de Gestión Catastral"/>
    <s v="2.3 - Gestión Catastral"/>
    <s v="2.3-4 - Tierras"/>
    <s v="SER - Adquisición de servicios"/>
    <s v="SER012 - Prestación de servicios personas naturales"/>
    <s v="DGC-54 Técnico Cifras Tierras"/>
    <n v="0"/>
    <n v="0"/>
    <s v="NO APLICA "/>
    <n v="34354575"/>
    <n v="0"/>
    <n v="0"/>
    <n v="0"/>
    <n v="0"/>
    <n v="2919201"/>
    <n v="0"/>
    <n v="2919201"/>
    <n v="0"/>
    <n v="2919201"/>
    <n v="0"/>
    <n v="2919201"/>
    <n v="0"/>
    <n v="2919201"/>
    <n v="0"/>
    <n v="2919201"/>
    <n v="0"/>
    <n v="2919201"/>
    <n v="0"/>
    <n v="2919201"/>
    <n v="0"/>
    <n v="2919201"/>
    <n v="0"/>
    <n v="8081766"/>
    <n v="72824"/>
  </r>
  <r>
    <s v="2500.1.1.4.14"/>
    <s v="INVERSIÓN"/>
    <x v="0"/>
    <s v="1 - Ajustar el modelo de operación y de gestión catastral del Instituto"/>
    <x v="0"/>
    <x v="4"/>
    <n v="80111604"/>
    <x v="0"/>
    <s v="N/A"/>
    <s v="Prestación de servicios profesionales para llevar a cabo las actividades requeridas por la Dirección de Gestión Catastral para dar cumplimiento a la Ley 1448 de 2011 y los asociados a procesos de formalizacion  "/>
    <s v="Enero"/>
    <s v="Enero"/>
    <n v="12"/>
    <s v="Contratación directa"/>
    <x v="0"/>
    <n v="36049701"/>
    <n v="36049701"/>
    <s v="101. No aplica"/>
    <s v="Línea ya comprometida"/>
    <s v="NO"/>
    <s v="N/A"/>
    <s v="2500 - Dirección de Gestión Catastral"/>
    <s v="2.3 - Gestión Catastral"/>
    <s v="2.3-4 - Tierras"/>
    <s v="SER - Adquisición de servicios"/>
    <s v="SER012 - Prestación de servicios personas naturales"/>
    <s v="DGC-54 Técnico Cifras Tierras"/>
    <n v="0"/>
    <n v="0"/>
    <s v="NO APLICA "/>
    <n v="36049701"/>
    <n v="0"/>
    <n v="0"/>
    <n v="0"/>
    <n v="0"/>
    <n v="3390254"/>
    <n v="0"/>
    <n v="3390254"/>
    <n v="0"/>
    <n v="3390254"/>
    <n v="0"/>
    <n v="3390254"/>
    <n v="0"/>
    <n v="3390254"/>
    <n v="0"/>
    <n v="3390254"/>
    <n v="0"/>
    <n v="3390254"/>
    <n v="0"/>
    <n v="3390254"/>
    <n v="0"/>
    <n v="3390254"/>
    <n v="0"/>
    <n v="5537415"/>
    <n v="72724"/>
  </r>
  <r>
    <s v="2500.1.1.4.15"/>
    <s v="INVERSIÓN"/>
    <x v="0"/>
    <s v="1 - Ajustar el modelo de operación y de gestión catastral del Instituto"/>
    <x v="0"/>
    <x v="4"/>
    <n v="80111604"/>
    <x v="0"/>
    <s v="N/A"/>
    <s v="Prestación de servicios profesionales para llevar a cabo las actividades requeridas por la Dirección de Gestión Catastral para dar cumplimiento a la Ley 1448 de 2011 y los asociados a procesos de formalizacion  "/>
    <s v="Enero"/>
    <s v="Enero"/>
    <n v="12"/>
    <s v="Contratación directa"/>
    <x v="0"/>
    <n v="37405803"/>
    <n v="37405803"/>
    <s v="101. No aplica"/>
    <s v="Línea ya comprometida"/>
    <s v="NO"/>
    <s v="N/A"/>
    <s v="2500 - Dirección de Gestión Catastral"/>
    <s v="2.3 - Gestión Catastral"/>
    <s v="2.3-4 - Tierras"/>
    <s v="SER - Adquisición de servicios"/>
    <s v="SER012 - Prestación de servicios personas naturales"/>
    <s v="DGC-54 Técnico Cifras Tierras"/>
    <n v="0"/>
    <n v="0"/>
    <s v="NO APLICA "/>
    <n v="37405803"/>
    <n v="0"/>
    <n v="0"/>
    <n v="3390254"/>
    <n v="0"/>
    <n v="3390254"/>
    <n v="0"/>
    <n v="3390254"/>
    <n v="0"/>
    <n v="3390254"/>
    <n v="0"/>
    <n v="3390254"/>
    <n v="0"/>
    <n v="3390254"/>
    <n v="0"/>
    <n v="3390254"/>
    <n v="0"/>
    <n v="3390254"/>
    <n v="0"/>
    <n v="3390254"/>
    <n v="0"/>
    <n v="1130084"/>
    <n v="0"/>
    <n v="5763433"/>
    <n v="72724"/>
  </r>
  <r>
    <s v="2500.1.1.4.16"/>
    <s v="INVERSIÓN"/>
    <x v="0"/>
    <s v="1 - Ajustar el modelo de operación y de gestión catastral del Instituto"/>
    <x v="0"/>
    <x v="4"/>
    <n v="11111111"/>
    <x v="0"/>
    <s v="N/A"/>
    <s v="Programación a cargo de la Subdirección General_Tierras Territoriales"/>
    <s v="Septiembre"/>
    <s v="Septiembre"/>
    <n v="5"/>
    <s v="N/A"/>
    <x v="0"/>
    <n v="2717397"/>
    <n v="2717397"/>
    <s v=" 100. No prioritario  "/>
    <s v="  Bolsa  "/>
    <s v="NO"/>
    <s v="N/A"/>
    <s v="2000 - Subdirección General"/>
    <s v="2.3 - Gestión Catastral"/>
    <s v="2.3-4 - Tierras"/>
    <s v="SER - Adquisición de servicios"/>
    <s v="SER012 - Prestación de servicios personas naturales"/>
    <s v="2520 - Por definir"/>
    <n v="0"/>
    <n v="0"/>
    <s v="NO APLICA "/>
    <n v="0"/>
    <n v="0"/>
    <n v="0"/>
    <n v="0"/>
    <n v="0"/>
    <n v="0"/>
    <n v="0"/>
    <n v="0"/>
    <n v="0"/>
    <n v="0"/>
    <n v="0"/>
    <n v="0"/>
    <n v="0"/>
    <n v="0"/>
    <n v="0"/>
    <n v="0"/>
    <n v="0"/>
    <n v="0"/>
    <n v="0"/>
    <n v="0"/>
    <n v="0"/>
    <n v="0"/>
    <n v="2717397"/>
    <n v="2717397"/>
    <n v="0"/>
  </r>
  <r>
    <s v="2500.1.1.4.17"/>
    <s v="INVERSIÓN"/>
    <x v="0"/>
    <s v="1 - Ajustar el modelo de operación y de gestión catastral del Instituto"/>
    <x v="0"/>
    <x v="4"/>
    <n v="80161501"/>
    <x v="0"/>
    <s v="N/A"/>
    <s v="Viáticos y gastos de comisión y manutención para actividades de política de tierras de la Dirección Territorial Atlántico"/>
    <s v="Febrero"/>
    <s v="Febrero"/>
    <n v="11"/>
    <s v="N/A"/>
    <x v="0"/>
    <n v="5000000"/>
    <n v="5000000"/>
    <s v="1. Prioridad Crítica"/>
    <s v="Tierras"/>
    <s v="NO"/>
    <s v="N/A"/>
    <s v="2601 - Dirección Territorial Atlántico"/>
    <s v="2.3 - Gestión Catastral"/>
    <s v="2.3-4 - Tierras"/>
    <s v="SER - Adquisición de servicios"/>
    <s v="SER012 - Prestación de servicios personas naturales"/>
    <s v="2602 - Por definir"/>
    <n v="0"/>
    <n v="0"/>
    <s v="NO APLICA"/>
    <n v="0"/>
    <n v="0"/>
    <n v="454545"/>
    <n v="454545"/>
    <n v="454545"/>
    <n v="454545"/>
    <n v="454545"/>
    <n v="454545"/>
    <n v="454545"/>
    <n v="454545"/>
    <n v="454545"/>
    <n v="454545"/>
    <n v="454545"/>
    <n v="454545"/>
    <n v="454546"/>
    <n v="454546"/>
    <n v="454546"/>
    <n v="454546"/>
    <n v="454546"/>
    <n v="454546"/>
    <n v="454546"/>
    <n v="454546"/>
    <n v="454546"/>
    <n v="454546"/>
    <n v="3524"/>
  </r>
  <r>
    <s v="2500.1.1.4.18"/>
    <s v="INVERSIÓN"/>
    <x v="0"/>
    <s v="1 - Ajustar el modelo de operación y de gestión catastral del Instituto"/>
    <x v="0"/>
    <x v="4"/>
    <n v="80161501"/>
    <x v="0"/>
    <s v="N/A"/>
    <s v="Prestación de servicios personales para el seguimiento a las solicitudes realizadas en el marco de la política integral de reparación a victimas en la dirección territorial Bolívar"/>
    <s v="Febrero"/>
    <s v="Febrero"/>
    <n v="8"/>
    <s v="Contratación directa"/>
    <x v="0"/>
    <n v="18508320"/>
    <n v="18508320"/>
    <s v="1. Prioridad Crítica"/>
    <s v="Tierras"/>
    <s v="NO"/>
    <s v="N/A"/>
    <s v="2602 - Dirección Territorial Bolívar"/>
    <s v="2.3 - Gestión Catastral"/>
    <s v="2.3-4 - Tierras"/>
    <s v="SER - Adquisición de servicios"/>
    <s v="SER012 - Prestación de servicios personas naturales"/>
    <s v="2607 - Por definir"/>
    <n v="0"/>
    <n v="0"/>
    <s v="NO APLICA"/>
    <n v="0"/>
    <n v="0"/>
    <n v="18508320"/>
    <n v="0"/>
    <n v="0"/>
    <n v="2313540"/>
    <n v="0"/>
    <n v="2313540"/>
    <n v="0"/>
    <n v="2313540"/>
    <n v="0"/>
    <n v="2313540"/>
    <n v="0"/>
    <n v="2313540"/>
    <n v="0"/>
    <n v="2313540"/>
    <n v="0"/>
    <n v="2313540"/>
    <n v="0"/>
    <n v="2313540"/>
    <n v="0"/>
    <n v="0"/>
    <n v="0"/>
    <n v="0"/>
    <n v="1824"/>
  </r>
  <r>
    <s v="2500.1.1.4.19"/>
    <s v="INVERSIÓN"/>
    <x v="0"/>
    <s v="1 - Ajustar el modelo de operación y de gestión catastral del Instituto"/>
    <x v="0"/>
    <x v="4"/>
    <n v="80161501"/>
    <x v="0"/>
    <s v="N/A"/>
    <s v="Prestación de servicios profesionales para apoyar los requerimientos en atención a los requerimientos juridicos y judiciales del proceso de restitución de tierras en la Dirección Territorial Bolívar"/>
    <s v="Febrero"/>
    <s v="Febrero"/>
    <n v="8"/>
    <s v="Contratación directa"/>
    <x v="0"/>
    <n v="37755544"/>
    <n v="37755544"/>
    <s v="1. Prioridad Crítica"/>
    <s v="Tierras"/>
    <s v="NO"/>
    <s v="N/A"/>
    <s v="2602 - Dirección Territorial Bolívar"/>
    <s v="2.3 - Gestión Catastral"/>
    <s v="2.3-4 - Tierras"/>
    <s v="SER - Adquisición de servicios"/>
    <s v="SER012 - Prestación de servicios personas naturales"/>
    <s v="2607 - Por definir"/>
    <n v="0"/>
    <n v="0"/>
    <s v="NO APLICA"/>
    <n v="0"/>
    <n v="0"/>
    <n v="37755544"/>
    <n v="0"/>
    <n v="0"/>
    <n v="4719443"/>
    <n v="0"/>
    <n v="4719443"/>
    <n v="0"/>
    <n v="4719443"/>
    <n v="0"/>
    <n v="4719443"/>
    <n v="0"/>
    <n v="4719443"/>
    <n v="0"/>
    <n v="4719443"/>
    <n v="0"/>
    <n v="4719443"/>
    <n v="0"/>
    <n v="4719443"/>
    <n v="0"/>
    <n v="0"/>
    <n v="0"/>
    <n v="0"/>
    <n v="1924"/>
  </r>
  <r>
    <s v="2500.1.1.4.20"/>
    <s v="INVERSIÓN"/>
    <x v="0"/>
    <s v="1 - Ajustar el modelo de operación y de gestión catastral del Instituto"/>
    <x v="0"/>
    <x v="4"/>
    <n v="80161501"/>
    <x v="0"/>
    <s v="N/A"/>
    <s v="Prestación de servicios personales para adelantar actividades de reconocimiento predial urbano y rural, en atención a los requerimientos administrativos y judiciales del proceso de restitución de tierras en la Dirección Territorial Bolívar."/>
    <s v="Febrero"/>
    <s v="Febrero"/>
    <n v="8"/>
    <s v="Contratación directa"/>
    <x v="0"/>
    <n v="32000000"/>
    <n v="32000000"/>
    <s v="1. Prioridad Crítica"/>
    <s v="Tierras"/>
    <s v="NO"/>
    <s v="N/A"/>
    <s v="2602 - Dirección Territorial Bolívar"/>
    <s v="2.3 - Gestión Catastral"/>
    <s v="2.3-4 - Tierras"/>
    <s v="SER - Adquisición de servicios"/>
    <s v="SER012 - Prestación de servicios personas naturales"/>
    <s v="2607 - Por definir"/>
    <n v="0"/>
    <n v="0"/>
    <s v="NO APLICA"/>
    <n v="0"/>
    <n v="0"/>
    <n v="32000000"/>
    <n v="0"/>
    <n v="0"/>
    <n v="4000000"/>
    <n v="0"/>
    <n v="4000000"/>
    <n v="0"/>
    <n v="4000000"/>
    <n v="0"/>
    <n v="4000000"/>
    <n v="0"/>
    <n v="4000000"/>
    <n v="0"/>
    <n v="4000000"/>
    <n v="0"/>
    <n v="4000000"/>
    <n v="0"/>
    <n v="4000000"/>
    <n v="0"/>
    <n v="0"/>
    <n v="0"/>
    <n v="0"/>
    <n v="2024"/>
  </r>
  <r>
    <s v="2500.1.1.4.21"/>
    <s v="INVERSIÓN"/>
    <x v="0"/>
    <s v="1 - Ajustar el modelo de operación y de gestión catastral del Instituto"/>
    <x v="0"/>
    <x v="4"/>
    <n v="80161501"/>
    <x v="0"/>
    <s v="N/A"/>
    <s v="Viáticos y gastos de comisión y manutención para actividades de política de tierras de la Dirección Territorial Bolívar"/>
    <s v="Febrero"/>
    <s v="Febrero"/>
    <n v="8"/>
    <s v="N/A"/>
    <x v="0"/>
    <n v="5000000"/>
    <n v="5000000"/>
    <s v="1. Prioridad Crítica"/>
    <s v="Tierras"/>
    <s v="NO"/>
    <s v="N/A"/>
    <s v="2602 - Dirección Territorial Bolívar"/>
    <s v="2.3 - Gestión Catastral"/>
    <s v="2.3-4 - Tierras"/>
    <s v="SER - Adquisición de servicios"/>
    <s v="SER012 - Prestación de servicios personas naturales"/>
    <s v="2602 - Por definir"/>
    <n v="0"/>
    <n v="0"/>
    <s v="NO APLICA"/>
    <n v="0"/>
    <n v="0"/>
    <n v="625000"/>
    <n v="625000"/>
    <n v="625000"/>
    <n v="625000"/>
    <n v="625000"/>
    <n v="625000"/>
    <n v="625000"/>
    <n v="625000"/>
    <n v="625000"/>
    <n v="625000"/>
    <n v="625000"/>
    <n v="625000"/>
    <n v="625000"/>
    <n v="625000"/>
    <n v="625000"/>
    <n v="625000"/>
    <n v="0"/>
    <n v="0"/>
    <n v="0"/>
    <n v="0"/>
    <n v="0"/>
    <n v="0"/>
    <n v="8124"/>
  </r>
  <r>
    <s v="2500.1.1.4.22"/>
    <s v="INVERSIÓN"/>
    <x v="0"/>
    <s v="1 - Ajustar el modelo de operación y de gestión catastral del Instituto"/>
    <x v="0"/>
    <x v="4"/>
    <n v="80161501"/>
    <x v="0"/>
    <s v="N/A"/>
    <s v="Prestación de servicios personales para adelantar actividades de reconocimiento predial urbano y rural, en atención a los requerimientos administrativos  y procesos catastrales en cumplimiento de la política de atención y reparación integral de víctimas,  restitución de tierras y regularización da la propiedad de la dirección territorial Boyacá"/>
    <s v="Febrero"/>
    <s v="Febrero"/>
    <n v="8"/>
    <s v="Contratación directa"/>
    <x v="0"/>
    <n v="32000000"/>
    <n v="32000000"/>
    <s v="1. Prioridad Crítica"/>
    <s v="Tierras"/>
    <s v="NO"/>
    <s v="N/A"/>
    <s v="2603 - Dirección Territorial Boyacá"/>
    <s v="2.3 - Gestión Catastral"/>
    <s v="2.3-4 - Tierras"/>
    <s v="SER - Adquisición de servicios"/>
    <s v="SER012 - Prestación de servicios personas naturales"/>
    <s v="2603 - Por definir"/>
    <n v="0"/>
    <n v="0"/>
    <s v="NO APLICA"/>
    <n v="0"/>
    <n v="0"/>
    <n v="32000000"/>
    <n v="4000000"/>
    <n v="0"/>
    <n v="4000000"/>
    <n v="0"/>
    <n v="4000000"/>
    <n v="0"/>
    <n v="4000000"/>
    <n v="0"/>
    <n v="4000000"/>
    <n v="0"/>
    <n v="4000000"/>
    <n v="0"/>
    <n v="4000000"/>
    <n v="0"/>
    <n v="4000000"/>
    <n v="0"/>
    <n v="0"/>
    <n v="0"/>
    <n v="0"/>
    <n v="0"/>
    <n v="0"/>
    <n v="1224"/>
  </r>
  <r>
    <s v="2500.1.1.4.23"/>
    <s v="INVERSIÓN"/>
    <x v="0"/>
    <s v="1 - Ajustar el modelo de operación y de gestión catastral del Instituto"/>
    <x v="0"/>
    <x v="4"/>
    <n v="80161501"/>
    <x v="0"/>
    <s v="N/A"/>
    <s v="Prestación de servicios profesionales para realizar actividades de apoyo como abogado junior en procesos catastrales en cumplimiento de la política de atención y reparación integral de víctimas. Restitución de tierras y regularización da la propiedad de la dirección territorial Boyacá."/>
    <s v="Febrero"/>
    <s v="Febrero"/>
    <n v="11"/>
    <s v="Contratación directa"/>
    <x v="0"/>
    <n v="45116038"/>
    <n v="45116038"/>
    <s v="1. Prioridad Crítica"/>
    <s v="Tierras"/>
    <s v="NO"/>
    <s v="N/A"/>
    <s v="2603 - Dirección Territorial Boyacá"/>
    <s v="2.3 - Gestión Catastral"/>
    <s v="2.3-4 - Tierras"/>
    <s v="SER - Adquisición de servicios"/>
    <s v="SER012 - Prestación de servicios personas naturales"/>
    <s v="Abogado JuniorTierras"/>
    <n v="0"/>
    <n v="0"/>
    <s v="NO APLICA"/>
    <n v="0"/>
    <n v="0"/>
    <n v="45116038"/>
    <n v="0"/>
    <n v="0"/>
    <n v="4101458"/>
    <n v="0"/>
    <n v="4101458"/>
    <n v="0"/>
    <n v="4101458"/>
    <n v="0"/>
    <n v="4101458"/>
    <n v="0"/>
    <n v="4101458"/>
    <n v="0"/>
    <n v="4101458"/>
    <n v="0"/>
    <n v="4101458"/>
    <n v="0"/>
    <n v="4101458"/>
    <n v="0"/>
    <n v="4101458"/>
    <n v="0"/>
    <n v="8202916"/>
    <n v="1124"/>
  </r>
  <r>
    <s v="2500.1.1.4.24"/>
    <s v="INVERSIÓN"/>
    <x v="0"/>
    <s v="1 - Ajustar el modelo de operación y de gestión catastral del Instituto"/>
    <x v="0"/>
    <x v="4"/>
    <n v="80161501"/>
    <x v="0"/>
    <s v="N/A"/>
    <s v="Prestación de servicios personales para realizar actividades como auxiliar de apoyo  en los procesos catastrales, en cumplimiento de la política de atención y reparación integral de víctimas. Restitución de tierras y regularización da la propiedad de la dirección territorial Boyacá"/>
    <s v="Febrero"/>
    <s v="Febrero"/>
    <n v="11"/>
    <s v="Contratación directa"/>
    <x v="0"/>
    <n v="25448940"/>
    <n v="25448940"/>
    <s v="1. Prioridad Crítica"/>
    <s v="Tierras"/>
    <s v="NO"/>
    <s v="N/A"/>
    <s v="2603 - Dirección Territorial Boyacá"/>
    <s v="2.3 - Gestión Catastral"/>
    <s v="2.3-4 - Tierras"/>
    <s v="SER - Adquisición de servicios"/>
    <s v="SER012 - Prestación de servicios personas naturales"/>
    <s v="Auxiliar de apoyo tierras "/>
    <n v="0"/>
    <n v="0"/>
    <s v="NO APLICA"/>
    <n v="0"/>
    <n v="0"/>
    <n v="25448940"/>
    <n v="0"/>
    <n v="0"/>
    <n v="2313540"/>
    <n v="0"/>
    <n v="2313540"/>
    <n v="0"/>
    <n v="2313540"/>
    <n v="0"/>
    <n v="2313540"/>
    <n v="0"/>
    <n v="2313540"/>
    <n v="0"/>
    <n v="2313540"/>
    <n v="0"/>
    <n v="2313540"/>
    <n v="0"/>
    <n v="2313540"/>
    <n v="0"/>
    <n v="2313540"/>
    <n v="0"/>
    <n v="4627080"/>
    <n v="1324"/>
  </r>
  <r>
    <s v="2500.1.1.4.25"/>
    <s v="INVERSIÓN"/>
    <x v="0"/>
    <s v="1 - Ajustar el modelo de operación y de gestión catastral del Instituto"/>
    <x v="0"/>
    <x v="4"/>
    <n v="80161501"/>
    <x v="0"/>
    <s v="N/A"/>
    <s v="Prestación de servicios personales para realizar actividades como auxiliar de apoyo  en los procesos catastrales, en cumplimiento de la política de atención y reparación integral de víctimas. Restitución de tierras y regularización da la propiedad de la dirección territorial Boyacá"/>
    <s v="Febrero"/>
    <s v="Febrero"/>
    <n v="11"/>
    <s v="Contratación directa"/>
    <x v="0"/>
    <n v="25448940"/>
    <n v="25448940"/>
    <s v="1. Prioridad Crítica"/>
    <s v="Tierras"/>
    <s v="NO"/>
    <s v="N/A"/>
    <s v="2603 - Dirección Territorial Boyacá"/>
    <s v="2.3 - Gestión Catastral"/>
    <s v="2.3-4 - Tierras"/>
    <s v="SER - Adquisición de servicios"/>
    <s v="SER012 - Prestación de servicios personas naturales"/>
    <s v="Auxiliar de apoyo tierras "/>
    <n v="0"/>
    <n v="0"/>
    <s v="NO APLICA"/>
    <n v="0"/>
    <n v="0"/>
    <n v="25448940"/>
    <n v="0"/>
    <n v="0"/>
    <n v="2313540"/>
    <n v="0"/>
    <n v="2313540"/>
    <n v="0"/>
    <n v="2313540"/>
    <n v="0"/>
    <n v="2313540"/>
    <n v="0"/>
    <n v="2313540"/>
    <n v="0"/>
    <n v="2313540"/>
    <n v="0"/>
    <n v="2313540"/>
    <n v="0"/>
    <n v="2313540"/>
    <n v="0"/>
    <n v="2313540"/>
    <n v="0"/>
    <n v="4627080"/>
    <n v="1324"/>
  </r>
  <r>
    <s v="2500.1.1.4.26"/>
    <s v="INVERSIÓN"/>
    <x v="0"/>
    <s v="1 - Ajustar el modelo de operación y de gestión catastral del Instituto"/>
    <x v="0"/>
    <x v="4"/>
    <n v="80161501"/>
    <x v="0"/>
    <s v="N/A"/>
    <s v="Viáticos y gastos de comisión y manutención para actividades de política de tierras de la Dirección Territorial Boyacá"/>
    <s v="Febrero"/>
    <s v="Febrero"/>
    <n v="10"/>
    <s v="N/A"/>
    <x v="0"/>
    <n v="5000000"/>
    <n v="5000000"/>
    <s v="1. Prioridad Crítica"/>
    <s v="Tierras"/>
    <s v="NO"/>
    <s v="N/A"/>
    <s v="2603 - Dirección Territorial Boyacá"/>
    <s v="2.3 - Gestión Catastral"/>
    <s v="2.3-4 - Tierras"/>
    <s v="SER - Adquisición de servicios"/>
    <s v="SER012 - Prestación de servicios personas naturales"/>
    <s v="2603 - Por definir"/>
    <n v="0"/>
    <n v="0"/>
    <s v="NO APLICA"/>
    <n v="0"/>
    <n v="0"/>
    <n v="454545"/>
    <n v="454545"/>
    <n v="454545"/>
    <n v="454545"/>
    <n v="454545"/>
    <n v="454545"/>
    <n v="454545"/>
    <n v="454545"/>
    <n v="454545"/>
    <n v="454545"/>
    <n v="454545"/>
    <n v="454545"/>
    <n v="454546"/>
    <n v="454546"/>
    <n v="454546"/>
    <n v="454546"/>
    <n v="454546"/>
    <n v="454546"/>
    <n v="454546"/>
    <n v="454546"/>
    <n v="454546"/>
    <n v="454546"/>
    <n v="1524"/>
  </r>
  <r>
    <s v="2500.1.1.4.27"/>
    <s v="INVERSIÓN"/>
    <x v="0"/>
    <s v="1 - Ajustar el modelo de operación y de gestión catastral del Instituto"/>
    <x v="0"/>
    <x v="4"/>
    <n v="80161501"/>
    <x v="0"/>
    <s v="N/A"/>
    <s v="Prestación de servicios personales para adelantar actividades de reconocimiento predial urbano y rural, en atención a los requerimientos administrativos y judiciales del proceso de restitución de tierras en la Dirección Territorial Caldas."/>
    <s v="Febrero"/>
    <s v="Febrero"/>
    <n v="11"/>
    <s v="Contratación directa"/>
    <x v="0"/>
    <n v="43600000"/>
    <n v="43600000"/>
    <s v="1. Prioridad Crítica"/>
    <s v="Tierras"/>
    <s v="NO"/>
    <s v="N/A"/>
    <s v="2604 - Dirección Territorial Caldas"/>
    <s v="2.3 - Gestión Catastral"/>
    <s v="2.3-4 - Tierras"/>
    <s v="SER - Adquisición de servicios"/>
    <s v="SER012 - Prestación de servicios personas naturales"/>
    <s v="2604 - Por definir"/>
    <n v="0"/>
    <n v="0"/>
    <s v="NO APLICA"/>
    <n v="0"/>
    <n v="0"/>
    <n v="32000000"/>
    <n v="4000000"/>
    <n v="0"/>
    <n v="4000000"/>
    <n v="0"/>
    <n v="4000000"/>
    <n v="0"/>
    <n v="4000000"/>
    <n v="0"/>
    <n v="4000000"/>
    <n v="0"/>
    <n v="4000000"/>
    <n v="0"/>
    <n v="4000000"/>
    <n v="11600000"/>
    <n v="4000000"/>
    <n v="0"/>
    <n v="4000000"/>
    <n v="0"/>
    <n v="4000000"/>
    <n v="0"/>
    <n v="3600000"/>
    <n v="2024"/>
  </r>
  <r>
    <s v="2500.1.1.4.28"/>
    <s v="INVERSIÓN"/>
    <x v="0"/>
    <s v="1 - Ajustar el modelo de operación y de gestión catastral del Instituto"/>
    <x v="0"/>
    <x v="4"/>
    <n v="80161501"/>
    <x v="0"/>
    <s v="N/A"/>
    <s v="Prestación de servicios personales para adelantar actividades de reconocimiento predial urbano y rural, en atención a los requerimientos administrativos y judiciales del proceso de restitución de tierras en la Dirección Territorial Caldas."/>
    <s v="Febrero"/>
    <s v="Febrero"/>
    <n v="11"/>
    <s v="Contratación directa"/>
    <x v="0"/>
    <n v="43600000"/>
    <n v="43600000"/>
    <s v="1. Prioridad Crítica"/>
    <s v="Tierras"/>
    <s v="NO"/>
    <s v="N/A"/>
    <s v="2604 - Dirección Territorial Caldas"/>
    <s v="2.3 - Gestión Catastral"/>
    <s v="2.3-4 - Tierras"/>
    <s v="SER - Adquisición de servicios"/>
    <s v="SER012 - Prestación de servicios personas naturales"/>
    <s v="2604 - Por definir"/>
    <n v="0"/>
    <n v="0"/>
    <s v="NO APLICA"/>
    <n v="0"/>
    <n v="0"/>
    <n v="32000000"/>
    <n v="0"/>
    <n v="0"/>
    <n v="4000000"/>
    <n v="0"/>
    <n v="4000000"/>
    <n v="0"/>
    <n v="4000000"/>
    <n v="0"/>
    <n v="4000000"/>
    <n v="0"/>
    <n v="4000000"/>
    <n v="0"/>
    <n v="4000000"/>
    <n v="11600000"/>
    <n v="4000000"/>
    <n v="0"/>
    <n v="4000000"/>
    <n v="0"/>
    <n v="4000000"/>
    <n v="0"/>
    <n v="7600000"/>
    <n v="2024"/>
  </r>
  <r>
    <s v="2500.1.1.4.29"/>
    <s v="INVERSIÓN"/>
    <x v="0"/>
    <s v="1 - Ajustar el modelo de operación y de gestión catastral del Instituto"/>
    <x v="0"/>
    <x v="4"/>
    <n v="80161501"/>
    <x v="0"/>
    <s v="N/A"/>
    <s v="Prestación de servicios personales para realizar actividades de  apoyo en  los  proceso de restitución de tierras en la Dirección Territorial Caldas."/>
    <s v="Febrero"/>
    <s v="Febrero"/>
    <n v="11"/>
    <s v="Contratación directa"/>
    <x v="0"/>
    <n v="22927317"/>
    <n v="22927317"/>
    <s v="1. Prioridad Crítica"/>
    <s v="Tierras"/>
    <s v="NO"/>
    <s v="N/A"/>
    <s v="2604 - Dirección Territorial Caldas"/>
    <s v="2.3 - Gestión Catastral"/>
    <s v="2.3-4 - Tierras"/>
    <s v="SER - Adquisición de servicios"/>
    <s v="SER012 - Prestación de servicios personas naturales"/>
    <s v="2604 - Por definir"/>
    <n v="0"/>
    <n v="0"/>
    <s v="NO APLICA"/>
    <n v="0"/>
    <n v="0"/>
    <n v="16120770"/>
    <n v="0"/>
    <n v="0"/>
    <n v="2313540"/>
    <n v="0"/>
    <n v="2313540"/>
    <n v="0"/>
    <n v="2313540"/>
    <n v="0"/>
    <n v="2313540"/>
    <n v="0"/>
    <n v="2313540"/>
    <n v="0"/>
    <n v="2313540"/>
    <n v="6806547"/>
    <n v="2313540"/>
    <n v="0"/>
    <n v="2313540"/>
    <n v="0"/>
    <n v="2313540"/>
    <n v="0"/>
    <n v="2105457"/>
    <n v="2124"/>
  </r>
  <r>
    <s v="2500.1.1.4.30"/>
    <s v="INVERSIÓN"/>
    <x v="0"/>
    <s v="1 - Ajustar el modelo de operación y de gestión catastral del Instituto"/>
    <x v="0"/>
    <x v="4"/>
    <n v="80161501"/>
    <x v="0"/>
    <s v="N/A"/>
    <s v="Prestación de servicios personales para realizar actividades de  apoyo en  los  proceso de restitución de tierras en la Dirección Territorial Caldas."/>
    <s v="Febrero"/>
    <s v="Febrero"/>
    <n v="11"/>
    <s v="Contratación directa"/>
    <x v="0"/>
    <n v="22927317"/>
    <n v="22927317"/>
    <s v="1. Prioridad Crítica"/>
    <s v="Tierras"/>
    <s v="NO"/>
    <s v="N/A"/>
    <s v="2604 - Dirección Territorial Caldas"/>
    <s v="2.3 - Gestión Catastral"/>
    <s v="2.3-4 - Tierras"/>
    <s v="SER - Adquisición de servicios"/>
    <s v="SER012 - Prestación de servicios personas naturales"/>
    <s v="2604 - Por definir"/>
    <n v="0"/>
    <n v="0"/>
    <s v="NO APLICA"/>
    <n v="0"/>
    <n v="0"/>
    <n v="16120770"/>
    <n v="2313540"/>
    <n v="0"/>
    <n v="2313540"/>
    <n v="0"/>
    <n v="2313540"/>
    <n v="0"/>
    <n v="2313540"/>
    <n v="0"/>
    <n v="2313540"/>
    <n v="0"/>
    <n v="2313540"/>
    <n v="0"/>
    <n v="2313540"/>
    <n v="6806547"/>
    <n v="2313540"/>
    <n v="0"/>
    <n v="2313540"/>
    <n v="0"/>
    <n v="2105457"/>
    <n v="0"/>
    <n v="0"/>
    <n v="2124"/>
  </r>
  <r>
    <s v="2500.1.1.4.31"/>
    <s v="INVERSIÓN"/>
    <x v="0"/>
    <s v="1 - Ajustar el modelo de operación y de gestión catastral del Instituto"/>
    <x v="0"/>
    <x v="4"/>
    <n v="80161501"/>
    <x v="0"/>
    <s v="N/A"/>
    <s v="Prestación de servicios Profesionlaes de abogado  para atender los  procesos de restitución de tierras en la Dirección Territorial Caldas."/>
    <s v="Septiembre"/>
    <s v="Septiembre "/>
    <n v="4"/>
    <s v="Contratación directa"/>
    <x v="0"/>
    <n v="18877772"/>
    <n v="18877772"/>
    <s v="1. Prioridad Crítica"/>
    <s v="Tierras"/>
    <s v="NO"/>
    <s v="N/A"/>
    <s v="2604 - Dirección Territorial Caldas"/>
    <s v="2.3 - Gestión Catastral"/>
    <s v="2.3-4 - Tierras"/>
    <s v="SER - Adquisición de servicios"/>
    <s v="SER012 - Prestación de servicios personas naturales"/>
    <s v="2604 - Por definir"/>
    <n v="0"/>
    <n v="0"/>
    <s v="NO APLICA"/>
    <n v="0"/>
    <n v="0"/>
    <n v="0"/>
    <n v="0"/>
    <n v="0"/>
    <n v="0"/>
    <n v="0"/>
    <n v="0"/>
    <n v="0"/>
    <n v="0"/>
    <n v="0"/>
    <n v="0"/>
    <n v="0"/>
    <n v="0"/>
    <n v="0"/>
    <n v="0"/>
    <n v="18877772"/>
    <n v="0"/>
    <n v="0"/>
    <n v="4719443"/>
    <n v="0"/>
    <n v="4719443"/>
    <n v="0"/>
    <n v="9438886"/>
    <n v="1924"/>
  </r>
  <r>
    <s v="2500.1.1.4.32"/>
    <s v="INVERSIÓN"/>
    <x v="0"/>
    <s v="1 - Ajustar el modelo de operación y de gestión catastral del Instituto"/>
    <x v="0"/>
    <x v="4"/>
    <n v="80161501"/>
    <x v="0"/>
    <s v="N/A"/>
    <s v="Viáticos y gastos de comisión y manutención para actividades de política de tierras de la Dirección Territorial Caldas"/>
    <s v="Febrero"/>
    <s v="Febrero"/>
    <n v="11"/>
    <s v="N/A"/>
    <x v="0"/>
    <n v="6371072"/>
    <n v="6371072"/>
    <s v="1. Prioridad Crítica"/>
    <s v="Tierras"/>
    <s v="NO"/>
    <s v="N/A"/>
    <s v="2604 - Dirección Territorial Caldas"/>
    <s v="2.3 - Gestión Catastral"/>
    <s v="2.3-4 - Tierras"/>
    <s v="SER - Adquisición de servicios"/>
    <s v="SER012 - Prestación de servicios personas naturales"/>
    <s v="2604 - Por definir"/>
    <n v="0"/>
    <n v="0"/>
    <s v="NO APLICA"/>
    <n v="0"/>
    <n v="0"/>
    <n v="579188"/>
    <n v="579188"/>
    <n v="579188"/>
    <n v="579188"/>
    <n v="579188"/>
    <n v="579188"/>
    <n v="579188"/>
    <n v="579188"/>
    <n v="579188"/>
    <n v="579188"/>
    <n v="579188"/>
    <n v="579188"/>
    <n v="579188"/>
    <n v="579188"/>
    <n v="579188"/>
    <n v="579188"/>
    <n v="579188"/>
    <n v="579188"/>
    <n v="579188"/>
    <n v="579188"/>
    <n v="579192"/>
    <n v="579192"/>
    <n v="2224"/>
  </r>
  <r>
    <s v="2500.1.1.4.33"/>
    <s v="INVERSIÓN"/>
    <x v="0"/>
    <s v="1 - Ajustar el modelo de operación y de gestión catastral del Instituto"/>
    <x v="0"/>
    <x v="4"/>
    <n v="80161501"/>
    <x v="0"/>
    <s v="N/A"/>
    <s v="Prestación de servicios personales para adelantar actividades de reconocimiento predial urbano y rural, en atención a los requerimientos administrativos y judiciales del proceso de Restitución de Tierras, Resguardos, Política Integral y de Reparación de Víctimas, en la Dirección Territorial Caquetá"/>
    <s v="Febrero"/>
    <s v="Febrero"/>
    <n v="11"/>
    <s v="Contratación directa"/>
    <x v="0"/>
    <n v="44000000"/>
    <n v="44000000"/>
    <s v="1. Prioridad Crítica"/>
    <s v="Tierras"/>
    <s v="NO"/>
    <s v="N/A"/>
    <s v="2605 - Dirección Territorial Caquetá"/>
    <s v="2.3 - Gestión Catastral"/>
    <s v="2.3-4 - Tierras"/>
    <s v="SER - Adquisición de servicios"/>
    <s v="SER012 - Prestación de servicios personas naturales"/>
    <s v="2605 - Por definir"/>
    <n v="0"/>
    <n v="0"/>
    <s v="NO APLICA"/>
    <n v="0"/>
    <n v="0"/>
    <n v="19066667"/>
    <n v="0"/>
    <n v="0"/>
    <n v="4000000"/>
    <n v="0"/>
    <n v="4000000"/>
    <n v="0"/>
    <n v="4000000"/>
    <n v="0"/>
    <n v="4000000"/>
    <n v="0"/>
    <n v="4000000"/>
    <n v="0"/>
    <n v="4000000"/>
    <n v="24933333"/>
    <n v="4000000"/>
    <n v="0"/>
    <n v="4000000"/>
    <n v="0"/>
    <n v="4000000"/>
    <n v="0"/>
    <n v="8000000"/>
    <n v="1224"/>
  </r>
  <r>
    <s v="2500.1.1.4.34"/>
    <s v="INVERSIÓN"/>
    <x v="0"/>
    <s v="1 - Ajustar el modelo de operación y de gestión catastral del Instituto"/>
    <x v="0"/>
    <x v="4"/>
    <n v="80161501"/>
    <x v="0"/>
    <s v="N/A"/>
    <s v="Prestación de servicios personales para adelantar actividades de reconocimiento predial urbano y rural, en atención a los requerimientos administrativos y judiciales del proceso de Restitución de Tierras, Resguardos, Política Integral y de Reparación de Víctimas, en la Dirección Territorial Caquetá"/>
    <s v="Febrero"/>
    <s v="Febrero"/>
    <n v="11"/>
    <s v="Contratación directa"/>
    <x v="0"/>
    <n v="45116038"/>
    <n v="45116038"/>
    <s v="1. Prioridad Crítica"/>
    <s v="Tierras"/>
    <s v="NO"/>
    <s v="N/A"/>
    <s v="2605 - Dirección Territorial Caquetá"/>
    <s v="2.3 - Gestión Catastral"/>
    <s v="2.3-4 - Tierras"/>
    <s v="SER - Adquisición de servicios"/>
    <s v="SER012 - Prestación de servicios personas naturales"/>
    <s v="2605 - Por definir"/>
    <n v="0"/>
    <n v="0"/>
    <s v="NO APLICA"/>
    <n v="0"/>
    <n v="0"/>
    <n v="32811664"/>
    <n v="0"/>
    <n v="0"/>
    <n v="4101458"/>
    <n v="0"/>
    <n v="4101458"/>
    <n v="0"/>
    <n v="4101458"/>
    <n v="0"/>
    <n v="4101458"/>
    <n v="0"/>
    <n v="4101458"/>
    <n v="0"/>
    <n v="4101458"/>
    <n v="12304374"/>
    <n v="4101458"/>
    <n v="0"/>
    <n v="4101458"/>
    <n v="0"/>
    <n v="4101458"/>
    <n v="0"/>
    <n v="8202916"/>
    <n v="1324"/>
  </r>
  <r>
    <s v="2500.1.1.4.35"/>
    <s v="INVERSIÓN"/>
    <x v="0"/>
    <s v="1 - Ajustar el modelo de operación y de gestión catastral del Instituto"/>
    <x v="0"/>
    <x v="4"/>
    <n v="80161501"/>
    <x v="0"/>
    <s v="N/A"/>
    <s v="Viáticos y gastos de comisión y manutención para actividades de política de tierras de la Dirección Territorial Caquetá"/>
    <s v="Febrero"/>
    <s v="Febrero"/>
    <n v="8"/>
    <s v="N/A"/>
    <x v="0"/>
    <n v="5000000"/>
    <n v="5000000"/>
    <s v="1. Prioridad Crítica"/>
    <s v="Tierras"/>
    <s v="NO"/>
    <s v="N/A"/>
    <s v="2605 - Dirección Territorial Caquetá"/>
    <s v="2.3 - Gestión Catastral"/>
    <s v="2.3-4 - Tierras"/>
    <s v="SER - Adquisición de servicios"/>
    <s v="SER012 - Prestación de servicios personas naturales"/>
    <s v="2605 - Por definir"/>
    <n v="0"/>
    <n v="0"/>
    <s v="NO APLICA"/>
    <n v="0"/>
    <n v="0"/>
    <n v="625000"/>
    <n v="625000"/>
    <n v="625000"/>
    <n v="625000"/>
    <n v="625000"/>
    <n v="625000"/>
    <n v="625000"/>
    <n v="625000"/>
    <n v="625000"/>
    <n v="625000"/>
    <n v="625000"/>
    <n v="625000"/>
    <n v="625000"/>
    <n v="625000"/>
    <n v="625000"/>
    <n v="625000"/>
    <n v="0"/>
    <n v="0"/>
    <n v="0"/>
    <n v="0"/>
    <n v="0"/>
    <n v="0"/>
    <n v="1824"/>
  </r>
  <r>
    <s v="2500.1.1.4.36"/>
    <s v="INVERSIÓN"/>
    <x v="0"/>
    <s v="1 - Ajustar el modelo de operación y de gestión catastral del Instituto"/>
    <x v="0"/>
    <x v="4"/>
    <n v="80161501"/>
    <x v="0"/>
    <s v="N/A"/>
    <s v="Prestación de servicios personales de apoyo a la gestion como reconocedor predial integral para la atención de requerimientos administrativos y judiciales de los procesos en materia de la politica de tierras que se presenten en la Dirección Territorial Casanare"/>
    <s v="Febrero"/>
    <s v="Febrero"/>
    <n v="11"/>
    <s v="Contratación directa"/>
    <x v="0"/>
    <n v="44000000"/>
    <n v="44000000"/>
    <s v="1. Prioridad Crítica"/>
    <s v="Tierras"/>
    <s v="NO"/>
    <s v="N/A"/>
    <s v="2606 - Dirección Territorial Casanare"/>
    <s v="2.3 - Gestión Catastral"/>
    <s v="2.3-4 - Tierras"/>
    <s v="SER - Adquisición de servicios"/>
    <s v="SER012 - Prestación de servicios personas naturales"/>
    <s v="2606 - Por definir"/>
    <n v="0"/>
    <n v="0"/>
    <s v="NO APLICA"/>
    <n v="0"/>
    <n v="0"/>
    <n v="44000000"/>
    <n v="4000000"/>
    <n v="0"/>
    <n v="4000000"/>
    <n v="0"/>
    <n v="4000000"/>
    <n v="0"/>
    <n v="4000000"/>
    <n v="0"/>
    <n v="4000000"/>
    <n v="0"/>
    <n v="4000000"/>
    <n v="0"/>
    <n v="4000000"/>
    <n v="0"/>
    <n v="4000000"/>
    <n v="0"/>
    <n v="4000000"/>
    <n v="0"/>
    <n v="4000000"/>
    <n v="0"/>
    <n v="4000000"/>
    <n v="1624"/>
  </r>
  <r>
    <s v="2500.1.1.4.37"/>
    <s v="INVERSIÓN"/>
    <x v="0"/>
    <s v="1 - Ajustar el modelo de operación y de gestión catastral del Instituto"/>
    <x v="0"/>
    <x v="4"/>
    <n v="80161501"/>
    <x v="0"/>
    <s v="N/A"/>
    <s v="Prestación de servicios profesionales para realizar apoyo jurídico en la atención de requerimientos administrativos y judiciales de los procesos en materia de la politica de tierras que se presenten en la Dirección Territorial Casanare"/>
    <s v="Febrero"/>
    <s v="Febrero"/>
    <n v="11"/>
    <s v="Contratación directa"/>
    <x v="0"/>
    <n v="45016138"/>
    <n v="45016138"/>
    <s v="1. Prioridad Crítica"/>
    <s v="Tierras"/>
    <s v="NO"/>
    <s v="N/A"/>
    <s v="2606 - Dirección Territorial Casanare"/>
    <s v="2.3 - Gestión Catastral"/>
    <s v="2.3-4 - Tierras"/>
    <s v="SER - Adquisición de servicios"/>
    <s v="SER012 - Prestación de servicios personas naturales"/>
    <s v="2606 - Por definir"/>
    <n v="0"/>
    <n v="0"/>
    <s v="NO APLICA"/>
    <n v="0"/>
    <n v="0"/>
    <n v="45016138"/>
    <n v="4101458"/>
    <n v="0"/>
    <n v="4101458"/>
    <n v="0"/>
    <n v="4101458"/>
    <n v="0"/>
    <n v="4101458"/>
    <n v="0"/>
    <n v="4101458"/>
    <n v="0"/>
    <n v="4101458"/>
    <n v="0"/>
    <n v="4101458"/>
    <n v="0"/>
    <n v="4101458"/>
    <n v="0"/>
    <n v="4101458"/>
    <n v="0"/>
    <n v="4101458"/>
    <n v="0"/>
    <n v="4001558"/>
    <n v="1724"/>
  </r>
  <r>
    <s v="2500.1.1.4.38"/>
    <s v="INVERSIÓN"/>
    <x v="0"/>
    <s v="1 - Ajustar el modelo de operación y de gestión catastral del Instituto"/>
    <x v="0"/>
    <x v="4"/>
    <n v="80161501"/>
    <x v="0"/>
    <s v="N/A"/>
    <s v="Prestacion de servicios personales de apoyo a la gestion para apoyar la atención de requerimientos administrativos y judiciales de los procesos en materia de la politica de tierras que se presenten en la Dirección Territorial Casanare"/>
    <s v="Febrero"/>
    <s v="Febrero"/>
    <n v="11"/>
    <s v="Contratación directa"/>
    <x v="0"/>
    <n v="25448940"/>
    <n v="25448940"/>
    <s v="1. Prioridad Crítica"/>
    <s v="Tierras"/>
    <s v="NO"/>
    <s v="N/A"/>
    <s v="2606 - Dirección Territorial Casanare"/>
    <s v="2.3 - Gestión Catastral"/>
    <s v="2.3-4 - Tierras"/>
    <s v="SER - Adquisición de servicios"/>
    <s v="SER012 - Prestación de servicios personas naturales"/>
    <s v="2606 - Por definir"/>
    <n v="0"/>
    <n v="0"/>
    <s v="NO APLICA"/>
    <n v="0"/>
    <n v="0"/>
    <n v="25448940"/>
    <n v="2313540"/>
    <n v="0"/>
    <n v="2313540"/>
    <n v="0"/>
    <n v="2313540"/>
    <n v="0"/>
    <n v="2313540"/>
    <n v="0"/>
    <n v="2313540"/>
    <n v="0"/>
    <n v="2313540"/>
    <n v="0"/>
    <n v="2313540"/>
    <n v="0"/>
    <n v="2313540"/>
    <n v="0"/>
    <n v="2313540"/>
    <n v="0"/>
    <n v="2313540"/>
    <n v="0"/>
    <n v="2313540"/>
    <n v="1824"/>
  </r>
  <r>
    <s v="2500.1.1.4.39"/>
    <s v="INVERSIÓN"/>
    <x v="0"/>
    <s v="1 - Ajustar el modelo de operación y de gestión catastral del Instituto"/>
    <x v="0"/>
    <x v="4"/>
    <n v="80161501"/>
    <x v="0"/>
    <s v="N/A"/>
    <s v="Viáticos y gastos de comisión y manutención para actividades de política de tierras de la Dirección Territorial Casanare"/>
    <s v="Enero"/>
    <s v="Enero"/>
    <n v="11"/>
    <s v="N/A"/>
    <x v="0"/>
    <n v="5000000"/>
    <n v="5000000"/>
    <s v="1. Prioridad Crítica"/>
    <s v="Tierras"/>
    <s v="NO"/>
    <s v="N/A"/>
    <s v="2606 - Dirección Territorial Casanare"/>
    <s v="2.3 - Gestión Catastral"/>
    <s v="2.3-4 - Tierras"/>
    <s v="SER - Adquisición de servicios"/>
    <s v="SER012 - Prestación de servicios personas naturales"/>
    <s v="2606 - Por definir"/>
    <n v="0"/>
    <n v="0"/>
    <s v="NO APLICA"/>
    <n v="5000000"/>
    <n v="0"/>
    <n v="0"/>
    <n v="0"/>
    <n v="0"/>
    <n v="1000000"/>
    <n v="0"/>
    <n v="1000000"/>
    <n v="0"/>
    <n v="1000000"/>
    <n v="0"/>
    <n v="1000000"/>
    <n v="0"/>
    <n v="1000000"/>
    <n v="0"/>
    <n v="0"/>
    <n v="0"/>
    <n v="0"/>
    <n v="0"/>
    <n v="0"/>
    <n v="0"/>
    <n v="0"/>
    <n v="0"/>
    <n v="0"/>
    <n v="2124"/>
  </r>
  <r>
    <s v="2500.1.1.4.40"/>
    <s v="INVERSIÓN"/>
    <x v="0"/>
    <s v="1 - Ajustar el modelo de operación y de gestión catastral del Instituto"/>
    <x v="0"/>
    <x v="4"/>
    <n v="80161501"/>
    <x v="0"/>
    <s v="N/A"/>
    <s v="Prestación de servicios personales para adelantar actividades de reconocimiento predial urbano y rural, en atención a los requerimientos administrativos y judiciales del proceso de restitución de tierras en la Dirección Territorial Cauca."/>
    <s v="Febrero"/>
    <s v="Febrero"/>
    <n v="10"/>
    <s v="Contratación directa"/>
    <x v="0"/>
    <n v="41466667"/>
    <n v="41466667"/>
    <s v="2. Prioridad Alta"/>
    <s v="Tierras"/>
    <s v="N/A"/>
    <s v="N/A"/>
    <s v="2607 - Dirección Territorial Cauca"/>
    <s v="2.3 - Gestión Catastral"/>
    <s v="2.3-4 - Tierras"/>
    <s v="SER - Adquisición de servicios"/>
    <s v="SER012 - Prestación de servicios personas naturales"/>
    <s v="2607 - Por definir"/>
    <n v="0"/>
    <n v="0"/>
    <s v="NO APLICA"/>
    <n v="0"/>
    <n v="0"/>
    <n v="32000000"/>
    <n v="0"/>
    <n v="0"/>
    <n v="4000000"/>
    <n v="0"/>
    <n v="4000000"/>
    <n v="0"/>
    <n v="4000000"/>
    <n v="0"/>
    <n v="4000000"/>
    <n v="0"/>
    <n v="4000000"/>
    <n v="0"/>
    <n v="4000000"/>
    <n v="0"/>
    <n v="4000000"/>
    <n v="9466667"/>
    <n v="4000000"/>
    <n v="0"/>
    <n v="4000000"/>
    <n v="0"/>
    <n v="5466667"/>
    <n v="1924"/>
  </r>
  <r>
    <s v="2500.1.1.4.41"/>
    <s v="INVERSIÓN"/>
    <x v="0"/>
    <s v="1 - Ajustar el modelo de operación y de gestión catastral del Instituto"/>
    <x v="0"/>
    <x v="4"/>
    <n v="80161501"/>
    <x v="0"/>
    <s v="N/A"/>
    <s v="Prestación de servicios personales para adelantar actividades de reconocimiento predial urbano y rural, en atención a los requerimientos administrativos y judiciales del proceso de restitución de tierras en la Dirección Territorial Cauca."/>
    <s v="Julio"/>
    <s v="Julio"/>
    <n v="5"/>
    <s v="Contratación directa"/>
    <x v="0"/>
    <n v="21200000"/>
    <n v="21200000"/>
    <s v="2. Prioridad Alta"/>
    <s v="Tierras"/>
    <s v="N/A"/>
    <s v="N/A"/>
    <s v="2607 - Dirección Territorial Cauca"/>
    <s v="2.3 - Gestión Catastral"/>
    <s v="2.3-4 - Tierras"/>
    <s v="SER - Adquisición de servicios"/>
    <s v="SER012 - Prestación de servicios personas naturales"/>
    <s v="2607 - Por definir"/>
    <n v="0"/>
    <n v="0"/>
    <s v="NO APLICA"/>
    <n v="0"/>
    <n v="0"/>
    <n v="21200000"/>
    <n v="0"/>
    <n v="0"/>
    <n v="0"/>
    <n v="0"/>
    <n v="0"/>
    <n v="0"/>
    <n v="4000000"/>
    <n v="0"/>
    <n v="4000000"/>
    <n v="0"/>
    <n v="4000000"/>
    <n v="0"/>
    <n v="4000000"/>
    <n v="0"/>
    <n v="4000000"/>
    <n v="0"/>
    <n v="1200000"/>
    <n v="0"/>
    <n v="0"/>
    <n v="0"/>
    <n v="0"/>
    <n v="1924"/>
  </r>
  <r>
    <s v="2500.1.1.4.42"/>
    <s v="INVERSIÓN"/>
    <x v="0"/>
    <s v="1 - Ajustar el modelo de operación y de gestión catastral del Instituto"/>
    <x v="0"/>
    <x v="4"/>
    <n v="80161501"/>
    <x v="0"/>
    <s v="N/A"/>
    <s v="Prestación de servicios profesionales para apoyar los requerimientos en atención a los requerimientos juridicos y judiciales del proceso de restitución de tierras en la Dirección Territorial Cauca."/>
    <s v="Marzo"/>
    <s v="Marzo"/>
    <n v="11"/>
    <s v="Contratación directa"/>
    <x v="0"/>
    <n v="41427100"/>
    <n v="41427100"/>
    <s v="2. Prioridad Alta"/>
    <s v="Tierras"/>
    <s v="NO"/>
    <s v="N/A"/>
    <s v="2607 - Dirección Territorial Cauca"/>
    <s v="2.3 - Gestión Catastral"/>
    <s v="2.3-4 - Tierras"/>
    <s v="SER - Adquisición de servicios"/>
    <s v="SER012 - Prestación de servicios personas naturales"/>
    <s v="2607 - Por definir"/>
    <n v="0"/>
    <n v="0"/>
    <s v="NO APLICA"/>
    <n v="0"/>
    <n v="0"/>
    <n v="38240400"/>
    <n v="0"/>
    <n v="0"/>
    <n v="3824040"/>
    <n v="0"/>
    <n v="3824040"/>
    <n v="0"/>
    <n v="3824040"/>
    <n v="0"/>
    <n v="3824040"/>
    <n v="0"/>
    <n v="3824040"/>
    <n v="0"/>
    <n v="3824040"/>
    <n v="0"/>
    <n v="3824040"/>
    <n v="3186700"/>
    <n v="3824040"/>
    <n v="0"/>
    <n v="3824040"/>
    <n v="0"/>
    <n v="7010740"/>
    <n v="2024"/>
  </r>
  <r>
    <s v="2500.1.1.4.43"/>
    <s v="INVERSIÓN"/>
    <x v="0"/>
    <s v="1 - Ajustar el modelo de operación y de gestión catastral del Instituto"/>
    <x v="0"/>
    <x v="4"/>
    <n v="80161501"/>
    <x v="0"/>
    <s v="N/A"/>
    <s v="Viáticos y gastos de comisión y manutención para actividades de política de tierras de la Dirección Territorial Cauca"/>
    <s v="Febrero"/>
    <s v="Febrero"/>
    <n v="10"/>
    <s v="Contratación directa"/>
    <x v="0"/>
    <n v="0"/>
    <n v="0"/>
    <s v="1. Prioridad Crítica"/>
    <s v="Tierras"/>
    <s v="N/A"/>
    <s v="N/A"/>
    <s v="2607 - Dirección Territorial Cauca"/>
    <s v="2.3 - Gestión Catastral"/>
    <s v="2.3-4 - Tierras"/>
    <s v="SER - Adquisición de servicios"/>
    <s v="SER012 - Prestación de servicios personas naturales"/>
    <s v="2607 - Por definir"/>
    <n v="0"/>
    <n v="0"/>
    <s v="NO APLICA"/>
    <n v="0"/>
    <n v="0"/>
    <n v="0"/>
    <n v="0"/>
    <n v="0"/>
    <n v="0"/>
    <n v="0"/>
    <n v="0"/>
    <n v="0"/>
    <n v="0"/>
    <n v="0"/>
    <n v="0"/>
    <n v="0"/>
    <n v="0"/>
    <n v="0"/>
    <n v="0"/>
    <n v="0"/>
    <n v="0"/>
    <n v="0"/>
    <n v="0"/>
    <n v="0"/>
    <n v="0"/>
    <n v="0"/>
    <n v="0"/>
    <n v="2224"/>
  </r>
  <r>
    <s v="2500.1.1.4.44"/>
    <s v="INVERSIÓN"/>
    <x v="0"/>
    <s v="1 - Ajustar el modelo de operación y de gestión catastral del Instituto"/>
    <x v="0"/>
    <x v="4"/>
    <n v="80161505"/>
    <x v="0"/>
    <s v="N/A"/>
    <s v="PRESTACION DE SERVICIOS PERSONALES PARA ADELANTAR ACTIVIDADES DE RECONOCIMIENTO PREDIAL URBANO Y RURAL EN ATENCIÓN A LOS REQUERIMIENTOS ADMINISTRATIVOS Y JUDICIALES DEL PROCESO DE RESTITUCION  DE TIERRAS EN LA DIRECCION TERRITORIAL CESAR"/>
    <s v="Febrero"/>
    <s v="Febrero"/>
    <n v="10"/>
    <s v="Contratación directa"/>
    <x v="0"/>
    <n v="40000000"/>
    <n v="40000000"/>
    <s v="1. Prioridad Crítica"/>
    <s v="Tierras"/>
    <s v="NO"/>
    <s v="N/A"/>
    <s v="2608 - Dirección Territorial Cesar"/>
    <s v="2.3 - Gestión Catastral"/>
    <s v="2.3-4 - Tierras"/>
    <s v="SER - Adquisición de servicios"/>
    <s v="SER012 - Prestación de servicios personas naturales"/>
    <s v="2612 - Por definir"/>
    <n v="0"/>
    <n v="0"/>
    <s v="NO APLICA"/>
    <n v="0"/>
    <n v="0"/>
    <n v="32000000"/>
    <n v="0"/>
    <n v="0"/>
    <n v="4000000"/>
    <n v="0"/>
    <n v="4000000"/>
    <n v="0"/>
    <n v="4000000"/>
    <n v="0"/>
    <n v="4000000"/>
    <n v="0"/>
    <n v="4000000"/>
    <n v="0"/>
    <n v="4000000"/>
    <n v="0"/>
    <n v="4000000"/>
    <n v="0"/>
    <n v="4000000"/>
    <n v="8000000"/>
    <n v="4000000"/>
    <n v="0"/>
    <n v="4000000"/>
    <n v="1324"/>
  </r>
  <r>
    <s v="2500.1.1.4.45"/>
    <s v="INVERSIÓN"/>
    <x v="0"/>
    <s v="1 - Ajustar el modelo de operación y de gestión catastral del Instituto"/>
    <x v="0"/>
    <x v="4"/>
    <n v="80161505"/>
    <x v="0"/>
    <s v="N/A"/>
    <s v="PRESTACIÓN DE SERVICIOS PERSONALES PARA ADELANTAR ACTIVIDADES DE APOYO EN ATENCIÓN A LOS REQUERIMIENTOS ADMINISTRATIVOS Y JUDICIALES DEL PROCESO DE RESTITUCIÓN DE TIERRAS EN LA DIRECCIÓN TERRITORIAL CESAR"/>
    <s v="Febrero"/>
    <s v="Febrero"/>
    <n v="10"/>
    <s v="Contratación directa"/>
    <x v="0"/>
    <n v="23135400"/>
    <n v="23135400"/>
    <s v="1. Prioridad Crítica"/>
    <s v="Tierras"/>
    <s v="NO"/>
    <s v="N/A"/>
    <s v="2608 - Dirección Territorial Cesar"/>
    <s v="2.3 - Gestión Catastral"/>
    <s v="2.3-4 - Tierras"/>
    <s v="SER - Adquisición de servicios"/>
    <s v="SER012 - Prestación de servicios personas naturales"/>
    <s v="2612 - Por definir"/>
    <n v="0"/>
    <n v="0"/>
    <s v="NO APLICA"/>
    <n v="0"/>
    <n v="0"/>
    <n v="18508320"/>
    <n v="0"/>
    <n v="0"/>
    <n v="2313540"/>
    <n v="0"/>
    <n v="2313540"/>
    <n v="0"/>
    <n v="2313540"/>
    <n v="0"/>
    <n v="2313540"/>
    <n v="0"/>
    <n v="2313540"/>
    <n v="0"/>
    <n v="2313540"/>
    <n v="0"/>
    <n v="2313540"/>
    <n v="0"/>
    <n v="2313540"/>
    <n v="4627080"/>
    <n v="2313540"/>
    <n v="0"/>
    <n v="2313540"/>
    <n v="1424"/>
  </r>
  <r>
    <s v="2500.1.1.4.46"/>
    <s v="INVERSIÓN"/>
    <x v="0"/>
    <s v="1 - Ajustar el modelo de operación y de gestión catastral del Instituto"/>
    <x v="0"/>
    <x v="4"/>
    <n v="80161505"/>
    <x v="0"/>
    <s v="N/A"/>
    <s v="PRESTACIÓN DE SERVICIOS PROFESIONALES PARA APOYAR LOS REQUERIMIENTOS EN LOS TEMAS JURÍDICOS EN ATENCIÓN A LOS REQUERIMIENTOS ADMINISTRATIVOS Y JUDICIALES DEL PROCESO DE RESTITUCIÓN  DE TIERRAS EN LA DIRECCION TERRITORIAL CESAR, CON EL FIN DE ATENDER REQUERIMIENTOS JUDICIALES Y DE USUARIOS"/>
    <s v="Febrero"/>
    <s v="Febrero"/>
    <n v="10"/>
    <s v="Contratación directa"/>
    <x v="0"/>
    <n v="33902540"/>
    <n v="33902540"/>
    <s v="1. Prioridad Crítica"/>
    <s v="Tierras"/>
    <s v="NO"/>
    <s v="N/A"/>
    <s v="2608 - Dirección Territorial Cesar"/>
    <s v="2.3 - Gestión Catastral"/>
    <s v="2.3-4 - Tierras"/>
    <s v="SER - Adquisición de servicios"/>
    <s v="SER012 - Prestación de servicios personas naturales"/>
    <s v="2612 - Por definir"/>
    <n v="0"/>
    <n v="0"/>
    <s v="NO APLICA"/>
    <n v="0"/>
    <n v="0"/>
    <n v="27122032"/>
    <n v="0"/>
    <n v="0"/>
    <n v="3390254"/>
    <n v="0"/>
    <n v="3390254"/>
    <n v="0"/>
    <n v="3390254"/>
    <n v="0"/>
    <n v="3390254"/>
    <n v="0"/>
    <n v="3390254"/>
    <n v="0"/>
    <n v="3390254"/>
    <n v="0"/>
    <n v="3390254"/>
    <n v="0"/>
    <n v="3390254"/>
    <n v="6780508"/>
    <n v="3390254"/>
    <n v="0"/>
    <n v="3390254"/>
    <n v="1524"/>
  </r>
  <r>
    <s v="2500.1.1.4.47"/>
    <s v="INVERSIÓN"/>
    <x v="0"/>
    <s v="1 - Ajustar el modelo de operación y de gestión catastral del Instituto"/>
    <x v="0"/>
    <x v="4"/>
    <n v="80161505"/>
    <x v="0"/>
    <s v="N/A"/>
    <s v="Viáticos y gastos de comisión y manutención para actividades de política de tierras de la Dirección Territorial Cesar"/>
    <s v="Febrero"/>
    <s v="Febrero"/>
    <n v="10"/>
    <s v="Contratación directa"/>
    <x v="0"/>
    <n v="12000000"/>
    <n v="12000000"/>
    <s v="1. Prioridad Crítica"/>
    <s v="Tierras"/>
    <s v="NO"/>
    <s v="N/A"/>
    <s v="2608 - Dirección Territorial Cesar"/>
    <s v="2.3 - Gestión Catastral"/>
    <s v="2.3-4 - Tierras"/>
    <s v="SER - Adquisición de servicios"/>
    <s v="SER012 - Prestación de servicios personas naturales"/>
    <s v="2608 - Por definir"/>
    <n v="0"/>
    <n v="0"/>
    <s v="NO APLICA"/>
    <n v="0"/>
    <n v="0"/>
    <n v="12000000"/>
    <n v="0"/>
    <n v="0"/>
    <n v="1200000"/>
    <n v="0"/>
    <n v="1200000"/>
    <n v="0"/>
    <n v="1200000"/>
    <n v="0"/>
    <n v="1200000"/>
    <n v="0"/>
    <n v="1200000"/>
    <n v="0"/>
    <n v="1200000"/>
    <n v="0"/>
    <n v="1200000"/>
    <n v="0"/>
    <n v="1200000"/>
    <n v="0"/>
    <n v="1200000"/>
    <n v="0"/>
    <n v="1200000"/>
    <n v="924"/>
  </r>
  <r>
    <s v="2500.1.1.4.48"/>
    <s v="INVERSIÓN"/>
    <x v="0"/>
    <s v="1 - Ajustar el modelo de operación y de gestión catastral del Instituto"/>
    <x v="0"/>
    <x v="4"/>
    <n v="80161501"/>
    <x v="0"/>
    <s v="N/A"/>
    <s v="Viáticos y gastos de comisión y manutención para actividades de política de tierras de la Dirección Territorial Córdoba"/>
    <s v="Agosto"/>
    <s v="Agosto"/>
    <n v="5"/>
    <s v="Contratación directa"/>
    <x v="0"/>
    <n v="378512"/>
    <n v="378512"/>
    <s v="2. Prioridad Alta"/>
    <s v="Tierras"/>
    <s v="NO"/>
    <s v="N/A"/>
    <s v="2609 - Dirección Territorial Córdoba"/>
    <s v="2.3 - Gestión Catastral"/>
    <s v="2.3-4 - Tierras"/>
    <s v="SER - Adquisición de servicios"/>
    <s v="SER012 - Prestación de servicios personas naturales"/>
    <s v="2609 - Por definir"/>
    <n v="0"/>
    <n v="0"/>
    <s v="NO APLICA"/>
    <n v="0"/>
    <n v="0"/>
    <n v="0"/>
    <n v="0"/>
    <n v="0"/>
    <n v="0"/>
    <n v="0"/>
    <n v="0"/>
    <n v="0"/>
    <n v="0"/>
    <n v="0"/>
    <n v="0"/>
    <n v="0"/>
    <n v="0"/>
    <n v="378512"/>
    <n v="0"/>
    <n v="0"/>
    <n v="94629"/>
    <n v="0"/>
    <n v="94629"/>
    <n v="0"/>
    <n v="94629"/>
    <n v="0"/>
    <n v="94625"/>
    <n v="0"/>
  </r>
  <r>
    <s v="2500.1.1.4.49"/>
    <s v="INVERSIÓN"/>
    <x v="0"/>
    <s v="1 - Ajustar el modelo de operación y de gestión catastral del Instituto"/>
    <x v="0"/>
    <x v="4"/>
    <n v="80161501"/>
    <x v="0"/>
    <s v="N/A"/>
    <s v="prestación de servicios personales para adelantar actividades de reconocimiento predial urbano y rural, en atención a los requerimientos administrativos y judiciales del proceso de restitución de tierras en la dirección territorial córdoba."/>
    <s v="Febrero"/>
    <s v="Febrero"/>
    <n v="11"/>
    <s v="Contratación directa"/>
    <x v="0"/>
    <n v="45352510"/>
    <n v="45352510"/>
    <s v="2. Prioridad Alta"/>
    <s v="Tierras"/>
    <s v="NO"/>
    <s v="N/A"/>
    <s v="2609 - Dirección Territorial Córdoba"/>
    <s v="2.3 - Gestión Catastral"/>
    <s v="2.3-4 - Tierras"/>
    <s v="SER - Adquisición de servicios"/>
    <s v="SER012 - Prestación de servicios personas naturales"/>
    <s v="2609 - Por definir"/>
    <n v="0"/>
    <n v="0"/>
    <s v="NO APLICA"/>
    <n v="0"/>
    <n v="0"/>
    <n v="45352510"/>
    <n v="0"/>
    <n v="0"/>
    <n v="4122955"/>
    <n v="0"/>
    <n v="4122955"/>
    <n v="0"/>
    <n v="4122955"/>
    <n v="0"/>
    <n v="4122955"/>
    <n v="0"/>
    <n v="4122955"/>
    <n v="0"/>
    <n v="4122955"/>
    <n v="0"/>
    <n v="4122955"/>
    <n v="0"/>
    <n v="4122955"/>
    <n v="0"/>
    <n v="4122955"/>
    <n v="0"/>
    <n v="8245915"/>
    <n v="0"/>
  </r>
  <r>
    <s v="2500.1.1.4.50"/>
    <s v="INVERSIÓN"/>
    <x v="0"/>
    <s v="1 - Ajustar el modelo de operación y de gestión catastral del Instituto"/>
    <x v="0"/>
    <x v="4"/>
    <n v="80161501"/>
    <x v="0"/>
    <s v="N/A"/>
    <s v="Prestación de servicios personales para el seguimiento a las solicitudes realizadas en el marco de la política integral de reparación a victimas en la dirección territorial Córdoba"/>
    <s v="Febrero"/>
    <s v="Febrero"/>
    <n v="11"/>
    <s v="Contratación directa"/>
    <x v="0"/>
    <n v="16503252"/>
    <n v="16503252"/>
    <s v="2. Prioridad Alta"/>
    <s v="Tierras"/>
    <s v="NO"/>
    <s v="N/A"/>
    <s v="2609 - Dirección Territorial Córdoba"/>
    <s v="2.3 - Gestión Catastral"/>
    <s v="2609 - Por definir"/>
    <s v="SER - Adquisición de servicios"/>
    <s v="SER012 - Prestación de servicios personas naturales"/>
    <s v="2609 - Por definir"/>
    <n v="0"/>
    <n v="0"/>
    <s v="NO APLICA"/>
    <n v="0"/>
    <n v="0"/>
    <n v="16503252"/>
    <n v="0"/>
    <n v="0"/>
    <n v="2313540"/>
    <n v="0"/>
    <n v="2313540"/>
    <n v="0"/>
    <n v="2313540"/>
    <n v="0"/>
    <n v="2313540"/>
    <n v="0"/>
    <n v="2313540"/>
    <n v="0"/>
    <n v="2313540"/>
    <n v="0"/>
    <n v="2313540"/>
    <n v="0"/>
    <n v="308472"/>
    <n v="0"/>
    <n v="0"/>
    <n v="0"/>
    <n v="0"/>
    <n v="3524"/>
  </r>
  <r>
    <s v="2500.1.1.4.51"/>
    <s v="INVERSIÓN"/>
    <x v="0"/>
    <s v="1 - Ajustar el modelo de operación y de gestión catastral del Instituto"/>
    <x v="0"/>
    <x v="4"/>
    <n v="80161501"/>
    <x v="0"/>
    <s v="N/A"/>
    <s v="Prestación de servicios personales como técnico de apoyo para mantener la atención oportuna a las solicitudes recibidas por parte del IGAC, en el marco del cumplimiento de la política de Atención y Reparación Integral de Victimas, Restitución de tierras y los procesos de regularización de la propiedad a cargo de la Territorial Cundinamarca"/>
    <s v="Febrero"/>
    <s v="Febrero"/>
    <n v="11"/>
    <s v="Contratación directa"/>
    <x v="0"/>
    <n v="25975107"/>
    <n v="25975107"/>
    <s v="1. Prioridad Crítica"/>
    <s v="Actualización DT"/>
    <s v="NO"/>
    <s v="N/A"/>
    <s v="2610 - Dirección Territorial Cundinamarca"/>
    <s v="2.3 - Gestión Catastral"/>
    <s v="2.3-2 - Conservación catastral "/>
    <s v="SER - Adquisición de servicios"/>
    <s v="SER012 - Prestación de servicios personas naturales"/>
    <s v="2622 - Por definir"/>
    <n v="0"/>
    <n v="0"/>
    <s v="NO APLICA"/>
    <n v="0"/>
    <n v="0"/>
    <n v="18508320"/>
    <n v="0"/>
    <n v="0"/>
    <n v="2488929"/>
    <n v="0"/>
    <n v="2488929"/>
    <n v="0"/>
    <n v="2488929"/>
    <n v="0"/>
    <n v="2488929"/>
    <n v="0"/>
    <n v="2488929"/>
    <n v="0"/>
    <n v="2488929"/>
    <n v="7466787"/>
    <n v="2488929"/>
    <n v="0"/>
    <n v="2488929"/>
    <n v="0"/>
    <n v="2488929"/>
    <n v="0"/>
    <n v="3574746"/>
    <n v="1424"/>
  </r>
  <r>
    <s v="2500.1.1.4.52"/>
    <s v="INVERSIÓN"/>
    <x v="0"/>
    <s v="1 - Ajustar el modelo de operación y de gestión catastral del Instituto"/>
    <x v="0"/>
    <x v="4"/>
    <n v="80161501"/>
    <x v="0"/>
    <s v="N/A"/>
    <s v="Viáticos y gastos de comisión y manutención para actividades de política de tierras de la Dirección Territorial Cundinamarca"/>
    <s v="Febrero"/>
    <s v="Febrero"/>
    <n v="8"/>
    <s v="N/A"/>
    <x v="0"/>
    <n v="5000000"/>
    <n v="5000000"/>
    <s v="1. Prioridad Crítica"/>
    <s v="Tierras"/>
    <s v="NO"/>
    <s v="N/A"/>
    <s v="2610 - Dirección Territorial Cundinamarca"/>
    <s v="2.3 - Gestión Catastral"/>
    <s v="2.3-4 - Tierras"/>
    <s v="SER - Adquisición de servicios"/>
    <s v="SER012 - Prestación de servicios personas naturales"/>
    <s v="2610 - Por definir"/>
    <n v="0"/>
    <n v="0"/>
    <s v="NO APLICA"/>
    <n v="0"/>
    <n v="0"/>
    <n v="0"/>
    <n v="0"/>
    <n v="0"/>
    <n v="0"/>
    <n v="0"/>
    <n v="0"/>
    <n v="625000"/>
    <n v="625000"/>
    <n v="625000"/>
    <n v="625000"/>
    <n v="625000"/>
    <n v="625000"/>
    <n v="625000"/>
    <n v="625000"/>
    <n v="625000"/>
    <n v="625000"/>
    <n v="625000"/>
    <n v="625000"/>
    <n v="625000"/>
    <n v="625000"/>
    <n v="625000"/>
    <n v="625000"/>
    <n v="524"/>
  </r>
  <r>
    <s v="2500.1.1.4.53"/>
    <s v="INVERSIÓN"/>
    <x v="0"/>
    <s v="1 - Ajustar el modelo de operación y de gestión catastral del Instituto"/>
    <x v="0"/>
    <x v="4"/>
    <n v="80161501"/>
    <x v="0"/>
    <s v="N/A"/>
    <s v="Prestacion de servicios profesionales para atender las solicitudes en materia de politica de restitucion de tierras y ley de victimas de la Territorial Huila"/>
    <s v="Febrero"/>
    <s v="Febrero"/>
    <n v="11"/>
    <s v="Contratación directa"/>
    <x v="0"/>
    <n v="45116038"/>
    <n v="45116038"/>
    <s v="1. Prioridad Crítica"/>
    <s v="Tierras"/>
    <s v="NO"/>
    <s v="N/A"/>
    <s v="2611 - Dirección Territorial Huila"/>
    <s v="2.3 - Gestión Catastral"/>
    <s v="2.3-2 - Conservación catastral "/>
    <s v="SER - Adquisición de servicios"/>
    <s v="SER012 - Prestación de servicios personas naturales"/>
    <s v="2611 - Por definir"/>
    <n v="0"/>
    <n v="0"/>
    <s v="NO APLICA"/>
    <n v="0"/>
    <n v="0"/>
    <n v="45116038"/>
    <n v="0"/>
    <n v="0"/>
    <n v="4101458"/>
    <n v="0"/>
    <n v="4101458"/>
    <n v="0"/>
    <n v="4101458"/>
    <n v="0"/>
    <n v="4101458"/>
    <n v="0"/>
    <n v="4101458"/>
    <n v="0"/>
    <n v="4101458"/>
    <n v="0"/>
    <n v="4101458"/>
    <n v="0"/>
    <n v="4101458"/>
    <n v="0"/>
    <n v="4101458"/>
    <n v="0"/>
    <n v="8202916"/>
    <n v="524"/>
  </r>
  <r>
    <s v="2500.1.1.4.54"/>
    <s v="INVERSIÓN"/>
    <x v="0"/>
    <s v="1 - Ajustar el modelo de operación y de gestión catastral del Instituto"/>
    <x v="0"/>
    <x v="4"/>
    <n v="80161501"/>
    <x v="0"/>
    <s v="N/A"/>
    <s v="Prestación de servicios personales para adelantar actividades de reconocimiento predial urbano y rural, en atención a los requerimientos administrativos y judiciales del proceso de restitución de Tierras en la Dirección Territorial Huila."/>
    <s v="Febrero"/>
    <s v="Febrero"/>
    <n v="11"/>
    <s v="Contratación directa"/>
    <x v="0"/>
    <n v="44000000"/>
    <n v="44000000"/>
    <s v="1. Prioridad Crítica"/>
    <s v="Tierras"/>
    <s v="NO"/>
    <s v="N/A"/>
    <s v="2611 - Dirección Territorial Huila"/>
    <s v="2.3 - Gestión Catastral"/>
    <s v="2.3-2 - Conservación catastral "/>
    <s v="SER - Adquisición de servicios"/>
    <s v="SER012 - Prestación de servicios personas naturales"/>
    <s v="2611 - Por definir"/>
    <n v="0"/>
    <n v="0"/>
    <s v="NO APLICA"/>
    <n v="0"/>
    <n v="0"/>
    <n v="44000000"/>
    <n v="0"/>
    <n v="0"/>
    <n v="4000000"/>
    <n v="0"/>
    <n v="4000000"/>
    <n v="0"/>
    <n v="4000000"/>
    <n v="0"/>
    <n v="4000000"/>
    <n v="0"/>
    <n v="4000000"/>
    <n v="0"/>
    <n v="4000000"/>
    <n v="0"/>
    <n v="4000000"/>
    <n v="0"/>
    <n v="4000000"/>
    <n v="0"/>
    <n v="4000000"/>
    <n v="0"/>
    <n v="8000000"/>
    <n v="624"/>
  </r>
  <r>
    <s v="2500.1.1.4.55"/>
    <s v="INVERSIÓN"/>
    <x v="0"/>
    <s v="1 - Ajustar el modelo de operación y de gestión catastral del Instituto"/>
    <x v="0"/>
    <x v="4"/>
    <n v="80161501"/>
    <x v="0"/>
    <s v="N/A"/>
    <s v="Viáticos y gastos de comisión y manutención para actividades de política de tierras de la Dirección Territorial Huila"/>
    <s v="Mayo"/>
    <s v="Mayo"/>
    <n v="8"/>
    <s v="N/A"/>
    <x v="0"/>
    <n v="4500000"/>
    <n v="4500000"/>
    <s v="2. Prioridad Alta"/>
    <s v="Tierras"/>
    <s v="NO"/>
    <s v="N/A"/>
    <s v="2611 - Dirección Territorial Huila"/>
    <s v="2.3 - Gestión Catastral"/>
    <s v="2.3-2 - Conservación catastral "/>
    <s v="SER - Adquisición de servicios"/>
    <s v="SER012 - Prestación de servicios personas naturales"/>
    <s v="2611 - Por definir"/>
    <n v="0"/>
    <n v="0"/>
    <s v="NO APLICA"/>
    <n v="0"/>
    <n v="0"/>
    <n v="0"/>
    <n v="0"/>
    <n v="0"/>
    <n v="0"/>
    <n v="0"/>
    <n v="0"/>
    <n v="4500000"/>
    <n v="0"/>
    <n v="0"/>
    <n v="562500"/>
    <n v="0"/>
    <n v="562500"/>
    <n v="0"/>
    <n v="562500"/>
    <n v="0"/>
    <n v="562500"/>
    <n v="0"/>
    <n v="562500"/>
    <n v="0"/>
    <n v="562500"/>
    <n v="0"/>
    <n v="1125000"/>
    <n v="2124"/>
  </r>
  <r>
    <s v="2500.1.1.4.56"/>
    <s v="INVERSIÓN"/>
    <x v="0"/>
    <s v="1 - Ajustar el modelo de operación y de gestión catastral del Instituto"/>
    <x v="0"/>
    <x v="4"/>
    <n v="80161501"/>
    <x v="0"/>
    <s v="N/A"/>
    <s v="Prestacion de servicios peronales para realizar actividades de reconocimiento predial urbano y rural para la atencion de tramites de restitucion de tierras y de los procesos catastrales de la direccion territorial guajira. "/>
    <s v="Febrero"/>
    <s v="Febrero"/>
    <n v="8"/>
    <s v="Contratación directa"/>
    <x v="0"/>
    <n v="40000000"/>
    <n v="40000000"/>
    <s v="1. Prioridad Crítica"/>
    <s v="Tierras"/>
    <s v="NO"/>
    <s v="N/A"/>
    <s v="2612 - Dirección Territorial La Guajira"/>
    <s v="2.3 - Gestión Catastral"/>
    <s v="2.3-4 - Tierras"/>
    <s v="SER - Adquisición de servicios"/>
    <s v="SER012 - Prestación de servicios personas naturales"/>
    <s v="2609 - Por definir"/>
    <n v="0"/>
    <n v="0"/>
    <s v="NO APLICA"/>
    <n v="0"/>
    <n v="0"/>
    <n v="40000000"/>
    <n v="0"/>
    <n v="0"/>
    <n v="4000000"/>
    <n v="0"/>
    <n v="4000000"/>
    <n v="0"/>
    <n v="4000000"/>
    <n v="0"/>
    <n v="4000000"/>
    <n v="0"/>
    <n v="4000000"/>
    <n v="0"/>
    <n v="4000000"/>
    <n v="0"/>
    <n v="4000000"/>
    <n v="0"/>
    <n v="4000000"/>
    <n v="0"/>
    <n v="4000000"/>
    <n v="0"/>
    <n v="4000000"/>
    <n v="1624"/>
  </r>
  <r>
    <s v="2500.1.1.4.57"/>
    <s v="INVERSIÓN"/>
    <x v="0"/>
    <s v="1 - Ajustar el modelo de operación y de gestión catastral del Instituto"/>
    <x v="0"/>
    <x v="4"/>
    <n v="80161501"/>
    <x v="0"/>
    <s v="N/A"/>
    <s v="Prestación de servicios profesionales para realizar actividades de apoyo al proceso de restitucion de tierras en la Dirección Territorial Guajira"/>
    <s v="Febrero"/>
    <s v="Febrero"/>
    <n v="8"/>
    <s v="Contratación directa"/>
    <x v="0"/>
    <n v="41014580"/>
    <n v="41014580"/>
    <s v="1. Prioridad Crítica"/>
    <s v="Tierras"/>
    <s v="NO"/>
    <s v="N/A"/>
    <s v="2612 - Dirección Territorial La Guajira"/>
    <s v="2.3 - Gestión Catastral"/>
    <s v="2.3-4 - Tierras"/>
    <s v="SER - Adquisición de servicios"/>
    <s v="SER012 - Prestación de servicios personas naturales"/>
    <s v="2609 - Por definir"/>
    <n v="0"/>
    <n v="0"/>
    <s v="NO APLICA"/>
    <n v="0"/>
    <n v="0"/>
    <n v="41014580"/>
    <n v="0"/>
    <n v="0"/>
    <n v="4101458"/>
    <n v="0"/>
    <n v="4101458"/>
    <n v="0"/>
    <n v="4101458"/>
    <n v="0"/>
    <n v="4101458"/>
    <n v="0"/>
    <n v="4101458"/>
    <n v="0"/>
    <n v="4101458"/>
    <n v="0"/>
    <n v="4101458"/>
    <n v="0"/>
    <n v="4101458"/>
    <n v="0"/>
    <n v="4101458"/>
    <n v="0"/>
    <n v="4101458"/>
    <n v="1724"/>
  </r>
  <r>
    <s v="2500.1.1.4.58"/>
    <s v="INVERSIÓN"/>
    <x v="0"/>
    <s v="1 - Ajustar el modelo de operación y de gestión catastral del Instituto"/>
    <x v="0"/>
    <x v="4"/>
    <n v="80161501"/>
    <x v="0"/>
    <s v="N/A"/>
    <s v="Prestación de servicios personales para realizar actividades de apoyo tecnico al proceso de restitucion de tierras en la Dirección Territorial Guajira"/>
    <s v="Febrero"/>
    <s v="Febrero"/>
    <n v="8"/>
    <s v="Contratación directa"/>
    <x v="0"/>
    <n v="23135400"/>
    <n v="23135400"/>
    <s v="1. Prioridad Crítica"/>
    <s v="Tierras"/>
    <s v="NO"/>
    <s v="N/A"/>
    <s v="2612 - Dirección Territorial La Guajira"/>
    <s v="2.3 - Gestión Catastral"/>
    <s v="2.3-4 - Tierras"/>
    <s v="SER - Adquisición de servicios"/>
    <s v="SER012 - Prestación de servicios personas naturales"/>
    <s v="2609 - Por definir"/>
    <n v="0"/>
    <n v="0"/>
    <s v="NO APLICA"/>
    <n v="0"/>
    <n v="0"/>
    <n v="23135400"/>
    <n v="0"/>
    <n v="0"/>
    <n v="2313540"/>
    <n v="0"/>
    <n v="2313540"/>
    <n v="0"/>
    <n v="2313540"/>
    <n v="0"/>
    <n v="2313540"/>
    <n v="0"/>
    <n v="2313540"/>
    <n v="0"/>
    <n v="2313540"/>
    <n v="0"/>
    <n v="2313540"/>
    <n v="0"/>
    <n v="2313540"/>
    <n v="0"/>
    <n v="2313540"/>
    <n v="0"/>
    <n v="2313540"/>
    <n v="1824"/>
  </r>
  <r>
    <s v="2500.1.1.4.59"/>
    <s v="INVERSIÓN"/>
    <x v="0"/>
    <s v="1 - Ajustar el modelo de operación y de gestión catastral del Instituto"/>
    <x v="0"/>
    <x v="4"/>
    <n v="80161501"/>
    <x v="0"/>
    <s v="N/A"/>
    <s v="Viáticos y gasto de comisión y manutención para tierras en la Dirección Territorial Guajira"/>
    <s v="Febrero"/>
    <s v="Febrero"/>
    <n v="11"/>
    <s v="N/A"/>
    <x v="0"/>
    <n v="5000000"/>
    <n v="5000000"/>
    <s v="1. Prioridad Crítica"/>
    <s v="Tierras"/>
    <s v="NO"/>
    <s v="N/A"/>
    <s v="2612 - Dirección Territorial La Guajira"/>
    <s v="2.3 - Gestión Catastral"/>
    <s v="2.3-4 - Tierras"/>
    <s v="SER - Adquisición de servicios"/>
    <s v="SER012 - Prestación de servicios personas naturales"/>
    <s v="2612 - Por definir"/>
    <n v="0"/>
    <n v="0"/>
    <s v="NO APLICA"/>
    <n v="0"/>
    <n v="0"/>
    <n v="5000000"/>
    <n v="0"/>
    <n v="0"/>
    <n v="0"/>
    <n v="0"/>
    <n v="0"/>
    <n v="0"/>
    <n v="0"/>
    <n v="0"/>
    <n v="0"/>
    <n v="0"/>
    <n v="0"/>
    <n v="0"/>
    <n v="0"/>
    <n v="0"/>
    <n v="0"/>
    <n v="0"/>
    <n v="0"/>
    <n v="0"/>
    <n v="0"/>
    <n v="0"/>
    <n v="5000000"/>
    <n v="2124"/>
  </r>
  <r>
    <s v="2500.1.1.4.60"/>
    <s v="INVERSIÓN"/>
    <x v="0"/>
    <s v="1 - Ajustar el modelo de operación y de gestión catastral del Instituto"/>
    <x v="0"/>
    <x v="4"/>
    <n v="80161501"/>
    <x v="0"/>
    <s v="N/A"/>
    <s v="Prestación de servicios profesionales para apoyar requerimientos del trámite administrativo, judicial y el postfallo del proceso de restitución de tierras en el marco de la ley 1448 de 2011 y la política integral a víctimas en la Territorial Magdalena"/>
    <s v="Febrero"/>
    <s v="Febrero"/>
    <n v="11"/>
    <s v="Contratación directa"/>
    <x v="0"/>
    <n v="48924893"/>
    <n v="48924893"/>
    <s v="Prioridad de Gasto"/>
    <s v="Tierras"/>
    <s v="NO"/>
    <s v="N/A"/>
    <s v="2613 - Dirección Territorial Magdalena"/>
    <s v="2.3 - Gestión Catastral"/>
    <s v="2.3-4 - Tierras"/>
    <s v="SER - Adquisición de servicios"/>
    <s v="SER012 - Prestación de servicios personas naturales"/>
    <s v="2613 - Por definir"/>
    <n v="0"/>
    <n v="0"/>
    <s v="NO APLICA"/>
    <n v="0"/>
    <n v="0"/>
    <n v="48924893"/>
    <n v="0"/>
    <n v="0"/>
    <n v="4719443"/>
    <n v="0"/>
    <n v="4719443"/>
    <n v="0"/>
    <n v="4719443"/>
    <n v="0"/>
    <n v="4719443"/>
    <n v="0"/>
    <n v="4719443"/>
    <n v="0"/>
    <n v="4719443"/>
    <n v="0"/>
    <n v="4719443"/>
    <n v="0"/>
    <n v="4719443"/>
    <n v="0"/>
    <n v="4719443"/>
    <n v="0"/>
    <n v="6449906"/>
    <n v="1724"/>
  </r>
  <r>
    <s v="2500.1.1.4.61"/>
    <s v="INVERSIÓN"/>
    <x v="0"/>
    <s v="1 - Ajustar el modelo de operación y de gestión catastral del Instituto"/>
    <x v="0"/>
    <x v="4"/>
    <n v="80161501"/>
    <x v="0"/>
    <s v="N/A"/>
    <s v="Prestación de servicios personales para adelantar actividades de reconocimiento predial urbano y rural, en atención a los requerimientos administrativos y judiciales del proceso de restitución de tierras, resguardos y política integral y de reparación de víctimas a cargo de la Dirección Territorial Magdalena"/>
    <s v="Febrero"/>
    <s v="Febrero"/>
    <n v="11"/>
    <s v="Contratación directa"/>
    <x v="0"/>
    <n v="42000000"/>
    <n v="42000000"/>
    <s v="Prioridad de Gasto"/>
    <s v="Tierras"/>
    <s v="NO"/>
    <s v="N/A"/>
    <s v="2613 - Dirección Territorial Magdalena"/>
    <s v="2.3 - Gestión Catastral"/>
    <s v="2.3-4 - Tierras"/>
    <s v="SER - Adquisición de servicios"/>
    <s v="SER012 - Prestación de servicios personas naturales"/>
    <s v="2613 - Por definir"/>
    <n v="0"/>
    <n v="0"/>
    <s v="NO APLICA"/>
    <n v="0"/>
    <n v="0"/>
    <n v="42000000"/>
    <n v="0"/>
    <n v="0"/>
    <n v="4000000"/>
    <n v="0"/>
    <n v="4000000"/>
    <n v="0"/>
    <n v="4000000"/>
    <n v="0"/>
    <n v="4000000"/>
    <n v="0"/>
    <n v="4000000"/>
    <n v="0"/>
    <n v="4000000"/>
    <n v="0"/>
    <n v="4000000"/>
    <n v="0"/>
    <n v="4000000"/>
    <n v="0"/>
    <n v="4000000"/>
    <n v="0"/>
    <n v="6000000"/>
    <n v="1824"/>
  </r>
  <r>
    <s v="2500.1.1.4.62"/>
    <s v="INVERSIÓN"/>
    <x v="0"/>
    <s v="1 - Ajustar el modelo de operación y de gestión catastral del Instituto"/>
    <x v="0"/>
    <x v="4"/>
    <n v="80161501"/>
    <x v="0"/>
    <s v="N/A"/>
    <s v="Prestación de servicios de apoyo a la gestión para realizar actividades en atención a los requerimientos administrativos y judiciales del proceso de restitución de tierras, resguardos y política integral y de reparación de víctimas a cargo de la Dirección Territorial Magdalena"/>
    <s v="Febrero"/>
    <s v="Febrero"/>
    <n v="11"/>
    <s v="Contratación directa"/>
    <x v="0"/>
    <n v="25448940"/>
    <n v="25448940"/>
    <s v="Prioridad de Gasto"/>
    <s v="Tierras"/>
    <s v="NO"/>
    <s v="N/A"/>
    <s v="2613 - Dirección Territorial Magdalena"/>
    <s v="2.3 - Gestión Catastral"/>
    <s v="2.3-4 - Tierras"/>
    <s v="SER - Adquisición de servicios"/>
    <s v="SER012 - Prestación de servicios personas naturales"/>
    <s v="2613 - Por definir"/>
    <n v="0"/>
    <n v="0"/>
    <s v="NO APLICA"/>
    <n v="0"/>
    <n v="0"/>
    <n v="25448940"/>
    <n v="0"/>
    <n v="0"/>
    <n v="2313540"/>
    <n v="0"/>
    <n v="2313540"/>
    <n v="0"/>
    <n v="2313540"/>
    <n v="0"/>
    <n v="2313540"/>
    <n v="0"/>
    <n v="2313540"/>
    <n v="0"/>
    <n v="2313540"/>
    <n v="0"/>
    <n v="2313540"/>
    <n v="0"/>
    <n v="2313540"/>
    <n v="0"/>
    <n v="2313540"/>
    <n v="0"/>
    <n v="4627080"/>
    <n v="1924"/>
  </r>
  <r>
    <s v="2500.1.1.4.63"/>
    <s v="INVERSIÓN"/>
    <x v="0"/>
    <s v="1 - Ajustar el modelo de operación y de gestión catastral del Instituto"/>
    <x v="0"/>
    <x v="4"/>
    <n v="80161501"/>
    <x v="0"/>
    <s v="N/A"/>
    <s v="Viáticos y gastos de comisión y manutención para actividades de política de tierras de la Dirección Territorial Magdalena"/>
    <s v="Febrero"/>
    <s v="Febrero"/>
    <n v="8"/>
    <s v="N/A"/>
    <x v="0"/>
    <n v="5000000"/>
    <n v="5000000"/>
    <s v="1. Prioridad Crítica"/>
    <s v="Tierras"/>
    <s v="NO"/>
    <s v="N/A"/>
    <s v="2613 - Dirección Territorial Magdalena"/>
    <s v="2.3 - Gestión Catastral"/>
    <s v="2.3-4 - Tierras"/>
    <s v="SER - Adquisición de servicios"/>
    <s v="SER012 - Prestación de servicios personas naturales"/>
    <s v="2613 - Por definir"/>
    <n v="0"/>
    <n v="0"/>
    <s v="NO APLICA"/>
    <n v="0"/>
    <n v="0"/>
    <n v="454545"/>
    <n v="454545"/>
    <n v="454545"/>
    <n v="454545"/>
    <n v="454545"/>
    <n v="454545"/>
    <n v="454545"/>
    <n v="454545"/>
    <n v="454545"/>
    <n v="454545"/>
    <n v="454545"/>
    <n v="454545"/>
    <n v="454545"/>
    <n v="454545"/>
    <n v="454545"/>
    <n v="454545"/>
    <n v="454545"/>
    <n v="454545"/>
    <n v="454545"/>
    <n v="454545"/>
    <n v="454550"/>
    <n v="454550"/>
    <n v="2124"/>
  </r>
  <r>
    <s v="2500.1.1.4.64"/>
    <s v="INVERSIÓN"/>
    <x v="0"/>
    <s v="1 - Ajustar el modelo de operación y de gestión catastral del Instituto"/>
    <x v="0"/>
    <x v="4"/>
    <n v="80161501"/>
    <x v="0"/>
    <s v="N/A"/>
    <s v="Prestación de servicios profesionales para realizar actividades jurídicas en los procesos de restitución de tierras que son competencia de la Dirección Territorial Meta."/>
    <s v="Febrero"/>
    <s v="Febrero"/>
    <n v="10"/>
    <s v="Contratación directa"/>
    <x v="0"/>
    <n v="51127299"/>
    <n v="51127299"/>
    <s v="2. Prioridad Alta"/>
    <s v="Tierras"/>
    <s v="NO"/>
    <s v="N/A"/>
    <s v="2614 - Dirección Territorial Meta"/>
    <s v="2.3 - Gestión Catastral"/>
    <s v="2.3-2 - Conservación catastral "/>
    <s v="SER - Adquisición de servicios"/>
    <s v="SER012 - Prestación de servicios personas naturales"/>
    <s v="Jurídico DT"/>
    <n v="0"/>
    <n v="0"/>
    <s v="NO APLICA"/>
    <n v="0"/>
    <n v="0"/>
    <n v="51127299"/>
    <n v="4719443"/>
    <n v="0"/>
    <n v="4719443"/>
    <n v="0"/>
    <n v="4719443"/>
    <n v="0"/>
    <n v="4719443"/>
    <n v="0"/>
    <n v="4719443"/>
    <n v="0"/>
    <n v="4719443"/>
    <n v="0"/>
    <n v="4719443"/>
    <n v="0"/>
    <n v="4719443"/>
    <n v="0"/>
    <n v="4719443"/>
    <n v="0"/>
    <n v="4719443"/>
    <n v="0"/>
    <n v="3932869"/>
    <n v="2924"/>
  </r>
  <r>
    <s v="2500.1.1.4.65"/>
    <s v="INVERSIÓN"/>
    <x v="0"/>
    <s v="1 - Ajustar el modelo de operación y de gestión catastral del Instituto"/>
    <x v="0"/>
    <x v="4"/>
    <n v="80161501"/>
    <x v="0"/>
    <s v="N/A"/>
    <s v="Prestación de servicios profesionales para realizar actividades jurídicas y administrativas  en los procesos de restitución de tierras y demás procesos de las areas misionales y de apoyo que son competencia de la Dirección Territorial Meta."/>
    <s v="Febrero"/>
    <s v="Febrero"/>
    <n v="11"/>
    <s v="Contratación directa"/>
    <x v="0"/>
    <n v="45116038"/>
    <n v="45116038"/>
    <s v="2. Prioridad Alta"/>
    <s v="Tierras"/>
    <s v="NO"/>
    <s v="N/A"/>
    <s v="2614 - Dirección Territorial Meta"/>
    <s v="2.3 - Gestión Catastral"/>
    <s v="2.3-2 - Conservación catastral "/>
    <s v="SER - Adquisición de servicios"/>
    <s v="SER012 - Prestación de servicios personas naturales"/>
    <s v="Jurídico DT"/>
    <n v="0"/>
    <n v="0"/>
    <s v="NO APLICA"/>
    <n v="0"/>
    <n v="0"/>
    <n v="45116038"/>
    <n v="4101458"/>
    <n v="0"/>
    <n v="4101458"/>
    <n v="0"/>
    <n v="4101458"/>
    <n v="0"/>
    <n v="4101458"/>
    <n v="0"/>
    <n v="4101458"/>
    <n v="0"/>
    <n v="4101458"/>
    <n v="0"/>
    <n v="4101458"/>
    <n v="0"/>
    <n v="4101458"/>
    <n v="0"/>
    <n v="4101458"/>
    <n v="0"/>
    <n v="4101458"/>
    <n v="0"/>
    <n v="4101458"/>
    <n v="3024"/>
  </r>
  <r>
    <s v="2500.1.1.4.66"/>
    <s v="INVERSIÓN"/>
    <x v="0"/>
    <s v="1 - Ajustar el modelo de operación y de gestión catastral del Instituto"/>
    <x v="0"/>
    <x v="4"/>
    <n v="80161501"/>
    <x v="0"/>
    <s v="N/A"/>
    <s v="Prestación de servicios personales para realizar actividades de reconocimiento predial en los procesos de restitución de tierras competencia de la Dirección Territorial Meta."/>
    <s v="Febrero"/>
    <s v="Febrero"/>
    <n v="10"/>
    <s v="Contratación directa"/>
    <x v="0"/>
    <n v="42533333"/>
    <n v="42533333"/>
    <s v="2. Prioridad Alta"/>
    <s v="Tierras"/>
    <s v="NO"/>
    <s v="N/A"/>
    <s v="2614 - Dirección Territorial Meta"/>
    <s v="2.3 - Gestión Catastral"/>
    <s v="2.3-2 - Conservación catastral "/>
    <s v="SER - Adquisición de servicios"/>
    <s v="SER012 - Prestación de servicios personas naturales"/>
    <s v="Reconocedor Predial"/>
    <n v="0"/>
    <n v="0"/>
    <s v="NO APLICA"/>
    <n v="0"/>
    <n v="0"/>
    <n v="42533333"/>
    <n v="4000000"/>
    <n v="0"/>
    <n v="4000000"/>
    <n v="0"/>
    <n v="4000000"/>
    <n v="0"/>
    <n v="4000000"/>
    <n v="0"/>
    <n v="4000000"/>
    <n v="0"/>
    <n v="4000000"/>
    <n v="0"/>
    <n v="4000000"/>
    <n v="0"/>
    <n v="4000000"/>
    <n v="0"/>
    <n v="4000000"/>
    <n v="0"/>
    <n v="4000000"/>
    <n v="0"/>
    <n v="2533333"/>
    <n v="3124"/>
  </r>
  <r>
    <s v="2500.1.1.4.67"/>
    <s v="INVERSIÓN"/>
    <x v="0"/>
    <s v="1 - Ajustar el modelo de operación y de gestión catastral del Instituto"/>
    <x v="0"/>
    <x v="4"/>
    <n v="80161501"/>
    <x v="0"/>
    <s v="N/A"/>
    <s v="Prestación de servicios personales para realizar actividades de reconocimiento predial en los procesos de restitución de tierras competencia de la Dirección Territorial Meta."/>
    <s v="Febrero"/>
    <s v="Febrero"/>
    <n v="10"/>
    <s v="Contratación directa"/>
    <x v="0"/>
    <n v="42133335"/>
    <n v="42133335"/>
    <s v="2. Prioridad Alta"/>
    <s v="Tierras"/>
    <s v="NO"/>
    <s v="N/A"/>
    <s v="2614 - Dirección Territorial Meta"/>
    <s v="2.3 - Gestión Catastral"/>
    <s v="2.3-2 - Conservación catastral "/>
    <s v="SER - Adquisición de servicios"/>
    <s v="SER012 - Prestación de servicios personas naturales"/>
    <s v="Reconocedor Predial"/>
    <n v="0"/>
    <n v="0"/>
    <s v="NO APLICA"/>
    <n v="0"/>
    <n v="0"/>
    <n v="42133335"/>
    <n v="4000000"/>
    <n v="0"/>
    <n v="4000000"/>
    <n v="0"/>
    <n v="4000000"/>
    <n v="0"/>
    <n v="4000000"/>
    <n v="0"/>
    <n v="4000000"/>
    <n v="0"/>
    <n v="4000000"/>
    <n v="0"/>
    <n v="4000000"/>
    <n v="0"/>
    <n v="4000000"/>
    <n v="0"/>
    <n v="4000000"/>
    <n v="0"/>
    <n v="4000000"/>
    <n v="0"/>
    <n v="2133335"/>
    <n v="3124"/>
  </r>
  <r>
    <s v="2500.1.1.4.68"/>
    <s v="INVERSIÓN"/>
    <x v="0"/>
    <s v="1 - Ajustar el modelo de operación y de gestión catastral del Instituto"/>
    <x v="0"/>
    <x v="4"/>
    <n v="80161501"/>
    <x v="0"/>
    <s v="N/A"/>
    <s v="Prestación de servicios personales para realizar actividades de apoyo administrativo en los procesos de restitución de tierras que en el marco de la ley 1448 de 2011 son competencia de la Territorial Meta del IGAC. "/>
    <s v="Febrero"/>
    <s v="Febrero"/>
    <n v="10"/>
    <s v="Contratación directa"/>
    <x v="0"/>
    <n v="24523824"/>
    <n v="24523824"/>
    <s v="2. Prioridad Alta"/>
    <s v="Tierras"/>
    <s v="NO"/>
    <s v="N/A"/>
    <s v="2614 - Dirección Territorial Meta"/>
    <s v="2.3 - Gestión Catastral"/>
    <s v="2.3-2 - Conservación catastral "/>
    <s v="SER - Adquisición de servicios"/>
    <s v="SER012 - Prestación de servicios personas naturales"/>
    <s v="Auxiliar Administrativo DT"/>
    <n v="0"/>
    <n v="0"/>
    <s v="NO APLICA"/>
    <n v="0"/>
    <n v="0"/>
    <n v="24523824"/>
    <n v="2313540"/>
    <n v="0"/>
    <n v="2313540"/>
    <n v="0"/>
    <n v="2313540"/>
    <n v="0"/>
    <n v="2313540"/>
    <n v="0"/>
    <n v="2313540"/>
    <n v="0"/>
    <n v="2313540"/>
    <n v="0"/>
    <n v="2313540"/>
    <n v="0"/>
    <n v="2313540"/>
    <n v="0"/>
    <n v="2313540"/>
    <n v="0"/>
    <n v="2313540"/>
    <n v="0"/>
    <n v="1388424"/>
    <n v="3224"/>
  </r>
  <r>
    <s v="2500.1.1.4.69"/>
    <s v="INVERSIÓN"/>
    <x v="0"/>
    <s v="1 - Ajustar el modelo de operación y de gestión catastral del Instituto"/>
    <x v="0"/>
    <x v="4"/>
    <n v="11111111"/>
    <x v="0"/>
    <s v="N/A"/>
    <s v="Viáticos y gastos de comisión y manutención para actividades de política de tierras de la Dirección Territorial Meta"/>
    <s v="Febrero"/>
    <s v="Febrero"/>
    <n v="11"/>
    <s v="N/A"/>
    <x v="0"/>
    <n v="5000000"/>
    <n v="5000000"/>
    <s v="1. Prioridad Crítica"/>
    <s v="Tierras"/>
    <s v="NO"/>
    <s v="N/A"/>
    <s v="2614 - Dirección Territorial Meta"/>
    <s v="2.3 - Gestión Catastral"/>
    <s v="2.3-4 - Tierras"/>
    <s v="SER - Adquisición de servicios"/>
    <s v="SER012 - Prestación de servicios personas naturales"/>
    <s v="2614 - Por definir"/>
    <n v="0"/>
    <n v="0"/>
    <s v="NO APLICA"/>
    <n v="5000000"/>
    <n v="0"/>
    <n v="0"/>
    <n v="500000"/>
    <n v="0"/>
    <n v="500000"/>
    <n v="0"/>
    <n v="500000"/>
    <n v="0"/>
    <n v="500000"/>
    <n v="0"/>
    <n v="500000"/>
    <n v="0"/>
    <n v="500000"/>
    <n v="0"/>
    <n v="500000"/>
    <n v="0"/>
    <n v="500000"/>
    <n v="0"/>
    <n v="500000"/>
    <n v="0"/>
    <n v="500000"/>
    <n v="0"/>
    <n v="0"/>
    <n v="3524"/>
  </r>
  <r>
    <s v="2500.1.1.4.70"/>
    <s v="INVERSIÓN"/>
    <x v="0"/>
    <s v="1 - Ajustar el modelo de operación y de gestión catastral del Instituto"/>
    <x v="0"/>
    <x v="4"/>
    <n v="80161501"/>
    <x v="0"/>
    <s v="N/A"/>
    <s v="Viáticos y gastos de comisión y manutención para actividades de política de tierras de la Dirección Territorial Nariño"/>
    <s v="Febrero"/>
    <s v="Febrero"/>
    <n v="8"/>
    <s v="N/A"/>
    <x v="0"/>
    <n v="18405104"/>
    <n v="18405104"/>
    <s v="1. Prioridad Crítica"/>
    <s v="Tierras"/>
    <s v="NO"/>
    <s v="N/A"/>
    <s v="2615 - Dirección Territorial Nariño"/>
    <s v="2.3 - Gestión Catastral"/>
    <s v="2.3-4 - Tierras"/>
    <s v="SER - Adquisición de servicios"/>
    <s v="SER012 - Prestación de servicios personas naturales"/>
    <s v="2615 - Por definir"/>
    <n v="0"/>
    <n v="0"/>
    <s v="NO APLICA"/>
    <n v="0"/>
    <n v="0"/>
    <n v="18405104"/>
    <n v="0"/>
    <n v="0"/>
    <n v="0"/>
    <n v="0"/>
    <n v="0"/>
    <n v="0"/>
    <n v="0"/>
    <n v="0"/>
    <n v="0"/>
    <n v="0"/>
    <n v="0"/>
    <n v="0"/>
    <n v="0"/>
    <n v="0"/>
    <n v="0"/>
    <n v="0"/>
    <n v="0"/>
    <n v="0"/>
    <n v="0"/>
    <n v="0"/>
    <n v="18405104"/>
    <n v="2324"/>
  </r>
  <r>
    <s v="2500.1.1.4.71"/>
    <s v="INVERSIÓN"/>
    <x v="0"/>
    <s v="1 - Ajustar el modelo de operación y de gestión catastral del Instituto"/>
    <x v="0"/>
    <x v="4"/>
    <n v="80161501"/>
    <x v="0"/>
    <s v="N/A"/>
    <s v="Prestación de servicios profesionales para apoyar requerimientos de los trámites administrativo, judicial y el postfallo del proceso de restitución de tierras en el marco de la ley 1448 de 2011 y la política integral a víctimas en el departamento de Nariño y apoyar los requerimientos de la Territorial Nariño en, Tutelas, Ley 1561 y gestión catastral."/>
    <s v="Febrero"/>
    <s v="Febrero"/>
    <n v="11"/>
    <s v="Contratación directa"/>
    <x v="0"/>
    <n v="41288011"/>
    <n v="41288011"/>
    <s v="1. Prioridad Crítica"/>
    <s v="Tierras"/>
    <s v="NO"/>
    <s v="N/A"/>
    <s v="2615 - Dirección Territorial Nariño"/>
    <s v="2.3 - Gestión Catastral"/>
    <s v="2.3-4 - Tierras"/>
    <s v="SER - Adquisición de servicios"/>
    <s v="SER012 - Prestación de servicios personas naturales"/>
    <s v="2615 - Por definir"/>
    <n v="0"/>
    <n v="0"/>
    <s v="NO APLICA"/>
    <n v="0"/>
    <n v="0"/>
    <n v="41288011"/>
    <n v="0"/>
    <n v="0"/>
    <n v="273431"/>
    <n v="0"/>
    <n v="4101458"/>
    <n v="0"/>
    <n v="4101458"/>
    <n v="0"/>
    <n v="4101458"/>
    <n v="0"/>
    <n v="4101458"/>
    <n v="0"/>
    <n v="4101458"/>
    <n v="0"/>
    <n v="4101458"/>
    <n v="0"/>
    <n v="4101458"/>
    <n v="0"/>
    <n v="4101458"/>
    <n v="0"/>
    <n v="8202916"/>
    <n v="2224"/>
  </r>
  <r>
    <s v="2500.1.1.4.72"/>
    <s v="INVERSIÓN"/>
    <x v="0"/>
    <s v="1 - Ajustar el modelo de operación y de gestión catastral del Instituto"/>
    <x v="0"/>
    <x v="4"/>
    <n v="80161501"/>
    <x v="0"/>
    <s v="N/A"/>
    <s v="Prestación de servicios profesionales para apoyar requerimientos de los trámites administrativo, judicial y el postfallo del proceso de restitución de tierras en el marco de la ley 1448 de 2011 y la política integral a víctimas y apoyar los requerimientos de la Territorial Nariño en los procesos de contratación, Talento Humano, Tutelas, Ley 1561 y gestión catastral."/>
    <s v="Febrero"/>
    <s v="Febrero"/>
    <n v="11"/>
    <s v="Contratación directa"/>
    <x v="0"/>
    <n v="41424426"/>
    <n v="41424426"/>
    <s v="1. Prioridad Crítica"/>
    <s v="Tierras"/>
    <s v="NO"/>
    <s v="N/A"/>
    <s v="2615 - Dirección Territorial Nariño"/>
    <s v="2.3 - Gestión Catastral"/>
    <s v="2.3-4 - Tierras"/>
    <s v="SER - Adquisición de servicios"/>
    <s v="SER012 - Prestación de servicios personas naturales"/>
    <s v="2615 - Por definir"/>
    <n v="0"/>
    <n v="0"/>
    <s v="NO APLICA"/>
    <n v="0"/>
    <n v="0"/>
    <n v="41424426"/>
    <n v="0"/>
    <n v="0"/>
    <n v="409846"/>
    <n v="0"/>
    <n v="4101458"/>
    <n v="0"/>
    <n v="4101458"/>
    <n v="0"/>
    <n v="4101458"/>
    <n v="0"/>
    <n v="4101458"/>
    <n v="0"/>
    <n v="4101458"/>
    <n v="0"/>
    <n v="4101458"/>
    <n v="0"/>
    <n v="4101458"/>
    <n v="0"/>
    <n v="4101458"/>
    <n v="0"/>
    <n v="8202916"/>
    <n v="2424"/>
  </r>
  <r>
    <s v="2500.1.1.4.73"/>
    <s v="INVERSIÓN"/>
    <x v="0"/>
    <s v="1 - Ajustar el modelo de operación y de gestión catastral del Instituto"/>
    <x v="0"/>
    <x v="4"/>
    <n v="80161501"/>
    <x v="0"/>
    <s v="N/A"/>
    <s v="Prestación de servicios profesionales para apoyar requerimientos de los trámites administrativo, judicial y el postfallo del proceso de restitución de tierras en el marco de la ley 1448 de 2011 y la política integral a víctimas y apoyar los requerimientos de la Territorial Nariño en los procesos de contratación, Talento Humano, Tutelas, Ley 1561 y gestión catastral."/>
    <s v="Febrero"/>
    <s v="Febrero"/>
    <n v="11"/>
    <s v="Contratación directa"/>
    <x v="0"/>
    <n v="41288011"/>
    <n v="41288011"/>
    <s v="1. Prioridad Crítica"/>
    <s v="Tierras"/>
    <s v="NO"/>
    <s v="N/A"/>
    <s v="2615 - Dirección Territorial Nariño"/>
    <s v="2.3 - Gestión Catastral"/>
    <s v="2.3-4 - Tierras"/>
    <s v="SER - Adquisición de servicios"/>
    <s v="SER012 - Prestación de servicios personas naturales"/>
    <s v="2615 - Por definir"/>
    <n v="0"/>
    <n v="0"/>
    <s v="NO APLICA"/>
    <n v="0"/>
    <n v="0"/>
    <n v="41288011"/>
    <n v="0"/>
    <n v="0"/>
    <n v="273431"/>
    <n v="0"/>
    <n v="4101458"/>
    <n v="0"/>
    <n v="4101458"/>
    <n v="0"/>
    <n v="4101458"/>
    <n v="0"/>
    <n v="4101458"/>
    <n v="0"/>
    <n v="4101458"/>
    <n v="0"/>
    <n v="4101458"/>
    <n v="0"/>
    <n v="4101458"/>
    <n v="0"/>
    <n v="4101458"/>
    <n v="0"/>
    <n v="8202916"/>
    <n v="2424"/>
  </r>
  <r>
    <s v="2500.1.1.4.74"/>
    <s v="INVERSIÓN"/>
    <x v="0"/>
    <s v="1 - Ajustar el modelo de operación y de gestión catastral del Instituto"/>
    <x v="0"/>
    <x v="4"/>
    <n v="80161501"/>
    <x v="0"/>
    <s v="N/A"/>
    <s v="Prestación de servicios personales  para el apoyo operativo a las solicitudes realizadas en el marco de la política integral de reparación a víctimas y restitución de tierras y conservación en la Territorial Nariño correspondientes al departamento del Putumayo."/>
    <s v="Marzo"/>
    <s v="Marzo"/>
    <n v="10"/>
    <s v="Contratación directa"/>
    <x v="0"/>
    <n v="22091731"/>
    <n v="22091731"/>
    <s v="1. Prioridad Crítica"/>
    <s v="Tierras"/>
    <s v="NO"/>
    <s v="N/A"/>
    <s v="2615 - Dirección Territorial Nariño"/>
    <s v="2.3 - Gestión Catastral"/>
    <s v="2.3-4 - Tierras"/>
    <s v="SER - Adquisición de servicios"/>
    <s v="SER012 - Prestación de servicios personas naturales"/>
    <s v="2615 - Por definir"/>
    <n v="0"/>
    <n v="0"/>
    <s v="NO APLICA"/>
    <n v="0"/>
    <n v="0"/>
    <n v="0"/>
    <n v="0"/>
    <n v="22091731"/>
    <n v="0"/>
    <n v="0"/>
    <n v="2008339"/>
    <n v="0"/>
    <n v="2231488"/>
    <n v="0"/>
    <n v="2231488"/>
    <n v="0"/>
    <n v="2231488"/>
    <n v="0"/>
    <n v="2231488"/>
    <n v="0"/>
    <n v="2231488"/>
    <n v="0"/>
    <n v="2231488"/>
    <n v="0"/>
    <n v="2231488"/>
    <n v="0"/>
    <n v="4462976"/>
    <n v="2524"/>
  </r>
  <r>
    <s v="2500.1.1.4.75"/>
    <s v="INVERSIÓN"/>
    <x v="0"/>
    <s v="1 - Ajustar el modelo de operación y de gestión catastral del Instituto"/>
    <x v="0"/>
    <x v="4"/>
    <n v="80161501"/>
    <x v="0"/>
    <s v="N/A"/>
    <s v="Prestación de servicios personales  para el apoyo operativo a las solicitudes realizadas en el marco de la política integral de reparación a víctimas y restitución de tierras y conservación en la Territorial Nariño."/>
    <s v="Febrero"/>
    <s v="Febrero"/>
    <n v="11"/>
    <s v="Contratación directa"/>
    <x v="0"/>
    <n v="22463646"/>
    <n v="22463646"/>
    <s v="1. Prioridad Crítica"/>
    <s v="Tierras"/>
    <s v="NO"/>
    <s v="N/A"/>
    <s v="2615 - Dirección Territorial Nariño"/>
    <s v="2.3 - Gestión Catastral"/>
    <s v="2.3-4 - Tierras"/>
    <s v="SER - Adquisición de servicios"/>
    <s v="SER012 - Prestación de servicios personas naturales"/>
    <s v="2615 - Por definir"/>
    <n v="0"/>
    <n v="0"/>
    <s v="NO APLICA"/>
    <n v="0"/>
    <n v="0"/>
    <n v="22463646"/>
    <n v="0"/>
    <n v="0"/>
    <n v="148766"/>
    <n v="0"/>
    <n v="2231488"/>
    <n v="0"/>
    <n v="2231488"/>
    <n v="0"/>
    <n v="2231488"/>
    <n v="0"/>
    <n v="2231488"/>
    <n v="0"/>
    <n v="2231488"/>
    <n v="0"/>
    <n v="2231488"/>
    <n v="0"/>
    <n v="2231488"/>
    <n v="0"/>
    <n v="2231488"/>
    <n v="0"/>
    <n v="4462976"/>
    <n v="2624"/>
  </r>
  <r>
    <s v="2500.1.1.4.76"/>
    <s v="INVERSIÓN"/>
    <x v="0"/>
    <s v="1 - Ajustar el modelo de operación y de gestión catastral del Instituto"/>
    <x v="0"/>
    <x v="4"/>
    <n v="80161501"/>
    <x v="0"/>
    <s v="N/A"/>
    <s v="Prestación de servicios personales  para el apoyo operativo a las solicitudes realizadas en el marco de la política integral de reparación a víctimas y restitución de tierras y conservación en la Territorial Nariño."/>
    <s v="Marzo"/>
    <s v="Marzo"/>
    <n v="10"/>
    <s v="Contratación directa"/>
    <x v="0"/>
    <n v="20445307"/>
    <n v="20445307"/>
    <s v="1. Prioridad Crítica"/>
    <s v="Tierras"/>
    <s v="NO"/>
    <s v="N/A"/>
    <s v="2615 - Dirección Territorial Nariño"/>
    <s v="2.3 - Gestión Catastral"/>
    <s v="2.3-4 - Tierras"/>
    <s v="SER - Adquisición de servicios"/>
    <s v="SER012 - Prestación de servicios personas naturales"/>
    <s v="2615 - Por definir"/>
    <n v="0"/>
    <n v="0"/>
    <s v="NO APLICA"/>
    <n v="0"/>
    <n v="0"/>
    <n v="0"/>
    <n v="0"/>
    <n v="20445307"/>
    <n v="0"/>
    <n v="0"/>
    <n v="361915"/>
    <n v="0"/>
    <n v="2231488"/>
    <n v="0"/>
    <n v="2231488"/>
    <n v="0"/>
    <n v="2231488"/>
    <n v="0"/>
    <n v="2231488"/>
    <n v="0"/>
    <n v="2231488"/>
    <n v="0"/>
    <n v="2231488"/>
    <n v="0"/>
    <n v="2231488"/>
    <n v="0"/>
    <n v="4462976"/>
    <n v="2624"/>
  </r>
  <r>
    <s v="2500.1.1.4.77"/>
    <s v="INVERSIÓN"/>
    <x v="0"/>
    <s v="1 - Ajustar el modelo de operación y de gestión catastral del Instituto"/>
    <x v="0"/>
    <x v="4"/>
    <n v="80161501"/>
    <x v="0"/>
    <s v="N/A"/>
    <s v="Prestación de servicios personales para realizar actividades de apoyo operativo en los procesos catastrales en la dirección territorial Nariño."/>
    <s v="Marzo"/>
    <s v="Marzo"/>
    <n v="10"/>
    <s v="Contratación directa"/>
    <x v="0"/>
    <n v="22091731"/>
    <n v="22091731"/>
    <s v="1. Prioridad Crítica"/>
    <s v="Tierras"/>
    <s v="NO"/>
    <s v="N/A"/>
    <s v="2615 - Dirección Territorial Nariño"/>
    <s v="2.3 - Gestión Catastral"/>
    <s v="2.3-4 - Tierras"/>
    <s v="SER - Adquisición de servicios"/>
    <s v="SER012 - Prestación de servicios personas naturales"/>
    <s v="2615 - Por definir"/>
    <n v="0"/>
    <n v="0"/>
    <s v="NO APLICA"/>
    <n v="0"/>
    <n v="0"/>
    <n v="0"/>
    <n v="0"/>
    <n v="22091731"/>
    <n v="0"/>
    <n v="0"/>
    <n v="2008339"/>
    <n v="0"/>
    <n v="2231488"/>
    <n v="0"/>
    <n v="2231488"/>
    <n v="0"/>
    <n v="2231488"/>
    <n v="0"/>
    <n v="2231488"/>
    <n v="0"/>
    <n v="2231488"/>
    <n v="0"/>
    <n v="2231488"/>
    <n v="0"/>
    <n v="2231488"/>
    <n v="0"/>
    <n v="4462976"/>
    <n v="2724"/>
  </r>
  <r>
    <s v="2500.1.1.4.78"/>
    <s v="INVERSIÓN"/>
    <x v="0"/>
    <s v="1 - Ajustar el modelo de operación y de gestión catastral del Instituto"/>
    <x v="0"/>
    <x v="4"/>
    <n v="80161501"/>
    <x v="0"/>
    <s v="N/A"/>
    <s v="Prestación de servicios de apoyo a la gestión para adelantar actividades de reconocimiento predial urbano y rural, en atención a los requerimientos administrativos y judiciales del proceso de restitución de tierras y la política integral a víctimas, en la dirección Territorial Nariño."/>
    <s v="Febrero"/>
    <s v="Febrero"/>
    <n v="11"/>
    <s v="Contratación directa"/>
    <x v="0"/>
    <n v="34340000"/>
    <n v="34340000"/>
    <s v="1. Prioridad Crítica"/>
    <s v="Tierras"/>
    <s v="NO"/>
    <s v="N/A"/>
    <s v="2615 - Dirección Territorial Nariño"/>
    <s v="2.3 - Gestión Catastral"/>
    <s v="2.3-4 - Tierras"/>
    <s v="SER - Adquisición de servicios"/>
    <s v="SER012 - Prestación de servicios personas naturales"/>
    <s v="2615 - Por definir"/>
    <n v="0"/>
    <n v="0"/>
    <s v="NO APLICA"/>
    <n v="0"/>
    <n v="0"/>
    <n v="34340000"/>
    <n v="0"/>
    <n v="0"/>
    <n v="340000"/>
    <n v="0"/>
    <n v="3400000"/>
    <n v="0"/>
    <n v="3400000"/>
    <n v="0"/>
    <n v="3400000"/>
    <n v="0"/>
    <n v="3400000"/>
    <n v="0"/>
    <n v="3400000"/>
    <n v="0"/>
    <n v="3400000"/>
    <n v="0"/>
    <n v="3400000"/>
    <n v="0"/>
    <n v="3400000"/>
    <n v="0"/>
    <n v="6800000"/>
    <n v="2824"/>
  </r>
  <r>
    <s v="2500.1.1.4.79"/>
    <s v="INVERSIÓN"/>
    <x v="0"/>
    <s v="1 - Ajustar el modelo de operación y de gestión catastral del Instituto"/>
    <x v="0"/>
    <x v="4"/>
    <n v="80161501"/>
    <x v="0"/>
    <s v="N/A"/>
    <s v="Prestación de servicios de apoyo a la gestión para adelantar actividades de reconocimiento predial urbano y rural, en atención a los requerimientos administrativos y judiciales del proceso de restitución de tierras y la política integral a víctimas, en la dirección Territorial Nariño."/>
    <s v="Marzo"/>
    <s v="Marzo"/>
    <n v="10"/>
    <s v="Contratación directa"/>
    <x v="0"/>
    <n v="33660000"/>
    <n v="33660000"/>
    <s v="1. Prioridad Crítica"/>
    <s v="Tierras"/>
    <s v="NO"/>
    <s v="N/A"/>
    <s v="2615 - Dirección Territorial Nariño"/>
    <s v="2.3 - Gestión Catastral"/>
    <s v="2.3-4 - Tierras"/>
    <s v="SER - Adquisición de servicios"/>
    <s v="SER012 - Prestación de servicios personas naturales"/>
    <s v="2615 - Por definir"/>
    <n v="0"/>
    <n v="0"/>
    <s v="NO APLICA"/>
    <n v="0"/>
    <n v="0"/>
    <n v="0"/>
    <n v="0"/>
    <n v="33660000"/>
    <n v="0"/>
    <n v="0"/>
    <n v="3060000"/>
    <n v="0"/>
    <n v="3400000"/>
    <n v="0"/>
    <n v="3400000"/>
    <n v="0"/>
    <n v="3400000"/>
    <n v="0"/>
    <n v="3400000"/>
    <n v="0"/>
    <n v="3400000"/>
    <n v="0"/>
    <n v="3400000"/>
    <n v="0"/>
    <n v="3400000"/>
    <n v="0"/>
    <n v="6800000"/>
    <n v="2824"/>
  </r>
  <r>
    <s v="2500.1.1.4.80"/>
    <s v="INVERSIÓN"/>
    <x v="0"/>
    <s v="1 - Ajustar el modelo de operación y de gestión catastral del Instituto"/>
    <x v="0"/>
    <x v="4"/>
    <n v="80161501"/>
    <x v="0"/>
    <s v="N/A"/>
    <s v="Prestación de servicios de apoyo a la gestión para adelantar actividades de reconocimiento predial urbano y rural, en el departamentos de Putumayo, en atención a los requerimientos administrativos y judiciales del proceso de restitución de tierras y la política integral a víctimas, en la dirección Territorial Nariño"/>
    <s v="Marzo"/>
    <s v="Marzo"/>
    <n v="10"/>
    <s v="Contratación directa"/>
    <x v="0"/>
    <n v="33660000"/>
    <n v="33660000"/>
    <s v="1. Prioridad Crítica"/>
    <s v="Tierras"/>
    <s v="NO"/>
    <s v="N/A"/>
    <s v="2615 - Dirección Territorial Nariño"/>
    <s v="2.3 - Gestión Catastral"/>
    <s v="2.3-4 - Tierras"/>
    <s v="SER - Adquisición de servicios"/>
    <s v="SER012 - Prestación de servicios personas naturales"/>
    <s v="2615 - Por definir"/>
    <n v="0"/>
    <n v="0"/>
    <s v="NO APLICA"/>
    <n v="0"/>
    <n v="0"/>
    <n v="0"/>
    <n v="0"/>
    <n v="33660000"/>
    <n v="0"/>
    <n v="0"/>
    <n v="3060000"/>
    <n v="0"/>
    <n v="3400000"/>
    <n v="0"/>
    <n v="3400000"/>
    <n v="0"/>
    <n v="3400000"/>
    <n v="0"/>
    <n v="3400000"/>
    <n v="0"/>
    <n v="3400000"/>
    <n v="0"/>
    <n v="3400000"/>
    <n v="0"/>
    <n v="3400000"/>
    <n v="0"/>
    <n v="6800000"/>
    <n v="2924"/>
  </r>
  <r>
    <s v="2500.1.1.4.81"/>
    <s v="INVERSIÓN"/>
    <x v="0"/>
    <s v="1 - Ajustar el modelo de operación y de gestión catastral del Instituto"/>
    <x v="0"/>
    <x v="4"/>
    <n v="80161501"/>
    <x v="0"/>
    <s v="N/A"/>
    <s v="Prestación de servicios personales para llevar a cabo actividades de apoyo jurídico y operativo en la política de atención y reparación integral a las víctimas en el Territorial Norte de Santander."/>
    <s v="Febrero"/>
    <s v="Febrero"/>
    <n v="11"/>
    <s v="Contratación directa"/>
    <x v="0"/>
    <n v="35936734"/>
    <n v="35936734"/>
    <s v="1. Prioridad Crítica"/>
    <s v="Tierras"/>
    <s v="NO"/>
    <s v="N/A"/>
    <s v="2616 - Dirección Territorial Norte De Santander"/>
    <s v="2.3 - Gestión Catastral"/>
    <s v="2.3-4 - Tierras"/>
    <s v="SER - Adquisición de servicios"/>
    <s v="SER012 - Prestación de servicios personas naturales"/>
    <s v="2619 - Por definir"/>
    <n v="0"/>
    <n v="0"/>
    <s v="NO APLICA"/>
    <n v="0"/>
    <n v="0"/>
    <n v="35936734"/>
    <n v="0"/>
    <n v="0"/>
    <n v="3390254"/>
    <n v="0"/>
    <n v="3390254"/>
    <n v="0"/>
    <n v="3390254"/>
    <n v="0"/>
    <n v="3390254"/>
    <n v="0"/>
    <n v="3390254"/>
    <n v="0"/>
    <n v="3390254"/>
    <n v="0"/>
    <n v="3390254"/>
    <n v="0"/>
    <n v="3390254"/>
    <n v="0"/>
    <n v="3390254"/>
    <n v="0"/>
    <n v="5424448"/>
    <n v="2124"/>
  </r>
  <r>
    <s v="2500.1.1.4.82"/>
    <s v="INVERSIÓN"/>
    <x v="0"/>
    <s v="1 - Ajustar el modelo de operación y de gestión catastral del Instituto"/>
    <x v="0"/>
    <x v="4"/>
    <n v="80161501"/>
    <x v="0"/>
    <s v="N/A"/>
    <s v="Prestación de servicios personales para llevar a cabo actividades de apoyo operativo en la política de atención y reparación integral a las víctimas en el Territorial Norte de Santander."/>
    <s v="Febrero"/>
    <s v="Febrero"/>
    <n v="11"/>
    <s v="Contratación directa"/>
    <x v="0"/>
    <n v="24986232"/>
    <n v="24986232"/>
    <s v="1. Prioridad Crítica"/>
    <s v="Tierras"/>
    <s v="NO"/>
    <s v="N/A"/>
    <s v="2616 - Dirección Territorial Norte De Santander"/>
    <s v="2.3 - Gestión Catastral"/>
    <s v="2.3-4 - Tierras"/>
    <s v="SER - Adquisición de servicios"/>
    <s v="SER012 - Prestación de servicios personas naturales"/>
    <s v="2619 - Por definir"/>
    <n v="0"/>
    <n v="0"/>
    <s v="NO APLICA"/>
    <n v="0"/>
    <n v="0"/>
    <n v="24986232"/>
    <n v="0"/>
    <n v="0"/>
    <n v="2313540"/>
    <n v="0"/>
    <n v="2313540"/>
    <n v="0"/>
    <n v="2313540"/>
    <n v="0"/>
    <n v="2313540"/>
    <n v="0"/>
    <n v="2313540"/>
    <n v="0"/>
    <n v="2313540"/>
    <n v="0"/>
    <n v="2313540"/>
    <n v="0"/>
    <n v="2313540"/>
    <n v="0"/>
    <n v="2313540"/>
    <n v="0"/>
    <n v="4164372"/>
    <n v="2224"/>
  </r>
  <r>
    <s v="2500.1.1.4.83"/>
    <s v="INVERSIÓN"/>
    <x v="0"/>
    <s v="1 - Ajustar el modelo de operación y de gestión catastral del Instituto"/>
    <x v="0"/>
    <x v="4"/>
    <n v="80161501"/>
    <x v="0"/>
    <s v="N/A"/>
    <s v="Viáticos y gastos de comisión y manutención para actividades de política de tierras de la Dirección Territorial Norte de SAntander"/>
    <s v="Febrero"/>
    <s v="Febrero"/>
    <n v="8"/>
    <s v="N/A"/>
    <x v="0"/>
    <n v="6062552"/>
    <n v="6062552"/>
    <s v="1. Prioridad Crítica"/>
    <s v="Tierras"/>
    <s v="NO"/>
    <s v="N/A"/>
    <s v="2616 - Dirección Territorial Norte De Santander"/>
    <s v="2.3 - Gestión Catastral"/>
    <s v="2.3-4 - Tierras"/>
    <s v="SER - Adquisición de servicios"/>
    <s v="SER012 - Prestación de servicios personas naturales"/>
    <s v="2616 - Por definir"/>
    <n v="0"/>
    <n v="0"/>
    <s v="NO APLICA"/>
    <n v="0"/>
    <n v="0"/>
    <n v="6062552"/>
    <n v="0"/>
    <n v="0"/>
    <n v="0"/>
    <n v="0"/>
    <n v="0"/>
    <n v="0"/>
    <n v="0"/>
    <n v="0"/>
    <n v="0"/>
    <n v="0"/>
    <n v="0"/>
    <n v="0"/>
    <n v="0"/>
    <n v="0"/>
    <n v="0"/>
    <n v="0"/>
    <n v="0"/>
    <n v="0"/>
    <n v="0"/>
    <n v="0"/>
    <n v="6062552"/>
    <n v="1324"/>
  </r>
  <r>
    <s v="2500.1.1.4.84"/>
    <s v="INVERSIÓN"/>
    <x v="0"/>
    <s v="1 - Ajustar el modelo de operación y de gestión catastral del Instituto"/>
    <x v="0"/>
    <x v="4"/>
    <n v="80161501"/>
    <x v="0"/>
    <s v="N/A"/>
    <s v="Viáticos y gastos de comisión y manutención para actividades de política de tierras de la Dirección Territorial Quindío"/>
    <s v="Febrero"/>
    <s v="Febrero"/>
    <n v="11"/>
    <s v="N/A"/>
    <x v="0"/>
    <n v="5000000"/>
    <n v="5000000"/>
    <s v="1. Prioridad Crítica"/>
    <s v="Tierras"/>
    <s v="NO"/>
    <s v="N/A"/>
    <s v="2617 - Dirección Territorial Quindío"/>
    <s v="2.3 - Gestión Catastral"/>
    <s v="2.3-4 - Tierras"/>
    <s v="SER - Adquisición de servicios"/>
    <s v="SER012 - Prestación de servicios personas naturales"/>
    <s v="2619 - Por definir"/>
    <n v="0"/>
    <n v="0"/>
    <s v="NO APLICA"/>
    <n v="0"/>
    <n v="0"/>
    <n v="454545"/>
    <n v="454545"/>
    <n v="454545"/>
    <n v="454545"/>
    <n v="454545"/>
    <n v="454545"/>
    <n v="454545"/>
    <n v="454545"/>
    <n v="454545"/>
    <n v="454545"/>
    <n v="454545"/>
    <n v="454545"/>
    <n v="454546"/>
    <n v="454546"/>
    <n v="454546"/>
    <n v="454546"/>
    <n v="454546"/>
    <n v="454546"/>
    <n v="454546"/>
    <n v="454546"/>
    <n v="454546"/>
    <n v="454546"/>
    <n v="1824"/>
  </r>
  <r>
    <s v="2500.1.1.4.85"/>
    <s v="INVERSIÓN"/>
    <x v="0"/>
    <s v="1 - Ajustar el modelo de operación y de gestión catastral del Instituto"/>
    <x v="0"/>
    <x v="4"/>
    <n v="80161501"/>
    <x v="0"/>
    <s v="N/A"/>
    <s v="Prestación de servicios personales para adelantar actividades de apoyo para la atención a los requerimientos administrativos y judiciales del proceso de restitución de tierras en la Dirección Territorial Risaralda"/>
    <s v="Febrero"/>
    <s v="Febrero"/>
    <n v="11"/>
    <s v="Contratación directa"/>
    <x v="0"/>
    <n v="37292794"/>
    <n v="37292794"/>
    <s v="2. Prioridad Alta"/>
    <s v="Tierras"/>
    <s v="NO"/>
    <s v="N/A"/>
    <s v="2618 - Dirección Territorial Risaralda"/>
    <s v="2.3 - Gestión Catastral"/>
    <s v="2.3-4 - Tierras"/>
    <s v="SER - Adquisición de servicios"/>
    <s v="SER012 - Prestación de servicios personas naturales"/>
    <s v="2618 - Por definir"/>
    <n v="0"/>
    <n v="0"/>
    <s v="NO APLICA"/>
    <n v="0"/>
    <n v="0"/>
    <n v="27122032"/>
    <n v="3390254"/>
    <n v="0"/>
    <n v="3390254"/>
    <n v="0"/>
    <n v="3390254"/>
    <n v="0"/>
    <n v="3390254"/>
    <n v="0"/>
    <n v="3390254"/>
    <n v="0"/>
    <n v="3390254"/>
    <n v="0"/>
    <n v="3390254"/>
    <n v="10170762"/>
    <n v="3390254"/>
    <n v="0"/>
    <n v="3390254"/>
    <n v="0"/>
    <n v="3390254"/>
    <n v="0"/>
    <n v="3390254"/>
    <n v="1824"/>
  </r>
  <r>
    <s v="2500.1.1.4.86"/>
    <s v="INVERSIÓN"/>
    <x v="0"/>
    <s v="1 - Ajustar el modelo de operación y de gestión catastral del Instituto"/>
    <x v="0"/>
    <x v="4"/>
    <n v="80161501"/>
    <x v="0"/>
    <s v="N/A"/>
    <s v="Prestación de servicios personales para el seguimiento a los procesos judiciales y solicitudes en el marco de la política integral de reparación a victimas en la Dirección Territorial Risaralda"/>
    <s v="Febrero"/>
    <s v="Febrero"/>
    <n v="11"/>
    <s v="Contratación directa"/>
    <x v="0"/>
    <n v="37292794"/>
    <n v="37292794"/>
    <s v="2. Prioridad Alta"/>
    <s v="Tierras"/>
    <s v="NO"/>
    <s v="N/A"/>
    <s v="2618 - Dirección Territorial Risaralda"/>
    <s v="2.3 - Gestión Catastral"/>
    <s v="2.3-4 - Tierras"/>
    <s v="SER - Adquisición de servicios"/>
    <s v="SER012 - Prestación de servicios personas naturales"/>
    <s v="2618 - Por definir"/>
    <n v="0"/>
    <n v="0"/>
    <s v="NO APLICA"/>
    <n v="0"/>
    <n v="0"/>
    <n v="27122032"/>
    <n v="3390254"/>
    <n v="0"/>
    <n v="3390254"/>
    <n v="0"/>
    <n v="3390254"/>
    <n v="0"/>
    <n v="3390254"/>
    <n v="0"/>
    <n v="3390254"/>
    <n v="0"/>
    <n v="3390254"/>
    <n v="0"/>
    <n v="3390254"/>
    <n v="10170762"/>
    <n v="3390254"/>
    <n v="0"/>
    <n v="3390254"/>
    <n v="0"/>
    <n v="3390254"/>
    <n v="0"/>
    <n v="3390254"/>
    <n v="1924"/>
  </r>
  <r>
    <s v="2500.1.1.4.87"/>
    <s v="INVERSIÓN"/>
    <x v="0"/>
    <s v="1 - Ajustar el modelo de operación y de gestión catastral del Instituto"/>
    <x v="0"/>
    <x v="4"/>
    <n v="80161501"/>
    <x v="0"/>
    <s v="N/A"/>
    <s v="Viáticos y gastos de comisión y manutención para actividades de política de tierras de la Dirección Territorial Risaralda"/>
    <s v="Febrero"/>
    <s v="Febrero"/>
    <n v="11"/>
    <s v="N/A"/>
    <x v="0"/>
    <n v="23019800"/>
    <n v="23019800"/>
    <s v="2. Prioridad Alta"/>
    <s v="Tierras"/>
    <s v="NO"/>
    <s v="N/A"/>
    <s v="2618 - Dirección Territorial Risaralda"/>
    <s v="2.3 - Gestión Catastral"/>
    <s v="2.3-4 - Tierras"/>
    <s v="SER - Adquisición de servicios"/>
    <s v="SER012 - Prestación de servicios personas naturales"/>
    <s v="2618 - Por definir"/>
    <n v="0"/>
    <n v="0"/>
    <s v="NO APLICA"/>
    <n v="0"/>
    <n v="0"/>
    <n v="0"/>
    <n v="0"/>
    <n v="1301980"/>
    <n v="1301980"/>
    <n v="1301980"/>
    <n v="1301980"/>
    <n v="1301980"/>
    <n v="1301980"/>
    <n v="1301980"/>
    <n v="1301980"/>
    <n v="1301980"/>
    <n v="1301980"/>
    <n v="1301980"/>
    <n v="1301980"/>
    <n v="1301980"/>
    <n v="1301980"/>
    <n v="4635313"/>
    <n v="4635313"/>
    <n v="4635313"/>
    <n v="4635313"/>
    <n v="4635314"/>
    <n v="4635314"/>
    <n v="2624"/>
  </r>
  <r>
    <s v="2500.1.1.4.88"/>
    <s v="INVERSIÓN"/>
    <x v="0"/>
    <s v="1 - Ajustar el modelo de operación y de gestión catastral del Instituto"/>
    <x v="0"/>
    <x v="4"/>
    <n v="80161501"/>
    <x v="0"/>
    <s v="N/A"/>
    <s v="Prestacion de servicios profesionales con el fin de mantener la atención oportuna a las solicitudes recibidas por parte del IGAC, en el marco del cumplimiento de la política de Atención y Reparación Integral de Victimas, Restitución de Tierras y los procesos de regularización de la propiedad, catastrales y de contratación a cargo de la Dirección Territorial Santander"/>
    <s v="Febrero"/>
    <s v="Febrero"/>
    <n v="10"/>
    <s v="Contratación directa"/>
    <x v="0"/>
    <n v="34806608"/>
    <n v="34806608"/>
    <s v="2. Prioridad Alta"/>
    <s v="Tierras"/>
    <s v="NO"/>
    <s v="N/A"/>
    <s v="2619 - Dirección Territorial Santander"/>
    <s v="2.3 - Gestión Catastral"/>
    <s v="2.3-2 - Conservación catastral "/>
    <s v="SER - Adquisición de servicios"/>
    <s v="SER012 - Prestación de servicios personas naturales"/>
    <s v="2619 - Por definir"/>
    <n v="0"/>
    <n v="0"/>
    <s v="NO APLICA"/>
    <n v="0"/>
    <n v="0"/>
    <n v="34806608"/>
    <n v="0"/>
    <n v="0"/>
    <n v="3390254"/>
    <n v="0"/>
    <n v="3390254"/>
    <n v="0"/>
    <n v="3390254"/>
    <n v="0"/>
    <n v="3390254"/>
    <n v="0"/>
    <n v="3390254"/>
    <n v="0"/>
    <n v="3390254"/>
    <n v="0"/>
    <n v="3390254"/>
    <n v="0"/>
    <n v="3390254"/>
    <n v="0"/>
    <n v="3390254"/>
    <n v="0"/>
    <n v="4294322"/>
    <n v="2024"/>
  </r>
  <r>
    <s v="2500.1.1.4.89"/>
    <s v="INVERSIÓN"/>
    <x v="0"/>
    <s v="1 - Ajustar el modelo de operación y de gestión catastral del Instituto"/>
    <x v="0"/>
    <x v="4"/>
    <n v="80161501"/>
    <x v="0"/>
    <s v="N/A"/>
    <s v="Viáticos y gastos de comisión y manutención para actividades de política de tierras de la Dirección Territorial Santander"/>
    <s v="Febrero"/>
    <s v="Febrero"/>
    <n v="11"/>
    <s v="N/A"/>
    <x v="0"/>
    <n v="9086343.5399999991"/>
    <n v="9086343.5399999991"/>
    <s v="1. Prioridad Crítica"/>
    <s v=" Tierras "/>
    <s v="NO"/>
    <s v="N/A"/>
    <s v="2619 - Dirección Territorial Santander"/>
    <s v="2.3 - Gestión Catastral"/>
    <s v="2.3-1 - Formación y actualización catastral"/>
    <s v="SER - Adquisición de servicios"/>
    <s v="SER012 - Prestación de servicios personas naturales"/>
    <s v="1000 - Por definir"/>
    <n v="0"/>
    <n v="0"/>
    <s v="NO APLICA"/>
    <n v="0"/>
    <n v="0"/>
    <n v="826031"/>
    <n v="826031"/>
    <n v="826031"/>
    <n v="826031"/>
    <n v="826031"/>
    <n v="826031"/>
    <n v="826031"/>
    <n v="826031"/>
    <n v="826031"/>
    <n v="826031"/>
    <n v="826031"/>
    <n v="826031"/>
    <n v="826031"/>
    <n v="826031"/>
    <n v="826031"/>
    <n v="826031"/>
    <n v="826031"/>
    <n v="826031"/>
    <n v="826031"/>
    <n v="826031"/>
    <n v="826033.54"/>
    <n v="826033.54"/>
    <n v="27240924"/>
  </r>
  <r>
    <s v="2500.1.1.4.90"/>
    <s v="INVERSIÓN"/>
    <x v="0"/>
    <s v="1 - Ajustar el modelo de operación y de gestión catastral del Instituto"/>
    <x v="0"/>
    <x v="4"/>
    <n v="80161501"/>
    <x v="0"/>
    <s v="N/A"/>
    <s v="Prestación de servicios personales como reconocedor predial, con el fin de mantener la atención oportuna a las solicitudes recibidas por parte del IGAC, en el marco del cumplimiento de la política de atención y reparación integral de víctimas, Restitución de Tierras y los procesos de regularización de la propiedad a cargo de la Dirección Territorial Santander"/>
    <s v="Febrero"/>
    <s v="Febrero"/>
    <n v="10"/>
    <s v="Contratación directa"/>
    <x v="0"/>
    <n v="40000000"/>
    <n v="40000000"/>
    <s v="1. Prioridad Crítica"/>
    <s v="Tierras"/>
    <s v="NO"/>
    <s v="N/A"/>
    <s v="2619 - Dirección Territorial Santander"/>
    <s v="2.3 - Gestión Catastral"/>
    <s v="2.3-2 - Conservación catastral "/>
    <s v="SER - Adquisición de servicios"/>
    <s v="SER012 - Prestación de servicios personas naturales"/>
    <s v="2619 - Por definir"/>
    <n v="0"/>
    <n v="0"/>
    <s v="NO APLICA"/>
    <n v="0"/>
    <n v="0"/>
    <n v="40000000"/>
    <n v="0"/>
    <n v="0"/>
    <n v="4000000"/>
    <n v="0"/>
    <n v="4000000"/>
    <n v="0"/>
    <n v="4000000"/>
    <n v="0"/>
    <n v="4000000"/>
    <n v="0"/>
    <n v="4000000"/>
    <n v="0"/>
    <n v="4000000"/>
    <n v="0"/>
    <n v="4000000"/>
    <n v="0"/>
    <n v="4000000"/>
    <n v="0"/>
    <n v="4000000"/>
    <n v="0"/>
    <n v="4000000"/>
    <n v="2124"/>
  </r>
  <r>
    <s v="2500.1.1.4.91"/>
    <s v="INVERSIÓN"/>
    <x v="0"/>
    <s v="1 - Ajustar el modelo de operación y de gestión catastral del Instituto"/>
    <x v="0"/>
    <x v="4"/>
    <n v="80161501"/>
    <x v="0"/>
    <s v="N/A"/>
    <s v="Viáticos y gastos de comisión y manutención para actividades de política de tierras de la Dirección Territorial Sucre"/>
    <s v="Febrero"/>
    <s v="Febrero"/>
    <n v="11"/>
    <s v="N/A"/>
    <x v="0"/>
    <n v="5000000"/>
    <n v="5000000"/>
    <s v="1. Prioridad Crítica"/>
    <s v="Tierras"/>
    <s v="NO"/>
    <s v="N/A"/>
    <s v="2620 - Dirección Territorial Sucre"/>
    <s v="2.3 - Gestión Catastral"/>
    <s v="2.3-4 - Tierras"/>
    <s v="SER - Adquisición de servicios"/>
    <s v="SER012 - Prestación de servicios personas naturales"/>
    <s v="2609 - Por definir"/>
    <n v="0"/>
    <n v="0"/>
    <s v="NO APLICA"/>
    <n v="0"/>
    <n v="0"/>
    <n v="454545"/>
    <n v="454545"/>
    <n v="454545"/>
    <n v="454545"/>
    <n v="454545"/>
    <n v="454545"/>
    <n v="454545"/>
    <n v="454545"/>
    <n v="454545"/>
    <n v="454545"/>
    <n v="454545"/>
    <n v="454545"/>
    <n v="454546"/>
    <n v="454546"/>
    <n v="454546"/>
    <n v="454546"/>
    <n v="454546"/>
    <n v="454546"/>
    <n v="454546"/>
    <n v="454546"/>
    <n v="454546"/>
    <n v="454546"/>
    <n v="0"/>
  </r>
  <r>
    <s v="2500.1.1.4.92"/>
    <s v="INVERSIÓN"/>
    <x v="0"/>
    <s v="1 - Ajustar el modelo de operación y de gestión catastral del Instituto"/>
    <x v="0"/>
    <x v="4"/>
    <n v="80161501"/>
    <x v="0"/>
    <s v="N/A"/>
    <s v="Prestación de servicios profesionales para apoyar los requerimientos de la territorial Sucre en atención a los requerimientos juridicos y judiciales del proceso de restitución de tierras en la Dirección Territorial Sucre"/>
    <s v="Febrero"/>
    <s v="Febrero"/>
    <n v="4"/>
    <s v="Contratación directa"/>
    <x v="0"/>
    <n v="30760935"/>
    <n v="30760935"/>
    <s v=" 1. Prioridad Crítica "/>
    <s v=" Tierras "/>
    <s v="NO"/>
    <s v="N/A"/>
    <s v="2620 - Dirección Territorial Sucre"/>
    <s v="2.3 - Gestión Catastral"/>
    <s v="2.3-4 - Tierras"/>
    <s v="SER - Adquisición de servicios"/>
    <s v="SER012 - Prestación de servicios personas naturales"/>
    <s v="2609 - Por definir"/>
    <n v="0"/>
    <n v="0"/>
    <s v="NO APLICA"/>
    <n v="0"/>
    <n v="0"/>
    <n v="0"/>
    <n v="0"/>
    <n v="0"/>
    <n v="0"/>
    <n v="0"/>
    <n v="0"/>
    <n v="0"/>
    <n v="0"/>
    <n v="0"/>
    <n v="0"/>
    <n v="0"/>
    <n v="0"/>
    <n v="30760935"/>
    <n v="0"/>
    <n v="0"/>
    <n v="7369992"/>
    <n v="0"/>
    <n v="7369992"/>
    <n v="0"/>
    <n v="7369993"/>
    <n v="0"/>
    <n v="8650958"/>
    <n v="1724"/>
  </r>
  <r>
    <s v="2500.1.1.4.93"/>
    <s v="INVERSIÓN"/>
    <x v="0"/>
    <s v="1 - Ajustar el modelo de operación y de gestión catastral del Instituto"/>
    <x v="0"/>
    <x v="4"/>
    <n v="80161501"/>
    <x v="0"/>
    <s v="N/A"/>
    <s v="Prestación de servicios personales para adelantar actividades de reconocimiento predial urbano y rural, en atención a los requerimientos administrativos y judiciales del proceso de restitución de tierras en la Dirección Territorial Sucre."/>
    <s v="Febrero"/>
    <s v="Febrero"/>
    <n v="11"/>
    <s v="Contratación directa"/>
    <x v="0"/>
    <n v="42533333"/>
    <n v="42533333"/>
    <s v=" 1. Prioridad Crítica "/>
    <s v=" Tierras "/>
    <s v="NO"/>
    <s v="N/A"/>
    <s v="2620 - Dirección Territorial Sucre"/>
    <s v="2.3 - Gestión Catastral"/>
    <s v="2.3-4 - Tierras"/>
    <s v="SER - Adquisición de servicios"/>
    <s v="SER012 - Prestación de servicios personas naturales"/>
    <s v="2609 - Por definir"/>
    <n v="0"/>
    <n v="0"/>
    <s v="NO APLICA"/>
    <n v="0"/>
    <n v="0"/>
    <n v="32000000"/>
    <n v="4000000"/>
    <n v="0"/>
    <n v="4000000"/>
    <n v="0"/>
    <n v="4000000"/>
    <n v="0"/>
    <n v="4000000"/>
    <n v="0"/>
    <n v="4000000"/>
    <n v="0"/>
    <n v="4000000"/>
    <n v="0"/>
    <n v="4000000"/>
    <n v="10533333"/>
    <n v="4000000"/>
    <n v="0"/>
    <n v="4000000"/>
    <n v="0"/>
    <n v="4000000"/>
    <n v="0"/>
    <n v="2533333"/>
    <n v="1824"/>
  </r>
  <r>
    <s v="2500.1.1.4.94"/>
    <s v="INVERSIÓN"/>
    <x v="0"/>
    <s v="1 - Ajustar el modelo de operación y de gestión catastral del Instituto"/>
    <x v="0"/>
    <x v="4"/>
    <n v="80161501"/>
    <x v="0"/>
    <s v="N/A"/>
    <s v="Prestación de servicios profesionales para apoyar y atender los requerimientos de los trámites administrativos, judiciales y el post fallo del proceso de restitución de tierras en el marco de la ley 1448 de 2011 y la política integral a víctimas en la Dirección Territorial Tolima."/>
    <s v="Febrero"/>
    <s v="Febrero"/>
    <n v="11"/>
    <s v="Contratación directa"/>
    <x v="0"/>
    <n v="51913873"/>
    <n v="51913873"/>
    <s v="1. Prioridad Crítica"/>
    <s v="Tierras"/>
    <s v="NO"/>
    <s v="N/A"/>
    <s v="2621 - Dirección Territorial Tolima"/>
    <s v="2.3 - Gestión Catastral"/>
    <s v="2.3-2 - Conservación catastral "/>
    <s v="SER - Adquisición de servicios"/>
    <s v="SER012 - Prestación de servicios personas naturales"/>
    <s v="2621 - Por definir"/>
    <n v="0"/>
    <n v="0"/>
    <s v="NO APLICA"/>
    <n v="0"/>
    <n v="0"/>
    <n v="51913873"/>
    <n v="0"/>
    <n v="0"/>
    <n v="4719443"/>
    <n v="0"/>
    <n v="4719443"/>
    <n v="0"/>
    <n v="4719443"/>
    <n v="0"/>
    <n v="4719443"/>
    <n v="0"/>
    <n v="4719443"/>
    <n v="0"/>
    <n v="4719443"/>
    <n v="0"/>
    <n v="4719443"/>
    <n v="0"/>
    <n v="4719443"/>
    <n v="0"/>
    <n v="4719443"/>
    <n v="0"/>
    <n v="9438886"/>
    <n v="1624"/>
  </r>
  <r>
    <s v="2500.1.1.4.95"/>
    <s v="INVERSIÓN"/>
    <x v="0"/>
    <s v="1 - Ajustar el modelo de operación y de gestión catastral del Instituto"/>
    <x v="0"/>
    <x v="4"/>
    <n v="80161501"/>
    <x v="0"/>
    <s v="N/A"/>
    <s v="Prestación de servicios profesional junior para apoyar en los requerimientos de los trámites administrativos, judiciales y el post fallo del proceso de restitución de tierras en el marco de la ley 1448 de 2011 y la política integral a víctimas en la Dirección Territorial Tolima."/>
    <s v="Febrero"/>
    <s v="Febrero"/>
    <n v="8"/>
    <s v="Contratación directa"/>
    <x v="0"/>
    <n v="32811664"/>
    <n v="32811664"/>
    <s v="1. Prioridad Crítica"/>
    <s v="Tierras"/>
    <s v="NO"/>
    <s v="N/A"/>
    <s v="2621 - Dirección Territorial Tolima"/>
    <s v="2.3 - Gestión Catastral"/>
    <s v="2.3-2 - Conservación catastral "/>
    <s v="SER - Adquisición de servicios"/>
    <s v="SER012 - Prestación de servicios personas naturales"/>
    <s v="2621 - Por definir"/>
    <n v="0"/>
    <n v="0"/>
    <s v="NO APLICA"/>
    <n v="0"/>
    <n v="0"/>
    <n v="32811664"/>
    <n v="4101458"/>
    <n v="0"/>
    <n v="4101458"/>
    <n v="0"/>
    <n v="4101458"/>
    <n v="0"/>
    <n v="4101458"/>
    <n v="0"/>
    <n v="4101458"/>
    <n v="0"/>
    <n v="4101458"/>
    <n v="0"/>
    <n v="4101458"/>
    <n v="0"/>
    <n v="4101458"/>
    <n v="0"/>
    <n v="0"/>
    <n v="0"/>
    <n v="0"/>
    <n v="0"/>
    <n v="0"/>
    <n v="1724"/>
  </r>
  <r>
    <s v="2500.1.1.4.96"/>
    <s v="INVERSIÓN"/>
    <x v="0"/>
    <s v="1 - Ajustar el modelo de operación y de gestión catastral del Instituto"/>
    <x v="0"/>
    <x v="4"/>
    <n v="80161501"/>
    <x v="0"/>
    <s v="N/A"/>
    <s v="Prestación de servicios personales para adelantar actividades de reconocimiento predial urbano y rural de forma integral en atención a los requerimientos administrativos y judiciales del proceso de Restitución de Tierras en la Dirección Territorial Tolima"/>
    <s v="Febrero"/>
    <s v="Febrero"/>
    <n v="11"/>
    <s v="Contratación directa"/>
    <x v="0"/>
    <n v="44000000"/>
    <n v="44000000"/>
    <s v="1. Prioridad Crítica"/>
    <s v="Tierras"/>
    <s v="NO"/>
    <s v="N/A"/>
    <s v="2621 - Dirección Territorial Tolima"/>
    <s v="2.3 - Gestión Catastral"/>
    <s v="2.3-2 - Conservación catastral "/>
    <s v="SER - Adquisición de servicios"/>
    <s v="SER012 - Prestación de servicios personas naturales"/>
    <s v="2621 - Por definir"/>
    <n v="0"/>
    <n v="0"/>
    <s v="NO APLICA"/>
    <n v="0"/>
    <n v="0"/>
    <n v="44000000"/>
    <n v="0"/>
    <n v="0"/>
    <n v="4000000"/>
    <n v="0"/>
    <n v="4000000"/>
    <n v="0"/>
    <n v="4000000"/>
    <n v="0"/>
    <n v="4000000"/>
    <n v="0"/>
    <n v="4000000"/>
    <n v="0"/>
    <n v="4000000"/>
    <n v="0"/>
    <n v="4000000"/>
    <n v="0"/>
    <n v="4000000"/>
    <n v="0"/>
    <n v="4000000"/>
    <n v="0"/>
    <n v="8000000"/>
    <n v="1824"/>
  </r>
  <r>
    <s v="2500.1.1.4.97"/>
    <s v="INVERSIÓN"/>
    <x v="0"/>
    <s v="1 - Ajustar el modelo de operación y de gestión catastral del Instituto"/>
    <x v="0"/>
    <x v="4"/>
    <n v="80161501"/>
    <x v="0"/>
    <s v="N/A"/>
    <s v="Prestación de servicios personales para adelantar actividades de reconocimiento predial urbano y rural de forma integral en atención a los requerimientos administrativos y judiciales del proceso de Restitución de Tierras en la Dirección Territorial Tolima"/>
    <s v="Febrero"/>
    <s v="Febrero"/>
    <n v="8"/>
    <s v="Contratación directa"/>
    <x v="0"/>
    <n v="32000000"/>
    <n v="32000000"/>
    <s v="1. Prioridad Crítica"/>
    <s v="Tierras"/>
    <s v="NO"/>
    <s v="N/A"/>
    <s v="2621 - Dirección Territorial Tolima"/>
    <s v="2.3 - Gestión Catastral"/>
    <s v="2.3-2 - Conservación catastral "/>
    <s v="SER - Adquisición de servicios"/>
    <s v="SER012 - Prestación de servicios personas naturales"/>
    <s v="2621 - Por definir"/>
    <n v="0"/>
    <n v="0"/>
    <s v="NO APLICA"/>
    <n v="0"/>
    <n v="0"/>
    <n v="32000000"/>
    <n v="4000000"/>
    <n v="0"/>
    <n v="4000000"/>
    <n v="0"/>
    <n v="4000000"/>
    <n v="0"/>
    <n v="4000000"/>
    <n v="0"/>
    <n v="4000000"/>
    <n v="0"/>
    <n v="4000000"/>
    <n v="0"/>
    <n v="4000000"/>
    <n v="0"/>
    <n v="4000000"/>
    <n v="0"/>
    <n v="0"/>
    <n v="0"/>
    <n v="0"/>
    <n v="0"/>
    <n v="0"/>
    <n v="1824"/>
  </r>
  <r>
    <s v="2500.1.1.4.98"/>
    <s v="INVERSIÓN"/>
    <x v="0"/>
    <s v="1 - Ajustar el modelo de operación y de gestión catastral del Instituto"/>
    <x v="0"/>
    <x v="4"/>
    <n v="80161501"/>
    <x v="0"/>
    <s v="N/A"/>
    <s v="Prestación de servicios personales para el apoyo a las solicitudes realizadas en el marco de la política integral de reparación a víctimas y restitución de tierras y conservación en la Dirección Territorial Tolima."/>
    <s v="Febrero"/>
    <s v="Febrero"/>
    <n v="11"/>
    <s v="Contratación directa"/>
    <x v="0"/>
    <n v="25448940"/>
    <n v="25448940"/>
    <s v="1. Prioridad Crítica"/>
    <s v="Tierras"/>
    <s v="NO"/>
    <s v="N/A"/>
    <s v="2621 - Dirección Territorial Tolima"/>
    <s v="2.3 - Gestión Catastral"/>
    <s v="2.3-2 - Conservación catastral "/>
    <s v="SER - Adquisición de servicios"/>
    <s v="SER012 - Prestación de servicios personas naturales"/>
    <s v="2621 - Por definir"/>
    <n v="0"/>
    <n v="0"/>
    <s v="NO APLICA"/>
    <n v="0"/>
    <n v="0"/>
    <n v="25448940"/>
    <n v="0"/>
    <n v="0"/>
    <n v="2313540"/>
    <n v="0"/>
    <n v="2313540"/>
    <n v="0"/>
    <n v="2313540"/>
    <n v="0"/>
    <n v="2313540"/>
    <n v="0"/>
    <n v="2313540"/>
    <n v="0"/>
    <n v="2313540"/>
    <n v="0"/>
    <n v="2313540"/>
    <n v="0"/>
    <n v="2313540"/>
    <n v="0"/>
    <n v="2313540"/>
    <n v="0"/>
    <n v="4627080"/>
    <n v="1924"/>
  </r>
  <r>
    <s v="2500.1.1.4.99"/>
    <s v="INVERSIÓN"/>
    <x v="0"/>
    <s v="1 - Ajustar el modelo de operación y de gestión catastral del Instituto"/>
    <x v="0"/>
    <x v="4"/>
    <n v="80161501"/>
    <x v="0"/>
    <s v="N/A"/>
    <s v="Viáticos y gastos de comisión y manutención para actividades de política de tierras de la Dirección Territorial Tolima"/>
    <s v="Febrero"/>
    <s v="Febrero"/>
    <n v="11"/>
    <s v="N/A"/>
    <x v="0"/>
    <n v="5000000"/>
    <n v="5000000"/>
    <s v="1. Prioridad Crítica"/>
    <s v="Tierras"/>
    <s v="NO"/>
    <s v="N/A"/>
    <s v="2621 - Dirección Territorial Tolima"/>
    <s v="2.3 - Gestión Catastral"/>
    <s v="2.3-2 - Conservación catastral "/>
    <s v="SER - Adquisición de servicios"/>
    <s v="SER012 - Prestación de servicios personas naturales"/>
    <s v="2621 - Por definir"/>
    <n v="0"/>
    <n v="0"/>
    <s v="NO APLICA"/>
    <n v="0"/>
    <n v="0"/>
    <n v="454545"/>
    <n v="454545"/>
    <n v="454545"/>
    <n v="454545"/>
    <n v="454545"/>
    <n v="454545"/>
    <n v="454545"/>
    <n v="454545"/>
    <n v="454545"/>
    <n v="454545"/>
    <n v="454545"/>
    <n v="454545"/>
    <n v="454545"/>
    <n v="454545"/>
    <n v="454545"/>
    <n v="454545"/>
    <n v="454545"/>
    <n v="454545"/>
    <n v="454545"/>
    <n v="454545"/>
    <n v="454550"/>
    <n v="454550"/>
    <n v="2724"/>
  </r>
  <r>
    <s v="2500.1.1.4.100"/>
    <s v="INVERSIÓN"/>
    <x v="0"/>
    <s v="1 - Ajustar el modelo de operación y de gestión catastral del Instituto"/>
    <x v="0"/>
    <x v="4"/>
    <n v="80161501"/>
    <x v="0"/>
    <s v="N/A"/>
    <s v="Prestación de servicios personales para adelantar actividades de reconocimiento predial urbano y rural en atención a los requerimientos administrativos y judiciales del proceso de restitución de tierra en la Dirección territorial del Valle del Cauca."/>
    <s v="Febrero"/>
    <s v="Febrero"/>
    <n v="8"/>
    <s v="Contratación directa"/>
    <x v="0"/>
    <n v="29866666"/>
    <n v="29866666"/>
    <s v="1. Prioridad Crítica"/>
    <s v="Tierras"/>
    <s v="NO"/>
    <s v="N/A"/>
    <s v="2622 - Dirección Territorial Valle"/>
    <s v="2.3 - Gestión Catastral"/>
    <s v="2.3-2 - Conservación catastral "/>
    <s v="SER - Adquisición de servicios"/>
    <s v="SER012 - Prestación de servicios personas naturales"/>
    <s v="2622 - Por definir"/>
    <n v="0"/>
    <n v="0"/>
    <s v="NO APLICA"/>
    <n v="0"/>
    <n v="0"/>
    <n v="29866666"/>
    <n v="0"/>
    <n v="0"/>
    <n v="4000000"/>
    <n v="0"/>
    <n v="4000000"/>
    <n v="0"/>
    <n v="4000000"/>
    <n v="0"/>
    <n v="4000000"/>
    <n v="0"/>
    <n v="4000000"/>
    <n v="0"/>
    <n v="4000000"/>
    <n v="0"/>
    <n v="4000000"/>
    <n v="0"/>
    <n v="1866666"/>
    <n v="0"/>
    <n v="0"/>
    <n v="0"/>
    <n v="0"/>
    <n v="1324"/>
  </r>
  <r>
    <s v="2500.1.1.4.101"/>
    <s v="INVERSIÓN"/>
    <x v="0"/>
    <s v="1 - Ajustar el modelo de operación y de gestión catastral del Instituto"/>
    <x v="0"/>
    <x v="4"/>
    <n v="80161501"/>
    <x v="0"/>
    <s v="N/A"/>
    <s v="Prestación de servicios de apoyo a la gestión como auxiliar en  atención a los requerimientos administrativos y judiciales  y  postfallo del proceso de restitución de tierra en la Dirección territorial del valle del Cauca."/>
    <s v="Febrero"/>
    <s v="Febrero"/>
    <n v="11"/>
    <s v="Contratación directa"/>
    <x v="0"/>
    <n v="24677760"/>
    <n v="24677760"/>
    <s v="1. Prioridad Crítica"/>
    <s v="Tierras"/>
    <s v="NO"/>
    <s v="N/A"/>
    <s v="2622 - Dirección Territorial Valle"/>
    <s v="2.3 - Gestión Catastral"/>
    <s v="2.3-2 - Conservación catastral "/>
    <s v="SER - Adquisición de servicios"/>
    <s v="SER012 - Prestación de servicios personas naturales"/>
    <s v="2622 - Por definir"/>
    <n v="0"/>
    <n v="0"/>
    <s v="NO APLICA"/>
    <n v="0"/>
    <n v="0"/>
    <n v="18508320"/>
    <n v="2313540"/>
    <n v="0"/>
    <n v="2313540"/>
    <n v="0"/>
    <n v="2313540"/>
    <n v="0"/>
    <n v="2313540"/>
    <n v="0"/>
    <n v="2313540"/>
    <n v="0"/>
    <n v="2313540"/>
    <n v="0"/>
    <n v="2313540"/>
    <n v="6169440"/>
    <n v="2313540"/>
    <n v="0"/>
    <n v="2313540"/>
    <n v="0"/>
    <n v="2313540"/>
    <n v="0"/>
    <n v="1542360"/>
    <n v="1424"/>
  </r>
  <r>
    <s v="2500.1.1.4.102"/>
    <s v="INVERSIÓN"/>
    <x v="0"/>
    <s v="1 - Ajustar el modelo de operación y de gestión catastral del Instituto"/>
    <x v="0"/>
    <x v="4"/>
    <n v="80161501"/>
    <x v="0"/>
    <s v="N/A"/>
    <s v="Prestación de servicios profesionales para atender los requerimientos de  trámites adminstrativos, judiciales y  postfallo del proceso de restitución de tierras  en la Dirección  Territorial Valle del Cauca "/>
    <s v="Febrero"/>
    <s v="Febrero"/>
    <n v="11"/>
    <s v="Contratación directa"/>
    <x v="0"/>
    <n v="51284614"/>
    <n v="51284614"/>
    <s v="1. Prioridad Crítica"/>
    <s v="Tierras"/>
    <s v="NO"/>
    <s v="N/A"/>
    <s v="2622 - Dirección Territorial Valle"/>
    <s v="2.3 - Gestión Catastral"/>
    <s v="2.3-2 - Conservación catastral "/>
    <s v="SER - Adquisición de servicios"/>
    <s v="SER012 - Prestación de servicios personas naturales"/>
    <s v="2622 - Por definir"/>
    <n v="0"/>
    <n v="0"/>
    <s v="NO APLICA"/>
    <n v="0"/>
    <n v="0"/>
    <n v="37755544"/>
    <n v="4719443"/>
    <n v="0"/>
    <n v="4719443"/>
    <n v="0"/>
    <n v="4719443"/>
    <n v="0"/>
    <n v="4719443"/>
    <n v="0"/>
    <n v="4719443"/>
    <n v="0"/>
    <n v="4719443"/>
    <n v="0"/>
    <n v="4719443"/>
    <n v="13529070"/>
    <n v="4719443"/>
    <n v="0"/>
    <n v="4719443"/>
    <n v="0"/>
    <n v="4719443"/>
    <n v="0"/>
    <n v="4090184"/>
    <n v="1524"/>
  </r>
  <r>
    <s v="2500.1.1.4.103"/>
    <s v="INVERSIÓN"/>
    <x v="0"/>
    <s v="1 - Ajustar el modelo de operación y de gestión catastral del Instituto"/>
    <x v="0"/>
    <x v="4"/>
    <n v="80161501"/>
    <x v="0"/>
    <s v="N/A"/>
    <s v="Viáticos y gastos de comisión y manutención para actividades de política de tierras de la Dirección Territorial Valle del Cauca"/>
    <s v="Febrero"/>
    <s v="Febrero"/>
    <n v="8"/>
    <s v="N/A"/>
    <x v="0"/>
    <n v="10000000"/>
    <n v="10000000"/>
    <s v="1. Prioridad Crítica"/>
    <s v="Tierras"/>
    <s v="NO"/>
    <s v="N/A"/>
    <s v="2622 - Dirección Territorial Valle"/>
    <s v="2.3 - Gestión Catastral"/>
    <s v="2.3-2 - Conservación catastral "/>
    <s v="SER - Adquisición de servicios"/>
    <s v="SER012 - Prestación de servicios personas naturales"/>
    <s v="2622 - Por definir"/>
    <n v="0"/>
    <n v="0"/>
    <s v="NO APLICA"/>
    <n v="0"/>
    <n v="0"/>
    <n v="909090.90909090906"/>
    <n v="909090.90909090906"/>
    <n v="909090.90909090906"/>
    <n v="909090.90909090906"/>
    <n v="909090.90909090906"/>
    <n v="909090.90909090906"/>
    <n v="909090.90909090906"/>
    <n v="909090.90909090906"/>
    <n v="909090.90909090906"/>
    <n v="909090.90909090906"/>
    <n v="909090.90909090906"/>
    <n v="909090.90909090906"/>
    <n v="909090.90909090906"/>
    <n v="909090.90909090906"/>
    <n v="909090.90909090906"/>
    <n v="909090.90909090906"/>
    <n v="909090.90909090906"/>
    <n v="909090.90909090906"/>
    <n v="909090.90909090906"/>
    <n v="909090.90909090906"/>
    <n v="909090.90909090906"/>
    <n v="909090.90909090906"/>
    <n v="824"/>
  </r>
  <r>
    <s v="2500.1.1.4.104"/>
    <s v="INVERSIÓN"/>
    <x v="0"/>
    <s v="1 - Ajustar el modelo de operación y de gestión catastral del Instituto"/>
    <x v="0"/>
    <x v="4"/>
    <n v="11111111"/>
    <x v="0"/>
    <s v="N/A"/>
    <s v="Linea Disponible "/>
    <s v="Diciembre"/>
    <s v="Diciembre"/>
    <n v="1"/>
    <s v="N/A"/>
    <x v="0"/>
    <n v="0"/>
    <n v="0"/>
    <s v="1. Prioridad Crítica"/>
    <s v="Bolsa"/>
    <s v="NO"/>
    <s v="N/A"/>
    <s v="2000 - Subdirección General"/>
    <s v="2.3 - Gestión Catastral"/>
    <s v="2.3-2 - Conservación catastral "/>
    <s v="SER - Adquisición de servicios"/>
    <s v="SER012 - Prestación de servicios personas naturales"/>
    <s v="2619 - Por definir"/>
    <n v="0"/>
    <n v="0"/>
    <s v="NO APLICA "/>
    <n v="0"/>
    <n v="0"/>
    <n v="0"/>
    <n v="0"/>
    <n v="0"/>
    <n v="0"/>
    <n v="0"/>
    <n v="0"/>
    <n v="0"/>
    <n v="0"/>
    <n v="0"/>
    <n v="0"/>
    <n v="0"/>
    <n v="0"/>
    <n v="0"/>
    <n v="0"/>
    <n v="0"/>
    <n v="0"/>
    <n v="0"/>
    <n v="0"/>
    <n v="0"/>
    <n v="0"/>
    <n v="0"/>
    <n v="0"/>
    <n v="0"/>
  </r>
  <r>
    <s v="2500.1.1.4.105"/>
    <s v="INVERSIÓN"/>
    <x v="0"/>
    <s v="1 - Ajustar el modelo de operación y de gestión catastral del Instituto"/>
    <x v="0"/>
    <x v="4"/>
    <n v="11111111"/>
    <x v="0"/>
    <s v="N/A"/>
    <s v="Prestación de servicios personales para adelantar actividades de reconocimiento predial urbano y rural, en atención a los requerimientos administrativos y judiciales del proceso de Restitución de Tierras, Resguardos, Política Integral y de Reparación de Víctimas, en la Territorial Caquetá"/>
    <s v="Agosto"/>
    <s v="Agosto"/>
    <n v="4"/>
    <s v="Contratación directa"/>
    <x v="0"/>
    <n v="12933333"/>
    <n v="12933333"/>
    <s v="1. Prioridad Crítica"/>
    <s v="N.D."/>
    <s v="NO"/>
    <s v="N/A"/>
    <s v="2605 - Dirección Territorial Caquetá"/>
    <s v="2.3 - Gestión Catastral"/>
    <s v="2.3-4 - Tierras"/>
    <s v="SER - Adquisición de servicios"/>
    <s v="SER012 - Prestación de servicios personas naturales"/>
    <s v="2605 - Por definir"/>
    <n v="0"/>
    <n v="0"/>
    <s v="NO APLICA"/>
    <n v="0"/>
    <n v="0"/>
    <n v="0"/>
    <n v="0"/>
    <n v="0"/>
    <n v="0"/>
    <n v="0"/>
    <n v="0"/>
    <n v="0"/>
    <n v="0"/>
    <n v="0"/>
    <n v="0"/>
    <n v="0"/>
    <n v="0"/>
    <n v="12933333"/>
    <n v="4000000"/>
    <n v="0"/>
    <n v="4000000"/>
    <n v="0"/>
    <n v="4000000"/>
    <n v="0"/>
    <n v="933333"/>
    <n v="0"/>
    <n v="0"/>
    <n v="12524"/>
  </r>
  <r>
    <s v="2500.1.1.4.106"/>
    <s v="INVERSIÓN"/>
    <x v="0"/>
    <s v="1 - Ajustar el modelo de operación y de gestión catastral del Instituto"/>
    <x v="0"/>
    <x v="4"/>
    <n v="80111607"/>
    <x v="0"/>
    <s v="N/A"/>
    <s v="Prestación de servicios profesionales para atender las actividades relacionadas con el proceso de formalización de la propiedad étnica, y apoyar el componente de atención y reparación integral a las victimas "/>
    <s v="Agosto"/>
    <s v="Agosto"/>
    <n v="5"/>
    <s v="Contratación directa"/>
    <x v="0"/>
    <n v="42500000"/>
    <n v="42500000"/>
    <s v="1. Prioridad Crítica"/>
    <s v="Persona natural"/>
    <s v="NO"/>
    <s v="N/A"/>
    <s v="2500 - Dirección de Gestión Catastral"/>
    <s v="2.3 - Gestión Catastral"/>
    <s v="2.3-1 - Formación y actualización catastral"/>
    <s v="SER - Adquisición de servicios"/>
    <s v="SER012 - Prestación de servicios personas naturales"/>
    <s v="DGC SA 34 Profesional aspectos jurídicos"/>
    <n v="0"/>
    <n v="0"/>
    <s v="NO APLICA "/>
    <n v="0"/>
    <n v="0"/>
    <n v="0"/>
    <n v="0"/>
    <n v="0"/>
    <n v="0"/>
    <n v="0"/>
    <n v="0"/>
    <n v="0"/>
    <n v="0"/>
    <n v="0"/>
    <n v="0"/>
    <n v="0"/>
    <n v="0"/>
    <n v="42500000"/>
    <n v="8500000"/>
    <n v="0"/>
    <n v="8500000"/>
    <n v="0"/>
    <n v="8500000"/>
    <n v="0"/>
    <n v="17000000"/>
    <n v="0"/>
    <n v="0"/>
    <n v="196924"/>
  </r>
  <r>
    <s v="2500.1.1.4.107"/>
    <s v="INVERSIÓN"/>
    <x v="0"/>
    <s v="1 - Ajustar el modelo de operación y de gestión catastral del Instituto"/>
    <x v="0"/>
    <x v="4"/>
    <n v="80161501"/>
    <x v="0"/>
    <s v="N/A"/>
    <s v="Gastos de manutención y alojamiento para contratistas del área de tierras en el IGAC Huila."/>
    <s v="Mayo"/>
    <s v="Mayo"/>
    <n v="8"/>
    <s v="N/A"/>
    <x v="0"/>
    <n v="500000"/>
    <n v="500000"/>
    <s v="1. Prioridad Crítica"/>
    <s v="Tierras"/>
    <s v="NO"/>
    <s v="N/A"/>
    <s v="2611 - Dirección Territorial Huila"/>
    <s v="2.3 - Gestión Catastral"/>
    <s v="2.3-2 - Conservación catastral "/>
    <s v="SER - Adquisición de servicios"/>
    <s v="SER012 - Prestación de servicios personas naturales"/>
    <s v="2611 - Por definir"/>
    <n v="0"/>
    <n v="0"/>
    <s v="NO APLICA"/>
    <n v="0"/>
    <n v="0"/>
    <n v="0"/>
    <n v="0"/>
    <n v="0"/>
    <n v="0"/>
    <n v="0"/>
    <n v="0"/>
    <n v="500000"/>
    <n v="0"/>
    <n v="0"/>
    <n v="62500"/>
    <n v="0"/>
    <n v="62500"/>
    <n v="0"/>
    <n v="62500"/>
    <n v="0"/>
    <n v="62500"/>
    <n v="0"/>
    <n v="62500"/>
    <n v="0"/>
    <n v="62500"/>
    <n v="0"/>
    <n v="125000"/>
    <n v="924"/>
  </r>
  <r>
    <s v="2500.1.1.4.108"/>
    <s v="INVERSIÓN"/>
    <x v="0"/>
    <s v="1 - Ajustar el modelo de operación y de gestión catastral del Instituto"/>
    <x v="0"/>
    <x v="4"/>
    <n v="80161501"/>
    <x v="0"/>
    <s v="N/A"/>
    <s v="Prestación de servicios profesional junior para apoyar en los requerimientos de los trámites administrativos, judiciales y el post fallo del proceso de restitución de tierras en el marco de la ley 1448 de 2011 y la política integral a víctimas en la Dirección Territorial Tolima."/>
    <s v="Octubre"/>
    <s v="Octubre"/>
    <n v="3"/>
    <s v="Contratación directa"/>
    <x v="0"/>
    <n v="12304374"/>
    <n v="12304374"/>
    <s v=" 1. Prioridad Crítica "/>
    <s v="  Persona natural  "/>
    <s v="NO"/>
    <s v="N/A"/>
    <s v="2621 - Dirección Territorial Tolima"/>
    <s v="2.3 - Gestión Catastral"/>
    <s v="2.3-2 - Conservación catastral "/>
    <s v="SER - Adquisición de servicios"/>
    <s v="SER012 - Prestación de servicios personas naturales"/>
    <s v="2621 - Por definir"/>
    <s v=""/>
    <s v=""/>
    <s v=""/>
    <n v="0"/>
    <n v="0"/>
    <n v="0"/>
    <n v="0"/>
    <n v="0"/>
    <n v="0"/>
    <n v="0"/>
    <n v="0"/>
    <n v="0"/>
    <n v="0"/>
    <n v="0"/>
    <n v="0"/>
    <n v="0"/>
    <n v="0"/>
    <n v="0"/>
    <n v="0"/>
    <n v="0"/>
    <n v="0"/>
    <n v="12304374"/>
    <n v="0"/>
    <n v="0"/>
    <n v="4101458"/>
    <n v="0"/>
    <n v="8202916"/>
    <n v="0"/>
  </r>
  <r>
    <s v="2500.1.1.4.109"/>
    <s v="INVERSIÓN"/>
    <x v="0"/>
    <s v="1 - Ajustar el modelo de operación y de gestión catastral del Instituto"/>
    <x v="0"/>
    <x v="4"/>
    <n v="80161501"/>
    <x v="0"/>
    <s v="N/A"/>
    <s v="Prestación de servicios personales para adelantar actividades de reconocimiento predial urbano y rural de forma integral en atención a los requerimientos administrativos y judiciales del proceso de Restitución de Tierras en la Dirección Territorial Tolima"/>
    <s v="Octubre"/>
    <s v="Octubre"/>
    <n v="3"/>
    <s v="Contratación directa"/>
    <x v="0"/>
    <n v="12000000"/>
    <n v="12000000"/>
    <s v=" 1. Prioridad Crítica "/>
    <s v="  Persona natural  "/>
    <s v="NO"/>
    <s v="N/A"/>
    <s v="2621 - Dirección Territorial Tolima"/>
    <s v="2.3 - Gestión Catastral"/>
    <s v="2.3-2 - Conservación catastral "/>
    <s v="SER - Adquisición de servicios"/>
    <s v="SER012 - Prestación de servicios personas naturales"/>
    <s v="2621 - Por definir"/>
    <s v=""/>
    <s v=""/>
    <s v=""/>
    <n v="0"/>
    <n v="0"/>
    <n v="0"/>
    <n v="0"/>
    <n v="0"/>
    <n v="0"/>
    <n v="0"/>
    <n v="0"/>
    <n v="0"/>
    <n v="0"/>
    <n v="0"/>
    <n v="0"/>
    <n v="0"/>
    <n v="0"/>
    <n v="0"/>
    <n v="0"/>
    <n v="0"/>
    <n v="0"/>
    <n v="12000000"/>
    <n v="0"/>
    <n v="0"/>
    <n v="4000000"/>
    <n v="0"/>
    <n v="8000000"/>
    <n v="0"/>
  </r>
  <r>
    <s v="2500.1.1.4.110"/>
    <s v="INVERSIÓN"/>
    <x v="0"/>
    <s v="1 - Ajustar el modelo de operación y de gestión catastral del Instituto"/>
    <x v="0"/>
    <x v="4"/>
    <n v="80161501"/>
    <x v="0"/>
    <s v="N/A"/>
    <s v="Prestación de servicios profesionales para apoyar las solicitudes de la territorial Quindio en atencion a los requerimientos juridicos y judiciales del proceso de restitucion de tierras en la Direccion Territorial Quindio, asi como la proyeccion de respuestas a solicitudes y/o requemientos judiciales del proceso de conservacion inclyendo la revision de actos administrativos."/>
    <s v="Octubre"/>
    <s v="Octubre"/>
    <n v="3"/>
    <s v="Contratación directa"/>
    <x v="0"/>
    <n v="11472120"/>
    <n v="11472120"/>
    <s v=" 1. Prioridad Crítica "/>
    <s v="  Persona natural  "/>
    <s v="NO"/>
    <s v="N/A"/>
    <s v="2617 - Dirección Territorial Quindío"/>
    <s v="2.3 - Gestión Catastral"/>
    <s v="2.3-1 - Formación y actualización catastral"/>
    <s v="SER - Adquisición de servicios"/>
    <s v="SER012 - Prestación de servicios personas naturales"/>
    <s v="2617 - Por definir"/>
    <s v=""/>
    <s v=""/>
    <s v=""/>
    <n v="0"/>
    <n v="0"/>
    <n v="0"/>
    <n v="0"/>
    <n v="0"/>
    <n v="0"/>
    <n v="0"/>
    <n v="0"/>
    <n v="0"/>
    <n v="0"/>
    <n v="0"/>
    <n v="0"/>
    <n v="0"/>
    <n v="0"/>
    <n v="0"/>
    <n v="0"/>
    <n v="0"/>
    <n v="0"/>
    <n v="11472120"/>
    <n v="0"/>
    <n v="0"/>
    <n v="3824040"/>
    <n v="0"/>
    <n v="7648080"/>
    <n v="0"/>
  </r>
  <r>
    <s v="2500.1.1.4.111"/>
    <s v="INVERSIÓN"/>
    <x v="0"/>
    <s v="1 - Ajustar el modelo de operación y de gestión catastral del Instituto"/>
    <x v="0"/>
    <x v="4"/>
    <n v="80161501"/>
    <x v="0"/>
    <s v="N/A"/>
    <s v="Prestación de servicios personales para realizar actividades de reconocimiento predial rural y urbano en atención a los requerimientos judiciales y administrativos del proceso de restitución de tierras en la Dirección Territorial del Valle del Cauca."/>
    <s v="Septiembre"/>
    <s v="Septiembre"/>
    <n v="4"/>
    <s v="Contratación directa"/>
    <x v="0"/>
    <n v="12533333"/>
    <n v="12533333"/>
    <s v="1. Prioridad Crítica"/>
    <s v="Tierras"/>
    <s v="NO"/>
    <s v="N/A"/>
    <s v="2622 - Dirección Territorial Valle"/>
    <s v="2.3 - Gestión Catastral"/>
    <s v="2.3-2 - Conservación catastral "/>
    <s v="SER - Adquisición de servicios"/>
    <s v="SER012 - Prestación de servicios personas naturales"/>
    <s v="2622 - Por definir"/>
    <s v=""/>
    <s v=""/>
    <s v=""/>
    <n v="0"/>
    <n v="0"/>
    <n v="0"/>
    <n v="0"/>
    <n v="0"/>
    <n v="0"/>
    <n v="0"/>
    <n v="0"/>
    <n v="0"/>
    <n v="0"/>
    <n v="0"/>
    <n v="0"/>
    <n v="0"/>
    <n v="0"/>
    <n v="0"/>
    <n v="0"/>
    <n v="11066667"/>
    <n v="0"/>
    <n v="0"/>
    <n v="4000000"/>
    <n v="1466666"/>
    <n v="4000000"/>
    <n v="0"/>
    <n v="4533333"/>
    <n v="0"/>
  </r>
  <r>
    <s v="2500.1.1.6.1"/>
    <s v="INVERSIÓN"/>
    <x v="0"/>
    <s v="1 - Ajustar el modelo de operación y de gestión catastral del Instituto"/>
    <x v="0"/>
    <x v="5"/>
    <n v="86101610"/>
    <x v="0"/>
    <s v="N/A"/>
    <s v="Prestar los servicios profesionales para orientar y direccionar estratégicamente los aspectos técnicos requeridos en la regulación de la gestión catastral , y apoyar el plan de acompañamiento a gestores catastrales para el fortalecimiento de capacidades en relación con procesos catastrales, como el análisis y concepto frente a las solicitudes de habilitación."/>
    <s v="Enero"/>
    <s v="Enero"/>
    <n v="12"/>
    <s v="Contratación directa"/>
    <x v="0"/>
    <n v="178990462"/>
    <n v="178990462"/>
    <s v="101. No aplica"/>
    <s v="Línea ya comprometida"/>
    <s v="N/A"/>
    <s v="N/A"/>
    <s v="2300 - Dirección de Regulación y Habilitación"/>
    <s v="2.1 - Gestión de Regulación y Habilitación "/>
    <s v="2.1-1 - Regulación del servicio púbico de gestión  catastral "/>
    <s v="SER - Adquisición de servicios"/>
    <s v="SER012 - Prestación de servicios personas naturales"/>
    <s v="DRH-10 Profesional técnico transversal"/>
    <n v="0"/>
    <n v="0"/>
    <s v="NO APLICA "/>
    <n v="178990462"/>
    <n v="0"/>
    <n v="0"/>
    <n v="15564388"/>
    <n v="0"/>
    <n v="15564388"/>
    <n v="0"/>
    <n v="15564388"/>
    <n v="0"/>
    <n v="15564388"/>
    <n v="0"/>
    <n v="15564388"/>
    <n v="0"/>
    <n v="15564388"/>
    <n v="0"/>
    <n v="15564388"/>
    <n v="0"/>
    <n v="15564388"/>
    <n v="0"/>
    <n v="15564388"/>
    <n v="0"/>
    <n v="15564388"/>
    <n v="0"/>
    <n v="23346582"/>
    <n v="33024"/>
  </r>
  <r>
    <s v="2500.1.1.6.2"/>
    <s v="INVERSIÓN"/>
    <x v="0"/>
    <s v="1 - Ajustar el modelo de operación y de gestión catastral del Instituto"/>
    <x v="0"/>
    <x v="5"/>
    <n v="86101610"/>
    <x v="0"/>
    <s v="N/A"/>
    <s v="Prestar los servicios profesionales para orientar y direccionar estratégicamente los aspectos jurídicos requeridos en la regulación de la gestión catastral , y apoyar el plan de acompañamiento a gestores catastrales para el fortalecimiento de capacidades en relación análisis y concepto frente a casos jurídicos complejos."/>
    <s v="Enero"/>
    <s v="Enero"/>
    <n v="12"/>
    <s v="Contratación directa"/>
    <x v="0"/>
    <n v="178990462"/>
    <n v="178990462"/>
    <s v="101. No aplica"/>
    <s v="Línea ya comprometida"/>
    <s v="N/A"/>
    <s v="N/A"/>
    <s v="2300 - Dirección de Regulación y Habilitación"/>
    <s v="2.1 - Gestión de Regulación y Habilitación "/>
    <s v="2.1-1 - Regulación del servicio púbico de gestión  catastral "/>
    <s v="SER - Adquisición de servicios"/>
    <s v="SER012 - Prestación de servicios personas naturales"/>
    <s v="DRH-11 Profesional jurídico transversal"/>
    <n v="0"/>
    <n v="0"/>
    <s v="NO APLICA "/>
    <n v="178990462"/>
    <n v="0"/>
    <n v="0"/>
    <n v="15564388"/>
    <n v="0"/>
    <n v="15564388"/>
    <n v="0"/>
    <n v="15564388"/>
    <n v="0"/>
    <n v="15564388"/>
    <n v="0"/>
    <n v="15564388"/>
    <n v="0"/>
    <n v="15564388"/>
    <n v="0"/>
    <n v="15564388"/>
    <n v="0"/>
    <n v="15564388"/>
    <n v="0"/>
    <n v="15564388"/>
    <n v="0"/>
    <n v="15564388"/>
    <n v="0"/>
    <n v="23346582"/>
    <n v="33124"/>
  </r>
  <r>
    <s v="2500.1.1.6.3"/>
    <s v="INVERSIÓN"/>
    <x v="0"/>
    <s v="1 - Ajustar el modelo de operación y de gestión catastral del Instituto"/>
    <x v="0"/>
    <x v="5"/>
    <n v="86101610"/>
    <x v="0"/>
    <s v="N/A"/>
    <s v="Prestación de servicios profesionales para apoyar la elaboración y puesta en marcha del Plan de Acompañamiento a gestores catastrales, la revisión de las solicitudes de deshabilitación y habilitación en lo referido a planeación estratégica y consistencia lógica de los proyectos presentados a la DRH, la programación y seguimiento al presupuesto de la DRH."/>
    <s v="Febrero"/>
    <s v="Febrero"/>
    <n v="12"/>
    <s v="Contratación directa"/>
    <x v="0"/>
    <n v="171208268"/>
    <n v="171208268"/>
    <s v="101. No aplica"/>
    <s v="Línea ya comprometida"/>
    <s v="N/A"/>
    <s v="N/A"/>
    <s v="2300 - Dirección de Regulación y Habilitación"/>
    <s v="2.1 - Gestión de Regulación y Habilitación "/>
    <s v="2.1-1 - Regulación del servicio púbico de gestión  catastral "/>
    <s v="SER - Adquisición de servicios"/>
    <s v="SER012 - Prestación de servicios personas naturales"/>
    <s v="DRH-2 Profesionales técnicos de habilitación"/>
    <n v="0"/>
    <n v="0"/>
    <s v="NO APLICA "/>
    <n v="0"/>
    <n v="0"/>
    <n v="171208268"/>
    <n v="0"/>
    <n v="0"/>
    <n v="15564388"/>
    <n v="0"/>
    <n v="15564388"/>
    <n v="0"/>
    <n v="15564388"/>
    <n v="0"/>
    <n v="15564388"/>
    <n v="0"/>
    <n v="15564388"/>
    <n v="0"/>
    <n v="15564388"/>
    <n v="0"/>
    <n v="15564388"/>
    <n v="0"/>
    <n v="15564388"/>
    <n v="0"/>
    <n v="15564388"/>
    <n v="0"/>
    <n v="31128776"/>
    <n v="98924"/>
  </r>
  <r>
    <s v="2500.1.1.6.4"/>
    <s v="INVERSIÓN"/>
    <x v="0"/>
    <s v="1 - Ajustar el modelo de operación y de gestión catastral del Instituto"/>
    <x v="0"/>
    <x v="5"/>
    <n v="86101610"/>
    <x v="0"/>
    <s v="N/A"/>
    <s v="Prestar los servicios profesionales para llevar a cabo los trámites administrativos y contractuales, atender la secretaria técnica de los procesos Disciplinarios designados en etapa de juzgamiento, conformar los expedientes de habilitación de gestores catastrales y llevar el manejo de la información documental de la Dirección de Regulación y Habilitación"/>
    <s v="Enero"/>
    <s v="Enero"/>
    <n v="12"/>
    <s v="Contratación directa"/>
    <x v="0"/>
    <n v="105933423"/>
    <n v="105933423"/>
    <s v="101. No aplica"/>
    <s v="Línea ya comprometida"/>
    <s v="N/A"/>
    <s v="N/A"/>
    <s v="2300 - Dirección de Regulación y Habilitación"/>
    <s v="2.1 - Gestión de Regulación y Habilitación "/>
    <s v="2.1-1 - Regulación del servicio púbico de gestión  catastral "/>
    <s v="SER - Adquisición de servicios"/>
    <s v="SER012 - Prestación de servicios personas naturales"/>
    <s v="DRH-8 Profesional administrativo transversal"/>
    <n v="0"/>
    <n v="0"/>
    <s v="NO APLICA "/>
    <n v="105933423"/>
    <n v="0"/>
    <n v="0"/>
    <n v="9211602"/>
    <n v="0"/>
    <n v="9211602"/>
    <n v="0"/>
    <n v="9211602"/>
    <n v="0"/>
    <n v="9211602"/>
    <n v="0"/>
    <n v="9211602"/>
    <n v="0"/>
    <n v="9211602"/>
    <n v="0"/>
    <n v="9211602"/>
    <n v="0"/>
    <n v="9211602"/>
    <n v="0"/>
    <n v="9211602"/>
    <n v="0"/>
    <n v="9211602"/>
    <n v="0"/>
    <n v="13817403"/>
    <n v="33224"/>
  </r>
  <r>
    <s v="2500.1.1.6.5"/>
    <s v="INVERSIÓN"/>
    <x v="0"/>
    <s v="1 - Ajustar el modelo de operación y de gestión catastral del Instituto"/>
    <x v="0"/>
    <x v="5"/>
    <n v="86101610"/>
    <x v="0"/>
    <s v="N/A"/>
    <s v="Orientar la definición funcional del alcance, esquema de integración e implementación del SINIC, la ejecución de los procesos y procedimientos propios de la gestión catastral, asi como la regulación y acompañamiento a los gestores catastrales."/>
    <s v="Enero"/>
    <s v="Enero"/>
    <n v="12"/>
    <s v="Contratación directa"/>
    <x v="0"/>
    <n v="162511364"/>
    <n v="162511364"/>
    <s v="101. No aplica"/>
    <s v="Línea ya comprometida"/>
    <s v="N/A"/>
    <s v="N/A"/>
    <s v="2300 - Dirección de Regulación y Habilitación"/>
    <s v="2.1 - Gestión de Regulación y Habilitación "/>
    <s v="2.1-4 - Diseño lineamientos de reporte de información catastral"/>
    <s v="SER - Adquisición de servicios"/>
    <s v="SER012 - Prestación de servicios personas naturales"/>
    <s v="DRH-7 Profesionales técnicos SINIC"/>
    <n v="0"/>
    <n v="0"/>
    <s v="NO APLICA "/>
    <n v="162511364"/>
    <n v="0"/>
    <n v="0"/>
    <n v="6159322"/>
    <n v="0"/>
    <n v="14213822"/>
    <n v="0"/>
    <n v="14213822"/>
    <n v="0"/>
    <n v="14213822"/>
    <n v="0"/>
    <n v="14213822"/>
    <n v="0"/>
    <n v="14213822"/>
    <n v="0"/>
    <n v="14213822"/>
    <n v="0"/>
    <n v="14213822"/>
    <n v="0"/>
    <n v="14213822"/>
    <n v="0"/>
    <n v="14213822"/>
    <n v="0"/>
    <n v="28427644"/>
    <n v="33324"/>
  </r>
  <r>
    <s v="2500.1.1.6.6"/>
    <s v="INVERSIÓN"/>
    <x v="0"/>
    <s v="1 - Ajustar el modelo de operación y de gestión catastral del Instituto"/>
    <x v="0"/>
    <x v="5"/>
    <n v="86101610"/>
    <x v="0"/>
    <s v="N/A"/>
    <s v="Prestación de servicios profesionales para brindar apoyo técnico a los Gestores Catastrales a efectos de orientar, capacitar y resolver dudas frente a la aplicación del modelo de calidad de la gestión catastral en el marco del Plan de acompañamiento adoptado por la Dirección de Regulación y Habilitación."/>
    <s v="Enero"/>
    <s v="Enero"/>
    <n v="12"/>
    <s v="Contratación directa"/>
    <x v="0"/>
    <n v="149160000"/>
    <n v="149160000"/>
    <s v="101. No aplica"/>
    <s v="Línea ya comprometida"/>
    <s v="N/A"/>
    <s v="N/A"/>
    <s v="2300 - Dirección de Regulación y Habilitación"/>
    <s v="2.1 - Gestión de Regulación y Habilitación "/>
    <s v="2.1-3 - Acompañamiento a gestores catastrales"/>
    <s v="SER - Adquisición de servicios"/>
    <s v="SER012 - Prestación de servicios personas naturales"/>
    <s v="DRH-5 Profesionales técnicos de Regulación"/>
    <n v="0"/>
    <n v="0"/>
    <s v="NO APLICA "/>
    <n v="149160000"/>
    <n v="0"/>
    <n v="0"/>
    <n v="3960000"/>
    <n v="0"/>
    <n v="13200000"/>
    <n v="0"/>
    <n v="13200000"/>
    <n v="0"/>
    <n v="13200000"/>
    <n v="0"/>
    <n v="13200000"/>
    <n v="0"/>
    <n v="13200000"/>
    <n v="0"/>
    <n v="13200000"/>
    <n v="0"/>
    <n v="13200000"/>
    <n v="0"/>
    <n v="13200000"/>
    <n v="0"/>
    <n v="13200000"/>
    <n v="0"/>
    <n v="26400000"/>
    <n v="33424"/>
  </r>
  <r>
    <s v="2500.1.1.6.7"/>
    <s v="INVERSIÓN"/>
    <x v="0"/>
    <s v="1 - Ajustar el modelo de operación y de gestión catastral del Instituto"/>
    <x v="0"/>
    <x v="5"/>
    <n v="86101610"/>
    <x v="0"/>
    <s v="N/A"/>
    <s v="Prestación de servicios profesionales para el acompañamiento del procedimiento de regulación en el componente étnico desde el punto de vista jurídico, especialmente en lo relacionado con la consulta previa y su implementación"/>
    <s v="Enero"/>
    <s v="Enero"/>
    <n v="12"/>
    <s v="Contratación directa"/>
    <x v="0"/>
    <n v="147498657"/>
    <n v="147498657"/>
    <s v="101. No aplica"/>
    <s v="Línea ya comprometida"/>
    <s v="N/A"/>
    <s v="N/A"/>
    <s v="2300 - Dirección de Regulación y Habilitación"/>
    <s v="2.1 - Gestión de Regulación y Habilitación "/>
    <s v="2.1-1 - Regulación del servicio púbico de gestión  catastral "/>
    <s v="SER - Adquisición de servicios"/>
    <s v="SER012 - Prestación de servicios personas naturales"/>
    <s v="DRH-6 Profesionales jurídicos de Regulación"/>
    <n v="0"/>
    <n v="0"/>
    <s v="NO APLICA "/>
    <n v="147498657"/>
    <n v="0"/>
    <n v="0"/>
    <n v="6002852"/>
    <n v="0"/>
    <n v="12863255"/>
    <n v="0"/>
    <n v="12863255"/>
    <n v="0"/>
    <n v="12863255"/>
    <n v="0"/>
    <n v="12863255"/>
    <n v="0"/>
    <n v="12863255"/>
    <n v="0"/>
    <n v="12863255"/>
    <n v="0"/>
    <n v="12863255"/>
    <n v="0"/>
    <n v="12863255"/>
    <n v="0"/>
    <n v="12863255"/>
    <n v="0"/>
    <n v="25726510"/>
    <n v="33524"/>
  </r>
  <r>
    <s v="2500.1.1.6.8"/>
    <s v="INVERSIÓN"/>
    <x v="0"/>
    <s v="1 - Ajustar el modelo de operación y de gestión catastral del Instituto"/>
    <x v="0"/>
    <x v="5"/>
    <n v="86101610"/>
    <x v="0"/>
    <s v="N/A"/>
    <s v="Linea Disponible "/>
    <s v="Julio"/>
    <s v="Julio"/>
    <n v="6"/>
    <s v="Contratación directa"/>
    <x v="0"/>
    <n v="0"/>
    <n v="0"/>
    <s v="101. No aplica"/>
    <s v="Línea PGI sin recursos"/>
    <s v="N/A"/>
    <s v="N/A"/>
    <s v="2300 - Dirección de Regulación y Habilitación"/>
    <s v="2.1 - Gestión de Regulación y Habilitación "/>
    <s v="2.1-1 - Regulación del servicio púbico de gestión  catastral "/>
    <s v="SER - Adquisición de servicios"/>
    <s v="SER012 - Prestación de servicios personas naturales"/>
    <s v="DRH-4 Profesionales financieros de habilitación"/>
    <n v="0"/>
    <n v="0"/>
    <s v="NO APLICA "/>
    <n v="0"/>
    <n v="0"/>
    <n v="0"/>
    <n v="0"/>
    <n v="0"/>
    <n v="0"/>
    <n v="0"/>
    <n v="0"/>
    <n v="0"/>
    <n v="0"/>
    <n v="0"/>
    <n v="0"/>
    <n v="0"/>
    <n v="0"/>
    <n v="0"/>
    <n v="0"/>
    <n v="0"/>
    <n v="0"/>
    <n v="0"/>
    <n v="0"/>
    <n v="0"/>
    <n v="0"/>
    <n v="0"/>
    <n v="0"/>
    <n v="0"/>
  </r>
  <r>
    <s v="2500.1.1.6.9"/>
    <s v="INVERSIÓN"/>
    <x v="0"/>
    <s v="1 - Ajustar el modelo de operación y de gestión catastral del Instituto"/>
    <x v="0"/>
    <x v="5"/>
    <n v="86101610"/>
    <x v="0"/>
    <s v="N/A"/>
    <s v="Prestación de servicios profesionales para liderar la especificación de los requerimientos funcionales del Sistema Nacional de Información Catastral -SINIC-, mediante la ejecución de actividades que aseguren el uso eficiente de la información catastral a través de la administración, planeación y gestión del mantenimiento, evolución y correcto funcionamiento del sistema"/>
    <s v="Enero"/>
    <s v="Enero"/>
    <n v="12"/>
    <s v="Contratación directa"/>
    <x v="0"/>
    <n v="147069880"/>
    <n v="147069880"/>
    <s v="101. No aplica"/>
    <s v="Línea ya comprometida"/>
    <s v="N/A"/>
    <s v="N/A"/>
    <s v="2300 - Dirección de Regulación y Habilitación"/>
    <s v="2.1 - Gestión de Regulación y Habilitación "/>
    <s v="2.1-3 - Acompañamiento a gestores catastrales"/>
    <s v="SER - Adquisición de servicios"/>
    <s v="SER012 - Prestación de servicios personas naturales"/>
    <s v="DRH-7 Profesionales técnicos SINIC"/>
    <n v="0"/>
    <n v="0"/>
    <s v="NO APLICA "/>
    <n v="147069880"/>
    <n v="0"/>
    <n v="0"/>
    <n v="5574075"/>
    <n v="0"/>
    <n v="12863255"/>
    <n v="0"/>
    <n v="12863255"/>
    <n v="0"/>
    <n v="12863255"/>
    <n v="0"/>
    <n v="12863255"/>
    <n v="0"/>
    <n v="12863255"/>
    <n v="0"/>
    <n v="12863255"/>
    <n v="0"/>
    <n v="12863255"/>
    <n v="0"/>
    <n v="12863255"/>
    <n v="0"/>
    <n v="12863255"/>
    <n v="0"/>
    <n v="25726510"/>
    <n v="33624"/>
  </r>
  <r>
    <s v="2500.1.1.6.10"/>
    <s v="INVERSIÓN"/>
    <x v="0"/>
    <s v="1 - Ajustar el modelo de operación y de gestión catastral del Instituto"/>
    <x v="0"/>
    <x v="5"/>
    <n v="86101610"/>
    <x v="0"/>
    <s v="N/A"/>
    <s v="Prestación de servicios profesionales para apoyar jurídicamente el procedimiento de regulación de la Dirección de Regulación y Habilitación"/>
    <s v="Enero"/>
    <s v="Enero"/>
    <n v="12"/>
    <s v="Contratación directa"/>
    <x v="0"/>
    <n v="147927431"/>
    <n v="147927431"/>
    <s v="101. No aplica"/>
    <s v="Línea ya comprometida"/>
    <s v="N/A"/>
    <s v="N/A"/>
    <s v="2300 - Dirección de Regulación y Habilitación"/>
    <s v="2.1 - Gestión de Regulación y Habilitación "/>
    <s v="2.1-1 - Regulación del servicio púbico de gestión  catastral "/>
    <s v="SER - Adquisición de servicios"/>
    <s v="SER012 - Prestación de servicios personas naturales"/>
    <s v="DRH-6 Profesionales jurídicos de Regulación"/>
    <n v="0"/>
    <n v="0"/>
    <s v="NO APLICA "/>
    <n v="147927431"/>
    <n v="0"/>
    <n v="0"/>
    <n v="12863255"/>
    <n v="0"/>
    <n v="12863255"/>
    <n v="0"/>
    <n v="12863255"/>
    <n v="0"/>
    <n v="12863255"/>
    <n v="0"/>
    <n v="12863255"/>
    <n v="0"/>
    <n v="12863255"/>
    <n v="0"/>
    <n v="12863255"/>
    <n v="0"/>
    <n v="12863255"/>
    <n v="0"/>
    <n v="12863255"/>
    <n v="0"/>
    <n v="12863255"/>
    <n v="0"/>
    <n v="19294881"/>
    <n v="33724"/>
  </r>
  <r>
    <s v="2500.1.1.6.11"/>
    <s v="INVERSIÓN"/>
    <x v="0"/>
    <s v="1 - Ajustar el modelo de operación y de gestión catastral del Instituto"/>
    <x v="0"/>
    <x v="5"/>
    <n v="86101610"/>
    <x v="0"/>
    <s v="N/A"/>
    <s v="Prestación de servicios profesionales para realizar el acompañamiento temático y técnico del modelo LADM_COL, modelos de aplicación y SINIC apoyando la implementación de la política de catastro multipropósito en los procesos de los gestores catastrales habilitados a nivel nacional, así como los aspectos técnicos catastrales que se requieran"/>
    <s v="Enero"/>
    <s v="Enero"/>
    <n v="12"/>
    <s v="Contratación directa"/>
    <x v="0"/>
    <n v="178990462"/>
    <n v="178990462"/>
    <s v="101. No aplica"/>
    <s v="Línea ya comprometida"/>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0"/>
    <n v="0"/>
    <s v="NO APLICA "/>
    <n v="178990462"/>
    <n v="0"/>
    <n v="0"/>
    <n v="15564388"/>
    <n v="0"/>
    <n v="15564388"/>
    <n v="0"/>
    <n v="15564388"/>
    <n v="0"/>
    <n v="15564388"/>
    <n v="0"/>
    <n v="15564388"/>
    <n v="0"/>
    <n v="15564388"/>
    <n v="0"/>
    <n v="15564388"/>
    <n v="0"/>
    <n v="15564388"/>
    <n v="0"/>
    <n v="15564388"/>
    <n v="0"/>
    <n v="15564388"/>
    <n v="0"/>
    <n v="23346582"/>
    <n v="33824"/>
  </r>
  <r>
    <s v="2500.1.1.6.12"/>
    <s v="INVERSIÓN"/>
    <x v="0"/>
    <s v="1 - Ajustar el modelo de operación y de gestión catastral del Instituto"/>
    <x v="0"/>
    <x v="5"/>
    <n v="86101610"/>
    <x v="0"/>
    <s v="N/A"/>
    <s v="Prestación de servicios profesionales para apoyar a la dirección de regulación y habilitación en la articulación, seguimiento e implementación del plan de acompañamiento a gestores catastrales y verificando la oportuna atención a los requerimientos de estos."/>
    <s v="Enero"/>
    <s v="Enero"/>
    <n v="12"/>
    <s v="Contratación directa"/>
    <x v="0"/>
    <n v="139150000"/>
    <n v="139150000"/>
    <s v="101. No aplica"/>
    <s v="Línea ya comprometida"/>
    <s v="N/A"/>
    <s v="N/A"/>
    <s v="2300 - Dirección de Regulación y Habilitación"/>
    <s v="2.1 - Gestión de Regulación y Habilitación "/>
    <s v="2.1-1 - Regulación del servicio púbico de gestión  catastral "/>
    <s v="SER - Adquisición de servicios"/>
    <s v="SER012 - Prestación de servicios personas naturales"/>
    <s v="DRH-2 Profesionales técnicos de habilitación"/>
    <n v="0"/>
    <n v="0"/>
    <s v="NO APLICA "/>
    <n v="139150000"/>
    <n v="0"/>
    <n v="0"/>
    <n v="12100000"/>
    <n v="0"/>
    <n v="12100000"/>
    <n v="0"/>
    <n v="12100000"/>
    <n v="0"/>
    <n v="12100000"/>
    <n v="0"/>
    <n v="12100000"/>
    <n v="0"/>
    <n v="12100000"/>
    <n v="0"/>
    <n v="12100000"/>
    <n v="0"/>
    <n v="12100000"/>
    <n v="0"/>
    <n v="12100000"/>
    <n v="0"/>
    <n v="12100000"/>
    <n v="0"/>
    <n v="18150000"/>
    <n v="33924"/>
  </r>
  <r>
    <s v="2500.1.1.6.13"/>
    <s v="INVERSIÓN"/>
    <x v="0"/>
    <s v="1 - Ajustar el modelo de operación y de gestión catastral del Instituto"/>
    <x v="0"/>
    <x v="5"/>
    <n v="86101610"/>
    <x v="0"/>
    <s v="N/A"/>
    <s v="Prestar apoyo técnico a la Dirección de Regulación y Habilitación del IGAC, implementando el Plan de Acompañamiento a Gestores Catastrales en lo referido a transferencia de conocimiento y habilitación, orientando frente a los procesos catastrales y el modelo LADM Col"/>
    <s v="Enero"/>
    <s v="Enero"/>
    <n v="12"/>
    <s v="Contratación directa"/>
    <x v="0"/>
    <n v="178990462"/>
    <n v="178990462"/>
    <s v="101. No aplica"/>
    <s v="Línea ya comprometida"/>
    <s v="N/A"/>
    <s v="N/A"/>
    <s v="2300 - Dirección de Regulación y Habilitación"/>
    <s v="2.1 - Gestión de Regulación y Habilitación "/>
    <s v="2.1-1 - Regulación del servicio púbico de gestión  catastral "/>
    <s v="SER - Adquisición de servicios"/>
    <s v="SER012 - Prestación de servicios personas naturales"/>
    <s v="DRH-2 Profesionales técnicos de habilitación"/>
    <n v="0"/>
    <n v="0"/>
    <s v="NO APLICA "/>
    <n v="178990462"/>
    <n v="0"/>
    <n v="0"/>
    <n v="15564388"/>
    <n v="0"/>
    <n v="15564388"/>
    <n v="0"/>
    <n v="15564388"/>
    <n v="0"/>
    <n v="15564388"/>
    <n v="0"/>
    <n v="15564388"/>
    <n v="0"/>
    <n v="15564388"/>
    <n v="0"/>
    <n v="15564388"/>
    <n v="0"/>
    <n v="15564388"/>
    <n v="0"/>
    <n v="15564388"/>
    <n v="0"/>
    <n v="15564388"/>
    <n v="0"/>
    <n v="23346582"/>
    <n v="34024"/>
  </r>
  <r>
    <s v="2500.1.1.6.14"/>
    <s v="INVERSIÓN"/>
    <x v="0"/>
    <s v="1 - Ajustar el modelo de operación y de gestión catastral del Instituto"/>
    <x v="0"/>
    <x v="5"/>
    <n v="86101610"/>
    <x v="0"/>
    <s v="N/A"/>
    <s v="Prestación de servicios profesionales para la revisión del componente jurídico de las solicitudes de habilitación de gestores catastrales y de las entregas de servicio con motivo de la contratación de gestores catastrales, emisión de conceptos y atención de requerimientos de carácter jurídico por parte de los gestores catastrales"/>
    <s v="Enero"/>
    <s v="Enero"/>
    <n v="12"/>
    <s v="Contratación directa"/>
    <x v="0"/>
    <n v="131627393"/>
    <n v="131627393"/>
    <s v="101. No aplica"/>
    <s v="Línea ya comprometida"/>
    <s v="N/A"/>
    <s v="N/A"/>
    <s v="2300 - Dirección de Regulación y Habilitación"/>
    <s v="2.1 - Gestión de Regulación y Habilitación "/>
    <s v="2.1-1 - Regulación del servicio púbico de gestión  catastral "/>
    <s v="SER - Adquisición de servicios"/>
    <s v="SER012 - Prestación de servicios personas naturales"/>
    <s v="DRH-3 Profesionales jurídicos de habilitación"/>
    <n v="0"/>
    <n v="0"/>
    <s v="NO APLICA "/>
    <n v="131627393"/>
    <n v="0"/>
    <n v="0"/>
    <n v="4988793"/>
    <n v="0"/>
    <n v="11512600"/>
    <n v="0"/>
    <n v="11512600"/>
    <n v="0"/>
    <n v="11512600"/>
    <n v="0"/>
    <n v="11512600"/>
    <n v="0"/>
    <n v="11512600"/>
    <n v="0"/>
    <n v="11512600"/>
    <n v="0"/>
    <n v="11512600"/>
    <n v="0"/>
    <n v="11512600"/>
    <n v="0"/>
    <n v="11512600"/>
    <n v="0"/>
    <n v="23025200"/>
    <n v="34124"/>
  </r>
  <r>
    <s v="2500.1.1.6.15"/>
    <s v="INVERSIÓN"/>
    <x v="0"/>
    <s v="1 - Ajustar el modelo de operación y de gestión catastral del Instituto"/>
    <x v="0"/>
    <x v="5"/>
    <n v="86101610"/>
    <x v="0"/>
    <s v="N/A"/>
    <s v="Prestación de servicios profesionales para realizar la evaluación de la consistencia técnica de las propuestas de los solicitantes de habilitación, y desarrollar las actividades que deba adelantar la Dirección de Regulación y Habilitación en el marco del acompañamiento, entrega de la información catastral, inicio y reasunción de la prestación del servicio"/>
    <s v="Enero"/>
    <s v="Enero"/>
    <n v="12"/>
    <s v="Contratación directa"/>
    <x v="0"/>
    <n v="116864381"/>
    <n v="116864381"/>
    <s v="101. No aplica"/>
    <s v="Línea ya comprometida"/>
    <s v="N/A"/>
    <s v="N/A"/>
    <s v="2300 - Dirección de Regulación y Habilitación"/>
    <s v="2.1 - Gestión de Regulación y Habilitación "/>
    <s v="2.1-1 - Regulación del servicio púbico de gestión  catastral "/>
    <s v="SER - Adquisición de servicios"/>
    <s v="SER012 - Prestación de servicios personas naturales"/>
    <s v="DRH-2 Profesionales técnicos de habilitación"/>
    <n v="0"/>
    <n v="0"/>
    <s v="NO APLICA "/>
    <n v="116864381"/>
    <n v="0"/>
    <n v="0"/>
    <n v="10162120"/>
    <n v="0"/>
    <n v="10162120"/>
    <n v="0"/>
    <n v="10162120"/>
    <n v="0"/>
    <n v="10162120"/>
    <n v="0"/>
    <n v="10162120"/>
    <n v="0"/>
    <n v="10162120"/>
    <n v="0"/>
    <n v="10162120"/>
    <n v="0"/>
    <n v="10162120"/>
    <n v="0"/>
    <n v="10162120"/>
    <n v="0"/>
    <n v="10162120"/>
    <n v="0"/>
    <n v="15243181"/>
    <n v="34224"/>
  </r>
  <r>
    <s v="2500.1.1.6.16"/>
    <s v="INVERSIÓN"/>
    <x v="0"/>
    <s v="1 - Ajustar el modelo de operación y de gestión catastral del Instituto"/>
    <x v="0"/>
    <x v="5"/>
    <n v="86101610"/>
    <x v="0"/>
    <s v="N/A"/>
    <s v="Prestación de servicios profesionales para apoyar el análisis y sustanciación de proyectos normativos en el marco de los procedimientos de competencia de la Dirección de Regulación y Habilitación."/>
    <s v="Enero"/>
    <s v="Enero"/>
    <n v="12"/>
    <s v="Contratación directa"/>
    <x v="0"/>
    <n v="116864381"/>
    <n v="116864381"/>
    <s v="101. No aplica"/>
    <s v="Línea ya comprometida"/>
    <s v="N/A"/>
    <s v="N/A"/>
    <s v="2300 - Dirección de Regulación y Habilitación"/>
    <s v="2.1 - Gestión de Regulación y Habilitación "/>
    <s v="2.1-1 - Regulación del servicio púbico de gestión  catastral "/>
    <s v="SER - Adquisición de servicios"/>
    <s v="SER012 - Prestación de servicios personas naturales"/>
    <s v="DRH-11 Profesional jurídico transversal"/>
    <n v="0"/>
    <n v="0"/>
    <s v="NO APLICA "/>
    <n v="116864381"/>
    <n v="0"/>
    <n v="0"/>
    <n v="10162120"/>
    <n v="0"/>
    <n v="10162120"/>
    <n v="0"/>
    <n v="10162120"/>
    <n v="0"/>
    <n v="10162120"/>
    <n v="0"/>
    <n v="10162120"/>
    <n v="0"/>
    <n v="10162120"/>
    <n v="0"/>
    <n v="10162120"/>
    <n v="0"/>
    <n v="10162120"/>
    <n v="0"/>
    <n v="10162120"/>
    <n v="0"/>
    <n v="10162120"/>
    <n v="0"/>
    <n v="15243181"/>
    <n v="34324"/>
  </r>
  <r>
    <s v="2500.1.1.6.17"/>
    <s v="INVERSIÓN"/>
    <x v="0"/>
    <s v="1 - Ajustar el modelo de operación y de gestión catastral del Instituto"/>
    <x v="0"/>
    <x v="5"/>
    <n v="86101610"/>
    <x v="0"/>
    <s v="N/A"/>
    <s v="Prestación de servicios profesionales para realizar la evaluación de la consistencia técnica de las propuestas de los solicitantes de habilitación, apoyo y orientación en la construcción de las mismas, coordinación y desarrollo de actividades en los procesos para la entrega del servicio púbico catastral y reasunción de la gestión catastral"/>
    <s v="Enero"/>
    <s v="Enero"/>
    <n v="12"/>
    <s v="Contratación directa"/>
    <x v="0"/>
    <n v="116864381"/>
    <n v="116864381"/>
    <s v="101. No aplica"/>
    <s v="Línea ya comprometida"/>
    <s v="N/A"/>
    <s v="N/A"/>
    <s v="2300 - Dirección de Regulación y Habilitación"/>
    <s v="2.1 - Gestión de Regulación y Habilitación "/>
    <s v="2.1-1 - Regulación del servicio púbico de gestión  catastral "/>
    <s v="SER - Adquisición de servicios"/>
    <s v="SER012 - Prestación de servicios personas naturales"/>
    <s v="DRH-2 Profesionales técnicos de habilitación"/>
    <n v="0"/>
    <n v="0"/>
    <s v="NO APLICA "/>
    <n v="116864381"/>
    <n v="0"/>
    <n v="0"/>
    <n v="10162120"/>
    <n v="0"/>
    <n v="10162120"/>
    <n v="0"/>
    <n v="10162120"/>
    <n v="0"/>
    <n v="10162120"/>
    <n v="0"/>
    <n v="10162120"/>
    <n v="0"/>
    <n v="10162120"/>
    <n v="0"/>
    <n v="10162120"/>
    <n v="0"/>
    <n v="10162120"/>
    <n v="0"/>
    <n v="10162120"/>
    <n v="0"/>
    <n v="10162120"/>
    <n v="0"/>
    <n v="15243181"/>
    <n v="34424"/>
  </r>
  <r>
    <s v="2500.1.1.6.18"/>
    <s v="INVERSIÓN"/>
    <x v="0"/>
    <s v="1 - Ajustar el modelo de operación y de gestión catastral del Instituto"/>
    <x v="0"/>
    <x v="5"/>
    <n v="86101610"/>
    <x v="0"/>
    <s v="N/A"/>
    <s v="Apoyar desde el componente jurídico el plan de acompañamiento a gestores catastrales habilitados y en proceso de habilitación, en cumplimiento de la misionalidad de la Dirección de Regulación y Habilitación."/>
    <s v="Enero"/>
    <s v="Enero"/>
    <n v="12"/>
    <s v="Contratación directa"/>
    <x v="0"/>
    <n v="113850000"/>
    <n v="113850000"/>
    <s v="101. No aplica"/>
    <s v="Línea ya comprometida"/>
    <s v="N/A"/>
    <s v="N/A"/>
    <s v="2300 - Dirección de Regulación y Habilitación"/>
    <s v="2.1 - Gestión de Regulación y Habilitación "/>
    <s v="2.1-1 - Regulación del servicio púbico de gestión  catastral "/>
    <s v="SER - Adquisición de servicios"/>
    <s v="SER012 - Prestación de servicios personas naturales"/>
    <s v="DRH-3 Profesionales jurídicos de habilitación"/>
    <n v="0"/>
    <n v="0"/>
    <s v="NO APLICA "/>
    <n v="113850000"/>
    <n v="0"/>
    <n v="0"/>
    <n v="9900000"/>
    <n v="0"/>
    <n v="9900000"/>
    <n v="0"/>
    <n v="9900000"/>
    <n v="0"/>
    <n v="9900000"/>
    <n v="0"/>
    <n v="9900000"/>
    <n v="0"/>
    <n v="9900000"/>
    <n v="0"/>
    <n v="9900000"/>
    <n v="0"/>
    <n v="9900000"/>
    <n v="0"/>
    <n v="9900000"/>
    <n v="0"/>
    <n v="9900000"/>
    <n v="0"/>
    <n v="14850000"/>
    <n v="34524"/>
  </r>
  <r>
    <s v="2500.1.1.6.19"/>
    <s v="INVERSIÓN"/>
    <x v="0"/>
    <s v="1 - Ajustar el modelo de operación y de gestión catastral del Instituto"/>
    <x v="0"/>
    <x v="5"/>
    <n v="86101610"/>
    <x v="0"/>
    <s v="N/A"/>
    <s v="Prestación de servicios profesionales para la identificación, análisis y modelamiento de las necesidades funcionales, con el fin de gestionar la implementación de los procesos de negocio para los sistemas de información y administración de la gestión catastral en el marco del catastro multipropósito,"/>
    <s v="Enero"/>
    <s v="Enero"/>
    <n v="12"/>
    <s v="Contratación directa"/>
    <x v="0"/>
    <n v="93771564"/>
    <n v="93771564"/>
    <s v="101. No aplica"/>
    <s v="Línea ya comprometida"/>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0"/>
    <n v="0"/>
    <s v="NO APLICA "/>
    <n v="93771564"/>
    <n v="0"/>
    <n v="0"/>
    <n v="8154049"/>
    <n v="0"/>
    <n v="8154049"/>
    <n v="0"/>
    <n v="8154049"/>
    <n v="0"/>
    <n v="8154049"/>
    <n v="0"/>
    <n v="8154049"/>
    <n v="0"/>
    <n v="8154049"/>
    <n v="0"/>
    <n v="8154049"/>
    <n v="0"/>
    <n v="8154049"/>
    <n v="0"/>
    <n v="8154049"/>
    <n v="0"/>
    <n v="8154049"/>
    <n v="0"/>
    <n v="12231074"/>
    <n v="34624"/>
  </r>
  <r>
    <s v="2500.1.1.6.20"/>
    <s v="INVERSIÓN"/>
    <x v="0"/>
    <s v="1 - Ajustar el modelo de operación y de gestión catastral del Instituto"/>
    <x v="0"/>
    <x v="5"/>
    <n v="86101610"/>
    <x v="0"/>
    <s v="N/A"/>
    <s v="Prestación de servicios de apoyo a la gestión catastral correspondiente a las propuestas de habilitación, para su estudio técnico, operativo, con análisis, observaciones y conclusiones como resultado del proceso normativo vigente. Con acompañamiento a los gestores catastrales en la prestación del servicio"/>
    <s v="Enero"/>
    <s v="Enero"/>
    <n v="12"/>
    <s v="Contratación directa"/>
    <x v="0"/>
    <n v="35857184"/>
    <n v="35857184"/>
    <s v="101. No aplica"/>
    <s v="Línea ya comprometida"/>
    <s v="N/A"/>
    <s v="N/A"/>
    <s v="2300 - Dirección de Regulación y Habilitación"/>
    <s v="2.1 - Gestión de Regulación y Habilitación "/>
    <s v="2.1-1 - Regulación del servicio púbico de gestión  catastral "/>
    <s v="SER - Adquisición de servicios"/>
    <s v="SER012 - Prestación de servicios personas naturales"/>
    <s v="DRH-1 Apoyos técnicos habilitación"/>
    <n v="0"/>
    <n v="0"/>
    <s v="NO APLICA "/>
    <n v="35857184"/>
    <n v="0"/>
    <n v="0"/>
    <n v="3118016"/>
    <n v="0"/>
    <n v="3118016"/>
    <n v="0"/>
    <n v="3118016"/>
    <n v="0"/>
    <n v="3118016"/>
    <n v="0"/>
    <n v="3118016"/>
    <n v="0"/>
    <n v="3118016"/>
    <n v="0"/>
    <n v="3118016"/>
    <n v="0"/>
    <n v="3118016"/>
    <n v="0"/>
    <n v="3118016"/>
    <n v="0"/>
    <n v="3118016"/>
    <n v="0"/>
    <n v="4677024"/>
    <n v="34724"/>
  </r>
  <r>
    <s v="2500.1.1.6.21"/>
    <s v="INVERSIÓN"/>
    <x v="0"/>
    <s v="1 - Ajustar el modelo de operación y de gestión catastral del Instituto"/>
    <x v="0"/>
    <x v="5"/>
    <n v="86101610"/>
    <x v="0"/>
    <s v="N/A"/>
    <s v="Apoyar a la DRH en la definición funcional del alcance e implementación del Sistema de Información que consolidara la información catastral y predial (SINIC),de la ejecución de los procesos y procedimientos propios de la gestión catastral del IGAC"/>
    <s v="Febrero"/>
    <s v="Febrero"/>
    <n v="11"/>
    <s v="Contratación directa"/>
    <x v="0"/>
    <n v="59029748"/>
    <n v="59029748"/>
    <s v="101. No aplica"/>
    <s v="Línea ya comprometida"/>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0"/>
    <n v="0"/>
    <s v="NO APLICA "/>
    <n v="0"/>
    <n v="0"/>
    <n v="0"/>
    <n v="0"/>
    <n v="59029748"/>
    <n v="0"/>
    <n v="0"/>
    <n v="8128004"/>
    <n v="0"/>
    <n v="10160000"/>
    <n v="0"/>
    <n v="5820249"/>
    <n v="0"/>
    <n v="5820249"/>
    <n v="0"/>
    <n v="5820249"/>
    <n v="0"/>
    <n v="5820249"/>
    <n v="0"/>
    <n v="5820249"/>
    <n v="0"/>
    <n v="5820249"/>
    <n v="0"/>
    <n v="5820250"/>
    <n v="99024"/>
  </r>
  <r>
    <s v="2500.1.1.6.22"/>
    <s v="INVERSIÓN"/>
    <x v="0"/>
    <s v="1 - Ajustar el modelo de operación y de gestión catastral del Instituto"/>
    <x v="0"/>
    <x v="5"/>
    <n v="86101610"/>
    <x v="0"/>
    <s v="N/A"/>
    <s v="Analizar, diseñar, estimar, desarrollar, probar y evaluar código, así como gestionar artefactos de software desde el componente de base de datos para SINIC"/>
    <s v="Abril"/>
    <s v="Abril"/>
    <n v="9"/>
    <s v="Contratación directa"/>
    <x v="0"/>
    <n v="99906670"/>
    <n v="99906670"/>
    <s v="101. No aplica"/>
    <s v="Línea ya comprometida"/>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0"/>
    <n v="0"/>
    <s v="NO APLICA "/>
    <n v="0"/>
    <n v="0"/>
    <n v="0"/>
    <n v="0"/>
    <n v="99906670"/>
    <n v="0"/>
    <n v="0"/>
    <n v="9990667"/>
    <n v="0"/>
    <n v="9990667"/>
    <n v="0"/>
    <n v="9990667"/>
    <n v="0"/>
    <n v="9990667"/>
    <n v="0"/>
    <n v="9990667"/>
    <n v="0"/>
    <n v="9990667"/>
    <n v="0"/>
    <n v="9990667"/>
    <n v="0"/>
    <n v="9990667"/>
    <n v="0"/>
    <n v="19981334"/>
    <n v="129724"/>
  </r>
  <r>
    <s v="2500.1.1.6.23"/>
    <s v="INVERSIÓN"/>
    <x v="0"/>
    <s v="1 - Ajustar el modelo de operación y de gestión catastral del Instituto"/>
    <x v="0"/>
    <x v="5"/>
    <n v="86101610"/>
    <x v="0"/>
    <s v="N/A"/>
    <s v="Analizar, diseñar, estimar, desarrollar, probar y evaluar código, así como gestionar artefactos de software desde el componente de base de datos para SINIC"/>
    <s v="Abril"/>
    <s v="Abril"/>
    <n v="9"/>
    <s v="Contratación directa"/>
    <x v="0"/>
    <n v="88320000"/>
    <n v="88320000"/>
    <s v="101. No aplica"/>
    <s v="Línea ya comprometida"/>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0"/>
    <n v="0"/>
    <s v="NO APLICA "/>
    <n v="0"/>
    <n v="0"/>
    <n v="0"/>
    <n v="0"/>
    <n v="88320000"/>
    <n v="0"/>
    <n v="0"/>
    <n v="8832000"/>
    <n v="0"/>
    <n v="8832000"/>
    <n v="0"/>
    <n v="8832000"/>
    <n v="0"/>
    <n v="8832000"/>
    <n v="0"/>
    <n v="8832000"/>
    <n v="0"/>
    <n v="8832000"/>
    <n v="0"/>
    <n v="8832000"/>
    <n v="0"/>
    <n v="8832000"/>
    <n v="0"/>
    <n v="17664000"/>
    <n v="129824"/>
  </r>
  <r>
    <s v="2500.1.1.6.24"/>
    <s v="INVERSIÓN"/>
    <x v="0"/>
    <s v="1 - Ajustar el modelo de operación y de gestión catastral del Instituto"/>
    <x v="0"/>
    <x v="5"/>
    <n v="86101610"/>
    <x v="0"/>
    <s v="N/A"/>
    <s v="Adelantar el análisis, diseño, modelamiento, pruebas y gestión de la implementacion de los procesos de negocio y flujos de de información para los proyectos de transformación de la gestión catastral en el marco del catastro multiproposito."/>
    <s v="Enero"/>
    <s v="Enero"/>
    <n v="12"/>
    <s v="Contratación directa"/>
    <x v="0"/>
    <n v="89694539"/>
    <n v="89694539"/>
    <s v="101. No aplica"/>
    <s v="Línea ya comprometida"/>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0"/>
    <n v="0"/>
    <s v="NO APLICA "/>
    <n v="89694539"/>
    <n v="0"/>
    <n v="0"/>
    <n v="8154049"/>
    <n v="0"/>
    <n v="8154049"/>
    <n v="0"/>
    <n v="8154049"/>
    <n v="0"/>
    <n v="8154049"/>
    <n v="0"/>
    <n v="8154049"/>
    <n v="0"/>
    <n v="8154049"/>
    <n v="0"/>
    <n v="8154049"/>
    <n v="0"/>
    <n v="8154049"/>
    <n v="0"/>
    <n v="8154049"/>
    <n v="0"/>
    <n v="8154049"/>
    <n v="0"/>
    <n v="8154049"/>
    <n v="92724"/>
  </r>
  <r>
    <s v="2500.1.1.6.25"/>
    <s v="INVERSIÓN"/>
    <x v="0"/>
    <s v="1 - Ajustar el modelo de operación y de gestión catastral del Instituto"/>
    <x v="0"/>
    <x v="5"/>
    <n v="11111111"/>
    <x v="0"/>
    <s v="N/A"/>
    <s v="Viaticos de los profesionales que adelnatan labores de campo en los procesos de habilitación y regulación Catastral"/>
    <s v="Enero"/>
    <s v="Enero"/>
    <n v="12"/>
    <s v="N/A"/>
    <x v="0"/>
    <n v="102000000"/>
    <n v="102000000"/>
    <s v="101. No aplica"/>
    <s v="Línea ya comprometida"/>
    <s v="NO"/>
    <s v="N/A"/>
    <s v="2300 - Dirección de Regulación y Habilitación"/>
    <s v="2.1 - Gestión de Regulación y Habilitación "/>
    <s v="2.1-1 - Regulación del servicio púbico de gestión  catastral "/>
    <s v="SER - Adquisición de servicios"/>
    <s v="SER012 - Prestación de servicios personas naturales"/>
    <s v="DRH-10 Profesional técnico transversal"/>
    <n v="0"/>
    <n v="0"/>
    <s v="NO APLICA "/>
    <n v="580153"/>
    <n v="0"/>
    <n v="2655181"/>
    <n v="3235334"/>
    <n v="11221624"/>
    <n v="11221624"/>
    <n v="7361938"/>
    <n v="6792196"/>
    <n v="3737326"/>
    <n v="4307068"/>
    <n v="6678669"/>
    <n v="6678669"/>
    <n v="5219734"/>
    <n v="4189173"/>
    <n v="2759901"/>
    <n v="3790462"/>
    <n v="10000000"/>
    <n v="10000000"/>
    <n v="20000000"/>
    <n v="20000000"/>
    <n v="20000000"/>
    <n v="20000000"/>
    <n v="11785474"/>
    <n v="11785474"/>
    <n v="34824"/>
  </r>
  <r>
    <s v="2500.1.1.6.26"/>
    <s v="INVERSIÓN"/>
    <x v="0"/>
    <s v="1 - Ajustar el modelo de operación y de gestión catastral del Instituto"/>
    <x v="0"/>
    <x v="5"/>
    <n v="86101610"/>
    <x v="0"/>
    <s v="N/A"/>
    <s v="Prestar los servicios profesionales a la DRH en los temas de análitica de datos de la información catastral reportada al SINIC."/>
    <s v="Julio"/>
    <s v="Julio"/>
    <n v="6"/>
    <s v="Contratación directa"/>
    <x v="0"/>
    <n v="0"/>
    <n v="0"/>
    <s v="100. No prioritario"/>
    <s v="Persona natural"/>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0"/>
    <n v="0"/>
    <s v="NO APLICA "/>
    <n v="0"/>
    <n v="0"/>
    <n v="0"/>
    <n v="0"/>
    <n v="0"/>
    <n v="0"/>
    <n v="0"/>
    <n v="0"/>
    <n v="0"/>
    <n v="0"/>
    <n v="0"/>
    <n v="0"/>
    <n v="0"/>
    <n v="0"/>
    <n v="0"/>
    <n v="0"/>
    <n v="0"/>
    <n v="0"/>
    <n v="0"/>
    <n v="0"/>
    <n v="0"/>
    <n v="0"/>
    <n v="0"/>
    <n v="0"/>
    <n v="0"/>
  </r>
  <r>
    <s v="2500.1.1.6.27"/>
    <s v="INVERSIÓN"/>
    <x v="0"/>
    <s v="1 - Ajustar el modelo de operación y de gestión catastral del Instituto"/>
    <x v="0"/>
    <x v="5"/>
    <n v="86101610"/>
    <x v="0"/>
    <s v="N/A"/>
    <s v="Prestación de servicios profesionales para apoyar al GIT Gestión Contractual en los procesos sancionatorios por presuntos incumplimientos contractuales, así como en la revisión y seguimiento de las liquidaciones de los contratos y convenios suscritos por el IGAC, en las actividades realizadas en el marco de la política de catastro multipropósito."/>
    <s v="Enero"/>
    <s v="Enero"/>
    <n v="12"/>
    <s v="Contratación directa"/>
    <x v="0"/>
    <n v="88124331"/>
    <n v="88124331"/>
    <s v="101. No aplica"/>
    <s v="Línea ya comprometida"/>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0"/>
    <n v="0"/>
    <s v="NO APLICA "/>
    <n v="0"/>
    <n v="0"/>
    <n v="0"/>
    <n v="0"/>
    <n v="88124331"/>
    <n v="0"/>
    <n v="0"/>
    <n v="5219913"/>
    <n v="0"/>
    <n v="9211602"/>
    <n v="0"/>
    <n v="9211602"/>
    <n v="0"/>
    <n v="9211602"/>
    <n v="0"/>
    <n v="9211602"/>
    <n v="0"/>
    <n v="9211602"/>
    <n v="0"/>
    <n v="9211602"/>
    <n v="0"/>
    <n v="9211602"/>
    <n v="0"/>
    <n v="18423204"/>
    <n v="92824"/>
  </r>
  <r>
    <s v="2500.1.1.6.28"/>
    <s v="INVERSIÓN"/>
    <x v="0"/>
    <s v="1 - Ajustar el modelo de operación y de gestión catastral del Instituto"/>
    <x v="0"/>
    <x v="5"/>
    <n v="11111111"/>
    <x v="0"/>
    <s v="N/A"/>
    <s v="Suministro de tiquetes aéreos nacionales e internacionales para el Instituto Geográfico Agustín Codazzi."/>
    <s v="Febrero"/>
    <s v="Febrero"/>
    <n v="11"/>
    <s v="Contratación directa"/>
    <x v="0"/>
    <n v="110000000"/>
    <n v="110000000"/>
    <s v="101. No aplica"/>
    <s v="Línea ya comprometida"/>
    <s v="N/A"/>
    <s v="N/A"/>
    <s v="2300 - Dirección de Regulación y Habilitación"/>
    <s v="2.1 - Gestión de Regulación y Habilitación "/>
    <s v="2.1-1 - Regulación del servicio púbico de gestión  catastral "/>
    <s v="SER - Adquisición de servicios"/>
    <s v="SER012 - Prestación de servicios personas naturales"/>
    <s v="DRH-10 Profesional técnico transversal"/>
    <n v="0"/>
    <n v="0"/>
    <s v="NO APLICA "/>
    <n v="0"/>
    <n v="0"/>
    <n v="110000000"/>
    <n v="0"/>
    <n v="0"/>
    <n v="10000000"/>
    <n v="0"/>
    <n v="10000000"/>
    <n v="0"/>
    <n v="10000000"/>
    <n v="0"/>
    <n v="10000000"/>
    <n v="0"/>
    <n v="10000000"/>
    <n v="0"/>
    <n v="10000000"/>
    <n v="0"/>
    <n v="10000000"/>
    <n v="0"/>
    <n v="10000000"/>
    <n v="0"/>
    <n v="10000000"/>
    <n v="0"/>
    <n v="20000000"/>
    <n v="133924"/>
  </r>
  <r>
    <s v="2500.1.1.6.29"/>
    <s v="INVERSIÓN"/>
    <x v="0"/>
    <s v="1 - Ajustar el modelo de operación y de gestión catastral del Instituto"/>
    <x v="0"/>
    <x v="5"/>
    <n v="11111111"/>
    <x v="0"/>
    <s v="N/A"/>
    <s v="Prestación de servicio de transporte terrestre especial de pasajeros a nivel nacional para el Instituto Geográfico Agustín Codazzi."/>
    <s v="Febrero"/>
    <s v="Febrero"/>
    <n v="11"/>
    <s v="Contratación directa"/>
    <x v="0"/>
    <n v="5465131"/>
    <n v="5465131"/>
    <s v="1. Prioridad Crítica"/>
    <s v="Transporte Especial"/>
    <s v="N/A"/>
    <s v="N/A"/>
    <s v="2300 - Dirección de Regulación y Habilitación"/>
    <s v="2.1 - Gestión de Regulación y Habilitación "/>
    <s v="2.1-1 - Regulación del servicio púbico de gestión  catastral "/>
    <s v="SER - Adquisición de servicios"/>
    <s v="SER012 - Prestación de servicios personas naturales"/>
    <s v="DRH-10 Profesional técnico transversal"/>
    <n v="0"/>
    <n v="0"/>
    <s v="NO APLICA "/>
    <n v="0"/>
    <n v="0"/>
    <n v="5465131"/>
    <n v="0"/>
    <n v="0"/>
    <n v="496830"/>
    <n v="0"/>
    <n v="496830"/>
    <n v="0"/>
    <n v="496830"/>
    <n v="0"/>
    <n v="496830"/>
    <n v="0"/>
    <n v="496830"/>
    <n v="0"/>
    <n v="496830"/>
    <n v="0"/>
    <n v="496830"/>
    <n v="0"/>
    <n v="496830"/>
    <n v="0"/>
    <n v="496830"/>
    <n v="0"/>
    <n v="993661"/>
    <n v="139824"/>
  </r>
  <r>
    <s v="2500.1.1.6.30"/>
    <s v="INVERSIÓN"/>
    <x v="0"/>
    <s v="1 - Ajustar el modelo de operación y de gestión catastral del Instituto"/>
    <x v="0"/>
    <x v="5"/>
    <n v="11111111"/>
    <x v="0"/>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s v="Febrero"/>
    <s v="Febrero"/>
    <n v="11"/>
    <s v="Contratación directa"/>
    <x v="0"/>
    <n v="5000000"/>
    <n v="5000000"/>
    <s v="101. No aplica"/>
    <s v="Línea ya comprometida"/>
    <s v="N/A"/>
    <s v="N/A"/>
    <s v="2300 - Dirección de Regulación y Habilitación"/>
    <s v="2.1 - Gestión de Regulación y Habilitación "/>
    <s v="2.1-1 - Regulación del servicio púbico de gestión  catastral "/>
    <s v="SER - Adquisición de servicios"/>
    <s v="SER012 - Prestación de servicios personas naturales"/>
    <s v="DRH-10 Profesional técnico transversal"/>
    <n v="0"/>
    <n v="0"/>
    <s v="NO APLICA "/>
    <n v="0"/>
    <n v="0"/>
    <n v="5000000"/>
    <n v="0"/>
    <n v="0"/>
    <n v="454545"/>
    <n v="0"/>
    <n v="454545"/>
    <n v="0"/>
    <n v="454545"/>
    <n v="0"/>
    <n v="454545"/>
    <n v="0"/>
    <n v="454545"/>
    <n v="0"/>
    <n v="454545"/>
    <n v="0"/>
    <n v="454545"/>
    <n v="0"/>
    <n v="454545"/>
    <n v="0"/>
    <n v="454540"/>
    <n v="0"/>
    <n v="909100"/>
    <n v="131524"/>
  </r>
  <r>
    <s v="2500.1.1.6.31"/>
    <s v="INVERSIÓN"/>
    <x v="0"/>
    <s v="1 - Ajustar el modelo de operación y de gestión catastral del Instituto"/>
    <x v="0"/>
    <x v="5"/>
    <n v="11111111"/>
    <x v="0"/>
    <s v="N/A"/>
    <s v="Adquisición de papelería y útiles de oficina para el Instituto Geográfico Agustín Codazzi."/>
    <s v="Agosto"/>
    <s v="Agosto"/>
    <n v="1"/>
    <s v="Seléccion abreviada - acuerdo marco"/>
    <x v="0"/>
    <n v="3000000"/>
    <n v="3000000"/>
    <s v="1. Prioridad Crítica"/>
    <s v="  Papelería - Reasignado OPL  "/>
    <s v="N/A"/>
    <s v="N/A"/>
    <s v="2300 - Dirección de Regulación y Habilitación"/>
    <s v="2.1 - Gestión de Regulación y Habilitación "/>
    <s v="2.1-1 - Regulación del servicio púbico de gestión  catastral "/>
    <s v="SER - Adquisición de servicios"/>
    <s v="SER012 - Prestación de servicios personas naturales"/>
    <s v="DRH-10 Profesional técnico transversal"/>
    <n v="0"/>
    <n v="0"/>
    <s v="NO APLICA "/>
    <n v="0"/>
    <n v="0"/>
    <n v="0"/>
    <n v="0"/>
    <n v="0"/>
    <n v="0"/>
    <n v="0"/>
    <n v="0"/>
    <n v="0"/>
    <n v="0"/>
    <n v="0"/>
    <n v="0"/>
    <n v="0"/>
    <n v="0"/>
    <n v="3000000"/>
    <n v="3000000"/>
    <n v="0"/>
    <n v="0"/>
    <n v="0"/>
    <n v="0"/>
    <n v="0"/>
    <n v="0"/>
    <n v="0"/>
    <n v="0"/>
    <n v="172424"/>
  </r>
  <r>
    <s v="2500.1.1.6.32"/>
    <s v="INVERSIÓN"/>
    <x v="0"/>
    <s v="1 - Ajustar el modelo de operación y de gestión catastral del Instituto"/>
    <x v="0"/>
    <x v="5"/>
    <n v="86101610"/>
    <x v="0"/>
    <s v="N/A"/>
    <s v="Prestación de servicios profesionales para brindar acompañamiento técnico en los procesos de estructuración y migración de datos relacionadas con el desarrollo e implementación del modelo extendido catastro registro LADM_COL  y sus modelos de aplicación y  apoyar la  automatización de procesos para la generación de archivos XTF deacuerdo con los mencionados modelos."/>
    <s v="Abril"/>
    <s v="Abril"/>
    <n v="3"/>
    <s v="Contratación directa"/>
    <x v="0"/>
    <n v="15000000"/>
    <n v="15000000"/>
    <s v="101. No aplica"/>
    <s v="Línea ya comprometida"/>
    <s v="N/A"/>
    <s v="N/A"/>
    <s v="2300 - Dirección de Regulación y Habilitación"/>
    <s v="2.1 - Gestión de Regulación y Habilitación "/>
    <s v="2.1-4 - Diseño lineamientos de reporte de información catastral"/>
    <s v="SER - Adquisición de servicios"/>
    <s v="SER012 - Prestación de servicios personas naturales"/>
    <s v="DRH-7 Profesionales técnicos SINIC"/>
    <n v="0"/>
    <n v="0"/>
    <s v="NO APLICA "/>
    <n v="0"/>
    <n v="0"/>
    <n v="0"/>
    <n v="0"/>
    <n v="0"/>
    <n v="0"/>
    <n v="15000000"/>
    <n v="0"/>
    <n v="0"/>
    <n v="5000000"/>
    <n v="0"/>
    <n v="5000000"/>
    <n v="0"/>
    <n v="5000000"/>
    <n v="0"/>
    <n v="0"/>
    <n v="0"/>
    <n v="0"/>
    <n v="0"/>
    <n v="0"/>
    <n v="0"/>
    <n v="0"/>
    <n v="0"/>
    <n v="0"/>
    <n v="155724"/>
  </r>
  <r>
    <s v="2500.1.1.6.33"/>
    <s v="INVERSIÓN"/>
    <x v="0"/>
    <s v="1 - Ajustar el modelo de operación y de gestión catastral del Instituto"/>
    <x v="0"/>
    <x v="5"/>
    <n v="86101610"/>
    <x v="0"/>
    <s v="N/A"/>
    <s v="Prestación de servicios técnicos para brindar apoyo técnico a la DRH a efectos de orientar, capacitar y resolver dudas frente a la aplicación de procesos catastrales."/>
    <s v="Abril"/>
    <s v="Abril"/>
    <n v="9"/>
    <s v="Contratación directa"/>
    <x v="0"/>
    <n v="27900000"/>
    <n v="27900000"/>
    <s v="101. No aplica"/>
    <s v="Línea ya comprometida"/>
    <s v="N/A"/>
    <s v="N/A"/>
    <s v="2300 - Dirección de Regulación y Habilitación"/>
    <s v="2.1 - Gestión de Regulación y Habilitación "/>
    <s v="2.1-3 - Acompañamiento a gestores catastrales"/>
    <s v="SER - Adquisición de servicios"/>
    <s v="SER012 - Prestación de servicios personas naturales"/>
    <s v="DRH-1 Apoyos técnicos habilitación"/>
    <n v="0"/>
    <n v="0"/>
    <s v="NO APLICA "/>
    <n v="0"/>
    <n v="0"/>
    <n v="0"/>
    <n v="0"/>
    <n v="0"/>
    <n v="0"/>
    <n v="27900000"/>
    <n v="0"/>
    <n v="0"/>
    <n v="3100000"/>
    <n v="0"/>
    <n v="3100000"/>
    <n v="0"/>
    <n v="3100000"/>
    <n v="0"/>
    <n v="3100000"/>
    <n v="0"/>
    <n v="3100000"/>
    <n v="0"/>
    <n v="3100000"/>
    <n v="0"/>
    <n v="3100000"/>
    <n v="0"/>
    <n v="6200000"/>
    <n v="155824"/>
  </r>
  <r>
    <s v="2500.1.1.6.34"/>
    <s v="INVERSIÓN"/>
    <x v="0"/>
    <s v="1 - Ajustar el modelo de operación y de gestión catastral del Instituto"/>
    <x v="0"/>
    <x v="5"/>
    <n v="86101610"/>
    <x v="0"/>
    <s v="N/A"/>
    <s v="Prestación de servicios profesionales para brindar apoyo técnico a la DRH en los temas transversales de regulación y habilitación del servicio público de gestión catastral."/>
    <s v="Abril"/>
    <s v="Abril"/>
    <n v="9"/>
    <s v="Contratación directa"/>
    <x v="0"/>
    <n v="0"/>
    <n v="0"/>
    <s v="100. No prioritario"/>
    <s v="Persona natural"/>
    <s v="N/A"/>
    <s v="N/A"/>
    <s v="2300 - Dirección de Regulación y Habilitación"/>
    <s v="2.1 - Gestión de Regulación y Habilitación "/>
    <s v="2.1-3 - Acompañamiento a gestores catastrales"/>
    <s v="SER - Adquisición de servicios"/>
    <s v="SER012 - Prestación de servicios personas naturales"/>
    <s v="DRH-5 Profesionales técnicos de Regulación"/>
    <n v="0"/>
    <n v="0"/>
    <s v="NO APLICA "/>
    <n v="0"/>
    <n v="0"/>
    <n v="0"/>
    <n v="0"/>
    <n v="0"/>
    <n v="0"/>
    <n v="0"/>
    <n v="0"/>
    <n v="0"/>
    <n v="0"/>
    <n v="0"/>
    <n v="0"/>
    <n v="0"/>
    <n v="0"/>
    <n v="0"/>
    <n v="0"/>
    <n v="0"/>
    <n v="0"/>
    <n v="0"/>
    <n v="0"/>
    <n v="0"/>
    <n v="0"/>
    <n v="0"/>
    <n v="0"/>
    <n v="0"/>
  </r>
  <r>
    <s v="2500.1.1.6.35"/>
    <s v="INVERSIÓN"/>
    <x v="0"/>
    <s v="1 - Ajustar el modelo de operación y de gestión catastral del Instituto"/>
    <x v="0"/>
    <x v="5"/>
    <n v="86101610"/>
    <x v="0"/>
    <s v="N/A"/>
    <s v="Pendiente por definir para contratación de personal -DRH"/>
    <s v="Abril"/>
    <s v="Abril"/>
    <n v="9"/>
    <s v="Contratación directa"/>
    <x v="0"/>
    <n v="0"/>
    <n v="0"/>
    <s v="100. No prioritario"/>
    <s v="Bolsa"/>
    <s v="N/A"/>
    <s v="N/A"/>
    <s v="2300 - Dirección de Regulación y Habilitación"/>
    <s v="2.1 - Gestión de Regulación y Habilitación "/>
    <s v="2.1-3 - Acompañamiento a gestores catastrales"/>
    <s v="SER - Adquisición de servicios"/>
    <s v="SER012 - Prestación de servicios personas naturales"/>
    <s v="DRH-1 Apoyos técnicos habilitación"/>
    <n v="0"/>
    <n v="0"/>
    <s v="NO APLICA "/>
    <n v="0"/>
    <n v="0"/>
    <n v="0"/>
    <n v="0"/>
    <n v="0"/>
    <n v="0"/>
    <n v="0"/>
    <n v="0"/>
    <n v="0"/>
    <n v="0"/>
    <n v="0"/>
    <n v="0"/>
    <n v="0"/>
    <n v="0"/>
    <n v="0"/>
    <n v="0"/>
    <n v="0"/>
    <n v="0"/>
    <n v="0"/>
    <n v="0"/>
    <n v="0"/>
    <n v="0"/>
    <n v="0"/>
    <n v="0"/>
    <n v="0"/>
  </r>
  <r>
    <s v="2500.1.1.6.36"/>
    <s v="INVERSIÓN"/>
    <x v="0"/>
    <s v="1 - Ajustar el modelo de operación y de gestión catastral del Instituto"/>
    <x v="0"/>
    <x v="5"/>
    <n v="86101610"/>
    <x v="0"/>
    <s v="N/A"/>
    <s v="Prestar a la DRH, por sus propios medios, con plena autonomía técnica y administrativa, sus servicios personales, principalmente en la organización, clasificación y registro de los documentos de los diferentes procesos de Habilitación."/>
    <s v="Junio"/>
    <s v="Junio"/>
    <n v="7"/>
    <s v="Contratación directa"/>
    <x v="0"/>
    <n v="0"/>
    <n v="0"/>
    <s v="4. Prioridad Baja"/>
    <s v="Persona natural"/>
    <s v="N/A"/>
    <s v="N/A"/>
    <s v="2300 - Dirección de Regulación y Habilitación"/>
    <s v="2.1 - Gestión de Regulación y Habilitación "/>
    <s v="2.1-3 - Acompañamiento a gestores catastrales"/>
    <s v="SER - Adquisición de servicios"/>
    <s v="SER012 - Prestación de servicios personas naturales"/>
    <s v="DRH-1 Apoyos técnicos habilitación"/>
    <n v="0"/>
    <n v="0"/>
    <s v="NO APLICA "/>
    <n v="0"/>
    <n v="0"/>
    <n v="0"/>
    <n v="0"/>
    <n v="0"/>
    <n v="0"/>
    <n v="0"/>
    <n v="0"/>
    <n v="0"/>
    <n v="0"/>
    <n v="0"/>
    <n v="0"/>
    <n v="0"/>
    <n v="0"/>
    <n v="0"/>
    <n v="0"/>
    <n v="0"/>
    <n v="0"/>
    <n v="0"/>
    <n v="0"/>
    <n v="0"/>
    <n v="0"/>
    <n v="0"/>
    <n v="0"/>
    <n v="172524"/>
  </r>
  <r>
    <s v="2500.1.1.6.37"/>
    <s v="INVERSIÓN"/>
    <x v="0"/>
    <s v="1 - Ajustar el modelo de operación y de gestión catastral del Instituto"/>
    <x v="0"/>
    <x v="5"/>
    <n v="11111111"/>
    <x v="0"/>
    <s v="N/A"/>
    <s v="RECURSO DISPONIBLE - BOLSA CON DESAGREGACIÓN PENDIENTE"/>
    <s v="Diciembre"/>
    <s v="Diciembre"/>
    <n v="1"/>
    <s v="N/A"/>
    <x v="0"/>
    <n v="153901170"/>
    <n v="153901170"/>
    <s v="1. Prioridad Crítica"/>
    <s v="Bolsa"/>
    <s v="NO"/>
    <s v="N/A"/>
    <s v="2000 - Subdirección General"/>
    <s v="2.3 - Gestión Catastral"/>
    <s v="2.3-1 - Formación y actualización catastral"/>
    <s v="SER - Adquisición de servicios"/>
    <s v="SER012 - Prestación de servicios personas naturales"/>
    <s v="1000 - Por definir"/>
    <n v="0"/>
    <n v="0"/>
    <s v="NO APLICA "/>
    <n v="0"/>
    <n v="0"/>
    <n v="0"/>
    <n v="0"/>
    <n v="0"/>
    <n v="0"/>
    <n v="0"/>
    <n v="0"/>
    <n v="0"/>
    <n v="0"/>
    <n v="0"/>
    <n v="0"/>
    <n v="0"/>
    <n v="0"/>
    <n v="0"/>
    <n v="0"/>
    <n v="0"/>
    <n v="0"/>
    <n v="0"/>
    <n v="0"/>
    <n v="0"/>
    <n v="0"/>
    <n v="153901170"/>
    <n v="153901170"/>
    <n v="0"/>
  </r>
  <r>
    <s v="2500.1.1.6.38"/>
    <s v="INVERSIÓN"/>
    <x v="0"/>
    <s v="1 - Ajustar el modelo de operación y de gestión catastral del Instituto"/>
    <x v="0"/>
    <x v="5"/>
    <n v="86101610"/>
    <x v="0"/>
    <s v="N/A"/>
    <s v="Prestar los servicios profesionales para brindar acompanamiento tecnico en levantamiento de requerimientos funcionales y realizacion de pruebas para la fase dos del SINIC en la implementacion del Modelo LADM_COL"/>
    <s v="Julio"/>
    <s v="Julio"/>
    <n v="6"/>
    <s v="Contratación directa"/>
    <x v="0"/>
    <n v="40538256"/>
    <n v="40538256"/>
    <s v="1. Prioridad Crítica"/>
    <s v="Persona natural"/>
    <s v="NO"/>
    <s v="N/A"/>
    <s v="2300 - Dirección de Regulación y Habilitación"/>
    <s v="2.1 - Gestión de Regulación y Habilitación "/>
    <s v="2.1-4 - Diseño lineamientos de reporte de información catastral"/>
    <s v="SER - Adquisición de servicios"/>
    <s v="SER012 - Prestación de servicios personas naturales"/>
    <s v="DRH-7 Profesionales técnicos SINIC"/>
    <n v="0"/>
    <n v="0"/>
    <s v="NO APLICA "/>
    <n v="0"/>
    <n v="0"/>
    <n v="0"/>
    <n v="0"/>
    <n v="0"/>
    <n v="0"/>
    <n v="0"/>
    <n v="0"/>
    <n v="0"/>
    <n v="0"/>
    <n v="0"/>
    <n v="0"/>
    <n v="40538256"/>
    <n v="0"/>
    <n v="0"/>
    <n v="3685296"/>
    <n v="0"/>
    <n v="7370592"/>
    <n v="0"/>
    <n v="7370592"/>
    <n v="0"/>
    <n v="7370592"/>
    <n v="0"/>
    <n v="14741184"/>
    <n v="187724"/>
  </r>
  <r>
    <s v="2500.1.1.7.1"/>
    <s v="INVERSIÓN"/>
    <x v="0"/>
    <s v="1 - Ajustar el modelo de operación y de gestión catastral del Instituto"/>
    <x v="0"/>
    <x v="6"/>
    <n v="80111614"/>
    <x v="0"/>
    <s v="N/A"/>
    <s v="Prestación de servicios para adelantar requerimientos, análisis, diseño, modelamiento, pruebas y gestión de la implementación del Sistema de gestión Catastral Multipropósito del IGAC para componente geofrafico de  la gestión predial."/>
    <s v="Febrero "/>
    <s v="Febrero "/>
    <n v="10"/>
    <s v="Contratación directa"/>
    <x v="0"/>
    <n v="91982587"/>
    <n v="91982587"/>
    <s v="101. No aplica"/>
    <s v="Línea ya comprometida"/>
    <s v="N/A"/>
    <s v="N/A"/>
    <s v="2500 - Dirección de Gestión Catastral"/>
    <s v="2.3 - Gestión Catastral"/>
    <s v="2.3-1 - Formación y actualización catastral"/>
    <s v="SER - Adquisición de servicios"/>
    <s v="SER012 - Prestación de servicios personas naturales"/>
    <s v="DGC-31 Profesional  (Sistema de Gestión Catastral)"/>
    <n v="0"/>
    <n v="0"/>
    <s v="NO APLICA "/>
    <n v="0"/>
    <n v="0"/>
    <n v="91982587"/>
    <n v="0"/>
    <n v="0"/>
    <n v="0"/>
    <n v="0"/>
    <n v="9515439.7300000004"/>
    <n v="0"/>
    <n v="9515439.7300000004"/>
    <n v="0"/>
    <n v="9515439.7300000004"/>
    <n v="0"/>
    <n v="9515439.7300000004"/>
    <n v="0"/>
    <n v="9515439.7300000004"/>
    <n v="0"/>
    <n v="9515439.7300000004"/>
    <n v="0"/>
    <n v="9515439.7300000004"/>
    <n v="0"/>
    <n v="9515439.7300000004"/>
    <n v="0"/>
    <n v="15859069.16"/>
    <n v="130524"/>
  </r>
  <r>
    <s v="2500.1.1.7.2"/>
    <s v="INVERSIÓN"/>
    <x v="0"/>
    <s v="1 - Ajustar el modelo de operación y de gestión catastral del Instituto"/>
    <x v="0"/>
    <x v="6"/>
    <n v="80111614"/>
    <x v="0"/>
    <s v="N/A"/>
    <s v="Prestación de servicios para adelantar requerimientos, análisis, diseño, modelamiento, pruebas y gestión de la implementación del Sistema de gestión Catastral Multipropósito del IGAC para componente económico de la  gestión predial y apoyar la implementación de procesos de calidad de la informacion predial asociados."/>
    <s v="Febrero "/>
    <s v="Febrero "/>
    <n v="10"/>
    <s v="Contratación directa"/>
    <x v="0"/>
    <n v="81128845"/>
    <n v="81128845"/>
    <s v="101. No aplica"/>
    <s v="Línea ya comprometida"/>
    <s v="N/A"/>
    <s v="N/A"/>
    <s v="2500 - Dirección de Gestión Catastral"/>
    <s v="2.3 - Gestión Catastral"/>
    <s v="2.3-1 - Formación y actualización catastral"/>
    <s v="SER - Adquisición de servicios"/>
    <s v="SER012 - Prestación de servicios personas naturales"/>
    <s v="DGC-30 Profesional SGC  (Sistema de Gestión Catastral)"/>
    <n v="0"/>
    <n v="0"/>
    <s v="NO APLICA "/>
    <n v="0"/>
    <n v="0"/>
    <n v="81128845"/>
    <n v="0"/>
    <n v="0"/>
    <n v="0"/>
    <n v="0"/>
    <n v="8250391"/>
    <n v="0"/>
    <n v="8250391"/>
    <n v="0"/>
    <n v="8250391"/>
    <n v="0"/>
    <n v="8250391"/>
    <n v="0"/>
    <n v="8250391"/>
    <n v="0"/>
    <n v="8250391"/>
    <n v="0"/>
    <n v="8250391"/>
    <n v="0"/>
    <n v="8250391"/>
    <n v="0"/>
    <n v="15125717"/>
    <n v="130424"/>
  </r>
  <r>
    <s v="2500.1.1.7.3"/>
    <s v="INVERSIÓN"/>
    <x v="0"/>
    <s v="1 - Ajustar el modelo de operación y de gestión catastral del Instituto"/>
    <x v="0"/>
    <x v="6"/>
    <n v="80111614"/>
    <x v="0"/>
    <s v="N/A"/>
    <s v="Prestación de servicios para ejecutar el análisis, diseño, modelamiento, pruebas, atención de incidencias y requerimientos para gestión e implementación del Sistema de Gestión Catastral Multipropósito, así como con las demás herramientas informáticas con las que tengan interoperabilidad o contribuyan con la gestión predial del IGAC."/>
    <s v="Febrero "/>
    <s v="Febrero "/>
    <n v="10"/>
    <s v="Contratación directa"/>
    <x v="0"/>
    <n v="53472417"/>
    <n v="53472417"/>
    <s v="101. No aplica"/>
    <s v="Línea ya comprometida"/>
    <s v="N/A"/>
    <s v="N/A"/>
    <s v="2510 - Subdirección de Proyectos"/>
    <s v="2.3 - Gestión Catastral"/>
    <s v="2.3-1 - Formación y actualización catastral"/>
    <s v="SER - Adquisición de servicios"/>
    <s v="SER012 - Prestación de servicios personas naturales"/>
    <s v="DGC-34 Analista de incidentes y requerimientos"/>
    <n v="0"/>
    <n v="0"/>
    <s v="NO APLICA "/>
    <n v="0"/>
    <n v="0"/>
    <n v="53472417"/>
    <n v="0"/>
    <n v="0"/>
    <n v="0"/>
    <n v="0"/>
    <n v="5437873"/>
    <n v="0"/>
    <n v="5437873"/>
    <n v="0"/>
    <n v="5437873"/>
    <n v="0"/>
    <n v="5437873"/>
    <n v="0"/>
    <n v="5437873"/>
    <n v="0"/>
    <n v="5437873"/>
    <n v="0"/>
    <n v="5437873"/>
    <n v="0"/>
    <n v="5437873"/>
    <n v="0"/>
    <n v="9969433"/>
    <n v="130724"/>
  </r>
  <r>
    <s v="2500.1.1.7.4"/>
    <s v="INVERSIÓN"/>
    <x v="0"/>
    <s v="1 - Ajustar el modelo de operación y de gestión catastral del Instituto"/>
    <x v="0"/>
    <x v="6"/>
    <n v="80111614"/>
    <x v="0"/>
    <s v="N/A"/>
    <s v="Prestación de servicios para liderar la gestión funcional y temática de las especificaciones y funcionalidades requeridas para la mejora y adaptabilidad del sistema nacional catastral en articulación con las demás herramientas informáticas que apoyen la gestión predial del IGAC y con las cuales tenga interoperabilidad."/>
    <s v="Enero"/>
    <s v="Enero"/>
    <n v="12"/>
    <s v="Contratación directa"/>
    <x v="0"/>
    <n v="132491524.44"/>
    <n v="132491524.44"/>
    <s v="101. No aplica"/>
    <s v="Línea ya comprometida"/>
    <s v="N/A"/>
    <s v="N/A"/>
    <s v="2510 - Subdirección de Proyectos"/>
    <s v="2.3 - Gestión Catastral"/>
    <s v="2.3-1 - Formación y actualización catastral"/>
    <s v="SER - Adquisición de servicios"/>
    <s v="SER012 - Prestación de servicios personas naturales"/>
    <s v="DGC-26 Lider Funcional Nuevo Snc (Actualización) (Sistema de Gestión Catastral)"/>
    <n v="0"/>
    <n v="0"/>
    <s v="NO APLICA "/>
    <n v="132491524.44"/>
    <n v="0"/>
    <n v="0"/>
    <n v="12044684.039999999"/>
    <n v="0"/>
    <n v="12044684.039999999"/>
    <n v="0"/>
    <n v="12044684.039999999"/>
    <n v="0"/>
    <n v="12044684.039999999"/>
    <n v="0"/>
    <n v="12044684.039999999"/>
    <n v="0"/>
    <n v="12044684.039999999"/>
    <n v="0"/>
    <n v="12044684.039999999"/>
    <n v="0"/>
    <n v="12044684.039999999"/>
    <n v="0"/>
    <n v="12044684.039999999"/>
    <n v="0"/>
    <n v="12044684.039999999"/>
    <n v="0"/>
    <n v="12044684.039999999"/>
    <n v="45924"/>
  </r>
  <r>
    <s v="2500.1.1.7.5"/>
    <s v="INVERSIÓN"/>
    <x v="0"/>
    <s v="1 - Ajustar el modelo de operación y de gestión catastral del Instituto"/>
    <x v="0"/>
    <x v="6"/>
    <n v="80111614"/>
    <x v="0"/>
    <s v="N/A"/>
    <s v="Prestación de servicios para ejecutar el análisis, diseño, modelamiento, pruebas, atención de incidencias y requerimientos para gestión e implementación del Sistema de Gestión Catastral Multipropósito, así como con las demás herramientas informáticas con las que tengan interoperabilidad o contribuyan con la gestión predial del IGAC."/>
    <s v="Marzo"/>
    <s v="Febrero "/>
    <n v="9"/>
    <s v="Contratación directa"/>
    <x v="0"/>
    <n v="30464853"/>
    <n v="30464853"/>
    <s v="101. No aplica"/>
    <s v="Línea ya comprometida"/>
    <s v="NO"/>
    <s v="N/A"/>
    <s v="2510 - Subdirección de Proyectos"/>
    <s v="2.3 - Gestión Catastral"/>
    <s v="2.3-1 - Formación y actualización catastral"/>
    <s v="SER - Adquisición de servicios"/>
    <s v="SER012 - Prestación de servicios personas naturales"/>
    <s v="DGC-34 Analista de incidentes y requerimientos"/>
    <n v="0"/>
    <n v="0"/>
    <s v="NO APLICA "/>
    <n v="0"/>
    <n v="0"/>
    <n v="0"/>
    <n v="0"/>
    <n v="30464853"/>
    <n v="0"/>
    <n v="0"/>
    <n v="0"/>
    <n v="0"/>
    <n v="0"/>
    <n v="0"/>
    <n v="0"/>
    <n v="0"/>
    <n v="3824040"/>
    <n v="0"/>
    <n v="3824040"/>
    <n v="0"/>
    <n v="3824040"/>
    <n v="0"/>
    <n v="3824040"/>
    <n v="0"/>
    <n v="3824040"/>
    <n v="0"/>
    <n v="11344653"/>
    <n v="130624"/>
  </r>
  <r>
    <s v="2500.1.1.7.6"/>
    <s v="INVERSIÓN"/>
    <x v="0"/>
    <s v="1 - Ajustar el modelo de operación y de gestión catastral del Instituto"/>
    <x v="0"/>
    <x v="6"/>
    <n v="80111614"/>
    <x v="0"/>
    <s v="N/A"/>
    <s v="Prestación de servicios para gestionar la definición funcional del sistema nacional catastral y herramientas de captura de la información catastral en terreno con las herramientas informáticas con las que tengan interoperabilidad el sistema que apoye la gestión predial. "/>
    <s v="Febrero "/>
    <s v="Febrero "/>
    <n v="10"/>
    <s v="Contratación directa"/>
    <x v="0"/>
    <n v="0"/>
    <n v="0"/>
    <s v="4. Prioridad Baja"/>
    <s v="Persona natural"/>
    <s v="N/A"/>
    <s v="N/A"/>
    <s v="2510 - Subdirección de Proyectos"/>
    <s v="2.3 - Gestión Catastral"/>
    <s v="2.3-1 - Formación y actualización catastral"/>
    <s v="SER - Adquisición de servicios"/>
    <s v="SER012 - Prestación de servicios personas naturales"/>
    <s v="DGC-30 Profesional SGC  (Sistema de Gestión Catastral)"/>
    <n v="0"/>
    <n v="0"/>
    <s v="NO APLICA "/>
    <n v="0"/>
    <n v="0"/>
    <n v="0"/>
    <n v="0"/>
    <n v="0"/>
    <n v="0"/>
    <n v="0"/>
    <n v="0"/>
    <n v="0"/>
    <n v="0"/>
    <n v="0"/>
    <n v="0"/>
    <n v="0"/>
    <n v="0"/>
    <n v="0"/>
    <n v="0"/>
    <n v="0"/>
    <n v="0"/>
    <n v="0"/>
    <n v="0"/>
    <n v="0"/>
    <n v="0"/>
    <n v="0"/>
    <n v="0"/>
    <n v="130924"/>
  </r>
  <r>
    <s v="2500.1.1.7.7"/>
    <s v="INVERSIÓN"/>
    <x v="0"/>
    <s v="1 - Ajustar el modelo de operación y de gestión catastral del Instituto"/>
    <x v="0"/>
    <x v="6"/>
    <n v="80111614"/>
    <x v="0"/>
    <s v="N/A"/>
    <s v="Prestación de servicios para adelantar el análisis, diseño, modelamiento, pruebas, atención de incidencias y requerimientos para  gestión de implementación y uso del sistema nacional catastral y herramientas de captura de la información en terreno."/>
    <s v="Febrero "/>
    <s v="Febrero "/>
    <n v="10"/>
    <s v="Contratación directa"/>
    <x v="0"/>
    <n v="0"/>
    <n v="0"/>
    <s v="4. Prioridad Baja"/>
    <s v="Persona natural"/>
    <s v="N/A"/>
    <s v="N/A"/>
    <s v="2510 - Subdirección de Proyectos"/>
    <s v="2.3 - Gestión Catastral"/>
    <s v="2.3-1 - Formación y actualización catastral"/>
    <s v="SER - Adquisición de servicios"/>
    <s v="SER012 - Prestación de servicios personas naturales"/>
    <s v="DGC-34 Analista de incidentes y requerimientos"/>
    <n v="0"/>
    <n v="0"/>
    <s v="NO APLICA "/>
    <n v="0"/>
    <n v="0"/>
    <n v="0"/>
    <n v="0"/>
    <n v="0"/>
    <n v="0"/>
    <n v="0"/>
    <n v="0"/>
    <n v="0"/>
    <n v="0"/>
    <n v="0"/>
    <n v="0"/>
    <n v="0"/>
    <n v="0"/>
    <n v="0"/>
    <n v="0"/>
    <n v="0"/>
    <n v="0"/>
    <n v="0"/>
    <n v="0"/>
    <n v="0"/>
    <n v="0"/>
    <n v="0"/>
    <n v="0"/>
    <n v="130324"/>
  </r>
  <r>
    <s v="2500.1.1.7.8"/>
    <s v="INVERSIÓN"/>
    <x v="0"/>
    <s v="1 - Ajustar el modelo de operación y de gestión catastral del Instituto"/>
    <x v="0"/>
    <x v="6"/>
    <n v="80111614"/>
    <x v="0"/>
    <s v="N/A"/>
    <s v="Prestación de servicios para adelantar el análisis, diseño, modelamiento, pruebas, atención de incidencias y requerimientos para  gestión de implementación y uso del sistema nacional catastral y herramientas de captura de la información en terreno."/>
    <s v="Febrero "/>
    <s v="Febrero "/>
    <n v="10"/>
    <s v="Contratación directa"/>
    <x v="0"/>
    <n v="0"/>
    <n v="0"/>
    <s v="4. Prioridad Baja"/>
    <s v="Persona natural"/>
    <s v="N/A"/>
    <s v="N/A"/>
    <s v="2510 - Subdirección de Proyectos"/>
    <s v="2.3 - Gestión Catastral"/>
    <s v="2.3-1 - Formación y actualización catastral"/>
    <s v="SER - Adquisición de servicios"/>
    <s v="SER012 - Prestación de servicios personas naturales"/>
    <s v="DGC-34 Analista de incidentes y requerimientos"/>
    <n v="0"/>
    <n v="0"/>
    <s v="NO APLICA "/>
    <n v="0"/>
    <n v="0"/>
    <n v="0"/>
    <n v="0"/>
    <n v="0"/>
    <n v="0"/>
    <n v="0"/>
    <n v="0"/>
    <n v="0"/>
    <n v="0"/>
    <n v="0"/>
    <n v="0"/>
    <n v="0"/>
    <n v="0"/>
    <n v="0"/>
    <n v="0"/>
    <n v="0"/>
    <n v="0"/>
    <n v="0"/>
    <n v="0"/>
    <n v="0"/>
    <n v="0"/>
    <n v="0"/>
    <n v="0"/>
    <n v="130324"/>
  </r>
  <r>
    <s v="2500.1.1.7.9"/>
    <s v="INVERSIÓN"/>
    <x v="0"/>
    <s v="1 - Ajustar el modelo de operación y de gestión catastral del Instituto"/>
    <x v="0"/>
    <x v="6"/>
    <n v="80111614"/>
    <x v="0"/>
    <s v="N/A"/>
    <s v="Prestación de servicios para adelantar el análisis, diseño, modelamiento, pruebas, atención de incidencias y requerimientos para  gestión de implementación y uso del sistema nacional catastral y herramientas de captura de la información en terreno."/>
    <s v="Febrero "/>
    <s v="Febrero "/>
    <n v="10"/>
    <s v="Contratación directa"/>
    <x v="0"/>
    <n v="0"/>
    <n v="0"/>
    <s v="4. Prioridad Baja"/>
    <s v="Persona natural"/>
    <s v="N/A"/>
    <s v="N/A"/>
    <s v="2510 - Subdirección de Proyectos"/>
    <s v="2.3 - Gestión Catastral"/>
    <s v="2.3-1 - Formación y actualización catastral"/>
    <s v="SER - Adquisición de servicios"/>
    <s v="SER012 - Prestación de servicios personas naturales"/>
    <s v="DGC-34 Analista de incidentes y requerimientos"/>
    <n v="0"/>
    <n v="0"/>
    <s v="NO APLICA "/>
    <n v="0"/>
    <n v="0"/>
    <n v="0"/>
    <n v="0"/>
    <n v="0"/>
    <n v="0"/>
    <n v="0"/>
    <n v="0"/>
    <n v="0"/>
    <n v="0"/>
    <n v="0"/>
    <n v="0"/>
    <n v="0"/>
    <n v="0"/>
    <n v="0"/>
    <n v="0"/>
    <n v="0"/>
    <n v="0"/>
    <n v="0"/>
    <n v="0"/>
    <n v="0"/>
    <n v="0"/>
    <n v="0"/>
    <n v="0"/>
    <n v="130324"/>
  </r>
  <r>
    <s v="2500.1.1.7.10"/>
    <s v="INVERSIÓN"/>
    <x v="0"/>
    <s v="1 - Ajustar el modelo de operación y de gestión catastral del Instituto"/>
    <x v="0"/>
    <x v="6"/>
    <n v="80111614"/>
    <x v="0"/>
    <s v="N/A"/>
    <s v="Prestación de servicios para adelantar el análisis, diseño, modelamiento, pruebas, atención de incidencias y requerimientos para  gestión de implementación y uso del sistema nacional catastral y herramientas de captura de la información en terreno."/>
    <s v="Febrero "/>
    <s v="Febrero "/>
    <n v="10"/>
    <s v="Contratación directa"/>
    <x v="0"/>
    <n v="0"/>
    <n v="0"/>
    <s v="4. Prioridad Baja"/>
    <s v="Persona natural"/>
    <s v="N/A"/>
    <s v="N/A"/>
    <s v="2510 - Subdirección de Proyectos"/>
    <s v="2.3 - Gestión Catastral"/>
    <s v="2.3-1 - Formación y actualización catastral"/>
    <s v="SER - Adquisición de servicios"/>
    <s v="SER012 - Prestación de servicios personas naturales"/>
    <s v="DGC-34 Analista de incidentes y requerimientos"/>
    <n v="0"/>
    <n v="0"/>
    <s v="NO APLICA "/>
    <n v="0"/>
    <n v="0"/>
    <n v="0"/>
    <n v="0"/>
    <n v="0"/>
    <n v="0"/>
    <n v="0"/>
    <n v="0"/>
    <n v="0"/>
    <n v="0"/>
    <n v="0"/>
    <n v="0"/>
    <n v="0"/>
    <n v="0"/>
    <n v="0"/>
    <n v="0"/>
    <n v="0"/>
    <n v="0"/>
    <n v="0"/>
    <n v="0"/>
    <n v="0"/>
    <n v="0"/>
    <n v="0"/>
    <n v="0"/>
    <n v="130324"/>
  </r>
  <r>
    <s v="2500.1.1.7.11"/>
    <s v="INVERSIÓN"/>
    <x v="0"/>
    <s v="1 - Ajustar el modelo de operación y de gestión catastral del Instituto"/>
    <x v="0"/>
    <x v="6"/>
    <n v="80111614"/>
    <x v="0"/>
    <s v="N/A"/>
    <s v="Prestación de servicios para liderar el levantamiento de requerimientos, análisis, diseño, modelamiento, pruebas y gestión de la implementación de procesos de calidad de la informacion predial asociados al Sistema de gestión Catastral Multipropósito del IGAC."/>
    <s v="Enero"/>
    <s v="Enero"/>
    <n v="12"/>
    <s v="Contratación directa"/>
    <x v="0"/>
    <n v="104352659"/>
    <n v="104352659"/>
    <s v="101. No aplica"/>
    <s v="Línea ya comprometida"/>
    <s v="N/A"/>
    <s v="N/A"/>
    <s v="2510 - Subdirección de Proyectos"/>
    <s v="2.3 - Gestión Catastral"/>
    <s v="2.3-1 - Formación y actualización catastral"/>
    <s v="SER - Adquisición de servicios"/>
    <s v="SER012 - Prestación de servicios personas naturales"/>
    <s v="DGC-31 Profesional  (Sistema de Gestión Catastral)"/>
    <n v="0"/>
    <n v="0"/>
    <s v="NO APLICA "/>
    <n v="104352659"/>
    <n v="0"/>
    <n v="0"/>
    <n v="0"/>
    <n v="0"/>
    <n v="9515439.7300000004"/>
    <n v="0"/>
    <n v="9515439.7300000004"/>
    <n v="0"/>
    <n v="9515439.7300000004"/>
    <n v="0"/>
    <n v="9515439.7300000004"/>
    <n v="0"/>
    <n v="9515439.7300000004"/>
    <n v="0"/>
    <n v="9515439.7300000004"/>
    <n v="0"/>
    <n v="9515439.7300000004"/>
    <n v="0"/>
    <n v="9515439.7300000004"/>
    <n v="0"/>
    <n v="9515439.7300000004"/>
    <n v="0"/>
    <n v="18713701.43"/>
    <n v="46024"/>
  </r>
  <r>
    <s v="2500.1.1.7.12"/>
    <s v="INVERSIÓN"/>
    <x v="0"/>
    <s v="1 - Ajustar el modelo de operación y de gestión catastral del Instituto"/>
    <x v="0"/>
    <x v="6"/>
    <n v="80111614"/>
    <x v="0"/>
    <s v="N/A"/>
    <s v="Prestación de servicios para garantizar la ejecución de actividades técnicas y operativas asociadas a procesos internos del Sistema de gestión Catastral del instituto, como parte de las actividades transversales y logísticas necesarias para los proyectos de transformación catastral en el marco del catastro multipropósito"/>
    <s v="Febrero "/>
    <s v="Febrero "/>
    <n v="10"/>
    <s v="Contratación directa"/>
    <x v="0"/>
    <n v="39114866"/>
    <n v="39114866"/>
    <s v="101. No aplica"/>
    <s v="Línea ya comprometida"/>
    <s v="N/A"/>
    <s v="N/A"/>
    <s v="2510 - Subdirección de Proyectos"/>
    <s v="2.3 - Gestión Catastral"/>
    <s v="2.3-1 - Formación y actualización catastral"/>
    <s v="SER - Adquisición de servicios"/>
    <s v="SER012 - Prestación de servicios personas naturales"/>
    <s v="DGC-36 Apoyo profesional (Sistema de Gestión Catastral)"/>
    <n v="0"/>
    <n v="0"/>
    <s v="NO APLICA "/>
    <n v="0"/>
    <n v="0"/>
    <n v="39114866"/>
    <n v="0"/>
    <n v="0"/>
    <n v="0"/>
    <n v="0"/>
    <n v="3977783"/>
    <n v="0"/>
    <n v="3977783"/>
    <n v="0"/>
    <n v="3977783"/>
    <n v="0"/>
    <n v="3977783"/>
    <n v="0"/>
    <n v="3977783"/>
    <n v="0"/>
    <n v="3977783"/>
    <n v="0"/>
    <n v="3977783"/>
    <n v="0"/>
    <n v="3977783"/>
    <n v="0"/>
    <n v="7292602"/>
    <n v="130824"/>
  </r>
  <r>
    <s v="2500.1.1.7.13"/>
    <s v="INVERSIÓN"/>
    <x v="0"/>
    <s v="1 - Ajustar el modelo de operación y de gestión catastral del Instituto"/>
    <x v="0"/>
    <x v="6"/>
    <n v="81111508"/>
    <x v="0"/>
    <s v="N/A"/>
    <s v="Prestación de servicios profesionales para realizar la planeación, seguimiento y control de los proyectos de implementación de software en calidad de Gerente de proyecto en procura de apoyar la actualización y gestión catastral Nacional"/>
    <s v="Marzo"/>
    <s v="Marzo"/>
    <n v="6"/>
    <s v="Contratación directa"/>
    <x v="0"/>
    <n v="139500000"/>
    <n v="139500000"/>
    <s v="101. No aplica"/>
    <s v="Línea ya comprometida"/>
    <s v="NO"/>
    <s v="N/A"/>
    <s v="2720 - Subdirección Sistemas de Información"/>
    <s v="3.8 - Gestión de servicios tecnológicos"/>
    <s v="3.8-2 - Actualización y mantenimiento de sistemas de infomación  de apoyo"/>
    <s v="SER - Adquisición de servicios"/>
    <s v="SER012 - Prestación de servicios personas naturales"/>
    <s v="DTI-1 Gerente Proyecto TI"/>
    <n v="0"/>
    <n v="0"/>
    <s v="NO APLICA "/>
    <n v="0"/>
    <n v="0"/>
    <n v="0"/>
    <n v="0"/>
    <n v="93000000"/>
    <n v="0"/>
    <n v="0"/>
    <n v="15500000"/>
    <n v="0"/>
    <n v="15500000"/>
    <n v="0"/>
    <n v="15500000"/>
    <n v="0"/>
    <n v="0"/>
    <n v="46500000"/>
    <n v="15500000"/>
    <n v="0"/>
    <n v="15500000"/>
    <n v="0"/>
    <n v="15500000"/>
    <n v="0"/>
    <n v="15500000"/>
    <n v="0"/>
    <n v="31000000"/>
    <n v="27624"/>
  </r>
  <r>
    <s v="2500.1.1.7.14"/>
    <s v="INVERSIÓN"/>
    <x v="0"/>
    <s v="1 - Ajustar el modelo de operación y de gestión catastral del Instituto"/>
    <x v="0"/>
    <x v="6"/>
    <n v="81111508"/>
    <x v="0"/>
    <s v="N/A"/>
    <s v="1010_Prestación de servicios profesionales para ajustar y detallar la arquitectura de los sistemas de información en línea con la arquitectura de TI y el MRAE 3.0 en procura de apoyar la actualización y gestión catastral Nacional"/>
    <s v="Febrero"/>
    <s v="Marzo"/>
    <n v="10"/>
    <s v="Contratación directa"/>
    <x v="0"/>
    <n v="115000000"/>
    <n v="115000000"/>
    <s v="101. No aplica"/>
    <s v="Línea ya comprometida"/>
    <s v="NO"/>
    <s v="N/A"/>
    <s v="2720 - Subdirección Sistemas de Información"/>
    <s v="3.8 - Gestión de servicios tecnológicos"/>
    <s v="3.8-2 - Actualización y mantenimiento de sistemas de infomación  de apoyo"/>
    <s v="SER - Adquisición de servicios"/>
    <s v="SER012 - Prestación de servicios personas naturales"/>
    <s v="DTI-1 Gerente Proyecto TI"/>
    <n v="0"/>
    <n v="0"/>
    <s v="NO APLICA "/>
    <n v="0"/>
    <n v="0"/>
    <n v="0"/>
    <n v="0"/>
    <n v="115000000"/>
    <n v="0"/>
    <n v="0"/>
    <n v="0"/>
    <n v="0"/>
    <n v="7666667"/>
    <n v="0"/>
    <n v="11500000"/>
    <n v="0"/>
    <n v="11500000"/>
    <n v="0"/>
    <n v="11500000"/>
    <n v="0"/>
    <n v="11500000"/>
    <n v="0"/>
    <n v="11500000"/>
    <n v="0"/>
    <n v="11500000"/>
    <n v="0"/>
    <n v="38333333"/>
    <n v="132924"/>
  </r>
  <r>
    <s v="2500.1.1.7.15"/>
    <s v="INVERSIÓN"/>
    <x v="0"/>
    <s v="1 - Ajustar el modelo de operación y de gestión catastral del Instituto"/>
    <x v="0"/>
    <x v="6"/>
    <n v="81111508"/>
    <x v="0"/>
    <s v="N/A"/>
    <s v="Prestación de servicios profesionales para detallar el diseño, construcción y gestion de la arquitectura empresarial en procura de apoyar la actualización y gestión catastral Nacional."/>
    <s v="Abril"/>
    <s v="Mayo"/>
    <n v="8"/>
    <s v="Contratación directa"/>
    <x v="0"/>
    <n v="116700000"/>
    <n v="116700000"/>
    <s v="101. No aplica"/>
    <s v="Línea ya comprometida"/>
    <s v="NO"/>
    <s v="N/A"/>
    <s v="2710 - Subdirección de Información"/>
    <s v="1.5 - Gestión estratégica de tecnología"/>
    <s v="1.5-99 - GND- Gestión estratégica de tecnología"/>
    <s v="SER - Adquisición de servicios"/>
    <s v="SER012 - Prestación de servicios personas naturales"/>
    <s v="DTI-7 Arquitecto TI"/>
    <n v="0"/>
    <n v="0"/>
    <s v="NO APLICA "/>
    <n v="0"/>
    <n v="0"/>
    <n v="0"/>
    <n v="0"/>
    <n v="0"/>
    <n v="0"/>
    <n v="0"/>
    <n v="0"/>
    <n v="116700000"/>
    <n v="0"/>
    <n v="0"/>
    <n v="7780000"/>
    <n v="0"/>
    <n v="15560000"/>
    <n v="0"/>
    <n v="12860000"/>
    <n v="0"/>
    <n v="12860000"/>
    <n v="0"/>
    <n v="12860000"/>
    <n v="0"/>
    <n v="12860000"/>
    <n v="0"/>
    <n v="41920000"/>
    <n v="133024"/>
  </r>
  <r>
    <s v="2500.1.1.7.16"/>
    <s v="INVERSIÓN"/>
    <x v="0"/>
    <s v="1 - Ajustar el modelo de operación y de gestión catastral del Instituto"/>
    <x v="0"/>
    <x v="6"/>
    <n v="43231513"/>
    <x v="0"/>
    <s v="N/A"/>
    <s v="2016_Entregar especificaciones y funcionalidades aprobadas como producto del análisis detallado de requerimientos y pruebas sobre componentes de software para el IGAC, por demanda bajo el modelo de fábrica de software"/>
    <s v="Octubre"/>
    <s v="Diciembre"/>
    <n v="1"/>
    <s v="Licitación pública"/>
    <x v="0"/>
    <n v="0"/>
    <n v="0"/>
    <s v="1. Prioridad Crítica"/>
    <s v="TI"/>
    <s v="SI"/>
    <s v="No solicitadas"/>
    <s v="2720 - Subdirección Sistemas de Información"/>
    <s v="3.8 - Gestión de servicios tecnológicos"/>
    <s v="3.8-2 - Actualización y mantenimiento de sistemas de infomación  de apoyo"/>
    <s v="SER - Adquisición de servicios"/>
    <s v="SER012 - Prestación de servicios personas naturales"/>
    <s v="Proveedor"/>
    <n v="0"/>
    <n v="0"/>
    <s v="NO APLICA "/>
    <n v="0"/>
    <n v="0"/>
    <n v="0"/>
    <n v="0"/>
    <n v="0"/>
    <n v="0"/>
    <n v="0"/>
    <n v="0"/>
    <n v="0"/>
    <n v="0"/>
    <n v="0"/>
    <n v="0"/>
    <n v="0"/>
    <n v="0"/>
    <n v="0"/>
    <n v="0"/>
    <n v="0"/>
    <n v="0"/>
    <n v="0"/>
    <n v="0"/>
    <n v="0"/>
    <n v="0"/>
    <n v="0"/>
    <n v="0"/>
    <n v="160324"/>
  </r>
  <r>
    <s v="2500.1.1.7.17"/>
    <s v="INVERSIÓN"/>
    <x v="0"/>
    <s v="1 - Ajustar el modelo de operación y de gestión catastral del Instituto"/>
    <x v="0"/>
    <x v="6"/>
    <n v="81111508"/>
    <x v="0"/>
    <s v="N/A"/>
    <s v="Prestación de servicios profesionales para apoyar  la implementación de proyectos de tecnología y gestionar la construcción de la documentación de los procesos transversales de la DTIC en procura de apoyar la actualización y gestión catastral Nacional_x000a_"/>
    <s v="Febrero"/>
    <s v="Marzo"/>
    <n v="10"/>
    <s v="Contratación directa"/>
    <x v="0"/>
    <n v="150000000"/>
    <n v="150000000"/>
    <s v="101. No aplica"/>
    <s v="Línea ya comprometida"/>
    <s v="NO"/>
    <s v="N/A"/>
    <s v="2710 - Subdirección de Información"/>
    <s v="1.5 - Gestión estratégica de tecnología"/>
    <s v="1.5-99 - GND- Gestión estratégica de tecnología"/>
    <s v="SER - Adquisición de servicios"/>
    <s v="SER012 - Prestación de servicios personas naturales"/>
    <s v="DTI-16 Gestor Estratégico TI"/>
    <n v="0"/>
    <n v="0"/>
    <s v="NO APLICA "/>
    <n v="0"/>
    <n v="0"/>
    <n v="0"/>
    <n v="0"/>
    <n v="150000000"/>
    <n v="0"/>
    <n v="0"/>
    <n v="0"/>
    <n v="0"/>
    <n v="26500000"/>
    <n v="0"/>
    <n v="15000000"/>
    <n v="0"/>
    <n v="15000000"/>
    <n v="0"/>
    <n v="15000000"/>
    <n v="0"/>
    <n v="15000000"/>
    <n v="0"/>
    <n v="15000000"/>
    <n v="0"/>
    <n v="15000000"/>
    <n v="0"/>
    <n v="33500000"/>
    <n v="133124"/>
  </r>
  <r>
    <s v="2500.1.1.7.18"/>
    <s v="INVERSIÓN"/>
    <x v="0"/>
    <s v="1 - Ajustar el modelo de operación y de gestión catastral del Instituto"/>
    <x v="0"/>
    <x v="6"/>
    <n v="81111508"/>
    <x v="0"/>
    <s v="N/A"/>
    <s v="Prestar servicios profesionales para apoyar la definición y establecemiento de las políticas, lineamientos, estandares, procedimientos y normas de gestión de datos del IGAC en procura de apoyar la actualización y gestión catastral Nacional"/>
    <s v="Marzo"/>
    <s v="Marzo"/>
    <n v="9"/>
    <s v="Contratación directa"/>
    <x v="0"/>
    <n v="122170000"/>
    <n v="122170000"/>
    <s v="101. No aplica"/>
    <s v="Línea ya comprometida"/>
    <s v="NO"/>
    <s v="N/A"/>
    <s v="2710 - Subdirección de Información"/>
    <s v="1.5 - Gestión estratégica de tecnología"/>
    <s v="1.5-99 - GND- Gestión estratégica de tecnología"/>
    <s v="SER - Adquisición de servicios"/>
    <s v="SER012 - Prestación de servicios personas naturales"/>
    <s v="DTI-16 Gestor Estratégico TI"/>
    <n v="0"/>
    <n v="0"/>
    <s v="NO APLICA "/>
    <n v="0"/>
    <n v="0"/>
    <n v="0"/>
    <n v="0"/>
    <n v="122170000"/>
    <n v="0"/>
    <n v="0"/>
    <n v="0"/>
    <n v="0"/>
    <n v="17575333"/>
    <n v="0"/>
    <n v="12860000"/>
    <n v="0"/>
    <n v="12860000"/>
    <n v="0"/>
    <n v="12860000"/>
    <n v="0"/>
    <n v="12860000"/>
    <n v="0"/>
    <n v="12860000"/>
    <n v="0"/>
    <n v="12860000"/>
    <n v="0"/>
    <n v="27434667"/>
    <n v="131824"/>
  </r>
  <r>
    <s v="2500.1.1.7.19"/>
    <s v="INVERSIÓN"/>
    <x v="0"/>
    <s v="1 - Ajustar el modelo de operación y de gestión catastral del Instituto"/>
    <x v="0"/>
    <x v="6"/>
    <n v="81111508"/>
    <x v="0"/>
    <s v="N/A"/>
    <s v="Prestación de servicios profesionales para apoyar la planeación, gestión y seguimiento de proyectos tecnológicos en procura de apoyar la actualización y gestión catastral Nacional"/>
    <s v="Abril"/>
    <s v="Mayo"/>
    <n v="8"/>
    <s v="Contratación directa"/>
    <x v="0"/>
    <n v="98593333"/>
    <n v="98593333"/>
    <s v="101. No aplica"/>
    <s v="Línea ya comprometida"/>
    <s v="NO"/>
    <s v="N/A"/>
    <s v="2710 - Subdirección de Información"/>
    <s v="3.8 - Gestión de servicios tecnológicos"/>
    <s v="3.8-2 - Actualización y mantenimiento de sistemas de infomación  de apoyo"/>
    <s v="SER - Adquisición de servicios"/>
    <s v="SER012 - Prestación de servicios personas naturales"/>
    <s v="DTI-1 Gerente Proyecto TI"/>
    <n v="0"/>
    <n v="0"/>
    <s v="NO APLICA "/>
    <n v="0"/>
    <n v="0"/>
    <n v="0"/>
    <n v="0"/>
    <n v="0"/>
    <n v="0"/>
    <n v="0"/>
    <n v="0"/>
    <n v="98593333"/>
    <n v="0"/>
    <n v="0"/>
    <n v="0"/>
    <n v="0"/>
    <n v="0"/>
    <n v="0"/>
    <n v="17146667"/>
    <n v="0"/>
    <n v="25720000"/>
    <n v="0"/>
    <n v="12860000"/>
    <n v="0"/>
    <n v="12860000"/>
    <n v="0"/>
    <n v="30006666"/>
    <n v="133224"/>
  </r>
  <r>
    <s v="2500.1.1.7.20"/>
    <s v="INVERSIÓN"/>
    <x v="0"/>
    <s v="1 - Ajustar el modelo de operación y de gestión catastral del Instituto"/>
    <x v="0"/>
    <x v="6"/>
    <n v="81111508"/>
    <x v="0"/>
    <s v="N/A"/>
    <s v="Prestación de servicios profesionales para gestionar los datos abiertos del instituto y la calidad de los datos de las fuentes de información asignadas en procura de apoyar la actualización y gestión catastral Nacional"/>
    <s v="Mayo"/>
    <s v="Mayo"/>
    <n v="8"/>
    <s v="Contratación directa"/>
    <x v="0"/>
    <n v="70533333"/>
    <n v="70533333"/>
    <s v="101. No aplica"/>
    <s v="Línea ya comprometida"/>
    <s v="NO"/>
    <s v="N/A"/>
    <s v="2710 - Subdirección de Información"/>
    <s v="1.5 - Gestión estratégica de tecnología"/>
    <s v="1.5-99 - GND- Gestión estratégica de tecnología"/>
    <s v="SER - Adquisición de servicios"/>
    <s v="SER012 - Prestación de servicios personas naturales"/>
    <s v="DTI-9 Gestor de Información"/>
    <n v="0"/>
    <n v="0"/>
    <s v="NO APLICA "/>
    <n v="0"/>
    <n v="0"/>
    <n v="0"/>
    <n v="0"/>
    <n v="0"/>
    <n v="0"/>
    <n v="0"/>
    <n v="0"/>
    <n v="70533333"/>
    <n v="0"/>
    <n v="0"/>
    <n v="4906667"/>
    <n v="0"/>
    <n v="9200000"/>
    <n v="0"/>
    <n v="9200000"/>
    <n v="0"/>
    <n v="9200000"/>
    <n v="0"/>
    <n v="9200000"/>
    <n v="0"/>
    <n v="9200000"/>
    <n v="0"/>
    <n v="19626666"/>
    <n v="161924"/>
  </r>
  <r>
    <s v="2500.1.1.7.21"/>
    <s v="INVERSIÓN"/>
    <x v="0"/>
    <s v="1 - Ajustar el modelo de operación y de gestión catastral del Instituto"/>
    <x v="0"/>
    <x v="6"/>
    <n v="81111508"/>
    <x v="0"/>
    <s v="N/A"/>
    <s v="Prestación de servicios profesionales para orientar y realizar análisis, diseños, desarrollos, pruebas y mantenimientos, de las soluciones tecnológicas del IGAC en su componente geográfico en procura de apoyar la actualización y gestión catastral Nacional"/>
    <s v="Enero"/>
    <s v="Enero"/>
    <n v="12"/>
    <s v="Contratación directa"/>
    <x v="0"/>
    <n v="134166667"/>
    <n v="134166667"/>
    <s v="101. No aplica"/>
    <s v="Línea ya comprometida"/>
    <s v="NO"/>
    <s v="N/A"/>
    <s v="2720 - Subdirección Sistemas de Información"/>
    <s v="3.8 - Gestión de servicios tecnológicos"/>
    <s v="3.8-2 - Actualización y mantenimiento de sistemas de infomación  de apoyo"/>
    <s v="SER - Adquisición de servicios"/>
    <s v="SER012 - Prestación de servicios personas naturales"/>
    <s v="DTI-1 Gerente Proyecto TI"/>
    <n v="0"/>
    <n v="0"/>
    <s v="NO APLICA "/>
    <n v="134166667"/>
    <n v="0"/>
    <n v="0"/>
    <n v="5366667"/>
    <n v="0"/>
    <n v="0"/>
    <n v="0"/>
    <n v="23000000"/>
    <n v="0"/>
    <n v="0"/>
    <n v="0"/>
    <n v="23000000"/>
    <n v="0"/>
    <n v="11500000"/>
    <n v="0"/>
    <n v="11500000"/>
    <n v="0"/>
    <n v="11500000"/>
    <n v="0"/>
    <n v="11500000"/>
    <n v="0"/>
    <n v="11500000"/>
    <n v="0"/>
    <n v="25300000"/>
    <n v="27524"/>
  </r>
  <r>
    <s v="2500.1.1.7.22"/>
    <s v="INVERSIÓN"/>
    <x v="0"/>
    <s v="1 - Ajustar el modelo de operación y de gestión catastral del Instituto"/>
    <x v="0"/>
    <x v="6"/>
    <n v="81111508"/>
    <x v="0"/>
    <s v="N/A"/>
    <s v="Prestar servicios profesionales para gestionar el portafolio de los proyectos de implementación de los sistemas de información que apoyará la ejecución de los procesos y procedimientos propios de la gestión de la administración de tierras en el marco del Programa del Catastro Multipropósito en procura de apoyar la actualización y gestión catastral Nacional"/>
    <s v="Abril"/>
    <s v="Mayo"/>
    <n v="7"/>
    <s v="Contratación directa"/>
    <x v="0"/>
    <n v="108920000"/>
    <n v="108920000"/>
    <s v="101. No aplica"/>
    <s v="Línea ya comprometida"/>
    <s v="NO"/>
    <s v="N/A"/>
    <s v="2720 - Subdirección Sistemas de Información"/>
    <s v="2.3 - Gestión Catastral"/>
    <s v="2.3-1 - Formación y actualización catastral"/>
    <s v="SER - Adquisición de servicios"/>
    <s v="SER012 - Prestación de servicios personas naturales"/>
    <s v="DTI-1 Gerente Proyecto TI"/>
    <n v="0"/>
    <n v="0"/>
    <s v="NO APLICA "/>
    <n v="0"/>
    <n v="0"/>
    <n v="0"/>
    <n v="0"/>
    <n v="0"/>
    <n v="0"/>
    <n v="0"/>
    <n v="0"/>
    <n v="108920000"/>
    <n v="0"/>
    <n v="0"/>
    <n v="0"/>
    <n v="0"/>
    <n v="0"/>
    <n v="0"/>
    <n v="15041333"/>
    <n v="0"/>
    <n v="8817333"/>
    <n v="0"/>
    <n v="0"/>
    <n v="0"/>
    <n v="15560000"/>
    <n v="0"/>
    <n v="69501334"/>
    <n v="159324"/>
  </r>
  <r>
    <s v="2500.1.1.7.23"/>
    <s v="INVERSIÓN"/>
    <x v="0"/>
    <s v="1 - Ajustar el modelo de operación y de gestión catastral del Instituto"/>
    <x v="0"/>
    <x v="6"/>
    <n v="81111508"/>
    <x v="0"/>
    <s v="N/A"/>
    <s v="Prestación de servicios profesionales para orientar y realizar análisis, diseños, desarrollos, pruebas y mantenimientos, en el componente de bases de datos en procura de apoyar la actualización y gestión catastral Nacional"/>
    <s v="Marzo"/>
    <s v="Abril"/>
    <n v="9"/>
    <s v="Contratación directa"/>
    <x v="0"/>
    <n v="91440000"/>
    <n v="91440000"/>
    <s v="101. No aplica"/>
    <s v="Línea ya comprometida"/>
    <s v="NO"/>
    <s v="N/A"/>
    <s v="2710 - Subdirección de Información"/>
    <s v="3.8 - Gestión de servicios tecnológicos"/>
    <s v="3.8-2 - Actualización y mantenimiento de sistemas de infomación  de apoyo"/>
    <s v="SER - Adquisición de servicios"/>
    <s v="SER012 - Prestación de servicios personas naturales"/>
    <s v="DTI-2 Desarrollador Software"/>
    <n v="0"/>
    <n v="0"/>
    <s v="NO APLICA "/>
    <n v="0"/>
    <n v="0"/>
    <n v="0"/>
    <n v="0"/>
    <n v="0"/>
    <n v="0"/>
    <n v="91440000"/>
    <n v="0"/>
    <n v="0"/>
    <n v="8805333"/>
    <n v="0"/>
    <n v="10160000"/>
    <n v="0"/>
    <n v="0"/>
    <n v="0"/>
    <n v="20320000"/>
    <n v="0"/>
    <n v="10160000"/>
    <n v="0"/>
    <n v="10160000"/>
    <n v="0"/>
    <n v="10160000"/>
    <n v="0"/>
    <n v="21674667"/>
    <n v="132424"/>
  </r>
  <r>
    <s v="2500.1.1.7.24"/>
    <s v="INVERSIÓN"/>
    <x v="0"/>
    <s v="1 - Ajustar el modelo de operación y de gestión catastral del Instituto"/>
    <x v="0"/>
    <x v="6"/>
    <n v="81111508"/>
    <x v="0"/>
    <s v="N/A"/>
    <s v="Prestación de servicios profesionales para gestionar la atención de requerimientos de software, guiando técnicamente el diseño y la construcción de artefactos, mejoras y mantenimiento, en el marco de la arquitectura del sistema en procura de apoyar la actualización y gestión catastral Nacional - Adicionado"/>
    <s v="Diciembre"/>
    <s v="Diciembre"/>
    <n v="1"/>
    <s v="Contratación directa"/>
    <x v="0"/>
    <n v="116501333"/>
    <n v="116501333"/>
    <s v="N.D."/>
    <s v="101. No aplica "/>
    <s v="NO"/>
    <s v="N/A"/>
    <s v="2720 - Subdirección Sistemas de Información"/>
    <s v="3.8 - Gestión de servicios tecnológicos"/>
    <s v="3.8-2 - Actualización y mantenimiento de sistemas de infomación  de apoyo"/>
    <s v="SER - Adquisición de servicios"/>
    <s v="SER010 Servicios personales indirectos"/>
    <s v="DTI-5 Líder Técnico"/>
    <n v="0"/>
    <n v="0"/>
    <s v="NO APLICA "/>
    <n v="111760000"/>
    <n v="0"/>
    <n v="0"/>
    <n v="4741333"/>
    <n v="0"/>
    <n v="10160000"/>
    <n v="0"/>
    <n v="10160000"/>
    <n v="0"/>
    <n v="10160000"/>
    <n v="0"/>
    <n v="10160000"/>
    <n v="0"/>
    <n v="0"/>
    <n v="0"/>
    <n v="20320000"/>
    <n v="0"/>
    <n v="10160000"/>
    <n v="0"/>
    <n v="10160000"/>
    <n v="0"/>
    <n v="10160000"/>
    <n v="4741333"/>
    <n v="20320000"/>
    <n v="27424"/>
  </r>
  <r>
    <s v="2500.1.1.7.25"/>
    <s v="INVERSIÓN"/>
    <x v="0"/>
    <s v="1 - Ajustar el modelo de operación y de gestión catastral del Instituto"/>
    <x v="0"/>
    <x v="6"/>
    <n v="81111508"/>
    <x v="0"/>
    <s v="N/A"/>
    <s v="Prestación de servicios de apoyo en la gestión de ciclo de vida de implementación de software  para construcción de artefactos en procura de apoyar la actualización y gestión catastral Nacional"/>
    <s v="Marzo"/>
    <s v="Marzo"/>
    <n v="9"/>
    <s v="Contratación directa"/>
    <x v="0"/>
    <n v="28785000"/>
    <n v="28785000"/>
    <s v="101. No aplica"/>
    <s v="Línea ya comprometida"/>
    <s v="NO"/>
    <s v="N/A"/>
    <s v="2720 - Subdirección Sistemas de Información"/>
    <s v="3.8 - Gestión de servicios tecnológicos"/>
    <s v="3.8-2 - Actualización y mantenimiento de sistemas de infomación  de apoyo"/>
    <s v="SER - Adquisición de servicios"/>
    <s v="SER012 - Prestación de servicios personas naturales"/>
    <s v="DTI-15 Apoyo Técnico TI"/>
    <n v="0"/>
    <n v="0"/>
    <s v="NO APLICA "/>
    <n v="0"/>
    <n v="0"/>
    <n v="0"/>
    <n v="0"/>
    <n v="28785000"/>
    <n v="0"/>
    <n v="0"/>
    <n v="1616000"/>
    <n v="0"/>
    <n v="3030000"/>
    <n v="0"/>
    <n v="3030000"/>
    <n v="0"/>
    <n v="0"/>
    <n v="0"/>
    <n v="6060000"/>
    <n v="0"/>
    <n v="3030000"/>
    <n v="0"/>
    <n v="3030000"/>
    <n v="0"/>
    <n v="3030000"/>
    <n v="0"/>
    <n v="5959000"/>
    <n v="132624"/>
  </r>
  <r>
    <s v="2500.1.1.7.26"/>
    <s v="INVERSIÓN"/>
    <x v="0"/>
    <s v="1 - Ajustar el modelo de operación y de gestión catastral del Instituto"/>
    <x v="0"/>
    <x v="6"/>
    <n v="81111508"/>
    <x v="0"/>
    <s v="N/A"/>
    <s v="1018_Prestación de servicios profesionales para gestionar la atención de requerimientos de software, guiando técnicamente el diseño y la construcción de artefactos, mejoras y mantenimiento, en el marco de la arquitectura del sistema en procura de apoyar la actualización y gestión catastral Nacional"/>
    <s v="Enero"/>
    <s v="Enero"/>
    <n v="12"/>
    <s v="Contratación directa"/>
    <x v="0"/>
    <n v="111760000"/>
    <n v="111760000"/>
    <s v="101. No aplica"/>
    <s v="Línea ya comprometida"/>
    <s v="NO"/>
    <s v="N/A"/>
    <s v="2720 - Subdirección Sistemas de Información"/>
    <s v="3.8 - Gestión de servicios tecnológicos"/>
    <s v="3.8-2 - Actualización y mantenimiento de sistemas de infomación  de apoyo"/>
    <s v="SER - Adquisición de servicios"/>
    <s v="SER012 - Prestación de servicios personas naturales"/>
    <s v="DTI-5 Líder Técnico"/>
    <n v="0"/>
    <n v="0"/>
    <s v="NO APLICA "/>
    <n v="111760000"/>
    <n v="0"/>
    <n v="0"/>
    <n v="4741333"/>
    <n v="0"/>
    <n v="10160000"/>
    <n v="0"/>
    <n v="10160000"/>
    <n v="0"/>
    <n v="10160000"/>
    <n v="0"/>
    <n v="10160000"/>
    <n v="0"/>
    <n v="6733333"/>
    <n v="0"/>
    <n v="3386667"/>
    <n v="0"/>
    <n v="20320000"/>
    <n v="0"/>
    <n v="10160000"/>
    <n v="0"/>
    <n v="10200000"/>
    <n v="0"/>
    <n v="15578667"/>
    <n v="27424"/>
  </r>
  <r>
    <s v="2500.1.1.7.27"/>
    <s v="INVERSIÓN"/>
    <x v="0"/>
    <s v="1 - Ajustar el modelo de operación y de gestión catastral del Instituto"/>
    <x v="0"/>
    <x v="6"/>
    <n v="81111508"/>
    <x v="0"/>
    <s v="N/A"/>
    <s v="1030_Prestación de servicios profesionales para realizar análisis, diseños, desarrollos, pruebas y mantenimientos, de las soluciones tecnológicas en procura de apoyar la actualización y gestión catastral Nacional"/>
    <s v="Enero"/>
    <s v="Febrero"/>
    <n v="11"/>
    <s v="Contratación directa"/>
    <x v="0"/>
    <n v="101200000"/>
    <n v="101200000"/>
    <s v="101. No aplica"/>
    <s v="Línea ya comprometida"/>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s v="NO APLICA "/>
    <n v="0"/>
    <n v="0"/>
    <n v="101200000"/>
    <n v="0"/>
    <n v="0"/>
    <n v="7973333"/>
    <n v="0"/>
    <n v="9200000"/>
    <n v="0"/>
    <n v="9200000"/>
    <n v="0"/>
    <n v="9200000"/>
    <n v="0"/>
    <n v="0"/>
    <n v="0"/>
    <n v="18400000"/>
    <n v="0"/>
    <n v="9200000"/>
    <n v="0"/>
    <n v="9200000"/>
    <n v="0"/>
    <n v="9200000"/>
    <n v="0"/>
    <n v="19626667"/>
    <n v="27124"/>
  </r>
  <r>
    <s v="2500.1.1.7.28"/>
    <s v="INVERSIÓN"/>
    <x v="0"/>
    <s v="1 - Ajustar el modelo de operación y de gestión catastral del Instituto"/>
    <x v="0"/>
    <x v="6"/>
    <n v="81111508"/>
    <x v="0"/>
    <s v="N/A"/>
    <s v="Prestación de servicios profesionales para realizar análisis, diseños, desarrollos y pruebas, de las soluciones tecnológicas en procura de apoyar la actualización y gestión catastral Nacional "/>
    <s v="Abril"/>
    <s v="Mayo"/>
    <n v="8"/>
    <s v="Contratación directa"/>
    <x v="0"/>
    <n v="73600000"/>
    <n v="73600000"/>
    <s v="101. No aplica"/>
    <s v="Línea ya comprometida"/>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s v="NO APLICA "/>
    <n v="0"/>
    <n v="0"/>
    <n v="0"/>
    <n v="0"/>
    <n v="0"/>
    <n v="0"/>
    <n v="0"/>
    <n v="0"/>
    <n v="73600000"/>
    <n v="0"/>
    <n v="0"/>
    <n v="4600000"/>
    <n v="0"/>
    <n v="0"/>
    <n v="0"/>
    <n v="18400000"/>
    <n v="0"/>
    <n v="9200000"/>
    <n v="0"/>
    <n v="9200000"/>
    <n v="0"/>
    <n v="9200000"/>
    <n v="0"/>
    <n v="23000000"/>
    <n v="160224"/>
  </r>
  <r>
    <s v="2500.1.1.7.29"/>
    <s v="INVERSIÓN"/>
    <x v="0"/>
    <s v="1 - Ajustar el modelo de operación y de gestión catastral del Instituto"/>
    <x v="0"/>
    <x v="6"/>
    <n v="81111508"/>
    <x v="0"/>
    <s v="N/A"/>
    <s v="Prestación de servicios profesionales para realizar análisis, diseños, desarrollos y pruebas, de las soluciones tecnológicas en procura de apoyar la actualización y gestión catastral Nacional "/>
    <s v="Junio"/>
    <s v="Julio"/>
    <n v="6"/>
    <s v="Contratación directa"/>
    <x v="0"/>
    <n v="52746667"/>
    <n v="52746667"/>
    <s v="1. Prioridad Crítica"/>
    <s v="TI"/>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s v="NO APLICA "/>
    <n v="0"/>
    <n v="0"/>
    <n v="0"/>
    <n v="0"/>
    <n v="0"/>
    <n v="0"/>
    <n v="0"/>
    <n v="0"/>
    <n v="0"/>
    <n v="0"/>
    <n v="0"/>
    <n v="0"/>
    <n v="52746667"/>
    <n v="0"/>
    <n v="0"/>
    <n v="2760000"/>
    <n v="0"/>
    <n v="9200000"/>
    <n v="0"/>
    <n v="9200000"/>
    <n v="0"/>
    <n v="9200000"/>
    <n v="0"/>
    <n v="22386667"/>
    <n v="160124"/>
  </r>
  <r>
    <s v="2500.1.1.7.30"/>
    <s v="INVERSIÓN"/>
    <x v="0"/>
    <s v="1 - Ajustar el modelo de operación y de gestión catastral del Instituto"/>
    <x v="0"/>
    <x v="6"/>
    <n v="81111508"/>
    <x v="0"/>
    <s v="N/A"/>
    <s v="1029_Prestación de servicios profesionales para realizar análisis, diseños, desarrollos, pruebas y mantenimientos en procura de contribuir al fortalecimiento de los sistemas de información en procura de apoyar la actualización y gestión catastral Nacional"/>
    <s v="Enero"/>
    <s v="Febrero"/>
    <n v="11"/>
    <s v="Contratación directa"/>
    <x v="0"/>
    <n v="96600000"/>
    <n v="96600000"/>
    <s v="101. No aplica"/>
    <s v="Línea ya comprometida"/>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s v="NO APLICA "/>
    <n v="0"/>
    <n v="0"/>
    <n v="96600000"/>
    <n v="0"/>
    <n v="0"/>
    <n v="5213333"/>
    <n v="0"/>
    <n v="9200000"/>
    <n v="0"/>
    <n v="9200000"/>
    <n v="0"/>
    <n v="9200000"/>
    <n v="0"/>
    <n v="9200000"/>
    <n v="0"/>
    <n v="9200000"/>
    <n v="0"/>
    <n v="9200000"/>
    <n v="0"/>
    <n v="9200000"/>
    <n v="0"/>
    <n v="9200000"/>
    <n v="0"/>
    <n v="17786667"/>
    <n v="27224"/>
  </r>
  <r>
    <s v="2500.1.1.7.31"/>
    <s v="INVERSIÓN"/>
    <x v="0"/>
    <s v="1 - Ajustar el modelo de operación y de gestión catastral del Instituto"/>
    <x v="0"/>
    <x v="6"/>
    <n v="81111508"/>
    <x v="0"/>
    <s v="N/A"/>
    <s v="Prestación de servicios profesionales para realizar análisis, diseños, desarrollos, pruebas y mantenimientos, en el componente de bases de datos, de las soluciones tecnológicas en procura de apoyar la actualización y gestión catastral Nacional"/>
    <s v="Marzo"/>
    <s v="Marzo"/>
    <n v="9"/>
    <s v="Contratación directa"/>
    <x v="0"/>
    <n v="93533333"/>
    <n v="93533333"/>
    <s v="101. No aplica"/>
    <s v="Línea ya comprometida"/>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s v="NO APLICA "/>
    <n v="0"/>
    <n v="0"/>
    <n v="0"/>
    <n v="0"/>
    <n v="93533333"/>
    <n v="0"/>
    <n v="0"/>
    <n v="7973333"/>
    <n v="0"/>
    <n v="9200000"/>
    <n v="0"/>
    <n v="9200000"/>
    <n v="0"/>
    <n v="0"/>
    <n v="0"/>
    <n v="18400000"/>
    <n v="0"/>
    <n v="9200000"/>
    <n v="0"/>
    <n v="9200000"/>
    <n v="0"/>
    <n v="9200000"/>
    <n v="0"/>
    <n v="21160000"/>
    <n v="27324"/>
  </r>
  <r>
    <s v="2500.1.1.7.32"/>
    <s v="INVERSIÓN"/>
    <x v="0"/>
    <s v="1 - Ajustar el modelo de operación y de gestión catastral del Instituto"/>
    <x v="0"/>
    <x v="6"/>
    <n v="81111508"/>
    <x v="0"/>
    <s v="N/A"/>
    <s v="Prestación de servicios profesionales para realizar análisis, diseños, desarrollos y pruebas, de las soluciones tecnológicas en procura de apoyar la actualización y gestión catastral Nacional "/>
    <s v="Junio"/>
    <s v="Julio"/>
    <n v="6"/>
    <s v="Contratación directa"/>
    <x v="0"/>
    <n v="52746667"/>
    <n v="52746667"/>
    <s v="1. Prioridad Crítica"/>
    <s v="TI"/>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s v="NO APLICA "/>
    <n v="0"/>
    <n v="0"/>
    <n v="0"/>
    <n v="0"/>
    <n v="0"/>
    <n v="0"/>
    <n v="0"/>
    <n v="0"/>
    <n v="0"/>
    <n v="0"/>
    <n v="0"/>
    <n v="0"/>
    <n v="52746667"/>
    <n v="0"/>
    <n v="0"/>
    <n v="2760000"/>
    <n v="0"/>
    <n v="9200000"/>
    <n v="0"/>
    <n v="9200000"/>
    <n v="0"/>
    <n v="9200000"/>
    <n v="0"/>
    <n v="22386667"/>
    <n v="160124"/>
  </r>
  <r>
    <s v="2500.1.1.7.33"/>
    <s v="INVERSIÓN"/>
    <x v="0"/>
    <s v="1 - Ajustar el modelo de operación y de gestión catastral del Instituto"/>
    <x v="0"/>
    <x v="6"/>
    <n v="81111508"/>
    <x v="0"/>
    <s v="N/A"/>
    <s v="Prestación de servicios profesionales para realizar actividades de análisis, soporte, mantenimiento correctivo, generación de reportes y gestión del ciclo de vida de los incidentes y requerimientos de los sistemas de información en producción del IGAC, aportando a su evolución y mejora continua en procura de apoyar la actualización y gestión catastral Nacional - Adicionado"/>
    <s v="Diciembre"/>
    <s v="Diciembre"/>
    <n v="1"/>
    <s v="Contratación directa"/>
    <x v="0"/>
    <n v="91008333"/>
    <n v="91008333"/>
    <s v="N.D."/>
    <s v="101. No aplica "/>
    <s v="NO"/>
    <s v="N/A"/>
    <s v="2720 - Subdirección Sistemas de Información"/>
    <s v="3.8 - Gestión de servicios tecnológicos"/>
    <s v="3.8-4 - Mesa de servicios"/>
    <s v="SER - Adquisición de servicios"/>
    <s v="SER010 Servicios personales indirectos"/>
    <s v="DTI-8 Soporte Mesa Servicios TI"/>
    <n v="0"/>
    <n v="0"/>
    <s v="NO APLICA "/>
    <n v="89650000"/>
    <n v="0"/>
    <n v="0"/>
    <n v="1358333"/>
    <n v="0"/>
    <n v="8150000"/>
    <n v="0"/>
    <n v="8150000"/>
    <n v="0"/>
    <n v="8150000"/>
    <n v="0"/>
    <n v="8150000"/>
    <n v="0"/>
    <n v="8150000"/>
    <n v="0"/>
    <n v="8150000"/>
    <n v="0"/>
    <n v="8150000"/>
    <n v="0"/>
    <n v="8150000"/>
    <n v="0"/>
    <n v="8150000"/>
    <n v="1358333"/>
    <n v="16300000"/>
    <n v="26824"/>
  </r>
  <r>
    <s v="2500.1.1.7.34"/>
    <s v="INVERSIÓN"/>
    <x v="0"/>
    <s v="1 - Ajustar el modelo de operación y de gestión catastral del Instituto"/>
    <x v="0"/>
    <x v="6"/>
    <n v="81111508"/>
    <x v="0"/>
    <s v="N/A"/>
    <s v="Prestación de servicios profesionales para realizar y documentar la definición de flujos de proceso, reglas de negocio, documentación de especificaciones y diseño de pantallas, así como la ejecución de pruebas de artefactos de software, para los sistemas de información en procura de apoyar la actualización y gestión catastral Nacional"/>
    <s v="Febrero"/>
    <s v="Febrero"/>
    <n v="10"/>
    <s v="Contratación directa"/>
    <x v="0"/>
    <n v="85575000"/>
    <n v="85575000"/>
    <s v="101. No aplica"/>
    <s v="Línea ya comprometida"/>
    <s v="NO"/>
    <s v="N/A"/>
    <s v="2720 - Subdirección Sistemas de Información"/>
    <s v="3.8 - Gestión de servicios tecnológicos"/>
    <s v="3.8-2 - Actualización y mantenimiento de sistemas de infomación  de apoyo"/>
    <s v="SER - Adquisición de servicios"/>
    <s v="SER012 - Prestación de servicios personas naturales"/>
    <s v="DTI-3 Analista Requerimientos"/>
    <n v="0"/>
    <n v="0"/>
    <s v="NO APLICA "/>
    <n v="0"/>
    <n v="0"/>
    <n v="85575000"/>
    <n v="0"/>
    <n v="0"/>
    <n v="2988333"/>
    <n v="0"/>
    <n v="0"/>
    <n v="0"/>
    <n v="0"/>
    <n v="0"/>
    <n v="24450000"/>
    <n v="0"/>
    <n v="8150000"/>
    <n v="0"/>
    <n v="8150000"/>
    <n v="0"/>
    <n v="8150000"/>
    <n v="0"/>
    <n v="8150000"/>
    <n v="0"/>
    <n v="8150000"/>
    <n v="0"/>
    <n v="17386667"/>
    <n v="26924"/>
  </r>
  <r>
    <s v="2500.1.1.7.35"/>
    <s v="INVERSIÓN"/>
    <x v="0"/>
    <s v="1 - Ajustar el modelo de operación y de gestión catastral del Instituto"/>
    <x v="0"/>
    <x v="6"/>
    <n v="81111508"/>
    <x v="0"/>
    <s v="N/A"/>
    <s v="Prestación de servicios profesionales para elaborar la definición de flujos de proceso, reglas de negocio, documentación de especificaciones y diseño de pantallas, así como la ejecución de pruebas de artefactos de software, para los sistemas de información en procura de apoyar la actualización y gestión catastral Nacional"/>
    <s v="Marzo"/>
    <s v="Abril"/>
    <n v="9"/>
    <s v="Contratación directa"/>
    <x v="0"/>
    <n v="73350000"/>
    <n v="73350000"/>
    <s v="101. No aplica"/>
    <s v="Línea ya comprometida"/>
    <s v="NO"/>
    <s v="N/A"/>
    <s v="2720 - Subdirección Sistemas de Información"/>
    <s v="3.8 - Gestión de servicios tecnológicos"/>
    <s v="3.8-2 - Actualización y mantenimiento de sistemas de infomación  de apoyo"/>
    <s v="SER - Adquisición de servicios"/>
    <s v="SER012 - Prestación de servicios personas naturales"/>
    <s v="DTI-3 Analista Requerimientos"/>
    <n v="0"/>
    <n v="0"/>
    <s v="NO APLICA "/>
    <n v="0"/>
    <n v="0"/>
    <n v="0"/>
    <n v="0"/>
    <n v="0"/>
    <n v="0"/>
    <n v="73350000"/>
    <n v="0"/>
    <n v="0"/>
    <n v="6248333"/>
    <n v="0"/>
    <n v="8150000"/>
    <n v="0"/>
    <n v="0"/>
    <n v="0"/>
    <n v="8150000"/>
    <n v="0"/>
    <n v="16300000"/>
    <n v="0"/>
    <n v="8150000"/>
    <n v="0"/>
    <n v="8150000"/>
    <n v="0"/>
    <n v="18201667"/>
    <n v="132024"/>
  </r>
  <r>
    <s v="2500.1.1.7.36"/>
    <s v="INVERSIÓN"/>
    <x v="0"/>
    <s v="1 - Ajustar el modelo de operación y de gestión catastral del Instituto"/>
    <x v="0"/>
    <x v="6"/>
    <n v="81111508"/>
    <x v="0"/>
    <s v="N/A"/>
    <s v="Prestación de servicios profesionales como analista de requerimientos y pruebas para elaborar  flujos de proceso, reglas de negocio, documentación de especificaciones y diseño de pantallas, así como la ejecución de pruebas de artefactos de software, para los sistemas de información en procura de apoyar la actualización y gestión catastral Nacional - Adicionado"/>
    <s v="Diciembre"/>
    <s v="Diciembre"/>
    <n v="1"/>
    <s v="Contratación directa"/>
    <x v="0"/>
    <n v="77424999"/>
    <n v="77424999"/>
    <s v="N.D."/>
    <s v="101. No aplica "/>
    <s v="NO"/>
    <s v="N/A"/>
    <s v="2720 - Subdirección Sistemas de Información"/>
    <s v="3.8 - Gestión de servicios tecnológicos"/>
    <s v="3.8-4 - Mesa de servicios"/>
    <s v="SER - Adquisición de servicios"/>
    <s v="SER010 Servicios personales indirectos"/>
    <s v="DTI-3 Analista Requerimientos"/>
    <n v="0"/>
    <n v="0"/>
    <s v="NO APLICA "/>
    <n v="0"/>
    <n v="0"/>
    <n v="0"/>
    <n v="0"/>
    <n v="76066666"/>
    <n v="0"/>
    <n v="0"/>
    <n v="4346667"/>
    <n v="0"/>
    <n v="8150000"/>
    <n v="0"/>
    <n v="8150000"/>
    <n v="0"/>
    <n v="8150000"/>
    <n v="0"/>
    <n v="8150000"/>
    <n v="0"/>
    <n v="8150000"/>
    <n v="0"/>
    <n v="8150000"/>
    <n v="0"/>
    <n v="8150000"/>
    <n v="1358333"/>
    <n v="16028332"/>
    <n v="132124"/>
  </r>
  <r>
    <s v="2500.1.1.7.37"/>
    <s v="INVERSIÓN"/>
    <x v="0"/>
    <s v="1 - Ajustar el modelo de operación y de gestión catastral del Instituto"/>
    <x v="0"/>
    <x v="6"/>
    <n v="81111508"/>
    <x v="0"/>
    <s v="N/A"/>
    <s v="Prestación de servicios profesionales para realizar actividades de análisis, soporte, mantenimiento correctivo, generación de reportes y gestión del ciclo de vida de los incidentes y requerimientos de los sistemas de información en producción en procura de apoyar la actualización y gestión catastral Nacional - Adicionado"/>
    <s v="Diciembre"/>
    <s v="Diciembre"/>
    <n v="1"/>
    <s v="Contratación directa"/>
    <x v="0"/>
    <n v="78624000"/>
    <n v="78624000"/>
    <s v="N.D."/>
    <s v="101. No aplica "/>
    <s v="NO"/>
    <s v="N/A"/>
    <s v="2720 - Subdirección Sistemas de Información"/>
    <s v="3.8 - Gestión de servicios tecnológicos"/>
    <s v="3.8-4 - Mesa de servicios"/>
    <s v="SER - Adquisición de servicios"/>
    <s v="SER012 - Prestación de servicios personas naturales"/>
    <s v="DTI-8 Soporte Mesa Servicios TI"/>
    <n v="0"/>
    <n v="0"/>
    <s v="NO APLICA "/>
    <n v="77220000"/>
    <n v="0"/>
    <n v="0"/>
    <n v="1404000"/>
    <n v="0"/>
    <n v="7020000"/>
    <n v="0"/>
    <n v="7020000"/>
    <n v="0"/>
    <n v="7020000"/>
    <n v="0"/>
    <n v="7020000"/>
    <n v="0"/>
    <n v="7020000"/>
    <n v="0"/>
    <n v="7020000"/>
    <n v="0"/>
    <n v="7020000"/>
    <n v="0"/>
    <n v="7020000"/>
    <n v="0"/>
    <n v="7020000"/>
    <n v="1404000"/>
    <n v="14040000"/>
    <n v="26724"/>
  </r>
  <r>
    <s v="2500.1.1.7.38"/>
    <s v="INVERSIÓN"/>
    <x v="0"/>
    <s v="1 - Ajustar el modelo de operación y de gestión catastral del Instituto"/>
    <x v="0"/>
    <x v="6"/>
    <n v="81111508"/>
    <x v="0"/>
    <s v="N/A"/>
    <s v="Prestación de servicios profesionales para realizar pruebas técnicas y funcionales de los soluciones tecnológicas del IGAC, preparando los escenarios y data de prueba, generando las evidencias y documentación asociada en procura de apoyar la actualización y gestión catastral Nacional"/>
    <s v="Enero"/>
    <s v="Febrero"/>
    <n v="12"/>
    <s v="Contratación directa"/>
    <x v="0"/>
    <n v="66770000"/>
    <n v="66770000"/>
    <s v="101. No aplica"/>
    <s v="Línea ya comprometida"/>
    <s v="NO"/>
    <s v="N/A"/>
    <s v="2720 - Subdirección Sistemas de Información"/>
    <s v="3.8 - Gestión de servicios tecnológicos"/>
    <s v="3.8-2 - Actualización y mantenimiento de sistemas de infomación  de apoyo"/>
    <s v="SER - Adquisición de servicios"/>
    <s v="SER012 - Prestación de servicios personas naturales"/>
    <s v="DTI-4 Analista Pruebas"/>
    <n v="0"/>
    <n v="0"/>
    <s v="NO APLICA "/>
    <n v="0"/>
    <n v="0"/>
    <n v="66770000"/>
    <n v="0"/>
    <n v="0"/>
    <n v="202333"/>
    <n v="0"/>
    <n v="0"/>
    <n v="0"/>
    <n v="12140000"/>
    <n v="0"/>
    <n v="6070000"/>
    <n v="0"/>
    <n v="6070000"/>
    <n v="0"/>
    <n v="6070000"/>
    <n v="0"/>
    <n v="6070000"/>
    <n v="0"/>
    <n v="6070000"/>
    <n v="0"/>
    <n v="6070000"/>
    <n v="0"/>
    <n v="18007667"/>
    <n v="26424"/>
  </r>
  <r>
    <s v="2500.1.1.7.39"/>
    <s v="INVERSIÓN"/>
    <x v="0"/>
    <s v="1 - Ajustar el modelo de operación y de gestión catastral del Instituto"/>
    <x v="0"/>
    <x v="6"/>
    <n v="81111508"/>
    <x v="0"/>
    <s v="N/A"/>
    <s v="Prestación de servicios profesionales para realizar actividades de análisis, soporte, mantenimiento correctivo, generación de reportes y gestión del ciclo de vida de los incidentes y requerimientos de los sistemas de información en producción en su componente geográficoen procura de apoyar la actualización y gestión catastral Nacional - Adicionado"/>
    <s v="Diciembre"/>
    <s v="Diciembre"/>
    <n v="1"/>
    <s v="Contratación directa"/>
    <x v="0"/>
    <n v="68591000"/>
    <n v="68591000"/>
    <s v="N.D."/>
    <s v="101. No aplica "/>
    <s v="NO"/>
    <s v="N/A"/>
    <s v="2720 - Subdirección Sistemas de Información"/>
    <s v="3.8 - Gestión de servicios tecnológicos"/>
    <s v="3.8-4 - Mesa de servicios"/>
    <s v="SER - Adquisición de servicios"/>
    <s v="SER010 Servicios personales indirectos"/>
    <s v="DTI-8 Soporte Mesa Servicios TI"/>
    <n v="0"/>
    <n v="0"/>
    <s v="NO APLICA "/>
    <n v="66770000"/>
    <n v="0"/>
    <n v="0"/>
    <n v="0"/>
    <n v="0"/>
    <n v="1821000"/>
    <n v="0"/>
    <n v="12140000"/>
    <n v="0"/>
    <n v="6070000"/>
    <n v="0"/>
    <n v="6070000"/>
    <n v="0"/>
    <n v="6070000"/>
    <n v="0"/>
    <n v="6070000"/>
    <n v="0"/>
    <n v="6070000"/>
    <n v="0"/>
    <n v="6070000"/>
    <n v="0"/>
    <n v="6070000"/>
    <n v="1821000"/>
    <n v="12140000"/>
    <n v="26524"/>
  </r>
  <r>
    <s v="2500.1.1.7.40"/>
    <s v="INVERSIÓN"/>
    <x v="0"/>
    <s v="1 - Ajustar el modelo de operación y de gestión catastral del Instituto"/>
    <x v="0"/>
    <x v="6"/>
    <n v="81111508"/>
    <x v="0"/>
    <s v="N/A"/>
    <s v="Prestación de servicios profesionales para realizar pruebas técnicas y funcionales de los soluciones tecnológicas del IGAC, preparando los escenarios y data de prueba, generando las evidencias y documentación asociada en procura de apoyar la actualización y gestión catastral Nacional"/>
    <s v="Enero"/>
    <s v="Febrero"/>
    <n v="12"/>
    <s v="Contratación directa"/>
    <x v="0"/>
    <n v="66770000"/>
    <n v="66770000"/>
    <s v="101. No aplica"/>
    <s v="Línea ya comprometida"/>
    <s v="NO"/>
    <s v="N/A"/>
    <s v="2720 - Subdirección Sistemas de Información"/>
    <s v="3.8 - Gestión de servicios tecnológicos"/>
    <s v="3.8-2 - Actualización y mantenimiento de sistemas de infomación  de apoyo"/>
    <s v="SER - Adquisición de servicios"/>
    <s v="SER012 - Prestación de servicios personas naturales"/>
    <s v="DTI-4 Analista Pruebas"/>
    <n v="0"/>
    <n v="0"/>
    <s v="NO APLICA "/>
    <n v="0"/>
    <n v="0"/>
    <n v="66770000"/>
    <n v="0"/>
    <n v="0"/>
    <n v="2225667"/>
    <n v="0"/>
    <n v="6070000"/>
    <n v="0"/>
    <n v="0"/>
    <n v="0"/>
    <n v="12140000"/>
    <n v="0"/>
    <n v="6070000"/>
    <n v="0"/>
    <n v="6070000"/>
    <n v="0"/>
    <n v="6070000"/>
    <n v="0"/>
    <n v="6070000"/>
    <n v="0"/>
    <n v="6070000"/>
    <n v="0"/>
    <n v="15984333"/>
    <n v="26424"/>
  </r>
  <r>
    <s v="2500.1.1.7.41"/>
    <s v="INVERSIÓN"/>
    <x v="0"/>
    <s v="1 - Ajustar el modelo de operación y de gestión catastral del Instituto"/>
    <x v="0"/>
    <x v="6"/>
    <n v="81111508"/>
    <x v="0"/>
    <s v="N/A"/>
    <s v="Prestación de servicios profesionales para realizar actividades para la operación, atención, análisis, solución y gestión del ciclo de vida de los incidentes y requerimientos del nivel dos de la mesa de servicios de los sistemas de información en producción en procura de apoyar la actualización y gestión catastral Nacional - Adicionado"/>
    <s v="Diciembre"/>
    <s v="Diciembre"/>
    <n v="1"/>
    <s v="Contratación directa"/>
    <x v="0"/>
    <n v="67781667"/>
    <n v="67781667"/>
    <s v="N.D."/>
    <s v="101. No aplica "/>
    <s v="NO"/>
    <s v="N/A"/>
    <s v="2720 - Subdirección Sistemas de Información"/>
    <s v="3.8 - Gestión de servicios tecnológicos"/>
    <s v="3.8-4 - Mesa de servicios"/>
    <s v="SER - Adquisición de servicios"/>
    <s v="SER010 Servicios personales indirectos"/>
    <s v="DTI-8 Soporte Mesa Servicios TI"/>
    <n v="0"/>
    <n v="0"/>
    <s v="NO APLICA "/>
    <n v="66770000"/>
    <n v="0"/>
    <n v="0"/>
    <n v="1011667"/>
    <n v="0"/>
    <n v="6070000"/>
    <n v="0"/>
    <n v="6070000"/>
    <n v="0"/>
    <n v="6070000"/>
    <n v="0"/>
    <n v="6070000"/>
    <n v="0"/>
    <n v="6070000"/>
    <n v="0"/>
    <n v="6070000"/>
    <n v="0"/>
    <n v="6070000"/>
    <n v="0"/>
    <n v="6070000"/>
    <n v="0"/>
    <n v="6070000"/>
    <n v="1011667"/>
    <n v="12140000"/>
    <n v="26624"/>
  </r>
  <r>
    <s v="2500.1.1.7.42"/>
    <s v="INVERSIÓN"/>
    <x v="0"/>
    <s v="1 - Ajustar el modelo de operación y de gestión catastral del Instituto"/>
    <x v="0"/>
    <x v="6"/>
    <n v="81111508"/>
    <x v="0"/>
    <s v="N/A"/>
    <s v="1028_Prestación de servicios profesionales para realizar actividades para la operación, atención, solución y gestión del ciclo de vida de los incidentes y requerimientos del nivel dos de la mesa de servicios de los sistemas de información en producción en procura de apoyar la actualización y gestión catastral Nacional"/>
    <s v="Enero"/>
    <s v="Febrero"/>
    <n v="11"/>
    <s v="Contratación directa"/>
    <x v="0"/>
    <n v="57200000"/>
    <n v="57200000"/>
    <s v="101. No aplica"/>
    <s v="Línea ya comprometida"/>
    <s v="NO"/>
    <s v="N/A"/>
    <s v="2720 - Subdirección Sistemas de Información"/>
    <s v="3.8 - Gestión de servicios tecnológicos"/>
    <s v="3.8-4 - Mesa de servicios"/>
    <s v="SER - Adquisición de servicios"/>
    <s v="SER012 - Prestación de servicios personas naturales"/>
    <s v="DTI-8 Soporte Mesa Servicios TI"/>
    <n v="0"/>
    <n v="0"/>
    <s v="NO APLICA "/>
    <n v="0"/>
    <n v="0"/>
    <n v="57200000"/>
    <n v="0"/>
    <n v="0"/>
    <n v="5026667"/>
    <n v="0"/>
    <n v="5200000"/>
    <n v="0"/>
    <n v="5200000"/>
    <n v="0"/>
    <n v="5200000"/>
    <n v="0"/>
    <n v="5200000"/>
    <n v="0"/>
    <n v="5200000"/>
    <n v="0"/>
    <n v="5200000"/>
    <n v="0"/>
    <n v="5200000"/>
    <n v="0"/>
    <n v="5200000"/>
    <n v="0"/>
    <n v="10573333"/>
    <n v="26224"/>
  </r>
  <r>
    <s v="2500.1.1.7.43"/>
    <s v="INVERSIÓN"/>
    <x v="0"/>
    <s v="1 - Ajustar el modelo de operación y de gestión catastral del Instituto"/>
    <x v="0"/>
    <x v="6"/>
    <n v="81111508"/>
    <x v="0"/>
    <s v="N/A"/>
    <s v="1026_Prestación de servicios profesionales para realizar actividades para la atención, soporte, pruebas, solución y gestión del ciclo de vida de los incidentes y requerimientos de los sistemas de información en producción del IGAC, en su componente geográfico en procura de apoyar la actualización y gestión catastral Nacional"/>
    <s v="Enero"/>
    <s v="Febrero"/>
    <n v="11"/>
    <s v="Contratación directa"/>
    <x v="0"/>
    <n v="57200000"/>
    <n v="57200000"/>
    <s v="101. No aplica"/>
    <s v="Línea ya comprometida"/>
    <s v="NO"/>
    <s v="N/A"/>
    <s v="2720 - Subdirección Sistemas de Información"/>
    <s v="3.8 - Gestión de servicios tecnológicos"/>
    <s v="3.8-4 - Mesa de servicios"/>
    <s v="SER - Adquisición de servicios"/>
    <s v="SER012 - Prestación de servicios personas naturales"/>
    <s v="DTI-8 Soporte Mesa Servicios TI"/>
    <n v="0"/>
    <n v="0"/>
    <s v="NO APLICA "/>
    <n v="0"/>
    <n v="0"/>
    <n v="57200000"/>
    <n v="0"/>
    <n v="0"/>
    <n v="5200000"/>
    <n v="0"/>
    <n v="5200000"/>
    <n v="0"/>
    <n v="5200000"/>
    <n v="0"/>
    <n v="5200000"/>
    <n v="0"/>
    <n v="5200000"/>
    <n v="0"/>
    <n v="5200000"/>
    <n v="0"/>
    <n v="5200000"/>
    <n v="0"/>
    <n v="5200000"/>
    <n v="0"/>
    <n v="5200000"/>
    <n v="0"/>
    <n v="10400000"/>
    <n v="26324"/>
  </r>
  <r>
    <s v="2500.1.1.7.44"/>
    <s v="INVERSIÓN"/>
    <x v="0"/>
    <s v="1 - Ajustar el modelo de operación y de gestión catastral del Instituto"/>
    <x v="0"/>
    <x v="6"/>
    <n v="81111508"/>
    <x v="0"/>
    <s v="N/A"/>
    <s v="1036_Prestación de servicios profesionales para realizar pruebas técnicas y funcionales de los soluciones tecnológicas, preparando los escenarios y data de prueba y generando las evidencias y documentación asociada, en procura de apoyar la actualización y gestión catastral Nacional "/>
    <s v="Enero"/>
    <s v="Febrero"/>
    <n v="11"/>
    <s v="Contratación directa"/>
    <x v="0"/>
    <n v="45100000"/>
    <n v="45100000"/>
    <s v="101. No aplica"/>
    <s v="Línea ya comprometida"/>
    <s v="NO"/>
    <s v="N/A"/>
    <s v="2720 - Subdirección Sistemas de Información"/>
    <s v="3.8 - Gestión de servicios tecnológicos"/>
    <s v="3.8-2 - Actualización y mantenimiento de sistemas de infomación  de apoyo"/>
    <s v="SER - Adquisición de servicios"/>
    <s v="SER012 - Prestación de servicios personas naturales"/>
    <s v="DTI-4 Analista Pruebas"/>
    <n v="0"/>
    <n v="0"/>
    <s v="NO APLICA "/>
    <n v="0"/>
    <n v="0"/>
    <n v="45100000"/>
    <n v="0"/>
    <n v="0"/>
    <n v="0"/>
    <n v="0"/>
    <n v="2596667"/>
    <n v="0"/>
    <n v="4100000"/>
    <n v="0"/>
    <n v="8200000"/>
    <n v="0"/>
    <n v="0"/>
    <n v="0"/>
    <n v="8200000"/>
    <n v="0"/>
    <n v="4100000"/>
    <n v="0"/>
    <n v="4100000"/>
    <n v="0"/>
    <n v="4100000"/>
    <n v="0"/>
    <n v="9703333"/>
    <n v="99524"/>
  </r>
  <r>
    <s v="2500.1.1.7.45"/>
    <s v="INVERSIÓN"/>
    <x v="0"/>
    <s v="1 - Ajustar el modelo de operación y de gestión catastral del Instituto"/>
    <x v="0"/>
    <x v="6"/>
    <n v="81111508"/>
    <x v="0"/>
    <s v="N/A"/>
    <s v="Prestación de servicios profesionales para ejecutar actividades de soporte técnico, atención y solución de incidentes y requerimientos de la mesa de servicios en procura de apoyar la actualización y gestión catastral Nacional - Adicionado"/>
    <s v="Diciembre"/>
    <s v="Diciembre"/>
    <n v="1"/>
    <s v="Contratación directa"/>
    <x v="0"/>
    <n v="43596667"/>
    <n v="43596667"/>
    <s v="N.D."/>
    <s v="101. No aplica "/>
    <s v="NO"/>
    <s v="N/A"/>
    <s v="2720 - Subdirección Sistemas de Información"/>
    <s v="3.8 - Gestión de servicios tecnológicos"/>
    <s v="3.8-4 - Mesa de servicios"/>
    <s v="SER - Adquisición de servicios"/>
    <s v="SER010 Servicios personales indirectos"/>
    <s v="DTI-8 Soporte Mesa Servicios TI"/>
    <n v="0"/>
    <n v="0"/>
    <s v="NO APLICA "/>
    <n v="0"/>
    <n v="0"/>
    <n v="43050000"/>
    <n v="0"/>
    <n v="0"/>
    <n v="2596667"/>
    <n v="0"/>
    <n v="4100000"/>
    <n v="0"/>
    <n v="4100000"/>
    <n v="0"/>
    <n v="3963333"/>
    <n v="0"/>
    <n v="4236667"/>
    <n v="0"/>
    <n v="4100000"/>
    <n v="0"/>
    <n v="4100000"/>
    <n v="0"/>
    <n v="4100000"/>
    <n v="0"/>
    <n v="4100000"/>
    <n v="546667"/>
    <n v="8200000"/>
    <n v="26124"/>
  </r>
  <r>
    <s v="2500.1.1.7.46"/>
    <s v="INVERSIÓN"/>
    <x v="0"/>
    <s v="1 - Ajustar el modelo de operación y de gestión catastral del Instituto"/>
    <x v="0"/>
    <x v="6"/>
    <n v="81111508"/>
    <x v="0"/>
    <s v="N/A"/>
    <s v="Adquisición de consumibles y repuestos de impresión para el parque de impresoras que tiene el IGAC."/>
    <s v="Octubre"/>
    <s v="Noviembre"/>
    <n v="2"/>
    <s v="Selección abreviada subasta inversa"/>
    <x v="0"/>
    <n v="1707202174"/>
    <n v="1707202174"/>
    <s v="100. No prioritario"/>
    <s v="TI"/>
    <s v="NO"/>
    <s v="N/A"/>
    <s v="2730 - Subdirección Infraestructura Tecnológica"/>
    <s v="3.8 - Gestión de servicios tecnológicos"/>
    <s v="3.8-2 - Actualización y mantenimiento de sistemas de infomación  de apoyo"/>
    <s v="SER - Adquisición de servicios"/>
    <s v="SER012 - Prestación de servicios personas naturales"/>
    <s v="Proveedor"/>
    <n v="0"/>
    <n v="0"/>
    <s v="NO APLICA "/>
    <n v="0"/>
    <n v="0"/>
    <n v="0"/>
    <n v="0"/>
    <n v="0"/>
    <n v="0"/>
    <n v="0"/>
    <n v="0"/>
    <n v="0"/>
    <n v="0"/>
    <n v="0"/>
    <n v="0"/>
    <n v="0"/>
    <n v="0"/>
    <n v="0"/>
    <n v="0"/>
    <n v="0"/>
    <n v="0"/>
    <n v="0"/>
    <n v="0"/>
    <n v="1707202174"/>
    <n v="0"/>
    <n v="0"/>
    <n v="1707202174"/>
    <n v="219624"/>
  </r>
  <r>
    <s v="2500.1.1.7.47"/>
    <s v="INVERSIÓN"/>
    <x v="0"/>
    <s v="1 - Ajustar el modelo de operación y de gestión catastral del Instituto"/>
    <x v="0"/>
    <x v="6"/>
    <n v="81111508"/>
    <x v="0"/>
    <s v="N/A"/>
    <s v="Prestación de servicios de apoyo para ejecutar actividades de operación, atención y gestión del ciclo de vida de los incidentes y requerimientos de primer nivel de la mesa de servicios para los sistemas de información en producción en procura de apoyar la actualización y gestión catastral Nacional"/>
    <s v="Marzo"/>
    <s v="Marzo"/>
    <n v="9"/>
    <s v="Contratación directa"/>
    <x v="0"/>
    <n v="31700000"/>
    <n v="31700000"/>
    <s v="101. No aplica"/>
    <s v="Línea ya comprometida"/>
    <s v="NO"/>
    <s v="N/A"/>
    <s v="2720 - Subdirección Sistemas de Información"/>
    <s v="3.8 - Gestión de servicios tecnológicos"/>
    <s v="3.8-4 - Mesa de servicios"/>
    <s v="SER - Adquisición de servicios"/>
    <s v="SER012 - Prestación de servicios personas naturales"/>
    <s v="DTI-8 Soporte Mesa Servicios TI"/>
    <n v="0"/>
    <n v="0"/>
    <s v="NO APLICA "/>
    <n v="0"/>
    <n v="0"/>
    <n v="0"/>
    <n v="0"/>
    <n v="31700000"/>
    <n v="0"/>
    <n v="0"/>
    <n v="2430333"/>
    <n v="0"/>
    <n v="3170000"/>
    <n v="0"/>
    <n v="3170000"/>
    <n v="0"/>
    <n v="0"/>
    <n v="0"/>
    <n v="6340000"/>
    <n v="0"/>
    <n v="3170000"/>
    <n v="0"/>
    <n v="3170000"/>
    <n v="0"/>
    <n v="3170000"/>
    <n v="0"/>
    <n v="7079667"/>
    <n v="131924"/>
  </r>
  <r>
    <s v="2500.1.1.7.48"/>
    <s v="INVERSIÓN"/>
    <x v="0"/>
    <s v="1 - Ajustar el modelo de operación y de gestión catastral del Instituto"/>
    <x v="0"/>
    <x v="6"/>
    <n v="81111508"/>
    <x v="0"/>
    <s v="N/A"/>
    <s v="Prestación de servicios de apoyo para ejecutar actividades de operación, atención y gestión del ciclo de vida de los incidentes y requerimientos de primer nivel de la mesa de servicios para los sistemas de información en producción en procura de apoyar la actualización y gestión catastral Nacional"/>
    <s v="Abril"/>
    <s v="Abril"/>
    <n v="8"/>
    <s v="Contratación directa"/>
    <x v="0"/>
    <n v="27473333"/>
    <n v="27473333"/>
    <s v="101. No aplica"/>
    <s v="Línea ya comprometida"/>
    <s v="NO"/>
    <s v="N/A"/>
    <s v="2720 - Subdirección Sistemas de Información"/>
    <s v="3.8 - Gestión de servicios tecnológicos"/>
    <s v="3.8-4 - Mesa de servicios"/>
    <s v="SER - Adquisición de servicios"/>
    <s v="SER012 - Prestación de servicios personas naturales"/>
    <s v="DTI-8 Soporte Mesa Servicios TI"/>
    <n v="0"/>
    <n v="0"/>
    <s v="NO APLICA "/>
    <n v="0"/>
    <n v="0"/>
    <n v="0"/>
    <n v="0"/>
    <n v="0"/>
    <n v="0"/>
    <n v="27473333"/>
    <n v="0"/>
    <n v="0"/>
    <n v="845333"/>
    <n v="0"/>
    <n v="3170000"/>
    <n v="0"/>
    <n v="0"/>
    <n v="0"/>
    <n v="6340000"/>
    <n v="0"/>
    <n v="3170000"/>
    <n v="0"/>
    <n v="3170000"/>
    <n v="0"/>
    <n v="3170000"/>
    <n v="0"/>
    <n v="7608000"/>
    <n v="144024"/>
  </r>
  <r>
    <s v="2500.1.1.7.49"/>
    <s v="INVERSIÓN"/>
    <x v="0"/>
    <s v="1 - Ajustar el modelo de operación y de gestión catastral del Instituto"/>
    <x v="0"/>
    <x v="6"/>
    <n v="81111800"/>
    <x v="0"/>
    <s v="N/A"/>
    <s v="Contratar la suscripción a una plataforma como servicio de protección de aplicaciones, protección de ataques de denegacion de servicios y balanceo global para soportar el esquema de resiliencia del IGAC."/>
    <s v="Septiembre "/>
    <s v="Octubre"/>
    <n v="3"/>
    <s v="Selección abreviada subasta inversa"/>
    <x v="0"/>
    <n v="1050000000"/>
    <n v="1050000000"/>
    <s v="1. Prioridad Crítica"/>
    <s v="TI"/>
    <s v="NO"/>
    <s v="N/A"/>
    <s v="2730 - Subdirección Infraestructura Tecnológica"/>
    <s v="3.8 - Gestión de servicios tecnológicos"/>
    <s v="3.8-3 - Licenciamiento "/>
    <s v="SER - Adquisición de servicios"/>
    <s v="SER012 - Prestación de servicios personas naturales"/>
    <s v="Proveedor"/>
    <n v="0"/>
    <n v="0"/>
    <s v="NO APLICA "/>
    <n v="0"/>
    <n v="0"/>
    <n v="0"/>
    <n v="0"/>
    <n v="0"/>
    <n v="0"/>
    <n v="0"/>
    <n v="0"/>
    <n v="0"/>
    <n v="0"/>
    <n v="0"/>
    <n v="0"/>
    <n v="0"/>
    <n v="0"/>
    <n v="0"/>
    <n v="0"/>
    <n v="0"/>
    <n v="0"/>
    <n v="1050000000"/>
    <n v="0"/>
    <n v="0"/>
    <n v="500000000"/>
    <n v="0"/>
    <n v="550000000"/>
    <n v="195424"/>
  </r>
  <r>
    <s v="2500.1.1.7.50"/>
    <s v="INVERSIÓN"/>
    <x v="0"/>
    <s v="1 - Ajustar el modelo de operación y de gestión catastral del Instituto"/>
    <x v="0"/>
    <x v="6"/>
    <n v="81111800"/>
    <x v="0"/>
    <s v="N/A"/>
    <s v="Contratar la renovación del soporte, mantenimiento, garantía y licenciamiento de los dispositivos de seguridad perimetral Fortinet, así como la adquisición de componentes adicionales para robustecer los controles de seguridad  de la Entidad "/>
    <s v="Julio"/>
    <s v="Agosto"/>
    <n v="5"/>
    <s v="Selección abreviada subasta inversa"/>
    <x v="0"/>
    <n v="1425512000"/>
    <n v="1425512000"/>
    <s v="1. Prioridad Crítica"/>
    <s v="TI"/>
    <s v="NO"/>
    <s v="N/A"/>
    <s v="2730 - Subdirección Infraestructura Tecnológica"/>
    <s v="3.8 - Gestión de servicios tecnológicos"/>
    <s v="3.8-3 - Licenciamiento "/>
    <s v="SER - Adquisición de servicios"/>
    <s v="SER012 - Prestación de servicios personas naturales"/>
    <s v="Proveedor"/>
    <n v="0"/>
    <n v="0"/>
    <s v="NO APLICA "/>
    <n v="0"/>
    <n v="0"/>
    <n v="0"/>
    <n v="0"/>
    <n v="0"/>
    <n v="0"/>
    <n v="0"/>
    <n v="0"/>
    <n v="0"/>
    <n v="0"/>
    <n v="0"/>
    <n v="0"/>
    <n v="0"/>
    <n v="0"/>
    <n v="1425512000"/>
    <n v="0"/>
    <n v="0"/>
    <n v="1425512000"/>
    <n v="0"/>
    <n v="0"/>
    <n v="0"/>
    <n v="0"/>
    <n v="0"/>
    <n v="0"/>
    <n v="173724"/>
  </r>
  <r>
    <s v="2500.1.1.7.51"/>
    <s v="INVERSIÓN"/>
    <x v="0"/>
    <s v="1 - Ajustar el modelo de operación y de gestión catastral del Instituto"/>
    <x v="0"/>
    <x v="6"/>
    <n v="11111111"/>
    <x v="0"/>
    <s v="N/A"/>
    <s v="Viaticos y gastos de viaje"/>
    <s v="Junio"/>
    <s v="Junio"/>
    <n v="6"/>
    <s v="Contratación directa"/>
    <x v="0"/>
    <n v="40500667"/>
    <n v="40500667"/>
    <s v="1. Prioridad Crítica"/>
    <s v="Viáticos"/>
    <s v="NO"/>
    <s v="N/A"/>
    <s v="2700 - Dirección de TIC"/>
    <s v="3.8 - Gestión de servicios tecnológicos"/>
    <s v="3.8-99 - GND- Gestión de servicios tecnológicos"/>
    <s v="SER - Adquisición de servicios"/>
    <s v="SER012 - Prestación de servicios personas naturales"/>
    <s v="NA"/>
    <n v="0"/>
    <n v="0"/>
    <s v="NO APLICA "/>
    <n v="0"/>
    <n v="0"/>
    <n v="3944784"/>
    <n v="3944784"/>
    <n v="5911175"/>
    <n v="5911175"/>
    <n v="0"/>
    <n v="0"/>
    <n v="2083022"/>
    <n v="2083022"/>
    <n v="580153"/>
    <n v="580153"/>
    <n v="0"/>
    <n v="0"/>
    <n v="7000000"/>
    <n v="7000000"/>
    <n v="7000000"/>
    <n v="7000000"/>
    <n v="7000000"/>
    <n v="7000000"/>
    <n v="6981533"/>
    <n v="6981533"/>
    <n v="0"/>
    <n v="0"/>
    <n v="109624"/>
  </r>
  <r>
    <s v="2500.1.1.7.52"/>
    <s v="INVERSIÓN"/>
    <x v="0"/>
    <s v="1 - Ajustar el modelo de operación y de gestión catastral del Instituto"/>
    <x v="0"/>
    <x v="6"/>
    <n v="11111111"/>
    <x v="0"/>
    <s v="N/A"/>
    <s v="Suministro de tiquetes aéreos nacionales e internacionales para el Instituto Geográfico Agustín Codazzi."/>
    <s v="Febrero"/>
    <s v="Febrero"/>
    <n v="10"/>
    <s v="Selección abreviada subasta inversa"/>
    <x v="0"/>
    <n v="20000000"/>
    <n v="20000000"/>
    <s v="101. No aplica"/>
    <s v="Línea ya comprometida"/>
    <s v="NO"/>
    <s v="N/A"/>
    <s v="2700 - Dirección de TIC"/>
    <s v="3.8 - Gestión de servicios tecnológicos"/>
    <s v="3.8-99 - GND- Gestión de servicios tecnológicos"/>
    <s v="SER - Adquisición de servicios"/>
    <s v="SER012 - Prestación de servicios personas naturales"/>
    <s v="DTI-13 Apoyo Administrativo"/>
    <n v="0"/>
    <n v="0"/>
    <s v="NO APLICA "/>
    <n v="0"/>
    <n v="0"/>
    <n v="2000000"/>
    <n v="2000000"/>
    <n v="2000000"/>
    <n v="2000000"/>
    <n v="2000000"/>
    <n v="2000000"/>
    <n v="2000000"/>
    <n v="2000000"/>
    <n v="2000000"/>
    <n v="2000000"/>
    <n v="2000000"/>
    <n v="2000000"/>
    <n v="2000000"/>
    <n v="2000000"/>
    <n v="2000000"/>
    <n v="2000000"/>
    <n v="2000000"/>
    <n v="2000000"/>
    <n v="2000000"/>
    <n v="2000000"/>
    <n v="0"/>
    <n v="0"/>
    <n v="133924"/>
  </r>
  <r>
    <s v="2500.1.1.7.53"/>
    <s v="INVERSIÓN"/>
    <x v="0"/>
    <s v="1 - Ajustar el modelo de operación y de gestión catastral del Instituto"/>
    <x v="0"/>
    <x v="6"/>
    <n v="11111111"/>
    <x v="0"/>
    <s v="N/A"/>
    <s v="Prestación de servicio de transporte terrestre especial de pasajeros a nivel nacional para el Instituto Geográfico Agustín Codazzi."/>
    <s v="Febrero"/>
    <s v="Febrero"/>
    <n v="10"/>
    <s v="Contratación régimen especial - Régimen especial"/>
    <x v="0"/>
    <n v="10000000"/>
    <n v="10000000"/>
    <s v="1. Prioridad Crítica"/>
    <s v="Transporte Especial"/>
    <s v="NO"/>
    <s v="N/A"/>
    <s v="2700 - Dirección de TIC"/>
    <s v="3.8 - Gestión de servicios tecnológicos"/>
    <s v="3.8-99 - GND- Gestión de servicios tecnológicos"/>
    <s v="SER - Adquisición de servicios"/>
    <s v="SER012 - Prestación de servicios personas naturales"/>
    <s v="DTI-13 Apoyo Administrativo"/>
    <n v="0"/>
    <n v="0"/>
    <s v="NO APLICA "/>
    <n v="0"/>
    <n v="0"/>
    <n v="1000000"/>
    <n v="1000000"/>
    <n v="1000000"/>
    <n v="1000000"/>
    <n v="1000000"/>
    <n v="1000000"/>
    <n v="1000000"/>
    <n v="1000000"/>
    <n v="1000000"/>
    <n v="1000000"/>
    <n v="1000000"/>
    <n v="1000000"/>
    <n v="1000000"/>
    <n v="1000000"/>
    <n v="1000000"/>
    <n v="1000000"/>
    <n v="1000000"/>
    <n v="1000000"/>
    <n v="1000000"/>
    <n v="1000000"/>
    <n v="0"/>
    <n v="0"/>
    <n v="139824"/>
  </r>
  <r>
    <s v="2500.1.1.7.54"/>
    <s v="INVERSIÓN"/>
    <x v="0"/>
    <s v="1 - Ajustar el modelo de operación y de gestión catastral del Instituto"/>
    <x v="0"/>
    <x v="6"/>
    <n v="11111111"/>
    <x v="0"/>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s v="Febrero"/>
    <s v="Febrero"/>
    <n v="10"/>
    <s v="Contratación directa"/>
    <x v="0"/>
    <n v="300000000"/>
    <n v="300000000"/>
    <s v="1. Prioridad Crítica"/>
    <s v="OPL"/>
    <s v="NO"/>
    <s v="N/A"/>
    <s v="2700 - Dirección de TIC"/>
    <s v="3.8 - Gestión de servicios tecnológicos"/>
    <s v="3.8-99 - GND- Gestión de servicios tecnológicos"/>
    <s v="SER - Adquisición de servicios"/>
    <s v="SER012 - Prestación de servicios personas naturales"/>
    <s v="DTI-13 Apoyo Administrativo"/>
    <n v="0"/>
    <n v="0"/>
    <s v="NO APLICA "/>
    <n v="0"/>
    <n v="0"/>
    <n v="300000000"/>
    <n v="0"/>
    <n v="0"/>
    <n v="0"/>
    <n v="0"/>
    <n v="0"/>
    <n v="0"/>
    <n v="150000000"/>
    <n v="0"/>
    <n v="0"/>
    <n v="0"/>
    <n v="0"/>
    <n v="0"/>
    <n v="0"/>
    <n v="0"/>
    <n v="0"/>
    <n v="0"/>
    <n v="150000000"/>
    <n v="0"/>
    <n v="0"/>
    <n v="0"/>
    <n v="0"/>
    <n v="131524"/>
  </r>
  <r>
    <s v="2500.1.1.7.55"/>
    <s v="INVERSIÓN"/>
    <x v="0"/>
    <s v="1 - Ajustar el modelo de operación y de gestión catastral del Instituto"/>
    <x v="0"/>
    <x v="6"/>
    <n v="81112100"/>
    <x v="0"/>
    <s v="N/A"/>
    <s v="1983_Contratar la renovación de soporte, mantenimiento, garantía y licenciamiento del sistema de balanceadores F5 de la entidad"/>
    <s v="Julio"/>
    <s v="Julio"/>
    <n v="7"/>
    <s v="Selección abreviada subasta inversa"/>
    <x v="0"/>
    <n v="289550000"/>
    <n v="289550000"/>
    <s v="1. Prioridad Crítica"/>
    <s v="TI"/>
    <s v="NO"/>
    <s v="N/A"/>
    <s v="2730 - Subdirección Infraestructura Tecnológica"/>
    <s v="3.8 - Gestión de servicios tecnológicos"/>
    <s v="3.8-3 - Licenciamiento "/>
    <s v="SER - Adquisición de servicios"/>
    <s v="SER012 - Prestación de servicios personas naturales"/>
    <s v="Proveedor"/>
    <n v="0"/>
    <n v="0"/>
    <s v="NO APLICA "/>
    <n v="0"/>
    <n v="0"/>
    <n v="0"/>
    <n v="0"/>
    <n v="0"/>
    <n v="0"/>
    <n v="0"/>
    <n v="0"/>
    <n v="0"/>
    <n v="0"/>
    <n v="0"/>
    <n v="0"/>
    <n v="289550000"/>
    <n v="0"/>
    <n v="0"/>
    <n v="0"/>
    <n v="0"/>
    <n v="144775000"/>
    <n v="0"/>
    <n v="144775000"/>
    <n v="0"/>
    <n v="0"/>
    <n v="0"/>
    <n v="0"/>
    <n v="133424"/>
  </r>
  <r>
    <s v="2500.1.1.7.56"/>
    <s v="INVERSIÓN"/>
    <x v="0"/>
    <s v="1 - Ajustar el modelo de operación y de gestión catastral del Instituto"/>
    <x v="0"/>
    <x v="6"/>
    <n v="81112100"/>
    <x v="0"/>
    <s v="N/A"/>
    <s v="3477_Contratar la suscripción de REDHAT para las plataformas tecnologicas del IGAC"/>
    <s v="Octubre"/>
    <s v="Noviembre"/>
    <n v="2"/>
    <s v="Selección abreviada subasta inversa"/>
    <x v="0"/>
    <n v="697000000"/>
    <n v="697000000"/>
    <s v="1. Prioridad Crítica"/>
    <s v="TI"/>
    <s v="NO"/>
    <s v="N/A"/>
    <s v="2730 - Subdirección Infraestructura Tecnológica"/>
    <s v="3.8 - Gestión de servicios tecnológicos"/>
    <s v="3.8-3 - Licenciamiento "/>
    <s v="SER - Adquisición de servicios"/>
    <s v="SER024 - Licenciamiento y paquetes de software"/>
    <s v="Proveedor"/>
    <n v="0"/>
    <n v="0"/>
    <s v="NO APLICA "/>
    <n v="0"/>
    <n v="0"/>
    <n v="0"/>
    <n v="0"/>
    <n v="0"/>
    <n v="0"/>
    <n v="0"/>
    <n v="0"/>
    <n v="0"/>
    <n v="0"/>
    <n v="0"/>
    <n v="0"/>
    <n v="0"/>
    <n v="0"/>
    <n v="0"/>
    <n v="0"/>
    <n v="0"/>
    <n v="0"/>
    <n v="0"/>
    <n v="0"/>
    <n v="697000000"/>
    <n v="0"/>
    <n v="0"/>
    <n v="697000000"/>
    <n v="162024"/>
  </r>
  <r>
    <s v="2500.1.1.7.57"/>
    <s v="INVERSIÓN"/>
    <x v="0"/>
    <s v="1 - Ajustar el modelo de operación y de gestión catastral del Instituto"/>
    <x v="0"/>
    <x v="6"/>
    <n v="81111508"/>
    <x v="0"/>
    <s v="N/A"/>
    <s v="Prestar servicios profesionales para gestionar la conceptualización, estructuración, articulación, planeación, seguimiento y control del portafolio de los proyectos de implementación de los sistemas de información que apoyará la ejecución de los procesos y procedimientos propios de la gestión de la administración de tierras en el marco del Programa del Catastro Multipropósito"/>
    <s v="Enero"/>
    <s v="Febrero"/>
    <n v="3"/>
    <s v="Contratación directa"/>
    <x v="0"/>
    <n v="46680000"/>
    <n v="46680000"/>
    <s v="101. No aplica"/>
    <s v="Línea ya comprometida"/>
    <s v="NO"/>
    <s v="N/A"/>
    <s v="2720 - Subdirección Sistemas de Información"/>
    <s v="2.3 - Gestión Catastral"/>
    <s v="2.3-1 - Formación y actualización catastral"/>
    <s v="SER - Adquisición de servicios"/>
    <s v="SER012 - Prestación de servicios personas naturales"/>
    <s v="DTI-1 Gerente Proyecto TI"/>
    <n v="0"/>
    <n v="0"/>
    <s v="NO APLICA "/>
    <n v="0"/>
    <n v="0"/>
    <n v="46680000"/>
    <n v="0"/>
    <n v="0"/>
    <n v="15560000"/>
    <n v="0"/>
    <n v="15560000"/>
    <n v="0"/>
    <n v="15560000"/>
    <n v="0"/>
    <n v="0"/>
    <n v="0"/>
    <n v="0"/>
    <n v="0"/>
    <n v="0"/>
    <n v="0"/>
    <n v="0"/>
    <n v="0"/>
    <n v="0"/>
    <n v="0"/>
    <n v="0"/>
    <n v="0"/>
    <n v="0"/>
    <n v="99624"/>
  </r>
  <r>
    <s v="2500.1.1.7.58"/>
    <s v="INVERSIÓN"/>
    <x v="0"/>
    <s v="1 - Ajustar el modelo de operación y de gestión catastral del Instituto"/>
    <x v="0"/>
    <x v="6"/>
    <n v="81111508"/>
    <x v="0"/>
    <s v="N/A"/>
    <s v="Prestar servicios profesionales para gestionar la definición funcional del alcance, esquema de integración y articulación de los diferentes equipos para la administración, desarrollo e implementación de los sistemas de información que apoyán la consolidación de información catastral y predial a nivel nacional para la administración de tierras. Adicionado"/>
    <s v="Enero"/>
    <s v="Febrero"/>
    <n v="3"/>
    <s v="Contratación directa"/>
    <x v="0"/>
    <n v="57870000"/>
    <n v="57870000"/>
    <s v="101. No aplica"/>
    <s v="Línea ya comprometida"/>
    <s v="NO"/>
    <s v="N/A"/>
    <s v="2720 - Subdirección Sistemas de Información"/>
    <s v="2.3 - Gestión Catastral"/>
    <s v="2.3-1 - Formación y actualización catastral"/>
    <s v="SER - Adquisición de servicios"/>
    <s v="SER012 - Prestación de servicios personas naturales"/>
    <s v="DTI-5 Líder Técnico"/>
    <n v="0"/>
    <n v="0"/>
    <s v="NO APLICA "/>
    <n v="0"/>
    <n v="0"/>
    <n v="57870000"/>
    <n v="0"/>
    <n v="0"/>
    <n v="9859333"/>
    <n v="0"/>
    <n v="12860000"/>
    <n v="0"/>
    <n v="12860000"/>
    <n v="0"/>
    <n v="12860000"/>
    <n v="0"/>
    <n v="9430667"/>
    <n v="0"/>
    <n v="0"/>
    <n v="0"/>
    <n v="0"/>
    <n v="0"/>
    <n v="0"/>
    <n v="0"/>
    <n v="0"/>
    <n v="0"/>
    <n v="0"/>
    <n v="99724"/>
  </r>
  <r>
    <s v="2500.1.1.7.59"/>
    <s v="INVERSIÓN"/>
    <x v="0"/>
    <s v="1 - Ajustar el modelo de operación y de gestión catastral del Instituto"/>
    <x v="0"/>
    <x v="6"/>
    <n v="81111508"/>
    <x v="0"/>
    <s v="N/A"/>
    <s v="Prestación de servicios de apoyo en la gestión de ciclo de vida de implementación de software  para construcción de artefactos en procura de apoyar la actualización y gestión catastral Nacional"/>
    <s v="Febrero"/>
    <s v="Marzo"/>
    <n v="9"/>
    <s v="Contratación directa"/>
    <x v="0"/>
    <n v="28785000"/>
    <n v="28785000"/>
    <s v="101. No aplica"/>
    <s v="Línea ya comprometida"/>
    <s v="NO"/>
    <s v="N/A"/>
    <s v="2720 - Subdirección Sistemas de Información"/>
    <s v="3.8 - Gestión de servicios tecnológicos"/>
    <s v="3.8-2 - Actualización y mantenimiento de sistemas de infomación  de apoyo"/>
    <s v="SER - Adquisición de servicios"/>
    <s v="SER012 - Prestación de servicios personas naturales"/>
    <s v="DTI-15 Apoyo Técnico TI"/>
    <n v="0"/>
    <n v="0"/>
    <s v="NO APLICA "/>
    <n v="0"/>
    <n v="0"/>
    <n v="0"/>
    <n v="0"/>
    <n v="28785000"/>
    <n v="0"/>
    <n v="0"/>
    <n v="1616000"/>
    <n v="0"/>
    <n v="3030000"/>
    <n v="0"/>
    <n v="3030000"/>
    <n v="0"/>
    <n v="3030000"/>
    <n v="0"/>
    <n v="3030000"/>
    <n v="0"/>
    <n v="3030000"/>
    <n v="0"/>
    <n v="3030000"/>
    <n v="0"/>
    <n v="3030000"/>
    <n v="0"/>
    <n v="5959000"/>
    <n v="132624"/>
  </r>
  <r>
    <s v="2500.1.1.7.60"/>
    <s v="INVERSIÓN"/>
    <x v="0"/>
    <s v="1 - Ajustar el modelo de operación y de gestión catastral del Instituto"/>
    <x v="0"/>
    <x v="6"/>
    <n v="81111508"/>
    <x v="0"/>
    <s v="N/A"/>
    <s v="Prestación de servicios de apoyo en la gestión de ciclo de vida de implementación de software  para analisis y construcción de artefactos en procura de apoyar la actualización y gestión catastral Nacional"/>
    <s v="Febrero"/>
    <s v="Marzo"/>
    <n v="9"/>
    <s v="Contratación directa"/>
    <x v="0"/>
    <n v="30400000"/>
    <n v="30400000"/>
    <s v="101. No aplica"/>
    <s v="Línea ya comprometida"/>
    <s v="NO"/>
    <s v="N/A"/>
    <s v="2720 - Subdirección Sistemas de Información"/>
    <s v="3.8 - Gestión de servicios tecnológicos"/>
    <s v="3.8-2 - Actualización y mantenimiento de sistemas de infomación  de apoyo"/>
    <s v="SER - Adquisición de servicios"/>
    <s v="SER012 - Prestación de servicios personas naturales"/>
    <s v="DTI-15 Apoyo Técnico TI"/>
    <n v="0"/>
    <n v="0"/>
    <s v="NO APLICA "/>
    <n v="0"/>
    <n v="0"/>
    <n v="0"/>
    <n v="0"/>
    <n v="30400000"/>
    <n v="0"/>
    <n v="0"/>
    <n v="1706666"/>
    <n v="0"/>
    <n v="3200000"/>
    <n v="0"/>
    <n v="3200000"/>
    <n v="0"/>
    <n v="3200000"/>
    <n v="0"/>
    <n v="3200000"/>
    <n v="0"/>
    <n v="3200000"/>
    <n v="0"/>
    <n v="3200000"/>
    <n v="0"/>
    <n v="3200000"/>
    <n v="0"/>
    <n v="6293334"/>
    <n v="132724"/>
  </r>
  <r>
    <s v="2500.1.1.7.61"/>
    <s v="INVERSIÓN"/>
    <x v="0"/>
    <s v="1 - Ajustar el modelo de operación y de gestión catastral del Instituto"/>
    <x v="0"/>
    <x v="6"/>
    <n v="81111508"/>
    <x v="0"/>
    <s v="N/A"/>
    <s v="Prestación de servicios profesionales en la gestión de ciclo de vida de implementación de software para analisis, diseño y construcción de artefactos en procura de apoyar la actualización y gestión catastral Nacional"/>
    <s v="Febrero"/>
    <s v="Marzo"/>
    <n v="9"/>
    <s v="Contratación directa"/>
    <x v="0"/>
    <n v="36100000"/>
    <n v="36100000"/>
    <s v="101. No aplica"/>
    <s v="Línea ya comprometida"/>
    <s v="NO"/>
    <s v="N/A"/>
    <s v="2720 - Subdirección Sistemas de Información"/>
    <s v="3.8 - Gestión de servicios tecnológicos"/>
    <s v="3.8-2 - Actualización y mantenimiento de sistemas de infomación  de apoyo"/>
    <s v="SER - Adquisición de servicios"/>
    <s v="SER012 - Prestación de servicios personas naturales"/>
    <s v="DTI-15 Apoyo Técnico TI"/>
    <n v="0"/>
    <n v="0"/>
    <s v="NO APLICA "/>
    <n v="0"/>
    <n v="0"/>
    <n v="0"/>
    <n v="0"/>
    <n v="36100000"/>
    <n v="0"/>
    <n v="0"/>
    <n v="1646666"/>
    <n v="0"/>
    <n v="3800000"/>
    <n v="0"/>
    <n v="3800000"/>
    <n v="0"/>
    <n v="0"/>
    <n v="0"/>
    <n v="7600000"/>
    <n v="0"/>
    <n v="3800000"/>
    <n v="0"/>
    <n v="3800000"/>
    <n v="0"/>
    <n v="3800000"/>
    <n v="0"/>
    <n v="7853334"/>
    <n v="132824"/>
  </r>
  <r>
    <s v="2500.1.1.7.62"/>
    <s v="INVERSIÓN"/>
    <x v="0"/>
    <s v="1 - Ajustar el modelo de operación y de gestión catastral del Instituto"/>
    <x v="0"/>
    <x v="6"/>
    <n v="81111508"/>
    <x v="0"/>
    <s v="N/A"/>
    <s v="Prestación de servicios profesionales para realizar,orientar y gestionar el diseño, análisis, desarrollos, pruebas y mantenimientos, en las soluciones tecnológicas de software en procura de apoyar la actualización y gestión catastral Nacional"/>
    <s v="Febrero"/>
    <s v="Marzo"/>
    <n v="10"/>
    <s v="Contratación directa"/>
    <x v="0"/>
    <n v="101600000"/>
    <n v="101600000"/>
    <s v="101. No aplica"/>
    <s v="Línea ya comprometida"/>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s v="NO APLICA "/>
    <n v="0"/>
    <n v="0"/>
    <n v="0"/>
    <n v="0"/>
    <n v="101600000"/>
    <n v="0"/>
    <n v="0"/>
    <n v="6096000"/>
    <n v="0"/>
    <n v="10160000"/>
    <n v="0"/>
    <n v="10160000"/>
    <n v="0"/>
    <n v="0"/>
    <n v="0"/>
    <n v="20320000"/>
    <n v="0"/>
    <n v="10160000"/>
    <n v="0"/>
    <n v="10160000"/>
    <n v="0"/>
    <n v="10160000"/>
    <n v="0"/>
    <n v="24384000"/>
    <n v="133724"/>
  </r>
  <r>
    <s v="2500.1.1.7.63"/>
    <s v="INVERSIÓN"/>
    <x v="0"/>
    <s v="1 - Ajustar el modelo de operación y de gestión catastral del Instituto"/>
    <x v="0"/>
    <x v="6"/>
    <n v="81111508"/>
    <x v="0"/>
    <s v="N/A"/>
    <s v="Prestación de servicios profesionales en la gestión de ciclo de vida de desarrollo de software realizando el analisis, diseño y construcción de artefactos en procura de apoyar la actualización y gestión catastral Nacional"/>
    <s v="Abril"/>
    <s v="Abril"/>
    <n v="8"/>
    <s v="Contratación directa"/>
    <x v="0"/>
    <n v="42320580"/>
    <n v="42320580"/>
    <s v="101. No aplica"/>
    <s v="Línea ya comprometida"/>
    <s v="NO"/>
    <s v="N/A"/>
    <s v="2720 - Subdirección Sistemas de Información"/>
    <s v="3.8 - Gestión de servicios tecnológicos"/>
    <s v="3.8-2 - Actualización y mantenimiento de sistemas de infomación  de apoyo"/>
    <s v="SER - Adquisición de servicios"/>
    <s v="SER012 - Prestación de servicios personas naturales"/>
    <s v="DTI-15 Apoyo Técnico TI"/>
    <n v="0"/>
    <n v="0"/>
    <s v="NO APLICA "/>
    <n v="0"/>
    <n v="0"/>
    <n v="0"/>
    <n v="0"/>
    <n v="0"/>
    <n v="0"/>
    <n v="42320580"/>
    <n v="0"/>
    <n v="0"/>
    <n v="4550600"/>
    <n v="0"/>
    <n v="4550600"/>
    <n v="0"/>
    <n v="0"/>
    <n v="0"/>
    <n v="9101200"/>
    <n v="0"/>
    <n v="4550600"/>
    <n v="0"/>
    <n v="4550600"/>
    <n v="0"/>
    <n v="4550600"/>
    <n v="0"/>
    <n v="10466380"/>
    <n v="133824"/>
  </r>
  <r>
    <s v="2500.1.1.7.64"/>
    <s v="INVERSIÓN"/>
    <x v="0"/>
    <s v="1 - Ajustar el modelo de operación y de gestión catastral del Instituto"/>
    <x v="0"/>
    <x v="6"/>
    <n v="43231513"/>
    <x v="0"/>
    <s v="N/A"/>
    <s v="Interventoría técnica, administrativa, jurídica, contable y financiera, para el contrato de adquisición de servicios para la entrega de especificaciones y funcionalidades aprobadas como producto del análisis detallado de requerimientos y pruebas sobre componentes de software para el IGAC, por demanda bajo el modelo de fábrica de software"/>
    <s v="Octubre"/>
    <s v="Diciembre"/>
    <n v="1"/>
    <s v="Concurso de méritos abierto"/>
    <x v="0"/>
    <n v="0"/>
    <n v="0"/>
    <s v="1. Prioridad Crítica"/>
    <s v="TI"/>
    <s v="SI"/>
    <s v="No solicitadas"/>
    <s v="2720 - Subdirección Sistemas de Información"/>
    <s v="3.8 - Gestión de servicios tecnológicos"/>
    <s v="3.8-2 - Actualización y mantenimiento de sistemas de infomación  de apoyo"/>
    <s v="SER - Adquisición de servicios"/>
    <s v="SER012 - Prestación de servicios personas naturales"/>
    <s v="2720 - Por definir"/>
    <n v="0"/>
    <n v="0"/>
    <s v="NO APLICA "/>
    <n v="0"/>
    <n v="0"/>
    <n v="0"/>
    <n v="0"/>
    <n v="0"/>
    <n v="0"/>
    <n v="0"/>
    <n v="0"/>
    <n v="0"/>
    <n v="0"/>
    <n v="0"/>
    <n v="0"/>
    <n v="0"/>
    <n v="0"/>
    <n v="0"/>
    <n v="0"/>
    <n v="0"/>
    <n v="0"/>
    <n v="0"/>
    <n v="0"/>
    <n v="0"/>
    <n v="0"/>
    <n v="0"/>
    <n v="0"/>
    <n v="160424"/>
  </r>
  <r>
    <s v="2500.1.1.7.65"/>
    <s v="INVERSIÓN"/>
    <x v="0"/>
    <s v="1 - Ajustar el modelo de operación y de gestión catastral del Instituto"/>
    <x v="0"/>
    <x v="6"/>
    <n v="81111508"/>
    <x v="0"/>
    <s v="N/A"/>
    <s v="Imprevistos"/>
    <s v="Octubre"/>
    <s v="Noviembre"/>
    <n v="2"/>
    <s v="Contratación directa"/>
    <x v="0"/>
    <n v="7225493"/>
    <n v="7225493"/>
    <s v=" 100. No prioritario "/>
    <s v=" Bolsa "/>
    <s v="NO"/>
    <s v="N/A"/>
    <s v="2700 - Dirección de TIC"/>
    <s v="3.8 - Gestión de servicios tecnológicos"/>
    <s v="3.8-99 - GND- Gestión de servicios tecnológicos"/>
    <s v="SER - Adquisición de servicios"/>
    <s v="SER099 - Adquisición de servicios n.c.p."/>
    <s v="2720 - Por definir"/>
    <n v="0"/>
    <n v="0"/>
    <s v="NO APLICA "/>
    <n v="0"/>
    <n v="0"/>
    <n v="0"/>
    <n v="0"/>
    <n v="0"/>
    <n v="0"/>
    <n v="0"/>
    <n v="0"/>
    <n v="0"/>
    <n v="0"/>
    <n v="0"/>
    <n v="0"/>
    <n v="0"/>
    <n v="0"/>
    <n v="0"/>
    <n v="0"/>
    <n v="0"/>
    <n v="0"/>
    <n v="0"/>
    <n v="0"/>
    <n v="0"/>
    <n v="0"/>
    <n v="7225493"/>
    <n v="7225493"/>
    <n v="0"/>
  </r>
  <r>
    <s v="2500.1.1.7.66"/>
    <s v="INVERSIÓN"/>
    <x v="0"/>
    <s v="1 - Ajustar el modelo de operación y de gestión catastral del Instituto"/>
    <x v="0"/>
    <x v="6"/>
    <n v="81111508"/>
    <x v="0"/>
    <s v="N/A"/>
    <s v="Prestación de servicios profesionales para realizar el desarrollo de las soluciones tecnológicas con apoyo en las fases de analisis, diseño y pruebas en procura de apoyar la actualización y gestión catastral Nacional "/>
    <s v="Mayo"/>
    <s v="Junio"/>
    <n v="7"/>
    <s v="Contratación directa"/>
    <x v="0"/>
    <n v="0"/>
    <n v="0"/>
    <s v="100. No prioritario"/>
    <s v="Persona natural"/>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s v="NO APLICA "/>
    <n v="0"/>
    <n v="0"/>
    <n v="0"/>
    <n v="0"/>
    <n v="0"/>
    <n v="0"/>
    <n v="0"/>
    <n v="0"/>
    <n v="0"/>
    <n v="0"/>
    <n v="0"/>
    <n v="0"/>
    <n v="0"/>
    <n v="0"/>
    <n v="0"/>
    <n v="0"/>
    <n v="0"/>
    <n v="0"/>
    <n v="0"/>
    <n v="0"/>
    <n v="0"/>
    <n v="0"/>
    <n v="0"/>
    <n v="0"/>
    <n v="172824"/>
  </r>
  <r>
    <s v="2500.1.1.7.67"/>
    <s v="INVERSIÓN"/>
    <x v="0"/>
    <s v="1 - Ajustar el modelo de operación y de gestión catastral del Instituto"/>
    <x v="0"/>
    <x v="6"/>
    <n v="81111508"/>
    <x v="0"/>
    <s v="N/A"/>
    <s v="Prestación de servicios profesionales para realizar el desarrollo de las soluciones tecnológicas con apoyo en las fases de analisis, diseño y pruebas en procura de apoyar la actualización y gestión catastral Nacional "/>
    <s v="Mayo"/>
    <s v="Junio"/>
    <n v="7"/>
    <s v="Contratación directa"/>
    <x v="0"/>
    <n v="0"/>
    <n v="0"/>
    <s v="100. No prioritario"/>
    <s v="Persona natural"/>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s v="NO APLICA "/>
    <n v="0"/>
    <n v="0"/>
    <n v="0"/>
    <n v="0"/>
    <n v="0"/>
    <n v="0"/>
    <n v="0"/>
    <n v="0"/>
    <n v="0"/>
    <n v="0"/>
    <n v="0"/>
    <n v="0"/>
    <n v="0"/>
    <n v="0"/>
    <n v="0"/>
    <n v="0"/>
    <n v="0"/>
    <n v="0"/>
    <n v="0"/>
    <n v="0"/>
    <n v="0"/>
    <n v="0"/>
    <n v="0"/>
    <n v="0"/>
    <n v="172924"/>
  </r>
  <r>
    <s v="2500.1.1.7.68"/>
    <s v="INVERSIÓN"/>
    <x v="0"/>
    <s v="1 - Ajustar el modelo de operación y de gestión catastral del Instituto"/>
    <x v="0"/>
    <x v="6"/>
    <n v="11111111"/>
    <x v="0"/>
    <s v="N/A"/>
    <s v="RECURSO DISPONIBLE - BOLSA CON DESAGREGACIÓN PENDIENTE"/>
    <s v="Diciembre"/>
    <s v="Diciembre"/>
    <n v="1"/>
    <s v="N/A"/>
    <x v="0"/>
    <n v="62681310.559998989"/>
    <n v="62681310.559998989"/>
    <s v="1. Prioridad Crítica"/>
    <s v="Bolsa"/>
    <s v="NO"/>
    <s v="N/A"/>
    <s v="2000 - Subdirección General"/>
    <s v="2.3 - Gestión Catastral"/>
    <s v="2.3-1 - Formación y actualización catastral"/>
    <s v="SER - Adquisición de servicios"/>
    <s v="SER099 - Adquisición de servicios n.c.p."/>
    <s v="1000 - Por definir"/>
    <n v="0"/>
    <n v="0"/>
    <s v="NO APLICA "/>
    <n v="0"/>
    <n v="0"/>
    <n v="0"/>
    <n v="0"/>
    <n v="0"/>
    <n v="0"/>
    <n v="0"/>
    <n v="0"/>
    <n v="0"/>
    <n v="0"/>
    <n v="0"/>
    <n v="0"/>
    <n v="0"/>
    <n v="0"/>
    <n v="0"/>
    <n v="0"/>
    <n v="0"/>
    <n v="0"/>
    <n v="0"/>
    <n v="0"/>
    <n v="0"/>
    <n v="0"/>
    <n v="62681310.559998989"/>
    <n v="62681310.559998989"/>
    <n v="0"/>
  </r>
  <r>
    <s v="2500.1.1.7.69"/>
    <s v="INVERSIÓN"/>
    <x v="0"/>
    <s v="1 - Ajustar el modelo de operación y de gestión catastral del Instituto"/>
    <x v="0"/>
    <x v="6"/>
    <n v="81111800"/>
    <x v="0"/>
    <s v="N/A"/>
    <s v="Adquisición de una solución de cómputo hiperconvergente, así como la renovación del soporte y garantía de la solución de almacenamiento Netapp para el IGAC"/>
    <s v="Agosto"/>
    <s v="Septiembre "/>
    <n v="3"/>
    <s v="Selección abreviada subasta inversa"/>
    <x v="0"/>
    <n v="1950000000"/>
    <n v="1950000000"/>
    <s v="1. Prioridad Crítica"/>
    <s v="N.D."/>
    <s v="NO"/>
    <s v="N/A"/>
    <s v="2730 - Subdirección Infraestructura Tecnológica"/>
    <s v="3.8 - Gestión de servicios tecnológicos"/>
    <s v="3.8-3 - Licenciamiento "/>
    <s v="SER - Adquisición de servicios"/>
    <s v="SER012 - Prestación de servicios personas naturales"/>
    <s v="Proveedor"/>
    <n v="0"/>
    <n v="0"/>
    <s v="NO APLICA "/>
    <n v="0"/>
    <n v="0"/>
    <n v="0"/>
    <n v="0"/>
    <n v="0"/>
    <n v="0"/>
    <n v="0"/>
    <n v="0"/>
    <n v="0"/>
    <n v="0"/>
    <n v="0"/>
    <n v="0"/>
    <n v="0"/>
    <n v="0"/>
    <n v="0"/>
    <n v="0"/>
    <n v="1950000000"/>
    <n v="0"/>
    <n v="0"/>
    <n v="0"/>
    <n v="0"/>
    <n v="1950000000"/>
    <n v="0"/>
    <n v="0"/>
    <n v="195324"/>
  </r>
  <r>
    <s v="2500.1.1.7.70"/>
    <s v="INVERSIÓN"/>
    <x v="0"/>
    <s v="1 - Ajustar el modelo de operación y de gestión catastral del Instituto"/>
    <x v="0"/>
    <x v="6"/>
    <n v="81111508"/>
    <x v="0"/>
    <s v="N/A"/>
    <s v="Prestación de servicios profesionales para diseñar, orientar y gestionar la arquitectura de los sistemas de información asignados en línea con los estandares de TI y el MRAE 3.0 en procura de apoyar la actualización y gestión catastral Nacional"/>
    <s v="Agosto"/>
    <s v="Agosto"/>
    <n v="5"/>
    <s v="Contratación directa"/>
    <x v="0"/>
    <n v="57870000"/>
    <n v="57870000"/>
    <s v="1. Prioridad Crítica"/>
    <s v=" Persona natural "/>
    <s v="NO"/>
    <s v="N/A"/>
    <s v="2720 - Subdirección Sistemas de Información"/>
    <s v="3.8 - Gestión de servicios tecnológicos"/>
    <s v="3.8-2 - Actualización y mantenimiento de sistemas de infomación  de apoyo"/>
    <s v="SER - Adquisición de servicios"/>
    <s v="SER012 - Prestación de servicios personas naturales"/>
    <s v="DTI-7 Arquitecto TI"/>
    <n v="0"/>
    <n v="0"/>
    <s v="NO APLICA "/>
    <n v="0"/>
    <n v="0"/>
    <n v="0"/>
    <n v="0"/>
    <n v="0"/>
    <n v="0"/>
    <n v="0"/>
    <n v="0"/>
    <n v="0"/>
    <n v="0"/>
    <n v="0"/>
    <n v="0"/>
    <n v="0"/>
    <n v="0"/>
    <n v="57870000"/>
    <n v="0"/>
    <n v="0"/>
    <n v="6430000"/>
    <n v="0"/>
    <n v="12860000"/>
    <n v="0"/>
    <n v="12860000"/>
    <n v="0"/>
    <n v="25720000"/>
    <n v="205424"/>
  </r>
  <r>
    <s v="2500.1.1.7.71"/>
    <s v="INVERSIÓN"/>
    <x v="0"/>
    <s v="1 - Ajustar el modelo de operación y de gestión catastral del Instituto"/>
    <x v="0"/>
    <x v="6"/>
    <n v="86101713"/>
    <x v="0"/>
    <s v="N/A"/>
    <s v="Prestación de servicios profesionales en la gestión, control y seguimiento jurídico en temas inherentes a la DTIC, y apoyo en las etapas contractuales para la adquisición de bienes y servicios tecnológicos en la DTIC en procura de apoyar la actualización y gestión catastral Nacional"/>
    <s v="Octubre"/>
    <s v="Noviembre"/>
    <n v="3"/>
    <s v="Contratación directa"/>
    <x v="0"/>
    <n v="25400000"/>
    <n v="25400000"/>
    <s v=" 1. Prioridad Crítica "/>
    <s v=" TI "/>
    <s v="NO"/>
    <s v="N/A"/>
    <s v="2730 - Subdirección Infraestructura Tecnológica"/>
    <s v="1.5 - Gestión estratégica de tecnología"/>
    <s v="1.5-99 - GND- Gestión estratégica de tecnología"/>
    <s v="SER - Adquisición de servicios"/>
    <s v="SER010 Servicios personales indirectos"/>
    <s v="DTI-14 Apoyo Jurídico"/>
    <n v="0"/>
    <n v="0"/>
    <n v="0"/>
    <n v="0"/>
    <n v="0"/>
    <n v="0"/>
    <n v="0"/>
    <n v="0"/>
    <n v="0"/>
    <n v="0"/>
    <n v="0"/>
    <n v="0"/>
    <n v="0"/>
    <n v="0"/>
    <n v="0"/>
    <n v="0"/>
    <n v="0"/>
    <n v="0"/>
    <n v="0"/>
    <n v="0"/>
    <n v="0"/>
    <n v="25400000"/>
    <n v="0"/>
    <n v="0"/>
    <n v="5080000"/>
    <n v="0"/>
    <n v="20320000"/>
    <n v="219124"/>
  </r>
  <r>
    <s v="2500.1.1.9.1"/>
    <s v="INVERSIÓN"/>
    <x v="0"/>
    <s v="1 - Ajustar el modelo de operación y de gestión catastral del Instituto"/>
    <x v="0"/>
    <x v="7"/>
    <n v="80101600"/>
    <x v="4"/>
    <s v="N/A"/>
    <s v="Realizar la planeación, seguimiento y control de los proyectos de implementación de software requeridos por la entidad para el cumplimiento de los objetivos del catastro multipropósito en calidad de Gerente de proyecto del IGAC."/>
    <s v="Enero"/>
    <s v="Febrero"/>
    <n v="11"/>
    <s v="Contratación régimen especial - Banco multilateral y organismos multilaterales"/>
    <x v="2"/>
    <n v="160313197"/>
    <n v="160313197"/>
    <s v="101. No aplica"/>
    <s v="Fuente recursos crédito"/>
    <s v="NO"/>
    <s v="N/A"/>
    <s v="2500 - Dirección de Gestión Catastral"/>
    <s v="2.3 - Gestión Catastral"/>
    <s v="2.3-1 - Formación y actualización catastral"/>
    <s v="SER - Adquisición de servicios"/>
    <s v="SER012 - Prestación de servicios personas naturales"/>
    <s v="DGC-107 Gerente Proyectos"/>
    <n v="0"/>
    <n v="0"/>
    <s v="NO APLICA "/>
    <n v="0"/>
    <n v="0"/>
    <n v="160313197"/>
    <n v="0"/>
    <n v="0"/>
    <n v="14573927"/>
    <n v="0"/>
    <n v="14573927"/>
    <n v="0"/>
    <n v="14573927"/>
    <n v="0"/>
    <n v="14573927"/>
    <n v="0"/>
    <n v="14573927"/>
    <n v="0"/>
    <n v="14573927"/>
    <n v="0"/>
    <n v="14573927"/>
    <n v="0"/>
    <n v="14573927"/>
    <n v="0"/>
    <n v="14573927"/>
    <n v="0"/>
    <n v="29147854"/>
    <n v="2024"/>
  </r>
  <r>
    <s v="2500.1.1.9.2"/>
    <s v="INVERSIÓN"/>
    <x v="0"/>
    <s v="1 - Ajustar el modelo de operación y de gestión catastral del Instituto"/>
    <x v="0"/>
    <x v="7"/>
    <n v="80101704"/>
    <x v="4"/>
    <s v="N/A"/>
    <s v="Liderar y gestionar la definición funcional del alcance, esquema de integración y articulación para la implementación del nuevo Sistema de Información que apoyará la ejecución de los procesos puntuales y procedimientos propios de la gestión catastral del IGAC en el marco del Programa para la Adopción e Implementación de un Catastro Multipropósito Rural – Urbano”."/>
    <s v="Enero"/>
    <s v="Febrero"/>
    <n v="11"/>
    <s v="Contratación régimen especial - Banco multilateral y organismos multilaterales"/>
    <x v="2"/>
    <n v="132491524"/>
    <n v="132491524"/>
    <s v="101. No aplica"/>
    <s v="Fuente recursos crédito"/>
    <s v="NO"/>
    <s v="N/A"/>
    <s v="2500 - Dirección de Gestión Catastral"/>
    <s v="2.3 - Gestión Catastral"/>
    <s v="2.3-1 - Formación y actualización catastral"/>
    <s v="SER - Adquisición de servicios"/>
    <s v="SER012 - Prestación de servicios personas naturales"/>
    <s v="DGC-8 Lider Conservación"/>
    <n v="0"/>
    <n v="0"/>
    <s v="NO APLICA "/>
    <n v="0"/>
    <n v="0"/>
    <n v="132491524"/>
    <n v="0"/>
    <n v="0"/>
    <n v="12044684"/>
    <n v="0"/>
    <n v="12044684"/>
    <n v="0"/>
    <n v="12044684"/>
    <n v="0"/>
    <n v="12044684"/>
    <n v="0"/>
    <n v="12044684"/>
    <n v="0"/>
    <n v="12044684"/>
    <n v="0"/>
    <n v="12044684"/>
    <n v="0"/>
    <n v="12044684"/>
    <n v="0"/>
    <n v="12044684"/>
    <n v="0"/>
    <n v="24089368"/>
    <n v="1524"/>
  </r>
  <r>
    <s v="2500.1.1.9.3"/>
    <s v="INVERSIÓN"/>
    <x v="0"/>
    <s v="1 - Ajustar el modelo de operación y de gestión catastral del Instituto"/>
    <x v="0"/>
    <x v="7"/>
    <n v="80101504"/>
    <x v="4"/>
    <s v="N/A"/>
    <s v="Líderar y gestionar la definición funcional del alcance, esquema de integración y articulación de los procesos y procedimientos masivos y puntuales implementados en el  Sistema de Gestion Catastral Multiproposito del IGAC en el marco del Programa para la Adopción e Implementación de un Catastro Multipropósito Rural – Urbano."/>
    <s v="Febrero"/>
    <s v="Marzo"/>
    <n v="9"/>
    <s v="Contratación régimen especial - Banco multilateral y organismos multilaterales"/>
    <x v="2"/>
    <n v="0"/>
    <n v="0"/>
    <s v="101. No aplica"/>
    <s v="Fuente recursos crédito"/>
    <s v="NO"/>
    <s v="N/A"/>
    <s v="2500 - Dirección de Gestión Catastral"/>
    <s v="2.3 - Gestión Catastral"/>
    <s v="2.3-1 - Formación y actualización catastral"/>
    <s v="SER - Adquisición de servicios"/>
    <s v="SER012 - Prestación de servicios personas naturales"/>
    <s v="DGC-26 Lider Funcional Nuevo Snc (Actualización) (Sistema de Gestión Catastral)"/>
    <n v="0"/>
    <n v="0"/>
    <s v="NO APLICA "/>
    <n v="0"/>
    <n v="0"/>
    <n v="0"/>
    <n v="0"/>
    <n v="0"/>
    <n v="0"/>
    <n v="0"/>
    <n v="0"/>
    <n v="0"/>
    <n v="0"/>
    <n v="0"/>
    <n v="0"/>
    <n v="0"/>
    <n v="0"/>
    <n v="0"/>
    <n v="0"/>
    <n v="0"/>
    <n v="0"/>
    <n v="0"/>
    <n v="0"/>
    <n v="0"/>
    <n v="0"/>
    <n v="0"/>
    <n v="0"/>
    <n v="0"/>
  </r>
  <r>
    <s v="2500.1.1.9.4"/>
    <s v="INVERSIÓN"/>
    <x v="0"/>
    <s v="1 - Ajustar el modelo de operación y de gestión catastral del Instituto"/>
    <x v="0"/>
    <x v="7"/>
    <n v="80101504"/>
    <x v="4"/>
    <s v="N/A"/>
    <s v="Adelantar el análisis, diseño, modelamiento, pruebas y gestión de la implementación de los procesos de negocio y flujos de información bajo la metodología BPMN 2.0, del proyecto Sistema de Gestión Catastral Multipropósito, así como con las demás herramientas informáticas con las que tengan interoperabilidad."/>
    <s v="Enero"/>
    <s v="Febrero"/>
    <n v="11"/>
    <s v="Contratación régimen especial - Banco multilateral y organismos multilaterales"/>
    <x v="2"/>
    <n v="104669840"/>
    <n v="104669840"/>
    <s v="101. No aplica"/>
    <s v="Fuente recursos crédito"/>
    <s v="NO"/>
    <s v="N/A"/>
    <s v="2500 - Dirección de Gestión Catastral"/>
    <s v="2.3 - Gestión Catastral"/>
    <s v="2.3-1 - Formación y actualización catastral"/>
    <s v="SER - Adquisición de servicios"/>
    <s v="SER012 - Prestación de servicios personas naturales"/>
    <s v="DGC-24 Profesional En Bpm (Procesos-Conservación) (Sistema de Gestión Catastral)"/>
    <n v="0"/>
    <n v="0"/>
    <s v="NO APLICA "/>
    <n v="0"/>
    <n v="0"/>
    <n v="104669840"/>
    <n v="0"/>
    <n v="0"/>
    <n v="9515440"/>
    <n v="0"/>
    <n v="9515440"/>
    <n v="0"/>
    <n v="9515440"/>
    <n v="0"/>
    <n v="9515440"/>
    <n v="0"/>
    <n v="9515440"/>
    <n v="0"/>
    <n v="9515440"/>
    <n v="0"/>
    <n v="9515440"/>
    <n v="0"/>
    <n v="9515440"/>
    <n v="0"/>
    <n v="9515440"/>
    <n v="0"/>
    <n v="19030880"/>
    <n v="3124"/>
  </r>
  <r>
    <s v="2500.1.1.9.5"/>
    <s v="INVERSIÓN"/>
    <x v="0"/>
    <s v="1 - Ajustar el modelo de operación y de gestión catastral del Instituto"/>
    <x v="0"/>
    <x v="7"/>
    <n v="80101504"/>
    <x v="4"/>
    <s v="N/A"/>
    <s v="Adelantar el análisis, diseño, modelamiento, pruebas y gestión de la implementación de los procesos de negocio y flujos de información bajo la metodología BPMN 2.0, del proyecto Sistema de Gestión Catastral Multipropósito, así como con las demás herramientas informáticas con las que tengan interoperabilidad."/>
    <s v="Enero"/>
    <s v="Febrero"/>
    <n v="11"/>
    <s v="Contratación régimen especial - Banco multilateral y organismos multilaterales"/>
    <x v="2"/>
    <n v="104669840"/>
    <n v="104669840"/>
    <s v="101. No aplica"/>
    <s v="Fuente recursos crédito"/>
    <s v="NO"/>
    <s v="N/A"/>
    <s v="2500 - Dirección de Gestión Catastral"/>
    <s v="2.3 - Gestión Catastral"/>
    <s v="2.3-1 - Formación y actualización catastral"/>
    <s v="SER - Adquisición de servicios"/>
    <s v="SER012 - Prestación de servicios personas naturales"/>
    <s v="DGC-24 Profesional En Bpm (Procesos-Conservación) (Sistema de Gestión Catastral)"/>
    <n v="0"/>
    <n v="0"/>
    <s v="NO APLICA "/>
    <n v="0"/>
    <n v="0"/>
    <n v="104669840"/>
    <n v="0"/>
    <n v="0"/>
    <n v="9515440"/>
    <n v="0"/>
    <n v="9515440"/>
    <n v="0"/>
    <n v="9515440"/>
    <n v="0"/>
    <n v="9515440"/>
    <n v="0"/>
    <n v="9515440"/>
    <n v="0"/>
    <n v="9515440"/>
    <n v="0"/>
    <n v="9515440"/>
    <n v="0"/>
    <n v="9515440"/>
    <n v="0"/>
    <n v="9515440"/>
    <n v="0"/>
    <n v="19030880"/>
    <n v="3224"/>
  </r>
  <r>
    <s v="2500.1.1.9.6"/>
    <s v="INVERSIÓN"/>
    <x v="0"/>
    <s v="1 - Ajustar el modelo de operación y de gestión catastral del Instituto"/>
    <x v="0"/>
    <x v="7"/>
    <n v="80101504"/>
    <x v="4"/>
    <s v="N/A"/>
    <s v="Adquisición, adecuación e implementación de una solución tecnológica para la gestión catastral de acuerdo con las necesidades y arquitectura tecnológica del IGAC; así como la prestación de servicios asociados incluyendo migración de información y estabilización, uso y apropiación de la solución."/>
    <s v="Septiembre"/>
    <s v="Noviembre"/>
    <n v="2"/>
    <s v="Contratación régimen especial - Banco multilateral y organismos multilaterales"/>
    <x v="2"/>
    <n v="0"/>
    <n v="0"/>
    <s v="101. No aplica"/>
    <s v="Fuente recursos crédito"/>
    <s v="SI"/>
    <s v="No solicitadas"/>
    <s v="2700 - Dirección de TIC"/>
    <s v="2.3 - Gestión Catastral"/>
    <s v="2.3-1 - Formación y actualización catastral"/>
    <s v="SER - Adquisición de servicios"/>
    <s v="SER012 - Prestación de servicios personas naturales"/>
    <s v="DTI-11 Soporte Infraestructura TI"/>
    <n v="0"/>
    <n v="0"/>
    <s v="NO APLICA "/>
    <n v="0"/>
    <n v="0"/>
    <n v="0"/>
    <n v="0"/>
    <n v="0"/>
    <n v="0"/>
    <n v="0"/>
    <n v="0"/>
    <n v="0"/>
    <n v="0"/>
    <n v="0"/>
    <n v="0"/>
    <n v="0"/>
    <n v="0"/>
    <n v="0"/>
    <n v="0"/>
    <n v="0"/>
    <n v="0"/>
    <n v="0"/>
    <n v="0"/>
    <n v="0"/>
    <n v="0"/>
    <n v="0"/>
    <n v="0"/>
    <n v="0"/>
  </r>
  <r>
    <s v="2500.1.1.9.7"/>
    <s v="INVERSIÓN"/>
    <x v="0"/>
    <s v="1 - Ajustar el modelo de operación y de gestión catastral del Instituto"/>
    <x v="0"/>
    <x v="7"/>
    <n v="80101507"/>
    <x v="4"/>
    <s v="N/A"/>
    <s v="Gestionar la conceptualización, estructuración, articulación, planeación, seguimiento y control del portafolio de los proyectos de implementación de los sistemas de información que apoyará la ejecución de los procesos y procedimientos propios de la gestión de la administración de tierras en el marco del Programa del Catastro Multipropósito "/>
    <s v="Enero"/>
    <s v="Febrero"/>
    <n v="11"/>
    <s v="Contratación régimen especial - Banco multilateral y organismos multilaterales"/>
    <x v="2"/>
    <n v="0"/>
    <n v="0"/>
    <s v="101. No aplica"/>
    <s v="Fuente recursos crédito"/>
    <s v="NO"/>
    <s v="N/A"/>
    <s v="2700 - Dirección de TIC"/>
    <s v="2.3 - Gestión Catastral"/>
    <s v="2.3-1 - Formación y actualización catastral"/>
    <s v="SER - Adquisición de servicios"/>
    <s v="SER012 - Prestación de servicios personas naturales"/>
    <s v="DTI-1 Gerente Proyecto TI"/>
    <n v="0"/>
    <n v="0"/>
    <s v="NO APLICA "/>
    <n v="0"/>
    <n v="0"/>
    <n v="0"/>
    <n v="0"/>
    <n v="0"/>
    <n v="0"/>
    <n v="0"/>
    <n v="0"/>
    <n v="0"/>
    <n v="0"/>
    <n v="0"/>
    <n v="0"/>
    <n v="0"/>
    <n v="0"/>
    <n v="0"/>
    <n v="0"/>
    <n v="0"/>
    <n v="0"/>
    <n v="0"/>
    <n v="0"/>
    <n v="0"/>
    <n v="0"/>
    <n v="0"/>
    <n v="0"/>
    <n v="0"/>
  </r>
  <r>
    <s v="2500.1.1.9.8"/>
    <s v="INVERSIÓN"/>
    <x v="0"/>
    <s v="1 - Ajustar el modelo de operación y de gestión catastral del Instituto"/>
    <x v="0"/>
    <x v="7"/>
    <n v="81111705"/>
    <x v="4"/>
    <s v="N/A"/>
    <s v="Analizar, diseñar, modelar y gestionar la implementaciÓn de los sistemas de información para los proyectos de transformación de la gestión catastral en el marco del Programa para la adopción e implementación del Catastro Multipropósito."/>
    <s v="Mayo"/>
    <s v="Junio"/>
    <n v="7"/>
    <s v="Contratación régimen especial - Banco multilateral y organismos multilaterales"/>
    <x v="2"/>
    <n v="85755033"/>
    <n v="85755033"/>
    <s v="101. No aplica"/>
    <s v="Fuente recursos crédito"/>
    <s v="NO"/>
    <s v="N/A"/>
    <s v="2700 - Dirección de TIC"/>
    <s v="2.3 - Gestión Catastral"/>
    <s v="2.3-1 - Formación y actualización catastral"/>
    <s v="SER - Adquisición de servicios"/>
    <s v="SER012 - Prestación de servicios personas naturales"/>
    <s v="DTI-5 Líder Técnico"/>
    <n v="0"/>
    <n v="0"/>
    <s v="NO APLICA "/>
    <n v="0"/>
    <n v="0"/>
    <n v="0"/>
    <n v="0"/>
    <n v="0"/>
    <n v="0"/>
    <n v="0"/>
    <n v="0"/>
    <n v="0"/>
    <n v="0"/>
    <n v="85755033"/>
    <n v="0"/>
    <n v="0"/>
    <n v="0"/>
    <n v="0"/>
    <n v="3001426"/>
    <n v="0"/>
    <n v="25726510"/>
    <n v="0"/>
    <n v="12863255"/>
    <n v="0"/>
    <n v="12863255"/>
    <n v="0"/>
    <n v="31300587"/>
    <n v="6024"/>
  </r>
  <r>
    <s v="2500.1.1.9.9"/>
    <s v="INVERSIÓN"/>
    <x v="0"/>
    <s v="1 - Ajustar el modelo de operación y de gestión catastral del Instituto"/>
    <x v="0"/>
    <x v="7"/>
    <s v="801101704"/>
    <x v="4"/>
    <s v="N/A"/>
    <s v="Soportar, mantener, actualizar, analizar, diseñar y desarrollar componentes de software requeridos por la entidad para el cumplimiento de los objetivos del Programa para la adopción e implementación de un Catastro Multipropósito."/>
    <s v="Agosto"/>
    <s v="Agosto"/>
    <n v="5"/>
    <s v="Contratación régimen especial - Banco multilateral y organismos multilaterales"/>
    <x v="2"/>
    <n v="0"/>
    <n v="0"/>
    <s v="101. No aplica"/>
    <s v="Fuente recursos crédito"/>
    <s v="NO"/>
    <s v="N/A"/>
    <s v="2700 - Dirección de TIC"/>
    <s v="2.3 - Gestión Catastral"/>
    <s v="2.3-1 - Formación y actualización catastral"/>
    <s v="SER - Adquisición de servicios"/>
    <s v="SER012 - Prestación de servicios personas naturales"/>
    <s v="DTI-2 Desarrollador Software"/>
    <n v="0"/>
    <n v="0"/>
    <s v="NO APLICA "/>
    <n v="0"/>
    <n v="0"/>
    <n v="0"/>
    <n v="0"/>
    <n v="0"/>
    <n v="0"/>
    <n v="0"/>
    <n v="0"/>
    <n v="0"/>
    <n v="0"/>
    <n v="0"/>
    <n v="0"/>
    <n v="0"/>
    <n v="0"/>
    <n v="0"/>
    <n v="0"/>
    <n v="0"/>
    <n v="0"/>
    <n v="0"/>
    <n v="0"/>
    <n v="0"/>
    <n v="0"/>
    <n v="0"/>
    <n v="0"/>
    <n v="0"/>
  </r>
  <r>
    <s v="2500.1.1.9.10"/>
    <s v="INVERSIÓN"/>
    <x v="0"/>
    <s v="1 - Ajustar el modelo de operación y de gestión catastral del Instituto"/>
    <x v="0"/>
    <x v="7"/>
    <n v="801101704"/>
    <x v="4"/>
    <s v="N/A"/>
    <s v="Soportar, mantener, actualizar, analizar, diseñar y desarrollar componentes de software requeridos por la entidad para el cumplimiento de los objetivos del Programa para la adopción e implementación de un Catastro Multipropósito."/>
    <s v="Abril"/>
    <s v="Mayo"/>
    <n v="8"/>
    <s v="Contratación régimen especial - Banco multilateral y organismos multilaterales"/>
    <x v="2"/>
    <n v="76554637"/>
    <n v="76554637"/>
    <s v="101. No aplica"/>
    <s v="Fuente recursos crédito"/>
    <s v="NO"/>
    <s v="N/A"/>
    <s v="2700 - Dirección de TIC"/>
    <s v="2.3 - Gestión Catastral"/>
    <s v="2.3-1 - Formación y actualización catastral"/>
    <s v="SER - Adquisición de servicios"/>
    <s v="SER012 - Prestación de servicios personas naturales"/>
    <s v="DTI-2 Desarrollador Software"/>
    <n v="0"/>
    <n v="0"/>
    <s v="NO APLICA "/>
    <n v="0"/>
    <n v="0"/>
    <n v="0"/>
    <n v="0"/>
    <n v="0"/>
    <n v="0"/>
    <n v="0"/>
    <n v="0"/>
    <n v="76554637"/>
    <n v="0"/>
    <n v="0"/>
    <n v="2371181"/>
    <n v="0"/>
    <n v="10162120"/>
    <n v="0"/>
    <n v="10162120"/>
    <n v="0"/>
    <n v="10162120"/>
    <n v="0"/>
    <n v="10162120"/>
    <n v="0"/>
    <n v="10162120"/>
    <n v="0"/>
    <n v="23372856"/>
    <n v="4024"/>
  </r>
  <r>
    <s v="2500.1.1.9.11"/>
    <s v="INVERSIÓN"/>
    <x v="0"/>
    <s v="1 - Ajustar el modelo de operación y de gestión catastral del Instituto"/>
    <x v="0"/>
    <x v="7"/>
    <n v="801101704"/>
    <x v="4"/>
    <s v="N/A"/>
    <s v="Diseñar, analizar, desarrollar y evaluar la calidad de los  componentes de software requeridos por la entidad para el cumplimiento de los objetivos del Programa para la adopción e implementación de un Catastro Multipropósito."/>
    <s v="Abril"/>
    <s v="Mayo"/>
    <n v="8"/>
    <s v="Contratación régimen especial - Banco multilateral y organismos multilaterales"/>
    <x v="2"/>
    <n v="75199688"/>
    <n v="75199688"/>
    <s v="101. No aplica"/>
    <s v="Fuente recursos crédito"/>
    <s v="NO"/>
    <s v="N/A"/>
    <s v="2700 - Dirección de TIC"/>
    <s v="2.3 - Gestión Catastral"/>
    <s v="2.3-1 - Formación y actualización catastral"/>
    <s v="SER - Adquisición de servicios"/>
    <s v="SER012 - Prestación de servicios personas naturales"/>
    <s v="DGC-58 Control De Calidad"/>
    <n v="0"/>
    <n v="0"/>
    <s v="NO APLICA "/>
    <n v="0"/>
    <n v="0"/>
    <n v="0"/>
    <n v="0"/>
    <n v="0"/>
    <n v="0"/>
    <n v="0"/>
    <n v="0"/>
    <n v="75199688"/>
    <n v="0"/>
    <n v="0"/>
    <n v="2371181"/>
    <n v="0"/>
    <n v="10162120"/>
    <n v="0"/>
    <n v="10162120"/>
    <n v="0"/>
    <n v="10162120"/>
    <n v="0"/>
    <n v="10162120"/>
    <n v="0"/>
    <n v="10162120"/>
    <n v="0"/>
    <n v="22017907"/>
    <n v="4124"/>
  </r>
  <r>
    <s v="2500.1.1.9.12"/>
    <s v="INVERSIÓN"/>
    <x v="0"/>
    <s v="1 - Ajustar el modelo de operación y de gestión catastral del Instituto"/>
    <x v="0"/>
    <x v="7"/>
    <n v="801101704"/>
    <x v="4"/>
    <s v="N/A"/>
    <s v="Diseñar, analizar, desarrollar y evaluar la calidad de los  componentes de software requeridos por la entidad para el cumplimiento de los objetivos del Programa para la adopción e implementación de un Catastro Multipropósito."/>
    <s v="Agosto"/>
    <s v="Agosto"/>
    <n v="5"/>
    <s v="Contratación régimen especial - Banco multilateral y organismos multilaterales"/>
    <x v="2"/>
    <n v="0"/>
    <n v="0"/>
    <s v="101. No aplica"/>
    <s v="Fuente recursos crédito"/>
    <s v="NO"/>
    <s v="N/A"/>
    <s v="2700 - Dirección de TIC"/>
    <s v="2.3 - Gestión Catastral"/>
    <s v="2.3-1 - Formación y actualización catastral"/>
    <s v="SER - Adquisición de servicios"/>
    <s v="SER012 - Prestación de servicios personas naturales"/>
    <s v="DGC-58 Control De Calidad"/>
    <n v="0"/>
    <n v="0"/>
    <s v="NO APLICA "/>
    <n v="0"/>
    <n v="0"/>
    <n v="0"/>
    <n v="0"/>
    <n v="0"/>
    <n v="0"/>
    <n v="0"/>
    <n v="0"/>
    <n v="0"/>
    <n v="0"/>
    <n v="0"/>
    <n v="0"/>
    <n v="0"/>
    <n v="0"/>
    <n v="0"/>
    <n v="0"/>
    <n v="0"/>
    <n v="0"/>
    <n v="0"/>
    <n v="0"/>
    <n v="0"/>
    <n v="0"/>
    <n v="0"/>
    <n v="0"/>
    <n v="0"/>
  </r>
  <r>
    <s v="2500.1.1.9.13"/>
    <s v="INVERSIÓN"/>
    <x v="0"/>
    <s v="1 - Ajustar el modelo de operación y de gestión catastral del Instituto"/>
    <x v="0"/>
    <x v="7"/>
    <n v="801101704"/>
    <x v="4"/>
    <s v="N/A"/>
    <s v="Analizar, diseñar, modelar y gestionar la implementacion de la arquitectura de sistemas de información y de infraestructura tecnológica para los proyectos de transformación de la gestión catastral en el marco del Catastro Multipropósito."/>
    <s v="Agosto"/>
    <s v="Agosto"/>
    <n v="5"/>
    <s v="Contratación régimen especial - Banco multilateral y organismos multilaterales"/>
    <x v="2"/>
    <n v="0"/>
    <n v="0"/>
    <s v="101. No aplica"/>
    <s v="Fuente recursos crédito"/>
    <s v="NO"/>
    <s v="N/A"/>
    <s v="2700 - Dirección de TIC"/>
    <s v="2.3 - Gestión Catastral"/>
    <s v="2.3-1 - Formación y actualización catastral"/>
    <s v="SER - Adquisición de servicios"/>
    <s v="SER012 - Prestación de servicios personas naturales"/>
    <s v="DTI-7 Arquitecto TI"/>
    <n v="0"/>
    <n v="0"/>
    <s v="NO APLICA "/>
    <n v="0"/>
    <n v="0"/>
    <n v="0"/>
    <n v="0"/>
    <n v="0"/>
    <n v="0"/>
    <n v="0"/>
    <n v="0"/>
    <n v="0"/>
    <n v="0"/>
    <n v="0"/>
    <n v="0"/>
    <n v="0"/>
    <n v="0"/>
    <n v="0"/>
    <n v="0"/>
    <n v="0"/>
    <n v="0"/>
    <n v="0"/>
    <n v="0"/>
    <n v="0"/>
    <n v="0"/>
    <n v="0"/>
    <n v="0"/>
    <n v="0"/>
  </r>
  <r>
    <s v="2500.1.1.9.14"/>
    <s v="INVERSIÓN"/>
    <x v="0"/>
    <s v="1 - Ajustar el modelo de operación y de gestión catastral del Instituto"/>
    <x v="0"/>
    <x v="7"/>
    <n v="801101704"/>
    <x v="4"/>
    <s v="N/A"/>
    <s v="Gestionar las actividades administrativas, técnicas y operativas asociadas con el ciclo de vida de sistemas de información, para los proyectos de transformación catastral en el marco del catastro multipropósito"/>
    <s v="Abril"/>
    <s v="Mayo"/>
    <n v="8"/>
    <s v="Contratación régimen especial - Banco multilateral y organismos multilaterales"/>
    <x v="2"/>
    <n v="61155368"/>
    <n v="61155368"/>
    <s v="101. No aplica"/>
    <s v="Fuente recursos crédito"/>
    <s v="NO"/>
    <s v="N/A"/>
    <s v="2700 - Dirección de TIC"/>
    <s v="2.3 - Gestión Catastral"/>
    <s v="2.3-1 - Formación y actualización catastral"/>
    <s v="SER - Adquisición de servicios"/>
    <s v="SER012 - Prestación de servicios personas naturales"/>
    <s v="DGC-62 Apoyo y seguimiento a la gestión"/>
    <n v="0"/>
    <n v="0"/>
    <s v="NO APLICA "/>
    <n v="0"/>
    <n v="0"/>
    <n v="0"/>
    <n v="0"/>
    <n v="0"/>
    <n v="0"/>
    <n v="0"/>
    <n v="0"/>
    <n v="61155368"/>
    <n v="0"/>
    <n v="0"/>
    <n v="1902611"/>
    <n v="0"/>
    <n v="0"/>
    <n v="0"/>
    <n v="8154049"/>
    <n v="0"/>
    <n v="16308098"/>
    <n v="0"/>
    <n v="8154049"/>
    <n v="0"/>
    <n v="8154049"/>
    <n v="0"/>
    <n v="18482512"/>
    <n v="4224"/>
  </r>
  <r>
    <s v="2500.1.1.9.15"/>
    <s v="INVERSIÓN"/>
    <x v="0"/>
    <s v="1 - Ajustar el modelo de operación y de gestión catastral del Instituto"/>
    <x v="0"/>
    <x v="7"/>
    <n v="801101704"/>
    <x v="4"/>
    <s v="N/A"/>
    <s v="Diseñar y hacer seguimiento a la estructuración de documentos, procesos precontractuales, contractuales y postcontractuales y actividades requeridas por la entidad, así como el seguimiento técnico de su ejecución para el cumplimiento de los objetivos del Programa para la adopción e implementación de un Catastro Multipropósito."/>
    <s v="Marzo"/>
    <s v="Abril"/>
    <n v="8"/>
    <s v="Contratación régimen especial - Banco multilateral y organismos multilaterales"/>
    <x v="2"/>
    <n v="0"/>
    <n v="0"/>
    <s v="101. No aplica"/>
    <s v="Fuente recursos crédito"/>
    <s v="NO"/>
    <s v="N/A"/>
    <s v="2700 - Dirección de TIC"/>
    <s v="2.3 - Gestión Catastral"/>
    <s v="2.3-1 - Formación y actualización catastral"/>
    <s v="SER - Adquisición de servicios"/>
    <s v="SER012 - Prestación de servicios personas naturales"/>
    <s v="DTI-16 Gestor Estratégico TI"/>
    <n v="0"/>
    <n v="0"/>
    <s v="NO APLICA "/>
    <n v="0"/>
    <n v="0"/>
    <n v="0"/>
    <n v="0"/>
    <n v="0"/>
    <n v="0"/>
    <n v="0"/>
    <n v="0"/>
    <n v="0"/>
    <n v="0"/>
    <n v="0"/>
    <n v="0"/>
    <n v="0"/>
    <n v="0"/>
    <n v="0"/>
    <n v="0"/>
    <n v="0"/>
    <n v="0"/>
    <n v="0"/>
    <n v="0"/>
    <n v="0"/>
    <n v="0"/>
    <n v="0"/>
    <n v="0"/>
    <n v="0"/>
  </r>
  <r>
    <s v="2500.1.1.9.16"/>
    <s v="INVERSIÓN"/>
    <x v="0"/>
    <s v="1 - Ajustar el modelo de operación y de gestión catastral del Instituto"/>
    <x v="0"/>
    <x v="7"/>
    <n v="80101510"/>
    <x v="4"/>
    <s v="N/A"/>
    <s v="Gestionar y hacer seguimiento jurídico a los requerimientos allegados, a las etapas precontractuales, contractuales y postcontractuales requeridas por la entidad, así como el apoyo a la supervisión para el cumplimiento de los objetivos del Programa para la adopción e implementación de un Catastro Multipropósito."/>
    <s v="Enero"/>
    <s v="Febrero"/>
    <n v="11"/>
    <s v="Contratación régimen especial - Banco multilateral y organismos multilaterales"/>
    <x v="2"/>
    <n v="0"/>
    <n v="0"/>
    <s v="101. No aplica"/>
    <s v="Fuente recursos crédito"/>
    <s v="NO"/>
    <s v="N/A"/>
    <s v="2700 - Dirección de TIC"/>
    <s v="2.3 - Gestión Catastral"/>
    <s v="2.3-1 - Formación y actualización catastral"/>
    <s v="SER - Adquisición de servicios"/>
    <s v="SER012 - Prestación de servicios personas naturales"/>
    <s v="DTI-14 Apoyo Jurídico"/>
    <n v="0"/>
    <n v="0"/>
    <s v="NO APLICA "/>
    <n v="0"/>
    <n v="0"/>
    <n v="0"/>
    <n v="0"/>
    <n v="0"/>
    <n v="0"/>
    <n v="0"/>
    <n v="0"/>
    <n v="0"/>
    <n v="0"/>
    <n v="0"/>
    <n v="0"/>
    <n v="0"/>
    <n v="0"/>
    <n v="0"/>
    <n v="0"/>
    <n v="0"/>
    <n v="0"/>
    <n v="0"/>
    <n v="0"/>
    <n v="0"/>
    <n v="0"/>
    <n v="0"/>
    <n v="0"/>
    <n v="0"/>
  </r>
  <r>
    <s v="2500.1.1.9.17"/>
    <s v="INVERSIÓN"/>
    <x v="0"/>
    <s v="1 - Ajustar el modelo de operación y de gestión catastral del Instituto"/>
    <x v="0"/>
    <x v="7"/>
    <n v="801101704"/>
    <x v="5"/>
    <s v="N/A"/>
    <s v="Líderar y gestionar la definición funcional del alcance, esquema de integración y articulación de los diferentes equipos para la administración, desarrollo e implementación de los sistemas de información que apoyán la consolidación de información catastral y predial a nivel nacional para la administración de tierras."/>
    <s v="Mayo"/>
    <s v="Junio"/>
    <n v="7"/>
    <s v="Contratación régimen especial - Banco multilateral y organismos multilaterales"/>
    <x v="2"/>
    <n v="80180956"/>
    <n v="80180956"/>
    <s v="101. No aplica"/>
    <s v="Fuente recursos crédito"/>
    <s v="NO"/>
    <s v="N/A"/>
    <s v="2700 - Dirección de TIC"/>
    <s v="2.3 - Gestión Catastral"/>
    <s v="2.3-1 - Formación y actualización catastral"/>
    <s v="SER - Adquisición de servicios"/>
    <s v="SER012 - Prestación de servicios personas naturales"/>
    <s v="DGC-28 Líder Funcional Y Administrador (Rdm Sinic)"/>
    <n v="0"/>
    <n v="0"/>
    <s v="NO APLICA "/>
    <n v="0"/>
    <n v="0"/>
    <n v="0"/>
    <n v="0"/>
    <n v="0"/>
    <n v="0"/>
    <n v="0"/>
    <n v="0"/>
    <n v="0"/>
    <n v="0"/>
    <n v="80180956"/>
    <n v="0"/>
    <n v="0"/>
    <n v="0"/>
    <n v="0"/>
    <n v="2572651"/>
    <n v="0"/>
    <n v="25726510"/>
    <n v="0"/>
    <n v="12863255"/>
    <n v="0"/>
    <n v="12863255"/>
    <n v="0"/>
    <n v="26155285"/>
    <n v="5924"/>
  </r>
  <r>
    <s v="2500.1.1.9.18"/>
    <s v="INVERSIÓN"/>
    <x v="0"/>
    <s v="1 - Ajustar el modelo de operación y de gestión catastral del Instituto"/>
    <x v="0"/>
    <x v="7"/>
    <n v="801101704"/>
    <x v="5"/>
    <s v="N/A"/>
    <s v="Realizar análisis, diseños, desarrollos e implementación de las soluciones tecnológicas del IGAC e información geoespacial para el cumplimiento de los objetivos de los proyectos que apoyán la consolidación de información catastral y predial a nivel nacional para la administración de tierras."/>
    <s v="Septiembre"/>
    <s v="Octubre"/>
    <n v="3"/>
    <s v="Contratación régimen especial - Banco multilateral y organismos multilaterales"/>
    <x v="2"/>
    <n v="0"/>
    <n v="0"/>
    <s v="101. No aplica"/>
    <s v="Fuente recursos crédito"/>
    <s v="NO"/>
    <s v="N/A"/>
    <s v="2720 - Subdirección Sistemas de Información"/>
    <s v="2.3 - Gestión Catastral"/>
    <s v="2.3-1 - Formación y actualización catastral"/>
    <s v="SER - Adquisición de servicios"/>
    <s v="SER012 - Prestación de servicios personas naturales"/>
    <s v="DGC-36 Apoyo profesional (Sistema de Gestión Catastral)"/>
    <n v="0"/>
    <n v="0"/>
    <s v="NO APLICA "/>
    <n v="0"/>
    <n v="0"/>
    <n v="0"/>
    <n v="0"/>
    <n v="0"/>
    <n v="0"/>
    <n v="0"/>
    <n v="0"/>
    <n v="0"/>
    <n v="0"/>
    <n v="0"/>
    <n v="0"/>
    <n v="0"/>
    <n v="0"/>
    <n v="0"/>
    <n v="0"/>
    <n v="0"/>
    <n v="0"/>
    <n v="0"/>
    <n v="0"/>
    <n v="0"/>
    <n v="0"/>
    <n v="0"/>
    <n v="0"/>
    <n v="0"/>
  </r>
  <r>
    <s v="2500.1.1.9.19"/>
    <s v="INVERSIÓN"/>
    <x v="0"/>
    <s v="1 - Ajustar el modelo de operación y de gestión catastral del Instituto"/>
    <x v="0"/>
    <x v="7"/>
    <n v="801101704"/>
    <x v="5"/>
    <s v="N/A"/>
    <s v="Realizar la planeación, gestión  ejecución y seguimiento de los proyectos de implementación de software requeridos por la entidad para el cumplimiento de los objetivos del catastro multipropósito en el IGAC."/>
    <s v="Septiembre"/>
    <s v="Octubre"/>
    <n v="3"/>
    <s v="Contratación régimen especial - Banco multilateral y organismos multilaterales"/>
    <x v="2"/>
    <n v="0"/>
    <n v="0"/>
    <s v="101. No aplica"/>
    <s v="Fuente recursos crédito"/>
    <s v="NO"/>
    <s v="N/A"/>
    <s v="2720 - Subdirección Sistemas de Información"/>
    <s v="2.3 - Gestión Catastral"/>
    <s v="2.3-1 - Formación y actualización catastral"/>
    <s v="SER - Adquisición de servicios"/>
    <s v="SER012 - Prestación de servicios personas naturales"/>
    <s v="DGC-107 Gerente Proyectos"/>
    <n v="0"/>
    <n v="0"/>
    <s v="NO APLICA "/>
    <n v="0"/>
    <n v="0"/>
    <n v="0"/>
    <n v="0"/>
    <n v="0"/>
    <n v="0"/>
    <n v="0"/>
    <n v="0"/>
    <n v="0"/>
    <n v="0"/>
    <n v="0"/>
    <n v="0"/>
    <n v="0"/>
    <n v="0"/>
    <n v="0"/>
    <n v="0"/>
    <n v="0"/>
    <n v="0"/>
    <n v="0"/>
    <n v="0"/>
    <n v="0"/>
    <n v="0"/>
    <n v="0"/>
    <n v="0"/>
    <n v="0"/>
  </r>
  <r>
    <s v="2500.1.1.9.20"/>
    <s v="INVERSIÓN"/>
    <x v="0"/>
    <s v="1 - Ajustar el modelo de operación y de gestión catastral del Instituto"/>
    <x v="0"/>
    <x v="7"/>
    <n v="81111705"/>
    <x v="5"/>
    <s v="N/A"/>
    <s v="Analizar, diseñar, modelar y gestionar la implementacion de los sistemas de información para los proyectos que apoyán la consolidación de información catastral y predial a nivel nacional para la administración de tierras."/>
    <s v="Junio"/>
    <s v="Junio"/>
    <n v="7"/>
    <s v="Contratación régimen especial - Banco multilateral y organismos multilaterales"/>
    <x v="2"/>
    <n v="87470134"/>
    <n v="87470134"/>
    <s v="101. No aplica"/>
    <s v="Fuente recursos crédito"/>
    <s v="NO"/>
    <s v="N/A"/>
    <s v="2700 - Dirección de TIC"/>
    <s v="2.3 - Gestión Catastral"/>
    <s v="2.3-1 - Formación y actualización catastral"/>
    <s v="SER - Adquisición de servicios"/>
    <s v="SER012 - Prestación de servicios personas naturales"/>
    <s v="DTI-5 Líder Técnico"/>
    <n v="0"/>
    <n v="0"/>
    <s v="NO APLICA "/>
    <n v="0"/>
    <n v="0"/>
    <n v="0"/>
    <n v="0"/>
    <n v="0"/>
    <n v="0"/>
    <n v="0"/>
    <n v="0"/>
    <n v="0"/>
    <n v="0"/>
    <n v="87470134"/>
    <n v="0"/>
    <n v="0"/>
    <n v="0"/>
    <n v="0"/>
    <n v="7289178"/>
    <n v="0"/>
    <n v="25726510"/>
    <n v="0"/>
    <n v="12863255"/>
    <n v="0"/>
    <n v="12863255"/>
    <n v="0"/>
    <n v="28727936"/>
    <n v="5724"/>
  </r>
  <r>
    <s v="2500.1.1.9.21"/>
    <s v="INVERSIÓN"/>
    <x v="0"/>
    <s v="1 - Ajustar el modelo de operación y de gestión catastral del Instituto"/>
    <x v="0"/>
    <x v="7"/>
    <n v="81111705"/>
    <x v="5"/>
    <s v="N/A"/>
    <s v="Desarrollar y evaluar la calidad mediante pruebas funcionales y técnicas las soluciones tecnológicas requeridas por la entidad para el cumplimiento de los objetivos de los proyectos que apoyán la consolidación de información catastral y predial a nivel nacional para la administración de tierras para realizar  soluciones tecnológicas del IGAC"/>
    <s v="Septiembre"/>
    <s v="Octubre"/>
    <n v="3"/>
    <s v="Contratación régimen especial - Banco multilateral y organismos multilaterales"/>
    <x v="2"/>
    <n v="0"/>
    <n v="0"/>
    <s v="101. No aplica"/>
    <s v="Fuente recursos crédito"/>
    <s v="NO"/>
    <s v="N/A"/>
    <s v="2720 - Subdirección Sistemas de Información"/>
    <s v="2.3 - Gestión Catastral"/>
    <s v="2.3-1 - Formación y actualización catastral"/>
    <s v="SER - Adquisición de servicios"/>
    <s v="SER012 - Prestación de servicios personas naturales"/>
    <s v="DGC-58 Control De Calidad"/>
    <n v="0"/>
    <n v="0"/>
    <s v="NO APLICA "/>
    <n v="0"/>
    <n v="0"/>
    <n v="0"/>
    <n v="0"/>
    <n v="0"/>
    <n v="0"/>
    <n v="0"/>
    <n v="0"/>
    <n v="0"/>
    <n v="0"/>
    <n v="0"/>
    <n v="0"/>
    <n v="0"/>
    <n v="0"/>
    <n v="0"/>
    <n v="0"/>
    <n v="0"/>
    <n v="0"/>
    <n v="0"/>
    <n v="0"/>
    <n v="0"/>
    <n v="0"/>
    <n v="0"/>
    <n v="0"/>
    <n v="0"/>
  </r>
  <r>
    <s v="2500.1.1.9.22"/>
    <s v="INVERSIÓN"/>
    <x v="0"/>
    <s v="1 - Ajustar el modelo de operación y de gestión catastral del Instituto"/>
    <x v="0"/>
    <x v="7"/>
    <n v="81111705"/>
    <x v="5"/>
    <s v="N/A"/>
    <s v="Diseñar, analizar, desarrollar y evaluar la calidad de los  componentes de software requeridos por la entidad para el cumplimiento de los objetivos de los proyectos que apoyán la consolidación de información catastral y predial a nivel nacional para la administración de tierras."/>
    <s v="Junio"/>
    <s v="Julio"/>
    <n v="6"/>
    <s v="Contratación régimen especial - Banco multilateral y organismos multilaterales"/>
    <x v="2"/>
    <n v="59956508"/>
    <n v="59956508"/>
    <s v="101. No aplica"/>
    <s v="Fuente recursos crédito"/>
    <s v="NO"/>
    <s v="N/A"/>
    <s v="2700 - Dirección de TIC"/>
    <s v="2.3 - Gestión Catastral"/>
    <s v="2.3-1 - Formación y actualización catastral"/>
    <s v="SER - Adquisición de servicios"/>
    <s v="SER012 - Prestación de servicios personas naturales"/>
    <s v="DGC-58 Control De Calidad"/>
    <n v="0"/>
    <n v="0"/>
    <s v="NO APLICA "/>
    <n v="0"/>
    <n v="0"/>
    <n v="0"/>
    <n v="0"/>
    <n v="0"/>
    <n v="0"/>
    <n v="0"/>
    <n v="0"/>
    <n v="0"/>
    <n v="0"/>
    <n v="0"/>
    <n v="0"/>
    <n v="59956508"/>
    <n v="0"/>
    <n v="0"/>
    <n v="5758535"/>
    <n v="0"/>
    <n v="10162120"/>
    <n v="0"/>
    <n v="10162120"/>
    <n v="0"/>
    <n v="10162120"/>
    <n v="0"/>
    <n v="23711613"/>
    <n v="6624"/>
  </r>
  <r>
    <s v="2500.1.1.9.23"/>
    <s v="INVERSIÓN"/>
    <x v="0"/>
    <s v="1 - Ajustar el modelo de operación y de gestión catastral del Instituto"/>
    <x v="0"/>
    <x v="7"/>
    <n v="81111705"/>
    <x v="5"/>
    <s v="N/A"/>
    <s v="Elaborar, modelar, detallar y gestionar la implementación de la arquitectura de los sistemas de información en línea con la arquitectura de TI y el MRAE 3.0 para los proyectos que apoyán la consolidación de información catastral y predial a nivel nacional para la administración de tierras."/>
    <s v="Septiembre"/>
    <s v="Octubre"/>
    <n v="3"/>
    <s v="Contratación régimen especial - Banco multilateral y organismos multilaterales"/>
    <x v="2"/>
    <n v="0"/>
    <n v="0"/>
    <s v="101. No aplica"/>
    <s v="Fuente recursos crédito"/>
    <s v="NO"/>
    <s v="N/A"/>
    <s v="2720 - Subdirección Sistemas de Información"/>
    <s v="2.3 - Gestión Catastral"/>
    <s v="2.3-1 - Formación y actualización catastral"/>
    <s v="SER - Adquisición de servicios"/>
    <s v="SER012 - Prestación de servicios personas naturales"/>
    <s v="DTI-7 Arquitecto TI"/>
    <n v="0"/>
    <n v="0"/>
    <s v="NO APLICA "/>
    <n v="0"/>
    <n v="0"/>
    <n v="0"/>
    <n v="0"/>
    <n v="0"/>
    <n v="0"/>
    <n v="0"/>
    <n v="0"/>
    <n v="0"/>
    <n v="0"/>
    <n v="0"/>
    <n v="0"/>
    <n v="0"/>
    <n v="0"/>
    <n v="0"/>
    <n v="0"/>
    <n v="0"/>
    <n v="0"/>
    <n v="0"/>
    <n v="0"/>
    <n v="0"/>
    <n v="0"/>
    <n v="0"/>
    <n v="0"/>
    <n v="0"/>
  </r>
  <r>
    <s v="2500.1.1.9.24"/>
    <s v="INVERSIÓN"/>
    <x v="0"/>
    <s v="1 - Ajustar el modelo de operación y de gestión catastral del Instituto"/>
    <x v="0"/>
    <x v="7"/>
    <n v="80101504"/>
    <x v="5"/>
    <s v="N/A"/>
    <s v="Gestionar las actividades administrativas, técnicas y operativas asociadas con el ciclo de vida de sistemas de información, para los proyectos que apoyán la consolidación de información catastral y predial a nivel nacional para la administración de tierras."/>
    <s v="Junio"/>
    <s v="Junio"/>
    <n v="7"/>
    <s v="Contratación régimen especial - Banco multilateral y organismos multilaterales"/>
    <x v="2"/>
    <n v="54088525"/>
    <n v="54088525"/>
    <s v="101. No aplica"/>
    <s v="Fuente recursos crédito"/>
    <s v="NO"/>
    <s v="N/A"/>
    <s v="2700 - Dirección de TIC"/>
    <s v="2.3 - Gestión Catastral"/>
    <s v="2.3-1 - Formación y actualización catastral"/>
    <s v="SER - Adquisición de servicios"/>
    <s v="SER012 - Prestación de servicios personas naturales"/>
    <s v="DTI-16 Gestor Estratégico TI"/>
    <n v="0"/>
    <n v="0"/>
    <s v="NO APLICA "/>
    <n v="0"/>
    <n v="0"/>
    <n v="0"/>
    <n v="0"/>
    <n v="0"/>
    <n v="0"/>
    <n v="0"/>
    <n v="0"/>
    <n v="0"/>
    <n v="0"/>
    <n v="54088525"/>
    <n v="0"/>
    <n v="0"/>
    <n v="0"/>
    <n v="0"/>
    <n v="0"/>
    <n v="0"/>
    <n v="13046484"/>
    <n v="0"/>
    <n v="16308098"/>
    <n v="0"/>
    <n v="8154049"/>
    <n v="0"/>
    <n v="16579894"/>
    <n v="5824"/>
  </r>
  <r>
    <s v="2500.1.1.9.25"/>
    <s v="INVERSIÓN"/>
    <x v="0"/>
    <s v="1 - Ajustar el modelo de operación y de gestión catastral del Instituto"/>
    <x v="0"/>
    <x v="7"/>
    <n v="80101504"/>
    <x v="5"/>
    <s v="N/A"/>
    <s v="Servicios de fábrica de software para la construcción de productos de software interoperando con los sistemas de información requeridos,  a la medida de las necesidades del programa de Catastro Multipropósito."/>
    <s v="Septiembre"/>
    <s v="Noviembre"/>
    <n v="2"/>
    <s v="Contratación régimen especial - Banco multilateral y organismos multilaterales"/>
    <x v="2"/>
    <n v="0"/>
    <n v="0"/>
    <s v="101. No aplica"/>
    <s v="Fuente recursos crédito"/>
    <s v="SI"/>
    <s v="No solicitadas"/>
    <s v="2700 - Dirección de TIC"/>
    <s v="2.3 - Gestión Catastral"/>
    <s v="2.3-1 - Formación y actualización catastral"/>
    <s v="SER - Adquisición de servicios"/>
    <s v="SER012 - Prestación de servicios personas naturales"/>
    <s v="DTI-11 Soporte Infraestructura TI"/>
    <n v="0"/>
    <n v="0"/>
    <s v="NO APLICA "/>
    <n v="0"/>
    <n v="0"/>
    <n v="0"/>
    <n v="0"/>
    <n v="0"/>
    <n v="0"/>
    <n v="0"/>
    <n v="0"/>
    <n v="0"/>
    <n v="0"/>
    <n v="0"/>
    <n v="0"/>
    <n v="0"/>
    <n v="0"/>
    <n v="0"/>
    <n v="0"/>
    <n v="0"/>
    <n v="0"/>
    <n v="0"/>
    <n v="0"/>
    <n v="0"/>
    <n v="0"/>
    <n v="0"/>
    <n v="0"/>
    <n v="0"/>
  </r>
  <r>
    <s v="2500.1.1.9.26"/>
    <s v="INVERSIÓN"/>
    <x v="0"/>
    <s v="1 - Ajustar el modelo de operación y de gestión catastral del Instituto"/>
    <x v="0"/>
    <x v="7"/>
    <n v="81111800"/>
    <x v="5"/>
    <s v="N/A"/>
    <s v="Adquirir servicios de nube pública en el marco del Programa para la Adopción e Implementación de un Catastro Multipropósito."/>
    <s v="Agosto"/>
    <s v="Septiembre "/>
    <n v="4"/>
    <s v="Contratación régimen especial - Banco multilateral y organismos multilaterales"/>
    <x v="2"/>
    <n v="3017259291"/>
    <n v="3017259291"/>
    <s v="101. No aplica"/>
    <s v="Fuente recursos crédito"/>
    <s v="NO"/>
    <s v="N/A"/>
    <s v="2700 - Dirección de TIC"/>
    <s v="2.3 - Gestión Catastral"/>
    <s v="2.3-1 - Formación y actualización catastral"/>
    <s v="SER - Adquisición de servicios"/>
    <s v="SER012 - Prestación de servicios personas naturales"/>
    <s v="DTI-12 Administración Infraestructura TI"/>
    <n v="0"/>
    <n v="0"/>
    <s v="NO APLICA "/>
    <n v="0"/>
    <n v="0"/>
    <n v="0"/>
    <n v="0"/>
    <n v="0"/>
    <n v="0"/>
    <n v="0"/>
    <n v="0"/>
    <n v="0"/>
    <n v="0"/>
    <n v="0"/>
    <n v="0"/>
    <n v="0"/>
    <n v="0"/>
    <n v="0"/>
    <n v="0"/>
    <n v="3017259291"/>
    <n v="0"/>
    <n v="0"/>
    <n v="3017259291"/>
    <n v="0"/>
    <n v="0"/>
    <n v="0"/>
    <n v="0"/>
    <n v="6824"/>
  </r>
  <r>
    <s v="2500.1.1.9.27"/>
    <s v="INVERSIÓN"/>
    <x v="0"/>
    <s v="1 - Ajustar el modelo de operación y de gestión catastral del Instituto"/>
    <x v="0"/>
    <x v="7"/>
    <n v="11111111"/>
    <x v="6"/>
    <s v="N/A"/>
    <s v="Línea disponible "/>
    <s v="Enero"/>
    <s v="Enero"/>
    <n v="12"/>
    <s v="Contratación régimen especial - Banco multilateral y organismos multilaterales"/>
    <x v="2"/>
    <n v="0"/>
    <n v="0"/>
    <s v="101. No aplica"/>
    <s v="Fuente recursos crédito"/>
    <s v="NO"/>
    <s v="N/A"/>
    <s v="2700 - Dirección de TIC"/>
    <s v="2.3 - Gestión Catastral"/>
    <s v="2.3-1 - Formación y actualización catastral"/>
    <s v="SER - Adquisición de servicios"/>
    <s v="SER012 - Prestación de servicios personas naturales"/>
    <s v="DGC-87 Validación información catastral"/>
    <n v="0"/>
    <n v="0"/>
    <s v="NO APLICA "/>
    <n v="0"/>
    <n v="0"/>
    <n v="0"/>
    <n v="0"/>
    <n v="0"/>
    <n v="0"/>
    <n v="0"/>
    <n v="0"/>
    <n v="0"/>
    <n v="0"/>
    <n v="0"/>
    <n v="0"/>
    <n v="0"/>
    <n v="0"/>
    <n v="0"/>
    <n v="0"/>
    <n v="0"/>
    <n v="0"/>
    <n v="0"/>
    <n v="0"/>
    <n v="0"/>
    <n v="0"/>
    <n v="0"/>
    <n v="0"/>
    <n v="0"/>
  </r>
  <r>
    <s v="2500.1.1.9.28"/>
    <s v="INVERSIÓN"/>
    <x v="0"/>
    <s v="1 - Ajustar el modelo de operación y de gestión catastral del Instituto"/>
    <x v="0"/>
    <x v="7"/>
    <n v="11111111"/>
    <x v="7"/>
    <s v="N/A"/>
    <s v="PROGRAMACIÓN PENDIENTE"/>
    <s v="Enero"/>
    <s v="Enero"/>
    <n v="12"/>
    <s v="Contratación régimen especial - Banco multilateral y organismos multilaterales"/>
    <x v="2"/>
    <n v="0"/>
    <n v="0"/>
    <s v="101. No aplica"/>
    <s v="Fuente recursos crédito"/>
    <s v="NO"/>
    <s v="N/A"/>
    <s v="2700 - Dirección de TIC"/>
    <s v="2.3 - Gestión Catastral"/>
    <s v="2.3-1 - Formación y actualización catastral"/>
    <s v="SER - Adquisición de servicios"/>
    <s v="SER012 - Prestación de servicios personas naturales"/>
    <s v="DGC-87 Validación información catastral"/>
    <n v="0"/>
    <n v="0"/>
    <s v="NO APLICA "/>
    <n v="0"/>
    <n v="0"/>
    <n v="0"/>
    <n v="0"/>
    <n v="0"/>
    <n v="0"/>
    <n v="0"/>
    <n v="0"/>
    <n v="0"/>
    <n v="0"/>
    <n v="0"/>
    <n v="0"/>
    <n v="0"/>
    <n v="0"/>
    <n v="0"/>
    <n v="0"/>
    <n v="0"/>
    <n v="0"/>
    <n v="0"/>
    <n v="0"/>
    <n v="0"/>
    <n v="0"/>
    <n v="0"/>
    <n v="0"/>
    <n v="0"/>
  </r>
  <r>
    <s v="2500.1.1.9.29"/>
    <s v="INVERSIÓN"/>
    <x v="0"/>
    <s v="1 - Ajustar el modelo de operación y de gestión catastral del Instituto"/>
    <x v="0"/>
    <x v="7"/>
    <n v="11111111"/>
    <x v="6"/>
    <s v="N/A"/>
    <s v="Línea disponible "/>
    <s v="Mayo"/>
    <s v="Mayo"/>
    <n v="8"/>
    <s v="Contratación régimen especial - Banco multilateral y organismos multilaterales"/>
    <x v="2"/>
    <n v="0"/>
    <n v="0"/>
    <s v="101. No aplica"/>
    <s v="Fuente recursos crédito"/>
    <s v="NO"/>
    <s v="N/A"/>
    <s v="2700 - Dirección de TIC"/>
    <s v="2.3 - Gestión Catastral"/>
    <s v="2.3-1 - Formación y actualización catastral"/>
    <s v="SER - Adquisición de servicios"/>
    <s v="SER012 - Prestación de servicios personas naturales"/>
    <s v="DGC-87 Validación información catastral"/>
    <n v="0"/>
    <n v="0"/>
    <s v="NO APLICA "/>
    <n v="0"/>
    <n v="0"/>
    <n v="0"/>
    <n v="0"/>
    <n v="0"/>
    <n v="0"/>
    <n v="0"/>
    <n v="0"/>
    <n v="0"/>
    <n v="0"/>
    <n v="0"/>
    <n v="0"/>
    <n v="0"/>
    <n v="0"/>
    <n v="0"/>
    <n v="0"/>
    <n v="0"/>
    <n v="0"/>
    <n v="0"/>
    <n v="0"/>
    <n v="0"/>
    <n v="0"/>
    <n v="0"/>
    <n v="0"/>
    <n v="0"/>
  </r>
  <r>
    <s v="2500.1.1.9.30"/>
    <s v="INVERSIÓN"/>
    <x v="0"/>
    <s v="1 - Ajustar el modelo de operación y de gestión catastral del Instituto"/>
    <x v="0"/>
    <x v="7"/>
    <n v="80101507"/>
    <x v="6"/>
    <s v="N/A"/>
    <s v="Levantar, definir y documentar los requerimientos, diseño y pruebas, encaminados al mantenimiento y construcción de nuevas funcionalidades de la plataforma tecnológica ICDE"/>
    <s v="Julio"/>
    <s v="Septiembre "/>
    <n v="4"/>
    <s v="Contratación régimen especial - Banco multilateral y organismos multilaterales"/>
    <x v="2"/>
    <n v="0"/>
    <n v="0"/>
    <s v="1. Prioridad Crítica"/>
    <s v="ICDE"/>
    <s v="NO"/>
    <s v="N/A"/>
    <s v="2700 - Dirección de TIC"/>
    <s v="2.3 - Gestión Catastral"/>
    <s v="2.3-1 - Formación y actualización catastral"/>
    <s v="SER - Adquisición de servicios"/>
    <s v="SER012 - Prestación de servicios personas naturales"/>
    <s v="DTI-4 Analista Pruebas"/>
    <n v="0"/>
    <n v="0"/>
    <s v="NO APLICA "/>
    <n v="0"/>
    <n v="0"/>
    <n v="0"/>
    <n v="0"/>
    <n v="0"/>
    <n v="0"/>
    <n v="0"/>
    <n v="0"/>
    <n v="0"/>
    <n v="0"/>
    <n v="0"/>
    <n v="0"/>
    <n v="0"/>
    <n v="0"/>
    <n v="0"/>
    <n v="0"/>
    <n v="0"/>
    <n v="0"/>
    <n v="0"/>
    <n v="0"/>
    <n v="0"/>
    <n v="0"/>
    <n v="0"/>
    <n v="0"/>
    <n v="0"/>
  </r>
  <r>
    <s v="2500.1.1.9.31"/>
    <s v="INVERSIÓN"/>
    <x v="0"/>
    <s v="1 - Ajustar el modelo de operación y de gestión catastral del Instituto"/>
    <x v="0"/>
    <x v="7"/>
    <n v="80101507"/>
    <x v="6"/>
    <s v="N/A"/>
    <s v="Ajustar, detallar e implementar la arquitectura del portal de la ICDE, geovisor y bases de datos de acuerdo con el MRAE y los lineamientos del IGAC en pro de fortalecer el catastro multiprósito.  "/>
    <s v="Julio"/>
    <s v="Septiembre "/>
    <n v="4"/>
    <s v="Contratación régimen especial - Banco multilateral y organismos multilaterales"/>
    <x v="2"/>
    <n v="0"/>
    <n v="0"/>
    <s v="1. Prioridad Crítica"/>
    <s v="ICDE"/>
    <s v="NO"/>
    <s v="N/A"/>
    <s v="2700 - Dirección de TIC"/>
    <s v="2.3 - Gestión Catastral"/>
    <s v="2.3-1 - Formación y actualización catastral"/>
    <s v="SER - Adquisición de servicios"/>
    <s v="SER012 - Prestación de servicios personas naturales"/>
    <s v="DTI-7 Arquitecto TI"/>
    <n v="0"/>
    <n v="0"/>
    <s v="NO APLICA "/>
    <n v="0"/>
    <n v="0"/>
    <n v="0"/>
    <n v="0"/>
    <n v="0"/>
    <n v="0"/>
    <n v="0"/>
    <n v="0"/>
    <n v="0"/>
    <n v="0"/>
    <n v="0"/>
    <n v="0"/>
    <n v="0"/>
    <n v="0"/>
    <n v="0"/>
    <n v="0"/>
    <n v="0"/>
    <n v="0"/>
    <n v="0"/>
    <n v="0"/>
    <n v="0"/>
    <n v="0"/>
    <n v="0"/>
    <n v="0"/>
    <n v="0"/>
  </r>
  <r>
    <s v="2500.1.1.9.32"/>
    <s v="INVERSIÓN"/>
    <x v="0"/>
    <s v="1 - Ajustar el modelo de operación y de gestión catastral del Instituto"/>
    <x v="0"/>
    <x v="7"/>
    <n v="80101507"/>
    <x v="6"/>
    <s v="N/A"/>
    <s v="Analizar, diseñar, desarrollar, pruebas, implementación y puesta en producción del componente de bases de datos, encaminados al mantenimiento y construcción de nuevas funcionalidades de la plataforma tecnológica ICDE_x000a__x000a_"/>
    <s v="Julio"/>
    <s v="Septiembre "/>
    <n v="4"/>
    <s v="Contratación régimen especial - Banco multilateral y organismos multilaterales"/>
    <x v="2"/>
    <n v="0"/>
    <n v="0"/>
    <s v="1. Prioridad Crítica"/>
    <s v="ICDE"/>
    <s v="NO"/>
    <s v="N/A"/>
    <s v="2700 - Dirección de TIC"/>
    <s v="2.3 - Gestión Catastral"/>
    <s v="2.3-1 - Formación y actualización catastral"/>
    <s v="SER - Adquisición de servicios"/>
    <s v="SER012 - Prestación de servicios personas naturales"/>
    <s v="DTI-2 Desarrollador Software"/>
    <n v="0"/>
    <n v="0"/>
    <s v="NO APLICA "/>
    <n v="0"/>
    <n v="0"/>
    <n v="0"/>
    <n v="0"/>
    <n v="0"/>
    <n v="0"/>
    <n v="0"/>
    <n v="0"/>
    <n v="0"/>
    <n v="0"/>
    <n v="0"/>
    <n v="0"/>
    <n v="0"/>
    <n v="0"/>
    <n v="0"/>
    <n v="0"/>
    <n v="0"/>
    <n v="0"/>
    <n v="0"/>
    <n v="0"/>
    <n v="0"/>
    <n v="0"/>
    <n v="0"/>
    <n v="0"/>
    <n v="0"/>
  </r>
  <r>
    <s v="2500.1.1.9.33"/>
    <s v="INVERSIÓN"/>
    <x v="0"/>
    <s v="1 - Ajustar el modelo de operación y de gestión catastral del Instituto"/>
    <x v="0"/>
    <x v="7"/>
    <n v="80101507"/>
    <x v="6"/>
    <s v="N/A"/>
    <s v="Analizar, diseñar y elaborar piezas, plantillas y medios audiovisuales para divulgar los componentes, avances y resultados del fortalecimiento y difusión de la ICDE, en el marco del catastro multipropósito"/>
    <s v="Julio"/>
    <s v="Septiembre "/>
    <n v="4"/>
    <s v="Contratación régimen especial - Banco multilateral y organismos multilaterales"/>
    <x v="2"/>
    <n v="0"/>
    <n v="0"/>
    <s v="1. Prioridad Crítica"/>
    <s v="ICDE"/>
    <s v="NO"/>
    <s v="N/A"/>
    <s v="2700 - Dirección de TIC"/>
    <s v="2.3 - Gestión Catastral"/>
    <s v="2.3-1 - Formación y actualización catastral"/>
    <s v="SER - Adquisición de servicios"/>
    <s v="SER012 - Prestación de servicios personas naturales"/>
    <s v="DTI-16 Gestor Estratégico TI"/>
    <n v="0"/>
    <n v="0"/>
    <s v="NO APLICA "/>
    <n v="0"/>
    <n v="0"/>
    <n v="0"/>
    <n v="0"/>
    <n v="0"/>
    <n v="0"/>
    <n v="0"/>
    <n v="0"/>
    <n v="0"/>
    <n v="0"/>
    <n v="0"/>
    <n v="0"/>
    <n v="0"/>
    <n v="0"/>
    <n v="0"/>
    <n v="0"/>
    <n v="0"/>
    <n v="0"/>
    <n v="0"/>
    <n v="0"/>
    <n v="0"/>
    <n v="0"/>
    <n v="0"/>
    <n v="0"/>
    <n v="0"/>
  </r>
  <r>
    <s v="2500.1.1.9.34"/>
    <s v="INVERSIÓN"/>
    <x v="0"/>
    <s v="1 - Ajustar el modelo de operación y de gestión catastral del Instituto"/>
    <x v="0"/>
    <x v="7"/>
    <n v="80101507"/>
    <x v="6"/>
    <s v="N/A"/>
    <s v="Preparar e implementar los instrumentos de monitoreo, realizar seguimiento y validar las evidencias de los resultados de la ICDE del Plan Estratégico de Información Geográfica Nacional - PEIGN, en el marco del programa de catastro multipropósito. "/>
    <s v="Julio"/>
    <s v="Septiembre "/>
    <n v="4"/>
    <s v="Contratación régimen especial - Banco multilateral y organismos multilaterales"/>
    <x v="2"/>
    <n v="0"/>
    <n v="0"/>
    <s v="1. Prioridad Crítica"/>
    <s v="ICDE"/>
    <s v="NO"/>
    <s v="N/A"/>
    <s v="2700 - Dirección de TIC"/>
    <s v="2.3 - Gestión Catastral"/>
    <s v="2.3-1 - Formación y actualización catastral"/>
    <s v="SER - Adquisición de servicios"/>
    <s v="SER012 - Prestación de servicios personas naturales"/>
    <s v="DTI-9 Gestor de Información"/>
    <n v="0"/>
    <n v="0"/>
    <s v="NO APLICA "/>
    <n v="0"/>
    <n v="0"/>
    <n v="0"/>
    <n v="0"/>
    <n v="0"/>
    <n v="0"/>
    <n v="0"/>
    <n v="0"/>
    <n v="0"/>
    <n v="0"/>
    <n v="0"/>
    <n v="0"/>
    <n v="0"/>
    <n v="0"/>
    <n v="0"/>
    <n v="0"/>
    <n v="0"/>
    <n v="0"/>
    <n v="0"/>
    <n v="0"/>
    <n v="0"/>
    <n v="0"/>
    <n v="0"/>
    <n v="0"/>
    <n v="0"/>
  </r>
  <r>
    <s v="2500.1.1.9.35"/>
    <s v="INVERSIÓN"/>
    <x v="0"/>
    <s v="1 - Ajustar el modelo de operación y de gestión catastral del Instituto"/>
    <x v="0"/>
    <x v="7"/>
    <n v="80101507"/>
    <x v="6"/>
    <s v="N/A"/>
    <s v="Analizar, diseñar e implementar servicios de interoperabilidad, de acuerdo con los lineamientos de la política de gobierno digital y la ICDE, en el marco del programa de catastro multipropósito. _x000a_"/>
    <s v="Julio"/>
    <s v="Septiembre "/>
    <n v="4"/>
    <s v="Contratación régimen especial - Banco multilateral y organismos multilaterales"/>
    <x v="2"/>
    <n v="0"/>
    <n v="0"/>
    <s v="1. Prioridad Crítica"/>
    <s v="ICDE"/>
    <s v="NO"/>
    <s v="N/A"/>
    <s v="2700 - Dirección de TIC"/>
    <s v="2.3 - Gestión Catastral"/>
    <s v="2.3-1 - Formación y actualización catastral"/>
    <s v="SER - Adquisición de servicios"/>
    <s v="SER012 - Prestación de servicios personas naturales"/>
    <s v="DTI-9 Gestor de Información"/>
    <n v="0"/>
    <n v="0"/>
    <s v="NO APLICA "/>
    <n v="0"/>
    <n v="0"/>
    <n v="0"/>
    <n v="0"/>
    <n v="0"/>
    <n v="0"/>
    <n v="0"/>
    <n v="0"/>
    <n v="0"/>
    <n v="0"/>
    <n v="0"/>
    <n v="0"/>
    <n v="0"/>
    <n v="0"/>
    <n v="0"/>
    <n v="0"/>
    <n v="0"/>
    <n v="0"/>
    <n v="0"/>
    <n v="0"/>
    <n v="0"/>
    <n v="0"/>
    <n v="0"/>
    <n v="0"/>
    <n v="0"/>
  </r>
  <r>
    <s v="2500.1.1.9.36"/>
    <s v="INVERSIÓN"/>
    <x v="0"/>
    <s v="1 - Ajustar el modelo de operación y de gestión catastral del Instituto"/>
    <x v="0"/>
    <x v="7"/>
    <n v="11111111"/>
    <x v="4"/>
    <s v="N/A"/>
    <s v="PROGRAMACIÓN PENDIENTE"/>
    <s v="Agosto"/>
    <s v="Septiembre "/>
    <n v="4"/>
    <s v="Contratación régimen especial - Banco multilateral y organismos multilaterales"/>
    <x v="2"/>
    <n v="3159190873"/>
    <n v="3159190873"/>
    <s v="101. No aplica"/>
    <s v="Fuente recursos crédito"/>
    <s v="NO"/>
    <s v="N/A"/>
    <s v="2700 - Dirección de TIC"/>
    <s v="2.3 - Gestión Catastral"/>
    <s v="2.3-1 - Formación y actualización catastral"/>
    <s v="SER - Adquisición de servicios"/>
    <s v="SER012 - Prestación de servicios personas naturales"/>
    <s v="DGC-87 Validación información catastral"/>
    <n v="0"/>
    <n v="0"/>
    <s v="NO APLICA "/>
    <n v="0"/>
    <n v="0"/>
    <n v="0"/>
    <n v="0"/>
    <n v="0"/>
    <n v="0"/>
    <n v="0"/>
    <n v="0"/>
    <n v="0"/>
    <n v="0"/>
    <n v="0"/>
    <n v="0"/>
    <n v="0"/>
    <n v="0"/>
    <n v="0"/>
    <n v="0"/>
    <n v="0"/>
    <n v="0"/>
    <n v="0"/>
    <n v="0"/>
    <n v="0"/>
    <n v="0"/>
    <n v="3159190873"/>
    <n v="3159190873"/>
    <n v="0"/>
  </r>
  <r>
    <s v="2500.1.1.9.37"/>
    <s v="INVERSIÓN"/>
    <x v="0"/>
    <s v="1 - Ajustar el modelo de operación y de gestión catastral del Instituto"/>
    <x v="0"/>
    <x v="7"/>
    <n v="11111111"/>
    <x v="5"/>
    <s v="N/A"/>
    <s v="PROGRAMACIÓN PENDIENTE"/>
    <s v="Agosto"/>
    <s v="Septiembre "/>
    <n v="4"/>
    <s v="Contratación régimen especial - Banco multilateral y organismos multilaterales"/>
    <x v="2"/>
    <n v="2658303877"/>
    <n v="2658303877"/>
    <s v="101. No aplica"/>
    <s v="Fuente recursos crédito"/>
    <s v="NO"/>
    <s v="N/A"/>
    <s v="2700 - Dirección de TIC"/>
    <s v="2.3 - Gestión Catastral"/>
    <s v="2.3-1 - Formación y actualización catastral"/>
    <s v="SER - Adquisición de servicios"/>
    <s v="SER012 - Prestación de servicios personas naturales"/>
    <s v="DGC-87 Validación información catastral"/>
    <n v="0"/>
    <n v="0"/>
    <s v="NO APLICA "/>
    <n v="0"/>
    <n v="0"/>
    <n v="0"/>
    <n v="0"/>
    <n v="0"/>
    <n v="0"/>
    <n v="0"/>
    <n v="0"/>
    <n v="0"/>
    <n v="0"/>
    <n v="0"/>
    <n v="0"/>
    <n v="0"/>
    <n v="0"/>
    <n v="0"/>
    <n v="0"/>
    <n v="0"/>
    <n v="0"/>
    <n v="0"/>
    <n v="0"/>
    <n v="0"/>
    <n v="0"/>
    <n v="2658303877"/>
    <n v="2658303877"/>
    <n v="0"/>
  </r>
  <r>
    <s v="2500.1.1.10.1"/>
    <s v="INVERSIÓN"/>
    <x v="0"/>
    <s v="1 - Ajustar el modelo de operación y de gestión catastral del Instituto"/>
    <x v="0"/>
    <x v="8"/>
    <n v="80101504"/>
    <x v="7"/>
    <s v="N/A"/>
    <s v="Analizar, diseñar, modelar y gestionar la implementacion de procesos de producción y aprovechamiento de la información geoespacial para los proyectos de transformación de la gestión catastral en el marco del catastro multiproposito."/>
    <s v="Marzo"/>
    <s v="Abril"/>
    <n v="9"/>
    <s v="Contratación régimen especial - Banco multilateral y organismos multilaterales"/>
    <x v="2"/>
    <n v="131259672"/>
    <n v="131259672"/>
    <s v="101. No aplica"/>
    <s v="Fuente recursos crédito"/>
    <s v="NO"/>
    <s v="N/A"/>
    <s v="2700 - Dirección de TIC"/>
    <s v="2.3 - Gestión Catastral"/>
    <s v="2.3-1 - Formación y actualización catastral"/>
    <s v="SER - Adquisición de servicios"/>
    <s v="SER012 - Prestación de servicios personas naturales"/>
    <s v="DTI-9 Gestor de Información"/>
    <n v="0"/>
    <n v="0"/>
    <s v="NO APLICA "/>
    <n v="0"/>
    <n v="0"/>
    <n v="0"/>
    <n v="0"/>
    <n v="0"/>
    <n v="0"/>
    <n v="131259672"/>
    <n v="0"/>
    <n v="0"/>
    <n v="7263381"/>
    <n v="0"/>
    <n v="15564388"/>
    <n v="0"/>
    <n v="15564388"/>
    <n v="0"/>
    <n v="15564388"/>
    <n v="0"/>
    <n v="15564388"/>
    <n v="0"/>
    <n v="15564388"/>
    <n v="0"/>
    <n v="15564388"/>
    <n v="0"/>
    <n v="30609963"/>
    <n v="2924"/>
  </r>
  <r>
    <s v="2500.1.1.10.2"/>
    <s v="INVERSIÓN"/>
    <x v="0"/>
    <s v="1 - Ajustar el modelo de operación y de gestión catastral del Instituto"/>
    <x v="0"/>
    <x v="8"/>
    <n v="80101504"/>
    <x v="7"/>
    <s v="N/A"/>
    <s v="Liderar y apoyar la conformación de mesas técnicas sectoriales para la identificación y caracterización de OTL´s como base para la generación de los modelos extendidos LADM y conformar, preparar y oficializar los documentos de su gobernanza."/>
    <s v="Febrero"/>
    <s v="Marzo"/>
    <n v="10"/>
    <s v="Contratación régimen especial - Banco multilateral y organismos multilaterales"/>
    <x v="2"/>
    <n v="96540140"/>
    <n v="96540140"/>
    <s v="101. No aplica"/>
    <s v="Fuente recursos crédito"/>
    <s v="NO"/>
    <s v="N/A"/>
    <s v="2700 - Dirección de TIC"/>
    <s v="2.3 - Gestión Catastral"/>
    <s v="2.3-1 - Formación y actualización catastral"/>
    <s v="SER - Adquisición de servicios"/>
    <s v="SER012 - Prestación de servicios personas naturales"/>
    <s v="DTI-9 Gestor de Información"/>
    <n v="0"/>
    <n v="0"/>
    <s v="NO APLICA "/>
    <n v="0"/>
    <n v="0"/>
    <n v="0"/>
    <n v="0"/>
    <n v="96540140"/>
    <n v="0"/>
    <n v="0"/>
    <n v="3726111"/>
    <n v="0"/>
    <n v="10162120"/>
    <n v="0"/>
    <n v="10162120"/>
    <n v="0"/>
    <n v="10162120"/>
    <n v="0"/>
    <n v="10162120"/>
    <n v="0"/>
    <n v="10162120"/>
    <n v="0"/>
    <n v="10162120"/>
    <n v="0"/>
    <n v="10162120"/>
    <n v="0"/>
    <n v="21679189"/>
    <n v="1624"/>
  </r>
  <r>
    <s v="2500.1.1.10.3"/>
    <s v="INVERSIÓN"/>
    <x v="0"/>
    <s v="1 - Ajustar el modelo de operación y de gestión catastral del Instituto"/>
    <x v="0"/>
    <x v="8"/>
    <n v="80101504"/>
    <x v="7"/>
    <s v="N/A"/>
    <s v="Gestionar la identificación, documentación de estándares y disposición de la información geoespacial fundamental de acuerdo con la vía estratégica de Datos en el marco de la implementación de la política de catastro multipropósito a través de la ICDE"/>
    <s v="Febrero"/>
    <s v="Marzo"/>
    <n v="10"/>
    <s v="Contratación régimen especial - Banco multilateral y organismos multilaterales"/>
    <x v="2"/>
    <n v="94846453"/>
    <n v="94846453"/>
    <s v="101. No aplica"/>
    <s v="Fuente recursos crédito"/>
    <s v="NO"/>
    <s v="N/A"/>
    <s v="2700 - Dirección de TIC"/>
    <s v="2.3 - Gestión Catastral"/>
    <s v="2.3-1 - Formación y actualización catastral"/>
    <s v="SER - Adquisición de servicios"/>
    <s v="SER012 - Prestación de servicios personas naturales"/>
    <s v="DTI-9 Gestor de Información"/>
    <n v="0"/>
    <n v="0"/>
    <s v="NO APLICA "/>
    <n v="0"/>
    <n v="0"/>
    <n v="0"/>
    <n v="0"/>
    <n v="94846453"/>
    <n v="0"/>
    <n v="0"/>
    <n v="0"/>
    <n v="0"/>
    <n v="11855807"/>
    <n v="0"/>
    <n v="10162120"/>
    <n v="0"/>
    <n v="10162120"/>
    <n v="0"/>
    <n v="10162120"/>
    <n v="0"/>
    <n v="10162120"/>
    <n v="0"/>
    <n v="10162120"/>
    <n v="0"/>
    <n v="10162120"/>
    <n v="0"/>
    <n v="22017926"/>
    <n v="1724"/>
  </r>
  <r>
    <s v="2500.1.1.10.4"/>
    <s v="INVERSIÓN"/>
    <x v="0"/>
    <s v="1 - Ajustar el modelo de operación y de gestión catastral del Instituto"/>
    <x v="0"/>
    <x v="8"/>
    <n v="80101504"/>
    <x v="7"/>
    <s v="N/A"/>
    <s v="Gestionar la identificación, documentación de estándares y disposición de la información geoespacial fundamental de acuerdo con la vía estratégica de Datos en el marco de la implementación de la política de catastro multipropósito a través de la ICDE"/>
    <s v="Febrero"/>
    <s v="Marzo"/>
    <n v="10"/>
    <s v="Contratación régimen especial - Banco multilateral y organismos multilaterales"/>
    <x v="2"/>
    <n v="94846453"/>
    <n v="94846453"/>
    <s v="101. No aplica"/>
    <s v="Fuente recursos crédito"/>
    <s v="NO"/>
    <s v="N/A"/>
    <s v="2700 - Dirección de TIC"/>
    <s v="2.3 - Gestión Catastral"/>
    <s v="2.3-1 - Formación y actualización catastral"/>
    <s v="SER - Adquisición de servicios"/>
    <s v="SER012 - Prestación de servicios personas naturales"/>
    <s v="DTI-9 Gestor de Información"/>
    <n v="0"/>
    <n v="0"/>
    <s v="NO APLICA "/>
    <n v="0"/>
    <n v="0"/>
    <n v="0"/>
    <n v="0"/>
    <n v="94846453"/>
    <n v="0"/>
    <n v="0"/>
    <n v="0"/>
    <n v="0"/>
    <n v="13210756"/>
    <n v="0"/>
    <n v="10162120"/>
    <n v="0"/>
    <n v="10162120"/>
    <n v="0"/>
    <n v="10162120"/>
    <n v="0"/>
    <n v="10162120"/>
    <n v="0"/>
    <n v="10162120"/>
    <n v="0"/>
    <n v="10162120"/>
    <n v="0"/>
    <n v="20662977"/>
    <n v="1824"/>
  </r>
  <r>
    <s v="2500.1.1.10.5"/>
    <s v="INVERSIÓN"/>
    <x v="0"/>
    <s v="1 - Ajustar el modelo de operación y de gestión catastral del Instituto"/>
    <x v="0"/>
    <x v="8"/>
    <n v="80101504"/>
    <x v="7"/>
    <s v="N/A"/>
    <s v="Gestionar la identificación y disposición de la información de Datos abiertos, disposición y admnistración de metadatos de acuerdo con la vía estratégica en el marco de la implementación de la política de catastro multipropósito a través de la ICDE"/>
    <s v="Febrero"/>
    <s v="Marzo"/>
    <n v="10"/>
    <s v="Contratación régimen especial - Banco multilateral y organismos multilaterales"/>
    <x v="2"/>
    <n v="96540140"/>
    <n v="96540140"/>
    <s v="101. No aplica"/>
    <s v="Fuente recursos crédito"/>
    <s v="NO"/>
    <s v="N/A"/>
    <s v="2700 - Dirección de TIC"/>
    <s v="2.3 - Gestión Catastral"/>
    <s v="2.3-1 - Formación y actualización catastral"/>
    <s v="SER - Adquisición de servicios"/>
    <s v="SER012 - Prestación de servicios personas naturales"/>
    <s v="DTI-9 Gestor de Información"/>
    <n v="0"/>
    <n v="0"/>
    <s v="NO APLICA "/>
    <n v="0"/>
    <n v="0"/>
    <n v="0"/>
    <n v="0"/>
    <n v="96540140"/>
    <n v="0"/>
    <n v="0"/>
    <n v="3048636"/>
    <n v="0"/>
    <n v="10162120"/>
    <n v="0"/>
    <n v="10162120"/>
    <n v="0"/>
    <n v="10162120"/>
    <n v="0"/>
    <n v="10162120"/>
    <n v="0"/>
    <n v="10162120"/>
    <n v="0"/>
    <n v="10162120"/>
    <n v="0"/>
    <n v="10162120"/>
    <n v="0"/>
    <n v="22356664"/>
    <n v="1924"/>
  </r>
  <r>
    <s v="2500.1.1.10.6"/>
    <s v="INVERSIÓN"/>
    <x v="0"/>
    <s v="1 - Ajustar el modelo de operación y de gestión catastral del Instituto"/>
    <x v="0"/>
    <x v="8"/>
    <n v="80101504"/>
    <x v="6"/>
    <s v="N/A"/>
    <s v="Liderar y apoyar la conformación de mesas técnicas sectoriales para la identificación y caracterización de OTL´s como base para la generación de los modelos extendidos LADM y conformar, preparar y oficializar los documentos de su gobernanza."/>
    <s v="Agosto"/>
    <s v="Agosto"/>
    <n v="5"/>
    <s v="Contratación régimen especial - Banco multilateral y organismos multilaterales"/>
    <x v="2"/>
    <n v="0"/>
    <n v="0"/>
    <s v="101. No aplica"/>
    <s v="Fuente recursos crédito"/>
    <s v="NO"/>
    <s v="N/A"/>
    <s v="2700 - Dirección de TIC"/>
    <s v="2.3 - Gestión Catastral"/>
    <s v="2.3-1 - Formación y actualización catastral"/>
    <s v="SER - Adquisición de servicios"/>
    <s v="SER012 - Prestación de servicios personas naturales"/>
    <s v="DTI-9 Gestor de Información"/>
    <n v="0"/>
    <n v="0"/>
    <s v="NO APLICA "/>
    <n v="0"/>
    <n v="0"/>
    <n v="0"/>
    <n v="0"/>
    <n v="0"/>
    <n v="0"/>
    <n v="0"/>
    <n v="0"/>
    <n v="0"/>
    <n v="0"/>
    <n v="0"/>
    <n v="0"/>
    <n v="0"/>
    <n v="0"/>
    <n v="0"/>
    <n v="0"/>
    <n v="0"/>
    <n v="0"/>
    <n v="0"/>
    <n v="0"/>
    <n v="0"/>
    <n v="0"/>
    <n v="0"/>
    <n v="0"/>
    <n v="0"/>
  </r>
  <r>
    <s v="2500.1.1.10.7"/>
    <s v="INVERSIÓN"/>
    <x v="0"/>
    <s v="1 - Ajustar el modelo de operación y de gestión catastral del Instituto"/>
    <x v="0"/>
    <x v="8"/>
    <n v="80101504"/>
    <x v="6"/>
    <s v="N/A"/>
    <s v="Diseñar, desarrollar e implementar servicios digitales para el procesamiento, disposición y fortalecimiento de información geoespacial dispuesta por la ICDE en el marco del Programa para la adopción e implementación de un Catastro Multipropósito."/>
    <s v="Marzo"/>
    <s v="Abril"/>
    <n v="9"/>
    <s v="Contratación régimen especial - Banco multilateral y organismos multilaterales"/>
    <x v="2"/>
    <n v="100927898"/>
    <n v="100927898"/>
    <s v="101. No aplica"/>
    <s v="Fuente recursos crédito"/>
    <s v="NO"/>
    <s v="N/A"/>
    <s v="2700 - Dirección de TIC"/>
    <s v="2.3 - Gestión Catastral"/>
    <s v="2.3-1 - Formación y actualización catastral"/>
    <s v="SER - Adquisición de servicios"/>
    <s v="SER012 - Prestación de servicios personas naturales"/>
    <s v="DTI-9 Gestor de Información"/>
    <n v="0"/>
    <n v="0"/>
    <s v="NO APLICA "/>
    <n v="0"/>
    <n v="0"/>
    <n v="0"/>
    <n v="0"/>
    <n v="0"/>
    <n v="0"/>
    <n v="100927898"/>
    <n v="0"/>
    <n v="0"/>
    <n v="8826394"/>
    <n v="0"/>
    <n v="11512688"/>
    <n v="0"/>
    <n v="11512688"/>
    <n v="0"/>
    <n v="11512688"/>
    <n v="0"/>
    <n v="11512688"/>
    <n v="0"/>
    <n v="11512688"/>
    <n v="0"/>
    <n v="11512688"/>
    <n v="0"/>
    <n v="23025376"/>
    <n v="2524"/>
  </r>
  <r>
    <s v="2500.1.1.10.8"/>
    <s v="INVERSIÓN"/>
    <x v="0"/>
    <s v="1 - Ajustar el modelo de operación y de gestión catastral del Instituto"/>
    <x v="0"/>
    <x v="8"/>
    <n v="80101504"/>
    <x v="6"/>
    <s v="N/A"/>
    <s v="Adoptar y adaptar estándares, especificaciones y procesos que garanticen la calidad, consistencia y compatibilidad de la información geoespacial en el marco Programa para la adopción e implementación de un Catastro Multipropósito."/>
    <s v="Febrero"/>
    <s v="Marzo"/>
    <n v="10"/>
    <s v="Contratación régimen especial - Banco multilateral y organismos multilaterales"/>
    <x v="2"/>
    <n v="98233827"/>
    <n v="98233827"/>
    <s v="101. No aplica"/>
    <s v="Fuente recursos crédito"/>
    <s v="NO"/>
    <s v="N/A"/>
    <s v="2700 - Dirección de TIC"/>
    <s v="2.3 - Gestión Catastral"/>
    <s v="2.3-1 - Formación y actualización catastral"/>
    <s v="SER - Adquisición de servicios"/>
    <s v="SER012 - Prestación de servicios personas naturales"/>
    <s v="DTI-9 Gestor de Información"/>
    <n v="0"/>
    <n v="0"/>
    <s v="NO APLICA "/>
    <n v="0"/>
    <n v="0"/>
    <n v="0"/>
    <n v="0"/>
    <n v="98233827"/>
    <n v="0"/>
    <n v="0"/>
    <n v="5758535"/>
    <n v="0"/>
    <n v="10162120"/>
    <n v="0"/>
    <n v="10162120"/>
    <n v="0"/>
    <n v="10162120"/>
    <n v="0"/>
    <n v="10162120"/>
    <n v="0"/>
    <n v="10162120"/>
    <n v="0"/>
    <n v="10162120"/>
    <n v="0"/>
    <n v="10162120"/>
    <n v="0"/>
    <n v="21340452"/>
    <n v="1424"/>
  </r>
  <r>
    <s v="2500.1.1.10.9"/>
    <s v="INVERSIÓN"/>
    <x v="0"/>
    <s v="1 - Ajustar el modelo de operación y de gestión catastral del Instituto"/>
    <x v="0"/>
    <x v="8"/>
    <n v="80101504"/>
    <x v="6"/>
    <s v="N/A"/>
    <s v="Mantener, actualizar e implementar la experiencia de usuario de la plataforma tecnológica construida para la ICDE acorde con las directrices de Gobierno Digital del Programa para la adopción e implementación de un Catastro Multipropósito."/>
    <s v="Febrero"/>
    <s v="Marzo"/>
    <n v="10"/>
    <s v="Contratación régimen especial - Banco multilateral y organismos multilaterales"/>
    <x v="2"/>
    <n v="85974952"/>
    <n v="85974952"/>
    <s v="101. No aplica"/>
    <s v="Fuente recursos crédito"/>
    <s v="NO"/>
    <s v="N/A"/>
    <s v="2700 - Dirección de TIC"/>
    <s v="2.3 - Gestión Catastral"/>
    <s v="2.3-1 - Formación y actualización catastral"/>
    <s v="SER - Adquisición de servicios"/>
    <s v="SER012 - Prestación de servicios personas naturales"/>
    <s v="DTI-9 Gestor de Información"/>
    <n v="0"/>
    <n v="0"/>
    <s v="NO APLICA "/>
    <n v="0"/>
    <n v="0"/>
    <n v="0"/>
    <n v="0"/>
    <n v="85974952"/>
    <n v="0"/>
    <n v="0"/>
    <n v="0"/>
    <n v="0"/>
    <n v="11975083"/>
    <n v="0"/>
    <n v="9211602"/>
    <n v="0"/>
    <n v="9211602"/>
    <n v="0"/>
    <n v="9211602"/>
    <n v="0"/>
    <n v="9211602"/>
    <n v="0"/>
    <n v="9211602"/>
    <n v="0"/>
    <n v="9211602"/>
    <n v="0"/>
    <n v="18730257"/>
    <n v="2424"/>
  </r>
  <r>
    <s v="2500.1.1.10.10"/>
    <s v="INVERSIÓN"/>
    <x v="0"/>
    <s v="1 - Ajustar el modelo de operación y de gestión catastral del Instituto"/>
    <x v="0"/>
    <x v="8"/>
    <n v="80101504"/>
    <x v="7"/>
    <s v="N/A"/>
    <s v="Implementar, administrar y soportar la operación del sistema de gestión de contenidos de la plataforma tecnológica de la ICDE de conformidad con las directrices de Gobierno Digital y en el marco de la implementación de un Catastro Multipropósito."/>
    <s v="Marzo"/>
    <s v="Abril"/>
    <n v="9"/>
    <s v="Contratación régimen especial - Banco multilateral y organismos multilaterales"/>
    <x v="2"/>
    <n v="77991564"/>
    <n v="77991564"/>
    <s v="101. No aplica"/>
    <s v="Fuente recursos crédito"/>
    <s v="NO"/>
    <s v="N/A"/>
    <s v="2700 - Dirección de TIC"/>
    <s v="2.3 - Gestión Catastral"/>
    <s v="2.3-1 - Formación y actualización catastral"/>
    <s v="SER - Adquisición de servicios"/>
    <s v="SER012 - Prestación de servicios personas naturales"/>
    <s v="DTI-9 Gestor de Información"/>
    <n v="0"/>
    <n v="0"/>
    <s v="NO APLICA "/>
    <n v="0"/>
    <n v="0"/>
    <n v="0"/>
    <n v="0"/>
    <n v="0"/>
    <n v="0"/>
    <n v="77991564"/>
    <n v="0"/>
    <n v="0"/>
    <n v="0"/>
    <n v="0"/>
    <n v="13203296"/>
    <n v="0"/>
    <n v="0"/>
    <n v="0"/>
    <n v="9211602"/>
    <n v="0"/>
    <n v="18423204"/>
    <n v="0"/>
    <n v="9211602"/>
    <n v="0"/>
    <n v="9211602"/>
    <n v="0"/>
    <n v="18730258"/>
    <n v="2324"/>
  </r>
  <r>
    <s v="2500.1.1.10.11"/>
    <s v="INVERSIÓN"/>
    <x v="0"/>
    <s v="1 - Ajustar el modelo de operación y de gestión catastral del Instituto"/>
    <x v="0"/>
    <x v="8"/>
    <n v="80101504"/>
    <x v="7"/>
    <s v="N/A"/>
    <s v="PROGRAMACIÓN PENDIENTE"/>
    <s v="Agosto"/>
    <s v="Septiembre "/>
    <n v="4"/>
    <s v="Contratación régimen especial - Banco multilateral y organismos multilaterales"/>
    <x v="2"/>
    <n v="523186087"/>
    <n v="523186087"/>
    <s v="101. No aplica"/>
    <s v="Fuente recursos crédito"/>
    <s v="NO"/>
    <s v="N/A"/>
    <s v="2700 - Dirección de TIC"/>
    <s v="2.3 - Gestión Catastral"/>
    <s v="2.3-1 - Formación y actualización catastral"/>
    <s v="VIAT - Viáticos y gastos de viaje"/>
    <s v="VIAT01 - Viáticos y gastos de viaje"/>
    <s v="DGC-87 Validación información catastral"/>
    <n v="0"/>
    <n v="0"/>
    <s v="NO APLICA "/>
    <n v="0"/>
    <n v="0"/>
    <n v="0"/>
    <n v="0"/>
    <n v="0"/>
    <n v="0"/>
    <n v="0"/>
    <n v="0"/>
    <n v="0"/>
    <n v="0"/>
    <n v="0"/>
    <n v="0"/>
    <n v="0"/>
    <n v="0"/>
    <n v="0"/>
    <n v="0"/>
    <n v="0"/>
    <n v="0"/>
    <n v="0"/>
    <n v="0"/>
    <n v="0"/>
    <n v="0"/>
    <n v="523186087"/>
    <n v="523186087"/>
    <n v="0"/>
  </r>
  <r>
    <s v="2500.1.1.10.12"/>
    <s v="INVERSIÓN"/>
    <x v="0"/>
    <s v="1 - Ajustar el modelo de operación y de gestión catastral del Instituto"/>
    <x v="0"/>
    <x v="8"/>
    <n v="80101504"/>
    <x v="7"/>
    <s v="N/A"/>
    <s v="Viaticos y gastos de comisión"/>
    <s v="Julio"/>
    <s v="Agosto"/>
    <n v="5"/>
    <s v="Contratación régimen especial - Banco multilateral y organismos multilaterales"/>
    <x v="2"/>
    <n v="33764000"/>
    <n v="33764000"/>
    <s v="101. No aplica"/>
    <s v="Fuente recursos crédito"/>
    <s v="NO"/>
    <s v="N/A"/>
    <s v="2700 - Dirección de TIC"/>
    <s v="2.3 - Gestión Catastral"/>
    <s v="2.3-1 - Formación y actualización catastral"/>
    <s v="SER - Adquisición de servicios"/>
    <s v="SER012 - Prestación de servicios personas naturales"/>
    <s v="DGC-87 Validación información catastral"/>
    <n v="0"/>
    <n v="0"/>
    <s v="NO APLICA "/>
    <n v="0"/>
    <n v="0"/>
    <n v="0"/>
    <n v="0"/>
    <n v="0"/>
    <n v="0"/>
    <n v="0"/>
    <n v="0"/>
    <n v="0"/>
    <n v="0"/>
    <n v="0"/>
    <n v="0"/>
    <n v="0"/>
    <n v="0"/>
    <n v="33764000"/>
    <n v="0"/>
    <n v="0"/>
    <n v="33764000"/>
    <n v="0"/>
    <n v="0"/>
    <n v="0"/>
    <n v="0"/>
    <n v="0"/>
    <n v="0"/>
    <n v="6324"/>
  </r>
  <r>
    <s v="2500.1.1.10.13"/>
    <s v="INVERSIÓN"/>
    <x v="0"/>
    <s v="1 - Ajustar el modelo de operación y de gestión catastral del Instituto"/>
    <x v="0"/>
    <x v="8"/>
    <n v="80101507"/>
    <x v="7"/>
    <s v="N/A"/>
    <s v="Analizar, diseñar,  desarrollar, implementar y poner en poducción, los proyectos liderados por la ICDE, encaminados al mantenimiento y construcción de nuevas funcionalidades de la plataforma tecnológica.  "/>
    <s v="Julio"/>
    <s v="Septiembre "/>
    <n v="4"/>
    <s v="Contratación régimen especial - Banco multilateral y organismos multilaterales"/>
    <x v="2"/>
    <n v="40648000"/>
    <n v="40648000"/>
    <s v="1. Prioridad Crítica"/>
    <s v="ICDE"/>
    <s v="NO"/>
    <s v="N/A"/>
    <s v="2700 - Dirección de TIC"/>
    <s v="2.3 - Gestión Catastral"/>
    <s v="2.3-1 - Formación y actualización catastral"/>
    <s v="SER - Adquisición de servicios"/>
    <s v="SER012 - Prestación de servicios personas naturales"/>
    <s v="DTI-2 Desarrollador Software"/>
    <n v="0"/>
    <n v="0"/>
    <s v="NO APLICA "/>
    <n v="0"/>
    <n v="0"/>
    <n v="0"/>
    <n v="0"/>
    <n v="0"/>
    <n v="0"/>
    <n v="0"/>
    <n v="0"/>
    <n v="0"/>
    <n v="0"/>
    <n v="0"/>
    <n v="0"/>
    <n v="0"/>
    <n v="0"/>
    <n v="0"/>
    <n v="0"/>
    <n v="40648000"/>
    <n v="0"/>
    <n v="0"/>
    <n v="10162000"/>
    <n v="0"/>
    <n v="10162000"/>
    <n v="0"/>
    <n v="20324000"/>
    <n v="8024"/>
  </r>
  <r>
    <s v="2500.1.1.10.14"/>
    <s v="INVERSIÓN"/>
    <x v="0"/>
    <s v="1 - Ajustar el modelo de operación y de gestión catastral del Instituto"/>
    <x v="0"/>
    <x v="8"/>
    <n v="80101507"/>
    <x v="7"/>
    <s v="N/A"/>
    <s v="Analizar, diseñar,  desarrollar, implementar y poner en poducción, encaminados al mantenimiento y construcción de nuevas funcionalidades de la plataforma web tecnológica ICDE"/>
    <s v="Julio"/>
    <s v="Septiembre "/>
    <n v="4"/>
    <s v="Contratación régimen especial - Banco multilateral y organismos multilaterales"/>
    <x v="2"/>
    <n v="0"/>
    <n v="0"/>
    <s v="1. Prioridad Crítica"/>
    <s v="ICDE"/>
    <s v="NO"/>
    <s v="N/A"/>
    <s v="2700 - Dirección de TIC"/>
    <s v="2.3 - Gestión Catastral"/>
    <s v="2.3-1 - Formación y actualización catastral"/>
    <s v="SER - Adquisición de servicios"/>
    <s v="SER012 - Prestación de servicios personas naturales"/>
    <s v="DTI-2 Desarrollador Software (web)"/>
    <n v="0"/>
    <n v="0"/>
    <s v="NO APLICA "/>
    <n v="0"/>
    <n v="0"/>
    <n v="0"/>
    <n v="0"/>
    <n v="0"/>
    <n v="0"/>
    <n v="0"/>
    <n v="0"/>
    <n v="0"/>
    <n v="0"/>
    <n v="0"/>
    <n v="0"/>
    <n v="0"/>
    <n v="0"/>
    <n v="0"/>
    <n v="0"/>
    <n v="0"/>
    <n v="0"/>
    <n v="0"/>
    <n v="0"/>
    <n v="0"/>
    <n v="0"/>
    <n v="0"/>
    <n v="0"/>
    <n v="8124"/>
  </r>
  <r>
    <s v="2500.1.1.10.15"/>
    <s v="INVERSIÓN"/>
    <x v="0"/>
    <s v="1 - Ajustar el modelo de operación y de gestión catastral del Instituto"/>
    <x v="0"/>
    <x v="8"/>
    <n v="80101507"/>
    <x v="7"/>
    <s v="N/A"/>
    <s v="Implemantar lineamientos de la calidad de la información geoespacial de acuerdo con los estándares y la vía estratégica de Datos en el marco de la implementación del Plan estratégico de Información Geográfica Nacional (PEIGN), marco IGIF y  la política de catastro multipropósito a través de la ICDE"/>
    <s v="Julio"/>
    <s v="Septiembre "/>
    <n v="4"/>
    <s v="Contratación régimen especial - Banco multilateral y organismos multilaterales"/>
    <x v="2"/>
    <n v="0"/>
    <n v="0"/>
    <s v="1. Prioridad Crítica"/>
    <s v="ICDE"/>
    <s v="NO"/>
    <s v="N/A"/>
    <s v="2700 - Dirección de TIC"/>
    <s v="2.3 - Gestión Catastral"/>
    <s v="2.3-1 - Formación y actualización catastral"/>
    <s v="SER - Adquisición de servicios"/>
    <s v="SER012 - Prestación de servicios personas naturales"/>
    <s v="DTI-9 Gestor de Información (calidad informacion)"/>
    <n v="0"/>
    <n v="0"/>
    <s v="NO APLICA "/>
    <n v="0"/>
    <n v="0"/>
    <n v="0"/>
    <n v="0"/>
    <n v="0"/>
    <n v="0"/>
    <n v="0"/>
    <n v="0"/>
    <n v="0"/>
    <n v="0"/>
    <n v="0"/>
    <n v="0"/>
    <n v="0"/>
    <n v="0"/>
    <n v="0"/>
    <n v="0"/>
    <n v="0"/>
    <n v="0"/>
    <n v="0"/>
    <n v="0"/>
    <n v="0"/>
    <n v="0"/>
    <n v="0"/>
    <n v="0"/>
    <n v="8224"/>
  </r>
  <r>
    <s v="2500.1.1.10.16"/>
    <s v="INVERSIÓN"/>
    <x v="0"/>
    <s v="1 - Ajustar el modelo de operación y de gestión catastral del Instituto"/>
    <x v="0"/>
    <x v="8"/>
    <n v="80101507"/>
    <x v="7"/>
    <s v="N/A"/>
    <s v="Estructuración de contenidos de cursos y publicación sobre  la plataforma E-Learning de la ICDE en el marco del programa de catastro multipropósito. "/>
    <s v="Julio"/>
    <s v="Septiembre "/>
    <n v="4"/>
    <s v="Contratación régimen especial - Banco multilateral y organismos multilaterales"/>
    <x v="2"/>
    <n v="0"/>
    <n v="0"/>
    <s v="1. Prioridad Crítica"/>
    <s v="ICDE"/>
    <s v="NO"/>
    <s v="N/A"/>
    <s v="2700 - Dirección de TIC"/>
    <s v="2.3 - Gestión Catastral"/>
    <s v="2.3-1 - Formación y actualización catastral"/>
    <s v="SER - Adquisición de servicios"/>
    <s v="SER012 - Prestación de servicios personas naturales"/>
    <s v="DTI-9 Gestor de Información"/>
    <n v="0"/>
    <n v="0"/>
    <s v="NO APLICA "/>
    <n v="0"/>
    <n v="0"/>
    <n v="0"/>
    <n v="0"/>
    <n v="0"/>
    <n v="0"/>
    <n v="0"/>
    <n v="0"/>
    <n v="0"/>
    <n v="0"/>
    <n v="0"/>
    <n v="0"/>
    <n v="0"/>
    <n v="0"/>
    <n v="0"/>
    <n v="0"/>
    <n v="0"/>
    <n v="0"/>
    <n v="0"/>
    <n v="0"/>
    <n v="0"/>
    <n v="0"/>
    <n v="0"/>
    <n v="0"/>
    <n v="0"/>
  </r>
  <r>
    <s v="2500.1.1.10.17"/>
    <s v="INVERSIÓN"/>
    <x v="0"/>
    <s v="1 - Ajustar el modelo de operación y de gestión catastral del Instituto"/>
    <x v="0"/>
    <x v="8"/>
    <n v="80101507"/>
    <x v="7"/>
    <s v="N/A"/>
    <s v="Analizar, diseñar e implementar actividades de gestión de información geográfica como soporte a las actividades y mesas de trabajo de la ICDE relacionadas con Ordenamiento y el Sistema de Administración del Territorio (SAT), que se desarrollan en el marco del programa de catastro multipropósito"/>
    <s v="Julio"/>
    <s v="Septiembre "/>
    <n v="4"/>
    <s v="Contratación régimen especial - Banco multilateral y organismos multilaterales"/>
    <x v="2"/>
    <n v="0"/>
    <n v="0"/>
    <s v="1. Prioridad Crítica"/>
    <s v="ICDE"/>
    <s v="NO"/>
    <s v="N/A"/>
    <s v="2700 - Dirección de TIC"/>
    <s v="2.3 - Gestión Catastral"/>
    <s v="2.3-1 - Formación y actualización catastral"/>
    <s v="SER - Adquisición de servicios"/>
    <s v="SER012 - Prestación de servicios personas naturales"/>
    <s v="DTI-9 Gestor de Información (OT SAT)"/>
    <n v="0"/>
    <n v="0"/>
    <s v="NO APLICA "/>
    <n v="0"/>
    <n v="0"/>
    <n v="0"/>
    <n v="0"/>
    <n v="0"/>
    <n v="0"/>
    <n v="0"/>
    <n v="0"/>
    <n v="0"/>
    <n v="0"/>
    <n v="0"/>
    <n v="0"/>
    <n v="0"/>
    <n v="0"/>
    <n v="0"/>
    <n v="0"/>
    <n v="0"/>
    <n v="0"/>
    <n v="0"/>
    <n v="0"/>
    <n v="0"/>
    <n v="0"/>
    <n v="0"/>
    <n v="0"/>
    <n v="8324"/>
  </r>
  <r>
    <s v="2500.1.1.10.18"/>
    <s v="INVERSIÓN"/>
    <x v="0"/>
    <s v="1 - Ajustar el modelo de operación y de gestión catastral del Instituto"/>
    <x v="0"/>
    <x v="8"/>
    <n v="80101507"/>
    <x v="7"/>
    <s v="N/A"/>
    <s v="Analizar y consolidar  propuestas de estándares de información geográfica de la ICDE, preparar materiales de transferencia de conocimiento y participar en las mesas de trabajo requeridas por la ICDE, en el marco del programa de Catastro Multipropósito"/>
    <s v="Julio"/>
    <s v="Septiembre "/>
    <n v="4"/>
    <s v="Contratación régimen especial - Banco multilateral y organismos multilaterales"/>
    <x v="2"/>
    <n v="0"/>
    <n v="0"/>
    <s v="1. Prioridad Crítica"/>
    <s v="ICDE"/>
    <s v="NO"/>
    <s v="N/A"/>
    <s v="2700 - Dirección de TIC"/>
    <s v="2.3 - Gestión Catastral"/>
    <s v="2.3-1 - Formación y actualización catastral"/>
    <s v="SER - Adquisición de servicios"/>
    <s v="SER012 - Prestación de servicios personas naturales"/>
    <s v="DTI-9 Gestor de Información (estándares)"/>
    <n v="0"/>
    <n v="0"/>
    <s v="NO APLICA "/>
    <n v="0"/>
    <n v="0"/>
    <n v="0"/>
    <n v="0"/>
    <n v="0"/>
    <n v="0"/>
    <n v="0"/>
    <n v="0"/>
    <n v="0"/>
    <n v="0"/>
    <n v="0"/>
    <n v="0"/>
    <n v="0"/>
    <n v="0"/>
    <n v="0"/>
    <n v="0"/>
    <n v="0"/>
    <n v="0"/>
    <n v="0"/>
    <n v="0"/>
    <n v="0"/>
    <n v="0"/>
    <n v="0"/>
    <n v="0"/>
    <n v="8424"/>
  </r>
  <r>
    <s v="2500.1.1.10.19"/>
    <s v="INVERSIÓN"/>
    <x v="0"/>
    <s v="1 - Ajustar el modelo de operación y de gestión catastral del Instituto"/>
    <x v="0"/>
    <x v="8"/>
    <n v="11111111"/>
    <x v="6"/>
    <s v="N/A"/>
    <s v="PROGRAMACIÓN PENDIENTE"/>
    <s v="Agosto"/>
    <s v="Septiembre "/>
    <n v="4"/>
    <s v="Contratación régimen especial - Banco multilateral y organismos multilaterales"/>
    <x v="2"/>
    <n v="1722293167"/>
    <n v="1722293167"/>
    <s v="101. No aplica"/>
    <s v="Fuente recursos crédito"/>
    <s v="NO"/>
    <s v="N/A"/>
    <s v="2700 - Dirección de TIC"/>
    <s v="2.3 - Gestión Catastral"/>
    <s v="2.3-1 - Formación y actualización catastral"/>
    <s v="VIAT - Viáticos y gastos de viaje"/>
    <s v="VIAT01 - Viáticos y gastos de viaje"/>
    <s v="DGC-87 Validación información catastral"/>
    <n v="0"/>
    <n v="0"/>
    <s v="NO APLICA "/>
    <n v="0"/>
    <n v="0"/>
    <n v="0"/>
    <n v="0"/>
    <n v="0"/>
    <n v="0"/>
    <n v="0"/>
    <n v="0"/>
    <n v="0"/>
    <n v="0"/>
    <n v="0"/>
    <n v="0"/>
    <n v="0"/>
    <n v="0"/>
    <n v="0"/>
    <n v="0"/>
    <n v="0"/>
    <n v="0"/>
    <n v="0"/>
    <n v="0"/>
    <n v="0"/>
    <n v="0"/>
    <n v="1722293167"/>
    <n v="1722293167"/>
    <n v="0"/>
  </r>
  <r>
    <s v="2500.1.1.10.20"/>
    <s v="INVERSIÓN"/>
    <x v="0"/>
    <s v="1 - Ajustar el modelo de operación y de gestión catastral del Instituto"/>
    <x v="0"/>
    <x v="8"/>
    <n v="11111111"/>
    <x v="6"/>
    <s v="N/A"/>
    <s v="Viáticos y gastos de comisión -BM"/>
    <s v="Mayo"/>
    <s v="Mayo"/>
    <n v="8"/>
    <s v="Contratación régimen especial - Banco multilateral y organismos multilaterales"/>
    <x v="2"/>
    <n v="5000000"/>
    <n v="5000000"/>
    <s v="1. Prioridad Crítica"/>
    <s v=" Viáticos "/>
    <s v="NO"/>
    <s v="N/A"/>
    <s v="2710 - Subdirección de Información"/>
    <s v="2.3 - Gestión Catastral"/>
    <s v="2.3-1 - Formación y actualización catastral"/>
    <s v="SER - Adquisición de servicios"/>
    <s v="SER012 - Prestación de servicios personas naturales"/>
    <s v="DGC-87 Validación información catastral"/>
    <n v="0"/>
    <n v="0"/>
    <s v="NO APLICA "/>
    <n v="0"/>
    <n v="0"/>
    <n v="0"/>
    <n v="0"/>
    <n v="0"/>
    <n v="0"/>
    <n v="0"/>
    <n v="0"/>
    <n v="1000000"/>
    <n v="1000000"/>
    <n v="1000000"/>
    <n v="1000000"/>
    <n v="1000000"/>
    <n v="1000000"/>
    <n v="1000000"/>
    <n v="1000000"/>
    <n v="1000000"/>
    <n v="1000000"/>
    <n v="0"/>
    <n v="0"/>
    <n v="0"/>
    <n v="0"/>
    <n v="0"/>
    <n v="0"/>
    <n v="4324"/>
  </r>
  <r>
    <s v="2500.1.1.10.21"/>
    <s v="INVERSIÓN"/>
    <x v="0"/>
    <s v="1 - Ajustar el modelo de operación y de gestión catastral del Instituto"/>
    <x v="0"/>
    <x v="8"/>
    <n v="80101507"/>
    <x v="6"/>
    <s v="N/A"/>
    <s v="Levantar, definir y documentar los requerimientos, diseño y pruebas, encaminados al mantenimiento y construcción de nuevas funcionalidades de la plataforma tecnológica ICDE"/>
    <s v="Julio"/>
    <s v="Septiembre "/>
    <n v="4"/>
    <s v="Contratación régimen especial - Banco multilateral y organismos multilaterales"/>
    <x v="2"/>
    <n v="36800000"/>
    <n v="36800000"/>
    <s v="1. Prioridad Crítica"/>
    <s v=" TI "/>
    <s v="NO"/>
    <s v="N/A"/>
    <s v="2710 - Subdirección de Información"/>
    <s v="2.3 - Gestión Catastral"/>
    <s v="2.3-1 - Formación y actualización catastral"/>
    <s v="SER - Adquisición de servicios"/>
    <s v="SER012 - Prestación de servicios personas naturales"/>
    <s v="DTI-4 Analista Pruebas"/>
    <n v="0"/>
    <n v="0"/>
    <s v="NO APLICA "/>
    <n v="0"/>
    <n v="0"/>
    <n v="0"/>
    <n v="0"/>
    <n v="0"/>
    <n v="0"/>
    <n v="0"/>
    <n v="0"/>
    <n v="0"/>
    <n v="0"/>
    <n v="0"/>
    <n v="0"/>
    <n v="0"/>
    <n v="0"/>
    <n v="0"/>
    <n v="0"/>
    <n v="36800000"/>
    <n v="0"/>
    <n v="0"/>
    <n v="9200000"/>
    <n v="0"/>
    <n v="9200000"/>
    <n v="0"/>
    <n v="18400000"/>
    <n v="6924"/>
  </r>
  <r>
    <s v="2500.1.1.10.22"/>
    <s v="INVERSIÓN"/>
    <x v="0"/>
    <s v="1 - Ajustar el modelo de operación y de gestión catastral del Instituto"/>
    <x v="0"/>
    <x v="8"/>
    <n v="80101507"/>
    <x v="6"/>
    <s v="N/A"/>
    <s v="Ajustar, detallar e implementar la arquitectura del portal de la ICDE, geovisor y bases de datos de acuerdo con el MRAE y los lineamientos del IGAC en pro de fortalecer el catastro multiprósito.  "/>
    <s v="Julio"/>
    <s v="Septiembre "/>
    <n v="4"/>
    <s v="Contratación régimen especial - Banco multilateral y organismos multilaterales"/>
    <x v="2"/>
    <n v="0"/>
    <n v="0"/>
    <s v="1. Prioridad Crítica"/>
    <s v=" TI "/>
    <s v="NO"/>
    <s v="N/A"/>
    <s v="2710 - Subdirección de Información"/>
    <s v="2.3 - Gestión Catastral"/>
    <s v="2.3-1 - Formación y actualización catastral"/>
    <s v="SER - Adquisición de servicios"/>
    <s v="SER012 - Prestación de servicios personas naturales"/>
    <s v="DTI-7 Arquitecto TI"/>
    <n v="0"/>
    <n v="0"/>
    <s v="NO APLICA "/>
    <n v="0"/>
    <n v="0"/>
    <n v="0"/>
    <n v="0"/>
    <n v="0"/>
    <n v="0"/>
    <n v="0"/>
    <n v="0"/>
    <n v="0"/>
    <n v="0"/>
    <n v="0"/>
    <n v="0"/>
    <n v="0"/>
    <n v="0"/>
    <n v="0"/>
    <n v="0"/>
    <n v="0"/>
    <n v="0"/>
    <n v="0"/>
    <n v="0"/>
    <n v="0"/>
    <n v="0"/>
    <n v="0"/>
    <n v="0"/>
    <n v="7324"/>
  </r>
  <r>
    <s v="2500.1.1.10.23"/>
    <s v="INVERSIÓN"/>
    <x v="0"/>
    <s v="1 - Ajustar el modelo de operación y de gestión catastral del Instituto"/>
    <x v="0"/>
    <x v="8"/>
    <n v="80101507"/>
    <x v="6"/>
    <s v="N/A"/>
    <s v="Analizar, diseñar, desarrollar, pruebas, implementación y puesta en producción del componente de bases de datos, encaminados al mantenimiento y construcción de nuevas funcionalidades de la plataforma tecnológica ICDE_x000a__x000a_"/>
    <s v="Julio"/>
    <s v="Septiembre "/>
    <n v="4"/>
    <s v="Contratación régimen especial - Banco multilateral y organismos multilaterales"/>
    <x v="2"/>
    <n v="40648000"/>
    <n v="40648000"/>
    <s v="1. Prioridad Crítica"/>
    <s v=" TI "/>
    <s v="NO"/>
    <s v="N/A"/>
    <s v="2710 - Subdirección de Información"/>
    <s v="2.3 - Gestión Catastral"/>
    <s v="2.3-1 - Formación y actualización catastral"/>
    <s v="SER - Adquisición de servicios"/>
    <s v="SER012 - Prestación de servicios personas naturales"/>
    <s v="DTI-2 Desarrollador Software"/>
    <n v="0"/>
    <n v="0"/>
    <s v="NO APLICA "/>
    <n v="0"/>
    <n v="0"/>
    <n v="0"/>
    <n v="0"/>
    <n v="0"/>
    <n v="0"/>
    <n v="0"/>
    <n v="0"/>
    <n v="0"/>
    <n v="0"/>
    <n v="0"/>
    <n v="0"/>
    <n v="0"/>
    <n v="0"/>
    <n v="0"/>
    <n v="0"/>
    <n v="40648000"/>
    <n v="0"/>
    <n v="0"/>
    <n v="10162000"/>
    <n v="0"/>
    <n v="10162000"/>
    <n v="0"/>
    <n v="20324000"/>
    <n v="7024"/>
  </r>
  <r>
    <s v="2500.1.1.10.24"/>
    <s v="INVERSIÓN"/>
    <x v="0"/>
    <s v="1 - Ajustar el modelo de operación y de gestión catastral del Instituto"/>
    <x v="0"/>
    <x v="8"/>
    <n v="80101507"/>
    <x v="6"/>
    <s v="N/A"/>
    <s v="Analizar, diseñar y elaborar piezas, plantillas y medios audiovisuales para divulgar los componentes, avances y resultados del fortalecimiento y difusión de la ICDE, en el marco del catastro multipropósito"/>
    <s v="Julio"/>
    <s v="Septiembre "/>
    <n v="4"/>
    <s v="Contratación régimen especial - Banco multilateral y organismos multilaterales"/>
    <x v="2"/>
    <n v="40648000"/>
    <n v="40648000"/>
    <s v="1. Prioridad Crítica"/>
    <s v=" TI "/>
    <s v="NO"/>
    <s v="N/A"/>
    <s v="2710 - Subdirección de Información"/>
    <s v="2.3 - Gestión Catastral"/>
    <s v="2.3-1 - Formación y actualización catastral"/>
    <s v="SER - Adquisición de servicios"/>
    <s v="SER012 - Prestación de servicios personas naturales"/>
    <s v="DTI-16 Gestor Estratégico TI"/>
    <n v="0"/>
    <n v="0"/>
    <s v="NO APLICA "/>
    <n v="0"/>
    <n v="0"/>
    <n v="0"/>
    <n v="0"/>
    <n v="0"/>
    <n v="0"/>
    <n v="0"/>
    <n v="0"/>
    <n v="0"/>
    <n v="0"/>
    <n v="0"/>
    <n v="0"/>
    <n v="0"/>
    <n v="0"/>
    <n v="0"/>
    <n v="0"/>
    <n v="40648000"/>
    <n v="0"/>
    <n v="0"/>
    <n v="10162000"/>
    <n v="0"/>
    <n v="10162000"/>
    <n v="0"/>
    <n v="20324000"/>
    <n v="7124"/>
  </r>
  <r>
    <s v="2500.1.1.10.25"/>
    <s v="INVERSIÓN"/>
    <x v="0"/>
    <s v="1 - Ajustar el modelo de operación y de gestión catastral del Instituto"/>
    <x v="0"/>
    <x v="8"/>
    <n v="80101507"/>
    <x v="6"/>
    <s v="N/A"/>
    <s v="Preparar e implementar los instrumentos de monitoreo, realizar seguimiento y validar las evidencias de los resultados de la ICDE del Plan Estratégico de Información Geográfica Nacional - PEIGN, en el marco del programa de catastro multipropósito. "/>
    <s v="Julio"/>
    <s v="Septiembre "/>
    <n v="4"/>
    <s v="Contratación régimen especial - Banco multilateral y organismos multilaterales"/>
    <x v="2"/>
    <n v="0"/>
    <n v="0"/>
    <s v="1. Prioridad Crítica"/>
    <s v=" TI "/>
    <s v="NO"/>
    <s v="N/A"/>
    <s v="2710 - Subdirección de Información"/>
    <s v="2.3 - Gestión Catastral"/>
    <s v="2.3-1 - Formación y actualización catastral"/>
    <s v="SER - Adquisición de servicios"/>
    <s v="SER012 - Prestación de servicios personas naturales"/>
    <s v="DTI-9 Gestor de Información (monitoreo)"/>
    <n v="0"/>
    <n v="0"/>
    <s v="NO APLICA "/>
    <n v="0"/>
    <n v="0"/>
    <n v="0"/>
    <n v="0"/>
    <n v="0"/>
    <n v="0"/>
    <n v="0"/>
    <n v="0"/>
    <n v="0"/>
    <n v="0"/>
    <n v="0"/>
    <n v="0"/>
    <n v="0"/>
    <n v="0"/>
    <n v="0"/>
    <n v="0"/>
    <n v="0"/>
    <n v="0"/>
    <n v="0"/>
    <n v="0"/>
    <n v="0"/>
    <n v="0"/>
    <n v="0"/>
    <n v="0"/>
    <n v="7424"/>
  </r>
  <r>
    <s v="2500.1.1.10.26"/>
    <s v="INVERSIÓN"/>
    <x v="0"/>
    <s v="1 - Ajustar el modelo de operación y de gestión catastral del Instituto"/>
    <x v="0"/>
    <x v="8"/>
    <n v="80101507"/>
    <x v="6"/>
    <s v="N/A"/>
    <s v="Analizar, diseñar e implementar servicios de interoperabilidad, de acuerdo con los lineamientos de la política de gobierno digital y la ICDE, en el marco del programa de catastro multipropósito. _x000a_"/>
    <s v="Julio"/>
    <s v="Septiembre "/>
    <n v="4"/>
    <s v="Contratación régimen especial - Banco multilateral y organismos multilaterales"/>
    <x v="2"/>
    <n v="0"/>
    <n v="0"/>
    <s v="1. Prioridad Crítica"/>
    <s v=" TI "/>
    <s v="NO"/>
    <s v="N/A"/>
    <s v="2710 - Subdirección de Información"/>
    <s v="2.3 - Gestión Catastral"/>
    <s v="2.3-1 - Formación y actualización catastral"/>
    <s v="SER - Adquisición de servicios"/>
    <s v="SER012 - Prestación de servicios personas naturales"/>
    <s v="DTI-9 Gestor de Información (interoperabilidad)"/>
    <n v="0"/>
    <n v="0"/>
    <s v="NO APLICA "/>
    <n v="0"/>
    <n v="0"/>
    <n v="0"/>
    <n v="0"/>
    <n v="0"/>
    <n v="0"/>
    <n v="0"/>
    <n v="0"/>
    <n v="0"/>
    <n v="0"/>
    <n v="0"/>
    <n v="0"/>
    <n v="0"/>
    <n v="0"/>
    <n v="0"/>
    <n v="0"/>
    <n v="0"/>
    <n v="0"/>
    <n v="0"/>
    <n v="0"/>
    <n v="0"/>
    <n v="0"/>
    <n v="0"/>
    <n v="0"/>
    <n v="7524"/>
  </r>
  <r>
    <s v="2500.2.1.1.1"/>
    <s v="INVERSIÓN"/>
    <x v="0"/>
    <s v="2 - Implementar estrategias que permitan atender los avalúos comerciales que demandan los solicitantes del servicio"/>
    <x v="1"/>
    <x v="9"/>
    <n v="80111604"/>
    <x v="8"/>
    <s v="N/A"/>
    <s v="Prestación de servicios profesionales para adelantar y realizar los avalúos comerciales que le sean asignados a nivel nacional, en el marco de la operación de la SDA, especialmente para la elaboracion del IVP solicitado por el DANE"/>
    <s v="Agosto"/>
    <s v="Agosto"/>
    <n v="5"/>
    <s v="Contratación directa"/>
    <x v="0"/>
    <n v="90000000"/>
    <n v="90000000"/>
    <s v="1. Prioridad Crítica"/>
    <s v="IVP"/>
    <s v="NO"/>
    <s v="N/A"/>
    <s v="2520 - Subdirección de Avalúos"/>
    <s v="2.2 - Gestión Valuatoria"/>
    <s v="2.2-2 - Avalúos IVP"/>
    <s v="SER - Adquisición de servicios"/>
    <s v="SER012 - Prestación de servicios personas naturales"/>
    <s v="DGC SA 37 Peritos Externos IVP"/>
    <n v="0"/>
    <n v="0"/>
    <s v="NO APLICA "/>
    <n v="0"/>
    <n v="0"/>
    <n v="0"/>
    <n v="0"/>
    <n v="0"/>
    <n v="0"/>
    <n v="0"/>
    <n v="0"/>
    <n v="0"/>
    <n v="0"/>
    <n v="0"/>
    <n v="0"/>
    <n v="0"/>
    <n v="0"/>
    <n v="90000000"/>
    <n v="0"/>
    <n v="0"/>
    <n v="0"/>
    <n v="0"/>
    <n v="45000000"/>
    <n v="0"/>
    <n v="0"/>
    <n v="0"/>
    <n v="45000000"/>
    <n v="188024"/>
  </r>
  <r>
    <s v="2500.2.1.1.2"/>
    <s v="INVERSIÓN"/>
    <x v="0"/>
    <s v="2 - Implementar estrategias que permitan atender los avalúos comerciales que demandan los solicitantes del servicio"/>
    <x v="1"/>
    <x v="9"/>
    <n v="80111604"/>
    <x v="8"/>
    <s v="N/A"/>
    <s v="Prestación de servicios profesionales para adelantar y realizar los avalúos comerciales que le sean asignados a nivel nacional, en el marco de la operación de la SDA, especialmente para la elaboracion del IVP solicitado por el DANE"/>
    <s v="Agosto"/>
    <s v="Agosto"/>
    <n v="5"/>
    <s v="Contratación directa"/>
    <x v="0"/>
    <n v="90000000"/>
    <n v="90000000"/>
    <s v="1. Prioridad Crítica"/>
    <s v="IVP"/>
    <s v="NO"/>
    <s v="N/A"/>
    <s v="2520 - Subdirección de Avalúos"/>
    <s v="2.2 - Gestión Valuatoria"/>
    <s v="2.2-2 - Avalúos IVP"/>
    <s v="SER - Adquisición de servicios"/>
    <s v="SER012 - Prestación de servicios personas naturales"/>
    <s v="DGC SA 37 Peritos Externos IVP"/>
    <n v="0"/>
    <n v="0"/>
    <s v="NO APLICA "/>
    <n v="0"/>
    <n v="0"/>
    <n v="0"/>
    <n v="0"/>
    <n v="0"/>
    <n v="0"/>
    <n v="0"/>
    <n v="0"/>
    <n v="0"/>
    <n v="0"/>
    <n v="0"/>
    <n v="0"/>
    <n v="0"/>
    <n v="0"/>
    <n v="90000000"/>
    <n v="0"/>
    <n v="0"/>
    <n v="0"/>
    <n v="0"/>
    <n v="45000000"/>
    <n v="0"/>
    <n v="0"/>
    <n v="0"/>
    <n v="45000000"/>
    <n v="188124"/>
  </r>
  <r>
    <s v="2500.2.1.1.3"/>
    <s v="INVERSIÓN"/>
    <x v="0"/>
    <s v="2 - Implementar estrategias que permitan atender los avalúos comerciales que demandan los solicitantes del servicio"/>
    <x v="1"/>
    <x v="9"/>
    <n v="80111604"/>
    <x v="8"/>
    <s v="N/A"/>
    <s v="Prestación de servicios profesionales para adelantar y realizar los avalúos comerciales que le sean asignados a nivel nacional, en el marco de la operación de la SDA, especialmente para la elaboracion del IVP solicitado por el DANE"/>
    <s v="Agosto"/>
    <s v="Agosto"/>
    <n v="5"/>
    <s v="Contratación directa"/>
    <x v="0"/>
    <n v="90000000"/>
    <n v="90000000"/>
    <s v="1. Prioridad Crítica"/>
    <s v="IVP"/>
    <s v="NO"/>
    <s v="N/A"/>
    <s v="2520 - Subdirección de Avalúos"/>
    <s v="2.2 - Gestión Valuatoria"/>
    <s v="2.2-2 - Avalúos IVP"/>
    <s v="SER - Adquisición de servicios"/>
    <s v="SER012 - Prestación de servicios personas naturales"/>
    <s v="DGC SA 37 Peritos Externos IVP"/>
    <n v="0"/>
    <n v="0"/>
    <s v="NO APLICA "/>
    <n v="0"/>
    <n v="0"/>
    <n v="0"/>
    <n v="0"/>
    <n v="0"/>
    <n v="0"/>
    <n v="0"/>
    <n v="0"/>
    <n v="0"/>
    <n v="0"/>
    <n v="0"/>
    <n v="0"/>
    <n v="0"/>
    <n v="0"/>
    <n v="90000000"/>
    <n v="0"/>
    <n v="0"/>
    <n v="0"/>
    <n v="0"/>
    <n v="45000000"/>
    <n v="0"/>
    <n v="0"/>
    <n v="0"/>
    <n v="45000000"/>
    <n v="188224"/>
  </r>
  <r>
    <s v="2500.2.1.1.4"/>
    <s v="INVERSIÓN"/>
    <x v="0"/>
    <s v="2 - Implementar estrategias que permitan atender los avalúos comerciales que demandan los solicitantes del servicio"/>
    <x v="1"/>
    <x v="9"/>
    <n v="80111604"/>
    <x v="8"/>
    <s v="N/A"/>
    <s v="Prestación de servicios profesionales para adelantar y realizar los avalúos comerciales que le sean asignados a nivel nacional, en el marco de la operación de la SDA, especialmente para la elaboracion del IVP solicitado por el DANE"/>
    <s v="Agosto"/>
    <s v="Agosto"/>
    <n v="5"/>
    <s v="Contratación directa"/>
    <x v="0"/>
    <n v="90000000"/>
    <n v="90000000"/>
    <s v="1. Prioridad Crítica"/>
    <s v="IVP"/>
    <s v="NO"/>
    <s v="N/A"/>
    <s v="2520 - Subdirección de Avalúos"/>
    <s v="2.2 - Gestión Valuatoria"/>
    <s v="2.2-2 - Avalúos IVP"/>
    <s v="SER - Adquisición de servicios"/>
    <s v="SER012 - Prestación de servicios personas naturales"/>
    <s v="DGC SA 37 Peritos Externos IVP"/>
    <n v="0"/>
    <n v="0"/>
    <s v="NO APLICA "/>
    <n v="0"/>
    <n v="0"/>
    <n v="0"/>
    <n v="0"/>
    <n v="0"/>
    <n v="0"/>
    <n v="0"/>
    <n v="0"/>
    <n v="0"/>
    <n v="0"/>
    <n v="0"/>
    <n v="0"/>
    <n v="0"/>
    <n v="0"/>
    <n v="90000000"/>
    <n v="0"/>
    <n v="0"/>
    <n v="0"/>
    <n v="0"/>
    <n v="45000000"/>
    <n v="0"/>
    <n v="0"/>
    <n v="0"/>
    <n v="45000000"/>
    <n v="188324"/>
  </r>
  <r>
    <s v="2500.2.1.1.5"/>
    <s v="INVERSIÓN"/>
    <x v="0"/>
    <s v="2 - Implementar estrategias que permitan atender los avalúos comerciales que demandan los solicitantes del servicio"/>
    <x v="1"/>
    <x v="9"/>
    <n v="80111604"/>
    <x v="8"/>
    <s v="N/A"/>
    <s v="Prestación de servicios profesionales para adelantar y realizar los avalúos comerciales que le sean asignados a nivel nacional, en el marco de la operación de la SDA, especialmente para la elaboracion del IVP solicitado por el DANE"/>
    <s v="Agosto"/>
    <s v="Agosto"/>
    <n v="5"/>
    <s v="Contratación directa"/>
    <x v="0"/>
    <n v="90000000"/>
    <n v="90000000"/>
    <s v="1. Prioridad Crítica"/>
    <s v="IVP"/>
    <s v="NO"/>
    <s v="N/A"/>
    <s v="2520 - Subdirección de Avalúos"/>
    <s v="2.2 - Gestión Valuatoria"/>
    <s v="2.2-2 - Avalúos IVP"/>
    <s v="SER - Adquisición de servicios"/>
    <s v="SER012 - Prestación de servicios personas naturales"/>
    <s v="DGC SA 37 Peritos Externos IVP"/>
    <n v="0"/>
    <n v="0"/>
    <s v="NO APLICA "/>
    <n v="0"/>
    <n v="0"/>
    <n v="0"/>
    <n v="0"/>
    <n v="0"/>
    <n v="0"/>
    <n v="0"/>
    <n v="0"/>
    <n v="0"/>
    <n v="0"/>
    <n v="0"/>
    <n v="0"/>
    <n v="0"/>
    <n v="0"/>
    <n v="90000000"/>
    <n v="0"/>
    <n v="0"/>
    <n v="0"/>
    <n v="0"/>
    <n v="45000000"/>
    <n v="0"/>
    <n v="0"/>
    <n v="0"/>
    <n v="45000000"/>
    <n v="188424"/>
  </r>
  <r>
    <s v="2500.2.1.1.6"/>
    <s v="INVERSIÓN"/>
    <x v="0"/>
    <s v="2 - Implementar estrategias que permitan atender los avalúos comerciales que demandan los solicitantes del servicio"/>
    <x v="1"/>
    <x v="9"/>
    <n v="80111604"/>
    <x v="8"/>
    <s v="N/A"/>
    <s v="Prestación de servicios profesionales para adelantar y realizar los avalúos comerciales que le sean asignados a nivel nacional, en el marco de la operación de la SDA, especialmente para la elaboracion del IVP solicitado por el DANE"/>
    <s v="Agosto"/>
    <s v="Agosto"/>
    <n v="5"/>
    <s v="Contratación directa"/>
    <x v="0"/>
    <n v="90000000"/>
    <n v="90000000"/>
    <s v="1. Prioridad Crítica"/>
    <s v="IVP"/>
    <s v="NO"/>
    <s v="N/A"/>
    <s v="2520 - Subdirección de Avalúos"/>
    <s v="2.2 - Gestión Valuatoria"/>
    <s v="2.2-2 - Avalúos IVP"/>
    <s v="SER - Adquisición de servicios"/>
    <s v="SER012 - Prestación de servicios personas naturales"/>
    <s v="DGC SA 37 Peritos Externos IVP"/>
    <n v="0"/>
    <n v="0"/>
    <s v="NO APLICA "/>
    <n v="0"/>
    <n v="0"/>
    <n v="0"/>
    <n v="0"/>
    <n v="0"/>
    <n v="0"/>
    <n v="0"/>
    <n v="0"/>
    <n v="0"/>
    <n v="0"/>
    <n v="0"/>
    <n v="0"/>
    <n v="0"/>
    <n v="0"/>
    <n v="90000000"/>
    <n v="0"/>
    <n v="0"/>
    <n v="0"/>
    <n v="0"/>
    <n v="45000000"/>
    <n v="0"/>
    <n v="0"/>
    <n v="0"/>
    <n v="45000000"/>
    <n v="188524"/>
  </r>
  <r>
    <s v="2500.2.1.1.7"/>
    <s v="INVERSIÓN"/>
    <x v="0"/>
    <s v="2 - Implementar estrategias que permitan atender los avalúos comerciales que demandan los solicitantes del servicio"/>
    <x v="1"/>
    <x v="9"/>
    <n v="80111604"/>
    <x v="8"/>
    <s v="N/A"/>
    <s v="Prestación de servicios profesionales para adelantar y realizar los avalúos comerciales que le sean asignados a nivel nacional, en el marco de la operación de la SDA, especialmente para la elaboracion del IVP solicitado por el DANE"/>
    <s v="Agosto"/>
    <s v="Agosto"/>
    <n v="5"/>
    <s v="Contratación directa"/>
    <x v="0"/>
    <n v="90000000"/>
    <n v="90000000"/>
    <s v="1. Prioridad Crítica"/>
    <s v="IVP"/>
    <s v="NO"/>
    <s v="N/A"/>
    <s v="2520 - Subdirección de Avalúos"/>
    <s v="2.2 - Gestión Valuatoria"/>
    <s v="2.2-2 - Avalúos IVP"/>
    <s v="SER - Adquisición de servicios"/>
    <s v="SER012 - Prestación de servicios personas naturales"/>
    <s v="DGC SA 37 Peritos Externos IVP"/>
    <n v="0"/>
    <n v="0"/>
    <s v="NO APLICA "/>
    <n v="0"/>
    <n v="0"/>
    <n v="0"/>
    <n v="0"/>
    <n v="0"/>
    <n v="0"/>
    <n v="0"/>
    <n v="0"/>
    <n v="0"/>
    <n v="0"/>
    <n v="0"/>
    <n v="0"/>
    <n v="0"/>
    <n v="0"/>
    <n v="90000000"/>
    <n v="0"/>
    <n v="0"/>
    <n v="0"/>
    <n v="0"/>
    <n v="45000000"/>
    <n v="0"/>
    <n v="0"/>
    <n v="0"/>
    <n v="45000000"/>
    <n v="188624"/>
  </r>
  <r>
    <s v="2500.2.1.1.8"/>
    <s v="INVERSIÓN"/>
    <x v="0"/>
    <s v="2 - Implementar estrategias que permitan atender los avalúos comerciales que demandan los solicitantes del servicio"/>
    <x v="1"/>
    <x v="9"/>
    <n v="80111604"/>
    <x v="8"/>
    <s v="N/A"/>
    <s v="Prestación de servicios profesionales para adelantar y realizar los avalúos comerciales que le sean asignados a nivel nacional, en el marco de la operación de la SDA, especialmente para la elaboracion del IVP solicitado por el DANE"/>
    <s v="Agosto"/>
    <s v="Agosto"/>
    <n v="5"/>
    <s v="Contratación directa"/>
    <x v="0"/>
    <n v="90000000"/>
    <n v="90000000"/>
    <s v="1. Prioridad Crítica"/>
    <s v="IVP"/>
    <s v="NO"/>
    <s v="N/A"/>
    <s v="2520 - Subdirección de Avalúos"/>
    <s v="2.2 - Gestión Valuatoria"/>
    <s v="2.2-2 - Avalúos IVP"/>
    <s v="SER - Adquisición de servicios"/>
    <s v="SER012 - Prestación de servicios personas naturales"/>
    <s v="DGC SA 37 Peritos Externos IVP"/>
    <n v="0"/>
    <n v="0"/>
    <s v="NO APLICA "/>
    <n v="0"/>
    <n v="0"/>
    <n v="0"/>
    <n v="0"/>
    <n v="0"/>
    <n v="0"/>
    <n v="0"/>
    <n v="0"/>
    <n v="0"/>
    <n v="0"/>
    <n v="0"/>
    <n v="0"/>
    <n v="0"/>
    <n v="0"/>
    <n v="90000000"/>
    <n v="0"/>
    <n v="0"/>
    <n v="0"/>
    <n v="0"/>
    <n v="45000000"/>
    <n v="0"/>
    <n v="0"/>
    <n v="0"/>
    <n v="45000000"/>
    <n v="188724"/>
  </r>
  <r>
    <s v="2500.2.1.1.9"/>
    <s v="INVERSIÓN"/>
    <x v="0"/>
    <s v="2 - Implementar estrategias que permitan atender los avalúos comerciales que demandan los solicitantes del servicio"/>
    <x v="1"/>
    <x v="9"/>
    <n v="80111604"/>
    <x v="8"/>
    <s v="N/A"/>
    <s v="Prestación de servicios profesionales para adelantar y realizar los avalúos comerciales que le sean asignados a nivel nacional, en el marco de la operación de la SDA, especialmente para la elaboracion del IVP solicitado por el DANE"/>
    <s v="Agosto"/>
    <s v="Agosto"/>
    <n v="5"/>
    <s v="Contratación directa"/>
    <x v="0"/>
    <n v="90000000"/>
    <n v="90000000"/>
    <s v="1. Prioridad Crítica"/>
    <s v="IVP"/>
    <s v="NO"/>
    <s v="N/A"/>
    <s v="2520 - Subdirección de Avalúos"/>
    <s v="2.2 - Gestión Valuatoria"/>
    <s v="2.2-2 - Avalúos IVP"/>
    <s v="SER - Adquisición de servicios"/>
    <s v="SER012 - Prestación de servicios personas naturales"/>
    <s v="DGC SA 37 Peritos Externos IVP"/>
    <n v="0"/>
    <n v="0"/>
    <s v="NO APLICA "/>
    <n v="0"/>
    <n v="0"/>
    <n v="0"/>
    <n v="0"/>
    <n v="0"/>
    <n v="0"/>
    <n v="0"/>
    <n v="0"/>
    <n v="0"/>
    <n v="0"/>
    <n v="0"/>
    <n v="0"/>
    <n v="0"/>
    <n v="0"/>
    <n v="90000000"/>
    <n v="0"/>
    <n v="0"/>
    <n v="0"/>
    <n v="0"/>
    <n v="45000000"/>
    <n v="0"/>
    <n v="0"/>
    <n v="0"/>
    <n v="45000000"/>
    <n v="188824"/>
  </r>
  <r>
    <s v="2500.2.1.1.10"/>
    <s v="INVERSIÓN"/>
    <x v="0"/>
    <s v="2 - Implementar estrategias que permitan atender los avalúos comerciales que demandan los solicitantes del servicio"/>
    <x v="1"/>
    <x v="9"/>
    <n v="80111604"/>
    <x v="8"/>
    <s v="N/A"/>
    <s v="Prestación de servicios profesionales para adelantar y realizar los avalúos comerciales que le sean asignados a nivel nacional, en el marco de la operación de la SDA, especialmente para la elaboracion del IVP solicitado por el DANE"/>
    <s v="Agosto"/>
    <s v="Agosto"/>
    <n v="5"/>
    <s v="Contratación directa"/>
    <x v="0"/>
    <n v="90000000"/>
    <n v="90000000"/>
    <s v="1. Prioridad Crítica"/>
    <s v="IVP"/>
    <s v="NO"/>
    <s v="N/A"/>
    <s v="2520 - Subdirección de Avalúos"/>
    <s v="2.2 - Gestión Valuatoria"/>
    <s v="2.2-2 - Avalúos IVP"/>
    <s v="SER - Adquisición de servicios"/>
    <s v="SER012 - Prestación de servicios personas naturales"/>
    <s v="DGC SA 37 Peritos Externos IVP"/>
    <n v="0"/>
    <n v="0"/>
    <s v="NO APLICA "/>
    <n v="0"/>
    <n v="0"/>
    <n v="0"/>
    <n v="0"/>
    <n v="0"/>
    <n v="0"/>
    <n v="0"/>
    <n v="0"/>
    <n v="0"/>
    <n v="0"/>
    <n v="0"/>
    <n v="0"/>
    <n v="0"/>
    <n v="0"/>
    <n v="90000000"/>
    <n v="0"/>
    <n v="0"/>
    <n v="0"/>
    <n v="0"/>
    <n v="45000000"/>
    <n v="0"/>
    <n v="0"/>
    <n v="0"/>
    <n v="45000000"/>
    <n v="188924"/>
  </r>
  <r>
    <s v="2500.2.1.1.11"/>
    <s v="INVERSIÓN"/>
    <x v="0"/>
    <s v="2 - Implementar estrategias que permitan atender los avalúos comerciales que demandan los solicitantes del servicio"/>
    <x v="1"/>
    <x v="9"/>
    <n v="80111604"/>
    <x v="8"/>
    <s v="N/A"/>
    <s v="Prestación de servicios profesionales para adelantar y realizar los avalúos comerciales que le sean asignados a nivel nacional, en el marco de la operación de la SDA, especialmente para la elaboracion del IVP solicitado por el DANE"/>
    <s v="Agosto"/>
    <s v="Agosto"/>
    <n v="5"/>
    <s v="Contratación directa"/>
    <x v="0"/>
    <n v="90000000"/>
    <n v="90000000"/>
    <s v="1. Prioridad Crítica"/>
    <s v="IVP"/>
    <s v="NO"/>
    <s v="N/A"/>
    <s v="2520 - Subdirección de Avalúos"/>
    <s v="2.2 - Gestión Valuatoria"/>
    <s v="2.2-2 - Avalúos IVP"/>
    <s v="SER - Adquisición de servicios"/>
    <s v="SER012 - Prestación de servicios personas naturales"/>
    <s v="DGC SA 37 Peritos Externos IVP"/>
    <n v="0"/>
    <n v="0"/>
    <s v="NO APLICA "/>
    <n v="0"/>
    <n v="0"/>
    <n v="0"/>
    <n v="0"/>
    <n v="0"/>
    <n v="0"/>
    <n v="0"/>
    <n v="0"/>
    <n v="0"/>
    <n v="0"/>
    <n v="0"/>
    <n v="0"/>
    <n v="0"/>
    <n v="0"/>
    <n v="90000000"/>
    <n v="0"/>
    <n v="0"/>
    <n v="0"/>
    <n v="0"/>
    <n v="45000000"/>
    <n v="0"/>
    <n v="0"/>
    <n v="0"/>
    <n v="45000000"/>
    <n v="189024"/>
  </r>
  <r>
    <s v="2500.2.1.1.12"/>
    <s v="INVERSIÓN"/>
    <x v="0"/>
    <s v="2 - Implementar estrategias que permitan atender los avalúos comerciales que demandan los solicitantes del servicio"/>
    <x v="1"/>
    <x v="9"/>
    <n v="80111604"/>
    <x v="8"/>
    <s v="N/A"/>
    <s v="Prestación de servicios profesionales para adelantar y realizar los avalúos comerciales que le sean asignados a nivel nacional, en el marco de la operación de la SDA, especialmente para la elaboracion del IVP solicitado por el DANE"/>
    <s v="Agosto"/>
    <s v="Agosto"/>
    <n v="5"/>
    <s v="Contratación directa"/>
    <x v="0"/>
    <n v="90000000"/>
    <n v="90000000"/>
    <s v="1. Prioridad Crítica"/>
    <s v="IVP"/>
    <s v="NO"/>
    <s v="N/A"/>
    <s v="2520 - Subdirección de Avalúos"/>
    <s v="2.2 - Gestión Valuatoria"/>
    <s v="2.2-2 - Avalúos IVP"/>
    <s v="SER - Adquisición de servicios"/>
    <s v="SER012 - Prestación de servicios personas naturales"/>
    <s v="DGC SA 37 Peritos Externos IVP"/>
    <n v="0"/>
    <n v="0"/>
    <s v="NO APLICA "/>
    <n v="0"/>
    <n v="0"/>
    <n v="0"/>
    <n v="0"/>
    <n v="0"/>
    <n v="0"/>
    <n v="0"/>
    <n v="0"/>
    <n v="0"/>
    <n v="0"/>
    <n v="0"/>
    <n v="0"/>
    <n v="0"/>
    <n v="0"/>
    <n v="90000000"/>
    <n v="0"/>
    <n v="0"/>
    <n v="0"/>
    <n v="0"/>
    <n v="45000000"/>
    <n v="0"/>
    <n v="0"/>
    <n v="0"/>
    <n v="45000000"/>
    <n v="189124"/>
  </r>
  <r>
    <s v="2500.2.1.1.13"/>
    <s v="INVERSIÓN"/>
    <x v="0"/>
    <s v="2 - Implementar estrategias que permitan atender los avalúos comerciales que demandan los solicitantes del servicio"/>
    <x v="1"/>
    <x v="9"/>
    <n v="80111604"/>
    <x v="8"/>
    <s v="N/A"/>
    <s v="Prestación de servicios profesionales para adelantar y realizar los avalúos IVP que le sean asignados a nivel nacional, en el marco de la operación de la SDA"/>
    <s v="Julio"/>
    <s v="Julio"/>
    <n v="5"/>
    <s v="Contratación directa"/>
    <x v="0"/>
    <n v="0"/>
    <n v="0"/>
    <s v="101. No aplica"/>
    <s v="Línea PGI sin recursos"/>
    <s v="NO"/>
    <s v="N/A"/>
    <s v="2520 - Subdirección de Avalúos"/>
    <s v="2.2 - Gestión Valuatoria"/>
    <s v="2.2-2 - Avalúos IVP"/>
    <s v="SER - Adquisición de servicios"/>
    <s v="SER012 - Prestación de servicios personas naturales"/>
    <s v="DGC-104 Apoyo Técnico Gestion De Información Catastral"/>
    <n v="0"/>
    <n v="0"/>
    <s v="NO APLICA "/>
    <n v="0"/>
    <n v="0"/>
    <n v="0"/>
    <n v="0"/>
    <n v="0"/>
    <n v="0"/>
    <n v="0"/>
    <n v="0"/>
    <n v="0"/>
    <n v="0"/>
    <n v="0"/>
    <n v="0"/>
    <n v="0"/>
    <n v="0"/>
    <n v="0"/>
    <n v="0"/>
    <n v="0"/>
    <n v="0"/>
    <n v="0"/>
    <n v="0"/>
    <n v="0"/>
    <n v="0"/>
    <n v="0"/>
    <n v="0"/>
    <n v="0"/>
  </r>
  <r>
    <s v="2500.2.1.1.14"/>
    <s v="INVERSIÓN"/>
    <x v="0"/>
    <s v="2 - Implementar estrategias que permitan atender los avalúos comerciales que demandan los solicitantes del servicio"/>
    <x v="1"/>
    <x v="9"/>
    <n v="80111604"/>
    <x v="8"/>
    <s v="N/A"/>
    <s v="Prestación de servicios profesionales para adelantar y realizar los avalúos IVP que le sean asignados a nivel nacional, en el marco de la operación de la SDA"/>
    <s v="Julio"/>
    <s v="Julio"/>
    <n v="5"/>
    <s v="Contratación directa"/>
    <x v="0"/>
    <n v="0"/>
    <n v="0"/>
    <s v="101. No aplica"/>
    <s v="Línea PGI sin recursos"/>
    <s v="NO"/>
    <s v="N/A"/>
    <s v="2520 - Subdirección de Avalúos"/>
    <s v="2.2 - Gestión Valuatoria"/>
    <s v="2.2-2 - Avalúos IVP"/>
    <s v="SER - Adquisición de servicios"/>
    <s v="SER012 - Prestación de servicios personas naturales"/>
    <s v="DGC-104 Apoyo Técnico Gestion De Información Catastral"/>
    <n v="0"/>
    <n v="0"/>
    <s v="NO APLICA "/>
    <n v="0"/>
    <n v="0"/>
    <n v="0"/>
    <n v="0"/>
    <n v="0"/>
    <n v="0"/>
    <n v="0"/>
    <n v="0"/>
    <n v="0"/>
    <n v="0"/>
    <n v="0"/>
    <n v="0"/>
    <n v="0"/>
    <n v="0"/>
    <n v="0"/>
    <n v="0"/>
    <n v="0"/>
    <n v="0"/>
    <n v="0"/>
    <n v="0"/>
    <n v="0"/>
    <n v="0"/>
    <n v="0"/>
    <n v="0"/>
    <n v="0"/>
  </r>
  <r>
    <s v="2500.2.1.1.15"/>
    <s v="INVERSIÓN"/>
    <x v="0"/>
    <s v="2 - Implementar estrategias que permitan atender los avalúos comerciales que demandan los solicitantes del servicio"/>
    <x v="1"/>
    <x v="9"/>
    <n v="80111604"/>
    <x v="8"/>
    <s v="N/A"/>
    <s v="Prestación de servicios profesionales para adelantar y realizar los avalúos IVP que le sean asignados a nivel nacional, en el marco de la operación de la SDA"/>
    <s v="Julio"/>
    <s v="Julio"/>
    <n v="5"/>
    <s v="Contratación directa"/>
    <x v="0"/>
    <n v="0"/>
    <n v="0"/>
    <s v="101. No aplica"/>
    <s v="Línea PGI sin recursos"/>
    <s v="NO"/>
    <s v="N/A"/>
    <s v="2520 - Subdirección de Avalúos"/>
    <s v="2.2 - Gestión Valuatoria"/>
    <s v="2.2-2 - Avalúos IVP"/>
    <s v="SER - Adquisición de servicios"/>
    <s v="SER012 - Prestación de servicios personas naturales"/>
    <s v="DGC-104 Apoyo Técnico Gestion De Información Catastral"/>
    <n v="0"/>
    <n v="0"/>
    <s v="NO APLICA "/>
    <n v="0"/>
    <n v="0"/>
    <n v="0"/>
    <n v="0"/>
    <n v="0"/>
    <n v="0"/>
    <n v="0"/>
    <n v="0"/>
    <n v="0"/>
    <n v="0"/>
    <n v="0"/>
    <n v="0"/>
    <n v="0"/>
    <n v="0"/>
    <n v="0"/>
    <n v="0"/>
    <n v="0"/>
    <n v="0"/>
    <n v="0"/>
    <n v="0"/>
    <n v="0"/>
    <n v="0"/>
    <n v="0"/>
    <n v="0"/>
    <n v="0"/>
  </r>
  <r>
    <s v="2500.2.1.1.16"/>
    <s v="INVERSIÓN"/>
    <x v="0"/>
    <s v="2 - Implementar estrategias que permitan atender los avalúos comerciales que demandan los solicitantes del servicio"/>
    <x v="1"/>
    <x v="9"/>
    <n v="80111604"/>
    <x v="8"/>
    <s v="N/A"/>
    <s v="Prestación de servicios profesionales para adelantar y realizar los avalúos IVP que le sean asignados a nivel nacional, en el marco de la operación de la SDA"/>
    <s v="Julio"/>
    <s v="Julio"/>
    <n v="5"/>
    <s v="Contratación directa"/>
    <x v="0"/>
    <n v="0"/>
    <n v="0"/>
    <s v="101. No aplica"/>
    <s v="Línea PGI sin recursos"/>
    <s v="NO"/>
    <s v="N/A"/>
    <s v="2520 - Subdirección de Avalúos"/>
    <s v="2.2 - Gestión Valuatoria"/>
    <s v="2.2-2 - Avalúos IVP"/>
    <s v="SER - Adquisición de servicios"/>
    <s v="SER012 - Prestación de servicios personas naturales"/>
    <s v="DGC-104 Apoyo Técnico Gestion De Información Catastral"/>
    <n v="0"/>
    <n v="0"/>
    <s v="NO APLICA "/>
    <n v="0"/>
    <n v="0"/>
    <n v="0"/>
    <n v="0"/>
    <n v="0"/>
    <n v="0"/>
    <n v="0"/>
    <n v="0"/>
    <n v="0"/>
    <n v="0"/>
    <n v="0"/>
    <n v="0"/>
    <n v="0"/>
    <n v="0"/>
    <n v="0"/>
    <n v="0"/>
    <n v="0"/>
    <n v="0"/>
    <n v="0"/>
    <n v="0"/>
    <n v="0"/>
    <n v="0"/>
    <n v="0"/>
    <n v="0"/>
    <n v="0"/>
  </r>
  <r>
    <s v="2500.2.1.1.17"/>
    <s v="INVERSIÓN"/>
    <x v="0"/>
    <s v="2 - Implementar estrategias que permitan atender los avalúos comerciales que demandan los solicitantes del servicio"/>
    <x v="1"/>
    <x v="9"/>
    <n v="80111604"/>
    <x v="8"/>
    <s v="N/A"/>
    <s v="Prestación de servicios profesionales para adelantar y realizar los avalúos IVP que le sean asignados a nivel nacional, en el marco de la operación de la SDA"/>
    <s v="Julio"/>
    <s v="Julio"/>
    <n v="5"/>
    <s v="N/A"/>
    <x v="0"/>
    <n v="0"/>
    <n v="0"/>
    <s v="101. No aplica"/>
    <s v="Línea PGI sin recursos"/>
    <s v="NO"/>
    <s v="N/A"/>
    <s v="2520 - Subdirección de Avalúos"/>
    <s v="2.2 - Gestión Valuatoria"/>
    <s v="2.2-2 - Avalúos IVP"/>
    <s v="SER - Adquisición de servicios"/>
    <s v="SER012 - Prestación de servicios personas naturales"/>
    <s v="DGC-104 Apoyo Técnico Gestion De Información Catastral"/>
    <n v="0"/>
    <n v="0"/>
    <s v="NO APLICA "/>
    <n v="0"/>
    <n v="0"/>
    <n v="0"/>
    <n v="0"/>
    <n v="0"/>
    <n v="0"/>
    <n v="0"/>
    <n v="0"/>
    <n v="0"/>
    <n v="0"/>
    <n v="0"/>
    <n v="0"/>
    <n v="0"/>
    <n v="0"/>
    <n v="0"/>
    <n v="0"/>
    <n v="0"/>
    <n v="0"/>
    <n v="0"/>
    <n v="0"/>
    <n v="0"/>
    <n v="0"/>
    <n v="0"/>
    <n v="0"/>
    <n v="0"/>
  </r>
  <r>
    <s v="2500.2.1.1.18"/>
    <s v="INVERSIÓN"/>
    <x v="0"/>
    <s v="2 - Implementar estrategias que permitan atender los avalúos comerciales que demandan los solicitantes del servicio"/>
    <x v="1"/>
    <x v="9"/>
    <n v="80111604"/>
    <x v="8"/>
    <s v="N/A"/>
    <s v="Prestación de servicios profesionales para adelantar y realizar los avalúos IVP que le sean asignados a nivel nacional, en el marco de la operación de la SDA"/>
    <s v="Julio"/>
    <s v="Julio"/>
    <n v="5"/>
    <s v="Contratación directa"/>
    <x v="0"/>
    <n v="0"/>
    <n v="0"/>
    <s v="101. No aplica"/>
    <s v="Línea PGI sin recursos"/>
    <s v="NO"/>
    <s v="N/A"/>
    <s v="2520 - Subdirección de Avalúos"/>
    <s v="2.2 - Gestión Valuatoria"/>
    <s v="2.2-2 - Avalúos IVP"/>
    <s v="SER - Adquisición de servicios"/>
    <s v="SER012 - Prestación de servicios personas naturales"/>
    <s v="DGC-104 Apoyo Técnico Gestion De Información Catastral"/>
    <n v="0"/>
    <n v="0"/>
    <s v="NO APLICA "/>
    <n v="0"/>
    <n v="0"/>
    <n v="0"/>
    <n v="0"/>
    <n v="0"/>
    <n v="0"/>
    <n v="0"/>
    <n v="0"/>
    <n v="0"/>
    <n v="0"/>
    <n v="0"/>
    <n v="0"/>
    <n v="0"/>
    <n v="0"/>
    <n v="0"/>
    <n v="0"/>
    <n v="0"/>
    <n v="0"/>
    <n v="0"/>
    <n v="0"/>
    <n v="0"/>
    <n v="0"/>
    <n v="0"/>
    <n v="0"/>
    <n v="0"/>
  </r>
  <r>
    <s v="2500.2.1.1.19"/>
    <s v="INVERSIÓN"/>
    <x v="0"/>
    <s v="2 - Implementar estrategias que permitan atender los avalúos comerciales que demandan los solicitantes del servicio"/>
    <x v="1"/>
    <x v="9"/>
    <n v="80111604"/>
    <x v="8"/>
    <s v="N/A"/>
    <s v="Prestar servicios de elaboración de avalúos a nivel nacional en el marco de los diferentes procesos que adelante la Subdirección de Avaluos"/>
    <s v="Marzo"/>
    <s v="Febrero "/>
    <n v="9"/>
    <s v="Contratación directa"/>
    <x v="0"/>
    <n v="0"/>
    <n v="0"/>
    <s v="3. Prioridad Media"/>
    <s v="Subd. Avalúos"/>
    <s v="NO"/>
    <s v="N/A"/>
    <s v="2520 - Subdirección de Avalúos"/>
    <s v="2.2 - Gestión Valuatoria"/>
    <s v="2.2-2 - Avalúos IVP"/>
    <s v="SER - Adquisición de servicios"/>
    <s v="SER012 - Prestación de servicios personas naturales"/>
    <s v="2520 - Por definir"/>
    <n v="0"/>
    <n v="0"/>
    <s v="NO APLICA "/>
    <n v="0"/>
    <n v="0"/>
    <n v="0"/>
    <n v="0"/>
    <n v="0"/>
    <n v="0"/>
    <n v="0"/>
    <n v="0"/>
    <n v="0"/>
    <n v="0"/>
    <n v="0"/>
    <n v="0"/>
    <n v="0"/>
    <n v="0"/>
    <n v="0"/>
    <n v="0"/>
    <n v="0"/>
    <n v="0"/>
    <n v="0"/>
    <n v="0"/>
    <n v="0"/>
    <n v="0"/>
    <n v="0"/>
    <n v="0"/>
    <n v="0"/>
  </r>
  <r>
    <s v="2500.2.1.1.20"/>
    <s v="INVERSIÓN"/>
    <x v="0"/>
    <s v="2 - Implementar estrategias que permitan atender los avalúos comerciales que demandan los solicitantes del servicio"/>
    <x v="1"/>
    <x v="9"/>
    <n v="11111111"/>
    <x v="8"/>
    <s v="N/A"/>
    <s v="Viáticos y gastos de comisión Subdirección de Aváluos"/>
    <s v="Enero"/>
    <s v="Enero"/>
    <n v="12"/>
    <s v="Contratación directa"/>
    <x v="0"/>
    <n v="220000000"/>
    <n v="220000000"/>
    <s v="1. Prioridad Crítica"/>
    <s v="Viáticos"/>
    <s v="NO"/>
    <s v="N/A"/>
    <s v="2520 - Subdirección de Avalúos"/>
    <s v="2.2 - Gestión Valuatoria"/>
    <s v="2.2-2 - Avalúos IVP"/>
    <s v="SER - Adquisición de servicios"/>
    <s v="SER012 - Prestación de servicios personas naturales"/>
    <s v="2520 - Por definir"/>
    <n v="0"/>
    <n v="0"/>
    <s v="NO APLICA "/>
    <n v="0"/>
    <n v="0"/>
    <n v="9953416"/>
    <n v="0"/>
    <n v="60754540"/>
    <n v="0"/>
    <n v="64247915"/>
    <n v="0"/>
    <n v="37926977"/>
    <n v="0"/>
    <n v="0"/>
    <n v="0"/>
    <n v="0"/>
    <n v="0"/>
    <n v="0"/>
    <n v="0"/>
    <n v="0"/>
    <n v="0"/>
    <n v="0"/>
    <n v="0"/>
    <n v="0"/>
    <n v="0"/>
    <n v="47117152"/>
    <n v="220000000"/>
    <n v="56724"/>
  </r>
  <r>
    <s v="2500.2.1.1.21"/>
    <s v="INVERSIÓN"/>
    <x v="0"/>
    <s v="2 - Implementar estrategias que permitan atender los avalúos comerciales que demandan los solicitantes del servicio"/>
    <x v="1"/>
    <x v="9"/>
    <n v="11111111"/>
    <x v="8"/>
    <s v="N/A"/>
    <s v="Linea Disponible "/>
    <s v="Febrero "/>
    <s v="Febrero "/>
    <n v="1"/>
    <s v="N/A"/>
    <x v="1"/>
    <n v="0"/>
    <n v="0"/>
    <s v="101. No aplica"/>
    <s v="Línea PGI sin recursos"/>
    <s v="NO"/>
    <s v="N/A"/>
    <s v="2520 - Subdirección de Avalúos"/>
    <s v="2.2 - Gestión Valuatoria"/>
    <s v="2.2-99 - GND-gestión valuatoria"/>
    <s v="SER - Adquisición de servicios"/>
    <s v="SER012 - Prestación de servicios personas naturales"/>
    <s v="2520 - Por definir"/>
    <n v="0"/>
    <n v="0"/>
    <s v="NO APLICA "/>
    <n v="0"/>
    <n v="0"/>
    <n v="0"/>
    <n v="0"/>
    <n v="0"/>
    <n v="0"/>
    <n v="0"/>
    <n v="0"/>
    <n v="0"/>
    <n v="0"/>
    <n v="0"/>
    <n v="0"/>
    <n v="0"/>
    <n v="0"/>
    <n v="0"/>
    <n v="0"/>
    <n v="0"/>
    <n v="0"/>
    <n v="0"/>
    <n v="0"/>
    <n v="0"/>
    <n v="0"/>
    <n v="0"/>
    <n v="0"/>
    <n v="0"/>
  </r>
  <r>
    <s v="2500.2.1.1.22"/>
    <s v="INVERSIÓN"/>
    <x v="0"/>
    <s v="2 - Implementar estrategias que permitan atender los avalúos comerciales que demandan los solicitantes del servicio"/>
    <x v="1"/>
    <x v="9"/>
    <n v="11111111"/>
    <x v="8"/>
    <s v="N/A"/>
    <s v="Línea disponible "/>
    <s v="Diciembre"/>
    <s v="Diciembre"/>
    <n v="1"/>
    <s v="N/A"/>
    <x v="0"/>
    <n v="0"/>
    <n v="0"/>
    <s v="1. Prioridad Crítica"/>
    <s v="Bolsa"/>
    <s v="NO"/>
    <s v="N/A"/>
    <s v="2000 - Subdirección General"/>
    <s v="2.3 - Gestión Catastral"/>
    <s v="2.3-1 - Formación y actualización catastral"/>
    <s v="SER - Adquisición de servicios"/>
    <s v="SER012 - Prestación de servicios personas naturales"/>
    <s v="1000 - Por definir"/>
    <n v="0"/>
    <n v="0"/>
    <s v="NO APLICA "/>
    <n v="0"/>
    <n v="0"/>
    <n v="0"/>
    <n v="0"/>
    <n v="0"/>
    <n v="0"/>
    <n v="0"/>
    <n v="0"/>
    <n v="0"/>
    <n v="0"/>
    <n v="0"/>
    <n v="0"/>
    <n v="0"/>
    <n v="0"/>
    <n v="0"/>
    <n v="0"/>
    <n v="0"/>
    <n v="0"/>
    <n v="0"/>
    <n v="0"/>
    <n v="0"/>
    <n v="0"/>
    <n v="0"/>
    <n v="0"/>
    <n v="0"/>
  </r>
  <r>
    <s v="2500.2.1.2.1"/>
    <s v="INVERSIÓN"/>
    <x v="0"/>
    <s v="2 - Implementar estrategias que permitan atender los avalúos comerciales que demandan los solicitantes del servicio"/>
    <x v="1"/>
    <x v="10"/>
    <n v="80111604"/>
    <x v="8"/>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6"/>
    <n v="51247526"/>
    <s v="101. No aplica"/>
    <s v="Línea ya comprometida"/>
    <s v="NO"/>
    <s v="N/A"/>
    <s v="2520 - Subdirección de Avalúos"/>
    <s v="2.2 - Gestión Valuatoria"/>
    <s v="2.2-3 - Avalúos comerciales"/>
    <s v="SER - Adquisición de servicios"/>
    <s v="SER012 - Prestación de servicios personas naturales"/>
    <s v="DGC-104 Apoyo Técnico Gestion De Información Catastral"/>
    <n v="0"/>
    <n v="0"/>
    <s v="NO APLICA "/>
    <n v="51247526"/>
    <n v="0"/>
    <n v="0"/>
    <n v="0"/>
    <n v="0"/>
    <n v="4658866"/>
    <n v="0"/>
    <n v="4658866"/>
    <n v="0"/>
    <n v="4658866"/>
    <n v="0"/>
    <n v="4658866"/>
    <n v="0"/>
    <n v="4658866"/>
    <n v="0"/>
    <n v="4658866"/>
    <n v="0"/>
    <n v="4658866"/>
    <n v="0"/>
    <n v="4658866"/>
    <n v="0"/>
    <n v="4658866"/>
    <n v="0"/>
    <n v="9317732"/>
    <n v="73124"/>
  </r>
  <r>
    <s v="2500.2.1.2.2"/>
    <s v="INVERSIÓN"/>
    <x v="0"/>
    <s v="2 - Implementar estrategias que permitan atender los avalúos comerciales que demandan los solicitantes del servicio"/>
    <x v="1"/>
    <x v="10"/>
    <n v="80111604"/>
    <x v="8"/>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39600361"/>
    <n v="39600361"/>
    <s v="101. No aplica"/>
    <s v="Línea ya comprometida"/>
    <s v="NO"/>
    <s v="N/A"/>
    <s v="2520 - Subdirección de Avalúos"/>
    <s v="2.2 - Gestión Valuatoria"/>
    <s v="2.2-3 - Avalúos comerciales"/>
    <s v="SER - Adquisición de servicios"/>
    <s v="SER012 - Prestación de servicios personas naturales"/>
    <s v="DGC-104 Apoyo Técnico Gestion De Información Catastral"/>
    <n v="0"/>
    <n v="0"/>
    <s v="NO APLICA "/>
    <n v="39600361"/>
    <n v="0"/>
    <n v="0"/>
    <n v="0"/>
    <n v="0"/>
    <n v="0"/>
    <n v="0"/>
    <n v="0"/>
    <n v="0"/>
    <n v="4658866"/>
    <n v="0"/>
    <n v="4658866"/>
    <n v="0"/>
    <n v="4658866"/>
    <n v="0"/>
    <n v="4658866"/>
    <n v="0"/>
    <n v="4658866"/>
    <n v="0"/>
    <n v="4658866"/>
    <n v="0"/>
    <n v="4658866"/>
    <n v="0"/>
    <n v="6988299"/>
    <n v="73124"/>
  </r>
  <r>
    <s v="2500.2.1.2.3"/>
    <s v="INVERSIÓN"/>
    <x v="0"/>
    <s v="2 - Implementar estrategias que permitan atender los avalúos comerciales que demandan los solicitantes del servicio"/>
    <x v="1"/>
    <x v="10"/>
    <n v="80111604"/>
    <x v="8"/>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6"/>
    <n v="51247526"/>
    <s v="101. No aplica"/>
    <s v="Línea ya comprometida"/>
    <s v="NO"/>
    <s v="N/A"/>
    <s v="2520 - Subdirección de Avalúos"/>
    <s v="2.2 - Gestión Valuatoria"/>
    <s v="2.2-3 - Avalúos comerciales"/>
    <s v="SER - Adquisición de servicios"/>
    <s v="SER012 - Prestación de servicios personas naturales"/>
    <s v="DGC-104 Apoyo Técnico Gestion De Información Catastral"/>
    <n v="0"/>
    <n v="0"/>
    <s v="NO APLICA "/>
    <n v="51247526"/>
    <n v="0"/>
    <n v="0"/>
    <n v="0"/>
    <n v="0"/>
    <n v="4658866"/>
    <n v="0"/>
    <n v="4658866"/>
    <n v="0"/>
    <n v="4658866"/>
    <n v="0"/>
    <n v="4658866"/>
    <n v="0"/>
    <n v="4658866"/>
    <n v="0"/>
    <n v="4658866"/>
    <n v="0"/>
    <n v="4658866"/>
    <n v="0"/>
    <n v="4658866"/>
    <n v="0"/>
    <n v="4658866"/>
    <n v="0"/>
    <n v="9317732"/>
    <n v="73124"/>
  </r>
  <r>
    <s v="2500.2.1.2.4"/>
    <s v="INVERSIÓN"/>
    <x v="0"/>
    <s v="2 - Implementar estrategias que permitan atender los avalúos comerciales que demandan los solicitantes del servicio"/>
    <x v="1"/>
    <x v="10"/>
    <n v="80111604"/>
    <x v="8"/>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46588660"/>
    <n v="46588660"/>
    <s v="101. No aplica"/>
    <s v="Línea ya comprometida"/>
    <s v="NO"/>
    <s v="N/A"/>
    <s v="2520 - Subdirección de Avalúos"/>
    <s v="2.2 - Gestión Valuatoria"/>
    <s v="2.2-3 - Avalúos comerciales"/>
    <s v="SER - Adquisición de servicios"/>
    <s v="SER012 - Prestación de servicios personas naturales"/>
    <s v="DGC-104 Apoyo Técnico Gestion De Información Catastral"/>
    <n v="0"/>
    <n v="0"/>
    <s v="NO APLICA "/>
    <n v="46588660"/>
    <n v="0"/>
    <n v="0"/>
    <n v="0"/>
    <n v="0"/>
    <n v="0"/>
    <n v="0"/>
    <n v="4658866"/>
    <n v="0"/>
    <n v="4658866"/>
    <n v="0"/>
    <n v="4658866"/>
    <n v="0"/>
    <n v="4658866"/>
    <n v="0"/>
    <n v="4658866"/>
    <n v="0"/>
    <n v="4658866"/>
    <n v="0"/>
    <n v="4658866"/>
    <n v="0"/>
    <n v="4658866"/>
    <n v="0"/>
    <n v="9317732"/>
    <n v="73124"/>
  </r>
  <r>
    <s v="2500.2.1.2.5"/>
    <s v="INVERSIÓN"/>
    <x v="0"/>
    <s v="2 - Implementar estrategias que permitan atender los avalúos comerciales que demandan los solicitantes del servicio"/>
    <x v="1"/>
    <x v="10"/>
    <n v="80111604"/>
    <x v="8"/>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34165017"/>
    <n v="34165017"/>
    <s v="101. No aplica"/>
    <s v="Línea ya comprometida"/>
    <s v="NO"/>
    <s v="N/A"/>
    <s v="2520 - Subdirección de Avalúos"/>
    <s v="2.2 - Gestión Valuatoria"/>
    <s v="2.2-3 - Avalúos comerciales"/>
    <s v="SER - Adquisición de servicios"/>
    <s v="SER012 - Prestación de servicios personas naturales"/>
    <s v="DGC-104 Apoyo Técnico Gestion De Información Catastral"/>
    <n v="0"/>
    <n v="0"/>
    <s v="NO APLICA "/>
    <n v="34165017"/>
    <n v="0"/>
    <n v="0"/>
    <n v="0"/>
    <n v="0"/>
    <n v="0"/>
    <n v="0"/>
    <n v="0"/>
    <n v="0"/>
    <n v="0"/>
    <n v="0"/>
    <n v="4658866"/>
    <n v="0"/>
    <n v="4658866"/>
    <n v="0"/>
    <n v="4658866"/>
    <n v="0"/>
    <n v="4658866"/>
    <n v="0"/>
    <n v="4658866"/>
    <n v="0"/>
    <n v="4658866"/>
    <n v="0"/>
    <n v="6211821"/>
    <n v="73124"/>
  </r>
  <r>
    <s v="2500.2.1.2.6"/>
    <s v="INVERSIÓN"/>
    <x v="0"/>
    <s v="2 - Implementar estrategias que permitan atender los avalúos comerciales que demandan los solicitantes del servicio"/>
    <x v="1"/>
    <x v="10"/>
    <n v="80111604"/>
    <x v="8"/>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46588660"/>
    <n v="46588660"/>
    <s v="101. No aplica"/>
    <s v="Línea ya comprometida"/>
    <s v="NO"/>
    <s v="N/A"/>
    <s v="2520 - Subdirección de Avalúos"/>
    <s v="2.2 - Gestión Valuatoria"/>
    <s v="2.2-3 - Avalúos comerciales"/>
    <s v="SER - Adquisición de servicios"/>
    <s v="SER012 - Prestación de servicios personas naturales"/>
    <s v="DGC-104 Apoyo Técnico Gestion De Información Catastral"/>
    <n v="0"/>
    <n v="0"/>
    <s v="NO APLICA "/>
    <n v="46588660"/>
    <n v="0"/>
    <n v="0"/>
    <n v="0"/>
    <n v="0"/>
    <n v="0"/>
    <n v="0"/>
    <n v="4658866"/>
    <n v="0"/>
    <n v="4658866"/>
    <n v="0"/>
    <n v="4658866"/>
    <n v="0"/>
    <n v="4658866"/>
    <n v="0"/>
    <n v="4658866"/>
    <n v="0"/>
    <n v="4658866"/>
    <n v="0"/>
    <n v="4658866"/>
    <n v="0"/>
    <n v="4658866"/>
    <n v="0"/>
    <n v="9317732"/>
    <n v="73124"/>
  </r>
  <r>
    <s v="2500.2.1.2.7"/>
    <s v="INVERSIÓN"/>
    <x v="0"/>
    <s v="2 - Implementar estrategias que permitan atender los avalúos comerciales que demandan los solicitantes del servicio"/>
    <x v="1"/>
    <x v="10"/>
    <n v="80111604"/>
    <x v="8"/>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0"/>
    <n v="0"/>
    <s v="100. No prioritario"/>
    <s v="Persona natural"/>
    <s v="NO"/>
    <s v="N/A"/>
    <s v="2520 - Subdirección de Avalúos"/>
    <s v="2.2 - Gestión Valuatoria"/>
    <s v="2.2-3 - Avalúos comerciales"/>
    <s v="SER - Adquisición de servicios"/>
    <s v="SER012 - Prestación de servicios personas naturales"/>
    <s v="DGC-104 Apoyo Técnico Gestion De Información Catastral"/>
    <n v="0"/>
    <n v="0"/>
    <s v="NO APLICA "/>
    <n v="0"/>
    <n v="0"/>
    <n v="0"/>
    <n v="0"/>
    <n v="0"/>
    <n v="0"/>
    <n v="0"/>
    <n v="0"/>
    <n v="0"/>
    <n v="0"/>
    <n v="0"/>
    <n v="0"/>
    <n v="0"/>
    <n v="0"/>
    <n v="0"/>
    <n v="0"/>
    <n v="0"/>
    <n v="0"/>
    <n v="0"/>
    <n v="0"/>
    <n v="0"/>
    <n v="0"/>
    <n v="0"/>
    <n v="0"/>
    <n v="73124"/>
  </r>
  <r>
    <s v="2500.2.1.2.8"/>
    <s v="INVERSIÓN"/>
    <x v="0"/>
    <s v="2 - Implementar estrategias que permitan atender los avalúos comerciales que demandan los solicitantes del servicio"/>
    <x v="1"/>
    <x v="10"/>
    <n v="80111604"/>
    <x v="8"/>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37270928"/>
    <n v="37270928"/>
    <s v="101. No aplica"/>
    <s v="Línea ya comprometida"/>
    <s v="NO"/>
    <s v="N/A"/>
    <s v="2520 - Subdirección de Avalúos"/>
    <s v="2.2 - Gestión Valuatoria"/>
    <s v="2.2-3 - Avalúos comerciales"/>
    <s v="SER - Adquisición de servicios"/>
    <s v="SER012 - Prestación de servicios personas naturales"/>
    <s v="DGC-104 Apoyo Técnico Gestion De Información Catastral"/>
    <n v="0"/>
    <n v="0"/>
    <s v="NO APLICA "/>
    <n v="37270928"/>
    <n v="0"/>
    <n v="0"/>
    <n v="0"/>
    <n v="0"/>
    <n v="0"/>
    <n v="0"/>
    <n v="0"/>
    <n v="0"/>
    <n v="0"/>
    <n v="0"/>
    <n v="0"/>
    <n v="0"/>
    <n v="4658866"/>
    <n v="0"/>
    <n v="4658866"/>
    <n v="0"/>
    <n v="4658866"/>
    <n v="0"/>
    <n v="4658866"/>
    <n v="0"/>
    <n v="4658866"/>
    <n v="0"/>
    <n v="13976598"/>
    <n v="73124"/>
  </r>
  <r>
    <s v="2500.2.1.2.9"/>
    <s v="INVERSIÓN"/>
    <x v="0"/>
    <s v="2 - Implementar estrategias que permitan atender los avalúos comerciales que demandan los solicitantes del servicio"/>
    <x v="1"/>
    <x v="10"/>
    <n v="80111604"/>
    <x v="8"/>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46588660"/>
    <n v="46588660"/>
    <s v="101. No aplica"/>
    <s v="Línea ya comprometida"/>
    <s v="NO"/>
    <s v="N/A"/>
    <s v="2520 - Subdirección de Avalúos"/>
    <s v="2.2 - Gestión Valuatoria"/>
    <s v="2.2-3 - Avalúos comerciales"/>
    <s v="SER - Adquisición de servicios"/>
    <s v="SER012 - Prestación de servicios personas naturales"/>
    <s v="DGC-104 Apoyo Técnico Gestion De Información Catastral"/>
    <n v="0"/>
    <n v="0"/>
    <s v="NO APLICA "/>
    <n v="46588660"/>
    <n v="0"/>
    <n v="0"/>
    <n v="0"/>
    <n v="0"/>
    <n v="0"/>
    <n v="0"/>
    <n v="4658866"/>
    <n v="0"/>
    <n v="4658866"/>
    <n v="0"/>
    <n v="4658866"/>
    <n v="0"/>
    <n v="4658866"/>
    <n v="0"/>
    <n v="4658866"/>
    <n v="0"/>
    <n v="4658866"/>
    <n v="0"/>
    <n v="4658866"/>
    <n v="0"/>
    <n v="4658866"/>
    <n v="0"/>
    <n v="9317732"/>
    <n v="73124"/>
  </r>
  <r>
    <s v="2500.2.1.2.10"/>
    <s v="INVERSIÓN"/>
    <x v="0"/>
    <s v="2 - Implementar estrategias que permitan atender los avalúos comerciales que demandan los solicitantes del servicio"/>
    <x v="1"/>
    <x v="10"/>
    <n v="80111604"/>
    <x v="8"/>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45812182"/>
    <n v="45812182"/>
    <s v="101. No aplica"/>
    <s v="Línea ya comprometida"/>
    <s v="NO"/>
    <s v="N/A"/>
    <s v="2520 - Subdirección de Avalúos"/>
    <s v="2.2 - Gestión Valuatoria"/>
    <s v="2.2-3 - Avalúos comerciales"/>
    <s v="SER - Adquisición de servicios"/>
    <s v="SER012 - Prestación de servicios personas naturales"/>
    <s v="DGC-104 Apoyo Técnico Gestion De Información Catastral"/>
    <n v="0"/>
    <n v="0"/>
    <s v="NO APLICA "/>
    <n v="45812182"/>
    <n v="0"/>
    <n v="0"/>
    <n v="0"/>
    <n v="0"/>
    <n v="0"/>
    <n v="0"/>
    <n v="4658866"/>
    <n v="0"/>
    <n v="4658866"/>
    <n v="0"/>
    <n v="4658866"/>
    <n v="0"/>
    <n v="4658866"/>
    <n v="0"/>
    <n v="4658866"/>
    <n v="0"/>
    <n v="4658866"/>
    <n v="0"/>
    <n v="4658866"/>
    <n v="0"/>
    <n v="4658866"/>
    <n v="0"/>
    <n v="8541254"/>
    <n v="73124"/>
  </r>
  <r>
    <s v="2500.2.1.2.11"/>
    <s v="INVERSIÓN"/>
    <x v="0"/>
    <s v="2 - Implementar estrategias que permitan atender los avalúos comerciales que demandan los solicitantes del servicio"/>
    <x v="1"/>
    <x v="10"/>
    <n v="80111604"/>
    <x v="8"/>
    <s v="N/A"/>
    <s v="Prestación de servicios profesionales para elaborar los avalúos que le sean asignados a nivel nacional por la Subdirección de Avalúos, según competencias del RAA"/>
    <s v="Abril"/>
    <s v="Abril"/>
    <n v="5"/>
    <s v="Contratación directa"/>
    <x v="0"/>
    <n v="23294330"/>
    <n v="23294330"/>
    <s v="101. No aplica"/>
    <s v="Línea ya comprometida"/>
    <s v="NO"/>
    <s v="N/A"/>
    <s v="2520 - Subdirección de Avalúos"/>
    <s v="2.2 - Gestión Valuatoria"/>
    <s v="2.2-3 - Avalúos comerciales"/>
    <s v="SER - Adquisición de servicios"/>
    <s v="SER012 - Prestación de servicios personas naturales"/>
    <s v="DGC-104 Apoyo Técnico Gestion De Información Catastral"/>
    <n v="0"/>
    <n v="0"/>
    <s v="NO APLICA "/>
    <n v="0"/>
    <n v="0"/>
    <n v="0"/>
    <n v="0"/>
    <n v="23294330"/>
    <n v="4658866"/>
    <n v="0"/>
    <n v="4658866"/>
    <n v="0"/>
    <n v="4658866"/>
    <n v="0"/>
    <n v="4658866"/>
    <n v="0"/>
    <n v="4658866"/>
    <n v="0"/>
    <n v="0"/>
    <n v="0"/>
    <n v="0"/>
    <n v="0"/>
    <n v="0"/>
    <n v="0"/>
    <n v="0"/>
    <n v="0"/>
    <n v="0"/>
    <n v="125924"/>
  </r>
  <r>
    <s v="2500.2.1.2.12"/>
    <s v="INVERSIÓN"/>
    <x v="0"/>
    <s v="2 - Implementar estrategias que permitan atender los avalúos comerciales que demandan los solicitantes del servicio"/>
    <x v="1"/>
    <x v="10"/>
    <n v="80111604"/>
    <x v="8"/>
    <s v="N/A"/>
    <s v="Prestación de servicios profesionales para elaborar los avalúos que le sean asignados a nivel nacional por la Subdirección de Avalúos, según competencias del RAA"/>
    <s v="Marzo"/>
    <s v="Febrero "/>
    <n v="9"/>
    <s v="Contratación directa"/>
    <x v="0"/>
    <n v="39289776"/>
    <n v="39289776"/>
    <s v="101. No aplica"/>
    <s v="Línea ya comprometida"/>
    <s v="NO"/>
    <s v="N/A"/>
    <s v="2520 - Subdirección de Avalúos"/>
    <s v="2.2 - Gestión Valuatoria"/>
    <s v="2.2-3 - Avalúos comerciales"/>
    <s v="SER - Adquisición de servicios"/>
    <s v="SER012 - Prestación de servicios personas naturales"/>
    <s v="DGC-104 Apoyo Técnico Gestion De Información Catastral"/>
    <n v="0"/>
    <n v="0"/>
    <s v="NO APLICA "/>
    <n v="0"/>
    <n v="0"/>
    <n v="0"/>
    <n v="0"/>
    <n v="39289776"/>
    <n v="0"/>
    <n v="0"/>
    <n v="0"/>
    <n v="0"/>
    <n v="4658866"/>
    <n v="0"/>
    <n v="4658866"/>
    <n v="0"/>
    <n v="4658866"/>
    <n v="0"/>
    <n v="4658866"/>
    <n v="0"/>
    <n v="4658866"/>
    <n v="0"/>
    <n v="4658866"/>
    <n v="0"/>
    <n v="4658866"/>
    <n v="0"/>
    <n v="6677714"/>
    <n v="125824"/>
  </r>
  <r>
    <s v="2500.2.1.2.13"/>
    <s v="INVERSIÓN"/>
    <x v="0"/>
    <s v="2 - Implementar estrategias que permitan atender los avalúos comerciales que demandan los solicitantes del servicio"/>
    <x v="1"/>
    <x v="10"/>
    <n v="80111604"/>
    <x v="8"/>
    <s v="N/A"/>
    <s v="Prestación de servicios profesionales para elaborar los avalúos que le sean asignados a nivel nacional por la Subdirección de Avalúos, según competencias del RAA"/>
    <s v="Abril"/>
    <s v="Abril"/>
    <n v="5"/>
    <s v="Contratación directa"/>
    <x v="0"/>
    <n v="23294330"/>
    <n v="23294330"/>
    <s v="101. No aplica"/>
    <s v="Línea ya comprometida"/>
    <s v="NO"/>
    <s v="N/A"/>
    <s v="2520 - Subdirección de Avalúos"/>
    <s v="2.2 - Gestión Valuatoria"/>
    <s v="2.2-3 - Avalúos comerciales"/>
    <s v="SER - Adquisición de servicios"/>
    <s v="SER012 - Prestación de servicios personas naturales"/>
    <s v="DGC-104 Apoyo Técnico Gestion De Información Catastral"/>
    <n v="0"/>
    <n v="0"/>
    <s v="NO APLICA "/>
    <n v="0"/>
    <n v="0"/>
    <n v="0"/>
    <n v="0"/>
    <n v="23294330"/>
    <n v="4658866"/>
    <n v="0"/>
    <n v="4658866"/>
    <n v="0"/>
    <n v="4658866"/>
    <n v="0"/>
    <n v="4658866"/>
    <n v="0"/>
    <n v="4658866"/>
    <n v="0"/>
    <n v="0"/>
    <n v="0"/>
    <n v="0"/>
    <n v="0"/>
    <n v="0"/>
    <n v="0"/>
    <n v="0"/>
    <n v="0"/>
    <n v="0"/>
    <n v="125924"/>
  </r>
  <r>
    <s v="2500.2.1.2.14"/>
    <s v="INVERSIÓN"/>
    <x v="0"/>
    <s v="2 - Implementar estrategias que permitan atender los avalúos comerciales que demandan los solicitantes del servicio"/>
    <x v="1"/>
    <x v="10"/>
    <n v="80111604"/>
    <x v="8"/>
    <s v="N/A"/>
    <s v="Prestación de servicios profesionales para elaborar los avalúos que le sean asignados a nivel nacional por la Subdirección de Avalúos, según competencias del RAA"/>
    <s v="Marzo"/>
    <s v="Febrero "/>
    <n v="9"/>
    <s v="Contratación directa"/>
    <x v="0"/>
    <n v="0"/>
    <n v="0"/>
    <s v="100. No prioritario"/>
    <s v="Persona natural"/>
    <s v="NO"/>
    <s v="N/A"/>
    <s v="2520 - Subdirección de Avalúos"/>
    <s v="2.2 - Gestión Valuatoria"/>
    <s v="2.2-3 - Avalúos comerciales"/>
    <s v="SER - Adquisición de servicios"/>
    <s v="SER012 - Prestación de servicios personas naturales"/>
    <s v="DGC-104 Apoyo Técnico Gestion De Información Catastral"/>
    <n v="0"/>
    <n v="0"/>
    <s v="NO APLICA "/>
    <n v="0"/>
    <n v="0"/>
    <n v="0"/>
    <n v="0"/>
    <n v="0"/>
    <n v="0"/>
    <n v="0"/>
    <n v="0"/>
    <n v="0"/>
    <n v="0"/>
    <n v="0"/>
    <n v="0"/>
    <n v="0"/>
    <n v="0"/>
    <n v="0"/>
    <n v="0"/>
    <n v="0"/>
    <n v="0"/>
    <n v="0"/>
    <n v="0"/>
    <n v="0"/>
    <n v="0"/>
    <n v="0"/>
    <n v="0"/>
    <n v="125824"/>
  </r>
  <r>
    <s v="2500.2.1.2.15"/>
    <s v="INVERSIÓN"/>
    <x v="0"/>
    <s v="2 - Implementar estrategias que permitan atender los avalúos comerciales que demandan los solicitantes del servicio"/>
    <x v="1"/>
    <x v="10"/>
    <n v="80111604"/>
    <x v="8"/>
    <s v="N/A"/>
    <s v="Prestación de servicios profesionales para elaborar los avalúos que le sean asignados a nivel nacional por la Subdirección de Avalúos, según competencias del RAA"/>
    <s v="Marzo"/>
    <s v="Febrero "/>
    <n v="9"/>
    <s v="Contratación directa"/>
    <x v="0"/>
    <n v="0"/>
    <n v="0"/>
    <s v="100. No prioritario"/>
    <s v="Persona natural"/>
    <s v="NO"/>
    <s v="N/A"/>
    <s v="2520 - Subdirección de Avalúos"/>
    <s v="2.2 - Gestión Valuatoria"/>
    <s v="2.2-3 - Avalúos comerciales"/>
    <s v="SER - Adquisición de servicios"/>
    <s v="SER012 - Prestación de servicios personas naturales"/>
    <s v="DGC-104 Apoyo Técnico Gestion De Información Catastral"/>
    <n v="0"/>
    <n v="0"/>
    <s v="NO APLICA "/>
    <n v="0"/>
    <n v="0"/>
    <n v="0"/>
    <n v="0"/>
    <n v="0"/>
    <n v="0"/>
    <n v="0"/>
    <n v="0"/>
    <n v="0"/>
    <n v="0"/>
    <n v="0"/>
    <n v="0"/>
    <n v="0"/>
    <n v="0"/>
    <n v="0"/>
    <n v="0"/>
    <n v="0"/>
    <n v="0"/>
    <n v="0"/>
    <n v="0"/>
    <n v="0"/>
    <n v="0"/>
    <n v="0"/>
    <n v="0"/>
    <n v="125824"/>
  </r>
  <r>
    <s v="2500.2.1.2.16"/>
    <s v="INVERSIÓN"/>
    <x v="0"/>
    <s v="2 - Implementar estrategias que permitan atender los avalúos comerciales que demandan los solicitantes del servicio"/>
    <x v="1"/>
    <x v="10"/>
    <n v="80111604"/>
    <x v="8"/>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3294322"/>
    <n v="63294322"/>
    <s v="101. No aplica"/>
    <s v="Línea ya comprometida"/>
    <s v="NO"/>
    <s v="N/A"/>
    <s v="2520 - Subdirección de Avalúos"/>
    <s v="2.2 - Gestión Valuatoria"/>
    <s v="2.2-3 - Avalúos comerciales"/>
    <s v="SER - Adquisición de servicios"/>
    <s v="SER012 - Prestación de servicios personas naturales"/>
    <s v="DGC-104 Apoyo Técnico Gestion De Información Catastral"/>
    <n v="0"/>
    <n v="0"/>
    <s v="NO APLICA "/>
    <n v="0"/>
    <n v="0"/>
    <n v="0"/>
    <n v="0"/>
    <n v="63294322"/>
    <n v="0"/>
    <n v="0"/>
    <n v="0"/>
    <n v="0"/>
    <n v="7303191"/>
    <n v="0"/>
    <n v="7303191"/>
    <n v="0"/>
    <n v="7303191"/>
    <n v="0"/>
    <n v="7303191"/>
    <n v="0"/>
    <n v="7303191"/>
    <n v="0"/>
    <n v="7303191"/>
    <n v="0"/>
    <n v="7303191"/>
    <n v="0"/>
    <n v="12171985"/>
    <n v="125724"/>
  </r>
  <r>
    <s v="2500.2.1.2.17"/>
    <s v="INVERSIÓN"/>
    <x v="0"/>
    <s v="2 - Implementar estrategias que permitan atender los avalúos comerciales que demandan los solicitantes del servicio"/>
    <x v="1"/>
    <x v="10"/>
    <n v="80111604"/>
    <x v="8"/>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19"/>
    <n v="65728719"/>
    <s v="101. No aplica"/>
    <s v="Línea ya comprometida"/>
    <s v="NO"/>
    <s v="N/A"/>
    <s v="2520 - Subdirección de Avalúos"/>
    <s v="2.2 - Gestión Valuatoria"/>
    <s v="2.2-3 - Avalúos comerciales"/>
    <s v="SER - Adquisición de servicios"/>
    <s v="SER012 - Prestación de servicios personas naturales"/>
    <s v="DGC-104 Apoyo Técnico Gestion De Información Catastral"/>
    <n v="0"/>
    <n v="0"/>
    <s v="NO APLICA "/>
    <n v="0"/>
    <n v="0"/>
    <n v="0"/>
    <n v="0"/>
    <n v="65728719"/>
    <n v="0"/>
    <n v="0"/>
    <n v="7303191"/>
    <n v="0"/>
    <n v="7303191"/>
    <n v="0"/>
    <n v="7303191"/>
    <n v="0"/>
    <n v="7303191"/>
    <n v="0"/>
    <n v="7303191"/>
    <n v="0"/>
    <n v="7303191"/>
    <n v="0"/>
    <n v="7303191"/>
    <n v="0"/>
    <n v="7303191"/>
    <n v="0"/>
    <n v="7303191"/>
    <n v="125724"/>
  </r>
  <r>
    <s v="2500.2.1.2.18"/>
    <s v="INVERSIÓN"/>
    <x v="0"/>
    <s v="2 - Implementar estrategias que permitan atender los avalúos comerciales que demandan los solicitantes del servicio"/>
    <x v="1"/>
    <x v="10"/>
    <n v="80111604"/>
    <x v="8"/>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3294322"/>
    <n v="63294322"/>
    <s v="101. No aplica"/>
    <s v="Línea ya comprometida"/>
    <s v="NO"/>
    <s v="N/A"/>
    <s v="2520 - Subdirección de Avalúos"/>
    <s v="2.2 - Gestión Valuatoria"/>
    <s v="2.2-3 - Avalúos comerciales"/>
    <s v="SER - Adquisición de servicios"/>
    <s v="SER012 - Prestación de servicios personas naturales"/>
    <s v="DGC-104 Apoyo Técnico Gestion De Información Catastral"/>
    <n v="0"/>
    <n v="0"/>
    <s v="NO APLICA "/>
    <n v="0"/>
    <n v="0"/>
    <n v="0"/>
    <n v="0"/>
    <n v="63294322"/>
    <n v="0"/>
    <n v="0"/>
    <n v="0"/>
    <n v="0"/>
    <n v="7303191"/>
    <n v="0"/>
    <n v="7303191"/>
    <n v="0"/>
    <n v="7303191"/>
    <n v="0"/>
    <n v="7303191"/>
    <n v="0"/>
    <n v="7303191"/>
    <n v="0"/>
    <n v="7303191"/>
    <n v="0"/>
    <n v="7303191"/>
    <n v="0"/>
    <n v="12171985"/>
    <n v="125724"/>
  </r>
  <r>
    <s v="2500.2.1.2.19"/>
    <s v="INVERSIÓN"/>
    <x v="0"/>
    <s v="2 - Implementar estrategias que permitan atender los avalúos comerciales que demandan los solicitantes del servicio"/>
    <x v="1"/>
    <x v="10"/>
    <n v="80111604"/>
    <x v="8"/>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19"/>
    <n v="65728719"/>
    <s v="101. No aplica"/>
    <s v="Línea ya comprometida"/>
    <s v="NO"/>
    <s v="N/A"/>
    <s v="2520 - Subdirección de Avalúos"/>
    <s v="2.2 - Gestión Valuatoria"/>
    <s v="2.2-3 - Avalúos comerciales"/>
    <s v="SER - Adquisición de servicios"/>
    <s v="SER012 - Prestación de servicios personas naturales"/>
    <s v="DGC-104 Apoyo Técnico Gestion De Información Catastral"/>
    <n v="0"/>
    <n v="0"/>
    <s v="NO APLICA "/>
    <n v="0"/>
    <n v="0"/>
    <n v="0"/>
    <n v="0"/>
    <n v="65728719"/>
    <n v="0"/>
    <n v="0"/>
    <n v="7303191"/>
    <n v="0"/>
    <n v="7303191"/>
    <n v="0"/>
    <n v="7303191"/>
    <n v="0"/>
    <n v="7303191"/>
    <n v="0"/>
    <n v="7303191"/>
    <n v="0"/>
    <n v="7303191"/>
    <n v="0"/>
    <n v="7303191"/>
    <n v="0"/>
    <n v="7303191"/>
    <n v="0"/>
    <n v="7303191"/>
    <n v="125724"/>
  </r>
  <r>
    <s v="2500.2.1.2.20"/>
    <s v="INVERSIÓN"/>
    <x v="0"/>
    <s v="2 - Implementar estrategias que permitan atender los avalúos comerciales que demandan los solicitantes del servicio"/>
    <x v="1"/>
    <x v="10"/>
    <n v="80111604"/>
    <x v="8"/>
    <s v="N/A"/>
    <s v="Prestación de servicios profesionales para elaborar los avalúos que le sean asignados a nivel nacional por la Subdirección de Avalúos."/>
    <s v="Enero"/>
    <s v="Enero"/>
    <n v="12"/>
    <s v="Contratación directa"/>
    <x v="0"/>
    <n v="89694539"/>
    <n v="89694539"/>
    <s v="101. No aplica"/>
    <s v="Línea ya comprometida"/>
    <s v="NO"/>
    <s v="N/A"/>
    <s v="2520 - Subdirección de Avalúos"/>
    <s v="2.2 - Gestión Valuatoria"/>
    <s v="2.2-3 - Avalúos comerciales"/>
    <s v="SER - Adquisición de servicios"/>
    <s v="SER012 - Prestación de servicios personas naturales"/>
    <s v="DGC-104 Apoyo Técnico Gestion De Información Catastral"/>
    <n v="0"/>
    <n v="0"/>
    <s v="NO APLICA "/>
    <n v="89694539"/>
    <n v="0"/>
    <n v="0"/>
    <n v="0"/>
    <n v="0"/>
    <n v="8154049"/>
    <n v="0"/>
    <n v="8154049"/>
    <n v="0"/>
    <n v="8154049"/>
    <n v="0"/>
    <n v="8154049"/>
    <n v="0"/>
    <n v="8154049"/>
    <n v="0"/>
    <n v="8154049"/>
    <n v="0"/>
    <n v="8154049"/>
    <n v="0"/>
    <n v="8154049"/>
    <n v="0"/>
    <n v="8154049"/>
    <n v="0"/>
    <n v="16308098"/>
    <n v="48124"/>
  </r>
  <r>
    <s v="2500.2.1.2.21"/>
    <s v="INVERSIÓN"/>
    <x v="0"/>
    <s v="2 - Implementar estrategias que permitan atender los avalúos comerciales que demandan los solicitantes del servicio"/>
    <x v="1"/>
    <x v="10"/>
    <n v="80111604"/>
    <x v="8"/>
    <s v="N/A"/>
    <s v="Prestación de servicios profesionales para elaborar los avalúos que le sean asignados a nivel nacional por la Subdirección de Avalúos."/>
    <s v="Enero"/>
    <s v="Enero"/>
    <n v="12"/>
    <s v="Contratación directa"/>
    <x v="0"/>
    <n v="84258506"/>
    <n v="84258506"/>
    <s v="101. No aplica"/>
    <s v="Línea ya comprometida"/>
    <s v="NO"/>
    <s v="N/A"/>
    <s v="2520 - Subdirección de Avalúos"/>
    <s v="2.2 - Gestión Valuatoria"/>
    <s v="2.2-3 - Avalúos comerciales"/>
    <s v="SER - Adquisición de servicios"/>
    <s v="SER012 - Prestación de servicios personas naturales"/>
    <s v="DGC-104 Apoyo Técnico Gestion De Información Catastral"/>
    <n v="0"/>
    <n v="0"/>
    <s v="NO APLICA "/>
    <n v="84258506"/>
    <n v="0"/>
    <n v="0"/>
    <n v="0"/>
    <n v="0"/>
    <n v="8154049"/>
    <n v="0"/>
    <n v="8154049"/>
    <n v="0"/>
    <n v="8154049"/>
    <n v="0"/>
    <n v="8154049"/>
    <n v="0"/>
    <n v="8154049"/>
    <n v="0"/>
    <n v="8154049"/>
    <n v="0"/>
    <n v="8154049"/>
    <n v="0"/>
    <n v="8154049"/>
    <n v="0"/>
    <n v="8154049"/>
    <n v="0"/>
    <n v="10872065"/>
    <n v="48124"/>
  </r>
  <r>
    <s v="2500.2.1.2.22"/>
    <s v="INVERSIÓN"/>
    <x v="0"/>
    <s v="2 - Implementar estrategias que permitan atender los avalúos comerciales que demandan los solicitantes del servicio"/>
    <x v="1"/>
    <x v="10"/>
    <n v="80111604"/>
    <x v="8"/>
    <s v="N/A"/>
    <s v="Prestación de servicios profesionales para elaborar los avalúos que le sean asignados a nivel nacional por la Subdirección de Avalúos."/>
    <s v="Marzo"/>
    <s v="Febrero "/>
    <n v="9"/>
    <s v="Contratación directa"/>
    <x v="0"/>
    <n v="74253519"/>
    <n v="74253519"/>
    <s v="101. No aplica"/>
    <s v="Línea ya comprometida"/>
    <s v="NO"/>
    <s v="N/A"/>
    <s v="2520 - Subdirección de Avalúos"/>
    <s v="2.2 - Gestión Valuatoria"/>
    <s v="2.2-3 - Avalúos comerciales"/>
    <s v="SER - Adquisición de servicios"/>
    <s v="SER012 - Prestación de servicios personas naturales"/>
    <s v="DGC-104 Apoyo Técnico Gestion De Información Catastral"/>
    <n v="0"/>
    <n v="0"/>
    <s v="NO APLICA "/>
    <n v="0"/>
    <n v="0"/>
    <n v="0"/>
    <n v="0"/>
    <n v="74253519"/>
    <n v="0"/>
    <n v="0"/>
    <n v="8250391"/>
    <n v="0"/>
    <n v="8250391"/>
    <n v="0"/>
    <n v="8250391"/>
    <n v="0"/>
    <n v="8250391"/>
    <n v="0"/>
    <n v="8250391"/>
    <n v="0"/>
    <n v="8250391"/>
    <n v="0"/>
    <n v="8250391"/>
    <n v="0"/>
    <n v="8250391"/>
    <n v="0"/>
    <n v="8250391"/>
    <n v="126024"/>
  </r>
  <r>
    <s v="2500.2.1.2.23"/>
    <s v="INVERSIÓN"/>
    <x v="0"/>
    <s v="2 - Implementar estrategias que permitan atender los avalúos comerciales que demandan los solicitantes del servicio"/>
    <x v="1"/>
    <x v="10"/>
    <n v="80111604"/>
    <x v="8"/>
    <s v="N/A"/>
    <s v="Prestación de servicios profesionales para elaborar los avalúos que le sean asignados a nivel nacional por la Subdirección de Avalúos."/>
    <s v="Agosto"/>
    <s v="Agosto"/>
    <n v="5"/>
    <s v="Contratación directa"/>
    <x v="0"/>
    <n v="0"/>
    <n v="0"/>
    <s v="1. Prioridad Crítica"/>
    <s v="Subd. Avalúos"/>
    <s v="NO"/>
    <s v="N/A"/>
    <s v="2520 - Subdirección de Avalúos"/>
    <s v="2.2 - Gestión Valuatoria"/>
    <s v="2.2-3 - Avalúos comerciales"/>
    <s v="SER - Adquisición de servicios"/>
    <s v="SER012 - Prestación de servicios personas naturales"/>
    <s v="DGC-104 Apoyo Técnico Gestion De Información Catastral"/>
    <n v="0"/>
    <n v="0"/>
    <s v="NO APLICA "/>
    <n v="0"/>
    <n v="0"/>
    <n v="0"/>
    <n v="0"/>
    <n v="0"/>
    <n v="0"/>
    <n v="0"/>
    <n v="0"/>
    <n v="0"/>
    <n v="0"/>
    <n v="0"/>
    <n v="0"/>
    <n v="0"/>
    <n v="0"/>
    <n v="0"/>
    <n v="0"/>
    <n v="0"/>
    <n v="0"/>
    <n v="0"/>
    <n v="0"/>
    <n v="0"/>
    <n v="0"/>
    <n v="0"/>
    <n v="0"/>
    <n v="126024"/>
  </r>
  <r>
    <s v="2500.2.1.2.24"/>
    <s v="INVERSIÓN"/>
    <x v="0"/>
    <s v="2 - Implementar estrategias que permitan atender los avalúos comerciales que demandan los solicitantes del servicio"/>
    <x v="1"/>
    <x v="10"/>
    <n v="80111604"/>
    <x v="8"/>
    <s v="N/A"/>
    <s v="Prestación de servicios profesionales para elaborar los avalúos que le sean asignados a nivel nacional por la Subdirección de Avalúos."/>
    <s v="Marzo"/>
    <s v="Febrero "/>
    <n v="9"/>
    <s v="Contratación directa"/>
    <x v="0"/>
    <n v="74253519"/>
    <n v="74253519"/>
    <s v="101. No aplica"/>
    <s v="Línea ya comprometida"/>
    <s v="NO"/>
    <s v="N/A"/>
    <s v="2520 - Subdirección de Avalúos"/>
    <s v="2.2 - Gestión Valuatoria"/>
    <s v="2.2-3 - Avalúos comerciales"/>
    <s v="SER - Adquisición de servicios"/>
    <s v="SER012 - Prestación de servicios personas naturales"/>
    <s v="DGC-104 Apoyo Técnico Gestion De Información Catastral"/>
    <n v="0"/>
    <n v="0"/>
    <s v="NO APLICA "/>
    <n v="0"/>
    <n v="0"/>
    <n v="0"/>
    <n v="0"/>
    <n v="74253519"/>
    <n v="0"/>
    <n v="0"/>
    <n v="8250391"/>
    <n v="0"/>
    <n v="8250391"/>
    <n v="0"/>
    <n v="8250391"/>
    <n v="0"/>
    <n v="8250391"/>
    <n v="0"/>
    <n v="8250391"/>
    <n v="0"/>
    <n v="8250391"/>
    <n v="0"/>
    <n v="8250391"/>
    <n v="0"/>
    <n v="8250391"/>
    <n v="0"/>
    <n v="8250391"/>
    <n v="126024"/>
  </r>
  <r>
    <s v="2500.2.1.2.25"/>
    <s v="INVERSIÓN"/>
    <x v="0"/>
    <s v="2 - Implementar estrategias que permitan atender los avalúos comerciales que demandan los solicitantes del servicio"/>
    <x v="1"/>
    <x v="10"/>
    <n v="80111604"/>
    <x v="8"/>
    <s v="N/A"/>
    <s v="Prestación de servicios profesionales para elaborar los avalúos que le sean asignados a nivel nacional por la Subdirección de Avalúos."/>
    <s v="Enero"/>
    <s v="Enero"/>
    <n v="12"/>
    <s v="Contratación directa"/>
    <x v="0"/>
    <n v="89694539"/>
    <n v="89694539"/>
    <s v="101. No aplica"/>
    <s v="Línea ya comprometida"/>
    <s v="NO"/>
    <s v="N/A"/>
    <s v="2520 - Subdirección de Avalúos"/>
    <s v="2.2 - Gestión Valuatoria"/>
    <s v="2.2-3 - Avalúos comerciales"/>
    <s v="SER - Adquisición de servicios"/>
    <s v="SER012 - Prestación de servicios personas naturales"/>
    <s v="DGC-104 Apoyo Técnico Gestion De Información Catastral"/>
    <n v="0"/>
    <n v="0"/>
    <s v="NO APLICA "/>
    <n v="89694539"/>
    <n v="0"/>
    <n v="0"/>
    <n v="8154049"/>
    <n v="0"/>
    <n v="8154049"/>
    <n v="0"/>
    <n v="8154049"/>
    <n v="0"/>
    <n v="8154049"/>
    <n v="0"/>
    <n v="8154049"/>
    <n v="0"/>
    <n v="8154049"/>
    <n v="0"/>
    <n v="8154049"/>
    <n v="0"/>
    <n v="8154049"/>
    <n v="0"/>
    <n v="8154049"/>
    <n v="0"/>
    <n v="8154049"/>
    <n v="0"/>
    <n v="8154049"/>
    <n v="48124"/>
  </r>
  <r>
    <s v="2500.2.1.2.26"/>
    <s v="INVERSIÓN"/>
    <x v="0"/>
    <s v="2 - Implementar estrategias que permitan atender los avalúos comerciales que demandan los solicitantes del servicio"/>
    <x v="1"/>
    <x v="10"/>
    <n v="80111604"/>
    <x v="8"/>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74249108"/>
    <n v="74249108"/>
    <s v="101. No aplica"/>
    <s v="Línea ya comprometida"/>
    <s v="NO"/>
    <s v="N/A"/>
    <s v="2520 - Subdirección de Avalúos"/>
    <s v="2.2 - Gestión Valuatoria"/>
    <s v="2.2-3 - Avalúos comerciales"/>
    <s v="SER - Adquisición de servicios"/>
    <s v="SER012 - Prestación de servicios personas naturales"/>
    <s v="DGC-104 Apoyo Técnico Gestion De Información Catastral"/>
    <n v="0"/>
    <n v="0"/>
    <s v="NO APLICA "/>
    <n v="74249108"/>
    <n v="0"/>
    <n v="0"/>
    <n v="0"/>
    <n v="0"/>
    <n v="0"/>
    <n v="0"/>
    <n v="7303191"/>
    <n v="0"/>
    <n v="7303191"/>
    <n v="0"/>
    <n v="7303191"/>
    <n v="0"/>
    <n v="7303191"/>
    <n v="0"/>
    <n v="7303191"/>
    <n v="0"/>
    <n v="7303191"/>
    <n v="0"/>
    <n v="7303191"/>
    <n v="0"/>
    <n v="7303191"/>
    <n v="0"/>
    <n v="15823580"/>
    <n v="73224"/>
  </r>
  <r>
    <s v="2500.2.1.2.27"/>
    <s v="INVERSIÓN"/>
    <x v="0"/>
    <s v="2 - Implementar estrategias que permitan atender los avalúos comerciales que demandan los solicitantes del servicio"/>
    <x v="1"/>
    <x v="10"/>
    <n v="80111604"/>
    <x v="8"/>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1"/>
    <n v="80335101"/>
    <s v="101. No aplica"/>
    <s v="Línea ya comprometida"/>
    <s v="NO"/>
    <s v="N/A"/>
    <s v="2520 - Subdirección de Avalúos"/>
    <s v="2.2 - Gestión Valuatoria"/>
    <s v="2.2-3 - Avalúos comerciales"/>
    <s v="SER - Adquisición de servicios"/>
    <s v="SER012 - Prestación de servicios personas naturales"/>
    <s v="DGC-104 Apoyo Técnico Gestion De Información Catastral"/>
    <n v="0"/>
    <n v="0"/>
    <s v="NO APLICA "/>
    <n v="80335101"/>
    <n v="0"/>
    <n v="0"/>
    <n v="0"/>
    <n v="0"/>
    <n v="7303191"/>
    <n v="0"/>
    <n v="7303191"/>
    <n v="0"/>
    <n v="7303191"/>
    <n v="0"/>
    <n v="7303191"/>
    <n v="0"/>
    <n v="7303191"/>
    <n v="0"/>
    <n v="7303191"/>
    <n v="0"/>
    <n v="7303191"/>
    <n v="0"/>
    <n v="7303191"/>
    <n v="0"/>
    <n v="7303191"/>
    <n v="0"/>
    <n v="14606382"/>
    <n v="73224"/>
  </r>
  <r>
    <s v="2500.2.1.2.28"/>
    <s v="INVERSIÓN"/>
    <x v="0"/>
    <s v="2 - Implementar estrategias que permitan atender los avalúos comerciales que demandan los solicitantes del servicio"/>
    <x v="1"/>
    <x v="10"/>
    <n v="80111604"/>
    <x v="8"/>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1"/>
    <n v="80335101"/>
    <s v="101. No aplica"/>
    <s v="Línea ya comprometida"/>
    <s v="NO"/>
    <s v="N/A"/>
    <s v="2520 - Subdirección de Avalúos"/>
    <s v="2.2 - Gestión Valuatoria"/>
    <s v="2.2-3 - Avalúos comerciales"/>
    <s v="SER - Adquisición de servicios"/>
    <s v="SER012 - Prestación de servicios personas naturales"/>
    <s v="DGC-104 Apoyo Técnico Gestion De Información Catastral"/>
    <n v="0"/>
    <n v="0"/>
    <s v="NO APLICA "/>
    <n v="80335101"/>
    <n v="0"/>
    <n v="0"/>
    <n v="0"/>
    <n v="0"/>
    <n v="7303191"/>
    <n v="0"/>
    <n v="7303191"/>
    <n v="0"/>
    <n v="7303191"/>
    <n v="0"/>
    <n v="7303191"/>
    <n v="0"/>
    <n v="7303191"/>
    <n v="0"/>
    <n v="7303191"/>
    <n v="0"/>
    <n v="7303191"/>
    <n v="0"/>
    <n v="7303191"/>
    <n v="0"/>
    <n v="7303191"/>
    <n v="0"/>
    <n v="14606382"/>
    <n v="73224"/>
  </r>
  <r>
    <s v="2500.2.1.2.29"/>
    <s v="INVERSIÓN"/>
    <x v="0"/>
    <s v="2 - Implementar estrategias que permitan atender los avalúos comerciales que demandan los solicitantes del servicio"/>
    <x v="1"/>
    <x v="10"/>
    <n v="80111604"/>
    <x v="8"/>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1"/>
    <n v="80335101"/>
    <s v="101. No aplica"/>
    <s v="Línea ya comprometida"/>
    <s v="NO"/>
    <s v="N/A"/>
    <s v="2520 - Subdirección de Avalúos"/>
    <s v="2.2 - Gestión Valuatoria"/>
    <s v="2.2-3 - Avalúos comerciales"/>
    <s v="SER - Adquisición de servicios"/>
    <s v="SER012 - Prestación de servicios personas naturales"/>
    <s v="DGC-104 Apoyo Técnico Gestion De Información Catastral"/>
    <n v="0"/>
    <n v="0"/>
    <s v="NO APLICA "/>
    <n v="80335101"/>
    <n v="0"/>
    <n v="0"/>
    <n v="0"/>
    <n v="0"/>
    <n v="7303191"/>
    <n v="0"/>
    <n v="7303191"/>
    <n v="0"/>
    <n v="7303191"/>
    <n v="0"/>
    <n v="7303191"/>
    <n v="0"/>
    <n v="7303191"/>
    <n v="0"/>
    <n v="7303191"/>
    <n v="0"/>
    <n v="7303191"/>
    <n v="0"/>
    <n v="7303191"/>
    <n v="0"/>
    <n v="7303191"/>
    <n v="0"/>
    <n v="14606382"/>
    <n v="73224"/>
  </r>
  <r>
    <s v="2500.2.1.2.30"/>
    <s v="INVERSIÓN"/>
    <x v="0"/>
    <s v="2 - Implementar estrategias que permitan atender los avalúos comerciales que demandan los solicitantes del servicio"/>
    <x v="1"/>
    <x v="10"/>
    <n v="80111604"/>
    <x v="8"/>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62077128"/>
    <n v="62077128"/>
    <s v="101. No aplica"/>
    <s v="Línea ya comprometida"/>
    <s v="NO"/>
    <s v="N/A"/>
    <s v="2520 - Subdirección de Avalúos"/>
    <s v="2.2 - Gestión Valuatoria"/>
    <s v="2.2-3 - Avalúos comerciales"/>
    <s v="SER - Adquisición de servicios"/>
    <s v="SER012 - Prestación de servicios personas naturales"/>
    <s v="DGC-104 Apoyo Técnico Gestion De Información Catastral"/>
    <n v="0"/>
    <n v="0"/>
    <s v="NO APLICA "/>
    <n v="62077128"/>
    <n v="0"/>
    <n v="0"/>
    <n v="0"/>
    <n v="0"/>
    <n v="0"/>
    <n v="0"/>
    <n v="0"/>
    <n v="0"/>
    <n v="7303191"/>
    <n v="0"/>
    <n v="7303191"/>
    <n v="0"/>
    <n v="7303191"/>
    <n v="0"/>
    <n v="7303191"/>
    <n v="0"/>
    <n v="7303191"/>
    <n v="0"/>
    <n v="7303191"/>
    <n v="0"/>
    <n v="7303191"/>
    <n v="0"/>
    <n v="10954791"/>
    <n v="73224"/>
  </r>
  <r>
    <s v="2500.2.1.2.31"/>
    <s v="INVERSIÓN"/>
    <x v="0"/>
    <s v="2 - Implementar estrategias que permitan atender los avalúos comerciales que demandan los solicitantes del servicio"/>
    <x v="1"/>
    <x v="10"/>
    <n v="80111604"/>
    <x v="8"/>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1"/>
    <n v="80335101"/>
    <s v="101. No aplica"/>
    <s v="Línea ya comprometida"/>
    <s v="NO"/>
    <s v="N/A"/>
    <s v="2520 - Subdirección de Avalúos"/>
    <s v="2.2 - Gestión Valuatoria"/>
    <s v="2.2-3 - Avalúos comerciales"/>
    <s v="SER - Adquisición de servicios"/>
    <s v="SER012 - Prestación de servicios personas naturales"/>
    <s v="DGC-104 Apoyo Técnico Gestion De Información Catastral"/>
    <n v="0"/>
    <n v="0"/>
    <s v="NO APLICA "/>
    <n v="80335101"/>
    <n v="0"/>
    <n v="0"/>
    <n v="0"/>
    <n v="0"/>
    <n v="7303191"/>
    <n v="0"/>
    <n v="7303191"/>
    <n v="0"/>
    <n v="7303191"/>
    <n v="0"/>
    <n v="7303191"/>
    <n v="0"/>
    <n v="7303191"/>
    <n v="0"/>
    <n v="7303191"/>
    <n v="0"/>
    <n v="7303191"/>
    <n v="0"/>
    <n v="7303191"/>
    <n v="0"/>
    <n v="7303191"/>
    <n v="0"/>
    <n v="14606382"/>
    <n v="73224"/>
  </r>
  <r>
    <s v="2500.2.1.2.32"/>
    <s v="INVERSIÓN"/>
    <x v="0"/>
    <s v="2 - Implementar estrategias que permitan atender los avalúos comerciales que demandan los solicitantes del servicio"/>
    <x v="1"/>
    <x v="10"/>
    <n v="80111604"/>
    <x v="8"/>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1"/>
    <n v="80335101"/>
    <s v="101. No aplica"/>
    <s v="Línea ya comprometida"/>
    <s v="NO"/>
    <s v="N/A"/>
    <s v="2520 - Subdirección de Avalúos"/>
    <s v="2.2 - Gestión Valuatoria"/>
    <s v="2.2-3 - Avalúos comerciales"/>
    <s v="SER - Adquisición de servicios"/>
    <s v="SER012 - Prestación de servicios personas naturales"/>
    <s v="DGC-104 Apoyo Técnico Gestion De Información Catastral"/>
    <n v="0"/>
    <n v="0"/>
    <s v="NO APLICA "/>
    <n v="80335101"/>
    <n v="0"/>
    <n v="0"/>
    <n v="0"/>
    <n v="0"/>
    <n v="7303191"/>
    <n v="0"/>
    <n v="7303191"/>
    <n v="0"/>
    <n v="7303191"/>
    <n v="0"/>
    <n v="7303191"/>
    <n v="0"/>
    <n v="7303191"/>
    <n v="0"/>
    <n v="7303191"/>
    <n v="0"/>
    <n v="7303191"/>
    <n v="0"/>
    <n v="7303191"/>
    <n v="0"/>
    <n v="7303191"/>
    <n v="0"/>
    <n v="14606382"/>
    <n v="73224"/>
  </r>
  <r>
    <s v="2500.2.1.2.33"/>
    <s v="INVERSIÓN"/>
    <x v="0"/>
    <s v="2 - Implementar estrategias que permitan atender los avalúos comerciales que demandan los solicitantes del servicio"/>
    <x v="1"/>
    <x v="10"/>
    <n v="80111604"/>
    <x v="8"/>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1"/>
    <n v="80335101"/>
    <s v="101. No aplica"/>
    <s v="Línea ya comprometida"/>
    <s v="NO"/>
    <s v="N/A"/>
    <s v="2520 - Subdirección de Avalúos"/>
    <s v="2.2 - Gestión Valuatoria"/>
    <s v="2.2-3 - Avalúos comerciales"/>
    <s v="SER - Adquisición de servicios"/>
    <s v="SER012 - Prestación de servicios personas naturales"/>
    <s v="DGC-104 Apoyo Técnico Gestion De Información Catastral"/>
    <n v="0"/>
    <n v="0"/>
    <s v="NO APLICA "/>
    <n v="80335101"/>
    <n v="0"/>
    <n v="0"/>
    <n v="0"/>
    <n v="0"/>
    <n v="7303191"/>
    <n v="0"/>
    <n v="7303191"/>
    <n v="0"/>
    <n v="7303191"/>
    <n v="0"/>
    <n v="7303191"/>
    <n v="0"/>
    <n v="7303191"/>
    <n v="0"/>
    <n v="7303191"/>
    <n v="0"/>
    <n v="7303191"/>
    <n v="0"/>
    <n v="7303191"/>
    <n v="0"/>
    <n v="7303191"/>
    <n v="0"/>
    <n v="14606382"/>
    <n v="73224"/>
  </r>
  <r>
    <s v="2500.2.1.2.34"/>
    <s v="INVERSIÓN"/>
    <x v="0"/>
    <s v="2 - Implementar estrategias que permitan atender los avalúos comerciales que demandan los solicitantes del servicio"/>
    <x v="1"/>
    <x v="10"/>
    <n v="80111604"/>
    <x v="8"/>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72058151"/>
    <n v="72058151"/>
    <s v="101. No aplica"/>
    <s v="Línea ya comprometida"/>
    <s v="NO"/>
    <s v="N/A"/>
    <s v="2520 - Subdirección de Avalúos"/>
    <s v="2.2 - Gestión Valuatoria"/>
    <s v="2.2-3 - Avalúos comerciales"/>
    <s v="SER - Adquisición de servicios"/>
    <s v="SER012 - Prestación de servicios personas naturales"/>
    <s v="DGC-104 Apoyo Técnico Gestion De Información Catastral"/>
    <n v="0"/>
    <n v="0"/>
    <s v="NO APLICA "/>
    <n v="72058151"/>
    <n v="0"/>
    <n v="0"/>
    <n v="0"/>
    <n v="0"/>
    <n v="0"/>
    <n v="0"/>
    <n v="7303191"/>
    <n v="0"/>
    <n v="7303191"/>
    <n v="0"/>
    <n v="7303191"/>
    <n v="0"/>
    <n v="7303191"/>
    <n v="0"/>
    <n v="7303191"/>
    <n v="0"/>
    <n v="7303191"/>
    <n v="0"/>
    <n v="7303191"/>
    <n v="0"/>
    <n v="7303191"/>
    <n v="0"/>
    <n v="13632623"/>
    <n v="73224"/>
  </r>
  <r>
    <s v="2500.2.1.2.35"/>
    <s v="INVERSIÓN"/>
    <x v="0"/>
    <s v="2 - Implementar estrategias que permitan atender los avalúos comerciales que demandan los solicitantes del servicio"/>
    <x v="1"/>
    <x v="10"/>
    <n v="80111601"/>
    <x v="8"/>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19"/>
    <n v="65728719"/>
    <s v="101. No aplica"/>
    <s v="Línea ya comprometida"/>
    <s v="NO"/>
    <s v="N/A"/>
    <s v="2520 - Subdirección de Avalúos"/>
    <s v="2.2 - Gestión Valuatoria"/>
    <s v="2.2-3 - Avalúos comerciales"/>
    <s v="SER - Adquisición de servicios"/>
    <s v="SER012 - Prestación de servicios personas naturales"/>
    <s v="DGC-104 Apoyo Técnico Gestion De Información Catastral"/>
    <n v="0"/>
    <n v="0"/>
    <s v="NO APLICA "/>
    <n v="0"/>
    <n v="0"/>
    <n v="0"/>
    <n v="0"/>
    <n v="65728719"/>
    <n v="0"/>
    <n v="0"/>
    <n v="0"/>
    <n v="0"/>
    <n v="7303191"/>
    <n v="0"/>
    <n v="7303191"/>
    <n v="0"/>
    <n v="7303191"/>
    <n v="0"/>
    <n v="7303191"/>
    <n v="0"/>
    <n v="7303191"/>
    <n v="0"/>
    <n v="7303191"/>
    <n v="0"/>
    <n v="7303191"/>
    <n v="0"/>
    <n v="14606382"/>
    <n v="125624"/>
  </r>
  <r>
    <s v="2500.2.1.2.36"/>
    <s v="INVERSIÓN"/>
    <x v="0"/>
    <s v="2 - Implementar estrategias que permitan atender los avalúos comerciales que demandan los solicitantes del servicio"/>
    <x v="1"/>
    <x v="10"/>
    <n v="80111601"/>
    <x v="8"/>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70354074"/>
    <n v="70354074"/>
    <s v="101. No aplica"/>
    <s v="Línea ya comprometida"/>
    <s v="NO"/>
    <s v="N/A"/>
    <s v="2520 - Subdirección de Avalúos"/>
    <s v="2.2 - Gestión Valuatoria"/>
    <s v="2.2-3 - Avalúos comerciales"/>
    <s v="SER - Adquisición de servicios"/>
    <s v="SER012 - Prestación de servicios personas naturales"/>
    <s v="DGC-104 Apoyo Técnico Gestion De Información Catastral"/>
    <n v="0"/>
    <n v="0"/>
    <s v="NO APLICA "/>
    <n v="0"/>
    <n v="0"/>
    <n v="0"/>
    <n v="0"/>
    <n v="70354074"/>
    <n v="0"/>
    <n v="0"/>
    <n v="7303191"/>
    <n v="0"/>
    <n v="7303191"/>
    <n v="0"/>
    <n v="7303191"/>
    <n v="0"/>
    <n v="7303191"/>
    <n v="0"/>
    <n v="7303191"/>
    <n v="0"/>
    <n v="7303191"/>
    <n v="0"/>
    <n v="7303191"/>
    <n v="0"/>
    <n v="7303191"/>
    <n v="0"/>
    <n v="11928546"/>
    <n v="125624"/>
  </r>
  <r>
    <s v="2500.2.1.2.37"/>
    <s v="INVERSIÓN"/>
    <x v="0"/>
    <s v="2 - Implementar estrategias que permitan atender los avalúos comerciales que demandan los solicitantes del servicio"/>
    <x v="1"/>
    <x v="10"/>
    <n v="80111601"/>
    <x v="8"/>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19"/>
    <n v="65728719"/>
    <s v="101. No aplica"/>
    <s v="Línea ya comprometida"/>
    <s v="NO"/>
    <s v="N/A"/>
    <s v="2520 - Subdirección de Avalúos"/>
    <s v="2.2 - Gestión Valuatoria"/>
    <s v="2.2-3 - Avalúos comerciales"/>
    <s v="SER - Adquisición de servicios"/>
    <s v="SER012 - Prestación de servicios personas naturales"/>
    <s v="DGC-104 Apoyo Técnico Gestion De Información Catastral"/>
    <n v="0"/>
    <n v="0"/>
    <s v="NO APLICA "/>
    <n v="0"/>
    <n v="0"/>
    <n v="0"/>
    <n v="0"/>
    <n v="65728719"/>
    <n v="0"/>
    <n v="0"/>
    <n v="7303191"/>
    <n v="0"/>
    <n v="7303191"/>
    <n v="0"/>
    <n v="7303191"/>
    <n v="0"/>
    <n v="7303191"/>
    <n v="0"/>
    <n v="7303191"/>
    <n v="0"/>
    <n v="7303191"/>
    <n v="0"/>
    <n v="7303191"/>
    <n v="0"/>
    <n v="7303191"/>
    <n v="0"/>
    <n v="7303191"/>
    <n v="125624"/>
  </r>
  <r>
    <s v="2500.2.1.2.38"/>
    <s v="INVERSIÓN"/>
    <x v="0"/>
    <s v="2 - Implementar estrategias que permitan atender los avalúos comerciales que demandan los solicitantes del servicio"/>
    <x v="1"/>
    <x v="10"/>
    <n v="80111601"/>
    <x v="8"/>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19"/>
    <n v="65728719"/>
    <s v="101. No aplica"/>
    <s v="Línea ya comprometida"/>
    <s v="NO"/>
    <s v="N/A"/>
    <s v="2520 - Subdirección de Avalúos"/>
    <s v="2.2 - Gestión Valuatoria"/>
    <s v="2.2-3 - Avalúos comerciales"/>
    <s v="SER - Adquisición de servicios"/>
    <s v="SER012 - Prestación de servicios personas naturales"/>
    <s v="DGC-104 Apoyo Técnico Gestion De Información Catastral"/>
    <n v="0"/>
    <n v="0"/>
    <s v="NO APLICA "/>
    <n v="0"/>
    <n v="0"/>
    <n v="0"/>
    <n v="0"/>
    <n v="65728719"/>
    <n v="0"/>
    <n v="0"/>
    <n v="7303191"/>
    <n v="0"/>
    <n v="7303191"/>
    <n v="0"/>
    <n v="7303191"/>
    <n v="0"/>
    <n v="7303191"/>
    <n v="0"/>
    <n v="7303191"/>
    <n v="0"/>
    <n v="7303191"/>
    <n v="0"/>
    <n v="7303191"/>
    <n v="0"/>
    <n v="7303191"/>
    <n v="0"/>
    <n v="7303191"/>
    <n v="125624"/>
  </r>
  <r>
    <s v="2500.2.1.2.39"/>
    <s v="INVERSIÓN"/>
    <x v="0"/>
    <s v="2 - Implementar estrategias que permitan atender los avalúos comerciales que demandan los solicitantes del servicio"/>
    <x v="1"/>
    <x v="10"/>
    <n v="80111601"/>
    <x v="8"/>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19"/>
    <n v="65728719"/>
    <s v="101. No aplica"/>
    <s v="Línea ya comprometida"/>
    <s v="NO"/>
    <s v="N/A"/>
    <s v="2520 - Subdirección de Avalúos"/>
    <s v="2.2 - Gestión Valuatoria"/>
    <s v="2.2-3 - Avalúos comerciales"/>
    <s v="SER - Adquisición de servicios"/>
    <s v="SER012 - Prestación de servicios personas naturales"/>
    <s v="DGC-104 Apoyo Técnico Gestion De Información Catastral"/>
    <n v="0"/>
    <n v="0"/>
    <s v="NO APLICA "/>
    <n v="0"/>
    <n v="0"/>
    <n v="0"/>
    <n v="0"/>
    <n v="65728719"/>
    <n v="0"/>
    <n v="0"/>
    <n v="7303191"/>
    <n v="0"/>
    <n v="7303191"/>
    <n v="0"/>
    <n v="7303191"/>
    <n v="0"/>
    <n v="7303191"/>
    <n v="0"/>
    <n v="7303191"/>
    <n v="0"/>
    <n v="7303191"/>
    <n v="0"/>
    <n v="7303191"/>
    <n v="0"/>
    <n v="7303191"/>
    <n v="0"/>
    <n v="7303191"/>
    <n v="125624"/>
  </r>
  <r>
    <s v="2500.2.1.2.40"/>
    <s v="INVERSIÓN"/>
    <x v="0"/>
    <s v="2 - Implementar estrategias que permitan atender los avalúos comerciales que demandan los solicitantes del servicio"/>
    <x v="1"/>
    <x v="10"/>
    <n v="80111601"/>
    <x v="8"/>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19"/>
    <n v="65728719"/>
    <s v="101. No aplica"/>
    <s v="Línea ya comprometida"/>
    <s v="NO"/>
    <s v="N/A"/>
    <s v="2520 - Subdirección de Avalúos"/>
    <s v="2.2 - Gestión Valuatoria"/>
    <s v="2.2-3 - Avalúos comerciales"/>
    <s v="SER - Adquisición de servicios"/>
    <s v="SER012 - Prestación de servicios personas naturales"/>
    <s v="DGC-104 Apoyo Técnico Gestion De Información Catastral"/>
    <n v="0"/>
    <n v="0"/>
    <s v="NO APLICA "/>
    <n v="0"/>
    <n v="0"/>
    <n v="0"/>
    <n v="0"/>
    <n v="65728719"/>
    <n v="0"/>
    <n v="0"/>
    <n v="7303191"/>
    <n v="0"/>
    <n v="7303191"/>
    <n v="0"/>
    <n v="7303191"/>
    <n v="0"/>
    <n v="7303191"/>
    <n v="0"/>
    <n v="7303191"/>
    <n v="0"/>
    <n v="7303191"/>
    <n v="0"/>
    <n v="7303191"/>
    <n v="0"/>
    <n v="7303191"/>
    <n v="0"/>
    <n v="7303191"/>
    <n v="125624"/>
  </r>
  <r>
    <s v="2500.2.1.2.41"/>
    <s v="INVERSIÓN"/>
    <x v="0"/>
    <s v="2 - Implementar estrategias que permitan atender los avalúos comerciales que demandan los solicitantes del servicio"/>
    <x v="1"/>
    <x v="10"/>
    <n v="80111601"/>
    <x v="8"/>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19"/>
    <n v="65728719"/>
    <s v="101. No aplica"/>
    <s v="Línea ya comprometida"/>
    <s v="NO"/>
    <s v="N/A"/>
    <s v="2520 - Subdirección de Avalúos"/>
    <s v="2.2 - Gestión Valuatoria"/>
    <s v="2.2-3 - Avalúos comerciales"/>
    <s v="SER - Adquisición de servicios"/>
    <s v="SER012 - Prestación de servicios personas naturales"/>
    <s v="DGC-104 Apoyo Técnico Gestion De Información Catastral"/>
    <n v="0"/>
    <n v="0"/>
    <s v="NO APLICA "/>
    <n v="0"/>
    <n v="0"/>
    <n v="0"/>
    <n v="0"/>
    <n v="65728719"/>
    <n v="0"/>
    <n v="0"/>
    <n v="0"/>
    <n v="0"/>
    <n v="7303191"/>
    <n v="0"/>
    <n v="7303191"/>
    <n v="0"/>
    <n v="7303191"/>
    <n v="0"/>
    <n v="7303191"/>
    <n v="0"/>
    <n v="7303191"/>
    <n v="0"/>
    <n v="7303191"/>
    <n v="0"/>
    <n v="7303191"/>
    <n v="0"/>
    <n v="14606382"/>
    <n v="125624"/>
  </r>
  <r>
    <s v="2500.2.1.2.42"/>
    <s v="INVERSIÓN"/>
    <x v="0"/>
    <s v="2 - Implementar estrategias que permitan atender los avalúos comerciales que demandan los solicitantes del servicio"/>
    <x v="1"/>
    <x v="10"/>
    <n v="80111601"/>
    <x v="8"/>
    <s v="N/A"/>
    <s v="Prestación de servicios profesionales para elaborar, revisar y adelantar el control de calidad de avalúos a nivel nacional y practicar los avalúos que le sean asignados por la Subdirección de Avalúos."/>
    <s v="Enero"/>
    <s v="Enero"/>
    <n v="12"/>
    <s v="Contratación directa"/>
    <x v="0"/>
    <n v="118580682"/>
    <n v="118580682"/>
    <s v="101. No aplica"/>
    <s v="Línea ya comprometida"/>
    <s v="NO"/>
    <s v="N/A"/>
    <s v="2520 - Subdirección de Avalúos"/>
    <s v="2.2 - Gestión Valuatoria"/>
    <s v="2.2-3 - Avalúos comerciales"/>
    <s v="SER - Adquisición de servicios"/>
    <s v="SER012 - Prestación de servicios personas naturales"/>
    <s v="DGC-58 Control De Calidad"/>
    <n v="0"/>
    <n v="0"/>
    <s v="NO APLICA "/>
    <n v="118580682"/>
    <n v="0"/>
    <n v="0"/>
    <n v="10780062"/>
    <n v="0"/>
    <n v="10780062"/>
    <n v="0"/>
    <n v="10780062"/>
    <n v="0"/>
    <n v="10780062"/>
    <n v="0"/>
    <n v="10780062"/>
    <n v="0"/>
    <n v="10780062"/>
    <n v="0"/>
    <n v="10780062"/>
    <n v="0"/>
    <n v="10780062"/>
    <n v="0"/>
    <n v="10780062"/>
    <n v="0"/>
    <n v="10780062"/>
    <n v="0"/>
    <n v="10780062"/>
    <n v="48224"/>
  </r>
  <r>
    <s v="2500.2.1.2.43"/>
    <s v="INVERSIÓN"/>
    <x v="0"/>
    <s v="2 - Implementar estrategias que permitan atender los avalúos comerciales que demandan los solicitantes del servicio"/>
    <x v="1"/>
    <x v="10"/>
    <n v="80111604"/>
    <x v="8"/>
    <s v="N/A"/>
    <s v="Prestación de servicios profesionales para elaborar, revisar y adelantar el control de calidad de avalúos a nivel nacional y practicar los avalúos que le sean asignados por la Subdirección de Avalúos."/>
    <s v="Enero"/>
    <s v="Enero"/>
    <n v="12"/>
    <s v="Contratación directa"/>
    <x v="0"/>
    <n v="118580682"/>
    <n v="118580682"/>
    <s v="101. No aplica"/>
    <s v="Línea ya comprometida"/>
    <s v="NO"/>
    <s v="N/A"/>
    <s v="2520 - Subdirección de Avalúos"/>
    <s v="2.2 - Gestión Valuatoria"/>
    <s v="2.2-3 - Avalúos comerciales"/>
    <s v="SER - Adquisición de servicios"/>
    <s v="SER012 - Prestación de servicios personas naturales"/>
    <s v="DGC-58 Control De Calidad"/>
    <n v="0"/>
    <n v="0"/>
    <s v="NO APLICA "/>
    <n v="118580682"/>
    <n v="0"/>
    <n v="0"/>
    <n v="10780062"/>
    <n v="0"/>
    <n v="10780062"/>
    <n v="0"/>
    <n v="10780062"/>
    <n v="0"/>
    <n v="10780062"/>
    <n v="0"/>
    <n v="10780062"/>
    <n v="0"/>
    <n v="10780062"/>
    <n v="0"/>
    <n v="10780062"/>
    <n v="0"/>
    <n v="10780062"/>
    <n v="0"/>
    <n v="10780062"/>
    <n v="0"/>
    <n v="10780062"/>
    <n v="0"/>
    <n v="10780062"/>
    <n v="48324"/>
  </r>
  <r>
    <s v="2500.2.1.2.44"/>
    <s v="INVERSIÓN"/>
    <x v="0"/>
    <s v="2 - Implementar estrategias que permitan atender los avalúos comerciales que demandan los solicitantes del servicio"/>
    <x v="1"/>
    <x v="10"/>
    <n v="80111607"/>
    <x v="8"/>
    <s v="N/A"/>
    <s v="Prestación de servicios profesionales para elaborar, revisar y adelantar el control de calidad de avalúos a nivel nacional y practicar los avalúos que le sean asignados por la Subdirección de Avalúos."/>
    <s v="Abril"/>
    <s v="Abril"/>
    <n v="9"/>
    <s v="Contratación directa"/>
    <x v="0"/>
    <n v="94145876"/>
    <n v="94145876"/>
    <s v="101. No aplica"/>
    <s v="Línea ya comprometida"/>
    <s v="NO"/>
    <s v="N/A"/>
    <s v="2520 - Subdirección de Avalúos"/>
    <s v="2.2 - Gestión Valuatoria"/>
    <s v="2.2-3 - Avalúos comerciales"/>
    <s v="SER - Adquisición de servicios"/>
    <s v="SER012 - Prestación de servicios personas naturales"/>
    <s v="DGC-58 Control De Calidad"/>
    <n v="0"/>
    <n v="0"/>
    <s v="NO APLICA "/>
    <n v="0"/>
    <n v="0"/>
    <n v="0"/>
    <n v="0"/>
    <n v="94145876"/>
    <n v="0"/>
    <n v="0"/>
    <n v="0"/>
    <n v="0"/>
    <n v="10780062"/>
    <n v="0"/>
    <n v="10780062"/>
    <n v="0"/>
    <n v="10780062"/>
    <n v="0"/>
    <n v="10780062"/>
    <n v="0"/>
    <n v="10780062"/>
    <n v="0"/>
    <n v="10780062"/>
    <n v="0"/>
    <n v="10780062"/>
    <n v="0"/>
    <n v="18685442"/>
    <n v="124024"/>
  </r>
  <r>
    <s v="2500.2.1.2.45"/>
    <s v="INVERSIÓN"/>
    <x v="0"/>
    <s v="2 - Implementar estrategias que permitan atender los avalúos comerciales que demandan los solicitantes del servicio"/>
    <x v="1"/>
    <x v="10"/>
    <n v="80111607"/>
    <x v="8"/>
    <s v="N/A"/>
    <s v="Prestación de servicios profesionales para elaborar, revisar y adelantar el control de calidad de avalúos a nivel nacional y practicar los avalúos que le sean asignados por la Subdirección de Avalúos."/>
    <s v="Marzo"/>
    <s v="Febrero "/>
    <n v="9"/>
    <s v="Contratación directa"/>
    <x v="0"/>
    <n v="97020558"/>
    <n v="97020558"/>
    <s v="101. No aplica"/>
    <s v="Línea ya comprometida"/>
    <s v="NO"/>
    <s v="N/A"/>
    <s v="2520 - Subdirección de Avalúos"/>
    <s v="2.2 - Gestión Valuatoria"/>
    <s v="2.2-3 - Avalúos comerciales"/>
    <s v="SER - Adquisición de servicios"/>
    <s v="SER012 - Prestación de servicios personas naturales"/>
    <s v="DGC-58 Control De Calidad"/>
    <n v="0"/>
    <n v="0"/>
    <s v="NO APLICA "/>
    <n v="0"/>
    <n v="0"/>
    <n v="0"/>
    <n v="0"/>
    <n v="97020558"/>
    <n v="0"/>
    <n v="0"/>
    <n v="10780062"/>
    <n v="0"/>
    <n v="10780062"/>
    <n v="0"/>
    <n v="10780062"/>
    <n v="0"/>
    <n v="10780062"/>
    <n v="0"/>
    <n v="10780062"/>
    <n v="0"/>
    <n v="10780062"/>
    <n v="0"/>
    <n v="10780062"/>
    <n v="0"/>
    <n v="10780062"/>
    <n v="0"/>
    <n v="10780062"/>
    <n v="123924"/>
  </r>
  <r>
    <s v="2500.2.1.2.46"/>
    <s v="INVERSIÓN"/>
    <x v="0"/>
    <s v="2 - Implementar estrategias que permitan atender los avalúos comerciales que demandan los solicitantes del servicio"/>
    <x v="1"/>
    <x v="10"/>
    <n v="80111604"/>
    <x v="8"/>
    <s v="N/A"/>
    <s v="Prestación de servicios profesionales para elaborar, revisar y adelantar el control de calidad de avalúos a nivel nacional y practicar los avalúos que le sean asignados por la Subdirección de Avalúos."/>
    <s v="Marzo"/>
    <s v="Febrero "/>
    <n v="9"/>
    <s v="Contratación directa"/>
    <x v="0"/>
    <n v="93427204"/>
    <n v="93427204"/>
    <s v="101. No aplica"/>
    <s v="Línea ya comprometida"/>
    <s v="NO"/>
    <s v="N/A"/>
    <s v="2520 - Subdirección de Avalúos"/>
    <s v="2.2 - Gestión Valuatoria"/>
    <s v="2.2-3 - Avalúos comerciales"/>
    <s v="SER - Adquisición de servicios"/>
    <s v="SER012 - Prestación de servicios personas naturales"/>
    <s v="DGC-58 Control De Calidad"/>
    <n v="0"/>
    <n v="0"/>
    <s v="NO APLICA "/>
    <n v="0"/>
    <n v="0"/>
    <n v="0"/>
    <n v="0"/>
    <n v="93427204"/>
    <n v="0"/>
    <n v="0"/>
    <n v="0"/>
    <n v="0"/>
    <n v="10780062"/>
    <n v="0"/>
    <n v="10780062"/>
    <n v="0"/>
    <n v="10780062"/>
    <n v="0"/>
    <n v="10780062"/>
    <n v="0"/>
    <n v="10780062"/>
    <n v="0"/>
    <n v="10780062"/>
    <n v="0"/>
    <n v="10780062"/>
    <n v="0"/>
    <n v="17966770"/>
    <n v="139724"/>
  </r>
  <r>
    <s v="2500.2.1.2.47"/>
    <s v="INVERSIÓN"/>
    <x v="0"/>
    <s v="2 - Implementar estrategias que permitan atender los avalúos comerciales que demandan los solicitantes del servicio"/>
    <x v="1"/>
    <x v="10"/>
    <n v="80111604"/>
    <x v="8"/>
    <s v="N/A"/>
    <s v="Prestación de servicios profesionales para elaborar, revisar y adelantar el control de calidad de avalúos a nivel nacional y practicar los avalúos que le sean asignados por la Subdirección de Avalúos."/>
    <s v="Abril"/>
    <s v="Abril"/>
    <n v="9"/>
    <s v="Contratación directa"/>
    <x v="0"/>
    <n v="105285273"/>
    <n v="105285273"/>
    <s v="101. No aplica"/>
    <s v="Línea ya comprometida"/>
    <s v="NO"/>
    <s v="N/A"/>
    <s v="2520 - Subdirección de Avalúos"/>
    <s v="2.2 - Gestión Valuatoria"/>
    <s v="2.2-3 - Avalúos comerciales"/>
    <s v="SER - Adquisición de servicios"/>
    <s v="SER012 - Prestación de servicios personas naturales"/>
    <s v="DGC-58 Control De Calidad"/>
    <n v="0"/>
    <n v="0"/>
    <s v="NO APLICA "/>
    <n v="0"/>
    <n v="0"/>
    <n v="0"/>
    <n v="0"/>
    <n v="105285273"/>
    <n v="10780062"/>
    <n v="0"/>
    <n v="10780062"/>
    <n v="0"/>
    <n v="10780062"/>
    <n v="0"/>
    <n v="10780062"/>
    <n v="0"/>
    <n v="10780062"/>
    <n v="0"/>
    <n v="10780062"/>
    <n v="0"/>
    <n v="10780062"/>
    <n v="0"/>
    <n v="10780062"/>
    <n v="0"/>
    <n v="10780062"/>
    <n v="0"/>
    <n v="8264715"/>
    <n v="123824"/>
  </r>
  <r>
    <s v="2500.2.1.2.48"/>
    <s v="INVERSIÓN"/>
    <x v="0"/>
    <s v="2 - Implementar estrategias que permitan atender los avalúos comerciales que demandan los solicitantes del servicio"/>
    <x v="1"/>
    <x v="10"/>
    <n v="80111604"/>
    <x v="8"/>
    <s v="N/A"/>
    <s v="Prestación de servicios profesionales para elaborar, revisar y adelantar el control de calidad de avalúos a nivel nacional y practicar los avalúos que le sean asignados por la Subdirección de Avalúos."/>
    <s v="Abril"/>
    <s v="Abril"/>
    <n v="9"/>
    <s v="Contratación directa"/>
    <x v="0"/>
    <n v="104207267"/>
    <n v="104207267"/>
    <s v="101. No aplica"/>
    <s v="Línea ya comprometida"/>
    <s v="NO"/>
    <s v="N/A"/>
    <s v="2520 - Subdirección de Avalúos"/>
    <s v="2.2 - Gestión Valuatoria"/>
    <s v="2.2-3 - Avalúos comerciales"/>
    <s v="SER - Adquisición de servicios"/>
    <s v="SER012 - Prestación de servicios personas naturales"/>
    <s v="DGC-58 Control De Calidad"/>
    <n v="0"/>
    <n v="0"/>
    <s v="NO APLICA "/>
    <n v="0"/>
    <n v="0"/>
    <n v="0"/>
    <n v="0"/>
    <n v="104207267"/>
    <n v="10780062"/>
    <n v="0"/>
    <n v="10780062"/>
    <n v="0"/>
    <n v="10780062"/>
    <n v="0"/>
    <n v="10780062"/>
    <n v="0"/>
    <n v="10780062"/>
    <n v="0"/>
    <n v="10780062"/>
    <n v="0"/>
    <n v="10780062"/>
    <n v="0"/>
    <n v="10780062"/>
    <n v="0"/>
    <n v="10780062"/>
    <n v="0"/>
    <n v="7186709"/>
    <n v="123824"/>
  </r>
  <r>
    <s v="2500.2.1.2.49"/>
    <s v="INVERSIÓN"/>
    <x v="0"/>
    <s v="2 - Implementar estrategias que permitan atender los avalúos comerciales que demandan los solicitantes del servicio"/>
    <x v="1"/>
    <x v="10"/>
    <n v="80111604"/>
    <x v="8"/>
    <s v="N/A"/>
    <s v="Prestación de servicios profesionales para elaborar, revisar y adelantar el control de calidad de avalúos a nivel nacional y practicar los avalúos que le sean asignados por la Subdirección de Avalúos."/>
    <s v="Abril"/>
    <s v="Abril"/>
    <n v="9"/>
    <s v="Contratación directa"/>
    <x v="0"/>
    <n v="91630528"/>
    <n v="91630528"/>
    <s v="101. No aplica"/>
    <s v="Línea ya comprometida"/>
    <s v="NO"/>
    <s v="N/A"/>
    <s v="2520 - Subdirección de Avalúos"/>
    <s v="2.2 - Gestión Valuatoria"/>
    <s v="2.2-3 - Avalúos comerciales"/>
    <s v="SER - Adquisición de servicios"/>
    <s v="SER012 - Prestación de servicios personas naturales"/>
    <s v="DGC-58 Control De Calidad"/>
    <n v="0"/>
    <n v="0"/>
    <s v="NO APLICA "/>
    <n v="0"/>
    <n v="0"/>
    <n v="0"/>
    <n v="0"/>
    <n v="91630528"/>
    <n v="0"/>
    <n v="0"/>
    <n v="0"/>
    <n v="0"/>
    <n v="10780062"/>
    <n v="0"/>
    <n v="10780062"/>
    <n v="0"/>
    <n v="10780062"/>
    <n v="0"/>
    <n v="10780062"/>
    <n v="0"/>
    <n v="10780062"/>
    <n v="0"/>
    <n v="10780062"/>
    <n v="0"/>
    <n v="10780062"/>
    <n v="0"/>
    <n v="16170094"/>
    <n v="123824"/>
  </r>
  <r>
    <s v="2500.2.1.2.50"/>
    <s v="INVERSIÓN"/>
    <x v="0"/>
    <s v="2 - Implementar estrategias que permitan atender los avalúos comerciales que demandan los solicitantes del servicio"/>
    <x v="1"/>
    <x v="10"/>
    <n v="80111604"/>
    <x v="8"/>
    <s v="N/A"/>
    <s v="Prestación de servicios profesionales para elaborar, revisar y adelantar el control de calidad de avalúos a nivel nacional y practicar los avalúos que le sean asignados por la Subdirección de Avalúos."/>
    <s v="Julio"/>
    <s v="Julio"/>
    <n v="5"/>
    <s v="Contratación directa"/>
    <x v="0"/>
    <n v="0"/>
    <n v="0"/>
    <s v="100. No prioritario"/>
    <s v="Persona natural"/>
    <s v="NO"/>
    <s v="N/A"/>
    <s v="2520 - Subdirección de Avalúos"/>
    <s v="2.2 - Gestión Valuatoria"/>
    <s v="2.2-3 - Avalúos comerciales"/>
    <s v="SER - Adquisición de servicios"/>
    <s v="SER012 - Prestación de servicios personas naturales"/>
    <s v="DGC-58 Control De Calidad"/>
    <n v="0"/>
    <n v="0"/>
    <s v="NO APLICA "/>
    <n v="0"/>
    <n v="0"/>
    <n v="0"/>
    <n v="0"/>
    <n v="0"/>
    <n v="0"/>
    <n v="0"/>
    <n v="0"/>
    <n v="0"/>
    <n v="0"/>
    <n v="0"/>
    <n v="0"/>
    <n v="0"/>
    <n v="0"/>
    <n v="0"/>
    <n v="0"/>
    <n v="0"/>
    <n v="0"/>
    <n v="0"/>
    <n v="0"/>
    <n v="0"/>
    <n v="0"/>
    <n v="0"/>
    <n v="0"/>
    <n v="169624"/>
  </r>
  <r>
    <s v="2500.2.1.2.51"/>
    <s v="INVERSIÓN"/>
    <x v="0"/>
    <s v="2 - Implementar estrategias que permitan atender los avalúos comerciales que demandan los solicitantes del servicio"/>
    <x v="1"/>
    <x v="10"/>
    <n v="80111604"/>
    <x v="8"/>
    <s v="N/A"/>
    <s v="Prestación de servicios profesionales para elaborar, revisar y adelantar el control de calidad de avalúos a nivel nacional y practicar los avalúos que le sean asignados por la Subdirección de Avalúos."/>
    <s v="Enero"/>
    <s v="Enero"/>
    <n v="12"/>
    <s v="Contratación directa"/>
    <x v="0"/>
    <n v="118580682"/>
    <n v="118580682"/>
    <s v="101. No aplica"/>
    <s v="Línea ya comprometida"/>
    <s v="NO"/>
    <s v="N/A"/>
    <s v="2520 - Subdirección de Avalúos"/>
    <s v="2.2 - Gestión Valuatoria"/>
    <s v="2.2-3 - Avalúos comerciales"/>
    <s v="SER - Adquisición de servicios"/>
    <s v="SER012 - Prestación de servicios personas naturales"/>
    <s v="DGC-58 Control De Calidad"/>
    <n v="0"/>
    <n v="0"/>
    <s v="NO APLICA "/>
    <n v="118580682"/>
    <n v="0"/>
    <n v="0"/>
    <n v="10780062"/>
    <n v="0"/>
    <n v="10780062"/>
    <n v="0"/>
    <n v="10780062"/>
    <n v="0"/>
    <n v="10780062"/>
    <n v="0"/>
    <n v="10780062"/>
    <n v="0"/>
    <n v="10780062"/>
    <n v="0"/>
    <n v="10780062"/>
    <n v="0"/>
    <n v="10780062"/>
    <n v="0"/>
    <n v="10780062"/>
    <n v="0"/>
    <n v="10780062"/>
    <n v="0"/>
    <n v="10780062"/>
    <n v="48324"/>
  </r>
  <r>
    <s v="2500.2.1.2.52"/>
    <s v="INVERSIÓN"/>
    <x v="0"/>
    <s v="2 - Implementar estrategias que permitan atender los avalúos comerciales que demandan los solicitantes del servicio"/>
    <x v="1"/>
    <x v="10"/>
    <n v="80111604"/>
    <x v="8"/>
    <s v="N/A"/>
    <s v="Prestación de servicios profesionales para elaborar, revisar y adelantar el control de calidad de avalúos a nivel nacional y practicar los avalúos que le sean asignados por la Subdirección de Avalúos."/>
    <s v="Enero"/>
    <s v="Enero"/>
    <n v="12"/>
    <s v="Contratación directa"/>
    <x v="0"/>
    <n v="118580682"/>
    <n v="118580682"/>
    <s v="101. No aplica"/>
    <s v="Línea ya comprometida"/>
    <s v="NO"/>
    <s v="N/A"/>
    <s v="2520 - Subdirección de Avalúos"/>
    <s v="2.2 - Gestión Valuatoria"/>
    <s v="2.2-3 - Avalúos comerciales"/>
    <s v="SER - Adquisición de servicios"/>
    <s v="SER012 - Prestación de servicios personas naturales"/>
    <s v="DGC-58 Control De Calidad"/>
    <n v="0"/>
    <n v="0"/>
    <s v="NO APLICA "/>
    <n v="118580682"/>
    <n v="0"/>
    <n v="0"/>
    <n v="0"/>
    <n v="0"/>
    <n v="10780062"/>
    <n v="0"/>
    <n v="10780062"/>
    <n v="0"/>
    <n v="10780062"/>
    <n v="0"/>
    <n v="10780062"/>
    <n v="0"/>
    <n v="10780062"/>
    <n v="0"/>
    <n v="10780062"/>
    <n v="0"/>
    <n v="10780062"/>
    <n v="0"/>
    <n v="10780062"/>
    <n v="0"/>
    <n v="10780062"/>
    <n v="0"/>
    <n v="21560124"/>
    <n v="48324"/>
  </r>
  <r>
    <s v="2500.2.1.2.53"/>
    <s v="INVERSIÓN"/>
    <x v="0"/>
    <s v="2 - Implementar estrategias que permitan atender los avalúos comerciales que demandan los solicitantes del servicio"/>
    <x v="1"/>
    <x v="10"/>
    <n v="80111604"/>
    <x v="8"/>
    <s v="N/A"/>
    <s v="Prestación de servicios profesionales para elaborar, revisar y adelantar el control de calidad de avalúos a nivel nacional y practicar los avalúos que le sean asignados por la Subdirección de Avalúos."/>
    <s v="Enero"/>
    <s v="Enero"/>
    <n v="12"/>
    <s v="Contratación directa"/>
    <x v="0"/>
    <n v="118580682"/>
    <n v="118580682"/>
    <s v="101. No aplica"/>
    <s v="Línea ya comprometida"/>
    <s v="NO"/>
    <s v="N/A"/>
    <s v="2520 - Subdirección de Avalúos"/>
    <s v="2.2 - Gestión Valuatoria"/>
    <s v="2.2-3 - Avalúos comerciales"/>
    <s v="SER - Adquisición de servicios"/>
    <s v="SER012 - Prestación de servicios personas naturales"/>
    <s v="DGC-58 Control De Calidad"/>
    <n v="0"/>
    <n v="0"/>
    <s v="NO APLICA "/>
    <n v="118580682"/>
    <n v="0"/>
    <n v="0"/>
    <n v="0"/>
    <n v="0"/>
    <n v="10780062"/>
    <n v="0"/>
    <n v="10780062"/>
    <n v="0"/>
    <n v="10780062"/>
    <n v="0"/>
    <n v="10780062"/>
    <n v="0"/>
    <n v="10780062"/>
    <n v="0"/>
    <n v="10780062"/>
    <n v="0"/>
    <n v="10780062"/>
    <n v="0"/>
    <n v="10780062"/>
    <n v="0"/>
    <n v="10780062"/>
    <n v="0"/>
    <n v="21560124"/>
    <n v="48324"/>
  </r>
  <r>
    <s v="2500.2.1.2.54"/>
    <s v="INVERSIÓN"/>
    <x v="0"/>
    <s v="2 - Implementar estrategias que permitan atender los avalúos comerciales que demandan los solicitantes del servicio"/>
    <x v="1"/>
    <x v="10"/>
    <n v="80111604"/>
    <x v="8"/>
    <s v="N/A"/>
    <s v="Prestación de servicios profesionales para elaborar los avalúos que le sean asignados a nivel nacional por la Subdirección de Avalúos."/>
    <s v="Marzo"/>
    <s v="Febrero "/>
    <n v="9"/>
    <s v="Contratación directa"/>
    <x v="0"/>
    <n v="74253519"/>
    <n v="74253519"/>
    <s v="101. No aplica"/>
    <s v="Línea ya comprometida"/>
    <s v="NO"/>
    <s v="N/A"/>
    <s v="2520 - Subdirección de Avalúos"/>
    <s v="2.2 - Gestión Valuatoria"/>
    <s v="2.2-3 - Avalúos comerciales"/>
    <s v="SER - Adquisición de servicios"/>
    <s v="SER012 - Prestación de servicios personas naturales"/>
    <s v="DGC-101 Profesional  integral SIG-oficina"/>
    <n v="0"/>
    <n v="0"/>
    <s v="NO APLICA "/>
    <n v="0"/>
    <n v="0"/>
    <n v="0"/>
    <n v="0"/>
    <n v="74253519"/>
    <n v="0"/>
    <n v="0"/>
    <n v="8250391"/>
    <n v="0"/>
    <n v="8250391"/>
    <n v="0"/>
    <n v="8250391"/>
    <n v="0"/>
    <n v="8250391"/>
    <n v="0"/>
    <n v="8250391"/>
    <n v="0"/>
    <n v="8250391"/>
    <n v="0"/>
    <n v="8250391"/>
    <n v="0"/>
    <n v="8250391"/>
    <n v="0"/>
    <n v="8250391"/>
    <n v="126024"/>
  </r>
  <r>
    <s v="2500.2.1.2.55"/>
    <s v="INVERSIÓN"/>
    <x v="0"/>
    <s v="2 - Implementar estrategias que permitan atender los avalúos comerciales que demandan los solicitantes del servicio"/>
    <x v="1"/>
    <x v="10"/>
    <n v="80111604"/>
    <x v="8"/>
    <s v="N/A"/>
    <s v="Prestación de servicios profesionales para elaborar avaluos comerciales a nivel nacional, para las diferentes entidades que realicen contratos o convenios con el IGAC"/>
    <s v="Febrero"/>
    <s v="Febrero"/>
    <n v="9"/>
    <s v="Contratación directa"/>
    <x v="0"/>
    <n v="0"/>
    <n v="0"/>
    <s v="100. No prioritario"/>
    <s v="Persona natural"/>
    <s v="NO"/>
    <s v="N/A"/>
    <s v="2520 - Subdirección de Avalúos"/>
    <s v="2.2 - Gestión Valuatoria"/>
    <s v="2.2-3 - Avalúos comerciales"/>
    <s v="SER - Adquisición de servicios"/>
    <s v="SER012 - Prestación de servicios personas naturales"/>
    <s v="DGC-104 Apoyo Técnico Gestion De Información Catastral"/>
    <n v="0"/>
    <n v="0"/>
    <s v="NO APLICA "/>
    <n v="0"/>
    <n v="0"/>
    <n v="0"/>
    <n v="0"/>
    <n v="0"/>
    <n v="0"/>
    <n v="0"/>
    <n v="0"/>
    <n v="0"/>
    <n v="0"/>
    <n v="0"/>
    <n v="0"/>
    <n v="0"/>
    <n v="0"/>
    <n v="0"/>
    <n v="0"/>
    <n v="0"/>
    <n v="0"/>
    <n v="0"/>
    <n v="0"/>
    <n v="0"/>
    <n v="0"/>
    <n v="0"/>
    <n v="0"/>
    <n v="122924"/>
  </r>
  <r>
    <s v="2500.2.1.2.56"/>
    <s v="INVERSIÓN"/>
    <x v="0"/>
    <s v="2 - Implementar estrategias que permitan atender los avalúos comerciales que demandan los solicitantes del servicio"/>
    <x v="1"/>
    <x v="10"/>
    <n v="80111604"/>
    <x v="8"/>
    <s v="N/A"/>
    <s v="Prestación de servicios profesionales para elaborar avaluos comerciales a nivel nacional, para las diferentes entidades que realicen contratos o convenios con el IGAC"/>
    <s v="Febrero"/>
    <s v="Febrero "/>
    <n v="9"/>
    <s v="Contratación directa"/>
    <x v="0"/>
    <n v="0"/>
    <n v="0"/>
    <s v="100. No prioritario"/>
    <s v="Persona natural"/>
    <s v="NO"/>
    <s v="N/A"/>
    <s v="2520 - Subdirección de Avalúos"/>
    <s v="2.2 - Gestión Valuatoria"/>
    <s v="2.2-3 - Avalúos comerciales"/>
    <s v="SER - Adquisición de servicios"/>
    <s v="SER012 - Prestación de servicios personas naturales"/>
    <s v="DGC-104 Apoyo Técnico Gestion De Información Catastral"/>
    <n v="0"/>
    <n v="0"/>
    <s v="NO APLICA "/>
    <n v="0"/>
    <n v="0"/>
    <n v="0"/>
    <n v="0"/>
    <n v="0"/>
    <n v="0"/>
    <n v="0"/>
    <n v="0"/>
    <n v="0"/>
    <n v="0"/>
    <n v="0"/>
    <n v="0"/>
    <n v="0"/>
    <n v="0"/>
    <n v="0"/>
    <n v="0"/>
    <n v="0"/>
    <n v="0"/>
    <n v="0"/>
    <n v="0"/>
    <n v="0"/>
    <n v="0"/>
    <n v="0"/>
    <n v="0"/>
    <n v="122924"/>
  </r>
  <r>
    <s v="2500.2.1.2.57"/>
    <s v="INVERSIÓN"/>
    <x v="0"/>
    <s v="2 - Implementar estrategias que permitan atender los avalúos comerciales que demandan los solicitantes del servicio"/>
    <x v="1"/>
    <x v="10"/>
    <n v="80111604"/>
    <x v="8"/>
    <s v="N/A"/>
    <s v="Prestación de servicios profesionales para elaborar avaluos comerciales a nivel nacional, para las diferentes entidades que realicen contratos o convenios con el IGAC"/>
    <s v="Febrero"/>
    <s v="Febrero"/>
    <n v="9"/>
    <s v="Contratación directa"/>
    <x v="0"/>
    <n v="0"/>
    <n v="0"/>
    <s v="100. No prioritario"/>
    <s v="Persona natural"/>
    <s v="NO"/>
    <s v="N/A"/>
    <s v="2520 - Subdirección de Avalúos"/>
    <s v="2.2 - Gestión Valuatoria"/>
    <s v="2.2-3 - Avalúos comerciales"/>
    <s v="SER - Adquisición de servicios"/>
    <s v="SER012 - Prestación de servicios personas naturales"/>
    <s v="DGC-104 Apoyo Técnico Gestion De Información Catastral"/>
    <n v="0"/>
    <n v="0"/>
    <s v="NO APLICA "/>
    <n v="0"/>
    <n v="0"/>
    <n v="0"/>
    <n v="0"/>
    <n v="0"/>
    <n v="0"/>
    <n v="0"/>
    <n v="0"/>
    <n v="0"/>
    <n v="0"/>
    <n v="0"/>
    <n v="0"/>
    <n v="0"/>
    <n v="0"/>
    <n v="0"/>
    <n v="0"/>
    <n v="0"/>
    <n v="0"/>
    <n v="0"/>
    <n v="0"/>
    <n v="0"/>
    <n v="0"/>
    <n v="0"/>
    <n v="0"/>
    <n v="122924"/>
  </r>
  <r>
    <s v="2500.2.1.2.58"/>
    <s v="INVERSIÓN"/>
    <x v="0"/>
    <s v="2 - Implementar estrategias que permitan atender los avalúos comerciales que demandan los solicitantes del servicio"/>
    <x v="1"/>
    <x v="10"/>
    <n v="80111604"/>
    <x v="8"/>
    <s v="N/A"/>
    <s v="Prestación de servicios profesionales para elaborar avaluos comerciales a nivel nacional, para las diferentes entidades que realicen contratos o convenios con el IGAC"/>
    <s v="Febrero"/>
    <s v="Febrero"/>
    <n v="9"/>
    <s v="Contratación directa"/>
    <x v="0"/>
    <n v="74253519"/>
    <n v="74253519"/>
    <s v="101. No aplica"/>
    <s v="Línea ya comprometida"/>
    <s v="NO"/>
    <s v="N/A"/>
    <s v="2520 - Subdirección de Avalúos"/>
    <s v="2.2 - Gestión Valuatoria"/>
    <s v="2.2-3 - Avalúos comerciales"/>
    <s v="SER - Adquisición de servicios"/>
    <s v="SER012 - Prestación de servicios personas naturales"/>
    <s v="DGC-104 Apoyo Técnico Gestion De Información Catastral"/>
    <n v="0"/>
    <n v="0"/>
    <s v="NO APLICA "/>
    <n v="0"/>
    <n v="0"/>
    <n v="74253519"/>
    <n v="0"/>
    <n v="0"/>
    <n v="8250391"/>
    <n v="0"/>
    <n v="8250391"/>
    <n v="0"/>
    <n v="8250391"/>
    <n v="0"/>
    <n v="8250391"/>
    <n v="0"/>
    <n v="8250391"/>
    <n v="0"/>
    <n v="8250391"/>
    <n v="0"/>
    <n v="8250391"/>
    <n v="0"/>
    <n v="8250391"/>
    <n v="0"/>
    <n v="8250391"/>
    <n v="0"/>
    <n v="0"/>
    <n v="122924"/>
  </r>
  <r>
    <s v="2500.2.1.2.59"/>
    <s v="INVERSIÓN"/>
    <x v="0"/>
    <s v="2 - Implementar estrategias que permitan atender los avalúos comerciales que demandan los solicitantes del servicio"/>
    <x v="1"/>
    <x v="10"/>
    <n v="80111604"/>
    <x v="8"/>
    <s v="N/A"/>
    <s v="Prestación de servicios profesionales para elaborar avaluos comerciales a nivel nacional, para las diferentes entidades que realicen contratos o convenios con el IGAC"/>
    <s v="Febrero"/>
    <s v="Febrero"/>
    <n v="9"/>
    <s v="Contratación directa"/>
    <x v="0"/>
    <n v="74253519"/>
    <n v="74253519"/>
    <s v="101. No aplica"/>
    <s v="Línea ya comprometida"/>
    <s v="NO"/>
    <s v="N/A"/>
    <s v="2520 - Subdirección de Avalúos"/>
    <s v="2.2 - Gestión Valuatoria"/>
    <s v="2.2-3 - Avalúos comerciales"/>
    <s v="SER - Adquisición de servicios"/>
    <s v="SER012 - Prestación de servicios personas naturales"/>
    <s v="DGC-104 Apoyo Técnico Gestion De Información Catastral"/>
    <n v="0"/>
    <n v="0"/>
    <s v="NO APLICA "/>
    <n v="0"/>
    <n v="0"/>
    <n v="74253519"/>
    <n v="0"/>
    <n v="0"/>
    <n v="8250391"/>
    <n v="0"/>
    <n v="8250391"/>
    <n v="0"/>
    <n v="8250391"/>
    <n v="0"/>
    <n v="8250391"/>
    <n v="0"/>
    <n v="8250391"/>
    <n v="0"/>
    <n v="8250391"/>
    <n v="0"/>
    <n v="8250391"/>
    <n v="0"/>
    <n v="8250391"/>
    <n v="0"/>
    <n v="8250391"/>
    <n v="0"/>
    <n v="0"/>
    <n v="122924"/>
  </r>
  <r>
    <s v="2500.2.1.2.60"/>
    <s v="INVERSIÓN"/>
    <x v="0"/>
    <s v="2 - Implementar estrategias que permitan atender los avalúos comerciales que demandan los solicitantes del servicio"/>
    <x v="1"/>
    <x v="10"/>
    <n v="80111604"/>
    <x v="8"/>
    <s v="N/A"/>
    <s v="Prestación de servicios profesionales valuatoríos y acompañamiento técnico para investigar, proponer, elaborar, revisar  hacer seguimiento a los procesos de avalúos comerciales que realiza la Subdirección de Avalúos "/>
    <s v="Enero"/>
    <s v="Enero"/>
    <n v="12"/>
    <s v="Contratación directa"/>
    <x v="0"/>
    <n v="120446840"/>
    <n v="120446840"/>
    <s v="101. No aplica"/>
    <s v="Línea ya comprometida"/>
    <s v="NO"/>
    <s v="N/A"/>
    <s v="2520 - Subdirección de Avalúos"/>
    <s v="2.2 - Gestión Valuatoria"/>
    <s v="2.2-3 - Avalúos comerciales"/>
    <s v="SER - Adquisición de servicios"/>
    <s v="SER012 - Prestación de servicios personas naturales"/>
    <s v="DGC-104 Apoyo Técnico Gestion De Información Catastral"/>
    <n v="0"/>
    <n v="0"/>
    <s v="NO APLICA "/>
    <n v="120446840"/>
    <n v="0"/>
    <n v="0"/>
    <n v="0"/>
    <n v="0"/>
    <n v="0"/>
    <n v="0"/>
    <n v="12044684"/>
    <n v="0"/>
    <n v="12044684"/>
    <n v="0"/>
    <n v="12044684"/>
    <n v="0"/>
    <n v="12044684"/>
    <n v="0"/>
    <n v="12044684"/>
    <n v="0"/>
    <n v="12044684"/>
    <n v="0"/>
    <n v="12044684"/>
    <n v="0"/>
    <n v="12044684"/>
    <n v="0"/>
    <n v="24089368"/>
    <n v="73324"/>
  </r>
  <r>
    <s v="2500.2.1.2.61"/>
    <s v="INVERSIÓN"/>
    <x v="0"/>
    <s v="2 - Implementar estrategias que permitan atender los avalúos comerciales que demandan los solicitantes del servicio"/>
    <x v="1"/>
    <x v="10"/>
    <n v="11111111"/>
    <x v="8"/>
    <s v="N/A"/>
    <s v="Este recurso lo porgrama la Subdirección General"/>
    <s v="Julio"/>
    <s v="Julio"/>
    <n v="1"/>
    <s v="Contratación directa"/>
    <x v="0"/>
    <n v="0"/>
    <n v="0"/>
    <s v="100. No prioritario"/>
    <s v="Bolsa"/>
    <s v="NO"/>
    <s v="N/A"/>
    <s v="2000 - Subdirección General"/>
    <s v="2.2 - Gestión Valuatoria"/>
    <s v="2.2-3 - Avalúos comerciales"/>
    <s v="SER - Adquisición de servicios"/>
    <s v="SER012 - Prestación de servicios personas naturales"/>
    <s v="2520 - Por definir"/>
    <n v="0"/>
    <n v="0"/>
    <s v="NO APLICA "/>
    <n v="0"/>
    <n v="0"/>
    <n v="0"/>
    <n v="0"/>
    <n v="0"/>
    <n v="0"/>
    <n v="0"/>
    <n v="0"/>
    <n v="0"/>
    <n v="0"/>
    <n v="0"/>
    <n v="0"/>
    <n v="0"/>
    <n v="0"/>
    <n v="0"/>
    <n v="0"/>
    <n v="0"/>
    <n v="0"/>
    <n v="0"/>
    <n v="0"/>
    <n v="0"/>
    <n v="0"/>
    <n v="0"/>
    <n v="0"/>
    <n v="0"/>
  </r>
  <r>
    <s v="2500.2.1.2.62"/>
    <s v="INVERSIÓN"/>
    <x v="0"/>
    <s v="2 - Implementar estrategias que permitan atender los avalúos comerciales que demandan los solicitantes del servicio"/>
    <x v="1"/>
    <x v="10"/>
    <n v="80161501"/>
    <x v="8"/>
    <s v="N/A"/>
    <s v="Prestación de servicios profesionales para realizar avalúos comerciales a bienes inmuebles urbanos y rurales para la Dirección Territorial Bolivar."/>
    <s v="Febrero"/>
    <s v="Febrero"/>
    <n v="11"/>
    <s v="Contratación directa"/>
    <x v="0"/>
    <n v="51913873"/>
    <n v="51913873"/>
    <s v="1. Prioridad Crítica"/>
    <s v="Avalúos DT"/>
    <s v="NO"/>
    <s v="N/A"/>
    <s v="2602 - Dirección Territorial Bolívar"/>
    <s v="2.2 - Gestión Valuatoria"/>
    <s v="2.2-3 - Avalúos comerciales"/>
    <s v="SER - Adquisición de servicios"/>
    <s v="SER012 - Prestación de servicios personas naturales"/>
    <s v="2602 - Por definir"/>
    <n v="0"/>
    <n v="0"/>
    <s v="NO APLICA"/>
    <n v="0"/>
    <n v="0"/>
    <n v="51913873"/>
    <n v="0"/>
    <n v="0"/>
    <n v="4719443"/>
    <n v="0"/>
    <n v="4719443"/>
    <n v="0"/>
    <n v="4719443"/>
    <n v="0"/>
    <n v="4719443"/>
    <n v="0"/>
    <n v="4719443"/>
    <n v="0"/>
    <n v="4719443"/>
    <n v="0"/>
    <n v="4719443"/>
    <n v="0"/>
    <n v="4719443"/>
    <n v="0"/>
    <n v="4719443"/>
    <n v="0"/>
    <n v="9438886"/>
    <n v="2124"/>
  </r>
  <r>
    <s v="2500.2.1.2.63"/>
    <s v="INVERSIÓN"/>
    <x v="0"/>
    <s v="2 - Implementar estrategias que permitan atender los avalúos comerciales que demandan los solicitantes del servicio"/>
    <x v="1"/>
    <x v="10"/>
    <n v="80161501"/>
    <x v="8"/>
    <s v="N/A"/>
    <s v="Viáticos y gasto de comisión y manutención para avalúos en la Dirección Territorial Bolivar"/>
    <s v="Febrero"/>
    <s v="Febrero"/>
    <n v="11"/>
    <s v="N/A"/>
    <x v="0"/>
    <n v="3000000"/>
    <n v="3000000"/>
    <s v="1. Prioridad Crítica"/>
    <s v="Avalúos DT"/>
    <s v="NO"/>
    <s v="N/A"/>
    <s v="2602 - Dirección Territorial Bolívar"/>
    <s v="2.2 - Gestión Valuatoria"/>
    <s v="2.2-3 - Avalúos comerciales"/>
    <s v="SER - Adquisición de servicios"/>
    <s v="SER012 - Prestación de servicios personas naturales"/>
    <s v="2602 - Por definir"/>
    <n v="0"/>
    <n v="0"/>
    <s v="NO APLICA"/>
    <n v="0"/>
    <n v="0"/>
    <n v="272727"/>
    <n v="272727"/>
    <n v="272727"/>
    <n v="272727"/>
    <n v="272727"/>
    <n v="272727"/>
    <n v="272727"/>
    <n v="272727"/>
    <n v="272727"/>
    <n v="272727"/>
    <n v="272727"/>
    <n v="272727"/>
    <n v="272727"/>
    <n v="272727"/>
    <n v="272727"/>
    <n v="272727"/>
    <n v="272728"/>
    <n v="272728"/>
    <n v="272728"/>
    <n v="272728"/>
    <n v="272728"/>
    <n v="272728"/>
    <n v="3624"/>
  </r>
  <r>
    <s v="2500.2.1.2.64"/>
    <s v="INVERSIÓN"/>
    <x v="0"/>
    <s v="2 - Implementar estrategias que permitan atender los avalúos comerciales que demandan los solicitantes del servicio"/>
    <x v="1"/>
    <x v="10"/>
    <n v="80161501"/>
    <x v="8"/>
    <s v="N/A"/>
    <s v="Prestación de servicios profesionales para realizar avalúos comerciales, a nivel nacional de los bienes urbanos y rurales."/>
    <s v="Febrero"/>
    <s v="Febrero"/>
    <n v="11"/>
    <s v="Contratación directa"/>
    <x v="0"/>
    <n v="41815404"/>
    <n v="41815404"/>
    <s v="1. Prioridad Crítica"/>
    <s v="Avalúos DT"/>
    <s v="NO"/>
    <s v="N/A"/>
    <s v="2604 - Dirección Territorial Caldas"/>
    <s v="2.2 - Gestión Valuatoria"/>
    <s v="2.2-3 - Avalúos comerciales"/>
    <s v="SER - Adquisición de servicios"/>
    <s v="SER012 - Prestación de servicios personas naturales"/>
    <s v="2604 - Por definir"/>
    <n v="0"/>
    <n v="0"/>
    <s v="NO APLICA"/>
    <n v="0"/>
    <n v="0"/>
    <n v="27876936"/>
    <n v="0"/>
    <n v="0"/>
    <n v="5000000"/>
    <n v="0"/>
    <n v="0"/>
    <n v="0"/>
    <n v="5000000"/>
    <n v="0"/>
    <n v="0"/>
    <n v="13938468"/>
    <n v="7787693"/>
    <n v="0"/>
    <n v="7787693"/>
    <n v="0"/>
    <n v="0"/>
    <n v="0"/>
    <n v="7787693"/>
    <n v="0"/>
    <n v="0"/>
    <n v="0"/>
    <n v="8452325"/>
    <n v="2424"/>
  </r>
  <r>
    <s v="2500.2.1.2.65"/>
    <s v="INVERSIÓN"/>
    <x v="0"/>
    <s v="2 - Implementar estrategias que permitan atender los avalúos comerciales que demandan los solicitantes del servicio"/>
    <x v="1"/>
    <x v="10"/>
    <n v="80161501"/>
    <x v="8"/>
    <s v="N/A"/>
    <s v="Prestación de servicios profesionales para realizar avalúos comerciales, a nivel nacional de los bienes urbanos y rurales."/>
    <s v="Febrero"/>
    <s v="Febrero"/>
    <n v="11"/>
    <s v="Contratación directa"/>
    <x v="0"/>
    <n v="41815404"/>
    <n v="41815404"/>
    <s v="1. Prioridad Crítica"/>
    <s v="Avalúos DT"/>
    <s v="NO"/>
    <s v="N/A"/>
    <s v="2604 - Dirección Territorial Caldas"/>
    <s v="2.2 - Gestión Valuatoria"/>
    <s v="2.2-3 - Avalúos comerciales"/>
    <s v="SER - Adquisición de servicios"/>
    <s v="SER012 - Prestación de servicios personas naturales"/>
    <s v="2604 - Por definir"/>
    <n v="0"/>
    <n v="0"/>
    <s v="NO APLICA"/>
    <n v="0"/>
    <n v="0"/>
    <n v="27876936"/>
    <n v="0"/>
    <n v="0"/>
    <n v="5000000"/>
    <n v="0"/>
    <n v="0"/>
    <n v="0"/>
    <n v="5000000"/>
    <n v="0"/>
    <n v="0"/>
    <n v="13938468"/>
    <n v="7787693"/>
    <n v="0"/>
    <n v="7787693"/>
    <n v="0"/>
    <n v="0"/>
    <n v="0"/>
    <n v="7787693"/>
    <n v="0"/>
    <n v="0"/>
    <n v="0"/>
    <n v="8452325"/>
    <n v="2424"/>
  </r>
  <r>
    <s v="2500.2.1.2.66"/>
    <s v="INVERSIÓN"/>
    <x v="0"/>
    <s v="2 - Implementar estrategias que permitan atender los avalúos comerciales que demandan los solicitantes del servicio"/>
    <x v="1"/>
    <x v="10"/>
    <n v="80161501"/>
    <x v="8"/>
    <s v="N/A"/>
    <s v="Linea Disponible "/>
    <s v="Marzo"/>
    <s v="Marzo"/>
    <n v="6"/>
    <s v="Contratación directa"/>
    <x v="0"/>
    <n v="0"/>
    <n v="0"/>
    <s v="101. No aplica"/>
    <s v="Línea PGI sin recursos"/>
    <s v="NO"/>
    <s v="N/A"/>
    <s v="2605 - Dirección Territorial Caquetá"/>
    <s v="2.3 - Gestión Catastral"/>
    <s v="2.3-2 - Conservación catastral "/>
    <s v="SER - Adquisición de servicios"/>
    <s v="SER012 - Prestación de servicios personas naturales"/>
    <s v="2624 - Por definir"/>
    <n v="0"/>
    <n v="0"/>
    <s v="NO APLICA"/>
    <n v="0"/>
    <n v="0"/>
    <n v="0"/>
    <n v="0"/>
    <n v="0"/>
    <n v="0"/>
    <n v="0"/>
    <n v="0"/>
    <n v="0"/>
    <n v="0"/>
    <n v="0"/>
    <n v="0"/>
    <n v="0"/>
    <n v="0"/>
    <n v="0"/>
    <n v="0"/>
    <n v="0"/>
    <n v="0"/>
    <n v="0"/>
    <n v="0"/>
    <n v="0"/>
    <n v="0"/>
    <n v="0"/>
    <n v="0"/>
    <n v="0"/>
  </r>
  <r>
    <s v="2500.2.1.2.67"/>
    <s v="INVERSIÓN"/>
    <x v="0"/>
    <s v="2 - Implementar estrategias que permitan atender los avalúos comerciales que demandan los solicitantes del servicio"/>
    <x v="1"/>
    <x v="10"/>
    <n v="80161501"/>
    <x v="8"/>
    <s v="N/A"/>
    <s v="Viáticos y gasto de comisión y manutención para avalúos en la Dirección Territorial Caquetá"/>
    <s v="Febrero"/>
    <s v="Febrero"/>
    <n v="8"/>
    <s v="N/A"/>
    <x v="0"/>
    <n v="4540000"/>
    <n v="4540000"/>
    <s v="1. Prioridad Crítica"/>
    <s v="Avalúos DT"/>
    <s v="NO"/>
    <s v="N/A"/>
    <s v="2605 - Dirección Territorial Caquetá"/>
    <s v="2.3 - Gestión Catastral"/>
    <s v="2.2-3 - Avalúos comerciales"/>
    <s v="SER - Adquisición de servicios"/>
    <s v="SER012 - Prestación de servicios personas naturales"/>
    <s v="2605 - Por definir"/>
    <n v="0"/>
    <n v="0"/>
    <s v="NO APLICA"/>
    <n v="0"/>
    <n v="0"/>
    <n v="412727"/>
    <n v="412727"/>
    <n v="412727"/>
    <n v="412727"/>
    <n v="412727"/>
    <n v="412727"/>
    <n v="412727"/>
    <n v="412727"/>
    <n v="412727"/>
    <n v="412727"/>
    <n v="412727"/>
    <n v="412727"/>
    <n v="412727"/>
    <n v="412727"/>
    <n v="412727"/>
    <n v="412727"/>
    <n v="412727"/>
    <n v="412727"/>
    <n v="412727"/>
    <n v="412727"/>
    <n v="412730"/>
    <n v="412730"/>
    <n v="1624"/>
  </r>
  <r>
    <s v="2500.2.1.2.68"/>
    <s v="INVERSIÓN"/>
    <x v="0"/>
    <s v="2 - Implementar estrategias que permitan atender los avalúos comerciales que demandan los solicitantes del servicio"/>
    <x v="1"/>
    <x v="10"/>
    <n v="80161501"/>
    <x v="8"/>
    <s v="N/A"/>
    <s v="Prestación de servicios profesionales para realizar apoyo tecnico en la atención de requerimientos de avaluos que se presenten en la Dirección Territorial Casanare"/>
    <s v="Octubre"/>
    <s v="Octubre"/>
    <n v="3"/>
    <s v="Contratación directa"/>
    <x v="0"/>
    <n v="45000000"/>
    <n v="45000000"/>
    <s v=" 2. Prioridad Alta "/>
    <s v=" Avalúos DT "/>
    <s v="NO"/>
    <s v="N/A"/>
    <s v="2606 - Dirección Territorial Casanare"/>
    <s v="2.2 - Gestión Valuatoria"/>
    <s v="2.2-3 - Avalúos comerciales"/>
    <s v="SER - Adquisición de servicios"/>
    <s v="SER012 - Prestación de servicios personas naturales"/>
    <s v="2606 - Por definir"/>
    <n v="0"/>
    <n v="0"/>
    <s v="NO APLICA"/>
    <n v="30000000"/>
    <n v="0"/>
    <n v="0"/>
    <n v="0"/>
    <n v="0"/>
    <n v="6000000"/>
    <n v="0"/>
    <n v="0"/>
    <n v="0"/>
    <n v="6000000"/>
    <n v="0"/>
    <n v="0"/>
    <n v="0"/>
    <n v="6000000"/>
    <n v="0"/>
    <n v="0"/>
    <n v="15000000"/>
    <n v="6000000"/>
    <n v="0"/>
    <n v="5000000"/>
    <n v="0"/>
    <n v="11000000"/>
    <n v="0"/>
    <n v="5000000"/>
    <n v="1924"/>
  </r>
  <r>
    <s v="2500.2.1.2.69"/>
    <s v="INVERSIÓN"/>
    <x v="0"/>
    <s v="2 - Implementar estrategias que permitan atender los avalúos comerciales que demandan los solicitantes del servicio"/>
    <x v="1"/>
    <x v="10"/>
    <n v="80161501"/>
    <x v="8"/>
    <s v="N/A"/>
    <s v="Prestación de servicios personales de apoyo al proceso de avalúos de bienes inmuebles urbanos y rurales requeridos en la dirección territorial Cauca."/>
    <s v="Febrero"/>
    <s v="Febrero"/>
    <n v="11"/>
    <s v="Contratación directa"/>
    <x v="0"/>
    <n v="27500000"/>
    <n v="27500000"/>
    <s v="1. Prioridad Crítica"/>
    <s v="Avalúos DT"/>
    <s v="NO"/>
    <s v="N/A"/>
    <s v="2607 - Dirección Territorial Cauca"/>
    <s v="2.2 - Gestión Valuatoria"/>
    <s v="2.2-3 - Avalúos comerciales"/>
    <s v="SER - Adquisición de servicios"/>
    <s v="SER012 - Prestación de servicios personas naturales"/>
    <s v="2607 - Por definir"/>
    <n v="0"/>
    <n v="0"/>
    <s v="NO APLICA"/>
    <n v="0"/>
    <n v="0"/>
    <n v="27500000"/>
    <n v="0"/>
    <n v="0"/>
    <n v="2500000"/>
    <n v="0"/>
    <n v="2500000"/>
    <n v="0"/>
    <n v="2500000"/>
    <n v="0"/>
    <n v="2500000"/>
    <n v="0"/>
    <n v="2500000"/>
    <n v="0"/>
    <n v="2500000"/>
    <n v="0"/>
    <n v="2500000"/>
    <n v="0"/>
    <n v="2500000"/>
    <n v="0"/>
    <n v="2500000"/>
    <n v="0"/>
    <n v="5000000"/>
    <n v="2424"/>
  </r>
  <r>
    <s v="2500.2.1.2.70"/>
    <s v="INVERSIÓN"/>
    <x v="0"/>
    <s v="2 - Implementar estrategias que permitan atender los avalúos comerciales que demandan los solicitantes del servicio"/>
    <x v="1"/>
    <x v="10"/>
    <n v="80161501"/>
    <x v="8"/>
    <s v="N/A"/>
    <s v="Linea Disponible "/>
    <s v="Febrero"/>
    <s v="Febrero"/>
    <n v="11"/>
    <s v="Contratación directa"/>
    <x v="0"/>
    <n v="0"/>
    <n v="0"/>
    <s v="101. No aplica"/>
    <s v="Línea PGI sin recursos"/>
    <s v="NO"/>
    <s v="N/A"/>
    <s v="2607 - Dirección Territorial Cauca"/>
    <s v="2.3 - Gestión Catastral"/>
    <s v="2.3-2 - Conservación catastral "/>
    <s v="SER - Adquisición de servicios"/>
    <s v="SER012 - Prestación de servicios personas naturales"/>
    <s v="2622 - Por definir"/>
    <n v="0"/>
    <n v="0"/>
    <s v="NO APLICA"/>
    <n v="0"/>
    <n v="0"/>
    <n v="0"/>
    <n v="0"/>
    <n v="0"/>
    <n v="0"/>
    <n v="0"/>
    <n v="0"/>
    <n v="0"/>
    <n v="0"/>
    <n v="0"/>
    <n v="0"/>
    <n v="0"/>
    <n v="0"/>
    <n v="0"/>
    <n v="0"/>
    <n v="0"/>
    <n v="0"/>
    <n v="0"/>
    <n v="0"/>
    <n v="0"/>
    <n v="0"/>
    <n v="0"/>
    <n v="0"/>
    <n v="0"/>
  </r>
  <r>
    <s v="2500.2.1.2.71"/>
    <s v="INVERSIÓN"/>
    <x v="0"/>
    <s v="2 - Implementar estrategias que permitan atender los avalúos comerciales que demandan los solicitantes del servicio"/>
    <x v="1"/>
    <x v="10"/>
    <n v="80161501"/>
    <x v="8"/>
    <s v="N/A"/>
    <s v="Linea Disponible "/>
    <s v="Febrero"/>
    <s v="Febrero"/>
    <n v="11"/>
    <s v="Contratación directa"/>
    <x v="0"/>
    <n v="0"/>
    <n v="0"/>
    <s v="101. No aplica"/>
    <s v="Línea PGI sin recursos"/>
    <s v="NO"/>
    <s v="N/A"/>
    <s v="2607 - Dirección Territorial Cauca"/>
    <s v="2.3 - Gestión Catastral"/>
    <s v="2.3-2 - Conservación catastral "/>
    <s v="SER - Adquisición de servicios"/>
    <s v="SER012 - Prestación de servicios personas naturales"/>
    <s v="2622 - Por definir"/>
    <n v="0"/>
    <n v="0"/>
    <s v="NO APLICA"/>
    <n v="0"/>
    <n v="0"/>
    <n v="0"/>
    <n v="0"/>
    <n v="0"/>
    <n v="0"/>
    <n v="0"/>
    <n v="0"/>
    <n v="0"/>
    <n v="0"/>
    <n v="0"/>
    <n v="0"/>
    <n v="0"/>
    <n v="0"/>
    <n v="0"/>
    <n v="0"/>
    <n v="0"/>
    <n v="0"/>
    <n v="0"/>
    <n v="0"/>
    <n v="0"/>
    <n v="0"/>
    <n v="0"/>
    <n v="0"/>
    <n v="0"/>
  </r>
  <r>
    <s v="2500.2.1.2.72"/>
    <s v="INVERSIÓN"/>
    <x v="0"/>
    <s v="2 - Implementar estrategias que permitan atender los avalúos comerciales que demandan los solicitantes del servicio"/>
    <x v="1"/>
    <x v="10"/>
    <n v="80161501"/>
    <x v="8"/>
    <s v="N/A"/>
    <s v="Linea Disponible "/>
    <s v="Febrero"/>
    <s v="Febrero"/>
    <n v="11"/>
    <s v="Contratación directa"/>
    <x v="0"/>
    <n v="0"/>
    <n v="0"/>
    <s v="101. No aplica"/>
    <s v="Línea PGI sin recursos"/>
    <s v="NO"/>
    <s v="N/A"/>
    <s v="2607 - Dirección Territorial Cauca"/>
    <s v="2.3 - Gestión Catastral"/>
    <s v="2.3-2 - Conservación catastral "/>
    <s v="SER - Adquisición de servicios"/>
    <s v="SER012 - Prestación de servicios personas naturales"/>
    <s v="2622 - Por definir"/>
    <n v="0"/>
    <n v="0"/>
    <s v="NO APLICA"/>
    <n v="0"/>
    <n v="0"/>
    <n v="0"/>
    <n v="0"/>
    <n v="0"/>
    <n v="0"/>
    <n v="0"/>
    <n v="0"/>
    <n v="0"/>
    <n v="0"/>
    <n v="0"/>
    <n v="0"/>
    <n v="0"/>
    <n v="0"/>
    <n v="0"/>
    <n v="0"/>
    <n v="0"/>
    <n v="0"/>
    <n v="0"/>
    <n v="0"/>
    <n v="0"/>
    <n v="0"/>
    <n v="0"/>
    <n v="0"/>
    <n v="0"/>
  </r>
  <r>
    <s v="2500.2.1.2.73"/>
    <s v="INVERSIÓN"/>
    <x v="0"/>
    <s v="2 - Implementar estrategias que permitan atender los avalúos comerciales que demandan los solicitantes del servicio"/>
    <x v="1"/>
    <x v="10"/>
    <n v="80161501"/>
    <x v="8"/>
    <s v="N/A"/>
    <s v="Prestación de servicios profesionales para realizar control de avalúos a bienes inmuebles urbanos y rurales requeridos en la dirección territorial Cauca."/>
    <s v="Febrero"/>
    <s v="Febrero"/>
    <n v="11"/>
    <s v="Contratación directa"/>
    <x v="0"/>
    <n v="77000000"/>
    <n v="77000000"/>
    <s v="1. Prioridad Crítica"/>
    <s v="Avalúos DT"/>
    <s v="NO"/>
    <s v="N/A"/>
    <s v="2607 - Dirección Territorial Cauca"/>
    <s v="2.2 - Gestión Valuatoria"/>
    <s v="2.2-3 - Avalúos comerciales"/>
    <s v="SER - Adquisición de servicios"/>
    <s v="SER012 - Prestación de servicios personas naturales"/>
    <s v="2607 - Por definir"/>
    <n v="0"/>
    <n v="0"/>
    <s v="NO APLICA"/>
    <n v="0"/>
    <n v="0"/>
    <n v="77000000"/>
    <n v="0"/>
    <n v="0"/>
    <n v="7000000"/>
    <n v="0"/>
    <n v="7000000"/>
    <n v="0"/>
    <n v="7000000"/>
    <n v="0"/>
    <n v="7000000"/>
    <n v="0"/>
    <n v="7000000"/>
    <n v="0"/>
    <n v="7000000"/>
    <n v="0"/>
    <n v="7000000"/>
    <n v="0"/>
    <n v="7000000"/>
    <n v="0"/>
    <n v="7000000"/>
    <n v="0"/>
    <n v="14000000"/>
    <n v="2524"/>
  </r>
  <r>
    <s v="2500.2.1.2.74"/>
    <s v="INVERSIÓN"/>
    <x v="0"/>
    <s v="2 - Implementar estrategias que permitan atender los avalúos comerciales que demandan los solicitantes del servicio"/>
    <x v="1"/>
    <x v="10"/>
    <n v="80161501"/>
    <x v="8"/>
    <s v="N/A"/>
    <s v="Viáticos y gasto de comisión y manutención para avalúos en la Dirección Territorial Cauca"/>
    <s v="Febrero"/>
    <s v="Febrero"/>
    <n v="11"/>
    <s v="Contratación directa"/>
    <x v="0"/>
    <n v="5000000"/>
    <n v="5000000"/>
    <s v="1. Prioridad Crítica"/>
    <s v="Conservación DT"/>
    <s v="NO"/>
    <s v="N/A"/>
    <s v="2607 - Dirección Territorial Cauca"/>
    <s v="2.3 - Gestión Catastral"/>
    <s v="2.2-3 - Avalúos comerciales"/>
    <s v="SER - Adquisición de servicios"/>
    <s v="SER012 - Prestación de servicios personas naturales"/>
    <s v="2607 - Por definir"/>
    <n v="0"/>
    <n v="0"/>
    <s v="NO APLICA"/>
    <n v="0"/>
    <n v="0"/>
    <n v="0"/>
    <n v="0"/>
    <n v="0"/>
    <n v="0"/>
    <n v="0"/>
    <n v="0"/>
    <n v="808806"/>
    <n v="808806"/>
    <n v="808806"/>
    <n v="808806"/>
    <n v="808806"/>
    <n v="808806"/>
    <n v="808806"/>
    <n v="808806"/>
    <n v="1764776"/>
    <n v="1764776"/>
    <n v="0"/>
    <n v="0"/>
    <n v="0"/>
    <n v="0"/>
    <n v="0"/>
    <n v="0"/>
    <n v="2324"/>
  </r>
  <r>
    <s v="2500.2.1.2.75"/>
    <s v="INVERSIÓN"/>
    <x v="0"/>
    <s v="2 - Implementar estrategias que permitan atender los avalúos comerciales que demandan los solicitantes del servicio"/>
    <x v="1"/>
    <x v="10"/>
    <n v="80161505"/>
    <x v="8"/>
    <s v="N/A"/>
    <s v="Prestación de servicios profesionales para realizar avalúos a bienes inmuebles urbanos y rurales requeridos en la dirección territorial cesar"/>
    <s v="Febrero"/>
    <s v="Febrero"/>
    <n v="11"/>
    <s v="Contratación directa"/>
    <x v="0"/>
    <n v="65913873"/>
    <n v="65913873"/>
    <s v="1. Prioridad Crítica"/>
    <s v="Avalúos DT"/>
    <s v="NO"/>
    <s v="N/A"/>
    <s v="2608 - Dirección Territorial Cesar"/>
    <s v="2.2 - Gestión Valuatoria"/>
    <s v="2.2-3 - Avalúos comerciales"/>
    <s v="SER - Adquisición de servicios"/>
    <s v="SER012 - Prestación de servicios personas naturales"/>
    <s v="2608 - Por definir"/>
    <n v="0"/>
    <n v="0"/>
    <s v="NO APLICA"/>
    <n v="0"/>
    <n v="0"/>
    <n v="51913873"/>
    <n v="0"/>
    <n v="0"/>
    <n v="7416267"/>
    <n v="0"/>
    <n v="7416267"/>
    <n v="0"/>
    <n v="7416267"/>
    <n v="0"/>
    <n v="7416267"/>
    <n v="0"/>
    <n v="7416267"/>
    <n v="0"/>
    <n v="7416267"/>
    <n v="0"/>
    <n v="7416271"/>
    <n v="14000000"/>
    <n v="0"/>
    <n v="0"/>
    <n v="7000000"/>
    <n v="0"/>
    <n v="7000000"/>
    <n v="1124"/>
  </r>
  <r>
    <s v="2500.2.1.2.76"/>
    <s v="INVERSIÓN"/>
    <x v="0"/>
    <s v="2 - Implementar estrategias que permitan atender los avalúos comerciales que demandan los solicitantes del servicio"/>
    <x v="1"/>
    <x v="10"/>
    <n v="80161505"/>
    <x v="8"/>
    <s v="N/A"/>
    <s v="Prestación de servicios profesionales para realizar avalúos a bienes inmuebles urbanos y rurales requeridos en la dirección territorial cesar"/>
    <s v="Febrero"/>
    <s v="Febrero"/>
    <n v="11"/>
    <s v="Contratación directa"/>
    <x v="0"/>
    <n v="69913873"/>
    <n v="69913873"/>
    <s v="1. Prioridad Crítica"/>
    <s v="Avalúos DT"/>
    <s v="NO"/>
    <s v="N/A"/>
    <s v="2608 - Dirección Territorial Cesar"/>
    <s v="2.2 - Gestión Valuatoria"/>
    <s v="2.2-3 - Avalúos comerciales"/>
    <s v="SER - Adquisición de servicios"/>
    <s v="SER012 - Prestación de servicios personas naturales"/>
    <s v="2608 - Por definir"/>
    <n v="0"/>
    <n v="0"/>
    <s v="NO APLICA"/>
    <n v="0"/>
    <n v="0"/>
    <n v="51913873"/>
    <n v="0"/>
    <n v="0"/>
    <n v="7416267"/>
    <n v="0"/>
    <n v="7416267"/>
    <n v="0"/>
    <n v="7416267"/>
    <n v="0"/>
    <n v="7416267"/>
    <n v="0"/>
    <n v="7416267"/>
    <n v="0"/>
    <n v="7416267"/>
    <n v="0"/>
    <n v="7416271"/>
    <n v="18000000"/>
    <n v="0"/>
    <n v="0"/>
    <n v="9000000"/>
    <n v="0"/>
    <n v="9000000"/>
    <n v="1124"/>
  </r>
  <r>
    <s v="2500.2.1.2.77"/>
    <s v="INVERSIÓN"/>
    <x v="0"/>
    <s v="2 - Implementar estrategias que permitan atender los avalúos comerciales que demandan los solicitantes del servicio"/>
    <x v="1"/>
    <x v="10"/>
    <n v="80161505"/>
    <x v="8"/>
    <s v="N/A"/>
    <s v="Prestación de servicios profesionales para realizar avalúos a bienes inmuebles urbanos y rurales requeridos en la dirección territorial cesar"/>
    <s v="Febrero"/>
    <s v="Febrero"/>
    <n v="11"/>
    <s v="Contratación directa"/>
    <x v="0"/>
    <n v="65902232"/>
    <n v="65902232"/>
    <s v="1. Prioridad Crítica"/>
    <s v="Avalúos DT"/>
    <s v="NO"/>
    <s v="N/A"/>
    <s v="2608 - Dirección Territorial Cesar"/>
    <s v="2.2 - Gestión Valuatoria"/>
    <s v="2.2-3 - Avalúos comerciales"/>
    <s v="SER - Adquisición de servicios"/>
    <s v="SER012 - Prestación de servicios personas naturales"/>
    <s v="2608 - Por definir"/>
    <n v="0"/>
    <n v="0"/>
    <s v="NO APLICA"/>
    <n v="0"/>
    <n v="0"/>
    <n v="51913873"/>
    <n v="0"/>
    <n v="0"/>
    <n v="7416267"/>
    <n v="0"/>
    <n v="7416267"/>
    <n v="0"/>
    <n v="7416267"/>
    <n v="0"/>
    <n v="7416267"/>
    <n v="0"/>
    <n v="7416267"/>
    <n v="0"/>
    <n v="7416267"/>
    <n v="0"/>
    <n v="7416267"/>
    <n v="13988359"/>
    <n v="0"/>
    <n v="0"/>
    <n v="6994180"/>
    <n v="0"/>
    <n v="6994183"/>
    <n v="1124"/>
  </r>
  <r>
    <s v="2500.2.1.2.78"/>
    <s v="INVERSIÓN"/>
    <x v="0"/>
    <s v="2 - Implementar estrategias que permitan atender los avalúos comerciales que demandan los solicitantes del servicio"/>
    <x v="1"/>
    <x v="10"/>
    <n v="80161505"/>
    <x v="8"/>
    <s v="N/A"/>
    <s v="PRESTACION DE SERVICIOS PROFESIONALES PARA REALIZAR CONTROL DE CALIDAD A LOS AVALUOS A BIENES INMUEBLES URBANOS Y RURALES REALIZADOS EN LA DIRECCION TERRITORIAL CESAR"/>
    <s v="Febrero"/>
    <s v="Febrero"/>
    <n v="11"/>
    <s v="Contratación directa"/>
    <x v="0"/>
    <n v="73268262"/>
    <n v="73268262"/>
    <s v="1. Prioridad Crítica"/>
    <s v="Avalúos DT"/>
    <s v="NO"/>
    <s v="N/A"/>
    <s v="2608 - Dirección Territorial Cesar"/>
    <s v="2.2 - Gestión Valuatoria"/>
    <s v="2.2-3 - Avalúos comerciales"/>
    <s v="SER - Adquisición de servicios"/>
    <s v="SER012 - Prestación de servicios personas naturales"/>
    <s v="2608 - Por definir"/>
    <n v="0"/>
    <n v="0"/>
    <s v="NO APLICA"/>
    <n v="0"/>
    <n v="0"/>
    <n v="73268262"/>
    <n v="0"/>
    <n v="0"/>
    <n v="7090477"/>
    <n v="0"/>
    <n v="7090477"/>
    <n v="0"/>
    <n v="7090477"/>
    <n v="0"/>
    <n v="7090477"/>
    <n v="0"/>
    <n v="7090477"/>
    <n v="0"/>
    <n v="7090477"/>
    <n v="0"/>
    <n v="7090477"/>
    <n v="0"/>
    <n v="7090477"/>
    <n v="0"/>
    <n v="7090477"/>
    <n v="0"/>
    <n v="9453969"/>
    <n v="1224"/>
  </r>
  <r>
    <s v="2500.2.1.2.79"/>
    <s v="INVERSIÓN"/>
    <x v="0"/>
    <s v="2 - Implementar estrategias que permitan atender los avalúos comerciales que demandan los solicitantes del servicio"/>
    <x v="1"/>
    <x v="10"/>
    <n v="80161505"/>
    <x v="8"/>
    <s v="N/A"/>
    <s v="Viáticos y gasto de comisión y manutención para avalúos en la Dirección Territorial Cesar"/>
    <s v="Enero"/>
    <s v="Enero"/>
    <n v="11"/>
    <s v="N/A"/>
    <x v="0"/>
    <n v="0"/>
    <n v="0"/>
    <s v="1. Prioridad Crítica"/>
    <s v="Avalúos DT"/>
    <s v="NO"/>
    <s v="N/A"/>
    <s v="2608 - Dirección Territorial Cesar"/>
    <s v="2.2 - Gestión Valuatoria"/>
    <s v="2.2-3 - Avalúos comerciales"/>
    <s v="SER - Adquisición de servicios"/>
    <s v="SER012 - Prestación de servicios personas naturales"/>
    <s v="2608 - Por definir"/>
    <n v="0"/>
    <n v="0"/>
    <s v="NO APLICA"/>
    <n v="0"/>
    <n v="0"/>
    <n v="0"/>
    <n v="0"/>
    <n v="0"/>
    <n v="0"/>
    <n v="0"/>
    <n v="0"/>
    <n v="0"/>
    <n v="0"/>
    <n v="0"/>
    <n v="0"/>
    <n v="0"/>
    <n v="0"/>
    <n v="0"/>
    <n v="0"/>
    <n v="0"/>
    <n v="0"/>
    <n v="0"/>
    <n v="0"/>
    <n v="0"/>
    <n v="0"/>
    <n v="0"/>
    <n v="0"/>
    <n v="1024"/>
  </r>
  <r>
    <s v="2500.2.1.2.80"/>
    <s v="INVERSIÓN"/>
    <x v="0"/>
    <s v="2 - Implementar estrategias que permitan atender los avalúos comerciales que demandan los solicitantes del servicio"/>
    <x v="1"/>
    <x v="10"/>
    <n v="80161501"/>
    <x v="8"/>
    <s v="N/A"/>
    <s v="Prestación de servicios profesionales para realizar avalúos a bienes inmuebles urbanos y rurales requeridos en la dirección territorial córdoba"/>
    <s v="Febrero"/>
    <s v="Febrero"/>
    <n v="11"/>
    <s v="Contratación directa"/>
    <x v="0"/>
    <n v="51913873"/>
    <n v="51913873"/>
    <s v="1. Prioridad Crítica"/>
    <s v="Avalúos DT"/>
    <s v="NO"/>
    <s v="N/A"/>
    <s v="2609 - Dirección Territorial Córdoba"/>
    <s v="2.2 - Gestión Valuatoria"/>
    <s v="2.2-3 - Avalúos comerciales"/>
    <s v="SER - Adquisición de servicios"/>
    <s v="SER012 - Prestación de servicios personas naturales"/>
    <s v="2609 - Por definir"/>
    <n v="0"/>
    <n v="0"/>
    <s v="NO APLICA"/>
    <n v="0"/>
    <n v="0"/>
    <n v="51913873"/>
    <n v="0"/>
    <n v="0"/>
    <n v="4719443"/>
    <n v="0"/>
    <n v="4719443"/>
    <n v="0"/>
    <n v="4719443"/>
    <n v="0"/>
    <n v="4719443"/>
    <n v="0"/>
    <n v="4719443"/>
    <n v="0"/>
    <n v="4719443"/>
    <n v="0"/>
    <n v="4719443"/>
    <n v="0"/>
    <n v="4719443"/>
    <n v="0"/>
    <n v="4719443"/>
    <n v="0"/>
    <n v="9438886"/>
    <n v="1424"/>
  </r>
  <r>
    <s v="2500.2.1.2.81"/>
    <s v="INVERSIÓN"/>
    <x v="0"/>
    <s v="2 - Implementar estrategias que permitan atender los avalúos comerciales que demandan los solicitantes del servicio"/>
    <x v="1"/>
    <x v="10"/>
    <n v="80161501"/>
    <x v="8"/>
    <s v="N/A"/>
    <s v="Viáticos y gasto de comisión y manutención para avalúos en la Dirección Territorial Cordoba"/>
    <s v="Marzo"/>
    <s v="Marzo"/>
    <n v="10"/>
    <s v="Contratación directa"/>
    <x v="0"/>
    <n v="7100514"/>
    <n v="7100514"/>
    <s v="3. Prioridad Media"/>
    <s v="Avalúos DT"/>
    <s v="NO"/>
    <s v="N/A"/>
    <s v="2609 - Dirección Territorial Córdoba"/>
    <s v="2.3-Gestón catastral"/>
    <s v="2.3-2 - Conservación catastral "/>
    <s v="SER - Adquisición de servicios"/>
    <s v="2.2-3 - Avalúos comerciales"/>
    <s v="2609 - Por definir"/>
    <n v="0"/>
    <n v="0"/>
    <s v="NO APLICA"/>
    <n v="0"/>
    <n v="0"/>
    <n v="0"/>
    <n v="0"/>
    <n v="7100514"/>
    <n v="0"/>
    <n v="0"/>
    <n v="788946"/>
    <n v="0"/>
    <n v="788946"/>
    <n v="0"/>
    <n v="788946"/>
    <n v="0"/>
    <n v="788946"/>
    <n v="0"/>
    <n v="788946"/>
    <n v="0"/>
    <n v="788946"/>
    <n v="0"/>
    <n v="788946"/>
    <n v="0"/>
    <n v="788946"/>
    <n v="0"/>
    <n v="788946"/>
    <n v="0"/>
  </r>
  <r>
    <s v="2500.2.1.2.82"/>
    <s v="INVERSIÓN"/>
    <x v="0"/>
    <s v="2 - Implementar estrategias que permitan atender los avalúos comerciales que demandan los solicitantes del servicio"/>
    <x v="1"/>
    <x v="10"/>
    <n v="80161501"/>
    <x v="8"/>
    <s v="N/A"/>
    <s v="Prestación de servicios profesionales para realizar avalúos comerciales a bienes inmuebles urbanos y rurales a cargo de la territorial Cundinamarca"/>
    <s v="Febrero"/>
    <s v="Febrero"/>
    <n v="11"/>
    <s v="Contratación directa"/>
    <x v="0"/>
    <n v="30000000"/>
    <n v="30000000"/>
    <s v="1. Prioridad Crítica"/>
    <s v="Avalúos DT"/>
    <s v="NO"/>
    <s v="N/A"/>
    <s v="2610 - Dirección Territorial Cundinamarca"/>
    <s v="2.2 - Gestión Valuatoria"/>
    <s v="2.2-3 - Avalúos comerciales"/>
    <s v="SER - Adquisición de servicios"/>
    <s v="SER012 - Prestación de servicios personas naturales"/>
    <s v="2610 - Por definir"/>
    <n v="0"/>
    <n v="0"/>
    <s v="NO APLICA"/>
    <n v="0"/>
    <n v="0"/>
    <n v="30000000"/>
    <n v="2727272"/>
    <n v="0"/>
    <n v="2727272"/>
    <n v="0"/>
    <n v="2727272"/>
    <n v="0"/>
    <n v="2727273"/>
    <n v="0"/>
    <n v="2727273"/>
    <n v="0"/>
    <n v="2727273"/>
    <n v="0"/>
    <n v="2727273"/>
    <n v="0"/>
    <n v="2727273"/>
    <n v="0"/>
    <n v="2727273"/>
    <n v="0"/>
    <n v="2727273"/>
    <n v="0"/>
    <n v="2727273"/>
    <n v="1724"/>
  </r>
  <r>
    <s v="2500.2.1.2.83"/>
    <s v="INVERSIÓN"/>
    <x v="0"/>
    <s v="2 - Implementar estrategias que permitan atender los avalúos comerciales que demandan los solicitantes del servicio"/>
    <x v="1"/>
    <x v="10"/>
    <n v="80161501"/>
    <x v="8"/>
    <s v="N/A"/>
    <s v="Prestación de servicios profesionales para realizar avalúos comerciales a bienes inmuebles urbanos y rurales para la Dirección Territorial Huila"/>
    <s v="Febrero"/>
    <s v="Febrero"/>
    <n v="11"/>
    <s v="Contratación directa"/>
    <x v="0"/>
    <n v="30000000"/>
    <n v="30000000"/>
    <s v="1. Prioridad Crítica"/>
    <s v="Avalúos DT"/>
    <s v="NO"/>
    <s v="N/A"/>
    <s v="2611 - Dirección Territorial Huila"/>
    <s v="2.2 - Gestión Valuatoria"/>
    <s v="2.2-3 - Avalúos comerciales"/>
    <s v="SER - Adquisición de servicios"/>
    <s v="SER012 - Prestación de servicios personas naturales"/>
    <s v="2611 - Por definir"/>
    <n v="0"/>
    <n v="0"/>
    <s v="NO APLICA"/>
    <n v="0"/>
    <n v="0"/>
    <n v="30000000"/>
    <n v="0"/>
    <n v="0"/>
    <n v="2727272"/>
    <n v="0"/>
    <n v="2727272"/>
    <n v="0"/>
    <n v="2727272"/>
    <n v="0"/>
    <n v="2727272"/>
    <n v="0"/>
    <n v="2727272"/>
    <n v="0"/>
    <n v="2727272"/>
    <n v="0"/>
    <n v="2727272"/>
    <n v="0"/>
    <n v="2727272"/>
    <n v="0"/>
    <n v="2727272"/>
    <n v="0"/>
    <n v="5454552"/>
    <n v="1924"/>
  </r>
  <r>
    <s v="2500.2.1.2.84"/>
    <s v="INVERSIÓN"/>
    <x v="0"/>
    <s v="2 - Implementar estrategias que permitan atender los avalúos comerciales que demandan los solicitantes del servicio"/>
    <x v="1"/>
    <x v="10"/>
    <n v="80161501"/>
    <x v="8"/>
    <s v="N/A"/>
    <s v="Prestación de servicios profesionales para realizar avalúos a bienes inmuebles urbanos y rurales requeridos en la dirección territorial  Guajira."/>
    <s v="Febrero"/>
    <s v="Febrero"/>
    <n v="10"/>
    <s v="Contratación directa"/>
    <x v="0"/>
    <n v="0"/>
    <n v="0"/>
    <s v="1. Prioridad Crítica"/>
    <s v="Avalúos DT"/>
    <s v="NO"/>
    <s v="N/A"/>
    <s v="2612 - Dirección Territorial La Guajira"/>
    <s v="2.3 - Gestión Catastral"/>
    <s v="2.3-2 - Conservación catastral "/>
    <s v="SER - Adquisición de servicios"/>
    <s v="SER012 - Prestación de servicios personas naturales"/>
    <s v="2609 - Por definir"/>
    <n v="0"/>
    <n v="0"/>
    <s v="NO APLICA"/>
    <n v="0"/>
    <n v="0"/>
    <n v="0"/>
    <n v="0"/>
    <n v="0"/>
    <n v="0"/>
    <n v="0"/>
    <n v="0"/>
    <n v="0"/>
    <n v="0"/>
    <n v="0"/>
    <n v="0"/>
    <n v="0"/>
    <n v="0"/>
    <n v="0"/>
    <n v="0"/>
    <n v="0"/>
    <n v="0"/>
    <n v="0"/>
    <n v="0"/>
    <n v="0"/>
    <n v="0"/>
    <n v="0"/>
    <n v="0"/>
    <n v="1924"/>
  </r>
  <r>
    <s v="2500.2.1.2.85"/>
    <s v="INVERSIÓN"/>
    <x v="0"/>
    <s v="2 - Implementar estrategias que permitan atender los avalúos comerciales que demandan los solicitantes del servicio"/>
    <x v="1"/>
    <x v="10"/>
    <n v="80161501"/>
    <x v="8"/>
    <s v="N/A"/>
    <s v="Prestación de servicios profesionales para realizar avalúos comerciales a bienes inmuebles urbanos y rurales para la Dirección Territorial Magdalena"/>
    <s v="Abril"/>
    <s v="Abril"/>
    <n v="9"/>
    <s v="Contratación directa"/>
    <x v="0"/>
    <n v="37600000"/>
    <n v="37600000"/>
    <s v="Prioridad de Gasto"/>
    <s v="Avalúos DT"/>
    <s v="NO"/>
    <s v="N/A"/>
    <s v="2613 - Dirección Territorial Magdalena"/>
    <s v="2.2 - Gestión Valuatoria"/>
    <s v="2.2-3 - Avalúos comerciales"/>
    <s v="SER - Adquisición de servicios"/>
    <s v="SER012 - Prestación de servicios personas naturales"/>
    <s v="2613 - Por definir"/>
    <n v="0"/>
    <n v="0"/>
    <s v="NO APLICA"/>
    <n v="0"/>
    <n v="0"/>
    <n v="0"/>
    <n v="0"/>
    <n v="0"/>
    <n v="0"/>
    <n v="37600000"/>
    <n v="0"/>
    <n v="0"/>
    <n v="4700000"/>
    <n v="0"/>
    <n v="4700000"/>
    <n v="0"/>
    <n v="4700000"/>
    <n v="0"/>
    <n v="4700000"/>
    <n v="0"/>
    <n v="4700000"/>
    <n v="0"/>
    <n v="4700000"/>
    <n v="0"/>
    <n v="4700000"/>
    <n v="0"/>
    <n v="4700000"/>
    <n v="2224"/>
  </r>
  <r>
    <s v="2500.2.1.2.86"/>
    <s v="INVERSIÓN"/>
    <x v="0"/>
    <s v="2 - Implementar estrategias que permitan atender los avalúos comerciales que demandan los solicitantes del servicio"/>
    <x v="1"/>
    <x v="10"/>
    <n v="80161501"/>
    <x v="8"/>
    <s v="N/A"/>
    <s v="Prestación de servicios profesionales para realizar avalúos comerciales a bienes inmuebles urbanos y rurales para la Dirección Territorial Magdalena"/>
    <s v="Octubre"/>
    <s v="Octubre"/>
    <n v="3"/>
    <s v="Contratación directa"/>
    <x v="0"/>
    <n v="14100000"/>
    <n v="14100000"/>
    <s v="Prioridad de Gasto"/>
    <s v="Avalúos DT"/>
    <s v="NO"/>
    <s v="N/A"/>
    <s v="2613 - Dirección Territorial Magdalena"/>
    <s v="2.2 - Gestión Valuatoria"/>
    <s v="2.2-3 - Avalúos comerciales"/>
    <s v="SER - Adquisición de servicios"/>
    <s v="SER012 - Prestación de servicios personas naturales"/>
    <s v="2613 - Por definir"/>
    <n v="0"/>
    <n v="0"/>
    <s v="NO APLICA"/>
    <n v="0"/>
    <n v="0"/>
    <n v="0"/>
    <n v="0"/>
    <n v="0"/>
    <n v="0"/>
    <n v="0"/>
    <n v="0"/>
    <n v="0"/>
    <n v="0"/>
    <n v="0"/>
    <n v="0"/>
    <n v="0"/>
    <n v="0"/>
    <n v="0"/>
    <n v="0"/>
    <n v="0"/>
    <n v="0"/>
    <n v="14100000"/>
    <n v="0"/>
    <n v="0"/>
    <n v="4700000"/>
    <n v="0"/>
    <n v="9400000"/>
    <n v="2224"/>
  </r>
  <r>
    <s v="2500.2.1.2.87"/>
    <s v="INVERSIÓN"/>
    <x v="0"/>
    <s v="2 - Implementar estrategias que permitan atender los avalúos comerciales que demandan los solicitantes del servicio"/>
    <x v="1"/>
    <x v="10"/>
    <n v="80161501"/>
    <x v="8"/>
    <s v="N/A"/>
    <s v="Viáticos y gasto de comisión y manutención para avalúos en la Dirección Territorial Magdalena"/>
    <s v="Febrero"/>
    <s v="Febrero"/>
    <n v="11"/>
    <s v="N/A"/>
    <x v="0"/>
    <n v="23193873"/>
    <n v="23193873"/>
    <s v="Prioridad de Gasto"/>
    <s v="Avalúos DT"/>
    <s v="NO"/>
    <s v="N/A"/>
    <s v="2613 - Dirección Territorial Magdalena"/>
    <s v="2.2 - Gestión Valuatoria"/>
    <s v="2.2-3 - Avalúos comerciales"/>
    <s v="SER - Adquisición de servicios"/>
    <s v="SER012 - Prestación de servicios personas naturales"/>
    <s v="2613 - Por definir"/>
    <n v="0"/>
    <n v="0"/>
    <s v="NO APLICA"/>
    <n v="0"/>
    <n v="0"/>
    <n v="23193873"/>
    <n v="0"/>
    <n v="0"/>
    <n v="0"/>
    <n v="0"/>
    <n v="0"/>
    <n v="0"/>
    <n v="0"/>
    <n v="0"/>
    <n v="0"/>
    <n v="0"/>
    <n v="0"/>
    <n v="0"/>
    <n v="0"/>
    <n v="0"/>
    <n v="0"/>
    <n v="0"/>
    <n v="0"/>
    <n v="0"/>
    <n v="0"/>
    <n v="0"/>
    <n v="23193873"/>
    <n v="2324"/>
  </r>
  <r>
    <s v="2500.2.1.2.88"/>
    <s v="INVERSIÓN"/>
    <x v="0"/>
    <s v="2 - Implementar estrategias que permitan atender los avalúos comerciales que demandan los solicitantes del servicio"/>
    <x v="1"/>
    <x v="10"/>
    <n v="80161501"/>
    <x v="8"/>
    <s v="N/A"/>
    <s v="Prestación de servicios profesionales para realizar avalúos a bienes inmuebles urbanos y rurales requeridos en la Dirección Territorial Meta."/>
    <s v="Febrero"/>
    <s v="Febrero"/>
    <n v="11"/>
    <s v="N/A"/>
    <x v="0"/>
    <n v="51913873"/>
    <n v="51913873"/>
    <s v="1. Prioridad Crítica"/>
    <s v="Avalúos DT"/>
    <s v="NO"/>
    <s v="N/A"/>
    <s v="2614 - Dirección Territorial Meta"/>
    <s v="2.2 - Gestión Valuatoria"/>
    <s v="2.2-3 - Avalúos comerciales"/>
    <s v="SER - Adquisición de servicios"/>
    <s v="SER012 - Prestación de servicios personas naturales"/>
    <s v="2614 - Por definir"/>
    <n v="0"/>
    <n v="0"/>
    <s v="NO APLICA"/>
    <n v="0"/>
    <n v="0"/>
    <n v="51913873"/>
    <n v="0"/>
    <n v="0"/>
    <n v="4719443"/>
    <n v="0"/>
    <n v="4719443"/>
    <n v="0"/>
    <n v="4719443"/>
    <n v="0"/>
    <n v="4719443"/>
    <n v="0"/>
    <n v="4719443"/>
    <n v="0"/>
    <n v="4719443"/>
    <n v="0"/>
    <n v="4719443"/>
    <n v="0"/>
    <n v="4719443"/>
    <n v="0"/>
    <n v="4719443"/>
    <n v="0"/>
    <n v="9438886"/>
    <n v="5224"/>
  </r>
  <r>
    <s v="2500.2.1.2.89"/>
    <s v="INVERSIÓN"/>
    <x v="0"/>
    <s v="2 - Implementar estrategias que permitan atender los avalúos comerciales que demandan los solicitantes del servicio"/>
    <x v="1"/>
    <x v="10"/>
    <n v="80161501"/>
    <x v="8"/>
    <s v="N/A"/>
    <s v="Prestación de servicios profesionales para realizar avalúos a bienes inmuebles urbanos y rurales requeridos en la Dirección Territorial Meta."/>
    <s v="Abril"/>
    <s v="Abril"/>
    <n v="9"/>
    <s v="N/A"/>
    <x v="0"/>
    <n v="0"/>
    <n v="0"/>
    <s v="1. Prioridad Crítica"/>
    <s v="Avalúos DT"/>
    <s v="NO"/>
    <s v="N/A"/>
    <s v="2614 - Dirección Territorial Meta"/>
    <s v="2.2 - Gestión Valuatoria"/>
    <s v="2.2-3 - Avalúos comerciales"/>
    <s v="SER - Adquisición de servicios"/>
    <s v="SER012 - Prestación de servicios personas naturales"/>
    <s v="Por definir."/>
    <n v="0"/>
    <n v="0"/>
    <s v="NO APLICA"/>
    <n v="0"/>
    <n v="0"/>
    <n v="0"/>
    <n v="0"/>
    <n v="0"/>
    <n v="0"/>
    <n v="0"/>
    <n v="0"/>
    <n v="0"/>
    <n v="0"/>
    <n v="0"/>
    <n v="0"/>
    <n v="0"/>
    <n v="0"/>
    <n v="0"/>
    <n v="0"/>
    <n v="0"/>
    <n v="0"/>
    <n v="0"/>
    <n v="0"/>
    <n v="0"/>
    <n v="0"/>
    <n v="0"/>
    <n v="0"/>
    <n v="0"/>
  </r>
  <r>
    <s v="2500.2.1.2.90"/>
    <s v="INVERSIÓN"/>
    <x v="0"/>
    <s v="2 - Implementar estrategias que permitan atender los avalúos comerciales que demandan los solicitantes del servicio"/>
    <x v="1"/>
    <x v="10"/>
    <n v="80161501"/>
    <x v="8"/>
    <s v="N/A"/>
    <s v="Viáticos y gastos de Comisión para Avalúos - Dirección Territorial Meta."/>
    <s v="Febrero"/>
    <s v="Febrero"/>
    <n v="11"/>
    <s v="N/A"/>
    <x v="0"/>
    <n v="9436911"/>
    <n v="9436911"/>
    <s v="1. Prioridad Crítica"/>
    <s v="Avalúos DT"/>
    <s v="NO"/>
    <s v="N/A"/>
    <s v="2614 - Dirección Territorial Meta"/>
    <s v="2.2 - Gestión Valuatoria"/>
    <s v="2.2-3 - Avalúos comerciales"/>
    <s v="SER - Adquisición de servicios"/>
    <s v="SER012 - Prestación de servicios personas naturales"/>
    <s v="2614 - Por definir"/>
    <n v="0"/>
    <n v="0"/>
    <s v="NO APLICA"/>
    <n v="0"/>
    <n v="0"/>
    <n v="756000"/>
    <n v="756000"/>
    <n v="756000"/>
    <n v="756000"/>
    <n v="756000"/>
    <n v="756000"/>
    <n v="756000"/>
    <n v="756000"/>
    <n v="756000"/>
    <n v="756000"/>
    <n v="756000"/>
    <n v="756000"/>
    <n v="756000"/>
    <n v="756000"/>
    <n v="756000"/>
    <n v="756000"/>
    <n v="756000"/>
    <n v="756000"/>
    <n v="756000"/>
    <n v="756000"/>
    <n v="1876911"/>
    <n v="1876911"/>
    <n v="6824"/>
  </r>
  <r>
    <s v="2500.2.1.2.91"/>
    <s v="INVERSIÓN"/>
    <x v="0"/>
    <s v="2 - Implementar estrategias que permitan atender los avalúos comerciales que demandan los solicitantes del servicio"/>
    <x v="1"/>
    <x v="10"/>
    <n v="80161501"/>
    <x v="8"/>
    <s v="N/A"/>
    <s v="Viáticos y gasto de comisión y manutención para avalúos en la Dirección Territorial  Nariño"/>
    <s v="Septiembre"/>
    <s v="Septiembre"/>
    <n v="4"/>
    <s v="N/A"/>
    <x v="0"/>
    <n v="13516866"/>
    <n v="13516866"/>
    <s v="1. Prioridad Crítica"/>
    <s v="Avalúos DT"/>
    <s v="NO"/>
    <s v="N/A"/>
    <s v="2615 - Dirección Territorial Nariño"/>
    <s v="2.3 - Gestión Catastral"/>
    <s v="2.3-2 - Conservación catastral "/>
    <s v="SER - Adquisición de servicios"/>
    <s v="SER012 - Prestación de servicios personas naturales"/>
    <s v="2615 - Por definir"/>
    <n v="0"/>
    <n v="0"/>
    <s v="NO APLICA"/>
    <n v="0"/>
    <n v="0"/>
    <n v="0"/>
    <n v="0"/>
    <n v="0"/>
    <n v="0"/>
    <n v="0"/>
    <n v="0"/>
    <n v="0"/>
    <n v="0"/>
    <n v="0"/>
    <n v="0"/>
    <n v="0"/>
    <n v="0"/>
    <n v="0"/>
    <n v="0"/>
    <n v="13516866"/>
    <n v="0"/>
    <n v="0"/>
    <n v="0"/>
    <n v="0"/>
    <n v="0"/>
    <n v="0"/>
    <n v="13516866"/>
    <n v="3224"/>
  </r>
  <r>
    <s v="2500.2.1.2.92"/>
    <s v="INVERSIÓN"/>
    <x v="0"/>
    <s v="2 - Implementar estrategias que permitan atender los avalúos comerciales que demandan los solicitantes del servicio"/>
    <x v="1"/>
    <x v="10"/>
    <n v="80161501"/>
    <x v="8"/>
    <s v="N/A"/>
    <s v="Prestación de servicios profesionales para realizar avalúos a bienes inmuebles urbanos y rurales requeridos en la Dirección Territorial Nariño."/>
    <s v="Febrero"/>
    <s v="Febrero"/>
    <n v="11"/>
    <s v="Contratación directa"/>
    <x v="0"/>
    <n v="30000000"/>
    <n v="30000000"/>
    <s v="1. Prioridad Crítica"/>
    <s v="Avalúos DT"/>
    <s v="NO"/>
    <s v="N/A"/>
    <s v="2615 - Dirección Territorial Nariño"/>
    <s v="2.3 - Gestión Catastral"/>
    <s v="2.3-2 - Conservación catastral "/>
    <s v="SER - Adquisición de servicios"/>
    <s v="SER012 - Prestación de servicios personas naturales"/>
    <s v="2615 - Por definir"/>
    <n v="0"/>
    <n v="0"/>
    <s v="NO APLICA"/>
    <n v="0"/>
    <n v="0"/>
    <n v="30000000"/>
    <n v="0"/>
    <n v="0"/>
    <n v="0"/>
    <n v="0"/>
    <n v="0"/>
    <n v="0"/>
    <n v="0"/>
    <n v="0"/>
    <n v="0"/>
    <n v="0"/>
    <n v="0"/>
    <n v="0"/>
    <n v="0"/>
    <n v="0"/>
    <n v="0"/>
    <n v="0"/>
    <n v="0"/>
    <n v="0"/>
    <n v="0"/>
    <n v="0"/>
    <n v="30000000"/>
    <n v="3324"/>
  </r>
  <r>
    <s v="2500.2.1.2.93"/>
    <s v="INVERSIÓN"/>
    <x v="0"/>
    <s v="2 - Implementar estrategias que permitan atender los avalúos comerciales que demandan los solicitantes del servicio"/>
    <x v="1"/>
    <x v="10"/>
    <n v="80161501"/>
    <x v="8"/>
    <s v="N/A"/>
    <s v="Prestación de servicios profesionales para realizar avalúos a bienes inmuebles urbanos y rurales requeridos en la Dirección Territorial Nariño."/>
    <s v="Febrero"/>
    <s v="Febrero"/>
    <n v="11"/>
    <s v="Contratación directa"/>
    <x v="0"/>
    <n v="30000000"/>
    <n v="30000000"/>
    <s v="1. Prioridad Crítica"/>
    <s v="Avalúos DT"/>
    <s v="NO"/>
    <s v="N/A"/>
    <s v="2615 - Dirección Territorial Nariño"/>
    <s v="2.3 - Gestión Catastral"/>
    <s v="2.3-2 - Conservación catastral "/>
    <s v="SER - Adquisición de servicios"/>
    <s v="SER012 - Prestación de servicios personas naturales"/>
    <s v="2615 - Por definir"/>
    <n v="0"/>
    <n v="0"/>
    <s v="NO APLICA"/>
    <n v="0"/>
    <n v="0"/>
    <n v="30000000"/>
    <n v="0"/>
    <n v="0"/>
    <n v="0"/>
    <n v="0"/>
    <n v="0"/>
    <n v="0"/>
    <n v="0"/>
    <n v="0"/>
    <n v="0"/>
    <n v="0"/>
    <n v="0"/>
    <n v="0"/>
    <n v="0"/>
    <n v="0"/>
    <n v="0"/>
    <n v="0"/>
    <n v="0"/>
    <n v="0"/>
    <n v="0"/>
    <n v="0"/>
    <n v="30000000"/>
    <n v="3324"/>
  </r>
  <r>
    <s v="2500.2.1.2.94"/>
    <s v="INVERSIÓN"/>
    <x v="0"/>
    <s v="2 - Implementar estrategias que permitan atender los avalúos comerciales que demandan los solicitantes del servicio"/>
    <x v="1"/>
    <x v="10"/>
    <n v="80161501"/>
    <x v="8"/>
    <s v="N/A"/>
    <s v="Prestación de servicios profesionales para realizar avalúos a bienes inmuebles urbanos y rurales requeridos en la Dirección Territorial Nariño."/>
    <s v="Febrero"/>
    <s v="Febrero"/>
    <n v="11"/>
    <s v="Contratación directa"/>
    <x v="0"/>
    <n v="30000000"/>
    <n v="30000000"/>
    <s v="1. Prioridad Crítica"/>
    <s v="Avalúos DT"/>
    <s v="NO"/>
    <s v="N/A"/>
    <s v="2615 - Dirección Territorial Nariño"/>
    <s v="2.3 - Gestión Catastral"/>
    <s v="2.3-2 - Conservación catastral "/>
    <s v="SER - Adquisición de servicios"/>
    <s v="SER012 - Prestación de servicios personas naturales"/>
    <s v="2615 - Por definir"/>
    <n v="0"/>
    <n v="0"/>
    <s v="NO APLICA"/>
    <n v="0"/>
    <n v="0"/>
    <n v="30000000"/>
    <n v="0"/>
    <n v="0"/>
    <n v="0"/>
    <n v="0"/>
    <n v="0"/>
    <n v="0"/>
    <n v="0"/>
    <n v="0"/>
    <n v="0"/>
    <n v="0"/>
    <n v="0"/>
    <n v="0"/>
    <n v="0"/>
    <n v="0"/>
    <n v="0"/>
    <n v="0"/>
    <n v="0"/>
    <n v="0"/>
    <n v="0"/>
    <n v="0"/>
    <n v="30000000"/>
    <n v="3324"/>
  </r>
  <r>
    <s v="2500.2.1.2.95"/>
    <s v="INVERSIÓN"/>
    <x v="0"/>
    <s v="2 - Implementar estrategias que permitan atender los avalúos comerciales que demandan los solicitantes del servicio"/>
    <x v="1"/>
    <x v="10"/>
    <n v="80161501"/>
    <x v="8"/>
    <s v="N/A"/>
    <s v="Prestación de servicios profesionales para realizar control de calidad a los avalúos a bienes inmuebles urbanos y rurales realizados en la Dirección Territorial Nariño"/>
    <s v="Abril"/>
    <s v="Abril"/>
    <n v="9"/>
    <s v="Contratación directa"/>
    <x v="0"/>
    <n v="60900000"/>
    <n v="60900000"/>
    <s v="1. Prioridad Crítica"/>
    <s v="Avalúos DT"/>
    <s v="NO"/>
    <s v="N/A"/>
    <s v="2615 - Dirección Territorial Nariño"/>
    <s v="2.3 - Gestión Catastral"/>
    <s v="2.3-2 - Conservación catastral "/>
    <s v="SER - Adquisición de servicios"/>
    <s v="SER012 - Prestación de servicios personas naturales"/>
    <s v="2615 - Por definir"/>
    <n v="0"/>
    <n v="0"/>
    <s v="NO APLICA"/>
    <n v="0"/>
    <n v="0"/>
    <n v="0"/>
    <n v="0"/>
    <n v="0"/>
    <n v="0"/>
    <n v="60900000"/>
    <n v="0"/>
    <n v="0"/>
    <n v="4900000"/>
    <n v="0"/>
    <n v="7000000"/>
    <n v="0"/>
    <n v="7000000"/>
    <n v="0"/>
    <n v="7000000"/>
    <n v="0"/>
    <n v="7000000"/>
    <n v="0"/>
    <n v="7000000"/>
    <n v="0"/>
    <n v="7000000"/>
    <n v="0"/>
    <n v="14000000"/>
    <n v="3424"/>
  </r>
  <r>
    <s v="2500.2.1.2.96"/>
    <s v="INVERSIÓN"/>
    <x v="0"/>
    <s v="2 - Implementar estrategias que permitan atender los avalúos comerciales que demandan los solicitantes del servicio"/>
    <x v="1"/>
    <x v="10"/>
    <n v="80161501"/>
    <x v="8"/>
    <s v="N/A"/>
    <s v="Prestación de servicios profesionales para realizar avalúos comerciales en la Dirección Territorial Norte de Santander en la vigencia 2024"/>
    <s v="Marzo"/>
    <s v="Marzo"/>
    <n v="10"/>
    <s v="Contratación directa"/>
    <x v="0"/>
    <n v="33902540"/>
    <n v="33902540"/>
    <s v="1. Prioridad Crítica"/>
    <s v="Avalúos DT"/>
    <s v="NO"/>
    <s v="N/A"/>
    <s v="2616 - Dirección Territorial Norte De Santander"/>
    <s v="2.2 - Gestión Valuatoria"/>
    <s v="2.2-3 - Avalúos comerciales"/>
    <s v="SER - Adquisición de servicios"/>
    <s v="SER012 - Prestación de servicios personas naturales"/>
    <s v="2616 - Por definir"/>
    <n v="0"/>
    <n v="0"/>
    <s v="NO APLICA"/>
    <n v="0"/>
    <n v="0"/>
    <n v="0"/>
    <n v="0"/>
    <n v="33902540"/>
    <n v="0"/>
    <n v="0"/>
    <n v="3390254"/>
    <n v="0"/>
    <n v="3390254"/>
    <n v="0"/>
    <n v="3390254"/>
    <n v="0"/>
    <n v="3390254"/>
    <n v="0"/>
    <n v="3390254"/>
    <n v="0"/>
    <n v="3390254"/>
    <n v="0"/>
    <n v="3390254"/>
    <n v="0"/>
    <n v="3390254"/>
    <n v="0"/>
    <n v="6780508"/>
    <n v="2324"/>
  </r>
  <r>
    <s v="2500.2.1.2.97"/>
    <s v="INVERSIÓN"/>
    <x v="0"/>
    <s v="2 - Implementar estrategias que permitan atender los avalúos comerciales que demandan los solicitantes del servicio"/>
    <x v="1"/>
    <x v="10"/>
    <n v="80161501"/>
    <x v="8"/>
    <s v="N/A"/>
    <s v="Prestación de servicios personales para llevar a cabo actividades de apoyo operativo en el proceso de avalúos comerciales en la Dirección Territorial Norte de Santander."/>
    <s v="Febrero"/>
    <s v="Febrero"/>
    <n v="5"/>
    <s v="Contratación directa"/>
    <x v="0"/>
    <n v="11567700"/>
    <n v="11567700"/>
    <s v="1. Prioridad Crítica"/>
    <s v="Avalúos DT"/>
    <s v="NO"/>
    <s v="N/A"/>
    <s v="2616 - Dirección Territorial Norte De Santander"/>
    <s v="2.2 - Gestión Valuatoria"/>
    <s v="2.2-3 - Avalúos comerciales"/>
    <s v="SER - Adquisición de servicios"/>
    <s v="SER012 - Prestación de servicios personas naturales"/>
    <s v="2616 - Por definir"/>
    <n v="0"/>
    <n v="0"/>
    <s v="NO APLICA"/>
    <n v="0"/>
    <n v="0"/>
    <n v="11567700"/>
    <n v="0"/>
    <n v="0"/>
    <n v="2313540"/>
    <n v="0"/>
    <n v="2313540"/>
    <n v="0"/>
    <n v="2313540"/>
    <n v="0"/>
    <n v="2313540"/>
    <n v="0"/>
    <n v="2313540"/>
    <n v="0"/>
    <n v="0"/>
    <n v="0"/>
    <n v="0"/>
    <n v="0"/>
    <n v="0"/>
    <n v="0"/>
    <n v="0"/>
    <n v="0"/>
    <n v="0"/>
    <n v="2424"/>
  </r>
  <r>
    <s v="2500.2.1.2.98"/>
    <s v="INVERSIÓN"/>
    <x v="0"/>
    <s v="2 - Implementar estrategias que permitan atender los avalúos comerciales que demandan los solicitantes del servicio"/>
    <x v="1"/>
    <x v="10"/>
    <n v="80161501"/>
    <x v="8"/>
    <s v="N/A"/>
    <s v="Viáticos y gasto de comisión y manutención para avalúos en la Dirección Territorial "/>
    <s v="Febrero"/>
    <s v="Febrero"/>
    <n v="11"/>
    <s v="Contratación directa"/>
    <x v="0"/>
    <n v="6355326"/>
    <n v="6355326"/>
    <s v="1. Prioridad Crítica"/>
    <s v="Avalúos DT"/>
    <s v="NO"/>
    <s v="N/A"/>
    <s v="2616 - Dirección Territorial Norte De Santander"/>
    <s v="2.2 - Gestión Valuatoria"/>
    <s v="2.2-3 - Avalúos comerciales"/>
    <s v="SER - Adquisición de servicios"/>
    <s v="SER012 - Prestación de servicios personas naturales"/>
    <s v="2616 - Por definir"/>
    <n v="0"/>
    <n v="0"/>
    <s v="NO APLICA"/>
    <n v="0"/>
    <n v="0"/>
    <n v="577756"/>
    <n v="577756"/>
    <n v="577756"/>
    <n v="577756"/>
    <n v="577756"/>
    <n v="577756"/>
    <n v="577756"/>
    <n v="577756"/>
    <n v="577756"/>
    <n v="577756"/>
    <n v="577756"/>
    <n v="577756"/>
    <n v="577756"/>
    <n v="577756"/>
    <n v="577756"/>
    <n v="577756"/>
    <n v="577756"/>
    <n v="577756"/>
    <n v="577756"/>
    <n v="577756"/>
    <n v="577766"/>
    <n v="577766"/>
    <n v="0"/>
  </r>
  <r>
    <s v="2500.2.1.2.99"/>
    <s v="INVERSIÓN"/>
    <x v="0"/>
    <s v="2 - Implementar estrategias que permitan atender los avalúos comerciales que demandan los solicitantes del servicio"/>
    <x v="1"/>
    <x v="10"/>
    <n v="80161501"/>
    <x v="8"/>
    <s v="N/A"/>
    <s v="Prestación de servicios personales para realizar  avaluos comerciales a nivel nacional de los bienes urbanos y rurale, revision de autoestimaciones y modificacion de estrudios de zonas fisicas y geoeconomicas  en los procesos catastrales y operadores judiciales en la Dirección territorial Quindío."/>
    <s v="Marzo"/>
    <s v="Marzo"/>
    <n v="10"/>
    <s v="Contratación directa"/>
    <x v="0"/>
    <n v="42474987"/>
    <n v="42474987"/>
    <s v="1. Prioridad Crítica"/>
    <s v="Conservación DT"/>
    <s v="NO"/>
    <s v="N/A"/>
    <s v="2617 - Dirección Territorial Quindío"/>
    <s v="2.3 - Gestión Catastral"/>
    <s v="2.3-2 - Conservación catastral "/>
    <s v="SER - Adquisición de servicios"/>
    <s v="SER012 - Prestación de servicios personas naturales"/>
    <s v="2617 - Por definir"/>
    <n v="0"/>
    <n v="0"/>
    <s v="NO APLICA"/>
    <n v="0"/>
    <n v="0"/>
    <n v="0"/>
    <n v="0"/>
    <n v="42474987"/>
    <n v="0"/>
    <n v="0"/>
    <n v="1573147"/>
    <n v="0"/>
    <n v="4719443"/>
    <n v="0"/>
    <n v="4719443"/>
    <n v="0"/>
    <n v="4719443"/>
    <n v="0"/>
    <n v="4719443"/>
    <n v="0"/>
    <n v="4719443"/>
    <n v="0"/>
    <n v="4719443"/>
    <n v="0"/>
    <n v="4719443"/>
    <n v="0"/>
    <n v="7865739"/>
    <n v="1724"/>
  </r>
  <r>
    <s v="2500.2.1.2.100"/>
    <s v="INVERSIÓN"/>
    <x v="0"/>
    <s v="2 - Implementar estrategias que permitan atender los avalúos comerciales que demandan los solicitantes del servicio"/>
    <x v="1"/>
    <x v="10"/>
    <n v="80161501"/>
    <x v="8"/>
    <s v="N/A"/>
    <s v="Viáticos  y gastos de Comisión Avalúos - Dirección Territorial Quindio"/>
    <s v="Febrero"/>
    <s v="Febrero"/>
    <n v="11"/>
    <s v="N/A"/>
    <x v="0"/>
    <n v="2580000"/>
    <n v="2580000"/>
    <s v="1. Prioridad Crítica"/>
    <s v="Avalúos DT"/>
    <s v="NO"/>
    <s v="N/A"/>
    <s v="2617 - Dirección Territorial Quindío"/>
    <s v="2.3 - Gestión Catastral"/>
    <s v="2.3-4 - Tierras"/>
    <s v="SER - Adquisición de servicios"/>
    <s v="SER012 - Prestación de servicios personas naturales"/>
    <s v="2619 - Por definir"/>
    <n v="0"/>
    <n v="0"/>
    <s v="NO APLICA"/>
    <n v="0"/>
    <n v="0"/>
    <n v="234545"/>
    <n v="234545"/>
    <n v="234545"/>
    <n v="234545"/>
    <n v="234545"/>
    <n v="234545"/>
    <n v="234545"/>
    <n v="234545"/>
    <n v="234545"/>
    <n v="234545"/>
    <n v="234545"/>
    <n v="234545"/>
    <n v="234545"/>
    <n v="234545"/>
    <n v="234545"/>
    <n v="234545"/>
    <n v="234545"/>
    <n v="234545"/>
    <n v="234545"/>
    <n v="234545"/>
    <n v="234550"/>
    <n v="234550"/>
    <n v="1924"/>
  </r>
  <r>
    <s v="2500.2.1.2.101"/>
    <s v="INVERSIÓN"/>
    <x v="0"/>
    <s v="2 - Implementar estrategias que permitan atender los avalúos comerciales que demandan los solicitantes del servicio"/>
    <x v="1"/>
    <x v="10"/>
    <n v="80161501"/>
    <x v="8"/>
    <s v="N/A"/>
    <s v="Prestación de servicios profesionales para realizar avalúos comerciales a bienes inmuebles urbanos y rurales a cargo de la Dirección Territorial Risaralda"/>
    <s v="Febrero"/>
    <s v="Febrero"/>
    <n v="11"/>
    <s v="Contratación directa"/>
    <x v="0"/>
    <n v="38935304"/>
    <n v="38935304"/>
    <s v="1. Prioridad Crítica"/>
    <s v="Avalúos DT"/>
    <s v="NO"/>
    <s v="N/A"/>
    <s v="2618 - Dirección Territorial Risaralda"/>
    <s v="2.2 - Gestión Valuatoria"/>
    <s v="2.2-3 - Avalúos comerciales"/>
    <s v="SER - Adquisición de servicios"/>
    <s v="SER012 - Prestación de servicios personas naturales"/>
    <s v="2618 - Por definir"/>
    <n v="0"/>
    <n v="0"/>
    <s v="NO APLICA"/>
    <n v="0"/>
    <n v="0"/>
    <n v="25956936"/>
    <n v="2500000"/>
    <n v="0"/>
    <n v="2500000"/>
    <n v="0"/>
    <n v="2500000"/>
    <n v="0"/>
    <n v="2500000"/>
    <n v="0"/>
    <n v="2500000"/>
    <n v="0"/>
    <n v="2500000"/>
    <n v="0"/>
    <n v="2500000"/>
    <n v="0"/>
    <n v="2500000"/>
    <n v="12978368"/>
    <n v="8989184"/>
    <n v="0"/>
    <n v="8989184"/>
    <n v="0"/>
    <n v="956936"/>
    <n v="2524"/>
  </r>
  <r>
    <s v="2500.2.1.2.102"/>
    <s v="INVERSIÓN"/>
    <x v="0"/>
    <s v="2 - Implementar estrategias que permitan atender los avalúos comerciales que demandan los solicitantes del servicio"/>
    <x v="1"/>
    <x v="10"/>
    <n v="80161501"/>
    <x v="8"/>
    <s v="N/A"/>
    <s v="Prestación de servicios profesionales para realizar avalúos comerciales a bienes inmuebles urbanos y rurales a cargo de la Dirección Territorial Risaralda"/>
    <s v="Febrero"/>
    <s v="Febrero"/>
    <n v="11"/>
    <s v="Contratación directa"/>
    <x v="0"/>
    <n v="38935304"/>
    <n v="38935304"/>
    <s v="1. Prioridad Crítica"/>
    <s v="Avalúos DT"/>
    <s v="NO"/>
    <s v="N/A"/>
    <s v="2618 - Dirección Territorial Risaralda"/>
    <s v="2.2 - Gestión Valuatoria"/>
    <s v="2.2-3 - Avalúos comerciales"/>
    <s v="SER - Adquisición de servicios"/>
    <s v="SER012 - Prestación de servicios personas naturales"/>
    <s v="2618 - Por definir"/>
    <n v="0"/>
    <n v="0"/>
    <s v="NO APLICA"/>
    <n v="0"/>
    <n v="0"/>
    <n v="25956936"/>
    <n v="2500000"/>
    <n v="0"/>
    <n v="2500000"/>
    <n v="0"/>
    <n v="2500000"/>
    <n v="0"/>
    <n v="2500000"/>
    <n v="0"/>
    <n v="2500000"/>
    <n v="0"/>
    <n v="2500000"/>
    <n v="0"/>
    <n v="2500000"/>
    <n v="0"/>
    <n v="2500000"/>
    <n v="12978368"/>
    <n v="8989184"/>
    <n v="0"/>
    <n v="8989184"/>
    <n v="0"/>
    <n v="956936"/>
    <n v="2524"/>
  </r>
  <r>
    <s v="2500.2.1.2.103"/>
    <s v="INVERSIÓN"/>
    <x v="0"/>
    <s v="2 - Implementar estrategias que permitan atender los avalúos comerciales que demandan los solicitantes del servicio"/>
    <x v="1"/>
    <x v="10"/>
    <n v="80161501"/>
    <x v="8"/>
    <s v="N/A"/>
    <s v="Viáticos y gasto de comisión y manutención para avalúos en la Dirección Territorial Risaralda"/>
    <s v="Febrero"/>
    <s v="Febrero"/>
    <n v="11"/>
    <s v="N/A"/>
    <x v="0"/>
    <n v="2860000"/>
    <n v="2860000"/>
    <s v="1. Prioridad Crítica"/>
    <s v="Viáticos DT"/>
    <s v="NO"/>
    <s v="N/A"/>
    <s v="2618 - Dirección Territorial Risaralda"/>
    <s v="2.2 - Gestión Valuatoria"/>
    <s v="2.2-3 - Avalúos comerciales"/>
    <s v="SER - Adquisición de servicios"/>
    <s v="SER012 - Prestación de servicios personas naturales"/>
    <s v="2618 - Por definir"/>
    <n v="0"/>
    <n v="0"/>
    <s v="NO APLICA"/>
    <n v="0"/>
    <n v="0"/>
    <n v="260000"/>
    <n v="260000"/>
    <n v="260000"/>
    <n v="260000"/>
    <n v="260000"/>
    <n v="260000"/>
    <n v="260000"/>
    <n v="260000"/>
    <n v="260000"/>
    <n v="260000"/>
    <n v="260000"/>
    <n v="260000"/>
    <n v="260000"/>
    <n v="260000"/>
    <n v="260000"/>
    <n v="260000"/>
    <n v="260000"/>
    <n v="260000"/>
    <n v="260000"/>
    <n v="260000"/>
    <n v="260000"/>
    <n v="260000"/>
    <n v="5724"/>
  </r>
  <r>
    <s v="2500.2.1.2.104"/>
    <s v="INVERSIÓN"/>
    <x v="0"/>
    <s v="2 - Implementar estrategias que permitan atender los avalúos comerciales que demandan los solicitantes del servicio"/>
    <x v="1"/>
    <x v="10"/>
    <n v="80161501"/>
    <x v="8"/>
    <s v="N/A"/>
    <s v="Prestación de servicios profesionales para avalúos en la atención de trámites en los procesos catastrales de la Dirección Territorial Santander"/>
    <s v="Febrero"/>
    <s v="Febrero"/>
    <n v="11"/>
    <s v="Contratación directa"/>
    <x v="0"/>
    <n v="30000000"/>
    <n v="30000000"/>
    <s v="1. Prioridad Crítica"/>
    <s v="Avalúos DT"/>
    <s v="NO"/>
    <s v="N/A"/>
    <s v="2619 - Dirección Territorial Santander"/>
    <s v="2.2 - Gestión Valuatoria"/>
    <s v="2.2-2 - Avalúos IVP"/>
    <s v="SER - Adquisición de servicios"/>
    <s v="SER012 - Prestación de servicios personas naturales"/>
    <s v="2619 - Por definir"/>
    <n v="0"/>
    <n v="0"/>
    <s v="NO APLICA"/>
    <n v="0"/>
    <n v="0"/>
    <n v="30000000"/>
    <n v="0"/>
    <n v="0"/>
    <n v="2727272"/>
    <n v="0"/>
    <n v="2727272"/>
    <n v="0"/>
    <n v="2727273"/>
    <n v="0"/>
    <n v="2727273"/>
    <n v="0"/>
    <n v="2727273"/>
    <n v="0"/>
    <n v="2727273"/>
    <n v="0"/>
    <n v="2727273"/>
    <n v="0"/>
    <n v="2727273"/>
    <n v="0"/>
    <n v="2727273"/>
    <n v="0"/>
    <n v="5454545"/>
    <n v="1924"/>
  </r>
  <r>
    <s v="2500.2.1.2.105"/>
    <s v="INVERSIÓN"/>
    <x v="0"/>
    <s v="2 - Implementar estrategias que permitan atender los avalúos comerciales que demandan los solicitantes del servicio"/>
    <x v="1"/>
    <x v="10"/>
    <n v="80161501"/>
    <x v="8"/>
    <s v="N/A"/>
    <s v="Prestación de servicios profesionales para adelantar la elaboración de avalúos comerciales, verificación y ajuste de zonas homogéneas físicas, elaboración de puntos muestra y de Zonas Homogéneas Geoeconómicas  en el marco de misionalidad del IGAC"/>
    <s v="Mayo"/>
    <s v="Mayo"/>
    <n v="8"/>
    <s v="Contratación directa"/>
    <x v="0"/>
    <n v="42474987"/>
    <n v="42474987"/>
    <s v="1. Prioridad Crítica"/>
    <s v="Avalúos DT"/>
    <s v="NO"/>
    <s v="N/A"/>
    <s v="2620 - Dirección Territorial Sucre"/>
    <s v="2.2 - Gestión Valuatoria"/>
    <s v="2.2-3 - Avalúos comerciales"/>
    <s v="SER - Adquisición de servicios"/>
    <s v="SER012 - Prestación de servicios personas naturales"/>
    <s v="DGC-104 Apoyo Técnico Gestion De Información Catastral"/>
    <n v="0"/>
    <n v="0"/>
    <s v="NO APLICA"/>
    <n v="0"/>
    <n v="0"/>
    <n v="0"/>
    <n v="0"/>
    <n v="0"/>
    <n v="0"/>
    <n v="0"/>
    <n v="0"/>
    <n v="42474987"/>
    <n v="0"/>
    <n v="0"/>
    <n v="4719433"/>
    <n v="0"/>
    <n v="4719433"/>
    <n v="0"/>
    <n v="4719433"/>
    <n v="0"/>
    <n v="4719433"/>
    <n v="0"/>
    <n v="4719433"/>
    <n v="0"/>
    <n v="4719433"/>
    <n v="0"/>
    <n v="14158389"/>
    <n v="2824"/>
  </r>
  <r>
    <s v="2500.2.1.2.106"/>
    <s v="INVERSIÓN"/>
    <x v="0"/>
    <s v="2 - Implementar estrategias que permitan atender los avalúos comerciales que demandan los solicitantes del servicio"/>
    <x v="1"/>
    <x v="10"/>
    <n v="80161501"/>
    <x v="8"/>
    <s v="N/A"/>
    <s v="Viáticos y gasto de comisión y manutención para avalúos en la Dirección Territorial Sucre."/>
    <s v="Febrero"/>
    <s v="Febrero"/>
    <n v="11"/>
    <s v="Contratación directa"/>
    <x v="0"/>
    <n v="6000000"/>
    <n v="6000000"/>
    <s v="1. Prioridad Crítica"/>
    <s v=" Viáticos DT "/>
    <s v="NO"/>
    <s v="N/A"/>
    <s v="2620 - Dirección Territorial Sucre"/>
    <s v="2.2 - Gestión Valuatoria"/>
    <s v="2.2-3 - Avalúos comerciales"/>
    <s v="SER - Adquisición de servicios"/>
    <s v="SER012 - Prestación de servicios personas naturales"/>
    <s v="2520 - Por definir"/>
    <n v="0"/>
    <n v="0"/>
    <s v="NO APLICA"/>
    <n v="0"/>
    <n v="0"/>
    <n v="0"/>
    <n v="0"/>
    <n v="0"/>
    <n v="0"/>
    <n v="0"/>
    <n v="0"/>
    <n v="0"/>
    <n v="0"/>
    <n v="0"/>
    <n v="0"/>
    <n v="0"/>
    <n v="0"/>
    <n v="0"/>
    <n v="0"/>
    <n v="2000000"/>
    <n v="2000000"/>
    <n v="2000000"/>
    <n v="2000000"/>
    <n v="2000000"/>
    <n v="2000000"/>
    <n v="0"/>
    <n v="0"/>
    <n v="0"/>
  </r>
  <r>
    <s v="2500.2.1.2.107"/>
    <s v="INVERSIÓN"/>
    <x v="0"/>
    <s v="2 - Implementar estrategias que permitan atender los avalúos comerciales que demandan los solicitantes del servicio"/>
    <x v="1"/>
    <x v="10"/>
    <n v="80161501"/>
    <x v="8"/>
    <s v="N/A"/>
    <s v="Prestación de servicios profesionales para realizar el control de calidad a los informes de avalúos comerciales, así como realizar avalúos a bienes inmuebles urbanos y rurales a cargo de la Dirección Territorial Tolima"/>
    <s v="Febrero"/>
    <s v="Febrero"/>
    <n v="11"/>
    <s v="Contratación directa"/>
    <x v="0"/>
    <n v="77995247"/>
    <n v="77995247"/>
    <s v="1. Prioridad Crítica"/>
    <s v="Avalúos DT"/>
    <s v="NO"/>
    <s v="N/A"/>
    <s v="2621 - Dirección Territorial Tolima"/>
    <s v="2.2 - Gestión Valuatoria"/>
    <s v="2.2-3 - Avalúos comerciales"/>
    <s v="SER - Adquisición de servicios"/>
    <s v="SER012 - Prestación de servicios personas naturales"/>
    <s v="2621 - Por definir"/>
    <n v="0"/>
    <n v="0"/>
    <s v="NO APLICA"/>
    <n v="0"/>
    <n v="0"/>
    <n v="77995247"/>
    <n v="7090477"/>
    <n v="0"/>
    <n v="7090477"/>
    <n v="0"/>
    <n v="7090477"/>
    <n v="0"/>
    <n v="7090477"/>
    <n v="0"/>
    <n v="7090477"/>
    <n v="0"/>
    <n v="7090477"/>
    <n v="0"/>
    <n v="7090477"/>
    <n v="0"/>
    <n v="7090477"/>
    <n v="0"/>
    <n v="7090477"/>
    <n v="0"/>
    <n v="7090477"/>
    <n v="0"/>
    <n v="7090477"/>
    <n v="2024"/>
  </r>
  <r>
    <s v="2500.2.1.2.108"/>
    <s v="INVERSIÓN"/>
    <x v="0"/>
    <s v="2 - Implementar estrategias que permitan atender los avalúos comerciales que demandan los solicitantes del servicio"/>
    <x v="1"/>
    <x v="10"/>
    <n v="80161501"/>
    <x v="8"/>
    <s v="N/A"/>
    <s v="Prestación de servicios profesionales para realizar avalúos comerciales a bienes inmuebles urbanos y rurales a cargo de la Dirección Territorial Tolima"/>
    <s v="Febrero"/>
    <s v="Febrero"/>
    <n v="11"/>
    <s v="Contratación directa"/>
    <x v="0"/>
    <n v="51913873"/>
    <n v="51913873"/>
    <s v="1. Prioridad Crítica"/>
    <s v="Avalúos DT"/>
    <s v="NO"/>
    <s v="N/A"/>
    <s v="2621 - Dirección Territorial Tolima"/>
    <s v="2.2 - Gestión Valuatoria"/>
    <s v="2.2-3 - Avalúos comerciales"/>
    <s v="SER - Adquisición de servicios"/>
    <s v="SER012 - Prestación de servicios personas naturales"/>
    <s v="2621 - Por definir"/>
    <n v="0"/>
    <n v="0"/>
    <s v="NO APLICA"/>
    <n v="0"/>
    <n v="0"/>
    <n v="51913873"/>
    <n v="4719443"/>
    <n v="0"/>
    <n v="4719443"/>
    <n v="0"/>
    <n v="4719443"/>
    <n v="0"/>
    <n v="4719443"/>
    <n v="0"/>
    <n v="4719443"/>
    <n v="0"/>
    <n v="4719443"/>
    <n v="0"/>
    <n v="4719443"/>
    <n v="0"/>
    <n v="4719443"/>
    <n v="0"/>
    <n v="4719443"/>
    <n v="0"/>
    <n v="4719443"/>
    <n v="0"/>
    <n v="4719443"/>
    <n v="2124"/>
  </r>
  <r>
    <s v="2500.2.1.2.109"/>
    <s v="INVERSIÓN"/>
    <x v="0"/>
    <s v="2 - Implementar estrategias que permitan atender los avalúos comerciales que demandan los solicitantes del servicio"/>
    <x v="1"/>
    <x v="10"/>
    <n v="80161501"/>
    <x v="8"/>
    <s v="N/A"/>
    <s v="Viáticos y gasto de comisión y manutención para avalúos en la Dirección Territorial Tolima"/>
    <s v="Febrero"/>
    <s v="Febrero"/>
    <n v="11"/>
    <s v="N/A"/>
    <x v="0"/>
    <n v="6220000"/>
    <n v="6220000"/>
    <s v="1. Prioridad Crítica"/>
    <s v="Avalúos DT"/>
    <s v="NO"/>
    <s v="N/A"/>
    <s v="2621 - Dirección Territorial Tolima"/>
    <s v="2.2 - Gestión Valuatoria"/>
    <s v="2.2-3 - Avalúos comerciales"/>
    <s v="SER - Adquisición de servicios"/>
    <s v="SER012 - Prestación de servicios personas naturales"/>
    <s v="2621 - Por definir"/>
    <n v="0"/>
    <n v="0"/>
    <s v="NO APLICA"/>
    <n v="0"/>
    <n v="0"/>
    <n v="565454"/>
    <n v="565454"/>
    <n v="565454"/>
    <n v="565454"/>
    <n v="565454"/>
    <n v="565454"/>
    <n v="565454"/>
    <n v="565454"/>
    <n v="565454"/>
    <n v="565454"/>
    <n v="565454"/>
    <n v="565454"/>
    <n v="565454"/>
    <n v="565454"/>
    <n v="565454"/>
    <n v="565454"/>
    <n v="565454"/>
    <n v="565454"/>
    <n v="565454"/>
    <n v="565454"/>
    <n v="565460"/>
    <n v="565460"/>
    <n v="2824"/>
  </r>
  <r>
    <s v="2500.2.1.2.110"/>
    <s v="INVERSIÓN"/>
    <x v="0"/>
    <s v="2 - Implementar estrategias que permitan atender los avalúos comerciales que demandan los solicitantes del servicio"/>
    <x v="1"/>
    <x v="10"/>
    <n v="80161501"/>
    <x v="8"/>
    <s v="N/A"/>
    <s v="Prestación de servicios profesionales para realizar avalúos comerciales de los bienes urbanos y rurales en la Dirección Territorial Valle del Cauca."/>
    <s v="Febrero"/>
    <s v="Febrero"/>
    <n v="11"/>
    <s v="Contratación directa"/>
    <x v="0"/>
    <n v="50812670"/>
    <n v="50812670"/>
    <s v="1. Prioridad Crítica"/>
    <s v="Avalúos DT"/>
    <s v="NO"/>
    <s v="N/A"/>
    <s v="2622 - Dirección Territorial Valle"/>
    <s v="2.2 - Gestión Valuatoria"/>
    <s v="2.2-3 - Avalúos comerciales"/>
    <s v="SER - Adquisición de servicios"/>
    <s v="SER012 - Prestación de servicios personas naturales"/>
    <s v="2622 - Por definir"/>
    <n v="0"/>
    <n v="0"/>
    <s v="NO APLICA"/>
    <n v="0"/>
    <n v="0"/>
    <n v="50812670"/>
    <n v="0"/>
    <n v="0"/>
    <n v="4719443"/>
    <n v="0"/>
    <n v="4719443"/>
    <n v="0"/>
    <n v="4719443"/>
    <n v="0"/>
    <n v="4719443"/>
    <n v="0"/>
    <n v="4719443"/>
    <n v="0"/>
    <n v="4719443"/>
    <n v="0"/>
    <n v="4719443"/>
    <n v="0"/>
    <n v="4719443"/>
    <n v="0"/>
    <n v="4719443"/>
    <n v="0"/>
    <n v="8337683"/>
    <n v="1624"/>
  </r>
  <r>
    <s v="2500.2.1.2.111"/>
    <s v="INVERSIÓN"/>
    <x v="0"/>
    <s v="2 - Implementar estrategias que permitan atender los avalúos comerciales que demandan los solicitantes del servicio"/>
    <x v="1"/>
    <x v="10"/>
    <n v="80161501"/>
    <x v="8"/>
    <s v="N/A"/>
    <s v="Viáticos y gastos de comisión y manutención para actividades de avalúos de la Dirección Territorial Valle del Cauca"/>
    <s v="Febrero"/>
    <s v="Febrero"/>
    <n v="11"/>
    <s v="N/A"/>
    <x v="0"/>
    <n v="8320000"/>
    <n v="8320000"/>
    <s v="1. Prioridad Crítica"/>
    <s v="Avalúos DT"/>
    <s v="NO"/>
    <s v="N/A"/>
    <s v="2622 - Dirección Territorial Valle"/>
    <s v="2.2 - Gestión Valuatoria"/>
    <s v="2.2-3 - Avalúos comerciales"/>
    <s v="SER - Adquisición de servicios"/>
    <s v="SER012 - Prestación de servicios personas naturales"/>
    <s v="2622 - Por definir"/>
    <n v="0"/>
    <n v="0"/>
    <s v="NO APLICA"/>
    <n v="0"/>
    <n v="0"/>
    <n v="8320000"/>
    <n v="8320000"/>
    <n v="0"/>
    <n v="0"/>
    <n v="0"/>
    <n v="0"/>
    <n v="0"/>
    <n v="0"/>
    <n v="0"/>
    <n v="0"/>
    <n v="0"/>
    <n v="0"/>
    <n v="0"/>
    <n v="0"/>
    <n v="0"/>
    <n v="0"/>
    <n v="0"/>
    <n v="0"/>
    <n v="0"/>
    <n v="0"/>
    <n v="0"/>
    <n v="0"/>
    <n v="1724"/>
  </r>
  <r>
    <s v="2500.2.1.2.112"/>
    <s v="INVERSIÓN"/>
    <x v="0"/>
    <s v="2 - Implementar estrategias que permitan atender los avalúos comerciales que demandan los solicitantes del servicio"/>
    <x v="1"/>
    <x v="10"/>
    <n v="11111111"/>
    <x v="8"/>
    <s v="N/A"/>
    <s v="Recurso por programar DGC y Subdirección General"/>
    <s v="Febrero "/>
    <s v="Febrero "/>
    <n v="1"/>
    <s v="N/A"/>
    <x v="1"/>
    <n v="1000000000"/>
    <n v="1000000000"/>
    <s v="100. No prioritario"/>
    <s v="Bolsa"/>
    <s v="NO"/>
    <s v="N/A"/>
    <s v="2520 - Subdirección de Avalúos"/>
    <s v="2.2 - Gestión Valuatoria"/>
    <s v="2.2-99 - GND-gestión valuatoria"/>
    <s v="SER - Adquisición de servicios"/>
    <s v="SER012 - Prestación de servicios personas naturales"/>
    <s v="2520 - Por definir"/>
    <n v="0"/>
    <n v="0"/>
    <s v="NO APLICA "/>
    <n v="0"/>
    <n v="0"/>
    <n v="1000000000"/>
    <n v="0"/>
    <n v="0"/>
    <n v="1000000000"/>
    <n v="0"/>
    <n v="0"/>
    <n v="0"/>
    <n v="0"/>
    <n v="0"/>
    <n v="0"/>
    <n v="0"/>
    <n v="0"/>
    <n v="0"/>
    <n v="0"/>
    <n v="0"/>
    <n v="0"/>
    <n v="0"/>
    <n v="0"/>
    <n v="0"/>
    <n v="0"/>
    <n v="0"/>
    <n v="0"/>
    <n v="0"/>
  </r>
  <r>
    <s v="2500.2.1.2.113"/>
    <s v="INVERSIÓN"/>
    <x v="0"/>
    <s v="2 - Implementar estrategias que permitan atender los avalúos comerciales que demandan los solicitantes del servicio"/>
    <x v="1"/>
    <x v="10"/>
    <n v="80161501"/>
    <x v="8"/>
    <s v="N/A"/>
    <s v="Prestación de servicios profesionales para gestionar y liderar el proceso de avalúos a bienes inmuebles urbanos y rurales requeridos a nivel nacional en la dirección territorial Cauca."/>
    <s v="Marzo"/>
    <s v="Marzo"/>
    <n v="10"/>
    <s v="Contratación directa"/>
    <x v="0"/>
    <n v="63000000"/>
    <n v="63000000"/>
    <s v="1. Prioridad Crítica"/>
    <s v="Avalúos DT"/>
    <s v="NO"/>
    <s v="N/A"/>
    <s v="2607 - Dirección Territorial Cauca"/>
    <s v="2.3 - Gestión Catastral"/>
    <s v="2.3-2 - Conservación catastral "/>
    <s v="SER - Adquisición de servicios"/>
    <s v="SER012 - Prestación de servicios personas naturales"/>
    <s v="2622 - Por definir"/>
    <n v="0"/>
    <n v="0"/>
    <s v="NO APLICA"/>
    <n v="0"/>
    <n v="0"/>
    <n v="0"/>
    <n v="0"/>
    <n v="63000000"/>
    <n v="0"/>
    <n v="0"/>
    <n v="5727272"/>
    <n v="0"/>
    <n v="5727272"/>
    <n v="0"/>
    <n v="5727272"/>
    <n v="0"/>
    <n v="5727272"/>
    <n v="0"/>
    <n v="5727272"/>
    <n v="0"/>
    <n v="5727272"/>
    <n v="0"/>
    <n v="5727272"/>
    <n v="0"/>
    <n v="5727272"/>
    <n v="0"/>
    <n v="17181824"/>
    <n v="3424"/>
  </r>
  <r>
    <s v="2500.2.1.2.114"/>
    <s v="INVERSIÓN"/>
    <x v="0"/>
    <s v="2 - Implementar estrategias que permitan atender los avalúos comerciales que demandan los solicitantes del servicio"/>
    <x v="1"/>
    <x v="10"/>
    <n v="80161501"/>
    <x v="8"/>
    <s v="N/A"/>
    <s v="Prestación de servicios profesionales para apoyar la realización avalúos a bienes inmuebles urbanos y rurales requeridos en la Dirección Territorial Cauca"/>
    <s v="Marzo"/>
    <s v="Marzo"/>
    <n v="10"/>
    <s v="Contratación directa"/>
    <x v="0"/>
    <n v="35000000"/>
    <n v="35000000"/>
    <s v="1. Prioridad Crítica"/>
    <s v="Avalúos DT"/>
    <s v="NO"/>
    <s v="N/A"/>
    <s v="2607 - Dirección Territorial Cauca"/>
    <s v="2.3 - Gestión Catastral"/>
    <s v="2.3-2 - Conservación catastral "/>
    <s v="SER - Adquisición de servicios"/>
    <s v="SER012 - Prestación de servicios personas naturales"/>
    <s v="2622 - Por definir"/>
    <n v="0"/>
    <n v="0"/>
    <s v="NO APLICA"/>
    <n v="0"/>
    <n v="0"/>
    <n v="0"/>
    <n v="0"/>
    <n v="35000000"/>
    <n v="0"/>
    <n v="0"/>
    <n v="3181819"/>
    <n v="0"/>
    <n v="3181819"/>
    <n v="0"/>
    <n v="3181819"/>
    <n v="0"/>
    <n v="3181819"/>
    <n v="0"/>
    <n v="3181819"/>
    <n v="0"/>
    <n v="3181819"/>
    <n v="0"/>
    <n v="3181819"/>
    <n v="0"/>
    <n v="3181811"/>
    <n v="0"/>
    <n v="9545456"/>
    <n v="3524"/>
  </r>
  <r>
    <s v="2500.2.1.2.115"/>
    <s v="INVERSIÓN"/>
    <x v="0"/>
    <s v="2 - Implementar estrategias que permitan atender los avalúos comerciales que demandan los solicitantes del servicio"/>
    <x v="1"/>
    <x v="10"/>
    <n v="80161501"/>
    <x v="8"/>
    <s v="N/A"/>
    <s v="Prestación de servicios profesionales para apoyar la realización avalúos a bienes inmuebles urbanos y rurales requeridos en la Dirección Territorial Cauca"/>
    <s v="Marzo"/>
    <s v="Marzo"/>
    <n v="10"/>
    <s v="Contratación directa"/>
    <x v="0"/>
    <n v="35000000"/>
    <n v="35000000"/>
    <s v="1. Prioridad Crítica"/>
    <s v="Avalúos DT"/>
    <s v="NO"/>
    <s v="N/A"/>
    <s v="2607 - Dirección Territorial Cauca"/>
    <s v="2.3 - Gestión Catastral"/>
    <s v="2.3-2 - Conservación catastral "/>
    <s v="SER - Adquisición de servicios"/>
    <s v="SER012 - Prestación de servicios personas naturales"/>
    <s v="2622 - Por definir"/>
    <n v="0"/>
    <n v="0"/>
    <s v="NO APLICA"/>
    <n v="0"/>
    <n v="0"/>
    <n v="0"/>
    <n v="0"/>
    <n v="35000000"/>
    <n v="0"/>
    <n v="0"/>
    <n v="3181819"/>
    <n v="0"/>
    <n v="3181819"/>
    <n v="0"/>
    <n v="3181819"/>
    <n v="0"/>
    <n v="3181819"/>
    <n v="0"/>
    <n v="3181819"/>
    <n v="0"/>
    <n v="3181819"/>
    <n v="0"/>
    <n v="3181819"/>
    <n v="0"/>
    <n v="3181811"/>
    <n v="0"/>
    <n v="9545456"/>
    <n v="3524"/>
  </r>
  <r>
    <s v="2500.2.1.2.116"/>
    <s v="INVERSIÓN"/>
    <x v="0"/>
    <s v="2 - Implementar estrategias que permitan atender los avalúos comerciales que demandan los solicitantes del servicio"/>
    <x v="1"/>
    <x v="10"/>
    <n v="80161501"/>
    <x v="8"/>
    <s v="N/A"/>
    <s v="Prestación de servicios profesionales para realizar avalúos comerciales de los bienes urbanos y rurales adelantados por la Dirección Territorial Caquetá"/>
    <s v="Marzo"/>
    <s v="Marzo"/>
    <n v="6"/>
    <s v="Contratación directa"/>
    <x v="0"/>
    <n v="25956937"/>
    <n v="25956937"/>
    <s v="1. Prioridad Crítica"/>
    <s v="Avalúos DT"/>
    <s v="NO"/>
    <s v="N/A"/>
    <s v="2605 - Dirección Territorial Caquetá"/>
    <s v="2.3 - Gestión Catastral"/>
    <s v="2.3-2 - Conservación catastral "/>
    <s v="SER - Adquisición de servicios"/>
    <s v="SER012 - Prestación de servicios personas naturales"/>
    <s v="2624 - Por definir"/>
    <n v="0"/>
    <n v="0"/>
    <s v="NO APLICA"/>
    <n v="0"/>
    <n v="0"/>
    <n v="0"/>
    <n v="0"/>
    <n v="25956937"/>
    <n v="0"/>
    <n v="0"/>
    <n v="4326156"/>
    <n v="0"/>
    <n v="4326156"/>
    <n v="0"/>
    <n v="4326156"/>
    <n v="0"/>
    <n v="4326156"/>
    <n v="0"/>
    <n v="4326156"/>
    <n v="0"/>
    <n v="4326157"/>
    <n v="0"/>
    <n v="0"/>
    <n v="0"/>
    <n v="0"/>
    <n v="0"/>
    <n v="0"/>
    <n v="1424"/>
  </r>
  <r>
    <s v="2500.2.1.2.117"/>
    <s v="INVERSIÓN"/>
    <x v="0"/>
    <s v="2 - Implementar estrategias que permitan atender los avalúos comerciales que demandan los solicitantes del servicio"/>
    <x v="1"/>
    <x v="10"/>
    <n v="80161501"/>
    <x v="8"/>
    <s v="N/A"/>
    <s v="Prestación de servicios profesionales para realizar avalúos comerciales de los bienes urbanos y rurales adelantados por la Dirección Territorial Caquetá"/>
    <s v="Marzo"/>
    <s v="Marzo"/>
    <n v="6"/>
    <s v="Contratación directa"/>
    <x v="0"/>
    <n v="25956936"/>
    <n v="25956936"/>
    <s v="1. Prioridad Crítica"/>
    <s v="Avalúos DT"/>
    <s v="NO"/>
    <s v="N/A"/>
    <s v="2605 - Dirección Territorial Caquetá"/>
    <s v="2.3 - Gestión Catastral"/>
    <s v="2.3-2 - Conservación catastral "/>
    <s v="SER - Adquisición de servicios"/>
    <s v="SER012 - Prestación de servicios personas naturales"/>
    <s v="2624 - Por definir"/>
    <n v="0"/>
    <n v="0"/>
    <s v="NO APLICA"/>
    <n v="0"/>
    <n v="0"/>
    <n v="0"/>
    <n v="0"/>
    <n v="25956936"/>
    <n v="0"/>
    <n v="0"/>
    <n v="4326156"/>
    <n v="0"/>
    <n v="4326156"/>
    <n v="0"/>
    <n v="4326156"/>
    <n v="0"/>
    <n v="4326156"/>
    <n v="0"/>
    <n v="4326156"/>
    <n v="0"/>
    <n v="4326156"/>
    <n v="0"/>
    <n v="0"/>
    <n v="0"/>
    <n v="0"/>
    <n v="0"/>
    <n v="0"/>
    <n v="1424"/>
  </r>
  <r>
    <s v="2500.2.1.2.118"/>
    <s v="INVERSIÓN"/>
    <x v="0"/>
    <s v="2 - Implementar estrategias que permitan atender los avalúos comerciales que demandan los solicitantes del servicio"/>
    <x v="1"/>
    <x v="10"/>
    <n v="80111604"/>
    <x v="8"/>
    <s v="N/A"/>
    <s v="Prestación de servicios profesionales para adelantar la elaboración de avalúos comerciales, verificación y ajuste de zonas homogéneas físicas, elaboración de puntos muestra y de Zonas Homogéneas Geoeconómicas  en el marco de misionalidad del IGAC"/>
    <s v="Mayo"/>
    <s v="Mayo"/>
    <n v="8"/>
    <s v="Contratación directa"/>
    <x v="0"/>
    <n v="42474987"/>
    <n v="42474987"/>
    <s v="1. Prioridad Crítica"/>
    <s v="Avalúos DT"/>
    <s v="NO"/>
    <s v="N/A"/>
    <s v="2620 - Dirección Territorial Sucre"/>
    <s v="2.2 - Gestión Valuatoria"/>
    <s v="2.2-3 - Avalúos comerciales"/>
    <s v="SER - Adquisición de servicios"/>
    <s v="SER012 - Prestación de servicios personas naturales"/>
    <s v="DGC-104 Apoyo Técnico Gestion De Información Catastral"/>
    <n v="0"/>
    <n v="0"/>
    <s v="NO APLICA"/>
    <n v="0"/>
    <n v="0"/>
    <n v="0"/>
    <n v="0"/>
    <n v="0"/>
    <n v="0"/>
    <n v="0"/>
    <n v="0"/>
    <n v="42474987"/>
    <n v="0"/>
    <n v="0"/>
    <n v="4719433"/>
    <n v="0"/>
    <n v="4719433"/>
    <n v="0"/>
    <n v="4719433"/>
    <n v="0"/>
    <n v="4719433"/>
    <n v="0"/>
    <n v="4719433"/>
    <n v="0"/>
    <n v="4719433"/>
    <n v="0"/>
    <n v="14158389"/>
    <n v="2824"/>
  </r>
  <r>
    <s v="2500.2.1.2.119"/>
    <s v="INVERSIÓN"/>
    <x v="0"/>
    <s v="2 - Implementar estrategias que permitan atender los avalúos comerciales que demandan los solicitantes del servicio"/>
    <x v="1"/>
    <x v="10"/>
    <n v="80111604"/>
    <x v="8"/>
    <s v="N/A"/>
    <s v="Pendiente por definir para contratación de personal -avaluos comerciales"/>
    <s v="Diciembre"/>
    <s v="Diciembre"/>
    <n v="1"/>
    <s v="Contratación directa"/>
    <x v="0"/>
    <n v="41251338.350000001"/>
    <n v="41251338.350000001"/>
    <s v="100. No prioritario"/>
    <s v="Bolsa"/>
    <s v="NO"/>
    <s v="N/A"/>
    <s v="2520 - Subdirección de Avalúos"/>
    <s v="2.2 - Gestión Valuatoria"/>
    <s v="2.2-3 - Avalúos comerciales"/>
    <s v="SER - Adquisición de servicios"/>
    <s v="SER012 - Prestación de servicios personas naturales"/>
    <s v="DGC-58 Control De Calidad"/>
    <n v="0"/>
    <n v="0"/>
    <s v="NO APLICA "/>
    <n v="0"/>
    <n v="0"/>
    <n v="0"/>
    <n v="0"/>
    <n v="0"/>
    <n v="0"/>
    <n v="0"/>
    <n v="0"/>
    <n v="0"/>
    <n v="0"/>
    <n v="0"/>
    <n v="0"/>
    <n v="0"/>
    <n v="0"/>
    <n v="0"/>
    <n v="0"/>
    <n v="0"/>
    <n v="0"/>
    <n v="0"/>
    <n v="0"/>
    <n v="0"/>
    <n v="0"/>
    <n v="41251338.350000001"/>
    <n v="41251338.350000001"/>
    <n v="0"/>
  </r>
  <r>
    <s v="2500.2.1.2.120"/>
    <s v="INVERSIÓN"/>
    <x v="0"/>
    <s v="2 - Implementar estrategias que permitan atender los avalúos comerciales que demandan los solicitantes del servicio"/>
    <x v="1"/>
    <x v="10"/>
    <n v="80111604"/>
    <x v="8"/>
    <s v="N/A"/>
    <s v="Prestación de servicios profesionales para la realización avalúos a bienes inmuebles urbanos y rurales de acuerdo a las solicitudes recibidas y requeridas en la Dirección Territorial Meta del IGAC. "/>
    <s v="Abril"/>
    <s v="Abril"/>
    <n v="9"/>
    <s v="N/A"/>
    <x v="0"/>
    <n v="25313896"/>
    <n v="25313896"/>
    <s v="2. Prioridad Alta"/>
    <s v="Avalúos DT"/>
    <s v="NO"/>
    <s v="N/A"/>
    <s v="2614 - Dirección Territorial Meta"/>
    <s v="2.2 - Gestión Valuatoria"/>
    <s v="2.2-3 - Avalúos comerciales"/>
    <s v="SER - Adquisición de servicios"/>
    <s v="SER012 - Prestación de servicios personas naturales"/>
    <s v="2614 - Por definir"/>
    <n v="0"/>
    <n v="0"/>
    <s v="NO APLICA"/>
    <n v="0"/>
    <n v="0"/>
    <n v="0"/>
    <n v="0"/>
    <n v="0"/>
    <n v="0"/>
    <n v="25313896"/>
    <n v="0"/>
    <n v="0"/>
    <n v="3390254"/>
    <n v="0"/>
    <n v="3390254"/>
    <n v="0"/>
    <n v="3390254"/>
    <n v="0"/>
    <n v="3390254"/>
    <n v="0"/>
    <n v="3390254"/>
    <n v="0"/>
    <n v="3390254"/>
    <n v="0"/>
    <n v="3390254"/>
    <n v="0"/>
    <n v="1582118"/>
    <n v="8224"/>
  </r>
  <r>
    <s v="2500.2.1.2.121"/>
    <s v="INVERSIÓN"/>
    <x v="0"/>
    <s v="2 - Implementar estrategias que permitan atender los avalúos comerciales que demandan los solicitantes del servicio"/>
    <x v="1"/>
    <x v="10"/>
    <n v="11111111"/>
    <x v="8"/>
    <s v="N/A"/>
    <s v="RECURSO DISPONIBLE - BOLSA CON DESAGREGACIÓN PENDIENTE"/>
    <s v="Diciembre"/>
    <s v="Diciembre"/>
    <n v="1"/>
    <s v="N/A"/>
    <x v="0"/>
    <n v="119225366.3"/>
    <n v="119225366.3"/>
    <s v="1. Prioridad Crítica"/>
    <s v=" Bolsa "/>
    <s v="NO"/>
    <s v="N/A"/>
    <s v="2000 - Subdirección General"/>
    <s v="2.3 - Gestión Catastral"/>
    <s v="2.3-1 - Formación y actualización catastral"/>
    <s v="SER - Adquisición de servicios"/>
    <s v="SER012 - Prestación de servicios personas naturales"/>
    <s v="1000 - Por definir"/>
    <s v="&gt;&gt;&gt;"/>
    <n v="0"/>
    <s v="NO APLICA "/>
    <n v="0"/>
    <n v="0"/>
    <n v="0"/>
    <n v="0"/>
    <n v="0"/>
    <n v="0"/>
    <n v="0"/>
    <n v="0"/>
    <n v="0"/>
    <n v="0"/>
    <n v="0"/>
    <n v="0"/>
    <n v="0"/>
    <n v="0"/>
    <n v="0"/>
    <n v="0"/>
    <n v="0"/>
    <n v="0"/>
    <n v="0"/>
    <n v="0"/>
    <n v="0"/>
    <n v="0"/>
    <n v="119225366.3"/>
    <n v="119225366.3"/>
    <n v="0"/>
  </r>
  <r>
    <s v="2500.2.1.2.122"/>
    <s v="INVERSIÓN"/>
    <x v="0"/>
    <s v="2 - Implementar estrategias que permitan atender los avalúos comerciales que demandan los solicitantes del servicio"/>
    <x v="1"/>
    <x v="10"/>
    <n v="80161501"/>
    <x v="8"/>
    <s v="N/A"/>
    <s v="Viáticos y gastos de Comisión para Avalúos - Dirección Territorial Santander"/>
    <s v="Julio"/>
    <s v="Julio"/>
    <n v="6"/>
    <s v="N/A"/>
    <x v="0"/>
    <n v="5000000"/>
    <n v="5000000"/>
    <s v="1. Prioridad Crítica"/>
    <s v="N.D."/>
    <s v="NO"/>
    <s v="N/A"/>
    <s v="2619 - Dirección Territorial Santander"/>
    <s v="2.2 - Gestión Valuatoria"/>
    <s v="2.2-3 - Avalúos comerciales"/>
    <s v="SER - Adquisición de servicios"/>
    <s v="SER012 - Prestación de servicios personas naturales"/>
    <s v="2614 - Por definir"/>
    <n v="0"/>
    <n v="0"/>
    <s v="NO APLICA"/>
    <n v="0"/>
    <n v="0"/>
    <n v="0"/>
    <n v="0"/>
    <n v="0"/>
    <n v="0"/>
    <n v="0"/>
    <n v="0"/>
    <n v="0"/>
    <n v="0"/>
    <n v="0"/>
    <n v="0"/>
    <n v="833333"/>
    <n v="833333"/>
    <n v="833333"/>
    <n v="833333"/>
    <n v="833333"/>
    <n v="833333"/>
    <n v="833333"/>
    <n v="833333"/>
    <n v="833333"/>
    <n v="833333"/>
    <n v="833335"/>
    <n v="833335"/>
    <n v="14924"/>
  </r>
  <r>
    <s v="2500.2.1.2.123"/>
    <s v="INVERSIÓN"/>
    <x v="0"/>
    <s v="2 - Implementar estrategias que permitan atender los avalúos comerciales que demandan los solicitantes del servicio"/>
    <x v="1"/>
    <x v="10"/>
    <n v="80161501"/>
    <x v="8"/>
    <s v="N/A"/>
    <s v="Prestación de servicios profesionales para realizar control de calidad a los avalúos a bienes inmuebles urbanos y rurales realizados en la Dirección Territorial Risaralda"/>
    <s v="Septiembre"/>
    <s v="Septiembre "/>
    <n v="4"/>
    <s v="Contratación directa"/>
    <x v="0"/>
    <n v="29562368"/>
    <n v="29562368"/>
    <s v="1. Prioridad Crítica"/>
    <s v="Avalúos DT"/>
    <s v="NO"/>
    <s v="N/A"/>
    <s v="2618 - Dirección Territorial Risaralda"/>
    <s v="2.2 - Gestión Valuatoria"/>
    <s v="2.2-3 - Avalúos comerciales"/>
    <s v="SER - Adquisición de servicios"/>
    <s v="SER012 - Prestación de servicios personas naturales"/>
    <s v="2618 - Por definir"/>
    <n v="0"/>
    <n v="0"/>
    <s v="NO APLICA"/>
    <n v="0"/>
    <n v="0"/>
    <n v="0"/>
    <n v="0"/>
    <n v="0"/>
    <n v="0"/>
    <n v="0"/>
    <n v="0"/>
    <n v="0"/>
    <n v="0"/>
    <n v="0"/>
    <n v="0"/>
    <n v="0"/>
    <n v="0"/>
    <n v="0"/>
    <n v="0"/>
    <n v="7390592"/>
    <n v="7390592"/>
    <n v="7390592"/>
    <n v="7390592"/>
    <n v="7390592"/>
    <n v="7390592"/>
    <n v="7390592"/>
    <n v="7390592"/>
    <n v="7724"/>
  </r>
  <r>
    <s v="2500.2.1.2.124"/>
    <s v="INVERSIÓN"/>
    <x v="0"/>
    <s v="2 - Implementar estrategias que permitan atender los avalúos comerciales que demandan los solicitantes del servicio"/>
    <x v="1"/>
    <x v="10"/>
    <n v="80161501"/>
    <x v="8"/>
    <s v="N/A"/>
    <s v="Bolsa por distribuir territorial Quindío- Avaluos"/>
    <s v="Agosto"/>
    <s v="Agosto"/>
    <n v="5"/>
    <s v="N/A"/>
    <x v="0"/>
    <n v="9438886"/>
    <n v="9438886"/>
    <s v="1. Prioridad Crítica"/>
    <s v="Tierras"/>
    <s v="NO"/>
    <s v="N/A"/>
    <s v="2617 - Dirección Territorial Quindío"/>
    <s v="2.3 - Gestión Catastral"/>
    <s v="2.3-2 - Conservación catastral "/>
    <s v="SER - Adquisición de servicios"/>
    <s v="SER012 - Prestación de servicios personas naturales"/>
    <s v="2617 - Por definir"/>
    <n v="0"/>
    <n v="0"/>
    <s v="NO APLICA"/>
    <n v="0"/>
    <n v="0"/>
    <n v="0"/>
    <n v="0"/>
    <n v="0"/>
    <n v="0"/>
    <n v="0"/>
    <n v="0"/>
    <n v="0"/>
    <n v="0"/>
    <n v="0"/>
    <n v="0"/>
    <n v="0"/>
    <n v="0"/>
    <n v="9438886"/>
    <n v="0"/>
    <n v="0"/>
    <n v="0"/>
    <n v="0"/>
    <n v="0"/>
    <n v="0"/>
    <n v="0"/>
    <n v="0"/>
    <n v="9438886"/>
    <n v="0"/>
  </r>
  <r>
    <s v="2500.2.1.2.125"/>
    <s v="INVERSIÓN"/>
    <x v="0"/>
    <s v="2 - Implementar estrategias que permitan atender los avalúos comerciales que demandan los solicitantes del servicio"/>
    <x v="1"/>
    <x v="10"/>
    <n v="80111604"/>
    <x v="8"/>
    <s v="N/A"/>
    <s v="Prestación de servicios profesionales para apoyar en la atención y realización de avalúos a bienes inmuebles urbanos y rurales de acuerdo a las solicitudes allegadas a la Dirección Territorial Meta del IGAC. "/>
    <s v="Agosto"/>
    <s v="Agosto"/>
    <n v="4"/>
    <s v="N/A"/>
    <x v="0"/>
    <n v="24723066"/>
    <n v="24723066"/>
    <s v="2. Prioridad Alta"/>
    <s v="Avalúos DT"/>
    <s v="NO"/>
    <s v="N/A"/>
    <s v="2614 - Dirección Territorial Meta"/>
    <s v="2.2 - Gestión Valuatoria"/>
    <s v="2.2-3 - Avalúos comerciales"/>
    <s v="SER - Adquisición de servicios"/>
    <s v="SER012 - Prestación de servicios personas naturales"/>
    <s v="2614 - Por definir"/>
    <n v="0"/>
    <n v="0"/>
    <s v="NO APLICA"/>
    <n v="0"/>
    <n v="0"/>
    <n v="0"/>
    <n v="0"/>
    <n v="0"/>
    <n v="0"/>
    <n v="0"/>
    <n v="0"/>
    <n v="0"/>
    <n v="0"/>
    <n v="0"/>
    <n v="0"/>
    <n v="0"/>
    <n v="0"/>
    <n v="24723066"/>
    <n v="0"/>
    <n v="0"/>
    <n v="5661771"/>
    <n v="0"/>
    <n v="5661771"/>
    <n v="0"/>
    <n v="5661771"/>
    <n v="0"/>
    <n v="7737753"/>
    <n v="0"/>
  </r>
  <r>
    <s v="2601.1"/>
    <s v="FUNCIONAMIENTO"/>
    <x v="1"/>
    <s v="N/A"/>
    <x v="2"/>
    <x v="11"/>
    <n v="78181500"/>
    <x v="9"/>
    <s v="A-02-02-02-008-003"/>
    <s v="Prestación de servicios para la revisión tecnico mecánica y emisión de gases de los vehículos de la territorial Atlantico"/>
    <s v="Junio"/>
    <s v="Julio"/>
    <n v="2"/>
    <s v="Mínima cuantía"/>
    <x v="3"/>
    <n v="0"/>
    <n v="0"/>
    <s v=" 1. Prioridad Crítica "/>
    <s v=" Funcionamiento DT "/>
    <s v="NO"/>
    <s v="N/A"/>
    <s v="2601 - Dirección Territorial Atlántico"/>
    <s v="3.3 - Gestión de bienes y servicios"/>
    <s v="3.3-5 - Transporte Terrestre"/>
    <s v="SER - Adquisición de servicios"/>
    <s v="SER012 - Prestación de servicios personas naturales"/>
    <s v="2607 - Por definir"/>
    <s v=" "/>
    <s v=" "/>
    <s v=" "/>
    <n v="0"/>
    <n v="0"/>
    <n v="0"/>
    <n v="0"/>
    <n v="0"/>
    <n v="0"/>
    <n v="0"/>
    <n v="0"/>
    <n v="0"/>
    <n v="0"/>
    <n v="0"/>
    <n v="0"/>
    <n v="0"/>
    <n v="0"/>
    <n v="0"/>
    <n v="0"/>
    <n v="0"/>
    <n v="0"/>
    <n v="0"/>
    <n v="0"/>
    <n v="0"/>
    <n v="0"/>
    <n v="0"/>
    <n v="0"/>
    <n v="0"/>
  </r>
  <r>
    <s v="2602.1"/>
    <s v="FUNCIONAMIENTO"/>
    <x v="1"/>
    <s v="N/A"/>
    <x v="2"/>
    <x v="11"/>
    <n v="78181500"/>
    <x v="9"/>
    <s v="A-02-02-02-008-003"/>
    <s v="Prestación de servicios para la revisión tecnico mecánica y emisión de gases de los vehículos de la territorial Bolivar"/>
    <s v="Septiembre"/>
    <s v="Septiembre "/>
    <n v="1"/>
    <s v="Mínima cuantía"/>
    <x v="3"/>
    <n v="0"/>
    <n v="0"/>
    <s v=" 1. Prioridad Crítica "/>
    <s v=" Funcionamiento DT "/>
    <s v="NO"/>
    <s v="N/A"/>
    <s v="2602 - Dirección Territorial Bolívar"/>
    <s v="3.3 - Gestión de bienes y servicios"/>
    <s v="3.3-5 - Transporte Terrestre"/>
    <s v="SER - Adquisición de servicios"/>
    <s v="SER012 - Prestación de servicios personas naturales"/>
    <s v="2607 - Por definir"/>
    <s v=" "/>
    <s v=" "/>
    <s v=" "/>
    <n v="0"/>
    <n v="0"/>
    <n v="0"/>
    <n v="0"/>
    <n v="0"/>
    <n v="0"/>
    <n v="0"/>
    <n v="0"/>
    <n v="0"/>
    <n v="0"/>
    <n v="0"/>
    <n v="0"/>
    <n v="0"/>
    <n v="0"/>
    <n v="0"/>
    <n v="0"/>
    <n v="0"/>
    <n v="0"/>
    <n v="0"/>
    <n v="0"/>
    <n v="0"/>
    <n v="0"/>
    <n v="0"/>
    <n v="0"/>
    <n v="0"/>
  </r>
  <r>
    <s v="2603.1"/>
    <s v="FUNCIONAMIENTO"/>
    <x v="1"/>
    <s v="N/A"/>
    <x v="2"/>
    <x v="11"/>
    <n v="78181500"/>
    <x v="9"/>
    <s v="A-02-02-02-008-003"/>
    <s v="Prestación de servicios para la revisión tecnico mecánica y emisión de gases de los vehículos de la territorial Boyacá"/>
    <s v="Noviembre"/>
    <s v="Diciembre"/>
    <n v="1"/>
    <s v="Mínima cuantía"/>
    <x v="3"/>
    <n v="570000"/>
    <n v="570000"/>
    <s v=" 1. Prioridad Crítica "/>
    <s v=" Funcionamiento DT "/>
    <s v="NO"/>
    <s v="N/A"/>
    <s v="2603 - Dirección Territorial Boyacá"/>
    <s v="3.3 - Gestión de bienes y servicios"/>
    <s v="3.3-5 - Transporte Terrestre"/>
    <s v="SER - Adquisición de servicios"/>
    <s v="SER012 - Prestación de servicios personas naturales"/>
    <s v="2607 - Por definir"/>
    <s v=" "/>
    <s v=" "/>
    <s v=" "/>
    <n v="0"/>
    <n v="0"/>
    <n v="0"/>
    <n v="0"/>
    <n v="0"/>
    <n v="0"/>
    <n v="0"/>
    <n v="0"/>
    <n v="0"/>
    <n v="0"/>
    <n v="0"/>
    <n v="0"/>
    <n v="0"/>
    <n v="0"/>
    <n v="0"/>
    <n v="0"/>
    <n v="0"/>
    <n v="0"/>
    <n v="0"/>
    <n v="0"/>
    <n v="0"/>
    <n v="0"/>
    <n v="570000"/>
    <n v="570000"/>
    <n v="1824"/>
  </r>
  <r>
    <s v="2604.1"/>
    <s v="FUNCIONAMIENTO"/>
    <x v="1"/>
    <s v="N/A"/>
    <x v="2"/>
    <x v="11"/>
    <n v="78181500"/>
    <x v="9"/>
    <s v="A-02-02-02-008-003"/>
    <s v="Prestación de servicios para la revisión tecnico mecánica y emisión de gases de los vehículos de la territorial Caldas"/>
    <s v="Diciembre"/>
    <s v="Diciembre"/>
    <n v="1"/>
    <s v="Mínima cuantía"/>
    <x v="3"/>
    <n v="295000"/>
    <n v="295000"/>
    <s v=" 1. Prioridad Crítica "/>
    <s v=" Funcionamiento DT "/>
    <s v="NO"/>
    <s v="N/A"/>
    <s v="2604 - Dirección Territorial Caldas"/>
    <s v="3.3 - Gestión de bienes y servicios"/>
    <s v="3.3-5 - Transporte Terrestre"/>
    <s v="SER - Adquisición de servicios"/>
    <s v="SER012 - Prestación de servicios personas naturales"/>
    <s v="2607 - Por definir"/>
    <s v=" "/>
    <s v=" "/>
    <s v=" "/>
    <n v="0"/>
    <n v="0"/>
    <n v="0"/>
    <n v="0"/>
    <n v="0"/>
    <n v="0"/>
    <n v="0"/>
    <n v="0"/>
    <n v="0"/>
    <n v="0"/>
    <n v="0"/>
    <n v="0"/>
    <n v="0"/>
    <n v="0"/>
    <n v="0"/>
    <n v="0"/>
    <n v="0"/>
    <n v="0"/>
    <n v="0"/>
    <n v="0"/>
    <n v="0"/>
    <n v="0"/>
    <n v="295000"/>
    <n v="295000"/>
    <n v="0"/>
  </r>
  <r>
    <s v="2605.1"/>
    <s v="FUNCIONAMIENTO"/>
    <x v="1"/>
    <s v="N/A"/>
    <x v="2"/>
    <x v="11"/>
    <n v="78181500"/>
    <x v="9"/>
    <s v="A-02-02-02-008-003"/>
    <s v="Prestación de servicios para la revisión tecnico mecánica y emisión de gases de los vehículos de la territorial Caquetá"/>
    <s v="Marzo"/>
    <s v="Marzo"/>
    <n v="1"/>
    <s v="N/A"/>
    <x v="3"/>
    <n v="0"/>
    <n v="0"/>
    <s v=" 1. Prioridad Crítica "/>
    <s v=" Funcionamiento DT "/>
    <s v="NO"/>
    <s v="N/A"/>
    <s v="2605 - Dirección Territorial Caquetá"/>
    <s v="3.3 - Gestión de bienes y servicios"/>
    <s v="3.3-5 - Transporte Terrestre"/>
    <s v="SER - Adquisición de servicios"/>
    <s v="SER012 - Prestación de servicios personas naturales"/>
    <s v="2607 - Por definir"/>
    <s v=" "/>
    <s v=" "/>
    <s v=" "/>
    <n v="0"/>
    <n v="0"/>
    <n v="0"/>
    <n v="0"/>
    <n v="0"/>
    <n v="0"/>
    <n v="0"/>
    <n v="0"/>
    <n v="0"/>
    <n v="0"/>
    <n v="0"/>
    <n v="0"/>
    <n v="0"/>
    <n v="0"/>
    <n v="0"/>
    <n v="0"/>
    <n v="0"/>
    <n v="0"/>
    <n v="0"/>
    <n v="0"/>
    <n v="0"/>
    <n v="0"/>
    <n v="0"/>
    <n v="0"/>
    <s v="N.D."/>
  </r>
  <r>
    <s v="2606.1"/>
    <s v="FUNCIONAMIENTO"/>
    <x v="1"/>
    <s v="N/A"/>
    <x v="2"/>
    <x v="11"/>
    <n v="78181500"/>
    <x v="9"/>
    <s v="A-02-02-02-008-003"/>
    <s v="Prestación de servicios para la revisión tecnico mecánica y emisión de gases de los vehículos de la territorial Casanare"/>
    <s v="Mayo"/>
    <s v="Mayo"/>
    <n v="1"/>
    <s v="Mínima cuantía"/>
    <x v="3"/>
    <n v="285000"/>
    <n v="285000"/>
    <s v=" 1. Prioridad Crítica "/>
    <s v=" Funcionamiento DT "/>
    <s v="NO"/>
    <s v="N/A"/>
    <s v="2606 - Dirección Territorial Casanare"/>
    <s v="3.3 - Gestión de bienes y servicios"/>
    <s v="3.3-5 - Transporte Terrestre"/>
    <s v="SER - Adquisición de servicios"/>
    <s v="SER012 - Prestación de servicios personas naturales"/>
    <s v="2607 - Por definir"/>
    <s v=" "/>
    <s v=" "/>
    <s v=" "/>
    <n v="0"/>
    <n v="0"/>
    <n v="0"/>
    <n v="0"/>
    <n v="0"/>
    <n v="0"/>
    <n v="0"/>
    <n v="0"/>
    <n v="285000"/>
    <n v="285000"/>
    <n v="0"/>
    <n v="0"/>
    <n v="0"/>
    <n v="0"/>
    <n v="0"/>
    <n v="0"/>
    <n v="0"/>
    <n v="0"/>
    <n v="0"/>
    <n v="0"/>
    <n v="0"/>
    <n v="0"/>
    <n v="0"/>
    <n v="0"/>
    <n v="0"/>
  </r>
  <r>
    <s v="2607.1"/>
    <s v="FUNCIONAMIENTO"/>
    <x v="1"/>
    <s v="N/A"/>
    <x v="2"/>
    <x v="11"/>
    <n v="78181500"/>
    <x v="9"/>
    <s v="A-02-02-02-008-003"/>
    <s v="Prestación de servicios para la revisión tecnico mecánica y emisión de gases de los vehículos de la territorial Cauca"/>
    <s v="Febrero"/>
    <s v="Febrero"/>
    <n v="2"/>
    <s v="Mínima cuantía"/>
    <x v="3"/>
    <n v="568582"/>
    <n v="568582"/>
    <s v=" 1. Prioridad Crítica "/>
    <s v=" Funcionamiento DT "/>
    <s v="NO"/>
    <s v="N/A"/>
    <s v="2607 - Dirección Territorial Cauca"/>
    <s v="3.3 - Gestión de bienes y servicios"/>
    <s v="3.3-5 - Transporte Terrestre"/>
    <s v="SER - Adquisición de servicios"/>
    <s v="SER012 - Prestación de servicios personas naturales"/>
    <s v="2607 - Por definir"/>
    <s v=" "/>
    <s v=" "/>
    <s v=" "/>
    <n v="0"/>
    <n v="0"/>
    <n v="568582"/>
    <n v="0"/>
    <n v="0"/>
    <n v="568582"/>
    <n v="0"/>
    <n v="0"/>
    <n v="0"/>
    <n v="0"/>
    <n v="0"/>
    <n v="0"/>
    <n v="0"/>
    <n v="0"/>
    <n v="0"/>
    <n v="0"/>
    <n v="0"/>
    <n v="0"/>
    <n v="0"/>
    <n v="0"/>
    <n v="0"/>
    <n v="0"/>
    <n v="0"/>
    <n v="0"/>
    <n v="2624"/>
  </r>
  <r>
    <s v="2608.1"/>
    <s v="FUNCIONAMIENTO"/>
    <x v="1"/>
    <s v="N/A"/>
    <x v="2"/>
    <x v="11"/>
    <n v="78181500"/>
    <x v="9"/>
    <s v="A-02-02-02-008-003"/>
    <s v="Prestación de servicios para la revisión tecnico mecánica y emisión de gases de los vehículos de la territorial Cesar"/>
    <s v="Febrero"/>
    <s v="Febrero"/>
    <n v="2"/>
    <s v="Mínima cuantía"/>
    <x v="3"/>
    <n v="0"/>
    <n v="0"/>
    <s v=" 1. Prioridad Crítica "/>
    <s v=" Funcionamiento DT "/>
    <s v="NO"/>
    <s v="N/A"/>
    <s v="2608 - Dirección Territorial Cesar"/>
    <s v="3.3 - Gestión de bienes y servicios"/>
    <s v="3.3-5 - Transporte Terrestre"/>
    <s v="SER - Adquisición de servicios"/>
    <s v="SER012 - Prestación de servicios personas naturales"/>
    <s v="2607 - Por definir"/>
    <s v=" "/>
    <s v=" "/>
    <s v=" "/>
    <n v="0"/>
    <n v="0"/>
    <n v="0"/>
    <n v="0"/>
    <n v="0"/>
    <n v="0"/>
    <n v="0"/>
    <n v="0"/>
    <n v="0"/>
    <n v="0"/>
    <n v="0"/>
    <n v="0"/>
    <n v="0"/>
    <n v="0"/>
    <n v="0"/>
    <n v="0"/>
    <n v="0"/>
    <n v="0"/>
    <n v="0"/>
    <n v="0"/>
    <n v="0"/>
    <n v="0"/>
    <n v="0"/>
    <n v="0"/>
    <n v="0"/>
  </r>
  <r>
    <s v="2609.1"/>
    <s v="FUNCIONAMIENTO"/>
    <x v="1"/>
    <s v="N/A"/>
    <x v="2"/>
    <x v="11"/>
    <n v="78181500"/>
    <x v="9"/>
    <s v="A-02-02-02-008-003"/>
    <s v="Prestación de servicios para la revisión tecnico mecánica y emisión de gases de los vehículos de la territorial Cordoba"/>
    <s v="Febrero"/>
    <s v="Febrero"/>
    <n v="2"/>
    <s v="Mínima cuantía"/>
    <x v="3"/>
    <n v="285000"/>
    <n v="285000"/>
    <s v=" 1. Prioridad Crítica "/>
    <s v=" Funcionamiento DT "/>
    <s v="NO"/>
    <s v="N/A"/>
    <s v="2609 - Dirección Territorial Córdoba"/>
    <s v="3.3 - Gestión de bienes y servicios"/>
    <s v="3.3-5 - Transporte Terrestre"/>
    <s v="SER - Adquisición de servicios"/>
    <s v="SER012 - Prestación de servicios personas naturales"/>
    <s v="2607 - Por definir"/>
    <s v=" "/>
    <s v=" "/>
    <s v=" "/>
    <n v="0"/>
    <n v="0"/>
    <n v="285000"/>
    <n v="0"/>
    <n v="0"/>
    <n v="285000"/>
    <n v="0"/>
    <n v="0"/>
    <n v="0"/>
    <n v="0"/>
    <n v="0"/>
    <n v="0"/>
    <n v="0"/>
    <n v="0"/>
    <n v="0"/>
    <n v="0"/>
    <n v="0"/>
    <n v="0"/>
    <n v="0"/>
    <n v="0"/>
    <n v="0"/>
    <n v="0"/>
    <n v="0"/>
    <n v="0"/>
    <n v="1724"/>
  </r>
  <r>
    <s v="2611.1"/>
    <s v="FUNCIONAMIENTO"/>
    <x v="1"/>
    <s v="N/A"/>
    <x v="2"/>
    <x v="11"/>
    <n v="78181500"/>
    <x v="9"/>
    <s v="A-02-02-02-008-003"/>
    <s v="Prestación de servicios para la revisión tecnico mecánica y emisión de gases de los vehículos de la territorial Huila"/>
    <s v="Noviembre"/>
    <s v="Noviembre"/>
    <n v="1"/>
    <s v="Mínima cuantía"/>
    <x v="3"/>
    <n v="330500"/>
    <n v="330500"/>
    <s v=" 1. Prioridad Crítica "/>
    <s v=" Funcionamiento DT "/>
    <s v="NO"/>
    <s v="N/A"/>
    <s v="2611 - Dirección Territorial Huila"/>
    <s v="3.3 - Gestión de bienes y servicios"/>
    <s v="3.3-5 - Transporte Terrestre"/>
    <s v="SER - Adquisición de servicios"/>
    <s v="SER012 - Prestación de servicios personas naturales"/>
    <s v="2607 - Por definir"/>
    <s v=" "/>
    <s v=" "/>
    <s v=" "/>
    <n v="0"/>
    <n v="0"/>
    <n v="0"/>
    <n v="0"/>
    <n v="0"/>
    <n v="0"/>
    <n v="0"/>
    <n v="0"/>
    <n v="0"/>
    <n v="0"/>
    <n v="0"/>
    <n v="0"/>
    <n v="0"/>
    <n v="0"/>
    <n v="0"/>
    <n v="0"/>
    <n v="0"/>
    <n v="0"/>
    <n v="0"/>
    <n v="0"/>
    <n v="330500"/>
    <n v="330500"/>
    <n v="0"/>
    <n v="0"/>
    <n v="124"/>
  </r>
  <r>
    <s v="2612.1"/>
    <s v="FUNCIONAMIENTO"/>
    <x v="1"/>
    <s v="N/A"/>
    <x v="2"/>
    <x v="11"/>
    <n v="78181500"/>
    <x v="9"/>
    <s v="A-02-02-02-008-003"/>
    <s v="Prestación de servicios para la revisión tecnico mecánica y emisión de gases de los vehículos de la territorial Guajira"/>
    <s v="Septiembre"/>
    <s v="Septiembre"/>
    <n v="2"/>
    <s v="Mínima cuantía"/>
    <x v="3"/>
    <n v="0"/>
    <n v="0"/>
    <s v=" 1. Prioridad Crítica "/>
    <s v=" Funcionamiento DT "/>
    <s v="NO"/>
    <s v="N/A"/>
    <s v="2612 - Dirección Territorial La Guajira"/>
    <s v="3.3 - Gestión de bienes y servicios"/>
    <s v="3.3-5 - Transporte Terrestre"/>
    <s v="SER - Adquisición de servicios"/>
    <s v="SER012 - Prestación de servicios personas naturales"/>
    <s v="2607 - Por definir"/>
    <s v=" "/>
    <s v=" "/>
    <s v=" "/>
    <n v="0"/>
    <n v="0"/>
    <n v="0"/>
    <n v="0"/>
    <n v="0"/>
    <n v="0"/>
    <n v="0"/>
    <n v="0"/>
    <n v="0"/>
    <n v="0"/>
    <n v="0"/>
    <n v="0"/>
    <n v="0"/>
    <n v="0"/>
    <n v="0"/>
    <n v="0"/>
    <n v="0"/>
    <n v="0"/>
    <n v="0"/>
    <n v="0"/>
    <n v="0"/>
    <n v="0"/>
    <n v="0"/>
    <n v="0"/>
    <n v="0"/>
  </r>
  <r>
    <s v="2613.1"/>
    <s v="FUNCIONAMIENTO"/>
    <x v="1"/>
    <s v="N/A"/>
    <x v="2"/>
    <x v="11"/>
    <n v="78181500"/>
    <x v="9"/>
    <s v="A-02-02-02-008-003"/>
    <s v="Prestación de servicios para la revisión tecnico mecánica y emisión de gases de los vehículos de la territorial Magdalena"/>
    <s v="Octubre"/>
    <s v="Octubre"/>
    <n v="1"/>
    <s v="Mínima cuantía"/>
    <x v="3"/>
    <n v="0"/>
    <n v="0"/>
    <s v=" 1. Prioridad Crítica "/>
    <s v=" Funcionamiento DT "/>
    <s v="NO"/>
    <s v="N/A"/>
    <s v="2613 - Dirección Territorial Magdalena"/>
    <s v="3.3 - Gestión de bienes y servicios"/>
    <s v="3.3-5 - Transporte Terrestre"/>
    <s v="SER - Adquisición de servicios"/>
    <s v="SER012 - Prestación de servicios personas naturales"/>
    <s v="2607 - Por definir"/>
    <s v=" "/>
    <s v=" "/>
    <s v=" "/>
    <n v="0"/>
    <n v="0"/>
    <n v="0"/>
    <n v="0"/>
    <n v="0"/>
    <n v="0"/>
    <n v="0"/>
    <n v="0"/>
    <n v="0"/>
    <n v="0"/>
    <n v="0"/>
    <n v="0"/>
    <n v="0"/>
    <n v="0"/>
    <n v="0"/>
    <n v="0"/>
    <n v="0"/>
    <n v="0"/>
    <n v="0"/>
    <n v="0"/>
    <n v="0"/>
    <n v="0"/>
    <n v="0"/>
    <n v="0"/>
    <n v="0"/>
  </r>
  <r>
    <s v="2614.1"/>
    <s v="FUNCIONAMIENTO"/>
    <x v="1"/>
    <s v="N/A"/>
    <x v="2"/>
    <x v="11"/>
    <n v="78181500"/>
    <x v="9"/>
    <s v="A-02-02-02-008-003"/>
    <s v="Prestación de servicios para la revisión tecnico mecánica y emisión de gases de los vehículos de la territorial Meta"/>
    <s v="Diciembre"/>
    <s v="Diciembre"/>
    <n v="1"/>
    <s v="Mínima cuantía"/>
    <x v="3"/>
    <n v="0"/>
    <n v="0"/>
    <s v="  1. Prioridad Crítica  "/>
    <s v="  Funcionamiento DT  "/>
    <s v="NO"/>
    <s v="N/A"/>
    <s v="2614 - Dirección Territorial Meta"/>
    <s v="3.3 - Gestión de bienes y servicios"/>
    <s v="3.3-5 - Transporte Terrestre"/>
    <s v="SER - Adquisición de servicios"/>
    <s v="SER012 - Prestación de servicios personas naturales"/>
    <s v="2607 - Por definir"/>
    <s v=" "/>
    <s v=" "/>
    <s v=" "/>
    <n v="0"/>
    <n v="0"/>
    <n v="0"/>
    <n v="0"/>
    <n v="0"/>
    <n v="0"/>
    <n v="0"/>
    <n v="0"/>
    <n v="0"/>
    <n v="0"/>
    <n v="0"/>
    <n v="0"/>
    <n v="0"/>
    <n v="0"/>
    <n v="0"/>
    <n v="0"/>
    <n v="0"/>
    <n v="0"/>
    <n v="0"/>
    <n v="0"/>
    <n v="0"/>
    <n v="0"/>
    <n v="0"/>
    <n v="0"/>
    <n v="0"/>
  </r>
  <r>
    <s v="2615.1"/>
    <s v="FUNCIONAMIENTO"/>
    <x v="1"/>
    <s v="N/A"/>
    <x v="2"/>
    <x v="11"/>
    <n v="78181500"/>
    <x v="9"/>
    <s v="A-02-02-02-008-003"/>
    <s v="Prestación de servicios para la revisión tecnico mecánica y emisión de gases de los vehículos de la territorial Nariño"/>
    <s v="Septiembre"/>
    <s v="Septiembre"/>
    <n v="1"/>
    <s v="Mínima cuantía"/>
    <x v="3"/>
    <n v="300000"/>
    <n v="300000"/>
    <s v=" 1. Prioridad Crítica "/>
    <s v=" Funcionamiento DT "/>
    <s v="NO"/>
    <s v="N/A"/>
    <s v="2615 - Dirección Territorial Nariño"/>
    <s v="3.3 - Gestión de bienes y servicios"/>
    <s v="3.3-5 - Transporte Terrestre"/>
    <s v="SER - Adquisición de servicios"/>
    <s v="SER012 - Prestación de servicios personas naturales"/>
    <s v="2607 - Por definir"/>
    <s v=" "/>
    <s v=" "/>
    <s v=" "/>
    <n v="0"/>
    <n v="0"/>
    <n v="0"/>
    <n v="0"/>
    <n v="0"/>
    <n v="0"/>
    <n v="0"/>
    <n v="0"/>
    <n v="0"/>
    <n v="0"/>
    <n v="0"/>
    <n v="0"/>
    <n v="0"/>
    <n v="0"/>
    <n v="0"/>
    <n v="0"/>
    <n v="300000"/>
    <n v="300000"/>
    <n v="0"/>
    <n v="0"/>
    <n v="0"/>
    <n v="0"/>
    <n v="0"/>
    <n v="0"/>
    <n v="0"/>
  </r>
  <r>
    <s v="2616.1"/>
    <s v="FUNCIONAMIENTO"/>
    <x v="1"/>
    <s v="N/A"/>
    <x v="2"/>
    <x v="11"/>
    <n v="78181500"/>
    <x v="9"/>
    <s v="A-02-02-02-008-003"/>
    <s v="Prestación de servicios para la revisión tecnico mecánica y emisión de gases de los vehículos de la territorial Norte de Santander"/>
    <s v="Junio"/>
    <s v="Junio"/>
    <n v="1"/>
    <s v="Mínima cuantía"/>
    <x v="3"/>
    <n v="0"/>
    <n v="0"/>
    <s v=" 1. Prioridad Crítica "/>
    <s v=" Funcionamiento DT "/>
    <s v="NO"/>
    <s v="N/A"/>
    <s v="2616 - Dirección Territorial Norte De Santander"/>
    <s v="3.3 - Gestión de bienes y servicios"/>
    <s v="3.3-5 - Transporte Terrestre"/>
    <s v="SER - Adquisición de servicios"/>
    <s v="SER012 - Prestación de servicios personas naturales"/>
    <s v="2607 - Por definir"/>
    <s v=" "/>
    <s v=" "/>
    <s v=" "/>
    <n v="0"/>
    <n v="0"/>
    <n v="0"/>
    <n v="0"/>
    <n v="0"/>
    <n v="0"/>
    <n v="0"/>
    <n v="0"/>
    <n v="0"/>
    <n v="0"/>
    <n v="0"/>
    <n v="0"/>
    <n v="0"/>
    <n v="0"/>
    <n v="0"/>
    <n v="0"/>
    <n v="0"/>
    <n v="0"/>
    <n v="0"/>
    <n v="0"/>
    <n v="0"/>
    <n v="0"/>
    <n v="0"/>
    <n v="0"/>
    <n v="2924"/>
  </r>
  <r>
    <s v="2617.1"/>
    <s v="FUNCIONAMIENTO"/>
    <x v="1"/>
    <s v="N/A"/>
    <x v="2"/>
    <x v="11"/>
    <n v="78181500"/>
    <x v="9"/>
    <s v="A-02-02-02-008-003"/>
    <s v="Prestación de servicios para la revisión tecnico mecánica y emisión de gases de los vehículos de la territorial Quindio"/>
    <s v="Febrero"/>
    <s v="Febrero"/>
    <n v="2"/>
    <s v="N/A"/>
    <x v="3"/>
    <n v="0"/>
    <n v="0"/>
    <s v=" 1. Prioridad Crítica "/>
    <s v=" Funcionamiento DT "/>
    <s v="NO"/>
    <s v="N/A"/>
    <s v="2617 - Dirección Territorial Quindío"/>
    <s v="3.3 - Gestión de bienes y servicios"/>
    <s v="3.3-5 - Transporte Terrestre"/>
    <s v="SER - Adquisición de servicios"/>
    <s v="SER012 - Prestación de servicios personas naturales"/>
    <s v="2607 - Por definir"/>
    <s v=" "/>
    <s v=" "/>
    <s v=" "/>
    <n v="0"/>
    <n v="0"/>
    <n v="0"/>
    <n v="0"/>
    <n v="0"/>
    <n v="0"/>
    <n v="0"/>
    <n v="0"/>
    <n v="0"/>
    <n v="0"/>
    <n v="0"/>
    <n v="0"/>
    <n v="0"/>
    <n v="0"/>
    <n v="0"/>
    <n v="0"/>
    <n v="0"/>
    <n v="0"/>
    <n v="0"/>
    <n v="0"/>
    <n v="0"/>
    <n v="0"/>
    <n v="0"/>
    <n v="0"/>
    <n v="0"/>
  </r>
  <r>
    <s v="2618.1"/>
    <s v="FUNCIONAMIENTO"/>
    <x v="1"/>
    <s v="N/A"/>
    <x v="2"/>
    <x v="11"/>
    <n v="78181500"/>
    <x v="9"/>
    <s v="A-02-02-02-008-003"/>
    <s v="Prestación de servicios para la revisión tecnico mecánica y emisión de gases de los vehículos de la territorial Risaralda"/>
    <s v="Febrero"/>
    <s v="Febrero"/>
    <n v="6"/>
    <s v="Mínima cuantía"/>
    <x v="3"/>
    <n v="617200"/>
    <n v="617200"/>
    <s v=" 1. Prioridad Crítica "/>
    <s v=" Funcionamiento DT "/>
    <s v="NO"/>
    <s v="N/A"/>
    <s v="2618 - Dirección Territorial Risaralda"/>
    <s v="3.3 - Gestión de bienes y servicios"/>
    <s v="3.3-5 - Transporte Terrestre"/>
    <s v="SER - Adquisición de servicios"/>
    <s v="SER012 - Prestación de servicios personas naturales"/>
    <s v="2607 - Por definir"/>
    <s v=" "/>
    <s v=" "/>
    <s v=" "/>
    <n v="0"/>
    <n v="0"/>
    <n v="617200"/>
    <n v="317200"/>
    <n v="0"/>
    <n v="0"/>
    <n v="0"/>
    <n v="0"/>
    <n v="0"/>
    <n v="0"/>
    <n v="0"/>
    <n v="0"/>
    <n v="0"/>
    <n v="0"/>
    <n v="0"/>
    <n v="300000"/>
    <n v="0"/>
    <n v="0"/>
    <n v="0"/>
    <n v="0"/>
    <n v="0"/>
    <n v="0"/>
    <n v="0"/>
    <n v="0"/>
    <s v="5024, 6024"/>
  </r>
  <r>
    <s v="2619.1"/>
    <s v="FUNCIONAMIENTO"/>
    <x v="1"/>
    <s v="N/A"/>
    <x v="2"/>
    <x v="11"/>
    <n v="78181500"/>
    <x v="9"/>
    <s v="A-02-02-02-008-003"/>
    <s v="Prestación de servicios para la revisión tecnico mecánica y emisión de gases de los vehículos de la territorial Santander"/>
    <s v="Abril"/>
    <s v="Abril"/>
    <n v="8"/>
    <s v="Mínima cuantía"/>
    <x v="3"/>
    <n v="991500"/>
    <n v="991500"/>
    <s v=" 1. Prioridad Crítica "/>
    <s v=" Funcionamiento DT "/>
    <s v="NO"/>
    <s v="N/A"/>
    <s v="2619 - Dirección Territorial Santander"/>
    <s v="3.3 - Gestión de bienes y servicios"/>
    <s v="3.3-5 - Transporte Terrestre"/>
    <s v="SER - Adquisición de servicios"/>
    <s v="SER012 - Prestación de servicios personas naturales"/>
    <s v="2607 - Por definir"/>
    <s v=" "/>
    <s v=" "/>
    <s v=" "/>
    <n v="0"/>
    <n v="0"/>
    <n v="0"/>
    <n v="0"/>
    <n v="0"/>
    <n v="0"/>
    <n v="991500"/>
    <n v="330500"/>
    <n v="0"/>
    <n v="0"/>
    <n v="0"/>
    <n v="0"/>
    <n v="0"/>
    <n v="0"/>
    <n v="0"/>
    <n v="0"/>
    <n v="0"/>
    <n v="0"/>
    <n v="0"/>
    <n v="0"/>
    <n v="0"/>
    <n v="0"/>
    <n v="0"/>
    <n v="661000"/>
    <n v="0"/>
  </r>
  <r>
    <s v="2620.1"/>
    <s v="FUNCIONAMIENTO"/>
    <x v="1"/>
    <s v="N/A"/>
    <x v="2"/>
    <x v="11"/>
    <n v="78181500"/>
    <x v="9"/>
    <s v="A-02-02-02-008-003"/>
    <s v="Prestación de servicios para la revisión tecnico mecánica y emisión de gases de los vehículos de la territorial Sucre"/>
    <s v="Diciembre"/>
    <s v="Diciembre"/>
    <n v="1"/>
    <s v="Mínima cuantía"/>
    <x v="3"/>
    <n v="285000"/>
    <n v="285000"/>
    <s v=" 1. Prioridad Crítica "/>
    <s v=" Funcionamiento DT "/>
    <s v="NO"/>
    <s v="N/A"/>
    <s v="2620 - Dirección Territorial Sucre"/>
    <s v="3.3 - Gestión de bienes y servicios"/>
    <s v="3.3-5 - Transporte Terrestre"/>
    <s v="SER - Adquisición de servicios"/>
    <s v="SER012 - Prestación de servicios personas naturales"/>
    <s v="2607 - Por definir"/>
    <s v=" "/>
    <s v=" "/>
    <s v=" "/>
    <n v="0"/>
    <n v="0"/>
    <n v="0"/>
    <n v="0"/>
    <n v="0"/>
    <n v="0"/>
    <n v="0"/>
    <n v="0"/>
    <n v="0"/>
    <n v="0"/>
    <n v="0"/>
    <n v="0"/>
    <n v="0"/>
    <n v="0"/>
    <n v="0"/>
    <n v="0"/>
    <n v="0"/>
    <n v="0"/>
    <n v="0"/>
    <n v="0"/>
    <n v="0"/>
    <n v="0"/>
    <n v="285000"/>
    <n v="285000"/>
    <n v="7824"/>
  </r>
  <r>
    <s v="2621.1"/>
    <s v="FUNCIONAMIENTO"/>
    <x v="1"/>
    <s v="N/A"/>
    <x v="2"/>
    <x v="11"/>
    <n v="78181500"/>
    <x v="9"/>
    <s v="A-02-02-02-008-003"/>
    <s v="Prestación de servicios para la revisión tecnico mecánica y emisión de gases de los vehículos de la territorial Tolima"/>
    <s v="Noviembre"/>
    <s v="Noviembre"/>
    <n v="1"/>
    <s v="Mínima cuantía"/>
    <x v="3"/>
    <n v="295000"/>
    <n v="295000"/>
    <s v=" 1. Prioridad Crítica "/>
    <s v=" Funcionamiento DT "/>
    <s v="NO"/>
    <s v="N/A"/>
    <s v="2621 - Dirección Territorial Tolima"/>
    <s v="3.3 - Gestión de bienes y servicios"/>
    <s v="3.3-5 - Transporte Terrestre"/>
    <s v="SER - Adquisición de servicios"/>
    <s v="SER012 - Prestación de servicios personas naturales"/>
    <s v="2607 - Por definir"/>
    <s v=" "/>
    <s v=" "/>
    <s v=" "/>
    <n v="0"/>
    <n v="0"/>
    <n v="0"/>
    <n v="0"/>
    <n v="0"/>
    <n v="0"/>
    <n v="0"/>
    <n v="0"/>
    <n v="0"/>
    <n v="0"/>
    <n v="0"/>
    <n v="0"/>
    <n v="0"/>
    <n v="0"/>
    <n v="0"/>
    <n v="0"/>
    <n v="0"/>
    <n v="0"/>
    <n v="0"/>
    <n v="0"/>
    <n v="295000"/>
    <n v="295000"/>
    <n v="0"/>
    <n v="0"/>
    <n v="0"/>
  </r>
  <r>
    <s v="2622.1"/>
    <s v="FUNCIONAMIENTO"/>
    <x v="1"/>
    <s v="N/A"/>
    <x v="2"/>
    <x v="11"/>
    <n v="78181500"/>
    <x v="9"/>
    <s v="A-02-02-02-008-003"/>
    <s v="Prestación de servicios para la revisión tecnico mecánica y emisión de gases de los vehículos de la territorial Valle"/>
    <s v="Septiembre"/>
    <s v="Septiembre"/>
    <n v="1"/>
    <s v="Mínima cuantía"/>
    <x v="3"/>
    <n v="0"/>
    <n v="0"/>
    <s v=" 1. Prioridad Crítica "/>
    <s v=" Funcionamiento DT "/>
    <s v="NO"/>
    <s v="N/A"/>
    <s v="2622 - Dirección Territorial Valle"/>
    <s v="3.3 - Gestión de bienes y servicios"/>
    <s v="3.3-5 - Transporte Terrestre"/>
    <s v="SER - Adquisición de servicios"/>
    <s v="SER012 - Prestación de servicios personas naturales"/>
    <s v="2607 - Por definir"/>
    <s v=" "/>
    <s v=" "/>
    <s v=" "/>
    <n v="0"/>
    <n v="0"/>
    <n v="0"/>
    <n v="0"/>
    <n v="0"/>
    <n v="0"/>
    <n v="0"/>
    <n v="0"/>
    <n v="0"/>
    <n v="0"/>
    <n v="0"/>
    <n v="0"/>
    <n v="0"/>
    <n v="0"/>
    <n v="0"/>
    <n v="0"/>
    <n v="0"/>
    <n v="0"/>
    <n v="0"/>
    <n v="0"/>
    <n v="0"/>
    <n v="0"/>
    <n v="0"/>
    <n v="0"/>
    <n v="0"/>
  </r>
  <r>
    <s v="2401.1.1.1.1"/>
    <s v="INVERSIÓN"/>
    <x v="2"/>
    <s v="1 - Aumentar la disposición y acceso a los servicios de información cartográfica y geodésica"/>
    <x v="3"/>
    <x v="12"/>
    <n v="79342300"/>
    <x v="10"/>
    <s v="N/A"/>
    <s v="Prestación de servicios profesionales para ejecutar y promover la estrategia de comunicación interna de la entidad, así como realizar actividades para fortalecer los canales de difusión al interior del Instituto."/>
    <s v="Enero"/>
    <s v="Enero"/>
    <n v="11"/>
    <s v="Contratación directa"/>
    <x v="0"/>
    <n v="101327622"/>
    <n v="101327622"/>
    <s v="101. No aplica"/>
    <s v="Línea ya comprometida"/>
    <s v="NO"/>
    <s v="N/A"/>
    <s v="1300 - Oficina Asesora de Comunicaciones"/>
    <s v="1.2 - Relacionamiento estratégico "/>
    <s v="1.2-1 - Gestión de comunicaciones"/>
    <s v="SER - Adquisición de servicios"/>
    <s v="SER012 - Prestación de servicios personas naturales"/>
    <s v="COMUN-2  Líder de comunicación interna  "/>
    <s v=""/>
    <s v=""/>
    <s v=""/>
    <n v="101327622"/>
    <n v="0"/>
    <n v="0"/>
    <n v="3684640"/>
    <n v="0"/>
    <n v="9211602"/>
    <n v="0"/>
    <n v="9211602"/>
    <n v="0"/>
    <n v="9211602"/>
    <n v="0"/>
    <n v="9211602"/>
    <n v="0"/>
    <n v="9211602"/>
    <n v="0"/>
    <n v="9211602"/>
    <n v="0"/>
    <n v="9211602"/>
    <n v="0"/>
    <n v="9211602"/>
    <n v="0"/>
    <n v="9211602"/>
    <n v="0"/>
    <n v="14738564"/>
    <n v="62424"/>
  </r>
  <r>
    <s v="2401.1.1.1.2"/>
    <s v="INVERSIÓN"/>
    <x v="2"/>
    <s v="1 - Aumentar la disposición y acceso a los servicios de información cartográfica y geodésica"/>
    <x v="3"/>
    <x v="12"/>
    <n v="79342300"/>
    <x v="10"/>
    <s v="N/A"/>
    <s v="Prestación de Servicios Profesionales para realizar actividades de difusión de contenidos, en articulación con las distintas áreas misionales del instituto, orientadas a fortalecer la estrategia de comunicación externa del IGAC."/>
    <s v="Enero"/>
    <s v="Enero"/>
    <n v="11"/>
    <s v="Contratación directa"/>
    <x v="0"/>
    <n v="54964070"/>
    <n v="54964070"/>
    <s v="101. No aplica"/>
    <s v="Línea ya comprometida"/>
    <s v="NO"/>
    <s v="N/A"/>
    <s v="1300 - Oficina Asesora de Comunicaciones"/>
    <s v="1.2 - Relacionamiento estratégico "/>
    <s v="1.2-1 - Gestión de comunicaciones"/>
    <s v="SER - Adquisición de servicios"/>
    <s v="SER012 - Prestación de servicios personas naturales"/>
    <s v="COMUN-4 Enlaces Junior  "/>
    <s v=""/>
    <s v=""/>
    <s v=""/>
    <n v="0"/>
    <n v="0"/>
    <n v="54964070"/>
    <n v="0"/>
    <n v="0"/>
    <n v="2947596"/>
    <n v="0"/>
    <n v="5201647"/>
    <n v="0"/>
    <n v="5201647"/>
    <n v="0"/>
    <n v="5201647"/>
    <n v="0"/>
    <n v="5201647"/>
    <n v="0"/>
    <n v="5201647"/>
    <n v="0"/>
    <n v="5201647"/>
    <n v="0"/>
    <n v="5201647"/>
    <n v="0"/>
    <n v="5201647"/>
    <n v="0"/>
    <n v="10403298"/>
    <n v="62524"/>
  </r>
  <r>
    <s v="2401.1.1.1.3"/>
    <s v="INVERSIÓN"/>
    <x v="2"/>
    <s v="1 - Aumentar la disposición y acceso a los servicios de información cartográfica y geodésica"/>
    <x v="3"/>
    <x v="12"/>
    <n v="79342300"/>
    <x v="10"/>
    <s v="N/A"/>
    <s v="Prestación de Servicios Profesionales para crear, desarrollar y ejecutar la estrategia audiovisual en la Oficina Asesora de Comunicaciones del IGAC."/>
    <s v="Enero"/>
    <s v="Enero"/>
    <n v="11"/>
    <s v="Contratación directa"/>
    <x v="0"/>
    <n v="77271799"/>
    <n v="77271799"/>
    <s v="101. No aplica"/>
    <s v="Línea ya comprometida"/>
    <s v="NO"/>
    <s v="N/A"/>
    <s v="1300 - Oficina Asesora de Comunicaciones"/>
    <s v="1.2 - Relacionamiento estratégico "/>
    <s v="1.2-1 - Gestión de comunicaciones"/>
    <s v="SER - Adquisición de servicios"/>
    <s v="SER012 - Prestación de servicios personas naturales"/>
    <s v="COMUN-7 Audiovisual Senior  "/>
    <s v=""/>
    <s v=""/>
    <s v=""/>
    <n v="77271799"/>
    <n v="0"/>
    <n v="0"/>
    <n v="2107412"/>
    <n v="0"/>
    <n v="7024709"/>
    <n v="0"/>
    <n v="7024709"/>
    <n v="0"/>
    <n v="7024709"/>
    <n v="0"/>
    <n v="7024709"/>
    <n v="0"/>
    <n v="7024709"/>
    <n v="0"/>
    <n v="7024709"/>
    <n v="0"/>
    <n v="7024709"/>
    <n v="0"/>
    <n v="7024709"/>
    <n v="0"/>
    <n v="7024709"/>
    <n v="0"/>
    <n v="11942006"/>
    <n v="62624"/>
  </r>
  <r>
    <s v="2401.1.1.1.4"/>
    <s v="INVERSIÓN"/>
    <x v="2"/>
    <s v="1 - Aumentar la disposición y acceso a los servicios de información cartográfica y geodésica"/>
    <x v="3"/>
    <x v="12"/>
    <n v="79342300"/>
    <x v="10"/>
    <s v="N/A"/>
    <s v="Prestación de servicios profesionales para desarrollar y elaborar contenidos en redes sociales y del ecosistema digital, para la correcta ejecución de la estrategia de comunicación externa."/>
    <s v="Enero"/>
    <s v="Enero"/>
    <n v="11"/>
    <s v="Contratación directa"/>
    <x v="0"/>
    <n v="45116038"/>
    <n v="45116038"/>
    <s v="101. No aplica"/>
    <s v="Línea ya comprometida"/>
    <s v="NO"/>
    <s v="N/A"/>
    <s v="1300 - Oficina Asesora de Comunicaciones"/>
    <s v="1.2 - Relacionamiento estratégico "/>
    <s v="1.2-1 - Gestión de comunicaciones"/>
    <s v="SER - Adquisición de servicios"/>
    <s v="SER012 - Prestación de servicios personas naturales"/>
    <s v="COMUN-5 Community manager "/>
    <s v=""/>
    <s v=""/>
    <s v=""/>
    <n v="45116038"/>
    <n v="0"/>
    <n v="0"/>
    <n v="0"/>
    <n v="0"/>
    <n v="4101458"/>
    <n v="0"/>
    <n v="4101458"/>
    <n v="0"/>
    <n v="4101458"/>
    <n v="0"/>
    <n v="4101458"/>
    <n v="0"/>
    <n v="4101458"/>
    <n v="0"/>
    <n v="4101458"/>
    <n v="0"/>
    <n v="4101458"/>
    <n v="0"/>
    <n v="4101458"/>
    <n v="0"/>
    <n v="4101458"/>
    <n v="0"/>
    <n v="8202916"/>
    <n v="62724"/>
  </r>
  <r>
    <s v="2401.1.1.1.5"/>
    <s v="INVERSIÓN"/>
    <x v="2"/>
    <s v="1 - Aumentar la disposición y acceso a los servicios de información cartográfica y geodésica"/>
    <x v="3"/>
    <x v="12"/>
    <n v="11111111"/>
    <x v="10"/>
    <s v="N/A"/>
    <s v="Viaticos y gastos de comisión para el fortalecimiento y difusión de la información del IGAC. "/>
    <s v="Enero"/>
    <s v="Enero"/>
    <n v="1"/>
    <s v="Contratación directa"/>
    <x v="0"/>
    <n v="18049181"/>
    <n v="18049181"/>
    <s v="1. Prioridad Crítica"/>
    <s v="Viáticos"/>
    <s v="NO"/>
    <s v="N/A"/>
    <s v="1300 - Oficina Asesora de Comunicaciones"/>
    <s v="1.2 - Relacionamiento estratégico "/>
    <s v="1.2-1 - Gestión de comunicaciones"/>
    <s v="SER - Adquisición de servicios"/>
    <s v="SER012 - Prestación de servicios personas naturales"/>
    <s v="COMUN-4 Enlaces Junior  "/>
    <s v=""/>
    <s v=""/>
    <s v=""/>
    <n v="0"/>
    <n v="0"/>
    <n v="3082644"/>
    <n v="3082644"/>
    <n v="0"/>
    <n v="0"/>
    <n v="1751856"/>
    <n v="1751856"/>
    <n v="4568535"/>
    <n v="4043468"/>
    <n v="0"/>
    <n v="525067"/>
    <n v="1623890"/>
    <n v="1623890"/>
    <n v="289689"/>
    <n v="289689"/>
    <n v="0"/>
    <n v="0"/>
    <n v="718290"/>
    <n v="718290"/>
    <n v="6014277"/>
    <n v="5380284"/>
    <m/>
    <n v="633993"/>
    <n v="96924"/>
  </r>
  <r>
    <s v="2401.1.1.1.6"/>
    <s v="INVERSIÓN"/>
    <x v="2"/>
    <s v="1 - Aumentar la disposición y acceso a los servicios de información cartográfica y geodésica"/>
    <x v="3"/>
    <x v="12"/>
    <n v="79952000"/>
    <x v="10"/>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s v="Febrero"/>
    <s v="Febrero"/>
    <n v="9"/>
    <s v="Contratación régimen especial - Selección de comisionista"/>
    <x v="0"/>
    <n v="200000000"/>
    <n v="200000000"/>
    <s v="101. No aplica"/>
    <s v="Línea ya comprometida"/>
    <s v="NO"/>
    <s v="N/A"/>
    <s v="2100 - Oficina Comercial"/>
    <s v="1.2 - Relacionamiento estratégico "/>
    <s v="1.2-3 - Mercadeo estratégico"/>
    <s v="SER - Adquisición de servicios"/>
    <s v="SER012 - Prestación de servicios personas naturales"/>
    <s v="COMER-0 Por definir"/>
    <s v=""/>
    <s v=""/>
    <s v=""/>
    <n v="0"/>
    <n v="0"/>
    <n v="0"/>
    <n v="0"/>
    <n v="0"/>
    <n v="0"/>
    <n v="200000000"/>
    <n v="0"/>
    <n v="0"/>
    <n v="0"/>
    <n v="0"/>
    <n v="0"/>
    <n v="0"/>
    <n v="0"/>
    <n v="0"/>
    <n v="0"/>
    <n v="0"/>
    <n v="44960002"/>
    <n v="0"/>
    <n v="0"/>
    <n v="0"/>
    <n v="0"/>
    <n v="0"/>
    <n v="155039998"/>
    <n v="131524"/>
  </r>
  <r>
    <s v="2401.1.1.1.7"/>
    <s v="INVERSIÓN"/>
    <x v="2"/>
    <s v="1 - Aumentar la disposición y acceso a los servicios de información cartográfica y geodésica"/>
    <x v="3"/>
    <x v="12"/>
    <n v="81151600"/>
    <x v="10"/>
    <s v="N/A"/>
    <s v="Prestar servicios profesionales para apoyar el fortalecimiento de servicios y/ aplicaciones que faciliten el acceso y uso de los diferentes productos de la Dirección de Gestión de Información Geográfica."/>
    <s v="Febrero"/>
    <s v="Febrero"/>
    <n v="10"/>
    <s v="Contratación directa"/>
    <x v="0"/>
    <n v="73752000"/>
    <n v="73752000"/>
    <s v="101. No aplica"/>
    <s v="Línea ya comprometida"/>
    <s v="NO"/>
    <s v="N/A"/>
    <s v="2400 - Dirección de Gestión de Información Geográfica"/>
    <s v="2.5 - Gestión cartográfica"/>
    <s v="2.5-99 - GND- Gestión cartográfica"/>
    <s v="SER - Adquisición de servicios"/>
    <s v="SER012 - Prestación de servicios personas naturales"/>
    <s v="DGIG-7 Aplicaciones - desarrolladores"/>
    <s v=""/>
    <s v=""/>
    <s v=""/>
    <n v="0"/>
    <n v="0"/>
    <n v="73752000"/>
    <n v="0"/>
    <n v="0"/>
    <n v="3512000"/>
    <n v="0"/>
    <n v="7024000"/>
    <n v="0"/>
    <n v="7024000"/>
    <n v="0"/>
    <n v="7024000"/>
    <n v="0"/>
    <n v="7024000"/>
    <n v="0"/>
    <n v="7024000"/>
    <n v="0"/>
    <n v="7024000"/>
    <n v="0"/>
    <n v="7024000"/>
    <n v="0"/>
    <n v="0"/>
    <n v="0"/>
    <n v="21072000"/>
    <n v="77024"/>
  </r>
  <r>
    <s v="2401.1.1.1.8"/>
    <s v="INVERSIÓN"/>
    <x v="2"/>
    <s v="1 - Aumentar la disposición y acceso a los servicios de información cartográfica y geodésica"/>
    <x v="3"/>
    <x v="12"/>
    <n v="81151600"/>
    <x v="10"/>
    <s v="N/A"/>
    <s v="Prestar servicios profesionales para apoyar el fortalecimiento de servicios y/ aplicaciones que faciliten el acceso y uso de los diferentes productos de la Dirección de Gestión de Información Geográfica."/>
    <s v="Febrero"/>
    <s v="Febrero"/>
    <n v="10"/>
    <s v="Contratación directa"/>
    <x v="0"/>
    <n v="72815467"/>
    <n v="72815467"/>
    <s v="101. No aplica"/>
    <s v="Línea ya comprometida"/>
    <s v="NO"/>
    <s v="N/A"/>
    <s v="2400 - Dirección de Gestión de Información Geográfica"/>
    <s v="2.5 - Gestión cartográfica"/>
    <s v="2.5-99 - GND- Gestión cartográfica"/>
    <s v="SER - Adquisición de servicios"/>
    <s v="SER012 - Prestación de servicios personas naturales"/>
    <s v="DGIG-7 Aplicaciones - desarrolladores"/>
    <s v=""/>
    <s v=""/>
    <s v=""/>
    <n v="0"/>
    <n v="0"/>
    <n v="72815467"/>
    <n v="0"/>
    <n v="0"/>
    <n v="2809600"/>
    <n v="0"/>
    <n v="7024000"/>
    <n v="0"/>
    <n v="7024000"/>
    <n v="0"/>
    <n v="7024000"/>
    <n v="0"/>
    <n v="7024000"/>
    <n v="0"/>
    <n v="7024000"/>
    <n v="0"/>
    <n v="7024000"/>
    <n v="0"/>
    <n v="7024000"/>
    <n v="0"/>
    <n v="7024000"/>
    <n v="0"/>
    <n v="13813867"/>
    <n v="77024"/>
  </r>
  <r>
    <s v="2401.1.1.1.9"/>
    <s v="INVERSIÓN"/>
    <x v="2"/>
    <s v="1 - Aumentar la disposición y acceso a los servicios de información cartográfica y geodésica"/>
    <x v="3"/>
    <x v="12"/>
    <n v="81151600"/>
    <x v="10"/>
    <s v="N/A"/>
    <s v="Prestar servicios profesionales para apoyar el fortalecimiento de servicios y/ aplicaciones que faciliten el acceso y uso de los diferentes productos de la Dirección de Gestión de Información Geográfica."/>
    <s v="Mayo"/>
    <s v="Mayo"/>
    <n v="6"/>
    <s v="Contratación directa"/>
    <x v="0"/>
    <n v="0"/>
    <n v="0"/>
    <s v="100. No prioritario"/>
    <s v="Persona natural"/>
    <s v="NO"/>
    <s v="N/A"/>
    <s v="2400 - Dirección de Gestión de Información Geográfica"/>
    <s v="2.5 - Gestión cartográfica"/>
    <s v="2.5-99 - GND- Gestión cartográfica"/>
    <s v="SER - Adquisición de servicios"/>
    <s v="SER012 - Prestación de servicios personas naturales"/>
    <s v="DGIG-7 Aplicaciones - desarrolladores"/>
    <s v=""/>
    <s v=""/>
    <s v=""/>
    <n v="0"/>
    <n v="0"/>
    <n v="0"/>
    <n v="0"/>
    <n v="0"/>
    <n v="0"/>
    <n v="0"/>
    <n v="0"/>
    <n v="0"/>
    <n v="0"/>
    <n v="0"/>
    <n v="0"/>
    <n v="0"/>
    <n v="0"/>
    <n v="0"/>
    <n v="0"/>
    <n v="0"/>
    <n v="0"/>
    <n v="0"/>
    <n v="0"/>
    <n v="0"/>
    <n v="0"/>
    <n v="0"/>
    <n v="0"/>
    <s v="N.D."/>
  </r>
  <r>
    <s v="2401.1.1.1.10"/>
    <s v="INVERSIÓN"/>
    <x v="2"/>
    <s v="1 - Aumentar la disposición y acceso a los servicios de información cartográfica y geodésica"/>
    <x v="3"/>
    <x v="12"/>
    <n v="81151600"/>
    <x v="10"/>
    <s v="N/A"/>
    <s v="Prestar servicios profesionales para apoyar el fortalecimiento de servicios y/ aplicaciones que faciliten el acceso y uso de los diferentes productos de la Dirección de Gestión de Información Geográfica."/>
    <s v="Mayo"/>
    <s v="Mayo"/>
    <n v="6"/>
    <s v="Contratación directa"/>
    <x v="0"/>
    <n v="0"/>
    <n v="0"/>
    <s v="100. No prioritario"/>
    <s v="Persona natural"/>
    <s v="NO"/>
    <s v="N/A"/>
    <s v="2400 - Dirección de Gestión de Información Geográfica"/>
    <s v="2.5 - Gestión cartográfica"/>
    <s v="2.5-99 - GND- Gestión cartográfica"/>
    <s v="SER - Adquisición de servicios"/>
    <s v="SER012 - Prestación de servicios personas naturales"/>
    <s v="DGIG-7 Aplicaciones - desarrolladores"/>
    <s v=""/>
    <s v=""/>
    <s v=""/>
    <n v="0"/>
    <n v="0"/>
    <n v="0"/>
    <n v="0"/>
    <n v="0"/>
    <n v="0"/>
    <n v="0"/>
    <n v="0"/>
    <n v="0"/>
    <n v="0"/>
    <n v="0"/>
    <n v="0"/>
    <n v="0"/>
    <n v="0"/>
    <n v="0"/>
    <n v="0"/>
    <n v="0"/>
    <n v="0"/>
    <n v="0"/>
    <n v="0"/>
    <n v="0"/>
    <n v="0"/>
    <n v="0"/>
    <n v="0"/>
    <s v="N.D."/>
  </r>
  <r>
    <s v="2401.1.1.1.11"/>
    <s v="INVERSIÓN"/>
    <x v="2"/>
    <s v="1 - Aumentar la disposición y acceso a los servicios de información cartográfica y geodésica"/>
    <x v="3"/>
    <x v="12"/>
    <n v="11111111"/>
    <x v="10"/>
    <s v="N/A"/>
    <s v="Viáticos y gastos de comisión para el desarrollo de comisiones asociadas a la generación de productos de información cartográfica, geográfica y geodésica"/>
    <s v="Febrero"/>
    <s v="Febrero"/>
    <n v="11"/>
    <s v="N/A"/>
    <x v="0"/>
    <n v="132495417.08"/>
    <n v="132495417.08"/>
    <s v="1. Prioridad Crítica"/>
    <s v="Viáticos"/>
    <s v="NO"/>
    <s v="N/A"/>
    <s v="2400 - Dirección de Gestión de Información Geográfica"/>
    <s v="2.5 - Gestión cartográfica"/>
    <s v="2.5-99 - GND- Gestión cartográfica"/>
    <s v="SER - Adquisición de servicios"/>
    <s v="SER012 - Prestación de servicios personas naturales"/>
    <s v="DGIG-9 Apoyo Profesional"/>
    <s v=""/>
    <s v=""/>
    <s v=""/>
    <n v="0"/>
    <n v="0"/>
    <n v="0"/>
    <n v="0"/>
    <n v="1438748"/>
    <n v="1438748"/>
    <n v="5744874"/>
    <n v="5744874"/>
    <n v="4272990"/>
    <n v="4272990"/>
    <n v="1310442"/>
    <n v="1310442"/>
    <n v="14525178"/>
    <n v="11116543"/>
    <n v="43544185.799999997"/>
    <n v="44450306.799999997"/>
    <n v="41054062.280000001"/>
    <n v="38591462.280000001"/>
    <n v="20604937"/>
    <n v="20604937"/>
    <n v="0"/>
    <n v="0"/>
    <n v="0"/>
    <n v="4965114"/>
    <n v="57624"/>
  </r>
  <r>
    <s v="2401.1.1.1.12"/>
    <s v="INVERSIÓN"/>
    <x v="2"/>
    <s v="1 - Aumentar la disposición y acceso a los servicios de información cartográfica y geodésica"/>
    <x v="3"/>
    <x v="12"/>
    <n v="81151601"/>
    <x v="10"/>
    <s v="N/A"/>
    <s v="Suministro de tiquetes aéreos nacionales e internacionales para el Instituto Geográfico Agustín Codazzi."/>
    <s v="Febrero"/>
    <s v="Marzo"/>
    <n v="11"/>
    <s v="Selección abreviada subasta inversa"/>
    <x v="0"/>
    <n v="400000000"/>
    <n v="400000000"/>
    <s v="101. No aplica"/>
    <s v="Línea ya comprometida"/>
    <s v="NO"/>
    <s v="N/A"/>
    <s v="2400 - Dirección de Gestión de Información Geográfica"/>
    <s v="3.3 - Gestión de bienes y servicios"/>
    <s v="3.3-6 - Tiquetes"/>
    <s v="SER - Adquisición de servicios"/>
    <s v="SER012 - Prestación de servicios personas naturales"/>
    <s v="DGIG-14 Apoyos DGIG"/>
    <s v=""/>
    <s v=""/>
    <s v=""/>
    <n v="0"/>
    <n v="0"/>
    <n v="0"/>
    <n v="0"/>
    <n v="0"/>
    <n v="0"/>
    <n v="400000000"/>
    <n v="0"/>
    <n v="0"/>
    <n v="0"/>
    <n v="0"/>
    <n v="30646426"/>
    <n v="0"/>
    <n v="11791137"/>
    <n v="0"/>
    <n v="31773348"/>
    <n v="0"/>
    <n v="0"/>
    <n v="0"/>
    <n v="50014121"/>
    <n v="0"/>
    <n v="0"/>
    <n v="0"/>
    <n v="275774968"/>
    <n v="133924"/>
  </r>
  <r>
    <s v="2401.1.1.1.13"/>
    <s v="INVERSIÓN"/>
    <x v="2"/>
    <s v="1 - Aumentar la disposición y acceso a los servicios de información cartográfica y geodésica"/>
    <x v="3"/>
    <x v="12"/>
    <n v="81151600"/>
    <x v="10"/>
    <s v="N/A"/>
    <s v="Prestar servicios profesionales para apoyar jurídicamente la estructuración de los procesos de selección requeridos en el marco de la gestión de la Dirección de Gestión de Información Geográfica, así como, realizar el seguimiento a sus diferentes etapas de conformidad con lo previsto en el estatuto general de contratación."/>
    <s v="Enero"/>
    <s v="Enero"/>
    <n v="11"/>
    <s v="Contratación directa"/>
    <x v="0"/>
    <n v="81010133"/>
    <n v="81010133"/>
    <s v="101. No aplica"/>
    <s v="Línea ya comprometida"/>
    <s v="NO"/>
    <s v="N/A"/>
    <s v="2400 - Dirección de Gestión de Información Geográfica"/>
    <s v="2.5 - Gestión cartográfica"/>
    <s v="2.5-99 - GND- Gestión cartográfica"/>
    <s v="SER - Adquisición de servicios"/>
    <s v="SER012 - Prestación de servicios personas naturales"/>
    <s v="DGIG-2 Abogado DGIG"/>
    <s v=""/>
    <s v=""/>
    <s v=""/>
    <n v="81010133"/>
    <n v="0"/>
    <n v="0"/>
    <n v="7024000"/>
    <n v="0"/>
    <n v="7024000"/>
    <n v="0"/>
    <n v="7024000"/>
    <n v="0"/>
    <n v="7024000"/>
    <n v="0"/>
    <n v="7024000"/>
    <n v="0"/>
    <n v="0"/>
    <n v="0"/>
    <n v="14048000"/>
    <n v="0"/>
    <n v="7024000"/>
    <n v="0"/>
    <n v="7024000"/>
    <n v="0"/>
    <n v="0"/>
    <n v="0"/>
    <n v="17794133"/>
    <n v="31224"/>
  </r>
  <r>
    <s v="2401.1.1.1.14"/>
    <s v="INVERSIÓN"/>
    <x v="2"/>
    <s v="1 - Aumentar la disposición y acceso a los servicios de información cartográfica y geodésica"/>
    <x v="3"/>
    <x v="12"/>
    <n v="81151600"/>
    <x v="10"/>
    <s v="N/A"/>
    <s v="Prestar servicios profesionales para apoyar jurídicamente la estructuración de los procesos de selección requeridos en el marco de la gestión de la Dirección de Gestión de Información Geográfica, así como, realizar el seguimiento a sus diferentes etapas de conformidad con lo previsto en el estatuto general de contratación."/>
    <s v="Enero"/>
    <s v="Enero"/>
    <n v="11"/>
    <s v="Contratación directa"/>
    <x v="0"/>
    <n v="77264000"/>
    <n v="77264000"/>
    <s v="101. No aplica"/>
    <s v="Línea ya comprometida"/>
    <s v="NO"/>
    <s v="N/A"/>
    <s v="2400 - Dirección de Gestión de Información Geográfica"/>
    <s v="2.5 - Gestión cartográfica"/>
    <s v="2.5-99 - GND- Gestión cartográfica"/>
    <s v="SER - Adquisición de servicios"/>
    <s v="SER012 - Prestación de servicios personas naturales"/>
    <s v="DGIG-2 Abogado DGIG"/>
    <s v=""/>
    <s v=""/>
    <s v=""/>
    <n v="77264000"/>
    <n v="0"/>
    <n v="0"/>
    <n v="0"/>
    <n v="0"/>
    <n v="7024000"/>
    <n v="0"/>
    <n v="7024000"/>
    <n v="0"/>
    <n v="7024000"/>
    <n v="0"/>
    <n v="7024000"/>
    <n v="0"/>
    <n v="7024000"/>
    <n v="0"/>
    <n v="7024000"/>
    <n v="0"/>
    <n v="7024000"/>
    <n v="0"/>
    <n v="7024000"/>
    <n v="0"/>
    <n v="7024000"/>
    <n v="0"/>
    <n v="14048000"/>
    <n v="31224"/>
  </r>
  <r>
    <s v="2401.1.1.1.15"/>
    <s v="INVERSIÓN"/>
    <x v="2"/>
    <s v="1 - Aumentar la disposición y acceso a los servicios de información cartográfica y geodésica"/>
    <x v="3"/>
    <x v="12"/>
    <n v="80101604"/>
    <x v="10"/>
    <s v="N/A"/>
    <s v="Prestar servicios profesionales para realizar actividades de control y seguimiento de la ejecución técnica en el marco de los procesos de actualización y generación de información geoespacial de la Dirección de Gestión de Información Geográfica y subdirecciones asociadas."/>
    <s v="Febrero"/>
    <s v="Febrero"/>
    <n v="11"/>
    <s v="Contratación directa"/>
    <x v="0"/>
    <n v="54670000"/>
    <n v="54670000"/>
    <s v="101. No aplica"/>
    <s v="Línea ya comprometida"/>
    <s v="NO"/>
    <s v="N/A"/>
    <s v="2400 - Dirección de Gestión de Información Geográfica"/>
    <s v="2.5 - Gestión cartográfica"/>
    <s v="2.5-99 - GND- Gestión cartográfica"/>
    <s v="SER - Adquisición de servicios"/>
    <s v="SER012 - Prestación de servicios personas naturales"/>
    <s v="DGIG-27 Profesional reportes planeación y SGI"/>
    <s v=""/>
    <s v=""/>
    <s v=""/>
    <n v="84700000"/>
    <n v="0"/>
    <n v="0"/>
    <n v="1796667"/>
    <n v="0"/>
    <n v="7700000"/>
    <n v="0"/>
    <n v="7700000"/>
    <n v="0"/>
    <n v="7700000"/>
    <n v="0"/>
    <n v="7700000"/>
    <n v="0"/>
    <n v="7700000"/>
    <n v="0"/>
    <n v="7700000"/>
    <n v="0"/>
    <n v="6673333"/>
    <n v="0"/>
    <n v="0"/>
    <n v="0"/>
    <n v="0"/>
    <n v="-30030000"/>
    <n v="0"/>
    <n v="76424"/>
  </r>
  <r>
    <s v="2401.1.1.1.16"/>
    <s v="INVERSIÓN"/>
    <x v="2"/>
    <s v="1 - Aumentar la disposición y acceso a los servicios de información cartográfica y geodésica"/>
    <x v="3"/>
    <x v="12"/>
    <n v="80101600"/>
    <x v="10"/>
    <s v="N/A"/>
    <s v="Prestar servicios profesionales para control y monitoreo de actividades y proponer mejoras a las principales actividades desarrolladas dentro de la Dirección de Gestión de Información Geográfica."/>
    <s v="Enero"/>
    <s v="Enero"/>
    <n v="11"/>
    <s v="Contratación directa"/>
    <x v="0"/>
    <n v="104084300"/>
    <n v="104084300"/>
    <s v="101. No aplica"/>
    <s v="Línea ya comprometida"/>
    <s v="NO"/>
    <s v="N/A"/>
    <s v="2400 - Dirección de Gestión de Información Geográfica"/>
    <s v="2.5 - Gestión cartográfica"/>
    <s v="2.5-99 - GND- Gestión cartográfica"/>
    <s v="SER - Adquisición de servicios"/>
    <s v="SER012 - Prestación de servicios personas naturales"/>
    <s v="DGIG-11 Apoyo Estrategias "/>
    <s v=""/>
    <s v=""/>
    <s v=""/>
    <n v="104391333"/>
    <n v="0"/>
    <n v="0"/>
    <n v="2763300"/>
    <n v="0"/>
    <n v="9211000"/>
    <n v="0"/>
    <n v="9211000"/>
    <n v="0"/>
    <n v="9211000"/>
    <n v="0"/>
    <n v="9211000"/>
    <n v="0"/>
    <n v="9211000"/>
    <n v="0"/>
    <n v="9211000"/>
    <n v="0"/>
    <n v="9211000"/>
    <n v="0"/>
    <n v="9211000"/>
    <n v="0"/>
    <n v="9211000"/>
    <n v="-307033"/>
    <n v="18422000"/>
    <n v="84424"/>
  </r>
  <r>
    <s v="2401.1.1.1.17"/>
    <s v="INVERSIÓN"/>
    <x v="2"/>
    <s v="1 - Aumentar la disposición y acceso a los servicios de información cartográfica y geodésica"/>
    <x v="3"/>
    <x v="12"/>
    <n v="80101600"/>
    <x v="10"/>
    <s v="N/A"/>
    <s v="Prestar servicios profesionales para control y monitoreo de actividades y proponer mejoras a las principales actividades desarrolladas dentro de la Dirección de Gestión de Información Geográfica."/>
    <s v="Enero"/>
    <s v="Enero"/>
    <n v="11"/>
    <s v="Contratación directa"/>
    <x v="0"/>
    <n v="104084300"/>
    <n v="104084300"/>
    <s v="101. No aplica"/>
    <s v="Línea ya comprometida"/>
    <s v="NO"/>
    <s v="N/A"/>
    <s v="2400 - Dirección de Gestión de Información Geográfica"/>
    <s v="2.5 - Gestión cartográfica"/>
    <s v="2.5-99 - GND- Gestión cartográfica"/>
    <s v="SER - Adquisición de servicios"/>
    <s v="SER012 - Prestación de servicios personas naturales"/>
    <s v="DGIG-11 Apoyo Estrategias "/>
    <s v=""/>
    <s v=""/>
    <s v=""/>
    <n v="104391333"/>
    <n v="0"/>
    <n v="0"/>
    <n v="2763300"/>
    <n v="0"/>
    <n v="9211000"/>
    <n v="0"/>
    <n v="9211000"/>
    <n v="0"/>
    <n v="9211000"/>
    <n v="0"/>
    <n v="9211000"/>
    <n v="0"/>
    <n v="9211000"/>
    <n v="0"/>
    <n v="9211000"/>
    <n v="0"/>
    <n v="9211000"/>
    <n v="0"/>
    <n v="9211000"/>
    <n v="0"/>
    <n v="9211000"/>
    <n v="-307033"/>
    <n v="18422000"/>
    <n v="84424"/>
  </r>
  <r>
    <s v="2401.1.1.1.18"/>
    <s v="INVERSIÓN"/>
    <x v="2"/>
    <s v="1 - Aumentar la disposición y acceso a los servicios de información cartográfica y geodésica"/>
    <x v="3"/>
    <x v="12"/>
    <n v="80101600"/>
    <x v="10"/>
    <s v="N/A"/>
    <s v="Prestar servicios profesionales para control y monitoreo de actividades y proponer mejoras a las principales actividades desarrolladas dentro de la Dirección de Gestión de Información Geográfica."/>
    <s v="Enero"/>
    <s v="Enero"/>
    <n v="11"/>
    <s v="Contratación directa"/>
    <x v="0"/>
    <n v="104084300"/>
    <n v="104084300"/>
    <s v="101. No aplica"/>
    <s v="Línea ya comprometida"/>
    <s v="NO"/>
    <s v="N/A"/>
    <s v="2400 - Dirección de Gestión de Información Geográfica"/>
    <s v="2.5 - Gestión cartográfica"/>
    <s v="2.5-99 - GND- Gestión cartográfica"/>
    <s v="SER - Adquisición de servicios"/>
    <s v="SER012 - Prestación de servicios personas naturales"/>
    <s v="DGIG-11 Apoyo Estrategias "/>
    <s v=""/>
    <s v=""/>
    <s v=""/>
    <n v="104391333"/>
    <n v="0"/>
    <n v="0"/>
    <n v="2763300"/>
    <n v="0"/>
    <n v="9211000"/>
    <n v="0"/>
    <n v="9211000"/>
    <n v="0"/>
    <n v="9211000"/>
    <n v="0"/>
    <n v="9211000"/>
    <n v="0"/>
    <n v="9211000"/>
    <n v="0"/>
    <n v="9211000"/>
    <n v="0"/>
    <n v="9211000"/>
    <n v="0"/>
    <n v="9211000"/>
    <n v="0"/>
    <n v="9211000"/>
    <n v="-307033"/>
    <n v="18422000"/>
    <n v="84424"/>
  </r>
  <r>
    <s v="2401.1.1.1.19"/>
    <s v="INVERSIÓN"/>
    <x v="2"/>
    <s v="1 - Aumentar la disposición y acceso a los servicios de información cartográfica y geodésica"/>
    <x v="3"/>
    <x v="12"/>
    <n v="86141704"/>
    <x v="10"/>
    <s v="N/A"/>
    <s v="Prestar servicios para apoyar las actividades de gestión, revisión y validación de la documentación de los procesos que adelanta la Dirección de Gestión de Información Geográfica"/>
    <s v="Enero"/>
    <s v="Enero"/>
    <n v="11"/>
    <s v="Contratación directa"/>
    <x v="0"/>
    <n v="35620900"/>
    <n v="35620900"/>
    <s v="101. No aplica"/>
    <s v="Línea ya comprometida"/>
    <s v="NO"/>
    <s v="N/A"/>
    <s v="2400 - Dirección de Gestión de Información Geográfica"/>
    <s v="2.5 - Gestión cartográfica"/>
    <s v="2.5-99 - GND- Gestión cartográfica"/>
    <s v="SER - Adquisición de servicios"/>
    <s v="SER012 - Prestación de servicios personas naturales"/>
    <s v="DGIG-14 Apoyos DGIG"/>
    <s v=""/>
    <s v=""/>
    <s v=""/>
    <n v="35620900"/>
    <n v="0"/>
    <n v="0"/>
    <n v="739000"/>
    <n v="0"/>
    <n v="3171000"/>
    <n v="0"/>
    <n v="3171000"/>
    <n v="0"/>
    <n v="3171000"/>
    <n v="0"/>
    <n v="3171000"/>
    <n v="0"/>
    <n v="3171000"/>
    <n v="0"/>
    <n v="3171000"/>
    <n v="0"/>
    <n v="3171000"/>
    <n v="0"/>
    <n v="3171000"/>
    <n v="0"/>
    <n v="3171000"/>
    <n v="0"/>
    <n v="6342900"/>
    <n v="85424"/>
  </r>
  <r>
    <s v="2401.1.1.1.20"/>
    <s v="INVERSIÓN"/>
    <x v="2"/>
    <s v="1 - Aumentar la disposición y acceso a los servicios de información cartográfica y geodésica"/>
    <x v="3"/>
    <x v="12"/>
    <n v="86141704"/>
    <x v="10"/>
    <s v="N/A"/>
    <s v="Prestar servicios para apoyar las actividades de gestión, revisión y validación de la documentación de los procesos que adelanta la Dirección de Gestión de Información Geográfica"/>
    <s v="Enero"/>
    <s v="Enero"/>
    <n v="11"/>
    <s v="Contratación directa"/>
    <x v="0"/>
    <n v="33506900"/>
    <n v="33506900"/>
    <s v="101. No aplica"/>
    <s v="Línea ya comprometida"/>
    <s v="NO"/>
    <s v="N/A"/>
    <s v="2400 - Dirección de Gestión de Información Geográfica"/>
    <s v="2.5 - Gestión cartográfica"/>
    <s v="2.5-99 - GND- Gestión cartográfica"/>
    <s v="SER - Adquisición de servicios"/>
    <s v="SER012 - Prestación de servicios personas naturales"/>
    <s v="DGIG-14 Apoyos DGIG"/>
    <s v=""/>
    <s v=""/>
    <s v=""/>
    <n v="0"/>
    <n v="0"/>
    <n v="33506900"/>
    <n v="0"/>
    <n v="0"/>
    <n v="1796900"/>
    <n v="0"/>
    <n v="3171000"/>
    <n v="0"/>
    <n v="3171000"/>
    <n v="0"/>
    <n v="3171000"/>
    <n v="0"/>
    <n v="3171000"/>
    <n v="0"/>
    <n v="3171000"/>
    <n v="0"/>
    <n v="3171000"/>
    <n v="0"/>
    <n v="3171000"/>
    <n v="0"/>
    <n v="3171000"/>
    <n v="0"/>
    <n v="6342000"/>
    <n v="85424"/>
  </r>
  <r>
    <s v="2401.1.1.1.21"/>
    <s v="INVERSIÓN"/>
    <x v="2"/>
    <s v="1 - Aumentar la disposición y acceso a los servicios de información cartográfica y geodésica"/>
    <x v="3"/>
    <x v="12"/>
    <n v="86141704"/>
    <x v="10"/>
    <s v="N/A"/>
    <s v="Prestar servicios para apoyar las actividades de gestión, revisión y validación de la documentación de los procesos que adelanta la Dirección de Gestión de Información Geográfica"/>
    <s v="Enero"/>
    <s v="Enero"/>
    <n v="11"/>
    <s v="Contratación directa"/>
    <x v="0"/>
    <n v="35620900"/>
    <n v="35620900"/>
    <s v="101. No aplica"/>
    <s v="Línea ya comprometida"/>
    <s v="NO"/>
    <s v="N/A"/>
    <s v="2400 - Dirección de Gestión de Información Geográfica"/>
    <s v="2.5 - Gestión cartográfica"/>
    <s v="2.5-99 - GND- Gestión cartográfica"/>
    <s v="SER - Adquisición de servicios"/>
    <s v="SER012 - Prestación de servicios personas naturales"/>
    <s v="DGIG-14 Apoyos DGIG"/>
    <s v=""/>
    <s v=""/>
    <s v=""/>
    <n v="35620900"/>
    <n v="0"/>
    <n v="0"/>
    <n v="739900"/>
    <n v="0"/>
    <n v="3171000"/>
    <n v="0"/>
    <n v="3171000"/>
    <n v="0"/>
    <n v="3171000"/>
    <n v="0"/>
    <n v="3171000"/>
    <n v="0"/>
    <n v="3171000"/>
    <n v="0"/>
    <n v="3171000"/>
    <n v="0"/>
    <n v="3171000"/>
    <n v="0"/>
    <n v="3171000"/>
    <n v="0"/>
    <n v="3171000"/>
    <n v="0"/>
    <n v="6342000"/>
    <n v="85424"/>
  </r>
  <r>
    <s v="2401.1.1.1.22"/>
    <s v="INVERSIÓN"/>
    <x v="2"/>
    <s v="1 - Aumentar la disposición y acceso a los servicios de información cartográfica y geodésica"/>
    <x v="3"/>
    <x v="12"/>
    <n v="86141704"/>
    <x v="10"/>
    <s v="N/A"/>
    <s v="Prestar servicios para apoyar las actividades de gestión, revisión y validación de la documentación de los procesos que adelanta la Dirección de Gestión de Información Geográfica"/>
    <s v="Enero"/>
    <s v="Enero"/>
    <n v="11"/>
    <s v="Contratación directa"/>
    <x v="0"/>
    <n v="35726600"/>
    <n v="35726600"/>
    <s v="101. No aplica"/>
    <s v="Línea ya comprometida"/>
    <s v="NO"/>
    <s v="N/A"/>
    <s v="2400 - Dirección de Gestión de Información Geográfica"/>
    <s v="2.5 - Gestión cartográfica"/>
    <s v="2.5-99 - GND- Gestión cartográfica"/>
    <s v="SER - Adquisición de servicios"/>
    <s v="SER012 - Prestación de servicios personas naturales"/>
    <s v="DGIG-14 Apoyos DGIG"/>
    <s v=""/>
    <s v=""/>
    <s v=""/>
    <n v="35726600"/>
    <n v="0"/>
    <n v="0"/>
    <n v="845600"/>
    <n v="0"/>
    <n v="3171000"/>
    <n v="0"/>
    <n v="3171000"/>
    <n v="0"/>
    <n v="3171000"/>
    <n v="0"/>
    <n v="3171000"/>
    <n v="0"/>
    <n v="3171000"/>
    <n v="0"/>
    <n v="3171000"/>
    <n v="0"/>
    <n v="3171000"/>
    <n v="0"/>
    <n v="3171000"/>
    <n v="0"/>
    <n v="3171000"/>
    <n v="0"/>
    <n v="6342000"/>
    <n v="85424"/>
  </r>
  <r>
    <s v="2401.1.1.1.23"/>
    <s v="INVERSIÓN"/>
    <x v="2"/>
    <s v="1 - Aumentar la disposición y acceso a los servicios de información cartográfica y geodésica"/>
    <x v="3"/>
    <x v="12"/>
    <n v="86141704"/>
    <x v="10"/>
    <s v="N/A"/>
    <s v="Prestar servicios para apoyar las actividades de gestión, revisión y validación de la documentación de los procesos que adelanta la Dirección de Gestión de Información Geográfica"/>
    <s v="Enero"/>
    <s v="Enero"/>
    <n v="11"/>
    <s v="Contratación directa"/>
    <x v="0"/>
    <n v="35832300"/>
    <n v="35832300"/>
    <s v="101. No aplica"/>
    <s v="Línea ya comprometida"/>
    <s v="NO"/>
    <s v="N/A"/>
    <s v="2400 - Dirección de Gestión de Información Geográfica"/>
    <s v="2.5 - Gestión cartográfica"/>
    <s v="2.5-99 - GND- Gestión cartográfica"/>
    <s v="SER - Adquisición de servicios"/>
    <s v="SER012 - Prestación de servicios personas naturales"/>
    <s v="DGIG-14 Apoyos DGIG"/>
    <s v=""/>
    <s v=""/>
    <s v=""/>
    <n v="35832300"/>
    <n v="0"/>
    <n v="0"/>
    <n v="951300"/>
    <n v="0"/>
    <n v="3171000"/>
    <n v="0"/>
    <n v="3171000"/>
    <n v="0"/>
    <n v="3171000"/>
    <n v="0"/>
    <n v="3171000"/>
    <n v="0"/>
    <n v="3171000"/>
    <n v="0"/>
    <n v="3171000"/>
    <n v="0"/>
    <n v="3171000"/>
    <n v="0"/>
    <n v="3171000"/>
    <n v="0"/>
    <n v="3171000"/>
    <n v="0"/>
    <n v="6342000"/>
    <n v="85424"/>
  </r>
  <r>
    <s v="2401.1.1.1.24"/>
    <s v="INVERSIÓN"/>
    <x v="2"/>
    <s v="1 - Aumentar la disposición y acceso a los servicios de información cartográfica y geodésica"/>
    <x v="3"/>
    <x v="12"/>
    <n v="84101501"/>
    <x v="10"/>
    <s v="N/A"/>
    <s v="Prestar servicios para apoyar el seguimiento de los procesos internos de la Dirección de Gestión de Información Geográfica"/>
    <s v="Enero"/>
    <s v="Enero"/>
    <n v="11"/>
    <s v="Contratación directa"/>
    <x v="0"/>
    <n v="35832300"/>
    <n v="35832300"/>
    <s v="101. No aplica"/>
    <s v="Línea ya comprometida"/>
    <s v="NO"/>
    <s v="N/A"/>
    <s v="2400 - Dirección de Gestión de Información Geográfica"/>
    <s v="2.5 - Gestión cartográfica"/>
    <s v="2.5-99 - GND- Gestión cartográfica"/>
    <s v="SER - Adquisición de servicios"/>
    <s v="SER012 - Prestación de servicios personas naturales"/>
    <s v="DGIG-14 Apoyos DGIG"/>
    <s v=""/>
    <s v=""/>
    <s v=""/>
    <n v="35832300"/>
    <n v="0"/>
    <n v="0"/>
    <n v="951300"/>
    <n v="0"/>
    <n v="3171000"/>
    <n v="0"/>
    <n v="3171000"/>
    <n v="0"/>
    <n v="3171000"/>
    <n v="0"/>
    <n v="3171000"/>
    <n v="0"/>
    <n v="3171000"/>
    <n v="0"/>
    <n v="3171000"/>
    <n v="0"/>
    <n v="3171000"/>
    <n v="0"/>
    <n v="3171000"/>
    <n v="0"/>
    <n v="3171000"/>
    <n v="0"/>
    <n v="6342000"/>
    <n v="85224"/>
  </r>
  <r>
    <s v="2401.1.1.1.25"/>
    <s v="INVERSIÓN"/>
    <x v="2"/>
    <s v="1 - Aumentar la disposición y acceso a los servicios de información cartográfica y geodésica"/>
    <x v="3"/>
    <x v="12"/>
    <n v="84101501"/>
    <x v="10"/>
    <s v="N/A"/>
    <s v="Prestar servicios para apoyar el seguimiento de los procesos internos de la Dirección de Gestión de Información Geográfica"/>
    <s v="Enero"/>
    <s v="Enero"/>
    <n v="11"/>
    <s v="Contratación directa"/>
    <x v="0"/>
    <n v="35726600"/>
    <n v="35726600"/>
    <s v="101. No aplica"/>
    <s v="Línea ya comprometida"/>
    <s v="NO"/>
    <s v="N/A"/>
    <s v="2400 - Dirección de Gestión de Información Geográfica"/>
    <s v="2.5 - Gestión cartográfica"/>
    <s v="2.5-99 - GND- Gestión cartográfica"/>
    <s v="SER - Adquisición de servicios"/>
    <s v="SER012 - Prestación de servicios personas naturales"/>
    <s v="DGIG-14 Apoyos DGIG"/>
    <s v=""/>
    <s v=""/>
    <s v=""/>
    <n v="35726600"/>
    <n v="0"/>
    <n v="0"/>
    <n v="845600"/>
    <n v="0"/>
    <n v="3171000"/>
    <n v="0"/>
    <n v="3171000"/>
    <n v="0"/>
    <n v="3171000"/>
    <n v="0"/>
    <n v="3171000"/>
    <n v="0"/>
    <n v="3171000"/>
    <n v="0"/>
    <n v="3171000"/>
    <n v="0"/>
    <n v="3171000"/>
    <n v="0"/>
    <n v="3171000"/>
    <n v="0"/>
    <n v="3171000"/>
    <n v="0"/>
    <n v="6342000"/>
    <n v="85224"/>
  </r>
  <r>
    <s v="2401.1.1.1.26"/>
    <s v="INVERSIÓN"/>
    <x v="2"/>
    <s v="1 - Aumentar la disposición y acceso a los servicios de información cartográfica y geodésica"/>
    <x v="3"/>
    <x v="12"/>
    <n v="84101501"/>
    <x v="10"/>
    <s v="N/A"/>
    <s v="Prestar servicios profesionales para la gestión, control  y seguimiento de los procesos de la Dirección de Gestión de Información Geográfica"/>
    <s v="Enero"/>
    <s v="Enero"/>
    <n v="11"/>
    <s v="Contratación directa"/>
    <x v="0"/>
    <n v="40436067"/>
    <n v="40436067"/>
    <s v="101. No aplica"/>
    <s v="Línea ya comprometida"/>
    <s v="NO"/>
    <s v="N/A"/>
    <s v="2400 - Dirección de Gestión de Información Geográfica"/>
    <s v="2.5 - Gestión cartográfica"/>
    <s v="2.5-99 - GND- Gestión cartográfica"/>
    <s v="SER - Adquisición de servicios"/>
    <s v="SER012 - Prestación de servicios personas naturales"/>
    <s v="DGIG-14 Apoyos DGIG"/>
    <s v=""/>
    <s v=""/>
    <s v=""/>
    <n v="40436067"/>
    <n v="0"/>
    <n v="0"/>
    <n v="957067"/>
    <n v="0"/>
    <n v="3589000"/>
    <n v="0"/>
    <n v="3589000"/>
    <n v="0"/>
    <n v="3589000"/>
    <n v="0"/>
    <n v="3589000"/>
    <n v="0"/>
    <n v="3589000"/>
    <n v="0"/>
    <n v="3589000"/>
    <n v="0"/>
    <n v="3589000"/>
    <n v="0"/>
    <n v="3589000"/>
    <n v="0"/>
    <n v="3589000"/>
    <n v="0"/>
    <n v="7178000"/>
    <n v="85324"/>
  </r>
  <r>
    <s v="2401.1.1.1.27"/>
    <s v="INVERSIÓN"/>
    <x v="2"/>
    <s v="1 - Aumentar la disposición y acceso a los servicios de información cartográfica y geodésica"/>
    <x v="3"/>
    <x v="12"/>
    <n v="80101600"/>
    <x v="10"/>
    <s v="N/A"/>
    <s v="Prestar servicios profesionales para dar lineamientos técnicos y crear estrategia para la mejora y optimización de los procesos de producción y validación cartográfica en el marco de la Gestión de la  Dirección de Gestión de Información Geográfica"/>
    <s v="Enero"/>
    <s v="Enero"/>
    <n v="11"/>
    <s v="Contratación directa"/>
    <x v="0"/>
    <n v="161703333"/>
    <n v="161703333"/>
    <s v="101. No aplica"/>
    <s v="Línea ya comprometida"/>
    <s v="NO"/>
    <s v="N/A"/>
    <s v="2400 - Dirección de Gestión de Información Geográfica"/>
    <s v="2.5 - Gestión cartográfica"/>
    <s v="2.5-99 - GND- Gestión cartográfica"/>
    <s v="SER - Adquisición de servicios"/>
    <s v="SER012 - Prestación de servicios personas naturales"/>
    <s v="DGIG-15 Asesor DGIG Estrátegico"/>
    <s v=""/>
    <s v=""/>
    <s v=""/>
    <n v="163093333"/>
    <n v="0"/>
    <n v="0"/>
    <n v="13900000"/>
    <n v="0"/>
    <n v="13900000"/>
    <n v="0"/>
    <n v="13900000"/>
    <n v="0"/>
    <n v="13900000"/>
    <n v="0"/>
    <n v="13900000"/>
    <n v="0"/>
    <n v="0"/>
    <n v="0"/>
    <n v="27800000"/>
    <n v="0"/>
    <n v="13900000"/>
    <n v="0"/>
    <n v="13900000"/>
    <n v="0"/>
    <n v="0"/>
    <n v="-1390000"/>
    <n v="36603333"/>
    <n v="31524"/>
  </r>
  <r>
    <s v="2401.1.1.1.28"/>
    <s v="INVERSIÓN"/>
    <x v="2"/>
    <s v="1 - Aumentar la disposición y acceso a los servicios de información cartográfica y geodésica"/>
    <x v="3"/>
    <x v="12"/>
    <n v="80101600"/>
    <x v="10"/>
    <s v="N/A"/>
    <s v="Prestar servicios profesionales para dar lineamientos en la formulación o reformulación de los proyectos asociados a la Dirección de Gestión de Información Geográfica, así como realizar el acompañamiento en el desarrollo, revisión y seguimiento de los procesos desde el componente administrativo, financiero y de planeación."/>
    <s v="Enero"/>
    <s v="Enero"/>
    <n v="11"/>
    <s v="Contratación directa"/>
    <x v="0"/>
    <n v="159850000"/>
    <n v="159850000"/>
    <s v="101. No aplica"/>
    <s v="Línea ya comprometida"/>
    <s v="NO"/>
    <s v="N/A"/>
    <s v="2400 - Dirección de Gestión de Información Geográfica"/>
    <s v="2.5 - Gestión cartográfica"/>
    <s v="2.5-99 - GND- Gestión cartográfica"/>
    <s v="SER - Adquisición de servicios"/>
    <s v="SER012 - Prestación de servicios personas naturales"/>
    <s v="DGIG-21 Líder administrativo, financiero y de planeación"/>
    <s v=""/>
    <s v=""/>
    <s v=""/>
    <n v="159850000"/>
    <n v="0"/>
    <n v="0"/>
    <n v="6950000"/>
    <n v="0"/>
    <n v="13900000"/>
    <n v="0"/>
    <n v="13900000"/>
    <n v="0"/>
    <n v="13900000"/>
    <n v="0"/>
    <n v="13900000"/>
    <n v="0"/>
    <n v="13900000"/>
    <n v="0"/>
    <n v="13900000"/>
    <n v="0"/>
    <n v="13900000"/>
    <n v="0"/>
    <n v="13900000"/>
    <n v="0"/>
    <n v="13900000"/>
    <n v="0"/>
    <n v="27800000"/>
    <n v="31624"/>
  </r>
  <r>
    <s v="2401.1.1.1.29"/>
    <s v="INVERSIÓN"/>
    <x v="2"/>
    <s v="1 - Aumentar la disposición y acceso a los servicios de información cartográfica y geodésica"/>
    <x v="3"/>
    <x v="12"/>
    <n v="80101604"/>
    <x v="10"/>
    <s v="N/A"/>
    <s v="Prestar servicios profesionales para el desarrollo de actividades de gestión y  apoyo al seguimiento de los procesos de la Subdirección de Agrología y su articulación la Dirección de Gestión de Información Geográfica."/>
    <s v="Abril"/>
    <s v="Abril"/>
    <n v="6"/>
    <s v="Contratación directa"/>
    <x v="0"/>
    <n v="0"/>
    <n v="0"/>
    <s v="100. No prioritario"/>
    <s v="Persona natural"/>
    <s v="NO"/>
    <s v="N/A"/>
    <s v="2400 - Dirección de Gestión de Información Geográfica"/>
    <s v="2.5 - Gestión cartográfica"/>
    <s v="2.5-99 - GND- Gestión cartográfica"/>
    <s v="SER - Adquisición de servicios"/>
    <s v="SER012 - Prestación de servicios personas naturales"/>
    <s v="DGIG-14 Apoyos DGIG"/>
    <s v=""/>
    <s v=""/>
    <s v=""/>
    <n v="0"/>
    <n v="0"/>
    <n v="0"/>
    <n v="0"/>
    <n v="0"/>
    <n v="0"/>
    <n v="0"/>
    <n v="0"/>
    <n v="0"/>
    <n v="0"/>
    <n v="0"/>
    <n v="0"/>
    <n v="0"/>
    <n v="0"/>
    <n v="0"/>
    <n v="0"/>
    <n v="0"/>
    <n v="0"/>
    <n v="0"/>
    <n v="0"/>
    <n v="0"/>
    <n v="0"/>
    <n v="0"/>
    <n v="0"/>
    <s v="N.D."/>
  </r>
  <r>
    <s v="2401.1.1.1.30"/>
    <s v="INVERSIÓN"/>
    <x v="2"/>
    <s v="1 - Aumentar la disposición y acceso a los servicios de información cartográfica y geodésica"/>
    <x v="3"/>
    <x v="12"/>
    <n v="80101604"/>
    <x v="10"/>
    <s v="N/A"/>
    <s v="Linea Disponible "/>
    <s v="Febrero"/>
    <s v="Febrero"/>
    <n v="11"/>
    <s v="Contratación directa"/>
    <x v="0"/>
    <n v="0"/>
    <n v="0"/>
    <s v="101. No aplica"/>
    <s v="Línea PGI sin recursos"/>
    <s v="NO"/>
    <s v="N/A"/>
    <s v="2400 - Dirección de Gestión de Información Geográfica"/>
    <s v="2.5 - Gestión cartográfica"/>
    <s v="2.5-99 - GND- Gestión cartográfica"/>
    <s v="SER - Adquisición de servicios"/>
    <s v="SER012 - Prestación de servicios personas naturales"/>
    <s v="DGIG-14 Apoyos DGIG"/>
    <s v=""/>
    <s v=""/>
    <s v=""/>
    <n v="0"/>
    <n v="0"/>
    <n v="0"/>
    <n v="0"/>
    <n v="0"/>
    <n v="0"/>
    <n v="0"/>
    <n v="0"/>
    <n v="0"/>
    <n v="0"/>
    <n v="0"/>
    <n v="0"/>
    <n v="0"/>
    <n v="0"/>
    <n v="0"/>
    <n v="0"/>
    <n v="0"/>
    <n v="0"/>
    <n v="0"/>
    <n v="0"/>
    <n v="0"/>
    <n v="0"/>
    <n v="0"/>
    <n v="0"/>
    <s v="N.D."/>
  </r>
  <r>
    <s v="2401.1.1.1.31"/>
    <s v="INVERSIÓN"/>
    <x v="2"/>
    <s v="1 - Aumentar la disposición y acceso a los servicios de información cartográfica y geodésica"/>
    <x v="3"/>
    <x v="12"/>
    <n v="86141704"/>
    <x v="10"/>
    <s v="N/A"/>
    <s v="Prestar servicios profesionales en la implementación los procesos de revisión, consolidación, gestión y validación de la documentación en el marco de los procesos contractuales de la dirección de gestión de información geográfica."/>
    <s v="Enero"/>
    <s v="Enero"/>
    <n v="11"/>
    <s v="Contratación directa"/>
    <x v="0"/>
    <n v="47036400"/>
    <n v="47036400"/>
    <s v="101. No aplica"/>
    <s v="Línea ya comprometida"/>
    <s v="NO"/>
    <s v="N/A"/>
    <s v="2400 - Dirección de Gestión de Información Geográfica"/>
    <s v="2.5 - Gestión cartográfica"/>
    <s v="2.5-99 - GND- Gestión cartográfica"/>
    <s v="SER - Adquisición de servicios"/>
    <s v="SER012 - Prestación de servicios personas naturales"/>
    <s v="DGIG-3 Abogado junior"/>
    <s v=""/>
    <s v=""/>
    <s v=""/>
    <n v="47036400"/>
    <n v="0"/>
    <n v="0"/>
    <n v="1650400"/>
    <n v="0"/>
    <n v="4126000"/>
    <n v="0"/>
    <n v="4126000"/>
    <n v="0"/>
    <n v="4126000"/>
    <n v="0"/>
    <n v="4126000"/>
    <n v="0"/>
    <n v="4126000"/>
    <n v="0"/>
    <n v="4126000"/>
    <n v="0"/>
    <n v="4126000"/>
    <n v="0"/>
    <n v="4126000"/>
    <n v="0"/>
    <n v="4126000"/>
    <n v="0"/>
    <n v="8252000"/>
    <n v="31724"/>
  </r>
  <r>
    <s v="2401.1.1.1.32"/>
    <s v="INVERSIÓN"/>
    <x v="2"/>
    <s v="1 - Aumentar la disposición y acceso a los servicios de información cartográfica y geodésica"/>
    <x v="3"/>
    <x v="12"/>
    <n v="81151600"/>
    <x v="10"/>
    <s v="N/A"/>
    <s v="Prestar servicios profesionales para dar lineamientos y orientar la producción y actualización de la cartografía básica del país"/>
    <s v="Enero"/>
    <s v="Enero"/>
    <n v="11"/>
    <s v="Contratación directa"/>
    <x v="0"/>
    <n v="145351900"/>
    <n v="145351900"/>
    <s v="101. No aplica"/>
    <s v="Línea ya comprometida"/>
    <s v="NO"/>
    <s v="N/A"/>
    <s v="2400 - Dirección de Gestión de Información Geográfica"/>
    <s v="2.5 - Gestión cartográfica"/>
    <s v="2.5-99 - GND- Gestión cartográfica"/>
    <s v="SER - Adquisición de servicios"/>
    <s v="SER012 - Prestación de servicios personas naturales"/>
    <s v="DGIG-25 Lider producción cartográfica"/>
    <s v=""/>
    <s v=""/>
    <s v=""/>
    <n v="145351900"/>
    <n v="0"/>
    <n v="0"/>
    <n v="3858900"/>
    <n v="0"/>
    <n v="12863000"/>
    <n v="0"/>
    <n v="12863000"/>
    <n v="0"/>
    <n v="12863000"/>
    <n v="0"/>
    <n v="12863000"/>
    <n v="0"/>
    <n v="12863000"/>
    <n v="0"/>
    <n v="12863000"/>
    <n v="0"/>
    <n v="12863000"/>
    <n v="0"/>
    <n v="12863000"/>
    <n v="0"/>
    <n v="12863000"/>
    <n v="0"/>
    <n v="25726000"/>
    <n v="85024"/>
  </r>
  <r>
    <s v="2401.1.1.1.33"/>
    <s v="INVERSIÓN"/>
    <x v="2"/>
    <s v="1 - Aumentar la disposición y acceso a los servicios de información cartográfica y geodésica"/>
    <x v="3"/>
    <x v="12"/>
    <n v="81151600"/>
    <x v="10"/>
    <s v="N/A"/>
    <s v="Prestar servicios profesionales para apoyar a la Dirección de Gestión de Información Geográfica en la estructuración e impulso de los procesos de adquisición de bienes y servicios para la vigencia 2024"/>
    <s v="Enero"/>
    <s v="Enero"/>
    <n v="10"/>
    <s v="Contratación directa"/>
    <x v="0"/>
    <n v="83170800"/>
    <n v="83170800"/>
    <s v="101. No aplica"/>
    <s v="Línea ya comprometida"/>
    <s v="NO"/>
    <s v="N/A"/>
    <s v="2400 - Dirección de Gestión de Información Geográfica"/>
    <s v="2.5 - Gestión cartográfica"/>
    <s v="2.5-99 - GND- Gestión cartográfica"/>
    <s v="SER - Adquisición de servicios"/>
    <s v="SER012 - Prestación de servicios personas naturales"/>
    <s v="DGIG-2 Abogado DGIG"/>
    <s v=""/>
    <s v=""/>
    <s v=""/>
    <n v="0"/>
    <n v="0"/>
    <n v="83170800"/>
    <n v="0"/>
    <n v="0"/>
    <n v="2989800"/>
    <n v="0"/>
    <n v="8154000"/>
    <n v="0"/>
    <n v="8154000"/>
    <n v="0"/>
    <n v="8154000"/>
    <n v="0"/>
    <n v="0"/>
    <n v="0"/>
    <n v="16308000"/>
    <n v="0"/>
    <n v="8154000"/>
    <n v="0"/>
    <n v="8154000"/>
    <n v="0"/>
    <n v="8154000"/>
    <n v="0"/>
    <n v="14949000"/>
    <n v="31824"/>
  </r>
  <r>
    <s v="2401.1.1.1.34"/>
    <s v="INVERSIÓN"/>
    <x v="2"/>
    <s v="1 - Aumentar la disposición y acceso a los servicios de información cartográfica y geodésica"/>
    <x v="3"/>
    <x v="12"/>
    <n v="81151600"/>
    <x v="10"/>
    <s v="N/A"/>
    <s v="Prestar servicios profesionales para adelantar los trámites contractuales, jurídicos y judiciales de la Dirección de Gestión de Información Geográfica."/>
    <s v="Enero"/>
    <s v="Enero"/>
    <n v="11"/>
    <s v="Contratación directa"/>
    <x v="0"/>
    <n v="53900000"/>
    <n v="53900000"/>
    <s v="101. No aplica"/>
    <s v="Línea ya comprometida"/>
    <s v="NO"/>
    <s v="N/A"/>
    <s v="2400 - Dirección de Gestión de Información Geográfica"/>
    <s v="2.5 - Gestión cartográfica"/>
    <s v="2.5-99 - GND- Gestión cartográfica"/>
    <s v="SER - Adquisición de servicios"/>
    <s v="SER012 - Prestación de servicios personas naturales"/>
    <s v="DGIG-2 Abogado DGIG"/>
    <s v=""/>
    <s v=""/>
    <s v=""/>
    <n v="53900000"/>
    <n v="0"/>
    <n v="0"/>
    <n v="816667"/>
    <n v="0"/>
    <n v="4900000"/>
    <n v="0"/>
    <n v="4900000"/>
    <n v="0"/>
    <n v="4900000"/>
    <n v="0"/>
    <n v="4900000"/>
    <n v="0"/>
    <n v="4900000"/>
    <n v="0"/>
    <n v="4900000"/>
    <n v="0"/>
    <n v="4900000"/>
    <n v="0"/>
    <n v="4900000"/>
    <n v="0"/>
    <n v="4900000"/>
    <n v="0"/>
    <n v="8983333"/>
    <n v="84824"/>
  </r>
  <r>
    <s v="2401.1.1.1.35"/>
    <s v="INVERSIÓN"/>
    <x v="2"/>
    <s v="1 - Aumentar la disposición y acceso a los servicios de información cartográfica y geodésica"/>
    <x v="3"/>
    <x v="12"/>
    <n v="81151600"/>
    <x v="10"/>
    <s v="N/A"/>
    <s v="Prestar servicios profesionales para apoyar los asuntos relacionados con el ordenamiento territorial, las operaciones administrativas de deslinde y la atención de requerimientos de carácter jurídico de la Dirección de Gestión de Información Geográfica."/>
    <s v="Febrero"/>
    <s v="Febrero"/>
    <n v="11"/>
    <s v="Contratación directa"/>
    <x v="0"/>
    <n v="19436667"/>
    <n v="19436667"/>
    <s v="101. No aplica"/>
    <s v="Línea ya comprometida"/>
    <s v="NO"/>
    <s v="N/A"/>
    <s v="2400 - Dirección de Gestión de Información Geográfica"/>
    <s v="2.5 - Gestión cartográfica"/>
    <s v="2.5-99 - GND- Gestión cartográfica"/>
    <s v="SER - Adquisición de servicios"/>
    <s v="SER012 - Prestación de servicios personas naturales"/>
    <s v="DGIG-2 Abogado DGIG"/>
    <s v=""/>
    <s v=""/>
    <s v=""/>
    <n v="0"/>
    <n v="0"/>
    <n v="53900000"/>
    <n v="0"/>
    <n v="0"/>
    <n v="4736667"/>
    <n v="0"/>
    <n v="4900000"/>
    <n v="0"/>
    <n v="4900000"/>
    <n v="0"/>
    <n v="4900000"/>
    <n v="0"/>
    <n v="0"/>
    <n v="0"/>
    <n v="0"/>
    <n v="0"/>
    <n v="0"/>
    <n v="0"/>
    <n v="0"/>
    <n v="0"/>
    <n v="0"/>
    <n v="-34463333"/>
    <n v="0"/>
    <n v="91124"/>
  </r>
  <r>
    <s v="2401.1.1.1.36"/>
    <s v="INVERSIÓN"/>
    <x v="2"/>
    <s v="1 - Aumentar la disposición y acceso a los servicios de información cartográfica y geodésica"/>
    <x v="3"/>
    <x v="12"/>
    <n v="81151600"/>
    <x v="10"/>
    <s v="N/A"/>
    <s v="Prestar servicios profesionales para la  preparación y entrega de información requerida de la Dirección de Gestión de Información Geográfica para el desarrollo de los proyectos internos y externos."/>
    <s v="Febrero"/>
    <s v="Febrero"/>
    <n v="11"/>
    <s v="Contratación directa"/>
    <x v="0"/>
    <n v="53736667"/>
    <n v="53736667"/>
    <s v="101. No aplica"/>
    <s v="Línea ya comprometida"/>
    <s v="NO"/>
    <s v="N/A"/>
    <s v="2400 - Dirección de Gestión de Información Geográfica"/>
    <s v="2.5 - Gestión cartográfica"/>
    <s v="2.5-99 - GND- Gestión cartográfica"/>
    <s v="SER - Adquisición de servicios"/>
    <s v="SER012 - Prestación de servicios personas naturales"/>
    <s v="DGIG-30 Respuesta solicitudes contactenos/SIGAC/ Colombia en mapas (entregas catastro)"/>
    <s v=""/>
    <s v=""/>
    <s v=""/>
    <n v="0"/>
    <n v="0"/>
    <n v="53736667"/>
    <n v="0"/>
    <n v="0"/>
    <n v="4736667"/>
    <n v="0"/>
    <n v="4900000"/>
    <n v="0"/>
    <n v="4900000"/>
    <n v="0"/>
    <n v="4900000"/>
    <n v="0"/>
    <n v="4900000"/>
    <n v="0"/>
    <n v="4900000"/>
    <n v="0"/>
    <n v="4900000"/>
    <n v="0"/>
    <n v="4900000"/>
    <n v="0"/>
    <n v="4900000"/>
    <n v="0"/>
    <n v="9800000"/>
    <n v="77524"/>
  </r>
  <r>
    <s v="2401.1.1.1.37"/>
    <s v="INVERSIÓN"/>
    <x v="2"/>
    <s v="1 - Aumentar la disposición y acceso a los servicios de información cartográfica y geodésica"/>
    <x v="3"/>
    <x v="12"/>
    <n v="81151600"/>
    <x v="10"/>
    <s v="N/A"/>
    <s v="Prestar servicios de apoyo en el marco de los procesos de información geografica"/>
    <s v="Marzo"/>
    <s v="Marzo"/>
    <n v="8"/>
    <s v="Contratación directa"/>
    <x v="0"/>
    <n v="27605333"/>
    <n v="27605333"/>
    <s v="101. No aplica"/>
    <s v="Línea ya comprometida"/>
    <s v="NO"/>
    <s v="N/A"/>
    <s v="2400 - Dirección de Gestión de Información Geográfica"/>
    <s v="2.5 - Gestión cartográfica"/>
    <s v="2.5-99 - GND- Gestión cartográfica"/>
    <s v="SER - Adquisición de servicios"/>
    <s v="SER012 - Prestación de servicios personas naturales"/>
    <s v="DGIG-10 Apoyo Técnico "/>
    <s v=""/>
    <s v=""/>
    <s v=""/>
    <n v="0"/>
    <n v="0"/>
    <n v="0"/>
    <n v="0"/>
    <n v="0"/>
    <n v="0"/>
    <n v="27497500"/>
    <n v="0"/>
    <n v="0"/>
    <n v="1725333"/>
    <n v="0"/>
    <n v="3235000"/>
    <n v="0"/>
    <n v="3235000"/>
    <n v="0"/>
    <n v="3235000"/>
    <n v="0"/>
    <n v="3235000"/>
    <n v="0"/>
    <n v="3235000"/>
    <n v="0"/>
    <n v="3235000"/>
    <n v="107833"/>
    <n v="6470000"/>
    <n v="110424"/>
  </r>
  <r>
    <s v="2401.1.1.1.38"/>
    <s v="INVERSIÓN"/>
    <x v="2"/>
    <s v="1 - Aumentar la disposición y acceso a los servicios de información cartográfica y geodésica"/>
    <x v="3"/>
    <x v="12"/>
    <n v="81151600"/>
    <x v="10"/>
    <s v="N/A"/>
    <s v="Prestar servicios de apoyo en el marco de los procesos de información geografica"/>
    <s v="Junio"/>
    <s v="Junio"/>
    <n v="0"/>
    <s v="Contratación directa"/>
    <x v="0"/>
    <n v="0"/>
    <n v="0"/>
    <s v="1. Prioridad Crítica"/>
    <s v="Continuidad persona natural"/>
    <s v="NO"/>
    <s v="N/A"/>
    <s v="2400 - Dirección de Gestión de Información Geográfica"/>
    <s v="2.5 - Gestión cartográfica"/>
    <s v="2.5-99 - GND- Gestión cartográfica"/>
    <s v="SER - Adquisición de servicios"/>
    <s v="SER012 - Prestación de servicios personas naturales"/>
    <s v="DGIG-10 Apoyo Técnico "/>
    <s v=""/>
    <s v=""/>
    <s v=""/>
    <n v="0"/>
    <n v="0"/>
    <n v="0"/>
    <n v="0"/>
    <n v="0"/>
    <n v="0"/>
    <n v="0"/>
    <n v="0"/>
    <n v="0"/>
    <n v="0"/>
    <n v="0"/>
    <n v="0"/>
    <n v="0"/>
    <n v="0"/>
    <n v="0"/>
    <n v="0"/>
    <n v="0"/>
    <n v="0"/>
    <n v="0"/>
    <n v="0"/>
    <n v="0"/>
    <n v="0"/>
    <n v="0"/>
    <n v="0"/>
    <n v="110424"/>
  </r>
  <r>
    <s v="2401.1.1.1.39"/>
    <s v="INVERSIÓN"/>
    <x v="2"/>
    <s v="1 - Aumentar la disposición y acceso a los servicios de información cartográfica y geodésica"/>
    <x v="3"/>
    <x v="12"/>
    <n v="81151600"/>
    <x v="10"/>
    <s v="N/A"/>
    <s v="Prestar servicios profesionales para el apoyo a la gestión de los procesos de producción en la Dirección de Gestión de Información Geografica"/>
    <s v="Mayo"/>
    <s v="Mayo"/>
    <n v="6"/>
    <s v="Contratación directa"/>
    <x v="0"/>
    <n v="0"/>
    <n v="0"/>
    <s v="100. No prioritario"/>
    <s v="Persona natural"/>
    <s v="NO"/>
    <s v="N/A"/>
    <s v="2400 - Dirección de Gestión de Información Geográfica"/>
    <s v="2.5 - Gestión cartográfica"/>
    <s v="2.5-99 - GND- Gestión cartográfica"/>
    <s v="SER - Adquisición de servicios"/>
    <s v="SER012 - Prestación de servicios personas naturales"/>
    <s v="DGIG-10 Apoyo Técnico "/>
    <s v=""/>
    <s v=""/>
    <s v=""/>
    <n v="0"/>
    <n v="0"/>
    <n v="0"/>
    <n v="0"/>
    <n v="0"/>
    <n v="0"/>
    <n v="0"/>
    <n v="0"/>
    <n v="0"/>
    <n v="0"/>
    <n v="0"/>
    <n v="0"/>
    <n v="0"/>
    <n v="0"/>
    <n v="0"/>
    <n v="0"/>
    <n v="0"/>
    <n v="0"/>
    <n v="0"/>
    <n v="0"/>
    <n v="0"/>
    <n v="0"/>
    <n v="0"/>
    <n v="0"/>
    <s v="N.D."/>
  </r>
  <r>
    <s v="2401.1.1.1.40"/>
    <s v="INVERSIÓN"/>
    <x v="2"/>
    <s v="1 - Aumentar la disposición y acceso a los servicios de información cartográfica y geodésica"/>
    <x v="3"/>
    <x v="12"/>
    <n v="81151600"/>
    <x v="10"/>
    <s v="N/A"/>
    <s v="Prestar servicios para desarrollar actividades relacionadas con la estandarización de información geográfica, generación de capacidades y acompañamiento técnico en el diseño, desarrollo e implementación de políticas, estándares y tecnologías para la gestión de información geográfica en el marco de la IDE Institucional del IGAC"/>
    <s v="Febrero"/>
    <s v="Febrero"/>
    <n v="11"/>
    <s v="Contratación directa"/>
    <x v="0"/>
    <n v="53246667"/>
    <n v="53246667"/>
    <s v="101. No aplica"/>
    <s v="Línea ya comprometida"/>
    <s v="NO"/>
    <s v="N/A"/>
    <s v="2400 - Dirección de Gestión de Información Geográfica"/>
    <s v="2.5 - Gestión cartográfica"/>
    <s v="2.5-99 - GND- Gestión cartográfica"/>
    <s v="SER - Adquisición de servicios"/>
    <s v="SER012 - Prestación de servicios personas naturales"/>
    <s v="DGIG-14 Apoyos DGIG"/>
    <s v=""/>
    <s v=""/>
    <s v=""/>
    <n v="0"/>
    <n v="0"/>
    <n v="53246667"/>
    <n v="0"/>
    <n v="0"/>
    <n v="4246667"/>
    <n v="0"/>
    <n v="4900000"/>
    <n v="0"/>
    <n v="4900000"/>
    <n v="0"/>
    <n v="4900000"/>
    <n v="0"/>
    <n v="0"/>
    <n v="0"/>
    <n v="9800000"/>
    <n v="0"/>
    <n v="4900000"/>
    <n v="0"/>
    <n v="4900000"/>
    <n v="0"/>
    <n v="4900000"/>
    <n v="0"/>
    <n v="9800000"/>
    <n v="76724"/>
  </r>
  <r>
    <s v="2401.1.1.1.41"/>
    <s v="INVERSIÓN"/>
    <x v="2"/>
    <s v="1 - Aumentar la disposición y acceso a los servicios de información cartográfica y geodésica"/>
    <x v="3"/>
    <x v="12"/>
    <n v="81151600"/>
    <x v="10"/>
    <s v="N/A"/>
    <s v="Prestar servicios para desarrollar actividades relacionadas con la estandarización de información geográfica, generación de capacidades y acompañamiento técnico en el diseño, desarrollo e implementación de políticas, estándares y tecnologías para la gestión de información geográfica en el marco de la IDE Institucional del IGAC"/>
    <s v="Febrero"/>
    <s v="Febrero"/>
    <n v="11"/>
    <s v="Contratación directa"/>
    <x v="0"/>
    <n v="52593333"/>
    <n v="52593333"/>
    <s v="101. No aplica"/>
    <s v="Línea ya comprometida"/>
    <s v="NO"/>
    <s v="N/A"/>
    <s v="2400 - Dirección de Gestión de Información Geográfica"/>
    <s v="2.5 - Gestión cartográfica"/>
    <s v="2.5-99 - GND- Gestión cartográfica"/>
    <s v="SER - Adquisición de servicios"/>
    <s v="SER012 - Prestación de servicios personas naturales"/>
    <s v="DGIG-14 Apoyos DGIG"/>
    <s v=""/>
    <s v=""/>
    <s v=""/>
    <n v="0"/>
    <n v="0"/>
    <n v="52593333"/>
    <n v="0"/>
    <n v="0"/>
    <n v="3593333"/>
    <n v="0"/>
    <n v="4900000"/>
    <n v="0"/>
    <n v="4900000"/>
    <n v="0"/>
    <n v="4900000"/>
    <n v="0"/>
    <n v="0"/>
    <n v="0"/>
    <n v="9800000"/>
    <n v="0"/>
    <n v="4900000"/>
    <n v="0"/>
    <n v="4900000"/>
    <n v="0"/>
    <n v="4900000"/>
    <n v="0"/>
    <n v="9800000"/>
    <n v="76724"/>
  </r>
  <r>
    <s v="2401.1.1.1.42"/>
    <s v="INVERSIÓN"/>
    <x v="2"/>
    <s v="1 - Aumentar la disposición y acceso a los servicios de información cartográfica y geodésica"/>
    <x v="3"/>
    <x v="12"/>
    <n v="81151600"/>
    <x v="10"/>
    <s v="N/A"/>
    <s v="Prestar servicios para desarrollar actividades relacionadas con la estandarización de información geográfica, generación de capacidades y acompañamiento técnico en el diseño, desarrollo e implementación de políticas, estándares y tecnologías para la gestión de información geográfica en el marco de la IDE Institucional del IGAC"/>
    <s v="Marzo"/>
    <s v="Marzo"/>
    <n v="9"/>
    <s v="Contratación directa"/>
    <x v="0"/>
    <n v="48020000"/>
    <n v="48020000"/>
    <s v="101. No aplica"/>
    <s v="Línea ya comprometida"/>
    <s v="NO"/>
    <s v="N/A"/>
    <s v="2400 - Dirección de Gestión de Información Geográfica"/>
    <s v="2.5 - Gestión cartográfica"/>
    <s v="2.5-99 - GND- Gestión cartográfica"/>
    <s v="SER - Adquisición de servicios"/>
    <s v="SER012 - Prestación de servicios personas naturales"/>
    <s v="DGIG-14 Apoyos DGIG"/>
    <s v=""/>
    <s v=""/>
    <s v=""/>
    <n v="0"/>
    <n v="0"/>
    <n v="0"/>
    <n v="0"/>
    <n v="48020000"/>
    <n v="0"/>
    <n v="0"/>
    <n v="3920000"/>
    <n v="0"/>
    <n v="4900000"/>
    <n v="0"/>
    <n v="4900000"/>
    <n v="0"/>
    <n v="4900000"/>
    <n v="0"/>
    <n v="4900000"/>
    <n v="0"/>
    <n v="4900000"/>
    <n v="0"/>
    <n v="4900000"/>
    <n v="0"/>
    <n v="4900000"/>
    <n v="0"/>
    <n v="9800000"/>
    <n v="76724"/>
  </r>
  <r>
    <s v="2401.1.1.1.43"/>
    <s v="INVERSIÓN"/>
    <x v="2"/>
    <s v="1 - Aumentar la disposición y acceso a los servicios de información cartográfica y geodésica"/>
    <x v="3"/>
    <x v="12"/>
    <n v="81151600"/>
    <x v="10"/>
    <s v="N/A"/>
    <s v="Prestar servicios para desarrollar actividades relacionadas con la estandarización de información geográfica, generación de capacidades y acompañamiento técnico en el diseño, desarrollo e implementación de políticas, estándares y tecnologías para la gestión de información geográfica en el marco de la IDE Institucional del IGAC"/>
    <s v="Marzo"/>
    <s v="Marzo"/>
    <n v="9"/>
    <s v="Contratación directa"/>
    <x v="0"/>
    <n v="47366667"/>
    <n v="47366667"/>
    <s v="101. No aplica"/>
    <s v="Línea ya comprometida"/>
    <s v="NO"/>
    <s v="N/A"/>
    <s v="2400 - Dirección de Gestión de Información Geográfica"/>
    <s v="2.5 - Gestión cartográfica"/>
    <s v="2.5-99 - GND- Gestión cartográfica"/>
    <s v="SER - Adquisición de servicios"/>
    <s v="SER012 - Prestación de servicios personas naturales"/>
    <s v="DGIG-14 Apoyos DGIG"/>
    <s v=""/>
    <s v=""/>
    <s v=""/>
    <n v="0"/>
    <n v="0"/>
    <n v="0"/>
    <n v="0"/>
    <n v="47366667"/>
    <n v="0"/>
    <n v="0"/>
    <n v="3266666"/>
    <n v="0"/>
    <n v="4900000"/>
    <n v="0"/>
    <n v="4900000"/>
    <n v="0"/>
    <n v="4900000"/>
    <n v="0"/>
    <n v="4900000"/>
    <n v="0"/>
    <n v="4900000"/>
    <n v="0"/>
    <n v="4900000"/>
    <n v="0"/>
    <n v="4900000"/>
    <n v="0"/>
    <n v="9800001"/>
    <n v="76724"/>
  </r>
  <r>
    <s v="2401.1.1.1.44"/>
    <s v="INVERSIÓN"/>
    <x v="2"/>
    <s v="1 - Aumentar la disposición y acceso a los servicios de información cartográfica y geodésica"/>
    <x v="3"/>
    <x v="12"/>
    <n v="81151600"/>
    <x v="10"/>
    <s v="N/A"/>
    <s v="Prestar servicios para desarrollar actividades relacionadas con la estandarización de información geográfica, generación de capacidades y acompañamiento técnico en el diseño, desarrollo e implementación de políticas, estándares y tecnologías para la gestión de información geográfica en el marco de la IDE Institucional del IGAC"/>
    <s v="Marzo"/>
    <s v="Marzo"/>
    <n v="9"/>
    <s v="Contratación directa"/>
    <x v="0"/>
    <n v="47856667"/>
    <n v="47856667"/>
    <s v="101. No aplica"/>
    <s v="Línea ya comprometida"/>
    <s v="NO"/>
    <s v="N/A"/>
    <s v="2400 - Dirección de Gestión de Información Geográfica"/>
    <s v="2.5 - Gestión cartográfica"/>
    <s v="2.5-99 - GND- Gestión cartográfica"/>
    <s v="SER - Adquisición de servicios"/>
    <s v="SER012 - Prestación de servicios personas naturales"/>
    <s v="DGIG-14 Apoyos DGIG"/>
    <s v=""/>
    <s v=""/>
    <s v=""/>
    <n v="0"/>
    <n v="0"/>
    <n v="0"/>
    <n v="0"/>
    <n v="47856667"/>
    <n v="0"/>
    <n v="0"/>
    <n v="3756666"/>
    <n v="0"/>
    <n v="4900000"/>
    <n v="0"/>
    <n v="4900000"/>
    <n v="0"/>
    <n v="4900000"/>
    <n v="0"/>
    <n v="4900000"/>
    <n v="0"/>
    <n v="4900000"/>
    <n v="0"/>
    <n v="4900000"/>
    <n v="0"/>
    <n v="4900000"/>
    <n v="0"/>
    <n v="9800001"/>
    <n v="76724"/>
  </r>
  <r>
    <s v="2401.1.1.1.45"/>
    <s v="INVERSIÓN"/>
    <x v="2"/>
    <s v="1 - Aumentar la disposición y acceso a los servicios de información cartográfica y geodésica"/>
    <x v="3"/>
    <x v="12"/>
    <n v="81151600"/>
    <x v="10"/>
    <s v="N/A"/>
    <s v="Prestar servicios profesionales para apoyar a la Dirección de Gestión de Información Geográfica, en los procesos contractuales en sus diferentes etapas."/>
    <s v="Enero"/>
    <s v="Enero"/>
    <n v="10"/>
    <s v="Contratación directa"/>
    <x v="0"/>
    <n v="4180000"/>
    <n v="4180000"/>
    <s v="101. No aplica"/>
    <s v="Línea ya comprometida"/>
    <s v="NO"/>
    <s v="N/A"/>
    <s v="2400 - Dirección de Gestión de Información Geográfica"/>
    <s v="2.5 - Gestión cartográfica"/>
    <s v="2.5-99 - GND- Gestión cartográfica"/>
    <s v="SER - Adquisición de servicios"/>
    <s v="SER012 - Prestación de servicios personas naturales"/>
    <s v="DGIG-2 Abogado DGIG"/>
    <s v=""/>
    <s v=""/>
    <s v=""/>
    <n v="0"/>
    <n v="0"/>
    <n v="61750000"/>
    <n v="0"/>
    <n v="0"/>
    <n v="0"/>
    <n v="0"/>
    <n v="0"/>
    <n v="0"/>
    <n v="0"/>
    <n v="0"/>
    <n v="0"/>
    <n v="0"/>
    <n v="0"/>
    <n v="0"/>
    <n v="0"/>
    <n v="0"/>
    <n v="0"/>
    <n v="0"/>
    <n v="0"/>
    <n v="0"/>
    <n v="0"/>
    <n v="-57570000"/>
    <n v="4180000"/>
    <n v="32024"/>
  </r>
  <r>
    <s v="2401.1.1.1.46"/>
    <s v="INVERSIÓN"/>
    <x v="2"/>
    <s v="1 - Aumentar la disposición y acceso a los servicios de información cartográfica y geodésica"/>
    <x v="3"/>
    <x v="12"/>
    <n v="81151600"/>
    <x v="10"/>
    <s v="N/A"/>
    <s v="Prestar servicios profesionales para la implementación de contenidos e interfaces de los servicios y aplicaciones asociados a la Gestión de Información Geográfica."/>
    <s v="Febrero"/>
    <s v="Febrero"/>
    <n v="11"/>
    <s v="Contratación directa"/>
    <x v="0"/>
    <n v="70840000"/>
    <n v="70840000"/>
    <s v="101. No aplica"/>
    <s v="Línea ya comprometida"/>
    <s v="NO"/>
    <s v="N/A"/>
    <s v="2400 - Dirección de Gestión de Información Geográfica"/>
    <s v="2.5 - Gestión cartográfica"/>
    <s v="2.5-99 - GND- Gestión cartográfica"/>
    <s v="SER - Adquisición de servicios"/>
    <s v="SER012 - Prestación de servicios personas naturales"/>
    <s v="DGIG-8 Aplicaciones - diseñador"/>
    <s v=""/>
    <s v=""/>
    <s v=""/>
    <n v="0"/>
    <n v="0"/>
    <n v="70840000"/>
    <n v="0"/>
    <n v="0"/>
    <n v="4840000"/>
    <n v="0"/>
    <n v="6600000"/>
    <n v="0"/>
    <n v="6600000"/>
    <n v="0"/>
    <n v="6600000"/>
    <n v="0"/>
    <n v="6600000"/>
    <n v="0"/>
    <n v="6600000"/>
    <n v="0"/>
    <n v="6600000"/>
    <n v="0"/>
    <n v="6600000"/>
    <n v="0"/>
    <n v="6600000"/>
    <n v="0"/>
    <n v="13200000"/>
    <n v="77724"/>
  </r>
  <r>
    <s v="2401.1.1.1.47"/>
    <s v="INVERSIÓN"/>
    <x v="2"/>
    <s v="1 - Aumentar la disposición y acceso a los servicios de información cartográfica y geodésica"/>
    <x v="3"/>
    <x v="12"/>
    <n v="81151600"/>
    <x v="10"/>
    <s v="N/A"/>
    <s v="Prestar servicios profesionales para la implementación de los procedimientos contractuales relacionados con la gestión de la DGIG, así como apoyar el seguimiento a la ejecución contractual de conformidad con las metas previstas para la vigencia 2024."/>
    <s v="Enero"/>
    <s v="Enero"/>
    <n v="11"/>
    <s v="Contratación directa"/>
    <x v="0"/>
    <n v="95130000"/>
    <n v="95130000"/>
    <s v="101. No aplica"/>
    <s v="Línea ya comprometida"/>
    <s v="NO"/>
    <s v="N/A"/>
    <s v="2400 - Dirección de Gestión de Información Geográfica"/>
    <s v="2.5 - Gestión cartográfica"/>
    <s v="2.5-99 - GND- Gestión cartográfica"/>
    <s v="SER - Adquisición de servicios"/>
    <s v="SER012 - Prestación de servicios personas naturales"/>
    <s v="DGIG-4 Abogados de apoyo"/>
    <s v=""/>
    <s v=""/>
    <s v=""/>
    <n v="95130000"/>
    <n v="0"/>
    <n v="0"/>
    <n v="8154000"/>
    <n v="0"/>
    <n v="8154000"/>
    <n v="0"/>
    <n v="8154000"/>
    <n v="0"/>
    <n v="8154000"/>
    <n v="0"/>
    <n v="8154000"/>
    <n v="0"/>
    <n v="8154000"/>
    <n v="0"/>
    <n v="8154000"/>
    <n v="0"/>
    <n v="8154000"/>
    <n v="0"/>
    <n v="8154000"/>
    <n v="0"/>
    <n v="8154000"/>
    <n v="0"/>
    <n v="13590000"/>
    <n v="32124"/>
  </r>
  <r>
    <s v="2401.1.1.1.48"/>
    <s v="INVERSIÓN"/>
    <x v="2"/>
    <s v="1 - Aumentar la disposición y acceso a los servicios de información cartográfica y geodésica"/>
    <x v="3"/>
    <x v="12"/>
    <n v="81151600"/>
    <x v="10"/>
    <s v="N/A"/>
    <s v="Prestar servicios profesionales para el desarrollo e implementación de servicios y capacidades que favorezcan e impulsen el uso, explotación y disposición de la información cartográfica, geográfica, agrólogica y geodésica de la Dirección de Gestión de Información Geográfica"/>
    <s v="Febrero"/>
    <s v="Febrero"/>
    <n v="11"/>
    <s v="Contratación directa"/>
    <x v="0"/>
    <n v="72380000"/>
    <n v="72380000"/>
    <s v="101. No aplica"/>
    <s v="Línea ya comprometida"/>
    <s v="NO"/>
    <s v="N/A"/>
    <s v="2400 - Dirección de Gestión de Información Geográfica"/>
    <s v="2.5 - Gestión cartográfica"/>
    <s v="2.5-99 - GND- Gestión cartográfica"/>
    <s v="SER - Adquisición de servicios"/>
    <s v="SER012 - Prestación de servicios personas naturales"/>
    <s v="DGIG-5 Aplicaciones -  funcionalidades"/>
    <s v=""/>
    <s v=""/>
    <s v=""/>
    <n v="0"/>
    <n v="0"/>
    <n v="72380000"/>
    <n v="0"/>
    <n v="0"/>
    <n v="6380000"/>
    <n v="0"/>
    <n v="6600000"/>
    <n v="0"/>
    <n v="6600000"/>
    <n v="0"/>
    <n v="6600000"/>
    <n v="0"/>
    <n v="6600000"/>
    <n v="0"/>
    <n v="6600000"/>
    <n v="0"/>
    <n v="6600000"/>
    <n v="0"/>
    <n v="6600000"/>
    <n v="0"/>
    <n v="6600000"/>
    <n v="0"/>
    <n v="13200000"/>
    <n v="77224"/>
  </r>
  <r>
    <s v="2401.1.1.1.49"/>
    <s v="INVERSIÓN"/>
    <x v="2"/>
    <s v="1 - Aumentar la disposición y acceso a los servicios de información cartográfica y geodésica"/>
    <x v="3"/>
    <x v="12"/>
    <n v="81151600"/>
    <x v="10"/>
    <s v="N/A"/>
    <s v="Prestar servicios profesionales para la gestión de los procesos, que incluyen la planificación y mejora continua de los procesos de producción en la Dirección de Gestión de Información Geográfica"/>
    <s v="Enero"/>
    <s v="Enero"/>
    <n v="11"/>
    <s v="Contratación directa"/>
    <x v="0"/>
    <n v="35305833"/>
    <n v="35305833"/>
    <s v="101. No aplica"/>
    <s v="Línea ya comprometida"/>
    <s v="NO"/>
    <s v="N/A"/>
    <s v="2400 - Dirección de Gestión de Información Geográfica"/>
    <s v="2.5 - Gestión cartográfica"/>
    <s v="2.5-99 - GND- Gestión cartográfica"/>
    <s v="SER - Adquisición de servicios"/>
    <s v="SER012 - Prestación de servicios personas naturales"/>
    <s v="DGIG-13 Apoyo Técnico - DGIG"/>
    <s v=""/>
    <s v=""/>
    <s v=""/>
    <n v="0"/>
    <n v="0"/>
    <n v="35305833"/>
    <n v="0"/>
    <n v="0"/>
    <n v="2715833"/>
    <n v="0"/>
    <n v="3259000"/>
    <n v="0"/>
    <n v="3259000"/>
    <n v="0"/>
    <n v="3259000"/>
    <n v="0"/>
    <n v="3259000"/>
    <n v="0"/>
    <n v="3259000"/>
    <n v="0"/>
    <n v="3259000"/>
    <n v="0"/>
    <n v="3259000"/>
    <n v="0"/>
    <n v="3259000"/>
    <n v="0"/>
    <n v="6518000"/>
    <n v="85124"/>
  </r>
  <r>
    <s v="2401.1.1.1.50"/>
    <s v="INVERSIÓN"/>
    <x v="2"/>
    <s v="1 - Aumentar la disposición y acceso a los servicios de información cartográfica y geodésica"/>
    <x v="3"/>
    <x v="12"/>
    <n v="81151600"/>
    <x v="10"/>
    <s v="N/A"/>
    <s v="Prestar servicios para apropiar, divulgar, articular, consolidar e implementar los procesos y proyectos para la gestión de la información geográfica en el marco de la IDE Institucional del IGAC, así como acompañar la transferencia de conocimientos en la materia."/>
    <s v="Febrero"/>
    <s v="Febrero"/>
    <n v="11"/>
    <s v="Contratación directa"/>
    <x v="0"/>
    <n v="84443333"/>
    <n v="84443333"/>
    <s v="101. No aplica"/>
    <s v="Línea ya comprometida"/>
    <s v="NO"/>
    <s v="N/A"/>
    <s v="2400 - Dirección de Gestión de Información Geográfica"/>
    <s v="2.5 - Gestión cartográfica"/>
    <s v="2.5-99 - GND- Gestión cartográfica"/>
    <s v="SER - Adquisición de servicios"/>
    <s v="SER012 - Prestación de servicios personas naturales"/>
    <s v="DGIG-14 Apoyos DGIG"/>
    <s v=""/>
    <s v=""/>
    <s v=""/>
    <n v="0"/>
    <n v="0"/>
    <n v="84443333"/>
    <n v="0"/>
    <n v="0"/>
    <n v="7443333"/>
    <n v="0"/>
    <n v="7700000"/>
    <n v="0"/>
    <n v="7700000"/>
    <n v="0"/>
    <n v="7700000"/>
    <n v="0"/>
    <n v="0"/>
    <n v="0"/>
    <n v="15400000"/>
    <n v="0"/>
    <n v="7700000"/>
    <n v="0"/>
    <n v="7700000"/>
    <n v="0"/>
    <n v="0"/>
    <n v="0"/>
    <n v="23100000"/>
    <n v="76624"/>
  </r>
  <r>
    <s v="2401.1.1.1.51"/>
    <s v="INVERSIÓN"/>
    <x v="2"/>
    <s v="1 - Aumentar la disposición y acceso a los servicios de información cartográfica y geodésica"/>
    <x v="3"/>
    <x v="12"/>
    <n v="81151600"/>
    <x v="10"/>
    <s v="N/A"/>
    <s v="Prestar servicios para apropiar, divulgar, articular, consolidar e implementar los procesos y proyectos para la gestión de la información geográfica en el marco de la IDE Institucional del IGAC, así como acompañar la transferencia de conocimientos en la materia."/>
    <s v="Febrero"/>
    <s v="Febrero"/>
    <n v="11"/>
    <s v="Contratación directa"/>
    <x v="0"/>
    <n v="83673333"/>
    <n v="83673333"/>
    <s v="101. No aplica"/>
    <s v="Línea ya comprometida"/>
    <s v="NO"/>
    <s v="N/A"/>
    <s v="2400 - Dirección de Gestión de Información Geográfica"/>
    <s v="2.5 - Gestión cartográfica"/>
    <s v="2.5-99 - GND- Gestión cartográfica"/>
    <s v="SER - Adquisición de servicios"/>
    <s v="SER012 - Prestación de servicios personas naturales"/>
    <s v="DGIG-14 Apoyos DGIG"/>
    <s v=""/>
    <s v=""/>
    <s v=""/>
    <n v="0"/>
    <n v="0"/>
    <n v="83673333"/>
    <n v="0"/>
    <n v="0"/>
    <n v="6673333"/>
    <n v="0"/>
    <n v="7700000"/>
    <n v="0"/>
    <n v="7700000"/>
    <n v="0"/>
    <n v="7700000"/>
    <n v="0"/>
    <n v="7700000"/>
    <n v="0"/>
    <n v="7700000"/>
    <n v="0"/>
    <n v="7700000"/>
    <n v="0"/>
    <n v="7700000"/>
    <n v="0"/>
    <n v="7700000"/>
    <n v="0"/>
    <n v="15400000"/>
    <n v="76624"/>
  </r>
  <r>
    <s v="2401.1.1.1.52"/>
    <s v="INVERSIÓN"/>
    <x v="2"/>
    <s v="1 - Aumentar la disposición y acceso a los servicios de información cartográfica y geodésica"/>
    <x v="3"/>
    <x v="12"/>
    <n v="81151600"/>
    <x v="10"/>
    <s v="N/A"/>
    <s v="Prestar servicios para apropiar, divulgar, articular, consolidar e implementar los procesos y proyectos para la gestión de la información geográfica en el marco de la IDE Institucional del IGAC, así como acompañar la transferencia de conocimientos en la materia."/>
    <s v="Febrero"/>
    <s v="Febrero"/>
    <n v="11"/>
    <s v="Contratación directa"/>
    <x v="0"/>
    <n v="84700000"/>
    <n v="84700000"/>
    <s v="101. No aplica"/>
    <s v="Línea ya comprometida"/>
    <s v="NO"/>
    <s v="N/A"/>
    <s v="2400 - Dirección de Gestión de Información Geográfica"/>
    <s v="2.5 - Gestión cartográfica"/>
    <s v="2.5-99 - GND- Gestión cartográfica"/>
    <s v="SER - Adquisición de servicios"/>
    <s v="SER012 - Prestación de servicios personas naturales"/>
    <s v="DGIG-14 Apoyos DGIG"/>
    <s v=""/>
    <s v=""/>
    <s v=""/>
    <n v="0"/>
    <n v="0"/>
    <n v="84700000"/>
    <n v="0"/>
    <n v="0"/>
    <n v="7700000"/>
    <n v="0"/>
    <n v="7700000"/>
    <n v="0"/>
    <n v="7700000"/>
    <n v="0"/>
    <n v="7700000"/>
    <n v="0"/>
    <n v="7700000"/>
    <n v="0"/>
    <n v="7700000"/>
    <n v="0"/>
    <n v="6416666.6600000001"/>
    <n v="0"/>
    <n v="0"/>
    <n v="0"/>
    <n v="0"/>
    <n v="0"/>
    <n v="32083333.34"/>
    <n v="76624"/>
  </r>
  <r>
    <s v="2401.1.1.1.53"/>
    <s v="INVERSIÓN"/>
    <x v="2"/>
    <s v="1 - Aumentar la disposición y acceso a los servicios de información cartográfica y geodésica"/>
    <x v="3"/>
    <x v="12"/>
    <n v="81151600"/>
    <x v="10"/>
    <s v="N/A"/>
    <s v="Prestar servicios profesionales para dar lineamientos a los procesos y proyectos para la gestión de la información geográfica en el marco de la IDE Institucional"/>
    <s v="Febrero"/>
    <s v="Febrero"/>
    <n v="11"/>
    <s v="Contratación directa"/>
    <x v="0"/>
    <n v="170685200"/>
    <n v="170685200"/>
    <s v="101. No aplica"/>
    <s v="Línea ya comprometida"/>
    <s v="NO"/>
    <s v="N/A"/>
    <s v="2400 - Dirección de Gestión de Información Geográfica"/>
    <s v="2.5 - Gestión cartográfica"/>
    <s v="2.5-99 - GND- Gestión cartográfica"/>
    <s v="SER - Adquisición de servicios"/>
    <s v="SER012 - Prestación de servicios personas naturales"/>
    <s v="DGIG-14 Apoyos DGIG"/>
    <s v=""/>
    <s v=""/>
    <s v=""/>
    <n v="0"/>
    <n v="0"/>
    <n v="170685200"/>
    <n v="0"/>
    <n v="0"/>
    <n v="15045200"/>
    <n v="0"/>
    <n v="15564000"/>
    <n v="0"/>
    <n v="15564000"/>
    <n v="0"/>
    <n v="15564000"/>
    <n v="0"/>
    <n v="15564000"/>
    <n v="0"/>
    <n v="15564000"/>
    <n v="0"/>
    <n v="15564000"/>
    <n v="0"/>
    <n v="15564000"/>
    <n v="0"/>
    <n v="15564000"/>
    <n v="0"/>
    <n v="31128000"/>
    <n v="77124"/>
  </r>
  <r>
    <s v="2401.1.1.1.54"/>
    <s v="INVERSIÓN"/>
    <x v="2"/>
    <s v="1 - Aumentar la disposición y acceso a los servicios de información cartográfica y geodésica"/>
    <x v="3"/>
    <x v="12"/>
    <n v="80101603"/>
    <x v="10"/>
    <s v="N/A"/>
    <s v="Prestar servicios profesionales para apoyar la formulación y seguimiento del componente financiero de los proyectos de la Dirección de Gestión de Información Geográfica."/>
    <s v="Febrero"/>
    <s v="Febrero"/>
    <n v="11"/>
    <s v="Contratación directa"/>
    <x v="0"/>
    <n v="76093333"/>
    <n v="76093333"/>
    <s v="101. No aplica"/>
    <s v="Línea ya comprometida"/>
    <s v="NO"/>
    <s v="N/A"/>
    <s v="2400 - Dirección de Gestión de Información Geográfica"/>
    <s v="2.5 - Gestión cartográfica"/>
    <s v="2.5-99 - GND- Gestión cartográfica"/>
    <s v="SER - Adquisición de servicios"/>
    <s v="SER012 - Prestación de servicios personas naturales"/>
    <s v="DGIG-9 Apoyo Profesional"/>
    <s v=""/>
    <s v=""/>
    <s v=""/>
    <n v="0"/>
    <n v="0"/>
    <n v="76093333"/>
    <n v="0"/>
    <n v="0"/>
    <n v="5853333"/>
    <n v="0"/>
    <n v="7024000"/>
    <n v="0"/>
    <n v="7024000"/>
    <n v="0"/>
    <n v="7024000"/>
    <n v="0"/>
    <n v="7024000"/>
    <n v="0"/>
    <n v="7024000"/>
    <n v="0"/>
    <n v="7024000"/>
    <n v="0"/>
    <n v="7024000"/>
    <n v="0"/>
    <n v="7024000"/>
    <n v="0"/>
    <n v="14048000"/>
    <n v="99924"/>
  </r>
  <r>
    <s v="2401.1.1.1.55"/>
    <s v="INVERSIÓN"/>
    <x v="2"/>
    <s v="1 - Aumentar la disposición y acceso a los servicios de información cartográfica y geodésica"/>
    <x v="3"/>
    <x v="12"/>
    <n v="80101603"/>
    <x v="10"/>
    <s v="N/A"/>
    <s v="Prestar servicios profesionales para apoyar la formulación y seguimiento del componente financiero de los proyectos de la Dirección de Gestión de Información Geográfica."/>
    <s v="Enero"/>
    <s v="Enero"/>
    <n v="0"/>
    <s v="Contratación directa"/>
    <x v="0"/>
    <n v="0"/>
    <n v="0"/>
    <s v="1. Prioridad Crítica"/>
    <s v="Continuidad persona natural"/>
    <s v="NO"/>
    <s v="N/A"/>
    <s v="2400 - Dirección de Gestión de Información Geográfica"/>
    <s v="2.5 - Gestión cartográfica"/>
    <s v="2.5-99 - GND- Gestión cartográfica"/>
    <s v="SER - Adquisición de servicios"/>
    <s v="SER012 - Prestación de servicios personas naturales"/>
    <s v="DGIG-9 Apoyo Profesional"/>
    <s v=""/>
    <s v=""/>
    <s v=""/>
    <n v="0"/>
    <n v="0"/>
    <n v="0"/>
    <n v="0"/>
    <n v="0"/>
    <n v="0"/>
    <n v="0"/>
    <n v="0"/>
    <n v="0"/>
    <n v="0"/>
    <n v="0"/>
    <n v="0"/>
    <n v="0"/>
    <n v="0"/>
    <n v="0"/>
    <n v="0"/>
    <n v="0"/>
    <n v="0"/>
    <n v="0"/>
    <n v="0"/>
    <n v="0"/>
    <n v="0"/>
    <n v="0"/>
    <n v="0"/>
    <s v="N.D."/>
  </r>
  <r>
    <s v="2401.1.1.1.56"/>
    <s v="INVERSIÓN"/>
    <x v="2"/>
    <s v="1 - Aumentar la disposición y acceso a los servicios de información cartográfica y geodésica"/>
    <x v="3"/>
    <x v="12"/>
    <n v="81151600"/>
    <x v="10"/>
    <s v="N/A"/>
    <s v="Prestar servicios profesionales para apoyar el componente jurídico de la gestión contractual de la Dirección de Gestión de Información Geográfica, así como, brindar acompañamiento en lo referente al desarrollo de las diferentes modalidades de contratación."/>
    <s v="Enero"/>
    <s v="Enero"/>
    <n v="1"/>
    <s v="Contratación directa"/>
    <x v="0"/>
    <n v="5619200"/>
    <n v="5619200"/>
    <s v="101. No aplica"/>
    <s v="Línea ya comprometida"/>
    <s v="NO"/>
    <s v="N/A"/>
    <s v="2400 - Dirección de Gestión de Información Geográfica"/>
    <s v="2.5 - Gestión cartográfica"/>
    <s v="2.5-99 - GND- Gestión cartográfica"/>
    <s v="SER - Adquisición de servicios"/>
    <s v="SER012 - Prestación de servicios personas naturales"/>
    <s v="DGIG-11 Apoyo Estrategias "/>
    <s v=""/>
    <s v=""/>
    <s v=""/>
    <n v="5619200"/>
    <n v="0"/>
    <n v="0"/>
    <n v="5619200"/>
    <n v="0"/>
    <n v="0"/>
    <n v="0"/>
    <n v="0"/>
    <n v="0"/>
    <n v="0"/>
    <n v="0"/>
    <n v="0"/>
    <n v="0"/>
    <n v="0"/>
    <n v="0"/>
    <n v="0"/>
    <n v="0"/>
    <n v="0"/>
    <n v="0"/>
    <n v="0"/>
    <n v="0"/>
    <n v="0"/>
    <n v="0"/>
    <n v="0"/>
    <n v="84924"/>
  </r>
  <r>
    <s v="2401.1.1.1.57"/>
    <s v="INVERSIÓN"/>
    <x v="2"/>
    <s v="1 - Aumentar la disposición y acceso a los servicios de información cartográfica y geodésica"/>
    <x v="3"/>
    <x v="12"/>
    <n v="81151600"/>
    <x v="10"/>
    <s v="N/A"/>
    <s v="Prestar servicios profesionales para  gestionar y coordinar la distribucion y flujos de  los requerimientos jurídicos, judiciales, respuesta a peticiones de otras entidades y trámites contractuales de la Dirección de Gestión de Información Geográfica."/>
    <s v="Enero"/>
    <s v="Enero"/>
    <n v="12"/>
    <s v="Contratación directa"/>
    <x v="0"/>
    <n v="93499200"/>
    <n v="93499200"/>
    <s v="101. No aplica"/>
    <s v="Línea ya comprometida"/>
    <s v="NO"/>
    <s v="N/A"/>
    <s v="2400 - Dirección de Gestión de Información Geográfica"/>
    <s v="2.5 - Gestión cartográfica"/>
    <s v="2.5-99 - GND- Gestión cartográfica"/>
    <s v="SER - Adquisición de servicios"/>
    <s v="SER012 - Prestación de servicios personas naturales"/>
    <s v="DGIG-2 Abogado DGIG"/>
    <s v=""/>
    <s v=""/>
    <s v=""/>
    <n v="93499200"/>
    <n v="0"/>
    <n v="0"/>
    <n v="3805200"/>
    <n v="0"/>
    <n v="8154000"/>
    <n v="0"/>
    <n v="8154000"/>
    <n v="0"/>
    <n v="8154000"/>
    <n v="0"/>
    <n v="8154000"/>
    <n v="0"/>
    <n v="8154000"/>
    <n v="0"/>
    <n v="8154000"/>
    <n v="0"/>
    <n v="8154000"/>
    <n v="0"/>
    <n v="8154000"/>
    <n v="0"/>
    <n v="8154000"/>
    <n v="0"/>
    <n v="16308000"/>
    <n v="32224"/>
  </r>
  <r>
    <s v="2401.1.1.1.58"/>
    <s v="INVERSIÓN"/>
    <x v="2"/>
    <s v="1 - Aumentar la disposición y acceso a los servicios de información cartográfica y geodésica"/>
    <x v="3"/>
    <x v="12"/>
    <n v="80101603"/>
    <x v="10"/>
    <s v="N/A"/>
    <s v="Prestar servicios profesionales para realizar la programación, seguimiento y control financiero de los proyectos de la Dirección de Gestión de Información Geográfica."/>
    <s v="Enero"/>
    <s v="Enero"/>
    <n v="11"/>
    <s v="Contratación directa"/>
    <x v="0"/>
    <n v="61600000"/>
    <n v="61600000"/>
    <s v="101. No aplica"/>
    <s v="Línea ya comprometida"/>
    <s v="NO"/>
    <s v="N/A"/>
    <s v="2400 - Dirección de Gestión de Información Geográfica"/>
    <s v="2.5 - Gestión cartográfica"/>
    <s v="2.5-99 - GND- Gestión cartográfica"/>
    <s v="SER - Adquisición de servicios"/>
    <s v="SER012 - Prestación de servicios personas naturales"/>
    <s v="DGIG-9 Apoyo Profesional"/>
    <s v=""/>
    <s v=""/>
    <s v=""/>
    <n v="61600000"/>
    <n v="0"/>
    <n v="0"/>
    <n v="3336667"/>
    <n v="0"/>
    <n v="7700000"/>
    <n v="0"/>
    <n v="7700000"/>
    <n v="0"/>
    <n v="7700000"/>
    <n v="0"/>
    <n v="7700000"/>
    <n v="0"/>
    <n v="7700000"/>
    <n v="0"/>
    <n v="7700000"/>
    <n v="0"/>
    <n v="7700000"/>
    <n v="0"/>
    <n v="4363333"/>
    <n v="0"/>
    <n v="0"/>
    <n v="0"/>
    <n v="0"/>
    <n v="32324"/>
  </r>
  <r>
    <s v="2401.1.1.1.59"/>
    <s v="INVERSIÓN"/>
    <x v="2"/>
    <s v="1 - Aumentar la disposición y acceso a los servicios de información cartográfica y geodésica"/>
    <x v="3"/>
    <x v="12"/>
    <n v="81151600"/>
    <x v="10"/>
    <s v="N/A"/>
    <s v="Prestar servicios profesionales  para gestionar los recursos técnicos, administrativos y logísticos para la operación oportuna de los procesos de la Dirección de Gestión de Información Geográfica."/>
    <s v="Enero"/>
    <s v="Enero"/>
    <n v="11"/>
    <s v="Contratación directa"/>
    <x v="0"/>
    <n v="112441333"/>
    <n v="112441333"/>
    <s v="101. No aplica"/>
    <s v="Línea ya comprometida"/>
    <s v="NO"/>
    <s v="N/A"/>
    <s v="2400 - Dirección de Gestión de Información Geográfica"/>
    <s v="2.5 - Gestión cartográfica"/>
    <s v="2.5-99 - GND- Gestión cartográfica"/>
    <s v="SER - Adquisición de servicios"/>
    <s v="SER012 - Prestación de servicios personas naturales"/>
    <s v="DGIG-16 Control operación avión y comisiones."/>
    <s v=""/>
    <s v=""/>
    <s v=""/>
    <n v="112441333"/>
    <n v="0"/>
    <n v="0"/>
    <n v="2661333"/>
    <n v="0"/>
    <n v="9980000"/>
    <n v="0"/>
    <n v="9980000"/>
    <n v="0"/>
    <n v="9980000"/>
    <n v="0"/>
    <n v="9980000"/>
    <n v="0"/>
    <n v="9980000"/>
    <n v="0"/>
    <n v="9980000"/>
    <n v="0"/>
    <n v="9980000"/>
    <n v="0"/>
    <n v="9980000"/>
    <n v="0"/>
    <n v="9980000"/>
    <n v="0"/>
    <n v="19960000"/>
    <n v="84624"/>
  </r>
  <r>
    <s v="2401.1.1.1.60"/>
    <s v="INVERSIÓN"/>
    <x v="2"/>
    <s v="1 - Aumentar la disposición y acceso a los servicios de información cartográfica y geodésica"/>
    <x v="3"/>
    <x v="12"/>
    <n v="81151600"/>
    <x v="10"/>
    <s v="N/A"/>
    <s v="Prestar servicios profesionales  para gestionar los recursos técnicos, administrativos y logísticos para la operación oportuna de los procesos de la Dirección de Gestión de Información Geográfica."/>
    <s v="Enero"/>
    <s v="Enero"/>
    <n v="10"/>
    <s v="Contratación directa"/>
    <x v="0"/>
    <n v="103126667"/>
    <n v="103126667"/>
    <s v="101. No aplica"/>
    <s v="Línea ya comprometida"/>
    <s v="NO"/>
    <s v="N/A"/>
    <s v="2400 - Dirección de Gestión de Información Geográfica"/>
    <s v="2.5 - Gestión cartográfica"/>
    <s v="2.5-99 - GND- Gestión cartográfica"/>
    <s v="SER - Adquisición de servicios"/>
    <s v="SER012 - Prestación de servicios personas naturales"/>
    <s v="DGIG-16 Control operación avión y comisiones."/>
    <s v=""/>
    <s v=""/>
    <s v=""/>
    <n v="0"/>
    <n v="0"/>
    <n v="103126667"/>
    <n v="0"/>
    <n v="0"/>
    <n v="3326667"/>
    <n v="0"/>
    <n v="9980000"/>
    <n v="0"/>
    <n v="9980000"/>
    <n v="0"/>
    <n v="9980000"/>
    <n v="0"/>
    <n v="9980000"/>
    <n v="0"/>
    <n v="9980000"/>
    <n v="0"/>
    <n v="9980000"/>
    <n v="0"/>
    <n v="9980000"/>
    <n v="0"/>
    <n v="9980000"/>
    <n v="0"/>
    <n v="19960000"/>
    <n v="84624"/>
  </r>
  <r>
    <s v="2401.1.1.1.61"/>
    <s v="INVERSIÓN"/>
    <x v="2"/>
    <s v="1 - Aumentar la disposición y acceso a los servicios de información cartográfica y geodésica"/>
    <x v="3"/>
    <x v="12"/>
    <n v="81151600"/>
    <x v="10"/>
    <s v="N/A"/>
    <s v="Prestar servicios profesionales para la formulación y acompañamiento de los temas ambientales del ordenamiento territorial a cargo de la Dirección de Gestión de Información Geográfica"/>
    <s v="Enero"/>
    <s v="Enero"/>
    <n v="11"/>
    <s v="Contratación directa"/>
    <x v="0"/>
    <n v="123894167"/>
    <n v="123894167"/>
    <s v="101. No aplica"/>
    <s v="Línea ya comprometida"/>
    <s v="NO"/>
    <s v="N/A"/>
    <s v="2400 - Dirección de Gestión de Información Geográfica"/>
    <s v="2.5 - Gestión cartográfica"/>
    <s v="2.5-99 - GND- Gestión cartográfica"/>
    <s v="SER - Adquisición de servicios"/>
    <s v="SER012 - Prestación de servicios personas naturales"/>
    <s v="DGIG-11 Apoyo Estrategias "/>
    <s v=""/>
    <s v=""/>
    <s v=""/>
    <n v="123894167"/>
    <n v="0"/>
    <n v="0"/>
    <n v="1849167"/>
    <n v="0"/>
    <n v="11095000"/>
    <n v="0"/>
    <n v="11095000"/>
    <n v="0"/>
    <n v="11095000"/>
    <n v="0"/>
    <n v="11095000"/>
    <n v="0"/>
    <n v="11095000"/>
    <n v="0"/>
    <n v="11095000"/>
    <n v="0"/>
    <n v="11095000"/>
    <n v="0"/>
    <n v="11095000"/>
    <n v="0"/>
    <n v="11095000"/>
    <n v="0"/>
    <n v="22190000"/>
    <n v="77624"/>
  </r>
  <r>
    <s v="2401.1.1.1.62"/>
    <s v="INVERSIÓN"/>
    <x v="2"/>
    <s v="1 - Aumentar la disposición y acceso a los servicios de información cartográfica y geodésica"/>
    <x v="3"/>
    <x v="12"/>
    <n v="81151600"/>
    <x v="10"/>
    <s v="N/A"/>
    <s v="Prestar servicios profesionales para formular, orientar y adelantar la asistencia técnica en Ordenamiento Territorial."/>
    <s v="Febrero"/>
    <s v="Febrero"/>
    <n v="11"/>
    <s v="Contratación directa"/>
    <x v="0"/>
    <n v="122045000"/>
    <n v="122045000"/>
    <s v="101. No aplica"/>
    <s v="Línea ya comprometida"/>
    <s v="NO"/>
    <s v="N/A"/>
    <s v="2400 - Dirección de Gestión de Información Geográfica"/>
    <s v="2.5 - Gestión cartográfica"/>
    <s v="2.5-99 - GND- Gestión cartográfica"/>
    <s v="SER - Adquisición de servicios"/>
    <s v="SER012 - Prestación de servicios personas naturales"/>
    <s v="DGIG-11 Apoyo Estrategias "/>
    <s v=""/>
    <s v=""/>
    <s v=""/>
    <n v="122045000"/>
    <n v="0"/>
    <n v="0"/>
    <n v="739667"/>
    <n v="0"/>
    <n v="11095000"/>
    <n v="0"/>
    <n v="0"/>
    <n v="0"/>
    <n v="22190000"/>
    <n v="0"/>
    <n v="0"/>
    <n v="0"/>
    <n v="8136333"/>
    <n v="0"/>
    <n v="25148667"/>
    <n v="0"/>
    <n v="0"/>
    <n v="0"/>
    <n v="11095000"/>
    <n v="0"/>
    <n v="0"/>
    <n v="0"/>
    <n v="43640333"/>
    <n v="77424"/>
  </r>
  <r>
    <s v="2401.1.1.1.63"/>
    <s v="INVERSIÓN"/>
    <x v="2"/>
    <s v="1 - Aumentar la disposición y acceso a los servicios de información cartográfica y geodésica"/>
    <x v="3"/>
    <x v="12"/>
    <n v="81151600"/>
    <x v="10"/>
    <s v="N/A"/>
    <s v="Prestar servicios profesionales para formular, orientar y adelantar la asistencia técnica en Ordenamiento Territorial."/>
    <s v="Febrero"/>
    <s v="Febrero"/>
    <n v="11"/>
    <s v="Contratación directa"/>
    <x v="0"/>
    <n v="117976833"/>
    <n v="117976833"/>
    <s v="101. No aplica"/>
    <s v="Línea ya comprometida"/>
    <s v="NO"/>
    <s v="N/A"/>
    <s v="2400 - Dirección de Gestión de Información Geográfica"/>
    <s v="2.5 - Gestión cartográfica"/>
    <s v="2.5-99 - GND- Gestión cartográfica"/>
    <s v="SER - Adquisición de servicios"/>
    <s v="SER012 - Prestación de servicios personas naturales"/>
    <s v="DGIG-11 Apoyo Estrategias "/>
    <s v=""/>
    <s v=""/>
    <s v=""/>
    <n v="0"/>
    <n v="0"/>
    <n v="117976833"/>
    <n v="0"/>
    <n v="0"/>
    <n v="7026833"/>
    <n v="0"/>
    <n v="11095000"/>
    <n v="0"/>
    <n v="11095000"/>
    <n v="0"/>
    <n v="11095000"/>
    <n v="0"/>
    <n v="11095000"/>
    <n v="0"/>
    <n v="11095000"/>
    <n v="0"/>
    <n v="11095000"/>
    <n v="0"/>
    <n v="11095000"/>
    <n v="0"/>
    <n v="11095000"/>
    <n v="0"/>
    <n v="22190000"/>
    <n v="77424"/>
  </r>
  <r>
    <s v="2401.1.1.1.64"/>
    <s v="INVERSIÓN"/>
    <x v="2"/>
    <s v="1 - Aumentar la disposición y acceso a los servicios de información cartográfica y geodésica"/>
    <x v="3"/>
    <x v="12"/>
    <n v="81151600"/>
    <x v="10"/>
    <s v="N/A"/>
    <s v="Prestar servicios profesionales para formular, orientar y adelantar la asistencia técnica en Ordenamiento Territorial."/>
    <s v="Febrero"/>
    <s v="Febrero"/>
    <n v="11"/>
    <s v="Contratación directa"/>
    <x v="0"/>
    <n v="114648333"/>
    <n v="114648333"/>
    <s v="101. No aplica"/>
    <s v="Línea ya comprometida"/>
    <s v="NO"/>
    <s v="N/A"/>
    <s v="2400 - Dirección de Gestión de Información Geográfica"/>
    <s v="2.5 - Gestión cartográfica"/>
    <s v="2.5-99 - GND- Gestión cartográfica"/>
    <s v="SER - Adquisición de servicios"/>
    <s v="SER012 - Prestación de servicios personas naturales"/>
    <s v="DGIG-11 Apoyo Estrategias "/>
    <s v=""/>
    <s v=""/>
    <s v=""/>
    <n v="0"/>
    <n v="0"/>
    <n v="114648333"/>
    <n v="0"/>
    <n v="0"/>
    <n v="3698333"/>
    <n v="0"/>
    <n v="11095000"/>
    <n v="0"/>
    <n v="11095000"/>
    <n v="0"/>
    <n v="11095000"/>
    <n v="0"/>
    <n v="11095000"/>
    <n v="0"/>
    <n v="11095000"/>
    <n v="0"/>
    <n v="11095000"/>
    <n v="0"/>
    <n v="11095000"/>
    <n v="0"/>
    <n v="11095000"/>
    <n v="0"/>
    <n v="22190000"/>
    <n v="77424"/>
  </r>
  <r>
    <s v="2401.1.1.1.65"/>
    <s v="INVERSIÓN"/>
    <x v="2"/>
    <s v="1 - Aumentar la disposición y acceso a los servicios de información cartográfica y geodésica"/>
    <x v="3"/>
    <x v="12"/>
    <n v="81151600"/>
    <x v="10"/>
    <s v="N/A"/>
    <s v="Prestar servicios profesionales para el fortalecimiento de servicios y/ aplicaciones que faciliten el acceso y uso de los diferentes productos de la Dirección de Gestión de Información Geográfica."/>
    <s v="Febrero"/>
    <s v="Febrero"/>
    <n v="11"/>
    <s v="Contratación directa"/>
    <x v="0"/>
    <n v="126248267"/>
    <n v="126248267"/>
    <s v="101. No aplica"/>
    <s v="Línea ya comprometida"/>
    <s v="NO"/>
    <s v="N/A"/>
    <s v="2400 - Dirección de Gestión de Información Geográfica"/>
    <s v="2.5 - Gestión cartográfica"/>
    <s v="2.5-99 - GND- Gestión cartográfica"/>
    <s v="SER - Adquisición de servicios"/>
    <s v="SER012 - Prestación de servicios personas naturales"/>
    <s v="DGIG-7 Aplicaciones - desarrolladores"/>
    <s v=""/>
    <s v=""/>
    <s v=""/>
    <n v="0"/>
    <n v="0"/>
    <n v="126248267"/>
    <n v="0"/>
    <n v="0"/>
    <n v="0"/>
    <n v="0"/>
    <n v="22640266"/>
    <n v="0"/>
    <n v="11512000"/>
    <n v="0"/>
    <n v="11512000"/>
    <n v="0"/>
    <n v="11512000"/>
    <n v="0"/>
    <n v="11512000"/>
    <n v="0"/>
    <n v="11512000"/>
    <n v="0"/>
    <n v="11512000"/>
    <n v="0"/>
    <n v="11512000"/>
    <n v="0"/>
    <n v="23024001"/>
    <n v="77324"/>
  </r>
  <r>
    <s v="2401.1.1.1.66"/>
    <s v="INVERSIÓN"/>
    <x v="2"/>
    <s v="1 - Aumentar la disposición y acceso a los servicios de información cartográfica y geodésica"/>
    <x v="3"/>
    <x v="12"/>
    <n v="81151600"/>
    <x v="10"/>
    <s v="N/A"/>
    <s v="Prestar servicios para realizar actividades de compilación, organización y depuración de información para el desarrollo y aplicación de metodologías, herramientas y aplicativos dentro de la Dirección de Gestión de Información Geográfica"/>
    <s v="Febrero"/>
    <s v="Febrero"/>
    <n v="11"/>
    <s v="Contratación directa"/>
    <x v="0"/>
    <n v="30952800"/>
    <n v="30952800"/>
    <s v="101. No aplica"/>
    <s v="Línea ya comprometida"/>
    <s v="NO"/>
    <s v="N/A"/>
    <s v="2400 - Dirección de Gestión de Información Geográfica"/>
    <s v="2.5 - Gestión cartográfica"/>
    <s v="2.5-99 - GND- Gestión cartográfica"/>
    <s v="SER - Adquisición de servicios"/>
    <s v="SER012 - Prestación de servicios personas naturales"/>
    <s v="DGIG-11 Apoyo Estrategias "/>
    <s v=""/>
    <s v=""/>
    <s v=""/>
    <n v="0"/>
    <n v="0"/>
    <n v="30952800"/>
    <n v="0"/>
    <n v="0"/>
    <n v="2292800"/>
    <n v="0"/>
    <n v="2866000"/>
    <n v="0"/>
    <n v="2866000"/>
    <n v="0"/>
    <n v="3439200"/>
    <n v="0"/>
    <n v="2292800"/>
    <n v="0"/>
    <n v="2866000"/>
    <n v="0"/>
    <n v="2866000"/>
    <n v="0"/>
    <n v="2866000"/>
    <n v="0"/>
    <n v="2866000"/>
    <n v="0"/>
    <n v="5732000"/>
    <n v="76824"/>
  </r>
  <r>
    <s v="2401.1.1.1.67"/>
    <s v="INVERSIÓN"/>
    <x v="2"/>
    <s v="1 - Aumentar la disposición y acceso a los servicios de información cartográfica y geodésica"/>
    <x v="3"/>
    <x v="12"/>
    <n v="81151600"/>
    <x v="10"/>
    <s v="N/A"/>
    <s v="Prestar servicios profesionales para apoyar la ejecución de las actividades en el marco de los procesos de la Dirección de Gestión de Información Geográfica y sus subdirecciones "/>
    <s v="Febrero"/>
    <s v="Febrero"/>
    <n v="10"/>
    <s v="Contratación directa"/>
    <x v="0"/>
    <n v="29519800"/>
    <n v="29519800"/>
    <s v="101. No aplica"/>
    <s v="Línea ya comprometida"/>
    <s v="NO"/>
    <s v="N/A"/>
    <s v="2400 - Dirección de Gestión de Información Geográfica"/>
    <s v="2.5 - Gestión cartográfica"/>
    <s v="2.5-99 - GND- Gestión cartográfica"/>
    <s v="SER - Adquisición de servicios"/>
    <s v="SER012 - Prestación de servicios personas naturales"/>
    <s v="DGIG-12 Apoyo planeación"/>
    <s v=""/>
    <s v=""/>
    <s v=""/>
    <n v="0"/>
    <n v="0"/>
    <n v="29519800"/>
    <n v="0"/>
    <n v="0"/>
    <n v="955333"/>
    <n v="0"/>
    <n v="2866000"/>
    <n v="0"/>
    <n v="2866000"/>
    <n v="0"/>
    <n v="2866000"/>
    <n v="0"/>
    <n v="2866000"/>
    <n v="0"/>
    <n v="2866000"/>
    <n v="0"/>
    <n v="2866000"/>
    <n v="0"/>
    <n v="2866000"/>
    <n v="0"/>
    <n v="2866000"/>
    <n v="0"/>
    <n v="5636467"/>
    <n v="32424"/>
  </r>
  <r>
    <s v="2401.1.1.1.68"/>
    <s v="INVERSIÓN"/>
    <x v="2"/>
    <s v="1 - Aumentar la disposición y acceso a los servicios de información cartográfica y geodésica"/>
    <x v="3"/>
    <x v="12"/>
    <n v="81151600"/>
    <x v="10"/>
    <s v="N/A"/>
    <s v="Prestar servicios para apoyar las actividades de seguimiento, control y mejora de los procesos de la dirección de gestión de información geográfica."/>
    <s v="Marzo"/>
    <s v="Marzo"/>
    <n v="9"/>
    <s v="Contratación directa"/>
    <x v="0"/>
    <n v="23470133"/>
    <n v="23470133"/>
    <s v="101. No aplica"/>
    <s v="Línea ya comprometida"/>
    <s v="NO"/>
    <s v="N/A"/>
    <s v="2400 - Dirección de Gestión de Información Geográfica"/>
    <s v="2.5 - Gestión cartográfica"/>
    <s v="2.5-99 - GND- Gestión cartográfica"/>
    <s v="SER - Adquisición de servicios"/>
    <s v="SER012 - Prestación de servicios personas naturales"/>
    <s v="DGIG-29 Profesionales apoyo seguimiento producción"/>
    <s v=""/>
    <s v=""/>
    <s v=""/>
    <n v="0"/>
    <n v="0"/>
    <n v="0"/>
    <n v="0"/>
    <n v="23470133"/>
    <n v="0"/>
    <n v="0"/>
    <n v="1078133"/>
    <n v="0"/>
    <n v="2488000"/>
    <n v="0"/>
    <n v="2488000"/>
    <n v="0"/>
    <n v="2488000"/>
    <n v="0"/>
    <n v="2488000"/>
    <n v="0"/>
    <n v="2488000"/>
    <n v="0"/>
    <n v="2488000"/>
    <n v="0"/>
    <n v="2488000"/>
    <n v="0"/>
    <n v="4976000"/>
    <n v="110524"/>
  </r>
  <r>
    <s v="2401.1.1.1.69"/>
    <s v="INVERSIÓN"/>
    <x v="2"/>
    <s v="1 - Aumentar la disposición y acceso a los servicios de información cartográfica y geodésica"/>
    <x v="3"/>
    <x v="12"/>
    <n v="81151600"/>
    <x v="10"/>
    <s v="N/A"/>
    <s v="Prestar servicios profesionales para apoyar la entrega y disposición de información de la Dirección de Gestión de Información Geográfica"/>
    <s v="Febrero"/>
    <s v="Febrero"/>
    <n v="9"/>
    <s v="Contratación directa"/>
    <x v="0"/>
    <n v="30510000"/>
    <n v="30510000"/>
    <s v="101. No aplica"/>
    <s v="Línea ya comprometida"/>
    <s v="NO"/>
    <s v="N/A"/>
    <s v="2400 - Dirección de Gestión de Información Geográfica"/>
    <s v="2.5 - Gestión cartográfica"/>
    <s v="2.5-99 - GND- Gestión cartográfica"/>
    <s v="SER - Adquisición de servicios"/>
    <s v="SER012 - Prestación de servicios personas naturales"/>
    <s v="DGIG-10 Apoyo Técnico "/>
    <s v=""/>
    <s v=""/>
    <s v=""/>
    <n v="0"/>
    <n v="0"/>
    <n v="0"/>
    <n v="0"/>
    <n v="30510000"/>
    <n v="0"/>
    <n v="0"/>
    <n v="2260000"/>
    <n v="0"/>
    <n v="3390000"/>
    <n v="0"/>
    <n v="3390000"/>
    <n v="0"/>
    <n v="3390000"/>
    <n v="0"/>
    <n v="3390000"/>
    <n v="0"/>
    <n v="3390000"/>
    <n v="0"/>
    <n v="3390000"/>
    <n v="0"/>
    <n v="3390000"/>
    <n v="0"/>
    <n v="4520000"/>
    <n v="110724"/>
  </r>
  <r>
    <s v="2401.1.1.1.70"/>
    <s v="INVERSIÓN"/>
    <x v="2"/>
    <s v="1 - Aumentar la disposición y acceso a los servicios de información cartográfica y geodésica"/>
    <x v="3"/>
    <x v="12"/>
    <n v="81151600"/>
    <x v="10"/>
    <s v="N/A"/>
    <s v="Prestar servicios profesionales para gestionar los requerimientos de información de la Dirección de Gestión de Información Geográfica para el desarrollo de los proyectos internos y externos."/>
    <s v="Febrero"/>
    <s v="Febrero"/>
    <n v="10"/>
    <s v="Contratación directa"/>
    <x v="0"/>
    <n v="32431000"/>
    <n v="32431000"/>
    <s v="101. No aplica"/>
    <s v="Línea ya comprometida"/>
    <s v="NO"/>
    <s v="N/A"/>
    <s v="2400 - Dirección de Gestión de Información Geográfica"/>
    <s v="2.5 - Gestión cartográfica"/>
    <s v="2.5-99 - GND- Gestión cartográfica"/>
    <s v="SER - Adquisición de servicios"/>
    <s v="SER012 - Prestación de servicios personas naturales"/>
    <s v="DGIG-9 Apoyo Profesional"/>
    <s v=""/>
    <s v=""/>
    <s v=""/>
    <n v="0"/>
    <n v="0"/>
    <n v="0"/>
    <n v="0"/>
    <n v="32431000"/>
    <n v="0"/>
    <n v="0"/>
    <n v="1921000"/>
    <n v="0"/>
    <n v="3390000"/>
    <n v="0"/>
    <n v="3390000"/>
    <n v="0"/>
    <n v="3390000"/>
    <n v="0"/>
    <n v="3390000"/>
    <n v="0"/>
    <n v="3390000"/>
    <n v="0"/>
    <n v="3390000"/>
    <n v="0"/>
    <n v="3390000"/>
    <n v="0"/>
    <n v="6780000"/>
    <n v="111324"/>
  </r>
  <r>
    <s v="2401.1.1.1.71"/>
    <s v="INVERSIÓN"/>
    <x v="2"/>
    <s v="1 - Aumentar la disposición y acceso a los servicios de información cartográfica y geodésica"/>
    <x v="3"/>
    <x v="12"/>
    <n v="81151600"/>
    <x v="10"/>
    <s v="N/A"/>
    <s v="Prestar servicios profesionales para la gestión y apoyo al seguimiento de los procesos asociados con caracterizaciones, investigaciones y procesos de producción geográfica de acuerdo con las metas establecidas por la Subdirección Cartografica y Geodesica"/>
    <s v="Junio"/>
    <s v="Junio"/>
    <n v="0"/>
    <s v="Contratación directa"/>
    <x v="0"/>
    <n v="0"/>
    <n v="0"/>
    <s v="1. Prioridad Crítica"/>
    <s v="Caracterizaciones"/>
    <s v="NO"/>
    <s v="N/A"/>
    <s v="2400 - Dirección de Gestión de Información Geográfica"/>
    <s v="2.5 - Gestión cartográfica"/>
    <s v="2.5-99 - GND- Gestión cartográfica"/>
    <s v="SER - Adquisición de servicios"/>
    <s v="SER012 - Prestación de servicios personas naturales"/>
    <s v="DGIG-11 Apoyo Estrategias "/>
    <s v=""/>
    <s v=""/>
    <s v=""/>
    <n v="0"/>
    <n v="0"/>
    <n v="0"/>
    <n v="0"/>
    <n v="0"/>
    <n v="0"/>
    <n v="0"/>
    <n v="0"/>
    <n v="0"/>
    <n v="0"/>
    <n v="0"/>
    <n v="0"/>
    <n v="0"/>
    <n v="0"/>
    <n v="0"/>
    <n v="0"/>
    <n v="0"/>
    <n v="0"/>
    <n v="0"/>
    <n v="0"/>
    <n v="0"/>
    <n v="0"/>
    <n v="0"/>
    <n v="0"/>
    <n v="111624"/>
  </r>
  <r>
    <s v="2401.1.1.1.72"/>
    <s v="INVERSIÓN"/>
    <x v="2"/>
    <s v="1 - Aumentar la disposición y acceso a los servicios de información cartográfica y geodésica"/>
    <x v="3"/>
    <x v="12"/>
    <n v="81151600"/>
    <x v="10"/>
    <s v="N/A"/>
    <s v="Prestar servicios para trámite de liquidaciones y gestión predial para la materialización de estaciones CORS de la Dirección de Gestión de Información Geográfica."/>
    <s v="Febrero"/>
    <s v="Febrero"/>
    <n v="10"/>
    <s v="Contratación directa"/>
    <x v="0"/>
    <n v="12944000"/>
    <n v="12944000"/>
    <s v="101. No aplica"/>
    <s v="Línea ya comprometida"/>
    <s v="NO"/>
    <s v="N/A"/>
    <s v="2400 - Dirección de Gestión de Información Geográfica"/>
    <s v="2.5 - Gestión cartográfica"/>
    <s v="2.5-99 - GND- Gestión cartográfica"/>
    <s v="SER - Adquisición de servicios"/>
    <s v="SER012 - Prestación de servicios personas naturales"/>
    <s v="DGIG-4 Abogados de apoyo"/>
    <s v=""/>
    <s v=""/>
    <s v=""/>
    <n v="0"/>
    <n v="0"/>
    <n v="12944000"/>
    <n v="0"/>
    <n v="0"/>
    <n v="2804533"/>
    <n v="0"/>
    <n v="3236000"/>
    <n v="0"/>
    <n v="3236000"/>
    <n v="0"/>
    <n v="3236000"/>
    <n v="0"/>
    <n v="431467"/>
    <n v="0"/>
    <n v="0"/>
    <n v="0"/>
    <n v="0"/>
    <n v="0"/>
    <n v="0"/>
    <n v="0"/>
    <n v="0"/>
    <n v="0"/>
    <n v="0"/>
    <n v="76924"/>
  </r>
  <r>
    <s v="2401.1.1.1.73"/>
    <s v="INVERSIÓN"/>
    <x v="2"/>
    <s v="1 - Aumentar la disposición y acceso a los servicios de información cartográfica y geodésica"/>
    <x v="3"/>
    <x v="12"/>
    <n v="81151600"/>
    <x v="10"/>
    <s v="N/A"/>
    <s v="Prestar servicios de apoyo en la gestion de produccion, automatizar y mejorar procesos  de producción cartografica de la Dirección de Gestión de Información Geográfica para el desarrollo de los proyectos internos y externos."/>
    <s v="Febrero"/>
    <s v="Febrero"/>
    <n v="11"/>
    <s v="Contratación directa"/>
    <x v="0"/>
    <n v="34881000"/>
    <n v="34881000"/>
    <s v="101. No aplica"/>
    <s v="Línea ya comprometida"/>
    <s v="NO"/>
    <s v="N/A"/>
    <s v="2400 - Dirección de Gestión de Información Geográfica"/>
    <s v="2.5 - Gestión cartográfica"/>
    <s v="2.5-99 - GND- Gestión cartográfica"/>
    <s v="SER - Adquisición de servicios"/>
    <s v="SER012 - Prestación de servicios personas naturales"/>
    <s v="DGIG-14 Apoyos DGIG"/>
    <s v=""/>
    <s v=""/>
    <s v=""/>
    <n v="34881000"/>
    <n v="0"/>
    <n v="0"/>
    <n v="0"/>
    <n v="0"/>
    <n v="3171000"/>
    <n v="0"/>
    <n v="3171000"/>
    <n v="0"/>
    <n v="3171000"/>
    <n v="0"/>
    <n v="3171000"/>
    <n v="0"/>
    <n v="3171000"/>
    <n v="0"/>
    <n v="3171000"/>
    <n v="0"/>
    <n v="3171000"/>
    <n v="0"/>
    <n v="3171000"/>
    <n v="0"/>
    <n v="3171000"/>
    <n v="0"/>
    <n v="6342000"/>
    <n v="76524"/>
  </r>
  <r>
    <s v="2401.1.1.1.74"/>
    <s v="INVERSIÓN"/>
    <x v="2"/>
    <s v="1 - Aumentar la disposición y acceso a los servicios de información cartográfica y geodésica"/>
    <x v="3"/>
    <x v="12"/>
    <n v="81151600"/>
    <x v="10"/>
    <s v="N/A"/>
    <s v="Prestar servicios de apoyo en la gestion de produccion, automatizar y mejorar procesos  de producción cartografica de la Dirección de Gestión de Información Geográfica para el desarrollo de los proyectos internos y externos."/>
    <s v="Febrero"/>
    <s v="Febrero"/>
    <n v="11"/>
    <s v="Contratación directa"/>
    <x v="0"/>
    <n v="34775300"/>
    <n v="34775300"/>
    <s v="101. No aplica"/>
    <s v="Línea ya comprometida"/>
    <s v="NO"/>
    <s v="N/A"/>
    <s v="2400 - Dirección de Gestión de Información Geográfica"/>
    <s v="2.5 - Gestión cartográfica"/>
    <s v="2.5-99 - GND- Gestión cartográfica"/>
    <s v="SER - Adquisición de servicios"/>
    <s v="SER012 - Prestación de servicios personas naturales"/>
    <s v="DGIG-14 Apoyos DGIG"/>
    <s v=""/>
    <s v=""/>
    <s v=""/>
    <n v="34775300"/>
    <n v="0"/>
    <n v="0"/>
    <n v="0"/>
    <n v="0"/>
    <n v="3065300"/>
    <n v="0"/>
    <n v="3171000"/>
    <n v="0"/>
    <n v="3171000"/>
    <n v="0"/>
    <n v="3171000"/>
    <n v="0"/>
    <n v="3171000"/>
    <n v="0"/>
    <n v="3171000"/>
    <n v="0"/>
    <n v="3171000"/>
    <n v="0"/>
    <n v="3171000"/>
    <n v="0"/>
    <n v="3171000"/>
    <n v="0"/>
    <n v="6342000"/>
    <n v="76524"/>
  </r>
  <r>
    <s v="2401.1.1.1.75"/>
    <s v="INVERSIÓN"/>
    <x v="2"/>
    <s v="1 - Aumentar la disposición y acceso a los servicios de información cartográfica y geodésica"/>
    <x v="3"/>
    <x v="12"/>
    <n v="81151600"/>
    <x v="10"/>
    <s v="N/A"/>
    <s v="Prestar servicios de apoyo en la gestion de produccion, automatizar y mejorar procesos  de producción cartografica de la Dirección de Gestión de Información Geográfica para el desarrollo de los proyectos internos y externos."/>
    <s v="Febrero"/>
    <s v="Febrero"/>
    <n v="10"/>
    <s v="Contratación directa"/>
    <x v="0"/>
    <n v="30547300"/>
    <n v="30547300"/>
    <s v="101. No aplica"/>
    <s v="Línea ya comprometida"/>
    <s v="NO"/>
    <s v="N/A"/>
    <s v="2400 - Dirección de Gestión de Información Geográfica"/>
    <s v="2.5 - Gestión cartográfica"/>
    <s v="2.5-99 - GND- Gestión cartográfica"/>
    <s v="SER - Adquisición de servicios"/>
    <s v="SER012 - Prestación de servicios personas naturales"/>
    <s v="DGIG-14 Apoyos DGIG"/>
    <s v=""/>
    <s v=""/>
    <s v=""/>
    <n v="0"/>
    <n v="0"/>
    <n v="0"/>
    <n v="0"/>
    <n v="30547300"/>
    <n v="0"/>
    <n v="0"/>
    <n v="2008300"/>
    <n v="0"/>
    <n v="3171000"/>
    <n v="0"/>
    <n v="3171000"/>
    <n v="0"/>
    <n v="3171000"/>
    <n v="0"/>
    <n v="3171000"/>
    <n v="0"/>
    <n v="3171000"/>
    <n v="0"/>
    <n v="3171000"/>
    <n v="0"/>
    <n v="3171000"/>
    <n v="0"/>
    <n v="6342000"/>
    <n v="76524"/>
  </r>
  <r>
    <s v="2401.1.1.1.76"/>
    <s v="INVERSIÓN"/>
    <x v="2"/>
    <s v="1 - Aumentar la disposición y acceso a los servicios de información cartográfica y geodésica"/>
    <x v="3"/>
    <x v="12"/>
    <n v="80161501"/>
    <x v="10"/>
    <s v="N/A"/>
    <s v="Prestar servicios para el desarrollo de actividades de tipo administrativo y asistencial de conformidad con las funciones misionales de la Dirección de Gestión de Información Geográfica."/>
    <s v="Marzo"/>
    <s v="Marzo"/>
    <n v="9"/>
    <s v="Contratación directa"/>
    <x v="0"/>
    <n v="23387200"/>
    <n v="23387200"/>
    <s v="101. No aplica"/>
    <s v="Línea ya comprometida"/>
    <s v="NO"/>
    <s v="N/A"/>
    <s v="2400 - Dirección de Gestión de Información Geográfica"/>
    <s v="2.5 - Gestión cartográfica"/>
    <s v="2.5-99 - GND- Gestión cartográfica"/>
    <s v="SER - Adquisición de servicios"/>
    <s v="SER012 - Prestación de servicios personas naturales"/>
    <s v="DGIG-14 Apoyos DGIG"/>
    <s v=""/>
    <s v=""/>
    <s v=""/>
    <n v="0"/>
    <n v="0"/>
    <n v="0"/>
    <n v="0"/>
    <n v="23387200"/>
    <n v="0"/>
    <n v="0"/>
    <n v="995200"/>
    <n v="0"/>
    <n v="2488000"/>
    <n v="0"/>
    <n v="2488000"/>
    <n v="0"/>
    <n v="2488000"/>
    <n v="0"/>
    <n v="2488000"/>
    <n v="0"/>
    <n v="2488000"/>
    <n v="0"/>
    <n v="2488000"/>
    <n v="0"/>
    <n v="2488000"/>
    <n v="0"/>
    <n v="4976000"/>
    <n v="110224"/>
  </r>
  <r>
    <s v="2401.1.1.1.77"/>
    <s v="INVERSIÓN"/>
    <x v="2"/>
    <s v="1 - Aumentar la disposición y acceso a los servicios de información cartográfica y geodésica"/>
    <x v="3"/>
    <x v="12"/>
    <n v="80161501"/>
    <x v="10"/>
    <s v="N/A"/>
    <s v="Prestar servicios para el desarrollo de actividades de tipo administrativo y asistencial de conformidad con las funciones misionales de la Dirección de Gestión de Información Geográfica."/>
    <s v="Marzo"/>
    <s v="Marzo"/>
    <n v="9"/>
    <s v="Contratación directa"/>
    <x v="0"/>
    <n v="23387200"/>
    <n v="23387200"/>
    <s v="101. No aplica"/>
    <s v="Línea ya comprometida"/>
    <s v="NO"/>
    <s v="N/A"/>
    <s v="2400 - Dirección de Gestión de Información Geográfica"/>
    <s v="2.5 - Gestión cartográfica"/>
    <s v="2.5-99 - GND- Gestión cartográfica"/>
    <s v="SER - Adquisición de servicios"/>
    <s v="SER012 - Prestación de servicios personas naturales"/>
    <s v="DGIG-14 Apoyos DGIG"/>
    <s v=""/>
    <s v=""/>
    <s v=""/>
    <n v="0"/>
    <n v="0"/>
    <n v="0"/>
    <n v="0"/>
    <n v="23387200"/>
    <n v="0"/>
    <n v="0"/>
    <n v="995200"/>
    <n v="0"/>
    <n v="2488000"/>
    <n v="0"/>
    <n v="2488000"/>
    <n v="0"/>
    <n v="2488000"/>
    <n v="0"/>
    <n v="2488000"/>
    <n v="0"/>
    <n v="2488000"/>
    <n v="0"/>
    <n v="2488000"/>
    <n v="0"/>
    <n v="2488000"/>
    <n v="0"/>
    <n v="4976000"/>
    <n v="110224"/>
  </r>
  <r>
    <s v="2401.1.1.1.78"/>
    <s v="INVERSIÓN"/>
    <x v="2"/>
    <s v="1 - Aumentar la disposición y acceso a los servicios de información cartográfica y geodésica"/>
    <x v="3"/>
    <x v="12"/>
    <n v="86101610"/>
    <x v="10"/>
    <s v="N/A"/>
    <s v="Prestar servicios profesionales para apoyar la  gestión de  los procesos de validación de  productos y producción cartográfica, asignados de conformidad con los lineamientos establecidos."/>
    <s v="Mayo"/>
    <s v="Mayo"/>
    <n v="6"/>
    <s v="Contratación directa"/>
    <x v="0"/>
    <n v="55936667"/>
    <n v="55936667"/>
    <s v="1. Prioridad Crítica"/>
    <s v="Caracterizaciones"/>
    <s v="NO"/>
    <s v="N/A"/>
    <s v="2400 - Dirección de Gestión de Información Geográfica"/>
    <s v="2.5 - Gestión cartográfica"/>
    <s v="2.5-99 - GND- Gestión cartográfica"/>
    <s v="SER - Adquisición de servicios"/>
    <s v="SER012 - Prestación de servicios personas naturales"/>
    <s v="DGIG-SC-19 Profesionales validación"/>
    <s v=""/>
    <s v=""/>
    <s v=""/>
    <n v="0"/>
    <n v="0"/>
    <n v="0"/>
    <n v="0"/>
    <n v="0"/>
    <n v="0"/>
    <n v="0"/>
    <n v="0"/>
    <n v="0"/>
    <n v="0"/>
    <n v="0"/>
    <n v="0"/>
    <n v="0"/>
    <n v="0"/>
    <n v="0"/>
    <n v="0"/>
    <n v="0"/>
    <n v="0"/>
    <n v="0"/>
    <n v="0"/>
    <n v="0"/>
    <n v="0"/>
    <n v="55936667"/>
    <n v="55936667"/>
    <n v="112324"/>
  </r>
  <r>
    <s v="2401.1.1.1.79"/>
    <s v="INVERSIÓN"/>
    <x v="2"/>
    <s v="1 - Aumentar la disposición y acceso a los servicios de información cartográfica y geodésica"/>
    <x v="3"/>
    <x v="12"/>
    <n v="86101610"/>
    <x v="10"/>
    <s v="N/A"/>
    <s v="Prestar servicios profesionales para realizar seguimiento y control a los procesos de producción y actividades desarrolladas dentro de la Dirección de Gestión de Información Geográfica."/>
    <s v="Abril"/>
    <s v="Abril"/>
    <n v="6"/>
    <s v="Contratación directa"/>
    <x v="0"/>
    <n v="0"/>
    <n v="0"/>
    <s v="100. No prioritario"/>
    <s v="Persona natural"/>
    <s v="NO"/>
    <s v="N/A"/>
    <s v="2400 - Dirección de Gestión de Información Geográfica"/>
    <s v="2.5 - Gestión cartográfica"/>
    <s v="2.5-99 - GND- Gestión cartográfica"/>
    <s v="SER - Adquisición de servicios"/>
    <s v="SER012 - Prestación de servicios personas naturales"/>
    <s v="DGIG-9 Apoyo Profesional"/>
    <s v=""/>
    <s v=""/>
    <s v=""/>
    <n v="0"/>
    <n v="0"/>
    <n v="0"/>
    <n v="0"/>
    <n v="0"/>
    <n v="0"/>
    <n v="0"/>
    <n v="0"/>
    <n v="0"/>
    <n v="0"/>
    <n v="0"/>
    <n v="0"/>
    <n v="0"/>
    <n v="0"/>
    <n v="0"/>
    <n v="0"/>
    <n v="0"/>
    <n v="0"/>
    <n v="0"/>
    <n v="0"/>
    <n v="0"/>
    <n v="0"/>
    <n v="0"/>
    <n v="0"/>
    <s v="N.D."/>
  </r>
  <r>
    <s v="2401.1.1.1.80"/>
    <s v="INVERSIÓN"/>
    <x v="2"/>
    <s v="1 - Aumentar la disposición y acceso a los servicios de información cartográfica y geodésica"/>
    <x v="3"/>
    <x v="12"/>
    <n v="86101610"/>
    <x v="10"/>
    <s v="N/A"/>
    <s v="Prestar servicios profesionales para gestionar y realizar seguimiento a los procesos de control terrestre y producción cartográfica"/>
    <s v="Abril"/>
    <s v="Abril"/>
    <n v="6"/>
    <s v="Contratación directa"/>
    <x v="0"/>
    <n v="0"/>
    <n v="0"/>
    <s v="100. No prioritario"/>
    <s v="Persona natural"/>
    <s v="NO"/>
    <s v="N/A"/>
    <s v="2400 - Dirección de Gestión de Información Geográfica"/>
    <s v="2.5 - Gestión cartográfica"/>
    <s v="2.5-99 - GND- Gestión cartográfica"/>
    <s v="SER - Adquisición de servicios"/>
    <s v="SER012 - Prestación de servicios personas naturales"/>
    <s v="DGIG-9 Apoyo Profesional"/>
    <s v=""/>
    <s v=""/>
    <s v=""/>
    <n v="0"/>
    <n v="0"/>
    <n v="0"/>
    <n v="0"/>
    <n v="0"/>
    <n v="0"/>
    <n v="0"/>
    <n v="0"/>
    <n v="0"/>
    <n v="0"/>
    <n v="0"/>
    <n v="0"/>
    <n v="0"/>
    <n v="0"/>
    <n v="0"/>
    <n v="0"/>
    <n v="0"/>
    <n v="0"/>
    <n v="0"/>
    <n v="0"/>
    <n v="0"/>
    <n v="0"/>
    <n v="0"/>
    <n v="0"/>
    <s v="N.D."/>
  </r>
  <r>
    <s v="2401.1.1.1.81"/>
    <s v="INVERSIÓN"/>
    <x v="2"/>
    <s v="1 - Aumentar la disposición y acceso a los servicios de información cartográfica y geodésica"/>
    <x v="3"/>
    <x v="12"/>
    <n v="11111111"/>
    <x v="10"/>
    <s v="N/A"/>
    <s v="Suministro de combustible para el funcionamiento de los vehículos a nivel nacional "/>
    <s v="Febrero"/>
    <s v="Febrero"/>
    <n v="11"/>
    <s v="N/A"/>
    <x v="0"/>
    <n v="61000000"/>
    <n v="61000000"/>
    <s v="101. No aplica"/>
    <s v="Línea ya comprometida"/>
    <s v="NO"/>
    <s v="N/A"/>
    <s v="3200 - Subdirección Administrativa y Financiera"/>
    <s v="2.8 - Procesos transversales de Gestión de Información Geográfica para el SAT"/>
    <s v="2.5-99 - GND- Gestión cartográfica"/>
    <s v="SER - Adquisición de servicios"/>
    <s v="SER012 - Prestación de servicios personas naturales"/>
    <s v="SAF-0 Por definir"/>
    <s v=""/>
    <s v=""/>
    <s v=""/>
    <n v="0"/>
    <n v="0"/>
    <n v="61000000"/>
    <n v="0"/>
    <n v="0"/>
    <n v="0"/>
    <n v="0"/>
    <n v="0"/>
    <n v="0"/>
    <n v="0"/>
    <n v="0"/>
    <n v="0"/>
    <n v="0"/>
    <n v="5860441.9900000002"/>
    <n v="0"/>
    <n v="2455154.33"/>
    <n v="0"/>
    <n v="7096442.6200000001"/>
    <n v="0"/>
    <n v="7441989.9299999997"/>
    <n v="0"/>
    <n v="8141833.2800000003"/>
    <n v="0"/>
    <n v="30004137.850000001"/>
    <n v="126124"/>
  </r>
  <r>
    <s v="2401.1.1.1.82"/>
    <s v="INVERSIÓN"/>
    <x v="2"/>
    <s v="1 - Aumentar la disposición y acceso a los servicios de información cartográfica y geodésica"/>
    <x v="3"/>
    <x v="12"/>
    <n v="86101610"/>
    <x v="10"/>
    <s v="N/A"/>
    <s v="Prestar servicios profesionales para la gestión y disposición de información cartográfica, geográfica, agrológica y geodésica de la Dirección de Gestión de Información Geográfica."/>
    <s v="Febrero"/>
    <s v="Febrero"/>
    <n v="11"/>
    <s v="Contratación directa"/>
    <x v="0"/>
    <n v="53900000"/>
    <n v="53900000"/>
    <s v="101. No aplica"/>
    <s v="Línea ya comprometida"/>
    <s v="NO"/>
    <s v="N/A"/>
    <s v="2410 - Subdirección Cartográfica y Geodésica"/>
    <s v="2.5 - Gestión cartográfica"/>
    <s v="2.5-99 - GND- Gestión cartográfica"/>
    <s v="SER - Adquisición de servicios"/>
    <s v="SER012 - Prestación de servicios personas naturales"/>
    <s v="DGIG-6 Aplicaciones - cargue información"/>
    <s v=""/>
    <s v=""/>
    <s v=""/>
    <n v="53900000"/>
    <n v="0"/>
    <n v="0"/>
    <n v="0"/>
    <n v="0"/>
    <n v="4900000"/>
    <n v="0"/>
    <n v="4900000"/>
    <n v="0"/>
    <n v="4900000"/>
    <n v="0"/>
    <n v="4900000"/>
    <n v="0"/>
    <n v="4900000"/>
    <n v="0"/>
    <n v="4900000"/>
    <n v="0"/>
    <n v="4900000"/>
    <n v="0"/>
    <n v="4900000"/>
    <n v="0"/>
    <n v="4900000"/>
    <n v="0"/>
    <n v="9800000"/>
    <n v="78024"/>
  </r>
  <r>
    <s v="2401.1.1.1.83"/>
    <s v="INVERSIÓN"/>
    <x v="2"/>
    <s v="1 - Aumentar la disposición y acceso a los servicios de información cartográfica y geodésica"/>
    <x v="3"/>
    <x v="12"/>
    <n v="86101610"/>
    <x v="10"/>
    <s v="N/A"/>
    <s v="Prestar servicios profesionales para la gestión y disposición de información cartográfica, geográfica, agrológica y geodésica de la Dirección de Gestión de Información Geográfica."/>
    <s v="Febrero"/>
    <s v="Febrero"/>
    <n v="11"/>
    <s v="Contratación directa"/>
    <x v="0"/>
    <n v="52920000"/>
    <n v="52920000"/>
    <s v="101. No aplica"/>
    <s v="Línea ya comprometida"/>
    <s v="NO"/>
    <s v="N/A"/>
    <s v="2410 - Subdirección Cartográfica y Geodésica"/>
    <s v="2.5 - Gestión cartográfica"/>
    <s v="2.5-99 - GND- Gestión cartográfica"/>
    <s v="SER - Adquisición de servicios"/>
    <s v="SER012 - Prestación de servicios personas naturales"/>
    <s v="DGIG-6 Aplicaciones - cargue información"/>
    <s v=""/>
    <s v=""/>
    <s v=""/>
    <n v="0"/>
    <n v="0"/>
    <n v="52920000"/>
    <n v="0"/>
    <n v="0"/>
    <n v="3920000"/>
    <n v="0"/>
    <n v="4900000"/>
    <n v="0"/>
    <n v="4900000"/>
    <n v="0"/>
    <n v="4900000"/>
    <n v="0"/>
    <n v="4900000"/>
    <n v="0"/>
    <n v="4900000"/>
    <n v="0"/>
    <n v="4900000"/>
    <n v="0"/>
    <n v="4900000"/>
    <n v="0"/>
    <n v="4900000"/>
    <n v="0"/>
    <n v="9800000"/>
    <n v="78024"/>
  </r>
  <r>
    <s v="2401.1.1.1.84"/>
    <s v="INVERSIÓN"/>
    <x v="2"/>
    <s v="1 - Aumentar la disposición y acceso a los servicios de información cartográfica y geodésica"/>
    <x v="3"/>
    <x v="12"/>
    <n v="86101610"/>
    <x v="10"/>
    <s v="N/A"/>
    <s v="Prestar servicios profesionales para la gestión y disposición de información cartográfica, geográfica, agrológica y geodésica de la Dirección de Gestión de Información Geográfica."/>
    <s v="Febrero"/>
    <s v="Febrero"/>
    <n v="11"/>
    <s v="Contratación directa"/>
    <x v="0"/>
    <n v="53900000"/>
    <n v="53900000"/>
    <s v="101. No aplica"/>
    <s v="Línea ya comprometida"/>
    <s v="NO"/>
    <s v="N/A"/>
    <s v="2410 - Subdirección Cartográfica y Geodésica"/>
    <s v="2.5 - Gestión cartográfica"/>
    <s v="2.5-99 - GND- Gestión cartográfica"/>
    <s v="SER - Adquisición de servicios"/>
    <s v="SER012 - Prestación de servicios personas naturales"/>
    <s v="DGIG-6 Aplicaciones - cargue información"/>
    <s v=""/>
    <s v=""/>
    <s v=""/>
    <n v="53900000"/>
    <n v="0"/>
    <n v="0"/>
    <n v="0"/>
    <n v="0"/>
    <n v="4900000"/>
    <n v="0"/>
    <n v="4900000"/>
    <n v="0"/>
    <n v="4900000"/>
    <n v="0"/>
    <n v="4900000"/>
    <n v="0"/>
    <n v="4900000"/>
    <n v="0"/>
    <n v="4900000"/>
    <n v="0"/>
    <n v="4900000"/>
    <n v="0"/>
    <n v="4900000"/>
    <n v="0"/>
    <n v="4900000"/>
    <n v="0"/>
    <n v="9800000"/>
    <n v="78024"/>
  </r>
  <r>
    <s v="2401.1.1.1.85"/>
    <s v="INVERSIÓN"/>
    <x v="2"/>
    <s v="1 - Aumentar la disposición y acceso a los servicios de información cartográfica y geodésica"/>
    <x v="3"/>
    <x v="12"/>
    <n v="86101610"/>
    <x v="10"/>
    <s v="N/A"/>
    <s v="Prestar servicios profesionales para la gestión y disposición de información cartográfica, geográfica, agrológica y geodésica de la Dirección de Gestión de Información Geográfica."/>
    <s v="Febrero"/>
    <s v="Febrero"/>
    <n v="11"/>
    <s v="Contratación directa"/>
    <x v="0"/>
    <n v="53900000"/>
    <n v="53900000"/>
    <s v="101. No aplica"/>
    <s v="Línea ya comprometida"/>
    <s v="NO"/>
    <s v="N/A"/>
    <s v="2410 - Subdirección Cartográfica y Geodésica"/>
    <s v="2.5 - Gestión cartográfica"/>
    <s v="2.5-99 - GND- Gestión cartográfica"/>
    <s v="SER - Adquisición de servicios"/>
    <s v="SER012 - Prestación de servicios personas naturales"/>
    <s v="DGIG-6 Aplicaciones - cargue información"/>
    <s v=""/>
    <s v=""/>
    <s v=""/>
    <n v="53900000"/>
    <n v="0"/>
    <n v="0"/>
    <n v="0"/>
    <n v="0"/>
    <n v="4900000"/>
    <n v="0"/>
    <n v="4900000"/>
    <n v="0"/>
    <n v="4900000"/>
    <n v="0"/>
    <n v="4900000"/>
    <n v="0"/>
    <n v="4900000"/>
    <n v="0"/>
    <n v="4900000"/>
    <n v="0"/>
    <n v="4900000"/>
    <n v="0"/>
    <n v="4900000"/>
    <n v="0"/>
    <n v="4900000"/>
    <n v="0"/>
    <n v="9800000"/>
    <n v="78024"/>
  </r>
  <r>
    <s v="2401.1.1.1.86"/>
    <s v="INVERSIÓN"/>
    <x v="2"/>
    <s v="1 - Aumentar la disposición y acceso a los servicios de información cartográfica y geodésica"/>
    <x v="3"/>
    <x v="12"/>
    <n v="86101610"/>
    <x v="10"/>
    <s v="N/A"/>
    <s v="Prestar servicios profesionales para la gestión y disposición de información cartográfica, geográfica, agrológica y geodésica de la Dirección de Gestión de Información Geográfica."/>
    <s v="Febrero"/>
    <s v="Febrero"/>
    <n v="11"/>
    <s v="Contratación directa"/>
    <x v="0"/>
    <n v="49490000"/>
    <n v="49490000"/>
    <s v="101. No aplica"/>
    <s v="Línea ya comprometida"/>
    <s v="NO"/>
    <s v="N/A"/>
    <s v="2410 - Subdirección Cartográfica y Geodésica"/>
    <s v="2.5 - Gestión cartográfica"/>
    <s v="2.5-99 - GND- Gestión cartográfica"/>
    <s v="SER - Adquisición de servicios"/>
    <s v="SER012 - Prestación de servicios personas naturales"/>
    <s v="DGIG-6 Aplicaciones - cargue información"/>
    <s v=""/>
    <s v=""/>
    <s v=""/>
    <n v="0"/>
    <n v="0"/>
    <n v="49490000"/>
    <n v="0"/>
    <n v="0"/>
    <n v="490000"/>
    <n v="0"/>
    <n v="4900000"/>
    <n v="0"/>
    <n v="4900000"/>
    <n v="0"/>
    <n v="4900000"/>
    <n v="0"/>
    <n v="4900000"/>
    <n v="0"/>
    <n v="4900000"/>
    <n v="0"/>
    <n v="4900000"/>
    <n v="0"/>
    <n v="4900000"/>
    <n v="0"/>
    <n v="4900000"/>
    <n v="0"/>
    <n v="9800000"/>
    <n v="78024"/>
  </r>
  <r>
    <s v="2401.1.1.1.87"/>
    <s v="INVERSIÓN"/>
    <x v="2"/>
    <s v="1 - Aumentar la disposición y acceso a los servicios de información cartográfica y geodésica"/>
    <x v="3"/>
    <x v="12"/>
    <n v="86101610"/>
    <x v="10"/>
    <s v="N/A"/>
    <s v="Prestar servicios para desarrollar aplicativos, herramientas y metodologías para la gestión de la información geográfica."/>
    <s v="Febrero"/>
    <s v="Febrero"/>
    <n v="11"/>
    <s v="Contratación directa"/>
    <x v="0"/>
    <n v="44698333"/>
    <n v="44698333"/>
    <s v="101. No aplica"/>
    <s v="Línea ya comprometida"/>
    <s v="NO"/>
    <s v="N/A"/>
    <s v="2410 - Subdirección Cartográfica y Geodésica"/>
    <s v="2.5 - Gestión cartográfica"/>
    <s v="2.5-99 - GND- Gestión cartográfica"/>
    <s v="SER - Adquisición de servicios"/>
    <s v="SER012 - Prestación de servicios personas naturales"/>
    <s v="DGIG-7 Aplicaciones - desarrolladores"/>
    <s v=""/>
    <s v=""/>
    <s v=""/>
    <n v="0"/>
    <n v="0"/>
    <n v="44698333"/>
    <n v="0"/>
    <n v="0"/>
    <n v="3438333"/>
    <n v="0"/>
    <n v="4126000"/>
    <n v="0"/>
    <n v="4126000"/>
    <n v="0"/>
    <n v="4126000"/>
    <n v="0"/>
    <n v="4126000"/>
    <n v="0"/>
    <n v="4126000"/>
    <n v="0"/>
    <n v="4126000"/>
    <n v="0"/>
    <n v="4126000"/>
    <n v="0"/>
    <n v="4126000"/>
    <n v="0"/>
    <n v="8252000"/>
    <n v="77824"/>
  </r>
  <r>
    <s v="2401.1.1.1.88"/>
    <s v="INVERSIÓN"/>
    <x v="2"/>
    <s v="1 - Aumentar la disposición y acceso a los servicios de información cartográfica y geodésica"/>
    <x v="3"/>
    <x v="12"/>
    <n v="86101610"/>
    <x v="10"/>
    <s v="N/A"/>
    <s v="Linea Disponible "/>
    <s v="Febrero"/>
    <s v="Febrero"/>
    <n v="11"/>
    <s v="Contratación directa"/>
    <x v="0"/>
    <n v="0"/>
    <n v="0"/>
    <s v="101. No aplica"/>
    <s v="Línea PGI sin recursos"/>
    <s v="NO"/>
    <s v="N/A"/>
    <s v="2410 - Subdirección Cartográfica y Geodésica"/>
    <s v="2.5 - Gestión cartográfica"/>
    <s v="2.5-99 - GND- Gestión cartográfica"/>
    <s v="SER - Adquisición de servicios"/>
    <s v="SER012 - Prestación de servicios personas naturales"/>
    <s v="DGIG-7 Aplicaciones - desarrolladores"/>
    <s v=""/>
    <s v=""/>
    <s v=""/>
    <n v="0"/>
    <n v="0"/>
    <n v="0"/>
    <n v="0"/>
    <n v="0"/>
    <n v="0"/>
    <n v="0"/>
    <n v="0"/>
    <n v="0"/>
    <n v="0"/>
    <n v="0"/>
    <n v="0"/>
    <n v="0"/>
    <n v="0"/>
    <n v="0"/>
    <n v="0"/>
    <n v="0"/>
    <n v="0"/>
    <n v="0"/>
    <n v="0"/>
    <n v="0"/>
    <n v="0"/>
    <n v="0"/>
    <n v="0"/>
    <s v="N.D."/>
  </r>
  <r>
    <s v="2401.1.1.1.89"/>
    <s v="INVERSIÓN"/>
    <x v="2"/>
    <s v="1 - Aumentar la disposición y acceso a los servicios de información cartográfica y geodésica"/>
    <x v="3"/>
    <x v="12"/>
    <n v="86101610"/>
    <x v="10"/>
    <s v="N/A"/>
    <s v="Prestar servicios para desarrollar aplicativos, herramientas y metodologías para la gestión de la información geográfica."/>
    <s v="Febrero"/>
    <s v="Febrero"/>
    <n v="11"/>
    <s v="Contratación directa"/>
    <x v="0"/>
    <n v="44835867"/>
    <n v="44835867"/>
    <s v="101. No aplica"/>
    <s v="Línea ya comprometida"/>
    <s v="NO"/>
    <s v="N/A"/>
    <s v="2410 - Subdirección Cartográfica y Geodésica"/>
    <s v="2.5 - Gestión cartográfica"/>
    <s v="2.5-99 - GND- Gestión cartográfica"/>
    <s v="SER - Adquisición de servicios"/>
    <s v="SER012 - Prestación de servicios personas naturales"/>
    <s v="DGIG-7 Aplicaciones - desarrolladores"/>
    <s v=""/>
    <s v=""/>
    <s v=""/>
    <n v="0"/>
    <n v="0"/>
    <n v="44835867"/>
    <n v="0"/>
    <n v="0"/>
    <n v="3575866"/>
    <n v="0"/>
    <n v="4126000"/>
    <n v="0"/>
    <n v="4126000"/>
    <n v="0"/>
    <n v="4126000"/>
    <n v="0"/>
    <n v="4126000"/>
    <n v="0"/>
    <n v="4126000"/>
    <n v="0"/>
    <n v="4126000"/>
    <n v="0"/>
    <n v="4126000"/>
    <n v="0"/>
    <n v="4126000"/>
    <n v="0"/>
    <n v="8252001"/>
    <n v="77824"/>
  </r>
  <r>
    <s v="2401.1.1.1.90"/>
    <s v="INVERSIÓN"/>
    <x v="2"/>
    <s v="1 - Aumentar la disposición y acceso a los servicios de información cartográfica y geodésica"/>
    <x v="3"/>
    <x v="12"/>
    <n v="86101610"/>
    <x v="10"/>
    <s v="N/A"/>
    <s v="Prestar servicios profesionales para orientar, optimizar y gestionar los procesos de producción cartográfica, asignados de conformidad con los lineamientos establecidos."/>
    <s v="Abril"/>
    <s v="Abril"/>
    <n v="6"/>
    <s v="Contratación directa"/>
    <x v="0"/>
    <n v="0"/>
    <n v="0"/>
    <s v="100. No prioritario"/>
    <s v="Persona natural"/>
    <s v="NO"/>
    <s v="N/A"/>
    <s v="2410 - Subdirección Cartográfica y Geodésica"/>
    <s v="2.5 - Gestión cartográfica"/>
    <s v="2.5-99 - GND- Gestión cartográfica"/>
    <s v="SER - Adquisición de servicios"/>
    <s v="SER012 - Prestación de servicios personas naturales"/>
    <s v="DGIG-9 Apoyo Profesional"/>
    <s v=""/>
    <s v=""/>
    <s v=""/>
    <n v="0"/>
    <n v="0"/>
    <n v="0"/>
    <n v="0"/>
    <n v="0"/>
    <n v="0"/>
    <n v="0"/>
    <n v="0"/>
    <n v="0"/>
    <n v="0"/>
    <n v="0"/>
    <n v="0"/>
    <n v="0"/>
    <n v="0"/>
    <n v="0"/>
    <n v="0"/>
    <n v="0"/>
    <n v="0"/>
    <n v="0"/>
    <n v="0"/>
    <n v="0"/>
    <n v="0"/>
    <n v="0"/>
    <n v="0"/>
    <s v="N.D."/>
  </r>
  <r>
    <s v="2401.1.1.1.91"/>
    <s v="INVERSIÓN"/>
    <x v="2"/>
    <s v="1 - Aumentar la disposición y acceso a los servicios de información cartográfica y geodésica"/>
    <x v="3"/>
    <x v="12"/>
    <n v="86101610"/>
    <x v="10"/>
    <s v="N/A"/>
    <s v="Prestar servicios profesionales para realizar actividades de apoyo al cumplimiento de las actividades de producción cartografíca de la Dirección de Gestión de Información Geográfica."/>
    <s v="Febrero"/>
    <s v="Febrero"/>
    <n v="11"/>
    <s v="Contratación directa"/>
    <x v="0"/>
    <n v="84443333"/>
    <n v="84443333"/>
    <s v="101. No aplica"/>
    <s v="Línea ya comprometida"/>
    <s v="NO"/>
    <s v="N/A"/>
    <s v="2410 - Subdirección Cartográfica y Geodésica"/>
    <s v="2.5 - Gestión cartográfica"/>
    <s v="2.5-99 - GND- Gestión cartográfica"/>
    <s v="SER - Adquisición de servicios"/>
    <s v="SER012 - Prestación de servicios personas naturales"/>
    <s v="DGIG-29 Profesionales apoyo seguimiento producción"/>
    <s v=""/>
    <s v=""/>
    <s v=""/>
    <n v="0"/>
    <n v="0"/>
    <n v="84443333"/>
    <n v="0"/>
    <n v="0"/>
    <n v="7443333"/>
    <n v="0"/>
    <n v="7700000"/>
    <n v="0"/>
    <n v="7700000"/>
    <n v="0"/>
    <n v="7700000"/>
    <n v="0"/>
    <n v="7700000"/>
    <n v="0"/>
    <n v="7700000"/>
    <n v="0"/>
    <n v="7700000"/>
    <n v="0"/>
    <n v="7700000"/>
    <n v="0"/>
    <n v="7700000"/>
    <n v="0"/>
    <n v="15400000"/>
    <n v="78124"/>
  </r>
  <r>
    <s v="2401.1.1.1.92"/>
    <s v="INVERSIÓN"/>
    <x v="2"/>
    <s v="1 - Aumentar la disposición y acceso a los servicios de información cartográfica y geodésica"/>
    <x v="3"/>
    <x v="12"/>
    <n v="86101610"/>
    <x v="10"/>
    <s v="N/A"/>
    <s v="Prestar servicios para la verificación del cumplimiento de las especificaciones técnicas definidas para los productos digitalizados en el marco de Catastro Multipropósito."/>
    <s v="Febrero"/>
    <s v="Febrero"/>
    <n v="10"/>
    <s v="Contratación directa"/>
    <x v="0"/>
    <n v="34830167"/>
    <n v="34830167"/>
    <s v="101. No aplica"/>
    <s v="Línea ya comprometida"/>
    <s v="NO"/>
    <s v="N/A"/>
    <s v="2410 - Subdirección Cartográfica y Geodésica"/>
    <s v="2.5 - Gestión cartográfica"/>
    <s v="2.5-99 - GND- Gestión cartográfica"/>
    <s v="SER - Adquisición de servicios"/>
    <s v="SER012 - Prestación de servicios personas naturales"/>
    <s v="DGIG-SC-19 Profesionales validación"/>
    <s v=""/>
    <s v=""/>
    <s v=""/>
    <n v="0"/>
    <n v="0"/>
    <n v="34830167"/>
    <n v="0"/>
    <n v="0"/>
    <n v="2480167"/>
    <n v="0"/>
    <n v="3235000"/>
    <n v="0"/>
    <n v="3235000"/>
    <n v="0"/>
    <n v="3666333"/>
    <n v="0"/>
    <n v="2803667"/>
    <n v="0"/>
    <n v="3235000"/>
    <n v="0"/>
    <n v="3235000"/>
    <n v="0"/>
    <n v="3235000"/>
    <n v="0"/>
    <n v="3235000"/>
    <n v="0"/>
    <n v="6470000"/>
    <n v="77924"/>
  </r>
  <r>
    <s v="2401.1.1.1.93"/>
    <s v="INVERSIÓN"/>
    <x v="2"/>
    <s v="1 - Aumentar la disposición y acceso a los servicios de información cartográfica y geodésica"/>
    <x v="3"/>
    <x v="12"/>
    <n v="11111111"/>
    <x v="10"/>
    <s v="N/A"/>
    <s v="Pago de membrecias membrecias"/>
    <s v="Febrero"/>
    <s v="Febrero"/>
    <n v="11"/>
    <s v="N/A"/>
    <x v="0"/>
    <n v="37829475"/>
    <n v="37829475"/>
    <s v="1. Prioridad Crítica"/>
    <s v="Membresías"/>
    <s v="NO"/>
    <s v="N/A"/>
    <s v="2410 - Subdirección Cartográfica y Geodésica"/>
    <s v="2.5 - Gestión cartográfica"/>
    <s v="2.5-99 - GND- Gestión cartográfica"/>
    <s v="SER - Adquisición de servicios"/>
    <s v="SER012 - Prestación de servicios personas naturales"/>
    <s v="DGIG-SC-1 Apoyo Subdirector Cartografía"/>
    <s v=""/>
    <s v=""/>
    <s v=""/>
    <n v="0"/>
    <n v="0"/>
    <n v="0"/>
    <n v="0"/>
    <n v="0"/>
    <n v="0"/>
    <n v="0"/>
    <n v="0"/>
    <n v="0"/>
    <n v="0"/>
    <n v="0"/>
    <n v="0"/>
    <n v="0"/>
    <n v="0"/>
    <n v="0"/>
    <n v="0"/>
    <n v="0"/>
    <n v="0"/>
    <n v="37829475"/>
    <n v="37829475"/>
    <n v="0"/>
    <n v="0"/>
    <n v="0"/>
    <n v="0"/>
    <n v="191724"/>
  </r>
  <r>
    <s v="2401.1.1.1.94"/>
    <s v="INVERSIÓN"/>
    <x v="2"/>
    <s v="1 - Aumentar la disposición y acceso a los servicios de información cartográfica y geodésica"/>
    <x v="3"/>
    <x v="12"/>
    <n v="86101610"/>
    <x v="10"/>
    <s v="N/A"/>
    <s v="Adquisición de líneas telefónicas para la operación de las estaciones geodésicas."/>
    <s v="Febrero"/>
    <s v="Febrero"/>
    <n v="11"/>
    <s v="N/A"/>
    <x v="0"/>
    <n v="85000000"/>
    <n v="85000000"/>
    <s v="1. Prioridad Crítica"/>
    <s v="Operación CORS"/>
    <s v="NO"/>
    <s v="N/A"/>
    <s v="2410 - Subdirección Cartográfica y Geodésica"/>
    <s v="2.5 - Gestión cartográfica"/>
    <s v="2.8-99 - GND-Procesos transversales"/>
    <s v="SER - Adquisición de servicios"/>
    <s v="SER012 - Prestación de servicios personas naturales"/>
    <s v="DGIG-SC-1 Apoyo Subdirector Cartografía"/>
    <s v=""/>
    <s v=""/>
    <s v=""/>
    <n v="7907306.8399999999"/>
    <n v="1795057.79"/>
    <n v="4316066"/>
    <n v="10428315.050000001"/>
    <n v="7719243.2700000005"/>
    <n v="7719243.2700000005"/>
    <n v="4328596"/>
    <n v="4328596"/>
    <n v="8159406.9500000002"/>
    <n v="8159406.9500000002"/>
    <n v="4704511"/>
    <n v="4704511"/>
    <n v="7969863"/>
    <n v="7969863"/>
    <n v="6335384"/>
    <n v="6335384"/>
    <n v="6096296.4199999999"/>
    <n v="6096296.4199999999"/>
    <n v="6261576.4199999999"/>
    <n v="6261576.4199999999"/>
    <n v="6118706"/>
    <n v="6118706"/>
    <n v="15083044.1"/>
    <n v="15083044.1"/>
    <n v="57524"/>
  </r>
  <r>
    <s v="2401.1.1.1.95"/>
    <s v="INVERSIÓN"/>
    <x v="2"/>
    <s v="1 - Aumentar la disposición y acceso a los servicios de información cartográfica y geodésica"/>
    <x v="3"/>
    <x v="12"/>
    <n v="86101610"/>
    <x v="10"/>
    <s v="N/A"/>
    <s v="Prestar servicios para apoyar la organización, recopilación, y disposición de la documentación y expedientes los proyectos de fronteras y límites."/>
    <s v="Febrero"/>
    <s v="Febrero"/>
    <n v="10"/>
    <s v="Contratación directa"/>
    <x v="0"/>
    <n v="29757000"/>
    <n v="29757000"/>
    <s v="101. No aplica"/>
    <s v="Línea ya comprometida"/>
    <s v="NO"/>
    <s v="N/A"/>
    <s v="2420 - Subdirección de Geografía"/>
    <s v="2.6 - Gestión del conocimiento geográfico "/>
    <s v="2.6-99 - GND- Gestión del conocimiento geográfico"/>
    <s v="SER - Adquisición de servicios"/>
    <s v="SER012 - Prestación de servicios personas naturales"/>
    <s v="DGIG-GEOG-7 Gestión documental"/>
    <s v=""/>
    <s v=""/>
    <s v=""/>
    <n v="0"/>
    <n v="0"/>
    <n v="29757000"/>
    <n v="0"/>
    <n v="0"/>
    <n v="1605933"/>
    <n v="0"/>
    <n v="2834000"/>
    <n v="0"/>
    <n v="2834000"/>
    <n v="0"/>
    <n v="2834000"/>
    <n v="0"/>
    <n v="2834000"/>
    <n v="0"/>
    <n v="2834000"/>
    <n v="0"/>
    <n v="2834000"/>
    <n v="0"/>
    <n v="2834000"/>
    <n v="0"/>
    <n v="2834000"/>
    <n v="0"/>
    <n v="5479067"/>
    <n v="101124"/>
  </r>
  <r>
    <s v="2401.1.1.1.96"/>
    <s v="INVERSIÓN"/>
    <x v="2"/>
    <s v="1 - Aumentar la disposición y acceso a los servicios de información cartográfica y geodésica"/>
    <x v="3"/>
    <x v="12"/>
    <n v="86101610"/>
    <x v="10"/>
    <s v="N/A"/>
    <s v="Prestacion de servicios para apoyar la documentación, diseño y diagramación del diccionario geográfico, folletos, cartillas  y todos los productos generados por la dirección de gestión de información geográfica."/>
    <s v="Febrero"/>
    <s v="Febrero"/>
    <n v="10"/>
    <s v="Contratación directa"/>
    <x v="0"/>
    <n v="33295500"/>
    <n v="33295500"/>
    <s v="101. No aplica"/>
    <s v="Línea ya comprometida"/>
    <s v="NO"/>
    <s v="N/A"/>
    <s v="2420 - Subdirección de Geografía"/>
    <s v="2.6 - Gestión del conocimiento geográfico "/>
    <s v="2.6-99 - GND- Gestión del conocimiento geográfico"/>
    <s v="SER - Adquisición de servicios"/>
    <s v="SER012 - Prestación de servicios personas naturales"/>
    <s v="DGIG-GEOG-7 Gestión documental"/>
    <s v=""/>
    <s v=""/>
    <s v=""/>
    <n v="0"/>
    <n v="0"/>
    <n v="33295500"/>
    <n v="0"/>
    <n v="0"/>
    <n v="1585500"/>
    <n v="0"/>
    <n v="3171000"/>
    <n v="0"/>
    <n v="3171000"/>
    <n v="0"/>
    <n v="3171000"/>
    <n v="0"/>
    <n v="3171000"/>
    <n v="0"/>
    <n v="3171000"/>
    <n v="0"/>
    <n v="3171000"/>
    <n v="0"/>
    <n v="3171000"/>
    <n v="0"/>
    <n v="3171000"/>
    <n v="0"/>
    <n v="6342000"/>
    <n v="101024"/>
  </r>
  <r>
    <s v="2401.1.1.1.97"/>
    <s v="INVERSIÓN"/>
    <x v="2"/>
    <s v="1 - Aumentar la disposición y acceso a los servicios de información cartográfica y geodésica"/>
    <x v="3"/>
    <x v="12"/>
    <n v="84130000"/>
    <x v="10"/>
    <s v="N/A"/>
    <s v="Adquisición de seguros de casco avión, cascos aeronaves no tripuladas y responsabilidad civil extracontractual que amparen las aeronaves del Instituto Geográfico Agustín Codazzi-IGAC"/>
    <s v="Junio"/>
    <s v="Junio"/>
    <n v="7"/>
    <s v="Licitación pública"/>
    <x v="0"/>
    <n v="26618718"/>
    <n v="26618718"/>
    <s v="1. Prioridad Crítica"/>
    <s v="Avión"/>
    <s v="NO"/>
    <s v="N/A"/>
    <s v="2420 - Subdirección de Geografía"/>
    <s v="2.6 - Gestión del conocimiento geográfico "/>
    <s v="2.6-99 - GND- Gestión del conocimiento geográfico"/>
    <s v="SER - Adquisición de servicios"/>
    <s v="SER012 - Prestación de servicios personas naturales"/>
    <s v="DGIG-GEOG-5 Estudios e investigaciones"/>
    <s v=""/>
    <s v=""/>
    <s v=""/>
    <n v="0"/>
    <n v="0"/>
    <n v="0"/>
    <n v="0"/>
    <n v="0"/>
    <n v="0"/>
    <n v="0"/>
    <n v="0"/>
    <n v="26618718"/>
    <n v="0"/>
    <n v="0"/>
    <n v="0"/>
    <n v="0"/>
    <n v="0"/>
    <n v="0"/>
    <n v="3291965"/>
    <n v="0"/>
    <n v="0"/>
    <n v="0"/>
    <n v="0"/>
    <n v="0"/>
    <n v="6674035"/>
    <n v="0"/>
    <n v="16652718"/>
    <n v="126624"/>
  </r>
  <r>
    <s v="2401.1.1.1.98"/>
    <s v="INVERSIÓN"/>
    <x v="2"/>
    <s v="1 - Aumentar la disposición y acceso a los servicios de información cartográfica y geodésica"/>
    <x v="3"/>
    <x v="12"/>
    <n v="84130000"/>
    <x v="10"/>
    <s v="N/A"/>
    <s v="Prestar servicios de mantenimiento preventivo y correctivo, incluidos los repuestos de la aeronave no tripulada GSF01-DRONE DJI AIR 2S, en el marco de las competencias de la Dirección de Gestión de Información Geográfica."/>
    <s v="Marzo"/>
    <s v="Marzo"/>
    <n v="10"/>
    <s v="Mínima cuantía"/>
    <x v="0"/>
    <n v="2872164"/>
    <n v="2872164"/>
    <s v="1. Prioridad Crítica"/>
    <s v="Línea ya comprometida"/>
    <s v="NO"/>
    <s v="N/A"/>
    <s v="2420 - Subdirección de Geografía"/>
    <s v="2.6 - Gestión del conocimiento geográfico "/>
    <s v="2.6-99 - GND- Gestión del conocimiento geográfico"/>
    <s v="SER - Adquisición de servicios"/>
    <s v="SER012 - Prestación de servicios personas naturales"/>
    <s v="DGIG-GEOG-5 Estudios e investigaciones"/>
    <s v=""/>
    <s v=""/>
    <s v=""/>
    <n v="0"/>
    <n v="0"/>
    <n v="0"/>
    <n v="0"/>
    <n v="0"/>
    <n v="0"/>
    <n v="2872164"/>
    <n v="0"/>
    <n v="0"/>
    <n v="0"/>
    <n v="0"/>
    <n v="0"/>
    <n v="0"/>
    <n v="0"/>
    <n v="0"/>
    <n v="0"/>
    <n v="0"/>
    <n v="957388"/>
    <n v="0"/>
    <n v="0"/>
    <n v="0"/>
    <n v="957388"/>
    <n v="0"/>
    <n v="957388"/>
    <n v="140224"/>
  </r>
  <r>
    <s v="2401.1.1.1.99"/>
    <s v="INVERSIÓN"/>
    <x v="2"/>
    <s v="1 - Aumentar la disposición y acceso a los servicios de información cartográfica y geodésica"/>
    <x v="3"/>
    <x v="12"/>
    <n v="80161501"/>
    <x v="10"/>
    <s v="N/A"/>
    <s v="Prestar servicios para apoyar las actividades de levantamiento, organización y gestión de la documentación de la Subdirección de Geografía, en el marco de las competencias de la Dirección de Gestión de Información Geográfica."/>
    <s v="Enero"/>
    <s v="Enero"/>
    <n v="10"/>
    <s v="Contratación directa"/>
    <x v="0"/>
    <n v="29807400"/>
    <n v="29807400"/>
    <s v="101. No aplica"/>
    <s v="Línea ya comprometida"/>
    <s v="NO"/>
    <s v="N/A"/>
    <s v="2420 - Subdirección de Geografía"/>
    <s v="2.6 - Gestión del conocimiento geográfico "/>
    <s v="2.6-99 - GND- Gestión del conocimiento geográfico"/>
    <s v="SER - Adquisición de servicios"/>
    <s v="SER012 - Prestación de servicios personas naturales"/>
    <s v="DGIG-GEOG-7 Gestión documental"/>
    <s v=""/>
    <s v=""/>
    <s v=""/>
    <n v="0"/>
    <n v="0"/>
    <n v="29807400"/>
    <n v="0"/>
    <n v="0"/>
    <n v="2642500"/>
    <n v="0"/>
    <n v="3171000"/>
    <n v="0"/>
    <n v="3171000"/>
    <n v="0"/>
    <n v="3171000"/>
    <n v="0"/>
    <n v="0"/>
    <n v="0"/>
    <n v="6342000"/>
    <n v="0"/>
    <n v="3171000"/>
    <n v="0"/>
    <n v="3171000"/>
    <n v="0"/>
    <n v="3171000"/>
    <n v="0"/>
    <n v="1796900"/>
    <n v="84524"/>
  </r>
  <r>
    <s v="2401.1.1.1.100"/>
    <s v="INVERSIÓN"/>
    <x v="2"/>
    <s v="1 - Aumentar la disposición y acceso a los servicios de información cartográfica y geodésica"/>
    <x v="3"/>
    <x v="12"/>
    <n v="81101512"/>
    <x v="10"/>
    <s v="N/A"/>
    <s v="Prestar servicios para la clasificación de la información geográfica requerida para los estudios e investigaciones, en el marco de las competencias de la Dirección de Gestión de Información Geográfica."/>
    <s v="Febrero"/>
    <s v="Febrero"/>
    <n v="10"/>
    <s v="Contratación directa"/>
    <x v="0"/>
    <n v="31810833"/>
    <n v="31810833"/>
    <s v="101. No aplica"/>
    <s v="Línea ya comprometida"/>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0"/>
    <n v="0"/>
    <n v="32997000"/>
    <n v="0"/>
    <n v="0"/>
    <n v="2695833"/>
    <n v="0"/>
    <n v="3235000"/>
    <n v="0"/>
    <n v="3235000"/>
    <n v="0"/>
    <n v="3235000"/>
    <n v="0"/>
    <n v="3235000"/>
    <n v="0"/>
    <n v="3235000"/>
    <n v="0"/>
    <n v="3235000"/>
    <n v="0"/>
    <n v="3235000"/>
    <n v="-1186167"/>
    <n v="6470000"/>
    <n v="110324"/>
  </r>
  <r>
    <s v="2401.1.1.1.101"/>
    <s v="INVERSIÓN"/>
    <x v="2"/>
    <s v="1 - Aumentar la disposición y acceso a los servicios de información cartográfica y geodésica"/>
    <x v="3"/>
    <x v="12"/>
    <n v="81101512"/>
    <x v="10"/>
    <s v="N/A"/>
    <s v="Prestar servicios para la generación de cartografía temática para las caracterizaciones territoriales municipales y los estudios e investigaciones geográficas que le sean asignados, en el marco de las competencias de la Dirección de Gestión de Información Geográfica."/>
    <s v="Febrero"/>
    <s v="Febrero"/>
    <n v="10"/>
    <s v="Contratación directa"/>
    <x v="0"/>
    <n v="32141687"/>
    <n v="32141687"/>
    <s v="101. No aplica"/>
    <s v="Línea ya comprometida"/>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32141687"/>
    <n v="0"/>
    <n v="0"/>
    <n v="422917"/>
    <n v="0"/>
    <n v="3171877"/>
    <n v="0"/>
    <n v="3171877"/>
    <n v="0"/>
    <n v="3171877"/>
    <n v="0"/>
    <n v="3171877"/>
    <n v="0"/>
    <n v="3171877"/>
    <n v="0"/>
    <n v="3171877"/>
    <n v="0"/>
    <n v="3171877"/>
    <n v="0"/>
    <n v="3171877"/>
    <n v="0"/>
    <n v="6343754"/>
    <n v="100124"/>
  </r>
  <r>
    <s v="2401.1.1.1.102"/>
    <s v="INVERSIÓN"/>
    <x v="2"/>
    <s v="1 - Aumentar la disposición y acceso a los servicios de información cartográfica y geodésica"/>
    <x v="3"/>
    <x v="12"/>
    <n v="81101512"/>
    <x v="10"/>
    <s v="N/A"/>
    <s v="Prestar servicios para la generación de cartografía temática para las caracterizaciones territoriales municipales y los estudios e investigaciones geográficas que le sean asignados, en el marco de las competencias de la Dirección de Gestión de Información Geográfica."/>
    <s v="Febrero"/>
    <s v="Febrero"/>
    <n v="10"/>
    <s v="Contratación directa"/>
    <x v="0"/>
    <n v="32141687"/>
    <n v="32141687"/>
    <s v="101. No aplica"/>
    <s v="Línea ya comprometida"/>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32141687"/>
    <n v="0"/>
    <n v="0"/>
    <n v="422917"/>
    <n v="0"/>
    <n v="3171877"/>
    <n v="0"/>
    <n v="3171877"/>
    <n v="0"/>
    <n v="3171877"/>
    <n v="0"/>
    <n v="3171877"/>
    <n v="0"/>
    <n v="3171877"/>
    <n v="0"/>
    <n v="3171877"/>
    <n v="0"/>
    <n v="3171877"/>
    <n v="0"/>
    <n v="3171877"/>
    <n v="0"/>
    <n v="6343754"/>
    <n v="100124"/>
  </r>
  <r>
    <s v="2401.1.1.1.103"/>
    <s v="INVERSIÓN"/>
    <x v="2"/>
    <s v="1 - Aumentar la disposición y acceso a los servicios de información cartográfica y geodésica"/>
    <x v="3"/>
    <x v="12"/>
    <n v="81101512"/>
    <x v="10"/>
    <s v="N/A"/>
    <s v="Prestar servicios para la generación de cartografía temática para las caracterizaciones territoriales municipales y los estudios e investigaciones geográficas que le sean asignados, en el marco de las competencias de la Dirección de Gestión de Información Geográfica."/>
    <s v="Febrero"/>
    <s v="Febrero"/>
    <n v="10"/>
    <s v="Contratación directa"/>
    <x v="0"/>
    <n v="32141687"/>
    <n v="32141687"/>
    <s v="101. No aplica"/>
    <s v="Línea ya comprometida"/>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32141687"/>
    <n v="0"/>
    <n v="0"/>
    <n v="422917"/>
    <n v="0"/>
    <n v="3171877"/>
    <n v="0"/>
    <n v="3171877"/>
    <n v="0"/>
    <n v="3171877"/>
    <n v="0"/>
    <n v="3171877"/>
    <n v="0"/>
    <n v="3171877"/>
    <n v="0"/>
    <n v="3171877"/>
    <n v="0"/>
    <n v="3171877"/>
    <n v="0"/>
    <n v="3171877"/>
    <n v="0"/>
    <n v="6343754"/>
    <n v="100124"/>
  </r>
  <r>
    <s v="2401.1.1.1.104"/>
    <s v="INVERSIÓN"/>
    <x v="2"/>
    <s v="1 - Aumentar la disposición y acceso a los servicios de información cartográfica y geodésica"/>
    <x v="3"/>
    <x v="12"/>
    <n v="81101512"/>
    <x v="10"/>
    <s v="N/A"/>
    <s v="Prestar servicios para la generación de cartografía temática para las caracterizaciones territoriales municipales y los estudios e investigaciones geográficas que le sean asignados, en el marco de las competencias de la Dirección de Gestión de Información Geográfica."/>
    <s v="Febrero"/>
    <s v="Febrero"/>
    <n v="10"/>
    <s v="Contratación directa"/>
    <x v="0"/>
    <n v="32141687"/>
    <n v="32141687"/>
    <s v="101. No aplica"/>
    <s v="Línea ya comprometida"/>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32141687"/>
    <n v="0"/>
    <n v="0"/>
    <n v="422917"/>
    <n v="0"/>
    <n v="3171877"/>
    <n v="0"/>
    <n v="3171877"/>
    <n v="0"/>
    <n v="3171877"/>
    <n v="0"/>
    <n v="3171877"/>
    <n v="0"/>
    <n v="3171877"/>
    <n v="0"/>
    <n v="3171877"/>
    <n v="0"/>
    <n v="3171877"/>
    <n v="0"/>
    <n v="3171877"/>
    <n v="0"/>
    <n v="6343754"/>
    <n v="100124"/>
  </r>
  <r>
    <s v="2401.1.1.1.105"/>
    <s v="INVERSIÓN"/>
    <x v="2"/>
    <s v="1 - Aumentar la disposición y acceso a los servicios de información cartográfica y geodésica"/>
    <x v="3"/>
    <x v="12"/>
    <n v="81101512"/>
    <x v="10"/>
    <s v="N/A"/>
    <s v="Prestar servicios para la generación de cartografía temática para las caracterizaciones territoriales municipales y los estudios e investigaciones geográficas que le sean asignados, en el marco de las competencias de la Dirección de Gestión de Información Geográfica."/>
    <s v="Febrero"/>
    <s v="Febrero"/>
    <n v="10"/>
    <s v="Contratación directa"/>
    <x v="0"/>
    <n v="32141687"/>
    <n v="32141687"/>
    <s v="101. No aplica"/>
    <s v="Línea ya comprometida"/>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32881792"/>
    <n v="0"/>
    <n v="0"/>
    <n v="422917"/>
    <n v="0"/>
    <n v="3171877"/>
    <n v="0"/>
    <n v="3171877"/>
    <n v="0"/>
    <n v="3171877"/>
    <n v="0"/>
    <n v="3171877"/>
    <n v="0"/>
    <n v="3171877"/>
    <n v="0"/>
    <n v="3171877"/>
    <n v="0"/>
    <n v="3171877"/>
    <n v="0"/>
    <n v="3171877"/>
    <n v="-740105"/>
    <n v="6343754"/>
    <n v="100124"/>
  </r>
  <r>
    <s v="2401.1.1.1.106"/>
    <s v="INVERSIÓN"/>
    <x v="2"/>
    <s v="1 - Aumentar la disposición y acceso a los servicios de información cartográfica y geodésica"/>
    <x v="3"/>
    <x v="12"/>
    <n v="81151600"/>
    <x v="10"/>
    <s v="N/A"/>
    <s v="Linea Disponible "/>
    <s v="Febrero"/>
    <s v="Febrero"/>
    <n v="11"/>
    <s v="Contratación directa"/>
    <x v="0"/>
    <n v="0"/>
    <n v="0"/>
    <s v="101. No aplica"/>
    <s v="Línea PGI sin recursos"/>
    <s v="NO"/>
    <s v="N/A"/>
    <s v="2420 - Subdirección de Geografía"/>
    <s v="2.6 - Gestión del conocimiento geográfico "/>
    <s v="2.6-6 - Ordenamiento Territorial "/>
    <s v="SER - Adquisición de servicios"/>
    <s v="SER012 - Prestación de servicios personas naturales"/>
    <s v="DGIG-GEOG-5 Estudios e investigaciones"/>
    <s v=""/>
    <s v=""/>
    <s v=""/>
    <n v="0"/>
    <n v="0"/>
    <n v="0"/>
    <n v="0"/>
    <n v="0"/>
    <n v="0"/>
    <n v="0"/>
    <n v="0"/>
    <n v="0"/>
    <n v="0"/>
    <n v="0"/>
    <n v="0"/>
    <n v="0"/>
    <n v="0"/>
    <n v="0"/>
    <n v="0"/>
    <n v="0"/>
    <n v="0"/>
    <n v="0"/>
    <n v="0"/>
    <n v="0"/>
    <n v="0"/>
    <n v="0"/>
    <n v="0"/>
    <s v="N.D."/>
  </r>
  <r>
    <s v="2401.1.1.1.107"/>
    <s v="INVERSIÓN"/>
    <x v="2"/>
    <s v="1 - Aumentar la disposición y acceso a los servicios de información cartográfica y geodésica"/>
    <x v="3"/>
    <x v="12"/>
    <n v="81151600"/>
    <x v="10"/>
    <s v="N/A"/>
    <s v="Prestar servicios profesionales en la asistencia técnica para los entes territoriales en temas relacionados con el Ordenamiento Territorial a nivel nacional, así como, apoyar la elaboración de los lineamientos del plan estratégico del Observatorio de Ordenamiento Territorial, en el marco de las competencias de la Dirección de Gestión de Información Geográfica."/>
    <s v="Enero"/>
    <s v="Enero"/>
    <n v="11"/>
    <s v="Contratación directa"/>
    <x v="0"/>
    <n v="123894167"/>
    <n v="123894167"/>
    <s v="101. No aplica"/>
    <s v="Línea ya comprometida"/>
    <s v="NO"/>
    <s v="N/A"/>
    <s v="2420 - Subdirección de Geografía"/>
    <s v="2.6 - Gestión del conocimiento geográfico "/>
    <s v="2.6-6 - Ordenamiento Territorial "/>
    <s v="SER - Adquisición de servicios"/>
    <s v="SER012 - Prestación de servicios personas naturales"/>
    <s v="DGIG-GEOG-5 Estudios e investigaciones"/>
    <s v=""/>
    <s v=""/>
    <s v=""/>
    <n v="123894167"/>
    <n v="0"/>
    <n v="0"/>
    <n v="1849167"/>
    <n v="0"/>
    <n v="11095000"/>
    <n v="0"/>
    <n v="11095000"/>
    <n v="0"/>
    <n v="11095000"/>
    <n v="0"/>
    <n v="11095000"/>
    <n v="0"/>
    <n v="0"/>
    <n v="0"/>
    <n v="22190000"/>
    <n v="0"/>
    <n v="11095000"/>
    <n v="0"/>
    <n v="11095000"/>
    <n v="0"/>
    <n v="11095000"/>
    <n v="0"/>
    <n v="22190000"/>
    <n v="84724"/>
  </r>
  <r>
    <s v="2401.1.1.1.108"/>
    <s v="INVERSIÓN"/>
    <x v="2"/>
    <s v="1 - Aumentar la disposición y acceso a los servicios de información cartográfica y geodésica"/>
    <x v="3"/>
    <x v="12"/>
    <n v="81151600"/>
    <x v="10"/>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0"/>
    <s v="Contratación directa"/>
    <x v="0"/>
    <n v="72815467"/>
    <n v="72815467"/>
    <s v="101. No aplica"/>
    <s v="Línea ya comprometida"/>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74922667"/>
    <n v="0"/>
    <n v="0"/>
    <n v="2575467"/>
    <n v="0"/>
    <n v="7024000"/>
    <n v="0"/>
    <n v="7024000"/>
    <n v="0"/>
    <n v="7024000"/>
    <n v="0"/>
    <n v="7024000"/>
    <n v="0"/>
    <n v="7024000"/>
    <n v="0"/>
    <n v="7024000"/>
    <n v="0"/>
    <n v="7024000"/>
    <n v="0"/>
    <n v="7024000"/>
    <n v="-2107200"/>
    <n v="14048000"/>
    <n v="100224"/>
  </r>
  <r>
    <s v="2401.1.1.1.109"/>
    <s v="INVERSIÓN"/>
    <x v="2"/>
    <s v="1 - Aumentar la disposición y acceso a los servicios de información cartográfica y geodésica"/>
    <x v="3"/>
    <x v="12"/>
    <n v="81151600"/>
    <x v="10"/>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0"/>
    <s v="Contratación directa"/>
    <x v="0"/>
    <n v="72815467"/>
    <n v="72815467"/>
    <s v="101. No aplica"/>
    <s v="Línea ya comprometida"/>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74922667"/>
    <n v="0"/>
    <n v="0"/>
    <n v="2575467"/>
    <n v="0"/>
    <n v="7024000"/>
    <n v="0"/>
    <n v="7024000"/>
    <n v="0"/>
    <n v="7024000"/>
    <n v="0"/>
    <n v="7024000"/>
    <n v="0"/>
    <n v="7024000"/>
    <n v="0"/>
    <n v="7024000"/>
    <n v="0"/>
    <n v="7024000"/>
    <n v="0"/>
    <n v="7024000"/>
    <n v="-2107200"/>
    <n v="14048000"/>
    <n v="100224"/>
  </r>
  <r>
    <s v="2401.1.1.1.110"/>
    <s v="INVERSIÓN"/>
    <x v="2"/>
    <s v="1 - Aumentar la disposición y acceso a los servicios de información cartográfica y geodésica"/>
    <x v="3"/>
    <x v="12"/>
    <n v="81151600"/>
    <x v="10"/>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0"/>
    <s v="Contratación directa"/>
    <x v="0"/>
    <n v="71410667"/>
    <n v="71410667"/>
    <s v="101. No aplica"/>
    <s v="Línea ya comprometida"/>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71410667"/>
    <n v="0"/>
    <n v="0"/>
    <n v="1170667"/>
    <n v="0"/>
    <n v="7024000"/>
    <n v="0"/>
    <n v="7024000"/>
    <n v="0"/>
    <n v="7024000"/>
    <n v="0"/>
    <n v="0"/>
    <n v="0"/>
    <n v="14048000"/>
    <n v="0"/>
    <n v="7024000"/>
    <n v="0"/>
    <n v="7024000"/>
    <n v="0"/>
    <n v="7024000"/>
    <n v="0"/>
    <n v="14048000"/>
    <n v="100224"/>
  </r>
  <r>
    <s v="2401.1.1.1.111"/>
    <s v="INVERSIÓN"/>
    <x v="2"/>
    <s v="1 - Aumentar la disposición y acceso a los servicios de información cartográfica y geodésica"/>
    <x v="3"/>
    <x v="12"/>
    <n v="81151600"/>
    <x v="10"/>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0"/>
    <s v="Contratación directa"/>
    <x v="0"/>
    <n v="74220267"/>
    <n v="74220267"/>
    <s v="101. No aplica"/>
    <s v="Línea ya comprometida"/>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74220267"/>
    <n v="0"/>
    <n v="0"/>
    <n v="3980267"/>
    <n v="0"/>
    <n v="7024000"/>
    <n v="0"/>
    <n v="7024000"/>
    <n v="0"/>
    <n v="7024000"/>
    <n v="0"/>
    <n v="7024000"/>
    <n v="0"/>
    <n v="7024000"/>
    <n v="0"/>
    <n v="7024000"/>
    <n v="0"/>
    <n v="7024000"/>
    <n v="0"/>
    <n v="7024000"/>
    <n v="0"/>
    <n v="14048000"/>
    <n v="100224"/>
  </r>
  <r>
    <s v="2401.1.1.1.112"/>
    <s v="INVERSIÓN"/>
    <x v="2"/>
    <s v="1 - Aumentar la disposición y acceso a los servicios de información cartográfica y geodésica"/>
    <x v="3"/>
    <x v="12"/>
    <n v="81151600"/>
    <x v="10"/>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0"/>
    <s v="Contratación directa"/>
    <x v="0"/>
    <n v="74220267"/>
    <n v="74220267"/>
    <s v="101. No aplica"/>
    <s v="Línea ya comprometida"/>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74922667"/>
    <n v="0"/>
    <n v="0"/>
    <n v="3980267"/>
    <n v="0"/>
    <n v="7024000"/>
    <n v="0"/>
    <n v="7024000"/>
    <n v="0"/>
    <n v="7024000"/>
    <n v="0"/>
    <n v="7024000"/>
    <n v="0"/>
    <n v="7024000"/>
    <n v="0"/>
    <n v="7024000"/>
    <n v="0"/>
    <n v="7024000"/>
    <n v="0"/>
    <n v="7024000"/>
    <n v="-702400"/>
    <n v="14048000"/>
    <n v="100224"/>
  </r>
  <r>
    <s v="2401.1.1.1.113"/>
    <s v="INVERSIÓN"/>
    <x v="2"/>
    <s v="1 - Aumentar la disposición y acceso a los servicios de información cartográfica y geodésica"/>
    <x v="3"/>
    <x v="12"/>
    <n v="81151600"/>
    <x v="10"/>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0"/>
    <s v="Contratación directa"/>
    <x v="0"/>
    <n v="74454400"/>
    <n v="74454400"/>
    <s v="101. No aplica"/>
    <s v="Línea ya comprometida"/>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74454400"/>
    <n v="0"/>
    <n v="0"/>
    <n v="4214400"/>
    <n v="0"/>
    <n v="7024000"/>
    <n v="0"/>
    <n v="7024000"/>
    <n v="0"/>
    <n v="7024000"/>
    <n v="0"/>
    <n v="7024000"/>
    <n v="0"/>
    <n v="7024000"/>
    <n v="0"/>
    <n v="7024000"/>
    <n v="0"/>
    <n v="7024000"/>
    <n v="0"/>
    <n v="7024000"/>
    <n v="0"/>
    <n v="14048000"/>
    <n v="100224"/>
  </r>
  <r>
    <s v="2401.1.1.1.114"/>
    <s v="INVERSIÓN"/>
    <x v="2"/>
    <s v="1 - Aumentar la disposición y acceso a los servicios de información cartográfica y geodésica"/>
    <x v="3"/>
    <x v="12"/>
    <n v="81151600"/>
    <x v="10"/>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0"/>
    <s v="Contratación directa"/>
    <x v="0"/>
    <n v="74454400"/>
    <n v="74454400"/>
    <s v="101. No aplica"/>
    <s v="Línea ya comprometida"/>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74454400"/>
    <n v="0"/>
    <n v="0"/>
    <n v="4214400"/>
    <n v="0"/>
    <n v="7024000"/>
    <n v="0"/>
    <n v="7024000"/>
    <n v="0"/>
    <n v="7024000"/>
    <n v="0"/>
    <n v="7024000"/>
    <n v="0"/>
    <n v="7024000"/>
    <n v="0"/>
    <n v="7024000"/>
    <n v="0"/>
    <n v="7024000"/>
    <n v="0"/>
    <n v="7024000"/>
    <n v="0"/>
    <n v="14048000"/>
    <n v="100224"/>
  </r>
  <r>
    <s v="2401.1.1.1.115"/>
    <s v="INVERSIÓN"/>
    <x v="2"/>
    <s v="1 - Aumentar la disposición y acceso a los servicios de información cartográfica y geodésica"/>
    <x v="3"/>
    <x v="12"/>
    <n v="81151600"/>
    <x v="10"/>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0"/>
    <s v="Contratación directa"/>
    <x v="0"/>
    <n v="74454400"/>
    <n v="74454400"/>
    <s v="101. No aplica"/>
    <s v="Línea ya comprometida"/>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74454400"/>
    <n v="0"/>
    <n v="0"/>
    <n v="4214400"/>
    <n v="0"/>
    <n v="7024000"/>
    <n v="0"/>
    <n v="7024000"/>
    <n v="0"/>
    <n v="7024000"/>
    <n v="0"/>
    <n v="7024000"/>
    <n v="0"/>
    <n v="7024000"/>
    <n v="0"/>
    <n v="7024000"/>
    <n v="0"/>
    <n v="7024000"/>
    <n v="0"/>
    <n v="7024000"/>
    <n v="0"/>
    <n v="14048000"/>
    <n v="100224"/>
  </r>
  <r>
    <s v="2401.1.1.1.116"/>
    <s v="INVERSIÓN"/>
    <x v="2"/>
    <s v="1 - Aumentar la disposición y acceso a los servicios de información cartográfica y geodésica"/>
    <x v="3"/>
    <x v="12"/>
    <n v="81151600"/>
    <x v="10"/>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0"/>
    <s v="Contratación directa"/>
    <x v="0"/>
    <n v="74454400"/>
    <n v="74454400"/>
    <s v="101. No aplica"/>
    <s v="Línea ya comprometida"/>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74454400"/>
    <n v="0"/>
    <n v="0"/>
    <n v="4214400"/>
    <n v="0"/>
    <n v="7024000"/>
    <n v="0"/>
    <n v="7024000"/>
    <n v="0"/>
    <n v="7024000"/>
    <n v="0"/>
    <n v="7024000"/>
    <n v="0"/>
    <n v="7024000"/>
    <n v="0"/>
    <n v="7024000"/>
    <n v="0"/>
    <n v="7024000"/>
    <n v="0"/>
    <n v="7024000"/>
    <n v="0"/>
    <n v="14048000"/>
    <n v="100224"/>
  </r>
  <r>
    <s v="2401.1.1.1.117"/>
    <s v="INVERSIÓN"/>
    <x v="2"/>
    <s v="1 - Aumentar la disposición y acceso a los servicios de información cartográfica y geodésica"/>
    <x v="3"/>
    <x v="12"/>
    <n v="81151600"/>
    <x v="10"/>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0"/>
    <s v="Contratación directa"/>
    <x v="0"/>
    <n v="74220267"/>
    <n v="74220267"/>
    <s v="101. No aplica"/>
    <s v="Línea ya comprometida"/>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74220267"/>
    <n v="0"/>
    <n v="0"/>
    <n v="3980267"/>
    <n v="0"/>
    <n v="7024000"/>
    <n v="0"/>
    <n v="7024000"/>
    <n v="0"/>
    <n v="7024000"/>
    <n v="0"/>
    <n v="7024000"/>
    <n v="0"/>
    <n v="7024000"/>
    <n v="0"/>
    <n v="7024000"/>
    <n v="0"/>
    <n v="7024000"/>
    <n v="0"/>
    <n v="7024000"/>
    <n v="0"/>
    <n v="14048000"/>
    <n v="100224"/>
  </r>
  <r>
    <s v="2401.1.1.1.118"/>
    <s v="INVERSIÓN"/>
    <x v="2"/>
    <s v="1 - Aumentar la disposición y acceso a los servicios de información cartográfica y geodésica"/>
    <x v="3"/>
    <x v="12"/>
    <n v="81151600"/>
    <x v="10"/>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0"/>
    <s v="Contratación directa"/>
    <x v="0"/>
    <n v="72581333"/>
    <n v="72581333"/>
    <s v="101. No aplica"/>
    <s v="Línea ya comprometida"/>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74922667"/>
    <n v="0"/>
    <n v="0"/>
    <n v="2341333"/>
    <n v="0"/>
    <n v="7024000"/>
    <n v="0"/>
    <n v="7024000"/>
    <n v="0"/>
    <n v="7024000"/>
    <n v="0"/>
    <n v="7024000"/>
    <n v="0"/>
    <n v="7024000"/>
    <n v="0"/>
    <n v="7024000"/>
    <n v="0"/>
    <n v="7024000"/>
    <n v="0"/>
    <n v="7024000"/>
    <n v="-2341334"/>
    <n v="14048000"/>
    <n v="100224"/>
  </r>
  <r>
    <s v="2401.1.1.1.119"/>
    <s v="INVERSIÓN"/>
    <x v="2"/>
    <s v="1 - Aumentar la disposición y acceso a los servicios de información cartográfica y geodésica"/>
    <x v="3"/>
    <x v="12"/>
    <n v="81151600"/>
    <x v="10"/>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0"/>
    <s v="Contratación directa"/>
    <x v="0"/>
    <n v="72113067"/>
    <n v="72113067"/>
    <s v="101. No aplica"/>
    <s v="Línea ya comprometida"/>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74922667"/>
    <n v="0"/>
    <n v="0"/>
    <n v="1873067"/>
    <n v="0"/>
    <n v="7024000"/>
    <n v="0"/>
    <n v="7024000"/>
    <n v="0"/>
    <n v="7024000"/>
    <n v="0"/>
    <n v="7024000"/>
    <n v="0"/>
    <n v="7024000"/>
    <n v="0"/>
    <n v="7024000"/>
    <n v="0"/>
    <n v="7024000"/>
    <n v="0"/>
    <n v="7024000"/>
    <n v="-2809600"/>
    <n v="14048000"/>
    <n v="100224"/>
  </r>
  <r>
    <s v="2401.1.1.1.120"/>
    <s v="INVERSIÓN"/>
    <x v="2"/>
    <s v="1 - Aumentar la disposición y acceso a los servicios de información cartográfica y geodésica"/>
    <x v="3"/>
    <x v="12"/>
    <n v="81151600"/>
    <x v="10"/>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0"/>
    <s v="Contratación directa"/>
    <x v="0"/>
    <n v="56894400"/>
    <n v="56894400"/>
    <s v="101. No aplica"/>
    <s v="Línea ya comprometida"/>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74922667"/>
    <n v="0"/>
    <n v="0"/>
    <n v="1873067"/>
    <n v="0"/>
    <n v="7024000"/>
    <n v="0"/>
    <n v="7024000"/>
    <n v="0"/>
    <n v="7024000"/>
    <n v="0"/>
    <n v="7024000"/>
    <n v="0"/>
    <n v="0"/>
    <n v="0"/>
    <n v="7258133"/>
    <n v="0"/>
    <n v="13813867"/>
    <n v="0"/>
    <n v="5853333"/>
    <n v="-18028267"/>
    <n v="0"/>
    <n v="100224"/>
  </r>
  <r>
    <s v="2401.1.1.1.121"/>
    <s v="INVERSIÓN"/>
    <x v="2"/>
    <s v="1 - Aumentar la disposición y acceso a los servicios de información cartográfica y geodésica"/>
    <x v="3"/>
    <x v="12"/>
    <n v="81151600"/>
    <x v="10"/>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0"/>
    <s v="Contratación directa"/>
    <x v="0"/>
    <n v="69303467"/>
    <n v="69303467"/>
    <s v="101. No aplica"/>
    <s v="Línea ya comprometida"/>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71644800"/>
    <n v="0"/>
    <n v="0"/>
    <n v="0"/>
    <n v="0"/>
    <n v="6087467"/>
    <n v="0"/>
    <n v="7024000"/>
    <n v="0"/>
    <n v="7024000"/>
    <n v="0"/>
    <n v="0"/>
    <n v="0"/>
    <n v="14048000"/>
    <n v="0"/>
    <n v="7024000"/>
    <n v="0"/>
    <n v="7024000"/>
    <n v="0"/>
    <n v="0"/>
    <n v="-2341333"/>
    <n v="21072000"/>
    <n v="100224"/>
  </r>
  <r>
    <s v="2401.1.1.1.122"/>
    <s v="INVERSIÓN"/>
    <x v="2"/>
    <s v="1 - Aumentar la disposición y acceso a los servicios de información cartográfica y geodésica"/>
    <x v="3"/>
    <x v="12"/>
    <n v="81151600"/>
    <x v="10"/>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0"/>
    <s v="Contratación directa"/>
    <x v="0"/>
    <n v="71176533"/>
    <n v="71176533"/>
    <s v="101. No aplica"/>
    <s v="Línea ya comprometida"/>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74922667"/>
    <n v="0"/>
    <n v="0"/>
    <n v="936533"/>
    <n v="0"/>
    <n v="7024000"/>
    <n v="0"/>
    <n v="7024000"/>
    <n v="0"/>
    <n v="7024000"/>
    <n v="0"/>
    <n v="7024000"/>
    <n v="0"/>
    <n v="7024000"/>
    <n v="0"/>
    <n v="7024000"/>
    <n v="0"/>
    <n v="7024000"/>
    <n v="0"/>
    <n v="7024000"/>
    <n v="-3746134"/>
    <n v="14048000"/>
    <n v="100224"/>
  </r>
  <r>
    <s v="2401.1.1.1.123"/>
    <s v="INVERSIÓN"/>
    <x v="2"/>
    <s v="1 - Aumentar la disposición y acceso a los servicios de información cartográfica y geodésica"/>
    <x v="3"/>
    <x v="12"/>
    <n v="81151600"/>
    <x v="10"/>
    <s v="N/A"/>
    <s v="Linea Disponible "/>
    <s v="Febrero"/>
    <s v="Febrero"/>
    <n v="11"/>
    <s v="Contratación directa"/>
    <x v="0"/>
    <n v="0"/>
    <n v="0"/>
    <s v="101. No aplica"/>
    <s v="Línea PGI sin recursos"/>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0"/>
    <n v="0"/>
    <n v="0"/>
    <n v="0"/>
    <n v="0"/>
    <n v="0"/>
    <n v="0"/>
    <n v="0"/>
    <n v="0"/>
    <n v="0"/>
    <n v="0"/>
    <n v="0"/>
    <n v="0"/>
    <n v="0"/>
    <n v="0"/>
    <n v="0"/>
    <n v="0"/>
    <n v="0"/>
    <n v="0"/>
    <n v="0"/>
    <n v="0"/>
    <n v="0"/>
    <s v="N.D."/>
  </r>
  <r>
    <s v="2401.1.1.1.124"/>
    <s v="INVERSIÓN"/>
    <x v="2"/>
    <s v="1 - Aumentar la disposición y acceso a los servicios de información cartográfica y geodésica"/>
    <x v="3"/>
    <x v="12"/>
    <n v="81151600"/>
    <x v="10"/>
    <s v="N/A"/>
    <s v="Prestar servicios profesionales en la producción de los documentos técnicos de caracterizaciones territoriales municipales, así como la organización y apoyo al seguimiento de los grupos temáticos asignados en el marco de las competencias de la Dirección de Gestión de Información Geográfica."/>
    <s v="Febrero"/>
    <s v="Febrero"/>
    <n v="10"/>
    <s v="Contratación directa"/>
    <x v="0"/>
    <n v="84801600"/>
    <n v="84801600"/>
    <s v="101. No aplica"/>
    <s v="Línea ya comprometida"/>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85888800"/>
    <n v="0"/>
    <n v="0"/>
    <n v="3261600"/>
    <n v="0"/>
    <n v="8154000"/>
    <n v="0"/>
    <n v="8154000"/>
    <n v="0"/>
    <n v="8154000"/>
    <n v="0"/>
    <n v="8154000"/>
    <n v="0"/>
    <n v="8154000"/>
    <n v="0"/>
    <n v="8154000"/>
    <n v="0"/>
    <n v="8154000"/>
    <n v="0"/>
    <n v="8154000"/>
    <n v="-1087200"/>
    <n v="16308000"/>
    <n v="100324"/>
  </r>
  <r>
    <s v="2401.1.1.1.125"/>
    <s v="INVERSIÓN"/>
    <x v="2"/>
    <s v="1 - Aumentar la disposición y acceso a los servicios de información cartográfica y geodésica"/>
    <x v="3"/>
    <x v="12"/>
    <n v="81151600"/>
    <x v="10"/>
    <s v="N/A"/>
    <s v="Prestar servicios profesionales en la producción de los documentos técnicos de caracterizaciones territoriales municipales, así como la organización y apoyo al seguimiento de los grupos temáticos asignados en el marco de las competencias de la Dirección de Gestión de Información Geográfica."/>
    <s v="Febrero"/>
    <s v="Febrero"/>
    <n v="10"/>
    <s v="Contratación directa"/>
    <x v="0"/>
    <n v="84801600"/>
    <n v="84801600"/>
    <s v="101. No aplica"/>
    <s v="Línea ya comprometida"/>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84801600"/>
    <n v="0"/>
    <n v="0"/>
    <n v="3261600"/>
    <n v="0"/>
    <n v="8154000"/>
    <n v="0"/>
    <n v="8154000"/>
    <n v="0"/>
    <n v="8154000"/>
    <n v="0"/>
    <n v="8154000"/>
    <n v="0"/>
    <n v="8154000"/>
    <n v="0"/>
    <n v="8154000"/>
    <n v="0"/>
    <n v="8154000"/>
    <n v="0"/>
    <n v="8154000"/>
    <n v="0"/>
    <n v="16308000"/>
    <n v="100324"/>
  </r>
  <r>
    <s v="2401.1.1.1.126"/>
    <s v="INVERSIÓN"/>
    <x v="2"/>
    <s v="1 - Aumentar la disposición y acceso a los servicios de información cartográfica y geodésica"/>
    <x v="3"/>
    <x v="12"/>
    <n v="81151600"/>
    <x v="10"/>
    <s v="N/A"/>
    <s v="Prestar servicios profesionales en la producción de los documentos técnicos de caracterizaciones territoriales municipales, así como la organización y apoyo al seguimiento de los grupos temáticos asignados en el marco de las competencias de la Dirección de Gestión de Información Geográfica."/>
    <s v="Febrero"/>
    <s v="Febrero"/>
    <n v="10"/>
    <s v="Contratación directa"/>
    <x v="0"/>
    <n v="84801600"/>
    <n v="84801600"/>
    <s v="101. No aplica"/>
    <s v="Línea ya comprometida"/>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85888800"/>
    <n v="0"/>
    <n v="0"/>
    <n v="3261600"/>
    <n v="0"/>
    <n v="8154000"/>
    <n v="0"/>
    <n v="8154000"/>
    <n v="0"/>
    <n v="8154000"/>
    <n v="0"/>
    <n v="8154000"/>
    <n v="0"/>
    <n v="8154000"/>
    <n v="0"/>
    <n v="8154000"/>
    <n v="0"/>
    <n v="8154000"/>
    <n v="0"/>
    <n v="8154000"/>
    <n v="-1087200"/>
    <n v="16308000"/>
    <n v="100324"/>
  </r>
  <r>
    <s v="2401.1.1.1.127"/>
    <s v="INVERSIÓN"/>
    <x v="2"/>
    <s v="1 - Aumentar la disposición y acceso a los servicios de información cartográfica y geodésica"/>
    <x v="3"/>
    <x v="12"/>
    <n v="81151600"/>
    <x v="10"/>
    <s v="N/A"/>
    <s v="Prestar servicios profesionales en la producción de los documentos técnicos de caracterizaciones territoriales municipales, así como la organización y apoyo al seguimiento de los grupos temáticos asignados en el marco de las competencias de la Dirección de Gestión de Información Geográfica."/>
    <s v="Febrero"/>
    <s v="Febrero"/>
    <n v="10"/>
    <s v="Contratación directa"/>
    <x v="0"/>
    <n v="84801600"/>
    <n v="84801600"/>
    <s v="101. No aplica"/>
    <s v="Línea ya comprometida"/>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85888800"/>
    <n v="0"/>
    <n v="0"/>
    <n v="3261600"/>
    <n v="0"/>
    <n v="8154000"/>
    <n v="0"/>
    <n v="8154000"/>
    <n v="0"/>
    <n v="8154000"/>
    <n v="0"/>
    <n v="0"/>
    <n v="0"/>
    <n v="8154000"/>
    <n v="0"/>
    <n v="14405400"/>
    <n v="0"/>
    <n v="10056600"/>
    <n v="0"/>
    <n v="8154000"/>
    <n v="-1087200"/>
    <n v="16308000"/>
    <n v="100324"/>
  </r>
  <r>
    <s v="2401.1.1.1.128"/>
    <s v="INVERSIÓN"/>
    <x v="2"/>
    <s v="1 - Aumentar la disposición y acceso a los servicios de información cartográfica y geodésica"/>
    <x v="3"/>
    <x v="12"/>
    <n v="81151600"/>
    <x v="10"/>
    <s v="N/A"/>
    <s v="Prestar servicios profesionales en la realización del control de calidad de la cartografía temática producida para las caracterizaciones territoriales y los estudios e investigaciones geográficas que le sean asignados, en el marco de las competencias de la Dirección de Gestión de Información Geográfica."/>
    <s v="Febrero"/>
    <s v="Febrero"/>
    <n v="10"/>
    <s v="Contratación directa"/>
    <x v="0"/>
    <n v="52530100"/>
    <n v="52530100"/>
    <s v="101. No aplica"/>
    <s v="Línea ya comprometida"/>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52530100"/>
    <n v="0"/>
    <n v="0"/>
    <n v="520100"/>
    <n v="0"/>
    <n v="5201000"/>
    <n v="0"/>
    <n v="5201000"/>
    <n v="0"/>
    <n v="5201000"/>
    <n v="0"/>
    <n v="5201000"/>
    <n v="0"/>
    <n v="5201000"/>
    <n v="0"/>
    <n v="5201000"/>
    <n v="0"/>
    <n v="5201000"/>
    <n v="0"/>
    <n v="5201000"/>
    <n v="0"/>
    <n v="10402000"/>
    <n v="110624"/>
  </r>
  <r>
    <s v="2401.1.1.1.129"/>
    <s v="INVERSIÓN"/>
    <x v="2"/>
    <s v="1 - Aumentar la disposición y acceso a los servicios de información cartográfica y geodésica"/>
    <x v="3"/>
    <x v="12"/>
    <n v="81151600"/>
    <x v="10"/>
    <s v="N/A"/>
    <s v="Prestar servicios profesionales en la realización del control de calidad de la cartografía temática producida para las caracterizaciones territoriales y los estudios e investigaciones geográficas que le sean asignados, en el marco de las competencias de la Dirección de Gestión de Información Geográfica."/>
    <s v="Febrero"/>
    <s v="Febrero"/>
    <n v="10"/>
    <s v="Contratación directa"/>
    <x v="0"/>
    <n v="52530100"/>
    <n v="52530100"/>
    <s v="101. No aplica"/>
    <s v="Línea ya comprometida"/>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52530100"/>
    <n v="0"/>
    <n v="0"/>
    <n v="520100"/>
    <n v="0"/>
    <n v="5201000"/>
    <n v="0"/>
    <n v="5201000"/>
    <n v="0"/>
    <n v="5201000"/>
    <n v="0"/>
    <n v="5201000"/>
    <n v="0"/>
    <n v="5201000"/>
    <n v="0"/>
    <n v="5201000"/>
    <n v="0"/>
    <n v="5201000"/>
    <n v="0"/>
    <n v="5201000"/>
    <n v="0"/>
    <n v="10402000"/>
    <n v="110624"/>
  </r>
  <r>
    <s v="2401.1.1.1.130"/>
    <s v="INVERSIÓN"/>
    <x v="2"/>
    <s v="1 - Aumentar la disposición y acceso a los servicios de información cartográfica y geodésica"/>
    <x v="3"/>
    <x v="12"/>
    <n v="81151600"/>
    <x v="10"/>
    <s v="N/A"/>
    <s v="Prestar servicios profesionales en la realización del control de calidad de la cartografía temática producida para las caracterizaciones territoriales y los estudios e investigaciones geográficas que le sean asignados, en el marco de las competencias de la Dirección de Gestión de Información Geográfica."/>
    <s v="Febrero"/>
    <s v="Febrero"/>
    <n v="8"/>
    <s v="Contratación directa"/>
    <x v="0"/>
    <n v="42648200"/>
    <n v="42648200"/>
    <s v="101. No aplica"/>
    <s v="Línea ya comprometida"/>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0"/>
    <n v="0"/>
    <n v="0"/>
    <n v="0"/>
    <n v="42648200"/>
    <n v="0"/>
    <n v="0"/>
    <n v="1040200"/>
    <n v="0"/>
    <n v="5201000"/>
    <n v="0"/>
    <n v="5201000"/>
    <n v="0"/>
    <n v="5201000"/>
    <n v="0"/>
    <n v="5201000"/>
    <n v="0"/>
    <n v="5201000"/>
    <n v="0"/>
    <n v="5201000"/>
    <n v="0"/>
    <n v="10402000"/>
    <n v="110624"/>
  </r>
  <r>
    <s v="2401.1.1.1.131"/>
    <s v="INVERSIÓN"/>
    <x v="2"/>
    <s v="1 - Aumentar la disposición y acceso a los servicios de información cartográfica y geodésica"/>
    <x v="3"/>
    <x v="12"/>
    <n v="81151600"/>
    <x v="10"/>
    <s v="N/A"/>
    <s v="Prestar servicios profesionales para desarrollar el componente lingüístico de las investigaciones temáticas con carácter étnico, incluyendo información toponímica elaboradas, en el marco de las competencias de la Dirección de Gestión de Información Geográfica."/>
    <s v="Febrero"/>
    <s v="Febrero"/>
    <n v="10"/>
    <s v="Contratación directa"/>
    <x v="0"/>
    <n v="61721833"/>
    <n v="61721833"/>
    <s v="101. No aplica"/>
    <s v="Línea ya comprometida"/>
    <s v="NO"/>
    <s v="N/A"/>
    <s v="2420 - Subdirección de Geografía"/>
    <s v="2.6 - Gestión del conocimiento geográfico "/>
    <s v="2.6-1 - Estudios geográficos"/>
    <s v="SER - Adquisición de servicios"/>
    <s v="SER012 - Prestación de servicios personas naturales"/>
    <s v="DGIG-GEOG-8 Investigador Estudios Geográficos"/>
    <s v=""/>
    <s v=""/>
    <s v=""/>
    <n v="0"/>
    <n v="0"/>
    <n v="61721833"/>
    <n v="0"/>
    <n v="0"/>
    <n v="1618933"/>
    <n v="0"/>
    <n v="6071000"/>
    <n v="0"/>
    <n v="6071000"/>
    <n v="0"/>
    <n v="6071000"/>
    <n v="0"/>
    <n v="6071000"/>
    <n v="0"/>
    <n v="6071000"/>
    <n v="0"/>
    <n v="6071000"/>
    <n v="0"/>
    <n v="6071000"/>
    <n v="0"/>
    <n v="6071000"/>
    <n v="0"/>
    <n v="11534900"/>
    <n v="110824"/>
  </r>
  <r>
    <s v="2401.1.1.1.132"/>
    <s v="INVERSIÓN"/>
    <x v="2"/>
    <s v="1 - Aumentar la disposición y acceso a los servicios de información cartográfica y geodésica"/>
    <x v="3"/>
    <x v="12"/>
    <n v="81151600"/>
    <x v="10"/>
    <s v="N/A"/>
    <s v="Prestar servicios profesionales para desarrollar el componente lingüístico de las investigaciones temáticas elaboradas, en el marco de las competencias de la Dirección de Gestión de Información Geográfica."/>
    <s v="Febrero"/>
    <s v="Febrero"/>
    <n v="10"/>
    <s v="Contratación directa"/>
    <x v="0"/>
    <n v="54720000"/>
    <n v="54720000"/>
    <s v="101. No aplica"/>
    <s v="Línea ya comprometida"/>
    <s v="NO"/>
    <s v="N/A"/>
    <s v="2420 - Subdirección de Geografía"/>
    <s v="2.6 - Gestión del conocimiento geográfico "/>
    <s v="2.6-1 - Estudios geográficos"/>
    <s v="SER - Adquisición de servicios"/>
    <s v="SER012 - Prestación de servicios personas naturales"/>
    <s v="DGIG-GEOG-8 Investigador Estudios Geográficos"/>
    <s v=""/>
    <s v=""/>
    <s v=""/>
    <n v="0"/>
    <n v="0"/>
    <n v="0"/>
    <n v="0"/>
    <n v="57380000"/>
    <n v="0"/>
    <n v="0"/>
    <n v="3420000"/>
    <n v="0"/>
    <n v="5700000"/>
    <n v="0"/>
    <n v="5700000"/>
    <n v="0"/>
    <n v="5700000"/>
    <n v="0"/>
    <n v="5700000"/>
    <n v="0"/>
    <n v="5700000"/>
    <n v="0"/>
    <n v="5700000"/>
    <n v="0"/>
    <n v="0"/>
    <n v="-2660000"/>
    <n v="17100000"/>
    <n v="110924"/>
  </r>
  <r>
    <s v="2401.1.1.1.133"/>
    <s v="INVERSIÓN"/>
    <x v="2"/>
    <s v="1 - Aumentar la disposición y acceso a los servicios de información cartográfica y geodésica"/>
    <x v="3"/>
    <x v="12"/>
    <n v="81151600"/>
    <x v="10"/>
    <s v="N/A"/>
    <s v="Linea Disponible "/>
    <s v="Febrero"/>
    <s v="Febrero"/>
    <n v="11"/>
    <s v="Contratación directa"/>
    <x v="0"/>
    <n v="0"/>
    <n v="0"/>
    <s v="101. No aplica"/>
    <s v="Línea PGI sin recursos"/>
    <s v="NO"/>
    <s v="N/A"/>
    <s v="2420 - Subdirección de Geografía"/>
    <s v="2.6 - Gestión del conocimiento geográfico "/>
    <s v="2.6-6 - Ordenamiento Territorial "/>
    <s v="SER - Adquisición de servicios"/>
    <s v="SER012 - Prestación de servicios personas naturales"/>
    <s v="DGIG-GEOG-4 Desarrollo sistema de gestión de información"/>
    <s v=""/>
    <s v=""/>
    <s v=""/>
    <n v="0"/>
    <n v="0"/>
    <n v="0"/>
    <n v="0"/>
    <n v="0"/>
    <n v="0"/>
    <n v="0"/>
    <n v="0"/>
    <n v="0"/>
    <n v="0"/>
    <n v="0"/>
    <n v="0"/>
    <n v="0"/>
    <n v="0"/>
    <n v="0"/>
    <n v="0"/>
    <n v="0"/>
    <n v="0"/>
    <n v="0"/>
    <n v="0"/>
    <n v="0"/>
    <n v="0"/>
    <n v="0"/>
    <n v="0"/>
    <s v="N.D."/>
  </r>
  <r>
    <s v="2401.1.1.1.134"/>
    <s v="INVERSIÓN"/>
    <x v="2"/>
    <s v="1 - Aumentar la disposición y acceso a los servicios de información cartográfica y geodésica"/>
    <x v="3"/>
    <x v="12"/>
    <n v="81151600"/>
    <x v="10"/>
    <s v="N/A"/>
    <s v="Prestar servicios profesionales para el alistamiento, validación y disposición de información en los aplicativos y servicios geográficos, en el marco de las competencias de la Dirección de Gestión de Información Geográfica."/>
    <s v="Febrero"/>
    <s v="Febrero"/>
    <n v="10"/>
    <s v="Contratación directa"/>
    <x v="0"/>
    <n v="32155467"/>
    <n v="32155467"/>
    <s v="101. No aplica"/>
    <s v="Línea ya comprometida"/>
    <s v="NO"/>
    <s v="N/A"/>
    <s v="2420 - Subdirección de Geografía"/>
    <s v="2.6 - Gestión del conocimiento geográfico "/>
    <s v="2.6-6 - Ordenamiento Territorial "/>
    <s v="SER - Adquisición de servicios"/>
    <s v="SER012 - Prestación de servicios personas naturales"/>
    <s v="DGIG-GEOG-4 Desarrollo sistema de gestión de información"/>
    <s v=""/>
    <s v=""/>
    <s v=""/>
    <n v="0"/>
    <n v="0"/>
    <n v="0"/>
    <n v="0"/>
    <n v="32590000"/>
    <n v="0"/>
    <n v="0"/>
    <n v="2824466"/>
    <n v="0"/>
    <n v="3259000"/>
    <n v="0"/>
    <n v="3259000"/>
    <n v="0"/>
    <n v="3259000"/>
    <n v="0"/>
    <n v="3259000"/>
    <n v="0"/>
    <n v="3259000"/>
    <n v="0"/>
    <n v="3259000"/>
    <n v="0"/>
    <n v="3259000"/>
    <n v="-434533"/>
    <n v="6518001"/>
    <n v="111024"/>
  </r>
  <r>
    <s v="2401.1.1.1.135"/>
    <s v="INVERSIÓN"/>
    <x v="2"/>
    <s v="1 - Aumentar la disposición y acceso a los servicios de información cartográfica y geodésica"/>
    <x v="3"/>
    <x v="12"/>
    <n v="81151600"/>
    <x v="10"/>
    <s v="N/A"/>
    <s v="Linea Disponible "/>
    <s v="Febrero"/>
    <s v="Febrero"/>
    <n v="11"/>
    <s v="Contratación directa"/>
    <x v="0"/>
    <n v="0"/>
    <n v="0"/>
    <s v="101. No aplica"/>
    <s v="Línea PGI sin recursos"/>
    <s v="NO"/>
    <s v="N/A"/>
    <s v="2420 - Subdirección de Geografía"/>
    <s v="2.6 - Gestión del conocimiento geográfico "/>
    <s v="2.6-6 - Ordenamiento Territorial "/>
    <s v="SER - Adquisición de servicios"/>
    <s v="SER012 - Prestación de servicios personas naturales"/>
    <s v="DGIG-GEOG-4 Desarrollo sistema de gestión de información"/>
    <s v=""/>
    <s v=""/>
    <s v=""/>
    <n v="0"/>
    <n v="0"/>
    <n v="0"/>
    <n v="0"/>
    <n v="0"/>
    <n v="0"/>
    <n v="0"/>
    <n v="0"/>
    <n v="0"/>
    <n v="0"/>
    <n v="0"/>
    <n v="0"/>
    <n v="0"/>
    <n v="0"/>
    <n v="0"/>
    <n v="0"/>
    <n v="0"/>
    <n v="0"/>
    <n v="0"/>
    <n v="0"/>
    <n v="0"/>
    <n v="0"/>
    <n v="0"/>
    <n v="0"/>
    <s v="N.D."/>
  </r>
  <r>
    <s v="2401.1.1.1.136"/>
    <s v="INVERSIÓN"/>
    <x v="2"/>
    <s v="1 - Aumentar la disposición y acceso a los servicios de información cartográfica y geodésica"/>
    <x v="3"/>
    <x v="12"/>
    <n v="81151600"/>
    <x v="10"/>
    <s v="N/A"/>
    <s v="Prestar servicios profesionales para la estructuración, depuración y consolidación de las tablas de régimen de usos y generar los vínculos con las capas geográficas para implementar la herramienta de uso del suelo, en el marco de las competencias de la Dirección de Gestión de Información Geográfica."/>
    <s v="Febrero"/>
    <s v="Febrero"/>
    <n v="10"/>
    <s v="Contratación directa"/>
    <x v="0"/>
    <n v="41810133"/>
    <n v="41810133"/>
    <s v="101. No aplica"/>
    <s v="Línea ya comprometida"/>
    <s v="NO"/>
    <s v="N/A"/>
    <s v="2420 - Subdirección de Geografía"/>
    <s v="2.6 - Gestión del conocimiento geográfico "/>
    <s v="2.6-6 - Ordenamiento Territorial "/>
    <s v="SER - Adquisición de servicios"/>
    <s v="SER012 - Prestación de servicios personas naturales"/>
    <s v="DGIG-GEOG-5 Estudios e investigaciones"/>
    <s v=""/>
    <s v=""/>
    <s v=""/>
    <n v="0"/>
    <n v="0"/>
    <n v="41810133"/>
    <n v="0"/>
    <n v="0"/>
    <n v="550133"/>
    <n v="0"/>
    <n v="4126000"/>
    <n v="0"/>
    <n v="4126000"/>
    <n v="0"/>
    <n v="4126000"/>
    <n v="0"/>
    <n v="4126000"/>
    <n v="0"/>
    <n v="4126000"/>
    <n v="0"/>
    <n v="4126000"/>
    <n v="0"/>
    <n v="4126000"/>
    <n v="0"/>
    <n v="4126000"/>
    <n v="0"/>
    <n v="8252000"/>
    <n v="111424"/>
  </r>
  <r>
    <s v="2401.1.1.1.137"/>
    <s v="INVERSIÓN"/>
    <x v="2"/>
    <s v="1 - Aumentar la disposición y acceso a los servicios de información cartográfica y geodésica"/>
    <x v="3"/>
    <x v="12"/>
    <n v="81151600"/>
    <x v="10"/>
    <s v="N/A"/>
    <s v="Prestar servicios profesionales para la estructuración, depuración y consolidación de las tablas de régimen de usos y generar los vínculos con las capas geográficas para implementar la herramienta de uso del suelo, en el marco de las competencias de la Dirección de Gestión de Información Geográfica."/>
    <s v="Marzo"/>
    <s v="Marzo"/>
    <n v="6"/>
    <s v="Contratación directa"/>
    <x v="0"/>
    <n v="0"/>
    <n v="0"/>
    <s v="100. No prioritario"/>
    <s v="Persona natural"/>
    <s v="NO"/>
    <s v="N/A"/>
    <s v="2420 - Subdirección de Geografía"/>
    <s v="2.6 - Gestión del conocimiento geográfico "/>
    <s v="2.6-6 - Ordenamiento Territorial "/>
    <s v="SER - Adquisición de servicios"/>
    <s v="SER012 - Prestación de servicios personas naturales"/>
    <s v="DGIG-GEOG-5 Estudios e investigaciones"/>
    <s v=""/>
    <s v=""/>
    <s v=""/>
    <n v="0"/>
    <n v="0"/>
    <n v="0"/>
    <n v="0"/>
    <n v="0"/>
    <n v="0"/>
    <n v="0"/>
    <n v="0"/>
    <n v="0"/>
    <n v="0"/>
    <n v="0"/>
    <n v="0"/>
    <n v="0"/>
    <n v="0"/>
    <n v="0"/>
    <n v="0"/>
    <n v="0"/>
    <n v="0"/>
    <n v="0"/>
    <n v="0"/>
    <n v="0"/>
    <n v="0"/>
    <n v="0"/>
    <n v="0"/>
    <s v="N.D."/>
  </r>
  <r>
    <s v="2401.1.1.1.138"/>
    <s v="INVERSIÓN"/>
    <x v="2"/>
    <s v="1 - Aumentar la disposición y acceso a los servicios de información cartográfica y geodésica"/>
    <x v="3"/>
    <x v="12"/>
    <n v="81151600"/>
    <x v="10"/>
    <s v="N/A"/>
    <s v="Prestar servicios profesionales para la estructuración, depuración y consolidación de las tablas de régimen de usos y generar los vínculos con las capas geográficas para implementar la herramienta de uso del suelo, en el marco de las competencias de la Dirección de Gestión de Información Geográfica."/>
    <s v="Febrero"/>
    <s v="Febrero"/>
    <n v="10"/>
    <s v="Contratación directa"/>
    <x v="0"/>
    <n v="41810133"/>
    <n v="41810133"/>
    <s v="101. No aplica"/>
    <s v="Línea ya comprometida"/>
    <s v="NO"/>
    <s v="N/A"/>
    <s v="2420 - Subdirección de Geografía"/>
    <s v="2.6 - Gestión del conocimiento geográfico "/>
    <s v="2.6-6 - Ordenamiento Territorial "/>
    <s v="SER - Adquisición de servicios"/>
    <s v="SER012 - Prestación de servicios personas naturales"/>
    <s v="DGIG-GEOG-5 Estudios e investigaciones"/>
    <s v=""/>
    <s v=""/>
    <s v=""/>
    <n v="0"/>
    <n v="0"/>
    <n v="41810133"/>
    <n v="0"/>
    <n v="0"/>
    <n v="550133"/>
    <n v="0"/>
    <n v="4126000"/>
    <n v="0"/>
    <n v="4126000"/>
    <n v="0"/>
    <n v="4126000"/>
    <n v="0"/>
    <n v="0"/>
    <n v="0"/>
    <n v="8252000"/>
    <n v="0"/>
    <n v="4126000"/>
    <n v="0"/>
    <n v="4126000"/>
    <n v="0"/>
    <n v="4126000"/>
    <n v="0"/>
    <n v="8252000"/>
    <n v="111424"/>
  </r>
  <r>
    <s v="2401.1.1.1.139"/>
    <s v="INVERSIÓN"/>
    <x v="2"/>
    <s v="1 - Aumentar la disposición y acceso a los servicios de información cartográfica y geodésica"/>
    <x v="3"/>
    <x v="12"/>
    <n v="81151600"/>
    <x v="10"/>
    <s v="N/A"/>
    <s v="Prestar servicios profesionales para la estructuración, depuración y consolidación de las tablas de régimen de usos y generar los vínculos con las capas geográficas para implementar la herramienta de uso del suelo, en el marco de las competencias de la Dirección de Gestión de Información Geográfica."/>
    <s v="Febrero"/>
    <s v="Febrero"/>
    <n v="10"/>
    <s v="Contratación directa"/>
    <x v="0"/>
    <n v="41672600"/>
    <n v="41672600"/>
    <s v="101. No aplica"/>
    <s v="Línea ya comprometida"/>
    <s v="NO"/>
    <s v="N/A"/>
    <s v="2420 - Subdirección de Geografía"/>
    <s v="2.6 - Gestión del conocimiento geográfico "/>
    <s v="2.6-6 - Ordenamiento Territorial "/>
    <s v="SER - Adquisición de servicios"/>
    <s v="SER012 - Prestación de servicios personas naturales"/>
    <s v="DGIG-GEOG-5 Estudios e investigaciones"/>
    <s v=""/>
    <s v=""/>
    <s v=""/>
    <n v="0"/>
    <n v="0"/>
    <n v="41672600"/>
    <n v="0"/>
    <n v="0"/>
    <n v="412600"/>
    <n v="0"/>
    <n v="4126000"/>
    <n v="0"/>
    <n v="4126000"/>
    <n v="0"/>
    <n v="4126000"/>
    <n v="0"/>
    <n v="4126000"/>
    <n v="0"/>
    <n v="4126000"/>
    <n v="0"/>
    <n v="4126000"/>
    <n v="0"/>
    <n v="4126000"/>
    <n v="0"/>
    <n v="4126000"/>
    <n v="0"/>
    <n v="8252000"/>
    <n v="111424"/>
  </r>
  <r>
    <s v="2401.1.1.1.140"/>
    <s v="INVERSIÓN"/>
    <x v="2"/>
    <s v="1 - Aumentar la disposición y acceso a los servicios de información cartográfica y geodésica"/>
    <x v="3"/>
    <x v="12"/>
    <n v="81151600"/>
    <x v="10"/>
    <s v="N/A"/>
    <s v="Prestar servicios profesionales para la generación de documentos metodológicos como insumo, para la revisión y ajuste de los Planes de Ordenamiento Territoriales municipales y departamentales, en el marco de las competencias de la Dirección de Gestión de Información Geográfica."/>
    <s v="Febrero"/>
    <s v="Febrero"/>
    <n v="10"/>
    <s v="Contratación directa"/>
    <x v="0"/>
    <n v="56806200"/>
    <n v="56806200"/>
    <s v="101. No aplica"/>
    <s v="Línea ya comprometida"/>
    <s v="NO"/>
    <s v="N/A"/>
    <s v="2420 - Subdirección de Geografía"/>
    <s v="2.6 - Gestión del conocimiento geográfico "/>
    <s v="2.6-6 - Ordenamiento Territorial "/>
    <s v="SER - Adquisición de servicios"/>
    <s v="SER012 - Prestación de servicios personas naturales"/>
    <s v="DGIG-GEOG-5 Estudios e investigaciones"/>
    <s v=""/>
    <s v=""/>
    <s v=""/>
    <n v="0"/>
    <n v="0"/>
    <n v="0"/>
    <n v="0"/>
    <n v="56806200"/>
    <n v="0"/>
    <n v="0"/>
    <n v="7066800"/>
    <n v="0"/>
    <n v="8154000"/>
    <n v="0"/>
    <n v="8154000"/>
    <n v="0"/>
    <n v="8154000"/>
    <n v="0"/>
    <n v="8154000"/>
    <n v="0"/>
    <n v="8154000"/>
    <n v="0"/>
    <n v="8154000"/>
    <n v="0"/>
    <n v="815400"/>
    <n v="0"/>
    <n v="0"/>
    <n v="111524"/>
  </r>
  <r>
    <s v="2401.1.1.1.141"/>
    <s v="INVERSIÓN"/>
    <x v="2"/>
    <s v="1 - Aumentar la disposición y acceso a los servicios de información cartográfica y geodésica"/>
    <x v="3"/>
    <x v="12"/>
    <n v="81151600"/>
    <x v="10"/>
    <s v="N/A"/>
    <s v="Prestar servicios profesionales para la generación de documentos metodológicos como insumo, para la revisión y ajuste de los Planes de Ordenamiento Territoriales municipales y departamentales, en el marco de las competencias de la Dirección de Gestión de Información Geográfica."/>
    <s v="Febrero"/>
    <s v="Febrero"/>
    <n v="10"/>
    <s v="Contratación directa"/>
    <x v="0"/>
    <n v="81540000"/>
    <n v="81540000"/>
    <s v="101. No aplica"/>
    <s v="Línea ya comprometida"/>
    <s v="NO"/>
    <s v="N/A"/>
    <s v="2420 - Subdirección de Geografía"/>
    <s v="2.6 - Gestión del conocimiento geográfico "/>
    <s v="2.6-6 - Ordenamiento Territorial "/>
    <s v="SER - Adquisición de servicios"/>
    <s v="SER012 - Prestación de servicios personas naturales"/>
    <s v="DGIG-GEOG-5 Estudios e investigaciones"/>
    <s v=""/>
    <s v=""/>
    <s v=""/>
    <n v="0"/>
    <n v="0"/>
    <n v="81540000"/>
    <n v="0"/>
    <n v="0"/>
    <n v="543600"/>
    <n v="0"/>
    <n v="8154000"/>
    <n v="0"/>
    <n v="8154000"/>
    <n v="0"/>
    <n v="8154000"/>
    <n v="0"/>
    <n v="0"/>
    <n v="0"/>
    <n v="14133600"/>
    <n v="0"/>
    <n v="10328400"/>
    <n v="0"/>
    <n v="8154000"/>
    <n v="0"/>
    <n v="0"/>
    <n v="0"/>
    <n v="23918400"/>
    <n v="111524"/>
  </r>
  <r>
    <s v="2401.1.1.1.142"/>
    <s v="INVERSIÓN"/>
    <x v="2"/>
    <s v="1 - Aumentar la disposición y acceso a los servicios de información cartográfica y geodésica"/>
    <x v="3"/>
    <x v="12"/>
    <n v="81151600"/>
    <x v="10"/>
    <s v="N/A"/>
    <s v="Prestar servicios profesionales para la generación de documentos metodológicos como insumo, para la revisión y ajuste de los Planes de Ordenamiento Territoriales municipales y departamentales, en el marco de las competencias de la Dirección de Gestión de Información Geográfica."/>
    <s v="Febrero"/>
    <s v="Febrero"/>
    <n v="10"/>
    <s v="Contratación directa"/>
    <x v="0"/>
    <n v="24733800"/>
    <n v="24733800"/>
    <s v="101. No aplica"/>
    <s v="Línea ya comprometida"/>
    <s v="NO"/>
    <s v="N/A"/>
    <s v="2420 - Subdirección de Geografía"/>
    <s v="2.6 - Gestión del conocimiento geográfico "/>
    <s v="2.6-6 - Ordenamiento Territorial "/>
    <s v="SER - Adquisición de servicios"/>
    <s v="SER012 - Prestación de servicios personas naturales"/>
    <s v="DGIG-GEOG-5 Estudios e investigaciones"/>
    <s v=""/>
    <s v=""/>
    <s v=""/>
    <n v="0"/>
    <n v="0"/>
    <n v="81540000"/>
    <n v="0"/>
    <n v="0"/>
    <n v="0"/>
    <n v="0"/>
    <n v="7066800"/>
    <n v="0"/>
    <n v="8154000"/>
    <n v="0"/>
    <n v="9513000"/>
    <n v="0"/>
    <n v="0"/>
    <n v="0"/>
    <n v="0"/>
    <n v="0"/>
    <n v="0"/>
    <n v="0"/>
    <n v="0"/>
    <n v="0"/>
    <n v="0"/>
    <n v="-56806200"/>
    <n v="0"/>
    <n v="111524"/>
  </r>
  <r>
    <s v="2401.1.1.1.143"/>
    <s v="INVERSIÓN"/>
    <x v="2"/>
    <s v="1 - Aumentar la disposición y acceso a los servicios de información cartográfica y geodésica"/>
    <x v="3"/>
    <x v="12"/>
    <n v="81151600"/>
    <x v="10"/>
    <s v="N/A"/>
    <s v="Prestar servicios profesionales para la generación de documentos metodológicos como insumo, para la revisión y ajuste de los Planes de Ordenamiento Territoriales municipales y departamentales, en el marco de las competencias de la Dirección de Gestión de Información Geográfica."/>
    <s v="Febrero"/>
    <s v="Febrero"/>
    <n v="10"/>
    <s v="Contratación directa"/>
    <x v="0"/>
    <n v="26092800"/>
    <n v="26092800"/>
    <s v="101. No aplica"/>
    <s v="Línea ya comprometida"/>
    <s v="NO"/>
    <s v="N/A"/>
    <s v="2420 - Subdirección de Geografía"/>
    <s v="2.6 - Gestión del conocimiento geográfico "/>
    <s v="2.6-6 - Ordenamiento Territorial "/>
    <s v="SER - Adquisición de servicios"/>
    <s v="SER012 - Prestación de servicios personas naturales"/>
    <s v="DGIG-GEOG-5 Estudios e investigaciones"/>
    <s v=""/>
    <s v=""/>
    <s v=""/>
    <n v="0"/>
    <n v="0"/>
    <n v="81540000"/>
    <n v="0"/>
    <n v="0"/>
    <n v="543600"/>
    <n v="0"/>
    <n v="8154000"/>
    <n v="0"/>
    <n v="8154000"/>
    <n v="0"/>
    <n v="9241200"/>
    <n v="0"/>
    <n v="0"/>
    <n v="0"/>
    <n v="0"/>
    <n v="0"/>
    <n v="0"/>
    <n v="0"/>
    <n v="0"/>
    <n v="0"/>
    <n v="0"/>
    <n v="-55447200"/>
    <n v="0"/>
    <n v="111524"/>
  </r>
  <r>
    <s v="2401.1.1.1.144"/>
    <s v="INVERSIÓN"/>
    <x v="2"/>
    <s v="1 - Aumentar la disposición y acceso a los servicios de información cartográfica y geodésica"/>
    <x v="3"/>
    <x v="12"/>
    <n v="81151600"/>
    <x v="10"/>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Marzo"/>
    <s v="Marzo"/>
    <n v="6"/>
    <s v="Contratación directa"/>
    <x v="0"/>
    <n v="0"/>
    <n v="0"/>
    <s v="100. No prioritario"/>
    <s v="Persona natural"/>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0"/>
    <n v="0"/>
    <n v="0"/>
    <n v="0"/>
    <n v="0"/>
    <n v="0"/>
    <n v="0"/>
    <n v="0"/>
    <n v="0"/>
    <n v="0"/>
    <n v="0"/>
    <n v="0"/>
    <n v="0"/>
    <n v="0"/>
    <n v="0"/>
    <n v="0"/>
    <n v="0"/>
    <n v="0"/>
    <n v="0"/>
    <n v="0"/>
    <n v="0"/>
    <n v="0"/>
    <s v="N.D."/>
  </r>
  <r>
    <s v="2401.1.1.1.145"/>
    <s v="INVERSIÓN"/>
    <x v="2"/>
    <s v="1 - Aumentar la disposición y acceso a los servicios de información cartográfica y geodésica"/>
    <x v="3"/>
    <x v="12"/>
    <n v="81151600"/>
    <x v="10"/>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0"/>
    <s v="Contratación directa"/>
    <x v="0"/>
    <n v="52356733"/>
    <n v="52356733"/>
    <s v="101. No aplica"/>
    <s v="Línea ya comprometida"/>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53050200"/>
    <n v="0"/>
    <n v="0"/>
    <n v="346733"/>
    <n v="0"/>
    <n v="5201000"/>
    <n v="0"/>
    <n v="5201000"/>
    <n v="0"/>
    <n v="5201000"/>
    <n v="0"/>
    <n v="5201000"/>
    <n v="0"/>
    <n v="5201000"/>
    <n v="0"/>
    <n v="5201000"/>
    <n v="0"/>
    <n v="5201000"/>
    <n v="0"/>
    <n v="5201000"/>
    <n v="-693467"/>
    <n v="10402000"/>
    <n v="100524"/>
  </r>
  <r>
    <s v="2401.1.1.1.146"/>
    <s v="INVERSIÓN"/>
    <x v="2"/>
    <s v="1 - Aumentar la disposición y acceso a los servicios de información cartográfica y geodésica"/>
    <x v="3"/>
    <x v="12"/>
    <n v="81151600"/>
    <x v="10"/>
    <s v="N/A"/>
    <s v="Linea Disponible "/>
    <s v="Febrero"/>
    <s v="Febrero"/>
    <n v="11"/>
    <s v="Contratación directa"/>
    <x v="0"/>
    <n v="0"/>
    <n v="0"/>
    <s v="101. No aplica"/>
    <s v="Línea PGI sin recursos"/>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0"/>
    <n v="0"/>
    <n v="0"/>
    <n v="0"/>
    <n v="0"/>
    <n v="0"/>
    <n v="0"/>
    <n v="0"/>
    <n v="0"/>
    <n v="0"/>
    <n v="0"/>
    <n v="0"/>
    <n v="0"/>
    <n v="0"/>
    <n v="0"/>
    <n v="0"/>
    <n v="0"/>
    <n v="0"/>
    <n v="0"/>
    <n v="0"/>
    <n v="0"/>
    <n v="0"/>
    <s v="N.D."/>
  </r>
  <r>
    <s v="2401.1.1.1.147"/>
    <s v="INVERSIÓN"/>
    <x v="2"/>
    <s v="1 - Aumentar la disposición y acceso a los servicios de información cartográfica y geodésica"/>
    <x v="3"/>
    <x v="12"/>
    <n v="81151600"/>
    <x v="10"/>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0"/>
    <s v="Contratación directa"/>
    <x v="0"/>
    <n v="52876833"/>
    <n v="52876833"/>
    <s v="101. No aplica"/>
    <s v="Línea ya comprometida"/>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52876833"/>
    <n v="0"/>
    <n v="0"/>
    <n v="866833"/>
    <n v="0"/>
    <n v="5201000"/>
    <n v="0"/>
    <n v="5201000"/>
    <n v="0"/>
    <n v="5201000"/>
    <n v="0"/>
    <n v="5201000"/>
    <n v="0"/>
    <n v="5201000"/>
    <n v="0"/>
    <n v="5201000"/>
    <n v="0"/>
    <n v="5201000"/>
    <n v="0"/>
    <n v="5201000"/>
    <n v="0"/>
    <n v="10402000"/>
    <n v="100524"/>
  </r>
  <r>
    <s v="2401.1.1.1.148"/>
    <s v="INVERSIÓN"/>
    <x v="2"/>
    <s v="1 - Aumentar la disposición y acceso a los servicios de información cartográfica y geodésica"/>
    <x v="3"/>
    <x v="12"/>
    <n v="81151600"/>
    <x v="10"/>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0"/>
    <s v="Contratación directa"/>
    <x v="0"/>
    <n v="52703467"/>
    <n v="52703467"/>
    <s v="101. No aplica"/>
    <s v="Línea ya comprometida"/>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52703467"/>
    <n v="0"/>
    <n v="0"/>
    <n v="693467"/>
    <n v="0"/>
    <n v="5201000"/>
    <n v="0"/>
    <n v="5201000"/>
    <n v="0"/>
    <n v="5201000"/>
    <n v="0"/>
    <n v="5201000"/>
    <n v="0"/>
    <n v="5201000"/>
    <n v="0"/>
    <n v="5201000"/>
    <n v="0"/>
    <n v="0"/>
    <n v="0"/>
    <n v="10402000"/>
    <n v="0"/>
    <n v="10402000"/>
    <n v="100524"/>
  </r>
  <r>
    <s v="2401.1.1.1.149"/>
    <s v="INVERSIÓN"/>
    <x v="2"/>
    <s v="1 - Aumentar la disposición y acceso a los servicios de información cartográfica y geodésica"/>
    <x v="3"/>
    <x v="12"/>
    <n v="81151600"/>
    <x v="10"/>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0"/>
    <s v="Contratación directa"/>
    <x v="0"/>
    <n v="52703467"/>
    <n v="52703467"/>
    <s v="101. No aplica"/>
    <s v="Línea ya comprometida"/>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52703467"/>
    <n v="0"/>
    <n v="0"/>
    <n v="693466"/>
    <n v="0"/>
    <n v="5201000"/>
    <n v="0"/>
    <n v="5201000"/>
    <n v="0"/>
    <n v="5201000"/>
    <n v="0"/>
    <n v="5201000"/>
    <n v="0"/>
    <n v="5201000"/>
    <n v="0"/>
    <n v="5201000"/>
    <n v="0"/>
    <n v="5201000"/>
    <n v="0"/>
    <n v="5201000"/>
    <n v="0"/>
    <n v="10402001"/>
    <n v="100524"/>
  </r>
  <r>
    <s v="2401.1.1.1.150"/>
    <s v="INVERSIÓN"/>
    <x v="2"/>
    <s v="1 - Aumentar la disposición y acceso a los servicios de información cartográfica y geodésica"/>
    <x v="3"/>
    <x v="12"/>
    <n v="81151600"/>
    <x v="10"/>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Marzo"/>
    <s v="Marzo"/>
    <n v="7"/>
    <s v="Contratación directa"/>
    <x v="0"/>
    <n v="37100467"/>
    <n v="37100467"/>
    <s v="101. No aplica"/>
    <s v="Línea ya comprometida"/>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0"/>
    <n v="0"/>
    <n v="0"/>
    <n v="0"/>
    <n v="0"/>
    <n v="0"/>
    <n v="37100467"/>
    <n v="0"/>
    <n v="0"/>
    <n v="1213567"/>
    <n v="0"/>
    <n v="5201000"/>
    <n v="0"/>
    <n v="5201000"/>
    <n v="0"/>
    <n v="5201000"/>
    <n v="0"/>
    <n v="5201000"/>
    <n v="0"/>
    <n v="5201000"/>
    <n v="0"/>
    <n v="9881900"/>
    <n v="100524"/>
  </r>
  <r>
    <s v="2401.1.1.1.151"/>
    <s v="INVERSIÓN"/>
    <x v="2"/>
    <s v="1 - Aumentar la disposición y acceso a los servicios de información cartográfica y geodésica"/>
    <x v="3"/>
    <x v="12"/>
    <n v="81151600"/>
    <x v="10"/>
    <s v="N/A"/>
    <s v="Linea Disponible "/>
    <s v="Febrero"/>
    <s v="Febrero"/>
    <n v="11"/>
    <s v="Contratación directa"/>
    <x v="0"/>
    <n v="0"/>
    <n v="0"/>
    <s v="101. No aplica"/>
    <s v="Línea PGI sin recursos"/>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0"/>
    <n v="0"/>
    <n v="0"/>
    <n v="0"/>
    <n v="0"/>
    <n v="0"/>
    <n v="0"/>
    <n v="0"/>
    <n v="0"/>
    <n v="0"/>
    <n v="0"/>
    <n v="0"/>
    <n v="0"/>
    <n v="0"/>
    <n v="0"/>
    <n v="0"/>
    <n v="0"/>
    <n v="0"/>
    <n v="0"/>
    <n v="0"/>
    <n v="0"/>
    <n v="0"/>
    <s v="N.D."/>
  </r>
  <r>
    <s v="2401.1.1.1.152"/>
    <s v="INVERSIÓN"/>
    <x v="2"/>
    <s v="1 - Aumentar la disposición y acceso a los servicios de información cartográfica y geodésica"/>
    <x v="3"/>
    <x v="12"/>
    <n v="81151600"/>
    <x v="10"/>
    <s v="N/A"/>
    <s v="Linea Disponible "/>
    <s v="Febrero"/>
    <s v="Febrero"/>
    <n v="11"/>
    <s v="Contratación directa"/>
    <x v="0"/>
    <n v="0"/>
    <n v="0"/>
    <s v="101. No aplica"/>
    <s v="Línea PGI sin recursos"/>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0"/>
    <n v="0"/>
    <n v="0"/>
    <n v="0"/>
    <n v="0"/>
    <n v="0"/>
    <n v="0"/>
    <n v="0"/>
    <n v="0"/>
    <n v="0"/>
    <n v="0"/>
    <n v="0"/>
    <n v="0"/>
    <n v="0"/>
    <n v="0"/>
    <n v="0"/>
    <n v="0"/>
    <n v="0"/>
    <n v="0"/>
    <n v="0"/>
    <n v="0"/>
    <n v="0"/>
    <s v="N.D."/>
  </r>
  <r>
    <s v="2401.1.1.1.153"/>
    <s v="INVERSIÓN"/>
    <x v="2"/>
    <s v="1 - Aumentar la disposición y acceso a los servicios de información cartográfica y geodésica"/>
    <x v="3"/>
    <x v="12"/>
    <n v="81151600"/>
    <x v="10"/>
    <s v="N/A"/>
    <s v="Linea Disponible "/>
    <s v="Febrero"/>
    <s v="Febrero"/>
    <n v="11"/>
    <s v="Contratación directa"/>
    <x v="0"/>
    <n v="0"/>
    <n v="0"/>
    <s v="101. No aplica"/>
    <s v="Línea PGI sin recursos"/>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0"/>
    <n v="0"/>
    <n v="0"/>
    <n v="0"/>
    <n v="0"/>
    <n v="0"/>
    <n v="0"/>
    <n v="0"/>
    <n v="0"/>
    <n v="0"/>
    <n v="0"/>
    <n v="0"/>
    <n v="0"/>
    <n v="0"/>
    <n v="0"/>
    <n v="0"/>
    <n v="0"/>
    <n v="0"/>
    <n v="0"/>
    <n v="0"/>
    <n v="0"/>
    <n v="0"/>
    <s v="N.D."/>
  </r>
  <r>
    <s v="2401.1.1.1.154"/>
    <s v="INVERSIÓN"/>
    <x v="2"/>
    <s v="1 - Aumentar la disposición y acceso a los servicios de información cartográfica y geodésica"/>
    <x v="3"/>
    <x v="12"/>
    <n v="81151600"/>
    <x v="10"/>
    <s v="N/A"/>
    <s v="Prestar servicios profesionales para la gestión y procesamiento de la información geográfica requerida para los estudios e investigaciones, en el marco de las competencias de la Dirección de Gestión de Información Geográfica."/>
    <s v="Febrero"/>
    <s v="Febrero"/>
    <n v="10"/>
    <s v="Contratación directa"/>
    <x v="0"/>
    <n v="31938200"/>
    <n v="31938200"/>
    <s v="101. No aplica"/>
    <s v="Línea ya comprometida"/>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31938200"/>
    <n v="0"/>
    <n v="0"/>
    <n v="0"/>
    <n v="0"/>
    <n v="2607200"/>
    <n v="0"/>
    <n v="3259000"/>
    <n v="0"/>
    <n v="3259000"/>
    <n v="0"/>
    <n v="3259000"/>
    <n v="0"/>
    <n v="3259000"/>
    <n v="0"/>
    <n v="3259000"/>
    <n v="0"/>
    <n v="3259000"/>
    <n v="0"/>
    <n v="3259000"/>
    <n v="0"/>
    <n v="6518000"/>
    <n v="100624"/>
  </r>
  <r>
    <s v="2401.1.1.1.155"/>
    <s v="INVERSIÓN"/>
    <x v="2"/>
    <s v="1 - Aumentar la disposición y acceso a los servicios de información cartográfica y geodésica"/>
    <x v="3"/>
    <x v="12"/>
    <n v="81151600"/>
    <x v="10"/>
    <s v="N/A"/>
    <s v="Prestar servicios profesionales para la gestión y procesamiento de la información geográfica requerida para los estudios e investigaciones, en el marco de las competencias de la Dirección de Gestión de Información Geográfica."/>
    <s v="Febrero"/>
    <s v="Febrero"/>
    <n v="10"/>
    <s v="Contratación directa"/>
    <x v="0"/>
    <n v="32264100"/>
    <n v="32264100"/>
    <s v="101. No aplica"/>
    <s v="Línea ya comprometida"/>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32264100"/>
    <n v="0"/>
    <n v="0"/>
    <n v="0"/>
    <n v="0"/>
    <n v="2933100"/>
    <n v="0"/>
    <n v="3259000"/>
    <n v="0"/>
    <n v="3259000"/>
    <n v="0"/>
    <n v="3259000"/>
    <n v="0"/>
    <n v="3259000"/>
    <n v="0"/>
    <n v="3259000"/>
    <n v="0"/>
    <n v="3259000"/>
    <n v="0"/>
    <n v="3259000"/>
    <n v="0"/>
    <n v="6518000"/>
    <n v="100624"/>
  </r>
  <r>
    <s v="2401.1.1.1.156"/>
    <s v="INVERSIÓN"/>
    <x v="2"/>
    <s v="1 - Aumentar la disposición y acceso a los servicios de información cartográfica y geodésica"/>
    <x v="3"/>
    <x v="12"/>
    <n v="81151600"/>
    <x v="10"/>
    <s v="N/A"/>
    <s v="Prestar servicios profesionales para la gestión y procesamiento de la información geográfica requerida para los estudios e investigaciones, en el marco de las competencias de la Dirección de Gestión de Información Geográfica."/>
    <s v="Febrero"/>
    <s v="Febrero"/>
    <n v="10"/>
    <s v="Contratación directa"/>
    <x v="0"/>
    <n v="32915900"/>
    <n v="32915900"/>
    <s v="101. No aplica"/>
    <s v="Línea ya comprometida"/>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32915900"/>
    <n v="0"/>
    <n v="0"/>
    <n v="325900"/>
    <n v="0"/>
    <n v="3259000"/>
    <n v="0"/>
    <n v="3259000"/>
    <n v="0"/>
    <n v="3259000"/>
    <n v="0"/>
    <n v="3259000"/>
    <n v="0"/>
    <n v="3259000"/>
    <n v="0"/>
    <n v="3259000"/>
    <n v="0"/>
    <n v="3259000"/>
    <n v="0"/>
    <n v="3259000"/>
    <n v="0"/>
    <n v="6518000"/>
    <n v="100624"/>
  </r>
  <r>
    <s v="2401.1.1.1.157"/>
    <s v="INVERSIÓN"/>
    <x v="2"/>
    <s v="1 - Aumentar la disposición y acceso a los servicios de información cartográfica y geodésica"/>
    <x v="3"/>
    <x v="12"/>
    <n v="81151600"/>
    <x v="10"/>
    <s v="N/A"/>
    <s v="Prestar servicios profesionales para la gestión y procesamiento de la información geográfica requerida para los estudios e investigaciones, en el marco de las competencias de la Dirección de Gestión de Información Geográfica."/>
    <s v="Febrero"/>
    <s v="Febrero"/>
    <n v="10"/>
    <s v="Contratación directa"/>
    <x v="0"/>
    <n v="32807267"/>
    <n v="32807267"/>
    <s v="101. No aplica"/>
    <s v="Línea ya comprometida"/>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32807267"/>
    <n v="0"/>
    <n v="0"/>
    <n v="217267"/>
    <n v="0"/>
    <n v="3259000"/>
    <n v="0"/>
    <n v="3259000"/>
    <n v="0"/>
    <n v="3259000"/>
    <n v="0"/>
    <n v="3259000"/>
    <n v="0"/>
    <n v="3259000"/>
    <n v="0"/>
    <n v="3259000"/>
    <n v="0"/>
    <n v="3259000"/>
    <n v="0"/>
    <n v="3259000"/>
    <n v="0"/>
    <n v="6518000"/>
    <n v="100624"/>
  </r>
  <r>
    <s v="2401.1.1.1.158"/>
    <s v="INVERSIÓN"/>
    <x v="2"/>
    <s v="1 - Aumentar la disposición y acceso a los servicios de información cartográfica y geodésica"/>
    <x v="3"/>
    <x v="12"/>
    <n v="81151600"/>
    <x v="10"/>
    <s v="N/A"/>
    <s v="Prestar servicios profesionales para la gestión, organización y disposición de la información geográfica requerida para los estudios e investigaciones, en el marco de las competencias de la Dirección de Gestión de Información Geográfica."/>
    <s v="Febrero"/>
    <s v="Febrero"/>
    <n v="10"/>
    <s v="Contratación directa"/>
    <x v="0"/>
    <n v="33784967"/>
    <n v="33784967"/>
    <s v="101. No aplica"/>
    <s v="Línea ya comprometida"/>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33784967"/>
    <n v="0"/>
    <n v="0"/>
    <n v="1303600"/>
    <n v="0"/>
    <n v="3259000"/>
    <n v="0"/>
    <n v="3259000"/>
    <n v="0"/>
    <n v="3259000"/>
    <n v="0"/>
    <n v="3259000"/>
    <n v="0"/>
    <n v="3259000"/>
    <n v="0"/>
    <n v="3259000"/>
    <n v="0"/>
    <n v="3259000"/>
    <n v="0"/>
    <n v="3259000"/>
    <n v="0"/>
    <n v="6409367"/>
    <n v="111724"/>
  </r>
  <r>
    <s v="2401.1.1.1.159"/>
    <s v="INVERSIÓN"/>
    <x v="2"/>
    <s v="1 - Aumentar la disposición y acceso a los servicios de información cartográfica y geodésica"/>
    <x v="3"/>
    <x v="12"/>
    <n v="81151600"/>
    <x v="10"/>
    <s v="N/A"/>
    <s v="Prestar servicios profesionales para la gestión, organización y procesamiento de información geográfica primaria y secundaria, requerida para los estudios y/o investigaciones geográficas, en el marco de las competencias de la Dirección de Gestión de Información Geográfica."/>
    <s v="Marzo"/>
    <s v="Marzo"/>
    <n v="8"/>
    <s v="Contratación directa"/>
    <x v="0"/>
    <n v="33145533"/>
    <n v="33145533"/>
    <s v="101. No aplica"/>
    <s v="Línea ya comprometida"/>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0"/>
    <n v="0"/>
    <n v="0"/>
    <n v="0"/>
    <n v="33145533"/>
    <n v="0"/>
    <n v="0"/>
    <n v="137533"/>
    <n v="0"/>
    <n v="4126000"/>
    <n v="0"/>
    <n v="4126000"/>
    <n v="0"/>
    <n v="4126000"/>
    <n v="0"/>
    <n v="4126000"/>
    <n v="0"/>
    <n v="4126000"/>
    <n v="0"/>
    <n v="4126000"/>
    <n v="0"/>
    <n v="8252000"/>
    <n v="111824"/>
  </r>
  <r>
    <s v="2401.1.1.1.160"/>
    <s v="INVERSIÓN"/>
    <x v="2"/>
    <s v="1 - Aumentar la disposición y acceso a los servicios de información cartográfica y geodésica"/>
    <x v="3"/>
    <x v="12"/>
    <n v="81151600"/>
    <x v="10"/>
    <s v="N/A"/>
    <s v="Prestar servicios profesionales para la gestión, sistematización y disposición de información asociada a los los estudios e investigaciones geográficas de la Subdirección de Geografía, en el marco de las competencias de la Dirección de Gestión de Información Geográfica."/>
    <s v="Febrero"/>
    <s v="Febrero"/>
    <n v="10"/>
    <s v="Contratación directa"/>
    <x v="0"/>
    <n v="62328934"/>
    <n v="62328934"/>
    <s v="101. No aplica"/>
    <s v="Línea ya comprometida"/>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62328934"/>
    <n v="0"/>
    <n v="0"/>
    <n v="1618934"/>
    <n v="0"/>
    <n v="6071000"/>
    <n v="0"/>
    <n v="6071000"/>
    <n v="0"/>
    <n v="6071000"/>
    <n v="0"/>
    <n v="6071000"/>
    <n v="0"/>
    <n v="6071000"/>
    <n v="0"/>
    <n v="6071000"/>
    <n v="0"/>
    <n v="6071000"/>
    <n v="0"/>
    <n v="6071000"/>
    <n v="0"/>
    <n v="12142000"/>
    <n v="111924"/>
  </r>
  <r>
    <s v="2401.1.1.1.161"/>
    <s v="INVERSIÓN"/>
    <x v="2"/>
    <s v="1 - Aumentar la disposición y acceso a los servicios de información cartográfica y geodésica"/>
    <x v="3"/>
    <x v="12"/>
    <n v="81151600"/>
    <x v="10"/>
    <s v="N/A"/>
    <s v="Prestar servicios profesionales para la producción de documentos técnicos asociados a las investigaciones geográficas, así como, brindar orientación en los lineamientos para la implementación de metodologías, en el marco de las competencias de la Dirección de Gestión de Información Geográfica."/>
    <s v="Febrero"/>
    <s v="Febrero"/>
    <n v="10"/>
    <s v="Contratación directa"/>
    <x v="0"/>
    <n v="85888800"/>
    <n v="85888800"/>
    <s v="101. No aplica"/>
    <s v="Línea ya comprometida"/>
    <s v="NO"/>
    <s v="N/A"/>
    <s v="2420 - Subdirección de Geografía"/>
    <s v="2.6 - Gestión del conocimiento geográfico "/>
    <s v="2.6-6 - Ordenamiento Territorial "/>
    <s v="SER - Adquisición de servicios"/>
    <s v="SER012 - Prestación de servicios personas naturales"/>
    <s v="DGIG-GEOG-5 Estudios e investigaciones"/>
    <s v=""/>
    <s v=""/>
    <s v=""/>
    <n v="0"/>
    <n v="0"/>
    <n v="85888800"/>
    <n v="0"/>
    <n v="0"/>
    <n v="4348800"/>
    <n v="0"/>
    <n v="8154000"/>
    <n v="0"/>
    <n v="8154000"/>
    <n v="0"/>
    <n v="8154000"/>
    <n v="0"/>
    <n v="8154000"/>
    <n v="0"/>
    <n v="8154000"/>
    <n v="0"/>
    <n v="8154000"/>
    <n v="0"/>
    <n v="8154000"/>
    <n v="0"/>
    <n v="8154000"/>
    <n v="0"/>
    <n v="16308000"/>
    <n v="100724"/>
  </r>
  <r>
    <s v="2401.1.1.1.162"/>
    <s v="INVERSIÓN"/>
    <x v="2"/>
    <s v="1 - Aumentar la disposición y acceso a los servicios de información cartográfica y geodésica"/>
    <x v="3"/>
    <x v="12"/>
    <n v="81151600"/>
    <x v="10"/>
    <s v="N/A"/>
    <s v="Prestar servicios profesionales para la producción de documentos técnicos asociados a las investigaciones geográficas, así como, brindar orientación en los lineamientos para la implementación de metodologías, en el marco de las competencias de la Dirección de Gestión de Información Geográfica."/>
    <s v="Febrero"/>
    <s v="Febrero"/>
    <n v="10"/>
    <s v="Contratación directa"/>
    <x v="0"/>
    <n v="84801600"/>
    <n v="84801600"/>
    <s v="101. No aplica"/>
    <s v="Línea ya comprometida"/>
    <s v="NO"/>
    <s v="N/A"/>
    <s v="2420 - Subdirección de Geografía"/>
    <s v="2.6 - Gestión del conocimiento geográfico "/>
    <s v="2.6-6 - Ordenamiento Territorial "/>
    <s v="SER - Adquisición de servicios"/>
    <s v="SER012 - Prestación de servicios personas naturales"/>
    <s v="DGIG-GEOG-5 Estudios e investigaciones"/>
    <s v=""/>
    <s v=""/>
    <s v=""/>
    <n v="0"/>
    <n v="0"/>
    <n v="84801600"/>
    <n v="0"/>
    <n v="0"/>
    <n v="3261600"/>
    <n v="0"/>
    <n v="8154000"/>
    <n v="0"/>
    <n v="8154000"/>
    <n v="0"/>
    <n v="8154000"/>
    <n v="0"/>
    <n v="8154000"/>
    <n v="0"/>
    <n v="8154000"/>
    <n v="0"/>
    <n v="8154000"/>
    <n v="0"/>
    <n v="8154000"/>
    <n v="0"/>
    <n v="8154000"/>
    <n v="0"/>
    <n v="16308000"/>
    <n v="100724"/>
  </r>
  <r>
    <s v="2401.1.1.1.163"/>
    <s v="INVERSIÓN"/>
    <x v="2"/>
    <s v="1 - Aumentar la disposición y acceso a los servicios de información cartográfica y geodésica"/>
    <x v="3"/>
    <x v="12"/>
    <n v="81151600"/>
    <x v="10"/>
    <s v="N/A"/>
    <s v="Prestar servicios profesionales para la producción de documentos técnicos asociados a las investigaciones geográficas, así como, brindar orientación en los lineamientos para la implementación de metodologías, en el marco de las competencias de la Dirección de Gestión de Información Geográfica."/>
    <s v="Febrero"/>
    <s v="Febrero"/>
    <n v="10"/>
    <s v="Contratación directa"/>
    <x v="0"/>
    <n v="85888800"/>
    <n v="85888800"/>
    <s v="101. No aplica"/>
    <s v="Línea ya comprometida"/>
    <s v="NO"/>
    <s v="N/A"/>
    <s v="2420 - Subdirección de Geografía"/>
    <s v="2.6 - Gestión del conocimiento geográfico "/>
    <s v="2.6-6 - Ordenamiento Territorial "/>
    <s v="SER - Adquisición de servicios"/>
    <s v="SER012 - Prestación de servicios personas naturales"/>
    <s v="DGIG-GEOG-5 Estudios e investigaciones"/>
    <s v=""/>
    <s v=""/>
    <s v=""/>
    <n v="0"/>
    <n v="0"/>
    <n v="85888800"/>
    <n v="0"/>
    <n v="0"/>
    <n v="4348800"/>
    <n v="0"/>
    <n v="8154000"/>
    <n v="0"/>
    <n v="8154000"/>
    <n v="0"/>
    <n v="8154000"/>
    <n v="0"/>
    <n v="8154000"/>
    <n v="0"/>
    <n v="8154000"/>
    <n v="0"/>
    <n v="8154000"/>
    <n v="0"/>
    <n v="8154000"/>
    <n v="0"/>
    <n v="8154000"/>
    <n v="0"/>
    <n v="16308000"/>
    <n v="100724"/>
  </r>
  <r>
    <s v="2401.1.1.1.164"/>
    <s v="INVERSIÓN"/>
    <x v="2"/>
    <s v="1 - Aumentar la disposición y acceso a los servicios de información cartográfica y geodésica"/>
    <x v="3"/>
    <x v="12"/>
    <n v="81151600"/>
    <x v="10"/>
    <s v="N/A"/>
    <s v="Linea Disponible "/>
    <s v="Febrero"/>
    <s v="Febrero"/>
    <n v="11"/>
    <s v="Contratación directa"/>
    <x v="0"/>
    <n v="0"/>
    <n v="0"/>
    <s v="101. No aplica"/>
    <s v="Línea PGI sin recursos"/>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0"/>
    <n v="0"/>
    <n v="0"/>
    <n v="0"/>
    <n v="0"/>
    <n v="0"/>
    <n v="0"/>
    <n v="0"/>
    <n v="0"/>
    <n v="0"/>
    <n v="0"/>
    <n v="0"/>
    <n v="0"/>
    <n v="0"/>
    <n v="0"/>
    <n v="0"/>
    <n v="0"/>
    <n v="0"/>
    <n v="0"/>
    <n v="0"/>
    <n v="0"/>
    <n v="0"/>
    <s v="N.D."/>
  </r>
  <r>
    <s v="2401.1.1.1.165"/>
    <s v="INVERSIÓN"/>
    <x v="2"/>
    <s v="1 - Aumentar la disposición y acceso a los servicios de información cartográfica y geodésica"/>
    <x v="3"/>
    <x v="12"/>
    <n v="81151600"/>
    <x v="10"/>
    <s v="N/A"/>
    <s v="Linea Disponible "/>
    <s v="Febrero"/>
    <s v="Febrero"/>
    <n v="11"/>
    <s v="Contratación directa"/>
    <x v="0"/>
    <n v="0"/>
    <n v="0"/>
    <s v="101. No aplica"/>
    <s v="Línea PGI sin recursos"/>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0"/>
    <n v="0"/>
    <n v="0"/>
    <n v="0"/>
    <n v="0"/>
    <n v="0"/>
    <n v="0"/>
    <n v="0"/>
    <n v="0"/>
    <n v="0"/>
    <n v="0"/>
    <n v="0"/>
    <n v="0"/>
    <n v="0"/>
    <n v="0"/>
    <n v="0"/>
    <n v="0"/>
    <n v="0"/>
    <n v="0"/>
    <n v="0"/>
    <n v="0"/>
    <n v="0"/>
    <s v="N.D."/>
  </r>
  <r>
    <s v="2401.1.1.1.166"/>
    <s v="INVERSIÓN"/>
    <x v="2"/>
    <s v="1 - Aumentar la disposición y acceso a los servicios de información cartográfica y geodésica"/>
    <x v="3"/>
    <x v="12"/>
    <n v="81151600"/>
    <x v="10"/>
    <s v="N/A"/>
    <s v="Linea Disponible "/>
    <s v="Febrero"/>
    <s v="Febrero"/>
    <n v="11"/>
    <s v="Contratación directa"/>
    <x v="0"/>
    <n v="0"/>
    <n v="0"/>
    <s v="101. No aplica"/>
    <s v="Línea PGI sin recursos"/>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0"/>
    <n v="0"/>
    <n v="0"/>
    <n v="0"/>
    <n v="0"/>
    <n v="0"/>
    <n v="0"/>
    <n v="0"/>
    <n v="0"/>
    <n v="0"/>
    <n v="0"/>
    <n v="0"/>
    <n v="0"/>
    <n v="0"/>
    <n v="0"/>
    <n v="0"/>
    <n v="0"/>
    <n v="0"/>
    <n v="0"/>
    <n v="0"/>
    <n v="0"/>
    <n v="0"/>
    <s v="N.D."/>
  </r>
  <r>
    <s v="2401.1.1.1.167"/>
    <s v="INVERSIÓN"/>
    <x v="2"/>
    <s v="1 - Aumentar la disposición y acceso a los servicios de información cartográfica y geodésica"/>
    <x v="3"/>
    <x v="12"/>
    <n v="81151600"/>
    <x v="10"/>
    <s v="N/A"/>
    <s v="Linea Disponible "/>
    <s v="Febrero"/>
    <s v="Febrero"/>
    <n v="11"/>
    <s v="Contratación directa"/>
    <x v="0"/>
    <n v="0"/>
    <n v="0"/>
    <s v="101. No aplica"/>
    <s v="Línea PGI sin recursos"/>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0"/>
    <n v="0"/>
    <n v="0"/>
    <n v="0"/>
    <n v="0"/>
    <n v="0"/>
    <n v="0"/>
    <n v="0"/>
    <n v="0"/>
    <n v="0"/>
    <n v="0"/>
    <n v="0"/>
    <n v="0"/>
    <n v="0"/>
    <n v="0"/>
    <n v="0"/>
    <n v="0"/>
    <n v="0"/>
    <n v="0"/>
    <n v="0"/>
    <n v="0"/>
    <n v="0"/>
    <s v="N.D."/>
  </r>
  <r>
    <s v="2401.1.1.1.168"/>
    <s v="INVERSIÓN"/>
    <x v="2"/>
    <s v="1 - Aumentar la disposición y acceso a los servicios de información cartográfica y geodésica"/>
    <x v="3"/>
    <x v="12"/>
    <n v="81151600"/>
    <x v="10"/>
    <s v="N/A"/>
    <s v="Prestar servicios profesionales para la producción de la cartografía temática de las caracterizaciones territoriales y los estudios e investigaciones geográficas que le sean asignados, en el marco de las competencias de la Dirección de Gestión de Información Geográfica."/>
    <s v="Febrero"/>
    <s v="Febrero"/>
    <n v="10"/>
    <s v="Contratación directa"/>
    <x v="0"/>
    <n v="36248900"/>
    <n v="36248900"/>
    <s v="101. No aplica"/>
    <s v="Línea ya comprometida"/>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36248900"/>
    <n v="0"/>
    <n v="0"/>
    <n v="358900"/>
    <n v="0"/>
    <n v="3589000"/>
    <n v="0"/>
    <n v="3589000"/>
    <n v="0"/>
    <n v="3589000"/>
    <n v="0"/>
    <n v="3589000"/>
    <n v="0"/>
    <n v="3589000"/>
    <n v="0"/>
    <n v="3589000"/>
    <n v="0"/>
    <n v="3589000"/>
    <n v="0"/>
    <n v="3589000"/>
    <n v="0"/>
    <n v="7178000"/>
    <n v="100824"/>
  </r>
  <r>
    <s v="2401.1.1.1.169"/>
    <s v="INVERSIÓN"/>
    <x v="2"/>
    <s v="1 - Aumentar la disposición y acceso a los servicios de información cartográfica y geodésica"/>
    <x v="3"/>
    <x v="12"/>
    <n v="81151600"/>
    <x v="10"/>
    <s v="N/A"/>
    <s v="Prestar servicios profesionales para la producción de la cartografía temática de las caracterizaciones territoriales y los estudios e investigaciones geográficas que le sean asignados, en el marco de las competencias de la Dirección de Gestión de Información Geográfica."/>
    <s v="Marzo"/>
    <s v="Marzo"/>
    <n v="9"/>
    <s v="Contratación directa"/>
    <x v="0"/>
    <n v="35291833"/>
    <n v="35291833"/>
    <s v="101. No aplica"/>
    <s v="Línea ya comprometida"/>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0"/>
    <n v="0"/>
    <n v="35291833"/>
    <n v="0"/>
    <n v="0"/>
    <n v="2990833"/>
    <n v="0"/>
    <n v="3589000"/>
    <n v="0"/>
    <n v="3589000"/>
    <n v="0"/>
    <n v="3589000"/>
    <n v="0"/>
    <n v="3589000"/>
    <n v="0"/>
    <n v="3589000"/>
    <n v="0"/>
    <n v="3589000"/>
    <n v="0"/>
    <n v="3589000"/>
    <n v="0"/>
    <n v="7178000"/>
    <n v="100824"/>
  </r>
  <r>
    <s v="2401.1.1.1.170"/>
    <s v="INVERSIÓN"/>
    <x v="2"/>
    <s v="1 - Aumentar la disposición y acceso a los servicios de información cartográfica y geodésica"/>
    <x v="3"/>
    <x v="12"/>
    <n v="81151600"/>
    <x v="10"/>
    <s v="N/A"/>
    <s v="Prestar servicios profesionales para la producción de la cartografía temática de las caracterizaciones territoriales y los estudios e investigaciones geográficas que le sean asignados, en el marco de las competencias de la Dirección de Gestión de Información Geográfica."/>
    <s v="Febrero"/>
    <s v="Febrero"/>
    <n v="10"/>
    <s v="Contratación directa"/>
    <x v="0"/>
    <n v="36129267"/>
    <n v="36129267"/>
    <s v="101. No aplica"/>
    <s v="Línea ya comprometida"/>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36129267"/>
    <n v="0"/>
    <n v="0"/>
    <n v="239267"/>
    <n v="0"/>
    <n v="3589000"/>
    <n v="0"/>
    <n v="3589000"/>
    <n v="0"/>
    <n v="3589000"/>
    <n v="0"/>
    <n v="3589000"/>
    <n v="0"/>
    <n v="3589000"/>
    <n v="0"/>
    <n v="3589000"/>
    <n v="0"/>
    <n v="3589000"/>
    <n v="0"/>
    <n v="3589000"/>
    <n v="0"/>
    <n v="7178000"/>
    <n v="100824"/>
  </r>
  <r>
    <s v="2401.1.1.1.171"/>
    <s v="INVERSIÓN"/>
    <x v="2"/>
    <s v="1 - Aumentar la disposición y acceso a los servicios de información cartográfica y geodésica"/>
    <x v="3"/>
    <x v="12"/>
    <n v="81151600"/>
    <x v="10"/>
    <s v="N/A"/>
    <s v="Prestar servicios profesionales para la producción de la cartografía temática de las caracterizaciones territoriales y los estudios e investigaciones geográficas que le sean asignados, en el marco de las competencias de la Dirección de Gestión de Información Geográfica."/>
    <s v="Febrero"/>
    <s v="Febrero"/>
    <n v="10"/>
    <s v="Contratación directa"/>
    <x v="0"/>
    <n v="36248900"/>
    <n v="36248900"/>
    <s v="101. No aplica"/>
    <s v="Línea ya comprometida"/>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36248900"/>
    <n v="0"/>
    <n v="0"/>
    <n v="358900"/>
    <n v="0"/>
    <n v="3589000"/>
    <n v="0"/>
    <n v="3589000"/>
    <n v="0"/>
    <n v="3589000"/>
    <n v="0"/>
    <n v="3589000"/>
    <n v="0"/>
    <n v="3589000"/>
    <n v="0"/>
    <n v="3589000"/>
    <n v="0"/>
    <n v="3589000"/>
    <n v="0"/>
    <n v="3589000"/>
    <n v="0"/>
    <n v="7178000"/>
    <n v="100824"/>
  </r>
  <r>
    <s v="2401.1.1.1.172"/>
    <s v="INVERSIÓN"/>
    <x v="2"/>
    <s v="1 - Aumentar la disposición y acceso a los servicios de información cartográfica y geodésica"/>
    <x v="3"/>
    <x v="12"/>
    <n v="81151600"/>
    <x v="10"/>
    <s v="N/A"/>
    <s v="Prestar servicios profesionales para la producción de la cartografía temática de las caracterizaciones territoriales y los estudios e investigaciones geográficas que le sean asignados, en el marco de las competencias de la Dirección de Gestión de Información Geográfica."/>
    <s v="Febrero"/>
    <s v="Febrero"/>
    <n v="10"/>
    <s v="Contratación directa"/>
    <x v="0"/>
    <n v="36129267"/>
    <n v="36129267"/>
    <s v="101. No aplica"/>
    <s v="Línea ya comprometida"/>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36129267"/>
    <n v="0"/>
    <n v="0"/>
    <n v="239267"/>
    <n v="0"/>
    <n v="3589000"/>
    <n v="0"/>
    <n v="3589000"/>
    <n v="0"/>
    <n v="3589000"/>
    <n v="0"/>
    <n v="3589000"/>
    <n v="0"/>
    <n v="3589000"/>
    <n v="0"/>
    <n v="3589000"/>
    <n v="0"/>
    <n v="3589000"/>
    <n v="0"/>
    <n v="3589000"/>
    <n v="0"/>
    <n v="7178000"/>
    <n v="100824"/>
  </r>
  <r>
    <s v="2401.1.1.1.173"/>
    <s v="INVERSIÓN"/>
    <x v="2"/>
    <s v="1 - Aumentar la disposición y acceso a los servicios de información cartográfica y geodésica"/>
    <x v="3"/>
    <x v="12"/>
    <n v="81151600"/>
    <x v="10"/>
    <s v="N/A"/>
    <s v="Prestar servicios profesionales para la revisión y validación de la información estructurada de las tablas de régimen de usos, generando los vínculos con las capas geográficas para implementar la herramienta de uso del suelo, en el marco de las competencias de la Dirección de Gestión de Información Geográfica."/>
    <s v="Febrero"/>
    <s v="Febrero"/>
    <n v="10"/>
    <s v="Contratación directa"/>
    <x v="0"/>
    <n v="60102900"/>
    <n v="60102900"/>
    <s v="101. No aplica"/>
    <s v="Línea ya comprometida"/>
    <s v="NO"/>
    <s v="N/A"/>
    <s v="2420 - Subdirección de Geografía"/>
    <s v="2.6 - Gestión del conocimiento geográfico "/>
    <s v="2.6-6 - Ordenamiento Territorial "/>
    <s v="SER - Adquisición de servicios"/>
    <s v="SER012 - Prestación de servicios personas naturales"/>
    <s v="DGIG-GEOG-5 Estudios e investigaciones"/>
    <s v=""/>
    <s v=""/>
    <s v=""/>
    <n v="0"/>
    <n v="0"/>
    <n v="60102900"/>
    <n v="0"/>
    <n v="0"/>
    <n v="0"/>
    <n v="0"/>
    <n v="5463900"/>
    <n v="0"/>
    <n v="6071000"/>
    <n v="0"/>
    <n v="6071000"/>
    <n v="0"/>
    <n v="6071000"/>
    <n v="0"/>
    <n v="6071000"/>
    <n v="0"/>
    <n v="6071000"/>
    <n v="0"/>
    <n v="6071000"/>
    <n v="0"/>
    <n v="6071000"/>
    <n v="0"/>
    <n v="12142000"/>
    <n v="112124"/>
  </r>
  <r>
    <s v="2401.1.1.1.174"/>
    <s v="INVERSIÓN"/>
    <x v="2"/>
    <s v="1 - Aumentar la disposición y acceso a los servicios de información cartográfica y geodésica"/>
    <x v="3"/>
    <x v="12"/>
    <n v="81151600"/>
    <x v="10"/>
    <s v="N/A"/>
    <s v="Prestar servicios profesionales para realizar control de calidad de contenidos, integración y compilación de los mismos, para los documentos técnicos producto de los estudios geográficos, en el marco de las competencias de la Dirección de Gestión de Información Geográfica."/>
    <s v="Febrero"/>
    <s v="Febrero"/>
    <n v="10"/>
    <s v="Contratación directa"/>
    <x v="0"/>
    <n v="61721833"/>
    <n v="61721833"/>
    <s v="101. No aplica"/>
    <s v="Línea ya comprometida"/>
    <s v="NO"/>
    <s v="N/A"/>
    <s v="2420 - Subdirección de Geografía"/>
    <s v="2.6 - Gestión del conocimiento geográfico "/>
    <s v="2.6-1 - Estudios geográficos"/>
    <s v="SER - Adquisición de servicios"/>
    <s v="SER012 - Prestación de servicios personas naturales"/>
    <s v="DGIG-GEOG-8 Investigador Estudios Geográficos"/>
    <s v=""/>
    <s v=""/>
    <s v=""/>
    <n v="0"/>
    <n v="0"/>
    <n v="61721833"/>
    <n v="0"/>
    <n v="0"/>
    <n v="1011833"/>
    <n v="0"/>
    <n v="6071000"/>
    <n v="0"/>
    <n v="6071000"/>
    <n v="0"/>
    <n v="6071000"/>
    <n v="0"/>
    <n v="6071000"/>
    <n v="0"/>
    <n v="6071000"/>
    <n v="0"/>
    <n v="6071000"/>
    <n v="0"/>
    <n v="6071000"/>
    <n v="0"/>
    <n v="6071000"/>
    <n v="0"/>
    <n v="12142000"/>
    <n v="112224"/>
  </r>
  <r>
    <s v="2401.1.1.1.175"/>
    <s v="INVERSIÓN"/>
    <x v="2"/>
    <s v="1 - Aumentar la disposición y acceso a los servicios de información cartográfica y geodésica"/>
    <x v="3"/>
    <x v="12"/>
    <n v="81151600"/>
    <x v="10"/>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0"/>
    <s v="Contratación directa"/>
    <x v="0"/>
    <n v="43965900"/>
    <n v="43965900"/>
    <s v="101. No aplica"/>
    <s v="Línea ya comprometida"/>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0"/>
    <n v="0"/>
    <n v="43965900"/>
    <n v="0"/>
    <n v="0"/>
    <n v="3996900"/>
    <n v="0"/>
    <n v="4441000"/>
    <n v="0"/>
    <n v="4441000"/>
    <n v="0"/>
    <n v="4441000"/>
    <n v="0"/>
    <n v="4441000"/>
    <n v="0"/>
    <n v="4441000"/>
    <n v="0"/>
    <n v="4441000"/>
    <n v="0"/>
    <n v="4441000"/>
    <n v="0"/>
    <n v="8882000"/>
    <n v="100924"/>
  </r>
  <r>
    <s v="2401.1.1.1.176"/>
    <s v="INVERSIÓN"/>
    <x v="2"/>
    <s v="1 - Aumentar la disposición y acceso a los servicios de información cartográfica y geodésica"/>
    <x v="3"/>
    <x v="12"/>
    <n v="81151600"/>
    <x v="10"/>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0"/>
    <s v="Contratación directa"/>
    <x v="0"/>
    <n v="43965900"/>
    <n v="43965900"/>
    <s v="101. No aplica"/>
    <s v="Línea ya comprometida"/>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0"/>
    <n v="0"/>
    <n v="43965900"/>
    <n v="0"/>
    <n v="0"/>
    <n v="3996900"/>
    <n v="0"/>
    <n v="4441000"/>
    <n v="0"/>
    <n v="4441000"/>
    <n v="0"/>
    <n v="4441000"/>
    <n v="0"/>
    <n v="4441000"/>
    <n v="0"/>
    <n v="4441000"/>
    <n v="0"/>
    <n v="4441000"/>
    <n v="0"/>
    <n v="4441000"/>
    <n v="0"/>
    <n v="8882000"/>
    <n v="100924"/>
  </r>
  <r>
    <s v="2401.1.1.1.177"/>
    <s v="INVERSIÓN"/>
    <x v="2"/>
    <s v="1 - Aumentar la disposición y acceso a los servicios de información cartográfica y geodésica"/>
    <x v="3"/>
    <x v="12"/>
    <n v="81151600"/>
    <x v="10"/>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0"/>
    <s v="Contratación directa"/>
    <x v="0"/>
    <n v="43965900"/>
    <n v="43965900"/>
    <s v="101. No aplica"/>
    <s v="Línea ya comprometida"/>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0"/>
    <n v="0"/>
    <n v="43965900"/>
    <n v="0"/>
    <n v="0"/>
    <n v="3996900"/>
    <n v="0"/>
    <n v="4441000"/>
    <n v="0"/>
    <n v="4441000"/>
    <n v="0"/>
    <n v="4441000"/>
    <n v="0"/>
    <n v="4441000"/>
    <n v="0"/>
    <n v="4441000"/>
    <n v="0"/>
    <n v="4441000"/>
    <n v="0"/>
    <n v="4441000"/>
    <n v="0"/>
    <n v="8882000"/>
    <n v="100924"/>
  </r>
  <r>
    <s v="2401.1.1.1.178"/>
    <s v="INVERSIÓN"/>
    <x v="2"/>
    <s v="1 - Aumentar la disposición y acceso a los servicios de información cartográfica y geodésica"/>
    <x v="3"/>
    <x v="12"/>
    <n v="81151600"/>
    <x v="10"/>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0"/>
    <s v="Contratación directa"/>
    <x v="0"/>
    <n v="43965900"/>
    <n v="43965900"/>
    <s v="101. No aplica"/>
    <s v="Línea ya comprometida"/>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0"/>
    <n v="0"/>
    <n v="43965900"/>
    <n v="0"/>
    <n v="0"/>
    <n v="3996900"/>
    <n v="0"/>
    <n v="4441000"/>
    <n v="0"/>
    <n v="4441000"/>
    <n v="0"/>
    <n v="4441000"/>
    <n v="0"/>
    <n v="4441000"/>
    <n v="0"/>
    <n v="4441000"/>
    <n v="0"/>
    <n v="4441000"/>
    <n v="0"/>
    <n v="4441000"/>
    <n v="0"/>
    <n v="8882000"/>
    <n v="100924"/>
  </r>
  <r>
    <s v="2401.1.1.1.179"/>
    <s v="INVERSIÓN"/>
    <x v="2"/>
    <s v="1 - Aumentar la disposición y acceso a los servicios de información cartográfica y geodésica"/>
    <x v="3"/>
    <x v="12"/>
    <n v="81151600"/>
    <x v="10"/>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0"/>
    <s v="Contratación directa"/>
    <x v="0"/>
    <n v="43965900"/>
    <n v="43965900"/>
    <s v="101. No aplica"/>
    <s v="Línea ya comprometida"/>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0"/>
    <n v="0"/>
    <n v="43965900"/>
    <n v="0"/>
    <n v="0"/>
    <n v="3996900"/>
    <n v="0"/>
    <n v="4441000"/>
    <n v="0"/>
    <n v="4441000"/>
    <n v="0"/>
    <n v="4441000"/>
    <n v="0"/>
    <n v="4441000"/>
    <n v="0"/>
    <n v="4441000"/>
    <n v="0"/>
    <n v="4441000"/>
    <n v="0"/>
    <n v="4441000"/>
    <n v="0"/>
    <n v="8882000"/>
    <n v="100924"/>
  </r>
  <r>
    <s v="2401.1.1.1.180"/>
    <s v="INVERSIÓN"/>
    <x v="2"/>
    <s v="1 - Aumentar la disposición y acceso a los servicios de información cartográfica y geodésica"/>
    <x v="3"/>
    <x v="12"/>
    <n v="81151600"/>
    <x v="10"/>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0"/>
    <s v="Contratación directa"/>
    <x v="0"/>
    <n v="43965900"/>
    <n v="43965900"/>
    <s v="101. No aplica"/>
    <s v="Línea ya comprometida"/>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0"/>
    <n v="0"/>
    <n v="43965900"/>
    <n v="0"/>
    <n v="0"/>
    <n v="3996900"/>
    <n v="0"/>
    <n v="4441000"/>
    <n v="0"/>
    <n v="4441000"/>
    <n v="0"/>
    <n v="4441000"/>
    <n v="0"/>
    <n v="4441000"/>
    <n v="0"/>
    <n v="4441000"/>
    <n v="0"/>
    <n v="4441000"/>
    <n v="0"/>
    <n v="4441000"/>
    <n v="0"/>
    <n v="8882000"/>
    <n v="100924"/>
  </r>
  <r>
    <s v="2401.1.1.1.181"/>
    <s v="INVERSIÓN"/>
    <x v="2"/>
    <s v="1 - Aumentar la disposición y acceso a los servicios de información cartográfica y geodésica"/>
    <x v="3"/>
    <x v="12"/>
    <n v="81151600"/>
    <x v="10"/>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0"/>
    <s v="Contratación directa"/>
    <x v="0"/>
    <n v="43817867"/>
    <n v="43817867"/>
    <s v="101. No aplica"/>
    <s v="Línea ya comprometida"/>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0"/>
    <n v="0"/>
    <n v="43817867"/>
    <n v="0"/>
    <n v="0"/>
    <n v="3848866"/>
    <n v="0"/>
    <n v="4441000"/>
    <n v="0"/>
    <n v="4441000"/>
    <n v="0"/>
    <n v="4441000"/>
    <n v="0"/>
    <n v="4441000"/>
    <n v="0"/>
    <n v="4441000"/>
    <n v="0"/>
    <n v="4441000"/>
    <n v="0"/>
    <n v="4441000"/>
    <n v="0"/>
    <n v="8882001"/>
    <n v="100924"/>
  </r>
  <r>
    <s v="2401.1.1.1.182"/>
    <s v="INVERSIÓN"/>
    <x v="2"/>
    <s v="1 - Aumentar la disposición y acceso a los servicios de información cartográfica y geodésica"/>
    <x v="3"/>
    <x v="12"/>
    <n v="81151600"/>
    <x v="10"/>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0"/>
    <s v="Contratación directa"/>
    <x v="0"/>
    <n v="43669833"/>
    <n v="43669833"/>
    <s v="101. No aplica"/>
    <s v="Línea ya comprometida"/>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0"/>
    <n v="0"/>
    <n v="43669833"/>
    <n v="0"/>
    <n v="0"/>
    <n v="3700833"/>
    <n v="0"/>
    <n v="4441000"/>
    <n v="0"/>
    <n v="4441000"/>
    <n v="0"/>
    <n v="0"/>
    <n v="0"/>
    <n v="8882000"/>
    <n v="0"/>
    <n v="4441000"/>
    <n v="0"/>
    <n v="4441000"/>
    <n v="0"/>
    <n v="4441000"/>
    <n v="0"/>
    <n v="8882000"/>
    <n v="100924"/>
  </r>
  <r>
    <s v="2401.1.1.1.183"/>
    <s v="INVERSIÓN"/>
    <x v="2"/>
    <s v="1 - Aumentar la disposición y acceso a los servicios de información cartográfica y geodésica"/>
    <x v="3"/>
    <x v="12"/>
    <n v="81151600"/>
    <x v="10"/>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0"/>
    <s v="Contratación directa"/>
    <x v="0"/>
    <n v="43669833"/>
    <n v="43669833"/>
    <s v="101. No aplica"/>
    <s v="Línea ya comprometida"/>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0"/>
    <n v="0"/>
    <n v="43669833"/>
    <n v="0"/>
    <n v="0"/>
    <n v="3700833"/>
    <n v="0"/>
    <n v="4441000"/>
    <n v="0"/>
    <n v="4441000"/>
    <n v="0"/>
    <n v="4441000"/>
    <n v="0"/>
    <n v="4441000"/>
    <n v="0"/>
    <n v="4441000"/>
    <n v="0"/>
    <n v="4441000"/>
    <n v="0"/>
    <n v="4441000"/>
    <n v="0"/>
    <n v="8882000"/>
    <n v="100924"/>
  </r>
  <r>
    <s v="2401.1.1.1.184"/>
    <s v="INVERSIÓN"/>
    <x v="2"/>
    <s v="1 - Aumentar la disposición y acceso a los servicios de información cartográfica y geodésica"/>
    <x v="3"/>
    <x v="12"/>
    <n v="81151600"/>
    <x v="10"/>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0"/>
    <s v="Contratación directa"/>
    <x v="0"/>
    <n v="43669833"/>
    <n v="43669833"/>
    <s v="101. No aplica"/>
    <s v="Línea ya comprometida"/>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0"/>
    <n v="0"/>
    <n v="43669833"/>
    <n v="0"/>
    <n v="0"/>
    <n v="3700833"/>
    <n v="0"/>
    <n v="4441000"/>
    <n v="0"/>
    <n v="4441000"/>
    <n v="0"/>
    <n v="4441000"/>
    <n v="0"/>
    <n v="4441000"/>
    <n v="0"/>
    <n v="4441000"/>
    <n v="0"/>
    <n v="4441000"/>
    <n v="0"/>
    <n v="4441000"/>
    <n v="0"/>
    <n v="8882000"/>
    <n v="100924"/>
  </r>
  <r>
    <s v="2401.1.1.1.185"/>
    <s v="INVERSIÓN"/>
    <x v="2"/>
    <s v="1 - Aumentar la disposición y acceso a los servicios de información cartográfica y geodésica"/>
    <x v="3"/>
    <x v="12"/>
    <n v="81151600"/>
    <x v="10"/>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0"/>
    <s v="Contratación directa"/>
    <x v="0"/>
    <n v="43669833"/>
    <n v="43669833"/>
    <s v="101. No aplica"/>
    <s v="Línea ya comprometida"/>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0"/>
    <n v="0"/>
    <n v="43669833"/>
    <n v="0"/>
    <n v="0"/>
    <n v="3700833"/>
    <n v="0"/>
    <n v="4441000"/>
    <n v="0"/>
    <n v="4441000"/>
    <n v="0"/>
    <n v="4441000"/>
    <n v="0"/>
    <n v="4441000"/>
    <n v="0"/>
    <n v="4441000"/>
    <n v="0"/>
    <n v="4441000"/>
    <n v="0"/>
    <n v="4441000"/>
    <n v="0"/>
    <n v="8882000"/>
    <n v="100924"/>
  </r>
  <r>
    <s v="2401.1.1.1.186"/>
    <s v="INVERSIÓN"/>
    <x v="2"/>
    <s v="1 - Aumentar la disposición y acceso a los servicios de información cartográfica y geodésica"/>
    <x v="3"/>
    <x v="12"/>
    <n v="81151600"/>
    <x v="10"/>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0"/>
    <s v="Contratación directa"/>
    <x v="0"/>
    <n v="43669833"/>
    <n v="43669833"/>
    <s v="101. No aplica"/>
    <s v="Línea ya comprometida"/>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0"/>
    <n v="0"/>
    <n v="43669833"/>
    <n v="0"/>
    <n v="0"/>
    <n v="3700833"/>
    <n v="0"/>
    <n v="4441000"/>
    <n v="0"/>
    <n v="4441000"/>
    <n v="0"/>
    <n v="4441000"/>
    <n v="0"/>
    <n v="4441000"/>
    <n v="0"/>
    <n v="4441000"/>
    <n v="0"/>
    <n v="4441000"/>
    <n v="0"/>
    <n v="4441000"/>
    <n v="0"/>
    <n v="8882000"/>
    <n v="100924"/>
  </r>
  <r>
    <s v="2401.1.1.1.187"/>
    <s v="INVERSIÓN"/>
    <x v="2"/>
    <s v="1 - Aumentar la disposición y acceso a los servicios de información cartográfica y geodésica"/>
    <x v="3"/>
    <x v="12"/>
    <n v="81151600"/>
    <x v="10"/>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0"/>
    <s v="Contratación directa"/>
    <x v="0"/>
    <n v="43521800"/>
    <n v="43521800"/>
    <s v="101. No aplica"/>
    <s v="Línea ya comprometida"/>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0"/>
    <n v="0"/>
    <n v="43521800"/>
    <n v="0"/>
    <n v="0"/>
    <n v="3552800"/>
    <n v="0"/>
    <n v="4441000"/>
    <n v="0"/>
    <n v="4441000"/>
    <n v="0"/>
    <n v="4441000"/>
    <n v="0"/>
    <n v="4441000"/>
    <n v="0"/>
    <n v="4441000"/>
    <n v="0"/>
    <n v="4441000"/>
    <n v="0"/>
    <n v="4441000"/>
    <n v="0"/>
    <n v="8882000"/>
    <n v="100924"/>
  </r>
  <r>
    <s v="2401.1.1.1.188"/>
    <s v="INVERSIÓN"/>
    <x v="2"/>
    <s v="1 - Aumentar la disposición y acceso a los servicios de información cartográfica y geodésica"/>
    <x v="3"/>
    <x v="12"/>
    <n v="81151600"/>
    <x v="10"/>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Marzo"/>
    <s v="Marzo"/>
    <n v="10"/>
    <s v="Contratación directa"/>
    <x v="0"/>
    <n v="43521800"/>
    <n v="43521800"/>
    <s v="101. No aplica"/>
    <s v="Línea ya comprometida"/>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0"/>
    <n v="0"/>
    <n v="43521800"/>
    <n v="0"/>
    <n v="0"/>
    <n v="3552800"/>
    <n v="0"/>
    <n v="4441000"/>
    <n v="0"/>
    <n v="4441000"/>
    <n v="0"/>
    <n v="4441000"/>
    <n v="0"/>
    <n v="4441000"/>
    <n v="0"/>
    <n v="4441000"/>
    <n v="0"/>
    <n v="4441000"/>
    <n v="0"/>
    <n v="4441000"/>
    <n v="0"/>
    <n v="8882000"/>
    <n v="100924"/>
  </r>
  <r>
    <s v="2401.1.1.1.189"/>
    <s v="INVERSIÓN"/>
    <x v="2"/>
    <s v="1 - Aumentar la disposición y acceso a los servicios de información cartográfica y geodésica"/>
    <x v="3"/>
    <x v="12"/>
    <n v="81151600"/>
    <x v="10"/>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0"/>
    <s v="Contratación directa"/>
    <x v="0"/>
    <n v="43669833"/>
    <n v="43669833"/>
    <s v="101. No aplica"/>
    <s v="Línea ya comprometida"/>
    <s v="NO"/>
    <s v="N/A"/>
    <s v="2420 - Subdirección de Geografía"/>
    <s v="2.6 - Gestión del conocimiento geográfico "/>
    <s v="2.6-1 - Estudios geográficos"/>
    <s v="SER - Adquisición de servicios"/>
    <s v="SER012 - Prestación de servicios personas naturales"/>
    <s v="DGIG-GEOG-5 Estudios e investigaciones"/>
    <s v=""/>
    <s v=""/>
    <s v=""/>
    <n v="0"/>
    <n v="0"/>
    <n v="0"/>
    <n v="0"/>
    <n v="43669833"/>
    <n v="0"/>
    <n v="0"/>
    <n v="3700833"/>
    <n v="0"/>
    <n v="4441000"/>
    <n v="0"/>
    <n v="4441000"/>
    <n v="0"/>
    <n v="4441000"/>
    <n v="0"/>
    <n v="4441000"/>
    <n v="0"/>
    <n v="4441000"/>
    <n v="0"/>
    <n v="4441000"/>
    <n v="0"/>
    <n v="4441000"/>
    <n v="0"/>
    <n v="8882000"/>
    <n v="100924"/>
  </r>
  <r>
    <s v="2401.1.1.1.190"/>
    <s v="INVERSIÓN"/>
    <x v="2"/>
    <s v="1 - Aumentar la disposición y acceso a los servicios de información cartográfica y geodésica"/>
    <x v="3"/>
    <x v="12"/>
    <n v="42000000"/>
    <x v="10"/>
    <s v="N/A"/>
    <s v="Adquisición de bienes para la Protección Personal (EPP), atenciòn de emergencias y garantias de condiciones ergonómicas, en el marco de los procesos de actualización catastral e información cartografica, geografica y geodesia del instituto"/>
    <s v="Octubre"/>
    <s v="Octubre"/>
    <n v="3"/>
    <s v="Selección Abreviada / Acuerdo Marco de Precios "/>
    <x v="0"/>
    <n v="90000000"/>
    <n v="90000000"/>
    <s v="1. Prioridad Crítica"/>
    <s v="EPP"/>
    <s v="NO"/>
    <s v="N/A"/>
    <s v="3100 - Subdirección de Talento Humano"/>
    <s v="2.8 - Procesos transversales de Gestión de Información Geográfica para el SAT"/>
    <s v="2.8-99 - GND-Procesos transversales"/>
    <s v="MYS - Adquisición de materiales y suministros"/>
    <s v="MYS02 - Elementos de Protección Personal"/>
    <s v="STH-0 Apoyo transversal"/>
    <s v=""/>
    <s v=""/>
    <s v=""/>
    <n v="0"/>
    <n v="0"/>
    <n v="0"/>
    <n v="0"/>
    <n v="0"/>
    <n v="0"/>
    <n v="0"/>
    <n v="0"/>
    <n v="0"/>
    <n v="0"/>
    <n v="0"/>
    <n v="0"/>
    <n v="0"/>
    <n v="0"/>
    <n v="0"/>
    <n v="0"/>
    <n v="0"/>
    <n v="0"/>
    <n v="0"/>
    <n v="0"/>
    <n v="0"/>
    <n v="0"/>
    <n v="90000000"/>
    <n v="90000000"/>
    <s v="N.D."/>
  </r>
  <r>
    <s v="2401.1.1.1.191"/>
    <s v="INVERSIÓN"/>
    <x v="2"/>
    <s v="1 - Aumentar la disposición y acceso a los servicios de información cartográfica y geodésica"/>
    <x v="3"/>
    <x v="12"/>
    <n v="82121506"/>
    <x v="10"/>
    <s v="N/A"/>
    <s v="Prestar los servicios para la intervención, adecuación y señalización de espacios en la sede central del IGAC, utilizando material cartográfico impreso para la difusión de su misionalidad."/>
    <s v="Marzo"/>
    <s v="Marzo"/>
    <n v="10"/>
    <s v="Contratación directa"/>
    <x v="0"/>
    <n v="40850000"/>
    <n v="40850000"/>
    <s v="4. Prioridad Baja"/>
    <s v="Señalizacion comunicaciones"/>
    <s v="NO"/>
    <s v="N/A"/>
    <s v="1300 - Oficina Asesora de Comunicaciones"/>
    <s v="2.8 - Procesos transversales de Gestión de Información Geográfica para el SAT"/>
    <s v="2.8-99 - GND-Procesos transversales"/>
    <s v="SER - Adquisición de servicios"/>
    <s v="SER012 - Prestación de servicios personas naturales"/>
    <s v="STH-0 Apoyo transversal"/>
    <s v=""/>
    <s v=""/>
    <s v=""/>
    <n v="0"/>
    <n v="0"/>
    <n v="0"/>
    <n v="0"/>
    <n v="0"/>
    <n v="0"/>
    <n v="0"/>
    <n v="0"/>
    <n v="0"/>
    <n v="0"/>
    <n v="40850000"/>
    <n v="0"/>
    <n v="0"/>
    <n v="0"/>
    <n v="0"/>
    <n v="0"/>
    <n v="0"/>
    <n v="0"/>
    <n v="0"/>
    <n v="0"/>
    <n v="0"/>
    <n v="0"/>
    <n v="0"/>
    <n v="40850000"/>
    <n v="141424"/>
  </r>
  <r>
    <s v="2401.1.1.1.192"/>
    <s v="INVERSIÓN"/>
    <x v="2"/>
    <s v="1 - Aumentar la disposición y acceso a los servicios de información cartográfica y geodésica"/>
    <x v="3"/>
    <x v="12"/>
    <n v="81000000"/>
    <x v="10"/>
    <s v="N/A"/>
    <s v="Linea Disponible "/>
    <s v="Mayo"/>
    <s v="Mayo"/>
    <n v="8"/>
    <s v="N/A"/>
    <x v="0"/>
    <n v="0"/>
    <n v="0"/>
    <s v="101. No aplica"/>
    <s v="Línea PGI sin recursos"/>
    <s v="NO"/>
    <s v="N/A"/>
    <s v="2700 - Dirección de TIC"/>
    <s v="2.8 - Procesos transversales de Gestión de Información Geográfica para el SAT"/>
    <s v="2.8-99 - GND-Procesos transversales"/>
    <s v="SER - Adquisición de servicios"/>
    <s v="SER012 - Prestación de servicios personas naturales"/>
    <s v="STH-0 Apoyo transversal"/>
    <s v=""/>
    <s v=""/>
    <s v=""/>
    <n v="0"/>
    <n v="0"/>
    <n v="0"/>
    <n v="0"/>
    <n v="0"/>
    <n v="0"/>
    <n v="0"/>
    <n v="0"/>
    <n v="0"/>
    <n v="0"/>
    <n v="0"/>
    <n v="0"/>
    <n v="0"/>
    <n v="0"/>
    <n v="0"/>
    <n v="0"/>
    <n v="0"/>
    <n v="0"/>
    <n v="0"/>
    <n v="0"/>
    <n v="0"/>
    <n v="0"/>
    <n v="0"/>
    <n v="0"/>
    <s v="N.D."/>
  </r>
  <r>
    <s v="2401.1.1.1.193"/>
    <s v="INVERSIÓN"/>
    <x v="2"/>
    <s v="1 - Aumentar la disposición y acceso a los servicios de información cartográfica y geodésica"/>
    <x v="3"/>
    <x v="12"/>
    <n v="11111111"/>
    <x v="10"/>
    <s v="N/A"/>
    <s v="Linea Disponible "/>
    <s v="Mayo"/>
    <s v="Mayo"/>
    <n v="8"/>
    <s v="N/A"/>
    <x v="0"/>
    <n v="0"/>
    <n v="0"/>
    <s v="100. No prioritario"/>
    <s v="Bolsa"/>
    <s v="NO"/>
    <s v="N/A"/>
    <s v="3200 - Subdirección Administrativa y Financiera"/>
    <s v="2.8 - Procesos transversales de Gestión de Información Geográfica para el SAT"/>
    <s v="2.8-99 - GND-Procesos transversales"/>
    <s v="SER - Adquisición de servicios"/>
    <s v="SER012 - Prestación de servicios personas naturales"/>
    <s v="STH-0 Apoyo transversal"/>
    <s v=""/>
    <s v=""/>
    <s v=""/>
    <n v="0"/>
    <n v="0"/>
    <n v="0"/>
    <n v="0"/>
    <n v="0"/>
    <n v="0"/>
    <n v="0"/>
    <n v="0"/>
    <n v="0"/>
    <n v="0"/>
    <n v="0"/>
    <n v="0"/>
    <n v="0"/>
    <n v="0"/>
    <n v="0"/>
    <n v="0"/>
    <n v="0"/>
    <n v="0"/>
    <n v="0"/>
    <n v="0"/>
    <n v="0"/>
    <n v="0"/>
    <n v="0"/>
    <n v="0"/>
    <s v="N.D."/>
  </r>
  <r>
    <s v="2401.1.1.1.194"/>
    <s v="INVERSIÓN"/>
    <x v="2"/>
    <s v="1 - Aumentar la disposición y acceso a los servicios de información cartográfica y geodésica"/>
    <x v="3"/>
    <x v="12"/>
    <n v="11111111"/>
    <x v="10"/>
    <s v="N/A"/>
    <s v="BOLSA ACTIVIDAD Generar y disponer nuevos productos asociados a la información cartográfica geográfica y geodésica"/>
    <s v="Diciembre"/>
    <s v="Diciembre"/>
    <n v="1"/>
    <s v="N/A"/>
    <x v="0"/>
    <n v="916418694.70000076"/>
    <n v="1259461625.7000008"/>
    <s v="100. No prioritario"/>
    <s v="Bolsa"/>
    <s v="NO"/>
    <s v="N/A"/>
    <s v="2400 - Dirección de Gestión de Información Geográfica"/>
    <s v="2.5 - Gestión cartográfica"/>
    <s v="2.8-99 - GND-Procesos transversales"/>
    <s v="SER - Adquisición de servicios"/>
    <s v="SER012 - Prestación de servicios personas naturales"/>
    <s v="STH-0 Apoyo transversal"/>
    <s v=""/>
    <s v=""/>
    <s v=""/>
    <n v="0"/>
    <n v="0"/>
    <n v="0"/>
    <n v="0"/>
    <n v="0"/>
    <n v="0"/>
    <n v="0"/>
    <n v="0"/>
    <n v="0"/>
    <n v="0"/>
    <n v="0"/>
    <n v="0"/>
    <n v="0"/>
    <n v="0"/>
    <n v="0"/>
    <n v="0"/>
    <n v="0"/>
    <n v="0"/>
    <n v="0"/>
    <n v="0"/>
    <n v="0"/>
    <n v="0"/>
    <n v="1259461625.7000008"/>
    <n v="1259461625.7000008"/>
    <s v="N.D."/>
  </r>
  <r>
    <s v="2401.1.1.1.195"/>
    <s v="INVERSIÓN"/>
    <x v="2"/>
    <s v="1 - Aumentar la disposición y acceso a los servicios de información cartográfica y geodésica"/>
    <x v="3"/>
    <x v="12"/>
    <n v="11111111"/>
    <x v="10"/>
    <s v="N/A"/>
    <s v="RECURSOS PROPIOS"/>
    <s v="Febrero"/>
    <s v="Febrero"/>
    <n v="11"/>
    <s v="N/A"/>
    <x v="1"/>
    <n v="0"/>
    <n v="0"/>
    <s v="100. No prioritario"/>
    <s v="Propios"/>
    <s v="NO"/>
    <s v="N/A"/>
    <s v="2400 - Dirección de Gestión de Información Geográfica"/>
    <s v="2.8 - Procesos transversales de Gestión de Información Geográfica para el SAT"/>
    <s v="2.8-99 - GND-Procesos transversales"/>
    <s v="SER - Adquisición de servicios"/>
    <s v="SER012 - Prestación de servicios personas naturales"/>
    <s v="STH-0 Apoyo transversal"/>
    <s v=""/>
    <s v=""/>
    <s v=""/>
    <n v="0"/>
    <n v="0"/>
    <n v="0"/>
    <n v="0"/>
    <n v="0"/>
    <n v="0"/>
    <n v="0"/>
    <n v="0"/>
    <n v="0"/>
    <n v="0"/>
    <n v="0"/>
    <n v="0"/>
    <n v="0"/>
    <n v="0"/>
    <n v="0"/>
    <n v="0"/>
    <n v="0"/>
    <n v="0"/>
    <n v="0"/>
    <n v="0"/>
    <n v="0"/>
    <n v="0"/>
    <n v="0"/>
    <n v="0"/>
    <s v="N.D."/>
  </r>
  <r>
    <s v="2401.1.1.1.196"/>
    <s v="INVERSIÓN"/>
    <x v="2"/>
    <s v="1 - Aumentar la disposición y acceso a los servicios de información cartográfica y geodésica"/>
    <x v="3"/>
    <x v="12"/>
    <n v="26121616"/>
    <x v="10"/>
    <s v="N/A"/>
    <s v="Contratar servicios para la instalación y reparación de puntos de red y eléctricos regulados, incluyendo el suministro de repuestos, en las sedes territoriales del Instituto Geográfico Agustín Codazzi (IGAC)."/>
    <s v="Septiembre"/>
    <s v="Agosto"/>
    <n v="4"/>
    <s v="Selección abreviada subasta inversa"/>
    <x v="0"/>
    <n v="0"/>
    <n v="0"/>
    <s v="1. Prioridad Crítica"/>
    <s v="TI"/>
    <s v="NO"/>
    <s v="N/A"/>
    <s v="2730 - Subdirección Infraestructura Tecnológica"/>
    <s v="3.8 - Gestión de servicios tecnológicos"/>
    <s v="3.8-1 - Infraestructura de TI"/>
    <s v="SER - Adquisición de servicios"/>
    <s v="SER012 - Prestación de servicios personas naturales"/>
    <s v="2730 - Por definir"/>
    <s v=""/>
    <s v=""/>
    <s v=""/>
    <n v="0"/>
    <n v="0"/>
    <n v="0"/>
    <n v="0"/>
    <n v="0"/>
    <n v="0"/>
    <n v="0"/>
    <n v="0"/>
    <n v="0"/>
    <n v="0"/>
    <n v="0"/>
    <n v="0"/>
    <n v="0"/>
    <n v="0"/>
    <n v="0"/>
    <n v="0"/>
    <n v="0"/>
    <n v="0"/>
    <n v="0"/>
    <n v="0"/>
    <n v="0"/>
    <n v="0"/>
    <n v="0"/>
    <n v="0"/>
    <s v="N.D."/>
  </r>
  <r>
    <s v="2401.1.1.1.197"/>
    <s v="INVERSIÓN"/>
    <x v="2"/>
    <s v="1 - Aumentar la disposición y acceso a los servicios de información cartográfica y geodésica"/>
    <x v="3"/>
    <x v="12"/>
    <n v="81111800"/>
    <x v="10"/>
    <s v="N/A"/>
    <s v="Adquirir licencias Microsoft+Telefonía Teams+Endpoint"/>
    <s v="Mayo"/>
    <s v="Agosto"/>
    <n v="4"/>
    <s v="Contratación directa"/>
    <x v="0"/>
    <n v="0"/>
    <n v="0"/>
    <s v="1. Prioridad Crítica"/>
    <s v="TI"/>
    <s v="NO"/>
    <s v="N/A"/>
    <s v="2730 - Subdirección Infraestructura Tecnológica"/>
    <s v="3.8 - Gestión de servicios tecnológicos"/>
    <s v="3.8-1 - Infraestructura de TI"/>
    <s v="SER - Adquisición de servicios"/>
    <s v="SER012 - Prestación de servicios personas naturales"/>
    <s v="2730 - Por definir"/>
    <s v=""/>
    <s v=""/>
    <s v=""/>
    <n v="0"/>
    <n v="0"/>
    <n v="0"/>
    <n v="0"/>
    <n v="0"/>
    <n v="0"/>
    <n v="0"/>
    <n v="0"/>
    <n v="0"/>
    <n v="0"/>
    <n v="0"/>
    <n v="0"/>
    <n v="0"/>
    <n v="0"/>
    <n v="0"/>
    <n v="0"/>
    <n v="0"/>
    <n v="0"/>
    <n v="0"/>
    <n v="0"/>
    <n v="0"/>
    <n v="0"/>
    <n v="0"/>
    <n v="0"/>
    <s v="N.D."/>
  </r>
  <r>
    <s v="2401.1.1.1.198"/>
    <s v="INVERSIÓN"/>
    <x v="2"/>
    <s v="1 - Aumentar la disposición y acceso a los servicios de información cartográfica y geodésica"/>
    <x v="3"/>
    <x v="12"/>
    <n v="81111800"/>
    <x v="10"/>
    <s v="N/A"/>
    <s v="Renovación de soporte de plataformas cómputo y almacenamiento"/>
    <s v="Agosto"/>
    <s v="Septiembre "/>
    <n v="2"/>
    <s v="Seléccion abreviada - acuerdo marco"/>
    <x v="0"/>
    <n v="0"/>
    <n v="0"/>
    <s v="1. Prioridad Crítica"/>
    <s v="TI"/>
    <s v="NO"/>
    <s v="N/A"/>
    <s v="2730 - Subdirección Infraestructura Tecnológica"/>
    <s v="3.8 - Gestión de servicios tecnológicos"/>
    <s v="3.8-1 - Infraestructura de TI"/>
    <s v="SER - Adquisición de servicios"/>
    <s v="SER012 - Prestación de servicios personas naturales"/>
    <s v="2730 - Por definir"/>
    <s v=""/>
    <s v=""/>
    <s v=""/>
    <n v="0"/>
    <n v="0"/>
    <n v="0"/>
    <n v="0"/>
    <n v="0"/>
    <n v="0"/>
    <n v="0"/>
    <n v="0"/>
    <n v="0"/>
    <n v="0"/>
    <n v="0"/>
    <n v="0"/>
    <n v="0"/>
    <n v="0"/>
    <n v="0"/>
    <n v="0"/>
    <n v="0"/>
    <n v="0"/>
    <n v="0"/>
    <n v="0"/>
    <n v="0"/>
    <n v="0"/>
    <n v="0"/>
    <n v="0"/>
    <s v="N.D."/>
  </r>
  <r>
    <s v="2401.1.1.1.199"/>
    <s v="INVERSIÓN"/>
    <x v="2"/>
    <s v="1 - Aumentar la disposición y acceso a los servicios de información cartográfica y geodésica"/>
    <x v="3"/>
    <x v="12"/>
    <n v="81111508"/>
    <x v="10"/>
    <s v="N/A"/>
    <s v="Suscripción y renovación de productos y servicios Microsoft 365 para los usuarios de la entidad, en procura de fortalecer la disposición y generación de productos asociados a la información catastral y geografica"/>
    <s v="Septiembre"/>
    <s v="Octubre"/>
    <n v="3"/>
    <s v="Selección abreviada subasta inversa"/>
    <x v="0"/>
    <n v="757354000"/>
    <n v="757354000"/>
    <s v=" 1. Prioridad Crítica "/>
    <s v="    TI    "/>
    <s v="NO"/>
    <s v="N/A"/>
    <s v="2730 - Subdirección Infraestructura Tecnológica"/>
    <s v="3.8 - Gestión de servicios tecnológicos"/>
    <s v="3.8-3 - Licenciamiento "/>
    <s v="SER - Adquisición de servicios"/>
    <s v="SER012 - Prestación de servicios personas naturales"/>
    <s v="Proveedor"/>
    <s v=""/>
    <s v=""/>
    <s v=""/>
    <n v="0"/>
    <n v="0"/>
    <n v="0"/>
    <n v="0"/>
    <n v="0"/>
    <n v="0"/>
    <n v="0"/>
    <n v="0"/>
    <n v="0"/>
    <n v="0"/>
    <n v="0"/>
    <n v="0"/>
    <n v="0"/>
    <n v="0"/>
    <n v="0"/>
    <n v="0"/>
    <n v="0"/>
    <n v="0"/>
    <n v="0"/>
    <n v="0"/>
    <n v="757354000"/>
    <n v="0"/>
    <n v="0"/>
    <n v="757354000"/>
    <n v="207724"/>
  </r>
  <r>
    <s v="2401.1.1.1.200"/>
    <s v="INVERSIÓN"/>
    <x v="2"/>
    <s v="1 - Aumentar la disposición y acceso a los servicios de información cartográfica y geodésica"/>
    <x v="3"/>
    <x v="12"/>
    <n v="81112100"/>
    <x v="10"/>
    <s v="N/A"/>
    <s v="Adquirir la suscripción al servicio de Soporte técnico y Actualización Oracle denominado Software Update Support y Oracle Premier Support for Systems, para poder acceder a la asistencia técnica y derechos de actualización de los productos Oracle adquiridos por el IGAC"/>
    <s v="Enero"/>
    <s v="Febrero"/>
    <n v="2"/>
    <s v="Seléccion abreviada - acuerdo marco"/>
    <x v="0"/>
    <n v="1374819959"/>
    <n v="1374819959"/>
    <s v="101. No aplica"/>
    <s v="Línea ya comprometida"/>
    <s v="NO"/>
    <s v="N/A"/>
    <s v="2730 - Subdirección Infraestructura Tecnológica"/>
    <s v="3.8 - Gestión de servicios tecnológicos"/>
    <s v="3.8-1 - Infraestructura de TI"/>
    <s v="SER - Adquisición de servicios"/>
    <s v="SER012 - Prestación de servicios personas naturales"/>
    <s v="2730 - Por definir"/>
    <s v=""/>
    <s v=""/>
    <s v=""/>
    <n v="0"/>
    <n v="0"/>
    <n v="1374819959"/>
    <n v="0"/>
    <n v="0"/>
    <n v="0"/>
    <n v="0"/>
    <n v="0"/>
    <n v="0"/>
    <n v="1374819959"/>
    <n v="0"/>
    <n v="0"/>
    <n v="0"/>
    <n v="0"/>
    <n v="0"/>
    <n v="0"/>
    <n v="0"/>
    <n v="0"/>
    <n v="0"/>
    <n v="0"/>
    <n v="0"/>
    <n v="0"/>
    <n v="0"/>
    <n v="0"/>
    <n v="99124"/>
  </r>
  <r>
    <s v="2401.1.1.1.201"/>
    <s v="INVERSIÓN"/>
    <x v="2"/>
    <s v="1 - Aumentar la disposición y acceso a los servicios de información cartográfica y geodésica"/>
    <x v="3"/>
    <x v="12"/>
    <n v="86141704"/>
    <x v="10"/>
    <s v="N/A"/>
    <s v="Prestar servicios profesionales para dar apoyo en las respuestas de solicitudes de revisión de límites, localización de sitios y coordenadas de usuarios con estudio de normatividad de deslindes, solicitudes de normatividad de creación de municipios y descripción de límites."/>
    <s v="Enero"/>
    <s v="Enero"/>
    <n v="10"/>
    <s v="Contratación directa"/>
    <x v="0"/>
    <n v="34654033"/>
    <n v="34654033"/>
    <s v="101. No aplica"/>
    <s v="Línea ya comprometida"/>
    <s v="NO"/>
    <s v="N/A"/>
    <s v="2400 - Dirección de Gestión de Información Geográfica"/>
    <s v="2.6 - Gestión del conocimiento geográfico "/>
    <s v="2.6-4 - Operaciones de deslinde y/o amojonamiento"/>
    <s v="SER - Adquisición de servicios"/>
    <s v="SER012 - Prestación de servicios personas naturales"/>
    <s v="DGIG-14 Apoyos DGIG"/>
    <s v=""/>
    <s v=""/>
    <s v=""/>
    <n v="0"/>
    <n v="0"/>
    <n v="34654033"/>
    <n v="0"/>
    <n v="0"/>
    <n v="2064033"/>
    <n v="0"/>
    <n v="3259000"/>
    <n v="0"/>
    <n v="3259000"/>
    <n v="0"/>
    <n v="3259000"/>
    <n v="0"/>
    <n v="3259000"/>
    <n v="0"/>
    <n v="3259000"/>
    <n v="0"/>
    <n v="3259000"/>
    <n v="0"/>
    <n v="3259000"/>
    <n v="0"/>
    <n v="3259000"/>
    <n v="0"/>
    <n v="6518000"/>
    <n v="89124"/>
  </r>
  <r>
    <s v="2401.1.1.1.202"/>
    <s v="INVERSIÓN"/>
    <x v="2"/>
    <s v="1 - Aumentar la disposición y acceso a los servicios de información cartográfica y geodésica"/>
    <x v="3"/>
    <x v="12"/>
    <n v="81151600"/>
    <x v="10"/>
    <s v="N/A"/>
    <s v="Prestar servicios profesionales a la Dirección de Gestión de Información Geográfica, en la estructuración, gestión y trámite de contratos, convenios y procesos de selección en todas sus modalidades."/>
    <s v="Enero"/>
    <s v="Enero"/>
    <n v="10"/>
    <s v="Contratación directa"/>
    <x v="0"/>
    <n v="70708267"/>
    <n v="70708267"/>
    <s v="101. No aplica"/>
    <s v="Línea ya comprometida"/>
    <s v="NO"/>
    <s v="N/A"/>
    <s v="2400 - Dirección de Gestión de Información Geográfica"/>
    <s v="2.5 - Gestión cartográfica"/>
    <s v="2.5-99 - GND- Gestión cartográfica"/>
    <s v="SER - Adquisición de servicios"/>
    <s v="SER012 - Prestación de servicios personas naturales"/>
    <s v="DGIG-2 Abogado DGIG"/>
    <s v=""/>
    <s v=""/>
    <s v=""/>
    <n v="0"/>
    <n v="0"/>
    <n v="70708267"/>
    <n v="0"/>
    <n v="0"/>
    <n v="1170667"/>
    <n v="0"/>
    <n v="7024000"/>
    <n v="0"/>
    <n v="7024000"/>
    <n v="0"/>
    <n v="7024000"/>
    <n v="0"/>
    <n v="7024000"/>
    <n v="0"/>
    <n v="7024000"/>
    <n v="0"/>
    <n v="7024000"/>
    <n v="0"/>
    <n v="7024000"/>
    <n v="0"/>
    <n v="7024000"/>
    <n v="0"/>
    <n v="13345600"/>
    <n v="100424"/>
  </r>
  <r>
    <s v="2401.1.1.1.203"/>
    <s v="INVERSIÓN"/>
    <x v="2"/>
    <s v="1 - Aumentar la disposición y acceso a los servicios de información cartográfica y geodésica"/>
    <x v="3"/>
    <x v="12"/>
    <n v="81151600"/>
    <x v="10"/>
    <s v="N/A"/>
    <s v="Prestar servicios profesionales para diseñar, desarrollar e implementar, geoservicios y aplicaciones como apoyo a la gestión de TICs y TIGs en los proyectos de geomática asignados en la Dirección de Gestión de Información Geográfica en el marco de la IDE Institucional."/>
    <s v="Febrero"/>
    <s v="Febrero"/>
    <n v="10"/>
    <s v="Contratación directa"/>
    <x v="0"/>
    <n v="75460000"/>
    <n v="75460000"/>
    <s v="101. No aplica"/>
    <s v="Línea ya comprometida"/>
    <s v="NO"/>
    <s v="N/A"/>
    <s v="2400 - Dirección de Gestión de Información Geográfica"/>
    <s v="2.5 - Gestión cartográfica"/>
    <s v="2.5-99 - GND- Gestión cartográfica"/>
    <s v="SER - Adquisición de servicios"/>
    <s v="SER012 - Prestación de servicios personas naturales"/>
    <s v="DGIG-14 Apoyos DGIG"/>
    <s v=""/>
    <s v=""/>
    <s v=""/>
    <n v="0"/>
    <n v="0"/>
    <n v="0"/>
    <n v="0"/>
    <n v="75460000"/>
    <n v="0"/>
    <n v="0"/>
    <n v="6160000"/>
    <n v="0"/>
    <n v="7700000"/>
    <n v="0"/>
    <n v="7700000"/>
    <n v="0"/>
    <n v="0"/>
    <n v="0"/>
    <n v="15400000"/>
    <n v="0"/>
    <n v="7700000"/>
    <n v="0"/>
    <n v="7700000"/>
    <n v="0"/>
    <n v="7700000"/>
    <n v="0"/>
    <n v="15400000"/>
    <n v="126524"/>
  </r>
  <r>
    <s v="2401.1.1.1.204"/>
    <s v="INVERSIÓN"/>
    <x v="2"/>
    <s v="1 - Aumentar la disposición y acceso a los servicios de información cartográfica y geodésica"/>
    <x v="3"/>
    <x v="12"/>
    <n v="86141704"/>
    <x v="10"/>
    <s v="N/A"/>
    <s v="Prestar servicios para apoyar la gestión logística y documental de los procesos de la Subdirección de Cartografía y Geodésica."/>
    <s v="Enero"/>
    <s v="Enero"/>
    <n v="11"/>
    <s v="Contratación directa"/>
    <x v="0"/>
    <n v="34352500"/>
    <n v="34352500"/>
    <s v="101. No aplica"/>
    <s v="Línea ya comprometida"/>
    <s v="NO"/>
    <s v="N/A"/>
    <s v="2400 - Dirección de Gestión de Información Geográfica"/>
    <s v="2.5 - Gestión cartográfica"/>
    <s v="2.5-99 - GND- Gestión cartográfica"/>
    <s v="SER - Adquisición de servicios"/>
    <s v="SER012 - Prestación de servicios personas naturales"/>
    <s v="DGIG-14 Apoyos DGIG"/>
    <s v=""/>
    <s v=""/>
    <s v=""/>
    <n v="0"/>
    <n v="0"/>
    <n v="34352500"/>
    <n v="0"/>
    <n v="0"/>
    <n v="2642500"/>
    <n v="0"/>
    <n v="3171000"/>
    <n v="0"/>
    <n v="3171000"/>
    <n v="0"/>
    <n v="3171000"/>
    <n v="0"/>
    <n v="3171000"/>
    <n v="0"/>
    <n v="3171000"/>
    <n v="0"/>
    <n v="3171000"/>
    <n v="0"/>
    <n v="3171000"/>
    <n v="0"/>
    <n v="3171000"/>
    <n v="0"/>
    <n v="6342000"/>
    <n v="102324"/>
  </r>
  <r>
    <s v="2401.1.1.1.205"/>
    <s v="INVERSIÓN"/>
    <x v="2"/>
    <s v="1 - Aumentar la disposición y acceso a los servicios de información cartográfica y geodésica"/>
    <x v="3"/>
    <x v="12"/>
    <n v="81151600"/>
    <x v="10"/>
    <s v="N/A"/>
    <s v="Prestar servicios profesionales para diseñar, desarrollar e impulsar el mejoramiento de servicios y aplicaciones que optimicen la accesibilidad y uso de los diversos productos desarrollados por la Dirección de Gestión de Información Geográfica."/>
    <s v="Marzo"/>
    <s v="Marzo"/>
    <n v="6"/>
    <s v="Contratación directa"/>
    <x v="0"/>
    <n v="0"/>
    <n v="0"/>
    <s v="100. No prioritario"/>
    <s v="Persona natural"/>
    <s v="N/A"/>
    <s v="N/A"/>
    <s v="2400 - Dirección de Gestión de Información Geográfica"/>
    <s v="2.6 - Gestión del conocimiento geográfico "/>
    <s v="2.6-4 - Operaciones de deslinde y/o amojonamiento"/>
    <s v="SER - Adquisición de servicios"/>
    <s v="SER012 - Prestación de servicios personas naturales"/>
    <s v="DGIG-7 Aplicaciones - desarrolladores"/>
    <s v=""/>
    <s v=""/>
    <s v=""/>
    <n v="0"/>
    <n v="0"/>
    <n v="0"/>
    <n v="0"/>
    <n v="0"/>
    <n v="0"/>
    <n v="0"/>
    <n v="0"/>
    <n v="0"/>
    <n v="0"/>
    <n v="0"/>
    <n v="0"/>
    <n v="0"/>
    <n v="0"/>
    <n v="0"/>
    <n v="0"/>
    <n v="0"/>
    <n v="0"/>
    <n v="0"/>
    <n v="0"/>
    <n v="0"/>
    <n v="0"/>
    <n v="0"/>
    <n v="0"/>
    <s v="N.D."/>
  </r>
  <r>
    <s v="2401.1.1.1.206"/>
    <s v="INVERSIÓN"/>
    <x v="2"/>
    <s v="1 - Aumentar la disposición y acceso a los servicios de información cartográfica y geodésica"/>
    <x v="3"/>
    <x v="12"/>
    <n v="81151600"/>
    <x v="10"/>
    <s v="N/A"/>
    <s v="Prestar servicios profesionales para diseñar, desarrollar e impulsar el mejoramiento de servicios y aplicaciones que optimicen la accesibilidad y uso de los diversos productos desarrollados por la Dirección de Gestión de Información Geográfica."/>
    <s v="Marzo"/>
    <s v="Marzo"/>
    <n v="6"/>
    <s v="Contratación directa"/>
    <x v="0"/>
    <n v="0"/>
    <n v="0"/>
    <s v="100. No prioritario"/>
    <s v="Persona natural"/>
    <s v="N/A"/>
    <s v="N/A"/>
    <s v="2400 - Dirección de Gestión de Información Geográfica"/>
    <s v="2.6 - Gestión del conocimiento geográfico "/>
    <s v="2.6-4 - Operaciones de deslinde y/o amojonamiento"/>
    <s v="SER - Adquisición de servicios"/>
    <s v="SER012 - Prestación de servicios personas naturales"/>
    <s v="DGIG-7 Aplicaciones - desarrolladores"/>
    <s v=""/>
    <s v=""/>
    <s v=""/>
    <n v="0"/>
    <n v="0"/>
    <n v="0"/>
    <n v="0"/>
    <n v="0"/>
    <n v="0"/>
    <n v="0"/>
    <n v="0"/>
    <n v="0"/>
    <n v="0"/>
    <n v="0"/>
    <n v="0"/>
    <n v="0"/>
    <n v="0"/>
    <n v="0"/>
    <n v="0"/>
    <n v="0"/>
    <n v="0"/>
    <n v="0"/>
    <n v="0"/>
    <n v="0"/>
    <n v="0"/>
    <n v="0"/>
    <n v="0"/>
    <s v="N.D."/>
  </r>
  <r>
    <s v="2401.1.1.1.207"/>
    <s v="INVERSIÓN"/>
    <x v="2"/>
    <s v="1 - Aumentar la disposición y acceso a los servicios de información cartográfica y geodésica"/>
    <x v="3"/>
    <x v="12"/>
    <n v="81151601"/>
    <x v="10"/>
    <s v="N/A"/>
    <s v="Prestar servicios para apoyar el ajuste y revisión de los metadatos de los productos cartográficos generados por la dirección de conformidad con las especificaciones técnicas establecidas."/>
    <s v="Marzo"/>
    <s v="Marzo"/>
    <n v="9"/>
    <s v="Contratación directa"/>
    <x v="0"/>
    <n v="28116200"/>
    <n v="28116200"/>
    <s v="101. No aplica"/>
    <s v="Línea ya comprometida"/>
    <s v="N/A"/>
    <s v="N/A"/>
    <s v="2400 - Dirección de Gestión de Información Geográfica"/>
    <s v="2.5 - Gestión cartográfica"/>
    <s v="2.5-99 - GND- Gestión cartográfica"/>
    <s v="SER - Adquisición de servicios"/>
    <s v="SER012 - Prestación de servicios personas naturales"/>
    <s v="DGIG-14 Apoyos DGIG"/>
    <s v=""/>
    <s v=""/>
    <s v=""/>
    <n v="0"/>
    <n v="0"/>
    <n v="0"/>
    <n v="0"/>
    <n v="0"/>
    <n v="0"/>
    <n v="28116200"/>
    <n v="0"/>
    <n v="0"/>
    <n v="2748200"/>
    <n v="0"/>
    <n v="3171000"/>
    <n v="0"/>
    <n v="3171000"/>
    <n v="0"/>
    <n v="3171000"/>
    <n v="0"/>
    <n v="3171000"/>
    <n v="0"/>
    <n v="3171000"/>
    <n v="0"/>
    <n v="3171000"/>
    <n v="0"/>
    <n v="6342000"/>
    <n v="126924"/>
  </r>
  <r>
    <s v="2401.1.1.1.208"/>
    <s v="INVERSIÓN"/>
    <x v="2"/>
    <s v="1 - Aumentar la disposición y acceso a los servicios de información cartográfica y geodésica"/>
    <x v="3"/>
    <x v="12"/>
    <n v="81151601"/>
    <x v="10"/>
    <s v="N/A"/>
    <s v="Prestar servicios para apoyar el ajuste y revisión de los metadatos de los productos cartográficos generados por la dirección de conformidad con las especificaciones técnicas establecidas."/>
    <s v="Marzo"/>
    <s v="Marzo"/>
    <n v="6"/>
    <s v="Contratación directa"/>
    <x v="0"/>
    <n v="0"/>
    <n v="0"/>
    <s v="100. No prioritario"/>
    <s v="Persona natural"/>
    <s v="N/A"/>
    <s v="N/A"/>
    <s v="2400 - Dirección de Gestión de Información Geográfica"/>
    <s v="2.5 - Gestión cartográfica"/>
    <s v="2.5-99 - GND- Gestión cartográfica"/>
    <s v="SER - Adquisición de servicios"/>
    <s v="SER012 - Prestación de servicios personas naturales"/>
    <s v="DGIG-14 Apoyos DGIG"/>
    <s v=""/>
    <s v=""/>
    <s v=""/>
    <n v="0"/>
    <n v="0"/>
    <n v="0"/>
    <n v="0"/>
    <n v="0"/>
    <n v="0"/>
    <n v="0"/>
    <n v="0"/>
    <n v="0"/>
    <n v="0"/>
    <n v="0"/>
    <n v="0"/>
    <n v="0"/>
    <n v="0"/>
    <n v="0"/>
    <n v="0"/>
    <n v="0"/>
    <n v="0"/>
    <n v="0"/>
    <n v="0"/>
    <n v="0"/>
    <n v="0"/>
    <n v="0"/>
    <n v="0"/>
    <s v="N.D."/>
  </r>
  <r>
    <s v="2401.1.1.1.209"/>
    <s v="INVERSIÓN"/>
    <x v="2"/>
    <s v="1 - Aumentar la disposición y acceso a los servicios de información cartográfica y geodésica"/>
    <x v="3"/>
    <x v="12"/>
    <n v="81151601"/>
    <x v="10"/>
    <s v="N/A"/>
    <s v="Prestar servicios para realizar la recopilación de documentos análogos y digitales de los procesos de la Dirección de Gestión de Información Geográfica."/>
    <s v="Marzo"/>
    <s v="Marzo"/>
    <n v="9"/>
    <s v="Contratación directa"/>
    <x v="0"/>
    <n v="24050667"/>
    <n v="24050667"/>
    <s v="1. Prioridad Crítica"/>
    <s v="Continuidad persona natural"/>
    <s v="NO"/>
    <s v="N/A"/>
    <s v="2400 - Dirección de Gestión de Información Geográfica"/>
    <s v="2.5 - Gestión cartográfica"/>
    <s v="2.5-99 - GND- Gestión cartográfica"/>
    <s v="SER - Adquisición de servicios"/>
    <s v="SER012 - Prestación de servicios personas naturales"/>
    <s v="DGIG-9 Apoyo Profesional"/>
    <s v=""/>
    <s v=""/>
    <s v=""/>
    <n v="0"/>
    <n v="0"/>
    <n v="0"/>
    <n v="0"/>
    <n v="24050667"/>
    <n v="0"/>
    <n v="0"/>
    <n v="1990400"/>
    <n v="0"/>
    <n v="2488000"/>
    <n v="0"/>
    <n v="2488000"/>
    <n v="0"/>
    <n v="2488000"/>
    <n v="0"/>
    <n v="2488000"/>
    <n v="0"/>
    <n v="2488000"/>
    <n v="0"/>
    <n v="2488000"/>
    <n v="0"/>
    <n v="2488000"/>
    <n v="0"/>
    <n v="4644267"/>
    <n v="127024"/>
  </r>
  <r>
    <s v="2401.1.1.1.210"/>
    <s v="INVERSIÓN"/>
    <x v="2"/>
    <s v="1 - Aumentar la disposición y acceso a los servicios de información cartográfica y geodésica"/>
    <x v="3"/>
    <x v="12"/>
    <n v="81151601"/>
    <x v="10"/>
    <s v="N/A"/>
    <s v="Prestar servicios para apoyar el fortalecimiento de las Capacidades Espaciales y Geoespaciales del Instituto Geográfico Agustín Codazzi (IGAC) en su Rol como Secretaría Técnica de la Comisión Colombiana del Espacio."/>
    <s v="Febrero"/>
    <s v="Febrero"/>
    <n v="10"/>
    <s v="Contratación directa"/>
    <x v="0"/>
    <n v="115000000"/>
    <n v="115000000"/>
    <s v="101. No aplica"/>
    <s v="Línea ya comprometida"/>
    <s v="N/A"/>
    <s v="N/A"/>
    <s v="2400 - Dirección de Gestión de Información Geográfica"/>
    <s v="2.5 - Gestión cartográfica"/>
    <s v="2.5-99 - GND- Gestión cartográfica"/>
    <s v="SER - Adquisición de servicios"/>
    <s v="SER012 - Prestación de servicios personas naturales"/>
    <s v="DGIG-14 Apoyos DGIG"/>
    <s v=""/>
    <s v=""/>
    <s v=""/>
    <n v="0"/>
    <n v="0"/>
    <n v="115000000"/>
    <n v="0"/>
    <n v="0"/>
    <n v="0"/>
    <n v="0"/>
    <n v="11500000"/>
    <n v="0"/>
    <n v="11500000"/>
    <n v="0"/>
    <n v="11500000"/>
    <n v="0"/>
    <n v="0"/>
    <n v="0"/>
    <n v="23000000"/>
    <n v="0"/>
    <n v="11500000"/>
    <n v="0"/>
    <n v="11500000"/>
    <n v="0"/>
    <n v="11500000"/>
    <n v="0"/>
    <n v="23000000"/>
    <n v="127124"/>
  </r>
  <r>
    <s v="2401.1.1.1.211"/>
    <s v="INVERSIÓN"/>
    <x v="2"/>
    <s v="1 - Aumentar la disposición y acceso a los servicios de información cartográfica y geodésica"/>
    <x v="3"/>
    <x v="12"/>
    <n v="81151601"/>
    <x v="10"/>
    <s v="N/A"/>
    <s v="Prestar servicios profesionales para supervisar y hacer seguimiento en los procesos de deslindes, de conformidad con la normatividad, tiempo y criterios técnicos establecidos."/>
    <s v="Febrero"/>
    <s v="Febrero"/>
    <n v="10"/>
    <s v="Contratación directa"/>
    <x v="0"/>
    <n v="48020000"/>
    <n v="48020000"/>
    <s v="101. No aplica"/>
    <s v="Línea ya comprometida"/>
    <s v="N/A"/>
    <s v="N/A"/>
    <s v="2400 - Dirección de Gestión de Información Geográfica"/>
    <s v="2.5 - Gestión cartográfica"/>
    <s v="2.5-99 - GND- Gestión cartográfica"/>
    <s v="SER - Adquisición de servicios"/>
    <s v="SER012 - Prestación de servicios personas naturales"/>
    <s v="DGIG-14 Apoyos DGIG"/>
    <s v=""/>
    <s v=""/>
    <s v=""/>
    <n v="0"/>
    <n v="0"/>
    <n v="0"/>
    <n v="0"/>
    <n v="49000000"/>
    <n v="0"/>
    <n v="0"/>
    <n v="3920000"/>
    <n v="0"/>
    <n v="4900000"/>
    <n v="0"/>
    <n v="4900000"/>
    <n v="0"/>
    <n v="4900000"/>
    <n v="0"/>
    <n v="4900000"/>
    <n v="0"/>
    <n v="4900000"/>
    <n v="0"/>
    <n v="4900000"/>
    <n v="0"/>
    <n v="4900000"/>
    <n v="-980000"/>
    <n v="9800000"/>
    <n v="127224"/>
  </r>
  <r>
    <s v="2401.1.1.1.212"/>
    <s v="INVERSIÓN"/>
    <x v="2"/>
    <s v="1 - Aumentar la disposición y acceso a los servicios de información cartográfica y geodésica"/>
    <x v="3"/>
    <x v="12"/>
    <n v="81151601"/>
    <x v="10"/>
    <s v="N/A"/>
    <s v="Amparar las pérdidas, daños y gastos en que tenga que incurrir el igac, por los riesgos a que está expuesto en las actividades desarrolladas con sus aeronaves no tripuladas, en vuelo y/o tierra, incluyendo todos los componentes de su propiedad o por los que sea legalmente responsable, así como daños a bienes y/o lesiones y/o muerte de terceros, por causa de accidentes en territorio nacional, de conformidad con los amparos contratado"/>
    <s v="Febrero"/>
    <s v="Febrero"/>
    <n v="11"/>
    <s v="Contratación directa"/>
    <x v="0"/>
    <n v="4585028"/>
    <n v="4585028"/>
    <s v="1. Prioridad Crítica"/>
    <s v="Otros"/>
    <s v="N/A"/>
    <s v="N/A"/>
    <s v="2400 - Dirección de Gestión de Información Geográfica"/>
    <s v="2.5 - Gestión cartográfica"/>
    <s v="2.5-99 - GND- Gestión cartográfica"/>
    <s v="SER - Adquisición de servicios"/>
    <s v="SER012 - Prestación de servicios personas naturales"/>
    <s v="DGIG-13 Apoyo Técnico - DGIG"/>
    <s v=""/>
    <s v=""/>
    <s v=""/>
    <n v="0"/>
    <n v="0"/>
    <n v="0"/>
    <n v="0"/>
    <n v="4585028"/>
    <n v="0"/>
    <n v="0"/>
    <n v="4585028"/>
    <n v="0"/>
    <n v="0"/>
    <n v="0"/>
    <n v="0"/>
    <n v="0"/>
    <n v="0"/>
    <n v="0"/>
    <n v="0"/>
    <n v="0"/>
    <n v="0"/>
    <n v="0"/>
    <n v="0"/>
    <n v="0"/>
    <n v="0"/>
    <n v="0"/>
    <n v="0"/>
    <n v="130224"/>
  </r>
  <r>
    <s v="2401.1.1.1.213"/>
    <s v="INVERSIÓN"/>
    <x v="2"/>
    <s v="1 - Aumentar la disposición y acceso a los servicios de información cartográfica y geodésica"/>
    <x v="3"/>
    <x v="12"/>
    <n v="81151601"/>
    <x v="10"/>
    <s v="N/A"/>
    <s v="Linea Disponible "/>
    <s v="Febrero"/>
    <s v="Febrero"/>
    <n v="11"/>
    <s v="N/A"/>
    <x v="0"/>
    <n v="0"/>
    <n v="0"/>
    <s v="101. No aplica"/>
    <s v="Línea PGI sin recursos"/>
    <s v="NO"/>
    <s v="N/A"/>
    <s v="3200 - Subdirección Administrativa y Financiera"/>
    <s v="2.8 - Procesos transversales de Gestión de Información Geográfica para el SAT"/>
    <s v="2.5-99 - GND- Gestión cartográfica"/>
    <s v="SER - Adquisición de servicios"/>
    <s v="SER012 - Prestación de servicios personas naturales"/>
    <s v="SAF-0 Por definir"/>
    <s v=""/>
    <s v=""/>
    <s v=""/>
    <n v="0"/>
    <n v="0"/>
    <n v="0"/>
    <n v="0"/>
    <n v="0"/>
    <n v="0"/>
    <n v="0"/>
    <n v="0"/>
    <n v="0"/>
    <n v="0"/>
    <n v="0"/>
    <n v="0"/>
    <n v="0"/>
    <n v="0"/>
    <n v="0"/>
    <n v="0"/>
    <n v="0"/>
    <n v="0"/>
    <n v="0"/>
    <n v="0"/>
    <n v="0"/>
    <n v="0"/>
    <n v="0"/>
    <n v="0"/>
    <s v="N.D."/>
  </r>
  <r>
    <s v="2401.1.1.1.214"/>
    <s v="INVERSIÓN"/>
    <x v="2"/>
    <s v="1 - Aumentar la disposición y acceso a los servicios de información cartográfica y geodésica"/>
    <x v="3"/>
    <x v="12"/>
    <n v="81111800"/>
    <x v="10"/>
    <s v="N/A"/>
    <s v=" Contratar la suscripción a una plataforma como servicio que permita evaluar la postura de seguridad y ciberexpocisión de los servicios tecnológicos del IGAC en procura de fortalecer la seguridad en los productos asociados a la información geográfica, geodésica y cartográfica "/>
    <s v="Septiembre"/>
    <s v="Noviembre"/>
    <n v="2"/>
    <s v="Selección abreviada subasta inversa"/>
    <x v="0"/>
    <n v="400000000"/>
    <n v="400000000"/>
    <s v=" 1. Prioridad Crítica "/>
    <s v=" TI "/>
    <s v="NO"/>
    <s v="N/A"/>
    <s v="2730 - Subdirección Infraestructura Tecnológica"/>
    <s v="3.8 - Gestión de servicios tecnológicos"/>
    <s v="3.8-1 - Infraestructura de TI"/>
    <s v="SER - Adquisición de servicios"/>
    <s v="SER012 - Prestación de servicios personas naturales"/>
    <s v="2730 - Por definir"/>
    <s v=""/>
    <s v=""/>
    <s v=""/>
    <n v="0"/>
    <n v="0"/>
    <n v="0"/>
    <n v="0"/>
    <n v="0"/>
    <n v="0"/>
    <n v="0"/>
    <n v="0"/>
    <n v="0"/>
    <n v="0"/>
    <n v="0"/>
    <n v="0"/>
    <n v="0"/>
    <n v="0"/>
    <n v="0"/>
    <n v="0"/>
    <n v="0"/>
    <n v="0"/>
    <n v="0"/>
    <n v="0"/>
    <n v="0"/>
    <n v="0"/>
    <n v="400000000"/>
    <n v="400000000"/>
    <n v="194724"/>
  </r>
  <r>
    <s v="2401.1.1.1.215"/>
    <s v="INVERSIÓN"/>
    <x v="2"/>
    <s v="1 - Aumentar la disposición y acceso a los servicios de información cartográfica y geodésica"/>
    <x v="3"/>
    <x v="12"/>
    <n v="81111800"/>
    <x v="10"/>
    <s v="N/A"/>
    <s v="Adquirir firma digital que permita la transformación tecnológica de la Entidad en procura de fortalecer la disposición y generación de productos asociados a la información geográfica, geodésica y cartográfica "/>
    <s v="Agosto"/>
    <s v="Septiembre "/>
    <n v="4"/>
    <s v="Seléccion abreviada - acuerdo marco"/>
    <x v="0"/>
    <n v="86585643.219999999"/>
    <n v="86585643.219999999"/>
    <s v=" 1. Prioridad Crítica "/>
    <s v=" TI "/>
    <s v="NO"/>
    <s v="N/A"/>
    <s v="2730 - Subdirección Infraestructura Tecnológica"/>
    <s v="3.8 - Gestión de servicios tecnológicos"/>
    <s v="3.8-1 - Infraestructura de TI"/>
    <s v="SER - Adquisición de servicios"/>
    <s v="SER012 - Prestación de servicios personas naturales"/>
    <s v="2730 - Por definir"/>
    <s v=""/>
    <s v=""/>
    <s v=""/>
    <n v="0"/>
    <n v="0"/>
    <n v="0"/>
    <n v="0"/>
    <n v="0"/>
    <n v="0"/>
    <n v="0"/>
    <n v="0"/>
    <n v="0"/>
    <n v="0"/>
    <n v="0"/>
    <n v="0"/>
    <n v="0"/>
    <n v="0"/>
    <n v="0"/>
    <n v="0"/>
    <n v="0"/>
    <n v="0"/>
    <n v="0"/>
    <n v="0"/>
    <n v="86585643.219999999"/>
    <n v="0"/>
    <n v="0"/>
    <n v="86585643.219999999"/>
    <n v="160924"/>
  </r>
  <r>
    <s v="2401.1.1.1.216"/>
    <s v="INVERSIÓN"/>
    <x v="2"/>
    <s v="1 - Aumentar la disposición y acceso a los servicios de información cartográfica y geodésica"/>
    <x v="3"/>
    <x v="12"/>
    <n v="81111508"/>
    <x v="10"/>
    <s v="N/A"/>
    <s v="Prestación de servicios profesionales para realizar análisis, diseños, desarrollos, pruebas y mantenimientos, de las soluciones tecnológicas en su componente geográfico en procura de generar y disponer nuevos productos asociados a la información cartográfica geográfica y geodésica"/>
    <s v="Mayo"/>
    <s v="Mayo"/>
    <n v="8"/>
    <s v="Contratación directa"/>
    <x v="0"/>
    <n v="63480000"/>
    <n v="63480000"/>
    <s v=" 101. No aplica "/>
    <s v=" Línea ya comprometida "/>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s v=""/>
    <s v=""/>
    <s v=""/>
    <n v="0"/>
    <n v="0"/>
    <n v="0"/>
    <n v="0"/>
    <n v="0"/>
    <n v="0"/>
    <n v="0"/>
    <n v="0"/>
    <n v="63480000"/>
    <n v="0"/>
    <n v="0"/>
    <n v="0"/>
    <n v="0"/>
    <n v="0"/>
    <n v="0"/>
    <n v="17480000"/>
    <n v="0"/>
    <n v="9200000"/>
    <n v="0"/>
    <n v="9200000"/>
    <n v="0"/>
    <n v="0"/>
    <n v="0"/>
    <n v="27600000"/>
    <n v="161024"/>
  </r>
  <r>
    <s v="2401.1.1.1.217"/>
    <s v="INVERSIÓN"/>
    <x v="2"/>
    <s v="1 - Aumentar la disposición y acceso a los servicios de información cartográfica y geodésica"/>
    <x v="3"/>
    <x v="12"/>
    <n v="81111508"/>
    <x v="10"/>
    <s v="N/A"/>
    <s v="Prestación de servicios profesionales para realizar análisis, diseños, desarrollos, pruebas y mantenimientos, de las soluciones tecnológicas en su componente geográfico en procura de generar y disponer nuevos productos asociados a la información cartográfica geográfica y geodésica"/>
    <s v="Julio"/>
    <s v="Julio"/>
    <n v="6"/>
    <s v="Contratación directa"/>
    <x v="0"/>
    <n v="47840000"/>
    <n v="47840000"/>
    <s v=" 1. Prioridad Crítica "/>
    <s v="  IDE  "/>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s v=""/>
    <s v=""/>
    <s v=""/>
    <n v="0"/>
    <n v="0"/>
    <n v="0"/>
    <n v="0"/>
    <n v="0"/>
    <n v="0"/>
    <n v="0"/>
    <n v="0"/>
    <n v="0"/>
    <n v="0"/>
    <n v="0"/>
    <n v="0"/>
    <n v="47840000"/>
    <n v="0"/>
    <n v="0"/>
    <n v="0"/>
    <n v="0"/>
    <n v="11040000"/>
    <n v="0"/>
    <n v="9200000"/>
    <n v="0"/>
    <n v="9200000"/>
    <n v="0"/>
    <n v="18400000"/>
    <n v="161024"/>
  </r>
  <r>
    <s v="2401.1.1.1.218"/>
    <s v="INVERSIÓN"/>
    <x v="2"/>
    <s v="1 - Aumentar la disposición y acceso a los servicios de información cartográfica y geodésica"/>
    <x v="3"/>
    <x v="12"/>
    <n v="81111508"/>
    <x v="10"/>
    <s v="N/A"/>
    <s v="Prestación de servicios profesionales para realizar análisis, diseños, desarrollos, pruebas y mantenimientos, de las soluciones tecnológicas en su componente geográfico en procura de generar y disponer nuevos productos asociados a la información cartográfica geográfica y geodésica"/>
    <s v="Julio"/>
    <s v="Julio"/>
    <n v="6"/>
    <s v="Contratación directa"/>
    <x v="0"/>
    <n v="54280000"/>
    <n v="54280000"/>
    <s v=" 1. Prioridad Crítica "/>
    <s v="  IDE  "/>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s v=""/>
    <s v=""/>
    <s v=""/>
    <n v="0"/>
    <n v="0"/>
    <n v="0"/>
    <n v="0"/>
    <n v="0"/>
    <n v="0"/>
    <n v="0"/>
    <n v="0"/>
    <n v="0"/>
    <n v="0"/>
    <n v="0"/>
    <n v="0"/>
    <n v="54280000"/>
    <n v="0"/>
    <n v="0"/>
    <n v="0"/>
    <n v="0"/>
    <n v="17480000"/>
    <n v="0"/>
    <n v="9200000"/>
    <n v="0"/>
    <n v="9200000"/>
    <n v="0"/>
    <n v="18400000"/>
    <n v="161024"/>
  </r>
  <r>
    <s v="2401.1.1.1.219"/>
    <s v="INVERSIÓN"/>
    <x v="2"/>
    <s v="1 - Aumentar la disposición y acceso a los servicios de información cartográfica y geodésica"/>
    <x v="3"/>
    <x v="12"/>
    <n v="80161501"/>
    <x v="10"/>
    <s v="N/A"/>
    <s v="Prestar servicios profesionales para elaborar informes de diagnosticos de deslindes junto con el análisis y evaluación de las líneas limítrofes de las entidades territoriales, realizando la gestión y custodia de los documentos requeridos para tal fin."/>
    <s v="Mayo"/>
    <s v="Mayo"/>
    <n v="6"/>
    <s v="Contratación directa"/>
    <x v="0"/>
    <n v="0"/>
    <n v="0"/>
    <s v="100. No prioritario"/>
    <s v="Persona natural"/>
    <s v="NO"/>
    <s v="N/A"/>
    <s v="2420 - Subdirección de Geografía"/>
    <s v="2.6 - Gestión del conocimiento geográfico "/>
    <s v="2.6-99 - GND- Gestión del conocimiento geográfico"/>
    <s v="SER - Adquisición de servicios"/>
    <s v="SER012 - Prestación de servicios personas naturales"/>
    <s v="DGIG-GEOG-5 Estudios e investigaciones"/>
    <s v=""/>
    <s v=""/>
    <s v=""/>
    <n v="0"/>
    <n v="0"/>
    <n v="0"/>
    <n v="0"/>
    <n v="0"/>
    <n v="0"/>
    <n v="0"/>
    <n v="0"/>
    <n v="0"/>
    <n v="0"/>
    <n v="0"/>
    <n v="0"/>
    <n v="0"/>
    <n v="0"/>
    <n v="0"/>
    <n v="0"/>
    <n v="0"/>
    <n v="0"/>
    <n v="0"/>
    <n v="0"/>
    <n v="0"/>
    <n v="0"/>
    <n v="0"/>
    <n v="0"/>
    <s v="N.D."/>
  </r>
  <r>
    <s v="2401.1.1.1.220"/>
    <s v="INVERSIÓN"/>
    <x v="2"/>
    <s v="1 - Aumentar la disposición y acceso a los servicios de información cartográfica y geodésica"/>
    <x v="3"/>
    <x v="12"/>
    <n v="80161501"/>
    <x v="10"/>
    <s v="N/A"/>
    <s v="Prestar servicios profesionales para elaborar informes de diagnosticos de deslindes junto con el análisis y evaluación de las líneas limítrofes de las entidades territoriales, realizando la gestión y custodia de los documentos requeridos para tal fin."/>
    <s v="Mayo"/>
    <s v="Mayo"/>
    <n v="6"/>
    <s v="Contratación directa"/>
    <x v="0"/>
    <n v="0"/>
    <n v="0"/>
    <s v="100. No prioritario"/>
    <s v="Persona natural"/>
    <s v="NO"/>
    <s v="N/A"/>
    <s v="2420 - Subdirección de Geografía"/>
    <s v="2.6 - Gestión del conocimiento geográfico "/>
    <s v="2.6-99 - GND- Gestión del conocimiento geográfico"/>
    <s v="SER - Adquisición de servicios"/>
    <s v="SER012 - Prestación de servicios personas naturales"/>
    <s v="DGIG-GEOG-5 Estudios e investigaciones"/>
    <s v=""/>
    <s v=""/>
    <s v=""/>
    <n v="0"/>
    <n v="0"/>
    <n v="0"/>
    <n v="0"/>
    <n v="0"/>
    <n v="0"/>
    <n v="0"/>
    <n v="0"/>
    <n v="0"/>
    <n v="0"/>
    <n v="0"/>
    <n v="0"/>
    <n v="0"/>
    <n v="0"/>
    <n v="0"/>
    <n v="0"/>
    <n v="0"/>
    <n v="0"/>
    <n v="0"/>
    <n v="0"/>
    <n v="0"/>
    <n v="0"/>
    <n v="0"/>
    <n v="0"/>
    <s v="N.D."/>
  </r>
  <r>
    <s v="2401.1.1.1.221"/>
    <s v="INVERSIÓN"/>
    <x v="2"/>
    <s v="1 - Aumentar la disposición y acceso a los servicios de información cartográfica y geodésica"/>
    <x v="3"/>
    <x v="12"/>
    <n v="80161501"/>
    <x v="10"/>
    <s v="N/A"/>
    <s v="Prestar servicios profesionales para elaborar informes de diagnosticos de deslindes junto con el análisis y evaluación de las líneas limítrofes de las entidades territoriales, realizando la gestión y custodia de los documentos requeridos para tal fin."/>
    <s v="Mayo"/>
    <s v="Mayo"/>
    <n v="6"/>
    <s v="Contratación directa"/>
    <x v="0"/>
    <n v="0"/>
    <n v="0"/>
    <s v="100. No prioritario"/>
    <s v="Persona natural"/>
    <s v="NO"/>
    <s v="N/A"/>
    <s v="2420 - Subdirección de Geografía"/>
    <s v="2.6 - Gestión del conocimiento geográfico "/>
    <s v="2.6-99 - GND- Gestión del conocimiento geográfico"/>
    <s v="SER - Adquisición de servicios"/>
    <s v="SER012 - Prestación de servicios personas naturales"/>
    <s v="DGIG-GEOG-5 Estudios e investigaciones"/>
    <s v=""/>
    <s v=""/>
    <s v=""/>
    <n v="0"/>
    <n v="0"/>
    <n v="0"/>
    <n v="0"/>
    <n v="0"/>
    <n v="0"/>
    <n v="0"/>
    <n v="0"/>
    <n v="0"/>
    <n v="0"/>
    <n v="0"/>
    <n v="0"/>
    <n v="0"/>
    <n v="0"/>
    <n v="0"/>
    <n v="0"/>
    <n v="0"/>
    <n v="0"/>
    <n v="0"/>
    <n v="0"/>
    <n v="0"/>
    <n v="0"/>
    <n v="0"/>
    <n v="0"/>
    <s v="N.D."/>
  </r>
  <r>
    <s v="2401.1.1.1.222"/>
    <s v="INVERSIÓN"/>
    <x v="2"/>
    <s v="1 - Aumentar la disposición y acceso a los servicios de información cartográfica y geodésica"/>
    <x v="3"/>
    <x v="12"/>
    <n v="80161501"/>
    <x v="10"/>
    <s v="N/A"/>
    <s v="Prestar servicios profesionales para elaborar informes de diagnosticos de deslindes junto con el análisis y evaluación de las líneas limítrofes de las entidades territoriales, realizando la gestión y custodia de los documentos requeridos para tal fin."/>
    <s v="Mayo"/>
    <s v="Mayo"/>
    <n v="6"/>
    <s v="Contratación directa"/>
    <x v="0"/>
    <n v="0"/>
    <n v="0"/>
    <s v="100. No prioritario"/>
    <s v="Persona natural"/>
    <s v="NO"/>
    <s v="N/A"/>
    <s v="2420 - Subdirección de Geografía"/>
    <s v="2.6 - Gestión del conocimiento geográfico "/>
    <s v="2.6-99 - GND- Gestión del conocimiento geográfico"/>
    <s v="SER - Adquisición de servicios"/>
    <s v="SER012 - Prestación de servicios personas naturales"/>
    <s v="DGIG-GEOG-5 Estudios e investigaciones"/>
    <s v=""/>
    <s v=""/>
    <s v=""/>
    <n v="0"/>
    <n v="0"/>
    <n v="0"/>
    <n v="0"/>
    <n v="0"/>
    <n v="0"/>
    <n v="0"/>
    <n v="0"/>
    <n v="0"/>
    <n v="0"/>
    <n v="0"/>
    <n v="0"/>
    <n v="0"/>
    <n v="0"/>
    <n v="0"/>
    <n v="0"/>
    <n v="0"/>
    <n v="0"/>
    <n v="0"/>
    <n v="0"/>
    <n v="0"/>
    <n v="0"/>
    <n v="0"/>
    <n v="0"/>
    <s v="N.D."/>
  </r>
  <r>
    <s v="2401.1.1.1.223"/>
    <s v="INVERSIÓN"/>
    <x v="2"/>
    <s v="1 - Aumentar la disposición y acceso a los servicios de información cartográfica y geodésica"/>
    <x v="3"/>
    <x v="12"/>
    <n v="80161501"/>
    <x v="10"/>
    <s v="N/A"/>
    <s v="Prestar servicios profesionales para apoyar el seguimiento y control de calidad en los procesos de diagnosticos de deslindes, de conformidad con la normatividad y criterios técnicos establecidos"/>
    <s v="Mayo"/>
    <s v="Mayo"/>
    <n v="6"/>
    <s v="Contratación directa"/>
    <x v="0"/>
    <n v="25316667"/>
    <n v="25316667"/>
    <s v="1. Prioridad Crítica"/>
    <s v=" Deslindes "/>
    <s v="NO"/>
    <s v="N/A"/>
    <s v="2420 - Subdirección de Geografía"/>
    <s v="2.6 - Gestión del conocimiento geográfico "/>
    <s v="2.6-99 - GND- Gestión del conocimiento geográfico"/>
    <s v="SER - Adquisición de servicios"/>
    <s v="SER012 - Prestación de servicios personas naturales"/>
    <s v="DGIG-GEOG-5 Estudios e investigaciones"/>
    <s v=""/>
    <s v=""/>
    <s v=""/>
    <n v="0"/>
    <n v="0"/>
    <n v="0"/>
    <n v="0"/>
    <n v="0"/>
    <n v="0"/>
    <n v="0"/>
    <n v="0"/>
    <n v="0"/>
    <n v="0"/>
    <n v="0"/>
    <n v="0"/>
    <n v="25316667"/>
    <n v="0"/>
    <n v="0"/>
    <n v="816667"/>
    <n v="0"/>
    <n v="4900000"/>
    <n v="0"/>
    <n v="4900000"/>
    <n v="0"/>
    <n v="4900000"/>
    <n v="0"/>
    <n v="9800000"/>
    <n v="164324"/>
  </r>
  <r>
    <s v="2401.1.1.1.224"/>
    <s v="INVERSIÓN"/>
    <x v="2"/>
    <s v="1 - Aumentar la disposición y acceso a los servicios de información cartográfica y geodésica"/>
    <x v="3"/>
    <x v="12"/>
    <n v="80161501"/>
    <x v="10"/>
    <s v="N/A"/>
    <s v="Prestar servicios para apoyar la gestión de las operaciones administrativas y de investigacion de la subdireccion de geografia de conformidad con la normatividad, tiempo y criterios técnicos establecidos."/>
    <s v="Agosto"/>
    <s v="Agosto"/>
    <n v="4"/>
    <s v="Contratación directa"/>
    <x v="0"/>
    <n v="15009400"/>
    <n v="15009400"/>
    <s v="1. Prioridad Crítica"/>
    <s v="Bolsa"/>
    <s v="N/A"/>
    <s v="N/A"/>
    <s v="2430 - Subdirección de Agrología"/>
    <s v="2.7 - Gestión agrológica"/>
    <s v="2.7-99 - GND- Gestión agrológica"/>
    <s v="SER - Adquisición de servicios"/>
    <s v="SER012 - Prestación de servicios personas naturales"/>
    <s v="DGIG-AGRO-5 Control de  calidad Subdirección de Agrología"/>
    <s v=""/>
    <s v=""/>
    <s v=""/>
    <n v="0"/>
    <n v="0"/>
    <n v="0"/>
    <n v="0"/>
    <n v="0"/>
    <n v="0"/>
    <n v="0"/>
    <n v="0"/>
    <n v="0"/>
    <n v="0"/>
    <n v="0"/>
    <n v="0"/>
    <n v="0"/>
    <n v="0"/>
    <n v="15009400"/>
    <n v="0"/>
    <n v="0"/>
    <n v="2325400"/>
    <n v="0"/>
    <n v="3171000"/>
    <n v="0"/>
    <n v="3171000"/>
    <n v="0"/>
    <n v="6342000"/>
    <n v="164424"/>
  </r>
  <r>
    <s v="2401.1.1.1.225"/>
    <s v="INVERSIÓN"/>
    <x v="2"/>
    <s v="1 - Aumentar la disposición y acceso a los servicios de información cartográfica y geodésica"/>
    <x v="3"/>
    <x v="12"/>
    <n v="80161501"/>
    <x v="10"/>
    <s v="N/A"/>
    <s v="Prestar servicios para apoyar la gestión de las operaciones administrativas y de investigacion de la subdireccion de geografia de conformidad con la normatividad, tiempo y criterios técnicos establecidos."/>
    <s v="Agosto"/>
    <s v="Agosto"/>
    <n v="4"/>
    <s v="Contratación directa"/>
    <x v="0"/>
    <n v="13741000"/>
    <n v="13741000"/>
    <s v="1. Prioridad Crítica"/>
    <s v="Semilleros"/>
    <s v="NO"/>
    <s v="N/A"/>
    <s v="2420 - Subdirección de Geografía"/>
    <s v="2.6 - Gestión del conocimiento geográfico "/>
    <s v="2.6-99 - GND- Gestión del conocimiento geográfico"/>
    <s v="SER - Adquisición de servicios"/>
    <s v="SER012 - Prestación de servicios personas naturales"/>
    <s v="DGIG-GEOG-5 Estudios e investigaciones"/>
    <s v=""/>
    <s v=""/>
    <s v=""/>
    <n v="0"/>
    <n v="0"/>
    <n v="0"/>
    <n v="0"/>
    <n v="0"/>
    <n v="0"/>
    <n v="0"/>
    <n v="0"/>
    <n v="0"/>
    <n v="0"/>
    <n v="0"/>
    <n v="0"/>
    <n v="0"/>
    <n v="0"/>
    <n v="13741000"/>
    <n v="0"/>
    <n v="0"/>
    <n v="1057000"/>
    <n v="0"/>
    <n v="3171000"/>
    <n v="0"/>
    <n v="3171000"/>
    <n v="0"/>
    <n v="6342000"/>
    <n v="164524"/>
  </r>
  <r>
    <s v="2401.1.1.1.226"/>
    <s v="INVERSIÓN"/>
    <x v="2"/>
    <s v="1 - Aumentar la disposición y acceso a los servicios de información cartográfica y geodésica"/>
    <x v="3"/>
    <x v="12"/>
    <n v="80161501"/>
    <x v="10"/>
    <s v="N/A"/>
    <s v="Prestar servicios para apoyar la gestión de las operaciones administrativas y de investigacion de la subdireccion de geografia de conformidad con la normatividad, tiempo y criterios técnicos establecidos."/>
    <s v="Agosto"/>
    <s v="Agosto"/>
    <n v="4"/>
    <s v="Contratación directa"/>
    <x v="0"/>
    <n v="13846700"/>
    <n v="13846700"/>
    <s v="1. Prioridad Crítica"/>
    <s v="Semilleros"/>
    <s v="NO"/>
    <s v="N/A"/>
    <s v="2420 - Subdirección de Geografía"/>
    <s v="2.6 - Gestión del conocimiento geográfico "/>
    <s v="2.6-99 - GND- Gestión del conocimiento geográfico"/>
    <s v="SER - Adquisición de servicios"/>
    <s v="SER012 - Prestación de servicios personas naturales"/>
    <s v="DGIG-GEOG-5 Estudios e investigaciones"/>
    <s v=""/>
    <s v=""/>
    <s v=""/>
    <n v="0"/>
    <n v="0"/>
    <n v="0"/>
    <n v="0"/>
    <n v="0"/>
    <n v="0"/>
    <n v="0"/>
    <n v="0"/>
    <n v="0"/>
    <n v="0"/>
    <n v="0"/>
    <n v="0"/>
    <n v="0"/>
    <n v="0"/>
    <n v="13952400"/>
    <n v="0"/>
    <n v="0"/>
    <n v="1162700"/>
    <n v="0"/>
    <n v="3171000"/>
    <n v="0"/>
    <n v="3171000"/>
    <n v="-105700"/>
    <n v="6342000"/>
    <n v="164624"/>
  </r>
  <r>
    <s v="2401.1.1.1.227"/>
    <s v="INVERSIÓN"/>
    <x v="2"/>
    <s v="1 - Aumentar la disposición y acceso a los servicios de información cartográfica y geodésica"/>
    <x v="3"/>
    <x v="12"/>
    <n v="80161501"/>
    <x v="10"/>
    <s v="N/A"/>
    <s v="Prestar servicios profesionales para elaborar los documentos técnicos de caracterizaciones territoriales municipales, ademas de orientar, apoyar los grupos temáticos de los procesos geográficos asignados en el marco de las competencias de la dirección de gestión de información geográfica."/>
    <s v="Agosto"/>
    <s v="Agosto"/>
    <n v="4"/>
    <s v="Contratación directa"/>
    <x v="0"/>
    <n v="39682800"/>
    <n v="39682800"/>
    <s v="1. Prioridad Crítica"/>
    <s v="Semilleros"/>
    <s v="NO"/>
    <s v="N/A"/>
    <s v="2420 - Subdirección de Geografía"/>
    <s v="2.6 - Gestión del conocimiento geográfico "/>
    <s v="2.6-99 - GND- Gestión del conocimiento geográfico"/>
    <s v="SER - Adquisición de servicios"/>
    <s v="SER012 - Prestación de servicios personas naturales"/>
    <s v="DGIG-GEOG-5 Estudios e investigaciones"/>
    <s v=""/>
    <s v=""/>
    <s v=""/>
    <n v="0"/>
    <n v="0"/>
    <n v="0"/>
    <n v="0"/>
    <n v="0"/>
    <n v="0"/>
    <n v="0"/>
    <n v="0"/>
    <n v="0"/>
    <n v="0"/>
    <n v="0"/>
    <n v="0"/>
    <n v="0"/>
    <n v="0"/>
    <n v="39566000"/>
    <n v="0"/>
    <n v="0"/>
    <n v="7066800"/>
    <n v="0"/>
    <n v="8154000"/>
    <n v="0"/>
    <n v="8154000"/>
    <n v="116800"/>
    <n v="16308000"/>
    <n v="164724"/>
  </r>
  <r>
    <s v="2401.1.1.1.228"/>
    <s v="INVERSIÓN"/>
    <x v="2"/>
    <s v="1 - Aumentar la disposición y acceso a los servicios de información cartográfica y geodésica"/>
    <x v="3"/>
    <x v="12"/>
    <n v="80161501"/>
    <x v="10"/>
    <s v="N/A"/>
    <s v="Prestar servicios profesionales para la construcción y compilación de documentos técnicos correspondientes a caracterización territorial y otros documentos investigativos, en el marco de las competencias de la Dirección de Gestión de Información Geográfica. "/>
    <s v="Septiembre"/>
    <s v="Septiembre"/>
    <n v="3"/>
    <s v="Contratación directa"/>
    <x v="0"/>
    <n v="18723600"/>
    <n v="18723600"/>
    <s v="1. Prioridad Crítica"/>
    <s v="Caracterizaciones"/>
    <s v="NO"/>
    <s v="N/A"/>
    <s v="2420 - Subdirección de Geografía"/>
    <s v="2.6 - Gestión del conocimiento geográfico "/>
    <s v="2.6-99 - GND- Gestión del conocimiento geográfico"/>
    <s v="SER - Adquisición de servicios"/>
    <s v="SER012 - Prestación de servicios personas naturales"/>
    <s v="DGIG-GEOG-5 Estudios e investigaciones"/>
    <s v=""/>
    <s v=""/>
    <s v=""/>
    <n v="0"/>
    <n v="0"/>
    <n v="0"/>
    <n v="0"/>
    <n v="0"/>
    <n v="0"/>
    <n v="0"/>
    <n v="0"/>
    <n v="0"/>
    <n v="0"/>
    <n v="0"/>
    <n v="0"/>
    <n v="0"/>
    <n v="0"/>
    <n v="0"/>
    <n v="0"/>
    <n v="18723600"/>
    <n v="0"/>
    <n v="0"/>
    <n v="3120600"/>
    <n v="0"/>
    <n v="5201000"/>
    <n v="0"/>
    <n v="10402000"/>
    <n v="200924"/>
  </r>
  <r>
    <s v="2401.1.1.1.229"/>
    <s v="INVERSIÓN"/>
    <x v="2"/>
    <s v="1 - Aumentar la disposición y acceso a los servicios de información cartográfica y geodésica"/>
    <x v="3"/>
    <x v="12"/>
    <n v="80161501"/>
    <x v="10"/>
    <s v="N/A"/>
    <s v="Prestar servicios profesionales para elaborar documentos técnicos de caracterizaciones territoriales municipales, así como apoyar en el seguimiento de los grupos temáticos asignados en el marco de las competencias de la Dirección de Gestión de Información Geográfica."/>
    <s v="Agosto"/>
    <s v="Agosto"/>
    <n v="4"/>
    <s v="Contratación directa"/>
    <x v="0"/>
    <n v="31842133"/>
    <n v="31842133"/>
    <s v="1. Prioridad Crítica"/>
    <s v="Caracterizaciones"/>
    <s v="NO"/>
    <s v="N/A"/>
    <s v="2420 - Subdirección de Geografía"/>
    <s v="2.6 - Gestión del conocimiento geográfico "/>
    <s v="2.6-99 - GND- Gestión del conocimiento geográfico"/>
    <s v="SER - Adquisición de servicios"/>
    <s v="SER012 - Prestación de servicios personas naturales"/>
    <s v="DGIG-GEOG-5 Estudios e investigaciones"/>
    <s v=""/>
    <s v=""/>
    <s v=""/>
    <n v="0"/>
    <n v="0"/>
    <n v="0"/>
    <n v="0"/>
    <n v="0"/>
    <n v="0"/>
    <n v="0"/>
    <n v="0"/>
    <n v="0"/>
    <n v="0"/>
    <n v="0"/>
    <n v="0"/>
    <n v="0"/>
    <n v="0"/>
    <n v="31842133"/>
    <n v="0"/>
    <n v="0"/>
    <n v="3746133"/>
    <n v="0"/>
    <n v="7024000"/>
    <n v="0"/>
    <n v="7024000"/>
    <n v="0"/>
    <n v="14048000"/>
    <n v="164924"/>
  </r>
  <r>
    <s v="2401.1.1.1.230"/>
    <s v="INVERSIÓN"/>
    <x v="2"/>
    <s v="1 - Aumentar la disposición y acceso a los servicios de información cartográfica y geodésica"/>
    <x v="3"/>
    <x v="12"/>
    <n v="80161501"/>
    <x v="10"/>
    <s v="N/A"/>
    <s v="Prestar servicios profesionales para elaborar documentos técnicos de caracterizaciones territoriales municipales, así como apoyar en el seguimiento de los grupos temáticos asignados en el marco de las competencias de la Dirección de Gestión de Información Geográfica."/>
    <s v="Agosto"/>
    <s v="Agosto"/>
    <n v="4"/>
    <s v="Contratación directa"/>
    <x v="0"/>
    <n v="34183467"/>
    <n v="34183467"/>
    <s v="1. Prioridad Crítica"/>
    <s v="Caracterizaciones"/>
    <s v="NO"/>
    <s v="N/A"/>
    <s v="2420 - Subdirección de Geografía"/>
    <s v="2.6 - Gestión del conocimiento geográfico "/>
    <s v="2.6-99 - GND- Gestión del conocimiento geográfico"/>
    <s v="SER - Adquisición de servicios"/>
    <s v="SER012 - Prestación de servicios personas naturales"/>
    <s v="DGIG-GEOG-5 Estudios e investigaciones"/>
    <s v=""/>
    <s v=""/>
    <s v=""/>
    <n v="0"/>
    <n v="0"/>
    <n v="0"/>
    <n v="0"/>
    <n v="0"/>
    <n v="0"/>
    <n v="0"/>
    <n v="0"/>
    <n v="0"/>
    <n v="0"/>
    <n v="0"/>
    <n v="0"/>
    <n v="0"/>
    <n v="0"/>
    <n v="34183467"/>
    <n v="0"/>
    <n v="0"/>
    <n v="6087467"/>
    <n v="0"/>
    <n v="7024000"/>
    <n v="0"/>
    <n v="7024000"/>
    <n v="0"/>
    <n v="14048000"/>
    <n v="165024"/>
  </r>
  <r>
    <s v="2401.1.1.1.231"/>
    <s v="INVERSIÓN"/>
    <x v="2"/>
    <s v="1 - Aumentar la disposición y acceso a los servicios de información cartográfica y geodésica"/>
    <x v="3"/>
    <x v="12"/>
    <n v="80161501"/>
    <x v="10"/>
    <s v="N/A"/>
    <s v="Prestar servicios profesionales para elaborar documentos técnicos de caracterizaciones territoriales municipales, así como apoyar en el seguimiento de los grupos temáticos asignados en el marco de las competencias de la Dirección de Gestión de Información Geográfica."/>
    <s v="Agosto"/>
    <s v="Agosto"/>
    <n v="4"/>
    <s v="Contratación directa"/>
    <x v="0"/>
    <n v="33949333"/>
    <n v="33949333"/>
    <s v="1. Prioridad Crítica"/>
    <s v="Caracterizaciones"/>
    <s v="NO"/>
    <s v="N/A"/>
    <s v="2420 - Subdirección de Geografía"/>
    <s v="2.6 - Gestión del conocimiento geográfico "/>
    <s v="2.6-99 - GND- Gestión del conocimiento geográfico"/>
    <s v="SER - Adquisición de servicios"/>
    <s v="SER012 - Prestación de servicios personas naturales"/>
    <s v="DGIG-GEOG-5 Estudios e investigaciones"/>
    <s v=""/>
    <s v=""/>
    <s v=""/>
    <n v="0"/>
    <n v="0"/>
    <n v="0"/>
    <n v="0"/>
    <n v="0"/>
    <n v="0"/>
    <n v="0"/>
    <n v="0"/>
    <n v="0"/>
    <n v="0"/>
    <n v="0"/>
    <n v="0"/>
    <n v="0"/>
    <n v="0"/>
    <n v="33949333"/>
    <n v="0"/>
    <n v="0"/>
    <n v="5853333"/>
    <n v="0"/>
    <n v="7024000"/>
    <n v="0"/>
    <n v="7024000"/>
    <n v="0"/>
    <n v="14048000"/>
    <n v="165124"/>
  </r>
  <r>
    <s v="2401.1.1.1.232"/>
    <s v="INVERSIÓN"/>
    <x v="2"/>
    <s v="1 - Aumentar la disposición y acceso a los servicios de información cartográfica y geodésica"/>
    <x v="3"/>
    <x v="12"/>
    <n v="80161501"/>
    <x v="10"/>
    <s v="N/A"/>
    <s v="Prestar servicios profesionales para elaborar documentos técnicos de caracterizaciones territoriales municipales, así como apoyar en el seguimiento de los grupos temáticos asignados en el marco de las competencias de la Dirección de Gestión de Información Geográfica."/>
    <s v="Agosto"/>
    <s v="Agosto"/>
    <n v="4"/>
    <s v="Contratación directa"/>
    <x v="0"/>
    <n v="33949333"/>
    <n v="33949333"/>
    <s v="1. Prioridad Crítica"/>
    <s v="Caracterizaciones"/>
    <s v="NO"/>
    <s v="N/A"/>
    <s v="2420 - Subdirección de Geografía"/>
    <s v="2.6 - Gestión del conocimiento geográfico "/>
    <s v="2.6-99 - GND- Gestión del conocimiento geográfico"/>
    <s v="SER - Adquisición de servicios"/>
    <s v="SER012 - Prestación de servicios personas naturales"/>
    <s v="DGIG-GEOG-5 Estudios e investigaciones"/>
    <s v=""/>
    <s v=""/>
    <s v=""/>
    <n v="0"/>
    <n v="0"/>
    <n v="0"/>
    <n v="0"/>
    <n v="0"/>
    <n v="0"/>
    <n v="0"/>
    <n v="0"/>
    <n v="0"/>
    <n v="0"/>
    <n v="0"/>
    <n v="0"/>
    <n v="0"/>
    <n v="0"/>
    <n v="33949333"/>
    <n v="0"/>
    <n v="0"/>
    <n v="5853333"/>
    <n v="0"/>
    <n v="7024000"/>
    <n v="0"/>
    <n v="7024000"/>
    <n v="0"/>
    <n v="14048000"/>
    <n v="165224"/>
  </r>
  <r>
    <s v="2401.1.1.1.233"/>
    <s v="INVERSIÓN"/>
    <x v="2"/>
    <s v="1 - Aumentar la disposición y acceso a los servicios de información cartográfica y geodésica"/>
    <x v="3"/>
    <x v="12"/>
    <n v="80161501"/>
    <x v="10"/>
    <s v="N/A"/>
    <s v="Prestar servicios profesionales para elaborar documentos técnicos de caracterizaciones territoriales municipales, así como apoyar en el seguimiento de los grupos temáticos asignados en el marco de las competencias de la Dirección de Gestión de Información Geográfica."/>
    <s v="Septiembre"/>
    <s v="Septiembre"/>
    <n v="4"/>
    <s v="Contratación directa"/>
    <x v="0"/>
    <n v="17091733"/>
    <n v="17091733"/>
    <s v="1. Prioridad Crítica"/>
    <s v="Caracterizaciones"/>
    <s v="NO"/>
    <s v="N/A"/>
    <s v="2420 - Subdirección de Geografía"/>
    <s v="2.6 - Gestión del conocimiento geográfico "/>
    <s v="2.6-99 - GND- Gestión del conocimiento geográfico"/>
    <s v="SER - Adquisición de servicios"/>
    <s v="SER012 - Prestación de servicios personas naturales"/>
    <s v="DGIG-GEOG-5 Estudios e investigaciones"/>
    <s v=""/>
    <s v=""/>
    <s v=""/>
    <n v="0"/>
    <n v="0"/>
    <n v="0"/>
    <n v="0"/>
    <n v="0"/>
    <n v="0"/>
    <n v="0"/>
    <n v="0"/>
    <n v="0"/>
    <n v="0"/>
    <n v="0"/>
    <n v="0"/>
    <n v="0"/>
    <n v="0"/>
    <n v="0"/>
    <n v="0"/>
    <n v="28096000"/>
    <n v="0"/>
    <n v="0"/>
    <n v="0"/>
    <n v="0"/>
    <n v="5853333"/>
    <n v="-11004267"/>
    <n v="11238400"/>
    <n v="165324"/>
  </r>
  <r>
    <s v="2401.1.1.1.234"/>
    <s v="INVERSIÓN"/>
    <x v="2"/>
    <s v="1 - Aumentar la disposición y acceso a los servicios de información cartográfica y geodésica"/>
    <x v="3"/>
    <x v="12"/>
    <n v="80161501"/>
    <x v="10"/>
    <s v="N/A"/>
    <s v="Prestar servicios profesionales para apoyar la sistematización y analisis de la información relacionada con las caracterizaciones territoriales municipales con el fin de desarrollar  textos y cartografías temáticas en el marco de las competencias de la Dirección de Gestión de Información Geográfica. "/>
    <s v="Agosto"/>
    <s v="Agosto"/>
    <n v="4"/>
    <s v="Contratación directa"/>
    <x v="0"/>
    <n v="20576633"/>
    <n v="20576633"/>
    <s v="1. Prioridad Crítica"/>
    <s v="Caracterizaciones"/>
    <s v="NO"/>
    <s v="N/A"/>
    <s v="2420 - Subdirección de Geografía"/>
    <s v="2.6 - Gestión del conocimiento geográfico "/>
    <s v="2.6-99 - GND- Gestión del conocimiento geográfico"/>
    <s v="SER - Adquisición de servicios"/>
    <s v="SER012 - Prestación de servicios personas naturales"/>
    <s v="DGIG-GEOG-5 Estudios e investigaciones"/>
    <s v=""/>
    <s v=""/>
    <s v=""/>
    <n v="0"/>
    <n v="0"/>
    <n v="0"/>
    <n v="0"/>
    <n v="0"/>
    <n v="0"/>
    <n v="0"/>
    <n v="0"/>
    <n v="0"/>
    <n v="0"/>
    <n v="0"/>
    <n v="0"/>
    <n v="0"/>
    <n v="0"/>
    <n v="20576633"/>
    <n v="0"/>
    <n v="0"/>
    <n v="2812633"/>
    <n v="0"/>
    <n v="4441000"/>
    <n v="0"/>
    <n v="0"/>
    <n v="0"/>
    <n v="13323000"/>
    <n v="165424"/>
  </r>
  <r>
    <s v="2401.1.1.1.235"/>
    <s v="INVERSIÓN"/>
    <x v="2"/>
    <s v="1 - Aumentar la disposición y acceso a los servicios de información cartográfica y geodésica"/>
    <x v="3"/>
    <x v="12"/>
    <n v="80161501"/>
    <x v="10"/>
    <s v="N/A"/>
    <s v="Prestar servicios profesionales para apoyar la sistematización y analisis de la información relacionada con las caracterizaciones territoriales municipales con el fin de desarrollar  textos y cartografías temáticas en el marco de las competencias de la Dirección de Gestión de Información Geográfica. "/>
    <s v="Agosto"/>
    <s v="Agosto"/>
    <n v="4"/>
    <s v="Contratación directa"/>
    <x v="0"/>
    <n v="20576633"/>
    <n v="20576633"/>
    <s v="1. Prioridad Crítica"/>
    <s v="Caracterizaciones"/>
    <s v="NO"/>
    <s v="N/A"/>
    <s v="2420 - Subdirección de Geografía"/>
    <s v="2.6 - Gestión del conocimiento geográfico "/>
    <s v="2.6-99 - GND- Gestión del conocimiento geográfico"/>
    <s v="SER - Adquisición de servicios"/>
    <s v="SER012 - Prestación de servicios personas naturales"/>
    <s v="DGIG-GEOG-5 Estudios e investigaciones"/>
    <s v=""/>
    <s v=""/>
    <s v=""/>
    <n v="0"/>
    <n v="0"/>
    <n v="0"/>
    <n v="0"/>
    <n v="0"/>
    <n v="0"/>
    <n v="0"/>
    <n v="0"/>
    <n v="0"/>
    <n v="0"/>
    <n v="0"/>
    <n v="0"/>
    <n v="0"/>
    <n v="0"/>
    <n v="20576633"/>
    <n v="0"/>
    <n v="0"/>
    <n v="2812633"/>
    <n v="0"/>
    <n v="0"/>
    <n v="0"/>
    <n v="0"/>
    <n v="0"/>
    <n v="17764000"/>
    <n v="165524"/>
  </r>
  <r>
    <s v="2401.1.1.1.236"/>
    <s v="INVERSIÓN"/>
    <x v="2"/>
    <s v="1 - Aumentar la disposición y acceso a los servicios de información cartográfica y geodésica"/>
    <x v="3"/>
    <x v="12"/>
    <n v="80161501"/>
    <x v="10"/>
    <s v="N/A"/>
    <s v="Prestar servicios profesionales para apoyar la sistematización y analisis de la información relacionada con las caracterizaciones territoriales municipales con el fin de desarrollar  textos y cartografías temáticas en el marco de las competencias de la Dirección de Gestión de Información Geográfica. "/>
    <s v="Agosto"/>
    <s v="Agosto"/>
    <n v="4"/>
    <s v="Contratación directa"/>
    <x v="0"/>
    <n v="20576633"/>
    <n v="20576633"/>
    <s v="1. Prioridad Crítica"/>
    <s v="Caracterizaciones"/>
    <s v="NO"/>
    <s v="N/A"/>
    <s v="2420 - Subdirección de Geografía"/>
    <s v="2.6 - Gestión del conocimiento geográfico "/>
    <s v="2.6-99 - GND- Gestión del conocimiento geográfico"/>
    <s v="SER - Adquisición de servicios"/>
    <s v="SER012 - Prestación de servicios personas naturales"/>
    <s v="DGIG-GEOG-5 Estudios e investigaciones"/>
    <s v=""/>
    <s v=""/>
    <s v=""/>
    <n v="0"/>
    <n v="0"/>
    <n v="0"/>
    <n v="0"/>
    <n v="0"/>
    <n v="0"/>
    <n v="0"/>
    <n v="0"/>
    <n v="0"/>
    <n v="0"/>
    <n v="0"/>
    <n v="0"/>
    <n v="0"/>
    <n v="0"/>
    <n v="20576633"/>
    <n v="0"/>
    <n v="0"/>
    <n v="2812633"/>
    <n v="0"/>
    <n v="4441000"/>
    <n v="0"/>
    <n v="4441000"/>
    <n v="0"/>
    <n v="8882000"/>
    <n v="165624"/>
  </r>
  <r>
    <s v="2401.1.1.1.237"/>
    <s v="INVERSIÓN"/>
    <x v="2"/>
    <s v="1 - Aumentar la disposición y acceso a los servicios de información cartográfica y geodésica"/>
    <x v="3"/>
    <x v="12"/>
    <n v="80161501"/>
    <x v="10"/>
    <s v="N/A"/>
    <s v="Prestar servicios profesionales para apoyar la sistematización y analisis de la información relacionada con las caracterizaciones territoriales municipales con el fin de desarrollar  textos y cartografías temáticas en el marco de las competencias de la Dirección de Gestión de Información Geográfica. "/>
    <s v="Septiembre"/>
    <s v="Septiembre"/>
    <n v="3"/>
    <s v="Contratación directa"/>
    <x v="0"/>
    <n v="17171867"/>
    <n v="17171867"/>
    <s v="1. Prioridad Crítica"/>
    <s v="Caracterizaciones"/>
    <s v="NO"/>
    <s v="N/A"/>
    <s v="2420 - Subdirección de Geografía"/>
    <s v="2.6 - Gestión del conocimiento geográfico "/>
    <s v="2.6-99 - GND- Gestión del conocimiento geográfico"/>
    <s v="SER - Adquisición de servicios"/>
    <s v="SER012 - Prestación de servicios personas naturales"/>
    <s v="DGIG-GEOG-5 Estudios e investigaciones"/>
    <s v=""/>
    <s v=""/>
    <s v=""/>
    <n v="0"/>
    <n v="0"/>
    <n v="0"/>
    <n v="0"/>
    <n v="0"/>
    <n v="0"/>
    <n v="0"/>
    <n v="0"/>
    <n v="0"/>
    <n v="0"/>
    <n v="0"/>
    <n v="0"/>
    <n v="0"/>
    <n v="0"/>
    <n v="17171867"/>
    <n v="0"/>
    <n v="0"/>
    <n v="0"/>
    <n v="0"/>
    <n v="3996900"/>
    <n v="0"/>
    <n v="4441000"/>
    <n v="0"/>
    <n v="8733967"/>
    <n v="165724"/>
  </r>
  <r>
    <s v="2401.1.1.1.238"/>
    <s v="INVERSIÓN"/>
    <x v="2"/>
    <s v="1 - Aumentar la disposición y acceso a los servicios de información cartográfica y geodésica"/>
    <x v="3"/>
    <x v="12"/>
    <n v="80161501"/>
    <x v="10"/>
    <s v="N/A"/>
    <s v="Prestar servicios profesionales para apoyar la sistematización y analisis de la información relacionada con las caracterizaciones territoriales municipales con el fin de desarrollar  textos y cartografías temáticas en el marco de las competencias de la Dirección de Gestión de Información Geográfica. "/>
    <s v="Agosto"/>
    <s v="Agosto"/>
    <n v="4"/>
    <s v="Contratación directa"/>
    <x v="0"/>
    <n v="20576633"/>
    <n v="20576633"/>
    <s v="1. Prioridad Crítica"/>
    <s v="Caracterizaciones"/>
    <s v="NO"/>
    <s v="N/A"/>
    <s v="2420 - Subdirección de Geografía"/>
    <s v="2.6 - Gestión del conocimiento geográfico "/>
    <s v="2.6-99 - GND- Gestión del conocimiento geográfico"/>
    <s v="SER - Adquisición de servicios"/>
    <s v="SER012 - Prestación de servicios personas naturales"/>
    <s v="DGIG-GEOG-5 Estudios e investigaciones"/>
    <s v=""/>
    <s v=""/>
    <s v=""/>
    <n v="0"/>
    <n v="0"/>
    <n v="0"/>
    <n v="0"/>
    <n v="0"/>
    <n v="0"/>
    <n v="0"/>
    <n v="0"/>
    <n v="0"/>
    <n v="0"/>
    <n v="0"/>
    <n v="0"/>
    <n v="0"/>
    <n v="0"/>
    <n v="20576633"/>
    <n v="0"/>
    <n v="0"/>
    <n v="2812633"/>
    <n v="0"/>
    <n v="4441000"/>
    <n v="0"/>
    <n v="4441000"/>
    <n v="0"/>
    <n v="8882000"/>
    <n v="165824"/>
  </r>
  <r>
    <s v="2401.1.1.1.239"/>
    <s v="INVERSIÓN"/>
    <x v="2"/>
    <s v="1 - Aumentar la disposición y acceso a los servicios de información cartográfica y geodésica"/>
    <x v="3"/>
    <x v="12"/>
    <n v="80161501"/>
    <x v="10"/>
    <s v="N/A"/>
    <s v="Prestar servicios para la generacion de síntesis de caracterizacines territoriales municipales con el fin de generar información imprimible y consultable sobre plataformas digitales."/>
    <s v="Agosto"/>
    <s v="Agosto"/>
    <n v="4"/>
    <s v="Contratación directa"/>
    <x v="0"/>
    <n v="26583333"/>
    <n v="26583333"/>
    <s v="1. Prioridad Crítica"/>
    <s v="Caracterizaciones"/>
    <s v="NO"/>
    <s v="N/A"/>
    <s v="2420 - Subdirección de Geografía"/>
    <s v="2.6 - Gestión del conocimiento geográfico "/>
    <s v="2.6-99 - GND- Gestión del conocimiento geográfico"/>
    <s v="SER - Adquisición de servicios"/>
    <s v="SER012 - Prestación de servicios personas naturales"/>
    <s v="DGIG-GEOG-5 Estudios e investigaciones"/>
    <s v=""/>
    <s v=""/>
    <s v=""/>
    <n v="0"/>
    <n v="0"/>
    <n v="0"/>
    <n v="0"/>
    <n v="0"/>
    <n v="0"/>
    <n v="0"/>
    <n v="0"/>
    <n v="0"/>
    <n v="0"/>
    <n v="0"/>
    <n v="0"/>
    <n v="0"/>
    <n v="0"/>
    <n v="26583333"/>
    <n v="0"/>
    <n v="0"/>
    <n v="4583333"/>
    <n v="0"/>
    <n v="5500000"/>
    <n v="0"/>
    <n v="5500000"/>
    <n v="0"/>
    <n v="11000000"/>
    <n v="165924"/>
  </r>
  <r>
    <s v="2401.1.1.1.240"/>
    <s v="INVERSIÓN"/>
    <x v="2"/>
    <s v="1 - Aumentar la disposición y acceso a los servicios de información cartográfica y geodésica"/>
    <x v="3"/>
    <x v="12"/>
    <n v="80161501"/>
    <x v="10"/>
    <s v="N/A"/>
    <s v="Prestar servicios para apoyar la generacion de sintesis de caracterizacines territoriales municipales con el fin de generar informacion imprimible  y consultable sobre platafosmas digitales."/>
    <s v="Agosto"/>
    <s v="Agosto"/>
    <n v="4"/>
    <s v="Contratación directa"/>
    <x v="0"/>
    <n v="15534567"/>
    <n v="15534567"/>
    <s v="1. Prioridad Crítica"/>
    <s v="Caracterizaciones"/>
    <s v="NO"/>
    <s v="N/A"/>
    <s v="2420 - Subdirección de Geografía"/>
    <s v="2.6 - Gestión del conocimiento geográfico "/>
    <s v="2.6-99 - GND- Gestión del conocimiento geográfico"/>
    <s v="SER - Adquisición de servicios"/>
    <s v="SER012 - Prestación de servicios personas naturales"/>
    <s v="DGIG-GEOG-5 Estudios e investigaciones"/>
    <s v=""/>
    <s v=""/>
    <s v=""/>
    <n v="0"/>
    <n v="0"/>
    <n v="0"/>
    <n v="0"/>
    <n v="0"/>
    <n v="0"/>
    <n v="0"/>
    <n v="0"/>
    <n v="0"/>
    <n v="0"/>
    <n v="0"/>
    <n v="0"/>
    <n v="0"/>
    <n v="0"/>
    <n v="15534567"/>
    <n v="0"/>
    <n v="0"/>
    <n v="2498567"/>
    <n v="0"/>
    <n v="3259000"/>
    <n v="0"/>
    <n v="3259000"/>
    <n v="0"/>
    <n v="6518000"/>
    <n v="166024"/>
  </r>
  <r>
    <s v="2401.1.1.1.241"/>
    <s v="INVERSIÓN"/>
    <x v="2"/>
    <s v="1 - Aumentar la disposición y acceso a los servicios de información cartográfica y geodésica"/>
    <x v="3"/>
    <x v="12"/>
    <n v="80161501"/>
    <x v="10"/>
    <s v="N/A"/>
    <s v="Prestar servicios para apoyar la generacion de sintesis de caracterizacines territoriales municipales con el fin de generar informacion imprimible  y consultable sobre platafosmas digitales."/>
    <s v="Agosto"/>
    <s v="Agosto"/>
    <n v="4"/>
    <s v="Contratación directa"/>
    <x v="0"/>
    <n v="15534567"/>
    <n v="15534567"/>
    <s v="1. Prioridad Crítica"/>
    <s v="Caracterizaciones"/>
    <s v="NO"/>
    <s v="N/A"/>
    <s v="2420 - Subdirección de Geografía"/>
    <s v="2.6 - Gestión del conocimiento geográfico "/>
    <s v="2.6-99 - GND- Gestión del conocimiento geográfico"/>
    <s v="SER - Adquisición de servicios"/>
    <s v="SER012 - Prestación de servicios personas naturales"/>
    <s v="DGIG-GEOG-5 Estudios e investigaciones"/>
    <s v=""/>
    <s v=""/>
    <s v=""/>
    <n v="0"/>
    <n v="0"/>
    <n v="0"/>
    <n v="0"/>
    <n v="0"/>
    <n v="0"/>
    <n v="0"/>
    <n v="0"/>
    <n v="0"/>
    <n v="0"/>
    <n v="0"/>
    <n v="0"/>
    <n v="0"/>
    <n v="0"/>
    <n v="15534567"/>
    <n v="0"/>
    <n v="0"/>
    <n v="2498567"/>
    <n v="0"/>
    <n v="3259000"/>
    <n v="0"/>
    <n v="3259000"/>
    <n v="0"/>
    <n v="6518000"/>
    <n v="166124"/>
  </r>
  <r>
    <s v="2401.1.1.1.242"/>
    <s v="INVERSIÓN"/>
    <x v="2"/>
    <s v="1 - Aumentar la disposición y acceso a los servicios de información cartográfica y geodésica"/>
    <x v="3"/>
    <x v="12"/>
    <n v="80161501"/>
    <x v="10"/>
    <s v="N/A"/>
    <s v="Prestar servicios profesionales para apoyar la supervisión del proceso de producción cartográfica, realizar seguimiento a los productos de acuerdo a las especificaciones técnicas y rendimientos establecidos por la Subdirección Cartográfica y Geodésica."/>
    <s v="Mayo"/>
    <s v="Mayo"/>
    <n v="6"/>
    <s v="Contratación directa"/>
    <x v="0"/>
    <n v="17966667"/>
    <n v="17966667"/>
    <s v="1. Prioridad Crítica"/>
    <s v="Vectorizacion"/>
    <s v="NO"/>
    <s v="N/A"/>
    <s v="2420 - Subdirección de Geografía"/>
    <s v="2.6 - Gestión del conocimiento geográfico "/>
    <s v="2.6-99 - GND- Gestión del conocimiento geográfico"/>
    <s v="SER - Adquisición de servicios"/>
    <s v="SER012 - Prestación de servicios personas naturales"/>
    <s v="DGIG-GEOG-5 Estudios e investigaciones"/>
    <s v=""/>
    <s v=""/>
    <s v=""/>
    <n v="0"/>
    <n v="0"/>
    <n v="0"/>
    <n v="0"/>
    <n v="0"/>
    <n v="0"/>
    <n v="0"/>
    <n v="0"/>
    <n v="0"/>
    <n v="0"/>
    <n v="0"/>
    <n v="0"/>
    <n v="0"/>
    <n v="0"/>
    <n v="0"/>
    <n v="0"/>
    <n v="0"/>
    <n v="0"/>
    <n v="18736667"/>
    <n v="0"/>
    <n v="0"/>
    <n v="2566667"/>
    <n v="-770000"/>
    <n v="15400000"/>
    <n v="166224"/>
  </r>
  <r>
    <s v="2401.1.1.1.243"/>
    <s v="INVERSIÓN"/>
    <x v="2"/>
    <s v="1 - Aumentar la disposición y acceso a los servicios de información cartográfica y geodésica"/>
    <x v="3"/>
    <x v="12"/>
    <n v="80161501"/>
    <x v="10"/>
    <s v="N/A"/>
    <s v="Prestar servicios profesionales para apoyar la supervisión del proceso de producción cartográfica, realizar seguimiento a los productos de acuerdo a las especificaciones técnicas y rendimientos establecidos por la Subdirección Cartográfica y Geodésica."/>
    <s v="Mayo"/>
    <s v="Mayo"/>
    <n v="6"/>
    <s v="Contratación directa"/>
    <x v="0"/>
    <n v="17966667"/>
    <n v="17966667"/>
    <s v="1. Prioridad Crítica"/>
    <s v="Vectorizacion"/>
    <s v="NO"/>
    <s v="N/A"/>
    <s v="2420 - Subdirección de Geografía"/>
    <s v="2.6 - Gestión del conocimiento geográfico "/>
    <s v="2.6-99 - GND- Gestión del conocimiento geográfico"/>
    <s v="SER - Adquisición de servicios"/>
    <s v="SER012 - Prestación de servicios personas naturales"/>
    <s v="DGIG-GEOG-5 Estudios e investigaciones"/>
    <s v=""/>
    <s v=""/>
    <s v=""/>
    <n v="0"/>
    <n v="0"/>
    <n v="0"/>
    <n v="0"/>
    <n v="0"/>
    <n v="0"/>
    <n v="0"/>
    <n v="0"/>
    <n v="0"/>
    <n v="0"/>
    <n v="0"/>
    <n v="0"/>
    <n v="0"/>
    <n v="0"/>
    <n v="0"/>
    <n v="0"/>
    <n v="0"/>
    <n v="0"/>
    <n v="18736667"/>
    <n v="0"/>
    <n v="0"/>
    <n v="2566667"/>
    <n v="-770000"/>
    <n v="15400000"/>
    <n v="166324"/>
  </r>
  <r>
    <s v="2401.1.1.1.244"/>
    <s v="INVERSIÓN"/>
    <x v="2"/>
    <s v="1 - Aumentar la disposición y acceso a los servicios de información cartográfica y geodésica"/>
    <x v="3"/>
    <x v="12"/>
    <n v="80161501"/>
    <x v="10"/>
    <s v="N/A"/>
    <s v="Prestar servicios profesionales para apoyar la supervisión del proceso de producción cartográfica, realizar seguimiento a los productos de acuerdo a las especificaciones técnicas y rendimientos establecidos por la Subdirección Cartográfica y Geodésica."/>
    <s v="Mayo"/>
    <s v="Mayo"/>
    <n v="6"/>
    <s v="Contratación directa"/>
    <x v="0"/>
    <n v="16170000"/>
    <n v="16170000"/>
    <s v="1. Prioridad Crítica"/>
    <s v="Vectorizacion"/>
    <s v="NO"/>
    <s v="N/A"/>
    <s v="2420 - Subdirección de Geografía"/>
    <s v="2.6 - Gestión del conocimiento geográfico "/>
    <s v="2.6-99 - GND- Gestión del conocimiento geográfico"/>
    <s v="SER - Adquisición de servicios"/>
    <s v="SER012 - Prestación de servicios personas naturales"/>
    <s v="DGIG-GEOG-5 Estudios e investigaciones"/>
    <s v=""/>
    <s v=""/>
    <s v=""/>
    <n v="0"/>
    <n v="0"/>
    <n v="0"/>
    <n v="0"/>
    <n v="0"/>
    <n v="0"/>
    <n v="0"/>
    <n v="0"/>
    <n v="0"/>
    <n v="0"/>
    <n v="0"/>
    <n v="0"/>
    <n v="0"/>
    <n v="0"/>
    <n v="0"/>
    <n v="0"/>
    <n v="0"/>
    <n v="0"/>
    <n v="16170000"/>
    <n v="0"/>
    <n v="0"/>
    <n v="0"/>
    <n v="0"/>
    <n v="16170000"/>
    <n v="166424"/>
  </r>
  <r>
    <s v="2401.1.1.1.245"/>
    <s v="INVERSIÓN"/>
    <x v="2"/>
    <s v="1 - Aumentar la disposición y acceso a los servicios de información cartográfica y geodésica"/>
    <x v="3"/>
    <x v="12"/>
    <n v="80161501"/>
    <x v="10"/>
    <s v="N/A"/>
    <s v="Prestar servicios  para la captura, edición, estructuración, generación de salidas gráficas, metadato, integración y aseguramiento de calidad de las bases de datos vectoriales de los diferentes proyectos que se adelantan en la subdirección cartográfica y geodésica, conforme a las especificaciones técnicas establecidas"/>
    <s v="Septiembre"/>
    <s v="Septiembre"/>
    <n v="3"/>
    <s v="Contratación directa"/>
    <x v="0"/>
    <n v="10358600"/>
    <n v="10358600"/>
    <s v="1. Prioridad Crítica"/>
    <s v="Vectorizacion"/>
    <s v="NO"/>
    <s v="N/A"/>
    <s v="2410 - Subdirección Cartográfica y Geodésica"/>
    <s v="2.5 - Gestión cartográfica"/>
    <s v="2.5-99 - GND- Gestión cartográfica"/>
    <s v="SER - Adquisición de servicios"/>
    <s v="SER012 - Prestación de servicios personas naturales"/>
    <s v="DGIG-SC-23 Técnicos edición y estructuración "/>
    <s v=""/>
    <s v=""/>
    <s v=""/>
    <n v="0"/>
    <n v="0"/>
    <n v="0"/>
    <n v="0"/>
    <n v="0"/>
    <n v="0"/>
    <n v="0"/>
    <n v="0"/>
    <n v="0"/>
    <n v="0"/>
    <n v="0"/>
    <n v="0"/>
    <n v="0"/>
    <n v="0"/>
    <n v="0"/>
    <n v="0"/>
    <n v="10358600"/>
    <n v="0"/>
    <n v="0"/>
    <n v="845600"/>
    <n v="0"/>
    <n v="3171000"/>
    <n v="0"/>
    <n v="6342000"/>
    <n v="166524"/>
  </r>
  <r>
    <s v="2401.1.1.1.246"/>
    <s v="INVERSIÓN"/>
    <x v="2"/>
    <s v="1 - Aumentar la disposición y acceso a los servicios de información cartográfica y geodésica"/>
    <x v="3"/>
    <x v="12"/>
    <n v="80161501"/>
    <x v="10"/>
    <s v="N/A"/>
    <s v="Prestar servicios  para la captura, edición, estructuración, generación de salidas gráficas, metadato, integración y aseguramiento de calidad de las bases de datos vectoriales de los diferentes proyectos que se adelantan en la subdirección cartográfica y geodésica, conforme a las especificaciones técnicas establecidas"/>
    <s v="Agosto"/>
    <s v="Agosto"/>
    <n v="4"/>
    <s v="Contratación directa"/>
    <x v="0"/>
    <n v="6764800"/>
    <n v="6764800"/>
    <s v="1. Prioridad Crítica"/>
    <s v="Caracterizaciones"/>
    <s v="NO"/>
    <s v="N/A"/>
    <s v="2420 - Subdirección de Geografía"/>
    <s v="2.6 - Gestión del conocimiento geográfico "/>
    <s v="2.6-99 - GND- Gestión del conocimiento geográfico"/>
    <s v="SER - Adquisición de servicios"/>
    <s v="SER012 - Prestación de servicios personas naturales"/>
    <s v="DGIG-GEOG-5 Estudios e investigaciones"/>
    <s v=""/>
    <s v=""/>
    <s v=""/>
    <n v="0"/>
    <n v="0"/>
    <n v="0"/>
    <n v="0"/>
    <n v="0"/>
    <n v="0"/>
    <n v="0"/>
    <n v="0"/>
    <n v="0"/>
    <n v="0"/>
    <n v="0"/>
    <n v="0"/>
    <n v="0"/>
    <n v="0"/>
    <n v="13106800"/>
    <n v="0"/>
    <n v="0"/>
    <n v="422800"/>
    <n v="0"/>
    <n v="3171000"/>
    <n v="0"/>
    <n v="3171000"/>
    <n v="-6342000"/>
    <n v="0"/>
    <n v="166624"/>
  </r>
  <r>
    <s v="2401.1.1.1.247"/>
    <s v="INVERSIÓN"/>
    <x v="2"/>
    <s v="1 - Aumentar la disposición y acceso a los servicios de información cartográfica y geodésica"/>
    <x v="3"/>
    <x v="12"/>
    <n v="80161501"/>
    <x v="10"/>
    <s v="N/A"/>
    <s v="Prestar servicios  para la captura, edición, estructuración, generación de salidas gráficas, metadato, integración y aseguramiento de calidad de las bases de datos vectoriales de los diferentes proyectos que se adelantan en la subdirección cartográfica y geodésica, conforme a las especificaciones técnicas establecidas"/>
    <s v="Agosto"/>
    <s v="Agosto"/>
    <n v="4"/>
    <s v="Contratación directa"/>
    <x v="0"/>
    <n v="13212500"/>
    <n v="13212500"/>
    <s v="1. Prioridad Crítica"/>
    <s v="Vectorizacion"/>
    <s v="NO"/>
    <s v="N/A"/>
    <s v="2410 - Subdirección Cartográfica y Geodésica"/>
    <s v="2.5 - Gestión cartográfica"/>
    <s v="2.5-99 - GND- Gestión cartográfica"/>
    <s v="SER - Adquisición de servicios"/>
    <s v="SER012 - Prestación de servicios personas naturales"/>
    <s v="DGIG-SC-23 Técnicos edición y estructuración "/>
    <s v=""/>
    <s v=""/>
    <s v=""/>
    <n v="0"/>
    <n v="0"/>
    <n v="0"/>
    <n v="0"/>
    <n v="0"/>
    <n v="0"/>
    <n v="0"/>
    <n v="0"/>
    <n v="0"/>
    <n v="0"/>
    <n v="0"/>
    <n v="0"/>
    <n v="0"/>
    <n v="0"/>
    <n v="13212500"/>
    <n v="0"/>
    <n v="0"/>
    <n v="528500"/>
    <n v="0"/>
    <n v="3171000"/>
    <n v="0"/>
    <n v="3171000"/>
    <n v="0"/>
    <n v="6342000"/>
    <n v="166724"/>
  </r>
  <r>
    <s v="2401.1.1.1.248"/>
    <s v="INVERSIÓN"/>
    <x v="2"/>
    <s v="1 - Aumentar la disposición y acceso a los servicios de información cartográfica y geodésica"/>
    <x v="3"/>
    <x v="12"/>
    <n v="80161501"/>
    <x v="10"/>
    <s v="N/A"/>
    <s v="Prestar servicios  para la captura, edición, estructuración, generación de salidas gráficas, metadato, integración y aseguramiento de calidad de las bases de datos vectoriales de los diferentes proyectos que se adelantan en la subdirección cartográfica y geodésica, conforme a las especificaciones técnicas establecidas"/>
    <s v="Agosto"/>
    <s v="Agosto"/>
    <n v="4"/>
    <s v="Contratación directa"/>
    <x v="0"/>
    <n v="12789700"/>
    <n v="12789700"/>
    <s v="1. Prioridad Crítica"/>
    <s v="Vectorizacion"/>
    <s v="NO"/>
    <s v="N/A"/>
    <s v="2410 - Subdirección Cartográfica y Geodésica"/>
    <s v="2.5 - Gestión cartográfica"/>
    <s v="2.5-99 - GND- Gestión cartográfica"/>
    <s v="SER - Adquisición de servicios"/>
    <s v="SER012 - Prestación de servicios personas naturales"/>
    <s v="DGIG-SC-23 Técnicos edición y estructuración "/>
    <s v=""/>
    <s v=""/>
    <s v=""/>
    <n v="0"/>
    <n v="0"/>
    <n v="0"/>
    <n v="0"/>
    <n v="0"/>
    <n v="0"/>
    <n v="0"/>
    <n v="0"/>
    <n v="0"/>
    <n v="0"/>
    <n v="0"/>
    <n v="0"/>
    <n v="0"/>
    <n v="0"/>
    <n v="12789700"/>
    <n v="0"/>
    <n v="0"/>
    <n v="105700"/>
    <n v="0"/>
    <n v="3171000"/>
    <n v="0"/>
    <n v="3171000"/>
    <n v="0"/>
    <n v="6342000"/>
    <n v="166824"/>
  </r>
  <r>
    <s v="2401.1.1.1.249"/>
    <s v="INVERSIÓN"/>
    <x v="2"/>
    <s v="1 - Aumentar la disposición y acceso a los servicios de información cartográfica y geodésica"/>
    <x v="3"/>
    <x v="12"/>
    <n v="80161501"/>
    <x v="10"/>
    <s v="N/A"/>
    <s v="Prestar servicios  para la captura, edición, estructuración, generación de salidas gráficas, metadato, integración y aseguramiento de calidad de las bases de datos vectoriales de los diferentes proyectos que se adelantan en la subdirección cartográfica y geodésica, conforme a las especificaciones técnicas establecidas"/>
    <s v="Agosto"/>
    <s v="Agosto"/>
    <n v="4"/>
    <s v="Contratación directa"/>
    <x v="0"/>
    <n v="13212500"/>
    <n v="13212500"/>
    <s v="1. Prioridad Crítica"/>
    <s v="Vectorizacion"/>
    <s v="NO"/>
    <s v="N/A"/>
    <s v="2410 - Subdirección Cartográfica y Geodésica"/>
    <s v="2.5 - Gestión cartográfica"/>
    <s v="2.5-99 - GND- Gestión cartográfica"/>
    <s v="SER - Adquisición de servicios"/>
    <s v="SER012 - Prestación de servicios personas naturales"/>
    <s v="DGIG-SC-23 Técnicos edición y estructuración "/>
    <s v=""/>
    <s v=""/>
    <s v=""/>
    <n v="0"/>
    <n v="0"/>
    <n v="0"/>
    <n v="0"/>
    <n v="0"/>
    <n v="0"/>
    <n v="0"/>
    <n v="0"/>
    <n v="0"/>
    <n v="0"/>
    <n v="0"/>
    <n v="0"/>
    <n v="0"/>
    <n v="0"/>
    <n v="13212500"/>
    <n v="0"/>
    <n v="0"/>
    <n v="528500"/>
    <n v="0"/>
    <n v="3171000"/>
    <n v="0"/>
    <n v="3171000"/>
    <n v="0"/>
    <n v="6342000"/>
    <n v="166924"/>
  </r>
  <r>
    <s v="2401.1.1.1.250"/>
    <s v="INVERSIÓN"/>
    <x v="2"/>
    <s v="1 - Aumentar la disposición y acceso a los servicios de información cartográfica y geodésica"/>
    <x v="3"/>
    <x v="12"/>
    <n v="80161501"/>
    <x v="10"/>
    <s v="N/A"/>
    <s v="Prestar servicios para el procesamiento de información georreferenciada de control terrestre, de acuerdo con las especificaciones técnicas, de conformidad con los lineamientos establecidos por la subdirección cartográfica y geodésica."/>
    <s v="Agosto"/>
    <s v="Agosto"/>
    <n v="4"/>
    <s v="Contratación directa"/>
    <x v="0"/>
    <n v="13529600"/>
    <n v="13529600"/>
    <s v="1. Prioridad Crítica"/>
    <s v="Vectorizacion"/>
    <s v="NO"/>
    <s v="N/A"/>
    <s v="2410 - Subdirección Cartográfica y Geodésica"/>
    <s v="2.5 - Gestión cartográfica"/>
    <s v="2.5-99 - GND- Gestión cartográfica"/>
    <s v="SER - Adquisición de servicios"/>
    <s v="SER012 - Prestación de servicios personas naturales"/>
    <s v="DGIG-SC-23 Técnicos edición y estructuración "/>
    <s v=""/>
    <s v=""/>
    <s v=""/>
    <n v="0"/>
    <n v="0"/>
    <n v="0"/>
    <n v="0"/>
    <n v="0"/>
    <n v="0"/>
    <n v="0"/>
    <n v="0"/>
    <n v="0"/>
    <n v="0"/>
    <n v="0"/>
    <n v="0"/>
    <n v="0"/>
    <n v="0"/>
    <n v="13529600"/>
    <n v="0"/>
    <n v="0"/>
    <n v="845600"/>
    <n v="0"/>
    <n v="3171000"/>
    <n v="0"/>
    <n v="3171000"/>
    <n v="0"/>
    <n v="6342000"/>
    <n v="167024"/>
  </r>
  <r>
    <s v="2401.1.1.1.251"/>
    <s v="INVERSIÓN"/>
    <x v="2"/>
    <s v="1 - Aumentar la disposición y acceso a los servicios de información cartográfica y geodésica"/>
    <x v="3"/>
    <x v="12"/>
    <n v="80161501"/>
    <x v="10"/>
    <s v="N/A"/>
    <s v="Prestar servicios para el procesamiento de información georreferenciada de control terrestre, de acuerdo con las especificaciones técnicas, de conformidad con los lineamientos establecidos por la subdirección cartográfica y geodésica."/>
    <s v="Agosto"/>
    <s v="Agosto"/>
    <n v="4"/>
    <s v="Contratación directa"/>
    <x v="0"/>
    <n v="13529600"/>
    <n v="13529600"/>
    <s v="1. Prioridad Crítica"/>
    <s v="Fotocontrol"/>
    <s v="NO"/>
    <s v="N/A"/>
    <s v="2410 - Subdirección Cartográfica y Geodésica"/>
    <s v="2.5 - Gestión cartográfica"/>
    <s v="2.5-99 - GND- Gestión cartográfica"/>
    <s v="SER - Adquisición de servicios"/>
    <s v="SER012 - Prestación de servicios personas naturales"/>
    <s v="DGIG-SC-10 Personal Fotocontrol"/>
    <s v=""/>
    <s v=""/>
    <s v=""/>
    <n v="0"/>
    <n v="0"/>
    <n v="0"/>
    <n v="0"/>
    <n v="0"/>
    <n v="0"/>
    <n v="0"/>
    <n v="0"/>
    <n v="0"/>
    <n v="0"/>
    <n v="0"/>
    <n v="0"/>
    <n v="0"/>
    <n v="0"/>
    <n v="13529600"/>
    <n v="0"/>
    <n v="0"/>
    <n v="845600"/>
    <n v="0"/>
    <n v="3171000"/>
    <n v="0"/>
    <n v="3171000"/>
    <n v="0"/>
    <n v="6342000"/>
    <n v="167124"/>
  </r>
  <r>
    <s v="2401.1.1.1.252"/>
    <s v="INVERSIÓN"/>
    <x v="2"/>
    <s v="1 - Aumentar la disposición y acceso a los servicios de información cartográfica y geodésica"/>
    <x v="3"/>
    <x v="12"/>
    <n v="80161501"/>
    <x v="10"/>
    <s v="N/A"/>
    <s v="Prestar servicios para el procesamiento de información georreferenciada de control terrestre, de acuerdo con las especificaciones técnicas, de conformidad con los lineamientos establecidos por la subdirección cartográfica y geodésica."/>
    <s v="Agosto"/>
    <s v="Agosto"/>
    <n v="4"/>
    <s v="Contratación directa"/>
    <x v="0"/>
    <n v="13529600"/>
    <n v="13529600"/>
    <s v="1. Prioridad Crítica"/>
    <s v="Fotocontrol"/>
    <s v="NO"/>
    <s v="N/A"/>
    <s v="2410 - Subdirección Cartográfica y Geodésica"/>
    <s v="2.5 - Gestión cartográfica"/>
    <s v="2.5-99 - GND- Gestión cartográfica"/>
    <s v="SER - Adquisición de servicios"/>
    <s v="SER012 - Prestación de servicios personas naturales"/>
    <s v="DGIG-SC-10 Personal Fotocontrol"/>
    <s v=""/>
    <s v=""/>
    <s v=""/>
    <n v="0"/>
    <n v="0"/>
    <n v="0"/>
    <n v="0"/>
    <n v="0"/>
    <n v="0"/>
    <n v="0"/>
    <n v="0"/>
    <n v="0"/>
    <n v="0"/>
    <n v="0"/>
    <n v="0"/>
    <n v="0"/>
    <n v="0"/>
    <n v="13529600"/>
    <n v="0"/>
    <n v="0"/>
    <n v="845600"/>
    <n v="0"/>
    <n v="3171000"/>
    <n v="0"/>
    <n v="0"/>
    <n v="0"/>
    <n v="9513000"/>
    <n v="167224"/>
  </r>
  <r>
    <s v="2401.1.1.1.253"/>
    <s v="INVERSIÓN"/>
    <x v="2"/>
    <s v="1 - Aumentar la disposición y acceso a los servicios de información cartográfica y geodésica"/>
    <x v="3"/>
    <x v="12"/>
    <n v="81151600"/>
    <x v="10"/>
    <s v="N/A"/>
    <s v="Prestar servicios profesionales para gestionar los asuntos juridicos relacionados con  las operaciones administrativas de deslinde y la atención de requerimientos de carácter jurídico de la dirección de gestión de información geográfica para la vigencia 2024."/>
    <s v="Junio"/>
    <s v="Junio"/>
    <n v="6"/>
    <s v="Contratación directa"/>
    <x v="0"/>
    <n v="43520000"/>
    <n v="43520000"/>
    <s v="100. No prioritario"/>
    <s v="Persona natural"/>
    <s v="NO"/>
    <s v="N/A"/>
    <s v="2400 - Dirección de Gestión de Información Geográfica"/>
    <s v="2.5 - Gestión cartográfica"/>
    <s v="2.5-99 - GND- Gestión cartográfica"/>
    <s v="SER - Adquisición de servicios"/>
    <s v="SER012 - Prestación de servicios personas naturales"/>
    <s v="DGIG-2 Abogado DGIG"/>
    <s v=""/>
    <s v=""/>
    <s v=""/>
    <n v="0"/>
    <n v="0"/>
    <n v="0"/>
    <n v="0"/>
    <n v="0"/>
    <n v="0"/>
    <n v="0"/>
    <n v="0"/>
    <n v="0"/>
    <n v="0"/>
    <n v="43520000"/>
    <n v="0"/>
    <n v="0"/>
    <n v="5120000"/>
    <n v="0"/>
    <n v="6400000"/>
    <n v="0"/>
    <n v="6400000"/>
    <n v="0"/>
    <n v="6400000"/>
    <n v="0"/>
    <n v="6400000"/>
    <n v="0"/>
    <n v="12800000"/>
    <n v="167424"/>
  </r>
  <r>
    <s v="2401.1.1.1.254"/>
    <s v="INVERSIÓN"/>
    <x v="2"/>
    <s v="1 - Aumentar la disposición y acceso a los servicios de información cartográfica y geodésica"/>
    <x v="3"/>
    <x v="12"/>
    <n v="81111508"/>
    <x v="10"/>
    <s v="N/A"/>
    <s v="Prestación de servicios profesionales para analizar, diseñar procesos e  integrar herramientas para mejorar los componentes geográficos y geodésicos de los sistemas de información del instituto en procura de generar y disponer nuevos productos asociados a la información cartográfica geográfica y geodésica"/>
    <s v="Julio"/>
    <s v="Julio"/>
    <n v="6"/>
    <s v="Contratación directa"/>
    <x v="0"/>
    <n v="66872000"/>
    <n v="66872000"/>
    <s v=" 1. Prioridad Crítica "/>
    <s v="  TI  "/>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s v=""/>
    <s v=""/>
    <s v=""/>
    <n v="0"/>
    <n v="0"/>
    <n v="0"/>
    <n v="0"/>
    <n v="0"/>
    <n v="0"/>
    <n v="0"/>
    <n v="0"/>
    <n v="0"/>
    <n v="0"/>
    <n v="0"/>
    <n v="0"/>
    <n v="66872000"/>
    <n v="0"/>
    <n v="0"/>
    <n v="2572000"/>
    <n v="0"/>
    <n v="12860000"/>
    <n v="0"/>
    <n v="12860000"/>
    <n v="0"/>
    <n v="12860000"/>
    <n v="0"/>
    <n v="25720000"/>
    <n v="167824"/>
  </r>
  <r>
    <s v="2401.1.1.1.255"/>
    <s v="INVERSIÓN"/>
    <x v="2"/>
    <s v="1 - Aumentar la disposición y acceso a los servicios de información cartográfica y geodésica"/>
    <x v="3"/>
    <x v="12"/>
    <n v="81111508"/>
    <x v="10"/>
    <s v="N/A"/>
    <s v="Prestación de servicios profesionales para apoyar la definición de flujos de proceso, documentación de especificaciones y diseño de pantallas, así como la ejecución de pruebas de artefactos de software de los requerimientos de los   sistemas de información geográficos en procura de generar y disponer nuevos productos asociados a la información cartográfica geográfica y geodésica"/>
    <s v="Agosto"/>
    <s v="Septiembre "/>
    <n v="4"/>
    <s v="Contratación directa"/>
    <x v="0"/>
    <n v="12840000"/>
    <n v="12840000"/>
    <s v=" 1. Prioridad Crítica "/>
    <s v="  TI  "/>
    <s v="NO"/>
    <s v="N/A"/>
    <s v="2720 - Subdirección Sistemas de Información"/>
    <s v="3.8 - Gestión de servicios tecnológicos"/>
    <s v="3.8-2 - Actualización y mantenimiento de sistemas de infomación  de apoyo"/>
    <s v="SER - Adquisición de servicios"/>
    <s v="SER012 - Prestación de servicios personas naturales"/>
    <s v="DTI-3 Analista Requerimientos"/>
    <s v=""/>
    <s v=""/>
    <s v=""/>
    <n v="0"/>
    <n v="0"/>
    <n v="0"/>
    <n v="0"/>
    <n v="0"/>
    <n v="0"/>
    <n v="0"/>
    <n v="0"/>
    <n v="0"/>
    <n v="0"/>
    <n v="0"/>
    <n v="0"/>
    <n v="0"/>
    <n v="0"/>
    <n v="0"/>
    <n v="0"/>
    <n v="0"/>
    <n v="0"/>
    <n v="13482000"/>
    <n v="0"/>
    <n v="0"/>
    <n v="0"/>
    <n v="-642000"/>
    <n v="12840000"/>
    <n v="216624"/>
  </r>
  <r>
    <s v="2401.1.1.1.256"/>
    <s v="INVERSIÓN"/>
    <x v="2"/>
    <s v="1 - Aumentar la disposición y acceso a los servicios de información cartográfica y geodésica"/>
    <x v="3"/>
    <x v="12"/>
    <n v="81111508"/>
    <x v="10"/>
    <s v="N/A"/>
    <s v="Prestación de servicios profesionales para analizar, diseñar procesos e  integrar herramientas para mejorar los componentes geográficos y geodésicos de los sistemas de información del instituto en procura de generar y disponer nuevos productos asociados a la información cartográfica geográfica y geodésica"/>
    <s v="Agosto"/>
    <s v="Septiembre"/>
    <n v="4"/>
    <s v="Contratación directa"/>
    <x v="0"/>
    <n v="51440000"/>
    <n v="51440000"/>
    <s v="1. Prioridad Crítica"/>
    <s v="TI"/>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s v=""/>
    <s v=""/>
    <s v=""/>
    <n v="0"/>
    <n v="0"/>
    <n v="0"/>
    <n v="0"/>
    <n v="0"/>
    <n v="0"/>
    <n v="0"/>
    <n v="0"/>
    <n v="0"/>
    <n v="0"/>
    <n v="0"/>
    <n v="0"/>
    <n v="0"/>
    <n v="0"/>
    <n v="0"/>
    <n v="0"/>
    <n v="0"/>
    <n v="0"/>
    <n v="0"/>
    <n v="0"/>
    <n v="0"/>
    <n v="0"/>
    <n v="51440000"/>
    <n v="51440000"/>
    <n v="168024"/>
  </r>
  <r>
    <s v="2401.1.1.1.257"/>
    <s v="INVERSIÓN"/>
    <x v="2"/>
    <s v="1 - Aumentar la disposición y acceso a los servicios de información cartográfica y geodésica"/>
    <x v="3"/>
    <x v="12"/>
    <n v="81111508"/>
    <x v="10"/>
    <s v="N/A"/>
    <s v="Prestación de servicios profesionales en la gestión de ciclo de vida de implementación de software para analisis, diseño y construcción de artefactos en procura de generar y disponer nuevos productos asociados a la información cartográfica geográfica y geodésica"/>
    <s v="Julio"/>
    <s v="Agosto"/>
    <n v="5"/>
    <s v="Contratación directa"/>
    <x v="0"/>
    <n v="17190000"/>
    <n v="17190000"/>
    <s v=" 1. Prioridad Crítica "/>
    <s v=" TI "/>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s v=""/>
    <s v=""/>
    <s v=""/>
    <n v="0"/>
    <n v="0"/>
    <n v="0"/>
    <n v="0"/>
    <n v="0"/>
    <n v="0"/>
    <n v="0"/>
    <n v="0"/>
    <n v="0"/>
    <n v="0"/>
    <n v="0"/>
    <n v="0"/>
    <n v="0"/>
    <n v="0"/>
    <n v="17190000"/>
    <n v="0"/>
    <n v="0"/>
    <n v="1910000"/>
    <n v="0"/>
    <n v="3820000"/>
    <n v="0"/>
    <n v="3820000"/>
    <n v="0"/>
    <n v="7640000"/>
    <n v="191924"/>
  </r>
  <r>
    <s v="2401.1.1.1.258"/>
    <s v="INVERSIÓN"/>
    <x v="2"/>
    <s v="1 - Aumentar la disposición y acceso a los servicios de información cartográfica y geodésica"/>
    <x v="3"/>
    <x v="12"/>
    <n v="81111508"/>
    <x v="10"/>
    <s v="N/A"/>
    <s v="Prestación de servicios profesionales para apoyar la realización de actividades de diseño, desarrollo y pruebas de los sistemas de información geográficos en procura de generar y disponer nuevos productos asociados a la información cartográfica geográfica y geodésica"/>
    <s v="Julio"/>
    <s v="Julio"/>
    <n v="6"/>
    <s v="Contratación directa"/>
    <x v="0"/>
    <n v="31564000"/>
    <n v="31564000"/>
    <s v=" 1. Prioridad Crítica "/>
    <s v="  TI  "/>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s v=""/>
    <s v=""/>
    <s v=""/>
    <n v="0"/>
    <n v="0"/>
    <n v="0"/>
    <n v="0"/>
    <n v="0"/>
    <n v="0"/>
    <n v="0"/>
    <n v="0"/>
    <n v="0"/>
    <n v="0"/>
    <n v="0"/>
    <n v="0"/>
    <n v="31564000"/>
    <n v="0"/>
    <n v="0"/>
    <n v="0"/>
    <n v="0"/>
    <n v="7284000"/>
    <n v="0"/>
    <n v="6070000"/>
    <n v="0"/>
    <n v="6070000"/>
    <n v="0"/>
    <n v="12140000"/>
    <n v="168224"/>
  </r>
  <r>
    <s v="2401.1.1.1.259"/>
    <s v="INVERSIÓN"/>
    <x v="2"/>
    <s v="1 - Aumentar la disposición y acceso a los servicios de información cartográfica y geodésica"/>
    <x v="3"/>
    <x v="12"/>
    <n v="81111508"/>
    <x v="10"/>
    <s v="N/A"/>
    <s v="Prestación de servicios profesionales para apoyar la realización de actividades de diseño, desarrollo y pruebas de los sistemas de información geográficos en procura de generar y disponer nuevos productos asociados a la información cartográfica geográfica y geodésica"/>
    <s v="Agosto"/>
    <s v="Agosto"/>
    <n v="5"/>
    <s v="Contratación directa"/>
    <x v="0"/>
    <n v="18210000"/>
    <n v="18210000"/>
    <s v="1. Prioridad Crítica"/>
    <s v="TI"/>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s v=""/>
    <s v=""/>
    <s v=""/>
    <n v="0"/>
    <n v="0"/>
    <n v="0"/>
    <n v="0"/>
    <n v="0"/>
    <n v="0"/>
    <n v="0"/>
    <n v="0"/>
    <n v="0"/>
    <n v="0"/>
    <n v="0"/>
    <n v="0"/>
    <n v="0"/>
    <n v="0"/>
    <n v="0"/>
    <n v="0"/>
    <n v="21245000"/>
    <n v="0"/>
    <n v="0"/>
    <n v="0"/>
    <n v="0"/>
    <n v="6070000"/>
    <n v="-3035000"/>
    <n v="12140000"/>
    <n v="168324"/>
  </r>
  <r>
    <s v="2401.1.1.1.260"/>
    <s v="INVERSIÓN"/>
    <x v="2"/>
    <s v="1 - Aumentar la disposición y acceso a los servicios de información cartográfica y geodésica"/>
    <x v="3"/>
    <x v="12"/>
    <n v="81111508"/>
    <x v="10"/>
    <s v="N/A"/>
    <s v="Prestación de servicios profesionales para gestionar la implementación de proyectos tecnológicos que permitan la consolidación, integración y mejoramiento de la información geográfica y geodésica del instituto en procura de generar y disponer nuevos productos asociados a la información cartográfica geográfica y geodésica"/>
    <s v="Julio"/>
    <s v="Julio"/>
    <n v="6"/>
    <s v="Contratación directa"/>
    <x v="0"/>
    <n v="74159333"/>
    <n v="74159333"/>
    <s v=" 1. Prioridad Crítica "/>
    <s v=" TI "/>
    <s v="NO"/>
    <s v="N/A"/>
    <s v="2720 - Subdirección Sistemas de Información"/>
    <s v="3.8 - Gestión de servicios tecnológicos"/>
    <s v="3.8-2 - Actualización y mantenimiento de sistemas de infomación  de apoyo"/>
    <s v="SER - Adquisición de servicios"/>
    <s v="SER012 - Prestación de servicios personas naturales"/>
    <s v="DTI-1 Gerente Proyecto TI"/>
    <s v=""/>
    <s v=""/>
    <s v=""/>
    <n v="0"/>
    <n v="0"/>
    <n v="0"/>
    <n v="0"/>
    <n v="0"/>
    <n v="0"/>
    <n v="0"/>
    <n v="0"/>
    <n v="0"/>
    <n v="0"/>
    <n v="0"/>
    <n v="0"/>
    <n v="74159333"/>
    <n v="0"/>
    <n v="0"/>
    <n v="9859333"/>
    <n v="0"/>
    <n v="12860000"/>
    <n v="0"/>
    <n v="12860000"/>
    <n v="0"/>
    <n v="12860000"/>
    <n v="0"/>
    <n v="25720000"/>
    <n v="168424"/>
  </r>
  <r>
    <s v="2401.1.1.1.261"/>
    <s v="INVERSIÓN"/>
    <x v="2"/>
    <s v="1 - Aumentar la disposición y acceso a los servicios de información cartográfica y geodésica"/>
    <x v="3"/>
    <x v="12"/>
    <n v="81111508"/>
    <x v="10"/>
    <s v="N/A"/>
    <s v="Prestación de servicios profesionales para hacer los análisis, diseños, desarrollos, pruebas, y especificaciones técnicas y funcionales de los requerimientos de los sistemas de información geográficos y geodésica del instituto en procura de generar y disponer nuevos productos asociados a la información cartográfica geográfica y geodésica"/>
    <s v="Julio"/>
    <s v="Julio"/>
    <n v="6"/>
    <s v="Contratación directa"/>
    <x v="0"/>
    <n v="58250667"/>
    <n v="58250667"/>
    <s v=" 1. Prioridad Crítica "/>
    <s v=" TI "/>
    <s v="NO"/>
    <s v="N/A"/>
    <s v="2720 - Subdirección Sistemas de Información"/>
    <s v="3.8 - Gestión de servicios tecnológicos"/>
    <s v="3.8-2 - Actualización y mantenimiento de sistemas de infomación  de apoyo"/>
    <s v="SER - Adquisición de servicios"/>
    <s v="SER012 - Prestación de servicios personas naturales"/>
    <s v="DTI-3 Analista Requerimientos"/>
    <s v=""/>
    <s v=""/>
    <s v=""/>
    <n v="0"/>
    <n v="0"/>
    <n v="0"/>
    <n v="0"/>
    <n v="0"/>
    <n v="0"/>
    <n v="0"/>
    <n v="0"/>
    <n v="0"/>
    <n v="0"/>
    <n v="0"/>
    <n v="0"/>
    <n v="58250667"/>
    <n v="0"/>
    <n v="0"/>
    <n v="7450667"/>
    <n v="0"/>
    <n v="10160000"/>
    <n v="0"/>
    <n v="10160000"/>
    <n v="0"/>
    <n v="10160000"/>
    <n v="0"/>
    <n v="20320000"/>
    <n v="168524"/>
  </r>
  <r>
    <s v="2401.1.1.1.262"/>
    <s v="INVERSIÓN"/>
    <x v="2"/>
    <s v="1 - Aumentar la disposición y acceso a los servicios de información cartográfica y geodésica"/>
    <x v="3"/>
    <x v="12"/>
    <n v="81111508"/>
    <x v="10"/>
    <s v="N/A"/>
    <s v="Prestación de servicios profesionales para elaborar la definición de flujos de proceso, reglas de negocio, documentación de especificaciones y diseño de pantallas, así como la ejecución de pruebas de artefactos de software de los requerimientos de los   sistemas de información geográficos en procura de generar y disponer nuevos productos asociados a la información cartográfica geográfica y geodésica"/>
    <s v="Agosto"/>
    <s v="Agosto"/>
    <n v="5"/>
    <s v="Contratación directa"/>
    <x v="0"/>
    <n v="32072400"/>
    <n v="32072400"/>
    <s v="1. Prioridad Crítica"/>
    <s v="TI"/>
    <s v="NO"/>
    <s v="N/A"/>
    <s v="2720 - Subdirección Sistemas de Información"/>
    <s v="3.8 - Gestión de servicios tecnológicos"/>
    <s v="3.8-2 - Actualización y mantenimiento de sistemas de infomación  de apoyo"/>
    <s v="SER - Adquisición de servicios"/>
    <s v="SER012 - Prestación de servicios personas naturales"/>
    <s v="DTI-3 Analista Requerimientos"/>
    <s v=""/>
    <s v=""/>
    <s v=""/>
    <n v="0"/>
    <n v="0"/>
    <n v="0"/>
    <n v="0"/>
    <n v="0"/>
    <n v="0"/>
    <n v="0"/>
    <n v="0"/>
    <n v="0"/>
    <n v="0"/>
    <n v="0"/>
    <n v="0"/>
    <n v="0"/>
    <n v="0"/>
    <n v="0"/>
    <n v="0"/>
    <n v="32616000"/>
    <n v="0"/>
    <n v="0"/>
    <n v="7610400"/>
    <n v="0"/>
    <n v="8154000"/>
    <n v="-543600"/>
    <n v="16308000"/>
    <n v="192024"/>
  </r>
  <r>
    <s v="2401.1.1.1.263"/>
    <s v="INVERSIÓN"/>
    <x v="2"/>
    <s v="1 - Aumentar la disposición y acceso a los servicios de información cartográfica y geodésica"/>
    <x v="3"/>
    <x v="12"/>
    <n v="81111508"/>
    <x v="10"/>
    <s v="N/A"/>
    <s v="Prestación de servicios profesionales para elaborar la definición de flujos de proceso, reglas de negocio, documentación de especificaciones y diseño de pantallas, así como la ejecución de pruebas de artefactos de software de los requerimientos de los   sistemas de información geográficos en procura de generar y disponer nuevos productos asociados a la información cartográfica geográfica y geodésica"/>
    <s v="Julio"/>
    <s v="Julio"/>
    <n v="5"/>
    <s v="Contratación directa"/>
    <x v="0"/>
    <n v="46306667"/>
    <n v="46306667"/>
    <s v=" 1. Prioridad Crítica "/>
    <s v="  IDE  "/>
    <s v="NO"/>
    <s v="N/A"/>
    <s v="2720 - Subdirección Sistemas de Información"/>
    <s v="3.8 - Gestión de servicios tecnológicos"/>
    <s v="3.8-2 - Actualización y mantenimiento de sistemas de infomación  de apoyo"/>
    <s v="SER - Adquisición de servicios"/>
    <s v="SER012 - Prestación de servicios personas naturales"/>
    <s v="DTI-3 Analista Requerimientos"/>
    <s v=""/>
    <s v=""/>
    <s v=""/>
    <n v="0"/>
    <n v="0"/>
    <n v="0"/>
    <n v="0"/>
    <n v="0"/>
    <n v="0"/>
    <n v="0"/>
    <n v="0"/>
    <n v="0"/>
    <n v="0"/>
    <n v="0"/>
    <n v="0"/>
    <n v="46306667"/>
    <n v="0"/>
    <n v="0"/>
    <n v="306666"/>
    <n v="0"/>
    <n v="9200000"/>
    <n v="0"/>
    <n v="9200000"/>
    <n v="0"/>
    <n v="9200000"/>
    <n v="0"/>
    <n v="18400001"/>
    <n v="168724"/>
  </r>
  <r>
    <s v="2401.1.1.1.264"/>
    <s v="INVERSIÓN"/>
    <x v="2"/>
    <s v="1 - Aumentar la disposición y acceso a los servicios de información cartográfica y geodésica"/>
    <x v="3"/>
    <x v="12"/>
    <n v="81111508"/>
    <x v="10"/>
    <s v="N/A"/>
    <s v="Prestación de servicios profesionales para elaborar la definición de flujos de proceso, reglas de negocio, documentación de especificaciones y diseño de pantallas, así como la ejecución de pruebas de artefactos de software de los requerimientos de los sistemas de información geográficos en procura de generar y disponer nuevos productos asociados a la información cartográfica geográfica y geodésica"/>
    <s v="Mayo"/>
    <s v="Junio"/>
    <n v="7"/>
    <s v="Contratación directa"/>
    <x v="0"/>
    <n v="0"/>
    <n v="0"/>
    <s v="100. No prioritario"/>
    <s v="Persona natural"/>
    <s v="NO"/>
    <s v="N/A"/>
    <s v="2720 - Subdirección Sistemas de Información"/>
    <s v="3.8 - Gestión de servicios tecnológicos"/>
    <s v="3.8-2 - Actualización y mantenimiento de sistemas de infomación  de apoyo"/>
    <s v="SER - Adquisición de servicios"/>
    <s v="SER012 - Prestación de servicios personas naturales"/>
    <s v="DTI-3 Analista Requerimientos"/>
    <s v=""/>
    <s v=""/>
    <s v=""/>
    <n v="0"/>
    <n v="0"/>
    <n v="0"/>
    <n v="0"/>
    <n v="0"/>
    <n v="0"/>
    <n v="0"/>
    <n v="0"/>
    <n v="0"/>
    <n v="0"/>
    <n v="0"/>
    <n v="0"/>
    <n v="0"/>
    <n v="0"/>
    <n v="0"/>
    <n v="0"/>
    <n v="0"/>
    <n v="0"/>
    <n v="0"/>
    <n v="0"/>
    <n v="0"/>
    <n v="0"/>
    <n v="0"/>
    <n v="0"/>
    <s v="N.D."/>
  </r>
  <r>
    <s v="2401.1.1.1.265"/>
    <s v="INVERSIÓN"/>
    <x v="2"/>
    <s v="1 - Aumentar la disposición y acceso a los servicios de información cartográfica y geodésica"/>
    <x v="3"/>
    <x v="12"/>
    <n v="11111111"/>
    <x v="10"/>
    <s v="N/A"/>
    <s v="RECURSOS DESCONTADOS DE NECESIDADES CON PRIORIDADES 3, 4 Y 100 (Pendiente su desagregación) (Nación)"/>
    <s v="Diciembre"/>
    <s v="Diciembre"/>
    <n v="1"/>
    <s v="N/A"/>
    <x v="0"/>
    <n v="0"/>
    <n v="0"/>
    <s v="100. No prioritario"/>
    <s v="Bolsa"/>
    <s v="NO"/>
    <s v="N/A"/>
    <s v="2400 - Dirección de Gestión de Información Geográfica"/>
    <s v="2.5 - Gestión cartográfica"/>
    <s v="2.8-99 - GND-Procesos transversales"/>
    <s v="SER - Adquisición de servicios"/>
    <s v="SER012 - Prestación de servicios personas naturales"/>
    <s v="STH-0 Apoyo transversal"/>
    <s v=" "/>
    <s v=" "/>
    <s v=" "/>
    <n v="0"/>
    <n v="0"/>
    <n v="0"/>
    <n v="0"/>
    <n v="0"/>
    <n v="0"/>
    <n v="0"/>
    <n v="0"/>
    <n v="0"/>
    <n v="0"/>
    <n v="0"/>
    <n v="0"/>
    <n v="0"/>
    <n v="0"/>
    <n v="0"/>
    <n v="0"/>
    <n v="0"/>
    <n v="0"/>
    <n v="0"/>
    <n v="0"/>
    <n v="0"/>
    <n v="0"/>
    <n v="0"/>
    <n v="0"/>
    <n v="0"/>
  </r>
  <r>
    <s v="2401.1.1.1.266"/>
    <s v="INVERSIÓN"/>
    <x v="2"/>
    <s v="1 - Aumentar la disposición y acceso a los servicios de información cartográfica y geodésica"/>
    <x v="3"/>
    <x v="12"/>
    <n v="11111111"/>
    <x v="10"/>
    <s v="N/A"/>
    <s v="RECURSO DISPONIBLE - BOLSA CON DESAGREGACIÓN PENDIENTE (Propios)"/>
    <s v="Diciembre"/>
    <s v="Diciembre"/>
    <n v="1"/>
    <s v="N/A"/>
    <x v="1"/>
    <n v="965190"/>
    <n v="965190"/>
    <s v="100. No prioritario"/>
    <s v="Propios"/>
    <s v="NO"/>
    <s v="N/A"/>
    <s v="2400 - Dirección de Gestión de Información Geográfica"/>
    <s v="2.8 - Procesos transversales de Gestión de Información Geográfica para el SAT"/>
    <s v="2.8-99 - GND-Procesos transversales"/>
    <s v="SER - Adquisición de servicios"/>
    <s v="SER012 - Prestación de servicios personas naturales"/>
    <s v="STH-0 Apoyo transversal"/>
    <s v=""/>
    <s v=""/>
    <s v=""/>
    <n v="0"/>
    <n v="0"/>
    <n v="0"/>
    <n v="0"/>
    <n v="0"/>
    <n v="0"/>
    <n v="0"/>
    <n v="0"/>
    <n v="0"/>
    <n v="0"/>
    <n v="0"/>
    <n v="0"/>
    <n v="0"/>
    <n v="0"/>
    <n v="0"/>
    <n v="0"/>
    <n v="0"/>
    <n v="0"/>
    <n v="0"/>
    <n v="0"/>
    <n v="0"/>
    <n v="0"/>
    <n v="965190"/>
    <n v="965190"/>
    <n v="0"/>
  </r>
  <r>
    <s v="2401.1.1.1.267"/>
    <s v="INVERSIÓN"/>
    <x v="2"/>
    <s v="1 - Aumentar la disposición y acceso a los servicios de información cartográfica y geodésica"/>
    <x v="3"/>
    <x v="12"/>
    <n v="11111111"/>
    <x v="10"/>
    <s v="N/A"/>
    <s v="Prestar servicios profesionales para apoyar el seguimiento, monitoreo y control de los procesos asociados a la Dirección de Gestión de Información Geográfica, en su componente administrativo y financiero"/>
    <s v="Agosto"/>
    <s v="Agosto"/>
    <n v="4"/>
    <s v="Contratación directa"/>
    <x v="0"/>
    <n v="19662500"/>
    <n v="19662500"/>
    <s v="1. Prioridad Crítica"/>
    <s v="Línea ya comprometida"/>
    <s v="NO"/>
    <s v="N/A"/>
    <s v="2410 - Subdirección Cartográfica y Geodésica"/>
    <s v="2.4 - Gestión Geodésica"/>
    <s v="2.4-99 - GND- Gestión Geodésica"/>
    <s v="SER - Adquisición de servicios"/>
    <s v="SER012 - Prestación de servicios personas naturales"/>
    <s v="DGIG-GEOD-4 Centro de Control Geodésico Nacional"/>
    <s v=""/>
    <s v=""/>
    <s v=""/>
    <n v="0"/>
    <n v="0"/>
    <n v="0"/>
    <n v="0"/>
    <n v="0"/>
    <n v="0"/>
    <n v="0"/>
    <n v="0"/>
    <n v="0"/>
    <n v="0"/>
    <n v="0"/>
    <n v="0"/>
    <n v="0"/>
    <n v="0"/>
    <n v="19662500"/>
    <n v="0"/>
    <n v="0"/>
    <n v="786500"/>
    <n v="0"/>
    <n v="4719000"/>
    <n v="0"/>
    <n v="4719000"/>
    <n v="0"/>
    <n v="9438000"/>
    <n v="193324"/>
  </r>
  <r>
    <s v="2401.1.1.1.268"/>
    <s v="INVERSIÓN"/>
    <x v="2"/>
    <s v="1 - Aumentar la disposición y acceso a los servicios de información cartográfica y geodésica"/>
    <x v="3"/>
    <x v="12"/>
    <n v="11111111"/>
    <x v="10"/>
    <s v="N/A"/>
    <s v="Prestación de servicios profesionales en la gestión de ciclo de vida de implementación de software para analisis, diseño y construcción de artefactos en procura de generar y disponer nuevos productos asociados a la información cartográfica geográfica y geodésica"/>
    <s v="Julio"/>
    <s v="Agosto"/>
    <n v="5"/>
    <s v="Contratación directa"/>
    <x v="0"/>
    <n v="0"/>
    <n v="0"/>
    <s v=" 1. Prioridad Crítica "/>
    <s v=" N.D. "/>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s v=""/>
    <s v=""/>
    <s v=""/>
    <n v="0"/>
    <n v="0"/>
    <n v="0"/>
    <n v="0"/>
    <n v="0"/>
    <n v="0"/>
    <n v="0"/>
    <n v="0"/>
    <n v="0"/>
    <n v="0"/>
    <n v="0"/>
    <n v="0"/>
    <n v="0"/>
    <n v="0"/>
    <n v="0"/>
    <n v="0"/>
    <n v="0"/>
    <n v="0"/>
    <n v="0"/>
    <n v="0"/>
    <n v="0"/>
    <n v="0"/>
    <n v="0"/>
    <n v="0"/>
    <n v="193424"/>
  </r>
  <r>
    <s v="2401.1.1.1.269"/>
    <s v="INVERSIÓN"/>
    <x v="2"/>
    <s v="1 - Aumentar la disposición y acceso a los servicios de información cartográfica y geodésica"/>
    <x v="3"/>
    <x v="12"/>
    <n v="80161501"/>
    <x v="10"/>
    <s v="N/A"/>
    <s v="Prestar servicios profesionales para la generación de la cartografía temática para los diferentes procesos de análisis y estudios e investigaciones geográficas, asignados, en el marco de las competencias de la Dirección de Gestión de Información Geográfica."/>
    <s v="Septiembre"/>
    <s v="Septiembre"/>
    <n v="3"/>
    <s v="Contratación directa"/>
    <x v="0"/>
    <n v="12441867"/>
    <n v="12441867"/>
    <s v="1. Prioridad Crítica"/>
    <s v="Caracterizaciones"/>
    <s v="NO"/>
    <s v="N/A"/>
    <s v="2420 - Subdirección de Geografía"/>
    <s v="2.6 - Gestión del conocimiento geográfico "/>
    <s v="2.6-99 - GND- Gestión del conocimiento geográfico"/>
    <s v="SER - Adquisición de servicios"/>
    <s v="SER012 - Prestación de servicios personas naturales"/>
    <s v="DGIG-GEOG-5 Estudios e investigaciones"/>
    <s v=""/>
    <s v=""/>
    <s v=""/>
    <n v="0"/>
    <n v="0"/>
    <n v="0"/>
    <n v="0"/>
    <n v="0"/>
    <n v="0"/>
    <n v="0"/>
    <n v="0"/>
    <n v="0"/>
    <n v="0"/>
    <n v="0"/>
    <n v="0"/>
    <n v="0"/>
    <n v="0"/>
    <n v="0"/>
    <n v="0"/>
    <n v="13398933"/>
    <n v="0"/>
    <n v="0"/>
    <n v="1674867"/>
    <n v="0"/>
    <n v="3589000"/>
    <n v="-957066"/>
    <n v="7178000"/>
    <n v="201024"/>
  </r>
  <r>
    <s v="2401.1.1.1.270"/>
    <s v="INVERSIÓN"/>
    <x v="2"/>
    <s v="1 - Aumentar la disposición y acceso a los servicios de información cartográfica y geodésica"/>
    <x v="3"/>
    <x v="12"/>
    <n v="80161501"/>
    <x v="10"/>
    <s v="N/A"/>
    <s v="Prestar servicios profesionales para la generación de la cartografía temática para los diferentes procesos de análisis y estudios e investigaciones geográficas, asignados, en el marco de las competencias de la Dirección de Gestión de Información Geográfica."/>
    <s v="Agosto"/>
    <s v="Agosto"/>
    <n v="4"/>
    <s v="Contratación directa"/>
    <x v="0"/>
    <n v="9690300"/>
    <n v="9690300"/>
    <s v="1. Prioridad Crítica"/>
    <s v=" Caracterizaciones "/>
    <s v="NO"/>
    <s v="N/A"/>
    <s v="2420 - Subdirección de Geografía"/>
    <s v="2.6 - Gestión del conocimiento geográfico "/>
    <s v="2.6-99 - GND- Gestión del conocimiento geográfico"/>
    <s v="SER - Adquisición de servicios"/>
    <s v="SER012 - Prestación de servicios personas naturales"/>
    <s v="DGIG-GEOG-5 Estudios e investigaciones"/>
    <s v=""/>
    <s v=""/>
    <s v=""/>
    <n v="0"/>
    <n v="0"/>
    <n v="0"/>
    <n v="0"/>
    <n v="0"/>
    <n v="0"/>
    <n v="0"/>
    <n v="0"/>
    <n v="0"/>
    <n v="0"/>
    <n v="0"/>
    <n v="0"/>
    <n v="0"/>
    <n v="0"/>
    <n v="0"/>
    <n v="0"/>
    <n v="0"/>
    <n v="0"/>
    <n v="9690300"/>
    <n v="0"/>
    <n v="0"/>
    <n v="2512300"/>
    <n v="0"/>
    <n v="7178000"/>
    <n v="201124"/>
  </r>
  <r>
    <s v="2401.1.1.1.271"/>
    <s v="INVERSIÓN"/>
    <x v="2"/>
    <s v="1 - Aumentar la disposición y acceso a los servicios de información cartográfica y geodésica"/>
    <x v="3"/>
    <x v="12"/>
    <n v="80161501"/>
    <x v="10"/>
    <s v="N/A"/>
    <s v="Prestación de Servicios Profesionales para realizar la edición, ajuste y personalización de productos audiovisuales e impresos relacionados con temáticas de información geográfica, étnica y nativa, acorde con la dimensión de información institucional."/>
    <s v="Agosto"/>
    <s v="Agosto"/>
    <n v="4"/>
    <s v="Contratación directa"/>
    <x v="0"/>
    <n v="14475633"/>
    <n v="14475633"/>
    <s v="1. Prioridad Crítica"/>
    <s v="Caracterizaciones"/>
    <s v="NO"/>
    <s v="N/A"/>
    <s v="2420 - Subdirección de Geografía"/>
    <s v="2.6 - Gestión del conocimiento geográfico "/>
    <s v="2.6-99 - GND- Gestión del conocimiento geográfico"/>
    <s v="SER - Adquisición de servicios"/>
    <s v="SER012 - Prestación de servicios personas naturales"/>
    <s v="DGIG-GEOG-5 Estudios e investigaciones"/>
    <s v=""/>
    <s v=""/>
    <s v=""/>
    <n v="0"/>
    <n v="0"/>
    <n v="0"/>
    <n v="0"/>
    <n v="0"/>
    <n v="0"/>
    <n v="0"/>
    <n v="0"/>
    <n v="0"/>
    <n v="0"/>
    <n v="0"/>
    <n v="0"/>
    <n v="0"/>
    <n v="0"/>
    <n v="14475633"/>
    <n v="0"/>
    <n v="0"/>
    <n v="0"/>
    <n v="0"/>
    <n v="119633"/>
    <n v="0"/>
    <n v="0"/>
    <n v="0"/>
    <n v="14356000"/>
    <n v="201224"/>
  </r>
  <r>
    <s v="2401.1.1.1.272"/>
    <s v="INVERSIÓN"/>
    <x v="2"/>
    <s v="1 - Aumentar la disposición y acceso a los servicios de información cartográfica y geodésica"/>
    <x v="3"/>
    <x v="12"/>
    <n v="81151600"/>
    <x v="10"/>
    <s v="N/A"/>
    <s v="Prestación de servicios profesionales para apoyar las acciones dirigidas a la planificación del territorio, como base para los procesos de ordenamiento territorial a cualquier nivel, cumpliendo los estándares de producción de información que se generen en el marco de las actividades que adelante el Instituto Geográfico Agustín Codazzi en cumplimiento al Plan Nacional del Desarrollo"/>
    <s v="Septiembre"/>
    <s v="Octubre"/>
    <n v="3"/>
    <s v="Contratación directa"/>
    <x v="0"/>
    <n v="14740000"/>
    <n v="14740000"/>
    <s v="  1. Prioridad Crítica  "/>
    <s v="  Prestación de servicios persona natural  "/>
    <s v="NO"/>
    <s v="N/A"/>
    <s v="2410 - Subdirección Cartográfica y Geodésica"/>
    <s v="2.5 - Gestión cartográfica"/>
    <s v="2.5-2 - GENERAR de cartografía oficial "/>
    <s v="SER - Adquisición de servicios"/>
    <s v="SER012 - Prestación de servicios personas naturales"/>
    <s v="DGIG_Apoyo geografía"/>
    <s v=""/>
    <s v=""/>
    <s v=""/>
    <n v="0"/>
    <n v="0"/>
    <n v="0"/>
    <n v="0"/>
    <n v="0"/>
    <n v="0"/>
    <n v="0"/>
    <n v="0"/>
    <n v="0"/>
    <n v="0"/>
    <n v="0"/>
    <n v="0"/>
    <n v="0"/>
    <n v="0"/>
    <n v="0"/>
    <n v="0"/>
    <n v="0"/>
    <n v="0"/>
    <n v="14740000"/>
    <n v="0"/>
    <n v="0"/>
    <n v="0"/>
    <n v="0"/>
    <n v="14740000"/>
    <n v="208524"/>
  </r>
  <r>
    <s v="2401.1.1.1.273"/>
    <s v="INVERSIÓN"/>
    <x v="2"/>
    <s v="1 - Aumentar la disposición y acceso a los servicios de información cartográfica y geodésica"/>
    <x v="3"/>
    <x v="12"/>
    <n v="81151600"/>
    <x v="10"/>
    <s v="N/A"/>
    <s v="Prestación de servicios profesionales para apoyar al Instituto Geográfico Agustín Codazzi en los procesos de producción, actualización y validación de datos geográficos y agrologicos generados en el marco de las actividades implementadas en cumplimiento al Plan Nacional del Desarrollo"/>
    <s v="Septiembre"/>
    <s v="Octubre"/>
    <n v="3"/>
    <s v="Contratación directa"/>
    <x v="0"/>
    <n v="0"/>
    <n v="0"/>
    <s v="  1. Prioridad Crítica  "/>
    <s v="  Prestación de servicios persona natural  "/>
    <s v="NO"/>
    <s v="N/A"/>
    <s v="2420 - Subdirección de Geografía"/>
    <s v="2.5 - Gestión cartográfica"/>
    <s v="2.5-2 - GENERAR de cartografía oficial "/>
    <s v="SER - Adquisición de servicios"/>
    <s v="SER012 - Prestación de servicios personas naturales"/>
    <s v="DGIG_Apoyo geografía"/>
    <s v=""/>
    <s v=""/>
    <s v=""/>
    <n v="0"/>
    <n v="0"/>
    <n v="0"/>
    <n v="0"/>
    <n v="0"/>
    <n v="0"/>
    <n v="0"/>
    <n v="0"/>
    <n v="0"/>
    <n v="0"/>
    <n v="0"/>
    <n v="0"/>
    <n v="0"/>
    <n v="0"/>
    <n v="0"/>
    <n v="0"/>
    <n v="0"/>
    <n v="0"/>
    <n v="0"/>
    <n v="0"/>
    <n v="0"/>
    <n v="0"/>
    <n v="0"/>
    <n v="0"/>
    <n v="208624"/>
  </r>
  <r>
    <s v="2401.1.1.1.274"/>
    <s v="INVERSIÓN"/>
    <x v="2"/>
    <s v="1 - Aumentar la disposición y acceso a los servicios de información cartográfica y geodésica"/>
    <x v="3"/>
    <x v="12"/>
    <n v="81151600"/>
    <x v="10"/>
    <s v="N/A"/>
    <s v="Prestar servicios profesionales para apoyar al seguimiento del componente financiero de los proyectos de la Dirección de Gestión de Información Geográfica"/>
    <s v="Septiembre"/>
    <s v="Octubre"/>
    <n v="3"/>
    <s v="Contratación directa"/>
    <x v="0"/>
    <n v="14152500"/>
    <n v="14152500"/>
    <s v="  1. Prioridad Crítica  "/>
    <s v="  Prestación de servicios persona natural  "/>
    <s v="NO"/>
    <s v="N/A"/>
    <s v="2410 - Subdirección Cartográfica y Geodésica"/>
    <s v="2.5 - Gestión cartográfica"/>
    <s v="2.5-2 - GENERAR de cartografía oficial "/>
    <s v="SER - Adquisición de servicios"/>
    <s v="SER012 - Prestación de servicios personas naturales"/>
    <s v="DGIG_apoyo financiero"/>
    <s v=""/>
    <s v=""/>
    <s v=""/>
    <n v="0"/>
    <n v="0"/>
    <n v="0"/>
    <n v="0"/>
    <n v="0"/>
    <n v="0"/>
    <n v="0"/>
    <n v="0"/>
    <n v="0"/>
    <n v="0"/>
    <n v="0"/>
    <n v="0"/>
    <n v="0"/>
    <n v="0"/>
    <n v="0"/>
    <n v="0"/>
    <n v="0"/>
    <n v="0"/>
    <n v="14152500"/>
    <n v="0"/>
    <n v="0"/>
    <n v="3019200"/>
    <n v="0"/>
    <n v="11133300"/>
    <n v="208724"/>
  </r>
  <r>
    <s v="2401.1.1.1.275"/>
    <s v="INVERSIÓN"/>
    <x v="2"/>
    <s v="1 - Aumentar la disposición y acceso a los servicios de información cartográfica y geodésica"/>
    <x v="3"/>
    <x v="12"/>
    <n v="81151600"/>
    <x v="10"/>
    <s v="N/A"/>
    <s v="Prestación de servicios profesionales para apoyar las acciones dirigidas a la planificación del territorio, como base para los procesos de ordenamiento territorial a cualquier nivel, cumpliendo los estándares de producción de información que se generen en el marco de las actividades que adelante el Instituto Geográfico Agustín Codazzi en cumplimiento al Plan Nacional del Desarrollo"/>
    <s v="Septiembre"/>
    <s v="Octubre"/>
    <n v="3"/>
    <s v="Contratación directa"/>
    <x v="0"/>
    <n v="16214000"/>
    <n v="16214000"/>
    <s v="  1. Prioridad Crítica  "/>
    <s v="  Prestación de servicios persona natural  "/>
    <s v="NO"/>
    <s v="N/A"/>
    <s v="2410 - Subdirección Cartográfica y Geodésica"/>
    <s v="2.5 - Gestión cartográfica"/>
    <s v="2.5-2 - GENERAR de cartografía oficial "/>
    <s v="SER - Adquisición de servicios"/>
    <s v="SER012 - Prestación de servicios personas naturales"/>
    <s v="DGIG_Apoyo geografía"/>
    <s v=""/>
    <s v=""/>
    <s v=""/>
    <n v="0"/>
    <n v="0"/>
    <n v="0"/>
    <n v="0"/>
    <n v="0"/>
    <n v="0"/>
    <n v="0"/>
    <n v="0"/>
    <n v="0"/>
    <n v="0"/>
    <n v="0"/>
    <n v="0"/>
    <n v="0"/>
    <n v="0"/>
    <n v="0"/>
    <n v="0"/>
    <n v="0"/>
    <n v="0"/>
    <n v="16214000"/>
    <n v="0"/>
    <n v="0"/>
    <n v="0"/>
    <n v="0"/>
    <n v="16214000"/>
    <n v="208824"/>
  </r>
  <r>
    <s v="2401.1.1.1.276"/>
    <s v="INVERSIÓN"/>
    <x v="2"/>
    <s v="1 - Aumentar la disposición y acceso a los servicios de información cartográfica y geodésica"/>
    <x v="3"/>
    <x v="12"/>
    <n v="81151600"/>
    <x v="10"/>
    <s v="N/A"/>
    <s v="Prestar servicios profesionales en la asistencia técnica para los entes territoriales en temas relacionados con la reforma agraria, participación comunitaria y enfoque de género y su relación con el ordenamiento territorial a nivel nacional, así como, apoyar la elaboración de los lineamientos de ordenamiento territorial con enfoque agroambiental en el marco de las competencias de la dirección de gestión de información geográfica"/>
    <s v="Septiembre"/>
    <s v="Octubre"/>
    <n v="3"/>
    <s v="Contratación directa"/>
    <x v="0"/>
    <n v="16266667"/>
    <n v="16266667"/>
    <s v="  1. Prioridad Crítica  "/>
    <s v="  Prestación de servicios persona natural  "/>
    <s v="NO"/>
    <s v="N/A"/>
    <s v="2410 - Subdirección Cartográfica y Geodésica"/>
    <s v="2.5 - Gestión cartográfica"/>
    <s v="2.5-2 - GENERAR de cartografía oficial "/>
    <s v="SER - Adquisición de servicios"/>
    <s v="SER012 - Prestación de servicios personas naturales"/>
    <s v="DGIG_Apoyo geografía"/>
    <s v=""/>
    <s v=""/>
    <s v=""/>
    <n v="0"/>
    <n v="0"/>
    <n v="0"/>
    <n v="0"/>
    <n v="0"/>
    <n v="0"/>
    <n v="0"/>
    <n v="0"/>
    <n v="0"/>
    <n v="0"/>
    <n v="0"/>
    <n v="0"/>
    <n v="0"/>
    <n v="0"/>
    <n v="0"/>
    <n v="0"/>
    <n v="0"/>
    <n v="0"/>
    <n v="16266667"/>
    <n v="0"/>
    <n v="0"/>
    <n v="0"/>
    <n v="0"/>
    <n v="16266667"/>
    <n v="208924"/>
  </r>
  <r>
    <s v="2401.1.1.1.277"/>
    <s v="INVERSIÓN"/>
    <x v="2"/>
    <s v="1 - Aumentar la disposición y acceso a los servicios de información cartográfica y geodésica"/>
    <x v="3"/>
    <x v="12"/>
    <n v="80161501"/>
    <x v="10"/>
    <s v="N/A"/>
    <s v="Prestar servicios para apoyar las actividades de levantamiento, organización y gestión de la documentación de la Subdirección de Geografía, en el marco de las competencias de la Dirección de Gestión de Información Geográfica."/>
    <s v="Noviembre"/>
    <s v="Noviembre"/>
    <n v="1"/>
    <s v="Contratación directa"/>
    <x v="0"/>
    <n v="4545100"/>
    <n v="4545100"/>
    <s v="101. No aplica"/>
    <s v="Línea ya comprometida"/>
    <s v="NO"/>
    <s v="N/A"/>
    <s v="2420 - Subdirección de Geografía"/>
    <s v="2.6 - Gestión del conocimiento geográfico "/>
    <s v="2.6-99 - GND- Gestión del conocimiento geográfico"/>
    <s v="SER - Adquisición de servicios"/>
    <s v="GP01 - Salario, contribuciones y factores no salariales"/>
    <s v="DGIG-GEOG-7 Gestión documental"/>
    <n v="0"/>
    <n v="0"/>
    <n v="0"/>
    <n v="0"/>
    <n v="0"/>
    <n v="0"/>
    <n v="0"/>
    <n v="0"/>
    <n v="0"/>
    <n v="0"/>
    <n v="0"/>
    <n v="0"/>
    <n v="0"/>
    <n v="0"/>
    <n v="0"/>
    <n v="0"/>
    <n v="0"/>
    <n v="0"/>
    <n v="0"/>
    <n v="0"/>
    <n v="0"/>
    <n v="0"/>
    <n v="0"/>
    <n v="4545100"/>
    <n v="0"/>
    <n v="0"/>
    <n v="4545100"/>
    <n v="0"/>
  </r>
  <r>
    <s v="2401.1.1.1.278"/>
    <s v="INVERSIÓN"/>
    <x v="2"/>
    <s v="1 - Aumentar la disposición y acceso a los servicios de información cartográfica y geodésica"/>
    <x v="3"/>
    <x v="12"/>
    <n v="11111111"/>
    <x v="10"/>
    <s v="N/A"/>
    <s v="Viáticos y gastos de comisión para el desarrollo de comisiones asociadas a los productos de la Dirección de Gestión de Información Geográfica"/>
    <s v="Octubre"/>
    <s v="Octubre"/>
    <n v="3"/>
    <s v="N/A"/>
    <x v="1"/>
    <n v="536988000"/>
    <n v="536988000"/>
    <s v="1. Prioridad Crítica"/>
    <s v="Propios"/>
    <s v="NO"/>
    <s v="N/A"/>
    <s v="2400 - Dirección de Gestión de Información Geográfica"/>
    <s v="2.8 - Procesos transversales de Gestión de Información Geográfica para el SAT"/>
    <s v="2.8-99 - GND-Procesos transversales"/>
    <s v="VIAT - Viáticos y gastos de viaje"/>
    <s v="VIAT01 - Viáticos y gastos de viaje"/>
    <s v="STH-0 Apoyo transversal"/>
    <s v=" "/>
    <s v=" "/>
    <s v=" "/>
    <n v="0"/>
    <n v="0"/>
    <n v="0"/>
    <n v="0"/>
    <n v="0"/>
    <n v="0"/>
    <n v="0"/>
    <n v="0"/>
    <n v="0"/>
    <n v="0"/>
    <n v="0"/>
    <n v="0"/>
    <n v="0"/>
    <n v="0"/>
    <n v="0"/>
    <n v="0"/>
    <n v="0"/>
    <n v="0"/>
    <n v="156622321.40000001"/>
    <n v="156622321.40000001"/>
    <n v="339766470"/>
    <n v="339358283"/>
    <n v="40599208.600000001"/>
    <n v="41007395.600000001"/>
    <n v="0"/>
  </r>
  <r>
    <s v="2401.1.1.1.279"/>
    <s v="INVERSIÓN"/>
    <x v="2"/>
    <s v="1 - Aumentar la disposición y acceso a los servicios de información cartográfica y geodésica"/>
    <x v="3"/>
    <x v="12"/>
    <n v="81151600"/>
    <x v="10"/>
    <s v="N/A"/>
    <s v="Adquirir imágenes satelitales de alta resolución para la generacion de productos de cartografia basica, como insumo para la implementacion del catastro multiproposito en diferentes municipios y zonas de interes ambiental de  la republica de colombia"/>
    <s v="Noviembre"/>
    <s v="Noviembre"/>
    <n v="1"/>
    <s v="Acuerdo marco"/>
    <x v="0"/>
    <n v="343042931"/>
    <n v="0"/>
    <s v=" 1. Prioridad Crítica "/>
    <s v="Otros"/>
    <s v="NO"/>
    <s v="N/A"/>
    <s v="2410 - Subdirección Cartográfica y Geodésica"/>
    <s v="2.5 - Gestión cartográfica"/>
    <s v="2.5-99 - GND- Gestión cartográfica"/>
    <s v="SER - Adquisición de servicios"/>
    <s v="SER099 - Adquisición de servicios n.c.p."/>
    <s v="DGIG-SC-1 Apoyo Subdirector Cartografía"/>
    <s v=" "/>
    <s v=" "/>
    <s v=" "/>
    <n v="0"/>
    <n v="0"/>
    <n v="0"/>
    <n v="0"/>
    <n v="0"/>
    <n v="0"/>
    <n v="0"/>
    <n v="0"/>
    <n v="0"/>
    <n v="0"/>
    <n v="0"/>
    <n v="0"/>
    <n v="0"/>
    <n v="0"/>
    <n v="0"/>
    <n v="0"/>
    <n v="0"/>
    <n v="0"/>
    <n v="0"/>
    <n v="0"/>
    <n v="0"/>
    <n v="0"/>
    <n v="0"/>
    <n v="0"/>
    <n v="0"/>
  </r>
  <r>
    <s v="2401.1.1.2.1"/>
    <s v="INVERSIÓN"/>
    <x v="2"/>
    <s v="1 - Aumentar la disposición y acceso a los servicios de información cartográfica y geodésica"/>
    <x v="3"/>
    <x v="13"/>
    <n v="86101610"/>
    <x v="10"/>
    <s v="N/A"/>
    <s v="Prestar servicios profesionales para el desarrollo y fortalecimiento de aplicaciones para la validación de productos cartográficos."/>
    <s v="Febrero"/>
    <s v="Febrero"/>
    <n v="11"/>
    <s v="Contratación directa"/>
    <x v="0"/>
    <n v="88606800"/>
    <n v="88606800"/>
    <s v="101. No aplica"/>
    <s v="Línea ya comprometida"/>
    <s v="NO"/>
    <s v="N/A"/>
    <s v="2400 - Dirección de Gestión de Información Geográfica"/>
    <s v="2.5 - Gestión cartográfica"/>
    <s v="2.5-3 - Plataformas de disposición de información "/>
    <s v="SER - Adquisición de servicios"/>
    <s v="SER012 - Prestación de servicios personas naturales"/>
    <s v="DGIG-17 Desarrollador aplicaciones validación"/>
    <s v=""/>
    <s v=""/>
    <s v=""/>
    <n v="0"/>
    <n v="0"/>
    <n v="88606800"/>
    <n v="0"/>
    <n v="0"/>
    <n v="7066800"/>
    <n v="0"/>
    <n v="8154000"/>
    <n v="0"/>
    <n v="8154000"/>
    <n v="0"/>
    <n v="8154000"/>
    <n v="0"/>
    <n v="8154000"/>
    <n v="0"/>
    <n v="8154000"/>
    <n v="0"/>
    <n v="8154000"/>
    <n v="0"/>
    <n v="8154000"/>
    <n v="0"/>
    <n v="8154000"/>
    <n v="0"/>
    <n v="16308000"/>
    <n v="78324"/>
  </r>
  <r>
    <s v="2401.1.1.2.2"/>
    <s v="INVERSIÓN"/>
    <x v="2"/>
    <s v="1 - Aumentar la disposición y acceso a los servicios de información cartográfica y geodésica"/>
    <x v="3"/>
    <x v="13"/>
    <n v="86101610"/>
    <x v="10"/>
    <s v="N/A"/>
    <s v="Prestar servicios profesionales para coordinar y gestionar los procesos de innovación y desarrollo de la información geográfica"/>
    <s v="Enero"/>
    <s v="Enero"/>
    <n v="11"/>
    <s v="Contratación directa"/>
    <x v="0"/>
    <n v="101935067"/>
    <n v="101935067"/>
    <s v="101. No aplica"/>
    <s v="Línea ya comprometida"/>
    <s v="NO"/>
    <s v="N/A"/>
    <s v="2400 - Dirección de Gestión de Información Geográfica"/>
    <s v="2.5 - Gestión cartográfica"/>
    <s v="2.5-3 - Plataformas de disposición de información "/>
    <s v="SER - Adquisición de servicios"/>
    <s v="SER012 - Prestación de servicios personas naturales"/>
    <s v="DGIG-13 Apoyo Técnico - DGIG"/>
    <s v=""/>
    <s v=""/>
    <s v=""/>
    <n v="101935067"/>
    <n v="0"/>
    <n v="0"/>
    <n v="614066"/>
    <n v="0"/>
    <n v="9211000"/>
    <n v="0"/>
    <n v="9211000"/>
    <n v="0"/>
    <n v="9211000"/>
    <n v="0"/>
    <n v="9211000"/>
    <n v="0"/>
    <n v="9211000"/>
    <n v="0"/>
    <n v="9211000"/>
    <n v="0"/>
    <n v="9211000"/>
    <n v="0"/>
    <n v="9211000"/>
    <n v="0"/>
    <n v="9211000"/>
    <n v="0"/>
    <n v="18422001"/>
    <n v="85524"/>
  </r>
  <r>
    <s v="2401.1.1.2.3"/>
    <s v="INVERSIÓN"/>
    <x v="2"/>
    <s v="1 - Aumentar la disposición y acceso a los servicios de información cartográfica y geodésica"/>
    <x v="3"/>
    <x v="13"/>
    <n v="86101610"/>
    <x v="10"/>
    <s v="N/A"/>
    <s v="Prestar servicios para apoyar el desarrollo de aplicativos, herramientas y metodologías para la gestión de la información geográfica."/>
    <s v="Febrero"/>
    <s v="Febrero"/>
    <n v="11"/>
    <s v="Contratación directa"/>
    <x v="0"/>
    <n v="33718300"/>
    <n v="33718300"/>
    <s v="101. No aplica"/>
    <s v="Línea ya comprometida"/>
    <s v="NO"/>
    <s v="N/A"/>
    <s v="2400 - Dirección de Gestión de Información Geográfica"/>
    <s v="2.5 - Gestión cartográfica"/>
    <s v="2.5-3 - Plataformas de disposición de información "/>
    <s v="SER - Adquisición de servicios"/>
    <s v="SER012 - Prestación de servicios personas naturales"/>
    <s v="DGIG-20 Ingeniero electrónico"/>
    <s v=""/>
    <s v=""/>
    <s v=""/>
    <n v="0"/>
    <n v="0"/>
    <n v="33718300"/>
    <n v="0"/>
    <n v="0"/>
    <n v="2008300"/>
    <n v="0"/>
    <n v="3171000"/>
    <n v="0"/>
    <n v="3171000"/>
    <n v="0"/>
    <n v="3171000"/>
    <n v="0"/>
    <n v="3171000"/>
    <n v="0"/>
    <n v="3171000"/>
    <n v="0"/>
    <n v="3171000"/>
    <n v="0"/>
    <n v="3171000"/>
    <n v="0"/>
    <n v="3171000"/>
    <n v="0"/>
    <n v="6342000"/>
    <n v="78224"/>
  </r>
  <r>
    <s v="2401.1.1.2.4"/>
    <s v="INVERSIÓN"/>
    <x v="2"/>
    <s v="1 - Aumentar la disposición y acceso a los servicios de información cartográfica y geodésica"/>
    <x v="3"/>
    <x v="13"/>
    <n v="11111111"/>
    <x v="10"/>
    <s v="N/A"/>
    <s v="BOLSA ACTIVIDAD Implementar servicios y/o funcionalidades en el sistema de información que faciliten el acceso y uso de los diferentes productos"/>
    <s v="Diciembre"/>
    <s v="Diciembre"/>
    <n v="1"/>
    <s v="N/A"/>
    <x v="0"/>
    <n v="0"/>
    <n v="0"/>
    <s v="100. No prioritario"/>
    <s v="Bolsa"/>
    <s v="NO"/>
    <s v="N/A"/>
    <s v="2410 - Subdirección Cartográfica y Geodésica"/>
    <s v="2.5 - Gestión cartográfica"/>
    <s v="2.8-99 - GND-Procesos transversales"/>
    <s v="SER - Adquisición de servicios"/>
    <s v="SER012 - Prestación de servicios personas naturales"/>
    <s v="STH-0 Apoyo transversal"/>
    <s v=""/>
    <s v=""/>
    <s v=""/>
    <n v="0"/>
    <n v="0"/>
    <n v="0"/>
    <n v="0"/>
    <n v="0"/>
    <n v="0"/>
    <n v="0"/>
    <n v="0"/>
    <n v="0"/>
    <n v="0"/>
    <n v="0"/>
    <n v="0"/>
    <n v="0"/>
    <n v="0"/>
    <n v="0"/>
    <n v="0"/>
    <n v="0"/>
    <n v="0"/>
    <n v="0"/>
    <n v="0"/>
    <n v="0"/>
    <n v="0"/>
    <n v="0"/>
    <n v="0"/>
    <s v="N.D."/>
  </r>
  <r>
    <s v="2401.1.1.2.5"/>
    <s v="INVERSIÓN"/>
    <x v="2"/>
    <s v="1 - Aumentar la disposición y acceso a los servicios de información cartográfica y geodésica"/>
    <x v="3"/>
    <x v="13"/>
    <n v="11111111"/>
    <x v="10"/>
    <s v="N/A"/>
    <s v="RECURSO DISPONIBLE - BOLSA CON DESAGREGACIÓN PENDIENTE"/>
    <s v="Diciembre"/>
    <s v="Diciembre"/>
    <n v="1"/>
    <s v="N/A"/>
    <x v="0"/>
    <n v="3171000"/>
    <n v="3171000"/>
    <s v="1. Prioridad Crítica"/>
    <s v="Bolsa"/>
    <s v="NO"/>
    <s v="N/A"/>
    <s v="2400 - Dirección de Gestión de Información Geográfica"/>
    <s v="2.5 - Gestión cartográfica"/>
    <s v="2.8-99 - GND-Procesos transversales"/>
    <s v="SER - Adquisición de servicios"/>
    <s v="SER012 - Prestación de servicios personas naturales"/>
    <s v="1000 - Por definir"/>
    <s v=""/>
    <s v=""/>
    <s v=""/>
    <n v="0"/>
    <n v="0"/>
    <n v="0"/>
    <n v="0"/>
    <n v="0"/>
    <n v="0"/>
    <n v="0"/>
    <n v="0"/>
    <n v="0"/>
    <n v="0"/>
    <n v="0"/>
    <n v="0"/>
    <n v="0"/>
    <n v="0"/>
    <n v="0"/>
    <n v="0"/>
    <n v="0"/>
    <n v="0"/>
    <n v="0"/>
    <n v="0"/>
    <n v="0"/>
    <n v="0"/>
    <n v="3171000"/>
    <n v="3171000"/>
    <s v="N.D."/>
  </r>
  <r>
    <s v="2401.2.1.1.1"/>
    <s v="INVERSIÓN"/>
    <x v="2"/>
    <s v="2 - Incrementar la generación de información geodésica y cartográfica"/>
    <x v="4"/>
    <x v="14"/>
    <n v="11111111"/>
    <x v="11"/>
    <s v="N/A"/>
    <s v="VIÁTICOS IMÁGENES"/>
    <s v="Febrero"/>
    <s v="Febrero"/>
    <n v="11"/>
    <s v="N/A"/>
    <x v="0"/>
    <n v="1390037949.0699999"/>
    <n v="1390037949.0699999"/>
    <s v="1. Prioridad Crítica"/>
    <s v="Viáticos"/>
    <s v="NO"/>
    <s v="N/A"/>
    <s v="2410 - Subdirección Cartográfica y Geodésica"/>
    <s v="2.5 - Gestión cartográfica"/>
    <s v="2.5-99 - GND- Gestión cartográfica"/>
    <s v="SER - Adquisición de servicios"/>
    <s v="SER012 - Prestación de servicios personas naturales"/>
    <s v="DGIG-SC-1 Apoyo Subdirector Cartografía"/>
    <s v=""/>
    <s v=""/>
    <s v=""/>
    <n v="40790811"/>
    <n v="0"/>
    <n v="140602382.17000002"/>
    <n v="178661754.16999999"/>
    <n v="134043564.99000001"/>
    <n v="134043564.99000001"/>
    <n v="150123891.30000001"/>
    <n v="142338169.30000001"/>
    <n v="264218521.13"/>
    <n v="254577458.13"/>
    <n v="88307948.480000004"/>
    <n v="57853434.480000004"/>
    <n v="119848858"/>
    <n v="159050827"/>
    <n v="214193427"/>
    <n v="212124865"/>
    <n v="157500975"/>
    <n v="149785181.75999999"/>
    <n v="80407570"/>
    <n v="80407570"/>
    <n v="0"/>
    <n v="0"/>
    <n v="0"/>
    <n v="21195124.239999998"/>
    <n v="57724"/>
  </r>
  <r>
    <s v="2401.2.1.1.2"/>
    <s v="INVERSIÓN"/>
    <x v="2"/>
    <s v="2 - Incrementar la generación de información geodésica y cartográfica"/>
    <x v="4"/>
    <x v="14"/>
    <n v="81151601"/>
    <x v="11"/>
    <s v="N/A"/>
    <s v="Adquirir el licenciamiento de la plataforma para la visualización de imágenes de satélite diarias, análisis y descarga para la producción de cartografía básica y la construcción del Observatorio de la Tierra y el Territorio por el IGAC."/>
    <s v="Agosto"/>
    <s v="Agosto"/>
    <n v="3"/>
    <s v="Seléccion abreviada - acuerdo marco"/>
    <x v="0"/>
    <n v="8499480745"/>
    <n v="8499480745"/>
    <s v="1. Prioridad Crítica"/>
    <s v="OTT"/>
    <s v="NO"/>
    <s v="N/A"/>
    <s v="2410 - Subdirección Cartográfica y Geodésica"/>
    <s v="2.5 - Gestión cartográfica"/>
    <s v="2.5-3 - Plataformas de disposición de información "/>
    <s v="SER - Adquisición de servicios"/>
    <s v="SER012 - Prestación de servicios personas naturales"/>
    <s v="DGIG-SC-1 Apoyo Subdirector Cartografía"/>
    <s v=""/>
    <s v=""/>
    <s v=""/>
    <n v="0"/>
    <n v="0"/>
    <n v="0"/>
    <n v="0"/>
    <n v="0"/>
    <n v="0"/>
    <n v="0"/>
    <n v="0"/>
    <n v="0"/>
    <n v="0"/>
    <n v="0"/>
    <n v="0"/>
    <n v="0"/>
    <n v="0"/>
    <n v="0"/>
    <n v="0"/>
    <n v="0"/>
    <n v="0"/>
    <n v="0"/>
    <n v="0"/>
    <n v="8499480745"/>
    <n v="0"/>
    <n v="0"/>
    <n v="8499480745"/>
    <n v="174724"/>
  </r>
  <r>
    <s v="2401.2.1.1.3"/>
    <s v="INVERSIÓN"/>
    <x v="2"/>
    <s v="2 - Incrementar la generación de información geodésica y cartográfica"/>
    <x v="4"/>
    <x v="14"/>
    <n v="86101610"/>
    <x v="11"/>
    <s v="N/A"/>
    <s v="Suministro de combustible tipo JET A1 para el avión Twin Turbocommander 690a con matrícula hk1771g, propiedad del IGAC"/>
    <s v="Julio"/>
    <s v="Julio"/>
    <n v="6"/>
    <s v="N/A"/>
    <x v="0"/>
    <n v="300000000"/>
    <n v="300000000"/>
    <s v="1. Prioridad Crítica"/>
    <s v="Avión"/>
    <s v="NO"/>
    <s v="N/A"/>
    <s v="2410 - Subdirección Cartográfica y Geodésica"/>
    <s v="2.8 - Procesos transversales de Gestión de Información Geográfica para el SAT"/>
    <s v="2.8-99 - GND-Procesos transversales"/>
    <s v="SER - Adquisición de servicios"/>
    <s v="SER012 - Prestación de servicios personas naturales"/>
    <s v="DGIG-SC-1 Apoyo Subdirector Cartografía"/>
    <s v=""/>
    <s v=""/>
    <s v=""/>
    <n v="0"/>
    <n v="0"/>
    <n v="0"/>
    <n v="0"/>
    <n v="0"/>
    <n v="0"/>
    <n v="0"/>
    <n v="0"/>
    <n v="0"/>
    <n v="0"/>
    <n v="0"/>
    <n v="0"/>
    <n v="0"/>
    <n v="0"/>
    <n v="0"/>
    <n v="0"/>
    <n v="300000000"/>
    <n v="16267508"/>
    <n v="0"/>
    <n v="2064014"/>
    <n v="0"/>
    <n v="14963174"/>
    <n v="0"/>
    <n v="266705304"/>
    <n v="191824"/>
  </r>
  <r>
    <s v="2401.2.1.1.4"/>
    <s v="INVERSIÓN"/>
    <x v="2"/>
    <s v="2 - Incrementar la generación de información geodésica y cartográfica"/>
    <x v="4"/>
    <x v="14"/>
    <n v="12161500"/>
    <x v="11"/>
    <s v="N/A"/>
    <s v="Adquirir imágenes satelitales de alta resolución para la producción de cartografía básica, insumo para la implementación del catastro multipropósito e implementación del observatorio de la tierra y el territorio"/>
    <s v="Agosto"/>
    <s v="Agosto"/>
    <n v="4"/>
    <s v="Seléccion abreviada - acuerdo marco"/>
    <x v="0"/>
    <n v="0"/>
    <n v="0"/>
    <s v="3. Prioridad Media"/>
    <s v="Insumos"/>
    <s v="NO"/>
    <s v="N/A"/>
    <s v="2410 - Subdirección Cartográfica y Geodésica"/>
    <s v="2.5 - Gestión cartográfica"/>
    <s v="2.5-1 - Adquisición de imágenes"/>
    <s v="SER - Adquisición de servicios"/>
    <s v="SER012 - Prestación de servicios personas naturales"/>
    <s v="DGIG-SC-1 Apoyo Subdirector Cartografía"/>
    <s v=""/>
    <s v=""/>
    <s v=""/>
    <n v="0"/>
    <n v="0"/>
    <n v="0"/>
    <n v="0"/>
    <n v="0"/>
    <n v="0"/>
    <n v="0"/>
    <n v="0"/>
    <n v="0"/>
    <n v="0"/>
    <n v="0"/>
    <n v="0"/>
    <n v="0"/>
    <n v="0"/>
    <n v="0"/>
    <n v="0"/>
    <n v="0"/>
    <n v="0"/>
    <n v="0"/>
    <n v="0"/>
    <n v="0"/>
    <n v="0"/>
    <n v="0"/>
    <n v="0"/>
    <s v="N.D."/>
  </r>
  <r>
    <s v="2401.2.1.1.5"/>
    <s v="INVERSIÓN"/>
    <x v="2"/>
    <s v="2 - Incrementar la generación de información geodésica y cartográfica"/>
    <x v="4"/>
    <x v="14"/>
    <n v="81151601"/>
    <x v="11"/>
    <s v="N/A"/>
    <s v="Prestar servicios de mantenimiento preventivo y correctivo con suministro de repuestos y mano de obra para 2 escáneres fotogramétricos de rollo automático y un escáner fotogramétrico de rollo manual ultrascan 5000 de vexcel para la Subdirección Cartográfica y Geodésica del IGAC."/>
    <s v="Junio"/>
    <s v="Junio"/>
    <n v="5"/>
    <s v="Contratación directa"/>
    <x v="0"/>
    <n v="0"/>
    <n v="0"/>
    <s v="4. Prioridad Baja"/>
    <s v="Meta no crítica"/>
    <s v="NO"/>
    <s v="N/A"/>
    <s v="2410 - Subdirección Cartográfica y Geodésica"/>
    <s v="2.5 - Gestión cartográfica"/>
    <s v="2.5-99 - GND- Gestión cartográfica"/>
    <s v="SER - Adquisición de servicios"/>
    <s v="SER012 - Prestación de servicios personas naturales"/>
    <s v="DGIG-SC-1 Apoyo Subdirector Cartografía"/>
    <s v=""/>
    <s v=""/>
    <s v=""/>
    <n v="0"/>
    <n v="0"/>
    <n v="0"/>
    <n v="0"/>
    <n v="0"/>
    <n v="0"/>
    <n v="0"/>
    <n v="0"/>
    <n v="0"/>
    <n v="0"/>
    <n v="0"/>
    <n v="0"/>
    <n v="0"/>
    <n v="0"/>
    <n v="0"/>
    <n v="0"/>
    <n v="0"/>
    <n v="0"/>
    <n v="0"/>
    <n v="0"/>
    <n v="0"/>
    <n v="0"/>
    <n v="0"/>
    <n v="0"/>
    <s v="N.D."/>
  </r>
  <r>
    <s v="2401.2.1.1.6"/>
    <s v="INVERSIÓN"/>
    <x v="2"/>
    <s v="2 - Incrementar la generación de información geodésica y cartográfica"/>
    <x v="4"/>
    <x v="14"/>
    <n v="81151601"/>
    <x v="11"/>
    <s v="N/A"/>
    <s v="Prestar servicios de mantenimiento preventivo y correctivo, incluido los repuestos de los drones Trinity"/>
    <s v="Marzo"/>
    <s v="Marzo"/>
    <n v="10"/>
    <s v="Contratación directa"/>
    <x v="0"/>
    <n v="100000000"/>
    <n v="100000000"/>
    <s v="101. No aplica"/>
    <s v="Línea ya comprometida"/>
    <s v="NO"/>
    <s v="N/A"/>
    <s v="2410 - Subdirección Cartográfica y Geodésica"/>
    <s v="2.5 - Gestión cartográfica"/>
    <s v="2.5-99 - GND- Gestión cartográfica"/>
    <s v="SER - Adquisición de servicios"/>
    <s v="SER012 - Prestación de servicios personas naturales"/>
    <s v="DGIG-SC-1 Apoyo Subdirector Cartografía"/>
    <s v=""/>
    <s v=""/>
    <s v=""/>
    <n v="0"/>
    <n v="0"/>
    <n v="0"/>
    <n v="0"/>
    <n v="100000000"/>
    <n v="0"/>
    <n v="0"/>
    <n v="13970600"/>
    <n v="0"/>
    <n v="16141588"/>
    <n v="0"/>
    <n v="0"/>
    <n v="0"/>
    <n v="0"/>
    <n v="0"/>
    <n v="0"/>
    <n v="0"/>
    <n v="0"/>
    <n v="0"/>
    <n v="9073750"/>
    <n v="0"/>
    <n v="0"/>
    <n v="0"/>
    <n v="60814062"/>
    <n v="140324"/>
  </r>
  <r>
    <s v="2401.2.1.1.7"/>
    <s v="INVERSIÓN"/>
    <x v="2"/>
    <s v="2 - Incrementar la generación de información geodésica y cartográfica"/>
    <x v="4"/>
    <x v="14"/>
    <n v="81151601"/>
    <x v="11"/>
    <s v="N/A"/>
    <s v="Avalúo comercial aeronave HK1771G para actualización, coberturas, seguro casco y RCE por cumplimiento de 3 años del último avalúo"/>
    <s v="Julio"/>
    <s v="Julio"/>
    <n v="6"/>
    <s v="Mínima cuantía"/>
    <x v="0"/>
    <n v="30000000"/>
    <n v="30000000"/>
    <s v="1. Prioridad Crítica"/>
    <s v="Avión"/>
    <s v="NO"/>
    <s v="N/A"/>
    <s v="2410 - Subdirección Cartográfica y Geodésica"/>
    <s v="2.5 - Gestión cartográfica"/>
    <s v="2.5-99 - GND- Gestión cartográfica"/>
    <s v="SER - Adquisición de servicios"/>
    <s v="SER012 - Prestación de servicios personas naturales"/>
    <s v="DGIG-SC-1 Apoyo Subdirector Cartografía"/>
    <s v=""/>
    <s v=""/>
    <s v=""/>
    <n v="0"/>
    <n v="0"/>
    <n v="0"/>
    <n v="0"/>
    <n v="0"/>
    <n v="0"/>
    <n v="0"/>
    <n v="0"/>
    <n v="0"/>
    <n v="0"/>
    <n v="0"/>
    <n v="0"/>
    <n v="0"/>
    <n v="0"/>
    <n v="0"/>
    <n v="0"/>
    <n v="0"/>
    <n v="0"/>
    <n v="10215000"/>
    <n v="0"/>
    <n v="0"/>
    <n v="10215000"/>
    <n v="19785000"/>
    <n v="19785000"/>
    <n v="130124"/>
  </r>
  <r>
    <s v="2401.2.1.1.8"/>
    <s v="INVERSIÓN"/>
    <x v="2"/>
    <s v="2 - Incrementar la generación de información geodésica y cartográfica"/>
    <x v="4"/>
    <x v="14"/>
    <n v="78181500"/>
    <x v="11"/>
    <s v="N/A"/>
    <s v="Mantenimiento preventivo y correctivo incluido autopartes y mano de obra para los vehículos del Instituto Geográfico Agustín Codazzi (proceso transversal)"/>
    <s v="Enero"/>
    <s v="Enero"/>
    <n v="11"/>
    <s v="Seléccion abreviada - acuerdo marco"/>
    <x v="0"/>
    <n v="150000000"/>
    <n v="150000000"/>
    <s v="101. No aplica"/>
    <s v="Línea ya comprometida"/>
    <s v="NO"/>
    <s v="N/A"/>
    <s v="3200 - Subdirección Administrativa y Financiera"/>
    <s v="3.3 - Gestión de bienes y servicios"/>
    <s v="3.3-99 - GND-Gestión de bienes y servicios"/>
    <s v="SER - Adquisición de servicios"/>
    <s v="SER012 - Prestación de servicios personas naturales"/>
    <s v="SAF-0 Por definir"/>
    <s v=""/>
    <s v=""/>
    <s v=""/>
    <n v="0"/>
    <n v="0"/>
    <n v="150000000"/>
    <n v="0"/>
    <n v="0"/>
    <n v="0"/>
    <n v="0"/>
    <n v="0"/>
    <n v="0"/>
    <n v="20178420.34"/>
    <n v="0"/>
    <n v="2137635.64"/>
    <n v="0"/>
    <n v="0"/>
    <n v="0"/>
    <n v="18723967.370000001"/>
    <n v="0"/>
    <n v="0"/>
    <n v="0"/>
    <n v="11044576.879999999"/>
    <n v="0"/>
    <n v="2628718.9900000002"/>
    <n v="0"/>
    <n v="95286680.780000001"/>
    <n v="102524"/>
  </r>
  <r>
    <s v="2401.2.1.1.9"/>
    <s v="INVERSIÓN"/>
    <x v="2"/>
    <s v="2 - Incrementar la generación de información geodésica y cartográfica"/>
    <x v="4"/>
    <x v="14"/>
    <n v="80101500"/>
    <x v="11"/>
    <s v="N/A"/>
    <s v="Prestación de servicios profesionales para la atención, seguimiento, ejecución y pagos del contrato de tiquetes a nivel nacional del IGAC, en el marco de la consolidación de información cartográfica actualizada."/>
    <s v="Enero"/>
    <s v="Enero"/>
    <n v="11"/>
    <s v="Contratación directa"/>
    <x v="0"/>
    <n v="23242359"/>
    <n v="23242359"/>
    <s v="101. No aplica"/>
    <s v=" Línea ya comprometida "/>
    <s v="NO"/>
    <s v="N/A"/>
    <s v="3200 - Subdirección Administrativa y Financiera"/>
    <s v="3.3 - Gestión de bienes y servicios"/>
    <s v="3.3-99 - GND-Gestión de bienes y servicios"/>
    <s v="SER - Adquisición de servicios"/>
    <s v="SER012 - Prestación de servicios personas naturales"/>
    <s v="SAF-0 Por definir"/>
    <s v=""/>
    <s v=""/>
    <s v=""/>
    <n v="23242359"/>
    <n v="0"/>
    <n v="0"/>
    <n v="1036284"/>
    <n v="0"/>
    <n v="4441215"/>
    <n v="0"/>
    <n v="4441215"/>
    <n v="0"/>
    <n v="4441215"/>
    <n v="0"/>
    <n v="4441215"/>
    <n v="0"/>
    <n v="4441215"/>
    <n v="0"/>
    <n v="0"/>
    <n v="0"/>
    <n v="0"/>
    <n v="0"/>
    <n v="0"/>
    <n v="0"/>
    <n v="0"/>
    <n v="0"/>
    <n v="0"/>
    <n v="25324"/>
  </r>
  <r>
    <s v="2401.2.1.1.10"/>
    <s v="INVERSIÓN"/>
    <x v="2"/>
    <s v="2 - Incrementar la generación de información geodésica y cartográfica"/>
    <x v="4"/>
    <x v="14"/>
    <n v="80101500"/>
    <x v="11"/>
    <s v="N/A"/>
    <s v="Prestación de servicios profesionales para la atención, seguimiento, ejecución y pagos del contrato de tiquetes a nivel nacional del IGAC, en el marco de la consolidación de información cartográfica actualizada."/>
    <s v="Julio"/>
    <s v="Julio"/>
    <n v="6"/>
    <s v="Contratación directa"/>
    <x v="0"/>
    <n v="25462966"/>
    <n v="25462966"/>
    <s v="1. Prioridad Crítica"/>
    <s v=" Continuidad persona natural "/>
    <s v="NO"/>
    <s v="N/A"/>
    <s v="3200 - Subdirección Administrativa y Financiera"/>
    <s v="3.3 - Gestión de bienes y servicios"/>
    <s v="3.3 - Gestión de bienes y servicios"/>
    <s v="SER - Adquisición de servicios"/>
    <s v="SER012 - Prestación de servicios personas naturales"/>
    <s v="SAF-0 Por definir"/>
    <s v=""/>
    <s v=""/>
    <s v=""/>
    <n v="0"/>
    <n v="0"/>
    <n v="0"/>
    <n v="0"/>
    <n v="0"/>
    <n v="0"/>
    <n v="0"/>
    <n v="0"/>
    <n v="0"/>
    <n v="0"/>
    <n v="0"/>
    <n v="0"/>
    <n v="25907088"/>
    <n v="3256891"/>
    <n v="0"/>
    <n v="0"/>
    <n v="0"/>
    <n v="4441215"/>
    <n v="0"/>
    <n v="4441215"/>
    <n v="0"/>
    <n v="4441215"/>
    <n v="-444122"/>
    <n v="8882430"/>
    <n v="174324"/>
  </r>
  <r>
    <s v="2401.2.1.1.11"/>
    <s v="INVERSIÓN"/>
    <x v="2"/>
    <s v="2 - Incrementar la generación de información geodésica y cartográfica"/>
    <x v="4"/>
    <x v="14"/>
    <n v="80101500"/>
    <x v="11"/>
    <s v="N/A"/>
    <s v="Prestación de servicios profesionales para el apoyo a la gestión para la atención y ejecución del contrato del servicio especial de transporte del IGAC, en el marco de la consolidación de información cartográfica actualizada."/>
    <s v="Enero"/>
    <s v="Enero"/>
    <n v="11"/>
    <s v="Contratación directa"/>
    <x v="0"/>
    <n v="18533389"/>
    <n v="18533389"/>
    <s v="101. No aplica"/>
    <s v="Línea ya comprometida"/>
    <s v="NO"/>
    <s v="N/A"/>
    <s v="3200 - Subdirección Administrativa y Financiera"/>
    <s v="3.3 - Gestión de bienes y servicios"/>
    <s v="3.3 - Gestión de bienes y servicios"/>
    <s v="SER - Adquisición de servicios"/>
    <s v="SER012 - Prestación de servicios personas naturales"/>
    <s v="SAF-0 Por definir"/>
    <s v=""/>
    <s v=""/>
    <s v=""/>
    <n v="18533389"/>
    <n v="0"/>
    <n v="0"/>
    <n v="3390254"/>
    <n v="0"/>
    <n v="3390254"/>
    <n v="0"/>
    <n v="3390254"/>
    <n v="0"/>
    <n v="3390254"/>
    <n v="0"/>
    <n v="3390254"/>
    <n v="0"/>
    <n v="1582119"/>
    <n v="0"/>
    <n v="0"/>
    <n v="0"/>
    <n v="0"/>
    <n v="0"/>
    <n v="0"/>
    <n v="0"/>
    <n v="0"/>
    <n v="0"/>
    <n v="0"/>
    <n v="25224"/>
  </r>
  <r>
    <s v="2401.2.1.1.12"/>
    <s v="INVERSIÓN"/>
    <x v="2"/>
    <s v="2 - Incrementar la generación de información geodésica y cartográfica"/>
    <x v="4"/>
    <x v="14"/>
    <n v="80101500"/>
    <x v="11"/>
    <s v="N/A"/>
    <s v="Prestación de servicios profesionales para el apoyo a la gestión para la atención y ejecución del contrato del servicio especial de transporte del IGAC, en el marco de la consolidación de información cartográfica actualizada."/>
    <s v="Julio"/>
    <s v="Julio"/>
    <n v="6"/>
    <s v="Contratación directa"/>
    <x v="0"/>
    <n v="18985422"/>
    <n v="18985422"/>
    <s v="1. Prioridad Crítica"/>
    <s v=" Continuidad persona natural "/>
    <s v="NO"/>
    <s v="N/A"/>
    <s v="3200 - Subdirección Administrativa y Financiera"/>
    <s v="3.3 - Gestión de bienes y servicios"/>
    <s v="3.3 - Gestión de bienes y servicios"/>
    <s v="SER - Adquisición de servicios"/>
    <s v="SER012 - Prestación de servicios personas naturales"/>
    <s v="SAF-0 Por definir"/>
    <s v=""/>
    <s v=""/>
    <s v=""/>
    <n v="0"/>
    <n v="0"/>
    <n v="0"/>
    <n v="0"/>
    <n v="0"/>
    <n v="0"/>
    <n v="0"/>
    <n v="0"/>
    <n v="0"/>
    <n v="0"/>
    <n v="0"/>
    <n v="0"/>
    <n v="18985422"/>
    <n v="2486186"/>
    <n v="0"/>
    <n v="0"/>
    <n v="0"/>
    <n v="3390254"/>
    <n v="0"/>
    <n v="3390254"/>
    <n v="0"/>
    <n v="3390254"/>
    <n v="0"/>
    <n v="6328474"/>
    <n v="174224"/>
  </r>
  <r>
    <s v="2401.2.1.1.13"/>
    <s v="INVERSIÓN"/>
    <x v="2"/>
    <s v="2 - Incrementar la generación de información geodésica y cartográfica"/>
    <x v="4"/>
    <x v="14"/>
    <n v="80101500"/>
    <x v="11"/>
    <s v="N/A"/>
    <s v="Prestación de servicios profesionales especializados realizar la revisión, elaboración y gestión de los procesos de contratación para todas las modalidades de contratación y contratos de ingreso a cargo del IGAC así como orientar contractualmente a las Direcciones Territoriales en su Gestión Contractual en el marco de la consolidación de información cartográfica actualizada."/>
    <s v="Enero"/>
    <s v="Enero"/>
    <n v="11"/>
    <s v="Contratación directa"/>
    <x v="0"/>
    <n v="109311010"/>
    <n v="109311010"/>
    <s v="101. No aplica"/>
    <s v="Línea ya comprometida"/>
    <s v="NO"/>
    <s v="N/A"/>
    <s v="3200 - Subdirección Administrativa y Financiera"/>
    <s v="3.3 - Gestión de bienes y servicios"/>
    <s v="3.3 - Gestión de bienes y servicios"/>
    <s v="SER - Adquisición de servicios"/>
    <s v="SER012 - Prestación de servicios personas naturales"/>
    <s v="SAF-0 Por definir"/>
    <s v=""/>
    <s v=""/>
    <s v=""/>
    <n v="109311010"/>
    <n v="0"/>
    <n v="0"/>
    <n v="9211602"/>
    <n v="0"/>
    <n v="9211602"/>
    <n v="0"/>
    <n v="7983388"/>
    <n v="0"/>
    <n v="9211602"/>
    <n v="0"/>
    <n v="9211602"/>
    <n v="0"/>
    <n v="9211602"/>
    <n v="0"/>
    <n v="9211602"/>
    <n v="0"/>
    <n v="9211602"/>
    <n v="0"/>
    <n v="9211602"/>
    <n v="0"/>
    <n v="9211602"/>
    <n v="0"/>
    <n v="18423204"/>
    <n v="24724"/>
  </r>
  <r>
    <s v="2401.2.1.1.14"/>
    <s v="INVERSIÓN"/>
    <x v="2"/>
    <s v="2 - Incrementar la generación de información geodésica y cartográfica"/>
    <x v="4"/>
    <x v="14"/>
    <n v="80101500"/>
    <x v="11"/>
    <s v="N/A"/>
    <s v="Prestación de servicios profesionales especializados realizar la revisión, elaboración y gestión de los procesos de contratación para todas las modalidades de contratación y contratos de ingreso a cargo del IGAC así como orientar contractualmente a las Direcciones Territoriales en su Gestión Contractual en el marco de la consolidación de información cartográfica actualizada."/>
    <s v="Enero"/>
    <s v="Enero"/>
    <n v="11"/>
    <s v="Contratación directa"/>
    <x v="0"/>
    <n v="109311010"/>
    <n v="109311010"/>
    <s v="101. No aplica"/>
    <s v="Línea ya comprometida"/>
    <s v="NO"/>
    <s v="N/A"/>
    <s v="3200 - Subdirección Administrativa y Financiera"/>
    <s v="3.3 - Gestión de bienes y servicios"/>
    <s v="3.3 - Gestión de bienes y servicios"/>
    <s v="SER - Adquisición de servicios"/>
    <s v="SER012 - Prestación de servicios personas naturales"/>
    <s v="SAF-0 Por definir"/>
    <s v=""/>
    <s v=""/>
    <s v=""/>
    <n v="109311010"/>
    <n v="0"/>
    <n v="0"/>
    <n v="9211602"/>
    <n v="0"/>
    <n v="9211602"/>
    <n v="0"/>
    <n v="7983388"/>
    <n v="0"/>
    <n v="9211602"/>
    <n v="0"/>
    <n v="9211602"/>
    <n v="0"/>
    <n v="9211602"/>
    <n v="0"/>
    <n v="9211602"/>
    <n v="0"/>
    <n v="9211602"/>
    <n v="0"/>
    <n v="9211602"/>
    <n v="0"/>
    <n v="0"/>
    <n v="0"/>
    <n v="27634806"/>
    <n v="24724"/>
  </r>
  <r>
    <s v="2401.2.1.1.15"/>
    <s v="INVERSIÓN"/>
    <x v="2"/>
    <s v="2 - Incrementar la generación de información geodésica y cartográfica"/>
    <x v="4"/>
    <x v="14"/>
    <n v="80101500"/>
    <x v="11"/>
    <s v="N/A"/>
    <s v="Prestación de servicios profesionales especializados realizar la revisión, elaboración y gestión de los procesos de contratación para todas las modalidades de contratación y contratos de ingreso a cargo del IGAC así como orientar contractualmente a las Direcciones Territoriales en su Gestión Contractual en el marco de la consolidación de información cartográfica actualizada."/>
    <s v="Enero"/>
    <s v="Enero"/>
    <n v="11"/>
    <s v="Contratación directa"/>
    <x v="0"/>
    <n v="109311010"/>
    <n v="109311010"/>
    <s v="101. No aplica"/>
    <s v="Línea ya comprometida"/>
    <s v="NO"/>
    <s v="N/A"/>
    <s v="3200 - Subdirección Administrativa y Financiera"/>
    <s v="3.3 - Gestión de bienes y servicios"/>
    <s v="3.3 - Gestión de bienes y servicios"/>
    <s v="SER - Adquisición de servicios"/>
    <s v="SER012 - Prestación de servicios personas naturales"/>
    <s v="SAF-0 Por definir"/>
    <s v=""/>
    <s v=""/>
    <s v=""/>
    <n v="109311010"/>
    <n v="0"/>
    <n v="0"/>
    <n v="9211602"/>
    <n v="0"/>
    <n v="9211602"/>
    <n v="0"/>
    <n v="7983388"/>
    <n v="0"/>
    <n v="9211602"/>
    <n v="0"/>
    <n v="9211602"/>
    <n v="0"/>
    <n v="9211602"/>
    <n v="0"/>
    <n v="9211602"/>
    <n v="0"/>
    <n v="9211602"/>
    <n v="0"/>
    <n v="9211602"/>
    <n v="0"/>
    <n v="9211602"/>
    <n v="0"/>
    <n v="18423204"/>
    <n v="24724"/>
  </r>
  <r>
    <s v="2401.2.1.1.16"/>
    <s v="INVERSIÓN"/>
    <x v="2"/>
    <s v="2 - Incrementar la generación de información geodésica y cartográfica"/>
    <x v="4"/>
    <x v="14"/>
    <n v="80101500"/>
    <x v="11"/>
    <s v="N/A"/>
    <s v="Prestación de servicios profesionales especializados realizar la revisión, elaboración y gestión de los procesos de contratación para todas las modalidades de contratación y contratos de ingreso a cargo del IGAC así como orientar contractualmente a las Direcciones Territoriales en su Gestión Contractual en el marco de la consolidación de información cartográfica actualizada."/>
    <s v="Enero"/>
    <s v="Enero"/>
    <n v="11"/>
    <s v="Contratación directa"/>
    <x v="0"/>
    <n v="109311010"/>
    <n v="109311010"/>
    <s v="101. No aplica"/>
    <s v="Línea ya comprometida"/>
    <s v="NO"/>
    <s v="N/A"/>
    <s v="3200 - Subdirección Administrativa y Financiera"/>
    <s v="3.3 - Gestión de bienes y servicios"/>
    <s v="3.3 - Gestión de bienes y servicios"/>
    <s v="SER - Adquisición de servicios"/>
    <s v="SER012 - Prestación de servicios personas naturales"/>
    <s v="SAF-0 Por definir"/>
    <s v=""/>
    <s v=""/>
    <s v=""/>
    <n v="109311010"/>
    <n v="0"/>
    <n v="0"/>
    <n v="11053922"/>
    <n v="0"/>
    <n v="9211602"/>
    <n v="0"/>
    <n v="9211602"/>
    <n v="0"/>
    <n v="9211602"/>
    <n v="0"/>
    <n v="9211602"/>
    <n v="0"/>
    <n v="9211602"/>
    <n v="0"/>
    <n v="9211602"/>
    <n v="0"/>
    <n v="9211602"/>
    <n v="0"/>
    <n v="9211602"/>
    <n v="0"/>
    <n v="9211602"/>
    <n v="0"/>
    <n v="15352670"/>
    <n v="24724"/>
  </r>
  <r>
    <s v="2401.2.1.1.17"/>
    <s v="INVERSIÓN"/>
    <x v="2"/>
    <s v="2 - Incrementar la generación de información geodésica y cartográfica"/>
    <x v="4"/>
    <x v="14"/>
    <n v="80101500"/>
    <x v="11"/>
    <s v="N/A"/>
    <s v="Prestación de servicios profesionales especializados realizar la revisión, elaboración y gestión de los procesos de contratación para todas las modalidades de contratación y contratos de ingreso a cargo del IGAC así como orientar contractualmente a las Direcciones Territoriales en su Gestión Contractual en el marco de la consolidación de información cartográfica actualizada."/>
    <s v="Enero"/>
    <s v="Enero"/>
    <n v="11"/>
    <s v="Contratación directa"/>
    <x v="0"/>
    <n v="109311010"/>
    <n v="109311010"/>
    <s v="101. No aplica"/>
    <s v="Línea ya comprometida"/>
    <s v="NO"/>
    <s v="N/A"/>
    <s v="3200 - Subdirección Administrativa y Financiera"/>
    <s v="3.3 - Gestión de bienes y servicios"/>
    <s v="3.3 - Gestión de bienes y servicios"/>
    <s v="SER - Adquisición de servicios"/>
    <s v="SER012 - Prestación de servicios personas naturales"/>
    <s v="SAF-0 Por definir"/>
    <s v=""/>
    <s v=""/>
    <s v=""/>
    <n v="109311010"/>
    <n v="0"/>
    <n v="0"/>
    <n v="9211602"/>
    <n v="0"/>
    <n v="9211602"/>
    <n v="0"/>
    <n v="9211602"/>
    <n v="0"/>
    <n v="9211602"/>
    <n v="0"/>
    <n v="9211602"/>
    <n v="0"/>
    <n v="0"/>
    <n v="0"/>
    <n v="18423204"/>
    <n v="0"/>
    <n v="9211602"/>
    <n v="0"/>
    <n v="9211602"/>
    <n v="0"/>
    <n v="0"/>
    <n v="0"/>
    <n v="26406592"/>
    <n v="24724"/>
  </r>
  <r>
    <s v="2401.2.1.1.18"/>
    <s v="INVERSIÓN"/>
    <x v="2"/>
    <s v="2 - Incrementar la generación de información geodésica y cartográfica"/>
    <x v="4"/>
    <x v="14"/>
    <n v="80101500"/>
    <x v="11"/>
    <s v="N/A"/>
    <s v="Prestación de servicios profesionales especializados realizar la revisión, elaboración y gestión de los procesos de contratación para todas las modalidades de contratación y contratos de ingreso a cargo del IGAC así como orientar contractualmente a las Direcciones Territoriales en su Gestión Contractual en el marco de la consolidación de información cartográfica actualizada."/>
    <s v="Enero"/>
    <s v="Enero"/>
    <n v="11"/>
    <s v="Contratación directa"/>
    <x v="0"/>
    <n v="109311010"/>
    <n v="109311010"/>
    <s v="101. No aplica"/>
    <s v="Línea ya comprometida"/>
    <s v="NO"/>
    <s v="N/A"/>
    <s v="3200 - Subdirección Administrativa y Financiera"/>
    <s v="3.3 - Gestión de bienes y servicios"/>
    <s v="3.3 - Gestión de bienes y servicios"/>
    <s v="SER - Adquisición de servicios"/>
    <s v="SER012 - Prestación de servicios personas naturales"/>
    <s v="SAF-0 Por definir"/>
    <s v=""/>
    <s v=""/>
    <s v=""/>
    <n v="109311010"/>
    <n v="0"/>
    <n v="0"/>
    <n v="9211602"/>
    <n v="0"/>
    <n v="9211602"/>
    <n v="0"/>
    <n v="7983388"/>
    <n v="0"/>
    <n v="9211602"/>
    <n v="0"/>
    <n v="9211602"/>
    <n v="0"/>
    <n v="9211602"/>
    <n v="0"/>
    <n v="9211602"/>
    <n v="0"/>
    <n v="9211602"/>
    <n v="0"/>
    <n v="9211602"/>
    <n v="0"/>
    <n v="9211602"/>
    <n v="0"/>
    <n v="18423204"/>
    <n v="24724"/>
  </r>
  <r>
    <s v="2401.2.1.1.19"/>
    <s v="INVERSIÓN"/>
    <x v="2"/>
    <s v="2 - Incrementar la generación de información geodésica y cartográfica"/>
    <x v="4"/>
    <x v="14"/>
    <n v="80101500"/>
    <x v="11"/>
    <s v="N/A"/>
    <s v="Linea Disponible "/>
    <s v="Enero"/>
    <s v="Enero"/>
    <n v="6"/>
    <s v="Contratación directa"/>
    <x v="0"/>
    <n v="0"/>
    <n v="0"/>
    <s v="101. No aplica"/>
    <s v="Línea PGI sin recursos"/>
    <s v="NO"/>
    <s v="N/A"/>
    <s v="3200 - Subdirección Administrativa y Financiera"/>
    <s v="3.3 - Gestión de bienes y servicios"/>
    <s v="3.3 - Gestión de bienes y servicios"/>
    <s v="SER - Adquisición de servicios"/>
    <s v="SER012 - Prestación de servicios personas naturales"/>
    <s v="SAF-0 Por definir"/>
    <s v=""/>
    <s v=""/>
    <s v=""/>
    <n v="0"/>
    <n v="0"/>
    <n v="0"/>
    <n v="0"/>
    <n v="0"/>
    <n v="0"/>
    <n v="0"/>
    <n v="0"/>
    <n v="0"/>
    <n v="0"/>
    <n v="0"/>
    <n v="0"/>
    <n v="0"/>
    <n v="0"/>
    <n v="0"/>
    <n v="0"/>
    <n v="0"/>
    <n v="0"/>
    <n v="0"/>
    <n v="0"/>
    <n v="0"/>
    <n v="0"/>
    <n v="0"/>
    <n v="0"/>
    <s v="N.D."/>
  </r>
  <r>
    <s v="2401.2.1.1.20"/>
    <s v="INVERSIÓN"/>
    <x v="2"/>
    <s v="2 - Incrementar la generación de información geodésica y cartográfica"/>
    <x v="4"/>
    <x v="14"/>
    <n v="80101500"/>
    <x v="11"/>
    <s v="N/A"/>
    <s v="Prestación de servicios profesionales para la revisión, formulación, elaboración y acompañamiento de los diferentes trámites que se adelanten en la etapa precontractual, contractual y post contractual de los procesos de contratación que se requieran en el marco de la consolidación de información cartográfica actualizada."/>
    <s v="Julio"/>
    <s v="Julio"/>
    <n v="6"/>
    <s v="Contratación directa"/>
    <x v="0"/>
    <n v="52813185"/>
    <n v="52813185"/>
    <s v="1. Prioridad Crítica"/>
    <s v=" Continuidad persona natural "/>
    <s v="NO"/>
    <s v="N/A"/>
    <s v="3200 - Subdirección Administrativa y Financiera"/>
    <s v="3.3 - Gestión de bienes y servicios"/>
    <s v="3.3 - Gestión de bienes y servicios"/>
    <s v="SER - Adquisición de servicios"/>
    <s v="SER012 - Prestación de servicios personas naturales"/>
    <s v="SAF-0 Por definir"/>
    <s v=""/>
    <s v=""/>
    <s v=""/>
    <n v="0"/>
    <n v="0"/>
    <n v="0"/>
    <n v="0"/>
    <n v="0"/>
    <n v="0"/>
    <n v="0"/>
    <n v="0"/>
    <n v="0"/>
    <n v="0"/>
    <n v="0"/>
    <n v="0"/>
    <n v="52813185"/>
    <n v="0"/>
    <n v="0"/>
    <n v="6755175"/>
    <n v="0"/>
    <n v="9211602"/>
    <n v="0"/>
    <n v="9211602"/>
    <n v="0"/>
    <n v="9211602"/>
    <n v="0"/>
    <n v="18423204"/>
    <n v="114724"/>
  </r>
  <r>
    <s v="2401.2.1.1.21"/>
    <s v="INVERSIÓN"/>
    <x v="2"/>
    <s v="2 - Incrementar la generación de información geodésica y cartográfica"/>
    <x v="4"/>
    <x v="14"/>
    <n v="80101500"/>
    <x v="11"/>
    <s v="N/A"/>
    <s v="Prestación de servicios profesionales para apoyar en los trámites de los procesos contractuales y los convenios que suscriba la entidad, procesos sancionatorios por presuntos incumplimientos, así como en la revisión y seguimiento de las liquidaciones de los contratos y convenios suscritos por el IGAC en el marco de la consolidación de información cartográfica actualizada."/>
    <s v="Enero"/>
    <s v="Enero"/>
    <n v="11"/>
    <s v="Contratación directa"/>
    <x v="0"/>
    <n v="104091103"/>
    <n v="104091103"/>
    <s v="101. No aplica"/>
    <s v="Línea ya comprometida"/>
    <s v="NO"/>
    <s v="N/A"/>
    <s v="3200 - Subdirección Administrativa y Financiera"/>
    <s v="3.3 - Gestión de bienes y servicios"/>
    <s v="3.3 - Gestión de bienes y servicios"/>
    <s v="SER - Adquisición de servicios"/>
    <s v="SER012 - Prestación de servicios personas naturales"/>
    <s v="SAF-0 Por definir"/>
    <s v=""/>
    <s v=""/>
    <s v=""/>
    <n v="104091103"/>
    <n v="0"/>
    <n v="0"/>
    <n v="2763481"/>
    <n v="0"/>
    <n v="9211602"/>
    <n v="0"/>
    <n v="9211602"/>
    <n v="0"/>
    <n v="9211602"/>
    <n v="0"/>
    <n v="9211602"/>
    <n v="0"/>
    <n v="9211602"/>
    <n v="0"/>
    <n v="9211602"/>
    <n v="0"/>
    <n v="9211602"/>
    <n v="0"/>
    <n v="9211602"/>
    <n v="0"/>
    <n v="9211602"/>
    <n v="0"/>
    <n v="18423204"/>
    <n v="24924"/>
  </r>
  <r>
    <s v="2401.2.1.1.22"/>
    <s v="INVERSIÓN"/>
    <x v="2"/>
    <s v="2 - Incrementar la generación de información geodésica y cartográfica"/>
    <x v="4"/>
    <x v="14"/>
    <n v="80101500"/>
    <x v="11"/>
    <s v="N/A"/>
    <s v="Prestación de servicios profesionales para la gestión administrativa y contractual derivados de los procesos de contratación adelantados por el GIT Gestión Contractual en todas sus etapas en el marco del proceso de consolidación de información cartografica actualizada."/>
    <s v="Enero"/>
    <s v="Enero"/>
    <n v="11"/>
    <s v="Contratación directa"/>
    <x v="0"/>
    <n v="66235953"/>
    <n v="66235953"/>
    <s v="101. No aplica"/>
    <s v="Línea ya comprometida"/>
    <s v="NO"/>
    <s v="N/A"/>
    <s v="3200 - Subdirección Administrativa y Financiera"/>
    <s v="3.3 - Gestión de bienes y servicios"/>
    <s v="3.3 - Gestión de bienes y servicios"/>
    <s v="SER - Adquisición de servicios"/>
    <s v="SER012 - Prestación de servicios personas naturales"/>
    <s v="SAF-0 Por definir"/>
    <s v=" "/>
    <s v=" "/>
    <s v=" "/>
    <n v="61726211"/>
    <n v="0"/>
    <n v="0"/>
    <n v="5201647"/>
    <n v="0"/>
    <n v="5201647"/>
    <n v="0"/>
    <n v="3814541"/>
    <n v="0"/>
    <n v="5201647"/>
    <n v="0"/>
    <n v="5201647"/>
    <n v="0"/>
    <n v="5201647"/>
    <n v="0"/>
    <n v="5201647"/>
    <n v="0"/>
    <n v="5201647"/>
    <n v="0"/>
    <n v="5201647"/>
    <n v="0"/>
    <n v="5201647"/>
    <n v="4509742"/>
    <n v="15606589"/>
    <n v="25524"/>
  </r>
  <r>
    <s v="2401.2.1.1.23"/>
    <s v="INVERSIÓN"/>
    <x v="2"/>
    <s v="2 - Incrementar la generación de información geodésica y cartográfica"/>
    <x v="4"/>
    <x v="14"/>
    <n v="80101500"/>
    <x v="11"/>
    <s v="N/A"/>
    <s v="Prestación de servicios profesionales para realizar seguimiento y control de la información generada en los procesos sancionatorios y de liquidación en el IGAC en el marco de la consolidación de información cartográfica actualizada."/>
    <s v="Enero"/>
    <s v="Enero"/>
    <n v="11"/>
    <s v="Contratación directa"/>
    <x v="0"/>
    <n v="39415810.130000003"/>
    <n v="39415810.130000003"/>
    <s v="101. No aplica"/>
    <s v="Línea ya comprometida"/>
    <s v="NO"/>
    <s v="N/A"/>
    <s v="3200 - Subdirección Administrativa y Financiera"/>
    <s v="3.3 - Gestión de bienes y servicios"/>
    <s v="3.3 - Gestión de bienes y servicios"/>
    <s v="SER - Adquisición de servicios"/>
    <s v="SER012 - Prestación de servicios personas naturales"/>
    <s v="SAF-0 Por definir"/>
    <s v=""/>
    <s v=""/>
    <s v=""/>
    <n v="39415810.130000003"/>
    <n v="0"/>
    <n v="0"/>
    <n v="3359302"/>
    <n v="0"/>
    <n v="3359302"/>
    <n v="0"/>
    <n v="3359302"/>
    <n v="0"/>
    <n v="3359302"/>
    <n v="0"/>
    <n v="3359302"/>
    <n v="0"/>
    <n v="3359302"/>
    <n v="0"/>
    <n v="3359302"/>
    <n v="0"/>
    <n v="3359302"/>
    <n v="0"/>
    <n v="3359302"/>
    <n v="0"/>
    <n v="3359302"/>
    <n v="0"/>
    <n v="5822790.1299999999"/>
    <n v="25724"/>
  </r>
  <r>
    <s v="2401.2.1.1.24"/>
    <s v="INVERSIÓN"/>
    <x v="2"/>
    <s v="2 - Incrementar la generación de información geodésica y cartográfica"/>
    <x v="4"/>
    <x v="14"/>
    <n v="80101500"/>
    <x v="11"/>
    <s v="N/A"/>
    <s v="Prestación de servicios de apoyo a la gestión en el control y seguimiento del plan de adquisiciones, sistema interno de contratación, así como las demás necesidades de adquisiciones que requieren la Entidad en el marco de la consolidación de información cartográfica actualizada."/>
    <s v="Enero"/>
    <s v="Enero"/>
    <n v="11"/>
    <s v="Contratación directa"/>
    <x v="0"/>
    <n v="37216690"/>
    <n v="37216690"/>
    <s v="101. No aplica"/>
    <s v="Línea ya comprometida"/>
    <s v="NO"/>
    <s v="N/A"/>
    <s v="3200 - Subdirección Administrativa y Financiera"/>
    <s v="3.3 - Gestión de bienes y servicios"/>
    <s v="3.3 - Gestión de bienes y servicios"/>
    <s v="SER - Adquisición de servicios"/>
    <s v="SER012 - Prestación de servicios personas naturales"/>
    <s v="SAF-0 Por definir"/>
    <s v=""/>
    <s v=""/>
    <s v=""/>
    <n v="37216690"/>
    <n v="0"/>
    <n v="0"/>
    <n v="3171877"/>
    <n v="0"/>
    <n v="3171877"/>
    <n v="0"/>
    <n v="2326043"/>
    <n v="0"/>
    <n v="3171877"/>
    <n v="0"/>
    <n v="3171877"/>
    <n v="0"/>
    <n v="3171877"/>
    <n v="0"/>
    <n v="3171877"/>
    <n v="0"/>
    <n v="3171877"/>
    <n v="0"/>
    <n v="3171877"/>
    <n v="0"/>
    <n v="3171877"/>
    <n v="0"/>
    <n v="6343754"/>
    <n v="23024"/>
  </r>
  <r>
    <s v="2401.2.1.1.25"/>
    <s v="INVERSIÓN"/>
    <x v="2"/>
    <s v="2 - Incrementar la generación de información geodésica y cartográfica"/>
    <x v="4"/>
    <x v="14"/>
    <n v="80101500"/>
    <x v="11"/>
    <s v="N/A"/>
    <s v="Prestación de servicios personales para apoyar las actividades de gestión documental de la actividad contractual en el marco del proceso de consolidación de información cartografica actualizada."/>
    <s v="Enero"/>
    <s v="Enero"/>
    <n v="11"/>
    <s v="Contratación directa"/>
    <x v="0"/>
    <n v="37005232"/>
    <n v="37005232"/>
    <s v="101. No aplica"/>
    <s v="Línea ya comprometida"/>
    <s v="NO"/>
    <s v="N/A"/>
    <s v="3200 - Subdirección Administrativa y Financiera"/>
    <s v="3.3 - Gestión de bienes y servicios"/>
    <s v="3.3 - Gestión de bienes y servicios"/>
    <s v="SER - Adquisición de servicios"/>
    <s v="SER012 - Prestación de servicios personas naturales"/>
    <s v="SAF-0 Por definir"/>
    <s v=""/>
    <s v=""/>
    <s v=""/>
    <n v="37110960.899999999"/>
    <n v="0"/>
    <n v="0"/>
    <n v="3171877"/>
    <n v="0"/>
    <n v="3171877"/>
    <n v="0"/>
    <n v="3171877"/>
    <n v="0"/>
    <n v="3171877"/>
    <n v="0"/>
    <n v="3171877"/>
    <n v="0"/>
    <n v="3171877"/>
    <n v="0"/>
    <n v="3171877"/>
    <n v="0"/>
    <n v="3171877"/>
    <n v="0"/>
    <n v="3171877"/>
    <n v="0"/>
    <n v="3171877"/>
    <n v="-105728.9"/>
    <n v="5286462"/>
    <n v="24324"/>
  </r>
  <r>
    <s v="2401.2.1.1.26"/>
    <s v="INVERSIÓN"/>
    <x v="2"/>
    <s v="2 - Incrementar la generación de información geodésica y cartográfica"/>
    <x v="4"/>
    <x v="14"/>
    <n v="80101500"/>
    <x v="11"/>
    <s v="N/A"/>
    <s v="Prestación de servicios personales para apoyar las actividades de gestión documental de la actividad contractual en el marco del proceso de consolidación de información cartografica actualizada."/>
    <s v="Enero"/>
    <s v="Enero"/>
    <n v="11"/>
    <s v="Contratación directa"/>
    <x v="0"/>
    <n v="37110960.899999999"/>
    <n v="37110960.899999999"/>
    <s v="101. No aplica"/>
    <s v="Línea ya comprometida"/>
    <s v="NO"/>
    <s v="N/A"/>
    <s v="3200 - Subdirección Administrativa y Financiera"/>
    <s v="3.3 - Gestión de bienes y servicios"/>
    <s v="3.3 - Gestión de bienes y servicios"/>
    <s v="SER - Adquisición de servicios"/>
    <s v="SER012 - Prestación de servicios personas naturales"/>
    <s v="SAF-0 Por definir"/>
    <s v=""/>
    <s v=""/>
    <s v=""/>
    <n v="37110960.899999999"/>
    <n v="0"/>
    <n v="0"/>
    <n v="3171877"/>
    <n v="0"/>
    <n v="3171877"/>
    <n v="0"/>
    <n v="3171877"/>
    <n v="0"/>
    <n v="3171877"/>
    <n v="0"/>
    <n v="3171877"/>
    <n v="0"/>
    <n v="3171877"/>
    <n v="0"/>
    <n v="3171877"/>
    <n v="0"/>
    <n v="3171877"/>
    <n v="0"/>
    <n v="3171877"/>
    <n v="0"/>
    <n v="3171877"/>
    <n v="0"/>
    <n v="5392190.9000000004"/>
    <n v="24324"/>
  </r>
  <r>
    <s v="2401.2.1.1.27"/>
    <s v="INVERSIÓN"/>
    <x v="2"/>
    <s v="2 - Incrementar la generación de información geodésica y cartográfica"/>
    <x v="4"/>
    <x v="14"/>
    <n v="80101500"/>
    <x v="11"/>
    <s v="N/A"/>
    <s v="Prestación de servicios personales para apoyar las actividades de gestión documental de la actividad contractual en el marco del proceso de consolidación de información cartografica actualizada."/>
    <s v="Enero"/>
    <s v="Enero"/>
    <n v="11"/>
    <s v="Contratación directa"/>
    <x v="0"/>
    <n v="37110960.899999999"/>
    <n v="37110960.899999999"/>
    <s v="101. No aplica"/>
    <s v="Línea ya comprometida"/>
    <s v="NO"/>
    <s v="N/A"/>
    <s v="3200 - Subdirección Administrativa y Financiera"/>
    <s v="3.3 - Gestión de bienes y servicios"/>
    <s v="3.3 - Gestión de bienes y servicios"/>
    <s v="SER - Adquisición de servicios"/>
    <s v="SER012 - Prestación de servicios personas naturales"/>
    <s v="SAF-0 Por definir"/>
    <s v=""/>
    <s v=""/>
    <s v=""/>
    <n v="37110960.899999999"/>
    <n v="0"/>
    <n v="0"/>
    <n v="3171877"/>
    <n v="0"/>
    <n v="3171877"/>
    <n v="0"/>
    <n v="3171877"/>
    <n v="0"/>
    <n v="3171877"/>
    <n v="0"/>
    <n v="3171877"/>
    <n v="0"/>
    <n v="3171877"/>
    <n v="0"/>
    <n v="3171877"/>
    <n v="0"/>
    <n v="3171877"/>
    <n v="0"/>
    <n v="3171877"/>
    <n v="0"/>
    <n v="3171877"/>
    <n v="0"/>
    <n v="5392190.9000000004"/>
    <n v="24324"/>
  </r>
  <r>
    <s v="2401.2.1.1.28"/>
    <s v="INVERSIÓN"/>
    <x v="2"/>
    <s v="2 - Incrementar la generación de información geodésica y cartográfica"/>
    <x v="4"/>
    <x v="14"/>
    <n v="80101500"/>
    <x v="11"/>
    <s v="N/A"/>
    <s v="Prestación de servicios de apoyo a la gestión para revisar la documentación de los procesos de contratación que ingresen al GIT gestión contractual en el marco de la consolidación de la información cartográfica actualizada."/>
    <s v="Enero"/>
    <s v="Enero"/>
    <n v="11"/>
    <s v="Contratación directa"/>
    <x v="0"/>
    <n v="37005231.670000002"/>
    <n v="37005231.670000002"/>
    <s v="101. No aplica"/>
    <s v="Línea ya comprometida"/>
    <s v="NO"/>
    <s v="N/A"/>
    <s v="3200 - Subdirección Administrativa y Financiera"/>
    <s v="3.3 - Gestión de bienes y servicios"/>
    <s v="3.3 - Gestión de bienes y servicios"/>
    <s v="SER - Adquisición de servicios"/>
    <s v="SER012 - Prestación de servicios personas naturales"/>
    <s v="SAF-0 Por definir"/>
    <s v=""/>
    <s v=""/>
    <s v=""/>
    <n v="37005231.670000002"/>
    <n v="0"/>
    <n v="0"/>
    <n v="0"/>
    <n v="0"/>
    <n v="6343754"/>
    <n v="0"/>
    <n v="3171877"/>
    <n v="0"/>
    <n v="3171877"/>
    <n v="0"/>
    <n v="3171877"/>
    <n v="0"/>
    <n v="3171877"/>
    <n v="0"/>
    <n v="3171877"/>
    <n v="0"/>
    <n v="3171877"/>
    <n v="0"/>
    <n v="3171877"/>
    <n v="0"/>
    <n v="3171877"/>
    <n v="0"/>
    <n v="5286461.67"/>
    <n v="23524"/>
  </r>
  <r>
    <s v="2401.2.1.1.29"/>
    <s v="INVERSIÓN"/>
    <x v="2"/>
    <s v="2 - Incrementar la generación de información geodésica y cartográfica"/>
    <x v="4"/>
    <x v="14"/>
    <n v="80101500"/>
    <x v="11"/>
    <s v="N/A"/>
    <s v="Prestación de servicios de apoyo a la gestión para revisar en las diferentes etapas de los procesos de contratación, así como apoyar la verificación de los mismos en las plataformas dispuestas para ello, en el marco de la consolidación de la información cartográfica actualizada en el marco de la consolidación de información cartográfica actualizada."/>
    <s v="Mayo"/>
    <s v="Mayo"/>
    <n v="7"/>
    <s v="Contratación directa"/>
    <x v="0"/>
    <n v="23789077"/>
    <n v="23789077"/>
    <s v="101. No aplica"/>
    <s v="Línea ya comprometida"/>
    <s v="NO"/>
    <s v="N/A"/>
    <s v="3200 - Subdirección Administrativa y Financiera"/>
    <s v="3.3 - Gestión de bienes y servicios"/>
    <s v="3.3 - Gestión de bienes y servicios"/>
    <s v="SER - Adquisición de servicios"/>
    <s v="SER012 - Prestación de servicios personas naturales"/>
    <s v="SAF-0 Por definir"/>
    <s v=""/>
    <s v=""/>
    <s v=""/>
    <n v="0"/>
    <n v="0"/>
    <n v="0"/>
    <n v="0"/>
    <n v="0"/>
    <n v="0"/>
    <n v="0"/>
    <n v="0"/>
    <n v="23789077"/>
    <n v="0"/>
    <n v="0"/>
    <n v="1585939"/>
    <n v="0"/>
    <n v="6343754"/>
    <n v="0"/>
    <n v="0"/>
    <n v="0"/>
    <n v="3171877"/>
    <n v="0"/>
    <n v="3171877"/>
    <n v="0"/>
    <n v="3171877"/>
    <n v="0"/>
    <n v="6343753"/>
    <n v="23224"/>
  </r>
  <r>
    <s v="2401.2.1.1.30"/>
    <s v="INVERSIÓN"/>
    <x v="2"/>
    <s v="2 - Incrementar la generación de información geodésica y cartográfica"/>
    <x v="4"/>
    <x v="14"/>
    <n v="80101500"/>
    <x v="11"/>
    <s v="N/A"/>
    <s v="Prestación de servicios de apoyo para revisar las diferentes etapas de los procesos de contratación que ingresen al git, así como apoyar la verificación de los mismos en las plataformas dispuestas en el marco del proceso de consolidación de información cartografica actualizada."/>
    <s v="Julio"/>
    <s v="Julio"/>
    <n v="6"/>
    <s v="Contratación directa"/>
    <x v="0"/>
    <n v="0"/>
    <n v="0"/>
    <s v="100. No prioritario"/>
    <s v="Persona natural"/>
    <s v="NO"/>
    <s v="N/A"/>
    <s v="3200 - Subdirección Administrativa y Financiera"/>
    <s v="3.3 - Gestión de bienes y servicios"/>
    <s v="3.3 - Gestión de bienes y servicios"/>
    <s v="SER - Adquisición de servicios"/>
    <s v="SER012 - Prestación de servicios personas naturales"/>
    <s v="SAF-0 Por definir"/>
    <s v=""/>
    <s v=""/>
    <s v=""/>
    <n v="0"/>
    <n v="0"/>
    <n v="0"/>
    <n v="0"/>
    <n v="0"/>
    <n v="0"/>
    <n v="0"/>
    <n v="0"/>
    <n v="0"/>
    <n v="0"/>
    <n v="0"/>
    <n v="0"/>
    <n v="0"/>
    <n v="0"/>
    <n v="0"/>
    <n v="0"/>
    <n v="0"/>
    <n v="0"/>
    <n v="0"/>
    <n v="0"/>
    <n v="0"/>
    <n v="0"/>
    <n v="0"/>
    <n v="0"/>
    <s v="N.D."/>
  </r>
  <r>
    <s v="2401.2.1.1.31"/>
    <s v="INVERSIÓN"/>
    <x v="2"/>
    <s v="2 - Incrementar la generación de información geodésica y cartográfica"/>
    <x v="4"/>
    <x v="14"/>
    <n v="80101500"/>
    <x v="11"/>
    <s v="N/A"/>
    <s v="Prestación de servicios para asesoria juridica especializados, en asuntos de gestión, conocimientos, operación y trámite de la secretaria general en el marco del proceso de consolidación de información cartografica actualizada."/>
    <s v="Julio"/>
    <s v="Julio"/>
    <n v="6"/>
    <s v="Contratación directa"/>
    <x v="0"/>
    <n v="0"/>
    <n v="0"/>
    <s v="1. Prioridad Crítica"/>
    <s v="Persona natural no crítica"/>
    <s v="NO"/>
    <s v="N/A"/>
    <s v="3200 - Subdirección Administrativa y Financiera"/>
    <s v="3.3 - Gestión de bienes y servicios"/>
    <s v="3.3 - Gestión de bienes y servicios"/>
    <s v="SER - Adquisición de servicios"/>
    <s v="SER012 - Prestación de servicios personas naturales"/>
    <s v="SAF-0 Por definir"/>
    <s v=""/>
    <s v=""/>
    <s v=""/>
    <n v="0"/>
    <n v="0"/>
    <n v="0"/>
    <n v="0"/>
    <n v="0"/>
    <n v="0"/>
    <n v="0"/>
    <n v="0"/>
    <n v="0"/>
    <n v="0"/>
    <n v="0"/>
    <n v="0"/>
    <n v="0"/>
    <n v="0"/>
    <n v="0"/>
    <n v="0"/>
    <n v="0"/>
    <n v="0"/>
    <n v="0"/>
    <n v="0"/>
    <n v="0"/>
    <n v="0"/>
    <n v="0"/>
    <n v="0"/>
    <n v="23924"/>
  </r>
  <r>
    <s v="2401.2.1.1.32"/>
    <s v="INVERSIÓN"/>
    <x v="2"/>
    <s v="2 - Incrementar la generación de información geodésica y cartográfica"/>
    <x v="4"/>
    <x v="14"/>
    <n v="80101500"/>
    <x v="11"/>
    <s v="N/A"/>
    <s v="Prestación de servicios profesionales especializados para el análisis y revisión de procesos financieros, presupuestales, administrativos y contractuales en la secretaria general del IGAC en el marco del proceso de consolidación de información cartografica actualizada."/>
    <s v="Enero"/>
    <s v="Enero"/>
    <n v="11"/>
    <s v="Contratación directa"/>
    <x v="0"/>
    <n v="166775511"/>
    <n v="166775511"/>
    <s v="101. No aplica"/>
    <s v="Línea ya comprometida"/>
    <s v="NO"/>
    <s v="N/A"/>
    <s v="3000 - Secretaría General"/>
    <s v="3.3 - Gestión de bienes y servicios"/>
    <s v="3.3 - Gestión de bienes y servicios"/>
    <s v="SER - Adquisición de servicios"/>
    <s v="SER012 - Prestación de servicios personas naturales"/>
    <s v="SAF-0 Por definir"/>
    <s v=""/>
    <s v=""/>
    <s v=""/>
    <n v="166775511"/>
    <n v="0"/>
    <n v="0"/>
    <n v="14213822"/>
    <n v="0"/>
    <n v="14213822"/>
    <n v="0"/>
    <n v="14213822"/>
    <n v="0"/>
    <n v="14213822"/>
    <n v="0"/>
    <n v="14213822"/>
    <n v="0"/>
    <n v="14213822"/>
    <n v="0"/>
    <n v="14213822"/>
    <n v="0"/>
    <n v="14213822"/>
    <n v="0"/>
    <n v="14213822"/>
    <n v="0"/>
    <n v="14213822"/>
    <n v="0"/>
    <n v="24637291"/>
    <n v="22924"/>
  </r>
  <r>
    <s v="2401.2.1.1.33"/>
    <s v="INVERSIÓN"/>
    <x v="2"/>
    <s v="2 - Incrementar la generación de información geodésica y cartográfica"/>
    <x v="4"/>
    <x v="14"/>
    <n v="80101500"/>
    <x v="11"/>
    <s v="N/A"/>
    <s v="Linea Disponible "/>
    <s v="Enero"/>
    <s v="Enero"/>
    <n v="6"/>
    <s v="Contratación directa"/>
    <x v="0"/>
    <n v="0"/>
    <n v="0"/>
    <s v="101. No aplica"/>
    <s v="Línea PGI sin recursos"/>
    <s v="NO"/>
    <s v="N/A"/>
    <s v="3200 - Subdirección Administrativa y Financiera"/>
    <s v="3.3 - Gestión de bienes y servicios"/>
    <s v="3.3 - Gestión de bienes y servicios"/>
    <s v="SER - Adquisición de servicios"/>
    <s v="SER012 - Prestación de servicios personas naturales"/>
    <s v="SAF-0 Por definir"/>
    <s v=""/>
    <s v=""/>
    <s v=""/>
    <n v="0"/>
    <n v="0"/>
    <n v="0"/>
    <n v="0"/>
    <n v="0"/>
    <n v="0"/>
    <n v="0"/>
    <n v="0"/>
    <n v="0"/>
    <n v="0"/>
    <n v="0"/>
    <n v="0"/>
    <n v="0"/>
    <n v="0"/>
    <n v="0"/>
    <n v="0"/>
    <n v="0"/>
    <n v="0"/>
    <n v="0"/>
    <n v="0"/>
    <n v="0"/>
    <n v="0"/>
    <n v="0"/>
    <n v="0"/>
    <s v="N.D."/>
  </r>
  <r>
    <s v="2401.2.1.1.34"/>
    <s v="INVERSIÓN"/>
    <x v="2"/>
    <s v="2 - Incrementar la generación de información geodésica y cartográfica"/>
    <x v="4"/>
    <x v="14"/>
    <n v="80101500"/>
    <x v="11"/>
    <s v="N/A"/>
    <s v="Prestación de servicios personales para apoyar al área de tesorería, con la  generación de órdenes de pago, revisión de pagos en SECOP II a cargo de la entidad en el marco del proceso de consolidación de información cartografica actualizada."/>
    <s v="Julio"/>
    <s v="Julio"/>
    <n v="6"/>
    <s v="Contratación directa"/>
    <x v="0"/>
    <n v="18185428"/>
    <n v="18185428"/>
    <s v="1. Prioridad Crítica"/>
    <s v=" Continuidad persona natural "/>
    <s v="NO"/>
    <s v="N/A"/>
    <s v="3200 - Subdirección Administrativa y Financiera"/>
    <s v="3.3 - Gestión de bienes y servicios"/>
    <s v="3.3 - Gestión de bienes y servicios"/>
    <s v="SER - Adquisición de servicios"/>
    <s v="SER012 - Prestación de servicios personas naturales"/>
    <s v="SAF-0 Por definir"/>
    <s v=""/>
    <s v=""/>
    <s v=""/>
    <n v="0"/>
    <n v="0"/>
    <n v="0"/>
    <n v="0"/>
    <n v="0"/>
    <n v="0"/>
    <n v="0"/>
    <n v="0"/>
    <n v="0"/>
    <n v="0"/>
    <n v="0"/>
    <n v="0"/>
    <n v="18185428"/>
    <n v="2326043"/>
    <n v="0"/>
    <n v="0"/>
    <n v="0"/>
    <n v="3171877"/>
    <n v="0"/>
    <n v="3171877"/>
    <n v="0"/>
    <n v="6343754"/>
    <n v="0"/>
    <n v="3171877"/>
    <n v="113624"/>
  </r>
  <r>
    <s v="2401.2.1.1.35"/>
    <s v="INVERSIÓN"/>
    <x v="2"/>
    <s v="2 - Incrementar la generación de información geodésica y cartográfica"/>
    <x v="4"/>
    <x v="14"/>
    <n v="80101500"/>
    <x v="11"/>
    <s v="N/A"/>
    <s v="Prestación de servicios de apoyo a la gestión en los asuntos presupuestales a cargo de la Subdirección Administrativa y Financiera en el marco del proceso de consolidación de información cartografica actualizada. - «Nivel 1»"/>
    <s v="Enero"/>
    <s v="Enero"/>
    <n v="11"/>
    <s v="Contratación directa"/>
    <x v="0"/>
    <n v="16808298"/>
    <n v="16808298"/>
    <s v="101. No aplica"/>
    <s v=" Línea ya comprometida "/>
    <s v="NO"/>
    <s v="N/A"/>
    <s v="3200 - Subdirección Administrativa y Financiera"/>
    <s v="3.3 - Gestión de bienes y servicios"/>
    <s v="3.3 - Gestión de bienes y servicios"/>
    <s v="SER - Adquisición de servicios"/>
    <s v="SER012 - Prestación de servicios personas naturales"/>
    <s v="SAF-0 Por definir"/>
    <s v=""/>
    <s v=""/>
    <s v=""/>
    <n v="16808298"/>
    <n v="0"/>
    <n v="0"/>
    <n v="951413"/>
    <n v="0"/>
    <n v="3171377"/>
    <n v="0"/>
    <n v="3171377"/>
    <n v="0"/>
    <n v="3171377"/>
    <n v="0"/>
    <n v="3171377"/>
    <n v="0"/>
    <n v="3171377"/>
    <n v="0"/>
    <n v="0"/>
    <n v="0"/>
    <n v="0"/>
    <n v="0"/>
    <n v="0"/>
    <n v="0"/>
    <n v="0"/>
    <n v="0"/>
    <n v="0"/>
    <n v="23124"/>
  </r>
  <r>
    <s v="2401.2.1.1.36"/>
    <s v="INVERSIÓN"/>
    <x v="2"/>
    <s v="2 - Incrementar la generación de información geodésica y cartográfica"/>
    <x v="4"/>
    <x v="14"/>
    <n v="80101500"/>
    <x v="11"/>
    <s v="N/A"/>
    <s v="Prestación de servicios de apoyo a la gestión en los asuntos presupuestales a cargo de la Subdirección Administrativa y Financiera en el marco del proceso de consolidación de información cartografica actualizada. - «Nivel 2»"/>
    <s v="Julio"/>
    <s v="Julio"/>
    <n v="6"/>
    <s v="Contratación directa"/>
    <x v="0"/>
    <n v="21357305"/>
    <n v="21357305"/>
    <s v="1. Prioridad Crítica"/>
    <s v=" Continuidad persona natural "/>
    <s v="NO"/>
    <s v="N/A"/>
    <s v="3200 - Subdirección Administrativa y Financiera"/>
    <s v="3.3 - Gestión de bienes y servicios"/>
    <s v="3.3 - Gestión de bienes y servicios"/>
    <s v="SER - Adquisición de servicios"/>
    <s v="SER012 - Prestación de servicios personas naturales"/>
    <s v="SAF-0 Por definir"/>
    <s v=""/>
    <s v=""/>
    <s v=""/>
    <n v="0"/>
    <n v="0"/>
    <n v="0"/>
    <n v="0"/>
    <n v="0"/>
    <n v="0"/>
    <n v="0"/>
    <n v="0"/>
    <n v="0"/>
    <n v="0"/>
    <n v="0"/>
    <n v="0"/>
    <n v="18502616"/>
    <n v="2326043"/>
    <n v="0"/>
    <n v="0"/>
    <n v="0"/>
    <n v="3171877"/>
    <n v="0"/>
    <n v="3171877"/>
    <n v="0"/>
    <n v="6343754"/>
    <n v="2854689"/>
    <n v="6343754"/>
    <n v="112824"/>
  </r>
  <r>
    <s v="2401.2.1.1.37"/>
    <s v="INVERSIÓN"/>
    <x v="2"/>
    <s v="2 - Incrementar la generación de información geodésica y cartográfica"/>
    <x v="4"/>
    <x v="14"/>
    <n v="80101500"/>
    <x v="11"/>
    <s v="N/A"/>
    <s v="Prestar servicios profesionales especializados para apoyar en la gestión contractual del Instituto Geográfico Agustín Codazzi, así como llevar a cabo la revisión y trámite de los asuntos jurídicos de la Gestión Contractual en el marco del proceso de consolidación de información cartografica actualizada."/>
    <s v="Enero"/>
    <s v="Enero"/>
    <n v="11"/>
    <s v="Contratación directa"/>
    <x v="0"/>
    <n v="168670688"/>
    <n v="168670688"/>
    <s v="101. No aplica"/>
    <s v="Línea ya comprometida"/>
    <s v="NO"/>
    <s v="N/A"/>
    <s v="3200 - Subdirección Administrativa y Financiera"/>
    <s v="3.3 - Gestión de bienes y servicios"/>
    <s v="3.3 - Gestión de bienes y servicios"/>
    <s v="SER - Adquisición de servicios"/>
    <s v="SER012 - Prestación de servicios personas naturales"/>
    <s v="SAF-0 Por definir"/>
    <s v=""/>
    <s v=""/>
    <s v=""/>
    <n v="168670688"/>
    <n v="0"/>
    <n v="0"/>
    <n v="17056586"/>
    <n v="0"/>
    <n v="14213822"/>
    <n v="0"/>
    <n v="9475881"/>
    <n v="0"/>
    <n v="14213822"/>
    <n v="0"/>
    <n v="14213822"/>
    <n v="0"/>
    <n v="14213822"/>
    <n v="0"/>
    <n v="14213822"/>
    <n v="0"/>
    <n v="14213822"/>
    <n v="0"/>
    <n v="14213822"/>
    <n v="0"/>
    <n v="14213822"/>
    <n v="0"/>
    <n v="28427645"/>
    <n v="25824"/>
  </r>
  <r>
    <s v="2401.2.1.1.38"/>
    <s v="INVERSIÓN"/>
    <x v="2"/>
    <s v="2 - Incrementar la generación de información geodésica y cartográfica"/>
    <x v="4"/>
    <x v="14"/>
    <n v="80101500"/>
    <x v="11"/>
    <s v="N/A"/>
    <s v="Prestación de servicios profesionales para la gestión administrativa y contractual derivados de los procesos de contratación adelantados por el GIT Gestión Contractual en todas sus etapas en el marco del proceso de consolidación de información cartografica actualizada."/>
    <s v="Enero"/>
    <s v="Enero"/>
    <n v="11"/>
    <s v="Contratación directa"/>
    <x v="0"/>
    <n v="61032658"/>
    <n v="61032658"/>
    <s v="101. No aplica"/>
    <s v="Línea ya comprometida"/>
    <s v="NO"/>
    <s v="N/A"/>
    <s v="3200 - Subdirección Administrativa y Financiera"/>
    <s v="3.3 - Gestión de bienes y servicios"/>
    <s v="3.3 - Gestión de bienes y servicios"/>
    <s v="SER - Adquisición de servicios"/>
    <s v="SER012 - Prestación de servicios personas naturales"/>
    <s v="SAF-0 Por definir"/>
    <s v=""/>
    <s v=""/>
    <s v=""/>
    <n v="61032658"/>
    <n v="0"/>
    <n v="0"/>
    <n v="5201647"/>
    <n v="0"/>
    <n v="5201647"/>
    <n v="0"/>
    <n v="3814541"/>
    <n v="0"/>
    <n v="5201647"/>
    <n v="0"/>
    <n v="5201647"/>
    <n v="0"/>
    <n v="5201647"/>
    <n v="0"/>
    <n v="5201647"/>
    <n v="0"/>
    <n v="5201647"/>
    <n v="0"/>
    <n v="5201647"/>
    <n v="0"/>
    <n v="5201647"/>
    <n v="0"/>
    <n v="10403294"/>
    <n v="25524"/>
  </r>
  <r>
    <s v="2401.2.1.1.39"/>
    <s v="INVERSIÓN"/>
    <x v="2"/>
    <s v="2 - Incrementar la generación de información geodésica y cartográfica"/>
    <x v="4"/>
    <x v="14"/>
    <n v="80101500"/>
    <x v="11"/>
    <s v="N/A"/>
    <s v="Linea Disponible "/>
    <s v="Enero"/>
    <s v="Enero"/>
    <n v="12"/>
    <s v="Contratación directa"/>
    <x v="0"/>
    <n v="0"/>
    <n v="0"/>
    <s v="101. No aplica"/>
    <s v="Línea PGI sin recursos"/>
    <s v="NO"/>
    <s v="N/A"/>
    <s v="3200 - Subdirección Administrativa y Financiera"/>
    <s v="3.3 - Gestión de bienes y servicios"/>
    <s v="3.3 - Gestión de bienes y servicios"/>
    <s v="SER - Adquisición de servicios"/>
    <s v="SER012 - Prestación de servicios personas naturales"/>
    <s v="SAF-0 Por definir"/>
    <s v=""/>
    <s v=""/>
    <s v=""/>
    <n v="0"/>
    <n v="0"/>
    <n v="0"/>
    <n v="0"/>
    <n v="0"/>
    <n v="0"/>
    <n v="0"/>
    <n v="0"/>
    <n v="0"/>
    <n v="0"/>
    <n v="0"/>
    <n v="0"/>
    <n v="0"/>
    <n v="0"/>
    <n v="0"/>
    <n v="0"/>
    <n v="0"/>
    <n v="0"/>
    <n v="0"/>
    <n v="0"/>
    <n v="0"/>
    <n v="0"/>
    <n v="0"/>
    <n v="0"/>
    <s v="N.D."/>
  </r>
  <r>
    <s v="2401.2.1.1.40"/>
    <s v="INVERSIÓN"/>
    <x v="2"/>
    <s v="2 - Incrementar la generación de información geodésica y cartográfica"/>
    <x v="4"/>
    <x v="14"/>
    <n v="80101500"/>
    <x v="11"/>
    <s v="N/A"/>
    <s v="Prestación de servicios personales para apoyar las actividades de gestión documental de la actividad contractual en el marco del proceso de consolidación de información cartografica actualizada."/>
    <s v="Enero"/>
    <s v="Enero"/>
    <n v="11"/>
    <s v="Contratación directa"/>
    <x v="0"/>
    <n v="37110960.899999999"/>
    <n v="37110960.899999999"/>
    <s v="101. No aplica"/>
    <s v="Línea ya comprometida"/>
    <s v="NO"/>
    <s v="N/A"/>
    <s v="3200 - Subdirección Administrativa y Financiera"/>
    <s v="3.3 - Gestión de bienes y servicios"/>
    <s v="3.3 - Gestión de bienes y servicios"/>
    <s v="SER - Adquisición de servicios"/>
    <s v="SER012 - Prestación de servicios personas naturales"/>
    <s v="SAF-0 Por definir"/>
    <s v=""/>
    <s v=""/>
    <s v=""/>
    <n v="37110960.899999999"/>
    <n v="0"/>
    <n v="0"/>
    <n v="3171877"/>
    <n v="0"/>
    <n v="3171877"/>
    <n v="0"/>
    <n v="3171877"/>
    <n v="0"/>
    <n v="3171877"/>
    <n v="0"/>
    <n v="3171877"/>
    <n v="0"/>
    <n v="3171877"/>
    <n v="0"/>
    <n v="3171877"/>
    <n v="0"/>
    <n v="3171877"/>
    <n v="0"/>
    <n v="3171877"/>
    <n v="0"/>
    <n v="3171877"/>
    <n v="0"/>
    <n v="5392190.9000000004"/>
    <n v="24324"/>
  </r>
  <r>
    <s v="2401.2.1.1.41"/>
    <s v="INVERSIÓN"/>
    <x v="2"/>
    <s v="2 - Incrementar la generación de información geodésica y cartográfica"/>
    <x v="4"/>
    <x v="14"/>
    <n v="80101500"/>
    <x v="11"/>
    <s v="N/A"/>
    <s v="Prestación de servicios de apoyo a la gestión para revisar en las diferentes etapas los procesos de contratación así como apoyar la verificación de los mismos en las plataformas dispuestas para ello en el marco del proceso de consolidación de información cartografica actualizada."/>
    <s v="Enero"/>
    <s v="Enero"/>
    <n v="11"/>
    <s v="Contratación directa"/>
    <x v="0"/>
    <n v="37639607"/>
    <n v="37639607"/>
    <s v="101. No aplica"/>
    <s v="Línea ya comprometida"/>
    <s v="NO"/>
    <s v="N/A"/>
    <s v="3200 - Subdirección Administrativa y Financiera"/>
    <s v="3.3 - Gestión de bienes y servicios"/>
    <s v="3.3 - Gestión de bienes y servicios"/>
    <s v="SER - Adquisición de servicios"/>
    <s v="SER012 - Prestación de servicios personas naturales"/>
    <s v="SAF-0 Por definir"/>
    <s v=""/>
    <s v=""/>
    <s v=""/>
    <n v="37639607"/>
    <n v="0"/>
    <n v="0"/>
    <n v="3171877"/>
    <n v="0"/>
    <n v="3171877"/>
    <n v="0"/>
    <n v="3171877"/>
    <n v="0"/>
    <n v="3171877"/>
    <n v="0"/>
    <n v="3171877"/>
    <n v="0"/>
    <n v="3171877"/>
    <n v="0"/>
    <n v="3171877"/>
    <n v="0"/>
    <n v="3171877"/>
    <n v="0"/>
    <n v="3171877"/>
    <n v="0"/>
    <n v="0"/>
    <n v="0"/>
    <n v="9092714"/>
    <n v="23324"/>
  </r>
  <r>
    <s v="2401.2.1.1.42"/>
    <s v="INVERSIÓN"/>
    <x v="2"/>
    <s v="2 - Incrementar la generación de información geodésica y cartográfica"/>
    <x v="4"/>
    <x v="14"/>
    <n v="80101500"/>
    <x v="11"/>
    <s v="N/A"/>
    <s v="Prestación de servicios de apoyo a la gestión para revisar en las diferentes etapas los procesos de contratación así como apoyar la verificación de los mismos en las plataformas dispuestas para ello en el marco del proceso de consolidación de información cartografica actualizada."/>
    <s v="Enero"/>
    <s v="Enero"/>
    <n v="11"/>
    <s v="Contratación directa"/>
    <x v="0"/>
    <n v="37639607"/>
    <n v="37639607"/>
    <s v="101. No aplica"/>
    <s v="Línea ya comprometida"/>
    <s v="NO"/>
    <s v="N/A"/>
    <s v="3200 - Subdirección Administrativa y Financiera"/>
    <s v="3.3 - Gestión de bienes y servicios"/>
    <s v="3.3 - Gestión de bienes y servicios"/>
    <s v="SER - Adquisición de servicios"/>
    <s v="SER012 - Prestación de servicios personas naturales"/>
    <s v="SAF-0 Por definir"/>
    <s v=""/>
    <s v=""/>
    <s v=""/>
    <n v="37639607"/>
    <n v="0"/>
    <n v="0"/>
    <n v="3171877"/>
    <n v="0"/>
    <n v="3171877"/>
    <n v="0"/>
    <n v="3171877"/>
    <n v="0"/>
    <n v="3171877"/>
    <n v="0"/>
    <n v="3171877"/>
    <n v="0"/>
    <n v="3171877"/>
    <n v="0"/>
    <n v="3171877"/>
    <n v="0"/>
    <n v="3171877"/>
    <n v="0"/>
    <n v="3171877"/>
    <n v="0"/>
    <n v="3171877"/>
    <n v="0"/>
    <n v="5920837"/>
    <n v="23324"/>
  </r>
  <r>
    <s v="2401.2.1.1.43"/>
    <s v="INVERSIÓN"/>
    <x v="2"/>
    <s v="2 - Incrementar la generación de información geodésica y cartográfica"/>
    <x v="4"/>
    <x v="14"/>
    <n v="80101500"/>
    <x v="11"/>
    <s v="N/A"/>
    <s v="Linea Disponible "/>
    <s v="Enero"/>
    <s v="Enero"/>
    <n v="6"/>
    <s v="Contratación directa"/>
    <x v="0"/>
    <n v="0"/>
    <n v="0"/>
    <s v="101. No aplica"/>
    <s v="Línea PGI sin recursos"/>
    <s v="NO"/>
    <s v="N/A"/>
    <s v="3200 - Subdirección Administrativa y Financiera"/>
    <s v="3.3 - Gestión de bienes y servicios"/>
    <s v="3.3 - Gestión de bienes y servicios"/>
    <s v="SER - Adquisición de servicios"/>
    <s v="SER012 - Prestación de servicios personas naturales"/>
    <s v="SAF-0 Por definir"/>
    <s v=""/>
    <s v=""/>
    <s v=""/>
    <n v="0"/>
    <n v="0"/>
    <n v="0"/>
    <n v="0"/>
    <n v="0"/>
    <n v="0"/>
    <n v="0"/>
    <n v="0"/>
    <n v="0"/>
    <n v="0"/>
    <n v="0"/>
    <n v="0"/>
    <n v="0"/>
    <n v="0"/>
    <n v="0"/>
    <n v="0"/>
    <n v="0"/>
    <n v="0"/>
    <n v="0"/>
    <n v="0"/>
    <n v="0"/>
    <n v="0"/>
    <n v="0"/>
    <n v="0"/>
    <s v="N.D."/>
  </r>
  <r>
    <s v="2401.2.1.1.44"/>
    <s v="INVERSIÓN"/>
    <x v="2"/>
    <s v="2 - Incrementar la generación de información geodésica y cartográfica"/>
    <x v="4"/>
    <x v="14"/>
    <n v="80101500"/>
    <x v="11"/>
    <s v="N/A"/>
    <s v="Prestación de servicios de apoyo para revisar las diferentes etapas de los procesos de contratación que ingresen al git, así como apoyar la verificación de los mismos en las plataformas dispuestas en el marco del proceso de consolidación de información cartografica actualizada."/>
    <s v="Julio"/>
    <s v="Julio"/>
    <n v="6"/>
    <s v="Contratación directa"/>
    <x v="0"/>
    <n v="0"/>
    <n v="0"/>
    <s v="100. No prioritario"/>
    <s v="Persona natural"/>
    <s v="NO"/>
    <s v="N/A"/>
    <s v="3200 - Subdirección Administrativa y Financiera"/>
    <s v="3.3 - Gestión de bienes y servicios"/>
    <s v="3.3 - Gestión de bienes y servicios"/>
    <s v="SER - Adquisición de servicios"/>
    <s v="SER012 - Prestación de servicios personas naturales"/>
    <s v="SAF-0 Por definir"/>
    <s v=""/>
    <s v=""/>
    <s v=""/>
    <n v="0"/>
    <n v="0"/>
    <n v="0"/>
    <n v="0"/>
    <n v="0"/>
    <n v="0"/>
    <n v="0"/>
    <n v="0"/>
    <n v="0"/>
    <n v="0"/>
    <n v="0"/>
    <n v="0"/>
    <n v="0"/>
    <n v="0"/>
    <n v="0"/>
    <n v="0"/>
    <n v="0"/>
    <n v="0"/>
    <n v="0"/>
    <n v="0"/>
    <n v="0"/>
    <n v="0"/>
    <n v="0"/>
    <n v="0"/>
    <s v="N.D."/>
  </r>
  <r>
    <s v="2401.2.1.1.45"/>
    <s v="INVERSIÓN"/>
    <x v="2"/>
    <s v="2 - Incrementar la generación de información geodésica y cartográfica"/>
    <x v="4"/>
    <x v="14"/>
    <n v="90121500"/>
    <x v="11"/>
    <s v="N/A"/>
    <s v="Suministro de tiquetes aéreos nacionales e internacionales para el Instituto Geográfico Agustín Codazzi."/>
    <s v="Febrero"/>
    <s v="Febrero"/>
    <n v="11"/>
    <s v="Selección abreviada subasta inversa"/>
    <x v="0"/>
    <n v="100000000"/>
    <n v="100000000"/>
    <s v="101. No aplica"/>
    <s v="Línea ya comprometida"/>
    <s v="NO"/>
    <s v="N/A"/>
    <s v="3200 - Subdirección Administrativa y Financiera"/>
    <s v="3.3 - Gestión de bienes y servicios"/>
    <s v="3.3-6 - Tiquetes"/>
    <s v="SER - Adquisición de servicios"/>
    <s v="SER012 - Prestación de servicios personas naturales"/>
    <s v="SAF-0 Por definir"/>
    <s v=""/>
    <s v=""/>
    <s v=""/>
    <n v="0"/>
    <n v="0"/>
    <n v="0"/>
    <n v="0"/>
    <n v="0"/>
    <n v="0"/>
    <n v="100000000"/>
    <n v="0"/>
    <n v="0"/>
    <n v="0"/>
    <n v="0"/>
    <n v="0"/>
    <n v="0"/>
    <n v="0"/>
    <n v="0"/>
    <n v="0"/>
    <n v="0"/>
    <n v="0"/>
    <n v="0"/>
    <n v="0"/>
    <n v="0"/>
    <n v="30000000"/>
    <n v="0"/>
    <n v="70000000"/>
    <n v="133924"/>
  </r>
  <r>
    <s v="2401.2.1.1.46"/>
    <s v="INVERSIÓN"/>
    <x v="2"/>
    <s v="2 - Incrementar la generación de información geodésica y cartográfica"/>
    <x v="4"/>
    <x v="14"/>
    <n v="80101500"/>
    <x v="11"/>
    <s v="N/A"/>
    <s v="Prestación de servicios especializados para la generación, revisión y emisión de la facturación electrónica por ventas de cartera y elaboración de cuentas de cobro de los convenios celebrados, así como, la conciliación de procesos jurídicos en contra del IGAC en el marco del proceso de consolidación de información cartografica actualizada."/>
    <s v="Abril"/>
    <s v="Abril"/>
    <n v="9"/>
    <s v="Contratación directa"/>
    <x v="0"/>
    <n v="62285753"/>
    <n v="62285753"/>
    <s v="101. No aplica"/>
    <s v="Línea ya comprometida"/>
    <s v="NO"/>
    <s v="N/A"/>
    <s v="3200 - Subdirección Administrativa y Financiera"/>
    <s v="3.3 - Gestión de bienes y servicios"/>
    <s v="3.3 - Gestión de bienes y servicios"/>
    <s v="SER - Adquisición de servicios"/>
    <s v="SER012 - Prestación de servicios personas naturales"/>
    <s v="SAF-0 Por definir"/>
    <s v=""/>
    <s v=""/>
    <s v=""/>
    <n v="0"/>
    <n v="0"/>
    <n v="0"/>
    <n v="0"/>
    <n v="0"/>
    <n v="0"/>
    <n v="63222381"/>
    <n v="0"/>
    <n v="0"/>
    <n v="13112790"/>
    <n v="0"/>
    <n v="0"/>
    <n v="0"/>
    <n v="7024709"/>
    <n v="0"/>
    <n v="7024709"/>
    <n v="0"/>
    <n v="7024709"/>
    <n v="0"/>
    <n v="7024709"/>
    <n v="0"/>
    <n v="14049418"/>
    <n v="-936628"/>
    <n v="7024709"/>
    <n v="23724"/>
  </r>
  <r>
    <s v="2401.2.1.1.47"/>
    <s v="INVERSIÓN"/>
    <x v="2"/>
    <s v="2 - Incrementar la generación de información geodésica y cartográfica"/>
    <x v="4"/>
    <x v="14"/>
    <n v="80101500"/>
    <x v="11"/>
    <s v="N/A"/>
    <s v="Prestación de servicios especializados para la elaboración, revisión, registro, análisis, depuración y presentación de las cuentas de impuestos y declaraciones tributarias a nivel nacional en el marco del proceso de consolidación de información cartografica actualizada."/>
    <s v="Abril"/>
    <s v="Abril"/>
    <n v="9"/>
    <s v="Contratación directa"/>
    <x v="0"/>
    <n v="73114639"/>
    <n v="73114639"/>
    <s v="101. No aplica"/>
    <s v="Línea ya comprometida"/>
    <s v="NO"/>
    <s v="N/A"/>
    <s v="3200 - Subdirección Administrativa y Financiera"/>
    <s v="3.3 - Gestión de bienes y servicios"/>
    <s v="3.3 - Gestión de bienes y servicios"/>
    <s v="SER - Adquisición de servicios"/>
    <s v="SER012 - Prestación de servicios personas naturales"/>
    <s v="SAF-0 Por definir"/>
    <s v=""/>
    <s v=""/>
    <s v=""/>
    <n v="0"/>
    <n v="0"/>
    <n v="0"/>
    <n v="0"/>
    <n v="73386441"/>
    <n v="0"/>
    <n v="0"/>
    <n v="0"/>
    <n v="0"/>
    <n v="7882247"/>
    <n v="0"/>
    <n v="8154049"/>
    <n v="0"/>
    <n v="8154049"/>
    <n v="0"/>
    <n v="8154049"/>
    <n v="0"/>
    <n v="8154049"/>
    <n v="0"/>
    <n v="8154049"/>
    <n v="0"/>
    <n v="16308098"/>
    <n v="-271802"/>
    <n v="8154049"/>
    <n v="23624"/>
  </r>
  <r>
    <s v="2401.2.1.1.48"/>
    <s v="INVERSIÓN"/>
    <x v="2"/>
    <s v="2 - Incrementar la generación de información geodésica y cartográfica"/>
    <x v="4"/>
    <x v="14"/>
    <n v="80101500"/>
    <x v="11"/>
    <s v="N/A"/>
    <s v="Prestación de servicios profesionales para el análisis, revisión, registro y seguimiento de la obligación de cuentas, reserva inducida y cuenta por pagar de personas jurídicas y naturales del IGAC en el marco del proceso de consolidación de información cartografica actualizada."/>
    <s v="Mayo"/>
    <s v="Mayo"/>
    <n v="7"/>
    <s v="Contratación directa"/>
    <x v="0"/>
    <n v="0"/>
    <n v="0"/>
    <s v="100. No prioritario"/>
    <s v="Persona natural"/>
    <s v="NO"/>
    <s v="N/A"/>
    <s v="3200 - Subdirección Administrativa y Financiera"/>
    <s v="3.3 - Gestión de bienes y servicios"/>
    <s v="3.3 - Gestión de bienes y servicios"/>
    <s v="SER - Adquisición de servicios"/>
    <s v="SER012 - Prestación de servicios personas naturales"/>
    <s v="SAF-0 Por definir"/>
    <s v=""/>
    <s v=""/>
    <s v=""/>
    <n v="0"/>
    <n v="0"/>
    <n v="0"/>
    <n v="0"/>
    <n v="0"/>
    <n v="0"/>
    <n v="0"/>
    <n v="0"/>
    <n v="0"/>
    <n v="0"/>
    <n v="0"/>
    <n v="0"/>
    <n v="0"/>
    <n v="0"/>
    <n v="0"/>
    <n v="0"/>
    <n v="0"/>
    <n v="0"/>
    <n v="0"/>
    <n v="0"/>
    <n v="0"/>
    <n v="0"/>
    <n v="0"/>
    <n v="0"/>
    <s v="N.D."/>
  </r>
  <r>
    <s v="2401.2.1.1.49"/>
    <s v="INVERSIÓN"/>
    <x v="2"/>
    <s v="2 - Incrementar la generación de información geodésica y cartográfica"/>
    <x v="4"/>
    <x v="14"/>
    <n v="80101500"/>
    <x v="11"/>
    <s v="N/A"/>
    <s v="Prestación de servicios personales para apoyar la gestión en viáticos y gastos de manutención del IGAC en el marco del proceso de consolidación de información cartografica actualizada."/>
    <s v="Abril"/>
    <s v="Abril"/>
    <n v="9"/>
    <s v="Contratación directa"/>
    <x v="0"/>
    <n v="28441164"/>
    <n v="28441164"/>
    <s v="101. No aplica"/>
    <s v="Línea ya comprometida"/>
    <s v="NO"/>
    <s v="N/A"/>
    <s v="3200 - Subdirección Administrativa y Financiera"/>
    <s v="3.3 - Gestión de bienes y servicios"/>
    <s v="3.3 - Gestión de bienes y servicios"/>
    <s v="SER - Adquisición de servicios"/>
    <s v="SER012 - Prestación de servicios personas naturales"/>
    <s v="SAF-0 Por definir"/>
    <s v=""/>
    <s v=""/>
    <s v=""/>
    <n v="0"/>
    <n v="0"/>
    <n v="0"/>
    <n v="0"/>
    <n v="0"/>
    <n v="0"/>
    <n v="28546893"/>
    <n v="0"/>
    <n v="0"/>
    <n v="3066148"/>
    <n v="0"/>
    <n v="3171877"/>
    <n v="0"/>
    <n v="6343754"/>
    <n v="0"/>
    <n v="0"/>
    <n v="0"/>
    <n v="3171877"/>
    <n v="0"/>
    <n v="3171877"/>
    <n v="0"/>
    <n v="6343754"/>
    <n v="-105729"/>
    <n v="3171877"/>
    <n v="24224"/>
  </r>
  <r>
    <s v="2401.2.1.1.50"/>
    <s v="INVERSIÓN"/>
    <x v="2"/>
    <s v="2 - Incrementar la generación de información geodésica y cartográfica"/>
    <x v="4"/>
    <x v="14"/>
    <n v="80101500"/>
    <x v="11"/>
    <s v="N/A"/>
    <s v="Prestación de servicios profesionales para apoyar la realización de conciliaciones bancarias y demás procesos contables asociados del IGAC en el marco del proceso de consolidación de información cartografica actualizada."/>
    <s v="Abril"/>
    <s v="Abril"/>
    <n v="8"/>
    <s v="Contratación directa"/>
    <x v="0"/>
    <n v="51607002"/>
    <n v="51607002"/>
    <s v="101. No aplica"/>
    <s v="Línea ya comprometida"/>
    <s v="NO"/>
    <s v="N/A"/>
    <s v="3200 - Subdirección Administrativa y Financiera"/>
    <s v="3.3 - Gestión de bienes y servicios"/>
    <s v="3.3 - Gestión de bienes y servicios"/>
    <s v="SER - Adquisición de servicios"/>
    <s v="SER012 - Prestación de servicios personas naturales"/>
    <s v="SAF-0 Por definir"/>
    <s v=""/>
    <s v=""/>
    <s v=""/>
    <n v="0"/>
    <n v="0"/>
    <n v="0"/>
    <n v="0"/>
    <n v="0"/>
    <n v="0"/>
    <n v="51607002"/>
    <n v="0"/>
    <n v="0"/>
    <n v="3035706"/>
    <n v="0"/>
    <n v="6071412"/>
    <n v="0"/>
    <n v="6071412"/>
    <n v="0"/>
    <n v="6071412"/>
    <n v="0"/>
    <n v="6071412"/>
    <n v="0"/>
    <n v="6071412"/>
    <n v="0"/>
    <n v="12142824"/>
    <n v="0"/>
    <n v="6071412"/>
    <n v="25024"/>
  </r>
  <r>
    <s v="2401.2.1.1.51"/>
    <s v="INVERSIÓN"/>
    <x v="2"/>
    <s v="2 - Incrementar la generación de información geodésica y cartográfica"/>
    <x v="4"/>
    <x v="14"/>
    <n v="80101500"/>
    <x v="11"/>
    <s v="N/A"/>
    <s v="Prestación de servicios profesionales para la elaboración, control, revisión y seguimiento de las cuentas por pagar y las obligaciones del IGAC en el marco del proceso de consolidación de información cartografica actualizada."/>
    <s v="Abril"/>
    <s v="Abril"/>
    <n v="9"/>
    <s v="Contratación directa"/>
    <x v="0"/>
    <n v="54440328"/>
    <n v="54440328"/>
    <s v="101. No aplica"/>
    <s v="Línea ya comprometida"/>
    <s v="NO"/>
    <s v="N/A"/>
    <s v="3200 - Subdirección Administrativa y Financiera"/>
    <s v="3.3 - Gestión de bienes y servicios"/>
    <s v="3.3 - Gestión de bienes y servicios"/>
    <s v="SER - Adquisición de servicios"/>
    <s v="SER012 - Prestación de servicios personas naturales"/>
    <s v="SAF-0 Por definir"/>
    <s v=""/>
    <s v=""/>
    <s v=""/>
    <n v="0"/>
    <n v="0"/>
    <n v="0"/>
    <n v="0"/>
    <n v="0"/>
    <n v="0"/>
    <n v="54642708"/>
    <n v="0"/>
    <n v="0"/>
    <n v="11940444"/>
    <n v="0"/>
    <n v="0"/>
    <n v="0"/>
    <n v="6071412"/>
    <n v="0"/>
    <n v="6071412"/>
    <n v="0"/>
    <n v="6071412"/>
    <n v="0"/>
    <n v="6071412"/>
    <n v="0"/>
    <n v="12142824"/>
    <n v="-202380"/>
    <n v="6071412"/>
    <n v="25424"/>
  </r>
  <r>
    <s v="2401.2.1.1.52"/>
    <s v="INVERSIÓN"/>
    <x v="2"/>
    <s v="2 - Incrementar la generación de información geodésica y cartográfica"/>
    <x v="4"/>
    <x v="14"/>
    <n v="80101500"/>
    <x v="11"/>
    <s v="N/A"/>
    <s v="Prestación de servicios profesionales especializados para realizar el registro, revisión y consolidación de las cuentas bancarias, así como, la revisión de informes del recaudo de ventas del IGAC en el marco del proceso de consolidación de información cartografica actualizada."/>
    <s v="Abril"/>
    <s v="Abril"/>
    <n v="9"/>
    <s v="Contratación directa"/>
    <x v="0"/>
    <n v="73114639"/>
    <n v="73114639"/>
    <s v="101. No aplica"/>
    <s v="Línea ya comprometida"/>
    <s v="NO"/>
    <s v="N/A"/>
    <s v="3200 - Subdirección Administrativa y Financiera"/>
    <s v="3.3 - Gestión de bienes y servicios"/>
    <s v="3.3 - Gestión de bienes y servicios"/>
    <s v="SER - Adquisición de servicios"/>
    <s v="SER012 - Prestación de servicios personas naturales"/>
    <s v="SAF-0 Por definir"/>
    <s v=""/>
    <s v=""/>
    <s v=""/>
    <n v="0"/>
    <n v="0"/>
    <n v="0"/>
    <n v="0"/>
    <n v="0"/>
    <n v="0"/>
    <n v="73114640"/>
    <n v="0"/>
    <n v="0"/>
    <n v="7882247"/>
    <n v="0"/>
    <n v="8154049"/>
    <n v="0"/>
    <n v="8154049"/>
    <n v="0"/>
    <n v="8697652"/>
    <n v="0"/>
    <n v="7610446"/>
    <n v="0"/>
    <n v="8154049"/>
    <n v="0"/>
    <n v="16308098"/>
    <n v="-1"/>
    <n v="8154049"/>
    <n v="24624"/>
  </r>
  <r>
    <s v="2401.2.1.1.53"/>
    <s v="INVERSIÓN"/>
    <x v="2"/>
    <s v="2 - Incrementar la generación de información geodésica y cartográfica"/>
    <x v="4"/>
    <x v="14"/>
    <n v="80101500"/>
    <x v="11"/>
    <s v="N/A"/>
    <s v="Prestación de servicios profesionales especializados para la elaboración y revisión del informe de ingresos, órdenes de pago y pago de impuestos del IGAC en el marco del proceso de consolidación de información cartografica actualizada."/>
    <s v="Abril"/>
    <s v="Abril"/>
    <n v="9"/>
    <s v="Contratación directa"/>
    <x v="0"/>
    <n v="63033057"/>
    <n v="63033057"/>
    <s v="101. No aplica"/>
    <s v="Línea ya comprometida"/>
    <s v="NO"/>
    <s v="N/A"/>
    <s v="3200 - Subdirección Administrativa y Financiera"/>
    <s v="3.3 - Gestión de bienes y servicios"/>
    <s v="3.3 - Gestión de bienes y servicios"/>
    <s v="SER - Adquisición de servicios"/>
    <s v="SER012 - Prestación de servicios personas naturales"/>
    <s v="SAF-0 Por definir"/>
    <s v=""/>
    <s v=""/>
    <s v=""/>
    <n v="0"/>
    <n v="0"/>
    <n v="0"/>
    <n v="0"/>
    <n v="0"/>
    <n v="0"/>
    <n v="63033057"/>
    <n v="0"/>
    <n v="0"/>
    <n v="6795385"/>
    <n v="0"/>
    <n v="7029709"/>
    <n v="0"/>
    <n v="7029709"/>
    <n v="0"/>
    <n v="7029709"/>
    <n v="0"/>
    <n v="7029709"/>
    <n v="0"/>
    <n v="7029709"/>
    <n v="0"/>
    <n v="14059418"/>
    <n v="0"/>
    <n v="7029709"/>
    <n v="24524"/>
  </r>
  <r>
    <s v="2401.2.1.1.54"/>
    <s v="INVERSIÓN"/>
    <x v="2"/>
    <s v="2 - Incrementar la generación de información geodésica y cartográfica"/>
    <x v="4"/>
    <x v="14"/>
    <n v="80101500"/>
    <x v="11"/>
    <s v="N/A"/>
    <s v="Prestación de servicios personales para apoyar la gestión administrativa de la tesorería, así como la generación de órdenes de pago, revisión de pagos en SECOP II del Instituto Geográfico Agustín Codazzi en el marco del proceso de consolidación de información cartografica actualizada."/>
    <s v="Abril"/>
    <s v="Abril"/>
    <n v="9"/>
    <s v="Contratación directa"/>
    <x v="0"/>
    <n v="28441164"/>
    <n v="28441164"/>
    <s v="101. No aplica"/>
    <s v="Línea ya comprometida"/>
    <s v="NO"/>
    <s v="N/A"/>
    <s v="3200 - Subdirección Administrativa y Financiera"/>
    <s v="3.3 - Gestión de bienes y servicios"/>
    <s v="3.3 - Gestión de bienes y servicios"/>
    <s v="SER - Adquisición de servicios"/>
    <s v="SER012 - Prestación de servicios personas naturales"/>
    <s v="SAF-0 Por definir"/>
    <s v=""/>
    <s v=""/>
    <s v=""/>
    <n v="0"/>
    <n v="0"/>
    <n v="0"/>
    <n v="0"/>
    <n v="0"/>
    <n v="0"/>
    <n v="28441164"/>
    <n v="0"/>
    <n v="0"/>
    <n v="3066148"/>
    <n v="0"/>
    <n v="3171877"/>
    <n v="0"/>
    <n v="6343754"/>
    <n v="0"/>
    <n v="0"/>
    <n v="0"/>
    <n v="3171877"/>
    <n v="0"/>
    <n v="3171877"/>
    <n v="0"/>
    <n v="6343754"/>
    <n v="0"/>
    <n v="3171877"/>
    <n v="24124"/>
  </r>
  <r>
    <s v="2401.2.1.1.55"/>
    <s v="INVERSIÓN"/>
    <x v="2"/>
    <s v="2 - Incrementar la generación de información geodésica y cartográfica"/>
    <x v="4"/>
    <x v="14"/>
    <n v="80101500"/>
    <x v="11"/>
    <s v="N/A"/>
    <s v="Prestación de servicios para apoyar la gestión de temas presupuestales y producción de documentos e informes de ejecución presupuestal del IGAC en el marco del proceso de consolidación de información cartografica actualizada."/>
    <s v="Abril"/>
    <s v="Abril"/>
    <n v="9"/>
    <s v="Contratación directa"/>
    <x v="0"/>
    <n v="28546893"/>
    <n v="28546893"/>
    <s v="101. No aplica"/>
    <s v="Línea ya comprometida"/>
    <s v="NO"/>
    <s v="N/A"/>
    <s v="3200 - Subdirección Administrativa y Financiera"/>
    <s v="3.3 - Gestión de bienes y servicios"/>
    <s v="3.3 - Gestión de bienes y servicios"/>
    <s v="SER - Adquisición de servicios"/>
    <s v="SER012 - Prestación de servicios personas naturales"/>
    <s v="SAF-0 Por definir"/>
    <s v=""/>
    <s v=""/>
    <s v=""/>
    <n v="0"/>
    <n v="0"/>
    <n v="0"/>
    <n v="0"/>
    <n v="28546893"/>
    <n v="0"/>
    <n v="0"/>
    <n v="0"/>
    <n v="0"/>
    <n v="3171877"/>
    <n v="0"/>
    <n v="3171377"/>
    <n v="0"/>
    <n v="6343254"/>
    <n v="0"/>
    <n v="0"/>
    <n v="0"/>
    <n v="3171877"/>
    <n v="0"/>
    <n v="3171877"/>
    <n v="0"/>
    <n v="6343754"/>
    <n v="0"/>
    <n v="3172877"/>
    <n v="23824"/>
  </r>
  <r>
    <s v="2401.2.1.1.56"/>
    <s v="INVERSIÓN"/>
    <x v="2"/>
    <s v="2 - Incrementar la generación de información geodésica y cartográfica"/>
    <x v="4"/>
    <x v="14"/>
    <n v="80101500"/>
    <x v="11"/>
    <s v="N/A"/>
    <s v="Prestación de servicios profesionales especializados para el acompañamiento a los procesos de contabilidad, presupuesto y de tesorería del IGAC en el marco del proceso de consolidación de información cartografica actualizada."/>
    <s v="Enero"/>
    <s v="Enero"/>
    <n v="3"/>
    <s v="Contratación directa"/>
    <x v="0"/>
    <n v="52591141"/>
    <n v="52591141"/>
    <s v="101. No aplica"/>
    <s v="Línea ya comprometida"/>
    <s v="NO"/>
    <s v="N/A"/>
    <s v="3200 - Subdirección Administrativa y Financiera"/>
    <s v="3.3 - Gestión de bienes y servicios"/>
    <s v="3.3 - Gestión de bienes y servicios"/>
    <s v="SER - Adquisición de servicios"/>
    <s v="SER012 - Prestación de servicios personas naturales"/>
    <s v="SAF-0 Por definir"/>
    <s v=""/>
    <s v=""/>
    <s v=""/>
    <n v="52591141"/>
    <n v="0"/>
    <n v="0"/>
    <n v="14213822"/>
    <n v="0"/>
    <n v="14213822"/>
    <n v="0"/>
    <n v="14213822"/>
    <n v="0"/>
    <n v="9949675"/>
    <n v="0"/>
    <n v="0"/>
    <n v="0"/>
    <n v="0"/>
    <n v="0"/>
    <n v="0"/>
    <n v="0"/>
    <n v="0"/>
    <n v="0"/>
    <n v="0"/>
    <n v="0"/>
    <n v="0"/>
    <n v="0"/>
    <n v="0"/>
    <n v="24424"/>
  </r>
  <r>
    <s v="2401.2.1.1.57"/>
    <s v="INVERSIÓN"/>
    <x v="2"/>
    <s v="2 - Incrementar la generación de información geodésica y cartográfica"/>
    <x v="4"/>
    <x v="14"/>
    <n v="25191500"/>
    <x v="11"/>
    <s v="N/A"/>
    <s v="Contratar el servicio anual de rastreo y seguimiento satelital para los equipos de localización satelital SPOT GEN3"/>
    <s v="Agosto"/>
    <s v="Agosto"/>
    <n v="5"/>
    <s v="Mínima cuantía"/>
    <x v="0"/>
    <n v="15013074"/>
    <n v="15013074"/>
    <s v="1. Prioridad Crítica"/>
    <s v="Insumos"/>
    <s v="NO"/>
    <s v="N/A"/>
    <s v="2410 - Subdirección Cartográfica y Geodésica"/>
    <s v="2.5 - Gestión cartográfica"/>
    <s v="2.5-99 - GND- Gestión cartográfica"/>
    <s v="SER - Adquisición de servicios"/>
    <s v="SER012 - Prestación de servicios personas naturales"/>
    <s v="DGIG-SC-1 Apoyo Subdirector Cartografía"/>
    <s v=""/>
    <s v=""/>
    <s v=""/>
    <n v="0"/>
    <n v="0"/>
    <n v="0"/>
    <n v="0"/>
    <n v="0"/>
    <n v="0"/>
    <n v="0"/>
    <n v="0"/>
    <n v="0"/>
    <n v="0"/>
    <n v="0"/>
    <n v="0"/>
    <n v="0"/>
    <n v="0"/>
    <n v="0"/>
    <n v="0"/>
    <n v="15013074"/>
    <n v="0"/>
    <n v="0"/>
    <n v="15013067.369999999"/>
    <n v="0"/>
    <n v="0"/>
    <n v="0"/>
    <n v="6.63"/>
    <n v="174124"/>
  </r>
  <r>
    <s v="2401.2.1.1.58"/>
    <s v="INVERSIÓN"/>
    <x v="2"/>
    <s v="2 - Incrementar la generación de información geodésica y cartográfica"/>
    <x v="4"/>
    <x v="14"/>
    <n v="81151600"/>
    <x v="11"/>
    <s v="N/A"/>
    <s v="Adquisición del seguro de casco avión que ampare las pérdidas y daños que sufra la aeronave del instittuto geografico agustin codazzi - IGAC, así como los perjuicios que en el giro normal de sus actividades cause a terceros, tripulantes, pasajeros y funcionarios de la entidad, de conformidad con los amparos y condiciones contratadas"/>
    <s v="Junio"/>
    <s v="Junio"/>
    <n v="7"/>
    <s v="Licitación pública"/>
    <x v="0"/>
    <n v="1399217204"/>
    <n v="1399217204"/>
    <s v="1. Prioridad Crítica"/>
    <s v="Avión"/>
    <s v="NO"/>
    <s v="N/A"/>
    <s v="2410 - Subdirección Cartográfica y Geodésica"/>
    <s v="2.5 - Gestión cartográfica"/>
    <s v="2.5-99 - GND- Gestión cartográfica"/>
    <s v="SER - Adquisición de servicios"/>
    <s v="SER012 - Prestación de servicios personas naturales"/>
    <s v="DGIG-SC-1 Apoyo Subdirector Cartografía"/>
    <s v=""/>
    <s v=""/>
    <s v=""/>
    <n v="0"/>
    <n v="0"/>
    <n v="0"/>
    <n v="0"/>
    <n v="0"/>
    <n v="0"/>
    <n v="0"/>
    <n v="0"/>
    <n v="0"/>
    <n v="0"/>
    <n v="1399217204"/>
    <n v="1399217204"/>
    <n v="0"/>
    <n v="0"/>
    <n v="0"/>
    <n v="0"/>
    <n v="0"/>
    <n v="0"/>
    <n v="0"/>
    <n v="0"/>
    <n v="0"/>
    <n v="0"/>
    <n v="0"/>
    <n v="0"/>
    <n v="162224"/>
  </r>
  <r>
    <s v="2401.2.1.1.59"/>
    <s v="INVERSIÓN"/>
    <x v="2"/>
    <s v="2 - Incrementar la generación de información geodésica y cartográfica"/>
    <x v="4"/>
    <x v="14"/>
    <n v="81151601"/>
    <x v="11"/>
    <s v="N/A"/>
    <s v="Adquisición de seguros de casco avión, cascos aeronaves no tripuladas y responsabilidad civil extracontractual que amparen las aeronaves del Instituto Geográfico Agustín Codazzi-IGAC"/>
    <s v="Mayo"/>
    <s v="Mayo"/>
    <n v="7"/>
    <s v="Licitación pública"/>
    <x v="0"/>
    <n v="383000000"/>
    <n v="383000000"/>
    <s v="101. No aplica"/>
    <s v=" Línea ya comprometida "/>
    <s v="NO"/>
    <s v="N/A"/>
    <s v="2410 - Subdirección Cartográfica y Geodésica"/>
    <s v="2.5 - Gestión cartográfica"/>
    <s v="2.5-99 - GND- Gestión cartográfica"/>
    <s v="SER - Adquisición de servicios"/>
    <s v="SER012 - Prestación de servicios personas naturales"/>
    <s v="DGIG-SC-1 Apoyo Subdirector Cartografía"/>
    <s v=""/>
    <s v=""/>
    <s v=""/>
    <n v="0"/>
    <n v="0"/>
    <n v="0"/>
    <n v="0"/>
    <n v="0"/>
    <n v="0"/>
    <n v="0"/>
    <n v="0"/>
    <n v="383000000"/>
    <n v="360759753"/>
    <n v="0"/>
    <n v="0"/>
    <n v="0"/>
    <n v="0"/>
    <n v="0"/>
    <n v="22240247"/>
    <n v="0"/>
    <n v="0"/>
    <n v="0"/>
    <n v="0"/>
    <n v="0"/>
    <n v="0"/>
    <n v="0"/>
    <n v="0"/>
    <n v="126624"/>
  </r>
  <r>
    <s v="2401.2.1.1.60"/>
    <s v="INVERSIÓN"/>
    <x v="2"/>
    <s v="2 - Incrementar la generación de información geodésica y cartográfica"/>
    <x v="4"/>
    <x v="14"/>
    <n v="81151600"/>
    <x v="11"/>
    <s v="N/A"/>
    <s v="Prestar servicios de mantenimiento preventivo y correctivo, incluido los repuestos del drone Ebee X de acuerdo con las necesidades y especificaciones de la Subdirección Cartográfica y Geodésica"/>
    <s v="Febrero"/>
    <s v="Febrero"/>
    <n v="11"/>
    <s v="Contratación directa"/>
    <x v="0"/>
    <n v="68000000"/>
    <n v="68000000"/>
    <s v="101. No aplica"/>
    <s v="Línea ya comprometida"/>
    <s v="NO"/>
    <s v="N/A"/>
    <s v="2410 - Subdirección Cartográfica y Geodésica"/>
    <s v="2.5 - Gestión cartográfica"/>
    <s v="2.5-99 - GND- Gestión cartográfica"/>
    <s v="SER - Adquisición de servicios"/>
    <s v="SER012 - Prestación de servicios personas naturales"/>
    <s v="DGIG-SC-1 Apoyo Subdirector Cartografía"/>
    <s v=""/>
    <s v=""/>
    <s v=""/>
    <n v="0"/>
    <n v="0"/>
    <n v="0"/>
    <n v="0"/>
    <n v="68000000"/>
    <n v="0"/>
    <n v="0"/>
    <n v="32581843"/>
    <n v="0"/>
    <n v="0"/>
    <n v="0"/>
    <n v="0"/>
    <n v="0"/>
    <n v="0"/>
    <n v="0"/>
    <n v="0"/>
    <n v="0"/>
    <n v="0"/>
    <n v="0"/>
    <n v="0"/>
    <n v="0"/>
    <n v="0"/>
    <n v="0"/>
    <n v="35418157"/>
    <n v="117524"/>
  </r>
  <r>
    <s v="2401.2.1.1.61"/>
    <s v="INVERSIÓN"/>
    <x v="2"/>
    <s v="2 - Incrementar la generación de información geodésica y cartográfica"/>
    <x v="4"/>
    <x v="14"/>
    <n v="81151600"/>
    <x v="11"/>
    <s v="N/A"/>
    <s v="Linea Disponible "/>
    <s v="Febrero"/>
    <s v="Febrero"/>
    <n v="11"/>
    <s v="Contratación directa"/>
    <x v="0"/>
    <n v="0"/>
    <n v="0"/>
    <s v="101. No aplica"/>
    <s v="Línea PGI sin recursos"/>
    <s v="NO"/>
    <s v="N/A"/>
    <s v="2410 - Subdirección Cartográfica y Geodésica"/>
    <s v="2.5 - Gestión cartográfica"/>
    <s v="2.5-99 - GND- Gestión cartográfica"/>
    <s v="SER - Adquisición de servicios"/>
    <s v="SER012 - Prestación de servicios personas naturales"/>
    <s v="DGIG-SC-1 Apoyo Subdirector Cartografía"/>
    <s v=""/>
    <s v=""/>
    <s v=""/>
    <n v="0"/>
    <n v="0"/>
    <n v="0"/>
    <n v="0"/>
    <n v="0"/>
    <n v="0"/>
    <n v="0"/>
    <n v="0"/>
    <n v="0"/>
    <n v="0"/>
    <n v="0"/>
    <n v="0"/>
    <n v="0"/>
    <n v="0"/>
    <n v="0"/>
    <n v="0"/>
    <n v="0"/>
    <n v="0"/>
    <n v="0"/>
    <n v="0"/>
    <n v="0"/>
    <n v="0"/>
    <n v="0"/>
    <n v="0"/>
    <s v="N.D."/>
  </r>
  <r>
    <s v="2401.2.1.1.62"/>
    <s v="INVERSIÓN"/>
    <x v="2"/>
    <s v="2 - Incrementar la generación de información geodésica y cartográfica"/>
    <x v="4"/>
    <x v="14"/>
    <n v="86101610"/>
    <x v="11"/>
    <s v="N/A"/>
    <s v="Prestar servicios técnicos (TLA) para realizar el control y apoyar el seguimiento de los procesos de mantenimiento aeronáutico y suministro de combustible del avión TWIN TURBOCOMMANDER 690A con matricula HK1771G, propiedad del IGAC"/>
    <s v="Enero"/>
    <s v="Enero"/>
    <n v="12"/>
    <s v="Contratación directa"/>
    <x v="0"/>
    <n v="73649067"/>
    <n v="73649067"/>
    <s v="101. No aplica"/>
    <s v="Línea ya comprometida"/>
    <s v="NO"/>
    <s v="N/A"/>
    <s v="2410 - Subdirección Cartográfica y Geodésica"/>
    <s v="2.5 - Gestión cartográfica"/>
    <s v="2.5-99 - GND- Gestión cartográfica"/>
    <s v="SER - Adquisición de servicios"/>
    <s v="SER012 - Prestación de servicios personas naturales"/>
    <s v="DGIG-SC-22 Técnico mantenimiento avión"/>
    <s v=""/>
    <s v=""/>
    <s v=""/>
    <n v="68445600"/>
    <n v="0"/>
    <n v="0"/>
    <n v="1601067"/>
    <n v="0"/>
    <n v="6004000"/>
    <n v="0"/>
    <n v="6004000"/>
    <n v="0"/>
    <n v="6004000"/>
    <n v="0"/>
    <n v="6004000"/>
    <n v="0"/>
    <n v="6004000"/>
    <n v="0"/>
    <n v="6004000"/>
    <n v="0"/>
    <n v="6004000"/>
    <n v="0"/>
    <n v="6004000"/>
    <n v="0"/>
    <n v="6004000"/>
    <n v="5203467"/>
    <n v="18012000"/>
    <n v="32624"/>
  </r>
  <r>
    <s v="2401.2.1.1.63"/>
    <s v="INVERSIÓN"/>
    <x v="2"/>
    <s v="2 - Incrementar la generación de información geodésica y cartográfica"/>
    <x v="4"/>
    <x v="14"/>
    <n v="86101610"/>
    <x v="11"/>
    <s v="N/A"/>
    <s v="Prestar servicios profesionales para el diseño e implementación del plan de trabajo para la operación de sistema de aeronaves no tripuladas UAS del IGAC en el marco de la reglamentación de la Aerocivil RAC 100"/>
    <s v="Febrero"/>
    <s v="Febrero"/>
    <n v="10"/>
    <s v="Contratación directa"/>
    <x v="0"/>
    <n v="51300000"/>
    <n v="51300000"/>
    <s v="101. No aplica"/>
    <s v="Línea ya comprometida"/>
    <s v="NO"/>
    <s v="N/A"/>
    <s v="2410 - Subdirección Cartográfica y Geodésica"/>
    <s v="2.5 - Gestión cartográfica"/>
    <s v="2.5-99 - GND- Gestión cartográfica"/>
    <s v="SER - Adquisición de servicios"/>
    <s v="SER012 - Prestación de servicios personas naturales"/>
    <s v="DGIG-SC-1 Apoyo Subdirector Cartografía"/>
    <s v=""/>
    <s v=""/>
    <s v=""/>
    <n v="0"/>
    <n v="0"/>
    <n v="51300000"/>
    <n v="0"/>
    <n v="0"/>
    <n v="3420000"/>
    <n v="0"/>
    <n v="5700000"/>
    <n v="0"/>
    <n v="5700000"/>
    <n v="0"/>
    <n v="5700000"/>
    <n v="0"/>
    <n v="5700000"/>
    <n v="0"/>
    <n v="5700000"/>
    <n v="0"/>
    <n v="5700000"/>
    <n v="0"/>
    <n v="5700000"/>
    <n v="0"/>
    <n v="5700000"/>
    <n v="0"/>
    <n v="2280000"/>
    <n v="78524"/>
  </r>
  <r>
    <s v="2401.2.1.1.64"/>
    <s v="INVERSIÓN"/>
    <x v="2"/>
    <s v="2 - Incrementar la generación de información geodésica y cartográfica"/>
    <x v="4"/>
    <x v="14"/>
    <n v="86101610"/>
    <x v="11"/>
    <s v="N/A"/>
    <s v="Prestar servicios de evaluación y procesamiento de las imágenes adquiridas o gestionadas por el IGAC de acuerdo con los rendimientos establecidos por la Subdirección Cartográfica y Geodésica"/>
    <s v="Febrero"/>
    <s v="Febrero"/>
    <n v="11"/>
    <s v="Contratación directa"/>
    <x v="0"/>
    <n v="34881000"/>
    <n v="34881000"/>
    <s v="101. No aplica"/>
    <s v="Línea ya comprometida"/>
    <s v="NO"/>
    <s v="N/A"/>
    <s v="2410 - Subdirección Cartográfica y Geodésica"/>
    <s v="2.5 - Gestión cartográfica"/>
    <s v="2.5-99 - GND- Gestión cartográfica"/>
    <s v="SER - Adquisición de servicios"/>
    <s v="SER012 - Prestación de servicios personas naturales"/>
    <s v="DGIG-SC-11 Personal Procesamiento imágenes"/>
    <s v=""/>
    <s v=""/>
    <s v=""/>
    <n v="34881000"/>
    <n v="0"/>
    <n v="0"/>
    <n v="528500"/>
    <n v="0"/>
    <n v="3171000"/>
    <n v="0"/>
    <n v="3171000"/>
    <n v="0"/>
    <n v="3171000"/>
    <n v="0"/>
    <n v="3171000"/>
    <n v="0"/>
    <n v="3171000"/>
    <n v="0"/>
    <n v="3171000"/>
    <n v="0"/>
    <n v="3171000"/>
    <n v="0"/>
    <n v="3171000"/>
    <n v="0"/>
    <n v="3171000"/>
    <n v="0"/>
    <n v="5813500"/>
    <n v="78424"/>
  </r>
  <r>
    <s v="2401.2.1.1.65"/>
    <s v="INVERSIÓN"/>
    <x v="2"/>
    <s v="2 - Incrementar la generación de información geodésica y cartográfica"/>
    <x v="4"/>
    <x v="14"/>
    <n v="86101610"/>
    <x v="11"/>
    <s v="N/A"/>
    <s v="Prestar servicios de evaluación y procesamiento de las imágenes adquiridas o gestionadas por el IGAC de acuerdo con los rendimientos establecidos por la Subdirección Cartográfica y Geodésica"/>
    <s v="Febrero"/>
    <s v="Febrero"/>
    <n v="11"/>
    <s v="Contratación directa"/>
    <x v="0"/>
    <n v="34881000"/>
    <n v="34881000"/>
    <s v="101. No aplica"/>
    <s v="Línea ya comprometida"/>
    <s v="NO"/>
    <s v="N/A"/>
    <s v="2410 - Subdirección Cartográfica y Geodésica"/>
    <s v="2.5 - Gestión cartográfica"/>
    <s v="2.5-99 - GND- Gestión cartográfica"/>
    <s v="SER - Adquisición de servicios"/>
    <s v="SER012 - Prestación de servicios personas naturales"/>
    <s v="DGIG-SC-11 Personal Procesamiento imágenes"/>
    <s v=""/>
    <s v=""/>
    <s v=""/>
    <n v="34881000"/>
    <n v="0"/>
    <n v="0"/>
    <n v="528500"/>
    <n v="0"/>
    <n v="3171000"/>
    <n v="0"/>
    <n v="3171000"/>
    <n v="0"/>
    <n v="3171000"/>
    <n v="0"/>
    <n v="3171000"/>
    <n v="0"/>
    <n v="3171000"/>
    <n v="0"/>
    <n v="3171000"/>
    <n v="0"/>
    <n v="3171000"/>
    <n v="0"/>
    <n v="3171000"/>
    <n v="0"/>
    <n v="3171000"/>
    <n v="0"/>
    <n v="5813500"/>
    <n v="78424"/>
  </r>
  <r>
    <s v="2401.2.1.1.66"/>
    <s v="INVERSIÓN"/>
    <x v="2"/>
    <s v="2 - Incrementar la generación de información geodésica y cartográfica"/>
    <x v="4"/>
    <x v="14"/>
    <n v="86101610"/>
    <x v="11"/>
    <s v="N/A"/>
    <s v="Prestar servicios de evaluación y procesamiento de las imágenes adquiridas o gestionadas por el IGAC de acuerdo con los rendimientos establecidos por la Subdirección Cartográfica y Geodésica"/>
    <s v="Febrero"/>
    <s v="Febrero"/>
    <n v="11"/>
    <s v="Contratación directa"/>
    <x v="0"/>
    <n v="33189800"/>
    <n v="33189800"/>
    <s v="101. No aplica"/>
    <s v="Línea ya comprometida"/>
    <s v="NO"/>
    <s v="N/A"/>
    <s v="2410 - Subdirección Cartográfica y Geodésica"/>
    <s v="2.5 - Gestión cartográfica"/>
    <s v="2.5-99 - GND- Gestión cartográfica"/>
    <s v="SER - Adquisición de servicios"/>
    <s v="SER012 - Prestación de servicios personas naturales"/>
    <s v="DGIG-SC-11 Personal Procesamiento imágenes"/>
    <s v=""/>
    <s v=""/>
    <s v=""/>
    <n v="34881000"/>
    <n v="0"/>
    <n v="0"/>
    <n v="105700"/>
    <n v="0"/>
    <n v="3171000"/>
    <n v="0"/>
    <n v="3171000"/>
    <n v="0"/>
    <n v="3171000"/>
    <n v="0"/>
    <n v="3171000"/>
    <n v="0"/>
    <n v="3171000"/>
    <n v="0"/>
    <n v="3171000"/>
    <n v="0"/>
    <n v="3171000"/>
    <n v="0"/>
    <n v="3171000"/>
    <n v="0"/>
    <n v="0"/>
    <n v="-1691200"/>
    <n v="7716100"/>
    <n v="78424"/>
  </r>
  <r>
    <s v="2401.2.1.1.67"/>
    <s v="INVERSIÓN"/>
    <x v="2"/>
    <s v="2 - Incrementar la generación de información geodésica y cartográfica"/>
    <x v="4"/>
    <x v="14"/>
    <n v="86101610"/>
    <x v="11"/>
    <s v="N/A"/>
    <s v="Prestar servicios de evaluación y procesamiento de las imágenes adquiridas o gestionadas por el IGAC de acuerdo con los rendimientos establecidos por la Subdirección Cartográfica y Geodésica"/>
    <s v="Febrero"/>
    <s v="Febrero"/>
    <n v="11"/>
    <s v="Contratación directa"/>
    <x v="0"/>
    <n v="34881000"/>
    <n v="34881000"/>
    <s v="101. No aplica"/>
    <s v="Línea ya comprometida"/>
    <s v="NO"/>
    <s v="N/A"/>
    <s v="2410 - Subdirección Cartográfica y Geodésica"/>
    <s v="2.5 - Gestión cartográfica"/>
    <s v="2.5-99 - GND- Gestión cartográfica"/>
    <s v="SER - Adquisición de servicios"/>
    <s v="SER012 - Prestación de servicios personas naturales"/>
    <s v="DGIG-SC-11 Personal Procesamiento imágenes"/>
    <s v=""/>
    <s v=""/>
    <s v=""/>
    <n v="34881000"/>
    <n v="0"/>
    <n v="0"/>
    <n v="528500"/>
    <n v="0"/>
    <n v="3171000"/>
    <n v="0"/>
    <n v="3171000"/>
    <n v="0"/>
    <n v="3171000"/>
    <n v="0"/>
    <n v="3171000"/>
    <n v="0"/>
    <n v="3171000"/>
    <n v="0"/>
    <n v="3171000"/>
    <n v="0"/>
    <n v="3171000"/>
    <n v="0"/>
    <n v="3171000"/>
    <n v="0"/>
    <n v="3171000"/>
    <n v="0"/>
    <n v="5813500"/>
    <n v="78424"/>
  </r>
  <r>
    <s v="2401.2.1.1.68"/>
    <s v="INVERSIÓN"/>
    <x v="2"/>
    <s v="2 - Incrementar la generación de información geodésica y cartográfica"/>
    <x v="4"/>
    <x v="14"/>
    <n v="86101610"/>
    <x v="11"/>
    <s v="N/A"/>
    <s v="Prestar servicios de evaluación y procesamiento de las imágenes adquiridas o gestionadas por el IGAC de acuerdo con los rendimientos establecidos por la Subdirección Cartográfica y Geodésica"/>
    <s v="Febrero"/>
    <s v="Febrero"/>
    <n v="11"/>
    <s v="Contratación directa"/>
    <x v="0"/>
    <n v="34881000"/>
    <n v="34881000"/>
    <s v="101. No aplica"/>
    <s v="Línea ya comprometida"/>
    <s v="NO"/>
    <s v="N/A"/>
    <s v="2410 - Subdirección Cartográfica y Geodésica"/>
    <s v="2.5 - Gestión cartográfica"/>
    <s v="2.5-99 - GND- Gestión cartográfica"/>
    <s v="SER - Adquisición de servicios"/>
    <s v="SER012 - Prestación de servicios personas naturales"/>
    <s v="DGIG-SC-11 Personal Procesamiento imágenes"/>
    <s v=""/>
    <s v=""/>
    <s v=""/>
    <n v="34881000"/>
    <n v="0"/>
    <n v="0"/>
    <n v="0"/>
    <n v="0"/>
    <n v="3171000"/>
    <n v="0"/>
    <n v="3171000"/>
    <n v="0"/>
    <n v="3171000"/>
    <n v="0"/>
    <n v="3171000"/>
    <n v="0"/>
    <n v="3171000"/>
    <n v="0"/>
    <n v="3171000"/>
    <n v="0"/>
    <n v="3171000"/>
    <n v="0"/>
    <n v="3171000"/>
    <n v="0"/>
    <n v="3171000"/>
    <n v="0"/>
    <n v="6342000"/>
    <n v="78424"/>
  </r>
  <r>
    <s v="2401.2.1.1.69"/>
    <s v="INVERSIÓN"/>
    <x v="2"/>
    <s v="2 - Incrementar la generación de información geodésica y cartográfica"/>
    <x v="4"/>
    <x v="14"/>
    <n v="86101610"/>
    <x v="11"/>
    <s v="N/A"/>
    <s v="Prestar servicios de evaluación y procesamiento de las imágenes adquiridas o gestionadas por el IGAC de acuerdo con los rendimientos establecidos por la Subdirección Cartográfica y Geodésica"/>
    <s v="Febrero"/>
    <s v="Febrero"/>
    <n v="10"/>
    <s v="Contratación directa"/>
    <x v="0"/>
    <n v="31075800"/>
    <n v="31075800"/>
    <s v="101. No aplica"/>
    <s v="Línea ya comprometida"/>
    <s v="NO"/>
    <s v="N/A"/>
    <s v="2410 - Subdirección Cartográfica y Geodésica"/>
    <s v="2.5 - Gestión cartográfica"/>
    <s v="2.5-99 - GND- Gestión cartográfica"/>
    <s v="SER - Adquisición de servicios"/>
    <s v="SER012 - Prestación de servicios personas naturales"/>
    <s v="DGIG-SC-11 Personal Procesamiento imágenes"/>
    <s v=""/>
    <s v=""/>
    <s v=""/>
    <n v="0"/>
    <n v="0"/>
    <n v="0"/>
    <n v="0"/>
    <n v="31075800"/>
    <n v="0"/>
    <n v="0"/>
    <n v="2536800"/>
    <n v="0"/>
    <n v="3171000"/>
    <n v="0"/>
    <n v="3171000"/>
    <n v="0"/>
    <n v="3171000"/>
    <n v="0"/>
    <n v="3171000"/>
    <n v="0"/>
    <n v="3171000"/>
    <n v="0"/>
    <n v="3171000"/>
    <n v="0"/>
    <n v="3171000"/>
    <n v="0"/>
    <n v="6342000"/>
    <n v="78424"/>
  </r>
  <r>
    <s v="2401.2.1.1.70"/>
    <s v="INVERSIÓN"/>
    <x v="2"/>
    <s v="2 - Incrementar la generación de información geodésica y cartográfica"/>
    <x v="4"/>
    <x v="14"/>
    <n v="86101610"/>
    <x v="11"/>
    <s v="N/A"/>
    <s v="Prestar servicios para realizar la planeación de vuelos, toma y procesamiento de imágenes con UAV, de acuerdo con los lineamientos y especificaciones técnicas de la Dirección de Gestión de Información Geográfica"/>
    <s v="Enero"/>
    <s v="Enero"/>
    <n v="11"/>
    <s v="Contratación directa"/>
    <x v="0"/>
    <n v="34881000"/>
    <n v="34881000"/>
    <s v="101. No aplica"/>
    <s v="Línea ya comprometida"/>
    <s v="NO"/>
    <s v="N/A"/>
    <s v="2410 - Subdirección Cartográfica y Geodésica"/>
    <s v="2.5 - Gestión cartográfica"/>
    <s v="2.5-99 - GND- Gestión cartográfica"/>
    <s v="SER - Adquisición de servicios"/>
    <s v="SER012 - Prestación de servicios personas naturales"/>
    <s v="DGIG-SC-13 Pilotos dron"/>
    <s v=""/>
    <s v=""/>
    <s v=""/>
    <n v="34881000"/>
    <n v="0"/>
    <n v="0"/>
    <n v="0"/>
    <n v="0"/>
    <n v="3171000"/>
    <n v="0"/>
    <n v="3171000"/>
    <n v="0"/>
    <n v="3171000"/>
    <n v="0"/>
    <n v="3171000"/>
    <n v="0"/>
    <n v="3171000"/>
    <n v="0"/>
    <n v="3171000"/>
    <n v="0"/>
    <n v="3171000"/>
    <n v="0"/>
    <n v="3171000"/>
    <n v="0"/>
    <n v="3171000"/>
    <n v="0"/>
    <n v="6342000"/>
    <n v="85624"/>
  </r>
  <r>
    <s v="2401.2.1.1.71"/>
    <s v="INVERSIÓN"/>
    <x v="2"/>
    <s v="2 - Incrementar la generación de información geodésica y cartográfica"/>
    <x v="4"/>
    <x v="14"/>
    <n v="86101610"/>
    <x v="11"/>
    <s v="N/A"/>
    <s v="Prestar servicios para realizar la planeación de vuelos, toma y procesamiento de imágenes con UAV, de acuerdo con los lineamientos y especificaciones técnicas de la Dirección de Gestión de Información Geográfica"/>
    <s v="Enero"/>
    <s v="Enero"/>
    <n v="11"/>
    <s v="Contratación directa"/>
    <x v="0"/>
    <n v="34881000"/>
    <n v="34881000"/>
    <s v="101. No aplica"/>
    <s v="Línea ya comprometida"/>
    <s v="NO"/>
    <s v="N/A"/>
    <s v="2410 - Subdirección Cartográfica y Geodésica"/>
    <s v="2.5 - Gestión cartográfica"/>
    <s v="2.5-99 - GND- Gestión cartográfica"/>
    <s v="SER - Adquisición de servicios"/>
    <s v="SER012 - Prestación de servicios personas naturales"/>
    <s v="DGIG-SC-13 Pilotos dron"/>
    <s v=""/>
    <s v=""/>
    <s v=""/>
    <n v="34881000"/>
    <n v="0"/>
    <n v="0"/>
    <n v="0"/>
    <n v="0"/>
    <n v="3171000"/>
    <n v="0"/>
    <n v="3171000"/>
    <n v="0"/>
    <n v="3171000"/>
    <n v="0"/>
    <n v="3171000"/>
    <n v="0"/>
    <n v="3171000"/>
    <n v="0"/>
    <n v="3171000"/>
    <n v="0"/>
    <n v="3171000"/>
    <n v="0"/>
    <n v="3171000"/>
    <n v="0"/>
    <n v="3171000"/>
    <n v="0"/>
    <n v="6342000"/>
    <n v="85624"/>
  </r>
  <r>
    <s v="2401.2.1.1.72"/>
    <s v="INVERSIÓN"/>
    <x v="2"/>
    <s v="2 - Incrementar la generación de información geodésica y cartográfica"/>
    <x v="4"/>
    <x v="14"/>
    <n v="86101610"/>
    <x v="11"/>
    <s v="N/A"/>
    <s v="Prestar servicios para realizar la planeación de vuelos, toma y procesamiento de imágenes con UAV, de acuerdo con los lineamientos y especificaciones técnicas de la Dirección de Gestión de Información Geográfica"/>
    <s v="Enero"/>
    <s v="Enero"/>
    <n v="10"/>
    <s v="Contratación directa"/>
    <x v="0"/>
    <n v="33401200"/>
    <n v="33401200"/>
    <s v="101. No aplica"/>
    <s v="Línea ya comprometida"/>
    <s v="NO"/>
    <s v="N/A"/>
    <s v="2410 - Subdirección Cartográfica y Geodésica"/>
    <s v="2.5 - Gestión cartográfica"/>
    <s v="2.5-99 - GND- Gestión cartográfica"/>
    <s v="SER - Adquisición de servicios"/>
    <s v="SER012 - Prestación de servicios personas naturales"/>
    <s v="DGIG-SC-13 Pilotos dron"/>
    <s v=""/>
    <s v=""/>
    <s v=""/>
    <n v="0"/>
    <n v="0"/>
    <n v="33401200"/>
    <n v="0"/>
    <n v="0"/>
    <n v="1691200"/>
    <n v="0"/>
    <n v="3171000"/>
    <n v="0"/>
    <n v="3171000"/>
    <n v="0"/>
    <n v="3171000"/>
    <n v="0"/>
    <n v="3171000"/>
    <n v="0"/>
    <n v="3171000"/>
    <n v="0"/>
    <n v="3171000"/>
    <n v="0"/>
    <n v="3171000"/>
    <n v="0"/>
    <n v="3171000"/>
    <n v="0"/>
    <n v="6342000"/>
    <n v="85624"/>
  </r>
  <r>
    <s v="2401.2.1.1.73"/>
    <s v="INVERSIÓN"/>
    <x v="2"/>
    <s v="2 - Incrementar la generación de información geodésica y cartográfica"/>
    <x v="4"/>
    <x v="14"/>
    <n v="86101610"/>
    <x v="11"/>
    <s v="N/A"/>
    <s v="Prestar servicios para realizar la planeación de vuelos, toma y procesamiento de imágenes con UAV, de acuerdo con los lineamientos y especificaciones técnicas de la Dirección de Gestión de Información Geográfica"/>
    <s v="Enero"/>
    <s v="Enero"/>
    <n v="10"/>
    <s v="Contratación directa"/>
    <x v="0"/>
    <n v="24205300"/>
    <n v="24205300"/>
    <s v="101. No aplica"/>
    <s v="Línea ya comprometida"/>
    <s v="NO"/>
    <s v="N/A"/>
    <s v="2410 - Subdirección Cartográfica y Geodésica"/>
    <s v="2.5 - Gestión cartográfica"/>
    <s v="2.5-99 - GND- Gestión cartográfica"/>
    <s v="SER - Adquisición de servicios"/>
    <s v="SER012 - Prestación de servicios personas naturales"/>
    <s v="DGIG-SC-13 Pilotos dron"/>
    <s v=""/>
    <s v=""/>
    <s v=""/>
    <n v="0"/>
    <n v="0"/>
    <n v="33401200"/>
    <n v="0"/>
    <n v="0"/>
    <n v="1796900"/>
    <n v="0"/>
    <n v="3171000"/>
    <n v="0"/>
    <n v="3171000"/>
    <n v="0"/>
    <n v="3171000"/>
    <n v="0"/>
    <n v="3171000"/>
    <n v="0"/>
    <n v="3171000"/>
    <n v="0"/>
    <n v="3171000"/>
    <n v="0"/>
    <n v="0"/>
    <n v="0"/>
    <n v="0"/>
    <n v="-9195900"/>
    <n v="3382400"/>
    <n v="85624"/>
  </r>
  <r>
    <s v="2401.2.1.1.74"/>
    <s v="INVERSIÓN"/>
    <x v="2"/>
    <s v="2 - Incrementar la generación de información geodésica y cartográfica"/>
    <x v="4"/>
    <x v="14"/>
    <n v="86101610"/>
    <x v="11"/>
    <s v="N/A"/>
    <s v="Prestar servicios profesionales para realizar las operaciones de vuelo de la aeronave HK1771G y apoyar el seguimiento de los procesos y procedimientos de operaciones aereas de los equipos tripulados y no tripulados del IGAC"/>
    <s v="Enero"/>
    <s v="Enero"/>
    <n v="12"/>
    <s v="Contratación directa"/>
    <x v="0"/>
    <n v="170043333"/>
    <n v="170043333"/>
    <s v="101. No aplica"/>
    <s v="Línea ya comprometida"/>
    <s v="NO"/>
    <s v="N/A"/>
    <s v="2410 - Subdirección Cartográfica y Geodésica"/>
    <s v="2.5 - Gestión cartográfica"/>
    <s v="2.5-99 - GND- Gestión cartográfica"/>
    <s v="SER - Adquisición de servicios"/>
    <s v="SER012 - Prestación de servicios personas naturales"/>
    <s v="DGIG-SC-12 Piloto"/>
    <s v=""/>
    <s v=""/>
    <s v=""/>
    <n v="156606667"/>
    <n v="0"/>
    <n v="0"/>
    <n v="3243333"/>
    <n v="0"/>
    <n v="13900000"/>
    <n v="0"/>
    <n v="13900000"/>
    <n v="0"/>
    <n v="13900000"/>
    <n v="0"/>
    <n v="13900000"/>
    <n v="0"/>
    <n v="13900000"/>
    <n v="0"/>
    <n v="13900000"/>
    <n v="0"/>
    <n v="13900000"/>
    <n v="0"/>
    <n v="13900000"/>
    <n v="0"/>
    <n v="13900000"/>
    <n v="13436666"/>
    <n v="41700000"/>
    <n v="88924"/>
  </r>
  <r>
    <s v="2401.2.1.1.75"/>
    <s v="INVERSIÓN"/>
    <x v="2"/>
    <s v="2 - Incrementar la generación de información geodésica y cartográfica"/>
    <x v="4"/>
    <x v="14"/>
    <n v="86101610"/>
    <x v="11"/>
    <s v="N/A"/>
    <s v="Pago ARL Pilotos"/>
    <s v="Enero"/>
    <s v="Enero"/>
    <n v="12"/>
    <s v="N/A"/>
    <x v="0"/>
    <n v="5400000"/>
    <n v="5400000"/>
    <s v="1. Prioridad Crítica"/>
    <s v="Avión"/>
    <s v="NO"/>
    <s v="N/A"/>
    <s v="2410 - Subdirección Cartográfica y Geodésica"/>
    <s v="2.8 - Procesos transversales de Gestión de Información Geográfica para el SAT"/>
    <s v="2.8-99 - GND-Procesos transversales"/>
    <s v="SER - Adquisición de servicios"/>
    <s v="SER012 - Prestación de servicios personas naturales"/>
    <s v="DGIG-SC-12 Piloto"/>
    <s v=""/>
    <s v=""/>
    <s v=""/>
    <n v="393300"/>
    <n v="0"/>
    <n v="0"/>
    <n v="393300"/>
    <n v="393300"/>
    <n v="393300"/>
    <n v="393300"/>
    <n v="393300"/>
    <n v="786600"/>
    <n v="786600"/>
    <n v="393300"/>
    <n v="393300"/>
    <n v="393300"/>
    <n v="0"/>
    <n v="393300"/>
    <n v="786600"/>
    <n v="393300"/>
    <n v="393300"/>
    <n v="393300"/>
    <n v="393300"/>
    <n v="393300"/>
    <n v="393300"/>
    <n v="1073700"/>
    <n v="1073700"/>
    <n v="90624"/>
  </r>
  <r>
    <s v="2401.2.1.1.76"/>
    <s v="INVERSIÓN"/>
    <x v="2"/>
    <s v="2 - Incrementar la generación de información geodésica y cartográfica"/>
    <x v="4"/>
    <x v="14"/>
    <n v="86101610"/>
    <x v="11"/>
    <s v="N/A"/>
    <s v="Prestar servicios para acompañar y asistir las operaciones de vuelo de la aeronave HK1771G y apoyar el seguimiento de los procesos y procedimientos de operaciones aereas de los equipos tripulados y no tripulados del IGAC"/>
    <s v="Enero"/>
    <s v="Enero"/>
    <n v="12"/>
    <s v="Contratación directa"/>
    <x v="0"/>
    <n v="106707733"/>
    <n v="106707733"/>
    <s v="101. No aplica"/>
    <s v="Línea ya comprometida"/>
    <s v="NO"/>
    <s v="N/A"/>
    <s v="2410 - Subdirección Cartográfica y Geodésica"/>
    <s v="2.5 - Gestión cartográfica"/>
    <s v="2.5-99 - GND- Gestión cartográfica"/>
    <s v="SER - Adquisición de servicios"/>
    <s v="SER012 - Prestación de servicios personas naturales"/>
    <s v="DGIG-SC-2 Copiloto"/>
    <s v=""/>
    <s v=""/>
    <s v=""/>
    <n v="98298700"/>
    <n v="0"/>
    <n v="0"/>
    <n v="2319733"/>
    <n v="0"/>
    <n v="8699000"/>
    <n v="0"/>
    <n v="8699000"/>
    <n v="0"/>
    <n v="8699000"/>
    <n v="0"/>
    <n v="8699000"/>
    <n v="0"/>
    <n v="8699000"/>
    <n v="0"/>
    <n v="8699000"/>
    <n v="0"/>
    <n v="8699000"/>
    <n v="0"/>
    <n v="8699000"/>
    <n v="0"/>
    <n v="8699000"/>
    <n v="8409033"/>
    <n v="26097000"/>
    <n v="89024"/>
  </r>
  <r>
    <s v="2401.2.1.1.77"/>
    <s v="INVERSIÓN"/>
    <x v="2"/>
    <s v="2 - Incrementar la generación de información geodésica y cartográfica"/>
    <x v="4"/>
    <x v="14"/>
    <n v="11111111"/>
    <x v="11"/>
    <s v="N/A"/>
    <s v="BOLSA ACTIVIDAD Capturar y/o gestionar imágenes del territorio colombiano e incorporarlas en el Banco Nacional de Imágenes, a escalas y temporalidad requerida para fines catastrales"/>
    <s v="Diciembre"/>
    <s v="Diciembre"/>
    <n v="1"/>
    <s v="N/A"/>
    <x v="0"/>
    <n v="0"/>
    <n v="0"/>
    <s v="100. No prioritario"/>
    <s v="Bolsa"/>
    <s v="NO"/>
    <s v="N/A"/>
    <s v="2410 - Subdirección Cartográfica y Geodésica"/>
    <s v="2.5 - Gestión cartográfica"/>
    <s v="2.8-99 - GND-Procesos transversales"/>
    <s v="SER - Adquisición de servicios"/>
    <s v="SER012 - Prestación de servicios personas naturales"/>
    <s v="DGIG-SC-1 Apoyo Subdirector Cartografía"/>
    <s v=""/>
    <s v=""/>
    <s v=""/>
    <n v="0"/>
    <n v="0"/>
    <n v="0"/>
    <n v="0"/>
    <n v="0"/>
    <n v="0"/>
    <n v="0"/>
    <n v="0"/>
    <n v="0"/>
    <n v="0"/>
    <n v="0"/>
    <n v="0"/>
    <n v="0"/>
    <n v="0"/>
    <n v="0"/>
    <n v="0"/>
    <n v="0"/>
    <n v="0"/>
    <n v="0"/>
    <n v="0"/>
    <n v="0"/>
    <n v="0"/>
    <n v="0"/>
    <n v="0"/>
    <s v="N.D."/>
  </r>
  <r>
    <s v="2401.2.1.1.78"/>
    <s v="INVERSIÓN"/>
    <x v="2"/>
    <s v="2 - Incrementar la generación de información geodésica y cartográfica"/>
    <x v="4"/>
    <x v="14"/>
    <s v="&quot;25131501 25131502 25131504 25131507 25131509 25131602 25131603 25131604 25131605 25131705 25131801&quot;"/>
    <x v="11"/>
    <s v="N/A"/>
    <s v="Adquisición de aeronaves no tripuladas, con sensores remotos para la captura de datos y generación de productos geoespaciales"/>
    <s v="Noviembre"/>
    <s v="Noviembre"/>
    <n v="2"/>
    <s v="Selección abreviada subasta inversa"/>
    <x v="0"/>
    <n v="1894361987"/>
    <n v="1894361987"/>
    <s v=" 1. Prioridad Crítica "/>
    <s v=" Adquisición de activos fijos "/>
    <s v="NO"/>
    <s v="N/A"/>
    <s v="2410 - Subdirección Cartográfica y Geodésica"/>
    <s v="2.5 - Gestión cartográfica"/>
    <s v="2.5-1 - Adquisición de imágenes"/>
    <s v="SER - Adquisición de servicios"/>
    <s v="SER012 - Prestación de servicios personas naturales"/>
    <s v="DGIG-SC-1 Apoyo Subdirector Cartografía"/>
    <s v=""/>
    <s v=""/>
    <s v=""/>
    <n v="0"/>
    <n v="0"/>
    <n v="0"/>
    <n v="0"/>
    <n v="0"/>
    <n v="0"/>
    <n v="0"/>
    <n v="0"/>
    <n v="0"/>
    <n v="0"/>
    <n v="0"/>
    <n v="0"/>
    <n v="0"/>
    <n v="0"/>
    <n v="0"/>
    <n v="0"/>
    <n v="0"/>
    <n v="0"/>
    <n v="0"/>
    <n v="0"/>
    <n v="0"/>
    <n v="0"/>
    <n v="1894361987"/>
    <n v="1894361987"/>
    <n v="208324"/>
  </r>
  <r>
    <s v="2401.2.1.1.79"/>
    <s v="INVERSIÓN"/>
    <x v="2"/>
    <s v="2 - Incrementar la generación de información geodésica y cartográfica"/>
    <x v="4"/>
    <x v="14"/>
    <n v="11111111"/>
    <x v="11"/>
    <s v="N/A"/>
    <s v="Prestar servicios profesionales para la realización y documentación de pruebas de concepto sobre metodologías y herramientas a implementar dentro de la Dirección de Gestión de Información Geográfica."/>
    <s v="Abril"/>
    <s v="Abril"/>
    <n v="6"/>
    <s v="Contratación directa"/>
    <x v="0"/>
    <n v="0"/>
    <n v="0"/>
    <s v="100. No prioritario"/>
    <s v="Persona natural"/>
    <s v="NO"/>
    <s v="N/A"/>
    <s v="2410 - Subdirección Cartográfica y Geodésica"/>
    <s v="2.5 - Gestión cartográfica"/>
    <s v="2.5-99 - GND- Gestión cartográfica"/>
    <s v="SER - Adquisición de servicios"/>
    <s v="SER012 - Prestación de servicios personas naturales"/>
    <s v="DGIG-SC-1 Apoyo Subdirector Cartografía"/>
    <s v=""/>
    <s v=""/>
    <s v=""/>
    <n v="0"/>
    <n v="0"/>
    <n v="0"/>
    <n v="0"/>
    <n v="0"/>
    <n v="0"/>
    <n v="0"/>
    <n v="0"/>
    <n v="0"/>
    <n v="0"/>
    <n v="0"/>
    <n v="0"/>
    <n v="0"/>
    <n v="0"/>
    <n v="0"/>
    <n v="0"/>
    <n v="0"/>
    <n v="0"/>
    <n v="0"/>
    <n v="0"/>
    <n v="0"/>
    <n v="0"/>
    <n v="0"/>
    <n v="0"/>
    <s v="N.D."/>
  </r>
  <r>
    <s v="2401.2.1.1.80"/>
    <s v="INVERSIÓN"/>
    <x v="2"/>
    <s v="2 - Incrementar la generación de información geodésica y cartográfica"/>
    <x v="4"/>
    <x v="14"/>
    <n v="11111111"/>
    <x v="11"/>
    <s v="N/A"/>
    <s v="Linea Disponible "/>
    <s v="Marzo"/>
    <s v="Marzo"/>
    <n v="10"/>
    <s v="N/A"/>
    <x v="0"/>
    <n v="0"/>
    <n v="0"/>
    <s v="101. No aplica"/>
    <s v="Línea PGI sin recursos"/>
    <s v="NO"/>
    <s v="N/A"/>
    <s v="2410 - Subdirección Cartográfica y Geodésica"/>
    <s v="2.5 - Gestión cartográfica"/>
    <s v="2.5-1 - Adquisición de imágenes"/>
    <s v="SER - Adquisición de servicios"/>
    <s v="SER012 - Prestación de servicios personas naturales"/>
    <s v="DGIG-SC-1 Apoyo Subdirector Cartografía"/>
    <s v=""/>
    <s v=""/>
    <s v=""/>
    <n v="0"/>
    <n v="0"/>
    <n v="0"/>
    <n v="0"/>
    <n v="0"/>
    <n v="0"/>
    <n v="0"/>
    <n v="0"/>
    <n v="0"/>
    <n v="0"/>
    <n v="0"/>
    <n v="0"/>
    <n v="0"/>
    <n v="0"/>
    <n v="0"/>
    <n v="0"/>
    <n v="0"/>
    <n v="0"/>
    <n v="0"/>
    <n v="0"/>
    <n v="0"/>
    <n v="0"/>
    <n v="0"/>
    <n v="0"/>
    <s v="N.D."/>
  </r>
  <r>
    <s v="2401.2.1.1.81"/>
    <s v="INVERSIÓN"/>
    <x v="2"/>
    <s v="2 - Incrementar la generación de información geodésica y cartográfica"/>
    <x v="4"/>
    <x v="14"/>
    <n v="11111111"/>
    <x v="11"/>
    <s v="N/A"/>
    <s v="Bolsa equipo expedición IGAC-étnica"/>
    <s v="Marzo"/>
    <s v="Marzo"/>
    <n v="6"/>
    <s v="N/A"/>
    <x v="0"/>
    <n v="0"/>
    <n v="0"/>
    <s v="100. No prioritario"/>
    <s v="Bolsa"/>
    <s v="NO"/>
    <s v="N/A"/>
    <s v="2410 - Subdirección Cartográfica y Geodésica"/>
    <s v="2.5 - Gestión cartográfica"/>
    <s v="2.5-1 - Adquisición de imágenes"/>
    <s v="SER - Adquisición de servicios"/>
    <s v="SER012 - Prestación de servicios personas naturales"/>
    <s v="DGIG-SC-1 Apoyo Subdirector Cartografía"/>
    <s v=""/>
    <s v=""/>
    <s v=""/>
    <n v="0"/>
    <n v="0"/>
    <n v="0"/>
    <n v="0"/>
    <n v="0"/>
    <n v="0"/>
    <n v="0"/>
    <n v="0"/>
    <n v="0"/>
    <n v="0"/>
    <n v="0"/>
    <n v="0"/>
    <n v="0"/>
    <n v="0"/>
    <n v="0"/>
    <n v="0"/>
    <n v="0"/>
    <n v="0"/>
    <n v="0"/>
    <n v="0"/>
    <n v="0"/>
    <n v="0"/>
    <n v="0"/>
    <n v="0"/>
    <s v="N.D."/>
  </r>
  <r>
    <s v="2401.2.1.1.82"/>
    <s v="INVERSIÓN"/>
    <x v="2"/>
    <s v="2 - Incrementar la generación de información geodésica y cartográfica"/>
    <x v="4"/>
    <x v="14"/>
    <s v="41113800;41111600;43211700"/>
    <x v="11"/>
    <s v="N/A"/>
    <s v="Adquisición de dispositivos móviles GNSS, para realizar actividades relacionadas con la operación de la Dirección de Gestión de Información Geográfica."/>
    <s v="Marzo"/>
    <s v="Marzo"/>
    <n v="10"/>
    <s v="Selección abreviada subasta inversa"/>
    <x v="0"/>
    <n v="778253693"/>
    <n v="778253693"/>
    <s v="1. Prioridad Crítica"/>
    <s v="Persona natural"/>
    <s v="N/A"/>
    <s v="N/A"/>
    <s v="2430 - Subdirección de Agrología"/>
    <s v="2.7 - Gestión agrológica"/>
    <s v="2.7-99 - GND- Gestión agrológica"/>
    <s v="SER - Adquisición de servicios"/>
    <s v="SER012 - Prestación de servicios personas naturales"/>
    <s v="DGIG-AGRO-5 Control de  calidad Subdirección de Agrología"/>
    <s v=""/>
    <s v=""/>
    <s v=""/>
    <n v="0"/>
    <n v="0"/>
    <n v="0"/>
    <n v="0"/>
    <n v="0"/>
    <n v="0"/>
    <n v="0"/>
    <n v="0"/>
    <n v="0"/>
    <n v="0"/>
    <n v="0"/>
    <n v="0"/>
    <n v="0"/>
    <n v="0"/>
    <n v="778253693"/>
    <n v="0"/>
    <n v="0"/>
    <n v="0"/>
    <n v="0"/>
    <n v="0"/>
    <n v="0"/>
    <n v="0"/>
    <n v="0"/>
    <n v="778253693"/>
    <n v="144724"/>
  </r>
  <r>
    <s v="2401.2.1.1.83"/>
    <s v="INVERSIÓN"/>
    <x v="2"/>
    <s v="2 - Incrementar la generación de información geodésica y cartográfica"/>
    <x v="4"/>
    <x v="14"/>
    <n v="11111111"/>
    <x v="11"/>
    <s v="N/A"/>
    <s v="Adquisición de datos geoespaciales y generación de modelos digitales de terreno (MDT) en denominación de producto MDT10."/>
    <s v="Mayo"/>
    <s v="Mayo"/>
    <n v="5"/>
    <s v="Licitación pública"/>
    <x v="0"/>
    <n v="0"/>
    <n v="0"/>
    <s v="101. No aplica"/>
    <s v="Línea PGI sin recursos"/>
    <s v="NO"/>
    <s v="N/A"/>
    <s v="2410 - Subdirección Cartográfica y Geodésica"/>
    <s v="2.5 - Gestión cartográfica"/>
    <s v="2.5-1 - Adquisición de imágenes"/>
    <s v="SER - Adquisición de servicios"/>
    <s v="SER012 - Prestación de servicios personas naturales"/>
    <s v="DGIG-SC-1 Apoyo Subdirector Cartografía"/>
    <s v=""/>
    <s v=""/>
    <s v=""/>
    <n v="0"/>
    <n v="0"/>
    <n v="0"/>
    <n v="0"/>
    <n v="0"/>
    <n v="0"/>
    <n v="0"/>
    <n v="0"/>
    <n v="0"/>
    <n v="0"/>
    <n v="0"/>
    <n v="0"/>
    <n v="0"/>
    <n v="0"/>
    <n v="0"/>
    <n v="0"/>
    <n v="0"/>
    <n v="0"/>
    <n v="0"/>
    <n v="0"/>
    <n v="0"/>
    <n v="0"/>
    <n v="0"/>
    <n v="0"/>
    <s v="N.D."/>
  </r>
  <r>
    <s v="2401.2.1.1.84"/>
    <s v="INVERSIÓN"/>
    <x v="2"/>
    <s v="2 - Incrementar la generación de información geodésica y cartográfica"/>
    <x v="4"/>
    <x v="14"/>
    <n v="82121506"/>
    <x v="11"/>
    <s v="N/A"/>
    <s v="Realizar la edición, diseño e impresión de material de comunicación gráfica, material de apoyo, material POP y obras aprobadas del Instituto para el cumplimiento de sus objetivos misionales, así como la publicación de los actos administrativos de la Entidad en el Diario Oficial"/>
    <s v="Marzo"/>
    <s v="Marzo"/>
    <n v="10"/>
    <s v="Contratación directa"/>
    <x v="0"/>
    <n v="810000000"/>
    <n v="810000000"/>
    <s v="101. No aplica"/>
    <s v="Línea ya comprometida"/>
    <s v="N/A"/>
    <s v="N/A"/>
    <s v="2100 - Oficina Comercial"/>
    <s v="2.8 - Procesos transversales de Gestión de Información Geográfica para el SAT"/>
    <s v="2.8-99 - GND-Procesos transversales"/>
    <s v="SER - Adquisición de servicios"/>
    <s v="SER012 - Prestación de servicios personas naturales"/>
    <s v="STH-0 Apoyo transversal"/>
    <s v=""/>
    <s v=""/>
    <s v=""/>
    <n v="0"/>
    <n v="0"/>
    <n v="0"/>
    <n v="0"/>
    <n v="810000000"/>
    <n v="0"/>
    <n v="0"/>
    <n v="0"/>
    <n v="0"/>
    <n v="0"/>
    <n v="0"/>
    <n v="0"/>
    <n v="0"/>
    <n v="0"/>
    <n v="0"/>
    <n v="0"/>
    <n v="0"/>
    <n v="0"/>
    <n v="0"/>
    <n v="0"/>
    <n v="0"/>
    <n v="0"/>
    <n v="0"/>
    <n v="810000000"/>
    <n v="141524"/>
  </r>
  <r>
    <s v="2401.2.1.1.85"/>
    <s v="INVERSIÓN"/>
    <x v="2"/>
    <s v="2 - Incrementar la generación de información geodésica y cartográfica"/>
    <x v="4"/>
    <x v="14"/>
    <n v="11111111"/>
    <x v="11"/>
    <s v="N/A"/>
    <s v="Prestar servicios profesionales para la realización y documentación de pruebas de concepto sobre metodologías y herramientas a implementar dentro de la Dirección de Gestión de Información Geográfica."/>
    <s v="Abril"/>
    <s v="Abril"/>
    <n v="6"/>
    <s v="Contratación directa"/>
    <x v="0"/>
    <n v="0"/>
    <n v="0"/>
    <s v="100. No prioritario"/>
    <s v="Persona natural"/>
    <s v="NO"/>
    <s v="N/A"/>
    <s v="2410 - Subdirección Cartográfica y Geodésica"/>
    <s v="2.5 - Gestión cartográfica"/>
    <s v="2.5-99 - GND- Gestión cartográfica"/>
    <s v="SER - Adquisición de servicios"/>
    <s v="SER012 - Prestación de servicios personas naturales"/>
    <s v="DGIG-SC-1 Apoyo Subdirector Cartografía"/>
    <s v=""/>
    <s v=""/>
    <s v=""/>
    <n v="0"/>
    <n v="0"/>
    <n v="0"/>
    <n v="0"/>
    <n v="0"/>
    <n v="0"/>
    <n v="0"/>
    <n v="0"/>
    <n v="0"/>
    <n v="0"/>
    <n v="0"/>
    <n v="0"/>
    <n v="0"/>
    <n v="0"/>
    <n v="0"/>
    <n v="0"/>
    <n v="0"/>
    <n v="0"/>
    <n v="0"/>
    <n v="0"/>
    <n v="0"/>
    <n v="0"/>
    <n v="0"/>
    <n v="0"/>
    <s v="N.D."/>
  </r>
  <r>
    <s v="2401.2.1.1.86"/>
    <s v="INVERSIÓN"/>
    <x v="2"/>
    <s v="2 - Incrementar la generación de información geodésica y cartográfica"/>
    <x v="4"/>
    <x v="14"/>
    <n v="80101500"/>
    <x v="11"/>
    <s v="N/A"/>
    <s v="Prestación de servicios de apoyo a la gestión para revisar en las diferentes etapas de los procesos de contratación, así como apoyar la verificación de los mismos en las plataformas dispuestas para ello, en el marco de la consolidación de la información cartográfica actualizada en el marco de la consolidación de información cartográfica actualizada."/>
    <s v="Junio"/>
    <s v="Junio"/>
    <n v="6"/>
    <s v="Contratación directa"/>
    <x v="0"/>
    <n v="0"/>
    <n v="0"/>
    <s v="100. No prioritario"/>
    <s v="Persona natural"/>
    <s v="NO"/>
    <s v="N/A"/>
    <s v="3200 - Subdirección Administrativa y Financiera"/>
    <s v="3.3 - Gestión de bienes y servicios"/>
    <s v="3.3 - Gestión de bienes y servicios"/>
    <s v="SER - Adquisición de servicios"/>
    <s v="SER012 - Prestación de servicios personas naturales"/>
    <s v="SAF-0 Por definir"/>
    <s v=""/>
    <s v=""/>
    <s v=""/>
    <n v="0"/>
    <n v="0"/>
    <n v="0"/>
    <n v="0"/>
    <n v="0"/>
    <n v="0"/>
    <n v="0"/>
    <n v="0"/>
    <n v="0"/>
    <n v="0"/>
    <n v="0"/>
    <n v="0"/>
    <n v="0"/>
    <n v="0"/>
    <n v="0"/>
    <n v="0"/>
    <n v="0"/>
    <n v="0"/>
    <n v="0"/>
    <n v="0"/>
    <n v="0"/>
    <n v="0"/>
    <n v="0"/>
    <n v="0"/>
    <s v="N.D."/>
  </r>
  <r>
    <s v="2401.2.1.1.87"/>
    <s v="INVERSIÓN"/>
    <x v="2"/>
    <s v="2 - Incrementar la generación de información geodésica y cartográfica"/>
    <x v="4"/>
    <x v="14"/>
    <n v="80101500"/>
    <x v="11"/>
    <s v="N/A"/>
    <s v="Prestación de servicios de apoyo a la gestión para revisar en las diferentes etapas de los procesos de contratación, así como apoyar la verificación de los mismos en las plataformas dispuestas para ello, en el marco de la consolidación de la información cartográfica actualizada en el marco de la consolidación de información cartográfica actualizada."/>
    <s v="Junio"/>
    <s v="Junio"/>
    <n v="6"/>
    <s v="Contratación directa"/>
    <x v="0"/>
    <n v="0"/>
    <n v="0"/>
    <s v="100. No prioritario"/>
    <s v="Persona natural"/>
    <s v="NO"/>
    <s v="N/A"/>
    <s v="3200 - Subdirección Administrativa y Financiera"/>
    <s v="3.3 - Gestión de bienes y servicios"/>
    <s v="3.3 - Gestión de bienes y servicios"/>
    <s v="SER - Adquisición de servicios"/>
    <s v="SER012 - Prestación de servicios personas naturales"/>
    <s v="SAF-0 Por definir"/>
    <s v=""/>
    <s v=""/>
    <s v=""/>
    <n v="0"/>
    <n v="0"/>
    <n v="0"/>
    <n v="0"/>
    <n v="0"/>
    <n v="0"/>
    <n v="0"/>
    <n v="0"/>
    <n v="0"/>
    <n v="0"/>
    <n v="0"/>
    <n v="0"/>
    <n v="0"/>
    <n v="0"/>
    <n v="0"/>
    <n v="0"/>
    <n v="0"/>
    <n v="0"/>
    <n v="0"/>
    <n v="0"/>
    <n v="0"/>
    <n v="0"/>
    <n v="0"/>
    <n v="0"/>
    <s v="N.D."/>
  </r>
  <r>
    <s v="2401.2.1.1.88"/>
    <s v="INVERSIÓN"/>
    <x v="2"/>
    <s v="2 - Incrementar la generación de información geodésica y cartográfica"/>
    <x v="4"/>
    <x v="14"/>
    <n v="80101500"/>
    <x v="11"/>
    <s v="N/A"/>
    <s v="Prestación de servicios de apoyo a la gestión para revisar en las diferentes etapas de los procesos de contratación, así como apoyar la verificación de los mismos en las plataformas dispuestas para ello, en el marco de la consolidación de la información cartográfica actualizada en el marco de la consolidación de información cartográfica actualizada."/>
    <s v="Junio"/>
    <s v="Junio"/>
    <n v="6"/>
    <s v="Contratación directa"/>
    <x v="0"/>
    <n v="0"/>
    <n v="0"/>
    <s v="100. No prioritario"/>
    <s v="Persona natural"/>
    <s v="NO"/>
    <s v="N/A"/>
    <s v="3200 - Subdirección Administrativa y Financiera"/>
    <s v="3.3 - Gestión de bienes y servicios"/>
    <s v="3.3 - Gestión de bienes y servicios"/>
    <s v="SER - Adquisición de servicios"/>
    <s v="SER012 - Prestación de servicios personas naturales"/>
    <s v="SAF-0 Por definir"/>
    <s v=""/>
    <s v=""/>
    <s v=""/>
    <n v="0"/>
    <n v="0"/>
    <n v="0"/>
    <n v="0"/>
    <n v="0"/>
    <n v="0"/>
    <n v="0"/>
    <n v="0"/>
    <n v="0"/>
    <n v="0"/>
    <n v="0"/>
    <n v="0"/>
    <n v="0"/>
    <n v="0"/>
    <n v="0"/>
    <n v="0"/>
    <n v="0"/>
    <n v="0"/>
    <n v="0"/>
    <n v="0"/>
    <n v="0"/>
    <n v="0"/>
    <n v="0"/>
    <n v="0"/>
    <s v="N.D."/>
  </r>
  <r>
    <s v="2401.2.1.1.89"/>
    <s v="INVERSIÓN"/>
    <x v="2"/>
    <s v="2 - Incrementar la generación de información geodésica y cartográfica"/>
    <x v="4"/>
    <x v="14"/>
    <n v="80101500"/>
    <x v="11"/>
    <s v="N/A"/>
    <s v="Prestación de servicios de apoyo a la gestión para revisar en las diferentes etapas de los procesos de contratación, así como apoyar la verificación de los mismos en las plataformas dispuestas para ello, en el marco de la consolidación de la información cartográfica actualizada en el marco de la consolidación de información cartográfica actualizada."/>
    <s v="Junio"/>
    <s v="Junio"/>
    <n v="7"/>
    <s v="Contratación directa"/>
    <x v="0"/>
    <n v="0"/>
    <n v="0"/>
    <s v="101. No aplica"/>
    <s v="Línea PGI sin recursos"/>
    <s v="NO"/>
    <s v="N/A"/>
    <s v="3200 - Subdirección Administrativa y Financiera"/>
    <s v="3.3 - Gestión de bienes y servicios"/>
    <s v="3.3 - Gestión de bienes y servicios"/>
    <s v="SER - Adquisición de servicios"/>
    <s v="SER012 - Prestación de servicios personas naturales"/>
    <s v="SAF-0 Por definir"/>
    <s v=""/>
    <s v=""/>
    <s v=""/>
    <n v="0"/>
    <n v="0"/>
    <n v="0"/>
    <n v="0"/>
    <n v="0"/>
    <n v="0"/>
    <n v="0"/>
    <n v="0"/>
    <n v="0"/>
    <n v="0"/>
    <n v="0"/>
    <n v="0"/>
    <n v="0"/>
    <n v="0"/>
    <n v="0"/>
    <n v="0"/>
    <n v="0"/>
    <n v="0"/>
    <n v="0"/>
    <n v="0"/>
    <n v="0"/>
    <n v="0"/>
    <n v="0"/>
    <n v="0"/>
    <s v="N.D."/>
  </r>
  <r>
    <s v="2401.2.1.1.90"/>
    <s v="INVERSIÓN"/>
    <x v="2"/>
    <s v="2 - Incrementar la generación de información geodésica y cartográfica"/>
    <x v="4"/>
    <x v="14"/>
    <n v="80101500"/>
    <x v="11"/>
    <s v="N/A"/>
    <s v="Prestación de servicios de apoyo a la gestión en la revisión de actas, y registro contable de las cuentas por pagar de personas naturales en el marco del proceso de información cartográfica actualizada del Instituto Geográfico Agustín Codazzi"/>
    <s v="Mayo"/>
    <s v="Mayo"/>
    <n v="7"/>
    <s v="Contratación directa"/>
    <x v="0"/>
    <n v="0"/>
    <n v="0"/>
    <s v="3. Prioridad Media"/>
    <s v="Persona natural"/>
    <s v="NO"/>
    <s v="N/A"/>
    <s v="3200 - Subdirección Administrativa y Financiera"/>
    <s v="3.3 - Gestión de bienes y servicios"/>
    <s v="3.3 - Gestión de bienes y servicios"/>
    <s v="SER - Adquisición de servicios"/>
    <s v="SER012 - Prestación de servicios personas naturales"/>
    <s v="SAF-0 Por definir"/>
    <s v=""/>
    <s v=""/>
    <s v=""/>
    <n v="0"/>
    <n v="0"/>
    <n v="0"/>
    <n v="0"/>
    <n v="0"/>
    <n v="0"/>
    <n v="0"/>
    <n v="0"/>
    <n v="0"/>
    <n v="0"/>
    <n v="0"/>
    <n v="0"/>
    <n v="0"/>
    <n v="0"/>
    <n v="0"/>
    <n v="0"/>
    <n v="0"/>
    <n v="0"/>
    <n v="0"/>
    <n v="0"/>
    <n v="0"/>
    <n v="0"/>
    <n v="0"/>
    <n v="0"/>
    <s v="N.D."/>
  </r>
  <r>
    <s v="2401.2.1.1.91"/>
    <s v="INVERSIÓN"/>
    <x v="2"/>
    <s v="2 - Incrementar la generación de información geodésica y cartográfica"/>
    <x v="4"/>
    <x v="14"/>
    <n v="81151601"/>
    <x v="11"/>
    <s v="N/A"/>
    <s v="Prestación de servicios profesionales para brindar asesoría, apoyo y seguimiento a los procesos contables, presupuestales y financieros a cargo de la Subdirección Administrativa y Financiera, en el marco del proceso de consolidación de información cartográfica actualizada."/>
    <s v="Mayo"/>
    <s v="Mayo"/>
    <n v="7"/>
    <s v="Contratación directa"/>
    <x v="0"/>
    <n v="102339518"/>
    <n v="102339518"/>
    <s v="101. No aplica"/>
    <s v="Línea ya comprometida"/>
    <s v="NO"/>
    <s v="N/A"/>
    <s v="3200 - Subdirección Administrativa y Financiera"/>
    <s v="3.3 - Gestión de bienes y servicios"/>
    <s v="3.3 - Gestión de bienes y servicios"/>
    <s v="SER - Adquisición de servicios"/>
    <s v="SER012 - Prestación de servicios personas naturales"/>
    <s v="SAF-0 Por definir"/>
    <s v=""/>
    <s v=""/>
    <s v=""/>
    <n v="0"/>
    <n v="0"/>
    <n v="0"/>
    <n v="0"/>
    <n v="0"/>
    <n v="0"/>
    <n v="0"/>
    <n v="0"/>
    <n v="102339518"/>
    <n v="0"/>
    <n v="0"/>
    <n v="3316558"/>
    <n v="0"/>
    <n v="14213822"/>
    <n v="0"/>
    <n v="14213822"/>
    <n v="0"/>
    <n v="14213822"/>
    <n v="0"/>
    <n v="14213822"/>
    <n v="0"/>
    <n v="14213822"/>
    <n v="0"/>
    <n v="27953850"/>
    <n v="162824"/>
  </r>
  <r>
    <s v="2401.2.1.1.92"/>
    <s v="INVERSIÓN"/>
    <x v="2"/>
    <s v="2 - Incrementar la generación de información geodésica y cartográfica"/>
    <x v="4"/>
    <x v="14"/>
    <n v="80101500"/>
    <x v="11"/>
    <s v="N/A"/>
    <s v="Prestación de servicios profesionales para la elaboración, control y seguimiento de la obligación de cuentas por pagar a cargo del IGAC, en el marco del proceso de consolidación de la información cartográfica actualizada."/>
    <s v="Mayo"/>
    <s v="Mayo"/>
    <n v="7"/>
    <s v="Contratación directa"/>
    <x v="0"/>
    <n v="33833333"/>
    <n v="33833333"/>
    <s v="101. No aplica"/>
    <s v="Línea ya comprometida"/>
    <s v="NO"/>
    <s v="N/A"/>
    <s v="3200 - Subdirección Administrativa y Financiera"/>
    <s v="3.3 - Gestión de bienes y servicios"/>
    <s v="3.3 - Gestión de bienes y servicios"/>
    <s v="SER - Adquisición de servicios"/>
    <s v="SER012 - Prestación de servicios personas naturales"/>
    <s v="SAF-0 Por definir"/>
    <s v=""/>
    <s v=""/>
    <s v=""/>
    <n v="0"/>
    <n v="0"/>
    <n v="0"/>
    <n v="0"/>
    <n v="0"/>
    <n v="0"/>
    <n v="0"/>
    <n v="0"/>
    <n v="0"/>
    <n v="0"/>
    <n v="33833333"/>
    <n v="0"/>
    <n v="0"/>
    <n v="4000000"/>
    <n v="0"/>
    <n v="5000000"/>
    <n v="0"/>
    <n v="5000000"/>
    <n v="0"/>
    <n v="5000000"/>
    <n v="0"/>
    <n v="10000000"/>
    <n v="0"/>
    <n v="4833333"/>
    <n v="162924"/>
  </r>
  <r>
    <s v="2401.2.1.1.93"/>
    <s v="INVERSIÓN"/>
    <x v="2"/>
    <s v="2 - Incrementar la generación de información geodésica y cartográfica"/>
    <x v="4"/>
    <x v="14"/>
    <n v="80101500"/>
    <x v="11"/>
    <s v="N/A"/>
    <s v="Prestación de servicios profesionales para la elaboración, control y seguimiento de la obligación de cuentas por pagar a cargo del IGAC, en el marco del proceso de consolidación de la información cartográfica actualizada."/>
    <s v="Mayo"/>
    <s v="Mayo"/>
    <n v="7"/>
    <s v="Contratación directa"/>
    <x v="0"/>
    <n v="33333333"/>
    <n v="33333333"/>
    <s v="101. No aplica"/>
    <s v="Línea ya comprometida"/>
    <s v="NO"/>
    <s v="N/A"/>
    <s v="3200 - Subdirección Administrativa y Financiera"/>
    <s v="3.3 - Gestión de bienes y servicios"/>
    <s v="3.3 - Gestión de bienes y servicios"/>
    <s v="SER - Adquisición de servicios"/>
    <s v="SER012 - Prestación de servicios personas naturales"/>
    <s v="SAF-0 Por definir"/>
    <s v=""/>
    <s v=""/>
    <s v=""/>
    <n v="0"/>
    <n v="0"/>
    <n v="0"/>
    <n v="0"/>
    <n v="0"/>
    <n v="0"/>
    <n v="0"/>
    <n v="0"/>
    <n v="0"/>
    <n v="0"/>
    <n v="33833333"/>
    <n v="0"/>
    <n v="0"/>
    <n v="3333333"/>
    <n v="0"/>
    <n v="5000000"/>
    <n v="0"/>
    <n v="5000000"/>
    <n v="0"/>
    <n v="5000000"/>
    <n v="0"/>
    <n v="10000000"/>
    <n v="-500000"/>
    <n v="5000000"/>
    <n v="163124"/>
  </r>
  <r>
    <s v="2401.2.1.1.94"/>
    <s v="INVERSIÓN"/>
    <x v="2"/>
    <s v="2 - Incrementar la generación de información geodésica y cartográfica"/>
    <x v="4"/>
    <x v="14"/>
    <s v="81151600; 81151700; 81151900; 46111700; 82131600; 25201700; 20122900; 43211700; 81101500; 80101600"/>
    <x v="11"/>
    <s v="N/A"/>
    <s v="Adquirir ortoimágenes satelitales a escala 1:10.000 para la producción de cartografía básica, insumo para la implementación del catastro multipropósito en determinados municipios de la República de Colombia"/>
    <s v="Julio"/>
    <s v="Julio"/>
    <n v="5"/>
    <s v="Seléccion abreviada - acuerdo marco"/>
    <x v="0"/>
    <n v="0"/>
    <n v="0"/>
    <s v="4. Prioridad Baja"/>
    <s v="Insumos"/>
    <s v="NO"/>
    <s v="N/A"/>
    <s v="2410 - Subdirección Cartográfica y Geodésica"/>
    <s v="2.5 - Gestión cartográfica"/>
    <s v="2.5-3 - Plataformas de disposición de información "/>
    <s v="SER - Adquisición de servicios"/>
    <s v="SER012 - Prestación de servicios personas naturales"/>
    <s v="DGIG-SC-1 Apoyo Subdirector Cartografía"/>
    <s v=""/>
    <s v=""/>
    <s v=""/>
    <n v="0"/>
    <n v="0"/>
    <n v="0"/>
    <n v="0"/>
    <n v="0"/>
    <n v="0"/>
    <n v="0"/>
    <n v="0"/>
    <n v="0"/>
    <n v="0"/>
    <n v="0"/>
    <n v="0"/>
    <n v="0"/>
    <n v="0"/>
    <n v="0"/>
    <n v="0"/>
    <n v="0"/>
    <n v="0"/>
    <n v="0"/>
    <n v="0"/>
    <n v="0"/>
    <n v="0"/>
    <n v="0"/>
    <n v="0"/>
    <s v="N.D."/>
  </r>
  <r>
    <s v="2401.2.1.1.95"/>
    <s v="INVERSIÓN"/>
    <x v="2"/>
    <s v="2 - Incrementar la generación de información geodésica y cartográfica"/>
    <x v="4"/>
    <x v="14"/>
    <n v="11111111"/>
    <x v="11"/>
    <s v="N/A"/>
    <s v="RECURSOS DESCONTADOS DE NECESIDADES CON PRIORIDADES 3, 4 Y 100 (Pendiente su desagregación) (Nación)"/>
    <s v="Diciembre"/>
    <s v="Diciembre"/>
    <n v="1"/>
    <s v="N/A"/>
    <x v="0"/>
    <n v="706746968.63"/>
    <n v="706746968.63"/>
    <s v="100. No prioritario"/>
    <s v="Bolsa"/>
    <s v="NO"/>
    <s v="N/A"/>
    <s v="2410 - Subdirección Cartográfica y Geodésica"/>
    <s v="2.5 - Gestión cartográfica"/>
    <s v="2.8-99 - GND-Procesos transversales"/>
    <s v="SER - Adquisición de servicios"/>
    <s v="SER012 - Prestación de servicios personas naturales"/>
    <s v="DGIG-SC-1 Apoyo Subdirector Cartografía"/>
    <s v=" "/>
    <s v=" "/>
    <s v=" "/>
    <n v="0"/>
    <n v="0"/>
    <n v="0"/>
    <n v="0"/>
    <n v="0"/>
    <n v="0"/>
    <n v="0"/>
    <n v="0"/>
    <n v="0"/>
    <n v="0"/>
    <n v="0"/>
    <n v="0"/>
    <n v="0"/>
    <n v="0"/>
    <n v="0"/>
    <n v="0"/>
    <n v="0"/>
    <n v="0"/>
    <n v="0"/>
    <n v="0"/>
    <n v="0"/>
    <n v="0"/>
    <n v="706746968.63"/>
    <n v="706746968.63"/>
    <n v="0"/>
  </r>
  <r>
    <s v="2401.2.1.1.96"/>
    <s v="INVERSIÓN"/>
    <x v="2"/>
    <s v="2 - Incrementar la generación de información geodésica y cartográfica"/>
    <x v="4"/>
    <x v="14"/>
    <n v="76111500"/>
    <x v="11"/>
    <s v="N/A"/>
    <s v="Prestar servicios de apoyo al mantenimiento de los requerimientos de infraestructura asociados a la Dirección de Gestión de información Geográfica."/>
    <s v="Julio"/>
    <s v="Julio"/>
    <n v="0"/>
    <s v="Contratación directa"/>
    <x v="0"/>
    <n v="0"/>
    <n v="0"/>
    <s v="1. Prioridad Crítica"/>
    <s v="Persona natural"/>
    <s v="NO"/>
    <s v="N/A"/>
    <s v="2410 - Subdirección Cartográfica y Geodésica"/>
    <s v="2.5 - Gestión cartográfica"/>
    <s v="2.8-99 - GND-Procesos transversales"/>
    <s v="SER - Adquisición de servicios"/>
    <s v="SER012 - Prestación de servicios personas naturales"/>
    <s v="DGIG-SC-1 Apoyo Subdirector Cartografía"/>
    <s v=""/>
    <s v=""/>
    <s v=""/>
    <n v="0"/>
    <n v="0"/>
    <n v="0"/>
    <n v="0"/>
    <n v="0"/>
    <n v="0"/>
    <n v="0"/>
    <n v="0"/>
    <n v="0"/>
    <n v="0"/>
    <n v="0"/>
    <n v="0"/>
    <n v="0"/>
    <n v="0"/>
    <n v="0"/>
    <n v="0"/>
    <n v="0"/>
    <n v="0"/>
    <n v="0"/>
    <n v="0"/>
    <n v="0"/>
    <n v="0"/>
    <n v="0"/>
    <n v="0"/>
    <n v="202724"/>
  </r>
  <r>
    <s v="2401.2.1.1.97"/>
    <s v="INVERSIÓN"/>
    <x v="2"/>
    <s v="2 - Incrementar la generación de información geodésica y cartográfica"/>
    <x v="4"/>
    <x v="14"/>
    <n v="76111500"/>
    <x v="11"/>
    <s v="N/A"/>
    <s v="Prestar servicios de apoyo al mantenimiento de los requerimientos de infraestructura asociados a la Dirección de Gestión de información Geográfica."/>
    <s v="Julio"/>
    <s v="Julio"/>
    <n v="0"/>
    <s v="Contratación directa"/>
    <x v="0"/>
    <n v="0"/>
    <n v="0"/>
    <s v="1. Prioridad Crítica"/>
    <s v="Persona natural"/>
    <s v="NO"/>
    <s v="N/A"/>
    <s v="2410 - Subdirección Cartográfica y Geodésica"/>
    <s v="2.5 - Gestión cartográfica"/>
    <s v="2.8-99 - GND-Procesos transversales"/>
    <s v="SER - Adquisición de servicios"/>
    <s v="SER012 - Prestación de servicios personas naturales"/>
    <s v="DGIG-SC-1 Apoyo Subdirector Cartografía"/>
    <s v=""/>
    <s v=""/>
    <s v=""/>
    <n v="0"/>
    <n v="0"/>
    <n v="0"/>
    <n v="0"/>
    <n v="0"/>
    <n v="0"/>
    <n v="0"/>
    <n v="0"/>
    <n v="0"/>
    <n v="0"/>
    <n v="0"/>
    <n v="0"/>
    <n v="0"/>
    <n v="0"/>
    <n v="0"/>
    <n v="0"/>
    <n v="0"/>
    <n v="0"/>
    <n v="0"/>
    <n v="0"/>
    <n v="0"/>
    <n v="0"/>
    <n v="0"/>
    <n v="0"/>
    <n v="202824"/>
  </r>
  <r>
    <s v="2401.2.1.1.98"/>
    <s v="INVERSIÓN"/>
    <x v="2"/>
    <s v="2 - Incrementar la generación de información geodésica y cartográfica"/>
    <x v="4"/>
    <x v="14"/>
    <n v="76111500"/>
    <x v="11"/>
    <s v="N/A"/>
    <s v="Prestar servicios de apoyo al mantenimiento de los requerimientos de infraestructura asociados a la Dirección de Gestión de información Geográfica."/>
    <s v="Julio"/>
    <s v="Julio"/>
    <n v="0"/>
    <s v="Contratación directa"/>
    <x v="0"/>
    <n v="0"/>
    <n v="0"/>
    <s v="1. Prioridad Crítica"/>
    <s v="Persona natural"/>
    <s v="NO"/>
    <s v="N/A"/>
    <s v="2410 - Subdirección Cartográfica y Geodésica"/>
    <s v="2.5 - Gestión cartográfica"/>
    <s v="2.8-99 - GND-Procesos transversales"/>
    <s v="SER - Adquisición de servicios"/>
    <s v="SER012 - Prestación de servicios personas naturales"/>
    <s v="DGIG-SC-1 Apoyo Subdirector Cartografía"/>
    <s v=""/>
    <s v=""/>
    <s v=""/>
    <n v="0"/>
    <n v="0"/>
    <n v="0"/>
    <n v="0"/>
    <n v="0"/>
    <n v="0"/>
    <n v="0"/>
    <n v="0"/>
    <n v="0"/>
    <n v="0"/>
    <n v="0"/>
    <n v="0"/>
    <n v="0"/>
    <n v="0"/>
    <n v="0"/>
    <n v="0"/>
    <n v="0"/>
    <n v="0"/>
    <n v="0"/>
    <n v="0"/>
    <n v="0"/>
    <n v="0"/>
    <n v="0"/>
    <n v="0"/>
    <n v="202924"/>
  </r>
  <r>
    <s v="2401.2.1.1.99"/>
    <s v="INVERSIÓN"/>
    <x v="2"/>
    <s v="2 - Incrementar la generación de información geodésica y cartográfica"/>
    <x v="4"/>
    <x v="14"/>
    <n v="81000000"/>
    <x v="11"/>
    <s v="N/A"/>
    <s v="Prestar servicios profesionales para realizar el mantenimiento, implementación de los planes, proyectos y programas de los procesos cartográficos y geodésicos desde el componente técnico"/>
    <s v="Julio"/>
    <s v="Julio"/>
    <n v="0"/>
    <s v="Contratación directa"/>
    <x v="0"/>
    <n v="0"/>
    <n v="0"/>
    <s v="1. Prioridad Crítica"/>
    <s v="Persona natural"/>
    <s v="NO"/>
    <s v="N/A"/>
    <s v="2410 - Subdirección Cartográfica y Geodésica"/>
    <s v="2.5 - Gestión cartográfica"/>
    <s v="2.8-99 - GND-Procesos transversales"/>
    <s v="SER - Adquisición de servicios"/>
    <s v="SER012 - Prestación de servicios personas naturales"/>
    <s v="DGIG-SC-1 Apoyo Subdirector Cartografía"/>
    <s v=""/>
    <s v=""/>
    <s v=""/>
    <n v="0"/>
    <n v="0"/>
    <n v="0"/>
    <n v="0"/>
    <n v="0"/>
    <n v="0"/>
    <n v="0"/>
    <n v="0"/>
    <n v="0"/>
    <n v="0"/>
    <n v="0"/>
    <n v="0"/>
    <n v="0"/>
    <n v="0"/>
    <n v="0"/>
    <n v="0"/>
    <n v="0"/>
    <n v="0"/>
    <n v="0"/>
    <n v="0"/>
    <n v="0"/>
    <n v="0"/>
    <n v="0"/>
    <n v="0"/>
    <n v="193524"/>
  </r>
  <r>
    <s v="2401.2.1.1.100"/>
    <s v="INVERSIÓN"/>
    <x v="2"/>
    <s v="2 - Incrementar la generación de información geodésica y cartográfica"/>
    <x v="4"/>
    <x v="14"/>
    <n v="81111800"/>
    <x v="11"/>
    <s v="N/A"/>
    <s v=" Contratar la suscripción a una plataforma como servicio que permita evaluar la postura de seguridad y ciberexpocisión de los servicios tecnológicos del IGAC en procura de fortalecer la seguridad en los productos asociados a la información geográfica, geodésica y cartográfica "/>
    <s v="Septiembre"/>
    <s v="Noviembre"/>
    <n v="2"/>
    <s v="Selección abreviada subasta inversa"/>
    <x v="0"/>
    <n v="255000000"/>
    <n v="255000000"/>
    <s v=" 1. Prioridad Crítica "/>
    <s v=" TI "/>
    <s v="NO"/>
    <s v="N/A"/>
    <s v="2730 - Subdirección Infraestructura Tecnológica"/>
    <s v="3.8 - Gestión de servicios tecnológicos"/>
    <s v="3.8-1 - Infraestructura de TI"/>
    <s v="SER - Adquisición de servicios"/>
    <s v="SER012 - Prestación de servicios personas naturales"/>
    <s v="2730 - Por definir"/>
    <s v=""/>
    <s v=""/>
    <s v=""/>
    <n v="0"/>
    <n v="0"/>
    <n v="0"/>
    <n v="0"/>
    <n v="0"/>
    <n v="0"/>
    <n v="0"/>
    <n v="0"/>
    <n v="0"/>
    <n v="0"/>
    <n v="0"/>
    <n v="0"/>
    <n v="0"/>
    <n v="0"/>
    <n v="0"/>
    <n v="0"/>
    <n v="0"/>
    <n v="0"/>
    <n v="0"/>
    <n v="0"/>
    <n v="0"/>
    <n v="0"/>
    <n v="255000000"/>
    <n v="255000000"/>
    <n v="194724"/>
  </r>
  <r>
    <s v="2401.2.1.1.101"/>
    <s v="INVERSIÓN"/>
    <x v="2"/>
    <s v="2 - Incrementar la generación de información geodésica y cartográfica"/>
    <x v="4"/>
    <x v="14"/>
    <n v="86101610"/>
    <x v="11"/>
    <s v="N/A"/>
    <s v="Prestación de servicios para apoyar la generación de productos cartográficos a diferentes escalas dentro de los diferentes procesos de producción en la subdirección Cartográfica y Geodésica."/>
    <s v="Julio"/>
    <s v="Agosto"/>
    <n v="5"/>
    <s v="Contratación directa"/>
    <x v="0"/>
    <n v="25000000"/>
    <n v="25000000"/>
    <s v="1. Prioridad Crítica"/>
    <s v="Persona natural"/>
    <s v="NO"/>
    <s v="N/A"/>
    <s v="2410 - Subdirección Cartográfica y Geodésica"/>
    <s v="2.5 - Gestión cartográfica"/>
    <s v="2.8-99 - GND-Procesos transversales"/>
    <s v="SER - Adquisición de servicios"/>
    <s v="SER012 - Prestación de servicios personas naturales"/>
    <s v="DGIG-SC-1 Apoyo Subdirector Cartografía"/>
    <s v=""/>
    <s v=""/>
    <s v=""/>
    <n v="0"/>
    <n v="0"/>
    <n v="0"/>
    <n v="0"/>
    <n v="0"/>
    <n v="0"/>
    <n v="0"/>
    <n v="0"/>
    <n v="0"/>
    <n v="0"/>
    <n v="0"/>
    <n v="0"/>
    <n v="0"/>
    <n v="0"/>
    <n v="0"/>
    <n v="0"/>
    <n v="25000000"/>
    <n v="0"/>
    <n v="0"/>
    <n v="6422278"/>
    <n v="0"/>
    <n v="6478416"/>
    <n v="0"/>
    <n v="12099306"/>
    <n v="193824"/>
  </r>
  <r>
    <s v="2401.2.1.1.102"/>
    <s v="INVERSIÓN"/>
    <x v="2"/>
    <s v="2 - Incrementar la generación de información geodésica y cartográfica"/>
    <x v="4"/>
    <x v="14"/>
    <n v="86101610"/>
    <x v="11"/>
    <s v="N/A"/>
    <s v="Prestación de servicios para apoyar la generación de productos cartográficos a diferentes escalas dentro de los diferentes procesos de producción en la subdirección Cartográfica y Geodésica."/>
    <s v="Julio"/>
    <s v="Agosto"/>
    <n v="5"/>
    <s v="Contratación directa"/>
    <x v="0"/>
    <n v="25000000"/>
    <n v="25000000"/>
    <s v="1. Prioridad Crítica"/>
    <s v="Persona natural"/>
    <s v="NO"/>
    <s v="N/A"/>
    <s v="2410 - Subdirección Cartográfica y Geodésica"/>
    <s v="2.5 - Gestión cartográfica"/>
    <s v="2.8-99 - GND-Procesos transversales"/>
    <s v="SER - Adquisición de servicios"/>
    <s v="SER012 - Prestación de servicios personas naturales"/>
    <s v="DGIG-SC-1 Apoyo Subdirector Cartografía"/>
    <s v=""/>
    <s v=""/>
    <s v=""/>
    <n v="0"/>
    <n v="0"/>
    <n v="0"/>
    <n v="0"/>
    <n v="0"/>
    <n v="0"/>
    <n v="0"/>
    <n v="0"/>
    <n v="0"/>
    <n v="0"/>
    <n v="0"/>
    <n v="0"/>
    <n v="0"/>
    <n v="0"/>
    <n v="0"/>
    <n v="0"/>
    <n v="25000000"/>
    <n v="0"/>
    <n v="0"/>
    <n v="0"/>
    <n v="0"/>
    <n v="6933869"/>
    <n v="0"/>
    <n v="18066131"/>
    <n v="193924"/>
  </r>
  <r>
    <s v="2401.2.1.1.103"/>
    <s v="INVERSIÓN"/>
    <x v="2"/>
    <s v="2 - Incrementar la generación de información geodésica y cartográfica"/>
    <x v="4"/>
    <x v="14"/>
    <n v="86101610"/>
    <x v="11"/>
    <s v="N/A"/>
    <s v="Prestación de servicios para apoyar la generación de productos cartográficos a diferentes escalas dentro de los diferentes procesos de producción en la subdirección Cartográfica y Geodésica."/>
    <s v="Julio"/>
    <s v="Agosto"/>
    <n v="5"/>
    <s v="Contratación directa"/>
    <x v="0"/>
    <n v="25000000"/>
    <n v="25000000"/>
    <s v="1. Prioridad Crítica"/>
    <s v="Persona natural"/>
    <s v="NO"/>
    <s v="N/A"/>
    <s v="2410 - Subdirección Cartográfica y Geodésica"/>
    <s v="2.5 - Gestión cartográfica"/>
    <s v="2.8-99 - GND-Procesos transversales"/>
    <s v="SER - Adquisición de servicios"/>
    <s v="SER012 - Prestación de servicios personas naturales"/>
    <s v="DGIG-SC-1 Apoyo Subdirector Cartografía"/>
    <s v=""/>
    <s v=""/>
    <s v=""/>
    <n v="0"/>
    <n v="0"/>
    <n v="0"/>
    <n v="0"/>
    <n v="0"/>
    <n v="0"/>
    <n v="0"/>
    <n v="0"/>
    <n v="0"/>
    <n v="0"/>
    <n v="0"/>
    <n v="0"/>
    <n v="0"/>
    <n v="0"/>
    <n v="0"/>
    <n v="0"/>
    <n v="25000000"/>
    <n v="0"/>
    <n v="0"/>
    <n v="0"/>
    <n v="0"/>
    <n v="6785264"/>
    <n v="0"/>
    <n v="18214736"/>
    <n v="194024"/>
  </r>
  <r>
    <s v="2401.2.1.1.104"/>
    <s v="INVERSIÓN"/>
    <x v="2"/>
    <s v="2 - Incrementar la generación de información geodésica y cartográfica"/>
    <x v="4"/>
    <x v="14"/>
    <n v="86101610"/>
    <x v="11"/>
    <s v="N/A"/>
    <s v="Prestación de servicios para apoyar la generación de productos cartográficos a diferentes escalas dentro de los diferentes procesos de producción en la subdirección Cartográfica y Geodésica."/>
    <s v="Julio"/>
    <s v="Agosto"/>
    <n v="5"/>
    <s v="Contratación directa"/>
    <x v="0"/>
    <n v="25000000"/>
    <n v="25000000"/>
    <s v="1. Prioridad Crítica"/>
    <s v="Persona natural"/>
    <s v="NO"/>
    <s v="N/A"/>
    <s v="2410 - Subdirección Cartográfica y Geodésica"/>
    <s v="2.5 - Gestión cartográfica"/>
    <s v="2.8-99 - GND-Procesos transversales"/>
    <s v="SER - Adquisición de servicios"/>
    <s v="SER012 - Prestación de servicios personas naturales"/>
    <s v="DGIG-SC-1 Apoyo Subdirector Cartografía"/>
    <s v=""/>
    <s v=""/>
    <s v=""/>
    <n v="0"/>
    <n v="0"/>
    <n v="0"/>
    <n v="0"/>
    <n v="0"/>
    <n v="0"/>
    <n v="0"/>
    <n v="0"/>
    <n v="0"/>
    <n v="0"/>
    <n v="0"/>
    <n v="0"/>
    <n v="0"/>
    <n v="0"/>
    <n v="0"/>
    <n v="0"/>
    <n v="25000000"/>
    <n v="0"/>
    <n v="0"/>
    <n v="3797088"/>
    <n v="0"/>
    <n v="6700172"/>
    <n v="0"/>
    <n v="14502740"/>
    <n v="194124"/>
  </r>
  <r>
    <s v="2401.2.1.1.105"/>
    <s v="INVERSIÓN"/>
    <x v="2"/>
    <s v="2 - Incrementar la generación de información geodésica y cartográfica"/>
    <x v="4"/>
    <x v="14"/>
    <n v="86101610"/>
    <x v="11"/>
    <s v="N/A"/>
    <s v="Prestación de servicios para apoyar la generación de productos cartográficos a diferentes escalas dentro de los diferentes procesos de producción en la subdirección Cartográfica y Geodésica."/>
    <s v="Julio"/>
    <s v="Agosto"/>
    <n v="5"/>
    <s v="Contratación directa"/>
    <x v="0"/>
    <n v="25000000"/>
    <n v="25000000"/>
    <s v="1. Prioridad Crítica"/>
    <s v="Persona natural"/>
    <s v="NO"/>
    <s v="N/A"/>
    <s v="2410 - Subdirección Cartográfica y Geodésica"/>
    <s v="2.5 - Gestión cartográfica"/>
    <s v="2.8-99 - GND-Procesos transversales"/>
    <s v="SER - Adquisición de servicios"/>
    <s v="SER012 - Prestación de servicios personas naturales"/>
    <s v="DGIG-SC-1 Apoyo Subdirector Cartografía"/>
    <s v=""/>
    <s v=""/>
    <s v=""/>
    <n v="0"/>
    <n v="0"/>
    <n v="0"/>
    <n v="0"/>
    <n v="0"/>
    <n v="0"/>
    <n v="0"/>
    <n v="0"/>
    <n v="0"/>
    <n v="0"/>
    <n v="0"/>
    <n v="0"/>
    <n v="0"/>
    <n v="0"/>
    <n v="0"/>
    <n v="0"/>
    <n v="25000000"/>
    <n v="0"/>
    <n v="0"/>
    <n v="8078011"/>
    <n v="0"/>
    <n v="0"/>
    <n v="0"/>
    <n v="16921989"/>
    <n v="194224"/>
  </r>
  <r>
    <s v="2401.2.1.1.106"/>
    <s v="INVERSIÓN"/>
    <x v="2"/>
    <s v="2 - Incrementar la generación de información geodésica y cartográfica"/>
    <x v="4"/>
    <x v="14"/>
    <n v="86101610"/>
    <x v="11"/>
    <s v="N/A"/>
    <s v="Prestación de servicios para apoyar la generación de productos cartográficos a diferentes escalas dentro de los diferentes procesos de producción en la subdirección Cartográfica y Geodésica."/>
    <s v="Julio"/>
    <s v="Agosto"/>
    <n v="5"/>
    <s v="Contratación directa"/>
    <x v="0"/>
    <n v="25000000"/>
    <n v="25000000"/>
    <s v="1. Prioridad Crítica"/>
    <s v="Persona natural"/>
    <s v="NO"/>
    <s v="N/A"/>
    <s v="2410 - Subdirección Cartográfica y Geodésica"/>
    <s v="2.5 - Gestión cartográfica"/>
    <s v="2.8-99 - GND-Procesos transversales"/>
    <s v="SER - Adquisición de servicios"/>
    <s v="SER012 - Prestación de servicios personas naturales"/>
    <s v="DGIG-SC-1 Apoyo Subdirector Cartografía"/>
    <s v=""/>
    <s v=""/>
    <s v=""/>
    <n v="0"/>
    <n v="0"/>
    <n v="0"/>
    <n v="0"/>
    <n v="0"/>
    <n v="0"/>
    <n v="0"/>
    <n v="0"/>
    <n v="0"/>
    <n v="0"/>
    <n v="0"/>
    <n v="0"/>
    <n v="0"/>
    <n v="0"/>
    <n v="0"/>
    <n v="0"/>
    <n v="25000000"/>
    <n v="0"/>
    <n v="0"/>
    <n v="6039751"/>
    <n v="0"/>
    <n v="7805589"/>
    <n v="0"/>
    <n v="11154660"/>
    <n v="194324"/>
  </r>
  <r>
    <s v="2401.2.1.1.107"/>
    <s v="INVERSIÓN"/>
    <x v="2"/>
    <s v="2 - Incrementar la generación de información geodésica y cartográfica"/>
    <x v="4"/>
    <x v="14"/>
    <n v="86101610"/>
    <x v="11"/>
    <s v="N/A"/>
    <s v="Prestación de servicios para apoyar la generación de productos cartográficos a diferentes escalas dentro de los diferentes procesos de producción en la subdirección Cartográfica y Geodésica."/>
    <s v="Julio"/>
    <s v="Agosto"/>
    <n v="5"/>
    <s v="Contratación directa"/>
    <x v="0"/>
    <n v="25000000"/>
    <n v="25000000"/>
    <s v="1. Prioridad Crítica"/>
    <s v="Persona natural"/>
    <s v="NO"/>
    <s v="N/A"/>
    <s v="2410 - Subdirección Cartográfica y Geodésica"/>
    <s v="2.5 - Gestión cartográfica"/>
    <s v="2.8-99 - GND-Procesos transversales"/>
    <s v="SER - Adquisición de servicios"/>
    <s v="SER012 - Prestación de servicios personas naturales"/>
    <s v="DGIG-SC-1 Apoyo Subdirector Cartografía"/>
    <s v=""/>
    <s v=""/>
    <s v=""/>
    <n v="0"/>
    <n v="0"/>
    <n v="0"/>
    <n v="0"/>
    <n v="0"/>
    <n v="0"/>
    <n v="0"/>
    <n v="0"/>
    <n v="0"/>
    <n v="0"/>
    <n v="0"/>
    <n v="0"/>
    <n v="0"/>
    <n v="0"/>
    <n v="0"/>
    <n v="0"/>
    <n v="25000000"/>
    <n v="0"/>
    <n v="0"/>
    <n v="3562562"/>
    <n v="0"/>
    <n v="0"/>
    <n v="0"/>
    <n v="21437438"/>
    <n v="194424"/>
  </r>
  <r>
    <s v="2401.2.1.1.108"/>
    <s v="INVERSIÓN"/>
    <x v="2"/>
    <s v="2 - Incrementar la generación de información geodésica y cartográfica"/>
    <x v="4"/>
    <x v="14"/>
    <n v="86101610"/>
    <x v="11"/>
    <s v="N/A"/>
    <s v="Prestación de servicios para apoyar la generación de productos cartográficos a diferentes escalas dentro de los diferentes procesos de producción en la subdirección Cartográfica y Geodésica."/>
    <s v="Julio"/>
    <s v="Agosto"/>
    <n v="5"/>
    <s v="Contratación directa"/>
    <x v="0"/>
    <n v="25000000"/>
    <n v="25000000"/>
    <s v="1. Prioridad Crítica"/>
    <s v="Persona natural"/>
    <s v="NO"/>
    <s v="N/A"/>
    <s v="2410 - Subdirección Cartográfica y Geodésica"/>
    <s v="2.5 - Gestión cartográfica"/>
    <s v="2.8-99 - GND-Procesos transversales"/>
    <s v="SER - Adquisición de servicios"/>
    <s v="SER012 - Prestación de servicios personas naturales"/>
    <s v="DGIG-SC-1 Apoyo Subdirector Cartografía"/>
    <s v=""/>
    <s v=""/>
    <s v=""/>
    <n v="0"/>
    <n v="0"/>
    <n v="0"/>
    <n v="0"/>
    <n v="0"/>
    <n v="0"/>
    <n v="0"/>
    <n v="0"/>
    <n v="0"/>
    <n v="0"/>
    <n v="0"/>
    <n v="0"/>
    <n v="0"/>
    <n v="0"/>
    <n v="0"/>
    <n v="0"/>
    <n v="25000000"/>
    <n v="0"/>
    <n v="0"/>
    <n v="696149"/>
    <n v="0"/>
    <n v="0"/>
    <n v="0"/>
    <n v="24303851"/>
    <n v="194524"/>
  </r>
  <r>
    <s v="2401.2.1.1.109"/>
    <s v="INVERSIÓN"/>
    <x v="2"/>
    <s v="2 - Incrementar la generación de información geodésica y cartográfica"/>
    <x v="4"/>
    <x v="14"/>
    <n v="86101610"/>
    <x v="11"/>
    <s v="N/A"/>
    <s v="Prestar servicios para apoyar la producción, el ajuste y mejora de los procesos de producción de cartografía."/>
    <s v="Septiembre"/>
    <s v="Septiembre"/>
    <n v="3"/>
    <s v="Contratación directa"/>
    <x v="0"/>
    <n v="11521300"/>
    <n v="11521300"/>
    <s v="1. Prioridad Crítica"/>
    <s v="Persona natural"/>
    <s v="NO"/>
    <s v="N/A"/>
    <s v="2410 - Subdirección Cartográfica y Geodésica"/>
    <s v="2.5 - Gestión cartográfica"/>
    <s v="2.8-99 - GND-Procesos transversales"/>
    <s v="SER - Adquisición de servicios"/>
    <s v="SER012 - Prestación de servicios personas naturales"/>
    <s v="DGIG-SC-1 Apoyo Subdirector Cartografía"/>
    <s v=""/>
    <s v=""/>
    <s v=""/>
    <n v="0"/>
    <n v="0"/>
    <n v="0"/>
    <n v="0"/>
    <n v="0"/>
    <n v="0"/>
    <n v="0"/>
    <n v="0"/>
    <n v="0"/>
    <n v="0"/>
    <n v="0"/>
    <n v="0"/>
    <n v="0"/>
    <n v="0"/>
    <n v="0"/>
    <n v="0"/>
    <n v="12472600"/>
    <n v="0"/>
    <n v="0"/>
    <n v="2008300"/>
    <n v="0"/>
    <n v="3171000"/>
    <n v="-951300"/>
    <n v="6342000"/>
    <n v="201324"/>
  </r>
  <r>
    <s v="2401.2.1.1.110"/>
    <s v="INVERSIÓN"/>
    <x v="2"/>
    <s v="2 - Incrementar la generación de información geodésica y cartográfica"/>
    <x v="4"/>
    <x v="14"/>
    <n v="86101610"/>
    <x v="11"/>
    <s v="N/A"/>
    <s v="Prestar servicios para apoyar la producción, el ajuste y mejora de los procesos de producción de cartografía."/>
    <s v="Septiembre"/>
    <s v="Septiembre"/>
    <n v="4"/>
    <s v="Contratación directa"/>
    <x v="0"/>
    <n v="11732700"/>
    <n v="11732700"/>
    <s v="1. Prioridad Crítica"/>
    <s v="Persona natural"/>
    <s v="NO"/>
    <s v="N/A"/>
    <s v="2410 - Subdirección Cartográfica y Geodésica"/>
    <s v="2.5 - Gestión cartográfica"/>
    <s v="2.8-99 - GND-Procesos transversales"/>
    <s v="SER - Adquisición de servicios"/>
    <s v="SER012 - Prestación de servicios personas naturales"/>
    <s v="DGIG-SC-1 Apoyo Subdirector Cartografía"/>
    <s v=""/>
    <s v=""/>
    <s v=""/>
    <n v="0"/>
    <n v="0"/>
    <n v="0"/>
    <n v="0"/>
    <n v="0"/>
    <n v="0"/>
    <n v="0"/>
    <n v="0"/>
    <n v="0"/>
    <n v="0"/>
    <n v="0"/>
    <n v="0"/>
    <n v="0"/>
    <n v="0"/>
    <n v="0"/>
    <n v="0"/>
    <n v="11732700"/>
    <n v="0"/>
    <n v="0"/>
    <n v="2219700"/>
    <n v="0"/>
    <n v="3171000"/>
    <n v="0"/>
    <n v="6342000"/>
    <n v="201424"/>
  </r>
  <r>
    <s v="2401.2.1.1.111"/>
    <s v="INVERSIÓN"/>
    <x v="2"/>
    <s v="2 - Incrementar la generación de información geodésica y cartográfica"/>
    <x v="4"/>
    <x v="14"/>
    <n v="86101610"/>
    <x v="11"/>
    <s v="N/A"/>
    <s v="Prestar servicios para apoyar la producción, el ajuste y mejora de los procesos de producción de cartografía."/>
    <s v="Septiembre"/>
    <s v="Septiembre"/>
    <n v="4"/>
    <s v="Contratación directa"/>
    <x v="0"/>
    <n v="10147200"/>
    <n v="10147200"/>
    <s v="1. Prioridad Crítica"/>
    <s v="Persona natural"/>
    <s v="NO"/>
    <s v="N/A"/>
    <s v="2410 - Subdirección Cartográfica y Geodésica"/>
    <s v="2.5 - Gestión cartográfica"/>
    <s v="2.8-99 - GND-Procesos transversales"/>
    <s v="SER - Adquisición de servicios"/>
    <s v="SER012 - Prestación de servicios personas naturales"/>
    <s v="DGIG-SC-1 Apoyo Subdirector Cartografía"/>
    <s v=""/>
    <s v=""/>
    <s v=""/>
    <n v="0"/>
    <n v="0"/>
    <n v="0"/>
    <n v="0"/>
    <n v="0"/>
    <n v="0"/>
    <n v="0"/>
    <n v="0"/>
    <n v="0"/>
    <n v="0"/>
    <n v="0"/>
    <n v="0"/>
    <n v="0"/>
    <n v="0"/>
    <n v="0"/>
    <n v="0"/>
    <n v="10147200"/>
    <n v="0"/>
    <n v="0"/>
    <n v="0"/>
    <n v="0"/>
    <n v="3805200"/>
    <n v="0"/>
    <n v="6342000"/>
    <n v="201524"/>
  </r>
  <r>
    <s v="2401.2.1.1.112"/>
    <s v="INVERSIÓN"/>
    <x v="2"/>
    <s v="2 - Incrementar la generación de información geodésica y cartográfica"/>
    <x v="4"/>
    <x v="14"/>
    <n v="86101610"/>
    <x v="11"/>
    <s v="N/A"/>
    <s v="Prestar servicios para apoyar la producción, el ajuste y mejora de los procesos de producción de cartografía."/>
    <s v="Septiembre"/>
    <s v="Septiembre "/>
    <n v="4"/>
    <s v="Contratación directa"/>
    <x v="0"/>
    <n v="8878800"/>
    <n v="8878800"/>
    <s v="1. Prioridad Crítica"/>
    <s v=" Persona natural "/>
    <s v="NO"/>
    <s v="N/A"/>
    <s v="2410 - Subdirección Cartográfica y Geodésica"/>
    <s v="2.5 - Gestión cartográfica"/>
    <s v="2.8-99 - GND-Procesos transversales"/>
    <s v="SER - Adquisición de servicios"/>
    <s v="SER012 - Prestación de servicios personas naturales"/>
    <s v="DGIG-SC-1 Apoyo Subdirector Cartografía"/>
    <s v=""/>
    <s v=""/>
    <s v=""/>
    <n v="0"/>
    <n v="0"/>
    <n v="0"/>
    <n v="0"/>
    <n v="0"/>
    <n v="0"/>
    <n v="0"/>
    <n v="0"/>
    <n v="0"/>
    <n v="0"/>
    <n v="0"/>
    <n v="0"/>
    <n v="0"/>
    <n v="0"/>
    <n v="0"/>
    <n v="0"/>
    <n v="0"/>
    <n v="0"/>
    <n v="9407300"/>
    <n v="0"/>
    <n v="0"/>
    <n v="2536800"/>
    <n v="-528500"/>
    <n v="6342000"/>
    <n v="201624"/>
  </r>
  <r>
    <s v="2401.2.1.1.113"/>
    <s v="INVERSIÓN"/>
    <x v="2"/>
    <s v="2 - Incrementar la generación de información geodésica y cartográfica"/>
    <x v="4"/>
    <x v="14"/>
    <n v="86101610"/>
    <x v="11"/>
    <s v="N/A"/>
    <s v="Prestación de servicios para apoyar la  captura, edición, estructuración, integración y aseguramiento de datos geográficos dentro de los diferentes procesos de producción en la subdirección Cartográfica y Geodésica."/>
    <s v="Septiembre"/>
    <s v="Septiembre "/>
    <n v="4"/>
    <s v="Contratación directa"/>
    <x v="0"/>
    <n v="18000000"/>
    <n v="18000000"/>
    <s v="1. Prioridad Crítica"/>
    <s v=" Persona natural "/>
    <s v="NO"/>
    <s v="N/A"/>
    <s v="2410 - Subdirección Cartográfica y Geodésica"/>
    <s v="2.5 - Gestión cartográfica"/>
    <s v="2.8-99 - GND-Procesos transversales"/>
    <s v="SER - Adquisición de servicios"/>
    <s v="SER012 - Prestación de servicios personas naturales"/>
    <s v="DGIG-SC-1 Apoyo Subdirector Cartografía"/>
    <s v=""/>
    <s v=""/>
    <s v=""/>
    <n v="0"/>
    <n v="0"/>
    <n v="0"/>
    <n v="0"/>
    <n v="0"/>
    <n v="0"/>
    <n v="0"/>
    <n v="0"/>
    <n v="0"/>
    <n v="0"/>
    <n v="0"/>
    <n v="0"/>
    <n v="0"/>
    <n v="0"/>
    <n v="0"/>
    <n v="0"/>
    <n v="18000000"/>
    <n v="0"/>
    <n v="0"/>
    <n v="0"/>
    <n v="0"/>
    <n v="0"/>
    <n v="0"/>
    <n v="18000000"/>
    <n v="201724"/>
  </r>
  <r>
    <s v="2401.2.1.1.114"/>
    <s v="INVERSIÓN"/>
    <x v="2"/>
    <s v="2 - Incrementar la generación de información geodésica y cartográfica"/>
    <x v="4"/>
    <x v="14"/>
    <n v="86101610"/>
    <x v="11"/>
    <s v="N/A"/>
    <s v="Prestación de servicios para apoyar la  captura, edición, estructuración, integración y aseguramiento de datos geográficos dentro de los diferentes procesos de producción en la subdirección Cartográfica y Geodésica."/>
    <s v="Septiembre"/>
    <s v="Septiembre "/>
    <n v="4"/>
    <s v="Contratación directa"/>
    <x v="0"/>
    <n v="18000000"/>
    <n v="18000000"/>
    <s v="1. Prioridad Crítica"/>
    <s v=" Persona natural "/>
    <s v="NO"/>
    <s v="N/A"/>
    <s v="2410 - Subdirección Cartográfica y Geodésica"/>
    <s v="2.5 - Gestión cartográfica"/>
    <s v="2.8-99 - GND-Procesos transversales"/>
    <s v="SER - Adquisición de servicios"/>
    <s v="SER012 - Prestación de servicios personas naturales"/>
    <s v="DGIG-SC-1 Apoyo Subdirector Cartografía"/>
    <s v=""/>
    <s v=""/>
    <s v=""/>
    <n v="0"/>
    <n v="0"/>
    <n v="0"/>
    <n v="0"/>
    <n v="0"/>
    <n v="0"/>
    <n v="0"/>
    <n v="0"/>
    <n v="0"/>
    <n v="0"/>
    <n v="0"/>
    <n v="0"/>
    <n v="0"/>
    <n v="0"/>
    <n v="0"/>
    <n v="0"/>
    <n v="18000000"/>
    <n v="0"/>
    <n v="0"/>
    <n v="0"/>
    <n v="0"/>
    <n v="4214343"/>
    <n v="0"/>
    <n v="13785657"/>
    <n v="201824"/>
  </r>
  <r>
    <s v="2401.2.1.1.115"/>
    <s v="INVERSIÓN"/>
    <x v="2"/>
    <s v="2 - Incrementar la generación de información geodésica y cartográfica"/>
    <x v="4"/>
    <x v="14"/>
    <n v="86101610"/>
    <x v="11"/>
    <s v="N/A"/>
    <s v="Prestación de servicios para apoyar la  captura, edición, estructuración, integración y aseguramiento de datos geográficos dentro de los diferentes procesos de producción en la subdirección Cartográfica y Geodésica."/>
    <s v="Septiembre"/>
    <s v="Septiembre "/>
    <n v="4"/>
    <s v="Contratación directa"/>
    <x v="0"/>
    <n v="18000000"/>
    <n v="18000000"/>
    <s v="1. Prioridad Crítica"/>
    <s v=" Persona natural "/>
    <s v="NO"/>
    <s v="N/A"/>
    <s v="2410 - Subdirección Cartográfica y Geodésica"/>
    <s v="2.5 - Gestión cartográfica"/>
    <s v="2.8-99 - GND-Procesos transversales"/>
    <s v="SER - Adquisición de servicios"/>
    <s v="SER012 - Prestación de servicios personas naturales"/>
    <s v="DGIG-SC-1 Apoyo Subdirector Cartografía"/>
    <s v=""/>
    <s v=""/>
    <s v=""/>
    <n v="0"/>
    <n v="0"/>
    <n v="0"/>
    <n v="0"/>
    <n v="0"/>
    <n v="0"/>
    <n v="0"/>
    <n v="0"/>
    <n v="0"/>
    <n v="0"/>
    <n v="0"/>
    <n v="0"/>
    <n v="0"/>
    <n v="0"/>
    <n v="0"/>
    <n v="0"/>
    <n v="18000000"/>
    <n v="0"/>
    <n v="0"/>
    <n v="0"/>
    <n v="0"/>
    <n v="0"/>
    <n v="0"/>
    <n v="18000000"/>
    <n v="201924"/>
  </r>
  <r>
    <s v="2401.2.1.1.116"/>
    <s v="INVERSIÓN"/>
    <x v="2"/>
    <s v="2 - Incrementar la generación de información geodésica y cartográfica"/>
    <x v="4"/>
    <x v="14"/>
    <n v="86101610"/>
    <x v="11"/>
    <s v="N/A"/>
    <s v="Prestación de servicios para apoyar la  captura, edición, estructuración, integración y aseguramiento de datos geográficos dentro de los diferentes procesos de producción en la subdirección Cartográfica y Geodésica."/>
    <s v="Septiembre"/>
    <s v="Septiembre "/>
    <n v="4"/>
    <s v="Contratación directa"/>
    <x v="0"/>
    <n v="18000000"/>
    <n v="18000000"/>
    <s v="1. Prioridad Crítica"/>
    <s v=" Persona natural "/>
    <s v="NO"/>
    <s v="N/A"/>
    <s v="2410 - Subdirección Cartográfica y Geodésica"/>
    <s v="2.5 - Gestión cartográfica"/>
    <s v="2.8-99 - GND-Procesos transversales"/>
    <s v="SER - Adquisición de servicios"/>
    <s v="SER012 - Prestación de servicios personas naturales"/>
    <s v="DGIG-SC-1 Apoyo Subdirector Cartografía"/>
    <s v=""/>
    <s v=""/>
    <s v=""/>
    <n v="0"/>
    <n v="0"/>
    <n v="0"/>
    <n v="0"/>
    <n v="0"/>
    <n v="0"/>
    <n v="0"/>
    <n v="0"/>
    <n v="0"/>
    <n v="0"/>
    <n v="0"/>
    <n v="0"/>
    <n v="0"/>
    <n v="0"/>
    <n v="0"/>
    <n v="0"/>
    <n v="18000000"/>
    <n v="0"/>
    <n v="0"/>
    <n v="0"/>
    <n v="0"/>
    <n v="0"/>
    <n v="0"/>
    <n v="18000000"/>
    <n v="202024"/>
  </r>
  <r>
    <s v="2401.2.1.1.117"/>
    <s v="INVERSIÓN"/>
    <x v="2"/>
    <s v="2 - Incrementar la generación de información geodésica y cartográfica"/>
    <x v="4"/>
    <x v="14"/>
    <n v="86101610"/>
    <x v="11"/>
    <s v="N/A"/>
    <s v="Prestación de servicios para apoyar la  captura, edición, estructuración, integración y aseguramiento de datos geográficos dentro de los diferentes procesos de producción en la subdirección Cartográfica y Geodésica."/>
    <s v="Septiembre"/>
    <s v="Septiembre "/>
    <n v="4"/>
    <s v="Contratación directa"/>
    <x v="0"/>
    <n v="18000000"/>
    <n v="18000000"/>
    <s v="1. Prioridad Crítica"/>
    <s v=" Persona natural "/>
    <s v="NO"/>
    <s v="N/A"/>
    <s v="2410 - Subdirección Cartográfica y Geodésica"/>
    <s v="2.5 - Gestión cartográfica"/>
    <s v="2.8-99 - GND-Procesos transversales"/>
    <s v="SER - Adquisición de servicios"/>
    <s v="SER012 - Prestación de servicios personas naturales"/>
    <s v="DGIG-SC-1 Apoyo Subdirector Cartografía"/>
    <s v=""/>
    <s v=""/>
    <s v=""/>
    <n v="0"/>
    <n v="0"/>
    <n v="0"/>
    <n v="0"/>
    <n v="0"/>
    <n v="0"/>
    <n v="0"/>
    <n v="0"/>
    <n v="0"/>
    <n v="0"/>
    <n v="0"/>
    <n v="0"/>
    <n v="0"/>
    <n v="0"/>
    <n v="0"/>
    <n v="0"/>
    <n v="18000000"/>
    <n v="0"/>
    <n v="0"/>
    <n v="0"/>
    <n v="0"/>
    <n v="0"/>
    <n v="0"/>
    <n v="18000000"/>
    <n v="202124"/>
  </r>
  <r>
    <s v="2401.2.1.1.118"/>
    <s v="INVERSIÓN"/>
    <x v="2"/>
    <s v="2 - Incrementar la generación de información geodésica y cartográfica"/>
    <x v="4"/>
    <x v="14"/>
    <n v="86101610"/>
    <x v="11"/>
    <s v="N/A"/>
    <s v="Prestación de servicios para apoyar la  captura, edición, estructuración, integración y aseguramiento de datos geográficos dentro de los diferentes procesos de producción en la subdirección Cartográfica y Geodésica."/>
    <s v="Septiembre"/>
    <s v="Septiembre "/>
    <n v="4"/>
    <s v="Contratación directa"/>
    <x v="0"/>
    <n v="18000000"/>
    <n v="18000000"/>
    <s v="1. Prioridad Crítica"/>
    <s v=" Persona natural "/>
    <s v="NO"/>
    <s v="N/A"/>
    <s v="2410 - Subdirección Cartográfica y Geodésica"/>
    <s v="2.5 - Gestión cartográfica"/>
    <s v="2.8-99 - GND-Procesos transversales"/>
    <s v="SER - Adquisición de servicios"/>
    <s v="SER012 - Prestación de servicios personas naturales"/>
    <s v="DGIG-SC-1 Apoyo Subdirector Cartografía"/>
    <s v=""/>
    <s v=""/>
    <s v=""/>
    <n v="0"/>
    <n v="0"/>
    <n v="0"/>
    <n v="0"/>
    <n v="0"/>
    <n v="0"/>
    <n v="0"/>
    <n v="0"/>
    <n v="0"/>
    <n v="0"/>
    <n v="0"/>
    <n v="0"/>
    <n v="0"/>
    <n v="0"/>
    <n v="0"/>
    <n v="0"/>
    <n v="18000000"/>
    <n v="0"/>
    <n v="0"/>
    <n v="0"/>
    <n v="0"/>
    <n v="0"/>
    <n v="0"/>
    <n v="18000000"/>
    <n v="202224"/>
  </r>
  <r>
    <s v="2401.2.1.1.119"/>
    <s v="INVERSIÓN"/>
    <x v="2"/>
    <s v="2 - Incrementar la generación de información geodésica y cartográfica"/>
    <x v="4"/>
    <x v="14"/>
    <n v="86101610"/>
    <x v="11"/>
    <s v="N/A"/>
    <s v="Prestación de servicios para apoyar la  captura, edición, estructuración, integración y aseguramiento de datos geográficos dentro de los diferentes procesos de producción en la subdirección Cartográfica y Geodésica."/>
    <s v="Septiembre"/>
    <s v="Septiembre "/>
    <n v="4"/>
    <s v="Contratación directa"/>
    <x v="0"/>
    <n v="18000000"/>
    <n v="18000000"/>
    <s v="1. Prioridad Crítica"/>
    <s v=" Persona natural "/>
    <s v="NO"/>
    <s v="N/A"/>
    <s v="2410 - Subdirección Cartográfica y Geodésica"/>
    <s v="2.5 - Gestión cartográfica"/>
    <s v="2.8-99 - GND-Procesos transversales"/>
    <s v="SER - Adquisición de servicios"/>
    <s v="SER012 - Prestación de servicios personas naturales"/>
    <s v="DGIG-SC-1 Apoyo Subdirector Cartografía"/>
    <s v=""/>
    <s v=""/>
    <s v=""/>
    <n v="0"/>
    <n v="0"/>
    <n v="0"/>
    <n v="0"/>
    <n v="0"/>
    <n v="0"/>
    <n v="0"/>
    <n v="0"/>
    <n v="0"/>
    <n v="0"/>
    <n v="0"/>
    <n v="0"/>
    <n v="0"/>
    <n v="0"/>
    <n v="0"/>
    <n v="0"/>
    <n v="18000000"/>
    <n v="0"/>
    <n v="0"/>
    <n v="0"/>
    <n v="0"/>
    <n v="0"/>
    <n v="0"/>
    <n v="18000000"/>
    <n v="202324"/>
  </r>
  <r>
    <s v="2401.2.1.1.120"/>
    <s v="INVERSIÓN"/>
    <x v="2"/>
    <s v="2 - Incrementar la generación de información geodésica y cartográfica"/>
    <x v="4"/>
    <x v="14"/>
    <n v="86101610"/>
    <x v="11"/>
    <s v="N/A"/>
    <s v="Prestación de servicios para apoyar la  captura, edición, estructuración, integración y aseguramiento de datos geográficos dentro de los diferentes procesos de producción en la subdirección Cartográfica y Geodésica."/>
    <s v="Septiembre"/>
    <s v="Septiembre "/>
    <n v="4"/>
    <s v="Contratación directa"/>
    <x v="0"/>
    <n v="18000000"/>
    <n v="18000000"/>
    <s v="1. Prioridad Crítica"/>
    <s v=" Persona natural "/>
    <s v="NO"/>
    <s v="N/A"/>
    <s v="2410 - Subdirección Cartográfica y Geodésica"/>
    <s v="2.5 - Gestión cartográfica"/>
    <s v="2.8-99 - GND-Procesos transversales"/>
    <s v="SER - Adquisición de servicios"/>
    <s v="SER012 - Prestación de servicios personas naturales"/>
    <s v="DGIG-SC-1 Apoyo Subdirector Cartografía"/>
    <s v=""/>
    <s v=""/>
    <s v=""/>
    <n v="0"/>
    <n v="0"/>
    <n v="0"/>
    <n v="0"/>
    <n v="0"/>
    <n v="0"/>
    <n v="0"/>
    <n v="0"/>
    <n v="0"/>
    <n v="0"/>
    <n v="0"/>
    <n v="0"/>
    <n v="0"/>
    <n v="0"/>
    <n v="0"/>
    <n v="0"/>
    <n v="18000000"/>
    <n v="0"/>
    <n v="0"/>
    <n v="0"/>
    <n v="0"/>
    <n v="0"/>
    <n v="0"/>
    <n v="18000000"/>
    <n v="202424"/>
  </r>
  <r>
    <s v="2401.2.1.1.121"/>
    <s v="INVERSIÓN"/>
    <x v="2"/>
    <s v="2 - Incrementar la generación de información geodésica y cartográfica"/>
    <x v="4"/>
    <x v="14"/>
    <n v="86101610"/>
    <x v="11"/>
    <s v="N/A"/>
    <s v="Prestación de servicios para apoyar la  captura, edición, estructuración, integración y aseguramiento de datos geográficos dentro de los diferentes procesos de producción en la subdirección Cartográfica y Geodésica."/>
    <s v="Septiembre"/>
    <s v="Septiembre "/>
    <n v="4"/>
    <s v="Contratación directa"/>
    <x v="0"/>
    <n v="18000000"/>
    <n v="18000000"/>
    <s v="1. Prioridad Crítica"/>
    <s v=" Persona natural "/>
    <s v="NO"/>
    <s v="N/A"/>
    <s v="2410 - Subdirección Cartográfica y Geodésica"/>
    <s v="2.5 - Gestión cartográfica"/>
    <s v="2.8-99 - GND-Procesos transversales"/>
    <s v="SER - Adquisición de servicios"/>
    <s v="SER012 - Prestación de servicios personas naturales"/>
    <s v="DGIG-SC-1 Apoyo Subdirector Cartografía"/>
    <s v=""/>
    <s v=""/>
    <s v=""/>
    <n v="0"/>
    <n v="0"/>
    <n v="0"/>
    <n v="0"/>
    <n v="0"/>
    <n v="0"/>
    <n v="0"/>
    <n v="0"/>
    <n v="0"/>
    <n v="0"/>
    <n v="0"/>
    <n v="0"/>
    <n v="0"/>
    <n v="0"/>
    <n v="0"/>
    <n v="0"/>
    <n v="18000000"/>
    <n v="0"/>
    <n v="0"/>
    <n v="0"/>
    <n v="0"/>
    <n v="0"/>
    <n v="0"/>
    <n v="18000000"/>
    <n v="202524"/>
  </r>
  <r>
    <s v="2401.2.1.1.122"/>
    <s v="INVERSIÓN"/>
    <x v="2"/>
    <s v="2 - Incrementar la generación de información geodésica y cartográfica"/>
    <x v="4"/>
    <x v="14"/>
    <n v="86101610"/>
    <x v="11"/>
    <s v="N/A"/>
    <s v="Prestación de servicios para apoyar la  captura, edición, estructuración, integración y aseguramiento de datos geográficos dentro de los diferentes procesos de producción en la subdirección Cartográfica y Geodésica."/>
    <s v="Septiembre"/>
    <s v="Septiembre "/>
    <n v="4"/>
    <s v="Contratación directa"/>
    <x v="0"/>
    <n v="18000000"/>
    <n v="18000000"/>
    <s v="1. Prioridad Crítica"/>
    <s v=" Persona natural "/>
    <s v="NO"/>
    <s v="N/A"/>
    <s v="2410 - Subdirección Cartográfica y Geodésica"/>
    <s v="2.5 - Gestión cartográfica"/>
    <s v="2.8-99 - GND-Procesos transversales"/>
    <s v="SER - Adquisición de servicios"/>
    <s v="SER012 - Prestación de servicios personas naturales"/>
    <s v="DGIG-SC-1 Apoyo Subdirector Cartografía"/>
    <s v=""/>
    <s v=""/>
    <s v=""/>
    <n v="0"/>
    <n v="0"/>
    <n v="0"/>
    <n v="0"/>
    <n v="0"/>
    <n v="0"/>
    <n v="0"/>
    <n v="0"/>
    <n v="0"/>
    <n v="0"/>
    <n v="0"/>
    <n v="0"/>
    <n v="0"/>
    <n v="0"/>
    <n v="0"/>
    <n v="0"/>
    <n v="18000000"/>
    <n v="0"/>
    <n v="0"/>
    <n v="0"/>
    <n v="0"/>
    <n v="0"/>
    <n v="0"/>
    <n v="18000000"/>
    <n v="202624"/>
  </r>
  <r>
    <s v="2401.2.1.1.123"/>
    <s v="INVERSIÓN"/>
    <x v="2"/>
    <s v="2 - Incrementar la generación de información geodésica y cartográfica"/>
    <x v="4"/>
    <x v="14"/>
    <n v="86101610"/>
    <x v="11"/>
    <s v="N/A"/>
    <s v="Adición Contrato No. 29831_Adquisición de equipos de operación continua CORS y componentes para la autosuficiencia y comunicación de estaciones para labores de mantenimiento incluyendo perforadora, para fortalecer la red geodésica nacional activa"/>
    <s v="Octubre"/>
    <s v="Octubre"/>
    <n v="3"/>
    <s v="Licitación pública"/>
    <x v="0"/>
    <n v="6735077121.8000002"/>
    <n v="6735077121.8000002"/>
    <s v="1. Prioridad Crítica"/>
    <s v="Adquisición"/>
    <s v="NO"/>
    <s v="N/A"/>
    <s v="2410 - Subdirección Cartográfica y Geodésica"/>
    <s v="2.4 - Gestión Geodésica"/>
    <s v="2.4-99 - GND- Gestión Geodésica"/>
    <s v="SER - Adquisición de servicios"/>
    <s v="SER012 - Prestación de servicios personas naturales"/>
    <s v="DGIG-SC-1 Apoyo Subdirector Cartografía"/>
    <s v=""/>
    <s v=""/>
    <s v=""/>
    <n v="0"/>
    <n v="0"/>
    <n v="0"/>
    <n v="0"/>
    <n v="0"/>
    <n v="0"/>
    <n v="0"/>
    <n v="0"/>
    <n v="0"/>
    <n v="0"/>
    <n v="0"/>
    <n v="0"/>
    <n v="0"/>
    <n v="0"/>
    <n v="0"/>
    <n v="0"/>
    <n v="6735077121.8000002"/>
    <n v="0"/>
    <n v="0"/>
    <n v="0"/>
    <n v="0"/>
    <n v="0"/>
    <n v="0"/>
    <n v="6735077121.8000002"/>
    <n v="208224"/>
  </r>
  <r>
    <s v="2401.2.1.1.124"/>
    <s v="INVERSIÓN"/>
    <x v="2"/>
    <s v="2 - Incrementar la generación de información geodésica y cartográfica"/>
    <x v="4"/>
    <x v="14"/>
    <s v="25131501_x000a_25131502_x000a_25131504_x000a_25131507_x000a_25131509_x000a_25131602_x000a_25131603_x000a_25131604_x000a_25131605_x000a_25131705_x000a_25131801"/>
    <x v="11"/>
    <s v="N/A"/>
    <s v="Adquisición de software para la generación de gemelos digitales"/>
    <s v="Septiembre"/>
    <s v="Octubre"/>
    <n v="3"/>
    <s v="Selección abreviada subasta inversa"/>
    <x v="0"/>
    <n v="0"/>
    <n v="0"/>
    <s v=" 1. Prioridad Crítica "/>
    <s v=" Adquisición de activos fijos "/>
    <s v="NO"/>
    <s v="N/A"/>
    <s v="2410 - Subdirección Cartográfica y Geodésica"/>
    <s v="2.5 - Gestión cartográfica"/>
    <s v="2.5-1 - Adquisición de imágenes"/>
    <s v="SER - Adquisición de servicios"/>
    <s v="SER012 - Prestación de servicios personas naturales"/>
    <s v="DGIG-SC-1 Apoyo Subdirector Cartografía"/>
    <s v=""/>
    <s v=""/>
    <s v=""/>
    <n v="0"/>
    <n v="0"/>
    <n v="0"/>
    <n v="0"/>
    <n v="0"/>
    <n v="0"/>
    <n v="0"/>
    <n v="0"/>
    <n v="0"/>
    <n v="0"/>
    <n v="0"/>
    <n v="0"/>
    <n v="0"/>
    <n v="0"/>
    <n v="0"/>
    <n v="0"/>
    <n v="0"/>
    <n v="0"/>
    <n v="0"/>
    <n v="0"/>
    <n v="0"/>
    <n v="0"/>
    <n v="0"/>
    <n v="0"/>
    <n v="208424"/>
  </r>
  <r>
    <s v="2401.2.1.1.125"/>
    <s v="INVERSIÓN"/>
    <x v="2"/>
    <s v="2 - Incrementar la generación de información geodésica y cartográfica"/>
    <x v="4"/>
    <x v="14"/>
    <n v="86101610"/>
    <x v="11"/>
    <s v="N/A"/>
    <s v="Prestar servicios profesionales para el diseño e implementación del plan de trabajo para la operación de sistema de aeronaves no tripuladas UAS del IGAC en el marco de la reglamentación de la Aerocivil RAC 100"/>
    <s v="Noviembre"/>
    <s v="Noviembre"/>
    <n v="1"/>
    <s v="Contratación directa"/>
    <x v="0"/>
    <n v="8740000"/>
    <n v="8740000"/>
    <s v="101. No aplica"/>
    <s v="Línea ya comprometida"/>
    <s v="NO"/>
    <s v="N/A"/>
    <s v="2410 - Subdirección Cartográfica y Geodésica"/>
    <s v="2.5 - Gestión cartográfica"/>
    <s v="2.5-99 - GND- Gestión cartográfica"/>
    <s v="SER - Adquisición de servicios"/>
    <s v="GP01 - Salario, contribuciones y factores no salariales"/>
    <s v="DGIG-SC-1 Apoyo Subdirector Cartografía"/>
    <n v="0"/>
    <n v="0"/>
    <n v="0"/>
    <n v="0"/>
    <n v="0"/>
    <n v="0"/>
    <n v="0"/>
    <n v="0"/>
    <n v="0"/>
    <n v="0"/>
    <n v="0"/>
    <n v="0"/>
    <n v="0"/>
    <n v="0"/>
    <n v="0"/>
    <n v="0"/>
    <n v="0"/>
    <n v="0"/>
    <n v="0"/>
    <n v="0"/>
    <n v="0"/>
    <n v="0"/>
    <n v="0"/>
    <n v="9120000"/>
    <n v="0"/>
    <n v="-380000"/>
    <n v="8740000"/>
    <n v="0"/>
  </r>
  <r>
    <s v="2401.2.1.2.1"/>
    <s v="INVERSIÓN"/>
    <x v="2"/>
    <s v="2 - Incrementar la generación de información geodésica y cartográfica"/>
    <x v="4"/>
    <x v="15"/>
    <n v="11111111"/>
    <x v="11"/>
    <s v="N/A"/>
    <s v="VIÁTICOS INSUMOS CARTOGRÁFICOS"/>
    <s v="Febrero"/>
    <s v="Febrero"/>
    <n v="11"/>
    <s v="N/A"/>
    <x v="0"/>
    <n v="0"/>
    <n v="0"/>
    <s v=" 1. Prioridad Crítica "/>
    <s v=" Viáticos "/>
    <s v="NO"/>
    <s v="N/A"/>
    <s v="2410 - Subdirección Cartográfica y Geodésica"/>
    <s v="2.5 - Gestión cartográfica"/>
    <s v="2.5-99 - GND- Gestión cartográfica"/>
    <s v="SER - Adquisición de servicios"/>
    <s v="SER012 - Prestación de servicios personas naturales"/>
    <s v="DGIG-SC-1 Apoyo Subdirector Cartografía"/>
    <s v=""/>
    <s v=""/>
    <s v=""/>
    <n v="0"/>
    <n v="0"/>
    <n v="0"/>
    <n v="0"/>
    <n v="0"/>
    <n v="0"/>
    <n v="0"/>
    <n v="0"/>
    <n v="0"/>
    <n v="0"/>
    <n v="0"/>
    <n v="0"/>
    <n v="0"/>
    <n v="0"/>
    <n v="0"/>
    <n v="0"/>
    <n v="0"/>
    <n v="0"/>
    <n v="0"/>
    <n v="0"/>
    <n v="0"/>
    <n v="0"/>
    <n v="0"/>
    <n v="0"/>
    <n v="57724"/>
  </r>
  <r>
    <s v="2401.2.1.2.2"/>
    <s v="INVERSIÓN"/>
    <x v="2"/>
    <s v="2 - Incrementar la generación de información geodésica y cartográfica"/>
    <x v="4"/>
    <x v="15"/>
    <n v="86101610"/>
    <x v="11"/>
    <s v="N/A"/>
    <s v="Prestar servicios profesionales para apoyar el seguimiento y control de los avances de la producción cartográfica de acuerdo con las metas establecidas por la Subdirección Cartográfica y Geodésica"/>
    <s v="Febrero"/>
    <s v="Febrero"/>
    <n v="11"/>
    <s v="Contratación directa"/>
    <x v="0"/>
    <n v="62510000"/>
    <n v="6251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11 Personal Procesamiento imágenes"/>
    <s v=""/>
    <s v=""/>
    <s v=""/>
    <n v="0"/>
    <n v="0"/>
    <n v="62510000"/>
    <n v="0"/>
    <n v="0"/>
    <n v="5510000"/>
    <n v="0"/>
    <n v="5700000"/>
    <n v="0"/>
    <n v="5700000"/>
    <n v="0"/>
    <n v="5700000"/>
    <n v="0"/>
    <n v="5700000"/>
    <n v="0"/>
    <n v="5700000"/>
    <n v="0"/>
    <n v="5700000"/>
    <n v="0"/>
    <n v="5700000"/>
    <n v="0"/>
    <n v="5700000"/>
    <n v="0"/>
    <n v="11400000"/>
    <n v="79924"/>
  </r>
  <r>
    <s v="2401.2.1.2.3"/>
    <s v="INVERSIÓN"/>
    <x v="2"/>
    <s v="2 - Incrementar la generación de información geodésica y cartográfica"/>
    <x v="4"/>
    <x v="15"/>
    <n v="86101610"/>
    <x v="11"/>
    <s v="N/A"/>
    <s v="Prestar servicios profesionales para apoyar el seguimiento a los procesos de producción cartogáfica de conformidad con las especificaciones técnicas y rendimientos establecidos por la Subdirección Cartográfica y Geodésica"/>
    <s v="Enero"/>
    <s v="Enero"/>
    <n v="11"/>
    <s v="Contratación directa"/>
    <x v="0"/>
    <n v="81876667"/>
    <n v="81876667"/>
    <s v="101. No aplica"/>
    <s v="Línea ya comprometida"/>
    <s v="NO"/>
    <s v="N/A"/>
    <s v="2410 - Subdirección Cartográfica y Geodésica"/>
    <s v="2.5 - Gestión cartográfica"/>
    <s v="2.5-2 - Generación de cartografía oficial "/>
    <s v="SER - Adquisición de servicios"/>
    <s v="SER012 - Prestación de servicios personas naturales"/>
    <s v="DGIG-SC-21 Supervisores cartografía"/>
    <s v=""/>
    <s v=""/>
    <s v=""/>
    <n v="0"/>
    <n v="0"/>
    <n v="86753333"/>
    <n v="0"/>
    <n v="0"/>
    <n v="4876667"/>
    <n v="0"/>
    <n v="7700000"/>
    <n v="0"/>
    <n v="7700000"/>
    <n v="0"/>
    <n v="7700000"/>
    <n v="0"/>
    <n v="7700000"/>
    <n v="0"/>
    <n v="7700000"/>
    <n v="0"/>
    <n v="7700000"/>
    <n v="0"/>
    <n v="7700000"/>
    <n v="0"/>
    <n v="7700000"/>
    <n v="-4876666"/>
    <n v="15400000"/>
    <n v="86024"/>
  </r>
  <r>
    <s v="2401.2.1.2.4"/>
    <s v="INVERSIÓN"/>
    <x v="2"/>
    <s v="2 - Incrementar la generación de información geodésica y cartográfica"/>
    <x v="4"/>
    <x v="15"/>
    <n v="86101610"/>
    <x v="11"/>
    <s v="N/A"/>
    <s v="Prestar servicios profesionales para apoyar el seguimiento a los procesos de producción cartogáfica de conformidad con las especificaciones técnicas y rendimientos establecidos por la Subdirección Cartográfica y Geodésica"/>
    <s v="Enero"/>
    <s v="Enero"/>
    <n v="11"/>
    <s v="Contratación directa"/>
    <x v="0"/>
    <n v="85983333"/>
    <n v="85983333"/>
    <s v="101. No aplica"/>
    <s v="Línea ya comprometida"/>
    <s v="NO"/>
    <s v="N/A"/>
    <s v="2410 - Subdirección Cartográfica y Geodésica"/>
    <s v="2.5 - Gestión cartográfica"/>
    <s v="2.5-2 - Generación de cartografía oficial "/>
    <s v="SER - Adquisición de servicios"/>
    <s v="SER012 - Prestación de servicios personas naturales"/>
    <s v="DGIG-SC-21 Supervisores cartografía"/>
    <s v=""/>
    <s v=""/>
    <s v=""/>
    <n v="85983333"/>
    <n v="0"/>
    <n v="0"/>
    <n v="1283333"/>
    <n v="0"/>
    <n v="7700000"/>
    <n v="0"/>
    <n v="7700000"/>
    <n v="0"/>
    <n v="7700000"/>
    <n v="0"/>
    <n v="7700000"/>
    <n v="0"/>
    <n v="7700000"/>
    <n v="0"/>
    <n v="7700000"/>
    <n v="0"/>
    <n v="7700000"/>
    <n v="0"/>
    <n v="7700000"/>
    <n v="0"/>
    <n v="7700000"/>
    <n v="0"/>
    <n v="15400000"/>
    <n v="86024"/>
  </r>
  <r>
    <s v="2401.2.1.2.5"/>
    <s v="INVERSIÓN"/>
    <x v="2"/>
    <s v="2 - Incrementar la generación de información geodésica y cartográfica"/>
    <x v="4"/>
    <x v="15"/>
    <n v="86101610"/>
    <x v="11"/>
    <s v="N/A"/>
    <s v="Prestar servicios profesionales para apoyar el seguimiento a los procesos de producción cartogáfica de conformidad con las especificaciones técnicas y rendimientos establecidos por la Subdirección Cartográfica y Geodésica"/>
    <s v="Enero"/>
    <s v="Enero"/>
    <n v="11"/>
    <s v="Contratación directa"/>
    <x v="0"/>
    <n v="85983333"/>
    <n v="85983333"/>
    <s v="101. No aplica"/>
    <s v="Línea ya comprometida"/>
    <s v="NO"/>
    <s v="N/A"/>
    <s v="2410 - Subdirección Cartográfica y Geodésica"/>
    <s v="2.5 - Gestión cartográfica"/>
    <s v="2.5-2 - Generación de cartografía oficial "/>
    <s v="SER - Adquisición de servicios"/>
    <s v="SER012 - Prestación de servicios personas naturales"/>
    <s v="DGIG-SC-21 Supervisores cartografía"/>
    <s v=""/>
    <s v=""/>
    <s v=""/>
    <n v="85983333"/>
    <n v="0"/>
    <n v="0"/>
    <n v="1283333"/>
    <n v="0"/>
    <n v="7700000"/>
    <n v="0"/>
    <n v="7700000"/>
    <n v="0"/>
    <n v="7700000"/>
    <n v="0"/>
    <n v="7700000"/>
    <n v="0"/>
    <n v="7700000"/>
    <n v="0"/>
    <n v="7700000"/>
    <n v="0"/>
    <n v="7700000"/>
    <n v="0"/>
    <n v="7700000"/>
    <n v="0"/>
    <n v="7700000"/>
    <n v="0"/>
    <n v="15400000"/>
    <n v="86024"/>
  </r>
  <r>
    <s v="2401.2.1.2.6"/>
    <s v="INVERSIÓN"/>
    <x v="2"/>
    <s v="2 - Incrementar la generación de información geodésica y cartográfica"/>
    <x v="4"/>
    <x v="15"/>
    <n v="86101610"/>
    <x v="11"/>
    <s v="N/A"/>
    <s v="Prestar servicios profesionales para apoyar el seguimiento a los procesos de producción cartogáfica de conformidad con las especificaciones técnicas y rendimientos establecidos por la Subdirección Cartográfica y Geodésica"/>
    <s v="Enero"/>
    <s v="Enero"/>
    <n v="11"/>
    <s v="Contratación directa"/>
    <x v="0"/>
    <n v="85983333"/>
    <n v="85983333"/>
    <s v="101. No aplica"/>
    <s v="Línea ya comprometida"/>
    <s v="NO"/>
    <s v="N/A"/>
    <s v="2410 - Subdirección Cartográfica y Geodésica"/>
    <s v="2.5 - Gestión cartográfica"/>
    <s v="2.5-2 - Generación de cartografía oficial "/>
    <s v="SER - Adquisición de servicios"/>
    <s v="SER012 - Prestación de servicios personas naturales"/>
    <s v="DGIG-SC-21 Supervisores cartografía"/>
    <s v=""/>
    <s v=""/>
    <s v=""/>
    <n v="85983333"/>
    <n v="0"/>
    <n v="0"/>
    <n v="1283333"/>
    <n v="0"/>
    <n v="7700000"/>
    <n v="0"/>
    <n v="7700000"/>
    <n v="0"/>
    <n v="7700000"/>
    <n v="0"/>
    <n v="7700000"/>
    <n v="0"/>
    <n v="7700000"/>
    <n v="0"/>
    <n v="7700000"/>
    <n v="0"/>
    <n v="7700000"/>
    <n v="0"/>
    <n v="7700000"/>
    <n v="0"/>
    <n v="7700000"/>
    <n v="0"/>
    <n v="15400000"/>
    <n v="86024"/>
  </r>
  <r>
    <s v="2401.2.1.2.7"/>
    <s v="INVERSIÓN"/>
    <x v="2"/>
    <s v="2 - Incrementar la generación de información geodésica y cartográfica"/>
    <x v="4"/>
    <x v="15"/>
    <n v="86101610"/>
    <x v="11"/>
    <s v="N/A"/>
    <s v="Prestar servicios profesionales para apoyar el seguimiento a los procesos de producción cartogáfica de conformidad con las especificaciones técnicas y rendimientos establecidos por la Subdirección Cartográfica y Geodésica"/>
    <s v="Enero"/>
    <s v="Enero"/>
    <n v="11"/>
    <s v="Contratación directa"/>
    <x v="0"/>
    <n v="85983333"/>
    <n v="85983333"/>
    <s v="101. No aplica"/>
    <s v="Línea ya comprometida"/>
    <s v="NO"/>
    <s v="N/A"/>
    <s v="2410 - Subdirección Cartográfica y Geodésica"/>
    <s v="2.5 - Gestión cartográfica"/>
    <s v="2.5-2 - Generación de cartografía oficial "/>
    <s v="SER - Adquisición de servicios"/>
    <s v="SER012 - Prestación de servicios personas naturales"/>
    <s v="DGIG-SC-21 Supervisores cartografía"/>
    <s v=""/>
    <s v=""/>
    <s v=""/>
    <n v="85983333"/>
    <n v="0"/>
    <n v="0"/>
    <n v="1283333"/>
    <n v="0"/>
    <n v="7700000"/>
    <n v="0"/>
    <n v="7700000"/>
    <n v="0"/>
    <n v="7700000"/>
    <n v="0"/>
    <n v="7700000"/>
    <n v="0"/>
    <n v="7700000"/>
    <n v="0"/>
    <n v="7700000"/>
    <n v="0"/>
    <n v="7700000"/>
    <n v="0"/>
    <n v="7700000"/>
    <n v="0"/>
    <n v="7700000"/>
    <n v="0"/>
    <n v="15400000"/>
    <n v="86024"/>
  </r>
  <r>
    <s v="2401.2.1.2.8"/>
    <s v="INVERSIÓN"/>
    <x v="2"/>
    <s v="2 - Incrementar la generación de información geodésica y cartográfica"/>
    <x v="4"/>
    <x v="15"/>
    <n v="86101610"/>
    <x v="11"/>
    <s v="N/A"/>
    <s v="Prestar servicios profesionales para apoyar el seguimiento a los procesos de producción cartogáfica de conformidad con las especificaciones técnicas y rendimientos establecidos por la Subdirección Cartográfica y Geodésica"/>
    <s v="Enero"/>
    <s v="Enero"/>
    <n v="11"/>
    <s v="Contratación directa"/>
    <x v="0"/>
    <n v="85983333"/>
    <n v="85983333"/>
    <s v="101. No aplica"/>
    <s v="Línea ya comprometida"/>
    <s v="NO"/>
    <s v="N/A"/>
    <s v="2410 - Subdirección Cartográfica y Geodésica"/>
    <s v="2.5 - Gestión cartográfica"/>
    <s v="2.5-2 - Generación de cartografía oficial "/>
    <s v="SER - Adquisición de servicios"/>
    <s v="SER012 - Prestación de servicios personas naturales"/>
    <s v="DGIG-SC-21 Supervisores cartografía"/>
    <s v=""/>
    <s v=""/>
    <s v=""/>
    <n v="86753333"/>
    <n v="0"/>
    <n v="0"/>
    <n v="1283333"/>
    <n v="0"/>
    <n v="7700000"/>
    <n v="0"/>
    <n v="7700000"/>
    <n v="0"/>
    <n v="7700000"/>
    <n v="0"/>
    <n v="7700000"/>
    <n v="0"/>
    <n v="7700000"/>
    <n v="0"/>
    <n v="7700000"/>
    <n v="0"/>
    <n v="7700000"/>
    <n v="0"/>
    <n v="7700000"/>
    <n v="0"/>
    <n v="7700000"/>
    <n v="-770000"/>
    <n v="15400000"/>
    <n v="86024"/>
  </r>
  <r>
    <s v="2401.2.1.2.9"/>
    <s v="INVERSIÓN"/>
    <x v="2"/>
    <s v="2 - Incrementar la generación de información geodésica y cartográfica"/>
    <x v="4"/>
    <x v="15"/>
    <n v="86101610"/>
    <x v="11"/>
    <s v="N/A"/>
    <s v="Prestar servicios profesionales para apoyar el seguimiento a los procesos de producción cartogáfica de conformidad con las especificaciones técnicas y rendimientos establecidos por la Subdirección Cartográfica y Geodésica"/>
    <s v="Enero"/>
    <s v="Enero"/>
    <n v="11"/>
    <s v="Contratación directa"/>
    <x v="0"/>
    <n v="85983333"/>
    <n v="85983333"/>
    <s v="101. No aplica"/>
    <s v="Línea ya comprometida"/>
    <s v="NO"/>
    <s v="N/A"/>
    <s v="2410 - Subdirección Cartográfica y Geodésica"/>
    <s v="2.5 - Gestión cartográfica"/>
    <s v="2.5-2 - Generación de cartografía oficial "/>
    <s v="SER - Adquisición de servicios"/>
    <s v="SER012 - Prestación de servicios personas naturales"/>
    <s v="DGIG-SC-21 Supervisores cartografía"/>
    <s v=""/>
    <s v=""/>
    <s v=""/>
    <n v="86753333"/>
    <n v="0"/>
    <n v="0"/>
    <n v="1283333"/>
    <n v="0"/>
    <n v="7700000"/>
    <n v="0"/>
    <n v="7700000"/>
    <n v="0"/>
    <n v="7700000"/>
    <n v="0"/>
    <n v="7700000"/>
    <n v="0"/>
    <n v="7700000"/>
    <n v="0"/>
    <n v="7700000"/>
    <n v="0"/>
    <n v="7700000"/>
    <n v="0"/>
    <n v="7700000"/>
    <n v="0"/>
    <n v="7700000"/>
    <n v="-770000"/>
    <n v="15400000"/>
    <n v="86024"/>
  </r>
  <r>
    <s v="2401.2.1.2.10"/>
    <s v="INVERSIÓN"/>
    <x v="2"/>
    <s v="2 - Incrementar la generación de información geodésica y cartográfica"/>
    <x v="4"/>
    <x v="15"/>
    <n v="86101610"/>
    <x v="11"/>
    <s v="N/A"/>
    <s v="Prestar servicios profesionales para apoyar el seguimiento a los procesos de producción cartogáfica de conformidad con las especificaciones técnicas y rendimientos establecidos por la Subdirección Cartográfica y Geodésica"/>
    <s v="Enero"/>
    <s v="Enero"/>
    <n v="11"/>
    <s v="Contratación directa"/>
    <x v="0"/>
    <n v="85983333"/>
    <n v="85983333"/>
    <s v="101. No aplica"/>
    <s v="Línea ya comprometida"/>
    <s v="NO"/>
    <s v="N/A"/>
    <s v="2410 - Subdirección Cartográfica y Geodésica"/>
    <s v="2.5 - Gestión cartográfica"/>
    <s v="2.5-2 - Generación de cartografía oficial "/>
    <s v="SER - Adquisición de servicios"/>
    <s v="SER012 - Prestación de servicios personas naturales"/>
    <s v="DGIG-SC-21 Supervisores cartografía"/>
    <s v=""/>
    <s v=""/>
    <s v=""/>
    <n v="86753333"/>
    <n v="0"/>
    <n v="0"/>
    <n v="1283333"/>
    <n v="0"/>
    <n v="7700000"/>
    <n v="0"/>
    <n v="7700000"/>
    <n v="0"/>
    <n v="7700000"/>
    <n v="0"/>
    <n v="7700000"/>
    <n v="0"/>
    <n v="7700000"/>
    <n v="0"/>
    <n v="7700000"/>
    <n v="0"/>
    <n v="7700000"/>
    <n v="0"/>
    <n v="7700000"/>
    <n v="0"/>
    <n v="7700000"/>
    <n v="-770000"/>
    <n v="15400000"/>
    <n v="86024"/>
  </r>
  <r>
    <s v="2401.2.1.2.11"/>
    <s v="INVERSIÓN"/>
    <x v="2"/>
    <s v="2 - Incrementar la generación de información geodésica y cartográfica"/>
    <x v="4"/>
    <x v="15"/>
    <n v="86101610"/>
    <x v="11"/>
    <s v="N/A"/>
    <s v="Prestar servicios profesionales para apoyar el seguimiento a los procesos de producción cartogáfica de conformidad con las especificaciones técnicas y rendimientos establecidos por la Subdirección Cartográfica y Geodésica"/>
    <s v="Enero"/>
    <s v="Enero"/>
    <n v="11"/>
    <s v="Contratación directa"/>
    <x v="0"/>
    <n v="84700000"/>
    <n v="847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21 Supervisores cartografía"/>
    <s v=""/>
    <s v=""/>
    <s v=""/>
    <n v="84956667"/>
    <n v="0"/>
    <n v="0"/>
    <n v="0"/>
    <n v="0"/>
    <n v="7700000"/>
    <n v="0"/>
    <n v="7700000"/>
    <n v="0"/>
    <n v="7700000"/>
    <n v="0"/>
    <n v="7700000"/>
    <n v="0"/>
    <n v="7700000"/>
    <n v="0"/>
    <n v="0"/>
    <n v="0"/>
    <n v="15400000"/>
    <n v="0"/>
    <n v="7700000"/>
    <n v="0"/>
    <n v="7700000"/>
    <n v="-256667"/>
    <n v="15400000"/>
    <n v="86024"/>
  </r>
  <r>
    <s v="2401.2.1.2.12"/>
    <s v="INVERSIÓN"/>
    <x v="2"/>
    <s v="2 - Incrementar la generación de información geodésica y cartográfica"/>
    <x v="4"/>
    <x v="15"/>
    <n v="86101610"/>
    <x v="11"/>
    <s v="N/A"/>
    <s v="Prestar servicios profesionales para apoyar el seguimiento a los procesos de producción cartogáfica de conformidad con las especificaciones técnicas y rendimientos establecidos por la Subdirección Cartográfica y Geodésica"/>
    <s v="Enero"/>
    <s v="Enero"/>
    <n v="11"/>
    <s v="Contratación directa"/>
    <x v="0"/>
    <n v="92913333"/>
    <n v="92913333"/>
    <s v="101. No aplica"/>
    <s v="Línea ya comprometida"/>
    <s v="NO"/>
    <s v="N/A"/>
    <s v="2410 - Subdirección Cartográfica y Geodésica"/>
    <s v="2.5 - Gestión cartográfica"/>
    <s v="2.5-2 - Generación de cartografía oficial "/>
    <s v="SER - Adquisición de servicios"/>
    <s v="SER012 - Prestación de servicios personas naturales"/>
    <s v="DGIG-SC-21 Supervisores cartografía"/>
    <s v=""/>
    <s v=""/>
    <s v=""/>
    <n v="85213333"/>
    <n v="0"/>
    <n v="0"/>
    <n v="513333"/>
    <n v="0"/>
    <n v="7700000"/>
    <n v="0"/>
    <n v="7700000"/>
    <n v="0"/>
    <n v="7700000"/>
    <n v="0"/>
    <n v="7700000"/>
    <n v="0"/>
    <n v="7700000"/>
    <n v="0"/>
    <n v="7700000"/>
    <n v="0"/>
    <n v="7700000"/>
    <n v="0"/>
    <n v="7700000"/>
    <n v="0"/>
    <n v="7700000"/>
    <n v="7700000"/>
    <n v="23100000"/>
    <n v="86024"/>
  </r>
  <r>
    <s v="2401.2.1.2.13"/>
    <s v="INVERSIÓN"/>
    <x v="2"/>
    <s v="2 - Incrementar la generación de información geodésica y cartográfica"/>
    <x v="4"/>
    <x v="15"/>
    <n v="86101610"/>
    <x v="11"/>
    <s v="N/A"/>
    <s v="Prestar servicios profesionales para apoyar el seguimiento a los procesos de producción cartogáfica de conformidad con las especificaciones técnicas y rendimientos establecidos por la Subdirección Cartográfica y Geodésica"/>
    <s v="Enero"/>
    <s v="Enero"/>
    <n v="11"/>
    <s v="Contratación directa"/>
    <x v="0"/>
    <n v="85213333"/>
    <n v="85213333"/>
    <s v="101. No aplica"/>
    <s v="Línea ya comprometida"/>
    <s v="NO"/>
    <s v="N/A"/>
    <s v="2410 - Subdirección Cartográfica y Geodésica"/>
    <s v="2.5 - Gestión cartográfica"/>
    <s v="2.5-2 - Generación de cartografía oficial "/>
    <s v="SER - Adquisición de servicios"/>
    <s v="SER012 - Prestación de servicios personas naturales"/>
    <s v="DGIG-SC-21 Supervisores cartografía"/>
    <s v=""/>
    <s v=""/>
    <s v=""/>
    <n v="85213333"/>
    <n v="0"/>
    <n v="0"/>
    <n v="513333"/>
    <n v="0"/>
    <n v="7700000"/>
    <n v="0"/>
    <n v="7700000"/>
    <n v="0"/>
    <n v="7700000"/>
    <n v="0"/>
    <n v="7700000"/>
    <n v="0"/>
    <n v="7700000"/>
    <n v="0"/>
    <n v="7700000"/>
    <n v="0"/>
    <n v="7700000"/>
    <n v="0"/>
    <n v="7700000"/>
    <n v="0"/>
    <n v="7700000"/>
    <n v="0"/>
    <n v="15400000"/>
    <n v="86024"/>
  </r>
  <r>
    <s v="2401.2.1.2.14"/>
    <s v="INVERSIÓN"/>
    <x v="2"/>
    <s v="2 - Incrementar la generación de información geodésica y cartográfica"/>
    <x v="4"/>
    <x v="15"/>
    <n v="86101610"/>
    <x v="11"/>
    <s v="N/A"/>
    <s v="Prestar servicios profesionales para apoyar el seguimiento a los procesos de producción cartogáfica de conformidad con las especificaciones técnicas y rendimientos establecidos por la Subdirección Cartográfica y Geodésica"/>
    <s v="Enero"/>
    <s v="Enero"/>
    <n v="11"/>
    <s v="Contratación directa"/>
    <x v="0"/>
    <n v="85213333"/>
    <n v="85213333"/>
    <s v="101. No aplica"/>
    <s v="Línea ya comprometida"/>
    <s v="NO"/>
    <s v="N/A"/>
    <s v="2410 - Subdirección Cartográfica y Geodésica"/>
    <s v="2.5 - Gestión cartográfica"/>
    <s v="2.5-2 - Generación de cartografía oficial "/>
    <s v="SER - Adquisición de servicios"/>
    <s v="SER012 - Prestación de servicios personas naturales"/>
    <s v="DGIG-SC-21 Supervisores cartografía"/>
    <s v=""/>
    <s v=""/>
    <s v=""/>
    <n v="85213333"/>
    <n v="0"/>
    <n v="0"/>
    <n v="513333"/>
    <n v="0"/>
    <n v="7700000"/>
    <n v="0"/>
    <n v="7700000"/>
    <n v="0"/>
    <n v="7700000"/>
    <n v="0"/>
    <n v="7700000"/>
    <n v="0"/>
    <n v="7700000"/>
    <n v="0"/>
    <n v="7700000"/>
    <n v="0"/>
    <n v="7700000"/>
    <n v="0"/>
    <n v="7700000"/>
    <n v="0"/>
    <n v="7700000"/>
    <n v="0"/>
    <n v="15400000"/>
    <n v="86024"/>
  </r>
  <r>
    <s v="2401.2.1.2.15"/>
    <s v="INVERSIÓN"/>
    <x v="2"/>
    <s v="2 - Incrementar la generación de información geodésica y cartográfica"/>
    <x v="4"/>
    <x v="15"/>
    <n v="86101610"/>
    <x v="11"/>
    <s v="N/A"/>
    <s v="Prestar servicios profesionales para apoyar el seguimiento a los procesos de producción cartogáfica de conformidad con las especificaciones técnicas y rendimientos establecidos por la Subdirección Cartográfica y Geodésica"/>
    <s v="Enero"/>
    <s v="Enero"/>
    <n v="11"/>
    <s v="Contratación directa"/>
    <x v="0"/>
    <n v="85983333"/>
    <n v="85983333"/>
    <s v="101. No aplica"/>
    <s v="Línea ya comprometida"/>
    <s v="NO"/>
    <s v="N/A"/>
    <s v="2410 - Subdirección Cartográfica y Geodésica"/>
    <s v="2.5 - Gestión cartográfica"/>
    <s v="2.5-2 - Generación de cartografía oficial "/>
    <s v="SER - Adquisición de servicios"/>
    <s v="SER012 - Prestación de servicios personas naturales"/>
    <s v="DGIG-SC-21 Supervisores cartografía"/>
    <s v=""/>
    <s v=""/>
    <s v=""/>
    <n v="85983333"/>
    <n v="0"/>
    <n v="0"/>
    <n v="1283333"/>
    <n v="0"/>
    <n v="7700000"/>
    <n v="0"/>
    <n v="7700000"/>
    <n v="0"/>
    <n v="7700000"/>
    <n v="0"/>
    <n v="7700000"/>
    <n v="0"/>
    <n v="7700000"/>
    <n v="0"/>
    <n v="7700000"/>
    <n v="0"/>
    <n v="7700000"/>
    <n v="0"/>
    <n v="7700000"/>
    <n v="0"/>
    <n v="7700000"/>
    <n v="0"/>
    <n v="15400000"/>
    <n v="86024"/>
  </r>
  <r>
    <s v="2401.2.1.2.16"/>
    <s v="INVERSIÓN"/>
    <x v="2"/>
    <s v="2 - Incrementar la generación de información geodésica y cartográfica"/>
    <x v="4"/>
    <x v="15"/>
    <n v="86101610"/>
    <x v="11"/>
    <s v="N/A"/>
    <s v="Prestar servicios profesionales para apoyar el seguimiento a los procesos de producción cartogáfica de conformidad con las especificaciones técnicas y rendimientos establecidos por la Subdirección Cartográfica y Geodésica"/>
    <s v="Enero"/>
    <s v="Enero"/>
    <n v="11"/>
    <s v="Contratación directa"/>
    <x v="0"/>
    <n v="85983333"/>
    <n v="85983333"/>
    <s v="101. No aplica"/>
    <s v="Línea ya comprometida"/>
    <s v="NO"/>
    <s v="N/A"/>
    <s v="2410 - Subdirección Cartográfica y Geodésica"/>
    <s v="2.5 - Gestión cartográfica"/>
    <s v="2.5-2 - Generación de cartografía oficial "/>
    <s v="SER - Adquisición de servicios"/>
    <s v="SER012 - Prestación de servicios personas naturales"/>
    <s v="DGIG-SC-21 Supervisores cartografía"/>
    <s v=""/>
    <s v=""/>
    <s v=""/>
    <n v="85983333"/>
    <n v="0"/>
    <n v="0"/>
    <n v="1283333"/>
    <n v="0"/>
    <n v="7700000"/>
    <n v="0"/>
    <n v="7700000"/>
    <n v="0"/>
    <n v="7700000"/>
    <n v="0"/>
    <n v="7700000"/>
    <n v="0"/>
    <n v="7700000"/>
    <n v="0"/>
    <n v="7700000"/>
    <n v="0"/>
    <n v="7700000"/>
    <n v="0"/>
    <n v="7700000"/>
    <n v="0"/>
    <n v="7700000"/>
    <n v="0"/>
    <n v="15400000"/>
    <n v="86024"/>
  </r>
  <r>
    <s v="2401.2.1.2.17"/>
    <s v="INVERSIÓN"/>
    <x v="2"/>
    <s v="2 - Incrementar la generación de información geodésica y cartográfica"/>
    <x v="4"/>
    <x v="15"/>
    <n v="86101610"/>
    <x v="11"/>
    <s v="N/A"/>
    <s v="Prestar servicios profesionales para apoyar el seguimiento a los procesos de producción cartogáfica de conformidad con las especificaciones técnicas y rendimientos establecidos por la Subdirección Cartográfica y Geodésica"/>
    <s v="Enero"/>
    <s v="Enero"/>
    <n v="11"/>
    <s v="Contratación directa"/>
    <x v="0"/>
    <n v="83673333"/>
    <n v="83673333"/>
    <s v="101. No aplica"/>
    <s v="Línea ya comprometida"/>
    <s v="NO"/>
    <s v="N/A"/>
    <s v="2410 - Subdirección Cartográfica y Geodésica"/>
    <s v="2.5 - Gestión cartográfica"/>
    <s v="2.5-2 - Generación de cartografía oficial "/>
    <s v="SER - Adquisición de servicios"/>
    <s v="SER012 - Prestación de servicios personas naturales"/>
    <s v="DGIG-SC-21 Supervisores cartografía"/>
    <s v=""/>
    <s v=""/>
    <s v=""/>
    <n v="0"/>
    <n v="0"/>
    <n v="83673333"/>
    <n v="0"/>
    <n v="0"/>
    <n v="6673333"/>
    <n v="0"/>
    <n v="7700000"/>
    <n v="0"/>
    <n v="7700000"/>
    <n v="0"/>
    <n v="7700000"/>
    <n v="0"/>
    <n v="7700000"/>
    <n v="0"/>
    <n v="7700000"/>
    <n v="0"/>
    <n v="7700000"/>
    <n v="0"/>
    <n v="7700000"/>
    <n v="0"/>
    <n v="7700000"/>
    <n v="0"/>
    <n v="15400000"/>
    <n v="86024"/>
  </r>
  <r>
    <s v="2401.2.1.2.18"/>
    <s v="INVERSIÓN"/>
    <x v="2"/>
    <s v="2 - Incrementar la generación de información geodésica y cartográfica"/>
    <x v="4"/>
    <x v="15"/>
    <n v="86101610"/>
    <x v="11"/>
    <s v="N/A"/>
    <s v="Prestar servicios profesionales para apoyar el seguimiento a los procesos de producción cartogáfica de conformidad con las especificaciones técnicas y rendimientos establecidos por la Subdirección Cartográfica y Geodésica"/>
    <s v="Enero"/>
    <s v="Enero"/>
    <n v="11"/>
    <s v="Contratación directa"/>
    <x v="0"/>
    <n v="83160000"/>
    <n v="8316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21 Supervisores cartografía"/>
    <s v=""/>
    <s v=""/>
    <s v=""/>
    <n v="0"/>
    <n v="0"/>
    <n v="83160000"/>
    <n v="0"/>
    <n v="0"/>
    <n v="6160000"/>
    <n v="0"/>
    <n v="7700000"/>
    <n v="0"/>
    <n v="7700000"/>
    <n v="0"/>
    <n v="7700000"/>
    <n v="0"/>
    <n v="7700000"/>
    <n v="0"/>
    <n v="7700000"/>
    <n v="0"/>
    <n v="7700000"/>
    <n v="0"/>
    <n v="7700000"/>
    <n v="0"/>
    <n v="7700000"/>
    <n v="0"/>
    <n v="15400000"/>
    <n v="86024"/>
  </r>
  <r>
    <s v="2401.2.1.2.19"/>
    <s v="INVERSIÓN"/>
    <x v="2"/>
    <s v="2 - Incrementar la generación de información geodésica y cartográfica"/>
    <x v="4"/>
    <x v="15"/>
    <n v="86101610"/>
    <x v="11"/>
    <s v="N/A"/>
    <s v="Prestar servicios profesionales para apoyar el seguimiento a los procesos de producción cartogáfica de conformidad con las especificaciones técnicas y rendimientos establecidos por la Subdirección Cartográfica y Geodésica"/>
    <s v="Enero"/>
    <s v="Enero"/>
    <n v="11"/>
    <s v="Contratación directa"/>
    <x v="0"/>
    <n v="85983333"/>
    <n v="85983333"/>
    <s v="101. No aplica"/>
    <s v="Línea ya comprometida"/>
    <s v="NO"/>
    <s v="N/A"/>
    <s v="2410 - Subdirección Cartográfica y Geodésica"/>
    <s v="2.5 - Gestión cartográfica"/>
    <s v="2.5-2 - Generación de cartografía oficial "/>
    <s v="SER - Adquisición de servicios"/>
    <s v="SER012 - Prestación de servicios personas naturales"/>
    <s v="DGIG-SC-21 Supervisores cartografía"/>
    <s v=""/>
    <s v=""/>
    <s v=""/>
    <n v="85983333"/>
    <n v="0"/>
    <n v="0"/>
    <n v="1283333"/>
    <n v="0"/>
    <n v="7700000"/>
    <n v="0"/>
    <n v="7700000"/>
    <n v="0"/>
    <n v="7700000"/>
    <n v="0"/>
    <n v="7700000"/>
    <n v="0"/>
    <n v="7700000"/>
    <n v="0"/>
    <n v="7700000"/>
    <n v="0"/>
    <n v="7700000"/>
    <n v="0"/>
    <n v="7700000"/>
    <n v="0"/>
    <n v="7700000"/>
    <n v="0"/>
    <n v="15400000"/>
    <n v="86024"/>
  </r>
  <r>
    <s v="2401.2.1.2.20"/>
    <s v="INVERSIÓN"/>
    <x v="2"/>
    <s v="2 - Incrementar la generación de información geodésica y cartográfica"/>
    <x v="4"/>
    <x v="15"/>
    <n v="86101610"/>
    <x v="11"/>
    <s v="N/A"/>
    <s v="Prestar servicios profesionales para apoyar el seguimiento a los procesos de producción cartogáfica de conformidad con las especificaciones técnicas y rendimientos establecidos por la Subdirección Cartográfica y Geodésica"/>
    <s v="Enero"/>
    <s v="Enero"/>
    <n v="11"/>
    <s v="Contratación directa"/>
    <x v="0"/>
    <n v="83416667"/>
    <n v="83416667"/>
    <s v="101. No aplica"/>
    <s v="Línea ya comprometida"/>
    <s v="NO"/>
    <s v="N/A"/>
    <s v="2410 - Subdirección Cartográfica y Geodésica"/>
    <s v="2.5 - Gestión cartográfica"/>
    <s v="2.5-2 - Generación de cartografía oficial "/>
    <s v="SER - Adquisición de servicios"/>
    <s v="SER012 - Prestación de servicios personas naturales"/>
    <s v="DGIG-SC-21 Supervisores cartografía"/>
    <s v=""/>
    <s v=""/>
    <s v=""/>
    <n v="0"/>
    <n v="0"/>
    <n v="83416667"/>
    <n v="0"/>
    <n v="0"/>
    <n v="6416667"/>
    <n v="0"/>
    <n v="7700000"/>
    <n v="0"/>
    <n v="7700000"/>
    <n v="0"/>
    <n v="7700000"/>
    <n v="0"/>
    <n v="7700000"/>
    <n v="0"/>
    <n v="7700000"/>
    <n v="0"/>
    <n v="7700000"/>
    <n v="0"/>
    <n v="7700000"/>
    <n v="0"/>
    <n v="7700000"/>
    <n v="0"/>
    <n v="15400000"/>
    <n v="86024"/>
  </r>
  <r>
    <s v="2401.2.1.2.21"/>
    <s v="INVERSIÓN"/>
    <x v="2"/>
    <s v="2 - Incrementar la generación de información geodésica y cartográfica"/>
    <x v="4"/>
    <x v="15"/>
    <n v="86101610"/>
    <x v="11"/>
    <s v="N/A"/>
    <s v="Prestar servicios profesionales para apoyar el seguimiento a los procesos de producción cartogáfica de conformidad con las especificaciones técnicas y rendimientos establecidos por la Subdirección Cartográfica y Geodésica"/>
    <s v="Enero"/>
    <s v="Enero"/>
    <n v="11"/>
    <s v="Contratación directa"/>
    <x v="0"/>
    <n v="83416667"/>
    <n v="83416667"/>
    <s v="101. No aplica"/>
    <s v="Línea ya comprometida"/>
    <s v="NO"/>
    <s v="N/A"/>
    <s v="2410 - Subdirección Cartográfica y Geodésica"/>
    <s v="2.5 - Gestión cartográfica"/>
    <s v="2.5-2 - Generación de cartografía oficial "/>
    <s v="SER - Adquisición de servicios"/>
    <s v="SER012 - Prestación de servicios personas naturales"/>
    <s v="DGIG-SC-21 Supervisores cartografía"/>
    <s v=""/>
    <s v=""/>
    <s v=""/>
    <n v="0"/>
    <n v="0"/>
    <n v="83416667"/>
    <n v="0"/>
    <n v="0"/>
    <n v="6416667"/>
    <n v="0"/>
    <n v="7700000"/>
    <n v="0"/>
    <n v="7700000"/>
    <n v="0"/>
    <n v="7700000"/>
    <n v="0"/>
    <n v="7700000"/>
    <n v="0"/>
    <n v="7700000"/>
    <n v="0"/>
    <n v="7700000"/>
    <n v="0"/>
    <n v="7700000"/>
    <n v="0"/>
    <n v="7700000"/>
    <n v="0"/>
    <n v="15400000"/>
    <n v="86024"/>
  </r>
  <r>
    <s v="2401.2.1.2.22"/>
    <s v="INVERSIÓN"/>
    <x v="2"/>
    <s v="2 - Incrementar la generación de información geodésica y cartográfica"/>
    <x v="4"/>
    <x v="15"/>
    <n v="86101610"/>
    <x v="11"/>
    <s v="N/A"/>
    <s v="Prestar servicios profesionales para apoyar el seguimiento a los procesos de producción cartogáfica de conformidad con las especificaciones técnicas y rendimientos establecidos por la Subdirección Cartográfica y Geodésica"/>
    <s v="Enero"/>
    <s v="Enero"/>
    <n v="11"/>
    <s v="Contratación directa"/>
    <x v="0"/>
    <n v="81363333"/>
    <n v="81363333"/>
    <s v="101. No aplica"/>
    <s v="Línea ya comprometida"/>
    <s v="NO"/>
    <s v="N/A"/>
    <s v="2410 - Subdirección Cartográfica y Geodésica"/>
    <s v="2.5 - Gestión cartográfica"/>
    <s v="2.5-2 - Generación de cartografía oficial "/>
    <s v="SER - Adquisición de servicios"/>
    <s v="SER012 - Prestación de servicios personas naturales"/>
    <s v="DGIG-SC-21 Supervisores cartografía"/>
    <s v=""/>
    <s v=""/>
    <s v=""/>
    <n v="0"/>
    <n v="0"/>
    <n v="81363333"/>
    <n v="0"/>
    <n v="0"/>
    <n v="4363333"/>
    <n v="0"/>
    <n v="7700000"/>
    <n v="0"/>
    <n v="7700000"/>
    <n v="0"/>
    <n v="7700000"/>
    <n v="0"/>
    <n v="7700000"/>
    <n v="0"/>
    <n v="7700000"/>
    <n v="0"/>
    <n v="7700000"/>
    <n v="0"/>
    <n v="7700000"/>
    <n v="0"/>
    <n v="7700000"/>
    <n v="0"/>
    <n v="15400000"/>
    <n v="86024"/>
  </r>
  <r>
    <s v="2401.2.1.2.23"/>
    <s v="INVERSIÓN"/>
    <x v="2"/>
    <s v="2 - Incrementar la generación de información geodésica y cartográfica"/>
    <x v="4"/>
    <x v="15"/>
    <n v="86101610"/>
    <x v="11"/>
    <s v="N/A"/>
    <s v="Prestar servicios profesionales para apoyar el aseguramiento, gestión y seguimiento a los procesos de producción cartográfica de conformidad con las especificaciones técnicas y rendimientos establecidos por la Subdirección Cartográfica y Geodésica"/>
    <s v="Enero"/>
    <s v="Enero"/>
    <n v="11"/>
    <s v="Contratación directa"/>
    <x v="0"/>
    <n v="84700000"/>
    <n v="847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19 Profesionales validación"/>
    <s v=""/>
    <s v=""/>
    <s v=""/>
    <n v="84700000"/>
    <n v="0"/>
    <n v="0"/>
    <n v="0"/>
    <n v="0"/>
    <n v="7700000"/>
    <n v="0"/>
    <n v="7700000"/>
    <n v="0"/>
    <n v="7700000"/>
    <n v="0"/>
    <n v="7700000"/>
    <n v="0"/>
    <n v="7700000"/>
    <n v="0"/>
    <n v="7700000"/>
    <n v="0"/>
    <n v="7700000"/>
    <n v="0"/>
    <n v="7700000"/>
    <n v="0"/>
    <n v="7700000"/>
    <n v="0"/>
    <n v="15400000"/>
    <n v="85924"/>
  </r>
  <r>
    <s v="2401.2.1.2.24"/>
    <s v="INVERSIÓN"/>
    <x v="2"/>
    <s v="2 - Incrementar la generación de información geodésica y cartográfica"/>
    <x v="4"/>
    <x v="15"/>
    <n v="86101610"/>
    <x v="11"/>
    <s v="N/A"/>
    <s v="Prestar servicios profesionales para apoyar el aseguramiento, gestión y seguimiento a los procesos de producción cartográfica de conformidad con las especificaciones técnicas y rendimientos establecidos por la Subdirección Cartográfica y Geodésica"/>
    <s v="Enero"/>
    <s v="Enero"/>
    <n v="11"/>
    <s v="Contratación directa"/>
    <x v="0"/>
    <n v="84700000"/>
    <n v="847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19 Profesionales validación"/>
    <s v=""/>
    <s v=""/>
    <s v=""/>
    <n v="84700000"/>
    <n v="0"/>
    <n v="0"/>
    <n v="0"/>
    <n v="0"/>
    <n v="7700000"/>
    <n v="0"/>
    <n v="7700000"/>
    <n v="0"/>
    <n v="7700000"/>
    <n v="0"/>
    <n v="7700000"/>
    <n v="0"/>
    <n v="7700000"/>
    <n v="0"/>
    <n v="7700000"/>
    <n v="0"/>
    <n v="7700000"/>
    <n v="0"/>
    <n v="7700000"/>
    <n v="0"/>
    <n v="7700000"/>
    <n v="0"/>
    <n v="15400000"/>
    <n v="85924"/>
  </r>
  <r>
    <s v="2401.2.1.2.25"/>
    <s v="INVERSIÓN"/>
    <x v="2"/>
    <s v="2 - Incrementar la generación de información geodésica y cartográfica"/>
    <x v="4"/>
    <x v="15"/>
    <n v="86101610"/>
    <x v="11"/>
    <s v="N/A"/>
    <s v="Prestar servicios profesionales para apoyar el aseguramiento, gestión y seguimiento a los procesos de producción cartográfica de conformidad con las especificaciones técnicas y rendimientos establecidos por la Subdirección Cartográfica y Geodésica"/>
    <s v="Enero"/>
    <s v="Enero"/>
    <n v="11"/>
    <s v="Contratación directa"/>
    <x v="0"/>
    <n v="84700000"/>
    <n v="847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19 Profesionales validación"/>
    <s v=""/>
    <s v=""/>
    <s v=""/>
    <n v="84700000"/>
    <n v="0"/>
    <n v="0"/>
    <n v="0"/>
    <n v="0"/>
    <n v="7700000"/>
    <n v="0"/>
    <n v="7700000"/>
    <n v="0"/>
    <n v="7700000"/>
    <n v="0"/>
    <n v="7700000"/>
    <n v="0"/>
    <n v="7700000"/>
    <n v="0"/>
    <n v="7700000"/>
    <n v="0"/>
    <n v="7700000"/>
    <n v="0"/>
    <n v="7700000"/>
    <n v="0"/>
    <n v="7700000"/>
    <n v="0"/>
    <n v="15400000"/>
    <n v="85924"/>
  </r>
  <r>
    <s v="2401.2.1.2.26"/>
    <s v="INVERSIÓN"/>
    <x v="2"/>
    <s v="2 - Incrementar la generación de información geodésica y cartográfica"/>
    <x v="4"/>
    <x v="15"/>
    <n v="86101610"/>
    <x v="11"/>
    <s v="N/A"/>
    <s v="Prestar servicios profesionales para apoyar el aseguramiento, gestión y seguimiento a los procesos de producción cartográfica de conformidad con las especificaciones técnicas y rendimientos establecidos por la Subdirección Cartográfica y Geodésica"/>
    <s v="Enero"/>
    <s v="Enero"/>
    <n v="11"/>
    <s v="Contratación directa"/>
    <x v="0"/>
    <n v="53643333"/>
    <n v="53643333"/>
    <s v="101. No aplica"/>
    <s v="Línea ya comprometida"/>
    <s v="NO"/>
    <s v="N/A"/>
    <s v="2410 - Subdirección Cartográfica y Geodésica"/>
    <s v="2.5 - Gestión cartográfica"/>
    <s v="2.5-2 - Generación de cartografía oficial "/>
    <s v="SER - Adquisición de servicios"/>
    <s v="SER012 - Prestación de servicios personas naturales"/>
    <s v="DGIG-SC-19 Profesionales validación"/>
    <s v=""/>
    <s v=""/>
    <s v=""/>
    <n v="0"/>
    <n v="0"/>
    <n v="84700000"/>
    <n v="0"/>
    <n v="0"/>
    <n v="2566667"/>
    <n v="0"/>
    <n v="7700000"/>
    <n v="0"/>
    <n v="7700000"/>
    <n v="0"/>
    <n v="7700000"/>
    <n v="0"/>
    <n v="7700000"/>
    <n v="0"/>
    <n v="7700000"/>
    <n v="0"/>
    <n v="7700000"/>
    <n v="0"/>
    <n v="4876667"/>
    <n v="0"/>
    <n v="0"/>
    <n v="-31056667"/>
    <n v="-1"/>
    <n v="85924"/>
  </r>
  <r>
    <s v="2401.2.1.2.27"/>
    <s v="INVERSIÓN"/>
    <x v="2"/>
    <s v="2 - Incrementar la generación de información geodésica y cartográfica"/>
    <x v="4"/>
    <x v="15"/>
    <n v="86101610"/>
    <x v="11"/>
    <s v="N/A"/>
    <s v="Prestar servicios profesionales para apoyar el aseguramiento, gestión y seguimiento a los procesos de producción cartográfica de conformidad con las especificaciones técnicas y rendimientos establecidos por la Subdirección Cartográfica y Geodésica"/>
    <s v="Enero"/>
    <s v="Enero"/>
    <n v="11"/>
    <s v="Contratación directa"/>
    <x v="0"/>
    <n v="75716667"/>
    <n v="75716667"/>
    <s v="101. No aplica"/>
    <s v="Línea ya comprometida"/>
    <s v="NO"/>
    <s v="N/A"/>
    <s v="2410 - Subdirección Cartográfica y Geodésica"/>
    <s v="2.5 - Gestión cartográfica"/>
    <s v="2.5-2 - Generación de cartografía oficial "/>
    <s v="SER - Adquisición de servicios"/>
    <s v="SER012 - Prestación de servicios personas naturales"/>
    <s v="DGIG-SC-19 Profesionales validación"/>
    <s v=""/>
    <s v=""/>
    <s v=""/>
    <n v="0"/>
    <n v="0"/>
    <n v="0"/>
    <n v="0"/>
    <n v="75716667"/>
    <n v="0"/>
    <n v="0"/>
    <n v="6416667"/>
    <n v="0"/>
    <n v="7700000"/>
    <n v="0"/>
    <n v="7700000"/>
    <n v="0"/>
    <n v="7700000"/>
    <n v="0"/>
    <n v="7700000"/>
    <n v="0"/>
    <n v="7700000"/>
    <n v="0"/>
    <n v="7700000"/>
    <n v="0"/>
    <n v="7700000"/>
    <n v="0"/>
    <n v="15400000"/>
    <n v="85924"/>
  </r>
  <r>
    <s v="2401.2.1.2.28"/>
    <s v="INVERSIÓN"/>
    <x v="2"/>
    <s v="2 - Incrementar la generación de información geodésica y cartográfica"/>
    <x v="4"/>
    <x v="15"/>
    <n v="86101610"/>
    <x v="11"/>
    <s v="N/A"/>
    <s v="Prestar servicios profesionales para apoyar el aseguramiento, gestión y seguimiento a los procesos de producción cartográfica de conformidad con las especificaciones técnicas y rendimientos establecidos por la Subdirección Cartográfica y Geodésica"/>
    <s v="Enero"/>
    <s v="Enero"/>
    <n v="11"/>
    <s v="Contratación directa"/>
    <x v="0"/>
    <n v="82646667"/>
    <n v="82646667"/>
    <s v="101. No aplica"/>
    <s v="Línea ya comprometida"/>
    <s v="NO"/>
    <s v="N/A"/>
    <s v="2410 - Subdirección Cartográfica y Geodésica"/>
    <s v="2.5 - Gestión cartográfica"/>
    <s v="2.5-2 - Generación de cartografía oficial "/>
    <s v="SER - Adquisición de servicios"/>
    <s v="SER012 - Prestación de servicios personas naturales"/>
    <s v="DGIG-SC-19 Profesionales validación"/>
    <s v=""/>
    <s v=""/>
    <s v=""/>
    <n v="0"/>
    <n v="0"/>
    <n v="82646667"/>
    <n v="0"/>
    <n v="0"/>
    <n v="5646667"/>
    <n v="0"/>
    <n v="7700000"/>
    <n v="0"/>
    <n v="7700000"/>
    <n v="0"/>
    <n v="7700000"/>
    <n v="0"/>
    <n v="7700000"/>
    <n v="0"/>
    <n v="7700000"/>
    <n v="0"/>
    <n v="7700000"/>
    <n v="0"/>
    <n v="7700000"/>
    <n v="0"/>
    <n v="7700000"/>
    <n v="0"/>
    <n v="15400000"/>
    <n v="85924"/>
  </r>
  <r>
    <s v="2401.2.1.2.29"/>
    <s v="INVERSIÓN"/>
    <x v="2"/>
    <s v="2 - Incrementar la generación de información geodésica y cartográfica"/>
    <x v="4"/>
    <x v="15"/>
    <n v="86101610"/>
    <x v="11"/>
    <s v="N/A"/>
    <s v="Prestar servicios profesionales para apoyar el aseguramiento, gestión y seguimiento a los procesos de producción cartográfica de conformidad con las especificaciones técnicas y rendimientos establecidos por la Subdirección Cartográfica y Geodésica"/>
    <s v="Enero"/>
    <s v="Enero"/>
    <n v="11"/>
    <s v="Contratación directa"/>
    <x v="0"/>
    <n v="81363333"/>
    <n v="81363333"/>
    <s v="101. No aplica"/>
    <s v="Línea ya comprometida"/>
    <s v="NO"/>
    <s v="N/A"/>
    <s v="2410 - Subdirección Cartográfica y Geodésica"/>
    <s v="2.5 - Gestión cartográfica"/>
    <s v="2.5-2 - Generación de cartografía oficial "/>
    <s v="SER - Adquisición de servicios"/>
    <s v="SER012 - Prestación de servicios personas naturales"/>
    <s v="DGIG-SC-19 Profesionales validación"/>
    <s v=""/>
    <s v=""/>
    <s v=""/>
    <n v="0"/>
    <n v="0"/>
    <n v="81363333"/>
    <n v="0"/>
    <n v="0"/>
    <n v="4363333"/>
    <n v="0"/>
    <n v="7700000"/>
    <n v="0"/>
    <n v="7700000"/>
    <n v="0"/>
    <n v="7700000"/>
    <n v="0"/>
    <n v="7700000"/>
    <n v="0"/>
    <n v="7700000"/>
    <n v="0"/>
    <n v="7700000"/>
    <n v="0"/>
    <n v="7700000"/>
    <n v="0"/>
    <n v="7700000"/>
    <n v="0"/>
    <n v="15400000"/>
    <n v="85924"/>
  </r>
  <r>
    <s v="2401.2.1.2.30"/>
    <s v="INVERSIÓN"/>
    <x v="2"/>
    <s v="2 - Incrementar la generación de información geodésica y cartográfica"/>
    <x v="4"/>
    <x v="15"/>
    <n v="86101610"/>
    <x v="11"/>
    <s v="N/A"/>
    <s v="Prestar servicios para la captura de información cartográfica de los proyectos a diferentes escalas que se adelantan en la Subdirección Cartográfica y Geodesica, conforme a las especificaciones técnicas establecidas"/>
    <s v="Febrero"/>
    <s v="Febrero"/>
    <n v="11"/>
    <s v="Contratación directa"/>
    <x v="0"/>
    <n v="49500000"/>
    <n v="495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49500000"/>
    <n v="0"/>
    <n v="0"/>
    <n v="0"/>
    <n v="0"/>
    <n v="3553480"/>
    <n v="0"/>
    <n v="3481592"/>
    <n v="0"/>
    <n v="6944469"/>
    <n v="0"/>
    <n v="0"/>
    <n v="0"/>
    <n v="6823815"/>
    <n v="0"/>
    <n v="7896761"/>
    <n v="0"/>
    <n v="0"/>
    <n v="0"/>
    <n v="0"/>
    <n v="0"/>
    <n v="20799883"/>
    <n v="79224"/>
  </r>
  <r>
    <s v="2401.2.1.2.31"/>
    <s v="INVERSIÓN"/>
    <x v="2"/>
    <s v="2 - Incrementar la generación de información geodésica y cartográfica"/>
    <x v="4"/>
    <x v="15"/>
    <n v="86101610"/>
    <x v="11"/>
    <s v="N/A"/>
    <s v="Prestar servicios para la captura de información cartográfica de los proyectos a diferentes escalas que se adelantan en la Subdirección Cartográfica y Geodesica, conforme a las especificaciones técnicas establecidas"/>
    <s v="Febrero"/>
    <s v="Febrero"/>
    <n v="11"/>
    <s v="Contratación directa"/>
    <x v="0"/>
    <n v="49500000"/>
    <n v="495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49500000"/>
    <n v="0"/>
    <n v="0"/>
    <n v="0"/>
    <n v="0"/>
    <n v="3740923"/>
    <n v="0"/>
    <n v="0"/>
    <n v="0"/>
    <n v="7378932"/>
    <n v="0"/>
    <n v="4325291"/>
    <n v="0"/>
    <n v="7537003.96"/>
    <n v="0"/>
    <n v="7461230"/>
    <n v="0"/>
    <n v="3399234.55"/>
    <n v="0"/>
    <n v="5807276"/>
    <n v="0"/>
    <n v="9850109.4900000002"/>
    <n v="79224"/>
  </r>
  <r>
    <s v="2401.2.1.2.32"/>
    <s v="INVERSIÓN"/>
    <x v="2"/>
    <s v="2 - Incrementar la generación de información geodésica y cartográfica"/>
    <x v="4"/>
    <x v="15"/>
    <n v="86101610"/>
    <x v="11"/>
    <s v="N/A"/>
    <s v="Prestar servicios para la captura de información cartográfica de los proyectos a diferentes escalas que se adelantan en la Subdirección Cartográfica y Geodesica, conforme a las especificaciones técnicas establecidas"/>
    <s v="Febrero"/>
    <s v="Febrero"/>
    <n v="11"/>
    <s v="Contratación directa"/>
    <x v="0"/>
    <n v="49500000"/>
    <n v="495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49500000"/>
    <n v="0"/>
    <n v="0"/>
    <n v="0"/>
    <n v="0"/>
    <n v="0"/>
    <n v="0"/>
    <n v="2051329"/>
    <n v="0"/>
    <n v="2929104"/>
    <n v="0"/>
    <n v="0"/>
    <n v="0"/>
    <n v="3743152"/>
    <n v="0"/>
    <n v="3694675"/>
    <n v="0"/>
    <n v="5349132"/>
    <n v="0"/>
    <n v="0"/>
    <n v="0"/>
    <n v="31732608"/>
    <n v="79224"/>
  </r>
  <r>
    <s v="2401.2.1.2.33"/>
    <s v="INVERSIÓN"/>
    <x v="2"/>
    <s v="2 - Incrementar la generación de información geodésica y cartográfica"/>
    <x v="4"/>
    <x v="15"/>
    <n v="86101610"/>
    <x v="11"/>
    <s v="N/A"/>
    <s v="Prestar servicios para la captura de información cartográfica de los proyectos a diferentes escalas que se adelantan en la Subdirección Cartográfica y Geodesica, conforme a las especificaciones técnicas establecidas"/>
    <s v="Febrero"/>
    <s v="Febrero"/>
    <n v="11"/>
    <s v="Contratación directa"/>
    <x v="0"/>
    <n v="49500000"/>
    <n v="495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49500000"/>
    <n v="0"/>
    <n v="0"/>
    <n v="0"/>
    <n v="0"/>
    <n v="0"/>
    <n v="0"/>
    <n v="4248767.1100000003"/>
    <n v="0"/>
    <n v="0"/>
    <n v="0"/>
    <n v="4353026.3899999997"/>
    <n v="0"/>
    <n v="5628996.25"/>
    <n v="0"/>
    <n v="5871974"/>
    <n v="0"/>
    <n v="0"/>
    <n v="0"/>
    <n v="8613025"/>
    <n v="0"/>
    <n v="20784211.25"/>
    <n v="79224"/>
  </r>
  <r>
    <s v="2401.2.1.2.34"/>
    <s v="INVERSIÓN"/>
    <x v="2"/>
    <s v="2 - Incrementar la generación de información geodésica y cartográfica"/>
    <x v="4"/>
    <x v="15"/>
    <n v="86101610"/>
    <x v="11"/>
    <s v="N/A"/>
    <s v="Prestar servicios para la captura de información cartográfica de los proyectos a diferentes escalas que se adelantan en la Subdirección Cartográfica y Geodesica, conforme a las especificaciones técnicas establecidas"/>
    <s v="Febrero"/>
    <s v="Febrero"/>
    <n v="11"/>
    <s v="Contratación directa"/>
    <x v="0"/>
    <n v="64500000"/>
    <n v="64500000"/>
    <s v="101. No aplica"/>
    <s v="Línea ya comprometida"/>
    <s v="NO"/>
    <s v="N/A"/>
    <s v="2410 - Subdirección Cartográfica y Geodésica"/>
    <s v="2.5 - Gestión cartográfica"/>
    <s v="2.5-2 - GENERAR de cartografía oficial "/>
    <s v="SER - Adquisición de servicios"/>
    <s v="SER012 - Prestación de servicios personas naturales"/>
    <s v="DGIG-SC-3 Edición y estructuración"/>
    <s v=""/>
    <s v=""/>
    <s v=""/>
    <n v="0"/>
    <n v="0"/>
    <n v="64500000"/>
    <n v="0"/>
    <n v="0"/>
    <n v="0"/>
    <n v="0"/>
    <n v="0"/>
    <n v="0"/>
    <n v="3623661.98"/>
    <n v="0"/>
    <n v="0"/>
    <n v="0"/>
    <n v="6523073"/>
    <n v="0"/>
    <n v="15858911"/>
    <n v="0"/>
    <n v="6035334"/>
    <n v="0"/>
    <n v="0"/>
    <n v="0"/>
    <n v="0"/>
    <n v="0"/>
    <n v="32459020.02"/>
    <n v="79224"/>
  </r>
  <r>
    <s v="2401.2.1.2.35"/>
    <s v="INVERSIÓN"/>
    <x v="2"/>
    <s v="2 - Incrementar la generación de información geodésica y cartográfica"/>
    <x v="4"/>
    <x v="15"/>
    <n v="86101610"/>
    <x v="11"/>
    <s v="N/A"/>
    <s v="Prestar servicios para la captura de información cartográfica de los proyectos a diferentes escalas que se adelantan en la Subdirección Cartográfica y Geodesica, conforme a las especificaciones técnicas establecidas"/>
    <s v="Febrero"/>
    <s v="Febrero"/>
    <n v="11"/>
    <s v="Contratación directa"/>
    <x v="0"/>
    <n v="64500000"/>
    <n v="64500000"/>
    <s v="101. No aplica"/>
    <s v="Línea ya comprometida"/>
    <s v="NO"/>
    <s v="N/A"/>
    <s v="2410 - Subdirección Cartográfica y Geodésica"/>
    <s v="2.5 - Gestión cartográfica"/>
    <s v="2.5-2 - GENERAR de cartografía oficial "/>
    <s v="SER - Adquisición de servicios"/>
    <s v="SER012 - Prestación de servicios personas naturales"/>
    <s v="DGIG-SC-3 Edición y estructuración"/>
    <s v=""/>
    <s v=""/>
    <s v=""/>
    <n v="0"/>
    <n v="0"/>
    <n v="64500000"/>
    <n v="0"/>
    <n v="0"/>
    <n v="0"/>
    <n v="0"/>
    <n v="0"/>
    <n v="0"/>
    <n v="5166972"/>
    <n v="0"/>
    <n v="3940951"/>
    <n v="0"/>
    <n v="7745782"/>
    <n v="0"/>
    <n v="7482788"/>
    <n v="0"/>
    <n v="7076476"/>
    <n v="0"/>
    <n v="0"/>
    <n v="0"/>
    <n v="8331997"/>
    <n v="0"/>
    <n v="24755034"/>
    <n v="79224"/>
  </r>
  <r>
    <s v="2401.2.1.2.36"/>
    <s v="INVERSIÓN"/>
    <x v="2"/>
    <s v="2 - Incrementar la generación de información geodésica y cartográfica"/>
    <x v="4"/>
    <x v="15"/>
    <n v="86101610"/>
    <x v="11"/>
    <s v="N/A"/>
    <s v="Prestar servicios para la captura de información cartográfica de los proyectos a diferentes escalas que se adelantan en la Subdirección Cartográfica y Geodesica, conforme a las especificaciones técnicas establecidas"/>
    <s v="Febrero"/>
    <s v="Febrero"/>
    <n v="11"/>
    <s v="Contratación directa"/>
    <x v="0"/>
    <n v="49500000"/>
    <n v="495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49500000"/>
    <n v="0"/>
    <n v="0"/>
    <n v="0"/>
    <n v="0"/>
    <n v="0"/>
    <n v="0"/>
    <n v="6433504"/>
    <n v="0"/>
    <n v="8933714"/>
    <n v="0"/>
    <n v="0"/>
    <n v="0"/>
    <n v="10982528"/>
    <n v="0"/>
    <n v="7992060"/>
    <n v="0"/>
    <n v="0"/>
    <n v="0"/>
    <n v="3056294"/>
    <n v="0"/>
    <n v="12101900"/>
    <n v="79224"/>
  </r>
  <r>
    <s v="2401.2.1.2.37"/>
    <s v="INVERSIÓN"/>
    <x v="2"/>
    <s v="2 - Incrementar la generación de información geodésica y cartográfica"/>
    <x v="4"/>
    <x v="15"/>
    <n v="86101610"/>
    <x v="11"/>
    <s v="N/A"/>
    <s v="Prestar servicios para la captura de información cartográfica de los proyectos a diferentes escalas que se adelantan en la Subdirección Cartográfica y Geodesica, conforme a las especificaciones técnicas establecidas"/>
    <s v="Febrero"/>
    <s v="Febrero"/>
    <n v="11"/>
    <s v="Contratación directa"/>
    <x v="0"/>
    <n v="49500000"/>
    <n v="495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49500000"/>
    <n v="0"/>
    <n v="0"/>
    <n v="0"/>
    <n v="0"/>
    <n v="3244572"/>
    <n v="0"/>
    <n v="0"/>
    <n v="0"/>
    <n v="4711282"/>
    <n v="0"/>
    <n v="5233970"/>
    <n v="0"/>
    <n v="6046896"/>
    <n v="0"/>
    <n v="7700403"/>
    <n v="0"/>
    <n v="3566951"/>
    <n v="0"/>
    <n v="6559530"/>
    <n v="0"/>
    <n v="12436396"/>
    <n v="79224"/>
  </r>
  <r>
    <s v="2401.2.1.2.38"/>
    <s v="INVERSIÓN"/>
    <x v="2"/>
    <s v="2 - Incrementar la generación de información geodésica y cartográfica"/>
    <x v="4"/>
    <x v="15"/>
    <n v="86101610"/>
    <x v="11"/>
    <s v="N/A"/>
    <s v="Prestar servicios para la captura de información cartográfica de los proyectos a diferentes escalas que se adelantan en la Subdirección Cartográfica y Geodesica, conforme a las especificaciones técnicas establecidas"/>
    <s v="Febrero"/>
    <s v="Febrero"/>
    <n v="11"/>
    <s v="Contratación directa"/>
    <x v="0"/>
    <n v="49500000"/>
    <n v="495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49500000"/>
    <n v="0"/>
    <n v="0"/>
    <n v="0"/>
    <n v="0"/>
    <n v="0"/>
    <n v="0"/>
    <n v="4746589"/>
    <n v="0"/>
    <n v="5446460"/>
    <n v="0"/>
    <n v="8266270"/>
    <n v="0"/>
    <n v="5393521"/>
    <n v="0"/>
    <n v="5510278"/>
    <n v="0"/>
    <n v="6036305"/>
    <n v="0"/>
    <n v="4136227"/>
    <n v="0"/>
    <n v="9964350"/>
    <n v="79224"/>
  </r>
  <r>
    <s v="2401.2.1.2.39"/>
    <s v="INVERSIÓN"/>
    <x v="2"/>
    <s v="2 - Incrementar la generación de información geodésica y cartográfica"/>
    <x v="4"/>
    <x v="15"/>
    <n v="86101610"/>
    <x v="11"/>
    <s v="N/A"/>
    <s v="Prestar servicios para la captura de información cartográfica de los proyectos a diferentes escalas que se adelantan en la Subdirección Cartográfica y Geodesica, conforme a las especificaciones técnicas establecidas"/>
    <s v="Febrero"/>
    <s v="Febrero"/>
    <n v="11"/>
    <s v="Contratación directa"/>
    <x v="0"/>
    <n v="57500000"/>
    <n v="575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49500000"/>
    <n v="0"/>
    <n v="0"/>
    <n v="0"/>
    <n v="0"/>
    <n v="0"/>
    <n v="0"/>
    <n v="7476447"/>
    <n v="0"/>
    <n v="7817829"/>
    <n v="0"/>
    <n v="0"/>
    <n v="0"/>
    <n v="6298652"/>
    <n v="0"/>
    <n v="9483966"/>
    <n v="0"/>
    <n v="6239259"/>
    <n v="0"/>
    <n v="0"/>
    <n v="8000000"/>
    <n v="20183847"/>
    <n v="79224"/>
  </r>
  <r>
    <s v="2401.2.1.2.40"/>
    <s v="INVERSIÓN"/>
    <x v="2"/>
    <s v="2 - Incrementar la generación de información geodésica y cartográfica"/>
    <x v="4"/>
    <x v="15"/>
    <n v="86101610"/>
    <x v="11"/>
    <s v="N/A"/>
    <s v="Prestar servicios para la captura de información cartográfica de los proyectos a diferentes escalas que se adelantan en la Subdirección Cartográfica y Geodesica, conforme a las especificaciones técnicas establecidas"/>
    <s v="Febrero"/>
    <s v="Febrero"/>
    <n v="11"/>
    <s v="Contratación directa"/>
    <x v="0"/>
    <n v="49500000"/>
    <n v="495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49500000"/>
    <n v="0"/>
    <n v="0"/>
    <n v="0"/>
    <n v="0"/>
    <n v="0"/>
    <n v="0"/>
    <n v="6402796"/>
    <n v="0"/>
    <n v="0"/>
    <n v="0"/>
    <n v="6868029"/>
    <n v="0"/>
    <n v="7015263"/>
    <n v="0"/>
    <n v="3970630"/>
    <n v="0"/>
    <n v="8509376"/>
    <n v="0"/>
    <n v="5113554"/>
    <n v="0"/>
    <n v="11620352"/>
    <n v="79224"/>
  </r>
  <r>
    <s v="2401.2.1.2.41"/>
    <s v="INVERSIÓN"/>
    <x v="2"/>
    <s v="2 - Incrementar la generación de información geodésica y cartográfica"/>
    <x v="4"/>
    <x v="15"/>
    <n v="86101610"/>
    <x v="11"/>
    <s v="N/A"/>
    <s v="Prestar servicios para la captura de información cartográfica de los proyectos a diferentes escalas que se adelantan en la Subdirección Cartográfica y Geodesica, conforme a las especificaciones técnicas establecidas"/>
    <s v="Febrero"/>
    <s v="Febrero"/>
    <n v="11"/>
    <s v="Contratación directa"/>
    <x v="0"/>
    <n v="49500000"/>
    <n v="495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49500000"/>
    <n v="0"/>
    <n v="0"/>
    <n v="0"/>
    <n v="0"/>
    <n v="0"/>
    <n v="0"/>
    <n v="5980948"/>
    <n v="0"/>
    <n v="0"/>
    <n v="0"/>
    <n v="4612461"/>
    <n v="0"/>
    <n v="4952495"/>
    <n v="0"/>
    <n v="5813339"/>
    <n v="0"/>
    <n v="6722041"/>
    <n v="0"/>
    <n v="0"/>
    <n v="0"/>
    <n v="21418716"/>
    <n v="79224"/>
  </r>
  <r>
    <s v="2401.2.1.2.42"/>
    <s v="INVERSIÓN"/>
    <x v="2"/>
    <s v="2 - Incrementar la generación de información geodésica y cartográfica"/>
    <x v="4"/>
    <x v="15"/>
    <n v="86101610"/>
    <x v="11"/>
    <s v="N/A"/>
    <s v="Prestar servicios para la captura de información cartográfica de los proyectos a diferentes escalas que se adelantan en la Subdirección Cartográfica y Geodesica, conforme a las especificaciones técnicas establecidas"/>
    <s v="Febrero"/>
    <s v="Febrero"/>
    <n v="11"/>
    <s v="Contratación directa"/>
    <x v="0"/>
    <n v="49500000"/>
    <n v="495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49500000"/>
    <n v="0"/>
    <n v="0"/>
    <n v="0"/>
    <n v="0"/>
    <n v="0"/>
    <n v="0"/>
    <n v="0"/>
    <n v="0"/>
    <n v="0"/>
    <n v="0"/>
    <n v="2482692"/>
    <n v="0"/>
    <n v="0"/>
    <n v="0"/>
    <n v="5346887"/>
    <n v="0"/>
    <n v="4432993"/>
    <n v="0"/>
    <n v="7451279"/>
    <n v="0"/>
    <n v="29786149"/>
    <n v="79224"/>
  </r>
  <r>
    <s v="2401.2.1.2.43"/>
    <s v="INVERSIÓN"/>
    <x v="2"/>
    <s v="2 - Incrementar la generación de información geodésica y cartográfica"/>
    <x v="4"/>
    <x v="15"/>
    <n v="86101610"/>
    <x v="11"/>
    <s v="N/A"/>
    <s v="Prestar servicios para la captura de información cartográfica de los proyectos a diferentes escalas que se adelantan en la Subdirección Cartográfica y Geodesica, conforme a las especificaciones técnicas establecidas"/>
    <s v="Febrero"/>
    <s v="Febrero"/>
    <n v="11"/>
    <s v="Contratación directa"/>
    <x v="0"/>
    <n v="49500000"/>
    <n v="495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49500000"/>
    <n v="0"/>
    <n v="0"/>
    <n v="0"/>
    <n v="0"/>
    <n v="0"/>
    <n v="0"/>
    <n v="2834440"/>
    <n v="0"/>
    <n v="2791774"/>
    <n v="0"/>
    <n v="0"/>
    <n v="0"/>
    <n v="8763302.0399999991"/>
    <n v="0"/>
    <n v="4289378"/>
    <n v="0"/>
    <n v="4570456"/>
    <n v="0"/>
    <n v="4430617"/>
    <n v="0"/>
    <n v="21820032.960000001"/>
    <n v="79224"/>
  </r>
  <r>
    <s v="2401.2.1.2.44"/>
    <s v="INVERSIÓN"/>
    <x v="2"/>
    <s v="2 - Incrementar la generación de información geodésica y cartográfica"/>
    <x v="4"/>
    <x v="15"/>
    <n v="86101610"/>
    <x v="11"/>
    <s v="N/A"/>
    <s v="Prestar servicios para la captura de información cartográfica de los proyectos a diferentes escalas que se adelantan en la Subdirección Cartográfica y Geodesica, conforme a las especificaciones técnicas establecidas"/>
    <s v="Febrero"/>
    <s v="Febrero"/>
    <n v="11"/>
    <s v="Contratación directa"/>
    <x v="0"/>
    <n v="71500000"/>
    <n v="71500000"/>
    <s v="101. No aplica"/>
    <s v="Línea ya comprometida"/>
    <s v="NO"/>
    <s v="N/A"/>
    <s v="2410 - Subdirección Cartográfica y Geodésica"/>
    <s v="2.5 - Gestión cartográfica"/>
    <s v="2.5-2 - GENERAR de cartografía oficial "/>
    <s v="SER - Adquisición de servicios"/>
    <s v="SER012 - Prestación de servicios personas naturales"/>
    <s v="DGIG-SC-3 Edición y estructuración"/>
    <s v=""/>
    <s v=""/>
    <s v=""/>
    <n v="0"/>
    <n v="0"/>
    <n v="71500000"/>
    <n v="0"/>
    <n v="0"/>
    <n v="0"/>
    <n v="0"/>
    <n v="4176514"/>
    <n v="0"/>
    <n v="4420302"/>
    <n v="0"/>
    <n v="6676609"/>
    <n v="0"/>
    <n v="7089612"/>
    <n v="0"/>
    <n v="5511415"/>
    <n v="0"/>
    <n v="9141774"/>
    <n v="0"/>
    <n v="7220088"/>
    <n v="0"/>
    <n v="0"/>
    <n v="0"/>
    <n v="27263686"/>
    <n v="79224"/>
  </r>
  <r>
    <s v="2401.2.1.2.45"/>
    <s v="INVERSIÓN"/>
    <x v="2"/>
    <s v="2 - Incrementar la generación de información geodésica y cartográfica"/>
    <x v="4"/>
    <x v="15"/>
    <n v="86101610"/>
    <x v="11"/>
    <s v="N/A"/>
    <s v="Prestar servicios para la captura de información cartográfica de los proyectos a diferentes escalas que se adelantan en la Subdirección Cartográfica y Geodesica, conforme a las especificaciones técnicas establecidas"/>
    <s v="Febrero"/>
    <s v="Febrero"/>
    <n v="11"/>
    <s v="Contratación directa"/>
    <x v="0"/>
    <n v="70725291"/>
    <n v="70725291"/>
    <s v="101. No aplica"/>
    <s v="Línea ya comprometida"/>
    <s v="NO"/>
    <s v="N/A"/>
    <s v="2410 - Subdirección Cartográfica y Geodésica"/>
    <s v="2.5 - Gestión cartográfica"/>
    <s v="2.5-2 - GENERAR de cartografía oficial "/>
    <s v="SER - Adquisición de servicios"/>
    <s v="SER012 - Prestación de servicios personas naturales"/>
    <s v="DGIG-SC-3 Edición y estructuración"/>
    <s v=""/>
    <s v=""/>
    <s v=""/>
    <n v="0"/>
    <n v="0"/>
    <n v="70725291"/>
    <n v="0"/>
    <n v="0"/>
    <n v="0"/>
    <n v="0"/>
    <n v="4582443"/>
    <n v="0"/>
    <n v="4755454"/>
    <n v="0"/>
    <n v="7314498"/>
    <n v="0"/>
    <n v="7612688"/>
    <n v="0"/>
    <n v="6199092"/>
    <n v="0"/>
    <n v="11986407"/>
    <n v="0"/>
    <n v="0"/>
    <n v="0"/>
    <n v="0"/>
    <n v="0"/>
    <n v="28274709"/>
    <n v="79224"/>
  </r>
  <r>
    <s v="2401.2.1.2.46"/>
    <s v="INVERSIÓN"/>
    <x v="2"/>
    <s v="2 - Incrementar la generación de información geodésica y cartográfica"/>
    <x v="4"/>
    <x v="15"/>
    <n v="86101610"/>
    <x v="11"/>
    <s v="N/A"/>
    <s v="Prestar servicios para la captura de información cartográfica de los proyectos a diferentes escalas que se adelantan en la Subdirección Cartográfica y Geodesica, conforme a las especificaciones técnicas establecidas"/>
    <s v="Febrero"/>
    <s v="Febrero"/>
    <n v="11"/>
    <s v="Contratación directa"/>
    <x v="0"/>
    <n v="49500000"/>
    <n v="495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49500000"/>
    <n v="0"/>
    <n v="0"/>
    <n v="0"/>
    <n v="0"/>
    <n v="0"/>
    <n v="0"/>
    <n v="2571030"/>
    <n v="0"/>
    <n v="5665874"/>
    <n v="0"/>
    <n v="3078359"/>
    <n v="0"/>
    <n v="0"/>
    <n v="0"/>
    <n v="7084990"/>
    <n v="0"/>
    <n v="8148239"/>
    <n v="0"/>
    <n v="0"/>
    <n v="0"/>
    <n v="22951508"/>
    <n v="79224"/>
  </r>
  <r>
    <s v="2401.2.1.2.47"/>
    <s v="INVERSIÓN"/>
    <x v="2"/>
    <s v="2 - Incrementar la generación de información geodésica y cartográfica"/>
    <x v="4"/>
    <x v="15"/>
    <n v="86101610"/>
    <x v="11"/>
    <s v="N/A"/>
    <s v="Prestar servicios para la captura de información cartográfica de los proyectos a diferentes escalas que se adelantan en la Subdirección Cartográfica y Geodesica, conforme a las especificaciones técnicas establecidas"/>
    <s v="Febrero"/>
    <s v="Febrero"/>
    <n v="11"/>
    <s v="Contratación directa"/>
    <x v="0"/>
    <n v="49500000"/>
    <n v="495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49500000"/>
    <n v="0"/>
    <n v="0"/>
    <n v="0"/>
    <n v="0"/>
    <n v="0"/>
    <n v="0"/>
    <n v="4775691"/>
    <n v="0"/>
    <n v="3996704"/>
    <n v="0"/>
    <n v="0"/>
    <n v="0"/>
    <n v="6261470"/>
    <n v="0"/>
    <n v="7922578"/>
    <n v="0"/>
    <n v="2982604"/>
    <n v="0"/>
    <n v="3019582"/>
    <n v="0"/>
    <n v="20541371"/>
    <n v="79224"/>
  </r>
  <r>
    <s v="2401.2.1.2.48"/>
    <s v="INVERSIÓN"/>
    <x v="2"/>
    <s v="2 - Incrementar la generación de información geodésica y cartográfica"/>
    <x v="4"/>
    <x v="15"/>
    <n v="86101610"/>
    <x v="11"/>
    <s v="N/A"/>
    <s v="Prestar servicios para la captura de información cartográfica de los proyectos a diferentes escalas que se adelantan en la Subdirección Cartográfica y Geodesica, conforme a las especificaciones técnicas establecidas"/>
    <s v="Febrero"/>
    <s v="Febrero"/>
    <n v="11"/>
    <s v="Contratación directa"/>
    <x v="0"/>
    <n v="49500000"/>
    <n v="495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49500000"/>
    <n v="0"/>
    <n v="0"/>
    <n v="0"/>
    <n v="0"/>
    <n v="3313375"/>
    <n v="0"/>
    <n v="0"/>
    <n v="0"/>
    <n v="7818055"/>
    <n v="0"/>
    <n v="7604963"/>
    <n v="0"/>
    <n v="0"/>
    <n v="0"/>
    <n v="8459776"/>
    <n v="0"/>
    <n v="0"/>
    <n v="0"/>
    <n v="0"/>
    <n v="0"/>
    <n v="22303831"/>
    <n v="79224"/>
  </r>
  <r>
    <s v="2401.2.1.2.49"/>
    <s v="INVERSIÓN"/>
    <x v="2"/>
    <s v="2 - Incrementar la generación de información geodésica y cartográfica"/>
    <x v="4"/>
    <x v="15"/>
    <n v="86101610"/>
    <x v="11"/>
    <s v="N/A"/>
    <s v="Prestar servicios para la captura de información cartográfica de los proyectos a diferentes escalas que se adelantan en la Subdirección Cartográfica y Geodesica, conforme a las especificaciones técnicas establecidas"/>
    <s v="Febrero"/>
    <s v="Febrero"/>
    <n v="11"/>
    <s v="Contratación directa"/>
    <x v="0"/>
    <n v="64500000"/>
    <n v="64500000"/>
    <s v="101. No aplica"/>
    <s v="Línea ya comprometida"/>
    <s v="NO"/>
    <s v="N/A"/>
    <s v="2410 - Subdirección Cartográfica y Geodésica"/>
    <s v="2.5 - Gestión cartográfica"/>
    <s v="2.5-2 - GENERAR de cartografía oficial "/>
    <s v="SER - Adquisición de servicios"/>
    <s v="SER012 - Prestación de servicios personas naturales"/>
    <s v="DGIG-SC-3 Edición y estructuración"/>
    <s v=""/>
    <s v=""/>
    <s v=""/>
    <n v="0"/>
    <n v="0"/>
    <n v="64500000"/>
    <n v="0"/>
    <n v="0"/>
    <n v="0"/>
    <n v="0"/>
    <n v="0"/>
    <n v="0"/>
    <n v="4285187"/>
    <n v="0"/>
    <n v="0"/>
    <n v="0"/>
    <n v="8178287"/>
    <n v="0"/>
    <n v="9351791"/>
    <n v="0"/>
    <n v="10053647"/>
    <n v="0"/>
    <n v="9322355"/>
    <n v="0"/>
    <n v="0"/>
    <n v="0"/>
    <n v="23308733"/>
    <n v="79224"/>
  </r>
  <r>
    <s v="2401.2.1.2.50"/>
    <s v="INVERSIÓN"/>
    <x v="2"/>
    <s v="2 - Incrementar la generación de información geodésica y cartográfica"/>
    <x v="4"/>
    <x v="15"/>
    <n v="86101610"/>
    <x v="11"/>
    <s v="N/A"/>
    <s v="Prestar servicios para la captura de información cartográfica de los proyectos a diferentes escalas que se adelantan en la Subdirección Cartográfica y Geodesica, conforme a las especificaciones técnicas establecidas"/>
    <s v="Febrero"/>
    <s v="Febrero"/>
    <n v="11"/>
    <s v="Contratación directa"/>
    <x v="0"/>
    <n v="49500000"/>
    <n v="495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49500000"/>
    <n v="0"/>
    <n v="0"/>
    <n v="0"/>
    <n v="0"/>
    <n v="0"/>
    <n v="0"/>
    <n v="0"/>
    <n v="0"/>
    <n v="7421853"/>
    <n v="0"/>
    <n v="0"/>
    <n v="0"/>
    <n v="7481750"/>
    <n v="0"/>
    <n v="8189536"/>
    <n v="0"/>
    <n v="0"/>
    <n v="0"/>
    <n v="4621531"/>
    <n v="0"/>
    <n v="21785330"/>
    <n v="79224"/>
  </r>
  <r>
    <s v="2401.2.1.2.51"/>
    <s v="INVERSIÓN"/>
    <x v="2"/>
    <s v="2 - Incrementar la generación de información geodésica y cartográfica"/>
    <x v="4"/>
    <x v="15"/>
    <n v="86101610"/>
    <x v="11"/>
    <s v="N/A"/>
    <s v="Prestar servicios para la captura de información cartográfica de los proyectos a diferentes escalas que se adelantan en la Subdirección Cartográfica y Geodesica, conforme a las especificaciones técnicas establecidas"/>
    <s v="Febrero"/>
    <s v="Febrero"/>
    <n v="11"/>
    <s v="Contratación directa"/>
    <x v="0"/>
    <n v="49500000"/>
    <n v="495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49500000"/>
    <n v="0"/>
    <n v="0"/>
    <n v="0"/>
    <n v="0"/>
    <n v="5311204"/>
    <n v="0"/>
    <n v="0"/>
    <n v="0"/>
    <n v="2922913"/>
    <n v="0"/>
    <n v="5412746"/>
    <n v="0"/>
    <n v="4467686"/>
    <n v="0"/>
    <n v="5127200"/>
    <n v="0"/>
    <n v="0"/>
    <n v="0"/>
    <n v="0"/>
    <n v="0"/>
    <n v="26258251"/>
    <n v="79224"/>
  </r>
  <r>
    <s v="2401.2.1.2.52"/>
    <s v="INVERSIÓN"/>
    <x v="2"/>
    <s v="2 - Incrementar la generación de información geodésica y cartográfica"/>
    <x v="4"/>
    <x v="15"/>
    <n v="86101610"/>
    <x v="11"/>
    <s v="N/A"/>
    <s v="Prestar servicios para la captura de información cartográfica de los proyectos a diferentes escalas que se adelantan en la Subdirección Cartográfica y Geodesica, conforme a las especificaciones técnicas establecidas"/>
    <s v="Febrero"/>
    <s v="Febrero"/>
    <n v="11"/>
    <s v="Contratación directa"/>
    <x v="0"/>
    <n v="49500000"/>
    <n v="495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49500000"/>
    <n v="0"/>
    <n v="0"/>
    <n v="0"/>
    <n v="0"/>
    <n v="0"/>
    <n v="0"/>
    <n v="4852000"/>
    <n v="0"/>
    <n v="4046000"/>
    <n v="0"/>
    <n v="0"/>
    <n v="0"/>
    <n v="4810000"/>
    <n v="0"/>
    <n v="9153000"/>
    <n v="0"/>
    <n v="9535000"/>
    <n v="0"/>
    <n v="0"/>
    <n v="0"/>
    <n v="17104000"/>
    <n v="79224"/>
  </r>
  <r>
    <s v="2401.2.1.2.53"/>
    <s v="INVERSIÓN"/>
    <x v="2"/>
    <s v="2 - Incrementar la generación de información geodésica y cartográfica"/>
    <x v="4"/>
    <x v="15"/>
    <n v="86101610"/>
    <x v="11"/>
    <s v="N/A"/>
    <s v="Prestar servicios para la captura de información cartográfica de los proyectos a diferentes escalas que se adelantan en la Subdirección Cartográfica y Geodesica, conforme a las especificaciones técnicas establecidas"/>
    <s v="Febrero"/>
    <s v="Febrero"/>
    <n v="6"/>
    <s v="Contratación directa"/>
    <x v="0"/>
    <n v="0"/>
    <n v="0"/>
    <s v="100. No prioritario"/>
    <s v="Persona natural"/>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0"/>
    <n v="0"/>
    <n v="0"/>
    <n v="0"/>
    <n v="0"/>
    <n v="0"/>
    <n v="0"/>
    <n v="0"/>
    <n v="0"/>
    <n v="0"/>
    <n v="0"/>
    <n v="0"/>
    <n v="0"/>
    <n v="0"/>
    <n v="0"/>
    <n v="0"/>
    <n v="0"/>
    <n v="0"/>
    <n v="0"/>
    <n v="0"/>
    <n v="0"/>
    <n v="0"/>
    <s v="N.D."/>
  </r>
  <r>
    <s v="2401.2.1.2.54"/>
    <s v="INVERSIÓN"/>
    <x v="2"/>
    <s v="2 - Incrementar la generación de información geodésica y cartográfica"/>
    <x v="4"/>
    <x v="15"/>
    <n v="86101610"/>
    <x v="11"/>
    <s v="N/A"/>
    <s v="Prestar servicios para la captura de información cartográfica de los proyectos a diferentes escalas que se adelantan en la Subdirección Cartográfica y Geodesica, conforme a las especificaciones técnicas establecidas"/>
    <s v="Febrero"/>
    <s v="Febrero"/>
    <n v="11"/>
    <s v="Contratación directa"/>
    <x v="0"/>
    <n v="49500000"/>
    <n v="495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49500000"/>
    <n v="0"/>
    <n v="0"/>
    <n v="0"/>
    <n v="0"/>
    <n v="0"/>
    <n v="0"/>
    <n v="3401000"/>
    <n v="0"/>
    <n v="5433000"/>
    <n v="0"/>
    <n v="0"/>
    <n v="0"/>
    <n v="5042000"/>
    <n v="0"/>
    <n v="6109000"/>
    <n v="0"/>
    <n v="8184000"/>
    <n v="0"/>
    <n v="6664000"/>
    <n v="0"/>
    <n v="14667000"/>
    <n v="79224"/>
  </r>
  <r>
    <s v="2401.2.1.2.55"/>
    <s v="INVERSIÓN"/>
    <x v="2"/>
    <s v="2 - Incrementar la generación de información geodésica y cartográfica"/>
    <x v="4"/>
    <x v="15"/>
    <n v="86101610"/>
    <x v="11"/>
    <s v="N/A"/>
    <s v="Prestar servicios para la captura de información cartográfica de los proyectos a diferentes escalas que se adelantan en la Subdirección Cartográfica y Geodesica, conforme a las especificaciones técnicas establecidas"/>
    <s v="Febrero"/>
    <s v="Febrero"/>
    <n v="11"/>
    <s v="Contratación directa"/>
    <x v="0"/>
    <n v="49500000"/>
    <n v="495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49500000"/>
    <n v="0"/>
    <n v="0"/>
    <n v="0"/>
    <n v="0"/>
    <n v="0"/>
    <n v="0"/>
    <n v="3473000"/>
    <n v="0"/>
    <n v="4241000"/>
    <n v="0"/>
    <n v="0"/>
    <n v="0"/>
    <n v="4830000"/>
    <n v="0"/>
    <n v="10032000"/>
    <n v="0"/>
    <n v="9268000"/>
    <n v="0"/>
    <n v="8153000"/>
    <n v="0"/>
    <n v="9503000"/>
    <n v="79224"/>
  </r>
  <r>
    <s v="2401.2.1.2.56"/>
    <s v="INVERSIÓN"/>
    <x v="2"/>
    <s v="2 - Incrementar la generación de información geodésica y cartográfica"/>
    <x v="4"/>
    <x v="15"/>
    <n v="86101610"/>
    <x v="11"/>
    <s v="N/A"/>
    <s v="Prestar servicios para la captura de información cartográfica de los proyectos a diferentes escalas que se adelantan en la Subdirección Cartográfica y Geodesica, conforme a las especificaciones técnicas establecidas"/>
    <s v="Febrero"/>
    <s v="Febrero"/>
    <n v="11"/>
    <s v="Contratación directa"/>
    <x v="0"/>
    <n v="49500000"/>
    <n v="495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49500000"/>
    <n v="0"/>
    <n v="0"/>
    <n v="0"/>
    <n v="0"/>
    <n v="0"/>
    <n v="0"/>
    <n v="2857000"/>
    <n v="0"/>
    <n v="0"/>
    <n v="0"/>
    <n v="0"/>
    <n v="0"/>
    <n v="3636000"/>
    <n v="0"/>
    <n v="4423100"/>
    <n v="0"/>
    <n v="7873800"/>
    <n v="0"/>
    <n v="8629500"/>
    <n v="0"/>
    <n v="22080600"/>
    <n v="79224"/>
  </r>
  <r>
    <s v="2401.2.1.2.57"/>
    <s v="INVERSIÓN"/>
    <x v="2"/>
    <s v="2 - Incrementar la generación de información geodésica y cartográfica"/>
    <x v="4"/>
    <x v="15"/>
    <n v="86101610"/>
    <x v="11"/>
    <s v="N/A"/>
    <s v="Prestar servicios para la captura de información cartográfica de los proyectos a diferentes escalas que se adelantan en la Subdirección Cartográfica y Geodesica, conforme a las especificaciones técnicas establecidas"/>
    <s v="Febrero"/>
    <s v="Febrero"/>
    <n v="11"/>
    <s v="Contratación directa"/>
    <x v="0"/>
    <n v="49500000"/>
    <n v="495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49500000"/>
    <n v="0"/>
    <n v="0"/>
    <n v="0"/>
    <n v="0"/>
    <n v="0"/>
    <n v="0"/>
    <n v="1363000"/>
    <n v="0"/>
    <n v="8109000"/>
    <n v="0"/>
    <n v="0"/>
    <n v="0"/>
    <n v="2534000"/>
    <n v="0"/>
    <n v="9220000"/>
    <n v="0"/>
    <n v="0"/>
    <n v="0"/>
    <n v="3742200"/>
    <n v="0"/>
    <n v="24531800"/>
    <n v="79224"/>
  </r>
  <r>
    <s v="2401.2.1.2.58"/>
    <s v="INVERSIÓN"/>
    <x v="2"/>
    <s v="2 - Incrementar la generación de información geodésica y cartográfica"/>
    <x v="4"/>
    <x v="15"/>
    <n v="86101610"/>
    <x v="11"/>
    <s v="N/A"/>
    <s v="Prestar servicios para la captura de información cartográfica de los proyectos a diferentes escalas que se adelantan en la Subdirección Cartográfica y Geodesica, conforme a las especificaciones técnicas establecidas"/>
    <s v="Febrero"/>
    <s v="Febrero"/>
    <n v="11"/>
    <s v="Contratación directa"/>
    <x v="0"/>
    <n v="49500000"/>
    <n v="495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49500000"/>
    <n v="0"/>
    <n v="0"/>
    <n v="0"/>
    <n v="0"/>
    <n v="0"/>
    <n v="0"/>
    <n v="3036000"/>
    <n v="0"/>
    <n v="0"/>
    <n v="0"/>
    <n v="3445200"/>
    <n v="0"/>
    <n v="4351600"/>
    <n v="0"/>
    <n v="7544900"/>
    <n v="0"/>
    <n v="8559100"/>
    <n v="0"/>
    <n v="7829800"/>
    <n v="0"/>
    <n v="14733400"/>
    <n v="79224"/>
  </r>
  <r>
    <s v="2401.2.1.2.59"/>
    <s v="INVERSIÓN"/>
    <x v="2"/>
    <s v="2 - Incrementar la generación de información geodésica y cartográfica"/>
    <x v="4"/>
    <x v="15"/>
    <n v="86101610"/>
    <x v="11"/>
    <s v="N/A"/>
    <s v="Prestar servicios para la captura de información cartográfica de los proyectos a diferentes escalas que se adelantan en la Subdirección Cartográfica y Geodesica, conforme a las especificaciones técnicas establecidas"/>
    <s v="Febrero"/>
    <s v="Febrero"/>
    <n v="11"/>
    <s v="Contratación directa"/>
    <x v="0"/>
    <n v="49500000"/>
    <n v="495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49500000"/>
    <n v="0"/>
    <n v="0"/>
    <n v="0"/>
    <n v="0"/>
    <n v="0"/>
    <n v="0"/>
    <n v="5149000"/>
    <n v="0"/>
    <n v="4524000"/>
    <n v="0"/>
    <n v="0"/>
    <n v="0"/>
    <n v="4075000"/>
    <n v="0"/>
    <n v="11713000"/>
    <n v="0"/>
    <n v="6365000"/>
    <n v="0"/>
    <n v="9413000"/>
    <n v="0"/>
    <n v="8261000"/>
    <n v="79224"/>
  </r>
  <r>
    <s v="2401.2.1.2.60"/>
    <s v="INVERSIÓN"/>
    <x v="2"/>
    <s v="2 - Incrementar la generación de información geodésica y cartográfica"/>
    <x v="4"/>
    <x v="15"/>
    <n v="86101610"/>
    <x v="11"/>
    <s v="N/A"/>
    <s v="Prestar servicios para la captura de información cartográfica de los proyectos a diferentes escalas que se adelantan en la Subdirección Cartográfica y Geodesica, conforme a las especificaciones técnicas establecidas"/>
    <s v="Febrero"/>
    <s v="Febrero"/>
    <n v="11"/>
    <s v="Contratación directa"/>
    <x v="0"/>
    <n v="49500000"/>
    <n v="495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49500000"/>
    <n v="0"/>
    <n v="0"/>
    <n v="0"/>
    <n v="0"/>
    <n v="0"/>
    <n v="0"/>
    <n v="2781948"/>
    <n v="0"/>
    <n v="0"/>
    <n v="0"/>
    <n v="0"/>
    <n v="0"/>
    <n v="0"/>
    <n v="0"/>
    <n v="0"/>
    <n v="0"/>
    <n v="7117307"/>
    <n v="0"/>
    <n v="3619908"/>
    <n v="0"/>
    <n v="35980837"/>
    <n v="79224"/>
  </r>
  <r>
    <s v="2401.2.1.2.61"/>
    <s v="INVERSIÓN"/>
    <x v="2"/>
    <s v="2 - Incrementar la generación de información geodésica y cartográfica"/>
    <x v="4"/>
    <x v="15"/>
    <n v="86101610"/>
    <x v="11"/>
    <s v="N/A"/>
    <s v="Prestar servicios para la captura de información cartográfica de los proyectos a diferentes escalas que se adelantan en la Subdirección Cartográfica y Geodesica, conforme a las especificaciones técnicas establecidas"/>
    <s v="Febrero"/>
    <s v="Febrero"/>
    <n v="11"/>
    <s v="Contratación directa"/>
    <x v="0"/>
    <n v="49500000"/>
    <n v="495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49500000"/>
    <n v="0"/>
    <n v="0"/>
    <n v="0"/>
    <n v="0"/>
    <n v="0"/>
    <n v="0"/>
    <n v="2237109"/>
    <n v="0"/>
    <n v="4562612"/>
    <n v="0"/>
    <n v="0"/>
    <n v="0"/>
    <n v="5885700"/>
    <n v="0"/>
    <n v="0"/>
    <n v="0"/>
    <n v="3393578"/>
    <n v="0"/>
    <n v="6750969"/>
    <n v="0"/>
    <n v="26670032"/>
    <n v="79224"/>
  </r>
  <r>
    <s v="2401.2.1.2.62"/>
    <s v="INVERSIÓN"/>
    <x v="2"/>
    <s v="2 - Incrementar la generación de información geodésica y cartográfica"/>
    <x v="4"/>
    <x v="15"/>
    <n v="86101610"/>
    <x v="11"/>
    <s v="N/A"/>
    <s v="Prestar servicios para la captura de información cartográfica de los proyectos a diferentes escalas que se adelantan en la Subdirección Cartográfica y Geodesica, conforme a las especificaciones técnicas establecidas"/>
    <s v="Febrero"/>
    <s v="Febrero"/>
    <n v="11"/>
    <s v="Contratación directa"/>
    <x v="0"/>
    <n v="49500000"/>
    <n v="495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49500000"/>
    <n v="0"/>
    <n v="0"/>
    <n v="0"/>
    <n v="0"/>
    <n v="0"/>
    <n v="0"/>
    <n v="4928000"/>
    <n v="0"/>
    <n v="6531800"/>
    <n v="0"/>
    <n v="0"/>
    <n v="0"/>
    <n v="0"/>
    <n v="0"/>
    <n v="8400700"/>
    <n v="0"/>
    <n v="6532900"/>
    <n v="0"/>
    <n v="5343800"/>
    <n v="0"/>
    <n v="17762800"/>
    <n v="79224"/>
  </r>
  <r>
    <s v="2401.2.1.2.63"/>
    <s v="INVERSIÓN"/>
    <x v="2"/>
    <s v="2 - Incrementar la generación de información geodésica y cartográfica"/>
    <x v="4"/>
    <x v="15"/>
    <n v="86101610"/>
    <x v="11"/>
    <s v="N/A"/>
    <s v="Prestar servicios para la captura de información cartográfica de los proyectos a diferentes escalas que se adelantan en la Subdirección Cartográfica y Geodesica, conforme a las especificaciones técnicas establecidas"/>
    <s v="Febrero"/>
    <s v="Febrero"/>
    <n v="11"/>
    <s v="Contratación directa"/>
    <x v="0"/>
    <n v="49500000"/>
    <n v="495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49500000"/>
    <n v="0"/>
    <n v="0"/>
    <n v="0"/>
    <n v="0"/>
    <n v="0"/>
    <n v="0"/>
    <n v="2849000"/>
    <n v="0"/>
    <n v="0"/>
    <n v="0"/>
    <n v="0"/>
    <n v="0"/>
    <n v="3957800"/>
    <n v="0"/>
    <n v="5625400"/>
    <n v="0"/>
    <n v="11358600"/>
    <n v="0"/>
    <n v="7101600"/>
    <n v="0"/>
    <n v="18607600"/>
    <n v="79224"/>
  </r>
  <r>
    <s v="2401.2.1.2.64"/>
    <s v="INVERSIÓN"/>
    <x v="2"/>
    <s v="2 - Incrementar la generación de información geodésica y cartográfica"/>
    <x v="4"/>
    <x v="15"/>
    <n v="86101610"/>
    <x v="11"/>
    <s v="N/A"/>
    <s v="Prestar servicios para la captura de información cartográfica de los proyectos a diferentes escalas que se adelantan en la Subdirección Cartográfica y Geodesica, conforme a las especificaciones técnicas establecidas"/>
    <s v="Febrero"/>
    <s v="Febrero"/>
    <n v="11"/>
    <s v="Contratación directa"/>
    <x v="0"/>
    <n v="49500000"/>
    <n v="495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49500000"/>
    <n v="0"/>
    <n v="0"/>
    <n v="0"/>
    <n v="0"/>
    <n v="0"/>
    <n v="0"/>
    <n v="2646000"/>
    <n v="0"/>
    <n v="2509000"/>
    <n v="0"/>
    <n v="0"/>
    <n v="0"/>
    <n v="4321000"/>
    <n v="0"/>
    <n v="5780000"/>
    <n v="0"/>
    <n v="9108000"/>
    <n v="0"/>
    <n v="6048900"/>
    <n v="0"/>
    <n v="19087100"/>
    <n v="79224"/>
  </r>
  <r>
    <s v="2401.2.1.2.65"/>
    <s v="INVERSIÓN"/>
    <x v="2"/>
    <s v="2 - Incrementar la generación de información geodésica y cartográfica"/>
    <x v="4"/>
    <x v="15"/>
    <n v="86101610"/>
    <x v="11"/>
    <s v="N/A"/>
    <s v="Prestar servicios para la captura de información cartográfica de los proyectos a diferentes escalas que se adelantan en la Subdirección Cartográfica y Geodesica, conforme a las especificaciones técnicas establecidas"/>
    <s v="Febrero"/>
    <s v="Febrero"/>
    <n v="11"/>
    <s v="Contratación directa"/>
    <x v="0"/>
    <n v="49500000"/>
    <n v="495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49500000"/>
    <n v="0"/>
    <n v="0"/>
    <n v="0"/>
    <n v="0"/>
    <n v="0"/>
    <n v="0"/>
    <n v="3090974"/>
    <n v="0"/>
    <n v="6616028"/>
    <n v="0"/>
    <n v="0"/>
    <n v="0"/>
    <n v="5926490"/>
    <n v="0"/>
    <n v="0"/>
    <n v="0"/>
    <n v="9635265"/>
    <n v="0"/>
    <n v="0"/>
    <n v="0"/>
    <n v="24231243"/>
    <n v="79224"/>
  </r>
  <r>
    <s v="2401.2.1.2.66"/>
    <s v="INVERSIÓN"/>
    <x v="2"/>
    <s v="2 - Incrementar la generación de información geodésica y cartográfica"/>
    <x v="4"/>
    <x v="15"/>
    <n v="86101610"/>
    <x v="11"/>
    <s v="N/A"/>
    <s v="Prestar servicios para la captura de información cartográfica de los proyectos a diferentes escalas que se adelantan en la Subdirección Cartográfica y Geodesica, conforme a las especificaciones técnicas establecidas"/>
    <s v="Febrero"/>
    <s v="Febrero"/>
    <n v="11"/>
    <s v="Contratación directa"/>
    <x v="0"/>
    <n v="49500000"/>
    <n v="495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49500000"/>
    <n v="0"/>
    <n v="0"/>
    <n v="0"/>
    <n v="0"/>
    <n v="0"/>
    <n v="0"/>
    <n v="2886400"/>
    <n v="0"/>
    <n v="0"/>
    <n v="0"/>
    <n v="0"/>
    <n v="0"/>
    <n v="3964400"/>
    <n v="0"/>
    <n v="4011700"/>
    <n v="0"/>
    <n v="6927800"/>
    <n v="0"/>
    <n v="6869500"/>
    <n v="0"/>
    <n v="24840200"/>
    <n v="79224"/>
  </r>
  <r>
    <s v="2401.2.1.2.67"/>
    <s v="INVERSIÓN"/>
    <x v="2"/>
    <s v="2 - Incrementar la generación de información geodésica y cartográfica"/>
    <x v="4"/>
    <x v="15"/>
    <n v="86101610"/>
    <x v="11"/>
    <s v="N/A"/>
    <s v="Prestar servicios para la captura de información cartográfica de los proyectos a diferentes escalas que se adelantan en la Subdirección Cartográfica y Geodesica, conforme a las especificaciones técnicas establecidas"/>
    <s v="Febrero"/>
    <s v="Febrero"/>
    <n v="11"/>
    <s v="Contratación directa"/>
    <x v="0"/>
    <n v="49500000"/>
    <n v="495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49500000"/>
    <n v="0"/>
    <n v="0"/>
    <n v="0"/>
    <n v="0"/>
    <n v="0"/>
    <n v="0"/>
    <n v="0"/>
    <n v="0"/>
    <n v="4403676"/>
    <n v="0"/>
    <n v="0"/>
    <n v="0"/>
    <n v="5597208"/>
    <n v="0"/>
    <n v="0"/>
    <n v="0"/>
    <n v="0"/>
    <n v="0"/>
    <n v="0"/>
    <n v="0"/>
    <n v="39499116"/>
    <n v="79224"/>
  </r>
  <r>
    <s v="2401.2.1.2.68"/>
    <s v="INVERSIÓN"/>
    <x v="2"/>
    <s v="2 - Incrementar la generación de información geodésica y cartográfica"/>
    <x v="4"/>
    <x v="15"/>
    <n v="86101610"/>
    <x v="11"/>
    <s v="N/A"/>
    <s v="Prestar servicios para la captura de información cartográfica de los proyectos a diferentes escalas que se adelantan en la Subdirección Cartográfica y Geodesica, conforme a las especificaciones técnicas establecidas"/>
    <s v="Febrero"/>
    <s v="Febrero"/>
    <n v="11"/>
    <s v="Contratación directa"/>
    <x v="0"/>
    <n v="49500000"/>
    <n v="495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49500000"/>
    <n v="0"/>
    <n v="0"/>
    <n v="0"/>
    <n v="0"/>
    <n v="0"/>
    <n v="0"/>
    <n v="7537000"/>
    <n v="0"/>
    <n v="7141000"/>
    <n v="0"/>
    <n v="0"/>
    <n v="0"/>
    <n v="5796000"/>
    <n v="0"/>
    <n v="6692000"/>
    <n v="0"/>
    <n v="0"/>
    <n v="0"/>
    <n v="5430000"/>
    <n v="0"/>
    <n v="16904000"/>
    <n v="79224"/>
  </r>
  <r>
    <s v="2401.2.1.2.69"/>
    <s v="INVERSIÓN"/>
    <x v="2"/>
    <s v="2 - Incrementar la generación de información geodésica y cartográfica"/>
    <x v="4"/>
    <x v="15"/>
    <n v="86101610"/>
    <x v="11"/>
    <s v="N/A"/>
    <s v="Prestar servicios para la captura de información cartográfica de los proyectos a diferentes escalas que se adelantan en la Subdirección Cartográfica y Geodesica, conforme a las especificaciones técnicas establecidas"/>
    <s v="Febrero"/>
    <s v="Febrero"/>
    <n v="11"/>
    <s v="Contratación directa"/>
    <x v="0"/>
    <n v="49500000"/>
    <n v="495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49500000"/>
    <n v="0"/>
    <n v="0"/>
    <n v="0"/>
    <n v="0"/>
    <n v="0"/>
    <n v="0"/>
    <n v="3499100"/>
    <n v="0"/>
    <n v="0"/>
    <n v="0"/>
    <n v="0"/>
    <n v="0"/>
    <n v="4417600"/>
    <n v="0"/>
    <n v="5051200"/>
    <n v="0"/>
    <n v="7412900"/>
    <n v="0"/>
    <n v="8905600"/>
    <n v="0"/>
    <n v="20213600"/>
    <n v="79224"/>
  </r>
  <r>
    <s v="2401.2.1.2.70"/>
    <s v="INVERSIÓN"/>
    <x v="2"/>
    <s v="2 - Incrementar la generación de información geodésica y cartográfica"/>
    <x v="4"/>
    <x v="15"/>
    <n v="86101610"/>
    <x v="11"/>
    <s v="N/A"/>
    <s v="Prestar servicios para la captura de información cartográfica de los proyectos a diferentes escalas que se adelantan en la Subdirección Cartográfica y Geodesica, conforme a las especificaciones técnicas establecidas"/>
    <s v="Febrero"/>
    <s v="Febrero"/>
    <n v="11"/>
    <s v="Contratación directa"/>
    <x v="0"/>
    <n v="49500000"/>
    <n v="495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49500000"/>
    <n v="0"/>
    <n v="0"/>
    <n v="0"/>
    <n v="0"/>
    <n v="0"/>
    <n v="0"/>
    <n v="3623400"/>
    <n v="0"/>
    <n v="0"/>
    <n v="0"/>
    <n v="0"/>
    <n v="0"/>
    <n v="2204400"/>
    <n v="0"/>
    <n v="0"/>
    <n v="0"/>
    <n v="0"/>
    <n v="0"/>
    <n v="5425200"/>
    <n v="0"/>
    <n v="38247000"/>
    <n v="79224"/>
  </r>
  <r>
    <s v="2401.2.1.2.71"/>
    <s v="INVERSIÓN"/>
    <x v="2"/>
    <s v="2 - Incrementar la generación de información geodésica y cartográfica"/>
    <x v="4"/>
    <x v="15"/>
    <n v="86101610"/>
    <x v="11"/>
    <s v="N/A"/>
    <s v="Prestar servicios para la captura de información cartográfica de los proyectos a diferentes escalas que se adelantan en la Subdirección Cartográfica y Geodesica, conforme a las especificaciones técnicas establecidas"/>
    <s v="Febrero"/>
    <s v="Febrero"/>
    <n v="11"/>
    <s v="Contratación directa"/>
    <x v="0"/>
    <n v="49500000"/>
    <n v="495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49500000"/>
    <n v="0"/>
    <n v="0"/>
    <n v="0"/>
    <n v="0"/>
    <n v="0"/>
    <n v="0"/>
    <n v="8317365"/>
    <n v="0"/>
    <n v="5353938"/>
    <n v="0"/>
    <n v="0"/>
    <n v="0"/>
    <n v="5362134"/>
    <n v="0"/>
    <n v="5300504"/>
    <n v="0"/>
    <n v="5097365"/>
    <n v="0"/>
    <n v="8613671"/>
    <n v="0"/>
    <n v="11455023"/>
    <n v="79224"/>
  </r>
  <r>
    <s v="2401.2.1.2.72"/>
    <s v="INVERSIÓN"/>
    <x v="2"/>
    <s v="2 - Incrementar la generación de información geodésica y cartográfica"/>
    <x v="4"/>
    <x v="15"/>
    <n v="86101610"/>
    <x v="11"/>
    <s v="N/A"/>
    <s v="Prestar servicios para la captura de información cartográfica de los proyectos a diferentes escalas que se adelantan en la Subdirección Cartográfica y Geodesica, conforme a las especificaciones técnicas establecidas"/>
    <s v="Febrero"/>
    <s v="Febrero"/>
    <n v="11"/>
    <s v="Contratación directa"/>
    <x v="0"/>
    <n v="49500000"/>
    <n v="495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49500000"/>
    <n v="0"/>
    <n v="0"/>
    <n v="0"/>
    <n v="0"/>
    <n v="0"/>
    <n v="0"/>
    <n v="4335677"/>
    <n v="0"/>
    <n v="5073253"/>
    <n v="0"/>
    <n v="6581549"/>
    <n v="0"/>
    <n v="5528308"/>
    <n v="0"/>
    <n v="5882252"/>
    <n v="0"/>
    <n v="6731844"/>
    <n v="0"/>
    <n v="0"/>
    <n v="0"/>
    <n v="15367117"/>
    <n v="79224"/>
  </r>
  <r>
    <s v="2401.2.1.2.73"/>
    <s v="INVERSIÓN"/>
    <x v="2"/>
    <s v="2 - Incrementar la generación de información geodésica y cartográfica"/>
    <x v="4"/>
    <x v="15"/>
    <n v="86101610"/>
    <x v="11"/>
    <s v="N/A"/>
    <s v="Prestar servicios para la captura de información cartográfica de los proyectos a diferentes escalas que se adelantan en la Subdirección Cartográfica y Geodesica, conforme a las especificaciones técnicas establecidas"/>
    <s v="Febrero"/>
    <s v="Febrero"/>
    <n v="11"/>
    <s v="Contratación directa"/>
    <x v="0"/>
    <n v="49500000"/>
    <n v="495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49500000"/>
    <n v="0"/>
    <n v="0"/>
    <n v="0"/>
    <n v="0"/>
    <n v="0"/>
    <n v="0"/>
    <n v="3989771"/>
    <n v="0"/>
    <n v="5689808"/>
    <n v="0"/>
    <n v="0"/>
    <n v="0"/>
    <n v="6539147"/>
    <n v="0"/>
    <n v="17895782"/>
    <n v="0"/>
    <n v="0"/>
    <n v="0"/>
    <n v="7652085"/>
    <n v="0"/>
    <n v="7733407"/>
    <n v="79224"/>
  </r>
  <r>
    <s v="2401.2.1.2.74"/>
    <s v="INVERSIÓN"/>
    <x v="2"/>
    <s v="2 - Incrementar la generación de información geodésica y cartográfica"/>
    <x v="4"/>
    <x v="15"/>
    <n v="86101610"/>
    <x v="11"/>
    <s v="N/A"/>
    <s v="Prestar servicios para la captura de información cartográfica de los proyectos a diferentes escalas que se adelantan en la Subdirección Cartográfica y Geodesica, conforme a las especificaciones técnicas establecidas"/>
    <s v="Febrero"/>
    <s v="Febrero"/>
    <n v="11"/>
    <s v="Contratación directa"/>
    <x v="0"/>
    <n v="49500000"/>
    <n v="495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49500000"/>
    <n v="0"/>
    <n v="0"/>
    <n v="0"/>
    <n v="0"/>
    <n v="0"/>
    <n v="0"/>
    <n v="0"/>
    <n v="0"/>
    <n v="5442022"/>
    <n v="0"/>
    <n v="0"/>
    <n v="0"/>
    <n v="4368758"/>
    <n v="0"/>
    <n v="0"/>
    <n v="0"/>
    <n v="6601182"/>
    <n v="0"/>
    <n v="0"/>
    <n v="0"/>
    <n v="33088038"/>
    <n v="79224"/>
  </r>
  <r>
    <s v="2401.2.1.2.75"/>
    <s v="INVERSIÓN"/>
    <x v="2"/>
    <s v="2 - Incrementar la generación de información geodésica y cartográfica"/>
    <x v="4"/>
    <x v="15"/>
    <n v="86101610"/>
    <x v="11"/>
    <s v="N/A"/>
    <s v="Prestar servicios para la captura de información cartográfica de los proyectos a diferentes escalas que se adelantan en la Subdirección Cartográfica y Geodesica, conforme a las especificaciones técnicas establecidas"/>
    <s v="Febrero"/>
    <s v="Febrero"/>
    <n v="11"/>
    <s v="Contratación directa"/>
    <x v="0"/>
    <n v="49500000"/>
    <n v="495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49500000"/>
    <n v="0"/>
    <n v="0"/>
    <n v="0"/>
    <n v="0"/>
    <n v="0"/>
    <n v="0"/>
    <n v="0"/>
    <n v="0"/>
    <n v="4694170"/>
    <n v="0"/>
    <n v="0"/>
    <n v="0"/>
    <n v="0"/>
    <n v="0"/>
    <n v="0"/>
    <n v="0"/>
    <n v="0"/>
    <n v="0"/>
    <n v="0"/>
    <n v="0"/>
    <n v="44805830"/>
    <n v="79224"/>
  </r>
  <r>
    <s v="2401.2.1.2.76"/>
    <s v="INVERSIÓN"/>
    <x v="2"/>
    <s v="2 - Incrementar la generación de información geodésica y cartográfica"/>
    <x v="4"/>
    <x v="15"/>
    <n v="86101610"/>
    <x v="11"/>
    <s v="N/A"/>
    <s v="Prestar servicios de investigación con el fin de generar alternativas de optimización en los procesos cartográficos en el marco de la construcción de semilleros de investigación con instituciones de educación superior"/>
    <s v="Febrero"/>
    <s v="Febrero"/>
    <n v="10"/>
    <s v="Contratación directa"/>
    <x v="0"/>
    <n v="22048000"/>
    <n v="22048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20 Semilleros Cartografía"/>
    <s v=""/>
    <s v=""/>
    <s v=""/>
    <n v="0"/>
    <n v="0"/>
    <n v="22048000"/>
    <n v="0"/>
    <n v="0"/>
    <n v="1515800"/>
    <n v="0"/>
    <n v="2067000"/>
    <n v="0"/>
    <n v="2067000"/>
    <n v="0"/>
    <n v="2067000"/>
    <n v="0"/>
    <n v="2067000"/>
    <n v="0"/>
    <n v="2067000"/>
    <n v="0"/>
    <n v="2067000"/>
    <n v="0"/>
    <n v="2067000"/>
    <n v="0"/>
    <n v="2067000"/>
    <n v="0"/>
    <n v="3996200"/>
    <n v="78824"/>
  </r>
  <r>
    <s v="2401.2.1.2.77"/>
    <s v="INVERSIÓN"/>
    <x v="2"/>
    <s v="2 - Incrementar la generación de información geodésica y cartográfica"/>
    <x v="4"/>
    <x v="15"/>
    <n v="86101610"/>
    <x v="11"/>
    <s v="N/A"/>
    <s v="Prestar servicios de investigación con el fin de generar alternativas de optimización en los procesos cartográficos en el marco de la construcción de semilleros de investigación con instituciones de educación superior"/>
    <s v="Febrero"/>
    <s v="Febrero"/>
    <n v="10"/>
    <s v="Contratación directa"/>
    <x v="0"/>
    <n v="22048000"/>
    <n v="22048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20 Semilleros Cartografía"/>
    <s v=""/>
    <s v=""/>
    <s v=""/>
    <n v="0"/>
    <n v="0"/>
    <n v="22048000"/>
    <n v="0"/>
    <n v="0"/>
    <n v="1515800"/>
    <n v="0"/>
    <n v="2067000"/>
    <n v="0"/>
    <n v="2067000"/>
    <n v="0"/>
    <n v="2067000"/>
    <n v="0"/>
    <n v="2067000"/>
    <n v="0"/>
    <n v="2067000"/>
    <n v="0"/>
    <n v="2067000"/>
    <n v="0"/>
    <n v="2067000"/>
    <n v="0"/>
    <n v="2067000"/>
    <n v="0"/>
    <n v="3996200"/>
    <n v="78824"/>
  </r>
  <r>
    <s v="2401.2.1.2.78"/>
    <s v="INVERSIÓN"/>
    <x v="2"/>
    <s v="2 - Incrementar la generación de información geodésica y cartográfica"/>
    <x v="4"/>
    <x v="15"/>
    <n v="86101610"/>
    <x v="11"/>
    <s v="N/A"/>
    <s v="Prestar servicios de investigación con el fin de generar alternativas de optimización en los procesos cartográficos en el marco de la construcción de semilleros de investigación con instituciones de educación superior"/>
    <s v="Febrero"/>
    <s v="Febrero"/>
    <n v="10"/>
    <s v="Contratación directa"/>
    <x v="0"/>
    <n v="22048000"/>
    <n v="22048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20 Semilleros Cartografía"/>
    <s v=""/>
    <s v=""/>
    <s v=""/>
    <n v="0"/>
    <n v="0"/>
    <n v="22048000"/>
    <n v="0"/>
    <n v="0"/>
    <n v="1584700"/>
    <n v="0"/>
    <n v="2067000"/>
    <n v="0"/>
    <n v="2067000"/>
    <n v="0"/>
    <n v="2067000"/>
    <n v="0"/>
    <n v="2067000"/>
    <n v="0"/>
    <n v="2067000"/>
    <n v="0"/>
    <n v="2067000"/>
    <n v="0"/>
    <n v="2067000"/>
    <n v="0"/>
    <n v="2067000"/>
    <n v="0"/>
    <n v="3927300"/>
    <n v="78824"/>
  </r>
  <r>
    <s v="2401.2.1.2.79"/>
    <s v="INVERSIÓN"/>
    <x v="2"/>
    <s v="2 - Incrementar la generación de información geodésica y cartográfica"/>
    <x v="4"/>
    <x v="15"/>
    <n v="86101610"/>
    <x v="11"/>
    <s v="N/A"/>
    <s v="Prestar servicios de investigación con el fin de generar alternativas de optimización en los procesos cartográficos en el marco de la construcción de semilleros de investigación con instituciones de educación superior"/>
    <s v="Marzo"/>
    <s v="Marzo"/>
    <n v="9"/>
    <s v="Contratación directa"/>
    <x v="0"/>
    <n v="19981000"/>
    <n v="19981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20 Semilleros Cartografía"/>
    <s v=""/>
    <s v=""/>
    <s v=""/>
    <n v="0"/>
    <n v="0"/>
    <n v="0"/>
    <n v="0"/>
    <n v="19981000"/>
    <n v="0"/>
    <n v="0"/>
    <n v="1378000"/>
    <n v="0"/>
    <n v="2067000"/>
    <n v="0"/>
    <n v="2067000"/>
    <n v="0"/>
    <n v="2067000"/>
    <n v="0"/>
    <n v="2067000"/>
    <n v="0"/>
    <n v="2067000"/>
    <n v="0"/>
    <n v="2067000"/>
    <n v="0"/>
    <n v="2067000"/>
    <n v="0"/>
    <n v="4134000"/>
    <n v="78824"/>
  </r>
  <r>
    <s v="2401.2.1.2.80"/>
    <s v="INVERSIÓN"/>
    <x v="2"/>
    <s v="2 - Incrementar la generación de información geodésica y cartográfica"/>
    <x v="4"/>
    <x v="15"/>
    <n v="86101610"/>
    <x v="11"/>
    <s v="N/A"/>
    <s v="Prestar servicios de investigación con el fin de generar alternativas de optimización en los procesos cartográficos en el marco de la construcción de semilleros de investigación con instituciones de educación superior"/>
    <s v="Marzo"/>
    <s v="Marzo"/>
    <n v="9"/>
    <s v="Contratación directa"/>
    <x v="0"/>
    <n v="19705400"/>
    <n v="197054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20 Semilleros Cartografía"/>
    <s v=""/>
    <s v=""/>
    <s v=""/>
    <n v="0"/>
    <n v="0"/>
    <n v="0"/>
    <n v="0"/>
    <n v="19705400"/>
    <n v="0"/>
    <n v="0"/>
    <n v="1102400"/>
    <n v="0"/>
    <n v="2067000"/>
    <n v="0"/>
    <n v="2067000"/>
    <n v="0"/>
    <n v="2067000"/>
    <n v="0"/>
    <n v="2067000"/>
    <n v="0"/>
    <n v="2067000"/>
    <n v="0"/>
    <n v="2067000"/>
    <n v="0"/>
    <n v="2067000"/>
    <n v="0"/>
    <n v="4134000"/>
    <n v="78824"/>
  </r>
  <r>
    <s v="2401.2.1.2.81"/>
    <s v="INVERSIÓN"/>
    <x v="2"/>
    <s v="2 - Incrementar la generación de información geodésica y cartográfica"/>
    <x v="4"/>
    <x v="15"/>
    <n v="86101610"/>
    <x v="11"/>
    <s v="N/A"/>
    <s v="Prestar servicios de investigación con el fin de generar alternativas de optimización en los procesos cartográficos en el marco de la construcción de semilleros de investigación con instituciones de educación superior"/>
    <s v="Marzo"/>
    <s v="Marzo"/>
    <n v="9"/>
    <s v="Contratación directa"/>
    <x v="0"/>
    <n v="19843200"/>
    <n v="198432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20 Semilleros Cartografía"/>
    <s v=""/>
    <s v=""/>
    <s v=""/>
    <n v="0"/>
    <n v="0"/>
    <n v="0"/>
    <n v="0"/>
    <n v="19843200"/>
    <n v="0"/>
    <n v="0"/>
    <n v="1240200"/>
    <n v="0"/>
    <n v="2067000"/>
    <n v="0"/>
    <n v="2067000"/>
    <n v="0"/>
    <n v="2067000"/>
    <n v="0"/>
    <n v="2067000"/>
    <n v="0"/>
    <n v="2067000"/>
    <n v="0"/>
    <n v="2067000"/>
    <n v="0"/>
    <n v="2067000"/>
    <n v="0"/>
    <n v="4134000"/>
    <n v="78824"/>
  </r>
  <r>
    <s v="2401.2.1.2.82"/>
    <s v="INVERSIÓN"/>
    <x v="2"/>
    <s v="2 - Incrementar la generación de información geodésica y cartográfica"/>
    <x v="4"/>
    <x v="15"/>
    <n v="81151600"/>
    <x v="11"/>
    <s v="N/A"/>
    <s v="Prestar servicios de mantenimiento preventivo programado de rutina y de imprevistos, incluyendo repuestos para mantener la aeronavegabilidad del avión Twinn Commander 690A con matrícula HK117G propiedad del IGAC"/>
    <s v="Mayo"/>
    <s v="Mayo"/>
    <n v="8"/>
    <s v="Contratación directa"/>
    <x v="0"/>
    <n v="1050000000"/>
    <n v="1050000000"/>
    <s v="101. No aplica"/>
    <s v="Línea ya comprometida"/>
    <s v="NO"/>
    <s v="N/A"/>
    <s v="2410 - Subdirección Cartográfica y Geodésica"/>
    <s v="2.5 - Gestión cartográfica"/>
    <s v="2.5-99 - GND- Gestión cartográfica"/>
    <s v="SER - Adquisición de servicios"/>
    <s v="SER012 - Prestación de servicios personas naturales"/>
    <s v="DGIG-SC-1 Apoyo Subdirector Cartografía"/>
    <s v=""/>
    <s v=""/>
    <s v=""/>
    <n v="0"/>
    <n v="0"/>
    <n v="0"/>
    <n v="0"/>
    <n v="0"/>
    <n v="0"/>
    <n v="0"/>
    <n v="0"/>
    <n v="1050000000"/>
    <n v="0"/>
    <n v="0"/>
    <n v="64923715"/>
    <n v="0"/>
    <n v="0"/>
    <n v="0"/>
    <n v="235015744"/>
    <n v="0"/>
    <n v="59646750"/>
    <n v="0"/>
    <n v="0"/>
    <n v="0"/>
    <n v="156385236"/>
    <n v="0"/>
    <n v="534028555"/>
    <n v="147924"/>
  </r>
  <r>
    <s v="2401.2.1.2.83"/>
    <s v="INVERSIÓN"/>
    <x v="2"/>
    <s v="2 - Incrementar la generación de información geodésica y cartográfica"/>
    <x v="4"/>
    <x v="15"/>
    <n v="81151600"/>
    <x v="11"/>
    <s v="N/A"/>
    <s v="Aunar esfuerzos técnicos, administrativos, financieros y jurídicos para la adquisición y gestión de datos altimétricos que apoyen la generación de productos cartográficos para la toma de decisiones, el ordenamiento del territorio alrededor del agua, el fortalecimiento del Sistema Nacional de Gestión del Riesgo de Desastres y la democratización de la información"/>
    <s v="Noviembre"/>
    <s v="Noviembre"/>
    <n v="1"/>
    <s v="contratacion directa convenio interadministrativo"/>
    <x v="0"/>
    <n v="38000000000"/>
    <n v="38000000000"/>
    <s v=" 1. Prioridad Crítica "/>
    <s v=" Insumos "/>
    <s v="NO"/>
    <s v="N/A"/>
    <s v="2410 - Subdirección Cartográfica y Geodésica"/>
    <s v="2.5 - Gestión cartográfica"/>
    <s v="2.5-3 - Plataformas de disposición de información "/>
    <s v="SER - Adquisición de servicios"/>
    <s v="SER012 - Prestación de servicios personas naturales"/>
    <s v="DGIG-SC-1 Apoyo Subdirector Cartografía"/>
    <s v=" "/>
    <s v=" "/>
    <s v=" "/>
    <n v="0"/>
    <n v="0"/>
    <n v="0"/>
    <n v="0"/>
    <n v="0"/>
    <n v="0"/>
    <n v="0"/>
    <n v="0"/>
    <n v="0"/>
    <n v="0"/>
    <n v="0"/>
    <n v="0"/>
    <n v="0"/>
    <n v="0"/>
    <n v="0"/>
    <n v="0"/>
    <n v="0"/>
    <n v="0"/>
    <n v="0"/>
    <n v="0"/>
    <n v="0"/>
    <n v="0"/>
    <n v="38000000000"/>
    <n v="38000000000"/>
    <n v="0"/>
  </r>
  <r>
    <s v="2401.2.1.2.84"/>
    <s v="INVERSIÓN"/>
    <x v="2"/>
    <s v="2 - Incrementar la generación de información geodésica y cartográfica"/>
    <x v="4"/>
    <x v="15"/>
    <n v="86101610"/>
    <x v="11"/>
    <s v="N/A"/>
    <s v="Linea Disponible "/>
    <s v="Febrero"/>
    <s v="Febrero"/>
    <n v="11"/>
    <s v="Contratación directa"/>
    <x v="0"/>
    <n v="0"/>
    <n v="0"/>
    <s v="101. No aplica"/>
    <s v="Línea PGI sin recursos"/>
    <s v="NO"/>
    <s v="N/A"/>
    <s v="2410 - Subdirección Cartográfica y Geodésica"/>
    <s v="2.5 - Gestión cartográfica"/>
    <s v="2.5-2 - Generación de cartografía oficial "/>
    <s v="SER - Adquisición de servicios"/>
    <s v="SER012 - Prestación de servicios personas naturales"/>
    <s v="DGIG-SC-18 Profesionales Trex"/>
    <s v=""/>
    <s v=""/>
    <s v=""/>
    <n v="0"/>
    <n v="0"/>
    <n v="0"/>
    <n v="0"/>
    <n v="0"/>
    <n v="0"/>
    <n v="0"/>
    <n v="0"/>
    <n v="0"/>
    <n v="0"/>
    <n v="0"/>
    <n v="0"/>
    <n v="0"/>
    <n v="0"/>
    <n v="0"/>
    <n v="0"/>
    <n v="0"/>
    <n v="0"/>
    <n v="0"/>
    <n v="0"/>
    <n v="0"/>
    <n v="0"/>
    <n v="0"/>
    <n v="0"/>
    <s v="N.D."/>
  </r>
  <r>
    <s v="2401.2.1.2.85"/>
    <s v="INVERSIÓN"/>
    <x v="2"/>
    <s v="2 - Incrementar la generación de información geodésica y cartográfica"/>
    <x v="4"/>
    <x v="15"/>
    <n v="86101610"/>
    <x v="11"/>
    <s v="N/A"/>
    <s v="Linea Disponible "/>
    <s v="Febrero"/>
    <s v="Febrero"/>
    <n v="11"/>
    <s v="Contratación directa"/>
    <x v="0"/>
    <n v="0"/>
    <n v="0"/>
    <s v="101. No aplica"/>
    <s v="Línea PGI sin recursos"/>
    <s v="NO"/>
    <s v="N/A"/>
    <s v="2410 - Subdirección Cartográfica y Geodésica"/>
    <s v="2.5 - Gestión cartográfica"/>
    <s v="2.5-2 - Generación de cartografía oficial "/>
    <s v="SER - Adquisición de servicios"/>
    <s v="SER012 - Prestación de servicios personas naturales"/>
    <s v="DGIG-SC-18 Profesionales Trex"/>
    <s v=""/>
    <s v=""/>
    <s v=""/>
    <n v="0"/>
    <n v="0"/>
    <n v="0"/>
    <n v="0"/>
    <n v="0"/>
    <n v="0"/>
    <n v="0"/>
    <n v="0"/>
    <n v="0"/>
    <n v="0"/>
    <n v="0"/>
    <n v="0"/>
    <n v="0"/>
    <n v="0"/>
    <n v="0"/>
    <n v="0"/>
    <n v="0"/>
    <n v="0"/>
    <n v="0"/>
    <n v="0"/>
    <n v="0"/>
    <n v="0"/>
    <n v="0"/>
    <n v="0"/>
    <s v="N.D."/>
  </r>
  <r>
    <s v="2401.2.1.2.86"/>
    <s v="INVERSIÓN"/>
    <x v="2"/>
    <s v="2 - Incrementar la generación de información geodésica y cartográfica"/>
    <x v="4"/>
    <x v="15"/>
    <n v="86101610"/>
    <x v="11"/>
    <s v="N/A"/>
    <s v="Linea Disponible "/>
    <s v="Febrero"/>
    <s v="Febrero"/>
    <n v="11"/>
    <s v="Contratación directa"/>
    <x v="0"/>
    <n v="0"/>
    <n v="0"/>
    <s v="101. No aplica"/>
    <s v="Línea PGI sin recursos"/>
    <s v="NO"/>
    <s v="N/A"/>
    <s v="2410 - Subdirección Cartográfica y Geodésica"/>
    <s v="2.5 - Gestión cartográfica"/>
    <s v="2.5-2 - Generación de cartografía oficial "/>
    <s v="SER - Adquisición de servicios"/>
    <s v="SER012 - Prestación de servicios personas naturales"/>
    <s v="DGIG-SC-18 Profesionales Trex"/>
    <s v=""/>
    <s v=""/>
    <s v=""/>
    <n v="0"/>
    <n v="0"/>
    <n v="0"/>
    <n v="0"/>
    <n v="0"/>
    <n v="0"/>
    <n v="0"/>
    <n v="0"/>
    <n v="0"/>
    <n v="0"/>
    <n v="0"/>
    <n v="0"/>
    <n v="0"/>
    <n v="0"/>
    <n v="0"/>
    <n v="0"/>
    <n v="0"/>
    <n v="0"/>
    <n v="0"/>
    <n v="0"/>
    <n v="0"/>
    <n v="0"/>
    <n v="0"/>
    <n v="0"/>
    <s v="N.D."/>
  </r>
  <r>
    <s v="2401.2.1.2.87"/>
    <s v="INVERSIÓN"/>
    <x v="2"/>
    <s v="2 - Incrementar la generación de información geodésica y cartográfica"/>
    <x v="4"/>
    <x v="15"/>
    <n v="86101610"/>
    <x v="11"/>
    <s v="N/A"/>
    <s v="Prestar servicios profesionales para la optimización, orientación y gestión de los procesos de producción cartográfica, asignados de conformidad con los lineamientos establecidos por la Subdirección Cartográfica y Geodésica"/>
    <s v="Enero"/>
    <s v="Enero"/>
    <n v="11"/>
    <s v="Contratación directa"/>
    <x v="0"/>
    <n v="129318133"/>
    <n v="129318133"/>
    <s v="101. No aplica"/>
    <s v="Línea ya comprometida"/>
    <s v="NO"/>
    <s v="N/A"/>
    <s v="2410 - Subdirección Cartográfica y Geodésica"/>
    <s v="2.5 - Gestión cartográfica"/>
    <s v="2.5-2 - Generación de cartografía oficial "/>
    <s v="SER - Adquisición de servicios"/>
    <s v="SER012 - Prestación de servicios personas naturales"/>
    <s v="DGIG-SC-1 Apoyo Subdirector Cartografía"/>
    <s v=""/>
    <s v=""/>
    <s v=""/>
    <n v="129318133"/>
    <n v="0"/>
    <n v="0"/>
    <n v="2686133"/>
    <n v="0"/>
    <n v="11512000"/>
    <n v="0"/>
    <n v="11512000"/>
    <n v="0"/>
    <n v="11512000"/>
    <n v="0"/>
    <n v="11512000"/>
    <n v="0"/>
    <n v="11512000"/>
    <n v="0"/>
    <n v="11512000"/>
    <n v="0"/>
    <n v="11512000"/>
    <n v="0"/>
    <n v="11512000"/>
    <n v="0"/>
    <n v="11512000"/>
    <n v="0"/>
    <n v="23024000"/>
    <n v="86724"/>
  </r>
  <r>
    <s v="2401.2.1.2.88"/>
    <s v="INVERSIÓN"/>
    <x v="2"/>
    <s v="2 - Incrementar la generación de información geodésica y cartográfica"/>
    <x v="4"/>
    <x v="15"/>
    <n v="81151600"/>
    <x v="11"/>
    <s v="N/A"/>
    <s v="Prestar servicios profesionales para la validación y estandarización de los topónimos de la Base Nacional de Nombres Geográficos y Diccionario Geográfico de Colombia, provenientes de diferentes fuentes de información, en el marco de las competencias de la Dirección de Gestión de Información Geográfica."/>
    <s v="Febrero"/>
    <s v="Febrero"/>
    <n v="11"/>
    <s v="Contratación directa"/>
    <x v="0"/>
    <n v="53083333"/>
    <n v="53083333"/>
    <s v="101. No aplica"/>
    <s v="Línea ya comprometida"/>
    <s v="NO"/>
    <s v="N/A"/>
    <s v="2410 - Subdirección Cartográfica y Geodésica"/>
    <s v="2.5 - Gestión cartográfica"/>
    <s v="2.5-2 - Generación de cartografía oficial "/>
    <s v="SER - Adquisición de servicios"/>
    <s v="SER012 - Prestación de servicios personas naturales"/>
    <s v="DGIG-SC-8 Persona Toponimía"/>
    <s v=""/>
    <s v=""/>
    <s v=""/>
    <n v="0"/>
    <n v="0"/>
    <n v="53083333"/>
    <n v="0"/>
    <n v="0"/>
    <n v="4083333"/>
    <n v="0"/>
    <n v="4900000"/>
    <n v="0"/>
    <n v="4900000"/>
    <n v="0"/>
    <n v="4900000"/>
    <n v="0"/>
    <n v="4900000"/>
    <n v="0"/>
    <n v="4900000"/>
    <n v="0"/>
    <n v="4900000"/>
    <n v="0"/>
    <n v="4900000"/>
    <n v="0"/>
    <n v="4900000"/>
    <n v="0"/>
    <n v="9800000"/>
    <n v="78624"/>
  </r>
  <r>
    <s v="2401.2.1.2.89"/>
    <s v="INVERSIÓN"/>
    <x v="2"/>
    <s v="2 - Incrementar la generación de información geodésica y cartográfica"/>
    <x v="4"/>
    <x v="15"/>
    <n v="81151600"/>
    <x v="11"/>
    <s v="N/A"/>
    <s v="Prestar servicios profesionales para la validación y estandarización de los topónimos de la Base Nacional de Nombres Geográficos y Diccionario Geográfico de Colombia, provenientes de diferentes fuentes de información, en el marco de las competencias de la Dirección de Gestión de Información Geográfica."/>
    <s v="Marzo"/>
    <s v="Marzo"/>
    <n v="6"/>
    <s v="Contratación directa"/>
    <x v="0"/>
    <n v="0"/>
    <n v="0"/>
    <s v="100. No prioritario"/>
    <s v="Persona natural"/>
    <s v="NO"/>
    <s v="N/A"/>
    <s v="2410 - Subdirección Cartográfica y Geodésica"/>
    <s v="2.5 - Gestión cartográfica"/>
    <s v="2.5-2 - Generación de cartografía oficial "/>
    <s v="SER - Adquisición de servicios"/>
    <s v="SER012 - Prestación de servicios personas naturales"/>
    <s v="DGIG-SC-8 Persona Toponimía"/>
    <s v=""/>
    <s v=""/>
    <s v=""/>
    <n v="0"/>
    <n v="0"/>
    <n v="0"/>
    <n v="0"/>
    <n v="0"/>
    <n v="0"/>
    <n v="0"/>
    <n v="0"/>
    <n v="0"/>
    <n v="0"/>
    <n v="0"/>
    <n v="0"/>
    <n v="0"/>
    <n v="0"/>
    <n v="0"/>
    <n v="0"/>
    <n v="0"/>
    <n v="0"/>
    <n v="0"/>
    <n v="0"/>
    <n v="0"/>
    <n v="0"/>
    <n v="0"/>
    <n v="0"/>
    <s v="N.D."/>
  </r>
  <r>
    <s v="2401.2.1.2.90"/>
    <s v="INVERSIÓN"/>
    <x v="2"/>
    <s v="2 - Incrementar la generación de información geodésica y cartográfica"/>
    <x v="4"/>
    <x v="15"/>
    <n v="81151600"/>
    <x v="11"/>
    <s v="N/A"/>
    <s v="Prestar servicios profesionales para la validación y estandarización de los topónimos de la Base Nacional de Nombres Geográficos y Diccionario Geográfico de Colombia, provenientes de diferentes fuentes de información, en el marco de las competencias de la Dirección de Gestión de Información Geográfica."/>
    <s v="Marzo"/>
    <s v="Marzo"/>
    <n v="6"/>
    <s v="Contratación directa"/>
    <x v="0"/>
    <n v="0"/>
    <n v="0"/>
    <s v="100. No prioritario"/>
    <s v="Persona natural"/>
    <s v="NO"/>
    <s v="N/A"/>
    <s v="2410 - Subdirección Cartográfica y Geodésica"/>
    <s v="2.5 - Gestión cartográfica"/>
    <s v="2.5-2 - Generación de cartografía oficial "/>
    <s v="SER - Adquisición de servicios"/>
    <s v="SER012 - Prestación de servicios personas naturales"/>
    <s v="DGIG-SC-8 Persona Toponimía"/>
    <s v=""/>
    <s v=""/>
    <s v=""/>
    <n v="0"/>
    <n v="0"/>
    <n v="0"/>
    <n v="0"/>
    <n v="0"/>
    <n v="0"/>
    <n v="0"/>
    <n v="0"/>
    <n v="0"/>
    <n v="0"/>
    <n v="0"/>
    <n v="0"/>
    <n v="0"/>
    <n v="0"/>
    <n v="0"/>
    <n v="0"/>
    <n v="0"/>
    <n v="0"/>
    <n v="0"/>
    <n v="0"/>
    <n v="0"/>
    <n v="0"/>
    <n v="0"/>
    <n v="0"/>
    <s v="N.D."/>
  </r>
  <r>
    <s v="2401.2.1.2.91"/>
    <s v="INVERSIÓN"/>
    <x v="2"/>
    <s v="2 - Incrementar la generación de información geodésica y cartográfica"/>
    <x v="4"/>
    <x v="15"/>
    <n v="86101610"/>
    <x v="11"/>
    <s v="N/A"/>
    <s v="Prestar servicios profesionales para realizar  la aerotriangulación de los diferentes proyectos que se adelantan en la Subdirección Cartográfica y Geodésica de conformidad con las especificaciones técnicas y rendimientos establecidos."/>
    <s v="Enero"/>
    <s v="Enero"/>
    <n v="11"/>
    <s v="Contratación directa"/>
    <x v="0"/>
    <n v="64030000"/>
    <n v="6403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14 Profesionales Aerotriangulación"/>
    <s v=""/>
    <s v=""/>
    <s v=""/>
    <n v="64030000"/>
    <n v="0"/>
    <n v="0"/>
    <n v="1330000"/>
    <n v="0"/>
    <n v="5700000"/>
    <n v="0"/>
    <n v="5700000"/>
    <n v="0"/>
    <n v="5700000"/>
    <n v="0"/>
    <n v="5700000"/>
    <n v="0"/>
    <n v="5700000"/>
    <n v="0"/>
    <n v="5700000"/>
    <n v="0"/>
    <n v="5700000"/>
    <n v="0"/>
    <n v="5700000"/>
    <n v="0"/>
    <n v="5700000"/>
    <n v="0"/>
    <n v="11400000"/>
    <n v="86824"/>
  </r>
  <r>
    <s v="2401.2.1.2.92"/>
    <s v="INVERSIÓN"/>
    <x v="2"/>
    <s v="2 - Incrementar la generación de información geodésica y cartográfica"/>
    <x v="4"/>
    <x v="15"/>
    <n v="86101610"/>
    <x v="11"/>
    <s v="N/A"/>
    <s v="Prestar servicios profesionales para realizar  la aerotriangulación de los diferentes proyectos que se adelantan en la Subdirección Cartográfica y Geodésica de conformidad con las especificaciones técnicas y rendimientos establecidos."/>
    <s v="Enero"/>
    <s v="Enero"/>
    <n v="11"/>
    <s v="Contratación directa"/>
    <x v="0"/>
    <n v="64030000"/>
    <n v="6403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14 Profesionales Aerotriangulación"/>
    <s v=""/>
    <s v=""/>
    <s v=""/>
    <n v="64030000"/>
    <n v="0"/>
    <n v="0"/>
    <n v="1330000"/>
    <n v="0"/>
    <n v="5700000"/>
    <n v="0"/>
    <n v="5700000"/>
    <n v="0"/>
    <n v="5700000"/>
    <n v="0"/>
    <n v="5700000"/>
    <n v="0"/>
    <n v="5700000"/>
    <n v="0"/>
    <n v="5700000"/>
    <n v="0"/>
    <n v="5700000"/>
    <n v="0"/>
    <n v="5700000"/>
    <n v="0"/>
    <n v="5700000"/>
    <n v="0"/>
    <n v="11400000"/>
    <n v="86824"/>
  </r>
  <r>
    <s v="2401.2.1.2.93"/>
    <s v="INVERSIÓN"/>
    <x v="2"/>
    <s v="2 - Incrementar la generación de información geodésica y cartográfica"/>
    <x v="4"/>
    <x v="15"/>
    <n v="86101610"/>
    <x v="11"/>
    <s v="N/A"/>
    <s v="Prestar servicios profesionales para realizar  la aerotriangulación de los diferentes proyectos que se adelantan en la Subdirección Cartográfica y Geodésica de conformidad con las especificaciones técnicas y rendimientos establecidos."/>
    <s v="Enero"/>
    <s v="Enero"/>
    <n v="11"/>
    <s v="Contratación directa"/>
    <x v="0"/>
    <n v="64030000"/>
    <n v="6403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14 Profesionales Aerotriangulación"/>
    <s v=""/>
    <s v=""/>
    <s v=""/>
    <n v="64030000"/>
    <n v="0"/>
    <n v="0"/>
    <n v="1330000"/>
    <n v="0"/>
    <n v="5700000"/>
    <n v="0"/>
    <n v="5700000"/>
    <n v="0"/>
    <n v="5700000"/>
    <n v="0"/>
    <n v="5700000"/>
    <n v="0"/>
    <n v="5700000"/>
    <n v="0"/>
    <n v="5700000"/>
    <n v="0"/>
    <n v="5700000"/>
    <n v="0"/>
    <n v="5700000"/>
    <n v="0"/>
    <n v="5700000"/>
    <n v="0"/>
    <n v="11400000"/>
    <n v="86824"/>
  </r>
  <r>
    <s v="2401.2.1.2.94"/>
    <s v="INVERSIÓN"/>
    <x v="2"/>
    <s v="2 - Incrementar la generación de información geodésica y cartográfica"/>
    <x v="4"/>
    <x v="15"/>
    <n v="86101610"/>
    <x v="11"/>
    <s v="N/A"/>
    <s v="Prestar servicios profesionales para realizar  la aerotriangulación de los diferentes proyectos que se adelantan en la Subdirección Cartográfica y Geodésica de conformidad con las especificaciones técnicas y rendimientos establecidos."/>
    <s v="Enero"/>
    <s v="Enero"/>
    <n v="11"/>
    <s v="Contratación directa"/>
    <x v="0"/>
    <n v="62890000"/>
    <n v="6289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14 Profesionales Aerotriangulación"/>
    <s v=""/>
    <s v=""/>
    <s v=""/>
    <n v="62890000"/>
    <n v="0"/>
    <n v="0"/>
    <n v="190000"/>
    <n v="0"/>
    <n v="5700000"/>
    <n v="0"/>
    <n v="5700000"/>
    <n v="0"/>
    <n v="5700000"/>
    <n v="0"/>
    <n v="5700000"/>
    <n v="0"/>
    <n v="5700000"/>
    <n v="0"/>
    <n v="5700000"/>
    <n v="0"/>
    <n v="5700000"/>
    <n v="0"/>
    <n v="5700000"/>
    <n v="0"/>
    <n v="5700000"/>
    <n v="0"/>
    <n v="11400000"/>
    <n v="86824"/>
  </r>
  <r>
    <s v="2401.2.1.2.95"/>
    <s v="INVERSIÓN"/>
    <x v="2"/>
    <s v="2 - Incrementar la generación de información geodésica y cartográfica"/>
    <x v="4"/>
    <x v="15"/>
    <n v="86101610"/>
    <x v="11"/>
    <s v="N/A"/>
    <s v="Prestar servicios profesionales para realizar  la aerotriangulación de los diferentes proyectos que se adelantan en la Subdirección Cartográfica y Geodésica de conformidad con las especificaciones técnicas y rendimientos establecidos."/>
    <s v="Agosto"/>
    <s v="Agosto"/>
    <n v="4"/>
    <s v="Contratación directa"/>
    <x v="0"/>
    <n v="26600000"/>
    <n v="26600000"/>
    <s v="1. Prioridad Crítica"/>
    <s v="Ortoimagenes"/>
    <s v="NO"/>
    <s v="N/A"/>
    <s v="2410 - Subdirección Cartográfica y Geodésica"/>
    <s v="2.5 - Gestión cartográfica"/>
    <s v="2.5-2 - GENERAR de cartografía oficial "/>
    <s v="SER - Adquisición de servicios"/>
    <s v="SER012 - Prestación de servicios personas naturales"/>
    <s v="DGIG-SC-14 Profesionales Aerotriangulación"/>
    <s v=""/>
    <s v=""/>
    <s v=""/>
    <n v="0"/>
    <n v="0"/>
    <n v="0"/>
    <n v="0"/>
    <n v="0"/>
    <n v="0"/>
    <n v="0"/>
    <n v="0"/>
    <n v="0"/>
    <n v="0"/>
    <n v="0"/>
    <n v="0"/>
    <n v="0"/>
    <n v="0"/>
    <n v="26600000"/>
    <n v="0"/>
    <n v="0"/>
    <n v="4180000"/>
    <n v="0"/>
    <n v="5700000"/>
    <n v="0"/>
    <n v="5700000"/>
    <n v="0"/>
    <n v="11020000"/>
    <n v="86824"/>
  </r>
  <r>
    <s v="2401.2.1.2.96"/>
    <s v="INVERSIÓN"/>
    <x v="2"/>
    <s v="2 - Incrementar la generación de información geodésica y cartográfica"/>
    <x v="4"/>
    <x v="15"/>
    <n v="86101610"/>
    <x v="11"/>
    <s v="N/A"/>
    <s v="Prestar servicios profesionales para realizar  la aerotriangulación de los diferentes proyectos que se adelantan en la Subdirección Cartográfica y Geodésica de conformidad con las especificaciones técnicas y rendimientos establecidos."/>
    <s v="Septiembre"/>
    <s v="Septiembre"/>
    <n v="3"/>
    <s v="Contratación directa"/>
    <x v="0"/>
    <n v="20520000"/>
    <n v="20520000"/>
    <s v="1. Prioridad Crítica"/>
    <s v="Ortoimagenes"/>
    <s v="NO"/>
    <s v="N/A"/>
    <s v="2410 - Subdirección Cartográfica y Geodésica"/>
    <s v="2.5 - Gestión cartográfica"/>
    <s v="2.5-2 - GENERAR de cartografía oficial "/>
    <s v="SER - Adquisición de servicios"/>
    <s v="SER012 - Prestación de servicios personas naturales"/>
    <s v="DGIG-SC-14 Profesionales Aerotriangulación"/>
    <s v=""/>
    <s v=""/>
    <s v=""/>
    <n v="0"/>
    <n v="0"/>
    <n v="0"/>
    <n v="0"/>
    <n v="0"/>
    <n v="0"/>
    <n v="0"/>
    <n v="0"/>
    <n v="0"/>
    <n v="0"/>
    <n v="0"/>
    <n v="0"/>
    <n v="0"/>
    <n v="0"/>
    <n v="0"/>
    <n v="0"/>
    <n v="21090000"/>
    <n v="0"/>
    <n v="0"/>
    <n v="3420000"/>
    <n v="0"/>
    <n v="5700000"/>
    <n v="-570000"/>
    <n v="11400000"/>
    <n v="86824"/>
  </r>
  <r>
    <s v="2401.2.1.2.97"/>
    <s v="INVERSIÓN"/>
    <x v="2"/>
    <s v="2 - Incrementar la generación de información geodésica y cartográfica"/>
    <x v="4"/>
    <x v="15"/>
    <n v="86101610"/>
    <x v="11"/>
    <s v="N/A"/>
    <s v="Prestar servicios profesionales para realizar los procesos de evaluación de insumos, ortorrectificación y generación de mosaicos a diferentes escalas de los diferentes proyectos que se adelantan en la Subdirección Cartográfica y Geodésica"/>
    <s v="Enero"/>
    <s v="Enero"/>
    <n v="11"/>
    <s v="Contratación directa"/>
    <x v="0"/>
    <n v="62890000"/>
    <n v="6289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16 Profesionales ortoimagenes"/>
    <s v=""/>
    <s v=""/>
    <s v=""/>
    <n v="62890000"/>
    <n v="0"/>
    <n v="0"/>
    <n v="190000"/>
    <n v="0"/>
    <n v="5700000"/>
    <n v="0"/>
    <n v="5700000"/>
    <n v="0"/>
    <n v="5700000"/>
    <n v="0"/>
    <n v="5700000"/>
    <n v="0"/>
    <n v="5700000"/>
    <n v="0"/>
    <n v="5700000"/>
    <n v="0"/>
    <n v="5700000"/>
    <n v="0"/>
    <n v="5700000"/>
    <n v="0"/>
    <n v="5700000"/>
    <n v="0"/>
    <n v="11400000"/>
    <n v="86924"/>
  </r>
  <r>
    <s v="2401.2.1.2.98"/>
    <s v="INVERSIÓN"/>
    <x v="2"/>
    <s v="2 - Incrementar la generación de información geodésica y cartográfica"/>
    <x v="4"/>
    <x v="15"/>
    <n v="86101610"/>
    <x v="11"/>
    <s v="N/A"/>
    <s v="Prestar servicios profesionales para realizar los procesos de evaluación de insumos, ortorrectificación y generación de mosaicos a diferentes escalas de los diferentes proyectos que se adelantan en la Subdirección Cartográfica y Geodésica"/>
    <s v="Enero"/>
    <s v="Enero"/>
    <n v="11"/>
    <s v="Contratación directa"/>
    <x v="0"/>
    <n v="62890000"/>
    <n v="6289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16 Profesionales ortoimagenes"/>
    <s v=""/>
    <s v=""/>
    <s v=""/>
    <n v="62890000"/>
    <n v="0"/>
    <n v="0"/>
    <n v="190000"/>
    <n v="0"/>
    <n v="5700000"/>
    <n v="0"/>
    <n v="5700000"/>
    <n v="0"/>
    <n v="5700000"/>
    <n v="0"/>
    <n v="5700000"/>
    <n v="0"/>
    <n v="5700000"/>
    <n v="0"/>
    <n v="5700000"/>
    <n v="0"/>
    <n v="5700000"/>
    <n v="0"/>
    <n v="5700000"/>
    <n v="0"/>
    <n v="5700000"/>
    <n v="0"/>
    <n v="11400000"/>
    <n v="86924"/>
  </r>
  <r>
    <s v="2401.2.1.2.99"/>
    <s v="INVERSIÓN"/>
    <x v="2"/>
    <s v="2 - Incrementar la generación de información geodésica y cartográfica"/>
    <x v="4"/>
    <x v="15"/>
    <n v="86101610"/>
    <x v="11"/>
    <s v="N/A"/>
    <s v="Prestar servicios profesionales para realizar los procesos de evaluación de insumos, ortorrectificación y generación de mosaicos a diferentes escalas de los diferentes proyectos que se adelantan en la Subdirección Cartográfica y Geodésica"/>
    <s v="Enero"/>
    <s v="Enero"/>
    <n v="11"/>
    <s v="Contratación directa"/>
    <x v="0"/>
    <n v="60040000"/>
    <n v="6004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16 Profesionales ortoimagenes"/>
    <s v=""/>
    <s v=""/>
    <s v=""/>
    <n v="0"/>
    <n v="0"/>
    <n v="60040000"/>
    <n v="0"/>
    <n v="0"/>
    <n v="3040000"/>
    <n v="0"/>
    <n v="5700000"/>
    <n v="0"/>
    <n v="5700000"/>
    <n v="0"/>
    <n v="5700000"/>
    <n v="0"/>
    <n v="5700000"/>
    <n v="0"/>
    <n v="5700000"/>
    <n v="0"/>
    <n v="5700000"/>
    <n v="0"/>
    <n v="5700000"/>
    <n v="0"/>
    <n v="5700000"/>
    <n v="0"/>
    <n v="11400000"/>
    <n v="86924"/>
  </r>
  <r>
    <s v="2401.2.1.2.100"/>
    <s v="INVERSIÓN"/>
    <x v="2"/>
    <s v="2 - Incrementar la generación de información geodésica y cartográfica"/>
    <x v="4"/>
    <x v="15"/>
    <n v="86101610"/>
    <x v="11"/>
    <s v="N/A"/>
    <s v="Prestar servicios profesionales para realizar los procesos de evaluación de insumos, ortorrectificación y generación de mosaicos a diferentes escalas de los diferentes proyectos que se adelantan en la Subdirección Cartográfica y Geodésica"/>
    <s v="Enero"/>
    <s v="Enero"/>
    <n v="11"/>
    <s v="Contratación directa"/>
    <x v="0"/>
    <n v="60610000"/>
    <n v="6061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16 Profesionales ortoimagenes"/>
    <s v=""/>
    <s v=""/>
    <s v=""/>
    <n v="0"/>
    <n v="0"/>
    <n v="60610000"/>
    <n v="0"/>
    <n v="0"/>
    <n v="3610000"/>
    <n v="0"/>
    <n v="5700000"/>
    <n v="0"/>
    <n v="5700000"/>
    <n v="0"/>
    <n v="5700000"/>
    <n v="0"/>
    <n v="5700000"/>
    <n v="0"/>
    <n v="5700000"/>
    <n v="0"/>
    <n v="5700000"/>
    <n v="0"/>
    <n v="5700000"/>
    <n v="0"/>
    <n v="5700000"/>
    <n v="0"/>
    <n v="11400000"/>
    <n v="86924"/>
  </r>
  <r>
    <s v="2401.2.1.2.101"/>
    <s v="INVERSIÓN"/>
    <x v="2"/>
    <s v="2 - Incrementar la generación de información geodésica y cartográfica"/>
    <x v="4"/>
    <x v="15"/>
    <n v="86101610"/>
    <x v="11"/>
    <s v="N/A"/>
    <s v="Prestar servicios profesionales para realizar los procesos de evaluación de insumos, ortorrectificación y generación de mosaicos a diferentes escalas de los diferentes proyectos que se adelantan en la Subdirección Cartográfica y Geodésica"/>
    <s v="Enero"/>
    <s v="Enero"/>
    <n v="11"/>
    <s v="Contratación directa"/>
    <x v="0"/>
    <n v="61370000"/>
    <n v="6137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16 Profesionales ortoimagenes"/>
    <s v=""/>
    <s v=""/>
    <s v=""/>
    <n v="0"/>
    <n v="0"/>
    <n v="61370000"/>
    <n v="0"/>
    <n v="0"/>
    <n v="4370000"/>
    <n v="0"/>
    <n v="5700000"/>
    <n v="0"/>
    <n v="5700000"/>
    <n v="0"/>
    <n v="5700000"/>
    <n v="0"/>
    <n v="5700000"/>
    <n v="0"/>
    <n v="5700000"/>
    <n v="0"/>
    <n v="5700000"/>
    <n v="0"/>
    <n v="5700000"/>
    <n v="0"/>
    <n v="5700000"/>
    <n v="0"/>
    <n v="11400000"/>
    <n v="86924"/>
  </r>
  <r>
    <s v="2401.2.1.2.102"/>
    <s v="INVERSIÓN"/>
    <x v="2"/>
    <s v="2 - Incrementar la generación de información geodésica y cartográfica"/>
    <x v="4"/>
    <x v="15"/>
    <n v="86101610"/>
    <x v="11"/>
    <s v="N/A"/>
    <s v="Prestar  servicios profesionales para la captura, edición y estructuración de bases de datos vectoriales de los diferentes proyectos que se adelantan en la Subdirección Cartográfica y Geodesica, conforme a las especificaciones técnicas establecidas"/>
    <s v="Febrero"/>
    <s v="Febrero"/>
    <n v="10"/>
    <s v="Contratación directa"/>
    <x v="0"/>
    <n v="51940000"/>
    <n v="5194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51940000"/>
    <n v="0"/>
    <n v="0"/>
    <n v="2940000"/>
    <n v="0"/>
    <n v="4900000"/>
    <n v="0"/>
    <n v="4900000"/>
    <n v="0"/>
    <n v="4900000"/>
    <n v="0"/>
    <n v="4900000"/>
    <n v="0"/>
    <n v="4900000"/>
    <n v="0"/>
    <n v="4900000"/>
    <n v="0"/>
    <n v="4246667"/>
    <n v="0"/>
    <n v="0"/>
    <n v="0"/>
    <n v="15353333"/>
    <n v="78724"/>
  </r>
  <r>
    <s v="2401.2.1.2.103"/>
    <s v="INVERSIÓN"/>
    <x v="2"/>
    <s v="2 - Incrementar la generación de información geodésica y cartográfica"/>
    <x v="4"/>
    <x v="15"/>
    <n v="86101610"/>
    <x v="11"/>
    <s v="N/A"/>
    <s v="Prestar  servicios profesionales para la captura, edición y estructuración de bases de datos vectoriales de los diferentes proyectos que se adelantan en la Subdirección Cartográfica y Geodesica, conforme a las especificaciones técnicas establecidas"/>
    <s v="Febrero"/>
    <s v="Febrero"/>
    <n v="10"/>
    <s v="Contratación directa"/>
    <x v="0"/>
    <n v="51940000"/>
    <n v="5194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51940000"/>
    <n v="0"/>
    <n v="0"/>
    <n v="2940000"/>
    <n v="0"/>
    <n v="4900000"/>
    <n v="0"/>
    <n v="4900000"/>
    <n v="0"/>
    <n v="4900000"/>
    <n v="0"/>
    <n v="4900000"/>
    <n v="0"/>
    <n v="4900000"/>
    <n v="0"/>
    <n v="4900000"/>
    <n v="0"/>
    <n v="5226667"/>
    <n v="0"/>
    <n v="4573333"/>
    <n v="0"/>
    <n v="9800000"/>
    <n v="78724"/>
  </r>
  <r>
    <s v="2401.2.1.2.104"/>
    <s v="INVERSIÓN"/>
    <x v="2"/>
    <s v="2 - Incrementar la generación de información geodésica y cartográfica"/>
    <x v="4"/>
    <x v="15"/>
    <n v="86101610"/>
    <x v="11"/>
    <s v="N/A"/>
    <s v="Prestar  servicios profesionales para la captura, edición y estructuración de bases de datos vectoriales de los diferentes proyectos que se adelantan en la Subdirección Cartográfica y Geodesica, conforme a las especificaciones técnicas establecidas"/>
    <s v="Febrero"/>
    <s v="Febrero"/>
    <n v="10"/>
    <s v="Contratación directa"/>
    <x v="0"/>
    <n v="50960000"/>
    <n v="5096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50960000"/>
    <n v="0"/>
    <n v="0"/>
    <n v="1960000"/>
    <n v="0"/>
    <n v="4900000"/>
    <n v="0"/>
    <n v="4900000"/>
    <n v="0"/>
    <n v="4900000"/>
    <n v="0"/>
    <n v="4900000"/>
    <n v="0"/>
    <n v="4900000"/>
    <n v="0"/>
    <n v="4900000"/>
    <n v="0"/>
    <n v="4900000"/>
    <n v="0"/>
    <n v="4900000"/>
    <n v="0"/>
    <n v="9800000"/>
    <n v="78724"/>
  </r>
  <r>
    <s v="2401.2.1.2.105"/>
    <s v="INVERSIÓN"/>
    <x v="2"/>
    <s v="2 - Incrementar la generación de información geodésica y cartográfica"/>
    <x v="4"/>
    <x v="15"/>
    <n v="86101610"/>
    <x v="11"/>
    <s v="N/A"/>
    <s v="Prestar  servicios profesionales para la captura, edición y estructuración de bases de datos vectoriales de los diferentes proyectos que se adelantan en la Subdirección Cartográfica y Geodesica, conforme a las especificaciones técnicas establecidas"/>
    <s v="Febrero"/>
    <s v="Febrero"/>
    <n v="10"/>
    <s v="Contratación directa"/>
    <x v="0"/>
    <n v="51940000"/>
    <n v="5194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51940000"/>
    <n v="0"/>
    <n v="0"/>
    <n v="2940000"/>
    <n v="0"/>
    <n v="4900000"/>
    <n v="0"/>
    <n v="4900000"/>
    <n v="0"/>
    <n v="4900000"/>
    <n v="0"/>
    <n v="4900000"/>
    <n v="0"/>
    <n v="4900000"/>
    <n v="0"/>
    <n v="4900000"/>
    <n v="0"/>
    <n v="4900000"/>
    <n v="0"/>
    <n v="4900000"/>
    <n v="0"/>
    <n v="9800000"/>
    <n v="78724"/>
  </r>
  <r>
    <s v="2401.2.1.2.106"/>
    <s v="INVERSIÓN"/>
    <x v="2"/>
    <s v="2 - Incrementar la generación de información geodésica y cartográfica"/>
    <x v="4"/>
    <x v="15"/>
    <n v="86101610"/>
    <x v="11"/>
    <s v="N/A"/>
    <s v="Prestar  servicios profesionales para la captura, edición y estructuración de bases de datos vectoriales de los diferentes proyectos que se adelantan en la Subdirección Cartográfica y Geodesica, conforme a las especificaciones técnicas establecidas"/>
    <s v="Febrero"/>
    <s v="Febrero"/>
    <n v="10"/>
    <s v="Contratación directa"/>
    <x v="0"/>
    <n v="44753333"/>
    <n v="44753333"/>
    <s v="101. No aplica"/>
    <s v="Línea ya comprometida"/>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44753333"/>
    <n v="0"/>
    <n v="0"/>
    <n v="0"/>
    <n v="0"/>
    <n v="4410000"/>
    <n v="0"/>
    <n v="4900000"/>
    <n v="0"/>
    <n v="4900000"/>
    <n v="0"/>
    <n v="4900000"/>
    <n v="0"/>
    <n v="3430000"/>
    <n v="0"/>
    <n v="2450000"/>
    <n v="0"/>
    <n v="4900000"/>
    <n v="0"/>
    <n v="4900000"/>
    <n v="0"/>
    <n v="9963333"/>
    <n v="78724"/>
  </r>
  <r>
    <s v="2401.2.1.2.107"/>
    <s v="INVERSIÓN"/>
    <x v="2"/>
    <s v="2 - Incrementar la generación de información geodésica y cartográfica"/>
    <x v="4"/>
    <x v="15"/>
    <n v="86101610"/>
    <x v="11"/>
    <s v="N/A"/>
    <s v="Prestar servicios profesionales para la gestión y apoyo al seguimiento de los procesos asociados con la captura, evaluación, procesamiento y generación de ortoimágenes de acuerdo con las metas establecidas por la Subdirección Cartográfica y Geodésica "/>
    <s v="Enero"/>
    <s v="Enero"/>
    <n v="11"/>
    <s v="Contratación directa"/>
    <x v="0"/>
    <n v="96880000"/>
    <n v="9688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5 Gestores cartografía"/>
    <s v=""/>
    <s v=""/>
    <s v=""/>
    <n v="96880000"/>
    <n v="0"/>
    <n v="0"/>
    <n v="1730000"/>
    <n v="0"/>
    <n v="8650000"/>
    <n v="0"/>
    <n v="8650000"/>
    <n v="0"/>
    <n v="8650000"/>
    <n v="0"/>
    <n v="8650000"/>
    <n v="0"/>
    <n v="8650000"/>
    <n v="0"/>
    <n v="8650000"/>
    <n v="0"/>
    <n v="8650000"/>
    <n v="0"/>
    <n v="8650000"/>
    <n v="0"/>
    <n v="8650000"/>
    <n v="0"/>
    <n v="17300000"/>
    <n v="86324"/>
  </r>
  <r>
    <s v="2401.2.1.2.108"/>
    <s v="INVERSIÓN"/>
    <x v="2"/>
    <s v="2 - Incrementar la generación de información geodésica y cartográfica"/>
    <x v="4"/>
    <x v="15"/>
    <n v="86101610"/>
    <x v="11"/>
    <s v="N/A"/>
    <s v="Prestar servicios profesionales para la gestión y apoyo al seguimiento de los procesos asociados con la restitución fotogramétrica y estructuración de bases de datos vectoriales de acuerdo con las metas establecidas por la Subdirección Cartográfica y Geodésica "/>
    <s v="Enero"/>
    <s v="Enero"/>
    <n v="11"/>
    <s v="Contratación directa"/>
    <x v="0"/>
    <n v="96591667"/>
    <n v="96591667"/>
    <s v="101. No aplica"/>
    <s v="Línea ya comprometida"/>
    <s v="NO"/>
    <s v="N/A"/>
    <s v="2410 - Subdirección Cartográfica y Geodésica"/>
    <s v="2.5 - Gestión cartográfica"/>
    <s v="2.5-2 - Generación de cartografía oficial "/>
    <s v="SER - Adquisición de servicios"/>
    <s v="SER012 - Prestación de servicios personas naturales"/>
    <s v="DGIG-SC-5 Gestores cartografía"/>
    <s v=""/>
    <s v=""/>
    <s v=""/>
    <n v="96591667"/>
    <n v="0"/>
    <n v="0"/>
    <n v="1441667"/>
    <n v="0"/>
    <n v="8650000"/>
    <n v="0"/>
    <n v="8650000"/>
    <n v="0"/>
    <n v="8650000"/>
    <n v="0"/>
    <n v="8650000"/>
    <n v="0"/>
    <n v="8650000"/>
    <n v="0"/>
    <n v="8650000"/>
    <n v="0"/>
    <n v="8650000"/>
    <n v="0"/>
    <n v="8650000"/>
    <n v="0"/>
    <n v="8650000"/>
    <n v="0"/>
    <n v="17300000"/>
    <n v="86424"/>
  </r>
  <r>
    <s v="2401.2.1.2.109"/>
    <s v="INVERSIÓN"/>
    <x v="2"/>
    <s v="2 - Incrementar la generación de información geodésica y cartográfica"/>
    <x v="4"/>
    <x v="15"/>
    <n v="86101610"/>
    <x v="11"/>
    <s v="N/A"/>
    <s v="Prestar servicios profesionales para la gestión y apoyo al seguimiento de los procesos asociados con la captura 2D y estructuración de bases de datos vectoriales a escala 1:25.000 de acuerdo con las metas establecidas por la Subdirección Cartográfica y Geodésica "/>
    <s v="Enero"/>
    <s v="Enero"/>
    <n v="11"/>
    <s v="Contratación directa"/>
    <x v="0"/>
    <n v="96880000"/>
    <n v="9688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5 Gestores cartografía"/>
    <s v=""/>
    <s v=""/>
    <s v=""/>
    <n v="96880000"/>
    <n v="0"/>
    <n v="0"/>
    <n v="1730000"/>
    <n v="0"/>
    <n v="8650000"/>
    <n v="0"/>
    <n v="8650000"/>
    <n v="0"/>
    <n v="8650000"/>
    <n v="0"/>
    <n v="8650000"/>
    <n v="0"/>
    <n v="8650000"/>
    <n v="0"/>
    <n v="8650000"/>
    <n v="0"/>
    <n v="8650000"/>
    <n v="0"/>
    <n v="8650000"/>
    <n v="0"/>
    <n v="8650000"/>
    <n v="0"/>
    <n v="17300000"/>
    <n v="86124"/>
  </r>
  <r>
    <s v="2401.2.1.2.110"/>
    <s v="INVERSIÓN"/>
    <x v="2"/>
    <s v="2 - Incrementar la generación de información geodésica y cartográfica"/>
    <x v="4"/>
    <x v="15"/>
    <n v="86101610"/>
    <x v="11"/>
    <s v="N/A"/>
    <s v="Prestar servicios profesionales para la gestión y apoyo al seguimiento de los procesos de fotocontrol de acuerdo con las metas establecidas por la Subdirección Cartográfica y Geodésica "/>
    <s v="Enero"/>
    <s v="Enero"/>
    <n v="11"/>
    <s v="Contratación directa"/>
    <x v="0"/>
    <n v="106220000"/>
    <n v="10622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5 Gestores cartografía"/>
    <s v=""/>
    <s v=""/>
    <s v=""/>
    <n v="106220000"/>
    <n v="0"/>
    <n v="0"/>
    <n v="2820000"/>
    <n v="0"/>
    <n v="9400000"/>
    <n v="0"/>
    <n v="9400000"/>
    <n v="0"/>
    <n v="9400000"/>
    <n v="0"/>
    <n v="9400000"/>
    <n v="0"/>
    <n v="9400000"/>
    <n v="0"/>
    <n v="9400000"/>
    <n v="0"/>
    <n v="9400000"/>
    <n v="0"/>
    <n v="9400000"/>
    <n v="0"/>
    <n v="9400000"/>
    <n v="0"/>
    <n v="18800000"/>
    <n v="86624"/>
  </r>
  <r>
    <s v="2401.2.1.2.111"/>
    <s v="INVERSIÓN"/>
    <x v="2"/>
    <s v="2 - Incrementar la generación de información geodésica y cartográfica"/>
    <x v="4"/>
    <x v="15"/>
    <n v="86101610"/>
    <x v="11"/>
    <s v="N/A"/>
    <s v="Prestar servicios profesionales para la gestión y apoyo al seguimiento de los procesos asociados con nombres geográficos de acuerdo con las metas establecidas por la Subdirección Cartográfica y Geodésica "/>
    <s v="Enero"/>
    <s v="Enero"/>
    <n v="11"/>
    <s v="Contratación directa"/>
    <x v="0"/>
    <n v="104026667"/>
    <n v="104026667"/>
    <s v="101. No aplica"/>
    <s v="Línea ya comprometida"/>
    <s v="NO"/>
    <s v="N/A"/>
    <s v="2410 - Subdirección Cartográfica y Geodésica"/>
    <s v="2.5 - Gestión cartográfica"/>
    <s v="2.5-2 - Generación de cartografía oficial "/>
    <s v="SER - Adquisición de servicios"/>
    <s v="SER012 - Prestación de servicios personas naturales"/>
    <s v="DGIG-SC-5 Gestores cartografía"/>
    <s v=""/>
    <s v=""/>
    <s v=""/>
    <n v="104026667"/>
    <n v="0"/>
    <n v="0"/>
    <n v="626667"/>
    <n v="0"/>
    <n v="9400000"/>
    <n v="0"/>
    <n v="9400000"/>
    <n v="0"/>
    <n v="9400000"/>
    <n v="0"/>
    <n v="9400000"/>
    <n v="0"/>
    <n v="9400000"/>
    <n v="0"/>
    <n v="9400000"/>
    <n v="0"/>
    <n v="9400000"/>
    <n v="0"/>
    <n v="9400000"/>
    <n v="0"/>
    <n v="9400000"/>
    <n v="0"/>
    <n v="18800000"/>
    <n v="86524"/>
  </r>
  <r>
    <s v="2401.2.1.2.112"/>
    <s v="INVERSIÓN"/>
    <x v="2"/>
    <s v="2 - Incrementar la generación de información geodésica y cartográfica"/>
    <x v="4"/>
    <x v="15"/>
    <n v="86101610"/>
    <x v="11"/>
    <s v="N/A"/>
    <s v="Prestar servicios profesionales para la gestión y apoyo al seguimiento de los procesos asociados con la captura 2D y estructuración de bases de datos vectoriales de acuerdo con las metas establecidas por la Subdirección Cartográfica y Geodésica "/>
    <s v="Enero"/>
    <s v="Enero"/>
    <n v="11"/>
    <s v="Contratación directa"/>
    <x v="0"/>
    <n v="104966667"/>
    <n v="104966667"/>
    <s v="1. Prioridad Crítica"/>
    <s v="Línea ya comprometida"/>
    <s v="NO"/>
    <s v="N/A"/>
    <s v="2410 - Subdirección Cartográfica y Geodésica"/>
    <s v="2.5 - Gestión cartográfica"/>
    <s v="2.5-2 - GENERAR de cartografía oficial "/>
    <s v="SER - Adquisición de servicios"/>
    <s v="SER012 - Prestación de servicios personas naturales"/>
    <s v="DGIG-SC-5 Gestores cartografía"/>
    <s v=""/>
    <s v=""/>
    <s v=""/>
    <n v="104966667"/>
    <n v="0"/>
    <n v="0"/>
    <n v="1566667"/>
    <n v="0"/>
    <n v="9400000"/>
    <n v="0"/>
    <n v="9400000"/>
    <n v="0"/>
    <n v="9400000"/>
    <n v="0"/>
    <n v="9400000"/>
    <n v="0"/>
    <n v="9400000"/>
    <n v="0"/>
    <n v="9400000"/>
    <n v="0"/>
    <n v="9400000"/>
    <n v="0"/>
    <n v="9400000"/>
    <n v="0"/>
    <n v="9400000"/>
    <n v="0"/>
    <n v="18800000"/>
    <n v="86224"/>
  </r>
  <r>
    <s v="2401.2.1.2.113"/>
    <s v="INVERSIÓN"/>
    <x v="2"/>
    <s v="2 - Incrementar la generación de información geodésica y cartográfica"/>
    <x v="4"/>
    <x v="15"/>
    <n v="86101610"/>
    <x v="11"/>
    <s v="N/A"/>
    <s v="Prestar servicios para la captura, procesamiento de coordenadas y clasificación de campo, de acuerdo con las especificaciones técnicas, de conformidad con los lineamientos establecidos por la Subdirección Cartográfica y Geodésica"/>
    <s v="Enero"/>
    <s v="Enero"/>
    <n v="11"/>
    <s v="Contratación directa"/>
    <x v="0"/>
    <n v="35620900"/>
    <n v="356209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10 Personal Fotocontrol"/>
    <s v=""/>
    <s v=""/>
    <s v=""/>
    <n v="35620900"/>
    <n v="0"/>
    <n v="0"/>
    <n v="739900"/>
    <n v="0"/>
    <n v="3171000"/>
    <n v="0"/>
    <n v="3171000"/>
    <n v="0"/>
    <n v="3171000"/>
    <n v="0"/>
    <n v="3171000"/>
    <n v="0"/>
    <n v="3171000"/>
    <n v="0"/>
    <n v="3171000"/>
    <n v="0"/>
    <n v="3171000"/>
    <n v="0"/>
    <n v="3171000"/>
    <n v="0"/>
    <n v="3171000"/>
    <n v="0"/>
    <n v="6342000"/>
    <n v="85724"/>
  </r>
  <r>
    <s v="2401.2.1.2.114"/>
    <s v="INVERSIÓN"/>
    <x v="2"/>
    <s v="2 - Incrementar la generación de información geodésica y cartográfica"/>
    <x v="4"/>
    <x v="15"/>
    <n v="86101610"/>
    <x v="11"/>
    <s v="N/A"/>
    <s v="Prestar servicios para la captura, procesamiento de coordenadas y clasificación de campo, de acuerdo con las especificaciones técnicas, de conformidad con los lineamientos establecidos por la Subdirección Cartográfica y Geodésica"/>
    <s v="Enero"/>
    <s v="Enero"/>
    <n v="11"/>
    <s v="Contratación directa"/>
    <x v="0"/>
    <n v="35620900"/>
    <n v="356209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10 Personal Fotocontrol"/>
    <s v=""/>
    <s v=""/>
    <s v=""/>
    <n v="35620900"/>
    <n v="0"/>
    <n v="0"/>
    <n v="739900"/>
    <n v="0"/>
    <n v="3171000"/>
    <n v="0"/>
    <n v="3171000"/>
    <n v="0"/>
    <n v="3171000"/>
    <n v="0"/>
    <n v="3171000"/>
    <n v="0"/>
    <n v="3171000"/>
    <n v="0"/>
    <n v="3171000"/>
    <n v="0"/>
    <n v="3171000"/>
    <n v="0"/>
    <n v="3171000"/>
    <n v="0"/>
    <n v="3171000"/>
    <n v="0"/>
    <n v="6342000"/>
    <n v="85724"/>
  </r>
  <r>
    <s v="2401.2.1.2.115"/>
    <s v="INVERSIÓN"/>
    <x v="2"/>
    <s v="2 - Incrementar la generación de información geodésica y cartográfica"/>
    <x v="4"/>
    <x v="15"/>
    <n v="86101610"/>
    <x v="11"/>
    <s v="N/A"/>
    <s v="Prestar servicios para la captura, procesamiento de coordenadas y clasificación de campo, de acuerdo con las especificaciones técnicas, de conformidad con los lineamientos establecidos por la Subdirección Cartográfica y Geodésica"/>
    <s v="Enero"/>
    <s v="Enero"/>
    <n v="11"/>
    <s v="Contratación directa"/>
    <x v="0"/>
    <n v="35620900"/>
    <n v="356209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10 Personal Fotocontrol"/>
    <s v=""/>
    <s v=""/>
    <s v=""/>
    <n v="35620900"/>
    <n v="0"/>
    <n v="0"/>
    <n v="739900"/>
    <n v="0"/>
    <n v="3171000"/>
    <n v="0"/>
    <n v="3171000"/>
    <n v="0"/>
    <n v="3171000"/>
    <n v="0"/>
    <n v="3171000"/>
    <n v="0"/>
    <n v="3171000"/>
    <n v="0"/>
    <n v="3171000"/>
    <n v="0"/>
    <n v="3171000"/>
    <n v="0"/>
    <n v="3171000"/>
    <n v="0"/>
    <n v="3171000"/>
    <n v="0"/>
    <n v="6342000"/>
    <n v="85724"/>
  </r>
  <r>
    <s v="2401.2.1.2.116"/>
    <s v="INVERSIÓN"/>
    <x v="2"/>
    <s v="2 - Incrementar la generación de información geodésica y cartográfica"/>
    <x v="4"/>
    <x v="15"/>
    <n v="86101610"/>
    <x v="11"/>
    <s v="N/A"/>
    <s v="Prestar servicios para la captura, procesamiento de coordenadas y clasificación de campo, de acuerdo con las especificaciones técnicas, de conformidad con los lineamientos establecidos por la Subdirección Cartográfica y Geodésica"/>
    <s v="Enero"/>
    <s v="Enero"/>
    <n v="11"/>
    <s v="Contratación directa"/>
    <x v="0"/>
    <n v="35515200"/>
    <n v="355152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10 Personal Fotocontrol"/>
    <s v=""/>
    <s v=""/>
    <s v=""/>
    <n v="36466500"/>
    <n v="0"/>
    <n v="0"/>
    <n v="634200"/>
    <n v="0"/>
    <n v="3171000"/>
    <n v="0"/>
    <n v="3171000"/>
    <n v="0"/>
    <n v="3171000"/>
    <n v="0"/>
    <n v="3171000"/>
    <n v="0"/>
    <n v="3171000"/>
    <n v="0"/>
    <n v="3171000"/>
    <n v="0"/>
    <n v="3171000"/>
    <n v="0"/>
    <n v="3171000"/>
    <n v="0"/>
    <n v="3171000"/>
    <n v="-951300"/>
    <n v="6342000"/>
    <n v="85724"/>
  </r>
  <r>
    <s v="2401.2.1.2.117"/>
    <s v="INVERSIÓN"/>
    <x v="2"/>
    <s v="2 - Incrementar la generación de información geodésica y cartográfica"/>
    <x v="4"/>
    <x v="15"/>
    <n v="86101610"/>
    <x v="11"/>
    <s v="N/A"/>
    <s v="Prestar servicios para la captura, procesamiento de coordenadas y clasificación de campo, de acuerdo con las especificaciones técnicas, de conformidad con los lineamientos establecidos por la Subdirección Cartográfica y Geodésica"/>
    <s v="Enero"/>
    <s v="Enero"/>
    <n v="11"/>
    <s v="Contratación directa"/>
    <x v="0"/>
    <n v="35409500"/>
    <n v="354095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10 Personal Fotocontrol"/>
    <s v=""/>
    <s v=""/>
    <s v=""/>
    <n v="36466500"/>
    <n v="0"/>
    <n v="0"/>
    <n v="528500"/>
    <n v="0"/>
    <n v="3171000"/>
    <n v="0"/>
    <n v="3171000"/>
    <n v="0"/>
    <n v="3171000"/>
    <n v="0"/>
    <n v="3171000"/>
    <n v="0"/>
    <n v="3171000"/>
    <n v="0"/>
    <n v="3171000"/>
    <n v="0"/>
    <n v="3171000"/>
    <n v="0"/>
    <n v="3171000"/>
    <n v="0"/>
    <n v="3171000"/>
    <n v="-1057000"/>
    <n v="6342000"/>
    <n v="85724"/>
  </r>
  <r>
    <s v="2401.2.1.2.118"/>
    <s v="INVERSIÓN"/>
    <x v="2"/>
    <s v="2 - Incrementar la generación de información geodésica y cartográfica"/>
    <x v="4"/>
    <x v="15"/>
    <n v="86101610"/>
    <x v="11"/>
    <s v="N/A"/>
    <s v="Prestar servicios para la captura, procesamiento de coordenadas y clasificación de campo, de acuerdo con las especificaciones técnicas, de conformidad con los lineamientos establecidos por la Subdirección Cartográfica y Geodésica"/>
    <s v="Enero"/>
    <s v="Enero"/>
    <n v="11"/>
    <s v="Contratación directa"/>
    <x v="0"/>
    <n v="35620900"/>
    <n v="356209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10 Personal Fotocontrol"/>
    <s v=""/>
    <s v=""/>
    <s v=""/>
    <n v="36466500"/>
    <n v="0"/>
    <n v="0"/>
    <n v="739900"/>
    <n v="0"/>
    <n v="3171000"/>
    <n v="0"/>
    <n v="3171000"/>
    <n v="0"/>
    <n v="3171000"/>
    <n v="0"/>
    <n v="3171000"/>
    <n v="0"/>
    <n v="3171000"/>
    <n v="0"/>
    <n v="3171000"/>
    <n v="0"/>
    <n v="3171000"/>
    <n v="0"/>
    <n v="3171000"/>
    <n v="0"/>
    <n v="3171000"/>
    <n v="-845600"/>
    <n v="6342000"/>
    <n v="85724"/>
  </r>
  <r>
    <s v="2401.2.1.2.119"/>
    <s v="INVERSIÓN"/>
    <x v="2"/>
    <s v="2 - Incrementar la generación de información geodésica y cartográfica"/>
    <x v="4"/>
    <x v="15"/>
    <n v="86101610"/>
    <x v="11"/>
    <s v="N/A"/>
    <s v="Prestar servicios para la captura, procesamiento de coordenadas y clasificación de campo, de acuerdo con las especificaciones técnicas, de conformidad con los lineamientos establecidos por la Subdirección Cartográfica y Geodésica"/>
    <s v="Enero"/>
    <s v="Enero"/>
    <n v="11"/>
    <s v="Contratación directa"/>
    <x v="0"/>
    <n v="34458200"/>
    <n v="344582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10 Personal Fotocontrol"/>
    <s v=""/>
    <s v=""/>
    <s v=""/>
    <n v="0"/>
    <n v="0"/>
    <n v="34458200"/>
    <n v="0"/>
    <n v="0"/>
    <n v="2748200"/>
    <n v="0"/>
    <n v="3171000"/>
    <n v="0"/>
    <n v="3171000"/>
    <n v="0"/>
    <n v="3171000"/>
    <n v="0"/>
    <n v="3171000"/>
    <n v="0"/>
    <n v="3171000"/>
    <n v="0"/>
    <n v="3171000"/>
    <n v="0"/>
    <n v="3171000"/>
    <n v="0"/>
    <n v="3171000"/>
    <n v="0"/>
    <n v="6342000"/>
    <n v="85724"/>
  </r>
  <r>
    <s v="2401.2.1.2.120"/>
    <s v="INVERSIÓN"/>
    <x v="2"/>
    <s v="2 - Incrementar la generación de información geodésica y cartográfica"/>
    <x v="4"/>
    <x v="15"/>
    <n v="86101610"/>
    <x v="11"/>
    <s v="N/A"/>
    <s v="Prestar servicios para la captura, procesamiento de coordenadas y clasificación de campo, de acuerdo con las especificaciones técnicas, de conformidad con los lineamientos establecidos por la Subdirección Cartográfica y Geodésica"/>
    <s v="Enero"/>
    <s v="Enero"/>
    <n v="11"/>
    <s v="Contratación directa"/>
    <x v="0"/>
    <n v="35620900"/>
    <n v="356209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10 Personal Fotocontrol"/>
    <s v=""/>
    <s v=""/>
    <s v=""/>
    <n v="35620900"/>
    <n v="0"/>
    <n v="0"/>
    <n v="739900"/>
    <n v="0"/>
    <n v="3171000"/>
    <n v="0"/>
    <n v="3171000"/>
    <n v="0"/>
    <n v="3171000"/>
    <n v="0"/>
    <n v="3171000"/>
    <n v="0"/>
    <n v="3171000"/>
    <n v="0"/>
    <n v="3171000"/>
    <n v="0"/>
    <n v="3171000"/>
    <n v="0"/>
    <n v="3171000"/>
    <n v="0"/>
    <n v="3171000"/>
    <n v="0"/>
    <n v="6342000"/>
    <n v="85724"/>
  </r>
  <r>
    <s v="2401.2.1.2.121"/>
    <s v="INVERSIÓN"/>
    <x v="2"/>
    <s v="2 - Incrementar la generación de información geodésica y cartográfica"/>
    <x v="4"/>
    <x v="15"/>
    <n v="86101610"/>
    <x v="11"/>
    <s v="N/A"/>
    <s v="Prestar servicios para la captura, procesamiento de coordenadas y clasificación de campo, de acuerdo con las especificaciones técnicas, de conformidad con los lineamientos establecidos por la Subdirección Cartográfica y Geodésica"/>
    <s v="Enero"/>
    <s v="Enero"/>
    <n v="11"/>
    <s v="Contratación directa"/>
    <x v="0"/>
    <n v="35620900"/>
    <n v="356209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10 Personal Fotocontrol"/>
    <s v=""/>
    <s v=""/>
    <s v=""/>
    <n v="35620900"/>
    <n v="0"/>
    <n v="0"/>
    <n v="739900"/>
    <n v="0"/>
    <n v="3171000"/>
    <n v="0"/>
    <n v="3171000"/>
    <n v="0"/>
    <n v="3171000"/>
    <n v="0"/>
    <n v="3171000"/>
    <n v="0"/>
    <n v="3171000"/>
    <n v="0"/>
    <n v="3171000"/>
    <n v="0"/>
    <n v="3171000"/>
    <n v="0"/>
    <n v="3171000"/>
    <n v="0"/>
    <n v="1057000"/>
    <n v="0"/>
    <n v="8456000"/>
    <n v="85724"/>
  </r>
  <r>
    <s v="2401.2.1.2.122"/>
    <s v="INVERSIÓN"/>
    <x v="2"/>
    <s v="2 - Incrementar la generación de información geodésica y cartográfica"/>
    <x v="4"/>
    <x v="15"/>
    <n v="86101610"/>
    <x v="11"/>
    <s v="N/A"/>
    <s v="Prestar servicios para la captura, procesamiento de coordenadas y clasificación de campo, de acuerdo con las especificaciones técnicas, de conformidad con los lineamientos establecidos por la Subdirección Cartográfica y Geodésica"/>
    <s v="Enero"/>
    <s v="Enero"/>
    <n v="10"/>
    <s v="Contratación directa"/>
    <x v="0"/>
    <n v="31710000"/>
    <n v="3171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10 Personal Fotocontrol"/>
    <s v=""/>
    <s v=""/>
    <s v=""/>
    <n v="0"/>
    <n v="0"/>
    <n v="31710000"/>
    <n v="0"/>
    <n v="0"/>
    <n v="0"/>
    <n v="0"/>
    <n v="3171000"/>
    <n v="0"/>
    <n v="3171000"/>
    <n v="0"/>
    <n v="3171000"/>
    <n v="0"/>
    <n v="3171000"/>
    <n v="0"/>
    <n v="3171000"/>
    <n v="0"/>
    <n v="3171000"/>
    <n v="0"/>
    <n v="3171000"/>
    <n v="0"/>
    <n v="3171000"/>
    <n v="0"/>
    <n v="6342000"/>
    <n v="85724"/>
  </r>
  <r>
    <s v="2401.2.1.2.123"/>
    <s v="INVERSIÓN"/>
    <x v="2"/>
    <s v="2 - Incrementar la generación de información geodésica y cartográfica"/>
    <x v="4"/>
    <x v="15"/>
    <n v="86101610"/>
    <x v="11"/>
    <s v="N/A"/>
    <s v="Prestar servicios para la generación e integración de modelos digitales de elevación a diferentes esacalas, de conformidad con las especificaciones técnicas y rendimientos establecidos por la Subdirección Cartográfica y Geodésica"/>
    <s v="Febrero"/>
    <s v="Febrero"/>
    <n v="10"/>
    <s v="Contratación directa"/>
    <x v="0"/>
    <n v="34352500"/>
    <n v="343525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7 Modelo digital de terreno"/>
    <s v=""/>
    <s v=""/>
    <s v=""/>
    <n v="0"/>
    <n v="0"/>
    <n v="34352500"/>
    <n v="0"/>
    <n v="0"/>
    <n v="2642500"/>
    <n v="0"/>
    <n v="3171000"/>
    <n v="0"/>
    <n v="3171000"/>
    <n v="0"/>
    <n v="3171000"/>
    <n v="0"/>
    <n v="3171000"/>
    <n v="0"/>
    <n v="3171000"/>
    <n v="0"/>
    <n v="3171000"/>
    <n v="0"/>
    <n v="3171000"/>
    <n v="0"/>
    <n v="3171000"/>
    <n v="0"/>
    <n v="6342000"/>
    <n v="79824"/>
  </r>
  <r>
    <s v="2401.2.1.2.124"/>
    <s v="INVERSIÓN"/>
    <x v="2"/>
    <s v="2 - Incrementar la generación de información geodésica y cartográfica"/>
    <x v="4"/>
    <x v="15"/>
    <n v="86101610"/>
    <x v="11"/>
    <s v="N/A"/>
    <s v="Prestar servicios para la generación e integración de modelos digitales de elevación a diferentes esacalas, de conformidad con las especificaciones técnicas y rendimientos establecidos por la Subdirección Cartográfica y Geodésica"/>
    <s v="Abril"/>
    <s v="Abril"/>
    <n v="6"/>
    <s v="Contratación directa"/>
    <x v="0"/>
    <n v="0"/>
    <n v="0"/>
    <s v="100. No prioritario"/>
    <s v="Persona natural"/>
    <s v="NO"/>
    <s v="N/A"/>
    <s v="2410 - Subdirección Cartográfica y Geodésica"/>
    <s v="2.5 - Gestión cartográfica"/>
    <s v="2.5-2 - Generación de cartografía oficial "/>
    <s v="SER - Adquisición de servicios"/>
    <s v="SER012 - Prestación de servicios personas naturales"/>
    <s v="DGIG-SC-7 Modelo digital de terreno"/>
    <s v=""/>
    <s v=""/>
    <s v=""/>
    <n v="0"/>
    <n v="0"/>
    <n v="0"/>
    <n v="0"/>
    <n v="0"/>
    <n v="0"/>
    <n v="0"/>
    <n v="0"/>
    <n v="0"/>
    <n v="0"/>
    <n v="0"/>
    <n v="0"/>
    <n v="0"/>
    <n v="0"/>
    <n v="0"/>
    <n v="0"/>
    <n v="0"/>
    <n v="0"/>
    <n v="0"/>
    <n v="0"/>
    <n v="0"/>
    <n v="0"/>
    <n v="0"/>
    <n v="0"/>
    <s v="N.D."/>
  </r>
  <r>
    <s v="2401.2.1.2.125"/>
    <s v="INVERSIÓN"/>
    <x v="2"/>
    <s v="2 - Incrementar la generación de información geodésica y cartográfica"/>
    <x v="4"/>
    <x v="15"/>
    <n v="86101610"/>
    <x v="11"/>
    <s v="N/A"/>
    <s v="Prestar servicios para la generación e integración de modelos digitales de elevación a diferentes esacalas, de conformidad con las especificaciones técnicas y rendimientos establecidos por la Subdirección Cartográfica y Geodésica"/>
    <s v="Febrero"/>
    <s v="Febrero"/>
    <n v="10"/>
    <s v="Contratación directa"/>
    <x v="0"/>
    <n v="34352500"/>
    <n v="343525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7 Modelo digital de terreno"/>
    <s v=""/>
    <s v=""/>
    <s v=""/>
    <n v="0"/>
    <n v="0"/>
    <n v="34352500"/>
    <n v="0"/>
    <n v="0"/>
    <n v="2642500"/>
    <n v="0"/>
    <n v="3171000"/>
    <n v="0"/>
    <n v="3171000"/>
    <n v="0"/>
    <n v="3171000"/>
    <n v="0"/>
    <n v="3171000"/>
    <n v="0"/>
    <n v="3171000"/>
    <n v="0"/>
    <n v="3171000"/>
    <n v="0"/>
    <n v="3171000"/>
    <n v="0"/>
    <n v="3171000"/>
    <n v="0"/>
    <n v="6342000"/>
    <n v="79824"/>
  </r>
  <r>
    <s v="2401.2.1.2.126"/>
    <s v="INVERSIÓN"/>
    <x v="2"/>
    <s v="2 - Incrementar la generación de información geodésica y cartográfica"/>
    <x v="4"/>
    <x v="15"/>
    <n v="86101610"/>
    <x v="11"/>
    <s v="N/A"/>
    <s v="Prestar servicios para la generación e integración de modelos digitales de elevación a diferentes esacalas, de conformidad con las especificaciones técnicas y rendimientos establecidos por la Subdirección Cartográfica y Geodésica"/>
    <s v="Febrero"/>
    <s v="Febrero"/>
    <n v="10"/>
    <s v="Contratación directa"/>
    <x v="0"/>
    <n v="34352500"/>
    <n v="343525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7 Modelo digital de terreno"/>
    <s v=""/>
    <s v=""/>
    <s v=""/>
    <n v="0"/>
    <n v="0"/>
    <n v="34352500"/>
    <n v="0"/>
    <n v="0"/>
    <n v="2642500"/>
    <n v="0"/>
    <n v="3171000"/>
    <n v="0"/>
    <n v="3171000"/>
    <n v="0"/>
    <n v="3171000"/>
    <n v="0"/>
    <n v="3171000"/>
    <n v="0"/>
    <n v="3171000"/>
    <n v="0"/>
    <n v="3171000"/>
    <n v="0"/>
    <n v="3171000"/>
    <n v="0"/>
    <n v="3171000"/>
    <n v="0"/>
    <n v="6342000"/>
    <n v="79824"/>
  </r>
  <r>
    <s v="2401.2.1.2.127"/>
    <s v="INVERSIÓN"/>
    <x v="2"/>
    <s v="2 - Incrementar la generación de información geodésica y cartográfica"/>
    <x v="4"/>
    <x v="15"/>
    <n v="86101610"/>
    <x v="11"/>
    <s v="N/A"/>
    <s v="Prestar servicios para la generación e integración de modelos digitales de elevación a diferentes esacalas, de conformidad con las especificaciones técnicas y rendimientos establecidos por la Subdirección Cartográfica y Geodésica"/>
    <s v="Febrero"/>
    <s v="Febrero"/>
    <n v="10"/>
    <s v="Contratación directa"/>
    <x v="0"/>
    <n v="34352500"/>
    <n v="343525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7 Modelo digital de terreno"/>
    <s v=""/>
    <s v=""/>
    <s v=""/>
    <n v="0"/>
    <n v="0"/>
    <n v="34352500"/>
    <n v="0"/>
    <n v="0"/>
    <n v="2642500"/>
    <n v="0"/>
    <n v="3171000"/>
    <n v="0"/>
    <n v="3171000"/>
    <n v="0"/>
    <n v="3171000"/>
    <n v="0"/>
    <n v="3171000"/>
    <n v="0"/>
    <n v="3171000"/>
    <n v="0"/>
    <n v="3171000"/>
    <n v="0"/>
    <n v="3171000"/>
    <n v="0"/>
    <n v="3171000"/>
    <n v="0"/>
    <n v="6342000"/>
    <n v="79824"/>
  </r>
  <r>
    <s v="2401.2.1.2.128"/>
    <s v="INVERSIÓN"/>
    <x v="2"/>
    <s v="2 - Incrementar la generación de información geodésica y cartográfica"/>
    <x v="4"/>
    <x v="15"/>
    <n v="86101610"/>
    <x v="11"/>
    <s v="N/A"/>
    <s v="Prestar servicios para la generación e integración de modelos digitales de elevación a diferentes esacalas, de conformidad con las especificaciones técnicas y rendimientos establecidos por la Subdirección Cartográfica y Geodésica"/>
    <s v="Febrero"/>
    <s v="Febrero"/>
    <n v="10"/>
    <s v="Contratación directa"/>
    <x v="0"/>
    <n v="34035400"/>
    <n v="340354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7 Modelo digital de terreno"/>
    <s v=""/>
    <s v=""/>
    <s v=""/>
    <n v="0"/>
    <n v="0"/>
    <n v="34035400"/>
    <n v="0"/>
    <n v="0"/>
    <n v="2325400"/>
    <n v="0"/>
    <n v="3171000"/>
    <n v="0"/>
    <n v="3171000"/>
    <n v="0"/>
    <n v="3171000"/>
    <n v="0"/>
    <n v="3171000"/>
    <n v="0"/>
    <n v="3171000"/>
    <n v="0"/>
    <n v="3171000"/>
    <n v="0"/>
    <n v="3171000"/>
    <n v="0"/>
    <n v="3171000"/>
    <n v="0"/>
    <n v="6342000"/>
    <n v="79824"/>
  </r>
  <r>
    <s v="2401.2.1.2.129"/>
    <s v="INVERSIÓN"/>
    <x v="2"/>
    <s v="2 - Incrementar la generación de información geodésica y cartográfica"/>
    <x v="4"/>
    <x v="15"/>
    <n v="86101610"/>
    <x v="11"/>
    <s v="N/A"/>
    <s v="Prestar servicios para la generación e integración de modelos digitales de elevación a diferentes esacalas, de conformidad con las especificaciones técnicas y rendimientos establecidos por la Subdirección Cartográfica y Geodésica"/>
    <s v="Febrero"/>
    <s v="Febrero"/>
    <n v="10"/>
    <s v="Contratación directa"/>
    <x v="0"/>
    <n v="34352500"/>
    <n v="343525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7 Modelo digital de terreno"/>
    <s v=""/>
    <s v=""/>
    <s v=""/>
    <n v="0"/>
    <n v="0"/>
    <n v="34352500"/>
    <n v="0"/>
    <n v="0"/>
    <n v="2642500"/>
    <n v="0"/>
    <n v="3171000"/>
    <n v="0"/>
    <n v="3171000"/>
    <n v="0"/>
    <n v="3171000"/>
    <n v="0"/>
    <n v="3171000"/>
    <n v="0"/>
    <n v="3171000"/>
    <n v="0"/>
    <n v="3171000"/>
    <n v="0"/>
    <n v="3171000"/>
    <n v="0"/>
    <n v="3171000"/>
    <n v="0"/>
    <n v="6342000"/>
    <n v="79824"/>
  </r>
  <r>
    <s v="2401.2.1.2.130"/>
    <s v="INVERSIÓN"/>
    <x v="2"/>
    <s v="2 - Incrementar la generación de información geodésica y cartográfica"/>
    <x v="4"/>
    <x v="15"/>
    <n v="86101610"/>
    <x v="11"/>
    <s v="N/A"/>
    <s v="Prestar servicios para la generación e integración de modelos digitales de elevación a diferentes esacalas, de conformidad con las especificaciones técnicas y rendimientos establecidos por la Subdirección Cartográfica y Geodésica"/>
    <s v="Febrero"/>
    <s v="Febrero"/>
    <n v="10"/>
    <s v="Contratación directa"/>
    <x v="0"/>
    <n v="34141100"/>
    <n v="341411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7 Modelo digital de terreno"/>
    <s v=""/>
    <s v=""/>
    <s v=""/>
    <n v="0"/>
    <n v="0"/>
    <n v="34141100"/>
    <n v="0"/>
    <n v="0"/>
    <n v="2431100"/>
    <n v="0"/>
    <n v="3171000"/>
    <n v="0"/>
    <n v="3171000"/>
    <n v="0"/>
    <n v="3171000"/>
    <n v="0"/>
    <n v="3171000"/>
    <n v="0"/>
    <n v="3171000"/>
    <n v="0"/>
    <n v="3171000"/>
    <n v="0"/>
    <n v="3171000"/>
    <n v="0"/>
    <n v="3171000"/>
    <n v="0"/>
    <n v="6342000"/>
    <n v="79824"/>
  </r>
  <r>
    <s v="2401.2.1.2.131"/>
    <s v="INVERSIÓN"/>
    <x v="2"/>
    <s v="2 - Incrementar la generación de información geodésica y cartográfica"/>
    <x v="4"/>
    <x v="15"/>
    <n v="86101610"/>
    <x v="11"/>
    <s v="N/A"/>
    <s v="Prestar servicios para la generación e integración de modelos digitales de elevación a diferentes esacalas, de conformidad con las especificaciones técnicas y rendimientos establecidos por la Subdirección Cartográfica y Geodésica"/>
    <s v="Febrero"/>
    <s v="Febrero"/>
    <n v="10"/>
    <s v="Contratación directa"/>
    <x v="0"/>
    <n v="33612600"/>
    <n v="336126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7 Modelo digital de terreno"/>
    <s v=""/>
    <s v=""/>
    <s v=""/>
    <n v="0"/>
    <n v="0"/>
    <n v="33612600"/>
    <n v="0"/>
    <n v="0"/>
    <n v="1902600"/>
    <n v="0"/>
    <n v="3171000"/>
    <n v="0"/>
    <n v="3171000"/>
    <n v="0"/>
    <n v="3171000"/>
    <n v="0"/>
    <n v="3171000"/>
    <n v="0"/>
    <n v="3171000"/>
    <n v="0"/>
    <n v="3171000"/>
    <n v="0"/>
    <n v="3171000"/>
    <n v="0"/>
    <n v="3171000"/>
    <n v="0"/>
    <n v="6342000"/>
    <n v="79824"/>
  </r>
  <r>
    <s v="2401.2.1.2.132"/>
    <s v="INVERSIÓN"/>
    <x v="2"/>
    <s v="2 - Incrementar la generación de información geodésica y cartográfica"/>
    <x v="4"/>
    <x v="15"/>
    <n v="86101610"/>
    <x v="11"/>
    <s v="N/A"/>
    <s v="Prestar servicios para el desarrollo de actividades asociadas al proceso de escaneo fotogramétrico de rollos de aerofotografías análogas y compresión de imágenes de acuerdo con los rendimientos establecidos por la Subdirección Cartográfica y Geodésica"/>
    <s v="Febrero"/>
    <s v="Febrero"/>
    <n v="11"/>
    <s v="Contratación directa"/>
    <x v="0"/>
    <n v="37417800"/>
    <n v="37417800"/>
    <s v="101. No aplica"/>
    <s v="Línea ya comprometida"/>
    <s v="NO"/>
    <s v="N/A"/>
    <s v="2410 - Subdirección Cartográfica y Geodésica"/>
    <s v="2.5 - Gestión cartográfica"/>
    <s v="2.5-2 - GENERAR de cartografía oficial "/>
    <s v="SER - Adquisición de servicios"/>
    <s v="SER012 - Prestación de servicios personas naturales"/>
    <s v="DGIG-SC-4 Fotocontrol, escaner, almacen de geodesia"/>
    <s v=""/>
    <s v=""/>
    <s v=""/>
    <n v="0"/>
    <n v="0"/>
    <n v="34881000"/>
    <n v="0"/>
    <n v="0"/>
    <n v="2536800"/>
    <n v="0"/>
    <n v="3171000"/>
    <n v="0"/>
    <n v="3171000"/>
    <n v="0"/>
    <n v="3171000"/>
    <n v="0"/>
    <n v="3171000"/>
    <n v="0"/>
    <n v="3171000"/>
    <n v="0"/>
    <n v="3171000"/>
    <n v="0"/>
    <n v="3171000"/>
    <n v="0"/>
    <n v="3171000"/>
    <n v="2536800"/>
    <n v="9513000"/>
    <n v="79124"/>
  </r>
  <r>
    <s v="2401.2.1.2.133"/>
    <s v="INVERSIÓN"/>
    <x v="2"/>
    <s v="2 - Incrementar la generación de información geodésica y cartográfica"/>
    <x v="4"/>
    <x v="15"/>
    <n v="86101610"/>
    <x v="11"/>
    <s v="N/A"/>
    <s v="Prestar servicios para el desarrollo de actividades asociadas al proceso de escaneo fotogramétrico de rollos de aerofotografías análogas y compresión de imágenes de acuerdo con los rendimientos establecidos por la Subdirección Cartográfica y Geodésica"/>
    <s v="Febrero"/>
    <s v="Febrero"/>
    <n v="11"/>
    <s v="Contratación directa"/>
    <x v="0"/>
    <n v="34141100"/>
    <n v="341411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4 Fotocontrol, escaner, almacen de geodesia"/>
    <s v=""/>
    <s v=""/>
    <s v=""/>
    <n v="0"/>
    <n v="0"/>
    <n v="34141100"/>
    <n v="0"/>
    <n v="0"/>
    <n v="2431100"/>
    <n v="0"/>
    <n v="3171000"/>
    <n v="0"/>
    <n v="3171000"/>
    <n v="0"/>
    <n v="3171000"/>
    <n v="0"/>
    <n v="3171000"/>
    <n v="0"/>
    <n v="3171000"/>
    <n v="0"/>
    <n v="3171000"/>
    <n v="0"/>
    <n v="3171000"/>
    <n v="0"/>
    <n v="3171000"/>
    <n v="0"/>
    <n v="6342000"/>
    <n v="79124"/>
  </r>
  <r>
    <s v="2401.2.1.2.134"/>
    <s v="INVERSIÓN"/>
    <x v="2"/>
    <s v="2 - Incrementar la generación de información geodésica y cartográfica"/>
    <x v="4"/>
    <x v="15"/>
    <n v="86101610"/>
    <x v="11"/>
    <s v="N/A"/>
    <s v="Prestar servicios para el desarrollo de actividades asociadas a los procesos de edición y estructuración de los proyectos fotogrametricos a diferentes escalas que se adelantan en la Subdirección Cartográfica y Geodesica"/>
    <s v="Febrero"/>
    <s v="Febrero"/>
    <n v="10"/>
    <s v="Contratación directa"/>
    <x v="0"/>
    <n v="31710000"/>
    <n v="3171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31710000"/>
    <n v="0"/>
    <n v="0"/>
    <n v="0"/>
    <n v="0"/>
    <n v="3171000"/>
    <n v="0"/>
    <n v="3171000"/>
    <n v="0"/>
    <n v="3171000"/>
    <n v="0"/>
    <n v="3171000"/>
    <n v="0"/>
    <n v="3171000"/>
    <n v="0"/>
    <n v="3171000"/>
    <n v="0"/>
    <n v="3171000"/>
    <n v="0"/>
    <n v="3171000"/>
    <n v="0"/>
    <n v="6342000"/>
    <n v="79024"/>
  </r>
  <r>
    <s v="2401.2.1.2.135"/>
    <s v="INVERSIÓN"/>
    <x v="2"/>
    <s v="2 - Incrementar la generación de información geodésica y cartográfica"/>
    <x v="4"/>
    <x v="15"/>
    <n v="86101610"/>
    <x v="11"/>
    <s v="N/A"/>
    <s v="Prestar servicios para el desarrollo de actividades asociadas a los procesos de edición y estructuración de los proyectos fotogrametricos a diferentes escalas que se adelantan en la Subdirección Cartográfica y Geodesica"/>
    <s v="Febrero"/>
    <s v="Febrero"/>
    <n v="10"/>
    <s v="Contratación directa"/>
    <x v="0"/>
    <n v="32027100"/>
    <n v="320271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32027100"/>
    <n v="0"/>
    <n v="0"/>
    <n v="317100"/>
    <n v="0"/>
    <n v="3171000"/>
    <n v="0"/>
    <n v="3171000"/>
    <n v="0"/>
    <n v="3171000"/>
    <n v="0"/>
    <n v="3171000"/>
    <n v="0"/>
    <n v="3171000"/>
    <n v="0"/>
    <n v="3171000"/>
    <n v="0"/>
    <n v="3171000"/>
    <n v="0"/>
    <n v="3171000"/>
    <n v="0"/>
    <n v="6342000"/>
    <n v="79024"/>
  </r>
  <r>
    <s v="2401.2.1.2.136"/>
    <s v="INVERSIÓN"/>
    <x v="2"/>
    <s v="2 - Incrementar la generación de información geodésica y cartográfica"/>
    <x v="4"/>
    <x v="15"/>
    <n v="86101610"/>
    <x v="11"/>
    <s v="N/A"/>
    <s v="Prestar servicios para el desarrollo de actividades asociadas a los procesos de edición y estructuración de los proyectos fotogrametricos a diferentes escalas que se adelantan en la Subdirección Cartográfica y Geodesica"/>
    <s v="Febrero"/>
    <s v="Febrero"/>
    <n v="10"/>
    <s v="Contratación directa"/>
    <x v="0"/>
    <n v="32238500"/>
    <n v="322385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32238500"/>
    <n v="0"/>
    <n v="0"/>
    <n v="528500"/>
    <n v="0"/>
    <n v="3171000"/>
    <n v="0"/>
    <n v="3171000"/>
    <n v="0"/>
    <n v="3171000"/>
    <n v="0"/>
    <n v="3171000"/>
    <n v="0"/>
    <n v="3171000"/>
    <n v="0"/>
    <n v="3171000"/>
    <n v="0"/>
    <n v="3171000"/>
    <n v="0"/>
    <n v="3171000"/>
    <n v="0"/>
    <n v="6342000"/>
    <n v="79024"/>
  </r>
  <r>
    <s v="2401.2.1.2.137"/>
    <s v="INVERSIÓN"/>
    <x v="2"/>
    <s v="2 - Incrementar la generación de información geodésica y cartográfica"/>
    <x v="4"/>
    <x v="15"/>
    <n v="86101610"/>
    <x v="11"/>
    <s v="N/A"/>
    <s v="Prestar servicios para el desarrollo de actividades asociadas a los procesos de edición y estructuración de los proyectos fotogrametricos a diferentes escalas que se adelantan en la Subdirección Cartográfica y Geodesica"/>
    <s v="Febrero"/>
    <s v="Febrero"/>
    <n v="10"/>
    <s v="Contratación directa"/>
    <x v="0"/>
    <n v="32027100"/>
    <n v="320271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32027100"/>
    <n v="0"/>
    <n v="0"/>
    <n v="317100"/>
    <n v="0"/>
    <n v="3171000"/>
    <n v="0"/>
    <n v="3171000"/>
    <n v="0"/>
    <n v="3171000"/>
    <n v="0"/>
    <n v="3171000"/>
    <n v="0"/>
    <n v="3171000"/>
    <n v="0"/>
    <n v="3171000"/>
    <n v="0"/>
    <n v="3171000"/>
    <n v="0"/>
    <n v="3171000"/>
    <n v="0"/>
    <n v="6342000"/>
    <n v="79024"/>
  </r>
  <r>
    <s v="2401.2.1.2.138"/>
    <s v="INVERSIÓN"/>
    <x v="2"/>
    <s v="2 - Incrementar la generación de información geodésica y cartográfica"/>
    <x v="4"/>
    <x v="15"/>
    <n v="86101610"/>
    <x v="11"/>
    <s v="N/A"/>
    <s v="Prestar servicios para el desarrollo de actividades asociadas a los procesos de edición y estructuración de los proyectos fotogrametricos a diferentes escalas que se adelantan en la Subdirección Cartográfica y Geodesica"/>
    <s v="Febrero"/>
    <s v="Febrero"/>
    <n v="10"/>
    <s v="Contratación directa"/>
    <x v="0"/>
    <n v="32027100"/>
    <n v="320271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32027100"/>
    <n v="0"/>
    <n v="0"/>
    <n v="317100"/>
    <n v="0"/>
    <n v="3171000"/>
    <n v="0"/>
    <n v="3171000"/>
    <n v="0"/>
    <n v="3171000"/>
    <n v="0"/>
    <n v="3171000"/>
    <n v="0"/>
    <n v="3171000"/>
    <n v="0"/>
    <n v="3171000"/>
    <n v="0"/>
    <n v="3171000"/>
    <n v="0"/>
    <n v="3171000"/>
    <n v="0"/>
    <n v="6342000"/>
    <n v="79024"/>
  </r>
  <r>
    <s v="2401.2.1.2.139"/>
    <s v="INVERSIÓN"/>
    <x v="2"/>
    <s v="2 - Incrementar la generación de información geodésica y cartográfica"/>
    <x v="4"/>
    <x v="15"/>
    <n v="86101610"/>
    <x v="11"/>
    <s v="N/A"/>
    <s v="Prestar servicios para la captura de información cartográfica de los proyectos a diferentes escalas que se adelantan en la Subdirección Cartográfica y Geodésica, conforme a las especificaciones técnicas establecidas"/>
    <s v="Marzo"/>
    <s v="Marzo"/>
    <n v="6"/>
    <s v="Contratación directa"/>
    <x v="0"/>
    <n v="0"/>
    <n v="0"/>
    <s v="100. No prioritario"/>
    <s v="Persona natural"/>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0"/>
    <n v="0"/>
    <n v="0"/>
    <n v="0"/>
    <n v="0"/>
    <n v="0"/>
    <n v="0"/>
    <n v="0"/>
    <n v="0"/>
    <n v="0"/>
    <n v="0"/>
    <n v="0"/>
    <n v="0"/>
    <n v="0"/>
    <n v="0"/>
    <n v="0"/>
    <n v="0"/>
    <n v="0"/>
    <n v="0"/>
    <n v="0"/>
    <n v="0"/>
    <n v="0"/>
    <s v="N.D."/>
  </r>
  <r>
    <s v="2401.2.1.2.140"/>
    <s v="INVERSIÓN"/>
    <x v="2"/>
    <s v="2 - Incrementar la generación de información geodésica y cartográfica"/>
    <x v="4"/>
    <x v="15"/>
    <n v="86101610"/>
    <x v="11"/>
    <s v="N/A"/>
    <s v="Prestar servicios para la captura de información cartográfica de los proyectos a diferentes escalas que se adelantan en la Subdirección Cartográfica y Geodésica, conforme a las especificaciones técnicas establecidas"/>
    <s v="Febrero"/>
    <s v="Febrero"/>
    <n v="10"/>
    <s v="Contratación directa"/>
    <x v="0"/>
    <n v="33612600"/>
    <n v="336126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33612600"/>
    <n v="0"/>
    <n v="0"/>
    <n v="1902600"/>
    <n v="0"/>
    <n v="3171000"/>
    <n v="0"/>
    <n v="3171000"/>
    <n v="0"/>
    <n v="3171000"/>
    <n v="0"/>
    <n v="3171000"/>
    <n v="0"/>
    <n v="3171000"/>
    <n v="0"/>
    <n v="3171000"/>
    <n v="0"/>
    <n v="3171000"/>
    <n v="0"/>
    <n v="3171000"/>
    <n v="0"/>
    <n v="6342000"/>
    <n v="79324"/>
  </r>
  <r>
    <s v="2401.2.1.2.141"/>
    <s v="INVERSIÓN"/>
    <x v="2"/>
    <s v="2 - Incrementar la generación de información geodésica y cartográfica"/>
    <x v="4"/>
    <x v="15"/>
    <n v="86101610"/>
    <x v="11"/>
    <s v="N/A"/>
    <s v="Prestar servicios para la captura de información cartográfica de los proyectos a diferentes escalas que se adelantan en la Subdirección Cartográfica y Geodésica, conforme a las especificaciones técnicas establecidas"/>
    <s v="Febrero"/>
    <s v="Febrero"/>
    <n v="10"/>
    <s v="Contratación directa"/>
    <x v="0"/>
    <n v="33612600"/>
    <n v="336126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33612600"/>
    <n v="0"/>
    <n v="0"/>
    <n v="1902600"/>
    <n v="0"/>
    <n v="3171000"/>
    <n v="0"/>
    <n v="3171000"/>
    <n v="0"/>
    <n v="3171000"/>
    <n v="0"/>
    <n v="3171000"/>
    <n v="0"/>
    <n v="3171000"/>
    <n v="0"/>
    <n v="3171000"/>
    <n v="0"/>
    <n v="3171000"/>
    <n v="0"/>
    <n v="3171000"/>
    <n v="0"/>
    <n v="6342000"/>
    <n v="79324"/>
  </r>
  <r>
    <s v="2401.2.1.2.142"/>
    <s v="INVERSIÓN"/>
    <x v="2"/>
    <s v="2 - Incrementar la generación de información geodésica y cartográfica"/>
    <x v="4"/>
    <x v="15"/>
    <n v="86101610"/>
    <x v="11"/>
    <s v="N/A"/>
    <s v="Prestar servicios para la captura de información cartográfica de los proyectos a diferentes escalas que se adelantan en la Subdirección Cartográfica y Geodésica, conforme a las especificaciones técnicas establecidas"/>
    <s v="Febrero"/>
    <s v="Febrero"/>
    <n v="10"/>
    <s v="Contratación directa"/>
    <x v="0"/>
    <n v="33506900"/>
    <n v="335069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33506900"/>
    <n v="0"/>
    <n v="0"/>
    <n v="1796900"/>
    <n v="0"/>
    <n v="3171000"/>
    <n v="0"/>
    <n v="3171000"/>
    <n v="0"/>
    <n v="3171000"/>
    <n v="0"/>
    <n v="3171000"/>
    <n v="0"/>
    <n v="3171000"/>
    <n v="0"/>
    <n v="3171000"/>
    <n v="0"/>
    <n v="3171000"/>
    <n v="0"/>
    <n v="3171000"/>
    <n v="0"/>
    <n v="6342000"/>
    <n v="79324"/>
  </r>
  <r>
    <s v="2401.2.1.2.143"/>
    <s v="INVERSIÓN"/>
    <x v="2"/>
    <s v="2 - Incrementar la generación de información geodésica y cartográfica"/>
    <x v="4"/>
    <x v="15"/>
    <n v="86101610"/>
    <x v="11"/>
    <s v="N/A"/>
    <s v="Prestar servicios para la captura de información cartográfica de los proyectos a diferentes escalas que se adelantan en la Subdirección Cartográfica y Geodésica, conforme a las especificaciones técnicas establecidas"/>
    <s v="Febrero"/>
    <s v="Febrero"/>
    <n v="10"/>
    <s v="Contratación directa"/>
    <x v="0"/>
    <n v="33612600"/>
    <n v="336126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33612600"/>
    <n v="0"/>
    <n v="0"/>
    <n v="1902600"/>
    <n v="0"/>
    <n v="3171000"/>
    <n v="0"/>
    <n v="3171000"/>
    <n v="0"/>
    <n v="3171000"/>
    <n v="0"/>
    <n v="3171000"/>
    <n v="0"/>
    <n v="3171000"/>
    <n v="0"/>
    <n v="3171000"/>
    <n v="0"/>
    <n v="3171000"/>
    <n v="0"/>
    <n v="3171000"/>
    <n v="0"/>
    <n v="6342000"/>
    <n v="79324"/>
  </r>
  <r>
    <s v="2401.2.1.2.144"/>
    <s v="INVERSIÓN"/>
    <x v="2"/>
    <s v="2 - Incrementar la generación de información geodésica y cartográfica"/>
    <x v="4"/>
    <x v="15"/>
    <n v="86101610"/>
    <x v="11"/>
    <s v="N/A"/>
    <s v="Prestar servicios para la captura de información cartográfica de los proyectos a diferentes escalas que se adelantan en la Subdirección Cartográfica y Geodésica, conforme a las especificaciones técnicas establecidas"/>
    <s v="Febrero"/>
    <s v="Febrero"/>
    <n v="10"/>
    <s v="Contratación directa"/>
    <x v="0"/>
    <n v="31710000"/>
    <n v="3171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31710000"/>
    <n v="0"/>
    <n v="0"/>
    <n v="0"/>
    <n v="0"/>
    <n v="3171000"/>
    <n v="0"/>
    <n v="3171000"/>
    <n v="0"/>
    <n v="3171000"/>
    <n v="0"/>
    <n v="3171000"/>
    <n v="0"/>
    <n v="3171000"/>
    <n v="0"/>
    <n v="3171000"/>
    <n v="0"/>
    <n v="3171000"/>
    <n v="0"/>
    <n v="3171000"/>
    <n v="0"/>
    <n v="6342000"/>
    <n v="79324"/>
  </r>
  <r>
    <s v="2401.2.1.2.145"/>
    <s v="INVERSIÓN"/>
    <x v="2"/>
    <s v="2 - Incrementar la generación de información geodésica y cartográfica"/>
    <x v="4"/>
    <x v="15"/>
    <n v="86101610"/>
    <x v="11"/>
    <s v="N/A"/>
    <s v="Prestar servicios para la captura de información cartográfica de los proyectos a diferentes escalas que se adelantan en la Subdirección Cartográfica y Geodésica, conforme a las especificaciones técnicas establecidas"/>
    <s v="Febrero"/>
    <s v="Febrero"/>
    <n v="10"/>
    <s v="Contratación directa"/>
    <x v="0"/>
    <n v="31287200"/>
    <n v="312872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31287200"/>
    <n v="0"/>
    <n v="0"/>
    <n v="0"/>
    <n v="0"/>
    <n v="2748200"/>
    <n v="0"/>
    <n v="3171000"/>
    <n v="0"/>
    <n v="3171000"/>
    <n v="0"/>
    <n v="3171000"/>
    <n v="0"/>
    <n v="3171000"/>
    <n v="0"/>
    <n v="3171000"/>
    <n v="0"/>
    <n v="3171000"/>
    <n v="0"/>
    <n v="3171000"/>
    <n v="0"/>
    <n v="6342000"/>
    <n v="79324"/>
  </r>
  <r>
    <s v="2401.2.1.2.146"/>
    <s v="INVERSIÓN"/>
    <x v="2"/>
    <s v="2 - Incrementar la generación de información geodésica y cartográfica"/>
    <x v="4"/>
    <x v="15"/>
    <n v="86101610"/>
    <x v="11"/>
    <s v="N/A"/>
    <s v="Prestar servicios para la captura de información cartográfica de los proyectos a diferentes escalas que se adelantan en la Subdirección Cartográfica y Geodésica, conforme a las especificaciones técnicas establecidas"/>
    <s v="Febrero"/>
    <s v="Febrero"/>
    <n v="10"/>
    <s v="Contratación directa"/>
    <x v="0"/>
    <n v="33506900"/>
    <n v="335069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33506900"/>
    <n v="0"/>
    <n v="0"/>
    <n v="1796900"/>
    <n v="0"/>
    <n v="3171000"/>
    <n v="0"/>
    <n v="3171000"/>
    <n v="0"/>
    <n v="3171000"/>
    <n v="0"/>
    <n v="3171000"/>
    <n v="0"/>
    <n v="3171000"/>
    <n v="0"/>
    <n v="3171000"/>
    <n v="0"/>
    <n v="3171000"/>
    <n v="0"/>
    <n v="3171000"/>
    <n v="0"/>
    <n v="6342000"/>
    <n v="79324"/>
  </r>
  <r>
    <s v="2401.2.1.2.147"/>
    <s v="INVERSIÓN"/>
    <x v="2"/>
    <s v="2 - Incrementar la generación de información geodésica y cartográfica"/>
    <x v="4"/>
    <x v="15"/>
    <n v="86101610"/>
    <x v="11"/>
    <s v="N/A"/>
    <s v="Prestar servicios para la captura de información cartográfica de los proyectos a diferentes escalas que se adelantan en la Subdirección Cartográfica y Geodésica, conforme a las especificaciones técnicas establecidas"/>
    <s v="Febrero"/>
    <s v="Febrero"/>
    <n v="10"/>
    <s v="Contratación directa"/>
    <x v="0"/>
    <n v="31710000"/>
    <n v="3171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31710000"/>
    <n v="0"/>
    <n v="0"/>
    <n v="0"/>
    <n v="0"/>
    <n v="3171000"/>
    <n v="0"/>
    <n v="3171000"/>
    <n v="0"/>
    <n v="3171000"/>
    <n v="0"/>
    <n v="3171000"/>
    <n v="0"/>
    <n v="3171000"/>
    <n v="0"/>
    <n v="3171000"/>
    <n v="0"/>
    <n v="3171000"/>
    <n v="0"/>
    <n v="3171000"/>
    <n v="0"/>
    <n v="6342000"/>
    <n v="79324"/>
  </r>
  <r>
    <s v="2401.2.1.2.148"/>
    <s v="INVERSIÓN"/>
    <x v="2"/>
    <s v="2 - Incrementar la generación de información geodésica y cartográfica"/>
    <x v="4"/>
    <x v="15"/>
    <n v="86101610"/>
    <x v="11"/>
    <s v="N/A"/>
    <s v="Prestar servicios para la captura de información cartográfica de los proyectos a diferentes escalas que se adelantan en la Subdirección Cartográfica y Geodésica, conforme a las especificaciones técnicas establecidas"/>
    <s v="Febrero"/>
    <s v="Febrero"/>
    <n v="10"/>
    <s v="Contratación directa"/>
    <x v="0"/>
    <n v="31921400"/>
    <n v="319214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31921400"/>
    <n v="0"/>
    <n v="0"/>
    <n v="211400"/>
    <n v="0"/>
    <n v="3171000"/>
    <n v="0"/>
    <n v="3171000"/>
    <n v="0"/>
    <n v="3171000"/>
    <n v="0"/>
    <n v="3171000"/>
    <n v="0"/>
    <n v="3171000"/>
    <n v="0"/>
    <n v="3171000"/>
    <n v="0"/>
    <n v="3171000"/>
    <n v="0"/>
    <n v="3171000"/>
    <n v="0"/>
    <n v="6342000"/>
    <n v="79324"/>
  </r>
  <r>
    <s v="2401.2.1.2.149"/>
    <s v="INVERSIÓN"/>
    <x v="2"/>
    <s v="2 - Incrementar la generación de información geodésica y cartográfica"/>
    <x v="4"/>
    <x v="15"/>
    <n v="86101610"/>
    <x v="11"/>
    <s v="N/A"/>
    <s v="Prestar servicios para apoyar la revisión y ajuste de los metadatos de los productos cartográficos de la cartografía básica de conformidad con las especificaciones técnicas establecidas por la Subdirección Cartográfica y Geodésica"/>
    <s v="Febrero"/>
    <s v="Febrero"/>
    <n v="9"/>
    <s v="Contratación directa"/>
    <x v="0"/>
    <n v="29807400"/>
    <n v="298074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0"/>
    <n v="0"/>
    <n v="29807400"/>
    <n v="0"/>
    <n v="0"/>
    <n v="1268400"/>
    <n v="0"/>
    <n v="3171000"/>
    <n v="0"/>
    <n v="3171000"/>
    <n v="0"/>
    <n v="3171000"/>
    <n v="0"/>
    <n v="3171000"/>
    <n v="0"/>
    <n v="3171000"/>
    <n v="0"/>
    <n v="3171000"/>
    <n v="0"/>
    <n v="3171000"/>
    <n v="0"/>
    <n v="6342000"/>
    <n v="78924"/>
  </r>
  <r>
    <s v="2401.2.1.2.150"/>
    <s v="INVERSIÓN"/>
    <x v="2"/>
    <s v="2 - Incrementar la generación de información geodésica y cartográfica"/>
    <x v="4"/>
    <x v="15"/>
    <n v="86101610"/>
    <x v="11"/>
    <s v="N/A"/>
    <s v="Prestar servicios para la adquisición de datos de posicionamiento en campo, post procesamiento y generación de productos finales, para el ajuste de insumos para el catastro con enfoque multipropósito, de acuerdo con los lineamientos establecidos por la Subdirección Cartográfica y Geodésica"/>
    <s v="Mayo"/>
    <s v="Mayo"/>
    <n v="7"/>
    <s v="Contratación directa"/>
    <x v="0"/>
    <n v="171000000"/>
    <n v="1710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10 Personal Fotocontrol"/>
    <s v=""/>
    <s v=""/>
    <s v=""/>
    <n v="0"/>
    <n v="0"/>
    <n v="0"/>
    <n v="0"/>
    <n v="0"/>
    <n v="0"/>
    <n v="0"/>
    <n v="0"/>
    <n v="0"/>
    <n v="0"/>
    <n v="171000000"/>
    <n v="0"/>
    <n v="0"/>
    <n v="0"/>
    <n v="0"/>
    <n v="0"/>
    <n v="0"/>
    <n v="0"/>
    <n v="0"/>
    <n v="42036092"/>
    <n v="0"/>
    <n v="0"/>
    <n v="0"/>
    <n v="128963908"/>
    <n v="163424"/>
  </r>
  <r>
    <s v="2401.2.1.2.151"/>
    <s v="INVERSIÓN"/>
    <x v="2"/>
    <s v="2 - Incrementar la generación de información geodésica y cartográfica"/>
    <x v="4"/>
    <x v="15"/>
    <n v="86101610"/>
    <x v="11"/>
    <s v="N/A"/>
    <s v="Prestar servicios para la adquisición de datos de posicionamiento en campo, post procesamiento y generación de productos finales, para el ajuste de insumos para el catastro con enfoque multipropósito, de acuerdo con los lineamientos establecidos por la Subdirección Cartográfica y Geodésica"/>
    <s v="Mayo"/>
    <s v="Mayo"/>
    <n v="7"/>
    <s v="Contratación directa"/>
    <x v="0"/>
    <n v="171000000"/>
    <n v="1710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10 Personal Fotocontrol"/>
    <s v=""/>
    <s v=""/>
    <s v=""/>
    <n v="0"/>
    <n v="0"/>
    <n v="0"/>
    <n v="0"/>
    <n v="0"/>
    <n v="0"/>
    <n v="0"/>
    <n v="0"/>
    <n v="0"/>
    <n v="0"/>
    <n v="171000000"/>
    <n v="0"/>
    <n v="0"/>
    <n v="0"/>
    <n v="0"/>
    <n v="0"/>
    <n v="0"/>
    <n v="0"/>
    <n v="0"/>
    <n v="0"/>
    <n v="0"/>
    <n v="0"/>
    <n v="0"/>
    <n v="171000000"/>
    <n v="163524"/>
  </r>
  <r>
    <s v="2401.2.1.2.152"/>
    <s v="INVERSIÓN"/>
    <x v="2"/>
    <s v="2 - Incrementar la generación de información geodésica y cartográfica"/>
    <x v="4"/>
    <x v="15"/>
    <n v="86101610"/>
    <x v="11"/>
    <s v="N/A"/>
    <s v="Prestar servicios para la adquisición de datos de posicionamiento en campo, post procesamiento y generación de productos finales, para el ajuste de insumos para el catastro con enfoque multipropósito, de acuerdo con los lineamientos establecidos por la Subdirección Cartográfica y Geodésica"/>
    <s v="Mayo"/>
    <s v="Mayo"/>
    <n v="7"/>
    <s v="Contratación directa"/>
    <x v="0"/>
    <n v="171000000"/>
    <n v="1710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10 Personal Fotocontrol"/>
    <s v=""/>
    <s v=""/>
    <s v=""/>
    <n v="0"/>
    <n v="0"/>
    <n v="0"/>
    <n v="0"/>
    <n v="0"/>
    <n v="0"/>
    <n v="0"/>
    <n v="0"/>
    <n v="0"/>
    <n v="0"/>
    <n v="171000000"/>
    <n v="0"/>
    <n v="0"/>
    <n v="0"/>
    <n v="0"/>
    <n v="0"/>
    <n v="0"/>
    <n v="0"/>
    <n v="0"/>
    <n v="56409584"/>
    <n v="0"/>
    <n v="0"/>
    <n v="0"/>
    <n v="114590416"/>
    <n v="163624"/>
  </r>
  <r>
    <s v="2401.2.1.2.153"/>
    <s v="INVERSIÓN"/>
    <x v="2"/>
    <s v="2 - Incrementar la generación de información geodésica y cartográfica"/>
    <x v="4"/>
    <x v="15"/>
    <n v="86101610"/>
    <x v="11"/>
    <s v="N/A"/>
    <s v="Prestar servicios para la adquisición de datos de posicionamiento en campo, post procesamiento y generación de productos finales, para el ajuste de insumos para el catastro con enfoque multipropósito, de acuerdo con los lineamientos establecidos por la Subdirección Cartográfica y Geodésica"/>
    <s v="Mayo"/>
    <s v="Mayo"/>
    <n v="6"/>
    <s v="Contratación directa"/>
    <x v="0"/>
    <n v="171000000"/>
    <n v="171000000"/>
    <s v="1. Prioridad Crítica"/>
    <s v="Insumos"/>
    <s v="NO"/>
    <s v="N/A"/>
    <s v="2410 - Subdirección Cartográfica y Geodésica"/>
    <s v="2.5 - Gestión cartográfica"/>
    <s v="2.5-2 - Generación de cartografía oficial "/>
    <s v="SER - Adquisición de servicios"/>
    <s v="SER012 - Prestación de servicios personas naturales"/>
    <s v="DGIG-SC-10 Personal Fotocontrol"/>
    <s v=" "/>
    <s v=" "/>
    <s v=" "/>
    <n v="0"/>
    <n v="0"/>
    <n v="0"/>
    <n v="0"/>
    <n v="0"/>
    <n v="0"/>
    <n v="0"/>
    <n v="0"/>
    <n v="0"/>
    <n v="0"/>
    <n v="0"/>
    <n v="0"/>
    <n v="0"/>
    <n v="0"/>
    <n v="0"/>
    <n v="0"/>
    <n v="0"/>
    <n v="0"/>
    <n v="0"/>
    <n v="0"/>
    <n v="171000000"/>
    <n v="0"/>
    <n v="0"/>
    <n v="171000000"/>
    <n v="163724"/>
  </r>
  <r>
    <s v="2401.2.1.2.154"/>
    <s v="INVERSIÓN"/>
    <x v="2"/>
    <s v="2 - Incrementar la generación de información geodésica y cartográfica"/>
    <x v="4"/>
    <x v="15"/>
    <n v="86101610"/>
    <x v="11"/>
    <s v="N/A"/>
    <s v="Linea Disponible "/>
    <s v="Abril"/>
    <s v="Abril"/>
    <n v="12"/>
    <s v="Contratación directa"/>
    <x v="0"/>
    <n v="0"/>
    <n v="0"/>
    <s v="101. No aplica"/>
    <s v="Línea PGI sin recursos"/>
    <s v="NO"/>
    <s v="N/A"/>
    <s v="2410 - Subdirección Cartográfica y Geodésica"/>
    <s v="2.5 - Gestión cartográfica"/>
    <s v="2.5-2 - Generación de cartografía oficial "/>
    <s v="SER - Adquisición de servicios"/>
    <s v="SER012 - Prestación de servicios personas naturales"/>
    <s v="DGIG-SC-10 Personal Fotocontrol"/>
    <s v=""/>
    <s v=""/>
    <s v=""/>
    <n v="0"/>
    <n v="0"/>
    <n v="0"/>
    <n v="0"/>
    <n v="0"/>
    <n v="0"/>
    <n v="0"/>
    <n v="0"/>
    <n v="0"/>
    <n v="0"/>
    <n v="0"/>
    <n v="0"/>
    <n v="0"/>
    <n v="0"/>
    <n v="0"/>
    <n v="0"/>
    <n v="0"/>
    <n v="0"/>
    <n v="0"/>
    <n v="0"/>
    <n v="0"/>
    <n v="0"/>
    <n v="0"/>
    <n v="0"/>
    <s v="N.D."/>
  </r>
  <r>
    <s v="2401.2.1.2.155"/>
    <s v="INVERSIÓN"/>
    <x v="2"/>
    <s v="2 - Incrementar la generación de información geodésica y cartográfica"/>
    <x v="4"/>
    <x v="15"/>
    <n v="86101610"/>
    <x v="11"/>
    <s v="N/A"/>
    <s v="Linea Disponible "/>
    <s v="Abril"/>
    <s v="Abril"/>
    <n v="12"/>
    <s v="Contratación directa"/>
    <x v="0"/>
    <n v="0"/>
    <n v="0"/>
    <s v="101. No aplica"/>
    <s v="Línea PGI sin recursos"/>
    <s v="NO"/>
    <s v="N/A"/>
    <s v="2410 - Subdirección Cartográfica y Geodésica"/>
    <s v="2.5 - Gestión cartográfica"/>
    <s v="2.5-2 - Generación de cartografía oficial "/>
    <s v="SER - Adquisición de servicios"/>
    <s v="SER012 - Prestación de servicios personas naturales"/>
    <s v="DGIG-SC-10 Personal Fotocontrol"/>
    <s v=""/>
    <s v=""/>
    <s v=""/>
    <n v="0"/>
    <n v="0"/>
    <n v="0"/>
    <n v="0"/>
    <n v="0"/>
    <n v="0"/>
    <n v="0"/>
    <n v="0"/>
    <n v="0"/>
    <n v="0"/>
    <n v="0"/>
    <n v="0"/>
    <n v="0"/>
    <n v="0"/>
    <n v="0"/>
    <n v="0"/>
    <n v="0"/>
    <n v="0"/>
    <n v="0"/>
    <n v="0"/>
    <n v="0"/>
    <n v="0"/>
    <n v="0"/>
    <n v="0"/>
    <s v="N.D."/>
  </r>
  <r>
    <s v="2401.2.1.2.156"/>
    <s v="INVERSIÓN"/>
    <x v="2"/>
    <s v="2 - Incrementar la generación de información geodésica y cartográfica"/>
    <x v="4"/>
    <x v="15"/>
    <n v="86101610"/>
    <x v="11"/>
    <s v="N/A"/>
    <s v="Linea Disponible "/>
    <s v="Abril"/>
    <s v="Abril"/>
    <n v="12"/>
    <s v="Contratación directa"/>
    <x v="0"/>
    <n v="0"/>
    <n v="0"/>
    <s v="101. No aplica"/>
    <s v="Línea PGI sin recursos"/>
    <s v="NO"/>
    <s v="N/A"/>
    <s v="2410 - Subdirección Cartográfica y Geodésica"/>
    <s v="2.5 - Gestión cartográfica"/>
    <s v="2.5-2 - Generación de cartografía oficial "/>
    <s v="SER - Adquisición de servicios"/>
    <s v="SER012 - Prestación de servicios personas naturales"/>
    <s v="DGIG-SC-10 Personal Fotocontrol"/>
    <s v=""/>
    <s v=""/>
    <s v=""/>
    <n v="0"/>
    <n v="0"/>
    <n v="0"/>
    <n v="0"/>
    <n v="0"/>
    <n v="0"/>
    <n v="0"/>
    <n v="0"/>
    <n v="0"/>
    <n v="0"/>
    <n v="0"/>
    <n v="0"/>
    <n v="0"/>
    <n v="0"/>
    <n v="0"/>
    <n v="0"/>
    <n v="0"/>
    <n v="0"/>
    <n v="0"/>
    <n v="0"/>
    <n v="0"/>
    <n v="0"/>
    <n v="0"/>
    <n v="0"/>
    <s v="N.D."/>
  </r>
  <r>
    <s v="2401.2.1.2.157"/>
    <s v="INVERSIÓN"/>
    <x v="2"/>
    <s v="2 - Incrementar la generación de información geodésica y cartográfica"/>
    <x v="4"/>
    <x v="15"/>
    <n v="86101610"/>
    <x v="11"/>
    <s v="N/A"/>
    <s v="Linea Disponible "/>
    <s v="Abril"/>
    <s v="Abril"/>
    <n v="12"/>
    <s v="Contratación directa"/>
    <x v="0"/>
    <n v="0"/>
    <n v="0"/>
    <s v="101. No aplica"/>
    <s v="Línea PGI sin recursos"/>
    <s v="NO"/>
    <s v="N/A"/>
    <s v="2410 - Subdirección Cartográfica y Geodésica"/>
    <s v="2.5 - Gestión cartográfica"/>
    <s v="2.5-2 - Generación de cartografía oficial "/>
    <s v="SER - Adquisición de servicios"/>
    <s v="SER012 - Prestación de servicios personas naturales"/>
    <s v="DGIG-SC-10 Personal Fotocontrol"/>
    <s v=""/>
    <s v=""/>
    <s v=""/>
    <n v="0"/>
    <n v="0"/>
    <n v="0"/>
    <n v="0"/>
    <n v="0"/>
    <n v="0"/>
    <n v="0"/>
    <n v="0"/>
    <n v="0"/>
    <n v="0"/>
    <n v="0"/>
    <n v="0"/>
    <n v="0"/>
    <n v="0"/>
    <n v="0"/>
    <n v="0"/>
    <n v="0"/>
    <n v="0"/>
    <n v="0"/>
    <n v="0"/>
    <n v="0"/>
    <n v="0"/>
    <n v="0"/>
    <n v="0"/>
    <s v="N.D."/>
  </r>
  <r>
    <s v="2401.2.1.2.158"/>
    <s v="INVERSIÓN"/>
    <x v="2"/>
    <s v="2 - Incrementar la generación de información geodésica y cartográfica"/>
    <x v="4"/>
    <x v="15"/>
    <n v="86101610"/>
    <x v="11"/>
    <s v="N/A"/>
    <s v="Linea Disponible "/>
    <s v="Abril"/>
    <s v="Abril"/>
    <n v="12"/>
    <s v="Contratación directa"/>
    <x v="0"/>
    <n v="0"/>
    <n v="0"/>
    <s v="101. No aplica"/>
    <s v="Línea PGI sin recursos"/>
    <s v="NO"/>
    <s v="N/A"/>
    <s v="2410 - Subdirección Cartográfica y Geodésica"/>
    <s v="2.5 - Gestión cartográfica"/>
    <s v="2.5-2 - Generación de cartografía oficial "/>
    <s v="SER - Adquisición de servicios"/>
    <s v="SER012 - Prestación de servicios personas naturales"/>
    <s v="DGIG-SC-10 Personal Fotocontrol"/>
    <s v=""/>
    <s v=""/>
    <s v=""/>
    <n v="0"/>
    <n v="0"/>
    <n v="0"/>
    <n v="0"/>
    <n v="0"/>
    <n v="0"/>
    <n v="0"/>
    <n v="0"/>
    <n v="0"/>
    <n v="0"/>
    <n v="0"/>
    <n v="0"/>
    <n v="0"/>
    <n v="0"/>
    <n v="0"/>
    <n v="0"/>
    <n v="0"/>
    <n v="0"/>
    <n v="0"/>
    <n v="0"/>
    <n v="0"/>
    <n v="0"/>
    <n v="0"/>
    <n v="0"/>
    <s v="N.D."/>
  </r>
  <r>
    <s v="2401.2.1.2.159"/>
    <s v="INVERSIÓN"/>
    <x v="2"/>
    <s v="2 - Incrementar la generación de información geodésica y cartográfica"/>
    <x v="4"/>
    <x v="15"/>
    <n v="86101610"/>
    <x v="11"/>
    <s v="N/A"/>
    <s v="Linea Disponible "/>
    <s v="Abril"/>
    <s v="Abril"/>
    <n v="12"/>
    <s v="Contratación directa"/>
    <x v="0"/>
    <n v="0"/>
    <n v="0"/>
    <s v="101. No aplica"/>
    <s v="Línea PGI sin recursos"/>
    <s v="NO"/>
    <s v="N/A"/>
    <s v="2410 - Subdirección Cartográfica y Geodésica"/>
    <s v="2.5 - Gestión cartográfica"/>
    <s v="2.5-2 - Generación de cartografía oficial "/>
    <s v="SER - Adquisición de servicios"/>
    <s v="SER012 - Prestación de servicios personas naturales"/>
    <s v="DGIG-SC-10 Personal Fotocontrol"/>
    <s v=""/>
    <s v=""/>
    <s v=""/>
    <n v="0"/>
    <n v="0"/>
    <n v="0"/>
    <n v="0"/>
    <n v="0"/>
    <n v="0"/>
    <n v="0"/>
    <n v="0"/>
    <n v="0"/>
    <n v="0"/>
    <n v="0"/>
    <n v="0"/>
    <n v="0"/>
    <n v="0"/>
    <n v="0"/>
    <n v="0"/>
    <n v="0"/>
    <n v="0"/>
    <n v="0"/>
    <n v="0"/>
    <n v="0"/>
    <n v="0"/>
    <n v="0"/>
    <n v="0"/>
    <s v="N.D."/>
  </r>
  <r>
    <s v="2401.2.1.2.160"/>
    <s v="INVERSIÓN"/>
    <x v="2"/>
    <s v="2 - Incrementar la generación de información geodésica y cartográfica"/>
    <x v="4"/>
    <x v="15"/>
    <n v="86101610"/>
    <x v="11"/>
    <s v="N/A"/>
    <s v="Linea Disponible "/>
    <s v="Abril"/>
    <s v="Abril"/>
    <n v="12"/>
    <s v="Contratación directa"/>
    <x v="0"/>
    <n v="0"/>
    <n v="0"/>
    <s v="101. No aplica"/>
    <s v="Línea PGI sin recursos"/>
    <s v="NO"/>
    <s v="N/A"/>
    <s v="2410 - Subdirección Cartográfica y Geodésica"/>
    <s v="2.5 - Gestión cartográfica"/>
    <s v="2.5-2 - Generación de cartografía oficial "/>
    <s v="SER - Adquisición de servicios"/>
    <s v="SER012 - Prestación de servicios personas naturales"/>
    <s v="DGIG-SC-10 Personal Fotocontrol"/>
    <s v=""/>
    <s v=""/>
    <s v=""/>
    <n v="0"/>
    <n v="0"/>
    <n v="0"/>
    <n v="0"/>
    <n v="0"/>
    <n v="0"/>
    <n v="0"/>
    <n v="0"/>
    <n v="0"/>
    <n v="0"/>
    <n v="0"/>
    <n v="0"/>
    <n v="0"/>
    <n v="0"/>
    <n v="0"/>
    <n v="0"/>
    <n v="0"/>
    <n v="0"/>
    <n v="0"/>
    <n v="0"/>
    <n v="0"/>
    <n v="0"/>
    <n v="0"/>
    <n v="0"/>
    <s v="N.D."/>
  </r>
  <r>
    <s v="2401.2.1.2.161"/>
    <s v="INVERSIÓN"/>
    <x v="2"/>
    <s v="2 - Incrementar la generación de información geodésica y cartográfica"/>
    <x v="4"/>
    <x v="15"/>
    <n v="86101610"/>
    <x v="11"/>
    <s v="N/A"/>
    <s v="Linea Disponible "/>
    <s v="Abril"/>
    <s v="Abril"/>
    <n v="12"/>
    <s v="Contratación directa"/>
    <x v="0"/>
    <n v="0"/>
    <n v="0"/>
    <s v="101. No aplica"/>
    <s v="Línea PGI sin recursos"/>
    <s v="NO"/>
    <s v="N/A"/>
    <s v="2410 - Subdirección Cartográfica y Geodésica"/>
    <s v="2.5 - Gestión cartográfica"/>
    <s v="2.5-2 - Generación de cartografía oficial "/>
    <s v="SER - Adquisición de servicios"/>
    <s v="SER012 - Prestación de servicios personas naturales"/>
    <s v="DGIG-SC-10 Personal Fotocontrol"/>
    <s v=""/>
    <s v=""/>
    <s v=""/>
    <n v="0"/>
    <n v="0"/>
    <n v="0"/>
    <n v="0"/>
    <n v="0"/>
    <n v="0"/>
    <n v="0"/>
    <n v="0"/>
    <n v="0"/>
    <n v="0"/>
    <n v="0"/>
    <n v="0"/>
    <n v="0"/>
    <n v="0"/>
    <n v="0"/>
    <n v="0"/>
    <n v="0"/>
    <n v="0"/>
    <n v="0"/>
    <n v="0"/>
    <n v="0"/>
    <n v="0"/>
    <n v="0"/>
    <n v="0"/>
    <s v="N.D."/>
  </r>
  <r>
    <s v="2401.2.1.2.162"/>
    <s v="INVERSIÓN"/>
    <x v="2"/>
    <s v="2 - Incrementar la generación de información geodésica y cartográfica"/>
    <x v="4"/>
    <x v="15"/>
    <n v="86101610"/>
    <x v="11"/>
    <s v="N/A"/>
    <s v="Linea Disponible "/>
    <s v="Abril"/>
    <s v="Abril"/>
    <n v="12"/>
    <s v="Contratación directa"/>
    <x v="0"/>
    <n v="0"/>
    <n v="0"/>
    <s v="101. No aplica"/>
    <s v="Línea PGI sin recursos"/>
    <s v="NO"/>
    <s v="N/A"/>
    <s v="2410 - Subdirección Cartográfica y Geodésica"/>
    <s v="2.5 - Gestión cartográfica"/>
    <s v="2.5-2 - Generación de cartografía oficial "/>
    <s v="SER - Adquisición de servicios"/>
    <s v="SER012 - Prestación de servicios personas naturales"/>
    <s v="DGIG-SC-10 Personal Fotocontrol"/>
    <s v=""/>
    <s v=""/>
    <s v=""/>
    <n v="0"/>
    <n v="0"/>
    <n v="0"/>
    <n v="0"/>
    <n v="0"/>
    <n v="0"/>
    <n v="0"/>
    <n v="0"/>
    <n v="0"/>
    <n v="0"/>
    <n v="0"/>
    <n v="0"/>
    <n v="0"/>
    <n v="0"/>
    <n v="0"/>
    <n v="0"/>
    <n v="0"/>
    <n v="0"/>
    <n v="0"/>
    <n v="0"/>
    <n v="0"/>
    <n v="0"/>
    <n v="0"/>
    <n v="0"/>
    <s v="N.D."/>
  </r>
  <r>
    <s v="2401.2.1.2.163"/>
    <s v="INVERSIÓN"/>
    <x v="2"/>
    <s v="2 - Incrementar la generación de información geodésica y cartográfica"/>
    <x v="4"/>
    <x v="15"/>
    <n v="86101610"/>
    <x v="11"/>
    <s v="N/A"/>
    <s v="Linea Disponible "/>
    <s v="Abril"/>
    <s v="Abril"/>
    <n v="12"/>
    <s v="Contratación directa"/>
    <x v="0"/>
    <n v="0"/>
    <n v="0"/>
    <s v="101. No aplica"/>
    <s v="Línea PGI sin recursos"/>
    <s v="NO"/>
    <s v="N/A"/>
    <s v="2410 - Subdirección Cartográfica y Geodésica"/>
    <s v="2.5 - Gestión cartográfica"/>
    <s v="2.5-2 - Generación de cartografía oficial "/>
    <s v="SER - Adquisición de servicios"/>
    <s v="SER012 - Prestación de servicios personas naturales"/>
    <s v="DGIG-SC-10 Personal Fotocontrol"/>
    <s v=""/>
    <s v=""/>
    <s v=""/>
    <n v="0"/>
    <n v="0"/>
    <n v="0"/>
    <n v="0"/>
    <n v="0"/>
    <n v="0"/>
    <n v="0"/>
    <n v="0"/>
    <n v="0"/>
    <n v="0"/>
    <n v="0"/>
    <n v="0"/>
    <n v="0"/>
    <n v="0"/>
    <n v="0"/>
    <n v="0"/>
    <n v="0"/>
    <n v="0"/>
    <n v="0"/>
    <n v="0"/>
    <n v="0"/>
    <n v="0"/>
    <n v="0"/>
    <n v="0"/>
    <s v="N.D."/>
  </r>
  <r>
    <s v="2401.2.1.2.164"/>
    <s v="INVERSIÓN"/>
    <x v="2"/>
    <s v="2 - Incrementar la generación de información geodésica y cartográfica"/>
    <x v="4"/>
    <x v="15"/>
    <n v="86101610"/>
    <x v="11"/>
    <s v="N/A"/>
    <s v="Linea Disponible "/>
    <s v="Abril"/>
    <s v="Abril"/>
    <n v="12"/>
    <s v="Contratación directa"/>
    <x v="0"/>
    <n v="0"/>
    <n v="0"/>
    <s v="101. No aplica"/>
    <s v="Línea PGI sin recursos"/>
    <s v="NO"/>
    <s v="N/A"/>
    <s v="2410 - Subdirección Cartográfica y Geodésica"/>
    <s v="2.5 - Gestión cartográfica"/>
    <s v="2.5-2 - Generación de cartografía oficial "/>
    <s v="SER - Adquisición de servicios"/>
    <s v="SER012 - Prestación de servicios personas naturales"/>
    <s v="DGIG-SC-10 Personal Fotocontrol"/>
    <s v=""/>
    <s v=""/>
    <s v=""/>
    <n v="0"/>
    <n v="0"/>
    <n v="0"/>
    <n v="0"/>
    <n v="0"/>
    <n v="0"/>
    <n v="0"/>
    <n v="0"/>
    <n v="0"/>
    <n v="0"/>
    <n v="0"/>
    <n v="0"/>
    <n v="0"/>
    <n v="0"/>
    <n v="0"/>
    <n v="0"/>
    <n v="0"/>
    <n v="0"/>
    <n v="0"/>
    <n v="0"/>
    <n v="0"/>
    <n v="0"/>
    <n v="0"/>
    <n v="0"/>
    <s v="N.D."/>
  </r>
  <r>
    <s v="2401.2.1.2.165"/>
    <s v="INVERSIÓN"/>
    <x v="2"/>
    <s v="2 - Incrementar la generación de información geodésica y cartográfica"/>
    <x v="4"/>
    <x v="15"/>
    <n v="86101610"/>
    <x v="11"/>
    <s v="N/A"/>
    <s v="Prestar servicios para la elaboración de ortoimágenes a diferentes escalas, de conformidad con las especificaciones técnicas y rendimientos establecidos por la Subdirección Cartográfica y Geodésica"/>
    <s v="Marzo"/>
    <s v="Marzo"/>
    <n v="10"/>
    <s v="Contratación directa"/>
    <x v="0"/>
    <n v="61000000"/>
    <n v="610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16 Profesionales ortoimagenes"/>
    <s v=""/>
    <s v=""/>
    <s v=""/>
    <n v="0"/>
    <n v="0"/>
    <n v="0"/>
    <n v="0"/>
    <n v="61000000"/>
    <n v="0"/>
    <n v="0"/>
    <n v="0"/>
    <n v="0"/>
    <n v="0"/>
    <n v="0"/>
    <n v="4282025"/>
    <n v="0"/>
    <n v="5640901"/>
    <n v="0"/>
    <n v="5636640"/>
    <n v="0"/>
    <n v="6113995.7599999998"/>
    <n v="0"/>
    <n v="6113995.7599999998"/>
    <n v="0"/>
    <n v="6113995.7599999998"/>
    <n v="0"/>
    <n v="27098446.719999999"/>
    <n v="79624"/>
  </r>
  <r>
    <s v="2401.2.1.2.166"/>
    <s v="INVERSIÓN"/>
    <x v="2"/>
    <s v="2 - Incrementar la generación de información geodésica y cartográfica"/>
    <x v="4"/>
    <x v="15"/>
    <n v="86101610"/>
    <x v="11"/>
    <s v="N/A"/>
    <s v="Prestar servicios para la elaboración de ortoimágenes a diferentes escalas, de conformidad con las especificaciones técnicas y rendimientos establecidos por la Subdirección Cartográfica y Geodésica"/>
    <s v="Marzo"/>
    <s v="Marzo"/>
    <n v="10"/>
    <s v="Contratación directa"/>
    <x v="0"/>
    <n v="61000000"/>
    <n v="610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16 Profesionales ortoimagenes"/>
    <s v=""/>
    <s v=""/>
    <s v=""/>
    <n v="0"/>
    <n v="0"/>
    <n v="0"/>
    <n v="0"/>
    <n v="61000000"/>
    <n v="0"/>
    <n v="0"/>
    <n v="0"/>
    <n v="0"/>
    <n v="0"/>
    <n v="0"/>
    <n v="3921560"/>
    <n v="0"/>
    <n v="9764231"/>
    <n v="0"/>
    <n v="5635906"/>
    <n v="0"/>
    <n v="4935243.13"/>
    <n v="0"/>
    <n v="7402864.7000000002"/>
    <n v="0"/>
    <n v="7402864.7000000002"/>
    <n v="0"/>
    <n v="21937330.469999999"/>
    <n v="79624"/>
  </r>
  <r>
    <s v="2401.2.1.2.167"/>
    <s v="INVERSIÓN"/>
    <x v="2"/>
    <s v="2 - Incrementar la generación de información geodésica y cartográfica"/>
    <x v="4"/>
    <x v="15"/>
    <n v="86101610"/>
    <x v="11"/>
    <s v="N/A"/>
    <s v="Prestar servicios para la elaboración de ortoimágenes a diferentes escalas, de conformidad con las especificaciones técnicas y rendimientos establecidos por la Subdirección Cartográfica y Geodésica"/>
    <s v="Marzo"/>
    <s v="Marzo"/>
    <n v="10"/>
    <s v="Contratación directa"/>
    <x v="0"/>
    <n v="61000000"/>
    <n v="610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16 Profesionales ortoimagenes"/>
    <s v=""/>
    <s v=""/>
    <s v=""/>
    <n v="0"/>
    <n v="0"/>
    <n v="0"/>
    <n v="0"/>
    <n v="61000000"/>
    <n v="0"/>
    <n v="0"/>
    <n v="0"/>
    <n v="0"/>
    <n v="0"/>
    <n v="0"/>
    <n v="8212120"/>
    <n v="0"/>
    <n v="8177966"/>
    <n v="0"/>
    <n v="4323738"/>
    <n v="0"/>
    <n v="5717731.3499999996"/>
    <n v="0"/>
    <n v="5717731"/>
    <n v="0"/>
    <n v="5717731"/>
    <n v="0"/>
    <n v="23132982.649999999"/>
    <n v="79624"/>
  </r>
  <r>
    <s v="2401.2.1.2.168"/>
    <s v="INVERSIÓN"/>
    <x v="2"/>
    <s v="2 - Incrementar la generación de información geodésica y cartográfica"/>
    <x v="4"/>
    <x v="15"/>
    <n v="86101610"/>
    <x v="11"/>
    <s v="N/A"/>
    <s v="Prestar servicios para la elaboración de ortoimágenes a diferentes escalas, de conformidad con las especificaciones técnicas y rendimientos establecidos por la Subdirección Cartográfica y Geodésica"/>
    <s v="Marzo"/>
    <s v="Marzo"/>
    <n v="10"/>
    <s v="Contratación directa"/>
    <x v="0"/>
    <n v="61000000"/>
    <n v="610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16 Profesionales ortoimagenes"/>
    <s v=""/>
    <s v=""/>
    <s v=""/>
    <n v="0"/>
    <n v="0"/>
    <n v="0"/>
    <n v="0"/>
    <n v="61000000"/>
    <n v="0"/>
    <n v="0"/>
    <n v="0"/>
    <n v="0"/>
    <n v="0"/>
    <n v="0"/>
    <n v="1982570"/>
    <n v="0"/>
    <n v="7589644"/>
    <n v="0"/>
    <n v="6098510"/>
    <n v="0"/>
    <n v="10677335.689999999"/>
    <n v="0"/>
    <n v="8481083.5299999993"/>
    <n v="0"/>
    <n v="8481083"/>
    <n v="0"/>
    <n v="17689773.780000001"/>
    <n v="79624"/>
  </r>
  <r>
    <s v="2401.2.1.2.169"/>
    <s v="INVERSIÓN"/>
    <x v="2"/>
    <s v="2 - Incrementar la generación de información geodésica y cartográfica"/>
    <x v="4"/>
    <x v="15"/>
    <n v="86101610"/>
    <x v="11"/>
    <s v="N/A"/>
    <s v="Prestar servicios para la elaboración de ortoimágenes a diferentes escalas, de conformidad con las especificaciones técnicas y rendimientos establecidos por la Subdirección Cartográfica y Geodésica"/>
    <s v="Marzo"/>
    <s v="Marzo"/>
    <n v="6"/>
    <s v="Contratación directa"/>
    <x v="0"/>
    <n v="0"/>
    <n v="0"/>
    <s v="100. No prioritario"/>
    <s v="Persona natural"/>
    <s v="NO"/>
    <s v="N/A"/>
    <s v="2410 - Subdirección Cartográfica y Geodésica"/>
    <s v="2.5 - Gestión cartográfica"/>
    <s v="2.5-2 - Generación de cartografía oficial "/>
    <s v="SER - Adquisición de servicios"/>
    <s v="SER012 - Prestación de servicios personas naturales"/>
    <s v="DGIG-SC-16 Profesionales ortoimagenes"/>
    <s v=""/>
    <s v=""/>
    <s v=""/>
    <n v="0"/>
    <n v="0"/>
    <n v="0"/>
    <n v="0"/>
    <n v="0"/>
    <n v="0"/>
    <n v="0"/>
    <n v="0"/>
    <n v="0"/>
    <n v="0"/>
    <n v="0"/>
    <n v="0"/>
    <n v="0"/>
    <n v="0"/>
    <n v="0"/>
    <n v="0"/>
    <n v="0"/>
    <n v="0"/>
    <n v="0"/>
    <n v="0"/>
    <n v="0"/>
    <n v="0"/>
    <n v="0"/>
    <n v="0"/>
    <s v="N.D."/>
  </r>
  <r>
    <s v="2401.2.1.2.170"/>
    <s v="INVERSIÓN"/>
    <x v="2"/>
    <s v="2 - Incrementar la generación de información geodésica y cartográfica"/>
    <x v="4"/>
    <x v="15"/>
    <n v="86101610"/>
    <x v="11"/>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1"/>
    <s v="Contratación directa"/>
    <x v="0"/>
    <n v="67100000"/>
    <n v="671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24 Técnicos restitución "/>
    <s v=""/>
    <s v=""/>
    <s v=""/>
    <n v="0"/>
    <n v="0"/>
    <n v="67100000"/>
    <n v="0"/>
    <n v="0"/>
    <n v="0"/>
    <n v="0"/>
    <n v="8307884"/>
    <n v="0"/>
    <n v="7881358"/>
    <n v="0"/>
    <n v="9500000"/>
    <n v="0"/>
    <n v="0"/>
    <n v="0"/>
    <n v="19471224"/>
    <n v="0"/>
    <n v="5557525"/>
    <n v="0"/>
    <n v="0"/>
    <n v="0"/>
    <n v="9441745"/>
    <n v="0"/>
    <n v="6940264"/>
    <n v="79524"/>
  </r>
  <r>
    <s v="2401.2.1.2.171"/>
    <s v="INVERSIÓN"/>
    <x v="2"/>
    <s v="2 - Incrementar la generación de información geodésica y cartográfica"/>
    <x v="4"/>
    <x v="15"/>
    <n v="86101610"/>
    <x v="11"/>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1"/>
    <s v="Contratación directa"/>
    <x v="0"/>
    <n v="67100000"/>
    <n v="671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24 Técnicos restitución "/>
    <s v=""/>
    <s v=""/>
    <s v=""/>
    <n v="0"/>
    <n v="0"/>
    <n v="67100000"/>
    <n v="0"/>
    <n v="0"/>
    <n v="0"/>
    <n v="0"/>
    <n v="7321030"/>
    <n v="0"/>
    <n v="7804155"/>
    <n v="0"/>
    <n v="10221904"/>
    <n v="0"/>
    <n v="0"/>
    <n v="0"/>
    <n v="6795122"/>
    <n v="0"/>
    <n v="8187759"/>
    <n v="0"/>
    <n v="10186357"/>
    <n v="0"/>
    <n v="8880310"/>
    <n v="0"/>
    <n v="7703363"/>
    <n v="79524"/>
  </r>
  <r>
    <s v="2401.2.1.2.172"/>
    <s v="INVERSIÓN"/>
    <x v="2"/>
    <s v="2 - Incrementar la generación de información geodésica y cartográfica"/>
    <x v="4"/>
    <x v="15"/>
    <n v="86101610"/>
    <x v="11"/>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1"/>
    <s v="Contratación directa"/>
    <x v="0"/>
    <n v="67100000"/>
    <n v="671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24 Técnicos restitución "/>
    <s v=""/>
    <s v=""/>
    <s v=""/>
    <n v="0"/>
    <n v="0"/>
    <n v="67100000"/>
    <n v="0"/>
    <n v="0"/>
    <n v="0"/>
    <n v="0"/>
    <n v="7842251"/>
    <n v="0"/>
    <n v="7838953"/>
    <n v="0"/>
    <n v="7248818"/>
    <n v="0"/>
    <n v="0"/>
    <n v="0"/>
    <n v="8285583"/>
    <n v="0"/>
    <n v="6324945"/>
    <n v="0"/>
    <n v="6989568"/>
    <n v="0"/>
    <n v="7866626"/>
    <n v="0"/>
    <n v="14703256"/>
    <n v="79524"/>
  </r>
  <r>
    <s v="2401.2.1.2.173"/>
    <s v="INVERSIÓN"/>
    <x v="2"/>
    <s v="2 - Incrementar la generación de información geodésica y cartográfica"/>
    <x v="4"/>
    <x v="15"/>
    <n v="86101610"/>
    <x v="11"/>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Marzo"/>
    <s v="Marzo"/>
    <n v="11"/>
    <s v="Contratación directa"/>
    <x v="0"/>
    <n v="67100000"/>
    <n v="671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24 Técnicos restitución "/>
    <s v=""/>
    <s v=""/>
    <s v=""/>
    <n v="0"/>
    <n v="0"/>
    <n v="0"/>
    <n v="0"/>
    <n v="67100000"/>
    <n v="0"/>
    <n v="0"/>
    <n v="5142575"/>
    <n v="0"/>
    <n v="8522129"/>
    <n v="0"/>
    <n v="9000000"/>
    <n v="0"/>
    <n v="0"/>
    <n v="0"/>
    <n v="9106724"/>
    <n v="0"/>
    <n v="9800000"/>
    <n v="0"/>
    <n v="8894777"/>
    <n v="0"/>
    <n v="0"/>
    <n v="0"/>
    <n v="16633795"/>
    <n v="79524"/>
  </r>
  <r>
    <s v="2401.2.1.2.174"/>
    <s v="INVERSIÓN"/>
    <x v="2"/>
    <s v="2 - Incrementar la generación de información geodésica y cartográfica"/>
    <x v="4"/>
    <x v="15"/>
    <n v="86101610"/>
    <x v="11"/>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1"/>
    <s v="Contratación directa"/>
    <x v="0"/>
    <n v="67100000"/>
    <n v="671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24 Técnicos restitución "/>
    <s v=""/>
    <s v=""/>
    <s v=""/>
    <n v="0"/>
    <n v="0"/>
    <n v="0"/>
    <n v="0"/>
    <n v="67100000"/>
    <n v="0"/>
    <n v="0"/>
    <n v="0"/>
    <n v="0"/>
    <n v="7811899"/>
    <n v="0"/>
    <n v="8010846"/>
    <n v="0"/>
    <n v="0"/>
    <n v="0"/>
    <n v="7842522"/>
    <n v="0"/>
    <n v="7993819"/>
    <n v="0"/>
    <n v="9662069"/>
    <n v="0"/>
    <n v="9430303"/>
    <n v="0"/>
    <n v="16348542"/>
    <n v="79524"/>
  </r>
  <r>
    <s v="2401.2.1.2.175"/>
    <s v="INVERSIÓN"/>
    <x v="2"/>
    <s v="2 - Incrementar la generación de información geodésica y cartográfica"/>
    <x v="4"/>
    <x v="15"/>
    <n v="86101610"/>
    <x v="11"/>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1"/>
    <s v="Contratación directa"/>
    <x v="0"/>
    <n v="67100000"/>
    <n v="671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24 Técnicos restitución "/>
    <s v=""/>
    <s v=""/>
    <s v=""/>
    <n v="0"/>
    <n v="0"/>
    <n v="0"/>
    <n v="0"/>
    <n v="67100000"/>
    <n v="0"/>
    <n v="0"/>
    <n v="7793451"/>
    <n v="0"/>
    <n v="9274340"/>
    <n v="0"/>
    <n v="9202706"/>
    <n v="0"/>
    <n v="0"/>
    <n v="0"/>
    <n v="6188257"/>
    <n v="0"/>
    <n v="6416200"/>
    <n v="0"/>
    <n v="14130566"/>
    <n v="0"/>
    <n v="0"/>
    <n v="0"/>
    <n v="14094480"/>
    <n v="79524"/>
  </r>
  <r>
    <s v="2401.2.1.2.176"/>
    <s v="INVERSIÓN"/>
    <x v="2"/>
    <s v="2 - Incrementar la generación de información geodésica y cartográfica"/>
    <x v="4"/>
    <x v="15"/>
    <n v="86101610"/>
    <x v="11"/>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1"/>
    <s v="Contratación directa"/>
    <x v="0"/>
    <n v="67100000"/>
    <n v="671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24 Técnicos restitución "/>
    <s v=""/>
    <s v=""/>
    <s v=""/>
    <n v="0"/>
    <n v="0"/>
    <n v="0"/>
    <n v="0"/>
    <n v="67100000"/>
    <n v="0"/>
    <n v="0"/>
    <n v="7505907"/>
    <n v="0"/>
    <n v="0"/>
    <n v="0"/>
    <n v="7785294"/>
    <n v="0"/>
    <n v="9929041"/>
    <n v="0"/>
    <n v="8577397"/>
    <n v="0"/>
    <n v="0"/>
    <n v="0"/>
    <n v="6315400"/>
    <n v="0"/>
    <n v="8478530"/>
    <n v="0"/>
    <n v="18508431"/>
    <n v="79524"/>
  </r>
  <r>
    <s v="2401.2.1.2.177"/>
    <s v="INVERSIÓN"/>
    <x v="2"/>
    <s v="2 - Incrementar la generación de información geodésica y cartográfica"/>
    <x v="4"/>
    <x v="15"/>
    <n v="86101610"/>
    <x v="11"/>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1"/>
    <s v="Contratación directa"/>
    <x v="0"/>
    <n v="67100000"/>
    <n v="671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24 Técnicos restitución "/>
    <s v=""/>
    <s v=""/>
    <s v=""/>
    <n v="0"/>
    <n v="0"/>
    <n v="67100000"/>
    <n v="0"/>
    <n v="0"/>
    <n v="0"/>
    <n v="0"/>
    <n v="7357454"/>
    <n v="0"/>
    <n v="6837682"/>
    <n v="0"/>
    <n v="11867421"/>
    <n v="0"/>
    <n v="0"/>
    <n v="0"/>
    <n v="5605896"/>
    <n v="0"/>
    <n v="5143843"/>
    <n v="0"/>
    <n v="7707668"/>
    <n v="0"/>
    <n v="5370325"/>
    <n v="0"/>
    <n v="17209711"/>
    <n v="79524"/>
  </r>
  <r>
    <s v="2401.2.1.2.178"/>
    <s v="INVERSIÓN"/>
    <x v="2"/>
    <s v="2 - Incrementar la generación de información geodésica y cartográfica"/>
    <x v="4"/>
    <x v="15"/>
    <n v="86101610"/>
    <x v="11"/>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1"/>
    <s v="Contratación directa"/>
    <x v="0"/>
    <n v="67100000"/>
    <n v="671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24 Técnicos restitución "/>
    <s v=""/>
    <s v=""/>
    <s v=""/>
    <n v="0"/>
    <n v="0"/>
    <n v="67100000"/>
    <n v="0"/>
    <n v="0"/>
    <n v="0"/>
    <n v="0"/>
    <n v="0"/>
    <n v="0"/>
    <n v="15332606"/>
    <n v="0"/>
    <n v="8914415"/>
    <n v="0"/>
    <n v="0"/>
    <n v="0"/>
    <n v="6760869"/>
    <n v="0"/>
    <n v="5215258"/>
    <n v="0"/>
    <n v="5906434"/>
    <n v="0"/>
    <n v="7508495"/>
    <n v="0"/>
    <n v="17461923"/>
    <n v="79524"/>
  </r>
  <r>
    <s v="2401.2.1.2.179"/>
    <s v="INVERSIÓN"/>
    <x v="2"/>
    <s v="2 - Incrementar la generación de información geodésica y cartográfica"/>
    <x v="4"/>
    <x v="15"/>
    <n v="86101610"/>
    <x v="11"/>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1"/>
    <s v="Contratación directa"/>
    <x v="0"/>
    <n v="67100000"/>
    <n v="671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24 Técnicos restitución "/>
    <s v=""/>
    <s v=""/>
    <s v=""/>
    <n v="0"/>
    <n v="0"/>
    <n v="0"/>
    <n v="0"/>
    <n v="67100000"/>
    <n v="0"/>
    <n v="0"/>
    <n v="7046987"/>
    <n v="0"/>
    <n v="0"/>
    <n v="0"/>
    <n v="7707583"/>
    <n v="0"/>
    <n v="9019034"/>
    <n v="0"/>
    <n v="7424185"/>
    <n v="0"/>
    <n v="4164003"/>
    <n v="0"/>
    <n v="0"/>
    <n v="0"/>
    <n v="6000006"/>
    <n v="0"/>
    <n v="25738202"/>
    <n v="79524"/>
  </r>
  <r>
    <s v="2401.2.1.2.180"/>
    <s v="INVERSIÓN"/>
    <x v="2"/>
    <s v="2 - Incrementar la generación de información geodésica y cartográfica"/>
    <x v="4"/>
    <x v="15"/>
    <n v="86101610"/>
    <x v="11"/>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1"/>
    <s v="Contratación directa"/>
    <x v="0"/>
    <n v="67100000"/>
    <n v="671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24 Técnicos restitución "/>
    <s v=""/>
    <s v=""/>
    <s v=""/>
    <n v="0"/>
    <n v="0"/>
    <n v="67100000"/>
    <n v="0"/>
    <n v="0"/>
    <n v="0"/>
    <n v="0"/>
    <n v="0"/>
    <n v="0"/>
    <n v="8540005"/>
    <n v="0"/>
    <n v="10276518"/>
    <n v="0"/>
    <n v="0"/>
    <n v="0"/>
    <n v="7799325"/>
    <n v="0"/>
    <n v="8735247"/>
    <n v="0"/>
    <n v="8422982"/>
    <n v="0"/>
    <n v="7151708"/>
    <n v="0"/>
    <n v="16174215"/>
    <n v="79524"/>
  </r>
  <r>
    <s v="2401.2.1.2.181"/>
    <s v="INVERSIÓN"/>
    <x v="2"/>
    <s v="2 - Incrementar la generación de información geodésica y cartográfica"/>
    <x v="4"/>
    <x v="15"/>
    <n v="86101610"/>
    <x v="11"/>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1"/>
    <s v="Contratación directa"/>
    <x v="0"/>
    <n v="67100000"/>
    <n v="671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24 Técnicos restitución "/>
    <s v=""/>
    <s v=""/>
    <s v=""/>
    <n v="0"/>
    <n v="0"/>
    <n v="67100000"/>
    <n v="0"/>
    <n v="0"/>
    <n v="0"/>
    <n v="0"/>
    <n v="6226837"/>
    <n v="0"/>
    <n v="0"/>
    <n v="0"/>
    <n v="19616771"/>
    <n v="0"/>
    <n v="0"/>
    <n v="0"/>
    <n v="6211191"/>
    <n v="0"/>
    <n v="5355341"/>
    <n v="0"/>
    <n v="6395250"/>
    <n v="0"/>
    <n v="0"/>
    <n v="0"/>
    <n v="23294610"/>
    <n v="79524"/>
  </r>
  <r>
    <s v="2401.2.1.2.182"/>
    <s v="INVERSIÓN"/>
    <x v="2"/>
    <s v="2 - Incrementar la generación de información geodésica y cartográfica"/>
    <x v="4"/>
    <x v="15"/>
    <n v="86101610"/>
    <x v="11"/>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1"/>
    <s v="Contratación directa"/>
    <x v="0"/>
    <n v="67100000"/>
    <n v="671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24 Técnicos restitución "/>
    <s v=""/>
    <s v=""/>
    <s v=""/>
    <n v="0"/>
    <n v="0"/>
    <n v="0"/>
    <n v="0"/>
    <n v="67100000"/>
    <n v="0"/>
    <n v="0"/>
    <n v="7763688"/>
    <n v="0"/>
    <n v="0"/>
    <n v="0"/>
    <n v="11459670"/>
    <n v="0"/>
    <n v="0"/>
    <n v="0"/>
    <n v="6553703"/>
    <n v="0"/>
    <n v="0"/>
    <n v="0"/>
    <n v="7240931"/>
    <n v="0"/>
    <n v="0"/>
    <n v="0"/>
    <n v="34082008"/>
    <n v="79524"/>
  </r>
  <r>
    <s v="2401.2.1.2.183"/>
    <s v="INVERSIÓN"/>
    <x v="2"/>
    <s v="2 - Incrementar la generación de información geodésica y cartográfica"/>
    <x v="4"/>
    <x v="15"/>
    <n v="86101610"/>
    <x v="11"/>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1"/>
    <s v="Contratación directa"/>
    <x v="0"/>
    <n v="67100000"/>
    <n v="671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24 Técnicos restitución "/>
    <s v=""/>
    <s v=""/>
    <s v=""/>
    <n v="0"/>
    <n v="0"/>
    <n v="0"/>
    <n v="0"/>
    <n v="67100000"/>
    <n v="0"/>
    <n v="0"/>
    <n v="7408862"/>
    <n v="0"/>
    <n v="6520548"/>
    <n v="0"/>
    <n v="7117638"/>
    <n v="0"/>
    <n v="7099771"/>
    <n v="0"/>
    <n v="7098602"/>
    <n v="0"/>
    <n v="6991929"/>
    <n v="0"/>
    <n v="6190672"/>
    <n v="0"/>
    <n v="0"/>
    <n v="0"/>
    <n v="18671978"/>
    <n v="79524"/>
  </r>
  <r>
    <s v="2401.2.1.2.184"/>
    <s v="INVERSIÓN"/>
    <x v="2"/>
    <s v="2 - Incrementar la generación de información geodésica y cartográfica"/>
    <x v="4"/>
    <x v="15"/>
    <n v="86101610"/>
    <x v="11"/>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1"/>
    <s v="Contratación directa"/>
    <x v="0"/>
    <n v="67100000"/>
    <n v="671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24 Técnicos restitución "/>
    <s v=""/>
    <s v=""/>
    <s v=""/>
    <n v="0"/>
    <n v="0"/>
    <n v="0"/>
    <n v="0"/>
    <n v="67100000"/>
    <n v="0"/>
    <n v="0"/>
    <n v="6989124"/>
    <n v="0"/>
    <n v="9283175"/>
    <n v="0"/>
    <n v="0"/>
    <n v="0"/>
    <n v="7145665"/>
    <n v="0"/>
    <n v="7784339"/>
    <n v="0"/>
    <n v="4924408"/>
    <n v="0"/>
    <n v="0"/>
    <n v="0"/>
    <n v="0"/>
    <n v="0"/>
    <n v="30973289"/>
    <n v="79524"/>
  </r>
  <r>
    <s v="2401.2.1.2.185"/>
    <s v="INVERSIÓN"/>
    <x v="2"/>
    <s v="2 - Incrementar la generación de información geodésica y cartográfica"/>
    <x v="4"/>
    <x v="15"/>
    <n v="86101610"/>
    <x v="11"/>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1"/>
    <s v="Contratación directa"/>
    <x v="0"/>
    <n v="67100000"/>
    <n v="671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24 Técnicos restitución "/>
    <s v=""/>
    <s v=""/>
    <s v=""/>
    <n v="0"/>
    <n v="0"/>
    <n v="0"/>
    <n v="0"/>
    <n v="67100000"/>
    <n v="0"/>
    <n v="0"/>
    <n v="6527363"/>
    <n v="0"/>
    <n v="6420789"/>
    <n v="0"/>
    <n v="8473010"/>
    <n v="0"/>
    <n v="0"/>
    <n v="0"/>
    <n v="6771560"/>
    <n v="0"/>
    <n v="3555515"/>
    <n v="0"/>
    <n v="4300705"/>
    <n v="0"/>
    <n v="4722580"/>
    <n v="0"/>
    <n v="26328478"/>
    <n v="79524"/>
  </r>
  <r>
    <s v="2401.2.1.2.186"/>
    <s v="INVERSIÓN"/>
    <x v="2"/>
    <s v="2 - Incrementar la generación de información geodésica y cartográfica"/>
    <x v="4"/>
    <x v="15"/>
    <n v="86101610"/>
    <x v="11"/>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1"/>
    <s v="Contratación directa"/>
    <x v="0"/>
    <n v="67100000"/>
    <n v="671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24 Técnicos restitución "/>
    <s v=""/>
    <s v=""/>
    <s v=""/>
    <n v="0"/>
    <n v="0"/>
    <n v="0"/>
    <n v="0"/>
    <n v="67100000"/>
    <n v="0"/>
    <n v="0"/>
    <n v="0"/>
    <n v="0"/>
    <n v="4828369"/>
    <n v="0"/>
    <n v="7437841"/>
    <n v="0"/>
    <n v="0"/>
    <n v="0"/>
    <n v="8038193"/>
    <n v="0"/>
    <n v="6977824"/>
    <n v="0"/>
    <n v="6538804"/>
    <n v="0"/>
    <n v="0"/>
    <n v="0"/>
    <n v="33278969"/>
    <n v="79524"/>
  </r>
  <r>
    <s v="2401.2.1.2.187"/>
    <s v="INVERSIÓN"/>
    <x v="2"/>
    <s v="2 - Incrementar la generación de información geodésica y cartográfica"/>
    <x v="4"/>
    <x v="15"/>
    <n v="86101610"/>
    <x v="11"/>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1"/>
    <s v="Contratación directa"/>
    <x v="0"/>
    <n v="67100000"/>
    <n v="671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24 Técnicos restitución "/>
    <s v=""/>
    <s v=""/>
    <s v=""/>
    <n v="0"/>
    <n v="0"/>
    <n v="0"/>
    <n v="0"/>
    <n v="67100000"/>
    <n v="0"/>
    <n v="0"/>
    <n v="0"/>
    <n v="0"/>
    <n v="10474935"/>
    <n v="0"/>
    <n v="0"/>
    <n v="0"/>
    <n v="6477335"/>
    <n v="0"/>
    <n v="4786785"/>
    <n v="0"/>
    <n v="5136904"/>
    <n v="0"/>
    <n v="7128029"/>
    <n v="0"/>
    <n v="5645182"/>
    <n v="0"/>
    <n v="27450830"/>
    <n v="79524"/>
  </r>
  <r>
    <s v="2401.2.1.2.188"/>
    <s v="INVERSIÓN"/>
    <x v="2"/>
    <s v="2 - Incrementar la generación de información geodésica y cartográfica"/>
    <x v="4"/>
    <x v="15"/>
    <n v="86101610"/>
    <x v="11"/>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1"/>
    <s v="Contratación directa"/>
    <x v="0"/>
    <n v="67100000"/>
    <n v="671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24 Técnicos restitución "/>
    <s v=""/>
    <s v=""/>
    <s v=""/>
    <n v="0"/>
    <n v="0"/>
    <n v="0"/>
    <n v="0"/>
    <n v="67100000"/>
    <n v="0"/>
    <n v="0"/>
    <n v="0"/>
    <n v="0"/>
    <n v="3956812"/>
    <n v="0"/>
    <n v="7761212"/>
    <n v="0"/>
    <n v="3327969"/>
    <n v="0"/>
    <n v="4069911"/>
    <n v="0"/>
    <n v="5180744"/>
    <n v="0"/>
    <n v="5177745"/>
    <n v="0"/>
    <n v="0"/>
    <n v="0"/>
    <n v="37625607"/>
    <n v="79524"/>
  </r>
  <r>
    <s v="2401.2.1.2.189"/>
    <s v="INVERSIÓN"/>
    <x v="2"/>
    <s v="2 - Incrementar la generación de información geodésica y cartográfica"/>
    <x v="4"/>
    <x v="15"/>
    <n v="86101610"/>
    <x v="11"/>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1"/>
    <s v="Contratación directa"/>
    <x v="0"/>
    <n v="67100000"/>
    <n v="671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24 Técnicos restitución "/>
    <s v=""/>
    <s v=""/>
    <s v=""/>
    <n v="0"/>
    <n v="0"/>
    <n v="67100000"/>
    <n v="0"/>
    <n v="0"/>
    <n v="0"/>
    <n v="0"/>
    <n v="4050000"/>
    <n v="0"/>
    <n v="7277980"/>
    <n v="0"/>
    <n v="3462205"/>
    <n v="0"/>
    <n v="0"/>
    <n v="0"/>
    <n v="5670561"/>
    <n v="0"/>
    <n v="5069612"/>
    <n v="0"/>
    <n v="5588088"/>
    <n v="0"/>
    <n v="0"/>
    <n v="0"/>
    <n v="35981554"/>
    <n v="79524"/>
  </r>
  <r>
    <s v="2401.2.1.2.190"/>
    <s v="INVERSIÓN"/>
    <x v="2"/>
    <s v="2 - Incrementar la generación de información geodésica y cartográfica"/>
    <x v="4"/>
    <x v="15"/>
    <n v="86101610"/>
    <x v="11"/>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1"/>
    <s v="Contratación directa"/>
    <x v="0"/>
    <n v="67100000"/>
    <n v="671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24 Técnicos restitución "/>
    <s v=""/>
    <s v=""/>
    <s v=""/>
    <n v="0"/>
    <n v="0"/>
    <n v="67100000"/>
    <n v="0"/>
    <n v="0"/>
    <n v="0"/>
    <n v="0"/>
    <n v="0"/>
    <n v="0"/>
    <n v="11550007"/>
    <n v="0"/>
    <n v="4517888"/>
    <n v="0"/>
    <n v="0"/>
    <n v="0"/>
    <n v="4723388"/>
    <n v="0"/>
    <n v="5011445"/>
    <n v="0"/>
    <n v="5006929"/>
    <n v="0"/>
    <n v="0"/>
    <n v="0"/>
    <n v="36290343"/>
    <n v="79524"/>
  </r>
  <r>
    <s v="2401.2.1.2.191"/>
    <s v="INVERSIÓN"/>
    <x v="2"/>
    <s v="2 - Incrementar la generación de información geodésica y cartográfica"/>
    <x v="4"/>
    <x v="15"/>
    <n v="86101610"/>
    <x v="11"/>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1"/>
    <s v="Contratación directa"/>
    <x v="0"/>
    <n v="67100000"/>
    <n v="671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24 Técnicos restitución "/>
    <s v=""/>
    <s v=""/>
    <s v=""/>
    <n v="0"/>
    <n v="0"/>
    <n v="67100000"/>
    <n v="0"/>
    <n v="0"/>
    <n v="0"/>
    <n v="0"/>
    <n v="4147934"/>
    <n v="0"/>
    <n v="5175802"/>
    <n v="0"/>
    <n v="0"/>
    <n v="0"/>
    <n v="3534052"/>
    <n v="0"/>
    <n v="6551158"/>
    <n v="0"/>
    <n v="6228079"/>
    <n v="0"/>
    <n v="6670441"/>
    <n v="0"/>
    <n v="0"/>
    <n v="0"/>
    <n v="34792534"/>
    <n v="79524"/>
  </r>
  <r>
    <s v="2401.2.1.2.192"/>
    <s v="INVERSIÓN"/>
    <x v="2"/>
    <s v="2 - Incrementar la generación de información geodésica y cartográfica"/>
    <x v="4"/>
    <x v="15"/>
    <n v="86101610"/>
    <x v="11"/>
    <s v="N/A"/>
    <s v="Linea Disponible "/>
    <s v="Febrero"/>
    <s v="Febrero"/>
    <n v="11"/>
    <s v="Contratación directa"/>
    <x v="0"/>
    <n v="0"/>
    <n v="0"/>
    <s v="101. No aplica"/>
    <s v="Línea PGI sin recursos"/>
    <s v="NO"/>
    <s v="N/A"/>
    <s v="2410 - Subdirección Cartográfica y Geodésica"/>
    <s v="2.5 - Gestión cartográfica"/>
    <s v="2.5-2 - Generación de cartografía oficial "/>
    <s v="SER - Adquisición de servicios"/>
    <s v="SER012 - Prestación de servicios personas naturales"/>
    <s v="DGIG-SC-24 Técnicos restitución "/>
    <s v=""/>
    <s v=""/>
    <s v=""/>
    <n v="0"/>
    <n v="0"/>
    <n v="0"/>
    <n v="0"/>
    <n v="0"/>
    <n v="0"/>
    <n v="0"/>
    <n v="0"/>
    <n v="0"/>
    <n v="0"/>
    <n v="0"/>
    <n v="0"/>
    <n v="0"/>
    <n v="0"/>
    <n v="0"/>
    <n v="0"/>
    <n v="0"/>
    <n v="0"/>
    <n v="0"/>
    <n v="0"/>
    <n v="0"/>
    <n v="0"/>
    <n v="0"/>
    <n v="0"/>
    <s v="N.D."/>
  </r>
  <r>
    <s v="2401.2.1.2.193"/>
    <s v="INVERSIÓN"/>
    <x v="2"/>
    <s v="2 - Incrementar la generación de información geodésica y cartográfica"/>
    <x v="4"/>
    <x v="15"/>
    <n v="86101610"/>
    <x v="11"/>
    <s v="N/A"/>
    <s v="Linea Disponible "/>
    <s v="Febrero"/>
    <s v="Febrero"/>
    <n v="11"/>
    <s v="Contratación directa"/>
    <x v="0"/>
    <n v="0"/>
    <n v="0"/>
    <s v="101. No aplica"/>
    <s v="Línea PGI sin recursos"/>
    <s v="NO"/>
    <s v="N/A"/>
    <s v="2410 - Subdirección Cartográfica y Geodésica"/>
    <s v="2.5 - Gestión cartográfica"/>
    <s v="2.5-2 - Generación de cartografía oficial "/>
    <s v="SER - Adquisición de servicios"/>
    <s v="SER012 - Prestación de servicios personas naturales"/>
    <s v="DGIG-SC-24 Técnicos restitución "/>
    <s v=""/>
    <s v=""/>
    <s v=""/>
    <n v="0"/>
    <n v="0"/>
    <n v="0"/>
    <n v="0"/>
    <n v="0"/>
    <n v="0"/>
    <n v="0"/>
    <n v="0"/>
    <n v="0"/>
    <n v="0"/>
    <n v="0"/>
    <n v="0"/>
    <n v="0"/>
    <n v="0"/>
    <n v="0"/>
    <n v="0"/>
    <n v="0"/>
    <n v="0"/>
    <n v="0"/>
    <n v="0"/>
    <n v="0"/>
    <n v="0"/>
    <n v="0"/>
    <n v="0"/>
    <s v="N.D."/>
  </r>
  <r>
    <s v="2401.2.1.2.194"/>
    <s v="INVERSIÓN"/>
    <x v="2"/>
    <s v="2 - Incrementar la generación de información geodésica y cartográfica"/>
    <x v="4"/>
    <x v="15"/>
    <n v="86101610"/>
    <x v="11"/>
    <s v="N/A"/>
    <s v="Prestar servicios para la captura de información cartográfica y toponimica de los proyectos a diferentes escalas que se adelantan en la Subdirección Cartográfica y Geodesica, conforme a las especificaciones técnicas establecidas"/>
    <s v="Abril"/>
    <s v="Abril"/>
    <n v="6"/>
    <s v="Contratación directa"/>
    <x v="0"/>
    <n v="0"/>
    <n v="0"/>
    <s v="100. No prioritario"/>
    <s v="Persona natural"/>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0"/>
    <n v="0"/>
    <n v="0"/>
    <n v="0"/>
    <n v="0"/>
    <n v="0"/>
    <n v="0"/>
    <n v="0"/>
    <n v="0"/>
    <n v="0"/>
    <n v="0"/>
    <n v="0"/>
    <n v="0"/>
    <n v="0"/>
    <n v="0"/>
    <n v="0"/>
    <n v="0"/>
    <n v="0"/>
    <n v="0"/>
    <n v="0"/>
    <n v="0"/>
    <n v="0"/>
    <s v="N.D."/>
  </r>
  <r>
    <s v="2401.2.1.2.195"/>
    <s v="INVERSIÓN"/>
    <x v="2"/>
    <s v="2 - Incrementar la generación de información geodésica y cartográfica"/>
    <x v="4"/>
    <x v="15"/>
    <n v="86101610"/>
    <x v="11"/>
    <s v="N/A"/>
    <s v="Prestar servicios para la captura de información cartográfica y toponimica de los proyectos a diferentes escalas que se adelantan en la Subdirección Cartográfica y Geodesica, conforme a las especificaciones técnicas establecidas"/>
    <s v="Abril"/>
    <s v="Abril"/>
    <n v="6"/>
    <s v="Contratación directa"/>
    <x v="0"/>
    <n v="0"/>
    <n v="0"/>
    <s v="100. No prioritario"/>
    <s v="Persona natural"/>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0"/>
    <n v="0"/>
    <n v="0"/>
    <n v="0"/>
    <n v="0"/>
    <n v="0"/>
    <n v="0"/>
    <n v="0"/>
    <n v="0"/>
    <n v="0"/>
    <n v="0"/>
    <n v="0"/>
    <n v="0"/>
    <n v="0"/>
    <n v="0"/>
    <n v="0"/>
    <n v="0"/>
    <n v="0"/>
    <n v="0"/>
    <n v="0"/>
    <n v="0"/>
    <n v="0"/>
    <s v="N.D."/>
  </r>
  <r>
    <s v="2401.2.1.2.196"/>
    <s v="INVERSIÓN"/>
    <x v="2"/>
    <s v="2 - Incrementar la generación de información geodésica y cartográfica"/>
    <x v="4"/>
    <x v="15"/>
    <n v="86101610"/>
    <x v="11"/>
    <s v="N/A"/>
    <s v="Prestar servicios para la captura de información cartográfica y toponimica de los proyectos a diferentes escalas que se adelantan en la Subdirección Cartográfica y Geodesica, conforme a las especificaciones técnicas establecidas"/>
    <s v="Abril"/>
    <s v="Abril"/>
    <n v="6"/>
    <s v="Contratación directa"/>
    <x v="0"/>
    <n v="0"/>
    <n v="0"/>
    <s v="100. No prioritario"/>
    <s v="Persona natural"/>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0"/>
    <n v="0"/>
    <n v="0"/>
    <n v="0"/>
    <n v="0"/>
    <n v="0"/>
    <n v="0"/>
    <n v="0"/>
    <n v="0"/>
    <n v="0"/>
    <n v="0"/>
    <n v="0"/>
    <n v="0"/>
    <n v="0"/>
    <n v="0"/>
    <n v="0"/>
    <n v="0"/>
    <n v="0"/>
    <n v="0"/>
    <n v="0"/>
    <n v="0"/>
    <n v="0"/>
    <s v="N.D."/>
  </r>
  <r>
    <s v="2401.2.1.2.197"/>
    <s v="INVERSIÓN"/>
    <x v="2"/>
    <s v="2 - Incrementar la generación de información geodésica y cartográfica"/>
    <x v="4"/>
    <x v="15"/>
    <n v="86101610"/>
    <x v="11"/>
    <s v="N/A"/>
    <s v="Prestar servicios para la captura de información cartográfica y toponimica de los proyectos a diferentes escalas que se adelantan en la Subdirección Cartográfica y Geodesica, conforme a las especificaciones técnicas establecidas"/>
    <s v="Abril"/>
    <s v="Abril"/>
    <n v="6"/>
    <s v="Contratación directa"/>
    <x v="0"/>
    <n v="0"/>
    <n v="0"/>
    <s v="100. No prioritario"/>
    <s v="Persona natural"/>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0"/>
    <n v="0"/>
    <n v="0"/>
    <n v="0"/>
    <n v="0"/>
    <n v="0"/>
    <n v="0"/>
    <n v="0"/>
    <n v="0"/>
    <n v="0"/>
    <n v="0"/>
    <n v="0"/>
    <n v="0"/>
    <n v="0"/>
    <n v="0"/>
    <n v="0"/>
    <n v="0"/>
    <n v="0"/>
    <n v="0"/>
    <n v="0"/>
    <n v="0"/>
    <n v="0"/>
    <s v="N.D."/>
  </r>
  <r>
    <s v="2401.2.1.2.198"/>
    <s v="INVERSIÓN"/>
    <x v="2"/>
    <s v="2 - Incrementar la generación de información geodésica y cartográfica"/>
    <x v="4"/>
    <x v="15"/>
    <n v="86101610"/>
    <x v="11"/>
    <s v="N/A"/>
    <s v="Prestar servicios para la captura de información cartográfica y toponimica de los proyectos a diferentes escalas que se adelantan en la Subdirección Cartográfica y Geodesica, conforme a las especificaciones técnicas establecidas"/>
    <s v="Abril"/>
    <s v="Abril"/>
    <n v="6"/>
    <s v="Contratación directa"/>
    <x v="0"/>
    <n v="0"/>
    <n v="0"/>
    <s v="100. No prioritario"/>
    <s v="Persona natural"/>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0"/>
    <n v="0"/>
    <n v="0"/>
    <n v="0"/>
    <n v="0"/>
    <n v="0"/>
    <n v="0"/>
    <n v="0"/>
    <n v="0"/>
    <n v="0"/>
    <n v="0"/>
    <n v="0"/>
    <n v="0"/>
    <n v="0"/>
    <n v="0"/>
    <n v="0"/>
    <n v="0"/>
    <n v="0"/>
    <n v="0"/>
    <n v="0"/>
    <n v="0"/>
    <n v="0"/>
    <s v="N.D."/>
  </r>
  <r>
    <s v="2401.2.1.2.199"/>
    <s v="INVERSIÓN"/>
    <x v="2"/>
    <s v="2 - Incrementar la generación de información geodésica y cartográfica"/>
    <x v="4"/>
    <x v="15"/>
    <n v="86101610"/>
    <x v="11"/>
    <s v="N/A"/>
    <s v="Prestar servicios para la captura de información cartográfica y toponimica de los proyectos a diferentes escalas que se adelantan en la Subdirección Cartográfica y Geodesica, conforme a las especificaciones técnicas establecidas"/>
    <s v="Abril"/>
    <s v="Abril"/>
    <n v="6"/>
    <s v="Contratación directa"/>
    <x v="0"/>
    <n v="0"/>
    <n v="0"/>
    <s v="100. No prioritario"/>
    <s v="Persona natural"/>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0"/>
    <n v="0"/>
    <n v="0"/>
    <n v="0"/>
    <n v="0"/>
    <n v="0"/>
    <n v="0"/>
    <n v="0"/>
    <n v="0"/>
    <n v="0"/>
    <n v="0"/>
    <n v="0"/>
    <n v="0"/>
    <n v="0"/>
    <n v="0"/>
    <n v="0"/>
    <n v="0"/>
    <n v="0"/>
    <n v="0"/>
    <n v="0"/>
    <n v="0"/>
    <n v="0"/>
    <s v="N.D."/>
  </r>
  <r>
    <s v="2401.2.1.2.200"/>
    <s v="INVERSIÓN"/>
    <x v="2"/>
    <s v="2 - Incrementar la generación de información geodésica y cartográfica"/>
    <x v="4"/>
    <x v="15"/>
    <n v="86101610"/>
    <x v="11"/>
    <s v="N/A"/>
    <s v="Prestar servicios para la captura de información cartográfica y toponimica de los proyectos a diferentes escalas que se adelantan en la Subdirección Cartográfica y Geodesica, conforme a las especificaciones técnicas establecidas"/>
    <s v="Abril"/>
    <s v="Abril"/>
    <n v="6"/>
    <s v="Contratación directa"/>
    <x v="0"/>
    <n v="0"/>
    <n v="0"/>
    <s v="100. No prioritario"/>
    <s v="Persona natural"/>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0"/>
    <n v="0"/>
    <n v="0"/>
    <n v="0"/>
    <n v="0"/>
    <n v="0"/>
    <n v="0"/>
    <n v="0"/>
    <n v="0"/>
    <n v="0"/>
    <n v="0"/>
    <n v="0"/>
    <n v="0"/>
    <n v="0"/>
    <n v="0"/>
    <n v="0"/>
    <n v="0"/>
    <n v="0"/>
    <n v="0"/>
    <n v="0"/>
    <n v="0"/>
    <n v="0"/>
    <s v="N.D."/>
  </r>
  <r>
    <s v="2401.2.1.2.201"/>
    <s v="INVERSIÓN"/>
    <x v="2"/>
    <s v="2 - Incrementar la generación de información geodésica y cartográfica"/>
    <x v="4"/>
    <x v="15"/>
    <n v="86101610"/>
    <x v="11"/>
    <s v="N/A"/>
    <s v="Prestar servicios para la captura de información cartográfica y toponimica de los proyectos a diferentes escalas que se adelantan en la Subdirección Cartográfica y Geodesica, conforme a las especificaciones técnicas establecidas"/>
    <s v="Abril"/>
    <s v="Abril"/>
    <n v="6"/>
    <s v="Contratación directa"/>
    <x v="0"/>
    <n v="0"/>
    <n v="0"/>
    <s v="100. No prioritario"/>
    <s v="Persona natural"/>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0"/>
    <n v="0"/>
    <n v="0"/>
    <n v="0"/>
    <n v="0"/>
    <n v="0"/>
    <n v="0"/>
    <n v="0"/>
    <n v="0"/>
    <n v="0"/>
    <n v="0"/>
    <n v="0"/>
    <n v="0"/>
    <n v="0"/>
    <n v="0"/>
    <n v="0"/>
    <n v="0"/>
    <n v="0"/>
    <n v="0"/>
    <n v="0"/>
    <n v="0"/>
    <n v="0"/>
    <s v="N.D."/>
  </r>
  <r>
    <s v="2401.2.1.2.202"/>
    <s v="INVERSIÓN"/>
    <x v="2"/>
    <s v="2 - Incrementar la generación de información geodésica y cartográfica"/>
    <x v="4"/>
    <x v="15"/>
    <n v="86101610"/>
    <x v="11"/>
    <s v="N/A"/>
    <s v="Prestar servicios para la captura de información cartográfica y toponimica de los proyectos a diferentes escalas que se adelantan en la Subdirección Cartográfica y Geodesica, conforme a las especificaciones técnicas establecidas"/>
    <s v="Abril"/>
    <s v="Abril"/>
    <n v="6"/>
    <s v="Contratación directa"/>
    <x v="0"/>
    <n v="0"/>
    <n v="0"/>
    <s v="100. No prioritario"/>
    <s v="Persona natural"/>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0"/>
    <n v="0"/>
    <n v="0"/>
    <n v="0"/>
    <n v="0"/>
    <n v="0"/>
    <n v="0"/>
    <n v="0"/>
    <n v="0"/>
    <n v="0"/>
    <n v="0"/>
    <n v="0"/>
    <n v="0"/>
    <n v="0"/>
    <n v="0"/>
    <n v="0"/>
    <n v="0"/>
    <n v="0"/>
    <n v="0"/>
    <n v="0"/>
    <n v="0"/>
    <n v="0"/>
    <s v="N.D."/>
  </r>
  <r>
    <s v="2401.2.1.2.203"/>
    <s v="INVERSIÓN"/>
    <x v="2"/>
    <s v="2 - Incrementar la generación de información geodésica y cartográfica"/>
    <x v="4"/>
    <x v="15"/>
    <n v="86101610"/>
    <x v="11"/>
    <s v="N/A"/>
    <s v="Prestar servicios para la captura de información cartográfica y toponimica de los proyectos a diferentes escalas que se adelantan en la Subdirección Cartográfica y Geodesica, conforme a las especificaciones técnicas establecidas"/>
    <s v="Abril"/>
    <s v="Abril"/>
    <n v="6"/>
    <s v="Contratación directa"/>
    <x v="0"/>
    <n v="0"/>
    <n v="0"/>
    <s v="100. No prioritario"/>
    <s v="Persona natural"/>
    <s v="NO"/>
    <s v="N/A"/>
    <s v="2410 - Subdirección Cartográfica y Geodésica"/>
    <s v="2.5 - Gestión cartográfica"/>
    <s v="2.5-2 - Generación de cartografía oficial "/>
    <s v="SER - Adquisición de servicios"/>
    <s v="SER012 - Prestación de servicios personas naturales"/>
    <s v="DGIG-SC-3 Edición y estructuración"/>
    <s v=""/>
    <s v=""/>
    <s v=""/>
    <n v="0"/>
    <n v="0"/>
    <n v="0"/>
    <n v="0"/>
    <n v="0"/>
    <n v="0"/>
    <n v="0"/>
    <n v="0"/>
    <n v="0"/>
    <n v="0"/>
    <n v="0"/>
    <n v="0"/>
    <n v="0"/>
    <n v="0"/>
    <n v="0"/>
    <n v="0"/>
    <n v="0"/>
    <n v="0"/>
    <n v="0"/>
    <n v="0"/>
    <n v="0"/>
    <n v="0"/>
    <n v="0"/>
    <n v="0"/>
    <s v="N.D."/>
  </r>
  <r>
    <s v="2401.2.1.2.204"/>
    <s v="INVERSIÓN"/>
    <x v="2"/>
    <s v="2 - Incrementar la generación de información geodésica y cartográfica"/>
    <x v="4"/>
    <x v="15"/>
    <n v="86101610"/>
    <x v="11"/>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23 Técnicos edición y estructuración "/>
    <s v=""/>
    <s v=""/>
    <s v=""/>
    <n v="0"/>
    <n v="0"/>
    <n v="61000000"/>
    <n v="0"/>
    <n v="0"/>
    <n v="0"/>
    <n v="0"/>
    <n v="0"/>
    <n v="0"/>
    <n v="6290195"/>
    <n v="0"/>
    <n v="10423786"/>
    <n v="0"/>
    <n v="0"/>
    <n v="0"/>
    <n v="0"/>
    <n v="0"/>
    <n v="0"/>
    <n v="0"/>
    <n v="0"/>
    <n v="0"/>
    <n v="8666966"/>
    <n v="0"/>
    <n v="35619053"/>
    <n v="101224"/>
  </r>
  <r>
    <s v="2401.2.1.2.205"/>
    <s v="INVERSIÓN"/>
    <x v="2"/>
    <s v="2 - Incrementar la generación de información geodésica y cartográfica"/>
    <x v="4"/>
    <x v="15"/>
    <n v="86101610"/>
    <x v="11"/>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23 Técnicos edición y estructuración "/>
    <s v=""/>
    <s v=""/>
    <s v=""/>
    <n v="0"/>
    <n v="0"/>
    <n v="61000000"/>
    <n v="0"/>
    <n v="0"/>
    <n v="0"/>
    <n v="0"/>
    <n v="3117797.35"/>
    <n v="0"/>
    <n v="6064688"/>
    <n v="0"/>
    <n v="0"/>
    <n v="0"/>
    <n v="5430746"/>
    <n v="0"/>
    <n v="0"/>
    <n v="0"/>
    <n v="7340502"/>
    <n v="0"/>
    <n v="6856459"/>
    <n v="0"/>
    <n v="6624384"/>
    <n v="0"/>
    <n v="25565423.649999999"/>
    <n v="101224"/>
  </r>
  <r>
    <s v="2401.2.1.2.206"/>
    <s v="INVERSIÓN"/>
    <x v="2"/>
    <s v="2 - Incrementar la generación de información geodésica y cartográfica"/>
    <x v="4"/>
    <x v="15"/>
    <n v="86101610"/>
    <x v="11"/>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23 Técnicos edición y estructuración "/>
    <s v=""/>
    <s v=""/>
    <s v=""/>
    <n v="0"/>
    <n v="0"/>
    <n v="61000000"/>
    <n v="0"/>
    <n v="0"/>
    <n v="0"/>
    <n v="0"/>
    <n v="2684748"/>
    <n v="0"/>
    <n v="6665441"/>
    <n v="0"/>
    <n v="0"/>
    <n v="0"/>
    <n v="0"/>
    <n v="0"/>
    <n v="6278928"/>
    <n v="0"/>
    <n v="8633855"/>
    <n v="0"/>
    <n v="7400992"/>
    <n v="0"/>
    <n v="5426206"/>
    <n v="0"/>
    <n v="23909830"/>
    <n v="101224"/>
  </r>
  <r>
    <s v="2401.2.1.2.207"/>
    <s v="INVERSIÓN"/>
    <x v="2"/>
    <s v="2 - Incrementar la generación de información geodésica y cartográfica"/>
    <x v="4"/>
    <x v="15"/>
    <n v="86101610"/>
    <x v="11"/>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23 Técnicos edición y estructuración "/>
    <s v=""/>
    <s v=""/>
    <s v=""/>
    <n v="0"/>
    <n v="0"/>
    <n v="61000000"/>
    <n v="0"/>
    <n v="0"/>
    <n v="0"/>
    <n v="0"/>
    <n v="3021798"/>
    <n v="0"/>
    <n v="0"/>
    <n v="0"/>
    <n v="7572852"/>
    <n v="0"/>
    <n v="0"/>
    <n v="0"/>
    <n v="0"/>
    <n v="0"/>
    <n v="7824454"/>
    <n v="0"/>
    <n v="0"/>
    <n v="0"/>
    <n v="0"/>
    <n v="0"/>
    <n v="42580896"/>
    <n v="101224"/>
  </r>
  <r>
    <s v="2401.2.1.2.208"/>
    <s v="INVERSIÓN"/>
    <x v="2"/>
    <s v="2 - Incrementar la generación de información geodésica y cartográfica"/>
    <x v="4"/>
    <x v="15"/>
    <n v="86101610"/>
    <x v="11"/>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23 Técnicos edición y estructuración "/>
    <s v=""/>
    <s v=""/>
    <s v=""/>
    <n v="0"/>
    <n v="0"/>
    <n v="61000000"/>
    <n v="0"/>
    <n v="0"/>
    <n v="0"/>
    <n v="0"/>
    <n v="0"/>
    <n v="0"/>
    <n v="3721665"/>
    <n v="0"/>
    <n v="3948329"/>
    <n v="0"/>
    <n v="6456327"/>
    <n v="0"/>
    <n v="5787156"/>
    <n v="0"/>
    <n v="4702149"/>
    <n v="0"/>
    <n v="0"/>
    <n v="0"/>
    <n v="0"/>
    <n v="0"/>
    <n v="36384374"/>
    <n v="101224"/>
  </r>
  <r>
    <s v="2401.2.1.2.209"/>
    <s v="INVERSIÓN"/>
    <x v="2"/>
    <s v="2 - Incrementar la generación de información geodésica y cartográfica"/>
    <x v="4"/>
    <x v="15"/>
    <n v="86101610"/>
    <x v="11"/>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23 Técnicos edición y estructuración "/>
    <s v=""/>
    <s v=""/>
    <s v=""/>
    <n v="0"/>
    <n v="0"/>
    <n v="61000000"/>
    <n v="0"/>
    <n v="0"/>
    <n v="0"/>
    <n v="0"/>
    <n v="0"/>
    <n v="0"/>
    <n v="3832983"/>
    <n v="0"/>
    <n v="4831856"/>
    <n v="0"/>
    <n v="3403702"/>
    <n v="0"/>
    <n v="3502570"/>
    <n v="0"/>
    <n v="4721897"/>
    <n v="0"/>
    <n v="4111175"/>
    <n v="0"/>
    <n v="0"/>
    <n v="0"/>
    <n v="36595817"/>
    <n v="101224"/>
  </r>
  <r>
    <s v="2401.2.1.2.210"/>
    <s v="INVERSIÓN"/>
    <x v="2"/>
    <s v="2 - Incrementar la generación de información geodésica y cartográfica"/>
    <x v="4"/>
    <x v="15"/>
    <n v="86101610"/>
    <x v="11"/>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23 Técnicos edición y estructuración "/>
    <s v=""/>
    <s v=""/>
    <s v=""/>
    <n v="0"/>
    <n v="0"/>
    <n v="61000000"/>
    <n v="0"/>
    <n v="0"/>
    <n v="0"/>
    <n v="0"/>
    <n v="0"/>
    <n v="0"/>
    <n v="4347306"/>
    <n v="0"/>
    <n v="6068411"/>
    <n v="0"/>
    <n v="0"/>
    <n v="0"/>
    <n v="7310000"/>
    <n v="0"/>
    <n v="6096927"/>
    <n v="0"/>
    <n v="3967482"/>
    <n v="0"/>
    <n v="7830120"/>
    <n v="0"/>
    <n v="25379754"/>
    <n v="101224"/>
  </r>
  <r>
    <s v="2401.2.1.2.211"/>
    <s v="INVERSIÓN"/>
    <x v="2"/>
    <s v="2 - Incrementar la generación de información geodésica y cartográfica"/>
    <x v="4"/>
    <x v="15"/>
    <n v="86101610"/>
    <x v="11"/>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23 Técnicos edición y estructuración "/>
    <s v=""/>
    <s v=""/>
    <s v=""/>
    <n v="0"/>
    <n v="0"/>
    <n v="61000000"/>
    <n v="0"/>
    <n v="0"/>
    <n v="0"/>
    <n v="0"/>
    <n v="0"/>
    <n v="0"/>
    <n v="0"/>
    <n v="0"/>
    <n v="8190863"/>
    <n v="0"/>
    <n v="0"/>
    <n v="0"/>
    <n v="0"/>
    <n v="0"/>
    <n v="6210400"/>
    <n v="0"/>
    <n v="5690121"/>
    <n v="0"/>
    <n v="0"/>
    <n v="0"/>
    <n v="40908616"/>
    <n v="101224"/>
  </r>
  <r>
    <s v="2401.2.1.2.212"/>
    <s v="INVERSIÓN"/>
    <x v="2"/>
    <s v="2 - Incrementar la generación de información geodésica y cartográfica"/>
    <x v="4"/>
    <x v="15"/>
    <n v="86101610"/>
    <x v="11"/>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23 Técnicos edición y estructuración "/>
    <s v=""/>
    <s v=""/>
    <s v=""/>
    <n v="0"/>
    <n v="0"/>
    <n v="61000000"/>
    <n v="0"/>
    <n v="0"/>
    <n v="0"/>
    <n v="0"/>
    <n v="0"/>
    <n v="0"/>
    <n v="0"/>
    <n v="0"/>
    <n v="0"/>
    <n v="0"/>
    <n v="805412"/>
    <n v="0"/>
    <n v="0"/>
    <n v="0"/>
    <n v="0"/>
    <n v="0"/>
    <n v="0"/>
    <n v="0"/>
    <n v="0"/>
    <n v="0"/>
    <n v="60194588"/>
    <n v="101224"/>
  </r>
  <r>
    <s v="2401.2.1.2.213"/>
    <s v="INVERSIÓN"/>
    <x v="2"/>
    <s v="2 - Incrementar la generación de información geodésica y cartográfica"/>
    <x v="4"/>
    <x v="15"/>
    <n v="86101610"/>
    <x v="11"/>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23 Técnicos edición y estructuración "/>
    <s v=""/>
    <s v=""/>
    <s v=""/>
    <n v="0"/>
    <n v="0"/>
    <n v="0"/>
    <n v="0"/>
    <n v="61000000"/>
    <n v="0"/>
    <n v="0"/>
    <n v="0"/>
    <n v="0"/>
    <n v="4484302"/>
    <n v="0"/>
    <n v="0"/>
    <n v="0"/>
    <n v="0"/>
    <n v="0"/>
    <n v="4820864"/>
    <n v="0"/>
    <n v="8250443"/>
    <n v="0"/>
    <n v="0"/>
    <n v="0"/>
    <n v="7229623"/>
    <n v="0"/>
    <n v="36214768"/>
    <n v="101224"/>
  </r>
  <r>
    <s v="2401.2.1.2.214"/>
    <s v="INVERSIÓN"/>
    <x v="2"/>
    <s v="2 - Incrementar la generación de información geodésica y cartográfica"/>
    <x v="4"/>
    <x v="15"/>
    <n v="86101610"/>
    <x v="11"/>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23 Técnicos edición y estructuración "/>
    <s v=""/>
    <s v=""/>
    <s v=""/>
    <n v="0"/>
    <n v="0"/>
    <n v="61000000"/>
    <n v="0"/>
    <n v="0"/>
    <n v="0"/>
    <n v="0"/>
    <n v="0"/>
    <n v="0"/>
    <n v="4546997"/>
    <n v="0"/>
    <n v="0"/>
    <n v="0"/>
    <n v="5410083"/>
    <n v="0"/>
    <n v="7359900"/>
    <n v="0"/>
    <n v="4115803"/>
    <n v="0"/>
    <n v="0"/>
    <n v="0"/>
    <n v="7236672"/>
    <n v="0"/>
    <n v="32330545"/>
    <n v="101224"/>
  </r>
  <r>
    <s v="2401.2.1.2.215"/>
    <s v="INVERSIÓN"/>
    <x v="2"/>
    <s v="2 - Incrementar la generación de información geodésica y cartográfica"/>
    <x v="4"/>
    <x v="15"/>
    <n v="86101610"/>
    <x v="11"/>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23 Técnicos edición y estructuración "/>
    <s v=""/>
    <s v=""/>
    <s v=""/>
    <n v="0"/>
    <n v="0"/>
    <n v="61000000"/>
    <n v="0"/>
    <n v="0"/>
    <n v="0"/>
    <n v="0"/>
    <n v="0"/>
    <n v="0"/>
    <n v="0"/>
    <n v="0"/>
    <n v="5606844"/>
    <n v="0"/>
    <n v="2619538"/>
    <n v="0"/>
    <n v="0"/>
    <n v="0"/>
    <n v="5431849"/>
    <n v="0"/>
    <n v="0"/>
    <n v="0"/>
    <n v="0"/>
    <n v="0"/>
    <n v="47341769"/>
    <n v="101224"/>
  </r>
  <r>
    <s v="2401.2.1.2.216"/>
    <s v="INVERSIÓN"/>
    <x v="2"/>
    <s v="2 - Incrementar la generación de información geodésica y cartográfica"/>
    <x v="4"/>
    <x v="15"/>
    <n v="86101610"/>
    <x v="11"/>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23 Técnicos edición y estructuración "/>
    <s v=""/>
    <s v=""/>
    <s v=""/>
    <n v="0"/>
    <n v="0"/>
    <n v="61000000"/>
    <n v="0"/>
    <n v="0"/>
    <n v="0"/>
    <n v="0"/>
    <n v="0"/>
    <n v="0"/>
    <n v="0"/>
    <n v="0"/>
    <n v="6785086"/>
    <n v="0"/>
    <n v="0"/>
    <n v="0"/>
    <n v="0"/>
    <n v="0"/>
    <n v="6362154"/>
    <n v="0"/>
    <n v="11982257"/>
    <n v="0"/>
    <n v="0"/>
    <n v="0"/>
    <n v="35870503"/>
    <n v="101224"/>
  </r>
  <r>
    <s v="2401.2.1.2.217"/>
    <s v="INVERSIÓN"/>
    <x v="2"/>
    <s v="2 - Incrementar la generación de información geodésica y cartográfica"/>
    <x v="4"/>
    <x v="15"/>
    <n v="86101610"/>
    <x v="11"/>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23 Técnicos edición y estructuración "/>
    <s v=""/>
    <s v=""/>
    <s v=""/>
    <n v="0"/>
    <n v="0"/>
    <n v="61000000"/>
    <n v="0"/>
    <n v="0"/>
    <n v="0"/>
    <n v="0"/>
    <n v="0"/>
    <n v="0"/>
    <n v="0"/>
    <n v="0"/>
    <n v="0"/>
    <n v="0"/>
    <n v="3618964"/>
    <n v="0"/>
    <n v="0"/>
    <n v="0"/>
    <n v="0"/>
    <n v="0"/>
    <n v="6918375"/>
    <n v="0"/>
    <n v="0"/>
    <n v="0"/>
    <n v="50462661"/>
    <n v="101224"/>
  </r>
  <r>
    <s v="2401.2.1.2.218"/>
    <s v="INVERSIÓN"/>
    <x v="2"/>
    <s v="2 - Incrementar la generación de información geodésica y cartográfica"/>
    <x v="4"/>
    <x v="15"/>
    <n v="86101610"/>
    <x v="11"/>
    <s v="N/A"/>
    <s v="Prestar servicios para la captura de información cartográfica de los proyectos a escalas pequeñas que se adelantan en la Subdirección Cartográfica y Geodesica, conforme a las especificaciones técnicas establecidas"/>
    <s v="Marzo"/>
    <s v="Marzo"/>
    <n v="6"/>
    <s v="Contratación directa"/>
    <x v="0"/>
    <n v="0"/>
    <n v="0"/>
    <s v="100. No prioritario"/>
    <s v="Persona natural"/>
    <s v="NO"/>
    <s v="N/A"/>
    <s v="2410 - Subdirección Cartográfica y Geodésica"/>
    <s v="2.5 - Gestión cartográfica"/>
    <s v="2.5-2 - Generación de cartografía oficial "/>
    <s v="SER - Adquisición de servicios"/>
    <s v="SER012 - Prestación de servicios personas naturales"/>
    <s v="DGIG-SC-23 Técnicos edición y estructuración "/>
    <s v=""/>
    <s v=""/>
    <s v=""/>
    <n v="0"/>
    <n v="0"/>
    <n v="0"/>
    <n v="0"/>
    <n v="0"/>
    <n v="0"/>
    <n v="0"/>
    <n v="0"/>
    <n v="0"/>
    <n v="0"/>
    <n v="0"/>
    <n v="0"/>
    <n v="0"/>
    <n v="0"/>
    <n v="0"/>
    <n v="0"/>
    <n v="0"/>
    <n v="0"/>
    <n v="0"/>
    <n v="0"/>
    <n v="0"/>
    <n v="0"/>
    <n v="0"/>
    <n v="0"/>
    <s v="N.D."/>
  </r>
  <r>
    <s v="2401.2.1.2.219"/>
    <s v="INVERSIÓN"/>
    <x v="2"/>
    <s v="2 - Incrementar la generación de información geodésica y cartográfica"/>
    <x v="4"/>
    <x v="15"/>
    <n v="86101610"/>
    <x v="11"/>
    <s v="N/A"/>
    <s v="Prestar servicios para la generación de bases vectoriales en el marco del proyecto NGA, de conformidad con las especificaciones técnicas y rendimientos establecidos por la Subdirección Cartográfica y Geodésica"/>
    <s v="Septiembre"/>
    <s v="Septiembre"/>
    <n v="3"/>
    <s v="Contratación directa"/>
    <x v="0"/>
    <n v="20536667"/>
    <n v="20536667"/>
    <s v="1. Prioridad Crítica"/>
    <s v="NGA"/>
    <s v="NO"/>
    <s v="N/A"/>
    <s v="2410 - Subdirección Cartográfica y Geodésica"/>
    <s v="2.5 - Gestión cartográfica"/>
    <s v="2.5-2 - GENERAR de cartografía oficial "/>
    <s v="SER - Adquisición de servicios"/>
    <s v="SER012 - Prestación de servicios personas naturales"/>
    <s v="DGIG-SC-15 Profesionales NGA"/>
    <s v=""/>
    <s v=""/>
    <s v=""/>
    <n v="0"/>
    <n v="0"/>
    <n v="0"/>
    <n v="0"/>
    <n v="0"/>
    <n v="0"/>
    <n v="0"/>
    <n v="0"/>
    <n v="0"/>
    <n v="0"/>
    <n v="0"/>
    <n v="0"/>
    <n v="0"/>
    <n v="0"/>
    <n v="0"/>
    <n v="0"/>
    <n v="20943333"/>
    <n v="0"/>
    <n v="0"/>
    <n v="0"/>
    <n v="0"/>
    <n v="8336666"/>
    <n v="-406666"/>
    <n v="12200001"/>
    <n v="191324"/>
  </r>
  <r>
    <s v="2401.2.1.2.220"/>
    <s v="INVERSIÓN"/>
    <x v="2"/>
    <s v="2 - Incrementar la generación de información geodésica y cartográfica"/>
    <x v="4"/>
    <x v="15"/>
    <n v="86101610"/>
    <x v="11"/>
    <s v="N/A"/>
    <s v="Prestar servicios para la generación de bases vectoriales en el marco del proyecto NGA, de conformidad con las especificaciones técnicas y rendimientos establecidos por la Subdirección Cartográfica y Geodésica"/>
    <s v="Marzo"/>
    <s v="Marzo"/>
    <n v="6"/>
    <s v="Contratación directa"/>
    <x v="0"/>
    <n v="10980000"/>
    <n v="10980000"/>
    <s v="1. Prioridad Crítica"/>
    <s v="NGA"/>
    <s v="NO"/>
    <s v="N/A"/>
    <s v="2410 - Subdirección Cartográfica y Geodésica"/>
    <s v="2.5 - Gestión cartográfica"/>
    <s v="2.5-2 - Generación de cartografía oficial "/>
    <s v="SER - Adquisición de servicios"/>
    <s v="SER012 - Prestación de servicios personas naturales"/>
    <s v="DGIG-SC-15 Profesionales NGA"/>
    <s v=""/>
    <s v=""/>
    <s v=""/>
    <n v="0"/>
    <n v="0"/>
    <n v="0"/>
    <n v="0"/>
    <n v="0"/>
    <n v="0"/>
    <n v="0"/>
    <n v="0"/>
    <n v="0"/>
    <n v="0"/>
    <n v="0"/>
    <n v="0"/>
    <n v="0"/>
    <n v="0"/>
    <n v="0"/>
    <n v="0"/>
    <n v="0"/>
    <n v="0"/>
    <n v="0"/>
    <n v="0"/>
    <n v="10980000"/>
    <n v="0"/>
    <n v="0"/>
    <n v="10980000"/>
    <n v="191424"/>
  </r>
  <r>
    <s v="2401.2.1.2.221"/>
    <s v="INVERSIÓN"/>
    <x v="2"/>
    <s v="2 - Incrementar la generación de información geodésica y cartográfica"/>
    <x v="4"/>
    <x v="15"/>
    <n v="86101610"/>
    <x v="11"/>
    <s v="N/A"/>
    <s v="Prestar servicios para la generación de bases vectoriales en el marco del proyecto NGA, de conformidad con las especificaciones técnicas y rendimientos establecidos por la Subdirección Cartográfica y Geodésica"/>
    <s v="Febrero"/>
    <s v="Febrero"/>
    <n v="4"/>
    <s v="Contratación directa"/>
    <x v="0"/>
    <n v="10980000"/>
    <n v="10980000"/>
    <s v="1. Prioridad Crítica"/>
    <s v="NGA"/>
    <s v="NO"/>
    <s v="N/A"/>
    <s v="2410 - Subdirección Cartográfica y Geodésica"/>
    <s v="2.5 - Gestión cartográfica"/>
    <s v="2.5-2 - Generación de cartografía oficial "/>
    <s v="SER - Adquisición de servicios"/>
    <s v="SER012 - Prestación de servicios personas naturales"/>
    <s v="DGIG-SC-15 Profesionales NGA"/>
    <s v=""/>
    <s v=""/>
    <s v=""/>
    <n v="0"/>
    <n v="0"/>
    <n v="0"/>
    <n v="0"/>
    <n v="0"/>
    <n v="0"/>
    <n v="0"/>
    <n v="0"/>
    <n v="0"/>
    <n v="0"/>
    <n v="0"/>
    <n v="0"/>
    <n v="0"/>
    <n v="0"/>
    <n v="0"/>
    <n v="0"/>
    <n v="0"/>
    <n v="0"/>
    <n v="0"/>
    <n v="0"/>
    <n v="10980000"/>
    <n v="0"/>
    <n v="0"/>
    <n v="10980000"/>
    <n v="191524"/>
  </r>
  <r>
    <s v="2401.2.1.2.222"/>
    <s v="INVERSIÓN"/>
    <x v="2"/>
    <s v="2 - Incrementar la generación de información geodésica y cartográfica"/>
    <x v="4"/>
    <x v="15"/>
    <n v="11111111"/>
    <x v="11"/>
    <s v="N/A"/>
    <s v="BOLSA - Generar insumos y/o productos cartográficos"/>
    <s v="Diciembre"/>
    <s v="Diciembre"/>
    <n v="1"/>
    <s v="N/A"/>
    <x v="0"/>
    <n v="0"/>
    <n v="0"/>
    <s v="100. No prioritario"/>
    <s v="Bolsa"/>
    <s v="NO"/>
    <s v="N/A"/>
    <s v="2410 - Subdirección Cartográfica y Geodésica"/>
    <s v="2.5 - Gestión cartográfica"/>
    <s v="2.5-99 - GND- Gestión cartográfica"/>
    <s v="SER - Adquisición de servicios"/>
    <s v="SER012 - Prestación de servicios personas naturales"/>
    <s v="DGIG-SC-1 Apoyo Subdirector Cartografía"/>
    <s v=""/>
    <s v=""/>
    <s v=""/>
    <n v="0"/>
    <n v="0"/>
    <n v="0"/>
    <n v="0"/>
    <n v="0"/>
    <n v="0"/>
    <n v="0"/>
    <n v="0"/>
    <n v="0"/>
    <n v="0"/>
    <n v="0"/>
    <n v="0"/>
    <n v="0"/>
    <n v="0"/>
    <n v="0"/>
    <n v="0"/>
    <n v="0"/>
    <n v="0"/>
    <n v="0"/>
    <n v="0"/>
    <n v="0"/>
    <n v="0"/>
    <n v="0"/>
    <n v="0"/>
    <s v="N.D."/>
  </r>
  <r>
    <s v="2401.2.1.2.223"/>
    <s v="INVERSIÓN"/>
    <x v="2"/>
    <s v="2 - Incrementar la generación de información geodésica y cartográfica"/>
    <x v="4"/>
    <x v="15"/>
    <s v="90151501;82140000"/>
    <x v="11"/>
    <s v="N/A"/>
    <s v="Elaboración e implementación del diagnóstico, asesoria técnica, discurso expositivo y estructura museográfica para la renovación de los museos del Instituto Geografico Agustín Codazzi"/>
    <s v="Junio"/>
    <s v="Junio"/>
    <n v="5"/>
    <s v="Selección abreviada menor cuantía"/>
    <x v="0"/>
    <n v="0"/>
    <n v="0"/>
    <s v="4. Prioridad Baja"/>
    <s v="Museos y bibliotecas"/>
    <s v="NO"/>
    <s v="N/A"/>
    <s v="1600 - Oficina de Relación con el Ciudadano"/>
    <s v="1.3 - Gestión de relacionamiento con el ciudadano"/>
    <s v="1.3-99 - GND- Gestión de relacionamiento con el ciudadano"/>
    <s v="SER - Adquisición de servicios"/>
    <s v="SER012 - Prestación de servicios personas naturales"/>
    <s v="ORC-2 Museos Nacionales Suelos y Geografía y Cartografía"/>
    <s v=""/>
    <s v=""/>
    <s v=""/>
    <n v="0"/>
    <n v="0"/>
    <n v="0"/>
    <n v="0"/>
    <n v="0"/>
    <n v="0"/>
    <n v="0"/>
    <n v="0"/>
    <n v="0"/>
    <n v="0"/>
    <n v="0"/>
    <n v="0"/>
    <n v="0"/>
    <n v="0"/>
    <n v="0"/>
    <n v="0"/>
    <n v="0"/>
    <n v="0"/>
    <n v="0"/>
    <n v="0"/>
    <n v="0"/>
    <n v="0"/>
    <n v="0"/>
    <n v="0"/>
    <s v="N.D."/>
  </r>
  <r>
    <s v="2401.2.1.2.224"/>
    <s v="INVERSIÓN"/>
    <x v="2"/>
    <s v="2 - Incrementar la generación de información geodésica y cartográfica"/>
    <x v="4"/>
    <x v="15"/>
    <n v="80161501"/>
    <x v="11"/>
    <s v="N/A"/>
    <s v="Prestar los servicios profesionales relacionados con las actividades museográficas del Museo Nacional de Geografía y Cartografía y el Museo Nacional de Suelos,  en el marco de la consolidación de la información cartográfica actualizada"/>
    <s v="Febrero"/>
    <s v="Febrero"/>
    <n v="10"/>
    <s v="Contratación directa"/>
    <x v="0"/>
    <n v="77000000"/>
    <n v="77000000"/>
    <s v="101. No aplica"/>
    <s v="Línea ya comprometida"/>
    <s v="NO"/>
    <s v="N/A"/>
    <s v="1600 - Oficina de Relación con el Ciudadano"/>
    <s v="1.3 - Gestión de relacionamiento con el ciudadano"/>
    <s v="1.3-99 - GND- Gestión de relacionamiento con el ciudadano"/>
    <s v="SER - Adquisición de servicios"/>
    <s v="SER012 - Prestación de servicios personas naturales"/>
    <s v="ORC-2 Museos Nacionales Suelos y Geografía y Cartografía"/>
    <s v=""/>
    <s v=""/>
    <s v=""/>
    <n v="0"/>
    <n v="0"/>
    <n v="77000000"/>
    <n v="0"/>
    <n v="0"/>
    <n v="3080000"/>
    <n v="0"/>
    <n v="7700000"/>
    <n v="0"/>
    <n v="7700000"/>
    <n v="0"/>
    <n v="7700000"/>
    <n v="0"/>
    <n v="7700000"/>
    <n v="0"/>
    <n v="7700000"/>
    <n v="0"/>
    <n v="7700000"/>
    <n v="0"/>
    <n v="7700000"/>
    <n v="0"/>
    <n v="7700000"/>
    <n v="0"/>
    <n v="12320000"/>
    <n v="62924"/>
  </r>
  <r>
    <s v="2401.2.1.2.225"/>
    <s v="INVERSIÓN"/>
    <x v="2"/>
    <s v="2 - Incrementar la generación de información geodésica y cartográfica"/>
    <x v="4"/>
    <x v="15"/>
    <n v="80161501"/>
    <x v="11"/>
    <s v="N/A"/>
    <s v="Prestar los servicios profesionales relacionados con las actividades pedagógicas del Museo Nacional de Geografía y Cartografía y el Museo Nacional de Suelos, en el marco de la consolidación de la información cartográfica actualizada"/>
    <s v="Enero"/>
    <s v="Enero"/>
    <n v="11"/>
    <s v="Contratación directa"/>
    <x v="0"/>
    <n v="36750000"/>
    <n v="36750000"/>
    <s v="101. No aplica"/>
    <s v="Línea ya comprometida"/>
    <s v="NO"/>
    <s v="N/A"/>
    <s v="1600 - Oficina de Relación con el Ciudadano"/>
    <s v="1.3 - Gestión de relacionamiento con el ciudadano"/>
    <s v="1.3-99 - GND- Gestión de relacionamiento con el ciudadano"/>
    <s v="SER - Adquisición de servicios"/>
    <s v="SER012 - Prestación de servicios personas naturales"/>
    <s v="ORC-2 Museos Nacionales Suelos y Geografía y Cartografía"/>
    <s v=""/>
    <s v=""/>
    <s v=""/>
    <n v="0"/>
    <n v="0"/>
    <n v="38500000"/>
    <n v="0"/>
    <n v="0"/>
    <n v="1750000"/>
    <n v="0"/>
    <n v="3500000"/>
    <n v="0"/>
    <n v="3500000"/>
    <n v="0"/>
    <n v="3500000"/>
    <n v="0"/>
    <n v="3500000"/>
    <n v="0"/>
    <n v="3500000"/>
    <n v="0"/>
    <n v="3500000"/>
    <n v="0"/>
    <n v="3500000"/>
    <n v="0"/>
    <n v="3500000"/>
    <n v="-1750000"/>
    <n v="7000000"/>
    <n v="63024"/>
  </r>
  <r>
    <s v="2401.2.1.2.226"/>
    <s v="INVERSIÓN"/>
    <x v="2"/>
    <s v="2 - Incrementar la generación de información geodésica y cartográfica"/>
    <x v="4"/>
    <x v="15"/>
    <n v="80161504"/>
    <x v="11"/>
    <s v="N/A"/>
    <s v="Prestar los servicios de apoyo relacionados con el manejo, actualización y mantenimiento de la mapoteca de la biblioteca del Instituto Geográfico Agustín Codazzi, en el marco de la consolidación de la información cartográfica actualizada"/>
    <s v="Marzo"/>
    <s v="Marzo"/>
    <n v="9"/>
    <s v="Contratación directa"/>
    <x v="0"/>
    <n v="22080000"/>
    <n v="22080000"/>
    <s v="101. No aplica"/>
    <s v="Línea ya comprometida"/>
    <s v="NO"/>
    <s v="N/A"/>
    <s v="1600 - Oficina de Relación con el Ciudadano"/>
    <s v="1.3 - Gestión de relacionamiento con el ciudadano"/>
    <s v="1.3-99 - GND- Gestión de relacionamiento con el ciudadano"/>
    <s v="SER - Adquisición de servicios"/>
    <s v="SER012 - Prestación de servicios personas naturales"/>
    <s v="ORC-6 Mapoteca - Inventarios"/>
    <s v=""/>
    <s v=""/>
    <s v=""/>
    <n v="0"/>
    <n v="0"/>
    <n v="0"/>
    <n v="0"/>
    <n v="22233334"/>
    <n v="0"/>
    <n v="0"/>
    <n v="1380000"/>
    <n v="0"/>
    <n v="2300000"/>
    <n v="0"/>
    <n v="2300000"/>
    <n v="0"/>
    <n v="2300000"/>
    <n v="0"/>
    <n v="2300000"/>
    <n v="0"/>
    <n v="2300000"/>
    <n v="0"/>
    <n v="2300000"/>
    <n v="0"/>
    <n v="2300000"/>
    <n v="-153334"/>
    <n v="4600000"/>
    <n v="63224"/>
  </r>
  <r>
    <s v="2401.2.1.2.227"/>
    <s v="INVERSIÓN"/>
    <x v="2"/>
    <s v="2 - Incrementar la generación de información geodésica y cartográfica"/>
    <x v="4"/>
    <x v="15"/>
    <n v="80161504"/>
    <x v="11"/>
    <s v="N/A"/>
    <s v="Prestar los servicios de apoyo relacionados con el manejo, actualización y mantenimiento de la hemeroteca de la biblioteca del Instituto Geográfico Agustín Codazzi,  en el marco de la consolidación de la información cartográfica actualizada"/>
    <s v="Marzo"/>
    <s v="Marzo"/>
    <n v="11"/>
    <s v="Contratación directa"/>
    <x v="0"/>
    <n v="22540000"/>
    <n v="22540000"/>
    <s v="101. No aplica"/>
    <s v="Línea ya comprometida"/>
    <s v="NO"/>
    <s v="N/A"/>
    <s v="1600 - Oficina de Relación con el Ciudadano"/>
    <s v="1.3 - Gestión de relacionamiento con el ciudadano"/>
    <s v="1.3-99 - GND- Gestión de relacionamiento con el ciudadano"/>
    <s v="SER - Adquisición de servicios"/>
    <s v="SER012 - Prestación de servicios personas naturales"/>
    <s v="ORC-7 Hemeroteca - Inventarios"/>
    <s v=""/>
    <s v=""/>
    <s v=""/>
    <n v="0"/>
    <n v="0"/>
    <n v="0"/>
    <n v="0"/>
    <n v="25300000"/>
    <n v="0"/>
    <n v="0"/>
    <n v="1840000"/>
    <n v="0"/>
    <n v="2300000"/>
    <n v="0"/>
    <n v="2300000"/>
    <n v="0"/>
    <n v="2300000"/>
    <n v="0"/>
    <n v="2300000"/>
    <n v="0"/>
    <n v="2300000"/>
    <n v="0"/>
    <n v="2300000"/>
    <n v="0"/>
    <n v="2300000"/>
    <n v="-2760000"/>
    <n v="4600000"/>
    <n v="63124"/>
  </r>
  <r>
    <s v="2401.2.1.2.228"/>
    <s v="INVERSIÓN"/>
    <x v="2"/>
    <s v="2 - Incrementar la generación de información geodésica y cartográfica"/>
    <x v="4"/>
    <x v="15"/>
    <n v="76101503"/>
    <x v="11"/>
    <s v="N/A"/>
    <s v="Prestar servicio de limpieza y desinfección de las áreas de la oficina de relación con el ciudadano, en el marco de la consolidación de la información cartográfica actualizada"/>
    <s v="Septiembre"/>
    <s v="Septiembre"/>
    <n v="2"/>
    <s v="Mínima cuantía"/>
    <x v="0"/>
    <n v="27623103"/>
    <n v="27623103"/>
    <s v="1. Prioridad Crítica"/>
    <s v="Desinfeccion"/>
    <s v="NO"/>
    <s v="N/A"/>
    <s v="1600 - Oficina de Relación con el Ciudadano"/>
    <s v="1.3 - Gestión de relacionamiento con el ciudadano"/>
    <s v="1.3-99 - GND- Gestión de relacionamiento con el ciudadano"/>
    <s v="SER - Adquisición de servicios"/>
    <s v="SER012 - Prestación de servicios personas naturales"/>
    <s v="ORC-5 Biblioteca, Hemeroteca, Mapoteca"/>
    <s v=""/>
    <s v=""/>
    <s v=""/>
    <n v="0"/>
    <n v="0"/>
    <n v="0"/>
    <n v="0"/>
    <n v="0"/>
    <n v="0"/>
    <n v="0"/>
    <n v="0"/>
    <n v="0"/>
    <n v="0"/>
    <n v="0"/>
    <n v="0"/>
    <n v="0"/>
    <n v="0"/>
    <n v="0"/>
    <n v="0"/>
    <n v="27623103"/>
    <n v="0"/>
    <n v="0"/>
    <n v="0"/>
    <n v="0"/>
    <n v="0"/>
    <n v="0"/>
    <n v="27623103"/>
    <n v="170324"/>
  </r>
  <r>
    <s v="2401.2.1.2.229"/>
    <s v="INVERSIÓN"/>
    <x v="2"/>
    <s v="2 - Incrementar la generación de información geodésica y cartográfica"/>
    <x v="4"/>
    <x v="15"/>
    <n v="56101707"/>
    <x v="11"/>
    <s v="N/A"/>
    <s v="Adquisición de mesas de dibujo para facilitar la consulta de material cartográfico en Biblioteca y Cartografía, en el marco de la consolidación de la información cartográfica actualizada"/>
    <s v="Junio"/>
    <s v="Junio"/>
    <n v="1"/>
    <s v="Mínima cuantía"/>
    <x v="0"/>
    <n v="0"/>
    <n v="0"/>
    <s v="100. No prioritario"/>
    <s v="Museos y bibliotecas"/>
    <s v="NO"/>
    <s v="N/A"/>
    <s v="1600 - Oficina de Relación con el Ciudadano"/>
    <s v="1.3 - Gestión de relacionamiento con el ciudadano"/>
    <s v="1.3-99 - GND- Gestión de relacionamiento con el ciudadano"/>
    <s v="SER - Adquisición de servicios"/>
    <s v="SER012 - Prestación de servicios personas naturales"/>
    <s v="ORC-5 Biblioteca, Hemeroteca, Mapoteca"/>
    <s v=""/>
    <s v=""/>
    <s v=""/>
    <n v="0"/>
    <n v="0"/>
    <n v="0"/>
    <n v="0"/>
    <n v="0"/>
    <n v="0"/>
    <n v="0"/>
    <n v="0"/>
    <n v="0"/>
    <n v="0"/>
    <n v="0"/>
    <n v="0"/>
    <n v="0"/>
    <n v="0"/>
    <n v="0"/>
    <n v="0"/>
    <n v="0"/>
    <n v="0"/>
    <n v="0"/>
    <n v="0"/>
    <n v="0"/>
    <n v="0"/>
    <n v="0"/>
    <n v="0"/>
    <s v="N.D."/>
  </r>
  <r>
    <s v="2401.2.1.2.230"/>
    <s v="INVERSIÓN"/>
    <x v="2"/>
    <s v="2 - Incrementar la generación de información geodésica y cartográfica"/>
    <x v="4"/>
    <x v="15"/>
    <n v="56101702"/>
    <x v="11"/>
    <s v="N/A"/>
    <s v="Adquisición de planotecas metálicas horizontales para cumplir con el adecuado almacenamiento del material cartográfico de la oficina de relación con el ciudadano en el marco de la consolidación de la información cartográfica actualizada."/>
    <s v="Julio"/>
    <s v="Julio"/>
    <n v="1"/>
    <s v="Selección abreviada subasta inversa"/>
    <x v="0"/>
    <n v="0"/>
    <n v="0"/>
    <s v="4. Prioridad Baja"/>
    <s v="Museos y bibliotecas"/>
    <s v="NO"/>
    <s v="N/A"/>
    <s v="1600 - Oficina de Relación con el Ciudadano"/>
    <s v="1.3 - Gestión de relacionamiento con el ciudadano"/>
    <s v="1.3-99 - GND- Gestión de relacionamiento con el ciudadano"/>
    <s v="SER - Adquisición de servicios"/>
    <s v="SER012 - Prestación de servicios personas naturales"/>
    <s v="ORC-5 Biblioteca, Hemeroteca, Mapoteca"/>
    <s v=""/>
    <s v=""/>
    <s v=""/>
    <n v="0"/>
    <n v="0"/>
    <n v="0"/>
    <n v="0"/>
    <n v="0"/>
    <n v="0"/>
    <n v="0"/>
    <n v="0"/>
    <n v="0"/>
    <n v="0"/>
    <n v="0"/>
    <n v="0"/>
    <n v="0"/>
    <n v="0"/>
    <n v="0"/>
    <n v="0"/>
    <n v="0"/>
    <n v="0"/>
    <n v="0"/>
    <n v="0"/>
    <n v="0"/>
    <n v="0"/>
    <n v="0"/>
    <n v="0"/>
    <s v="N.D."/>
  </r>
  <r>
    <s v="2401.2.1.2.231"/>
    <s v="INVERSIÓN"/>
    <x v="2"/>
    <s v="2 - Incrementar la generación de información geodésica y cartográfica"/>
    <x v="4"/>
    <x v="15"/>
    <n v="43232609"/>
    <x v="11"/>
    <s v="N/A"/>
    <s v="Prestación de servicios de actualización, mantenimiento y soporte técnico para el software Janium, en el marco de la consolidación de la información cartográfica actualizada"/>
    <s v="Octubre"/>
    <s v="Octubre"/>
    <n v="3"/>
    <s v="Contratación directa"/>
    <x v="0"/>
    <n v="38321968"/>
    <n v="38321968"/>
    <s v="1. Prioridad Crítica"/>
    <s v="Software digiturno"/>
    <s v="SI"/>
    <s v="No solicitadas"/>
    <s v="1600 - Oficina de Relación con el Ciudadano"/>
    <s v="1.3 - Gestión de relacionamiento con el ciudadano"/>
    <s v="1.3-99 - GND- Gestión de relacionamiento con el ciudadano"/>
    <s v="SER - Adquisición de servicios"/>
    <s v="SER012 - Prestación de servicios personas naturales"/>
    <s v="ORC-5 Biblioteca, Hemeroteca, Mapoteca"/>
    <s v=""/>
    <s v=""/>
    <s v=""/>
    <n v="0"/>
    <n v="0"/>
    <n v="0"/>
    <n v="0"/>
    <n v="0"/>
    <n v="0"/>
    <n v="0"/>
    <n v="0"/>
    <n v="0"/>
    <n v="0"/>
    <n v="0"/>
    <n v="0"/>
    <n v="0"/>
    <n v="0"/>
    <n v="0"/>
    <n v="0"/>
    <n v="0"/>
    <n v="0"/>
    <n v="0"/>
    <n v="0"/>
    <n v="38321968"/>
    <n v="0"/>
    <n v="0"/>
    <n v="38321968"/>
    <n v="114924"/>
  </r>
  <r>
    <s v="2401.2.1.2.232"/>
    <s v="INVERSIÓN"/>
    <x v="2"/>
    <s v="2 - Incrementar la generación de información geodésica y cartográfica"/>
    <x v="4"/>
    <x v="15"/>
    <s v="41121701;41122601;55121721;39101600;43202200;43211706"/>
    <x v="11"/>
    <s v="N/A"/>
    <s v="Adquisición de insumos y/o elementos necesarios para el desarrollo de las actividades y mantenimiento de los espacios del Museo Nacional de Geografía y Cartografía y el Museo Nacional de Suelos, en el marco de la información cartográfica actualizada."/>
    <s v="Mayo"/>
    <s v="Mayo"/>
    <n v="2"/>
    <s v="Mínima cuantía"/>
    <x v="0"/>
    <n v="0"/>
    <n v="0"/>
    <s v="4. Prioridad Baja"/>
    <s v="Museos y bibliotecas"/>
    <s v="NO"/>
    <s v="N/A"/>
    <s v="1600 - Oficina de Relación con el Ciudadano"/>
    <s v="1.3 - Gestión de relacionamiento con el ciudadano"/>
    <s v="1.3-99 - GND- Gestión de relacionamiento con el ciudadano"/>
    <s v="SER - Adquisición de servicios"/>
    <s v="SER012 - Prestación de servicios personas naturales"/>
    <s v="ORC-2 Museos Nacionales Suelos y Geografía y Cartografía"/>
    <s v=""/>
    <s v=""/>
    <s v=""/>
    <n v="0"/>
    <n v="0"/>
    <n v="0"/>
    <n v="0"/>
    <n v="0"/>
    <n v="0"/>
    <n v="0"/>
    <n v="0"/>
    <n v="0"/>
    <n v="0"/>
    <n v="0"/>
    <n v="0"/>
    <n v="0"/>
    <n v="0"/>
    <n v="0"/>
    <n v="0"/>
    <n v="0"/>
    <n v="0"/>
    <n v="0"/>
    <n v="0"/>
    <n v="0"/>
    <n v="0"/>
    <n v="0"/>
    <n v="0"/>
    <s v="N.D."/>
  </r>
  <r>
    <s v="2401.2.1.2.233"/>
    <s v="INVERSIÓN"/>
    <x v="2"/>
    <s v="2 - Incrementar la generación de información geodésica y cartográfica"/>
    <x v="4"/>
    <x v="15"/>
    <n v="80161501"/>
    <x v="11"/>
    <s v="N/A"/>
    <s v="Prestar los servicios profesionales relacionados con la biblioteca virtual y presencial del Instituto Geografico Agustín Codazzi,  en el marco de la consolidación de la información cartográfica actualizada."/>
    <s v="Enero"/>
    <s v="Enero"/>
    <n v="11"/>
    <s v="Contratación directa"/>
    <x v="0"/>
    <n v="36400000"/>
    <n v="36400000"/>
    <s v="101. No aplica"/>
    <s v="Línea ya comprometida"/>
    <s v="NO"/>
    <s v="N/A"/>
    <s v="1600 - Oficina de Relación con el Ciudadano"/>
    <s v="1.3 - Gestión de relacionamiento con el ciudadano"/>
    <s v="1.3-99 - GND- Gestión de relacionamiento con el ciudadano"/>
    <s v="SER - Adquisición de servicios"/>
    <s v="SER012 - Prestación de servicios personas naturales"/>
    <s v="ORC-5 Biblioteca, Hemeroteca, Mapoteca"/>
    <s v=""/>
    <s v=""/>
    <s v=""/>
    <n v="0"/>
    <n v="0"/>
    <n v="38500000"/>
    <n v="0"/>
    <n v="0"/>
    <n v="1400000"/>
    <n v="0"/>
    <n v="3500000"/>
    <n v="0"/>
    <n v="3500000"/>
    <n v="0"/>
    <n v="3500000"/>
    <n v="0"/>
    <n v="3500000"/>
    <n v="0"/>
    <n v="3500000"/>
    <n v="0"/>
    <n v="3500000"/>
    <n v="0"/>
    <n v="3500000"/>
    <n v="0"/>
    <n v="3500000"/>
    <n v="-2100000"/>
    <n v="7000000"/>
    <n v="62824"/>
  </r>
  <r>
    <s v="2401.2.1.2.234"/>
    <s v="INVERSIÓN"/>
    <x v="2"/>
    <s v="2 - Incrementar la generación de información geodésica y cartográfica"/>
    <x v="4"/>
    <x v="15"/>
    <n v="11111111"/>
    <x v="11"/>
    <s v="N/A"/>
    <s v="Mantenimiento, restauración y adecuación correspondiente a la fase 2 y 3 de intervención de las casas que hacen parte de la sede Isla Santuario Laguna de Fuquene del IGAC."/>
    <s v="Febrero"/>
    <s v="Febrero"/>
    <n v="11"/>
    <s v="Selección abreviada menor cuantía"/>
    <x v="0"/>
    <n v="694366639"/>
    <n v="694366639"/>
    <s v="101. No aplica"/>
    <s v="Línea ya comprometida"/>
    <s v="NO"/>
    <s v="N/A"/>
    <s v="2410 - Subdirección Cartográfica y Geodésica"/>
    <s v="2.4 - Gestión Geodésica"/>
    <s v="2.3-99 - GND-Gestión Catastral"/>
    <s v="SER - Adquisición de servicios"/>
    <s v="SER012 - Prestación de servicios personas naturales"/>
    <s v="DGIG-GEOD-6 Gravimetría"/>
    <s v=""/>
    <s v=""/>
    <s v=""/>
    <n v="0"/>
    <n v="0"/>
    <n v="0"/>
    <n v="0"/>
    <n v="0"/>
    <n v="0"/>
    <n v="0"/>
    <n v="0"/>
    <n v="694366639"/>
    <n v="0"/>
    <n v="0"/>
    <n v="0"/>
    <n v="0"/>
    <n v="0"/>
    <n v="0"/>
    <n v="0"/>
    <n v="0"/>
    <n v="0"/>
    <n v="0"/>
    <n v="316679808"/>
    <n v="0"/>
    <n v="0"/>
    <n v="0"/>
    <n v="377686831"/>
    <n v="140424"/>
  </r>
  <r>
    <s v="2401.2.1.2.235"/>
    <s v="INVERSIÓN"/>
    <x v="2"/>
    <s v="2 - Incrementar la generación de información geodésica y cartográfica"/>
    <x v="4"/>
    <x v="15"/>
    <n v="81151600"/>
    <x v="11"/>
    <s v="N/A"/>
    <s v="Aunar esfuerzos para el desarrollo del proyecto de capacidades satelitales de observación de la tierra, con el fin de lograr la autosuficiencia y democratización del acceso y uso de imágenes satelitales de Colombia."/>
    <s v="Junio"/>
    <s v="Junio"/>
    <n v="7"/>
    <s v="N/A"/>
    <x v="0"/>
    <n v="0"/>
    <n v="0"/>
    <s v="4. Prioridad Baja"/>
    <s v="Satélite"/>
    <s v="NO"/>
    <s v="N/A"/>
    <s v="2410 - Subdirección Cartográfica y Geodésica"/>
    <s v="2.5 - Gestión cartográfica"/>
    <s v="2.5-99 - GND- Gestión cartográfica"/>
    <s v="SER - Adquisición de servicios"/>
    <s v="SER012 - Prestación de servicios personas naturales"/>
    <s v="DGIG-GEOD-6 Gravimetría_x000a_Geomagnetismo"/>
    <s v=""/>
    <s v=""/>
    <s v=""/>
    <n v="0"/>
    <n v="0"/>
    <n v="0"/>
    <n v="0"/>
    <n v="0"/>
    <n v="0"/>
    <n v="0"/>
    <n v="0"/>
    <n v="0"/>
    <n v="0"/>
    <n v="0"/>
    <n v="0"/>
    <n v="0"/>
    <n v="0"/>
    <n v="0"/>
    <n v="0"/>
    <n v="0"/>
    <n v="0"/>
    <n v="0"/>
    <n v="0"/>
    <n v="0"/>
    <n v="0"/>
    <n v="0"/>
    <n v="0"/>
    <s v="N.D."/>
  </r>
  <r>
    <s v="2401.2.1.2.236"/>
    <s v="INVERSIÓN"/>
    <x v="2"/>
    <s v="2 - Incrementar la generación de información geodésica y cartográfica"/>
    <x v="4"/>
    <x v="15"/>
    <n v="81101515"/>
    <x v="11"/>
    <s v="N/A"/>
    <s v="Estudios y diseños para la adecuación funcional del edificio del Laboratorio Nacional de Suelos de la sede central del Instituto Geográfico Agustín Codazzi"/>
    <s v="Julio"/>
    <s v="Julio"/>
    <n v="4"/>
    <s v="Concurso de méritos abierto"/>
    <x v="0"/>
    <n v="526000000"/>
    <n v="526000000"/>
    <s v="1. Prioridad Crítica"/>
    <s v="Meta no crítica"/>
    <s v="NO"/>
    <s v="N/A"/>
    <s v="2410 - Subdirección Cartográfica y Geodésica"/>
    <s v="2.7 - Gestión agrológica"/>
    <s v="2.7-99 - GND- Gestión agrológica"/>
    <s v="SER - Adquisición de servicios"/>
    <s v="SER012 - Prestación de servicios personas naturales"/>
    <s v="DGIG-SC-1 Apoyo Subdirector Cartografía"/>
    <s v=""/>
    <s v=""/>
    <s v=""/>
    <n v="0"/>
    <n v="0"/>
    <n v="0"/>
    <n v="0"/>
    <n v="0"/>
    <n v="0"/>
    <n v="0"/>
    <n v="0"/>
    <n v="0"/>
    <n v="0"/>
    <n v="0"/>
    <n v="0"/>
    <n v="496000000"/>
    <n v="0"/>
    <n v="0"/>
    <n v="0"/>
    <n v="0"/>
    <n v="0"/>
    <n v="0"/>
    <n v="0"/>
    <n v="0"/>
    <n v="0"/>
    <n v="30000000"/>
    <n v="526000000"/>
    <n v="148124"/>
  </r>
  <r>
    <s v="2401.2.1.2.237"/>
    <s v="INVERSIÓN"/>
    <x v="2"/>
    <s v="2 - Incrementar la generación de información geodésica y cartográfica"/>
    <x v="4"/>
    <x v="15"/>
    <n v="81151600"/>
    <x v="11"/>
    <s v="N/A"/>
    <s v="Prestar servicios profesionales para la generación de informes y fichas de análisis producto de la evaluación de las líneas limítrofes de las diferentes entidades territoriales de acuerdo con las necesidades de la dirección."/>
    <s v="Marzo"/>
    <s v="Marzo"/>
    <n v="10"/>
    <s v="Contratación directa"/>
    <x v="0"/>
    <n v="36595200"/>
    <n v="36595200"/>
    <s v="101. No aplica"/>
    <s v="Línea ya comprometida"/>
    <s v="N/A"/>
    <s v="N/A"/>
    <s v="2420 - Subdirección de Geografía"/>
    <s v="2.6 - Gestión del conocimiento geográfico "/>
    <s v="2.6-4 - Operaciones de deslinde y/o amojonamiento"/>
    <s v="SER - Adquisición de servicios"/>
    <s v="SER012 - Prestación de servicios personas naturales"/>
    <s v="DGIG-GEOG-6 Fronteras y límites"/>
    <s v=""/>
    <s v=""/>
    <s v=""/>
    <n v="0"/>
    <n v="0"/>
    <n v="0"/>
    <n v="0"/>
    <n v="36595200"/>
    <n v="0"/>
    <n v="0"/>
    <n v="2287200"/>
    <n v="0"/>
    <n v="3812000"/>
    <n v="0"/>
    <n v="3812000"/>
    <n v="0"/>
    <n v="3812000"/>
    <n v="0"/>
    <n v="3812000"/>
    <n v="0"/>
    <n v="3812000"/>
    <n v="0"/>
    <n v="3812000"/>
    <n v="0"/>
    <n v="3812000"/>
    <n v="0"/>
    <n v="7624000"/>
    <n v="126724"/>
  </r>
  <r>
    <s v="2401.2.1.2.238"/>
    <s v="INVERSIÓN"/>
    <x v="2"/>
    <s v="2 - Incrementar la generación de información geodésica y cartográfica"/>
    <x v="4"/>
    <x v="15"/>
    <n v="81151600"/>
    <x v="11"/>
    <s v="N/A"/>
    <s v="Prestar servicios profesionales para la generación de informes y fichas de análisis producto de la evaluación de las líneas limítrofes de las diferentes entidades territoriales de acuerdo con las necesidades de la dirección."/>
    <s v="Febrero"/>
    <s v="Febrero"/>
    <n v="10"/>
    <s v="Contratación directa"/>
    <x v="0"/>
    <n v="37738800"/>
    <n v="37738800"/>
    <s v="101. No aplica"/>
    <s v="Línea ya comprometida"/>
    <s v="N/A"/>
    <s v="N/A"/>
    <s v="2420 - Subdirección de Geografía"/>
    <s v="2.6 - Gestión del conocimiento geográfico "/>
    <s v="2.6-4 - Operaciones de deslinde y/o amojonamiento"/>
    <s v="SER - Adquisición de servicios"/>
    <s v="SER012 - Prestación de servicios personas naturales"/>
    <s v="DGIG-GEOG-6 Fronteras y límites"/>
    <s v=""/>
    <s v=""/>
    <s v=""/>
    <n v="0"/>
    <n v="0"/>
    <n v="37738800"/>
    <n v="0"/>
    <n v="0"/>
    <n v="0"/>
    <n v="0"/>
    <n v="3430800"/>
    <n v="0"/>
    <n v="3812000"/>
    <n v="0"/>
    <n v="3812000"/>
    <n v="0"/>
    <n v="3812000"/>
    <n v="0"/>
    <n v="3837871"/>
    <n v="0"/>
    <n v="3786129"/>
    <n v="0"/>
    <n v="3812000"/>
    <n v="0"/>
    <n v="3812000"/>
    <n v="0"/>
    <n v="7624000"/>
    <n v="126724"/>
  </r>
  <r>
    <s v="2401.2.1.2.239"/>
    <s v="INVERSIÓN"/>
    <x v="2"/>
    <s v="2 - Incrementar la generación de información geodésica y cartográfica"/>
    <x v="4"/>
    <x v="15"/>
    <n v="81151600"/>
    <x v="11"/>
    <s v="N/A"/>
    <s v="Prestar servicios profesionales para la generación de informes y fichas de análisis producto de la evaluación de las líneas limítrofes de las diferentes entidades territoriales de acuerdo con las necesidades de la dirección."/>
    <s v="Febrero"/>
    <s v="Febrero"/>
    <n v="10"/>
    <s v="Contratación directa"/>
    <x v="0"/>
    <n v="37357600"/>
    <n v="37357600"/>
    <s v="101. No aplica"/>
    <s v="Línea ya comprometida"/>
    <s v="N/A"/>
    <s v="N/A"/>
    <s v="2420 - Subdirección de Geografía"/>
    <s v="2.6 - Gestión del conocimiento geográfico "/>
    <s v="2.6-4 - Operaciones de deslinde y/o amojonamiento"/>
    <s v="SER - Adquisición de servicios"/>
    <s v="SER012 - Prestación de servicios personas naturales"/>
    <s v="DGIG-GEOG-6 Fronteras y límites"/>
    <s v=""/>
    <s v=""/>
    <s v=""/>
    <n v="0"/>
    <n v="0"/>
    <n v="0"/>
    <n v="0"/>
    <n v="37357600"/>
    <n v="0"/>
    <n v="0"/>
    <n v="3049600"/>
    <n v="0"/>
    <n v="3812000"/>
    <n v="0"/>
    <n v="3812000"/>
    <n v="0"/>
    <n v="3812000"/>
    <n v="0"/>
    <n v="3812000"/>
    <n v="0"/>
    <n v="3812000"/>
    <n v="0"/>
    <n v="3812000"/>
    <n v="0"/>
    <n v="3812000"/>
    <n v="0"/>
    <n v="7624000"/>
    <n v="126724"/>
  </r>
  <r>
    <s v="2401.2.1.2.240"/>
    <s v="INVERSIÓN"/>
    <x v="2"/>
    <s v="2 - Incrementar la generación de información geodésica y cartográfica"/>
    <x v="4"/>
    <x v="15"/>
    <n v="81151600"/>
    <x v="11"/>
    <s v="N/A"/>
    <s v="Prestar servicios profesionales para la generación de informes y fichas de análisis producto de la evaluación de las líneas limítrofes de las diferentes entidades territoriales de acuerdo con las necesidades de la dirección."/>
    <s v="Marzo"/>
    <s v="Marzo"/>
    <n v="6"/>
    <s v="Contratación directa"/>
    <x v="0"/>
    <n v="0"/>
    <n v="0"/>
    <s v="100. No prioritario"/>
    <s v="Persona natural"/>
    <s v="N/A"/>
    <s v="N/A"/>
    <s v="2420 - Subdirección de Geografía"/>
    <s v="2.6 - Gestión del conocimiento geográfico "/>
    <s v="2.6-4 - Operaciones de deslinde y/o amojonamiento"/>
    <s v="SER - Adquisición de servicios"/>
    <s v="SER012 - Prestación de servicios personas naturales"/>
    <s v="DGIG-GEOG-6 Fronteras y límites"/>
    <s v=""/>
    <s v=""/>
    <s v=""/>
    <n v="0"/>
    <n v="0"/>
    <n v="0"/>
    <n v="0"/>
    <n v="0"/>
    <n v="0"/>
    <n v="0"/>
    <n v="0"/>
    <n v="0"/>
    <n v="0"/>
    <n v="0"/>
    <n v="0"/>
    <n v="0"/>
    <n v="0"/>
    <n v="0"/>
    <n v="0"/>
    <n v="0"/>
    <n v="0"/>
    <n v="0"/>
    <n v="0"/>
    <n v="0"/>
    <n v="0"/>
    <n v="0"/>
    <n v="0"/>
    <s v="N.D."/>
  </r>
  <r>
    <s v="2401.2.1.2.241"/>
    <s v="INVERSIÓN"/>
    <x v="2"/>
    <s v="2 - Incrementar la generación de información geodésica y cartográfica"/>
    <x v="4"/>
    <x v="15"/>
    <n v="4323000"/>
    <x v="11"/>
    <s v="N/A"/>
    <s v="Adquisición de suscripciones de software Catalyst (Geomática) para la generaciónde productos cartográficos"/>
    <s v="Abril"/>
    <s v="Abril"/>
    <n v="7"/>
    <s v="Contratación directa"/>
    <x v="0"/>
    <n v="813825000"/>
    <n v="813825000"/>
    <s v="101. No aplica"/>
    <s v=" Línea ya comprometida "/>
    <s v="NO"/>
    <s v="N/A"/>
    <s v="2410 - Subdirección Cartográfica y Geodésica"/>
    <s v="2.5 - Gestión cartográfica"/>
    <s v="2.5-3 - Plataformas de disposición de información "/>
    <s v="SER - Adquisición de servicios"/>
    <s v="SER012 - Prestación de servicios personas naturales"/>
    <s v="DGIG-SC-1 Apoyo Subdirector Cartografía"/>
    <s v=""/>
    <s v=""/>
    <s v=""/>
    <n v="0"/>
    <n v="0"/>
    <n v="0"/>
    <n v="0"/>
    <n v="0"/>
    <n v="0"/>
    <n v="0"/>
    <n v="0"/>
    <n v="813825000"/>
    <n v="0"/>
    <n v="0"/>
    <n v="813825000"/>
    <n v="0"/>
    <n v="0"/>
    <n v="0"/>
    <n v="0"/>
    <n v="0"/>
    <n v="0"/>
    <n v="0"/>
    <n v="0"/>
    <n v="0"/>
    <n v="0"/>
    <n v="0"/>
    <n v="0"/>
    <n v="145324"/>
  </r>
  <r>
    <s v="2401.2.1.2.242"/>
    <s v="INVERSIÓN"/>
    <x v="2"/>
    <s v="2 - Incrementar la generación de información geodésica y cartográfica"/>
    <x v="4"/>
    <x v="15"/>
    <n v="4323000"/>
    <x v="11"/>
    <s v="N/A"/>
    <s v="Adquisición de licencias TRIMBLE INPHO para el Instituto Geográfico Agustín Codazzi"/>
    <s v="Julio"/>
    <s v="Julio"/>
    <n v="5"/>
    <s v="Selección abreviada subasta inversa"/>
    <x v="0"/>
    <n v="724132277.13"/>
    <n v="724132277.13"/>
    <s v="1. Prioridad Crítica"/>
    <s v="Licenciamientos"/>
    <s v="NO"/>
    <s v="N/A"/>
    <s v="2410 - Subdirección Cartográfica y Geodésica"/>
    <s v="2.5 - Gestión cartográfica"/>
    <s v="2.5-3 - Plataformas de disposición de información "/>
    <s v="SER - Adquisición de servicios"/>
    <s v="SER012 - Prestación de servicios personas naturales"/>
    <s v="DGIG-SC-1 Apoyo Subdirector Cartografía"/>
    <s v=""/>
    <s v=""/>
    <s v=""/>
    <n v="0"/>
    <n v="0"/>
    <n v="0"/>
    <n v="0"/>
    <n v="0"/>
    <n v="0"/>
    <n v="0"/>
    <n v="0"/>
    <n v="0"/>
    <n v="0"/>
    <n v="0"/>
    <n v="0"/>
    <n v="0"/>
    <n v="0"/>
    <n v="0"/>
    <n v="0"/>
    <n v="681922197.02999997"/>
    <n v="0"/>
    <n v="0"/>
    <n v="0"/>
    <n v="0"/>
    <n v="0"/>
    <n v="42210080.100000001"/>
    <n v="724132277.13"/>
    <n v="177624"/>
  </r>
  <r>
    <s v="2401.2.1.2.243"/>
    <s v="INVERSIÓN"/>
    <x v="2"/>
    <s v="2 - Incrementar la generación de información geodésica y cartográfica"/>
    <x v="4"/>
    <x v="15"/>
    <n v="4323000"/>
    <x v="11"/>
    <s v="N/A"/>
    <s v="Adquisición de software BENTLEY MicroStation CONNECT Edition  para la generación de productos cartográficos."/>
    <s v="Abril"/>
    <s v="Abril"/>
    <n v="9"/>
    <s v="Selección abreviada subasta inversa"/>
    <x v="0"/>
    <n v="119987420"/>
    <n v="119987420"/>
    <s v="1. Prioridad Crítica"/>
    <s v=" Licenciamientos "/>
    <s v="NO"/>
    <s v="N/A"/>
    <s v="2410 - Subdirección Cartográfica y Geodésica"/>
    <s v="2.5 - Gestión cartográfica"/>
    <s v="2.5-3 - Plataformas de disposición de información "/>
    <s v="SER - Adquisición de servicios"/>
    <s v="SER012 - Prestación de servicios personas naturales"/>
    <s v="DGIG-SC-1 Apoyo Subdirector Cartografía"/>
    <s v=""/>
    <s v=""/>
    <s v=""/>
    <n v="0"/>
    <n v="0"/>
    <n v="0"/>
    <n v="0"/>
    <n v="0"/>
    <n v="0"/>
    <n v="0"/>
    <n v="0"/>
    <n v="0"/>
    <n v="0"/>
    <n v="0"/>
    <n v="0"/>
    <n v="119987420"/>
    <n v="0"/>
    <n v="0"/>
    <n v="0"/>
    <n v="0"/>
    <n v="0"/>
    <n v="0"/>
    <n v="119987420"/>
    <n v="0"/>
    <n v="0"/>
    <n v="0"/>
    <n v="0"/>
    <n v="145424"/>
  </r>
  <r>
    <s v="2401.2.1.2.244"/>
    <s v="INVERSIÓN"/>
    <x v="2"/>
    <s v="2 - Incrementar la generación de información geodésica y cartográfica"/>
    <x v="4"/>
    <x v="15"/>
    <n v="4323000"/>
    <x v="11"/>
    <s v="N/A"/>
    <s v="Adquisición de software Terrasolid  para la generación de productos cartográficos."/>
    <s v="Junio"/>
    <s v="Junio"/>
    <n v="5"/>
    <s v="Selección abreviada subasta inversa"/>
    <x v="0"/>
    <n v="147305340"/>
    <n v="147305340"/>
    <s v="1. Prioridad Crítica"/>
    <s v="Meta no crítica"/>
    <s v="NO"/>
    <s v="N/A"/>
    <s v="2410 - Subdirección Cartográfica y Geodésica"/>
    <s v="2.7 - Gestión agrológica"/>
    <s v="2.7-99 - GND- Gestión agrológica"/>
    <s v="SER - Adquisición de servicios"/>
    <s v="SER012 - Prestación de servicios personas naturales"/>
    <s v="DGIG-SC-1 Apoyo Subdirector Cartografía"/>
    <s v=""/>
    <s v=""/>
    <s v=""/>
    <n v="0"/>
    <n v="0"/>
    <n v="0"/>
    <n v="0"/>
    <n v="0"/>
    <n v="0"/>
    <n v="0"/>
    <n v="0"/>
    <n v="0"/>
    <n v="0"/>
    <n v="0"/>
    <n v="0"/>
    <n v="0"/>
    <n v="0"/>
    <n v="147305340"/>
    <n v="0"/>
    <n v="0"/>
    <n v="0"/>
    <n v="0"/>
    <n v="0"/>
    <n v="0"/>
    <n v="0"/>
    <n v="0"/>
    <n v="147305340"/>
    <n v="145524"/>
  </r>
  <r>
    <s v="2401.2.1.2.245"/>
    <s v="INVERSIÓN"/>
    <x v="2"/>
    <s v="2 - Incrementar la generación de información geodésica y cartográfica"/>
    <x v="4"/>
    <x v="15"/>
    <n v="4323000"/>
    <x v="11"/>
    <s v="N/A"/>
    <s v="Adquisición de software Global Mapper para la generación de productos cartográficos."/>
    <s v="Mayo"/>
    <s v="Agosto"/>
    <n v="5"/>
    <s v="Selección abreviada subasta inversa"/>
    <x v="0"/>
    <n v="97104000"/>
    <n v="97104000"/>
    <s v="1. Prioridad Crítica"/>
    <s v=" Licenciamientos "/>
    <s v="NO"/>
    <s v="N/A"/>
    <s v="2410 - Subdirección Cartográfica y Geodésica"/>
    <s v="2.5 - Gestión cartográfica"/>
    <s v="2.5-3 - Plataformas de disposición de información "/>
    <s v="SER - Adquisición de servicios"/>
    <s v="SER012 - Prestación de servicios personas naturales"/>
    <s v="DGIG-SC-1 Apoyo Subdirector Cartografía"/>
    <s v=""/>
    <s v=""/>
    <s v=""/>
    <n v="0"/>
    <n v="0"/>
    <n v="0"/>
    <n v="0"/>
    <n v="0"/>
    <n v="0"/>
    <n v="0"/>
    <n v="0"/>
    <n v="0"/>
    <n v="0"/>
    <n v="0"/>
    <n v="0"/>
    <n v="97104000"/>
    <n v="0"/>
    <n v="0"/>
    <n v="0"/>
    <n v="0"/>
    <n v="0"/>
    <n v="0"/>
    <n v="0"/>
    <n v="0"/>
    <n v="0"/>
    <n v="0"/>
    <n v="97104000"/>
    <n v="145624"/>
  </r>
  <r>
    <s v="2401.2.1.2.246"/>
    <s v="INVERSIÓN"/>
    <x v="2"/>
    <s v="2 - Incrementar la generación de información geodésica y cartográfica"/>
    <x v="4"/>
    <x v="15"/>
    <n v="81151600"/>
    <x v="11"/>
    <s v="N/A"/>
    <s v="Adquisición de insumos altimétricos y datos tomados desde sensor remoto de alto detalle para áreas específicas"/>
    <s v="Junio"/>
    <s v="Junio"/>
    <n v="3"/>
    <s v="Seléccion abreviada - acuerdo marco"/>
    <x v="0"/>
    <n v="0"/>
    <n v="0"/>
    <s v="101. No aplica"/>
    <s v="Línea PGI sin recursos"/>
    <s v="NO"/>
    <s v="N/A"/>
    <s v="2410 - Subdirección Cartográfica y Geodésica"/>
    <s v="2.5 - Gestión cartográfica"/>
    <s v="2.5-99 - GND- Gestión cartográfica"/>
    <s v="SER - Adquisición de servicios"/>
    <s v="SER012 - Prestación de servicios personas naturales"/>
    <s v="DGIG-SC-1 Apoyo Subdirector Cartografía"/>
    <s v=""/>
    <s v=""/>
    <s v=""/>
    <n v="0"/>
    <n v="0"/>
    <n v="0"/>
    <n v="0"/>
    <n v="0"/>
    <n v="0"/>
    <n v="0"/>
    <n v="0"/>
    <n v="0"/>
    <n v="0"/>
    <n v="0"/>
    <n v="0"/>
    <n v="0"/>
    <n v="0"/>
    <n v="0"/>
    <n v="0"/>
    <n v="0"/>
    <n v="0"/>
    <n v="0"/>
    <n v="0"/>
    <n v="0"/>
    <n v="0"/>
    <n v="0"/>
    <n v="0"/>
    <s v="N.D."/>
  </r>
  <r>
    <s v="2401.2.1.2.247"/>
    <s v="INVERSIÓN"/>
    <x v="2"/>
    <s v="2 - Incrementar la generación de información geodésica y cartográfica"/>
    <x v="4"/>
    <x v="15"/>
    <n v="81111809"/>
    <x v="11"/>
    <s v="N/A"/>
    <s v="Adquirir e instalar un sistema LIMS y estaciones de trabajo acopladas para el Laboratorio Nacional de Suelos"/>
    <s v="Julio"/>
    <s v="Julio"/>
    <n v="6"/>
    <s v="Licitación pública"/>
    <x v="0"/>
    <n v="0"/>
    <n v="0"/>
    <s v="4. Prioridad Baja"/>
    <s v="Meta no crítica"/>
    <s v="NO"/>
    <s v="N/A"/>
    <s v="2410 - Subdirección Cartográfica y Geodésica"/>
    <s v="2.7 - Gestión agrológica"/>
    <s v="2.7-99 - GND- Gestión agrológica"/>
    <s v="SER - Adquisición de servicios"/>
    <s v="SER012 - Prestación de servicios personas naturales"/>
    <m/>
    <s v=""/>
    <s v=""/>
    <s v=""/>
    <n v="0"/>
    <n v="0"/>
    <n v="0"/>
    <n v="0"/>
    <n v="0"/>
    <n v="0"/>
    <n v="0"/>
    <n v="0"/>
    <n v="0"/>
    <n v="0"/>
    <n v="0"/>
    <n v="0"/>
    <n v="0"/>
    <n v="0"/>
    <n v="0"/>
    <n v="0"/>
    <n v="0"/>
    <n v="0"/>
    <n v="0"/>
    <n v="0"/>
    <n v="0"/>
    <n v="0"/>
    <n v="0"/>
    <n v="0"/>
    <s v="N.D."/>
  </r>
  <r>
    <s v="2401.2.1.2.248"/>
    <s v="INVERSIÓN"/>
    <x v="2"/>
    <s v="2 - Incrementar la generación de información geodésica y cartográfica"/>
    <x v="4"/>
    <x v="15"/>
    <s v=" 41101708"/>
    <x v="11"/>
    <s v="N/A"/>
    <s v="Adquirir equipo para la elaboración de secciones delgadas para el Laboratorio Nacional de Suelos"/>
    <s v="Junio"/>
    <s v="Junio"/>
    <n v="6"/>
    <s v="Selección abreviada subasta inversa"/>
    <x v="0"/>
    <n v="0"/>
    <n v="0"/>
    <s v="4. Prioridad Baja"/>
    <s v="Adquisición de activos fijos"/>
    <s v="NO"/>
    <s v="N/A"/>
    <s v="2410 - Subdirección Cartográfica y Geodésica"/>
    <s v="2.7 - Gestión agrológica"/>
    <s v="2.7-99 - GND- Gestión agrológica"/>
    <s v="SER - Adquisición de servicios"/>
    <s v="SER012 - Prestación de servicios personas naturales"/>
    <m/>
    <s v=""/>
    <s v=""/>
    <s v=""/>
    <n v="0"/>
    <n v="0"/>
    <n v="0"/>
    <n v="0"/>
    <n v="0"/>
    <n v="0"/>
    <n v="0"/>
    <n v="0"/>
    <n v="0"/>
    <n v="0"/>
    <n v="0"/>
    <n v="0"/>
    <n v="0"/>
    <n v="0"/>
    <n v="0"/>
    <n v="0"/>
    <n v="0"/>
    <n v="0"/>
    <n v="0"/>
    <n v="0"/>
    <n v="0"/>
    <n v="0"/>
    <n v="0"/>
    <n v="0"/>
    <s v="N.D."/>
  </r>
  <r>
    <s v="2401.2.1.2.249"/>
    <s v="INVERSIÓN"/>
    <x v="2"/>
    <s v="2 - Incrementar la generación de información geodésica y cartográfica"/>
    <x v="4"/>
    <x v="15"/>
    <n v="11111111"/>
    <x v="11"/>
    <s v="N/A"/>
    <s v="Bolsa para temas Cancillería "/>
    <s v="Junio"/>
    <s v="Junio"/>
    <n v="7"/>
    <s v="N/A"/>
    <x v="0"/>
    <n v="0"/>
    <n v="0"/>
    <s v="101. No aplica"/>
    <s v="Línea PGI sin recursos"/>
    <s v="NO"/>
    <s v="N/A"/>
    <s v="2410 - Subdirección Cartográfica y Geodésica"/>
    <s v="2.5 - Gestión cartográfica"/>
    <s v="2.5-99 - GND- Gestión cartográfica"/>
    <s v="SER - Adquisición de servicios"/>
    <s v="SER012 - Prestación de servicios personas naturales"/>
    <m/>
    <s v=""/>
    <s v=""/>
    <s v=""/>
    <n v="0"/>
    <n v="0"/>
    <n v="0"/>
    <n v="0"/>
    <n v="0"/>
    <n v="0"/>
    <n v="0"/>
    <n v="0"/>
    <n v="0"/>
    <n v="0"/>
    <n v="0"/>
    <n v="0"/>
    <n v="0"/>
    <n v="0"/>
    <n v="0"/>
    <n v="0"/>
    <n v="0"/>
    <n v="0"/>
    <n v="0"/>
    <n v="0"/>
    <n v="0"/>
    <n v="0"/>
    <n v="0"/>
    <n v="0"/>
    <s v="N.D."/>
  </r>
  <r>
    <s v="2401.2.1.2.250"/>
    <s v="INVERSIÓN"/>
    <x v="2"/>
    <s v="2 - Incrementar la generación de información geodésica y cartográfica"/>
    <x v="4"/>
    <x v="15"/>
    <n v="86101610"/>
    <x v="11"/>
    <s v="N/A"/>
    <s v="Prestación de servicios para la captura masiva de coordenadas de precisión, como insumo para la generación de productos de cartografía en los municipios establecidos por la Subdirección Cartográfica y Geodésica"/>
    <s v="Julio"/>
    <s v="Septiembre "/>
    <n v="3"/>
    <s v="Licitación pública"/>
    <x v="0"/>
    <n v="5400000000"/>
    <n v="5400000000"/>
    <s v="1. Prioridad Crítica"/>
    <s v=" Insumos "/>
    <s v="NO"/>
    <s v="N/A"/>
    <s v="2410 - Subdirección Cartográfica y Geodésica"/>
    <s v="2.5 - Gestión cartográfica"/>
    <s v="2.5-2 - GENERAR de cartografía oficial "/>
    <s v="SER - Adquisición de servicios"/>
    <s v="SER012 - Prestación de servicios personas naturales"/>
    <s v="DGIG-SC-10 Personal Fotocontrol"/>
    <s v=""/>
    <s v=""/>
    <s v=""/>
    <n v="0"/>
    <n v="0"/>
    <n v="0"/>
    <n v="0"/>
    <n v="0"/>
    <n v="0"/>
    <n v="0"/>
    <n v="0"/>
    <n v="0"/>
    <n v="0"/>
    <n v="0"/>
    <n v="0"/>
    <n v="0"/>
    <n v="0"/>
    <n v="0"/>
    <n v="0"/>
    <n v="0"/>
    <n v="0"/>
    <n v="5400000000"/>
    <n v="0"/>
    <n v="0"/>
    <n v="0"/>
    <n v="0"/>
    <n v="5400000000"/>
    <n v="200824"/>
  </r>
  <r>
    <s v="2401.2.1.2.251"/>
    <s v="INVERSIÓN"/>
    <x v="2"/>
    <s v="2 - Incrementar la generación de información geodésica y cartográfica"/>
    <x v="4"/>
    <x v="15"/>
    <n v="86101610"/>
    <x v="11"/>
    <s v="N/A"/>
    <s v="Prestar servicios para apoyar el alistamiento de insumos, aseguramiento de calidad, y generación de ortoimágenes en las diferentes denominaciones de GSD, en los proyectos que se adelantan en la Subdirección Cartográfica y Geodésica"/>
    <s v="Septiembre"/>
    <s v="Septiembre"/>
    <n v="3"/>
    <s v="Contratación directa"/>
    <x v="0"/>
    <n v="7579000"/>
    <n v="7579000"/>
    <s v="1. Prioridad Crítica"/>
    <s v="Semilleros"/>
    <s v="NO"/>
    <s v="N/A"/>
    <s v="2410 - Subdirección Cartográfica y Geodésica"/>
    <s v="2.5 - Gestión cartográfica"/>
    <s v="2.5-2 - GENERAR de cartografía oficial "/>
    <s v="SER - Adquisición de servicios"/>
    <s v="SER012 - Prestación de servicios personas naturales"/>
    <s v="DGIG-SC-11 Personal Procesamiento imágenes"/>
    <s v=""/>
    <s v=""/>
    <s v=""/>
    <n v="0"/>
    <n v="0"/>
    <n v="0"/>
    <n v="0"/>
    <n v="0"/>
    <n v="0"/>
    <n v="0"/>
    <n v="0"/>
    <n v="0"/>
    <n v="0"/>
    <n v="0"/>
    <n v="0"/>
    <n v="0"/>
    <n v="0"/>
    <n v="0"/>
    <n v="0"/>
    <n v="7579000"/>
    <n v="0"/>
    <n v="0"/>
    <n v="1722500"/>
    <n v="0"/>
    <n v="2067000"/>
    <n v="0"/>
    <n v="3789500"/>
    <n v="148424"/>
  </r>
  <r>
    <s v="2401.2.1.2.252"/>
    <s v="INVERSIÓN"/>
    <x v="2"/>
    <s v="2 - Incrementar la generación de información geodésica y cartográfica"/>
    <x v="4"/>
    <x v="15"/>
    <n v="86101610"/>
    <x v="11"/>
    <s v="N/A"/>
    <s v="Prestar servicios para apoyar el alistamiento de insumos, aseguramiento de calidad, y generación de ortoimágenes en las diferentes denominaciones de GSD, en los proyectos que se adelantan en la Subdirección Cartográfica y Geodésica"/>
    <s v="Septiembre"/>
    <s v="Septiembre"/>
    <n v="3"/>
    <s v="Contratación directa"/>
    <x v="0"/>
    <n v="6476600"/>
    <n v="6476600"/>
    <s v="1. Prioridad Crítica"/>
    <s v="Semilleros"/>
    <s v="NO"/>
    <s v="N/A"/>
    <s v="2410 - Subdirección Cartográfica y Geodésica"/>
    <s v="2.5 - Gestión cartográfica"/>
    <s v="2.5-2 - GENERAR de cartografía oficial "/>
    <s v="SER - Adquisición de servicios"/>
    <s v="SER012 - Prestación de servicios personas naturales"/>
    <s v="DGIG-SC-11 Personal Procesamiento imágenes"/>
    <s v=""/>
    <s v=""/>
    <s v=""/>
    <n v="0"/>
    <n v="0"/>
    <n v="0"/>
    <n v="0"/>
    <n v="0"/>
    <n v="0"/>
    <n v="0"/>
    <n v="0"/>
    <n v="0"/>
    <n v="0"/>
    <n v="0"/>
    <n v="0"/>
    <n v="0"/>
    <n v="0"/>
    <n v="0"/>
    <n v="0"/>
    <n v="6476600"/>
    <n v="0"/>
    <n v="0"/>
    <n v="551200"/>
    <n v="0"/>
    <n v="2067000"/>
    <n v="0"/>
    <n v="3858400"/>
    <n v="148424"/>
  </r>
  <r>
    <s v="2401.2.1.2.253"/>
    <s v="INVERSIÓN"/>
    <x v="2"/>
    <s v="2 - Incrementar la generación de información geodésica y cartográfica"/>
    <x v="4"/>
    <x v="15"/>
    <n v="86101610"/>
    <x v="11"/>
    <s v="N/A"/>
    <s v="Prestar servicios para apoyar el alistamiento de insumos, aseguramiento de calidad, y generación de ortoimágenes en las diferentes denominaciones de GSD, en los proyectos que se adelantan en la Subdirección Cartográfica y Geodésica"/>
    <s v="Agosto"/>
    <s v="Agosto"/>
    <n v="4"/>
    <s v="Contratación directa"/>
    <x v="0"/>
    <n v="8474700"/>
    <n v="8474700"/>
    <s v="1. Prioridad Crítica"/>
    <s v="Licenciamientos"/>
    <s v="NO"/>
    <s v="N/A"/>
    <s v="2410 - Subdirección Cartográfica y Geodésica"/>
    <s v="2.5 - Gestión cartográfica"/>
    <s v="2.5-3 - Plataformas de disposición de información "/>
    <s v="SER - Adquisición de servicios"/>
    <s v="SER012 - Prestación de servicios personas naturales"/>
    <s v="DGIG-SC-1 Apoyo Subdirector Cartografía"/>
    <s v=""/>
    <s v=""/>
    <s v=""/>
    <n v="0"/>
    <n v="0"/>
    <n v="0"/>
    <n v="0"/>
    <n v="0"/>
    <n v="0"/>
    <n v="0"/>
    <n v="0"/>
    <n v="0"/>
    <n v="0"/>
    <n v="0"/>
    <n v="0"/>
    <n v="0"/>
    <n v="0"/>
    <n v="8474700"/>
    <n v="0"/>
    <n v="0"/>
    <n v="206700"/>
    <n v="0"/>
    <n v="2067000"/>
    <n v="0"/>
    <n v="2067000"/>
    <n v="0"/>
    <n v="4134000"/>
    <n v="148424"/>
  </r>
  <r>
    <s v="2401.2.1.2.254"/>
    <s v="INVERSIÓN"/>
    <x v="2"/>
    <s v="2 - Incrementar la generación de información geodésica y cartográfica"/>
    <x v="4"/>
    <x v="15"/>
    <n v="81101515"/>
    <x v="11"/>
    <s v="N/A"/>
    <s v="Implementación del diseño para la adecuación funcional del edificio del Laboratorio Nacional de Suelos de la sede central del Instituto Geográfico Agustín Codazzi"/>
    <s v="Octubre"/>
    <s v="Octubre"/>
    <n v="3"/>
    <s v="Licitación pública (Obra pública)"/>
    <x v="0"/>
    <n v="0"/>
    <n v="0"/>
    <s v="101. No aplica"/>
    <s v="Línea PGI sin recursos"/>
    <s v="NO"/>
    <s v="N/A"/>
    <s v="2410 - Subdirección Cartográfica y Geodésica"/>
    <s v="2.7 - Gestión agrológica"/>
    <s v="2.7-99 - GND- Gestión agrológica"/>
    <s v="SER - Adquisición de servicios"/>
    <s v="SER012 - Prestación de servicios personas naturales"/>
    <s v="DGIG-SC-11 Personal Procesamiento imágenes"/>
    <s v=""/>
    <s v=""/>
    <s v=""/>
    <n v="0"/>
    <n v="0"/>
    <n v="0"/>
    <n v="0"/>
    <n v="0"/>
    <n v="0"/>
    <n v="0"/>
    <n v="0"/>
    <n v="0"/>
    <n v="0"/>
    <n v="0"/>
    <n v="0"/>
    <n v="0"/>
    <n v="0"/>
    <n v="0"/>
    <n v="0"/>
    <n v="0"/>
    <n v="0"/>
    <n v="0"/>
    <n v="0"/>
    <n v="0"/>
    <n v="0"/>
    <n v="0"/>
    <n v="0"/>
    <s v="N.D."/>
  </r>
  <r>
    <s v="2401.2.1.2.255"/>
    <s v="INVERSIÓN"/>
    <x v="2"/>
    <s v="2 - Incrementar la generación de información geodésica y cartográfica"/>
    <x v="4"/>
    <x v="15"/>
    <n v="81101515"/>
    <x v="11"/>
    <s v="N/A"/>
    <s v="Prestar servicios profesionales para recopilar, clasificar y organizar la información de los estudios de Suelos elaborados por la Subdirección de Agrología."/>
    <s v="Marzo"/>
    <s v="Marzo"/>
    <n v="8"/>
    <s v="Contratación directa"/>
    <x v="0"/>
    <n v="27049700"/>
    <n v="27049700"/>
    <s v="101. No aplica"/>
    <s v="Línea ya comprometida"/>
    <s v="N/A"/>
    <s v="N/A"/>
    <s v="2430 - Subdirección de Agrología"/>
    <s v="2.7 - Gestión agrológica"/>
    <s v="2.7-99 - GND- Gestión agrológica"/>
    <s v="SER - Adquisición de servicios"/>
    <s v="SER012 - Prestación de servicios personas naturales"/>
    <s v="DGIG-AGRO-5 Control de calidad Subdirección de Agrología"/>
    <s v=""/>
    <s v=""/>
    <s v=""/>
    <n v="0"/>
    <n v="0"/>
    <n v="0"/>
    <n v="0"/>
    <n v="0"/>
    <n v="0"/>
    <n v="27918766"/>
    <n v="0"/>
    <n v="0"/>
    <n v="977700"/>
    <n v="0"/>
    <n v="3259000"/>
    <n v="0"/>
    <n v="3259000"/>
    <n v="0"/>
    <n v="3259000"/>
    <n v="0"/>
    <n v="3259000"/>
    <n v="0"/>
    <n v="3259000"/>
    <n v="0"/>
    <n v="3259000"/>
    <n v="-869066"/>
    <n v="6518000"/>
    <n v="148524"/>
  </r>
  <r>
    <s v="2401.2.1.2.256"/>
    <s v="INVERSIÓN"/>
    <x v="2"/>
    <s v="2 - Incrementar la generación de información geodésica y cartográfica"/>
    <x v="4"/>
    <x v="15"/>
    <n v="43231500"/>
    <x v="11"/>
    <s v="N/A"/>
    <s v="Adquisición de software Bayes StripAlign para la generación de productos cartográficos"/>
    <s v="Mayo"/>
    <s v="Mayo"/>
    <n v="8"/>
    <s v="Mínima cuantía"/>
    <x v="0"/>
    <n v="0"/>
    <n v="0"/>
    <s v="101. No aplica"/>
    <s v="Línea PGI sin recursos"/>
    <s v="NO"/>
    <s v="N/A"/>
    <s v="2410 - Subdirección Cartográfica y Geodésica"/>
    <s v="2.5 - Gestión cartográfica"/>
    <s v="2.5-3 - Plataformas de disposición de información"/>
    <s v="SER - Adquisición de servicios"/>
    <s v="SER012 - Prestación de servicios personas naturales"/>
    <s v="DGIG-SC-1 Apoyo Subdirector Cartografía"/>
    <s v=""/>
    <s v=""/>
    <s v=""/>
    <n v="0"/>
    <n v="0"/>
    <n v="0"/>
    <n v="0"/>
    <n v="0"/>
    <n v="0"/>
    <n v="0"/>
    <n v="0"/>
    <n v="0"/>
    <n v="0"/>
    <n v="0"/>
    <n v="0"/>
    <n v="0"/>
    <n v="0"/>
    <n v="0"/>
    <n v="0"/>
    <n v="0"/>
    <n v="0"/>
    <n v="0"/>
    <n v="0"/>
    <n v="0"/>
    <n v="0"/>
    <n v="0"/>
    <n v="0"/>
    <s v="N.D."/>
  </r>
  <r>
    <s v="2401.2.1.2.257"/>
    <s v="INVERSIÓN"/>
    <x v="2"/>
    <s v="2 - Incrementar la generación de información geodésica y cartográfica"/>
    <x v="4"/>
    <x v="15"/>
    <n v="81151600"/>
    <x v="11"/>
    <s v="N/A"/>
    <s v="Prestar servicios para la exploración, toma de datos en campo y procesamiento de coordenadas geodésicas, de acuerdo con las especificaciones técnicas de la Subdirección Cartográfica y Geodésica"/>
    <s v="Abril"/>
    <s v="Abril"/>
    <n v="7"/>
    <s v="Contratación directa"/>
    <x v="0"/>
    <n v="24099600"/>
    <n v="24099600"/>
    <s v="101. No aplica"/>
    <s v="Línea ya comprometida"/>
    <s v="NO"/>
    <s v="N/A"/>
    <s v="2410 - Subdirección Cartográfica y Geodésica"/>
    <s v="2.5 - Gestión cartográfica"/>
    <s v="2.5-99 - GND- Gestión cartográfica"/>
    <s v="SER - Adquisición de servicios"/>
    <s v="SER012 - Prestación de servicios personas naturales"/>
    <s v="DGIG-SC-1 Apoyo Subdirector Cartografía"/>
    <s v=""/>
    <s v=""/>
    <s v=""/>
    <n v="0"/>
    <n v="0"/>
    <n v="0"/>
    <n v="0"/>
    <n v="0"/>
    <n v="0"/>
    <n v="0"/>
    <n v="0"/>
    <n v="24099600"/>
    <n v="0"/>
    <n v="0"/>
    <n v="0"/>
    <n v="0"/>
    <n v="5390700"/>
    <n v="0"/>
    <n v="3171000"/>
    <n v="0"/>
    <n v="3171000"/>
    <n v="0"/>
    <n v="3171000"/>
    <n v="0"/>
    <n v="0"/>
    <n v="0"/>
    <n v="9195900"/>
    <n v="158124"/>
  </r>
  <r>
    <s v="2401.2.1.2.258"/>
    <s v="INVERSIÓN"/>
    <x v="2"/>
    <s v="2 - Incrementar la generación de información geodésica y cartográfica"/>
    <x v="4"/>
    <x v="15"/>
    <n v="81151600"/>
    <x v="11"/>
    <s v="N/A"/>
    <s v="Prestar servicios para la exploración, toma de datos en campo y procesamiento de coordenadas geodésicas, de acuerdo con las especificaciones técnicas de la Subdirección Cartográfica y Geodésica"/>
    <s v="Abril"/>
    <s v="Abril"/>
    <n v="7"/>
    <s v="Contratación directa"/>
    <x v="0"/>
    <n v="24099600"/>
    <n v="24099600"/>
    <s v="101. No aplica"/>
    <s v="Línea ya comprometida"/>
    <s v="NO"/>
    <s v="N/A"/>
    <s v="2410 - Subdirección Cartográfica y Geodésica"/>
    <s v="2.5 - Gestión cartográfica"/>
    <s v="2.5-99 - GND- Gestión cartográfica"/>
    <s v="SER - Adquisición de servicios"/>
    <s v="SER012 - Prestación de servicios personas naturales"/>
    <s v="DGIG-SC-1 Apoyo Subdirector Cartografía"/>
    <s v=""/>
    <s v=""/>
    <s v=""/>
    <n v="0"/>
    <n v="0"/>
    <n v="0"/>
    <n v="0"/>
    <n v="0"/>
    <n v="0"/>
    <n v="0"/>
    <n v="0"/>
    <n v="24099600"/>
    <n v="0"/>
    <n v="0"/>
    <n v="2219700"/>
    <n v="0"/>
    <n v="3171000"/>
    <n v="0"/>
    <n v="3171000"/>
    <n v="0"/>
    <n v="3171000"/>
    <n v="0"/>
    <n v="3171000"/>
    <n v="0"/>
    <n v="3171000"/>
    <n v="0"/>
    <n v="6024900"/>
    <n v="158124"/>
  </r>
  <r>
    <s v="2401.2.1.2.259"/>
    <s v="INVERSIÓN"/>
    <x v="2"/>
    <s v="2 - Incrementar la generación de información geodésica y cartográfica"/>
    <x v="4"/>
    <x v="15"/>
    <n v="81151600"/>
    <x v="11"/>
    <s v="N/A"/>
    <s v="Prestar servicios para la exploración, toma de datos en campo y procesamiento de coordenadas geodésicas, de acuerdo con las especificaciones técnicas de la Subdirección Cartográfica y Geodésica"/>
    <s v="Abril"/>
    <s v="Abril"/>
    <n v="7"/>
    <s v="Contratación directa"/>
    <x v="0"/>
    <n v="24099600"/>
    <n v="24099600"/>
    <s v="101. No aplica"/>
    <s v="Línea ya comprometida"/>
    <s v="NO"/>
    <s v="N/A"/>
    <s v="2410 - Subdirección Cartográfica y Geodésica"/>
    <s v="2.5 - Gestión cartográfica"/>
    <s v="2.5-99 - GND- Gestión cartográfica"/>
    <s v="SER - Adquisición de servicios"/>
    <s v="SER012 - Prestación de servicios personas naturales"/>
    <s v="DGIG-SC-1 Apoyo Subdirector Cartografía"/>
    <s v=""/>
    <s v=""/>
    <s v=""/>
    <n v="0"/>
    <n v="0"/>
    <n v="0"/>
    <n v="0"/>
    <n v="0"/>
    <n v="0"/>
    <n v="0"/>
    <n v="0"/>
    <n v="24099600"/>
    <n v="0"/>
    <n v="0"/>
    <n v="2219700"/>
    <n v="0"/>
    <n v="3171000"/>
    <n v="0"/>
    <n v="3171000"/>
    <n v="0"/>
    <n v="3171000"/>
    <n v="0"/>
    <n v="3171000"/>
    <n v="0"/>
    <n v="3171000"/>
    <n v="0"/>
    <n v="6024900"/>
    <n v="158124"/>
  </r>
  <r>
    <s v="2401.2.1.2.260"/>
    <s v="INVERSIÓN"/>
    <x v="2"/>
    <s v="2 - Incrementar la generación de información geodésica y cartográfica"/>
    <x v="4"/>
    <x v="15"/>
    <n v="81151600"/>
    <x v="11"/>
    <s v="N/A"/>
    <s v="Prestar servicios para la exploración, toma de datos en campo y procesamiento de coordenadas geodésicas, de acuerdo con las especificaciones técnicas de la Subdirección Cartográfica y Geodésica"/>
    <s v="Abril"/>
    <s v="Abril"/>
    <n v="7"/>
    <s v="Contratación directa"/>
    <x v="0"/>
    <n v="24099600"/>
    <n v="24099600"/>
    <s v="101. No aplica"/>
    <s v="Línea ya comprometida"/>
    <s v="NO"/>
    <s v="N/A"/>
    <s v="2410 - Subdirección Cartográfica y Geodésica"/>
    <s v="2.5 - Gestión cartográfica"/>
    <s v="2.5-99 - GND- Gestión cartográfica"/>
    <s v="SER - Adquisición de servicios"/>
    <s v="SER012 - Prestación de servicios personas naturales"/>
    <s v="DGIG-SC-1 Apoyo Subdirector Cartografía"/>
    <s v=""/>
    <s v=""/>
    <s v=""/>
    <n v="0"/>
    <n v="0"/>
    <n v="0"/>
    <n v="0"/>
    <n v="0"/>
    <n v="0"/>
    <n v="0"/>
    <n v="0"/>
    <n v="24099600"/>
    <n v="0"/>
    <n v="0"/>
    <n v="2219700"/>
    <n v="0"/>
    <n v="3171000"/>
    <n v="0"/>
    <n v="3171000"/>
    <n v="0"/>
    <n v="3171000"/>
    <n v="0"/>
    <n v="3171000"/>
    <n v="0"/>
    <n v="3171000"/>
    <n v="0"/>
    <n v="6024900"/>
    <n v="158124"/>
  </r>
  <r>
    <s v="2401.2.1.2.261"/>
    <s v="INVERSIÓN"/>
    <x v="2"/>
    <s v="2 - Incrementar la generación de información geodésica y cartográfica"/>
    <x v="4"/>
    <x v="15"/>
    <n v="81151600"/>
    <x v="11"/>
    <s v="N/A"/>
    <s v="Prestar servicios para la exploración, toma de datos en campo y procesamiento de coordenadas geodésicas, de acuerdo con las especificaciones técnicas de la Subdirección Cartográfica y Geodésica"/>
    <s v="Abril"/>
    <s v="Abril"/>
    <n v="6"/>
    <s v="Contratación directa"/>
    <x v="0"/>
    <n v="22197000"/>
    <n v="22197000"/>
    <s v="101. No aplica"/>
    <s v="Línea ya comprometida"/>
    <s v="NO"/>
    <s v="N/A"/>
    <s v="2410 - Subdirección Cartográfica y Geodésica"/>
    <s v="2.5 - Gestión cartográfica"/>
    <s v="2.5-99 - GND- Gestión cartográfica"/>
    <s v="SER - Adquisición de servicios"/>
    <s v="SER012 - Prestación de servicios personas naturales"/>
    <s v="DGIG-SC-1 Apoyo Subdirector Cartografía"/>
    <s v=""/>
    <s v=""/>
    <s v=""/>
    <n v="0"/>
    <n v="0"/>
    <n v="0"/>
    <n v="0"/>
    <n v="0"/>
    <n v="0"/>
    <n v="0"/>
    <n v="0"/>
    <n v="22197000"/>
    <n v="0"/>
    <n v="0"/>
    <n v="0"/>
    <n v="0"/>
    <n v="3276700"/>
    <n v="0"/>
    <n v="3171000"/>
    <n v="0"/>
    <n v="3171000"/>
    <n v="0"/>
    <n v="3171000"/>
    <n v="0"/>
    <n v="3171000"/>
    <n v="0"/>
    <n v="6236300"/>
    <n v="158124"/>
  </r>
  <r>
    <s v="2401.2.1.2.262"/>
    <s v="INVERSIÓN"/>
    <x v="2"/>
    <s v="2 - Incrementar la generación de información geodésica y cartográfica"/>
    <x v="4"/>
    <x v="15"/>
    <n v="81151600"/>
    <x v="11"/>
    <s v="N/A"/>
    <s v="Prestar servicios para la exploración, toma de datos en campo y procesamiento de coordenadas geodésicas, de acuerdo con las especificaciones técnicas de la Subdirección Cartográfica y Geodésica"/>
    <s v="Abril"/>
    <s v="Abril"/>
    <n v="6"/>
    <s v="Contratación directa"/>
    <x v="0"/>
    <n v="22197000"/>
    <n v="22197000"/>
    <s v="101. No aplica"/>
    <s v="Línea ya comprometida"/>
    <s v="NO"/>
    <s v="N/A"/>
    <s v="2410 - Subdirección Cartográfica y Geodésica"/>
    <s v="2.5 - Gestión cartográfica"/>
    <s v="2.5-99 - GND- Gestión cartográfica"/>
    <s v="SER - Adquisición de servicios"/>
    <s v="SER012 - Prestación de servicios personas naturales"/>
    <s v="DGIG-SC-1 Apoyo Subdirector Cartografía"/>
    <s v=""/>
    <s v=""/>
    <s v=""/>
    <n v="0"/>
    <n v="0"/>
    <n v="0"/>
    <n v="0"/>
    <n v="0"/>
    <n v="0"/>
    <n v="0"/>
    <n v="0"/>
    <n v="22197000"/>
    <n v="0"/>
    <n v="0"/>
    <n v="0"/>
    <n v="0"/>
    <n v="3276700"/>
    <n v="0"/>
    <n v="3171000"/>
    <n v="0"/>
    <n v="3171000"/>
    <n v="0"/>
    <n v="3171000"/>
    <n v="0"/>
    <n v="3171000"/>
    <n v="0"/>
    <n v="6236300"/>
    <n v="158124"/>
  </r>
  <r>
    <s v="2401.2.1.2.263"/>
    <s v="INVERSIÓN"/>
    <x v="2"/>
    <s v="2 - Incrementar la generación de información geodésica y cartográfica"/>
    <x v="4"/>
    <x v="15"/>
    <n v="81151600"/>
    <x v="11"/>
    <s v="N/A"/>
    <s v="Prestar servicios para la exploración, toma de datos en campo y procesamiento de coordenadas geodésicas, de acuerdo con las especificaciones técnicas de la Subdirección Cartográfica y Geodésica"/>
    <s v="Abril"/>
    <s v="Abril"/>
    <n v="6"/>
    <s v="Contratación directa"/>
    <x v="0"/>
    <n v="21879900"/>
    <n v="21879900"/>
    <s v="101. No aplica"/>
    <s v="Línea ya comprometida"/>
    <s v="NO"/>
    <s v="N/A"/>
    <s v="2410 - Subdirección Cartográfica y Geodésica"/>
    <s v="2.5 - Gestión cartográfica"/>
    <s v="2.5-99 - GND- Gestión cartográfica"/>
    <s v="SER - Adquisición de servicios"/>
    <s v="SER012 - Prestación de servicios personas naturales"/>
    <s v="DGIG-SC-1 Apoyo Subdirector Cartografía"/>
    <s v=""/>
    <s v=""/>
    <s v=""/>
    <n v="0"/>
    <n v="0"/>
    <n v="0"/>
    <n v="0"/>
    <n v="0"/>
    <n v="0"/>
    <n v="0"/>
    <n v="0"/>
    <n v="21879900"/>
    <n v="0"/>
    <n v="0"/>
    <n v="0"/>
    <n v="0"/>
    <n v="2853900"/>
    <n v="0"/>
    <n v="3171000"/>
    <n v="0"/>
    <n v="3171000"/>
    <n v="0"/>
    <n v="3171000"/>
    <n v="0"/>
    <n v="3171000"/>
    <n v="0"/>
    <n v="6342000"/>
    <n v="158124"/>
  </r>
  <r>
    <s v="2401.2.1.2.264"/>
    <s v="INVERSIÓN"/>
    <x v="2"/>
    <s v="2 - Incrementar la generación de información geodésica y cartográfica"/>
    <x v="4"/>
    <x v="15"/>
    <n v="81151600"/>
    <x v="11"/>
    <s v="N/A"/>
    <s v="Prestar servicios para la exploración, toma de datos en campo y procesamiento de coordenadas geodésicas, de acuerdo con las especificaciones técnicas de la Subdirección Cartográfica y Geodésica"/>
    <s v="Septiembre"/>
    <s v="Septiembre"/>
    <n v="3"/>
    <s v="N/A"/>
    <x v="0"/>
    <n v="10675700"/>
    <n v="10675700"/>
    <s v="1. Prioridad Crítica"/>
    <s v="Fotocontrol"/>
    <s v="NO"/>
    <s v="N/A"/>
    <s v="2410 - Subdirección Cartográfica y Geodésica"/>
    <s v="2.5 - Gestión cartográfica"/>
    <s v="2.5-99 - GND- Gestión cartográfica"/>
    <s v="SER - Adquisición de servicios"/>
    <s v="SER012 - Prestación de servicios personas naturales"/>
    <s v="DGIG-SC-1 Apoyo Subdirector Cartografía"/>
    <s v=""/>
    <s v=""/>
    <s v=""/>
    <n v="0"/>
    <n v="0"/>
    <n v="0"/>
    <n v="0"/>
    <n v="0"/>
    <n v="0"/>
    <n v="0"/>
    <n v="0"/>
    <n v="0"/>
    <n v="0"/>
    <n v="0"/>
    <n v="0"/>
    <n v="0"/>
    <n v="0"/>
    <n v="0"/>
    <n v="0"/>
    <n v="10992800"/>
    <n v="0"/>
    <n v="0"/>
    <n v="1162700"/>
    <n v="0"/>
    <n v="0"/>
    <n v="-317100"/>
    <n v="9513000"/>
    <n v="158124"/>
  </r>
  <r>
    <s v="2401.2.1.2.265"/>
    <s v="INVERSIÓN"/>
    <x v="2"/>
    <s v="2 - Incrementar la generación de información geodésica y cartográfica"/>
    <x v="4"/>
    <x v="15"/>
    <n v="81151600"/>
    <x v="11"/>
    <s v="N/A"/>
    <s v="Prestar servicios para la exploración, toma de datos en campo y procesamiento de coordenadas geodésicas, de acuerdo con las especificaciones técnicas de la Subdirección Cartográfica y Geodésica"/>
    <s v="Septiembre"/>
    <s v="Septiembre"/>
    <n v="3"/>
    <s v="N/A"/>
    <x v="0"/>
    <n v="10675700"/>
    <n v="10675700"/>
    <s v="1. Prioridad Crítica"/>
    <s v="Fotocontrol"/>
    <s v="NO"/>
    <s v="N/A"/>
    <s v="2410 - Subdirección Cartográfica y Geodésica"/>
    <s v="2.5 - Gestión cartográfica"/>
    <s v="2.5-99 - GND- Gestión cartográfica"/>
    <s v="SER - Adquisición de servicios"/>
    <s v="SER012 - Prestación de servicios personas naturales"/>
    <s v="DGIG-SC-1 Apoyo Subdirector Cartografía"/>
    <s v=""/>
    <s v=""/>
    <s v=""/>
    <n v="0"/>
    <n v="0"/>
    <n v="0"/>
    <n v="0"/>
    <n v="0"/>
    <n v="0"/>
    <n v="0"/>
    <n v="0"/>
    <n v="0"/>
    <n v="0"/>
    <n v="0"/>
    <n v="0"/>
    <n v="0"/>
    <n v="0"/>
    <n v="0"/>
    <n v="0"/>
    <n v="10992800"/>
    <n v="0"/>
    <n v="0"/>
    <n v="1162700"/>
    <n v="0"/>
    <n v="3171000"/>
    <n v="-317100"/>
    <n v="6342000"/>
    <n v="158124"/>
  </r>
  <r>
    <s v="2401.2.1.2.266"/>
    <s v="INVERSIÓN"/>
    <x v="2"/>
    <s v="2 - Incrementar la generación de información geodésica y cartográfica"/>
    <x v="4"/>
    <x v="15"/>
    <n v="81151600"/>
    <x v="11"/>
    <s v="N/A"/>
    <s v="Prestar servicios para la exploración, toma de datos en campo y procesamiento de coordenadas geodésicas, de acuerdo con las especificaciones técnicas de la Subdirección Cartográfica y Geodésica"/>
    <s v="Junio"/>
    <s v="Junio"/>
    <n v="0"/>
    <s v="N/A"/>
    <x v="0"/>
    <n v="0"/>
    <n v="0"/>
    <s v="1. Prioridad Crítica"/>
    <s v="Fotocontrol"/>
    <s v="NO"/>
    <s v="N/A"/>
    <s v="2410 - Subdirección Cartográfica y Geodésica"/>
    <s v="2.5 - Gestión cartográfica"/>
    <s v="2.5-99 - GND- Gestión cartográfica"/>
    <s v="SER - Adquisición de servicios"/>
    <s v="SER012 - Prestación de servicios personas naturales"/>
    <s v="DGIG-SC-1 Apoyo Subdirector Cartografía"/>
    <s v=""/>
    <s v=""/>
    <s v=""/>
    <n v="0"/>
    <n v="0"/>
    <n v="0"/>
    <n v="0"/>
    <n v="0"/>
    <n v="0"/>
    <n v="0"/>
    <n v="0"/>
    <n v="0"/>
    <n v="0"/>
    <n v="0"/>
    <n v="0"/>
    <n v="0"/>
    <n v="0"/>
    <n v="0"/>
    <n v="0"/>
    <n v="0"/>
    <n v="0"/>
    <n v="0"/>
    <n v="0"/>
    <n v="0"/>
    <n v="0"/>
    <n v="0"/>
    <n v="0"/>
    <n v="158124"/>
  </r>
  <r>
    <s v="2401.2.1.2.267"/>
    <s v="INVERSIÓN"/>
    <x v="2"/>
    <s v="2 - Incrementar la generación de información geodésica y cartográfica"/>
    <x v="4"/>
    <x v="15"/>
    <n v="81151600"/>
    <x v="11"/>
    <s v="N/A"/>
    <s v="Prestar servicios profesionales en temas económicos y sociales del Ordenamiento Territorial, que se desarrollan en la Dirección de Gestión de Información"/>
    <s v="Abril"/>
    <s v="Abril"/>
    <n v="8"/>
    <s v="Contratación directa"/>
    <x v="0"/>
    <n v="88390167"/>
    <n v="88390167"/>
    <s v="101. No aplica"/>
    <s v="Línea ya comprometida"/>
    <s v="NO"/>
    <s v="N/A"/>
    <s v="2410 - Subdirección Cartográfica y Geodésica"/>
    <s v="2.5 - Gestión cartográfica"/>
    <s v="2.5-99 - GND- Gestión cartográfica"/>
    <s v="SER - Adquisición de servicios"/>
    <s v="SER012 - Prestación de servicios personas naturales"/>
    <s v="DGIG-SC-1 Apoyo Subdirector Cartografía"/>
    <s v=""/>
    <s v=""/>
    <s v=""/>
    <n v="0"/>
    <n v="0"/>
    <n v="0"/>
    <n v="0"/>
    <n v="0"/>
    <n v="0"/>
    <n v="88390167"/>
    <n v="0"/>
    <n v="0"/>
    <n v="0"/>
    <n v="0"/>
    <n v="10725167"/>
    <n v="0"/>
    <n v="11095000"/>
    <n v="0"/>
    <n v="11095000"/>
    <n v="0"/>
    <n v="11095000"/>
    <n v="0"/>
    <n v="11095000"/>
    <n v="0"/>
    <n v="11095000"/>
    <n v="0"/>
    <n v="22190000"/>
    <n v="158224"/>
  </r>
  <r>
    <s v="2401.2.1.2.268"/>
    <s v="INVERSIÓN"/>
    <x v="2"/>
    <s v="2 - Incrementar la generación de información geodésica y cartográfica"/>
    <x v="4"/>
    <x v="15"/>
    <n v="11111111"/>
    <x v="11"/>
    <s v="N/A"/>
    <s v="Por definir de acuerdo con la necesidad de la Oficina de Relación con el Ciudadano"/>
    <s v="Mayo"/>
    <s v="Mayo"/>
    <n v="5"/>
    <s v="N/A"/>
    <x v="0"/>
    <n v="0"/>
    <n v="0"/>
    <s v="101. No aplica"/>
    <s v="Línea PGI sin recursos"/>
    <s v="NO"/>
    <s v="N/A"/>
    <s v="1600 - Oficina de Relación con el Ciudadano"/>
    <s v="1.3 - Gestión de relacionamiento con el ciudadano"/>
    <s v="1.3-99 - GND- Gestión de relacionamiento con el ciudadano"/>
    <s v="SER - Adquisición de servicios"/>
    <s v="SER012 - Prestación de servicios personas naturales"/>
    <s v="ORC-1 Accesibilidad / lenguaje claro"/>
    <s v=""/>
    <s v=""/>
    <s v=""/>
    <n v="0"/>
    <n v="0"/>
    <n v="0"/>
    <n v="0"/>
    <n v="0"/>
    <n v="0"/>
    <n v="0"/>
    <n v="0"/>
    <n v="0"/>
    <n v="0"/>
    <n v="0"/>
    <n v="0"/>
    <n v="0"/>
    <n v="0"/>
    <n v="0"/>
    <n v="0"/>
    <n v="0"/>
    <n v="0"/>
    <n v="0"/>
    <n v="0"/>
    <n v="0"/>
    <n v="0"/>
    <n v="0"/>
    <n v="0"/>
    <s v="N.D."/>
  </r>
  <r>
    <s v="2401.2.1.2.269"/>
    <s v="INVERSIÓN"/>
    <x v="2"/>
    <s v="2 - Incrementar la generación de información geodésica y cartográfica"/>
    <x v="4"/>
    <x v="15"/>
    <n v="81151600"/>
    <x v="11"/>
    <s v="N/A"/>
    <s v="Prestar servicios para el desarrollo de la consulta previa derivada de la operación administrativa de deslinde entre Vijes – Yumbo, en lo relacionado con los diferentes procesos y requerimientos de la operación logística, integral y estratégica. "/>
    <s v="Septiembre"/>
    <s v="Septiembre"/>
    <n v="3"/>
    <s v="Contratación directa"/>
    <x v="0"/>
    <n v="238820000"/>
    <n v="238820000"/>
    <s v="1. Prioridad Crítica"/>
    <s v="Deslindes"/>
    <s v="NO"/>
    <s v="N/A"/>
    <s v="2420 - Subdirección de Geografía"/>
    <s v="2.6 - Gestión del conocimiento geográfico "/>
    <s v="2.5-99 - GND- Gestión cartográfica"/>
    <s v="SER - Adquisición de servicios"/>
    <s v="SER012 - Prestación de servicios personas naturales"/>
    <s v="DGIG-9 Apoyo Profesional"/>
    <s v=""/>
    <s v=""/>
    <s v=""/>
    <n v="0"/>
    <n v="0"/>
    <n v="0"/>
    <n v="0"/>
    <n v="0"/>
    <n v="0"/>
    <n v="0"/>
    <n v="0"/>
    <n v="0"/>
    <n v="0"/>
    <n v="0"/>
    <n v="0"/>
    <n v="0"/>
    <n v="0"/>
    <n v="0"/>
    <n v="0"/>
    <n v="238820000"/>
    <n v="0"/>
    <n v="0"/>
    <n v="0"/>
    <n v="0"/>
    <n v="66246000"/>
    <n v="0"/>
    <n v="172574000"/>
    <n v="167324"/>
  </r>
  <r>
    <s v="2401.2.1.2.270"/>
    <s v="INVERSIÓN"/>
    <x v="2"/>
    <s v="2 - Incrementar la generación de información geodésica y cartográfica"/>
    <x v="4"/>
    <x v="15"/>
    <s v="81151600; 81151700; 81151900; 46111700; 82131600; 25201700; 20122900; 43211700; 81101500; 80101600"/>
    <x v="11"/>
    <s v="N/A"/>
    <s v="Adquirir ortoimágenes satelitales a escala 1:10.000 para la producción de cartografía básica, insumo para la implementación del catastro multipropósito en determinados municipios de la República de Colombia"/>
    <s v="Julio"/>
    <s v="Julio"/>
    <n v="5"/>
    <s v="Seléccion abreviada - acuerdo marco"/>
    <x v="0"/>
    <n v="7756948122"/>
    <n v="7756948122"/>
    <s v="1. Prioridad Crítica"/>
    <s v="Insumos"/>
    <s v="NO"/>
    <s v="N/A"/>
    <s v="2410 - Subdirección Cartográfica y Geodésica"/>
    <s v="2.5 - Gestión cartográfica"/>
    <s v="2.5-3 - Plataformas de disposición de información "/>
    <s v="SER - Adquisición de servicios"/>
    <s v="SER012 - Prestación de servicios personas naturales"/>
    <s v="DGIG-SC-1 Apoyo Subdirector Cartografía"/>
    <s v=""/>
    <s v=""/>
    <s v=""/>
    <n v="0"/>
    <n v="0"/>
    <n v="0"/>
    <n v="0"/>
    <n v="0"/>
    <n v="0"/>
    <n v="0"/>
    <n v="0"/>
    <n v="0"/>
    <n v="0"/>
    <n v="0"/>
    <n v="0"/>
    <n v="0"/>
    <n v="0"/>
    <n v="0"/>
    <n v="0"/>
    <n v="7756948122"/>
    <n v="0"/>
    <n v="0"/>
    <n v="0"/>
    <n v="0"/>
    <n v="0"/>
    <n v="0"/>
    <n v="7756948122"/>
    <n v="174824"/>
  </r>
  <r>
    <s v="2401.2.1.2.271"/>
    <s v="INVERSIÓN"/>
    <x v="2"/>
    <s v="2 - Incrementar la generación de información geodésica y cartográfica"/>
    <x v="4"/>
    <x v="15"/>
    <n v="11111111"/>
    <x v="11"/>
    <s v="N/A"/>
    <s v="RECURSOS DESCONTADOS DE NECESIDADES CON PRIORIDADES 3, 4 Y 100 (Pendiente su desagregación) (Nación)"/>
    <s v="Diciembre"/>
    <s v="Diciembre"/>
    <n v="1"/>
    <s v="N/A"/>
    <x v="0"/>
    <n v="31832038351.869999"/>
    <n v="31832038351.869999"/>
    <s v="100. No prioritario"/>
    <s v=" Bolsa "/>
    <s v="NO"/>
    <s v="N/A"/>
    <s v="2410 - Subdirección Cartográfica y Geodésica"/>
    <s v="2.5 - Gestión cartográfica"/>
    <s v="2.5-99 - GND- Gestión cartográfica"/>
    <s v="SER - Adquisición de servicios"/>
    <s v="SER012 - Prestación de servicios personas naturales"/>
    <s v="DGIG-SC-1 Apoyo Subdirector Cartografía"/>
    <s v=" "/>
    <s v=" "/>
    <s v=" "/>
    <n v="0"/>
    <n v="0"/>
    <n v="0"/>
    <n v="0"/>
    <n v="0"/>
    <n v="0"/>
    <n v="0"/>
    <n v="0"/>
    <n v="0"/>
    <n v="0"/>
    <n v="0"/>
    <n v="0"/>
    <n v="0"/>
    <n v="0"/>
    <n v="0"/>
    <n v="0"/>
    <n v="0"/>
    <n v="0"/>
    <n v="0"/>
    <n v="0"/>
    <n v="0"/>
    <n v="0"/>
    <n v="31832038351.869999"/>
    <n v="31832038351.869999"/>
    <n v="0"/>
  </r>
  <r>
    <s v="2401.2.1.2.272"/>
    <s v="INVERSIÓN"/>
    <x v="2"/>
    <s v="2 - Incrementar la generación de información geodésica y cartográfica"/>
    <x v="4"/>
    <x v="15"/>
    <n v="81151600"/>
    <x v="11"/>
    <s v="N/A"/>
    <s v="Prestación de servicios profesionales para apoyar las acciones dirigidas a la planificación del territorio, como base para los procesos de ordenamiento territorial a cualquier nivel, cumpliendo los estándares de producción de información que se generen en el marco de las actividades que adelante el Instituto Geográfico Agustín Codazzi en cumplimiento al Plan Nacional del Desarrollo"/>
    <s v="Septiembre"/>
    <s v="Octubre"/>
    <n v="3"/>
    <s v="Contratación directa"/>
    <x v="0"/>
    <n v="0"/>
    <n v="0"/>
    <s v="  1. Prioridad Crítica  "/>
    <s v="  Prestación de servicios persona natural  "/>
    <s v="NO"/>
    <s v="N/A"/>
    <s v="2410 - Subdirección Cartográfica y Geodésica"/>
    <s v="2.5 - Gestión cartográfica"/>
    <s v="2.5-2 - GENERAR de cartografía oficial "/>
    <s v="SER - Adquisición de servicios"/>
    <s v="SER012 - Prestación de servicios personas naturales"/>
    <s v="DGIG_Apoyo geografía"/>
    <s v=""/>
    <s v=""/>
    <s v=""/>
    <n v="0"/>
    <n v="0"/>
    <n v="0"/>
    <n v="0"/>
    <n v="0"/>
    <n v="0"/>
    <n v="0"/>
    <n v="0"/>
    <n v="0"/>
    <n v="0"/>
    <n v="0"/>
    <n v="0"/>
    <n v="0"/>
    <n v="0"/>
    <n v="0"/>
    <n v="0"/>
    <n v="0"/>
    <n v="0"/>
    <n v="0"/>
    <n v="0"/>
    <n v="0"/>
    <n v="0"/>
    <n v="0"/>
    <n v="0"/>
    <n v="0"/>
  </r>
  <r>
    <s v="2401.2.1.2.273"/>
    <s v="INVERSIÓN"/>
    <x v="2"/>
    <s v="2 - Incrementar la generación de información geodésica y cartográfica"/>
    <x v="4"/>
    <x v="15"/>
    <n v="81151600"/>
    <x v="11"/>
    <s v="N/A"/>
    <s v="Prestación de servicios profesionales para apoyar al Instituto Geográfico Agustín Codazzi en los procesos de producción, actualización y validación de datos geográficos y agrologicos generados en el marco de las actividades implementadas en cumplimiento al Plan Nacional del Desarrollo"/>
    <s v="Septiembre"/>
    <s v="Octubre"/>
    <n v="3"/>
    <s v="Contratación directa"/>
    <x v="0"/>
    <n v="0"/>
    <n v="0"/>
    <s v="  1. Prioridad Crítica  "/>
    <s v="  Prestación de servicios persona natural  "/>
    <s v="NO"/>
    <s v="N/A"/>
    <s v="2410 - Subdirección Cartográfica y Geodésica"/>
    <s v="2.5 - Gestión cartográfica"/>
    <s v="2.5-2 - GENERAR de cartografía oficial "/>
    <s v="SER - Adquisición de servicios"/>
    <s v="SER012 - Prestación de servicios personas naturales"/>
    <s v="DGIG_Apoyo geografía"/>
    <s v=""/>
    <s v=""/>
    <s v=""/>
    <n v="0"/>
    <n v="0"/>
    <n v="0"/>
    <n v="0"/>
    <n v="0"/>
    <n v="0"/>
    <n v="0"/>
    <n v="0"/>
    <n v="0"/>
    <n v="0"/>
    <n v="0"/>
    <n v="0"/>
    <n v="0"/>
    <n v="0"/>
    <n v="0"/>
    <n v="0"/>
    <n v="0"/>
    <n v="0"/>
    <n v="0"/>
    <n v="0"/>
    <n v="0"/>
    <n v="0"/>
    <n v="0"/>
    <n v="0"/>
    <n v="0"/>
  </r>
  <r>
    <s v="2401.2.1.2.274"/>
    <s v="INVERSIÓN"/>
    <x v="2"/>
    <s v="2 - Incrementar la generación de información geodésica y cartográfica"/>
    <x v="4"/>
    <x v="15"/>
    <n v="81151600"/>
    <x v="11"/>
    <s v="N/A"/>
    <s v="Prestar servicios profesionales para apoyar al seguimiento del componente financiero de los proyectos de la Dirección de Gestión de Información Geográfica"/>
    <s v="Septiembre"/>
    <s v="Octubre"/>
    <n v="3"/>
    <s v="Contratación directa"/>
    <x v="0"/>
    <n v="0"/>
    <n v="0"/>
    <s v="  1. Prioridad Crítica  "/>
    <s v="  Prestación de servicios persona natural  "/>
    <s v="NO"/>
    <s v="N/A"/>
    <s v="2410 - Subdirección Cartográfica y Geodésica"/>
    <s v="2.5 - Gestión cartográfica"/>
    <s v="2.5-2 - GENERAR de cartografía oficial "/>
    <s v="SER - Adquisición de servicios"/>
    <s v="SER012 - Prestación de servicios personas naturales"/>
    <s v="DGIG_apoyo financiero"/>
    <s v=""/>
    <s v=""/>
    <s v=""/>
    <n v="0"/>
    <n v="0"/>
    <n v="0"/>
    <n v="0"/>
    <n v="0"/>
    <n v="0"/>
    <n v="0"/>
    <n v="0"/>
    <n v="0"/>
    <n v="0"/>
    <n v="0"/>
    <n v="0"/>
    <n v="0"/>
    <n v="0"/>
    <n v="0"/>
    <n v="0"/>
    <n v="0"/>
    <n v="0"/>
    <n v="0"/>
    <n v="0"/>
    <n v="0"/>
    <n v="0"/>
    <n v="0"/>
    <n v="0"/>
    <n v="0"/>
  </r>
  <r>
    <s v="2401.2.1.2.275"/>
    <s v="INVERSIÓN"/>
    <x v="2"/>
    <s v="2 - Incrementar la generación de información geodésica y cartográfica"/>
    <x v="4"/>
    <x v="15"/>
    <n v="81151600"/>
    <x v="11"/>
    <s v="N/A"/>
    <s v="Prestación de servicios profesionales para apoyar las acciones dirigidas a la planificación del territorio, como base para los procesos de ordenamiento territorial a cualquier nivel, cumpliendo los estándares de producción de información que se generen en el marco de las actividades que adelante el Instituto Geográfico Agustín Codazzi en cumplimiento al Plan Nacional del Desarrollo"/>
    <s v="Septiembre"/>
    <s v="Octubre"/>
    <n v="3"/>
    <s v="Contratación directa"/>
    <x v="0"/>
    <n v="0"/>
    <n v="0"/>
    <s v="  1. Prioridad Crítica  "/>
    <s v="  Prestación de servicios persona natural  "/>
    <s v="NO"/>
    <s v="N/A"/>
    <s v="2410 - Subdirección Cartográfica y Geodésica"/>
    <s v="2.5 - Gestión cartográfica"/>
    <s v="2.5-2 - GENERAR de cartografía oficial "/>
    <s v="SER - Adquisición de servicios"/>
    <s v="SER012 - Prestación de servicios personas naturales"/>
    <s v="DGIG_Apoyo geografía"/>
    <s v=""/>
    <s v=""/>
    <s v=""/>
    <n v="0"/>
    <n v="0"/>
    <n v="0"/>
    <n v="0"/>
    <n v="0"/>
    <n v="0"/>
    <n v="0"/>
    <n v="0"/>
    <n v="0"/>
    <n v="0"/>
    <n v="0"/>
    <n v="0"/>
    <n v="0"/>
    <n v="0"/>
    <n v="0"/>
    <n v="0"/>
    <n v="0"/>
    <n v="0"/>
    <n v="0"/>
    <n v="0"/>
    <n v="0"/>
    <n v="0"/>
    <n v="0"/>
    <n v="0"/>
    <n v="0"/>
  </r>
  <r>
    <s v="2401.2.1.2.276"/>
    <s v="INVERSIÓN"/>
    <x v="2"/>
    <s v="2 - Incrementar la generación de información geodésica y cartográfica"/>
    <x v="4"/>
    <x v="15"/>
    <n v="80161500"/>
    <x v="11"/>
    <s v="N/A"/>
    <s v="Prestar los servicios profesionales para el diseño e implementación de laboratorios ciudadanos, adoptando mejoras en el proceso de gestión de servicio al ciudadano en lo relacionado con los servicios geodésicos y cartográficos"/>
    <s v="Noviembre"/>
    <s v="Noviembre"/>
    <n v="2"/>
    <s v="Contratación directa"/>
    <x v="0"/>
    <n v="16333333"/>
    <n v="16333333"/>
    <s v=" 1. Prioridad Crítica "/>
    <s v=" Personas naturales "/>
    <s v="NO"/>
    <s v="N/A"/>
    <s v="1600 - Oficina de Relación con el Ciudadano"/>
    <s v="1.3 - Gestión de relacionamiento con el ciudadano"/>
    <s v="1.3-99 - GND- Gestión de relacionamiento con el ciudadano"/>
    <s v="SER - Adquisición de servicios"/>
    <s v="SER012 - Prestación de servicios personas naturales"/>
    <s v="ORC-8 Estrategia / Planes"/>
    <s v=""/>
    <s v=""/>
    <s v=""/>
    <n v="0"/>
    <n v="0"/>
    <n v="0"/>
    <n v="0"/>
    <n v="0"/>
    <n v="0"/>
    <n v="0"/>
    <n v="0"/>
    <n v="0"/>
    <n v="0"/>
    <n v="0"/>
    <n v="0"/>
    <n v="0"/>
    <n v="0"/>
    <n v="0"/>
    <n v="0"/>
    <n v="0"/>
    <n v="0"/>
    <n v="0"/>
    <n v="0"/>
    <n v="18333333"/>
    <n v="0"/>
    <n v="-2000000"/>
    <n v="16333333"/>
    <n v="216924"/>
  </r>
  <r>
    <s v="2401.2.1.2.277"/>
    <s v="INVERSIÓN"/>
    <x v="2"/>
    <s v="2 - Incrementar la generación de información geodésica y cartográfica"/>
    <x v="4"/>
    <x v="15"/>
    <n v="80161500"/>
    <x v="11"/>
    <s v="N/A"/>
    <s v="Prestar los servicios de apoyo para el análisis, validación y respuestas a las PQRSDF interpuestas a fin de mejorar la cobertura de los servicios de geodesia y cartografía del Instituto"/>
    <s v="Octubre"/>
    <s v="Octubre"/>
    <n v="3"/>
    <s v="Contratación directa"/>
    <x v="0"/>
    <n v="7189588"/>
    <n v="7189588"/>
    <s v=" 1. Prioridad Crítica "/>
    <s v=" Personas naturales "/>
    <s v="NO"/>
    <s v="N/A"/>
    <s v="1600 - Oficina de Relación con el Ciudadano"/>
    <s v="1.3 - Gestión de relacionamiento con el ciudadano"/>
    <s v="1.3-99 - GND- Gestión de relacionamiento con el ciudadano"/>
    <s v="SER - Adquisición de servicios"/>
    <s v="SER012 - Prestación de servicios personas naturales"/>
    <s v="ORC-8 Estrategia / Planes"/>
    <s v=""/>
    <s v=""/>
    <s v=""/>
    <n v="0"/>
    <n v="0"/>
    <n v="0"/>
    <n v="0"/>
    <n v="0"/>
    <n v="0"/>
    <n v="0"/>
    <n v="0"/>
    <n v="0"/>
    <n v="0"/>
    <n v="0"/>
    <n v="0"/>
    <n v="0"/>
    <n v="0"/>
    <n v="0"/>
    <n v="0"/>
    <n v="0"/>
    <n v="0"/>
    <n v="7718234"/>
    <n v="0"/>
    <n v="0"/>
    <n v="845834"/>
    <n v="-528646"/>
    <n v="6343754"/>
    <n v="216824"/>
  </r>
  <r>
    <s v="2401.2.1.2.278"/>
    <s v="INVERSIÓN"/>
    <x v="2"/>
    <s v="2 - Incrementar la generación de información geodésica y cartográfica"/>
    <x v="4"/>
    <x v="15"/>
    <n v="43211500"/>
    <x v="11"/>
    <s v="N/A"/>
    <s v="Adquisición de estaciones fotogramétricas que incluyan monitores estéreo de alta gama, estaciones de trabajo de alto rendimiento que incluya tarjetas gráficas profesionales y ratones 3D de acuerdo con los requerimientos del Instituto Geográfico Agustín Codazzi."/>
    <s v="Noviembre"/>
    <s v="Noviembre"/>
    <n v="1"/>
    <s v="Selección abreviada subasta inversa"/>
    <x v="0"/>
    <n v="452000000"/>
    <n v="0"/>
    <s v=" 1. Prioridad Crítica "/>
    <s v="Otros"/>
    <s v="NO"/>
    <s v="N/A"/>
    <s v="2410 - Subdirección Cartográfica y Geodésica"/>
    <s v="2.5 - Gestión cartográfica"/>
    <s v="2.5-99 - GND- Gestión cartográfica"/>
    <s v="SER - Adquisición de servicios"/>
    <s v="SER099 - Adquisición de servicios n.c.p."/>
    <s v="DGIG-SC-1 Apoyo Subdirector Cartografía"/>
    <s v=" "/>
    <s v=" "/>
    <s v=" "/>
    <n v="0"/>
    <n v="0"/>
    <n v="0"/>
    <n v="0"/>
    <n v="0"/>
    <n v="0"/>
    <n v="0"/>
    <n v="0"/>
    <n v="0"/>
    <n v="0"/>
    <n v="0"/>
    <n v="0"/>
    <n v="0"/>
    <n v="0"/>
    <n v="0"/>
    <n v="0"/>
    <n v="0"/>
    <n v="0"/>
    <n v="0"/>
    <n v="0"/>
    <n v="0"/>
    <n v="0"/>
    <n v="0"/>
    <n v="0"/>
    <n v="0"/>
  </r>
  <r>
    <s v="2401.2.1.2.279"/>
    <s v="INVERSIÓN"/>
    <x v="2"/>
    <s v="2 - Incrementar la generación de información geodésica y cartográfica"/>
    <x v="4"/>
    <x v="15"/>
    <n v="81151600"/>
    <x v="11"/>
    <s v="N/A"/>
    <s v="Adquirir imágenes satelitales de alta resolución para la generacion de productos de cartografia basica, como insumo para la implementacion del catastro multiproposito en diferentes municipios y zonas de interes ambiental de  la republica de colombia"/>
    <s v="Noviembre"/>
    <s v="Noviembre"/>
    <n v="1"/>
    <s v="Acuerdo marco"/>
    <x v="0"/>
    <n v="3480000000"/>
    <n v="3480000000"/>
    <s v=" 1. Prioridad Crítica "/>
    <s v="Otros"/>
    <s v="NO"/>
    <s v="N/A"/>
    <s v="2410 - Subdirección Cartográfica y Geodésica"/>
    <s v="2.5 - Gestión cartográfica"/>
    <s v="2.5-99 - GND- Gestión cartográfica"/>
    <s v="SER - Adquisición de servicios"/>
    <s v="SER099 - Adquisición de servicios n.c.p."/>
    <s v="DGIG-SC-1 Apoyo Subdirector Cartografía"/>
    <s v=" "/>
    <s v=" "/>
    <s v=" "/>
    <n v="0"/>
    <n v="0"/>
    <n v="0"/>
    <n v="0"/>
    <n v="0"/>
    <n v="0"/>
    <n v="0"/>
    <n v="0"/>
    <n v="0"/>
    <n v="0"/>
    <n v="0"/>
    <n v="0"/>
    <n v="0"/>
    <n v="0"/>
    <n v="0"/>
    <n v="0"/>
    <n v="0"/>
    <n v="0"/>
    <n v="0"/>
    <n v="0"/>
    <n v="0"/>
    <n v="0"/>
    <n v="3480000000"/>
    <n v="3480000000"/>
    <n v="0"/>
  </r>
  <r>
    <s v="2401.2.1.3.1"/>
    <s v="INVERSIÓN"/>
    <x v="2"/>
    <s v="2 - Incrementar la generación de información geodésica y cartográfica"/>
    <x v="4"/>
    <x v="16"/>
    <n v="81151600"/>
    <x v="11"/>
    <s v="N/A"/>
    <s v="Linea Disponible "/>
    <s v="Enero"/>
    <s v="Enero"/>
    <n v="12"/>
    <s v="Contratación directa"/>
    <x v="0"/>
    <n v="0"/>
    <n v="0"/>
    <s v="101. No aplica"/>
    <s v="Línea PGI sin recursos"/>
    <s v="NO"/>
    <s v="N/A"/>
    <s v="2410 - Subdirección Cartográfica y Geodésica"/>
    <s v="2.5 - Gestión cartográfica"/>
    <s v="2.5-2 - Generación de cartografía oficial "/>
    <s v="SER - Adquisición de servicios"/>
    <s v="SER012 - Prestación de servicios personas naturales"/>
    <s v="DGIG-SC-19 Profesionales validación"/>
    <s v=""/>
    <s v=""/>
    <s v=""/>
    <n v="0"/>
    <n v="0"/>
    <n v="0"/>
    <n v="0"/>
    <n v="0"/>
    <n v="0"/>
    <n v="0"/>
    <n v="0"/>
    <n v="0"/>
    <n v="0"/>
    <n v="0"/>
    <n v="0"/>
    <n v="0"/>
    <n v="0"/>
    <n v="0"/>
    <n v="0"/>
    <n v="0"/>
    <n v="0"/>
    <n v="0"/>
    <n v="0"/>
    <n v="0"/>
    <n v="0"/>
    <n v="0"/>
    <n v="0"/>
    <s v="N.D."/>
  </r>
  <r>
    <s v="2401.2.1.3.2"/>
    <s v="INVERSIÓN"/>
    <x v="2"/>
    <s v="2 - Incrementar la generación de información geodésica y cartográfica"/>
    <x v="4"/>
    <x v="16"/>
    <n v="81151600"/>
    <x v="11"/>
    <s v="N/A"/>
    <s v="Linea Disponible "/>
    <s v="Enero"/>
    <s v="Enero"/>
    <n v="12"/>
    <s v="Contratación directa"/>
    <x v="0"/>
    <n v="0"/>
    <n v="0"/>
    <s v="101. No aplica"/>
    <s v="Línea PGI sin recursos"/>
    <s v="NO"/>
    <s v="N/A"/>
    <s v="2410 - Subdirección Cartográfica y Geodésica"/>
    <s v="2.5 - Gestión cartográfica"/>
    <s v="2.5-2 - Generación de cartografía oficial "/>
    <s v="SER - Adquisición de servicios"/>
    <s v="SER012 - Prestación de servicios personas naturales"/>
    <s v="DGIG-SC-19 Profesionales validación"/>
    <s v=""/>
    <s v=""/>
    <s v=""/>
    <n v="0"/>
    <n v="0"/>
    <n v="0"/>
    <n v="0"/>
    <n v="0"/>
    <n v="0"/>
    <n v="0"/>
    <n v="0"/>
    <n v="0"/>
    <n v="0"/>
    <n v="0"/>
    <n v="0"/>
    <n v="0"/>
    <n v="0"/>
    <n v="0"/>
    <n v="0"/>
    <n v="0"/>
    <n v="0"/>
    <n v="0"/>
    <n v="0"/>
    <n v="0"/>
    <n v="0"/>
    <n v="0"/>
    <n v="0"/>
    <s v="N.D."/>
  </r>
  <r>
    <s v="2401.2.1.3.3"/>
    <s v="INVERSIÓN"/>
    <x v="2"/>
    <s v="2 - Incrementar la generación de información geodésica y cartográfica"/>
    <x v="4"/>
    <x v="16"/>
    <n v="81151600"/>
    <x v="11"/>
    <s v="N/A"/>
    <s v="Prestar servicios profesionales para apoyar la validación y estructuracion de los productos cartográficos de la cartografía básica oficial de conformidad con las especificaciones técnicas establecidas por la Subdirección Cartográfica y Geodésica"/>
    <s v="Enero"/>
    <s v="Enero"/>
    <n v="10"/>
    <s v="Contratación directa"/>
    <x v="0"/>
    <n v="58140000"/>
    <n v="5814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19 Profesionales validación"/>
    <s v=""/>
    <s v=""/>
    <s v=""/>
    <n v="0"/>
    <n v="0"/>
    <n v="58140000"/>
    <n v="0"/>
    <n v="0"/>
    <n v="1710000"/>
    <n v="0"/>
    <n v="5700000"/>
    <n v="0"/>
    <n v="5700000"/>
    <n v="0"/>
    <n v="5700000"/>
    <n v="0"/>
    <n v="5700000"/>
    <n v="0"/>
    <n v="5700000"/>
    <n v="0"/>
    <n v="5700000"/>
    <n v="0"/>
    <n v="5700000"/>
    <n v="0"/>
    <n v="5700000"/>
    <n v="0"/>
    <n v="10830000"/>
    <n v="87024"/>
  </r>
  <r>
    <s v="2401.2.1.3.4"/>
    <s v="INVERSIÓN"/>
    <x v="2"/>
    <s v="2 - Incrementar la generación de información geodésica y cartográfica"/>
    <x v="4"/>
    <x v="16"/>
    <n v="81151600"/>
    <x v="11"/>
    <s v="N/A"/>
    <s v="Prestar servicios profesionales para apoyar la validación y estructuracion de los productos cartográficos de la cartografía básica oficial de conformidad con las especificaciones técnicas establecidas por la Subdirección Cartográfica y Geodésica"/>
    <s v="Enero"/>
    <s v="Enero"/>
    <n v="10"/>
    <s v="Contratación directa"/>
    <x v="0"/>
    <n v="58140000"/>
    <n v="5814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19 Profesionales validación"/>
    <s v=""/>
    <s v=""/>
    <s v=""/>
    <n v="0"/>
    <n v="0"/>
    <n v="58140000"/>
    <n v="0"/>
    <n v="0"/>
    <n v="1710000"/>
    <n v="0"/>
    <n v="5700000"/>
    <n v="0"/>
    <n v="5700000"/>
    <n v="0"/>
    <n v="5700000"/>
    <n v="0"/>
    <n v="5700000"/>
    <n v="0"/>
    <n v="5700000"/>
    <n v="0"/>
    <n v="5700000"/>
    <n v="0"/>
    <n v="5700000"/>
    <n v="0"/>
    <n v="5700000"/>
    <n v="0"/>
    <n v="10830000"/>
    <n v="87024"/>
  </r>
  <r>
    <s v="2401.2.1.3.5"/>
    <s v="INVERSIÓN"/>
    <x v="2"/>
    <s v="2 - Incrementar la generación de información geodésica y cartográfica"/>
    <x v="4"/>
    <x v="16"/>
    <n v="81151600"/>
    <x v="11"/>
    <s v="N/A"/>
    <s v="Linea Disponible "/>
    <s v="Enero"/>
    <s v="Enero"/>
    <n v="12"/>
    <s v="Contratación directa"/>
    <x v="0"/>
    <n v="0"/>
    <n v="0"/>
    <s v="101. No aplica"/>
    <s v="Línea PGI sin recursos"/>
    <s v="NO"/>
    <s v="N/A"/>
    <s v="2410 - Subdirección Cartográfica y Geodésica"/>
    <s v="2.5 - Gestión cartográfica"/>
    <s v="2.5-2 - Generación de cartografía oficial "/>
    <s v="SER - Adquisición de servicios"/>
    <s v="SER012 - Prestación de servicios personas naturales"/>
    <s v="DGIG-SC-19 Profesionales validación"/>
    <s v=""/>
    <s v=""/>
    <s v=""/>
    <n v="0"/>
    <n v="0"/>
    <n v="0"/>
    <n v="0"/>
    <n v="0"/>
    <n v="0"/>
    <n v="0"/>
    <n v="0"/>
    <n v="0"/>
    <n v="0"/>
    <n v="0"/>
    <n v="0"/>
    <n v="0"/>
    <n v="0"/>
    <n v="0"/>
    <n v="0"/>
    <n v="0"/>
    <n v="0"/>
    <n v="0"/>
    <n v="0"/>
    <n v="0"/>
    <n v="0"/>
    <n v="0"/>
    <n v="0"/>
    <s v="N.D."/>
  </r>
  <r>
    <s v="2401.2.1.3.6"/>
    <s v="INVERSIÓN"/>
    <x v="2"/>
    <s v="2 - Incrementar la generación de información geodésica y cartográfica"/>
    <x v="4"/>
    <x v="16"/>
    <n v="81151600"/>
    <x v="11"/>
    <s v="N/A"/>
    <s v="Linea Disponible "/>
    <s v="Enero"/>
    <s v="Enero"/>
    <n v="12"/>
    <s v="Contratación directa"/>
    <x v="0"/>
    <n v="0"/>
    <n v="0"/>
    <s v="101. No aplica"/>
    <s v="Línea PGI sin recursos"/>
    <s v="NO"/>
    <s v="N/A"/>
    <s v="2410 - Subdirección Cartográfica y Geodésica"/>
    <s v="2.5 - Gestión cartográfica"/>
    <s v="2.5-2 - Generación de cartografía oficial "/>
    <s v="SER - Adquisición de servicios"/>
    <s v="SER012 - Prestación de servicios personas naturales"/>
    <s v="DGIG-SC-19 Profesionales validación"/>
    <s v=""/>
    <s v=""/>
    <s v=""/>
    <n v="0"/>
    <n v="0"/>
    <n v="0"/>
    <n v="0"/>
    <n v="0"/>
    <n v="0"/>
    <n v="0"/>
    <n v="0"/>
    <n v="0"/>
    <n v="0"/>
    <n v="0"/>
    <n v="0"/>
    <n v="0"/>
    <n v="0"/>
    <n v="0"/>
    <n v="0"/>
    <n v="0"/>
    <n v="0"/>
    <n v="0"/>
    <n v="0"/>
    <n v="0"/>
    <n v="0"/>
    <n v="0"/>
    <n v="0"/>
    <s v="N.D."/>
  </r>
  <r>
    <s v="2401.2.1.3.7"/>
    <s v="INVERSIÓN"/>
    <x v="2"/>
    <s v="2 - Incrementar la generación de información geodésica y cartográfica"/>
    <x v="4"/>
    <x v="16"/>
    <n v="81151600"/>
    <x v="11"/>
    <s v="N/A"/>
    <s v="Linea Disponible "/>
    <s v="Enero"/>
    <s v="Enero"/>
    <n v="12"/>
    <s v="Contratación directa"/>
    <x v="0"/>
    <n v="0"/>
    <n v="0"/>
    <s v="101. No aplica"/>
    <s v="Línea PGI sin recursos"/>
    <s v="NO"/>
    <s v="N/A"/>
    <s v="2410 - Subdirección Cartográfica y Geodésica"/>
    <s v="2.5 - Gestión cartográfica"/>
    <s v="2.5-2 - Generación de cartografía oficial "/>
    <s v="SER - Adquisición de servicios"/>
    <s v="SER012 - Prestación de servicios personas naturales"/>
    <s v="DGIG-SC-19 Profesionales validación"/>
    <s v=""/>
    <s v=""/>
    <s v=""/>
    <n v="0"/>
    <n v="0"/>
    <n v="0"/>
    <n v="0"/>
    <n v="0"/>
    <n v="0"/>
    <n v="0"/>
    <n v="0"/>
    <n v="0"/>
    <n v="0"/>
    <n v="0"/>
    <n v="0"/>
    <n v="0"/>
    <n v="0"/>
    <n v="0"/>
    <n v="0"/>
    <n v="0"/>
    <n v="0"/>
    <n v="0"/>
    <n v="0"/>
    <n v="0"/>
    <n v="0"/>
    <n v="0"/>
    <n v="0"/>
    <s v="N.D."/>
  </r>
  <r>
    <s v="2401.2.1.3.8"/>
    <s v="INVERSIÓN"/>
    <x v="2"/>
    <s v="2 - Incrementar la generación de información geodésica y cartográfica"/>
    <x v="4"/>
    <x v="16"/>
    <n v="81151600"/>
    <x v="11"/>
    <s v="N/A"/>
    <s v="Linea Disponible "/>
    <s v="Enero"/>
    <s v="Enero"/>
    <n v="12"/>
    <s v="Contratación directa"/>
    <x v="0"/>
    <n v="0"/>
    <n v="0"/>
    <s v="101. No aplica"/>
    <s v="Línea PGI sin recursos"/>
    <s v="NO"/>
    <s v="N/A"/>
    <s v="2410 - Subdirección Cartográfica y Geodésica"/>
    <s v="2.5 - Gestión cartográfica"/>
    <s v="2.5-2 - Generación de cartografía oficial "/>
    <s v="SER - Adquisición de servicios"/>
    <s v="SER012 - Prestación de servicios personas naturales"/>
    <s v="DGIG-SC-19 Profesionales validación"/>
    <s v=""/>
    <s v=""/>
    <s v=""/>
    <n v="0"/>
    <n v="0"/>
    <n v="0"/>
    <n v="0"/>
    <n v="0"/>
    <n v="0"/>
    <n v="0"/>
    <n v="0"/>
    <n v="0"/>
    <n v="0"/>
    <n v="0"/>
    <n v="0"/>
    <n v="0"/>
    <n v="0"/>
    <n v="0"/>
    <n v="0"/>
    <n v="0"/>
    <n v="0"/>
    <n v="0"/>
    <n v="0"/>
    <n v="0"/>
    <n v="0"/>
    <n v="0"/>
    <n v="0"/>
    <s v="N.D."/>
  </r>
  <r>
    <s v="2401.2.1.3.9"/>
    <s v="INVERSIÓN"/>
    <x v="2"/>
    <s v="2 - Incrementar la generación de información geodésica y cartográfica"/>
    <x v="4"/>
    <x v="16"/>
    <n v="86101610"/>
    <x v="11"/>
    <s v="N/A"/>
    <s v="Linea Disponible "/>
    <s v="Abril"/>
    <s v="Abril"/>
    <n v="8"/>
    <s v="Contratación directa"/>
    <x v="0"/>
    <n v="0"/>
    <n v="0"/>
    <s v="101. No aplica"/>
    <s v="Línea PGI sin recursos"/>
    <s v="NO"/>
    <s v="N/A"/>
    <s v="2410 - Subdirección Cartográfica y Geodésica"/>
    <s v="2.5 - Gestión cartográfica"/>
    <s v="2.5-2 - Generación de cartografía oficial "/>
    <s v="SER - Adquisición de servicios"/>
    <s v="SER012 - Prestación de servicios personas naturales"/>
    <s v="DGIG-SC-19 Profesionales validación"/>
    <s v=""/>
    <s v=""/>
    <s v=""/>
    <n v="0"/>
    <n v="0"/>
    <n v="0"/>
    <n v="0"/>
    <n v="0"/>
    <n v="0"/>
    <n v="0"/>
    <n v="0"/>
    <n v="0"/>
    <n v="0"/>
    <n v="0"/>
    <n v="0"/>
    <n v="0"/>
    <n v="0"/>
    <n v="0"/>
    <n v="0"/>
    <n v="0"/>
    <n v="0"/>
    <n v="0"/>
    <n v="0"/>
    <n v="0"/>
    <n v="0"/>
    <n v="0"/>
    <n v="0"/>
    <s v="N.D."/>
  </r>
  <r>
    <s v="2401.2.1.3.10"/>
    <s v="INVERSIÓN"/>
    <x v="2"/>
    <s v="2 - Incrementar la generación de información geodésica y cartográfica"/>
    <x v="4"/>
    <x v="16"/>
    <n v="86101610"/>
    <x v="11"/>
    <s v="N/A"/>
    <s v="Linea Disponible "/>
    <s v="Abril"/>
    <s v="Abril"/>
    <n v="8"/>
    <s v="Contratación directa"/>
    <x v="0"/>
    <n v="0"/>
    <n v="0"/>
    <s v="101. No aplica"/>
    <s v="Línea PGI sin recursos"/>
    <s v="NO"/>
    <s v="N/A"/>
    <s v="2410 - Subdirección Cartográfica y Geodésica"/>
    <s v="2.5 - Gestión cartográfica"/>
    <s v="2.5-2 - Generación de cartografía oficial "/>
    <s v="SER - Adquisición de servicios"/>
    <s v="SER012 - Prestación de servicios personas naturales"/>
    <s v="DGIG-SC-19 Profesionales validación"/>
    <s v=""/>
    <s v=""/>
    <s v=""/>
    <n v="0"/>
    <n v="0"/>
    <n v="0"/>
    <n v="0"/>
    <n v="0"/>
    <n v="0"/>
    <n v="0"/>
    <n v="0"/>
    <n v="0"/>
    <n v="0"/>
    <n v="0"/>
    <n v="0"/>
    <n v="0"/>
    <n v="0"/>
    <n v="0"/>
    <n v="0"/>
    <n v="0"/>
    <n v="0"/>
    <n v="0"/>
    <n v="0"/>
    <n v="0"/>
    <n v="0"/>
    <n v="0"/>
    <n v="0"/>
    <s v="N.D."/>
  </r>
  <r>
    <s v="2401.2.1.3.11"/>
    <s v="INVERSIÓN"/>
    <x v="2"/>
    <s v="2 - Incrementar la generación de información geodésica y cartográfica"/>
    <x v="4"/>
    <x v="16"/>
    <n v="86101610"/>
    <x v="11"/>
    <s v="N/A"/>
    <s v="Linea Disponible "/>
    <s v="Abril"/>
    <s v="Abril"/>
    <n v="8"/>
    <s v="Contratación directa"/>
    <x v="0"/>
    <n v="0"/>
    <n v="0"/>
    <s v="101. No aplica"/>
    <s v="Línea PGI sin recursos"/>
    <s v="NO"/>
    <s v="N/A"/>
    <s v="2410 - Subdirección Cartográfica y Geodésica"/>
    <s v="2.5 - Gestión cartográfica"/>
    <s v="2.5-2 - Generación de cartografía oficial "/>
    <s v="SER - Adquisición de servicios"/>
    <s v="SER012 - Prestación de servicios personas naturales"/>
    <s v="DGIG-SC-19 Profesionales validación"/>
    <s v=""/>
    <s v=""/>
    <s v=""/>
    <n v="0"/>
    <n v="0"/>
    <n v="0"/>
    <n v="0"/>
    <n v="0"/>
    <n v="0"/>
    <n v="0"/>
    <n v="0"/>
    <n v="0"/>
    <n v="0"/>
    <n v="0"/>
    <n v="0"/>
    <n v="0"/>
    <n v="0"/>
    <n v="0"/>
    <n v="0"/>
    <n v="0"/>
    <n v="0"/>
    <n v="0"/>
    <n v="0"/>
    <n v="0"/>
    <n v="0"/>
    <n v="0"/>
    <n v="0"/>
    <s v="N.D."/>
  </r>
  <r>
    <s v="2401.2.1.3.12"/>
    <s v="INVERSIÓN"/>
    <x v="2"/>
    <s v="2 - Incrementar la generación de información geodésica y cartográfica"/>
    <x v="4"/>
    <x v="16"/>
    <n v="86101610"/>
    <x v="11"/>
    <s v="N/A"/>
    <s v="Linea Disponible "/>
    <s v="Abril"/>
    <s v="Abril"/>
    <n v="8"/>
    <s v="Contratación directa"/>
    <x v="0"/>
    <n v="0"/>
    <n v="0"/>
    <s v="101. No aplica"/>
    <s v="Línea PGI sin recursos"/>
    <s v="NO"/>
    <s v="N/A"/>
    <s v="2410 - Subdirección Cartográfica y Geodésica"/>
    <s v="2.5 - Gestión cartográfica"/>
    <s v="2.5-2 - Generación de cartografía oficial "/>
    <s v="SER - Adquisición de servicios"/>
    <s v="SER012 - Prestación de servicios personas naturales"/>
    <s v="DGIG-SC-19 Profesionales validación"/>
    <s v=""/>
    <s v=""/>
    <s v=""/>
    <n v="0"/>
    <n v="0"/>
    <n v="0"/>
    <n v="0"/>
    <n v="0"/>
    <n v="0"/>
    <n v="0"/>
    <n v="0"/>
    <n v="0"/>
    <n v="0"/>
    <n v="0"/>
    <n v="0"/>
    <n v="0"/>
    <n v="0"/>
    <n v="0"/>
    <n v="0"/>
    <n v="0"/>
    <n v="0"/>
    <n v="0"/>
    <n v="0"/>
    <n v="0"/>
    <n v="0"/>
    <n v="0"/>
    <n v="0"/>
    <s v="N.D."/>
  </r>
  <r>
    <s v="2401.2.1.3.13"/>
    <s v="INVERSIÓN"/>
    <x v="2"/>
    <s v="2 - Incrementar la generación de información geodésica y cartográfica"/>
    <x v="4"/>
    <x v="16"/>
    <n v="86101610"/>
    <x v="11"/>
    <s v="N/A"/>
    <s v="Linea Disponible "/>
    <s v="Abril"/>
    <s v="Abril"/>
    <n v="8"/>
    <s v="Contratación directa"/>
    <x v="0"/>
    <n v="0"/>
    <n v="0"/>
    <s v="101. No aplica"/>
    <s v="Línea PGI sin recursos"/>
    <s v="NO"/>
    <s v="N/A"/>
    <s v="2410 - Subdirección Cartográfica y Geodésica"/>
    <s v="2.5 - Gestión cartográfica"/>
    <s v="2.5-2 - Generación de cartografía oficial "/>
    <s v="SER - Adquisición de servicios"/>
    <s v="SER012 - Prestación de servicios personas naturales"/>
    <s v="DGIG-SC-19 Profesionales validación"/>
    <s v=""/>
    <s v=""/>
    <s v=""/>
    <n v="0"/>
    <n v="0"/>
    <n v="0"/>
    <n v="0"/>
    <n v="0"/>
    <n v="0"/>
    <n v="0"/>
    <n v="0"/>
    <n v="0"/>
    <n v="0"/>
    <n v="0"/>
    <n v="0"/>
    <n v="0"/>
    <n v="0"/>
    <n v="0"/>
    <n v="0"/>
    <n v="0"/>
    <n v="0"/>
    <n v="0"/>
    <n v="0"/>
    <n v="0"/>
    <n v="0"/>
    <n v="0"/>
    <n v="0"/>
    <s v="N.D."/>
  </r>
  <r>
    <s v="2401.2.1.3.14"/>
    <s v="INVERSIÓN"/>
    <x v="2"/>
    <s v="2 - Incrementar la generación de información geodésica y cartográfica"/>
    <x v="4"/>
    <x v="16"/>
    <n v="86101610"/>
    <x v="11"/>
    <s v="N/A"/>
    <s v="Linea Disponible "/>
    <s v="Abril"/>
    <s v="Abril"/>
    <n v="8"/>
    <s v="Contratación directa"/>
    <x v="0"/>
    <n v="0"/>
    <n v="0"/>
    <s v="101. No aplica"/>
    <s v="Línea PGI sin recursos"/>
    <s v="NO"/>
    <s v="N/A"/>
    <s v="2410 - Subdirección Cartográfica y Geodésica"/>
    <s v="2.5 - Gestión cartográfica"/>
    <s v="2.5-2 - Generación de cartografía oficial "/>
    <s v="SER - Adquisición de servicios"/>
    <s v="SER012 - Prestación de servicios personas naturales"/>
    <s v="DGIG-SC-19 Profesionales validación"/>
    <s v=""/>
    <s v=""/>
    <s v=""/>
    <n v="0"/>
    <n v="0"/>
    <n v="0"/>
    <n v="0"/>
    <n v="0"/>
    <n v="0"/>
    <n v="0"/>
    <n v="0"/>
    <n v="0"/>
    <n v="0"/>
    <n v="0"/>
    <n v="0"/>
    <n v="0"/>
    <n v="0"/>
    <n v="0"/>
    <n v="0"/>
    <n v="0"/>
    <n v="0"/>
    <n v="0"/>
    <n v="0"/>
    <n v="0"/>
    <n v="0"/>
    <n v="0"/>
    <n v="0"/>
    <s v="N.D."/>
  </r>
  <r>
    <s v="2401.2.1.3.15"/>
    <s v="INVERSIÓN"/>
    <x v="2"/>
    <s v="2 - Incrementar la generación de información geodésica y cartográfica"/>
    <x v="4"/>
    <x v="16"/>
    <n v="86101610"/>
    <x v="11"/>
    <s v="N/A"/>
    <s v="Linea Disponible "/>
    <s v="Abril"/>
    <s v="Abril"/>
    <n v="8"/>
    <s v="Contratación directa"/>
    <x v="0"/>
    <n v="0"/>
    <n v="0"/>
    <s v="101. No aplica"/>
    <s v="Línea PGI sin recursos"/>
    <s v="NO"/>
    <s v="N/A"/>
    <s v="2410 - Subdirección Cartográfica y Geodésica"/>
    <s v="2.5 - Gestión cartográfica"/>
    <s v="2.5-2 - Generación de cartografía oficial "/>
    <s v="SER - Adquisición de servicios"/>
    <s v="SER012 - Prestación de servicios personas naturales"/>
    <s v="DGIG-SC-19 Profesionales validación"/>
    <s v=""/>
    <s v=""/>
    <s v=""/>
    <n v="0"/>
    <n v="0"/>
    <n v="0"/>
    <n v="0"/>
    <n v="0"/>
    <n v="0"/>
    <n v="0"/>
    <n v="0"/>
    <n v="0"/>
    <n v="0"/>
    <n v="0"/>
    <n v="0"/>
    <n v="0"/>
    <n v="0"/>
    <n v="0"/>
    <n v="0"/>
    <n v="0"/>
    <n v="0"/>
    <n v="0"/>
    <n v="0"/>
    <n v="0"/>
    <n v="0"/>
    <n v="0"/>
    <n v="0"/>
    <s v="N.D."/>
  </r>
  <r>
    <s v="2401.2.1.3.16"/>
    <s v="INVERSIÓN"/>
    <x v="2"/>
    <s v="2 - Incrementar la generación de información geodésica y cartográfica"/>
    <x v="4"/>
    <x v="16"/>
    <n v="11111111"/>
    <x v="11"/>
    <s v="N/A"/>
    <s v="BOLSA ACTIVIDAD Oficializar e integrar la información cartográfica producida por terceros a las bases de datos oficiales del País"/>
    <s v="Diciembre"/>
    <s v="Diciembre"/>
    <n v="1"/>
    <s v="N/A"/>
    <x v="0"/>
    <n v="0"/>
    <n v="0"/>
    <s v="100. No prioritario"/>
    <s v="Bolsa"/>
    <s v="NO"/>
    <s v="N/A"/>
    <s v="2410 - Subdirección Cartográfica y Geodésica"/>
    <s v="2.5 - Gestión cartográfica"/>
    <s v="2.5-2 - Generación de cartografía oficial "/>
    <s v="SER - Adquisición de servicios"/>
    <s v="SER012 - Prestación de servicios personas naturales"/>
    <s v="DGIG-SC-1 Apoyo Subdirector Cartografía"/>
    <s v=""/>
    <s v=""/>
    <s v=""/>
    <n v="0"/>
    <n v="0"/>
    <n v="0"/>
    <n v="0"/>
    <n v="0"/>
    <n v="0"/>
    <n v="0"/>
    <n v="0"/>
    <n v="0"/>
    <n v="0"/>
    <n v="0"/>
    <n v="0"/>
    <n v="0"/>
    <n v="0"/>
    <n v="0"/>
    <n v="0"/>
    <n v="0"/>
    <n v="0"/>
    <n v="0"/>
    <n v="0"/>
    <n v="0"/>
    <n v="0"/>
    <n v="0"/>
    <n v="0"/>
    <s v="N.D."/>
  </r>
  <r>
    <s v="2401.2.1.3.17"/>
    <s v="INVERSIÓN"/>
    <x v="2"/>
    <s v="2 - Incrementar la generación de información geodésica y cartográfica"/>
    <x v="4"/>
    <x v="16"/>
    <n v="86101610"/>
    <x v="11"/>
    <s v="N/A"/>
    <s v="Prestar servicios profesionales para apoyar la validación de los productos cartográficos de la cartografía básica oficial de conformidad con las especificaciones técnicas establecidas por la Subdirección Cartográfica y Geodésica"/>
    <s v="Enero"/>
    <s v="Enero"/>
    <n v="11"/>
    <s v="Contratación directa"/>
    <x v="0"/>
    <n v="64220000"/>
    <n v="6422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19 Profesionales validación"/>
    <s v=""/>
    <s v=""/>
    <s v=""/>
    <n v="64220000"/>
    <n v="0"/>
    <n v="0"/>
    <n v="1520000"/>
    <n v="0"/>
    <n v="5700000"/>
    <n v="0"/>
    <n v="5700000"/>
    <n v="0"/>
    <n v="5700000"/>
    <n v="0"/>
    <n v="5700000"/>
    <n v="0"/>
    <n v="5700000"/>
    <n v="0"/>
    <n v="5700000"/>
    <n v="0"/>
    <n v="5700000"/>
    <n v="0"/>
    <n v="5700000"/>
    <n v="0"/>
    <n v="5700000"/>
    <n v="0"/>
    <n v="11400000"/>
    <n v="32824"/>
  </r>
  <r>
    <s v="2401.2.1.3.18"/>
    <s v="INVERSIÓN"/>
    <x v="2"/>
    <s v="2 - Incrementar la generación de información geodésica y cartográfica"/>
    <x v="4"/>
    <x v="16"/>
    <n v="86101610"/>
    <x v="11"/>
    <s v="N/A"/>
    <s v="Prestar servicios profesionales para apoyar la validación de los productos cartográficos de la cartografía básica oficial de conformidad con las especificaciones técnicas establecidas por la Subdirección Cartográfica y Geodésica"/>
    <s v="Enero"/>
    <s v="Enero"/>
    <n v="11"/>
    <s v="Contratación directa"/>
    <x v="0"/>
    <n v="65360000"/>
    <n v="6536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19 Profesionales validación"/>
    <s v=""/>
    <s v=""/>
    <s v=""/>
    <n v="65360000"/>
    <n v="0"/>
    <n v="0"/>
    <n v="2660000"/>
    <n v="0"/>
    <n v="5700000"/>
    <n v="0"/>
    <n v="5700000"/>
    <n v="0"/>
    <n v="5700000"/>
    <n v="0"/>
    <n v="5700000"/>
    <n v="0"/>
    <n v="5700000"/>
    <n v="0"/>
    <n v="5700000"/>
    <n v="0"/>
    <n v="5700000"/>
    <n v="0"/>
    <n v="5700000"/>
    <n v="0"/>
    <n v="5700000"/>
    <n v="0"/>
    <n v="11400000"/>
    <n v="32824"/>
  </r>
  <r>
    <s v="2401.2.1.3.19"/>
    <s v="INVERSIÓN"/>
    <x v="2"/>
    <s v="2 - Incrementar la generación de información geodésica y cartográfica"/>
    <x v="4"/>
    <x v="16"/>
    <n v="86101610"/>
    <x v="11"/>
    <s v="N/A"/>
    <s v="Prestar servicios profesionales para apoyar la validación de los productos cartográficos de la cartografía básica oficial de conformidad con las especificaciones técnicas establecidas por la Subdirección Cartográfica y Geodésica"/>
    <s v="Enero"/>
    <s v="Enero"/>
    <n v="11"/>
    <s v="Contratación directa"/>
    <x v="0"/>
    <n v="64410000"/>
    <n v="6441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19 Profesionales validación"/>
    <s v=""/>
    <s v=""/>
    <s v=""/>
    <n v="64410000"/>
    <n v="0"/>
    <n v="0"/>
    <n v="1710000"/>
    <n v="0"/>
    <n v="5700000"/>
    <n v="0"/>
    <n v="5700000"/>
    <n v="0"/>
    <n v="5700000"/>
    <n v="0"/>
    <n v="5700000"/>
    <n v="0"/>
    <n v="5700000"/>
    <n v="0"/>
    <n v="5700000"/>
    <n v="0"/>
    <n v="5700000"/>
    <n v="0"/>
    <n v="5700000"/>
    <n v="0"/>
    <n v="5700000"/>
    <n v="0"/>
    <n v="11400000"/>
    <n v="32824"/>
  </r>
  <r>
    <s v="2401.2.1.3.20"/>
    <s v="INVERSIÓN"/>
    <x v="2"/>
    <s v="2 - Incrementar la generación de información geodésica y cartográfica"/>
    <x v="4"/>
    <x v="16"/>
    <n v="86101610"/>
    <x v="11"/>
    <s v="N/A"/>
    <s v="Prestar servicios profesionales para apoyar la validación de los productos cartográficos de la cartografía básica oficial de conformidad con las especificaciones técnicas establecidas por la Subdirección Cartográfica y Geodésica"/>
    <s v="Enero"/>
    <s v="Enero"/>
    <n v="11"/>
    <s v="Contratación directa"/>
    <x v="0"/>
    <n v="64410000"/>
    <n v="6441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19 Profesionales validación"/>
    <s v=""/>
    <s v=""/>
    <s v=""/>
    <n v="64410000"/>
    <n v="0"/>
    <n v="0"/>
    <n v="1710000"/>
    <n v="0"/>
    <n v="5700000"/>
    <n v="0"/>
    <n v="5700000"/>
    <n v="0"/>
    <n v="5700000"/>
    <n v="0"/>
    <n v="5700000"/>
    <n v="0"/>
    <n v="5700000"/>
    <n v="0"/>
    <n v="5700000"/>
    <n v="0"/>
    <n v="5700000"/>
    <n v="0"/>
    <n v="5700000"/>
    <n v="0"/>
    <n v="5700000"/>
    <n v="0"/>
    <n v="11400000"/>
    <n v="32824"/>
  </r>
  <r>
    <s v="2401.2.1.3.21"/>
    <s v="INVERSIÓN"/>
    <x v="2"/>
    <s v="2 - Incrementar la generación de información geodésica y cartográfica"/>
    <x v="4"/>
    <x v="16"/>
    <n v="86101610"/>
    <x v="11"/>
    <s v="N/A"/>
    <s v="Prestar servicios profesionales para apoyar la validación de los productos cartográficos de la cartografía básica oficial de conformidad con las especificaciones técnicas establecidas por la Subdirección Cartográfica y Geodésica"/>
    <s v="Enero"/>
    <s v="Enero"/>
    <n v="11"/>
    <s v="Contratación directa"/>
    <x v="0"/>
    <n v="64220000"/>
    <n v="6422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19 Profesionales validación"/>
    <s v=""/>
    <s v=""/>
    <s v=""/>
    <n v="64220000"/>
    <n v="0"/>
    <n v="0"/>
    <n v="1520000"/>
    <n v="0"/>
    <n v="5700000"/>
    <n v="0"/>
    <n v="5700000"/>
    <n v="0"/>
    <n v="5700000"/>
    <n v="0"/>
    <n v="5700000"/>
    <n v="0"/>
    <n v="5700000"/>
    <n v="0"/>
    <n v="5700000"/>
    <n v="0"/>
    <n v="5700000"/>
    <n v="0"/>
    <n v="5700000"/>
    <n v="0"/>
    <n v="5700000"/>
    <n v="0"/>
    <n v="11400000"/>
    <n v="32824"/>
  </r>
  <r>
    <s v="2401.2.1.3.22"/>
    <s v="INVERSIÓN"/>
    <x v="2"/>
    <s v="2 - Incrementar la generación de información geodésica y cartográfica"/>
    <x v="4"/>
    <x v="16"/>
    <n v="86101610"/>
    <x v="11"/>
    <s v="N/A"/>
    <s v="Prestar servicios profesionales para apoyar la validación de los productos cartográficos de la cartografía básica oficial de conformidad con las especificaciones técnicas establecidas por la Subdirección Cartográfica y Geodésica"/>
    <s v="Enero"/>
    <s v="Enero"/>
    <n v="11"/>
    <s v="Contratación directa"/>
    <x v="0"/>
    <n v="63840000"/>
    <n v="6384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19 Profesionales validación"/>
    <s v=""/>
    <s v=""/>
    <s v=""/>
    <n v="63840000"/>
    <n v="0"/>
    <n v="0"/>
    <n v="1140000"/>
    <n v="0"/>
    <n v="5700000"/>
    <n v="0"/>
    <n v="5700000"/>
    <n v="0"/>
    <n v="5700000"/>
    <n v="0"/>
    <n v="5700000"/>
    <n v="0"/>
    <n v="5700000"/>
    <n v="0"/>
    <n v="5700000"/>
    <n v="0"/>
    <n v="5700000"/>
    <n v="0"/>
    <n v="5700000"/>
    <n v="0"/>
    <n v="5700000"/>
    <n v="0"/>
    <n v="11400000"/>
    <n v="32824"/>
  </r>
  <r>
    <s v="2401.2.1.3.23"/>
    <s v="INVERSIÓN"/>
    <x v="2"/>
    <s v="2 - Incrementar la generación de información geodésica y cartográfica"/>
    <x v="4"/>
    <x v="16"/>
    <n v="86101610"/>
    <x v="11"/>
    <s v="N/A"/>
    <s v="Prestar servicios profesionales para apoyar la validación de los productos cartográficos de la cartografía básica oficial de conformidad con las especificaciones técnicas establecidas por la Subdirección Cartográfica y Geodésica"/>
    <s v="Enero"/>
    <s v="Enero"/>
    <n v="11"/>
    <s v="Contratación directa"/>
    <x v="0"/>
    <n v="65360000"/>
    <n v="6536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19 Profesionales validación"/>
    <s v=""/>
    <s v=""/>
    <s v=""/>
    <n v="66120000"/>
    <n v="0"/>
    <n v="0"/>
    <n v="2660000"/>
    <n v="0"/>
    <n v="5700000"/>
    <n v="0"/>
    <n v="5700000"/>
    <n v="0"/>
    <n v="5700000"/>
    <n v="0"/>
    <n v="5700000"/>
    <n v="0"/>
    <n v="5700000"/>
    <n v="0"/>
    <n v="5700000"/>
    <n v="0"/>
    <n v="5700000"/>
    <n v="0"/>
    <n v="5700000"/>
    <n v="0"/>
    <n v="5700000"/>
    <n v="-760000"/>
    <n v="11400000"/>
    <n v="32824"/>
  </r>
  <r>
    <s v="2401.2.1.3.24"/>
    <s v="INVERSIÓN"/>
    <x v="2"/>
    <s v="2 - Incrementar la generación de información geodésica y cartográfica"/>
    <x v="4"/>
    <x v="16"/>
    <n v="86101610"/>
    <x v="11"/>
    <s v="N/A"/>
    <s v="Linea Disponible "/>
    <s v="Enero"/>
    <s v="Enero"/>
    <n v="12"/>
    <s v="Contratación directa"/>
    <x v="0"/>
    <n v="0"/>
    <n v="0"/>
    <s v="101. No aplica"/>
    <s v="Línea PGI sin recursos"/>
    <s v="NO"/>
    <s v="N/A"/>
    <s v="2410 - Subdirección Cartográfica y Geodésica"/>
    <s v="2.5 - Gestión cartográfica"/>
    <s v="2.5-2 - Generación de cartografía oficial "/>
    <s v="SER - Adquisición de servicios"/>
    <s v="SER012 - Prestación de servicios personas naturales"/>
    <s v="DGIG-SC-19 Profesionales validación"/>
    <s v=""/>
    <s v=""/>
    <s v=""/>
    <n v="0"/>
    <n v="0"/>
    <n v="0"/>
    <n v="0"/>
    <n v="0"/>
    <n v="0"/>
    <n v="0"/>
    <n v="0"/>
    <n v="0"/>
    <n v="0"/>
    <n v="0"/>
    <n v="0"/>
    <n v="0"/>
    <n v="0"/>
    <n v="0"/>
    <n v="0"/>
    <n v="0"/>
    <n v="0"/>
    <n v="0"/>
    <n v="0"/>
    <n v="0"/>
    <n v="0"/>
    <n v="0"/>
    <n v="0"/>
    <s v="N.D."/>
  </r>
  <r>
    <s v="2401.2.1.3.25"/>
    <s v="INVERSIÓN"/>
    <x v="2"/>
    <s v="2 - Incrementar la generación de información geodésica y cartográfica"/>
    <x v="4"/>
    <x v="16"/>
    <n v="86101610"/>
    <x v="11"/>
    <s v="N/A"/>
    <s v="Prestar servicios profesionales para apoyar la validación de los productos cartográficos de la cartografía básica oficial de conformidad con las especificaciones técnicas establecidas por la Subdirección Cartográfica y Geodésica"/>
    <s v="Enero"/>
    <s v="Enero"/>
    <n v="11"/>
    <s v="Contratación directa"/>
    <x v="0"/>
    <n v="62510000"/>
    <n v="6251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19 Profesionales validación"/>
    <s v=""/>
    <s v=""/>
    <s v=""/>
    <n v="0"/>
    <n v="0"/>
    <n v="66120000"/>
    <n v="0"/>
    <n v="0"/>
    <n v="5510000"/>
    <n v="0"/>
    <n v="5700000"/>
    <n v="0"/>
    <n v="5700000"/>
    <n v="0"/>
    <n v="5700000"/>
    <n v="0"/>
    <n v="5700000"/>
    <n v="0"/>
    <n v="5700000"/>
    <n v="0"/>
    <n v="5700000"/>
    <n v="0"/>
    <n v="5700000"/>
    <n v="0"/>
    <n v="5700000"/>
    <n v="-3610000"/>
    <n v="11400000"/>
    <n v="32824"/>
  </r>
  <r>
    <s v="2401.2.1.3.26"/>
    <s v="INVERSIÓN"/>
    <x v="2"/>
    <s v="2 - Incrementar la generación de información geodésica y cartográfica"/>
    <x v="4"/>
    <x v="16"/>
    <n v="86101610"/>
    <x v="11"/>
    <s v="N/A"/>
    <s v="Prestar servicios profesionales para apoyar la validación de los productos cartográficos de la cartografía básica oficial de conformidad con las especificaciones técnicas establecidas por la Subdirección Cartográfica y Geodésica"/>
    <s v="Enero"/>
    <s v="Enero"/>
    <n v="11"/>
    <s v="Contratación directa"/>
    <x v="0"/>
    <n v="64410000"/>
    <n v="6441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19 Profesionales validación"/>
    <s v=""/>
    <s v=""/>
    <s v=""/>
    <n v="64410000"/>
    <n v="0"/>
    <n v="0"/>
    <n v="1710000"/>
    <n v="0"/>
    <n v="5700000"/>
    <n v="0"/>
    <n v="5700000"/>
    <n v="0"/>
    <n v="5700000"/>
    <n v="0"/>
    <n v="5700000"/>
    <n v="0"/>
    <n v="5700000"/>
    <n v="0"/>
    <n v="5700000"/>
    <n v="0"/>
    <n v="5700000"/>
    <n v="0"/>
    <n v="5700000"/>
    <n v="0"/>
    <n v="5700000"/>
    <n v="0"/>
    <n v="11400000"/>
    <n v="32824"/>
  </r>
  <r>
    <s v="2401.2.1.3.27"/>
    <s v="INVERSIÓN"/>
    <x v="2"/>
    <s v="2 - Incrementar la generación de información geodésica y cartográfica"/>
    <x v="4"/>
    <x v="16"/>
    <n v="86101610"/>
    <x v="11"/>
    <s v="N/A"/>
    <s v="Prestar servicios profesionales para apoyar la validación de los productos cartográficos de la cartografía básica oficial de conformidad con las especificaciones técnicas establecidas por la Subdirección Cartográfica y Geodésica"/>
    <s v="Enero"/>
    <s v="Enero"/>
    <n v="11"/>
    <s v="Contratación directa"/>
    <x v="0"/>
    <n v="65360000"/>
    <n v="6536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19 Profesionales validación"/>
    <s v=""/>
    <s v=""/>
    <s v=""/>
    <n v="65360000"/>
    <n v="0"/>
    <n v="0"/>
    <n v="2660000"/>
    <n v="0"/>
    <n v="5700000"/>
    <n v="0"/>
    <n v="5700000"/>
    <n v="0"/>
    <n v="5700000"/>
    <n v="0"/>
    <n v="5700000"/>
    <n v="0"/>
    <n v="5700000"/>
    <n v="0"/>
    <n v="5700000"/>
    <n v="0"/>
    <n v="5700000"/>
    <n v="0"/>
    <n v="5700000"/>
    <n v="0"/>
    <n v="5700000"/>
    <n v="0"/>
    <n v="11400000"/>
    <n v="32824"/>
  </r>
  <r>
    <s v="2401.2.1.3.28"/>
    <s v="INVERSIÓN"/>
    <x v="2"/>
    <s v="2 - Incrementar la generación de información geodésica y cartográfica"/>
    <x v="4"/>
    <x v="16"/>
    <n v="86101610"/>
    <x v="11"/>
    <s v="N/A"/>
    <s v="Prestar servicios profesionales para apoyar la validación de los productos cartográficos de la cartografía básica oficial de conformidad con las especificaciones técnicas establecidas por la Subdirección Cartográfica y Geodésica"/>
    <s v="Enero"/>
    <s v="Enero"/>
    <n v="11"/>
    <s v="Contratación directa"/>
    <x v="0"/>
    <n v="65360000"/>
    <n v="6536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19 Profesionales validación"/>
    <s v=""/>
    <s v=""/>
    <s v=""/>
    <n v="65360000"/>
    <n v="0"/>
    <n v="0"/>
    <n v="2660000"/>
    <n v="0"/>
    <n v="5700000"/>
    <n v="0"/>
    <n v="5700000"/>
    <n v="0"/>
    <n v="5700000"/>
    <n v="0"/>
    <n v="5700000"/>
    <n v="0"/>
    <n v="5700000"/>
    <n v="0"/>
    <n v="5700000"/>
    <n v="0"/>
    <n v="5700000"/>
    <n v="0"/>
    <n v="5700000"/>
    <n v="0"/>
    <n v="5700000"/>
    <n v="0"/>
    <n v="11400000"/>
    <n v="32824"/>
  </r>
  <r>
    <s v="2401.2.1.3.29"/>
    <s v="INVERSIÓN"/>
    <x v="2"/>
    <s v="2 - Incrementar la generación de información geodésica y cartográfica"/>
    <x v="4"/>
    <x v="16"/>
    <n v="86101610"/>
    <x v="11"/>
    <s v="N/A"/>
    <s v="Prestar servicios profesionales para apoyar la validación de los productos cartográficos de la cartografía básica oficial de conformidad con las especificaciones técnicas establecidas por la Subdirección Cartográfica y Geodésica"/>
    <s v="Enero"/>
    <s v="Enero"/>
    <n v="11"/>
    <s v="Contratación directa"/>
    <x v="0"/>
    <n v="65360000"/>
    <n v="6536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19 Profesionales validación"/>
    <s v=""/>
    <s v=""/>
    <s v=""/>
    <n v="65360000"/>
    <n v="0"/>
    <n v="0"/>
    <n v="2660000"/>
    <n v="0"/>
    <n v="5700000"/>
    <n v="0"/>
    <n v="5700000"/>
    <n v="0"/>
    <n v="5700000"/>
    <n v="0"/>
    <n v="5700000"/>
    <n v="0"/>
    <n v="5700000"/>
    <n v="0"/>
    <n v="5700000"/>
    <n v="0"/>
    <n v="5700000"/>
    <n v="0"/>
    <n v="5700000"/>
    <n v="0"/>
    <n v="5700000"/>
    <n v="0"/>
    <n v="11400000"/>
    <n v="32824"/>
  </r>
  <r>
    <s v="2401.2.1.3.30"/>
    <s v="INVERSIÓN"/>
    <x v="2"/>
    <s v="2 - Incrementar la generación de información geodésica y cartográfica"/>
    <x v="4"/>
    <x v="16"/>
    <n v="86101610"/>
    <x v="11"/>
    <s v="N/A"/>
    <s v="Prestar servicios profesionales para apoyar la validación de los productos cartográficos de la cartografía básica oficial de conformidad con las especificaciones técnicas establecidas por la Subdirección Cartográfica y Geodésica"/>
    <s v="Enero"/>
    <s v="Enero"/>
    <n v="11"/>
    <s v="Contratación directa"/>
    <x v="0"/>
    <n v="65360000"/>
    <n v="6536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19 Profesionales validación"/>
    <s v=""/>
    <s v=""/>
    <s v=""/>
    <n v="65360000"/>
    <n v="0"/>
    <n v="0"/>
    <n v="2660000"/>
    <n v="0"/>
    <n v="5700000"/>
    <n v="0"/>
    <n v="5700000"/>
    <n v="0"/>
    <n v="5700000"/>
    <n v="0"/>
    <n v="5700000"/>
    <n v="0"/>
    <n v="5700000"/>
    <n v="0"/>
    <n v="5700000"/>
    <n v="0"/>
    <n v="5700000"/>
    <n v="0"/>
    <n v="5700000"/>
    <n v="0"/>
    <n v="5700000"/>
    <n v="0"/>
    <n v="11400000"/>
    <n v="32824"/>
  </r>
  <r>
    <s v="2401.2.1.3.31"/>
    <s v="INVERSIÓN"/>
    <x v="2"/>
    <s v="2 - Incrementar la generación de información geodésica y cartográfica"/>
    <x v="4"/>
    <x v="16"/>
    <n v="86101610"/>
    <x v="11"/>
    <s v="N/A"/>
    <s v="Prestar servicios profesionales para apoyar la validación de los productos cartográficos de la cartografía básica oficial de conformidad con las especificaciones técnicas establecidas por la Subdirección Cartográfica y Geodésica"/>
    <s v="Enero"/>
    <s v="Enero"/>
    <n v="11"/>
    <s v="Contratación directa"/>
    <x v="0"/>
    <n v="64410000"/>
    <n v="6441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19 Profesionales validación"/>
    <s v=""/>
    <s v=""/>
    <s v=""/>
    <n v="64410000"/>
    <n v="0"/>
    <n v="0"/>
    <n v="1710000"/>
    <n v="0"/>
    <n v="5700000"/>
    <n v="0"/>
    <n v="5700000"/>
    <n v="0"/>
    <n v="5700000"/>
    <n v="0"/>
    <n v="5700000"/>
    <n v="0"/>
    <n v="5700000"/>
    <n v="0"/>
    <n v="5700000"/>
    <n v="0"/>
    <n v="5700000"/>
    <n v="0"/>
    <n v="5700000"/>
    <n v="0"/>
    <n v="5700000"/>
    <n v="0"/>
    <n v="11400000"/>
    <n v="32824"/>
  </r>
  <r>
    <s v="2401.2.1.3.32"/>
    <s v="INVERSIÓN"/>
    <x v="2"/>
    <s v="2 - Incrementar la generación de información geodésica y cartográfica"/>
    <x v="4"/>
    <x v="16"/>
    <n v="86101610"/>
    <x v="11"/>
    <s v="N/A"/>
    <s v="Prestar servicios profesionales para apoyar la validación de los productos cartográficos de la cartografía básica oficial de conformidad con las especificaciones técnicas establecidas por la Subdirección Cartográfica y Geodésica"/>
    <s v="Enero"/>
    <s v="Enero"/>
    <n v="11"/>
    <s v="Contratación directa"/>
    <x v="0"/>
    <n v="65360000"/>
    <n v="6536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19 Profesionales validación"/>
    <s v=""/>
    <s v=""/>
    <s v=""/>
    <n v="65360000"/>
    <n v="0"/>
    <n v="0"/>
    <n v="2660000"/>
    <n v="0"/>
    <n v="5700000"/>
    <n v="0"/>
    <n v="5700000"/>
    <n v="0"/>
    <n v="5700000"/>
    <n v="0"/>
    <n v="5700000"/>
    <n v="0"/>
    <n v="5700000"/>
    <n v="0"/>
    <n v="5700000"/>
    <n v="0"/>
    <n v="5700000"/>
    <n v="0"/>
    <n v="5700000"/>
    <n v="0"/>
    <n v="5700000"/>
    <n v="0"/>
    <n v="11400000"/>
    <n v="32824"/>
  </r>
  <r>
    <s v="2401.2.1.3.33"/>
    <s v="INVERSIÓN"/>
    <x v="2"/>
    <s v="2 - Incrementar la generación de información geodésica y cartográfica"/>
    <x v="4"/>
    <x v="16"/>
    <n v="86101610"/>
    <x v="11"/>
    <s v="N/A"/>
    <s v="Prestar servicios profesionales para apoyar la validación de los productos cartográficos de la cartografía básica oficial de conformidad con las especificaciones técnicas establecidas por la Subdirección Cartográfica y Geodésica"/>
    <s v="Enero"/>
    <s v="Enero"/>
    <n v="11"/>
    <s v="Contratación directa"/>
    <x v="0"/>
    <n v="64220000"/>
    <n v="6422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19 Profesionales validación"/>
    <s v=""/>
    <s v=""/>
    <s v=""/>
    <n v="66120000"/>
    <n v="0"/>
    <n v="0"/>
    <n v="1520000"/>
    <n v="0"/>
    <n v="5700000"/>
    <n v="0"/>
    <n v="5700000"/>
    <n v="0"/>
    <n v="5700000"/>
    <n v="0"/>
    <n v="5700000"/>
    <n v="0"/>
    <n v="5700000"/>
    <n v="0"/>
    <n v="5700000"/>
    <n v="0"/>
    <n v="5700000"/>
    <n v="0"/>
    <n v="5700000"/>
    <n v="0"/>
    <n v="5700000"/>
    <n v="-1900000"/>
    <n v="11400000"/>
    <n v="32824"/>
  </r>
  <r>
    <s v="2401.2.1.3.34"/>
    <s v="INVERSIÓN"/>
    <x v="2"/>
    <s v="2 - Incrementar la generación de información geodésica y cartográfica"/>
    <x v="4"/>
    <x v="16"/>
    <n v="86101610"/>
    <x v="11"/>
    <s v="N/A"/>
    <s v="Prestar servicios profesionales para apoyar la validación de los productos cartográficos de la cartografía básica oficial de conformidad con las especificaciones técnicas establecidas por la Subdirección Cartográfica y Geodésica"/>
    <s v="Enero"/>
    <s v="Enero"/>
    <n v="11"/>
    <s v="Contratación directa"/>
    <x v="0"/>
    <n v="61750000"/>
    <n v="6175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19 Profesionales validación"/>
    <s v=""/>
    <s v=""/>
    <s v=""/>
    <n v="0"/>
    <n v="0"/>
    <n v="66120000"/>
    <n v="0"/>
    <n v="0"/>
    <n v="4750000"/>
    <n v="0"/>
    <n v="5700000"/>
    <n v="0"/>
    <n v="5700000"/>
    <n v="0"/>
    <n v="5700000"/>
    <n v="0"/>
    <n v="5700000"/>
    <n v="0"/>
    <n v="5700000"/>
    <n v="0"/>
    <n v="5700000"/>
    <n v="0"/>
    <n v="5700000"/>
    <n v="0"/>
    <n v="5700000"/>
    <n v="-4370000"/>
    <n v="11400000"/>
    <n v="32824"/>
  </r>
  <r>
    <s v="2401.2.1.3.35"/>
    <s v="INVERSIÓN"/>
    <x v="2"/>
    <s v="2 - Incrementar la generación de información geodésica y cartográfica"/>
    <x v="4"/>
    <x v="16"/>
    <n v="86101610"/>
    <x v="11"/>
    <s v="N/A"/>
    <s v="Prestar servicios profesionales para apoyar la validación de los productos cartográficos de la cartografía básica oficial de conformidad con las especificaciones técnicas establecidas por la Subdirección Cartográfica y Geodésica"/>
    <s v="Enero"/>
    <s v="Enero"/>
    <n v="11"/>
    <s v="Contratación directa"/>
    <x v="0"/>
    <n v="65360000"/>
    <n v="65360000"/>
    <s v="101. No aplica"/>
    <s v="Línea ya comprometida"/>
    <s v="NO"/>
    <s v="N/A"/>
    <s v="2410 - Subdirección Cartográfica y Geodésica"/>
    <s v="2.5 - Gestión cartográfica"/>
    <s v="2.5-2 - GENERAR de cartografía oficial "/>
    <s v="SER - Adquisición de servicios"/>
    <s v="SER012 - Prestación de servicios personas naturales"/>
    <s v="DGIG-SC-19 Profesionales validación"/>
    <s v=""/>
    <s v=""/>
    <s v=""/>
    <n v="65360000"/>
    <n v="0"/>
    <n v="0"/>
    <n v="2660000"/>
    <n v="0"/>
    <n v="5700000"/>
    <n v="0"/>
    <n v="5700000"/>
    <n v="0"/>
    <n v="5700000"/>
    <n v="0"/>
    <n v="5700000"/>
    <n v="0"/>
    <n v="5700000"/>
    <n v="0"/>
    <n v="5700000"/>
    <n v="0"/>
    <n v="5700000"/>
    <n v="0"/>
    <n v="5700000"/>
    <n v="0"/>
    <n v="5700000"/>
    <n v="0"/>
    <n v="11400000"/>
    <n v="32824"/>
  </r>
  <r>
    <s v="2401.2.1.3.36"/>
    <s v="INVERSIÓN"/>
    <x v="2"/>
    <s v="2 - Incrementar la generación de información geodésica y cartográfica"/>
    <x v="4"/>
    <x v="16"/>
    <n v="86101610"/>
    <x v="11"/>
    <s v="N/A"/>
    <s v="Prestar servicios profesionales para apoyar la validación de los productos cartográficos de la cartografía básica oficial de conformidad con las especificaciones técnicas establecidas por la Subdirección Cartográfica y Geodésica"/>
    <s v="Enero"/>
    <s v="Enero"/>
    <n v="11"/>
    <s v="Contratación directa"/>
    <x v="0"/>
    <n v="65360000"/>
    <n v="65360000"/>
    <s v="101. No aplica"/>
    <s v="Línea ya comprometida"/>
    <s v="NO"/>
    <s v="N/A"/>
    <s v="2410 - Subdirección Cartográfica y Geodésica"/>
    <s v="2.5 - Gestión cartográfica"/>
    <s v="2.5-2 - GENERAR de cartografía oficial "/>
    <s v="SER - Adquisición de servicios"/>
    <s v="SER012 - Prestación de servicios personas naturales"/>
    <s v="DGIG-SC-19 Profesionales validación"/>
    <s v=""/>
    <s v=""/>
    <s v=""/>
    <n v="65360000"/>
    <n v="0"/>
    <n v="0"/>
    <n v="2660000"/>
    <n v="0"/>
    <n v="5700000"/>
    <n v="0"/>
    <n v="5700000"/>
    <n v="0"/>
    <n v="5700000"/>
    <n v="0"/>
    <n v="5700000"/>
    <n v="0"/>
    <n v="5700000"/>
    <n v="0"/>
    <n v="5700000"/>
    <n v="0"/>
    <n v="5700000"/>
    <n v="0"/>
    <n v="5700000"/>
    <n v="0"/>
    <n v="5700000"/>
    <n v="0"/>
    <n v="11400000"/>
    <n v="32824"/>
  </r>
  <r>
    <s v="2401.2.1.3.37"/>
    <s v="INVERSIÓN"/>
    <x v="2"/>
    <s v="2 - Incrementar la generación de información geodésica y cartográfica"/>
    <x v="4"/>
    <x v="16"/>
    <n v="86101610"/>
    <x v="11"/>
    <s v="N/A"/>
    <s v="Prestar servicios profesionales para apoyar la validación de los productos cartográficos de la cartografía básica oficial de conformidad con las especificaciones técnicas establecidas por la Subdirección Cartográfica y Geodésica"/>
    <s v="Enero"/>
    <s v="Enero"/>
    <n v="11"/>
    <s v="Contratación directa"/>
    <x v="0"/>
    <n v="45980000"/>
    <n v="4598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19 Profesionales validación"/>
    <s v=""/>
    <s v=""/>
    <s v=""/>
    <n v="66120000"/>
    <n v="0"/>
    <n v="0"/>
    <n v="190000"/>
    <n v="0"/>
    <n v="5700000"/>
    <n v="0"/>
    <n v="5700000"/>
    <n v="0"/>
    <n v="5700000"/>
    <n v="0"/>
    <n v="5700000"/>
    <n v="0"/>
    <n v="5700000"/>
    <n v="0"/>
    <n v="5700000"/>
    <n v="0"/>
    <n v="5700000"/>
    <n v="0"/>
    <n v="5700000"/>
    <n v="0"/>
    <n v="0"/>
    <n v="-20140000"/>
    <n v="190000"/>
    <n v="32824"/>
  </r>
  <r>
    <s v="2401.2.1.3.38"/>
    <s v="INVERSIÓN"/>
    <x v="2"/>
    <s v="2 - Incrementar la generación de información geodésica y cartográfica"/>
    <x v="4"/>
    <x v="16"/>
    <n v="86101610"/>
    <x v="11"/>
    <s v="N/A"/>
    <s v="Prestar servicios profesionales para apoyar la validación de los productos cartográficos de la cartografía básica oficial de conformidad con las especificaciones técnicas establecidas por la Subdirección Cartográfica y Geodésica"/>
    <s v="Enero"/>
    <s v="Enero"/>
    <n v="11"/>
    <s v="Contratación directa"/>
    <x v="0"/>
    <n v="64410000"/>
    <n v="6441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19 Profesionales validación"/>
    <s v=""/>
    <s v=""/>
    <s v=""/>
    <n v="64410000"/>
    <n v="0"/>
    <n v="0"/>
    <n v="1710000"/>
    <n v="0"/>
    <n v="5700000"/>
    <n v="0"/>
    <n v="5700000"/>
    <n v="0"/>
    <n v="5700000"/>
    <n v="0"/>
    <n v="5700000"/>
    <n v="0"/>
    <n v="5700000"/>
    <n v="0"/>
    <n v="5700000"/>
    <n v="0"/>
    <n v="5700000"/>
    <n v="0"/>
    <n v="5700000"/>
    <n v="0"/>
    <n v="5700000"/>
    <n v="0"/>
    <n v="11400000"/>
    <n v="32824"/>
  </r>
  <r>
    <s v="2401.2.1.3.39"/>
    <s v="INVERSIÓN"/>
    <x v="2"/>
    <s v="2 - Incrementar la generación de información geodésica y cartográfica"/>
    <x v="4"/>
    <x v="16"/>
    <n v="86101610"/>
    <x v="11"/>
    <s v="N/A"/>
    <s v="Prestar servicios profesionales para apoyar la validación de los productos cartográficos de la cartografía básica oficial de conformidad con las especificaciones técnicas establecidas por la Subdirección Cartográfica y Geodésica"/>
    <s v="Enero"/>
    <s v="Enero"/>
    <n v="11"/>
    <s v="Contratación directa"/>
    <x v="0"/>
    <n v="62890000"/>
    <n v="62890000"/>
    <s v="101. No aplica"/>
    <s v="Línea ya comprometida"/>
    <s v="NO"/>
    <s v="N/A"/>
    <s v="2410 - Subdirección Cartográfica y Geodésica"/>
    <s v="2.5 - Gestión cartográfica"/>
    <s v="2.5-2 - Generación de cartografía oficial "/>
    <s v="SER - Adquisición de servicios"/>
    <s v="SER012 - Prestación de servicios personas naturales"/>
    <s v="DGIG-SC-19 Profesionales validación"/>
    <s v=""/>
    <s v=""/>
    <s v=""/>
    <n v="66120000"/>
    <n v="0"/>
    <n v="0"/>
    <n v="190000"/>
    <n v="0"/>
    <n v="5700000"/>
    <n v="0"/>
    <n v="5700000"/>
    <n v="0"/>
    <n v="5700000"/>
    <n v="0"/>
    <n v="5700000"/>
    <n v="0"/>
    <n v="5700000"/>
    <n v="0"/>
    <n v="5700000"/>
    <n v="0"/>
    <n v="5700000"/>
    <n v="0"/>
    <n v="5700000"/>
    <n v="0"/>
    <n v="5700000"/>
    <n v="-3230000"/>
    <n v="11400000"/>
    <n v="32824"/>
  </r>
  <r>
    <s v="2401.2.1.3.40"/>
    <s v="INVERSIÓN"/>
    <x v="2"/>
    <s v="2 - Incrementar la generación de información geodésica y cartográfica"/>
    <x v="4"/>
    <x v="16"/>
    <n v="86101610"/>
    <x v="11"/>
    <s v="N/A"/>
    <s v="Linea Disponible "/>
    <s v="Enero"/>
    <s v="Enero"/>
    <n v="12"/>
    <s v="Contratación directa"/>
    <x v="0"/>
    <n v="0"/>
    <n v="0"/>
    <s v="101. No aplica"/>
    <s v="Línea PGI sin recursos"/>
    <s v="NO"/>
    <s v="N/A"/>
    <s v="2410 - Subdirección Cartográfica y Geodésica"/>
    <s v="2.5 - Gestión cartográfica"/>
    <s v="2.5-2 - Generación de cartografía oficial "/>
    <s v="SER - Adquisición de servicios"/>
    <s v="SER012 - Prestación de servicios personas naturales"/>
    <s v="DGIG-SC-19 Profesionales validación"/>
    <s v=""/>
    <s v=""/>
    <s v=""/>
    <n v="0"/>
    <n v="0"/>
    <n v="0"/>
    <n v="0"/>
    <n v="0"/>
    <n v="0"/>
    <n v="0"/>
    <n v="0"/>
    <n v="0"/>
    <n v="0"/>
    <n v="0"/>
    <n v="0"/>
    <n v="0"/>
    <n v="0"/>
    <n v="0"/>
    <n v="0"/>
    <n v="0"/>
    <n v="0"/>
    <n v="0"/>
    <n v="0"/>
    <n v="0"/>
    <n v="0"/>
    <n v="0"/>
    <n v="0"/>
    <s v="N.D."/>
  </r>
  <r>
    <s v="2401.2.1.3.41"/>
    <s v="INVERSIÓN"/>
    <x v="2"/>
    <s v="2 - Incrementar la generación de información geodésica y cartográfica"/>
    <x v="4"/>
    <x v="16"/>
    <n v="11111111"/>
    <x v="11"/>
    <s v="N/A"/>
    <s v="RECURSOS DESCONTADOS DE NECESIDADES CON PRIORIDADES 3, 4 Y 100 (Pendiente su desagregación) (Nación)"/>
    <s v="Diciembre"/>
    <s v="Diciembre"/>
    <n v="1"/>
    <s v="N/A"/>
    <x v="0"/>
    <n v="55860000"/>
    <n v="55860000"/>
    <s v="100. No prioritario"/>
    <s v="Bolsa"/>
    <s v="NO"/>
    <s v="N/A"/>
    <s v="2410 - Subdirección Cartográfica y Geodésica"/>
    <s v="2.5 - Gestión cartográfica"/>
    <s v="2.5-2 - GENERAR de cartografía oficial "/>
    <s v="SER - Adquisición de servicios"/>
    <s v="SER012 - Prestación de servicios personas naturales"/>
    <s v="DGIG-SC-1 Apoyo Subdirector Cartografía"/>
    <s v=""/>
    <s v=""/>
    <s v=""/>
    <n v="0"/>
    <n v="0"/>
    <n v="0"/>
    <n v="0"/>
    <n v="0"/>
    <n v="0"/>
    <n v="0"/>
    <n v="0"/>
    <n v="0"/>
    <n v="0"/>
    <n v="0"/>
    <n v="0"/>
    <n v="0"/>
    <n v="0"/>
    <n v="0"/>
    <n v="0"/>
    <n v="0"/>
    <n v="0"/>
    <n v="0"/>
    <n v="0"/>
    <n v="0"/>
    <n v="0"/>
    <n v="55860000"/>
    <n v="55860000"/>
    <n v="0"/>
  </r>
  <r>
    <s v="2401.2.2.1.1"/>
    <s v="INVERSIÓN"/>
    <x v="2"/>
    <s v="2 - Incrementar la generación de información geodésica y cartográfica"/>
    <x v="5"/>
    <x v="17"/>
    <n v="86101610"/>
    <x v="12"/>
    <s v="N/A"/>
    <s v="Adquisición de equipos de Operación Continua CORS y componentes para la autosuficiencia y comunicación, incluyendo exploración, instalación y puesta en funcionamiento de estaciones de acuerdo con las especificaciones técnicas establecidas, para fortalecer la Red Geodésica Nacional Activa"/>
    <s v="Febrero"/>
    <s v="Febrero"/>
    <n v="11"/>
    <s v="Licitación pública"/>
    <x v="0"/>
    <n v="18835604200"/>
    <n v="5627467929"/>
    <s v="101. No aplica"/>
    <s v="Línea ya comprometida"/>
    <s v="SI"/>
    <s v="Aprobadas"/>
    <s v="2410 - Subdirección Cartográfica y Geodésica"/>
    <s v="2.4 - Gestión Geodésica"/>
    <s v="2.4-99 - GND- Gestión Geodésica"/>
    <s v="SER - Adquisición de servicios"/>
    <s v="SER012 - Prestación de servicios personas naturales"/>
    <s v="DGIG-SC-1 Apoyo Subdirector Cartografía"/>
    <s v=""/>
    <s v=""/>
    <s v=""/>
    <n v="5627467929"/>
    <n v="0"/>
    <n v="0"/>
    <n v="0"/>
    <n v="0"/>
    <n v="0"/>
    <n v="0"/>
    <n v="0"/>
    <n v="0"/>
    <n v="0"/>
    <n v="0"/>
    <n v="0"/>
    <n v="0"/>
    <n v="0"/>
    <n v="0"/>
    <n v="0"/>
    <n v="0"/>
    <n v="0"/>
    <n v="0"/>
    <n v="3555551576.6399999"/>
    <n v="0"/>
    <n v="0"/>
    <n v="0"/>
    <n v="2071916352.3599999"/>
    <n v="3224"/>
  </r>
  <r>
    <s v="2401.2.2.1.2"/>
    <s v="INVERSIÓN"/>
    <x v="2"/>
    <s v="2 - Incrementar la generación de información geodésica y cartográfica"/>
    <x v="5"/>
    <x v="17"/>
    <n v="11111111"/>
    <x v="12"/>
    <s v="N/A"/>
    <s v="BOLSA ACTIVIDAD Densificar el marco de referencia terrestre"/>
    <s v="Diciembre"/>
    <s v="Diciembre"/>
    <n v="1"/>
    <s v="N/A"/>
    <x v="0"/>
    <n v="0"/>
    <n v="0"/>
    <s v="100. No prioritario"/>
    <s v="Bolsa"/>
    <s v="NO"/>
    <s v="N/A"/>
    <s v="2410 - Subdirección Cartográfica y Geodésica"/>
    <s v="2.4 - Gestión Geodésica"/>
    <s v="2.4-99 - GND- Gestión Geodésica"/>
    <s v="SER - Adquisición de servicios"/>
    <s v="SER012 - Prestación de servicios personas naturales"/>
    <s v="DGIG-SC-1 Apoyo Subdirector Cartografía"/>
    <s v=""/>
    <s v=""/>
    <s v=""/>
    <n v="0"/>
    <n v="0"/>
    <n v="0"/>
    <n v="0"/>
    <n v="0"/>
    <n v="0"/>
    <n v="0"/>
    <n v="0"/>
    <n v="0"/>
    <n v="0"/>
    <n v="0"/>
    <n v="0"/>
    <n v="0"/>
    <n v="0"/>
    <n v="0"/>
    <n v="0"/>
    <n v="0"/>
    <n v="0"/>
    <n v="0"/>
    <n v="0"/>
    <n v="0"/>
    <n v="0"/>
    <n v="0"/>
    <n v="0"/>
    <s v="N.D."/>
  </r>
  <r>
    <s v="2401.2.2.1.3"/>
    <s v="INVERSIÓN"/>
    <x v="2"/>
    <s v="2 - Incrementar la generación de información geodésica y cartográfica"/>
    <x v="5"/>
    <x v="17"/>
    <n v="79952000"/>
    <x v="12"/>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s v="Abril"/>
    <s v="Abril"/>
    <n v="9"/>
    <s v="Contratación régimen especial - Selección de comisionista"/>
    <x v="0"/>
    <n v="1500000000"/>
    <n v="1500000000"/>
    <s v="101. No aplica"/>
    <s v="Línea ya comprometida"/>
    <s v="NO"/>
    <s v="N/A"/>
    <s v="2100 - Oficina Comercial"/>
    <s v="1.2 - Relacionamiento estratégico "/>
    <s v="1.2-3 - Mercadeo estratégico"/>
    <s v="SER - Adquisición de servicios"/>
    <s v="SER012 - Prestación de servicios personas naturales"/>
    <s v="COMER-0 Por definir"/>
    <s v=""/>
    <s v=""/>
    <s v=""/>
    <n v="0"/>
    <n v="0"/>
    <n v="0"/>
    <n v="0"/>
    <n v="0"/>
    <n v="0"/>
    <n v="1500000000"/>
    <n v="0"/>
    <n v="0"/>
    <n v="0"/>
    <n v="0"/>
    <n v="0"/>
    <n v="0"/>
    <n v="0"/>
    <n v="0"/>
    <n v="0"/>
    <n v="0"/>
    <n v="188728201"/>
    <n v="0"/>
    <n v="836000000"/>
    <n v="0"/>
    <n v="0"/>
    <n v="0"/>
    <n v="475271799"/>
    <n v="131524"/>
  </r>
  <r>
    <s v="2401.2.2.1.4"/>
    <s v="INVERSIÓN"/>
    <x v="2"/>
    <s v="2 - Incrementar la generación de información geodésica y cartográfica"/>
    <x v="5"/>
    <x v="17"/>
    <n v="86101610"/>
    <x v="12"/>
    <s v="N/A"/>
    <s v="Adquisición de vehículos para transporte de herramientas especializadas en el fortalecimiento de los procesos misionales de la dirección de Gestión de Información Geográfica y sus subdirecciones."/>
    <s v="Junio"/>
    <s v="Julio"/>
    <n v="4"/>
    <s v="Selección abreviada subasta inversa"/>
    <x v="0"/>
    <n v="0"/>
    <n v="0"/>
    <s v="4. Prioridad Baja"/>
    <s v="Adquisición de activos fijos"/>
    <s v="NO"/>
    <s v="N/A"/>
    <s v="3200 - Subdirección Administrativa y Financiera"/>
    <s v="2.8 - Procesos transversales de Gestión de Información Geográfica para el SAT"/>
    <s v="2.4-99 - GND- Gestión Geodésica"/>
    <s v="SER - Adquisición de servicios"/>
    <s v="SER012 - Prestación de servicios personas naturales"/>
    <s v="DGIG-SC-1 Apoyo Subdirector Cartografía"/>
    <s v=""/>
    <s v=""/>
    <s v=""/>
    <n v="0"/>
    <n v="0"/>
    <n v="0"/>
    <n v="0"/>
    <n v="0"/>
    <n v="0"/>
    <n v="0"/>
    <n v="0"/>
    <n v="0"/>
    <n v="0"/>
    <n v="0"/>
    <n v="0"/>
    <n v="0"/>
    <n v="0"/>
    <n v="0"/>
    <n v="0"/>
    <n v="0"/>
    <n v="0"/>
    <n v="0"/>
    <n v="0"/>
    <n v="0"/>
    <n v="0"/>
    <n v="0"/>
    <n v="0"/>
    <s v="N.D."/>
  </r>
  <r>
    <s v="2401.2.2.1.5"/>
    <s v="INVERSIÓN"/>
    <x v="2"/>
    <s v="2 - Incrementar la generación de información geodésica y cartográfica"/>
    <x v="5"/>
    <x v="17"/>
    <n v="86101610"/>
    <x v="12"/>
    <s v="N/A"/>
    <s v="Prestación de servicio de transporte terrestre especial de pasajeros y carga a nivel nacional para el Instituto Geográfico Agustín Codazzi."/>
    <s v="Febrero"/>
    <s v="Marzo"/>
    <n v="9"/>
    <s v="Contratación régimen especial - Régimen especial"/>
    <x v="0"/>
    <n v="1400000000"/>
    <n v="1400000000"/>
    <s v="1. Prioridad Crítica"/>
    <s v="Transporte Especial"/>
    <s v="NO"/>
    <s v="N/A"/>
    <s v="3200 - Subdirección Administrativa y Financiera"/>
    <s v="2.8 - Procesos transversales de Gestión de Información Geográfica para el SAT"/>
    <s v="2.4-99 - GND- Gestión Geodésica"/>
    <s v="SER - Adquisición de servicios"/>
    <s v="SER012 - Prestación de servicios personas naturales"/>
    <s v="DGIG-SC-1 Apoyo Subdirector Cartografía"/>
    <s v=""/>
    <s v=""/>
    <s v=""/>
    <n v="0"/>
    <n v="0"/>
    <n v="0"/>
    <n v="0"/>
    <n v="0"/>
    <n v="0"/>
    <n v="0"/>
    <n v="0"/>
    <n v="0"/>
    <n v="0"/>
    <n v="1400000000"/>
    <n v="0"/>
    <n v="0"/>
    <n v="0"/>
    <n v="0"/>
    <n v="32194702"/>
    <n v="0"/>
    <n v="0"/>
    <n v="0"/>
    <n v="0"/>
    <n v="0"/>
    <n v="0"/>
    <n v="0"/>
    <n v="1367805298"/>
    <n v="139824"/>
  </r>
  <r>
    <s v="2401.2.2.1.6"/>
    <s v="INVERSIÓN"/>
    <x v="2"/>
    <s v="2 - Incrementar la generación de información geodésica y cartográfica"/>
    <x v="5"/>
    <x v="17"/>
    <n v="86101610"/>
    <x v="12"/>
    <s v="N/A"/>
    <s v="Prestación de servicio de transporte de carga a nivel nacional para el Instituto Geografico Agustín Codazzi"/>
    <s v="Marzo"/>
    <s v="Marzo"/>
    <n v="10"/>
    <s v="Mínima cuantía"/>
    <x v="0"/>
    <n v="0"/>
    <n v="0"/>
    <s v="1. Prioridad Crítica"/>
    <s v="Línea ya comprometida"/>
    <s v="NO"/>
    <s v="N/A"/>
    <s v="3200 - Subdirección Administrativa y Financiera"/>
    <s v="2.8 - Procesos transversales de Gestión de Información Geográfica para el SAT"/>
    <s v="2.4-99 - GND- Gestión Geodésica"/>
    <s v="SER - Adquisición de servicios"/>
    <s v="SER012 - Prestación de servicios personas naturales"/>
    <s v="DGIG-SC-1 Apoyo Subdirector Cartografía"/>
    <s v=""/>
    <s v=""/>
    <s v=""/>
    <n v="0"/>
    <n v="0"/>
    <n v="0"/>
    <n v="0"/>
    <n v="0"/>
    <n v="0"/>
    <n v="0"/>
    <n v="0"/>
    <n v="0"/>
    <n v="0"/>
    <n v="0"/>
    <n v="0"/>
    <n v="0"/>
    <n v="0"/>
    <n v="0"/>
    <n v="0"/>
    <n v="0"/>
    <n v="0"/>
    <n v="0"/>
    <n v="0"/>
    <n v="0"/>
    <n v="0"/>
    <n v="0"/>
    <n v="0"/>
    <n v="0"/>
  </r>
  <r>
    <s v="2401.2.2.1.7"/>
    <s v="INVERSIÓN"/>
    <x v="2"/>
    <s v="2 - Incrementar la generación de información geodésica y cartográfica"/>
    <x v="5"/>
    <x v="17"/>
    <n v="11111111"/>
    <x v="12"/>
    <s v="N/A"/>
    <s v="VIÁTICOS REFERENCIA TERRESTRE"/>
    <s v="Febrero"/>
    <s v="Febrero"/>
    <n v="11"/>
    <s v="N/A"/>
    <x v="0"/>
    <n v="918272545.24000001"/>
    <n v="918272545.24000001"/>
    <s v="1. Prioridad Crítica"/>
    <s v="Viáticos"/>
    <s v="NO"/>
    <s v="N/A"/>
    <s v="2410 - Subdirección Cartográfica y Geodésica"/>
    <s v="2.4 - Gestión Geodésica"/>
    <s v="2.4-99 - GND- Gestión Geodésica"/>
    <s v="SER - Adquisición de servicios"/>
    <s v="SER012 - Prestación de servicios personas naturales"/>
    <s v="DGIG-SC-1 Apoyo Subdirector Cartografía"/>
    <s v=""/>
    <s v=""/>
    <s v=""/>
    <n v="10837285"/>
    <n v="0"/>
    <n v="7150715"/>
    <n v="17988000"/>
    <n v="145173345.25"/>
    <n v="145173345.25"/>
    <n v="202805709.84"/>
    <n v="200502689.84"/>
    <n v="200849517.91000003"/>
    <n v="184978509.91000003"/>
    <n v="127710392.23999999"/>
    <n v="121902040.23999999"/>
    <n v="91987350"/>
    <n v="103840344"/>
    <n v="131758230"/>
    <n v="130517529"/>
    <n v="0"/>
    <n v="0"/>
    <n v="0"/>
    <n v="0"/>
    <n v="0"/>
    <n v="0"/>
    <n v="0"/>
    <n v="13370087"/>
    <n v="57824"/>
  </r>
  <r>
    <s v="2401.2.2.1.8"/>
    <s v="INVERSIÓN"/>
    <x v="2"/>
    <s v="2 - Incrementar la generación de información geodésica y cartográfica"/>
    <x v="5"/>
    <x v="17"/>
    <n v="86101610"/>
    <x v="12"/>
    <s v="N/A"/>
    <s v="Prestar servicios de investigación con el fin de generar alternativas de optimización en los procesos geodésicos en el marco de la construcción de semilleros de investigación con instituciones de educación superior"/>
    <s v="Febrero"/>
    <s v="Febrero"/>
    <n v="10"/>
    <s v="Contratación directa"/>
    <x v="0"/>
    <n v="20842500"/>
    <n v="20842500"/>
    <s v="101. No aplica"/>
    <s v="Línea ya comprometida"/>
    <s v="NO"/>
    <s v="N/A"/>
    <s v="2410 - Subdirección Cartográfica y Geodésica"/>
    <s v="2.4 - Gestión Geodésica"/>
    <s v="2.4-99 - GND- Gestión Geodésica"/>
    <s v="SER - Adquisición de servicios"/>
    <s v="SER012 - Prestación de servicios personas naturales"/>
    <s v="DGIG-GEOD-11 Semilleros Geodesia"/>
    <s v=""/>
    <s v=""/>
    <s v=""/>
    <n v="0"/>
    <n v="0"/>
    <n v="20842500"/>
    <n v="0"/>
    <n v="0"/>
    <n v="992500"/>
    <n v="0"/>
    <n v="1985000"/>
    <n v="0"/>
    <n v="1985000"/>
    <n v="0"/>
    <n v="1985000"/>
    <n v="0"/>
    <n v="1985000"/>
    <n v="0"/>
    <n v="1985000"/>
    <n v="0"/>
    <n v="1985000"/>
    <n v="0"/>
    <n v="1985000"/>
    <n v="0"/>
    <n v="1985000"/>
    <n v="0"/>
    <n v="3970000"/>
    <n v="80124"/>
  </r>
  <r>
    <s v="2401.2.2.1.9"/>
    <s v="INVERSIÓN"/>
    <x v="2"/>
    <s v="2 - Incrementar la generación de información geodésica y cartográfica"/>
    <x v="5"/>
    <x v="17"/>
    <n v="86101610"/>
    <x v="12"/>
    <s v="N/A"/>
    <s v="Prestar servicios de investigación con el fin de generar alternativas de optimización en los procesos geodésicos en el marco de la construcción de semilleros de investigación con instituciones de educación superior"/>
    <s v="Febrero"/>
    <s v="Febrero"/>
    <n v="10"/>
    <s v="Contratación directa"/>
    <x v="0"/>
    <n v="20842500"/>
    <n v="20842500"/>
    <s v="101. No aplica"/>
    <s v="Línea ya comprometida"/>
    <s v="NO"/>
    <s v="N/A"/>
    <s v="2410 - Subdirección Cartográfica y Geodésica"/>
    <s v="2.4 - Gestión Geodésica"/>
    <s v="2.4-99 - GND- Gestión Geodésica"/>
    <s v="SER - Adquisición de servicios"/>
    <s v="SER012 - Prestación de servicios personas naturales"/>
    <s v="DGIG-GEOD-11 Semilleros Geodesia"/>
    <s v=""/>
    <s v=""/>
    <s v=""/>
    <n v="0"/>
    <n v="0"/>
    <n v="20842500"/>
    <n v="0"/>
    <n v="0"/>
    <n v="992500"/>
    <n v="0"/>
    <n v="1985000"/>
    <n v="0"/>
    <n v="1985000"/>
    <n v="0"/>
    <n v="1985000"/>
    <n v="0"/>
    <n v="1985000"/>
    <n v="0"/>
    <n v="1985000"/>
    <n v="0"/>
    <n v="1985000"/>
    <n v="0"/>
    <n v="1985000"/>
    <n v="0"/>
    <n v="1985000"/>
    <n v="0"/>
    <n v="3970000"/>
    <n v="80124"/>
  </r>
  <r>
    <s v="2401.2.2.1.10"/>
    <s v="INVERSIÓN"/>
    <x v="2"/>
    <s v="2 - Incrementar la generación de información geodésica y cartográfica"/>
    <x v="5"/>
    <x v="17"/>
    <n v="86101610"/>
    <x v="12"/>
    <s v="N/A"/>
    <s v="Prestar servicios de investigación con el fin de generar alternativas de optimización en los procesos geodésicos en el marco de la construcción de semilleros de investigación con instituciones de educación superior"/>
    <s v="Febrero"/>
    <s v="Febrero"/>
    <n v="10"/>
    <s v="Contratación directa"/>
    <x v="0"/>
    <n v="20644000"/>
    <n v="20644000"/>
    <s v="101. No aplica"/>
    <s v="Línea ya comprometida"/>
    <s v="NO"/>
    <s v="N/A"/>
    <s v="2410 - Subdirección Cartográfica y Geodésica"/>
    <s v="2.4 - Gestión Geodésica"/>
    <s v="2.4-99 - GND- Gestión Geodésica"/>
    <s v="SER - Adquisición de servicios"/>
    <s v="SER012 - Prestación de servicios personas naturales"/>
    <s v="DGIG-GEOD-11 Semilleros Geodesia"/>
    <s v=""/>
    <s v=""/>
    <s v=""/>
    <n v="0"/>
    <n v="0"/>
    <n v="20644000"/>
    <n v="0"/>
    <n v="0"/>
    <n v="794000"/>
    <n v="0"/>
    <n v="1985000"/>
    <n v="0"/>
    <n v="1985000"/>
    <n v="0"/>
    <n v="1985000"/>
    <n v="0"/>
    <n v="1985000"/>
    <n v="0"/>
    <n v="1985000"/>
    <n v="0"/>
    <n v="1985000"/>
    <n v="0"/>
    <n v="1985000"/>
    <n v="0"/>
    <n v="1985000"/>
    <n v="0"/>
    <n v="3970000"/>
    <n v="80124"/>
  </r>
  <r>
    <s v="2401.2.2.1.11"/>
    <s v="INVERSIÓN"/>
    <x v="2"/>
    <s v="2 - Incrementar la generación de información geodésica y cartográfica"/>
    <x v="5"/>
    <x v="17"/>
    <n v="86101610"/>
    <x v="12"/>
    <s v="N/A"/>
    <s v="Prestar servicios de investigación con el fin de generar alternativas de optimización en los procesos geodésicos en el marco de la construcción de semilleros de investigación con instituciones de educación superior"/>
    <s v="Febrero"/>
    <s v="Febrero"/>
    <n v="10"/>
    <s v="Contratación directa"/>
    <x v="0"/>
    <n v="20445500"/>
    <n v="20445500"/>
    <s v="101. No aplica"/>
    <s v="Línea ya comprometida"/>
    <s v="NO"/>
    <s v="N/A"/>
    <s v="2410 - Subdirección Cartográfica y Geodésica"/>
    <s v="2.4 - Gestión Geodésica"/>
    <s v="2.4-99 - GND- Gestión Geodésica"/>
    <s v="SER - Adquisición de servicios"/>
    <s v="SER012 - Prestación de servicios personas naturales"/>
    <s v="DGIG-GEOD-11 Semilleros Geodesia"/>
    <s v=""/>
    <s v=""/>
    <s v=""/>
    <n v="0"/>
    <n v="0"/>
    <n v="20445500"/>
    <n v="0"/>
    <n v="0"/>
    <n v="595500"/>
    <n v="0"/>
    <n v="1985000"/>
    <n v="0"/>
    <n v="1985000"/>
    <n v="0"/>
    <n v="1985000"/>
    <n v="0"/>
    <n v="1985000"/>
    <n v="0"/>
    <n v="1985000"/>
    <n v="0"/>
    <n v="1985000"/>
    <n v="0"/>
    <n v="1985000"/>
    <n v="0"/>
    <n v="1985000"/>
    <n v="0"/>
    <n v="3970000"/>
    <n v="80124"/>
  </r>
  <r>
    <s v="2401.2.2.1.12"/>
    <s v="INVERSIÓN"/>
    <x v="2"/>
    <s v="2 - Incrementar la generación de información geodésica y cartográfica"/>
    <x v="5"/>
    <x v="17"/>
    <n v="86101610"/>
    <x v="12"/>
    <s v="N/A"/>
    <s v="Prestar servicios de investigación con el fin de generar alternativas de optimización en los procesos geodésicos en el marco de la construcción de semilleros de investigación con instituciones de educación superior"/>
    <s v="Febrero"/>
    <s v="Febrero"/>
    <n v="10"/>
    <s v="Contratación directa"/>
    <x v="0"/>
    <n v="20644000"/>
    <n v="20644000"/>
    <s v="101. No aplica"/>
    <s v="Línea ya comprometida"/>
    <s v="NO"/>
    <s v="N/A"/>
    <s v="2410 - Subdirección Cartográfica y Geodésica"/>
    <s v="2.4 - Gestión Geodésica"/>
    <s v="2.4-99 - GND- Gestión Geodésica"/>
    <s v="SER - Adquisición de servicios"/>
    <s v="SER012 - Prestación de servicios personas naturales"/>
    <s v="DGIG-GEOD-11 Semilleros Geodesia"/>
    <s v=""/>
    <s v=""/>
    <s v=""/>
    <n v="0"/>
    <n v="0"/>
    <n v="20644000"/>
    <n v="0"/>
    <n v="0"/>
    <n v="794000"/>
    <n v="0"/>
    <n v="1985000"/>
    <n v="0"/>
    <n v="1985000"/>
    <n v="0"/>
    <n v="1985000"/>
    <n v="0"/>
    <n v="1985000"/>
    <n v="0"/>
    <n v="1985000"/>
    <n v="0"/>
    <n v="1985000"/>
    <n v="0"/>
    <n v="1985000"/>
    <n v="0"/>
    <n v="1985000"/>
    <n v="0"/>
    <n v="3970000"/>
    <n v="80124"/>
  </r>
  <r>
    <s v="2401.2.2.1.13"/>
    <s v="INVERSIÓN"/>
    <x v="2"/>
    <s v="2 - Incrementar la generación de información geodésica y cartográfica"/>
    <x v="5"/>
    <x v="17"/>
    <n v="86101610"/>
    <x v="12"/>
    <s v="N/A"/>
    <s v="Prestar servicios de investigación con el fin de generar alternativas de optimización en los procesos geodésicos en el marco de la construcción de semilleros de investigación con instituciones de educación superior"/>
    <s v="Febrero"/>
    <s v="Febrero"/>
    <n v="10"/>
    <s v="Contratación directa"/>
    <x v="0"/>
    <n v="20445500"/>
    <n v="20445500"/>
    <s v="101. No aplica"/>
    <s v="Línea ya comprometida"/>
    <s v="NO"/>
    <s v="N/A"/>
    <s v="2410 - Subdirección Cartográfica y Geodésica"/>
    <s v="2.4 - Gestión Geodésica"/>
    <s v="2.4-99 - GND- Gestión Geodésica"/>
    <s v="SER - Adquisición de servicios"/>
    <s v="SER012 - Prestación de servicios personas naturales"/>
    <s v="DGIG-GEOD-11 Semilleros Geodesia"/>
    <s v=""/>
    <s v=""/>
    <s v=""/>
    <n v="0"/>
    <n v="0"/>
    <n v="20445500"/>
    <n v="0"/>
    <n v="0"/>
    <n v="595500"/>
    <n v="0"/>
    <n v="1985000"/>
    <n v="0"/>
    <n v="1985000"/>
    <n v="0"/>
    <n v="1985000"/>
    <n v="0"/>
    <n v="1985000"/>
    <n v="0"/>
    <n v="1985000"/>
    <n v="0"/>
    <n v="1985000"/>
    <n v="0"/>
    <n v="1985000"/>
    <n v="0"/>
    <n v="1985000"/>
    <n v="0"/>
    <n v="3970000"/>
    <n v="80124"/>
  </r>
  <r>
    <s v="2401.2.2.1.14"/>
    <s v="INVERSIÓN"/>
    <x v="2"/>
    <s v="2 - Incrementar la generación de información geodésica y cartográfica"/>
    <x v="5"/>
    <x v="17"/>
    <n v="86101610"/>
    <x v="12"/>
    <s v="N/A"/>
    <s v="Prestar servicios de investigación con el fin de generar alternativas de optimización en los procesos geodésicos en el marco de la construcción de semilleros de investigación con instituciones de educación superior"/>
    <s v="Febrero"/>
    <s v="Febrero"/>
    <n v="10"/>
    <s v="Contratación directa"/>
    <x v="0"/>
    <n v="20644000"/>
    <n v="20644000"/>
    <s v="101. No aplica"/>
    <s v="Línea ya comprometida"/>
    <s v="NO"/>
    <s v="N/A"/>
    <s v="2410 - Subdirección Cartográfica y Geodésica"/>
    <s v="2.4 - Gestión Geodésica"/>
    <s v="2.4-99 - GND- Gestión Geodésica"/>
    <s v="SER - Adquisición de servicios"/>
    <s v="SER012 - Prestación de servicios personas naturales"/>
    <s v="DGIG-GEOD-11 Semilleros Geodesia"/>
    <s v=""/>
    <s v=""/>
    <s v=""/>
    <n v="0"/>
    <n v="0"/>
    <n v="20644000"/>
    <n v="0"/>
    <n v="0"/>
    <n v="794000"/>
    <n v="0"/>
    <n v="1985000"/>
    <n v="0"/>
    <n v="1985000"/>
    <n v="0"/>
    <n v="1985000"/>
    <n v="0"/>
    <n v="1985000"/>
    <n v="0"/>
    <n v="1985000"/>
    <n v="0"/>
    <n v="1985000"/>
    <n v="0"/>
    <n v="1985000"/>
    <n v="0"/>
    <n v="1985000"/>
    <n v="0"/>
    <n v="3970000"/>
    <n v="80124"/>
  </r>
  <r>
    <s v="2401.2.2.1.15"/>
    <s v="INVERSIÓN"/>
    <x v="2"/>
    <s v="2 - Incrementar la generación de información geodésica y cartográfica"/>
    <x v="5"/>
    <x v="17"/>
    <n v="86101610"/>
    <x v="12"/>
    <s v="N/A"/>
    <s v="Prestar servicios de investigación con el fin de generar alternativas de optimización en los procesos geodésicos en el marco de la construcción de semilleros de investigación con instituciones de educación superior"/>
    <s v="Marzo"/>
    <s v="Marzo"/>
    <n v="6"/>
    <s v="Contratación directa"/>
    <x v="0"/>
    <n v="0"/>
    <n v="0"/>
    <s v="100. No prioritario"/>
    <s v="Persona natural"/>
    <s v="NO"/>
    <s v="N/A"/>
    <s v="2410 - Subdirección Cartográfica y Geodésica"/>
    <s v="2.4 - Gestión Geodésica"/>
    <s v="2.4-99 - GND- Gestión Geodésica"/>
    <s v="SER - Adquisición de servicios"/>
    <s v="SER012 - Prestación de servicios personas naturales"/>
    <s v="DGIG-GEOD-11 Semilleros Geodesia"/>
    <s v=""/>
    <s v=""/>
    <s v=""/>
    <n v="0"/>
    <n v="0"/>
    <n v="0"/>
    <n v="0"/>
    <n v="0"/>
    <n v="0"/>
    <n v="0"/>
    <n v="0"/>
    <n v="0"/>
    <n v="0"/>
    <n v="0"/>
    <n v="0"/>
    <n v="0"/>
    <n v="0"/>
    <n v="0"/>
    <n v="0"/>
    <n v="0"/>
    <n v="0"/>
    <n v="0"/>
    <n v="0"/>
    <n v="0"/>
    <n v="0"/>
    <n v="0"/>
    <n v="0"/>
    <s v="N.D."/>
  </r>
  <r>
    <s v="2401.2.2.1.16"/>
    <s v="INVERSIÓN"/>
    <x v="2"/>
    <s v="2 - Incrementar la generación de información geodésica y cartográfica"/>
    <x v="5"/>
    <x v="17"/>
    <n v="81151600"/>
    <x v="12"/>
    <s v="N/A"/>
    <s v="Adquisición de elementos especializados para las labores de campo geodésicas para la Subdirección de Cartografía y Geodesia"/>
    <s v="Abril"/>
    <s v="Abril"/>
    <n v="6"/>
    <s v="Selección abreviada subasta inversa"/>
    <x v="0"/>
    <n v="199562524"/>
    <n v="199562524"/>
    <s v="1. Prioridad Crítica"/>
    <s v=" Insumos "/>
    <s v="NO"/>
    <s v="N/A"/>
    <s v="2410 - Subdirección Cartográfica y Geodésica"/>
    <s v="3.3 - Gestión de bienes y servicios"/>
    <s v="3.3-99 - GND-Gestión de bienes y servicios"/>
    <s v="SER - Adquisición de servicios"/>
    <s v="SER012 - Prestación de servicios personas naturales"/>
    <s v="STH-0 Apoyo transversal"/>
    <s v=""/>
    <s v=""/>
    <s v=""/>
    <n v="0"/>
    <n v="0"/>
    <n v="0"/>
    <n v="0"/>
    <n v="0"/>
    <n v="0"/>
    <n v="0"/>
    <n v="0"/>
    <n v="0"/>
    <n v="0"/>
    <n v="199562524"/>
    <n v="0"/>
    <n v="0"/>
    <n v="0"/>
    <n v="0"/>
    <n v="0"/>
    <n v="0"/>
    <n v="5711405"/>
    <n v="0"/>
    <n v="0"/>
    <n v="0"/>
    <n v="0"/>
    <n v="0"/>
    <n v="193851119"/>
    <n v="144824"/>
  </r>
  <r>
    <s v="2401.2.2.1.17"/>
    <s v="INVERSIÓN"/>
    <x v="2"/>
    <s v="2 - Incrementar la generación de información geodésica y cartográfica"/>
    <x v="5"/>
    <x v="17"/>
    <n v="81151600"/>
    <x v="12"/>
    <s v="N/A"/>
    <s v="Linea Disponible "/>
    <s v="Abril"/>
    <s v="Abril"/>
    <n v="9"/>
    <s v="Mínima cuantía"/>
    <x v="0"/>
    <n v="0"/>
    <n v="0"/>
    <s v="101. No aplica"/>
    <s v="Línea PGI sin recursos"/>
    <s v="NO"/>
    <s v="N/A"/>
    <s v="2410 - Subdirección Cartográfica y Geodésica"/>
    <s v="2.4 - Gestión Geodésica"/>
    <s v="2.4-2 - Mantenimiento de la red geodésica"/>
    <s v="SER - Adquisición de servicios"/>
    <s v="SER012 - Prestación de servicios personas naturales"/>
    <s v="DGIG-SC-1 Apoyo Subdirector Cartografía"/>
    <s v=""/>
    <s v=""/>
    <s v=""/>
    <n v="0"/>
    <n v="0"/>
    <n v="0"/>
    <n v="0"/>
    <n v="0"/>
    <n v="0"/>
    <n v="0"/>
    <n v="0"/>
    <n v="0"/>
    <n v="0"/>
    <n v="0"/>
    <n v="0"/>
    <n v="0"/>
    <n v="0"/>
    <n v="0"/>
    <n v="0"/>
    <n v="0"/>
    <n v="0"/>
    <n v="0"/>
    <n v="0"/>
    <n v="0"/>
    <n v="0"/>
    <n v="0"/>
    <n v="0"/>
    <s v="N.D."/>
  </r>
  <r>
    <s v="2401.2.2.1.18"/>
    <s v="INVERSIÓN"/>
    <x v="2"/>
    <s v="2 - Incrementar la generación de información geodésica y cartográfica"/>
    <x v="5"/>
    <x v="17"/>
    <n v="86101610"/>
    <x v="12"/>
    <s v="N/A"/>
    <s v="Prestar servicios para el desarrollo y manejo de funcionalidades en la depuración, validación, monitoreo y optimización de las aplicaciones del Centro de Control Geodésico Nacional."/>
    <s v="Febrero"/>
    <s v="Febrero"/>
    <n v="10"/>
    <s v="Contratación directa"/>
    <x v="0"/>
    <n v="31392900"/>
    <n v="31392900"/>
    <s v="101. No aplica"/>
    <s v="Línea ya comprometida"/>
    <s v="NO"/>
    <s v="N/A"/>
    <s v="2410 - Subdirección Cartográfica y Geodésica"/>
    <s v="2.4 - Gestión Geodésica"/>
    <s v="2.4-99 - GND- Gestión Geodésica"/>
    <s v="SER - Adquisición de servicios"/>
    <s v="SER012 - Prestación de servicios personas naturales"/>
    <s v="DGIG-GEOD-4 Centro de Control Geodésico Nacional"/>
    <s v=""/>
    <s v=""/>
    <s v=""/>
    <n v="0"/>
    <n v="0"/>
    <n v="0"/>
    <n v="0"/>
    <n v="31392900"/>
    <n v="0"/>
    <n v="0"/>
    <n v="2853900"/>
    <n v="0"/>
    <n v="3171000"/>
    <n v="0"/>
    <n v="3171000"/>
    <n v="0"/>
    <n v="3171000"/>
    <n v="0"/>
    <n v="3171000"/>
    <n v="0"/>
    <n v="3171000"/>
    <n v="0"/>
    <n v="3171000"/>
    <n v="0"/>
    <n v="3171000"/>
    <n v="0"/>
    <n v="6342000"/>
    <n v="115624"/>
  </r>
  <r>
    <s v="2401.2.2.1.19"/>
    <s v="INVERSIÓN"/>
    <x v="2"/>
    <s v="2 - Incrementar la generación de información geodésica y cartográfica"/>
    <x v="5"/>
    <x v="17"/>
    <n v="86101610"/>
    <x v="12"/>
    <s v="N/A"/>
    <s v="Prestar servicios para el desarrollo y manejo de funcionalidades en la depuración, validación, monitoreo y optimización de las aplicaciones del Centro de Control Geodésico Nacional."/>
    <s v="Febrero"/>
    <s v="Febrero"/>
    <n v="10"/>
    <s v="Contratación directa"/>
    <x v="0"/>
    <n v="31392900"/>
    <n v="31392900"/>
    <s v="101. No aplica"/>
    <s v="Línea ya comprometida"/>
    <s v="NO"/>
    <s v="N/A"/>
    <s v="2410 - Subdirección Cartográfica y Geodésica"/>
    <s v="2.4 - Gestión Geodésica"/>
    <s v="2.4-99 - GND- Gestión Geodésica"/>
    <s v="SER - Adquisición de servicios"/>
    <s v="SER012 - Prestación de servicios personas naturales"/>
    <s v="DGIG-GEOD-4 Centro de Control Geodésico Nacional"/>
    <s v=""/>
    <s v=""/>
    <s v=""/>
    <n v="0"/>
    <n v="0"/>
    <n v="31392900"/>
    <n v="0"/>
    <n v="0"/>
    <n v="0"/>
    <n v="0"/>
    <n v="2853900"/>
    <n v="0"/>
    <n v="3171000"/>
    <n v="0"/>
    <n v="3171000"/>
    <n v="0"/>
    <n v="3171000"/>
    <n v="0"/>
    <n v="3171000"/>
    <n v="0"/>
    <n v="3171000"/>
    <n v="0"/>
    <n v="3171000"/>
    <n v="0"/>
    <n v="3171000"/>
    <n v="0"/>
    <n v="6342000"/>
    <n v="115624"/>
  </r>
  <r>
    <s v="2401.2.2.1.20"/>
    <s v="INVERSIÓN"/>
    <x v="2"/>
    <s v="2 - Incrementar la generación de información geodésica y cartográfica"/>
    <x v="5"/>
    <x v="17"/>
    <n v="86101610"/>
    <x v="12"/>
    <s v="N/A"/>
    <s v="Prestar servicios profesionales para la exploración, materialización y mantenimiento de estaciones de operación continua y redes geodésicas en el territorio nacional. - «Nivel 1»"/>
    <s v="Marzo"/>
    <s v="Marzo"/>
    <n v="10"/>
    <s v="Contratación directa"/>
    <x v="0"/>
    <n v="0"/>
    <n v="0"/>
    <s v="101. No aplica"/>
    <s v="Línea PGI sin recursos"/>
    <s v="NO"/>
    <s v="N/A"/>
    <s v="2400 - Dirección de Gestión de Información Geográfica"/>
    <s v="2.4 - Gestión Geodésica"/>
    <s v="2.4-2 - Mantenimiento de la red geodésica"/>
    <s v="SER - Adquisición de servicios"/>
    <s v="SER012 - Prestación de servicios personas naturales"/>
    <s v="DGIG-GEOD-5 CORS"/>
    <s v=""/>
    <s v=""/>
    <s v=""/>
    <n v="0"/>
    <n v="0"/>
    <n v="0"/>
    <n v="0"/>
    <n v="0"/>
    <n v="0"/>
    <n v="0"/>
    <n v="0"/>
    <n v="0"/>
    <n v="0"/>
    <n v="0"/>
    <n v="0"/>
    <n v="0"/>
    <n v="0"/>
    <n v="0"/>
    <n v="0"/>
    <n v="0"/>
    <n v="0"/>
    <n v="0"/>
    <n v="0"/>
    <n v="0"/>
    <n v="0"/>
    <n v="0"/>
    <n v="0"/>
    <s v="N.D."/>
  </r>
  <r>
    <s v="2401.2.2.1.21"/>
    <s v="INVERSIÓN"/>
    <x v="2"/>
    <s v="2 - Incrementar la generación de información geodésica y cartográfica"/>
    <x v="5"/>
    <x v="17"/>
    <n v="86101610"/>
    <x v="12"/>
    <s v="N/A"/>
    <s v="Prestar servicios profesionales para la exploración, materialización y mantenimiento de estaciones de operación continua y redes geodésicas en el territorio nacional. - «Nivel 2»"/>
    <s v="Febrero"/>
    <s v="Febrero"/>
    <n v="10"/>
    <s v="Contratación directa"/>
    <x v="0"/>
    <n v="47222633"/>
    <n v="47222633"/>
    <s v="101. No aplica"/>
    <s v="Línea ya comprometida"/>
    <s v="NO"/>
    <s v="N/A"/>
    <s v="2410 - Subdirección Cartográfica y Geodésica"/>
    <s v="2.4 - Gestión Geodésica"/>
    <s v="2.4-2 - Mantenimiento de la red geodésica"/>
    <s v="SER - Adquisición de servicios"/>
    <s v="SER012 - Prestación de servicios personas naturales"/>
    <s v="DGIG-GEOD-5 CORS"/>
    <s v=""/>
    <s v=""/>
    <s v=""/>
    <n v="0"/>
    <n v="0"/>
    <n v="47222633"/>
    <n v="0"/>
    <n v="0"/>
    <n v="2812633"/>
    <n v="0"/>
    <n v="4441000"/>
    <n v="0"/>
    <n v="4441000"/>
    <n v="0"/>
    <n v="4441000"/>
    <n v="0"/>
    <n v="4441000"/>
    <n v="0"/>
    <n v="4441000"/>
    <n v="0"/>
    <n v="4441000"/>
    <n v="0"/>
    <n v="4441000"/>
    <n v="0"/>
    <n v="4441000"/>
    <n v="0"/>
    <n v="8882000"/>
    <n v="87724"/>
  </r>
  <r>
    <s v="2401.2.2.1.22"/>
    <s v="INVERSIÓN"/>
    <x v="2"/>
    <s v="2 - Incrementar la generación de información geodésica y cartográfica"/>
    <x v="5"/>
    <x v="17"/>
    <n v="86101610"/>
    <x v="12"/>
    <s v="N/A"/>
    <s v="Prestar servicios profesionales para la exploración, materialización y mantenimiento de estaciones de operación continua y redes geodésicas en el territorio nacional. - «Nivel 2»"/>
    <s v="Febrero"/>
    <s v="Febrero"/>
    <n v="10"/>
    <s v="Contratación directa"/>
    <x v="0"/>
    <n v="47222633"/>
    <n v="47222633"/>
    <s v="101. No aplica"/>
    <s v="Línea ya comprometida"/>
    <s v="NO"/>
    <s v="N/A"/>
    <s v="2410 - Subdirección Cartográfica y Geodésica"/>
    <s v="2.4 - Gestión Geodésica"/>
    <s v="2.4-2 - Mantenimiento de la red geodésica"/>
    <s v="SER - Adquisición de servicios"/>
    <s v="SER012 - Prestación de servicios personas naturales"/>
    <s v="DGIG-GEOD-5 CORS"/>
    <s v=""/>
    <s v=""/>
    <s v=""/>
    <n v="0"/>
    <n v="0"/>
    <n v="47222633"/>
    <n v="0"/>
    <n v="0"/>
    <n v="2812633"/>
    <n v="0"/>
    <n v="4441000"/>
    <n v="0"/>
    <n v="4441000"/>
    <n v="0"/>
    <n v="4441000"/>
    <n v="0"/>
    <n v="4441000"/>
    <n v="0"/>
    <n v="4441000"/>
    <n v="0"/>
    <n v="4441000"/>
    <n v="0"/>
    <n v="4441000"/>
    <n v="0"/>
    <n v="4441000"/>
    <n v="0"/>
    <n v="8882000"/>
    <n v="87724"/>
  </r>
  <r>
    <s v="2401.2.2.1.23"/>
    <s v="INVERSIÓN"/>
    <x v="2"/>
    <s v="2 - Incrementar la generación de información geodésica y cartográfica"/>
    <x v="5"/>
    <x v="17"/>
    <n v="86101610"/>
    <x v="12"/>
    <s v="N/A"/>
    <s v="Prestar servicios profesionales para la exploración, materialización y mantenimiento de estaciones de operación continua y redes geodésicas en el territorio nacional. - «Nivel 2»"/>
    <s v="Marzo"/>
    <s v="Marzo"/>
    <n v="6"/>
    <s v="Contratación directa"/>
    <x v="0"/>
    <n v="22501067"/>
    <n v="22501067"/>
    <s v="1. Prioridad Crítica"/>
    <s v=" Continuidad persona natural "/>
    <s v="NO"/>
    <s v="N/A"/>
    <s v="2410 - Subdirección Cartográfica y Geodésica"/>
    <s v="2.4 - Gestión Geodésica"/>
    <s v="2.4-2 - Mantenimiento de la red geodésica"/>
    <s v="SER - Adquisición de servicios"/>
    <s v="SER012 - Prestación de servicios personas naturales"/>
    <s v="DGIG-GEOD-5 CORS"/>
    <s v=""/>
    <s v=""/>
    <s v=""/>
    <n v="0"/>
    <n v="0"/>
    <n v="0"/>
    <n v="0"/>
    <n v="0"/>
    <n v="0"/>
    <n v="0"/>
    <n v="0"/>
    <n v="0"/>
    <n v="0"/>
    <n v="0"/>
    <n v="0"/>
    <n v="22501067"/>
    <n v="0"/>
    <n v="0"/>
    <n v="296067"/>
    <n v="0"/>
    <n v="4441000"/>
    <n v="0"/>
    <n v="4441000"/>
    <n v="0"/>
    <n v="4441000"/>
    <n v="0"/>
    <n v="8882000"/>
    <n v="87724"/>
  </r>
  <r>
    <s v="2401.2.2.1.24"/>
    <s v="INVERSIÓN"/>
    <x v="2"/>
    <s v="2 - Incrementar la generación de información geodésica y cartográfica"/>
    <x v="5"/>
    <x v="17"/>
    <n v="86101610"/>
    <x v="12"/>
    <s v="N/A"/>
    <s v="Prestar servicios profesionales para la exploración, materialización y mantenimiento de estaciones de operación continua y redes geodésicas en el territorio nacional. - «Nivel 2»"/>
    <s v="Marzo"/>
    <s v="Marzo"/>
    <n v="9"/>
    <s v="Contratación directa"/>
    <x v="0"/>
    <n v="42485567"/>
    <n v="42485567"/>
    <s v="101. No aplica"/>
    <s v="Línea ya comprometida"/>
    <s v="NO"/>
    <s v="N/A"/>
    <s v="2410 - Subdirección Cartográfica y Geodésica"/>
    <s v="2.4 - Gestión Geodésica"/>
    <s v="2.4-2 - Mantenimiento de la red geodésica"/>
    <s v="SER - Adquisición de servicios"/>
    <s v="SER012 - Prestación de servicios personas naturales"/>
    <s v="DGIG-GEOD-5 CORS"/>
    <s v=""/>
    <s v=""/>
    <s v=""/>
    <n v="0"/>
    <n v="0"/>
    <n v="0"/>
    <n v="0"/>
    <n v="42485567"/>
    <n v="0"/>
    <n v="0"/>
    <n v="2516567"/>
    <n v="0"/>
    <n v="4441000"/>
    <n v="0"/>
    <n v="4441000"/>
    <n v="0"/>
    <n v="4441000"/>
    <n v="0"/>
    <n v="4441000"/>
    <n v="0"/>
    <n v="4441000"/>
    <n v="0"/>
    <n v="4441000"/>
    <n v="0"/>
    <n v="4441000"/>
    <n v="0"/>
    <n v="8882000"/>
    <n v="87724"/>
  </r>
  <r>
    <s v="2401.2.2.1.25"/>
    <s v="INVERSIÓN"/>
    <x v="2"/>
    <s v="2 - Incrementar la generación de información geodésica y cartográfica"/>
    <x v="5"/>
    <x v="17"/>
    <n v="86101610"/>
    <x v="12"/>
    <s v="N/A"/>
    <s v="Prestar servicios profesionales para la exploración, materialización y mantenimiento de estaciones de operación continua y redes geodésicas en el territorio nacional. - «Nivel 2»"/>
    <s v="Febrero"/>
    <s v="Febrero"/>
    <n v="10"/>
    <s v="Contratación directa"/>
    <x v="0"/>
    <n v="47222633"/>
    <n v="47222633"/>
    <s v="101. No aplica"/>
    <s v="Línea ya comprometida"/>
    <s v="NO"/>
    <s v="N/A"/>
    <s v="2410 - Subdirección Cartográfica y Geodésica"/>
    <s v="2.4 - Gestión Geodésica"/>
    <s v="2.4-2 - Mantenimiento de la red geodésica"/>
    <s v="SER - Adquisición de servicios"/>
    <s v="SER012 - Prestación de servicios personas naturales"/>
    <s v="DGIG-GEOD-5 CORS"/>
    <s v=""/>
    <s v=""/>
    <s v=""/>
    <n v="0"/>
    <n v="0"/>
    <n v="47222633"/>
    <n v="0"/>
    <n v="0"/>
    <n v="2812633"/>
    <n v="0"/>
    <n v="4441000"/>
    <n v="0"/>
    <n v="4441000"/>
    <n v="0"/>
    <n v="4441000"/>
    <n v="0"/>
    <n v="4441000"/>
    <n v="0"/>
    <n v="4441000"/>
    <n v="0"/>
    <n v="4441000"/>
    <n v="0"/>
    <n v="4441000"/>
    <n v="0"/>
    <n v="4441000"/>
    <n v="0"/>
    <n v="8882000"/>
    <n v="87724"/>
  </r>
  <r>
    <s v="2401.2.2.1.26"/>
    <s v="INVERSIÓN"/>
    <x v="2"/>
    <s v="2 - Incrementar la generación de información geodésica y cartográfica"/>
    <x v="5"/>
    <x v="17"/>
    <n v="86101610"/>
    <x v="12"/>
    <s v="N/A"/>
    <s v="Prestar servicios profesionales para la exploración, materialización y mantenimiento de estaciones de operación continua y redes geodésicas en el territorio nacional. - «Nivel 2»"/>
    <s v="Febrero"/>
    <s v="Febrero"/>
    <n v="10"/>
    <s v="Contratación directa"/>
    <x v="0"/>
    <n v="46038367"/>
    <n v="46038367"/>
    <s v="101. No aplica"/>
    <s v="Línea ya comprometida"/>
    <s v="NO"/>
    <s v="N/A"/>
    <s v="2410 - Subdirección Cartográfica y Geodésica"/>
    <s v="2.4 - Gestión Geodésica"/>
    <s v="2.4-2 - Mantenimiento de la red geodésica"/>
    <s v="SER - Adquisición de servicios"/>
    <s v="SER012 - Prestación de servicios personas naturales"/>
    <s v="DGIG-GEOD-5 CORS"/>
    <s v=""/>
    <s v=""/>
    <s v=""/>
    <n v="0"/>
    <n v="0"/>
    <n v="46038367"/>
    <n v="0"/>
    <n v="0"/>
    <n v="1628367"/>
    <n v="0"/>
    <n v="4441000"/>
    <n v="0"/>
    <n v="4441000"/>
    <n v="0"/>
    <n v="4441000"/>
    <n v="0"/>
    <n v="4441000"/>
    <n v="0"/>
    <n v="4441000"/>
    <n v="0"/>
    <n v="4441000"/>
    <n v="0"/>
    <n v="4441000"/>
    <n v="0"/>
    <n v="4441000"/>
    <n v="0"/>
    <n v="8882000"/>
    <n v="87724"/>
  </r>
  <r>
    <s v="2401.2.2.1.27"/>
    <s v="INVERSIÓN"/>
    <x v="2"/>
    <s v="2 - Incrementar la generación de información geodésica y cartográfica"/>
    <x v="5"/>
    <x v="17"/>
    <n v="86101610"/>
    <x v="12"/>
    <s v="N/A"/>
    <s v="Prestar servicios profesionales para la exploración, materialización y mantenimiento de estaciones de operación continua y redes geodésicas en el territorio nacional. - «Nivel 2»"/>
    <s v="Febrero"/>
    <s v="Febrero"/>
    <n v="10"/>
    <s v="Contratación directa"/>
    <x v="0"/>
    <n v="43373767"/>
    <n v="43373767"/>
    <s v="101. No aplica"/>
    <s v="Línea ya comprometida"/>
    <s v="NO"/>
    <s v="N/A"/>
    <s v="2410 - Subdirección Cartográfica y Geodésica"/>
    <s v="2.4 - Gestión Geodésica"/>
    <s v="2.4-2 - Mantenimiento de la red geodésica"/>
    <s v="SER - Adquisición de servicios"/>
    <s v="SER012 - Prestación de servicios personas naturales"/>
    <s v="DGIG-GEOD-5 CORS"/>
    <s v=""/>
    <s v=""/>
    <s v=""/>
    <n v="0"/>
    <n v="0"/>
    <n v="0"/>
    <n v="0"/>
    <n v="43373767"/>
    <n v="0"/>
    <n v="0"/>
    <n v="3404767"/>
    <n v="0"/>
    <n v="4441000"/>
    <n v="0"/>
    <n v="4441000"/>
    <n v="0"/>
    <n v="4441000"/>
    <n v="0"/>
    <n v="4441000"/>
    <n v="0"/>
    <n v="4441000"/>
    <n v="0"/>
    <n v="4441000"/>
    <n v="0"/>
    <n v="4441000"/>
    <n v="0"/>
    <n v="8882000"/>
    <n v="87724"/>
  </r>
  <r>
    <s v="2401.2.2.1.28"/>
    <s v="INVERSIÓN"/>
    <x v="2"/>
    <s v="2 - Incrementar la generación de información geodésica y cartográfica"/>
    <x v="5"/>
    <x v="17"/>
    <n v="86101610"/>
    <x v="12"/>
    <s v="N/A"/>
    <s v="Prestar servicios profesionales para la exploración, materialización y mantenimiento de estaciones de operación continua y redes geodésicas en el territorio nacional."/>
    <s v="Marzo"/>
    <s v="Marzo"/>
    <n v="6"/>
    <s v="Contratación directa"/>
    <x v="0"/>
    <n v="0"/>
    <n v="0"/>
    <s v="100. No prioritario"/>
    <s v="Persona natural"/>
    <s v="NO"/>
    <s v="N/A"/>
    <s v="2410 - Subdirección Cartográfica y Geodésica"/>
    <s v="2.4 - Gestión Geodésica"/>
    <s v="2.4-2 - Mantenimiento de la red geodésica"/>
    <s v="SER - Adquisición de servicios"/>
    <s v="SER012 - Prestación de servicios personas naturales"/>
    <s v="DGIG-GEOD-5 CORS"/>
    <s v=""/>
    <s v=""/>
    <s v=""/>
    <n v="0"/>
    <n v="0"/>
    <n v="0"/>
    <n v="0"/>
    <n v="0"/>
    <n v="0"/>
    <n v="0"/>
    <n v="0"/>
    <n v="0"/>
    <n v="0"/>
    <n v="0"/>
    <n v="0"/>
    <n v="0"/>
    <n v="0"/>
    <n v="0"/>
    <n v="0"/>
    <n v="0"/>
    <n v="0"/>
    <n v="0"/>
    <n v="0"/>
    <n v="0"/>
    <n v="0"/>
    <n v="0"/>
    <n v="0"/>
    <s v="N.D."/>
  </r>
  <r>
    <s v="2401.2.2.1.29"/>
    <s v="INVERSIÓN"/>
    <x v="2"/>
    <s v="2 - Incrementar la generación de información geodésica y cartográfica"/>
    <x v="5"/>
    <x v="17"/>
    <n v="86101610"/>
    <x v="12"/>
    <s v="N/A"/>
    <s v="Prestar servicios profesionales para la exploración, materialización y mantenimiento de estaciones de operación continua y redes geodésicas en el territorio nacional. "/>
    <s v="Marzo"/>
    <s v="Marzo"/>
    <n v="6"/>
    <s v="Contratación directa"/>
    <x v="0"/>
    <n v="0"/>
    <n v="0"/>
    <s v="100. No prioritario"/>
    <s v="Persona natural"/>
    <s v="NO"/>
    <s v="N/A"/>
    <s v="2410 - Subdirección Cartográfica y Geodésica"/>
    <s v="2.4 - Gestión Geodésica"/>
    <s v="2.4-2 - Mantenimiento de la red geodésica"/>
    <s v="SER - Adquisición de servicios"/>
    <s v="SER012 - Prestación de servicios personas naturales"/>
    <s v="DGIG-GEOD-5 CORS"/>
    <s v=""/>
    <s v=""/>
    <s v=""/>
    <n v="0"/>
    <n v="0"/>
    <n v="0"/>
    <n v="0"/>
    <n v="0"/>
    <n v="0"/>
    <n v="0"/>
    <n v="0"/>
    <n v="0"/>
    <n v="0"/>
    <n v="0"/>
    <n v="0"/>
    <n v="0"/>
    <n v="0"/>
    <n v="0"/>
    <n v="0"/>
    <n v="0"/>
    <n v="0"/>
    <n v="0"/>
    <n v="0"/>
    <n v="0"/>
    <n v="0"/>
    <n v="0"/>
    <n v="0"/>
    <s v="N.D."/>
  </r>
  <r>
    <s v="2401.2.2.1.30"/>
    <s v="INVERSIÓN"/>
    <x v="2"/>
    <s v="2 - Incrementar la generación de información geodésica y cartográfica"/>
    <x v="5"/>
    <x v="17"/>
    <n v="86101610"/>
    <x v="12"/>
    <s v="N/A"/>
    <s v="Prestar servicios profesionales para el calculo de datos GNSS de los proyectos que adelante la Subdirección Cartográfica y Geodésica"/>
    <s v="Febrero"/>
    <s v="Febrero"/>
    <n v="11"/>
    <s v="Contratación directa"/>
    <x v="0"/>
    <n v="48851000"/>
    <n v="48851000"/>
    <s v="101. No aplica"/>
    <s v="Línea ya comprometida"/>
    <s v="NO"/>
    <s v="N/A"/>
    <s v="2410 - Subdirección Cartográfica y Geodésica"/>
    <s v="2.4 - Gestión Geodésica"/>
    <s v="2.4-2 - Mantenimiento de la red geodésica"/>
    <s v="SER - Adquisición de servicios"/>
    <s v="SER012 - Prestación de servicios personas naturales"/>
    <s v="DGIG-GEOD-10 Red Geodésica Nacional"/>
    <s v=""/>
    <s v=""/>
    <s v=""/>
    <n v="48851000"/>
    <n v="0"/>
    <n v="0"/>
    <n v="296067"/>
    <n v="0"/>
    <n v="4441000"/>
    <n v="0"/>
    <n v="4441000"/>
    <n v="0"/>
    <n v="4441000"/>
    <n v="0"/>
    <n v="4441000"/>
    <n v="0"/>
    <n v="4441000"/>
    <n v="0"/>
    <n v="4441000"/>
    <n v="0"/>
    <n v="4441000"/>
    <n v="0"/>
    <n v="4441000"/>
    <n v="0"/>
    <n v="4441000"/>
    <n v="0"/>
    <n v="8585933"/>
    <n v="87224"/>
  </r>
  <r>
    <s v="2401.2.2.1.31"/>
    <s v="INVERSIÓN"/>
    <x v="2"/>
    <s v="2 - Incrementar la generación de información geodésica y cartográfica"/>
    <x v="5"/>
    <x v="17"/>
    <n v="86101610"/>
    <x v="12"/>
    <s v="N/A"/>
    <s v="Prestar servicios profesionales para el calculo de datos GNSS de los proyectos que adelante la Subdirección Cartográfica y Geodésica"/>
    <s v="Febrero"/>
    <s v="Febrero"/>
    <n v="11"/>
    <s v="Contratación directa"/>
    <x v="0"/>
    <n v="48851000"/>
    <n v="48851000"/>
    <s v="101. No aplica"/>
    <s v="Línea ya comprometida"/>
    <s v="NO"/>
    <s v="N/A"/>
    <s v="2410 - Subdirección Cartográfica y Geodésica"/>
    <s v="2.4 - Gestión Geodésica"/>
    <s v="2.4-2 - Mantenimiento de la red geodésica"/>
    <s v="SER - Adquisición de servicios"/>
    <s v="SER012 - Prestación de servicios personas naturales"/>
    <s v="DGIG-GEOD-10 Red Geodésica Nacional"/>
    <s v=""/>
    <s v=""/>
    <s v=""/>
    <n v="48851000"/>
    <n v="0"/>
    <n v="0"/>
    <n v="740167"/>
    <n v="0"/>
    <n v="4441000"/>
    <n v="0"/>
    <n v="4441000"/>
    <n v="0"/>
    <n v="4441000"/>
    <n v="0"/>
    <n v="4441000"/>
    <n v="0"/>
    <n v="4441000"/>
    <n v="0"/>
    <n v="4441000"/>
    <n v="0"/>
    <n v="4441000"/>
    <n v="0"/>
    <n v="4441000"/>
    <n v="0"/>
    <n v="4441000"/>
    <n v="0"/>
    <n v="8141833"/>
    <n v="87224"/>
  </r>
  <r>
    <s v="2401.2.2.1.32"/>
    <s v="INVERSIÓN"/>
    <x v="2"/>
    <s v="2 - Incrementar la generación de información geodésica y cartográfica"/>
    <x v="5"/>
    <x v="17"/>
    <n v="86101610"/>
    <x v="12"/>
    <s v="N/A"/>
    <s v="Prestar servicios profesionales para el calculo de datos GNSS de los proyectos que adelante la Subdirección Cartográfica y Geodésica"/>
    <s v="Marzo"/>
    <s v="Marzo"/>
    <n v="9"/>
    <s v="Contratación directa"/>
    <x v="0"/>
    <n v="41745400"/>
    <n v="41745400"/>
    <s v="101. No aplica"/>
    <s v="Línea ya comprometida"/>
    <s v="NO"/>
    <s v="N/A"/>
    <s v="2410 - Subdirección Cartográfica y Geodésica"/>
    <s v="2.4 - Gestión Geodésica"/>
    <s v="2.4-2 - Mantenimiento de la red geodésica"/>
    <s v="SER - Adquisición de servicios"/>
    <s v="SER012 - Prestación de servicios personas naturales"/>
    <s v="DGIG-GEOD-10 Red Geodésica Nacional"/>
    <s v=""/>
    <s v=""/>
    <s v=""/>
    <n v="0"/>
    <n v="0"/>
    <n v="0"/>
    <n v="0"/>
    <n v="41745400"/>
    <n v="0"/>
    <n v="0"/>
    <n v="1776400"/>
    <n v="0"/>
    <n v="4441000"/>
    <n v="0"/>
    <n v="4441000"/>
    <n v="0"/>
    <n v="4441000"/>
    <n v="0"/>
    <n v="4441000"/>
    <n v="0"/>
    <n v="4441000"/>
    <n v="0"/>
    <n v="4441000"/>
    <n v="0"/>
    <n v="4441000"/>
    <n v="0"/>
    <n v="8882000"/>
    <n v="87224"/>
  </r>
  <r>
    <s v="2401.2.2.1.33"/>
    <s v="INVERSIÓN"/>
    <x v="2"/>
    <s v="2 - Incrementar la generación de información geodésica y cartográfica"/>
    <x v="5"/>
    <x v="17"/>
    <n v="86101610"/>
    <x v="12"/>
    <s v="N/A"/>
    <s v="Prestar servicios profesionales para el calculo de datos GNSS de los proyectos que adelante la Subdirección Cartográfica y Geodésica"/>
    <s v="Marzo"/>
    <s v="Marzo"/>
    <n v="9"/>
    <s v="Contratación directa"/>
    <x v="0"/>
    <n v="42929667"/>
    <n v="42929667"/>
    <s v="101. No aplica"/>
    <s v="Línea ya comprometida"/>
    <s v="NO"/>
    <s v="N/A"/>
    <s v="2410 - Subdirección Cartográfica y Geodésica"/>
    <s v="2.4 - Gestión Geodésica"/>
    <s v="2.4-2 - Mantenimiento de la red geodésica"/>
    <s v="SER - Adquisición de servicios"/>
    <s v="SER012 - Prestación de servicios personas naturales"/>
    <s v="DGIG-GEOD-10 Red Geodésica Nacional"/>
    <s v=""/>
    <s v=""/>
    <s v=""/>
    <n v="0"/>
    <n v="0"/>
    <n v="0"/>
    <n v="0"/>
    <n v="42929667"/>
    <n v="0"/>
    <n v="0"/>
    <n v="2960667"/>
    <n v="0"/>
    <n v="4441000"/>
    <n v="0"/>
    <n v="4441000"/>
    <n v="0"/>
    <n v="4441000"/>
    <n v="0"/>
    <n v="4441000"/>
    <n v="0"/>
    <n v="4441000"/>
    <n v="0"/>
    <n v="4441000"/>
    <n v="0"/>
    <n v="4441000"/>
    <n v="0"/>
    <n v="8882000"/>
    <n v="87224"/>
  </r>
  <r>
    <s v="2401.2.2.1.34"/>
    <s v="INVERSIÓN"/>
    <x v="2"/>
    <s v="2 - Incrementar la generación de información geodésica y cartográfica"/>
    <x v="5"/>
    <x v="17"/>
    <n v="86101610"/>
    <x v="12"/>
    <s v="N/A"/>
    <s v="Prestar servicios profesionales para el calculo de datos GNSS de los proyectos que adelante la Subdirección Cartográfica y Geodésica"/>
    <s v="Marzo"/>
    <s v="Marzo"/>
    <n v="9"/>
    <s v="Contratación directa"/>
    <x v="0"/>
    <n v="43373767"/>
    <n v="43373767"/>
    <s v="101. No aplica"/>
    <s v="Línea ya comprometida"/>
    <s v="NO"/>
    <s v="N/A"/>
    <s v="2410 - Subdirección Cartográfica y Geodésica"/>
    <s v="2.4 - Gestión Geodésica"/>
    <s v="2.4-2 - Mantenimiento de la red geodésica"/>
    <s v="SER - Adquisición de servicios"/>
    <s v="SER012 - Prestación de servicios personas naturales"/>
    <s v="DGIG-GEOD-10 Red Geodésica Nacional"/>
    <s v=""/>
    <s v=""/>
    <s v=""/>
    <n v="0"/>
    <n v="0"/>
    <n v="0"/>
    <n v="0"/>
    <n v="43373767"/>
    <n v="0"/>
    <n v="0"/>
    <n v="3404767"/>
    <n v="0"/>
    <n v="4441000"/>
    <n v="0"/>
    <n v="4441000"/>
    <n v="0"/>
    <n v="4441000"/>
    <n v="0"/>
    <n v="4441000"/>
    <n v="0"/>
    <n v="4441000"/>
    <n v="0"/>
    <n v="4441000"/>
    <n v="0"/>
    <n v="4441000"/>
    <n v="0"/>
    <n v="8882000"/>
    <n v="87224"/>
  </r>
  <r>
    <s v="2401.2.2.1.35"/>
    <s v="INVERSIÓN"/>
    <x v="2"/>
    <s v="2 - Incrementar la generación de información geodésica y cartográfica"/>
    <x v="5"/>
    <x v="17"/>
    <n v="86101610"/>
    <x v="12"/>
    <s v="N/A"/>
    <s v="Prestar servicios profesionales para el calculo de datos GNSS de los proyectos que adelante la Subdirección Cartográfica y Geodésica"/>
    <s v="Marzo"/>
    <s v="Marzo"/>
    <n v="6"/>
    <s v="Contratación directa"/>
    <x v="0"/>
    <n v="0"/>
    <n v="0"/>
    <s v="100. No prioritario"/>
    <s v="Persona natural"/>
    <s v="NO"/>
    <s v="N/A"/>
    <s v="2410 - Subdirección Cartográfica y Geodésica"/>
    <s v="2.4 - Gestión Geodésica"/>
    <s v="2.4-2 - Mantenimiento de la red geodésica"/>
    <s v="SER - Adquisición de servicios"/>
    <s v="SER012 - Prestación de servicios personas naturales"/>
    <s v="DGIG-GEOD-10 Red Geodésica Nacional"/>
    <s v=""/>
    <s v=""/>
    <s v=""/>
    <n v="0"/>
    <n v="0"/>
    <n v="0"/>
    <n v="0"/>
    <n v="0"/>
    <n v="0"/>
    <n v="0"/>
    <n v="0"/>
    <n v="0"/>
    <n v="0"/>
    <n v="0"/>
    <n v="0"/>
    <n v="0"/>
    <n v="0"/>
    <n v="0"/>
    <n v="0"/>
    <n v="0"/>
    <n v="0"/>
    <n v="0"/>
    <n v="0"/>
    <n v="0"/>
    <n v="0"/>
    <n v="0"/>
    <n v="0"/>
    <s v="N.D."/>
  </r>
  <r>
    <s v="2401.2.2.1.36"/>
    <s v="INVERSIÓN"/>
    <x v="2"/>
    <s v="2 - Incrementar la generación de información geodésica y cartográfica"/>
    <x v="5"/>
    <x v="17"/>
    <n v="86101610"/>
    <x v="12"/>
    <s v="N/A"/>
    <s v="Prestar servicios profesionales para el procesamiento y publicación de los datos obtenidos de las estaciones CORS, monitoreo de la Red Activa Geodésica Nacional y control de calidad de los productos y servicios del Centro de Control Geodésico de acuerdo con las especificaciones y prioridades establecidas."/>
    <s v="Febrero"/>
    <s v="Febrero"/>
    <n v="4"/>
    <s v="Contratación directa"/>
    <x v="0"/>
    <n v="17764000"/>
    <n v="17764000"/>
    <s v="101. No aplica"/>
    <s v="Línea ya comprometida"/>
    <s v="NO"/>
    <s v="N/A"/>
    <s v="2410 - Subdirección Cartográfica y Geodésica"/>
    <s v="2.4 - Gestión Geodésica"/>
    <s v="2.4-99 - GND- Gestión Geodésica"/>
    <s v="SER - Adquisición de servicios"/>
    <s v="SER012 - Prestación de servicios personas naturales"/>
    <s v="DGIG-GEOD-4 Centro de Control Geodésico Nacional"/>
    <s v=""/>
    <s v=""/>
    <s v=""/>
    <n v="0"/>
    <n v="0"/>
    <n v="17764000"/>
    <n v="0"/>
    <n v="0"/>
    <n v="1628367"/>
    <n v="0"/>
    <n v="4441000"/>
    <n v="0"/>
    <n v="4441000"/>
    <n v="0"/>
    <n v="4441000"/>
    <n v="0"/>
    <n v="2812633"/>
    <n v="0"/>
    <n v="0"/>
    <n v="0"/>
    <n v="0"/>
    <n v="0"/>
    <n v="0"/>
    <n v="0"/>
    <n v="0"/>
    <n v="0"/>
    <n v="0"/>
    <n v="101524"/>
  </r>
  <r>
    <s v="2401.2.2.1.37"/>
    <s v="INVERSIÓN"/>
    <x v="2"/>
    <s v="2 - Incrementar la generación de información geodésica y cartográfica"/>
    <x v="5"/>
    <x v="17"/>
    <n v="86101610"/>
    <x v="12"/>
    <s v="N/A"/>
    <s v="Prestar servicios profesionales para el procesamiento y publicación de los datos obtenidos de las estaciones CORS, monitoreo de la Red Activa Geodésica Nacional y control de calidad de los productos y servicios del Centro de Control Geodésico de acuerdo con las especificaciones y prioridades establecidas."/>
    <s v="Febrero"/>
    <s v="Febrero"/>
    <n v="4"/>
    <s v="Contratación directa"/>
    <x v="0"/>
    <n v="17764000"/>
    <n v="17764000"/>
    <s v="101. No aplica"/>
    <s v="Línea ya comprometida"/>
    <s v="NO"/>
    <s v="N/A"/>
    <s v="2410 - Subdirección Cartográfica y Geodésica"/>
    <s v="2.4 - Gestión Geodésica"/>
    <s v="2.4-99 - GND- Gestión Geodésica"/>
    <s v="SER - Adquisición de servicios"/>
    <s v="SER012 - Prestación de servicios personas naturales"/>
    <s v="DGIG-GEOD-4 Centro de Control Geodésico Nacional"/>
    <s v=""/>
    <s v=""/>
    <s v=""/>
    <n v="0"/>
    <n v="0"/>
    <n v="17764000"/>
    <n v="0"/>
    <n v="0"/>
    <n v="2220500"/>
    <n v="0"/>
    <n v="4441000"/>
    <n v="0"/>
    <n v="4441000"/>
    <n v="0"/>
    <n v="4441000"/>
    <n v="0"/>
    <n v="2220500"/>
    <n v="0"/>
    <n v="0"/>
    <n v="0"/>
    <n v="0"/>
    <n v="0"/>
    <n v="0"/>
    <n v="0"/>
    <n v="0"/>
    <n v="0"/>
    <n v="0"/>
    <n v="101524"/>
  </r>
  <r>
    <s v="2401.2.2.1.38"/>
    <s v="INVERSIÓN"/>
    <x v="2"/>
    <s v="2 - Incrementar la generación de información geodésica y cartográfica"/>
    <x v="5"/>
    <x v="17"/>
    <n v="86101610"/>
    <x v="12"/>
    <s v="N/A"/>
    <s v="Prestar servicios profesionales para el procesamiento y publicación de los datos obtenidos de las estaciones CORS, monitoreo de la Red Activa Geodésica Nacional y control de calidad de los productos y servicios del Centro de Control Geodésico de acuerdo con las especificaciones y prioridades establecidas."/>
    <s v="Febrero"/>
    <s v="Febrero"/>
    <n v="4"/>
    <s v="Contratación directa"/>
    <x v="0"/>
    <n v="17764000"/>
    <n v="17764000"/>
    <s v="101. No aplica"/>
    <s v="Línea ya comprometida"/>
    <s v="NO"/>
    <s v="N/A"/>
    <s v="2410 - Subdirección Cartográfica y Geodésica"/>
    <s v="2.4 - Gestión Geodésica"/>
    <s v="2.4-99 - GND- Gestión Geodésica"/>
    <s v="SER - Adquisición de servicios"/>
    <s v="SER012 - Prestación de servicios personas naturales"/>
    <s v="DGIG-GEOD-4 Centro de Control Geodésico Nacional"/>
    <s v=""/>
    <s v=""/>
    <s v=""/>
    <n v="0"/>
    <n v="0"/>
    <n v="17764000"/>
    <n v="0"/>
    <n v="0"/>
    <n v="2368533"/>
    <n v="0"/>
    <n v="4441000"/>
    <n v="0"/>
    <n v="4441000"/>
    <n v="0"/>
    <n v="4441000"/>
    <n v="0"/>
    <n v="2072467"/>
    <n v="0"/>
    <n v="0"/>
    <n v="0"/>
    <n v="0"/>
    <n v="0"/>
    <n v="0"/>
    <n v="0"/>
    <n v="0"/>
    <n v="0"/>
    <n v="0"/>
    <n v="101524"/>
  </r>
  <r>
    <s v="2401.2.2.1.39"/>
    <s v="INVERSIÓN"/>
    <x v="2"/>
    <s v="2 - Incrementar la generación de información geodésica y cartográfica"/>
    <x v="5"/>
    <x v="17"/>
    <n v="86101610"/>
    <x v="12"/>
    <s v="N/A"/>
    <s v="Prestar servicios profesionales para el apoyo en la gestión del Centro de procesamiento IGA y el Centro de procesamiento local, realizar el control de calidad en la obtención de coordenadas, manejo de información del marco de referencia terrestre y pruebas en el Centro de Control Geodésico de acuerdo con las especificaciones y prioridades establecidas."/>
    <s v="Febrero"/>
    <s v="Febrero"/>
    <n v="10"/>
    <s v="Contratación directa"/>
    <x v="0"/>
    <n v="50633333"/>
    <n v="50633333"/>
    <s v="101. No aplica"/>
    <s v="Línea ya comprometida"/>
    <s v="NO"/>
    <s v="N/A"/>
    <s v="2410 - Subdirección Cartográfica y Geodésica"/>
    <s v="2.4 - Gestión Geodésica"/>
    <s v="2.4-99 - GND- Gestión Geodésica"/>
    <s v="SER - Adquisición de servicios"/>
    <s v="SER012 - Prestación de servicios personas naturales"/>
    <s v="DGIG-GEOD-4 Centro de Control Geodésico Nacional"/>
    <s v=""/>
    <s v=""/>
    <s v=""/>
    <n v="0"/>
    <n v="0"/>
    <n v="50633333"/>
    <n v="0"/>
    <n v="0"/>
    <n v="1633333"/>
    <n v="0"/>
    <n v="4900000"/>
    <n v="0"/>
    <n v="4900000"/>
    <n v="0"/>
    <n v="4900000"/>
    <n v="0"/>
    <n v="4900000"/>
    <n v="0"/>
    <n v="4900000"/>
    <n v="0"/>
    <n v="4900000"/>
    <n v="0"/>
    <n v="4900000"/>
    <n v="0"/>
    <n v="4900000"/>
    <n v="0"/>
    <n v="9800000"/>
    <n v="101624"/>
  </r>
  <r>
    <s v="2401.2.2.1.40"/>
    <s v="INVERSIÓN"/>
    <x v="2"/>
    <s v="2 - Incrementar la generación de información geodésica y cartográfica"/>
    <x v="5"/>
    <x v="17"/>
    <n v="81151600"/>
    <x v="12"/>
    <s v="N/A"/>
    <s v="Adquisición de Magnetometro Fluxgate LEMI 025+ MINI PC para el Observatorio Geomagnetico Isla de Fuquené de acuerdo con las necesidades de la Subdirección de Cartografía y Geodesia"/>
    <s v="Marzo"/>
    <s v="Marzo"/>
    <n v="8"/>
    <s v="Contratación directa"/>
    <x v="0"/>
    <n v="146370000"/>
    <n v="146370000"/>
    <s v="101. No aplica"/>
    <s v="Línea ya comprometida"/>
    <s v="NO"/>
    <s v="N/A"/>
    <s v="2410 - Subdirección Cartográfica y Geodésica"/>
    <s v="2.4 - Gestión Geodésica"/>
    <s v="2.4-99 - GND- Gestión Geodésica"/>
    <s v="SER - Adquisición de servicios"/>
    <s v="SER012 - Prestación de servicios personas naturales"/>
    <s v="DGIG-GEOD-4 Centro de Control Geodésico Nacional"/>
    <s v=""/>
    <s v=""/>
    <s v=""/>
    <n v="0"/>
    <n v="0"/>
    <n v="0"/>
    <n v="0"/>
    <n v="0"/>
    <n v="0"/>
    <n v="146370000"/>
    <n v="0"/>
    <n v="0"/>
    <n v="0"/>
    <n v="0"/>
    <n v="0"/>
    <n v="0"/>
    <n v="0"/>
    <n v="0"/>
    <n v="0"/>
    <n v="0"/>
    <n v="0"/>
    <n v="0"/>
    <n v="0"/>
    <n v="0"/>
    <n v="0"/>
    <n v="0"/>
    <n v="146370000"/>
    <n v="143224"/>
  </r>
  <r>
    <s v="2401.2.2.1.41"/>
    <s v="INVERSIÓN"/>
    <x v="2"/>
    <s v="2 - Incrementar la generación de información geodésica y cartográfica"/>
    <x v="5"/>
    <x v="17"/>
    <n v="81151600"/>
    <x v="12"/>
    <s v="N/A"/>
    <s v="Adquisición de equipos de operación continua CORS y comunicación de estaciones para fortalecer la red geodésica nacional activa de acuerdo con los requerimientos Subdirección de Cartográfica y Geodésica (33 estaciones)"/>
    <s v="Junio"/>
    <s v="Junio"/>
    <n v="7"/>
    <s v="Selección abreviada subasta inversa"/>
    <x v="0"/>
    <n v="0"/>
    <n v="0"/>
    <s v="4. Prioridad Baja"/>
    <s v="CORS"/>
    <s v="NO"/>
    <s v="N/A"/>
    <s v="2410 - Subdirección Cartográfica y Geodésica"/>
    <s v="2.4 - Gestión Geodésica"/>
    <s v="2.4-99 - GND- Gestión Geodésica"/>
    <s v="SER - Adquisición de servicios"/>
    <s v="SER012 - Prestación de servicios personas naturales"/>
    <s v="DGIG-GEOD-4 Centro de Control Geodésico Nacional"/>
    <s v=""/>
    <s v=""/>
    <s v=""/>
    <n v="0"/>
    <n v="0"/>
    <n v="0"/>
    <n v="0"/>
    <n v="0"/>
    <n v="0"/>
    <n v="0"/>
    <n v="0"/>
    <n v="0"/>
    <n v="0"/>
    <n v="0"/>
    <n v="0"/>
    <n v="0"/>
    <n v="0"/>
    <n v="0"/>
    <n v="0"/>
    <n v="0"/>
    <n v="0"/>
    <n v="0"/>
    <n v="0"/>
    <n v="0"/>
    <n v="0"/>
    <n v="0"/>
    <n v="0"/>
    <s v="N.D."/>
  </r>
  <r>
    <s v="2401.2.2.1.42"/>
    <s v="INVERSIÓN"/>
    <x v="2"/>
    <s v="2 - Incrementar la generación de información geodésica y cartográfica"/>
    <x v="5"/>
    <x v="17"/>
    <n v="86101610"/>
    <x v="12"/>
    <s v="N/A"/>
    <s v="Prestar servicios profesionales para la exploración, materialización, mantenimiento, rastreo GNSS y nivelación geodésica de vértices geodesicos."/>
    <s v="Febrero"/>
    <s v="Febrero"/>
    <n v="10"/>
    <s v="Contratación directa"/>
    <x v="0"/>
    <n v="50960000"/>
    <n v="50960000"/>
    <s v="101. No aplica"/>
    <s v="Línea ya comprometida"/>
    <s v="NO"/>
    <s v="N/A"/>
    <s v="2410 - Subdirección Cartográfica y Geodésica"/>
    <s v="2.4 - Gestión Geodésica"/>
    <s v="2.4-2 - Mantenimiento de la red geodésica"/>
    <s v="SER - Adquisición de servicios"/>
    <s v="SER012 - Prestación de servicios personas naturales"/>
    <s v="DGIG-GEOD-8 Nivelación"/>
    <s v=""/>
    <s v=""/>
    <s v=""/>
    <n v="0"/>
    <n v="0"/>
    <n v="50960000"/>
    <n v="0"/>
    <n v="0"/>
    <n v="1960000"/>
    <n v="0"/>
    <n v="4900000"/>
    <n v="0"/>
    <n v="4900000"/>
    <n v="0"/>
    <n v="4900000"/>
    <n v="0"/>
    <n v="4900000"/>
    <n v="0"/>
    <n v="4900000"/>
    <n v="0"/>
    <n v="4900000"/>
    <n v="0"/>
    <n v="4900000"/>
    <n v="0"/>
    <n v="0"/>
    <n v="0"/>
    <n v="14700000"/>
    <n v="80424"/>
  </r>
  <r>
    <s v="2401.2.2.1.43"/>
    <s v="INVERSIÓN"/>
    <x v="2"/>
    <s v="2 - Incrementar la generación de información geodésica y cartográfica"/>
    <x v="5"/>
    <x v="17"/>
    <n v="86101610"/>
    <x v="12"/>
    <s v="N/A"/>
    <s v="Prestar servicios profesionales para la exploración, materialización, mantenimiento, rastreo GNSS y nivelación geodésica de vértices geodesicos."/>
    <s v="Febrero"/>
    <s v="Febrero"/>
    <n v="10"/>
    <s v="Contratación directa"/>
    <x v="0"/>
    <n v="50960000"/>
    <n v="50960000"/>
    <s v="101. No aplica"/>
    <s v="Línea ya comprometida"/>
    <s v="NO"/>
    <s v="N/A"/>
    <s v="2410 - Subdirección Cartográfica y Geodésica"/>
    <s v="2.4 - Gestión Geodésica"/>
    <s v="2.4-2 - Mantenimiento de la red geodésica"/>
    <s v="SER - Adquisición de servicios"/>
    <s v="SER012 - Prestación de servicios personas naturales"/>
    <s v="DGIG-GEOD-8 Nivelación"/>
    <s v=""/>
    <s v=""/>
    <s v=""/>
    <n v="0"/>
    <n v="0"/>
    <n v="50960000"/>
    <n v="0"/>
    <n v="0"/>
    <n v="1960000"/>
    <n v="0"/>
    <n v="4900000"/>
    <n v="0"/>
    <n v="4900000"/>
    <n v="0"/>
    <n v="4900000"/>
    <n v="0"/>
    <n v="4900000"/>
    <n v="0"/>
    <n v="4900000"/>
    <n v="0"/>
    <n v="4900000"/>
    <n v="0"/>
    <n v="4900000"/>
    <n v="0"/>
    <n v="0"/>
    <n v="0"/>
    <n v="14700000"/>
    <n v="80424"/>
  </r>
  <r>
    <s v="2401.2.2.1.44"/>
    <s v="INVERSIÓN"/>
    <x v="2"/>
    <s v="2 - Incrementar la generación de información geodésica y cartográfica"/>
    <x v="5"/>
    <x v="17"/>
    <n v="86101610"/>
    <x v="12"/>
    <s v="N/A"/>
    <s v="Prestar servicios profesionales para la ejecución de las actividades de investigación, desarrollo, documentación, depuración de datos y pruebas encaminadas a la obtención de un modelo Geoidal para Colombia"/>
    <s v="Febrero"/>
    <s v="Febrero"/>
    <n v="10"/>
    <s v="Contratación directa"/>
    <x v="0"/>
    <n v="50306667"/>
    <n v="50306667"/>
    <s v="101. No aplica"/>
    <s v="Línea ya comprometida"/>
    <s v="NO"/>
    <s v="N/A"/>
    <s v="2410 - Subdirección Cartográfica y Geodésica"/>
    <s v="2.4 - Gestión Geodésica"/>
    <s v="2.4-99 - GND- Gestión Geodésica"/>
    <s v="SER - Adquisición de servicios"/>
    <s v="SER012 - Prestación de servicios personas naturales"/>
    <s v="DGIG-GEOD-7 Modelo Geoidal"/>
    <s v=""/>
    <s v=""/>
    <s v=""/>
    <n v="0"/>
    <n v="0"/>
    <n v="50306667"/>
    <n v="0"/>
    <n v="0"/>
    <n v="1306667"/>
    <n v="0"/>
    <n v="4900000"/>
    <n v="0"/>
    <n v="4900000"/>
    <n v="0"/>
    <n v="4900000"/>
    <n v="0"/>
    <n v="4900000"/>
    <n v="0"/>
    <n v="4900000"/>
    <n v="0"/>
    <n v="4900000"/>
    <n v="0"/>
    <n v="4900000"/>
    <n v="0"/>
    <n v="4900000"/>
    <n v="0"/>
    <n v="9800000"/>
    <n v="87624"/>
  </r>
  <r>
    <s v="2401.2.2.1.45"/>
    <s v="INVERSIÓN"/>
    <x v="2"/>
    <s v="2 - Incrementar la generación de información geodésica y cartográfica"/>
    <x v="5"/>
    <x v="17"/>
    <n v="86101610"/>
    <x v="12"/>
    <s v="N/A"/>
    <s v="Prestar servicios profesionales para la ejecución de las actividades de investigación, desarrollo, documentación, depuración de datos y pruebas encaminadas a la obtención de un modelo Geoidal para Colombia"/>
    <s v="Marzo"/>
    <s v="Marzo"/>
    <n v="6"/>
    <s v="Contratación directa"/>
    <x v="0"/>
    <n v="0"/>
    <n v="0"/>
    <s v="100. No prioritario"/>
    <s v="Persona natural"/>
    <s v="NO"/>
    <s v="N/A"/>
    <s v="2410 - Subdirección Cartográfica y Geodésica"/>
    <s v="2.4 - Gestión Geodésica"/>
    <s v="2.4-99 - GND- Gestión Geodésica"/>
    <s v="SER - Adquisición de servicios"/>
    <s v="SER012 - Prestación de servicios personas naturales"/>
    <s v="DGIG-GEOD-7 Modelo Geoidal"/>
    <s v=""/>
    <s v=""/>
    <s v=""/>
    <n v="0"/>
    <n v="0"/>
    <n v="0"/>
    <n v="0"/>
    <n v="0"/>
    <n v="0"/>
    <n v="0"/>
    <n v="0"/>
    <n v="0"/>
    <n v="0"/>
    <n v="0"/>
    <n v="0"/>
    <n v="0"/>
    <n v="0"/>
    <n v="0"/>
    <n v="0"/>
    <n v="0"/>
    <n v="0"/>
    <n v="0"/>
    <n v="0"/>
    <n v="0"/>
    <n v="0"/>
    <n v="0"/>
    <n v="0"/>
    <s v="N.D."/>
  </r>
  <r>
    <s v="2401.2.2.1.46"/>
    <s v="INVERSIÓN"/>
    <x v="2"/>
    <s v="2 - Incrementar la generación de información geodésica y cartográfica"/>
    <x v="5"/>
    <x v="17"/>
    <n v="86101610"/>
    <x v="12"/>
    <s v="N/A"/>
    <s v="Prestar servicios profesionales para el desarrollo y administración de funcionalidades, infraestructura tecnológica y gestión de las bases de datos en oracle y postgresql, mediante lenguaje sql del centro de control geodésico nacional"/>
    <s v="Febrero"/>
    <s v="Febrero"/>
    <n v="11"/>
    <s v="Contratación directa"/>
    <x v="0"/>
    <n v="61940000"/>
    <n v="61940000"/>
    <s v="101. No aplica"/>
    <s v="Línea ya comprometida"/>
    <s v="NO"/>
    <s v="N/A"/>
    <s v="2410 - Subdirección Cartográfica y Geodésica"/>
    <s v="2.4 - Gestión Geodésica"/>
    <s v="2.4-99 - GND- Gestión Geodésica"/>
    <s v="SER - Adquisición de servicios"/>
    <s v="SER012 - Prestación de servicios personas naturales"/>
    <s v="DGIG-GEOD-4 Centro de Control Geodésico Nacional"/>
    <s v=""/>
    <s v=""/>
    <s v=""/>
    <n v="0"/>
    <n v="0"/>
    <n v="61940000"/>
    <n v="0"/>
    <n v="0"/>
    <n v="4940000"/>
    <n v="0"/>
    <n v="5700000"/>
    <n v="0"/>
    <n v="5700000"/>
    <n v="0"/>
    <n v="5700000"/>
    <n v="0"/>
    <n v="5700000"/>
    <n v="0"/>
    <n v="5700000"/>
    <n v="0"/>
    <n v="5700000"/>
    <n v="0"/>
    <n v="5700000"/>
    <n v="0"/>
    <n v="5700000"/>
    <n v="0"/>
    <n v="11400000"/>
    <n v="87424"/>
  </r>
  <r>
    <s v="2401.2.2.1.47"/>
    <s v="INVERSIÓN"/>
    <x v="2"/>
    <s v="2 - Incrementar la generación de información geodésica y cartográfica"/>
    <x v="5"/>
    <x v="17"/>
    <n v="86101610"/>
    <x v="12"/>
    <s v="N/A"/>
    <s v="Prestar servicios profesionales para el desarrollo y administración de funcionalidades, infraestructura tecnológica y gestión de las bases de datos en oracle y postgresql, mediante lenguaje sql del centro de control geodésico nacional"/>
    <s v="Febrero"/>
    <s v="Febrero"/>
    <n v="11"/>
    <s v="Contratación directa"/>
    <x v="0"/>
    <n v="61940000"/>
    <n v="61940000"/>
    <s v="101. No aplica"/>
    <s v="Línea ya comprometida"/>
    <s v="NO"/>
    <s v="N/A"/>
    <s v="2410 - Subdirección Cartográfica y Geodésica"/>
    <s v="2.4 - Gestión Geodésica"/>
    <s v="2.4-99 - GND- Gestión Geodésica"/>
    <s v="SER - Adquisición de servicios"/>
    <s v="SER012 - Prestación de servicios personas naturales"/>
    <s v="DGIG-GEOD-4 Centro de Control Geodésico Nacional"/>
    <s v=""/>
    <s v=""/>
    <s v=""/>
    <n v="0"/>
    <n v="0"/>
    <n v="61940000"/>
    <n v="0"/>
    <n v="0"/>
    <n v="4940000"/>
    <n v="0"/>
    <n v="5700000"/>
    <n v="0"/>
    <n v="5700000"/>
    <n v="0"/>
    <n v="5700000"/>
    <n v="0"/>
    <n v="0"/>
    <n v="0"/>
    <n v="0"/>
    <n v="0"/>
    <n v="5700000"/>
    <n v="0"/>
    <n v="0"/>
    <n v="0"/>
    <n v="0"/>
    <n v="0"/>
    <n v="34200000"/>
    <n v="87424"/>
  </r>
  <r>
    <s v="2401.2.2.1.48"/>
    <s v="INVERSIÓN"/>
    <x v="2"/>
    <s v="2 - Incrementar la generación de información geodésica y cartográfica"/>
    <x v="5"/>
    <x v="17"/>
    <n v="86101610"/>
    <x v="12"/>
    <s v="N/A"/>
    <s v="Linea Disponible "/>
    <s v="Febrero"/>
    <s v="Febrero"/>
    <n v="11"/>
    <s v="Contratación directa"/>
    <x v="0"/>
    <n v="0"/>
    <n v="0"/>
    <s v="101. No aplica"/>
    <s v="Línea PGI sin recursos"/>
    <s v="NO"/>
    <s v="N/A"/>
    <s v="2410 - Subdirección Cartográfica y Geodésica"/>
    <s v="2.4 - Gestión Geodésica"/>
    <s v="2.4-99 - GND- Gestión Geodésica"/>
    <s v="SER - Adquisición de servicios"/>
    <s v="SER012 - Prestación de servicios personas naturales"/>
    <s v="DGIG-GEOD-4 Centro de Control Geodésico Nacional"/>
    <s v=""/>
    <s v=""/>
    <s v=""/>
    <n v="0"/>
    <n v="0"/>
    <n v="0"/>
    <n v="0"/>
    <n v="0"/>
    <n v="0"/>
    <n v="0"/>
    <n v="0"/>
    <n v="0"/>
    <n v="0"/>
    <n v="0"/>
    <n v="0"/>
    <n v="0"/>
    <n v="0"/>
    <n v="0"/>
    <n v="0"/>
    <n v="0"/>
    <n v="0"/>
    <n v="0"/>
    <n v="0"/>
    <n v="0"/>
    <n v="0"/>
    <n v="0"/>
    <n v="0"/>
    <s v="N.D."/>
  </r>
  <r>
    <s v="2401.2.2.1.49"/>
    <s v="INVERSIÓN"/>
    <x v="2"/>
    <s v="2 - Incrementar la generación de información geodésica y cartográfica"/>
    <x v="5"/>
    <x v="17"/>
    <n v="86101610"/>
    <x v="12"/>
    <s v="N/A"/>
    <s v="Prestar servicios profesionales para el seguimiento y control de las actividades de administración y publicación de la información geodésica en el Centro de Control Geodésico de acuerdo con las metas de la Subdirección Cartográfica y Geodésica"/>
    <s v="Febrero"/>
    <s v="Febrero"/>
    <n v="10"/>
    <s v="Contratación directa"/>
    <x v="0"/>
    <n v="64900000"/>
    <n v="64900000"/>
    <s v="101. No aplica"/>
    <s v="Línea ya comprometida"/>
    <s v="NO"/>
    <s v="N/A"/>
    <s v="2410 - Subdirección Cartográfica y Geodésica"/>
    <s v="2.4 - Gestión Geodésica"/>
    <s v="2.4-99 - GND- Gestión Geodésica"/>
    <s v="SER - Adquisición de servicios"/>
    <s v="SER012 - Prestación de servicios personas naturales"/>
    <s v="DGIG-GEOD-4 Centro de Control Geodésico Nacional"/>
    <s v=""/>
    <s v=""/>
    <s v=""/>
    <n v="0"/>
    <n v="0"/>
    <n v="0"/>
    <n v="0"/>
    <n v="64900000"/>
    <n v="0"/>
    <n v="0"/>
    <n v="5500000"/>
    <n v="0"/>
    <n v="6600000"/>
    <n v="0"/>
    <n v="6600000"/>
    <n v="0"/>
    <n v="6600000"/>
    <n v="0"/>
    <n v="6600000"/>
    <n v="0"/>
    <n v="6600000"/>
    <n v="0"/>
    <n v="6600000"/>
    <n v="0"/>
    <n v="6600000"/>
    <n v="0"/>
    <n v="13200000"/>
    <n v="101724"/>
  </r>
  <r>
    <s v="2401.2.2.1.50"/>
    <s v="INVERSIÓN"/>
    <x v="2"/>
    <s v="2 - Incrementar la generación de información geodésica y cartográfica"/>
    <x v="5"/>
    <x v="17"/>
    <n v="86101610"/>
    <x v="12"/>
    <s v="N/A"/>
    <s v="Prestar servicios profesionales para la articulación de los procesos de densificación y mantenimiento de la Red Geodésica Activa de conformidad con las especificaciones técnicas y rendimientos establecidos"/>
    <s v="Febrero"/>
    <s v="Febrero"/>
    <n v="10"/>
    <s v="Contratación directa"/>
    <x v="0"/>
    <n v="67100000"/>
    <n v="67100000"/>
    <s v="101. No aplica"/>
    <s v="Línea ya comprometida"/>
    <s v="NO"/>
    <s v="N/A"/>
    <s v="2410 - Subdirección Cartográfica y Geodésica"/>
    <s v="2.4 - Gestión Geodésica"/>
    <s v="2.4-2 - Mantenimiento de la red geodésica"/>
    <s v="SER - Adquisición de servicios"/>
    <s v="SER012 - Prestación de servicios personas naturales"/>
    <s v="DGIG-GEOD-5 CORS"/>
    <s v=""/>
    <s v=""/>
    <s v=""/>
    <n v="0"/>
    <n v="0"/>
    <n v="67100000"/>
    <n v="0"/>
    <n v="0"/>
    <n v="1100000"/>
    <n v="0"/>
    <n v="6600000"/>
    <n v="0"/>
    <n v="6600000"/>
    <n v="0"/>
    <n v="6600000"/>
    <n v="0"/>
    <n v="6600000"/>
    <n v="0"/>
    <n v="6600000"/>
    <n v="0"/>
    <n v="6600000"/>
    <n v="0"/>
    <n v="6600000"/>
    <n v="0"/>
    <n v="6600000"/>
    <n v="0"/>
    <n v="13200000"/>
    <n v="80224"/>
  </r>
  <r>
    <s v="2401.2.2.1.51"/>
    <s v="INVERSIÓN"/>
    <x v="2"/>
    <s v="2 - Incrementar la generación de información geodésica y cartográfica"/>
    <x v="5"/>
    <x v="17"/>
    <n v="86101610"/>
    <x v="12"/>
    <s v="N/A"/>
    <s v="Prestar servicios profesionales para el seguimiento y aprobación de la densificación, mantenimiento y publicación de información de la Red Geodésica Nacional Pasiva"/>
    <s v="Febrero"/>
    <s v="Febrero"/>
    <n v="10"/>
    <s v="Contratación directa"/>
    <x v="0"/>
    <n v="65120000"/>
    <n v="65120000"/>
    <s v="101. No aplica"/>
    <s v="Línea ya comprometida"/>
    <s v="NO"/>
    <s v="N/A"/>
    <s v="2410 - Subdirección Cartográfica y Geodésica"/>
    <s v="2.4 - Gestión Geodésica"/>
    <s v="2.4-2 - Mantenimiento de la red geodésica"/>
    <s v="SER - Adquisición de servicios"/>
    <s v="SER012 - Prestación de servicios personas naturales"/>
    <s v="DGIG-GEOD-10 Red Geodésica Nacional"/>
    <s v=""/>
    <s v=""/>
    <s v=""/>
    <n v="0"/>
    <n v="0"/>
    <n v="0"/>
    <n v="0"/>
    <n v="65120000"/>
    <n v="0"/>
    <n v="0"/>
    <n v="5720000"/>
    <n v="0"/>
    <n v="6600000"/>
    <n v="0"/>
    <n v="6600000"/>
    <n v="0"/>
    <n v="6600000"/>
    <n v="0"/>
    <n v="6600000"/>
    <n v="0"/>
    <n v="6600000"/>
    <n v="0"/>
    <n v="6600000"/>
    <n v="0"/>
    <n v="6600000"/>
    <n v="0"/>
    <n v="13200000"/>
    <n v="87524"/>
  </r>
  <r>
    <s v="2401.2.2.1.52"/>
    <s v="INVERSIÓN"/>
    <x v="2"/>
    <s v="2 - Incrementar la generación de información geodésica y cartográfica"/>
    <x v="5"/>
    <x v="17"/>
    <n v="86101610"/>
    <x v="12"/>
    <s v="N/A"/>
    <s v="Prestar servicios profesionales para el seguimiento y aprobación de la densificación, mantenimiento y publicación de información de la Red Geodésica Nacional Pasiva"/>
    <s v="Marzo"/>
    <s v="Marzo"/>
    <n v="6"/>
    <s v="Contratación directa"/>
    <x v="0"/>
    <n v="0"/>
    <n v="0"/>
    <s v="100. No prioritario"/>
    <s v="Persona natural"/>
    <s v="NO"/>
    <s v="N/A"/>
    <s v="2410 - Subdirección Cartográfica y Geodésica"/>
    <s v="2.4 - Gestión Geodésica"/>
    <s v="2.4-2 - Mantenimiento de la red geodésica"/>
    <s v="SER - Adquisición de servicios"/>
    <s v="SER012 - Prestación de servicios personas naturales"/>
    <s v="DGIG-GEOD-10 Red Geodésica Nacional"/>
    <s v=""/>
    <s v=""/>
    <s v=""/>
    <n v="0"/>
    <n v="0"/>
    <n v="0"/>
    <n v="0"/>
    <n v="0"/>
    <n v="0"/>
    <n v="0"/>
    <n v="0"/>
    <n v="0"/>
    <n v="0"/>
    <n v="0"/>
    <n v="0"/>
    <n v="0"/>
    <n v="0"/>
    <n v="0"/>
    <n v="0"/>
    <n v="0"/>
    <n v="0"/>
    <n v="0"/>
    <n v="0"/>
    <n v="0"/>
    <n v="0"/>
    <n v="0"/>
    <n v="0"/>
    <s v="N.D."/>
  </r>
  <r>
    <s v="2401.2.2.1.53"/>
    <s v="INVERSIÓN"/>
    <x v="2"/>
    <s v="2 - Incrementar la generación de información geodésica y cartográfica"/>
    <x v="5"/>
    <x v="17"/>
    <n v="86101610"/>
    <x v="12"/>
    <s v="N/A"/>
    <s v="Prestar servicios profesionales para el control y seguimiento del Sistema y Marco de Referencia de Alturas de la Subdirección Cartográfica y Geodésica."/>
    <s v="Febrero"/>
    <s v="Febrero"/>
    <n v="10"/>
    <s v="Contratación directa"/>
    <x v="0"/>
    <n v="91978333"/>
    <n v="91978333"/>
    <s v="101. No aplica"/>
    <s v="Línea ya comprometida"/>
    <s v="NO"/>
    <s v="N/A"/>
    <s v="2410 - Subdirección Cartográfica y Geodésica"/>
    <s v="2.4 - Gestión Geodésica"/>
    <s v="2.4-2 - Mantenimiento de la red geodésica"/>
    <s v="SER - Adquisición de servicios"/>
    <s v="SER012 - Prestación de servicios personas naturales"/>
    <s v="DGIG-GEOD-8 Nivelación"/>
    <s v=""/>
    <s v=""/>
    <s v=""/>
    <n v="0"/>
    <n v="0"/>
    <n v="91978333"/>
    <n v="0"/>
    <n v="0"/>
    <n v="5478333"/>
    <n v="0"/>
    <n v="8650000"/>
    <n v="0"/>
    <n v="8650000"/>
    <n v="0"/>
    <n v="8650000"/>
    <n v="0"/>
    <n v="0"/>
    <n v="0"/>
    <n v="17300000"/>
    <n v="0"/>
    <n v="8650000"/>
    <n v="0"/>
    <n v="0"/>
    <n v="0"/>
    <n v="8650000"/>
    <n v="0"/>
    <n v="25950000"/>
    <n v="87324"/>
  </r>
  <r>
    <s v="2401.2.2.1.54"/>
    <s v="INVERSIÓN"/>
    <x v="2"/>
    <s v="2 - Incrementar la generación de información geodésica y cartográfica"/>
    <x v="5"/>
    <x v="17"/>
    <n v="86101610"/>
    <x v="12"/>
    <s v="N/A"/>
    <s v="Prestar servicios profesionales especializados para la gestión, control y seguimiento a los procesos del Centro de Control Geodésico Nacional y el Centro de procesamiento IGA de acuerdo con las metas de la Subdirección Cartográfica y Geodésica."/>
    <s v="Febrero"/>
    <s v="Febrero"/>
    <n v="10"/>
    <s v="Contratación directa"/>
    <x v="0"/>
    <n v="92266667"/>
    <n v="92266667"/>
    <s v="1. Prioridad Crítica"/>
    <s v="Mantenimiento"/>
    <s v="N/A"/>
    <s v="N/A"/>
    <s v="2431 - Laboratorio Nacional de Suelos"/>
    <s v="2.7 - Gestión agrológica"/>
    <s v="2.7-1 - LNS- Fortalecimiento "/>
    <s v="SER - Adquisición de servicios"/>
    <s v="SER012 - Prestación de servicios personas naturales"/>
    <s v="DGIG-LNS-6 Aseguramiento de la calidad"/>
    <s v=""/>
    <s v=""/>
    <s v=""/>
    <n v="0"/>
    <n v="0"/>
    <n v="92266667"/>
    <n v="0"/>
    <n v="0"/>
    <n v="6631667"/>
    <n v="0"/>
    <n v="8650000"/>
    <n v="0"/>
    <n v="8650000"/>
    <n v="0"/>
    <n v="8650000"/>
    <n v="0"/>
    <n v="8650000"/>
    <n v="0"/>
    <n v="8650000"/>
    <n v="0"/>
    <n v="8650000"/>
    <n v="0"/>
    <n v="8650000"/>
    <n v="0"/>
    <n v="8650000"/>
    <n v="0"/>
    <n v="16435000"/>
    <n v="101424"/>
  </r>
  <r>
    <s v="2401.2.2.1.55"/>
    <s v="INVERSIÓN"/>
    <x v="2"/>
    <s v="2 - Incrementar la generación de información geodésica y cartográfica"/>
    <x v="5"/>
    <x v="17"/>
    <n v="86101610"/>
    <x v="12"/>
    <s v="N/A"/>
    <s v="Prestar servicios profesionales para la gestión, control y seguimiento del sistema y marco de referencia geodésico Nacional de acuerdo con las metas de la Subdirección Cartográfica y Geodésica"/>
    <s v="Febrero"/>
    <s v="Febrero"/>
    <n v="11"/>
    <s v="Contratación directa"/>
    <x v="0"/>
    <n v="84700000"/>
    <n v="84700000"/>
    <s v="101. No aplica"/>
    <s v="Línea ya comprometida"/>
    <s v="NO"/>
    <s v="N/A"/>
    <s v="2410 - Subdirección Cartográfica y Geodésica"/>
    <s v="2.4 - Gestión Geodésica"/>
    <s v="2.4-99 - GND- Gestión Geodésica"/>
    <s v="SER - Adquisición de servicios"/>
    <s v="SER012 - Prestación de servicios personas naturales"/>
    <s v="DGIG-GEOD-5 CORS"/>
    <s v=""/>
    <s v=""/>
    <s v=""/>
    <n v="84700000"/>
    <n v="0"/>
    <n v="0"/>
    <n v="0"/>
    <n v="0"/>
    <n v="7700000"/>
    <n v="0"/>
    <n v="7700000"/>
    <n v="0"/>
    <n v="7700000"/>
    <n v="0"/>
    <n v="7700000"/>
    <n v="0"/>
    <n v="7700000"/>
    <n v="0"/>
    <n v="7700000"/>
    <n v="0"/>
    <n v="7700000"/>
    <n v="0"/>
    <n v="7700000"/>
    <n v="0"/>
    <n v="7700000"/>
    <n v="0"/>
    <n v="15400000"/>
    <n v="87824"/>
  </r>
  <r>
    <s v="2401.2.2.1.56"/>
    <s v="INVERSIÓN"/>
    <x v="2"/>
    <s v="2 - Incrementar la generación de información geodésica y cartográfica"/>
    <x v="5"/>
    <x v="17"/>
    <n v="86101610"/>
    <x v="12"/>
    <s v="N/A"/>
    <s v="Prestar  servicios de exploración, materialización, mantenimiento, toma de datos y procesamiento de datos GNSS de la Red Pasiva"/>
    <s v="Febrero"/>
    <s v="Febrero"/>
    <n v="10"/>
    <s v="Contratación directa"/>
    <x v="0"/>
    <n v="32872700"/>
    <n v="32872700"/>
    <s v="101. No aplica"/>
    <s v="Línea ya comprometida"/>
    <s v="NO"/>
    <s v="N/A"/>
    <s v="2410 - Subdirección Cartográfica y Geodésica"/>
    <s v="2.4 - Gestión Geodésica"/>
    <s v="2.4-2 - Mantenimiento de la red geodésica"/>
    <s v="SER - Adquisición de servicios"/>
    <s v="SER012 - Prestación de servicios personas naturales"/>
    <s v="DGIG-GEOD-3 Campo Red Geodésica Nacional"/>
    <s v=""/>
    <s v=""/>
    <s v=""/>
    <n v="0"/>
    <n v="0"/>
    <n v="32872700"/>
    <n v="0"/>
    <n v="0"/>
    <n v="1162700"/>
    <n v="0"/>
    <n v="3171000"/>
    <n v="0"/>
    <n v="3171000"/>
    <n v="0"/>
    <n v="3171000"/>
    <n v="0"/>
    <n v="3171000"/>
    <n v="0"/>
    <n v="3171000"/>
    <n v="0"/>
    <n v="3171000"/>
    <n v="0"/>
    <n v="3171000"/>
    <n v="0"/>
    <n v="3171000"/>
    <n v="0"/>
    <n v="6342000"/>
    <n v="80024"/>
  </r>
  <r>
    <s v="2401.2.2.1.57"/>
    <s v="INVERSIÓN"/>
    <x v="2"/>
    <s v="2 - Incrementar la generación de información geodésica y cartográfica"/>
    <x v="5"/>
    <x v="17"/>
    <n v="86101610"/>
    <x v="12"/>
    <s v="N/A"/>
    <s v="Prestar  servicios de exploración, materialización, mantenimiento, toma de datos y procesamiento de datos GNSS de la Red Pasiva"/>
    <s v="Febrero"/>
    <s v="Febrero"/>
    <n v="10"/>
    <s v="Contratación directa"/>
    <x v="0"/>
    <n v="32132800"/>
    <n v="32132800"/>
    <s v="101. No aplica"/>
    <s v="Línea ya comprometida"/>
    <s v="NO"/>
    <s v="N/A"/>
    <s v="2410 - Subdirección Cartográfica y Geodésica"/>
    <s v="2.4 - Gestión Geodésica"/>
    <s v="2.4-2 - Mantenimiento de la red geodésica"/>
    <s v="SER - Adquisición de servicios"/>
    <s v="SER012 - Prestación de servicios personas naturales"/>
    <s v="DGIG-GEOD-3 Campo Red Geodésica Nacional"/>
    <s v=""/>
    <s v=""/>
    <s v=""/>
    <n v="0"/>
    <n v="0"/>
    <n v="32132800"/>
    <n v="0"/>
    <n v="0"/>
    <n v="422800"/>
    <n v="0"/>
    <n v="3171000"/>
    <n v="0"/>
    <n v="3171000"/>
    <n v="0"/>
    <n v="3171000"/>
    <n v="0"/>
    <n v="3171000"/>
    <n v="0"/>
    <n v="3171000"/>
    <n v="0"/>
    <n v="3171000"/>
    <n v="0"/>
    <n v="3171000"/>
    <n v="0"/>
    <n v="3171000"/>
    <n v="0"/>
    <n v="6342000"/>
    <n v="80024"/>
  </r>
  <r>
    <s v="2401.2.2.1.58"/>
    <s v="INVERSIÓN"/>
    <x v="2"/>
    <s v="2 - Incrementar la generación de información geodésica y cartográfica"/>
    <x v="5"/>
    <x v="17"/>
    <n v="86101610"/>
    <x v="12"/>
    <s v="N/A"/>
    <s v="Prestar  servicios de exploración, materialización, mantenimiento, toma de datos y procesamiento de datos GNSS de la Red Pasiva"/>
    <s v="Febrero"/>
    <s v="Febrero"/>
    <n v="10"/>
    <s v="Contratación directa"/>
    <x v="0"/>
    <n v="32767000"/>
    <n v="32767000"/>
    <s v="101. No aplica"/>
    <s v="Línea ya comprometida"/>
    <s v="NO"/>
    <s v="N/A"/>
    <s v="2410 - Subdirección Cartográfica y Geodésica"/>
    <s v="2.4 - Gestión Geodésica"/>
    <s v="2.4-2 - Mantenimiento de la red geodésica"/>
    <s v="SER - Adquisición de servicios"/>
    <s v="SER012 - Prestación de servicios personas naturales"/>
    <s v="DGIG-GEOD-3 Campo Red Geodésica Nacional"/>
    <s v=""/>
    <s v=""/>
    <s v=""/>
    <n v="0"/>
    <n v="0"/>
    <n v="32767000"/>
    <n v="0"/>
    <n v="0"/>
    <n v="1057000"/>
    <n v="0"/>
    <n v="3171000"/>
    <n v="0"/>
    <n v="3171000"/>
    <n v="0"/>
    <n v="3171000"/>
    <n v="0"/>
    <n v="3171000"/>
    <n v="0"/>
    <n v="3171000"/>
    <n v="0"/>
    <n v="3171000"/>
    <n v="0"/>
    <n v="3171000"/>
    <n v="0"/>
    <n v="3171000"/>
    <n v="0"/>
    <n v="6342000"/>
    <n v="80024"/>
  </r>
  <r>
    <s v="2401.2.2.1.59"/>
    <s v="INVERSIÓN"/>
    <x v="2"/>
    <s v="2 - Incrementar la generación de información geodésica y cartográfica"/>
    <x v="5"/>
    <x v="17"/>
    <n v="86101610"/>
    <x v="12"/>
    <s v="N/A"/>
    <s v="Prestar  servicios de exploración, materialización, mantenimiento, toma de datos y procesamiento de datos GNSS de la Red Pasiva"/>
    <s v="Febrero"/>
    <s v="Febrero"/>
    <n v="10"/>
    <s v="Contratación directa"/>
    <x v="0"/>
    <n v="32767000"/>
    <n v="32767000"/>
    <s v="101. No aplica"/>
    <s v="Línea ya comprometida"/>
    <s v="NO"/>
    <s v="N/A"/>
    <s v="2410 - Subdirección Cartográfica y Geodésica"/>
    <s v="2.4 - Gestión Geodésica"/>
    <s v="2.4-2 - Mantenimiento de la red geodésica"/>
    <s v="SER - Adquisición de servicios"/>
    <s v="SER012 - Prestación de servicios personas naturales"/>
    <s v="DGIG-GEOD-3 Campo Red Geodésica Nacional"/>
    <s v=""/>
    <s v=""/>
    <s v=""/>
    <n v="0"/>
    <n v="0"/>
    <n v="32767000"/>
    <n v="0"/>
    <n v="0"/>
    <n v="1057000"/>
    <n v="0"/>
    <n v="3171000"/>
    <n v="0"/>
    <n v="3171000"/>
    <n v="0"/>
    <n v="3171000"/>
    <n v="0"/>
    <n v="3171000"/>
    <n v="0"/>
    <n v="3171000"/>
    <n v="0"/>
    <n v="3171000"/>
    <n v="0"/>
    <n v="3171000"/>
    <n v="0"/>
    <n v="0"/>
    <n v="0"/>
    <n v="9513000"/>
    <n v="80024"/>
  </r>
  <r>
    <s v="2401.2.2.1.60"/>
    <s v="INVERSIÓN"/>
    <x v="2"/>
    <s v="2 - Incrementar la generación de información geodésica y cartográfica"/>
    <x v="5"/>
    <x v="17"/>
    <n v="86101610"/>
    <x v="12"/>
    <s v="N/A"/>
    <s v="Linea Disponible "/>
    <s v="Febrero"/>
    <s v="Febrero"/>
    <n v="11"/>
    <s v="Contratación directa"/>
    <x v="0"/>
    <n v="0"/>
    <n v="0"/>
    <s v="101. No aplica"/>
    <s v="Línea PGI sin recursos"/>
    <s v="NO"/>
    <s v="N/A"/>
    <s v="2410 - Subdirección Cartográfica y Geodésica"/>
    <s v="2.4 - Gestión Geodésica"/>
    <s v="2.4-2 - Mantenimiento de la red geodésica"/>
    <s v="SER - Adquisición de servicios"/>
    <s v="SER012 - Prestación de servicios personas naturales"/>
    <s v="DGIG-GEOD-8 Nivelación"/>
    <s v=""/>
    <s v=""/>
    <s v=""/>
    <n v="0"/>
    <n v="0"/>
    <n v="0"/>
    <n v="0"/>
    <n v="0"/>
    <n v="0"/>
    <n v="0"/>
    <n v="0"/>
    <n v="0"/>
    <n v="0"/>
    <n v="0"/>
    <n v="0"/>
    <n v="0"/>
    <n v="0"/>
    <n v="0"/>
    <n v="0"/>
    <n v="0"/>
    <n v="0"/>
    <n v="0"/>
    <n v="0"/>
    <n v="0"/>
    <n v="0"/>
    <n v="0"/>
    <n v="0"/>
    <s v="N.D."/>
  </r>
  <r>
    <s v="2401.2.2.1.61"/>
    <s v="INVERSIÓN"/>
    <x v="2"/>
    <s v="2 - Incrementar la generación de información geodésica y cartográfica"/>
    <x v="5"/>
    <x v="17"/>
    <n v="86101610"/>
    <x v="12"/>
    <s v="N/A"/>
    <s v="Prestar  servicios de exploración, materialización, mantenimiento, toma de datos, procesamiento de datos GNSS y nivelación geodésica de vértices geodesicos."/>
    <s v="Febrero"/>
    <s v="Febrero"/>
    <n v="10"/>
    <s v="Contratación directa"/>
    <x v="0"/>
    <n v="33506900"/>
    <n v="33506900"/>
    <s v="101. No aplica"/>
    <s v="Línea ya comprometida"/>
    <s v="NO"/>
    <s v="N/A"/>
    <s v="2410 - Subdirección Cartográfica y Geodésica"/>
    <s v="2.4 - Gestión Geodésica"/>
    <s v="2.4-2 - Mantenimiento de la red geodésica"/>
    <s v="SER - Adquisición de servicios"/>
    <s v="SER012 - Prestación de servicios personas naturales"/>
    <s v="DGIG-GEOD-8 Nivelación"/>
    <s v=""/>
    <s v=""/>
    <s v=""/>
    <n v="0"/>
    <n v="0"/>
    <n v="33506900"/>
    <n v="0"/>
    <n v="0"/>
    <n v="1796900"/>
    <n v="0"/>
    <n v="3171000"/>
    <n v="0"/>
    <n v="3171000"/>
    <n v="0"/>
    <n v="3171000"/>
    <n v="0"/>
    <n v="3171000"/>
    <n v="0"/>
    <n v="3171000"/>
    <n v="0"/>
    <n v="3171000"/>
    <n v="0"/>
    <n v="3171000"/>
    <n v="0"/>
    <n v="0"/>
    <n v="0"/>
    <n v="9513000"/>
    <n v="101324"/>
  </r>
  <r>
    <s v="2401.2.2.1.62"/>
    <s v="INVERSIÓN"/>
    <x v="2"/>
    <s v="2 - Incrementar la generación de información geodésica y cartográfica"/>
    <x v="5"/>
    <x v="17"/>
    <n v="86101610"/>
    <x v="12"/>
    <s v="N/A"/>
    <s v="Prestar  servicios de exploración, materialización, mantenimiento, toma de datos, procesamiento de datos GNSS y nivelación geodésica de vértices geodesicos."/>
    <s v="Febrero"/>
    <s v="Febrero"/>
    <n v="10"/>
    <s v="Contratación directa"/>
    <x v="0"/>
    <n v="32978400"/>
    <n v="32978400"/>
    <s v="101. No aplica"/>
    <s v="Línea ya comprometida"/>
    <s v="NO"/>
    <s v="N/A"/>
    <s v="2410 - Subdirección Cartográfica y Geodésica"/>
    <s v="2.4 - Gestión Geodésica"/>
    <s v="2.4-2 - Mantenimiento de la red geodésica"/>
    <s v="SER - Adquisición de servicios"/>
    <s v="SER012 - Prestación de servicios personas naturales"/>
    <s v="DGIG-GEOD-8 Nivelación"/>
    <s v=""/>
    <s v=""/>
    <s v=""/>
    <n v="0"/>
    <n v="0"/>
    <n v="33612600"/>
    <n v="0"/>
    <n v="0"/>
    <n v="1268400"/>
    <n v="0"/>
    <n v="3171000"/>
    <n v="0"/>
    <n v="3171000"/>
    <n v="0"/>
    <n v="3171000"/>
    <n v="0"/>
    <n v="3171000"/>
    <n v="0"/>
    <n v="3171000"/>
    <n v="0"/>
    <n v="3171000"/>
    <n v="0"/>
    <n v="3171000"/>
    <n v="0"/>
    <n v="0"/>
    <n v="-634200"/>
    <n v="9513000"/>
    <n v="101324"/>
  </r>
  <r>
    <s v="2401.2.2.1.63"/>
    <s v="INVERSIÓN"/>
    <x v="2"/>
    <s v="2 - Incrementar la generación de información geodésica y cartográfica"/>
    <x v="5"/>
    <x v="17"/>
    <n v="86101610"/>
    <x v="12"/>
    <s v="N/A"/>
    <s v="Prestar  servicios de exploración, materialización, mantenimiento, toma de datos, procesamiento de datos GNSS y nivelación geodésica de vértices geodesicos."/>
    <s v="Febrero"/>
    <s v="Febrero"/>
    <n v="10"/>
    <s v="Contratación directa"/>
    <x v="0"/>
    <n v="33506900"/>
    <n v="33506900"/>
    <s v="101. No aplica"/>
    <s v="Línea ya comprometida"/>
    <s v="NO"/>
    <s v="N/A"/>
    <s v="2410 - Subdirección Cartográfica y Geodésica"/>
    <s v="2.4 - Gestión Geodésica"/>
    <s v="2.4-2 - Mantenimiento de la red geodésica"/>
    <s v="SER - Adquisición de servicios"/>
    <s v="SER012 - Prestación de servicios personas naturales"/>
    <s v="DGIG-GEOD-8 Nivelación"/>
    <s v=""/>
    <s v=""/>
    <s v=""/>
    <n v="0"/>
    <n v="0"/>
    <n v="33506900"/>
    <n v="0"/>
    <n v="0"/>
    <n v="1796900"/>
    <n v="0"/>
    <n v="3171000"/>
    <n v="0"/>
    <n v="3171000"/>
    <n v="0"/>
    <n v="3171000"/>
    <n v="0"/>
    <n v="3171000"/>
    <n v="0"/>
    <n v="3171000"/>
    <n v="0"/>
    <n v="3171000"/>
    <n v="0"/>
    <n v="3171000"/>
    <n v="0"/>
    <n v="0"/>
    <n v="0"/>
    <n v="9513000"/>
    <n v="101324"/>
  </r>
  <r>
    <s v="2401.2.2.1.64"/>
    <s v="INVERSIÓN"/>
    <x v="2"/>
    <s v="2 - Incrementar la generación de información geodésica y cartográfica"/>
    <x v="5"/>
    <x v="17"/>
    <n v="86101610"/>
    <x v="12"/>
    <s v="N/A"/>
    <s v="Prestar  servicios de exploración, materialización, mantenimiento, toma de datos, procesamiento de datos GNSS y nivelación geodésica de vértices geodesicos."/>
    <s v="Febrero"/>
    <s v="Febrero"/>
    <n v="10"/>
    <s v="Contratación directa"/>
    <x v="0"/>
    <n v="33401200"/>
    <n v="33401200"/>
    <s v="101. No aplica"/>
    <s v="Línea ya comprometida"/>
    <s v="NO"/>
    <s v="N/A"/>
    <s v="2410 - Subdirección Cartográfica y Geodésica"/>
    <s v="2.4 - Gestión Geodésica"/>
    <s v="2.4-2 - Mantenimiento de la red geodésica"/>
    <s v="SER - Adquisición de servicios"/>
    <s v="SER012 - Prestación de servicios personas naturales"/>
    <s v="DGIG-GEOD-8 Nivelación"/>
    <s v=""/>
    <s v=""/>
    <s v=""/>
    <n v="0"/>
    <n v="0"/>
    <n v="33401200"/>
    <n v="0"/>
    <n v="0"/>
    <n v="1691200"/>
    <n v="0"/>
    <n v="3171000"/>
    <n v="0"/>
    <n v="3171000"/>
    <n v="0"/>
    <n v="3171000"/>
    <n v="0"/>
    <n v="3171000"/>
    <n v="0"/>
    <n v="3171000"/>
    <n v="0"/>
    <n v="3171000"/>
    <n v="0"/>
    <n v="3171000"/>
    <n v="0"/>
    <n v="3171000"/>
    <n v="0"/>
    <n v="6342000"/>
    <n v="101324"/>
  </r>
  <r>
    <s v="2401.2.2.1.65"/>
    <s v="INVERSIÓN"/>
    <x v="2"/>
    <s v="2 - Incrementar la generación de información geodésica y cartográfica"/>
    <x v="5"/>
    <x v="17"/>
    <n v="86101610"/>
    <x v="12"/>
    <s v="N/A"/>
    <s v="Prestar servicios de inventario, mantenimiento y prestamo de equipos topográficos y geodésicos de acuerdo con las necesidades y estandares de la Subdirección Cartográfica y Geodésica."/>
    <s v="Enero"/>
    <s v="Enero"/>
    <n v="10"/>
    <s v="Contratación directa"/>
    <x v="0"/>
    <n v="30970100"/>
    <n v="30970100"/>
    <s v="101. No aplica"/>
    <s v="Línea ya comprometida"/>
    <s v="NO"/>
    <s v="N/A"/>
    <s v="2410 - Subdirección Cartográfica y Geodésica"/>
    <s v="2.4 - Gestión Geodésica"/>
    <s v="2.4-2 - Mantenimiento de la red geodésica"/>
    <s v="SER - Adquisición de servicios"/>
    <s v="SER012 - Prestación de servicios personas naturales"/>
    <s v="DGIG-SC-4 Fotocontrol, escaner, almacen de geodesia"/>
    <s v=""/>
    <s v=""/>
    <s v=""/>
    <n v="0"/>
    <n v="0"/>
    <n v="30970100"/>
    <n v="0"/>
    <n v="0"/>
    <n v="0"/>
    <n v="0"/>
    <n v="2431100"/>
    <n v="0"/>
    <n v="3171000"/>
    <n v="0"/>
    <n v="3171000"/>
    <n v="0"/>
    <n v="3171000"/>
    <n v="0"/>
    <n v="3171000"/>
    <n v="0"/>
    <n v="3171000"/>
    <n v="0"/>
    <n v="3171000"/>
    <n v="0"/>
    <n v="3171000"/>
    <n v="0"/>
    <n v="6342000"/>
    <n v="87124"/>
  </r>
  <r>
    <s v="2401.2.2.1.66"/>
    <s v="INVERSIÓN"/>
    <x v="2"/>
    <s v="2 - Incrementar la generación de información geodésica y cartográfica"/>
    <x v="5"/>
    <x v="17"/>
    <n v="86101610"/>
    <x v="12"/>
    <s v="N/A"/>
    <s v="Prestar servicios de inventario, mantenimiento y prestamo de equipos topográficos y geodésicos de acuerdo con las necesidades y estandares de la Subdirección Cartográfica y Geodésica."/>
    <s v="Enero"/>
    <s v="Enero"/>
    <n v="10"/>
    <s v="Contratación directa"/>
    <x v="0"/>
    <n v="31392900"/>
    <n v="31392900"/>
    <s v="101. No aplica"/>
    <s v="Línea ya comprometida"/>
    <s v="NO"/>
    <s v="N/A"/>
    <s v="2410 - Subdirección Cartográfica y Geodésica"/>
    <s v="2.4 - Gestión Geodésica"/>
    <s v="2.4-2 - Mantenimiento de la red geodésica"/>
    <s v="SER - Adquisición de servicios"/>
    <s v="SER012 - Prestación de servicios personas naturales"/>
    <s v="DGIG-SC-4 Fotocontrol, escaner, almacen de geodesia"/>
    <s v=""/>
    <s v=""/>
    <s v=""/>
    <n v="0"/>
    <n v="0"/>
    <n v="0"/>
    <n v="0"/>
    <n v="31392900"/>
    <n v="0"/>
    <n v="0"/>
    <n v="2853900"/>
    <n v="0"/>
    <n v="3171000"/>
    <n v="0"/>
    <n v="3171000"/>
    <n v="0"/>
    <n v="3171000"/>
    <n v="0"/>
    <n v="3171000"/>
    <n v="0"/>
    <n v="3171000"/>
    <n v="0"/>
    <n v="3171000"/>
    <n v="0"/>
    <n v="3171000"/>
    <n v="0"/>
    <n v="6342000"/>
    <n v="87124"/>
  </r>
  <r>
    <s v="2401.2.2.1.67"/>
    <s v="INVERSIÓN"/>
    <x v="2"/>
    <s v="2 - Incrementar la generación de información geodésica y cartográfica"/>
    <x v="5"/>
    <x v="17"/>
    <n v="86101610"/>
    <x v="12"/>
    <s v="N/A"/>
    <s v="Prestar servicios de inventario, mantenimiento y prestamo de equipos topográficos y geodésicos de acuerdo con las necesidades y estandares de la Subdirección Cartográfica y Geodésica."/>
    <s v="Marzo"/>
    <s v="Marzo"/>
    <n v="6"/>
    <s v="Contratación directa"/>
    <x v="0"/>
    <n v="0"/>
    <n v="0"/>
    <s v="100. No prioritario"/>
    <s v="Persona natural"/>
    <s v="NO"/>
    <s v="N/A"/>
    <s v="2410 - Subdirección Cartográfica y Geodésica"/>
    <s v="2.4 - Gestión Geodésica"/>
    <s v="2.4-2 - Mantenimiento de la red geodésica"/>
    <s v="SER - Adquisición de servicios"/>
    <s v="SER012 - Prestación de servicios personas naturales"/>
    <s v="DGIG-SC-4 Fotocontrol, escaner, almacen de geodesia"/>
    <s v=""/>
    <s v=""/>
    <s v=""/>
    <n v="0"/>
    <n v="0"/>
    <n v="0"/>
    <n v="0"/>
    <n v="0"/>
    <n v="0"/>
    <n v="0"/>
    <n v="0"/>
    <n v="0"/>
    <n v="0"/>
    <n v="0"/>
    <n v="0"/>
    <n v="0"/>
    <n v="0"/>
    <n v="0"/>
    <n v="0"/>
    <n v="0"/>
    <n v="0"/>
    <n v="0"/>
    <n v="0"/>
    <n v="0"/>
    <n v="0"/>
    <n v="0"/>
    <n v="0"/>
    <s v="N.D."/>
  </r>
  <r>
    <s v="2401.2.2.1.68"/>
    <s v="INVERSIÓN"/>
    <x v="2"/>
    <s v="2 - Incrementar la generación de información geodésica y cartográfica"/>
    <x v="5"/>
    <x v="17"/>
    <n v="86101610"/>
    <x v="12"/>
    <s v="N/A"/>
    <s v="Prestar servicios técnicos para la instalación y el mantenimiento de estaciones de operación continua y redes geodesicas en el territorio nacional"/>
    <s v="Febrero"/>
    <s v="Febrero"/>
    <n v="10"/>
    <s v="Contratación directa"/>
    <x v="0"/>
    <n v="31710000"/>
    <n v="31710000"/>
    <s v="101. No aplica"/>
    <s v="Línea ya comprometida"/>
    <s v="NO"/>
    <s v="N/A"/>
    <s v="2410 - Subdirección Cartográfica y Geodésica"/>
    <s v="2.4 - Gestión Geodésica"/>
    <s v="2.4-99 - GND- Gestión Geodésica"/>
    <s v="SER - Adquisición de servicios"/>
    <s v="SER012 - Prestación de servicios personas naturales"/>
    <s v="DGIG-SC-1 Apoyo Subdirector Cartografía"/>
    <s v=""/>
    <s v=""/>
    <s v=""/>
    <n v="0"/>
    <n v="0"/>
    <n v="31710000"/>
    <n v="0"/>
    <n v="0"/>
    <n v="0"/>
    <n v="0"/>
    <n v="3171000"/>
    <n v="0"/>
    <n v="3171000"/>
    <n v="0"/>
    <n v="3171000"/>
    <n v="0"/>
    <n v="3171000"/>
    <n v="0"/>
    <n v="3171000"/>
    <n v="0"/>
    <n v="3171000"/>
    <n v="0"/>
    <n v="3171000"/>
    <n v="0"/>
    <n v="3171000"/>
    <n v="0"/>
    <n v="6342000"/>
    <n v="115924"/>
  </r>
  <r>
    <s v="2401.2.2.1.69"/>
    <s v="INVERSIÓN"/>
    <x v="2"/>
    <s v="2 - Incrementar la generación de información geodésica y cartográfica"/>
    <x v="5"/>
    <x v="17"/>
    <n v="86101610"/>
    <x v="12"/>
    <s v="N/A"/>
    <s v="Prestar servicios técnicos para el desarrollo y manejo de funcionalidades de las aplicaciones del Centro de Control Geodesico Nacional y demas requerimientos de la Subdirección Cartografica y Geodésica"/>
    <s v="Febrero"/>
    <s v="Febrero"/>
    <n v="10"/>
    <s v="Contratación directa"/>
    <x v="0"/>
    <n v="32978400"/>
    <n v="32978400"/>
    <s v="101. No aplica"/>
    <s v="Línea ya comprometida"/>
    <s v="NO"/>
    <s v="N/A"/>
    <s v="2410 - Subdirección Cartográfica y Geodésica"/>
    <s v="2.4 - Gestión Geodésica"/>
    <s v="2.4-99 - GND- Gestión Geodésica"/>
    <s v="SER - Adquisición de servicios"/>
    <s v="SER012 - Prestación de servicios personas naturales"/>
    <s v="DGIG-SC-1 Apoyo Subdirector Cartografía"/>
    <s v=""/>
    <s v=""/>
    <s v=""/>
    <n v="0"/>
    <n v="0"/>
    <n v="33506900"/>
    <n v="0"/>
    <n v="0"/>
    <n v="1268400"/>
    <n v="0"/>
    <n v="3171000"/>
    <n v="0"/>
    <n v="3171000"/>
    <n v="0"/>
    <n v="3171000"/>
    <n v="0"/>
    <n v="3171000"/>
    <n v="0"/>
    <n v="3171000"/>
    <n v="0"/>
    <n v="3171000"/>
    <n v="0"/>
    <n v="3171000"/>
    <n v="0"/>
    <n v="3171000"/>
    <n v="-528500"/>
    <n v="6342000"/>
    <n v="115724"/>
  </r>
  <r>
    <s v="2401.2.2.1.70"/>
    <s v="INVERSIÓN"/>
    <x v="2"/>
    <s v="2 - Incrementar la generación de información geodésica y cartográfica"/>
    <x v="5"/>
    <x v="17"/>
    <n v="86101610"/>
    <x v="12"/>
    <s v="N/A"/>
    <s v="Prestar servicios técnicos para el manejo de información geodesica de acuerdo con las especificaciones y prioridades establecidas en el Centro de Control Geodesico de la Subdirección Cartografica y Geodésica"/>
    <s v="Febrero"/>
    <s v="Febrero"/>
    <n v="10"/>
    <s v="Contratación directa"/>
    <x v="0"/>
    <n v="32238500"/>
    <n v="32238500"/>
    <s v="101. No aplica"/>
    <s v="Línea ya comprometida"/>
    <s v="NO"/>
    <s v="N/A"/>
    <s v="2410 - Subdirección Cartográfica y Geodésica"/>
    <s v="2.4 - Gestión Geodésica"/>
    <s v="2.4-99 - GND- Gestión Geodésica"/>
    <s v="SER - Adquisición de servicios"/>
    <s v="SER012 - Prestación de servicios personas naturales"/>
    <s v="DGIG-SC-1 Apoyo Subdirector Cartografía"/>
    <s v=""/>
    <s v=""/>
    <s v=""/>
    <n v="0"/>
    <n v="0"/>
    <n v="32238500"/>
    <n v="0"/>
    <n v="0"/>
    <n v="528500"/>
    <n v="0"/>
    <n v="3171000"/>
    <n v="0"/>
    <n v="3171000"/>
    <n v="0"/>
    <n v="3171000"/>
    <n v="0"/>
    <n v="3171000"/>
    <n v="0"/>
    <n v="3171000"/>
    <n v="0"/>
    <n v="3171000"/>
    <n v="0"/>
    <n v="3171000"/>
    <n v="0"/>
    <n v="3171000"/>
    <n v="0"/>
    <n v="6342000"/>
    <n v="115824"/>
  </r>
  <r>
    <s v="2401.2.2.1.71"/>
    <s v="INVERSIÓN"/>
    <x v="2"/>
    <s v="2 - Incrementar la generación de información geodésica y cartográfica"/>
    <x v="5"/>
    <x v="17"/>
    <n v="86101610"/>
    <x v="12"/>
    <s v="N/A"/>
    <s v="Prestar servicios técnicos para el manejo de información geodesica de acuerdo con las especificaciones y prioridades establecidas en el Centro de Control Geodesico de la Subdirección Cartografica y Geodésica"/>
    <s v="Febrero"/>
    <s v="Febrero"/>
    <n v="10"/>
    <s v="Contratación directa"/>
    <x v="0"/>
    <n v="32238500"/>
    <n v="32238500"/>
    <s v="101. No aplica"/>
    <s v="Línea ya comprometida"/>
    <s v="NO"/>
    <s v="N/A"/>
    <s v="2410 - Subdirección Cartográfica y Geodésica"/>
    <s v="2.4 - Gestión Geodésica"/>
    <s v="2.4-99 - GND- Gestión Geodésica"/>
    <s v="SER - Adquisición de servicios"/>
    <s v="SER012 - Prestación de servicios personas naturales"/>
    <s v="DGIG-SC-1 Apoyo Subdirector Cartografía"/>
    <s v=""/>
    <s v=""/>
    <s v=""/>
    <n v="0"/>
    <n v="0"/>
    <n v="32238500"/>
    <n v="0"/>
    <n v="0"/>
    <n v="528500"/>
    <n v="0"/>
    <n v="3171000"/>
    <n v="0"/>
    <n v="3171000"/>
    <n v="0"/>
    <n v="3171000"/>
    <n v="0"/>
    <n v="3171000"/>
    <n v="0"/>
    <n v="3171000"/>
    <n v="0"/>
    <n v="3171000"/>
    <n v="0"/>
    <n v="3171000"/>
    <n v="0"/>
    <n v="3171000"/>
    <n v="0"/>
    <n v="6342000"/>
    <n v="115824"/>
  </r>
  <r>
    <s v="2401.2.2.1.72"/>
    <s v="INVERSIÓN"/>
    <x v="2"/>
    <s v="2 - Incrementar la generación de información geodésica y cartográfica"/>
    <x v="5"/>
    <x v="17"/>
    <n v="81151600"/>
    <x v="12"/>
    <s v="N/A"/>
    <s v="Dotación de un Centro de Control y Exposición para la Socialización y Divulgación de los Productos Misionales del Instituto Geográfico Agustín Codazzi"/>
    <s v="Junio"/>
    <s v="Junio"/>
    <n v="2"/>
    <s v="Selección abreviada subasta inversa"/>
    <x v="0"/>
    <n v="0"/>
    <n v="0"/>
    <s v="4. Prioridad Baja"/>
    <s v="Meta no crítica"/>
    <s v="NO"/>
    <s v="N/A"/>
    <s v="2410 - Subdirección Cartográfica y Geodésica"/>
    <s v="2.4 - Gestión Geodésica"/>
    <s v="2.4-99 - GND- Gestión Geodésica"/>
    <s v="SER - Adquisición de servicios"/>
    <s v="SER012 - Prestación de servicios personas naturales"/>
    <s v="DGIG-SC-1 Apoyo Subdirector Cartografía"/>
    <s v=""/>
    <s v=""/>
    <s v=""/>
    <n v="0"/>
    <n v="0"/>
    <n v="0"/>
    <n v="0"/>
    <n v="0"/>
    <n v="0"/>
    <n v="0"/>
    <n v="0"/>
    <n v="0"/>
    <n v="0"/>
    <n v="0"/>
    <n v="0"/>
    <n v="0"/>
    <n v="0"/>
    <n v="0"/>
    <n v="0"/>
    <n v="0"/>
    <n v="0"/>
    <n v="0"/>
    <n v="0"/>
    <n v="0"/>
    <n v="0"/>
    <n v="0"/>
    <n v="0"/>
    <s v="N.D."/>
  </r>
  <r>
    <s v="2401.2.2.1.73"/>
    <s v="INVERSIÓN"/>
    <x v="2"/>
    <s v="2 - Incrementar la generación de información geodésica y cartográfica"/>
    <x v="5"/>
    <x v="17"/>
    <n v="86101610"/>
    <x v="12"/>
    <s v="N/A"/>
    <s v="Prestar servicios profesionales para la ejecución de las actividades de investigación, análisis, desarrollo, documentación, depuración de datos, aplicación de modelos matemáticos y pruebas encaminadas a la obtención de un modelo Geoidal para Colombia."/>
    <s v="Marzo"/>
    <s v="Marzo"/>
    <n v="8"/>
    <s v="Contratación directa"/>
    <x v="0"/>
    <n v="42466667"/>
    <n v="42466667"/>
    <s v="101. No aplica"/>
    <s v="Línea ya comprometida"/>
    <s v="NO"/>
    <s v="N/A"/>
    <s v="2410 - Subdirección Cartográfica y Geodésica"/>
    <s v="2.4 - Gestión Geodésica"/>
    <s v="2.4-99 - GND- Gestión Geodésica"/>
    <s v="SER - Adquisición de servicios"/>
    <s v="SER012 - Prestación de servicios personas naturales"/>
    <s v="DGIG-GEOD-2 Apoyo Modelo Geoidal"/>
    <s v=""/>
    <s v=""/>
    <s v=""/>
    <n v="0"/>
    <n v="0"/>
    <n v="0"/>
    <n v="0"/>
    <n v="0"/>
    <n v="0"/>
    <n v="42466667"/>
    <n v="0"/>
    <n v="0"/>
    <n v="3266667"/>
    <n v="0"/>
    <n v="4900000"/>
    <n v="0"/>
    <n v="4900000"/>
    <n v="0"/>
    <n v="4900000"/>
    <n v="0"/>
    <n v="4900000"/>
    <n v="0"/>
    <n v="4900000"/>
    <n v="0"/>
    <n v="4900000"/>
    <n v="0"/>
    <n v="9800000"/>
    <n v="148224"/>
  </r>
  <r>
    <s v="2401.2.2.1.74"/>
    <s v="INVERSIÓN"/>
    <x v="2"/>
    <s v="2 - Incrementar la generación de información geodésica y cartográfica"/>
    <x v="5"/>
    <x v="17"/>
    <n v="86101610"/>
    <x v="12"/>
    <s v="N/A"/>
    <s v="Prestar servicios para la toma de información en campo para la densificación de la Red Geodésica Nacional."/>
    <s v="Marzo"/>
    <s v="Marzo"/>
    <n v="8"/>
    <s v="Contratación directa"/>
    <x v="0"/>
    <n v="27799100"/>
    <n v="27799100"/>
    <s v="101. No aplica"/>
    <s v="Línea ya comprometida"/>
    <s v="NO"/>
    <s v="N/A"/>
    <s v="2410 - Subdirección Cartográfica y Geodésica"/>
    <s v="2.4 - Gestión Geodésica"/>
    <s v="2.4-99 - GND- Gestión Geodésica"/>
    <s v="SER - Adquisición de servicios"/>
    <s v="SER012 - Prestación de servicios personas naturales"/>
    <s v="DGIG-GEOD-3 Campo Red Geodésica Nacional"/>
    <s v=""/>
    <s v=""/>
    <s v=""/>
    <n v="0"/>
    <n v="0"/>
    <n v="0"/>
    <n v="0"/>
    <n v="0"/>
    <n v="0"/>
    <n v="27799100"/>
    <n v="0"/>
    <n v="0"/>
    <n v="2431100"/>
    <n v="0"/>
    <n v="3171000"/>
    <n v="0"/>
    <n v="3171000"/>
    <n v="0"/>
    <n v="3171000"/>
    <n v="0"/>
    <n v="3171000"/>
    <n v="0"/>
    <n v="0"/>
    <n v="0"/>
    <n v="3171000"/>
    <n v="0"/>
    <n v="9513000"/>
    <n v="148324"/>
  </r>
  <r>
    <s v="2401.2.2.1.75"/>
    <s v="INVERSIÓN"/>
    <x v="2"/>
    <s v="2 - Incrementar la generación de información geodésica y cartográfica"/>
    <x v="5"/>
    <x v="17"/>
    <n v="86101610"/>
    <x v="12"/>
    <s v="N/A"/>
    <s v="Prestar servicios profesionales para el desarrollo de estrategias que contribuyan a la mejora en aspectos geodésicos del país"/>
    <s v="Marzo"/>
    <s v="Marzo"/>
    <n v="8"/>
    <s v="Contratación directa"/>
    <x v="0"/>
    <n v="109764267"/>
    <n v="109764267"/>
    <s v="101. No aplica"/>
    <s v="Línea ya comprometida"/>
    <s v="NO"/>
    <s v="N/A"/>
    <s v="2410 - Subdirección Cartográfica y Geodésica"/>
    <s v="2.4 - Gestión Geodésica"/>
    <s v="2.4-99 - GND- Gestión Geodésica"/>
    <s v="SER - Adquisición de servicios"/>
    <s v="SER012 - Prestación de servicios personas naturales"/>
    <s v="DGIG-9 Apoyo Profesional"/>
    <s v=""/>
    <s v=""/>
    <s v=""/>
    <n v="0"/>
    <n v="0"/>
    <n v="0"/>
    <n v="0"/>
    <n v="0"/>
    <n v="0"/>
    <n v="109764267"/>
    <n v="0"/>
    <n v="0"/>
    <n v="0"/>
    <n v="0"/>
    <n v="19723267"/>
    <n v="0"/>
    <n v="12863000"/>
    <n v="0"/>
    <n v="12863000"/>
    <n v="0"/>
    <n v="0"/>
    <n v="0"/>
    <n v="12863000"/>
    <n v="0"/>
    <n v="0"/>
    <n v="0"/>
    <n v="51452000"/>
    <n v="148624"/>
  </r>
  <r>
    <s v="2401.2.2.1.76"/>
    <s v="INVERSIÓN"/>
    <x v="2"/>
    <s v="2 - Incrementar la generación de información geodésica y cartográfica"/>
    <x v="5"/>
    <x v="17"/>
    <n v="86101610"/>
    <x v="12"/>
    <s v="N/A"/>
    <s v="Adquisición de un gravímetro digital Scintrex CG-6 para el fortalecimiento de la Red Gravimétrica Nacional"/>
    <s v="Junio"/>
    <s v="Junio"/>
    <n v="7"/>
    <s v="Contratación directa"/>
    <x v="0"/>
    <n v="0"/>
    <n v="0"/>
    <s v="4. Prioridad Baja"/>
    <s v="Adquisición de activos fijos"/>
    <s v="NO"/>
    <s v="N/A"/>
    <s v="2410 - Subdirección Cartográfica y Geodésica"/>
    <s v="2.4 - Gestión Geodésica"/>
    <s v="2.4-99 - GND- Gestión Geodésica"/>
    <s v="SER - Adquisición de servicios"/>
    <s v="SER012 - Prestación de servicios personas naturales"/>
    <s v="DGIG-SC-1 Apoyo Subdirector Cartografía"/>
    <s v=""/>
    <s v=""/>
    <s v=""/>
    <n v="0"/>
    <n v="0"/>
    <n v="0"/>
    <n v="0"/>
    <n v="0"/>
    <n v="0"/>
    <n v="0"/>
    <n v="0"/>
    <n v="0"/>
    <n v="0"/>
    <n v="0"/>
    <n v="0"/>
    <n v="0"/>
    <n v="0"/>
    <n v="0"/>
    <n v="0"/>
    <n v="0"/>
    <n v="0"/>
    <n v="0"/>
    <n v="0"/>
    <n v="0"/>
    <n v="0"/>
    <n v="0"/>
    <n v="0"/>
    <s v="N.D."/>
  </r>
  <r>
    <s v="2401.2.2.1.77"/>
    <s v="INVERSIÓN"/>
    <x v="2"/>
    <s v="2 - Incrementar la generación de información geodésica y cartográfica"/>
    <x v="5"/>
    <x v="17"/>
    <n v="86101610"/>
    <x v="12"/>
    <s v="N/A"/>
    <s v="Prestar servicios profesionales para el monitoreo, mantenimiento y densificación de la Red Activa GNSS."/>
    <s v="Junio"/>
    <s v="Junio"/>
    <n v="6"/>
    <s v="Contratación directa"/>
    <x v="0"/>
    <n v="0"/>
    <n v="0"/>
    <s v="100. No prioritario"/>
    <s v="Persona natural"/>
    <s v="NO"/>
    <s v="N/A"/>
    <s v="2410 - Subdirección Cartográfica y Geodésica"/>
    <s v="2.4 - Gestión Geodésica"/>
    <s v="2.4-99 - GND- Gestión Geodésica"/>
    <s v="SER - Adquisición de servicios"/>
    <s v="SER012 - Prestación de servicios personas naturales"/>
    <s v="DGIG-GEOD-4 Centro de Control Geodésico Nacional"/>
    <s v=""/>
    <s v=""/>
    <s v=""/>
    <n v="0"/>
    <n v="0"/>
    <n v="0"/>
    <n v="0"/>
    <n v="0"/>
    <n v="0"/>
    <n v="0"/>
    <n v="0"/>
    <n v="0"/>
    <n v="0"/>
    <n v="0"/>
    <n v="0"/>
    <n v="0"/>
    <n v="0"/>
    <n v="0"/>
    <n v="0"/>
    <n v="0"/>
    <n v="0"/>
    <n v="0"/>
    <n v="0"/>
    <n v="0"/>
    <n v="0"/>
    <n v="0"/>
    <n v="0"/>
    <s v="N.D."/>
  </r>
  <r>
    <s v="2401.2.2.1.78"/>
    <s v="INVERSIÓN"/>
    <x v="2"/>
    <s v="2 - Incrementar la generación de información geodésica y cartográfica"/>
    <x v="5"/>
    <x v="17"/>
    <n v="86101610"/>
    <x v="12"/>
    <s v="N/A"/>
    <s v="Prestar servicios profesionales para el procesamiento de los datos de estaciones CORS, monitoreo y pruebas de los productos y servicios del Centro de Control Geodésico."/>
    <s v="Junio"/>
    <s v="Junio"/>
    <n v="6"/>
    <s v="Contratación directa"/>
    <x v="0"/>
    <n v="0"/>
    <n v="0"/>
    <s v="4. Prioridad Baja"/>
    <s v="CORS"/>
    <s v="NO"/>
    <s v="N/A"/>
    <s v="2410 - Subdirección Cartográfica y Geodésica"/>
    <s v="2.4 - Gestión Geodésica"/>
    <s v="2.4-99 - GND- Gestión Geodésica"/>
    <s v="SER - Adquisición de servicios"/>
    <s v="SER012 - Prestación de servicios personas naturales"/>
    <s v="DGIG-GEOD-4 Centro de Control Geodésico Nacional"/>
    <s v=""/>
    <s v=""/>
    <s v=""/>
    <n v="0"/>
    <n v="0"/>
    <n v="0"/>
    <n v="0"/>
    <n v="0"/>
    <n v="0"/>
    <n v="0"/>
    <n v="0"/>
    <n v="0"/>
    <n v="0"/>
    <n v="0"/>
    <n v="0"/>
    <n v="0"/>
    <n v="0"/>
    <n v="0"/>
    <n v="0"/>
    <n v="0"/>
    <n v="0"/>
    <n v="0"/>
    <n v="0"/>
    <n v="0"/>
    <n v="0"/>
    <n v="0"/>
    <n v="0"/>
    <s v="N.D."/>
  </r>
  <r>
    <s v="2401.2.2.1.79"/>
    <s v="INVERSIÓN"/>
    <x v="2"/>
    <s v="2 - Incrementar la generación de información geodésica y cartográfica"/>
    <x v="5"/>
    <x v="17"/>
    <n v="11111111"/>
    <x v="12"/>
    <s v="N/A"/>
    <s v="RECURSOS DESCONTADOS DE NECESIDADES CON PRIORIDADES 3, 4 Y 100 (Pendiente su desagregación) (Nación)"/>
    <s v="Diciembre"/>
    <s v="Diciembre"/>
    <n v="1"/>
    <s v="N/A"/>
    <x v="0"/>
    <n v="81650863.759998307"/>
    <n v="81650863.759998307"/>
    <s v="100. No prioritario"/>
    <s v="Bolsa"/>
    <s v="NO"/>
    <s v="N/A"/>
    <s v="2410 - Subdirección Cartográfica y Geodésica"/>
    <s v="2.4 - Gestión Geodésica"/>
    <s v="2.4-99 - GND- Gestión Geodésica"/>
    <s v="SER - Adquisición de servicios"/>
    <s v="SER012 - Prestación de servicios personas naturales"/>
    <s v="DGIG-SC-1 Apoyo Subdirector Cartografía"/>
    <s v=""/>
    <s v=""/>
    <s v=""/>
    <n v="0"/>
    <n v="0"/>
    <n v="0"/>
    <n v="0"/>
    <n v="0"/>
    <n v="0"/>
    <n v="0"/>
    <n v="0"/>
    <n v="0"/>
    <n v="0"/>
    <n v="0"/>
    <n v="0"/>
    <n v="0"/>
    <n v="0"/>
    <n v="0"/>
    <n v="0"/>
    <n v="0"/>
    <n v="0"/>
    <n v="0"/>
    <n v="0"/>
    <n v="0"/>
    <n v="0"/>
    <n v="81650863.759998307"/>
    <n v="81650863.759998307"/>
    <n v="0"/>
  </r>
  <r>
    <s v="2401.2.2.1.80"/>
    <s v="INVERSIÓN"/>
    <x v="2"/>
    <s v="2 - Incrementar la generación de información geodésica y cartográfica"/>
    <x v="5"/>
    <x v="17"/>
    <n v="86101610"/>
    <x v="12"/>
    <s v="N/A"/>
    <s v="Adición Contrato No. 29831_Adquisición de equipos de operación continua CORS y componentes para la autosuficiencia y comunicación de estaciones para labores de mantenimiento incluyendo perforadora, para fortalecer la red geodésica nacional activa"/>
    <s v="Octubre"/>
    <s v="Octubre"/>
    <n v="3"/>
    <s v="Licitación pública"/>
    <x v="0"/>
    <n v="1800000000"/>
    <n v="1800000000"/>
    <s v=" 1. Prioridad Crítica "/>
    <s v=" Adquisición "/>
    <s v="NO"/>
    <s v="N/A"/>
    <s v="2410 - Subdirección Cartográfica y Geodésica"/>
    <s v="2.4 - Gestión Geodésica"/>
    <s v="2.4-99 - GND- Gestión Geodésica"/>
    <s v="SER - Adquisición de servicios"/>
    <s v="SER012 - Prestación de servicios personas naturales"/>
    <s v="DGIG-SC-1 Apoyo Subdirector Cartografía"/>
    <s v=""/>
    <s v=""/>
    <s v=""/>
    <n v="0"/>
    <n v="0"/>
    <n v="0"/>
    <n v="0"/>
    <n v="0"/>
    <n v="0"/>
    <n v="0"/>
    <n v="0"/>
    <n v="0"/>
    <n v="0"/>
    <n v="0"/>
    <n v="0"/>
    <n v="0"/>
    <n v="0"/>
    <n v="0"/>
    <n v="0"/>
    <n v="1800000000"/>
    <n v="0"/>
    <n v="0"/>
    <n v="0"/>
    <n v="0"/>
    <n v="0"/>
    <n v="0"/>
    <n v="1800000000"/>
    <n v="208224"/>
  </r>
  <r>
    <s v="2401.2.2.2.1"/>
    <s v="INVERSIÓN"/>
    <x v="2"/>
    <s v="2 - Incrementar la generación de información geodésica y cartográfica"/>
    <x v="5"/>
    <x v="18"/>
    <n v="11111111"/>
    <x v="12"/>
    <s v="N/A"/>
    <s v="VIÁTICOS REFERENCIA GEOMAGNÉTICO"/>
    <s v="Febrero"/>
    <s v="Febrero"/>
    <n v="11"/>
    <s v="N/A"/>
    <x v="0"/>
    <n v="0"/>
    <n v="0"/>
    <s v="1. Prioridad Crítica"/>
    <s v="Viáticos"/>
    <s v="NO"/>
    <s v="N/A"/>
    <s v="2410 - Subdirección Cartográfica y Geodésica"/>
    <s v="2.4 - Gestión Geodésica"/>
    <s v="2.4-99 - GND- Gestión Geodésica"/>
    <s v="SER - Adquisición de servicios"/>
    <s v="SER012 - Prestación de servicios personas naturales"/>
    <s v="DGIG-SC-1 Apoyo Subdirector Cartografía"/>
    <s v=""/>
    <s v=""/>
    <s v=""/>
    <n v="0"/>
    <n v="0"/>
    <n v="0"/>
    <n v="0"/>
    <n v="0"/>
    <n v="0"/>
    <n v="0"/>
    <n v="0"/>
    <n v="0"/>
    <n v="0"/>
    <n v="0"/>
    <n v="0"/>
    <n v="0"/>
    <n v="0"/>
    <n v="0"/>
    <n v="0"/>
    <n v="0"/>
    <n v="0"/>
    <n v="0"/>
    <n v="0"/>
    <n v="0"/>
    <n v="0"/>
    <n v="0"/>
    <n v="0"/>
    <n v="57824"/>
  </r>
  <r>
    <s v="2401.2.2.2.2"/>
    <s v="INVERSIÓN"/>
    <x v="2"/>
    <s v="2 - Incrementar la generación de información geodésica y cartográfica"/>
    <x v="5"/>
    <x v="18"/>
    <n v="81151600"/>
    <x v="12"/>
    <s v="N/A"/>
    <s v="Contratar la suscripción de licencia compartida del software Oasis Montaj para la gestión y procesamiento de datos de gravimetría y magnetismo"/>
    <s v="Mayo"/>
    <s v="Mayo"/>
    <n v="7"/>
    <s v="Contratación directa"/>
    <x v="0"/>
    <n v="346636193"/>
    <n v="346636193"/>
    <s v="1. Prioridad Crítica"/>
    <s v="Licencias"/>
    <s v="NO"/>
    <s v="N/A"/>
    <s v="2410 - Subdirección Cartográfica y Geodésica"/>
    <s v="2.4 - Gestión Geodésica"/>
    <s v="2.4-99 - GND- Gestión Geodésica"/>
    <s v="SER - Adquisición de servicios"/>
    <s v="SER012 - Prestación de servicios personas naturales"/>
    <s v="DGIG-SC-1 Apoyo Subdirector Cartografía"/>
    <s v=""/>
    <s v=""/>
    <s v=""/>
    <n v="0"/>
    <n v="0"/>
    <n v="0"/>
    <n v="0"/>
    <n v="0"/>
    <n v="0"/>
    <n v="0"/>
    <n v="0"/>
    <n v="0"/>
    <n v="0"/>
    <n v="0"/>
    <n v="0"/>
    <n v="0"/>
    <n v="0"/>
    <n v="346636193"/>
    <n v="0"/>
    <n v="0"/>
    <n v="0"/>
    <n v="0"/>
    <n v="0"/>
    <n v="0"/>
    <n v="0"/>
    <n v="0"/>
    <n v="346636193"/>
    <n v="163324"/>
  </r>
  <r>
    <s v="2401.2.2.2.3"/>
    <s v="INVERSIÓN"/>
    <x v="2"/>
    <s v="2 - Incrementar la generación de información geodésica y cartográfica"/>
    <x v="5"/>
    <x v="18"/>
    <n v="86101610"/>
    <x v="12"/>
    <s v="N/A"/>
    <s v="Prestar servicios profesionales para la densificación, mantenimiento y publicación de la Red Geomagnética Nacional de conformidad con las especificaciones técnicas y rendimientos establecidos por la Subdirección Cartográfica y Geodésica"/>
    <s v="Febrero"/>
    <s v="Febrero"/>
    <n v="10"/>
    <s v="Contratación directa"/>
    <x v="0"/>
    <n v="47856667"/>
    <n v="47856667"/>
    <s v="101. No aplica"/>
    <s v="Línea ya comprometida"/>
    <s v="NO"/>
    <s v="N/A"/>
    <s v="2410 - Subdirección Cartográfica y Geodésica"/>
    <s v="2.4 - Gestión Geodésica"/>
    <s v="2.4-2 - Mantenimiento de la red geodésica"/>
    <s v="SER - Adquisición de servicios"/>
    <s v="SER012 - Prestación de servicios personas naturales"/>
    <s v="DGIG-GEOD-6 Gravimetría_x000a_Geomagnetismo"/>
    <s v=""/>
    <s v=""/>
    <s v=""/>
    <n v="0"/>
    <n v="0"/>
    <n v="0"/>
    <n v="0"/>
    <n v="47856667"/>
    <n v="0"/>
    <n v="0"/>
    <n v="3756667"/>
    <n v="0"/>
    <n v="4900000"/>
    <n v="0"/>
    <n v="4900000"/>
    <n v="0"/>
    <n v="4900000"/>
    <n v="0"/>
    <n v="4900000"/>
    <n v="0"/>
    <n v="4900000"/>
    <n v="0"/>
    <n v="4900000"/>
    <n v="0"/>
    <n v="0"/>
    <n v="0"/>
    <n v="14700000"/>
    <n v="87924"/>
  </r>
  <r>
    <s v="2401.2.2.2.4"/>
    <s v="INVERSIÓN"/>
    <x v="2"/>
    <s v="2 - Incrementar la generación de información geodésica y cartográfica"/>
    <x v="5"/>
    <x v="18"/>
    <n v="86101610"/>
    <x v="12"/>
    <s v="N/A"/>
    <s v="Prestar servicios para la exploración y toma de datos de la Red Geomagnética Nacional de conformidad con las especificaciones técnicas y rendimientos establecidos por la Subdirección Cartográfica y Geodésica"/>
    <s v="Febrero"/>
    <s v="Febrero"/>
    <n v="6"/>
    <s v="Contratación directa"/>
    <x v="0"/>
    <n v="19026000"/>
    <n v="19026000"/>
    <s v="101. No aplica"/>
    <s v="Línea ya comprometida"/>
    <s v="NO"/>
    <s v="N/A"/>
    <s v="2410 - Subdirección Cartográfica y Geodésica"/>
    <s v="2.4 - Gestión Geodésica"/>
    <s v="2.4-99 - GND- Gestión Geodésica"/>
    <s v="SER - Adquisición de servicios"/>
    <s v="SER012 - Prestación de servicios personas naturales"/>
    <s v="DGIG-GEOD-6 Gravimetría"/>
    <s v=""/>
    <s v=""/>
    <s v=""/>
    <n v="19026000"/>
    <n v="0"/>
    <n v="0"/>
    <n v="0"/>
    <n v="0"/>
    <n v="2748200"/>
    <n v="0"/>
    <n v="3171000"/>
    <n v="0"/>
    <n v="3171000"/>
    <n v="0"/>
    <n v="3171000"/>
    <n v="0"/>
    <n v="3171000"/>
    <n v="0"/>
    <n v="3593800"/>
    <n v="0"/>
    <n v="0"/>
    <n v="0"/>
    <n v="0"/>
    <n v="0"/>
    <n v="0"/>
    <n v="0"/>
    <n v="0"/>
    <n v="80524"/>
  </r>
  <r>
    <s v="2401.2.2.2.5"/>
    <s v="INVERSIÓN"/>
    <x v="2"/>
    <s v="2 - Incrementar la generación de información geodésica y cartográfica"/>
    <x v="5"/>
    <x v="18"/>
    <n v="86101610"/>
    <x v="12"/>
    <s v="N/A"/>
    <s v="Prestar servicios para la exploración y toma de datos de la Red Geomagnética Nacional de conformidad con las especificaciones técnicas y rendimientos establecidos por la Subdirección Cartográfica y Geodésica"/>
    <s v="Febrero"/>
    <s v="Febrero"/>
    <n v="3"/>
    <s v="Contratación directa"/>
    <x v="0"/>
    <n v="12684000"/>
    <n v="12684000"/>
    <s v="101. No aplica"/>
    <s v="Línea ya comprometida"/>
    <s v="NO"/>
    <s v="N/A"/>
    <s v="2410 - Subdirección Cartográfica y Geodésica"/>
    <s v="2.4 - Gestión Geodésica"/>
    <s v="2.4-99 - GND- Gestión Geodésica"/>
    <s v="SER - Adquisición de servicios"/>
    <s v="SER012 - Prestación de servicios personas naturales"/>
    <s v="DGIG-GEOD-6 Gravimetría_x000a_Geomagnetismo"/>
    <s v=""/>
    <s v=""/>
    <s v=""/>
    <n v="0"/>
    <n v="0"/>
    <n v="12684000"/>
    <n v="0"/>
    <n v="0"/>
    <n v="211400"/>
    <n v="0"/>
    <n v="3171000"/>
    <n v="0"/>
    <n v="3171000"/>
    <n v="0"/>
    <n v="3171000"/>
    <n v="0"/>
    <n v="2959600"/>
    <n v="0"/>
    <n v="0"/>
    <n v="0"/>
    <n v="0"/>
    <n v="0"/>
    <n v="0"/>
    <n v="0"/>
    <n v="0"/>
    <n v="0"/>
    <n v="0"/>
    <n v="80524"/>
  </r>
  <r>
    <s v="2401.2.2.2.6"/>
    <s v="INVERSIÓN"/>
    <x v="2"/>
    <s v="2 - Incrementar la generación de información geodésica y cartográfica"/>
    <x v="5"/>
    <x v="18"/>
    <n v="86101610"/>
    <x v="12"/>
    <s v="N/A"/>
    <s v="Prestar servicios para la exploración y toma de datos de la Red Geomagnética Nacional de conformidad con las especificaciones técnicas y rendimientos establecidos por la Subdirección Cartográfica y Geodésica"/>
    <s v="Febrero"/>
    <s v="Febrero"/>
    <n v="4"/>
    <s v="Contratación directa"/>
    <x v="0"/>
    <n v="12684000"/>
    <n v="12684000"/>
    <s v="101. No aplica"/>
    <s v="Línea ya comprometida"/>
    <s v="NO"/>
    <s v="N/A"/>
    <s v="2410 - Subdirección Cartográfica y Geodésica"/>
    <s v="2.4 - Gestión Geodésica"/>
    <s v="2.4-99 - GND- Gestión Geodésica"/>
    <s v="SER - Adquisición de servicios"/>
    <s v="SER012 - Prestación de servicios personas naturales"/>
    <s v="DGIG-GEOD-6 Gravimetría_x000a_Geomagnetismo"/>
    <s v=""/>
    <s v=""/>
    <s v=""/>
    <n v="0"/>
    <n v="0"/>
    <n v="12684000"/>
    <n v="0"/>
    <n v="0"/>
    <n v="2748200"/>
    <n v="0"/>
    <n v="3171000"/>
    <n v="0"/>
    <n v="3171000"/>
    <n v="0"/>
    <n v="3593800"/>
    <n v="0"/>
    <n v="0"/>
    <n v="0"/>
    <n v="0"/>
    <n v="0"/>
    <n v="0"/>
    <n v="0"/>
    <n v="0"/>
    <n v="0"/>
    <n v="0"/>
    <n v="0"/>
    <n v="0"/>
    <n v="80524"/>
  </r>
  <r>
    <s v="2401.2.2.2.7"/>
    <s v="INVERSIÓN"/>
    <x v="2"/>
    <s v="2 - Incrementar la generación de información geodésica y cartográfica"/>
    <x v="5"/>
    <x v="18"/>
    <n v="11111111"/>
    <x v="12"/>
    <s v="N/A"/>
    <s v="BOLSA ACTIVIDAD Densificar el marco de referencia geomagnético"/>
    <s v="Diciembre"/>
    <s v="Diciembre"/>
    <n v="1"/>
    <s v="N/A"/>
    <x v="0"/>
    <n v="0"/>
    <n v="0"/>
    <s v="100. No prioritario"/>
    <s v="Bolsa"/>
    <s v="NO"/>
    <s v="N/A"/>
    <s v="2410 - Subdirección Cartográfica y Geodésica"/>
    <s v="2.4 - Gestión Geodésica"/>
    <s v="2.4-99 - GND- Gestión Geodésica"/>
    <s v="SER - Adquisición de servicios"/>
    <s v="SER012 - Prestación de servicios personas naturales"/>
    <s v="DGIG-SC-1 Apoyo Subdirector Cartografía"/>
    <s v=""/>
    <s v=""/>
    <s v=""/>
    <n v="0"/>
    <n v="0"/>
    <n v="0"/>
    <n v="0"/>
    <n v="0"/>
    <n v="0"/>
    <n v="0"/>
    <n v="0"/>
    <n v="0"/>
    <n v="0"/>
    <n v="0"/>
    <n v="0"/>
    <n v="0"/>
    <n v="0"/>
    <n v="0"/>
    <n v="0"/>
    <n v="0"/>
    <n v="0"/>
    <n v="0"/>
    <n v="0"/>
    <n v="0"/>
    <n v="0"/>
    <n v="0"/>
    <n v="0"/>
    <s v="N.D."/>
  </r>
  <r>
    <s v="2401.2.2.2.8"/>
    <s v="INVERSIÓN"/>
    <x v="2"/>
    <s v="2 - Incrementar la generación de información geodésica y cartográfica"/>
    <x v="5"/>
    <x v="18"/>
    <n v="86101610"/>
    <x v="12"/>
    <s v="N/A"/>
    <s v="Prestar servicios para el apoyo en la revisión, procesamiento, control de calidad, análisis de datos geodésicos para gravimetría y geomagnetismo, acorde con las especificaciones técnicas y rendimientos definidos por la Subdirección de Cartográfica y Geodésica."/>
    <s v="Junio"/>
    <s v="Junio"/>
    <n v="6"/>
    <s v="Contratación directa"/>
    <x v="0"/>
    <n v="0"/>
    <n v="0"/>
    <s v="100. No prioritario"/>
    <s v="Persona natural"/>
    <s v="NO"/>
    <s v="N/A"/>
    <s v="2410 - Subdirección Cartográfica y Geodésica"/>
    <s v="2.4 - Gestión Geodésica"/>
    <s v="2.4-99 - GND- Gestión Geodésica"/>
    <s v="SER - Adquisición de servicios"/>
    <s v="SER012 - Prestación de servicios personas naturales"/>
    <s v="DGIG-GEOD-6 Gravimetría_x000a_Geomagnetismo"/>
    <s v=""/>
    <s v=""/>
    <s v=""/>
    <n v="0"/>
    <n v="0"/>
    <n v="0"/>
    <n v="0"/>
    <n v="0"/>
    <n v="0"/>
    <n v="0"/>
    <n v="0"/>
    <n v="0"/>
    <n v="0"/>
    <n v="0"/>
    <n v="0"/>
    <n v="0"/>
    <n v="0"/>
    <n v="0"/>
    <n v="0"/>
    <n v="0"/>
    <n v="0"/>
    <n v="0"/>
    <n v="0"/>
    <n v="0"/>
    <n v="0"/>
    <n v="0"/>
    <n v="0"/>
    <s v="N.D."/>
  </r>
  <r>
    <s v="2401.2.2.2.9"/>
    <s v="INVERSIÓN"/>
    <x v="2"/>
    <s v="2 - Incrementar la generación de información geodésica y cartográfica"/>
    <x v="5"/>
    <x v="18"/>
    <n v="86101610"/>
    <x v="12"/>
    <s v="N/A"/>
    <s v="Prestar servicios para la toma, envío de datos geomagnéticos y control de equipos acorde con las especificaciones técnicas y rendimientos establecidos por la Subdirección Cartográfica y Geodésica."/>
    <s v="Agosto"/>
    <s v="Agosto"/>
    <n v="4"/>
    <s v="Contratación directa"/>
    <x v="0"/>
    <n v="15749300"/>
    <n v="15749300"/>
    <s v="1. Prioridad Crítica"/>
    <s v="TI"/>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s v=""/>
    <s v=""/>
    <s v=""/>
    <n v="0"/>
    <n v="0"/>
    <n v="0"/>
    <n v="0"/>
    <n v="0"/>
    <n v="0"/>
    <n v="0"/>
    <n v="0"/>
    <n v="0"/>
    <n v="0"/>
    <n v="0"/>
    <n v="0"/>
    <n v="0"/>
    <n v="0"/>
    <n v="15749300"/>
    <n v="0"/>
    <n v="0"/>
    <n v="3065300"/>
    <n v="0"/>
    <n v="3171000"/>
    <n v="0"/>
    <n v="3171000"/>
    <n v="0"/>
    <n v="6342000"/>
    <n v="187924"/>
  </r>
  <r>
    <s v="2401.2.2.2.10"/>
    <s v="INVERSIÓN"/>
    <x v="2"/>
    <s v="2 - Incrementar la generación de información geodésica y cartográfica"/>
    <x v="5"/>
    <x v="18"/>
    <n v="11111111"/>
    <x v="12"/>
    <s v="N/A"/>
    <s v="RECURSOS DESCONTADOS DE NECESIDADES CON PRIORIDADES 3, 4 Y 100 (Pendiente su desagregación) (Nación)"/>
    <s v="Diciembre"/>
    <s v="Diciembre"/>
    <n v="1"/>
    <s v="N/A"/>
    <x v="0"/>
    <n v="175045370"/>
    <n v="175045370"/>
    <s v="100. No prioritario"/>
    <s v="Bolsa"/>
    <s v="NO"/>
    <s v="N/A"/>
    <s v="2410 - Subdirección Cartográfica y Geodésica"/>
    <s v="2.4 - Gestión Geodésica"/>
    <s v="2.4-99 - GND- Gestión Geodésica"/>
    <s v="SER - Adquisición de servicios"/>
    <s v="SER012 - Prestación de servicios personas naturales"/>
    <s v="DGIG-SC-1 Apoyo Subdirector Cartografía"/>
    <s v=""/>
    <s v=""/>
    <s v=""/>
    <n v="0"/>
    <n v="0"/>
    <n v="0"/>
    <n v="0"/>
    <n v="0"/>
    <n v="0"/>
    <n v="0"/>
    <n v="0"/>
    <n v="0"/>
    <n v="0"/>
    <n v="0"/>
    <n v="0"/>
    <n v="0"/>
    <n v="0"/>
    <n v="0"/>
    <n v="0"/>
    <n v="0"/>
    <n v="0"/>
    <n v="0"/>
    <n v="0"/>
    <n v="0"/>
    <n v="0"/>
    <n v="175045370"/>
    <n v="175045370"/>
    <n v="0"/>
  </r>
  <r>
    <s v="2401.2.2.2.11"/>
    <s v="INVERSIÓN"/>
    <x v="2"/>
    <s v="2 - Incrementar la generación de información geodésica y cartográfica"/>
    <x v="5"/>
    <x v="18"/>
    <n v="11111111"/>
    <x v="12"/>
    <s v="N/A"/>
    <s v="Prestar servicios profesionales para la exploración, medición y procesamiento de los datos de la Red Gravimétrica y Geomagnética Nacional de conformidad con las especificaciones técnicas y rendimientos establecidos por la Subdirección Cartográfica y Geodésica."/>
    <s v="Agosto"/>
    <s v="Agosto"/>
    <n v="4"/>
    <s v="Contratación directa"/>
    <x v="0"/>
    <n v="16046000"/>
    <n v="16046000"/>
    <s v="1. Prioridad Crítica"/>
    <s v="Línea nueva con recursos asignados en la línea 2401.2.2.2.4, no se puede hacer ADICIONAR por lo cual se debe crear línea "/>
    <s v="NO"/>
    <s v="N/A"/>
    <s v="2410 - Subdirección Cartográfica y Geodésica"/>
    <s v="2.4 - Gestión Geodésica"/>
    <s v="2.4-99 - GND- Gestión Geodésica"/>
    <s v="SER - Adquisición de servicios"/>
    <s v="SER012 - Prestación de servicios personas naturales"/>
    <s v="DGIG-GEOD-6 Gravimetría"/>
    <s v=""/>
    <s v=""/>
    <s v=""/>
    <n v="0"/>
    <n v="0"/>
    <n v="0"/>
    <n v="0"/>
    <n v="0"/>
    <n v="0"/>
    <n v="0"/>
    <n v="0"/>
    <n v="0"/>
    <n v="0"/>
    <n v="0"/>
    <n v="0"/>
    <n v="0"/>
    <n v="0"/>
    <n v="16046000"/>
    <n v="0"/>
    <n v="0"/>
    <n v="2486000"/>
    <n v="0"/>
    <n v="3390000"/>
    <n v="0"/>
    <n v="3390000"/>
    <n v="0"/>
    <n v="6780000"/>
    <n v="192924"/>
  </r>
  <r>
    <s v="2401.2.2.2.12"/>
    <s v="INVERSIÓN"/>
    <x v="2"/>
    <s v="2 - Incrementar la generación de información geodésica y cartográfica"/>
    <x v="5"/>
    <x v="18"/>
    <n v="11111111"/>
    <x v="12"/>
    <s v="N/A"/>
    <s v="Por medio de la cual se reconoce y ordena el pago del IVA correspondiente a la adquisición de la licencia de software Oasis Montaj contratado mediante el Contrato No. 32222 de 2024"/>
    <s v="Diciembre"/>
    <s v="Diciembre"/>
    <n v="1"/>
    <s v="Contratación directa"/>
    <x v="0"/>
    <n v="55000000"/>
    <n v="55000000"/>
    <s v="1. Prioridad Crítica"/>
    <s v="Licencias"/>
    <s v="NO"/>
    <s v="N/A"/>
    <s v="2410 - Subdirección Cartográfica y Geodésica"/>
    <s v="2.4 - Gestión Geodésica"/>
    <s v="2.4-99 - GND- Gestión Geodésica"/>
    <s v="SER - Adquisición de servicios"/>
    <s v="SER099 - Adquisición de servicios n.c.p."/>
    <s v="DGIG-SC-1 Apoyo Subdirector Cartografía"/>
    <s v=""/>
    <s v=""/>
    <s v=""/>
    <n v="0"/>
    <n v="0"/>
    <n v="0"/>
    <n v="0"/>
    <n v="0"/>
    <n v="0"/>
    <n v="0"/>
    <n v="0"/>
    <n v="0"/>
    <n v="0"/>
    <n v="0"/>
    <n v="0"/>
    <n v="0"/>
    <n v="0"/>
    <n v="0"/>
    <n v="0"/>
    <n v="0"/>
    <n v="0"/>
    <n v="0"/>
    <n v="0"/>
    <n v="0"/>
    <n v="0"/>
    <n v="55000000"/>
    <n v="55000000"/>
    <s v="N.D."/>
  </r>
  <r>
    <s v="2401.2.2.3.1"/>
    <s v="INVERSIÓN"/>
    <x v="2"/>
    <s v="2 - Incrementar la generación de información geodésica y cartográfica"/>
    <x v="5"/>
    <x v="19"/>
    <n v="11111111"/>
    <x v="12"/>
    <s v="N/A"/>
    <s v="VIÁTICOS REFERENCIA GRAVIMÉTRICO"/>
    <s v="Febrero"/>
    <s v="Febrero"/>
    <n v="11"/>
    <s v="N/A"/>
    <x v="0"/>
    <n v="381616463.44"/>
    <n v="381616463.44"/>
    <s v="1. Prioridad Crítica"/>
    <s v="Viáticos"/>
    <s v="NO"/>
    <s v="N/A"/>
    <s v="2410 - Subdirección Cartográfica y Geodésica"/>
    <s v="2.4 - Gestión Geodésica"/>
    <s v="2.4-99 - GND- Gestión Geodésica"/>
    <s v="SER - Adquisición de servicios"/>
    <s v="SER012 - Prestación de servicios personas naturales"/>
    <s v="DGIG-SC-1 Apoyo Subdirector Cartografía"/>
    <s v=""/>
    <s v=""/>
    <s v=""/>
    <n v="0"/>
    <n v="0"/>
    <n v="0"/>
    <n v="0"/>
    <n v="0"/>
    <n v="0"/>
    <n v="0"/>
    <n v="0"/>
    <n v="0"/>
    <n v="0"/>
    <n v="0"/>
    <n v="0"/>
    <n v="0"/>
    <n v="0"/>
    <n v="134035412.44"/>
    <n v="131009805.44"/>
    <n v="100929009"/>
    <n v="99325449"/>
    <n v="146652042"/>
    <n v="146652042"/>
    <n v="0"/>
    <n v="0"/>
    <n v="0"/>
    <n v="4629167"/>
    <n v="57824"/>
  </r>
  <r>
    <s v="2401.2.2.3.2"/>
    <s v="INVERSIÓN"/>
    <x v="2"/>
    <s v="2 - Incrementar la generación de información geodésica y cartográfica"/>
    <x v="5"/>
    <x v="19"/>
    <n v="86101610"/>
    <x v="12"/>
    <s v="N/A"/>
    <s v="Prestar  servicios profesionales para el procesamiento, análisis y toma de datos de información gravimétrica de conformidad con las especificaciones técnicas y rendimientos establecidos por la Subdirección Cartográfica y Geodésica"/>
    <s v="Febrero"/>
    <s v="Febrero"/>
    <n v="10"/>
    <s v="Contratación directa"/>
    <x v="0"/>
    <n v="41810133"/>
    <n v="41810133"/>
    <s v="101. No aplica"/>
    <s v="Línea ya comprometida"/>
    <s v="NO"/>
    <s v="N/A"/>
    <s v="2410 - Subdirección Cartográfica y Geodésica"/>
    <s v="2.4 - Gestión Geodésica"/>
    <s v="2.4-99 - GND- Gestión Geodésica"/>
    <s v="SER - Adquisición de servicios"/>
    <s v="SER012 - Prestación de servicios personas naturales"/>
    <s v="DGIG-GEOD-6 Gravimetría_x000a_Geomagnetismo"/>
    <s v=""/>
    <s v=""/>
    <s v=""/>
    <n v="0"/>
    <n v="0"/>
    <n v="41810133"/>
    <n v="0"/>
    <n v="0"/>
    <n v="550133"/>
    <n v="0"/>
    <n v="4126000"/>
    <n v="0"/>
    <n v="4126000"/>
    <n v="0"/>
    <n v="4126000"/>
    <n v="0"/>
    <n v="4126000"/>
    <n v="0"/>
    <n v="4126000"/>
    <n v="0"/>
    <n v="4126000"/>
    <n v="0"/>
    <n v="4126000"/>
    <n v="0"/>
    <n v="4126000"/>
    <n v="0"/>
    <n v="8252000"/>
    <n v="101924"/>
  </r>
  <r>
    <s v="2401.2.2.3.3"/>
    <s v="INVERSIÓN"/>
    <x v="2"/>
    <s v="2 - Incrementar la generación de información geodésica y cartográfica"/>
    <x v="5"/>
    <x v="19"/>
    <n v="86101610"/>
    <x v="12"/>
    <s v="N/A"/>
    <s v="Prestar  servicios profesionales para el procesamiento, análisis y toma de datos de información gravimétrica de conformidad con las especificaciones técnicas y rendimientos establecidos por la Subdirección Cartográfica y Geodésica"/>
    <s v="Marzo"/>
    <s v="Marzo"/>
    <n v="10"/>
    <s v="Contratación directa"/>
    <x v="0"/>
    <n v="40297267"/>
    <n v="40297267"/>
    <s v="101. No aplica"/>
    <s v="Línea ya comprometida"/>
    <s v="NO"/>
    <s v="N/A"/>
    <s v="2410 - Subdirección Cartográfica y Geodésica"/>
    <s v="2.4 - Gestión Geodésica"/>
    <s v="2.4-99 - GND- Gestión Geodésica"/>
    <s v="SER - Adquisición de servicios"/>
    <s v="SER012 - Prestación de servicios personas naturales"/>
    <s v="DGIG-GEOD-6 Gravimetría_x000a_Geomagnetismo"/>
    <s v=""/>
    <s v=""/>
    <s v=""/>
    <n v="0"/>
    <n v="0"/>
    <n v="0"/>
    <n v="0"/>
    <n v="40297267"/>
    <n v="0"/>
    <n v="0"/>
    <n v="3163267"/>
    <n v="0"/>
    <n v="4126000"/>
    <n v="0"/>
    <n v="4126000"/>
    <n v="0"/>
    <n v="4126000"/>
    <n v="0"/>
    <n v="4126000"/>
    <n v="0"/>
    <n v="4126000"/>
    <n v="0"/>
    <n v="4126000"/>
    <n v="0"/>
    <n v="4126000"/>
    <n v="0"/>
    <n v="8252000"/>
    <n v="101924"/>
  </r>
  <r>
    <s v="2401.2.2.3.4"/>
    <s v="INVERSIÓN"/>
    <x v="2"/>
    <s v="2 - Incrementar la generación de información geodésica y cartográfica"/>
    <x v="5"/>
    <x v="19"/>
    <n v="86101610"/>
    <x v="12"/>
    <s v="N/A"/>
    <s v="Prestar servicios profesionales para el control y seguimiento de los procesos de la Red Gravimetrica de conformidad con las especificaciones técnicas y rendimientos establecidos por la Subdirección Cartográfica y Geodésica"/>
    <s v="Febrero"/>
    <s v="Febrero"/>
    <n v="11"/>
    <s v="Contratación directa"/>
    <x v="0"/>
    <n v="72600000"/>
    <n v="72600000"/>
    <s v="101. No aplica"/>
    <s v="Línea ya comprometida"/>
    <s v="NO"/>
    <s v="N/A"/>
    <s v="2410 - Subdirección Cartográfica y Geodésica"/>
    <s v="2.4 - Gestión Geodésica"/>
    <s v="2.4-99 - GND- Gestión Geodésica"/>
    <s v="SER - Adquisición de servicios"/>
    <s v="SER012 - Prestación de servicios personas naturales"/>
    <s v="DGIG-GEOD-6 Gravimetría_x000a_Geomagnetismo"/>
    <s v=""/>
    <s v=""/>
    <s v=""/>
    <n v="72600000"/>
    <n v="0"/>
    <n v="0"/>
    <n v="0"/>
    <n v="0"/>
    <n v="6600000"/>
    <n v="0"/>
    <n v="6600000"/>
    <n v="0"/>
    <n v="6600000"/>
    <n v="0"/>
    <n v="6600000"/>
    <n v="0"/>
    <n v="6600000"/>
    <n v="0"/>
    <n v="6600000"/>
    <n v="0"/>
    <n v="6600000"/>
    <n v="0"/>
    <n v="6600000"/>
    <n v="0"/>
    <n v="6600000"/>
    <n v="0"/>
    <n v="13200000"/>
    <n v="88024"/>
  </r>
  <r>
    <s v="2401.2.2.3.5"/>
    <s v="INVERSIÓN"/>
    <x v="2"/>
    <s v="2 - Incrementar la generación de información geodésica y cartográfica"/>
    <x v="5"/>
    <x v="19"/>
    <n v="86101610"/>
    <x v="12"/>
    <s v="N/A"/>
    <s v="Prestar  servicios para el procesamiento, análisis y toma de datos de información gravimétrica de conformidad con las especificaciones técnicas y rendimientos establecidos por la Subdirección Cartográfica y Geodésica"/>
    <s v="Marzo"/>
    <s v="Marzo"/>
    <n v="9"/>
    <s v="Contratación directa"/>
    <x v="0"/>
    <n v="30970100"/>
    <n v="30970100"/>
    <s v="101. No aplica"/>
    <s v="Línea ya comprometida"/>
    <s v="NO"/>
    <s v="N/A"/>
    <s v="2410 - Subdirección Cartográfica y Geodésica"/>
    <s v="2.4 - Gestión Geodésica"/>
    <s v="2.4-99 - GND- Gestión Geodésica"/>
    <s v="SER - Adquisición de servicios"/>
    <s v="SER012 - Prestación de servicios personas naturales"/>
    <s v="DGIG-GEOD-6 Gravimetría_x000a_Geomagnetismo"/>
    <s v=""/>
    <s v=""/>
    <s v=""/>
    <n v="0"/>
    <n v="0"/>
    <n v="0"/>
    <n v="0"/>
    <n v="30970100"/>
    <n v="0"/>
    <n v="0"/>
    <n v="2431100"/>
    <n v="0"/>
    <n v="3171000"/>
    <n v="0"/>
    <n v="3171000"/>
    <n v="0"/>
    <n v="3171000"/>
    <n v="0"/>
    <n v="3171000"/>
    <n v="0"/>
    <n v="3171000"/>
    <n v="0"/>
    <n v="3171000"/>
    <n v="0"/>
    <n v="3171000"/>
    <n v="0"/>
    <n v="6342000"/>
    <n v="101824"/>
  </r>
  <r>
    <s v="2401.2.2.3.6"/>
    <s v="INVERSIÓN"/>
    <x v="2"/>
    <s v="2 - Incrementar la generación de información geodésica y cartográfica"/>
    <x v="5"/>
    <x v="19"/>
    <n v="86101610"/>
    <x v="12"/>
    <s v="N/A"/>
    <s v="Prestar  servicios para el procesamiento, análisis y toma de datos de información gravimétrica de conformidad con las especificaciones técnicas y rendimientos establecidos por la Subdirección Cartográfica y Geodésica"/>
    <s v="Marzo"/>
    <s v="Marzo"/>
    <n v="9"/>
    <s v="Contratación directa"/>
    <x v="0"/>
    <n v="29913100"/>
    <n v="29913100"/>
    <s v="101. No aplica"/>
    <s v="Línea ya comprometida"/>
    <s v="NO"/>
    <s v="N/A"/>
    <s v="2410 - Subdirección Cartográfica y Geodésica"/>
    <s v="2.4 - Gestión Geodésica"/>
    <s v="2.4-99 - GND- Gestión Geodésica"/>
    <s v="SER - Adquisición de servicios"/>
    <s v="SER012 - Prestación de servicios personas naturales"/>
    <s v="DGIG-GEOD-6 Gravimetría_x000a_Geomagnetismo"/>
    <s v=""/>
    <s v=""/>
    <s v=""/>
    <n v="0"/>
    <n v="0"/>
    <n v="0"/>
    <n v="0"/>
    <n v="29913100"/>
    <n v="0"/>
    <n v="0"/>
    <n v="1374100"/>
    <n v="0"/>
    <n v="3171000"/>
    <n v="0"/>
    <n v="3171000"/>
    <n v="0"/>
    <n v="3171000"/>
    <n v="0"/>
    <n v="3171000"/>
    <n v="0"/>
    <n v="3171000"/>
    <n v="0"/>
    <n v="3171000"/>
    <n v="0"/>
    <n v="3171000"/>
    <n v="0"/>
    <n v="6342000"/>
    <n v="101824"/>
  </r>
  <r>
    <s v="2401.2.2.3.7"/>
    <s v="INVERSIÓN"/>
    <x v="2"/>
    <s v="2 - Incrementar la generación de información geodésica y cartográfica"/>
    <x v="5"/>
    <x v="19"/>
    <n v="11111111"/>
    <x v="12"/>
    <s v="N/A"/>
    <s v="BOLSA ACTIVIDAD Densificar el marco de referencia gravimétrico"/>
    <s v="Diciembre"/>
    <s v="Diciembre"/>
    <n v="1"/>
    <s v="N/A"/>
    <x v="0"/>
    <n v="0"/>
    <n v="0"/>
    <s v="100. No prioritario"/>
    <s v="Bolsa"/>
    <s v="NO"/>
    <s v="N/A"/>
    <s v="2410 - Subdirección Cartográfica y Geodésica"/>
    <s v="2.4 - Gestión Geodésica"/>
    <s v="2.4-99 - GND- Gestión Geodésica"/>
    <s v="SER - Adquisición de servicios"/>
    <s v="SER012 - Prestación de servicios personas naturales"/>
    <s v="DGIG-SC-1 Apoyo Subdirector Cartografía"/>
    <s v=""/>
    <s v=""/>
    <s v=""/>
    <n v="0"/>
    <n v="0"/>
    <n v="0"/>
    <n v="0"/>
    <n v="0"/>
    <n v="0"/>
    <n v="0"/>
    <n v="0"/>
    <n v="0"/>
    <n v="0"/>
    <n v="0"/>
    <n v="0"/>
    <n v="0"/>
    <n v="0"/>
    <n v="0"/>
    <n v="0"/>
    <n v="0"/>
    <n v="0"/>
    <n v="0"/>
    <n v="0"/>
    <n v="0"/>
    <n v="0"/>
    <n v="0"/>
    <n v="0"/>
    <s v="N.D."/>
  </r>
  <r>
    <s v="2401.2.2.3.8"/>
    <s v="INVERSIÓN"/>
    <x v="2"/>
    <s v="2 - Incrementar la generación de información geodésica y cartográfica"/>
    <x v="5"/>
    <x v="19"/>
    <n v="11111111"/>
    <x v="12"/>
    <s v="N/A"/>
    <s v="RECURSO DISPONIBLE - BOLSA CON DESAGREGACIÓN PENDIENTE"/>
    <s v="Diciembre"/>
    <s v="Diciembre"/>
    <n v="1"/>
    <s v="N/A"/>
    <x v="0"/>
    <n v="22244670.559999943"/>
    <n v="22244670.559999943"/>
    <s v="1. Prioridad Crítica"/>
    <s v="Bolsa"/>
    <s v="NO"/>
    <s v="N/A"/>
    <s v="2410 - Subdirección Cartográfica y Geodésica"/>
    <s v="2.4 - Gestión Geodésica"/>
    <s v="2.4-99 - GND- Gestión Geodésica"/>
    <s v="SER - Adquisición de servicios"/>
    <s v="SER012 - Prestación de servicios personas naturales"/>
    <s v="1000 - Por definir"/>
    <s v=""/>
    <s v=""/>
    <s v=""/>
    <n v="0"/>
    <n v="0"/>
    <n v="0"/>
    <n v="0"/>
    <n v="0"/>
    <n v="0"/>
    <n v="0"/>
    <n v="0"/>
    <n v="0"/>
    <n v="0"/>
    <n v="0"/>
    <n v="0"/>
    <n v="0"/>
    <n v="0"/>
    <n v="0"/>
    <n v="0"/>
    <n v="0"/>
    <n v="0"/>
    <n v="0"/>
    <n v="0"/>
    <n v="0"/>
    <n v="0"/>
    <n v="22244670.559999943"/>
    <n v="22244670.559999943"/>
    <s v="N.D."/>
  </r>
  <r>
    <s v="2200.1.1.1.1"/>
    <s v="INVERSIÓN"/>
    <x v="3"/>
    <s v="1 - Aumentar la articulación de los procesos de gestión del conocimiento en torno a los recursos geográficos"/>
    <x v="6"/>
    <x v="20"/>
    <n v="81101512"/>
    <x v="13"/>
    <s v="N/A"/>
    <s v="Prestación de servicios profesionales  para la definición e implementación de estrategias necesarias para el cumplimiento de los compromisos del IGAC en el marco de la Comisión Colombiana del Espacio."/>
    <s v="Marzo"/>
    <s v="Marzo"/>
    <n v="9"/>
    <s v="Contratación directa"/>
    <x v="0"/>
    <n v="78000000"/>
    <n v="78000000"/>
    <s v="101. No aplica"/>
    <s v="Línea ya comprometida"/>
    <s v="NO"/>
    <s v="N/A"/>
    <s v="2200 - Dirección de Investigación y Prospectiva"/>
    <s v="1.6 - Gestión del Conocimiento aplicado"/>
    <s v="1.6-99 - GND- Gestión del conocimiento aplicado"/>
    <s v="SER - Adquisición de servicios"/>
    <s v="SER012 - Prestación de servicios personas naturales"/>
    <s v="DIP-21 Profesional líder funcional"/>
    <s v=""/>
    <s v=""/>
    <s v=""/>
    <n v="0"/>
    <n v="0"/>
    <n v="0"/>
    <n v="0"/>
    <n v="78000000"/>
    <n v="0"/>
    <n v="0"/>
    <n v="6000000"/>
    <n v="0"/>
    <n v="0"/>
    <n v="0"/>
    <n v="18000000"/>
    <n v="0"/>
    <n v="9000000"/>
    <n v="0"/>
    <n v="9000000"/>
    <n v="0"/>
    <n v="9000000"/>
    <n v="0"/>
    <n v="9000000"/>
    <n v="0"/>
    <n v="9000000"/>
    <n v="0"/>
    <n v="9000000"/>
    <n v="48424"/>
  </r>
  <r>
    <s v="2200.1.1.1.2"/>
    <s v="INVERSIÓN"/>
    <x v="3"/>
    <s v="1 - Aumentar la articulación de los procesos de gestión del conocimiento en torno a los recursos geográficos"/>
    <x v="6"/>
    <x v="20"/>
    <n v="11111111"/>
    <x v="13"/>
    <s v="N/A"/>
    <s v="RECURSO DISPONIBLE - BOLSA CON DESAGREGACIÓN PENDIENTE"/>
    <s v="Diciembre"/>
    <s v="Diciembre"/>
    <n v="1"/>
    <s v="N/A"/>
    <x v="0"/>
    <n v="2000000"/>
    <n v="2000000"/>
    <s v="1. Prioridad Crítica"/>
    <s v="Bolsa"/>
    <s v="NO"/>
    <s v="N/A"/>
    <s v="2200 - Dirección de Investigación y Prospectiva"/>
    <s v="1.6 - Gestión del Conocimiento aplicado"/>
    <s v="1.6-4 - Lineamientos y especificaciones modelo LADM"/>
    <s v="SER - Adquisición de servicios"/>
    <s v="SER012 - Prestación de servicios personas naturales"/>
    <s v="1000 - Por definir"/>
    <s v=""/>
    <s v=""/>
    <s v=""/>
    <n v="0"/>
    <n v="0"/>
    <n v="0"/>
    <n v="0"/>
    <n v="0"/>
    <n v="0"/>
    <n v="0"/>
    <n v="0"/>
    <n v="0"/>
    <n v="0"/>
    <n v="0"/>
    <n v="0"/>
    <n v="0"/>
    <n v="0"/>
    <n v="0"/>
    <n v="0"/>
    <n v="0"/>
    <n v="0"/>
    <n v="0"/>
    <n v="0"/>
    <n v="0"/>
    <n v="0"/>
    <n v="2000000"/>
    <n v="2000000"/>
    <n v="0"/>
  </r>
  <r>
    <s v="2200.1.1.2.1"/>
    <s v="INVERSIÓN"/>
    <x v="3"/>
    <s v="1 - Aumentar la articulación de los procesos de gestión del conocimiento en torno a los recursos geográficos"/>
    <x v="6"/>
    <x v="21"/>
    <n v="81101512"/>
    <x v="13"/>
    <s v="N/A"/>
    <s v="Prestación de servicios profesionales para brindar acompañamiento técnico en los procesos de estructuración, y  planeación de estrategias relacionadas con el desarrollo e implementación del Modelo Extendido Catastro Registro LADM_COL y sus modelos de aplicación, de acuerdo con los lineamientos de la Dirección de Investigación y Prospectiva"/>
    <s v="Abril"/>
    <s v="Abril"/>
    <n v="9"/>
    <s v="Contratación directa"/>
    <x v="0"/>
    <n v="0"/>
    <n v="0"/>
    <s v="4. Prioridad Baja"/>
    <s v="Personas naturales"/>
    <s v="NO"/>
    <s v="N/A"/>
    <s v="2200 - Dirección de Investigación y Prospectiva"/>
    <s v="1.6 - Gestión del Conocimiento aplicado"/>
    <s v="1.6-4 - Lineamientos y especificaciones modelo LADM"/>
    <s v="SER - Adquisición de servicios"/>
    <s v="SER012 - Prestación de servicios personas naturales"/>
    <s v="DIP-17 Profesional experto en estándares"/>
    <s v=""/>
    <s v=""/>
    <s v=""/>
    <n v="0"/>
    <n v="0"/>
    <n v="0"/>
    <n v="0"/>
    <n v="0"/>
    <n v="0"/>
    <n v="0"/>
    <n v="0"/>
    <n v="0"/>
    <n v="0"/>
    <n v="0"/>
    <n v="0"/>
    <n v="0"/>
    <n v="0"/>
    <n v="0"/>
    <n v="0"/>
    <n v="0"/>
    <n v="0"/>
    <n v="0"/>
    <n v="0"/>
    <n v="0"/>
    <n v="0"/>
    <n v="0"/>
    <n v="0"/>
    <n v="96624"/>
  </r>
  <r>
    <s v="2200.1.1.2.2"/>
    <s v="INVERSIÓN"/>
    <x v="3"/>
    <s v="1 - Aumentar la articulación de los procesos de gestión del conocimiento en torno a los recursos geográficos"/>
    <x v="6"/>
    <x v="21"/>
    <n v="11111111"/>
    <x v="13"/>
    <s v="N/A"/>
    <s v="Linea Disponible "/>
    <s v="Diciembre"/>
    <s v="Diciembre"/>
    <n v="1"/>
    <s v="N/A"/>
    <x v="0"/>
    <n v="0"/>
    <n v="0"/>
    <s v="1. Prioridad Crítica"/>
    <s v="Bolsa"/>
    <s v="NO"/>
    <s v="N/A"/>
    <s v="2200 - Dirección de Investigación y Prospectiva"/>
    <s v="1.6 - Gestión del Conocimiento aplicado"/>
    <s v="1.6-4 - Lineamientos y especificaciones modelo LADM"/>
    <s v="SER - Adquisición de servicios"/>
    <s v="SER012 - Prestación de servicios personas naturales"/>
    <s v="1000 - Por definir"/>
    <s v=""/>
    <s v=""/>
    <s v=""/>
    <n v="0"/>
    <n v="0"/>
    <n v="0"/>
    <n v="0"/>
    <n v="0"/>
    <n v="0"/>
    <n v="0"/>
    <n v="0"/>
    <n v="0"/>
    <n v="0"/>
    <n v="0"/>
    <n v="0"/>
    <n v="0"/>
    <n v="0"/>
    <n v="0"/>
    <n v="0"/>
    <n v="0"/>
    <n v="0"/>
    <n v="0"/>
    <n v="0"/>
    <n v="0"/>
    <n v="0"/>
    <n v="0"/>
    <n v="0"/>
    <n v="0"/>
  </r>
  <r>
    <s v="2200.1.2.1.1"/>
    <s v="INVERSIÓN"/>
    <x v="3"/>
    <s v="1 - Aumentar la articulación de los procesos de gestión del conocimiento en torno a los recursos geográficos"/>
    <x v="7"/>
    <x v="22"/>
    <n v="81101512"/>
    <x v="14"/>
    <s v="N/A"/>
    <s v="Prestación de servicios para la identificación y monitoreo de actores, actividades y modalidades de acuerdos, convenios o alianzas de cooperación técnica y científica  que promuevan el posicionamiento del IGAC en el Sistema Nacional de Ciencia, Tecnología e Innovación. "/>
    <s v="Febrero"/>
    <s v="Febrero"/>
    <n v="10"/>
    <s v="Contratación directa"/>
    <x v="0"/>
    <n v="65000000"/>
    <n v="65000000"/>
    <s v="101. No aplica"/>
    <s v="Línea ya comprometida"/>
    <s v="NO"/>
    <s v="N/A"/>
    <s v="2200 - Dirección de Investigación y Prospectiva"/>
    <s v="1.6 - Gestión del Conocimiento aplicado"/>
    <s v="1.6-5 - Proyectos de innovación, investigación y prospectiva"/>
    <s v="SER - Adquisición de servicios"/>
    <s v="SER012 - Prestación de servicios personas naturales"/>
    <s v="DIP-28 Profesional de apoyo al seguimiento"/>
    <s v=""/>
    <s v=""/>
    <s v=""/>
    <n v="0"/>
    <n v="0"/>
    <n v="65000000"/>
    <n v="0"/>
    <n v="0"/>
    <n v="2600000"/>
    <n v="0"/>
    <n v="6500000"/>
    <n v="0"/>
    <n v="6500000"/>
    <n v="0"/>
    <n v="6500000"/>
    <n v="0"/>
    <n v="6500000"/>
    <n v="0"/>
    <n v="6500000"/>
    <n v="0"/>
    <n v="6500000"/>
    <n v="0"/>
    <n v="6500000"/>
    <n v="0"/>
    <n v="6500000"/>
    <n v="0"/>
    <n v="10400000"/>
    <n v="93524"/>
  </r>
  <r>
    <s v="2200.1.2.1.2"/>
    <s v="INVERSIÓN"/>
    <x v="3"/>
    <s v="1 - Aumentar la articulación de los procesos de gestión del conocimiento en torno a los recursos geográficos"/>
    <x v="7"/>
    <x v="22"/>
    <n v="80161500"/>
    <x v="14"/>
    <s v="N/A"/>
    <s v="Prestación de servicios profesionales para apoyar la actividades administrativas de los procesos de la Dirección de Investigación y Prospectiva"/>
    <s v="Enero"/>
    <s v="Enero"/>
    <n v="11"/>
    <s v="Contratación directa"/>
    <x v="0"/>
    <n v="53550000"/>
    <n v="53550000"/>
    <s v="101. No aplica"/>
    <s v="Línea ya comprometida"/>
    <s v="NO"/>
    <s v="N/A"/>
    <s v="2200 - Dirección de Investigación y Prospectiva"/>
    <s v="1.6 - Gestión del Conocimiento aplicado"/>
    <s v="1.6-99 - GND- Gestión del conocimiento aplicado"/>
    <s v="SER - Adquisición de servicios"/>
    <s v="SER012 - Prestación de servicios personas naturales"/>
    <s v="DIP-12 Apoyo Investigación"/>
    <s v=""/>
    <s v=""/>
    <s v=""/>
    <n v="53550000"/>
    <n v="0"/>
    <n v="0"/>
    <n v="5100000"/>
    <n v="0"/>
    <n v="5100000"/>
    <n v="0"/>
    <n v="5100000"/>
    <n v="0"/>
    <n v="5100000"/>
    <n v="0"/>
    <n v="5100000"/>
    <n v="0"/>
    <n v="5100000"/>
    <n v="0"/>
    <n v="5100000"/>
    <n v="0"/>
    <n v="5100000"/>
    <n v="0"/>
    <n v="5100000"/>
    <n v="0"/>
    <n v="5100000"/>
    <n v="0"/>
    <n v="2550000"/>
    <n v="48524"/>
  </r>
  <r>
    <s v="2200.1.2.1.3"/>
    <s v="INVERSIÓN"/>
    <x v="3"/>
    <s v="1 - Aumentar la articulación de los procesos de gestión del conocimiento en torno a los recursos geográficos"/>
    <x v="7"/>
    <x v="22"/>
    <n v="80161500"/>
    <x v="14"/>
    <s v="N/A"/>
    <s v="Prestación de servicios profesionales para apoyar la actividades administrativas de los procesos de la Dirección de Investigación y Prospectiva"/>
    <s v="Enero"/>
    <s v="Enero"/>
    <n v="11"/>
    <s v="Contratación directa"/>
    <x v="0"/>
    <n v="53550000"/>
    <n v="53550000"/>
    <s v="101. No aplica"/>
    <s v="Línea ya comprometida"/>
    <s v="NO"/>
    <s v="N/A"/>
    <s v="2200 - Dirección de Investigación y Prospectiva"/>
    <s v="1.6 - Gestión del Conocimiento aplicado"/>
    <s v="1.6-99 - GND- Gestión del conocimiento aplicado"/>
    <s v="SER - Adquisición de servicios"/>
    <s v="SER012 - Prestación de servicios personas naturales"/>
    <s v="DIP-12 Apoyo Investigación"/>
    <s v=""/>
    <s v=""/>
    <s v=""/>
    <n v="53550000"/>
    <n v="0"/>
    <n v="0"/>
    <n v="5100000"/>
    <n v="0"/>
    <n v="5100000"/>
    <n v="0"/>
    <n v="5100000"/>
    <n v="0"/>
    <n v="5100000"/>
    <n v="0"/>
    <n v="5100000"/>
    <n v="0"/>
    <n v="5100000"/>
    <n v="0"/>
    <n v="5100000"/>
    <n v="0"/>
    <n v="5100000"/>
    <n v="0"/>
    <n v="5100000"/>
    <n v="0"/>
    <n v="5100000"/>
    <n v="0"/>
    <n v="2550000"/>
    <n v="48524"/>
  </r>
  <r>
    <s v="2200.1.2.1.4"/>
    <s v="INVERSIÓN"/>
    <x v="3"/>
    <s v="1 - Aumentar la articulación de los procesos de gestión del conocimiento en torno a los recursos geográficos"/>
    <x v="7"/>
    <x v="22"/>
    <n v="80161500"/>
    <x v="14"/>
    <s v="N/A"/>
    <s v="Prestación de servicios profesionales para estructurar y  gestionar  los procesos de contratación a cargo de la Dirección de Investigación y Prospectiva"/>
    <s v="Marzo"/>
    <s v="Marzo"/>
    <n v="6"/>
    <s v="Contratación directa"/>
    <x v="0"/>
    <n v="44223552"/>
    <n v="44223552"/>
    <s v="101. No aplica"/>
    <s v="Línea ya comprometida"/>
    <s v="NO"/>
    <s v="N/A"/>
    <s v="2200 - Dirección de Investigación y Prospectiva"/>
    <s v="1.6 - Gestión del Conocimiento aplicado"/>
    <s v="1.6-99 - GND- Gestión del conocimiento aplicado"/>
    <s v="SER - Adquisición de servicios"/>
    <s v="SER012 - Prestación de servicios personas naturales"/>
    <s v="DIP-12 Apoyo Investigación"/>
    <s v=""/>
    <s v=""/>
    <s v=""/>
    <n v="0"/>
    <n v="0"/>
    <n v="0"/>
    <n v="0"/>
    <n v="44223552"/>
    <n v="0"/>
    <n v="0"/>
    <n v="6387846"/>
    <n v="0"/>
    <n v="7370592"/>
    <n v="0"/>
    <n v="7370592"/>
    <n v="0"/>
    <n v="7370592"/>
    <n v="0"/>
    <n v="7370592"/>
    <n v="0"/>
    <n v="8353338"/>
    <n v="0"/>
    <n v="0"/>
    <n v="0"/>
    <n v="0"/>
    <n v="0"/>
    <n v="0"/>
    <n v="48624"/>
  </r>
  <r>
    <s v="2200.1.2.1.5"/>
    <s v="INVERSIÓN"/>
    <x v="3"/>
    <s v="1 - Aumentar la articulación de los procesos de gestión del conocimiento en torno a los recursos geográficos"/>
    <x v="7"/>
    <x v="22"/>
    <n v="81101512"/>
    <x v="14"/>
    <s v="N/A"/>
    <s v="Prestación de servicios para realizar el mantenimiento preventivo y calibración de equipos espectro radiómetros Ocean Optics, para la operación del laboratorio de espectro radiometría_x000a_"/>
    <s v="Septiembre"/>
    <s v="Septiembre "/>
    <n v="2"/>
    <s v="Contratación directa"/>
    <x v="0"/>
    <n v="4500000"/>
    <n v="4500000"/>
    <s v="1. Prioridad Crítica"/>
    <s v="Mantenimiento"/>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s v=""/>
    <s v=""/>
    <n v="0"/>
    <n v="0"/>
    <n v="0"/>
    <n v="0"/>
    <n v="0"/>
    <n v="0"/>
    <n v="0"/>
    <n v="0"/>
    <n v="0"/>
    <n v="0"/>
    <n v="0"/>
    <n v="0"/>
    <n v="0"/>
    <n v="0"/>
    <n v="0"/>
    <n v="0"/>
    <n v="4500000"/>
    <n v="0"/>
    <n v="0"/>
    <n v="2250000"/>
    <n v="0"/>
    <n v="2250000"/>
    <n v="0"/>
    <n v="0"/>
    <n v="0"/>
  </r>
  <r>
    <s v="2200.1.2.1.6"/>
    <s v="INVERSIÓN"/>
    <x v="3"/>
    <s v="1 - Aumentar la articulación de los procesos de gestión del conocimiento en torno a los recursos geográficos"/>
    <x v="7"/>
    <x v="22"/>
    <n v="81101512"/>
    <x v="14"/>
    <s v="N/A"/>
    <s v="Adquisición de la norma NTC-ISO-IEC 17025:2017_x000a_"/>
    <s v="Febrero"/>
    <s v="Febrero"/>
    <n v="2"/>
    <s v="Contratación directa"/>
    <x v="0"/>
    <n v="0"/>
    <n v="0"/>
    <s v="100. No prioritario"/>
    <s v="Insumos"/>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s v=""/>
    <s v=""/>
    <n v="0"/>
    <n v="0"/>
    <n v="0"/>
    <n v="0"/>
    <n v="0"/>
    <n v="0"/>
    <n v="0"/>
    <n v="0"/>
    <n v="0"/>
    <n v="0"/>
    <n v="0"/>
    <n v="0"/>
    <n v="0"/>
    <n v="0"/>
    <n v="0"/>
    <n v="0"/>
    <n v="0"/>
    <n v="0"/>
    <n v="0"/>
    <n v="0"/>
    <n v="0"/>
    <n v="0"/>
    <n v="0"/>
    <n v="0"/>
    <n v="0"/>
  </r>
  <r>
    <s v="2200.1.2.1.7"/>
    <s v="INVERSIÓN"/>
    <x v="3"/>
    <s v="1 - Aumentar la articulación de los procesos de gestión del conocimiento en torno a los recursos geográficos"/>
    <x v="7"/>
    <x v="22"/>
    <n v="81101512"/>
    <x v="14"/>
    <s v="N/A"/>
    <s v="Servicio de acreditación ante la ONAC de procedimientos del laboratorio de percepción remota y espectroradiometría."/>
    <s v="Julio"/>
    <s v="Julio"/>
    <n v="5"/>
    <s v="Contratación directa"/>
    <x v="0"/>
    <n v="0"/>
    <n v="0"/>
    <s v="100. No prioritario"/>
    <s v="Otras adquisiciones"/>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s v=""/>
    <s v=""/>
    <n v="0"/>
    <n v="0"/>
    <n v="0"/>
    <n v="0"/>
    <n v="0"/>
    <n v="0"/>
    <n v="0"/>
    <n v="0"/>
    <n v="0"/>
    <n v="0"/>
    <n v="0"/>
    <n v="0"/>
    <n v="0"/>
    <n v="0"/>
    <n v="0"/>
    <n v="0"/>
    <n v="0"/>
    <n v="0"/>
    <n v="0"/>
    <n v="0"/>
    <n v="0"/>
    <n v="0"/>
    <n v="0"/>
    <n v="0"/>
    <n v="0"/>
  </r>
  <r>
    <s v="2200.1.2.1.8"/>
    <s v="INVERSIÓN"/>
    <x v="3"/>
    <s v="1 - Aumentar la articulación de los procesos de gestión del conocimiento en torno a los recursos geográficos"/>
    <x v="7"/>
    <x v="22"/>
    <n v="81101512"/>
    <x v="14"/>
    <s v="N/A"/>
    <s v="Adquisición de equipos de medición y accesorios de apoyo para el funcionamiento del laboratorio del percepción remota y espectroradiometría"/>
    <s v="Junio"/>
    <s v="Agosto"/>
    <n v="3"/>
    <s v="Seléccion abreviada - acuerdo marco"/>
    <x v="0"/>
    <n v="0"/>
    <n v="0"/>
    <s v="4. Prioridad Baja"/>
    <s v="Adquisición de equipos"/>
    <s v="NO"/>
    <s v="N/A"/>
    <s v="2200 - Dirección de Investigación y Prospectiva"/>
    <s v="1.6 - Gestión del Conocimiento aplicado"/>
    <s v="1.6-99 - GND- Gestión del conocimiento aplicado"/>
    <s v="SER - Adquisición de servicios"/>
    <s v="SER012 - Prestación de servicios personas naturales"/>
    <s v="DIP-12 Apoyo Investigación"/>
    <s v=""/>
    <s v=""/>
    <s v=""/>
    <n v="0"/>
    <n v="0"/>
    <n v="0"/>
    <n v="0"/>
    <n v="0"/>
    <n v="0"/>
    <n v="0"/>
    <n v="0"/>
    <n v="0"/>
    <n v="0"/>
    <n v="0"/>
    <n v="0"/>
    <n v="0"/>
    <n v="0"/>
    <n v="0"/>
    <n v="0"/>
    <n v="0"/>
    <n v="0"/>
    <n v="0"/>
    <n v="0"/>
    <n v="0"/>
    <n v="0"/>
    <n v="0"/>
    <n v="0"/>
    <n v="0"/>
  </r>
  <r>
    <s v="2200.1.2.1.9"/>
    <s v="INVERSIÓN"/>
    <x v="3"/>
    <s v="1 - Aumentar la articulación de los procesos de gestión del conocimiento en torno a los recursos geográficos"/>
    <x v="7"/>
    <x v="22"/>
    <n v="82121801"/>
    <x v="14"/>
    <s v="N/A"/>
    <s v="Viáticos y gastos de comisión para difusión técnica y científica de los proyectos de la Dirección de Investigación y Prospectiva a nivel nacional e internacional."/>
    <s v="Mayo"/>
    <s v="Mayo"/>
    <n v="1"/>
    <s v="N/A"/>
    <x v="0"/>
    <n v="3000000"/>
    <n v="3000000"/>
    <s v="1. Prioridad Crítica"/>
    <s v="Viáticos"/>
    <s v="NO"/>
    <s v="N/A"/>
    <s v="2200 - Dirección de Investigación y Prospectiva"/>
    <s v="3.3 - Gestión de bienes y servicios"/>
    <s v="3.3 - Gestión de bienes y servicios"/>
    <s v="SER - Adquisición de servicios"/>
    <s v="SER012 - Prestación de servicios personas naturales"/>
    <s v="DIP-30 Editor"/>
    <s v=""/>
    <s v=""/>
    <s v=""/>
    <n v="0"/>
    <n v="0"/>
    <n v="0"/>
    <n v="0"/>
    <n v="0"/>
    <n v="0"/>
    <n v="0"/>
    <n v="0"/>
    <n v="3000000"/>
    <n v="1384201"/>
    <n v="0"/>
    <n v="1384201"/>
    <n v="0"/>
    <n v="0"/>
    <n v="0"/>
    <n v="0"/>
    <n v="0"/>
    <n v="231598"/>
    <n v="0"/>
    <n v="0"/>
    <n v="0"/>
    <n v="0"/>
    <n v="0"/>
    <n v="0"/>
    <n v="162724"/>
  </r>
  <r>
    <s v="2200.1.2.1.10"/>
    <s v="INVERSIÓN"/>
    <x v="3"/>
    <s v="1 - Aumentar la articulación de los procesos de gestión del conocimiento en torno a los recursos geográficos"/>
    <x v="7"/>
    <x v="22"/>
    <n v="11111111"/>
    <x v="14"/>
    <s v="N/A"/>
    <s v="RECURSO DISPONIBLE - BOLSA CON DESAGREGACIÓN PENDIENTE"/>
    <s v="Octubre"/>
    <s v="Octubre"/>
    <n v="1"/>
    <s v="N/A"/>
    <x v="0"/>
    <n v="11156748"/>
    <n v="11156748"/>
    <s v="1. Prioridad Crítica"/>
    <s v="Bolsa"/>
    <s v="NO"/>
    <s v="N/A"/>
    <s v="N/A"/>
    <s v="3.3 - Gestión de bienes y servicios"/>
    <s v="1.6-99 - GND- Gestión del conocimiento aplicado"/>
    <s v="SER - Adquisición de servicios"/>
    <s v="SER012 - Prestación de servicios personas naturales"/>
    <s v="1000 - Por definir"/>
    <s v=""/>
    <s v=""/>
    <s v=""/>
    <n v="0"/>
    <n v="0"/>
    <n v="0"/>
    <n v="0"/>
    <n v="0"/>
    <n v="0"/>
    <n v="0"/>
    <n v="0"/>
    <n v="0"/>
    <n v="0"/>
    <n v="0"/>
    <n v="0"/>
    <n v="0"/>
    <n v="0"/>
    <n v="0"/>
    <n v="0"/>
    <n v="0"/>
    <n v="0"/>
    <n v="11156748"/>
    <n v="0"/>
    <n v="0"/>
    <n v="4000000"/>
    <n v="0"/>
    <n v="7156748"/>
    <n v="0"/>
  </r>
  <r>
    <s v="2200.1.2.1.11"/>
    <s v="INVERSIÓN"/>
    <x v="3"/>
    <s v="1 - Aumentar la articulación de los procesos de gestión del conocimiento en torno a los recursos geográficos"/>
    <x v="7"/>
    <x v="22"/>
    <n v="80161500"/>
    <x v="14"/>
    <s v="N/A"/>
    <s v="Prestación de servicios profesionales para estructurar y  gestionar  los procesos de contratación a cargo de la Dirección de Investigación y Prospectiva"/>
    <s v="Septiembre"/>
    <s v="Septiembre "/>
    <n v="4"/>
    <s v="Contratación directa"/>
    <x v="0"/>
    <n v="25059700"/>
    <n v="25059700"/>
    <s v=" 1. Prioridad Crítica "/>
    <s v="Línea ya comprometida"/>
    <s v="NO"/>
    <s v="N/A"/>
    <s v="2200 - Dirección de Investigación y Prospectiva"/>
    <s v="1.6 - Gestión del Conocimiento aplicado"/>
    <s v="1.6-99 - GND- Gestión del conocimiento aplicado"/>
    <s v="SER - Adquisición de servicios"/>
    <s v="SER012 - Prestación de servicios personas naturales"/>
    <s v="DIP-12 Apoyo Investigación"/>
    <s v=""/>
    <s v=""/>
    <s v=""/>
    <n v="0"/>
    <n v="0"/>
    <n v="0"/>
    <n v="0"/>
    <n v="0"/>
    <n v="0"/>
    <n v="0"/>
    <n v="0"/>
    <n v="0"/>
    <n v="0"/>
    <n v="0"/>
    <n v="0"/>
    <n v="0"/>
    <n v="0"/>
    <n v="0"/>
    <n v="0"/>
    <n v="25059700"/>
    <n v="0"/>
    <n v="0"/>
    <n v="8353233"/>
    <n v="0"/>
    <n v="8353233"/>
    <n v="0"/>
    <n v="8353234"/>
    <n v="200324"/>
  </r>
  <r>
    <s v="2200.1.2.1.12"/>
    <s v="INVERSIÓN"/>
    <x v="3"/>
    <s v="1 - Aumentar la articulación de los procesos de gestión del conocimiento en torno a los recursos geográficos"/>
    <x v="7"/>
    <x v="22"/>
    <n v="80161500"/>
    <x v="14"/>
    <s v="N/A"/>
    <s v="Prestación de servicios profesionales para apoyar la actividades administrativas de los procesos de la Dirección de Investigación y Prospectiva"/>
    <s v="Noviembre"/>
    <s v="Noviembre"/>
    <n v="1"/>
    <s v="Contratación directa"/>
    <x v="0"/>
    <n v="5780000"/>
    <n v="5780000"/>
    <s v=" 1. Prioridad Crítica "/>
    <s v="  Línea ya comprometida  "/>
    <s v="NO"/>
    <s v="N/A"/>
    <s v="2200 - Dirección de Investigación y Prospectiva"/>
    <s v="1.6 - Gestión del Conocimiento aplicado"/>
    <s v="1.6-99 - GND- Gestión del conocimiento aplicado"/>
    <s v="SER - Adquisición de servicios"/>
    <s v="SER012 - Prestación de servicios personas naturales"/>
    <s v="DIP-12 Apoyo Investigación"/>
    <s v=""/>
    <s v=""/>
    <s v=""/>
    <n v="0"/>
    <n v="0"/>
    <n v="0"/>
    <n v="0"/>
    <n v="0"/>
    <n v="0"/>
    <n v="0"/>
    <n v="0"/>
    <n v="0"/>
    <n v="0"/>
    <n v="0"/>
    <n v="0"/>
    <n v="0"/>
    <n v="0"/>
    <n v="0"/>
    <n v="0"/>
    <n v="0"/>
    <n v="0"/>
    <n v="0"/>
    <n v="0"/>
    <n v="5780000"/>
    <n v="0"/>
    <n v="0"/>
    <n v="5780000"/>
    <n v="48524"/>
  </r>
  <r>
    <s v="2200.1.2.1.13"/>
    <s v="INVERSIÓN"/>
    <x v="3"/>
    <s v="1 - Aumentar la articulación de los procesos de gestión del conocimiento en torno a los recursos geográficos"/>
    <x v="7"/>
    <x v="22"/>
    <n v="80161500"/>
    <x v="14"/>
    <s v="N/A"/>
    <s v="Prestación de servicios profesionales para apoyar la actividades administrativas de los procesos de la Dirección de Investigación y Prospectiva"/>
    <s v="Octubre"/>
    <s v="Noviembre"/>
    <n v="1"/>
    <s v="Contratación directa"/>
    <x v="0"/>
    <n v="5780000"/>
    <n v="5780000"/>
    <s v=" 1. Prioridad Crítica "/>
    <s v="  Línea ya comprometida  "/>
    <s v="NO"/>
    <s v="N/A"/>
    <s v="2200 - Dirección de Investigación y Prospectiva"/>
    <s v="1.6 - Gestión del Conocimiento aplicado"/>
    <s v="1.6-99 - GND- Gestión del conocimiento aplicado"/>
    <s v="SER - Adquisición de servicios"/>
    <s v="SER012 - Prestación de servicios personas naturales"/>
    <s v="DIP-12 Apoyo Investigación"/>
    <s v=""/>
    <s v=""/>
    <s v=""/>
    <n v="0"/>
    <n v="0"/>
    <n v="0"/>
    <n v="0"/>
    <n v="0"/>
    <n v="0"/>
    <n v="0"/>
    <n v="0"/>
    <n v="0"/>
    <n v="0"/>
    <n v="0"/>
    <n v="0"/>
    <n v="0"/>
    <n v="0"/>
    <n v="0"/>
    <n v="0"/>
    <n v="0"/>
    <n v="0"/>
    <n v="0"/>
    <n v="0"/>
    <n v="5780000"/>
    <n v="0"/>
    <n v="0"/>
    <n v="5780000"/>
    <n v="48524"/>
  </r>
  <r>
    <s v="2200.1.2.2.1"/>
    <s v="INVERSIÓN"/>
    <x v="3"/>
    <s v="1 - Aumentar la articulación de los procesos de gestión del conocimiento en torno a los recursos geográficos"/>
    <x v="7"/>
    <x v="23"/>
    <n v="81101512"/>
    <x v="14"/>
    <s v="N/A"/>
    <s v="Prestación de servicios profesionales para planeación, Gestión, Consolidación de información, necesidades, revisión de carpetas para contracción y seguimientos  del OIC"/>
    <s v="Enero"/>
    <s v="Enero"/>
    <n v="12"/>
    <s v="Contratación directa"/>
    <x v="0"/>
    <n v="92116024"/>
    <n v="92116024"/>
    <s v="101. No aplica"/>
    <s v="Línea ya comprometida"/>
    <s v="NO"/>
    <s v="N/A"/>
    <s v="2210 - Observatorio Inmobiliario"/>
    <s v="1.6 - Gestión del Conocimiento aplicado"/>
    <s v="1.6-3 - Observatorio inmobiliario"/>
    <s v="SER - Adquisición de servicios"/>
    <s v="SER012 - Prestación de servicios personas naturales"/>
    <s v="2211 - Por definir"/>
    <s v=""/>
    <s v=""/>
    <s v=""/>
    <n v="92116024"/>
    <n v="0"/>
    <n v="0"/>
    <n v="3204036"/>
    <n v="0"/>
    <n v="8010089"/>
    <n v="0"/>
    <n v="8010089"/>
    <n v="0"/>
    <n v="8010089"/>
    <n v="0"/>
    <n v="8010089"/>
    <n v="0"/>
    <n v="8010089"/>
    <n v="0"/>
    <n v="8010089"/>
    <n v="0"/>
    <n v="8010089"/>
    <n v="0"/>
    <n v="8010089"/>
    <n v="0"/>
    <n v="8010089"/>
    <n v="0"/>
    <n v="16821187"/>
    <n v="48724"/>
  </r>
  <r>
    <s v="2200.1.2.2.2"/>
    <s v="INVERSIÓN"/>
    <x v="3"/>
    <s v="1 - Aumentar la articulación de los procesos de gestión del conocimiento en torno a los recursos geográficos"/>
    <x v="7"/>
    <x v="23"/>
    <n v="81101512"/>
    <x v="14"/>
    <s v="N/A"/>
    <s v="Prestación de servicios profesionales para planeación, Consolidación de información, estándares calidad  y seguimiento  del OIC"/>
    <s v="Enero"/>
    <s v="Enero"/>
    <n v="11"/>
    <s v="Contratación directa"/>
    <x v="0"/>
    <n v="115126880"/>
    <n v="115126880"/>
    <s v="101. No aplica"/>
    <s v="Línea ya comprometida"/>
    <s v="NO"/>
    <s v="N/A"/>
    <s v="2210 - Observatorio Inmobiliario"/>
    <s v="1.6 - Gestión del Conocimiento aplicado"/>
    <s v="1.6-3 - Observatorio inmobiliario"/>
    <s v="SER - Adquisición de servicios"/>
    <s v="SER012 - Prestación de servicios personas naturales"/>
    <s v="2210 - Por definir"/>
    <s v=""/>
    <s v=""/>
    <s v=""/>
    <n v="115126880"/>
    <n v="0"/>
    <n v="0"/>
    <n v="4535301"/>
    <n v="0"/>
    <n v="10466080"/>
    <n v="0"/>
    <n v="10466080"/>
    <n v="0"/>
    <n v="10466080"/>
    <n v="0"/>
    <n v="10466080"/>
    <n v="0"/>
    <n v="10466080"/>
    <n v="0"/>
    <n v="10466080"/>
    <n v="0"/>
    <n v="10466080"/>
    <n v="0"/>
    <n v="10466080"/>
    <n v="0"/>
    <n v="10466080"/>
    <n v="0"/>
    <n v="16396859"/>
    <n v="48824"/>
  </r>
  <r>
    <s v="2200.1.2.2.3"/>
    <s v="INVERSIÓN"/>
    <x v="3"/>
    <s v="1 - Aumentar la articulación de los procesos de gestión del conocimiento en torno a los recursos geográficos"/>
    <x v="7"/>
    <x v="23"/>
    <n v="81101512"/>
    <x v="14"/>
    <s v="N/A"/>
    <s v="Prestación de servicios profesionales para planeación junto a la gestión, revisión contextualización y  consolidación Información del OIC"/>
    <s v="Enero"/>
    <s v="Enero"/>
    <n v="11"/>
    <s v="Contratación directa"/>
    <x v="0"/>
    <n v="88110979"/>
    <n v="88110979"/>
    <s v="101. No aplica"/>
    <s v="Línea ya comprometida"/>
    <s v="NO"/>
    <s v="N/A"/>
    <s v="2210 - Observatorio Inmobiliario"/>
    <s v="1.6 - Gestión del Conocimiento aplicado"/>
    <s v="1.6-3 - Observatorio inmobiliario"/>
    <s v="SER - Adquisición de servicios"/>
    <s v="SER012 - Prestación de servicios personas naturales"/>
    <s v="2210 - Por definir"/>
    <s v=""/>
    <s v=""/>
    <s v=""/>
    <n v="88110979"/>
    <n v="0"/>
    <n v="0"/>
    <n v="3204036"/>
    <n v="0"/>
    <n v="8010089"/>
    <n v="0"/>
    <n v="8010089"/>
    <n v="0"/>
    <n v="8010089"/>
    <n v="0"/>
    <n v="8010089"/>
    <n v="0"/>
    <n v="8010089"/>
    <n v="0"/>
    <n v="8010089"/>
    <n v="0"/>
    <n v="8010089"/>
    <n v="0"/>
    <n v="8010089"/>
    <n v="0"/>
    <n v="8010089"/>
    <n v="0"/>
    <n v="12816142"/>
    <n v="48924"/>
  </r>
  <r>
    <s v="2200.1.2.2.4"/>
    <s v="INVERSIÓN"/>
    <x v="3"/>
    <s v="1 - Aumentar la articulación de los procesos de gestión del conocimiento en torno a los recursos geográficos"/>
    <x v="7"/>
    <x v="23"/>
    <n v="81101512"/>
    <x v="14"/>
    <s v="N/A"/>
    <s v="Prestación de servicios profesionales para planeación, gestionando, coordinando y orientando la temática y el análisis de la dinámica inmobiliaria, siguiendo directrices del OIC"/>
    <s v="Enero"/>
    <s v="Enero"/>
    <n v="11"/>
    <s v="Contratación directa"/>
    <x v="0"/>
    <n v="115126880"/>
    <n v="115126880"/>
    <s v="101. No aplica"/>
    <s v="Línea ya comprometida"/>
    <s v="NO"/>
    <s v="N/A"/>
    <s v="2210 - Observatorio Inmobiliario"/>
    <s v="1.6 - Gestión del Conocimiento aplicado"/>
    <s v="1.6-3 - Observatorio inmobiliario"/>
    <s v="SER - Adquisición de servicios"/>
    <s v="SER012 - Prestación de servicios personas naturales"/>
    <s v="2210 - Por definir"/>
    <s v=""/>
    <s v=""/>
    <s v=""/>
    <n v="115126880"/>
    <n v="0"/>
    <n v="0"/>
    <n v="1744347"/>
    <n v="0"/>
    <n v="10466080"/>
    <n v="0"/>
    <n v="10466080"/>
    <n v="0"/>
    <n v="10466080"/>
    <n v="0"/>
    <n v="10466080"/>
    <n v="0"/>
    <n v="10466080"/>
    <n v="0"/>
    <n v="10466080"/>
    <n v="0"/>
    <n v="10466080"/>
    <n v="0"/>
    <n v="10466080"/>
    <n v="0"/>
    <n v="10466080"/>
    <n v="0"/>
    <n v="19187813"/>
    <n v="49024"/>
  </r>
  <r>
    <s v="2200.1.2.2.5"/>
    <s v="INVERSIÓN"/>
    <x v="3"/>
    <s v="1 - Aumentar la articulación de los procesos de gestión del conocimiento en torno a los recursos geográficos"/>
    <x v="7"/>
    <x v="23"/>
    <n v="81101512"/>
    <x v="14"/>
    <s v="N/A"/>
    <s v="Prestación de servicios profesionales para la realización de análisis estadísticos requeridos por el OIC"/>
    <s v="Enero"/>
    <s v="Enero"/>
    <n v="11"/>
    <s v="Contratación directa"/>
    <x v="0"/>
    <n v="115126880"/>
    <n v="115126880"/>
    <s v="101. No aplica"/>
    <s v="Línea ya comprometida"/>
    <s v="NO"/>
    <s v="N/A"/>
    <s v="2210 - Observatorio Inmobiliario"/>
    <s v="1.6 - Gestión del Conocimiento aplicado"/>
    <s v="1.6-3 - Observatorio inmobiliario"/>
    <s v="SER - Adquisición de servicios"/>
    <s v="SER012 - Prestación de servicios personas naturales"/>
    <s v="2210 - Por definir"/>
    <s v=""/>
    <s v=""/>
    <s v=""/>
    <n v="115126880"/>
    <n v="0"/>
    <n v="0"/>
    <n v="1744347"/>
    <n v="0"/>
    <n v="10466080"/>
    <n v="0"/>
    <n v="10466080"/>
    <n v="0"/>
    <n v="10466080"/>
    <n v="0"/>
    <n v="10466080"/>
    <n v="0"/>
    <n v="10466080"/>
    <n v="0"/>
    <n v="10466080"/>
    <n v="0"/>
    <n v="10466080"/>
    <n v="0"/>
    <n v="10466080"/>
    <n v="0"/>
    <n v="10466080"/>
    <n v="0"/>
    <n v="19187813"/>
    <n v="49124"/>
  </r>
  <r>
    <s v="2200.1.2.2.6"/>
    <s v="INVERSIÓN"/>
    <x v="3"/>
    <s v="1 - Aumentar la articulación de los procesos de gestión del conocimiento en torno a los recursos geográficos"/>
    <x v="7"/>
    <x v="23"/>
    <n v="81101512"/>
    <x v="14"/>
    <s v="N/A"/>
    <s v="Prestación de servicios profesionales desde el componente espacial elaborados por el OIC"/>
    <s v="Enero"/>
    <s v="Enero"/>
    <n v="11"/>
    <s v="Contratación directa"/>
    <x v="0"/>
    <n v="88110979"/>
    <n v="88110979"/>
    <s v="101. No aplica"/>
    <s v="Línea ya comprometida"/>
    <s v="NO"/>
    <s v="N/A"/>
    <s v="2210 - Observatorio Inmobiliario"/>
    <s v="1.6 - Gestión del Conocimiento aplicado"/>
    <s v="1.6-3 - Observatorio inmobiliario"/>
    <s v="SER - Adquisición de servicios"/>
    <s v="SER012 - Prestación de servicios personas naturales"/>
    <s v="2210 - Por definir"/>
    <s v=""/>
    <s v=""/>
    <s v=""/>
    <n v="88110979"/>
    <n v="0"/>
    <n v="0"/>
    <n v="1869021"/>
    <n v="0"/>
    <n v="8010089"/>
    <n v="0"/>
    <n v="8010089"/>
    <n v="0"/>
    <n v="8010089"/>
    <n v="0"/>
    <n v="8010089"/>
    <n v="0"/>
    <n v="8010089"/>
    <n v="0"/>
    <n v="8010089"/>
    <n v="0"/>
    <n v="8010089"/>
    <n v="0"/>
    <n v="8010089"/>
    <n v="0"/>
    <n v="8010089"/>
    <n v="0"/>
    <n v="14151157"/>
    <n v="49224"/>
  </r>
  <r>
    <s v="2200.1.2.2.7"/>
    <s v="INVERSIÓN"/>
    <x v="3"/>
    <s v="1 - Aumentar la articulación de los procesos de gestión del conocimiento en torno a los recursos geográficos"/>
    <x v="7"/>
    <x v="23"/>
    <n v="81101512"/>
    <x v="14"/>
    <s v="N/A"/>
    <s v="Prestación de servicios profesionales para realizar análisis, identificación, levantamiento, consolidación y depuración de ofertas y avalúos requeridos por el OIC"/>
    <s v="Enero"/>
    <s v="Enero"/>
    <n v="9"/>
    <s v="Contratación directa"/>
    <x v="0"/>
    <n v="36366261"/>
    <n v="36366261"/>
    <s v="101. No aplica"/>
    <s v="Línea ya comprometida"/>
    <s v="NO"/>
    <s v="N/A"/>
    <s v="2210 - Observatorio Inmobiliario"/>
    <s v="1.6 - Gestión del Conocimiento aplicado"/>
    <s v="1.6-3 - Observatorio inmobiliario"/>
    <s v="SER - Adquisición de servicios"/>
    <s v="SER012 - Prestación de servicios personas naturales"/>
    <s v="2210 - Por definir"/>
    <s v=""/>
    <s v=""/>
    <s v=""/>
    <n v="36366261"/>
    <n v="0"/>
    <n v="0"/>
    <n v="1777299"/>
    <n v="0"/>
    <n v="4101458"/>
    <n v="0"/>
    <n v="4101458"/>
    <n v="0"/>
    <n v="4101458"/>
    <n v="0"/>
    <n v="4101458"/>
    <n v="0"/>
    <n v="4101458"/>
    <n v="0"/>
    <n v="4101458"/>
    <n v="0"/>
    <n v="4101458"/>
    <n v="0"/>
    <n v="5878756"/>
    <n v="0"/>
    <n v="0"/>
    <n v="0"/>
    <n v="0"/>
    <n v="49324"/>
  </r>
  <r>
    <s v="2200.1.2.2.8"/>
    <s v="INVERSIÓN"/>
    <x v="3"/>
    <s v="1 - Aumentar la articulación de los procesos de gestión del conocimiento en torno a los recursos geográficos"/>
    <x v="7"/>
    <x v="23"/>
    <n v="81101512"/>
    <x v="14"/>
    <s v="N/A"/>
    <s v="Prestación de servicios profesionales para realizar apoyo al análisis, identificación, levantamiento, consolidación y depuración de ofertas y avalúos requeridos por el OIC"/>
    <s v="Febrero"/>
    <s v="Febrero"/>
    <n v="9"/>
    <s v="Contratación directa"/>
    <x v="0"/>
    <n v="31150000"/>
    <n v="31150000"/>
    <s v="101. No aplica"/>
    <s v="Línea ya comprometida"/>
    <s v="NO"/>
    <s v="N/A"/>
    <s v="2210 - Observatorio Inmobiliario"/>
    <s v="1.6 - Gestión del Conocimiento aplicado"/>
    <s v="1.6-3 - Observatorio inmobiliario"/>
    <s v="SER - Adquisición de servicios"/>
    <s v="SER012 - Prestación de servicios personas naturales"/>
    <s v="2210 - Por definir"/>
    <s v=""/>
    <s v=""/>
    <s v=""/>
    <n v="0"/>
    <n v="0"/>
    <n v="31150000"/>
    <n v="0"/>
    <n v="0"/>
    <n v="2683333"/>
    <n v="0"/>
    <n v="3500000"/>
    <n v="0"/>
    <n v="3500000"/>
    <n v="0"/>
    <n v="3500000"/>
    <n v="0"/>
    <n v="3500000"/>
    <n v="0"/>
    <n v="3500000"/>
    <n v="0"/>
    <n v="3500000"/>
    <n v="0"/>
    <n v="3500000"/>
    <n v="0"/>
    <n v="3966667"/>
    <n v="0"/>
    <n v="0"/>
    <n v="49424"/>
  </r>
  <r>
    <s v="2200.1.2.2.9"/>
    <s v="INVERSIÓN"/>
    <x v="3"/>
    <s v="1 - Aumentar la articulación de los procesos de gestión del conocimiento en torno a los recursos geográficos"/>
    <x v="7"/>
    <x v="23"/>
    <n v="81101512"/>
    <x v="14"/>
    <s v="N/A"/>
    <s v="Prestación de servicios profesionales para apoyar las actividades administrativas y seguimiento al trámite de cuentas del Observatorio Inmobiliario Catastral – OIC. "/>
    <s v="Febrero"/>
    <s v="Febrero"/>
    <n v="8"/>
    <s v="Contratación directa"/>
    <x v="0"/>
    <n v="61066667"/>
    <n v="61066667"/>
    <s v="101. No aplica"/>
    <s v="Línea ya comprometida"/>
    <s v="NO"/>
    <s v="N/A"/>
    <s v="2210 - Observatorio Inmobiliario"/>
    <s v="1.6 - Gestión del Conocimiento aplicado"/>
    <s v="1.6-3 - Observatorio inmobiliario"/>
    <s v="SER - Adquisición de servicios"/>
    <s v="SER012 - Prestación de servicios personas naturales"/>
    <s v="2210 - Por definir"/>
    <s v=""/>
    <s v=""/>
    <s v=""/>
    <n v="0"/>
    <n v="0"/>
    <n v="61066667"/>
    <n v="0"/>
    <n v="0"/>
    <n v="4000000"/>
    <n v="0"/>
    <n v="8000000"/>
    <n v="0"/>
    <n v="8000000"/>
    <n v="0"/>
    <n v="8000000"/>
    <n v="0"/>
    <n v="8000000"/>
    <n v="0"/>
    <n v="8000000"/>
    <n v="0"/>
    <n v="8000000"/>
    <n v="0"/>
    <n v="8000000"/>
    <n v="0"/>
    <n v="1066667"/>
    <n v="0"/>
    <n v="0"/>
    <n v="118624"/>
  </r>
  <r>
    <s v="2200.1.2.2.10"/>
    <s v="INVERSIÓN"/>
    <x v="3"/>
    <s v="1 - Aumentar la articulación de los procesos de gestión del conocimiento en torno a los recursos geográficos"/>
    <x v="7"/>
    <x v="23"/>
    <n v="81101512"/>
    <x v="14"/>
    <s v="N/A"/>
    <s v="Prestación de servicios profesionales para proponer y desarrollar el componente de ciencia de datos para los estudios e investigaciones orientados a la optimización de la gestión catastral del OIC"/>
    <s v="Febrero"/>
    <s v="Febrero"/>
    <n v="10"/>
    <s v="Contratación directa"/>
    <x v="0"/>
    <n v="58072500"/>
    <n v="58072500"/>
    <s v="101. No aplica"/>
    <s v="Línea ya comprometida"/>
    <s v="NO"/>
    <s v="N/A"/>
    <s v="2210 - Observatorio Inmobiliario"/>
    <s v="1.6 - Gestión del Conocimiento aplicado"/>
    <s v="1.6-3 - Observatorio inmobiliario"/>
    <s v="SER - Adquisición de servicios"/>
    <s v="SER012 - Prestación de servicios personas naturales"/>
    <s v="2210 - Por definir"/>
    <s v=""/>
    <s v=""/>
    <s v=""/>
    <n v="0"/>
    <n v="0"/>
    <n v="58072500"/>
    <n v="0"/>
    <n v="0"/>
    <n v="5357242"/>
    <n v="0"/>
    <n v="6428690"/>
    <n v="0"/>
    <n v="6428690"/>
    <n v="0"/>
    <n v="6428690"/>
    <n v="0"/>
    <n v="6428690"/>
    <n v="0"/>
    <n v="6428690"/>
    <n v="0"/>
    <n v="6428690"/>
    <n v="0"/>
    <n v="6428690"/>
    <n v="0"/>
    <n v="7714428"/>
    <n v="0"/>
    <n v="0"/>
    <n v="49624"/>
  </r>
  <r>
    <s v="2200.1.2.2.11"/>
    <s v="INVERSIÓN"/>
    <x v="3"/>
    <s v="1 - Aumentar la articulación de los procesos de gestión del conocimiento en torno a los recursos geográficos"/>
    <x v="7"/>
    <x v="23"/>
    <n v="81101512"/>
    <x v="14"/>
    <s v="N/A"/>
    <s v="Prestación de servicios para desarrollar las actividades relacionadas con el procesamiento, análisis, modelamiento estadístico y matemático de datos de acuerdo con los requerimientos de la OIC"/>
    <s v="Enero"/>
    <s v="Enero"/>
    <n v="10"/>
    <s v="Contratación directa"/>
    <x v="0"/>
    <n v="80100890"/>
    <n v="80100890"/>
    <s v="101. No aplica"/>
    <s v="Línea ya comprometida"/>
    <s v="NO"/>
    <s v="N/A"/>
    <s v="2210 - Observatorio Inmobiliario"/>
    <s v="1.6 - Gestión del Conocimiento aplicado"/>
    <s v="1.6-3 - Observatorio inmobiliario"/>
    <s v="SER - Adquisición de servicios"/>
    <s v="SER012 - Prestación de servicios personas naturales"/>
    <s v="2210 - Por definir"/>
    <s v=""/>
    <s v=""/>
    <s v=""/>
    <n v="80100890"/>
    <n v="0"/>
    <n v="0"/>
    <n v="1335014"/>
    <n v="0"/>
    <n v="8010089"/>
    <n v="0"/>
    <n v="8010089"/>
    <n v="0"/>
    <n v="8010089"/>
    <n v="0"/>
    <n v="8010089"/>
    <n v="0"/>
    <n v="8010089"/>
    <n v="0"/>
    <n v="8010089"/>
    <n v="0"/>
    <n v="8010089"/>
    <n v="0"/>
    <n v="8010089"/>
    <n v="0"/>
    <n v="14685164"/>
    <n v="0"/>
    <n v="0"/>
    <n v="49724"/>
  </r>
  <r>
    <s v="2200.1.2.2.12"/>
    <s v="INVERSIÓN"/>
    <x v="3"/>
    <s v="1 - Aumentar la articulación de los procesos de gestión del conocimiento en torno a los recursos geográficos"/>
    <x v="7"/>
    <x v="23"/>
    <n v="81101512"/>
    <x v="14"/>
    <s v="N/A"/>
    <s v="Prestación de servicios profesionales para la revisión, análisis, consolidación y caracterización de información para inventario inmobiliario del OIC"/>
    <s v="Enero"/>
    <s v="Enero"/>
    <n v="11"/>
    <s v="Contratación directa"/>
    <x v="0"/>
    <n v="58074379"/>
    <n v="58074379"/>
    <s v="101. No aplica"/>
    <s v="Línea ya comprometida"/>
    <s v="NO"/>
    <s v="N/A"/>
    <s v="2210 - Observatorio Inmobiliario"/>
    <s v="1.6 - Gestión del Conocimiento aplicado"/>
    <s v="1.6-3 - Observatorio inmobiliario"/>
    <s v="SER - Adquisición de servicios"/>
    <s v="SER012 - Prestación de servicios personas naturales"/>
    <s v="2210 - Por definir"/>
    <s v=""/>
    <s v=""/>
    <s v=""/>
    <n v="58074379"/>
    <n v="0"/>
    <n v="0"/>
    <n v="351966"/>
    <n v="0"/>
    <n v="5279489"/>
    <n v="0"/>
    <n v="5279489"/>
    <n v="0"/>
    <n v="5279489"/>
    <n v="0"/>
    <n v="5279489"/>
    <n v="0"/>
    <n v="5279489"/>
    <n v="0"/>
    <n v="5279489"/>
    <n v="0"/>
    <n v="5279489"/>
    <n v="0"/>
    <n v="5279489"/>
    <n v="0"/>
    <n v="5279489"/>
    <n v="0"/>
    <n v="10207012"/>
    <n v="49824"/>
  </r>
  <r>
    <s v="2200.1.2.2.13"/>
    <s v="INVERSIÓN"/>
    <x v="3"/>
    <s v="1 - Aumentar la articulación de los procesos de gestión del conocimiento en torno a los recursos geográficos"/>
    <x v="7"/>
    <x v="23"/>
    <n v="81101512"/>
    <x v="14"/>
    <s v="N/A"/>
    <s v="Prestación de servicios profesionales para la revisión, análisis  y  tableros de consolidación de información para inventario inmobiliario del OIC"/>
    <s v="Enero"/>
    <s v="Enero"/>
    <n v="11"/>
    <s v="Contratación directa"/>
    <x v="0"/>
    <n v="77995247"/>
    <n v="77995247"/>
    <s v="101. No aplica"/>
    <s v="Línea ya comprometida"/>
    <s v="NO"/>
    <s v="N/A"/>
    <s v="2210 - Observatorio Inmobiliario"/>
    <s v="1.6 - Gestión del Conocimiento aplicado"/>
    <s v="1.6-3 - Observatorio inmobiliario"/>
    <s v="SER - Adquisición de servicios"/>
    <s v="SER012 - Prestación de servicios personas naturales"/>
    <s v="2210 - Por definir"/>
    <s v=""/>
    <s v=""/>
    <s v=""/>
    <n v="77995247"/>
    <n v="0"/>
    <n v="0"/>
    <n v="472698"/>
    <n v="0"/>
    <n v="7090477"/>
    <n v="0"/>
    <n v="7090477"/>
    <n v="0"/>
    <n v="7090477"/>
    <n v="0"/>
    <n v="7090477"/>
    <n v="0"/>
    <n v="7090477"/>
    <n v="0"/>
    <n v="7090477"/>
    <n v="0"/>
    <n v="7090477"/>
    <n v="0"/>
    <n v="7090477"/>
    <n v="0"/>
    <n v="7090477"/>
    <n v="0"/>
    <n v="13708256"/>
    <n v="49924"/>
  </r>
  <r>
    <s v="2200.1.2.2.14"/>
    <s v="INVERSIÓN"/>
    <x v="3"/>
    <s v="1 - Aumentar la articulación de los procesos de gestión del conocimiento en torno a los recursos geográficos"/>
    <x v="7"/>
    <x v="23"/>
    <n v="81101512"/>
    <x v="14"/>
    <s v="N/A"/>
    <s v="Prestación de servicios profesionales para realizar actividades de enlace con Dir Tic y TIG para la construcción, desarrollo, soporte y administración de los sistemas de información del OIC"/>
    <s v="Enero"/>
    <s v="Enero"/>
    <n v="10"/>
    <s v="Contratación directa"/>
    <x v="0"/>
    <n v="104660800"/>
    <n v="104660800"/>
    <s v="101. No aplica"/>
    <s v="Línea ya comprometida"/>
    <s v="NO"/>
    <s v="N/A"/>
    <s v="2210 - Observatorio Inmobiliario"/>
    <s v="1.6 - Gestión del Conocimiento aplicado"/>
    <s v="1.6-3 - Observatorio inmobiliario"/>
    <s v="SER - Adquisición de servicios"/>
    <s v="SER012 - Prestación de servicios personas naturales"/>
    <s v="2210 - Por definir"/>
    <s v=""/>
    <s v=""/>
    <s v=""/>
    <n v="104660800"/>
    <n v="0"/>
    <n v="0"/>
    <n v="2093216"/>
    <n v="0"/>
    <n v="10466080"/>
    <n v="0"/>
    <n v="10466080"/>
    <n v="0"/>
    <n v="10466080"/>
    <n v="0"/>
    <n v="10466080"/>
    <n v="0"/>
    <n v="10466080"/>
    <n v="0"/>
    <n v="10466080"/>
    <n v="0"/>
    <n v="10466080"/>
    <n v="0"/>
    <n v="10466080"/>
    <n v="0"/>
    <n v="18838944"/>
    <n v="0"/>
    <n v="0"/>
    <n v="50024"/>
  </r>
  <r>
    <s v="2200.1.2.2.15"/>
    <s v="INVERSIÓN"/>
    <x v="3"/>
    <s v="1 - Aumentar la articulación de los procesos de gestión del conocimiento en torno a los recursos geográficos"/>
    <x v="7"/>
    <x v="23"/>
    <n v="81101512"/>
    <x v="14"/>
    <s v="N/A"/>
    <s v="Prestación de servicios profesionales para la conceptualización del observatorio inmobiliario, la definición de sus líneas de acción y su articulación inmobiliaria definida para el OIC"/>
    <s v="Enero"/>
    <s v="Enero"/>
    <n v="3"/>
    <s v="Contratación directa"/>
    <x v="0"/>
    <n v="31398240"/>
    <n v="31398240"/>
    <s v="101. No aplica"/>
    <s v="Línea ya comprometida"/>
    <s v="NO"/>
    <s v="N/A"/>
    <s v="2210 - Observatorio Inmobiliario"/>
    <s v="1.6 - Gestión del Conocimiento aplicado"/>
    <s v="1.6-3 - Observatorio inmobiliario"/>
    <s v="SER - Adquisición de servicios"/>
    <s v="SER012 - Prestación de servicios personas naturales"/>
    <s v="2210 - Por definir"/>
    <s v=""/>
    <s v=""/>
    <s v=""/>
    <n v="31398240"/>
    <n v="0"/>
    <n v="0"/>
    <n v="3139824"/>
    <n v="0"/>
    <n v="12559296"/>
    <n v="0"/>
    <n v="15699120"/>
    <n v="0"/>
    <n v="0"/>
    <n v="0"/>
    <n v="0"/>
    <n v="0"/>
    <n v="0"/>
    <n v="0"/>
    <n v="0"/>
    <n v="0"/>
    <n v="0"/>
    <n v="0"/>
    <n v="0"/>
    <n v="0"/>
    <n v="0"/>
    <n v="0"/>
    <n v="0"/>
    <n v="50124"/>
  </r>
  <r>
    <s v="2200.1.2.2.16"/>
    <s v="INVERSIÓN"/>
    <x v="3"/>
    <s v="1 - Aumentar la articulación de los procesos de gestión del conocimiento en torno a los recursos geográficos"/>
    <x v="7"/>
    <x v="23"/>
    <n v="81101512"/>
    <x v="14"/>
    <s v="N/A"/>
    <s v="Prestación de servicios profesionales para garantizar la estructuración y entrega de la información tanto a actores internos como externos, facilitando la articulación entra e interinstitucional del OIC - «Nivel 2»"/>
    <s v="Enero"/>
    <s v="Enero"/>
    <n v="11"/>
    <s v="Contratación directa"/>
    <x v="0"/>
    <n v="88110979"/>
    <n v="88110979"/>
    <s v="101. No aplica"/>
    <s v="Línea ya comprometida"/>
    <s v="NO"/>
    <s v="N/A"/>
    <s v="2210 - Observatorio Inmobiliario"/>
    <s v="1.6 - Gestión del Conocimiento aplicado"/>
    <s v="1.6-3 - Observatorio inmobiliario"/>
    <s v="SER - Adquisición de servicios"/>
    <s v="SER012 - Prestación de servicios personas naturales"/>
    <s v="2210 - Por definir"/>
    <s v=""/>
    <s v=""/>
    <s v=""/>
    <n v="88110979"/>
    <n v="0"/>
    <n v="0"/>
    <n v="1335015"/>
    <n v="0"/>
    <n v="8010089"/>
    <n v="0"/>
    <n v="8010089"/>
    <n v="0"/>
    <n v="8010089"/>
    <n v="0"/>
    <n v="8010089"/>
    <n v="0"/>
    <n v="8010089"/>
    <n v="0"/>
    <n v="8010089"/>
    <n v="0"/>
    <n v="8010089"/>
    <n v="0"/>
    <n v="8010089"/>
    <n v="0"/>
    <n v="8010089"/>
    <n v="0"/>
    <n v="14685163"/>
    <n v="50224"/>
  </r>
  <r>
    <s v="2200.1.2.2.17"/>
    <s v="INVERSIÓN"/>
    <x v="3"/>
    <s v="1 - Aumentar la articulación de los procesos de gestión del conocimiento en torno a los recursos geográficos"/>
    <x v="7"/>
    <x v="23"/>
    <n v="81101512"/>
    <x v="14"/>
    <s v="N/A"/>
    <s v="Prestación de servicios profesionales para el diseño, análisis y seguimiento de los planes de calidad y estándares del OIC"/>
    <s v="Febrero"/>
    <s v="Febrero"/>
    <n v="11"/>
    <s v="Contratación directa"/>
    <x v="0"/>
    <n v="58074379"/>
    <n v="58074379"/>
    <s v="101. No aplica"/>
    <s v="Línea ya comprometida"/>
    <s v="NO"/>
    <s v="N/A"/>
    <s v="2210 - Observatorio Inmobiliario"/>
    <s v="1.6 - Gestión del Conocimiento aplicado"/>
    <s v="1.6-3 - Observatorio inmobiliario"/>
    <s v="SER - Adquisición de servicios"/>
    <s v="SER012 - Prestación de servicios personas naturales"/>
    <s v="2210 - Por definir"/>
    <s v=""/>
    <s v=""/>
    <s v=""/>
    <n v="0"/>
    <n v="0"/>
    <n v="58074379"/>
    <n v="0"/>
    <n v="0"/>
    <n v="4399574"/>
    <n v="0"/>
    <n v="10558978"/>
    <n v="0"/>
    <n v="5279489"/>
    <n v="0"/>
    <n v="5279489"/>
    <n v="0"/>
    <n v="5279489"/>
    <n v="0"/>
    <n v="5279489"/>
    <n v="0"/>
    <n v="5279489"/>
    <n v="0"/>
    <n v="5279489"/>
    <n v="0"/>
    <n v="5279489"/>
    <n v="0"/>
    <n v="6159404"/>
    <n v="50324"/>
  </r>
  <r>
    <s v="2200.1.2.2.18"/>
    <s v="INVERSIÓN"/>
    <x v="3"/>
    <s v="1 - Aumentar la articulación de los procesos de gestión del conocimiento en torno a los recursos geográficos"/>
    <x v="7"/>
    <x v="23"/>
    <n v="81101512"/>
    <x v="14"/>
    <s v="N/A"/>
    <s v="Prestación de servicios profesionales para planeación, apoyando las gestiones estándares de calidad y seguimiento del OIC"/>
    <s v="Enero"/>
    <s v="Enero"/>
    <n v="10"/>
    <s v="Contratación directa"/>
    <x v="0"/>
    <n v="52794890"/>
    <n v="52794890"/>
    <s v="101. No aplica"/>
    <s v="Línea ya comprometida"/>
    <s v="NO"/>
    <s v="N/A"/>
    <s v="2210 - Observatorio Inmobiliario"/>
    <s v="1.6 - Gestión del Conocimiento aplicado"/>
    <s v="1.6-3 - Observatorio inmobiliario"/>
    <s v="SER - Adquisición de servicios"/>
    <s v="SER012 - Prestación de servicios personas naturales"/>
    <s v="2210 - Por definir"/>
    <s v=""/>
    <s v=""/>
    <s v=""/>
    <n v="52794890"/>
    <n v="0"/>
    <n v="0"/>
    <n v="879915"/>
    <n v="0"/>
    <n v="5279489"/>
    <n v="0"/>
    <n v="5279489"/>
    <n v="0"/>
    <n v="5279489"/>
    <n v="0"/>
    <n v="5279489"/>
    <n v="0"/>
    <n v="5279489"/>
    <n v="0"/>
    <n v="5279489"/>
    <n v="0"/>
    <n v="5279489"/>
    <n v="0"/>
    <n v="5279489"/>
    <n v="0"/>
    <n v="9679063"/>
    <n v="0"/>
    <n v="0"/>
    <n v="50424"/>
  </r>
  <r>
    <s v="2200.1.2.2.19"/>
    <s v="INVERSIÓN"/>
    <x v="3"/>
    <s v="1 - Aumentar la articulación de los procesos de gestión del conocimiento en torno a los recursos geográficos"/>
    <x v="7"/>
    <x v="23"/>
    <n v="81101512"/>
    <x v="14"/>
    <s v="N/A"/>
    <s v="Prestación de servicios profesionales para apoyar la realización de procesos de consolidación de tablas de datos de diferentes fuentes y formatos de datos, depuración de datos, generación de estadísticas de diagnóstico y los procesos de documentación (metadatos, scripts, etc.) requeridos para el aseguramiento de la calidad del OIC"/>
    <s v="Febrero"/>
    <s v="Febrero"/>
    <n v="9"/>
    <s v="Contratación directa"/>
    <x v="0"/>
    <n v="28252117"/>
    <n v="28252117"/>
    <s v="101. No aplica"/>
    <s v="Línea ya comprometida"/>
    <s v="NO"/>
    <s v="N/A"/>
    <s v="2210 - Observatorio Inmobiliario"/>
    <s v="1.6 - Gestión del Conocimiento aplicado"/>
    <s v="1.6-3 - Observatorio inmobiliario"/>
    <s v="SER - Adquisición de servicios"/>
    <s v="SER012 - Prestación de servicios personas naturales"/>
    <s v="2210 - Por definir"/>
    <s v=""/>
    <s v=""/>
    <s v=""/>
    <n v="28252117"/>
    <n v="0"/>
    <n v="0"/>
    <n v="0"/>
    <n v="0"/>
    <n v="3390254"/>
    <n v="0"/>
    <n v="3390254"/>
    <n v="0"/>
    <n v="3390254"/>
    <n v="0"/>
    <n v="3390254"/>
    <n v="0"/>
    <n v="3390254"/>
    <n v="0"/>
    <n v="3390254"/>
    <n v="0"/>
    <n v="3390254"/>
    <n v="0"/>
    <n v="3390254"/>
    <n v="0"/>
    <n v="1130085"/>
    <n v="0"/>
    <n v="0"/>
    <n v="50524"/>
  </r>
  <r>
    <s v="2200.1.2.2.20"/>
    <s v="INVERSIÓN"/>
    <x v="3"/>
    <s v="1 - Aumentar la articulación de los procesos de gestión del conocimiento en torno a los recursos geográficos"/>
    <x v="7"/>
    <x v="23"/>
    <n v="81101512"/>
    <x v="14"/>
    <s v="N/A"/>
    <s v="Prestación de servicios profesionales para la realización de procesos de ajuste y extracción de información, análisis estadísticos, construcción e implementación de los modelos estadísticos y/o de machine laringe para los proyectos de investigación y demás requerimientos a cargo del OIC"/>
    <s v="Febrero"/>
    <s v="Febrero"/>
    <n v="9"/>
    <s v="Contratación directa"/>
    <x v="0"/>
    <n v="33141680"/>
    <n v="33141680"/>
    <s v="101. No aplica"/>
    <s v="Línea ya comprometida"/>
    <s v="NO"/>
    <s v="N/A"/>
    <s v="2210 - Observatorio Inmobiliario"/>
    <s v="1.6 - Gestión del Conocimiento aplicado"/>
    <s v="1.6-3 - Observatorio inmobiliario"/>
    <s v="SER - Adquisición de servicios"/>
    <s v="SER012 - Prestación de servicios personas naturales"/>
    <s v="2210 - Por definir"/>
    <s v=""/>
    <s v=""/>
    <s v=""/>
    <n v="0"/>
    <n v="0"/>
    <n v="33141680"/>
    <n v="0"/>
    <n v="0"/>
    <n v="3314168"/>
    <n v="0"/>
    <n v="3824040"/>
    <n v="0"/>
    <n v="3824040"/>
    <n v="0"/>
    <n v="3824040"/>
    <n v="0"/>
    <n v="3824040"/>
    <n v="0"/>
    <n v="3824040"/>
    <n v="0"/>
    <n v="3824040"/>
    <n v="0"/>
    <n v="3824040"/>
    <n v="0"/>
    <n v="3059232"/>
    <n v="0"/>
    <n v="0"/>
    <n v="50624"/>
  </r>
  <r>
    <s v="2200.1.2.2.21"/>
    <s v="INVERSIÓN"/>
    <x v="3"/>
    <s v="1 - Aumentar la articulación de los procesos de gestión del conocimiento en torno a los recursos geográficos"/>
    <x v="7"/>
    <x v="23"/>
    <n v="81101512"/>
    <x v="14"/>
    <s v="N/A"/>
    <s v="Prestación de servicios de apoyo para la integración de tablas de datos,  construcción de diccionarios de datos, revisión de metadatos, disposición de insumos para el uso de análisis, modelamiento, y generación de visualizaciones estadísticas del OIC"/>
    <s v="Enero"/>
    <s v="Enero"/>
    <n v="10"/>
    <s v="Contratación directa"/>
    <x v="0"/>
    <n v="28270559"/>
    <n v="28270559"/>
    <s v="101. No aplica"/>
    <s v="Línea ya comprometida"/>
    <s v="NO"/>
    <s v="N/A"/>
    <s v="2210 - Observatorio Inmobiliario"/>
    <s v="1.6 - Gestión del Conocimiento aplicado"/>
    <s v="1.6-3 - Observatorio inmobiliario"/>
    <s v="SER - Adquisición de servicios"/>
    <s v="SER012 - Prestación de servicios personas naturales"/>
    <s v="2210 - Por definir"/>
    <s v=""/>
    <s v=""/>
    <s v=""/>
    <n v="28270559"/>
    <n v="0"/>
    <n v="0"/>
    <n v="3039845"/>
    <n v="0"/>
    <n v="3039845"/>
    <n v="0"/>
    <n v="3039845"/>
    <n v="0"/>
    <n v="3039845"/>
    <n v="0"/>
    <n v="3039845"/>
    <n v="0"/>
    <n v="3039845"/>
    <n v="0"/>
    <n v="3039845"/>
    <n v="0"/>
    <n v="3039845"/>
    <n v="0"/>
    <n v="3039845"/>
    <n v="0"/>
    <n v="911954"/>
    <n v="0"/>
    <n v="0"/>
    <n v="50724"/>
  </r>
  <r>
    <s v="2200.1.2.2.22"/>
    <s v="INVERSIÓN"/>
    <x v="3"/>
    <s v="1 - Aumentar la articulación de los procesos de gestión del conocimiento en torno a los recursos geográficos"/>
    <x v="7"/>
    <x v="23"/>
    <n v="81101512"/>
    <x v="14"/>
    <s v="N/A"/>
    <s v="Prestación de servicios de apoyo para la integración de tablas de datos,  construcción de diccionarios de datos, revisión de metadatos, disposición de insumos para el uso de análisis, modelamiento, y generación de visualizaciones estadísticas del OIC"/>
    <s v="Enero"/>
    <s v="Enero"/>
    <n v="10"/>
    <s v="Contratación directa"/>
    <x v="0"/>
    <n v="28270559"/>
    <n v="28270559"/>
    <s v="101. No aplica"/>
    <s v="Línea ya comprometida"/>
    <s v="NO"/>
    <s v="N/A"/>
    <s v="2210 - Observatorio Inmobiliario"/>
    <s v="1.6 - Gestión del Conocimiento aplicado"/>
    <s v="1.6-3 - Observatorio inmobiliario"/>
    <s v="SER - Adquisición de servicios"/>
    <s v="SER012 - Prestación de servicios personas naturales"/>
    <s v="2210 - Por definir"/>
    <s v=""/>
    <s v=""/>
    <s v=""/>
    <n v="28270559"/>
    <n v="0"/>
    <n v="0"/>
    <n v="3039845"/>
    <n v="0"/>
    <n v="3039845"/>
    <n v="0"/>
    <n v="3039845"/>
    <n v="0"/>
    <n v="3039845"/>
    <n v="0"/>
    <n v="3039845"/>
    <n v="0"/>
    <n v="3039845"/>
    <n v="0"/>
    <n v="3039845"/>
    <n v="0"/>
    <n v="3039845"/>
    <n v="0"/>
    <n v="3039845"/>
    <n v="0"/>
    <n v="911954"/>
    <n v="0"/>
    <n v="0"/>
    <n v="50724"/>
  </r>
  <r>
    <s v="2200.1.2.2.23"/>
    <s v="INVERSIÓN"/>
    <x v="3"/>
    <s v="1 - Aumentar la articulación de los procesos de gestión del conocimiento en torno a los recursos geográficos"/>
    <x v="7"/>
    <x v="23"/>
    <n v="81101512"/>
    <x v="14"/>
    <s v="N/A"/>
    <s v="Prestación de servicios profesionales para consolidar y reportar la información de ofertas proveniente de fuentes externas (web, ventana, precios de lista y de cierre), orientados por el OIC"/>
    <s v="Enero"/>
    <s v="Enero"/>
    <n v="10"/>
    <s v="Contratación directa"/>
    <x v="0"/>
    <n v="70904770"/>
    <n v="70904770"/>
    <s v="101. No aplica"/>
    <s v="Línea ya comprometida"/>
    <s v="NO"/>
    <s v="N/A"/>
    <s v="2210 - Observatorio Inmobiliario"/>
    <s v="1.6 - Gestión del Conocimiento aplicado"/>
    <s v="1.6-3 - Observatorio inmobiliario"/>
    <s v="SER - Adquisición de servicios"/>
    <s v="SER012 - Prestación de servicios personas naturales"/>
    <s v="2210 - Por definir"/>
    <s v=""/>
    <s v=""/>
    <s v=""/>
    <n v="70904770"/>
    <n v="0"/>
    <n v="0"/>
    <n v="0"/>
    <n v="0"/>
    <n v="7090477"/>
    <n v="0"/>
    <n v="7090477"/>
    <n v="0"/>
    <n v="7090477"/>
    <n v="0"/>
    <n v="7090477"/>
    <n v="0"/>
    <n v="7090477"/>
    <n v="0"/>
    <n v="7090477"/>
    <n v="0"/>
    <n v="7090477"/>
    <n v="0"/>
    <n v="7090477"/>
    <n v="0"/>
    <n v="7090477"/>
    <n v="0"/>
    <n v="7090477"/>
    <n v="50824"/>
  </r>
  <r>
    <s v="2200.1.2.2.24"/>
    <s v="INVERSIÓN"/>
    <x v="3"/>
    <s v="1 - Aumentar la articulación de los procesos de gestión del conocimiento en torno a los recursos geográficos"/>
    <x v="7"/>
    <x v="23"/>
    <n v="81101512"/>
    <x v="14"/>
    <s v="N/A"/>
    <s v="Prestación de servicios profesionales para garantizar la estructuración y entrega de la información tanto a actores internos como externos, facilitando la articulación entra e interinstitucional del OIC - «Nivel 1»"/>
    <s v="Enero"/>
    <s v="Enero"/>
    <n v="11"/>
    <s v="Contratación directa"/>
    <x v="0"/>
    <n v="70715590"/>
    <n v="70715590"/>
    <s v="101. No aplica"/>
    <s v="Línea ya comprometida"/>
    <s v="NO"/>
    <s v="N/A"/>
    <s v="2210 - Observatorio Inmobiliario"/>
    <s v="1.6 - Gestión del Conocimiento aplicado"/>
    <s v="1.6-3 - Observatorio inmobiliario"/>
    <s v="SER - Adquisición de servicios"/>
    <s v="SER012 - Prestación de servicios personas naturales"/>
    <s v="2210 - Por definir"/>
    <s v=""/>
    <s v=""/>
    <s v=""/>
    <n v="70715590"/>
    <n v="0"/>
    <n v="0"/>
    <n v="1714317"/>
    <n v="0"/>
    <n v="6428690"/>
    <n v="0"/>
    <n v="6428690"/>
    <n v="0"/>
    <n v="6428690"/>
    <n v="0"/>
    <n v="8571587"/>
    <n v="0"/>
    <n v="6428690"/>
    <n v="0"/>
    <n v="6428690"/>
    <n v="0"/>
    <n v="6428690"/>
    <n v="0"/>
    <n v="6428690"/>
    <n v="0"/>
    <n v="6428690"/>
    <n v="0"/>
    <n v="9000166"/>
    <n v="50924"/>
  </r>
  <r>
    <s v="2200.1.2.2.25"/>
    <s v="INVERSIÓN"/>
    <x v="3"/>
    <s v="1 - Aumentar la articulación de los procesos de gestión del conocimiento en torno a los recursos geográficos"/>
    <x v="7"/>
    <x v="23"/>
    <n v="81101512"/>
    <x v="14"/>
    <s v="N/A"/>
    <s v="Prestación de servicios profesionales para apoyar al observatorio inmobiliario catastral en la producción de salidas gráficas, análisis espacial y preparación de información para responder a las solicitudes del OIC"/>
    <s v="Enero"/>
    <s v="Enero"/>
    <n v="10"/>
    <s v="Contratación directa"/>
    <x v="0"/>
    <n v="61084430"/>
    <n v="61084430"/>
    <s v="101. No aplica"/>
    <s v="Línea ya comprometida"/>
    <s v="NO"/>
    <s v="N/A"/>
    <s v="2210 - Observatorio Inmobiliario"/>
    <s v="1.6 - Gestión del Conocimiento aplicado"/>
    <s v="1.6-3 - Observatorio inmobiliario"/>
    <s v="SER - Adquisición de servicios"/>
    <s v="SER012 - Prestación de servicios personas naturales"/>
    <s v="2210 - Por definir"/>
    <s v=""/>
    <s v=""/>
    <s v=""/>
    <n v="61084430"/>
    <n v="0"/>
    <n v="0"/>
    <n v="1018074"/>
    <n v="0"/>
    <n v="6108443"/>
    <n v="0"/>
    <n v="6108443"/>
    <n v="0"/>
    <n v="6108443"/>
    <n v="0"/>
    <n v="6108443"/>
    <n v="0"/>
    <n v="6108443"/>
    <n v="0"/>
    <n v="6108443"/>
    <n v="0"/>
    <n v="6108443"/>
    <n v="0"/>
    <n v="6108443"/>
    <n v="0"/>
    <n v="11198812"/>
    <n v="0"/>
    <n v="0"/>
    <n v="51024"/>
  </r>
  <r>
    <s v="2200.1.2.2.26"/>
    <s v="INVERSIÓN"/>
    <x v="3"/>
    <s v="1 - Aumentar la articulación de los procesos de gestión del conocimiento en torno a los recursos geográficos"/>
    <x v="7"/>
    <x v="23"/>
    <n v="81101512"/>
    <x v="14"/>
    <s v="N/A"/>
    <s v="Prestación de servicios profesionales desde el componente espacial para la generación de los productos elaborados por el observatorio inmobiliario catastral a través del pre procesamiento, análisis y generación de salidas gráficas y tablas según información recolectada por el OIC"/>
    <s v="Enero"/>
    <s v="Enero"/>
    <n v="10"/>
    <s v="Contratación directa"/>
    <x v="0"/>
    <n v="80100890"/>
    <n v="80100890"/>
    <s v="101. No aplica"/>
    <s v="Línea ya comprometida"/>
    <s v="NO"/>
    <s v="N/A"/>
    <s v="2210 - Observatorio Inmobiliario"/>
    <s v="1.6 - Gestión del Conocimiento aplicado"/>
    <s v="1.6-3 - Observatorio inmobiliario"/>
    <s v="SER - Adquisición de servicios"/>
    <s v="SER012 - Prestación de servicios personas naturales"/>
    <s v="2210 - Por definir"/>
    <s v=""/>
    <s v=""/>
    <s v=""/>
    <n v="80100890"/>
    <n v="0"/>
    <n v="0"/>
    <n v="267003"/>
    <n v="0"/>
    <n v="8010089"/>
    <n v="0"/>
    <n v="8010089"/>
    <n v="0"/>
    <n v="8010089"/>
    <n v="0"/>
    <n v="8010089"/>
    <n v="0"/>
    <n v="8010089"/>
    <n v="0"/>
    <n v="8010089"/>
    <n v="0"/>
    <n v="8010089"/>
    <n v="0"/>
    <n v="8010089"/>
    <n v="0"/>
    <n v="15753175"/>
    <n v="0"/>
    <n v="0"/>
    <n v="51124"/>
  </r>
  <r>
    <s v="2200.1.2.2.27"/>
    <s v="INVERSIÓN"/>
    <x v="3"/>
    <s v="1 - Aumentar la articulación de los procesos de gestión del conocimiento en torno a los recursos geográficos"/>
    <x v="7"/>
    <x v="23"/>
    <n v="81101512"/>
    <x v="14"/>
    <s v="N/A"/>
    <s v="Prestación de servicios de apoyo para brindar asistencia en la integración de tablas de información, desarrollar diccionarios de datos, verificar metadatos, organizar recursos para análisis, modelado y crear representaciones visuales estadísticas para el OIC"/>
    <s v="Febrero"/>
    <s v="Febrero"/>
    <n v="6"/>
    <s v="Contratación directa"/>
    <x v="0"/>
    <n v="17902862"/>
    <n v="17902862"/>
    <s v="101. No aplica"/>
    <s v="Línea ya comprometida"/>
    <s v="NO"/>
    <s v="N/A"/>
    <s v="2210 - Observatorio Inmobiliario"/>
    <s v="1.6 - Gestión del Conocimiento aplicado"/>
    <s v="1.6-3 - Observatorio inmobiliario"/>
    <s v="SER - Adquisición de servicios"/>
    <s v="SER012 - Prestación de servicios personas naturales"/>
    <s v="2210 - Por definir"/>
    <s v=""/>
    <s v=""/>
    <s v=""/>
    <n v="0"/>
    <n v="0"/>
    <n v="17902862"/>
    <n v="0"/>
    <n v="0"/>
    <n v="3127608"/>
    <n v="0"/>
    <n v="3235457"/>
    <n v="0"/>
    <n v="3235457"/>
    <n v="0"/>
    <n v="3235457"/>
    <n v="0"/>
    <n v="3235457"/>
    <n v="0"/>
    <n v="1833426"/>
    <n v="0"/>
    <n v="0"/>
    <n v="0"/>
    <n v="0"/>
    <n v="0"/>
    <n v="0"/>
    <n v="0"/>
    <n v="0"/>
    <n v="51224"/>
  </r>
  <r>
    <s v="2200.1.2.2.28"/>
    <s v="INVERSIÓN"/>
    <x v="3"/>
    <s v="1 - Aumentar la articulación de los procesos de gestión del conocimiento en torno a los recursos geográficos"/>
    <x v="7"/>
    <x v="23"/>
    <n v="11111111"/>
    <x v="14"/>
    <s v="N/A"/>
    <s v="Aporte a la bolsa de combustible del IGAC-OIC"/>
    <s v="Enero"/>
    <s v="Enero"/>
    <n v="12"/>
    <s v="Contratación directa"/>
    <x v="0"/>
    <n v="2467740"/>
    <n v="2467740"/>
    <s v="1. Prioridad Crítica"/>
    <s v="Combustible"/>
    <s v="NO"/>
    <s v="N/A"/>
    <s v="2210 - Observatorio Inmobiliario"/>
    <s v="1.6 - Gestión del Conocimiento aplicado"/>
    <s v="1.6-3 - Observatorio inmobiliario"/>
    <s v="SER - Adquisición de servicios"/>
    <s v="SER012 - Prestación de servicios personas naturales"/>
    <s v="2210 - Por definir"/>
    <s v=""/>
    <s v=""/>
    <s v=""/>
    <n v="2467740"/>
    <n v="0"/>
    <n v="0"/>
    <n v="224340"/>
    <n v="0"/>
    <n v="224340"/>
    <n v="0"/>
    <n v="224340"/>
    <n v="0"/>
    <n v="224340"/>
    <n v="0"/>
    <n v="224340"/>
    <n v="0"/>
    <n v="224340"/>
    <n v="0"/>
    <n v="224340"/>
    <n v="0"/>
    <n v="224340"/>
    <n v="0"/>
    <n v="224340"/>
    <n v="0"/>
    <n v="224340"/>
    <n v="0"/>
    <n v="224340"/>
    <n v="0"/>
  </r>
  <r>
    <s v="2200.1.2.2.29"/>
    <s v="INVERSIÓN"/>
    <x v="3"/>
    <s v="1 - Aumentar la articulación de los procesos de gestión del conocimiento en torno a los recursos geográficos"/>
    <x v="7"/>
    <x v="23"/>
    <n v="11111111"/>
    <x v="14"/>
    <s v="N/A"/>
    <s v="Viáticos y manutención personal IGAC-OIC"/>
    <s v="Diciembre"/>
    <s v="Diciembre"/>
    <n v="1"/>
    <s v="Contratación directa"/>
    <x v="0"/>
    <n v="42758576"/>
    <n v="42758576"/>
    <s v=" 101. No aplica "/>
    <s v=" Línea ya comprometida "/>
    <s v="NO"/>
    <s v="N/A"/>
    <s v="2210 - Observatorio Inmobiliario"/>
    <s v="1.6 - Gestión del Conocimiento aplicado"/>
    <s v="1.6-5 - Proyectos de innovación, investigación y prospectiva"/>
    <s v="SER - Adquisición de servicios"/>
    <s v="SER012 - Prestación de servicios personas naturales"/>
    <s v="DIP-12 Apoyo Investigación"/>
    <s v=" "/>
    <s v=" "/>
    <s v=" "/>
    <n v="0"/>
    <n v="0"/>
    <n v="0"/>
    <n v="0"/>
    <n v="789037"/>
    <n v="789037"/>
    <n v="869774"/>
    <n v="869774"/>
    <n v="0"/>
    <n v="0"/>
    <n v="243528"/>
    <n v="243528"/>
    <n v="21135255"/>
    <n v="18059889"/>
    <n v="0"/>
    <n v="3075366"/>
    <n v="789037"/>
    <n v="0"/>
    <n v="18931945"/>
    <n v="18931945"/>
    <n v="0"/>
    <n v="789037"/>
    <n v="0"/>
    <n v="0"/>
    <n v="128324"/>
  </r>
  <r>
    <s v="2200.1.2.2.30"/>
    <s v="INVERSIÓN"/>
    <x v="3"/>
    <s v="1 - Aumentar la articulación de los procesos de gestión del conocimiento en torno a los recursos geográficos"/>
    <x v="7"/>
    <x v="23"/>
    <n v="11111111"/>
    <x v="14"/>
    <s v="N/A"/>
    <s v="Aporte a la bolsa para tiquetes, personal comisiones IGAC-OIC - Suministro de tiquetes aéreos nacionales e internacionales para el Instituto Geográfico Agustín Codazzi."/>
    <s v="Enero"/>
    <s v="Enero"/>
    <n v="11"/>
    <s v="Contratación directa"/>
    <x v="0"/>
    <n v="22000000"/>
    <n v="22000000"/>
    <s v="101. No aplica"/>
    <s v="Línea ya comprometida"/>
    <s v="NO"/>
    <s v="N/A"/>
    <s v="2210 - Observatorio Inmobiliario"/>
    <s v="1.6 - Gestión del Conocimiento aplicado"/>
    <s v="1.6-3 - Observatorio inmobiliario"/>
    <s v="SER - Adquisición de servicios"/>
    <s v="SER012 - Prestación de servicios personas naturales"/>
    <s v="2210 - Por definir"/>
    <s v=""/>
    <s v=""/>
    <s v=""/>
    <n v="0"/>
    <n v="0"/>
    <n v="22000000"/>
    <n v="0"/>
    <n v="0"/>
    <n v="2000000"/>
    <n v="0"/>
    <n v="2000000"/>
    <n v="0"/>
    <n v="2000000"/>
    <n v="0"/>
    <n v="2000000"/>
    <n v="0"/>
    <n v="2000000"/>
    <n v="0"/>
    <n v="2000000"/>
    <n v="0"/>
    <n v="2000000"/>
    <n v="0"/>
    <n v="2000000"/>
    <n v="0"/>
    <n v="2000000"/>
    <n v="0"/>
    <n v="4000000"/>
    <n v="133924"/>
  </r>
  <r>
    <s v="2200.1.2.2.31"/>
    <s v="INVERSIÓN"/>
    <x v="3"/>
    <s v="1 - Aumentar la articulación de los procesos de gestión del conocimiento en torno a los recursos geográficos"/>
    <x v="7"/>
    <x v="23"/>
    <n v="11111111"/>
    <x v="14"/>
    <s v="N/A"/>
    <s v="Adquisición de papelería y útiles de oficina para el Instituto Geográfico Agustín Codazzi."/>
    <s v="Agosto"/>
    <s v="Agosto"/>
    <n v="1"/>
    <s v="Seléccion abreviada - acuerdo marco"/>
    <x v="0"/>
    <n v="1189296"/>
    <n v="1189296"/>
    <s v=" 1. Prioridad Crítica "/>
    <s v="   Papelería - Reasignado OPL   "/>
    <s v="NO"/>
    <s v="N/A"/>
    <s v="2210 - Observatorio Inmobiliario"/>
    <s v="1.6 - Gestión del Conocimiento aplicado"/>
    <s v="1.6-3 - Observatorio inmobiliario"/>
    <s v="SER - Adquisición de servicios"/>
    <s v="SER012 - Prestación de servicios personas naturales"/>
    <s v="2210 - Por definir"/>
    <s v=" "/>
    <s v=" "/>
    <s v=" "/>
    <n v="0"/>
    <n v="0"/>
    <n v="0"/>
    <n v="0"/>
    <n v="0"/>
    <n v="0"/>
    <n v="0"/>
    <n v="0"/>
    <n v="0"/>
    <n v="0"/>
    <n v="0"/>
    <n v="0"/>
    <n v="0"/>
    <n v="0"/>
    <n v="0"/>
    <n v="0"/>
    <n v="0"/>
    <n v="0"/>
    <n v="1189296"/>
    <n v="1189296"/>
    <n v="0"/>
    <n v="0"/>
    <n v="0"/>
    <n v="0"/>
    <n v="172424"/>
  </r>
  <r>
    <s v="2200.1.2.2.32"/>
    <s v="INVERSIÓN"/>
    <x v="3"/>
    <s v="1 - Aumentar la articulación de los procesos de gestión del conocimiento en torno a los recursos geográficos"/>
    <x v="7"/>
    <x v="23"/>
    <n v="11111111"/>
    <x v="14"/>
    <s v="N/A"/>
    <s v="RECURSOS DESCONTADOS DE NECESIDADES CON PRIORIDADES 3, 4 Y 100 (Pendiente su desagregación) (Nación)"/>
    <s v="Octubre"/>
    <s v="Octubre"/>
    <n v="1"/>
    <s v="N/A"/>
    <x v="0"/>
    <n v="0"/>
    <n v="0"/>
    <s v="1. Prioridad Crítica"/>
    <s v="Bolsa"/>
    <s v="NO"/>
    <s v="N/A"/>
    <s v="N/A"/>
    <s v="1.6 - Gestión del Conocimiento aplicado"/>
    <s v="1.6-3 - Observatorio inmobiliario"/>
    <s v="SER - Adquisición de servicios"/>
    <s v="SER012 - Prestación de servicios personas naturales"/>
    <s v="1000 - Por definir"/>
    <s v=""/>
    <s v=""/>
    <s v=""/>
    <n v="0"/>
    <n v="0"/>
    <n v="0"/>
    <n v="0"/>
    <n v="0"/>
    <n v="0"/>
    <n v="0"/>
    <n v="0"/>
    <n v="0"/>
    <n v="0"/>
    <n v="0"/>
    <n v="0"/>
    <n v="0"/>
    <n v="0"/>
    <n v="0"/>
    <n v="0"/>
    <n v="0"/>
    <n v="0"/>
    <n v="0"/>
    <n v="0"/>
    <n v="0"/>
    <n v="0"/>
    <n v="0"/>
    <n v="0"/>
    <n v="0"/>
  </r>
  <r>
    <s v="2200.1.2.2.33"/>
    <s v="INVERSIÓN"/>
    <x v="3"/>
    <s v="1 - Aumentar la articulación de los procesos de gestión del conocimiento en torno a los recursos geográficos"/>
    <x v="7"/>
    <x v="23"/>
    <n v="81101512"/>
    <x v="14"/>
    <s v="N/A"/>
    <s v="Prestación de servicios profesionales para realizar análisis, identificación, levantamiento, consolidación y depuración de ofertas y avalúos requeridos por el OIC"/>
    <s v="Octubre"/>
    <s v="Octubre"/>
    <n v="3"/>
    <s v="Contratación directa"/>
    <x v="0"/>
    <n v="8476347"/>
    <n v="8476347"/>
    <s v=" 101. No aplica "/>
    <s v="  Línea ya comprometida  "/>
    <s v="NO"/>
    <s v="N/A"/>
    <s v="2210 - Observatorio Inmobiliario"/>
    <s v="1.6 - Gestión del Conocimiento aplicado"/>
    <s v="1.6-3 - Observatorio inmobiliario"/>
    <s v="SER - Adquisición de servicios"/>
    <s v="SER012 - Prestación de servicios personas naturales"/>
    <s v="2210 - Por definir"/>
    <s v=""/>
    <s v=""/>
    <s v=""/>
    <n v="0"/>
    <n v="0"/>
    <n v="0"/>
    <n v="0"/>
    <n v="0"/>
    <n v="0"/>
    <n v="0"/>
    <n v="0"/>
    <n v="0"/>
    <n v="0"/>
    <n v="0"/>
    <n v="0"/>
    <n v="0"/>
    <n v="0"/>
    <n v="0"/>
    <n v="0"/>
    <n v="0"/>
    <n v="0"/>
    <n v="8476347"/>
    <n v="0"/>
    <n v="0"/>
    <n v="4101458"/>
    <n v="0"/>
    <n v="4374889"/>
    <n v="49324"/>
  </r>
  <r>
    <s v="2200.1.2.2.34"/>
    <s v="INVERSIÓN"/>
    <x v="3"/>
    <s v="1 - Aumentar la articulación de los procesos de gestión del conocimiento en torno a los recursos geográficos"/>
    <x v="7"/>
    <x v="23"/>
    <n v="81101512"/>
    <x v="14"/>
    <s v="N/A"/>
    <s v="Prestación de servicios profesionales para apoyar al observatorio inmobiliario catastral en la producción de salidas gráficas, análisis espacial y preparación de información para responder a las solicitudes del OIC"/>
    <s v="Noviembre"/>
    <s v="Noviembre"/>
    <n v="1"/>
    <s v="Contratación directa"/>
    <x v="0"/>
    <n v="4072295"/>
    <n v="4072295"/>
    <s v=" 101. No aplica "/>
    <s v="  Línea ya comprometida  "/>
    <s v="NO"/>
    <s v="N/A"/>
    <s v="2210 - Observatorio Inmobiliario"/>
    <s v="1.6 - Gestión del Conocimiento aplicado"/>
    <s v="1.6-3 - Observatorio inmobiliario"/>
    <s v="SER - Adquisición de servicios"/>
    <s v="SER012 - Prestación de servicios personas naturales"/>
    <s v="2210 - Por definir"/>
    <s v=""/>
    <s v=""/>
    <s v=""/>
    <n v="0"/>
    <n v="0"/>
    <n v="0"/>
    <n v="0"/>
    <n v="0"/>
    <n v="0"/>
    <n v="0"/>
    <n v="0"/>
    <n v="0"/>
    <n v="0"/>
    <n v="0"/>
    <n v="0"/>
    <n v="0"/>
    <n v="0"/>
    <n v="0"/>
    <n v="0"/>
    <n v="0"/>
    <n v="0"/>
    <n v="0"/>
    <n v="0"/>
    <n v="4072295"/>
    <n v="0"/>
    <n v="0"/>
    <n v="4072295"/>
    <n v="51024"/>
  </r>
  <r>
    <s v="2200.1.2.2.35"/>
    <s v="INVERSIÓN"/>
    <x v="3"/>
    <s v="1 - Aumentar la articulación de los procesos de gestión del conocimiento en torno a los recursos geográficos"/>
    <x v="7"/>
    <x v="23"/>
    <n v="81101512"/>
    <x v="14"/>
    <s v="N/A"/>
    <s v="Prestación de servicios profesionales para realizar apoyo al análisis, identificación, levantamiento, consolidación y depuración de ofertas y avalúos requeridos por el OIC"/>
    <s v="Octubre"/>
    <s v="Octubre"/>
    <n v="3"/>
    <s v="Contratación directa"/>
    <x v="0"/>
    <n v="6766667"/>
    <n v="6766667"/>
    <s v=" 101. No aplica "/>
    <s v="  Línea ya comprometida  "/>
    <s v="NO"/>
    <s v="N/A"/>
    <s v="2210 - Observatorio Inmobiliario"/>
    <s v="1.6 - Gestión del Conocimiento aplicado"/>
    <s v="1.6-3 - Observatorio inmobiliario"/>
    <s v="SER - Adquisición de servicios"/>
    <s v="SER012 - Prestación de servicios personas naturales"/>
    <s v="2210 - Por definir"/>
    <s v=""/>
    <s v=""/>
    <s v=""/>
    <n v="0"/>
    <n v="0"/>
    <n v="0"/>
    <n v="0"/>
    <n v="0"/>
    <n v="0"/>
    <n v="0"/>
    <n v="0"/>
    <n v="0"/>
    <n v="0"/>
    <n v="0"/>
    <n v="0"/>
    <n v="0"/>
    <n v="0"/>
    <n v="0"/>
    <n v="0"/>
    <n v="0"/>
    <n v="0"/>
    <n v="6766667"/>
    <n v="0"/>
    <n v="0"/>
    <n v="3500000"/>
    <n v="0"/>
    <n v="3266667"/>
    <n v="49424"/>
  </r>
  <r>
    <s v="2200.1.2.2.36"/>
    <s v="INVERSIÓN"/>
    <x v="3"/>
    <s v="1 - Aumentar la articulación de los procesos de gestión del conocimiento en torno a los recursos geográficos"/>
    <x v="7"/>
    <x v="23"/>
    <n v="81101512"/>
    <x v="14"/>
    <s v="N/A"/>
    <s v="Prestación de servicios profesionales para proponer y desarrollar el componente de ciencia de datos para los estudios e investigaciones orientados a la optimización de la gestión catastral del OIC"/>
    <s v="Noviembre"/>
    <s v="Noviembre"/>
    <n v="2"/>
    <s v="Contratación directa"/>
    <x v="0"/>
    <n v="8357297"/>
    <n v="8357297"/>
    <s v=" 101. No aplica "/>
    <s v="  Línea ya comprometida  "/>
    <s v="NO"/>
    <s v="N/A"/>
    <s v="2210 - Observatorio Inmobiliario"/>
    <s v="1.6 - Gestión del Conocimiento aplicado"/>
    <s v="1.6-3 - Observatorio inmobiliario"/>
    <s v="SER - Adquisición de servicios"/>
    <s v="SER012 - Prestación de servicios personas naturales"/>
    <s v="2210 - Por definir"/>
    <s v=""/>
    <s v=""/>
    <s v=""/>
    <n v="0"/>
    <n v="0"/>
    <n v="0"/>
    <n v="0"/>
    <n v="0"/>
    <n v="0"/>
    <n v="0"/>
    <n v="0"/>
    <n v="0"/>
    <n v="0"/>
    <n v="0"/>
    <n v="0"/>
    <n v="0"/>
    <n v="0"/>
    <n v="0"/>
    <n v="0"/>
    <n v="0"/>
    <n v="0"/>
    <n v="0"/>
    <n v="0"/>
    <n v="8357297"/>
    <n v="6428690"/>
    <n v="0"/>
    <n v="1928607"/>
    <n v="49624"/>
  </r>
  <r>
    <s v="2200.1.2.2.37"/>
    <s v="INVERSIÓN"/>
    <x v="3"/>
    <s v="1 - Aumentar la articulación de los procesos de gestión del conocimiento en torno a los recursos geográficos"/>
    <x v="7"/>
    <x v="23"/>
    <n v="81101512"/>
    <x v="14"/>
    <s v="N/A"/>
    <s v="Prestación de servicios para desarrollar las actividades relacionadas con el procesamiento, análisis, modelamiento estadístico y matemático de datos de acuerdo con los requerimientos de la OIC"/>
    <s v="Noviembre"/>
    <s v="Noviembre"/>
    <n v="1"/>
    <s v="Contratación directa"/>
    <x v="0"/>
    <n v="5340059.33"/>
    <n v="5340059.33"/>
    <s v=" 101. No aplica "/>
    <s v="  Línea ya comprometida  "/>
    <s v="NO"/>
    <s v="N/A"/>
    <s v="2210 - Observatorio Inmobiliario"/>
    <s v="1.6 - Gestión del Conocimiento aplicado"/>
    <s v="1.6-3 - Observatorio inmobiliario"/>
    <s v="SER - Adquisición de servicios"/>
    <s v="SER012 - Prestación de servicios personas naturales"/>
    <s v="2210 - Por definir"/>
    <s v=""/>
    <s v=""/>
    <s v=""/>
    <n v="0"/>
    <n v="0"/>
    <n v="0"/>
    <n v="0"/>
    <n v="0"/>
    <n v="0"/>
    <n v="0"/>
    <n v="0"/>
    <n v="0"/>
    <n v="0"/>
    <n v="0"/>
    <n v="0"/>
    <n v="0"/>
    <n v="0"/>
    <n v="0"/>
    <n v="0"/>
    <n v="0"/>
    <n v="0"/>
    <n v="0"/>
    <n v="0"/>
    <n v="5340059.33"/>
    <n v="0"/>
    <n v="0"/>
    <n v="5340059.33"/>
    <n v="49724"/>
  </r>
  <r>
    <s v="2200.1.2.2.38"/>
    <s v="INVERSIÓN"/>
    <x v="3"/>
    <s v="1 - Aumentar la articulación de los procesos de gestión del conocimiento en torno a los recursos geográficos"/>
    <x v="7"/>
    <x v="23"/>
    <n v="81101512"/>
    <x v="14"/>
    <s v="N/A"/>
    <s v="Prestación de servicios profesionales para apoyar las actividades administrativas y seguimiento al trámite de cuentas del Observatorio Inmobiliario Catastral – OIC. "/>
    <s v="Octubre"/>
    <s v="Octubre"/>
    <n v="3"/>
    <s v="Contratación directa"/>
    <x v="0"/>
    <n v="19200000"/>
    <n v="19200000"/>
    <s v=" 101. No aplica "/>
    <s v="  Línea ya comprometida  "/>
    <s v="NO"/>
    <s v="N/A"/>
    <s v="2210 - Observatorio Inmobiliario"/>
    <s v="1.6 - Gestión del Conocimiento aplicado"/>
    <s v="1.6-3 - Observatorio inmobiliario"/>
    <s v="SER - Adquisición de servicios"/>
    <s v="SER012 - Prestación de servicios personas naturales"/>
    <s v="2210 - Por definir"/>
    <s v=""/>
    <s v=""/>
    <s v=""/>
    <n v="0"/>
    <n v="0"/>
    <n v="0"/>
    <n v="0"/>
    <n v="0"/>
    <n v="0"/>
    <n v="0"/>
    <n v="0"/>
    <n v="0"/>
    <n v="0"/>
    <n v="0"/>
    <n v="0"/>
    <n v="0"/>
    <n v="0"/>
    <n v="0"/>
    <n v="0"/>
    <n v="0"/>
    <n v="0"/>
    <n v="19200000"/>
    <n v="8000000"/>
    <n v="0"/>
    <n v="8000000"/>
    <n v="0"/>
    <n v="3200000"/>
    <n v="118624"/>
  </r>
  <r>
    <s v="2200.1.2.2.39"/>
    <s v="INVERSIÓN"/>
    <x v="3"/>
    <s v="1 - Aumentar la articulación de los procesos de gestión del conocimiento en torno a los recursos geográficos"/>
    <x v="7"/>
    <x v="23"/>
    <n v="81101512"/>
    <x v="14"/>
    <s v="N/A"/>
    <s v="Prestación de servicios profesionales para planeación, apoyando las gestiones estándares de calidad y seguimiento del OIC"/>
    <s v="Noviembre"/>
    <s v="Noviembre"/>
    <n v="1"/>
    <s v="Contratación directa"/>
    <x v="0"/>
    <n v="3519659.33"/>
    <n v="3519659.33"/>
    <s v=" 101. No aplica "/>
    <s v="  Línea ya comprometida  "/>
    <s v="NO"/>
    <s v="N/A"/>
    <s v="2210 - Observatorio Inmobiliario"/>
    <s v="1.6 - Gestión del Conocimiento aplicado"/>
    <s v="1.6-3 - Observatorio inmobiliario"/>
    <s v="SER - Adquisición de servicios"/>
    <s v="SER012 - Prestación de servicios personas naturales"/>
    <s v="2210 - Por definir"/>
    <s v=""/>
    <s v=""/>
    <s v=""/>
    <n v="0"/>
    <n v="0"/>
    <n v="0"/>
    <n v="0"/>
    <n v="0"/>
    <n v="0"/>
    <n v="0"/>
    <n v="0"/>
    <n v="0"/>
    <n v="0"/>
    <n v="0"/>
    <n v="0"/>
    <n v="0"/>
    <n v="0"/>
    <n v="0"/>
    <n v="0"/>
    <n v="0"/>
    <n v="0"/>
    <n v="0"/>
    <n v="0"/>
    <n v="3519659.33"/>
    <n v="0"/>
    <n v="0"/>
    <n v="3519659.33"/>
    <n v="50424"/>
  </r>
  <r>
    <s v="2200.1.2.2.40"/>
    <s v="INVERSIÓN"/>
    <x v="3"/>
    <s v="1 - Aumentar la articulación de los procesos de gestión del conocimiento en torno a los recursos geográficos"/>
    <x v="7"/>
    <x v="23"/>
    <n v="81101512"/>
    <x v="14"/>
    <s v="N/A"/>
    <s v="Prestación de servicios profesionales para realizar actividades de enlace con Dir Tic y TIG para la construcción, desarrollo, soporte y administración de los sistemas de información del OIC"/>
    <s v="Octubre"/>
    <s v="Octubre"/>
    <n v="1"/>
    <s v="Contratación directa"/>
    <x v="0"/>
    <n v="7326256"/>
    <n v="7326256"/>
    <s v="101. No aplica"/>
    <s v="Continuidad persona natural"/>
    <s v="NO"/>
    <s v="N/A"/>
    <s v="2210 - Observatorio Inmobiliario"/>
    <s v="1.6 - Gestión del Conocimiento aplicado"/>
    <s v="1.6-3 - Observatorio inmobiliario"/>
    <s v="SER - Adquisición de servicios"/>
    <s v="SER012 - Prestación de servicios personas naturales"/>
    <s v="2210 - Por definir"/>
    <s v=" "/>
    <s v=" "/>
    <s v=" "/>
    <n v="0"/>
    <n v="0"/>
    <n v="0"/>
    <n v="0"/>
    <n v="0"/>
    <n v="0"/>
    <n v="0"/>
    <n v="0"/>
    <n v="0"/>
    <n v="0"/>
    <n v="0"/>
    <n v="0"/>
    <n v="0"/>
    <n v="0"/>
    <n v="0"/>
    <n v="0"/>
    <n v="0"/>
    <n v="0"/>
    <n v="7326256"/>
    <n v="0"/>
    <n v="0"/>
    <n v="0"/>
    <n v="0"/>
    <n v="7326256"/>
    <n v="50024"/>
  </r>
  <r>
    <s v="2200.1.2.2.41"/>
    <s v="INVERSIÓN"/>
    <x v="3"/>
    <s v="1 - Aumentar la articulación de los procesos de gestión del conocimiento en torno a los recursos geográficos"/>
    <x v="7"/>
    <x v="23"/>
    <n v="81101512"/>
    <x v="14"/>
    <s v="N/A"/>
    <s v="Prestación de servicios profesionales para apoyar la realización de procesos de consolidación de tablas de datos de diferentes fuentes y formatos de datos, depuración de datos, generación de estadísticas de diagnóstico y los procesos de documentación (metadatos, scripts, etc.) requeridos para el aseguramiento de la calidad del OIC"/>
    <s v="Octubre"/>
    <s v="Octubre"/>
    <n v="1"/>
    <s v="Contratación directa"/>
    <x v="0"/>
    <n v="7458559"/>
    <n v="7458559"/>
    <s v="101. No aplica"/>
    <s v="Continuidad persona natural"/>
    <s v="NO"/>
    <s v="N/A"/>
    <s v="2210 - Observatorio Inmobiliario"/>
    <s v="1.6 - Gestión del Conocimiento aplicado"/>
    <s v="1.6-3 - Observatorio inmobiliario"/>
    <s v="SER - Adquisición de servicios"/>
    <s v="SER012 - Prestación de servicios personas naturales"/>
    <s v="2210 - Por definir"/>
    <s v=" "/>
    <s v=" "/>
    <s v=" "/>
    <n v="0"/>
    <n v="0"/>
    <n v="0"/>
    <n v="0"/>
    <n v="0"/>
    <n v="0"/>
    <n v="0"/>
    <n v="0"/>
    <n v="0"/>
    <n v="0"/>
    <n v="0"/>
    <n v="0"/>
    <n v="0"/>
    <n v="0"/>
    <n v="0"/>
    <n v="0"/>
    <n v="0"/>
    <n v="0"/>
    <n v="7458559"/>
    <n v="0"/>
    <n v="0"/>
    <n v="0"/>
    <n v="0"/>
    <n v="7458559"/>
    <n v="50524"/>
  </r>
  <r>
    <s v="2200.1.2.2.42"/>
    <s v="INVERSIÓN"/>
    <x v="3"/>
    <s v="1 - Aumentar la articulación de los procesos de gestión del conocimiento en torno a los recursos geográficos"/>
    <x v="7"/>
    <x v="23"/>
    <n v="81101512"/>
    <x v="14"/>
    <s v="N/A"/>
    <s v="Prestación de servicios profesionales para la realización de procesos de ajuste y extracción de información, análisis estadísticos, construcción e implementación de los modelos estadísticos y/o de machine laringe para los proyectos de investigación y demás requerimientos a cargo del OIC"/>
    <s v="Octubre"/>
    <s v="Octubre"/>
    <n v="1"/>
    <s v="Contratación directa"/>
    <x v="0"/>
    <n v="6628336"/>
    <n v="6628336"/>
    <s v="101. No aplica"/>
    <s v="Continuidad persona natural"/>
    <s v="NO"/>
    <s v="N/A"/>
    <s v="2210 - Observatorio Inmobiliario"/>
    <s v="1.6 - Gestión del Conocimiento aplicado"/>
    <s v="1.6-3 - Observatorio inmobiliario"/>
    <s v="SER - Adquisición de servicios"/>
    <s v="SER012 - Prestación de servicios personas naturales"/>
    <s v="2210 - Por definir"/>
    <s v=" "/>
    <s v=" "/>
    <s v=" "/>
    <n v="0"/>
    <n v="0"/>
    <n v="0"/>
    <n v="0"/>
    <n v="0"/>
    <n v="0"/>
    <n v="0"/>
    <n v="0"/>
    <n v="0"/>
    <n v="0"/>
    <n v="0"/>
    <n v="0"/>
    <n v="0"/>
    <n v="0"/>
    <n v="0"/>
    <n v="0"/>
    <n v="0"/>
    <n v="0"/>
    <n v="6628336"/>
    <n v="0"/>
    <n v="0"/>
    <n v="0"/>
    <n v="0"/>
    <n v="6628336"/>
    <n v="50624"/>
  </r>
  <r>
    <s v="2200.1.2.2.43"/>
    <s v="INVERSIÓN"/>
    <x v="3"/>
    <s v="1 - Aumentar la articulación de los procesos de gestión del conocimiento en torno a los recursos geográficos"/>
    <x v="7"/>
    <x v="23"/>
    <n v="81101512"/>
    <x v="14"/>
    <s v="N/A"/>
    <s v="Prestación de servicios de apoyo para la integración de tablas de datos,  construcción de diccionarios de datos, revisión de metadatos, disposición de insumos para el uso de análisis, modelamiento, y generación de visualizaciones estadísticas del OIC"/>
    <s v="Octubre"/>
    <s v="Octubre"/>
    <n v="1"/>
    <s v="Contratación directa"/>
    <x v="0"/>
    <n v="3647814"/>
    <n v="3647814"/>
    <s v="101. No aplica"/>
    <s v="Continuidad persona natural"/>
    <s v="NO"/>
    <s v="N/A"/>
    <s v="2210 - Observatorio Inmobiliario"/>
    <s v="1.6 - Gestión del Conocimiento aplicado"/>
    <s v="1.6-3 - Observatorio inmobiliario"/>
    <s v="SER - Adquisición de servicios"/>
    <s v="SER012 - Prestación de servicios personas naturales"/>
    <s v="2210 - Por definir"/>
    <s v=" "/>
    <s v=" "/>
    <s v=" "/>
    <n v="0"/>
    <n v="0"/>
    <n v="0"/>
    <n v="0"/>
    <n v="0"/>
    <n v="0"/>
    <n v="0"/>
    <n v="0"/>
    <n v="0"/>
    <n v="0"/>
    <n v="0"/>
    <n v="0"/>
    <n v="0"/>
    <n v="0"/>
    <n v="0"/>
    <n v="0"/>
    <n v="0"/>
    <n v="0"/>
    <n v="3647814"/>
    <n v="0"/>
    <n v="0"/>
    <n v="0"/>
    <n v="0"/>
    <n v="3647814"/>
    <n v="50724"/>
  </r>
  <r>
    <s v="2200.1.2.2.44"/>
    <s v="INVERSIÓN"/>
    <x v="3"/>
    <s v="1 - Aumentar la articulación de los procesos de gestión del conocimiento en torno a los recursos geográficos"/>
    <x v="7"/>
    <x v="23"/>
    <n v="81101512"/>
    <x v="14"/>
    <s v="N/A"/>
    <s v="Prestación de servicios de apoyo para la integración de tablas de datos,  construcción de diccionarios de datos, revisión de metadatos, disposición de insumos para el uso de análisis, modelamiento, y generación de visualizaciones estadísticas del OIC"/>
    <s v="Octubre"/>
    <s v="Octubre"/>
    <n v="1"/>
    <s v="Contratación directa"/>
    <x v="0"/>
    <n v="3647814"/>
    <n v="3647814"/>
    <s v="101. No aplica"/>
    <s v="Continuidad persona natural"/>
    <s v="NO"/>
    <s v="N/A"/>
    <s v="2210 - Observatorio Inmobiliario"/>
    <s v="1.6 - Gestión del Conocimiento aplicado"/>
    <s v="1.6-3 - Observatorio inmobiliario"/>
    <s v="SER - Adquisición de servicios"/>
    <s v="SER012 - Prestación de servicios personas naturales"/>
    <s v="2210 - Por definir"/>
    <s v=" "/>
    <s v=" "/>
    <s v=" "/>
    <n v="0"/>
    <n v="0"/>
    <n v="0"/>
    <n v="0"/>
    <n v="0"/>
    <n v="0"/>
    <n v="0"/>
    <n v="0"/>
    <n v="0"/>
    <n v="0"/>
    <n v="0"/>
    <n v="0"/>
    <n v="0"/>
    <n v="0"/>
    <n v="0"/>
    <n v="0"/>
    <n v="0"/>
    <n v="0"/>
    <n v="3647814"/>
    <n v="0"/>
    <n v="0"/>
    <n v="0"/>
    <n v="0"/>
    <n v="3647814"/>
    <n v="50724"/>
  </r>
  <r>
    <s v="2200.1.2.2.45"/>
    <s v="INVERSIÓN"/>
    <x v="3"/>
    <s v="1 - Aumentar la articulación de los procesos de gestión del conocimiento en torno a los recursos geográficos"/>
    <x v="7"/>
    <x v="23"/>
    <n v="81101512"/>
    <x v="14"/>
    <s v="N/A"/>
    <s v="Prestación de servicios profesionales para consolidar y reportar la información de ofertas proveniente de fuentes externas (web, ventana, precios de lista y de cierre), orientados por el OIC"/>
    <s v="Octubre"/>
    <s v="Octubre"/>
    <n v="1"/>
    <s v="Contratación directa"/>
    <x v="0"/>
    <n v="3545239"/>
    <n v="3545239"/>
    <s v="101. No aplica"/>
    <s v="Continuidad persona natural"/>
    <s v="NO"/>
    <s v="N/A"/>
    <s v="2210 - Observatorio Inmobiliario"/>
    <s v="1.6 - Gestión del Conocimiento aplicado"/>
    <s v="1.6-3 - Observatorio inmobiliario"/>
    <s v="SER - Adquisición de servicios"/>
    <s v="SER012 - Prestación de servicios personas naturales"/>
    <s v="2210 - Por definir"/>
    <s v=" "/>
    <s v=" "/>
    <s v=" "/>
    <n v="0"/>
    <n v="0"/>
    <n v="0"/>
    <n v="0"/>
    <n v="0"/>
    <n v="0"/>
    <n v="0"/>
    <n v="0"/>
    <n v="0"/>
    <n v="0"/>
    <n v="0"/>
    <n v="0"/>
    <n v="0"/>
    <n v="0"/>
    <n v="0"/>
    <n v="0"/>
    <n v="0"/>
    <n v="0"/>
    <n v="3545239"/>
    <n v="0"/>
    <n v="0"/>
    <n v="0"/>
    <n v="0"/>
    <n v="3545239"/>
    <n v="50824"/>
  </r>
  <r>
    <s v="2200.1.2.2.46"/>
    <s v="INVERSIÓN"/>
    <x v="3"/>
    <s v="1 - Aumentar la articulación de los procesos de gestión del conocimiento en torno a los recursos geográficos"/>
    <x v="7"/>
    <x v="23"/>
    <n v="81101512"/>
    <x v="14"/>
    <s v="N/A"/>
    <s v="Prestación de servicios profesionales desde el componente espacial para la generación de los productos elaborados por el observatorio inmobiliario catastral a través del pre procesamiento, análisis y generación de salidas gráficas y tablas según información recolectada por el OIC"/>
    <s v="Octubre"/>
    <s v="Octubre"/>
    <n v="1"/>
    <s v="Contratación directa"/>
    <x v="0"/>
    <n v="4272047"/>
    <n v="4272047"/>
    <s v="101. No aplica"/>
    <s v="Continuidad persona natural"/>
    <s v="NO"/>
    <s v="N/A"/>
    <s v="2210 - Observatorio Inmobiliario"/>
    <s v="1.6 - Gestión del Conocimiento aplicado"/>
    <s v="1.6-3 - Observatorio inmobiliario"/>
    <s v="SER - Adquisición de servicios"/>
    <s v="SER012 - Prestación de servicios personas naturales"/>
    <s v="2210 - Por definir"/>
    <s v=" "/>
    <s v=" "/>
    <s v=" "/>
    <n v="0"/>
    <n v="0"/>
    <n v="0"/>
    <n v="0"/>
    <n v="0"/>
    <n v="0"/>
    <n v="0"/>
    <n v="0"/>
    <n v="0"/>
    <n v="0"/>
    <n v="0"/>
    <n v="0"/>
    <n v="0"/>
    <n v="0"/>
    <n v="0"/>
    <n v="0"/>
    <n v="0"/>
    <n v="0"/>
    <n v="4272047"/>
    <n v="0"/>
    <n v="0"/>
    <n v="0"/>
    <n v="0"/>
    <n v="4272047"/>
    <n v="51124"/>
  </r>
  <r>
    <s v="2200.1.2.2.47"/>
    <s v="INVERSIÓN"/>
    <x v="3"/>
    <s v="1 - Aumentar la articulación de los procesos de gestión del conocimiento en torno a los recursos geográficos"/>
    <x v="7"/>
    <x v="23"/>
    <n v="81101512"/>
    <x v="14"/>
    <s v="N/A"/>
    <s v="Viáticos y manutención personal IGAC-OIC"/>
    <s v="Diciembre"/>
    <s v="Diciembre"/>
    <n v="1"/>
    <s v="Contratación directa"/>
    <x v="0"/>
    <n v="21000000"/>
    <n v="21000000"/>
    <s v=" 101. No aplica "/>
    <s v=" Línea ya comprometida "/>
    <s v="NO"/>
    <s v="N/A"/>
    <s v="2210 - Observatorio Inmobiliario"/>
    <s v="1.6 - Gestión del Conocimiento aplicado"/>
    <s v="1.6-5 - Proyectos de innovación, investigación y prospectiva"/>
    <s v="SER - Adquisición de servicios"/>
    <s v="SER012 - Prestación de servicios personas naturales"/>
    <s v="DIP-12 Apoyo Investigación"/>
    <s v=" "/>
    <s v=" "/>
    <s v=" "/>
    <n v="0"/>
    <n v="0"/>
    <n v="0"/>
    <n v="0"/>
    <n v="0"/>
    <n v="0"/>
    <n v="0"/>
    <n v="0"/>
    <n v="0"/>
    <n v="0"/>
    <n v="0"/>
    <n v="0"/>
    <n v="0"/>
    <n v="0"/>
    <n v="0"/>
    <n v="0"/>
    <n v="0"/>
    <n v="0"/>
    <n v="0"/>
    <n v="0"/>
    <n v="21000000"/>
    <n v="21000000"/>
    <n v="0"/>
    <n v="0"/>
    <n v="0"/>
  </r>
  <r>
    <s v="2200.1.2.2.48"/>
    <s v="INVERSIÓN"/>
    <x v="3"/>
    <s v="1 - Aumentar la articulación de los procesos de gestión del conocimiento en torno a los recursos geográficos"/>
    <x v="7"/>
    <x v="23"/>
    <n v="81101512"/>
    <x v="14"/>
    <s v="N/A"/>
    <s v="Viáticos y manutención personal IGAC-OIC"/>
    <s v="Diciembre"/>
    <s v="Diciembre"/>
    <n v="1"/>
    <s v="Contratación directa"/>
    <x v="0"/>
    <n v="0"/>
    <n v="0"/>
    <s v="101. No aplica"/>
    <s v="Viáticos"/>
    <s v="NO"/>
    <s v="N/A"/>
    <s v="2210 - Observatorio Inmobiliario"/>
    <s v="1.6 - Gestión del Conocimiento aplicado"/>
    <s v="1.6-5 - Proyectos de innovación, investigación y prospectiva"/>
    <s v="SER - Adquisición de servicios"/>
    <s v="SER012 - Prestación de servicios personas naturales"/>
    <s v="DIP-12 Apoyo Investigación"/>
    <s v=" "/>
    <s v=" "/>
    <s v=" "/>
    <n v="0"/>
    <n v="0"/>
    <n v="0"/>
    <n v="0"/>
    <n v="0"/>
    <n v="0"/>
    <n v="0"/>
    <n v="0"/>
    <n v="0"/>
    <n v="0"/>
    <n v="0"/>
    <n v="0"/>
    <n v="0"/>
    <n v="0"/>
    <n v="0"/>
    <n v="0"/>
    <n v="0"/>
    <n v="0"/>
    <n v="0"/>
    <n v="0"/>
    <n v="0"/>
    <n v="0"/>
    <n v="0"/>
    <n v="0"/>
    <n v="128324"/>
  </r>
  <r>
    <s v="2200.1.2.3.1"/>
    <s v="INVERSIÓN"/>
    <x v="3"/>
    <s v="1 - Aumentar la articulación de los procesos de gestión del conocimiento en torno a los recursos geográficos"/>
    <x v="7"/>
    <x v="24"/>
    <n v="81101512"/>
    <x v="14"/>
    <s v="N/A"/>
    <s v="Prestación de servicios profesionales para la orientación técnica de los proyectos de investigación aplicada  e innovación en tecnologías de la información geográfica del Plan de I+D+i de la Dirección de Investigación y Prospectiva."/>
    <s v="Enero"/>
    <s v="Enero"/>
    <n v="10"/>
    <s v="Contratación directa"/>
    <x v="0"/>
    <n v="0"/>
    <n v="0"/>
    <s v="4. Prioridad Baja"/>
    <s v="Personas naturales"/>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s v=""/>
    <s v=""/>
    <s v=""/>
    <n v="0"/>
    <n v="0"/>
    <n v="0"/>
    <n v="0"/>
    <n v="0"/>
    <n v="0"/>
    <n v="0"/>
    <n v="0"/>
    <n v="0"/>
    <n v="0"/>
    <n v="0"/>
    <n v="0"/>
    <n v="0"/>
    <n v="0"/>
    <n v="0"/>
    <n v="0"/>
    <n v="0"/>
    <n v="0"/>
    <n v="0"/>
    <n v="0"/>
    <n v="0"/>
    <n v="0"/>
    <n v="0"/>
    <n v="0"/>
    <n v="51321"/>
  </r>
  <r>
    <s v="2200.1.2.3.2"/>
    <s v="INVERSIÓN"/>
    <x v="3"/>
    <s v="1 - Aumentar la articulación de los procesos de gestión del conocimiento en torno a los recursos geográficos"/>
    <x v="7"/>
    <x v="24"/>
    <n v="81101512"/>
    <x v="14"/>
    <s v="N/A"/>
    <s v="Prestación de servicios profesionales para la orientación técnica en el campo de las tecnologías de observación de la tierra para el desarrollo de proyectos de  investigación e innovación del Plan de I+D+i de la Dirección de Investigación y Prospectiva."/>
    <s v="Marzo"/>
    <s v="Marzo"/>
    <n v="10"/>
    <s v="Contratación directa"/>
    <x v="0"/>
    <n v="90000000"/>
    <n v="90000000"/>
    <s v="101. No aplica"/>
    <s v="Línea ya comprometida"/>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s v=""/>
    <s v=""/>
    <s v=""/>
    <n v="0"/>
    <n v="0"/>
    <n v="90000000"/>
    <n v="0"/>
    <n v="0"/>
    <n v="0"/>
    <n v="0"/>
    <n v="9000000"/>
    <n v="0"/>
    <n v="9000000"/>
    <n v="0"/>
    <n v="9000000"/>
    <n v="0"/>
    <n v="9000000"/>
    <n v="0"/>
    <n v="9000000"/>
    <n v="0"/>
    <n v="9000000"/>
    <n v="0"/>
    <n v="9000000"/>
    <n v="0"/>
    <n v="9000000"/>
    <n v="0"/>
    <n v="18000000"/>
    <n v="93624"/>
  </r>
  <r>
    <s v="2200.1.2.3.3"/>
    <s v="INVERSIÓN"/>
    <x v="3"/>
    <s v="1 - Aumentar la articulación de los procesos de gestión del conocimiento en torno a los recursos geográficos"/>
    <x v="7"/>
    <x v="24"/>
    <n v="81101512"/>
    <x v="14"/>
    <s v="N/A"/>
    <s v="Prestación de servicios profesionales para el desarrollo técnico del componente de cambio climático de los proyectos  del Plan de I+D+i de la Direcciòn de Investigación y Prospectiva"/>
    <s v="Mayo"/>
    <s v="Febrero"/>
    <n v="7"/>
    <s v="Contratación directa"/>
    <x v="0"/>
    <n v="0"/>
    <n v="0"/>
    <s v="4. Prioridad Baja"/>
    <s v="Persona natural"/>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s v=""/>
    <s v=""/>
    <n v="0"/>
    <n v="0"/>
    <n v="0"/>
    <n v="0"/>
    <n v="0"/>
    <n v="0"/>
    <n v="0"/>
    <n v="0"/>
    <n v="0"/>
    <n v="0"/>
    <n v="0"/>
    <n v="0"/>
    <n v="0"/>
    <n v="0"/>
    <n v="0"/>
    <n v="0"/>
    <n v="0"/>
    <n v="0"/>
    <n v="0"/>
    <n v="0"/>
    <n v="0"/>
    <n v="0"/>
    <n v="0"/>
    <n v="0"/>
    <n v="0"/>
  </r>
  <r>
    <s v="2200.1.2.3.4"/>
    <s v="INVERSIÓN"/>
    <x v="3"/>
    <s v="1 - Aumentar la articulación de los procesos de gestión del conocimiento en torno a los recursos geográficos"/>
    <x v="7"/>
    <x v="24"/>
    <n v="81101512"/>
    <x v="14"/>
    <s v="N/A"/>
    <s v="Prestación de servicios profesionales para el desarrollo de proyectos en observación de la tierra, la realización de análisis geoestadísticos y   transferencia de conocimientos en temas geoespaciales de acuerdo con los lineamientos de la dirección de investigación y prospectiva."/>
    <s v="Enero"/>
    <s v="Febrero"/>
    <n v="10"/>
    <s v="Contratación directa"/>
    <x v="0"/>
    <n v="95000000"/>
    <n v="95000000"/>
    <s v="101. No aplica"/>
    <s v="Línea ya comprometida"/>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s v=""/>
    <s v=""/>
    <s v=""/>
    <n v="95000000"/>
    <n v="0"/>
    <n v="0"/>
    <n v="1583333"/>
    <n v="0"/>
    <n v="9500000"/>
    <n v="0"/>
    <n v="9500000"/>
    <n v="0"/>
    <n v="9500000"/>
    <n v="0"/>
    <n v="9500000"/>
    <n v="0"/>
    <n v="9500000"/>
    <n v="0"/>
    <n v="9500000"/>
    <n v="0"/>
    <n v="9500000"/>
    <n v="0"/>
    <n v="9500000"/>
    <n v="0"/>
    <n v="17416667"/>
    <n v="0"/>
    <n v="0"/>
    <n v="51424"/>
  </r>
  <r>
    <s v="2200.1.2.3.5"/>
    <s v="INVERSIÓN"/>
    <x v="3"/>
    <s v="1 - Aumentar la articulación de los procesos de gestión del conocimiento en torno a los recursos geográficos"/>
    <x v="7"/>
    <x v="24"/>
    <n v="81101512"/>
    <x v="14"/>
    <s v="N/A"/>
    <s v="Prestación de servicios profesionales para el desarrollo de proyectos de investigación aplicada en observación de la tierra y la realización de actividades de  transferencia de conocimientos en temas geoespaciales de acuerdo con los lineamientos de la dirección de investigación y prospectiva."/>
    <s v="Febrero"/>
    <s v="Febrero"/>
    <n v="10"/>
    <s v="Contratación directa"/>
    <x v="0"/>
    <n v="95000000"/>
    <n v="95000000"/>
    <s v="101. No aplica"/>
    <s v="Línea ya comprometida"/>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s v=""/>
    <s v=""/>
    <s v=""/>
    <n v="0"/>
    <n v="0"/>
    <n v="95000000"/>
    <n v="0"/>
    <n v="0"/>
    <n v="1583333"/>
    <n v="0"/>
    <n v="9500000"/>
    <n v="0"/>
    <n v="9500000"/>
    <n v="0"/>
    <n v="9500000"/>
    <n v="0"/>
    <n v="9500000"/>
    <n v="0"/>
    <n v="9500000"/>
    <n v="0"/>
    <n v="9500000"/>
    <n v="0"/>
    <n v="9500000"/>
    <n v="0"/>
    <n v="9500000"/>
    <n v="0"/>
    <n v="17416667"/>
    <n v="93824"/>
  </r>
  <r>
    <s v="2200.1.2.3.6"/>
    <s v="INVERSIÓN"/>
    <x v="3"/>
    <s v="1 - Aumentar la articulación de los procesos de gestión del conocimiento en torno a los recursos geográficos"/>
    <x v="7"/>
    <x v="24"/>
    <n v="81101512"/>
    <x v="14"/>
    <s v="N/A"/>
    <s v="Prestación de servicios profesionales para orientar y desarrollar los análisis geográficos de los proyectos de investigación aplicada  asociados a los efectos del cambio climático y su relación con el catastro multipropósito del Plan de Investigación Dirección de Investigación y Prospectiva"/>
    <s v="Enero"/>
    <s v="Enero"/>
    <n v="12"/>
    <s v="Contratación directa"/>
    <x v="0"/>
    <n v="73922000"/>
    <n v="73922000"/>
    <s v="101. No aplica"/>
    <s v="Línea ya comprometida"/>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s v=""/>
    <s v=""/>
    <s v=""/>
    <n v="73922000"/>
    <n v="0"/>
    <n v="0"/>
    <n v="3428267"/>
    <n v="0"/>
    <n v="6248000"/>
    <n v="0"/>
    <n v="6248000"/>
    <n v="0"/>
    <n v="6248000"/>
    <n v="0"/>
    <n v="6248000"/>
    <n v="0"/>
    <n v="6248000"/>
    <n v="0"/>
    <n v="6248000"/>
    <n v="0"/>
    <n v="6248000"/>
    <n v="0"/>
    <n v="6248000"/>
    <n v="0"/>
    <n v="6248000"/>
    <n v="0"/>
    <n v="14261733"/>
    <n v="51524"/>
  </r>
  <r>
    <s v="2200.1.2.3.7"/>
    <s v="INVERSIÓN"/>
    <x v="3"/>
    <s v="1 - Aumentar la articulación de los procesos de gestión del conocimiento en torno a los recursos geográficos"/>
    <x v="7"/>
    <x v="24"/>
    <n v="81101512"/>
    <x v="14"/>
    <s v="N/A"/>
    <s v="Prestación de servicios profesionales para desarrollar proyectos de investigación aplicando técnicas avanzadas de  procesamiento de imágenes multiespectrales y radar, y el  análisis y procesamiento de datos hiperespectrales empleando lenguajes de programación  &quot;Python&quot; y &quot;R&quot; de acuerdo con los requerimientos de la dirección de investigación y prospectiva."/>
    <s v="Enero"/>
    <s v="Enero"/>
    <n v="12"/>
    <s v="Contratación directa"/>
    <x v="0"/>
    <n v="104500000"/>
    <n v="104500000"/>
    <s v="101. No aplica"/>
    <s v="Línea ya comprometida"/>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s v=""/>
    <s v=""/>
    <s v=""/>
    <n v="104500000"/>
    <n v="0"/>
    <n v="0"/>
    <n v="4116700"/>
    <n v="0"/>
    <n v="9500000"/>
    <n v="0"/>
    <n v="9500000"/>
    <n v="0"/>
    <n v="9500000"/>
    <n v="0"/>
    <n v="9500000"/>
    <n v="0"/>
    <n v="9500000"/>
    <n v="0"/>
    <n v="9500000"/>
    <n v="0"/>
    <n v="9500000"/>
    <n v="0"/>
    <n v="9500000"/>
    <n v="0"/>
    <n v="9500000"/>
    <n v="0"/>
    <n v="14883300"/>
    <n v="51624"/>
  </r>
  <r>
    <s v="2200.1.2.3.8"/>
    <s v="INVERSIÓN"/>
    <x v="3"/>
    <s v="1 - Aumentar la articulación de los procesos de gestión del conocimiento en torno a los recursos geográficos"/>
    <x v="7"/>
    <x v="24"/>
    <n v="81101512"/>
    <x v="14"/>
    <s v="N/A"/>
    <s v="Prestación de servicios profesionales para la realización de proyectos de investigación aplicando técnicas fotogramétricas 3D y realidad aumentada , así como apoyar las actividades transferencia de conocimientos de acuerdo con los requerimientos de la Dirección de Investigación y Prospectiva."/>
    <s v="Enero"/>
    <s v="Enero"/>
    <n v="10"/>
    <s v="Contratación directa"/>
    <x v="0"/>
    <n v="95000000"/>
    <n v="95000000"/>
    <s v="101. No aplica"/>
    <s v="Línea ya comprometida"/>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s v=""/>
    <s v=""/>
    <s v=""/>
    <n v="0"/>
    <n v="0"/>
    <n v="95000000"/>
    <n v="0"/>
    <n v="0"/>
    <n v="2533333"/>
    <n v="0"/>
    <n v="9500000"/>
    <n v="0"/>
    <n v="9500000"/>
    <n v="0"/>
    <n v="9500000"/>
    <n v="0"/>
    <n v="9500000"/>
    <n v="0"/>
    <n v="9500000"/>
    <n v="0"/>
    <n v="9500000"/>
    <n v="0"/>
    <n v="9500000"/>
    <n v="0"/>
    <n v="9500000"/>
    <n v="0"/>
    <n v="16466667"/>
    <n v="93924"/>
  </r>
  <r>
    <s v="2200.1.2.3.9"/>
    <s v="INVERSIÓN"/>
    <x v="3"/>
    <s v="1 - Aumentar la articulación de los procesos de gestión del conocimiento en torno a los recursos geográficos"/>
    <x v="7"/>
    <x v="24"/>
    <n v="81101512"/>
    <x v="14"/>
    <s v="N/A"/>
    <s v="Prestación de servicios profesionales para la orientación técnica en el componente de diseño cartográfico de los  proyectos de investigación aplicada e innovación en Cartografía temática y Datavis del Plan de I+D+i de la  Dirección de Investigación y Prospectiva"/>
    <s v="Marzo"/>
    <s v="Marzo"/>
    <n v="9"/>
    <s v="Contratación directa"/>
    <x v="0"/>
    <n v="61084400"/>
    <n v="61084400"/>
    <s v="101. No aplica"/>
    <s v="Línea ya comprometida"/>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s v=""/>
    <s v=""/>
    <s v=""/>
    <n v="0"/>
    <n v="0"/>
    <n v="0"/>
    <n v="0"/>
    <n v="61084400"/>
    <n v="0"/>
    <n v="0"/>
    <n v="4683137"/>
    <n v="0"/>
    <n v="6108440"/>
    <n v="0"/>
    <n v="6108440"/>
    <n v="0"/>
    <n v="6108440"/>
    <n v="0"/>
    <n v="6108440"/>
    <n v="0"/>
    <n v="6108440"/>
    <n v="0"/>
    <n v="6108440"/>
    <n v="0"/>
    <n v="6108440"/>
    <n v="0"/>
    <n v="13642183"/>
    <n v="94024"/>
  </r>
  <r>
    <s v="2200.1.2.3.10"/>
    <s v="INVERSIÓN"/>
    <x v="3"/>
    <s v="1 - Aumentar la articulación de los procesos de gestión del conocimiento en torno a los recursos geográficos"/>
    <x v="7"/>
    <x v="24"/>
    <n v="81101512"/>
    <x v="14"/>
    <s v="N/A"/>
    <s v="Prestación de servicios profesionales para el desarrollo de proyectos de innovación orientados a la  generación y edición cartográfica de vías y cuerpos de agua, de acuerdo con los lineamientos de la Direccion de Investigación y Prospectiva"/>
    <s v="Marzo"/>
    <s v="Marzo"/>
    <n v="10"/>
    <s v="Contratación directa"/>
    <x v="0"/>
    <n v="33000000"/>
    <n v="33000000"/>
    <s v="101. No aplica"/>
    <s v="Línea ya comprometida"/>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s v=""/>
    <s v=""/>
    <s v=""/>
    <n v="0"/>
    <n v="0"/>
    <n v="0"/>
    <n v="0"/>
    <n v="33000000"/>
    <n v="0"/>
    <n v="0"/>
    <n v="2530000"/>
    <n v="0"/>
    <n v="3300000"/>
    <n v="0"/>
    <n v="3300000"/>
    <n v="0"/>
    <n v="3300000"/>
    <n v="0"/>
    <n v="3300000"/>
    <n v="0"/>
    <n v="3300000"/>
    <n v="0"/>
    <n v="3300000"/>
    <n v="0"/>
    <n v="3300000"/>
    <n v="0"/>
    <n v="7370000"/>
    <n v="94124"/>
  </r>
  <r>
    <s v="2200.1.2.3.11"/>
    <s v="INVERSIÓN"/>
    <x v="3"/>
    <s v="1 - Aumentar la articulación de los procesos de gestión del conocimiento en torno a los recursos geográficos"/>
    <x v="7"/>
    <x v="24"/>
    <n v="81101512"/>
    <x v="14"/>
    <s v="N/A"/>
    <s v="Prestación de servicios profesionales para el desarrollo de proyectos de innovación orientados a la  generación y edición cartográfica de vías y cuerpos de agua, de acuerdo con los lineamientos de la Direccion de Investigación y Prospectiva"/>
    <s v="Marzo"/>
    <s v="Marzo"/>
    <n v="10"/>
    <s v="Contratación directa"/>
    <x v="0"/>
    <n v="33000000"/>
    <n v="33000000"/>
    <s v="101. No aplica"/>
    <s v="Línea ya comprometida"/>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s v=""/>
    <s v=""/>
    <s v=""/>
    <n v="0"/>
    <n v="0"/>
    <n v="0"/>
    <n v="0"/>
    <n v="33000000"/>
    <n v="0"/>
    <n v="0"/>
    <n v="2530000"/>
    <n v="0"/>
    <n v="3300000"/>
    <n v="0"/>
    <n v="3300000"/>
    <n v="0"/>
    <n v="3300000"/>
    <n v="0"/>
    <n v="3300000"/>
    <n v="0"/>
    <n v="3300000"/>
    <n v="0"/>
    <n v="3300000"/>
    <n v="0"/>
    <n v="3300000"/>
    <n v="0"/>
    <n v="7370000"/>
    <n v="94124"/>
  </r>
  <r>
    <s v="2200.1.2.3.12"/>
    <s v="INVERSIÓN"/>
    <x v="3"/>
    <s v="1 - Aumentar la articulación de los procesos de gestión del conocimiento en torno a los recursos geográficos"/>
    <x v="7"/>
    <x v="24"/>
    <n v="81101512"/>
    <x v="14"/>
    <s v="N/A"/>
    <s v="Prestación de servicios profesionales para  apoyar el desarrollo de proyectos de investigación  aplicada y estudios en  información geográfica  de acuerdo con los requerimientpos de la Dirección de la Direccion de Investigación y Prospectiva"/>
    <s v="Febrero"/>
    <s v="Febrero"/>
    <n v="10"/>
    <s v="Contratación directa"/>
    <x v="0"/>
    <n v="33000000"/>
    <n v="33000000"/>
    <s v="101. No aplica"/>
    <s v="Línea ya comprometida"/>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s v=""/>
    <s v=""/>
    <s v=""/>
    <n v="0"/>
    <n v="0"/>
    <n v="33000000"/>
    <n v="0"/>
    <n v="0"/>
    <n v="0"/>
    <n v="0"/>
    <n v="3300000"/>
    <n v="0"/>
    <n v="3300000"/>
    <n v="0"/>
    <n v="3300000"/>
    <n v="0"/>
    <n v="3300000"/>
    <n v="0"/>
    <n v="3300000"/>
    <n v="0"/>
    <n v="3300000"/>
    <n v="0"/>
    <n v="3300000"/>
    <n v="0"/>
    <n v="3300000"/>
    <n v="0"/>
    <n v="6600000"/>
    <n v="94224"/>
  </r>
  <r>
    <s v="2200.1.2.3.13"/>
    <s v="INVERSIÓN"/>
    <x v="3"/>
    <s v="1 - Aumentar la articulación de los procesos de gestión del conocimiento en torno a los recursos geográficos"/>
    <x v="7"/>
    <x v="24"/>
    <n v="81101512"/>
    <x v="14"/>
    <s v="N/A"/>
    <s v="Prestación de servicios profesionales para  apoyar el desarrollo de proyectos de investigación  aplicada y estudios en  información geográfica  de acuerdo con los requerimientpos de la Dirección de la Direccion de Investigación y Prospectiva"/>
    <s v="Febrero"/>
    <s v="Enero"/>
    <n v="10"/>
    <s v="Contratación directa"/>
    <x v="0"/>
    <n v="33000000"/>
    <n v="33000000"/>
    <s v="101. No aplica"/>
    <s v="Línea ya comprometida"/>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s v=""/>
    <s v=""/>
    <s v=""/>
    <n v="0"/>
    <n v="0"/>
    <n v="33000000"/>
    <n v="0"/>
    <n v="0"/>
    <n v="0"/>
    <n v="0"/>
    <n v="3300000"/>
    <n v="0"/>
    <n v="3300000"/>
    <n v="0"/>
    <n v="3300000"/>
    <n v="0"/>
    <n v="3300000"/>
    <n v="0"/>
    <n v="3300000"/>
    <n v="0"/>
    <n v="3300000"/>
    <n v="0"/>
    <n v="3300000"/>
    <n v="0"/>
    <n v="3300000"/>
    <n v="0"/>
    <n v="6600000"/>
    <n v="94224"/>
  </r>
  <r>
    <s v="2200.1.2.3.14"/>
    <s v="INVERSIÓN"/>
    <x v="3"/>
    <s v="1 - Aumentar la articulación de los procesos de gestión del conocimiento en torno a los recursos geográficos"/>
    <x v="7"/>
    <x v="24"/>
    <n v="81101512"/>
    <x v="14"/>
    <s v="N/A"/>
    <s v="Prestación de servicios profesionales para realizar investigaciones y estudios socioeconómicos de acuerdo con los requerimientos y necesidades de la dirección de investigación y prospectiva"/>
    <s v="Febrero"/>
    <s v="Febrero"/>
    <n v="10"/>
    <s v="Contratación directa"/>
    <x v="0"/>
    <n v="81000000"/>
    <n v="81000000"/>
    <s v="101. No aplica"/>
    <s v="Línea ya comprometida"/>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s v=""/>
    <s v=""/>
    <s v=""/>
    <n v="0"/>
    <n v="0"/>
    <n v="81000000"/>
    <n v="0"/>
    <n v="0"/>
    <n v="7020000"/>
    <n v="0"/>
    <n v="8100000"/>
    <n v="0"/>
    <n v="8100000"/>
    <n v="0"/>
    <n v="8100000"/>
    <n v="0"/>
    <n v="8100000"/>
    <n v="0"/>
    <n v="8100000"/>
    <n v="0"/>
    <n v="8100000"/>
    <n v="0"/>
    <n v="8100000"/>
    <n v="0"/>
    <n v="8100000"/>
    <n v="0"/>
    <n v="9180000"/>
    <n v="94324"/>
  </r>
  <r>
    <s v="2200.1.2.3.15"/>
    <s v="INVERSIÓN"/>
    <x v="3"/>
    <s v="1 - Aumentar la articulación de los procesos de gestión del conocimiento en torno a los recursos geográficos"/>
    <x v="7"/>
    <x v="24"/>
    <n v="81101512"/>
    <x v="14"/>
    <s v="N/A"/>
    <s v="Prestación de servicios profesionales para el desarrollo de proyectos de investigación  aplicada y estudios en cartografía temática, análisis y visualización de datos geográficos de acuerdo con lo requerimientos de la dirección de investigación y prospectiva."/>
    <s v="Febrero"/>
    <s v="Febrero"/>
    <n v="10"/>
    <s v="Contratación directa"/>
    <x v="0"/>
    <n v="81000000"/>
    <n v="81000000"/>
    <s v="101. No aplica"/>
    <s v="Línea ya comprometida"/>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s v=""/>
    <s v=""/>
    <s v=""/>
    <n v="0"/>
    <n v="0"/>
    <n v="81000000"/>
    <n v="0"/>
    <n v="0"/>
    <n v="6750000"/>
    <n v="0"/>
    <n v="8100000"/>
    <n v="0"/>
    <n v="8100000"/>
    <n v="0"/>
    <n v="8100000"/>
    <n v="0"/>
    <n v="8100000"/>
    <n v="0"/>
    <n v="8100000"/>
    <n v="0"/>
    <n v="8100000"/>
    <n v="0"/>
    <n v="8100000"/>
    <n v="0"/>
    <n v="8100000"/>
    <n v="0"/>
    <n v="9450000"/>
    <n v="94424"/>
  </r>
  <r>
    <s v="2200.1.2.3.16"/>
    <s v="INVERSIÓN"/>
    <x v="3"/>
    <s v="1 - Aumentar la articulación de los procesos de gestión del conocimiento en torno a los recursos geográficos"/>
    <x v="7"/>
    <x v="24"/>
    <n v="81101512"/>
    <x v="14"/>
    <s v="N/A"/>
    <s v="Prestación de servicios profesionales para desarrollar proyectos de investigación aplicada e innovación en el campo geoespacial  y realizar actividades de transferencia de conocimientos de acuerdo con los requerimientos y necesidades de la Dirección de Investigación y Prospectiva."/>
    <s v="Febrero"/>
    <s v="Febrero"/>
    <n v="10"/>
    <s v="Contratación directa"/>
    <x v="0"/>
    <n v="73000000"/>
    <n v="73000000"/>
    <s v="101. No aplica"/>
    <s v="Línea ya comprometida"/>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s v=""/>
    <s v=""/>
    <s v=""/>
    <n v="0"/>
    <n v="0"/>
    <n v="73000000"/>
    <n v="0"/>
    <n v="0"/>
    <n v="7056667"/>
    <n v="0"/>
    <n v="7300000"/>
    <n v="0"/>
    <n v="7300000"/>
    <n v="0"/>
    <n v="7300000"/>
    <n v="0"/>
    <n v="7300000"/>
    <n v="0"/>
    <n v="7300000"/>
    <n v="0"/>
    <n v="7300000"/>
    <n v="0"/>
    <n v="7300000"/>
    <n v="0"/>
    <n v="7300000"/>
    <n v="0"/>
    <n v="7543333"/>
    <n v="94524"/>
  </r>
  <r>
    <s v="2200.1.2.3.17"/>
    <s v="INVERSIÓN"/>
    <x v="3"/>
    <s v="1 - Aumentar la articulación de los procesos de gestión del conocimiento en torno a los recursos geográficos"/>
    <x v="7"/>
    <x v="24"/>
    <n v="81101512"/>
    <x v="14"/>
    <s v="N/A"/>
    <s v="Prestación de servicios profesionales para apoyar el desarrollo de proyectos de investigación, desarrollo tecnológico y estudios de información geográfica y tecnologías geoespaciales de acuerdo con los requerimientos y necesidades de la  Dirección de Investigación y Prospectiva."/>
    <s v="Febrero"/>
    <s v="Febrero"/>
    <n v="10"/>
    <s v="Contratación directa"/>
    <x v="0"/>
    <n v="42000000"/>
    <n v="42000000"/>
    <s v="101. No aplica"/>
    <s v="Línea ya comprometida"/>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s v=""/>
    <s v=""/>
    <n v="0"/>
    <n v="0"/>
    <n v="42000000"/>
    <n v="0"/>
    <n v="0"/>
    <n v="0"/>
    <n v="0"/>
    <n v="4200000"/>
    <n v="0"/>
    <n v="4200000"/>
    <n v="0"/>
    <n v="4200000"/>
    <n v="0"/>
    <n v="4200000"/>
    <n v="0"/>
    <n v="4200000"/>
    <n v="0"/>
    <n v="4200000"/>
    <n v="0"/>
    <n v="4200000"/>
    <n v="0"/>
    <n v="4200000"/>
    <n v="0"/>
    <n v="8400000"/>
    <n v="51724"/>
  </r>
  <r>
    <s v="2200.1.2.3.18"/>
    <s v="INVERSIÓN"/>
    <x v="3"/>
    <s v="1 - Aumentar la articulación de los procesos de gestión del conocimiento en torno a los recursos geográficos"/>
    <x v="7"/>
    <x v="24"/>
    <n v="81101512"/>
    <x v="14"/>
    <s v="N/A"/>
    <s v="Prestación de servicios profesionales para el acompañamiento y desarrollo técnico de componentes temáticos asociados a catastro requeridos para la implementación de los planes de investigación y de formación de socios estratégicos  de la dirección de investigación y prospectiva"/>
    <s v="Enero"/>
    <s v="Febrero"/>
    <n v="12"/>
    <s v="Contratación directa"/>
    <x v="0"/>
    <n v="110000000"/>
    <n v="110000000"/>
    <s v="101. No aplica"/>
    <s v="Línea ya comprometida"/>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s v=""/>
    <s v=""/>
    <n v="110000000"/>
    <n v="0"/>
    <n v="0"/>
    <n v="5000000"/>
    <n v="0"/>
    <n v="10000000"/>
    <n v="0"/>
    <n v="10000000"/>
    <n v="0"/>
    <n v="10000000"/>
    <n v="0"/>
    <n v="10000000"/>
    <n v="0"/>
    <n v="10000000"/>
    <n v="0"/>
    <n v="10000000"/>
    <n v="0"/>
    <n v="10000000"/>
    <n v="0"/>
    <n v="10000000"/>
    <n v="0"/>
    <n v="10000000"/>
    <n v="0"/>
    <n v="15000000"/>
    <n v="51824"/>
  </r>
  <r>
    <s v="2200.1.2.3.19"/>
    <s v="INVERSIÓN"/>
    <x v="3"/>
    <s v="1 - Aumentar la articulación de los procesos de gestión del conocimiento en torno a los recursos geográficos"/>
    <x v="7"/>
    <x v="24"/>
    <n v="81101512"/>
    <x v="14"/>
    <s v="N/A"/>
    <s v="Prestación de servicios profesionales para apoyar el  desarrollo de proyectos de investigación aplicada y de estudios en tecnologías de la información geográfica de acuerdo con los requerimientos y necesidades de la  Dirección de Investigación y Prospectiva."/>
    <s v="Febrero"/>
    <s v="Enero"/>
    <n v="10"/>
    <s v="Contratación directa"/>
    <x v="0"/>
    <n v="42471000"/>
    <n v="42471000"/>
    <s v="101. No aplica"/>
    <s v="Línea ya comprometida"/>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s v=""/>
    <s v=""/>
    <s v=""/>
    <n v="0"/>
    <n v="0"/>
    <n v="42471000"/>
    <n v="0"/>
    <n v="0"/>
    <n v="1132560"/>
    <n v="0"/>
    <n v="4247100"/>
    <n v="0"/>
    <n v="4247100"/>
    <n v="0"/>
    <n v="4247100"/>
    <n v="0"/>
    <n v="4247100"/>
    <n v="0"/>
    <n v="4247100"/>
    <n v="0"/>
    <n v="4247100"/>
    <n v="0"/>
    <n v="4247100"/>
    <n v="0"/>
    <n v="4247100"/>
    <n v="0"/>
    <n v="7361640"/>
    <n v="94624"/>
  </r>
  <r>
    <s v="2200.1.2.3.20"/>
    <s v="INVERSIÓN"/>
    <x v="3"/>
    <s v="1 - Aumentar la articulación de los procesos de gestión del conocimiento en torno a los recursos geográficos"/>
    <x v="7"/>
    <x v="24"/>
    <n v="81101512"/>
    <x v="14"/>
    <s v="N/A"/>
    <s v="Prestación de servicios profesionales para apoyar el  desarrollo de proyectos de investigación aplicada y de estudios en tecnologías de la información geográfica de acuerdo con los requerimientos y necesidades de la  Dirección de Investigación y Prospectiva."/>
    <s v="Febrero"/>
    <s v="Enero"/>
    <n v="10"/>
    <s v="Contratación directa"/>
    <x v="0"/>
    <n v="42471000"/>
    <n v="42471000"/>
    <s v="101. No aplica"/>
    <s v="Línea ya comprometida"/>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s v=""/>
    <s v=""/>
    <s v=""/>
    <n v="0"/>
    <n v="0"/>
    <n v="42471000"/>
    <n v="0"/>
    <n v="0"/>
    <n v="707850"/>
    <n v="0"/>
    <n v="4247100"/>
    <n v="0"/>
    <n v="4247100"/>
    <n v="0"/>
    <n v="4247100"/>
    <n v="0"/>
    <n v="4247100"/>
    <n v="0"/>
    <n v="4247100"/>
    <n v="0"/>
    <n v="4247100"/>
    <n v="0"/>
    <n v="4247100"/>
    <n v="0"/>
    <n v="4247100"/>
    <n v="0"/>
    <n v="7786350"/>
    <n v="94624"/>
  </r>
  <r>
    <s v="2200.1.2.3.21"/>
    <s v="INVERSIÓN"/>
    <x v="3"/>
    <s v="1 - Aumentar la articulación de los procesos de gestión del conocimiento en torno a los recursos geográficos"/>
    <x v="7"/>
    <x v="24"/>
    <n v="81101512"/>
    <x v="14"/>
    <s v="N/A"/>
    <s v="Prestación de servicios profesionales para  realizar análisis geoespaciales y  documentación técnica  de los proyectos de investigación aplicada y estudios en geomática de acuerdo con los requerimientos y necesidades de la dirección de investigación y prospectiva."/>
    <s v="Febrero"/>
    <s v="Enero"/>
    <n v="10"/>
    <s v="Contratación directa"/>
    <x v="0"/>
    <n v="35000000"/>
    <n v="35000000"/>
    <s v="101. No aplica"/>
    <s v="Línea ya comprometida"/>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s v=""/>
    <s v=""/>
    <s v=""/>
    <n v="0"/>
    <n v="0"/>
    <n v="35000000"/>
    <n v="0"/>
    <n v="0"/>
    <n v="1866667"/>
    <n v="0"/>
    <n v="3500000"/>
    <n v="0"/>
    <n v="3500000"/>
    <n v="0"/>
    <n v="3500000"/>
    <n v="0"/>
    <n v="3500000"/>
    <n v="0"/>
    <n v="3500000"/>
    <n v="0"/>
    <n v="3500000"/>
    <n v="0"/>
    <n v="3500000"/>
    <n v="0"/>
    <n v="3500000"/>
    <n v="0"/>
    <n v="5133333"/>
    <n v="94724"/>
  </r>
  <r>
    <s v="2200.1.2.3.22"/>
    <s v="INVERSIÓN"/>
    <x v="3"/>
    <s v="1 - Aumentar la articulación de los procesos de gestión del conocimiento en torno a los recursos geográficos"/>
    <x v="7"/>
    <x v="24"/>
    <n v="81101512"/>
    <x v="14"/>
    <s v="N/A"/>
    <s v="Prestación de servicios para apoyar  la gestión de información y documentación técnica  de los proyectos de investigación aplicada y estudios en información geográfica  de acuerdo con los requerimientos y necesidades de la dirección de investigación y prospectiva."/>
    <s v="Marzo"/>
    <s v="Marzo"/>
    <n v="9"/>
    <s v="Contratación directa"/>
    <x v="0"/>
    <n v="31700000"/>
    <n v="31700000"/>
    <s v="101. No aplica"/>
    <s v="Línea ya comprometida"/>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s v=""/>
    <s v=""/>
    <n v="0"/>
    <n v="0"/>
    <n v="0"/>
    <n v="0"/>
    <n v="31700000"/>
    <n v="0"/>
    <n v="0"/>
    <n v="1268000"/>
    <n v="0"/>
    <n v="3170000"/>
    <n v="0"/>
    <n v="3170000"/>
    <n v="0"/>
    <n v="3170000"/>
    <n v="0"/>
    <n v="3170000"/>
    <n v="0"/>
    <n v="3170000"/>
    <n v="0"/>
    <n v="3170000"/>
    <n v="0"/>
    <n v="3170000"/>
    <n v="0"/>
    <n v="8242000"/>
    <n v="94824"/>
  </r>
  <r>
    <s v="2200.1.2.3.23"/>
    <s v="INVERSIÓN"/>
    <x v="3"/>
    <s v="1 - Aumentar la articulación de los procesos de gestión del conocimiento en torno a los recursos geográficos"/>
    <x v="7"/>
    <x v="24"/>
    <n v="81101512"/>
    <x v="14"/>
    <s v="N/A"/>
    <s v="Prestación de servicios para apoyar el procesamiento y análisis de datos geoespaciales y alfanúmericos requeridos en el desarrollo de los proyectos de investigación, desarrollo e innovación, estudios y actividades de asistencia técnica de la Dirección de investigación y Prospectiva."/>
    <s v="Febrero"/>
    <s v="Febrero"/>
    <n v="10"/>
    <s v="Contratación directa"/>
    <x v="0"/>
    <n v="24800000"/>
    <n v="24800000"/>
    <s v="101. No aplica"/>
    <s v="Línea ya comprometida"/>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s v=""/>
    <s v=""/>
    <n v="0"/>
    <n v="0"/>
    <n v="24800000"/>
    <n v="0"/>
    <n v="0"/>
    <n v="1405333"/>
    <n v="0"/>
    <n v="2480000"/>
    <n v="0"/>
    <n v="2480000"/>
    <n v="0"/>
    <n v="2480000"/>
    <n v="0"/>
    <n v="2480000"/>
    <n v="0"/>
    <n v="2480000"/>
    <n v="0"/>
    <n v="2480000"/>
    <n v="0"/>
    <n v="2480000"/>
    <n v="0"/>
    <n v="2480000"/>
    <n v="0"/>
    <n v="3554667"/>
    <n v="51924"/>
  </r>
  <r>
    <s v="2200.1.2.3.24"/>
    <s v="INVERSIÓN"/>
    <x v="3"/>
    <s v="1 - Aumentar la articulación de los procesos de gestión del conocimiento en torno a los recursos geográficos"/>
    <x v="7"/>
    <x v="24"/>
    <n v="81101512"/>
    <x v="14"/>
    <s v="N/A"/>
    <s v="Prestación de servicios para apoyar el procesamiento y análisis de datos geoespaciales y alfanúmericos requeridos en el desarrollo de los proyectos de investigación, desarrollo e innovación, estudios y actividades de asistencia técnica de la Dirección de investigación y Prospectiva."/>
    <s v="Febrero"/>
    <s v="Febrero"/>
    <n v="10"/>
    <s v="Contratación directa"/>
    <x v="0"/>
    <n v="24800000"/>
    <n v="24800000"/>
    <s v="101. No aplica"/>
    <s v="Línea ya comprometida"/>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s v=""/>
    <s v=""/>
    <n v="0"/>
    <n v="0"/>
    <n v="24800000"/>
    <n v="0"/>
    <n v="0"/>
    <n v="1405333"/>
    <n v="0"/>
    <n v="2480000"/>
    <n v="0"/>
    <n v="2480000"/>
    <n v="0"/>
    <n v="2480000"/>
    <n v="0"/>
    <n v="2480000"/>
    <n v="0"/>
    <n v="2480000"/>
    <n v="0"/>
    <n v="2480000"/>
    <n v="0"/>
    <n v="2480000"/>
    <n v="0"/>
    <n v="2480000"/>
    <n v="0"/>
    <n v="3554667"/>
    <n v="51924"/>
  </r>
  <r>
    <s v="2200.1.2.3.25"/>
    <s v="INVERSIÓN"/>
    <x v="3"/>
    <s v="1 - Aumentar la articulación de los procesos de gestión del conocimiento en torno a los recursos geográficos"/>
    <x v="7"/>
    <x v="24"/>
    <n v="81101512"/>
    <x v="14"/>
    <s v="N/A"/>
    <s v="Prestación de servicios profesionales para apoyar el procesamiento  y análisis de datos  geoespaciales y alfanúmericos requeridos en los proyectos de investigación,  innovación y estudios  información geográfica de la Dirección de Investigación y Prospectiva."/>
    <s v="Febrero"/>
    <s v="Febrero"/>
    <n v="10"/>
    <s v="Contratación directa"/>
    <x v="0"/>
    <n v="34000000"/>
    <n v="34000000"/>
    <s v="101. No aplica"/>
    <s v="Línea ya comprometida"/>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s v=""/>
    <s v=""/>
    <n v="0"/>
    <n v="0"/>
    <n v="34000000"/>
    <n v="0"/>
    <n v="0"/>
    <n v="1360000"/>
    <n v="0"/>
    <n v="3400000"/>
    <n v="0"/>
    <n v="3400000"/>
    <n v="0"/>
    <n v="3400000"/>
    <n v="0"/>
    <n v="3400000"/>
    <n v="0"/>
    <n v="3400000"/>
    <n v="0"/>
    <n v="3400000"/>
    <n v="0"/>
    <n v="3400000"/>
    <n v="0"/>
    <n v="3400000"/>
    <n v="0"/>
    <n v="5440000"/>
    <n v="94924"/>
  </r>
  <r>
    <s v="2200.1.2.3.26"/>
    <s v="INVERSIÓN"/>
    <x v="3"/>
    <s v="1 - Aumentar la articulación de los procesos de gestión del conocimiento en torno a los recursos geográficos"/>
    <x v="7"/>
    <x v="24"/>
    <n v="81101512"/>
    <x v="14"/>
    <s v="N/A"/>
    <s v="Prestación de servicios profesionales para apoyar el procesamiento  y análisis de datos  geoespaciales y alfanúmericos requeridos en los proyectos de investigación,  innovación y estudios  información geográfica de la Dirección de Investigación y Prospectiva."/>
    <s v="Febrero"/>
    <s v="Febrero"/>
    <n v="10"/>
    <s v="Contratación directa"/>
    <x v="0"/>
    <n v="34000000"/>
    <n v="34000000"/>
    <s v="101. No aplica"/>
    <s v="Línea ya comprometida"/>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s v=""/>
    <s v=""/>
    <n v="0"/>
    <n v="0"/>
    <n v="34000000"/>
    <n v="0"/>
    <n v="0"/>
    <n v="1700000"/>
    <n v="0"/>
    <n v="3400000"/>
    <n v="0"/>
    <n v="3400000"/>
    <n v="0"/>
    <n v="3400000"/>
    <n v="0"/>
    <n v="3400000"/>
    <n v="0"/>
    <n v="3400000"/>
    <n v="0"/>
    <n v="3400000"/>
    <n v="0"/>
    <n v="3400000"/>
    <n v="0"/>
    <n v="3400000"/>
    <n v="0"/>
    <n v="5100000"/>
    <n v="94924"/>
  </r>
  <r>
    <s v="2200.1.2.3.27"/>
    <s v="INVERSIÓN"/>
    <x v="3"/>
    <s v="1 - Aumentar la articulación de los procesos de gestión del conocimiento en torno a los recursos geográficos"/>
    <x v="7"/>
    <x v="24"/>
    <n v="81101512"/>
    <x v="14"/>
    <s v="N/A"/>
    <s v="Prestación de servicios profesionales para apoyar el procesamiento  y análisis de datos  geoespaciales y alfanúmericos requeridos en los proyectos de investigación,  innovación y estudios  información geográfica de la Dirección de Investigación y Prospectiva."/>
    <s v="Febrero"/>
    <s v="Febrero"/>
    <n v="10"/>
    <s v="Contratación directa"/>
    <x v="0"/>
    <n v="34000000"/>
    <n v="34000000"/>
    <s v="101. No aplica"/>
    <s v="Línea ya comprometida"/>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s v=""/>
    <s v=""/>
    <n v="0"/>
    <n v="0"/>
    <n v="34000000"/>
    <n v="0"/>
    <n v="0"/>
    <n v="1700000"/>
    <n v="0"/>
    <n v="3400000"/>
    <n v="0"/>
    <n v="3400000"/>
    <n v="0"/>
    <n v="3400000"/>
    <n v="0"/>
    <n v="3400000"/>
    <n v="0"/>
    <n v="3400000"/>
    <n v="0"/>
    <n v="3400000"/>
    <n v="0"/>
    <n v="3400000"/>
    <n v="0"/>
    <n v="3400000"/>
    <n v="0"/>
    <n v="5100000"/>
    <n v="94924"/>
  </r>
  <r>
    <s v="2200.1.2.3.28"/>
    <s v="INVERSIÓN"/>
    <x v="3"/>
    <s v="1 - Aumentar la articulación de los procesos de gestión del conocimiento en torno a los recursos geográficos"/>
    <x v="7"/>
    <x v="24"/>
    <n v="81101512"/>
    <x v="14"/>
    <s v="N/A"/>
    <s v="Prestación de servicios profesionales para apoyar el procesamiento  y análisis de datos  geoespaciales y alfanúmericos requeridos en los proyectos de investigación,  innovación y estudios  información geográfica de la Dirección de Investigación y Prospectiva."/>
    <s v="Febrero"/>
    <s v="Febrero"/>
    <n v="10"/>
    <s v="Contratación directa"/>
    <x v="0"/>
    <n v="34000000"/>
    <n v="34000000"/>
    <s v="101. No aplica"/>
    <s v="Línea ya comprometida"/>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s v=""/>
    <s v=""/>
    <n v="0"/>
    <n v="0"/>
    <n v="34000000"/>
    <n v="0"/>
    <n v="0"/>
    <n v="1360000"/>
    <n v="0"/>
    <n v="3400000"/>
    <n v="0"/>
    <n v="3400000"/>
    <n v="0"/>
    <n v="3400000"/>
    <n v="0"/>
    <n v="3400000"/>
    <n v="0"/>
    <n v="3400000"/>
    <n v="0"/>
    <n v="3400000"/>
    <n v="0"/>
    <n v="3400000"/>
    <n v="0"/>
    <n v="3400000"/>
    <n v="0"/>
    <n v="5440000"/>
    <n v="94924"/>
  </r>
  <r>
    <s v="2200.1.2.3.29"/>
    <s v="INVERSIÓN"/>
    <x v="3"/>
    <s v="1 - Aumentar la articulación de los procesos de gestión del conocimiento en torno a los recursos geográficos"/>
    <x v="7"/>
    <x v="24"/>
    <n v="81101512"/>
    <x v="14"/>
    <s v="N/A"/>
    <s v="Prestación de servicios profesionales para apoyar el procesamiento  y análisis de datos  geoespaciales y alfanúmericos requeridos en los proyectos de investigación,  innovación y estudios  información geográfica de la Dirección de Investigación y Prospectiva."/>
    <s v="Febrero"/>
    <s v="Febrero"/>
    <n v="10"/>
    <s v="Contratación directa"/>
    <x v="0"/>
    <n v="34000000"/>
    <n v="34000000"/>
    <s v="101. No aplica"/>
    <s v="Línea ya comprometida"/>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s v=""/>
    <s v=""/>
    <n v="0"/>
    <n v="0"/>
    <n v="34000000"/>
    <n v="0"/>
    <n v="0"/>
    <n v="1360000"/>
    <n v="0"/>
    <n v="3400000"/>
    <n v="0"/>
    <n v="3400000"/>
    <n v="0"/>
    <n v="3400000"/>
    <n v="0"/>
    <n v="3400000"/>
    <n v="0"/>
    <n v="3400000"/>
    <n v="0"/>
    <n v="3400000"/>
    <n v="0"/>
    <n v="3400000"/>
    <n v="0"/>
    <n v="3400000"/>
    <n v="0"/>
    <n v="5440000"/>
    <n v="94924"/>
  </r>
  <r>
    <s v="2200.1.2.3.30"/>
    <s v="INVERSIÓN"/>
    <x v="3"/>
    <s v="1 - Aumentar la articulación de los procesos de gestión del conocimiento en torno a los recursos geográficos"/>
    <x v="7"/>
    <x v="24"/>
    <n v="81101512"/>
    <x v="14"/>
    <s v="N/A"/>
    <s v="Prestación de servicios profesionales para realizar actividades de análisis de datos de observación de la tierra, formulación y gestión de proyectos en tecnologías geoespaciales a cargo de la dirección de investigación y prospectiva."/>
    <s v="Enero"/>
    <s v="Enero"/>
    <n v="11"/>
    <s v="Contratación directa"/>
    <x v="0"/>
    <n v="148500000"/>
    <n v="148500000"/>
    <s v="101. No aplica"/>
    <s v="Línea ya comprometida"/>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s v=""/>
    <s v=""/>
    <n v="148500000"/>
    <n v="0"/>
    <n v="0"/>
    <n v="13500000"/>
    <n v="0"/>
    <n v="0"/>
    <n v="0"/>
    <n v="27000000"/>
    <n v="0"/>
    <n v="0"/>
    <n v="0"/>
    <n v="27000000"/>
    <n v="0"/>
    <n v="13500000"/>
    <n v="0"/>
    <n v="13500000"/>
    <n v="0"/>
    <n v="13500000"/>
    <n v="0"/>
    <n v="13500000"/>
    <n v="0"/>
    <n v="13500000"/>
    <n v="0"/>
    <n v="13500000"/>
    <n v="52024"/>
  </r>
  <r>
    <s v="2200.1.2.3.31"/>
    <s v="INVERSIÓN"/>
    <x v="3"/>
    <s v="1 - Aumentar la articulación de los procesos de gestión del conocimiento en torno a los recursos geográficos"/>
    <x v="7"/>
    <x v="24"/>
    <n v="81101512"/>
    <x v="14"/>
    <s v="N/A"/>
    <s v="Prestación de servicios profesionales para la definición e implementación de estrategias para la gestión de la investigación institucional, así como  el desarrollo técnico  de proyectos de investigación en observación de la tierra y las  iniciativas de jóvenes investigadores  de la Dirección de Investigación y Prospectiva"/>
    <s v="Febrero"/>
    <s v="Febrero"/>
    <n v="9"/>
    <s v="Contratación directa"/>
    <x v="0"/>
    <n v="74800000"/>
    <n v="74800000"/>
    <s v="101. No aplica"/>
    <s v="Línea ya comprometida"/>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s v=""/>
    <s v=""/>
    <n v="74800000"/>
    <n v="0"/>
    <n v="0"/>
    <n v="0"/>
    <n v="0"/>
    <n v="8500000"/>
    <n v="0"/>
    <n v="8500000"/>
    <n v="0"/>
    <n v="8500000"/>
    <n v="0"/>
    <n v="8500000"/>
    <n v="0"/>
    <n v="8500000"/>
    <n v="0"/>
    <n v="8500000"/>
    <n v="0"/>
    <n v="8500000"/>
    <n v="0"/>
    <n v="8500000"/>
    <n v="0"/>
    <n v="6800000"/>
    <n v="0"/>
    <n v="0"/>
    <n v="52124"/>
  </r>
  <r>
    <s v="2200.1.2.3.32"/>
    <s v="INVERSIÓN"/>
    <x v="3"/>
    <s v="1 - Aumentar la articulación de los procesos de gestión del conocimiento en torno a los recursos geográficos"/>
    <x v="7"/>
    <x v="24"/>
    <n v="82100000"/>
    <x v="14"/>
    <s v="N/A"/>
    <s v="Prestación de servicios profesionales para realizar proyectos de investigación aplicada que incorpore análisis 3D y realidad Aumentada, de acuerdo con los requerimientos y necesidades de la dirección de investigación y prospectiva"/>
    <s v="Marzo"/>
    <s v="Marzo"/>
    <n v="9"/>
    <s v="Contratación directa"/>
    <x v="0"/>
    <n v="33900000"/>
    <n v="33900000"/>
    <s v="101. No aplica"/>
    <s v="Línea ya comprometida"/>
    <s v="NO"/>
    <s v="N/A"/>
    <s v="2200 - Dirección de Investigación y Prospectiva"/>
    <s v="1.6 - Gestión del Conocimiento aplicado"/>
    <s v="1.6-7 - Publicaciones"/>
    <s v="SER - Adquisición de servicios"/>
    <s v="SER012 - Prestación de servicios personas naturales"/>
    <s v="DIP-30 Editor"/>
    <s v=""/>
    <s v=""/>
    <s v=""/>
    <n v="0"/>
    <n v="0"/>
    <n v="0"/>
    <n v="0"/>
    <n v="33900000"/>
    <n v="0"/>
    <n v="0"/>
    <n v="452000"/>
    <n v="0"/>
    <n v="3390000"/>
    <n v="0"/>
    <n v="3390000"/>
    <n v="0"/>
    <n v="3390000"/>
    <n v="0"/>
    <n v="3390000"/>
    <n v="0"/>
    <n v="3390000"/>
    <n v="0"/>
    <n v="3390000"/>
    <n v="0"/>
    <n v="3390000"/>
    <n v="0"/>
    <n v="9718000"/>
    <n v="95024"/>
  </r>
  <r>
    <s v="2200.1.2.3.33"/>
    <s v="INVERSIÓN"/>
    <x v="3"/>
    <s v="1 - Aumentar la articulación de los procesos de gestión del conocimiento en torno a los recursos geográficos"/>
    <x v="7"/>
    <x v="24"/>
    <n v="81101512"/>
    <x v="14"/>
    <s v="N/A"/>
    <s v="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 «Nivel 1»"/>
    <s v="Abril"/>
    <s v="Abril"/>
    <n v="7"/>
    <s v="Contratación directa"/>
    <x v="0"/>
    <n v="20000000"/>
    <n v="20000000"/>
    <s v="101. No aplica"/>
    <s v="Línea ya comprometida"/>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s v=""/>
    <s v=""/>
    <n v="0"/>
    <n v="0"/>
    <n v="0"/>
    <n v="0"/>
    <n v="0"/>
    <n v="0"/>
    <n v="20000000"/>
    <n v="0"/>
    <n v="0"/>
    <n v="2600000"/>
    <n v="0"/>
    <n v="3000000"/>
    <n v="0"/>
    <n v="3000000"/>
    <n v="0"/>
    <n v="3000000"/>
    <n v="0"/>
    <n v="3000000"/>
    <n v="0"/>
    <n v="3000000"/>
    <n v="0"/>
    <n v="2400000"/>
    <n v="0"/>
    <n v="0"/>
    <n v="147424"/>
  </r>
  <r>
    <s v="2200.1.2.3.34"/>
    <s v="INVERSIÓN"/>
    <x v="3"/>
    <s v="1 - Aumentar la articulación de los procesos de gestión del conocimiento en torno a los recursos geográficos"/>
    <x v="7"/>
    <x v="24"/>
    <n v="81101512"/>
    <x v="14"/>
    <s v="N/A"/>
    <s v="Prestación de servicios profesionales para realizar el diseño y desarrollo de bases de datos, así como la elaboración de documentación técnica asociada de los proyectos de desarrollo de aplicaciones en tecnologías de la información geográfica de la Dirección de Investigación y Prospectiva"/>
    <s v="Abril"/>
    <s v="Abril"/>
    <n v="9"/>
    <s v="Contratación directa"/>
    <x v="0"/>
    <n v="53957913"/>
    <n v="53957913"/>
    <s v="101. No aplica"/>
    <s v="Línea ya comprometida"/>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s v=""/>
    <s v=""/>
    <n v="0"/>
    <n v="0"/>
    <n v="0"/>
    <n v="0"/>
    <n v="0"/>
    <n v="0"/>
    <n v="53957913"/>
    <n v="0"/>
    <n v="0"/>
    <n v="5293984"/>
    <n v="0"/>
    <n v="6108443"/>
    <n v="0"/>
    <n v="6108443"/>
    <n v="0"/>
    <n v="6108443"/>
    <n v="0"/>
    <n v="6108443"/>
    <n v="0"/>
    <n v="6108443"/>
    <n v="0"/>
    <n v="6108443"/>
    <n v="0"/>
    <n v="12013271"/>
    <n v="140724"/>
  </r>
  <r>
    <s v="2200.1.2.3.35"/>
    <s v="INVERSIÓN"/>
    <x v="3"/>
    <s v="1 - Aumentar la articulación de los procesos de gestión del conocimiento en torno a los recursos geográficos"/>
    <x v="7"/>
    <x v="24"/>
    <n v="81101512"/>
    <x v="14"/>
    <s v="N/A"/>
    <s v="Prestación de servicios profesionales para realizar el desarrollo, ajuste e integración de funcionalidades; asignación y seguimiento de actividades en las etapas de desarrollo e implementación; así como apoyar la supervisión de los proyectos de desarrollo de aplicaciones en tecnologías de la información geográfica a cargo de la Dirección de Investigación y Prospectiva"/>
    <s v="Enero"/>
    <s v="Enero"/>
    <n v="11"/>
    <s v="Contratación directa"/>
    <x v="0"/>
    <n v="101618000"/>
    <n v="101618000"/>
    <s v="101. No aplica"/>
    <s v="Línea ya comprometida"/>
    <s v="NO"/>
    <s v="N/A"/>
    <s v="2200 - Dirección de Investigación y Prospectiva"/>
    <s v="1.6 - Gestión del Conocimiento aplicado"/>
    <s v="1.6-5 - Proyectos de innovación, investigación y prospectiva"/>
    <s v="SER - Adquisición de servicios"/>
    <s v="SER012 - Prestación de servicios personas naturales"/>
    <s v="DIP-4 Desarrollador Software - Avanzado"/>
    <s v=""/>
    <s v=""/>
    <s v=""/>
    <n v="101618000"/>
    <n v="0"/>
    <n v="0"/>
    <n v="4311066"/>
    <n v="0"/>
    <n v="9238000"/>
    <n v="0"/>
    <n v="9238000"/>
    <n v="0"/>
    <n v="9238000"/>
    <n v="0"/>
    <n v="9238000"/>
    <n v="0"/>
    <n v="9238000"/>
    <n v="0"/>
    <n v="9238000"/>
    <n v="0"/>
    <n v="9238000"/>
    <n v="0"/>
    <n v="9238000"/>
    <n v="0"/>
    <n v="9238000"/>
    <n v="0"/>
    <n v="14164934"/>
    <n v="52224"/>
  </r>
  <r>
    <s v="2200.1.2.3.36"/>
    <s v="INVERSIÓN"/>
    <x v="3"/>
    <s v="1 - Aumentar la articulación de los procesos de gestión del conocimiento en torno a los recursos geográficos"/>
    <x v="7"/>
    <x v="24"/>
    <n v="81101512"/>
    <x v="14"/>
    <s v="N/A"/>
    <s v="Prestación de servicios profesionales para realizar el levantamiento de información y documentación técnica de la etapa de análisis, así como la ejecución de pruebas de los componentes desarrollados en los proyectos de desarrollo de aplicaciones en tecnologías de la información geográfica de la Dirección de Investigación y Prospectiva"/>
    <s v="Abril"/>
    <s v="Abril"/>
    <n v="9"/>
    <s v="Contratación directa"/>
    <x v="0"/>
    <n v="40901839"/>
    <n v="40901839"/>
    <s v="101. No aplica"/>
    <s v="Línea ya comprometida"/>
    <s v="NO"/>
    <s v="N/A"/>
    <s v="2200 - Dirección de Investigación y Prospectiva"/>
    <s v="1.6 - Gestión del Conocimiento aplicado"/>
    <s v="1.6-5 - Proyectos de innovación, investigación y prospectiva"/>
    <s v="SER - Adquisición de servicios"/>
    <s v="SER012 - Prestación de servicios personas naturales"/>
    <s v="DIP-4 Desarrollador Software - Avanzado"/>
    <s v=""/>
    <s v=""/>
    <s v=""/>
    <n v="0"/>
    <n v="0"/>
    <n v="0"/>
    <n v="0"/>
    <n v="0"/>
    <n v="0"/>
    <n v="40901839"/>
    <n v="0"/>
    <n v="0"/>
    <n v="0"/>
    <n v="0"/>
    <n v="3618240"/>
    <n v="0"/>
    <n v="4719443"/>
    <n v="0"/>
    <n v="4719443"/>
    <n v="0"/>
    <n v="4719443"/>
    <n v="0"/>
    <n v="4719443"/>
    <n v="0"/>
    <n v="4719443"/>
    <n v="0"/>
    <n v="13686384"/>
    <n v="140824"/>
  </r>
  <r>
    <s v="2200.1.2.3.37"/>
    <s v="INVERSIÓN"/>
    <x v="3"/>
    <s v="1 - Aumentar la articulación de los procesos de gestión del conocimiento en torno a los recursos geográficos"/>
    <x v="7"/>
    <x v="24"/>
    <n v="81101512"/>
    <x v="14"/>
    <s v="N/A"/>
    <s v="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 «Nivel 2»"/>
    <s v="Abril"/>
    <s v="Abril"/>
    <n v="8"/>
    <s v="Contratación directa"/>
    <x v="0"/>
    <n v="22200000"/>
    <n v="22200000"/>
    <s v="101. No aplica"/>
    <s v="Línea ya comprometida"/>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s v=""/>
    <s v=""/>
    <n v="0"/>
    <n v="0"/>
    <n v="0"/>
    <n v="0"/>
    <n v="0"/>
    <n v="0"/>
    <n v="22200000"/>
    <n v="0"/>
    <n v="0"/>
    <n v="2600000"/>
    <n v="0"/>
    <n v="3000000"/>
    <n v="0"/>
    <n v="3000000"/>
    <n v="0"/>
    <n v="3000000"/>
    <n v="0"/>
    <n v="3000000"/>
    <n v="0"/>
    <n v="3000000"/>
    <n v="0"/>
    <n v="3000000"/>
    <n v="0"/>
    <n v="1600000"/>
    <n v="147324"/>
  </r>
  <r>
    <s v="2200.1.2.3.38"/>
    <s v="INVERSIÓN"/>
    <x v="3"/>
    <s v="1 - Aumentar la articulación de los procesos de gestión del conocimiento en torno a los recursos geográficos"/>
    <x v="7"/>
    <x v="24"/>
    <n v="81101512"/>
    <x v="14"/>
    <s v="N/A"/>
    <s v="Prestación de servicios para apoyar  la gestión de información y documentación de los proyectos de  desarrollo de aplicaciones en tecnologías de la información geográfica  de acuerdo con los requerimientos y necesidades de la dirección de investigación y prospectiva"/>
    <s v="Enero"/>
    <s v="Enero"/>
    <n v="10"/>
    <s v="Contratación directa"/>
    <x v="0"/>
    <n v="28300000"/>
    <n v="28300000"/>
    <s v="101. No aplica"/>
    <s v="Línea ya comprometida"/>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s v=""/>
    <s v=""/>
    <n v="28300000"/>
    <n v="0"/>
    <n v="0"/>
    <n v="1500000"/>
    <n v="0"/>
    <n v="3000000"/>
    <n v="0"/>
    <n v="3000000"/>
    <n v="0"/>
    <n v="3000000"/>
    <n v="0"/>
    <n v="3000000"/>
    <n v="0"/>
    <n v="2834176"/>
    <n v="0"/>
    <n v="2834176"/>
    <n v="0"/>
    <n v="2834176"/>
    <n v="0"/>
    <n v="3000000"/>
    <n v="0"/>
    <n v="3297472"/>
    <n v="0"/>
    <n v="0"/>
    <n v="52324"/>
  </r>
  <r>
    <s v="2200.1.2.3.39"/>
    <s v="INVERSIÓN"/>
    <x v="3"/>
    <s v="1 - Aumentar la articulación de los procesos de gestión del conocimiento en torno a los recursos geográficos"/>
    <x v="7"/>
    <x v="24"/>
    <n v="81101512"/>
    <x v="14"/>
    <s v="N/A"/>
    <s v="Prestación de servicios profesionales para posprocesamiento y análisis de firmas espectrales en el laboratorio de espectroradiometría, para el fortalecimiento del banco de fimas espectrales de la Dir de investigación de la dirección de investigación y prospectiva."/>
    <s v="Marzo"/>
    <s v="Marzo"/>
    <n v="6"/>
    <s v="Contratación directa"/>
    <x v="0"/>
    <n v="51000000"/>
    <n v="51000000"/>
    <s v="101. No aplica"/>
    <s v="Línea ya comprometida"/>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s v=""/>
    <s v=""/>
    <s v=""/>
    <n v="0"/>
    <n v="0"/>
    <n v="0"/>
    <n v="0"/>
    <n v="51000000"/>
    <n v="0"/>
    <n v="0"/>
    <n v="4816667"/>
    <n v="0"/>
    <n v="8500000"/>
    <n v="0"/>
    <n v="8500000"/>
    <n v="0"/>
    <n v="8500000"/>
    <n v="0"/>
    <n v="8500000"/>
    <n v="0"/>
    <n v="12183333"/>
    <n v="0"/>
    <n v="0"/>
    <n v="0"/>
    <n v="0"/>
    <n v="0"/>
    <n v="0"/>
    <n v="140924"/>
  </r>
  <r>
    <s v="2200.1.2.3.40"/>
    <s v="INVERSIÓN"/>
    <x v="3"/>
    <s v="1 - Aumentar la articulación de los procesos de gestión del conocimiento en torno a los recursos geográficos"/>
    <x v="7"/>
    <x v="24"/>
    <n v="81101512"/>
    <x v="14"/>
    <s v="N/A"/>
    <s v="Prestación de servicios profesionales para revisar y elaborar la documentación del sistema de calidad del laboratorio de espectroradiometría, de acuerdo con la normatividad ISO vigente, como parte del fortalecimiento del laboratorio."/>
    <s v="Marzo"/>
    <s v="Marzo"/>
    <n v="6"/>
    <s v="Contratación directa"/>
    <x v="0"/>
    <n v="31676400"/>
    <n v="31676400"/>
    <s v="101. No aplica"/>
    <s v="Línea ya comprometida"/>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s v=""/>
    <s v=""/>
    <s v=""/>
    <n v="0"/>
    <n v="0"/>
    <n v="0"/>
    <n v="0"/>
    <n v="31676400"/>
    <n v="0"/>
    <n v="0"/>
    <n v="2991660"/>
    <n v="0"/>
    <n v="5279400"/>
    <n v="0"/>
    <n v="5279400"/>
    <n v="0"/>
    <n v="5279400"/>
    <n v="0"/>
    <n v="5279400"/>
    <n v="0"/>
    <n v="7567140"/>
    <n v="0"/>
    <n v="0"/>
    <n v="0"/>
    <n v="0"/>
    <n v="0"/>
    <n v="0"/>
    <n v="95224"/>
  </r>
  <r>
    <s v="2200.1.2.3.41"/>
    <s v="INVERSIÓN"/>
    <x v="3"/>
    <s v="1 - Aumentar la articulación de los procesos de gestión del conocimiento en torno a los recursos geográficos"/>
    <x v="7"/>
    <x v="24"/>
    <n v="81101512"/>
    <x v="14"/>
    <s v="N/A"/>
    <s v="Prestación de servicios profesionales para realizar proyectos y estudios que requieran de analítica de datos de acuerdo con los lineamientos de la dirección de investigación y prospectiva."/>
    <s v="Febrero"/>
    <s v="Febrero"/>
    <n v="10"/>
    <s v="Contratación directa"/>
    <x v="0"/>
    <n v="89725000"/>
    <n v="89725000"/>
    <s v="101. No aplica"/>
    <s v="Línea ya comprometida"/>
    <s v="NO"/>
    <s v="N/A"/>
    <s v="2200 - Dirección de Investigación y Prospectiva"/>
    <s v="1.6 - Gestión del Conocimiento aplicado"/>
    <s v="1.6-2 - Sistema/ Centro de analítica de datos"/>
    <s v="SER - Adquisición de servicios"/>
    <s v="SER012 - Prestación de servicios personas naturales"/>
    <s v="DIP-15 Cientifico de datos Avanzado"/>
    <s v=""/>
    <s v=""/>
    <s v=""/>
    <n v="0"/>
    <n v="0"/>
    <n v="89725000"/>
    <n v="0"/>
    <n v="0"/>
    <n v="8941667"/>
    <n v="0"/>
    <n v="9250000"/>
    <n v="0"/>
    <n v="9250000"/>
    <n v="0"/>
    <n v="9250000"/>
    <n v="0"/>
    <n v="9250000"/>
    <n v="0"/>
    <n v="9250000"/>
    <n v="0"/>
    <n v="9250000"/>
    <n v="0"/>
    <n v="9250000"/>
    <n v="0"/>
    <n v="9250000"/>
    <n v="0"/>
    <n v="6783333"/>
    <n v="52424"/>
  </r>
  <r>
    <s v="2200.1.2.3.42"/>
    <s v="INVERSIÓN"/>
    <x v="3"/>
    <s v="1 - Aumentar la articulación de los procesos de gestión del conocimiento en torno a los recursos geográficos"/>
    <x v="7"/>
    <x v="24"/>
    <n v="81101512"/>
    <x v="14"/>
    <s v="N/A"/>
    <s v="Prestación de servicios profesionales para realizar proyectos y estudios que requieran de analítica de datos de acuerdo con los lineamientos de la dirección de investigación y prospectiva."/>
    <s v="Febrero"/>
    <s v="Febrero"/>
    <n v="10"/>
    <s v="Contratación directa"/>
    <x v="0"/>
    <n v="89725000"/>
    <n v="89725000"/>
    <s v="1. Prioridad Crítica"/>
    <s v="Personas naturales"/>
    <s v="NO"/>
    <s v="N/A"/>
    <s v="2200 - Dirección de Investigación y Prospectiva"/>
    <s v="1.6 - Gestión del Conocimiento aplicado"/>
    <s v="1.6-2 - Sistema/ Centro de analítica de datos"/>
    <s v="SER - Adquisición de servicios"/>
    <s v="SER012 - Prestación de servicios personas naturales"/>
    <s v="DIP-15 Cientifico de datos Avanzado"/>
    <s v=""/>
    <s v=""/>
    <s v=""/>
    <n v="0"/>
    <n v="0"/>
    <n v="89725000"/>
    <n v="0"/>
    <n v="0"/>
    <n v="8941667"/>
    <n v="0"/>
    <n v="9250000"/>
    <n v="0"/>
    <n v="9250000"/>
    <n v="0"/>
    <n v="9250000"/>
    <n v="0"/>
    <n v="9250000"/>
    <n v="0"/>
    <n v="9250000"/>
    <n v="0"/>
    <n v="9250000"/>
    <n v="0"/>
    <n v="9250000"/>
    <n v="0"/>
    <n v="9250000"/>
    <n v="0"/>
    <n v="6783333"/>
    <n v="52424"/>
  </r>
  <r>
    <s v="2200.1.2.3.43"/>
    <s v="INVERSIÓN"/>
    <x v="3"/>
    <s v="1 - Aumentar la articulación de los procesos de gestión del conocimiento en torno a los recursos geográficos"/>
    <x v="7"/>
    <x v="24"/>
    <n v="81101512"/>
    <x v="14"/>
    <s v="N/A"/>
    <s v="Prestación de servicios para apoyar  la gestión de información y documentación técnica  de los proyectos de investigación aplicada e innovación  de acuerdo con los requerimientos y necesidades de la dirección de investigación y prospectiva"/>
    <s v="Febrero"/>
    <s v="Febrero"/>
    <n v="9"/>
    <s v="Contratación directa"/>
    <x v="0"/>
    <n v="0"/>
    <n v="0"/>
    <s v="4. Prioridad Baja"/>
    <s v="Persona natural"/>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s v=""/>
    <s v=""/>
    <n v="0"/>
    <n v="0"/>
    <n v="0"/>
    <n v="0"/>
    <n v="0"/>
    <n v="0"/>
    <n v="0"/>
    <n v="0"/>
    <n v="0"/>
    <n v="0"/>
    <n v="0"/>
    <n v="0"/>
    <n v="0"/>
    <n v="0"/>
    <n v="0"/>
    <n v="0"/>
    <n v="0"/>
    <n v="0"/>
    <n v="0"/>
    <n v="0"/>
    <n v="0"/>
    <n v="0"/>
    <n v="0"/>
    <n v="0"/>
    <n v="0"/>
  </r>
  <r>
    <s v="2200.1.2.3.44"/>
    <s v="INVERSIÓN"/>
    <x v="3"/>
    <s v="1 - Aumentar la articulación de los procesos de gestión del conocimiento en torno a los recursos geográficos"/>
    <x v="7"/>
    <x v="24"/>
    <n v="11111111"/>
    <x v="14"/>
    <s v="N/A"/>
    <s v="Viáticos y gastos de comisión"/>
    <s v="Febrero"/>
    <s v="Febrero"/>
    <n v="9"/>
    <s v="Contratación directa"/>
    <x v="0"/>
    <n v="50400000"/>
    <n v="50400000"/>
    <s v=" 1. Prioridad Crítica "/>
    <s v=" Viáticos "/>
    <s v="NO"/>
    <s v="N/A"/>
    <s v="2200 - Dirección de Investigación y Prospectiva"/>
    <s v="1.6 - Gestión del Conocimiento aplicado"/>
    <s v="1.6-5 - Proyectos de innovación, investigación y prospectiva"/>
    <s v="SER - Adquisición de servicios"/>
    <s v="SER012 - Prestación de servicios personas naturales"/>
    <s v="2210 - Por definir"/>
    <s v=""/>
    <s v=""/>
    <s v=""/>
    <n v="0"/>
    <n v="0"/>
    <n v="1595823"/>
    <n v="1595823"/>
    <n v="8476749"/>
    <n v="8476749"/>
    <n v="1186467"/>
    <n v="1010445"/>
    <n v="9499156"/>
    <n v="5636779"/>
    <n v="16006961"/>
    <n v="17373799"/>
    <n v="4150862"/>
    <n v="2484283"/>
    <n v="3161327"/>
    <n v="4607374"/>
    <n v="3161327"/>
    <n v="4607374"/>
    <n v="3161328"/>
    <n v="4607374"/>
    <n v="0"/>
    <n v="0"/>
    <n v="0"/>
    <n v="0"/>
    <n v="128424"/>
  </r>
  <r>
    <s v="2200.1.2.3.45"/>
    <s v="INVERSIÓN"/>
    <x v="3"/>
    <s v="1 - Aumentar la articulación de los procesos de gestión del conocimiento en torno a los recursos geográficos"/>
    <x v="7"/>
    <x v="24"/>
    <n v="81101512"/>
    <x v="14"/>
    <s v="N/A"/>
    <s v="Prestación de servicios profesionales para realizar  las actividades de desarrollo de software con componente geográfico para los proyectos de desarrollo técnológico a cargo de la Dirección de Investigación y Prospectiva "/>
    <s v="Mayo"/>
    <s v="Mayo"/>
    <n v="7"/>
    <s v="Contratación directa"/>
    <x v="0"/>
    <n v="0"/>
    <n v="0"/>
    <s v="4. Prioridad Baja"/>
    <s v="Persona natural"/>
    <s v="NO"/>
    <s v="N/A"/>
    <s v="2200 - Dirección de Investigación y Prospectiva"/>
    <s v="1.6 - Gestión del Conocimiento aplicado"/>
    <s v="1.6-5 - Proyectos de innovación, investigación y prospectiva"/>
    <s v="SER - Adquisición de servicios"/>
    <s v="SER012 - Prestación de servicios personas naturales"/>
    <s v="DIP-3 Desarrollador Software - Intermedio"/>
    <s v=""/>
    <s v=""/>
    <s v=""/>
    <n v="0"/>
    <n v="0"/>
    <n v="0"/>
    <n v="0"/>
    <n v="0"/>
    <n v="0"/>
    <n v="0"/>
    <n v="0"/>
    <n v="0"/>
    <n v="0"/>
    <n v="0"/>
    <n v="0"/>
    <n v="0"/>
    <n v="0"/>
    <n v="0"/>
    <n v="0"/>
    <n v="0"/>
    <n v="0"/>
    <n v="0"/>
    <n v="0"/>
    <n v="0"/>
    <n v="0"/>
    <n v="0"/>
    <n v="0"/>
    <n v="163224"/>
  </r>
  <r>
    <s v="2200.1.2.3.46"/>
    <s v="INVERSIÓN"/>
    <x v="3"/>
    <s v="1 - Aumentar la articulación de los procesos de gestión del conocimiento en torno a los recursos geográficos"/>
    <x v="7"/>
    <x v="24"/>
    <n v="81101512"/>
    <x v="14"/>
    <s v="N/A"/>
    <s v="Prestación de servicios para apoyar actividades de reconocimiento predial requeridas en el desarrollo de los proyectos de lnvestigación y transferencia de conocimiento en temáticas catastrales a cargo de la Dirección de Investigación y Prospectiva"/>
    <s v="Junio"/>
    <s v="Junio"/>
    <n v="6"/>
    <s v="Contratación directa"/>
    <x v="0"/>
    <n v="19020000"/>
    <n v="19020000"/>
    <s v="101. No aplica"/>
    <s v="Línea ya comprometida"/>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s v=""/>
    <s v=""/>
    <n v="0"/>
    <n v="0"/>
    <n v="0"/>
    <n v="0"/>
    <n v="0"/>
    <n v="0"/>
    <n v="0"/>
    <n v="0"/>
    <n v="0"/>
    <n v="0"/>
    <n v="19020000"/>
    <n v="0"/>
    <n v="0"/>
    <n v="2641667"/>
    <n v="0"/>
    <n v="3170000"/>
    <n v="0"/>
    <n v="3170000"/>
    <n v="0"/>
    <n v="3170000"/>
    <n v="0"/>
    <n v="3170000"/>
    <n v="0"/>
    <n v="3698333"/>
    <n v="172624"/>
  </r>
  <r>
    <s v="2200.1.2.3.47"/>
    <s v="INVERSIÓN"/>
    <x v="3"/>
    <s v="1 - Aumentar la articulación de los procesos de gestión del conocimiento en torno a los recursos geográficos"/>
    <x v="7"/>
    <x v="24"/>
    <n v="11111111"/>
    <x v="14"/>
    <s v="N/A"/>
    <s v="RECURSOS DESCONTADOS DE NECESIDADES CON PRIORIDADES 3, 4 Y 100 (Pendiente su desagregación) (Nación)"/>
    <s v="Septiembre"/>
    <s v="Septiembre "/>
    <n v="4"/>
    <s v="N/A"/>
    <x v="0"/>
    <n v="29406885"/>
    <n v="29406885"/>
    <s v="1. Prioridad Crítica"/>
    <s v="Bolsa"/>
    <s v="NO"/>
    <s v="N/A"/>
    <s v="N/A"/>
    <s v="1.6 - Gestión del Conocimiento aplicado"/>
    <s v="1.6-5 - Proyectos de innovación, investigación y prospectiva"/>
    <s v="SER - Adquisición de servicios"/>
    <s v="SER012 - Prestación de servicios personas naturales"/>
    <s v="1000 - Por definir"/>
    <s v=" "/>
    <s v=" "/>
    <s v=" "/>
    <n v="0"/>
    <n v="0"/>
    <n v="0"/>
    <n v="0"/>
    <n v="0"/>
    <n v="0"/>
    <n v="0"/>
    <n v="0"/>
    <n v="0"/>
    <n v="0"/>
    <n v="0"/>
    <n v="0"/>
    <n v="0"/>
    <n v="0"/>
    <n v="0"/>
    <n v="0"/>
    <n v="0"/>
    <n v="0"/>
    <n v="0"/>
    <n v="0"/>
    <n v="0"/>
    <n v="0"/>
    <n v="29406885"/>
    <n v="29406885"/>
    <n v="0"/>
  </r>
  <r>
    <s v="2200.1.2.3.48"/>
    <s v="INVERSIÓN"/>
    <x v="3"/>
    <s v="1 - Aumentar la articulación de los procesos de gestión del conocimiento en torno a los recursos geográficos"/>
    <x v="7"/>
    <x v="24"/>
    <n v="81101512"/>
    <x v="14"/>
    <s v="N/A"/>
    <s v="Prestación de servicios profesionales para posprocesamiento y análisis de firmas espectrales en el laboratorio de espectroradiometría, para el fortalecimiento del banco de fimas espectrales de la Dir de investigación de la dirección de investigación y prospectiva."/>
    <s v="Septiembre"/>
    <s v="Septiembre "/>
    <n v="4"/>
    <s v="Contratación directa"/>
    <x v="0"/>
    <n v="27483333"/>
    <n v="27483333"/>
    <s v=" 1. Prioridad Crítica "/>
    <s v=" Persona natural "/>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s v=""/>
    <s v=""/>
    <s v=""/>
    <n v="0"/>
    <n v="0"/>
    <n v="0"/>
    <n v="0"/>
    <n v="0"/>
    <n v="0"/>
    <n v="0"/>
    <n v="0"/>
    <n v="0"/>
    <n v="0"/>
    <n v="0"/>
    <n v="0"/>
    <n v="0"/>
    <n v="0"/>
    <n v="0"/>
    <n v="0"/>
    <n v="27483333"/>
    <n v="0"/>
    <n v="0"/>
    <n v="9161111"/>
    <n v="0"/>
    <n v="9161111"/>
    <n v="0"/>
    <n v="9161111"/>
    <n v="140924"/>
  </r>
  <r>
    <s v="2200.1.2.3.49"/>
    <s v="INVERSIÓN"/>
    <x v="3"/>
    <s v="1 - Aumentar la articulación de los procesos de gestión del conocimiento en torno a los recursos geográficos"/>
    <x v="7"/>
    <x v="24"/>
    <n v="81101512"/>
    <x v="14"/>
    <s v="N/A"/>
    <s v="Prestación de servicios profesionales para el desarrollo de proyectos de investigación  aplicada y estudios en cartografía temática, análisis y visualización de datos geográficos de acuerdo con los requerimientos de la dirección de investigación y prospectiva."/>
    <s v="Diciembre"/>
    <s v="Diciembre"/>
    <n v="1"/>
    <s v="Contratación directa"/>
    <x v="0"/>
    <n v="4050000"/>
    <n v="4050000"/>
    <s v="1. Prioridad Crítica"/>
    <s v=" Línea ya comprometida "/>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s v=""/>
    <s v=""/>
    <s v=""/>
    <n v="0"/>
    <n v="0"/>
    <n v="0"/>
    <n v="0"/>
    <n v="0"/>
    <n v="0"/>
    <n v="0"/>
    <n v="0"/>
    <n v="0"/>
    <n v="0"/>
    <n v="0"/>
    <n v="0"/>
    <n v="0"/>
    <n v="0"/>
    <n v="0"/>
    <n v="0"/>
    <n v="0"/>
    <n v="0"/>
    <n v="0"/>
    <n v="0"/>
    <n v="0"/>
    <n v="0"/>
    <n v="4050000"/>
    <n v="4050000"/>
    <n v="0"/>
  </r>
  <r>
    <s v="2200.1.2.3.50"/>
    <s v="INVERSIÓN"/>
    <x v="3"/>
    <s v="1 - Aumentar la articulación de los procesos de gestión del conocimiento en torno a los recursos geográficos"/>
    <x v="7"/>
    <x v="24"/>
    <n v="81101512"/>
    <x v="14"/>
    <s v="N/A"/>
    <s v="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 «Nivel 1»"/>
    <s v="Octubre"/>
    <s v="Octubre"/>
    <n v="3"/>
    <s v="Contratación directa"/>
    <x v="0"/>
    <n v="6441000"/>
    <n v="6441000"/>
    <s v=" 1. Prioridad Crítica "/>
    <s v="  Línea ya comprometida  "/>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s v=""/>
    <s v=""/>
    <n v="0"/>
    <n v="0"/>
    <n v="0"/>
    <n v="0"/>
    <n v="0"/>
    <n v="0"/>
    <n v="0"/>
    <n v="0"/>
    <n v="0"/>
    <n v="0"/>
    <n v="0"/>
    <n v="0"/>
    <n v="0"/>
    <n v="0"/>
    <n v="0"/>
    <n v="0"/>
    <n v="0"/>
    <n v="0"/>
    <n v="6441000"/>
    <n v="0"/>
    <n v="0"/>
    <n v="3000000"/>
    <n v="0"/>
    <n v="3441000"/>
    <n v="147424"/>
  </r>
  <r>
    <s v="2200.1.2.3.51"/>
    <s v="INVERSIÓN"/>
    <x v="3"/>
    <s v="1 - Aumentar la articulación de los procesos de gestión del conocimiento en torno a los recursos geográficos"/>
    <x v="7"/>
    <x v="24"/>
    <n v="81101512"/>
    <x v="14"/>
    <s v="N/A"/>
    <s v="Prestación de servicios profesionales para realizar investigaciones y estudios socioeconómicos de acuerdo con los requerimientos y necesidades de la dirección de investigación y prospectiva"/>
    <s v="Diciembre"/>
    <s v="Diciembre"/>
    <n v="1"/>
    <s v="Contratación directa"/>
    <x v="0"/>
    <n v="7020000"/>
    <n v="7020000"/>
    <s v=" 1. Prioridad Crítica "/>
    <s v="  Línea ya comprometida  "/>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s v=""/>
    <s v=""/>
    <s v=""/>
    <n v="0"/>
    <n v="0"/>
    <n v="0"/>
    <n v="0"/>
    <n v="0"/>
    <n v="0"/>
    <n v="0"/>
    <n v="0"/>
    <n v="0"/>
    <n v="0"/>
    <n v="0"/>
    <n v="0"/>
    <n v="0"/>
    <n v="0"/>
    <n v="0"/>
    <n v="0"/>
    <n v="0"/>
    <n v="0"/>
    <n v="0"/>
    <n v="0"/>
    <n v="0"/>
    <n v="0"/>
    <n v="7020000"/>
    <n v="7020000"/>
    <n v="94324"/>
  </r>
  <r>
    <s v="2200.1.2.3.52"/>
    <s v="INVERSIÓN"/>
    <x v="3"/>
    <s v="1 - Aumentar la articulación de los procesos de gestión del conocimiento en torno a los recursos geográficos"/>
    <x v="7"/>
    <x v="24"/>
    <n v="81101512"/>
    <x v="14"/>
    <s v="N/A"/>
    <s v="Prestación de servicios profesionales para realizar proyectos y estudios que requieran de analítica de datos de acuerdo con los lineamientos de la dirección de investigación y prospectiva."/>
    <s v="Noviembre"/>
    <s v="Noviembre"/>
    <n v="1"/>
    <s v="Contratación directa"/>
    <x v="0"/>
    <n v="7091667"/>
    <n v="7091667"/>
    <s v=" 1. Prioridad Crítica "/>
    <s v="  Línea ya comprometida  "/>
    <s v="NO"/>
    <s v="N/A"/>
    <s v="2200 - Dirección de Investigación y Prospectiva"/>
    <s v="1.6 - Gestión del Conocimiento aplicado"/>
    <s v="1.6-2 - Sistema/ Centro de analítica de datos"/>
    <s v="SER - Adquisición de servicios"/>
    <s v="SER012 - Prestación de servicios personas naturales"/>
    <s v="DIP-15 Científico de datos Avanzado"/>
    <s v=""/>
    <s v=""/>
    <s v=""/>
    <n v="0"/>
    <n v="0"/>
    <n v="0"/>
    <n v="0"/>
    <n v="0"/>
    <n v="0"/>
    <n v="0"/>
    <n v="0"/>
    <n v="0"/>
    <n v="0"/>
    <n v="0"/>
    <n v="0"/>
    <n v="0"/>
    <n v="0"/>
    <n v="0"/>
    <n v="0"/>
    <n v="0"/>
    <n v="0"/>
    <n v="0"/>
    <n v="0"/>
    <n v="0"/>
    <n v="0"/>
    <n v="7091667"/>
    <n v="7091667"/>
    <n v="52424"/>
  </r>
  <r>
    <s v="2200.1.2.3.53"/>
    <s v="INVERSIÓN"/>
    <x v="3"/>
    <s v="1 - Aumentar la articulación de los procesos de gestión del conocimiento en torno a los recursos geográficos"/>
    <x v="7"/>
    <x v="24"/>
    <n v="81101512"/>
    <x v="14"/>
    <s v="N/A"/>
    <s v="Prestación de servicios profesionales para realizar proyectos y estudios que requieran de analítica de datos de acuerdo con los lineamientos de la dirección de investigación y prospectiva."/>
    <s v="Noviembre"/>
    <s v="Noviembre"/>
    <n v="1"/>
    <s v="Contratación directa"/>
    <x v="0"/>
    <n v="5550000"/>
    <n v="5550000"/>
    <s v=" 1. Prioridad Crítica "/>
    <s v="  Línea ya comprometida  "/>
    <s v="NO"/>
    <s v="N/A"/>
    <s v="2200 - Dirección de Investigación y Prospectiva"/>
    <s v="1.6 - Gestión del Conocimiento aplicado"/>
    <s v="1.6-2 - Sistema/ Centro de analítica de datos"/>
    <s v="SER - Adquisición de servicios"/>
    <s v="SER012 - Prestación de servicios personas naturales"/>
    <s v="DIP-15 Científico de datos Avanzado"/>
    <s v=""/>
    <s v=""/>
    <s v=""/>
    <n v="0"/>
    <n v="0"/>
    <n v="0"/>
    <n v="0"/>
    <n v="0"/>
    <n v="0"/>
    <n v="0"/>
    <n v="0"/>
    <n v="0"/>
    <n v="0"/>
    <n v="0"/>
    <n v="0"/>
    <n v="0"/>
    <n v="0"/>
    <n v="0"/>
    <n v="0"/>
    <n v="0"/>
    <n v="0"/>
    <n v="0"/>
    <n v="0"/>
    <n v="0"/>
    <n v="0"/>
    <n v="5550000"/>
    <n v="5550000"/>
    <n v="52424"/>
  </r>
  <r>
    <s v="2200.1.2.3.54"/>
    <s v="INVERSIÓN"/>
    <x v="3"/>
    <s v="1 - Aumentar la articulación de los procesos de gestión del conocimiento en torno a los recursos geográficos"/>
    <x v="7"/>
    <x v="24"/>
    <n v="81101512"/>
    <x v="14"/>
    <s v="N/A"/>
    <s v="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 «Nivel 2»"/>
    <s v="Noviembre"/>
    <s v="Noviembre"/>
    <n v="1"/>
    <s v="Contratación directa"/>
    <x v="0"/>
    <n v="6922902"/>
    <n v="6922902.0700000003"/>
    <s v=" 1. Prioridad Crítica "/>
    <s v="  Línea ya comprometida  "/>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s v=""/>
    <s v=""/>
    <n v="0"/>
    <n v="0"/>
    <n v="0"/>
    <n v="0"/>
    <n v="0"/>
    <n v="0"/>
    <n v="0"/>
    <n v="0"/>
    <n v="0"/>
    <n v="0"/>
    <n v="0"/>
    <n v="0"/>
    <n v="0"/>
    <n v="0"/>
    <n v="0"/>
    <n v="0"/>
    <n v="0"/>
    <n v="0"/>
    <n v="0"/>
    <n v="0"/>
    <n v="6922902.0700000003"/>
    <n v="0"/>
    <n v="0"/>
    <n v="6922902.0700000003"/>
    <n v="147324"/>
  </r>
  <r>
    <s v="2200.1.2.3.55"/>
    <s v="INVERSIÓN"/>
    <x v="3"/>
    <s v="1 - Aumentar la articulación de los procesos de gestión del conocimiento en torno a los recursos geográficos"/>
    <x v="7"/>
    <x v="24"/>
    <n v="81101512"/>
    <x v="14"/>
    <s v="N/A"/>
    <s v="Prestación de servicios para apoyar  la gestión de información y documentación de los proyectos de  desarrollo de aplicaciones en tecnologías de la información geográfica  de acuerdo con los requerimientos y necesidades de la dirección de investigación y prospectiva"/>
    <s v="Octubre"/>
    <s v="Octubre"/>
    <n v="2"/>
    <s v="Contratación directa"/>
    <x v="0"/>
    <n v="6200000"/>
    <n v="6200000"/>
    <s v=" 1. Prioridad Crítica "/>
    <s v="  Línea ya comprometida  "/>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s v=""/>
    <s v=""/>
    <n v="0"/>
    <n v="0"/>
    <n v="0"/>
    <n v="0"/>
    <n v="0"/>
    <n v="0"/>
    <n v="0"/>
    <n v="0"/>
    <n v="0"/>
    <n v="0"/>
    <n v="0"/>
    <n v="0"/>
    <n v="0"/>
    <n v="0"/>
    <n v="0"/>
    <n v="0"/>
    <n v="0"/>
    <n v="0"/>
    <n v="6200000"/>
    <n v="0"/>
    <n v="0"/>
    <n v="3000000"/>
    <n v="0"/>
    <n v="3200000"/>
    <n v="52324"/>
  </r>
  <r>
    <s v="2200.1.2.3.56"/>
    <s v="INVERSIÓN"/>
    <x v="3"/>
    <s v="1 - Aumentar la articulación de los procesos de gestión del conocimiento en torno a los recursos geográficos"/>
    <x v="7"/>
    <x v="24"/>
    <n v="81101512"/>
    <x v="14"/>
    <s v="N/A"/>
    <s v="Prestación de servicios profesionales para el acompañamiento y desarrollo técnico de componentes temáticos asociados a catastro requeridos para la implementación de los planes de investigación y de formación de socios estratégicos  de la dirección de investigación y prospectiva"/>
    <s v="Diciembre"/>
    <s v="Diciembre"/>
    <n v="1"/>
    <s v="Contratación directa"/>
    <x v="0"/>
    <n v="5000000"/>
    <n v="5000000"/>
    <s v=" 1. Prioridad Crítica "/>
    <s v="  Línea ya comprometida  "/>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s v=""/>
    <s v=""/>
    <n v="0"/>
    <n v="0"/>
    <n v="0"/>
    <n v="0"/>
    <n v="0"/>
    <n v="0"/>
    <n v="0"/>
    <n v="0"/>
    <n v="0"/>
    <n v="0"/>
    <n v="0"/>
    <n v="0"/>
    <n v="0"/>
    <n v="0"/>
    <n v="0"/>
    <n v="0"/>
    <n v="0"/>
    <n v="0"/>
    <n v="0"/>
    <n v="0"/>
    <n v="0"/>
    <n v="0"/>
    <n v="5000000"/>
    <n v="5000000"/>
    <n v="51824"/>
  </r>
  <r>
    <s v="2200.1.2.3.57"/>
    <s v="INVERSIÓN"/>
    <x v="3"/>
    <s v="1 - Aumentar la articulación de los procesos de gestión del conocimiento en torno a los recursos geográficos"/>
    <x v="7"/>
    <x v="24"/>
    <n v="81101512"/>
    <x v="14"/>
    <s v="N/A"/>
    <s v="Prestación de servicios profesionales para realizar el desarrollo, ajuste e integración de funcionalidades; asignación y seguimiento de actividades en las etapas de desarrollo e implementación; así como apoyar la supervisión de los proyectos de desarrollo de aplicaciones en tecnologías de la información geográfica a cargo de la Dirección de Investigación y Prospectiva"/>
    <s v="Diciembre"/>
    <s v="Diciembre"/>
    <n v="1"/>
    <s v="Contratación directa"/>
    <x v="0"/>
    <n v="4311067"/>
    <n v="4311067"/>
    <s v=" 1. Prioridad Crítica "/>
    <s v="  Línea ya comprometida  "/>
    <s v="NO"/>
    <s v="N/A"/>
    <s v="2200 - Dirección de Investigación y Prospectiva"/>
    <s v="1.6 - Gestión del Conocimiento aplicado"/>
    <s v="1.6-5 - Proyectos de innovación, investigación y prospectiva"/>
    <s v="SER - Adquisición de servicios"/>
    <s v="SER012 - Prestación de servicios personas naturales"/>
    <s v="DIP-4 Desarrollador Software - Avanzado"/>
    <s v=""/>
    <s v=""/>
    <s v=""/>
    <n v="0"/>
    <n v="0"/>
    <n v="0"/>
    <n v="0"/>
    <n v="0"/>
    <n v="0"/>
    <n v="0"/>
    <n v="0"/>
    <n v="0"/>
    <n v="0"/>
    <n v="0"/>
    <n v="0"/>
    <n v="0"/>
    <n v="0"/>
    <n v="0"/>
    <n v="0"/>
    <n v="0"/>
    <n v="0"/>
    <n v="0"/>
    <n v="0"/>
    <n v="0"/>
    <n v="0"/>
    <n v="4311067"/>
    <n v="4311067"/>
    <n v="52224"/>
  </r>
  <r>
    <s v="2200.1.2.3.58"/>
    <s v="INVERSIÓN"/>
    <x v="3"/>
    <s v="1 - Aumentar la articulación de los procesos de gestión del conocimiento en torno a los recursos geográficos"/>
    <x v="7"/>
    <x v="24"/>
    <n v="81101512"/>
    <x v="14"/>
    <s v="N/A"/>
    <s v="Prestación de servicios profesionales para la definición e implementación de estrategias para la gestión de la investigación institucional, así como  el desarrollo técnico  de proyectos de investigación en observación de la tierra y las  iniciativas de jóvenes investigadores  de la Dirección de Investigación y Prospectiva"/>
    <s v="Diciembre"/>
    <s v="Diciembre"/>
    <n v="1"/>
    <s v="Contratación directa"/>
    <x v="0"/>
    <n v="14450000"/>
    <n v="14450000"/>
    <s v=" 1. Prioridad Crítica "/>
    <s v="   Línea ya comprometida   "/>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
    <s v=" "/>
    <s v=" "/>
    <n v="0"/>
    <n v="0"/>
    <n v="0"/>
    <n v="0"/>
    <n v="0"/>
    <n v="0"/>
    <n v="0"/>
    <n v="0"/>
    <n v="0"/>
    <n v="0"/>
    <n v="0"/>
    <n v="0"/>
    <n v="0"/>
    <n v="0"/>
    <n v="0"/>
    <n v="0"/>
    <n v="0"/>
    <n v="0"/>
    <n v="14450000"/>
    <n v="0"/>
    <n v="0"/>
    <n v="1700000"/>
    <n v="0"/>
    <n v="12750000"/>
    <n v="52124"/>
  </r>
  <r>
    <s v="2200.1.2.3.59"/>
    <s v="INVERSIÓN"/>
    <x v="3"/>
    <s v="1 - Aumentar la articulación de los procesos de gestión del conocimiento en torno a los recursos geográficos"/>
    <x v="7"/>
    <x v="24"/>
    <n v="81101512"/>
    <x v="14"/>
    <s v="N/A"/>
    <s v="Prestación de servicios profesionales para desarrollar proyectos de investigación aplicada e innovación en el campo geoespacial  y realizar actividades de transferencia de conocimientos de acuerdo con los requerimientos y necesidades de la Dirección de Investigación y Prospectiva."/>
    <s v="Diciembre"/>
    <s v="Diciembre"/>
    <n v="1"/>
    <s v="Contratación directa"/>
    <x v="0"/>
    <n v="4623333"/>
    <n v="4623333"/>
    <s v=" 1. Prioridad Crítica "/>
    <s v="  Línea ya comprometida  "/>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s v=""/>
    <s v=""/>
    <s v=""/>
    <n v="0"/>
    <n v="0"/>
    <n v="0"/>
    <n v="0"/>
    <n v="0"/>
    <n v="0"/>
    <n v="0"/>
    <n v="0"/>
    <n v="0"/>
    <n v="0"/>
    <n v="0"/>
    <n v="0"/>
    <n v="0"/>
    <n v="0"/>
    <n v="0"/>
    <n v="0"/>
    <n v="0"/>
    <n v="0"/>
    <n v="0"/>
    <n v="0"/>
    <n v="0"/>
    <n v="0"/>
    <n v="4623333"/>
    <n v="4623333"/>
    <n v="94524"/>
  </r>
  <r>
    <s v="2200.1.2.3.60"/>
    <s v="INVERSIÓN"/>
    <x v="3"/>
    <s v="1 - Aumentar la articulación de los procesos de gestión del conocimiento en torno a los recursos geográficos"/>
    <x v="7"/>
    <x v="24"/>
    <n v="81101512"/>
    <x v="14"/>
    <s v="N/A"/>
    <s v="Prestación de servicios profesionales para el desarrollo de proyectos en observación de la tierra, la realización de análisis geoestadísticos y   transferencia de conocimientos en temas geoespaciales de acuerdo con los lineamientos de la dirección de investigación y prospectiva."/>
    <s v="Diciembre"/>
    <s v="Diciembre"/>
    <n v="1"/>
    <s v="Contratación directa"/>
    <x v="0"/>
    <n v="6333333"/>
    <n v="6333333"/>
    <s v=" 1. Prioridad Crítica "/>
    <s v="  Línea ya comprometida  "/>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s v=""/>
    <s v=""/>
    <s v=""/>
    <n v="0"/>
    <n v="0"/>
    <n v="0"/>
    <n v="0"/>
    <n v="0"/>
    <n v="0"/>
    <n v="0"/>
    <n v="0"/>
    <n v="0"/>
    <n v="0"/>
    <n v="0"/>
    <n v="0"/>
    <n v="0"/>
    <n v="0"/>
    <n v="0"/>
    <n v="0"/>
    <n v="0"/>
    <n v="0"/>
    <n v="0"/>
    <n v="0"/>
    <n v="0"/>
    <n v="0"/>
    <n v="6333333"/>
    <n v="6333333"/>
    <n v="51424"/>
  </r>
  <r>
    <s v="2200.1.2.3.61"/>
    <s v="INVERSIÓN"/>
    <x v="3"/>
    <s v="1 - Aumentar la articulación de los procesos de gestión del conocimiento en torno a los recursos geográficos"/>
    <x v="7"/>
    <x v="24"/>
    <n v="81101512"/>
    <x v="14"/>
    <s v="N/A"/>
    <s v="Prestación de servicios profesionales para realizar actividades de análisis de datos de observación de la tierra, formulación y gestión de proyectos en tecnologías geoespaciales a cargo de la dirección de investigación y prospectiva."/>
    <s v="Diciembre"/>
    <s v="Diciembre"/>
    <n v="1"/>
    <s v="Contratación directa"/>
    <x v="0"/>
    <n v="7200000"/>
    <n v="7200000"/>
    <s v=" 1. Prioridad Crítica "/>
    <s v="  Línea ya comprometida  "/>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s v=""/>
    <s v=""/>
    <n v="0"/>
    <n v="0"/>
    <n v="0"/>
    <n v="0"/>
    <n v="0"/>
    <n v="0"/>
    <n v="0"/>
    <n v="0"/>
    <n v="0"/>
    <n v="0"/>
    <n v="0"/>
    <n v="0"/>
    <n v="0"/>
    <n v="0"/>
    <n v="0"/>
    <n v="0"/>
    <n v="0"/>
    <n v="0"/>
    <n v="0"/>
    <n v="0"/>
    <n v="0"/>
    <n v="0"/>
    <n v="7200000"/>
    <n v="7200000"/>
    <n v="52024"/>
  </r>
  <r>
    <s v="2200.1.2.3.62"/>
    <s v="INVERSIÓN"/>
    <x v="3"/>
    <s v="1 - Aumentar la articulación de los procesos de gestión del conocimiento en torno a los recursos geográficos"/>
    <x v="7"/>
    <x v="24"/>
    <n v="81101512"/>
    <x v="14"/>
    <s v="N/A"/>
    <s v="Prestación de servicios profesionales para realizar el acompañamiento técnico en procesos de desarrollo de  software con componente geográfico de acuerdo con los requerimientos de la Dirección de Investigación y Prospectiva."/>
    <s v="Septiembre"/>
    <s v="Septiembre "/>
    <n v="3"/>
    <s v="Contratación directa"/>
    <x v="0"/>
    <n v="27000000"/>
    <n v="27000000"/>
    <s v=" 1. Prioridad Crítica "/>
    <s v=" Persona natural "/>
    <s v="NO"/>
    <s v="N/A"/>
    <s v="2200 - Dirección de Investigación y Prospectiva"/>
    <s v="1.6 - Gestión del Conocimiento aplicado"/>
    <s v="1.6-5 - Proyectos de innovación, investigación y prospectiva"/>
    <s v="SER - Adquisición de servicios"/>
    <s v="SER012 - Prestación de servicios personas naturales"/>
    <s v="DIP-3 Desarrollador Software - Intermedio"/>
    <s v=""/>
    <s v=""/>
    <s v=""/>
    <n v="0"/>
    <n v="0"/>
    <n v="0"/>
    <n v="0"/>
    <n v="0"/>
    <n v="0"/>
    <n v="0"/>
    <n v="0"/>
    <n v="0"/>
    <n v="0"/>
    <n v="0"/>
    <n v="0"/>
    <n v="0"/>
    <n v="0"/>
    <n v="0"/>
    <n v="0"/>
    <n v="27000000"/>
    <n v="0"/>
    <n v="0"/>
    <n v="9000000"/>
    <n v="0"/>
    <n v="9000000"/>
    <n v="0"/>
    <n v="9000000"/>
    <n v="200524"/>
  </r>
  <r>
    <s v="2200.1.2.3.63"/>
    <s v="INVERSIÓN"/>
    <x v="3"/>
    <s v="1 - Aumentar la articulación de los procesos de gestión del conocimiento en torno a los recursos geográficos"/>
    <x v="7"/>
    <x v="24"/>
    <n v="81101512"/>
    <x v="14"/>
    <s v="N/A"/>
    <s v="Prestación de servicios profesionales para revisar y elaborar la documentación del sistema de calidad del laboratorio de espectroradiometría, de acuerdo con la normatividad ISO vigente, como parte del fortalecimiento del laboratorio."/>
    <s v="Septiembre"/>
    <s v="Septiembre "/>
    <n v="3"/>
    <s v="Contratación directa"/>
    <x v="0"/>
    <n v="13725400"/>
    <n v="13725400"/>
    <s v=" 1. Prioridad Crítica "/>
    <s v=" Línea ya comprometida "/>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s v=""/>
    <s v=""/>
    <s v=""/>
    <n v="0"/>
    <n v="0"/>
    <n v="0"/>
    <n v="0"/>
    <n v="0"/>
    <n v="0"/>
    <n v="0"/>
    <n v="0"/>
    <n v="0"/>
    <n v="0"/>
    <n v="0"/>
    <n v="0"/>
    <n v="0"/>
    <n v="0"/>
    <n v="0"/>
    <n v="0"/>
    <n v="13725400"/>
    <n v="0"/>
    <n v="0"/>
    <n v="5279400"/>
    <n v="0"/>
    <n v="5279400"/>
    <n v="0"/>
    <n v="3166600"/>
    <n v="95224"/>
  </r>
  <r>
    <s v="2200.1.2.3.64"/>
    <s v="INVERSIÓN"/>
    <x v="3"/>
    <s v="1 - Aumentar la articulación de los procesos de gestión del conocimiento en torno a los recursos geográficos"/>
    <x v="7"/>
    <x v="24"/>
    <n v="11111111"/>
    <x v="14"/>
    <s v="N/A"/>
    <s v="Viáticos y gastos de comisión"/>
    <s v="Noviembre"/>
    <s v="Noviembre"/>
    <n v="1"/>
    <s v="Contratación directa"/>
    <x v="0"/>
    <n v="25876910"/>
    <n v="25876910"/>
    <s v="101. No aplica"/>
    <s v="Persona natural"/>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s v=" "/>
    <s v=" "/>
    <s v=" "/>
    <n v="0"/>
    <n v="0"/>
    <n v="0"/>
    <n v="0"/>
    <n v="0"/>
    <n v="0"/>
    <n v="0"/>
    <n v="0"/>
    <n v="0"/>
    <n v="0"/>
    <n v="0"/>
    <n v="0"/>
    <n v="0"/>
    <n v="0"/>
    <n v="156880"/>
    <n v="156880"/>
    <n v="12524147"/>
    <n v="12524147"/>
    <n v="8157420"/>
    <n v="8157420"/>
    <n v="5038463"/>
    <n v="5038463"/>
    <n v="0"/>
    <n v="0"/>
    <n v="128424"/>
  </r>
  <r>
    <s v="2200.1.2.3.65"/>
    <s v="INVERSIÓN"/>
    <x v="3"/>
    <s v="1 - Aumentar la articulación de los procesos de gestión del conocimiento en torno a los recursos geográficos"/>
    <x v="7"/>
    <x v="24"/>
    <n v="81101512"/>
    <x v="14"/>
    <s v="N/A"/>
    <s v="Prestación de servicios profesionales para proponer y desarrolllar estrategias creativas para la difusión y divulgación técnica y científica así como del uso y apropiación del conocimiento a cargo de la Dirección de Investigación y Prospectiva"/>
    <s v="Octubre"/>
    <s v="Octubre"/>
    <n v="2"/>
    <s v="Contratación directa"/>
    <x v="0"/>
    <n v="16000000"/>
    <n v="16000000"/>
    <s v=" 1. Prioridad Crítica "/>
    <s v=" Persona natural "/>
    <s v="NO"/>
    <s v="N/A"/>
    <s v="2200 - Dirección de Investigación y Prospectiva"/>
    <s v="1.6 - Gestión del Conocimiento aplicado"/>
    <s v="1.6-99 - GND- Gestión del conocimiento aplicado"/>
    <s v="SER - Adquisición de servicios"/>
    <s v="SER012 - Prestación de servicios personas naturales"/>
    <s v="DIP-32 Diseñador - multimedia"/>
    <s v=""/>
    <s v=""/>
    <s v=""/>
    <n v="0"/>
    <n v="0"/>
    <n v="0"/>
    <n v="0"/>
    <n v="0"/>
    <n v="0"/>
    <n v="0"/>
    <n v="0"/>
    <n v="0"/>
    <n v="0"/>
    <n v="0"/>
    <n v="0"/>
    <n v="0"/>
    <n v="0"/>
    <n v="0"/>
    <n v="0"/>
    <n v="0"/>
    <n v="0"/>
    <n v="16000000"/>
    <n v="0"/>
    <n v="0"/>
    <n v="8000000"/>
    <n v="0"/>
    <n v="8000000"/>
    <n v="95524"/>
  </r>
  <r>
    <s v="2200.1.2.3.66"/>
    <s v="INVERSIÓN"/>
    <x v="3"/>
    <s v="1 - Aumentar la articulación de los procesos de gestión del conocimiento en torno a los recursos geográficos"/>
    <x v="7"/>
    <x v="24"/>
    <n v="11111111"/>
    <x v="14"/>
    <s v="N/A"/>
    <s v="Saldo liberado por solicitud de Min hacienda el 13/11/2024"/>
    <s v="Noviembre"/>
    <s v="Noviembre"/>
    <n v="1"/>
    <s v="Contratación directa"/>
    <x v="0"/>
    <n v="22819014"/>
    <n v="22819014"/>
    <s v=" 1. Prioridad Crítica "/>
    <s v="Línea ya comprometida"/>
    <s v="NO"/>
    <s v="N/A"/>
    <s v="2200 - Dirección de Investigación y Prospectiva"/>
    <s v="1.6 - Gestión del Conocimiento aplicado"/>
    <s v="1.6-5 - Proyectos de innovación, investigación y prospectiva"/>
    <s v="SER - Adquisición de servicios"/>
    <s v="SER012 - Prestación de servicios personas naturales"/>
    <s v="2210 - Por definir"/>
    <s v=" "/>
    <s v=" "/>
    <s v=" "/>
    <n v="0"/>
    <n v="0"/>
    <n v="0"/>
    <n v="0"/>
    <n v="0"/>
    <n v="0"/>
    <n v="0"/>
    <n v="0"/>
    <n v="0"/>
    <n v="0"/>
    <n v="0"/>
    <n v="0"/>
    <n v="0"/>
    <n v="0"/>
    <n v="0"/>
    <n v="0"/>
    <n v="0"/>
    <n v="0"/>
    <n v="0"/>
    <n v="0"/>
    <n v="0"/>
    <n v="0"/>
    <n v="22819014"/>
    <n v="22819014"/>
    <n v="128424"/>
  </r>
  <r>
    <s v="2200.1.2.3.67"/>
    <s v="INVERSIÓN"/>
    <x v="3"/>
    <s v="1 - Aumentar la articulación de los procesos de gestión del conocimiento en torno a los recursos geográficos"/>
    <x v="7"/>
    <x v="24"/>
    <n v="81101512"/>
    <x v="14"/>
    <s v="N/A"/>
    <s v="Prestación de servicios profesionales para el desarrollo de proyectos de investigación  aplicada y estudios en cartografía temática, análisis y visualización de datos geográficos de acuerdo con lo requerimientos de la dirección de investigación y prospectiva. Adición"/>
    <s v="Diciembre"/>
    <s v="Diciembre"/>
    <n v="1"/>
    <s v="Contratación directa"/>
    <x v="0"/>
    <n v="6750000"/>
    <n v="6750000"/>
    <s v="101. No aplica"/>
    <s v="Persona natural"/>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s v=" "/>
    <s v=" "/>
    <s v=" "/>
    <n v="0"/>
    <n v="0"/>
    <n v="0"/>
    <n v="0"/>
    <n v="0"/>
    <n v="0"/>
    <n v="0"/>
    <n v="0"/>
    <n v="0"/>
    <n v="0"/>
    <n v="0"/>
    <n v="0"/>
    <n v="0"/>
    <n v="0"/>
    <n v="0"/>
    <n v="0"/>
    <n v="0"/>
    <n v="0"/>
    <n v="0"/>
    <n v="0"/>
    <n v="0"/>
    <n v="0"/>
    <n v="6750000"/>
    <n v="6750000"/>
    <n v="0"/>
  </r>
  <r>
    <s v="2200.1.2.3.68"/>
    <s v="INVERSIÓN"/>
    <x v="3"/>
    <s v="1 - Aumentar la articulación de los procesos de gestión del conocimiento en torno a los recursos geográficos"/>
    <x v="7"/>
    <x v="24"/>
    <n v="81101512"/>
    <x v="14"/>
    <s v="N/A"/>
    <s v="Prestación de servicios para apoyar actividades de reconocimiento predial requeridas en el desarrollo de los proyectos de lnvestigación y transferencia de conocimiento en temáticas catastrales a cargo de la Dirección de Investigación y Prospectiva. Adición"/>
    <s v="Diciembre"/>
    <s v="Diciembre"/>
    <n v="1"/>
    <s v="Contratación directa"/>
    <x v="0"/>
    <n v="2008000"/>
    <n v="2008000"/>
    <s v="101. No aplica"/>
    <s v="Persona natural"/>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
    <s v=" "/>
    <s v=" "/>
    <n v="0"/>
    <n v="0"/>
    <n v="0"/>
    <n v="0"/>
    <n v="0"/>
    <n v="0"/>
    <n v="0"/>
    <n v="0"/>
    <n v="0"/>
    <n v="0"/>
    <n v="0"/>
    <n v="0"/>
    <n v="0"/>
    <n v="0"/>
    <n v="0"/>
    <n v="0"/>
    <n v="0"/>
    <n v="0"/>
    <n v="0"/>
    <n v="0"/>
    <n v="0"/>
    <n v="0"/>
    <n v="2008000"/>
    <n v="2008000"/>
    <n v="0"/>
  </r>
  <r>
    <s v="2200.1.2.3.69"/>
    <s v="INVERSIÓN"/>
    <x v="3"/>
    <s v="1 - Aumentar la articulación de los procesos de gestión del conocimiento en torno a los recursos geográficos"/>
    <x v="7"/>
    <x v="24"/>
    <n v="81101512"/>
    <x v="14"/>
    <s v="N/A"/>
    <s v="Prestación de servicios para apoyar  los procesamientos y análisis estadísticos requeridos en los estudios técnicos, catastrales y proyectos de investigación e innovación y de asistencia técnica de conformidad con los requerimientos y pautas de la DIP. Adición"/>
    <s v="Diciembre"/>
    <s v="Diciembre"/>
    <n v="1"/>
    <s v="Contratación directa"/>
    <x v="0"/>
    <n v="0"/>
    <n v="0"/>
    <s v="1. Prioridad Crítica"/>
    <s v="Continuidad persona natural"/>
    <s v="NO"/>
    <s v="N/A"/>
    <s v="2210 - Observatorio Inmobiliario"/>
    <s v="1.6 - Gestión del Conocimiento aplicado"/>
    <s v="1.6-2 - Sistema/ Centro de analítica de datos"/>
    <s v="SER - Adquisición de servicios"/>
    <s v="SER012 - Prestación de servicios personas naturales"/>
    <s v="2210 - Por definir"/>
    <s v=" "/>
    <s v=" "/>
    <s v=" "/>
    <n v="0"/>
    <n v="0"/>
    <n v="0"/>
    <n v="0"/>
    <n v="0"/>
    <n v="0"/>
    <n v="0"/>
    <n v="0"/>
    <n v="0"/>
    <n v="0"/>
    <n v="0"/>
    <n v="0"/>
    <n v="0"/>
    <n v="0"/>
    <n v="0"/>
    <n v="0"/>
    <n v="0"/>
    <n v="0"/>
    <n v="0"/>
    <n v="0"/>
    <n v="0"/>
    <n v="0"/>
    <n v="0"/>
    <n v="0"/>
    <n v="128424"/>
  </r>
  <r>
    <s v="2200.1.2.3.70"/>
    <s v="INVERSIÓN"/>
    <x v="3"/>
    <s v="1 - Aumentar la articulación de los procesos de gestión del conocimiento en torno a los recursos geográficos"/>
    <x v="7"/>
    <x v="24"/>
    <n v="81101512"/>
    <x v="14"/>
    <s v="N/A"/>
    <s v="Prestación de servicios para apoyar el procesamiento y análisis de datos geoespaciales y alfanúmericos requeridos en el desarrollo de los proyectos de investigación, desarrollo e innovación, estudios y actividades de asistencia técnica de la Dirección de investigación y Prospectiva. Adición"/>
    <s v="Diciembre"/>
    <s v="Diciembre"/>
    <n v="1"/>
    <s v="Contratación directa"/>
    <x v="0"/>
    <n v="579000"/>
    <n v="579000"/>
    <s v="101. No aplica"/>
    <s v="Persona natural"/>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
    <s v=" "/>
    <s v=" "/>
    <n v="0"/>
    <n v="0"/>
    <n v="0"/>
    <n v="0"/>
    <n v="0"/>
    <n v="0"/>
    <n v="0"/>
    <n v="0"/>
    <n v="0"/>
    <n v="0"/>
    <n v="0"/>
    <n v="0"/>
    <n v="0"/>
    <n v="0"/>
    <n v="0"/>
    <n v="0"/>
    <n v="0"/>
    <n v="0"/>
    <n v="0"/>
    <n v="0"/>
    <n v="0"/>
    <n v="0"/>
    <n v="579000"/>
    <n v="579000"/>
    <n v="0"/>
  </r>
  <r>
    <s v="2200.1.2.3.71"/>
    <s v="INVERSIÓN"/>
    <x v="3"/>
    <s v="1 - Aumentar la articulación de los procesos de gestión del conocimiento en torno a los recursos geográficos"/>
    <x v="7"/>
    <x v="24"/>
    <n v="81101512"/>
    <x v="14"/>
    <s v="N/A"/>
    <s v="Prestación de servicios para apoyar el procesamiento y análisis de datos geoespaciales y alfanúmericos requeridos en el desarrollo de los proyectos de investigación, desarrollo e innovación, estudios y actividades de asistencia técnica de la Dirección de investigación y Prospectiva. Adición"/>
    <s v="Diciembre"/>
    <s v="Diciembre"/>
    <n v="1"/>
    <s v="Contratación directa"/>
    <x v="0"/>
    <n v="579000"/>
    <n v="579000"/>
    <s v="101. No aplica"/>
    <s v="Persona natural"/>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
    <s v=" "/>
    <s v=" "/>
    <n v="0"/>
    <n v="0"/>
    <n v="0"/>
    <n v="0"/>
    <n v="0"/>
    <n v="0"/>
    <n v="0"/>
    <n v="0"/>
    <n v="0"/>
    <n v="0"/>
    <n v="0"/>
    <n v="0"/>
    <n v="0"/>
    <n v="0"/>
    <n v="0"/>
    <n v="0"/>
    <n v="0"/>
    <n v="0"/>
    <n v="0"/>
    <n v="0"/>
    <n v="0"/>
    <n v="0"/>
    <n v="579000"/>
    <n v="579000"/>
    <n v="0"/>
  </r>
  <r>
    <s v="2200.1.2.3.72"/>
    <s v="INVERSIÓN"/>
    <x v="3"/>
    <s v="1 - Aumentar la articulación de los procesos de gestión del conocimiento en torno a los recursos geográficos"/>
    <x v="7"/>
    <x v="24"/>
    <n v="81101512"/>
    <x v="14"/>
    <s v="N/A"/>
    <s v="Prestación de servicios profesionales para  realizar análisis geoespaciales y  documentación técnica  de los proyectos de investigación aplicada y estudios en geomática de acuerdo con los requerimientos y necesidades de la dirección de investigación y prospectiva. Adición"/>
    <s v="Diciembre"/>
    <s v="Diciembre"/>
    <n v="1"/>
    <s v="Contratación directa"/>
    <x v="0"/>
    <n v="700000"/>
    <n v="700000"/>
    <s v="101. No aplica"/>
    <s v="Persona natural"/>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s v=" "/>
    <s v=" "/>
    <s v=" "/>
    <n v="0"/>
    <n v="0"/>
    <n v="0"/>
    <n v="0"/>
    <n v="0"/>
    <n v="0"/>
    <n v="0"/>
    <n v="0"/>
    <n v="0"/>
    <n v="0"/>
    <n v="0"/>
    <n v="0"/>
    <n v="0"/>
    <n v="0"/>
    <n v="0"/>
    <n v="0"/>
    <n v="0"/>
    <n v="0"/>
    <n v="0"/>
    <n v="0"/>
    <n v="0"/>
    <n v="0"/>
    <n v="700000"/>
    <n v="700000"/>
    <n v="0"/>
  </r>
  <r>
    <s v="2200.1.2.3.73"/>
    <s v="INVERSIÓN"/>
    <x v="3"/>
    <s v="1 - Aumentar la articulación de los procesos de gestión del conocimiento en torno a los recursos geográficos"/>
    <x v="7"/>
    <x v="24"/>
    <n v="81101512"/>
    <x v="14"/>
    <s v="N/A"/>
    <s v="Prestación de servicios profesionales para desarrollar proyectos de investigación aplicando técnicas avanzadas de  procesamiento de imágenes multiespectrales y radar, y el  análisis y procesamiento de datos hiperespectrales empleando lenguajes de programación  &quot;Python&quot; y &quot;R&quot; de acuerdo con los requerimientos de la dirección de investigación y prospectiva."/>
    <s v="Diciembre"/>
    <s v="Diciembre"/>
    <n v="1"/>
    <s v="Contratación directa"/>
    <x v="0"/>
    <n v="2217000"/>
    <n v="2217000"/>
    <s v=" 101. No aplica "/>
    <s v=" Persona natural "/>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s v=" "/>
    <s v=" "/>
    <s v=" "/>
    <n v="0"/>
    <n v="0"/>
    <n v="0"/>
    <n v="0"/>
    <n v="0"/>
    <n v="0"/>
    <n v="0"/>
    <n v="0"/>
    <n v="0"/>
    <n v="0"/>
    <n v="0"/>
    <n v="0"/>
    <n v="0"/>
    <n v="0"/>
    <n v="0"/>
    <n v="0"/>
    <n v="0"/>
    <n v="0"/>
    <n v="0"/>
    <n v="0"/>
    <n v="0"/>
    <n v="0"/>
    <n v="2217000"/>
    <n v="2217000"/>
    <n v="128324"/>
  </r>
  <r>
    <s v="2200.1.2.3.74"/>
    <s v="INVERSIÓN"/>
    <x v="3"/>
    <s v="1 - Aumentar la articulación de los procesos de gestión del conocimiento en torno a los recursos geográficos"/>
    <x v="7"/>
    <x v="24"/>
    <n v="81101512"/>
    <x v="14"/>
    <s v="N/A"/>
    <s v="Prestación de servicios profesionales para apoyar el procesamiento  y análisis de datos  geoespaciales y alfanúmericos requeridos en los proyectos de investigación,  innovación y estudios  información geográfica de la Dirección de Investigación y Prospectiva."/>
    <s v="Diciembre"/>
    <s v="Diciembre"/>
    <n v="1"/>
    <s v="Contratación directa"/>
    <x v="0"/>
    <n v="907000"/>
    <n v="907000"/>
    <s v=" 101. No aplica "/>
    <s v=" Persona natural "/>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
    <s v=" "/>
    <s v=" "/>
    <n v="0"/>
    <n v="0"/>
    <n v="0"/>
    <n v="0"/>
    <n v="0"/>
    <n v="0"/>
    <n v="0"/>
    <n v="0"/>
    <n v="0"/>
    <n v="0"/>
    <n v="0"/>
    <n v="0"/>
    <n v="0"/>
    <n v="0"/>
    <n v="0"/>
    <n v="0"/>
    <n v="0"/>
    <n v="0"/>
    <n v="0"/>
    <n v="0"/>
    <n v="0"/>
    <n v="0"/>
    <n v="907000"/>
    <n v="907000"/>
    <n v="128324"/>
  </r>
  <r>
    <s v="2200.1.2.3.75"/>
    <s v="INVERSIÓN"/>
    <x v="3"/>
    <s v="1 - Aumentar la articulación de los procesos de gestión del conocimiento en torno a los recursos geográficos"/>
    <x v="7"/>
    <x v="24"/>
    <n v="81101512"/>
    <x v="14"/>
    <s v="N/A"/>
    <s v="Prestación de servicios profesionales para apoyar el procesamiento  y análisis de datos  geoespaciales y alfanúmericos requeridos en los proyectos de investigación,  innovación y estudios  información geográfica de la Dirección de Investigación y Prospectiva."/>
    <s v="Diciembre"/>
    <s v="Diciembre"/>
    <n v="1"/>
    <s v="Contratación directa"/>
    <x v="0"/>
    <n v="1700000"/>
    <n v="1700000"/>
    <s v=" 101. No aplica "/>
    <s v=" Persona natural "/>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
    <s v=" "/>
    <s v=" "/>
    <n v="0"/>
    <n v="0"/>
    <n v="0"/>
    <n v="0"/>
    <n v="0"/>
    <n v="0"/>
    <n v="0"/>
    <n v="0"/>
    <n v="0"/>
    <n v="0"/>
    <n v="0"/>
    <n v="0"/>
    <n v="0"/>
    <n v="0"/>
    <n v="0"/>
    <n v="0"/>
    <n v="0"/>
    <n v="0"/>
    <n v="0"/>
    <n v="0"/>
    <n v="0"/>
    <n v="0"/>
    <n v="1700000"/>
    <n v="1700000"/>
    <n v="128324"/>
  </r>
  <r>
    <s v="2200.1.2.3.76"/>
    <s v="INVERSIÓN"/>
    <x v="3"/>
    <s v="1 - Aumentar la articulación de los procesos de gestión del conocimiento en torno a los recursos geográficos"/>
    <x v="7"/>
    <x v="24"/>
    <n v="81101512"/>
    <x v="14"/>
    <s v="N/A"/>
    <s v="Prestación de servicios profesionales para apoyar el procesamiento  y análisis de datos  geoespaciales y alfanúmericos requeridos en los proyectos de investigación,  innovación y estudios  información geográfica de la Dirección de Investigación y Prospectiva."/>
    <s v="Diciembre"/>
    <s v="Diciembre"/>
    <n v="1"/>
    <s v="Contratación directa"/>
    <x v="0"/>
    <n v="570000"/>
    <n v="570000"/>
    <s v=" 101. No aplica "/>
    <s v=" Persona natural "/>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
    <s v=" "/>
    <s v=" "/>
    <n v="0"/>
    <n v="0"/>
    <n v="0"/>
    <n v="0"/>
    <n v="0"/>
    <n v="0"/>
    <n v="0"/>
    <n v="0"/>
    <n v="0"/>
    <n v="0"/>
    <n v="0"/>
    <n v="0"/>
    <n v="0"/>
    <n v="0"/>
    <n v="0"/>
    <n v="0"/>
    <n v="0"/>
    <n v="0"/>
    <n v="0"/>
    <n v="0"/>
    <n v="0"/>
    <n v="0"/>
    <n v="570000"/>
    <n v="570000"/>
    <n v="128324"/>
  </r>
  <r>
    <s v="2200.1.2.3.77"/>
    <s v="INVERSIÓN"/>
    <x v="3"/>
    <s v="1 - Aumentar la articulación de los procesos de gestión del conocimiento en torno a los recursos geográficos"/>
    <x v="7"/>
    <x v="24"/>
    <n v="81101512"/>
    <x v="14"/>
    <s v="N/A"/>
    <s v="Prestación de servicios profesionales para apoyar el  desarrollo de proyectos de investigación aplicada y de estudios en tecnologías de la información geográfica de acuerdo con los requerimientos y necesidades de la  Dirección de Investigación y Prospectiva."/>
    <s v="Diciembre"/>
    <s v="Diciembre"/>
    <n v="1"/>
    <s v="Contratación directa"/>
    <x v="0"/>
    <n v="708000"/>
    <n v="708000"/>
    <s v=" 101. No aplica "/>
    <s v=" Persona natural "/>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
    <s v=" "/>
    <s v=" "/>
    <n v="0"/>
    <n v="0"/>
    <n v="0"/>
    <n v="0"/>
    <n v="0"/>
    <n v="0"/>
    <n v="0"/>
    <n v="0"/>
    <n v="0"/>
    <n v="0"/>
    <n v="0"/>
    <n v="0"/>
    <n v="0"/>
    <n v="0"/>
    <n v="0"/>
    <n v="0"/>
    <n v="0"/>
    <n v="0"/>
    <n v="0"/>
    <n v="0"/>
    <n v="0"/>
    <n v="0"/>
    <n v="708000"/>
    <n v="708000"/>
    <n v="128324"/>
  </r>
  <r>
    <s v="2200.1.2.3.78"/>
    <s v="INVERSIÓN"/>
    <x v="3"/>
    <s v="1 - Aumentar la articulación de los procesos de gestión del conocimiento en torno a los recursos geográficos"/>
    <x v="7"/>
    <x v="24"/>
    <n v="81101512"/>
    <x v="14"/>
    <s v="N/A"/>
    <s v="Prestación de servicios profesionales para desarrollar proyectos de investigación aplicando técnicas avanzadas de  procesamiento de imágenes multiespectrales y radar, y el  análisis y procesamiento de datos hiperespectrales empleando lenguajes de programación  &quot;Python&quot; y &quot;R&quot; de acuerdo con los requerimientos de la dirección de investigación y prospectiva."/>
    <s v="Diciembre"/>
    <s v="Diciembre"/>
    <n v="1"/>
    <s v="Contratación directa"/>
    <x v="0"/>
    <n v="976367"/>
    <n v="976367"/>
    <s v="1. Prioridad Crítica"/>
    <s v="Continuidad persona natural"/>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
    <s v=" "/>
    <s v=" "/>
    <n v="0"/>
    <n v="0"/>
    <n v="0"/>
    <n v="0"/>
    <n v="0"/>
    <n v="0"/>
    <n v="0"/>
    <n v="0"/>
    <n v="0"/>
    <n v="0"/>
    <n v="0"/>
    <n v="0"/>
    <n v="0"/>
    <n v="0"/>
    <n v="0"/>
    <n v="0"/>
    <n v="0"/>
    <n v="0"/>
    <n v="0"/>
    <n v="0"/>
    <n v="0"/>
    <n v="0"/>
    <n v="976367"/>
    <n v="976367"/>
    <n v="128324"/>
  </r>
  <r>
    <s v="2200.1.2.3.79"/>
    <s v="INVERSIÓN"/>
    <x v="3"/>
    <s v="1 - Aumentar la articulación de los procesos de gestión del conocimiento en torno a los recursos geográficos"/>
    <x v="7"/>
    <x v="24"/>
    <n v="81101512"/>
    <x v="14"/>
    <s v="N/A"/>
    <s v="Prestación de servicios profesionales para la realización de proyectos de investigación aplicando técnicas _x000a_fotogramétricas 3D y realidad aumentada , así como apoyar las actividades transferencia de conocimientos de _x000a_acuerdo con los requerimientos de la Dirección de Investigación y Prospectiva."/>
    <s v="Diciembre"/>
    <s v="Diciembre"/>
    <n v="1"/>
    <s v="Contratación directa"/>
    <x v="0"/>
    <n v="1900000"/>
    <n v="1900000"/>
    <s v="1. Prioridad Crítica"/>
    <s v="Continuidad persona natural"/>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
    <s v=" "/>
    <s v=" "/>
    <n v="0"/>
    <n v="0"/>
    <n v="0"/>
    <n v="0"/>
    <n v="0"/>
    <n v="0"/>
    <n v="0"/>
    <n v="0"/>
    <n v="0"/>
    <n v="0"/>
    <n v="0"/>
    <n v="0"/>
    <n v="0"/>
    <n v="0"/>
    <n v="0"/>
    <n v="0"/>
    <n v="0"/>
    <n v="0"/>
    <n v="0"/>
    <n v="0"/>
    <n v="0"/>
    <n v="0"/>
    <n v="1900000"/>
    <n v="1900000"/>
    <n v="128324"/>
  </r>
  <r>
    <s v="2200.1.2.3.80"/>
    <s v="INVERSIÓN"/>
    <x v="3"/>
    <s v="1 - Aumentar la articulación de los procesos de gestión del conocimiento en torno a los recursos geográficos"/>
    <x v="7"/>
    <x v="24"/>
    <n v="81101512"/>
    <x v="14"/>
    <s v="N/A"/>
    <s v="Prestación de servicios profesionales para el desarrollo de proyectos en observación de la tierra, la realización _x000a_de análisis geoestadísticos y transferencia de conocimientos en temas geoespaciales de acuerdo con los _x000a_lineamientos de la dirección de investigación y prospectiva."/>
    <s v="Diciembre"/>
    <s v="Diciembre"/>
    <n v="1"/>
    <s v="Contratación directa"/>
    <x v="0"/>
    <n v="1900000"/>
    <n v="1900000"/>
    <s v="1. Prioridad Crítica"/>
    <s v="Continuidad persona natural"/>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
    <s v=" "/>
    <s v=" "/>
    <n v="0"/>
    <n v="0"/>
    <n v="0"/>
    <n v="0"/>
    <n v="0"/>
    <n v="0"/>
    <n v="0"/>
    <n v="0"/>
    <n v="0"/>
    <n v="0"/>
    <n v="0"/>
    <n v="0"/>
    <n v="0"/>
    <n v="0"/>
    <n v="0"/>
    <n v="0"/>
    <n v="0"/>
    <n v="0"/>
    <n v="0"/>
    <n v="0"/>
    <n v="0"/>
    <n v="0"/>
    <n v="1900000"/>
    <n v="1900000"/>
    <n v="128324"/>
  </r>
  <r>
    <s v="2200.1.2.3.81"/>
    <s v="INVERSIÓN"/>
    <x v="3"/>
    <s v="1 - Aumentar la articulación de los procesos de gestión del conocimiento en torno a los recursos geográficos"/>
    <x v="7"/>
    <x v="24"/>
    <n v="81101512"/>
    <x v="14"/>
    <s v="N/A"/>
    <s v=" Registro de la marca &quot;Viernes de InvestIGAción ante la Superintendencia de Industria y Comercio SIC"/>
    <s v="Diciembre"/>
    <s v="Diciembre"/>
    <n v="1"/>
    <s v="Contratación directa"/>
    <x v="0"/>
    <n v="100000"/>
    <n v="100000"/>
    <s v="101. No aplica"/>
    <s v="Otros"/>
    <s v="NO"/>
    <s v="N/A"/>
    <s v="2200 - Dirección de Investigación y Prospectiva"/>
    <s v="1.6 - Gestión del Conocimiento aplicado"/>
    <s v="1.6-99 - GND- Gestión del conocimiento aplicado"/>
    <s v="SER - Adquisición de servicios"/>
    <s v="SER012 - Prestación de servicios personas naturales"/>
    <s v="DIP-12 Apoyo Investigación"/>
    <s v=" "/>
    <s v=" "/>
    <s v=" "/>
    <n v="0"/>
    <n v="0"/>
    <n v="0"/>
    <n v="0"/>
    <n v="0"/>
    <n v="0"/>
    <n v="0"/>
    <n v="0"/>
    <n v="0"/>
    <n v="0"/>
    <n v="0"/>
    <n v="0"/>
    <n v="0"/>
    <n v="0"/>
    <n v="0"/>
    <n v="0"/>
    <n v="0"/>
    <n v="0"/>
    <n v="0"/>
    <n v="0"/>
    <n v="0"/>
    <n v="0"/>
    <n v="100000"/>
    <n v="100000"/>
    <n v="0"/>
  </r>
  <r>
    <s v="2200.1.2.4.1"/>
    <s v="INVERSIÓN"/>
    <x v="3"/>
    <s v="1 - Aumentar la articulación de los procesos de gestión del conocimiento en torno a los recursos geográficos"/>
    <x v="7"/>
    <x v="25"/>
    <n v="81101512"/>
    <x v="14"/>
    <s v="N/A"/>
    <s v="Prestación de servicios profesionales para apoyar la realización de estudios de vigilancia tecnológica  de acuerdo con los requerimientos de la  Dirección _x000a_de Investigación y Prospectiva."/>
    <s v="Abril"/>
    <s v="Abril"/>
    <n v="9"/>
    <s v="Contratación directa"/>
    <x v="0"/>
    <n v="37100000"/>
    <n v="37100000"/>
    <s v="101. No aplica"/>
    <s v="Línea ya comprometida"/>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s v=""/>
    <s v=""/>
    <n v="0"/>
    <n v="0"/>
    <n v="0"/>
    <n v="0"/>
    <n v="0"/>
    <n v="0"/>
    <n v="37100000"/>
    <n v="0"/>
    <n v="0"/>
    <n v="3080000"/>
    <n v="0"/>
    <n v="4200000"/>
    <n v="0"/>
    <n v="4200000"/>
    <n v="0"/>
    <n v="4200000"/>
    <n v="0"/>
    <n v="4200000"/>
    <n v="0"/>
    <n v="4200000"/>
    <n v="0"/>
    <n v="4200000"/>
    <n v="0"/>
    <n v="8820000"/>
    <n v="95324"/>
  </r>
  <r>
    <s v="2200.1.2.4.2"/>
    <s v="INVERSIÓN"/>
    <x v="3"/>
    <s v="1 - Aumentar la articulación de los procesos de gestión del conocimiento en torno a los recursos geográficos"/>
    <x v="7"/>
    <x v="25"/>
    <n v="11111111"/>
    <x v="14"/>
    <s v="N/A"/>
    <s v="RECURSOS DESCONTADOS DE NECESIDADES CON PRIORIDADES 3, 4 Y 100 (Pendiente su desagregación) (Nación)"/>
    <s v="Diciembre"/>
    <s v="Diciembre"/>
    <n v="1"/>
    <s v="N/A"/>
    <x v="0"/>
    <n v="100000"/>
    <n v="100000"/>
    <s v="101. No aplica"/>
    <s v="Bolsa"/>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s v=""/>
    <s v=""/>
    <n v="0"/>
    <n v="0"/>
    <n v="0"/>
    <n v="0"/>
    <n v="0"/>
    <n v="0"/>
    <n v="0"/>
    <n v="0"/>
    <n v="0"/>
    <n v="0"/>
    <n v="0"/>
    <n v="0"/>
    <n v="0"/>
    <n v="0"/>
    <n v="0"/>
    <n v="0"/>
    <n v="0"/>
    <n v="0"/>
    <n v="0"/>
    <n v="0"/>
    <n v="0"/>
    <n v="0"/>
    <n v="100000"/>
    <n v="100000"/>
    <n v="0"/>
  </r>
  <r>
    <s v="2200.1.2.4.3"/>
    <s v="INVERSIÓN"/>
    <x v="3"/>
    <s v="1 - Aumentar la articulación de los procesos de gestión del conocimiento en torno a los recursos geográficos"/>
    <x v="7"/>
    <x v="25"/>
    <n v="81101512"/>
    <x v="14"/>
    <s v="N/A"/>
    <s v="Prestación de servicios profesionales para realizar el acompañamiento técnico en procesos de desarrollo de  software con componente geográfico de acuerdo con los requerimientos de la Dirección de Investigación y Prospectiva."/>
    <s v="Abril"/>
    <s v="Abril"/>
    <n v="4"/>
    <s v="Contratación directa"/>
    <x v="0"/>
    <n v="36000000"/>
    <n v="36000000"/>
    <s v="101. No aplica"/>
    <s v="Línea ya comprometida"/>
    <s v="NO"/>
    <s v="N/A"/>
    <s v="2200 - Dirección de Investigación y Prospectiva"/>
    <s v="1.6 - Gestión del Conocimiento aplicado"/>
    <s v="1.6-5 - Proyectos de innovación, investigación y prospectiva"/>
    <s v="SER - Adquisición de servicios"/>
    <s v="SER012 - Prestación de servicios personas naturales"/>
    <s v="DIP-3 Desarrollador Software - Intermedio"/>
    <s v=""/>
    <s v=""/>
    <s v=""/>
    <n v="0"/>
    <n v="0"/>
    <n v="0"/>
    <n v="0"/>
    <n v="0"/>
    <n v="0"/>
    <n v="36000000"/>
    <n v="0"/>
    <n v="0"/>
    <n v="1500000"/>
    <n v="0"/>
    <n v="9000000"/>
    <n v="0"/>
    <n v="9000000"/>
    <n v="0"/>
    <n v="9000000"/>
    <n v="0"/>
    <n v="7500000"/>
    <n v="0"/>
    <n v="0"/>
    <n v="0"/>
    <n v="0"/>
    <n v="0"/>
    <n v="0"/>
    <n v="95424"/>
  </r>
  <r>
    <s v="2200.1.2.4.4"/>
    <s v="INVERSIÓN"/>
    <x v="3"/>
    <s v="1 - Aumentar la articulación de los procesos de gestión del conocimiento en torno a los recursos geográficos"/>
    <x v="7"/>
    <x v="25"/>
    <n v="81101512"/>
    <x v="14"/>
    <s v="N/A"/>
    <s v="Prestación de servicios profesionales para realizar el acompañamiento técnico en procesos de desarrollo de  software con componente geográfico de acuerdo con los requerimientos de la Dirección de Investigación y Prospectiva."/>
    <s v="Agosto"/>
    <s v="Agosto"/>
    <n v="1"/>
    <s v="Contratación directa"/>
    <x v="0"/>
    <n v="4800000"/>
    <n v="4800000"/>
    <s v=" 101. No aplica "/>
    <s v="  Línea ya comprometida  "/>
    <s v="NO"/>
    <s v="N/A"/>
    <s v="2200 - Dirección de Investigación y Prospectiva"/>
    <s v="1.6 - Gestión del Conocimiento aplicado"/>
    <s v="1.6-5 - Proyectos de innovación, investigación y prospectiva"/>
    <s v="SER - Adquisición de servicios"/>
    <s v="SER012 - Prestación de servicios personas naturales"/>
    <s v="DIP-3 Desarrollador Software - Intermedio"/>
    <s v=""/>
    <s v=""/>
    <s v=""/>
    <n v="0"/>
    <n v="0"/>
    <n v="0"/>
    <n v="0"/>
    <n v="0"/>
    <n v="0"/>
    <n v="0"/>
    <n v="0"/>
    <n v="0"/>
    <n v="0"/>
    <n v="0"/>
    <n v="0"/>
    <n v="0"/>
    <n v="0"/>
    <n v="4800000"/>
    <n v="0"/>
    <n v="0"/>
    <n v="4800000"/>
    <n v="0"/>
    <n v="0"/>
    <n v="0"/>
    <n v="0"/>
    <n v="0"/>
    <n v="0"/>
    <n v="95424"/>
  </r>
  <r>
    <s v="2200.2.1.1.1"/>
    <s v="INVERSIÓN"/>
    <x v="3"/>
    <s v="2 - Aumentar el aprovechamiento de los recursos geográficos oficiales del país"/>
    <x v="8"/>
    <x v="26"/>
    <n v="82140000"/>
    <x v="15"/>
    <s v="N/A"/>
    <s v="Prestación de servicios profesionales para proponer y desarrolllar estrategias creativas para la difusión y divulgación técnica y científica así como del uso y apropiación del conocimiento a cargo de la Dirección de Investigación y Prospectiva."/>
    <s v="Abril"/>
    <s v="Abril"/>
    <n v="6"/>
    <s v="Contratación directa"/>
    <x v="0"/>
    <n v="48000000"/>
    <n v="48000000"/>
    <s v="101. No aplica"/>
    <s v="Línea ya comprometida"/>
    <s v="NO"/>
    <s v="N/A"/>
    <s v="2200 - Dirección de Investigación y Prospectiva"/>
    <s v="1.6 - Gestión del Conocimiento aplicado"/>
    <s v="1.6-99 - GND- Gestión del conocimiento aplicado"/>
    <s v="SER - Adquisición de servicios"/>
    <s v="SER012 - Prestación de servicios personas naturales"/>
    <s v="DIP-32 Diseñador - multimedia"/>
    <s v=""/>
    <s v=""/>
    <s v=""/>
    <n v="0"/>
    <n v="0"/>
    <n v="0"/>
    <n v="0"/>
    <n v="0"/>
    <n v="0"/>
    <n v="48000000"/>
    <n v="0"/>
    <n v="0"/>
    <n v="3466667"/>
    <n v="0"/>
    <n v="8000000"/>
    <n v="0"/>
    <n v="8000000"/>
    <n v="0"/>
    <n v="8000000"/>
    <n v="0"/>
    <n v="8000000"/>
    <n v="0"/>
    <n v="12533333"/>
    <n v="0"/>
    <n v="0"/>
    <n v="0"/>
    <n v="0"/>
    <n v="95524"/>
  </r>
  <r>
    <s v="2200.2.1.1.2"/>
    <s v="INVERSIÓN"/>
    <x v="3"/>
    <s v="2 - Aumentar el aprovechamiento de los recursos geográficos oficiales del país"/>
    <x v="8"/>
    <x v="26"/>
    <n v="82100000"/>
    <x v="15"/>
    <s v="N/A"/>
    <s v="Prestación de servicios profesionales para realizar actividades de  estructuración y edición de publicaciones técnico-cientficas a cargo de la Dirección de Investigación y Prospectiva"/>
    <s v="Enero"/>
    <s v="Enero"/>
    <n v="11"/>
    <s v="Contratación directa"/>
    <x v="0"/>
    <n v="48840000"/>
    <n v="48840000"/>
    <s v="101. No aplica"/>
    <s v="Línea ya comprometida"/>
    <s v="NO"/>
    <s v="N/A"/>
    <s v="2200 - Dirección de Investigación y Prospectiva"/>
    <s v="1.6 - Gestión del Conocimiento aplicado"/>
    <s v="1.6-7 - Publicaciones"/>
    <s v="SER - Adquisición de servicios"/>
    <s v="SER012 - Prestación de servicios personas naturales"/>
    <s v="DIP-30 Editor"/>
    <s v=""/>
    <s v=""/>
    <s v=""/>
    <n v="48840000"/>
    <n v="0"/>
    <n v="0"/>
    <n v="0"/>
    <n v="0"/>
    <n v="4440000"/>
    <n v="0"/>
    <n v="4440000"/>
    <n v="0"/>
    <n v="4440000"/>
    <n v="0"/>
    <n v="4440000"/>
    <n v="0"/>
    <n v="4440000"/>
    <n v="0"/>
    <n v="4440000"/>
    <n v="0"/>
    <n v="4440000"/>
    <n v="0"/>
    <n v="4440000"/>
    <n v="0"/>
    <n v="4440000"/>
    <n v="0"/>
    <n v="8880000"/>
    <n v="52524"/>
  </r>
  <r>
    <s v="2200.2.1.2.1"/>
    <s v="INVERSIÓN"/>
    <x v="3"/>
    <s v="2 - Aumentar el aprovechamiento de los recursos geográficos oficiales del país"/>
    <x v="8"/>
    <x v="27"/>
    <n v="79342300"/>
    <x v="15"/>
    <s v="N/A"/>
    <s v="Prestación de Servicios Profesionales para crear, desarrollar y ejecutar la estrategia audiovisual, en la Oficina Asesora de Comunicaciones del IGAC."/>
    <s v="Febrero"/>
    <s v="Febrero"/>
    <n v="10"/>
    <s v="Contratación directa"/>
    <x v="0"/>
    <n v="77271799"/>
    <n v="77271799"/>
    <s v="101. No aplica"/>
    <s v="Línea ya comprometida"/>
    <s v="NO"/>
    <s v="N/A"/>
    <s v="1300 - Oficina Asesora de Comunicaciones"/>
    <s v="1.2 - Relacionamiento estratégico "/>
    <s v="1.2-1 - Gestión de comunicaciones"/>
    <s v="SER - Adquisición de servicios"/>
    <s v="SER012 - Prestación de servicios personas naturales"/>
    <s v="COMUN-7 Audiovisual Senior  "/>
    <s v=""/>
    <s v=""/>
    <s v=""/>
    <n v="0"/>
    <n v="0"/>
    <n v="77271799"/>
    <n v="0"/>
    <n v="0"/>
    <n v="5853925"/>
    <n v="0"/>
    <n v="7024709"/>
    <n v="0"/>
    <n v="7024709"/>
    <n v="0"/>
    <n v="7024709"/>
    <n v="0"/>
    <n v="7024709"/>
    <n v="0"/>
    <n v="7024709"/>
    <n v="0"/>
    <n v="7024709"/>
    <n v="0"/>
    <n v="7024709"/>
    <n v="0"/>
    <n v="7024709"/>
    <n v="0"/>
    <n v="15220202"/>
    <n v="90724"/>
  </r>
  <r>
    <s v="2200.2.1.2.2"/>
    <s v="INVERSIÓN"/>
    <x v="3"/>
    <s v="2 - Aumentar el aprovechamiento de los recursos geográficos oficiales del país"/>
    <x v="8"/>
    <x v="27"/>
    <n v="79342300"/>
    <x v="15"/>
    <s v="N/A"/>
    <s v="Prestación de Servicios Personales para diagramar, desarrollar, e ilustrar el concepto gráfico de contenidos y/o piezas de piezas de comunicación interna y externa, en la Oficina Asesora de Comunicaciones del IGAC con respecto al  fortalecimiento de la gestión del conocimiento y la innovación en el ámbito geográfico del territorio "/>
    <s v="Febrero"/>
    <s v="Febrero"/>
    <n v="5"/>
    <s v="Contratación directa"/>
    <x v="0"/>
    <n v="13706005"/>
    <n v="13706005"/>
    <s v="101. No aplica"/>
    <s v="Línea ya comprometida"/>
    <s v="NO"/>
    <s v="N/A"/>
    <s v="1300 - Oficina Asesora de Comunicaciones"/>
    <s v="1.2 - Relacionamiento estratégico "/>
    <s v="1.2-1 - Gestión de comunicaciones"/>
    <s v="SER - Adquisición de servicios"/>
    <s v="SER012 - Prestación de servicios personas naturales"/>
    <s v="COMUN-4 Enlaces Junior  "/>
    <s v=""/>
    <s v=""/>
    <s v=""/>
    <n v="0"/>
    <n v="0"/>
    <n v="13706005"/>
    <n v="0"/>
    <n v="0"/>
    <n v="274119"/>
    <n v="0"/>
    <n v="2741201"/>
    <n v="0"/>
    <n v="2741201"/>
    <n v="0"/>
    <n v="2741201"/>
    <n v="0"/>
    <n v="5208283"/>
    <n v="0"/>
    <n v="0"/>
    <n v="0"/>
    <n v="0"/>
    <n v="0"/>
    <n v="0"/>
    <n v="0"/>
    <n v="0"/>
    <n v="0"/>
    <n v="0"/>
    <n v="90824"/>
  </r>
  <r>
    <s v="2200.2.1.2.3"/>
    <s v="INVERSIÓN"/>
    <x v="3"/>
    <s v="2 - Aumentar el aprovechamiento de los recursos geográficos oficiales del país"/>
    <x v="8"/>
    <x v="27"/>
    <n v="11111111"/>
    <x v="15"/>
    <s v="N/A"/>
    <s v="Viaticos y gastos de comisión para el fortalecimiento y difusión de la información del IGAC a nivel nacional, con respecto al  fortalecimiento de la gestión del conocimiento y la innovación en el ámbito geográfico del territorio "/>
    <s v="Junio"/>
    <s v="Junio"/>
    <n v="6"/>
    <s v="Contratación directa"/>
    <x v="0"/>
    <n v="3376247"/>
    <n v="3376247"/>
    <s v=" 1. Prioridad Crítica "/>
    <s v="  Viáticos  "/>
    <s v="NO"/>
    <s v="N/A"/>
    <s v="1300 - Oficina Asesora de Comunicaciones"/>
    <s v="1.2 - Relacionamiento estratégico "/>
    <s v="1.2-1 - Gestión de comunicaciones"/>
    <s v="SER - Adquisición de servicios"/>
    <s v="SER012 - Prestación de servicios personas naturales"/>
    <s v="COMUN-6 Diseñador Senior "/>
    <s v=" "/>
    <s v=" "/>
    <s v=" "/>
    <n v="0"/>
    <n v="0"/>
    <n v="525067"/>
    <n v="525067"/>
    <n v="525067"/>
    <n v="525067"/>
    <n v="479378"/>
    <n v="479378"/>
    <n v="0"/>
    <n v="0"/>
    <n v="0"/>
    <n v="0"/>
    <n v="239689"/>
    <n v="239689"/>
    <n v="182689"/>
    <n v="182689"/>
    <n v="0"/>
    <n v="0"/>
    <n v="0"/>
    <n v="0"/>
    <n v="1424357"/>
    <n v="1424357"/>
    <n v="0"/>
    <n v="0"/>
    <n v="93424"/>
  </r>
  <r>
    <s v="2200.2.1.2.4"/>
    <s v="INVERSIÓN"/>
    <x v="3"/>
    <s v="2 - Aumentar el aprovechamiento de los recursos geográficos oficiales del país"/>
    <x v="8"/>
    <x v="27"/>
    <n v="86666666"/>
    <x v="15"/>
    <s v="N/A"/>
    <s v="Realizar la edición, diseño e impresión de material de comunicación gráfica, material de apoyo, material POP y obras aprobadas del Instituto para el cumplimiento de sus objetivos misionales, así como la publicación de los actos administrativos de la Entidad en el Diario Oficial"/>
    <s v="Marzo"/>
    <s v="Marzo"/>
    <n v="1"/>
    <s v="N/A"/>
    <x v="0"/>
    <n v="173000000"/>
    <n v="173000000"/>
    <s v="100. No prioritario"/>
    <s v="Impresión y edición "/>
    <s v="NO"/>
    <s v="N/A"/>
    <s v="1300 - Oficina Asesora de Comunicaciones"/>
    <s v="1.2 - Relacionamiento estratégico "/>
    <s v="1.2-1 - Gestión de comunicaciones"/>
    <s v="SER - Adquisición de servicios"/>
    <s v="SER012 - Prestación de servicios personas naturales"/>
    <s v="COMUN-6 Diseñador Senior "/>
    <s v=""/>
    <s v=""/>
    <s v=""/>
    <n v="0"/>
    <n v="0"/>
    <n v="0"/>
    <n v="0"/>
    <n v="173000000"/>
    <n v="0"/>
    <n v="0"/>
    <n v="0"/>
    <n v="0"/>
    <n v="14819300"/>
    <n v="0"/>
    <n v="0"/>
    <n v="0"/>
    <n v="0"/>
    <n v="0"/>
    <n v="158180700"/>
    <n v="0"/>
    <n v="0"/>
    <n v="0"/>
    <n v="0"/>
    <n v="0"/>
    <n v="0"/>
    <n v="0"/>
    <n v="0"/>
    <n v="141524"/>
  </r>
  <r>
    <s v="2200.2.1.2.5"/>
    <s v="INVERSIÓN"/>
    <x v="3"/>
    <s v="2 - Aumentar el aprovechamiento de los recursos geográficos oficiales del país"/>
    <x v="8"/>
    <x v="27"/>
    <n v="11111111"/>
    <x v="15"/>
    <s v="N/A"/>
    <s v="Suministro de tiquetes aéreos nacionales e internacionales para el Instituto Geográfico Agustín Codazzi."/>
    <s v="Marzo"/>
    <s v="Marzo"/>
    <n v="1"/>
    <s v="N/A"/>
    <x v="0"/>
    <n v="20000000"/>
    <n v="20000000"/>
    <s v="101. No aplica"/>
    <s v="Línea ya comprometida"/>
    <s v="NO"/>
    <s v="N/A"/>
    <s v="1300 - Oficina Asesora de Comunicaciones"/>
    <s v="1.2 - Relacionamiento estratégico "/>
    <s v="1.2-1 - Gestión de comunicaciones"/>
    <s v="SER - Adquisición de servicios"/>
    <s v="SER012 - Prestación de servicios personas naturales"/>
    <s v="COMUN-1 Líder de comunicación externa"/>
    <s v=""/>
    <s v=""/>
    <s v=""/>
    <n v="0"/>
    <n v="0"/>
    <n v="0"/>
    <n v="0"/>
    <n v="0"/>
    <n v="0"/>
    <n v="20000000"/>
    <n v="0"/>
    <n v="0"/>
    <n v="0"/>
    <n v="0"/>
    <n v="2061040"/>
    <n v="0"/>
    <n v="2000000"/>
    <n v="0"/>
    <n v="2000000"/>
    <n v="0"/>
    <n v="2000000"/>
    <n v="0"/>
    <n v="2000000"/>
    <n v="0"/>
    <n v="2000000"/>
    <n v="0"/>
    <n v="7938960"/>
    <n v="133924"/>
  </r>
  <r>
    <s v="2200.2.1.2.6"/>
    <s v="INVERSIÓN"/>
    <x v="3"/>
    <s v="2 - Aumentar el aprovechamiento de los recursos geográficos oficiales del país"/>
    <x v="8"/>
    <x v="27"/>
    <n v="11111111"/>
    <x v="15"/>
    <s v="N/A"/>
    <s v="Prestación de servicio de transporte terrestre especial de pasajeros a nivel nacional para el Instituto Geográfico Agustín Codazzi."/>
    <s v="Junio"/>
    <s v="Junio"/>
    <n v="1"/>
    <s v="N/A"/>
    <x v="0"/>
    <n v="5000000"/>
    <n v="5000000"/>
    <s v="1. Prioridad Crítica"/>
    <s v="Transporte Especial"/>
    <s v="NO"/>
    <s v="N/A"/>
    <s v="1300 - Oficina Asesora de Comunicaciones"/>
    <s v="1.2 - Relacionamiento estratégico "/>
    <s v="1.2-1 - Gestión de comunicaciones"/>
    <s v="SER - Adquisición de servicios"/>
    <s v="SER012 - Prestación de servicios personas naturales"/>
    <s v="COMUN-1 Líder de comunicación externa"/>
    <s v=""/>
    <s v=""/>
    <s v=""/>
    <n v="0"/>
    <n v="0"/>
    <n v="0"/>
    <n v="0"/>
    <n v="0"/>
    <n v="0"/>
    <n v="0"/>
    <n v="0"/>
    <n v="0"/>
    <n v="0"/>
    <n v="5000000"/>
    <n v="5000000"/>
    <n v="0"/>
    <n v="0"/>
    <n v="0"/>
    <n v="0"/>
    <n v="0"/>
    <n v="0"/>
    <n v="0"/>
    <n v="0"/>
    <n v="0"/>
    <n v="0"/>
    <n v="0"/>
    <n v="0"/>
    <n v="139824"/>
  </r>
  <r>
    <s v="2200.2.1.2.7"/>
    <s v="INVERSIÓN"/>
    <x v="3"/>
    <s v="2 - Aumentar el aprovechamiento de los recursos geográficos oficiales del país"/>
    <x v="8"/>
    <x v="27"/>
    <n v="11111111"/>
    <x v="15"/>
    <s v="N/A"/>
    <s v="Adquisición de papelería y útiles de oficina para el Instituto Geográfico Agustín Codazzi."/>
    <s v="Agosto"/>
    <s v="Agosto"/>
    <n v="1"/>
    <s v="Seléccion abreviada - acuerdo marco"/>
    <x v="0"/>
    <n v="2000000"/>
    <n v="2000000"/>
    <s v="1. Prioridad Crítica"/>
    <s v="  Papelería - Reasignado OPL  "/>
    <s v="NO"/>
    <s v="N/A"/>
    <s v="1300 - Oficina Asesora de Comunicaciones"/>
    <s v="1.2 - Relacionamiento estratégico "/>
    <s v="1.2-1 - Gestión de comunicaciones"/>
    <s v="SER - Adquisición de servicios"/>
    <s v="SER012 - Prestación de servicios personas naturales"/>
    <s v="COMUN-1 Líder de comunicación externa"/>
    <s v=""/>
    <s v=""/>
    <s v=""/>
    <n v="0"/>
    <n v="0"/>
    <n v="0"/>
    <n v="0"/>
    <n v="0"/>
    <n v="0"/>
    <n v="0"/>
    <n v="0"/>
    <n v="0"/>
    <n v="0"/>
    <n v="0"/>
    <n v="0"/>
    <n v="0"/>
    <n v="0"/>
    <n v="2000000"/>
    <n v="2000000"/>
    <n v="0"/>
    <n v="0"/>
    <n v="0"/>
    <n v="0"/>
    <n v="0"/>
    <n v="0"/>
    <n v="0"/>
    <n v="0"/>
    <n v="172424"/>
  </r>
  <r>
    <s v="2200.2.1.2.8"/>
    <s v="INVERSIÓN"/>
    <x v="3"/>
    <s v="2 - Aumentar el aprovechamiento de los recursos geográficos oficiales del país"/>
    <x v="8"/>
    <x v="27"/>
    <n v="79952000"/>
    <x v="15"/>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s v="Julio"/>
    <s v="Julio"/>
    <n v="1"/>
    <s v="Licitación pública"/>
    <x v="0"/>
    <n v="100000000"/>
    <n v="100000000"/>
    <s v="101. No aplica"/>
    <s v="Línea ya comprometida"/>
    <s v="NO"/>
    <s v="N/A"/>
    <s v="2100 - Oficina Comercial"/>
    <s v="1.2 - Relacionamiento estratégico "/>
    <s v="1.2-3 - Mercadeo estratégico"/>
    <s v="SER - Adquisición de servicios"/>
    <s v="SER012 - Prestación de servicios personas naturales"/>
    <s v="COMER-0 Por definir"/>
    <s v=""/>
    <s v=""/>
    <s v=""/>
    <n v="0"/>
    <n v="0"/>
    <n v="0"/>
    <n v="0"/>
    <n v="0"/>
    <n v="0"/>
    <n v="0"/>
    <n v="0"/>
    <n v="0"/>
    <n v="0"/>
    <n v="0"/>
    <n v="0"/>
    <n v="100000000"/>
    <n v="0"/>
    <n v="0"/>
    <n v="100000000"/>
    <n v="0"/>
    <n v="0"/>
    <n v="0"/>
    <n v="0"/>
    <n v="0"/>
    <n v="0"/>
    <n v="0"/>
    <n v="0"/>
    <n v="131524"/>
  </r>
  <r>
    <s v="2200.2.1.2.9"/>
    <s v="INVERSIÓN"/>
    <x v="3"/>
    <s v="2 - Aumentar el aprovechamiento de los recursos geográficos oficiales del país"/>
    <x v="8"/>
    <x v="27"/>
    <n v="82140000"/>
    <x v="15"/>
    <s v="N/A"/>
    <s v="Prestación de servicios  para apoyar la elaboración del material gráfico, audiovisual, plicaciones web, animaciones requeridas en el desarrollo de los cursos de la Dirección de Investigación y Prospectiva."/>
    <s v="Enero"/>
    <s v="Enero"/>
    <n v="11"/>
    <s v="Contratación directa"/>
    <x v="0"/>
    <n v="23340900"/>
    <n v="23340900"/>
    <s v="101. No aplica"/>
    <s v="Línea ya comprometida"/>
    <s v="NO"/>
    <s v="N/A"/>
    <s v="2200 - Dirección de Investigación y Prospectiva"/>
    <s v="1.6 - Gestión del Conocimiento aplicado"/>
    <s v="1.6-99 - GND- Gestión del conocimiento aplicado"/>
    <s v="SER - Adquisición de servicios"/>
    <s v="SER012 - Prestación de servicios personas naturales"/>
    <s v="DIP-32 Diseñador - multimedia"/>
    <s v=""/>
    <s v=""/>
    <s v=""/>
    <n v="23340900"/>
    <n v="0"/>
    <n v="0"/>
    <n v="565840"/>
    <n v="0"/>
    <n v="2121900"/>
    <n v="0"/>
    <n v="2121900"/>
    <n v="0"/>
    <n v="2121900"/>
    <n v="0"/>
    <n v="2121900"/>
    <n v="0"/>
    <n v="2121900"/>
    <n v="0"/>
    <n v="2121900"/>
    <n v="0"/>
    <n v="2121900"/>
    <n v="0"/>
    <n v="2121900"/>
    <n v="0"/>
    <n v="2121900"/>
    <n v="0"/>
    <n v="3677960"/>
    <n v="52624"/>
  </r>
  <r>
    <s v="2200.2.1.2.10"/>
    <s v="INVERSIÓN"/>
    <x v="3"/>
    <s v="2 - Aumentar el aprovechamiento de los recursos geográficos oficiales del país"/>
    <x v="8"/>
    <x v="27"/>
    <n v="82140000"/>
    <x v="15"/>
    <s v="N/A"/>
    <s v="Prestación de servicios profesionales para  la elaboración de piezas gráficas requeridas en los proyectos, estudios y actividades de difusión y divulgación técnica y científica de la Dirección de Investigación y Prospectiva."/>
    <s v="Febrero"/>
    <s v="Febrero"/>
    <n v="10"/>
    <s v="Contratación directa"/>
    <x v="0"/>
    <n v="40000000"/>
    <n v="40000000"/>
    <s v="101. No aplica"/>
    <s v="Línea ya comprometida"/>
    <s v="NO"/>
    <s v="N/A"/>
    <s v="2200 - Dirección de Investigación y Prospectiva"/>
    <s v="1.6 - Gestión del Conocimiento aplicado"/>
    <s v="1.6-99 - GND- Gestión del conocimiento aplicado"/>
    <s v="SER - Adquisición de servicios"/>
    <s v="SER012 - Prestación de servicios personas naturales"/>
    <s v="DIP-32 Diseñador - multimedia"/>
    <s v=""/>
    <s v=""/>
    <s v=""/>
    <n v="0"/>
    <n v="0"/>
    <n v="40000000"/>
    <n v="0"/>
    <n v="0"/>
    <n v="2933333"/>
    <n v="0"/>
    <n v="4000000"/>
    <n v="0"/>
    <n v="4000000"/>
    <n v="0"/>
    <n v="4000000"/>
    <n v="0"/>
    <n v="4000000"/>
    <n v="0"/>
    <n v="4000000"/>
    <n v="0"/>
    <n v="4000000"/>
    <n v="0"/>
    <n v="4000000"/>
    <n v="0"/>
    <n v="4000000"/>
    <n v="0"/>
    <n v="5066667"/>
    <n v="95624"/>
  </r>
  <r>
    <s v="2200.2.1.2.11"/>
    <s v="INVERSIÓN"/>
    <x v="3"/>
    <s v="2 - Aumentar el aprovechamiento de los recursos geográficos oficiales del país"/>
    <x v="8"/>
    <x v="27"/>
    <n v="82140000"/>
    <x v="15"/>
    <s v="N/A"/>
    <s v="Prestación de servicios profesionales para realizar diseño gráfico web, así como  la elaboración de piezas gráficas requeridas en los proyectos de desarrollo de aplicaciones en tecnologías de la información geográfica y  de Investigación aplicada de la Dirección de Investigación y Prospectiva"/>
    <s v="Febrero"/>
    <s v="Febrero"/>
    <n v="10"/>
    <s v="Contratación directa"/>
    <x v="0"/>
    <n v="63000000"/>
    <n v="63000000"/>
    <s v="101. No aplica"/>
    <s v="Línea ya comprometida"/>
    <s v="NO"/>
    <s v="N/A"/>
    <s v="2200 - Dirección de Investigación y Prospectiva"/>
    <s v="1.6 - Gestión del Conocimiento aplicado"/>
    <s v="1.6-99 - GND- Gestión del conocimiento aplicado"/>
    <s v="SER - Adquisición de servicios"/>
    <s v="SER012 - Prestación de servicios personas naturales"/>
    <s v="DIP-32 Diseñador - multimedia"/>
    <s v=""/>
    <s v=""/>
    <s v=""/>
    <n v="0"/>
    <n v="0"/>
    <n v="63000000"/>
    <n v="0"/>
    <n v="0"/>
    <n v="5250000"/>
    <n v="0"/>
    <n v="6300000"/>
    <n v="0"/>
    <n v="6300000"/>
    <n v="0"/>
    <n v="6300000"/>
    <n v="0"/>
    <n v="6300000"/>
    <n v="0"/>
    <n v="6300000"/>
    <n v="0"/>
    <n v="6300000"/>
    <n v="0"/>
    <n v="6300000"/>
    <n v="0"/>
    <n v="6300000"/>
    <n v="0"/>
    <n v="7350000"/>
    <n v="95724"/>
  </r>
  <r>
    <s v="2200.2.1.2.12"/>
    <s v="INVERSIÓN"/>
    <x v="3"/>
    <s v="2 - Aumentar el aprovechamiento de los recursos geográficos oficiales del país"/>
    <x v="8"/>
    <x v="27"/>
    <n v="82100000"/>
    <x v="15"/>
    <s v="N/A"/>
    <s v="Prestación de servicios profesionales para realizar actividades de revisión y corrección de estilo de tipo  técnico - científico del material de difusión y divulgación generado por la Dirección de Investigación y Prospectiva."/>
    <s v="Febrero"/>
    <s v="Febrero"/>
    <n v="10"/>
    <s v="Contratación directa"/>
    <x v="0"/>
    <n v="33150000"/>
    <n v="33150000"/>
    <s v="101. No aplica"/>
    <s v="Línea ya comprometida"/>
    <s v="NO"/>
    <s v="N/A"/>
    <s v="2200 - Dirección de Investigación y Prospectiva"/>
    <s v="1.6 - Gestión del Conocimiento aplicado"/>
    <s v="1.6-7 - Publicaciones"/>
    <s v="SER - Adquisición de servicios"/>
    <s v="SER012 - Prestación de servicios personas naturales"/>
    <s v="DIP-31 Revisor de estilo"/>
    <s v=""/>
    <s v=""/>
    <s v=""/>
    <n v="0"/>
    <n v="0"/>
    <n v="33150000"/>
    <n v="0"/>
    <n v="0"/>
    <n v="1768000"/>
    <n v="0"/>
    <n v="3315000"/>
    <n v="0"/>
    <n v="3315000"/>
    <n v="0"/>
    <n v="3315000"/>
    <n v="0"/>
    <n v="3315000"/>
    <n v="0"/>
    <n v="3315000"/>
    <n v="0"/>
    <n v="3315000"/>
    <n v="0"/>
    <n v="3315000"/>
    <n v="0"/>
    <n v="3315000"/>
    <n v="0"/>
    <n v="4862000"/>
    <n v="95824"/>
  </r>
  <r>
    <s v="2200.2.1.2.13"/>
    <s v="INVERSIÓN"/>
    <x v="3"/>
    <s v="2 - Aumentar el aprovechamiento de los recursos geográficos oficiales del país"/>
    <x v="8"/>
    <x v="27"/>
    <n v="82100000"/>
    <x v="15"/>
    <s v="N/A"/>
    <s v="Prestación de servicios profesionales para realizar actividades revisión y corrección de estilo de documentos técnicos, publicaciones y material de difusión del conocimiento de los proyectos de la dirección de investigación y prospectiva"/>
    <s v="Febrero"/>
    <s v="Febrero"/>
    <n v="10"/>
    <s v="Contratación directa"/>
    <x v="0"/>
    <n v="35000000"/>
    <n v="35000000"/>
    <s v="101. No aplica"/>
    <s v="Línea ya comprometida"/>
    <s v="NO"/>
    <s v="N/A"/>
    <s v="2200 - Dirección de Investigación y Prospectiva"/>
    <s v="1.6 - Gestión del Conocimiento aplicado"/>
    <s v="1.6-7 - Publicaciones"/>
    <s v="SER - Adquisición de servicios"/>
    <s v="SER012 - Prestación de servicios personas naturales"/>
    <s v="DIP-31 Revisor de estilo"/>
    <s v=""/>
    <s v=""/>
    <s v=""/>
    <n v="0"/>
    <n v="0"/>
    <n v="35000000"/>
    <n v="0"/>
    <n v="0"/>
    <n v="2100000"/>
    <n v="0"/>
    <n v="3500000"/>
    <n v="0"/>
    <n v="3500000"/>
    <n v="0"/>
    <n v="3500000"/>
    <n v="0"/>
    <n v="3500000"/>
    <n v="0"/>
    <n v="3500000"/>
    <n v="0"/>
    <n v="3500000"/>
    <n v="0"/>
    <n v="3500000"/>
    <n v="0"/>
    <n v="3500000"/>
    <n v="0"/>
    <n v="4900000"/>
    <n v="95924"/>
  </r>
  <r>
    <s v="2200.2.1.2.14"/>
    <s v="INVERSIÓN"/>
    <x v="3"/>
    <s v="2 - Aumentar el aprovechamiento de los recursos geográficos oficiales del país"/>
    <x v="8"/>
    <x v="27"/>
    <n v="81101512"/>
    <x v="15"/>
    <s v="N/A"/>
    <s v="Prestación de servicios profesionales para realizar mantenimiento, actualización, configuración, administración, migración, gestión de contenidos, soporte técnico, monitoreo de la plataforma académica de Moodle – Telecentro Regional de acuerdo con los requerimientos de la Dirección de Investigación y Prospectiva."/>
    <s v="Enero"/>
    <s v="Enero"/>
    <n v="10"/>
    <s v="Contratación directa"/>
    <x v="0"/>
    <n v="71000000"/>
    <n v="71000000"/>
    <s v="101. No aplica"/>
    <s v="Línea ya comprometida"/>
    <s v="NO"/>
    <s v="N/A"/>
    <s v="2200 - Dirección de Investigación y Prospectiva"/>
    <s v="1.6 - Gestión del Conocimiento aplicado"/>
    <s v="1.6-5 - Proyectos de innovación, investigación y prospectiva"/>
    <s v="SER - Adquisición de servicios"/>
    <s v="SER012 - Prestación de servicios personas naturales"/>
    <s v="DIP-5 Administrador temático Moodle"/>
    <s v=""/>
    <s v=""/>
    <s v=""/>
    <n v="71000000"/>
    <n v="0"/>
    <n v="0"/>
    <n v="1656666"/>
    <n v="0"/>
    <n v="7100000"/>
    <n v="0"/>
    <n v="7100000"/>
    <n v="0"/>
    <n v="7100000"/>
    <n v="0"/>
    <n v="7100000"/>
    <n v="0"/>
    <n v="7100000"/>
    <n v="0"/>
    <n v="7100000"/>
    <n v="0"/>
    <n v="7100000"/>
    <n v="0"/>
    <n v="7100000"/>
    <n v="0"/>
    <n v="12543334"/>
    <n v="0"/>
    <n v="0"/>
    <n v="52724"/>
  </r>
  <r>
    <s v="2200.2.1.2.15"/>
    <s v="INVERSIÓN"/>
    <x v="3"/>
    <s v="2 - Aumentar el aprovechamiento de los recursos geográficos oficiales del país"/>
    <x v="8"/>
    <x v="27"/>
    <n v="81101512"/>
    <x v="15"/>
    <s v="N/A"/>
    <s v="Prestación de servicios profesionales para actualizar y elaborar material académico necesario para los procesos de formación de socios estratégicos y para la transferencia de conocimiento técnico especializado de acuerdo con los requerimientos y necesidades de la Dirección de Investigación y Prospectiva."/>
    <s v="Febrero"/>
    <s v="Febrero"/>
    <n v="10"/>
    <s v="Contratación directa"/>
    <x v="0"/>
    <n v="100000000"/>
    <n v="100000000"/>
    <s v="101. No aplica"/>
    <s v="Línea ya comprometida"/>
    <s v="NO"/>
    <s v="N/A"/>
    <s v="2200 - Dirección de Investigación y Prospectiva"/>
    <s v="1.6 - Gestión del Conocimiento aplicado"/>
    <s v="1.6-1 - Formación de socios estratégicos"/>
    <s v="SER - Adquisición de servicios"/>
    <s v="SER012 - Prestación de servicios personas naturales"/>
    <s v="DIP-8 Docente experto - temas catastro"/>
    <s v=""/>
    <s v=""/>
    <s v=""/>
    <n v="0"/>
    <n v="0"/>
    <n v="100000000"/>
    <n v="0"/>
    <n v="0"/>
    <n v="1333333"/>
    <n v="0"/>
    <n v="10000000"/>
    <n v="0"/>
    <n v="10000000"/>
    <n v="0"/>
    <n v="10000000"/>
    <n v="0"/>
    <n v="10000000"/>
    <n v="0"/>
    <n v="10000000"/>
    <n v="0"/>
    <n v="10000000"/>
    <n v="0"/>
    <n v="10000000"/>
    <n v="0"/>
    <n v="10000000"/>
    <n v="0"/>
    <n v="18666667"/>
    <n v="96024"/>
  </r>
  <r>
    <s v="2200.2.1.2.16"/>
    <s v="INVERSIÓN"/>
    <x v="3"/>
    <s v="2 - Aumentar el aprovechamiento de los recursos geográficos oficiales del país"/>
    <x v="8"/>
    <x v="27"/>
    <n v="81101512"/>
    <x v="15"/>
    <s v="N/A"/>
    <s v="Prestación de servicios técnicos para realizar el escaneo de documentos técnicos, la organización de archivos, gestión de solicitudes, dar respuestas a correos electrónicos y mantener actualizadas las tablas de retención documental"/>
    <s v="Abril"/>
    <s v="Abril"/>
    <n v="6"/>
    <s v="Contratación directa"/>
    <x v="0"/>
    <n v="14933400"/>
    <n v="14933400"/>
    <s v="101. No aplica"/>
    <s v="Línea ya comprometida"/>
    <s v="NO"/>
    <s v="N/A"/>
    <s v="2200 - Dirección de Investigación y Prospectiva"/>
    <s v="1.6 - Gestión del Conocimiento aplicado"/>
    <s v="1.6-1 - Formación de socios estratégicos"/>
    <s v="SER - Adquisición de servicios"/>
    <s v="SER012 - Prestación de servicios personas naturales"/>
    <s v="DIP-12 Apoyo Investigación"/>
    <s v=""/>
    <s v=""/>
    <s v=""/>
    <n v="0"/>
    <n v="0"/>
    <n v="0"/>
    <n v="0"/>
    <n v="0"/>
    <n v="0"/>
    <n v="14933400"/>
    <n v="0"/>
    <n v="0"/>
    <n v="663707"/>
    <n v="0"/>
    <n v="2488900"/>
    <n v="0"/>
    <n v="2488900"/>
    <n v="0"/>
    <n v="2488900"/>
    <n v="0"/>
    <n v="2488900"/>
    <n v="0"/>
    <n v="4314093"/>
    <n v="0"/>
    <n v="0"/>
    <n v="0"/>
    <n v="0"/>
    <n v="156524"/>
  </r>
  <r>
    <s v="2200.2.1.2.17"/>
    <s v="INVERSIÓN"/>
    <x v="3"/>
    <s v="2 - Aumentar el aprovechamiento de los recursos geográficos oficiales del país"/>
    <x v="8"/>
    <x v="27"/>
    <n v="81101512"/>
    <x v="15"/>
    <s v="N/A"/>
    <s v="Prestación de servicios profesionales  para  la elaboración de documentos técnicos  como son presentaciones, graficas y líneas de tiempo, relacionados con temáticas geoespaciales, que sirvan de insumo para la transferencia de conocimiento de acuerdo con los requerimientos y necesidades de la Dirección de Investigación y Prospectiva."/>
    <s v="Febrero"/>
    <s v="Febrero"/>
    <n v="11"/>
    <s v="Contratación directa"/>
    <x v="0"/>
    <n v="34219500"/>
    <n v="34219500"/>
    <s v="101. No aplica"/>
    <s v="Línea ya comprometida"/>
    <s v="NO"/>
    <s v="N/A"/>
    <s v="2200 - Dirección de Investigación y Prospectiva"/>
    <s v="1.6 - Gestión del Conocimiento aplicado"/>
    <s v="1.6-1 - Formación de socios estratégicos"/>
    <s v="SER - Adquisición de servicios"/>
    <s v="SER012 - Prestación de servicios personas naturales"/>
    <s v="DIP-7 Docente nivel básico"/>
    <s v=""/>
    <s v=""/>
    <s v=""/>
    <n v="0"/>
    <n v="0"/>
    <n v="34219500"/>
    <n v="0"/>
    <n v="0"/>
    <n v="869067"/>
    <n v="0"/>
    <n v="3259000"/>
    <n v="0"/>
    <n v="3259000"/>
    <n v="0"/>
    <n v="3259000"/>
    <n v="0"/>
    <n v="3259000"/>
    <n v="0"/>
    <n v="3259000"/>
    <n v="0"/>
    <n v="3259000"/>
    <n v="0"/>
    <n v="3259000"/>
    <n v="0"/>
    <n v="3259000"/>
    <n v="0"/>
    <n v="7278433"/>
    <n v="52824"/>
  </r>
  <r>
    <s v="2200.2.1.2.18"/>
    <s v="INVERSIÓN"/>
    <x v="3"/>
    <s v="2 - Aumentar el aprovechamiento de los recursos geográficos oficiales del país"/>
    <x v="8"/>
    <x v="27"/>
    <n v="81101512"/>
    <x v="15"/>
    <s v="N/A"/>
    <s v="Prestación de servicios profesionales para apoyar técnicamente las actividades del proceso de formación de socios estratégicos de acuerdo con el plan de formación de la Dirección de Investigación y Prospectiva."/>
    <s v="Febrero"/>
    <s v="Febrero"/>
    <n v="10"/>
    <s v="Contratación directa"/>
    <x v="0"/>
    <n v="35000000"/>
    <n v="35000000"/>
    <s v="101. No aplica"/>
    <s v="Línea ya comprometida"/>
    <s v="NO"/>
    <s v="N/A"/>
    <s v="2200 - Dirección de Investigación y Prospectiva"/>
    <s v="1.6 - Gestión del Conocimiento aplicado"/>
    <s v="1.6-1 - Formación de socios estratégicos"/>
    <s v="SER - Adquisición de servicios"/>
    <s v="SER012 - Prestación de servicios personas naturales"/>
    <s v="DIP-7 Docente nivel básico"/>
    <s v=""/>
    <s v=""/>
    <s v=""/>
    <n v="0"/>
    <n v="0"/>
    <n v="35000000"/>
    <n v="0"/>
    <n v="0"/>
    <n v="933333"/>
    <n v="0"/>
    <n v="3500000"/>
    <n v="0"/>
    <n v="3500000"/>
    <n v="0"/>
    <n v="3500000"/>
    <n v="0"/>
    <n v="3500000"/>
    <n v="0"/>
    <n v="3500000"/>
    <n v="0"/>
    <n v="3500000"/>
    <n v="0"/>
    <n v="3500000"/>
    <n v="0"/>
    <n v="3500000"/>
    <n v="0"/>
    <n v="6066667"/>
    <n v="96124"/>
  </r>
  <r>
    <s v="2200.2.1.2.19"/>
    <s v="INVERSIÓN"/>
    <x v="3"/>
    <s v="2 - Aumentar el aprovechamiento de los recursos geográficos oficiales del país"/>
    <x v="8"/>
    <x v="27"/>
    <n v="81101512"/>
    <x v="15"/>
    <s v="N/A"/>
    <s v="Prestación de servicios profesionales para elaborar, piezas publicitarias, material académico,  infografías, material audiovisual , propuestas de logos, para el subproceso de Formación de Socios Estratégicos, requeridos para el desarrollo de los cursos de la Dirección de Investigación y Prospectiva."/>
    <s v="Febrero"/>
    <s v="Febrero"/>
    <n v="8"/>
    <s v="Contratación directa"/>
    <x v="0"/>
    <n v="49833333"/>
    <n v="49833333"/>
    <s v="101. No aplica"/>
    <s v="Línea ya comprometida"/>
    <s v="NO"/>
    <s v="N/A"/>
    <s v="2200 - Dirección de Investigación y Prospectiva"/>
    <s v="1.6 - Gestión del Conocimiento aplicado"/>
    <s v="1.6-1 - Formación de socios estratégicos"/>
    <s v="SER - Adquisición de servicios"/>
    <s v="SER012 - Prestación de servicios personas naturales"/>
    <s v="DIP-11 Diseñador - multimedia cursos"/>
    <s v=""/>
    <s v=""/>
    <s v=""/>
    <n v="0"/>
    <n v="0"/>
    <n v="49833333"/>
    <n v="0"/>
    <n v="0"/>
    <n v="2166667"/>
    <n v="0"/>
    <n v="6500000"/>
    <n v="0"/>
    <n v="6500000"/>
    <n v="0"/>
    <n v="6500000"/>
    <n v="0"/>
    <n v="6500000"/>
    <n v="0"/>
    <n v="6500000"/>
    <n v="0"/>
    <n v="6500000"/>
    <n v="0"/>
    <n v="8666666"/>
    <n v="0"/>
    <n v="0"/>
    <n v="0"/>
    <n v="0"/>
    <n v="52924"/>
  </r>
  <r>
    <s v="2200.2.1.2.20"/>
    <s v="INVERSIÓN"/>
    <x v="3"/>
    <s v="2 - Aumentar el aprovechamiento de los recursos geográficos oficiales del país"/>
    <x v="8"/>
    <x v="27"/>
    <n v="81101512"/>
    <x v="15"/>
    <s v="N/A"/>
    <s v="Prestación de servicios profesionales para realizar gestión académica para los programas académicos de la Dirección de Investigación y Prospectiva."/>
    <s v="Febrero"/>
    <s v="Febrero"/>
    <n v="10"/>
    <s v="Contratación directa"/>
    <x v="0"/>
    <n v="33900000"/>
    <n v="33900000"/>
    <s v="101. No aplica"/>
    <s v="Línea ya comprometida"/>
    <s v="NO"/>
    <s v="N/A"/>
    <s v="2200 - Dirección de Investigación y Prospectiva"/>
    <s v="1.6 - Gestión del Conocimiento aplicado"/>
    <s v="1.6-1 - Formación de socios estratégicos"/>
    <s v="SER - Adquisición de servicios"/>
    <s v="SER012 - Prestación de servicios personas naturales"/>
    <s v="DIP-29 Gestor  proyectos"/>
    <s v=""/>
    <s v=""/>
    <s v=""/>
    <n v="0"/>
    <n v="0"/>
    <n v="33900000"/>
    <n v="0"/>
    <n v="0"/>
    <n v="1243000"/>
    <n v="0"/>
    <n v="3390000"/>
    <n v="0"/>
    <n v="3390000"/>
    <n v="0"/>
    <n v="3390000"/>
    <n v="0"/>
    <n v="3390000"/>
    <n v="0"/>
    <n v="3390000"/>
    <n v="0"/>
    <n v="3390000"/>
    <n v="0"/>
    <n v="3390000"/>
    <n v="0"/>
    <n v="3390000"/>
    <n v="0"/>
    <n v="5537000"/>
    <n v="96224"/>
  </r>
  <r>
    <s v="2200.2.1.2.21"/>
    <s v="INVERSIÓN"/>
    <x v="3"/>
    <s v="2 - Aumentar el aprovechamiento de los recursos geográficos oficiales del país"/>
    <x v="8"/>
    <x v="27"/>
    <n v="11111111"/>
    <x v="15"/>
    <s v="N/A"/>
    <s v="Linea Disponible "/>
    <s v="Diciembre"/>
    <s v="Diciembre"/>
    <n v="1"/>
    <s v="N/A"/>
    <x v="0"/>
    <n v="0"/>
    <n v="0"/>
    <s v="1. Prioridad Crítica"/>
    <s v="Bolsa"/>
    <s v="NO"/>
    <s v="N/A"/>
    <s v="2200 - Dirección de Investigación y Prospectiva"/>
    <s v="1.6 - Gestión del Conocimiento aplicado"/>
    <s v="1.6-1 - Formación de socios estratégicos"/>
    <s v="SER - Adquisición de servicios"/>
    <s v="SER012 - Prestación de servicios personas naturales"/>
    <s v="1000 - Por definir"/>
    <s v=""/>
    <s v=""/>
    <s v=""/>
    <n v="0"/>
    <n v="0"/>
    <n v="0"/>
    <n v="0"/>
    <n v="0"/>
    <n v="0"/>
    <n v="0"/>
    <n v="0"/>
    <n v="0"/>
    <n v="0"/>
    <n v="0"/>
    <n v="0"/>
    <n v="0"/>
    <n v="0"/>
    <n v="0"/>
    <n v="0"/>
    <n v="0"/>
    <n v="0"/>
    <n v="0"/>
    <n v="0"/>
    <n v="0"/>
    <n v="0"/>
    <n v="0"/>
    <n v="0"/>
    <n v="0"/>
  </r>
  <r>
    <s v="2200.2.1.2.22"/>
    <s v="INVERSIÓN"/>
    <x v="3"/>
    <s v="2 - Aumentar el aprovechamiento de los recursos geográficos oficiales del país"/>
    <x v="8"/>
    <x v="27"/>
    <n v="82140000"/>
    <x v="15"/>
    <s v="N/A"/>
    <s v="Prestación de servicios profesionales para realizar diseño gráfico web, así como  la elaboración de piezas gráficas requeridas en los proyectos de desarrollo de aplicaciones en tecnologías de la información geográfica y  de Investigación aplicada de la Dirección de Investigación y Prospectiva - Adición"/>
    <s v="Noviembre"/>
    <s v="Noviembre"/>
    <n v="1"/>
    <s v="Contratación directa"/>
    <x v="0"/>
    <n v="3150000"/>
    <n v="3150000"/>
    <s v=" 101. No aplica "/>
    <s v=" Línea ya comprometida "/>
    <s v="NO"/>
    <s v="N/A"/>
    <s v="2200 - Dirección de Investigación y Prospectiva"/>
    <s v="1.6 - Gestión del Conocimiento aplicado"/>
    <s v="1.6-99 - GND- Gestión del conocimiento aplicado"/>
    <s v="SER - Adquisición de servicios"/>
    <s v="SER012 - Prestación de servicios personas naturales"/>
    <s v="DIP-32 Diseñador - multimedia"/>
    <s v=" "/>
    <s v=" "/>
    <s v=" "/>
    <n v="0"/>
    <n v="0"/>
    <n v="0"/>
    <n v="0"/>
    <n v="0"/>
    <n v="0"/>
    <n v="0"/>
    <n v="0"/>
    <n v="0"/>
    <n v="0"/>
    <n v="0"/>
    <n v="0"/>
    <n v="0"/>
    <n v="0"/>
    <n v="0"/>
    <n v="0"/>
    <n v="0"/>
    <n v="0"/>
    <n v="0"/>
    <n v="0"/>
    <n v="3150000"/>
    <n v="0"/>
    <n v="0"/>
    <n v="3150000"/>
    <n v="95724"/>
  </r>
  <r>
    <s v="2200.2.1.2.23"/>
    <s v="INVERSIÓN"/>
    <x v="3"/>
    <s v="2 - Aumentar el aprovechamiento de los recursos geográficos oficiales del país"/>
    <x v="8"/>
    <x v="27"/>
    <n v="82140000"/>
    <x v="15"/>
    <s v="N/A"/>
    <s v="Prestación de servicios profesionales para  la elaboración de piezas gráficas requeridas en los proyectos, estudios y actividades de difusión y divulgación técnica y científica de la Dirección de Investigación y Prospectiva - Adición"/>
    <s v="Noviembre"/>
    <s v="Noviembre"/>
    <n v="1"/>
    <s v="Contratación directa"/>
    <x v="0"/>
    <n v="1581192"/>
    <n v="1581192"/>
    <s v=" 101. No aplica "/>
    <s v=" Línea ya comprometida "/>
    <s v="NO"/>
    <s v="N/A"/>
    <s v="2200 - Dirección de Investigación y Prospectiva"/>
    <s v="1.6 - Gestión del Conocimiento aplicado"/>
    <s v="1.6-99 - GND- Gestión del conocimiento aplicado"/>
    <s v="SER - Adquisición de servicios"/>
    <s v="SER012 - Prestación de servicios personas naturales"/>
    <s v="DIP-32 Diseñador - multimedia"/>
    <s v=" "/>
    <s v=" "/>
    <s v=" "/>
    <n v="0"/>
    <n v="0"/>
    <n v="0"/>
    <n v="0"/>
    <n v="0"/>
    <n v="0"/>
    <n v="0"/>
    <n v="0"/>
    <n v="0"/>
    <n v="0"/>
    <n v="0"/>
    <n v="0"/>
    <n v="0"/>
    <n v="0"/>
    <n v="0"/>
    <n v="0"/>
    <n v="0"/>
    <n v="0"/>
    <n v="0"/>
    <n v="0"/>
    <n v="1581192"/>
    <n v="0"/>
    <n v="0"/>
    <n v="1581192"/>
    <n v="95624"/>
  </r>
  <r>
    <s v="2200.2.2.1.1"/>
    <s v="INVERSIÓN"/>
    <x v="3"/>
    <s v="2 - Aumentar el aprovechamiento de los recursos geográficos oficiales del país"/>
    <x v="9"/>
    <x v="28"/>
    <n v="80161500"/>
    <x v="16"/>
    <s v="N/A"/>
    <s v="Prestación de servicios para apoyar las gestiones administrativas y logísticas de la Dirección de Investigación y Prospectiva."/>
    <s v="Enero"/>
    <s v="Enero"/>
    <n v="11"/>
    <s v="Contratación directa"/>
    <x v="0"/>
    <n v="26730000"/>
    <n v="26730000"/>
    <s v="101. No aplica"/>
    <s v="Línea ya comprometida"/>
    <s v="NO"/>
    <s v="N/A"/>
    <s v="2200 - Dirección de Investigación y Prospectiva"/>
    <s v="1.6 - Gestión del Conocimiento aplicado"/>
    <s v="1.6-99 - GND- Gestión del conocimiento aplicado"/>
    <s v="SER - Adquisición de servicios"/>
    <s v="SER012 - Prestación de servicios personas naturales"/>
    <s v="DIP-12 Apoyo Investigación"/>
    <s v=""/>
    <s v=""/>
    <s v=""/>
    <n v="26730000"/>
    <n v="0"/>
    <n v="0"/>
    <n v="1053000"/>
    <n v="0"/>
    <n v="2430000"/>
    <n v="0"/>
    <n v="2430000"/>
    <n v="0"/>
    <n v="2430000"/>
    <n v="0"/>
    <n v="2430000"/>
    <n v="0"/>
    <n v="2430000"/>
    <n v="0"/>
    <n v="2430000"/>
    <n v="0"/>
    <n v="2430000"/>
    <n v="0"/>
    <n v="2430000"/>
    <n v="0"/>
    <n v="2430000"/>
    <n v="0"/>
    <n v="3807000"/>
    <n v="53024"/>
  </r>
  <r>
    <s v="2200.2.2.1.2"/>
    <s v="INVERSIÓN"/>
    <x v="3"/>
    <s v="2 - Aumentar el aprovechamiento de los recursos geográficos oficiales del país"/>
    <x v="9"/>
    <x v="28"/>
    <n v="80161500"/>
    <x v="16"/>
    <s v="N/A"/>
    <s v="RECURSOS DESCONTADOS DE NECESIDADES CON PRIORIDADES 3, 4 Y 100 (Pendiente su desagregación) (Propios)"/>
    <s v="Diciembre"/>
    <s v="Diciembre"/>
    <n v="1"/>
    <s v="N/A"/>
    <x v="0"/>
    <n v="30500"/>
    <n v="30500"/>
    <s v="1. Prioridad Crítica"/>
    <s v="Bolsa"/>
    <s v="NO"/>
    <s v="N/A"/>
    <s v="N/A"/>
    <s v="1.6 - Gestión del Conocimiento aplicado"/>
    <s v="1.6-5 - Proyectos de innovación, investigación y prospectiva"/>
    <s v="SER - Adquisición de servicios"/>
    <s v="SER012 - Prestación de servicios personas naturales"/>
    <s v="1000 - Por definir"/>
    <s v=""/>
    <s v=""/>
    <s v=""/>
    <n v="0"/>
    <n v="0"/>
    <n v="0"/>
    <n v="0"/>
    <n v="0"/>
    <n v="0"/>
    <n v="0"/>
    <n v="0"/>
    <n v="0"/>
    <n v="0"/>
    <n v="0"/>
    <n v="0"/>
    <n v="0"/>
    <n v="0"/>
    <n v="0"/>
    <n v="0"/>
    <n v="30500"/>
    <n v="0"/>
    <n v="0"/>
    <n v="30500"/>
    <n v="0"/>
    <n v="0"/>
    <n v="0"/>
    <n v="0"/>
    <n v="0"/>
  </r>
  <r>
    <s v="2200.2.2.1.3"/>
    <s v="INVERSIÓN"/>
    <x v="3"/>
    <s v="2 - Aumentar el aprovechamiento de los recursos geográficos oficiales del país"/>
    <x v="9"/>
    <x v="28"/>
    <n v="80161500"/>
    <x v="16"/>
    <s v="N/A"/>
    <s v="Prestación de servicios para apoyar las gestiones administrativas y logísticas de la Dirección de Investigación y Prospectiva."/>
    <s v="Diciembre"/>
    <s v="Diciembre"/>
    <n v="11"/>
    <s v="Contratación directa"/>
    <x v="0"/>
    <n v="162000"/>
    <n v="162000"/>
    <s v=" 1. Prioridad Crítica "/>
    <s v="  Línea ya comprometida  "/>
    <s v="NO"/>
    <s v="N/A"/>
    <s v="2200 - Dirección de Investigación y Prospectiva"/>
    <s v="1.6 - Gestión del Conocimiento aplicado"/>
    <s v="1.6-99 - GND- Gestión del conocimiento aplicado"/>
    <s v="SER - Adquisición de servicios"/>
    <s v="SER012 - Prestación de servicios personas naturales"/>
    <s v="DIP-12 Apoyo Investigación"/>
    <s v=""/>
    <s v=""/>
    <s v=""/>
    <n v="0"/>
    <n v="0"/>
    <n v="0"/>
    <n v="0"/>
    <n v="0"/>
    <n v="0"/>
    <n v="0"/>
    <n v="0"/>
    <n v="0"/>
    <n v="0"/>
    <n v="0"/>
    <n v="0"/>
    <n v="0"/>
    <n v="0"/>
    <n v="0"/>
    <n v="0"/>
    <n v="0"/>
    <n v="0"/>
    <n v="0"/>
    <n v="0"/>
    <n v="0"/>
    <n v="0"/>
    <n v="162000"/>
    <n v="162000"/>
    <n v="53024"/>
  </r>
  <r>
    <s v="2200.2.2.2.1"/>
    <s v="INVERSIÓN"/>
    <x v="3"/>
    <s v="2 - Aumentar el aprovechamiento de los recursos geográficos oficiales del país"/>
    <x v="9"/>
    <x v="29"/>
    <n v="11111111"/>
    <x v="16"/>
    <s v="N/A"/>
    <s v="Viáticos y gastos de comisión"/>
    <s v="Noviembre"/>
    <s v="Noviembre"/>
    <n v="1"/>
    <s v="Contratación directa"/>
    <x v="1"/>
    <n v="70252325"/>
    <n v="70252325"/>
    <s v=" 1. Prioridad Crítica "/>
    <s v=" Viáticos "/>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
    <s v=" "/>
    <s v=" "/>
    <n v="0"/>
    <n v="0"/>
    <n v="0"/>
    <n v="0"/>
    <n v="0"/>
    <n v="0"/>
    <n v="0"/>
    <n v="0"/>
    <n v="0"/>
    <n v="0"/>
    <n v="0"/>
    <n v="0"/>
    <n v="0"/>
    <n v="0"/>
    <n v="0"/>
    <n v="0"/>
    <n v="0"/>
    <n v="0"/>
    <n v="0"/>
    <n v="0"/>
    <n v="70252325"/>
    <n v="40000000"/>
    <n v="0"/>
    <n v="30252325"/>
    <n v="0"/>
  </r>
  <r>
    <s v="2200.2.2.2.2"/>
    <s v="INVERSIÓN"/>
    <x v="3"/>
    <s v="2 - Aumentar el aprovechamiento de los recursos geográficos oficiales del país"/>
    <x v="9"/>
    <x v="29"/>
    <n v="11111111"/>
    <x v="16"/>
    <s v="N/A"/>
    <s v="Registro de los artículos científicos del IGAC aceptados por la Federeción Internacional de Agrimensores - FIG,  para la participación en la FIG-Working Week 2024. "/>
    <s v="Diciembre"/>
    <s v="Diciembre"/>
    <n v="1"/>
    <s v="Contratación directa"/>
    <x v="1"/>
    <n v="16464000"/>
    <n v="16464000"/>
    <s v="4. Prioridad Baja"/>
    <s v="Membresías"/>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s v=""/>
    <s v=""/>
    <n v="0"/>
    <n v="0"/>
    <n v="0"/>
    <n v="0"/>
    <n v="0"/>
    <n v="0"/>
    <n v="0"/>
    <n v="0"/>
    <n v="16464000"/>
    <n v="0"/>
    <n v="0"/>
    <n v="16464000"/>
    <n v="0"/>
    <n v="0"/>
    <n v="0"/>
    <n v="0"/>
    <n v="0"/>
    <n v="0"/>
    <n v="0"/>
    <n v="0"/>
    <n v="0"/>
    <n v="0"/>
    <n v="0"/>
    <n v="0"/>
    <n v="148724"/>
  </r>
  <r>
    <s v="2200.2.2.2.3"/>
    <s v="INVERSIÓN"/>
    <x v="3"/>
    <s v="2 - Aumentar el aprovechamiento de los recursos geográficos oficiales del país"/>
    <x v="9"/>
    <x v="29"/>
    <n v="11111111"/>
    <x v="16"/>
    <s v="N/A"/>
    <s v="Inscripción en la International Geographical Union Thematic Conference: Connecting Geographies from the Global South 2024"/>
    <s v="Diciembre"/>
    <s v="Diciembre"/>
    <n v="1"/>
    <s v="Contratación directa"/>
    <x v="1"/>
    <n v="0"/>
    <n v="0"/>
    <s v="100. No prioritario"/>
    <s v="Membresías"/>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s v=""/>
    <s v=""/>
    <n v="0"/>
    <n v="0"/>
    <n v="0"/>
    <n v="0"/>
    <n v="0"/>
    <n v="0"/>
    <n v="0"/>
    <n v="0"/>
    <n v="0"/>
    <n v="0"/>
    <n v="0"/>
    <n v="0"/>
    <n v="0"/>
    <n v="0"/>
    <n v="0"/>
    <n v="0"/>
    <n v="0"/>
    <n v="0"/>
    <n v="0"/>
    <n v="0"/>
    <n v="0"/>
    <n v="0"/>
    <n v="0"/>
    <n v="0"/>
    <n v="0"/>
  </r>
  <r>
    <s v="2200.2.2.2.4"/>
    <s v="INVERSIÓN"/>
    <x v="3"/>
    <s v="2 - Aumentar el aprovechamiento de los recursos geográficos oficiales del país"/>
    <x v="9"/>
    <x v="29"/>
    <n v="11111111"/>
    <x v="16"/>
    <s v="N/A"/>
    <s v="RECURSO DISPONIBLE - BOLSA CON DESAGREGACIÓN PENDIENTE"/>
    <s v="Diciembre"/>
    <s v="Diciembre"/>
    <n v="1"/>
    <s v="N/A"/>
    <x v="1"/>
    <n v="4136000"/>
    <n v="4136000"/>
    <s v="1. Prioridad Crítica"/>
    <s v="Bolsa"/>
    <s v="NO"/>
    <s v="N/A"/>
    <s v="2200 - Dirección de Investigación y Prospectiva"/>
    <s v="1.6 - Gestión del Conocimiento aplicado"/>
    <s v="1.6-5 - Proyectos de innovación, investigación y prospectiva"/>
    <s v="SER - Adquisición de servicios"/>
    <s v="SER012 - Prestación de servicios personas naturales"/>
    <s v="1000 - Por definir"/>
    <s v=""/>
    <s v=""/>
    <s v=""/>
    <n v="0"/>
    <n v="0"/>
    <n v="0"/>
    <n v="0"/>
    <n v="0"/>
    <n v="0"/>
    <n v="0"/>
    <n v="0"/>
    <n v="0"/>
    <n v="0"/>
    <n v="0"/>
    <n v="0"/>
    <n v="0"/>
    <n v="0"/>
    <n v="0"/>
    <n v="0"/>
    <n v="0"/>
    <n v="0"/>
    <n v="0"/>
    <n v="0"/>
    <n v="0"/>
    <n v="0"/>
    <n v="4136000"/>
    <n v="4136000"/>
    <n v="0"/>
  </r>
  <r>
    <s v="2200.2.2.2.5"/>
    <s v="INVERSIÓN"/>
    <x v="3"/>
    <s v="2 - Aumentar el aprovechamiento de los recursos geográficos oficiales del país"/>
    <x v="9"/>
    <x v="29"/>
    <n v="81101512"/>
    <x v="16"/>
    <s v="N/A"/>
    <s v="Prestación de servicios profesionales para realizar  mantenimiento, migración, gestión de contenidos, soporte técnico, monitoreo de la plataforma académica de Moodle – Telecentro Regional como parte de la asistencia técnica de la Dirección de Investigación y Prospectiva a los Socios estratégicos del IGAC"/>
    <s v="Noviembre"/>
    <s v="Noviembre"/>
    <n v="1"/>
    <s v="Contratación directa"/>
    <x v="1"/>
    <n v="8900000"/>
    <n v="8900000"/>
    <s v=" 1. Prioridad Crítica "/>
    <s v=" Personas naturales "/>
    <s v="NO"/>
    <s v="N/A"/>
    <s v="2200 - Dirección de Investigación y Prospectiva"/>
    <s v="1.6 - Gestión del Conocimiento aplicado"/>
    <s v="1.6-5 - Proyectos de innovación, investigación y prospectiva"/>
    <s v="SER - Adquisición de servicios"/>
    <s v="SER012 - Prestación de servicios personas naturales"/>
    <s v="DIP-5 Administrador temático Moodle"/>
    <s v=" "/>
    <s v=" "/>
    <s v=" "/>
    <n v="0"/>
    <n v="0"/>
    <n v="0"/>
    <n v="0"/>
    <n v="0"/>
    <n v="0"/>
    <n v="0"/>
    <n v="0"/>
    <n v="0"/>
    <n v="0"/>
    <n v="0"/>
    <n v="0"/>
    <n v="0"/>
    <n v="0"/>
    <n v="0"/>
    <n v="0"/>
    <n v="0"/>
    <n v="0"/>
    <n v="0"/>
    <n v="0"/>
    <n v="8900000"/>
    <n v="1800000"/>
    <n v="0"/>
    <n v="7100000"/>
    <n v="0"/>
  </r>
  <r>
    <s v="2200.2.2.3.1"/>
    <s v="INVERSIÓN"/>
    <x v="3"/>
    <s v="2 - Aumentar el aprovechamiento de los recursos geográficos oficiales del país"/>
    <x v="9"/>
    <x v="30"/>
    <n v="81101512"/>
    <x v="16"/>
    <s v="N/A"/>
    <s v="Prestación de servicios profesionales para realizar el diseño, desarrollo e implementación de bases de datos y apoyar la supervisión de los proyectos de desarrollo de aplicaciones en tecnologías de la información geográfica a cargo de la Dirección de Investigación y Prospectiva"/>
    <s v="Enero"/>
    <s v="Enero"/>
    <n v="11"/>
    <s v="Contratación directa"/>
    <x v="0"/>
    <n v="121000000"/>
    <n v="121000000"/>
    <s v="101. No aplica"/>
    <s v="Línea ya comprometida"/>
    <s v="NO"/>
    <s v="N/A"/>
    <s v="2200 - Dirección de Investigación y Prospectiva"/>
    <s v="1.6 - Gestión del Conocimiento aplicado"/>
    <s v="1.6-5 - Proyectos de innovación, investigación y prospectiva"/>
    <s v="SER - Adquisición de servicios"/>
    <s v="SER012 - Prestación de servicios personas naturales"/>
    <s v="DIP-1 Base de Datos SIG"/>
    <s v=""/>
    <s v=""/>
    <s v=""/>
    <n v="121000000"/>
    <n v="0"/>
    <n v="0"/>
    <n v="3300000"/>
    <n v="0"/>
    <n v="11000000"/>
    <n v="0"/>
    <n v="11000000"/>
    <n v="0"/>
    <n v="11000000"/>
    <n v="0"/>
    <n v="11000000"/>
    <n v="0"/>
    <n v="11000000"/>
    <n v="0"/>
    <n v="11000000"/>
    <n v="0"/>
    <n v="11000000"/>
    <n v="0"/>
    <n v="11000000"/>
    <n v="0"/>
    <n v="11000000"/>
    <n v="0"/>
    <n v="18700000"/>
    <n v="53124"/>
  </r>
  <r>
    <s v="2200.2.2.3.2"/>
    <s v="INVERSIÓN"/>
    <x v="3"/>
    <s v="2 - Aumentar el aprovechamiento de los recursos geográficos oficiales del país"/>
    <x v="9"/>
    <x v="30"/>
    <n v="81101512"/>
    <x v="16"/>
    <s v="N/A"/>
    <s v="Prestación de servicios profesionales para realizar las actividades de estructuración, diagnóstico, publicación de servicios e información geográfica, transferencia de conocimientos; así como apoyar la supervisión de los proyectos de desarrollo de aplicaciones en tecnologías de la información geográfica a cargo de la Dirección de Investigación y Prospectiva"/>
    <s v="Enero"/>
    <s v="Enero"/>
    <n v="10"/>
    <s v="Contratación directa"/>
    <x v="0"/>
    <n v="65000000"/>
    <n v="65000000"/>
    <s v="101. No aplica"/>
    <s v="Línea ya comprometida"/>
    <s v="NO"/>
    <s v="N/A"/>
    <s v="2200 - Dirección de Investigación y Prospectiva"/>
    <s v="1.6 - Gestión del Conocimiento aplicado"/>
    <s v="1.6-5 - Proyectos de innovación, investigación y prospectiva"/>
    <s v="SER - Adquisición de servicios"/>
    <s v="SER012 - Prestación de servicios personas naturales"/>
    <s v="DIP-2 Estructurador de Información Geográfica"/>
    <s v=""/>
    <s v=""/>
    <s v=""/>
    <n v="65000000"/>
    <n v="0"/>
    <n v="0"/>
    <n v="1300000"/>
    <n v="0"/>
    <n v="6500000"/>
    <n v="0"/>
    <n v="6500000"/>
    <n v="0"/>
    <n v="6500000"/>
    <n v="0"/>
    <n v="6500000"/>
    <n v="0"/>
    <n v="6500000"/>
    <n v="0"/>
    <n v="6500000"/>
    <n v="0"/>
    <n v="6500000"/>
    <n v="0"/>
    <n v="6500000"/>
    <n v="0"/>
    <n v="11700000"/>
    <n v="0"/>
    <n v="0"/>
    <n v="53224"/>
  </r>
  <r>
    <s v="2200.2.2.3.3"/>
    <s v="INVERSIÓN"/>
    <x v="3"/>
    <s v="2 - Aumentar el aprovechamiento de los recursos geográficos oficiales del país"/>
    <x v="9"/>
    <x v="30"/>
    <n v="81101512"/>
    <x v="16"/>
    <s v="N/A"/>
    <s v="Prestación de servicios profesionales para realizar las actividades de estructuración, implementación de componentes de infraestructuras de datos espaciales, publicación de servicios de información geográfica, y de transferencia de conocimientos en los proyectos de aplicaciones en tecnologías de la información geográfica de la Dirección de Investigación y Prospectiva"/>
    <s v="Enero"/>
    <s v="Enero"/>
    <n v="10"/>
    <s v="Contratación directa"/>
    <x v="0"/>
    <n v="65000000"/>
    <n v="65000000"/>
    <s v="101. No aplica"/>
    <s v="Línea ya comprometida"/>
    <s v="NO"/>
    <s v="N/A"/>
    <s v="2200 - Dirección de Investigación y Prospectiva"/>
    <s v="1.6 - Gestión del Conocimiento aplicado"/>
    <s v="1.6-5 - Proyectos de innovación, investigación y prospectiva"/>
    <s v="SER - Adquisición de servicios"/>
    <s v="SER012 - Prestación de servicios personas naturales"/>
    <s v="DIP-2 Estructurador de Información Geográfica"/>
    <s v=""/>
    <s v=""/>
    <s v=""/>
    <n v="65000000"/>
    <n v="0"/>
    <n v="0"/>
    <n v="2600000"/>
    <n v="0"/>
    <n v="6500000"/>
    <n v="0"/>
    <n v="6500000"/>
    <n v="0"/>
    <n v="6500000"/>
    <n v="0"/>
    <n v="6500000"/>
    <n v="0"/>
    <n v="6500000"/>
    <n v="0"/>
    <n v="6500000"/>
    <n v="0"/>
    <n v="6500000"/>
    <n v="0"/>
    <n v="6500000"/>
    <n v="0"/>
    <n v="10400000"/>
    <n v="0"/>
    <n v="0"/>
    <n v="53324"/>
  </r>
  <r>
    <s v="2200.2.2.3.4"/>
    <s v="INVERSIÓN"/>
    <x v="3"/>
    <s v="2 - Aumentar el aprovechamiento de los recursos geográficos oficiales del país"/>
    <x v="9"/>
    <x v="30"/>
    <n v="81101512"/>
    <x v="16"/>
    <s v="N/A"/>
    <s v="Prestación de servicios profesionales para generar código fuente  y documentación técnica asociada para los visores geográficos y servicios web de los proyectos de desarrollo de aplicaciones en tecnologías de la información geográfica a cargo de la Dirección de Investigación y Prospectiva"/>
    <s v="Marzo"/>
    <s v="Marzo"/>
    <n v="9"/>
    <s v="Contratación directa"/>
    <x v="0"/>
    <n v="54000000"/>
    <n v="54000000"/>
    <s v="101. No aplica"/>
    <s v="Línea ya comprometida"/>
    <s v="NO"/>
    <s v="N/A"/>
    <s v="2200 - Dirección de Investigación y Prospectiva"/>
    <s v="1.6 - Gestión del Conocimiento aplicado"/>
    <s v="1.6-5 - Proyectos de innovación, investigación y prospectiva"/>
    <s v="SER - Adquisición de servicios"/>
    <s v="SER012 - Prestación de servicios personas naturales"/>
    <s v="DIP-23 Desarrollador de software - intermedio"/>
    <s v=""/>
    <s v=""/>
    <s v=""/>
    <n v="0"/>
    <n v="0"/>
    <n v="0"/>
    <n v="0"/>
    <n v="54000000"/>
    <n v="0"/>
    <n v="0"/>
    <n v="4800000"/>
    <n v="0"/>
    <n v="6000000"/>
    <n v="0"/>
    <n v="6000000"/>
    <n v="0"/>
    <n v="6000000"/>
    <n v="0"/>
    <n v="6000000"/>
    <n v="0"/>
    <n v="6000000"/>
    <n v="0"/>
    <n v="6000000"/>
    <n v="0"/>
    <n v="6000000"/>
    <n v="0"/>
    <n v="7200000"/>
    <n v="96324"/>
  </r>
  <r>
    <s v="2200.2.2.3.5"/>
    <s v="INVERSIÓN"/>
    <x v="3"/>
    <s v="2 - Aumentar el aprovechamiento de los recursos geográficos oficiales del país"/>
    <x v="9"/>
    <x v="30"/>
    <n v="81101512"/>
    <x v="16"/>
    <s v="N/A"/>
    <s v="Prestación de servicios profesionales para generar código fuente y publicación de funcionalidades para los visores geográficos y módulos alfanuméricos de los proyectos de desarrollo de aplicaciones en tecnologías de la información geográfica de la Dirección de Investigación y Prospectiva"/>
    <s v="Febrero"/>
    <s v="Febrero "/>
    <n v="9"/>
    <s v="Contratación directa"/>
    <x v="0"/>
    <n v="70200000"/>
    <n v="70200000"/>
    <s v="101. No aplica"/>
    <s v="Línea ya comprometida"/>
    <s v="NO"/>
    <s v="N/A"/>
    <s v="2200 - Dirección de Investigación y Prospectiva"/>
    <s v="1.6 - Gestión del Conocimiento aplicado"/>
    <s v="1.6-5 - Proyectos de innovación, investigación y prospectiva"/>
    <s v="SER - Adquisición de servicios"/>
    <s v="SER012 - Prestación de servicios personas naturales"/>
    <s v="DIP-23 Desarrollador de software - intermedio"/>
    <s v=""/>
    <s v=""/>
    <s v=""/>
    <n v="0"/>
    <n v="0"/>
    <n v="70200000"/>
    <n v="0"/>
    <n v="0"/>
    <n v="780000"/>
    <n v="0"/>
    <n v="7800000"/>
    <n v="0"/>
    <n v="7800000"/>
    <n v="0"/>
    <n v="7800000"/>
    <n v="0"/>
    <n v="7800000"/>
    <n v="0"/>
    <n v="7800000"/>
    <n v="0"/>
    <n v="7800000"/>
    <n v="0"/>
    <n v="7800000"/>
    <n v="0"/>
    <n v="14820000"/>
    <n v="0"/>
    <n v="0"/>
    <n v="96424"/>
  </r>
  <r>
    <s v="2200.2.2.3.6"/>
    <s v="INVERSIÓN"/>
    <x v="3"/>
    <s v="2 - Aumentar el aprovechamiento de los recursos geográficos oficiales del país"/>
    <x v="9"/>
    <x v="30"/>
    <n v="81101512"/>
    <x v="16"/>
    <s v="N/A"/>
    <s v="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 «Nivel 2» - "/>
    <s v="Diciembre"/>
    <s v="Diciembre"/>
    <n v="1"/>
    <s v="Contratación directa"/>
    <x v="0"/>
    <n v="0"/>
    <n v="0"/>
    <s v="4. Prioridad Baja"/>
    <s v="Persona natural"/>
    <s v="NO"/>
    <s v="N/A"/>
    <s v="2200 - Dirección de Investigación y Prospectiva"/>
    <s v="1.6 - Gestión del Conocimiento aplicado"/>
    <s v="1.6-5 - Proyectos de innovación, investigación y prospectiva"/>
    <s v="SER - Adquisición de servicios"/>
    <s v="SER012 - Prestación de servicios personas naturales"/>
    <s v="DIP-23 Desarrollador de software - intermedio"/>
    <s v=""/>
    <s v=""/>
    <s v=""/>
    <n v="0"/>
    <n v="0"/>
    <n v="0"/>
    <n v="0"/>
    <n v="0"/>
    <n v="0"/>
    <n v="0"/>
    <n v="0"/>
    <n v="0"/>
    <n v="0"/>
    <n v="0"/>
    <n v="0"/>
    <n v="0"/>
    <n v="0"/>
    <n v="0"/>
    <n v="0"/>
    <n v="0"/>
    <n v="0"/>
    <n v="0"/>
    <n v="0"/>
    <n v="0"/>
    <n v="0"/>
    <n v="0"/>
    <n v="0"/>
    <n v="95124"/>
  </r>
  <r>
    <s v="2200.2.2.3.7"/>
    <s v="INVERSIÓN"/>
    <x v="3"/>
    <s v="2 - Aumentar el aprovechamiento de los recursos geográficos oficiales del país"/>
    <x v="9"/>
    <x v="30"/>
    <n v="81101512"/>
    <x v="16"/>
    <s v="N/A"/>
    <s v="Prestación de servicios profesionales para realizar el desarrollo de funcionalidades y la asignación y seguimiento de actividades en las etapas de desarrollo, implementación y soporte,  de los proyectos de desarrollo de aplicaciones en tecnologías de la información geográfica de la Dirección de Investigación y Prospectiva"/>
    <s v="Enero"/>
    <s v="Enero"/>
    <n v="11"/>
    <s v="Contratación directa"/>
    <x v="0"/>
    <n v="104500000"/>
    <n v="104500000"/>
    <s v="101. No aplica"/>
    <s v="Línea ya comprometida"/>
    <s v="NO"/>
    <s v="N/A"/>
    <s v="2200 - Dirección de Investigación y Prospectiva"/>
    <s v="1.6 - Gestión del Conocimiento aplicado"/>
    <s v="1.6-5 - Proyectos de innovación, investigación y prospectiva"/>
    <s v="SER - Adquisición de servicios"/>
    <s v="SER012 - Prestación de servicios personas naturales"/>
    <s v="DIP-4 Desarrollador Software - Avanzado"/>
    <s v=""/>
    <s v=""/>
    <s v=""/>
    <n v="104500000"/>
    <n v="0"/>
    <n v="0"/>
    <n v="1900000"/>
    <n v="0"/>
    <n v="9500000"/>
    <n v="0"/>
    <n v="9500000"/>
    <n v="0"/>
    <n v="9500000"/>
    <n v="0"/>
    <n v="9500000"/>
    <n v="0"/>
    <n v="9500000"/>
    <n v="0"/>
    <n v="9500000"/>
    <n v="0"/>
    <n v="9500000"/>
    <n v="0"/>
    <n v="9500000"/>
    <n v="0"/>
    <n v="9500000"/>
    <n v="0"/>
    <n v="17100000"/>
    <n v="53424"/>
  </r>
  <r>
    <s v="2200.2.2.3.8"/>
    <s v="INVERSIÓN"/>
    <x v="3"/>
    <s v="2 - Aumentar el aprovechamiento de los recursos geográficos oficiales del país"/>
    <x v="9"/>
    <x v="30"/>
    <n v="81101512"/>
    <x v="16"/>
    <s v="N/A"/>
    <s v="Prestación de servicios profesionales para generar código fuente y publicación de funcionalidades para los visores geográficos y módulos alfanuméricos de los proyectos de desarrollo de aplicaciones en tecnologías de la información geográfica de la Dirección de Investigación y Prospectiva"/>
    <s v="Febrero"/>
    <s v="Febrero "/>
    <n v="9"/>
    <s v="Contratación directa"/>
    <x v="0"/>
    <n v="70200000"/>
    <n v="70200000"/>
    <s v="101. No aplica"/>
    <s v="Línea ya comprometida"/>
    <s v="NO"/>
    <s v="N/A"/>
    <s v="2200 - Dirección de Investigación y Prospectiva"/>
    <s v="1.6 - Gestión del Conocimiento aplicado"/>
    <s v="1.6-5 - Proyectos de innovación, investigación y prospectiva"/>
    <s v="SER - Adquisición de servicios"/>
    <s v="SER012 - Prestación de servicios personas naturales"/>
    <s v="DIP-3 Desarrollador Software - Intermedio"/>
    <s v=""/>
    <s v=""/>
    <s v=""/>
    <n v="0"/>
    <n v="0"/>
    <n v="70200000"/>
    <n v="0"/>
    <n v="0"/>
    <n v="2080000"/>
    <n v="0"/>
    <n v="7800000"/>
    <n v="0"/>
    <n v="7800000"/>
    <n v="0"/>
    <n v="7800000"/>
    <n v="0"/>
    <n v="7800000"/>
    <n v="0"/>
    <n v="7800000"/>
    <n v="0"/>
    <n v="7800000"/>
    <n v="0"/>
    <n v="7800000"/>
    <n v="0"/>
    <n v="13520000"/>
    <n v="0"/>
    <n v="0"/>
    <n v="96424"/>
  </r>
  <r>
    <s v="2200.2.2.3.9"/>
    <s v="INVERSIÓN"/>
    <x v="3"/>
    <s v="2 - Aumentar el aprovechamiento de los recursos geográficos oficiales del país"/>
    <x v="9"/>
    <x v="30"/>
    <n v="81101512"/>
    <x v="16"/>
    <s v="N/A"/>
    <s v="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 «Nivel 1»"/>
    <s v="Abril"/>
    <s v="Abril"/>
    <n v="7"/>
    <s v="Contratación directa"/>
    <x v="0"/>
    <n v="20000000"/>
    <n v="20000000"/>
    <s v="101. No aplica"/>
    <s v="Línea ya comprometida"/>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s v=""/>
    <s v=""/>
    <n v="0"/>
    <n v="0"/>
    <n v="0"/>
    <n v="0"/>
    <n v="0"/>
    <n v="0"/>
    <n v="20000000"/>
    <n v="0"/>
    <n v="0"/>
    <n v="2600000"/>
    <n v="0"/>
    <n v="3000000"/>
    <n v="0"/>
    <n v="3000000"/>
    <n v="0"/>
    <n v="3000000"/>
    <n v="0"/>
    <n v="3000000"/>
    <n v="0"/>
    <n v="3000000"/>
    <n v="0"/>
    <n v="2400000"/>
    <n v="0"/>
    <n v="0"/>
    <n v="147224"/>
  </r>
  <r>
    <s v="2200.2.2.3.10"/>
    <s v="INVERSIÓN"/>
    <x v="3"/>
    <s v="2 - Aumentar el aprovechamiento de los recursos geográficos oficiales del país"/>
    <x v="9"/>
    <x v="30"/>
    <n v="81101512"/>
    <x v="16"/>
    <s v="N/A"/>
    <s v="Prestación de servicios profesionales para generar  código fuente y realizar la publicación de funcionalidades para los visores geográficos y aplicaciones móviles, de los proyectos de desarrollo de aplicaciones en tecnologías de la información geográfica de la Dirección de Investigación y Prospectiva"/>
    <s v="Abril"/>
    <s v="Abril"/>
    <n v="8"/>
    <s v="Contratación directa"/>
    <x v="0"/>
    <n v="63700000"/>
    <n v="63700000"/>
    <s v="101. No aplica"/>
    <s v="Línea ya comprometida"/>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s v=""/>
    <s v=""/>
    <n v="0"/>
    <n v="0"/>
    <n v="0"/>
    <n v="0"/>
    <n v="0"/>
    <n v="0"/>
    <n v="63700000"/>
    <n v="0"/>
    <n v="0"/>
    <n v="5980000"/>
    <n v="0"/>
    <n v="7800000"/>
    <n v="0"/>
    <n v="7800000"/>
    <n v="0"/>
    <n v="7800000"/>
    <n v="0"/>
    <n v="7800000"/>
    <n v="0"/>
    <n v="7800000"/>
    <n v="0"/>
    <n v="7800000"/>
    <n v="0"/>
    <n v="10920000"/>
    <n v="96524"/>
  </r>
  <r>
    <s v="2200.2.2.3.11"/>
    <s v="INVERSIÓN"/>
    <x v="3"/>
    <s v="2 - Aumentar el aprovechamiento de los recursos geográficos oficiales del país"/>
    <x v="9"/>
    <x v="30"/>
    <n v="11111111"/>
    <x v="16"/>
    <s v="N/A"/>
    <s v="RECURSOS DESCONTADOS DE NECESIDADES CON PRIORIDADES 3, 4 Y 100 (Pendiente su desagregación) (Nación)"/>
    <s v="Diciembre"/>
    <s v="Diciembre"/>
    <n v="1"/>
    <s v="N/A"/>
    <x v="0"/>
    <n v="0"/>
    <n v="0"/>
    <s v="1. Prioridad Crítica"/>
    <s v="Bolsa"/>
    <s v="NO"/>
    <s v="N/A"/>
    <s v="N/A"/>
    <s v="1.6 - Gestión del Conocimiento aplicado"/>
    <s v="1.6-5 - Proyectos de innovación, investigación y prospectiva"/>
    <s v="SER - Adquisición de servicios"/>
    <s v="SER012 - Prestación de servicios personas naturales"/>
    <s v="1000 - Por definir"/>
    <s v=""/>
    <s v=""/>
    <s v=""/>
    <n v="0"/>
    <n v="0"/>
    <n v="0"/>
    <n v="0"/>
    <n v="0"/>
    <n v="0"/>
    <n v="0"/>
    <n v="0"/>
    <n v="0"/>
    <n v="0"/>
    <n v="0"/>
    <n v="0"/>
    <n v="0"/>
    <n v="0"/>
    <n v="0"/>
    <n v="0"/>
    <n v="0"/>
    <n v="0"/>
    <n v="0"/>
    <n v="0"/>
    <n v="0"/>
    <n v="0"/>
    <n v="0"/>
    <n v="0"/>
    <n v="0"/>
  </r>
  <r>
    <s v="2200.2.2.3.12"/>
    <s v="INVERSIÓN"/>
    <x v="3"/>
    <s v="2 - Aumentar el aprovechamiento de los recursos geográficos oficiales del país"/>
    <x v="9"/>
    <x v="30"/>
    <n v="81101512"/>
    <x v="16"/>
    <s v="N/A"/>
    <s v="Prestación de servicios profesionales para realizar las actividades de estructuración, implementación de componentes de infraestructuras de datos espaciales, publicación de servicios de información geográfica, y de transferencia de conocimientos en los proyectos de aplicaciones en tecnologías de la información geográfica de la Dirección de Investigación y Prospectiva"/>
    <s v="Noviembre"/>
    <s v="Noviembre"/>
    <n v="1"/>
    <s v="Contratación directa"/>
    <x v="0"/>
    <n v="5850000"/>
    <n v="5850000"/>
    <s v=" 1. Prioridad Crítica "/>
    <s v="  Línea ya comprometida  "/>
    <s v="NO"/>
    <s v="N/A"/>
    <s v="2200 - Dirección de Investigación y Prospectiva"/>
    <s v="1.6 - Gestión del Conocimiento aplicado"/>
    <s v="1.6-5 - Proyectos de innovación, investigación y prospectiva"/>
    <s v="SER - Adquisición de servicios"/>
    <s v="SER012 - Prestación de servicios personas naturales"/>
    <s v="DIP-2 Estructurador de Información Geográfica"/>
    <s v=""/>
    <s v=""/>
    <s v=""/>
    <n v="0"/>
    <n v="0"/>
    <n v="0"/>
    <n v="0"/>
    <n v="0"/>
    <n v="0"/>
    <n v="0"/>
    <n v="0"/>
    <n v="0"/>
    <n v="0"/>
    <n v="0"/>
    <n v="0"/>
    <n v="0"/>
    <n v="0"/>
    <n v="0"/>
    <n v="0"/>
    <n v="0"/>
    <n v="0"/>
    <n v="0"/>
    <n v="0"/>
    <n v="5850000"/>
    <n v="0"/>
    <n v="0"/>
    <n v="5850000"/>
    <n v="53324"/>
  </r>
  <r>
    <s v="2200.2.2.3.13"/>
    <s v="INVERSIÓN"/>
    <x v="3"/>
    <s v="2 - Aumentar el aprovechamiento de los recursos geográficos oficiales del país"/>
    <x v="9"/>
    <x v="30"/>
    <n v="81101512"/>
    <x v="16"/>
    <s v="N/A"/>
    <s v="Prestación de servicios profesionales para generar código fuente y publicación de funcionalidades para los visores geográficos y módulos alfanuméricos de los proyectos de desarrollo de aplicaciones en tecnologías de la información geográfica de la Dirección de Investigación y Prospectiva"/>
    <s v="Noviembre"/>
    <s v="Noviembre"/>
    <n v="1"/>
    <s v="Contratación directa"/>
    <x v="0"/>
    <n v="3640000"/>
    <n v="3640000"/>
    <s v=" 1. Prioridad Crítica "/>
    <s v="  Línea ya comprometida  "/>
    <s v="NO"/>
    <s v="N/A"/>
    <s v="2200 - Dirección de Investigación y Prospectiva"/>
    <s v="1.6 - Gestión del Conocimiento aplicado"/>
    <s v="1.6-5 - Proyectos de innovación, investigación y prospectiva"/>
    <s v="SER - Adquisición de servicios"/>
    <s v="SER012 - Prestación de servicios personas naturales"/>
    <s v="DIP-23 Desarrollador de software - intermedio"/>
    <s v=""/>
    <s v=""/>
    <s v=""/>
    <n v="0"/>
    <n v="0"/>
    <n v="0"/>
    <n v="0"/>
    <n v="0"/>
    <n v="0"/>
    <n v="0"/>
    <n v="0"/>
    <n v="0"/>
    <n v="0"/>
    <n v="0"/>
    <n v="0"/>
    <n v="0"/>
    <n v="0"/>
    <n v="0"/>
    <n v="0"/>
    <n v="0"/>
    <n v="0"/>
    <n v="0"/>
    <n v="0"/>
    <n v="3640000"/>
    <n v="0"/>
    <n v="0"/>
    <n v="3640000"/>
    <n v="96424"/>
  </r>
  <r>
    <s v="2200.2.2.3.14"/>
    <s v="INVERSIÓN"/>
    <x v="3"/>
    <s v="2 - Aumentar el aprovechamiento de los recursos geográficos oficiales del país"/>
    <x v="9"/>
    <x v="30"/>
    <n v="81101512"/>
    <x v="16"/>
    <s v="N/A"/>
    <s v="Prestación de servicios profesionales para generar código fuente  y documentación técnica asociada para los visores geográficos y servicios web de los proyectos de desarrollo de aplicaciones en tecnologías de la información geográfica a cargo de la Dirección de Investigación y Prospectiva"/>
    <s v="Diciembre"/>
    <s v="Diciembre"/>
    <n v="1"/>
    <s v="Contratación directa"/>
    <x v="0"/>
    <n v="2000000"/>
    <n v="2000000"/>
    <s v=" 1. Prioridad Crítica "/>
    <s v="  Línea ya comprometida  "/>
    <s v="NO"/>
    <s v="N/A"/>
    <s v="2200 - Dirección de Investigación y Prospectiva"/>
    <s v="1.6 - Gestión del Conocimiento aplicado"/>
    <s v="1.6-5 - Proyectos de innovación, investigación y prospectiva"/>
    <s v="SER - Adquisición de servicios"/>
    <s v="SER012 - Prestación de servicios personas naturales"/>
    <s v="DIP-23 Desarrollador de software - intermedio"/>
    <s v=""/>
    <s v=""/>
    <s v=""/>
    <n v="0"/>
    <n v="0"/>
    <n v="0"/>
    <n v="0"/>
    <n v="0"/>
    <n v="0"/>
    <n v="0"/>
    <n v="0"/>
    <n v="0"/>
    <n v="0"/>
    <n v="0"/>
    <n v="0"/>
    <n v="0"/>
    <n v="0"/>
    <n v="0"/>
    <n v="0"/>
    <n v="0"/>
    <n v="0"/>
    <n v="0"/>
    <n v="0"/>
    <n v="0"/>
    <n v="0"/>
    <n v="2000000"/>
    <n v="2000000"/>
    <n v="96324"/>
  </r>
  <r>
    <s v="2200.2.2.3.15"/>
    <s v="INVERSIÓN"/>
    <x v="3"/>
    <s v="2 - Aumentar el aprovechamiento de los recursos geográficos oficiales del país"/>
    <x v="9"/>
    <x v="30"/>
    <n v="81101512"/>
    <x v="16"/>
    <s v="N/A"/>
    <s v="Prestación de servicios profesionales para realizar las actividades de estructuración, diagnóstico, publicación de servicios e información geográfica, transferencia de conocimientos; así como apoyar la supervisión de los proyectos de desarrollo de aplicaciones en tecnologías de la información geográfica a cargo de la Dirección de Investigación y Prospectiva"/>
    <s v="Noviembre"/>
    <s v="Noviembre"/>
    <n v="1"/>
    <s v="Contratación directa"/>
    <x v="0"/>
    <n v="4550000"/>
    <n v="4550000"/>
    <s v=" 1. Prioridad Crítica "/>
    <s v="  Línea ya comprometida  "/>
    <s v="NO"/>
    <s v="N/A"/>
    <s v="2200 - Dirección de Investigación y Prospectiva"/>
    <s v="1.6 - Gestión del Conocimiento aplicado"/>
    <s v="1.6-5 - Proyectos de innovación, investigación y prospectiva"/>
    <s v="SER - Adquisición de servicios"/>
    <s v="SER012 - Prestación de servicios personas naturales"/>
    <s v="DIP-2 Estructurador de Información Geográfica"/>
    <s v=""/>
    <s v=""/>
    <s v=""/>
    <n v="0"/>
    <n v="0"/>
    <n v="0"/>
    <n v="0"/>
    <n v="0"/>
    <n v="0"/>
    <n v="0"/>
    <n v="0"/>
    <n v="0"/>
    <n v="0"/>
    <n v="0"/>
    <n v="0"/>
    <n v="0"/>
    <n v="0"/>
    <n v="0"/>
    <n v="0"/>
    <n v="0"/>
    <n v="0"/>
    <n v="0"/>
    <n v="0"/>
    <n v="4550000"/>
    <n v="0"/>
    <n v="0"/>
    <n v="4550000"/>
    <n v="53224"/>
  </r>
  <r>
    <s v="2200.2.2.3.16"/>
    <s v="INVERSIÓN"/>
    <x v="3"/>
    <s v="2 - Aumentar el aprovechamiento de los recursos geográficos oficiales del país"/>
    <x v="9"/>
    <x v="30"/>
    <n v="81101512"/>
    <x v="16"/>
    <s v="N/A"/>
    <s v="Prestación de servicios profesionales para generar código fuente y publicación de funcionalidades para los visores geográficos y módulos alfanuméricos de los proyectos de desarrollo de aplicaciones en tecnologías de la información geográfica de la Dirección de Investigación y Prospectiva"/>
    <s v="Noviembre"/>
    <s v="Noviembre"/>
    <n v="1"/>
    <s v="Contratación directa"/>
    <x v="0"/>
    <n v="5460000"/>
    <n v="5460000"/>
    <s v=" 1. Prioridad Crítica "/>
    <s v="  Línea ya comprometida  "/>
    <s v="NO"/>
    <s v="N/A"/>
    <s v="2200 - Dirección de Investigación y Prospectiva"/>
    <s v="1.6 - Gestión del Conocimiento aplicado"/>
    <s v="1.6-5 - Proyectos de innovación, investigación y prospectiva"/>
    <s v="SER - Adquisición de servicios"/>
    <s v="SER012 - Prestación de servicios personas naturales"/>
    <s v="DIP-3 Desarrollador Software - Intermedio"/>
    <s v=""/>
    <s v=""/>
    <s v=""/>
    <n v="0"/>
    <n v="0"/>
    <n v="0"/>
    <n v="0"/>
    <n v="0"/>
    <n v="0"/>
    <n v="0"/>
    <n v="0"/>
    <n v="0"/>
    <n v="0"/>
    <n v="0"/>
    <n v="0"/>
    <n v="0"/>
    <n v="0"/>
    <n v="0"/>
    <n v="0"/>
    <n v="0"/>
    <n v="0"/>
    <n v="0"/>
    <n v="0"/>
    <n v="5460000"/>
    <n v="0"/>
    <n v="0"/>
    <n v="5460000"/>
    <n v="96424"/>
  </r>
  <r>
    <s v="2200.2.2.3.17"/>
    <s v="INVERSIÓN"/>
    <x v="3"/>
    <s v="2 - Aumentar el aprovechamiento de los recursos geográficos oficiales del país"/>
    <x v="9"/>
    <x v="30"/>
    <n v="11111111"/>
    <x v="16"/>
    <s v="N/A"/>
    <s v="Viáticos y gastos de comisión"/>
    <s v="Septiembre"/>
    <s v="Septiembre"/>
    <n v="4"/>
    <s v="Contratación directa"/>
    <x v="0"/>
    <n v="5648257"/>
    <n v="5648257"/>
    <s v="  1. Prioridad Crítica  "/>
    <s v="   Línea ya comprometida   "/>
    <s v="NO"/>
    <s v="N/A"/>
    <s v="2200 - Dirección de Investigación y Prospectiva"/>
    <s v="1.6 - Gestión del Conocimiento aplicado"/>
    <s v="1.6-5 - Proyectos de innovación, investigación y prospectiva"/>
    <s v="SER - Adquisición de servicios"/>
    <s v="SER012 - Prestación de servicios personas naturales"/>
    <s v="2210 - Por definir"/>
    <s v=" "/>
    <s v=" "/>
    <s v=" "/>
    <n v="0"/>
    <n v="0"/>
    <n v="0"/>
    <n v="0"/>
    <n v="0"/>
    <n v="0"/>
    <n v="0"/>
    <n v="0"/>
    <n v="0"/>
    <n v="0"/>
    <n v="0"/>
    <n v="0"/>
    <n v="0"/>
    <n v="0"/>
    <n v="0"/>
    <n v="0"/>
    <n v="0"/>
    <n v="0"/>
    <n v="5648257"/>
    <n v="1712700"/>
    <n v="0"/>
    <n v="1882752"/>
    <n v="0"/>
    <n v="2052805"/>
    <n v="207024"/>
  </r>
  <r>
    <s v="2200.2.3.3.1"/>
    <s v="INVERSIÓN"/>
    <x v="3"/>
    <s v="2 - Aumentar el aprovechamiento de los recursos geográficos oficiales del país"/>
    <x v="10"/>
    <x v="31"/>
    <n v="81101512"/>
    <x v="17"/>
    <s v="N/A"/>
    <s v="Linea Disponible "/>
    <s v="Diciembre"/>
    <s v="Diciembre"/>
    <n v="1"/>
    <s v="Contratación directa"/>
    <x v="0"/>
    <n v="0"/>
    <n v="0"/>
    <s v="101. No aplica"/>
    <s v="Línea PGI sin recursos"/>
    <s v="NO"/>
    <s v="N/A"/>
    <s v="2200 - Dirección de Investigación y Prospectiva"/>
    <s v="1.6 - Gestión del Conocimiento aplicado"/>
    <s v="1.6-4 - Lineamientos y especificaciones modelo LADM"/>
    <s v="SER - Adquisición de servicios"/>
    <s v="SER012 - Prestación de servicios personas naturales"/>
    <s v="DIP-17 Profesional experto en estándares"/>
    <s v=""/>
    <s v=""/>
    <s v=""/>
    <n v="0"/>
    <n v="0"/>
    <n v="0"/>
    <n v="0"/>
    <n v="0"/>
    <n v="0"/>
    <n v="0"/>
    <n v="0"/>
    <n v="0"/>
    <n v="0"/>
    <n v="0"/>
    <n v="0"/>
    <n v="0"/>
    <n v="0"/>
    <n v="0"/>
    <n v="0"/>
    <n v="0"/>
    <n v="0"/>
    <n v="0"/>
    <n v="0"/>
    <n v="0"/>
    <n v="0"/>
    <n v="0"/>
    <n v="0"/>
    <n v="0"/>
  </r>
  <r>
    <s v="2402.1.1.1.1"/>
    <s v="INVERSIÓN"/>
    <x v="4"/>
    <s v="1 - Aumentar la caracterización de los suelos y aplicaciones agrológicas a escalas semidetalladas para apoyar los procesos catastrales, de planificación y desarrollo integral del territorio"/>
    <x v="11"/>
    <x v="32"/>
    <n v="86101610"/>
    <x v="18"/>
    <s v="N/A"/>
    <s v="Prestar servicios profesionales para la revisión, verificación y validación de métodos analíticos utilizados por el Laboratorio Nacional de Suelos, con fines de acreditación."/>
    <s v="Diciembre"/>
    <s v="Diciembre"/>
    <n v="1"/>
    <s v="Contratación directa"/>
    <x v="0"/>
    <n v="57000000"/>
    <n v="57000000"/>
    <s v="101. No aplica"/>
    <s v="Línea ya comprometida"/>
    <s v="N/A"/>
    <s v="N/A"/>
    <s v="2431 - Laboratorio Nacional de Suelos"/>
    <s v="2.7 - Gestión agrológica"/>
    <s v="2.7-2 - LNS- Análisis de muestras"/>
    <s v="SER - Adquisición de servicios"/>
    <s v="SER012 - Prestación de servicios personas naturales"/>
    <s v="DGIG-LNS-6 Aseguramiento de la calidad"/>
    <s v=""/>
    <s v=""/>
    <s v=""/>
    <n v="0"/>
    <n v="0"/>
    <n v="57000000"/>
    <n v="0"/>
    <n v="0"/>
    <n v="4750000"/>
    <n v="0"/>
    <n v="5700000"/>
    <n v="0"/>
    <n v="5700000"/>
    <n v="0"/>
    <n v="5700000"/>
    <n v="0"/>
    <n v="5700000"/>
    <n v="0"/>
    <n v="5700000"/>
    <n v="0"/>
    <n v="5700000"/>
    <n v="0"/>
    <n v="5700000"/>
    <n v="0"/>
    <n v="5700000"/>
    <n v="0"/>
    <n v="6650000"/>
    <n v="92124"/>
  </r>
  <r>
    <s v="2402.1.1.1.2"/>
    <s v="INVERSIÓN"/>
    <x v="4"/>
    <s v="1 - Aumentar la caracterización de los suelos y aplicaciones agrológicas a escalas semidetalladas para apoyar los procesos catastrales, de planificación y desarrollo integral del territorio"/>
    <x v="11"/>
    <x v="32"/>
    <n v="86101610"/>
    <x v="18"/>
    <s v="N/A"/>
    <s v="Prestar servicios profesionales para la revisión, verificación y validación de métodos analíticos utilizados por el Laboratorio Nacional de Suelos, con fines de acreditación."/>
    <s v="Diciembre"/>
    <s v="Diciembre"/>
    <n v="1"/>
    <s v="Contratación directa"/>
    <x v="0"/>
    <n v="57000000"/>
    <n v="57000000"/>
    <s v="101. No aplica"/>
    <s v="Línea ya comprometida"/>
    <s v="N/A"/>
    <s v="N/A"/>
    <s v="2431 - Laboratorio Nacional de Suelos"/>
    <s v="2.7 - Gestión agrológica"/>
    <s v="2.7-2 - LNS- Análisis de muestras"/>
    <s v="SER - Adquisición de servicios"/>
    <s v="SER012 - Prestación de servicios personas naturales"/>
    <s v="DGIG-LNS-6 Aseguramiento de la calidad"/>
    <s v=""/>
    <s v=""/>
    <s v=""/>
    <n v="0"/>
    <n v="0"/>
    <n v="57000000"/>
    <n v="0"/>
    <n v="0"/>
    <n v="4370000"/>
    <n v="0"/>
    <n v="5700000"/>
    <n v="0"/>
    <n v="5700000"/>
    <n v="0"/>
    <n v="5700000"/>
    <n v="0"/>
    <n v="5700000"/>
    <n v="0"/>
    <n v="5700000"/>
    <n v="0"/>
    <n v="5700000"/>
    <n v="0"/>
    <n v="5700000"/>
    <n v="0"/>
    <n v="5700000"/>
    <n v="0"/>
    <n v="7030000"/>
    <n v="92124"/>
  </r>
  <r>
    <s v="2402.1.1.1.3"/>
    <s v="INVERSIÓN"/>
    <x v="4"/>
    <s v="1 - Aumentar la caracterización de los suelos y aplicaciones agrológicas a escalas semidetalladas para apoyar los procesos catastrales, de planificación y desarrollo integral del territorio"/>
    <x v="11"/>
    <x v="32"/>
    <n v="86101610"/>
    <x v="18"/>
    <s v="N/A"/>
    <s v="Prestar servicios profesionales para la ejecución de análisis de intermedia complejidad, registro de información y aplicación de controles de calidad en el Laboratorio Nacional de Suelos"/>
    <s v="Diciembre"/>
    <s v="Diciembre"/>
    <n v="1"/>
    <s v="Contratación directa"/>
    <x v="0"/>
    <n v="48851000"/>
    <n v="48851000"/>
    <s v="101. No aplica"/>
    <s v="Línea ya comprometida"/>
    <s v="N/A"/>
    <s v="N/A"/>
    <s v="2431 - Laboratorio Nacional de Suelos"/>
    <s v="2.7 - Gestión agrológica"/>
    <s v="2.7-2 - LNS- Análisis de muestras"/>
    <s v="SER - Adquisición de servicios"/>
    <s v="SER012 - Prestación de servicios personas naturales"/>
    <s v="DGIG-LNS-2 Analistas (análisis intermedia complejidad)"/>
    <s v=""/>
    <s v=""/>
    <s v=""/>
    <n v="48851000"/>
    <n v="0"/>
    <n v="0"/>
    <n v="0"/>
    <n v="0"/>
    <n v="4441000"/>
    <n v="0"/>
    <n v="4441000"/>
    <n v="0"/>
    <n v="4441000"/>
    <n v="0"/>
    <n v="4441000"/>
    <n v="0"/>
    <n v="4441000"/>
    <n v="0"/>
    <n v="4441000"/>
    <n v="0"/>
    <n v="4441000"/>
    <n v="0"/>
    <n v="4441000"/>
    <n v="0"/>
    <n v="4441000"/>
    <n v="0"/>
    <n v="8882000"/>
    <n v="91824"/>
  </r>
  <r>
    <s v="2402.1.1.1.4"/>
    <s v="INVERSIÓN"/>
    <x v="4"/>
    <s v="1 - Aumentar la caracterización de los suelos y aplicaciones agrológicas a escalas semidetalladas para apoyar los procesos catastrales, de planificación y desarrollo integral del territorio"/>
    <x v="11"/>
    <x v="32"/>
    <n v="86101610"/>
    <x v="18"/>
    <s v="N/A"/>
    <s v="Prestar servicios profesionales para la ejecución de análisis de intermedia complejidad, registro de información y aplicación de controles de calidad en el Laboratorio Nacional de Suelos"/>
    <s v="Diciembre"/>
    <s v="Diciembre"/>
    <n v="1"/>
    <s v="Contratación directa"/>
    <x v="0"/>
    <n v="48258867"/>
    <n v="48258867"/>
    <s v="101. No aplica"/>
    <s v="Línea ya comprometida"/>
    <s v="N/A"/>
    <s v="N/A"/>
    <s v="2431 - Laboratorio Nacional de Suelos"/>
    <s v="2.7 - Gestión agrológica"/>
    <s v="2.7-2 - LNS- Análisis de muestras"/>
    <s v="SER - Adquisición de servicios"/>
    <s v="SER012 - Prestación de servicios personas naturales"/>
    <s v="DGIG-LNS-2 Analistas (análisis intermedia complejidad)"/>
    <s v=""/>
    <s v=""/>
    <s v=""/>
    <n v="48258867"/>
    <n v="0"/>
    <n v="0"/>
    <n v="0"/>
    <n v="0"/>
    <n v="3848866"/>
    <n v="0"/>
    <n v="4441000"/>
    <n v="0"/>
    <n v="4441000"/>
    <n v="0"/>
    <n v="4441000"/>
    <n v="0"/>
    <n v="4441000"/>
    <n v="0"/>
    <n v="4441000"/>
    <n v="0"/>
    <n v="4441000"/>
    <n v="0"/>
    <n v="4441000"/>
    <n v="0"/>
    <n v="4441000"/>
    <n v="0"/>
    <n v="8882001"/>
    <n v="91824"/>
  </r>
  <r>
    <s v="2402.1.1.1.5"/>
    <s v="INVERSIÓN"/>
    <x v="4"/>
    <s v="1 - Aumentar la caracterización de los suelos y aplicaciones agrológicas a escalas semidetalladas para apoyar los procesos catastrales, de planificación y desarrollo integral del territorio"/>
    <x v="11"/>
    <x v="32"/>
    <n v="86101610"/>
    <x v="18"/>
    <s v="N/A"/>
    <s v="Prestar servicios profesionales para la ejecución de análisis de intermedia complejidad, registro de información y aplicación de controles de calidad en el Laboratorio Nacional de Suelos"/>
    <s v="Diciembre"/>
    <s v="Diciembre"/>
    <n v="1"/>
    <s v="Contratación directa"/>
    <x v="0"/>
    <n v="48851000"/>
    <n v="48851000"/>
    <s v="101. No aplica"/>
    <s v="Línea ya comprometida"/>
    <s v="N/A"/>
    <s v="N/A"/>
    <s v="2431 - Laboratorio Nacional de Suelos"/>
    <s v="2.7 - Gestión agrológica"/>
    <s v="2.7-2 - LNS- Análisis de muestras"/>
    <s v="SER - Adquisición de servicios"/>
    <s v="SER012 - Prestación de servicios personas naturales"/>
    <s v="DGIG-LNS-2 Analistas (análisis intermedia complejidad)"/>
    <s v=""/>
    <s v=""/>
    <s v=""/>
    <n v="48851000"/>
    <n v="0"/>
    <n v="0"/>
    <n v="0"/>
    <n v="0"/>
    <n v="4441000"/>
    <n v="0"/>
    <n v="4441000"/>
    <n v="0"/>
    <n v="4441000"/>
    <n v="0"/>
    <n v="4441000"/>
    <n v="0"/>
    <n v="4441000"/>
    <n v="0"/>
    <n v="4441000"/>
    <n v="0"/>
    <n v="4441000"/>
    <n v="0"/>
    <n v="4441000"/>
    <n v="0"/>
    <n v="4441000"/>
    <n v="0"/>
    <n v="8882000"/>
    <n v="91824"/>
  </r>
  <r>
    <s v="2402.1.1.1.6"/>
    <s v="INVERSIÓN"/>
    <x v="4"/>
    <s v="1 - Aumentar la caracterización de los suelos y aplicaciones agrológicas a escalas semidetalladas para apoyar los procesos catastrales, de planificación y desarrollo integral del territorio"/>
    <x v="11"/>
    <x v="32"/>
    <n v="86101610"/>
    <x v="18"/>
    <s v="N/A"/>
    <s v="Prestar servicios profesionales para la ejecución de análisis de intermedia complejidad, registro de información y aplicación de controles de calidad en el Laboratorio Nacional de Suelos"/>
    <s v="Diciembre"/>
    <s v="Diciembre"/>
    <n v="1"/>
    <s v="Contratación directa"/>
    <x v="0"/>
    <n v="43373767"/>
    <n v="43373767"/>
    <s v="101. No aplica"/>
    <s v="Línea ya comprometida"/>
    <s v="N/A"/>
    <s v="N/A"/>
    <s v="2431 - Laboratorio Nacional de Suelos"/>
    <s v="2.7 - Gestión agrológica"/>
    <s v="2.7-2 - LNS- Análisis de muestras"/>
    <s v="SER - Adquisición de servicios"/>
    <s v="SER012 - Prestación de servicios personas naturales"/>
    <s v="DGIG-LNS-2 Analistas (análisis intermedia complejidad)"/>
    <s v=""/>
    <s v=""/>
    <s v=""/>
    <n v="48851000"/>
    <n v="0"/>
    <n v="0"/>
    <n v="0"/>
    <n v="0"/>
    <n v="4441000"/>
    <n v="0"/>
    <n v="4441000"/>
    <n v="0"/>
    <n v="4441000"/>
    <n v="0"/>
    <n v="4441000"/>
    <n v="0"/>
    <n v="4441000"/>
    <n v="0"/>
    <n v="4441000"/>
    <n v="0"/>
    <n v="4441000"/>
    <n v="0"/>
    <n v="0"/>
    <n v="0"/>
    <n v="3404766"/>
    <n v="-5477233"/>
    <n v="8882001"/>
    <n v="91824"/>
  </r>
  <r>
    <s v="2402.1.1.1.7"/>
    <s v="INVERSIÓN"/>
    <x v="4"/>
    <s v="1 - Aumentar la caracterización de los suelos y aplicaciones agrológicas a escalas semidetalladas para apoyar los procesos catastrales, de planificación y desarrollo integral del territorio"/>
    <x v="11"/>
    <x v="32"/>
    <n v="86101610"/>
    <x v="18"/>
    <s v="N/A"/>
    <s v="Prestar servicios profesionales para la ejecución de análisis de menor complejidad  en el Laboratorio Nacional de Suelos"/>
    <s v="Diciembre"/>
    <s v="Diciembre"/>
    <n v="1"/>
    <s v="Contratación directa"/>
    <x v="0"/>
    <n v="34654033"/>
    <n v="34654033"/>
    <s v="101. No aplica"/>
    <s v="Línea ya comprometida"/>
    <s v="N/A"/>
    <s v="N/A"/>
    <s v="2431 - Laboratorio Nacional de Suelos"/>
    <s v="2.7 - Gestión agrológica"/>
    <s v="2.7-2 - LNS- Análisis de muestras"/>
    <s v="SER - Adquisición de servicios"/>
    <s v="SER012 - Prestación de servicios personas naturales"/>
    <s v="DGIG-LNS-3 Analistas (análisis menor complejidad)"/>
    <s v=""/>
    <s v=""/>
    <s v=""/>
    <n v="0"/>
    <n v="0"/>
    <n v="34654033"/>
    <n v="0"/>
    <n v="0"/>
    <n v="2064033"/>
    <n v="0"/>
    <n v="3259000"/>
    <n v="0"/>
    <n v="3259000"/>
    <n v="0"/>
    <n v="3259000"/>
    <n v="0"/>
    <n v="3259000"/>
    <n v="0"/>
    <n v="3259000"/>
    <n v="0"/>
    <n v="3259000"/>
    <n v="0"/>
    <n v="3259000"/>
    <n v="0"/>
    <n v="3259000"/>
    <n v="0"/>
    <n v="6518000"/>
    <n v="91924"/>
  </r>
  <r>
    <s v="2402.1.1.1.8"/>
    <s v="INVERSIÓN"/>
    <x v="4"/>
    <s v="1 - Aumentar la caracterización de los suelos y aplicaciones agrológicas a escalas semidetalladas para apoyar los procesos catastrales, de planificación y desarrollo integral del territorio"/>
    <x v="11"/>
    <x v="32"/>
    <n v="86101610"/>
    <x v="18"/>
    <s v="N/A"/>
    <s v="Prestar servicios profesionales para la ejecución de análisis de menor complejidad  en el Laboratorio Nacional de Suelos"/>
    <s v="Diciembre"/>
    <s v="Diciembre"/>
    <n v="1"/>
    <s v="Contratación directa"/>
    <x v="0"/>
    <n v="34979933"/>
    <n v="34979933"/>
    <s v="101. No aplica"/>
    <s v="Línea ya comprometida"/>
    <s v="N/A"/>
    <s v="N/A"/>
    <s v="2431 - Laboratorio Nacional de Suelos"/>
    <s v="2.7 - Gestión agrológica"/>
    <s v="2.7-2 - LNS- Análisis de muestras"/>
    <s v="SER - Adquisición de servicios"/>
    <s v="SER012 - Prestación de servicios personas naturales"/>
    <s v="DGIG-LNS-3 Analistas (análisis menor complejidad)"/>
    <s v=""/>
    <s v=""/>
    <s v=""/>
    <n v="0"/>
    <n v="0"/>
    <n v="34979933"/>
    <n v="0"/>
    <n v="0"/>
    <n v="2389933"/>
    <n v="0"/>
    <n v="3259000"/>
    <n v="0"/>
    <n v="3259000"/>
    <n v="0"/>
    <n v="3259000"/>
    <n v="0"/>
    <n v="3259000"/>
    <n v="0"/>
    <n v="3259000"/>
    <n v="0"/>
    <n v="3259000"/>
    <n v="0"/>
    <n v="3259000"/>
    <n v="0"/>
    <n v="3259000"/>
    <n v="0"/>
    <n v="6518000"/>
    <n v="91924"/>
  </r>
  <r>
    <s v="2402.1.1.1.9"/>
    <s v="INVERSIÓN"/>
    <x v="4"/>
    <s v="1 - Aumentar la caracterización de los suelos y aplicaciones agrológicas a escalas semidetalladas para apoyar los procesos catastrales, de planificación y desarrollo integral del territorio"/>
    <x v="11"/>
    <x v="32"/>
    <n v="86101610"/>
    <x v="18"/>
    <s v="N/A"/>
    <s v="Prestar servicios profesionales para la ejecución de análisis de menor complejidad  en el Laboratorio Nacional de Suelos"/>
    <s v="Diciembre"/>
    <s v="Diciembre"/>
    <n v="1"/>
    <s v="Contratación directa"/>
    <x v="0"/>
    <n v="35197200"/>
    <n v="35197200"/>
    <s v="101. No aplica"/>
    <s v="Línea ya comprometida"/>
    <s v="N/A"/>
    <s v="N/A"/>
    <s v="2431 - Laboratorio Nacional de Suelos"/>
    <s v="2.7 - Gestión agrológica"/>
    <s v="2.7-2 - LNS- Análisis de muestras"/>
    <s v="SER - Adquisición de servicios"/>
    <s v="SER012 - Prestación de servicios personas naturales"/>
    <s v="DGIG-LNS-3 Analistas (análisis menor complejidad)"/>
    <s v=""/>
    <s v=""/>
    <s v=""/>
    <n v="0"/>
    <n v="0"/>
    <n v="35197200"/>
    <n v="0"/>
    <n v="0"/>
    <n v="2607200"/>
    <n v="0"/>
    <n v="3259000"/>
    <n v="0"/>
    <n v="3259000"/>
    <n v="0"/>
    <n v="3259000"/>
    <n v="0"/>
    <n v="3259000"/>
    <n v="0"/>
    <n v="3259000"/>
    <n v="0"/>
    <n v="3259000"/>
    <n v="0"/>
    <n v="3259000"/>
    <n v="0"/>
    <n v="3259000"/>
    <n v="0"/>
    <n v="6518000"/>
    <n v="91924"/>
  </r>
  <r>
    <s v="2402.1.1.1.10"/>
    <s v="INVERSIÓN"/>
    <x v="4"/>
    <s v="1 - Aumentar la caracterización de los suelos y aplicaciones agrológicas a escalas semidetalladas para apoyar los procesos catastrales, de planificación y desarrollo integral del territorio"/>
    <x v="11"/>
    <x v="32"/>
    <n v="86101610"/>
    <x v="18"/>
    <s v="N/A"/>
    <s v="Prestar servicios profesionales para la ejecución de análisis de menor complejidad  en el Laboratorio Nacional de Suelos"/>
    <s v="Diciembre"/>
    <s v="Diciembre"/>
    <n v="1"/>
    <s v="Contratación directa"/>
    <x v="0"/>
    <n v="35197200"/>
    <n v="35197200"/>
    <s v="101. No aplica"/>
    <s v="Línea ya comprometida"/>
    <s v="N/A"/>
    <s v="N/A"/>
    <s v="2431 - Laboratorio Nacional de Suelos"/>
    <s v="2.7 - Gestión agrológica"/>
    <s v="2.7-2 - LNS- Análisis de muestras"/>
    <s v="SER - Adquisición de servicios"/>
    <s v="SER012 - Prestación de servicios personas naturales"/>
    <s v="DGIG-LNS-3 Analistas (análisis menor complejidad)"/>
    <s v=""/>
    <s v=""/>
    <s v=""/>
    <n v="0"/>
    <n v="0"/>
    <n v="35197200"/>
    <n v="0"/>
    <n v="0"/>
    <n v="2607200"/>
    <n v="0"/>
    <n v="3259000"/>
    <n v="0"/>
    <n v="3259000"/>
    <n v="0"/>
    <n v="3259000"/>
    <n v="0"/>
    <n v="3259000"/>
    <n v="0"/>
    <n v="3259000"/>
    <n v="0"/>
    <n v="3259000"/>
    <n v="0"/>
    <n v="3259000"/>
    <n v="0"/>
    <n v="3259000"/>
    <n v="0"/>
    <n v="6518000"/>
    <n v="91924"/>
  </r>
  <r>
    <s v="2402.1.1.1.11"/>
    <s v="INVERSIÓN"/>
    <x v="4"/>
    <s v="1 - Aumentar la caracterización de los suelos y aplicaciones agrológicas a escalas semidetalladas para apoyar los procesos catastrales, de planificación y desarrollo integral del territorio"/>
    <x v="11"/>
    <x v="32"/>
    <n v="86101610"/>
    <x v="18"/>
    <s v="N/A"/>
    <s v="Prestar servicios profesionales para la ejecución de análisis de menor complejidad  en el Laboratorio Nacional de Suelos"/>
    <s v="Diciembre"/>
    <s v="Diciembre"/>
    <n v="1"/>
    <s v="Contratación directa"/>
    <x v="0"/>
    <n v="35414467"/>
    <n v="35414467"/>
    <s v="101. No aplica"/>
    <s v="Línea ya comprometida"/>
    <s v="N/A"/>
    <s v="N/A"/>
    <s v="2431 - Laboratorio Nacional de Suelos"/>
    <s v="2.7 - Gestión agrológica"/>
    <s v="2.7-2 - LNS- Análisis de muestras"/>
    <s v="SER - Adquisición de servicios"/>
    <s v="SER012 - Prestación de servicios personas naturales"/>
    <s v="DGIG-LNS-3 Analistas (análisis menor complejidad)"/>
    <s v=""/>
    <s v=""/>
    <s v=""/>
    <n v="0"/>
    <n v="0"/>
    <n v="35849000"/>
    <n v="0"/>
    <n v="0"/>
    <n v="2824467"/>
    <n v="0"/>
    <n v="3259000"/>
    <n v="0"/>
    <n v="3259000"/>
    <n v="0"/>
    <n v="3259000"/>
    <n v="0"/>
    <n v="3259000"/>
    <n v="0"/>
    <n v="3259000"/>
    <n v="0"/>
    <n v="3259000"/>
    <n v="0"/>
    <n v="3259000"/>
    <n v="0"/>
    <n v="3259000"/>
    <n v="-434533"/>
    <n v="6518000"/>
    <n v="91924"/>
  </r>
  <r>
    <s v="2402.1.1.1.12"/>
    <s v="INVERSIÓN"/>
    <x v="4"/>
    <s v="1 - Aumentar la caracterización de los suelos y aplicaciones agrológicas a escalas semidetalladas para apoyar los procesos catastrales, de planificación y desarrollo integral del territorio"/>
    <x v="11"/>
    <x v="32"/>
    <n v="86101610"/>
    <x v="18"/>
    <s v="N/A"/>
    <s v="Prestar servicios profesionales para la ejecución de análisis de menor complejidad  en el Laboratorio Nacional de Suelos"/>
    <s v="Diciembre"/>
    <s v="Diciembre"/>
    <n v="1"/>
    <s v="Contratación directa"/>
    <x v="0"/>
    <n v="32590000"/>
    <n v="32590000"/>
    <s v="101. No aplica"/>
    <s v="Línea ya comprometida"/>
    <s v="N/A"/>
    <s v="N/A"/>
    <s v="2431 - Laboratorio Nacional de Suelos"/>
    <s v="2.7 - Gestión agrológica"/>
    <s v="2.7-2 - LNS- Análisis de muestras"/>
    <s v="SER - Adquisición de servicios"/>
    <s v="SER012 - Prestación de servicios personas naturales"/>
    <s v="DGIG-LNS-3 Analistas (análisis menor complejidad)"/>
    <s v=""/>
    <s v=""/>
    <s v=""/>
    <n v="0"/>
    <n v="0"/>
    <n v="33241800"/>
    <n v="0"/>
    <n v="0"/>
    <n v="0"/>
    <n v="0"/>
    <n v="3259000"/>
    <n v="0"/>
    <n v="3259000"/>
    <n v="0"/>
    <n v="3259000"/>
    <n v="0"/>
    <n v="3259000"/>
    <n v="0"/>
    <n v="3259000"/>
    <n v="0"/>
    <n v="3259000"/>
    <n v="0"/>
    <n v="3259000"/>
    <n v="0"/>
    <n v="3259000"/>
    <n v="-651800"/>
    <n v="6518000"/>
    <n v="91924"/>
  </r>
  <r>
    <s v="2402.1.1.1.13"/>
    <s v="INVERSIÓN"/>
    <x v="4"/>
    <s v="1 - Aumentar la caracterización de los suelos y aplicaciones agrológicas a escalas semidetalladas para apoyar los procesos catastrales, de planificación y desarrollo integral del territorio"/>
    <x v="11"/>
    <x v="32"/>
    <n v="86101610"/>
    <x v="18"/>
    <s v="N/A"/>
    <s v="Prestar servicios profesionales para la ejecución de análisis de menor complejidad  en el Laboratorio Nacional de Suelos"/>
    <s v="Diciembre"/>
    <s v="Diciembre"/>
    <n v="1"/>
    <s v="Contratación directa"/>
    <x v="0"/>
    <n v="34979933"/>
    <n v="34979933"/>
    <s v="101. No aplica"/>
    <s v="Línea ya comprometida"/>
    <s v="N/A"/>
    <s v="N/A"/>
    <s v="2431 - Laboratorio Nacional de Suelos"/>
    <s v="2.7 - Gestión agrológica"/>
    <s v="2.7-2 - LNS- Análisis de muestras"/>
    <s v="SER - Adquisición de servicios"/>
    <s v="SER012 - Prestación de servicios personas naturales"/>
    <s v="DGIG-LNS-3 Analistas (análisis menor complejidad)"/>
    <s v=""/>
    <s v=""/>
    <s v=""/>
    <n v="0"/>
    <n v="0"/>
    <n v="35849000"/>
    <n v="0"/>
    <n v="0"/>
    <n v="2389933"/>
    <n v="0"/>
    <n v="3259000"/>
    <n v="0"/>
    <n v="3259000"/>
    <n v="0"/>
    <n v="3259000"/>
    <n v="0"/>
    <n v="3259000"/>
    <n v="0"/>
    <n v="3259000"/>
    <n v="0"/>
    <n v="3259000"/>
    <n v="0"/>
    <n v="3259000"/>
    <n v="0"/>
    <n v="3259000"/>
    <n v="-869067"/>
    <n v="6518000"/>
    <n v="91924"/>
  </r>
  <r>
    <s v="2402.1.1.1.14"/>
    <s v="INVERSIÓN"/>
    <x v="4"/>
    <s v="1 - Aumentar la caracterización de los suelos y aplicaciones agrológicas a escalas semidetalladas para apoyar los procesos catastrales, de planificación y desarrollo integral del territorio"/>
    <x v="11"/>
    <x v="32"/>
    <n v="86101610"/>
    <x v="18"/>
    <s v="N/A"/>
    <s v="Prestar servicios profesionales para la ejecución de análisis de menor complejidad  en el Laboratorio Nacional de Suelos"/>
    <s v="Diciembre"/>
    <s v="Diciembre"/>
    <n v="1"/>
    <s v="Contratación directa"/>
    <x v="0"/>
    <n v="34654033"/>
    <n v="34654033"/>
    <s v="101. No aplica"/>
    <s v="Línea ya comprometida"/>
    <s v="N/A"/>
    <s v="N/A"/>
    <s v="2431 - Laboratorio Nacional de Suelos"/>
    <s v="2.7 - Gestión agrológica"/>
    <s v="2.7-2 - LNS- Análisis de muestras"/>
    <s v="SER - Adquisición de servicios"/>
    <s v="SER012 - Prestación de servicios personas naturales"/>
    <s v="DGIG-LNS-3 Analistas (análisis menor complejidad)"/>
    <s v=""/>
    <s v=""/>
    <s v=""/>
    <n v="0"/>
    <n v="0"/>
    <n v="35849000"/>
    <n v="0"/>
    <n v="0"/>
    <n v="2064033"/>
    <n v="0"/>
    <n v="3259000"/>
    <n v="0"/>
    <n v="3259000"/>
    <n v="0"/>
    <n v="3259000"/>
    <n v="0"/>
    <n v="3259000"/>
    <n v="0"/>
    <n v="3259000"/>
    <n v="0"/>
    <n v="3259000"/>
    <n v="0"/>
    <n v="3259000"/>
    <n v="0"/>
    <n v="3259000"/>
    <n v="-1194967"/>
    <n v="6518000"/>
    <n v="91924"/>
  </r>
  <r>
    <s v="2402.1.1.1.15"/>
    <s v="INVERSIÓN"/>
    <x v="4"/>
    <s v="1 - Aumentar la caracterización de los suelos y aplicaciones agrológicas a escalas semidetalladas para apoyar los procesos catastrales, de planificación y desarrollo integral del territorio"/>
    <x v="11"/>
    <x v="32"/>
    <n v="86101610"/>
    <x v="18"/>
    <s v="N/A"/>
    <s v="Prestar servicios profesionales para la ejecución de análisis de menor complejidad  en el Laboratorio Nacional de Suelos"/>
    <s v="Diciembre"/>
    <s v="Diciembre"/>
    <n v="1"/>
    <s v="Contratación directa"/>
    <x v="0"/>
    <n v="34979933"/>
    <n v="34979933"/>
    <s v="101. No aplica"/>
    <s v="Línea ya comprometida"/>
    <s v="N/A"/>
    <s v="N/A"/>
    <s v="2431 - Laboratorio Nacional de Suelos"/>
    <s v="2.7 - Gestión agrológica"/>
    <s v="2.7-2 - LNS- Análisis de muestras"/>
    <s v="SER - Adquisición de servicios"/>
    <s v="SER012 - Prestación de servicios personas naturales"/>
    <s v="DGIG-LNS-3 Analistas (análisis menor complejidad)"/>
    <s v=""/>
    <s v=""/>
    <s v=""/>
    <n v="0"/>
    <n v="0"/>
    <n v="35849000"/>
    <n v="0"/>
    <n v="0"/>
    <n v="2389933"/>
    <n v="0"/>
    <n v="3259000"/>
    <n v="0"/>
    <n v="3259000"/>
    <n v="0"/>
    <n v="3259000"/>
    <n v="0"/>
    <n v="3259000"/>
    <n v="0"/>
    <n v="3259000"/>
    <n v="0"/>
    <n v="3259000"/>
    <n v="0"/>
    <n v="3259000"/>
    <n v="0"/>
    <n v="3259000"/>
    <n v="-869067"/>
    <n v="6518000"/>
    <n v="91924"/>
  </r>
  <r>
    <s v="2402.1.1.1.16"/>
    <s v="INVERSIÓN"/>
    <x v="4"/>
    <s v="1 - Aumentar la caracterización de los suelos y aplicaciones agrológicas a escalas semidetalladas para apoyar los procesos catastrales, de planificación y desarrollo integral del territorio"/>
    <x v="11"/>
    <x v="32"/>
    <n v="86101610"/>
    <x v="18"/>
    <s v="N/A"/>
    <s v="Prestar servicios para la ejecución de análisis de menor complejidad  en el Laboratorio Nacional de Suelos"/>
    <s v="Diciembre"/>
    <s v="Diciembre"/>
    <n v="1"/>
    <s v="Contratación directa"/>
    <x v="0"/>
    <n v="30701667"/>
    <n v="30701667"/>
    <s v="101. No aplica"/>
    <s v="Línea ya comprometida"/>
    <s v="N/A"/>
    <s v="N/A"/>
    <s v="2431 - Laboratorio Nacional de Suelos"/>
    <s v="2.7 - Gestión agrológica"/>
    <s v="2.7-2 - LNS- Análisis de muestras"/>
    <s v="SER - Adquisición de servicios"/>
    <s v="SER012 - Prestación de servicios personas naturales"/>
    <s v="DGIG-LNS-3 Analistas (análisis menor complejidad)"/>
    <s v=""/>
    <s v=""/>
    <s v=""/>
    <n v="0"/>
    <n v="0"/>
    <n v="30701667"/>
    <n v="0"/>
    <n v="0"/>
    <n v="2361667"/>
    <n v="0"/>
    <n v="2834000"/>
    <n v="0"/>
    <n v="2834000"/>
    <n v="0"/>
    <n v="2834000"/>
    <n v="0"/>
    <n v="2834000"/>
    <n v="0"/>
    <n v="2834000"/>
    <n v="0"/>
    <n v="2834000"/>
    <n v="0"/>
    <n v="2834000"/>
    <n v="0"/>
    <n v="2834000"/>
    <n v="0"/>
    <n v="5668000"/>
    <n v="91324"/>
  </r>
  <r>
    <s v="2402.1.1.1.17"/>
    <s v="INVERSIÓN"/>
    <x v="4"/>
    <s v="1 - Aumentar la caracterización de los suelos y aplicaciones agrológicas a escalas semidetalladas para apoyar los procesos catastrales, de planificación y desarrollo integral del territorio"/>
    <x v="11"/>
    <x v="32"/>
    <n v="86101610"/>
    <x v="18"/>
    <s v="N/A"/>
    <s v="Prestar servicios para la ejecución de análisis de menor complejidad  en el Laboratorio Nacional de Suelos"/>
    <s v="Diciembre"/>
    <s v="Diciembre"/>
    <n v="1"/>
    <s v="Contratación directa"/>
    <x v="0"/>
    <n v="30701667"/>
    <n v="30701667"/>
    <s v="101. No aplica"/>
    <s v="Línea ya comprometida"/>
    <s v="N/A"/>
    <s v="N/A"/>
    <s v="2431 - Laboratorio Nacional de Suelos"/>
    <s v="2.7 - Gestión agrológica"/>
    <s v="2.7-2 - LNS- Análisis de muestras"/>
    <s v="SER - Adquisición de servicios"/>
    <s v="SER012 - Prestación de servicios personas naturales"/>
    <s v="DGIG-LNS-3 Analistas (análisis menor complejidad)"/>
    <s v=""/>
    <s v=""/>
    <s v=""/>
    <n v="0"/>
    <n v="0"/>
    <n v="30701667"/>
    <n v="0"/>
    <n v="0"/>
    <n v="2361667"/>
    <n v="0"/>
    <n v="2834000"/>
    <n v="0"/>
    <n v="2834000"/>
    <n v="0"/>
    <n v="2834000"/>
    <n v="0"/>
    <n v="2834000"/>
    <n v="0"/>
    <n v="2834000"/>
    <n v="0"/>
    <n v="2834000"/>
    <n v="0"/>
    <n v="2834000"/>
    <n v="0"/>
    <n v="2834000"/>
    <n v="0"/>
    <n v="5668000"/>
    <n v="91324"/>
  </r>
  <r>
    <s v="2402.1.1.1.18"/>
    <s v="INVERSIÓN"/>
    <x v="4"/>
    <s v="1 - Aumentar la caracterización de los suelos y aplicaciones agrológicas a escalas semidetalladas para apoyar los procesos catastrales, de planificación y desarrollo integral del territorio"/>
    <x v="11"/>
    <x v="32"/>
    <n v="86101610"/>
    <x v="18"/>
    <s v="N/A"/>
    <s v="Prestar servicios para la ejecución de análisis de menor complejidad  en el Laboratorio Nacional de Suelos"/>
    <s v="Diciembre"/>
    <s v="Diciembre"/>
    <n v="1"/>
    <s v="Contratación directa"/>
    <x v="0"/>
    <n v="30701667"/>
    <n v="30701667"/>
    <s v="101. No aplica"/>
    <s v="Línea ya comprometida"/>
    <s v="N/A"/>
    <s v="N/A"/>
    <s v="2431 - Laboratorio Nacional de Suelos"/>
    <s v="2.7 - Gestión agrológica"/>
    <s v="2.7-2 - LNS- Análisis de muestras"/>
    <s v="SER - Adquisición de servicios"/>
    <s v="SER012 - Prestación de servicios personas naturales"/>
    <s v="DGIG-LNS-3 Analistas (análisis menor complejidad)"/>
    <s v=""/>
    <s v=""/>
    <s v=""/>
    <n v="0"/>
    <n v="0"/>
    <n v="30701667"/>
    <n v="0"/>
    <n v="0"/>
    <n v="2361667"/>
    <n v="0"/>
    <n v="2834000"/>
    <n v="0"/>
    <n v="2834000"/>
    <n v="0"/>
    <n v="2834000"/>
    <n v="0"/>
    <n v="2834000"/>
    <n v="0"/>
    <n v="2834000"/>
    <n v="0"/>
    <n v="2834000"/>
    <n v="0"/>
    <n v="2834000"/>
    <n v="0"/>
    <n v="2834000"/>
    <n v="0"/>
    <n v="5668000"/>
    <n v="91324"/>
  </r>
  <r>
    <s v="2402.1.1.1.19"/>
    <s v="INVERSIÓN"/>
    <x v="4"/>
    <s v="1 - Aumentar la caracterización de los suelos y aplicaciones agrológicas a escalas semidetalladas para apoyar los procesos catastrales, de planificación y desarrollo integral del territorio"/>
    <x v="11"/>
    <x v="32"/>
    <n v="86101610"/>
    <x v="18"/>
    <s v="N/A"/>
    <s v="Prestar servicios profesionales para la interpretación, revisión y correlación de los resultados analíticos en el Laboratorio Nacional de Suelos"/>
    <s v="Diciembre"/>
    <s v="Diciembre"/>
    <n v="1"/>
    <s v="Contratación directa"/>
    <x v="0"/>
    <n v="93996667"/>
    <n v="93996667"/>
    <s v="101. No aplica"/>
    <s v="Línea ya comprometida"/>
    <s v="N/A"/>
    <s v="N/A"/>
    <s v="2431 - Laboratorio Nacional de Suelos"/>
    <s v="2.7 - Gestión agrológica"/>
    <s v="2.7-2 - LNS- Análisis de muestras"/>
    <s v="SER - Adquisición de servicios"/>
    <s v="SER012 - Prestación de servicios personas naturales"/>
    <s v="DGIG-LNS-7 Interpretación de resultados LNS"/>
    <s v=""/>
    <s v=""/>
    <s v=""/>
    <n v="0"/>
    <n v="0"/>
    <n v="93996667"/>
    <n v="0"/>
    <n v="0"/>
    <n v="7496667"/>
    <n v="0"/>
    <n v="8650000"/>
    <n v="0"/>
    <n v="8650000"/>
    <n v="0"/>
    <n v="8650000"/>
    <n v="0"/>
    <n v="8650000"/>
    <n v="0"/>
    <n v="8650000"/>
    <n v="0"/>
    <n v="8650000"/>
    <n v="0"/>
    <n v="8650000"/>
    <n v="0"/>
    <n v="8650000"/>
    <n v="0"/>
    <n v="17300000"/>
    <n v="92024"/>
  </r>
  <r>
    <s v="2402.1.1.1.20"/>
    <s v="INVERSIÓN"/>
    <x v="4"/>
    <s v="1 - Aumentar la caracterización de los suelos y aplicaciones agrológicas a escalas semidetalladas para apoyar los procesos catastrales, de planificación y desarrollo integral del territorio"/>
    <x v="11"/>
    <x v="32"/>
    <n v="86101610"/>
    <x v="18"/>
    <s v="N/A"/>
    <s v="Prestar servicios profesionales para la interpretación, revisión y correlación de los resultados analíticos en el Laboratorio Nacional de Suelos"/>
    <s v="Diciembre"/>
    <s v="Diciembre"/>
    <n v="1"/>
    <s v="Contratación directa"/>
    <x v="0"/>
    <n v="93996667"/>
    <n v="93996667"/>
    <s v="101. No aplica"/>
    <s v="Línea ya comprometida"/>
    <s v="N/A"/>
    <s v="N/A"/>
    <s v="2431 - Laboratorio Nacional de Suelos"/>
    <s v="2.7 - Gestión agrológica"/>
    <s v="2.7-2 - LNS- Análisis de muestras"/>
    <s v="SER - Adquisición de servicios"/>
    <s v="SER012 - Prestación de servicios personas naturales"/>
    <s v="DGIG-LNS-7 Interpretación de resultados LNS"/>
    <s v=""/>
    <s v=""/>
    <s v=""/>
    <n v="0"/>
    <n v="0"/>
    <n v="93996667"/>
    <n v="0"/>
    <n v="0"/>
    <n v="7496667"/>
    <n v="0"/>
    <n v="8650000"/>
    <n v="0"/>
    <n v="8650000"/>
    <n v="0"/>
    <n v="8650000"/>
    <n v="0"/>
    <n v="8650000"/>
    <n v="0"/>
    <n v="8650000"/>
    <n v="0"/>
    <n v="8650000"/>
    <n v="0"/>
    <n v="8650000"/>
    <n v="0"/>
    <n v="8650000"/>
    <n v="0"/>
    <n v="17300000"/>
    <n v="92024"/>
  </r>
  <r>
    <s v="2402.1.1.1.21"/>
    <s v="INVERSIÓN"/>
    <x v="4"/>
    <s v="1 - Aumentar la caracterización de los suelos y aplicaciones agrológicas a escalas semidetalladas para apoyar los procesos catastrales, de planificación y desarrollo integral del territorio"/>
    <x v="11"/>
    <x v="32"/>
    <n v="86101610"/>
    <x v="18"/>
    <s v="N/A"/>
    <s v="Prestar servicios para el lavado de la instrumentación empleada en los diferentes procesos analíticos del Laboratorio Nacional de Suelos"/>
    <s v="Diciembre"/>
    <s v="Diciembre"/>
    <n v="1"/>
    <s v="Contratación directa"/>
    <x v="0"/>
    <n v="27368000"/>
    <n v="27368000"/>
    <s v="101. No aplica"/>
    <s v="Línea ya comprometida"/>
    <s v="N/A"/>
    <s v="N/A"/>
    <s v="2431 - Laboratorio Nacional de Suelos"/>
    <s v="2.7 - Gestión agrológica"/>
    <s v="2.7-2 - LNS- Análisis de muestras"/>
    <s v="SER - Adquisición de servicios"/>
    <s v="SER012 - Prestación de servicios personas naturales"/>
    <s v="DGIG-LNS-8 Personal lavado"/>
    <s v=""/>
    <s v=""/>
    <s v=""/>
    <n v="27368000"/>
    <n v="0"/>
    <n v="0"/>
    <n v="82933"/>
    <n v="0"/>
    <n v="2488000"/>
    <n v="0"/>
    <n v="2488000"/>
    <n v="0"/>
    <n v="2488000"/>
    <n v="0"/>
    <n v="2488000"/>
    <n v="0"/>
    <n v="2488000"/>
    <n v="0"/>
    <n v="2488000"/>
    <n v="0"/>
    <n v="2488000"/>
    <n v="0"/>
    <n v="2488000"/>
    <n v="0"/>
    <n v="2488000"/>
    <n v="0"/>
    <n v="4893067"/>
    <n v="91224"/>
  </r>
  <r>
    <s v="2402.1.1.1.22"/>
    <s v="INVERSIÓN"/>
    <x v="4"/>
    <s v="1 - Aumentar la caracterización de los suelos y aplicaciones agrológicas a escalas semidetalladas para apoyar los procesos catastrales, de planificación y desarrollo integral del territorio"/>
    <x v="11"/>
    <x v="32"/>
    <n v="86101610"/>
    <x v="18"/>
    <s v="N/A"/>
    <s v="Prestar servicios para el lavado de la instrumentación empleada en los diferentes procesos analíticos del Laboratorio Nacional de Suelos"/>
    <s v="Diciembre"/>
    <s v="Diciembre"/>
    <n v="1"/>
    <s v="Contratación directa"/>
    <x v="0"/>
    <n v="27368000"/>
    <n v="27368000"/>
    <s v="101. No aplica"/>
    <s v="Línea ya comprometida"/>
    <s v="N/A"/>
    <s v="N/A"/>
    <s v="2431 - Laboratorio Nacional de Suelos"/>
    <s v="2.7 - Gestión agrológica"/>
    <s v="2.7-2 - LNS- Análisis de muestras"/>
    <s v="SER - Adquisición de servicios"/>
    <s v="SER012 - Prestación de servicios personas naturales"/>
    <s v="DGIG-LNS-8 Personal lavado"/>
    <s v=""/>
    <s v=""/>
    <s v=""/>
    <n v="27368000"/>
    <n v="0"/>
    <n v="0"/>
    <n v="82933"/>
    <n v="0"/>
    <n v="2488000"/>
    <n v="0"/>
    <n v="2488000"/>
    <n v="0"/>
    <n v="2488000"/>
    <n v="0"/>
    <n v="2488000"/>
    <n v="0"/>
    <n v="2488000"/>
    <n v="0"/>
    <n v="2488000"/>
    <n v="0"/>
    <n v="2488000"/>
    <n v="0"/>
    <n v="2488000"/>
    <n v="0"/>
    <n v="2488000"/>
    <n v="0"/>
    <n v="4893067"/>
    <n v="91224"/>
  </r>
  <r>
    <s v="2402.1.1.1.23"/>
    <s v="INVERSIÓN"/>
    <x v="4"/>
    <s v="1 - Aumentar la caracterización de los suelos y aplicaciones agrológicas a escalas semidetalladas para apoyar los procesos catastrales, de planificación y desarrollo integral del territorio"/>
    <x v="11"/>
    <x v="32"/>
    <n v="86101610"/>
    <x v="18"/>
    <s v="N/A"/>
    <s v="Prestar servicios para el lavado de la instrumentación empleada en los diferentes procesos analíticos del Laboratorio Nacional de Suelos"/>
    <s v="Diciembre"/>
    <s v="Diciembre"/>
    <n v="1"/>
    <s v="Contratación directa"/>
    <x v="0"/>
    <n v="27368000"/>
    <n v="27368000"/>
    <s v="101. No aplica"/>
    <s v="Línea ya comprometida"/>
    <s v="N/A"/>
    <s v="N/A"/>
    <s v="2431 - Laboratorio Nacional de Suelos"/>
    <s v="2.7 - Gestión agrológica"/>
    <s v="2.7-2 - LNS- Análisis de muestras"/>
    <s v="SER - Adquisición de servicios"/>
    <s v="SER012 - Prestación de servicios personas naturales"/>
    <s v="DGIG-LNS-8 Personal lavado"/>
    <s v=""/>
    <s v=""/>
    <s v=""/>
    <n v="27368000"/>
    <n v="0"/>
    <n v="0"/>
    <n v="82933"/>
    <n v="0"/>
    <n v="2488000"/>
    <n v="0"/>
    <n v="2488000"/>
    <n v="0"/>
    <n v="2488000"/>
    <n v="0"/>
    <n v="2488000"/>
    <n v="0"/>
    <n v="2488000"/>
    <n v="0"/>
    <n v="2488000"/>
    <n v="0"/>
    <n v="2488000"/>
    <n v="0"/>
    <n v="2488000"/>
    <n v="0"/>
    <n v="2488000"/>
    <n v="0"/>
    <n v="4893067"/>
    <n v="91224"/>
  </r>
  <r>
    <s v="2402.1.1.1.24"/>
    <s v="INVERSIÓN"/>
    <x v="4"/>
    <s v="1 - Aumentar la caracterización de los suelos y aplicaciones agrológicas a escalas semidetalladas para apoyar los procesos catastrales, de planificación y desarrollo integral del territorio"/>
    <x v="11"/>
    <x v="32"/>
    <n v="86101610"/>
    <x v="18"/>
    <s v="N/A"/>
    <s v="Prestar servicios para el lavado de la instrumentación empleada en los diferentes procesos analíticos del Laboratorio Nacional de Suelos"/>
    <s v="Diciembre"/>
    <s v="Diciembre"/>
    <n v="1"/>
    <s v="Contratación directa"/>
    <x v="0"/>
    <n v="27368000"/>
    <n v="27368000"/>
    <s v="101. No aplica"/>
    <s v="Línea ya comprometida"/>
    <s v="N/A"/>
    <s v="N/A"/>
    <s v="2431 - Laboratorio Nacional de Suelos"/>
    <s v="2.7 - Gestión agrológica"/>
    <s v="2.7-2 - LNS- Análisis de muestras"/>
    <s v="SER - Adquisición de servicios"/>
    <s v="SER012 - Prestación de servicios personas naturales"/>
    <s v="DGIG-LNS-8 Personal lavado"/>
    <s v=""/>
    <s v=""/>
    <s v=""/>
    <n v="27368000"/>
    <n v="0"/>
    <n v="0"/>
    <n v="82933"/>
    <n v="0"/>
    <n v="2488000"/>
    <n v="0"/>
    <n v="2488000"/>
    <n v="0"/>
    <n v="2488000"/>
    <n v="0"/>
    <n v="2488000"/>
    <n v="0"/>
    <n v="2488000"/>
    <n v="0"/>
    <n v="2488000"/>
    <n v="0"/>
    <n v="2488000"/>
    <n v="0"/>
    <n v="2488000"/>
    <n v="0"/>
    <n v="2488000"/>
    <n v="0"/>
    <n v="4893067"/>
    <n v="91224"/>
  </r>
  <r>
    <s v="2402.1.1.1.25"/>
    <s v="INVERSIÓN"/>
    <x v="4"/>
    <s v="1 - Aumentar la caracterización de los suelos y aplicaciones agrológicas a escalas semidetalladas para apoyar los procesos catastrales, de planificación y desarrollo integral del territorio"/>
    <x v="11"/>
    <x v="32"/>
    <n v="86101610"/>
    <x v="18"/>
    <s v="N/A"/>
    <s v="Prestar servicios para la preparación de muestras de suelo, agua, compost y tejido vegetal asociadas a los procesos analíticos del Laboratorio Nacional de Suelos."/>
    <s v="Diciembre"/>
    <s v="Diciembre"/>
    <n v="1"/>
    <s v="Contratación directa"/>
    <x v="0"/>
    <n v="25940600"/>
    <n v="25940600"/>
    <s v="101. No aplica"/>
    <s v="Línea ya comprometida"/>
    <s v="N/A"/>
    <s v="N/A"/>
    <s v="2431 - Laboratorio Nacional de Suelos"/>
    <s v="2.7 - Gestión agrológica"/>
    <s v="2.7-2 - LNS- Análisis de muestras"/>
    <s v="SER - Adquisición de servicios"/>
    <s v="SER012 - Prestación de servicios personas naturales"/>
    <s v="DGIG-LNS-9 Preparación muestras (invernadero)"/>
    <s v=""/>
    <s v=""/>
    <s v=""/>
    <n v="0"/>
    <n v="0"/>
    <n v="0"/>
    <n v="0"/>
    <n v="25940600"/>
    <n v="0"/>
    <n v="0"/>
    <n v="2117600"/>
    <n v="0"/>
    <n v="2647000"/>
    <n v="0"/>
    <n v="2647000"/>
    <n v="0"/>
    <n v="2647000"/>
    <n v="0"/>
    <n v="2647000"/>
    <n v="0"/>
    <n v="2647000"/>
    <n v="0"/>
    <n v="2647000"/>
    <n v="0"/>
    <n v="2647000"/>
    <n v="0"/>
    <n v="5294000"/>
    <n v="91424"/>
  </r>
  <r>
    <s v="2402.1.1.1.26"/>
    <s v="INVERSIÓN"/>
    <x v="4"/>
    <s v="1 - Aumentar la caracterización de los suelos y aplicaciones agrológicas a escalas semidetalladas para apoyar los procesos catastrales, de planificación y desarrollo integral del territorio"/>
    <x v="11"/>
    <x v="32"/>
    <n v="86101610"/>
    <x v="18"/>
    <s v="N/A"/>
    <s v="Prestar servicios para la preparación de muestras de suelo, agua, compost y tejido vegetal asociadas a los procesos analíticos del Laboratorio Nacional de Suelos."/>
    <s v="Diciembre"/>
    <s v="Diciembre"/>
    <n v="1"/>
    <s v="Contratación directa"/>
    <x v="0"/>
    <n v="27969967"/>
    <n v="27969967"/>
    <s v="101. No aplica"/>
    <s v="Línea ya comprometida"/>
    <s v="N/A"/>
    <s v="N/A"/>
    <s v="2431 - Laboratorio Nacional de Suelos"/>
    <s v="2.7 - Gestión agrológica"/>
    <s v="2.7-2 - LNS- Análisis de muestras"/>
    <s v="SER - Adquisición de servicios"/>
    <s v="SER012 - Prestación de servicios personas naturales"/>
    <s v="DGIG-LNS-9 Preparación muestras (invernadero)"/>
    <s v=""/>
    <s v=""/>
    <s v=""/>
    <n v="0"/>
    <n v="0"/>
    <n v="27969967"/>
    <n v="0"/>
    <n v="0"/>
    <n v="1499967"/>
    <n v="0"/>
    <n v="2647000"/>
    <n v="0"/>
    <n v="2647000"/>
    <n v="0"/>
    <n v="2647000"/>
    <n v="0"/>
    <n v="2647000"/>
    <n v="0"/>
    <n v="2647000"/>
    <n v="0"/>
    <n v="2647000"/>
    <n v="0"/>
    <n v="2647000"/>
    <n v="0"/>
    <n v="2647000"/>
    <n v="0"/>
    <n v="5294000"/>
    <n v="91424"/>
  </r>
  <r>
    <s v="2402.1.1.1.27"/>
    <s v="INVERSIÓN"/>
    <x v="4"/>
    <s v="1 - Aumentar la caracterización de los suelos y aplicaciones agrológicas a escalas semidetalladas para apoyar los procesos catastrales, de planificación y desarrollo integral del territorio"/>
    <x v="11"/>
    <x v="32"/>
    <n v="86101610"/>
    <x v="18"/>
    <s v="N/A"/>
    <s v="Prestar servicios para la preparación de muestras de suelo, agua, compost y tejido vegetal asociadas a los procesos analíticos del Laboratorio Nacional de Suelos."/>
    <s v="Diciembre"/>
    <s v="Diciembre"/>
    <n v="1"/>
    <s v="Contratación directa"/>
    <x v="0"/>
    <n v="28587600"/>
    <n v="28587600"/>
    <s v="101. No aplica"/>
    <s v="Línea ya comprometida"/>
    <s v="N/A"/>
    <s v="N/A"/>
    <s v="2431 - Laboratorio Nacional de Suelos"/>
    <s v="2.7 - Gestión agrológica"/>
    <s v="2.7-2 - LNS- Análisis de muestras"/>
    <s v="SER - Adquisición de servicios"/>
    <s v="SER012 - Prestación de servicios personas naturales"/>
    <s v="DGIG-LNS-9 Preparación muestras (invernadero)"/>
    <s v=""/>
    <s v=""/>
    <s v=""/>
    <n v="0"/>
    <n v="0"/>
    <n v="28587600"/>
    <n v="0"/>
    <n v="0"/>
    <n v="2117600"/>
    <n v="0"/>
    <n v="2647000"/>
    <n v="0"/>
    <n v="2647000"/>
    <n v="0"/>
    <n v="2647000"/>
    <n v="0"/>
    <n v="2647000"/>
    <n v="0"/>
    <n v="2647000"/>
    <n v="0"/>
    <n v="2647000"/>
    <n v="0"/>
    <n v="2647000"/>
    <n v="0"/>
    <n v="2647000"/>
    <n v="0"/>
    <n v="5294000"/>
    <n v="91424"/>
  </r>
  <r>
    <s v="2402.1.1.1.28"/>
    <s v="INVERSIÓN"/>
    <x v="4"/>
    <s v="1 - Aumentar la caracterización de los suelos y aplicaciones agrológicas a escalas semidetalladas para apoyar los procesos catastrales, de planificación y desarrollo integral del territorio"/>
    <x v="11"/>
    <x v="32"/>
    <n v="86101610"/>
    <x v="18"/>
    <s v="N/A"/>
    <s v="Prestar servicios profesionales para el aseguramiento metrológico de los equipos e instrumentos del Laboratorio Nacional de Suelos."/>
    <s v="Diciembre"/>
    <s v="Diciembre"/>
    <n v="1"/>
    <s v="Contratación directa"/>
    <x v="0"/>
    <n v="37738800"/>
    <n v="37738800"/>
    <s v="101. No aplica"/>
    <s v="Línea ya comprometida"/>
    <s v="N/A"/>
    <s v="N/A"/>
    <s v="2431 - Laboratorio Nacional de Suelos"/>
    <s v="2.7 - Gestión agrológica"/>
    <s v="2.7-2 - LNS- Análisis de muestras"/>
    <s v="SER - Adquisición de servicios"/>
    <s v="SER012 - Prestación de servicios personas naturales"/>
    <s v="DGIG-LNS-11 Profesional Metrología"/>
    <s v=""/>
    <s v=""/>
    <s v=""/>
    <n v="0"/>
    <n v="0"/>
    <n v="0"/>
    <n v="0"/>
    <n v="37738800"/>
    <n v="0"/>
    <n v="0"/>
    <n v="3430799"/>
    <n v="0"/>
    <n v="3812000"/>
    <n v="0"/>
    <n v="3812000"/>
    <n v="0"/>
    <n v="3812000"/>
    <n v="0"/>
    <n v="3812000"/>
    <n v="0"/>
    <n v="3812000"/>
    <n v="0"/>
    <n v="3812000"/>
    <n v="0"/>
    <n v="3812000"/>
    <n v="0"/>
    <n v="7624001"/>
    <n v="91724"/>
  </r>
  <r>
    <s v="2402.1.1.1.29"/>
    <s v="INVERSIÓN"/>
    <x v="4"/>
    <s v="1 - Aumentar la caracterización de los suelos y aplicaciones agrológicas a escalas semidetalladas para apoyar los procesos catastrales, de planificación y desarrollo integral del territorio"/>
    <x v="11"/>
    <x v="32"/>
    <n v="86101610"/>
    <x v="18"/>
    <s v="N/A"/>
    <s v="Prestar servicios profesionales especializados para el mantenimiento y actualización permanente del programa de aseguramiento de la calidad en el Laboratorio Nacional de Suelos."/>
    <s v="Diciembre"/>
    <s v="Diciembre"/>
    <n v="1"/>
    <s v="Contratación directa"/>
    <x v="0"/>
    <n v="51940000"/>
    <n v="51940000"/>
    <s v="101. No aplica"/>
    <s v="Línea ya comprometida"/>
    <s v="N/A"/>
    <s v="N/A"/>
    <s v="2431 - Laboratorio Nacional de Suelos"/>
    <s v="2.7 - Gestión agrológica"/>
    <s v="2.7-2 - LNS- Análisis de muestras"/>
    <s v="SER - Adquisición de servicios"/>
    <s v="SER012 - Prestación de servicios personas naturales"/>
    <s v="DGIG-LNS-6 Aseguramiento de la calidad"/>
    <s v=""/>
    <s v=""/>
    <s v=""/>
    <n v="0"/>
    <n v="0"/>
    <n v="51940000"/>
    <n v="0"/>
    <n v="0"/>
    <n v="2940000"/>
    <n v="0"/>
    <n v="4900000"/>
    <n v="0"/>
    <n v="4900000"/>
    <n v="0"/>
    <n v="4900000"/>
    <n v="0"/>
    <n v="4900000"/>
    <n v="0"/>
    <n v="4900000"/>
    <n v="0"/>
    <n v="4900000"/>
    <n v="0"/>
    <n v="4900000"/>
    <n v="0"/>
    <n v="4900000"/>
    <n v="0"/>
    <n v="9800000"/>
    <n v="91524"/>
  </r>
  <r>
    <s v="2402.1.1.1.30"/>
    <s v="INVERSIÓN"/>
    <x v="4"/>
    <s v="1 - Aumentar la caracterización de los suelos y aplicaciones agrológicas a escalas semidetalladas para apoyar los procesos catastrales, de planificación y desarrollo integral del territorio"/>
    <x v="11"/>
    <x v="32"/>
    <n v="86101610"/>
    <x v="18"/>
    <s v="N/A"/>
    <s v="Prestar Servicios profesionales para el análisis estadístico de datos analíticos, asociados al mantenimiento y actualización permanente del programa de aseguramiento de la calidad en el Laboratorio Nacional de Suelos"/>
    <s v="Diciembre"/>
    <s v="Diciembre"/>
    <n v="1"/>
    <s v="Contratación directa"/>
    <x v="0"/>
    <n v="41042533"/>
    <n v="41042533"/>
    <s v="101. No aplica"/>
    <s v="Línea ya comprometida"/>
    <s v="N/A"/>
    <s v="N/A"/>
    <s v="2431 - Laboratorio Nacional de Suelos"/>
    <s v="2.7 - Gestión agrológica"/>
    <s v="2.7-2 - LNS- Análisis de muestras"/>
    <s v="SER - Adquisición de servicios"/>
    <s v="SER012 - Prestación de servicios personas naturales"/>
    <s v="DGIG-LNS-13 Sistema de Gestión Integrado -  análisis de datos"/>
    <s v=""/>
    <s v=""/>
    <s v=""/>
    <n v="0"/>
    <n v="0"/>
    <n v="41042533"/>
    <n v="0"/>
    <n v="0"/>
    <n v="2922533"/>
    <n v="0"/>
    <n v="3812000"/>
    <n v="0"/>
    <n v="3812000"/>
    <n v="0"/>
    <n v="3812000"/>
    <n v="0"/>
    <n v="3812000"/>
    <n v="0"/>
    <n v="3812000"/>
    <n v="0"/>
    <n v="3812000"/>
    <n v="0"/>
    <n v="3812000"/>
    <n v="0"/>
    <n v="3812000"/>
    <n v="0"/>
    <n v="7624000"/>
    <n v="91624"/>
  </r>
  <r>
    <s v="2402.1.1.1.31"/>
    <s v="INVERSIÓN"/>
    <x v="4"/>
    <s v="1 - Aumentar la caracterización de los suelos y aplicaciones agrológicas a escalas semidetalladas para apoyar los procesos catastrales, de planificación y desarrollo integral del territorio"/>
    <x v="11"/>
    <x v="32"/>
    <n v="86101610"/>
    <x v="18"/>
    <s v="N/A"/>
    <s v="Prestar servicios de apoyo administrativo para los procesos internos del Laboratorio Nacional de Suelos."/>
    <s v="Diciembre"/>
    <s v="Diciembre"/>
    <n v="1"/>
    <s v="Contratación directa"/>
    <x v="0"/>
    <n v="26940400"/>
    <n v="26940400"/>
    <s v="101. No aplica"/>
    <s v="Línea ya comprometida"/>
    <s v="N/A"/>
    <s v="N/A"/>
    <s v="2431 - Laboratorio Nacional de Suelos"/>
    <s v="2.7 - Gestión agrológica"/>
    <s v="2.7-2 - LNS- Análisis de muestras"/>
    <s v="SER - Adquisición de servicios"/>
    <s v="SER012 - Prestación de servicios personas naturales"/>
    <s v="DGIG-LNS-4 Apoyo administrativo"/>
    <s v=""/>
    <s v=""/>
    <s v=""/>
    <n v="31526000"/>
    <n v="0"/>
    <n v="0"/>
    <n v="2866000"/>
    <n v="0"/>
    <n v="0"/>
    <n v="0"/>
    <n v="0"/>
    <n v="0"/>
    <n v="2101733"/>
    <n v="0"/>
    <n v="2866000"/>
    <n v="0"/>
    <n v="2866000"/>
    <n v="0"/>
    <n v="2866000"/>
    <n v="0"/>
    <n v="2866000"/>
    <n v="0"/>
    <n v="2866000"/>
    <n v="0"/>
    <n v="2866000"/>
    <n v="-4585600"/>
    <n v="4776667"/>
    <n v="31024"/>
  </r>
  <r>
    <s v="2402.1.1.1.32"/>
    <s v="INVERSIÓN"/>
    <x v="4"/>
    <s v="1 - Aumentar la caracterización de los suelos y aplicaciones agrológicas a escalas semidetalladas para apoyar los procesos catastrales, de planificación y desarrollo integral del territorio"/>
    <x v="11"/>
    <x v="32"/>
    <n v="86101610"/>
    <x v="18"/>
    <s v="N/A"/>
    <s v="Prestar servicios de apoyo administrativo para los procesos internos del Laboratorio Nacional de Suelos."/>
    <s v="Diciembre"/>
    <s v="Diciembre"/>
    <n v="1"/>
    <s v="Contratación directa"/>
    <x v="0"/>
    <n v="31526000"/>
    <n v="31526000"/>
    <s v="101. No aplica"/>
    <s v="Línea ya comprometida"/>
    <s v="N/A"/>
    <s v="N/A"/>
    <s v="2431 - Laboratorio Nacional de Suelos"/>
    <s v="2.7 - Gestión agrológica"/>
    <s v="2.7-2 - LNS- Análisis de muestras"/>
    <s v="SER - Adquisición de servicios"/>
    <s v="SER012 - Prestación de servicios personas naturales"/>
    <s v="DGIG-LNS-4 Apoyo administrativo"/>
    <s v=""/>
    <s v=""/>
    <s v=""/>
    <n v="31526000"/>
    <n v="0"/>
    <n v="0"/>
    <n v="1146400"/>
    <n v="0"/>
    <n v="2866000"/>
    <n v="0"/>
    <n v="2866000"/>
    <n v="0"/>
    <n v="2866000"/>
    <n v="0"/>
    <n v="2866000"/>
    <n v="0"/>
    <n v="2866000"/>
    <n v="0"/>
    <n v="2866000"/>
    <n v="0"/>
    <n v="2866000"/>
    <n v="0"/>
    <n v="2866000"/>
    <n v="0"/>
    <n v="2866000"/>
    <n v="0"/>
    <n v="4585600"/>
    <n v="31024"/>
  </r>
  <r>
    <s v="2402.1.1.1.33"/>
    <s v="INVERSIÓN"/>
    <x v="4"/>
    <s v="1 - Aumentar la caracterización de los suelos y aplicaciones agrológicas a escalas semidetalladas para apoyar los procesos catastrales, de planificación y desarrollo integral del territorio"/>
    <x v="11"/>
    <x v="32"/>
    <n v="11111111"/>
    <x v="18"/>
    <s v="N/A"/>
    <s v="Salida de Campo Laboratorio Nacional de Suelos"/>
    <s v="Diciembre"/>
    <s v="Diciembre"/>
    <n v="1"/>
    <s v="N/A"/>
    <x v="0"/>
    <n v="0"/>
    <n v="0"/>
    <s v="1. Prioridad Crítica"/>
    <s v="Viáticos"/>
    <s v="N/A"/>
    <s v="N/A"/>
    <s v="2431 - Laboratorio Nacional de Suelos"/>
    <s v="2.7 - Gestión agrológica"/>
    <s v="2.7-2 - LNS- Análisis de muestras"/>
    <s v="SER - Adquisición de servicios"/>
    <s v="SER012 - Prestación de servicios personas naturales"/>
    <s v="DGIG-LNS-4 Apoyo administrativo"/>
    <s v=""/>
    <s v=""/>
    <s v=""/>
    <n v="0"/>
    <n v="0"/>
    <n v="0"/>
    <n v="0"/>
    <n v="0"/>
    <n v="0"/>
    <n v="0"/>
    <n v="0"/>
    <n v="0"/>
    <n v="0"/>
    <n v="0"/>
    <n v="0"/>
    <n v="0"/>
    <n v="0"/>
    <n v="0"/>
    <n v="0"/>
    <n v="0"/>
    <n v="0"/>
    <n v="0"/>
    <n v="0"/>
    <n v="0"/>
    <n v="0"/>
    <n v="0"/>
    <n v="0"/>
    <s v="N.D."/>
  </r>
  <r>
    <s v="2402.1.1.1.34"/>
    <s v="INVERSIÓN"/>
    <x v="4"/>
    <s v="1 - Aumentar la caracterización de los suelos y aplicaciones agrológicas a escalas semidetalladas para apoyar los procesos catastrales, de planificación y desarrollo integral del territorio"/>
    <x v="11"/>
    <x v="32"/>
    <n v="11111111"/>
    <x v="18"/>
    <s v="N/A"/>
    <s v="RECURSO DISPONIBLE - BOLSA CON DESAGREGACIÓN PENDIENTE"/>
    <s v="Diciembre"/>
    <s v="Diciembre"/>
    <n v="1"/>
    <s v="N/A"/>
    <x v="0"/>
    <n v="26914932"/>
    <n v="26914932"/>
    <s v="1. Prioridad Crítica"/>
    <s v="Bolsa"/>
    <s v="N/A"/>
    <s v="N/A"/>
    <s v="2431 - Laboratorio Nacional de Suelos"/>
    <s v="2.7 - Gestión agrológica"/>
    <s v="2.7-2 - LNS- Análisis de muestras"/>
    <s v="SER - Adquisición de servicios"/>
    <s v="SER012 - Prestación de servicios personas naturales"/>
    <s v="DGIG-LNS-4 Apoyo administrativo"/>
    <s v=""/>
    <s v=""/>
    <s v=""/>
    <n v="0"/>
    <n v="0"/>
    <n v="0"/>
    <n v="0"/>
    <n v="0"/>
    <n v="0"/>
    <n v="0"/>
    <n v="0"/>
    <n v="0"/>
    <n v="0"/>
    <n v="0"/>
    <n v="0"/>
    <n v="0"/>
    <n v="0"/>
    <n v="0"/>
    <n v="0"/>
    <n v="0"/>
    <n v="0"/>
    <n v="0"/>
    <n v="0"/>
    <n v="0"/>
    <n v="0"/>
    <n v="26914932"/>
    <n v="26914932"/>
    <s v="N.D."/>
  </r>
  <r>
    <s v="2402.1.1.2.1"/>
    <s v="INVERSIÓN"/>
    <x v="4"/>
    <s v="1 - Aumentar la caracterización de los suelos y aplicaciones agrológicas a escalas semidetalladas para apoyar los procesos catastrales, de planificación y desarrollo integral del territorio"/>
    <x v="11"/>
    <x v="33"/>
    <n v="86101610"/>
    <x v="18"/>
    <s v="N/A"/>
    <s v="Prestar servicios para el aseguramiento metrológico de los equipos e instrumentos empleados en los procesos analíticos del Laboratorio Nacional de Suelos"/>
    <s v="Diciembre"/>
    <s v="Diciembre"/>
    <n v="1"/>
    <s v="Contratación directa"/>
    <x v="0"/>
    <n v="30379600"/>
    <n v="30379600"/>
    <s v="101. No aplica"/>
    <s v="Línea ya comprometida"/>
    <s v="N/A"/>
    <s v="N/A"/>
    <s v="2431 - Laboratorio Nacional de Suelos"/>
    <s v="2.7 - Gestión agrológica"/>
    <s v="2.7-1 - LNS- Fortalecimiento "/>
    <s v="SER - Adquisición de servicios"/>
    <s v="SER012 - Prestación de servicios personas naturales"/>
    <s v="DGIG-LNS-5 Apoyo Metrología"/>
    <s v=""/>
    <s v=""/>
    <s v=""/>
    <n v="0"/>
    <n v="0"/>
    <n v="30379600"/>
    <n v="0"/>
    <n v="0"/>
    <n v="1719600"/>
    <n v="0"/>
    <n v="2866000"/>
    <n v="0"/>
    <n v="2866000"/>
    <n v="0"/>
    <n v="2866000"/>
    <n v="0"/>
    <n v="2866000"/>
    <n v="0"/>
    <n v="2866000"/>
    <n v="0"/>
    <n v="2866000"/>
    <n v="0"/>
    <n v="2866000"/>
    <n v="0"/>
    <n v="2866000"/>
    <n v="0"/>
    <n v="5732000"/>
    <n v="92324"/>
  </r>
  <r>
    <s v="2402.1.1.2.2"/>
    <s v="INVERSIÓN"/>
    <x v="4"/>
    <s v="1 - Aumentar la caracterización de los suelos y aplicaciones agrológicas a escalas semidetalladas para apoyar los procesos catastrales, de planificación y desarrollo integral del territorio"/>
    <x v="11"/>
    <x v="33"/>
    <n v="86101610"/>
    <x v="18"/>
    <s v="N/A"/>
    <s v="Prestar servicios en el desarrollo de actividades asociadas al control ambiental en cuanto al manejo de residuos peligrosos y actualización permanente del programa de aseguramiento de la calidad en el Laboratorio Nacional de Suelos."/>
    <s v="Diciembre"/>
    <s v="Diciembre"/>
    <n v="1"/>
    <s v="Contratación directa"/>
    <x v="0"/>
    <n v="33327700"/>
    <n v="33327700"/>
    <s v="101. No aplica"/>
    <s v="Línea ya comprometida"/>
    <s v="N/A"/>
    <s v="N/A"/>
    <s v="2431 - Laboratorio Nacional de Suelos"/>
    <s v="2.7 - Gestión agrológica"/>
    <s v="2.7-1 - LNS- Fortalecimiento "/>
    <s v="SER - Adquisición de servicios"/>
    <s v="SER012 - Prestación de servicios personas naturales"/>
    <s v="DGIG-LNS-12 Registro de Generadores de Residuos o Desechos Peligrosos - Respel"/>
    <s v=""/>
    <s v=""/>
    <s v=""/>
    <n v="0"/>
    <n v="0"/>
    <n v="33327700"/>
    <n v="0"/>
    <n v="0"/>
    <n v="2937700"/>
    <n v="0"/>
    <n v="3039000"/>
    <n v="0"/>
    <n v="3039000"/>
    <n v="0"/>
    <n v="3039000"/>
    <n v="0"/>
    <n v="3039000"/>
    <n v="0"/>
    <n v="3039000"/>
    <n v="0"/>
    <n v="3039000"/>
    <n v="0"/>
    <n v="3039000"/>
    <n v="0"/>
    <n v="3039000"/>
    <n v="0"/>
    <n v="6078000"/>
    <n v="92224"/>
  </r>
  <r>
    <s v="2402.1.1.2.3"/>
    <s v="INVERSIÓN"/>
    <x v="4"/>
    <s v="1 - Aumentar la caracterización de los suelos y aplicaciones agrológicas a escalas semidetalladas para apoyar los procesos catastrales, de planificación y desarrollo integral del territorio"/>
    <x v="11"/>
    <x v="33"/>
    <n v="86101610"/>
    <x v="18"/>
    <s v="N/A"/>
    <s v="Prestar servicios para el mantenimiento y actualización permanente del programa de aseguramiento de la calidad en el Laboratorio Nacional de Suelos"/>
    <s v="Diciembre"/>
    <s v="Diciembre"/>
    <n v="1"/>
    <s v="Contratación directa"/>
    <x v="0"/>
    <n v="30390000"/>
    <n v="30390000"/>
    <s v="101. No aplica"/>
    <s v="Línea ya comprometida"/>
    <s v="N/A"/>
    <s v="N/A"/>
    <s v="2431 - Laboratorio Nacional de Suelos"/>
    <s v="2.7 - Gestión agrológica"/>
    <s v="2.7-1 - LNS- Fortalecimiento "/>
    <s v="SER - Adquisición de servicios"/>
    <s v="SER012 - Prestación de servicios personas naturales"/>
    <s v="DGIG-LNS-6 Aseguramiento de la calidad"/>
    <s v=""/>
    <s v=""/>
    <s v=""/>
    <n v="0"/>
    <n v="0"/>
    <n v="30592600"/>
    <n v="0"/>
    <n v="0"/>
    <n v="0"/>
    <n v="0"/>
    <n v="3039000"/>
    <n v="0"/>
    <n v="3039000"/>
    <n v="0"/>
    <n v="3039000"/>
    <n v="0"/>
    <n v="3039000"/>
    <n v="0"/>
    <n v="3039000"/>
    <n v="0"/>
    <n v="3039000"/>
    <n v="0"/>
    <n v="3039000"/>
    <n v="0"/>
    <n v="3039000"/>
    <n v="-202600"/>
    <n v="6078000"/>
    <n v="92424"/>
  </r>
  <r>
    <s v="2402.1.1.2.4"/>
    <s v="INVERSIÓN"/>
    <x v="4"/>
    <s v="1 - Aumentar la caracterización de los suelos y aplicaciones agrológicas a escalas semidetalladas para apoyar los procesos catastrales, de planificación y desarrollo integral del territorio"/>
    <x v="11"/>
    <x v="33"/>
    <n v="81101706"/>
    <x v="18"/>
    <s v="N/A"/>
    <s v="Prestar servicios de mantenimiento preventivo y correctivo con suministro de repuestos para el equipo de difracción de RX del Laboratorio Nacional de Suelos "/>
    <s v="Mayo"/>
    <s v="Junio"/>
    <n v="1"/>
    <s v="Selección abreviada subasta inversa"/>
    <x v="0"/>
    <n v="121362150"/>
    <n v="121362150"/>
    <s v="1. Prioridad Crítica"/>
    <s v="Mantenimiento LNS"/>
    <s v="N/A"/>
    <s v="N/A"/>
    <s v="2431 - Laboratorio Nacional de Suelos"/>
    <s v="2.7 - Gestión agrológica"/>
    <s v="2.7-1 - LNS- Fortalecimiento "/>
    <s v="SER - Adquisición de servicios"/>
    <s v="SER012 - Prestación de servicios personas naturales"/>
    <s v="DGIG-LNS-6 Aseguramiento de la calidad"/>
    <s v=""/>
    <s v=""/>
    <s v=""/>
    <n v="0"/>
    <n v="0"/>
    <n v="0"/>
    <n v="0"/>
    <n v="0"/>
    <n v="0"/>
    <n v="0"/>
    <n v="0"/>
    <n v="0"/>
    <n v="0"/>
    <n v="0"/>
    <n v="0"/>
    <n v="0"/>
    <n v="0"/>
    <n v="0"/>
    <n v="0"/>
    <n v="0"/>
    <n v="0"/>
    <n v="121362150"/>
    <n v="0"/>
    <n v="0"/>
    <n v="0"/>
    <n v="0"/>
    <n v="121362150"/>
    <n v="145224"/>
  </r>
  <r>
    <s v="2402.1.1.2.5"/>
    <s v="INVERSIÓN"/>
    <x v="4"/>
    <s v="1 - Aumentar la caracterización de los suelos y aplicaciones agrológicas a escalas semidetalladas para apoyar los procesos catastrales, de planificación y desarrollo integral del territorio"/>
    <x v="11"/>
    <x v="33"/>
    <n v="81101706"/>
    <x v="18"/>
    <s v="N/A"/>
    <s v="Prestar servicios de mantenimiento preventivo y/o correctivo con suministro de repuestos y/o consumibles para los equipos no exclusivos del Laboratorio Nacional de Suelos"/>
    <s v="Diciembre"/>
    <s v="Diciembre"/>
    <n v="1"/>
    <s v="Selección abreviada subasta inversa"/>
    <x v="0"/>
    <n v="126364032.42"/>
    <n v="126364032.42"/>
    <s v="1. Prioridad Crítica"/>
    <s v="LNS"/>
    <s v="N/A"/>
    <s v="N/A"/>
    <s v="2431 - Laboratorio Nacional de Suelos"/>
    <s v="2.7 - Gestión agrológica"/>
    <s v="2.7-1 - LNS- Fortalecimiento "/>
    <s v="SER - Adquisición de servicios"/>
    <s v="SER012 - Prestación de servicios personas naturales"/>
    <s v="DGIG-LNS-6 Aseguramiento de la calidad"/>
    <s v=""/>
    <s v=""/>
    <s v=""/>
    <n v="0"/>
    <n v="0"/>
    <n v="0"/>
    <n v="0"/>
    <n v="0"/>
    <n v="0"/>
    <n v="0"/>
    <n v="0"/>
    <n v="0"/>
    <n v="0"/>
    <n v="0"/>
    <n v="0"/>
    <n v="0"/>
    <n v="0"/>
    <n v="0"/>
    <n v="0"/>
    <n v="0"/>
    <n v="0"/>
    <n v="0"/>
    <n v="0"/>
    <n v="126364032.42"/>
    <n v="0"/>
    <n v="0"/>
    <n v="126364032.42"/>
    <n v="191624"/>
  </r>
  <r>
    <s v="2402.1.1.2.6"/>
    <s v="INVERSIÓN"/>
    <x v="4"/>
    <s v="1 - Aumentar la caracterización de los suelos y aplicaciones agrológicas a escalas semidetalladas para apoyar los procesos catastrales, de planificación y desarrollo integral del territorio"/>
    <x v="11"/>
    <x v="33"/>
    <n v="86101610"/>
    <x v="18"/>
    <s v="N/A"/>
    <s v="Prestar servicios de calibración y/o calificación de equipos no exclusivos para el Laboratorio Nacional de Suelos  "/>
    <s v="Septiembre"/>
    <s v="Septiembre"/>
    <n v="3"/>
    <s v="Mínima cuantía"/>
    <x v="0"/>
    <n v="71838158.620000005"/>
    <n v="71838158.620000005"/>
    <s v="4. Prioridad Baja"/>
    <s v="Meta no crítica"/>
    <s v="N/A"/>
    <s v="N/A"/>
    <s v="2431 - Laboratorio Nacional de Suelos"/>
    <s v="2.7 - Gestión agrológica"/>
    <s v="2.7-1 - LNS- Fortalecimiento "/>
    <s v="SER - Adquisición de servicios"/>
    <s v="SER012 - Prestación de servicios personas naturales"/>
    <s v="DGIG-LNS-6 Aseguramiento de la calidad"/>
    <s v=""/>
    <s v=""/>
    <s v=""/>
    <n v="0"/>
    <n v="0"/>
    <n v="0"/>
    <n v="0"/>
    <n v="0"/>
    <n v="0"/>
    <n v="0"/>
    <n v="0"/>
    <n v="0"/>
    <n v="0"/>
    <n v="0"/>
    <n v="0"/>
    <n v="0"/>
    <n v="0"/>
    <n v="0"/>
    <n v="0"/>
    <n v="0"/>
    <n v="0"/>
    <n v="0"/>
    <n v="0"/>
    <n v="0"/>
    <n v="0"/>
    <n v="71838158.620000005"/>
    <n v="71838158.620000005"/>
    <n v="203124"/>
  </r>
  <r>
    <s v="2402.1.1.2.7"/>
    <s v="INVERSIÓN"/>
    <x v="4"/>
    <s v="1 - Aumentar la caracterización de los suelos y aplicaciones agrológicas a escalas semidetalladas para apoyar los procesos catastrales, de planificación y desarrollo integral del territorio"/>
    <x v="11"/>
    <x v="33"/>
    <n v="81101706"/>
    <x v="18"/>
    <s v="N/A"/>
    <s v="Prestar servicios de mantenimiento preventivo y/o correctivo, calibración y/o calificación con suministro de repuestos y/o consumibles para el equipo Biolog Sistem GEN III Exclusivos para el Laboratorio Nacional de Suelos  "/>
    <s v="Diciembre"/>
    <s v="Diciembre"/>
    <n v="1"/>
    <s v="Selección abreviada subasta inversa"/>
    <x v="0"/>
    <n v="0"/>
    <n v="0"/>
    <s v="1. Prioridad Crítica"/>
    <s v=" Mantenimiento "/>
    <s v="NO"/>
    <s v="N/A"/>
    <s v="2431 - Laboratorio Nacional de Suelos"/>
    <s v="2.7 - Gestión agrológica"/>
    <s v="2.7-1 - LNS- Fortalecimiento "/>
    <s v="SER - Adquisición de servicios"/>
    <s v="SER012 - Prestación de servicios personas naturales"/>
    <s v="DGIG-LNS-6 Aseguramiento de la calidad"/>
    <s v=""/>
    <s v=""/>
    <s v=""/>
    <n v="0"/>
    <n v="0"/>
    <n v="0"/>
    <n v="0"/>
    <n v="0"/>
    <n v="0"/>
    <n v="0"/>
    <n v="0"/>
    <n v="0"/>
    <n v="0"/>
    <n v="0"/>
    <n v="0"/>
    <n v="0"/>
    <n v="0"/>
    <n v="0"/>
    <n v="0"/>
    <n v="0"/>
    <n v="0"/>
    <n v="0"/>
    <n v="0"/>
    <n v="0"/>
    <n v="0"/>
    <n v="0"/>
    <n v="0"/>
    <s v="N.D."/>
  </r>
  <r>
    <s v="2402.1.1.2.8"/>
    <s v="INVERSIÓN"/>
    <x v="4"/>
    <s v="1 - Aumentar la caracterización de los suelos y aplicaciones agrológicas a escalas semidetalladas para apoyar los procesos catastrales, de planificación y desarrollo integral del territorio"/>
    <x v="11"/>
    <x v="33"/>
    <n v="81101706"/>
    <x v="18"/>
    <s v="N/A"/>
    <s v="Prestar servicios de mantenimiento preventivo y/o correctivo, calibración y/o calificación con suministro de repuestos y/o consumibles para  los equipos de la marca Perkin Elmer del Laboratorio Nacional de Suelos  "/>
    <s v="Diciembre"/>
    <s v="Diciembre"/>
    <n v="1"/>
    <s v="Contratación directa"/>
    <x v="0"/>
    <n v="0"/>
    <n v="0"/>
    <s v="4. Prioridad Baja"/>
    <s v="Meta no crítica"/>
    <s v="NO"/>
    <s v="N/A"/>
    <s v="2431 - Laboratorio Nacional de Suelos"/>
    <s v="2.7 - Gestión agrológica"/>
    <s v="2.7-1 - LNS- Fortalecimiento "/>
    <s v="SER - Adquisición de servicios"/>
    <s v="SER012 - Prestación de servicios personas naturales"/>
    <s v="DGIG-LNS-6 Aseguramiento de la calidad"/>
    <s v=""/>
    <s v=""/>
    <s v=""/>
    <n v="0"/>
    <n v="0"/>
    <n v="0"/>
    <n v="0"/>
    <n v="0"/>
    <n v="0"/>
    <n v="0"/>
    <n v="0"/>
    <n v="0"/>
    <n v="0"/>
    <n v="0"/>
    <n v="0"/>
    <n v="0"/>
    <n v="0"/>
    <n v="0"/>
    <n v="0"/>
    <n v="0"/>
    <n v="0"/>
    <n v="0"/>
    <n v="0"/>
    <n v="0"/>
    <n v="0"/>
    <n v="0"/>
    <n v="0"/>
    <s v="N.D."/>
  </r>
  <r>
    <s v="2402.1.1.2.9"/>
    <s v="INVERSIÓN"/>
    <x v="4"/>
    <s v="1 - Aumentar la caracterización de los suelos y aplicaciones agrológicas a escalas semidetalladas para apoyar los procesos catastrales, de planificación y desarrollo integral del territorio"/>
    <x v="11"/>
    <x v="33"/>
    <n v="81101706"/>
    <x v="18"/>
    <s v="N/A"/>
    <s v="Prestar servicios de mantenimiento preventivo y/o correctivo, calibración y/o calificación con suministro de repuestos y/o consumibles para  los equipos de la marca Mettler Toledo del Laboratorio Nacional de Suelos  "/>
    <s v="Agosto"/>
    <s v="Agosto"/>
    <n v="3"/>
    <s v="Contratación directa"/>
    <x v="0"/>
    <n v="19724250"/>
    <n v="19724250"/>
    <s v="99. Por revisar"/>
    <s v="Mantenimiento"/>
    <s v="N/A"/>
    <s v="N/A"/>
    <s v="2431 - Laboratorio Nacional de Suelos"/>
    <s v="2.7 - Gestión agrológica"/>
    <s v="2.7-1 - LNS- Fortalecimiento "/>
    <s v="SER - Adquisición de servicios"/>
    <s v="SER012 - Prestación de servicios personas naturales"/>
    <s v="DGIG-LNS-6 Aseguramiento de la calidad"/>
    <s v=""/>
    <s v=""/>
    <s v=""/>
    <n v="0"/>
    <n v="0"/>
    <n v="0"/>
    <n v="0"/>
    <n v="0"/>
    <n v="0"/>
    <n v="0"/>
    <n v="0"/>
    <n v="0"/>
    <n v="0"/>
    <n v="0"/>
    <n v="0"/>
    <n v="0"/>
    <n v="0"/>
    <n v="0"/>
    <n v="0"/>
    <n v="19724250"/>
    <n v="0"/>
    <n v="0"/>
    <n v="0"/>
    <n v="0"/>
    <n v="0"/>
    <n v="0"/>
    <n v="19724250"/>
    <n v="193024"/>
  </r>
  <r>
    <s v="2402.1.1.2.10"/>
    <s v="INVERSIÓN"/>
    <x v="4"/>
    <s v="1 - Aumentar la caracterización de los suelos y aplicaciones agrológicas a escalas semidetalladas para apoyar los procesos catastrales, de planificación y desarrollo integral del territorio"/>
    <x v="11"/>
    <x v="33"/>
    <n v="81101706"/>
    <x v="18"/>
    <s v="N/A"/>
    <s v="Prestar servicios de mantenimiento preventivo y/o correctivo, calibración y/o calificación con suministro de repuestos y/o consumibles para  los equipos de las marcas Carl Zeiss, Raypa-Matachana y Sartorius del Laboratorio Nacional de Suelos  "/>
    <s v="Diciembre"/>
    <s v="Diciembre"/>
    <n v="1"/>
    <s v="Contratación directa"/>
    <x v="0"/>
    <n v="0"/>
    <n v="0"/>
    <s v="4. Prioridad Baja"/>
    <s v="Meta no crítica"/>
    <s v="NO"/>
    <s v="N/A"/>
    <s v="2431 - Laboratorio Nacional de Suelos"/>
    <s v="2.7 - Gestión agrológica"/>
    <s v="2.7-1 - LNS- Fortalecimiento "/>
    <s v="SER - Adquisición de servicios"/>
    <s v="SER012 - Prestación de servicios personas naturales"/>
    <s v="DGIG-LNS-6 Aseguramiento de la calidad"/>
    <s v=""/>
    <s v=""/>
    <s v=""/>
    <n v="0"/>
    <n v="0"/>
    <n v="0"/>
    <n v="0"/>
    <n v="0"/>
    <n v="0"/>
    <n v="0"/>
    <n v="0"/>
    <n v="0"/>
    <n v="0"/>
    <n v="0"/>
    <n v="0"/>
    <n v="0"/>
    <n v="0"/>
    <n v="0"/>
    <n v="0"/>
    <n v="0"/>
    <n v="0"/>
    <n v="0"/>
    <n v="0"/>
    <n v="0"/>
    <n v="0"/>
    <n v="0"/>
    <n v="0"/>
    <s v="N.D."/>
  </r>
  <r>
    <s v="2402.1.1.2.11"/>
    <s v="INVERSIÓN"/>
    <x v="4"/>
    <s v="1 - Aumentar la caracterización de los suelos y aplicaciones agrológicas a escalas semidetalladas para apoyar los procesos catastrales, de planificación y desarrollo integral del territorio"/>
    <x v="11"/>
    <x v="33"/>
    <n v="81101706"/>
    <x v="18"/>
    <s v="N/A"/>
    <s v="Prestar servicios de mantenimiento preventivo y/o correctivo, calibración y/o calificación con suministro de repuestos y/o consumibles para  los equipos de las marcas Metrohm y Buchi del Laboratorio Nacional de Suelos  "/>
    <s v="Diciembre"/>
    <s v="Diciembre"/>
    <n v="1"/>
    <s v="Contratación directa"/>
    <x v="0"/>
    <n v="0"/>
    <n v="0"/>
    <s v="4. Prioridad Baja"/>
    <s v="Meta no crítica"/>
    <s v="NO"/>
    <s v="N/A"/>
    <s v="2431 - Laboratorio Nacional de Suelos"/>
    <s v="2.7 - Gestión agrológica"/>
    <s v="2.7-1 - LNS- Fortalecimiento "/>
    <s v="SER - Adquisición de servicios"/>
    <s v="SER012 - Prestación de servicios personas naturales"/>
    <s v="DGIG-LNS-6 Aseguramiento de la calidad"/>
    <s v=""/>
    <s v=""/>
    <s v=""/>
    <n v="0"/>
    <n v="0"/>
    <n v="0"/>
    <n v="0"/>
    <n v="0"/>
    <n v="0"/>
    <n v="0"/>
    <n v="0"/>
    <n v="0"/>
    <n v="0"/>
    <n v="0"/>
    <n v="0"/>
    <n v="0"/>
    <n v="0"/>
    <n v="0"/>
    <n v="0"/>
    <n v="0"/>
    <n v="0"/>
    <n v="0"/>
    <n v="0"/>
    <n v="0"/>
    <n v="0"/>
    <n v="0"/>
    <n v="0"/>
    <s v="N.D."/>
  </r>
  <r>
    <s v="2402.1.1.2.12"/>
    <s v="INVERSIÓN"/>
    <x v="4"/>
    <s v="1 - Aumentar la caracterización de los suelos y aplicaciones agrológicas a escalas semidetalladas para apoyar los procesos catastrales, de planificación y desarrollo integral del territorio"/>
    <x v="11"/>
    <x v="33"/>
    <n v="81101706"/>
    <x v="18"/>
    <s v="N/A"/>
    <s v="Prestar servicios de mantenimiento preventivo y/o correctivo, calibración y/o calificación con suministro de repuestos y/o consumibles para los equipos de la marca Mileston del Laboratorio Nacional de Suelos  "/>
    <s v="Diciembre"/>
    <s v="Diciembre"/>
    <n v="1"/>
    <s v="Contratación directa"/>
    <x v="0"/>
    <n v="0"/>
    <n v="0"/>
    <s v="1. Prioridad Crítica"/>
    <s v=" Mantenimiento "/>
    <s v="NO"/>
    <s v="N/A"/>
    <s v="2431 - Laboratorio Nacional de Suelos"/>
    <s v="2.7 - Gestión agrológica"/>
    <s v="2.7-1 - LNS- Fortalecimiento "/>
    <s v="SER - Adquisición de servicios"/>
    <s v="SER012 - Prestación de servicios personas naturales"/>
    <s v="DGIG-LNS-6 Aseguramiento de la calidad"/>
    <s v=""/>
    <s v=""/>
    <s v=""/>
    <n v="0"/>
    <n v="0"/>
    <n v="0"/>
    <n v="0"/>
    <n v="0"/>
    <n v="0"/>
    <n v="0"/>
    <n v="0"/>
    <n v="0"/>
    <n v="0"/>
    <n v="0"/>
    <n v="0"/>
    <n v="0"/>
    <n v="0"/>
    <n v="0"/>
    <n v="0"/>
    <n v="0"/>
    <n v="0"/>
    <n v="0"/>
    <n v="0"/>
    <n v="0"/>
    <n v="0"/>
    <n v="0"/>
    <n v="0"/>
    <s v="N.D."/>
  </r>
  <r>
    <s v="2402.1.1.2.13"/>
    <s v="INVERSIÓN"/>
    <x v="4"/>
    <s v="1 - Aumentar la caracterización de los suelos y aplicaciones agrológicas a escalas semidetalladas para apoyar los procesos catastrales, de planificación y desarrollo integral del territorio"/>
    <x v="11"/>
    <x v="33"/>
    <n v="81101706"/>
    <x v="18"/>
    <s v="N/A"/>
    <s v="Prestar servicios de mantenimiento preventivo y/o correctivo, calibración y/o calificación con suministro de repuestos y/o consumibles para el equipo Prepash del Laboratorio Nacional de Suelos  "/>
    <s v="Diciembre"/>
    <s v="Diciembre"/>
    <n v="1"/>
    <s v="Contratación directa"/>
    <x v="0"/>
    <n v="0"/>
    <n v="0"/>
    <s v="4. Prioridad Baja"/>
    <s v="Meta no crítica"/>
    <s v="NO"/>
    <s v="N/A"/>
    <s v="2431 - Laboratorio Nacional de Suelos"/>
    <s v="2.7 - Gestión agrológica"/>
    <s v="2.7-1 - LNS- Fortalecimiento "/>
    <s v="SER - Adquisición de servicios"/>
    <s v="SER012 - Prestación de servicios personas naturales"/>
    <s v="DGIG-LNS-6 Aseguramiento de la calidad"/>
    <s v=""/>
    <s v=""/>
    <s v=""/>
    <n v="0"/>
    <n v="0"/>
    <n v="0"/>
    <n v="0"/>
    <n v="0"/>
    <n v="0"/>
    <n v="0"/>
    <n v="0"/>
    <n v="0"/>
    <n v="0"/>
    <n v="0"/>
    <n v="0"/>
    <n v="0"/>
    <n v="0"/>
    <n v="0"/>
    <n v="0"/>
    <n v="0"/>
    <n v="0"/>
    <n v="0"/>
    <n v="0"/>
    <n v="0"/>
    <n v="0"/>
    <n v="0"/>
    <n v="0"/>
    <s v="N.D."/>
  </r>
  <r>
    <s v="2402.1.1.2.14"/>
    <s v="INVERSIÓN"/>
    <x v="4"/>
    <s v="1 - Aumentar la caracterización de los suelos y aplicaciones agrológicas a escalas semidetalladas para apoyar los procesos catastrales, de planificación y desarrollo integral del territorio"/>
    <x v="11"/>
    <x v="33"/>
    <n v="81101706"/>
    <x v="18"/>
    <s v="N/A"/>
    <s v="Prestar servicios de mantenimiento preventivo y/o correctivo, calibración y/o calificación con suministro de repuestos y/o consumibles para equipos de las marcas Maser y Eijkelkamp del Laboratorio Nacional de Suelos  "/>
    <s v="Diciembre"/>
    <s v="Diciembre"/>
    <n v="1"/>
    <s v="Contratación directa"/>
    <x v="0"/>
    <n v="0"/>
    <n v="0"/>
    <s v="100. No prioritario"/>
    <s v="Persona natural"/>
    <s v="NO"/>
    <s v="N/A"/>
    <s v="2431 - Laboratorio Nacional de Suelos"/>
    <s v="2.7 - Gestión agrológica"/>
    <s v="2.7-1 - LNS- Fortalecimiento "/>
    <s v="SER - Adquisición de servicios"/>
    <s v="SER012 - Prestación de servicios personas naturales"/>
    <s v="DGIG-LNS-6 Aseguramiento de la calidad"/>
    <s v=""/>
    <s v=""/>
    <s v=""/>
    <n v="0"/>
    <n v="0"/>
    <n v="0"/>
    <n v="0"/>
    <n v="0"/>
    <n v="0"/>
    <n v="0"/>
    <n v="0"/>
    <n v="0"/>
    <n v="0"/>
    <n v="0"/>
    <n v="0"/>
    <n v="0"/>
    <n v="0"/>
    <n v="0"/>
    <n v="0"/>
    <n v="0"/>
    <n v="0"/>
    <n v="0"/>
    <n v="0"/>
    <n v="0"/>
    <n v="0"/>
    <n v="0"/>
    <n v="0"/>
    <s v="N.D."/>
  </r>
  <r>
    <s v="2402.1.1.2.15"/>
    <s v="INVERSIÓN"/>
    <x v="4"/>
    <s v="1 - Aumentar la caracterización de los suelos y aplicaciones agrológicas a escalas semidetalladas para apoyar los procesos catastrales, de planificación y desarrollo integral del territorio"/>
    <x v="11"/>
    <x v="33"/>
    <s v="12352301;41121808"/>
    <x v="18"/>
    <s v="N/A"/>
    <s v="Suministrar reactivos y materiales para el Laboratorio Nacional de Suelos "/>
    <s v="Diciembre"/>
    <s v="Diciembre"/>
    <n v="1"/>
    <s v="Selección abreviada subasta inversa"/>
    <x v="0"/>
    <n v="649902674.77999997"/>
    <n v="649902674.77999997"/>
    <s v="1. Prioridad Crítica"/>
    <s v=" Suministros LNS "/>
    <s v="N/A"/>
    <s v="N/A"/>
    <s v="2431 - Laboratorio Nacional de Suelos"/>
    <s v="2.7 - Gestión agrológica"/>
    <s v="2.7-1 - LNS- Fortalecimiento "/>
    <s v="SER - Adquisición de servicios"/>
    <s v="SER012 - Prestación de servicios personas naturales"/>
    <s v="DGIG-LNS-6 Aseguramiento de la calidad"/>
    <s v=""/>
    <s v=""/>
    <s v=""/>
    <n v="0"/>
    <n v="0"/>
    <n v="0"/>
    <n v="0"/>
    <n v="0"/>
    <n v="0"/>
    <n v="0"/>
    <n v="0"/>
    <n v="0"/>
    <n v="0"/>
    <n v="649902674.77999997"/>
    <n v="0"/>
    <n v="0"/>
    <n v="0"/>
    <n v="0"/>
    <n v="0"/>
    <n v="0"/>
    <n v="0"/>
    <n v="0"/>
    <n v="34905020.5"/>
    <n v="0"/>
    <n v="54212711"/>
    <n v="0"/>
    <n v="560784943.27999997"/>
    <n v="118224"/>
  </r>
  <r>
    <s v="2402.1.1.2.16"/>
    <s v="INVERSIÓN"/>
    <x v="4"/>
    <s v="1 - Aumentar la caracterización de los suelos y aplicaciones agrológicas a escalas semidetalladas para apoyar los procesos catastrales, de planificación y desarrollo integral del territorio"/>
    <x v="11"/>
    <x v="33"/>
    <s v="12142100;72154400"/>
    <x v="18"/>
    <s v="N/A"/>
    <s v="Suministrar gases y prestar servicios de mantenimiento de la red de gases para el Laboratorio Nacional de Suelos "/>
    <s v="Diciembre"/>
    <s v="Diciembre"/>
    <n v="1"/>
    <s v="Selección abreviada subasta inversa"/>
    <x v="0"/>
    <n v="0"/>
    <n v="0"/>
    <s v="101. No aplica"/>
    <s v="Línea PGI sin recursos"/>
    <s v="N/A"/>
    <s v="N/A"/>
    <s v="2431 - Laboratorio Nacional de Suelos"/>
    <s v="2.7 - Gestión agrológica"/>
    <s v="2.7-1 - LNS- Fortalecimiento "/>
    <s v="SER - Adquisición de servicios"/>
    <s v="SER012 - Prestación de servicios personas naturales"/>
    <s v="DGIG-LNS-6 Aseguramiento de la calidad"/>
    <s v=""/>
    <s v=""/>
    <s v=""/>
    <n v="0"/>
    <n v="0"/>
    <n v="0"/>
    <n v="0"/>
    <n v="0"/>
    <n v="0"/>
    <n v="0"/>
    <n v="0"/>
    <n v="0"/>
    <n v="0"/>
    <n v="0"/>
    <n v="0"/>
    <n v="0"/>
    <n v="0"/>
    <n v="0"/>
    <n v="0"/>
    <n v="0"/>
    <n v="0"/>
    <n v="0"/>
    <n v="0"/>
    <n v="0"/>
    <n v="0"/>
    <n v="0"/>
    <n v="0"/>
    <s v="N.D."/>
  </r>
  <r>
    <s v="2402.1.1.2.17"/>
    <s v="INVERSIÓN"/>
    <x v="4"/>
    <s v="1 - Aumentar la caracterización de los suelos y aplicaciones agrológicas a escalas semidetalladas para apoyar los procesos catastrales, de planificación y desarrollo integral del territorio"/>
    <x v="11"/>
    <x v="33"/>
    <n v="76000000"/>
    <x v="18"/>
    <s v="N/A"/>
    <s v="Prestar servicios para la limpieza, recolección, transporte y disposición final de los residuos sólidos y líquidos generados en los diferentes procesos analíticos del Laboratorio Nacional de Suelos."/>
    <s v="Diciembre"/>
    <s v="Diciembre"/>
    <n v="1"/>
    <s v="Mínima cuantía"/>
    <x v="0"/>
    <n v="40000000"/>
    <n v="40000000"/>
    <s v="101. No aplica"/>
    <s v="Línea ya comprometida"/>
    <s v="N/A"/>
    <s v="N/A"/>
    <s v="2431 - Laboratorio Nacional de Suelos"/>
    <s v="2.7 - Gestión agrológica"/>
    <s v="2.7-1 - LNS- Fortalecimiento "/>
    <s v="SER - Adquisición de servicios"/>
    <s v="SER012 - Prestación de servicios personas naturales"/>
    <s v="DGIG-LNS-6 Aseguramiento de la calidad"/>
    <s v=""/>
    <s v=""/>
    <s v=""/>
    <n v="0"/>
    <n v="0"/>
    <n v="0"/>
    <n v="0"/>
    <n v="40000000"/>
    <n v="0"/>
    <n v="0"/>
    <n v="0"/>
    <n v="0"/>
    <n v="0"/>
    <n v="0"/>
    <n v="9052800"/>
    <n v="0"/>
    <n v="0"/>
    <n v="0"/>
    <n v="3662400"/>
    <n v="0"/>
    <n v="0"/>
    <n v="0"/>
    <n v="3876240"/>
    <n v="0"/>
    <n v="0"/>
    <n v="0"/>
    <n v="23408560"/>
    <n v="118024"/>
  </r>
  <r>
    <s v="2402.1.1.2.18"/>
    <s v="INVERSIÓN"/>
    <x v="4"/>
    <s v="1 - Aumentar la caracterización de los suelos y aplicaciones agrológicas a escalas semidetalladas para apoyar los procesos catastrales, de planificación y desarrollo integral del territorio"/>
    <x v="11"/>
    <x v="33"/>
    <n v="46181500"/>
    <x v="18"/>
    <s v="N/A"/>
    <s v="BOLSA - Fortalecer el Laboratorio Nacional de suelos"/>
    <s v="Diciembre"/>
    <s v="Diciembre"/>
    <n v="1"/>
    <s v="Selección abreviada subasta inversa"/>
    <x v="0"/>
    <n v="0"/>
    <n v="0"/>
    <s v="100. No prioritario"/>
    <s v="Bolsa"/>
    <s v="N/A"/>
    <s v="N/A"/>
    <s v="3100 - Subdirección de Talento Humano"/>
    <s v="2.8 - Procesos transversales de Gestión de Información Geográfica para el SAT"/>
    <s v="2.8-99 - GND-Procesos transversales"/>
    <s v="SER - Adquisición de servicios"/>
    <s v="SER012 - Prestación de servicios personas naturales"/>
    <s v="STH-0 Apoyo transversal"/>
    <s v=""/>
    <s v=""/>
    <s v=""/>
    <n v="0"/>
    <n v="0"/>
    <n v="0"/>
    <n v="0"/>
    <n v="0"/>
    <n v="0"/>
    <n v="0"/>
    <n v="0"/>
    <n v="0"/>
    <n v="0"/>
    <n v="0"/>
    <n v="0"/>
    <n v="0"/>
    <n v="0"/>
    <n v="0"/>
    <n v="0"/>
    <n v="0"/>
    <n v="0"/>
    <n v="0"/>
    <n v="0"/>
    <n v="0"/>
    <n v="0"/>
    <n v="0"/>
    <n v="0"/>
    <s v="N.D."/>
  </r>
  <r>
    <s v="2402.1.1.2.19"/>
    <s v="INVERSIÓN"/>
    <x v="4"/>
    <s v="1 - Aumentar la caracterización de los suelos y aplicaciones agrológicas a escalas semidetalladas para apoyar los procesos catastrales, de planificación y desarrollo integral del territorio"/>
    <x v="11"/>
    <x v="33"/>
    <n v="46181500"/>
    <x v="18"/>
    <s v="N/A"/>
    <s v="Adquirir prueba de desempeño asociada a la determinación de Textura por Bouyocous para el Laboratorio Nacional de Suelos"/>
    <s v="Mayo"/>
    <s v="Mayo"/>
    <n v="7"/>
    <s v="Mínima cuantía"/>
    <x v="0"/>
    <n v="3541559"/>
    <n v="3541559"/>
    <s v=" 1. Prioridad Crítica "/>
    <s v=" Línea ya comprometida "/>
    <s v="N/A"/>
    <s v="N/A"/>
    <s v="2431 - Laboratorio Nacional de Suelos"/>
    <s v="2.7 - Gestión agrológica"/>
    <s v="2.7-1 - LNS- Fortalecimiento "/>
    <s v="SER - Adquisición de servicios"/>
    <s v="SER012 - Prestación de servicios personas naturales"/>
    <s v="DGIG-LNS-6 Aseguramiento de la calidad"/>
    <s v=""/>
    <s v=""/>
    <s v=""/>
    <n v="0"/>
    <n v="0"/>
    <n v="0"/>
    <n v="0"/>
    <n v="0"/>
    <n v="0"/>
    <n v="3541559"/>
    <n v="0"/>
    <n v="0"/>
    <n v="0"/>
    <n v="0"/>
    <n v="0"/>
    <n v="0"/>
    <n v="3541559"/>
    <n v="0"/>
    <n v="0"/>
    <n v="0"/>
    <n v="0"/>
    <n v="0"/>
    <n v="0"/>
    <n v="0"/>
    <n v="0"/>
    <n v="0"/>
    <n v="0"/>
    <n v="145124"/>
  </r>
  <r>
    <s v="2402.1.1.2.20"/>
    <s v="INVERSIÓN"/>
    <x v="4"/>
    <s v="1 - Aumentar la caracterización de los suelos y aplicaciones agrológicas a escalas semidetalladas para apoyar los procesos catastrales, de planificación y desarrollo integral del territorio"/>
    <x v="11"/>
    <x v="33"/>
    <n v="46181500"/>
    <x v="18"/>
    <s v="N/A"/>
    <s v="Adquirir inscripción para ensayos de aptitud/comparación  Interlaboratorios con muestras de referencia certificadas requeridas para mantener la acreditación del Laboratorio Nacional de Suelos"/>
    <s v="Febrero"/>
    <s v="Febrero"/>
    <n v="2"/>
    <s v="Contratación directa"/>
    <x v="0"/>
    <n v="6895996.7999999998"/>
    <n v="6895996.7999999998"/>
    <s v=" 1. Prioridad Crítica "/>
    <s v=" Bolsa "/>
    <s v="N/A"/>
    <s v="N/A"/>
    <s v="3100 - Subdirección de Talento Humano"/>
    <s v="2.8 - Procesos transversales de Gestión de Información Geográfica para el SAT"/>
    <s v="2.8-99 - GND-Procesos transversales"/>
    <s v="SER - Adquisición de servicios"/>
    <s v="SER012 - Prestación de servicios personas naturales"/>
    <s v="STH-0 Apoyo transversal"/>
    <s v=""/>
    <s v=""/>
    <s v=""/>
    <n v="0"/>
    <n v="0"/>
    <n v="0"/>
    <n v="0"/>
    <n v="6895996.7999999998"/>
    <n v="6895996.7999999998"/>
    <n v="0"/>
    <n v="0"/>
    <n v="0"/>
    <n v="0"/>
    <n v="0"/>
    <n v="0"/>
    <n v="0"/>
    <n v="0"/>
    <n v="0"/>
    <n v="0"/>
    <n v="0"/>
    <n v="0"/>
    <n v="0"/>
    <n v="0"/>
    <n v="0"/>
    <n v="0"/>
    <n v="0"/>
    <n v="0"/>
    <n v="117924"/>
  </r>
  <r>
    <s v="2402.1.1.2.21"/>
    <s v="INVERSIÓN"/>
    <x v="4"/>
    <s v="1 - Aumentar la caracterización de los suelos y aplicaciones agrológicas a escalas semidetalladas para apoyar los procesos catastrales, de planificación y desarrollo integral del territorio"/>
    <x v="11"/>
    <x v="33"/>
    <n v="60103404"/>
    <x v="18"/>
    <s v="N/A"/>
    <s v="Adquirir normas y documentos técnicos que soportan las diferentes determinaciones que se llevan a cabo en el Laboratorio Nacional de suelos"/>
    <s v="Diciembre"/>
    <s v="Diciembre"/>
    <n v="1"/>
    <s v="Contratación directa"/>
    <x v="0"/>
    <n v="0"/>
    <n v="0"/>
    <s v="100. No prioritario"/>
    <s v="Otras adquisiciones"/>
    <s v="N/A"/>
    <s v="N/A"/>
    <s v="2431 - Laboratorio Nacional de Suelos"/>
    <s v="2.7 - Gestión agrológica"/>
    <s v="2.7-1 - LNS- Fortalecimiento "/>
    <s v="SER - Adquisición de servicios"/>
    <s v="SER012 - Prestación de servicios personas naturales"/>
    <s v="DGIG-LNS-6 Aseguramiento de la calidad"/>
    <s v=""/>
    <s v=""/>
    <s v=""/>
    <n v="0"/>
    <n v="0"/>
    <n v="0"/>
    <n v="0"/>
    <n v="0"/>
    <n v="0"/>
    <n v="0"/>
    <n v="0"/>
    <n v="0"/>
    <n v="0"/>
    <n v="0"/>
    <n v="0"/>
    <n v="0"/>
    <n v="0"/>
    <n v="0"/>
    <n v="0"/>
    <n v="0"/>
    <n v="0"/>
    <n v="0"/>
    <n v="0"/>
    <n v="0"/>
    <n v="0"/>
    <n v="0"/>
    <n v="0"/>
    <s v="N.D."/>
  </r>
  <r>
    <s v="2402.1.1.2.22"/>
    <s v="INVERSIÓN"/>
    <x v="4"/>
    <s v="1 - Aumentar la caracterización de los suelos y aplicaciones agrológicas a escalas semidetalladas para apoyar los procesos catastrales, de planificación y desarrollo integral del territorio"/>
    <x v="11"/>
    <x v="33"/>
    <n v="41113041"/>
    <x v="18"/>
    <s v="N/A"/>
    <s v="Adquirir un equipo CNS (Carbono, Nitrógeno, Azufre) para el Laboratorio Nacional de Suelos"/>
    <s v="Diciembre"/>
    <s v="Diciembre"/>
    <n v="1"/>
    <s v="Selección abreviada subasta inversa"/>
    <x v="0"/>
    <n v="799998678"/>
    <n v="799998678"/>
    <s v="4. Prioridad Baja"/>
    <s v="Adquisición de activos fijos"/>
    <s v="N/A"/>
    <s v="N/A"/>
    <s v="2431 - Laboratorio Nacional de Suelos"/>
    <s v="2.7 - Gestión agrológica"/>
    <s v="2.7-1 - LNS- Fortalecimiento "/>
    <s v="SER - Adquisición de servicios"/>
    <s v="SER012 - Prestación de servicios personas naturales"/>
    <s v="DGIG-LNS-6 Aseguramiento de la calidad"/>
    <s v=""/>
    <s v=""/>
    <s v=""/>
    <n v="0"/>
    <n v="0"/>
    <n v="0"/>
    <n v="0"/>
    <n v="0"/>
    <n v="0"/>
    <n v="0"/>
    <n v="0"/>
    <n v="0"/>
    <n v="0"/>
    <n v="799998678"/>
    <n v="0"/>
    <n v="0"/>
    <n v="0"/>
    <n v="0"/>
    <n v="0"/>
    <n v="0"/>
    <n v="0"/>
    <n v="0"/>
    <n v="0"/>
    <n v="0"/>
    <n v="0"/>
    <n v="0"/>
    <n v="799998678"/>
    <n v="145024"/>
  </r>
  <r>
    <s v="2402.1.1.2.23"/>
    <s v="INVERSIÓN"/>
    <x v="4"/>
    <s v="1 - Aumentar la caracterización de los suelos y aplicaciones agrológicas a escalas semidetalladas para apoyar los procesos catastrales, de planificación y desarrollo integral del territorio"/>
    <x v="11"/>
    <x v="33"/>
    <n v="41105002"/>
    <x v="18"/>
    <s v="N/A"/>
    <s v="Adquirir equipos de estabilidad estructural para el Laboratorio Nacional de Suelos"/>
    <s v="Diciembre"/>
    <s v="Diciembre"/>
    <n v="1"/>
    <s v="Mínima cuantía"/>
    <x v="0"/>
    <n v="31535000"/>
    <n v="31535000"/>
    <s v="101. No aplica"/>
    <s v="Línea ya comprometida"/>
    <s v="N/A"/>
    <s v="N/A"/>
    <s v="2431 - Laboratorio Nacional de Suelos"/>
    <s v="2.7 - Gestión agrológica"/>
    <s v="2.7-1 - LNS- Fortalecimiento "/>
    <s v="SER - Adquisición de servicios"/>
    <s v="SER012 - Prestación de servicios personas naturales"/>
    <s v="DGIG-LNS-6 Aseguramiento de la calidad"/>
    <s v=""/>
    <s v=""/>
    <s v=""/>
    <n v="0"/>
    <n v="0"/>
    <n v="0"/>
    <n v="0"/>
    <n v="0"/>
    <n v="0"/>
    <n v="0"/>
    <n v="0"/>
    <n v="31535000"/>
    <n v="0"/>
    <n v="0"/>
    <n v="0"/>
    <n v="0"/>
    <n v="0"/>
    <n v="0"/>
    <n v="0"/>
    <n v="0"/>
    <n v="0"/>
    <n v="0"/>
    <n v="31535000"/>
    <n v="0"/>
    <n v="0"/>
    <n v="0"/>
    <n v="0"/>
    <n v="144924"/>
  </r>
  <r>
    <s v="2402.1.1.2.24"/>
    <s v="INVERSIÓN"/>
    <x v="4"/>
    <s v="1 - Aumentar la caracterización de los suelos y aplicaciones agrológicas a escalas semidetalladas para apoyar los procesos catastrales, de planificación y desarrollo integral del territorio"/>
    <x v="11"/>
    <x v="33"/>
    <n v="24101602"/>
    <x v="18"/>
    <s v="N/A"/>
    <s v="Prestar servicios para la adquisición, instalación y puesta en funcionamiento de un nuevo montacargas para el Laboratorio Nacional de Suelos y realizar el desmonte y disposición final del montacarga actual."/>
    <s v="Diciembre"/>
    <s v="Diciembre"/>
    <n v="1"/>
    <s v="Selección abreviada subasta inversa"/>
    <x v="0"/>
    <n v="0"/>
    <n v="0"/>
    <s v="4. Prioridad Baja"/>
    <s v="Adquisición de activos fijos"/>
    <s v="NO"/>
    <s v="N/A"/>
    <s v="2431 - Laboratorio Nacional de Suelos"/>
    <s v="2.7 - Gestión agrológica"/>
    <s v="2.7-1 - LNS- Fortalecimiento "/>
    <s v="SER - Adquisición de servicios"/>
    <s v="SER012 - Prestación de servicios personas naturales"/>
    <s v="DGIG-LNS-6 Aseguramiento de la calidad"/>
    <s v=""/>
    <s v=""/>
    <s v=""/>
    <n v="0"/>
    <n v="0"/>
    <n v="0"/>
    <n v="0"/>
    <n v="0"/>
    <n v="0"/>
    <n v="0"/>
    <n v="0"/>
    <n v="0"/>
    <n v="0"/>
    <n v="0"/>
    <n v="0"/>
    <n v="0"/>
    <n v="0"/>
    <n v="0"/>
    <n v="0"/>
    <n v="0"/>
    <n v="0"/>
    <n v="0"/>
    <n v="0"/>
    <n v="0"/>
    <n v="0"/>
    <n v="0"/>
    <n v="0"/>
    <s v="N.D."/>
  </r>
  <r>
    <s v="2402.1.1.2.25"/>
    <s v="INVERSIÓN"/>
    <x v="4"/>
    <s v="1 - Aumentar la caracterización de los suelos y aplicaciones agrológicas a escalas semidetalladas para apoyar los procesos catastrales, de planificación y desarrollo integral del territorio"/>
    <x v="11"/>
    <x v="33"/>
    <n v="41103900"/>
    <x v="18"/>
    <s v="N/A"/>
    <s v="Adquirir equipos para procesos analíticos transversales en el Laboratorio Nacional de Suelos"/>
    <s v="Junio"/>
    <s v="Junio"/>
    <n v="1"/>
    <s v="Selección abreviada subasta inversa"/>
    <x v="0"/>
    <n v="160862300"/>
    <n v="160862300"/>
    <s v="1. Prioridad Crítica"/>
    <s v="Meta no crítica"/>
    <s v="NO"/>
    <s v="N/A"/>
    <s v="2431 - Laboratorio Nacional de Suelos"/>
    <s v="2.7 - Gestión agrológica"/>
    <s v="2.7-1 - LNS- Fortalecimiento "/>
    <s v="SER - Adquisición de servicios"/>
    <s v="SER012 - Prestación de servicios personas naturales"/>
    <s v="DGIG-LNS-6 Aseguramiento de la calidad"/>
    <s v=""/>
    <s v=""/>
    <s v=""/>
    <n v="0"/>
    <n v="0"/>
    <n v="0"/>
    <n v="0"/>
    <n v="0"/>
    <n v="0"/>
    <n v="0"/>
    <n v="0"/>
    <n v="0"/>
    <n v="0"/>
    <n v="0"/>
    <n v="0"/>
    <n v="0"/>
    <n v="0"/>
    <n v="0"/>
    <n v="0"/>
    <n v="0"/>
    <n v="0"/>
    <n v="32290720"/>
    <n v="0"/>
    <n v="128571580"/>
    <n v="0"/>
    <n v="0"/>
    <n v="160862300"/>
    <n v="157624"/>
  </r>
  <r>
    <s v="2402.1.1.2.26"/>
    <s v="INVERSIÓN"/>
    <x v="4"/>
    <s v="1 - Aumentar la caracterización de los suelos y aplicaciones agrológicas a escalas semidetalladas para apoyar los procesos catastrales, de planificación y desarrollo integral del territorio"/>
    <x v="11"/>
    <x v="33"/>
    <n v="72154402"/>
    <x v="18"/>
    <s v="N/A"/>
    <s v="Prestar servicios de mantenimiento de la red hidráulica de agua potable y destilada para el Laboratorio Nacional de Suelos"/>
    <s v="Diciembre"/>
    <s v="Diciembre"/>
    <n v="1"/>
    <s v="Selección abreviada subasta inversa"/>
    <x v="0"/>
    <n v="0"/>
    <n v="0"/>
    <s v="101. No aplica"/>
    <s v="Línea PGI sin recursos"/>
    <s v="NO"/>
    <s v="N/A"/>
    <s v="2431 - Laboratorio Nacional de Suelos"/>
    <s v="2.7 - Gestión agrológica"/>
    <s v="2.7-1 - LNS- Fortalecimiento "/>
    <s v="SER - Adquisición de servicios"/>
    <s v="SER012 - Prestación de servicios personas naturales"/>
    <s v="DGIG-LNS-6 Aseguramiento de la calidad"/>
    <s v=""/>
    <s v=""/>
    <s v=""/>
    <n v="0"/>
    <n v="0"/>
    <n v="0"/>
    <n v="0"/>
    <n v="0"/>
    <n v="0"/>
    <n v="0"/>
    <n v="0"/>
    <n v="0"/>
    <n v="0"/>
    <n v="0"/>
    <n v="0"/>
    <n v="0"/>
    <n v="0"/>
    <n v="0"/>
    <n v="0"/>
    <n v="0"/>
    <n v="0"/>
    <n v="0"/>
    <n v="0"/>
    <n v="0"/>
    <n v="0"/>
    <n v="0"/>
    <n v="0"/>
    <s v="N.D."/>
  </r>
  <r>
    <s v="2402.1.1.2.27"/>
    <s v="INVERSIÓN"/>
    <x v="4"/>
    <s v="1 - Aumentar la caracterización de los suelos y aplicaciones agrológicas a escalas semidetalladas para apoyar los procesos catastrales, de planificación y desarrollo integral del territorio"/>
    <x v="11"/>
    <x v="33"/>
    <n v="72154402"/>
    <x v="18"/>
    <s v="N/A"/>
    <s v="Prestar servicios de mantenimiento con suministro de repuestos para la red de gases industriales y especiales del Laboratorio Nacional de Suelos"/>
    <s v="Diciembre"/>
    <s v="Diciembre"/>
    <n v="1"/>
    <s v="Selección abreviada subasta inversa"/>
    <x v="0"/>
    <n v="0"/>
    <n v="0"/>
    <s v="1. Prioridad Crítica"/>
    <s v="revisar sí tiene CDP"/>
    <s v="N/A"/>
    <s v="N/A"/>
    <s v="2431 - Laboratorio Nacional de Suelos"/>
    <s v="2.7 - Gestión agrológica"/>
    <s v="2.7-1 - LNS- Fortalecimiento "/>
    <s v="SER - Adquisición de servicios"/>
    <s v="SER012 - Prestación de servicios personas naturales"/>
    <s v="DGIG-LNS-6 Aseguramiento de la calidad"/>
    <s v=""/>
    <s v=""/>
    <s v=""/>
    <n v="0"/>
    <n v="0"/>
    <n v="0"/>
    <n v="0"/>
    <n v="0"/>
    <n v="0"/>
    <n v="0"/>
    <n v="0"/>
    <n v="0"/>
    <n v="0"/>
    <n v="0"/>
    <n v="0"/>
    <n v="0"/>
    <n v="0"/>
    <n v="0"/>
    <n v="0"/>
    <n v="0"/>
    <n v="0"/>
    <n v="0"/>
    <n v="0"/>
    <n v="0"/>
    <n v="0"/>
    <n v="0"/>
    <n v="0"/>
    <n v="193724"/>
  </r>
  <r>
    <s v="2402.1.1.2.28"/>
    <s v="INVERSIÓN"/>
    <x v="4"/>
    <s v="1 - Aumentar la caracterización de los suelos y aplicaciones agrológicas a escalas semidetalladas para apoyar los procesos catastrales, de planificación y desarrollo integral del territorio"/>
    <x v="11"/>
    <x v="33"/>
    <n v="72154402"/>
    <x v="18"/>
    <s v="N/A"/>
    <s v="Suministrar gases especiales e industriales para el desarrollo para los procesos analíticos del Laboratorio Nacional de Suelos"/>
    <s v="Diciembre"/>
    <s v="Diciembre"/>
    <n v="1"/>
    <s v="Mínima cuantía"/>
    <x v="0"/>
    <n v="49152950"/>
    <n v="49152950"/>
    <s v="1. Prioridad Crítica"/>
    <s v="Suministros LNS"/>
    <s v="N/A"/>
    <s v="N/A"/>
    <s v="2431 - Laboratorio Nacional de Suelos"/>
    <s v="2.7 - Gestión agrológica"/>
    <s v="2.7-1 - LNS- Fortalecimiento "/>
    <s v="SER - Adquisición de servicios"/>
    <s v="SER012 - Prestación de servicios personas naturales"/>
    <s v="DGIG-LNS-6 Aseguramiento de la calidad"/>
    <s v=""/>
    <s v=""/>
    <s v=""/>
    <n v="0"/>
    <n v="0"/>
    <n v="0"/>
    <n v="0"/>
    <n v="0"/>
    <n v="0"/>
    <n v="0"/>
    <n v="0"/>
    <n v="0"/>
    <n v="0"/>
    <n v="0"/>
    <n v="0"/>
    <n v="0"/>
    <n v="0"/>
    <n v="0"/>
    <n v="0"/>
    <n v="0"/>
    <n v="0"/>
    <n v="49152950"/>
    <n v="0"/>
    <n v="0"/>
    <n v="0"/>
    <n v="0"/>
    <n v="49152950"/>
    <n v="192124"/>
  </r>
  <r>
    <s v="2402.1.1.2.29"/>
    <s v="INVERSIÓN"/>
    <x v="4"/>
    <s v="1 - Aumentar la caracterización de los suelos y aplicaciones agrológicas a escalas semidetalladas para apoyar los procesos catastrales, de planificación y desarrollo integral del territorio"/>
    <x v="11"/>
    <x v="33"/>
    <n v="11111111"/>
    <x v="18"/>
    <s v="N/A"/>
    <s v="RECURSOS DESCONTADOS DE NECESIDADES CON PRIORIDADES 3, 4 Y 100 (Pendiente su desagregación) (Nación)"/>
    <s v="Junio"/>
    <s v="Junio"/>
    <n v="1"/>
    <s v="Selección abreviada subasta inversa"/>
    <x v="0"/>
    <n v="353903173.38"/>
    <n v="353903173.38"/>
    <s v="100. No prioritario"/>
    <s v="Bolsa"/>
    <s v="N/A"/>
    <s v="N/A"/>
    <s v="3100 - Subdirección de Talento Humano"/>
    <s v="2.8 - Procesos transversales de Gestión de Información Geográfica para el SAT"/>
    <s v="2.8-99 - GND-Procesos transversales"/>
    <s v="SER - Adquisición de servicios"/>
    <s v="SER012 - Prestación de servicios personas naturales"/>
    <s v="STH-0 Apoyo transversal"/>
    <s v=""/>
    <s v=""/>
    <s v=""/>
    <n v="0"/>
    <n v="0"/>
    <n v="0"/>
    <n v="0"/>
    <n v="0"/>
    <n v="0"/>
    <n v="0"/>
    <n v="0"/>
    <n v="0"/>
    <n v="0"/>
    <n v="0"/>
    <n v="0"/>
    <n v="0"/>
    <n v="0"/>
    <n v="0"/>
    <n v="0"/>
    <n v="0"/>
    <n v="0"/>
    <n v="0"/>
    <n v="0"/>
    <n v="0"/>
    <n v="0"/>
    <n v="353903173.38"/>
    <n v="353903173.38"/>
    <n v="0"/>
  </r>
  <r>
    <s v="2402.1.2.2.1"/>
    <s v="INVERSIÓN"/>
    <x v="4"/>
    <s v="1 - Aumentar la caracterización de los suelos y aplicaciones agrológicas a escalas semidetalladas para apoyar los procesos catastrales, de planificación y desarrollo integral del territorio"/>
    <x v="12"/>
    <x v="34"/>
    <n v="81151610"/>
    <x v="19"/>
    <s v="N/A"/>
    <s v="Prestar servicios profesionales para la aplicación de lineamientos en el marco de los procesos de Cobertura y Uso de la Tierra relacionados con el sistema de gestión de calidad y de información."/>
    <s v="Diciembre"/>
    <s v="Diciembre"/>
    <n v="1"/>
    <s v="Contratación directa"/>
    <x v="0"/>
    <n v="93708333"/>
    <n v="93708333"/>
    <s v="101. No aplica"/>
    <s v="Línea ya comprometida"/>
    <s v="N/A"/>
    <s v="N/A"/>
    <s v="2430 - Subdirección de Agrología"/>
    <s v="2.7 - Gestión agrológica"/>
    <s v="2.7-99 - GND- Gestión agrológica"/>
    <s v="SER - Adquisición de servicios"/>
    <s v="SER012 - Prestación de servicios personas naturales"/>
    <s v="DGIG-AGRO-7 Control de calidad Cobertura y uso de la tierra"/>
    <s v=""/>
    <s v=""/>
    <s v=""/>
    <n v="0"/>
    <n v="0"/>
    <n v="93708333"/>
    <n v="0"/>
    <n v="0"/>
    <n v="7208333"/>
    <n v="0"/>
    <n v="8650000"/>
    <n v="0"/>
    <n v="8650000"/>
    <n v="0"/>
    <n v="8650000"/>
    <n v="0"/>
    <n v="8650000"/>
    <n v="0"/>
    <n v="8650000"/>
    <n v="0"/>
    <n v="8650000"/>
    <n v="0"/>
    <n v="8650000"/>
    <n v="0"/>
    <n v="8650000"/>
    <n v="0"/>
    <n v="17300000"/>
    <n v="88224"/>
  </r>
  <r>
    <s v="2402.1.2.2.2"/>
    <s v="INVERSIÓN"/>
    <x v="4"/>
    <s v="1 - Aumentar la caracterización de los suelos y aplicaciones agrológicas a escalas semidetalladas para apoyar los procesos catastrales, de planificación y desarrollo integral del territorio"/>
    <x v="12"/>
    <x v="34"/>
    <n v="81151610"/>
    <x v="19"/>
    <s v="N/A"/>
    <s v="Prestar servicios profesionales brindando apoyo al seguimiento, control de calidad y gestión de la producción cartográfica temática de coberturas y uso del suelo de acuerdo con los lineamientos definidos en los diferentes proyectos que adelante la Subdirección de Agrología."/>
    <s v="Diciembre"/>
    <s v="Diciembre"/>
    <n v="1"/>
    <s v="Contratación directa"/>
    <x v="0"/>
    <n v="71500000"/>
    <n v="71500000"/>
    <s v="101. No aplica"/>
    <s v="Línea ya comprometida"/>
    <s v="N/A"/>
    <s v="N/A"/>
    <s v="2430 - Subdirección de Agrología"/>
    <s v="2.7 - Gestión agrológica"/>
    <s v="2.7-99 - GND- Gestión agrológica"/>
    <s v="SER - Adquisición de servicios"/>
    <s v="SER012 - Prestación de servicios personas naturales"/>
    <s v="DGIG-AGRO-7 Control de calidad Cobertura y uso de la tierra"/>
    <s v=""/>
    <s v=""/>
    <s v=""/>
    <n v="0"/>
    <n v="0"/>
    <n v="71500000"/>
    <n v="0"/>
    <n v="0"/>
    <n v="5500000"/>
    <n v="0"/>
    <n v="6600000"/>
    <n v="0"/>
    <n v="6600000"/>
    <n v="0"/>
    <n v="6600000"/>
    <n v="0"/>
    <n v="6600000"/>
    <n v="0"/>
    <n v="6600000"/>
    <n v="0"/>
    <n v="6600000"/>
    <n v="0"/>
    <n v="6600000"/>
    <n v="0"/>
    <n v="6600000"/>
    <n v="0"/>
    <n v="13200000"/>
    <n v="88124"/>
  </r>
  <r>
    <s v="2402.1.2.2.3"/>
    <s v="INVERSIÓN"/>
    <x v="4"/>
    <s v="1 - Aumentar la caracterización de los suelos y aplicaciones agrológicas a escalas semidetalladas para apoyar los procesos catastrales, de planificación y desarrollo integral del territorio"/>
    <x v="12"/>
    <x v="34"/>
    <n v="81151610"/>
    <x v="19"/>
    <s v="N/A"/>
    <s v="Prestar servicios profesionales brindando apoyo al seguimiento, control de calidad y gestión de la producción cartográfica temática de coberturas y uso del suelo de acuerdo con los lineamientos definidos en los diferentes proyectos que adelante la Subdirección de Agrología."/>
    <s v="Diciembre"/>
    <s v="Diciembre"/>
    <n v="1"/>
    <s v="Contratación directa"/>
    <x v="0"/>
    <n v="71500000"/>
    <n v="71500000"/>
    <s v="101. No aplica"/>
    <s v="Línea ya comprometida"/>
    <s v="N/A"/>
    <s v="N/A"/>
    <s v="2430 - Subdirección de Agrología"/>
    <s v="2.7 - Gestión agrológica"/>
    <s v="2.7-99 - GND- Gestión agrológica"/>
    <s v="SER - Adquisición de servicios"/>
    <s v="SER012 - Prestación de servicios personas naturales"/>
    <s v="DGIG-AGRO-7 Control de calidad Cobertura y uso de la tierra"/>
    <s v=""/>
    <s v=""/>
    <s v=""/>
    <n v="0"/>
    <n v="0"/>
    <n v="71500000"/>
    <n v="0"/>
    <n v="0"/>
    <n v="5500000"/>
    <n v="0"/>
    <n v="6600000"/>
    <n v="0"/>
    <n v="6600000"/>
    <n v="0"/>
    <n v="6600000"/>
    <n v="0"/>
    <n v="6600000"/>
    <n v="0"/>
    <n v="6600000"/>
    <n v="0"/>
    <n v="6600000"/>
    <n v="0"/>
    <n v="6600000"/>
    <n v="0"/>
    <n v="6600000"/>
    <n v="0"/>
    <n v="13200000"/>
    <n v="88124"/>
  </r>
  <r>
    <s v="2402.1.2.2.4"/>
    <s v="INVERSIÓN"/>
    <x v="4"/>
    <s v="1 - Aumentar la caracterización de los suelos y aplicaciones agrológicas a escalas semidetalladas para apoyar los procesos catastrales, de planificación y desarrollo integral del territorio"/>
    <x v="12"/>
    <x v="34"/>
    <n v="81151610"/>
    <x v="19"/>
    <s v="N/A"/>
    <s v="Prestar servicios profesionales brindando apoyo al seguimiento, control de calidad y gestión de la producción cartográfica temática de coberturas y uso del suelo de acuerdo con los lineamientos definidos en los diferentes proyectos que adelante la Subdirección de Agrología."/>
    <s v="Diciembre"/>
    <s v="Diciembre"/>
    <n v="1"/>
    <s v="Contratación directa"/>
    <x v="0"/>
    <n v="71500000"/>
    <n v="71500000"/>
    <s v="101. No aplica"/>
    <s v="Línea ya comprometida"/>
    <s v="N/A"/>
    <s v="N/A"/>
    <s v="2430 - Subdirección de Agrología"/>
    <s v="2.7 - Gestión agrológica"/>
    <s v="2.7-99 - GND- Gestión agrológica"/>
    <s v="SER - Adquisición de servicios"/>
    <s v="SER012 - Prestación de servicios personas naturales"/>
    <s v="DGIG-AGRO-7 Control de calidad Cobertura y uso de la tierra"/>
    <s v=""/>
    <s v=""/>
    <s v=""/>
    <n v="0"/>
    <n v="0"/>
    <n v="71500000"/>
    <n v="0"/>
    <n v="0"/>
    <n v="5500000"/>
    <n v="0"/>
    <n v="6600000"/>
    <n v="0"/>
    <n v="6600000"/>
    <n v="0"/>
    <n v="6600000"/>
    <n v="0"/>
    <n v="6600000"/>
    <n v="0"/>
    <n v="6600000"/>
    <n v="0"/>
    <n v="6600000"/>
    <n v="0"/>
    <n v="6600000"/>
    <n v="0"/>
    <n v="6600000"/>
    <n v="0"/>
    <n v="13200000"/>
    <n v="88124"/>
  </r>
  <r>
    <s v="2402.1.2.2.5"/>
    <s v="INVERSIÓN"/>
    <x v="4"/>
    <s v="1 - Aumentar la caracterización de los suelos y aplicaciones agrológicas a escalas semidetalladas para apoyar los procesos catastrales, de planificación y desarrollo integral del territorio"/>
    <x v="12"/>
    <x v="34"/>
    <n v="81151610"/>
    <x v="19"/>
    <s v="N/A"/>
    <s v="Prestar servicios profesionales brindando apoyo al seguimiento, control de calidad y gestión de la producción cartográfica temática de coberturas y uso del suelo de acuerdo con los lineamientos definidos en los diferentes proyectos que adelante la Subdirección de Agrología."/>
    <s v="Diciembre"/>
    <s v="Diciembre"/>
    <n v="1"/>
    <s v="Contratación directa"/>
    <x v="0"/>
    <n v="71500000"/>
    <n v="71500000"/>
    <s v="101. No aplica"/>
    <s v="Línea ya comprometida"/>
    <s v="N/A"/>
    <s v="N/A"/>
    <s v="2430 - Subdirección de Agrología"/>
    <s v="2.7 - Gestión agrológica"/>
    <s v="2.7-99 - GND- Gestión agrológica"/>
    <s v="SER - Adquisición de servicios"/>
    <s v="SER012 - Prestación de servicios personas naturales"/>
    <s v="DGIG-AGRO-7 Control de calidad Cobertura y uso de la tierra"/>
    <s v=""/>
    <s v=""/>
    <s v=""/>
    <n v="0"/>
    <n v="0"/>
    <n v="71500000"/>
    <n v="0"/>
    <n v="0"/>
    <n v="5500000"/>
    <n v="0"/>
    <n v="6600000"/>
    <n v="0"/>
    <n v="6600000"/>
    <n v="0"/>
    <n v="6600000"/>
    <n v="0"/>
    <n v="6600000"/>
    <n v="0"/>
    <n v="6600000"/>
    <n v="0"/>
    <n v="6600000"/>
    <n v="0"/>
    <n v="6600000"/>
    <n v="0"/>
    <n v="6600000"/>
    <n v="0"/>
    <n v="13200000"/>
    <n v="88124"/>
  </r>
  <r>
    <s v="2402.1.2.2.6"/>
    <s v="INVERSIÓN"/>
    <x v="4"/>
    <s v="1 - Aumentar la caracterización de los suelos y aplicaciones agrológicas a escalas semidetalladas para apoyar los procesos catastrales, de planificación y desarrollo integral del territorio"/>
    <x v="12"/>
    <x v="34"/>
    <n v="81151610"/>
    <x v="19"/>
    <s v="N/A"/>
    <s v="Prestar servicios profesionales brindando apoyo al seguimiento, control de calidad y gestión de la producción cartográfica temática de coberturas y uso del suelo de acuerdo con los lineamientos definidos en los diferentes proyectos que adelante la Subdirección de Agrología."/>
    <s v="Diciembre"/>
    <s v="Diciembre"/>
    <n v="1"/>
    <s v="Contratación directa"/>
    <x v="0"/>
    <n v="71500000"/>
    <n v="71500000"/>
    <s v="101. No aplica"/>
    <s v="Línea ya comprometida"/>
    <s v="N/A"/>
    <s v="N/A"/>
    <s v="2430 - Subdirección de Agrología"/>
    <s v="2.7 - Gestión agrológica"/>
    <s v="2.7-99 - GND- Gestión agrológica"/>
    <s v="SER - Adquisición de servicios"/>
    <s v="SER012 - Prestación de servicios personas naturales"/>
    <s v="DGIG-AGRO-7 Control de calidad Cobertura y uso de la tierra"/>
    <s v=""/>
    <s v=""/>
    <s v=""/>
    <n v="0"/>
    <n v="0"/>
    <n v="71500000"/>
    <n v="0"/>
    <n v="0"/>
    <n v="5500000"/>
    <n v="0"/>
    <n v="6600000"/>
    <n v="0"/>
    <n v="6600000"/>
    <n v="0"/>
    <n v="6600000"/>
    <n v="0"/>
    <n v="6600000"/>
    <n v="0"/>
    <n v="6600000"/>
    <n v="0"/>
    <n v="6600000"/>
    <n v="0"/>
    <n v="6600000"/>
    <n v="0"/>
    <n v="6600000"/>
    <n v="0"/>
    <n v="13200000"/>
    <n v="88124"/>
  </r>
  <r>
    <s v="2402.1.2.2.7"/>
    <s v="INVERSIÓN"/>
    <x v="4"/>
    <s v="1 - Aumentar la caracterización de los suelos y aplicaciones agrológicas a escalas semidetalladas para apoyar los procesos catastrales, de planificación y desarrollo integral del territorio"/>
    <x v="12"/>
    <x v="34"/>
    <n v="81151610"/>
    <x v="19"/>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Diciembre"/>
    <s v="Diciembre"/>
    <n v="1"/>
    <s v="Contratación directa"/>
    <x v="0"/>
    <n v="60610000"/>
    <n v="60610000"/>
    <s v="101. No aplica"/>
    <s v="Línea ya comprometida"/>
    <s v="N/A"/>
    <s v="N/A"/>
    <s v="2430 - Subdirección de Agrología"/>
    <s v="2.7 - Gestión agrológica"/>
    <s v="2.7-99 - GND- Gestión agrológica"/>
    <s v="SER - Adquisición de servicios"/>
    <s v="SER012 - Prestación de servicios personas naturales"/>
    <s v="DGIG-AGRO-15 Profesionales Cobertura y uso de la tierra"/>
    <s v=""/>
    <s v=""/>
    <s v=""/>
    <n v="0"/>
    <n v="0"/>
    <n v="60610000"/>
    <n v="0"/>
    <n v="0"/>
    <n v="3610000"/>
    <n v="0"/>
    <n v="5700000"/>
    <n v="0"/>
    <n v="5700000"/>
    <n v="0"/>
    <n v="5700000"/>
    <n v="0"/>
    <n v="5700000"/>
    <n v="0"/>
    <n v="5700000"/>
    <n v="0"/>
    <n v="5700000"/>
    <n v="0"/>
    <n v="5700000"/>
    <n v="0"/>
    <n v="5700000"/>
    <n v="0"/>
    <n v="11400000"/>
    <n v="80624"/>
  </r>
  <r>
    <s v="2402.1.2.2.8"/>
    <s v="INVERSIÓN"/>
    <x v="4"/>
    <s v="1 - Aumentar la caracterización de los suelos y aplicaciones agrológicas a escalas semidetalladas para apoyar los procesos catastrales, de planificación y desarrollo integral del territorio"/>
    <x v="12"/>
    <x v="34"/>
    <n v="81151610"/>
    <x v="19"/>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Diciembre"/>
    <s v="Diciembre"/>
    <n v="1"/>
    <s v="Contratación directa"/>
    <x v="0"/>
    <n v="60610000"/>
    <n v="60610000"/>
    <s v="101. No aplica"/>
    <s v="Línea ya comprometida"/>
    <s v="N/A"/>
    <s v="N/A"/>
    <s v="2430 - Subdirección de Agrología"/>
    <s v="2.7 - Gestión agrológica"/>
    <s v="2.7-99 - GND- Gestión agrológica"/>
    <s v="SER - Adquisición de servicios"/>
    <s v="SER012 - Prestación de servicios personas naturales"/>
    <s v="DGIG-AGRO-15 Profesionales Cobertura y uso de la tierra"/>
    <s v=""/>
    <s v=""/>
    <s v=""/>
    <n v="0"/>
    <n v="0"/>
    <n v="60610000"/>
    <n v="0"/>
    <n v="0"/>
    <n v="3610000"/>
    <n v="0"/>
    <n v="5700000"/>
    <n v="0"/>
    <n v="5700000"/>
    <n v="0"/>
    <n v="5700000"/>
    <n v="0"/>
    <n v="5700000"/>
    <n v="0"/>
    <n v="5700000"/>
    <n v="0"/>
    <n v="5700000"/>
    <n v="0"/>
    <n v="5700000"/>
    <n v="0"/>
    <n v="5700000"/>
    <n v="0"/>
    <n v="11400000"/>
    <n v="80624"/>
  </r>
  <r>
    <s v="2402.1.2.2.9"/>
    <s v="INVERSIÓN"/>
    <x v="4"/>
    <s v="1 - Aumentar la caracterización de los suelos y aplicaciones agrológicas a escalas semidetalladas para apoyar los procesos catastrales, de planificación y desarrollo integral del territorio"/>
    <x v="12"/>
    <x v="34"/>
    <n v="81151610"/>
    <x v="19"/>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Diciembre"/>
    <s v="Diciembre"/>
    <n v="1"/>
    <s v="Contratación directa"/>
    <x v="0"/>
    <n v="60610000"/>
    <n v="60610000"/>
    <s v="101. No aplica"/>
    <s v="Línea ya comprometida"/>
    <s v="N/A"/>
    <s v="N/A"/>
    <s v="2430 - Subdirección de Agrología"/>
    <s v="2.7 - Gestión agrológica"/>
    <s v="2.7-99 - GND- Gestión agrológica"/>
    <s v="SER - Adquisición de servicios"/>
    <s v="SER012 - Prestación de servicios personas naturales"/>
    <s v="DGIG-AGRO-15 Profesionales Cobertura y uso de la tierra"/>
    <s v=""/>
    <s v=""/>
    <s v=""/>
    <n v="0"/>
    <n v="0"/>
    <n v="62700000"/>
    <n v="0"/>
    <n v="0"/>
    <n v="3610000"/>
    <n v="0"/>
    <n v="5700000"/>
    <n v="0"/>
    <n v="5700000"/>
    <n v="0"/>
    <n v="5700000"/>
    <n v="0"/>
    <n v="5700000"/>
    <n v="0"/>
    <n v="5700000"/>
    <n v="0"/>
    <n v="5700000"/>
    <n v="0"/>
    <n v="5700000"/>
    <n v="0"/>
    <n v="5700000"/>
    <n v="-2090000"/>
    <n v="11400000"/>
    <n v="80624"/>
  </r>
  <r>
    <s v="2402.1.2.2.10"/>
    <s v="INVERSIÓN"/>
    <x v="4"/>
    <s v="1 - Aumentar la caracterización de los suelos y aplicaciones agrológicas a escalas semidetalladas para apoyar los procesos catastrales, de planificación y desarrollo integral del territorio"/>
    <x v="12"/>
    <x v="34"/>
    <n v="81151610"/>
    <x v="19"/>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Diciembre"/>
    <s v="Diciembre"/>
    <n v="1"/>
    <s v="Contratación directa"/>
    <x v="0"/>
    <n v="60610000"/>
    <n v="60610000"/>
    <s v="101. No aplica"/>
    <s v="Línea ya comprometida"/>
    <s v="N/A"/>
    <s v="N/A"/>
    <s v="2430 - Subdirección de Agrología"/>
    <s v="2.7 - Gestión agrológica"/>
    <s v="2.7-99 - GND- Gestión agrológica"/>
    <s v="SER - Adquisición de servicios"/>
    <s v="SER012 - Prestación de servicios personas naturales"/>
    <s v="DGIG-AGRO-15 Profesionales Cobertura y uso de la tierra"/>
    <s v=""/>
    <s v=""/>
    <s v=""/>
    <n v="0"/>
    <n v="0"/>
    <n v="60610000"/>
    <n v="0"/>
    <n v="0"/>
    <n v="3610000"/>
    <n v="0"/>
    <n v="5700000"/>
    <n v="0"/>
    <n v="5700000"/>
    <n v="0"/>
    <n v="5700000"/>
    <n v="0"/>
    <n v="5700000"/>
    <n v="0"/>
    <n v="5700000"/>
    <n v="0"/>
    <n v="5700000"/>
    <n v="0"/>
    <n v="5700000"/>
    <n v="0"/>
    <n v="5700000"/>
    <n v="0"/>
    <n v="11400000"/>
    <n v="80624"/>
  </r>
  <r>
    <s v="2402.1.2.2.11"/>
    <s v="INVERSIÓN"/>
    <x v="4"/>
    <s v="1 - Aumentar la caracterización de los suelos y aplicaciones agrológicas a escalas semidetalladas para apoyar los procesos catastrales, de planificación y desarrollo integral del territorio"/>
    <x v="12"/>
    <x v="34"/>
    <n v="81151610"/>
    <x v="19"/>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Diciembre"/>
    <s v="Diciembre"/>
    <n v="1"/>
    <s v="Contratación directa"/>
    <x v="0"/>
    <n v="60610000"/>
    <n v="60610000"/>
    <s v="101. No aplica"/>
    <s v="Línea ya comprometida"/>
    <s v="N/A"/>
    <s v="N/A"/>
    <s v="2430 - Subdirección de Agrología"/>
    <s v="2.7 - Gestión agrológica"/>
    <s v="2.7-99 - GND- Gestión agrológica"/>
    <s v="SER - Adquisición de servicios"/>
    <s v="SER012 - Prestación de servicios personas naturales"/>
    <s v="DGIG-AGRO-15 Profesionales Cobertura y uso de la tierra"/>
    <s v=""/>
    <s v=""/>
    <s v=""/>
    <n v="0"/>
    <n v="0"/>
    <n v="60610000"/>
    <n v="0"/>
    <n v="0"/>
    <n v="3610000"/>
    <n v="0"/>
    <n v="5700000"/>
    <n v="0"/>
    <n v="5700000"/>
    <n v="0"/>
    <n v="5700000"/>
    <n v="0"/>
    <n v="6080000"/>
    <n v="0"/>
    <n v="5320000"/>
    <n v="0"/>
    <n v="5700000"/>
    <n v="0"/>
    <n v="5700000"/>
    <n v="0"/>
    <n v="5700000"/>
    <n v="0"/>
    <n v="11400000"/>
    <n v="80624"/>
  </r>
  <r>
    <s v="2402.1.2.2.12"/>
    <s v="INVERSIÓN"/>
    <x v="4"/>
    <s v="1 - Aumentar la caracterización de los suelos y aplicaciones agrológicas a escalas semidetalladas para apoyar los procesos catastrales, de planificación y desarrollo integral del territorio"/>
    <x v="12"/>
    <x v="34"/>
    <n v="81151610"/>
    <x v="19"/>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0"/>
    <s v="Contratación directa"/>
    <x v="0"/>
    <n v="60610000"/>
    <n v="60610000"/>
    <s v="101. No aplica"/>
    <s v="Línea ya comprometida"/>
    <s v="N/A"/>
    <s v="N/A"/>
    <s v="2430 - Subdirección de Agrología"/>
    <s v="2.7 - Gestión agrológica"/>
    <s v="2.7-99 - GND- Gestión agrológica"/>
    <s v="SER - Adquisición de servicios"/>
    <s v="SER012 - Prestación de servicios personas naturales"/>
    <s v="DGIG-AGRO-15 Profesionales Cobertura y uso de la tierra"/>
    <s v=""/>
    <s v=""/>
    <s v=""/>
    <n v="0"/>
    <n v="0"/>
    <n v="60610000"/>
    <n v="0"/>
    <n v="0"/>
    <n v="3610000"/>
    <n v="0"/>
    <n v="5700000"/>
    <n v="0"/>
    <n v="5700000"/>
    <n v="0"/>
    <n v="5700000"/>
    <n v="0"/>
    <n v="6270000"/>
    <n v="0"/>
    <n v="5130000"/>
    <n v="0"/>
    <n v="5700000"/>
    <n v="0"/>
    <n v="5700000"/>
    <n v="0"/>
    <n v="5700000"/>
    <n v="0"/>
    <n v="11400000"/>
    <n v="80624"/>
  </r>
  <r>
    <s v="2402.1.2.2.13"/>
    <s v="INVERSIÓN"/>
    <x v="4"/>
    <s v="1 - Aumentar la caracterización de los suelos y aplicaciones agrológicas a escalas semidetalladas para apoyar los procesos catastrales, de planificación y desarrollo integral del territorio"/>
    <x v="12"/>
    <x v="34"/>
    <n v="81151610"/>
    <x v="19"/>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0"/>
    <s v="Contratación directa"/>
    <x v="0"/>
    <n v="60610000"/>
    <n v="60610000"/>
    <s v="101. No aplica"/>
    <s v="Línea ya comprometida"/>
    <s v="N/A"/>
    <s v="N/A"/>
    <s v="2430 - Subdirección de Agrología"/>
    <s v="2.7 - Gestión agrológica"/>
    <s v="2.7-99 - GND- Gestión agrológica"/>
    <s v="SER - Adquisición de servicios"/>
    <s v="SER012 - Prestación de servicios personas naturales"/>
    <s v="DGIG-AGRO-15 Profesionales Cobertura y uso de la tierra"/>
    <s v=""/>
    <s v=""/>
    <s v=""/>
    <n v="0"/>
    <n v="0"/>
    <n v="60610000"/>
    <n v="0"/>
    <n v="0"/>
    <n v="3610000"/>
    <n v="0"/>
    <n v="5700000"/>
    <n v="0"/>
    <n v="5700000"/>
    <n v="0"/>
    <n v="5700000"/>
    <n v="0"/>
    <n v="5700000"/>
    <n v="0"/>
    <n v="5700000"/>
    <n v="0"/>
    <n v="5700000"/>
    <n v="0"/>
    <n v="5700000"/>
    <n v="0"/>
    <n v="5700000"/>
    <n v="0"/>
    <n v="11400000"/>
    <n v="80624"/>
  </r>
  <r>
    <s v="2402.1.2.2.14"/>
    <s v="INVERSIÓN"/>
    <x v="4"/>
    <s v="1 - Aumentar la caracterización de los suelos y aplicaciones agrológicas a escalas semidetalladas para apoyar los procesos catastrales, de planificación y desarrollo integral del territorio"/>
    <x v="12"/>
    <x v="34"/>
    <n v="81151610"/>
    <x v="19"/>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Diciembre"/>
    <s v="Diciembre"/>
    <n v="1"/>
    <s v="Contratación directa"/>
    <x v="0"/>
    <n v="58520000"/>
    <n v="58520000"/>
    <s v="101. No aplica"/>
    <s v="Línea ya comprometida"/>
    <s v="N/A"/>
    <s v="N/A"/>
    <s v="2430 - Subdirección de Agrología"/>
    <s v="2.7 - Gestión agrológica"/>
    <s v="2.7-99 - GND- Gestión agrológica"/>
    <s v="SER - Adquisición de servicios"/>
    <s v="SER012 - Prestación de servicios personas naturales"/>
    <s v="DGIG-AGRO-15 Profesionales Cobertura y uso de la tierra"/>
    <s v=""/>
    <s v=""/>
    <s v=""/>
    <n v="0"/>
    <n v="0"/>
    <n v="58520000"/>
    <n v="0"/>
    <n v="0"/>
    <n v="1520000"/>
    <n v="0"/>
    <n v="5700000"/>
    <n v="0"/>
    <n v="5700000"/>
    <n v="0"/>
    <n v="5700000"/>
    <n v="0"/>
    <n v="5700000"/>
    <n v="0"/>
    <n v="5700000"/>
    <n v="0"/>
    <n v="5700000"/>
    <n v="0"/>
    <n v="5700000"/>
    <n v="0"/>
    <n v="5700000"/>
    <n v="0"/>
    <n v="11400000"/>
    <n v="80624"/>
  </r>
  <r>
    <s v="2402.1.2.2.15"/>
    <s v="INVERSIÓN"/>
    <x v="4"/>
    <s v="1 - Aumentar la caracterización de los suelos y aplicaciones agrológicas a escalas semidetalladas para apoyar los procesos catastrales, de planificación y desarrollo integral del territorio"/>
    <x v="12"/>
    <x v="34"/>
    <n v="81151610"/>
    <x v="19"/>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Diciembre"/>
    <s v="Diciembre"/>
    <n v="1"/>
    <s v="Contratación directa"/>
    <x v="0"/>
    <n v="60610000"/>
    <n v="60610000"/>
    <s v="101. No aplica"/>
    <s v="Línea ya comprometida"/>
    <s v="N/A"/>
    <s v="N/A"/>
    <s v="2430 - Subdirección de Agrología"/>
    <s v="2.7 - Gestión agrológica"/>
    <s v="2.7-99 - GND- Gestión agrológica"/>
    <s v="SER - Adquisición de servicios"/>
    <s v="SER012 - Prestación de servicios personas naturales"/>
    <s v="DGIG-AGRO-15 Profesionales Cobertura y uso de la tierra"/>
    <s v=""/>
    <s v=""/>
    <s v=""/>
    <n v="0"/>
    <n v="0"/>
    <n v="60610000"/>
    <n v="0"/>
    <n v="0"/>
    <n v="3610000"/>
    <n v="0"/>
    <n v="5700000"/>
    <n v="0"/>
    <n v="5700000"/>
    <n v="0"/>
    <n v="5700000"/>
    <n v="0"/>
    <n v="5700000"/>
    <n v="0"/>
    <n v="5700000"/>
    <n v="0"/>
    <n v="5700000"/>
    <n v="0"/>
    <n v="5700000"/>
    <n v="0"/>
    <n v="5700000"/>
    <n v="0"/>
    <n v="11400000"/>
    <n v="80624"/>
  </r>
  <r>
    <s v="2402.1.2.2.16"/>
    <s v="INVERSIÓN"/>
    <x v="4"/>
    <s v="1 - Aumentar la caracterización de los suelos y aplicaciones agrológicas a escalas semidetalladas para apoyar los procesos catastrales, de planificación y desarrollo integral del territorio"/>
    <x v="12"/>
    <x v="34"/>
    <n v="81151610"/>
    <x v="19"/>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Diciembre"/>
    <s v="Diciembre"/>
    <n v="1"/>
    <s v="Contratación directa"/>
    <x v="0"/>
    <n v="60610000"/>
    <n v="60610000"/>
    <s v="101. No aplica"/>
    <s v="Línea ya comprometida"/>
    <s v="N/A"/>
    <s v="N/A"/>
    <s v="2430 - Subdirección de Agrología"/>
    <s v="2.7 - Gestión agrológica"/>
    <s v="2.7-99 - GND- Gestión agrológica"/>
    <s v="SER - Adquisición de servicios"/>
    <s v="SER012 - Prestación de servicios personas naturales"/>
    <s v="DGIG-AGRO-15 Profesionales Cobertura y uso de la tierra"/>
    <s v=""/>
    <s v=""/>
    <s v=""/>
    <n v="0"/>
    <n v="0"/>
    <n v="60610000"/>
    <n v="0"/>
    <n v="0"/>
    <n v="3610000"/>
    <n v="0"/>
    <n v="5700000"/>
    <n v="0"/>
    <n v="5700000"/>
    <n v="0"/>
    <n v="5700000"/>
    <n v="0"/>
    <n v="5700000"/>
    <n v="0"/>
    <n v="5700000"/>
    <n v="0"/>
    <n v="5700000"/>
    <n v="0"/>
    <n v="5700000"/>
    <n v="0"/>
    <n v="5700000"/>
    <n v="0"/>
    <n v="11400000"/>
    <n v="80624"/>
  </r>
  <r>
    <s v="2402.1.2.2.17"/>
    <s v="INVERSIÓN"/>
    <x v="4"/>
    <s v="1 - Aumentar la caracterización de los suelos y aplicaciones agrológicas a escalas semidetalladas para apoyar los procesos catastrales, de planificación y desarrollo integral del territorio"/>
    <x v="12"/>
    <x v="34"/>
    <n v="81151610"/>
    <x v="19"/>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1"/>
    <s v="Contratación directa"/>
    <x v="0"/>
    <n v="66310000"/>
    <n v="66310000"/>
    <s v="101. No aplica"/>
    <s v="Línea ya comprometida"/>
    <s v="N/A"/>
    <s v="N/A"/>
    <s v="2430 - Subdirección de Agrología"/>
    <s v="2.7 - Gestión agrológica"/>
    <s v="2.7-99 - GND- Gestión agrológica"/>
    <s v="SER - Adquisición de servicios"/>
    <s v="SER012 - Prestación de servicios personas naturales"/>
    <s v="DGIG-AGRO-15 Profesionales Cobertura y uso de la tierra"/>
    <s v=""/>
    <s v=""/>
    <s v=""/>
    <n v="0"/>
    <n v="0"/>
    <n v="62700000"/>
    <n v="0"/>
    <n v="0"/>
    <n v="3610000"/>
    <n v="0"/>
    <n v="5700000"/>
    <n v="0"/>
    <n v="5700000"/>
    <n v="0"/>
    <n v="5700000"/>
    <n v="0"/>
    <n v="5700000"/>
    <n v="0"/>
    <n v="5700000"/>
    <n v="0"/>
    <n v="5700000"/>
    <n v="0"/>
    <n v="5700000"/>
    <n v="0"/>
    <n v="5700000"/>
    <n v="3610000"/>
    <n v="17100000"/>
    <n v="80624"/>
  </r>
  <r>
    <s v="2402.1.2.2.18"/>
    <s v="INVERSIÓN"/>
    <x v="4"/>
    <s v="1 - Aumentar la caracterización de los suelos y aplicaciones agrológicas a escalas semidetalladas para apoyar los procesos catastrales, de planificación y desarrollo integral del territorio"/>
    <x v="12"/>
    <x v="34"/>
    <n v="81151610"/>
    <x v="19"/>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1"/>
    <s v="Contratación directa"/>
    <x v="0"/>
    <n v="66310000"/>
    <n v="66310000"/>
    <s v="101. No aplica"/>
    <s v="Línea ya comprometida"/>
    <s v="N/A"/>
    <s v="N/A"/>
    <s v="2430 - Subdirección de Agrología"/>
    <s v="2.7 - Gestión agrológica"/>
    <s v="2.7-99 - GND- Gestión agrológica"/>
    <s v="SER - Adquisición de servicios"/>
    <s v="SER012 - Prestación de servicios personas naturales"/>
    <s v="DGIG-AGRO-15 Profesionales Cobertura y uso de la tierra"/>
    <s v=""/>
    <s v=""/>
    <s v=""/>
    <n v="0"/>
    <n v="0"/>
    <n v="60610000"/>
    <n v="0"/>
    <n v="0"/>
    <n v="3610000"/>
    <n v="0"/>
    <n v="5700000"/>
    <n v="0"/>
    <n v="5700000"/>
    <n v="0"/>
    <n v="5700000"/>
    <n v="0"/>
    <n v="5700000"/>
    <n v="0"/>
    <n v="5700000"/>
    <n v="0"/>
    <n v="5700000"/>
    <n v="0"/>
    <n v="5700000"/>
    <n v="0"/>
    <n v="5700000"/>
    <n v="5700000"/>
    <n v="17100000"/>
    <n v="80624"/>
  </r>
  <r>
    <s v="2402.1.2.2.19"/>
    <s v="INVERSIÓN"/>
    <x v="4"/>
    <s v="1 - Aumentar la caracterización de los suelos y aplicaciones agrológicas a escalas semidetalladas para apoyar los procesos catastrales, de planificación y desarrollo integral del territorio"/>
    <x v="12"/>
    <x v="34"/>
    <n v="81151610"/>
    <x v="19"/>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Diciembre"/>
    <s v="Diciembre"/>
    <n v="1"/>
    <s v="Contratación directa"/>
    <x v="0"/>
    <n v="60610000"/>
    <n v="60610000"/>
    <s v="101. No aplica"/>
    <s v="Línea ya comprometida"/>
    <s v="N/A"/>
    <s v="N/A"/>
    <s v="2430 - Subdirección de Agrología"/>
    <s v="2.7 - Gestión agrológica"/>
    <s v="2.7-99 - GND- Gestión agrológica"/>
    <s v="SER - Adquisición de servicios"/>
    <s v="SER012 - Prestación de servicios personas naturales"/>
    <s v="DGIG-AGRO-15 Profesionales Cobertura y uso de la tierra"/>
    <s v=""/>
    <s v=""/>
    <s v=""/>
    <n v="0"/>
    <n v="0"/>
    <n v="60610000"/>
    <n v="0"/>
    <n v="0"/>
    <n v="3610000"/>
    <n v="0"/>
    <n v="5700000"/>
    <n v="0"/>
    <n v="5700000"/>
    <n v="0"/>
    <n v="5700000"/>
    <n v="0"/>
    <n v="5700000"/>
    <n v="0"/>
    <n v="5700000"/>
    <n v="0"/>
    <n v="5700000"/>
    <n v="0"/>
    <n v="5700000"/>
    <n v="0"/>
    <n v="5700000"/>
    <n v="0"/>
    <n v="11400000"/>
    <n v="80624"/>
  </r>
  <r>
    <s v="2402.1.2.2.20"/>
    <s v="INVERSIÓN"/>
    <x v="4"/>
    <s v="1 - Aumentar la caracterización de los suelos y aplicaciones agrológicas a escalas semidetalladas para apoyar los procesos catastrales, de planificación y desarrollo integral del territorio"/>
    <x v="12"/>
    <x v="34"/>
    <n v="81151610"/>
    <x v="19"/>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0"/>
    <s v="Contratación directa"/>
    <x v="0"/>
    <n v="60610000"/>
    <n v="60610000"/>
    <s v="101. No aplica"/>
    <s v="Línea ya comprometida"/>
    <s v="N/A"/>
    <s v="N/A"/>
    <s v="2430 - Subdirección de Agrología"/>
    <s v="2.7 - Gestión agrológica"/>
    <s v="2.7-99 - GND- Gestión agrológica"/>
    <s v="SER - Adquisición de servicios"/>
    <s v="SER012 - Prestación de servicios personas naturales"/>
    <s v="DGIG-AGRO-15 Profesionales Cobertura y uso de la tierra"/>
    <s v=""/>
    <s v=""/>
    <s v=""/>
    <n v="0"/>
    <n v="0"/>
    <n v="60610000"/>
    <n v="0"/>
    <n v="0"/>
    <n v="3610000"/>
    <n v="0"/>
    <n v="5700000"/>
    <n v="0"/>
    <n v="5700000"/>
    <n v="0"/>
    <n v="5700000"/>
    <n v="0"/>
    <n v="5700000"/>
    <n v="0"/>
    <n v="5700000"/>
    <n v="0"/>
    <n v="5700000"/>
    <n v="0"/>
    <n v="5700000"/>
    <n v="0"/>
    <n v="5700000"/>
    <n v="0"/>
    <n v="11400000"/>
    <n v="80624"/>
  </r>
  <r>
    <s v="2402.1.2.2.21"/>
    <s v="INVERSIÓN"/>
    <x v="4"/>
    <s v="1 - Aumentar la caracterización de los suelos y aplicaciones agrológicas a escalas semidetalladas para apoyar los procesos catastrales, de planificación y desarrollo integral del territorio"/>
    <x v="12"/>
    <x v="34"/>
    <n v="81151610"/>
    <x v="19"/>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Diciembre"/>
    <s v="Diciembre"/>
    <n v="1"/>
    <s v="Contratación directa"/>
    <x v="0"/>
    <n v="58520000"/>
    <n v="58520000"/>
    <s v="101. No aplica"/>
    <s v="Línea ya comprometida"/>
    <s v="N/A"/>
    <s v="N/A"/>
    <s v="2430 - Subdirección de Agrología"/>
    <s v="2.7 - Gestión agrológica"/>
    <s v="2.7-99 - GND- Gestión agrológica"/>
    <s v="SER - Adquisición de servicios"/>
    <s v="SER012 - Prestación de servicios personas naturales"/>
    <s v="DGIG-AGRO-15 Profesionales Cobertura y uso de la tierra"/>
    <s v=""/>
    <s v=""/>
    <s v=""/>
    <n v="0"/>
    <n v="0"/>
    <n v="58520000"/>
    <n v="0"/>
    <n v="0"/>
    <n v="1520000"/>
    <n v="0"/>
    <n v="5700000"/>
    <n v="0"/>
    <n v="5700000"/>
    <n v="0"/>
    <n v="5700000"/>
    <n v="0"/>
    <n v="5700000"/>
    <n v="0"/>
    <n v="5700000"/>
    <n v="0"/>
    <n v="5700000"/>
    <n v="0"/>
    <n v="5700000"/>
    <n v="0"/>
    <n v="5700000"/>
    <n v="0"/>
    <n v="11400000"/>
    <n v="80624"/>
  </r>
  <r>
    <s v="2402.1.2.2.22"/>
    <s v="INVERSIÓN"/>
    <x v="4"/>
    <s v="1 - Aumentar la caracterización de los suelos y aplicaciones agrológicas a escalas semidetalladas para apoyar los procesos catastrales, de planificación y desarrollo integral del territorio"/>
    <x v="12"/>
    <x v="34"/>
    <n v="81151610"/>
    <x v="19"/>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Diciembre"/>
    <s v="Diciembre"/>
    <n v="1"/>
    <s v="Contratación directa"/>
    <x v="0"/>
    <n v="60610000"/>
    <n v="60610000"/>
    <s v="101. No aplica"/>
    <s v="Línea ya comprometida"/>
    <s v="N/A"/>
    <s v="N/A"/>
    <s v="2430 - Subdirección de Agrología"/>
    <s v="2.7 - Gestión agrológica"/>
    <s v="2.7-99 - GND- Gestión agrológica"/>
    <s v="SER - Adquisición de servicios"/>
    <s v="SER012 - Prestación de servicios personas naturales"/>
    <s v="DGIG-AGRO-15 Profesionales Cobertura y uso de la tierra"/>
    <s v=""/>
    <s v=""/>
    <s v=""/>
    <n v="0"/>
    <n v="0"/>
    <n v="60610000"/>
    <n v="0"/>
    <n v="0"/>
    <n v="3610000"/>
    <n v="0"/>
    <n v="5700000"/>
    <n v="0"/>
    <n v="5700000"/>
    <n v="0"/>
    <n v="5700000"/>
    <n v="0"/>
    <n v="5700000"/>
    <n v="0"/>
    <n v="5700000"/>
    <n v="0"/>
    <n v="5700000"/>
    <n v="0"/>
    <n v="5700000"/>
    <n v="0"/>
    <n v="5700000"/>
    <n v="0"/>
    <n v="11400000"/>
    <n v="80624"/>
  </r>
  <r>
    <s v="2402.1.2.2.23"/>
    <s v="INVERSIÓN"/>
    <x v="4"/>
    <s v="1 - Aumentar la caracterización de los suelos y aplicaciones agrológicas a escalas semidetalladas para apoyar los procesos catastrales, de planificación y desarrollo integral del territorio"/>
    <x v="12"/>
    <x v="34"/>
    <n v="81151610"/>
    <x v="19"/>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Diciembre"/>
    <s v="Diciembre"/>
    <n v="1"/>
    <s v="Contratación directa"/>
    <x v="0"/>
    <n v="60610000"/>
    <n v="60610000"/>
    <s v="101. No aplica"/>
    <s v="Línea ya comprometida"/>
    <s v="N/A"/>
    <s v="N/A"/>
    <s v="2430 - Subdirección de Agrología"/>
    <s v="2.7 - Gestión agrológica"/>
    <s v="2.7-99 - GND- Gestión agrológica"/>
    <s v="SER - Adquisición de servicios"/>
    <s v="SER012 - Prestación de servicios personas naturales"/>
    <s v="DGIG-AGRO-15 Profesionales Cobertura y uso de la tierra"/>
    <s v=""/>
    <s v=""/>
    <s v=""/>
    <n v="0"/>
    <n v="0"/>
    <n v="60610000"/>
    <n v="0"/>
    <n v="0"/>
    <n v="3610000"/>
    <n v="0"/>
    <n v="0"/>
    <n v="0"/>
    <n v="11400000"/>
    <n v="0"/>
    <n v="5700000"/>
    <n v="0"/>
    <n v="5700000"/>
    <n v="0"/>
    <n v="5700000"/>
    <n v="0"/>
    <n v="5700000"/>
    <n v="0"/>
    <n v="5700000"/>
    <n v="0"/>
    <n v="5700000"/>
    <n v="0"/>
    <n v="11400000"/>
    <n v="80624"/>
  </r>
  <r>
    <s v="2402.1.2.2.24"/>
    <s v="INVERSIÓN"/>
    <x v="4"/>
    <s v="1 - Aumentar la caracterización de los suelos y aplicaciones agrológicas a escalas semidetalladas para apoyar los procesos catastrales, de planificación y desarrollo integral del territorio"/>
    <x v="12"/>
    <x v="34"/>
    <n v="81151610"/>
    <x v="19"/>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Diciembre"/>
    <s v="Diciembre"/>
    <n v="1"/>
    <s v="Contratación directa"/>
    <x v="0"/>
    <n v="60610000"/>
    <n v="60610000"/>
    <s v="101. No aplica"/>
    <s v="Línea ya comprometida"/>
    <s v="N/A"/>
    <s v="N/A"/>
    <s v="2430 - Subdirección de Agrología"/>
    <s v="2.7 - Gestión agrológica"/>
    <s v="2.7-99 - GND- Gestión agrológica"/>
    <s v="SER - Adquisición de servicios"/>
    <s v="SER012 - Prestación de servicios personas naturales"/>
    <s v="DGIG-AGRO-15 Profesionales Cobertura y uso de la tierra"/>
    <s v=""/>
    <s v=""/>
    <s v=""/>
    <n v="0"/>
    <n v="0"/>
    <n v="60610000"/>
    <n v="0"/>
    <n v="0"/>
    <n v="3610000"/>
    <n v="0"/>
    <n v="5700000"/>
    <n v="0"/>
    <n v="5700000"/>
    <n v="0"/>
    <n v="5700000"/>
    <n v="0"/>
    <n v="5700000"/>
    <n v="0"/>
    <n v="5700000"/>
    <n v="0"/>
    <n v="5700000"/>
    <n v="0"/>
    <n v="5700000"/>
    <n v="0"/>
    <n v="5700000"/>
    <n v="0"/>
    <n v="11400000"/>
    <n v="80624"/>
  </r>
  <r>
    <s v="2402.1.2.2.25"/>
    <s v="INVERSIÓN"/>
    <x v="4"/>
    <s v="1 - Aumentar la caracterización de los suelos y aplicaciones agrológicas a escalas semidetalladas para apoyar los procesos catastrales, de planificación y desarrollo integral del territorio"/>
    <x v="12"/>
    <x v="34"/>
    <n v="81151610"/>
    <x v="19"/>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Diciembre"/>
    <s v="Diciembre"/>
    <n v="1"/>
    <s v="Contratación directa"/>
    <x v="0"/>
    <n v="60610000"/>
    <n v="60610000"/>
    <s v="101. No aplica"/>
    <s v="Línea ya comprometida"/>
    <s v="N/A"/>
    <s v="N/A"/>
    <s v="2430 - Subdirección de Agrología"/>
    <s v="2.7 - Gestión agrológica"/>
    <s v="2.7-99 - GND- Gestión agrológica"/>
    <s v="SER - Adquisición de servicios"/>
    <s v="SER012 - Prestación de servicios personas naturales"/>
    <s v="DGIG-AGRO-15 Profesionales Cobertura y uso de la tierra"/>
    <s v=""/>
    <s v=""/>
    <s v=""/>
    <n v="0"/>
    <n v="0"/>
    <n v="60610000"/>
    <n v="0"/>
    <n v="0"/>
    <n v="3610000"/>
    <n v="0"/>
    <n v="5700000"/>
    <n v="0"/>
    <n v="5700000"/>
    <n v="0"/>
    <n v="5700000"/>
    <n v="0"/>
    <n v="5700000"/>
    <n v="0"/>
    <n v="5700000"/>
    <n v="0"/>
    <n v="5700000"/>
    <n v="0"/>
    <n v="5700000"/>
    <n v="0"/>
    <n v="5700000"/>
    <n v="0"/>
    <n v="11400000"/>
    <n v="80624"/>
  </r>
  <r>
    <s v="2402.1.2.2.26"/>
    <s v="INVERSIÓN"/>
    <x v="4"/>
    <s v="1 - Aumentar la caracterización de los suelos y aplicaciones agrológicas a escalas semidetalladas para apoyar los procesos catastrales, de planificación y desarrollo integral del territorio"/>
    <x v="12"/>
    <x v="34"/>
    <n v="81151610"/>
    <x v="19"/>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0"/>
    <s v="Contratación directa"/>
    <x v="0"/>
    <n v="60610000"/>
    <n v="60610000"/>
    <s v="101. No aplica"/>
    <s v="Línea ya comprometida"/>
    <s v="N/A"/>
    <s v="N/A"/>
    <s v="2430 - Subdirección de Agrología"/>
    <s v="2.7 - Gestión agrológica"/>
    <s v="2.7-99 - GND- Gestión agrológica"/>
    <s v="SER - Adquisición de servicios"/>
    <s v="SER012 - Prestación de servicios personas naturales"/>
    <s v="DGIG-AGRO-15 Profesionales Cobertura y uso de la tierra"/>
    <s v=""/>
    <s v=""/>
    <s v=""/>
    <n v="0"/>
    <n v="0"/>
    <n v="60610000"/>
    <n v="0"/>
    <n v="0"/>
    <n v="3610000"/>
    <n v="0"/>
    <n v="5700000"/>
    <n v="0"/>
    <n v="5700000"/>
    <n v="0"/>
    <n v="5700000"/>
    <n v="0"/>
    <n v="0"/>
    <n v="0"/>
    <n v="11400000"/>
    <n v="0"/>
    <n v="5700000"/>
    <n v="0"/>
    <n v="5700000"/>
    <n v="0"/>
    <n v="5700000"/>
    <n v="0"/>
    <n v="11400000"/>
    <n v="80624"/>
  </r>
  <r>
    <s v="2402.1.2.2.27"/>
    <s v="INVERSIÓN"/>
    <x v="4"/>
    <s v="1 - Aumentar la caracterización de los suelos y aplicaciones agrológicas a escalas semidetalladas para apoyar los procesos catastrales, de planificación y desarrollo integral del territorio"/>
    <x v="12"/>
    <x v="34"/>
    <n v="81151610"/>
    <x v="19"/>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Diciembre"/>
    <s v="Diciembre"/>
    <n v="1"/>
    <s v="Contratación directa"/>
    <x v="0"/>
    <n v="60610000"/>
    <n v="60610000"/>
    <s v="101. No aplica"/>
    <s v="Línea ya comprometida"/>
    <s v="N/A"/>
    <s v="N/A"/>
    <s v="2430 - Subdirección de Agrología"/>
    <s v="2.7 - Gestión agrológica"/>
    <s v="2.7-99 - GND- Gestión agrológica"/>
    <s v="SER - Adquisición de servicios"/>
    <s v="SER012 - Prestación de servicios personas naturales"/>
    <s v="DGIG-AGRO-15 Profesionales Cobertura y uso de la tierra"/>
    <s v=""/>
    <s v=""/>
    <s v=""/>
    <n v="0"/>
    <n v="0"/>
    <n v="60610000"/>
    <n v="0"/>
    <n v="0"/>
    <n v="3610000"/>
    <n v="0"/>
    <n v="5700000"/>
    <n v="0"/>
    <n v="5700000"/>
    <n v="0"/>
    <n v="5700000"/>
    <n v="0"/>
    <n v="5700000"/>
    <n v="0"/>
    <n v="5700000"/>
    <n v="0"/>
    <n v="5700000"/>
    <n v="0"/>
    <n v="5700000"/>
    <n v="0"/>
    <n v="5700000"/>
    <n v="0"/>
    <n v="11400000"/>
    <n v="80624"/>
  </r>
  <r>
    <s v="2402.1.2.2.28"/>
    <s v="INVERSIÓN"/>
    <x v="4"/>
    <s v="1 - Aumentar la caracterización de los suelos y aplicaciones agrológicas a escalas semidetalladas para apoyar los procesos catastrales, de planificación y desarrollo integral del territorio"/>
    <x v="12"/>
    <x v="34"/>
    <n v="81151610"/>
    <x v="19"/>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Diciembre"/>
    <s v="Diciembre"/>
    <n v="1"/>
    <s v="Contratación directa"/>
    <x v="0"/>
    <n v="60230000"/>
    <n v="60230000"/>
    <s v="101. No aplica"/>
    <s v="Línea ya comprometida"/>
    <s v="N/A"/>
    <s v="N/A"/>
    <s v="2430 - Subdirección de Agrología"/>
    <s v="2.7 - Gestión agrológica"/>
    <s v="2.7-99 - GND- Gestión agrológica"/>
    <s v="SER - Adquisición de servicios"/>
    <s v="SER012 - Prestación de servicios personas naturales"/>
    <s v="DGIG-AGRO-15 Profesionales Cobertura y uso de la tierra"/>
    <s v=""/>
    <s v=""/>
    <s v=""/>
    <n v="0"/>
    <n v="0"/>
    <n v="60230000"/>
    <n v="0"/>
    <n v="0"/>
    <n v="3230000"/>
    <n v="0"/>
    <n v="5700000"/>
    <n v="0"/>
    <n v="5700000"/>
    <n v="0"/>
    <n v="5700000"/>
    <n v="0"/>
    <n v="5700000"/>
    <n v="0"/>
    <n v="5700000"/>
    <n v="0"/>
    <n v="5700000"/>
    <n v="0"/>
    <n v="5700000"/>
    <n v="0"/>
    <n v="5700000"/>
    <n v="0"/>
    <n v="11400000"/>
    <n v="80624"/>
  </r>
  <r>
    <s v="2402.1.2.2.29"/>
    <s v="INVERSIÓN"/>
    <x v="4"/>
    <s v="1 - Aumentar la caracterización de los suelos y aplicaciones agrológicas a escalas semidetalladas para apoyar los procesos catastrales, de planificación y desarrollo integral del territorio"/>
    <x v="12"/>
    <x v="34"/>
    <n v="11111111"/>
    <x v="19"/>
    <s v="N/A"/>
    <s v="Salida de Campo Cobertura y Uso de la Tierra"/>
    <s v="Diciembre"/>
    <s v="Diciembre"/>
    <n v="1"/>
    <s v="N/A"/>
    <x v="0"/>
    <n v="60625579"/>
    <n v="60625579"/>
    <s v="1. Prioridad Crítica"/>
    <s v="Viáticos"/>
    <s v="N/A"/>
    <s v="N/A"/>
    <s v="2430 - Subdirección de Agrología"/>
    <s v="2.7 - Gestión agrológica"/>
    <s v="2.7-99 - GND- Gestión agrológica"/>
    <s v="SER - Adquisición de servicios"/>
    <s v="SER012 - Prestación de servicios personas naturales"/>
    <s v="DGIG-AGRO-15 Profesionales Cobertura y uso de la tierra"/>
    <s v=""/>
    <s v=""/>
    <s v=""/>
    <n v="0"/>
    <n v="0"/>
    <n v="0"/>
    <n v="0"/>
    <n v="0"/>
    <n v="0"/>
    <n v="0"/>
    <n v="0"/>
    <n v="33469689"/>
    <n v="33469689"/>
    <n v="0"/>
    <n v="0"/>
    <n v="2971548"/>
    <n v="1390817"/>
    <n v="566642"/>
    <n v="2147373"/>
    <n v="19833249"/>
    <n v="17793817"/>
    <n v="3784451"/>
    <n v="5823883"/>
    <n v="0"/>
    <n v="0"/>
    <n v="0"/>
    <n v="0"/>
    <n v="108924"/>
  </r>
  <r>
    <s v="2402.1.2.2.30"/>
    <s v="INVERSIÓN"/>
    <x v="4"/>
    <s v="1 - Aumentar la caracterización de los suelos y aplicaciones agrológicas a escalas semidetalladas para apoyar los procesos catastrales, de planificación y desarrollo integral del territorio"/>
    <x v="12"/>
    <x v="34"/>
    <n v="11111111"/>
    <x v="19"/>
    <s v="N/A"/>
    <s v="TRANSVERSALES RECURSOS PROPIOS "/>
    <s v="Diciembre"/>
    <s v="Diciembre"/>
    <n v="1"/>
    <s v="N/A"/>
    <x v="1"/>
    <n v="0"/>
    <n v="0"/>
    <s v="100. No prioritario"/>
    <s v="Propios"/>
    <s v="NO"/>
    <s v="N/A"/>
    <s v="2430 - Subdirección de Agrología"/>
    <s v="2.7 - Gestión agrológica"/>
    <s v="2.7-99 - GND- Gestión agrológica"/>
    <s v="SER - Adquisición de servicios"/>
    <s v="SER012 - Prestación de servicios personas naturales"/>
    <s v="DGIG-AGRO-15 Profesionales Cobertura y uso de la tierra"/>
    <s v=""/>
    <s v=""/>
    <s v=""/>
    <n v="0"/>
    <n v="0"/>
    <n v="0"/>
    <n v="0"/>
    <n v="0"/>
    <n v="0"/>
    <n v="0"/>
    <n v="0"/>
    <n v="0"/>
    <n v="0"/>
    <n v="0"/>
    <n v="0"/>
    <n v="0"/>
    <n v="0"/>
    <n v="0"/>
    <n v="0"/>
    <n v="0"/>
    <n v="0"/>
    <n v="0"/>
    <n v="0"/>
    <n v="0"/>
    <n v="0"/>
    <n v="0"/>
    <n v="0"/>
    <s v="N.D."/>
  </r>
  <r>
    <s v="2402.1.2.2.31"/>
    <s v="INVERSIÓN"/>
    <x v="4"/>
    <s v="1 - Aumentar la caracterización de los suelos y aplicaciones agrológicas a escalas semidetalladas para apoyar los procesos catastrales, de planificación y desarrollo integral del territorio"/>
    <x v="12"/>
    <x v="34"/>
    <n v="11111111"/>
    <x v="19"/>
    <s v="N/A"/>
    <s v="PAGO DE PASIVO EXIGIBLE – VIGENCIA EXPIRADA. - Prestación de servicios profesionales para la interpretación de geomorfología y elaboración de cartografía temática de los_x000a_proyectos de la subdirección de agrología"/>
    <s v="Diciembre"/>
    <s v="Diciembre"/>
    <n v="1"/>
    <s v="N/A"/>
    <x v="0"/>
    <n v="351967"/>
    <n v="351967"/>
    <s v="101. No aplica"/>
    <s v="Línea ya comprometida"/>
    <s v="N/A"/>
    <s v="N/A"/>
    <s v="2430 - Subdirección de Agrología"/>
    <s v="2.7 - Gestión agrológica"/>
    <s v="2.7-99 - GND- Gestión agrológica"/>
    <s v="SER - Adquisición de servicios"/>
    <s v="SER012 - Prestación de servicios personas naturales"/>
    <s v="DGIG-13 Apoyo Técnico - DGIG"/>
    <s v=""/>
    <s v=""/>
    <s v=""/>
    <n v="0"/>
    <n v="0"/>
    <n v="0"/>
    <n v="0"/>
    <n v="0"/>
    <n v="0"/>
    <n v="0"/>
    <n v="0"/>
    <n v="351967"/>
    <n v="351967"/>
    <n v="0"/>
    <n v="0"/>
    <n v="0"/>
    <n v="0"/>
    <n v="0"/>
    <n v="0"/>
    <n v="0"/>
    <n v="0"/>
    <n v="0"/>
    <n v="0"/>
    <n v="0"/>
    <n v="0"/>
    <n v="0"/>
    <n v="0"/>
    <n v="127724"/>
  </r>
  <r>
    <s v="2402.1.2.2.32"/>
    <s v="INVERSIÓN"/>
    <x v="4"/>
    <s v="1 - Aumentar la caracterización de los suelos y aplicaciones agrológicas a escalas semidetalladas para apoyar los procesos catastrales, de planificación y desarrollo integral del territorio"/>
    <x v="12"/>
    <x v="34"/>
    <n v="11111111"/>
    <x v="19"/>
    <s v="N/A"/>
    <s v="PAGO DE PASIVO EXIGIBLE – VIGENCIA EXPIRADA. Prestación de servicios profesionales para la interpretación de geomorfología y elaboración de cartografía temática de los_x000a_proyectos de la subdirección de agrología"/>
    <s v="Diciembre"/>
    <s v="Diciembre"/>
    <n v="1"/>
    <s v="N/A"/>
    <x v="0"/>
    <n v="527951"/>
    <n v="527951"/>
    <s v="101. No aplica"/>
    <s v="Línea ya comprometida"/>
    <s v="N/A"/>
    <s v="N/A"/>
    <s v="2430 - Subdirección de Agrología"/>
    <s v="2.7 - Gestión agrológica"/>
    <s v="2.7-99 - GND- Gestión agrológica"/>
    <s v="SER - Adquisición de servicios"/>
    <s v="SER012 - Prestación de servicios personas naturales"/>
    <s v="DGIG-13 Apoyo Técnico - DGIG"/>
    <s v=""/>
    <s v=""/>
    <s v=""/>
    <n v="0"/>
    <n v="0"/>
    <n v="0"/>
    <n v="0"/>
    <n v="0"/>
    <n v="0"/>
    <n v="0"/>
    <n v="0"/>
    <n v="527951"/>
    <n v="527951"/>
    <n v="0"/>
    <n v="0"/>
    <n v="0"/>
    <n v="0"/>
    <n v="0"/>
    <n v="0"/>
    <n v="0"/>
    <n v="0"/>
    <n v="0"/>
    <n v="0"/>
    <n v="0"/>
    <n v="0"/>
    <n v="0"/>
    <n v="0"/>
    <n v="127824"/>
  </r>
  <r>
    <s v="2402.1.2.2.33"/>
    <s v="INVERSIÓN"/>
    <x v="4"/>
    <s v="1 - Aumentar la caracterización de los suelos y aplicaciones agrológicas a escalas semidetalladas para apoyar los procesos catastrales, de planificación y desarrollo integral del territorio"/>
    <x v="12"/>
    <x v="34"/>
    <n v="11111111"/>
    <x v="19"/>
    <s v="N/A"/>
    <s v="PAGO DE PASIVO EXIGIBLE – VIGENCIA EXPIRADA. Prestación de servicios profesionales para realizar la interpretación de los productos de diferentes sensores remotos en la temática de cobertura y uso de la tierra de acuerdo a los lineamientos y metas de la subdirección de agrología."/>
    <s v="Diciembre"/>
    <s v="Diciembre"/>
    <n v="1"/>
    <s v="N/A"/>
    <x v="0"/>
    <n v="3519659"/>
    <n v="3519659"/>
    <s v="101. No aplica"/>
    <s v="Línea ya comprometida"/>
    <s v="N/A"/>
    <s v="N/A"/>
    <s v="2430 - Subdirección de Agrología"/>
    <s v="2.7 - Gestión agrológica"/>
    <s v="2.7-99 - GND- Gestión agrológica"/>
    <s v="SER - Adquisición de servicios"/>
    <s v="SER012 - Prestación de servicios personas naturales"/>
    <s v="DGIG-13 Apoyo Técnico - DGIG"/>
    <s v=""/>
    <s v=""/>
    <s v=""/>
    <n v="0"/>
    <n v="0"/>
    <n v="0"/>
    <n v="0"/>
    <n v="0"/>
    <n v="0"/>
    <n v="0"/>
    <n v="0"/>
    <n v="3519659"/>
    <n v="3519659"/>
    <n v="0"/>
    <n v="0"/>
    <n v="0"/>
    <n v="0"/>
    <n v="0"/>
    <n v="0"/>
    <n v="0"/>
    <n v="0"/>
    <n v="0"/>
    <n v="0"/>
    <n v="0"/>
    <n v="0"/>
    <n v="0"/>
    <n v="0"/>
    <n v="127924"/>
  </r>
  <r>
    <s v="2402.1.2.2.34"/>
    <s v="INVERSIÓN"/>
    <x v="4"/>
    <s v="1 - Aumentar la caracterización de los suelos y aplicaciones agrológicas a escalas semidetalladas para apoyar los procesos catastrales, de planificación y desarrollo integral del territorio"/>
    <x v="12"/>
    <x v="34"/>
    <n v="11111111"/>
    <x v="19"/>
    <s v="N/A"/>
    <s v="RECURSOS DESCONTADOS DE NECESIDADES CON PRIORIDADES 3, 4 Y 100 (Pendiente su desagregación) (Nación)"/>
    <s v="Enero"/>
    <s v="Enero"/>
    <n v="1"/>
    <s v="Contratación directa"/>
    <x v="0"/>
    <n v="137652641"/>
    <n v="137652641"/>
    <s v="101. No aplica"/>
    <s v="Línea ya comprometida"/>
    <s v="N/A"/>
    <s v="N/A"/>
    <s v="2430 - Subdirección de Agrología"/>
    <s v="2.7 - Gestión agrológica"/>
    <s v="2.7-99 - GND- Gestión agrológica"/>
    <s v="SER - Adquisición de servicios"/>
    <s v="SER012 - Prestación de servicios personas naturales"/>
    <s v="DGIG-AGRO-7 Control de calidad Cobertura y uso de la tierra"/>
    <s v=""/>
    <s v=""/>
    <s v=""/>
    <n v="0"/>
    <n v="0"/>
    <n v="0"/>
    <n v="0"/>
    <n v="0"/>
    <n v="0"/>
    <n v="0"/>
    <n v="0"/>
    <n v="0"/>
    <n v="0"/>
    <n v="0"/>
    <n v="0"/>
    <n v="0"/>
    <n v="0"/>
    <n v="0"/>
    <n v="0"/>
    <n v="0"/>
    <n v="0"/>
    <n v="0"/>
    <n v="0"/>
    <n v="0"/>
    <n v="0"/>
    <n v="137652641"/>
    <n v="137652641"/>
    <n v="0"/>
  </r>
  <r>
    <s v="2402.1.2.2.35"/>
    <s v="INVERSIÓN"/>
    <x v="4"/>
    <s v="1 - Aumentar la caracterización de los suelos y aplicaciones agrológicas a escalas semidetalladas para apoyar los procesos catastrales, de planificación y desarrollo integral del territorio"/>
    <x v="12"/>
    <x v="34"/>
    <n v="11111111"/>
    <x v="19"/>
    <s v="N/A"/>
    <s v="RECURSO DISPONIBLE - BOLSA CON DESAGREGACIÓN PENDIENTE (Propios)"/>
    <s v="Diciembre"/>
    <s v="Diciembre"/>
    <n v="1"/>
    <s v="N/A"/>
    <x v="1"/>
    <n v="1731469867"/>
    <n v="1731469867"/>
    <s v="1. Prioridad Crítica"/>
    <s v="Bolsa"/>
    <s v="NO"/>
    <s v="N/A"/>
    <s v="2400 - Dirección de Gestión de Información Geográfica"/>
    <s v="2.7 - Gestión agrológica"/>
    <s v="2.7-99 - GND- Gestión agrológica"/>
    <s v="SER - Adquisición de servicios"/>
    <s v="GP01 - Salario, contribuciones y factores no salariales"/>
    <s v="1000 - Por definir"/>
    <s v=" "/>
    <s v=" "/>
    <s v=" "/>
    <n v="0"/>
    <n v="0"/>
    <n v="0"/>
    <n v="0"/>
    <n v="0"/>
    <n v="0"/>
    <n v="0"/>
    <n v="0"/>
    <n v="0"/>
    <n v="0"/>
    <n v="0"/>
    <n v="0"/>
    <n v="0"/>
    <n v="0"/>
    <n v="0"/>
    <n v="0"/>
    <n v="0"/>
    <n v="0"/>
    <n v="0"/>
    <n v="0"/>
    <n v="0"/>
    <n v="0"/>
    <n v="1731469867"/>
    <n v="1731469867"/>
    <n v="0"/>
  </r>
  <r>
    <s v="2402.1.2.2.36"/>
    <s v="INVERSIÓN"/>
    <x v="4"/>
    <s v="1 - Aumentar la caracterización de los suelos y aplicaciones agrológicas a escalas semidetalladas para apoyar los procesos catastrales, de planificación y desarrollo integral del territorio"/>
    <x v="12"/>
    <x v="34"/>
    <n v="86101610"/>
    <x v="19"/>
    <s v="N/A"/>
    <s v="Prestar servicios profesionales en la interpretación temática de coberturas y uso del suelo, edición y consolidación de información cartográfica y alfanumérica de acuerdo con los lineamientos definidos para el proyecto que adelanta la Subdirección de Agrología con la Gobernación de Cundinamarca"/>
    <s v="Octubre"/>
    <s v="Octubre"/>
    <n v="2"/>
    <s v="Contratación directa"/>
    <x v="1"/>
    <n v="3690900"/>
    <n v="3690900"/>
    <s v="1. Prioridad Crítica"/>
    <s v="Persona natural"/>
    <s v="NO"/>
    <s v="N/A"/>
    <s v="2430 - Subdirección de Agrología"/>
    <s v="2.7 - Gestión agrológica"/>
    <s v="2.7-99 - GND- Gestión agrológica"/>
    <s v="SER - Adquisición de servicios"/>
    <s v="SER012 - Prestación de servicios personas naturales"/>
    <s v="DGIG-AGRO-15 Profesionales Cobertura y uso de la tierra"/>
    <s v=" "/>
    <s v=" "/>
    <s v=" "/>
    <n v="0"/>
    <n v="0"/>
    <n v="0"/>
    <n v="0"/>
    <n v="0"/>
    <n v="0"/>
    <n v="0"/>
    <n v="0"/>
    <n v="0"/>
    <n v="0"/>
    <n v="0"/>
    <n v="0"/>
    <n v="0"/>
    <n v="0"/>
    <n v="0"/>
    <n v="0"/>
    <n v="0"/>
    <n v="0"/>
    <n v="0"/>
    <n v="0"/>
    <n v="0"/>
    <n v="0"/>
    <n v="3690900"/>
    <n v="3690900"/>
    <n v="0"/>
  </r>
  <r>
    <s v="2402.1.2.2.37"/>
    <s v="INVERSIÓN"/>
    <x v="4"/>
    <s v="1 - Aumentar la caracterización de los suelos y aplicaciones agrológicas a escalas semidetalladas para apoyar los procesos catastrales, de planificación y desarrollo integral del territorio"/>
    <x v="12"/>
    <x v="34"/>
    <n v="86101610"/>
    <x v="19"/>
    <s v="N/A"/>
    <s v="Prestar servicios profesionales en la interpretación temática de coberturas y uso del suelo, edición y consolidación de información cartográfica y alfanumérica de acuerdo con los lineamientos definidos para el proyecto que adelanta la Subdirección de Agrología con la Gobernación de Cundinamarca"/>
    <s v="Octubre"/>
    <s v="Octubre"/>
    <n v="2"/>
    <s v="Contratación directa"/>
    <x v="1"/>
    <n v="3827600"/>
    <n v="3827600"/>
    <s v="1. Prioridad Crítica"/>
    <s v="Persona natural"/>
    <s v="NO"/>
    <s v="N/A"/>
    <s v="2430 - Subdirección de Agrología"/>
    <s v="2.7 - Gestión agrológica"/>
    <s v="2.7-99 - GND- Gestión agrológica"/>
    <s v="SER - Adquisición de servicios"/>
    <s v="SER012 - Prestación de servicios personas naturales"/>
    <s v="DGIG-AGRO-15 Profesionales Cobertura y uso de la tierra"/>
    <s v=" "/>
    <s v=" "/>
    <s v=" "/>
    <n v="0"/>
    <n v="0"/>
    <n v="0"/>
    <n v="0"/>
    <n v="0"/>
    <n v="0"/>
    <n v="0"/>
    <n v="0"/>
    <n v="0"/>
    <n v="0"/>
    <n v="0"/>
    <n v="0"/>
    <n v="0"/>
    <n v="0"/>
    <n v="0"/>
    <n v="0"/>
    <n v="0"/>
    <n v="0"/>
    <n v="0"/>
    <n v="0"/>
    <n v="0"/>
    <n v="0"/>
    <n v="3827600"/>
    <n v="3827600"/>
    <n v="0"/>
  </r>
  <r>
    <s v="2402.1.2.2.38"/>
    <s v="INVERSIÓN"/>
    <x v="4"/>
    <s v="1 - Aumentar la caracterización de los suelos y aplicaciones agrológicas a escalas semidetalladas para apoyar los procesos catastrales, de planificación y desarrollo integral del territorio"/>
    <x v="12"/>
    <x v="34"/>
    <n v="86101610"/>
    <x v="19"/>
    <s v="N/A"/>
    <s v="Prestar servicios profesionales en la interpretación temática de coberturas y uso del suelo, edición y consolidación de información cartográfica y alfanumérica de acuerdo con los lineamientos definidos para el proyecto que adelanta la Subdirección de Agrología con la Gobernación de Cundinamarca"/>
    <s v="Octubre"/>
    <s v="Octubre"/>
    <n v="2"/>
    <s v="Contratación directa"/>
    <x v="1"/>
    <n v="3690900"/>
    <n v="3690900"/>
    <s v="1. Prioridad Crítica"/>
    <s v="Persona natural"/>
    <s v="NO"/>
    <s v="N/A"/>
    <s v="2430 - Subdirección de Agrología"/>
    <s v="2.7 - Gestión agrológica"/>
    <s v="2.7-99 - GND- Gestión agrológica"/>
    <s v="SER - Adquisición de servicios"/>
    <s v="SER012 - Prestación de servicios personas naturales"/>
    <s v="DGIG-AGRO-15 Profesionales Cobertura y uso de la tierra"/>
    <s v=" "/>
    <s v=" "/>
    <s v=" "/>
    <n v="0"/>
    <n v="0"/>
    <n v="0"/>
    <n v="0"/>
    <n v="0"/>
    <n v="0"/>
    <n v="0"/>
    <n v="0"/>
    <n v="0"/>
    <n v="0"/>
    <n v="0"/>
    <n v="0"/>
    <n v="0"/>
    <n v="0"/>
    <n v="0"/>
    <n v="0"/>
    <n v="0"/>
    <n v="0"/>
    <n v="0"/>
    <n v="0"/>
    <n v="0"/>
    <n v="0"/>
    <n v="3690900"/>
    <n v="3690900"/>
    <n v="0"/>
  </r>
  <r>
    <s v="2402.1.2.2.39"/>
    <s v="INVERSIÓN"/>
    <x v="4"/>
    <s v="1 - Aumentar la caracterización de los suelos y aplicaciones agrológicas a escalas semidetalladas para apoyar los procesos catastrales, de planificación y desarrollo integral del territorio"/>
    <x v="12"/>
    <x v="34"/>
    <n v="86101610"/>
    <x v="19"/>
    <s v="N/A"/>
    <s v="Prestar servicios profesionales para la interpretación geomorfológica y elaboración de cartografía temática para el proyecto que adelanta la Subdirección de Agrología con la Gobernación de Cundinamarca"/>
    <s v="Octubre"/>
    <s v="Octubre"/>
    <n v="2"/>
    <s v="Contratación directa"/>
    <x v="1"/>
    <n v="12540000"/>
    <n v="0"/>
    <s v="1. Prioridad Crítica"/>
    <s v="Persona natural"/>
    <s v="NO"/>
    <s v="N/A"/>
    <s v="2430 - Subdirección de Agrología"/>
    <s v="2.7 - Gestión agrológica"/>
    <s v="2.7-99 - GND- Gestión agrológica"/>
    <s v="SER - Adquisición de servicios"/>
    <s v="SER012 - Prestación de servicios personas naturales"/>
    <s v="DGIG-AGRO-15 Profesionales Cobertura y uso de la tierra"/>
    <s v=" "/>
    <s v=" "/>
    <s v=" "/>
    <n v="0"/>
    <n v="0"/>
    <n v="0"/>
    <n v="0"/>
    <n v="0"/>
    <n v="0"/>
    <n v="0"/>
    <n v="0"/>
    <n v="0"/>
    <n v="0"/>
    <n v="0"/>
    <n v="0"/>
    <n v="0"/>
    <n v="0"/>
    <n v="0"/>
    <n v="0"/>
    <n v="0"/>
    <n v="0"/>
    <n v="0"/>
    <n v="0"/>
    <n v="0"/>
    <n v="0"/>
    <n v="0"/>
    <n v="0"/>
    <n v="0"/>
  </r>
  <r>
    <s v="2402.1.2.2.40"/>
    <s v="INVERSIÓN"/>
    <x v="4"/>
    <s v="1 - Aumentar la caracterización de los suelos y aplicaciones agrológicas a escalas semidetalladas para apoyar los procesos catastrales, de planificación y desarrollo integral del territorio"/>
    <x v="12"/>
    <x v="34"/>
    <n v="86101610"/>
    <x v="19"/>
    <s v="N/A"/>
    <s v="Prestar servicios profesionales para apoyar el seguimiento y aprobación de la producción de información agrológica de los levantamientos de suelos que adelanta la Subdirección de Agrología con la Gobernación de Cundinamarca"/>
    <s v="Octubre"/>
    <s v="Octubre"/>
    <n v="2"/>
    <s v="Contratación directa"/>
    <x v="1"/>
    <n v="10120000"/>
    <n v="10120000"/>
    <s v="1. Prioridad Crítica"/>
    <s v="Persona natural"/>
    <s v="NO"/>
    <s v="N/A"/>
    <s v="2430 - Subdirección de Agrología"/>
    <s v="2.7 - Gestión agrológica"/>
    <s v="2.7-99 - GND- Gestión agrológica"/>
    <s v="SER - Adquisición de servicios"/>
    <s v="SER012 - Prestación de servicios personas naturales"/>
    <s v="DGIG-AGRO-15 Profesionales Cobertura y uso de la tierra"/>
    <s v=" "/>
    <s v=" "/>
    <s v=" "/>
    <n v="0"/>
    <n v="0"/>
    <n v="0"/>
    <n v="0"/>
    <n v="0"/>
    <n v="0"/>
    <n v="0"/>
    <n v="0"/>
    <n v="0"/>
    <n v="0"/>
    <n v="0"/>
    <n v="0"/>
    <n v="0"/>
    <n v="0"/>
    <n v="0"/>
    <n v="0"/>
    <n v="0"/>
    <n v="0"/>
    <n v="0"/>
    <n v="0"/>
    <n v="0"/>
    <n v="0"/>
    <n v="10120000"/>
    <n v="10120000"/>
    <n v="0"/>
  </r>
  <r>
    <s v="2402.1.2.2.41"/>
    <s v="INVERSIÓN"/>
    <x v="4"/>
    <s v="1 - Aumentar la caracterización de los suelos y aplicaciones agrológicas a escalas semidetalladas para apoyar los procesos catastrales, de planificación y desarrollo integral del territorio"/>
    <x v="12"/>
    <x v="34"/>
    <n v="86101610"/>
    <x v="19"/>
    <s v="N/A"/>
    <s v="Prestar servicios profesionales para apoyar el seguimiento y aprobación de la producción de información agrológica de los levantamientos de suelos que adelanta la Subdirección de Agrología con la Gobernación de Cundinamarca"/>
    <s v="Octubre"/>
    <s v="Octubre"/>
    <n v="2"/>
    <s v="Contratación directa"/>
    <x v="1"/>
    <n v="3373333"/>
    <n v="3373333"/>
    <s v="1. Prioridad Crítica"/>
    <s v="Persona natural"/>
    <s v="NO"/>
    <s v="N/A"/>
    <s v="2430 - Subdirección de Agrología"/>
    <s v="2.7 - Gestión agrológica"/>
    <s v="2.7-99 - GND- Gestión agrológica"/>
    <s v="SER - Adquisición de servicios"/>
    <s v="SER012 - Prestación de servicios personas naturales"/>
    <s v="DGIG-AGRO-15 Profesionales Cobertura y uso de la tierra"/>
    <s v=" "/>
    <s v=" "/>
    <s v=" "/>
    <n v="0"/>
    <n v="0"/>
    <n v="0"/>
    <n v="0"/>
    <n v="0"/>
    <n v="0"/>
    <n v="0"/>
    <n v="0"/>
    <n v="0"/>
    <n v="0"/>
    <n v="0"/>
    <n v="0"/>
    <n v="0"/>
    <n v="0"/>
    <n v="0"/>
    <n v="0"/>
    <n v="0"/>
    <n v="0"/>
    <n v="0"/>
    <n v="0"/>
    <n v="0"/>
    <n v="0"/>
    <n v="3373333"/>
    <n v="3373333"/>
    <n v="0"/>
  </r>
  <r>
    <s v="2402.1.2.2.42"/>
    <s v="INVERSIÓN"/>
    <x v="4"/>
    <s v="1 - Aumentar la caracterización de los suelos y aplicaciones agrológicas a escalas semidetalladas para apoyar los procesos catastrales, de planificación y desarrollo integral del territorio"/>
    <x v="12"/>
    <x v="34"/>
    <n v="86101610"/>
    <x v="19"/>
    <s v="N/A"/>
    <s v="Prestar servicios profesionales para apoyar el seguimiento y aprobación de la producción de información agrológica de los levantamientos de suelos que adelanta la Subdirección de Agrología con la Gobernación de Cundinamarca"/>
    <s v="Octubre"/>
    <s v="Octubre"/>
    <n v="2"/>
    <s v="Contratación directa"/>
    <x v="1"/>
    <n v="4140000"/>
    <n v="4140000"/>
    <s v="1. Prioridad Crítica"/>
    <s v="Persona natural"/>
    <s v="NO"/>
    <s v="N/A"/>
    <s v="2430 - Subdirección de Agrología"/>
    <s v="2.7 - Gestión agrológica"/>
    <s v="2.7-99 - GND- Gestión agrológica"/>
    <s v="SER - Adquisición de servicios"/>
    <s v="SER012 - Prestación de servicios personas naturales"/>
    <s v="DGIG-AGRO-15 Profesionales Cobertura y uso de la tierra"/>
    <s v=" "/>
    <s v=" "/>
    <s v=" "/>
    <n v="0"/>
    <n v="0"/>
    <n v="0"/>
    <n v="0"/>
    <n v="0"/>
    <n v="0"/>
    <n v="0"/>
    <n v="0"/>
    <n v="0"/>
    <n v="0"/>
    <n v="0"/>
    <n v="0"/>
    <n v="0"/>
    <n v="0"/>
    <n v="0"/>
    <n v="0"/>
    <n v="0"/>
    <n v="0"/>
    <n v="0"/>
    <n v="0"/>
    <n v="0"/>
    <n v="0"/>
    <n v="4140000"/>
    <n v="4140000"/>
    <n v="0"/>
  </r>
  <r>
    <s v="2402.1.2.2.43"/>
    <s v="INVERSIÓN"/>
    <x v="4"/>
    <s v="1 - Aumentar la caracterización de los suelos y aplicaciones agrológicas a escalas semidetalladas para apoyar los procesos catastrales, de planificación y desarrollo integral del territorio"/>
    <x v="12"/>
    <x v="34"/>
    <n v="86101610"/>
    <x v="19"/>
    <s v="N/A"/>
    <s v="Prestar servicios profesionales brindando apoyo al seguimiento, control de calidad y gestión de la producción cartográfica temática de coberturas y uso del suelo de acuerdo con los lineamientos definidos para el proyecto que adelanta la Subdirección de Agrología con la Gobernación de Cundinamarca"/>
    <s v="Octubre"/>
    <s v="Octubre"/>
    <n v="2"/>
    <s v="Contratación directa"/>
    <x v="1"/>
    <n v="6120000"/>
    <n v="6120000"/>
    <s v="1. Prioridad Crítica"/>
    <s v="Persona natural"/>
    <s v="NO"/>
    <s v="N/A"/>
    <s v="2430 - Subdirección de Agrología"/>
    <s v="2.7 - Gestión agrológica"/>
    <s v="2.7-99 - GND- Gestión agrológica"/>
    <s v="SER - Adquisición de servicios"/>
    <s v="SER012 - Prestación de servicios personas naturales"/>
    <s v="DGIG-AGRO-15 Profesionales Cobertura y uso de la tierra"/>
    <s v=" "/>
    <s v=" "/>
    <s v=" "/>
    <n v="0"/>
    <n v="0"/>
    <n v="0"/>
    <n v="0"/>
    <n v="0"/>
    <n v="0"/>
    <n v="0"/>
    <n v="0"/>
    <n v="0"/>
    <n v="0"/>
    <n v="0"/>
    <n v="0"/>
    <n v="0"/>
    <n v="0"/>
    <n v="0"/>
    <n v="0"/>
    <n v="0"/>
    <n v="0"/>
    <n v="0"/>
    <n v="0"/>
    <n v="0"/>
    <n v="0"/>
    <n v="6120000"/>
    <n v="6120000"/>
    <n v="0"/>
  </r>
  <r>
    <s v="2402.1.2.2.44"/>
    <s v="INVERSIÓN"/>
    <x v="4"/>
    <s v="1 - Aumentar la caracterización de los suelos y aplicaciones agrológicas a escalas semidetalladas para apoyar los procesos catastrales, de planificación y desarrollo integral del territorio"/>
    <x v="12"/>
    <x v="34"/>
    <n v="86101610"/>
    <x v="19"/>
    <s v="N/A"/>
    <s v="Prestar servicios profesionales para la elaboración de la zonificación climática aplicada a los levantamientos de suelos y los balances hídricos, para el proyecto que adelanta la Subdirección de Agrología con la Gobernación de Cundinamarca"/>
    <s v="Octubre"/>
    <s v="Octubre"/>
    <n v="2"/>
    <s v="Contratación directa"/>
    <x v="1"/>
    <n v="3750000"/>
    <n v="3750000"/>
    <s v="1. Prioridad Crítica"/>
    <s v="Persona natural"/>
    <s v="NO"/>
    <s v="N/A"/>
    <s v="2430 - Subdirección de Agrología"/>
    <s v="2.7 - Gestión agrológica"/>
    <s v="2.7-99 - GND- Gestión agrológica"/>
    <s v="SER - Adquisición de servicios"/>
    <s v="SER012 - Prestación de servicios personas naturales"/>
    <s v="DGIG-AGRO-15 Profesionales Cobertura y uso de la tierra"/>
    <s v=" "/>
    <s v=" "/>
    <s v=" "/>
    <n v="0"/>
    <n v="0"/>
    <n v="0"/>
    <n v="0"/>
    <n v="0"/>
    <n v="0"/>
    <n v="0"/>
    <n v="0"/>
    <n v="0"/>
    <n v="0"/>
    <n v="0"/>
    <n v="0"/>
    <n v="0"/>
    <n v="0"/>
    <n v="0"/>
    <n v="0"/>
    <n v="0"/>
    <n v="0"/>
    <n v="0"/>
    <n v="0"/>
    <n v="0"/>
    <n v="0"/>
    <n v="3750000"/>
    <n v="3750000"/>
    <n v="0"/>
  </r>
  <r>
    <s v="2402.1.2.2.45"/>
    <s v="INVERSIÓN"/>
    <x v="4"/>
    <s v="1 - Aumentar la caracterización de los suelos y aplicaciones agrológicas a escalas semidetalladas para apoyar los procesos catastrales, de planificación y desarrollo integral del territorio"/>
    <x v="12"/>
    <x v="34"/>
    <n v="86101610"/>
    <x v="19"/>
    <s v="N/A"/>
    <s v="Prestar servicios para la digitación, georeferenciación, estructuración y ajuste de información agrologica en términos cartográficos y alfanuméricos para el proyecto que adelanta la Subdirección de Agrología con la Gobernación de Cundinamarca"/>
    <s v="Octubre"/>
    <s v="Octubre"/>
    <n v="2"/>
    <s v="Contratación directa"/>
    <x v="1"/>
    <n v="2549700"/>
    <n v="2549700"/>
    <s v="1. Prioridad Crítica"/>
    <s v="Persona natural"/>
    <s v="NO"/>
    <s v="N/A"/>
    <s v="2430 - Subdirección de Agrología"/>
    <s v="2.7 - Gestión agrológica"/>
    <s v="2.7-99 - GND- Gestión agrológica"/>
    <s v="SER - Adquisición de servicios"/>
    <s v="SER012 - Prestación de servicios personas naturales"/>
    <s v="DGIG-AGRO-15 Profesionales Cobertura y uso de la tierra"/>
    <s v=" "/>
    <s v=" "/>
    <s v=" "/>
    <n v="0"/>
    <n v="0"/>
    <n v="0"/>
    <n v="0"/>
    <n v="0"/>
    <n v="0"/>
    <n v="0"/>
    <n v="0"/>
    <n v="0"/>
    <n v="0"/>
    <n v="0"/>
    <n v="0"/>
    <n v="0"/>
    <n v="0"/>
    <n v="0"/>
    <n v="0"/>
    <n v="0"/>
    <n v="0"/>
    <n v="0"/>
    <n v="0"/>
    <n v="0"/>
    <n v="0"/>
    <n v="2549700"/>
    <n v="2549700"/>
    <n v="0"/>
  </r>
  <r>
    <s v="2402.1.2.2.46"/>
    <s v="INVERSIÓN"/>
    <x v="4"/>
    <s v="1 - Aumentar la caracterización de los suelos y aplicaciones agrológicas a escalas semidetalladas para apoyar los procesos catastrales, de planificación y desarrollo integral del territorio"/>
    <x v="12"/>
    <x v="34"/>
    <n v="86101610"/>
    <x v="19"/>
    <s v="N/A"/>
    <s v="Prestar servicios para la digitación, georeferenciación, estructuración y ajuste de información agrologica en términos cartográficos y alfanuméricos para el proyecto que adelanta la Subdirección de Agrología con la Gobernación de Cundinamarca"/>
    <s v="Octubre"/>
    <s v="Octubre"/>
    <n v="2"/>
    <s v="Contratación directa"/>
    <x v="1"/>
    <n v="2549700"/>
    <n v="2549700"/>
    <s v="1. Prioridad Crítica"/>
    <s v="Persona natural"/>
    <s v="NO"/>
    <s v="N/A"/>
    <s v="2430 - Subdirección de Agrología"/>
    <s v="2.7 - Gestión agrológica"/>
    <s v="2.7-99 - GND- Gestión agrológica"/>
    <s v="SER - Adquisición de servicios"/>
    <s v="SER012 - Prestación de servicios personas naturales"/>
    <s v="DGIG-AGRO-15 Profesionales Cobertura y uso de la tierra"/>
    <s v=" "/>
    <s v=" "/>
    <s v=" "/>
    <n v="0"/>
    <n v="0"/>
    <n v="0"/>
    <n v="0"/>
    <n v="0"/>
    <n v="0"/>
    <n v="0"/>
    <n v="0"/>
    <n v="0"/>
    <n v="0"/>
    <n v="0"/>
    <n v="0"/>
    <n v="0"/>
    <n v="0"/>
    <n v="0"/>
    <n v="0"/>
    <n v="0"/>
    <n v="0"/>
    <n v="0"/>
    <n v="0"/>
    <n v="0"/>
    <n v="0"/>
    <n v="2549700"/>
    <n v="2549700"/>
    <n v="0"/>
  </r>
  <r>
    <s v="2402.1.2.2.47"/>
    <s v="INVERSIÓN"/>
    <x v="4"/>
    <s v="1 - Aumentar la caracterización de los suelos y aplicaciones agrológicas a escalas semidetalladas para apoyar los procesos catastrales, de planificación y desarrollo integral del territorio"/>
    <x v="12"/>
    <x v="34"/>
    <n v="86101610"/>
    <x v="19"/>
    <s v="N/A"/>
    <s v="Prestar servicios para la digitación, georeferenciación, estructuración y ajuste de información agrologica en términos cartográficos y alfanuméricos para el proyecto que adelanta la Subdirección de Agrología con la Gobernación de Cundinamarca"/>
    <s v="Octubre"/>
    <s v="Octubre"/>
    <n v="2"/>
    <s v="Contratación directa"/>
    <x v="1"/>
    <n v="2549700"/>
    <n v="2549700"/>
    <s v="1. Prioridad Crítica"/>
    <s v="Persona natural"/>
    <s v="NO"/>
    <s v="N/A"/>
    <s v="2430 - Subdirección de Agrología"/>
    <s v="2.7 - Gestión agrológica"/>
    <s v="2.7-99 - GND- Gestión agrológica"/>
    <s v="SER - Adquisición de servicios"/>
    <s v="SER012 - Prestación de servicios personas naturales"/>
    <s v="DGIG-AGRO-15 Profesionales Cobertura y uso de la tierra"/>
    <s v=" "/>
    <s v=" "/>
    <s v=" "/>
    <n v="0"/>
    <n v="0"/>
    <n v="0"/>
    <n v="0"/>
    <n v="0"/>
    <n v="0"/>
    <n v="0"/>
    <n v="0"/>
    <n v="0"/>
    <n v="0"/>
    <n v="0"/>
    <n v="0"/>
    <n v="0"/>
    <n v="0"/>
    <n v="0"/>
    <n v="0"/>
    <n v="0"/>
    <n v="0"/>
    <n v="0"/>
    <n v="0"/>
    <n v="0"/>
    <n v="0"/>
    <n v="2549700"/>
    <n v="2549700"/>
    <n v="0"/>
  </r>
  <r>
    <s v="2402.1.2.2.48"/>
    <s v="INVERSIÓN"/>
    <x v="4"/>
    <s v="1 - Aumentar la caracterización de los suelos y aplicaciones agrológicas a escalas semidetalladas para apoyar los procesos catastrales, de planificación y desarrollo integral del territorio"/>
    <x v="12"/>
    <x v="34"/>
    <n v="11111111"/>
    <x v="19"/>
    <s v="N/A"/>
    <s v="Viáticos y gastos de comisión para el desarrollo de comisiones asociadas a los productos de la Subdirección de Agrología"/>
    <s v="Octubre"/>
    <s v="Octubre"/>
    <n v="3"/>
    <s v="N/A"/>
    <x v="1"/>
    <n v="149316740"/>
    <n v="149316740"/>
    <s v="1. Prioridad Crítica"/>
    <s v="Propios"/>
    <s v="NO"/>
    <s v="N/A"/>
    <s v="2400 - Dirección de Gestión de Información Geográfica"/>
    <s v="2.7 - Gestión agrológica"/>
    <s v="2.7-99 - GND- Gestión agrológica"/>
    <s v="VIAT - Viáticos y gastos de viaje"/>
    <s v="VIAT01 - Viáticos y gastos de viaje"/>
    <s v="STH-0 Apoyo transversal"/>
    <s v=" "/>
    <s v=" "/>
    <s v=" "/>
    <n v="0"/>
    <n v="0"/>
    <n v="0"/>
    <n v="0"/>
    <n v="0"/>
    <n v="0"/>
    <n v="0"/>
    <n v="0"/>
    <n v="0"/>
    <n v="0"/>
    <n v="0"/>
    <n v="0"/>
    <n v="0"/>
    <n v="0"/>
    <n v="0"/>
    <n v="0"/>
    <n v="0"/>
    <n v="0"/>
    <n v="0"/>
    <n v="0"/>
    <n v="46864362"/>
    <n v="21562891"/>
    <n v="102452378"/>
    <n v="127753849"/>
    <n v="0"/>
  </r>
  <r>
    <s v="2402.1.3.1.1"/>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apoyar el seguimiento y aprobación de la producción de información agrológica de los levantamientos de suelos que adelante la Subdirección de Agrología."/>
    <s v="Diciembre"/>
    <s v="Diciembre"/>
    <n v="1"/>
    <s v="Contratación directa"/>
    <x v="0"/>
    <n v="72600000"/>
    <n v="72600000"/>
    <s v="101. No aplica"/>
    <s v="Línea ya comprometida"/>
    <s v="N/A"/>
    <s v="N/A"/>
    <s v="2430 - Subdirección de Agrología"/>
    <s v="2.7 - Gestión agrológica"/>
    <s v="2.7-3 - Levantamiento de suelos"/>
    <s v="SER - Adquisición de servicios"/>
    <s v="SER012 - Prestación de servicios personas naturales"/>
    <s v="DGIG-AGRO-5 Control de  calidad Subdirección de Agrología"/>
    <s v=""/>
    <s v=""/>
    <s v=""/>
    <n v="72600000"/>
    <n v="0"/>
    <n v="0"/>
    <n v="220000"/>
    <n v="0"/>
    <n v="6600000"/>
    <n v="0"/>
    <n v="6600000"/>
    <n v="0"/>
    <n v="6600000"/>
    <n v="0"/>
    <n v="6600000"/>
    <n v="0"/>
    <n v="6600000"/>
    <n v="0"/>
    <n v="6600000"/>
    <n v="0"/>
    <n v="6600000"/>
    <n v="0"/>
    <n v="6600000"/>
    <n v="0"/>
    <n v="6600000"/>
    <n v="0"/>
    <n v="12980000"/>
    <n v="88324"/>
  </r>
  <r>
    <s v="2402.1.3.1.2"/>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apoyar el seguimiento y aprobación de la producción de información agrológica de los levantamientos de suelos que adelante la Subdirección de Agrología."/>
    <s v="Diciembre"/>
    <s v="Diciembre"/>
    <n v="1"/>
    <s v="Contratación directa"/>
    <x v="0"/>
    <n v="72600000"/>
    <n v="72600000"/>
    <s v="101. No aplica"/>
    <s v="Línea ya comprometida"/>
    <s v="N/A"/>
    <s v="N/A"/>
    <s v="2430 - Subdirección de Agrología"/>
    <s v="2.7 - Gestión agrológica"/>
    <s v="2.7-3 - Levantamiento de suelos"/>
    <s v="SER - Adquisición de servicios"/>
    <s v="SER012 - Prestación de servicios personas naturales"/>
    <s v="DGIG-AGRO-5 Control de  calidad Subdirección de Agrología"/>
    <s v=""/>
    <s v=""/>
    <s v=""/>
    <n v="72600000"/>
    <n v="0"/>
    <n v="0"/>
    <n v="440000"/>
    <n v="0"/>
    <n v="6600000"/>
    <n v="0"/>
    <n v="6600000"/>
    <n v="0"/>
    <n v="6600000"/>
    <n v="0"/>
    <n v="6600000"/>
    <n v="0"/>
    <n v="6600000"/>
    <n v="0"/>
    <n v="6600000"/>
    <n v="0"/>
    <n v="6600000"/>
    <n v="0"/>
    <n v="6600000"/>
    <n v="0"/>
    <n v="6600000"/>
    <n v="0"/>
    <n v="12760000"/>
    <n v="88324"/>
  </r>
  <r>
    <s v="2402.1.3.1.3"/>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apoyar el seguimiento y aprobación de la producción de información agrológica de los levantamientos de suelos que adelante la Subdirección de Agrología."/>
    <s v="Diciembre"/>
    <s v="Diciembre"/>
    <n v="1"/>
    <s v="Contratación directa"/>
    <x v="0"/>
    <n v="72600000"/>
    <n v="72600000"/>
    <s v="101. No aplica"/>
    <s v="Línea ya comprometida"/>
    <s v="N/A"/>
    <s v="N/A"/>
    <s v="2430 - Subdirección de Agrología"/>
    <s v="2.7 - Gestión agrológica"/>
    <s v="2.7-3 - Levantamiento de suelos"/>
    <s v="SER - Adquisición de servicios"/>
    <s v="SER012 - Prestación de servicios personas naturales"/>
    <s v="DGIG-AGRO-5 Control de  calidad Subdirección de Agrología"/>
    <s v=""/>
    <s v=""/>
    <s v=""/>
    <n v="72600000"/>
    <n v="0"/>
    <n v="0"/>
    <n v="220000"/>
    <n v="0"/>
    <n v="6600000"/>
    <n v="0"/>
    <n v="6600000"/>
    <n v="0"/>
    <n v="6600000"/>
    <n v="0"/>
    <n v="6600000"/>
    <n v="0"/>
    <n v="6600000"/>
    <n v="0"/>
    <n v="6600000"/>
    <n v="0"/>
    <n v="6600000"/>
    <n v="0"/>
    <n v="6600000"/>
    <n v="0"/>
    <n v="6600000"/>
    <n v="0"/>
    <n v="12980000"/>
    <n v="88324"/>
  </r>
  <r>
    <s v="2402.1.3.1.4"/>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la implementación de lineamiento y orientación en las diferentes etapas de los levantamientos de suelos y sus aplicaciones agrológicas, en los proyectos que adelante la Subdirección de Agrología."/>
    <s v="Diciembre"/>
    <s v="Diciembre"/>
    <n v="1"/>
    <s v="Contratación directa"/>
    <x v="0"/>
    <n v="60610000"/>
    <n v="60610000"/>
    <s v="101. No aplica"/>
    <s v="Línea ya comprometida"/>
    <s v="N/A"/>
    <s v="N/A"/>
    <s v="2430 - Subdirección de Agrología"/>
    <s v="2.7 - Gestión agrológica"/>
    <s v="2.7-3 - Levantamiento de suelos"/>
    <s v="SER - Adquisición de servicios"/>
    <s v="SER012 - Prestación de servicios personas naturales"/>
    <s v="DGIG-AGRO-17 Profesionales Levantamientos de suelos"/>
    <s v=""/>
    <s v=""/>
    <s v=""/>
    <n v="0"/>
    <n v="0"/>
    <n v="60610000"/>
    <n v="0"/>
    <n v="0"/>
    <n v="3610000"/>
    <n v="0"/>
    <n v="5700000"/>
    <n v="0"/>
    <n v="5700000"/>
    <n v="0"/>
    <n v="5700000"/>
    <n v="0"/>
    <n v="5700000"/>
    <n v="0"/>
    <n v="5700000"/>
    <n v="0"/>
    <n v="5700000"/>
    <n v="0"/>
    <n v="5700000"/>
    <n v="0"/>
    <n v="5700000"/>
    <n v="0"/>
    <n v="11400000"/>
    <n v="81924"/>
  </r>
  <r>
    <s v="2402.1.3.1.5"/>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la implementación de lineamiento y orientación en las diferentes etapas de los levantamientos de suelos y sus aplicaciones agrológicas, en los proyectos que adelante la Subdirección de Agrología."/>
    <s v="Diciembre"/>
    <s v="Diciembre"/>
    <n v="1"/>
    <s v="Contratación directa"/>
    <x v="0"/>
    <n v="60610000"/>
    <n v="60610000"/>
    <s v="101. No aplica"/>
    <s v="Línea ya comprometida"/>
    <s v="N/A"/>
    <s v="N/A"/>
    <s v="2430 - Subdirección de Agrología"/>
    <s v="2.7 - Gestión agrológica"/>
    <s v="2.7-3 - Levantamiento de suelos"/>
    <s v="SER - Adquisición de servicios"/>
    <s v="SER012 - Prestación de servicios personas naturales"/>
    <s v="DGIG-AGRO-17 Profesionales Levantamientos de suelos"/>
    <s v=""/>
    <s v=""/>
    <s v=""/>
    <n v="0"/>
    <n v="0"/>
    <n v="62700000"/>
    <n v="0"/>
    <n v="0"/>
    <n v="3610000"/>
    <n v="0"/>
    <n v="5700000"/>
    <n v="0"/>
    <n v="5700000"/>
    <n v="0"/>
    <n v="5700000"/>
    <n v="0"/>
    <n v="5700000"/>
    <n v="0"/>
    <n v="5700000"/>
    <n v="0"/>
    <n v="5700000"/>
    <n v="0"/>
    <n v="5700000"/>
    <n v="0"/>
    <n v="5700000"/>
    <n v="-2090000"/>
    <n v="11400000"/>
    <n v="81924"/>
  </r>
  <r>
    <s v="2402.1.3.1.6"/>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la implementación de lineamiento y orientación en las diferentes etapas de los levantamientos de suelos y sus aplicaciones agrológicas, en los proyectos que adelante la Subdirección de Agrología."/>
    <s v="Diciembre"/>
    <s v="Diciembre"/>
    <n v="1"/>
    <s v="Contratación directa"/>
    <x v="0"/>
    <n v="61560000"/>
    <n v="61560000"/>
    <s v="101. No aplica"/>
    <s v="Línea ya comprometida"/>
    <s v="N/A"/>
    <s v="N/A"/>
    <s v="2430 - Subdirección de Agrología"/>
    <s v="2.7 - Gestión agrológica"/>
    <s v="2.7-3 - Levantamiento de suelos"/>
    <s v="SER - Adquisición de servicios"/>
    <s v="SER012 - Prestación de servicios personas naturales"/>
    <s v="DGIG-AGRO-17 Profesionales Levantamientos de suelos"/>
    <s v=""/>
    <s v=""/>
    <s v=""/>
    <n v="0"/>
    <n v="0"/>
    <n v="61560000"/>
    <n v="0"/>
    <n v="0"/>
    <n v="4560000"/>
    <n v="0"/>
    <n v="5700000"/>
    <n v="0"/>
    <n v="5700000"/>
    <n v="0"/>
    <n v="5700000"/>
    <n v="0"/>
    <n v="5700000"/>
    <n v="0"/>
    <n v="5700000"/>
    <n v="0"/>
    <n v="5700000"/>
    <n v="0"/>
    <n v="5700000"/>
    <n v="0"/>
    <n v="5700000"/>
    <n v="0"/>
    <n v="11400000"/>
    <n v="81924"/>
  </r>
  <r>
    <s v="2402.1.3.1.7"/>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la implementación de lineamiento y orientación en las diferentes etapas de los levantamientos de suelos y sus aplicaciones agrológicas, en los proyectos que adelante la Subdirección de Agrología."/>
    <s v="Diciembre"/>
    <s v="Diciembre"/>
    <n v="1"/>
    <s v="Contratación directa"/>
    <x v="0"/>
    <n v="61180000"/>
    <n v="61180000"/>
    <s v="101. No aplica"/>
    <s v="Línea ya comprometida"/>
    <s v="N/A"/>
    <s v="N/A"/>
    <s v="2430 - Subdirección de Agrología"/>
    <s v="2.7 - Gestión agrológica"/>
    <s v="2.7-3 - Levantamiento de suelos"/>
    <s v="SER - Adquisición de servicios"/>
    <s v="SER012 - Prestación de servicios personas naturales"/>
    <s v="DGIG-AGRO-17 Profesionales Levantamientos de suelos"/>
    <s v=""/>
    <s v=""/>
    <s v=""/>
    <n v="0"/>
    <n v="0"/>
    <n v="61180000"/>
    <n v="0"/>
    <n v="0"/>
    <n v="4180000"/>
    <n v="0"/>
    <n v="5700000"/>
    <n v="0"/>
    <n v="5700000"/>
    <n v="0"/>
    <n v="5700000"/>
    <n v="0"/>
    <n v="5700000"/>
    <n v="0"/>
    <n v="5700000"/>
    <n v="0"/>
    <n v="5700000"/>
    <n v="0"/>
    <n v="5700000"/>
    <n v="0"/>
    <n v="5700000"/>
    <n v="0"/>
    <n v="11400000"/>
    <n v="81924"/>
  </r>
  <r>
    <s v="2402.1.3.1.8"/>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la implementación de lineamiento y orientación en las diferentes etapas de los levantamientos de suelos y sus aplicaciones agrológicas, en los proyectos que adelante la Subdirección de Agrología."/>
    <s v="Diciembre"/>
    <s v="Diciembre"/>
    <n v="1"/>
    <s v="Contratación directa"/>
    <x v="0"/>
    <n v="60040000"/>
    <n v="60040000"/>
    <s v="101. No aplica"/>
    <s v="Línea ya comprometida"/>
    <s v="N/A"/>
    <s v="N/A"/>
    <s v="2430 - Subdirección de Agrología"/>
    <s v="2.7 - Gestión agrológica"/>
    <s v="2.7-3 - Levantamiento de suelos"/>
    <s v="SER - Adquisición de servicios"/>
    <s v="SER012 - Prestación de servicios personas naturales"/>
    <s v="DGIG-AGRO-17 Profesionales Levantamientos de suelos"/>
    <s v=""/>
    <s v=""/>
    <s v=""/>
    <n v="0"/>
    <n v="0"/>
    <n v="60040000"/>
    <n v="0"/>
    <n v="0"/>
    <n v="3040000"/>
    <n v="0"/>
    <n v="5700000"/>
    <n v="0"/>
    <n v="5700000"/>
    <n v="0"/>
    <n v="5700000"/>
    <n v="0"/>
    <n v="5700000"/>
    <n v="0"/>
    <n v="5700000"/>
    <n v="0"/>
    <n v="5700000"/>
    <n v="0"/>
    <n v="5700000"/>
    <n v="0"/>
    <n v="5700000"/>
    <n v="0"/>
    <n v="11400000"/>
    <n v="81924"/>
  </r>
  <r>
    <s v="2402.1.3.1.9"/>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la implementación de lineamiento y orientación en las diferentes etapas de los levantamientos de suelos y sus aplicaciones agrológicas, en los proyectos que adelante la Subdirección de Agrología."/>
    <s v="Diciembre"/>
    <s v="Diciembre"/>
    <n v="1"/>
    <s v="Contratación directa"/>
    <x v="0"/>
    <n v="60420000"/>
    <n v="60420000"/>
    <s v="101. No aplica"/>
    <s v="Línea ya comprometida"/>
    <s v="N/A"/>
    <s v="N/A"/>
    <s v="2430 - Subdirección de Agrología"/>
    <s v="2.7 - Gestión agrológica"/>
    <s v="2.7-3 - Levantamiento de suelos"/>
    <s v="SER - Adquisición de servicios"/>
    <s v="SER012 - Prestación de servicios personas naturales"/>
    <s v="DGIG-AGRO-17 Profesionales Levantamientos de suelos"/>
    <s v=""/>
    <s v=""/>
    <s v=""/>
    <n v="0"/>
    <n v="0"/>
    <n v="60420000"/>
    <n v="0"/>
    <n v="0"/>
    <n v="3420000"/>
    <n v="0"/>
    <n v="5700000"/>
    <n v="0"/>
    <n v="5700000"/>
    <n v="0"/>
    <n v="5700000"/>
    <n v="0"/>
    <n v="5700000"/>
    <n v="0"/>
    <n v="5700000"/>
    <n v="0"/>
    <n v="5700000"/>
    <n v="0"/>
    <n v="5700000"/>
    <n v="0"/>
    <n v="5700000"/>
    <n v="0"/>
    <n v="11400000"/>
    <n v="81924"/>
  </r>
  <r>
    <s v="2402.1.3.1.10"/>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la implementación de lineamiento y orientación en las diferentes etapas de los levantamientos de suelos y sus aplicaciones agrológicas, en los proyectos que adelante la Subdirección de Agrología."/>
    <s v="Diciembre"/>
    <s v="Diciembre"/>
    <n v="1"/>
    <s v="Contratación directa"/>
    <x v="0"/>
    <n v="60610000"/>
    <n v="60610000"/>
    <s v="101. No aplica"/>
    <s v="Línea ya comprometida"/>
    <s v="N/A"/>
    <s v="N/A"/>
    <s v="2430 - Subdirección de Agrología"/>
    <s v="2.7 - Gestión agrológica"/>
    <s v="2.7-3 - Levantamiento de suelos"/>
    <s v="SER - Adquisición de servicios"/>
    <s v="SER012 - Prestación de servicios personas naturales"/>
    <s v="DGIG-AGRO-17 Profesionales Levantamientos de suelos"/>
    <s v=""/>
    <s v=""/>
    <s v=""/>
    <n v="0"/>
    <n v="0"/>
    <n v="60610000"/>
    <n v="0"/>
    <n v="0"/>
    <n v="3610000"/>
    <n v="0"/>
    <n v="5700000"/>
    <n v="0"/>
    <n v="5700000"/>
    <n v="0"/>
    <n v="5700000"/>
    <n v="0"/>
    <n v="5700000"/>
    <n v="0"/>
    <n v="5700000"/>
    <n v="0"/>
    <n v="5700000"/>
    <n v="0"/>
    <n v="5700000"/>
    <n v="0"/>
    <n v="5700000"/>
    <n v="0"/>
    <n v="11400000"/>
    <n v="81924"/>
  </r>
  <r>
    <s v="2402.1.3.1.11"/>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la implementación de lineamiento y orientación en las diferentes etapas de los levantamientos de suelos y sus aplicaciones agrológicas, en los proyectos que adelante la Subdirección de Agrología."/>
    <s v="Diciembre"/>
    <s v="Diciembre"/>
    <n v="1"/>
    <s v="Contratación directa"/>
    <x v="0"/>
    <n v="61180000"/>
    <n v="61180000"/>
    <s v="101. No aplica"/>
    <s v="Línea ya comprometida"/>
    <s v="N/A"/>
    <s v="N/A"/>
    <s v="2430 - Subdirección de Agrología"/>
    <s v="2.7 - Gestión agrológica"/>
    <s v="2.7-3 - Levantamiento de suelos"/>
    <s v="SER - Adquisición de servicios"/>
    <s v="SER012 - Prestación de servicios personas naturales"/>
    <s v="DGIG-AGRO-17 Profesionales Levantamientos de suelos"/>
    <s v=""/>
    <s v=""/>
    <s v=""/>
    <n v="0"/>
    <n v="0"/>
    <n v="61180000"/>
    <n v="0"/>
    <n v="0"/>
    <n v="4180000"/>
    <n v="0"/>
    <n v="5700000"/>
    <n v="0"/>
    <n v="5700000"/>
    <n v="0"/>
    <n v="5700000"/>
    <n v="0"/>
    <n v="5700000"/>
    <n v="0"/>
    <n v="5700000"/>
    <n v="0"/>
    <n v="5700000"/>
    <n v="0"/>
    <n v="5700000"/>
    <n v="0"/>
    <n v="5700000"/>
    <n v="0"/>
    <n v="11400000"/>
    <n v="81924"/>
  </r>
  <r>
    <s v="2402.1.3.1.12"/>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la implementación de lineamiento y orientación en las diferentes etapas de los levantamientos de suelos y sus aplicaciones agrológicas, en los proyectos que adelante la Subdirección de Agrología."/>
    <s v="Diciembre"/>
    <s v="Diciembre"/>
    <n v="1"/>
    <s v="Contratación directa"/>
    <x v="0"/>
    <n v="60230000"/>
    <n v="60230000"/>
    <s v="101. No aplica"/>
    <s v="Línea ya comprometida"/>
    <s v="N/A"/>
    <s v="N/A"/>
    <s v="2430 - Subdirección de Agrología"/>
    <s v="2.7 - Gestión agrológica"/>
    <s v="2.7-3 - Levantamiento de suelos"/>
    <s v="SER - Adquisición de servicios"/>
    <s v="SER012 - Prestación de servicios personas naturales"/>
    <s v="DGIG-AGRO-17 Profesionales Levantamientos de suelos"/>
    <s v=""/>
    <s v=""/>
    <s v=""/>
    <n v="0"/>
    <n v="0"/>
    <n v="60230000"/>
    <n v="0"/>
    <n v="0"/>
    <n v="3230000"/>
    <n v="0"/>
    <n v="5700000"/>
    <n v="0"/>
    <n v="5700000"/>
    <n v="0"/>
    <n v="5700000"/>
    <n v="0"/>
    <n v="5700000"/>
    <n v="0"/>
    <n v="5700000"/>
    <n v="0"/>
    <n v="5700000"/>
    <n v="0"/>
    <n v="5700000"/>
    <n v="0"/>
    <n v="5700000"/>
    <n v="0"/>
    <n v="11400000"/>
    <n v="81924"/>
  </r>
  <r>
    <s v="2402.1.3.1.13"/>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la implementación de lineamiento y orientación en las diferentes etapas de los levantamientos de suelos y sus aplicaciones agrológicas, en los proyectos que adelante la Subdirección de Agrología."/>
    <s v="Diciembre"/>
    <s v="Diciembre"/>
    <n v="1"/>
    <s v="Contratación directa"/>
    <x v="0"/>
    <n v="60040000"/>
    <n v="60040000"/>
    <s v="101. No aplica"/>
    <s v="Línea ya comprometida"/>
    <s v="N/A"/>
    <s v="N/A"/>
    <s v="2430 - Subdirección de Agrología"/>
    <s v="2.7 - Gestión agrológica"/>
    <s v="2.7-3 - Levantamiento de suelos"/>
    <s v="SER - Adquisición de servicios"/>
    <s v="SER012 - Prestación de servicios personas naturales"/>
    <s v="DGIG-AGRO-17 Profesionales Levantamientos de suelos"/>
    <s v=""/>
    <s v=""/>
    <s v=""/>
    <n v="0"/>
    <n v="0"/>
    <n v="62700000"/>
    <n v="0"/>
    <n v="0"/>
    <n v="3040000"/>
    <n v="0"/>
    <n v="5700000"/>
    <n v="0"/>
    <n v="5700000"/>
    <n v="0"/>
    <n v="5700000"/>
    <n v="0"/>
    <n v="5700000"/>
    <n v="0"/>
    <n v="5700000"/>
    <n v="0"/>
    <n v="5700000"/>
    <n v="0"/>
    <n v="5700000"/>
    <n v="0"/>
    <n v="5700000"/>
    <n v="-2660000"/>
    <n v="11400000"/>
    <n v="81924"/>
  </r>
  <r>
    <s v="2402.1.3.1.14"/>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la implementación de lineamiento y orientación en las diferentes etapas de los levantamientos de suelos y sus aplicaciones agrológicas, en los proyectos que adelante la Subdirección de Agrología."/>
    <s v="Diciembre"/>
    <s v="Diciembre"/>
    <n v="1"/>
    <s v="Contratación directa"/>
    <x v="0"/>
    <n v="61560000"/>
    <n v="61560000"/>
    <s v="101. No aplica"/>
    <s v="Línea ya comprometida"/>
    <s v="N/A"/>
    <s v="N/A"/>
    <s v="2430 - Subdirección de Agrología"/>
    <s v="2.7 - Gestión agrológica"/>
    <s v="2.7-3 - Levantamiento de suelos"/>
    <s v="SER - Adquisición de servicios"/>
    <s v="SER012 - Prestación de servicios personas naturales"/>
    <s v="DGIG-AGRO-17 Profesionales Levantamientos de suelos"/>
    <s v=""/>
    <s v=""/>
    <s v=""/>
    <n v="0"/>
    <n v="0"/>
    <n v="61560000"/>
    <n v="0"/>
    <n v="0"/>
    <n v="4560000"/>
    <n v="0"/>
    <n v="5700000"/>
    <n v="0"/>
    <n v="5700000"/>
    <n v="0"/>
    <n v="5700000"/>
    <n v="0"/>
    <n v="5700000"/>
    <n v="0"/>
    <n v="5700000"/>
    <n v="0"/>
    <n v="5700000"/>
    <n v="0"/>
    <n v="5700000"/>
    <n v="0"/>
    <n v="5700000"/>
    <n v="0"/>
    <n v="11400000"/>
    <n v="81924"/>
  </r>
  <r>
    <s v="2402.1.3.1.15"/>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la implementación de lineamiento y orientación en las diferentes etapas de los levantamientos de suelos y sus aplicaciones agrológicas, en los proyectos que adelante la Subdirección de Agrología."/>
    <s v="Diciembre"/>
    <s v="Diciembre"/>
    <n v="1"/>
    <s v="Contratación directa"/>
    <x v="0"/>
    <n v="60610000"/>
    <n v="60610000"/>
    <s v="101. No aplica"/>
    <s v="Línea ya comprometida"/>
    <s v="N/A"/>
    <s v="N/A"/>
    <s v="2430 - Subdirección de Agrología"/>
    <s v="2.7 - Gestión agrológica"/>
    <s v="2.7-3 - Levantamiento de suelos"/>
    <s v="SER - Adquisición de servicios"/>
    <s v="SER012 - Prestación de servicios personas naturales"/>
    <s v="DGIG-AGRO-17 Profesionales Levantamientos de suelos"/>
    <s v=""/>
    <s v=""/>
    <s v=""/>
    <n v="0"/>
    <n v="0"/>
    <n v="60610000"/>
    <n v="0"/>
    <n v="0"/>
    <n v="3610000"/>
    <n v="0"/>
    <n v="5700000"/>
    <n v="0"/>
    <n v="5700000"/>
    <n v="0"/>
    <n v="5700000"/>
    <n v="0"/>
    <n v="5700000"/>
    <n v="0"/>
    <n v="5700000"/>
    <n v="0"/>
    <n v="5700000"/>
    <n v="0"/>
    <n v="5700000"/>
    <n v="0"/>
    <n v="5700000"/>
    <n v="0"/>
    <n v="11400000"/>
    <n v="81924"/>
  </r>
  <r>
    <s v="2402.1.3.1.16"/>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la implementación de lineamiento y orientación en las diferentes etapas de los levantamientos de suelos y sus aplicaciones agrológicas, en los proyectos que adelante la Subdirección de Agrología."/>
    <s v="Diciembre"/>
    <s v="Diciembre"/>
    <n v="1"/>
    <s v="Contratación directa"/>
    <x v="0"/>
    <n v="60230000"/>
    <n v="60230000"/>
    <s v="101. No aplica"/>
    <s v="Línea ya comprometida"/>
    <s v="N/A"/>
    <s v="N/A"/>
    <s v="2430 - Subdirección de Agrología"/>
    <s v="2.7 - Gestión agrológica"/>
    <s v="2.7-3 - Levantamiento de suelos"/>
    <s v="SER - Adquisición de servicios"/>
    <s v="SER012 - Prestación de servicios personas naturales"/>
    <s v="DGIG-AGRO-17 Profesionales Levantamientos de suelos"/>
    <s v=""/>
    <s v=""/>
    <s v=""/>
    <n v="0"/>
    <n v="0"/>
    <n v="60230000"/>
    <n v="0"/>
    <n v="0"/>
    <n v="3230000"/>
    <n v="0"/>
    <n v="5700000"/>
    <n v="0"/>
    <n v="5700000"/>
    <n v="0"/>
    <n v="5700000"/>
    <n v="0"/>
    <n v="5700000"/>
    <n v="0"/>
    <n v="5700000"/>
    <n v="0"/>
    <n v="5700000"/>
    <n v="0"/>
    <n v="5700000"/>
    <n v="0"/>
    <n v="5700000"/>
    <n v="0"/>
    <n v="11400000"/>
    <n v="81924"/>
  </r>
  <r>
    <s v="2402.1.3.1.17"/>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la implementación de lineamiento y orientación en las diferentes etapas de los levantamientos de suelos y sus aplicaciones agrológicas, en los proyectos que adelante la Subdirección de Agrología."/>
    <s v="Diciembre"/>
    <s v="Diciembre"/>
    <n v="1"/>
    <s v="Contratación directa"/>
    <x v="0"/>
    <n v="61180000"/>
    <n v="61180000"/>
    <s v="101. No aplica"/>
    <s v="Línea ya comprometida"/>
    <s v="N/A"/>
    <s v="N/A"/>
    <s v="2430 - Subdirección de Agrología"/>
    <s v="2.7 - Gestión agrológica"/>
    <s v="2.7-3 - Levantamiento de suelos"/>
    <s v="SER - Adquisición de servicios"/>
    <s v="SER012 - Prestación de servicios personas naturales"/>
    <s v="DGIG-AGRO-17 Profesionales Levantamientos de suelos"/>
    <s v=""/>
    <s v=""/>
    <s v=""/>
    <n v="0"/>
    <n v="0"/>
    <n v="61180000"/>
    <n v="0"/>
    <n v="0"/>
    <n v="4180000"/>
    <n v="0"/>
    <n v="5700000"/>
    <n v="0"/>
    <n v="5700000"/>
    <n v="0"/>
    <n v="5700000"/>
    <n v="0"/>
    <n v="5700000"/>
    <n v="0"/>
    <n v="5700000"/>
    <n v="0"/>
    <n v="5700000"/>
    <n v="0"/>
    <n v="5700000"/>
    <n v="0"/>
    <n v="5700000"/>
    <n v="0"/>
    <n v="11400000"/>
    <n v="81924"/>
  </r>
  <r>
    <s v="2402.1.3.1.18"/>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la implementación de lineamiento y orientación en las diferentes etapas de los levantamientos de suelos y sus aplicaciones agrológicas, en los proyectos que adelante la Subdirección de Agrología."/>
    <s v="Diciembre"/>
    <s v="Diciembre"/>
    <n v="1"/>
    <s v="Contratación directa"/>
    <x v="0"/>
    <n v="61560000"/>
    <n v="61560000"/>
    <s v="101. No aplica"/>
    <s v="Línea ya comprometida"/>
    <s v="N/A"/>
    <s v="N/A"/>
    <s v="2430 - Subdirección de Agrología"/>
    <s v="2.7 - Gestión agrológica"/>
    <s v="2.7-3 - Levantamiento de suelos"/>
    <s v="SER - Adquisición de servicios"/>
    <s v="SER012 - Prestación de servicios personas naturales"/>
    <s v="DGIG-AGRO-17 Profesionales Levantamientos de suelos"/>
    <s v=""/>
    <s v=""/>
    <s v=""/>
    <n v="0"/>
    <n v="0"/>
    <n v="61560000"/>
    <n v="0"/>
    <n v="0"/>
    <n v="4560000"/>
    <n v="0"/>
    <n v="5700000"/>
    <n v="0"/>
    <n v="5700000"/>
    <n v="0"/>
    <n v="5700000"/>
    <n v="0"/>
    <n v="5700000"/>
    <n v="0"/>
    <n v="5700000"/>
    <n v="0"/>
    <n v="5700000"/>
    <n v="0"/>
    <n v="5700000"/>
    <n v="0"/>
    <n v="5700000"/>
    <n v="0"/>
    <n v="11400000"/>
    <n v="81924"/>
  </r>
  <r>
    <s v="2402.1.3.1.19"/>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la ejecución de las diferentes etapas de los levantamientos de suelos y sus aplicaciones agrológicas en los proyectos que adelante la Subdirección de Agrología. "/>
    <s v="Diciembre"/>
    <s v="Diciembre"/>
    <n v="1"/>
    <s v="Contratación directa"/>
    <x v="0"/>
    <n v="50960000"/>
    <n v="50960000"/>
    <s v="101. No aplica"/>
    <s v="Línea ya comprometida"/>
    <s v="N/A"/>
    <s v="N/A"/>
    <s v="2430 - Subdirección de Agrología"/>
    <s v="2.7 - Gestión agrológica"/>
    <s v="2.7-3 - Levantamiento de suelos"/>
    <s v="SER - Adquisición de servicios"/>
    <s v="SER012 - Prestación de servicios personas naturales"/>
    <s v="DGIG-AGRO-17 Profesionales Levantamientos de suelos"/>
    <s v=""/>
    <s v=""/>
    <s v=""/>
    <n v="0"/>
    <n v="0"/>
    <n v="50960000"/>
    <n v="0"/>
    <n v="0"/>
    <n v="1960000"/>
    <n v="0"/>
    <n v="4900000"/>
    <n v="0"/>
    <n v="4900000"/>
    <n v="0"/>
    <n v="4900000"/>
    <n v="0"/>
    <n v="4900000"/>
    <n v="0"/>
    <n v="4900000"/>
    <n v="0"/>
    <n v="4900000"/>
    <n v="0"/>
    <n v="4900000"/>
    <n v="0"/>
    <n v="4900000"/>
    <n v="0"/>
    <n v="9800000"/>
    <n v="81724"/>
  </r>
  <r>
    <s v="2402.1.3.1.20"/>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la ejecución de las diferentes etapas de los levantamientos de suelos y sus aplicaciones agrológicas en los proyectos que adelante la Subdirección de Agrología. "/>
    <s v="Diciembre"/>
    <s v="Diciembre"/>
    <n v="1"/>
    <s v="Contratación directa"/>
    <x v="0"/>
    <n v="51123333"/>
    <n v="51123333"/>
    <s v="101. No aplica"/>
    <s v="Línea ya comprometida"/>
    <s v="N/A"/>
    <s v="N/A"/>
    <s v="2430 - Subdirección de Agrología"/>
    <s v="2.7 - Gestión agrológica"/>
    <s v="2.7-3 - Levantamiento de suelos"/>
    <s v="SER - Adquisición de servicios"/>
    <s v="SER012 - Prestación de servicios personas naturales"/>
    <s v="DGIG-AGRO-17 Profesionales Levantamientos de suelos"/>
    <s v=""/>
    <s v=""/>
    <s v=""/>
    <n v="0"/>
    <n v="0"/>
    <n v="51123333"/>
    <n v="0"/>
    <n v="0"/>
    <n v="2450000"/>
    <n v="0"/>
    <n v="4900000"/>
    <n v="0"/>
    <n v="4900000"/>
    <n v="0"/>
    <n v="4900000"/>
    <n v="0"/>
    <n v="4900000"/>
    <n v="0"/>
    <n v="4900000"/>
    <n v="0"/>
    <n v="4900000"/>
    <n v="0"/>
    <n v="4900000"/>
    <n v="0"/>
    <n v="4900000"/>
    <n v="0"/>
    <n v="9473333"/>
    <n v="81724"/>
  </r>
  <r>
    <s v="2402.1.3.1.21"/>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la ejecución de las diferentes etapas de los levantamientos de suelos y sus aplicaciones agrológicas en los proyectos que adelante la Subdirección de Agrología. "/>
    <s v="Diciembre"/>
    <s v="Diciembre"/>
    <n v="1"/>
    <s v="Contratación directa"/>
    <x v="0"/>
    <n v="51123333"/>
    <n v="51123333"/>
    <s v="101. No aplica"/>
    <s v="Línea ya comprometida"/>
    <s v="N/A"/>
    <s v="N/A"/>
    <s v="2430 - Subdirección de Agrología"/>
    <s v="2.7 - Gestión agrológica"/>
    <s v="2.7-3 - Levantamiento de suelos"/>
    <s v="SER - Adquisición de servicios"/>
    <s v="SER012 - Prestación de servicios personas naturales"/>
    <s v="DGIG-AGRO-17 Profesionales Levantamientos de suelos"/>
    <s v=""/>
    <s v=""/>
    <s v=""/>
    <n v="0"/>
    <n v="0"/>
    <n v="51123333"/>
    <n v="0"/>
    <n v="0"/>
    <n v="2450000"/>
    <n v="0"/>
    <n v="4900000"/>
    <n v="0"/>
    <n v="4900000"/>
    <n v="0"/>
    <n v="4900000"/>
    <n v="0"/>
    <n v="4900000"/>
    <n v="0"/>
    <n v="4900000"/>
    <n v="0"/>
    <n v="4900000"/>
    <n v="0"/>
    <n v="4900000"/>
    <n v="0"/>
    <n v="0"/>
    <n v="0"/>
    <n v="14373333"/>
    <n v="81724"/>
  </r>
  <r>
    <s v="2402.1.3.1.22"/>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la ejecución de las diferentes etapas de los levantamientos de suelos y sus aplicaciones agrológicas en los proyectos que adelante la Subdirección de Agrología. "/>
    <s v="Diciembre"/>
    <s v="Diciembre"/>
    <n v="1"/>
    <s v="Contratación directa"/>
    <x v="0"/>
    <n v="50960000"/>
    <n v="50960000"/>
    <s v="101. No aplica"/>
    <s v="Línea ya comprometida"/>
    <s v="N/A"/>
    <s v="N/A"/>
    <s v="2430 - Subdirección de Agrología"/>
    <s v="2.7 - Gestión agrológica"/>
    <s v="2.7-3 - Levantamiento de suelos"/>
    <s v="SER - Adquisición de servicios"/>
    <s v="SER012 - Prestación de servicios personas naturales"/>
    <s v="DGIG-AGRO-17 Profesionales Levantamientos de suelos"/>
    <s v=""/>
    <s v=""/>
    <s v=""/>
    <n v="0"/>
    <n v="0"/>
    <n v="50960000"/>
    <n v="0"/>
    <n v="0"/>
    <n v="1960000"/>
    <n v="0"/>
    <n v="4900000"/>
    <n v="0"/>
    <n v="4900000"/>
    <n v="0"/>
    <n v="4900000"/>
    <n v="0"/>
    <n v="4900000"/>
    <n v="0"/>
    <n v="4900000"/>
    <n v="0"/>
    <n v="4900000"/>
    <n v="0"/>
    <n v="4900000"/>
    <n v="0"/>
    <n v="4900000"/>
    <n v="0"/>
    <n v="9800000"/>
    <n v="81724"/>
  </r>
  <r>
    <s v="2402.1.3.1.23"/>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la ejecución de las diferentes etapas de los levantamientos de suelos y sus aplicaciones agrológicas en los proyectos que adelante la Subdirección de Agrología. "/>
    <s v="Diciembre"/>
    <s v="Diciembre"/>
    <n v="1"/>
    <s v="Contratación directa"/>
    <x v="0"/>
    <n v="50960000"/>
    <n v="50960000"/>
    <s v="101. No aplica"/>
    <s v="Línea ya comprometida"/>
    <s v="N/A"/>
    <s v="N/A"/>
    <s v="2430 - Subdirección de Agrología"/>
    <s v="2.7 - Gestión agrológica"/>
    <s v="2.7-3 - Levantamiento de suelos"/>
    <s v="SER - Adquisición de servicios"/>
    <s v="SER012 - Prestación de servicios personas naturales"/>
    <s v="DGIG-AGRO-17 Profesionales Levantamientos de suelos"/>
    <s v=""/>
    <s v=""/>
    <s v=""/>
    <n v="0"/>
    <n v="0"/>
    <n v="50960000"/>
    <n v="0"/>
    <n v="0"/>
    <n v="1960000"/>
    <n v="0"/>
    <n v="4900000"/>
    <n v="0"/>
    <n v="4900000"/>
    <n v="0"/>
    <n v="4900000"/>
    <n v="0"/>
    <n v="4900000"/>
    <n v="0"/>
    <n v="4900000"/>
    <n v="0"/>
    <n v="4900000"/>
    <n v="0"/>
    <n v="4900000"/>
    <n v="0"/>
    <n v="4900000"/>
    <n v="0"/>
    <n v="9800000"/>
    <n v="81724"/>
  </r>
  <r>
    <s v="2402.1.3.1.24"/>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la ejecución de las diferentes etapas de los levantamientos de suelos y sus aplicaciones agrológicas en los proyectos que adelante la Subdirección de Agrología. "/>
    <s v="Diciembre"/>
    <s v="Diciembre"/>
    <n v="1"/>
    <s v="Contratación directa"/>
    <x v="0"/>
    <n v="51123333"/>
    <n v="51123333"/>
    <s v="101. No aplica"/>
    <s v="Línea ya comprometida"/>
    <s v="N/A"/>
    <s v="N/A"/>
    <s v="2430 - Subdirección de Agrología"/>
    <s v="2.7 - Gestión agrológica"/>
    <s v="2.7-3 - Levantamiento de suelos"/>
    <s v="SER - Adquisición de servicios"/>
    <s v="SER012 - Prestación de servicios personas naturales"/>
    <s v="DGIG-AGRO-17 Profesionales Levantamientos de suelos"/>
    <s v=""/>
    <s v=""/>
    <s v=""/>
    <n v="0"/>
    <n v="0"/>
    <n v="51123333"/>
    <n v="0"/>
    <n v="0"/>
    <n v="2450000"/>
    <n v="0"/>
    <n v="4900000"/>
    <n v="0"/>
    <n v="4900000"/>
    <n v="0"/>
    <n v="4900000"/>
    <n v="0"/>
    <n v="4900000"/>
    <n v="0"/>
    <n v="4900000"/>
    <n v="0"/>
    <n v="4900000"/>
    <n v="0"/>
    <n v="4900000"/>
    <n v="0"/>
    <n v="4900000"/>
    <n v="0"/>
    <n v="9473333"/>
    <n v="81724"/>
  </r>
  <r>
    <s v="2402.1.3.1.25"/>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el procesamiento y consolidación de la  información agrológica en los levantamientos de suelos y aplicaciones agrológicas que adelante la Subdirección de Agrología. "/>
    <s v="Diciembre"/>
    <s v="Diciembre"/>
    <n v="1"/>
    <s v="Contratación directa"/>
    <x v="0"/>
    <n v="47666733"/>
    <n v="47666733"/>
    <s v="101. No aplica"/>
    <s v="Línea ya comprometida"/>
    <s v="N/A"/>
    <s v="N/A"/>
    <s v="2430 - Subdirección de Agrología"/>
    <s v="2.7 - Gestión agrológica"/>
    <s v="2.7-3 - Levantamiento de suelos"/>
    <s v="SER - Adquisición de servicios"/>
    <s v="SER012 - Prestación de servicios personas naturales"/>
    <s v="DGIG-AGRO-17 Profesionales Levantamientos de suelos"/>
    <s v=""/>
    <s v=""/>
    <s v=""/>
    <n v="0"/>
    <n v="0"/>
    <n v="47666733"/>
    <n v="0"/>
    <n v="0"/>
    <n v="3256733"/>
    <n v="0"/>
    <n v="4441000"/>
    <n v="0"/>
    <n v="4441000"/>
    <n v="0"/>
    <n v="4441000"/>
    <n v="0"/>
    <n v="4441000"/>
    <n v="0"/>
    <n v="6661500"/>
    <n v="0"/>
    <n v="2220500"/>
    <n v="0"/>
    <n v="4441000"/>
    <n v="0"/>
    <n v="4441000"/>
    <n v="0"/>
    <n v="8882000"/>
    <n v="81524"/>
  </r>
  <r>
    <s v="2402.1.3.1.26"/>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el procesamiento y consolidación de la  información agrológica en los levantamientos de suelos y aplicaciones agrológicas que adelante la Subdirección de Agrología. "/>
    <s v="Diciembre"/>
    <s v="Diciembre"/>
    <n v="1"/>
    <s v="Contratación directa"/>
    <x v="0"/>
    <n v="47814767"/>
    <n v="47814767"/>
    <s v="101. No aplica"/>
    <s v="Línea ya comprometida"/>
    <s v="N/A"/>
    <s v="N/A"/>
    <s v="2430 - Subdirección de Agrología"/>
    <s v="2.7 - Gestión agrológica"/>
    <s v="2.7-3 - Levantamiento de suelos"/>
    <s v="SER - Adquisición de servicios"/>
    <s v="SER012 - Prestación de servicios personas naturales"/>
    <s v="DGIG-AGRO-17 Profesionales Levantamientos de suelos"/>
    <s v=""/>
    <s v=""/>
    <s v=""/>
    <n v="0"/>
    <n v="0"/>
    <n v="47814767"/>
    <n v="0"/>
    <n v="0"/>
    <n v="3404767"/>
    <n v="0"/>
    <n v="4441000"/>
    <n v="0"/>
    <n v="4441000"/>
    <n v="0"/>
    <n v="4441000"/>
    <n v="0"/>
    <n v="4441000"/>
    <n v="0"/>
    <n v="4441000"/>
    <n v="0"/>
    <n v="4441000"/>
    <n v="0"/>
    <n v="4441000"/>
    <n v="0"/>
    <n v="4441000"/>
    <n v="0"/>
    <n v="8882000"/>
    <n v="81524"/>
  </r>
  <r>
    <s v="2402.1.3.1.27"/>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el procesamiento y consolidación de la  información agrológica en los levantamientos de suelos y aplicaciones agrológicas que adelante la Subdirección de Agrología. "/>
    <s v="Diciembre"/>
    <s v="Diciembre"/>
    <n v="1"/>
    <s v="Contratación directa"/>
    <x v="0"/>
    <n v="47222633"/>
    <n v="47222633"/>
    <s v="101. No aplica"/>
    <s v="Línea ya comprometida"/>
    <s v="N/A"/>
    <s v="N/A"/>
    <s v="2430 - Subdirección de Agrología"/>
    <s v="2.7 - Gestión agrológica"/>
    <s v="2.7-3 - Levantamiento de suelos"/>
    <s v="SER - Adquisición de servicios"/>
    <s v="SER012 - Prestación de servicios personas naturales"/>
    <s v="DGIG-AGRO-17 Profesionales Levantamientos de suelos"/>
    <s v=""/>
    <s v=""/>
    <s v=""/>
    <n v="0"/>
    <n v="0"/>
    <n v="47222633"/>
    <n v="0"/>
    <n v="0"/>
    <n v="2812633"/>
    <n v="0"/>
    <n v="4441000"/>
    <n v="0"/>
    <n v="4441000"/>
    <n v="0"/>
    <n v="4441000"/>
    <n v="0"/>
    <n v="4441000"/>
    <n v="0"/>
    <n v="4441000"/>
    <n v="0"/>
    <n v="4441000"/>
    <n v="0"/>
    <n v="4441000"/>
    <n v="0"/>
    <n v="4441000"/>
    <n v="0"/>
    <n v="8882000"/>
    <n v="81524"/>
  </r>
  <r>
    <s v="2402.1.3.1.28"/>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el procesamiento y consolidación de la  información agrológica en los levantamientos de suelos y aplicaciones agrológicas que adelante la Subdirección de Agrología. "/>
    <s v="Diciembre"/>
    <s v="Diciembre"/>
    <n v="1"/>
    <s v="Contratación directa"/>
    <x v="0"/>
    <n v="47814767"/>
    <n v="47814767"/>
    <s v="101. No aplica"/>
    <s v="Línea ya comprometida"/>
    <s v="N/A"/>
    <s v="N/A"/>
    <s v="2430 - Subdirección de Agrología"/>
    <s v="2.7 - Gestión agrológica"/>
    <s v="2.7-3 - Levantamiento de suelos"/>
    <s v="SER - Adquisición de servicios"/>
    <s v="SER012 - Prestación de servicios personas naturales"/>
    <s v="DGIG-AGRO-17 Profesionales Levantamientos de suelos"/>
    <s v=""/>
    <s v=""/>
    <s v=""/>
    <n v="0"/>
    <n v="0"/>
    <n v="47814767"/>
    <n v="0"/>
    <n v="0"/>
    <n v="3404767"/>
    <n v="0"/>
    <n v="4441000"/>
    <n v="0"/>
    <n v="4441000"/>
    <n v="0"/>
    <n v="4441000"/>
    <n v="0"/>
    <n v="4441000"/>
    <n v="0"/>
    <n v="4441000"/>
    <n v="0"/>
    <n v="4441000"/>
    <n v="0"/>
    <n v="4441000"/>
    <n v="0"/>
    <n v="4441000"/>
    <n v="0"/>
    <n v="8882000"/>
    <n v="81524"/>
  </r>
  <r>
    <s v="2402.1.3.1.29"/>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el procesamiento y consolidación de la  información agrológica en los levantamientos de suelos y aplicaciones agrológicas que adelante la Subdirección de Agrología. "/>
    <s v="Diciembre"/>
    <s v="Diciembre"/>
    <n v="1"/>
    <s v="Contratación directa"/>
    <x v="0"/>
    <n v="47814767"/>
    <n v="47814767"/>
    <s v="101. No aplica"/>
    <s v="Línea ya comprometida"/>
    <s v="N/A"/>
    <s v="N/A"/>
    <s v="2430 - Subdirección de Agrología"/>
    <s v="2.7 - Gestión agrológica"/>
    <s v="2.7-3 - Levantamiento de suelos"/>
    <s v="SER - Adquisición de servicios"/>
    <s v="SER012 - Prestación de servicios personas naturales"/>
    <s v="DGIG-AGRO-17 Profesionales Levantamientos de suelos"/>
    <s v=""/>
    <s v=""/>
    <s v=""/>
    <n v="0"/>
    <n v="0"/>
    <n v="47814767"/>
    <n v="0"/>
    <n v="0"/>
    <n v="3404767"/>
    <n v="0"/>
    <n v="4441000"/>
    <n v="0"/>
    <n v="4441000"/>
    <n v="0"/>
    <n v="4441000"/>
    <n v="0"/>
    <n v="4441000"/>
    <n v="0"/>
    <n v="4441000"/>
    <n v="0"/>
    <n v="4441000"/>
    <n v="0"/>
    <n v="4441000"/>
    <n v="0"/>
    <n v="4441000"/>
    <n v="0"/>
    <n v="8882000"/>
    <n v="81524"/>
  </r>
  <r>
    <s v="2402.1.3.1.30"/>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el procesamiento y consolidación de la  información agrológica en los levantamientos de suelos y aplicaciones agrológicas que adelante la Subdirección de Agrología. "/>
    <s v="Diciembre"/>
    <s v="Diciembre"/>
    <n v="1"/>
    <s v="Contratación directa"/>
    <x v="0"/>
    <n v="46186400"/>
    <n v="46186400"/>
    <s v="101. No aplica"/>
    <s v="Línea ya comprometida"/>
    <s v="N/A"/>
    <s v="N/A"/>
    <s v="2430 - Subdirección de Agrología"/>
    <s v="2.7 - Gestión agrológica"/>
    <s v="2.7-3 - Levantamiento de suelos"/>
    <s v="SER - Adquisición de servicios"/>
    <s v="SER012 - Prestación de servicios personas naturales"/>
    <s v="DGIG-AGRO-17 Profesionales Levantamientos de suelos"/>
    <s v=""/>
    <s v=""/>
    <s v=""/>
    <n v="0"/>
    <n v="0"/>
    <n v="46186400"/>
    <n v="0"/>
    <n v="0"/>
    <n v="1776400"/>
    <n v="0"/>
    <n v="4441000"/>
    <n v="0"/>
    <n v="4441000"/>
    <n v="0"/>
    <n v="4441000"/>
    <n v="0"/>
    <n v="4441000"/>
    <n v="0"/>
    <n v="4441000"/>
    <n v="0"/>
    <n v="4441000"/>
    <n v="0"/>
    <n v="4441000"/>
    <n v="0"/>
    <n v="4441000"/>
    <n v="0"/>
    <n v="8882000"/>
    <n v="81524"/>
  </r>
  <r>
    <s v="2402.1.3.1.31"/>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el procesamiento y consolidación de la  información agrológica en los levantamientos de suelos y aplicaciones agrológicas que adelante la Subdirección de Agrología. "/>
    <s v="Diciembre"/>
    <s v="Diciembre"/>
    <n v="1"/>
    <s v="Contratación directa"/>
    <x v="0"/>
    <n v="47814767"/>
    <n v="47814767"/>
    <s v="101. No aplica"/>
    <s v="Línea ya comprometida"/>
    <s v="N/A"/>
    <s v="N/A"/>
    <s v="2430 - Subdirección de Agrología"/>
    <s v="2.7 - Gestión agrológica"/>
    <s v="2.7-3 - Levantamiento de suelos"/>
    <s v="SER - Adquisición de servicios"/>
    <s v="SER012 - Prestación de servicios personas naturales"/>
    <s v="DGIG-AGRO-17 Profesionales Levantamientos de suelos"/>
    <s v=""/>
    <s v=""/>
    <s v=""/>
    <n v="0"/>
    <n v="0"/>
    <n v="47814767"/>
    <n v="0"/>
    <n v="0"/>
    <n v="3404767"/>
    <n v="0"/>
    <n v="4441000"/>
    <n v="0"/>
    <n v="4441000"/>
    <n v="0"/>
    <n v="4441000"/>
    <n v="0"/>
    <n v="4441000"/>
    <n v="0"/>
    <n v="4441000"/>
    <n v="0"/>
    <n v="4441000"/>
    <n v="0"/>
    <n v="4441000"/>
    <n v="0"/>
    <n v="4441000"/>
    <n v="0"/>
    <n v="8882000"/>
    <n v="81524"/>
  </r>
  <r>
    <s v="2402.1.3.1.32"/>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el procesamiento y consolidación de la  información agrológica en los levantamientos de suelos y aplicaciones agrológicas que adelante la Subdirección de Agrología. "/>
    <s v="Diciembre"/>
    <s v="Diciembre"/>
    <n v="1"/>
    <s v="Contratación directa"/>
    <x v="0"/>
    <n v="47962800"/>
    <n v="47962800"/>
    <s v="101. No aplica"/>
    <s v="Línea ya comprometida"/>
    <s v="N/A"/>
    <s v="N/A"/>
    <s v="2430 - Subdirección de Agrología"/>
    <s v="2.7 - Gestión agrológica"/>
    <s v="2.7-3 - Levantamiento de suelos"/>
    <s v="SER - Adquisición de servicios"/>
    <s v="SER012 - Prestación de servicios personas naturales"/>
    <s v="DGIG-AGRO-17 Profesionales Levantamientos de suelos"/>
    <s v=""/>
    <s v=""/>
    <s v=""/>
    <n v="0"/>
    <n v="0"/>
    <n v="47962800"/>
    <n v="0"/>
    <n v="0"/>
    <n v="3552800"/>
    <n v="0"/>
    <n v="4441000"/>
    <n v="0"/>
    <n v="4441000"/>
    <n v="0"/>
    <n v="4441000"/>
    <n v="0"/>
    <n v="4441000"/>
    <n v="0"/>
    <n v="4441000"/>
    <n v="0"/>
    <n v="4441000"/>
    <n v="0"/>
    <n v="4441000"/>
    <n v="0"/>
    <n v="4441000"/>
    <n v="0"/>
    <n v="8882000"/>
    <n v="81524"/>
  </r>
  <r>
    <s v="2402.1.3.1.33"/>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el procesamiento y consolidación de la  información agrológica en los levantamientos de suelos y aplicaciones agrológicas que adelante la Subdirección de Agrología. "/>
    <s v="Diciembre"/>
    <s v="Diciembre"/>
    <n v="1"/>
    <s v="Contratación directa"/>
    <x v="0"/>
    <n v="47222633"/>
    <n v="47222633"/>
    <s v="101. No aplica"/>
    <s v="Línea ya comprometida"/>
    <s v="N/A"/>
    <s v="N/A"/>
    <s v="2430 - Subdirección de Agrología"/>
    <s v="2.7 - Gestión agrológica"/>
    <s v="2.7-3 - Levantamiento de suelos"/>
    <s v="SER - Adquisición de servicios"/>
    <s v="SER012 - Prestación de servicios personas naturales"/>
    <s v="DGIG-AGRO-17 Profesionales Levantamientos de suelos"/>
    <s v=""/>
    <s v=""/>
    <s v=""/>
    <n v="0"/>
    <n v="0"/>
    <n v="47222633"/>
    <n v="0"/>
    <n v="0"/>
    <n v="2812633"/>
    <n v="0"/>
    <n v="4441000"/>
    <n v="0"/>
    <n v="4441000"/>
    <n v="0"/>
    <n v="4441000"/>
    <n v="0"/>
    <n v="4441000"/>
    <n v="0"/>
    <n v="4441000"/>
    <n v="0"/>
    <n v="4441000"/>
    <n v="0"/>
    <n v="4441000"/>
    <n v="0"/>
    <n v="4441000"/>
    <n v="0"/>
    <n v="8882000"/>
    <n v="81524"/>
  </r>
  <r>
    <s v="2402.1.3.1.34"/>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el procesamiento y consolidación de la  información agrológica en los levantamientos de suelos y aplicaciones agrológicas que adelante la Subdirección de Agrología. "/>
    <s v="Diciembre"/>
    <s v="Diciembre"/>
    <n v="1"/>
    <s v="Contratación directa"/>
    <x v="0"/>
    <n v="42337533"/>
    <n v="42337533"/>
    <s v="101. No aplica"/>
    <s v="Línea ya comprometida"/>
    <s v="N/A"/>
    <s v="N/A"/>
    <s v="2430 - Subdirección de Agrología"/>
    <s v="2.7 - Gestión agrológica"/>
    <s v="2.7-3 - Levantamiento de suelos"/>
    <s v="SER - Adquisición de servicios"/>
    <s v="SER012 - Prestación de servicios personas naturales"/>
    <s v="DGIG-AGRO-17 Profesionales Levantamientos de suelos"/>
    <s v=""/>
    <s v=""/>
    <s v=""/>
    <n v="0"/>
    <n v="0"/>
    <n v="0"/>
    <n v="0"/>
    <n v="42337533"/>
    <n v="0"/>
    <n v="0"/>
    <n v="2368533"/>
    <n v="0"/>
    <n v="4441000"/>
    <n v="0"/>
    <n v="4441000"/>
    <n v="0"/>
    <n v="4441000"/>
    <n v="0"/>
    <n v="4441000"/>
    <n v="0"/>
    <n v="4441000"/>
    <n v="0"/>
    <n v="4441000"/>
    <n v="0"/>
    <n v="4441000"/>
    <n v="0"/>
    <n v="8882000"/>
    <n v="81524"/>
  </r>
  <r>
    <s v="2402.1.3.1.35"/>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como apoyo a la socialización en los diferentes proyectos que adelanta la subdirección de agrología"/>
    <s v="Diciembre"/>
    <s v="Diciembre"/>
    <n v="1"/>
    <s v="Contratación directa"/>
    <x v="0"/>
    <n v="89671667"/>
    <n v="89671667"/>
    <s v="101. No aplica"/>
    <s v=" Línea ya comprometida "/>
    <s v="N/A"/>
    <s v="N/A"/>
    <s v="2430 - Subdirección de Agrología"/>
    <s v="2.7 - Gestión agrológica"/>
    <s v="2.7-3 - Levantamiento de suelos"/>
    <s v="SER - Adquisición de servicios"/>
    <s v="SER012 - Prestación de servicios personas naturales"/>
    <s v="DGIG-AGRO-18 Profesionales socialización proyectos agrológicos en campo"/>
    <s v=""/>
    <s v=""/>
    <s v=""/>
    <n v="0"/>
    <n v="0"/>
    <n v="89671667"/>
    <n v="0"/>
    <n v="0"/>
    <n v="4325000"/>
    <n v="0"/>
    <n v="8650000"/>
    <n v="0"/>
    <n v="8650000"/>
    <n v="0"/>
    <n v="8650000"/>
    <n v="0"/>
    <n v="8650000"/>
    <n v="0"/>
    <n v="0"/>
    <n v="0"/>
    <n v="17300000"/>
    <n v="0"/>
    <n v="8650000"/>
    <n v="0"/>
    <n v="0"/>
    <n v="0"/>
    <n v="24796667"/>
    <n v="80824"/>
  </r>
  <r>
    <s v="2402.1.3.1.36"/>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como apoyo a la socialización en los diferentes proyectos que adelanta la subdirección de agrología"/>
    <s v="Diciembre"/>
    <s v="Diciembre"/>
    <n v="1"/>
    <s v="Contratación directa"/>
    <x v="0"/>
    <n v="89671667"/>
    <n v="89671667"/>
    <s v="101. No aplica"/>
    <s v="Línea ya comprometida"/>
    <s v="N/A"/>
    <s v="N/A"/>
    <s v="2430 - Subdirección de Agrología"/>
    <s v="2.7 - Gestión agrológica"/>
    <s v="2.7-3 - Levantamiento de suelos"/>
    <s v="SER - Adquisición de servicios"/>
    <s v="SER012 - Prestación de servicios personas naturales"/>
    <s v="DGIG-AGRO-18 Profesionales socialización proyectos agrológicos en campo"/>
    <s v=""/>
    <s v=""/>
    <s v=""/>
    <n v="0"/>
    <n v="0"/>
    <n v="89671667"/>
    <n v="0"/>
    <n v="0"/>
    <n v="4613333"/>
    <n v="0"/>
    <n v="8650000"/>
    <n v="0"/>
    <n v="8650000"/>
    <n v="0"/>
    <n v="8650000"/>
    <n v="0"/>
    <n v="8650000"/>
    <n v="0"/>
    <n v="8650000"/>
    <n v="0"/>
    <n v="8650000"/>
    <n v="0"/>
    <n v="8650000"/>
    <n v="0"/>
    <n v="8650000"/>
    <n v="0"/>
    <n v="15858334"/>
    <n v="80824"/>
  </r>
  <r>
    <s v="2402.1.3.1.37"/>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apoyar el seguimiento y aprobación de la producción de cartografía de clima de los diferentes proyectos que adelanta la subdirección de agrología."/>
    <s v="Diciembre"/>
    <s v="Diciembre"/>
    <n v="1"/>
    <s v="Contratación directa"/>
    <x v="0"/>
    <n v="86500000"/>
    <n v="86500000"/>
    <s v="101. No aplica"/>
    <s v="Línea ya comprometida"/>
    <s v="N/A"/>
    <s v="N/A"/>
    <s v="2430 - Subdirección de Agrología"/>
    <s v="2.7 - Gestión agrológica"/>
    <s v="2.7-3 - Levantamiento de suelos"/>
    <s v="SER - Adquisición de servicios"/>
    <s v="SER012 - Prestación de servicios personas naturales"/>
    <s v="DGIG-AGRO-13 Profesional Clima para suelos"/>
    <s v=""/>
    <s v=""/>
    <s v=""/>
    <n v="0"/>
    <n v="0"/>
    <n v="0"/>
    <n v="0"/>
    <n v="86500000"/>
    <n v="0"/>
    <n v="0"/>
    <n v="8650000"/>
    <n v="0"/>
    <n v="8650000"/>
    <n v="0"/>
    <n v="8650000"/>
    <n v="0"/>
    <n v="8650000"/>
    <n v="0"/>
    <n v="8650000"/>
    <n v="0"/>
    <n v="8650000"/>
    <n v="0"/>
    <n v="8650000"/>
    <n v="0"/>
    <n v="8650000"/>
    <n v="0"/>
    <n v="17300000"/>
    <n v="81324"/>
  </r>
  <r>
    <s v="2402.1.3.1.38"/>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la elaboración de la zonificación climática aplicada a los levantamientos de suelos y los balances hídricos, de los proyectos que adelante la Subdirección de Agrología."/>
    <s v="Diciembre"/>
    <s v="Diciembre"/>
    <n v="1"/>
    <s v="Contratación directa"/>
    <x v="0"/>
    <n v="47370667"/>
    <n v="47370667"/>
    <s v="101. No aplica"/>
    <s v="Línea ya comprometida"/>
    <s v="N/A"/>
    <s v="N/A"/>
    <s v="2430 - Subdirección de Agrología"/>
    <s v="2.7 - Gestión agrológica"/>
    <s v="2.7-3 - Levantamiento de suelos"/>
    <s v="SER - Adquisición de servicios"/>
    <s v="SER012 - Prestación de servicios personas naturales"/>
    <s v="DGIG-AGRO-13 Profesional Clima para suelos"/>
    <s v=""/>
    <s v=""/>
    <s v=""/>
    <n v="0"/>
    <n v="0"/>
    <n v="47370667"/>
    <n v="0"/>
    <n v="0"/>
    <n v="3256733"/>
    <n v="0"/>
    <n v="4441000"/>
    <n v="0"/>
    <n v="4441000"/>
    <n v="0"/>
    <n v="4441000"/>
    <n v="0"/>
    <n v="4441000"/>
    <n v="0"/>
    <n v="4441000"/>
    <n v="0"/>
    <n v="4441000"/>
    <n v="0"/>
    <n v="4441000"/>
    <n v="0"/>
    <n v="4441000"/>
    <n v="0"/>
    <n v="8585934"/>
    <n v="81824"/>
  </r>
  <r>
    <s v="2402.1.3.1.39"/>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apoyar el seguimiento y verificación al cumplimiento de lo establecido en el sistema de gestión integrado "/>
    <s v="Diciembre"/>
    <s v="Diciembre"/>
    <n v="1"/>
    <s v="Contratación directa"/>
    <x v="0"/>
    <n v="62700000"/>
    <n v="62700000"/>
    <s v="101. No aplica"/>
    <s v="Línea ya comprometida"/>
    <s v="N/A"/>
    <s v="N/A"/>
    <s v="2430 - Subdirección de Agrología"/>
    <s v="2.7 - Gestión agrológica"/>
    <s v="2.7-3 - Levantamiento de suelos"/>
    <s v="SER - Adquisición de servicios"/>
    <s v="SER012 - Prestación de servicios personas naturales"/>
    <s v="DGIG-AGRO-1 Administrativos"/>
    <s v=""/>
    <s v=""/>
    <s v=""/>
    <n v="62700000"/>
    <n v="0"/>
    <n v="0"/>
    <n v="950000"/>
    <n v="0"/>
    <n v="5700000"/>
    <n v="0"/>
    <n v="5700000"/>
    <n v="0"/>
    <n v="5700000"/>
    <n v="0"/>
    <n v="5700000"/>
    <n v="0"/>
    <n v="5700000"/>
    <n v="0"/>
    <n v="5700000"/>
    <n v="0"/>
    <n v="5700000"/>
    <n v="0"/>
    <n v="5700000"/>
    <n v="0"/>
    <n v="5700000"/>
    <n v="0"/>
    <n v="10450000"/>
    <n v="88424"/>
  </r>
  <r>
    <s v="2402.1.3.1.40"/>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apoyar el seguimiento, control y verificación del plan estratégico de la subdirección de agrología."/>
    <s v="Diciembre"/>
    <s v="Diciembre"/>
    <n v="1"/>
    <s v="Contratación directa"/>
    <x v="0"/>
    <n v="22800000"/>
    <n v="22800000"/>
    <s v="101. No aplica"/>
    <s v="Línea ya comprometida"/>
    <s v="N/A"/>
    <s v="N/A"/>
    <s v="2430 - Subdirección de Agrología"/>
    <s v="2.7 - Gestión agrológica"/>
    <s v="2.7-3 - Levantamiento de suelos"/>
    <s v="SER - Adquisición de servicios"/>
    <s v="SER012 - Prestación de servicios personas naturales"/>
    <s v="DGIG-AGRO-1 Administrativos"/>
    <s v=""/>
    <s v=""/>
    <s v=""/>
    <n v="22800000"/>
    <n v="0"/>
    <n v="0"/>
    <n v="0"/>
    <n v="0"/>
    <n v="5700000"/>
    <n v="0"/>
    <n v="5700000"/>
    <n v="0"/>
    <n v="5700000"/>
    <n v="0"/>
    <n v="5700000"/>
    <n v="0"/>
    <n v="0"/>
    <n v="0"/>
    <n v="0"/>
    <n v="0"/>
    <n v="0"/>
    <n v="0"/>
    <n v="0"/>
    <n v="0"/>
    <n v="0"/>
    <n v="0"/>
    <n v="0"/>
    <n v="88524"/>
  </r>
  <r>
    <s v="2402.1.3.1.41"/>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apoyar el seguimiento, control y verificación del plan estratégico de la subdirección de agrología."/>
    <s v="Diciembre"/>
    <s v="Diciembre"/>
    <n v="1"/>
    <s v="Contratación directa"/>
    <x v="0"/>
    <n v="22800000"/>
    <n v="22800000"/>
    <s v="101. No aplica"/>
    <s v="Línea ya comprometida"/>
    <s v="N/A"/>
    <s v="N/A"/>
    <s v="2430 - Subdirección de Agrología"/>
    <s v="2.7 - Gestión agrológica"/>
    <s v="2.7-3 - Levantamiento de suelos"/>
    <s v="SER - Adquisición de servicios"/>
    <s v="SER012 - Prestación de servicios personas naturales"/>
    <s v="DGIG-AGRO-1 Administrativos"/>
    <s v=""/>
    <s v=""/>
    <s v=""/>
    <n v="22800000"/>
    <n v="0"/>
    <n v="0"/>
    <n v="0"/>
    <n v="0"/>
    <n v="5700000"/>
    <n v="0"/>
    <n v="5700000"/>
    <n v="0"/>
    <n v="5700000"/>
    <n v="0"/>
    <n v="5700000"/>
    <n v="0"/>
    <n v="0"/>
    <n v="0"/>
    <n v="0"/>
    <n v="0"/>
    <n v="0"/>
    <n v="0"/>
    <n v="0"/>
    <n v="0"/>
    <n v="0"/>
    <n v="0"/>
    <n v="0"/>
    <n v="88524"/>
  </r>
  <r>
    <s v="2402.1.3.1.42"/>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apoyar el seguimiento, control y verificación del plan estratégico de la subdirección de agrología."/>
    <s v="Diciembre"/>
    <s v="Diciembre"/>
    <n v="1"/>
    <s v="Contratación directa"/>
    <x v="0"/>
    <n v="22800000"/>
    <n v="22800000"/>
    <s v="101. No aplica"/>
    <s v="Línea ya comprometida"/>
    <s v="N/A"/>
    <s v="N/A"/>
    <s v="2430 - Subdirección de Agrología"/>
    <s v="2.7 - Gestión agrológica"/>
    <s v="2.7-3 - Levantamiento de suelos"/>
    <s v="SER - Adquisición de servicios"/>
    <s v="SER012 - Prestación de servicios personas naturales"/>
    <s v="DGIG-AGRO-1 Administrativos"/>
    <s v=""/>
    <s v=""/>
    <s v=""/>
    <n v="0"/>
    <n v="0"/>
    <n v="22800000"/>
    <n v="0"/>
    <n v="0"/>
    <n v="4940000"/>
    <n v="0"/>
    <n v="5700000"/>
    <n v="0"/>
    <n v="5700000"/>
    <n v="0"/>
    <n v="6460000"/>
    <n v="0"/>
    <n v="0"/>
    <n v="0"/>
    <n v="0"/>
    <n v="0"/>
    <n v="0"/>
    <n v="0"/>
    <n v="0"/>
    <n v="0"/>
    <n v="0"/>
    <n v="0"/>
    <n v="0"/>
    <n v="88524"/>
  </r>
  <r>
    <s v="2402.1.3.1.43"/>
    <s v="INVERSIÓN"/>
    <x v="4"/>
    <s v="1 - Aumentar la caracterización de los suelos y aplicaciones agrológicas a escalas semidetalladas para apoyar los procesos catastrales, de planificación y desarrollo integral del territorio"/>
    <x v="13"/>
    <x v="35"/>
    <n v="86101610"/>
    <x v="20"/>
    <s v="N/A"/>
    <s v="Linea Disponible "/>
    <s v="Diciembre"/>
    <s v="Diciembre"/>
    <n v="1"/>
    <s v="Contratación directa"/>
    <x v="0"/>
    <n v="0"/>
    <n v="0"/>
    <s v="101. No aplica"/>
    <s v="Línea PGI sin recursos"/>
    <s v="NO"/>
    <s v="N/A"/>
    <s v="2430 - Subdirección de Agrología"/>
    <s v="2.7 - Gestión agrológica"/>
    <s v="2.7-3 - Levantamiento de suelos"/>
    <s v="SER - Adquisición de servicios"/>
    <s v="SER012 - Prestación de servicios personas naturales"/>
    <s v="DGIG-AGRO-1 Administrativos"/>
    <s v=""/>
    <s v=""/>
    <s v=""/>
    <n v="0"/>
    <n v="0"/>
    <n v="0"/>
    <n v="0"/>
    <n v="0"/>
    <n v="0"/>
    <n v="0"/>
    <n v="0"/>
    <n v="0"/>
    <n v="0"/>
    <n v="0"/>
    <n v="0"/>
    <n v="0"/>
    <n v="0"/>
    <n v="0"/>
    <n v="0"/>
    <n v="0"/>
    <n v="0"/>
    <n v="0"/>
    <n v="0"/>
    <n v="0"/>
    <n v="0"/>
    <n v="0"/>
    <n v="0"/>
    <s v="N.D."/>
  </r>
  <r>
    <s v="2402.1.3.1.44"/>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la revisión, actualización y consolidación de la documentación del proceso gestión agrológica relacionados con el insumo para el catastro multiproposito "/>
    <s v="Diciembre"/>
    <s v="Diciembre"/>
    <n v="1"/>
    <s v="Contratación directa"/>
    <x v="0"/>
    <n v="69960000"/>
    <n v="69960000"/>
    <s v="101. No aplica"/>
    <s v="Línea ya comprometida"/>
    <s v="N/A"/>
    <s v="N/A"/>
    <s v="2430 - Subdirección de Agrología"/>
    <s v="2.7 - Gestión agrológica"/>
    <s v="2.7-3 - Levantamiento de suelos"/>
    <s v="SER - Adquisición de servicios"/>
    <s v="SER012 - Prestación de servicios personas naturales"/>
    <s v="DGIG-AGRO-11 Lider metodologías"/>
    <s v=""/>
    <s v=""/>
    <s v=""/>
    <n v="0"/>
    <n v="0"/>
    <n v="69960000"/>
    <n v="0"/>
    <n v="0"/>
    <n v="3960000"/>
    <n v="0"/>
    <n v="6600000"/>
    <n v="0"/>
    <n v="6600000"/>
    <n v="0"/>
    <n v="6600000"/>
    <n v="0"/>
    <n v="6600000"/>
    <n v="0"/>
    <n v="6600000"/>
    <n v="0"/>
    <n v="6600000"/>
    <n v="0"/>
    <n v="6600000"/>
    <n v="0"/>
    <n v="6600000"/>
    <n v="0"/>
    <n v="13200000"/>
    <n v="82224"/>
  </r>
  <r>
    <s v="2402.1.3.1.45"/>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la revisión, actualización y consolidación de la documentación del proceso gestión agrológica relacionados con el insumo para el catastro multiproposito "/>
    <s v="Diciembre"/>
    <s v="Diciembre"/>
    <n v="1"/>
    <s v="Contratación directa"/>
    <x v="0"/>
    <n v="70180000"/>
    <n v="70180000"/>
    <s v="101. No aplica"/>
    <s v="Línea ya comprometida"/>
    <s v="N/A"/>
    <s v="N/A"/>
    <s v="2430 - Subdirección de Agrología"/>
    <s v="2.7 - Gestión agrológica"/>
    <s v="2.7-3 - Levantamiento de suelos"/>
    <s v="SER - Adquisición de servicios"/>
    <s v="SER012 - Prestación de servicios personas naturales"/>
    <s v="DGIG-AGRO-11 Lider metodologías"/>
    <s v=""/>
    <s v=""/>
    <s v=""/>
    <n v="0"/>
    <n v="0"/>
    <n v="70180000"/>
    <n v="0"/>
    <n v="0"/>
    <n v="4180000"/>
    <n v="0"/>
    <n v="6600000"/>
    <n v="0"/>
    <n v="6600000"/>
    <n v="0"/>
    <n v="6600000"/>
    <n v="0"/>
    <n v="6600000"/>
    <n v="0"/>
    <n v="6600000"/>
    <n v="0"/>
    <n v="6600000"/>
    <n v="0"/>
    <n v="6600000"/>
    <n v="0"/>
    <n v="6600000"/>
    <n v="0"/>
    <n v="13200000"/>
    <n v="82224"/>
  </r>
  <r>
    <s v="2402.1.3.1.46"/>
    <s v="INVERSIÓN"/>
    <x v="4"/>
    <s v="1 - Aumentar la caracterización de los suelos y aplicaciones agrológicas a escalas semidetalladas para apoyar los procesos catastrales, de planificación y desarrollo integral del territorio"/>
    <x v="13"/>
    <x v="35"/>
    <n v="11111111"/>
    <x v="20"/>
    <s v="N/A"/>
    <s v="Salidas de Campo - Levantamientos de Suelos"/>
    <s v="Febrero"/>
    <s v="Febrero"/>
    <n v="11"/>
    <s v="N/A"/>
    <x v="0"/>
    <n v="1488579588.1400001"/>
    <n v="1488579588.1400001"/>
    <s v="1. Prioridad Crítica"/>
    <s v="Viáticos"/>
    <s v="N/A"/>
    <s v="N/A"/>
    <s v="2430 - Subdirección de Agrología"/>
    <s v="2.7 - Gestión agrológica"/>
    <s v="2.7-3 - Levantamiento de suelos"/>
    <s v="SER - Adquisición de servicios"/>
    <s v="SER012 - Prestación de servicios personas naturales"/>
    <s v="DGIG-AGRO-11 Lider metodologías"/>
    <s v=""/>
    <s v=""/>
    <s v=""/>
    <n v="0"/>
    <n v="0"/>
    <n v="175480164"/>
    <n v="175480164"/>
    <n v="46246442"/>
    <n v="44422743"/>
    <n v="394578921.04999995"/>
    <n v="314883238.04999995"/>
    <n v="70376410.120000005"/>
    <n v="151037581.12"/>
    <n v="0"/>
    <n v="0"/>
    <n v="83084970.159999996"/>
    <n v="79016975.159999996"/>
    <n v="460957743.81"/>
    <n v="435087208.05999994"/>
    <n v="78404529"/>
    <n v="85669144.040000007"/>
    <n v="179450408"/>
    <n v="167999036.12999997"/>
    <n v="0"/>
    <n v="0"/>
    <n v="0"/>
    <n v="34983498.579999998"/>
    <n v="109024"/>
  </r>
  <r>
    <s v="2402.1.3.1.47"/>
    <s v="INVERSIÓN"/>
    <x v="4"/>
    <s v="1 - Aumentar la caracterización de los suelos y aplicaciones agrológicas a escalas semidetalladas para apoyar los procesos catastrales, de planificación y desarrollo integral del territorio"/>
    <x v="13"/>
    <x v="35"/>
    <n v="81151601"/>
    <x v="20"/>
    <s v="N/A"/>
    <s v="Suministro de tiquetes aéreos nacionales e internacionales para el Instituto Geográfico Agustín Codazzi."/>
    <s v="Diciembre"/>
    <s v="Diciembre"/>
    <n v="1"/>
    <s v="Selección abreviada subasta inversa"/>
    <x v="0"/>
    <n v="205900249"/>
    <n v="205900249"/>
    <s v="101. No aplica"/>
    <s v="Línea ya comprometida"/>
    <s v="NO"/>
    <s v="N/A"/>
    <s v="2430 - Subdirección de Agrología"/>
    <s v="3.3 - Gestión de bienes y servicios"/>
    <s v="3.3-6 - Tiquetes"/>
    <s v="SER - Adquisición de servicios"/>
    <s v="SER012 - Prestación de servicios personas naturales"/>
    <s v="DGIG-14 Apoyos DGIG"/>
    <s v=""/>
    <s v=""/>
    <s v=""/>
    <n v="0"/>
    <n v="0"/>
    <n v="0"/>
    <n v="0"/>
    <n v="0"/>
    <n v="0"/>
    <n v="205900249"/>
    <n v="0"/>
    <n v="0"/>
    <n v="0"/>
    <n v="0"/>
    <n v="0"/>
    <n v="0"/>
    <n v="0"/>
    <n v="0"/>
    <n v="0"/>
    <n v="0"/>
    <n v="0"/>
    <n v="0"/>
    <n v="0"/>
    <n v="0"/>
    <n v="72878139"/>
    <n v="0"/>
    <n v="133022110"/>
    <n v="133924"/>
  </r>
  <r>
    <s v="2402.1.3.1.48"/>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la aplicación de lineamientos técnicos para el desarrollo de los procesos de levantamientos de suelos y áreas homogéneas de tierras dentro de la gestión agrológica"/>
    <s v="Diciembre"/>
    <s v="Diciembre"/>
    <n v="1"/>
    <s v="Contratación directa"/>
    <x v="0"/>
    <n v="95150000"/>
    <n v="95150000"/>
    <s v="101. No aplica"/>
    <s v="Línea ya comprometida"/>
    <s v="N/A"/>
    <s v="N/A"/>
    <s v="2430 - Subdirección de Agrología"/>
    <s v="2.7 - Gestión agrológica"/>
    <s v="2.7-3 - Levantamiento de suelos"/>
    <s v="SER - Adquisición de servicios"/>
    <s v="SER012 - Prestación de servicios personas naturales"/>
    <s v="DGIG-AGRO-5 Control de  calidad Subdirección de Agrología"/>
    <s v=""/>
    <s v=""/>
    <s v=""/>
    <n v="95150000"/>
    <n v="0"/>
    <n v="0"/>
    <n v="0"/>
    <n v="0"/>
    <n v="8650000"/>
    <n v="0"/>
    <n v="8650000"/>
    <n v="0"/>
    <n v="8650000"/>
    <n v="0"/>
    <n v="8650000"/>
    <n v="0"/>
    <n v="8650000"/>
    <n v="0"/>
    <n v="8650000"/>
    <n v="0"/>
    <n v="8650000"/>
    <n v="0"/>
    <n v="8650000"/>
    <n v="0"/>
    <n v="8650000"/>
    <n v="0"/>
    <n v="17300000"/>
    <n v="88724"/>
  </r>
  <r>
    <s v="2402.1.3.1.49"/>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la aplicación de lineamientos técnicos para el desarrollo de los procesos de levantamientos de suelos y áreas homogéneas de tierras dentro de la gestión agrológica"/>
    <s v="Diciembre"/>
    <s v="Diciembre"/>
    <n v="1"/>
    <s v="Contratación directa"/>
    <x v="0"/>
    <n v="95150000"/>
    <n v="95150000"/>
    <s v="101. No aplica"/>
    <s v="Línea ya comprometida"/>
    <s v="N/A"/>
    <s v="N/A"/>
    <s v="2430 - Subdirección de Agrología"/>
    <s v="2.7 - Gestión agrológica"/>
    <s v="2.7-3 - Levantamiento de suelos"/>
    <s v="SER - Adquisición de servicios"/>
    <s v="SER012 - Prestación de servicios personas naturales"/>
    <s v="DGIG-AGRO-5 Control de  calidad Subdirección de Agrología"/>
    <s v=""/>
    <s v=""/>
    <s v=""/>
    <n v="95150000"/>
    <n v="0"/>
    <n v="0"/>
    <n v="576667"/>
    <n v="0"/>
    <n v="8650000"/>
    <n v="0"/>
    <n v="8650000"/>
    <n v="0"/>
    <n v="8650000"/>
    <n v="0"/>
    <n v="8650000"/>
    <n v="0"/>
    <n v="8650000"/>
    <n v="0"/>
    <n v="8650000"/>
    <n v="0"/>
    <n v="8650000"/>
    <n v="0"/>
    <n v="8650000"/>
    <n v="0"/>
    <n v="8650000"/>
    <n v="0"/>
    <n v="16723333"/>
    <n v="88724"/>
  </r>
  <r>
    <s v="2402.1.3.1.50"/>
    <s v="INVERSIÓN"/>
    <x v="4"/>
    <s v="1 - Aumentar la caracterización de los suelos y aplicaciones agrológicas a escalas semidetalladas para apoyar los procesos catastrales, de planificación y desarrollo integral del territorio"/>
    <x v="13"/>
    <x v="35"/>
    <n v="86101610"/>
    <x v="20"/>
    <s v="N/A"/>
    <s v="Linea Disponible "/>
    <s v="Diciembre"/>
    <s v="Diciembre"/>
    <n v="1"/>
    <s v="N/A"/>
    <x v="0"/>
    <n v="0"/>
    <n v="0"/>
    <s v="101. No aplica"/>
    <s v="Línea PGI sin recursos"/>
    <s v="N/A"/>
    <s v="N/A"/>
    <s v="2430 - Subdirección de Agrología"/>
    <s v="2.7 - Gestión agrológica"/>
    <s v="2.7-3 - Levantamiento de suelos"/>
    <s v="SER - Adquisición de servicios"/>
    <s v="SER012 - Prestación de servicios personas naturales"/>
    <s v="DGIG-AGRO-5 Control de  calidad Subdirección de Agrología"/>
    <s v=""/>
    <s v=""/>
    <s v=""/>
    <n v="0"/>
    <n v="0"/>
    <n v="0"/>
    <n v="0"/>
    <n v="0"/>
    <n v="0"/>
    <n v="0"/>
    <n v="0"/>
    <n v="0"/>
    <n v="0"/>
    <n v="0"/>
    <n v="0"/>
    <n v="0"/>
    <n v="0"/>
    <n v="0"/>
    <n v="0"/>
    <n v="0"/>
    <n v="0"/>
    <n v="0"/>
    <n v="0"/>
    <n v="0"/>
    <n v="0"/>
    <n v="0"/>
    <n v="0"/>
    <s v="N.D."/>
  </r>
  <r>
    <s v="2402.1.3.1.51"/>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toma de muestras de suelo, agua y tejido vegetal de los puntos a muestrear para el mapa de distribución de cadmio en Colombia"/>
    <s v="Diciembre"/>
    <s v="Diciembre"/>
    <n v="1"/>
    <s v="Contratación directa"/>
    <x v="0"/>
    <n v="32264100"/>
    <n v="32264100"/>
    <s v="101. No aplica"/>
    <s v="Línea ya comprometida"/>
    <s v="N/A"/>
    <s v="N/A"/>
    <s v="2430 - Subdirección de Agrología"/>
    <s v="2.7 - Gestión agrológica"/>
    <s v="2.7-3 - Levantamiento de suelos"/>
    <s v="SER - Adquisición de servicios"/>
    <s v="SER012 - Prestación de servicios personas naturales"/>
    <s v="DGIG-AGRO-17 Profesionales Levantamientos de suelos"/>
    <s v=""/>
    <s v=""/>
    <s v=""/>
    <n v="0"/>
    <n v="0"/>
    <n v="0"/>
    <n v="0"/>
    <n v="32264100"/>
    <n v="0"/>
    <n v="0"/>
    <n v="2933100"/>
    <n v="0"/>
    <n v="3259000"/>
    <n v="0"/>
    <n v="3259000"/>
    <n v="0"/>
    <n v="3259000"/>
    <n v="0"/>
    <n v="3259000"/>
    <n v="0"/>
    <n v="3259000"/>
    <n v="0"/>
    <n v="3259000"/>
    <n v="0"/>
    <n v="3259000"/>
    <n v="0"/>
    <n v="6518000"/>
    <n v="82424"/>
  </r>
  <r>
    <s v="2402.1.3.1.52"/>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toma de muestras de suelo, agua y tejido vegetal de los puntos a muestrear para el mapa de distribución de cadmio en Colombia"/>
    <s v="Diciembre"/>
    <s v="Diciembre"/>
    <n v="1"/>
    <s v="Contratación directa"/>
    <x v="0"/>
    <n v="33133167"/>
    <n v="33133167"/>
    <s v="101. No aplica"/>
    <s v="Línea ya comprometida"/>
    <s v="N/A"/>
    <s v="N/A"/>
    <s v="2430 - Subdirección de Agrología"/>
    <s v="2.7 - Gestión agrológica"/>
    <s v="2.7-3 - Levantamiento de suelos"/>
    <s v="SER - Adquisición de servicios"/>
    <s v="SER012 - Prestación de servicios personas naturales"/>
    <s v="DGIG-AGRO-17 Profesionales Levantamientos de suelos"/>
    <s v=""/>
    <s v=""/>
    <s v=""/>
    <n v="0"/>
    <n v="0"/>
    <n v="33133167"/>
    <n v="0"/>
    <n v="0"/>
    <n v="543167"/>
    <n v="0"/>
    <n v="3259000"/>
    <n v="0"/>
    <n v="3259000"/>
    <n v="0"/>
    <n v="3259000"/>
    <n v="0"/>
    <n v="3259000"/>
    <n v="0"/>
    <n v="3259000"/>
    <n v="0"/>
    <n v="3259000"/>
    <n v="0"/>
    <n v="3259000"/>
    <n v="0"/>
    <n v="3259000"/>
    <n v="0"/>
    <n v="6518000"/>
    <n v="82424"/>
  </r>
  <r>
    <s v="2402.1.3.1.53"/>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toma de muestras de suelo, agua y tejido vegetal de los puntos a muestrear para el mapa de distribución de cadmio en Colombia"/>
    <s v="Diciembre"/>
    <s v="Diciembre"/>
    <n v="1"/>
    <s v="Contratación directa"/>
    <x v="0"/>
    <n v="31503667"/>
    <n v="31503667"/>
    <s v="101. No aplica"/>
    <s v="Línea ya comprometida"/>
    <s v="N/A"/>
    <s v="N/A"/>
    <s v="2430 - Subdirección de Agrología"/>
    <s v="2.7 - Gestión agrológica"/>
    <s v="2.7-3 - Levantamiento de suelos"/>
    <s v="SER - Adquisición de servicios"/>
    <s v="SER012 - Prestación de servicios personas naturales"/>
    <s v="DGIG-AGRO-17 Profesionales Levantamientos de suelos"/>
    <s v=""/>
    <s v=""/>
    <s v=""/>
    <n v="0"/>
    <n v="0"/>
    <n v="0"/>
    <n v="0"/>
    <n v="31503667"/>
    <n v="0"/>
    <n v="0"/>
    <n v="2172667"/>
    <n v="0"/>
    <n v="3259000"/>
    <n v="0"/>
    <n v="3259000"/>
    <n v="0"/>
    <n v="3259000"/>
    <n v="0"/>
    <n v="3259000"/>
    <n v="0"/>
    <n v="3259000"/>
    <n v="0"/>
    <n v="3259000"/>
    <n v="0"/>
    <n v="3259000"/>
    <n v="0"/>
    <n v="6518000"/>
    <n v="82424"/>
  </r>
  <r>
    <s v="2402.1.3.1.54"/>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toma de muestras de suelo, agua y tejido vegetal de los puntos a muestrear para el mapa de distribución de cadmio en Colombia"/>
    <s v="Diciembre"/>
    <s v="Diciembre"/>
    <n v="1"/>
    <s v="Contratación directa"/>
    <x v="0"/>
    <n v="33459067"/>
    <n v="33459067"/>
    <s v="101. No aplica"/>
    <s v="Línea ya comprometida"/>
    <s v="N/A"/>
    <s v="N/A"/>
    <s v="2430 - Subdirección de Agrología"/>
    <s v="2.7 - Gestión agrológica"/>
    <s v="2.7-3 - Levantamiento de suelos"/>
    <s v="SER - Adquisición de servicios"/>
    <s v="SER012 - Prestación de servicios personas naturales"/>
    <s v="DGIG-AGRO-17 Profesionales Levantamientos de suelos"/>
    <s v=""/>
    <s v=""/>
    <s v=""/>
    <n v="0"/>
    <n v="0"/>
    <n v="33459067"/>
    <n v="0"/>
    <n v="0"/>
    <n v="869066"/>
    <n v="0"/>
    <n v="3259000"/>
    <n v="0"/>
    <n v="3259000"/>
    <n v="0"/>
    <n v="3259000"/>
    <n v="0"/>
    <n v="3259000"/>
    <n v="0"/>
    <n v="3259000"/>
    <n v="0"/>
    <n v="3259000"/>
    <n v="0"/>
    <n v="3259000"/>
    <n v="0"/>
    <n v="3259000"/>
    <n v="0"/>
    <n v="6518001"/>
    <n v="82424"/>
  </r>
  <r>
    <s v="2402.1.3.1.55"/>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toma de muestras de suelo, agua y tejido vegetal de los puntos a muestrear para el mapa de distribución de cadmio en Colombia"/>
    <s v="Febrero"/>
    <s v="Febrero"/>
    <n v="10"/>
    <s v="Contratación directa"/>
    <x v="0"/>
    <n v="33133167"/>
    <n v="33133167"/>
    <s v="101. No aplica"/>
    <s v="Línea ya comprometida"/>
    <s v="N/A"/>
    <s v="N/A"/>
    <s v="2430 - Subdirección de Agrología"/>
    <s v="2.7 - Gestión agrológica"/>
    <s v="2.7-3 - Levantamiento de suelos"/>
    <s v="SER - Adquisición de servicios"/>
    <s v="SER012 - Prestación de servicios personas naturales"/>
    <s v="DGIG-AGRO-17 Profesionales Levantamientos de suelos"/>
    <s v=""/>
    <s v=""/>
    <s v=""/>
    <n v="0"/>
    <n v="0"/>
    <n v="33133167"/>
    <n v="0"/>
    <n v="0"/>
    <n v="543167"/>
    <n v="0"/>
    <n v="3259000"/>
    <n v="0"/>
    <n v="3259000"/>
    <n v="0"/>
    <n v="3259000"/>
    <n v="0"/>
    <n v="3259000"/>
    <n v="0"/>
    <n v="3259000"/>
    <n v="0"/>
    <n v="3259000"/>
    <n v="0"/>
    <n v="3259000"/>
    <n v="0"/>
    <n v="3259000"/>
    <n v="0"/>
    <n v="6518000"/>
    <n v="82424"/>
  </r>
  <r>
    <s v="2402.1.3.1.56"/>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toma de muestras de suelo, agua y tejido vegetal de los puntos a muestrear para el mapa de distribución de cadmio en Colombia"/>
    <s v="Diciembre"/>
    <s v="Diciembre"/>
    <n v="1"/>
    <s v="Contratación directa"/>
    <x v="0"/>
    <n v="32915900"/>
    <n v="32915900"/>
    <s v="101. No aplica"/>
    <s v="Línea ya comprometida"/>
    <s v="N/A"/>
    <s v="N/A"/>
    <s v="2430 - Subdirección de Agrología"/>
    <s v="2.7 - Gestión agrológica"/>
    <s v="2.7-3 - Levantamiento de suelos"/>
    <s v="SER - Adquisición de servicios"/>
    <s v="SER012 - Prestación de servicios personas naturales"/>
    <s v="DGIG-AGRO-17 Profesionales Levantamientos de suelos"/>
    <s v=""/>
    <s v=""/>
    <s v=""/>
    <n v="0"/>
    <n v="0"/>
    <n v="32915900"/>
    <n v="0"/>
    <n v="0"/>
    <n v="325900"/>
    <n v="0"/>
    <n v="3259000"/>
    <n v="0"/>
    <n v="3259000"/>
    <n v="0"/>
    <n v="3259000"/>
    <n v="0"/>
    <n v="3259000"/>
    <n v="0"/>
    <n v="3259000"/>
    <n v="0"/>
    <n v="3259000"/>
    <n v="0"/>
    <n v="3259000"/>
    <n v="0"/>
    <n v="3259000"/>
    <n v="0"/>
    <n v="6518000"/>
    <n v="82424"/>
  </r>
  <r>
    <s v="2402.1.3.1.57"/>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la revisión, verificación y validación de métodos para la determinación de cadmio en matrices, suelo, agua y tejido vegetal "/>
    <s v="Diciembre"/>
    <s v="Diciembre"/>
    <n v="1"/>
    <s v="Contratación directa"/>
    <x v="0"/>
    <n v="68420000"/>
    <n v="68420000"/>
    <s v="101. No aplica"/>
    <s v="Línea ya comprometida"/>
    <s v="N/A"/>
    <s v="N/A"/>
    <s v="2430 - Subdirección de Agrología"/>
    <s v="2.7 - Gestión agrológica"/>
    <s v="2.7-3 - Levantamiento de suelos"/>
    <s v="SER - Adquisición de servicios"/>
    <s v="SER012 - Prestación de servicios personas naturales"/>
    <s v="DGIG-AGRO-17 Profesionales Levantamientos de suelos"/>
    <s v=""/>
    <s v=""/>
    <s v=""/>
    <n v="0"/>
    <n v="0"/>
    <n v="68420000"/>
    <n v="0"/>
    <n v="0"/>
    <n v="2640000"/>
    <n v="0"/>
    <n v="6600000"/>
    <n v="0"/>
    <n v="6600000"/>
    <n v="0"/>
    <n v="6600000"/>
    <n v="0"/>
    <n v="6600000"/>
    <n v="0"/>
    <n v="6600000"/>
    <n v="0"/>
    <n v="6600000"/>
    <n v="0"/>
    <n v="6600000"/>
    <n v="0"/>
    <n v="6600000"/>
    <n v="0"/>
    <n v="12980000"/>
    <n v="82324"/>
  </r>
  <r>
    <s v="2402.1.3.1.58"/>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la revisión, verificación y validación de métodos para la determinación de cadmio en matrices, suelo, agua y tejido vegetal "/>
    <s v="Marzo"/>
    <s v="Marzo"/>
    <n v="9"/>
    <s v="Contratación directa"/>
    <x v="0"/>
    <n v="65120000"/>
    <n v="65120000"/>
    <s v="101. No aplica"/>
    <s v="Línea ya comprometida"/>
    <s v="N/A"/>
    <s v="N/A"/>
    <s v="2430 - Subdirección de Agrología"/>
    <s v="2.7 - Gestión agrológica"/>
    <s v="2.7-3 - Levantamiento de suelos"/>
    <s v="SER - Adquisición de servicios"/>
    <s v="SER012 - Prestación de servicios personas naturales"/>
    <s v="DGIG-AGRO-17 Profesionales Levantamientos de suelos"/>
    <s v=""/>
    <s v=""/>
    <s v=""/>
    <n v="0"/>
    <n v="0"/>
    <n v="0"/>
    <n v="0"/>
    <n v="65120000"/>
    <n v="0"/>
    <n v="0"/>
    <n v="5720000"/>
    <n v="0"/>
    <n v="6600000"/>
    <n v="0"/>
    <n v="6600000"/>
    <n v="0"/>
    <n v="6600000"/>
    <n v="0"/>
    <n v="6600000"/>
    <n v="0"/>
    <n v="6600000"/>
    <n v="0"/>
    <n v="6600000"/>
    <n v="0"/>
    <n v="6600000"/>
    <n v="0"/>
    <n v="13200000"/>
    <n v="82324"/>
  </r>
  <r>
    <s v="2402.1.3.1.59"/>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en la recopilarción, organización, procesamiento y consolidación de la información de materiales geológicos para la determinación de Cadmio en suelos "/>
    <s v="Diciembre"/>
    <s v="Diciembre"/>
    <n v="1"/>
    <s v="Contratación directa"/>
    <x v="0"/>
    <n v="67980000"/>
    <n v="67980000"/>
    <s v="101. No aplica"/>
    <s v="Línea ya comprometida"/>
    <s v="N/A"/>
    <s v="N/A"/>
    <s v="2430 - Subdirección de Agrología"/>
    <s v="2.7 - Gestión agrológica"/>
    <s v="2.7-3 - Levantamiento de suelos"/>
    <s v="SER - Adquisición de servicios"/>
    <s v="SER012 - Prestación de servicios personas naturales"/>
    <s v="DGIG-AGRO-16 Profesionales Geomorfologia para suelos"/>
    <s v=""/>
    <s v=""/>
    <s v=""/>
    <n v="0"/>
    <n v="0"/>
    <n v="67980000"/>
    <n v="0"/>
    <n v="0"/>
    <n v="1980000"/>
    <n v="0"/>
    <n v="6600000"/>
    <n v="0"/>
    <n v="6600000"/>
    <n v="0"/>
    <n v="6600000"/>
    <n v="0"/>
    <n v="6600000"/>
    <n v="0"/>
    <n v="6600000"/>
    <n v="0"/>
    <n v="6600000"/>
    <n v="0"/>
    <n v="6600000"/>
    <n v="0"/>
    <n v="6600000"/>
    <n v="0"/>
    <n v="13200000"/>
    <n v="81224"/>
  </r>
  <r>
    <s v="2402.1.3.1.60"/>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en la recopilarción, organización, procesamiento y consolidación de la información de materiales geológicos para la determinación de Cadmio en suelos "/>
    <s v="Diciembre"/>
    <s v="Diciembre"/>
    <n v="1"/>
    <s v="Contratación directa"/>
    <x v="0"/>
    <n v="67980000"/>
    <n v="67980000"/>
    <s v="101. No aplica"/>
    <s v="Línea ya comprometida"/>
    <s v="N/A"/>
    <s v="N/A"/>
    <s v="2430 - Subdirección de Agrología"/>
    <s v="2.7 - Gestión agrológica"/>
    <s v="2.7-3 - Levantamiento de suelos"/>
    <s v="SER - Adquisición de servicios"/>
    <s v="SER012 - Prestación de servicios personas naturales"/>
    <s v="DGIG-AGRO-16 Profesionales Geomorfologia para suelos"/>
    <s v=""/>
    <s v=""/>
    <s v=""/>
    <n v="0"/>
    <n v="0"/>
    <n v="67980000"/>
    <n v="0"/>
    <n v="0"/>
    <n v="1980000"/>
    <n v="0"/>
    <n v="6600000"/>
    <n v="0"/>
    <n v="6600000"/>
    <n v="0"/>
    <n v="6600000"/>
    <n v="0"/>
    <n v="6600000"/>
    <n v="0"/>
    <n v="6600000"/>
    <n v="0"/>
    <n v="6600000"/>
    <n v="0"/>
    <n v="6600000"/>
    <n v="0"/>
    <n v="6600000"/>
    <n v="0"/>
    <n v="13200000"/>
    <n v="81224"/>
  </r>
  <r>
    <s v="2402.1.3.1.61"/>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la aplicación de lineamientos relacionados con el mapa de distribución de Cadmio en Colombia "/>
    <s v="Diciembre"/>
    <s v="Diciembre"/>
    <n v="1"/>
    <s v="Contratación directa"/>
    <x v="0"/>
    <n v="91113333"/>
    <n v="91113333"/>
    <s v="101. No aplica"/>
    <s v="Línea ya comprometida"/>
    <s v="N/A"/>
    <s v="N/A"/>
    <s v="2430 - Subdirección de Agrología"/>
    <s v="2.7 - Gestión agrológica"/>
    <s v="2.7-3 - Levantamiento de suelos"/>
    <s v="SER - Adquisición de servicios"/>
    <s v="SER012 - Prestación de servicios personas naturales"/>
    <s v="DGIG-AGRO-17 Profesionales Levantamientos de suelos"/>
    <s v=""/>
    <s v=""/>
    <s v=""/>
    <n v="0"/>
    <n v="0"/>
    <n v="91113333"/>
    <n v="0"/>
    <n v="0"/>
    <n v="4613333"/>
    <n v="0"/>
    <n v="8650000"/>
    <n v="0"/>
    <n v="8650000"/>
    <n v="0"/>
    <n v="8650000"/>
    <n v="0"/>
    <n v="8650000"/>
    <n v="0"/>
    <n v="8650000"/>
    <n v="0"/>
    <n v="8650000"/>
    <n v="0"/>
    <n v="8650000"/>
    <n v="0"/>
    <n v="8650000"/>
    <n v="0"/>
    <n v="17300000"/>
    <n v="81624"/>
  </r>
  <r>
    <s v="2402.1.3.1.62"/>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control de calidad, aprobación de los productos finales y apoyar en el seguimiento, en el marco del proceso de estudio de suelos para el mapa de distribución de Cadmio en Colombia "/>
    <s v="Diciembre"/>
    <s v="Diciembre"/>
    <n v="1"/>
    <s v="Contratación directa"/>
    <x v="0"/>
    <n v="84700000"/>
    <n v="84700000"/>
    <s v="101. No aplica"/>
    <s v="Línea ya comprometida"/>
    <s v="N/A"/>
    <s v="N/A"/>
    <s v="2430 - Subdirección de Agrología"/>
    <s v="2.7 - Gestión agrológica"/>
    <s v="2.7-3 - Levantamiento de suelos"/>
    <s v="SER - Adquisición de servicios"/>
    <s v="SER012 - Prestación de servicios personas naturales"/>
    <s v="DGIG-AGRO-9 Control de calidad Levantamientos de suelos"/>
    <s v=""/>
    <s v=""/>
    <s v=""/>
    <n v="84700000"/>
    <n v="0"/>
    <n v="0"/>
    <n v="0"/>
    <n v="0"/>
    <n v="7700000"/>
    <n v="0"/>
    <n v="7700000"/>
    <n v="0"/>
    <n v="7700000"/>
    <n v="0"/>
    <n v="7700000"/>
    <n v="0"/>
    <n v="7700000"/>
    <n v="0"/>
    <n v="7700000"/>
    <n v="0"/>
    <n v="7700000"/>
    <n v="0"/>
    <n v="7700000"/>
    <n v="0"/>
    <n v="7700000"/>
    <n v="0"/>
    <n v="15400000"/>
    <n v="88624"/>
  </r>
  <r>
    <s v="2402.1.3.1.63"/>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en el desarrollo de las fases de precampo, campo y poscampo en el marco del proceso de estudio de suelos para el mapa de distribución de Cadmio en Colombia"/>
    <s v="Diciembre"/>
    <s v="Diciembre"/>
    <n v="1"/>
    <s v="Contratación directa"/>
    <x v="0"/>
    <n v="68640000"/>
    <n v="68640000"/>
    <s v="101. No aplica"/>
    <s v="Línea ya comprometida"/>
    <s v="N/A"/>
    <s v="N/A"/>
    <s v="2430 - Subdirección de Agrología"/>
    <s v="2.7 - Gestión agrológica"/>
    <s v="2.7-3 - Levantamiento de suelos"/>
    <s v="SER - Adquisición de servicios"/>
    <s v="SER012 - Prestación de servicios personas naturales"/>
    <s v="DGIG-AGRO-17 Profesionales Levantamientos de suelos"/>
    <s v=""/>
    <s v=""/>
    <s v=""/>
    <n v="0"/>
    <n v="0"/>
    <n v="68640000"/>
    <n v="0"/>
    <n v="0"/>
    <n v="2640000"/>
    <n v="0"/>
    <n v="6600000"/>
    <n v="0"/>
    <n v="6600000"/>
    <n v="0"/>
    <n v="6600000"/>
    <n v="0"/>
    <n v="6600000"/>
    <n v="0"/>
    <n v="6600000"/>
    <n v="0"/>
    <n v="6600000"/>
    <n v="0"/>
    <n v="6600000"/>
    <n v="0"/>
    <n v="6600000"/>
    <n v="0"/>
    <n v="13200000"/>
    <n v="81024"/>
  </r>
  <r>
    <s v="2402.1.3.1.64"/>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en el desarrollo de las fases de precampo, campo y poscampo en el marco del proceso de estudio de suelos para el mapa de distribución de Cadmio en Colombia"/>
    <s v="Diciembre"/>
    <s v="Diciembre"/>
    <n v="1"/>
    <s v="Contratación directa"/>
    <x v="0"/>
    <n v="69520000"/>
    <n v="69520000"/>
    <s v="101. No aplica"/>
    <s v="Línea ya comprometida"/>
    <s v="N/A"/>
    <s v="N/A"/>
    <s v="2430 - Subdirección de Agrología"/>
    <s v="2.7 - Gestión agrológica"/>
    <s v="2.7-3 - Levantamiento de suelos"/>
    <s v="SER - Adquisición de servicios"/>
    <s v="SER012 - Prestación de servicios personas naturales"/>
    <s v="DGIG-AGRO-17 Profesionales Levantamientos de suelos"/>
    <s v=""/>
    <s v=""/>
    <s v=""/>
    <n v="0"/>
    <n v="0"/>
    <n v="69520000"/>
    <n v="0"/>
    <n v="0"/>
    <n v="3520000"/>
    <n v="0"/>
    <n v="6600000"/>
    <n v="0"/>
    <n v="6600000"/>
    <n v="0"/>
    <n v="6600000"/>
    <n v="0"/>
    <n v="6600000"/>
    <n v="0"/>
    <n v="6600000"/>
    <n v="0"/>
    <n v="6600000"/>
    <n v="0"/>
    <n v="6600000"/>
    <n v="0"/>
    <n v="6600000"/>
    <n v="0"/>
    <n v="13200000"/>
    <n v="81024"/>
  </r>
  <r>
    <s v="2402.1.3.1.65"/>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en el desarrollo de las fases de precampo, campo y poscampo en el marco del proceso de estudio de suelos para el mapa de distribución de Cadmio en Colombia"/>
    <s v="Diciembre"/>
    <s v="Diciembre"/>
    <n v="1"/>
    <s v="Contratación directa"/>
    <x v="0"/>
    <n v="69520000"/>
    <n v="69520000"/>
    <s v="101. No aplica"/>
    <s v="Línea ya comprometida"/>
    <s v="N/A"/>
    <s v="N/A"/>
    <s v="2430 - Subdirección de Agrología"/>
    <s v="2.7 - Gestión agrológica"/>
    <s v="2.7-3 - Levantamiento de suelos"/>
    <s v="SER - Adquisición de servicios"/>
    <s v="SER012 - Prestación de servicios personas naturales"/>
    <s v="DGIG-AGRO-17 Profesionales Levantamientos de suelos"/>
    <s v=""/>
    <s v=""/>
    <s v=""/>
    <n v="0"/>
    <n v="0"/>
    <n v="69520000"/>
    <n v="0"/>
    <n v="0"/>
    <n v="3520000"/>
    <n v="0"/>
    <n v="6600000"/>
    <n v="0"/>
    <n v="6600000"/>
    <n v="0"/>
    <n v="6600000"/>
    <n v="0"/>
    <n v="6600000"/>
    <n v="0"/>
    <n v="6600000"/>
    <n v="0"/>
    <n v="6600000"/>
    <n v="0"/>
    <n v="6600000"/>
    <n v="0"/>
    <n v="6600000"/>
    <n v="0"/>
    <n v="13200000"/>
    <n v="81024"/>
  </r>
  <r>
    <s v="2402.1.3.1.66"/>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en el desarrollo de las fases de precampo, campo y poscampo en el marco del proceso de estudio de suelos para el mapa de distribución de Cadmio en Colombia"/>
    <s v="Febrero"/>
    <s v="Febrero"/>
    <n v="10"/>
    <s v="Contratación directa"/>
    <x v="0"/>
    <n v="69740000"/>
    <n v="69740000"/>
    <s v="101. No aplica"/>
    <s v="Línea ya comprometida"/>
    <s v="N/A"/>
    <s v="N/A"/>
    <s v="2430 - Subdirección de Agrología"/>
    <s v="2.7 - Gestión agrológica"/>
    <s v="2.7-3 - Levantamiento de suelos"/>
    <s v="SER - Adquisición de servicios"/>
    <s v="SER012 - Prestación de servicios personas naturales"/>
    <s v="DGIG-AGRO-17 Profesionales Levantamientos de suelos"/>
    <s v=""/>
    <s v=""/>
    <s v=""/>
    <n v="0"/>
    <n v="0"/>
    <n v="69740000"/>
    <n v="0"/>
    <n v="0"/>
    <n v="3740000"/>
    <n v="0"/>
    <n v="6600000"/>
    <n v="0"/>
    <n v="6600000"/>
    <n v="0"/>
    <n v="6600000"/>
    <n v="0"/>
    <n v="6600000"/>
    <n v="0"/>
    <n v="6600000"/>
    <n v="0"/>
    <n v="6600000"/>
    <n v="0"/>
    <n v="6600000"/>
    <n v="0"/>
    <n v="6600000"/>
    <n v="0"/>
    <n v="13200000"/>
    <n v="81024"/>
  </r>
  <r>
    <s v="2402.1.3.1.67"/>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en el desarrollo de las fases de precampo, campo y poscampo en el marco del proceso de estudio de suelos para el mapa de distribución de Cadmio en Colombia"/>
    <s v="Febrero"/>
    <s v="Febrero"/>
    <n v="10"/>
    <s v="Contratación directa"/>
    <x v="0"/>
    <n v="69300000"/>
    <n v="69300000"/>
    <s v="101. No aplica"/>
    <s v="Línea ya comprometida"/>
    <s v="N/A"/>
    <s v="N/A"/>
    <s v="2430 - Subdirección de Agrología"/>
    <s v="2.7 - Gestión agrológica"/>
    <s v="2.7-3 - Levantamiento de suelos"/>
    <s v="SER - Adquisición de servicios"/>
    <s v="SER012 - Prestación de servicios personas naturales"/>
    <s v="DGIG-AGRO-17 Profesionales Levantamientos de suelos"/>
    <s v=""/>
    <s v=""/>
    <s v=""/>
    <n v="0"/>
    <n v="0"/>
    <n v="69300000"/>
    <n v="0"/>
    <n v="0"/>
    <n v="3300000"/>
    <n v="0"/>
    <n v="6600000"/>
    <n v="0"/>
    <n v="6600000"/>
    <n v="0"/>
    <n v="6600000"/>
    <n v="0"/>
    <n v="6600000"/>
    <n v="0"/>
    <n v="6600000"/>
    <n v="0"/>
    <n v="6600000"/>
    <n v="0"/>
    <n v="6600000"/>
    <n v="0"/>
    <n v="6600000"/>
    <n v="0"/>
    <n v="13200000"/>
    <n v="81024"/>
  </r>
  <r>
    <s v="2402.1.3.1.68"/>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en el desarrollo de las fases de precampo, campo y poscampo en el marco del proceso de estudio de suelos para el mapa de distribución de Cadmio en Colombia"/>
    <s v="Febrero"/>
    <s v="Febrero"/>
    <n v="10"/>
    <s v="Contratación directa"/>
    <x v="0"/>
    <n v="69740000"/>
    <n v="69740000"/>
    <s v="101. No aplica"/>
    <s v="Línea ya comprometida"/>
    <s v="N/A"/>
    <s v="N/A"/>
    <s v="2430 - Subdirección de Agrología"/>
    <s v="2.7 - Gestión agrológica"/>
    <s v="2.7-3 - Levantamiento de suelos"/>
    <s v="SER - Adquisición de servicios"/>
    <s v="SER012 - Prestación de servicios personas naturales"/>
    <s v="DGIG-AGRO-17 Profesionales Levantamientos de suelos"/>
    <s v=""/>
    <s v=""/>
    <s v=""/>
    <n v="0"/>
    <n v="0"/>
    <n v="69740000"/>
    <n v="0"/>
    <n v="0"/>
    <n v="3740000"/>
    <n v="0"/>
    <n v="6600000"/>
    <n v="0"/>
    <n v="6600000"/>
    <n v="0"/>
    <n v="6600000"/>
    <n v="0"/>
    <n v="6600000"/>
    <n v="0"/>
    <n v="6600000"/>
    <n v="0"/>
    <n v="6600000"/>
    <n v="0"/>
    <n v="6600000"/>
    <n v="0"/>
    <n v="6600000"/>
    <n v="0"/>
    <n v="13200000"/>
    <n v="81024"/>
  </r>
  <r>
    <s v="2402.1.3.1.69"/>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el desarrollo de aplicaciones agrologicas que permitan el análisis de datos alfanumericos, principalmente en lo relacionado con el Mapa de Distribución de Cadmio a nivel nacional"/>
    <s v="Diciembre"/>
    <s v="Diciembre"/>
    <n v="1"/>
    <s v="Contratación directa"/>
    <x v="0"/>
    <n v="78540000"/>
    <n v="78540000"/>
    <s v="101. No aplica"/>
    <s v="Línea ya comprometida"/>
    <s v="N/A"/>
    <s v="N/A"/>
    <s v="2430 - Subdirección de Agrología"/>
    <s v="2.7 - Gestión agrológica"/>
    <s v="2.7-3 - Levantamiento de suelos"/>
    <s v="SER - Adquisición de servicios"/>
    <s v="SER012 - Prestación de servicios personas naturales"/>
    <s v="DGIG-AGRO-17 Profesionales Levantamientos de suelos"/>
    <s v=""/>
    <s v=""/>
    <s v=""/>
    <n v="0"/>
    <n v="0"/>
    <n v="78540000"/>
    <n v="0"/>
    <n v="0"/>
    <n v="2310000"/>
    <n v="0"/>
    <n v="7700000"/>
    <n v="0"/>
    <n v="7700000"/>
    <n v="0"/>
    <n v="7700000"/>
    <n v="0"/>
    <n v="8470000"/>
    <n v="0"/>
    <n v="6930000"/>
    <n v="0"/>
    <n v="7700000"/>
    <n v="0"/>
    <n v="7700000"/>
    <n v="0"/>
    <n v="7700000"/>
    <n v="0"/>
    <n v="14630000"/>
    <n v="102024"/>
  </r>
  <r>
    <s v="2402.1.3.1.70"/>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en la estructuración, ajuste y revisión de cartografía temática para el mapa de distribución de Cadmio en Colombia"/>
    <s v="Diciembre"/>
    <s v="Diciembre"/>
    <n v="1"/>
    <s v="Contratación directa"/>
    <x v="0"/>
    <n v="70180000"/>
    <n v="70180000"/>
    <s v="101. No aplica"/>
    <s v="Línea ya comprometida"/>
    <s v="N/A"/>
    <s v="N/A"/>
    <s v="2430 - Subdirección de Agrología"/>
    <s v="2.7 - Gestión agrológica"/>
    <s v="2.7-3 - Levantamiento de suelos"/>
    <s v="SER - Adquisición de servicios"/>
    <s v="SER012 - Prestación de servicios personas naturales"/>
    <s v="DGIG-AGRO-17 Profesionales Levantamientos de suelos"/>
    <s v=""/>
    <s v=""/>
    <s v=""/>
    <n v="0"/>
    <n v="0"/>
    <n v="70180000"/>
    <n v="0"/>
    <n v="0"/>
    <n v="4180000"/>
    <n v="0"/>
    <n v="6600000"/>
    <n v="0"/>
    <n v="6600000"/>
    <n v="0"/>
    <n v="6600000"/>
    <n v="0"/>
    <n v="6600000"/>
    <n v="0"/>
    <n v="6600000"/>
    <n v="0"/>
    <n v="6600000"/>
    <n v="0"/>
    <n v="6600000"/>
    <n v="0"/>
    <n v="6600000"/>
    <n v="0"/>
    <n v="13200000"/>
    <n v="81124"/>
  </r>
  <r>
    <s v="2402.1.3.1.71"/>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en la estructuración, ajuste y revisión de cartografía temática para el mapa de distribución de Cadmio en Colombia"/>
    <s v="Diciembre"/>
    <s v="Diciembre"/>
    <n v="1"/>
    <s v="Contratación directa"/>
    <x v="0"/>
    <n v="69960000"/>
    <n v="69960000"/>
    <s v="101. No aplica"/>
    <s v="Línea ya comprometida"/>
    <s v="N/A"/>
    <s v="N/A"/>
    <s v="2430 - Subdirección de Agrología"/>
    <s v="2.7 - Gestión agrológica"/>
    <s v="2.7-3 - Levantamiento de suelos"/>
    <s v="SER - Adquisición de servicios"/>
    <s v="SER012 - Prestación de servicios personas naturales"/>
    <s v="DGIG-AGRO-10 Control de calidad y publicación de la producción cartográfica y alfanumérica"/>
    <s v=""/>
    <s v=""/>
    <s v=""/>
    <n v="0"/>
    <n v="0"/>
    <n v="69960000"/>
    <n v="0"/>
    <n v="0"/>
    <n v="3960000"/>
    <n v="0"/>
    <n v="6600000"/>
    <n v="0"/>
    <n v="6600000"/>
    <n v="0"/>
    <n v="6600000"/>
    <n v="0"/>
    <n v="6600000"/>
    <n v="0"/>
    <n v="6600000"/>
    <n v="0"/>
    <n v="6600000"/>
    <n v="0"/>
    <n v="6600000"/>
    <n v="0"/>
    <n v="6600000"/>
    <n v="0"/>
    <n v="13200000"/>
    <n v="81124"/>
  </r>
  <r>
    <s v="2402.1.3.1.72"/>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el control de calidad, publicación, administración de información alfanumerica y generación de portales de visualización de productos agrologicos."/>
    <s v="Diciembre"/>
    <s v="Diciembre"/>
    <n v="1"/>
    <s v="Contratación directa"/>
    <x v="0"/>
    <n v="70400000"/>
    <n v="70400000"/>
    <s v="101. No aplica"/>
    <s v="Línea ya comprometida"/>
    <s v="N/A"/>
    <s v="N/A"/>
    <s v="2430 - Subdirección de Agrología"/>
    <s v="2.7 - Gestión agrológica"/>
    <s v="2.7-3 - Levantamiento de suelos"/>
    <s v="SER - Adquisición de servicios"/>
    <s v="SER012 - Prestación de servicios personas naturales"/>
    <s v="DGIG-AGRO-10 Control de calidad y publicación de la producción cartográfica y alfanumérica"/>
    <s v=""/>
    <s v=""/>
    <s v=""/>
    <n v="0"/>
    <n v="0"/>
    <n v="70400000"/>
    <n v="0"/>
    <n v="0"/>
    <n v="5060000"/>
    <n v="0"/>
    <n v="6600000"/>
    <n v="0"/>
    <n v="6600000"/>
    <n v="0"/>
    <n v="6600000"/>
    <n v="0"/>
    <n v="6600000"/>
    <n v="0"/>
    <n v="6600000"/>
    <n v="0"/>
    <n v="6600000"/>
    <n v="0"/>
    <n v="6600000"/>
    <n v="0"/>
    <n v="6600000"/>
    <n v="0"/>
    <n v="12540000"/>
    <n v="81424"/>
  </r>
  <r>
    <s v="2402.1.3.1.73"/>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el control de calidad, publicación, administración de información alfanumerica y generación de portales de visualización de productos agrologicos."/>
    <s v="Diciembre"/>
    <s v="Diciembre"/>
    <n v="1"/>
    <s v="Contratación directa"/>
    <x v="0"/>
    <n v="70400000"/>
    <n v="70400000"/>
    <s v="101. No aplica"/>
    <s v="Línea ya comprometida"/>
    <s v="N/A"/>
    <s v="N/A"/>
    <s v="2430 - Subdirección de Agrología"/>
    <s v="2.7 - Gestión agrológica"/>
    <s v="2.7-3 - Levantamiento de suelos"/>
    <s v="SER - Adquisición de servicios"/>
    <s v="SER012 - Prestación de servicios personas naturales"/>
    <s v="DGIG-AGRO-10 Control de calidad y publicación de la producción cartográfica y alfanumérica"/>
    <s v=""/>
    <s v=""/>
    <s v=""/>
    <n v="0"/>
    <n v="0"/>
    <n v="70400000"/>
    <n v="0"/>
    <n v="0"/>
    <n v="5060000"/>
    <n v="0"/>
    <n v="6600000"/>
    <n v="0"/>
    <n v="6600000"/>
    <n v="0"/>
    <n v="6600000"/>
    <n v="0"/>
    <n v="6600000"/>
    <n v="0"/>
    <n v="6600000"/>
    <n v="0"/>
    <n v="6600000"/>
    <n v="0"/>
    <n v="6600000"/>
    <n v="0"/>
    <n v="6600000"/>
    <n v="0"/>
    <n v="12540000"/>
    <n v="81424"/>
  </r>
  <r>
    <s v="2402.1.3.1.74"/>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el control de calidad, publicación, administración de información alfanumerica y generación de portales de visualización de productos agrologicos."/>
    <s v="Diciembre"/>
    <s v="Diciembre"/>
    <n v="1"/>
    <s v="Contratación directa"/>
    <x v="0"/>
    <n v="70400000"/>
    <n v="70400000"/>
    <s v="101. No aplica"/>
    <s v="Línea ya comprometida"/>
    <s v="N/A"/>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s v=""/>
    <s v=""/>
    <s v=""/>
    <n v="0"/>
    <n v="0"/>
    <n v="70400000"/>
    <n v="0"/>
    <n v="0"/>
    <n v="5060000"/>
    <n v="0"/>
    <n v="6600000"/>
    <n v="0"/>
    <n v="6600000"/>
    <n v="0"/>
    <n v="6600000"/>
    <n v="0"/>
    <n v="6600000"/>
    <n v="0"/>
    <n v="6600000"/>
    <n v="0"/>
    <n v="6600000"/>
    <n v="0"/>
    <n v="6600000"/>
    <n v="0"/>
    <n v="6600000"/>
    <n v="0"/>
    <n v="12540000"/>
    <n v="81424"/>
  </r>
  <r>
    <s v="2402.1.3.1.75"/>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la organización, análisis, y visualización de información agrológica para los diferentes proyectos que adelanta la subdirección de agrología. "/>
    <s v="Diciembre"/>
    <s v="Diciembre"/>
    <n v="1"/>
    <s v="Contratación directa"/>
    <x v="0"/>
    <n v="52593333"/>
    <n v="52593333"/>
    <s v="101. No aplica"/>
    <s v="Línea ya comprometida"/>
    <s v="N/A"/>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s v=""/>
    <s v=""/>
    <s v=""/>
    <n v="0"/>
    <n v="0"/>
    <n v="52593333"/>
    <n v="0"/>
    <n v="0"/>
    <n v="3593333"/>
    <n v="0"/>
    <n v="4900000"/>
    <n v="0"/>
    <n v="4900000"/>
    <n v="0"/>
    <n v="4900000"/>
    <n v="0"/>
    <n v="4900000"/>
    <n v="0"/>
    <n v="4900000"/>
    <n v="0"/>
    <n v="4900000"/>
    <n v="0"/>
    <n v="4900000"/>
    <n v="0"/>
    <n v="4900000"/>
    <n v="0"/>
    <n v="9800000"/>
    <n v="82124"/>
  </r>
  <r>
    <s v="2402.1.3.1.76"/>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la organización, análisis, y visualización de información agrológica para los diferentes proyectos que adelanta la subdirección de agrología. "/>
    <s v="Diciembre"/>
    <s v="Diciembre"/>
    <n v="1"/>
    <s v="Contratación directa"/>
    <x v="0"/>
    <n v="52103333"/>
    <n v="52103333"/>
    <s v="101. No aplica"/>
    <s v="Línea ya comprometida"/>
    <s v="N/A"/>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s v=""/>
    <s v=""/>
    <s v=""/>
    <n v="0"/>
    <n v="0"/>
    <n v="52103333"/>
    <n v="0"/>
    <n v="0"/>
    <n v="3103333"/>
    <n v="0"/>
    <n v="4900000"/>
    <n v="0"/>
    <n v="4900000"/>
    <n v="0"/>
    <n v="4900000"/>
    <n v="0"/>
    <n v="4900000"/>
    <n v="0"/>
    <n v="4900000"/>
    <n v="0"/>
    <n v="4900000"/>
    <n v="0"/>
    <n v="4900000"/>
    <n v="0"/>
    <n v="4900000"/>
    <n v="0"/>
    <n v="9800000"/>
    <n v="82124"/>
  </r>
  <r>
    <s v="2402.1.3.1.77"/>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la organización, análisis, y visualización de información agrológica para los diferentes proyectos que adelanta la subdirección de agrología. "/>
    <s v="Diciembre"/>
    <s v="Diciembre"/>
    <n v="1"/>
    <s v="Contratación directa"/>
    <x v="0"/>
    <n v="51776667"/>
    <n v="51776667"/>
    <s v="101. No aplica"/>
    <s v="Línea ya comprometida"/>
    <s v="N/A"/>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s v=""/>
    <s v=""/>
    <s v=""/>
    <n v="0"/>
    <n v="0"/>
    <n v="51776667"/>
    <n v="0"/>
    <n v="0"/>
    <n v="2776667"/>
    <n v="0"/>
    <n v="4900000"/>
    <n v="0"/>
    <n v="4900000"/>
    <n v="0"/>
    <n v="4900000"/>
    <n v="0"/>
    <n v="4900000"/>
    <n v="0"/>
    <n v="4900000"/>
    <n v="0"/>
    <n v="4900000"/>
    <n v="0"/>
    <n v="4900000"/>
    <n v="0"/>
    <n v="4900000"/>
    <n v="0"/>
    <n v="9800000"/>
    <n v="82124"/>
  </r>
  <r>
    <s v="2402.1.3.1.78"/>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la organización, análisis, y visualización de información agrológica para los diferentes proyectos que adelanta la subdirección de agrología. "/>
    <s v="Diciembre"/>
    <s v="Diciembre"/>
    <n v="1"/>
    <s v="Contratación directa"/>
    <x v="0"/>
    <n v="51776667"/>
    <n v="51776667"/>
    <s v="101. No aplica"/>
    <s v="Línea ya comprometida"/>
    <s v="N/A"/>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s v=""/>
    <s v=""/>
    <s v=""/>
    <n v="0"/>
    <n v="0"/>
    <n v="51776667"/>
    <n v="0"/>
    <n v="0"/>
    <n v="2776667"/>
    <n v="0"/>
    <n v="4900000"/>
    <n v="0"/>
    <n v="4900000"/>
    <n v="0"/>
    <n v="4900000"/>
    <n v="0"/>
    <n v="4900000"/>
    <n v="0"/>
    <n v="4900000"/>
    <n v="0"/>
    <n v="4900000"/>
    <n v="0"/>
    <n v="4900000"/>
    <n v="0"/>
    <n v="4900000"/>
    <n v="0"/>
    <n v="9800000"/>
    <n v="82124"/>
  </r>
  <r>
    <s v="2402.1.3.1.79"/>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la organización, análisis, y visualización de información agrológica para los diferentes proyectos que adelanta la subdirección de agrología. "/>
    <s v="Diciembre"/>
    <s v="Diciembre"/>
    <n v="1"/>
    <s v="Contratación directa"/>
    <x v="0"/>
    <n v="51776667"/>
    <n v="51776667"/>
    <s v="101. No aplica"/>
    <s v="Línea ya comprometida"/>
    <s v="N/A"/>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s v=""/>
    <s v=""/>
    <s v=""/>
    <n v="0"/>
    <n v="0"/>
    <n v="51776667"/>
    <n v="0"/>
    <n v="0"/>
    <n v="2776667"/>
    <n v="0"/>
    <n v="4900000"/>
    <n v="0"/>
    <n v="4900000"/>
    <n v="0"/>
    <n v="4900000"/>
    <n v="0"/>
    <n v="4900000"/>
    <n v="0"/>
    <n v="4900000"/>
    <n v="0"/>
    <n v="4900000"/>
    <n v="0"/>
    <n v="4900000"/>
    <n v="0"/>
    <n v="4900000"/>
    <n v="0"/>
    <n v="9800000"/>
    <n v="82124"/>
  </r>
  <r>
    <s v="2402.1.3.1.80"/>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la organización, análisis, y visualización de información agrológica para los diferentes proyectos que adelanta la subdirección de agrología. "/>
    <s v="Diciembre"/>
    <s v="Diciembre"/>
    <n v="1"/>
    <s v="Contratación directa"/>
    <x v="0"/>
    <n v="52593333"/>
    <n v="52593333"/>
    <s v="101. No aplica"/>
    <s v="Línea ya comprometida"/>
    <s v="N/A"/>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s v=""/>
    <s v=""/>
    <s v=""/>
    <n v="0"/>
    <n v="0"/>
    <n v="52593333"/>
    <n v="0"/>
    <n v="0"/>
    <n v="3593333"/>
    <n v="0"/>
    <n v="4900000"/>
    <n v="0"/>
    <n v="4900000"/>
    <n v="0"/>
    <n v="4900000"/>
    <n v="0"/>
    <n v="4900000"/>
    <n v="0"/>
    <n v="4900000"/>
    <n v="0"/>
    <n v="4900000"/>
    <n v="0"/>
    <n v="4900000"/>
    <n v="0"/>
    <n v="4900000"/>
    <n v="0"/>
    <n v="9800000"/>
    <n v="82124"/>
  </r>
  <r>
    <s v="2402.1.3.1.81"/>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la estructuración, recopilación y georeferenciación cartográfica de la información agrologica en los proyectos generados por la subdirección de agrología."/>
    <s v="Diciembre"/>
    <s v="Diciembre"/>
    <n v="1"/>
    <s v="Contratación directa"/>
    <x v="0"/>
    <n v="48702967"/>
    <n v="48702967"/>
    <s v="101. No aplica"/>
    <s v="Línea ya comprometida"/>
    <s v="N/A"/>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s v=""/>
    <s v=""/>
    <s v=""/>
    <n v="0"/>
    <n v="0"/>
    <n v="48702967"/>
    <n v="0"/>
    <n v="0"/>
    <n v="4292967"/>
    <n v="0"/>
    <n v="4441000"/>
    <n v="0"/>
    <n v="4441000"/>
    <n v="0"/>
    <n v="4441000"/>
    <n v="0"/>
    <n v="4441000"/>
    <n v="0"/>
    <n v="4441000"/>
    <n v="0"/>
    <n v="4441000"/>
    <n v="0"/>
    <n v="4441000"/>
    <n v="0"/>
    <n v="0"/>
    <n v="0"/>
    <n v="13323000"/>
    <n v="31124"/>
  </r>
  <r>
    <s v="2402.1.3.1.82"/>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la estructuración, recopilación y georeferenciación cartográfica de la información agrologica en los proyectos generados por la subdirección de agrología."/>
    <s v="Diciembre"/>
    <s v="Diciembre"/>
    <n v="1"/>
    <s v="Contratación directa"/>
    <x v="0"/>
    <n v="48702967"/>
    <n v="48702967"/>
    <s v="101. No aplica"/>
    <s v="Línea ya comprometida"/>
    <s v="N/A"/>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s v=""/>
    <s v=""/>
    <s v=""/>
    <n v="0"/>
    <n v="0"/>
    <n v="48702967"/>
    <n v="0"/>
    <n v="0"/>
    <n v="4292967"/>
    <n v="0"/>
    <n v="4441000"/>
    <n v="0"/>
    <n v="4441000"/>
    <n v="0"/>
    <n v="4441000"/>
    <n v="0"/>
    <n v="4441000"/>
    <n v="0"/>
    <n v="4441000"/>
    <n v="0"/>
    <n v="4441000"/>
    <n v="0"/>
    <n v="4441000"/>
    <n v="0"/>
    <n v="4441000"/>
    <n v="0"/>
    <n v="8882000"/>
    <n v="31124"/>
  </r>
  <r>
    <s v="2402.1.3.1.83"/>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la estructuración, recopilación y georeferenciación cartográfica de la información agrologica en los proyectos generados por la subdirección de agrología."/>
    <s v="Diciembre"/>
    <s v="Diciembre"/>
    <n v="1"/>
    <s v="Contratación directa"/>
    <x v="0"/>
    <n v="47962800"/>
    <n v="47962800"/>
    <s v="101. No aplica"/>
    <s v="Línea ya comprometida"/>
    <s v="N/A"/>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s v=""/>
    <s v=""/>
    <s v=""/>
    <n v="0"/>
    <n v="0"/>
    <n v="47962800"/>
    <n v="0"/>
    <n v="0"/>
    <n v="3552800"/>
    <n v="0"/>
    <n v="4441000"/>
    <n v="0"/>
    <n v="4441000"/>
    <n v="0"/>
    <n v="4441000"/>
    <n v="0"/>
    <n v="4441000"/>
    <n v="0"/>
    <n v="4441000"/>
    <n v="0"/>
    <n v="4441000"/>
    <n v="0"/>
    <n v="4441000"/>
    <n v="0"/>
    <n v="4441000"/>
    <n v="0"/>
    <n v="8882000"/>
    <n v="31124"/>
  </r>
  <r>
    <s v="2402.1.3.1.84"/>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la estructuración, recopilación y georeferenciación cartográfica de la información agrologica en los proyectos generados por la subdirección de agrología."/>
    <s v="Diciembre"/>
    <s v="Diciembre"/>
    <n v="1"/>
    <s v="Contratación directa"/>
    <x v="0"/>
    <n v="33455533"/>
    <n v="33455533"/>
    <s v="101. No aplica"/>
    <s v="Línea ya comprometida"/>
    <s v="N/A"/>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s v=""/>
    <s v=""/>
    <s v=""/>
    <n v="0"/>
    <n v="0"/>
    <n v="0"/>
    <n v="0"/>
    <n v="0"/>
    <n v="0"/>
    <n v="0"/>
    <n v="0"/>
    <n v="33455533"/>
    <n v="0"/>
    <n v="0"/>
    <n v="2220500"/>
    <n v="0"/>
    <n v="4441000"/>
    <n v="0"/>
    <n v="4441000"/>
    <n v="0"/>
    <n v="4441000"/>
    <n v="0"/>
    <n v="4441000"/>
    <n v="0"/>
    <n v="4441000"/>
    <n v="0"/>
    <n v="9030033"/>
    <n v="31124"/>
  </r>
  <r>
    <s v="2402.1.3.1.85"/>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la estructuración, recopilación y georeferenciación cartográfica de la información agrologica en los proyectos generados por la subdirección de agrología."/>
    <s v="Diciembre"/>
    <s v="Diciembre"/>
    <n v="1"/>
    <s v="Contratación directa"/>
    <x v="0"/>
    <n v="47962800"/>
    <n v="47962800"/>
    <s v="101. No aplica"/>
    <s v="Línea ya comprometida"/>
    <s v="N/A"/>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s v=""/>
    <s v=""/>
    <s v=""/>
    <n v="0"/>
    <n v="0"/>
    <n v="47962800"/>
    <n v="0"/>
    <n v="0"/>
    <n v="3552800"/>
    <n v="0"/>
    <n v="4441000"/>
    <n v="0"/>
    <n v="4441000"/>
    <n v="0"/>
    <n v="4441000"/>
    <n v="0"/>
    <n v="4441000"/>
    <n v="0"/>
    <n v="4441000"/>
    <n v="0"/>
    <n v="4441000"/>
    <n v="0"/>
    <n v="4441000"/>
    <n v="0"/>
    <n v="4441000"/>
    <n v="0"/>
    <n v="8882000"/>
    <n v="31124"/>
  </r>
  <r>
    <s v="2402.1.3.1.86"/>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la estructuración, recopilación y georeferenciación cartográfica de la información agrologica en los proyectos generados por la subdirección de agrología."/>
    <s v="Diciembre"/>
    <s v="Diciembre"/>
    <n v="1"/>
    <s v="Contratación directa"/>
    <x v="0"/>
    <n v="46630500"/>
    <n v="46630500"/>
    <s v="101. No aplica"/>
    <s v="Línea ya comprometida"/>
    <s v="N/A"/>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s v=""/>
    <s v=""/>
    <s v=""/>
    <n v="0"/>
    <n v="0"/>
    <n v="46630500"/>
    <n v="0"/>
    <n v="0"/>
    <n v="2220500"/>
    <n v="0"/>
    <n v="4441000"/>
    <n v="0"/>
    <n v="4441000"/>
    <n v="0"/>
    <n v="4441000"/>
    <n v="0"/>
    <n v="4441000"/>
    <n v="0"/>
    <n v="4441000"/>
    <n v="0"/>
    <n v="4441000"/>
    <n v="0"/>
    <n v="4441000"/>
    <n v="0"/>
    <n v="4441000"/>
    <n v="0"/>
    <n v="8882000"/>
    <n v="31124"/>
  </r>
  <r>
    <s v="2402.1.3.1.87"/>
    <s v="INVERSIÓN"/>
    <x v="4"/>
    <s v="1 - Aumentar la caracterización de los suelos y aplicaciones agrológicas a escalas semidetalladas para apoyar los procesos catastrales, de planificación y desarrollo integral del territorio"/>
    <x v="13"/>
    <x v="35"/>
    <n v="86101610"/>
    <x v="20"/>
    <s v="N/A"/>
    <s v="Prestar servicios para la digitación, georeferenciación, estructuración y ajuste de información agrologica en términos cartográficos y alfanuméricos de los diferentes proyectos que adelante la Subdirección de Agrología"/>
    <s v="Diciembre"/>
    <s v="Diciembre"/>
    <n v="1"/>
    <s v="Contratación directa"/>
    <x v="0"/>
    <n v="29757000"/>
    <n v="29757000"/>
    <s v="101. No aplica"/>
    <s v="Línea ya comprometida"/>
    <s v="N/A"/>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s v=""/>
    <s v=""/>
    <s v=""/>
    <n v="0"/>
    <n v="0"/>
    <n v="29757000"/>
    <n v="0"/>
    <n v="0"/>
    <n v="1417000"/>
    <n v="0"/>
    <n v="2834000"/>
    <n v="0"/>
    <n v="2834000"/>
    <n v="0"/>
    <n v="2834000"/>
    <n v="0"/>
    <n v="2834000"/>
    <n v="0"/>
    <n v="2834000"/>
    <n v="0"/>
    <n v="2834000"/>
    <n v="0"/>
    <n v="2834000"/>
    <n v="0"/>
    <n v="2834000"/>
    <n v="0"/>
    <n v="5668000"/>
    <n v="80724"/>
  </r>
  <r>
    <s v="2402.1.3.1.88"/>
    <s v="INVERSIÓN"/>
    <x v="4"/>
    <s v="1 - Aumentar la caracterización de los suelos y aplicaciones agrológicas a escalas semidetalladas para apoyar los procesos catastrales, de planificación y desarrollo integral del territorio"/>
    <x v="13"/>
    <x v="35"/>
    <n v="86101610"/>
    <x v="20"/>
    <s v="N/A"/>
    <s v="Prestar servicios para la digitación, georeferenciación, estructuración y ajuste de información agrologica en términos cartográficos y alfanuméricos de los diferentes proyectos que adelante la Subdirección de Agrología"/>
    <s v="Diciembre"/>
    <s v="Diciembre"/>
    <n v="1"/>
    <s v="Contratación directa"/>
    <x v="0"/>
    <n v="29757000"/>
    <n v="29757000"/>
    <s v="101. No aplica"/>
    <s v="Línea ya comprometida"/>
    <s v="N/A"/>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s v=""/>
    <s v=""/>
    <s v=""/>
    <n v="0"/>
    <n v="0"/>
    <n v="29757000"/>
    <n v="0"/>
    <n v="0"/>
    <n v="1417000"/>
    <n v="0"/>
    <n v="2834000"/>
    <n v="0"/>
    <n v="2834000"/>
    <n v="0"/>
    <n v="2834000"/>
    <n v="0"/>
    <n v="2834000"/>
    <n v="0"/>
    <n v="2834000"/>
    <n v="0"/>
    <n v="2834000"/>
    <n v="0"/>
    <n v="2834000"/>
    <n v="0"/>
    <n v="2834000"/>
    <n v="0"/>
    <n v="5668000"/>
    <n v="80724"/>
  </r>
  <r>
    <s v="2402.1.3.1.89"/>
    <s v="INVERSIÓN"/>
    <x v="4"/>
    <s v="1 - Aumentar la caracterización de los suelos y aplicaciones agrológicas a escalas semidetalladas para apoyar los procesos catastrales, de planificación y desarrollo integral del territorio"/>
    <x v="13"/>
    <x v="35"/>
    <n v="86101610"/>
    <x v="20"/>
    <s v="N/A"/>
    <s v="Prestar servicios para la digitación, georeferenciación, estructuración y ajuste de información agrologica en términos cartográficos y alfanuméricos de los diferentes proyectos que adelante la Subdirección de Agrología"/>
    <s v="Diciembre"/>
    <s v="Diciembre"/>
    <n v="1"/>
    <s v="Contratación directa"/>
    <x v="0"/>
    <n v="29757000"/>
    <n v="29757000"/>
    <s v="101. No aplica"/>
    <s v="Línea ya comprometida"/>
    <s v="N/A"/>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s v=""/>
    <s v=""/>
    <s v=""/>
    <n v="0"/>
    <n v="0"/>
    <n v="29757000"/>
    <n v="0"/>
    <n v="0"/>
    <n v="1417000"/>
    <n v="0"/>
    <n v="2834000"/>
    <n v="0"/>
    <n v="2834000"/>
    <n v="0"/>
    <n v="2834000"/>
    <n v="0"/>
    <n v="2834000"/>
    <n v="0"/>
    <n v="2834000"/>
    <n v="0"/>
    <n v="2834000"/>
    <n v="0"/>
    <n v="2834000"/>
    <n v="0"/>
    <n v="2834000"/>
    <n v="0"/>
    <n v="5668000"/>
    <n v="80724"/>
  </r>
  <r>
    <s v="2402.1.3.1.90"/>
    <s v="INVERSIÓN"/>
    <x v="4"/>
    <s v="1 - Aumentar la caracterización de los suelos y aplicaciones agrológicas a escalas semidetalladas para apoyar los procesos catastrales, de planificación y desarrollo integral del territorio"/>
    <x v="13"/>
    <x v="35"/>
    <n v="86101610"/>
    <x v="20"/>
    <s v="N/A"/>
    <s v="Prestar servicios para la digitación, georeferenciación, estructuración y ajuste de información agrologica en términos cartográficos y alfanuméricos de los diferentes proyectos que adelante la Subdirección de Agrología"/>
    <s v="Diciembre"/>
    <s v="Diciembre"/>
    <n v="1"/>
    <s v="Contratación directa"/>
    <x v="0"/>
    <n v="29757000"/>
    <n v="29757000"/>
    <s v="101. No aplica"/>
    <s v="Línea ya comprometida"/>
    <s v="N/A"/>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s v=""/>
    <s v=""/>
    <s v=""/>
    <n v="0"/>
    <n v="0"/>
    <n v="29757000"/>
    <n v="0"/>
    <n v="0"/>
    <n v="1417000"/>
    <n v="0"/>
    <n v="2834000"/>
    <n v="0"/>
    <n v="2834000"/>
    <n v="0"/>
    <n v="2834000"/>
    <n v="0"/>
    <n v="2834000"/>
    <n v="0"/>
    <n v="2834000"/>
    <n v="0"/>
    <n v="2834000"/>
    <n v="0"/>
    <n v="2834000"/>
    <n v="0"/>
    <n v="2834000"/>
    <n v="0"/>
    <n v="5668000"/>
    <n v="80724"/>
  </r>
  <r>
    <s v="2402.1.3.1.91"/>
    <s v="INVERSIÓN"/>
    <x v="4"/>
    <s v="1 - Aumentar la caracterización de los suelos y aplicaciones agrológicas a escalas semidetalladas para apoyar los procesos catastrales, de planificación y desarrollo integral del territorio"/>
    <x v="13"/>
    <x v="35"/>
    <n v="86101610"/>
    <x v="20"/>
    <s v="N/A"/>
    <s v="Prestar servicios para la digitación, georeferenciación, estructuración y ajuste de información agrologica en términos cartográficos y alfanuméricos de los diferentes proyectos que adelante la Subdirección de Agrología"/>
    <s v="Diciembre"/>
    <s v="Diciembre"/>
    <n v="1"/>
    <s v="Contratación directa"/>
    <x v="0"/>
    <n v="29757000"/>
    <n v="29757000"/>
    <s v="101. No aplica"/>
    <s v="Línea ya comprometida"/>
    <s v="N/A"/>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s v=""/>
    <s v=""/>
    <s v=""/>
    <n v="0"/>
    <n v="0"/>
    <n v="29757000"/>
    <n v="0"/>
    <n v="0"/>
    <n v="1417000"/>
    <n v="0"/>
    <n v="2834000"/>
    <n v="0"/>
    <n v="2834000"/>
    <n v="0"/>
    <n v="2834000"/>
    <n v="0"/>
    <n v="2834000"/>
    <n v="0"/>
    <n v="2834000"/>
    <n v="0"/>
    <n v="2834000"/>
    <n v="0"/>
    <n v="2834000"/>
    <n v="0"/>
    <n v="2834000"/>
    <n v="0"/>
    <n v="5668000"/>
    <n v="80724"/>
  </r>
  <r>
    <s v="2402.1.3.1.92"/>
    <s v="INVERSIÓN"/>
    <x v="4"/>
    <s v="1 - Aumentar la caracterización de los suelos y aplicaciones agrológicas a escalas semidetalladas para apoyar los procesos catastrales, de planificación y desarrollo integral del territorio"/>
    <x v="13"/>
    <x v="35"/>
    <n v="86101610"/>
    <x v="20"/>
    <s v="N/A"/>
    <s v="Prestar servicios para la digitación, georeferenciación, estructuración y ajuste de información agrologica en términos cartográficos y alfanuméricos de los diferentes proyectos que adelante la Subdirección de Agrología"/>
    <s v="Diciembre"/>
    <s v="Diciembre"/>
    <n v="1"/>
    <s v="Contratación directa"/>
    <x v="0"/>
    <n v="29757000"/>
    <n v="29757000"/>
    <s v="101. No aplica"/>
    <s v="Línea ya comprometida"/>
    <s v="N/A"/>
    <s v="N/A"/>
    <s v="2430 - Subdirección de Agrología"/>
    <s v="2.7 - Gestión agrológica"/>
    <s v="2.7-3 - Levantamiento de suelos"/>
    <s v="SER - Adquisición de servicios"/>
    <s v="SER012 - Prestación de servicios personas naturales"/>
    <s v="DGIG-AGRO-8 Control de calidad Geomorfologia para suelos"/>
    <s v=""/>
    <s v=""/>
    <s v=""/>
    <n v="0"/>
    <n v="0"/>
    <n v="29757000"/>
    <n v="0"/>
    <n v="0"/>
    <n v="1417000"/>
    <n v="0"/>
    <n v="2834000"/>
    <n v="0"/>
    <n v="2834000"/>
    <n v="0"/>
    <n v="2834000"/>
    <n v="0"/>
    <n v="2834000"/>
    <n v="0"/>
    <n v="2834000"/>
    <n v="0"/>
    <n v="2834000"/>
    <n v="0"/>
    <n v="2834000"/>
    <n v="0"/>
    <n v="2834000"/>
    <n v="0"/>
    <n v="5668000"/>
    <n v="80724"/>
  </r>
  <r>
    <s v="2402.1.3.1.93"/>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en el control de calidad y consolidación de información de geomorfología, de acuerdo con los diferentes proyectos que desarrolla la Subdirección de Agrología"/>
    <s v="Febrero"/>
    <s v="Febrero"/>
    <n v="10"/>
    <s v="Contratación directa"/>
    <x v="0"/>
    <n v="70180000"/>
    <n v="70180000"/>
    <s v="101. No aplica"/>
    <s v="Línea ya comprometida"/>
    <s v="N/A"/>
    <s v="N/A"/>
    <s v="2430 - Subdirección de Agrología"/>
    <s v="2.7 - Gestión agrológica"/>
    <s v="2.7-99 - GND- Gestión agrológica"/>
    <s v="SER - Adquisición de servicios"/>
    <s v="SER012 - Prestación de servicios personas naturales"/>
    <s v="DGIG-AGRO-8 Control de calidad Geomorfologia para suelos"/>
    <s v=""/>
    <s v=""/>
    <s v=""/>
    <n v="0"/>
    <n v="0"/>
    <n v="70180000"/>
    <n v="0"/>
    <n v="0"/>
    <n v="4180000"/>
    <n v="0"/>
    <n v="6600000"/>
    <n v="0"/>
    <n v="6600000"/>
    <n v="0"/>
    <n v="6600000"/>
    <n v="0"/>
    <n v="6600000"/>
    <n v="0"/>
    <n v="6600000"/>
    <n v="0"/>
    <n v="6600000"/>
    <n v="0"/>
    <n v="6600000"/>
    <n v="0"/>
    <n v="6600000"/>
    <n v="0"/>
    <n v="13200000"/>
    <n v="80924"/>
  </r>
  <r>
    <s v="2402.1.3.1.94"/>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en el control de calidad y consolidación de información de geomorfología, de acuerdo con los diferentes proyectos que desarrolla la Subdirección de Agrología"/>
    <s v="Diciembre"/>
    <s v="Diciembre"/>
    <n v="1"/>
    <s v="Contratación directa"/>
    <x v="0"/>
    <n v="70400000"/>
    <n v="70400000"/>
    <s v="101. No aplica"/>
    <s v="Línea ya comprometida"/>
    <s v="N/A"/>
    <s v="N/A"/>
    <s v="2430 - Subdirección de Agrología"/>
    <s v="2.7 - Gestión agrológica"/>
    <s v="2.7-99 - GND- Gestión agrológica"/>
    <s v="SER - Adquisición de servicios"/>
    <s v="SER012 - Prestación de servicios personas naturales"/>
    <s v="DGIG-AGRO-8 Control de calidad Geomorfologia para suelos"/>
    <s v=""/>
    <s v=""/>
    <s v=""/>
    <n v="0"/>
    <n v="0"/>
    <n v="70400000"/>
    <n v="0"/>
    <n v="0"/>
    <n v="4840000"/>
    <n v="0"/>
    <n v="6600000"/>
    <n v="0"/>
    <n v="6600000"/>
    <n v="0"/>
    <n v="6600000"/>
    <n v="0"/>
    <n v="6600000"/>
    <n v="0"/>
    <n v="6600000"/>
    <n v="0"/>
    <n v="6600000"/>
    <n v="0"/>
    <n v="6600000"/>
    <n v="0"/>
    <n v="6600000"/>
    <n v="0"/>
    <n v="12760000"/>
    <n v="80924"/>
  </r>
  <r>
    <s v="2402.1.3.1.95"/>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en el control de calidad y consolidación de información de geomorfología, de acuerdo con los diferentes proyectos que desarrolla la Subdirección de Agrología"/>
    <s v="Diciembre"/>
    <s v="Diciembre"/>
    <n v="1"/>
    <s v="Contratación directa"/>
    <x v="0"/>
    <n v="0"/>
    <n v="0"/>
    <s v="101. No aplica"/>
    <s v="Línea PGI sin recursos"/>
    <s v="N/A"/>
    <s v="N/A"/>
    <s v="2430 - Subdirección de Agrología"/>
    <s v="2.7 - Gestión agrológica"/>
    <s v="2.7-99 - GND- Gestión agrológica"/>
    <s v="SER - Adquisición de servicios"/>
    <s v="SER012 - Prestación de servicios personas naturales"/>
    <s v="DGIG-AGRO-17 Profesionales Levantamientos de suelos"/>
    <s v=""/>
    <s v=""/>
    <s v=""/>
    <n v="0"/>
    <n v="0"/>
    <n v="0"/>
    <n v="0"/>
    <n v="0"/>
    <n v="0"/>
    <n v="0"/>
    <n v="0"/>
    <n v="0"/>
    <n v="0"/>
    <n v="0"/>
    <n v="0"/>
    <n v="0"/>
    <n v="0"/>
    <n v="0"/>
    <n v="0"/>
    <n v="0"/>
    <n v="0"/>
    <n v="0"/>
    <n v="0"/>
    <n v="0"/>
    <n v="0"/>
    <n v="0"/>
    <n v="0"/>
    <s v="N.D."/>
  </r>
  <r>
    <s v="2402.1.3.1.96"/>
    <s v="INVERSIÓN"/>
    <x v="4"/>
    <s v="1 - Aumentar la caracterización de los suelos y aplicaciones agrológicas a escalas semidetalladas para apoyar los procesos catastrales, de planificación y desarrollo integral del territorio"/>
    <x v="13"/>
    <x v="35"/>
    <n v="86101808"/>
    <x v="20"/>
    <s v="N/A"/>
    <s v="Prestar servicios de investigación con el fin de generar alternativas de optimización en los procesos agrológicos en el marco de la construcción de semilleros de investigación con instituciones de educación superior"/>
    <s v="Diciembre"/>
    <s v="Diciembre"/>
    <n v="1"/>
    <s v="Contratación directa"/>
    <x v="0"/>
    <n v="0"/>
    <n v="0"/>
    <s v="100. No prioritario"/>
    <s v="Persona natural"/>
    <s v="N/A"/>
    <s v="N/A"/>
    <s v="2430 - Subdirección de Agrología"/>
    <s v="2.7 - Gestión agrológica"/>
    <s v="2.7-99 - GND- Gestión agrológica"/>
    <s v="SER - Adquisición de servicios"/>
    <s v="SER012 - Prestación de servicios personas naturales"/>
    <s v="DGIG-AGRO-3 Asistencial"/>
    <s v=""/>
    <s v=""/>
    <s v=""/>
    <n v="0"/>
    <n v="0"/>
    <n v="0"/>
    <n v="0"/>
    <n v="0"/>
    <n v="0"/>
    <n v="0"/>
    <n v="0"/>
    <n v="0"/>
    <n v="0"/>
    <n v="0"/>
    <n v="0"/>
    <n v="0"/>
    <n v="0"/>
    <n v="0"/>
    <n v="0"/>
    <n v="0"/>
    <n v="0"/>
    <n v="0"/>
    <n v="0"/>
    <n v="0"/>
    <n v="0"/>
    <n v="0"/>
    <n v="0"/>
    <s v="N.D."/>
  </r>
  <r>
    <s v="2402.1.3.1.97"/>
    <s v="INVERSIÓN"/>
    <x v="4"/>
    <s v="1 - Aumentar la caracterización de los suelos y aplicaciones agrológicas a escalas semidetalladas para apoyar los procesos catastrales, de planificación y desarrollo integral del territorio"/>
    <x v="13"/>
    <x v="35"/>
    <n v="86101808"/>
    <x v="20"/>
    <s v="N/A"/>
    <s v="Prestar servicios de investigación con el fin de generar alternativas de optimización en los procesos agrológicos en el marco de la construcción de semilleros de investigación con instituciones de educación superior"/>
    <s v="Diciembre"/>
    <s v="Diciembre"/>
    <n v="1"/>
    <s v="Contratación directa"/>
    <x v="0"/>
    <n v="0"/>
    <n v="0"/>
    <s v="100. No prioritario"/>
    <s v="Persona natural"/>
    <s v="N/A"/>
    <s v="N/A"/>
    <s v="2430 - Subdirección de Agrología"/>
    <s v="2.7 - Gestión agrológica"/>
    <s v="2.7-99 - GND- Gestión agrológica"/>
    <s v="SER - Adquisición de servicios"/>
    <s v="SER012 - Prestación de servicios personas naturales"/>
    <s v="DGIG-AGRO-3 Asistencial"/>
    <s v=""/>
    <s v=""/>
    <s v=""/>
    <n v="0"/>
    <n v="0"/>
    <n v="0"/>
    <n v="0"/>
    <n v="0"/>
    <n v="0"/>
    <n v="0"/>
    <n v="0"/>
    <n v="0"/>
    <n v="0"/>
    <n v="0"/>
    <n v="0"/>
    <n v="0"/>
    <n v="0"/>
    <n v="0"/>
    <n v="0"/>
    <n v="0"/>
    <n v="0"/>
    <n v="0"/>
    <n v="0"/>
    <n v="0"/>
    <n v="0"/>
    <n v="0"/>
    <n v="0"/>
    <s v="N.D."/>
  </r>
  <r>
    <s v="2402.1.3.1.98"/>
    <s v="INVERSIÓN"/>
    <x v="4"/>
    <s v="1 - Aumentar la caracterización de los suelos y aplicaciones agrológicas a escalas semidetalladas para apoyar los procesos catastrales, de planificación y desarrollo integral del territorio"/>
    <x v="13"/>
    <x v="35"/>
    <n v="86101808"/>
    <x v="20"/>
    <s v="N/A"/>
    <s v="Prestar servicios de investigación con el fin de generar alternativas de optimización en los procesos agrológicos en el marco de la construcción de semilleros de investigación con instituciones de educación superior"/>
    <s v="Diciembre"/>
    <s v="Diciembre"/>
    <n v="1"/>
    <s v="Contratación directa"/>
    <x v="0"/>
    <n v="0"/>
    <n v="0"/>
    <s v="100. No prioritario"/>
    <s v="Persona natural"/>
    <s v="N/A"/>
    <s v="N/A"/>
    <s v="2430 - Subdirección de Agrología"/>
    <s v="2.7 - Gestión agrológica"/>
    <s v="2.7-99 - GND- Gestión agrológica"/>
    <s v="SER - Adquisición de servicios"/>
    <s v="SER012 - Prestación de servicios personas naturales"/>
    <s v="DGIG-AGRO-3 Asistencial"/>
    <s v=""/>
    <s v=""/>
    <s v=""/>
    <n v="0"/>
    <n v="0"/>
    <n v="0"/>
    <n v="0"/>
    <n v="0"/>
    <n v="0"/>
    <n v="0"/>
    <n v="0"/>
    <n v="0"/>
    <n v="0"/>
    <n v="0"/>
    <n v="0"/>
    <n v="0"/>
    <n v="0"/>
    <n v="0"/>
    <n v="0"/>
    <n v="0"/>
    <n v="0"/>
    <n v="0"/>
    <n v="0"/>
    <n v="0"/>
    <n v="0"/>
    <n v="0"/>
    <n v="0"/>
    <s v="N.D."/>
  </r>
  <r>
    <s v="2402.1.3.1.99"/>
    <s v="INVERSIÓN"/>
    <x v="4"/>
    <s v="1 - Aumentar la caracterización de los suelos y aplicaciones agrológicas a escalas semidetalladas para apoyar los procesos catastrales, de planificación y desarrollo integral del territorio"/>
    <x v="13"/>
    <x v="35"/>
    <n v="86101808"/>
    <x v="20"/>
    <s v="N/A"/>
    <s v="Prestar servicios de investigación con el fin de generar alternativas de optimización en los procesos agrológicos en el marco de la construcción de semilleros de investigación con instituciones de educación superior"/>
    <s v="Diciembre"/>
    <s v="Diciembre"/>
    <n v="1"/>
    <s v="Contratación directa"/>
    <x v="0"/>
    <n v="0"/>
    <n v="0"/>
    <s v="100. No prioritario"/>
    <s v="Persona natural"/>
    <s v="N/A"/>
    <s v="N/A"/>
    <s v="2430 - Subdirección de Agrología"/>
    <s v="2.7 - Gestión agrológica"/>
    <s v="2.7-99 - GND- Gestión agrológica"/>
    <s v="SER - Adquisición de servicios"/>
    <s v="SER012 - Prestación de servicios personas naturales"/>
    <s v="DGIG-AGRO-3 Asistencial"/>
    <s v=""/>
    <s v=""/>
    <s v=""/>
    <n v="0"/>
    <n v="0"/>
    <n v="0"/>
    <n v="0"/>
    <n v="0"/>
    <n v="0"/>
    <n v="0"/>
    <n v="0"/>
    <n v="0"/>
    <n v="0"/>
    <n v="0"/>
    <n v="0"/>
    <n v="0"/>
    <n v="0"/>
    <n v="0"/>
    <n v="0"/>
    <n v="0"/>
    <n v="0"/>
    <n v="0"/>
    <n v="0"/>
    <n v="0"/>
    <n v="0"/>
    <n v="0"/>
    <n v="0"/>
    <s v="N.D."/>
  </r>
  <r>
    <s v="2402.1.3.1.100"/>
    <s v="INVERSIÓN"/>
    <x v="4"/>
    <s v="1 - Aumentar la caracterización de los suelos y aplicaciones agrológicas a escalas semidetalladas para apoyar los procesos catastrales, de planificación y desarrollo integral del territorio"/>
    <x v="13"/>
    <x v="35"/>
    <n v="86101808"/>
    <x v="20"/>
    <s v="N/A"/>
    <s v="Prestar servicios de investigación con el fin de generar alternativas de optimización en los procesos agrológicos en el marco de la construcción de semilleros de investigación con instituciones de educación superior"/>
    <s v="Diciembre"/>
    <s v="Diciembre"/>
    <n v="1"/>
    <s v="Contratación directa"/>
    <x v="0"/>
    <n v="0"/>
    <n v="0"/>
    <s v="100. No prioritario"/>
    <s v="Persona natural"/>
    <s v="N/A"/>
    <s v="N/A"/>
    <s v="2430 - Subdirección de Agrología"/>
    <s v="2.7 - Gestión agrológica"/>
    <s v="2.7-99 - GND- Gestión agrológica"/>
    <s v="SER - Adquisición de servicios"/>
    <s v="SER012 - Prestación de servicios personas naturales"/>
    <s v="DGIG-AGRO-3 Asistencial"/>
    <s v=""/>
    <s v=""/>
    <s v=""/>
    <n v="0"/>
    <n v="0"/>
    <n v="0"/>
    <n v="0"/>
    <n v="0"/>
    <n v="0"/>
    <n v="0"/>
    <n v="0"/>
    <n v="0"/>
    <n v="0"/>
    <n v="0"/>
    <n v="0"/>
    <n v="0"/>
    <n v="0"/>
    <n v="0"/>
    <n v="0"/>
    <n v="0"/>
    <n v="0"/>
    <n v="0"/>
    <n v="0"/>
    <n v="0"/>
    <n v="0"/>
    <n v="0"/>
    <n v="0"/>
    <s v="N.D."/>
  </r>
  <r>
    <s v="2402.1.3.1.101"/>
    <s v="INVERSIÓN"/>
    <x v="4"/>
    <s v="1 - Aumentar la caracterización de los suelos y aplicaciones agrológicas a escalas semidetalladas para apoyar los procesos catastrales, de planificación y desarrollo integral del territorio"/>
    <x v="13"/>
    <x v="35"/>
    <n v="86101808"/>
    <x v="20"/>
    <s v="N/A"/>
    <s v="Prestar servicios de investigación con el fin de generar alternativas de optimización en los procesos agrológicos en el marco de la construcción de semilleros de investigación con instituciones de educación superior"/>
    <s v="Diciembre"/>
    <s v="Diciembre"/>
    <n v="1"/>
    <s v="Contratación directa"/>
    <x v="0"/>
    <n v="0"/>
    <n v="0"/>
    <s v="100. No prioritario"/>
    <s v="Persona natural"/>
    <s v="N/A"/>
    <s v="N/A"/>
    <s v="2430 - Subdirección de Agrología"/>
    <s v="2.7 - Gestión agrológica"/>
    <s v="2.7-99 - GND- Gestión agrológica"/>
    <s v="SER - Adquisición de servicios"/>
    <s v="SER012 - Prestación de servicios personas naturales"/>
    <s v="DGIG-AGRO-3 Asistencial"/>
    <s v=""/>
    <s v=""/>
    <s v=""/>
    <n v="0"/>
    <n v="0"/>
    <n v="0"/>
    <n v="0"/>
    <n v="0"/>
    <n v="0"/>
    <n v="0"/>
    <n v="0"/>
    <n v="0"/>
    <n v="0"/>
    <n v="0"/>
    <n v="0"/>
    <n v="0"/>
    <n v="0"/>
    <n v="0"/>
    <n v="0"/>
    <n v="0"/>
    <n v="0"/>
    <n v="0"/>
    <n v="0"/>
    <n v="0"/>
    <n v="0"/>
    <n v="0"/>
    <n v="0"/>
    <s v="N.D."/>
  </r>
  <r>
    <s v="2402.1.3.1.102"/>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la interpretación geomorfológica y elaboración de cartografía temática de los proyectos de la Subdirección de Agrología"/>
    <s v="Diciembre"/>
    <s v="Diciembre"/>
    <n v="1"/>
    <s v="Contratación directa"/>
    <x v="0"/>
    <n v="62510000"/>
    <n v="62510000"/>
    <s v="101. No aplica"/>
    <s v="Línea ya comprometida"/>
    <s v="N/A"/>
    <s v="N/A"/>
    <s v="2430 - Subdirección de Agrología"/>
    <s v="2.7 - Gestión agrológica"/>
    <s v="2.7-99 - GND- Gestión agrológica"/>
    <s v="SER - Adquisición de servicios"/>
    <s v="SER012 - Prestación de servicios personas naturales"/>
    <s v="DGIG-AGRO-16 Profesionales Geomorfologia para suelos"/>
    <s v=""/>
    <s v=""/>
    <s v=""/>
    <n v="0"/>
    <n v="0"/>
    <n v="62510000"/>
    <n v="0"/>
    <n v="0"/>
    <n v="5510000"/>
    <n v="0"/>
    <n v="5700000"/>
    <n v="0"/>
    <n v="5700000"/>
    <n v="0"/>
    <n v="5700000"/>
    <n v="0"/>
    <n v="5700000"/>
    <n v="0"/>
    <n v="5700000"/>
    <n v="0"/>
    <n v="5700000"/>
    <n v="0"/>
    <n v="5700000"/>
    <n v="0"/>
    <n v="5700000"/>
    <n v="0"/>
    <n v="11400000"/>
    <n v="82024"/>
  </r>
  <r>
    <s v="2402.1.3.1.103"/>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la interpretación geomorfológica y elaboración de cartografía temática de los proyectos de la Subdirección de Agrología"/>
    <s v="Diciembre"/>
    <s v="Diciembre"/>
    <n v="1"/>
    <s v="Contratación directa"/>
    <x v="0"/>
    <n v="61940000"/>
    <n v="61940000"/>
    <s v="101. No aplica"/>
    <s v="Línea ya comprometida"/>
    <s v="N/A"/>
    <s v="N/A"/>
    <s v="2430 - Subdirección de Agrología"/>
    <s v="2.7 - Gestión agrológica"/>
    <s v="2.7-99 - GND- Gestión agrológica"/>
    <s v="SER - Adquisición de servicios"/>
    <s v="SER012 - Prestación de servicios personas naturales"/>
    <s v="DGIG-AGRO-16 Profesionales Geomorfologia para suelos"/>
    <s v=""/>
    <s v=""/>
    <s v=""/>
    <n v="0"/>
    <n v="0"/>
    <n v="61940000"/>
    <n v="0"/>
    <n v="0"/>
    <n v="4940000"/>
    <n v="0"/>
    <n v="5700000"/>
    <n v="0"/>
    <n v="5700000"/>
    <n v="0"/>
    <n v="5700000"/>
    <n v="0"/>
    <n v="5700000"/>
    <n v="0"/>
    <n v="5700000"/>
    <n v="0"/>
    <n v="5700000"/>
    <n v="0"/>
    <n v="5700000"/>
    <n v="0"/>
    <n v="5700000"/>
    <n v="0"/>
    <n v="11400000"/>
    <n v="82024"/>
  </r>
  <r>
    <s v="2402.1.3.1.104"/>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la interpretación geomorfológica y elaboración de cartografía temática de los proyectos de la Subdirección de Agrología"/>
    <s v="Febrero"/>
    <s v="Febrero"/>
    <n v="10"/>
    <s v="Contratación directa"/>
    <x v="0"/>
    <n v="62510000"/>
    <n v="62510000"/>
    <s v="101. No aplica"/>
    <s v="Línea ya comprometida"/>
    <s v="N/A"/>
    <s v="N/A"/>
    <s v="2430 - Subdirección de Agrología"/>
    <s v="2.7 - Gestión agrológica"/>
    <s v="2.7-99 - GND- Gestión agrológica"/>
    <s v="SER - Adquisición de servicios"/>
    <s v="SER012 - Prestación de servicios personas naturales"/>
    <s v="DGIG-AGRO-16 Profesionales Geomorfologia para suelos"/>
    <s v=""/>
    <s v=""/>
    <s v=""/>
    <n v="0"/>
    <n v="0"/>
    <n v="62510000"/>
    <n v="0"/>
    <n v="0"/>
    <n v="5510000"/>
    <n v="0"/>
    <n v="5700000"/>
    <n v="0"/>
    <n v="5700000"/>
    <n v="0"/>
    <n v="5700000"/>
    <n v="0"/>
    <n v="5700000"/>
    <n v="0"/>
    <n v="5700000"/>
    <n v="0"/>
    <n v="5700000"/>
    <n v="0"/>
    <n v="5700000"/>
    <n v="0"/>
    <n v="5700000"/>
    <n v="0"/>
    <n v="11400000"/>
    <n v="82024"/>
  </r>
  <r>
    <s v="2402.1.3.1.105"/>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la interpretación geomorfológica y elaboración de cartografía temática de los proyectos de la Subdirección de Agrología"/>
    <s v="Febrero"/>
    <s v="Febrero"/>
    <n v="10"/>
    <s v="Contratación directa"/>
    <x v="0"/>
    <n v="61370000"/>
    <n v="61370000"/>
    <s v="101. No aplica"/>
    <s v="Línea ya comprometida"/>
    <s v="N/A"/>
    <s v="N/A"/>
    <s v="2430 - Subdirección de Agrología"/>
    <s v="2.7 - Gestión agrológica"/>
    <s v="2.7-99 - GND- Gestión agrológica"/>
    <s v="SER - Adquisición de servicios"/>
    <s v="SER012 - Prestación de servicios personas naturales"/>
    <s v="DGIG-AGRO-16 Profesionales Geomorfologia para suelos"/>
    <s v=""/>
    <s v=""/>
    <s v=""/>
    <n v="0"/>
    <n v="0"/>
    <n v="61370000"/>
    <n v="0"/>
    <n v="0"/>
    <n v="4370000"/>
    <n v="0"/>
    <n v="5700000"/>
    <n v="0"/>
    <n v="5700000"/>
    <n v="0"/>
    <n v="5700000"/>
    <n v="0"/>
    <n v="5700000"/>
    <n v="0"/>
    <n v="5700000"/>
    <n v="0"/>
    <n v="5700000"/>
    <n v="0"/>
    <n v="5700000"/>
    <n v="0"/>
    <n v="5700000"/>
    <n v="0"/>
    <n v="11400000"/>
    <n v="82024"/>
  </r>
  <r>
    <s v="2402.1.3.1.106"/>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la interpretación geomorfológica y elaboración de cartografía temática de los proyectos de la Subdirección de Agrología"/>
    <s v="Diciembre"/>
    <s v="Diciembre"/>
    <n v="1"/>
    <s v="Contratación directa"/>
    <x v="0"/>
    <n v="61560000"/>
    <n v="61560000"/>
    <s v="101. No aplica"/>
    <s v="Línea ya comprometida"/>
    <s v="N/A"/>
    <s v="N/A"/>
    <s v="2430 - Subdirección de Agrología"/>
    <s v="2.7 - Gestión agrológica"/>
    <s v="2.7-99 - GND- Gestión agrológica"/>
    <s v="SER - Adquisición de servicios"/>
    <s v="SER012 - Prestación de servicios personas naturales"/>
    <s v="DGIG-AGRO-16 Profesionales Geomorfologia para suelos"/>
    <s v=""/>
    <s v=""/>
    <s v=""/>
    <n v="0"/>
    <n v="0"/>
    <n v="61560000"/>
    <n v="0"/>
    <n v="0"/>
    <n v="4560000"/>
    <n v="0"/>
    <n v="5700000"/>
    <n v="0"/>
    <n v="5700000"/>
    <n v="0"/>
    <n v="5700000"/>
    <n v="0"/>
    <n v="5700000"/>
    <n v="0"/>
    <n v="5700000"/>
    <n v="0"/>
    <n v="5700000"/>
    <n v="0"/>
    <n v="5700000"/>
    <n v="0"/>
    <n v="5700000"/>
    <n v="0"/>
    <n v="11400000"/>
    <n v="82024"/>
  </r>
  <r>
    <s v="2402.1.3.1.107"/>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la interpretación geomorfológica y elaboración de cartografía temática de los proyectos de la Subdirección de Agrología"/>
    <s v="Febrero"/>
    <s v="Febrero"/>
    <n v="10"/>
    <s v="Contratación directa"/>
    <x v="0"/>
    <n v="62510000"/>
    <n v="62510000"/>
    <s v="101. No aplica"/>
    <s v="Línea ya comprometida"/>
    <s v="N/A"/>
    <s v="N/A"/>
    <s v="2430 - Subdirección de Agrología"/>
    <s v="2.7 - Gestión agrológica"/>
    <s v="2.7-99 - GND- Gestión agrológica"/>
    <s v="SER - Adquisición de servicios"/>
    <s v="SER012 - Prestación de servicios personas naturales"/>
    <s v="DGIG-AGRO-16 Profesionales Geomorfologia para suelos"/>
    <s v=""/>
    <s v=""/>
    <s v=""/>
    <n v="0"/>
    <n v="0"/>
    <n v="62510000"/>
    <n v="0"/>
    <n v="0"/>
    <n v="5510000"/>
    <n v="0"/>
    <n v="5700000"/>
    <n v="0"/>
    <n v="5700000"/>
    <n v="0"/>
    <n v="5700000"/>
    <n v="0"/>
    <n v="5700000"/>
    <n v="0"/>
    <n v="5700000"/>
    <n v="0"/>
    <n v="5700000"/>
    <n v="0"/>
    <n v="5700000"/>
    <n v="0"/>
    <n v="5700000"/>
    <n v="0"/>
    <n v="11400000"/>
    <n v="82024"/>
  </r>
  <r>
    <s v="2402.1.3.1.108"/>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la interpretación geomorfológica y elaboración de cartografía temática de los proyectos de la Subdirección de Agrología"/>
    <s v="Febrero"/>
    <s v="Febrero"/>
    <n v="10"/>
    <s v="Contratación directa"/>
    <x v="0"/>
    <n v="61560000"/>
    <n v="61560000"/>
    <s v="101. No aplica"/>
    <s v="Línea ya comprometida"/>
    <s v="N/A"/>
    <s v="N/A"/>
    <s v="2430 - Subdirección de Agrología"/>
    <s v="2.7 - Gestión agrológica"/>
    <s v="2.7-99 - GND- Gestión agrológica"/>
    <s v="SER - Adquisición de servicios"/>
    <s v="SER012 - Prestación de servicios personas naturales"/>
    <s v="DGIG-AGRO-16 Profesionales Geomorfologia para suelos"/>
    <s v=""/>
    <s v=""/>
    <s v=""/>
    <n v="0"/>
    <n v="0"/>
    <n v="61560000"/>
    <n v="0"/>
    <n v="0"/>
    <n v="4560000"/>
    <n v="0"/>
    <n v="5700000"/>
    <n v="0"/>
    <n v="5700000"/>
    <n v="0"/>
    <n v="5700000"/>
    <n v="0"/>
    <n v="5700000"/>
    <n v="0"/>
    <n v="5700000"/>
    <n v="0"/>
    <n v="5700000"/>
    <n v="0"/>
    <n v="5700000"/>
    <n v="0"/>
    <n v="5700000"/>
    <n v="0"/>
    <n v="11400000"/>
    <n v="82024"/>
  </r>
  <r>
    <s v="2402.1.3.1.109"/>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la interpretación geomorfológica y elaboración de cartografía temática de los proyectos de la Subdirección de Agrología"/>
    <s v="Febrero"/>
    <s v="Febrero"/>
    <n v="10"/>
    <s v="Contratación directa"/>
    <x v="0"/>
    <n v="61180000"/>
    <n v="61180000"/>
    <s v="101. No aplica"/>
    <s v="Línea ya comprometida"/>
    <s v="N/A"/>
    <s v="N/A"/>
    <s v="2430 - Subdirección de Agrología"/>
    <s v="2.7 - Gestión agrológica"/>
    <s v="2.7-99 - GND- Gestión agrológica"/>
    <s v="SER - Adquisición de servicios"/>
    <s v="SER012 - Prestación de servicios personas naturales"/>
    <s v="DGIG-AGRO-16 Profesionales Geomorfologia para suelos"/>
    <s v=""/>
    <s v=""/>
    <s v=""/>
    <n v="0"/>
    <n v="0"/>
    <n v="61180000"/>
    <n v="0"/>
    <n v="0"/>
    <n v="4180000"/>
    <n v="0"/>
    <n v="5700000"/>
    <n v="0"/>
    <n v="5700000"/>
    <n v="0"/>
    <n v="5700000"/>
    <n v="0"/>
    <n v="5700000"/>
    <n v="0"/>
    <n v="5700000"/>
    <n v="0"/>
    <n v="5700000"/>
    <n v="0"/>
    <n v="5700000"/>
    <n v="0"/>
    <n v="5700000"/>
    <n v="0"/>
    <n v="11400000"/>
    <n v="82024"/>
  </r>
  <r>
    <s v="2402.1.3.1.110"/>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la interpretación geomorfológica y elaboración de cartografía temática de los proyectos de la Subdirección de Agrología"/>
    <s v="Febrero"/>
    <s v="Febrero"/>
    <n v="10"/>
    <s v="Contratación directa"/>
    <x v="0"/>
    <n v="61750000"/>
    <n v="61750000"/>
    <s v="101. No aplica"/>
    <s v="Línea ya comprometida"/>
    <s v="N/A"/>
    <s v="N/A"/>
    <s v="2430 - Subdirección de Agrología"/>
    <s v="2.7 - Gestión agrológica"/>
    <s v="2.7-99 - GND- Gestión agrológica"/>
    <s v="SER - Adquisición de servicios"/>
    <s v="SER012 - Prestación de servicios personas naturales"/>
    <s v="DGIG-AGRO-16 Profesionales Geomorfologia para suelos"/>
    <s v=""/>
    <s v=""/>
    <s v=""/>
    <n v="0"/>
    <n v="0"/>
    <n v="61750000"/>
    <n v="0"/>
    <n v="0"/>
    <n v="4750000"/>
    <n v="0"/>
    <n v="5700000"/>
    <n v="0"/>
    <n v="5700000"/>
    <n v="0"/>
    <n v="5700000"/>
    <n v="0"/>
    <n v="5700000"/>
    <n v="0"/>
    <n v="5700000"/>
    <n v="0"/>
    <n v="5700000"/>
    <n v="0"/>
    <n v="5700000"/>
    <n v="0"/>
    <n v="5700000"/>
    <n v="0"/>
    <n v="11400000"/>
    <n v="82024"/>
  </r>
  <r>
    <s v="2402.1.3.1.111"/>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la interpretación geomorfológica y elaboración de cartografía temática de los proyectos de la Subdirección de Agrología"/>
    <s v="Febrero"/>
    <s v="Febrero"/>
    <n v="10"/>
    <s v="Contratación directa"/>
    <x v="0"/>
    <n v="61940000"/>
    <n v="61940000"/>
    <s v="101. No aplica"/>
    <s v="Línea ya comprometida"/>
    <s v="N/A"/>
    <s v="N/A"/>
    <s v="2430 - Subdirección de Agrología"/>
    <s v="2.7 - Gestión agrológica"/>
    <s v="2.7-99 - GND- Gestión agrológica"/>
    <s v="SER - Adquisición de servicios"/>
    <s v="SER012 - Prestación de servicios personas naturales"/>
    <s v="DGIG-AGRO-16 Profesionales Geomorfologia para suelos"/>
    <s v=""/>
    <s v=""/>
    <s v=""/>
    <n v="0"/>
    <n v="0"/>
    <n v="61940000"/>
    <n v="0"/>
    <n v="0"/>
    <n v="4940000"/>
    <n v="0"/>
    <n v="5700000"/>
    <n v="0"/>
    <n v="5700000"/>
    <n v="0"/>
    <n v="5700000"/>
    <n v="0"/>
    <n v="5700000"/>
    <n v="0"/>
    <n v="5700000"/>
    <n v="0"/>
    <n v="5700000"/>
    <n v="0"/>
    <n v="5700000"/>
    <n v="0"/>
    <n v="5700000"/>
    <n v="0"/>
    <n v="11400000"/>
    <n v="82024"/>
  </r>
  <r>
    <s v="2402.1.3.1.112"/>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la interpretación geomorfológica y elaboración de cartografía temática de los proyectos de la Subdirección de Agrología"/>
    <s v="Marzo"/>
    <s v="Marzo"/>
    <n v="9"/>
    <s v="Contratación directa"/>
    <x v="0"/>
    <n v="55100000"/>
    <n v="55100000"/>
    <s v="101. No aplica"/>
    <s v="Línea ya comprometida"/>
    <s v="N/A"/>
    <s v="N/A"/>
    <s v="2430 - Subdirección de Agrología"/>
    <s v="2.7 - Gestión agrológica"/>
    <s v="2.7-99 - GND- Gestión agrológica"/>
    <s v="SER - Adquisición de servicios"/>
    <s v="SER012 - Prestación de servicios personas naturales"/>
    <s v="DGIG-AGRO-16 Profesionales Geomorfologia para suelos"/>
    <s v=""/>
    <s v=""/>
    <s v=""/>
    <n v="0"/>
    <n v="0"/>
    <n v="0"/>
    <n v="0"/>
    <n v="55100000"/>
    <n v="0"/>
    <n v="0"/>
    <n v="3800000"/>
    <n v="0"/>
    <n v="5700000"/>
    <n v="0"/>
    <n v="5700000"/>
    <n v="0"/>
    <n v="5700000"/>
    <n v="0"/>
    <n v="5700000"/>
    <n v="0"/>
    <n v="5700000"/>
    <n v="0"/>
    <n v="5700000"/>
    <n v="0"/>
    <n v="5700000"/>
    <n v="0"/>
    <n v="11400000"/>
    <n v="82024"/>
  </r>
  <r>
    <s v="2402.1.3.1.113"/>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la interpretación geomorfológica y elaboración de cartografía temática de los proyectos de la Subdirección de Agrología"/>
    <s v="Marzo"/>
    <s v="Marzo"/>
    <n v="9"/>
    <s v="Contratación directa"/>
    <x v="0"/>
    <n v="55100000"/>
    <n v="55100000"/>
    <s v="101. No aplica"/>
    <s v="Línea ya comprometida"/>
    <s v="N/A"/>
    <s v="N/A"/>
    <s v="2430 - Subdirección de Agrología"/>
    <s v="2.7 - Gestión agrológica"/>
    <s v="2.7-99 - GND- Gestión agrológica"/>
    <s v="SER - Adquisición de servicios"/>
    <s v="SER012 - Prestación de servicios personas naturales"/>
    <s v="DGIG-AGRO-16 Profesionales Geomorfologia para suelos"/>
    <s v=""/>
    <s v=""/>
    <s v=""/>
    <n v="0"/>
    <n v="0"/>
    <n v="0"/>
    <n v="0"/>
    <n v="55100000"/>
    <n v="0"/>
    <n v="0"/>
    <n v="3800000"/>
    <n v="0"/>
    <n v="5700000"/>
    <n v="0"/>
    <n v="5700000"/>
    <n v="0"/>
    <n v="5700000"/>
    <n v="0"/>
    <n v="5700000"/>
    <n v="0"/>
    <n v="5700000"/>
    <n v="0"/>
    <n v="5700000"/>
    <n v="0"/>
    <n v="5700000"/>
    <n v="0"/>
    <n v="11400000"/>
    <n v="82024"/>
  </r>
  <r>
    <s v="2402.1.3.1.114"/>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el desarrollo de aplicaciones agrologicas que permitan el análisis de datos alfanumericos, principalmente en lo relacionado con el Mapa de Distribución de Cadmio a nivel nacional"/>
    <s v="Diciembre"/>
    <s v="Diciembre"/>
    <n v="1"/>
    <s v="Contratación directa"/>
    <x v="0"/>
    <n v="78540000"/>
    <n v="78540000"/>
    <s v="101. No aplica"/>
    <s v="Línea ya comprometida"/>
    <s v="N/A"/>
    <s v="N/A"/>
    <s v="2430 - Subdirección de Agrología"/>
    <s v="2.7 - Gestión agrológica"/>
    <s v="2.7-3 - Levantamiento de suelos"/>
    <s v="SER - Adquisición de servicios"/>
    <s v="SER012 - Prestación de servicios personas naturales"/>
    <s v="DGIG-AGRO-17 Profesionales Levantamientos de suelos"/>
    <s v=""/>
    <s v=""/>
    <s v=""/>
    <n v="0"/>
    <n v="0"/>
    <n v="78540000"/>
    <n v="0"/>
    <n v="0"/>
    <n v="2053333"/>
    <n v="0"/>
    <n v="7700000"/>
    <n v="0"/>
    <n v="7700000"/>
    <n v="0"/>
    <n v="7700000"/>
    <n v="0"/>
    <n v="7700000"/>
    <n v="0"/>
    <n v="7700000"/>
    <n v="0"/>
    <n v="7700000"/>
    <n v="0"/>
    <n v="7700000"/>
    <n v="0"/>
    <n v="7700000"/>
    <n v="0"/>
    <n v="14886667"/>
    <n v="102024"/>
  </r>
  <r>
    <s v="2402.1.3.1.115"/>
    <s v="INVERSIÓN"/>
    <x v="4"/>
    <s v="1 - Aumentar la caracterización de los suelos y aplicaciones agrológicas a escalas semidetalladas para apoyar los procesos catastrales, de planificación y desarrollo integral del territorio"/>
    <x v="13"/>
    <x v="35"/>
    <n v="86101610"/>
    <x v="20"/>
    <s v="N/A"/>
    <s v="Prestación de servicios profesionales para diagramación y retoque de imágenes para las publicaciones de la subdirección de agrología y laboratorio nacional de suelos."/>
    <s v="Diciembre"/>
    <s v="Diciembre"/>
    <n v="1"/>
    <s v="Contratación directa"/>
    <x v="0"/>
    <n v="49816667"/>
    <n v="49816667"/>
    <s v="101. No aplica"/>
    <s v="Línea ya comprometida"/>
    <s v="N/A"/>
    <s v="N/A"/>
    <s v="2430 - Subdirección de Agrología"/>
    <s v="2.7 - Gestión agrológica"/>
    <s v="2.7-3 - Levantamiento de suelos"/>
    <s v="SER - Adquisición de servicios"/>
    <s v="SER012 - Prestación de servicios personas naturales"/>
    <s v="DGIG-AGRO-17 Profesionales Levantamientos de suelos"/>
    <s v=""/>
    <s v=""/>
    <s v=""/>
    <n v="0"/>
    <n v="0"/>
    <n v="51940000"/>
    <n v="0"/>
    <n v="0"/>
    <n v="816667"/>
    <n v="0"/>
    <n v="4900000"/>
    <n v="0"/>
    <n v="4900000"/>
    <n v="0"/>
    <n v="4900000"/>
    <n v="0"/>
    <n v="4900000"/>
    <n v="0"/>
    <n v="4900000"/>
    <n v="0"/>
    <n v="4900000"/>
    <n v="0"/>
    <n v="4900000"/>
    <n v="0"/>
    <n v="4900000"/>
    <n v="-2123333"/>
    <n v="9800000"/>
    <n v="102224"/>
  </r>
  <r>
    <s v="2402.1.3.1.116"/>
    <s v="INVERSIÓN"/>
    <x v="4"/>
    <s v="1 - Aumentar la caracterización de los suelos y aplicaciones agrológicas a escalas semidetalladas para apoyar los procesos catastrales, de planificación y desarrollo integral del territorio"/>
    <x v="13"/>
    <x v="35"/>
    <n v="86101610"/>
    <x v="20"/>
    <s v="N/A"/>
    <s v="Prestación de servicios profesionales para diagramación y retoque de imágenes para las publicaciones de la subdirección de agrología y laboratorio nacional de suelos."/>
    <s v="Diciembre"/>
    <s v="Diciembre"/>
    <n v="1"/>
    <s v="Contratación directa"/>
    <x v="0"/>
    <n v="47856667"/>
    <n v="47856667"/>
    <s v="101. No aplica"/>
    <s v="Línea ya comprometida"/>
    <s v="N/A"/>
    <s v="N/A"/>
    <s v="2430 - Subdirección de Agrología"/>
    <s v="2.7 - Gestión agrológica"/>
    <s v="2.7-3 - Levantamiento de suelos"/>
    <s v="SER - Adquisición de servicios"/>
    <s v="SER012 - Prestación de servicios personas naturales"/>
    <s v="DGIG-AGRO-17 Profesionales Levantamientos de suelos"/>
    <s v=""/>
    <s v=""/>
    <s v=""/>
    <n v="0"/>
    <n v="0"/>
    <n v="51940000"/>
    <n v="0"/>
    <n v="0"/>
    <n v="0"/>
    <n v="0"/>
    <n v="3756667"/>
    <n v="0"/>
    <n v="4900000"/>
    <n v="0"/>
    <n v="4900000"/>
    <n v="0"/>
    <n v="4900000"/>
    <n v="0"/>
    <n v="4900000"/>
    <n v="0"/>
    <n v="4900000"/>
    <n v="0"/>
    <n v="4900000"/>
    <n v="0"/>
    <n v="4900000"/>
    <n v="-4083333"/>
    <n v="9800000"/>
    <n v="102224"/>
  </r>
  <r>
    <s v="2402.1.3.1.117"/>
    <s v="INVERSIÓN"/>
    <x v="4"/>
    <s v="1 - Aumentar la caracterización de los suelos y aplicaciones agrológicas a escalas semidetalladas para apoyar los procesos catastrales, de planificación y desarrollo integral del territorio"/>
    <x v="13"/>
    <x v="35"/>
    <n v="81151601"/>
    <x v="20"/>
    <s v="N/A"/>
    <s v="Prestación de servicio de transporte terrestre especial de pasajeros y carga a nivel nacional para el Instituto Geográfico Agustín Codazzi."/>
    <s v="Diciembre"/>
    <s v="Diciembre"/>
    <n v="1"/>
    <s v="Contratación régimen especial - Régimen especial"/>
    <x v="0"/>
    <n v="823600998"/>
    <n v="823600998"/>
    <s v="1. Prioridad Crítica"/>
    <s v=" Transporte Especial "/>
    <s v="NO"/>
    <s v="N/A"/>
    <s v="2430 - Subdirección de Agrología"/>
    <s v="2.8 - Procesos transversales de Gestión de Información Geográfica para el SAT"/>
    <s v="2.4-99 - GND- Gestión Geodésica"/>
    <s v="SER - Adquisición de servicios"/>
    <s v="SER012 - Prestación de servicios personas naturales"/>
    <s v="DGIG-SC-1 Apoyo Subdirector Cartografía"/>
    <s v=""/>
    <s v=""/>
    <s v=""/>
    <n v="0"/>
    <n v="0"/>
    <n v="0"/>
    <n v="0"/>
    <n v="0"/>
    <n v="0"/>
    <n v="0"/>
    <n v="0"/>
    <n v="0"/>
    <n v="0"/>
    <n v="823600998"/>
    <n v="168181919"/>
    <n v="0"/>
    <n v="0"/>
    <n v="0"/>
    <n v="0"/>
    <n v="0"/>
    <n v="0"/>
    <n v="0"/>
    <n v="0"/>
    <n v="0"/>
    <n v="0"/>
    <n v="0"/>
    <n v="655419079"/>
    <n v="139824"/>
  </r>
  <r>
    <s v="2402.1.3.1.118"/>
    <s v="INVERSIÓN"/>
    <x v="4"/>
    <s v="1 - Aumentar la caracterización de los suelos y aplicaciones agrológicas a escalas semidetalladas para apoyar los procesos catastrales, de planificación y desarrollo integral del territorio"/>
    <x v="13"/>
    <x v="35"/>
    <n v="81151601"/>
    <x v="20"/>
    <s v="N/A"/>
    <s v="PAGO DE PASIVO EXIGIBLE – VIGENCIA EXPIRADA.  Prestación de servicios profesionales para dar lineamientos e implementar los instrumentos de control y seguimiento de los proyectos de la Subdirección de Agrología."/>
    <s v="Diciembre"/>
    <s v="Diciembre"/>
    <n v="1"/>
    <s v="N/A"/>
    <x v="0"/>
    <n v="610844"/>
    <n v="610844"/>
    <s v="101. No aplica"/>
    <s v="Línea ya comprometida"/>
    <s v="N/A"/>
    <s v="N/A"/>
    <s v="2430 - Subdirección de Agrología"/>
    <s v="2.7 - Gestión agrológica"/>
    <s v="2.7-99 - GND- Gestión agrológica"/>
    <s v="SER - Adquisición de servicios"/>
    <s v="SER012 - Prestación de servicios personas naturales"/>
    <s v="DGIG-13 Apoyo Técnico - DGIG"/>
    <s v=""/>
    <s v=""/>
    <s v=""/>
    <n v="0"/>
    <n v="0"/>
    <n v="0"/>
    <n v="0"/>
    <n v="0"/>
    <n v="0"/>
    <n v="0"/>
    <n v="0"/>
    <n v="610844"/>
    <n v="610844"/>
    <n v="0"/>
    <n v="0"/>
    <n v="0"/>
    <n v="0"/>
    <n v="0"/>
    <n v="0"/>
    <n v="0"/>
    <n v="0"/>
    <n v="0"/>
    <n v="0"/>
    <n v="0"/>
    <n v="0"/>
    <n v="0"/>
    <n v="0"/>
    <n v="127324"/>
  </r>
  <r>
    <s v="2402.1.3.1.119"/>
    <s v="INVERSIÓN"/>
    <x v="4"/>
    <s v="1 - Aumentar la caracterización de los suelos y aplicaciones agrológicas a escalas semidetalladas para apoyar los procesos catastrales, de planificación y desarrollo integral del territorio"/>
    <x v="13"/>
    <x v="35"/>
    <n v="81151601"/>
    <x v="20"/>
    <s v="N/A"/>
    <s v="PAGO DE PASIVO EXIGIBLE – VIGENCIA EXPIRADA.  Prestación de servicios profesionales para ejecutar las fases de precampo, campo y poscampo de los levantamientos de suelos y sus aplicaciones agrológicas en los proyectos que adelante la subdirección de agrología"/>
    <s v="Diciembre"/>
    <s v="Diciembre"/>
    <n v="1"/>
    <s v="N/A"/>
    <x v="0"/>
    <n v="301545"/>
    <n v="301545"/>
    <s v="101. No aplica"/>
    <s v="Línea ya comprometida"/>
    <s v="N/A"/>
    <s v="N/A"/>
    <s v="2430 - Subdirección de Agrología"/>
    <s v="2.7 - Gestión agrológica"/>
    <s v="2.7-99 - GND- Gestión agrológica"/>
    <s v="SER - Adquisición de servicios"/>
    <s v="SER012 - Prestación de servicios personas naturales"/>
    <s v="DGIG-13 Apoyo Técnico - DGIG"/>
    <s v=""/>
    <s v=""/>
    <s v=""/>
    <n v="0"/>
    <n v="0"/>
    <n v="0"/>
    <n v="0"/>
    <n v="0"/>
    <n v="0"/>
    <n v="0"/>
    <n v="0"/>
    <n v="301545"/>
    <n v="301545"/>
    <n v="0"/>
    <n v="0"/>
    <n v="0"/>
    <n v="0"/>
    <n v="0"/>
    <n v="0"/>
    <n v="0"/>
    <n v="0"/>
    <n v="0"/>
    <n v="0"/>
    <n v="0"/>
    <n v="0"/>
    <n v="0"/>
    <n v="0"/>
    <n v="127424"/>
  </r>
  <r>
    <s v="2402.1.3.1.120"/>
    <s v="INVERSIÓN"/>
    <x v="4"/>
    <s v="1 - Aumentar la caracterización de los suelos y aplicaciones agrológicas a escalas semidetalladas para apoyar los procesos catastrales, de planificación y desarrollo integral del territorio"/>
    <x v="13"/>
    <x v="35"/>
    <n v="81151601"/>
    <x v="20"/>
    <s v="N/A"/>
    <s v="PAGO DE PASIVO EXIGIBLE – VIGENCIA EXPIRADA. Prestación de servicios profesionales para ejecutar las fases de precampo, campo y poscampo de los estudios de suelos para el mapa de distribución de cadmio en colombia."/>
    <s v="Diciembre"/>
    <s v="Diciembre"/>
    <n v="1"/>
    <s v="N/A"/>
    <x v="0"/>
    <n v="4072296"/>
    <n v="4072296"/>
    <s v="101. No aplica"/>
    <s v="Línea ya comprometida"/>
    <s v="N/A"/>
    <s v="N/A"/>
    <s v="2430 - Subdirección de Agrología"/>
    <s v="2.7 - Gestión agrológica"/>
    <s v="2.7-99 - GND- Gestión agrológica"/>
    <s v="SER - Adquisición de servicios"/>
    <s v="SER012 - Prestación de servicios personas naturales"/>
    <s v="DGIG-13 Apoyo Técnico - DGIG"/>
    <s v=""/>
    <s v=""/>
    <s v=""/>
    <n v="0"/>
    <n v="0"/>
    <n v="0"/>
    <n v="0"/>
    <n v="0"/>
    <n v="0"/>
    <n v="0"/>
    <n v="0"/>
    <n v="4072296"/>
    <n v="4072296"/>
    <n v="0"/>
    <n v="0"/>
    <n v="0"/>
    <n v="0"/>
    <n v="0"/>
    <n v="0"/>
    <n v="0"/>
    <n v="0"/>
    <n v="0"/>
    <n v="0"/>
    <n v="0"/>
    <n v="0"/>
    <n v="0"/>
    <n v="0"/>
    <n v="127524"/>
  </r>
  <r>
    <s v="2402.1.3.1.121"/>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promover la participación y el diálogo con las comunidades de las regiones en donde se desarrollan procesos y proyectos de la Subdirección de Agrología"/>
    <s v="Agosto"/>
    <s v="Agosto"/>
    <n v="4"/>
    <s v="Contratación directa"/>
    <x v="0"/>
    <n v="35465000"/>
    <n v="35465000"/>
    <s v=" 1. Prioridad Crítica "/>
    <s v=" Línea ya comprometida "/>
    <s v="N/A"/>
    <s v="N/A"/>
    <s v="2400 - Dirección de Gestión de Información Geográfica"/>
    <s v="2.5 - Gestión cartográfica"/>
    <s v="2.5-99 - GND- Gestión cartográfica"/>
    <s v="SER - Adquisición de servicios"/>
    <s v="SER012 - Prestación de servicios personas naturales"/>
    <s v="DGIG-14 Apoyos DGIG"/>
    <s v=""/>
    <s v=""/>
    <s v=""/>
    <n v="0"/>
    <n v="0"/>
    <n v="0"/>
    <n v="0"/>
    <n v="0"/>
    <n v="0"/>
    <n v="0"/>
    <n v="0"/>
    <n v="0"/>
    <n v="0"/>
    <n v="0"/>
    <n v="0"/>
    <n v="0"/>
    <n v="0"/>
    <n v="37195000"/>
    <n v="0"/>
    <n v="0"/>
    <n v="0"/>
    <n v="0"/>
    <n v="0"/>
    <n v="0"/>
    <n v="865000"/>
    <n v="-1730000"/>
    <n v="34600000"/>
    <n v="149324"/>
  </r>
  <r>
    <s v="2402.1.3.1.122"/>
    <s v="INVERSIÓN"/>
    <x v="4"/>
    <s v="1 - Aumentar la caracterización de los suelos y aplicaciones agrológicas a escalas semidetalladas para apoyar los procesos catastrales, de planificación y desarrollo integral del territorio"/>
    <x v="13"/>
    <x v="35"/>
    <n v="86101610"/>
    <x v="20"/>
    <s v="N/A"/>
    <s v="BOLSA - Elaborar los estudios de suelos como insumo para el ordenamiento integral del territorio"/>
    <s v="Diciembre"/>
    <s v="Diciembre"/>
    <n v="1"/>
    <s v="N/A"/>
    <x v="0"/>
    <n v="0"/>
    <n v="0"/>
    <s v="100. No prioritario"/>
    <s v="Bolsa"/>
    <s v="N/A"/>
    <s v="N/A"/>
    <s v="2430 - Subdirección de Agrología"/>
    <s v="2.7 - Gestión agrológica"/>
    <s v="2.7-99 - GND- Gestión agrológica"/>
    <s v="SER - Adquisición de servicios"/>
    <s v="SER012 - Prestación de servicios personas naturales"/>
    <s v="DGIG-AGRO-5 Control de  calidad Subdirección de Agrología"/>
    <s v=""/>
    <s v=""/>
    <s v=""/>
    <n v="0"/>
    <n v="0"/>
    <n v="0"/>
    <n v="0"/>
    <n v="0"/>
    <n v="0"/>
    <n v="0"/>
    <n v="0"/>
    <n v="0"/>
    <n v="0"/>
    <n v="0"/>
    <n v="0"/>
    <n v="0"/>
    <n v="0"/>
    <n v="0"/>
    <n v="0"/>
    <n v="0"/>
    <n v="0"/>
    <n v="0"/>
    <n v="0"/>
    <n v="0"/>
    <n v="0"/>
    <n v="0"/>
    <n v="0"/>
    <s v="N.D."/>
  </r>
  <r>
    <s v="2402.1.3.1.123"/>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realizar y apoyar el seguimiento, control y verificación de las actividades administrativas y de Planeación de la Subdirección de Agrología."/>
    <s v="Diciembre"/>
    <s v="Diciembre"/>
    <n v="1"/>
    <s v="Contratación directa"/>
    <x v="0"/>
    <n v="0"/>
    <n v="0"/>
    <s v="100. No prioritario"/>
    <s v="Persona natural"/>
    <s v="N/A"/>
    <s v="N/A"/>
    <s v="2430 - Subdirección de Agrología"/>
    <s v="2.7 - Gestión agrológica"/>
    <s v="2.7-99 - GND- Gestión agrológica"/>
    <s v="SER - Adquisición de servicios"/>
    <s v="SER012 - Prestación de servicios personas naturales"/>
    <s v="DGIG-AGRO-5 Control de  calidad Subdirección de Agrología"/>
    <s v=""/>
    <s v=""/>
    <s v=""/>
    <n v="0"/>
    <n v="0"/>
    <n v="0"/>
    <n v="0"/>
    <n v="0"/>
    <n v="0"/>
    <n v="0"/>
    <n v="0"/>
    <n v="0"/>
    <n v="0"/>
    <n v="0"/>
    <n v="0"/>
    <n v="0"/>
    <n v="0"/>
    <n v="0"/>
    <n v="0"/>
    <n v="0"/>
    <n v="0"/>
    <n v="0"/>
    <n v="0"/>
    <n v="0"/>
    <n v="0"/>
    <n v="0"/>
    <n v="0"/>
    <s v="N.D."/>
  </r>
  <r>
    <s v="2402.1.3.1.124"/>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realizar y apoyar el seguimiento, control y verificación de las actividades administrativas y de Planeación de la Subdirección de Agrología."/>
    <s v="Diciembre"/>
    <s v="Diciembre"/>
    <n v="1"/>
    <s v="Contratación directa"/>
    <x v="0"/>
    <n v="0"/>
    <n v="0"/>
    <s v="100. No prioritario"/>
    <s v="Persona natural"/>
    <s v="N/A"/>
    <s v="N/A"/>
    <s v="2430 - Subdirección de Agrología"/>
    <s v="2.7 - Gestión agrológica"/>
    <s v="2.7-99 - GND- Gestión agrológica"/>
    <s v="SER - Adquisición de servicios"/>
    <s v="SER012 - Prestación de servicios personas naturales"/>
    <s v="DGIG-AGRO-5 Control de  calidad Subdirección de Agrología"/>
    <s v=""/>
    <s v=""/>
    <s v=""/>
    <n v="0"/>
    <n v="0"/>
    <n v="0"/>
    <n v="0"/>
    <n v="0"/>
    <n v="0"/>
    <n v="0"/>
    <n v="0"/>
    <n v="0"/>
    <n v="0"/>
    <n v="0"/>
    <n v="0"/>
    <n v="0"/>
    <n v="0"/>
    <n v="0"/>
    <n v="0"/>
    <n v="0"/>
    <n v="0"/>
    <n v="0"/>
    <n v="0"/>
    <n v="0"/>
    <n v="0"/>
    <n v="0"/>
    <n v="0"/>
    <s v="N.D."/>
  </r>
  <r>
    <s v="2402.1.3.1.125"/>
    <s v="INVERSIÓN"/>
    <x v="4"/>
    <s v="1 - Aumentar la caracterización de los suelos y aplicaciones agrológicas a escalas semidetalladas para apoyar los procesos catastrales, de planificación y desarrollo integral del territorio"/>
    <x v="13"/>
    <x v="35"/>
    <n v="86101610"/>
    <x v="20"/>
    <s v="N/A"/>
    <s v="Prestar servicios profesionales para realizar y apoyar el seguimiento, control y verificación de las actividades administrativas y de Planeación de la Subdirección de Agrología."/>
    <s v="Diciembre"/>
    <s v="Diciembre"/>
    <n v="1"/>
    <s v="Contratación directa"/>
    <x v="0"/>
    <n v="0"/>
    <n v="0"/>
    <s v="100. No prioritario"/>
    <s v="Persona natural"/>
    <s v="N/A"/>
    <s v="N/A"/>
    <s v="2430 - Subdirección de Agrología"/>
    <s v="2.7 - Gestión agrológica"/>
    <s v="2.7-99 - GND- Gestión agrológica"/>
    <s v="SER - Adquisición de servicios"/>
    <s v="SER012 - Prestación de servicios personas naturales"/>
    <s v="DGIG-AGRO-5 Control de  calidad Subdirección de Agrología"/>
    <s v=""/>
    <s v=""/>
    <s v=""/>
    <n v="0"/>
    <n v="0"/>
    <n v="0"/>
    <n v="0"/>
    <n v="0"/>
    <n v="0"/>
    <n v="0"/>
    <n v="0"/>
    <n v="0"/>
    <n v="0"/>
    <n v="0"/>
    <n v="0"/>
    <n v="0"/>
    <n v="0"/>
    <n v="0"/>
    <n v="0"/>
    <n v="0"/>
    <n v="0"/>
    <n v="0"/>
    <n v="0"/>
    <n v="0"/>
    <n v="0"/>
    <n v="0"/>
    <n v="0"/>
    <s v="N.D."/>
  </r>
  <r>
    <s v="2402.1.3.1.126"/>
    <s v="INVERSIÓN"/>
    <x v="4"/>
    <s v="1 - Aumentar la caracterización de los suelos y aplicaciones agrológicas a escalas semidetalladas para apoyar los procesos catastrales, de planificación y desarrollo integral del territorio"/>
    <x v="13"/>
    <x v="35"/>
    <n v="11111111"/>
    <x v="20"/>
    <s v="N/A"/>
    <s v="RECURSOS DESCONTADOS DE NECESIDADES CON PRIORIDADES 3, 4 Y 100 (Pendiente su desagregación) (Nación)"/>
    <s v="Diciembre"/>
    <s v="Diciembre"/>
    <n v="1"/>
    <s v="N/A"/>
    <x v="0"/>
    <n v="144281114.86000001"/>
    <n v="144281114.86000001"/>
    <s v="100. No prioritario"/>
    <s v="Bolsa"/>
    <s v="N/A"/>
    <s v="N/A"/>
    <s v="2430 - Subdirección de Agrología"/>
    <s v="2.7 - Gestión agrológica"/>
    <s v="2.7-99 - GND- Gestión agrológica"/>
    <s v="SER - Adquisición de servicios"/>
    <s v="SER012 - Prestación de servicios personas naturales"/>
    <s v="DGIG-AGRO-5 Control de  calidad Subdirección de Agrología"/>
    <s v=""/>
    <s v=""/>
    <s v=""/>
    <n v="0"/>
    <n v="0"/>
    <n v="0"/>
    <n v="0"/>
    <n v="0"/>
    <n v="0"/>
    <n v="0"/>
    <n v="0"/>
    <n v="0"/>
    <n v="0"/>
    <n v="0"/>
    <n v="0"/>
    <n v="0"/>
    <n v="0"/>
    <n v="0"/>
    <n v="0"/>
    <n v="0"/>
    <n v="0"/>
    <n v="0"/>
    <n v="0"/>
    <n v="0"/>
    <n v="0"/>
    <n v="144281114.86000001"/>
    <n v="144281114.86000001"/>
    <n v="0"/>
  </r>
  <r>
    <s v="2402.2.1.1.1"/>
    <s v="INVERSIÓN"/>
    <x v="4"/>
    <s v="2 - Generar las metodologías y estándares de los estudios y aplicaciones agrológicas"/>
    <x v="14"/>
    <x v="36"/>
    <n v="86101610"/>
    <x v="21"/>
    <s v="N/A"/>
    <s v="Prestar servicios profesionales para el control de calidad, revisión, consolidación y redacción de documentos técnicos derivados de las Áreas Homogéneas de Tierras y aplicaciones con fines multipropósito que adelanta la Subdirección de Agrología."/>
    <s v="Diciembre"/>
    <s v="Diciembre"/>
    <n v="1"/>
    <s v="Contratación directa"/>
    <x v="0"/>
    <n v="72600000"/>
    <n v="72600000"/>
    <s v="101. No aplica"/>
    <s v="Línea ya comprometida"/>
    <s v="N/A"/>
    <s v="N/A"/>
    <s v="2430 - Subdirección de Agrología"/>
    <s v="2.7 - Gestión agrológica"/>
    <s v="2.7-4 - Productos agrológicos"/>
    <s v="SER - Adquisición de servicios"/>
    <s v="SER012 - Prestación de servicios personas naturales"/>
    <s v="DGIG-AGRO-6 Control de calidad Áreas Homogéneas de Tierras y aplicaciones"/>
    <s v=""/>
    <s v=""/>
    <s v=""/>
    <n v="72600000"/>
    <n v="0"/>
    <n v="0"/>
    <n v="220000"/>
    <n v="0"/>
    <n v="6600000"/>
    <n v="0"/>
    <n v="6600000"/>
    <n v="0"/>
    <n v="6600000"/>
    <n v="0"/>
    <n v="6600000"/>
    <n v="0"/>
    <n v="6600000"/>
    <n v="0"/>
    <n v="6600000"/>
    <n v="0"/>
    <n v="6600000"/>
    <n v="0"/>
    <n v="6600000"/>
    <n v="0"/>
    <n v="6600000"/>
    <n v="0"/>
    <n v="12980000"/>
    <n v="88824"/>
  </r>
  <r>
    <s v="2402.2.1.1.2"/>
    <s v="INVERSIÓN"/>
    <x v="4"/>
    <s v="2 - Generar las metodologías y estándares de los estudios y aplicaciones agrológicas"/>
    <x v="14"/>
    <x v="36"/>
    <n v="86101610"/>
    <x v="21"/>
    <s v="N/A"/>
    <s v="Prestar servicios profesionales para el control de calidad, revisión, consolidación y redacción de documentos técnicos derivados de las Áreas Homogéneas de Tierras y aplicaciones con fines multipropósito que adelanta la Subdirección de Agrología."/>
    <s v="Diciembre"/>
    <s v="Diciembre"/>
    <n v="1"/>
    <s v="Contratación directa"/>
    <x v="0"/>
    <n v="70840000"/>
    <n v="70840000"/>
    <s v="101. No aplica"/>
    <s v="Línea ya comprometida"/>
    <s v="N/A"/>
    <s v="N/A"/>
    <s v="2430 - Subdirección de Agrología"/>
    <s v="2.7 - Gestión agrológica"/>
    <s v="2.7-4 - Productos agrológicos"/>
    <s v="SER - Adquisición de servicios"/>
    <s v="SER012 - Prestación de servicios personas naturales"/>
    <s v="DGIG-AGRO-6 Control de calidad Áreas Homogéneas de Tierras y aplicaciones"/>
    <s v=""/>
    <s v=""/>
    <s v=""/>
    <n v="0"/>
    <n v="0"/>
    <n v="70840000"/>
    <n v="0"/>
    <n v="0"/>
    <n v="4840000"/>
    <n v="0"/>
    <n v="6600000"/>
    <n v="0"/>
    <n v="6600000"/>
    <n v="0"/>
    <n v="6600000"/>
    <n v="0"/>
    <n v="6600000"/>
    <n v="0"/>
    <n v="6600000"/>
    <n v="0"/>
    <n v="6600000"/>
    <n v="0"/>
    <n v="6600000"/>
    <n v="0"/>
    <n v="6600000"/>
    <n v="0"/>
    <n v="13200000"/>
    <n v="88824"/>
  </r>
  <r>
    <s v="2402.2.1.1.3"/>
    <s v="INVERSIÓN"/>
    <x v="4"/>
    <s v="2 - Generar las metodologías y estándares de los estudios y aplicaciones agrológicas"/>
    <x v="14"/>
    <x v="36"/>
    <n v="86101610"/>
    <x v="21"/>
    <s v="N/A"/>
    <s v="Prestar servicios profesionales para el control de calidad, revisión, consolidación y redacción de documentos técnicos derivados de las Áreas Homogéneas de Tierras y aplicaciones con fines multipropósito que adelanta la Subdirección de Agrología."/>
    <s v="Diciembre"/>
    <s v="Diciembre"/>
    <n v="1"/>
    <s v="Contratación directa"/>
    <x v="0"/>
    <n v="72380000"/>
    <n v="72380000"/>
    <s v="101. No aplica"/>
    <s v="Línea ya comprometida"/>
    <s v="N/A"/>
    <s v="N/A"/>
    <s v="2430 - Subdirección de Agrología"/>
    <s v="2.7 - Gestión agrológica"/>
    <s v="2.7-4 - Productos agrológicos"/>
    <s v="SER - Adquisición de servicios"/>
    <s v="SER012 - Prestación de servicios personas naturales"/>
    <s v="DGIG-AGRO-6 Control de calidad Áreas Homogéneas de Tierras y aplicaciones"/>
    <s v=""/>
    <s v=""/>
    <s v=""/>
    <n v="0"/>
    <n v="0"/>
    <n v="72380000"/>
    <n v="0"/>
    <n v="0"/>
    <n v="6380000"/>
    <n v="0"/>
    <n v="6600000"/>
    <n v="0"/>
    <n v="6600000"/>
    <n v="0"/>
    <n v="6600000"/>
    <n v="0"/>
    <n v="6600000"/>
    <n v="0"/>
    <n v="6600000"/>
    <n v="0"/>
    <n v="6600000"/>
    <n v="0"/>
    <n v="6600000"/>
    <n v="0"/>
    <n v="6600000"/>
    <n v="0"/>
    <n v="13200000"/>
    <n v="88824"/>
  </r>
  <r>
    <s v="2402.2.1.1.4"/>
    <s v="INVERSIÓN"/>
    <x v="4"/>
    <s v="2 - Generar las metodologías y estándares de los estudios y aplicaciones agrológicas"/>
    <x v="14"/>
    <x v="36"/>
    <n v="86101610"/>
    <x v="21"/>
    <s v="N/A"/>
    <s v="Prestar servicios profesionales para el control de calidad, revisión, consolidación y redacción de documentos técnicos derivados de las Áreas Homogéneas de Tierras y aplicaciones con fines multipropósito que adelanta la Subdirección de Agrología."/>
    <s v="Diciembre"/>
    <s v="Diciembre"/>
    <n v="1"/>
    <s v="Contratación directa"/>
    <x v="0"/>
    <n v="72600000"/>
    <n v="72600000"/>
    <s v="101. No aplica"/>
    <s v="Línea ya comprometida"/>
    <s v="N/A"/>
    <s v="N/A"/>
    <s v="2430 - Subdirección de Agrología"/>
    <s v="2.7 - Gestión agrológica"/>
    <s v="2.7-4 - Productos agrológicos"/>
    <s v="SER - Adquisición de servicios"/>
    <s v="SER012 - Prestación de servicios personas naturales"/>
    <s v="DGIG-AGRO-6 Control de calidad Áreas Homogéneas de Tierras y aplicaciones"/>
    <s v=""/>
    <s v=""/>
    <s v=""/>
    <n v="72600000"/>
    <n v="0"/>
    <n v="0"/>
    <n v="0"/>
    <n v="0"/>
    <n v="6600000"/>
    <n v="0"/>
    <n v="6600000"/>
    <n v="0"/>
    <n v="6600000"/>
    <n v="0"/>
    <n v="6600000"/>
    <n v="0"/>
    <n v="6600000"/>
    <n v="0"/>
    <n v="6600000"/>
    <n v="0"/>
    <n v="6600000"/>
    <n v="0"/>
    <n v="6600000"/>
    <n v="0"/>
    <n v="6600000"/>
    <n v="0"/>
    <n v="13200000"/>
    <n v="88824"/>
  </r>
  <r>
    <s v="2402.2.1.1.5"/>
    <s v="INVERSIÓN"/>
    <x v="4"/>
    <s v="2 - Generar las metodologías y estándares de los estudios y aplicaciones agrológicas"/>
    <x v="14"/>
    <x v="36"/>
    <n v="86101610"/>
    <x v="21"/>
    <s v="N/A"/>
    <s v="Prestar servicios profesionales para el control de calidad, revisión, consolidación y redacción de documentos técnicos derivados de las Áreas Homogéneas de Tierras y aplicaciones con fines multipropósito que adelanta la Subdirección de Agrología."/>
    <s v="Diciembre"/>
    <s v="Diciembre"/>
    <n v="1"/>
    <s v="Contratación directa"/>
    <x v="0"/>
    <n v="72600000"/>
    <n v="72600000"/>
    <s v="101. No aplica"/>
    <s v="Línea ya comprometida"/>
    <s v="N/A"/>
    <s v="N/A"/>
    <s v="2430 - Subdirección de Agrología"/>
    <s v="2.7 - Gestión agrológica"/>
    <s v="2.7-4 - Productos agrológicos"/>
    <s v="SER - Adquisición de servicios"/>
    <s v="SER012 - Prestación de servicios personas naturales"/>
    <s v="DGIG-AGRO-6 Control de calidad Áreas Homogéneas de Tierras y aplicaciones"/>
    <s v=""/>
    <s v=""/>
    <s v=""/>
    <n v="72600000"/>
    <n v="0"/>
    <n v="0"/>
    <n v="220000"/>
    <n v="0"/>
    <n v="6600000"/>
    <n v="0"/>
    <n v="6600000"/>
    <n v="0"/>
    <n v="6600000"/>
    <n v="0"/>
    <n v="6600000"/>
    <n v="0"/>
    <n v="6600000"/>
    <n v="0"/>
    <n v="6600000"/>
    <n v="0"/>
    <n v="6600000"/>
    <n v="0"/>
    <n v="6600000"/>
    <n v="0"/>
    <n v="6600000"/>
    <n v="0"/>
    <n v="12980000"/>
    <n v="88824"/>
  </r>
  <r>
    <s v="2402.2.1.1.6"/>
    <s v="INVERSIÓN"/>
    <x v="4"/>
    <s v="2 - Generar las metodologías y estándares de los estudios y aplicaciones agrológicas"/>
    <x v="14"/>
    <x v="36"/>
    <n v="86101610"/>
    <x v="21"/>
    <s v="N/A"/>
    <s v="Prestar servicios profesionales para el control de calidad, revisión, consolidación y redacción de documentos técnicos derivados de las Áreas Homogéneas de Tierras y aplicaciones con fines multipropósito que adelanta la Subdirección de Agrología."/>
    <s v="Diciembre"/>
    <s v="Diciembre"/>
    <n v="1"/>
    <s v="Contratación directa"/>
    <x v="0"/>
    <n v="72600000"/>
    <n v="72600000"/>
    <s v="101. No aplica"/>
    <s v="Línea ya comprometida"/>
    <s v="N/A"/>
    <s v="N/A"/>
    <s v="2430 - Subdirección de Agrología"/>
    <s v="2.7 - Gestión agrológica"/>
    <s v="2.7-4 - Productos agrológicos"/>
    <s v="SER - Adquisición de servicios"/>
    <s v="SER012 - Prestación de servicios personas naturales"/>
    <s v="DGIG-AGRO-6 Control de calidad Áreas Homogéneas de Tierras y aplicaciones"/>
    <s v=""/>
    <s v=""/>
    <s v=""/>
    <n v="72600000"/>
    <n v="0"/>
    <n v="0"/>
    <n v="0"/>
    <n v="0"/>
    <n v="6600000"/>
    <n v="0"/>
    <n v="6600000"/>
    <n v="0"/>
    <n v="6600000"/>
    <n v="0"/>
    <n v="6600000"/>
    <n v="0"/>
    <n v="6600000"/>
    <n v="0"/>
    <n v="6600000"/>
    <n v="0"/>
    <n v="6600000"/>
    <n v="0"/>
    <n v="6600000"/>
    <n v="0"/>
    <n v="6600000"/>
    <n v="0"/>
    <n v="13200000"/>
    <n v="88824"/>
  </r>
  <r>
    <s v="2402.2.1.1.7"/>
    <s v="INVERSIÓN"/>
    <x v="4"/>
    <s v="2 - Generar las metodologías y estándares de los estudios y aplicaciones agrológicas"/>
    <x v="14"/>
    <x v="36"/>
    <n v="86101610"/>
    <x v="21"/>
    <s v="N/A"/>
    <s v="Prestar servicios profesionales en las diferentes etapas del proyecto de Áreas Homogéneas de Tierras y su implementación con fines multipropósito que adelanta la Subdirección de Agrología."/>
    <s v="Diciembre"/>
    <s v="Diciembre"/>
    <n v="1"/>
    <s v="Contratación directa"/>
    <x v="0"/>
    <n v="61370000"/>
    <n v="61370000"/>
    <s v="101. No aplica"/>
    <s v="Línea ya comprometida"/>
    <s v="N/A"/>
    <s v="N/A"/>
    <s v="2430 - Subdirección de Agrología"/>
    <s v="2.7 - Gestión agrológica"/>
    <s v="2.7-4 - Productos agrológicos"/>
    <s v="SER - Adquisición de servicios"/>
    <s v="SER012 - Prestación de servicios personas naturales"/>
    <s v="DGIG-AGRO-14 Profesionales Áreas Homogéneas de Tierras y aplicaciones"/>
    <s v=""/>
    <s v=""/>
    <s v=""/>
    <n v="0"/>
    <n v="0"/>
    <n v="61370000"/>
    <n v="0"/>
    <n v="0"/>
    <n v="4370000"/>
    <n v="0"/>
    <n v="5700000"/>
    <n v="0"/>
    <n v="5700000"/>
    <n v="0"/>
    <n v="5700000"/>
    <n v="0"/>
    <n v="5700000"/>
    <n v="0"/>
    <n v="5700000"/>
    <n v="0"/>
    <n v="5700000"/>
    <n v="0"/>
    <n v="5700000"/>
    <n v="0"/>
    <n v="5700000"/>
    <n v="0"/>
    <n v="11400000"/>
    <n v="82824"/>
  </r>
  <r>
    <s v="2402.2.1.1.8"/>
    <s v="INVERSIÓN"/>
    <x v="4"/>
    <s v="2 - Generar las metodologías y estándares de los estudios y aplicaciones agrológicas"/>
    <x v="14"/>
    <x v="36"/>
    <n v="86101610"/>
    <x v="21"/>
    <s v="N/A"/>
    <s v="Prestar servicios profesionales en las diferentes etapas del proyecto de Áreas Homogéneas de Tierras y su implementación con fines multipropósito que adelanta la Subdirección de Agrología."/>
    <s v="Diciembre"/>
    <s v="Diciembre"/>
    <n v="1"/>
    <s v="Contratación directa"/>
    <x v="0"/>
    <n v="61370000"/>
    <n v="61370000"/>
    <s v="101. No aplica"/>
    <s v="Línea ya comprometida"/>
    <s v="N/A"/>
    <s v="N/A"/>
    <s v="2430 - Subdirección de Agrología"/>
    <s v="2.7 - Gestión agrológica"/>
    <s v="2.7-4 - Productos agrológicos"/>
    <s v="SER - Adquisición de servicios"/>
    <s v="SER012 - Prestación de servicios personas naturales"/>
    <s v="DGIG-AGRO-14 Profesionales Áreas Homogéneas de Tierras y aplicaciones"/>
    <s v=""/>
    <s v=""/>
    <s v=""/>
    <n v="0"/>
    <n v="0"/>
    <n v="61370000"/>
    <n v="0"/>
    <n v="0"/>
    <n v="4370000"/>
    <n v="0"/>
    <n v="5700000"/>
    <n v="0"/>
    <n v="5700000"/>
    <n v="0"/>
    <n v="5700000"/>
    <n v="0"/>
    <n v="5700000"/>
    <n v="0"/>
    <n v="5700000"/>
    <n v="0"/>
    <n v="5700000"/>
    <n v="0"/>
    <n v="5700000"/>
    <n v="0"/>
    <n v="5700000"/>
    <n v="0"/>
    <n v="11400000"/>
    <n v="82824"/>
  </r>
  <r>
    <s v="2402.2.1.1.9"/>
    <s v="INVERSIÓN"/>
    <x v="4"/>
    <s v="2 - Generar las metodologías y estándares de los estudios y aplicaciones agrológicas"/>
    <x v="14"/>
    <x v="36"/>
    <n v="86101610"/>
    <x v="21"/>
    <s v="N/A"/>
    <s v="Prestar servicios profesionales en las diferentes etapas del proyecto de Áreas Homogéneas de Tierras y su implementación con fines multipropósito que adelanta la Subdirección de Agrología."/>
    <s v="Diciembre"/>
    <s v="Diciembre"/>
    <n v="1"/>
    <s v="Contratación directa"/>
    <x v="0"/>
    <n v="61370000"/>
    <n v="61370000"/>
    <s v="101. No aplica"/>
    <s v="Línea ya comprometida"/>
    <s v="N/A"/>
    <s v="N/A"/>
    <s v="2430 - Subdirección de Agrología"/>
    <s v="2.7 - Gestión agrológica"/>
    <s v="2.7-4 - Productos agrológicos"/>
    <s v="SER - Adquisición de servicios"/>
    <s v="SER012 - Prestación de servicios personas naturales"/>
    <s v="DGIG-AGRO-14 Profesionales Áreas Homogéneas de Tierras y aplicaciones"/>
    <s v=""/>
    <s v=""/>
    <s v=""/>
    <n v="0"/>
    <n v="0"/>
    <n v="61370000"/>
    <n v="0"/>
    <n v="0"/>
    <n v="4370000"/>
    <n v="0"/>
    <n v="5700000"/>
    <n v="0"/>
    <n v="5700000"/>
    <n v="0"/>
    <n v="5700000"/>
    <n v="0"/>
    <n v="5700000"/>
    <n v="0"/>
    <n v="5700000"/>
    <n v="0"/>
    <n v="5700000"/>
    <n v="0"/>
    <n v="5700000"/>
    <n v="0"/>
    <n v="5700000"/>
    <n v="0"/>
    <n v="11400000"/>
    <n v="82824"/>
  </r>
  <r>
    <s v="2402.2.1.1.10"/>
    <s v="INVERSIÓN"/>
    <x v="4"/>
    <s v="2 - Generar las metodologías y estándares de los estudios y aplicaciones agrológicas"/>
    <x v="14"/>
    <x v="36"/>
    <n v="86101610"/>
    <x v="21"/>
    <s v="N/A"/>
    <s v="Prestar servicios profesionales en las diferentes etapas del proyecto de Áreas Homogéneas de Tierras y su implementación con fines multipropósito que adelanta la Subdirección de Agrología."/>
    <s v="Febrero"/>
    <s v="Febrero"/>
    <n v="10"/>
    <s v="Contratación directa"/>
    <x v="0"/>
    <n v="61370000"/>
    <n v="61370000"/>
    <s v="101. No aplica"/>
    <s v="Línea ya comprometida"/>
    <s v="N/A"/>
    <s v="N/A"/>
    <s v="2430 - Subdirección de Agrología"/>
    <s v="2.7 - Gestión agrológica"/>
    <s v="2.7-4 - Productos agrológicos"/>
    <s v="SER - Adquisición de servicios"/>
    <s v="SER012 - Prestación de servicios personas naturales"/>
    <s v="DGIG-AGRO-14 Profesionales Áreas Homogéneas de Tierras y aplicaciones"/>
    <s v=""/>
    <s v=""/>
    <s v=""/>
    <n v="0"/>
    <n v="0"/>
    <n v="61370000"/>
    <n v="0"/>
    <n v="0"/>
    <n v="4370000"/>
    <n v="0"/>
    <n v="5700000"/>
    <n v="0"/>
    <n v="5700000"/>
    <n v="0"/>
    <n v="5700000"/>
    <n v="0"/>
    <n v="5700000"/>
    <n v="0"/>
    <n v="5700000"/>
    <n v="0"/>
    <n v="5700000"/>
    <n v="0"/>
    <n v="5700000"/>
    <n v="0"/>
    <n v="5700000"/>
    <n v="0"/>
    <n v="11400000"/>
    <n v="82824"/>
  </r>
  <r>
    <s v="2402.2.1.1.11"/>
    <s v="INVERSIÓN"/>
    <x v="4"/>
    <s v="2 - Generar las metodologías y estándares de los estudios y aplicaciones agrológicas"/>
    <x v="14"/>
    <x v="36"/>
    <n v="86101610"/>
    <x v="21"/>
    <s v="N/A"/>
    <s v="Prestar servicios profesionales en las diferentes etapas del proyecto de Áreas Homogéneas de Tierras y su implementación con fines multipropósito que adelanta la Subdirección de Agrología."/>
    <s v="Febrero"/>
    <s v="Febrero"/>
    <n v="10"/>
    <s v="Contratación directa"/>
    <x v="0"/>
    <n v="61370000"/>
    <n v="61370000"/>
    <s v="101. No aplica"/>
    <s v="Línea ya comprometida"/>
    <s v="N/A"/>
    <s v="N/A"/>
    <s v="2430 - Subdirección de Agrología"/>
    <s v="2.7 - Gestión agrológica"/>
    <s v="2.7-4 - Productos agrológicos"/>
    <s v="SER - Adquisición de servicios"/>
    <s v="SER012 - Prestación de servicios personas naturales"/>
    <s v="DGIG-AGRO-14 Profesionales Áreas Homogéneas de Tierras y aplicaciones"/>
    <s v=""/>
    <s v=""/>
    <s v=""/>
    <n v="0"/>
    <n v="0"/>
    <n v="61370000"/>
    <n v="0"/>
    <n v="0"/>
    <n v="4370000"/>
    <n v="0"/>
    <n v="5700000"/>
    <n v="0"/>
    <n v="5700000"/>
    <n v="0"/>
    <n v="5700000"/>
    <n v="0"/>
    <n v="5700000"/>
    <n v="0"/>
    <n v="5700000"/>
    <n v="0"/>
    <n v="5700000"/>
    <n v="0"/>
    <n v="5700000"/>
    <n v="0"/>
    <n v="5700000"/>
    <n v="0"/>
    <n v="11400000"/>
    <n v="82824"/>
  </r>
  <r>
    <s v="2402.2.1.1.12"/>
    <s v="INVERSIÓN"/>
    <x v="4"/>
    <s v="2 - Generar las metodologías y estándares de los estudios y aplicaciones agrológicas"/>
    <x v="14"/>
    <x v="36"/>
    <n v="86101610"/>
    <x v="21"/>
    <s v="N/A"/>
    <s v="Prestar servicios profesionales en las diferentes etapas del proyecto de Áreas Homogéneas de Tierras y su implementación con fines multipropósito que adelanta la Subdirección de Agrología."/>
    <s v="Febrero"/>
    <s v="Febrero"/>
    <n v="10"/>
    <s v="Contratación directa"/>
    <x v="0"/>
    <n v="61370000"/>
    <n v="61370000"/>
    <s v="101. No aplica"/>
    <s v="Línea ya comprometida"/>
    <s v="N/A"/>
    <s v="N/A"/>
    <s v="2430 - Subdirección de Agrología"/>
    <s v="2.7 - Gestión agrológica"/>
    <s v="2.7-4 - Productos agrológicos"/>
    <s v="SER - Adquisición de servicios"/>
    <s v="SER012 - Prestación de servicios personas naturales"/>
    <s v="DGIG-AGRO-14 Profesionales Áreas Homogéneas de Tierras y aplicaciones"/>
    <s v=""/>
    <s v=""/>
    <s v=""/>
    <n v="0"/>
    <n v="0"/>
    <n v="61370000"/>
    <n v="0"/>
    <n v="0"/>
    <n v="4370000"/>
    <n v="0"/>
    <n v="5700000"/>
    <n v="0"/>
    <n v="5700000"/>
    <n v="0"/>
    <n v="5700000"/>
    <n v="0"/>
    <n v="5700000"/>
    <n v="0"/>
    <n v="5700000"/>
    <n v="0"/>
    <n v="5700000"/>
    <n v="0"/>
    <n v="5700000"/>
    <n v="0"/>
    <n v="5700000"/>
    <n v="0"/>
    <n v="11400000"/>
    <n v="82824"/>
  </r>
  <r>
    <s v="2402.2.1.1.13"/>
    <s v="INVERSIÓN"/>
    <x v="4"/>
    <s v="2 - Generar las metodologías y estándares de los estudios y aplicaciones agrológicas"/>
    <x v="14"/>
    <x v="36"/>
    <n v="86101610"/>
    <x v="21"/>
    <s v="N/A"/>
    <s v="Prestar servicios profesionales para actualizar Áreas Homogéneas de Tierras en cuanto a interpretación temática y desarrollo de aplicaciones con fines multipropósito que adelanta la Subdirección de Agrología. - «Nivel 2»"/>
    <s v="Diciembre"/>
    <s v="Diciembre"/>
    <n v="1"/>
    <s v="Contratación directa"/>
    <x v="0"/>
    <n v="52593333"/>
    <n v="52593333"/>
    <s v="101. No aplica"/>
    <s v="Línea ya comprometida"/>
    <s v="N/A"/>
    <s v="N/A"/>
    <s v="2430 - Subdirección de Agrología"/>
    <s v="2.7 - Gestión agrológica"/>
    <s v="2.7-4 - Productos agrológicos"/>
    <s v="SER - Adquisición de servicios"/>
    <s v="SER012 - Prestación de servicios personas naturales"/>
    <s v="DGIG-AGRO-14 Profesionales Áreas Homogéneas de Tierras y aplicaciones"/>
    <s v=""/>
    <s v=""/>
    <s v=""/>
    <n v="0"/>
    <n v="0"/>
    <n v="52593333"/>
    <n v="0"/>
    <n v="0"/>
    <n v="3593333"/>
    <n v="0"/>
    <n v="4900000"/>
    <n v="0"/>
    <n v="4900000"/>
    <n v="0"/>
    <n v="4900000"/>
    <n v="0"/>
    <n v="4900000"/>
    <n v="0"/>
    <n v="4900000"/>
    <n v="0"/>
    <n v="4900000"/>
    <n v="0"/>
    <n v="4900000"/>
    <n v="0"/>
    <n v="4900000"/>
    <n v="0"/>
    <n v="9800000"/>
    <n v="83024"/>
  </r>
  <r>
    <s v="2402.2.1.1.14"/>
    <s v="INVERSIÓN"/>
    <x v="4"/>
    <s v="2 - Generar las metodologías y estándares de los estudios y aplicaciones agrológicas"/>
    <x v="14"/>
    <x v="36"/>
    <n v="86101610"/>
    <x v="21"/>
    <s v="N/A"/>
    <s v="Prestar servicios profesionales para actualizar Áreas Homogéneas de Tierras en cuanto a interpretación temática y desarrollo de aplicaciones con fines multipropósito que adelanta la Subdirección de Agrología. - «Nivel 2»"/>
    <s v="Diciembre"/>
    <s v="Diciembre"/>
    <n v="1"/>
    <s v="Contratación directa"/>
    <x v="0"/>
    <n v="52593333"/>
    <n v="52593333"/>
    <s v="101. No aplica"/>
    <s v="Línea ya comprometida"/>
    <s v="N/A"/>
    <s v="N/A"/>
    <s v="2430 - Subdirección de Agrología"/>
    <s v="2.7 - Gestión agrológica"/>
    <s v="2.7-4 - Productos agrológicos"/>
    <s v="SER - Adquisición de servicios"/>
    <s v="SER012 - Prestación de servicios personas naturales"/>
    <s v="DGIG-AGRO-14 Profesionales Áreas Homogéneas de Tierras y aplicaciones"/>
    <s v=""/>
    <s v=""/>
    <s v=""/>
    <n v="0"/>
    <n v="0"/>
    <n v="52593333"/>
    <n v="0"/>
    <n v="0"/>
    <n v="3593333"/>
    <n v="0"/>
    <n v="4900000"/>
    <n v="0"/>
    <n v="4900000"/>
    <n v="0"/>
    <n v="4900000"/>
    <n v="0"/>
    <n v="4900000"/>
    <n v="0"/>
    <n v="4900000"/>
    <n v="0"/>
    <n v="4900000"/>
    <n v="0"/>
    <n v="4900000"/>
    <n v="0"/>
    <n v="4900000"/>
    <n v="0"/>
    <n v="9800000"/>
    <n v="83024"/>
  </r>
  <r>
    <s v="2402.2.1.1.15"/>
    <s v="INVERSIÓN"/>
    <x v="4"/>
    <s v="2 - Generar las metodologías y estándares de los estudios y aplicaciones agrológicas"/>
    <x v="14"/>
    <x v="36"/>
    <n v="86101610"/>
    <x v="21"/>
    <s v="N/A"/>
    <s v="Prestar servicios profesionales para actualizar Áreas Homogéneas de Tierras en cuanto a interpretación temática y desarrollo de aplicaciones con fines multipropósito que adelanta la Subdirección de Agrología. - «Nivel 2»"/>
    <s v="Diciembre"/>
    <s v="Diciembre"/>
    <n v="1"/>
    <s v="Contratación directa"/>
    <x v="0"/>
    <n v="52593333"/>
    <n v="52593333"/>
    <s v="101. No aplica"/>
    <s v="Línea ya comprometida"/>
    <s v="N/A"/>
    <s v="N/A"/>
    <s v="2430 - Subdirección de Agrología"/>
    <s v="2.7 - Gestión agrológica"/>
    <s v="2.7-4 - Productos agrológicos"/>
    <s v="SER - Adquisición de servicios"/>
    <s v="SER012 - Prestación de servicios personas naturales"/>
    <s v="DGIG-AGRO-14 Profesionales Áreas Homogéneas de Tierras y aplicaciones"/>
    <s v=""/>
    <s v=""/>
    <s v=""/>
    <n v="0"/>
    <n v="0"/>
    <n v="52593333"/>
    <n v="0"/>
    <n v="0"/>
    <n v="3593333"/>
    <n v="0"/>
    <n v="4900000"/>
    <n v="0"/>
    <n v="4900000"/>
    <n v="0"/>
    <n v="4900000"/>
    <n v="0"/>
    <n v="4900000"/>
    <n v="0"/>
    <n v="4900000"/>
    <n v="0"/>
    <n v="4900000"/>
    <n v="0"/>
    <n v="4900000"/>
    <n v="0"/>
    <n v="4900000"/>
    <n v="0"/>
    <n v="9800000"/>
    <n v="83024"/>
  </r>
  <r>
    <s v="2402.2.1.1.16"/>
    <s v="INVERSIÓN"/>
    <x v="4"/>
    <s v="2 - Generar las metodologías y estándares de los estudios y aplicaciones agrológicas"/>
    <x v="14"/>
    <x v="36"/>
    <n v="86101610"/>
    <x v="21"/>
    <s v="N/A"/>
    <s v="Prestar servicios profesionales para actualizar Áreas Homogéneas de Tierras en cuanto a interpretación temática y desarrollo de aplicaciones con fines multipropósito que adelanta la Subdirección de Agrología. - «Nivel 2»"/>
    <s v="Diciembre"/>
    <s v="Diciembre"/>
    <n v="1"/>
    <s v="Contratación directa"/>
    <x v="0"/>
    <n v="52756667"/>
    <n v="52756667"/>
    <s v="101. No aplica"/>
    <s v="Línea ya comprometida"/>
    <s v="N/A"/>
    <s v="N/A"/>
    <s v="2430 - Subdirección de Agrología"/>
    <s v="2.7 - Gestión agrológica"/>
    <s v="2.7-4 - Productos agrológicos"/>
    <s v="SER - Adquisición de servicios"/>
    <s v="SER012 - Prestación de servicios personas naturales"/>
    <s v="DGIG-AGRO-14 Profesionales Áreas Homogéneas de Tierras y aplicaciones"/>
    <s v=""/>
    <s v=""/>
    <s v=""/>
    <n v="0"/>
    <n v="0"/>
    <n v="52756667"/>
    <n v="0"/>
    <n v="0"/>
    <n v="3756667"/>
    <n v="0"/>
    <n v="4900000"/>
    <n v="0"/>
    <n v="4900000"/>
    <n v="0"/>
    <n v="4900000"/>
    <n v="0"/>
    <n v="4900000"/>
    <n v="0"/>
    <n v="4900000"/>
    <n v="0"/>
    <n v="4900000"/>
    <n v="0"/>
    <n v="4900000"/>
    <n v="0"/>
    <n v="4900000"/>
    <n v="0"/>
    <n v="9800000"/>
    <n v="83024"/>
  </r>
  <r>
    <s v="2402.2.1.1.17"/>
    <s v="INVERSIÓN"/>
    <x v="4"/>
    <s v="2 - Generar las metodologías y estándares de los estudios y aplicaciones agrológicas"/>
    <x v="14"/>
    <x v="36"/>
    <n v="86101610"/>
    <x v="21"/>
    <s v="N/A"/>
    <s v="Prestar servicios profesionales para actualizar Áreas Homogéneas de Tierras en cuanto a interpretación temática y desarrollo de aplicaciones con fines multipropósito que adelanta la Subdirección de Agrología. - «Nivel 2»"/>
    <s v="Diciembre"/>
    <s v="Diciembre"/>
    <n v="1"/>
    <s v="Contratación directa"/>
    <x v="0"/>
    <n v="52756667"/>
    <n v="52756667"/>
    <s v="101. No aplica"/>
    <s v="Línea ya comprometida"/>
    <s v="N/A"/>
    <s v="N/A"/>
    <s v="2430 - Subdirección de Agrología"/>
    <s v="2.7 - Gestión agrológica"/>
    <s v="2.7-4 - Productos agrológicos"/>
    <s v="SER - Adquisición de servicios"/>
    <s v="SER012 - Prestación de servicios personas naturales"/>
    <s v="DGIG-AGRO-14 Profesionales Áreas Homogéneas de Tierras y aplicaciones"/>
    <s v=""/>
    <s v=""/>
    <s v=""/>
    <n v="0"/>
    <n v="0"/>
    <n v="52756667"/>
    <n v="0"/>
    <n v="0"/>
    <n v="3756667"/>
    <n v="0"/>
    <n v="4900000"/>
    <n v="0"/>
    <n v="4900000"/>
    <n v="0"/>
    <n v="4900000"/>
    <n v="0"/>
    <n v="4900000"/>
    <n v="0"/>
    <n v="4900000"/>
    <n v="0"/>
    <n v="4900000"/>
    <n v="0"/>
    <n v="4900000"/>
    <n v="0"/>
    <n v="4900000"/>
    <n v="0"/>
    <n v="9800000"/>
    <n v="83024"/>
  </r>
  <r>
    <s v="2402.2.1.1.18"/>
    <s v="INVERSIÓN"/>
    <x v="4"/>
    <s v="2 - Generar las metodologías y estándares de los estudios y aplicaciones agrológicas"/>
    <x v="14"/>
    <x v="36"/>
    <n v="86101610"/>
    <x v="21"/>
    <s v="N/A"/>
    <s v="Prestar servicios profesionales para actualizar Áreas Homogéneas de Tierras en cuanto a interpretación temática y desarrollo de aplicaciones con fines multipropósito que adelanta la Subdirección de Agrología. - «Nivel 1»"/>
    <s v="Febrero"/>
    <s v="Febrero"/>
    <n v="10"/>
    <s v="Contratación directa"/>
    <x v="0"/>
    <n v="36047000"/>
    <n v="36047000"/>
    <s v="101. No aplica"/>
    <s v="Línea ya comprometida"/>
    <s v="N/A"/>
    <s v="N/A"/>
    <s v="2430 - Subdirección de Agrología"/>
    <s v="2.7 - Gestión agrológica"/>
    <s v="2.7-4 - Productos agrológicos"/>
    <s v="SER - Adquisición de servicios"/>
    <s v="SER012 - Prestación de servicios personas naturales"/>
    <s v="DGIG-AGRO-14 Profesionales Áreas Homogéneas de Tierras y aplicaciones"/>
    <s v=""/>
    <s v=""/>
    <s v=""/>
    <n v="0"/>
    <n v="0"/>
    <n v="36047000"/>
    <n v="0"/>
    <n v="0"/>
    <n v="2147000"/>
    <n v="0"/>
    <n v="3390000"/>
    <n v="0"/>
    <n v="3390000"/>
    <n v="0"/>
    <n v="3390000"/>
    <n v="0"/>
    <n v="3390000"/>
    <n v="0"/>
    <n v="3390000"/>
    <n v="0"/>
    <n v="3390000"/>
    <n v="0"/>
    <n v="3390000"/>
    <n v="0"/>
    <n v="3390000"/>
    <n v="0"/>
    <n v="6780000"/>
    <n v="82924"/>
  </r>
  <r>
    <s v="2402.2.1.1.19"/>
    <s v="INVERSIÓN"/>
    <x v="4"/>
    <s v="2 - Generar las metodologías y estándares de los estudios y aplicaciones agrológicas"/>
    <x v="14"/>
    <x v="36"/>
    <n v="86101610"/>
    <x v="21"/>
    <s v="N/A"/>
    <s v="Prestar servicios profesionales para actualizar Áreas Homogéneas de Tierras en cuanto a interpretación temática y desarrollo de aplicaciones con fines multipropósito que adelanta la Subdirección de Agrología. - «Nivel 1»"/>
    <s v="Febrero"/>
    <s v="Febrero"/>
    <n v="10"/>
    <s v="Contratación directa"/>
    <x v="0"/>
    <n v="36047000"/>
    <n v="36047000"/>
    <s v="101. No aplica"/>
    <s v="Línea ya comprometida"/>
    <s v="N/A"/>
    <s v="N/A"/>
    <s v="2430 - Subdirección de Agrología"/>
    <s v="2.7 - Gestión agrológica"/>
    <s v="2.7-4 - Productos agrológicos"/>
    <s v="SER - Adquisición de servicios"/>
    <s v="SER012 - Prestación de servicios personas naturales"/>
    <s v="DGIG-AGRO-14 Profesionales Áreas Homogéneas de Tierras y aplicaciones"/>
    <s v=""/>
    <s v=""/>
    <s v=""/>
    <n v="0"/>
    <n v="0"/>
    <n v="36047000"/>
    <n v="0"/>
    <n v="0"/>
    <n v="2147000"/>
    <n v="0"/>
    <n v="3390000"/>
    <n v="0"/>
    <n v="3390000"/>
    <n v="0"/>
    <n v="3390000"/>
    <n v="0"/>
    <n v="3390000"/>
    <n v="0"/>
    <n v="3390000"/>
    <n v="0"/>
    <n v="3390000"/>
    <n v="0"/>
    <n v="3390000"/>
    <n v="0"/>
    <n v="3390000"/>
    <n v="0"/>
    <n v="6780000"/>
    <n v="82924"/>
  </r>
  <r>
    <s v="2402.2.1.1.20"/>
    <s v="INVERSIÓN"/>
    <x v="4"/>
    <s v="2 - Generar las metodologías y estándares de los estudios y aplicaciones agrológicas"/>
    <x v="14"/>
    <x v="36"/>
    <n v="86101610"/>
    <x v="21"/>
    <s v="N/A"/>
    <s v="Prestar servicios profesionales para actualizar Áreas Homogéneas de Tierras en cuanto a interpretación temática y desarrollo de aplicaciones con fines multipropósito que adelanta la Subdirección de Agrología. - «Nivel 1»"/>
    <s v="Febrero"/>
    <s v="Febrero"/>
    <n v="10"/>
    <s v="Contratación directa"/>
    <x v="0"/>
    <n v="36047000"/>
    <n v="36047000"/>
    <s v="101. No aplica"/>
    <s v="Línea ya comprometida"/>
    <s v="N/A"/>
    <s v="N/A"/>
    <s v="2430 - Subdirección de Agrología"/>
    <s v="2.7 - Gestión agrológica"/>
    <s v="2.7-4 - Productos agrológicos"/>
    <s v="SER - Adquisición de servicios"/>
    <s v="SER012 - Prestación de servicios personas naturales"/>
    <s v="DGIG-AGRO-14 Profesionales Áreas Homogéneas de Tierras y aplicaciones"/>
    <s v=""/>
    <s v=""/>
    <s v=""/>
    <n v="0"/>
    <n v="0"/>
    <n v="36047000"/>
    <n v="0"/>
    <n v="0"/>
    <n v="2147000"/>
    <n v="0"/>
    <n v="3390000"/>
    <n v="0"/>
    <n v="3390000"/>
    <n v="0"/>
    <n v="3390000"/>
    <n v="0"/>
    <n v="3390000"/>
    <n v="0"/>
    <n v="3390000"/>
    <n v="0"/>
    <n v="3390000"/>
    <n v="0"/>
    <n v="3390000"/>
    <n v="0"/>
    <n v="3390000"/>
    <n v="0"/>
    <n v="6780000"/>
    <n v="82924"/>
  </r>
  <r>
    <s v="2402.2.1.1.21"/>
    <s v="INVERSIÓN"/>
    <x v="4"/>
    <s v="2 - Generar las metodologías y estándares de los estudios y aplicaciones agrológicas"/>
    <x v="14"/>
    <x v="36"/>
    <n v="86101610"/>
    <x v="21"/>
    <s v="N/A"/>
    <s v="Prestar servicios profesionales para actualizar Áreas Homogéneas de Tierras en cuanto a interpretación temática y desarrollo de aplicaciones con fines multipropósito que adelanta la Subdirección de Agrología. - «Nivel 1»"/>
    <s v="Febrero"/>
    <s v="Febrero"/>
    <n v="10"/>
    <s v="Contratación directa"/>
    <x v="0"/>
    <n v="36047000"/>
    <n v="36047000"/>
    <s v="101. No aplica"/>
    <s v="Línea ya comprometida"/>
    <s v="N/A"/>
    <s v="N/A"/>
    <s v="2430 - Subdirección de Agrología"/>
    <s v="2.7 - Gestión agrológica"/>
    <s v="2.7-4 - Productos agrológicos"/>
    <s v="SER - Adquisición de servicios"/>
    <s v="SER012 - Prestación de servicios personas naturales"/>
    <s v="DGIG-AGRO-14 Profesionales Áreas Homogéneas de Tierras y aplicaciones"/>
    <s v=""/>
    <s v=""/>
    <s v=""/>
    <n v="0"/>
    <n v="0"/>
    <n v="36047000"/>
    <n v="0"/>
    <n v="0"/>
    <n v="2147000"/>
    <n v="0"/>
    <n v="3390000"/>
    <n v="0"/>
    <n v="3390000"/>
    <n v="0"/>
    <n v="3390000"/>
    <n v="0"/>
    <n v="3390000"/>
    <n v="0"/>
    <n v="3390000"/>
    <n v="0"/>
    <n v="3390000"/>
    <n v="0"/>
    <n v="3390000"/>
    <n v="0"/>
    <n v="3390000"/>
    <n v="0"/>
    <n v="6780000"/>
    <n v="82924"/>
  </r>
  <r>
    <s v="2402.2.1.1.22"/>
    <s v="INVERSIÓN"/>
    <x v="4"/>
    <s v="2 - Generar las metodologías y estándares de los estudios y aplicaciones agrológicas"/>
    <x v="14"/>
    <x v="36"/>
    <n v="86101610"/>
    <x v="21"/>
    <s v="N/A"/>
    <s v="Prestar servicios profesionales para actualizar Áreas Homogéneas de Tierras en cuanto a interpretación temática y desarrollo de aplicaciones con fines multipropósito que adelanta la Subdirección de Agrología. - «Nivel 1»"/>
    <s v="Febrero"/>
    <s v="Febrero"/>
    <n v="10"/>
    <s v="Contratación directa"/>
    <x v="0"/>
    <n v="36047000"/>
    <n v="36047000"/>
    <s v="101. No aplica"/>
    <s v="Línea ya comprometida"/>
    <s v="N/A"/>
    <s v="N/A"/>
    <s v="2430 - Subdirección de Agrología"/>
    <s v="2.7 - Gestión agrológica"/>
    <s v="2.7-4 - Productos agrológicos"/>
    <s v="SER - Adquisición de servicios"/>
    <s v="SER012 - Prestación de servicios personas naturales"/>
    <s v="DGIG-AGRO-14 Profesionales Áreas Homogéneas de Tierras y aplicaciones"/>
    <s v=""/>
    <s v=""/>
    <s v=""/>
    <n v="0"/>
    <n v="0"/>
    <n v="36047000"/>
    <n v="0"/>
    <n v="0"/>
    <n v="2147000"/>
    <n v="0"/>
    <n v="3390000"/>
    <n v="0"/>
    <n v="3390000"/>
    <n v="0"/>
    <n v="3390000"/>
    <n v="0"/>
    <n v="3390000"/>
    <n v="0"/>
    <n v="3390000"/>
    <n v="0"/>
    <n v="3390000"/>
    <n v="0"/>
    <n v="3390000"/>
    <n v="0"/>
    <n v="3390000"/>
    <n v="0"/>
    <n v="6780000"/>
    <n v="82924"/>
  </r>
  <r>
    <s v="2402.2.1.1.23"/>
    <s v="INVERSIÓN"/>
    <x v="4"/>
    <s v="2 - Generar las metodologías y estándares de los estudios y aplicaciones agrológicas"/>
    <x v="14"/>
    <x v="36"/>
    <n v="86101610"/>
    <x v="21"/>
    <s v="N/A"/>
    <s v="Prestar servicios profesionales para actualizar Áreas Homogéneas de Tierras en cuanto a interpretación temática y desarrollo de aplicaciones con fines multipropósito que adelanta la Subdirección de Agrología. - «Nivel 1»"/>
    <s v="Diciembre"/>
    <s v="Diciembre"/>
    <n v="1"/>
    <s v="Contratación directa"/>
    <x v="0"/>
    <n v="36386000"/>
    <n v="36386000"/>
    <s v="101. No aplica"/>
    <s v="Línea ya comprometida"/>
    <s v="N/A"/>
    <s v="N/A"/>
    <s v="2430 - Subdirección de Agrología"/>
    <s v="2.7 - Gestión agrológica"/>
    <s v="2.7-4 - Productos agrológicos"/>
    <s v="SER - Adquisición de servicios"/>
    <s v="SER012 - Prestación de servicios personas naturales"/>
    <s v="DGIG-AGRO-14 Profesionales Áreas Homogéneas de Tierras y aplicaciones"/>
    <s v=""/>
    <s v=""/>
    <s v=""/>
    <n v="0"/>
    <n v="0"/>
    <n v="36386000"/>
    <n v="0"/>
    <n v="0"/>
    <n v="2486000"/>
    <n v="0"/>
    <n v="3390000"/>
    <n v="0"/>
    <n v="3390000"/>
    <n v="0"/>
    <n v="3390000"/>
    <n v="0"/>
    <n v="3390000"/>
    <n v="0"/>
    <n v="3390000"/>
    <n v="0"/>
    <n v="3390000"/>
    <n v="0"/>
    <n v="3390000"/>
    <n v="0"/>
    <n v="3390000"/>
    <n v="0"/>
    <n v="6780000"/>
    <n v="82924"/>
  </r>
  <r>
    <s v="2402.2.1.1.24"/>
    <s v="INVERSIÓN"/>
    <x v="4"/>
    <s v="2 - Generar las metodologías y estándares de los estudios y aplicaciones agrológicas"/>
    <x v="14"/>
    <x v="36"/>
    <n v="86101610"/>
    <x v="21"/>
    <s v="N/A"/>
    <s v="Prestar servicios profesionales para la programación de las covariables de AHT y los puntajes de valores potenciales de los perfiles modales "/>
    <s v="Diciembre"/>
    <s v="Diciembre"/>
    <n v="1"/>
    <s v="Contratación directa"/>
    <x v="0"/>
    <n v="69740000"/>
    <n v="69740000"/>
    <s v="101. No aplica"/>
    <s v="Línea ya comprometida"/>
    <s v="N/A"/>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s v=""/>
    <s v=""/>
    <s v=""/>
    <n v="0"/>
    <n v="0"/>
    <n v="69740000"/>
    <n v="0"/>
    <n v="0"/>
    <n v="3740000"/>
    <n v="0"/>
    <n v="6600000"/>
    <n v="0"/>
    <n v="6600000"/>
    <n v="0"/>
    <n v="6600000"/>
    <n v="0"/>
    <n v="6600000"/>
    <n v="0"/>
    <n v="6600000"/>
    <n v="0"/>
    <n v="6600000"/>
    <n v="0"/>
    <n v="6600000"/>
    <n v="0"/>
    <n v="6600000"/>
    <n v="0"/>
    <n v="13200000"/>
    <n v="83324"/>
  </r>
  <r>
    <s v="2402.2.1.1.25"/>
    <s v="INVERSIÓN"/>
    <x v="4"/>
    <s v="2 - Generar las metodologías y estándares de los estudios y aplicaciones agrológicas"/>
    <x v="14"/>
    <x v="36"/>
    <n v="86101610"/>
    <x v="21"/>
    <s v="N/A"/>
    <s v="Prestar servicios profesionales para el procesamiento de los datos derviados del trabajo en áreas homogéneas de tierras."/>
    <s v="Diciembre"/>
    <s v="Diciembre"/>
    <n v="1"/>
    <s v="Contratación directa"/>
    <x v="0"/>
    <n v="49653333"/>
    <n v="49653333"/>
    <s v="101. No aplica"/>
    <s v="Línea ya comprometida"/>
    <s v="N/A"/>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s v=""/>
    <s v=""/>
    <s v=""/>
    <n v="0"/>
    <n v="0"/>
    <n v="49653333"/>
    <n v="0"/>
    <n v="0"/>
    <n v="653333"/>
    <n v="0"/>
    <n v="4900000"/>
    <n v="0"/>
    <n v="4900000"/>
    <n v="0"/>
    <n v="4900000"/>
    <n v="0"/>
    <n v="4900000"/>
    <n v="0"/>
    <n v="4900000"/>
    <n v="0"/>
    <n v="4900000"/>
    <n v="0"/>
    <n v="4900000"/>
    <n v="0"/>
    <n v="0"/>
    <n v="0"/>
    <n v="14700000"/>
    <n v="83224"/>
  </r>
  <r>
    <s v="2402.2.1.1.26"/>
    <s v="INVERSIÓN"/>
    <x v="4"/>
    <s v="2 - Generar las metodologías y estándares de los estudios y aplicaciones agrológicas"/>
    <x v="14"/>
    <x v="36"/>
    <n v="86101610"/>
    <x v="21"/>
    <s v="N/A"/>
    <s v="Prestar servicios profesionales para el control de calidad, apoyo al seguimiento y validación de las capas cartograficas de areas homogeneas de tierras por municipio, mediante la automatización de insumos en los procesos masivos, así como lo relacionada con las especificaciones tecnicas de la temática."/>
    <s v="Diciembre"/>
    <s v="Diciembre"/>
    <n v="1"/>
    <s v="Contratación directa"/>
    <x v="0"/>
    <n v="60230000"/>
    <n v="60230000"/>
    <s v="101. No aplica"/>
    <s v="Línea ya comprometida"/>
    <s v="N/A"/>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s v=""/>
    <s v=""/>
    <s v=""/>
    <n v="0"/>
    <n v="0"/>
    <n v="60230000"/>
    <n v="0"/>
    <n v="0"/>
    <n v="3230000"/>
    <n v="0"/>
    <n v="5700000"/>
    <n v="0"/>
    <n v="5700000"/>
    <n v="0"/>
    <n v="5700000"/>
    <n v="0"/>
    <n v="5700000"/>
    <n v="0"/>
    <n v="5700000"/>
    <n v="0"/>
    <n v="5700000"/>
    <n v="0"/>
    <n v="5700000"/>
    <n v="0"/>
    <n v="5700000"/>
    <n v="0"/>
    <n v="11400000"/>
    <n v="83124"/>
  </r>
  <r>
    <s v="2402.2.1.1.27"/>
    <s v="INVERSIÓN"/>
    <x v="4"/>
    <s v="2 - Generar las metodologías y estándares de los estudios y aplicaciones agrológicas"/>
    <x v="14"/>
    <x v="36"/>
    <n v="86101610"/>
    <x v="21"/>
    <s v="N/A"/>
    <s v="Prestar servicios profesionales para el control de calidad, apoyo al seguimiento y validación de las capas cartograficas de areas homogeneas de tierras por municipio, mediante la automatización de insumos en los procesos masivos, así como lo relacionada con las especificaciones tecnicas de la temática."/>
    <s v="Diciembre"/>
    <s v="Diciembre"/>
    <n v="1"/>
    <s v="Contratación directa"/>
    <x v="0"/>
    <n v="59850000"/>
    <n v="59850000"/>
    <s v="101. No aplica"/>
    <s v="Línea ya comprometida"/>
    <s v="N/A"/>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s v=""/>
    <s v=""/>
    <s v=""/>
    <n v="0"/>
    <n v="0"/>
    <n v="59850000"/>
    <n v="0"/>
    <n v="0"/>
    <n v="2850000"/>
    <n v="0"/>
    <n v="5700000"/>
    <n v="0"/>
    <n v="5700000"/>
    <n v="0"/>
    <n v="5700000"/>
    <n v="0"/>
    <n v="5700000"/>
    <n v="0"/>
    <n v="5700000"/>
    <n v="0"/>
    <n v="5700000"/>
    <n v="0"/>
    <n v="5700000"/>
    <n v="0"/>
    <n v="5700000"/>
    <n v="0"/>
    <n v="11400000"/>
    <n v="83124"/>
  </r>
  <r>
    <s v="2402.2.1.1.28"/>
    <s v="INVERSIÓN"/>
    <x v="4"/>
    <s v="2 - Generar las metodologías y estándares de los estudios y aplicaciones agrológicas"/>
    <x v="14"/>
    <x v="36"/>
    <n v="86101610"/>
    <x v="21"/>
    <s v="N/A"/>
    <s v="Prestar servicios profesionales en la estructuración de cartografía temática de areas homogeneas de tierras, así como la organización y publicación de la información,  generando herramientas que faciliten las labores de entendimiento y análisis."/>
    <s v="Diciembre"/>
    <s v="Diciembre"/>
    <n v="1"/>
    <s v="Contratación directa"/>
    <x v="0"/>
    <n v="51776667"/>
    <n v="51776667"/>
    <s v="101. No aplica"/>
    <s v="Línea ya comprometida"/>
    <s v="N/A"/>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s v=""/>
    <s v=""/>
    <s v=""/>
    <n v="0"/>
    <n v="0"/>
    <n v="51776667"/>
    <n v="0"/>
    <n v="0"/>
    <n v="2776667"/>
    <n v="0"/>
    <n v="4900000"/>
    <n v="0"/>
    <n v="4900000"/>
    <n v="0"/>
    <n v="4900000"/>
    <n v="0"/>
    <n v="4900000"/>
    <n v="0"/>
    <n v="4900000"/>
    <n v="0"/>
    <n v="4900000"/>
    <n v="0"/>
    <n v="4900000"/>
    <n v="0"/>
    <n v="4900000"/>
    <n v="0"/>
    <n v="9800000"/>
    <n v="82724"/>
  </r>
  <r>
    <s v="2402.2.1.1.29"/>
    <s v="INVERSIÓN"/>
    <x v="4"/>
    <s v="2 - Generar las metodologías y estándares de los estudios y aplicaciones agrológicas"/>
    <x v="14"/>
    <x v="36"/>
    <n v="86101610"/>
    <x v="21"/>
    <s v="N/A"/>
    <s v="Prestar servicios profesionales en la estructuración de cartografía temática de areas homogeneas de tierras, así como la organización y publicación de la información,  generando herramientas que faciliten las labores de entendimiento y análisis."/>
    <s v="Diciembre"/>
    <s v="Diciembre"/>
    <n v="1"/>
    <s v="Contratación directa"/>
    <x v="0"/>
    <n v="50960000"/>
    <n v="50960000"/>
    <s v="101. No aplica"/>
    <s v="Línea ya comprometida"/>
    <s v="N/A"/>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s v=""/>
    <s v=""/>
    <s v=""/>
    <n v="0"/>
    <n v="0"/>
    <n v="50960000"/>
    <n v="0"/>
    <n v="0"/>
    <n v="1960000"/>
    <n v="0"/>
    <n v="4900000"/>
    <n v="0"/>
    <n v="4900000"/>
    <n v="0"/>
    <n v="4900000"/>
    <n v="0"/>
    <n v="4900000"/>
    <n v="0"/>
    <n v="4900000"/>
    <n v="0"/>
    <n v="4900000"/>
    <n v="0"/>
    <n v="4900000"/>
    <n v="0"/>
    <n v="4900000"/>
    <n v="0"/>
    <n v="9800000"/>
    <n v="82724"/>
  </r>
  <r>
    <s v="2402.2.1.1.30"/>
    <s v="INVERSIÓN"/>
    <x v="4"/>
    <s v="2 - Generar las metodologías y estándares de los estudios y aplicaciones agrológicas"/>
    <x v="14"/>
    <x v="36"/>
    <n v="86101610"/>
    <x v="21"/>
    <s v="N/A"/>
    <s v="Prestar servicios profesionales en la estructuración de cartografía temática de areas homogeneas de tierras, así como la organización y publicación de la información,  generando herramientas que faciliten las labores de entendimiento y análisis."/>
    <s v="Diciembre"/>
    <s v="Diciembre"/>
    <n v="1"/>
    <s v="Contratación directa"/>
    <x v="0"/>
    <n v="51776667"/>
    <n v="51776667"/>
    <s v="101. No aplica"/>
    <s v="Línea ya comprometida"/>
    <s v="N/A"/>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s v=""/>
    <s v=""/>
    <s v=""/>
    <n v="0"/>
    <n v="0"/>
    <n v="51776667"/>
    <n v="0"/>
    <n v="0"/>
    <n v="2776667"/>
    <n v="0"/>
    <n v="4900000"/>
    <n v="0"/>
    <n v="4900000"/>
    <n v="0"/>
    <n v="4900000"/>
    <n v="0"/>
    <n v="4900000"/>
    <n v="0"/>
    <n v="4900000"/>
    <n v="0"/>
    <n v="4900000"/>
    <n v="0"/>
    <n v="4900000"/>
    <n v="0"/>
    <n v="4900000"/>
    <n v="0"/>
    <n v="9800000"/>
    <n v="82724"/>
  </r>
  <r>
    <s v="2402.2.1.1.31"/>
    <s v="INVERSIÓN"/>
    <x v="4"/>
    <s v="2 - Generar las metodologías y estándares de los estudios y aplicaciones agrológicas"/>
    <x v="14"/>
    <x v="36"/>
    <n v="86101610"/>
    <x v="21"/>
    <s v="N/A"/>
    <s v="Prestar servicios profesionales en la estructuración de cartografía temática de areas homogeneas de tierras, así como la organización y publicación de la información,  generando herramientas que faciliten las labores de entendimiento y análisis."/>
    <s v="Diciembre"/>
    <s v="Diciembre"/>
    <n v="1"/>
    <s v="Contratación directa"/>
    <x v="0"/>
    <n v="51940000"/>
    <n v="51940000"/>
    <s v="101. No aplica"/>
    <s v="Línea ya comprometida"/>
    <s v="N/A"/>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s v=""/>
    <s v=""/>
    <s v=""/>
    <n v="0"/>
    <n v="0"/>
    <n v="51940000"/>
    <n v="0"/>
    <n v="0"/>
    <n v="2940000"/>
    <n v="0"/>
    <n v="4900000"/>
    <n v="0"/>
    <n v="4900000"/>
    <n v="0"/>
    <n v="4900000"/>
    <n v="0"/>
    <n v="4900000"/>
    <n v="0"/>
    <n v="4900000"/>
    <n v="0"/>
    <n v="4900000"/>
    <n v="0"/>
    <n v="4900000"/>
    <n v="0"/>
    <n v="4900000"/>
    <n v="0"/>
    <n v="9800000"/>
    <n v="82724"/>
  </r>
  <r>
    <s v="2402.2.1.1.32"/>
    <s v="INVERSIÓN"/>
    <x v="4"/>
    <s v="2 - Generar las metodologías y estándares de los estudios y aplicaciones agrológicas"/>
    <x v="14"/>
    <x v="36"/>
    <n v="86101610"/>
    <x v="21"/>
    <s v="N/A"/>
    <s v="Prestar servicios profesionales para  la digitalización y estructuración de la cartografía básica y temática de las áreas homogéneas de tierras, verificando la información análoga o digital, así como la generación de herramientas que disminuyan los tiempos en la labor"/>
    <s v="Diciembre"/>
    <s v="Diciembre"/>
    <n v="1"/>
    <s v="Contratación directa"/>
    <x v="0"/>
    <n v="46778533"/>
    <n v="46778533"/>
    <s v="101. No aplica"/>
    <s v="Línea ya comprometida"/>
    <s v="N/A"/>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s v=""/>
    <s v=""/>
    <s v=""/>
    <n v="0"/>
    <n v="0"/>
    <n v="47074600"/>
    <n v="0"/>
    <n v="0"/>
    <n v="2368533"/>
    <n v="0"/>
    <n v="4441000"/>
    <n v="0"/>
    <n v="4441000"/>
    <n v="0"/>
    <n v="4441000"/>
    <n v="0"/>
    <n v="4441000"/>
    <n v="0"/>
    <n v="4441000"/>
    <n v="0"/>
    <n v="4441000"/>
    <n v="0"/>
    <n v="4441000"/>
    <n v="0"/>
    <n v="4441000"/>
    <n v="-296067"/>
    <n v="8882000"/>
    <n v="83424"/>
  </r>
  <r>
    <s v="2402.2.1.1.33"/>
    <s v="INVERSIÓN"/>
    <x v="4"/>
    <s v="2 - Generar las metodologías y estándares de los estudios y aplicaciones agrológicas"/>
    <x v="14"/>
    <x v="36"/>
    <n v="86101610"/>
    <x v="21"/>
    <s v="N/A"/>
    <s v="Prestar servicios profesionales para  la digitalización y estructuración de la cartografía básica y temática de las áreas homogéneas de tierras, verificando la información análoga o digital, así como la generación de herramientas que disminuyan los tiempos en la labor"/>
    <s v="Diciembre"/>
    <s v="Diciembre"/>
    <n v="1"/>
    <s v="Contratación directa"/>
    <x v="0"/>
    <n v="46186400"/>
    <n v="46186400"/>
    <s v="101. No aplica"/>
    <s v="Línea ya comprometida"/>
    <s v="N/A"/>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s v=""/>
    <s v=""/>
    <s v=""/>
    <n v="0"/>
    <n v="0"/>
    <n v="46186400"/>
    <n v="0"/>
    <n v="0"/>
    <n v="1776400"/>
    <n v="0"/>
    <n v="4441000"/>
    <n v="0"/>
    <n v="4441000"/>
    <n v="0"/>
    <n v="4441000"/>
    <n v="0"/>
    <n v="4441000"/>
    <n v="0"/>
    <n v="4441000"/>
    <n v="0"/>
    <n v="4441000"/>
    <n v="0"/>
    <n v="4441000"/>
    <n v="0"/>
    <n v="4441000"/>
    <n v="0"/>
    <n v="8882000"/>
    <n v="83424"/>
  </r>
  <r>
    <s v="2402.2.1.1.34"/>
    <s v="INVERSIÓN"/>
    <x v="4"/>
    <s v="2 - Generar las metodologías y estándares de los estudios y aplicaciones agrológicas"/>
    <x v="14"/>
    <x v="36"/>
    <n v="86101610"/>
    <x v="21"/>
    <s v="N/A"/>
    <s v="Prestar servicios profesionales para  la digitalización y estructuración de la cartografía básica y temática de las áreas homogéneas de tierras, verificando la información análoga o digital, así como la generación de herramientas que disminuyan los tiempos en la labor"/>
    <s v="Diciembre"/>
    <s v="Diciembre"/>
    <n v="1"/>
    <s v="Contratación directa"/>
    <x v="0"/>
    <n v="46778533"/>
    <n v="46778533"/>
    <s v="101. No aplica"/>
    <s v="Línea ya comprometida"/>
    <s v="N/A"/>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s v=""/>
    <s v=""/>
    <s v=""/>
    <n v="0"/>
    <n v="0"/>
    <n v="47074600"/>
    <n v="0"/>
    <n v="0"/>
    <n v="2368533"/>
    <n v="0"/>
    <n v="4441000"/>
    <n v="0"/>
    <n v="4441000"/>
    <n v="0"/>
    <n v="4441000"/>
    <n v="0"/>
    <n v="4441000"/>
    <n v="0"/>
    <n v="4441000"/>
    <n v="0"/>
    <n v="4441000"/>
    <n v="0"/>
    <n v="4441000"/>
    <n v="0"/>
    <n v="4441000"/>
    <n v="-296067"/>
    <n v="8882000"/>
    <n v="83424"/>
  </r>
  <r>
    <s v="2402.2.1.1.35"/>
    <s v="INVERSIÓN"/>
    <x v="4"/>
    <s v="2 - Generar las metodologías y estándares de los estudios y aplicaciones agrológicas"/>
    <x v="14"/>
    <x v="36"/>
    <n v="86101610"/>
    <x v="21"/>
    <s v="N/A"/>
    <s v="Prestar servicios para la digitalización, georeferenciación y estructuración de la cartografía básica y temática de áreas homógeneas de tierras, así como la información base para su desarrollo."/>
    <s v="Diciembre"/>
    <s v="Diciembre"/>
    <n v="1"/>
    <s v="Contratación directa"/>
    <x v="0"/>
    <n v="28528933"/>
    <n v="28528933"/>
    <s v="101. No aplica"/>
    <s v="Línea ya comprometida"/>
    <s v="N/A"/>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s v=""/>
    <s v=""/>
    <s v=""/>
    <n v="0"/>
    <n v="0"/>
    <n v="28812333"/>
    <n v="0"/>
    <n v="0"/>
    <n v="188933"/>
    <n v="0"/>
    <n v="2834000"/>
    <n v="0"/>
    <n v="2834000"/>
    <n v="0"/>
    <n v="2834000"/>
    <n v="0"/>
    <n v="3211867"/>
    <n v="0"/>
    <n v="2456133"/>
    <n v="0"/>
    <n v="2834000"/>
    <n v="0"/>
    <n v="2834000"/>
    <n v="0"/>
    <n v="2834000"/>
    <n v="-283400"/>
    <n v="5668000"/>
    <n v="82624"/>
  </r>
  <r>
    <s v="2402.2.1.1.36"/>
    <s v="INVERSIÓN"/>
    <x v="4"/>
    <s v="2 - Generar las metodologías y estándares de los estudios y aplicaciones agrológicas"/>
    <x v="14"/>
    <x v="36"/>
    <n v="86101610"/>
    <x v="21"/>
    <s v="N/A"/>
    <s v="Prestar servicios para la digitalización, georeferenciación y estructuración de la cartografía básica y temática de áreas homógeneas de tierras, así como la información base para su desarrollo."/>
    <s v="Diciembre"/>
    <s v="Diciembre"/>
    <n v="1"/>
    <s v="Contratación directa"/>
    <x v="0"/>
    <n v="28528933"/>
    <n v="28528933"/>
    <s v="101. No aplica"/>
    <s v="Línea ya comprometida"/>
    <s v="N/A"/>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s v=""/>
    <s v=""/>
    <s v=""/>
    <n v="0"/>
    <n v="0"/>
    <n v="28528933"/>
    <n v="0"/>
    <n v="0"/>
    <n v="188933"/>
    <n v="0"/>
    <n v="2834000"/>
    <n v="0"/>
    <n v="2834000"/>
    <n v="0"/>
    <n v="2834000"/>
    <n v="0"/>
    <n v="2834000"/>
    <n v="0"/>
    <n v="2834000"/>
    <n v="0"/>
    <n v="2834000"/>
    <n v="0"/>
    <n v="2834000"/>
    <n v="0"/>
    <n v="2834000"/>
    <n v="0"/>
    <n v="5668000"/>
    <n v="82624"/>
  </r>
  <r>
    <s v="2402.2.1.1.37"/>
    <s v="INVERSIÓN"/>
    <x v="4"/>
    <s v="2 - Generar las metodologías y estándares de los estudios y aplicaciones agrológicas"/>
    <x v="14"/>
    <x v="36"/>
    <n v="86101610"/>
    <x v="21"/>
    <s v="N/A"/>
    <s v="Prestar servicios para la digitalización, georeferenciación y estructuración de la cartografía básica y temática de áreas homógeneas de tierras, así como la información base para su desarrollo."/>
    <s v="Diciembre"/>
    <s v="Diciembre"/>
    <n v="1"/>
    <s v="Contratación directa"/>
    <x v="0"/>
    <n v="28623400"/>
    <n v="28623400"/>
    <s v="101. No aplica"/>
    <s v="Línea ya comprometida"/>
    <s v="N/A"/>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s v=""/>
    <s v=""/>
    <s v=""/>
    <n v="0"/>
    <n v="0"/>
    <n v="28812333"/>
    <n v="0"/>
    <n v="0"/>
    <n v="283400"/>
    <n v="0"/>
    <n v="2834000"/>
    <n v="0"/>
    <n v="2834000"/>
    <n v="0"/>
    <n v="2834000"/>
    <n v="0"/>
    <n v="2834000"/>
    <n v="0"/>
    <n v="2834000"/>
    <n v="0"/>
    <n v="2834000"/>
    <n v="0"/>
    <n v="2834000"/>
    <n v="0"/>
    <n v="2834000"/>
    <n v="-188933"/>
    <n v="5668000"/>
    <n v="82624"/>
  </r>
  <r>
    <s v="2402.2.1.1.38"/>
    <s v="INVERSIÓN"/>
    <x v="4"/>
    <s v="2 - Generar las metodologías y estándares de los estudios y aplicaciones agrológicas"/>
    <x v="14"/>
    <x v="36"/>
    <n v="86101610"/>
    <x v="21"/>
    <s v="N/A"/>
    <s v="Prestar servicios para la digitalización, georeferenciación y estructuración de la cartografía básica y temática de áreas homógeneas de tierras, así como la información base para su desarrollo."/>
    <s v="Diciembre"/>
    <s v="Diciembre"/>
    <n v="1"/>
    <s v="Contratación directa"/>
    <x v="0"/>
    <n v="28717867"/>
    <n v="28717867"/>
    <s v="101. No aplica"/>
    <s v="Línea ya comprometida"/>
    <s v="N/A"/>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s v=""/>
    <s v=""/>
    <s v=""/>
    <n v="0"/>
    <n v="0"/>
    <n v="28812333"/>
    <n v="0"/>
    <n v="0"/>
    <n v="377867"/>
    <n v="0"/>
    <n v="2834000"/>
    <n v="0"/>
    <n v="2834000"/>
    <n v="0"/>
    <n v="2834000"/>
    <n v="0"/>
    <n v="2834000"/>
    <n v="0"/>
    <n v="2834000"/>
    <n v="0"/>
    <n v="2834000"/>
    <n v="0"/>
    <n v="2834000"/>
    <n v="0"/>
    <n v="2834000"/>
    <n v="-94466"/>
    <n v="5668000"/>
    <n v="82624"/>
  </r>
  <r>
    <s v="2402.2.1.1.39"/>
    <s v="INVERSIÓN"/>
    <x v="4"/>
    <s v="2 - Generar las metodologías y estándares de los estudios y aplicaciones agrológicas"/>
    <x v="14"/>
    <x v="36"/>
    <n v="11111111"/>
    <x v="21"/>
    <s v="N/A"/>
    <s v="Salida de Campo Areas Homogeneas de Tierras"/>
    <s v="Febrero"/>
    <s v="Febrero"/>
    <n v="11"/>
    <s v="Contratación directa"/>
    <x v="0"/>
    <n v="60252646"/>
    <n v="60252646"/>
    <s v="1. Prioridad Crítica"/>
    <s v="Viáticos"/>
    <s v="N/A"/>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s v=""/>
    <s v=""/>
    <s v=""/>
    <n v="0"/>
    <n v="0"/>
    <n v="0"/>
    <n v="0"/>
    <n v="0"/>
    <n v="0"/>
    <n v="0"/>
    <n v="0"/>
    <n v="0"/>
    <n v="0"/>
    <n v="789037"/>
    <n v="789037"/>
    <n v="48402061"/>
    <n v="48293391"/>
    <n v="0"/>
    <n v="0"/>
    <n v="11061548"/>
    <n v="11061548"/>
    <n v="0"/>
    <n v="0"/>
    <n v="0"/>
    <n v="0"/>
    <n v="0"/>
    <n v="108670"/>
    <n v="109224"/>
  </r>
  <r>
    <s v="2402.2.1.1.40"/>
    <s v="INVERSIÓN"/>
    <x v="4"/>
    <s v="2 - Generar las metodologías y estándares de los estudios y aplicaciones agrológicas"/>
    <x v="14"/>
    <x v="36"/>
    <n v="11111111"/>
    <x v="21"/>
    <s v="N/A"/>
    <s v="PAGO DE PASIVO EXIGIBLE – VIGENCIA EXPIRADA. Prestación de servicios profesionales para realizar el ajuste metodológico y de versionamiento de las áreas homogéneas de tierras con reinterpretación temática y de las aplicaciones con fines multipropósito que adelanta la subdirección de agrología."/>
    <s v="Diciembre"/>
    <s v="Diciembre"/>
    <n v="1"/>
    <s v="N/A"/>
    <x v="0"/>
    <n v="150773"/>
    <n v="150773"/>
    <s v="101. No aplica"/>
    <s v="Línea ya comprometida"/>
    <s v="N/A"/>
    <s v="N/A"/>
    <s v="2430 - Subdirección de Agrología"/>
    <s v="2.7 - Gestión agrológica"/>
    <s v="2.7-99 - GND- Gestión agrológica"/>
    <s v="SER - Adquisición de servicios"/>
    <s v="SER012 - Prestación de servicios personas naturales"/>
    <s v="DGIG-13 Apoyo Técnico - DGIG"/>
    <s v=""/>
    <s v=""/>
    <s v=""/>
    <n v="0"/>
    <n v="0"/>
    <n v="0"/>
    <n v="0"/>
    <n v="0"/>
    <n v="0"/>
    <n v="0"/>
    <n v="0"/>
    <n v="150773"/>
    <n v="150773"/>
    <n v="0"/>
    <n v="0"/>
    <n v="0"/>
    <n v="0"/>
    <n v="0"/>
    <n v="0"/>
    <n v="0"/>
    <n v="0"/>
    <n v="0"/>
    <n v="0"/>
    <n v="0"/>
    <n v="0"/>
    <n v="0"/>
    <n v="0"/>
    <n v="128024"/>
  </r>
  <r>
    <s v="2402.2.1.1.41"/>
    <s v="INVERSIÓN"/>
    <x v="4"/>
    <s v="2 - Generar las metodologías y estándares de los estudios y aplicaciones agrológicas"/>
    <x v="14"/>
    <x v="36"/>
    <n v="11111111"/>
    <x v="21"/>
    <s v="N/A"/>
    <s v="BOLSA - Realizar las actualizaciones, Homologaciones y Correlaciones de áreas homogéneas de tierras con fines múltiples"/>
    <s v="Diciembre"/>
    <s v="Diciembre"/>
    <n v="1"/>
    <s v="N/A"/>
    <x v="0"/>
    <n v="0"/>
    <n v="0"/>
    <s v="100. No prioritario"/>
    <s v="Bolsa"/>
    <s v="N/A"/>
    <s v="N/A"/>
    <s v="2430 - Subdirección de Agrología"/>
    <s v="2.7 - Gestión agrológica"/>
    <s v="2.7-99 - GND- Gestión agrológica"/>
    <s v="SER - Adquisición de servicios"/>
    <s v="SER012 - Prestación de servicios personas naturales"/>
    <s v="DGIG-13 Apoyo Técnico - DGIG"/>
    <s v=""/>
    <s v=""/>
    <s v=""/>
    <n v="0"/>
    <n v="0"/>
    <n v="0"/>
    <n v="0"/>
    <n v="0"/>
    <n v="0"/>
    <n v="0"/>
    <n v="0"/>
    <n v="0"/>
    <n v="0"/>
    <n v="0"/>
    <n v="0"/>
    <n v="0"/>
    <n v="0"/>
    <n v="0"/>
    <n v="0"/>
    <n v="0"/>
    <n v="0"/>
    <n v="0"/>
    <n v="0"/>
    <n v="0"/>
    <n v="0"/>
    <n v="0"/>
    <n v="0"/>
    <s v="N.D."/>
  </r>
  <r>
    <s v="2402.2.1.1.42"/>
    <s v="INVERSIÓN"/>
    <x v="4"/>
    <s v="2 - Generar las metodologías y estándares de los estudios y aplicaciones agrológicas"/>
    <x v="14"/>
    <x v="36"/>
    <n v="11111111"/>
    <x v="21"/>
    <s v="N/A"/>
    <s v="RECURSOS DESCONTADOS DE NECESIDADES CON PRIORIDADES 3, 4 Y 100 (Pendiente su desagregación) (Nación)"/>
    <s v="Diciembre"/>
    <s v="Diciembre"/>
    <n v="1"/>
    <s v="N/A"/>
    <x v="0"/>
    <n v="19940661"/>
    <n v="19940661"/>
    <s v="100. No prioritario"/>
    <s v="Bolsa"/>
    <s v="N/A"/>
    <s v="N/A"/>
    <s v="2430 - Subdirección de Agrología"/>
    <s v="2.7 - Gestión agrológica"/>
    <s v="2.7-99 - GND- Gestión agrológica"/>
    <s v="SER - Adquisición de servicios"/>
    <s v="SER012 - Prestación de servicios personas naturales"/>
    <s v="DGIG-13 Apoyo Técnico - DGIG"/>
    <s v=""/>
    <s v=""/>
    <s v=""/>
    <n v="0"/>
    <n v="0"/>
    <n v="0"/>
    <n v="0"/>
    <n v="0"/>
    <n v="0"/>
    <n v="0"/>
    <n v="0"/>
    <n v="0"/>
    <n v="0"/>
    <n v="0"/>
    <n v="0"/>
    <n v="0"/>
    <n v="0"/>
    <n v="0"/>
    <n v="0"/>
    <n v="0"/>
    <n v="0"/>
    <n v="0"/>
    <n v="0"/>
    <n v="0"/>
    <n v="0"/>
    <n v="19940661"/>
    <n v="19940661"/>
    <n v="0"/>
  </r>
  <r>
    <s v="2403.1.1.1.1"/>
    <s v="INVERSIÓN"/>
    <x v="5"/>
    <s v="1 - Aumentar la descripción y análisis de las características geográficas del territorio nacional"/>
    <x v="15"/>
    <x v="37"/>
    <n v="82121506"/>
    <x v="22"/>
    <s v="N/A"/>
    <s v="Realizar la edición, diseño e impresión de material de comunicación gráfica, material de apoyo, material POP y obras aprobadas del Instituto para el cumplimiento de sus objetivos misionales, así como la publicación de los actos administrativos de la Entidad en el Diario Oficial"/>
    <s v="Marzo"/>
    <s v="Marzo"/>
    <n v="10"/>
    <s v="Contratación directa"/>
    <x v="0"/>
    <n v="390000000"/>
    <n v="390000000"/>
    <s v="101. No aplica"/>
    <s v="Línea ya comprometida"/>
    <s v="N/A"/>
    <s v="N/A"/>
    <s v="2100 - Oficina Comercial"/>
    <s v="2.8 - Procesos transversales de Gestión de Información Geográfica para el SAT"/>
    <s v="2.8-99 - GND-Procesos transversales"/>
    <s v="SER - Adquisición de servicios"/>
    <s v="SER012 - Prestación de servicios personas naturales"/>
    <s v="STH-0 Apoyo transversal"/>
    <s v=""/>
    <s v=""/>
    <s v=""/>
    <n v="0"/>
    <n v="0"/>
    <n v="0"/>
    <n v="0"/>
    <n v="390000000"/>
    <n v="0"/>
    <n v="0"/>
    <n v="0"/>
    <n v="0"/>
    <n v="0"/>
    <n v="0"/>
    <n v="0"/>
    <n v="0"/>
    <n v="0"/>
    <n v="0"/>
    <n v="84807000"/>
    <n v="0"/>
    <n v="0"/>
    <n v="0"/>
    <n v="182364990.69999999"/>
    <n v="0"/>
    <n v="78032500"/>
    <n v="0"/>
    <n v="44795509.299999997"/>
    <n v="141524"/>
  </r>
  <r>
    <s v="2403.1.1.1.2"/>
    <s v="INVERSIÓN"/>
    <x v="5"/>
    <s v="1 - Aumentar la descripción y análisis de las características geográficas del territorio nacional"/>
    <x v="15"/>
    <x v="37"/>
    <n v="11111111"/>
    <x v="22"/>
    <s v="N/A"/>
    <s v="TRANSVERSALES PROPIOS"/>
    <s v="Febrero"/>
    <s v="Febrero"/>
    <n v="11"/>
    <s v="N/A"/>
    <x v="1"/>
    <n v="0"/>
    <n v="0"/>
    <s v="100. No prioritario"/>
    <s v="Propios"/>
    <s v="NO"/>
    <s v="N/A"/>
    <s v="2420 - Subdirección de Geografía"/>
    <s v="2.6 - Gestión del conocimiento geográfico "/>
    <s v="2.6-99 - GND- Gestión del conocimiento geográfico"/>
    <s v="SER - Adquisición de servicios"/>
    <s v="SER012 - Prestación de servicios personas naturales"/>
    <s v="DGIG-GEOG-5 Estudios e investigaciones"/>
    <s v=""/>
    <s v=""/>
    <s v=""/>
    <n v="0"/>
    <n v="0"/>
    <n v="0"/>
    <n v="0"/>
    <n v="0"/>
    <n v="0"/>
    <n v="0"/>
    <n v="0"/>
    <n v="0"/>
    <n v="0"/>
    <n v="0"/>
    <n v="0"/>
    <n v="0"/>
    <n v="0"/>
    <n v="0"/>
    <n v="0"/>
    <n v="0"/>
    <n v="0"/>
    <n v="0"/>
    <n v="0"/>
    <n v="0"/>
    <n v="0"/>
    <n v="0"/>
    <n v="0"/>
    <s v="N.D."/>
  </r>
  <r>
    <s v="2403.1.1.1.3"/>
    <s v="INVERSIÓN"/>
    <x v="5"/>
    <s v="1 - Aumentar la descripción y análisis de las características geográficas del territorio nacional"/>
    <x v="15"/>
    <x v="37"/>
    <n v="11111111"/>
    <x v="22"/>
    <s v="N/A"/>
    <s v="VIATICOS VIATICOS VIATICOS "/>
    <s v="Febrero"/>
    <s v="Febrero"/>
    <n v="11"/>
    <s v="N/A"/>
    <x v="0"/>
    <n v="40846747.700000003"/>
    <n v="40846747.700000003"/>
    <s v="1. Prioridad Crítica"/>
    <s v="Viáticos"/>
    <s v="NO"/>
    <s v="N/A"/>
    <s v="2420 - Subdirección de Geografía"/>
    <s v="2.6 - Gestión del conocimiento geográfico "/>
    <s v="2.6-99 - GND- Gestión del conocimiento geográfico"/>
    <s v="SER - Adquisición de servicios"/>
    <s v="SER012 - Prestación de servicios personas naturales"/>
    <s v="DGIG-GEOG-5 Estudios e investigaciones"/>
    <s v=""/>
    <s v=""/>
    <s v=""/>
    <n v="0"/>
    <n v="0"/>
    <n v="950975"/>
    <n v="950975"/>
    <n v="0"/>
    <n v="0"/>
    <n v="5858510"/>
    <n v="5353730"/>
    <n v="0"/>
    <n v="504780"/>
    <n v="7371571"/>
    <n v="7371571"/>
    <n v="20917590.699999999"/>
    <n v="20199300.699999999"/>
    <n v="5748101"/>
    <n v="6466391"/>
    <n v="0"/>
    <n v="0"/>
    <n v="0"/>
    <n v="0"/>
    <n v="0"/>
    <n v="0"/>
    <n v="0"/>
    <n v="0"/>
    <n v="109324"/>
  </r>
  <r>
    <s v="2403.1.1.1.4"/>
    <s v="INVERSIÓN"/>
    <x v="5"/>
    <s v="1 - Aumentar la descripción y análisis de las características geográficas del territorio nacional"/>
    <x v="15"/>
    <x v="37"/>
    <n v="11111111"/>
    <x v="22"/>
    <s v="N/A"/>
    <s v="Linea Disponible "/>
    <s v="Diciembre"/>
    <s v="Diciembre"/>
    <n v="1"/>
    <s v="N/A"/>
    <x v="0"/>
    <n v="2259252.29999995"/>
    <n v="2259252.2999999523"/>
    <s v="1. Prioridad Crítica"/>
    <s v="Bolsa"/>
    <s v="NO"/>
    <s v="N/A"/>
    <s v="2400 - Dirección de Gestión de Información Geográfica"/>
    <s v="2.6 - Gestión del conocimiento geográfico "/>
    <s v="2.6-99 - GND- Gestión del conocimiento geográfico"/>
    <s v="SER - Adquisición de servicios"/>
    <s v="SER012 - Prestación de servicios personas naturales"/>
    <s v="1000 - Por definir"/>
    <s v=""/>
    <s v=""/>
    <s v=""/>
    <n v="0"/>
    <n v="0"/>
    <n v="0"/>
    <n v="0"/>
    <n v="0"/>
    <n v="0"/>
    <n v="0"/>
    <n v="0"/>
    <n v="0"/>
    <n v="0"/>
    <n v="0"/>
    <n v="0"/>
    <n v="0"/>
    <n v="0"/>
    <n v="0"/>
    <n v="0"/>
    <n v="0"/>
    <n v="0"/>
    <n v="0"/>
    <n v="0"/>
    <n v="0"/>
    <n v="0"/>
    <n v="2259252.2999999523"/>
    <n v="2259252.2999999523"/>
    <s v="N.D."/>
  </r>
  <r>
    <s v="2403.1.1.1.5"/>
    <s v="INVERSIÓN"/>
    <x v="5"/>
    <s v="1 - Aumentar la descripción y análisis de las características geográficas del territorio nacional"/>
    <x v="15"/>
    <x v="37"/>
    <n v="11111111"/>
    <x v="22"/>
    <s v="N/A"/>
    <s v="RECURSO DISPONIBLE - BOLSA CON DESAGREGACIÓN PENDIENTE (Propios)"/>
    <s v="Diciembre"/>
    <s v="Diciembre"/>
    <n v="1"/>
    <s v="N/A"/>
    <x v="1"/>
    <n v="972985670"/>
    <n v="972985670"/>
    <s v="1. Prioridad Crítica"/>
    <s v="Bolsa"/>
    <s v="NO"/>
    <s v="N/A"/>
    <s v="2400 - Dirección de Gestión de Información Geográfica"/>
    <s v="2.6 - Gestión del conocimiento geográfico "/>
    <s v="2.6-99 - GND- Gestión del conocimiento geográfico"/>
    <s v="SER - Adquisición de servicios"/>
    <s v="SER012 - Prestación de servicios personas naturales"/>
    <s v="1000 - Por definir"/>
    <s v=""/>
    <s v=""/>
    <s v=""/>
    <n v="0"/>
    <n v="0"/>
    <n v="0"/>
    <n v="0"/>
    <n v="0"/>
    <n v="0"/>
    <n v="0"/>
    <n v="0"/>
    <n v="0"/>
    <n v="0"/>
    <n v="0"/>
    <n v="0"/>
    <n v="0"/>
    <n v="0"/>
    <n v="0"/>
    <n v="0"/>
    <n v="0"/>
    <n v="0"/>
    <n v="0"/>
    <n v="0"/>
    <n v="0"/>
    <n v="0"/>
    <n v="972985670"/>
    <n v="972985670"/>
    <s v="N.D."/>
  </r>
  <r>
    <s v="2403.1.1.2.1"/>
    <s v="INVERSIÓN"/>
    <x v="5"/>
    <s v="1 - Aumentar la descripción y análisis de las características geográficas del territorio nacional"/>
    <x v="15"/>
    <x v="38"/>
    <n v="81151601"/>
    <x v="22"/>
    <s v="N/A"/>
    <s v="Prestar servicios profesionales en la búsqueda y organización de la información geográfica a fin de generar documentos técnicos con enfoque étnico y toponimia nativa."/>
    <s v="Febrero"/>
    <s v="Febrero"/>
    <n v="10"/>
    <s v="Contratación directa"/>
    <x v="0"/>
    <n v="32264100"/>
    <n v="32264100"/>
    <s v="101. No aplica"/>
    <s v="Línea ya comprometida"/>
    <s v="N/A"/>
    <s v="N/A"/>
    <s v="2420 - Subdirección de Geografía"/>
    <s v="2.6 - Gestión del conocimiento geográfico "/>
    <s v="2.6-1 - Estudios geográficos"/>
    <s v="SER - Adquisición de servicios"/>
    <s v="SER012 - Prestación de servicios personas naturales"/>
    <s v="DGIG-GEOG-5 Estudios e investigaciones"/>
    <s v=""/>
    <s v=""/>
    <s v=""/>
    <n v="0"/>
    <n v="0"/>
    <n v="0"/>
    <n v="0"/>
    <n v="32264100"/>
    <n v="0"/>
    <n v="0"/>
    <n v="2933100"/>
    <n v="0"/>
    <n v="3259000"/>
    <n v="0"/>
    <n v="3259000"/>
    <n v="0"/>
    <n v="3259000"/>
    <n v="0"/>
    <n v="3259000"/>
    <n v="0"/>
    <n v="3259000"/>
    <n v="0"/>
    <n v="3259000"/>
    <n v="0"/>
    <n v="3259000"/>
    <n v="0"/>
    <n v="6518000"/>
    <n v="116024"/>
  </r>
  <r>
    <s v="2403.1.1.2.2"/>
    <s v="INVERSIÓN"/>
    <x v="5"/>
    <s v="1 - Aumentar la descripción y análisis de las características geográficas del territorio nacional"/>
    <x v="15"/>
    <x v="38"/>
    <n v="81151600"/>
    <x v="22"/>
    <s v="N/A"/>
    <s v="Prestar servicios profesionales para la actualización conceptual de las funcionalidades de la plataforma Colombia OT y apoyo a los temas relacionados con el plan estratégico del Observatorio de Ordenamiento Territorial."/>
    <s v="Febrero"/>
    <s v="Febrero"/>
    <n v="10"/>
    <s v="Contratación directa"/>
    <x v="0"/>
    <n v="52876833"/>
    <n v="52876833"/>
    <s v="101. No aplica"/>
    <s v="Línea ya comprometida"/>
    <s v="N/A"/>
    <s v="N/A"/>
    <s v="2420 - Subdirección de Geografía"/>
    <s v="2.6 - Gestión del conocimiento geográfico "/>
    <s v="2.6-6 - Ordenamiento Territorial "/>
    <s v="SER - Adquisición de servicios"/>
    <s v="SER012 - Prestación de servicios personas naturales"/>
    <s v="DGIG-GEOG-5 Estudios e investigaciones"/>
    <s v=""/>
    <s v=""/>
    <s v=""/>
    <n v="0"/>
    <n v="0"/>
    <n v="52876833"/>
    <n v="0"/>
    <n v="0"/>
    <n v="866833"/>
    <n v="0"/>
    <n v="5201000"/>
    <n v="0"/>
    <n v="5201000"/>
    <n v="0"/>
    <n v="5201000"/>
    <n v="0"/>
    <n v="5201000"/>
    <n v="0"/>
    <n v="6241200"/>
    <n v="0"/>
    <n v="4160800"/>
    <n v="0"/>
    <n v="5201000"/>
    <n v="0"/>
    <n v="5201000"/>
    <n v="0"/>
    <n v="10402000"/>
    <n v="116124"/>
  </r>
  <r>
    <s v="2403.1.1.2.3"/>
    <s v="INVERSIÓN"/>
    <x v="5"/>
    <s v="1 - Aumentar la descripción y análisis de las características geográficas del territorio nacional"/>
    <x v="15"/>
    <x v="38"/>
    <n v="81151600"/>
    <x v="22"/>
    <s v="N/A"/>
    <s v="Prestar servicios profesionales para la generación de contenidos de contexto histórico y geográfico de nombres geográficos  elaborados en la Subdirección de Geografía."/>
    <s v="Febrero"/>
    <s v="Febrero"/>
    <n v="9"/>
    <s v="Contratación directa"/>
    <x v="0"/>
    <n v="78550200"/>
    <n v="78550200"/>
    <s v="101. No aplica"/>
    <s v="Línea ya comprometida"/>
    <s v="N/A"/>
    <s v="N/A"/>
    <s v="2420 - Subdirección de Geografía"/>
    <s v="2.6 - Gestión del conocimiento geográfico "/>
    <s v="2.6-1 - Estudios geográficos"/>
    <s v="SER - Adquisición de servicios"/>
    <s v="SER012 - Prestación de servicios personas naturales"/>
    <s v="DGIG-GEOG-8 Investigador Estudios Geográficos"/>
    <s v=""/>
    <s v=""/>
    <s v=""/>
    <n v="0"/>
    <n v="0"/>
    <n v="0"/>
    <n v="0"/>
    <n v="78550200"/>
    <n v="0"/>
    <n v="0"/>
    <n v="5164200"/>
    <n v="0"/>
    <n v="8154000"/>
    <n v="0"/>
    <n v="8154000"/>
    <n v="0"/>
    <n v="8154000"/>
    <n v="0"/>
    <n v="8154000"/>
    <n v="0"/>
    <n v="8154000"/>
    <n v="0"/>
    <n v="8154000"/>
    <n v="0"/>
    <n v="8154000"/>
    <n v="0"/>
    <n v="16308000"/>
    <n v="116224"/>
  </r>
  <r>
    <s v="2403.1.1.2.4"/>
    <s v="INVERSIÓN"/>
    <x v="5"/>
    <s v="1 - Aumentar la descripción y análisis de las características geográficas del territorio nacional"/>
    <x v="15"/>
    <x v="38"/>
    <n v="81151600"/>
    <x v="22"/>
    <s v="N/A"/>
    <s v="Prestar servicios profesionales para la generación de contenidos, integración y compilación de los documentos técnicos resultantes de los estudios geográficos elaborados en la Subdirección de Geografía."/>
    <s v="Febrero"/>
    <s v="Febrero"/>
    <n v="10"/>
    <s v="Contratación directa"/>
    <x v="0"/>
    <n v="52703467"/>
    <n v="52703467"/>
    <s v="101. No aplica"/>
    <s v="Línea ya comprometida"/>
    <s v="N/A"/>
    <s v="N/A"/>
    <s v="2420 - Subdirección de Geografía"/>
    <s v="2.6 - Gestión del conocimiento geográfico "/>
    <s v="2.6-1 - Estudios geográficos"/>
    <s v="SER - Adquisición de servicios"/>
    <s v="SER012 - Prestación de servicios personas naturales"/>
    <s v="DGIG-GEOG-8 Investigador Estudios Geográficos"/>
    <s v=""/>
    <s v=""/>
    <s v=""/>
    <n v="0"/>
    <n v="0"/>
    <n v="52703467"/>
    <n v="0"/>
    <n v="0"/>
    <n v="693467"/>
    <n v="0"/>
    <n v="5201000"/>
    <n v="0"/>
    <n v="5201000"/>
    <n v="0"/>
    <n v="5201000"/>
    <n v="0"/>
    <n v="5201000"/>
    <n v="0"/>
    <n v="5201000"/>
    <n v="0"/>
    <n v="4507533"/>
    <n v="0"/>
    <n v="5894467"/>
    <n v="0"/>
    <n v="5201000"/>
    <n v="0"/>
    <n v="10402000"/>
    <n v="116324"/>
  </r>
  <r>
    <s v="2403.1.1.2.5"/>
    <s v="INVERSIÓN"/>
    <x v="5"/>
    <s v="1 - Aumentar la descripción y análisis de las características geográficas del territorio nacional"/>
    <x v="15"/>
    <x v="38"/>
    <n v="81151600"/>
    <x v="22"/>
    <s v="N/A"/>
    <s v="Prestar servicios profesionales para la generación de contenidos, integración y compilación de los documentos técnicos resultantes de los estudios geográficos elaborados en la Subdirección de Geografía."/>
    <s v="Febrero"/>
    <s v="Febrero"/>
    <n v="10"/>
    <s v="Contratación directa"/>
    <x v="0"/>
    <n v="52876833"/>
    <n v="52876833"/>
    <s v="101. No aplica"/>
    <s v="Línea ya comprometida"/>
    <s v="N/A"/>
    <s v="N/A"/>
    <s v="2420 - Subdirección de Geografía"/>
    <s v="2.6 - Gestión del conocimiento geográfico "/>
    <s v="2.6-1 - Estudios geográficos"/>
    <s v="SER - Adquisición de servicios"/>
    <s v="SER012 - Prestación de servicios personas naturales"/>
    <s v="DGIG-GEOG-8 Investigador Estudios Geográficos"/>
    <s v=""/>
    <s v=""/>
    <s v=""/>
    <n v="0"/>
    <n v="0"/>
    <n v="52876833"/>
    <n v="0"/>
    <n v="0"/>
    <n v="866833"/>
    <n v="0"/>
    <n v="5201000"/>
    <n v="0"/>
    <n v="5201000"/>
    <n v="0"/>
    <n v="5201000"/>
    <n v="0"/>
    <n v="5201000"/>
    <n v="0"/>
    <n v="5201000"/>
    <n v="0"/>
    <n v="5201000"/>
    <n v="0"/>
    <n v="5201000"/>
    <n v="0"/>
    <n v="5201000"/>
    <n v="0"/>
    <n v="10402000"/>
    <n v="116324"/>
  </r>
  <r>
    <s v="2403.1.1.2.6"/>
    <s v="INVERSIÓN"/>
    <x v="5"/>
    <s v="1 - Aumentar la descripción y análisis de las características geográficas del territorio nacional"/>
    <x v="15"/>
    <x v="38"/>
    <n v="81151600"/>
    <x v="22"/>
    <s v="N/A"/>
    <s v="Prestar servicios profesionales para la revisión, análisis y propuesta de reglamentación del contenido de la cátedra de geografía en el marco del Plan Nacional de Desarrollo, en coordinación con otras áreas del instituto, externos y entidades del gobierno nacional."/>
    <s v="Febrero"/>
    <s v="Febrero"/>
    <n v="10"/>
    <s v="Contratación directa"/>
    <x v="0"/>
    <n v="52010000"/>
    <n v="52010000"/>
    <s v="101. No aplica"/>
    <s v="Línea ya comprometida"/>
    <s v="N/A"/>
    <s v="N/A"/>
    <s v="2420 - Subdirección de Geografía"/>
    <s v="2.6 - Gestión del conocimiento geográfico "/>
    <s v="2.6-1 - Estudios geográficos"/>
    <s v="SER - Adquisición de servicios"/>
    <s v="SER012 - Prestación de servicios personas naturales"/>
    <s v="DGIG-GEOG-5 Estudios e investigaciones"/>
    <s v=""/>
    <s v=""/>
    <s v=""/>
    <n v="0"/>
    <n v="0"/>
    <n v="52010000"/>
    <n v="0"/>
    <n v="0"/>
    <n v="0"/>
    <n v="0"/>
    <n v="5201000"/>
    <n v="0"/>
    <n v="5201000"/>
    <n v="0"/>
    <n v="5201000"/>
    <n v="0"/>
    <n v="5201000"/>
    <n v="0"/>
    <n v="5201000"/>
    <n v="0"/>
    <n v="5201000"/>
    <n v="0"/>
    <n v="5201000"/>
    <n v="0"/>
    <n v="5201000"/>
    <n v="0"/>
    <n v="10402000"/>
    <n v="116424"/>
  </r>
  <r>
    <s v="2403.1.1.2.7"/>
    <s v="INVERSIÓN"/>
    <x v="5"/>
    <s v="1 - Aumentar la descripción y análisis de las características geográficas del territorio nacional"/>
    <x v="15"/>
    <x v="38"/>
    <n v="11111111"/>
    <x v="22"/>
    <s v="N/A"/>
    <s v="VIATICOS VIATICOS VIATICOS "/>
    <s v="Febrero"/>
    <s v="Febrero"/>
    <n v="11"/>
    <s v="N/A"/>
    <x v="0"/>
    <n v="16462613"/>
    <n v="16462613"/>
    <s v="1. Prioridad Crítica"/>
    <s v="Viáticos"/>
    <s v="NO"/>
    <s v="N/A"/>
    <s v="2420 - Subdirección de Geografía"/>
    <s v="2.6 - Gestión del conocimiento geográfico "/>
    <s v="2.6-99 - GND- Gestión del conocimiento geográfico"/>
    <s v="SER - Adquisición de servicios"/>
    <s v="SER012 - Prestación de servicios personas naturales"/>
    <s v="DGIG-GEOG-5 Estudios e investigaciones"/>
    <s v=""/>
    <s v=""/>
    <s v=""/>
    <n v="0"/>
    <n v="0"/>
    <n v="0"/>
    <n v="0"/>
    <n v="0"/>
    <n v="0"/>
    <n v="0"/>
    <n v="0"/>
    <n v="0"/>
    <n v="0"/>
    <n v="0"/>
    <n v="0"/>
    <n v="0"/>
    <n v="0"/>
    <n v="2598469"/>
    <n v="2598469"/>
    <n v="13864144"/>
    <n v="13864144"/>
    <n v="0"/>
    <n v="0"/>
    <n v="0"/>
    <n v="0"/>
    <n v="0"/>
    <n v="0"/>
    <n v="109324"/>
  </r>
  <r>
    <s v="2403.1.1.2.8"/>
    <s v="INVERSIÓN"/>
    <x v="5"/>
    <s v="1 - Aumentar la descripción y análisis de las características geográficas del territorio nacional"/>
    <x v="15"/>
    <x v="38"/>
    <n v="11111111"/>
    <x v="22"/>
    <s v="N/A"/>
    <s v="BOLSA - Elaborar documentos de investigación geográfica"/>
    <s v="Diciembre"/>
    <s v="Diciembre"/>
    <n v="1"/>
    <s v="N/A"/>
    <x v="0"/>
    <n v="0"/>
    <n v="0"/>
    <s v="100. No prioritario"/>
    <s v="Bolsa"/>
    <s v="NO"/>
    <s v="N/A"/>
    <s v="2420 - Subdirección de Geografía"/>
    <s v="2.6 - Gestión del conocimiento geográfico "/>
    <s v="2.6-99 - GND- Gestión del conocimiento geográfico"/>
    <s v="SER - Adquisición de servicios"/>
    <s v="SER012 - Prestación de servicios personas naturales"/>
    <s v="DGIG-GEOG-5 Estudios e investigaciones"/>
    <s v=""/>
    <s v=""/>
    <s v=""/>
    <n v="0"/>
    <n v="0"/>
    <n v="0"/>
    <n v="0"/>
    <n v="0"/>
    <n v="0"/>
    <n v="0"/>
    <n v="0"/>
    <n v="0"/>
    <n v="0"/>
    <n v="0"/>
    <n v="0"/>
    <n v="0"/>
    <n v="0"/>
    <n v="0"/>
    <n v="0"/>
    <n v="0"/>
    <n v="0"/>
    <n v="0"/>
    <n v="0"/>
    <n v="0"/>
    <n v="0"/>
    <n v="0"/>
    <n v="0"/>
    <s v="N.D."/>
  </r>
  <r>
    <s v="2403.1.1.2.9"/>
    <s v="INVERSIÓN"/>
    <x v="5"/>
    <s v="1 - Aumentar la descripción y análisis de las características geográficas del territorio nacional"/>
    <x v="15"/>
    <x v="38"/>
    <n v="11111111"/>
    <x v="22"/>
    <s v="N/A"/>
    <s v="Linea Disponible "/>
    <s v="Diciembre"/>
    <s v="Diciembre"/>
    <n v="1"/>
    <s v="N/A"/>
    <x v="0"/>
    <n v="17326479"/>
    <n v="17326479"/>
    <s v="1. Prioridad Crítica"/>
    <s v="Bolsa"/>
    <s v="NO"/>
    <s v="N/A"/>
    <s v="2400 - Dirección de Gestión de Información Geográfica"/>
    <s v="2.6 - Gestión del conocimiento geográfico "/>
    <s v="2.6-99 - GND- Gestión del conocimiento geográfico"/>
    <s v="SER - Adquisición de servicios"/>
    <s v="SER012 - Prestación de servicios personas naturales"/>
    <s v="1000 - Por definir"/>
    <s v=""/>
    <s v=""/>
    <s v=""/>
    <n v="0"/>
    <n v="0"/>
    <n v="0"/>
    <n v="0"/>
    <n v="0"/>
    <n v="0"/>
    <n v="0"/>
    <n v="0"/>
    <n v="0"/>
    <n v="0"/>
    <n v="0"/>
    <n v="0"/>
    <n v="0"/>
    <n v="0"/>
    <n v="0"/>
    <n v="0"/>
    <n v="0"/>
    <n v="0"/>
    <n v="0"/>
    <n v="0"/>
    <n v="0"/>
    <n v="0"/>
    <n v="17326479"/>
    <n v="17326479"/>
    <s v="N.D."/>
  </r>
  <r>
    <s v="2403.1.2.1.1"/>
    <s v="INVERSIÓN"/>
    <x v="5"/>
    <s v="1 - Aumentar la descripción y análisis de las características geográficas del territorio nacional"/>
    <x v="16"/>
    <x v="39"/>
    <n v="81151600"/>
    <x v="23"/>
    <s v="N/A"/>
    <s v="Prestar servicios profesionales para la revisión y validación de las bases de datos geográficas (GDB), realizando la integración de la información temática, así como, apoyar el seguimiento a las actividades relacionadas con la cartografía temática producida. "/>
    <s v="Febrero"/>
    <s v="Febrero"/>
    <n v="10"/>
    <s v="Contratación directa"/>
    <x v="0"/>
    <n v="80724600"/>
    <n v="80724600"/>
    <s v="101. No aplica"/>
    <s v="Línea ya comprometida"/>
    <s v="N/A"/>
    <s v="N/A"/>
    <s v="2420 - Subdirección de Geografía"/>
    <s v="2.6 - Gestión del conocimiento geográfico "/>
    <s v="2.6-1 - Estudios geográficos"/>
    <s v="SER - Adquisición de servicios"/>
    <s v="SER012 - Prestación de servicios personas naturales"/>
    <s v="DGIG-GEOG-5 Estudios e investigaciones"/>
    <s v=""/>
    <s v=""/>
    <s v=""/>
    <n v="0"/>
    <n v="0"/>
    <n v="0"/>
    <n v="0"/>
    <n v="84258000"/>
    <n v="0"/>
    <n v="0"/>
    <n v="7338600"/>
    <n v="0"/>
    <n v="8154000"/>
    <n v="0"/>
    <n v="8154000"/>
    <n v="0"/>
    <n v="8154000"/>
    <n v="0"/>
    <n v="8154000"/>
    <n v="0"/>
    <n v="8154000"/>
    <n v="0"/>
    <n v="8154000"/>
    <n v="0"/>
    <n v="8154000"/>
    <n v="-3533400"/>
    <n v="16308000"/>
    <n v="102124"/>
  </r>
  <r>
    <s v="2403.1.2.1.2"/>
    <s v="INVERSIÓN"/>
    <x v="5"/>
    <s v="1 - Aumentar la descripción y análisis de las características geográficas del territorio nacional"/>
    <x v="16"/>
    <x v="39"/>
    <n v="11111111"/>
    <x v="23"/>
    <s v="N/A"/>
    <s v="VIATICOS VIATICOS VIATICOS"/>
    <s v="Febrero"/>
    <s v="Febrero"/>
    <n v="11"/>
    <s v="N/A"/>
    <x v="0"/>
    <n v="0"/>
    <n v="0"/>
    <s v="1. Prioridad Crítica"/>
    <s v="Viáticos"/>
    <s v="N/A"/>
    <s v="N/A"/>
    <s v="2420 - Subdirección de Geografía"/>
    <s v="2.6 - Gestión del conocimiento geográfico"/>
    <s v="2.6-99 - GND- Gestión del conocimiento geográfico"/>
    <s v="SER - Adquisición de servicios"/>
    <s v="SER012 - Prestación de servicios personas naturales"/>
    <s v="DGIG-GEOG-5 Estudios e investigaciones"/>
    <s v=""/>
    <s v=""/>
    <s v=""/>
    <n v="0"/>
    <n v="0"/>
    <n v="0"/>
    <n v="0"/>
    <n v="0"/>
    <n v="0"/>
    <n v="0"/>
    <n v="0"/>
    <n v="0"/>
    <n v="0"/>
    <n v="0"/>
    <n v="0"/>
    <n v="0"/>
    <n v="0"/>
    <n v="0"/>
    <n v="0"/>
    <n v="0"/>
    <n v="0"/>
    <n v="0"/>
    <n v="0"/>
    <n v="0"/>
    <n v="0"/>
    <n v="0"/>
    <n v="0"/>
    <n v="109424"/>
  </r>
  <r>
    <s v="2403.1.2.1.3"/>
    <s v="INVERSIÓN"/>
    <x v="5"/>
    <s v="1 - Aumentar la descripción y análisis de las características geográficas del territorio nacional"/>
    <x v="16"/>
    <x v="39"/>
    <n v="11111111"/>
    <x v="23"/>
    <s v="N/A"/>
    <s v="PAGO DE PASIVO EXIGIBLE – VIGENCIA EXPIRADA. Prestación de servicios para elaborar los mapas temáticos y salidas gráficas requeridas para los estudios y/o investigaciones geográficas asignadas."/>
    <s v="Febrero"/>
    <s v="Febrero"/>
    <n v="11"/>
    <s v="N/A"/>
    <x v="0"/>
    <n v="377890"/>
    <n v="377890"/>
    <s v="101. No aplica"/>
    <s v="Línea ya comprometida"/>
    <s v="N/A"/>
    <s v="N/A"/>
    <s v="2420 - Subdirección de Geografía"/>
    <s v="2.6 - Gestión del conocimiento geográfico"/>
    <s v="2.6-99 - GND- Gestión del conocimiento geográfico"/>
    <s v="SER - Adquisición de servicios"/>
    <s v="SER012 - Prestación de servicios personas naturales"/>
    <s v="DGIG-13 Apoyo Técnico - DGIG"/>
    <s v=""/>
    <s v=""/>
    <s v=""/>
    <n v="0"/>
    <n v="0"/>
    <n v="0"/>
    <n v="0"/>
    <n v="0"/>
    <n v="0"/>
    <n v="0"/>
    <n v="0"/>
    <n v="377890"/>
    <n v="377890"/>
    <n v="0"/>
    <n v="0"/>
    <n v="0"/>
    <n v="0"/>
    <n v="0"/>
    <n v="0"/>
    <n v="0"/>
    <n v="0"/>
    <n v="0"/>
    <n v="0"/>
    <n v="0"/>
    <n v="0"/>
    <n v="0"/>
    <n v="0"/>
    <n v="128124"/>
  </r>
  <r>
    <s v="2403.1.2.1.4"/>
    <s v="INVERSIÓN"/>
    <x v="5"/>
    <s v="1 - Aumentar la descripción y análisis de las características geográficas del territorio nacional"/>
    <x v="16"/>
    <x v="39"/>
    <n v="11111111"/>
    <x v="23"/>
    <s v="N/A"/>
    <s v="BOLSA - Generar mapas de síntesis territorial, unidades de intervención y base de datos geográfica, con su respectiva documentación"/>
    <s v="Diciembre"/>
    <s v="Diciembre"/>
    <n v="1"/>
    <s v="N/A"/>
    <x v="0"/>
    <n v="6155510"/>
    <n v="6155510"/>
    <s v="100. No prioritario"/>
    <s v="Bolsa"/>
    <s v="NO"/>
    <s v="N/A"/>
    <s v="2420 - Subdirección de Geografía"/>
    <s v="2.6 - Gestión del conocimiento geográfico "/>
    <s v="2.6-99 - GND- Gestión del conocimiento geográfico"/>
    <s v="SER - Adquisición de servicios"/>
    <s v="SER012 - Prestación de servicios personas naturales"/>
    <s v="DGIG-13 Apoyo Técnico - DGIG"/>
    <s v=""/>
    <s v=""/>
    <s v=""/>
    <n v="0"/>
    <n v="0"/>
    <n v="0"/>
    <n v="0"/>
    <n v="0"/>
    <n v="0"/>
    <n v="0"/>
    <n v="0"/>
    <n v="0"/>
    <n v="0"/>
    <n v="0"/>
    <n v="0"/>
    <n v="0"/>
    <n v="0"/>
    <n v="0"/>
    <n v="0"/>
    <n v="0"/>
    <n v="0"/>
    <n v="0"/>
    <n v="0"/>
    <n v="0"/>
    <n v="0"/>
    <n v="6155510"/>
    <n v="6155510"/>
    <s v="N.D."/>
  </r>
  <r>
    <s v="2403.1.2.1.5"/>
    <s v="INVERSIÓN"/>
    <x v="5"/>
    <s v="1 - Aumentar la descripción y análisis de las características geográficas del territorio nacional"/>
    <x v="16"/>
    <x v="39"/>
    <n v="11111111"/>
    <x v="23"/>
    <s v="N/A"/>
    <s v="Linea Disponible "/>
    <s v="Diciembre"/>
    <s v="Diciembre"/>
    <n v="1"/>
    <s v="N/A"/>
    <x v="0"/>
    <n v="0"/>
    <n v="0"/>
    <s v="1. Prioridad Crítica"/>
    <s v="Bolsa"/>
    <s v="NO"/>
    <s v="N/A"/>
    <s v="2400 - Dirección de Gestión de Información Geográfica"/>
    <s v="2.6 - Gestión del conocimiento geográfico "/>
    <s v="2.6-99 - GND- Gestión del conocimiento geográfico"/>
    <s v="SER - Adquisición de servicios"/>
    <s v="SER012 - Prestación de servicios personas naturales"/>
    <s v="1000 - Por definir"/>
    <s v=""/>
    <s v=""/>
    <s v=""/>
    <n v="0"/>
    <n v="0"/>
    <n v="0"/>
    <n v="0"/>
    <n v="0"/>
    <n v="0"/>
    <n v="0"/>
    <n v="0"/>
    <n v="0"/>
    <n v="0"/>
    <n v="0"/>
    <n v="0"/>
    <n v="0"/>
    <n v="0"/>
    <n v="0"/>
    <n v="0"/>
    <n v="0"/>
    <n v="0"/>
    <n v="0"/>
    <n v="0"/>
    <n v="0"/>
    <n v="0"/>
    <n v="0"/>
    <n v="0"/>
    <s v="N.D."/>
  </r>
  <r>
    <s v="2403.1.3.1.1"/>
    <s v="INVERSIÓN"/>
    <x v="5"/>
    <s v="1 - Aumentar la descripción y análisis de las características geográficas del territorio nacional"/>
    <x v="17"/>
    <x v="40"/>
    <n v="81151601"/>
    <x v="24"/>
    <s v="N/A"/>
    <s v="Prestar servicios profesionales en la aplicación y orientación de lineamientos técnicos para el manejo de la información requerida en la implementación de la consulta de uso del suelo para los municipios priorizados."/>
    <s v="Febrero"/>
    <s v="Febrero"/>
    <n v="10"/>
    <s v="Contratación directa"/>
    <x v="0"/>
    <n v="82899000"/>
    <n v="82899000"/>
    <s v="101. No aplica"/>
    <s v="Línea ya comprometida"/>
    <s v="N/A"/>
    <s v="N/A"/>
    <s v="2420 - Subdirección de Geografía"/>
    <s v="2.6 - Gestión del conocimiento geográfico "/>
    <s v="2.6-6 - Ordenamiento Territorial "/>
    <s v="SER - Adquisición de servicios"/>
    <s v="SER012 - Prestación de servicios personas naturales"/>
    <s v="DGIG-GEOG-5 Estudios e investigaciones"/>
    <s v=""/>
    <s v=""/>
    <s v=""/>
    <n v="0"/>
    <n v="0"/>
    <n v="82899000"/>
    <n v="0"/>
    <n v="0"/>
    <n v="1359000"/>
    <n v="0"/>
    <n v="8154000"/>
    <n v="0"/>
    <n v="8154000"/>
    <n v="0"/>
    <n v="8154000"/>
    <n v="0"/>
    <n v="8154000"/>
    <n v="0"/>
    <n v="8154000"/>
    <n v="0"/>
    <n v="8154000"/>
    <n v="0"/>
    <n v="8154000"/>
    <n v="0"/>
    <n v="8154000"/>
    <n v="0"/>
    <n v="16308000"/>
    <n v="116524"/>
  </r>
  <r>
    <s v="2403.1.3.1.2"/>
    <s v="INVERSIÓN"/>
    <x v="5"/>
    <s v="1 - Aumentar la descripción y análisis de las características geográficas del territorio nacional"/>
    <x v="17"/>
    <x v="40"/>
    <n v="81151600"/>
    <x v="24"/>
    <s v="N/A"/>
    <s v="Prestar servicios profesionales en la elaboración de las tablas de uso, fichas municipales y el régimen de uso como parte de la información requerida en la herramienta de uso del suelo."/>
    <s v="Febrero"/>
    <s v="Febrero"/>
    <n v="10"/>
    <s v="Contratación directa"/>
    <x v="0"/>
    <n v="36966700"/>
    <n v="36966700"/>
    <s v="101. No aplica"/>
    <s v="Línea ya comprometida"/>
    <s v="N/A"/>
    <s v="N/A"/>
    <s v="2420 - Subdirección de Geografía"/>
    <s v="2.6 - Gestión del conocimiento geográfico "/>
    <s v="2.6-6 - Ordenamiento Territorial "/>
    <s v="SER - Adquisición de servicios"/>
    <s v="SER012 - Prestación de servicios personas naturales"/>
    <s v="DGIG-GEOG-5 Estudios e investigaciones"/>
    <s v=""/>
    <s v=""/>
    <s v=""/>
    <n v="0"/>
    <n v="0"/>
    <n v="36966700"/>
    <n v="0"/>
    <n v="0"/>
    <n v="1076700"/>
    <n v="0"/>
    <n v="3589000"/>
    <n v="0"/>
    <n v="3589000"/>
    <n v="0"/>
    <n v="3589000"/>
    <n v="0"/>
    <n v="3589000"/>
    <n v="0"/>
    <n v="3589000"/>
    <n v="0"/>
    <n v="3589000"/>
    <n v="0"/>
    <n v="3589000"/>
    <n v="0"/>
    <n v="3589000"/>
    <n v="0"/>
    <n v="7178000"/>
    <n v="116624"/>
  </r>
  <r>
    <s v="2403.1.3.1.3"/>
    <s v="INVERSIÓN"/>
    <x v="5"/>
    <s v="1 - Aumentar la descripción y análisis de las características geográficas del territorio nacional"/>
    <x v="17"/>
    <x v="40"/>
    <n v="81151600"/>
    <x v="24"/>
    <s v="N/A"/>
    <s v="Prestar servicios profesionales en la elaboración de las tablas de uso, fichas municipales y el régimen de uso como parte de la información requerida en la herramienta de uso del suelo."/>
    <s v="Febrero"/>
    <s v="Febrero"/>
    <n v="10"/>
    <s v="Contratación directa"/>
    <x v="0"/>
    <n v="36368533"/>
    <n v="36368533"/>
    <s v="101. No aplica"/>
    <s v="Línea ya comprometida"/>
    <s v="N/A"/>
    <s v="N/A"/>
    <s v="2420 - Subdirección de Geografía"/>
    <s v="2.6 - Gestión del conocimiento geográfico "/>
    <s v="2.6-6 - Ordenamiento Territorial "/>
    <s v="SER - Adquisición de servicios"/>
    <s v="SER012 - Prestación de servicios personas naturales"/>
    <s v="DGIG-GEOG-5 Estudios e investigaciones"/>
    <s v=""/>
    <s v=""/>
    <s v=""/>
    <n v="0"/>
    <n v="0"/>
    <n v="37205967"/>
    <n v="0"/>
    <n v="0"/>
    <n v="478533"/>
    <n v="0"/>
    <n v="3589000"/>
    <n v="0"/>
    <n v="3589000"/>
    <n v="0"/>
    <n v="3589000"/>
    <n v="0"/>
    <n v="3589000"/>
    <n v="0"/>
    <n v="3589000"/>
    <n v="0"/>
    <n v="3589000"/>
    <n v="0"/>
    <n v="3589000"/>
    <n v="0"/>
    <n v="3589000"/>
    <n v="-837434"/>
    <n v="7178000"/>
    <n v="116624"/>
  </r>
  <r>
    <s v="2403.1.3.1.4"/>
    <s v="INVERSIÓN"/>
    <x v="5"/>
    <s v="1 - Aumentar la descripción y análisis de las características geográficas del territorio nacional"/>
    <x v="17"/>
    <x v="40"/>
    <n v="81151600"/>
    <x v="24"/>
    <s v="N/A"/>
    <s v="Prestar servicios profesionales para dar lineamientos de los procesos relacionados con la actualización, incorporación y documentación la información temática que hace parte del Diccionario Geográfico de Colombia."/>
    <s v="Febrero"/>
    <s v="Febrero"/>
    <n v="10"/>
    <s v="Contratación directa"/>
    <x v="0"/>
    <n v="52010000"/>
    <n v="52010000"/>
    <s v="101. No aplica"/>
    <s v="Línea ya comprometida"/>
    <s v="N/A"/>
    <s v="N/A"/>
    <s v="2420 - Subdirección de Geografía"/>
    <s v="2.6 - Gestión del conocimiento geográfico "/>
    <s v="2.6-5 - Nombres geográficos"/>
    <s v="SER - Adquisición de servicios"/>
    <s v="SER012 - Prestación de servicios personas naturales"/>
    <s v="DGIG-GEOG-2 Base Nacional Nombres Geográficos"/>
    <s v=""/>
    <s v=""/>
    <s v=""/>
    <n v="0"/>
    <n v="0"/>
    <n v="53050200"/>
    <n v="0"/>
    <n v="0"/>
    <n v="0"/>
    <n v="0"/>
    <n v="5201000"/>
    <n v="0"/>
    <n v="5201000"/>
    <n v="0"/>
    <n v="0"/>
    <n v="0"/>
    <n v="10402000"/>
    <n v="0"/>
    <n v="5201000"/>
    <n v="0"/>
    <n v="5201000"/>
    <n v="0"/>
    <n v="5201000"/>
    <n v="0"/>
    <n v="5201000"/>
    <n v="-1040200"/>
    <n v="10402000"/>
    <n v="116724"/>
  </r>
  <r>
    <s v="2403.1.3.1.5"/>
    <s v="INVERSIÓN"/>
    <x v="5"/>
    <s v="1 - Aumentar la descripción y análisis de las características geográficas del territorio nacional"/>
    <x v="17"/>
    <x v="40"/>
    <n v="81151600"/>
    <x v="24"/>
    <s v="N/A"/>
    <s v="Prestar servicios profesionales para la actualización, incorporación y documentación de la información temática que hace parte del Diccionario Geográfico de Colombia."/>
    <s v="Febrero"/>
    <s v="Febrero"/>
    <n v="10"/>
    <s v="Contratación directa"/>
    <x v="0"/>
    <n v="36722267"/>
    <n v="36722267"/>
    <s v="101. No aplica"/>
    <s v="Línea ya comprometida"/>
    <s v="N/A"/>
    <s v="N/A"/>
    <s v="2420 - Subdirección de Geografía"/>
    <s v="2.6 - Gestión del conocimiento geográfico "/>
    <s v="2.6-5 - Nombres geográficos"/>
    <s v="SER - Adquisición de servicios"/>
    <s v="SER012 - Prestación de servicios personas naturales"/>
    <s v="DGIG-GEOG-2 Base Nacional Nombres Geográficos"/>
    <s v=""/>
    <s v=""/>
    <s v=""/>
    <n v="0"/>
    <n v="0"/>
    <n v="0"/>
    <n v="0"/>
    <n v="39517733"/>
    <n v="0"/>
    <n v="0"/>
    <n v="2414267"/>
    <n v="0"/>
    <n v="3812000"/>
    <n v="0"/>
    <n v="3812000"/>
    <n v="0"/>
    <n v="3812000"/>
    <n v="0"/>
    <n v="3812000"/>
    <n v="0"/>
    <n v="3812000"/>
    <n v="0"/>
    <n v="3812000"/>
    <n v="0"/>
    <n v="3812000"/>
    <n v="-2795466"/>
    <n v="7624000"/>
    <n v="116824"/>
  </r>
  <r>
    <s v="2403.1.3.1.6"/>
    <s v="INVERSIÓN"/>
    <x v="5"/>
    <s v="1 - Aumentar la descripción y análisis de las características geográficas del territorio nacional"/>
    <x v="17"/>
    <x v="40"/>
    <n v="81151600"/>
    <x v="24"/>
    <s v="N/A"/>
    <s v="Prestar servicios profesionales para la actualización, incorporación y documentación de la información temática que hace parte del Diccionario Geográfico de Colombia."/>
    <s v="Febrero"/>
    <s v="Febrero"/>
    <n v="10"/>
    <s v="Contratación directa"/>
    <x v="0"/>
    <n v="36722267"/>
    <n v="36722267"/>
    <s v="101. No aplica"/>
    <s v="Línea ya comprometida"/>
    <s v="N/A"/>
    <s v="N/A"/>
    <s v="2420 - Subdirección de Geografía"/>
    <s v="2.6 - Gestión del conocimiento geográfico "/>
    <s v="2.6-5 - Nombres geográficos"/>
    <s v="SER - Adquisición de servicios"/>
    <s v="SER012 - Prestación de servicios personas naturales"/>
    <s v="DGIG-GEOG-2 Base Nacional Nombres Geográficos"/>
    <s v=""/>
    <s v=""/>
    <s v=""/>
    <n v="0"/>
    <n v="0"/>
    <n v="0"/>
    <n v="0"/>
    <n v="39517733"/>
    <n v="0"/>
    <n v="0"/>
    <n v="2414267"/>
    <n v="0"/>
    <n v="3812000"/>
    <n v="0"/>
    <n v="3812000"/>
    <n v="0"/>
    <n v="3812000"/>
    <n v="0"/>
    <n v="3812000"/>
    <n v="0"/>
    <n v="3812000"/>
    <n v="0"/>
    <n v="3812000"/>
    <n v="0"/>
    <n v="3812000"/>
    <n v="-2795466"/>
    <n v="7624000"/>
    <n v="116824"/>
  </r>
  <r>
    <s v="2403.1.3.1.7"/>
    <s v="INVERSIÓN"/>
    <x v="5"/>
    <s v="1 - Aumentar la descripción y análisis de las características geográficas del territorio nacional"/>
    <x v="17"/>
    <x v="40"/>
    <n v="81151600"/>
    <x v="24"/>
    <s v="N/A"/>
    <s v="Prestar servicios profesionales para la actualización, incorporación y documentación de la información temática que hace parte del Diccionario Geográfico de Colombia."/>
    <s v="Febrero"/>
    <s v="Febrero"/>
    <n v="11"/>
    <s v="Contratación directa"/>
    <x v="0"/>
    <n v="0"/>
    <n v="0"/>
    <s v="101. No aplica"/>
    <s v="Línea PGI sin recursos"/>
    <s v="N/A"/>
    <s v="N/A"/>
    <s v="2420 - Subdirección de Geografía"/>
    <s v="2.6 - Gestión del conocimiento geográfico "/>
    <s v="2.6-5 - Nombres geográficos"/>
    <s v="SER - Adquisición de servicios"/>
    <s v="SER012 - Prestación de servicios personas naturales"/>
    <s v="DGIG-GEOG-2 Base Nacional Nombres Geográficos"/>
    <s v=""/>
    <s v=""/>
    <s v=""/>
    <n v="0"/>
    <n v="0"/>
    <n v="0"/>
    <n v="0"/>
    <n v="0"/>
    <n v="0"/>
    <n v="0"/>
    <n v="0"/>
    <n v="0"/>
    <n v="0"/>
    <n v="0"/>
    <n v="0"/>
    <n v="0"/>
    <n v="0"/>
    <n v="0"/>
    <n v="0"/>
    <n v="0"/>
    <n v="0"/>
    <n v="0"/>
    <n v="0"/>
    <n v="0"/>
    <n v="0"/>
    <n v="0"/>
    <n v="0"/>
    <s v="N.D."/>
  </r>
  <r>
    <s v="2403.1.3.1.8"/>
    <s v="INVERSIÓN"/>
    <x v="5"/>
    <s v="1 - Aumentar la descripción y análisis de las características geográficas del territorio nacional"/>
    <x v="17"/>
    <x v="40"/>
    <n v="81151600"/>
    <x v="24"/>
    <s v="N/A"/>
    <s v="Prestar servicios profesionales para la actualización, incorporación y documentación de la información temática que hace parte del Diccionario Geográfico de Colombia."/>
    <s v="Febrero"/>
    <s v="Febrero"/>
    <n v="10"/>
    <s v="Contratación directa"/>
    <x v="0"/>
    <n v="39517733"/>
    <n v="39517733"/>
    <s v="101. No aplica"/>
    <s v="Línea ya comprometida"/>
    <s v="N/A"/>
    <s v="N/A"/>
    <s v="2420 - Subdirección de Geografía"/>
    <s v="2.6 - Gestión del conocimiento geográfico "/>
    <s v="2.6-5 - Nombres geográficos"/>
    <s v="SER - Adquisición de servicios"/>
    <s v="SER012 - Prestación de servicios personas naturales"/>
    <s v="DGIG-GEOG-2 Base Nacional Nombres Geográficos"/>
    <s v=""/>
    <s v=""/>
    <s v=""/>
    <n v="0"/>
    <n v="0"/>
    <n v="39517733"/>
    <n v="0"/>
    <n v="0"/>
    <n v="1524800"/>
    <n v="0"/>
    <n v="3812000"/>
    <n v="0"/>
    <n v="3812000"/>
    <n v="0"/>
    <n v="3812000"/>
    <n v="0"/>
    <n v="3812000"/>
    <n v="0"/>
    <n v="3812000"/>
    <n v="0"/>
    <n v="3812000"/>
    <n v="0"/>
    <n v="3812000"/>
    <n v="0"/>
    <n v="3812000"/>
    <n v="0"/>
    <n v="7496933"/>
    <n v="116824"/>
  </r>
  <r>
    <s v="2403.1.3.1.9"/>
    <s v="INVERSIÓN"/>
    <x v="5"/>
    <s v="1 - Aumentar la descripción y análisis de las características geográficas del territorio nacional"/>
    <x v="17"/>
    <x v="40"/>
    <n v="81151600"/>
    <x v="24"/>
    <s v="N/A"/>
    <s v="Linea Disponible "/>
    <s v="Febrero"/>
    <s v="Febrero"/>
    <n v="11"/>
    <s v="Contratación directa"/>
    <x v="0"/>
    <n v="0"/>
    <n v="0"/>
    <s v="101. No aplica"/>
    <s v="Línea PGI sin recursos"/>
    <s v="N/A"/>
    <s v="N/A"/>
    <s v="2420 - Subdirección de Geografía"/>
    <s v="2.6 - Gestión del conocimiento geográfico "/>
    <s v="2.6-5 - Nombres geográficos"/>
    <s v="SER - Adquisición de servicios"/>
    <s v="SER012 - Prestación de servicios personas naturales"/>
    <s v="DGIG-GEOG-2 Base Nacional Nombres Geográficos"/>
    <s v=""/>
    <s v=""/>
    <s v=""/>
    <n v="0"/>
    <n v="0"/>
    <n v="0"/>
    <n v="0"/>
    <n v="0"/>
    <n v="0"/>
    <n v="0"/>
    <n v="0"/>
    <n v="0"/>
    <n v="0"/>
    <n v="0"/>
    <n v="0"/>
    <n v="0"/>
    <n v="0"/>
    <n v="0"/>
    <n v="0"/>
    <n v="0"/>
    <n v="0"/>
    <n v="0"/>
    <n v="0"/>
    <n v="0"/>
    <n v="0"/>
    <n v="0"/>
    <n v="0"/>
    <s v="N.D."/>
  </r>
  <r>
    <s v="2403.1.3.1.10"/>
    <s v="INVERSIÓN"/>
    <x v="5"/>
    <s v="1 - Aumentar la descripción y análisis de las características geográficas del territorio nacional"/>
    <x v="17"/>
    <x v="40"/>
    <n v="81151600"/>
    <x v="24"/>
    <s v="N/A"/>
    <s v="Prestar servicios profesionales para la actualización, incorporación y documentación de la información temática que hace parte del Diccionario Geográfico de Colombia."/>
    <s v="Marzo"/>
    <s v="Marzo"/>
    <n v="6"/>
    <s v="Contratación directa"/>
    <x v="0"/>
    <n v="0"/>
    <n v="0"/>
    <s v="100. No prioritario"/>
    <s v="Persona natural"/>
    <s v="N/A"/>
    <s v="N/A"/>
    <s v="2420 - Subdirección de Geografía"/>
    <s v="2.6 - Gestión del conocimiento geográfico "/>
    <s v="2.6-5 - Nombres geográficos"/>
    <s v="SER - Adquisición de servicios"/>
    <s v="SER012 - Prestación de servicios personas naturales"/>
    <s v="DGIG-GEOG-2 Base Nacional Nombres Geográficos"/>
    <s v=""/>
    <s v=""/>
    <s v=""/>
    <n v="0"/>
    <n v="0"/>
    <n v="0"/>
    <n v="0"/>
    <n v="0"/>
    <n v="0"/>
    <n v="0"/>
    <n v="0"/>
    <n v="0"/>
    <n v="0"/>
    <n v="0"/>
    <n v="0"/>
    <n v="0"/>
    <n v="0"/>
    <n v="0"/>
    <n v="0"/>
    <n v="0"/>
    <n v="0"/>
    <n v="0"/>
    <n v="0"/>
    <n v="0"/>
    <n v="0"/>
    <n v="0"/>
    <n v="0"/>
    <s v="N.D."/>
  </r>
  <r>
    <s v="2403.1.3.1.11"/>
    <s v="INVERSIÓN"/>
    <x v="5"/>
    <s v="1 - Aumentar la descripción y análisis de las características geográficas del territorio nacional"/>
    <x v="17"/>
    <x v="40"/>
    <n v="81151600"/>
    <x v="24"/>
    <s v="N/A"/>
    <s v="Prestar servicios profesionales para la búsqueda y disposición de los topónimos de la Base Nacional de Nombres Geográficos, provenientes de diferentes fuentes de información."/>
    <s v="Febrero"/>
    <s v="Febrero"/>
    <n v="10"/>
    <s v="Contratación directa"/>
    <x v="0"/>
    <n v="32046833"/>
    <n v="32046833"/>
    <s v="101. No aplica"/>
    <s v="Línea ya comprometida"/>
    <s v="N/A"/>
    <s v="N/A"/>
    <s v="2420 - Subdirección de Geografía"/>
    <s v="2.6 - Gestión del conocimiento geográfico "/>
    <s v="2.6-5 - Nombres geográficos"/>
    <s v="SER - Adquisición de servicios"/>
    <s v="SER012 - Prestación de servicios personas naturales"/>
    <s v="DGIG-GEOG-2 Base Nacional Nombres Geográficos"/>
    <s v=""/>
    <s v=""/>
    <s v=""/>
    <n v="0"/>
    <n v="0"/>
    <n v="0"/>
    <n v="0"/>
    <n v="33676333"/>
    <n v="0"/>
    <n v="0"/>
    <n v="2715833"/>
    <n v="0"/>
    <n v="3259000"/>
    <n v="0"/>
    <n v="3259000"/>
    <n v="0"/>
    <n v="3259000"/>
    <n v="0"/>
    <n v="3259000"/>
    <n v="0"/>
    <n v="3259000"/>
    <n v="0"/>
    <n v="3259000"/>
    <n v="0"/>
    <n v="3259000"/>
    <n v="-1629500"/>
    <n v="6518000"/>
    <n v="116924"/>
  </r>
  <r>
    <s v="2403.1.3.1.12"/>
    <s v="INVERSIÓN"/>
    <x v="5"/>
    <s v="1 - Aumentar la descripción y análisis de las características geográficas del territorio nacional"/>
    <x v="17"/>
    <x v="40"/>
    <n v="81151600"/>
    <x v="24"/>
    <s v="N/A"/>
    <s v="Prestar servicios profesionales para la gestión, depuración y mantenimiento de la información del repositorio de los Planes de Ordenamiento Territorial dentro de la plataforma Colombia OT."/>
    <s v="Febrero"/>
    <s v="Febrero"/>
    <n v="10"/>
    <s v="Contratación directa"/>
    <x v="0"/>
    <n v="40709867"/>
    <n v="40709867"/>
    <s v="101. No aplica"/>
    <s v="Línea ya comprometida"/>
    <s v="N/A"/>
    <s v="N/A"/>
    <s v="2420 - Subdirección de Geografía"/>
    <s v="2.6 - Gestión del conocimiento geográfico "/>
    <s v="2.6-6 - Ordenamiento Territorial "/>
    <s v="SER - Adquisición de servicios"/>
    <s v="SER012 - Prestación de servicios personas naturales"/>
    <s v="DGIG-GEOG-5 Estudios e investigaciones"/>
    <s v=""/>
    <s v=""/>
    <s v=""/>
    <n v="0"/>
    <n v="0"/>
    <n v="0"/>
    <n v="0"/>
    <n v="42772867"/>
    <n v="0"/>
    <n v="0"/>
    <n v="3575867"/>
    <n v="0"/>
    <n v="4126000"/>
    <n v="0"/>
    <n v="4126000"/>
    <n v="0"/>
    <n v="4126000"/>
    <n v="0"/>
    <n v="4126000"/>
    <n v="0"/>
    <n v="4126000"/>
    <n v="0"/>
    <n v="4126000"/>
    <n v="0"/>
    <n v="4126000"/>
    <n v="-2063000"/>
    <n v="8252000"/>
    <n v="117024"/>
  </r>
  <r>
    <s v="2403.1.3.1.13"/>
    <s v="INVERSIÓN"/>
    <x v="5"/>
    <s v="1 - Aumentar la descripción y análisis de las características geográficas del territorio nacional"/>
    <x v="17"/>
    <x v="40"/>
    <n v="81151600"/>
    <x v="24"/>
    <s v="N/A"/>
    <s v="Prestar servicios profesionales para la gestión, depuración y mantenimiento de la información del repositorio de los Planes de Ordenamiento Territorial dentro de la plataforma Colombia OT."/>
    <s v="Febrero"/>
    <s v="Febrero"/>
    <n v="10"/>
    <s v="Contratación directa"/>
    <x v="0"/>
    <n v="40434800"/>
    <n v="40434800"/>
    <s v="101. No aplica"/>
    <s v="Línea ya comprometida"/>
    <s v="N/A"/>
    <s v="N/A"/>
    <s v="2420 - Subdirección de Geografía"/>
    <s v="2.6 - Gestión del conocimiento geográfico "/>
    <s v="2.6-6 - Ordenamiento Territorial "/>
    <s v="SER - Adquisición de servicios"/>
    <s v="SER012 - Prestación de servicios personas naturales"/>
    <s v="DGIG-GEOG-5 Estudios e investigaciones"/>
    <s v=""/>
    <s v=""/>
    <s v=""/>
    <n v="0"/>
    <n v="0"/>
    <n v="0"/>
    <n v="0"/>
    <n v="42772867"/>
    <n v="0"/>
    <n v="0"/>
    <n v="3300800"/>
    <n v="0"/>
    <n v="4126000"/>
    <n v="0"/>
    <n v="4126000"/>
    <n v="0"/>
    <n v="4126000"/>
    <n v="0"/>
    <n v="4126000"/>
    <n v="0"/>
    <n v="4126000"/>
    <n v="0"/>
    <n v="4126000"/>
    <n v="0"/>
    <n v="4126000"/>
    <n v="-2338067"/>
    <n v="8252000"/>
    <n v="117024"/>
  </r>
  <r>
    <s v="2403.1.3.1.14"/>
    <s v="INVERSIÓN"/>
    <x v="5"/>
    <s v="1 - Aumentar la descripción y análisis de las características geográficas del territorio nacional"/>
    <x v="17"/>
    <x v="40"/>
    <n v="81151600"/>
    <x v="24"/>
    <s v="N/A"/>
    <s v="Prestar servicios profesionales para la gestión, depuración y mantenimiento de la información del repositorio de los Planes de Ordenamiento Territorial dentro de la plataforma Colombia OT."/>
    <s v="Febrero"/>
    <s v="Febrero"/>
    <n v="10"/>
    <s v="Contratación directa"/>
    <x v="0"/>
    <n v="40434800"/>
    <n v="40434800"/>
    <s v="101. No aplica"/>
    <s v="Línea ya comprometida"/>
    <s v="N/A"/>
    <s v="N/A"/>
    <s v="2420 - Subdirección de Geografía"/>
    <s v="2.6 - Gestión del conocimiento geográfico "/>
    <s v="2.6-6 - Ordenamiento Territorial "/>
    <s v="SER - Adquisición de servicios"/>
    <s v="SER012 - Prestación de servicios personas naturales"/>
    <s v="DGIG-GEOG-5 Estudios e investigaciones"/>
    <s v=""/>
    <s v=""/>
    <s v=""/>
    <n v="0"/>
    <n v="0"/>
    <n v="0"/>
    <n v="0"/>
    <n v="42772867"/>
    <n v="0"/>
    <n v="0"/>
    <n v="3300800"/>
    <n v="0"/>
    <n v="4126000"/>
    <n v="0"/>
    <n v="4126000"/>
    <n v="0"/>
    <n v="4126000"/>
    <n v="0"/>
    <n v="4126000"/>
    <n v="0"/>
    <n v="4126000"/>
    <n v="0"/>
    <n v="4126000"/>
    <n v="0"/>
    <n v="4126000"/>
    <n v="-2338067"/>
    <n v="8252000"/>
    <n v="117024"/>
  </r>
  <r>
    <s v="2403.1.3.1.15"/>
    <s v="INVERSIÓN"/>
    <x v="5"/>
    <s v="1 - Aumentar la descripción y análisis de las características geográficas del territorio nacional"/>
    <x v="17"/>
    <x v="40"/>
    <n v="81151600"/>
    <x v="24"/>
    <s v="N/A"/>
    <s v="Prestar servicios profesionales para la gestión, depuración y mantenimiento de la información del repositorio de los Planes de Ordenamiento Territorial dentro de la plataforma Colombia OT."/>
    <s v="Febrero"/>
    <s v="Febrero"/>
    <n v="10"/>
    <s v="Contratación directa"/>
    <x v="0"/>
    <n v="39609600"/>
    <n v="39609600"/>
    <s v="101. No aplica"/>
    <s v="Línea ya comprometida"/>
    <s v="N/A"/>
    <s v="N/A"/>
    <s v="2420 - Subdirección de Geografía"/>
    <s v="2.6 - Gestión del conocimiento geográfico "/>
    <s v="2.6-6 - Ordenamiento Territorial "/>
    <s v="SER - Adquisición de servicios"/>
    <s v="SER012 - Prestación de servicios personas naturales"/>
    <s v="DGIG-GEOG-5 Estudios e investigaciones"/>
    <s v=""/>
    <s v=""/>
    <s v=""/>
    <n v="0"/>
    <n v="0"/>
    <n v="0"/>
    <n v="0"/>
    <n v="42772867"/>
    <n v="0"/>
    <n v="0"/>
    <n v="2475600"/>
    <n v="0"/>
    <n v="4126000"/>
    <n v="0"/>
    <n v="4126000"/>
    <n v="0"/>
    <n v="4126000"/>
    <n v="0"/>
    <n v="4126000"/>
    <n v="0"/>
    <n v="4126000"/>
    <n v="0"/>
    <n v="4126000"/>
    <n v="0"/>
    <n v="0"/>
    <n v="-3163267"/>
    <n v="12378000"/>
    <n v="117024"/>
  </r>
  <r>
    <s v="2403.1.3.1.16"/>
    <s v="INVERSIÓN"/>
    <x v="5"/>
    <s v="1 - Aumentar la descripción y análisis de las características geográficas del territorio nacional"/>
    <x v="17"/>
    <x v="40"/>
    <n v="81151600"/>
    <x v="24"/>
    <s v="N/A"/>
    <s v="Prestar servicios profesionales para la revisión y validación de la información incluida en el repositorio de planes de ordenamiento territorial, gestionada y/o dispuesta por las entidades territoriales."/>
    <s v="Febrero"/>
    <s v="Febrero"/>
    <n v="10"/>
    <s v="Contratación directa"/>
    <x v="0"/>
    <n v="52356733"/>
    <n v="52356733"/>
    <s v="101. No aplica"/>
    <s v="Línea ya comprometida"/>
    <s v="N/A"/>
    <s v="N/A"/>
    <s v="2420 - Subdirección de Geografía"/>
    <s v="2.6 - Gestión del conocimiento geográfico "/>
    <s v="2.6-6 - Ordenamiento Territorial "/>
    <s v="SER - Adquisición de servicios"/>
    <s v="SER012 - Prestación de servicios personas naturales"/>
    <s v="DGIG-GEOG-5 Estudios e investigaciones"/>
    <s v=""/>
    <s v=""/>
    <s v=""/>
    <n v="0"/>
    <n v="0"/>
    <n v="53050200"/>
    <n v="0"/>
    <n v="0"/>
    <n v="346733"/>
    <n v="0"/>
    <n v="5201000"/>
    <n v="0"/>
    <n v="5201000"/>
    <n v="0"/>
    <n v="5201000"/>
    <n v="0"/>
    <n v="5201000"/>
    <n v="0"/>
    <n v="5201000"/>
    <n v="0"/>
    <n v="5201000"/>
    <n v="0"/>
    <n v="5201000"/>
    <n v="0"/>
    <n v="5201000"/>
    <n v="-693467"/>
    <n v="10402000"/>
    <n v="117124"/>
  </r>
  <r>
    <s v="2403.1.3.1.17"/>
    <s v="INVERSIÓN"/>
    <x v="5"/>
    <s v="1 - Aumentar la descripción y análisis de las características geográficas del territorio nacional"/>
    <x v="17"/>
    <x v="40"/>
    <n v="81151600"/>
    <x v="24"/>
    <s v="N/A"/>
    <s v="Prestar servicios profesionales para la revisión y validación de la información incluida en el repositorio de planes de ordenamiento territorial, gestionada y/o dispuesta por las entidades territoriales."/>
    <s v="Febrero"/>
    <s v="Febrero"/>
    <n v="10"/>
    <s v="Contratación directa"/>
    <x v="0"/>
    <n v="52530100"/>
    <n v="52530100"/>
    <s v="101. No aplica"/>
    <s v="Línea ya comprometida"/>
    <s v="N/A"/>
    <s v="N/A"/>
    <s v="2420 - Subdirección de Geografía"/>
    <s v="2.6 - Gestión del conocimiento geográfico "/>
    <s v="2.6-6 - Ordenamiento Territorial "/>
    <s v="SER - Adquisición de servicios"/>
    <s v="SER012 - Prestación de servicios personas naturales"/>
    <s v="DGIG-GEOG-5 Estudios e investigaciones"/>
    <s v=""/>
    <s v=""/>
    <s v=""/>
    <n v="0"/>
    <n v="0"/>
    <n v="53050200"/>
    <n v="0"/>
    <n v="0"/>
    <n v="520100"/>
    <n v="0"/>
    <n v="5201000"/>
    <n v="0"/>
    <n v="5201000"/>
    <n v="0"/>
    <n v="5201000"/>
    <n v="0"/>
    <n v="5201000"/>
    <n v="0"/>
    <n v="5201000"/>
    <n v="0"/>
    <n v="5201000"/>
    <n v="0"/>
    <n v="5201000"/>
    <n v="0"/>
    <n v="5201000"/>
    <n v="-520100"/>
    <n v="10402000"/>
    <n v="117124"/>
  </r>
  <r>
    <s v="2403.1.3.1.18"/>
    <s v="INVERSIÓN"/>
    <x v="5"/>
    <s v="1 - Aumentar la descripción y análisis de las características geográficas del territorio nacional"/>
    <x v="17"/>
    <x v="40"/>
    <n v="11111111"/>
    <x v="24"/>
    <s v="N/A"/>
    <s v="TRANSVERSALES PROPIOS"/>
    <s v="Febrero"/>
    <s v="Febrero"/>
    <n v="11"/>
    <s v="N/A"/>
    <x v="1"/>
    <n v="0"/>
    <n v="0"/>
    <s v="100. No prioritario"/>
    <s v="Propios"/>
    <s v="NO"/>
    <s v="N/A"/>
    <s v="2420 - Subdirección de Geografía"/>
    <s v="2.6 - Gestión del conocimiento geográfico "/>
    <s v="2.6-99 - GND- Gestión del conocimiento geográfico"/>
    <s v="SER - Adquisición de servicios"/>
    <s v="SER012 - Prestación de servicios personas naturales"/>
    <s v="DGIG-GEOG-5 Estudios e investigaciones"/>
    <s v=""/>
    <s v=""/>
    <s v=""/>
    <n v="0"/>
    <n v="0"/>
    <n v="0"/>
    <n v="0"/>
    <n v="0"/>
    <n v="0"/>
    <n v="0"/>
    <n v="0"/>
    <n v="0"/>
    <n v="0"/>
    <n v="0"/>
    <n v="0"/>
    <n v="0"/>
    <n v="0"/>
    <n v="0"/>
    <n v="0"/>
    <n v="0"/>
    <n v="0"/>
    <n v="0"/>
    <n v="0"/>
    <n v="0"/>
    <n v="0"/>
    <n v="0"/>
    <n v="0"/>
    <s v="N.D."/>
  </r>
  <r>
    <s v="2403.1.3.1.19"/>
    <s v="INVERSIÓN"/>
    <x v="5"/>
    <s v="1 - Aumentar la descripción y análisis de las características geográficas del territorio nacional"/>
    <x v="17"/>
    <x v="40"/>
    <n v="11111111"/>
    <x v="24"/>
    <s v="N/A"/>
    <s v="BOLSA - Robustecer el repositorio de información de ordenamiento territorial del país, a través de la implementación de componentes tecnológicos y organizacionales"/>
    <s v="Diciembre"/>
    <s v="Diciembre"/>
    <n v="1"/>
    <s v="N/A"/>
    <x v="0"/>
    <n v="0"/>
    <n v="0"/>
    <s v="100. No prioritario"/>
    <s v="Bolsa"/>
    <s v="N/A"/>
    <s v="N/A"/>
    <s v="2420 - Subdirección de Geografía"/>
    <s v="2.6 - Gestión del conocimiento geográfico "/>
    <s v="2.6-99 - GND- Gestión del conocimiento geográfico"/>
    <s v="SER - Adquisición de servicios"/>
    <s v="SER012 - Prestación de servicios personas naturales"/>
    <s v="DGIG-GEOG-5 Estudios e investigaciones"/>
    <s v=""/>
    <s v=""/>
    <s v=""/>
    <n v="0"/>
    <n v="0"/>
    <n v="0"/>
    <n v="0"/>
    <n v="0"/>
    <n v="0"/>
    <n v="0"/>
    <n v="0"/>
    <n v="0"/>
    <n v="0"/>
    <n v="0"/>
    <n v="0"/>
    <n v="0"/>
    <n v="0"/>
    <n v="0"/>
    <n v="0"/>
    <n v="0"/>
    <n v="0"/>
    <n v="0"/>
    <n v="0"/>
    <n v="0"/>
    <n v="0"/>
    <n v="0"/>
    <n v="0"/>
    <s v="N.D."/>
  </r>
  <r>
    <s v="2403.1.3.1.20"/>
    <s v="INVERSIÓN"/>
    <x v="5"/>
    <s v="1 - Aumentar la descripción y análisis de las características geográficas del territorio nacional"/>
    <x v="17"/>
    <x v="40"/>
    <n v="81151600"/>
    <x v="24"/>
    <s v="N/A"/>
    <s v="Prestar servicios profesionales para apoyar la operación administrativa de deslinde, de conformidad con la normatividad vigente, de acuerdo con los criterios técnicos establecidos para la vigencia 2024. "/>
    <s v="Mayo"/>
    <s v="Mayo"/>
    <n v="6"/>
    <s v="Contratación directa"/>
    <x v="0"/>
    <n v="29645700"/>
    <n v="29645700"/>
    <s v="1. Prioridad Crítica"/>
    <s v=" Deslindes "/>
    <s v="N/A"/>
    <s v="N/A"/>
    <s v="2420 - Subdirección de Geografía"/>
    <s v="2.6 - Gestión del conocimiento geográfico "/>
    <s v="2.6-4 - Operaciones de deslinde y/o amojonamiento"/>
    <s v="SER - Adquisición de servicios"/>
    <s v="SER012 - Prestación de servicios personas naturales"/>
    <s v="DGIG-GEOG-6 Fronteras y límites"/>
    <s v=""/>
    <s v=""/>
    <s v=""/>
    <n v="0"/>
    <n v="0"/>
    <n v="0"/>
    <n v="0"/>
    <n v="0"/>
    <n v="0"/>
    <n v="0"/>
    <n v="0"/>
    <n v="0"/>
    <n v="0"/>
    <n v="0"/>
    <n v="0"/>
    <n v="29645700"/>
    <n v="0"/>
    <n v="0"/>
    <n v="3640700"/>
    <n v="0"/>
    <n v="5201000"/>
    <n v="0"/>
    <n v="5201000"/>
    <n v="0"/>
    <n v="5201000"/>
    <n v="0"/>
    <n v="10402000"/>
    <n v="163824"/>
  </r>
  <r>
    <s v="2403.1.3.1.21"/>
    <s v="INVERSIÓN"/>
    <x v="5"/>
    <s v="1 - Aumentar la descripción y análisis de las características geográficas del territorio nacional"/>
    <x v="17"/>
    <x v="40"/>
    <n v="81151600"/>
    <x v="24"/>
    <s v="N/A"/>
    <s v="Viáticos y gastos de comisión asociados al desarrollo de actividades relacionadas con el ordenamiento territorial del país"/>
    <s v="Junio"/>
    <s v="Junio"/>
    <n v="6"/>
    <s v="N/A"/>
    <x v="0"/>
    <n v="14628054"/>
    <n v="14628054"/>
    <s v="100. No prioritario"/>
    <s v="Viáticos sin CDP"/>
    <s v="N/A"/>
    <s v="N/A"/>
    <s v="2420 - Subdirección de Geografía"/>
    <s v="2.6 - Gestión del conocimiento geográfico "/>
    <s v="2.6-4 - Operaciones de deslinde y/o amojonamiento"/>
    <s v="SER - Adquisición de servicios"/>
    <s v="SER012 - Prestación de servicios personas naturales"/>
    <s v="DGIG-GEOG-5 Estudios e investigaciones"/>
    <s v=""/>
    <s v=""/>
    <s v=""/>
    <n v="0"/>
    <n v="0"/>
    <n v="0"/>
    <n v="0"/>
    <n v="0"/>
    <n v="0"/>
    <n v="0"/>
    <n v="0"/>
    <n v="0"/>
    <n v="0"/>
    <n v="0"/>
    <n v="0"/>
    <n v="0"/>
    <n v="0"/>
    <n v="8895612"/>
    <n v="7635612"/>
    <n v="4685872"/>
    <n v="4685872"/>
    <n v="1046570"/>
    <n v="1046570"/>
    <n v="0"/>
    <n v="0"/>
    <n v="0"/>
    <n v="1260000"/>
    <n v="193624"/>
  </r>
  <r>
    <s v="2403.1.3.1.22"/>
    <s v="INVERSIÓN"/>
    <x v="5"/>
    <s v="1 - Aumentar la descripción y análisis de las características geográficas del territorio nacional"/>
    <x v="17"/>
    <x v="40"/>
    <n v="11111111"/>
    <x v="24"/>
    <s v="N/A"/>
    <s v="RECURSOS DESCONTADOS DE NECESIDADES CON PRIORIDADES 3, 4 Y 100 (Pendiente su desagregación) (Nación)"/>
    <s v="Diciembre"/>
    <s v="Diciembre"/>
    <n v="1"/>
    <s v="N/A"/>
    <x v="0"/>
    <n v="37706147"/>
    <n v="37706147"/>
    <s v="100. No prioritario"/>
    <s v="Bolsa"/>
    <s v="N/A"/>
    <s v="N/A"/>
    <s v="2420 - Subdirección de Geografía"/>
    <s v="2.6 - Gestión del conocimiento geográfico "/>
    <s v="2.6-99 - GND- Gestión del conocimiento geográfico"/>
    <s v="SER - Adquisición de servicios"/>
    <s v="SER012 - Prestación de servicios personas naturales"/>
    <s v="DGIG-GEOG-5 Estudios e investigaciones"/>
    <s v=""/>
    <s v=""/>
    <s v=""/>
    <n v="0"/>
    <n v="0"/>
    <n v="0"/>
    <n v="0"/>
    <n v="0"/>
    <n v="0"/>
    <n v="0"/>
    <n v="0"/>
    <n v="0"/>
    <n v="0"/>
    <n v="0"/>
    <n v="0"/>
    <n v="0"/>
    <n v="0"/>
    <n v="0"/>
    <n v="0"/>
    <n v="0"/>
    <n v="0"/>
    <n v="0"/>
    <n v="0"/>
    <n v="0"/>
    <n v="0"/>
    <n v="37706147"/>
    <n v="37706147"/>
    <n v="0"/>
  </r>
  <r>
    <s v="2403.1.3.1.23"/>
    <s v="INVERSIÓN"/>
    <x v="5"/>
    <s v="1 - Aumentar la descripción y análisis de las características geográficas del territorio nacional"/>
    <x v="17"/>
    <x v="40"/>
    <n v="11111111"/>
    <x v="24"/>
    <s v="N/A"/>
    <s v="RECURSO DISPONIBLE - BOLSA CON DESAGREGACIÓN PENDIENTE (Propios)"/>
    <s v="Diciembre"/>
    <s v="Diciembre"/>
    <n v="1"/>
    <s v="N/A"/>
    <x v="1"/>
    <n v="136217994"/>
    <n v="136217994"/>
    <s v="1. Prioridad Crítica"/>
    <s v="Bolsa"/>
    <s v="NO"/>
    <s v="N/A"/>
    <s v="2400 - Dirección de Gestión de Información Geográfica"/>
    <s v="2.6 - Gestión del conocimiento geográfico "/>
    <s v="2.6-4 - Operaciones de deslinde y/o amojonamiento"/>
    <s v="SER - Adquisición de servicios"/>
    <s v="SER012 - Prestación de servicios personas naturales"/>
    <s v="1000 - Por definir"/>
    <s v=""/>
    <s v=""/>
    <s v=""/>
    <n v="0"/>
    <n v="0"/>
    <n v="0"/>
    <n v="0"/>
    <n v="0"/>
    <n v="0"/>
    <n v="0"/>
    <n v="0"/>
    <n v="0"/>
    <n v="0"/>
    <n v="0"/>
    <n v="0"/>
    <n v="0"/>
    <n v="0"/>
    <n v="0"/>
    <n v="0"/>
    <n v="0"/>
    <n v="0"/>
    <n v="0"/>
    <n v="0"/>
    <n v="0"/>
    <n v="0"/>
    <n v="136217994"/>
    <n v="136217994"/>
    <s v="N.D."/>
  </r>
  <r>
    <s v="2403.2.1.1.1"/>
    <s v="INVERSIÓN"/>
    <x v="5"/>
    <s v="2 - Aumentar la revisión técnica de los límites de las entidades territoriales, fronteras y territorios colectivos del país"/>
    <x v="18"/>
    <x v="41"/>
    <n v="81151600"/>
    <x v="25"/>
    <s v="N/A"/>
    <s v="Prestar servicios para la recopilación, inventario y disposición de la normatividad existente relacionada con los límites de Entidades Territoriales."/>
    <s v="Febrero"/>
    <s v="Febrero"/>
    <n v="11"/>
    <s v="Contratación directa"/>
    <x v="0"/>
    <n v="30796133"/>
    <n v="30796133"/>
    <s v="101. No aplica"/>
    <s v="Línea ya comprometida"/>
    <s v="N/A"/>
    <s v="N/A"/>
    <s v="2420 - Subdirección de Geografía"/>
    <s v="2.6 - Gestión del conocimiento geográfico "/>
    <s v="2.6-99 - GND- Gestión del conocimiento geográfico"/>
    <s v="SER - Adquisición de servicios"/>
    <s v="SER012 - Prestación de servicios personas naturales"/>
    <s v="DGIG-GEOG-7 Gestión documental"/>
    <s v=""/>
    <s v=""/>
    <s v=""/>
    <n v="0"/>
    <n v="0"/>
    <n v="31174000"/>
    <n v="0"/>
    <n v="0"/>
    <n v="2456133"/>
    <n v="0"/>
    <n v="2834000"/>
    <n v="0"/>
    <n v="2834000"/>
    <n v="0"/>
    <n v="2834000"/>
    <n v="0"/>
    <n v="2834000"/>
    <n v="0"/>
    <n v="2834000"/>
    <n v="0"/>
    <n v="2843000"/>
    <n v="0"/>
    <n v="2825000"/>
    <n v="0"/>
    <n v="2834000"/>
    <n v="-377867"/>
    <n v="5668000"/>
    <n v="83524"/>
  </r>
  <r>
    <s v="2403.2.1.1.2"/>
    <s v="INVERSIÓN"/>
    <x v="5"/>
    <s v="2 - Aumentar la revisión técnica de los límites de las entidades territoriales, fronteras y territorios colectivos del país"/>
    <x v="18"/>
    <x v="41"/>
    <n v="81151600"/>
    <x v="25"/>
    <s v="N/A"/>
    <s v="Prestar servicios para la recopilación, inventario y disposición de la normatividad existente relacionada con los límites de Entidades Territoriales."/>
    <s v="Febrero"/>
    <s v="Febrero"/>
    <n v="11"/>
    <s v="Contratación directa"/>
    <x v="0"/>
    <n v="30796133"/>
    <n v="30796133"/>
    <s v="101. No aplica"/>
    <s v="Línea ya comprometida"/>
    <s v="N/A"/>
    <s v="N/A"/>
    <s v="2420 - Subdirección de Geografía"/>
    <s v="2.6 - Gestión del conocimiento geográfico "/>
    <s v="2.6-99 - GND- Gestión del conocimiento geográfico"/>
    <s v="SER - Adquisición de servicios"/>
    <s v="SER012 - Prestación de servicios personas naturales"/>
    <s v="DGIG-GEOG-7 Gestión documental"/>
    <s v=""/>
    <s v=""/>
    <s v=""/>
    <n v="0"/>
    <n v="0"/>
    <n v="31174000"/>
    <n v="0"/>
    <n v="0"/>
    <n v="2456133"/>
    <n v="0"/>
    <n v="2834000"/>
    <n v="0"/>
    <n v="2834000"/>
    <n v="0"/>
    <n v="2834000"/>
    <n v="0"/>
    <n v="2834000"/>
    <n v="0"/>
    <n v="2834000"/>
    <n v="0"/>
    <n v="2834000"/>
    <n v="0"/>
    <n v="2834000"/>
    <n v="0"/>
    <n v="2834000"/>
    <n v="-377867"/>
    <n v="5668000"/>
    <n v="83524"/>
  </r>
  <r>
    <s v="2403.2.1.1.3"/>
    <s v="INVERSIÓN"/>
    <x v="5"/>
    <s v="2 - Aumentar la revisión técnica de los límites de las entidades territoriales, fronteras y territorios colectivos del país"/>
    <x v="18"/>
    <x v="41"/>
    <n v="81151600"/>
    <x v="25"/>
    <s v="N/A"/>
    <s v="Prestar servicios profesionales para el análisis y evaluación de las líneas limítrofes de las entidades territoriales, realizando la gestión y custodia de los documentos requeridos para tal fin."/>
    <s v="Marzo"/>
    <s v="Marzo"/>
    <n v="9"/>
    <s v="Contratación directa"/>
    <x v="0"/>
    <n v="33799733"/>
    <n v="33799733"/>
    <s v="101. No aplica"/>
    <s v="Línea ya comprometida"/>
    <s v="N/A"/>
    <s v="N/A"/>
    <s v="2420 - Subdirección de Geografía"/>
    <s v="2.6 - Gestión del conocimiento geográfico "/>
    <s v="2.6-4 - Operaciones de deslinde y/o amojonamiento"/>
    <s v="SER - Adquisición de servicios"/>
    <s v="SER012 - Prestación de servicios personas naturales"/>
    <s v="DGIG-GEOG-6 Fronteras y límites"/>
    <s v=""/>
    <s v=""/>
    <s v=""/>
    <n v="0"/>
    <n v="0"/>
    <n v="0"/>
    <n v="0"/>
    <n v="37230533"/>
    <n v="0"/>
    <n v="0"/>
    <n v="2922533"/>
    <n v="0"/>
    <n v="3812000"/>
    <n v="0"/>
    <n v="0"/>
    <n v="0"/>
    <n v="3812000"/>
    <n v="0"/>
    <n v="3812000"/>
    <n v="0"/>
    <n v="3812000"/>
    <n v="0"/>
    <n v="3812000"/>
    <n v="0"/>
    <n v="0"/>
    <n v="-3430800"/>
    <n v="11817200"/>
    <n v="117224"/>
  </r>
  <r>
    <s v="2403.2.1.1.4"/>
    <s v="INVERSIÓN"/>
    <x v="5"/>
    <s v="2 - Aumentar la revisión técnica de los límites de las entidades territoriales, fronteras y territorios colectivos del país"/>
    <x v="18"/>
    <x v="41"/>
    <n v="81151600"/>
    <x v="25"/>
    <s v="N/A"/>
    <s v="Prestar servicios profesionales para el análisis y evaluación de las líneas limítrofes de las entidades territoriales, realizando la gestión y custodia de los documentos requeridos para tal fin."/>
    <s v="Febrero"/>
    <s v="Febrero"/>
    <n v="10"/>
    <s v="Contratación directa"/>
    <x v="0"/>
    <n v="36468133"/>
    <n v="36468133"/>
    <s v="101. No aplica"/>
    <s v="Línea ya comprometida"/>
    <s v="N/A"/>
    <s v="N/A"/>
    <s v="2420 - Subdirección de Geografía"/>
    <s v="2.6 - Gestión del conocimiento geográfico "/>
    <s v="2.6-4 - Operaciones de deslinde y/o amojonamiento"/>
    <s v="SER - Adquisición de servicios"/>
    <s v="SER012 - Prestación de servicios personas naturales"/>
    <s v="DGIG-GEOG-6 Fronteras y límites"/>
    <s v=""/>
    <s v=""/>
    <s v=""/>
    <n v="0"/>
    <n v="0"/>
    <n v="0"/>
    <n v="0"/>
    <n v="36468133"/>
    <n v="0"/>
    <n v="0"/>
    <n v="2160133"/>
    <n v="0"/>
    <n v="3812000"/>
    <n v="0"/>
    <n v="3812000"/>
    <n v="0"/>
    <n v="3812000"/>
    <n v="0"/>
    <n v="3812000"/>
    <n v="0"/>
    <n v="3812000"/>
    <n v="0"/>
    <n v="3812000"/>
    <n v="0"/>
    <n v="0"/>
    <n v="0"/>
    <n v="11436000"/>
    <n v="117224"/>
  </r>
  <r>
    <s v="2403.2.1.1.5"/>
    <s v="INVERSIÓN"/>
    <x v="5"/>
    <s v="2 - Aumentar la revisión técnica de los límites de las entidades territoriales, fronteras y territorios colectivos del país"/>
    <x v="18"/>
    <x v="41"/>
    <n v="81151600"/>
    <x v="25"/>
    <s v="N/A"/>
    <s v="Prestar servicios profesionales para el análisis y evaluación de las líneas limítrofes de las entidades territoriales, realizando la gestión y custodia de los documentos requeridos para tal fin."/>
    <s v="Marzo"/>
    <s v="Marzo"/>
    <n v="9"/>
    <s v="Contratación directa"/>
    <x v="0"/>
    <n v="37738800"/>
    <n v="37738800"/>
    <s v="101. No aplica"/>
    <s v="Línea ya comprometida"/>
    <s v="N/A"/>
    <s v="N/A"/>
    <s v="2420 - Subdirección de Geografía"/>
    <s v="2.6 - Gestión del conocimiento geográfico "/>
    <s v="2.6-4 - Operaciones de deslinde y/o amojonamiento"/>
    <s v="SER - Adquisición de servicios"/>
    <s v="SER012 - Prestación de servicios personas naturales"/>
    <s v="DGIG-GEOG-6 Fronteras y límites"/>
    <s v=""/>
    <s v=""/>
    <s v=""/>
    <n v="0"/>
    <n v="0"/>
    <n v="0"/>
    <n v="0"/>
    <n v="37738800"/>
    <n v="0"/>
    <n v="0"/>
    <n v="3430800"/>
    <n v="0"/>
    <n v="3812000"/>
    <n v="0"/>
    <n v="3812000"/>
    <n v="0"/>
    <n v="3812000"/>
    <n v="0"/>
    <n v="3812000"/>
    <n v="0"/>
    <n v="3812000"/>
    <n v="0"/>
    <n v="3812000"/>
    <n v="0"/>
    <n v="3812000"/>
    <n v="0"/>
    <n v="7624000"/>
    <n v="117224"/>
  </r>
  <r>
    <s v="2403.2.1.1.6"/>
    <s v="INVERSIÓN"/>
    <x v="5"/>
    <s v="2 - Aumentar la revisión técnica de los límites de las entidades territoriales, fronteras y territorios colectivos del país"/>
    <x v="18"/>
    <x v="41"/>
    <n v="81151600"/>
    <x v="25"/>
    <s v="N/A"/>
    <s v="Prestar servicios profesionales para el análisis y evaluación de las líneas limítrofes de las entidades territoriales, realizando la gestión y custodia de los documentos requeridos para tal fin."/>
    <s v="Febrero"/>
    <s v="Febrero"/>
    <n v="10"/>
    <s v="Contratación directa"/>
    <x v="0"/>
    <n v="39136533"/>
    <n v="39136533"/>
    <s v="101. No aplica"/>
    <s v="Línea ya comprometida"/>
    <s v="N/A"/>
    <s v="N/A"/>
    <s v="2420 - Subdirección de Geografía"/>
    <s v="2.6 - Gestión del conocimiento geográfico "/>
    <s v="2.6-4 - Operaciones de deslinde y/o amojonamiento"/>
    <s v="SER - Adquisición de servicios"/>
    <s v="SER012 - Prestación de servicios personas naturales"/>
    <s v="DGIG-GEOG-6 Fronteras y límites"/>
    <s v=""/>
    <s v=""/>
    <s v=""/>
    <n v="0"/>
    <n v="0"/>
    <n v="39517733"/>
    <n v="0"/>
    <n v="0"/>
    <n v="1016533"/>
    <n v="0"/>
    <n v="3812000"/>
    <n v="0"/>
    <n v="3812000"/>
    <n v="0"/>
    <n v="3812000"/>
    <n v="0"/>
    <n v="3812000"/>
    <n v="0"/>
    <n v="3812000"/>
    <n v="0"/>
    <n v="3812000"/>
    <n v="0"/>
    <n v="3812000"/>
    <n v="0"/>
    <n v="3812000"/>
    <n v="-381200"/>
    <n v="7624000"/>
    <n v="117224"/>
  </r>
  <r>
    <s v="2403.2.1.1.7"/>
    <s v="INVERSIÓN"/>
    <x v="5"/>
    <s v="2 - Aumentar la revisión técnica de los límites de las entidades territoriales, fronteras y territorios colectivos del país"/>
    <x v="18"/>
    <x v="41"/>
    <n v="81151600"/>
    <x v="25"/>
    <s v="N/A"/>
    <s v="Prestar servicios profesionales para la atención de los requerimientos y actualización de la cartografía relacionada con límites fronterizos, departamentales y municipales del país."/>
    <s v="Febrero"/>
    <s v="Febrero"/>
    <n v="11"/>
    <s v="Contratación directa"/>
    <x v="0"/>
    <n v="89422200"/>
    <n v="89422200"/>
    <s v="101. No aplica"/>
    <s v="Línea ya comprometida"/>
    <s v="N/A"/>
    <s v="N/A"/>
    <s v="2420 - Subdirección de Geografía"/>
    <s v="2.6 - Gestión del conocimiento geográfico "/>
    <s v="2.6-4 - Operaciones de deslinde y/o amojonamiento"/>
    <s v="SER - Adquisición de servicios"/>
    <s v="SER012 - Prestación de servicios personas naturales"/>
    <s v="DGIG-GEOG-6 Fronteras y límites"/>
    <s v=""/>
    <s v=""/>
    <s v=""/>
    <n v="0"/>
    <n v="0"/>
    <n v="89694000"/>
    <n v="0"/>
    <n v="0"/>
    <n v="8154000"/>
    <n v="0"/>
    <n v="8154000"/>
    <n v="0"/>
    <n v="8154000"/>
    <n v="0"/>
    <n v="8154000"/>
    <n v="0"/>
    <n v="8154000"/>
    <n v="0"/>
    <n v="8154000"/>
    <n v="0"/>
    <n v="8154000"/>
    <n v="0"/>
    <n v="8154000"/>
    <n v="0"/>
    <n v="8154000"/>
    <n v="-271800"/>
    <n v="16036200"/>
    <n v="83624"/>
  </r>
  <r>
    <s v="2403.2.1.1.8"/>
    <s v="INVERSIÓN"/>
    <x v="5"/>
    <s v="2 - Aumentar la revisión técnica de los límites de las entidades territoriales, fronteras y territorios colectivos del país"/>
    <x v="18"/>
    <x v="41"/>
    <n v="81151600"/>
    <x v="25"/>
    <s v="N/A"/>
    <s v="Prestar servicios profesionales para la revisión y control de calidad de las líneas limítrofes de las entidades territoriales."/>
    <s v="Febrero"/>
    <s v="Febrero"/>
    <n v="10"/>
    <s v="Contratación directa"/>
    <x v="0"/>
    <n v="54610500"/>
    <n v="54610500"/>
    <s v="101. No aplica"/>
    <s v="Línea ya comprometida"/>
    <s v="N/A"/>
    <s v="N/A"/>
    <s v="2420 - Subdirección de Geografía"/>
    <s v="2.6 - Gestión del conocimiento geográfico "/>
    <s v="2.6-4 - Operaciones de deslinde y/o amojonamiento"/>
    <s v="SER - Adquisición de servicios"/>
    <s v="SER012 - Prestación de servicios personas naturales"/>
    <s v="DGIG-GEOG-6 Fronteras y límites"/>
    <s v=""/>
    <s v=""/>
    <s v=""/>
    <n v="0"/>
    <n v="0"/>
    <n v="54610500"/>
    <n v="0"/>
    <n v="0"/>
    <n v="2600500"/>
    <n v="0"/>
    <n v="5201000"/>
    <n v="0"/>
    <n v="5201000"/>
    <n v="0"/>
    <n v="5201000"/>
    <n v="0"/>
    <n v="5201000"/>
    <n v="0"/>
    <n v="5201000"/>
    <n v="0"/>
    <n v="5201000"/>
    <n v="0"/>
    <n v="5201000"/>
    <n v="0"/>
    <n v="5201000"/>
    <n v="0"/>
    <n v="10402000"/>
    <n v="83724"/>
  </r>
  <r>
    <s v="2403.2.1.1.9"/>
    <s v="INVERSIÓN"/>
    <x v="5"/>
    <s v="2 - Aumentar la revisión técnica de los límites de las entidades territoriales, fronteras y territorios colectivos del país"/>
    <x v="18"/>
    <x v="41"/>
    <n v="11111111"/>
    <x v="25"/>
    <s v="N/A"/>
    <s v="TRANSVERSALES PROPIOS"/>
    <s v="Febrero"/>
    <s v="Febrero"/>
    <n v="11"/>
    <s v="N/A"/>
    <x v="1"/>
    <n v="0"/>
    <n v="0"/>
    <s v="100. No prioritario"/>
    <s v="Propios"/>
    <s v="NO"/>
    <s v="N/A"/>
    <s v="2420 - Subdirección de Geografía"/>
    <s v="2.6 - Gestión del conocimiento geográfico "/>
    <s v="2.6-99 - GND- Gestión del conocimiento geográfico"/>
    <s v="SER - Adquisición de servicios"/>
    <s v="SER012 - Prestación de servicios personas naturales"/>
    <s v="DGIG-GEOG-5 Estudios e investigaciones"/>
    <s v=""/>
    <s v=""/>
    <s v=""/>
    <n v="0"/>
    <n v="0"/>
    <n v="0"/>
    <n v="0"/>
    <n v="0"/>
    <n v="0"/>
    <n v="0"/>
    <n v="0"/>
    <n v="0"/>
    <n v="0"/>
    <n v="0"/>
    <n v="0"/>
    <n v="0"/>
    <n v="0"/>
    <n v="0"/>
    <n v="0"/>
    <n v="0"/>
    <n v="0"/>
    <n v="0"/>
    <n v="0"/>
    <n v="0"/>
    <n v="0"/>
    <n v="0"/>
    <n v="0"/>
    <s v="N.D."/>
  </r>
  <r>
    <s v="2403.2.1.1.10"/>
    <s v="INVERSIÓN"/>
    <x v="5"/>
    <s v="2 - Aumentar la revisión técnica de los límites de las entidades territoriales, fronteras y territorios colectivos del país"/>
    <x v="18"/>
    <x v="41"/>
    <n v="11111111"/>
    <x v="25"/>
    <s v="N/A"/>
    <s v="VIATICOS VIATICOS VIATICOS"/>
    <s v="Febrero"/>
    <s v="Febrero"/>
    <n v="11"/>
    <s v="N/A"/>
    <x v="0"/>
    <n v="8124853"/>
    <n v="8124853"/>
    <s v="1. Prioridad Crítica"/>
    <s v="Viáticos"/>
    <s v="N/A"/>
    <s v="N/A"/>
    <s v="2420 - Subdirección de Geografía"/>
    <s v="2.6 - Gestión del conocimiento geográfico "/>
    <s v="2.6-99 - GND- Gestión del conocimiento geográfico"/>
    <s v="SER - Adquisición de servicios"/>
    <s v="SER012 - Prestación de servicios personas naturales"/>
    <s v="DGIG-GEOG-5 Estudios e investigaciones"/>
    <s v=""/>
    <s v=""/>
    <s v=""/>
    <n v="0"/>
    <n v="0"/>
    <n v="0"/>
    <n v="0"/>
    <n v="5162155"/>
    <n v="5162155"/>
    <n v="2962698"/>
    <n v="2962698"/>
    <n v="0"/>
    <n v="0"/>
    <n v="0"/>
    <n v="0"/>
    <n v="0"/>
    <n v="0"/>
    <n v="0"/>
    <n v="0"/>
    <n v="0"/>
    <n v="0"/>
    <n v="0"/>
    <n v="0"/>
    <n v="0"/>
    <n v="0"/>
    <n v="0"/>
    <n v="0"/>
    <n v="109524"/>
  </r>
  <r>
    <s v="2403.2.1.1.11"/>
    <s v="INVERSIÓN"/>
    <x v="5"/>
    <s v="2 - Aumentar la revisión técnica de los límites de las entidades territoriales, fronteras y territorios colectivos del país"/>
    <x v="18"/>
    <x v="41"/>
    <n v="11111111"/>
    <x v="25"/>
    <s v="N/A"/>
    <s v="PAGO DE PASIVO EXIGIBLE – VIGENCIA EXPIRADA. Prestación de servicios para apoyar las actividades de seguimiento, control y mejora de los procesos de la dirección de gestión de información geográfica."/>
    <s v="Febrero"/>
    <s v="Febrero"/>
    <n v="11"/>
    <s v="N/A"/>
    <x v="0"/>
    <n v="283417"/>
    <n v="283417"/>
    <s v="101. No aplica"/>
    <s v="Línea ya comprometida"/>
    <s v="N/A"/>
    <s v="N/A"/>
    <s v="2420 - Subdirección de Geografía"/>
    <s v="2.6 - Gestión del conocimiento geográfico"/>
    <s v="2.6-99 - GND- Gestión del conocimiento geográfico"/>
    <s v="SER - Adquisición de servicios"/>
    <s v="SER012 - Prestación de servicios personas naturales"/>
    <s v="DGIG-13 Apoyo Técnico - DGIG"/>
    <s v=""/>
    <s v=""/>
    <s v=""/>
    <n v="0"/>
    <n v="0"/>
    <n v="0"/>
    <n v="0"/>
    <n v="0"/>
    <n v="0"/>
    <n v="0"/>
    <n v="0"/>
    <n v="283417"/>
    <n v="283417"/>
    <n v="0"/>
    <n v="0"/>
    <n v="0"/>
    <n v="0"/>
    <n v="0"/>
    <n v="0"/>
    <n v="0"/>
    <n v="0"/>
    <n v="0"/>
    <n v="0"/>
    <n v="0"/>
    <n v="0"/>
    <n v="0"/>
    <n v="0"/>
    <n v="128224"/>
  </r>
  <r>
    <s v="2403.2.1.1.12"/>
    <s v="INVERSIÓN"/>
    <x v="5"/>
    <s v="2 - Aumentar la revisión técnica de los límites de las entidades territoriales, fronteras y territorios colectivos del país"/>
    <x v="18"/>
    <x v="41"/>
    <n v="11111111"/>
    <x v="25"/>
    <s v="N/A"/>
    <s v="BOLSA - Elaborar y publicar el diagnóstico de límites de entidades territoriales como insumo para la caracterización territorial y levantamiento catastral    "/>
    <s v="Diciembre"/>
    <s v="Diciembre"/>
    <n v="1"/>
    <s v="N/A"/>
    <x v="0"/>
    <n v="0"/>
    <n v="0"/>
    <s v="100. No prioritario"/>
    <s v="Bolsa"/>
    <s v="NO"/>
    <s v="N/A"/>
    <s v="2420 - Subdirección de Geografía"/>
    <s v="2.6 - Gestión del conocimiento geográfico "/>
    <s v="2.6-99 - GND- Gestión del conocimiento geográfico"/>
    <s v="SER - Adquisición de servicios"/>
    <s v="SER012 - Prestación de servicios personas naturales"/>
    <s v="DGIG-GEOG-5 Estudios e investigaciones"/>
    <s v=""/>
    <s v=""/>
    <s v=""/>
    <n v="0"/>
    <n v="0"/>
    <n v="0"/>
    <n v="0"/>
    <n v="0"/>
    <n v="0"/>
    <n v="0"/>
    <n v="0"/>
    <n v="0"/>
    <n v="0"/>
    <n v="0"/>
    <n v="0"/>
    <n v="0"/>
    <n v="0"/>
    <n v="0"/>
    <n v="0"/>
    <n v="0"/>
    <n v="0"/>
    <n v="0"/>
    <n v="0"/>
    <n v="0"/>
    <n v="0"/>
    <n v="0"/>
    <n v="0"/>
    <s v="N.D."/>
  </r>
  <r>
    <s v="2403.2.1.1.13"/>
    <s v="INVERSIÓN"/>
    <x v="5"/>
    <s v="2 - Aumentar la revisión técnica de los límites de las entidades territoriales, fronteras y territorios colectivos del país"/>
    <x v="18"/>
    <x v="41"/>
    <n v="11111111"/>
    <x v="25"/>
    <s v="N/A"/>
    <s v="RECURSOS DESCONTADOS DE NECESIDADES CON PRIORIDADES 3, 4 Y 100 (Pendiente su desagregación) (Nación)"/>
    <s v="Diciembre"/>
    <s v="Diciembre"/>
    <n v="1"/>
    <s v="N/A"/>
    <x v="0"/>
    <n v="9147497"/>
    <n v="9147497"/>
    <s v="100. No prioritario"/>
    <s v="Bolsa"/>
    <s v="N/A"/>
    <s v="N/A"/>
    <s v="2420 - Subdirección de Geografía"/>
    <s v="2.6 - Gestión del conocimiento geográfico "/>
    <s v="2.6-99 - GND- Gestión del conocimiento geográfico"/>
    <s v="SER - Adquisición de servicios"/>
    <s v="SER012 - Prestación de servicios personas naturales"/>
    <s v="DGIG-GEOG-5 Estudios e investigaciones"/>
    <s v=""/>
    <s v=""/>
    <s v=""/>
    <n v="0"/>
    <n v="0"/>
    <n v="0"/>
    <n v="0"/>
    <n v="0"/>
    <n v="0"/>
    <n v="0"/>
    <n v="0"/>
    <n v="0"/>
    <n v="0"/>
    <n v="0"/>
    <n v="0"/>
    <n v="0"/>
    <n v="0"/>
    <n v="0"/>
    <n v="0"/>
    <n v="0"/>
    <n v="0"/>
    <n v="0"/>
    <n v="0"/>
    <n v="0"/>
    <n v="0"/>
    <n v="9147497"/>
    <n v="9147497"/>
    <n v="0"/>
  </r>
  <r>
    <s v="2403.2.1.1.14"/>
    <s v="INVERSIÓN"/>
    <x v="5"/>
    <s v="2 - Aumentar la revisión técnica de los límites de las entidades territoriales, fronteras y territorios colectivos del país"/>
    <x v="18"/>
    <x v="41"/>
    <n v="11111111"/>
    <x v="25"/>
    <s v="N/A"/>
    <s v="RECURSO DISPONIBLE - BOLSA CON DESAGREGACIÓN PENDIENTE (Propios)"/>
    <s v="Diciembre"/>
    <s v="Diciembre"/>
    <n v="1"/>
    <s v="N/A"/>
    <x v="1"/>
    <n v="283915128"/>
    <n v="283915128"/>
    <s v="1. Prioridad Crítica"/>
    <s v="Bolsa"/>
    <s v="NO"/>
    <s v="N/A"/>
    <s v="2420 - Subdirección de Geografía"/>
    <s v="2.6 - Gestión del conocimiento geográfico "/>
    <s v="2.6-99 - GND- Gestión del conocimiento geográfico"/>
    <s v="SER - Adquisición de servicios"/>
    <s v="SER012 - Prestación de servicios personas naturales"/>
    <s v="1000 - Por definir"/>
    <s v=""/>
    <s v=""/>
    <s v=""/>
    <n v="0"/>
    <n v="0"/>
    <n v="0"/>
    <n v="0"/>
    <n v="0"/>
    <n v="0"/>
    <n v="0"/>
    <n v="0"/>
    <n v="0"/>
    <n v="0"/>
    <n v="0"/>
    <n v="0"/>
    <n v="0"/>
    <n v="0"/>
    <n v="0"/>
    <n v="0"/>
    <n v="0"/>
    <n v="0"/>
    <n v="0"/>
    <n v="0"/>
    <n v="0"/>
    <n v="0"/>
    <n v="283915128"/>
    <n v="283915128"/>
    <n v="0"/>
  </r>
  <r>
    <s v="2403.2.1.1.15"/>
    <s v="INVERSIÓN"/>
    <x v="5"/>
    <s v="2 - Aumentar la revisión técnica de los límites de las entidades territoriales, fronteras y territorios colectivos del país"/>
    <x v="18"/>
    <x v="41"/>
    <n v="11111111"/>
    <x v="25"/>
    <s v="N/A"/>
    <s v="Viáticos y gastos de comisión para el desarrollo de comisiones asociadas a los productos de la Subdirección de Geografía"/>
    <s v="Octubre"/>
    <s v="Octubre"/>
    <n v="3"/>
    <s v="N/A"/>
    <x v="1"/>
    <n v="46900000"/>
    <n v="46900000"/>
    <s v="1. Prioridad Crítica"/>
    <s v="Propios"/>
    <s v="NO"/>
    <s v="N/A"/>
    <s v="2420 - Subdirección de Geografía"/>
    <s v="2.6 - Gestión del conocimiento geográfico "/>
    <s v="2.6-99 - GND- Gestión del conocimiento geográfico"/>
    <s v="VIAT - Viáticos y gastos de viaje"/>
    <s v="VIAT01 - Viáticos y gastos de viaje"/>
    <s v="STH-0 Apoyo transversal"/>
    <s v=" "/>
    <s v=" "/>
    <s v=" "/>
    <n v="0"/>
    <n v="0"/>
    <n v="0"/>
    <n v="0"/>
    <n v="0"/>
    <n v="0"/>
    <n v="0"/>
    <n v="0"/>
    <n v="0"/>
    <n v="0"/>
    <n v="0"/>
    <n v="0"/>
    <n v="0"/>
    <n v="0"/>
    <n v="0"/>
    <n v="0"/>
    <n v="0"/>
    <n v="0"/>
    <n v="0"/>
    <n v="0"/>
    <n v="33108406"/>
    <n v="31374180"/>
    <n v="13791594"/>
    <n v="15525820"/>
    <n v="0"/>
  </r>
  <r>
    <s v="2403.2.1.2.1"/>
    <s v="INVERSIÓN"/>
    <x v="5"/>
    <s v="2 - Aumentar la revisión técnica de los límites de las entidades territoriales, fronteras y territorios colectivos del país"/>
    <x v="18"/>
    <x v="42"/>
    <n v="81151600"/>
    <x v="25"/>
    <s v="N/A"/>
    <s v="Prestar servicios para la organización de expedientes resultantes de la operación administrativa de deslinde adelantada por la Subdirección de Geografía."/>
    <s v="Marzo"/>
    <s v="Marzo"/>
    <n v="11"/>
    <s v="Contratación directa"/>
    <x v="0"/>
    <n v="35849000"/>
    <n v="35849000"/>
    <s v="101. No aplica"/>
    <s v="Línea ya comprometida"/>
    <s v="N/A"/>
    <s v="N/A"/>
    <s v="2420 - Subdirección de Geografía"/>
    <s v="2.6 - Gestión del conocimiento geográfico "/>
    <s v="2.6-4 - Operaciones de deslinde y/o amojonamiento"/>
    <s v="SER - Adquisición de servicios"/>
    <s v="SER012 - Prestación de servicios personas naturales"/>
    <s v="DGIG-GEOG-7 Gestión documental"/>
    <s v=""/>
    <s v=""/>
    <s v=""/>
    <n v="35849000"/>
    <n v="0"/>
    <n v="0"/>
    <n v="0"/>
    <n v="0"/>
    <n v="4562600"/>
    <n v="0"/>
    <n v="1955400"/>
    <n v="0"/>
    <n v="3259000"/>
    <n v="0"/>
    <n v="4453966"/>
    <n v="0"/>
    <n v="2064034"/>
    <n v="0"/>
    <n v="3259000"/>
    <n v="0"/>
    <n v="3259000"/>
    <n v="0"/>
    <n v="3259000"/>
    <n v="0"/>
    <n v="3259000"/>
    <n v="0"/>
    <n v="6518000"/>
    <n v="83824"/>
  </r>
  <r>
    <s v="2403.2.1.2.2"/>
    <s v="INVERSIÓN"/>
    <x v="5"/>
    <s v="2 - Aumentar la revisión técnica de los límites de las entidades territoriales, fronteras y territorios colectivos del país"/>
    <x v="18"/>
    <x v="42"/>
    <n v="81151600"/>
    <x v="25"/>
    <s v="N/A"/>
    <s v="Prestar servicios profesionales para apoyar la operación de los procesos de deslindes, de conformidad con la normatividad, tiempo y criterios técnicos establecidos."/>
    <s v="Febrero"/>
    <s v="Febrero"/>
    <n v="11"/>
    <s v="Contratación directa"/>
    <x v="0"/>
    <n v="57211000"/>
    <n v="57211000"/>
    <s v="101. No aplica"/>
    <s v="Línea ya comprometida"/>
    <s v="N/A"/>
    <s v="N/A"/>
    <s v="2420 - Subdirección de Geografía"/>
    <s v="2.6 - Gestión del conocimiento geográfico "/>
    <s v="2.6-4 - Operaciones de deslinde y/o amojonamiento"/>
    <s v="SER - Adquisición de servicios"/>
    <s v="SER012 - Prestación de servicios personas naturales"/>
    <s v="DGIG-GEOG-6 Fronteras y límites"/>
    <s v=""/>
    <s v=""/>
    <s v=""/>
    <n v="57211000"/>
    <n v="0"/>
    <n v="0"/>
    <n v="0"/>
    <n v="0"/>
    <n v="5201000"/>
    <n v="0"/>
    <n v="5201000"/>
    <n v="0"/>
    <n v="5201000"/>
    <n v="0"/>
    <n v="5201000"/>
    <n v="0"/>
    <n v="5201000"/>
    <n v="0"/>
    <n v="5201000"/>
    <n v="0"/>
    <n v="5201000"/>
    <n v="0"/>
    <n v="5201000"/>
    <n v="0"/>
    <n v="5201000"/>
    <n v="0"/>
    <n v="10402000"/>
    <n v="83924"/>
  </r>
  <r>
    <s v="2403.2.1.2.3"/>
    <s v="INVERSIÓN"/>
    <x v="5"/>
    <s v="2 - Aumentar la revisión técnica de los límites de las entidades territoriales, fronteras y territorios colectivos del país"/>
    <x v="18"/>
    <x v="42"/>
    <n v="81151600"/>
    <x v="25"/>
    <s v="N/A"/>
    <s v="Prestar servicios profesionales para apoyar la operación de los procesos de deslindes, de conformidad con la normatividad, tiempo y criterios técnicos establecidos."/>
    <s v="Febrero"/>
    <s v="Febrero"/>
    <n v="11"/>
    <s v="Contratación directa"/>
    <x v="0"/>
    <n v="57211000"/>
    <n v="57211000"/>
    <s v="101. No aplica"/>
    <s v="Línea ya comprometida"/>
    <s v="N/A"/>
    <s v="N/A"/>
    <s v="2420 - Subdirección de Geografía"/>
    <s v="2.6 - Gestión del conocimiento geográfico "/>
    <s v="2.6-4 - Operaciones de deslinde y/o amojonamiento"/>
    <s v="SER - Adquisición de servicios"/>
    <s v="SER012 - Prestación de servicios personas naturales"/>
    <s v="DGIG-GEOG-6 Fronteras y límites"/>
    <s v=""/>
    <s v=""/>
    <s v=""/>
    <n v="57211000"/>
    <n v="0"/>
    <n v="0"/>
    <n v="0"/>
    <n v="0"/>
    <n v="5201000"/>
    <n v="0"/>
    <n v="5201000"/>
    <n v="0"/>
    <n v="5201000"/>
    <n v="0"/>
    <n v="5201000"/>
    <n v="0"/>
    <n v="5201000"/>
    <n v="0"/>
    <n v="5201000"/>
    <n v="0"/>
    <n v="5201000"/>
    <n v="0"/>
    <n v="5201000"/>
    <n v="0"/>
    <n v="5201000"/>
    <n v="0"/>
    <n v="10402000"/>
    <n v="83924"/>
  </r>
  <r>
    <s v="2403.2.1.2.4"/>
    <s v="INVERSIÓN"/>
    <x v="5"/>
    <s v="2 - Aumentar la revisión técnica de los límites de las entidades territoriales, fronteras y territorios colectivos del país"/>
    <x v="18"/>
    <x v="42"/>
    <n v="81151600"/>
    <x v="25"/>
    <s v="N/A"/>
    <s v="Prestar servicios profesionales para apoyar la operación de los procesos de deslindes, de conformidad con la normatividad, tiempo y criterios técnicos establecidos."/>
    <s v="Febrero"/>
    <s v="Febrero"/>
    <n v="11"/>
    <s v="Contratación directa"/>
    <x v="0"/>
    <n v="57211000"/>
    <n v="57211000"/>
    <s v="101. No aplica"/>
    <s v="Línea ya comprometida"/>
    <s v="N/A"/>
    <s v="N/A"/>
    <s v="2420 - Subdirección de Geografía"/>
    <s v="2.6 - Gestión del conocimiento geográfico "/>
    <s v="2.6-4 - Operaciones de deslinde y/o amojonamiento"/>
    <s v="SER - Adquisición de servicios"/>
    <s v="SER012 - Prestación de servicios personas naturales"/>
    <s v="DGIG-GEOG-6 Fronteras y límites"/>
    <s v=""/>
    <s v=""/>
    <s v=""/>
    <n v="57211000"/>
    <n v="0"/>
    <n v="0"/>
    <n v="0"/>
    <n v="0"/>
    <n v="5201000"/>
    <n v="0"/>
    <n v="5201000"/>
    <n v="0"/>
    <n v="5201000"/>
    <n v="0"/>
    <n v="5201000"/>
    <n v="0"/>
    <n v="5201000"/>
    <n v="0"/>
    <n v="5201000"/>
    <n v="0"/>
    <n v="5201000"/>
    <n v="0"/>
    <n v="5201000"/>
    <n v="0"/>
    <n v="5201000"/>
    <n v="0"/>
    <n v="10402000"/>
    <n v="83924"/>
  </r>
  <r>
    <s v="2403.2.1.2.5"/>
    <s v="INVERSIÓN"/>
    <x v="5"/>
    <s v="2 - Aumentar la revisión técnica de los límites de las entidades territoriales, fronteras y territorios colectivos del país"/>
    <x v="18"/>
    <x v="42"/>
    <n v="81151600"/>
    <x v="25"/>
    <s v="N/A"/>
    <s v="Prestar servicios profesionales para apoyar la operación de los procesos de deslindes, de conformidad con la normatividad, tiempo y criterios técnicos establecidos."/>
    <s v="Febrero"/>
    <s v="Febrero"/>
    <n v="11"/>
    <s v="Contratación directa"/>
    <x v="0"/>
    <n v="57211000"/>
    <n v="57211000"/>
    <s v="101. No aplica"/>
    <s v="Línea ya comprometida"/>
    <s v="N/A"/>
    <s v="N/A"/>
    <s v="2420 - Subdirección de Geografía"/>
    <s v="2.6 - Gestión del conocimiento geográfico "/>
    <s v="2.6-4 - Operaciones de deslinde y/o amojonamiento"/>
    <s v="SER - Adquisición de servicios"/>
    <s v="SER012 - Prestación de servicios personas naturales"/>
    <s v="DGIG-GEOG-6 Fronteras y límites"/>
    <s v=""/>
    <s v=""/>
    <s v=""/>
    <n v="57211000"/>
    <n v="0"/>
    <n v="0"/>
    <n v="0"/>
    <n v="0"/>
    <n v="5201000"/>
    <n v="0"/>
    <n v="5201000"/>
    <n v="0"/>
    <n v="5201000"/>
    <n v="0"/>
    <n v="5201000"/>
    <n v="0"/>
    <n v="5201000"/>
    <n v="0"/>
    <n v="5201000"/>
    <n v="0"/>
    <n v="5201000"/>
    <n v="0"/>
    <n v="5201000"/>
    <n v="0"/>
    <n v="5201000"/>
    <n v="0"/>
    <n v="10402000"/>
    <n v="83924"/>
  </r>
  <r>
    <s v="2403.2.1.2.6"/>
    <s v="INVERSIÓN"/>
    <x v="5"/>
    <s v="2 - Aumentar la revisión técnica de los límites de las entidades territoriales, fronteras y territorios colectivos del país"/>
    <x v="18"/>
    <x v="42"/>
    <n v="81151600"/>
    <x v="25"/>
    <s v="N/A"/>
    <s v="Prestar servicios profesionales para apoyar la operación de los procesos de deslindes, de conformidad con la normatividad, tiempo y criterios técnicos establecidos."/>
    <s v="Febrero"/>
    <s v="Febrero"/>
    <n v="11"/>
    <s v="Contratación directa"/>
    <x v="0"/>
    <n v="57211000"/>
    <n v="57211000"/>
    <s v="101. No aplica"/>
    <s v="Línea ya comprometida"/>
    <s v="N/A"/>
    <s v="N/A"/>
    <s v="2420 - Subdirección de Geografía"/>
    <s v="2.6 - Gestión del conocimiento geográfico "/>
    <s v="2.6-4 - Operaciones de deslinde y/o amojonamiento"/>
    <s v="SER - Adquisición de servicios"/>
    <s v="SER012 - Prestación de servicios personas naturales"/>
    <s v="DGIG-GEOG-6 Fronteras y límites"/>
    <s v=""/>
    <s v=""/>
    <s v=""/>
    <n v="57211000"/>
    <n v="0"/>
    <n v="0"/>
    <n v="0"/>
    <n v="0"/>
    <n v="5201000"/>
    <n v="0"/>
    <n v="5201000"/>
    <n v="0"/>
    <n v="5201000"/>
    <n v="0"/>
    <n v="5201000"/>
    <n v="0"/>
    <n v="5201000"/>
    <n v="0"/>
    <n v="5201000"/>
    <n v="0"/>
    <n v="5201000"/>
    <n v="0"/>
    <n v="5201000"/>
    <n v="0"/>
    <n v="5201000"/>
    <n v="0"/>
    <n v="10402000"/>
    <n v="83924"/>
  </r>
  <r>
    <s v="2403.2.1.2.7"/>
    <s v="INVERSIÓN"/>
    <x v="5"/>
    <s v="2 - Aumentar la revisión técnica de los límites de las entidades territoriales, fronteras y territorios colectivos del país"/>
    <x v="18"/>
    <x v="42"/>
    <n v="81151600"/>
    <x v="25"/>
    <s v="N/A"/>
    <s v="Prestar servicios profesionales para apoyar la operación de los procesos de deslindes, de conformidad con la normatividad, tiempo y criterios técnicos establecidos."/>
    <s v="Abril"/>
    <s v="Abril"/>
    <n v="8"/>
    <s v="Contratación directa"/>
    <x v="0"/>
    <n v="44208500"/>
    <n v="44208500"/>
    <s v="101. No aplica"/>
    <s v="Línea ya comprometida"/>
    <s v="N/A"/>
    <s v="N/A"/>
    <s v="2420 - Subdirección de Geografía"/>
    <s v="2.6 - Gestión del conocimiento geográfico "/>
    <s v="2.6-4 - Operaciones de deslinde y/o amojonamiento"/>
    <s v="SER - Adquisición de servicios"/>
    <s v="SER012 - Prestación de servicios personas naturales"/>
    <s v="DGIG-GEOG-6 Fronteras y límites"/>
    <s v=""/>
    <s v=""/>
    <s v=""/>
    <n v="0"/>
    <n v="0"/>
    <n v="0"/>
    <n v="0"/>
    <n v="0"/>
    <n v="0"/>
    <n v="44208500"/>
    <n v="0"/>
    <n v="0"/>
    <n v="2600500"/>
    <n v="0"/>
    <n v="5201000"/>
    <n v="0"/>
    <n v="5201000"/>
    <n v="0"/>
    <n v="5201000"/>
    <n v="0"/>
    <n v="5201000"/>
    <n v="0"/>
    <n v="5201000"/>
    <n v="0"/>
    <n v="5201000"/>
    <n v="0"/>
    <n v="10402000"/>
    <n v="83924"/>
  </r>
  <r>
    <s v="2403.2.1.2.8"/>
    <s v="INVERSIÓN"/>
    <x v="5"/>
    <s v="2 - Aumentar la revisión técnica de los límites de las entidades territoriales, fronteras y territorios colectivos del país"/>
    <x v="18"/>
    <x v="42"/>
    <n v="81151600"/>
    <x v="25"/>
    <s v="N/A"/>
    <s v="Prestar servicios profesionales para apoyar la operación de los procesos de deslindes, de conformidad con la normatividad, tiempo y criterios técnicos establecidos."/>
    <s v="Febrero"/>
    <s v="Febrero"/>
    <n v="11"/>
    <s v="Contratación directa"/>
    <x v="0"/>
    <n v="57211000"/>
    <n v="57211000"/>
    <s v="101. No aplica"/>
    <s v="Línea ya comprometida"/>
    <s v="N/A"/>
    <s v="N/A"/>
    <s v="2420 - Subdirección de Geografía"/>
    <s v="2.6 - Gestión del conocimiento geográfico "/>
    <s v="2.6-4 - Operaciones de deslinde y/o amojonamiento"/>
    <s v="SER - Adquisición de servicios"/>
    <s v="SER012 - Prestación de servicios personas naturales"/>
    <s v="DGIG-GEOG-6 Fronteras y límites"/>
    <s v=""/>
    <s v=""/>
    <s v=""/>
    <n v="57211000"/>
    <n v="0"/>
    <n v="0"/>
    <n v="0"/>
    <n v="0"/>
    <n v="5201000"/>
    <n v="0"/>
    <n v="5201000"/>
    <n v="0"/>
    <n v="5201000"/>
    <n v="0"/>
    <n v="5201000"/>
    <n v="0"/>
    <n v="5201000"/>
    <n v="0"/>
    <n v="5201000"/>
    <n v="0"/>
    <n v="5201000"/>
    <n v="0"/>
    <n v="5201000"/>
    <n v="0"/>
    <n v="5201000"/>
    <n v="0"/>
    <n v="10402000"/>
    <n v="83924"/>
  </r>
  <r>
    <s v="2403.2.1.2.9"/>
    <s v="INVERSIÓN"/>
    <x v="5"/>
    <s v="2 - Aumentar la revisión técnica de los límites de las entidades territoriales, fronteras y territorios colectivos del país"/>
    <x v="18"/>
    <x v="42"/>
    <n v="11111111"/>
    <x v="25"/>
    <s v="N/A"/>
    <s v="TRANSVERSALES PROPIOS"/>
    <s v="Febrero"/>
    <s v="Febrero"/>
    <n v="11"/>
    <s v="N/A"/>
    <x v="1"/>
    <n v="0"/>
    <n v="0"/>
    <s v="100. No prioritario"/>
    <s v="Propios"/>
    <s v="NO"/>
    <s v="N/A"/>
    <s v="2420 - Subdirección de Geografía"/>
    <s v="2.6 - Gestión del conocimiento geográfico "/>
    <s v="2.6-99 - GND- Gestión del conocimiento geográfico"/>
    <s v="SER - Adquisición de servicios"/>
    <s v="SER012 - Prestación de servicios personas naturales"/>
    <s v="DGIG-GEOG-5 Estudios e investigaciones"/>
    <s v=""/>
    <s v=""/>
    <s v=""/>
    <n v="0"/>
    <n v="0"/>
    <n v="0"/>
    <n v="0"/>
    <n v="0"/>
    <n v="0"/>
    <n v="0"/>
    <n v="0"/>
    <n v="0"/>
    <n v="0"/>
    <n v="0"/>
    <n v="0"/>
    <n v="0"/>
    <n v="0"/>
    <n v="0"/>
    <n v="0"/>
    <n v="0"/>
    <n v="0"/>
    <n v="0"/>
    <n v="0"/>
    <n v="0"/>
    <n v="0"/>
    <n v="0"/>
    <n v="0"/>
    <s v="N.D."/>
  </r>
  <r>
    <s v="2403.2.1.2.10"/>
    <s v="INVERSIÓN"/>
    <x v="5"/>
    <s v="2 - Aumentar la revisión técnica de los límites de las entidades territoriales, fronteras y territorios colectivos del país"/>
    <x v="18"/>
    <x v="42"/>
    <n v="11111111"/>
    <x v="25"/>
    <s v="N/A"/>
    <s v="VIATICOS VIATICOS VIATICOS "/>
    <s v="Febrero"/>
    <s v="Febrero"/>
    <n v="11"/>
    <s v="N/A"/>
    <x v="0"/>
    <n v="44276898"/>
    <n v="44276898"/>
    <s v="1. Prioridad Crítica"/>
    <s v="Viáticos"/>
    <s v="N/A"/>
    <s v="N/A"/>
    <s v="2420 - Subdirección de Geografía"/>
    <s v="2.6 - Gestión del conocimiento geográfico "/>
    <s v="2.6-99 - GND- Gestión del conocimiento geográfico"/>
    <s v="SER - Adquisición de servicios"/>
    <s v="SER012 - Prestación de servicios personas naturales"/>
    <s v="DGIG-GEOG-5 Estudios e investigaciones"/>
    <s v=""/>
    <s v=""/>
    <s v=""/>
    <n v="0"/>
    <n v="0"/>
    <n v="0"/>
    <n v="0"/>
    <n v="0"/>
    <n v="0"/>
    <n v="12583622"/>
    <n v="12583622"/>
    <n v="24425312"/>
    <n v="24425312"/>
    <n v="7267964"/>
    <n v="7267964"/>
    <n v="0"/>
    <n v="0"/>
    <n v="0"/>
    <n v="0"/>
    <n v="0"/>
    <n v="0"/>
    <n v="0"/>
    <n v="0"/>
    <n v="0"/>
    <n v="0"/>
    <n v="0"/>
    <n v="0"/>
    <n v="109524"/>
  </r>
  <r>
    <s v="2403.2.1.2.11"/>
    <s v="INVERSIÓN"/>
    <x v="5"/>
    <s v="2 - Aumentar la revisión técnica de los límites de las entidades territoriales, fronteras y territorios colectivos del país"/>
    <x v="18"/>
    <x v="42"/>
    <n v="11111111"/>
    <x v="25"/>
    <s v="N/A"/>
    <s v="Linea Disponible "/>
    <s v="Diciembre"/>
    <s v="Diciembre"/>
    <n v="1"/>
    <s v="N/A"/>
    <x v="0"/>
    <n v="768602"/>
    <n v="768602"/>
    <s v="1. Prioridad Crítica"/>
    <s v="Bolsa"/>
    <s v="NO"/>
    <s v="N/A"/>
    <s v="2420 - Subdirección de Geografía"/>
    <s v="2.6 - Gestión del conocimiento geográfico "/>
    <s v="2.6-99 - GND- Gestión del conocimiento geográfico"/>
    <s v="SER - Adquisición de servicios"/>
    <s v="SER012 - Prestación de servicios personas naturales"/>
    <s v="1000 - Por definir"/>
    <s v=""/>
    <s v=""/>
    <s v=""/>
    <n v="0"/>
    <n v="0"/>
    <n v="0"/>
    <n v="0"/>
    <n v="0"/>
    <n v="0"/>
    <n v="0"/>
    <n v="0"/>
    <n v="0"/>
    <n v="0"/>
    <n v="0"/>
    <n v="0"/>
    <n v="0"/>
    <n v="0"/>
    <n v="0"/>
    <n v="0"/>
    <n v="0"/>
    <n v="0"/>
    <n v="0"/>
    <n v="0"/>
    <n v="0"/>
    <n v="0"/>
    <n v="768602"/>
    <n v="768602"/>
    <s v="N.D."/>
  </r>
  <r>
    <s v="2403.2.1.2.12"/>
    <s v="INVERSIÓN"/>
    <x v="5"/>
    <s v="2 - Aumentar la revisión técnica de los límites de las entidades territoriales, fronteras y territorios colectivos del país"/>
    <x v="18"/>
    <x v="42"/>
    <n v="11111111"/>
    <x v="25"/>
    <s v="N/A"/>
    <s v="RECURSO DISPONIBLE - BOLSA CON DESAGREGACIÓN PENDIENTE (Propios)"/>
    <s v="Diciembre"/>
    <s v="Diciembre"/>
    <n v="1"/>
    <s v="N/A"/>
    <x v="1"/>
    <n v="505952548"/>
    <n v="505952548"/>
    <s v="1. Prioridad Crítica"/>
    <s v="Bolsa"/>
    <s v="NO"/>
    <s v="N/A"/>
    <s v="2420 - Subdirección de Geografía"/>
    <s v="2.6 - Gestión del conocimiento geográfico "/>
    <s v="2.6-99 - GND- Gestión del conocimiento geográfico"/>
    <s v="SER - Adquisición de servicios"/>
    <s v="SER012 - Prestación de servicios personas naturales"/>
    <s v="1000 - Por definir"/>
    <s v=""/>
    <s v=""/>
    <s v=""/>
    <n v="0"/>
    <n v="0"/>
    <n v="0"/>
    <n v="0"/>
    <n v="0"/>
    <n v="0"/>
    <n v="0"/>
    <n v="0"/>
    <n v="0"/>
    <n v="0"/>
    <n v="0"/>
    <n v="0"/>
    <n v="0"/>
    <n v="0"/>
    <n v="0"/>
    <n v="0"/>
    <n v="0"/>
    <n v="0"/>
    <n v="0"/>
    <n v="0"/>
    <n v="0"/>
    <n v="0"/>
    <n v="505952548"/>
    <n v="505952548"/>
    <s v="N.D."/>
  </r>
  <r>
    <s v="2403.2.1.3.1"/>
    <s v="INVERSIÓN"/>
    <x v="5"/>
    <s v="2 - Aumentar la revisión técnica de los límites de las entidades territoriales, fronteras y territorios colectivos del país"/>
    <x v="18"/>
    <x v="43"/>
    <n v="81151600"/>
    <x v="25"/>
    <s v="N/A"/>
    <s v="Prestar servicios profesionales para la formalización y determinación de límites de tierras de comunidades negras, resguardos y territorios indígenas, realizando la evaluación de los expedientes en el marco de las competencias del IGAC."/>
    <s v="Febrero"/>
    <s v="Febrero"/>
    <n v="10"/>
    <s v="Contratación directa"/>
    <x v="0"/>
    <n v="50276333"/>
    <n v="50276333"/>
    <s v="101. No aplica"/>
    <s v="Línea ya comprometida"/>
    <s v="N/A"/>
    <s v="N/A"/>
    <s v="2420 - Subdirección de Geografía"/>
    <s v="2.6 - Gestión del conocimiento geográfico "/>
    <s v="2.6-3 - Límites de Entidades Territoriales, Territorios Coléctivos y Fronterizos"/>
    <s v="SER - Adquisición de servicios"/>
    <s v="SER012 - Prestación de servicios personas naturales"/>
    <s v="DGIG-GEOG-6 Fronteras y límites"/>
    <s v=""/>
    <s v=""/>
    <s v=""/>
    <n v="0"/>
    <n v="0"/>
    <n v="0"/>
    <n v="0"/>
    <n v="50276333"/>
    <n v="0"/>
    <n v="0"/>
    <n v="3467333"/>
    <n v="0"/>
    <n v="5201000"/>
    <n v="0"/>
    <n v="5201000"/>
    <n v="0"/>
    <n v="5201000"/>
    <n v="0"/>
    <n v="5201000"/>
    <n v="0"/>
    <n v="5201000"/>
    <n v="0"/>
    <n v="5201000"/>
    <n v="0"/>
    <n v="5201000"/>
    <n v="0"/>
    <n v="10402000"/>
    <n v="117324"/>
  </r>
  <r>
    <s v="2403.2.1.3.2"/>
    <s v="INVERSIÓN"/>
    <x v="5"/>
    <s v="2 - Aumentar la revisión técnica de los límites de las entidades territoriales, fronteras y territorios colectivos del país"/>
    <x v="18"/>
    <x v="43"/>
    <n v="81151600"/>
    <x v="25"/>
    <s v="N/A"/>
    <s v="Prestar servicios profesionales para la formalización y determinación de límites de tierras de comunidades negras, resguardos y territorios indígenas, realizando la evaluación de los expedientes en el marco de las competencias del IGAC."/>
    <s v="Febrero"/>
    <s v="Febrero"/>
    <n v="10"/>
    <s v="Contratación directa"/>
    <x v="0"/>
    <n v="39007500"/>
    <n v="39007500"/>
    <s v="101. No aplica"/>
    <s v="Línea ya comprometida"/>
    <s v="N/A"/>
    <s v="N/A"/>
    <s v="2420 - Subdirección de Geografía"/>
    <s v="2.6 - Gestión del conocimiento geográfico "/>
    <s v="2.6-3 - Límites de Entidades Territoriales, Territorios Coléctivos y Fronterizos"/>
    <s v="SER - Adquisición de servicios"/>
    <s v="SER012 - Prestación de servicios personas naturales"/>
    <s v="DGIG-GEOG-6 Fronteras y límites"/>
    <s v=""/>
    <s v=""/>
    <s v=""/>
    <n v="0"/>
    <n v="0"/>
    <n v="0"/>
    <n v="0"/>
    <n v="52010000"/>
    <n v="0"/>
    <n v="0"/>
    <n v="4160800"/>
    <n v="0"/>
    <n v="5201000"/>
    <n v="0"/>
    <n v="5201000"/>
    <n v="0"/>
    <n v="5201000"/>
    <n v="0"/>
    <n v="5201000"/>
    <n v="0"/>
    <n v="5201000"/>
    <n v="0"/>
    <n v="5201000"/>
    <n v="0"/>
    <n v="0"/>
    <n v="-13002500"/>
    <n v="3640700"/>
    <n v="117324"/>
  </r>
  <r>
    <s v="2403.2.1.3.3"/>
    <s v="INVERSIÓN"/>
    <x v="5"/>
    <s v="2 - Aumentar la revisión técnica de los límites de las entidades territoriales, fronteras y territorios colectivos del país"/>
    <x v="18"/>
    <x v="43"/>
    <n v="81151600"/>
    <x v="25"/>
    <s v="N/A"/>
    <s v="Prestar servicios profesionales para la formalización y determinación de límites de tierras de comunidades negras, resguardos y territorios indígenas, realizando la evaluación de los expedientes en el marco de las competencias del IGAC."/>
    <s v="Febrero"/>
    <s v="Febrero"/>
    <n v="10"/>
    <s v="Contratación directa"/>
    <x v="0"/>
    <n v="51316533"/>
    <n v="51316533"/>
    <s v="101. No aplica"/>
    <s v="Línea ya comprometida"/>
    <s v="N/A"/>
    <s v="N/A"/>
    <s v="2420 - Subdirección de Geografía"/>
    <s v="2.6 - Gestión del conocimiento geográfico "/>
    <s v="2.6-3 - Límites de Entidades Territoriales, Territorios Coléctivos y Fronterizos"/>
    <s v="SER - Adquisición de servicios"/>
    <s v="SER012 - Prestación de servicios personas naturales"/>
    <s v="DGIG-GEOG-6 Fronteras y límites"/>
    <s v=""/>
    <s v=""/>
    <s v=""/>
    <n v="0"/>
    <n v="0"/>
    <n v="0"/>
    <n v="0"/>
    <n v="51316533"/>
    <n v="0"/>
    <n v="0"/>
    <n v="4507533"/>
    <n v="0"/>
    <n v="5201000"/>
    <n v="0"/>
    <n v="5201000"/>
    <n v="0"/>
    <n v="5201000"/>
    <n v="0"/>
    <n v="5201000"/>
    <n v="0"/>
    <n v="5201000"/>
    <n v="0"/>
    <n v="5201000"/>
    <n v="0"/>
    <n v="5201000"/>
    <n v="0"/>
    <n v="10402000"/>
    <n v="117324"/>
  </r>
  <r>
    <s v="2403.2.1.3.4"/>
    <s v="INVERSIÓN"/>
    <x v="5"/>
    <s v="2 - Aumentar la revisión técnica de los límites de las entidades territoriales, fronteras y territorios colectivos del país"/>
    <x v="18"/>
    <x v="43"/>
    <n v="81151600"/>
    <x v="25"/>
    <s v="N/A"/>
    <s v="Prestar servicios profesionales para la formalización y determinación de límites de tierras de comunidades negras, resguardos y territorios indígenas, realizando la evaluación de los expedientes en el marco de las competencias del IGAC."/>
    <s v="Febrero"/>
    <s v="Febrero"/>
    <n v="10"/>
    <s v="Contratación directa"/>
    <x v="0"/>
    <n v="51316533"/>
    <n v="51316533"/>
    <s v="101. No aplica"/>
    <s v="Línea ya comprometida"/>
    <s v="N/A"/>
    <s v="N/A"/>
    <s v="2420 - Subdirección de Geografía"/>
    <s v="2.6 - Gestión del conocimiento geográfico "/>
    <s v="2.6-3 - Límites de Entidades Territoriales, Territorios Coléctivos y Fronterizos"/>
    <s v="SER - Adquisición de servicios"/>
    <s v="SER012 - Prestación de servicios personas naturales"/>
    <s v="DGIG-GEOG-6 Fronteras y límites"/>
    <s v=""/>
    <s v=""/>
    <s v=""/>
    <n v="0"/>
    <n v="0"/>
    <n v="0"/>
    <n v="0"/>
    <n v="51316533"/>
    <n v="0"/>
    <n v="0"/>
    <n v="4507533"/>
    <n v="0"/>
    <n v="5201000"/>
    <n v="0"/>
    <n v="5201000"/>
    <n v="0"/>
    <n v="5201000"/>
    <n v="0"/>
    <n v="5201000"/>
    <n v="0"/>
    <n v="5201000"/>
    <n v="0"/>
    <n v="5201000"/>
    <n v="0"/>
    <n v="5201000"/>
    <n v="0"/>
    <n v="10402000"/>
    <n v="117324"/>
  </r>
  <r>
    <s v="2403.2.1.3.5"/>
    <s v="INVERSIÓN"/>
    <x v="5"/>
    <s v="2 - Aumentar la revisión técnica de los límites de las entidades territoriales, fronteras y territorios colectivos del país"/>
    <x v="18"/>
    <x v="43"/>
    <n v="81151600"/>
    <x v="25"/>
    <s v="N/A"/>
    <s v="Prestar servicios profesionales para realizar la gestión en materia de asuntos étnicos en los que la entidad tiene competencia, garantizando la articulación con otras dependencias así como con otras entidades del gobierno nacional y actores estratégicos."/>
    <s v="Febrero"/>
    <s v="Febrero"/>
    <n v="10"/>
    <s v="Contratación directa"/>
    <x v="0"/>
    <n v="45150167"/>
    <n v="45150167"/>
    <s v="101. No aplica"/>
    <s v="Línea ya comprometida"/>
    <s v="N/A"/>
    <s v="N/A"/>
    <s v="2420 - Subdirección de Geografía"/>
    <s v="2.6 - Gestión del conocimiento geográfico "/>
    <s v="2.6-3 - Límites de Entidades Territoriales, Territorios Coléctivos y Fronterizos"/>
    <s v="SER - Adquisición de servicios"/>
    <s v="SER012 - Prestación de servicios personas naturales"/>
    <s v="DGIG-GEOG-6 Fronteras y límites"/>
    <s v=""/>
    <s v=""/>
    <s v=""/>
    <n v="0"/>
    <n v="0"/>
    <n v="45150167"/>
    <n v="0"/>
    <n v="0"/>
    <n v="1184267"/>
    <n v="0"/>
    <n v="4441000"/>
    <n v="0"/>
    <n v="4441000"/>
    <n v="0"/>
    <n v="4441000"/>
    <n v="0"/>
    <n v="4441000"/>
    <n v="0"/>
    <n v="4441000"/>
    <n v="0"/>
    <n v="4441000"/>
    <n v="0"/>
    <n v="4441000"/>
    <n v="0"/>
    <n v="4441000"/>
    <n v="0"/>
    <n v="8437900"/>
    <n v="117424"/>
  </r>
  <r>
    <s v="2403.2.1.3.6"/>
    <s v="INVERSIÓN"/>
    <x v="5"/>
    <s v="2 - Aumentar la revisión técnica de los límites de las entidades territoriales, fronteras y territorios colectivos del país"/>
    <x v="18"/>
    <x v="43"/>
    <n v="11111111"/>
    <x v="25"/>
    <s v="N/A"/>
    <s v="VIATICOS VIATICOS VIATICOS "/>
    <s v="Febrero"/>
    <s v="Febrero"/>
    <n v="11"/>
    <s v="N/A"/>
    <x v="0"/>
    <n v="15203552"/>
    <n v="15203552"/>
    <s v="1. Prioridad Crítica"/>
    <s v="Viáticos"/>
    <s v="N/A"/>
    <s v="N/A"/>
    <s v="2420 - Subdirección de Geografía"/>
    <s v="2.6 - Gestión del conocimiento geográfico "/>
    <s v="2.6-99 - GND- Gestión del conocimiento geográfico"/>
    <s v="SER - Adquisición de servicios"/>
    <s v="SER012 - Prestación de servicios personas naturales"/>
    <s v="DGIG-GEOG-6 Fronteras y límites"/>
    <s v=""/>
    <s v=""/>
    <s v=""/>
    <n v="0"/>
    <n v="0"/>
    <n v="0"/>
    <n v="0"/>
    <n v="0"/>
    <n v="0"/>
    <n v="0"/>
    <n v="0"/>
    <n v="0"/>
    <n v="0"/>
    <n v="982255"/>
    <n v="0"/>
    <n v="4525635"/>
    <n v="5507890"/>
    <n v="5188511"/>
    <n v="5188511"/>
    <n v="3926998"/>
    <n v="3926998"/>
    <n v="580153"/>
    <n v="580153"/>
    <n v="0"/>
    <n v="0"/>
    <n v="0"/>
    <n v="0"/>
    <n v="109524"/>
  </r>
  <r>
    <s v="2403.2.1.3.7"/>
    <s v="INVERSIÓN"/>
    <x v="5"/>
    <s v="2 - Aumentar la revisión técnica de los límites de las entidades territoriales, fronteras y territorios colectivos del país"/>
    <x v="18"/>
    <x v="43"/>
    <n v="81151600"/>
    <x v="25"/>
    <s v="N/A"/>
    <s v="BOLSA"/>
    <s v="Diciembre"/>
    <s v="Diciembre"/>
    <n v="5"/>
    <s v="Contratación directa"/>
    <x v="0"/>
    <n v="0"/>
    <n v="0"/>
    <s v="1. Prioridad Crítica"/>
    <s v=" Bolsa "/>
    <s v="N/A"/>
    <s v="N/A"/>
    <s v="2420 - Subdirección de Geografía"/>
    <s v="2.6 - Gestión del conocimiento geográfico "/>
    <s v="2.6-3 - Límites de Entidades Territoriales, Territorios Coléctivos y Fronterizos"/>
    <s v="SER - Adquisición de servicios"/>
    <s v="SER012 - Prestación de servicios personas naturales"/>
    <s v="DGIG-GEOG-6 Fronteras y límites"/>
    <s v=""/>
    <s v=""/>
    <s v=""/>
    <n v="0"/>
    <n v="0"/>
    <n v="0"/>
    <n v="0"/>
    <n v="0"/>
    <n v="0"/>
    <n v="0"/>
    <n v="0"/>
    <n v="0"/>
    <n v="0"/>
    <n v="0"/>
    <n v="0"/>
    <n v="0"/>
    <n v="0"/>
    <n v="0"/>
    <n v="0"/>
    <n v="0"/>
    <n v="0"/>
    <n v="0"/>
    <n v="0"/>
    <n v="0"/>
    <n v="0"/>
    <n v="0"/>
    <n v="0"/>
    <s v="N.D."/>
  </r>
  <r>
    <s v="2403.2.1.3.8"/>
    <s v="INVERSIÓN"/>
    <x v="5"/>
    <s v="2 - Aumentar la revisión técnica de los límites de las entidades territoriales, fronteras y territorios colectivos del país"/>
    <x v="18"/>
    <x v="43"/>
    <n v="11111111"/>
    <x v="25"/>
    <s v="N/A"/>
    <s v="RECURSOS DESCONTADOS DE NECESIDADES CON PRIORIDADES 3, 4 Y 100 (Pendiente su desagregación) (Nación)"/>
    <s v="Diciembre"/>
    <s v="Diciembre"/>
    <n v="1"/>
    <s v="N/A"/>
    <x v="0"/>
    <n v="24336965"/>
    <n v="24336965"/>
    <s v="101. No aplica"/>
    <s v="Línea ya comprometida"/>
    <s v="N/A"/>
    <s v="N/A"/>
    <s v="2420 - Subdirección de Geografía"/>
    <s v="2.6 - Gestión del conocimiento geográfico "/>
    <s v="2.6-3 - Límites de Entidades Territoriales, Territorios Coléctivos y Fronterizos"/>
    <s v="SER - Adquisición de servicios"/>
    <s v="SER012 - Prestación de servicios personas naturales"/>
    <s v="DGIG-GEOG-6 Fronteras y límites"/>
    <s v=""/>
    <s v=""/>
    <s v=""/>
    <n v="0"/>
    <n v="0"/>
    <n v="0"/>
    <n v="0"/>
    <n v="0"/>
    <n v="0"/>
    <n v="0"/>
    <n v="0"/>
    <n v="0"/>
    <n v="0"/>
    <n v="0"/>
    <n v="0"/>
    <n v="0"/>
    <n v="0"/>
    <n v="0"/>
    <n v="0"/>
    <n v="0"/>
    <n v="0"/>
    <n v="0"/>
    <n v="0"/>
    <n v="0"/>
    <n v="0"/>
    <n v="24336965"/>
    <n v="24336965"/>
    <n v="0"/>
  </r>
  <r>
    <s v="2403.2.1.4.1"/>
    <s v="INVERSIÓN"/>
    <x v="5"/>
    <s v="2 - Aumentar la revisión técnica de los límites de las entidades territoriales, fronteras y territorios colectivos del país"/>
    <x v="18"/>
    <x v="44"/>
    <n v="81151600"/>
    <x v="25"/>
    <s v="N/A"/>
    <s v="Prestar servicios profesionales para apoyar el trámite en los procesos de delimitación, demarcación y densificación de los límites fronterizos terrestres y marítimos del país."/>
    <s v="Febrero"/>
    <s v="Febrero"/>
    <n v="11"/>
    <s v="Contratación directa"/>
    <x v="0"/>
    <n v="44835867"/>
    <n v="44835867"/>
    <s v="101. No aplica"/>
    <s v="Línea ya comprometida"/>
    <s v="N/A"/>
    <s v="N/A"/>
    <s v="2420 - Subdirección de Geografía"/>
    <s v="2.6 - Gestión del conocimiento geográfico "/>
    <s v="2.6-3 - Límites de Entidades Territoriales, Territorios Coléctivos y Fronterizos"/>
    <s v="SER - Adquisición de servicios"/>
    <s v="SER012 - Prestación de servicios personas naturales"/>
    <s v="DGIG-GEOG-6 Fronteras y límites"/>
    <s v=""/>
    <s v=""/>
    <s v=""/>
    <n v="0"/>
    <n v="0"/>
    <n v="44835867"/>
    <n v="0"/>
    <n v="0"/>
    <n v="3575867"/>
    <n v="0"/>
    <n v="4126000"/>
    <n v="0"/>
    <n v="4126000"/>
    <n v="0"/>
    <n v="4126000"/>
    <n v="0"/>
    <n v="4126000"/>
    <n v="0"/>
    <n v="4126000"/>
    <n v="0"/>
    <n v="4126000"/>
    <n v="0"/>
    <n v="4126000"/>
    <n v="0"/>
    <n v="4126000"/>
    <n v="0"/>
    <n v="8252000"/>
    <n v="84024"/>
  </r>
  <r>
    <s v="2403.2.1.4.2"/>
    <s v="INVERSIÓN"/>
    <x v="5"/>
    <s v="2 - Aumentar la revisión técnica de los límites de las entidades territoriales, fronteras y territorios colectivos del país"/>
    <x v="18"/>
    <x v="44"/>
    <n v="81151600"/>
    <x v="25"/>
    <s v="N/A"/>
    <s v="Prestar servicios profesionales para el desarrollo de estudios multitemporales de zonas fronterizas del país, así como, realizar estudios geológicos e hidrográficos de acuerdo con las necesidades de la Subdirección de Geografía."/>
    <s v="Febrero"/>
    <s v="Febrero"/>
    <n v="11"/>
    <s v="Contratación directa"/>
    <x v="0"/>
    <n v="57037633"/>
    <n v="57037633"/>
    <s v="101. No aplica"/>
    <s v="Línea ya comprometida"/>
    <s v="N/A"/>
    <s v="N/A"/>
    <s v="2420 - Subdirección de Geografía"/>
    <s v="2.6 - Gestión del conocimiento geográfico "/>
    <s v="2.6-3 - Límites de Entidades Territoriales, Territorios Coléctivos y Fronterizos"/>
    <s v="SER - Adquisición de servicios"/>
    <s v="SER012 - Prestación de servicios personas naturales"/>
    <s v="DGIG-GEOG-6 Fronteras y límites"/>
    <s v=""/>
    <s v=""/>
    <s v=""/>
    <n v="0"/>
    <n v="0"/>
    <n v="57037633"/>
    <n v="0"/>
    <n v="0"/>
    <n v="5027633"/>
    <n v="0"/>
    <n v="5201000"/>
    <n v="0"/>
    <n v="5201000"/>
    <n v="0"/>
    <n v="5201000"/>
    <n v="0"/>
    <n v="5201000"/>
    <n v="0"/>
    <n v="5201000"/>
    <n v="0"/>
    <n v="5201000"/>
    <n v="0"/>
    <n v="5201000"/>
    <n v="0"/>
    <n v="5201000"/>
    <n v="0"/>
    <n v="10402000"/>
    <n v="84124"/>
  </r>
  <r>
    <s v="2403.2.1.4.3"/>
    <s v="INVERSIÓN"/>
    <x v="5"/>
    <s v="2 - Aumentar la revisión técnica de los límites de las entidades territoriales, fronteras y territorios colectivos del país"/>
    <x v="18"/>
    <x v="44"/>
    <n v="81151600"/>
    <x v="25"/>
    <s v="N/A"/>
    <s v="Prestar servicios profesionales para la gestión y validación de los procesos de delimitación, demarcación y densificación de los límites fronterizos terrestres y marítimos del país."/>
    <s v="Febrero"/>
    <s v="Febrero"/>
    <n v="11"/>
    <s v="Contratación directa"/>
    <x v="0"/>
    <n v="77264000"/>
    <n v="77264000"/>
    <s v="101. No aplica"/>
    <s v="Línea ya comprometida"/>
    <s v="N/A"/>
    <s v="N/A"/>
    <s v="2420 - Subdirección de Geografía"/>
    <s v="2.6 - Gestión del conocimiento geográfico "/>
    <s v="2.6-3 - Límites de Entidades Territoriales, Territorios Coléctivos y Fronterizos"/>
    <s v="SER - Adquisición de servicios"/>
    <s v="SER012 - Prestación de servicios personas naturales"/>
    <s v="DGIG-GEOG-6 Fronteras y límites"/>
    <s v=""/>
    <s v=""/>
    <s v=""/>
    <n v="77264000"/>
    <n v="0"/>
    <n v="0"/>
    <n v="234133"/>
    <n v="0"/>
    <n v="7024000"/>
    <n v="0"/>
    <n v="7024000"/>
    <n v="0"/>
    <n v="7024000"/>
    <n v="0"/>
    <n v="7024000"/>
    <n v="0"/>
    <n v="7024000"/>
    <n v="0"/>
    <n v="7024000"/>
    <n v="0"/>
    <n v="7024000"/>
    <n v="0"/>
    <n v="7024000"/>
    <n v="0"/>
    <n v="7024000"/>
    <n v="0"/>
    <n v="13813867"/>
    <n v="84224"/>
  </r>
  <r>
    <s v="2403.2.1.4.4"/>
    <s v="INVERSIÓN"/>
    <x v="5"/>
    <s v="2 - Aumentar la revisión técnica de los límites de las entidades territoriales, fronteras y territorios colectivos del país"/>
    <x v="18"/>
    <x v="44"/>
    <n v="11111111"/>
    <x v="25"/>
    <s v="N/A"/>
    <s v="RECURSOS DESCONTADOS DE NECESIDADES CON PRIORIDADES 3, 4 Y 100 (Pendiente su desagregación) (Nación)"/>
    <s v="Febrero"/>
    <s v="Febrero"/>
    <n v="11"/>
    <s v="N/A"/>
    <x v="0"/>
    <n v="10723500"/>
    <n v="10723500"/>
    <s v="1. Prioridad Crítica"/>
    <s v="Viáticos"/>
    <s v="NO"/>
    <s v="N/A"/>
    <s v="2420 - Subdirección de Geografía"/>
    <s v="2.6 - Gestión del conocimiento geográfico "/>
    <s v="2.6-99 - GND- Gestión del conocimiento geográfico"/>
    <s v="SER - Adquisición de servicios"/>
    <s v="SER012 - Prestación de servicios personas naturales"/>
    <s v="DGIG-GEOG-5 Estudios e investigaciones"/>
    <s v=""/>
    <s v=""/>
    <s v=""/>
    <n v="0"/>
    <n v="0"/>
    <n v="0"/>
    <n v="0"/>
    <n v="0"/>
    <n v="0"/>
    <n v="0"/>
    <n v="0"/>
    <n v="0"/>
    <n v="0"/>
    <n v="0"/>
    <n v="0"/>
    <n v="0"/>
    <n v="0"/>
    <n v="0"/>
    <n v="0"/>
    <n v="0"/>
    <n v="0"/>
    <n v="0"/>
    <n v="0"/>
    <n v="0"/>
    <n v="0"/>
    <n v="10723500"/>
    <n v="10723500"/>
    <n v="109524"/>
  </r>
  <r>
    <s v="1100.1.1.1.1"/>
    <s v="INVERSIÓN"/>
    <x v="6"/>
    <s v="1 - Fortalecer la infraestructura física del instituto a nivel nacional"/>
    <x v="19"/>
    <x v="45"/>
    <n v="72101500"/>
    <x v="26"/>
    <s v="N/A"/>
    <s v="Estudio de la red eléctrica ubicada en la sede central del IGAC"/>
    <s v="Febrero"/>
    <s v="Abril"/>
    <n v="7"/>
    <s v="Selección abreviada menor cuantía"/>
    <x v="0"/>
    <n v="0"/>
    <n v="0"/>
    <s v="101. No aplica"/>
    <s v="Línea PGI sin recursos"/>
    <s v="NO"/>
    <s v="N/A"/>
    <s v="3200 - Subdirección Administrativa y Financiera"/>
    <s v="3.3 - Gestión de bienes y servicios"/>
    <s v="3.9-1 - Funcionamiento de las sedes"/>
    <s v="SER - Adquisición de servicios"/>
    <s v="SER012 - Prestación de servicios personas naturales"/>
    <s v="N/A"/>
    <s v=""/>
    <s v=""/>
    <s v=""/>
    <n v="0"/>
    <n v="0"/>
    <n v="0"/>
    <n v="0"/>
    <n v="0"/>
    <n v="0"/>
    <n v="0"/>
    <n v="0"/>
    <n v="0"/>
    <n v="0"/>
    <n v="0"/>
    <n v="0"/>
    <n v="0"/>
    <n v="0"/>
    <n v="0"/>
    <n v="0"/>
    <n v="0"/>
    <n v="0"/>
    <n v="0"/>
    <n v="0"/>
    <n v="0"/>
    <n v="0"/>
    <n v="0"/>
    <n v="0"/>
    <n v="0"/>
  </r>
  <r>
    <s v="1100.1.1.1.2"/>
    <s v="INVERSIÓN"/>
    <x v="6"/>
    <s v="1 - Fortalecer la infraestructura física del instituto a nivel nacional"/>
    <x v="19"/>
    <x v="45"/>
    <n v="72101500"/>
    <x v="26"/>
    <s v="N/A"/>
    <s v="Recursos por definir para Sedes Adecuadas - 3"/>
    <s v="Agosto"/>
    <s v="Agosto"/>
    <n v="2"/>
    <s v="N/A"/>
    <x v="0"/>
    <n v="0"/>
    <n v="0"/>
    <s v="100. No prioritario"/>
    <s v="Bolsa"/>
    <s v="NO"/>
    <s v="N/A"/>
    <s v="3200 - Subdirección Administrativa y Financiera"/>
    <s v="3.3 - Gestión de bienes y servicios"/>
    <s v="3.9-1 - Funcionamiento de las sedes"/>
    <s v="SER - Adquisición de servicios"/>
    <s v="SER012 - Prestación de servicios personas naturales"/>
    <s v="N/A"/>
    <s v=""/>
    <s v=""/>
    <s v=""/>
    <n v="0"/>
    <n v="0"/>
    <n v="0"/>
    <n v="0"/>
    <n v="0"/>
    <n v="0"/>
    <n v="0"/>
    <n v="0"/>
    <n v="0"/>
    <n v="0"/>
    <n v="0"/>
    <n v="0"/>
    <n v="0"/>
    <n v="0"/>
    <n v="0"/>
    <n v="0"/>
    <n v="0"/>
    <n v="0"/>
    <n v="0"/>
    <n v="0"/>
    <n v="0"/>
    <n v="0"/>
    <n v="0"/>
    <n v="0"/>
    <n v="0"/>
  </r>
  <r>
    <s v="1100.1.1.1.3"/>
    <s v="INVERSIÓN"/>
    <x v="6"/>
    <s v="1 - Fortalecer la infraestructura física del instituto a nivel nacional"/>
    <x v="19"/>
    <x v="45"/>
    <n v="11111111"/>
    <x v="26"/>
    <s v="N/A"/>
    <s v="RECURSO DISPONIBLE - BOLSA CON DESAGREGACIÓN PENDIENTE"/>
    <s v="Diciembre"/>
    <s v="Diciembre"/>
    <n v="1"/>
    <s v="N/A"/>
    <x v="0"/>
    <n v="0"/>
    <n v="0"/>
    <s v="1. Prioridad Crítica"/>
    <s v="Bolsa"/>
    <s v="NO"/>
    <s v="N/A"/>
    <s v="1100 - Oficina Asesora de Planeación"/>
    <s v="3.3 - Gestión de bienes y servicios"/>
    <s v="3.9-1 - Funcionamiento de las sedes"/>
    <s v="SER - Adquisición de servicios"/>
    <s v="SER012 - Prestación de servicios personas naturales"/>
    <s v="1000 - Por definir"/>
    <s v=" "/>
    <s v=" "/>
    <s v=" "/>
    <n v="0"/>
    <n v="0"/>
    <n v="0"/>
    <n v="0"/>
    <n v="0"/>
    <n v="0"/>
    <n v="0"/>
    <n v="0"/>
    <n v="0"/>
    <n v="0"/>
    <n v="0"/>
    <n v="0"/>
    <n v="0"/>
    <n v="0"/>
    <n v="0"/>
    <n v="0"/>
    <n v="0"/>
    <n v="0"/>
    <n v="0"/>
    <n v="0"/>
    <n v="0"/>
    <n v="0"/>
    <n v="0"/>
    <n v="0"/>
    <n v="0"/>
  </r>
  <r>
    <s v="1100.1.1.2.1"/>
    <s v="INVERSIÓN"/>
    <x v="6"/>
    <s v="1 - Fortalecer la infraestructura física del instituto a nivel nacional"/>
    <x v="19"/>
    <x v="46"/>
    <n v="72101500"/>
    <x v="26"/>
    <s v="N/A"/>
    <s v="Linea Disponible "/>
    <s v="Febrero"/>
    <s v="Mayo"/>
    <n v="7"/>
    <s v="Selección abreviada menor cuantía"/>
    <x v="0"/>
    <n v="0"/>
    <n v="0"/>
    <s v="101. No aplica"/>
    <s v="Línea PGI sin recursos"/>
    <s v="NO"/>
    <s v="N/A"/>
    <s v="3200 - Subdirección Administrativa y Financiera"/>
    <s v="3.3 - Gestión de bienes y servicios"/>
    <s v="3.9-1 - Funcionamiento de las sedes"/>
    <s v="SER - Adquisición de servicios"/>
    <s v="SER012 - Prestación de servicios personas naturales"/>
    <s v="N/A"/>
    <s v=""/>
    <s v=""/>
    <s v=""/>
    <n v="0"/>
    <n v="0"/>
    <n v="0"/>
    <n v="0"/>
    <n v="0"/>
    <n v="0"/>
    <n v="0"/>
    <n v="0"/>
    <n v="0"/>
    <n v="0"/>
    <n v="0"/>
    <n v="0"/>
    <n v="0"/>
    <n v="0"/>
    <n v="0"/>
    <n v="0"/>
    <n v="0"/>
    <n v="0"/>
    <n v="0"/>
    <n v="0"/>
    <n v="0"/>
    <n v="0"/>
    <n v="0"/>
    <n v="0"/>
    <n v="0"/>
  </r>
  <r>
    <s v="1100.1.1.2.2"/>
    <s v="INVERSIÓN"/>
    <x v="6"/>
    <s v="1 - Fortalecer la infraestructura física del instituto a nivel nacional"/>
    <x v="19"/>
    <x v="46"/>
    <n v="72101500"/>
    <x v="26"/>
    <s v="N/A"/>
    <s v="Linea Disponible "/>
    <s v="Febrero"/>
    <s v="Mayo"/>
    <n v="7"/>
    <s v="Selección abreviada menor cuantía"/>
    <x v="0"/>
    <n v="0"/>
    <n v="0"/>
    <s v="101. No aplica"/>
    <s v="Línea PGI sin recursos"/>
    <s v="NO"/>
    <s v="N/A"/>
    <s v="3200 - Subdirección Administrativa y Financiera"/>
    <s v="3.3 - Gestión de bienes y servicios"/>
    <s v="3.9-1 - Funcionamiento de las sedes"/>
    <s v="SER - Adquisición de servicios"/>
    <s v="SER012 - Prestación de servicios personas naturales"/>
    <s v="N/A"/>
    <s v=""/>
    <s v=""/>
    <s v=""/>
    <n v="0"/>
    <n v="0"/>
    <n v="0"/>
    <n v="0"/>
    <n v="0"/>
    <n v="0"/>
    <n v="0"/>
    <n v="0"/>
    <n v="0"/>
    <n v="0"/>
    <n v="0"/>
    <n v="0"/>
    <n v="0"/>
    <n v="0"/>
    <n v="0"/>
    <n v="0"/>
    <n v="0"/>
    <n v="0"/>
    <n v="0"/>
    <n v="0"/>
    <n v="0"/>
    <n v="0"/>
    <n v="0"/>
    <n v="0"/>
    <n v="0"/>
  </r>
  <r>
    <s v="1100.1.1.2.3"/>
    <s v="INVERSIÓN"/>
    <x v="6"/>
    <s v="1 - Fortalecer la infraestructura física del instituto a nivel nacional"/>
    <x v="19"/>
    <x v="46"/>
    <n v="72101500"/>
    <x v="26"/>
    <s v="N/A"/>
    <s v="Linea Disponible "/>
    <s v="Febrero"/>
    <s v="Mayo"/>
    <n v="7"/>
    <s v="Selección abreviada menor cuantía"/>
    <x v="0"/>
    <n v="0"/>
    <n v="0"/>
    <s v="101. No aplica"/>
    <s v="Línea PGI sin recursos"/>
    <s v="NO"/>
    <s v="N/A"/>
    <s v="3200 - Subdirección Administrativa y Financiera"/>
    <s v="3.3 - Gestión de bienes y servicios"/>
    <s v="3.9-1 - Funcionamiento de las sedes"/>
    <s v="SER - Adquisición de servicios"/>
    <s v="SER012 - Prestación de servicios personas naturales"/>
    <s v="N/A"/>
    <s v=""/>
    <s v=""/>
    <s v=""/>
    <n v="0"/>
    <n v="0"/>
    <n v="0"/>
    <n v="0"/>
    <n v="0"/>
    <n v="0"/>
    <n v="0"/>
    <n v="0"/>
    <n v="0"/>
    <n v="0"/>
    <n v="0"/>
    <n v="0"/>
    <n v="0"/>
    <n v="0"/>
    <n v="0"/>
    <n v="0"/>
    <n v="0"/>
    <n v="0"/>
    <n v="0"/>
    <n v="0"/>
    <n v="0"/>
    <n v="0"/>
    <n v="0"/>
    <n v="0"/>
    <n v="0"/>
  </r>
  <r>
    <s v="1100.1.1.2.4"/>
    <s v="INVERSIÓN"/>
    <x v="6"/>
    <s v="1 - Fortalecer la infraestructura física del instituto a nivel nacional"/>
    <x v="19"/>
    <x v="46"/>
    <n v="72101500"/>
    <x v="26"/>
    <s v="N/A"/>
    <s v="Adecuación del auditorio del museo ubicado en la sede central del IGAC"/>
    <s v="Febrero"/>
    <s v="Mayo"/>
    <n v="7"/>
    <s v="Selección abreviada menor cuantía"/>
    <x v="0"/>
    <n v="471637835"/>
    <n v="471637835"/>
    <s v="3. Prioridad Media"/>
    <s v="Infraestructura"/>
    <s v="NO"/>
    <s v="N/A"/>
    <s v="3200 - Subdirección Administrativa y Financiera"/>
    <s v="3.3 - Gestión de bienes y servicios"/>
    <s v="3.9-1 - Funcionamiento de las sedes"/>
    <s v="SER - Adquisición de servicios"/>
    <s v="SER012 - Prestación de servicios personas naturales"/>
    <s v="N/A"/>
    <s v=""/>
    <s v=""/>
    <s v=""/>
    <n v="0"/>
    <n v="0"/>
    <n v="0"/>
    <n v="0"/>
    <n v="0"/>
    <n v="0"/>
    <n v="0"/>
    <n v="0"/>
    <n v="471637835"/>
    <n v="0"/>
    <n v="0"/>
    <n v="0"/>
    <n v="0"/>
    <n v="107142857"/>
    <n v="0"/>
    <n v="107142857"/>
    <n v="0"/>
    <n v="85923549"/>
    <n v="0"/>
    <n v="57142857"/>
    <n v="0"/>
    <n v="57142857"/>
    <n v="0"/>
    <n v="57142858"/>
    <n v="119024"/>
  </r>
  <r>
    <s v="1100.1.1.2.5"/>
    <s v="INVERSIÓN"/>
    <x v="6"/>
    <s v="1 - Fortalecer la infraestructura física del instituto a nivel nacional"/>
    <x v="19"/>
    <x v="46"/>
    <n v="72101500"/>
    <x v="26"/>
    <s v="N/A"/>
    <s v="Adecuación de bodega de archivo ubicada en fontibón para la sede central del IGAC"/>
    <s v="Diciembre"/>
    <s v="Diciembre"/>
    <n v="1"/>
    <s v="N/A"/>
    <x v="0"/>
    <n v="0"/>
    <n v="0"/>
    <s v=" 101. No aplica "/>
    <s v="  Otros  "/>
    <s v="NO"/>
    <s v="N/A"/>
    <s v="3200 - Subdirección Administrativa y Financiera"/>
    <s v="3.3 - Gestión de bienes y servicios"/>
    <s v="3.9-1 - Funcionamiento de las sedes"/>
    <s v="SER - Adquisición de servicios"/>
    <s v="SER012 - Prestación de servicios personas naturales"/>
    <s v="N/A"/>
    <s v=""/>
    <s v=""/>
    <s v=""/>
    <n v="0"/>
    <n v="0"/>
    <n v="0"/>
    <n v="0"/>
    <n v="0"/>
    <n v="0"/>
    <n v="0"/>
    <n v="0"/>
    <n v="0"/>
    <n v="0"/>
    <n v="0"/>
    <n v="0"/>
    <n v="0"/>
    <n v="0"/>
    <n v="0"/>
    <n v="0"/>
    <n v="0"/>
    <n v="0"/>
    <n v="0"/>
    <n v="0"/>
    <n v="0"/>
    <n v="0"/>
    <n v="0"/>
    <n v="0"/>
    <n v="173124"/>
  </r>
  <r>
    <s v="1100.1.1.2.6"/>
    <s v="INVERSIÓN"/>
    <x v="6"/>
    <s v="1 - Fortalecer la infraestructura física del instituto a nivel nacional"/>
    <x v="19"/>
    <x v="46"/>
    <n v="72101500"/>
    <x v="26"/>
    <s v="N/A"/>
    <s v="Adicion contrato 29709 MANTENIMIENTO DE LA INFRAESTRUCTURA FÍSICA DE LA SEDE DE VALLEDUPAR, CORRESPONDIENTE A LA DIRECCIÓN TERRITORIAL DE CESAR."/>
    <s v="Enero"/>
    <s v="Enero"/>
    <n v="1"/>
    <s v="Selección abreviada menor cuantía"/>
    <x v="0"/>
    <n v="4835950"/>
    <n v="4835950"/>
    <s v="101. No aplica"/>
    <s v="Línea ya comprometida"/>
    <s v="NO"/>
    <s v="N/A"/>
    <s v="3200 - Subdirección Administrativa y Financiera"/>
    <s v="3.3 - Gestión de bienes y servicios"/>
    <s v="3.9-1 - Funcionamiento de las sedes"/>
    <s v="SER - Adquisición de servicios"/>
    <s v="SER012 - Prestación de servicios personas naturales"/>
    <s v="N/A"/>
    <s v=""/>
    <s v=""/>
    <s v=""/>
    <n v="4835950"/>
    <n v="4835950"/>
    <n v="0"/>
    <n v="0"/>
    <n v="0"/>
    <n v="0"/>
    <n v="0"/>
    <n v="0"/>
    <n v="0"/>
    <n v="0"/>
    <n v="0"/>
    <n v="0"/>
    <n v="0"/>
    <n v="0"/>
    <n v="0"/>
    <n v="0"/>
    <n v="0"/>
    <n v="0"/>
    <n v="0"/>
    <n v="0"/>
    <n v="0"/>
    <n v="0"/>
    <n v="0"/>
    <n v="0"/>
    <n v="58224"/>
  </r>
  <r>
    <s v="1100.1.1.2.7"/>
    <s v="INVERSIÓN"/>
    <x v="6"/>
    <s v="1 - Fortalecer la infraestructura física del instituto a nivel nacional"/>
    <x v="19"/>
    <x v="46"/>
    <n v="72101500"/>
    <x v="26"/>
    <s v="N/A"/>
    <s v="Adecuación de baños e instalación de sistemas de distribución de agua y desagüe en el edificio Catastro de la Sede Central del Instituto Geográfico Agustín Codazzi"/>
    <s v="Mayo"/>
    <s v="Mayo"/>
    <n v="7"/>
    <s v="Selección abreviada menor cuantía"/>
    <x v="0"/>
    <n v="588954412"/>
    <n v="588954412"/>
    <s v="101. No aplica"/>
    <s v="Línea ya comprometida"/>
    <s v="NO"/>
    <s v="N/A"/>
    <s v="3200 - Subdirección Administrativa y Financiera"/>
    <s v="3.3 - Gestión de bienes y servicios"/>
    <s v="3.3-3 - Infraestructura física"/>
    <s v="SER - Adquisición de servicios"/>
    <s v="SER012 - Prestación de servicios personas naturales"/>
    <s v="N/A"/>
    <s v=""/>
    <s v=""/>
    <s v=""/>
    <n v="0"/>
    <n v="0"/>
    <n v="0"/>
    <n v="0"/>
    <n v="0"/>
    <n v="0"/>
    <n v="0"/>
    <n v="0"/>
    <n v="0"/>
    <n v="0"/>
    <n v="588954412"/>
    <n v="0"/>
    <n v="0"/>
    <n v="98159068"/>
    <n v="0"/>
    <n v="98159068"/>
    <n v="0"/>
    <n v="98159068"/>
    <n v="0"/>
    <n v="98159068"/>
    <n v="0"/>
    <n v="98159068"/>
    <n v="0"/>
    <n v="98159072"/>
    <n v="140124"/>
  </r>
  <r>
    <s v="1100.1.1.2.8"/>
    <s v="INVERSIÓN"/>
    <x v="6"/>
    <s v="1 - Fortalecer la infraestructura física del instituto a nivel nacional"/>
    <x v="19"/>
    <x v="46"/>
    <n v="11111111"/>
    <x v="26"/>
    <s v="N/A"/>
    <s v="Recursos por definir para Sedes Adecuadas - 2"/>
    <s v="Junio"/>
    <s v="Junio"/>
    <n v="5"/>
    <s v="Selección abreviada menor cuantía"/>
    <x v="0"/>
    <n v="0"/>
    <n v="0"/>
    <s v="100. No prioritario"/>
    <s v="Bolsa"/>
    <s v="NO"/>
    <s v="N/A"/>
    <s v="3200 - Subdirección Administrativa y Financiera"/>
    <s v="3.3 - Gestión de bienes y servicios"/>
    <s v="3.3-3 - Infraestructura física"/>
    <s v="SER - Adquisición de servicios"/>
    <s v="SER012 - Prestación de servicios personas naturales"/>
    <s v="N/A"/>
    <s v=""/>
    <s v=""/>
    <s v=""/>
    <n v="0"/>
    <n v="0"/>
    <n v="0"/>
    <n v="0"/>
    <n v="0"/>
    <n v="0"/>
    <n v="0"/>
    <n v="0"/>
    <n v="0"/>
    <n v="0"/>
    <n v="0"/>
    <n v="0"/>
    <n v="0"/>
    <n v="0"/>
    <n v="0"/>
    <n v="0"/>
    <n v="0"/>
    <n v="0"/>
    <n v="0"/>
    <n v="0"/>
    <n v="0"/>
    <n v="0"/>
    <n v="0"/>
    <n v="0"/>
    <n v="0"/>
  </r>
  <r>
    <s v="1100.1.1.2.9"/>
    <s v="INVERSIÓN"/>
    <x v="6"/>
    <s v="1 - Fortalecer la infraestructura física del instituto a nivel nacional"/>
    <x v="19"/>
    <x v="46"/>
    <n v="11111111"/>
    <x v="26"/>
    <s v="N/A"/>
    <s v="RECURSO DISPONIBLE - BOLSA CON DESAGREGACIÓN PENDIENTE"/>
    <s v="Diciembre"/>
    <s v="Diciembre"/>
    <n v="1"/>
    <s v="N/A"/>
    <x v="0"/>
    <n v="0"/>
    <n v="0"/>
    <s v="1. Prioridad Crítica"/>
    <s v="  N.D.  "/>
    <s v="NO"/>
    <s v="N/A"/>
    <s v="3200 - Subdirección Administrativa y Financiera"/>
    <s v="3.3 - Gestión de bienes y servicios"/>
    <s v="3.3-3 - Infraestructura física"/>
    <s v="VIAT - Viáticos y gastos de viaje"/>
    <s v="VIAT01 - Viáticos y gastos de viaje"/>
    <s v="1000 - Por definir"/>
    <s v=" "/>
    <s v=" "/>
    <s v=" "/>
    <n v="0"/>
    <n v="0"/>
    <n v="0"/>
    <n v="0"/>
    <n v="0"/>
    <n v="0"/>
    <n v="0"/>
    <n v="0"/>
    <n v="0"/>
    <n v="0"/>
    <n v="0"/>
    <n v="0"/>
    <n v="0"/>
    <n v="0"/>
    <n v="0"/>
    <n v="0"/>
    <n v="0"/>
    <n v="0"/>
    <n v="0"/>
    <n v="0"/>
    <n v="0"/>
    <n v="0"/>
    <n v="0"/>
    <n v="0"/>
    <s v="N.D."/>
  </r>
  <r>
    <s v="1100.1.1.2.10"/>
    <s v="INVERSIÓN"/>
    <x v="6"/>
    <s v="1 - Fortalecer la infraestructura física del instituto a nivel nacional"/>
    <x v="19"/>
    <x v="46"/>
    <n v="72101500"/>
    <x v="26"/>
    <s v="N/A"/>
    <s v="Adición contrato: &quot;Adecuación del auditorio del museo ubicado en la sede central del IGAC&quot;"/>
    <s v="Agosto"/>
    <s v="Agosto"/>
    <n v="2"/>
    <s v="N/A"/>
    <x v="0"/>
    <n v="27019081"/>
    <n v="27019081"/>
    <s v="1. Prioridad Crítica"/>
    <s v="  Otros  "/>
    <s v="NO"/>
    <s v="N/A"/>
    <s v="3200 - Subdirección Administrativa y Financiera"/>
    <s v="3.3 - Gestión de bienes y servicios"/>
    <s v="3.9-1 - Funcionamiento de las sedes"/>
    <s v="SER - Adquisición de servicios"/>
    <s v="SER012 - Prestación de servicios personas naturales"/>
    <s v="N/A"/>
    <s v=" "/>
    <s v=" "/>
    <s v=" "/>
    <n v="0"/>
    <n v="0"/>
    <n v="0"/>
    <n v="0"/>
    <n v="0"/>
    <n v="0"/>
    <n v="0"/>
    <n v="0"/>
    <n v="0"/>
    <n v="0"/>
    <n v="0"/>
    <n v="0"/>
    <n v="0"/>
    <n v="0"/>
    <n v="27019081"/>
    <n v="0"/>
    <n v="0"/>
    <n v="0"/>
    <n v="0"/>
    <n v="27019081"/>
    <n v="0"/>
    <n v="0"/>
    <n v="0"/>
    <n v="0"/>
    <n v="0"/>
  </r>
  <r>
    <s v="1100.1.1.2.11"/>
    <s v="INVERSIÓN"/>
    <x v="6"/>
    <s v="1 - Fortalecer la infraestructura física del instituto a nivel nacional"/>
    <x v="19"/>
    <x v="46"/>
    <n v="72101500"/>
    <x v="26"/>
    <s v="N/A"/>
    <s v="Adición contrato: &quot;Adecuación de baños e instalación de sistemas de distribución de agua y desagüe en el edificio Catastro de la Sede Central del Instituto Geográfico Agustín Codazzi&quot;"/>
    <s v="Agosto"/>
    <s v="Agosto"/>
    <n v="2"/>
    <s v="N/A"/>
    <x v="0"/>
    <n v="149868696"/>
    <n v="149868696"/>
    <s v="  99. Por revisar  "/>
    <s v="   Otros   "/>
    <s v="NO"/>
    <s v="N/A"/>
    <s v="3200 - Subdirección Administrativa y Financiera"/>
    <s v="3.3 - Gestión de bienes y servicios"/>
    <s v="3.3-3 - Infraestructura física"/>
    <s v="SER - Adquisición de servicios"/>
    <s v="SER01 Servicios de adecuación, mantenimiento y construcción"/>
    <s v="N/A"/>
    <s v=""/>
    <s v=""/>
    <s v=""/>
    <n v="0"/>
    <n v="0"/>
    <n v="0"/>
    <n v="0"/>
    <n v="0"/>
    <n v="0"/>
    <n v="0"/>
    <n v="0"/>
    <n v="0"/>
    <n v="0"/>
    <n v="0"/>
    <n v="0"/>
    <n v="0"/>
    <n v="0"/>
    <n v="149868696"/>
    <n v="0"/>
    <n v="0"/>
    <n v="0"/>
    <n v="0"/>
    <n v="149868696"/>
    <n v="0"/>
    <n v="0"/>
    <n v="0"/>
    <n v="0"/>
    <n v="0"/>
  </r>
  <r>
    <s v="1100.1.1.2.12"/>
    <s v="INVERSIÓN"/>
    <x v="6"/>
    <s v="1 - Fortalecer la infraestructura física del instituto a nivel nacional"/>
    <x v="19"/>
    <x v="46"/>
    <n v="80101500"/>
    <x v="26"/>
    <s v="N/A"/>
    <s v="Prestación de servicios profesionales para el apoyo técnico, diseño, formulación y articulación de planos, y proyectos, que impulsen el desarrollo del proyecto de fortalecimiento de la infraestructura física del IGAC."/>
    <s v="Agosto"/>
    <s v="Agosto"/>
    <n v="5"/>
    <s v="Contratación directa"/>
    <x v="0"/>
    <n v="21709438"/>
    <n v="21709438"/>
    <s v=" 1. Prioridad Crítica "/>
    <s v="  Persona natural  "/>
    <s v="NO"/>
    <s v="N/A"/>
    <s v="3200 - Subdirección Administrativa y Financiera"/>
    <s v="3.3 - Gestión de bienes y servicios"/>
    <s v="3.3 - Gestión de bienes y servicios"/>
    <s v="SER - Adquisición de servicios"/>
    <s v="SER012 - Prestación de servicios personas naturales"/>
    <s v="SAF-0 Por definir"/>
    <s v=""/>
    <s v=""/>
    <s v=""/>
    <n v="0"/>
    <n v="0"/>
    <n v="0"/>
    <n v="0"/>
    <n v="0"/>
    <n v="0"/>
    <n v="0"/>
    <n v="0"/>
    <n v="0"/>
    <n v="0"/>
    <n v="0"/>
    <n v="0"/>
    <n v="0"/>
    <n v="0"/>
    <n v="21709438"/>
    <n v="0"/>
    <n v="0"/>
    <n v="4719443"/>
    <n v="0"/>
    <n v="4719443"/>
    <n v="0"/>
    <n v="4719443"/>
    <n v="0"/>
    <n v="7551109"/>
    <n v="192624"/>
  </r>
  <r>
    <s v="1100.1.1.3.1"/>
    <s v="INVERSIÓN"/>
    <x v="6"/>
    <s v="1 - Fortalecer la infraestructura física del instituto a nivel nacional"/>
    <x v="19"/>
    <x v="47"/>
    <n v="72101500"/>
    <x v="26"/>
    <s v="N/A"/>
    <s v="Adquisición, instalación y puesta en funcionamiento de aires acondicionados y ventiladores que requiere el Instituto Geográfico Agustín Codazzi a nivel nacional."/>
    <s v="Mayo"/>
    <s v="Mayo"/>
    <n v="3"/>
    <s v="N/A"/>
    <x v="0"/>
    <n v="0"/>
    <n v="0"/>
    <s v="  1. Prioridad Crítica  "/>
    <s v="  Aires acondicionados- Reasignado OPL  "/>
    <s v="NO"/>
    <s v="N/A"/>
    <s v="3200 - Subdirección Administrativa y Financiera"/>
    <s v="3.3 - Gestión de bienes y servicios"/>
    <s v="3.9-1 - Funcionamiento de las sedes"/>
    <s v="SER - Adquisición de servicios"/>
    <s v="SER012 - Prestación de servicios personas naturales"/>
    <s v="N/A"/>
    <s v=" "/>
    <s v=" "/>
    <s v=" "/>
    <n v="0"/>
    <n v="0"/>
    <n v="0"/>
    <n v="0"/>
    <n v="0"/>
    <n v="0"/>
    <n v="0"/>
    <n v="0"/>
    <n v="0"/>
    <n v="0"/>
    <n v="0"/>
    <n v="0"/>
    <n v="0"/>
    <n v="0"/>
    <n v="0"/>
    <n v="0"/>
    <n v="0"/>
    <n v="0"/>
    <n v="0"/>
    <n v="0"/>
    <n v="0"/>
    <n v="0"/>
    <n v="0"/>
    <n v="0"/>
    <n v="0"/>
  </r>
  <r>
    <s v="1100.1.1.3.2"/>
    <s v="INVERSIÓN"/>
    <x v="6"/>
    <s v="1 - Fortalecer la infraestructura física del instituto a nivel nacional"/>
    <x v="19"/>
    <x v="47"/>
    <n v="72101500"/>
    <x v="26"/>
    <s v="N/A"/>
    <s v="Adición contrato: &quot;Adecuación del auditorio del museo ubicado en la sede central del IGAC&quot;"/>
    <s v="Septiembre"/>
    <s v="Septiembre"/>
    <n v="2"/>
    <s v="N/A"/>
    <x v="0"/>
    <n v="97425742.400000006"/>
    <n v="97425742.400000006"/>
    <s v="    1. Prioridad Crítica    "/>
    <s v="     Otros     "/>
    <s v="NO"/>
    <s v="N/A"/>
    <s v="3200 - Subdirección Administrativa y Financiera"/>
    <s v="3.3 - Gestión de bienes y servicios"/>
    <s v="3.9-1 - Funcionamiento de las sedes"/>
    <s v="SER Adquisiicón de servicios"/>
    <s v="SER01 Servicios de adecuación, mantenimiento y construcción"/>
    <s v="N/A"/>
    <s v=" "/>
    <s v=" "/>
    <s v=" "/>
    <n v="0"/>
    <n v="0"/>
    <n v="0"/>
    <n v="0"/>
    <n v="0"/>
    <n v="0"/>
    <n v="0"/>
    <n v="0"/>
    <n v="0"/>
    <n v="0"/>
    <n v="0"/>
    <n v="0"/>
    <n v="0"/>
    <n v="0"/>
    <n v="0"/>
    <n v="0"/>
    <n v="0"/>
    <n v="0"/>
    <n v="0"/>
    <n v="97425742.400000006"/>
    <n v="0"/>
    <n v="0"/>
    <n v="97425742.400000006"/>
    <n v="0"/>
    <n v="119024"/>
  </r>
  <r>
    <s v="1100.1.1.3.3"/>
    <s v="INVERSIÓN"/>
    <x v="6"/>
    <s v="1 - Fortalecer la infraestructura física del instituto a nivel nacional"/>
    <x v="19"/>
    <x v="47"/>
    <n v="72101500"/>
    <x v="26"/>
    <s v="N/A"/>
    <s v="RECURSO DISPONIBLE - BOLSA CON DESAGREGACIÓN PENDIENTE"/>
    <s v="Diciembre"/>
    <s v="Diciembre"/>
    <n v="1"/>
    <s v="N/A"/>
    <x v="0"/>
    <n v="824235529.60000002"/>
    <n v="824235529.60000002"/>
    <s v="  1. Prioridad Crítica  "/>
    <s v=" Bolsa "/>
    <s v="NO"/>
    <s v="N/A"/>
    <s v="3200 - Subdirección Administrativa y Financiera"/>
    <s v="3.3 - Gestión de bienes y servicios"/>
    <s v="3.9-1 - Funcionamiento de las sedes"/>
    <s v="SER - Adquisición de servicios"/>
    <s v="SER012 - Prestación de servicios personas naturales"/>
    <s v="1000 - Por definir"/>
    <s v=" "/>
    <s v=" "/>
    <s v=" "/>
    <n v="0"/>
    <n v="0"/>
    <n v="0"/>
    <n v="0"/>
    <n v="0"/>
    <n v="0"/>
    <n v="0"/>
    <n v="0"/>
    <n v="0"/>
    <n v="0"/>
    <n v="0"/>
    <n v="0"/>
    <n v="0"/>
    <n v="0"/>
    <n v="0"/>
    <n v="0"/>
    <n v="0"/>
    <n v="0"/>
    <n v="0"/>
    <n v="0"/>
    <n v="0"/>
    <n v="0"/>
    <n v="824235529.60000002"/>
    <n v="824235529.60000002"/>
    <n v="0"/>
  </r>
  <r>
    <s v="1100.1.2.1.1"/>
    <s v="INVERSIÓN"/>
    <x v="6"/>
    <s v="1 - Fortalecer la infraestructura física del instituto a nivel nacional"/>
    <x v="20"/>
    <x v="48"/>
    <n v="80101500"/>
    <x v="27"/>
    <s v="N/A"/>
    <s v="Prestación de servicios profesionales para el acompañamiento en la estructuración y planeación de las actividades de infraestructura a cargo de la subdirección administrativa y financiera del IGAC"/>
    <s v="Enero"/>
    <s v="Enero"/>
    <n v="12"/>
    <s v="Contratación directa"/>
    <x v="0"/>
    <n v="51666135"/>
    <n v="51666135"/>
    <s v="101. No aplica"/>
    <s v="Línea ya comprometida"/>
    <s v="NO"/>
    <s v="N/A"/>
    <s v="3200 - Subdirección Administrativa y Financiera"/>
    <s v="3.3 - Gestión de bienes y servicios"/>
    <s v="3.3-3 - Infraestructura física"/>
    <s v="SER - Adquisición de servicios"/>
    <s v="SER012 - Prestación de servicios personas naturales"/>
    <s v="SAF-0 Por definir"/>
    <s v=""/>
    <s v=""/>
    <s v=""/>
    <n v="51666135"/>
    <n v="0"/>
    <n v="0"/>
    <n v="4441215"/>
    <n v="0"/>
    <n v="4441215"/>
    <n v="0"/>
    <n v="4441215"/>
    <n v="0"/>
    <n v="4441215"/>
    <n v="0"/>
    <n v="4441215"/>
    <n v="0"/>
    <n v="4441215"/>
    <n v="0"/>
    <n v="4441215"/>
    <n v="0"/>
    <n v="4441215"/>
    <n v="0"/>
    <n v="4441215"/>
    <n v="0"/>
    <n v="4441215"/>
    <n v="0"/>
    <n v="7253985"/>
    <n v="17024"/>
  </r>
  <r>
    <s v="1100.1.2.1.2"/>
    <s v="INVERSIÓN"/>
    <x v="6"/>
    <s v="1 - Fortalecer la infraestructura física del instituto a nivel nacional"/>
    <x v="20"/>
    <x v="48"/>
    <n v="80101500"/>
    <x v="27"/>
    <s v="N/A"/>
    <s v="Prestación de servicios profesionales para el acompañamiento en la estructuración y planeación de las actividades de infraestructura a cargo de la subdirección administrativa y financiera del IGAC"/>
    <s v="Enero"/>
    <s v="Enero"/>
    <n v="6"/>
    <s v="Contratación directa"/>
    <x v="0"/>
    <n v="0"/>
    <n v="0"/>
    <s v="101. No aplica"/>
    <s v="Línea PGI sin recursos"/>
    <s v="NO"/>
    <s v="N/A"/>
    <s v="3200 - Subdirección Administrativa y Financiera"/>
    <s v="3.3 - Gestión de bienes y servicios"/>
    <s v="3.3-3 - Infraestructura física"/>
    <s v="SER - Adquisición de servicios"/>
    <s v="SER012 - Prestación de servicios personas naturales"/>
    <s v="SAF-0 Por definir"/>
    <s v=""/>
    <s v=""/>
    <s v=""/>
    <n v="0"/>
    <n v="0"/>
    <n v="0"/>
    <n v="0"/>
    <n v="0"/>
    <n v="0"/>
    <n v="0"/>
    <n v="0"/>
    <n v="0"/>
    <n v="0"/>
    <n v="0"/>
    <n v="0"/>
    <n v="0"/>
    <n v="0"/>
    <n v="0"/>
    <n v="0"/>
    <n v="0"/>
    <n v="0"/>
    <n v="0"/>
    <n v="0"/>
    <n v="0"/>
    <n v="0"/>
    <n v="0"/>
    <n v="0"/>
    <n v="16924"/>
  </r>
  <r>
    <s v="1100.1.2.1.3"/>
    <s v="INVERSIÓN"/>
    <x v="6"/>
    <s v="1 - Fortalecer la infraestructura física del instituto a nivel nacional"/>
    <x v="20"/>
    <x v="48"/>
    <n v="80101500"/>
    <x v="27"/>
    <s v="N/A"/>
    <s v="Prestación de servicios profesionales especializados para estructurar técnicamente los diferentes proyectos y procesos que adelante la Subdirección Administrativa y Financiera para el mejoramiento y mantenimiento de la infraestructura física de las diferentes sedes del IGAC."/>
    <s v="Enero"/>
    <s v="Enero"/>
    <n v="12"/>
    <s v="Contratación directa"/>
    <x v="0"/>
    <n v="150928859"/>
    <n v="150928859"/>
    <s v="101. No aplica"/>
    <s v="Línea ya comprometida"/>
    <s v="NO"/>
    <s v="N/A"/>
    <s v="3200 - Subdirección Administrativa y Financiera"/>
    <s v="3.3 - Gestión de bienes y servicios"/>
    <s v="3.3-3 - Infraestructura física"/>
    <s v="SER - Adquisición de servicios"/>
    <s v="SER012 - Prestación de servicios personas naturales"/>
    <s v="SAF-0 Por definir"/>
    <s v=""/>
    <s v=""/>
    <s v=""/>
    <n v="150928859"/>
    <n v="0"/>
    <n v="0"/>
    <n v="12863255"/>
    <n v="0"/>
    <n v="12863255"/>
    <n v="0"/>
    <n v="12863255"/>
    <n v="0"/>
    <n v="12863255"/>
    <n v="0"/>
    <n v="12863255"/>
    <n v="0"/>
    <n v="12863255"/>
    <n v="0"/>
    <n v="12863255"/>
    <n v="0"/>
    <n v="12863255"/>
    <n v="0"/>
    <n v="12863255"/>
    <n v="0"/>
    <n v="12863255"/>
    <n v="0"/>
    <n v="22296309"/>
    <n v="16524"/>
  </r>
  <r>
    <s v="1100.1.2.1.4"/>
    <s v="INVERSIÓN"/>
    <x v="6"/>
    <s v="1 - Fortalecer la infraestructura física del instituto a nivel nacional"/>
    <x v="20"/>
    <x v="48"/>
    <n v="80101500"/>
    <x v="27"/>
    <s v="N/A"/>
    <s v="Prestación de servicios profesionales para apoyo, seguimiento y acompañamiento a los procesos de infraestructura que adelanta la Subdirección Administrativa y Financiera."/>
    <s v="Enero"/>
    <s v="Enero"/>
    <n v="6"/>
    <s v="Contratación directa"/>
    <x v="0"/>
    <n v="0"/>
    <n v="0"/>
    <s v="101. No aplica"/>
    <s v="Línea PGI sin recursos"/>
    <s v="NO"/>
    <s v="N/A"/>
    <s v="3200 - Subdirección Administrativa y Financiera"/>
    <s v="3.3 - Gestión de bienes y servicios"/>
    <s v="3.3-3 - Infraestructura física"/>
    <s v="SER - Adquisición de servicios"/>
    <s v="SER012 - Prestación de servicios personas naturales"/>
    <s v="SAF-0 Por definir"/>
    <s v=""/>
    <s v=""/>
    <s v=""/>
    <n v="0"/>
    <n v="0"/>
    <n v="0"/>
    <n v="0"/>
    <n v="0"/>
    <n v="0"/>
    <n v="0"/>
    <n v="0"/>
    <n v="0"/>
    <n v="0"/>
    <n v="0"/>
    <n v="0"/>
    <n v="0"/>
    <n v="0"/>
    <n v="0"/>
    <n v="0"/>
    <n v="0"/>
    <n v="0"/>
    <n v="0"/>
    <n v="0"/>
    <n v="0"/>
    <n v="0"/>
    <n v="0"/>
    <n v="0"/>
    <n v="16824"/>
  </r>
  <r>
    <s v="1100.1.2.1.5"/>
    <s v="INVERSIÓN"/>
    <x v="6"/>
    <s v="1 - Fortalecer la infraestructura física del instituto a nivel nacional"/>
    <x v="20"/>
    <x v="48"/>
    <n v="80101500"/>
    <x v="27"/>
    <s v="N/A"/>
    <s v="Prestación de servicios profesionales para análisis y gestión de los diferentes planes proyectos y procesos que adelante el Instituto Geográfico Agustín Codazzi en temas de la infraestructura física de sus diferentes sedes."/>
    <s v="Enero"/>
    <s v="Enero"/>
    <n v="12"/>
    <s v="Contratación directa"/>
    <x v="0"/>
    <n v="130093374"/>
    <n v="130093374"/>
    <s v="101. No aplica"/>
    <s v="Línea ya comprometida"/>
    <s v="NO"/>
    <s v="N/A"/>
    <s v="3200 - Subdirección Administrativa y Financiera"/>
    <s v="3.3 - Gestión de bienes y servicios"/>
    <s v="3.3-3 - Infraestructura física"/>
    <s v="SER - Adquisición de servicios"/>
    <s v="SER012 - Prestación de servicios personas naturales"/>
    <s v="SAF-0 Por definir"/>
    <s v=""/>
    <s v=""/>
    <s v=""/>
    <n v="130093374"/>
    <n v="0"/>
    <n v="0"/>
    <n v="2686294"/>
    <n v="0"/>
    <n v="11512688"/>
    <n v="0"/>
    <n v="11512688"/>
    <n v="0"/>
    <n v="11512688"/>
    <n v="0"/>
    <n v="11512688"/>
    <n v="0"/>
    <n v="11512688"/>
    <n v="0"/>
    <n v="11512688"/>
    <n v="0"/>
    <n v="11512688"/>
    <n v="0"/>
    <n v="11512688"/>
    <n v="0"/>
    <n v="11512688"/>
    <n v="0"/>
    <n v="23792888"/>
    <n v="16724"/>
  </r>
  <r>
    <s v="1100.1.2.1.6"/>
    <s v="INVERSIÓN"/>
    <x v="6"/>
    <s v="1 - Fortalecer la infraestructura física del instituto a nivel nacional"/>
    <x v="20"/>
    <x v="48"/>
    <n v="80101500"/>
    <x v="27"/>
    <s v="N/A"/>
    <s v="Prestación de servicios profesionales para la estructuración y acompañamiento técnico a los diferentes planes, proyectos y procesos de la infraestructura que adelante el Instituto Geográfico Agustín Codazzi."/>
    <s v="Enero"/>
    <s v="Enero"/>
    <n v="12"/>
    <s v="Contratación directa"/>
    <x v="0"/>
    <n v="109311010"/>
    <n v="109311010"/>
    <s v="101. No aplica"/>
    <s v="Línea ya comprometida"/>
    <s v="NO"/>
    <s v="N/A"/>
    <s v="3200 - Subdirección Administrativa y Financiera"/>
    <s v="3.3 - Gestión de bienes y servicios"/>
    <s v="3.3-3 - Infraestructura física"/>
    <s v="SER - Adquisición de servicios"/>
    <s v="SER012 - Prestación de servicios personas naturales"/>
    <s v="SAF-0 Por definir"/>
    <s v=""/>
    <s v=""/>
    <s v=""/>
    <n v="109311010"/>
    <n v="0"/>
    <n v="0"/>
    <n v="9211602"/>
    <n v="0"/>
    <n v="9211602"/>
    <n v="0"/>
    <n v="9211602"/>
    <n v="0"/>
    <n v="9211602"/>
    <n v="0"/>
    <n v="9211602"/>
    <n v="0"/>
    <n v="9211602"/>
    <n v="0"/>
    <n v="9211602"/>
    <n v="0"/>
    <n v="9211602"/>
    <n v="0"/>
    <n v="9211602"/>
    <n v="0"/>
    <n v="9211602"/>
    <n v="0"/>
    <n v="17194990"/>
    <n v="17224"/>
  </r>
  <r>
    <s v="1100.1.2.1.7"/>
    <s v="INVERSIÓN"/>
    <x v="6"/>
    <s v="1 - Fortalecer la infraestructura física del instituto a nivel nacional"/>
    <x v="20"/>
    <x v="48"/>
    <n v="11111111"/>
    <x v="27"/>
    <s v="N/A"/>
    <s v="Viáticos funcionarios y gastos de comisión contratistas"/>
    <s v="Enero"/>
    <s v="Enero"/>
    <n v="12"/>
    <s v="N/A"/>
    <x v="0"/>
    <n v="50000000"/>
    <n v="50000000"/>
    <s v="1. Prioridad Crítica"/>
    <s v="Viáticos"/>
    <s v="NO"/>
    <s v="N/A"/>
    <s v="3200 - Subdirección Administrativa y Financiera"/>
    <s v="3.3 - Gestión de bienes y servicios"/>
    <s v="3.3-3 - Infraestructura física"/>
    <s v="SER - Adquisición de servicios"/>
    <s v="SER012 - Prestación de servicios personas naturales"/>
    <s v="N/A"/>
    <s v=""/>
    <s v=""/>
    <s v=""/>
    <n v="0"/>
    <n v="0"/>
    <n v="0"/>
    <n v="0"/>
    <n v="0"/>
    <n v="0"/>
    <n v="4913190"/>
    <n v="3930757"/>
    <n v="3581730"/>
    <n v="3184906"/>
    <n v="11729253"/>
    <n v="13050610"/>
    <n v="4100000"/>
    <n v="4100000"/>
    <n v="4100000"/>
    <n v="4986745"/>
    <n v="5193956"/>
    <n v="4986745"/>
    <n v="5193956"/>
    <n v="4986745"/>
    <n v="5993959"/>
    <n v="5786745"/>
    <n v="5193956"/>
    <n v="4986747"/>
    <n v="58024"/>
  </r>
  <r>
    <s v="1100.1.2.1.8"/>
    <s v="INVERSIÓN"/>
    <x v="6"/>
    <s v="1 - Fortalecer la infraestructura física del instituto a nivel nacional"/>
    <x v="20"/>
    <x v="48"/>
    <n v="80101500"/>
    <x v="27"/>
    <s v="N/A"/>
    <s v="Prestación de servicios profesionales para impulsar y acompañar las actividades de infraestructura para la Subdirección Administrativa y Financiera"/>
    <s v="Julio"/>
    <s v="Julio"/>
    <n v="6"/>
    <s v="Contratación directa"/>
    <x v="0"/>
    <n v="0"/>
    <n v="0"/>
    <s v="101. No aplica"/>
    <s v="Línea PGI sin recursos"/>
    <s v="NO"/>
    <s v="N/A"/>
    <s v="3200 - Subdirección Administrativa y Financiera"/>
    <s v="3.3 - Gestión de bienes y servicios"/>
    <s v="3.3-3 - Infraestructura física"/>
    <s v="SER - Adquisición de servicios"/>
    <s v="SER012 - Prestación de servicios personas naturales"/>
    <s v="SAF-0 Por definir"/>
    <s v=""/>
    <s v=""/>
    <s v=""/>
    <n v="0"/>
    <n v="0"/>
    <n v="0"/>
    <n v="0"/>
    <n v="0"/>
    <n v="0"/>
    <n v="0"/>
    <n v="0"/>
    <n v="0"/>
    <n v="0"/>
    <n v="0"/>
    <n v="0"/>
    <n v="0"/>
    <n v="0"/>
    <n v="0"/>
    <n v="0"/>
    <n v="0"/>
    <n v="0"/>
    <n v="0"/>
    <n v="0"/>
    <n v="0"/>
    <n v="0"/>
    <n v="0"/>
    <n v="0"/>
    <n v="0"/>
  </r>
  <r>
    <s v="1100.1.2.1.9"/>
    <s v="INVERSIÓN"/>
    <x v="6"/>
    <s v="1 - Fortalecer la infraestructura física del instituto a nivel nacional"/>
    <x v="20"/>
    <x v="48"/>
    <n v="80101500"/>
    <x v="27"/>
    <s v="N/A"/>
    <s v="Prestación de servicios profesionales de apoyo, seguimiento y acompañamiento a los procesos de infraestructura que adelanta la Subdirección Administrativa y Financiera."/>
    <s v="Julio"/>
    <s v="Julio"/>
    <n v="6"/>
    <s v="Contratación directa"/>
    <x v="0"/>
    <n v="0"/>
    <n v="0"/>
    <s v="101. No aplica"/>
    <s v="Línea PGI sin recursos"/>
    <s v="NO"/>
    <s v="N/A"/>
    <s v="3200 - Subdirección Administrativa y Financiera"/>
    <s v="3.3 - Gestión de bienes y servicios"/>
    <s v="3.3-3 - Infraestructura física"/>
    <s v="SER - Adquisición de servicios"/>
    <s v="SER012 - Prestación de servicios personas naturales"/>
    <s v="SAF-0 Por definir"/>
    <s v=""/>
    <s v=""/>
    <s v=""/>
    <n v="0"/>
    <n v="0"/>
    <n v="0"/>
    <n v="0"/>
    <n v="0"/>
    <n v="0"/>
    <n v="0"/>
    <n v="0"/>
    <n v="0"/>
    <n v="0"/>
    <n v="0"/>
    <n v="0"/>
    <n v="0"/>
    <n v="0"/>
    <n v="0"/>
    <n v="0"/>
    <n v="0"/>
    <n v="0"/>
    <n v="0"/>
    <n v="0"/>
    <n v="0"/>
    <n v="0"/>
    <n v="0"/>
    <n v="0"/>
    <n v="0"/>
  </r>
  <r>
    <s v="1100.1.2.1.10"/>
    <s v="INVERSIÓN"/>
    <x v="6"/>
    <s v="1 - Fortalecer la infraestructura física del instituto a nivel nacional"/>
    <x v="20"/>
    <x v="48"/>
    <n v="80101500"/>
    <x v="27"/>
    <s v="N/A"/>
    <s v="Prestación de servicios profesionales especializados para la revisión, estructuración y articulación de los asuntos jurídicos y contractuales de conocimiento de la SAF en el marco del fortalecimiento de la infraestructura física a nivel nacional "/>
    <s v="Enero"/>
    <s v="Enero"/>
    <n v="12"/>
    <s v="Contratación directa"/>
    <x v="0"/>
    <n v="152643959"/>
    <n v="152643959"/>
    <s v="101. No aplica"/>
    <s v="Línea ya comprometida"/>
    <s v="NO"/>
    <s v="N/A"/>
    <s v="3200 - Subdirección Administrativa y Financiera"/>
    <s v="3.3 - Gestión de bienes y servicios"/>
    <s v="3.3 - Gestión de bienes y servicios"/>
    <s v="SER - Adquisición de servicios"/>
    <s v="SER012 - Prestación de servicios personas naturales"/>
    <s v="SAF-0 Por definir"/>
    <s v=""/>
    <s v=""/>
    <s v=""/>
    <n v="152643959"/>
    <n v="0"/>
    <n v="0"/>
    <n v="12863255"/>
    <n v="0"/>
    <n v="12863255"/>
    <n v="0"/>
    <n v="12863255"/>
    <n v="0"/>
    <n v="12863255"/>
    <n v="0"/>
    <n v="12863255"/>
    <n v="0"/>
    <n v="12863255"/>
    <n v="0"/>
    <n v="12863255"/>
    <n v="0"/>
    <n v="12863255"/>
    <n v="0"/>
    <n v="12863255"/>
    <n v="0"/>
    <n v="12863255"/>
    <n v="0"/>
    <n v="24011409"/>
    <n v="16624"/>
  </r>
  <r>
    <s v="1100.1.2.1.11"/>
    <s v="INVERSIÓN"/>
    <x v="6"/>
    <s v="1 - Fortalecer la infraestructura física del instituto a nivel nacional"/>
    <x v="20"/>
    <x v="48"/>
    <n v="80101500"/>
    <x v="27"/>
    <s v="N/A"/>
    <s v="Prestación de servicios profesionales para el apoyo en la estructuración de los asuntos jurídicos y contractuales en el marco del fortalecimiento de la infraestructura física del igac a nivel nacional "/>
    <s v="Febrero"/>
    <s v="Febrero"/>
    <n v="12"/>
    <s v="Contratación directa"/>
    <x v="0"/>
    <n v="57218117"/>
    <n v="57218117"/>
    <s v="101. No aplica"/>
    <s v="Línea ya comprometida"/>
    <s v="NO"/>
    <s v="N/A"/>
    <s v="3200 - Subdirección Administrativa y Financiera"/>
    <s v="3.3 - Gestión de bienes y servicios"/>
    <s v="3.3 - Gestión de bienes y servicios"/>
    <s v="SER - Adquisición de servicios"/>
    <s v="SER012 - Prestación de servicios personas naturales"/>
    <s v="SAF-0 Por definir"/>
    <s v=""/>
    <s v=""/>
    <s v=""/>
    <n v="0"/>
    <n v="0"/>
    <n v="57218117"/>
    <n v="0"/>
    <n v="0"/>
    <n v="5201647"/>
    <n v="0"/>
    <n v="5201647"/>
    <n v="0"/>
    <n v="5201647"/>
    <n v="0"/>
    <n v="5201647"/>
    <n v="0"/>
    <n v="5201647"/>
    <n v="0"/>
    <n v="5201647"/>
    <n v="0"/>
    <n v="5201647"/>
    <n v="0"/>
    <n v="5201647"/>
    <n v="0"/>
    <n v="5201647"/>
    <n v="0"/>
    <n v="10403294"/>
    <n v="17124"/>
  </r>
  <r>
    <s v="1100.1.2.1.12"/>
    <s v="INVERSIÓN"/>
    <x v="6"/>
    <s v="1 - Fortalecer la infraestructura física del instituto a nivel nacional"/>
    <x v="20"/>
    <x v="48"/>
    <n v="11111111"/>
    <x v="27"/>
    <s v="N/A"/>
    <s v="Recursos por definir para mantenimiento de Sedes - 1"/>
    <s v="Febrero"/>
    <s v="Mayo"/>
    <n v="7"/>
    <s v="Selección abreviada menor cuantía"/>
    <x v="0"/>
    <n v="0"/>
    <n v="0"/>
    <s v="100. No prioritario"/>
    <s v="Bolsa"/>
    <s v="NO"/>
    <s v="N/A"/>
    <s v="3200 - Subdirección Administrativa y Financiera"/>
    <s v="3.3 - Gestión de bienes y servicios"/>
    <s v="3.3-3 - Infraestructura física"/>
    <s v="SER - Adquisición de servicios"/>
    <s v="SER012 - Prestación de servicios personas naturales"/>
    <s v="N/A"/>
    <s v=""/>
    <s v=""/>
    <s v=""/>
    <n v="0"/>
    <n v="0"/>
    <n v="0"/>
    <n v="0"/>
    <n v="0"/>
    <n v="0"/>
    <n v="0"/>
    <n v="0"/>
    <n v="0"/>
    <n v="0"/>
    <n v="0"/>
    <n v="0"/>
    <n v="0"/>
    <n v="0"/>
    <n v="0"/>
    <n v="0"/>
    <n v="0"/>
    <n v="0"/>
    <n v="0"/>
    <n v="0"/>
    <n v="0"/>
    <n v="0"/>
    <n v="0"/>
    <n v="0"/>
    <n v="0"/>
  </r>
  <r>
    <s v="1100.1.2.1.13"/>
    <s v="INVERSIÓN"/>
    <x v="6"/>
    <s v="1 - Fortalecer la infraestructura física del instituto a nivel nacional"/>
    <x v="20"/>
    <x v="48"/>
    <n v="80101500"/>
    <x v="27"/>
    <s v="N/A"/>
    <s v="Recursos por definir para mantenimiento de Sedes - 3"/>
    <s v="Agosto"/>
    <s v="Agosto"/>
    <n v="2"/>
    <s v="N/A"/>
    <x v="0"/>
    <n v="0"/>
    <n v="0"/>
    <s v="100. No prioritario"/>
    <s v="Bolsa"/>
    <s v="NO"/>
    <s v="N/A"/>
    <s v="3200 - Subdirección Administrativa y Financiera"/>
    <s v="3.3 - Gestión de bienes y servicios"/>
    <s v="3.3-99 - GND-Gestión de bienes y servicios"/>
    <s v="SER - Adquisición de servicios"/>
    <s v="SER012 - Prestación de servicios personas naturales"/>
    <s v="N/A"/>
    <s v=""/>
    <s v=""/>
    <s v=""/>
    <n v="0"/>
    <n v="0"/>
    <n v="0"/>
    <n v="0"/>
    <n v="0"/>
    <n v="0"/>
    <n v="0"/>
    <n v="0"/>
    <n v="0"/>
    <n v="0"/>
    <n v="0"/>
    <n v="0"/>
    <n v="0"/>
    <n v="0"/>
    <n v="0"/>
    <n v="0"/>
    <n v="0"/>
    <n v="0"/>
    <n v="0"/>
    <n v="0"/>
    <n v="0"/>
    <n v="0"/>
    <n v="0"/>
    <n v="0"/>
    <n v="0"/>
  </r>
  <r>
    <s v="1100.1.2.1.14"/>
    <s v="INVERSIÓN"/>
    <x v="6"/>
    <s v="1 - Fortalecer la infraestructura física del instituto a nivel nacional"/>
    <x v="20"/>
    <x v="48"/>
    <n v="11111111"/>
    <x v="27"/>
    <s v="N/A"/>
    <s v="RECURSO DISPONIBLE - BOLSA CON DESAGREGACIÓN PENDIENTE"/>
    <s v="Diciembre"/>
    <s v="Diciembre"/>
    <n v="1"/>
    <s v="N/A"/>
    <x v="0"/>
    <n v="61650000"/>
    <n v="61650000"/>
    <s v=" 1. Prioridad Crítica "/>
    <s v="Bolsa"/>
    <s v="NO"/>
    <s v="N/A"/>
    <s v="N/A"/>
    <s v="3.3 - Gestión de bienes y servicios"/>
    <s v="3.3-99 - GND-Gestión de bienes y servicios"/>
    <s v="SER - Adquisición de servicios"/>
    <s v="SER012 - Prestación de servicios personas naturales"/>
    <s v="1000 - Por definir"/>
    <s v=" "/>
    <s v=" "/>
    <s v=" "/>
    <n v="0"/>
    <n v="0"/>
    <n v="0"/>
    <n v="0"/>
    <n v="0"/>
    <n v="0"/>
    <n v="0"/>
    <n v="0"/>
    <n v="0"/>
    <n v="0"/>
    <n v="0"/>
    <n v="0"/>
    <n v="0"/>
    <n v="0"/>
    <n v="0"/>
    <n v="0"/>
    <n v="0"/>
    <n v="0"/>
    <n v="0"/>
    <n v="0"/>
    <n v="0"/>
    <n v="0"/>
    <n v="61650000"/>
    <n v="61650000"/>
    <n v="0"/>
  </r>
  <r>
    <s v="1100.1.2.1.15"/>
    <s v="INVERSIÓN"/>
    <x v="6"/>
    <s v="1 - Fortalecer la infraestructura física del instituto a nivel nacional"/>
    <x v="20"/>
    <x v="48"/>
    <n v="43231500"/>
    <x v="27"/>
    <s v="N/A"/>
    <s v="Adquisición de licencias de AutoCad"/>
    <s v="Septiembre"/>
    <s v="Septiembre"/>
    <n v="4"/>
    <s v="Seléccion abreviada - acuerdo marco"/>
    <x v="0"/>
    <n v="16350000"/>
    <n v="16350000"/>
    <s v=" 1. Prioridad Crítica "/>
    <s v=" Otros "/>
    <s v="NO"/>
    <s v="N/A"/>
    <s v="3200 - Subdirección Administrativa y Financiera"/>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16350000"/>
    <n v="0"/>
    <n v="0"/>
    <n v="0"/>
    <n v="0"/>
    <n v="16350000"/>
    <n v="0"/>
    <n v="0"/>
    <n v="207224"/>
  </r>
  <r>
    <s v="1100.1.2.1.16"/>
    <s v="INVERSIÓN"/>
    <x v="6"/>
    <s v="1 - Fortalecer la infraestructura física del instituto a nivel nacional"/>
    <x v="20"/>
    <x v="48"/>
    <n v="80101500"/>
    <x v="27"/>
    <s v="N/A"/>
    <s v="Prestación de servicios profesionales para realizar el levantamiento, análisis y diagnóstico del estado de las redes eléctricas de las edificaciones de propiedad del Instituto Geográfico Agustín Codazzi a nivel nacional, junto con la estructuración de las propuestas de solución e intervención a que haya lugar"/>
    <s v="Septiembre"/>
    <s v="Septiembre"/>
    <n v="4"/>
    <s v="Contratación directa"/>
    <x v="0"/>
    <n v="36846408"/>
    <n v="36846408"/>
    <s v=" 1. Prioridad Crítica "/>
    <s v=" Otros "/>
    <s v="NO"/>
    <s v="N/A"/>
    <s v="3200 - Subdirección Administrativa y Financiera"/>
    <s v="3.3 - Gestión de bienes y servicios"/>
    <s v="3.3-99 - GND-Gestión de bienes y servicios"/>
    <s v="SER - Adquisición de servicios"/>
    <s v="SER012 - Prestación de servicios personas naturales"/>
    <s v="SAF-0 Por definir"/>
    <s v=""/>
    <s v=""/>
    <s v=""/>
    <n v="0"/>
    <n v="0"/>
    <n v="0"/>
    <n v="0"/>
    <n v="0"/>
    <n v="0"/>
    <n v="0"/>
    <n v="0"/>
    <n v="0"/>
    <n v="0"/>
    <n v="0"/>
    <n v="0"/>
    <n v="0"/>
    <n v="0"/>
    <n v="0"/>
    <n v="0"/>
    <n v="36846408"/>
    <n v="0"/>
    <n v="0"/>
    <n v="9211602"/>
    <n v="0"/>
    <n v="9211602"/>
    <n v="0"/>
    <n v="18423204"/>
    <n v="207324"/>
  </r>
  <r>
    <s v="1100.1.2.2.1"/>
    <s v="INVERSIÓN"/>
    <x v="6"/>
    <s v="1 - Fortalecer la infraestructura física del instituto a nivel nacional"/>
    <x v="20"/>
    <x v="49"/>
    <n v="72101500"/>
    <x v="27"/>
    <s v="N/A"/>
    <s v="Diagnóstico y certificación anual de los sistemas de transporte vertical (ascensores) de la sede central del IGAC"/>
    <s v="Noviembre"/>
    <s v="Noviembre"/>
    <n v="2"/>
    <s v="Mínima cuantía"/>
    <x v="0"/>
    <n v="2000000"/>
    <n v="2000000"/>
    <s v="1. Prioridad Crítica"/>
    <s v="Mantenimiento"/>
    <s v="NO"/>
    <s v="N/A"/>
    <s v="3200 - Subdirección Administrativa y Financiera"/>
    <s v="3.3 - Gestión de bienes y servicios"/>
    <s v="3.3-3 - Infraestructura física"/>
    <s v="SER - Adquisición de servicios"/>
    <s v="SER012 - Prestación de servicios personas naturales"/>
    <s v="N/A"/>
    <s v=""/>
    <s v=""/>
    <s v=""/>
    <n v="0"/>
    <n v="0"/>
    <n v="0"/>
    <n v="0"/>
    <n v="0"/>
    <n v="0"/>
    <n v="0"/>
    <n v="0"/>
    <n v="0"/>
    <n v="0"/>
    <n v="0"/>
    <n v="0"/>
    <n v="0"/>
    <n v="0"/>
    <n v="0"/>
    <n v="0"/>
    <n v="0"/>
    <n v="0"/>
    <n v="0"/>
    <n v="0"/>
    <n v="2000000"/>
    <n v="0"/>
    <n v="0"/>
    <n v="2000000"/>
    <n v="175224"/>
  </r>
  <r>
    <s v="1100.1.2.2.2"/>
    <s v="INVERSIÓN"/>
    <x v="6"/>
    <s v="1 - Fortalecer la infraestructura física del instituto a nivel nacional"/>
    <x v="20"/>
    <x v="49"/>
    <n v="72101500"/>
    <x v="27"/>
    <s v="N/A"/>
    <s v="Mantenimiento y obras menores de la sede central y direcciones territoriales a cargo del IGAC"/>
    <s v="Enero"/>
    <s v="Abril"/>
    <n v="8"/>
    <s v="Selección abreviada menor cuantía"/>
    <x v="0"/>
    <n v="840000000"/>
    <n v="840000000"/>
    <s v="101. No aplica"/>
    <s v="Línea ya comprometida"/>
    <s v="NO"/>
    <s v="N/A"/>
    <s v="3200 - Subdirección Administrativa y Financiera"/>
    <s v="3.9 - Operación de la entidad"/>
    <s v="3.3-3 - Infraestructura física"/>
    <s v="SER - Adquisición de servicios"/>
    <s v="SER012 - Prestación de servicios personas naturales"/>
    <s v="N/A"/>
    <s v=""/>
    <s v=""/>
    <s v=""/>
    <n v="0"/>
    <n v="0"/>
    <n v="0"/>
    <n v="0"/>
    <n v="0"/>
    <n v="0"/>
    <n v="0"/>
    <n v="0"/>
    <n v="707455621.29999995"/>
    <n v="0"/>
    <n v="132544378.7"/>
    <n v="0"/>
    <n v="0"/>
    <n v="105000000"/>
    <n v="0"/>
    <n v="147000000"/>
    <n v="0"/>
    <n v="147000000"/>
    <n v="0"/>
    <n v="147000000"/>
    <n v="0"/>
    <n v="147000000"/>
    <n v="0"/>
    <n v="147000000"/>
    <n v="118924"/>
  </r>
  <r>
    <s v="1100.1.2.2.3"/>
    <s v="INVERSIÓN"/>
    <x v="6"/>
    <s v="1 - Fortalecer la infraestructura física del instituto a nivel nacional"/>
    <x v="20"/>
    <x v="49"/>
    <n v="72101500"/>
    <x v="27"/>
    <s v="N/A"/>
    <s v="Mantenimiento de la sede en la dirección territorial Guajira"/>
    <s v="Febrero"/>
    <s v="Mayo"/>
    <n v="7"/>
    <s v="Selección abreviada menor cuantía"/>
    <x v="0"/>
    <n v="0"/>
    <n v="0"/>
    <s v="101. No aplica"/>
    <s v="Línea PGI sin recursos"/>
    <s v="NO"/>
    <s v="N/A"/>
    <s v="3200 - Subdirección Administrativa y Financiera"/>
    <s v="3.9 - Operación de la entidad"/>
    <s v="3.3-3 - Infraestructura física"/>
    <s v="SER - Adquisición de servicios"/>
    <s v="SER012 - Prestación de servicios personas naturales"/>
    <s v="N/A"/>
    <s v=""/>
    <s v=""/>
    <s v=""/>
    <n v="0"/>
    <n v="0"/>
    <n v="0"/>
    <n v="0"/>
    <n v="0"/>
    <n v="0"/>
    <n v="0"/>
    <n v="0"/>
    <n v="0"/>
    <n v="0"/>
    <n v="0"/>
    <n v="0"/>
    <n v="0"/>
    <n v="0"/>
    <n v="0"/>
    <n v="0"/>
    <n v="0"/>
    <n v="0"/>
    <n v="0"/>
    <n v="0"/>
    <n v="0"/>
    <n v="0"/>
    <n v="0"/>
    <n v="0"/>
    <n v="0"/>
  </r>
  <r>
    <s v="1100.1.2.2.4"/>
    <s v="INVERSIÓN"/>
    <x v="6"/>
    <s v="1 - Fortalecer la infraestructura física del instituto a nivel nacional"/>
    <x v="20"/>
    <x v="49"/>
    <n v="72101506"/>
    <x v="27"/>
    <s v="N/A"/>
    <s v="Prestación de servicios para el mantenimiento correctivo y preventivo de ascensores en la sede central del IGAC"/>
    <s v="Enero"/>
    <s v="Enero"/>
    <n v="12"/>
    <s v="Mínima cuantía"/>
    <x v="0"/>
    <n v="30000000"/>
    <n v="30000000"/>
    <s v="101. No aplica"/>
    <s v="Línea ya comprometida"/>
    <s v="NO"/>
    <s v="N/A"/>
    <s v="3200 - Subdirección Administrativa y Financiera"/>
    <s v="3.9 - Operación de la entidad"/>
    <s v="3.3-3 - Infraestructura física"/>
    <s v="SER - Adquisición de servicios"/>
    <s v="SER012 - Prestación de servicios personas naturales"/>
    <s v="N/A"/>
    <s v=""/>
    <s v=""/>
    <s v=""/>
    <n v="0"/>
    <n v="0"/>
    <n v="30000000"/>
    <n v="0"/>
    <n v="0"/>
    <n v="0"/>
    <n v="0"/>
    <n v="1437672.72"/>
    <n v="0"/>
    <n v="1437672.72"/>
    <n v="0"/>
    <n v="1437672.72"/>
    <n v="0"/>
    <n v="1437672.72"/>
    <n v="0"/>
    <n v="4849861"/>
    <n v="0"/>
    <n v="4849861"/>
    <n v="0"/>
    <n v="4849861"/>
    <n v="0"/>
    <n v="4849861"/>
    <n v="0"/>
    <n v="4849865.12"/>
    <n v="58124"/>
  </r>
  <r>
    <s v="1100.1.2.2.5"/>
    <s v="INVERSIÓN"/>
    <x v="6"/>
    <s v="1 - Fortalecer la infraestructura física del instituto a nivel nacional"/>
    <x v="20"/>
    <x v="49"/>
    <n v="80101500"/>
    <x v="27"/>
    <s v="N/A"/>
    <s v="Prestación de servicios para la fumigación en la sede central"/>
    <s v="Mayo"/>
    <s v="Mayo"/>
    <n v="6"/>
    <s v="Mínima cuantía"/>
    <x v="0"/>
    <n v="0"/>
    <n v="0"/>
    <s v="101. No aplica"/>
    <s v="Línea PGI sin recursos"/>
    <s v="NO"/>
    <s v="N/A"/>
    <s v="3200 - Subdirección Administrativa y Financiera"/>
    <s v="3.3 - Gestión de bienes y servicios"/>
    <s v="3.3-99 - GND-Gestión de bienes y servicios"/>
    <s v="SER - Adquisición de servicios"/>
    <s v="SER012 - Prestación de servicios personas naturales"/>
    <s v="SAF-0 Por definir"/>
    <s v=""/>
    <s v=""/>
    <s v=""/>
    <n v="0"/>
    <n v="0"/>
    <n v="0"/>
    <n v="0"/>
    <n v="0"/>
    <n v="0"/>
    <n v="0"/>
    <n v="0"/>
    <n v="0"/>
    <n v="0"/>
    <n v="0"/>
    <n v="0"/>
    <n v="0"/>
    <n v="0"/>
    <n v="0"/>
    <n v="0"/>
    <n v="0"/>
    <n v="0"/>
    <n v="0"/>
    <n v="0"/>
    <n v="0"/>
    <n v="0"/>
    <n v="0"/>
    <n v="0"/>
    <n v="149524"/>
  </r>
  <r>
    <s v="1100.1.2.2.6"/>
    <s v="INVERSIÓN"/>
    <x v="6"/>
    <s v="1 - Fortalecer la infraestructura física del instituto a nivel nacional"/>
    <x v="20"/>
    <x v="49"/>
    <n v="80101500"/>
    <x v="27"/>
    <s v="N/A"/>
    <s v="Prestación de servicios para la fumigación en las Direcciones Territoriales"/>
    <s v="Diciembre"/>
    <s v="Diciembre"/>
    <n v="1"/>
    <s v="N/A"/>
    <x v="0"/>
    <n v="0"/>
    <n v="0"/>
    <s v="  1. Prioridad Crítica  "/>
    <s v="     N.D.     "/>
    <s v="NO"/>
    <s v="N/A"/>
    <s v=" 3200 - Subdirección Administrativa y Financiera "/>
    <s v=" 3.3 - Gestión de bienes y servicios "/>
    <s v="3.3-99 - GND-Gestión de bienes y servicios"/>
    <s v="SER - Adquisición de servicios"/>
    <s v="SER099 - Adquisición de servicios n.c.p."/>
    <s v="SAF-0 Por definir"/>
    <s v=" "/>
    <s v=" "/>
    <s v=" "/>
    <n v="0"/>
    <n v="0"/>
    <n v="0"/>
    <n v="0"/>
    <n v="0"/>
    <n v="0"/>
    <n v="0"/>
    <n v="0"/>
    <n v="0"/>
    <n v="0"/>
    <n v="0"/>
    <n v="0"/>
    <n v="0"/>
    <n v="0"/>
    <n v="0"/>
    <n v="0"/>
    <n v="0"/>
    <n v="0"/>
    <n v="0"/>
    <n v="0"/>
    <n v="0"/>
    <n v="0"/>
    <n v="0"/>
    <n v="0"/>
    <n v="0"/>
  </r>
  <r>
    <s v="1100.1.2.2.7"/>
    <s v="INVERSIÓN"/>
    <x v="6"/>
    <s v="1 - Fortalecer la infraestructura física del instituto a nivel nacional"/>
    <x v="20"/>
    <x v="49"/>
    <n v="80101500"/>
    <x v="27"/>
    <s v="N/A"/>
    <s v="Prestación de servicios para el lavado y desinfección de tanques de almacenamiento de agua potable en la sede central del IGAC"/>
    <s v="Marzo"/>
    <s v="Abril"/>
    <n v="2"/>
    <s v="Mínima cuantía"/>
    <x v="0"/>
    <n v="0"/>
    <n v="0"/>
    <s v="101. No aplica"/>
    <s v="Línea PGI sin recursos"/>
    <s v="NO"/>
    <s v="N/A"/>
    <s v="3200 - Subdirección Administrativa y Financiera"/>
    <s v="3.3 - Gestión de bienes y servicios"/>
    <s v="3.3-99 - GND-Gestión de bienes y servicios"/>
    <s v="SER - Adquisición de servicios"/>
    <s v="SER012 - Prestación de servicios personas naturales"/>
    <s v="SAF-0 Por definir"/>
    <s v=""/>
    <s v=""/>
    <s v=""/>
    <n v="0"/>
    <n v="0"/>
    <n v="0"/>
    <n v="0"/>
    <n v="0"/>
    <n v="0"/>
    <n v="0"/>
    <n v="0"/>
    <n v="0"/>
    <n v="0"/>
    <n v="0"/>
    <n v="0"/>
    <n v="0"/>
    <n v="0"/>
    <n v="0"/>
    <n v="0"/>
    <n v="0"/>
    <n v="0"/>
    <n v="0"/>
    <n v="0"/>
    <n v="0"/>
    <n v="0"/>
    <n v="0"/>
    <n v="0"/>
    <n v="149624"/>
  </r>
  <r>
    <s v="1100.1.2.2.8"/>
    <s v="INVERSIÓN"/>
    <x v="6"/>
    <s v="1 - Fortalecer la infraestructura física del instituto a nivel nacional"/>
    <x v="20"/>
    <x v="49"/>
    <n v="80101500"/>
    <x v="27"/>
    <s v="N/A"/>
    <s v="Prestación de servicios para el lavado y desinfección de tanques en las direcciones territoriales"/>
    <s v="Marzo"/>
    <s v="Abril"/>
    <n v="2"/>
    <s v="N/A"/>
    <x v="0"/>
    <n v="0"/>
    <n v="0"/>
    <s v="  1. Prioridad Crítica  "/>
    <s v="     N.D.     "/>
    <s v="NO"/>
    <s v="N/A"/>
    <s v=" 3200 - Subdirección Administrativa y Financiera "/>
    <s v=" 3.3 - Gestión de bienes y servicios "/>
    <s v="3.3-99 - GND-Gestión de bienes y servicios"/>
    <s v="SER - Adquisición de servicios"/>
    <s v="SER012 - Prestación de servicios personas naturales"/>
    <s v="SAF-0 Por definir"/>
    <s v=" "/>
    <s v=" "/>
    <s v=" "/>
    <n v="0"/>
    <n v="0"/>
    <n v="0"/>
    <n v="0"/>
    <n v="0"/>
    <n v="0"/>
    <n v="0"/>
    <n v="0"/>
    <n v="0"/>
    <n v="0"/>
    <n v="0"/>
    <n v="0"/>
    <n v="0"/>
    <n v="0"/>
    <n v="0"/>
    <n v="0"/>
    <n v="0"/>
    <n v="0"/>
    <n v="0"/>
    <n v="0"/>
    <n v="0"/>
    <n v="0"/>
    <n v="0"/>
    <n v="0"/>
    <n v="0"/>
  </r>
  <r>
    <s v="1100.1.2.2.9"/>
    <s v="INVERSIÓN"/>
    <x v="6"/>
    <s v="1 - Fortalecer la infraestructura física del instituto a nivel nacional"/>
    <x v="20"/>
    <x v="49"/>
    <n v="80101500"/>
    <x v="27"/>
    <s v="N/A"/>
    <s v="Adquisición, mantenimiento y recarga de extintores del Instituto Geográfico Agustín Codazzi"/>
    <s v="Diciembre"/>
    <s v="Diciembre"/>
    <n v="1"/>
    <s v="N/A"/>
    <x v="0"/>
    <n v="0"/>
    <n v="0"/>
    <s v="   1. Prioridad Crítica   "/>
    <s v=" Extintores "/>
    <s v="NO"/>
    <s v="N/A"/>
    <s v="3200 - Subdirección Administrativa y Financiera"/>
    <s v="3.3 - Gestión de bienes y servicios"/>
    <s v="3.3-99 - GND-Gestión de bienes y servicios"/>
    <s v="SER - Adquisición de servicios"/>
    <s v="SER012 - Prestación de servicios personas naturales"/>
    <s v="SAF-0 Por definir"/>
    <s v=""/>
    <s v=""/>
    <s v=""/>
    <n v="0"/>
    <n v="0"/>
    <n v="0"/>
    <n v="0"/>
    <n v="0"/>
    <n v="0"/>
    <n v="0"/>
    <n v="0"/>
    <n v="0"/>
    <n v="0"/>
    <n v="0"/>
    <n v="0"/>
    <n v="0"/>
    <n v="0"/>
    <n v="0"/>
    <n v="0"/>
    <n v="0"/>
    <n v="0"/>
    <n v="0"/>
    <n v="0"/>
    <n v="0"/>
    <n v="0"/>
    <n v="0"/>
    <n v="0"/>
    <s v="N.D."/>
  </r>
  <r>
    <s v="1100.1.2.2.10"/>
    <s v="INVERSIÓN"/>
    <x v="6"/>
    <s v="1 - Fortalecer la infraestructura física del instituto a nivel nacional"/>
    <x v="20"/>
    <x v="49"/>
    <n v="80101500"/>
    <x v="27"/>
    <s v="N/A"/>
    <s v="Caracterización de vertimientos de aguas residuales no domesticas en el IGAC"/>
    <s v="Octubre"/>
    <s v="Octubre"/>
    <n v="2"/>
    <s v="Mínima cuantía"/>
    <x v="0"/>
    <n v="5000000"/>
    <n v="5000000"/>
    <s v="1. Prioridad Crítica"/>
    <s v="Saneamiento"/>
    <s v="NO"/>
    <s v="N/A"/>
    <s v="3200 - Subdirección Administrativa y Financiera"/>
    <s v="3.3 - Gestión de bienes y servicios"/>
    <s v="3.3-99 - GND-Gestión de bienes y servicios"/>
    <s v="SER - Adquisición de servicios"/>
    <s v="SER012 - Prestación de servicios personas naturales"/>
    <s v="SAF-0 Por definir"/>
    <s v=""/>
    <s v=""/>
    <s v=""/>
    <n v="0"/>
    <n v="0"/>
    <n v="0"/>
    <n v="0"/>
    <n v="0"/>
    <n v="0"/>
    <n v="0"/>
    <n v="0"/>
    <n v="0"/>
    <n v="0"/>
    <n v="0"/>
    <n v="0"/>
    <n v="0"/>
    <n v="0"/>
    <n v="0"/>
    <n v="0"/>
    <n v="0"/>
    <n v="0"/>
    <n v="5000000"/>
    <n v="0"/>
    <n v="0"/>
    <n v="2500000"/>
    <n v="0"/>
    <n v="2500000"/>
    <n v="149424"/>
  </r>
  <r>
    <s v="1100.1.2.2.11"/>
    <s v="INVERSIÓN"/>
    <x v="6"/>
    <s v="1 - Fortalecer la infraestructura física del instituto a nivel nacional"/>
    <x v="20"/>
    <x v="49"/>
    <n v="44121600"/>
    <x v="27"/>
    <s v="N/A"/>
    <s v="Adquisición de papelería y útiles de oficina para el Instituto Geográfico Agustín Codazzi."/>
    <s v="Agosto"/>
    <s v="Agosto"/>
    <n v="1"/>
    <s v="Seléccion abreviada - acuerdo marco"/>
    <x v="0"/>
    <n v="50000000"/>
    <n v="50000000"/>
    <s v="1. Prioridad Crítica"/>
    <s v=" Papelería - Reasignado OPL "/>
    <s v="NO"/>
    <s v="N/A"/>
    <s v="3200 - Subdirección Administrativa y Financiera"/>
    <s v="3.3 - Gestión de bienes y servicios"/>
    <s v="3.3-2 - Almacén "/>
    <s v="SER - Adquisición de servicios"/>
    <s v="SER012 - Prestación de servicios personas naturales"/>
    <s v="SAF-0 Por definir"/>
    <s v=""/>
    <s v=""/>
    <s v=""/>
    <n v="0"/>
    <n v="0"/>
    <n v="0"/>
    <n v="0"/>
    <n v="0"/>
    <n v="0"/>
    <n v="0"/>
    <n v="0"/>
    <n v="0"/>
    <n v="0"/>
    <n v="0"/>
    <n v="0"/>
    <n v="0"/>
    <n v="0"/>
    <n v="50000000"/>
    <n v="50000000"/>
    <n v="0"/>
    <n v="0"/>
    <n v="0"/>
    <n v="0"/>
    <n v="0"/>
    <n v="0"/>
    <n v="0"/>
    <n v="0"/>
    <n v="172424"/>
  </r>
  <r>
    <s v="1100.1.2.2.12"/>
    <s v="INVERSIÓN"/>
    <x v="6"/>
    <s v="1 - Fortalecer la infraestructura física del instituto a nivel nacional"/>
    <x v="20"/>
    <x v="49"/>
    <n v="80101500"/>
    <x v="27"/>
    <s v="N/A"/>
    <s v="Prestación de servicios profesionales para la gestión de los asuntos ambientales y del apoyo en el relacionamiento con las Direcciones Territoriales en el marco del fortalecimiento de la infraestructura física del IGAC a nivel nacional"/>
    <s v="Enero"/>
    <s v="Enero"/>
    <n v="6"/>
    <s v="Contratación directa"/>
    <x v="0"/>
    <n v="42129253"/>
    <n v="42129253"/>
    <s v=" 101. No aplica "/>
    <s v=" Línea ya comprometida "/>
    <s v="NO"/>
    <s v="N/A"/>
    <s v="3200 - Subdirección Administrativa y Financiera"/>
    <s v="3.3 - Gestión de bienes y servicios"/>
    <s v="3.3 - Gestión de bienes y servicios"/>
    <s v="SER - Adquisición de servicios"/>
    <s v="SER012 - Prestación de servicios personas naturales"/>
    <s v="SAF-0 Por definir"/>
    <s v=""/>
    <s v=""/>
    <s v=""/>
    <n v="42129253"/>
    <n v="0"/>
    <n v="0"/>
    <n v="8154049"/>
    <n v="0"/>
    <n v="8154049"/>
    <n v="0"/>
    <n v="8154049"/>
    <n v="0"/>
    <n v="8154049"/>
    <n v="0"/>
    <n v="8154049"/>
    <n v="0"/>
    <n v="1359008"/>
    <n v="0"/>
    <n v="0"/>
    <n v="0"/>
    <n v="0"/>
    <n v="0"/>
    <n v="0"/>
    <n v="0"/>
    <n v="0"/>
    <n v="0"/>
    <n v="0"/>
    <n v="17324"/>
  </r>
  <r>
    <s v="1100.1.2.2.13"/>
    <s v="INVERSIÓN"/>
    <x v="6"/>
    <s v="1 - Fortalecer la infraestructura física del instituto a nivel nacional"/>
    <x v="20"/>
    <x v="49"/>
    <n v="80101500"/>
    <x v="27"/>
    <s v="N/A"/>
    <s v="Prestación de servicios profesionales para la gestión de los asuntos ambientales y del apoyo en el relacionamiento con las Direcciones Territoriales en el marco del fortalecimiento de la infraestructura física del IGAC a nivel nacional"/>
    <s v="Julio"/>
    <s v="Julio"/>
    <n v="6"/>
    <s v="Contratación directa"/>
    <x v="0"/>
    <n v="45934476"/>
    <n v="45934476"/>
    <s v="1. Prioridad Crítica"/>
    <s v=" Continuidad persona natural "/>
    <s v="NO"/>
    <s v="N/A"/>
    <s v="3200 - Subdirección Administrativa y Financiera"/>
    <s v="3.3 - Gestión de bienes y servicios"/>
    <s v="3.3 - Gestión de bienes y servicios"/>
    <s v="SER - Adquisición de servicios"/>
    <s v="SER012 - Prestación de servicios personas naturales"/>
    <s v="SAF-0 Por definir"/>
    <s v=""/>
    <s v=""/>
    <s v=""/>
    <n v="0"/>
    <n v="0"/>
    <n v="0"/>
    <n v="0"/>
    <n v="0"/>
    <n v="0"/>
    <n v="0"/>
    <n v="0"/>
    <n v="0"/>
    <n v="0"/>
    <n v="0"/>
    <n v="0"/>
    <n v="45934476"/>
    <n v="0"/>
    <n v="0"/>
    <n v="8154049"/>
    <n v="0"/>
    <n v="8154049"/>
    <n v="0"/>
    <n v="8154049"/>
    <n v="0"/>
    <n v="8154049"/>
    <n v="0"/>
    <n v="13318280"/>
    <n v="175324"/>
  </r>
  <r>
    <s v="1100.1.2.2.14"/>
    <s v="INVERSIÓN"/>
    <x v="6"/>
    <s v="1 - Fortalecer la infraestructura física del instituto a nivel nacional"/>
    <x v="20"/>
    <x v="49"/>
    <n v="81151600"/>
    <x v="27"/>
    <s v="N/A"/>
    <s v="Prestación de servicios para recolección, transporte, almacenamiento temporal, tratamiento y disposición final de residuos peligrosos generados por el Instituto Geográfico Agustín Codazzi - RESPEL"/>
    <s v="Febrero"/>
    <s v="Abril"/>
    <n v="8"/>
    <s v="Mínima cuantía"/>
    <x v="0"/>
    <n v="5000000"/>
    <n v="5000000"/>
    <s v="101. No aplica"/>
    <s v="Línea ya comprometida"/>
    <s v="NO"/>
    <s v="N/A"/>
    <s v="3200 - Subdirección Administrativa y Financiera"/>
    <s v="3.3 - Gestión de bienes y servicios"/>
    <s v="3.9-1 - Funcionamiento de las sedes"/>
    <s v="SER - Adquisición de servicios"/>
    <s v="SER012 - Prestación de servicios personas naturales"/>
    <s v="N/A"/>
    <s v=""/>
    <s v=""/>
    <s v=""/>
    <n v="0"/>
    <n v="0"/>
    <n v="0"/>
    <n v="0"/>
    <n v="0"/>
    <n v="0"/>
    <n v="0"/>
    <n v="0"/>
    <n v="5000000"/>
    <n v="0"/>
    <n v="0"/>
    <n v="0"/>
    <n v="0"/>
    <n v="714000"/>
    <n v="0"/>
    <n v="1000000"/>
    <n v="0"/>
    <n v="1000000"/>
    <n v="0"/>
    <n v="1000000"/>
    <n v="0"/>
    <n v="786000"/>
    <n v="0"/>
    <n v="500000"/>
    <n v="149724"/>
  </r>
  <r>
    <s v="1100.1.2.2.15"/>
    <s v="INVERSIÓN"/>
    <x v="6"/>
    <s v="1 - Fortalecer la infraestructura física del instituto a nivel nacional"/>
    <x v="20"/>
    <x v="49"/>
    <n v="72101500"/>
    <x v="27"/>
    <s v="N/A"/>
    <s v="Adición contrato: &quot;Mantenimiento y obras menores de la sede central y direcciones territoriales a cargo del IGAC&quot; "/>
    <s v="Agosto"/>
    <s v="Agosto"/>
    <n v="4"/>
    <s v="N/A"/>
    <x v="0"/>
    <n v="403055665.25"/>
    <n v="403055665.25"/>
    <s v=" 1. Prioridad Crítica "/>
    <s v="  Otros  "/>
    <s v="NO"/>
    <s v="N/A"/>
    <s v="3200 - Subdirección Administrativa y Financiera"/>
    <s v="3.9 - Operación de la entidad"/>
    <s v="3.3-3 - Infraestructura física"/>
    <s v="SER - Adquisición de servicios"/>
    <s v="SER01 - Servicios de adecuación, mantenimiento y construcción"/>
    <s v="N/A"/>
    <s v=""/>
    <s v=""/>
    <s v=""/>
    <n v="0"/>
    <n v="0"/>
    <n v="0"/>
    <n v="0"/>
    <n v="0"/>
    <n v="0"/>
    <n v="0"/>
    <n v="0"/>
    <n v="0"/>
    <n v="0"/>
    <n v="0"/>
    <n v="0"/>
    <n v="0"/>
    <n v="0"/>
    <n v="403055665.25"/>
    <n v="0"/>
    <n v="0"/>
    <n v="105000000"/>
    <n v="0"/>
    <n v="105000000"/>
    <n v="0"/>
    <n v="105000000"/>
    <n v="0"/>
    <n v="88055665.25"/>
    <n v="192724"/>
  </r>
  <r>
    <s v="1100.1.2.2.16"/>
    <s v="INVERSIÓN"/>
    <x v="6"/>
    <s v="1 - Fortalecer la infraestructura física del instituto a nivel nacional"/>
    <x v="20"/>
    <x v="49"/>
    <n v="72101500"/>
    <x v="27"/>
    <s v="N/A"/>
    <s v="Recursos por definir para mantenimiento de Sedes - 2"/>
    <s v="Agosto"/>
    <s v="Agosto"/>
    <n v="2"/>
    <s v="N/A"/>
    <x v="0"/>
    <n v="0"/>
    <n v="0"/>
    <s v="100. No prioritario"/>
    <s v="Bolsa"/>
    <s v="NO"/>
    <s v="N/A"/>
    <s v="3200 - Subdirección Administrativa y Financiera"/>
    <s v="3.3 - Gestión de bienes y servicios"/>
    <s v="3.3-99 - GND-Gestión de bienes y servicios"/>
    <s v="SER - Adquisición de servicios"/>
    <s v="SER012 - Prestación de servicios personas naturales"/>
    <s v="N/A"/>
    <s v=""/>
    <s v=""/>
    <s v=""/>
    <n v="0"/>
    <n v="0"/>
    <n v="0"/>
    <n v="0"/>
    <n v="0"/>
    <n v="0"/>
    <n v="0"/>
    <n v="0"/>
    <n v="0"/>
    <n v="0"/>
    <n v="0"/>
    <n v="0"/>
    <n v="0"/>
    <n v="0"/>
    <n v="0"/>
    <n v="0"/>
    <n v="0"/>
    <n v="0"/>
    <n v="0"/>
    <n v="0"/>
    <n v="0"/>
    <n v="0"/>
    <n v="0"/>
    <n v="0"/>
    <n v="0"/>
  </r>
  <r>
    <s v="1100.1.2.2.17"/>
    <s v="INVERSIÓN"/>
    <x v="6"/>
    <s v="1 - Fortalecer la infraestructura física del instituto a nivel nacional"/>
    <x v="20"/>
    <x v="49"/>
    <n v="72101500"/>
    <x v="27"/>
    <s v="N/A"/>
    <s v="Adición contrato 29450/2023 Interventoría técnica, finaniera y administrativa a la impermeabilización y mantenimiento de cubiertas y fachadas y obras menores de la sede central del Instituto Geográfico Agustín Codazzi en la ciudad de Bogotá"/>
    <s v="Febrero"/>
    <s v="Febrero"/>
    <n v="2"/>
    <s v="N/A"/>
    <x v="0"/>
    <n v="36624145.57"/>
    <n v="36624145.57"/>
    <s v="101. No aplica"/>
    <s v="Línea ya comprometida"/>
    <s v="NO"/>
    <s v="N/A"/>
    <s v="3200 - Subdirección Administrativa y Financiera"/>
    <s v="3.3 - Gestión de bienes y servicios"/>
    <s v="3.3-99 - GND-Gestión de bienes y servicios"/>
    <s v="SER - Adquisición de servicios"/>
    <s v="SER012 - Prestación de servicios personas naturales"/>
    <s v="SAF-0 Por definir"/>
    <s v=""/>
    <s v=""/>
    <s v=""/>
    <n v="0"/>
    <n v="0"/>
    <n v="36624145.57"/>
    <n v="0"/>
    <n v="0"/>
    <n v="36624145.57"/>
    <n v="0"/>
    <n v="0"/>
    <n v="0"/>
    <n v="0"/>
    <n v="0"/>
    <n v="0"/>
    <n v="0"/>
    <n v="0"/>
    <n v="0"/>
    <n v="0"/>
    <n v="0"/>
    <n v="0"/>
    <n v="0"/>
    <n v="0"/>
    <n v="0"/>
    <n v="0"/>
    <n v="0"/>
    <n v="0"/>
    <n v="119524"/>
  </r>
  <r>
    <s v="1100.1.2.2.18"/>
    <s v="INVERSIÓN"/>
    <x v="6"/>
    <s v="1 - Fortalecer la infraestructura física del instituto a nivel nacional"/>
    <x v="20"/>
    <x v="49"/>
    <n v="72101500"/>
    <x v="27"/>
    <s v="N/A"/>
    <s v="Mantenimiento, adecuación y preservación de la infraestructura física en las instalaciones de la Dirección Territorial cauca"/>
    <s v="Marzo"/>
    <s v="Marzo"/>
    <n v="3"/>
    <s v="Mínima cuantía"/>
    <x v="0"/>
    <n v="3325500"/>
    <n v="3325500"/>
    <s v="  1. Prioridad Crítica  "/>
    <s v="     N.D.     "/>
    <s v="NO"/>
    <s v="N/A"/>
    <s v=" 2607 - Dirección Territorial Cauca "/>
    <s v=" 3.3 - Gestión de bienes y servicios "/>
    <s v="3.3-99 - GND-Gestión de bienes y servicios"/>
    <s v="SER - Adquisición de servicios"/>
    <s v="SER012 - Prestación de servicios personas naturales"/>
    <s v="N/A"/>
    <s v=" "/>
    <s v=" "/>
    <s v=" "/>
    <n v="0"/>
    <n v="0"/>
    <n v="0"/>
    <n v="0"/>
    <n v="3325500"/>
    <n v="3325500"/>
    <n v="0"/>
    <n v="0"/>
    <n v="0"/>
    <n v="0"/>
    <n v="0"/>
    <n v="0"/>
    <n v="0"/>
    <n v="0"/>
    <n v="0"/>
    <n v="0"/>
    <n v="0"/>
    <n v="0"/>
    <n v="0"/>
    <n v="0"/>
    <n v="0"/>
    <n v="0"/>
    <n v="0"/>
    <n v="0"/>
    <n v="3624"/>
  </r>
  <r>
    <s v="1100.1.2.2.19"/>
    <s v="INVERSIÓN"/>
    <x v="6"/>
    <s v="1 - Fortalecer la infraestructura física del instituto a nivel nacional"/>
    <x v="20"/>
    <x v="49"/>
    <n v="80101500"/>
    <x v="27"/>
    <s v="N/A"/>
    <s v="Prestación de servicios para la fumigación en la Dirección Territorial Tolima"/>
    <s v="Marzo"/>
    <s v="Marzo"/>
    <n v="6"/>
    <s v="N/A"/>
    <x v="0"/>
    <n v="0"/>
    <n v="0"/>
    <s v="  1. Prioridad Crítica  "/>
    <s v="     N.D.     "/>
    <s v="NO"/>
    <s v="N/A"/>
    <s v=" 2621 - Dirección Territorial Tolima "/>
    <s v=" 3.3 - Gestión de bienes y servicios "/>
    <s v="3.3-99 - GND-Gestión de bienes y servicios"/>
    <s v="SER - Adquisición de servicios"/>
    <s v="SER012 - Prestación de servicios personas naturales"/>
    <s v="SAF-0 Por definir"/>
    <s v=" "/>
    <s v=" "/>
    <s v=" "/>
    <n v="0"/>
    <n v="0"/>
    <n v="0"/>
    <n v="0"/>
    <n v="0"/>
    <n v="0"/>
    <n v="0"/>
    <n v="0"/>
    <n v="0"/>
    <n v="0"/>
    <n v="0"/>
    <n v="0"/>
    <n v="0"/>
    <n v="0"/>
    <n v="0"/>
    <n v="0"/>
    <n v="0"/>
    <n v="0"/>
    <n v="0"/>
    <n v="0"/>
    <n v="0"/>
    <n v="0"/>
    <n v="0"/>
    <n v="0"/>
    <n v="0"/>
  </r>
  <r>
    <s v="1100.1.2.2.20"/>
    <s v="INVERSIÓN"/>
    <x v="6"/>
    <s v="1 - Fortalecer la infraestructura física del instituto a nivel nacional"/>
    <x v="20"/>
    <x v="49"/>
    <n v="80101500"/>
    <x v="27"/>
    <s v="N/A"/>
    <s v="Prestación de servicios para el lavado y desinfección de tanques en la Dirección Territorial Tolima"/>
    <s v="Marzo"/>
    <s v="Marzo"/>
    <n v="6"/>
    <s v="N/A"/>
    <x v="0"/>
    <n v="0"/>
    <n v="0"/>
    <s v="  1. Prioridad Crítica  "/>
    <s v="     N.D.     "/>
    <s v="NO"/>
    <s v="N/A"/>
    <s v=" 2621 - Dirección Territorial Tolima "/>
    <s v=" 3.3 - Gestión de bienes y servicios "/>
    <s v="3.3-99 - GND-Gestión de bienes y servicios"/>
    <s v="SER - Adquisición de servicios"/>
    <s v="SER012 - Prestación de servicios personas naturales"/>
    <s v="SAF-0 Por definir"/>
    <s v=" "/>
    <s v=" "/>
    <s v=" "/>
    <n v="0"/>
    <n v="0"/>
    <n v="0"/>
    <n v="0"/>
    <n v="0"/>
    <n v="0"/>
    <n v="0"/>
    <n v="0"/>
    <n v="0"/>
    <n v="0"/>
    <n v="0"/>
    <n v="0"/>
    <n v="0"/>
    <n v="0"/>
    <n v="0"/>
    <n v="0"/>
    <n v="0"/>
    <n v="0"/>
    <n v="0"/>
    <n v="0"/>
    <n v="0"/>
    <n v="0"/>
    <n v="0"/>
    <n v="0"/>
    <n v="0"/>
  </r>
  <r>
    <s v="1100.1.2.2.21"/>
    <s v="INVERSIÓN"/>
    <x v="6"/>
    <s v="1 - Fortalecer la infraestructura física del instituto a nivel nacional"/>
    <x v="20"/>
    <x v="49"/>
    <n v="80101500"/>
    <x v="27"/>
    <s v="N/A"/>
    <s v="Prestación de servicios para saneamiento básico de la sede central IGAC"/>
    <s v="Mayo"/>
    <s v="Mayo"/>
    <n v="7"/>
    <s v="Mínima cuantía"/>
    <x v="0"/>
    <n v="5950000"/>
    <n v="5950000"/>
    <s v=" 1. Prioridad Crítica "/>
    <s v=" Saneamiento "/>
    <s v="NO"/>
    <s v="N/A"/>
    <s v="3200 - Subdirección Administrativa y Financiera"/>
    <s v="3.3 - Gestión de bienes y servicios"/>
    <s v="3.3-99 - GND-Gestión de bienes y servicios"/>
    <s v="SER - Adquisición de servicios"/>
    <s v="SER012 - Prestación de servicios personas naturales"/>
    <s v="SAF-0 Por definir"/>
    <s v=""/>
    <s v=""/>
    <s v=""/>
    <n v="0"/>
    <n v="0"/>
    <n v="0"/>
    <n v="0"/>
    <n v="0"/>
    <n v="0"/>
    <n v="0"/>
    <n v="0"/>
    <n v="0"/>
    <n v="0"/>
    <n v="5950000"/>
    <n v="0"/>
    <n v="0"/>
    <n v="0"/>
    <n v="0"/>
    <n v="1487500"/>
    <n v="0"/>
    <n v="1487500"/>
    <n v="0"/>
    <n v="1487500"/>
    <n v="0"/>
    <n v="1000000"/>
    <n v="0"/>
    <n v="487500"/>
    <n v="159024"/>
  </r>
  <r>
    <s v="1100.1.2.2.22"/>
    <s v="INVERSIÓN"/>
    <x v="6"/>
    <s v="1 - Fortalecer la infraestructura física del instituto a nivel nacional"/>
    <x v="20"/>
    <x v="49"/>
    <n v="56101500"/>
    <x v="27"/>
    <s v="N/A"/>
    <s v="Adquisición e instalación de estanterias en la Dirección Territorial Norte de Santander"/>
    <s v="Junio"/>
    <s v="Junio"/>
    <n v="4"/>
    <s v="Mínima cuantía"/>
    <x v="0"/>
    <n v="0"/>
    <n v="0"/>
    <s v="3. Prioridad Media"/>
    <s v="Infraestructura"/>
    <s v="NO"/>
    <s v="N/A"/>
    <s v="2616 - Dirección Territorial Norte De Santander"/>
    <s v="3.3 - Gestión de bienes y servicios"/>
    <s v="3.3-99 - GND-Gestión de bienes y servicios"/>
    <s v="SER - Adquisición de servicios"/>
    <s v="SER012 - Prestación de servicios personas naturales"/>
    <s v="N/A"/>
    <n v="0"/>
    <n v="0"/>
    <s v="NO APLICA"/>
    <n v="0"/>
    <n v="0"/>
    <n v="0"/>
    <n v="0"/>
    <n v="0"/>
    <n v="0"/>
    <n v="0"/>
    <n v="0"/>
    <n v="0"/>
    <n v="0"/>
    <n v="0"/>
    <n v="0"/>
    <n v="0"/>
    <n v="0"/>
    <n v="0"/>
    <n v="0"/>
    <n v="0"/>
    <n v="0"/>
    <n v="0"/>
    <n v="0"/>
    <n v="0"/>
    <n v="0"/>
    <n v="0"/>
    <n v="0"/>
    <n v="0"/>
  </r>
  <r>
    <s v="1100.1.2.2.23"/>
    <s v="INVERSIÓN"/>
    <x v="6"/>
    <s v="1 - Fortalecer la infraestructura física del instituto a nivel nacional"/>
    <x v="20"/>
    <x v="49"/>
    <n v="72101506"/>
    <x v="27"/>
    <s v="N/A"/>
    <s v="Prestación de servicios para el mantenimiento correctivo y preventivo del ascensor en la Dirección Territorial Meta"/>
    <s v="Junio"/>
    <s v="Junio"/>
    <n v="3"/>
    <s v="Mínima cuantía"/>
    <x v="0"/>
    <n v="21800000"/>
    <n v="21800000"/>
    <s v="1. Prioridad Crítica"/>
    <s v="Conservación DT"/>
    <s v="NO"/>
    <s v="N/A"/>
    <s v="2614 - Dirección Territorial Meta"/>
    <s v="3.3 - Gestión de bienes y servicios"/>
    <s v="3.3-99 - GND-Gestión de bienes y servicios"/>
    <s v="SER - Adquisición de servicios"/>
    <s v="SER012 - Prestación de servicios personas naturales"/>
    <s v="N/A"/>
    <n v="0"/>
    <n v="0"/>
    <s v="NO APLICA"/>
    <n v="0"/>
    <n v="0"/>
    <n v="0"/>
    <n v="0"/>
    <n v="0"/>
    <n v="0"/>
    <n v="0"/>
    <n v="0"/>
    <n v="0"/>
    <n v="0"/>
    <n v="0"/>
    <n v="0"/>
    <n v="0"/>
    <n v="0"/>
    <n v="21800000"/>
    <n v="0"/>
    <n v="0"/>
    <n v="0"/>
    <n v="0"/>
    <n v="15000000"/>
    <n v="0"/>
    <n v="6800000"/>
    <n v="0"/>
    <n v="0"/>
    <s v="Pte listado territorial"/>
  </r>
  <r>
    <s v="1100.1.2.2.24"/>
    <s v="INVERSIÓN"/>
    <x v="6"/>
    <s v="1 - Fortalecer la infraestructura física del instituto a nivel nacional"/>
    <x v="20"/>
    <x v="49"/>
    <n v="80101500"/>
    <x v="27"/>
    <s v="N/A"/>
    <s v="Prestación del servicio de manejo integrado de control de plagas en las instalaciones de la Dirección Territorial Risaralda"/>
    <s v="Junio"/>
    <s v="Junio"/>
    <n v="3"/>
    <s v="Mínima cuantía"/>
    <x v="0"/>
    <n v="524000"/>
    <n v="524000"/>
    <s v="1. Prioridad Crítica"/>
    <s v="Conservación DT"/>
    <s v="NO"/>
    <s v="N/A"/>
    <s v="2618 - Dirección Territorial Risaralda"/>
    <s v="3.3 - Gestión de bienes y servicios"/>
    <s v="3.3-99 - GND-Gestión de bienes y servicios"/>
    <s v="SER - Adquisición de servicios"/>
    <s v="SER012 - Prestación de servicios personas naturales"/>
    <s v="SAF-0 Por definir"/>
    <n v="0"/>
    <n v="0"/>
    <s v="NO APLICA"/>
    <n v="0"/>
    <n v="0"/>
    <n v="0"/>
    <n v="0"/>
    <n v="0"/>
    <n v="0"/>
    <n v="0"/>
    <n v="0"/>
    <n v="0"/>
    <n v="0"/>
    <n v="0"/>
    <n v="0"/>
    <n v="524000"/>
    <n v="0"/>
    <n v="0"/>
    <n v="0"/>
    <n v="0"/>
    <n v="524000"/>
    <n v="0"/>
    <n v="0"/>
    <n v="0"/>
    <n v="0"/>
    <n v="0"/>
    <n v="0"/>
    <s v="Pte listado territorial"/>
  </r>
  <r>
    <s v="1100.1.2.2.25"/>
    <s v="INVERSIÓN"/>
    <x v="6"/>
    <s v="1 - Fortalecer la infraestructura física del instituto a nivel nacional"/>
    <x v="20"/>
    <x v="49"/>
    <n v="80101500"/>
    <x v="27"/>
    <s v="N/A"/>
    <s v="Prestación de servicios para el saneamiento ambiental de las instalaciones de la Dirección Territorial Huila"/>
    <s v="Junio"/>
    <s v="Junio"/>
    <n v="3"/>
    <s v="Mínima cuantía"/>
    <x v="0"/>
    <n v="830000"/>
    <n v="830000"/>
    <s v="1. Prioridad Crítica"/>
    <s v="Conservación DT"/>
    <s v="NO"/>
    <s v="N/A"/>
    <s v="2611 - Dirección Territorial Huila"/>
    <s v="3.3 - Gestión de bienes y servicios"/>
    <s v="3.3-99 - GND-Gestión de bienes y servicios"/>
    <s v="SER - Adquisición de servicios"/>
    <s v="SER012 - Prestación de servicios personas naturales"/>
    <s v="SAF-0 Por definir"/>
    <s v=""/>
    <s v=""/>
    <s v=""/>
    <n v="0"/>
    <n v="0"/>
    <n v="0"/>
    <n v="0"/>
    <n v="0"/>
    <n v="0"/>
    <n v="0"/>
    <n v="0"/>
    <n v="0"/>
    <n v="0"/>
    <n v="0"/>
    <n v="0"/>
    <n v="830000"/>
    <n v="0"/>
    <n v="0"/>
    <n v="430000"/>
    <n v="0"/>
    <n v="400000"/>
    <n v="0"/>
    <n v="0"/>
    <n v="0"/>
    <n v="0"/>
    <n v="0"/>
    <n v="0"/>
    <n v="6824"/>
  </r>
  <r>
    <s v="1100.1.2.2.26"/>
    <s v="INVERSIÓN"/>
    <x v="6"/>
    <s v="1 - Fortalecer la infraestructura física del instituto a nivel nacional"/>
    <x v="20"/>
    <x v="49"/>
    <n v="80101500"/>
    <x v="27"/>
    <s v="N/A"/>
    <s v="Prestación de servicios para el saneamiento ambiental de las instalaciones de la Dirección Territorial Boyacá"/>
    <s v="Junio"/>
    <s v="Junio"/>
    <n v="3"/>
    <s v="Mínima cuantía"/>
    <x v="0"/>
    <n v="4930000"/>
    <n v="4930000"/>
    <s v="1. Prioridad Crítica"/>
    <s v="Conservación DT"/>
    <s v="NO"/>
    <s v="N/A"/>
    <s v="2603 - Dirección Territorial Boyacá"/>
    <s v="3.3 - Gestión de bienes y servicios"/>
    <s v="3.3-99 - GND-Gestión de bienes y servicios"/>
    <s v="SER - Adquisición de servicios"/>
    <s v="SER012 - Prestación de servicios personas naturales"/>
    <s v="SAF-0 Por definir"/>
    <s v=""/>
    <s v=""/>
    <s v=""/>
    <n v="0"/>
    <n v="0"/>
    <n v="0"/>
    <n v="0"/>
    <n v="0"/>
    <n v="0"/>
    <n v="0"/>
    <n v="0"/>
    <n v="0"/>
    <n v="0"/>
    <n v="0"/>
    <n v="0"/>
    <n v="4930000"/>
    <n v="0"/>
    <n v="0"/>
    <n v="2500000"/>
    <n v="0"/>
    <n v="2430000"/>
    <n v="0"/>
    <n v="0"/>
    <n v="0"/>
    <n v="0"/>
    <n v="0"/>
    <n v="0"/>
    <n v="0"/>
  </r>
  <r>
    <s v="1100.1.2.2.27"/>
    <s v="INVERSIÓN"/>
    <x v="6"/>
    <s v="1 - Fortalecer la infraestructura física del instituto a nivel nacional"/>
    <x v="20"/>
    <x v="49"/>
    <n v="11111111"/>
    <x v="27"/>
    <s v="N/A"/>
    <s v="RECURSOS DESCONTADOS DE NECESIDADES CON PRIORIDADES 3, 4 Y 100 (Pendiente su desagregación) (Nación)"/>
    <s v="Diciembre"/>
    <s v="Diciembre"/>
    <n v="1"/>
    <s v="N/A"/>
    <x v="0"/>
    <n v="120311573.84999999"/>
    <n v="120311573.84999999"/>
    <s v="  1. Prioridad Crítica  "/>
    <s v="     N.D.     "/>
    <s v="NO"/>
    <s v="N/A"/>
    <s v="3200 - Subdirección Administrativa y Financiera"/>
    <s v="3.3 - Gestión de bienes y servicios"/>
    <s v="3.3-99 - GND-Gestión de bienes y servicios"/>
    <s v="SER Adquisiicón de servicios"/>
    <s v="SER01 Servicios de adecuación, mantenimiento y construcción"/>
    <s v="1000 - Por definir"/>
    <s v=" "/>
    <s v=" "/>
    <s v=" "/>
    <n v="0"/>
    <n v="0"/>
    <n v="0"/>
    <n v="0"/>
    <n v="0"/>
    <n v="0"/>
    <n v="0"/>
    <n v="0"/>
    <n v="0"/>
    <n v="0"/>
    <n v="0"/>
    <n v="0"/>
    <n v="0"/>
    <n v="0"/>
    <n v="0"/>
    <n v="0"/>
    <n v="0"/>
    <n v="0"/>
    <n v="0"/>
    <n v="0"/>
    <n v="0"/>
    <n v="0"/>
    <n v="120311573.84999999"/>
    <n v="120311573.84999999"/>
    <n v="0"/>
  </r>
  <r>
    <s v="1100.1.2.2.28"/>
    <s v="INVERSIÓN"/>
    <x v="6"/>
    <s v="1 - Fortalecer la infraestructura física del instituto a nivel nacional"/>
    <x v="20"/>
    <x v="49"/>
    <n v="80101500"/>
    <x v="27"/>
    <s v="N/A"/>
    <s v="Prestación de servicios de apoyo a la gestión para el desarrollo de actividades de mantenimiento preventivo y correctivo de la infraestructura física del Instituto geografico Agustin Codazzi, con el fin de asegurar la conservación, funcionalidad y operación de las instalaciones y equipos de la entidad."/>
    <s v="Agosto"/>
    <s v="Agosto"/>
    <n v="5"/>
    <s v="Contratación directa"/>
    <x v="0"/>
    <n v="14273447"/>
    <n v="14273447"/>
    <s v=" 1. Prioridad Crítica "/>
    <s v="  Persona natural  "/>
    <s v="NO"/>
    <s v="N/A"/>
    <s v="3200 - Subdirección Administrativa y Financiera"/>
    <s v="3.3 - Gestión de bienes y servicios"/>
    <s v="3.3-3 - Infraestructura física"/>
    <s v="SER - Adquisición de servicios"/>
    <s v="SER012 - Prestación de servicios personas naturales"/>
    <s v=" SAF-0 Por definir "/>
    <s v=""/>
    <s v=""/>
    <s v=""/>
    <n v="0"/>
    <n v="0"/>
    <n v="0"/>
    <n v="0"/>
    <n v="0"/>
    <n v="0"/>
    <n v="0"/>
    <n v="0"/>
    <n v="0"/>
    <n v="0"/>
    <n v="0"/>
    <n v="0"/>
    <n v="0"/>
    <n v="0"/>
    <n v="14273447"/>
    <n v="0"/>
    <n v="0"/>
    <n v="3171877"/>
    <n v="0"/>
    <n v="3171877"/>
    <n v="0"/>
    <n v="3171877"/>
    <n v="0"/>
    <n v="4757816"/>
    <n v="200124"/>
  </r>
  <r>
    <s v="1100.1.2.2.29"/>
    <s v="INVERSIÓN"/>
    <x v="6"/>
    <s v="1 - Fortalecer la infraestructura física del instituto a nivel nacional"/>
    <x v="20"/>
    <x v="49"/>
    <n v="80101500"/>
    <x v="27"/>
    <s v="N/A"/>
    <s v="Prestación de servicios profesionales para coordinar el apoyo, acompañamiento y seguimiento a la toma física y proceso de baja de bienes, que permitan el desarrollo de actividades de mantenimiento de las distintas Direcciones Territoriales, en el marco del Fortalecimiento del Modelo de Operación Institucional del IGAC a nivel Nacional"/>
    <s v="Septiembre"/>
    <s v="Septiembre"/>
    <n v="4"/>
    <s v="Contratación directa"/>
    <x v="0"/>
    <n v="0"/>
    <n v="0"/>
    <s v="   1. Prioridad Crítica   "/>
    <s v="    Persona natural    "/>
    <s v="NO"/>
    <s v="N/A"/>
    <s v="3200 - Subdirección Administrativa y Financiera"/>
    <s v="3.3 - Gestión de bienes y servicios"/>
    <s v="3.3-3 - Infraestructura física"/>
    <s v="SER - Adquisición de servicios"/>
    <s v="SER012 - Prestación de servicios personas naturales"/>
    <s v=" SAF-0 Por definir "/>
    <s v=" "/>
    <s v=" "/>
    <s v=" "/>
    <n v="0"/>
    <n v="0"/>
    <n v="0"/>
    <n v="0"/>
    <n v="0"/>
    <n v="0"/>
    <n v="0"/>
    <n v="0"/>
    <n v="0"/>
    <n v="0"/>
    <n v="0"/>
    <n v="0"/>
    <n v="0"/>
    <n v="0"/>
    <n v="0"/>
    <n v="0"/>
    <n v="0"/>
    <n v="0"/>
    <n v="0"/>
    <n v="0"/>
    <n v="0"/>
    <n v="0"/>
    <n v="0"/>
    <n v="0"/>
    <n v="0"/>
  </r>
  <r>
    <s v="1100.1.2.2.30"/>
    <s v="INVERSIÓN"/>
    <x v="6"/>
    <s v="1 - Fortalecer la infraestructura física del instituto a nivel nacional"/>
    <x v="20"/>
    <x v="49"/>
    <n v="80101500"/>
    <x v="27"/>
    <s v="N/A"/>
    <s v="Prestación de servicios personales para apoyar las actividades de recepción, organización y distribución de bienes del almacén y actividades de toma física de inventarios, que permitan el desarrollo de actividades de mantenimiento de las Direcciones Territoriales, en el marco del proyecto de Fortalecimiento del Modelo de Operación Institucional del IGAC a nivel Nacional"/>
    <s v="Septiembre"/>
    <s v="Septiembre"/>
    <n v="4"/>
    <s v="Contratación directa"/>
    <x v="0"/>
    <n v="9515631"/>
    <n v="9515631"/>
    <s v="  1. Prioridad Crítica  "/>
    <s v="   Persona natural   "/>
    <s v="NO"/>
    <s v="N/A"/>
    <s v="3200 - Subdirección Administrativa y Financiera"/>
    <s v="3.3 - Gestión de bienes y servicios"/>
    <s v="3.3-3 - Infraestructura física"/>
    <s v="SER - Adquisición de servicios"/>
    <s v="SER012 - Prestación de servicios personas naturales"/>
    <s v=" SAF-0 Por definir "/>
    <s v=""/>
    <s v=""/>
    <s v=""/>
    <n v="0"/>
    <n v="0"/>
    <n v="0"/>
    <n v="0"/>
    <n v="0"/>
    <n v="0"/>
    <n v="0"/>
    <n v="0"/>
    <n v="0"/>
    <n v="0"/>
    <n v="0"/>
    <n v="0"/>
    <n v="0"/>
    <n v="0"/>
    <n v="0"/>
    <n v="0"/>
    <n v="9515631"/>
    <n v="0"/>
    <n v="0"/>
    <n v="3171877"/>
    <n v="0"/>
    <n v="3171877"/>
    <n v="0"/>
    <n v="3171877"/>
    <n v="210324"/>
  </r>
  <r>
    <s v="1100.1.2.2.31"/>
    <s v="INVERSIÓN"/>
    <x v="6"/>
    <s v="1 - Fortalecer la infraestructura física del instituto a nivel nacional"/>
    <x v="20"/>
    <x v="49"/>
    <n v="80101500"/>
    <x v="27"/>
    <s v="N/A"/>
    <s v="Prestación de servicios personales para apoyar las actividades de recepción, organización y distribución de bienes del almacén y actividades de toma física de inventarios, que permitan el desarrollo de actividades de mantenimiento de las Direcciones Territoriales, en el marco del proyecto de Fortalecimiento del Modelo de Operación Institucional del IGAC a nivel Nacional"/>
    <s v="Septiembre"/>
    <s v="Septiembre"/>
    <n v="4"/>
    <s v="Contratación directa"/>
    <x v="0"/>
    <n v="9092714"/>
    <n v="9092714"/>
    <s v="   1. Prioridad Crítica   "/>
    <s v="    Persona natural    "/>
    <s v="NO"/>
    <s v="N/A"/>
    <s v="3200 - Subdirección Administrativa y Financiera"/>
    <s v="3.3 - Gestión de bienes y servicios"/>
    <s v="3.3-3 - Infraestructura física"/>
    <s v="SER - Adquisición de servicios"/>
    <s v="SER012 - Prestación de servicios personas naturales"/>
    <s v=" SAF-0 Por definir "/>
    <s v=""/>
    <s v=""/>
    <s v=""/>
    <n v="0"/>
    <n v="0"/>
    <n v="0"/>
    <n v="0"/>
    <n v="0"/>
    <n v="0"/>
    <n v="0"/>
    <n v="0"/>
    <n v="0"/>
    <n v="0"/>
    <n v="0"/>
    <n v="0"/>
    <n v="0"/>
    <n v="0"/>
    <n v="0"/>
    <n v="0"/>
    <n v="9092714"/>
    <n v="0"/>
    <n v="0"/>
    <n v="3171877"/>
    <n v="0"/>
    <n v="3171877"/>
    <n v="0"/>
    <n v="2748960"/>
    <n v="210424"/>
  </r>
  <r>
    <s v="1100.1.2.2.32"/>
    <s v="INVERSIÓN"/>
    <x v="6"/>
    <s v="1 - Fortalecer la infraestructura física del instituto a nivel nacional"/>
    <x v="20"/>
    <x v="49"/>
    <n v="80101500"/>
    <x v="27"/>
    <s v="N/A"/>
    <s v="Prestación de servicios personales para apoyar las actividades administrativas y operativas del almacén, para la implementación de las obras de mantenimiento de las Direcciones Territoriales, en el marco del proyecto de Fortalecimiento del Modelo de Operación Institucional del IGAC a nivel Nacional"/>
    <s v="Septiembre"/>
    <s v="Septiembre"/>
    <n v="4"/>
    <s v="Contratación directa"/>
    <x v="0"/>
    <n v="6448308"/>
    <n v="6448308"/>
    <s v="  1. Prioridad Crítica  "/>
    <s v="   Persona natural   "/>
    <s v="NO"/>
    <s v="N/A"/>
    <s v="3200 - Subdirección Administrativa y Financiera"/>
    <s v="3.3 - Gestión de bienes y servicios"/>
    <s v="3.3-3 - Infraestructura física"/>
    <s v="SER - Adquisición de servicios"/>
    <s v="SER012 - Prestación de servicios personas naturales"/>
    <s v=" SAF-0 Por definir "/>
    <s v=""/>
    <s v=""/>
    <s v=""/>
    <n v="0"/>
    <n v="0"/>
    <n v="0"/>
    <n v="0"/>
    <n v="0"/>
    <n v="0"/>
    <n v="0"/>
    <n v="0"/>
    <n v="0"/>
    <n v="0"/>
    <n v="0"/>
    <n v="0"/>
    <n v="0"/>
    <n v="0"/>
    <n v="0"/>
    <n v="0"/>
    <n v="6448308"/>
    <n v="0"/>
    <n v="0"/>
    <n v="2149436"/>
    <n v="0"/>
    <n v="2149436"/>
    <n v="0"/>
    <n v="2149436"/>
    <n v="210524"/>
  </r>
  <r>
    <s v="1100.1.2.2.33"/>
    <s v="INVERSIÓN"/>
    <x v="6"/>
    <s v="1 - Fortalecer la infraestructura física del instituto a nivel nacional"/>
    <x v="20"/>
    <x v="49"/>
    <n v="80101500"/>
    <x v="27"/>
    <s v="N/A"/>
    <s v="Prestación de servicios personales para apoyar las actividades administrativas y operativas del almacén, para la implementación de las obras de mantenimiento de las Direcciones Territoriales, en el marco del proyecto de Fortalecimiento del Modelo de Operación Institucional del IGAC a nivel Nacional"/>
    <s v="Septiembre"/>
    <s v="Septiembre"/>
    <n v="4"/>
    <s v="Contratación directa"/>
    <x v="0"/>
    <n v="4298872"/>
    <n v="4298872"/>
    <s v="   1. Prioridad Crítica   "/>
    <s v="    Persona natural    "/>
    <s v="NO"/>
    <s v="N/A"/>
    <s v="3200 - Subdirección Administrativa y Financiera"/>
    <s v="3.3 - Gestión de bienes y servicios"/>
    <s v="3.3-3 - Infraestructura física"/>
    <s v="SER - Adquisición de servicios"/>
    <s v="SER012 - Prestación de servicios personas naturales"/>
    <s v=" SAF-0 Por definir "/>
    <s v=" "/>
    <s v=" "/>
    <s v=" "/>
    <n v="0"/>
    <n v="0"/>
    <n v="0"/>
    <n v="0"/>
    <n v="0"/>
    <n v="0"/>
    <n v="0"/>
    <n v="0"/>
    <n v="0"/>
    <n v="0"/>
    <n v="0"/>
    <n v="0"/>
    <n v="0"/>
    <n v="0"/>
    <n v="0"/>
    <n v="0"/>
    <n v="0"/>
    <n v="0"/>
    <n v="0"/>
    <n v="0"/>
    <n v="4298872"/>
    <n v="2149436"/>
    <n v="0"/>
    <n v="2149436"/>
    <n v="210624"/>
  </r>
  <r>
    <s v="1100.1.2.2.34"/>
    <s v="INVERSIÓN"/>
    <x v="6"/>
    <s v="1 - Fortalecer la infraestructura física del instituto a nivel nacional"/>
    <x v="20"/>
    <x v="49"/>
    <n v="80101500"/>
    <x v="27"/>
    <s v="N/A"/>
    <s v="Prestación de servicios personales para apoyar las actividades administrativas y operativas del almacén, para la implementación de las obras de mantenimiento de las Direcciones Territoriales, en el marco del proyecto de Fortalecimiento del Modelo de Operación Institucional del IGAC a nivel Nacional"/>
    <s v="Septiembre"/>
    <s v="Septiembre"/>
    <n v="4"/>
    <s v="Contratación directa"/>
    <x v="0"/>
    <n v="3224154"/>
    <n v="3224154"/>
    <s v="   1. Prioridad Crítica   "/>
    <s v="    Persona natural    "/>
    <s v="NO"/>
    <s v="N/A"/>
    <s v="3200 - Subdirección Administrativa y Financiera"/>
    <s v="3.3 - Gestión de bienes y servicios"/>
    <s v="3.3-3 - Infraestructura física"/>
    <s v="SER - Adquisición de servicios"/>
    <s v="SER012 - Prestación de servicios personas naturales"/>
    <s v=" SAF-0 Por definir "/>
    <s v=" "/>
    <s v=" "/>
    <s v=" "/>
    <n v="0"/>
    <n v="0"/>
    <n v="0"/>
    <n v="0"/>
    <n v="0"/>
    <n v="0"/>
    <n v="0"/>
    <n v="0"/>
    <n v="0"/>
    <n v="0"/>
    <n v="0"/>
    <n v="0"/>
    <n v="0"/>
    <n v="0"/>
    <n v="0"/>
    <n v="0"/>
    <n v="0"/>
    <n v="0"/>
    <n v="0"/>
    <n v="0"/>
    <n v="3224154"/>
    <n v="1074718"/>
    <n v="0"/>
    <n v="2149436"/>
    <n v="210724"/>
  </r>
  <r>
    <s v="1100.1.2.2.35"/>
    <s v="INVERSIÓN"/>
    <x v="6"/>
    <s v="1 - Fortalecer la infraestructura física del instituto a nivel nacional"/>
    <x v="20"/>
    <x v="49"/>
    <n v="80101500"/>
    <x v="27"/>
    <s v="N/A"/>
    <s v="Prestación de servicios personales para apoyar las actividades administrativas y operativas del almacén, para la implementación de las obras de mantenimiento de las Direcciones Territoriales, en el marco del proyecto de Fortalecimiento del Modelo de Operación Institucional del IGAC a nivel Nacional"/>
    <s v="Septiembre"/>
    <s v="Septiembre"/>
    <n v="4"/>
    <s v="Contratación directa"/>
    <x v="0"/>
    <n v="6161717"/>
    <n v="6161717"/>
    <s v="   1. Prioridad Crítica   "/>
    <s v="    Persona natural    "/>
    <s v="NO"/>
    <s v="N/A"/>
    <s v="3200 - Subdirección Administrativa y Financiera"/>
    <s v="3.3 - Gestión de bienes y servicios"/>
    <s v="3.3-3 - Infraestructura física"/>
    <s v="SER - Adquisición de servicios"/>
    <s v="SER012 - Prestación de servicios personas naturales"/>
    <s v=" SAF-0 Por definir "/>
    <s v=""/>
    <s v=""/>
    <s v=""/>
    <n v="0"/>
    <n v="0"/>
    <n v="0"/>
    <n v="0"/>
    <n v="0"/>
    <n v="0"/>
    <n v="0"/>
    <n v="0"/>
    <n v="0"/>
    <n v="0"/>
    <n v="0"/>
    <n v="0"/>
    <n v="0"/>
    <n v="0"/>
    <n v="0"/>
    <n v="0"/>
    <n v="6161717"/>
    <n v="0"/>
    <n v="0"/>
    <n v="2149436"/>
    <n v="0"/>
    <n v="2149436"/>
    <n v="0"/>
    <n v="1862845"/>
    <n v="210824"/>
  </r>
  <r>
    <s v="1100.1.2.2.36"/>
    <s v="INVERSIÓN"/>
    <x v="6"/>
    <s v="1 - Fortalecer la infraestructura física del instituto a nivel nacional"/>
    <x v="20"/>
    <x v="49"/>
    <n v="80101500"/>
    <x v="27"/>
    <s v="N/A"/>
    <s v="Prestación de servicios personales para apoyar las actividades administrativas y operativas del almacén, para la implementación de las obras de mantenimiento de las Direcciones Territoriales, en el marco del proyecto de Fortalecimiento del Modelo de Operación Institucional del IGAC a nivel Nacional"/>
    <s v="Septiembre"/>
    <s v="Septiembre"/>
    <n v="4"/>
    <s v="Contratación directa"/>
    <x v="0"/>
    <n v="6448308"/>
    <n v="6448308"/>
    <s v="  1. Prioridad Crítica  "/>
    <s v="   Persona natural   "/>
    <s v="NO"/>
    <s v="N/A"/>
    <s v="3200 - Subdirección Administrativa y Financiera"/>
    <s v="3.3 - Gestión de bienes y servicios"/>
    <s v="3.3-3 - Infraestructura física"/>
    <s v="SER - Adquisición de servicios"/>
    <s v="SER012 - Prestación de servicios personas naturales"/>
    <s v=" SAF-0 Por definir "/>
    <s v=""/>
    <s v=""/>
    <s v=""/>
    <n v="0"/>
    <n v="0"/>
    <n v="0"/>
    <n v="0"/>
    <n v="0"/>
    <n v="0"/>
    <n v="0"/>
    <n v="0"/>
    <n v="0"/>
    <n v="0"/>
    <n v="0"/>
    <n v="0"/>
    <n v="0"/>
    <n v="0"/>
    <n v="0"/>
    <n v="0"/>
    <n v="6448308"/>
    <n v="0"/>
    <n v="0"/>
    <n v="2149436"/>
    <n v="0"/>
    <n v="2149436"/>
    <n v="0"/>
    <n v="2149436"/>
    <n v="210924"/>
  </r>
  <r>
    <s v="1100.1.2.2.37"/>
    <s v="INVERSIÓN"/>
    <x v="6"/>
    <s v="1 - Fortalecer la infraestructura física del instituto a nivel nacional"/>
    <x v="20"/>
    <x v="49"/>
    <n v="80101500"/>
    <x v="27"/>
    <s v="N/A"/>
    <s v="Prestación de servicios personales para apoyar las actividades administrativas y operativas del almacén, para la implementación de las obras de mantenimiento de las Direcciones Territoriales, en el marco del proyecto de Fortalecimiento del Modelo de Operación Institucional del IGAC a nivel Nacional"/>
    <s v="Septiembre"/>
    <s v="Septiembre"/>
    <n v="4"/>
    <s v="Contratación directa"/>
    <x v="0"/>
    <n v="6448308"/>
    <n v="6448308"/>
    <s v="  1. Prioridad Crítica  "/>
    <s v="   Persona natural   "/>
    <s v="NO"/>
    <s v="N/A"/>
    <s v="3200 - Subdirección Administrativa y Financiera"/>
    <s v="3.3 - Gestión de bienes y servicios"/>
    <s v="3.3-3 - Infraestructura física"/>
    <s v="SER - Adquisición de servicios"/>
    <s v="SER012 - Prestación de servicios personas naturales"/>
    <s v=" SAF-0 Por definir "/>
    <s v=""/>
    <s v=""/>
    <s v=""/>
    <n v="0"/>
    <n v="0"/>
    <n v="0"/>
    <n v="0"/>
    <n v="0"/>
    <n v="0"/>
    <n v="0"/>
    <n v="0"/>
    <n v="0"/>
    <n v="0"/>
    <n v="0"/>
    <n v="0"/>
    <n v="0"/>
    <n v="0"/>
    <n v="0"/>
    <n v="0"/>
    <n v="6448308"/>
    <n v="0"/>
    <n v="0"/>
    <n v="2149436"/>
    <n v="0"/>
    <n v="2149436"/>
    <n v="0"/>
    <n v="2149436"/>
    <n v="211024"/>
  </r>
  <r>
    <s v="1100.1.2.2.38"/>
    <s v="INVERSIÓN"/>
    <x v="6"/>
    <s v="1 - Fortalecer la infraestructura física del instituto a nivel nacional"/>
    <x v="20"/>
    <x v="49"/>
    <n v="80101500"/>
    <x v="27"/>
    <s v="N/A"/>
    <s v="Prestación de servicios personales para apoyar las actividades administrativas y operativas del almacén, para la implementación de las obras de mantenimiento de las Direcciones Territoriales, en el marco del proyecto de Fortalecimiento del Modelo de Operación Institucional del IGAC a nivel Nacional"/>
    <s v="Septiembre"/>
    <s v="Septiembre"/>
    <n v="4"/>
    <s v="Contratación directa"/>
    <x v="0"/>
    <n v="5660181"/>
    <n v="5660181"/>
    <s v=" 1. Prioridad Crítica "/>
    <s v="   Persona natural   "/>
    <s v="NO"/>
    <s v="N/A"/>
    <s v="3200 - Subdirección Administrativa y Financiera"/>
    <s v="3.3 - Gestión de bienes y servicios"/>
    <s v="3.3-3 - Infraestructura física"/>
    <s v="SER - Adquisición de servicios"/>
    <s v="SER012 - Prestación de servicios personas naturales"/>
    <s v=" SAF-0 Por definir "/>
    <s v=" "/>
    <s v=" "/>
    <s v=" "/>
    <n v="0"/>
    <n v="0"/>
    <n v="0"/>
    <n v="0"/>
    <n v="0"/>
    <n v="0"/>
    <n v="0"/>
    <n v="0"/>
    <n v="0"/>
    <n v="0"/>
    <n v="0"/>
    <n v="0"/>
    <n v="0"/>
    <n v="0"/>
    <n v="0"/>
    <n v="0"/>
    <n v="5660181"/>
    <n v="0"/>
    <n v="0"/>
    <n v="2149436"/>
    <n v="0"/>
    <n v="2149436"/>
    <n v="0"/>
    <n v="1361309"/>
    <n v="211124"/>
  </r>
  <r>
    <s v="1100.1.2.2.39"/>
    <s v="INVERSIÓN"/>
    <x v="6"/>
    <s v="1 - Fortalecer la infraestructura física del instituto a nivel nacional"/>
    <x v="20"/>
    <x v="49"/>
    <n v="80101500"/>
    <x v="27"/>
    <s v="N/A"/>
    <s v="Prestación de servicios personales para apoyar las actividades administrativas y operativas del almacén, para la implementación de las obras de mantenimiento de las Direcciones Territoriales, en el marco del proyecto de Fortalecimiento del Modelo de Operación Institucional del IGAC a nivel Nacional"/>
    <s v="Septiembre"/>
    <s v="Septiembre"/>
    <n v="4"/>
    <s v="Contratación directa"/>
    <x v="0"/>
    <n v="5373590"/>
    <n v="5373590"/>
    <s v="   1. Prioridad Crítica   "/>
    <s v="    Persona natural    "/>
    <s v="NO"/>
    <s v="N/A"/>
    <s v="3200 - Subdirección Administrativa y Financiera"/>
    <s v="3.3 - Gestión de bienes y servicios"/>
    <s v="3.3-3 - Infraestructura física"/>
    <s v="SER - Adquisición de servicios"/>
    <s v="SER012 - Prestación de servicios personas naturales"/>
    <s v=" SAF-0 Por definir "/>
    <s v=""/>
    <s v=""/>
    <s v=""/>
    <n v="0"/>
    <n v="0"/>
    <n v="0"/>
    <n v="0"/>
    <n v="0"/>
    <n v="0"/>
    <n v="0"/>
    <n v="0"/>
    <n v="0"/>
    <n v="0"/>
    <n v="0"/>
    <n v="0"/>
    <n v="0"/>
    <n v="0"/>
    <n v="0"/>
    <n v="0"/>
    <n v="5373590"/>
    <n v="0"/>
    <n v="0"/>
    <n v="2149436"/>
    <n v="0"/>
    <n v="2149436"/>
    <n v="0"/>
    <n v="1074718"/>
    <n v="211224"/>
  </r>
  <r>
    <s v="1100.1.2.2.40"/>
    <s v="INVERSIÓN"/>
    <x v="6"/>
    <s v="1 - Fortalecer la infraestructura física del instituto a nivel nacional"/>
    <x v="20"/>
    <x v="49"/>
    <n v="80101500"/>
    <x v="27"/>
    <s v="N/A"/>
    <s v="Prestación de servicios personales para apoyar las actividades administrativas y operativas del almacén, para la implementación de las obras de mantenimiento de las Direcciones Territoriales, en el marco del proyecto de Fortalecimiento del Modelo de Operación Institucional del IGAC a nivel Nacional"/>
    <s v="Septiembre"/>
    <s v="Septiembre"/>
    <n v="4"/>
    <s v="Contratación directa"/>
    <x v="0"/>
    <n v="4298872"/>
    <n v="4298872"/>
    <s v="   1. Prioridad Crítica   "/>
    <s v="    Persona natural    "/>
    <s v="NO"/>
    <s v="N/A"/>
    <s v="3200 - Subdirección Administrativa y Financiera"/>
    <s v="3.3 - Gestión de bienes y servicios"/>
    <s v="3.3-3 - Infraestructura física"/>
    <s v="SER - Adquisición de servicios"/>
    <s v="SER012 - Prestación de servicios personas naturales"/>
    <s v=" SAF-0 Por definir "/>
    <s v=" "/>
    <s v=" "/>
    <s v=" "/>
    <n v="0"/>
    <n v="0"/>
    <n v="0"/>
    <n v="0"/>
    <n v="0"/>
    <n v="0"/>
    <n v="0"/>
    <n v="0"/>
    <n v="0"/>
    <n v="0"/>
    <n v="0"/>
    <n v="0"/>
    <n v="0"/>
    <n v="0"/>
    <n v="0"/>
    <n v="0"/>
    <n v="0"/>
    <n v="0"/>
    <n v="0"/>
    <n v="0"/>
    <n v="4298872"/>
    <n v="2149436"/>
    <n v="0"/>
    <n v="2149436"/>
    <n v="211324"/>
  </r>
  <r>
    <s v="1100.1.2.2.41"/>
    <s v="INVERSIÓN"/>
    <x v="6"/>
    <s v="1 - Fortalecer la infraestructura física del instituto a nivel nacional"/>
    <x v="20"/>
    <x v="49"/>
    <n v="80101500"/>
    <x v="27"/>
    <s v="N/A"/>
    <s v="Prestación de servicios personales para apoyar las actividades administrativas y operativas del almacén, para la implementación de las obras de mantenimiento de las Direcciones Territoriales, en el marco del proyecto de Fortalecimiento del Modelo de Operación Institucional del IGAC a nivel Nacional"/>
    <s v="Septiembre"/>
    <s v="Septiembre"/>
    <n v="4"/>
    <s v="Contratación directa"/>
    <x v="0"/>
    <n v="0"/>
    <n v="0"/>
    <s v="   1. Prioridad Crítica   "/>
    <s v="    Persona natural    "/>
    <s v="NO"/>
    <s v="N/A"/>
    <s v="3200 - Subdirección Administrativa y Financiera"/>
    <s v="3.3 - Gestión de bienes y servicios"/>
    <s v="3.3-3 - Infraestructura física"/>
    <s v="SER - Adquisición de servicios"/>
    <s v="SER012 - Prestación de servicios personas naturales"/>
    <s v=" SAF-0 Por definir "/>
    <s v=" "/>
    <s v=" "/>
    <s v=" "/>
    <n v="0"/>
    <n v="0"/>
    <n v="0"/>
    <n v="0"/>
    <n v="0"/>
    <n v="0"/>
    <n v="0"/>
    <n v="0"/>
    <n v="0"/>
    <n v="0"/>
    <n v="0"/>
    <n v="0"/>
    <n v="0"/>
    <n v="0"/>
    <n v="0"/>
    <n v="0"/>
    <n v="0"/>
    <n v="0"/>
    <n v="0"/>
    <n v="0"/>
    <n v="0"/>
    <n v="0"/>
    <n v="0"/>
    <n v="0"/>
    <n v="0"/>
  </r>
  <r>
    <s v="1100.1.2.2.42"/>
    <s v="INVERSIÓN"/>
    <x v="6"/>
    <s v="1 - Fortalecer la infraestructura física del instituto a nivel nacional"/>
    <x v="20"/>
    <x v="49"/>
    <n v="80101500"/>
    <x v="27"/>
    <s v="N/A"/>
    <s v="Prestación de servicios personales para apoyar las actividades administrativas y operativas del almacén, para la implementación de las obras de mantenimiento de las Direcciones Territoriales, en el marco del proyecto de Fortalecimiento del Modelo de Operación Institucional del IGAC a nivel Nacional"/>
    <s v="Septiembre"/>
    <s v="Septiembre"/>
    <n v="4"/>
    <s v="Contratación directa"/>
    <x v="0"/>
    <n v="4298872"/>
    <n v="4298872"/>
    <s v="   1. Prioridad Crítica   "/>
    <s v="    Persona natural    "/>
    <s v="NO"/>
    <s v="N/A"/>
    <s v="3200 - Subdirección Administrativa y Financiera"/>
    <s v="3.3 - Gestión de bienes y servicios"/>
    <s v="3.3-3 - Infraestructura física"/>
    <s v="SER - Adquisición de servicios"/>
    <s v="SER012 - Prestación de servicios personas naturales"/>
    <s v=" SAF-0 Por definir "/>
    <s v=" "/>
    <s v=" "/>
    <s v=" "/>
    <n v="0"/>
    <n v="0"/>
    <n v="0"/>
    <n v="0"/>
    <n v="0"/>
    <n v="0"/>
    <n v="0"/>
    <n v="0"/>
    <n v="0"/>
    <n v="0"/>
    <n v="0"/>
    <n v="0"/>
    <n v="0"/>
    <n v="0"/>
    <n v="0"/>
    <n v="0"/>
    <n v="0"/>
    <n v="0"/>
    <n v="0"/>
    <n v="0"/>
    <n v="4298872"/>
    <n v="2149436"/>
    <n v="0"/>
    <n v="2149436"/>
    <n v="211524"/>
  </r>
  <r>
    <s v="1100.1.2.2.43"/>
    <s v="INVERSIÓN"/>
    <x v="6"/>
    <s v="1 - Fortalecer la infraestructura física del instituto a nivel nacional"/>
    <x v="20"/>
    <x v="49"/>
    <n v="80101500"/>
    <x v="27"/>
    <s v="N/A"/>
    <s v="Prestación de servicios personales para apoyar las actividades administrativas y operativas del almacén, para la implementación de las obras de mantenimiento de las Direcciones Territoriales, en el marco del proyecto de Fortalecimiento del Modelo de Operación Institucional del IGAC a nivel Nacional"/>
    <s v="Septiembre"/>
    <s v="Septiembre"/>
    <n v="4"/>
    <s v="Contratación directa"/>
    <x v="0"/>
    <n v="0"/>
    <n v="0"/>
    <s v="   1. Prioridad Crítica   "/>
    <s v="    Persona natural    "/>
    <s v="NO"/>
    <s v="N/A"/>
    <s v="3200 - Subdirección Administrativa y Financiera"/>
    <s v="3.3 - Gestión de bienes y servicios"/>
    <s v="3.3-3 - Infraestructura física"/>
    <s v="SER - Adquisición de servicios"/>
    <s v="SER012 - Prestación de servicios personas naturales"/>
    <s v=" SAF-0 Por definir "/>
    <s v=" "/>
    <s v=" "/>
    <s v=" "/>
    <n v="0"/>
    <n v="0"/>
    <n v="0"/>
    <n v="0"/>
    <n v="0"/>
    <n v="0"/>
    <n v="0"/>
    <n v="0"/>
    <n v="0"/>
    <n v="0"/>
    <n v="0"/>
    <n v="0"/>
    <n v="0"/>
    <n v="0"/>
    <n v="0"/>
    <n v="0"/>
    <n v="0"/>
    <n v="0"/>
    <n v="0"/>
    <n v="0"/>
    <n v="0"/>
    <n v="0"/>
    <n v="0"/>
    <n v="0"/>
    <n v="0"/>
  </r>
  <r>
    <s v="1100.1.2.2.44"/>
    <s v="INVERSIÓN"/>
    <x v="6"/>
    <s v="1 - Fortalecer la infraestructura física del instituto a nivel nacional"/>
    <x v="20"/>
    <x v="49"/>
    <n v="80101500"/>
    <x v="27"/>
    <s v="N/A"/>
    <s v="Prestación de servicios profesionales para realizar el análisis, seguimiento y control de la información de inventarios y actividades del almacén, que permitan el desarrollo de actividades de mantenimiento de las Direcciones Territoriales, en el marco del proyecto de Fortalecimiento del Modelo de Operación Institucional del IGAC a nivel Nacional"/>
    <s v="Septiembre"/>
    <s v="Septiembre"/>
    <n v="4"/>
    <s v="Contratación directa"/>
    <x v="0"/>
    <n v="13057098"/>
    <n v="13057098"/>
    <s v="   1. Prioridad Crítica   "/>
    <s v="    Persona natural    "/>
    <s v="NO"/>
    <s v="N/A"/>
    <s v="3200 - Subdirección Administrativa y Financiera"/>
    <s v="3.3 - Gestión de bienes y servicios"/>
    <s v="3.3-3 - Infraestructura física"/>
    <s v="SER - Adquisición de servicios"/>
    <s v="SER012 - Prestación de servicios personas naturales"/>
    <s v=" SAF-0 Por definir "/>
    <s v=""/>
    <s v=""/>
    <s v=""/>
    <n v="0"/>
    <n v="0"/>
    <n v="0"/>
    <n v="0"/>
    <n v="0"/>
    <n v="0"/>
    <n v="0"/>
    <n v="0"/>
    <n v="0"/>
    <n v="0"/>
    <n v="0"/>
    <n v="0"/>
    <n v="0"/>
    <n v="0"/>
    <n v="0"/>
    <n v="0"/>
    <n v="13057098"/>
    <n v="0"/>
    <n v="0"/>
    <n v="4719433"/>
    <n v="0"/>
    <n v="4719433"/>
    <n v="0"/>
    <n v="3618232"/>
    <n v="211724"/>
  </r>
  <r>
    <s v="1100.1.2.2.45"/>
    <s v="INVERSIÓN"/>
    <x v="6"/>
    <s v="1 - Fortalecer la infraestructura física del instituto a nivel nacional"/>
    <x v="20"/>
    <x v="49"/>
    <n v="11111111"/>
    <x v="27"/>
    <s v="N/A"/>
    <s v="Viaticos y gastos de transporte para contratistas"/>
    <s v="Septiembre"/>
    <s v="Septiembre"/>
    <n v="4"/>
    <s v="N/A"/>
    <x v="0"/>
    <n v="56088612"/>
    <n v="56088612"/>
    <s v="   1. Prioridad Crítica   "/>
    <s v="   Viáticos DT   "/>
    <s v="NO"/>
    <s v="N/A"/>
    <s v="3200 - Subdirección Administrativa y Financiera"/>
    <s v="3.3 - Gestión de bienes y servicios"/>
    <s v="3.3-3 - Infraestructura física"/>
    <s v="VIAT - Viáticos y gastos de viaje"/>
    <s v="VIAT01 - Viáticos y gastos de viaje"/>
    <s v="SAF-0 Por definir"/>
    <s v=""/>
    <s v=""/>
    <s v=""/>
    <n v="0"/>
    <n v="0"/>
    <n v="0"/>
    <n v="0"/>
    <n v="0"/>
    <n v="0"/>
    <n v="0"/>
    <n v="0"/>
    <n v="0"/>
    <n v="0"/>
    <n v="0"/>
    <n v="0"/>
    <n v="0"/>
    <n v="0"/>
    <n v="0"/>
    <n v="0"/>
    <n v="56088612"/>
    <n v="0"/>
    <n v="0"/>
    <n v="17000000"/>
    <n v="0"/>
    <n v="23088612"/>
    <n v="0"/>
    <n v="16000000"/>
    <n v="211824"/>
  </r>
  <r>
    <s v="1100.1.2.2.46"/>
    <s v="INVERSIÓN"/>
    <x v="6"/>
    <s v="1 - Fortalecer la infraestructura física del instituto a nivel nacional"/>
    <x v="20"/>
    <x v="49"/>
    <n v="80101500"/>
    <x v="27"/>
    <s v="N/A"/>
    <s v="Prestación de servicios personales para adelantar las actividades técnicas de la gestión documental para la intervención de los archivos de la Dirección Territorial, que permitan el desarrollo de actividades de mantenimiento de las Direcciones Territoriales, en el marco del proyecto de Fortalecimiento del Modelo de Operación Institucional del IGAC a nivel Nacional"/>
    <s v="Septiembre"/>
    <s v="Septiembre"/>
    <n v="4"/>
    <s v="Contratación directa"/>
    <x v="0"/>
    <n v="7087450"/>
    <n v="7087450"/>
    <s v=" 1. Prioridad Crítica "/>
    <s v="   Persona natural   "/>
    <s v="NO"/>
    <s v="N/A"/>
    <s v="3200 - Subdirección Administrativa y Financiera"/>
    <s v="3.3 - Gestión de bienes y servicios"/>
    <s v="3.3-3 - Infraestructura física"/>
    <s v="SER - Adquisición de servicios"/>
    <s v="SER012 - Prestación de servicios personas naturales"/>
    <s v=" SAF-0 Por definir "/>
    <s v=" "/>
    <s v=" "/>
    <s v=" "/>
    <n v="0"/>
    <n v="0"/>
    <n v="0"/>
    <n v="0"/>
    <n v="0"/>
    <n v="0"/>
    <n v="0"/>
    <n v="0"/>
    <n v="0"/>
    <n v="0"/>
    <n v="0"/>
    <n v="0"/>
    <n v="0"/>
    <n v="0"/>
    <n v="0"/>
    <n v="0"/>
    <n v="7087450"/>
    <n v="0"/>
    <n v="0"/>
    <n v="2834980"/>
    <n v="0"/>
    <n v="2834980"/>
    <n v="0"/>
    <n v="1417490"/>
    <n v="212024"/>
  </r>
  <r>
    <s v="1100.1.2.2.47"/>
    <s v="INVERSIÓN"/>
    <x v="6"/>
    <s v="1 - Fortalecer la infraestructura física del instituto a nivel nacional"/>
    <x v="20"/>
    <x v="49"/>
    <n v="80101500"/>
    <x v="27"/>
    <s v="N/A"/>
    <s v="Prestación de servicios personales para adelantar las actividades técnicas de la gestión documental para la intervención de los archivos de la Dirección Territorial, que permitan el desarrollo de actividades de mantenimiento de las Direcciones Territoriales, en el marco del proyecto de Fortalecimiento del Modelo de Operación Institucional del IGAC a nivel Nacional"/>
    <s v="Septiembre"/>
    <s v="Septiembre"/>
    <n v="4"/>
    <s v="Contratación directa"/>
    <x v="0"/>
    <n v="7087450"/>
    <n v="7087450"/>
    <s v=" 1. Prioridad Crítica "/>
    <s v="   Persona natural   "/>
    <s v="NO"/>
    <s v="N/A"/>
    <s v="3200 - Subdirección Administrativa y Financiera"/>
    <s v="3.3 - Gestión de bienes y servicios"/>
    <s v="3.3-3 - Infraestructura física"/>
    <s v="SER - Adquisición de servicios"/>
    <s v="SER012 - Prestación de servicios personas naturales"/>
    <s v=" SAF-0 Por definir "/>
    <s v=" "/>
    <s v=" "/>
    <s v=" "/>
    <n v="0"/>
    <n v="0"/>
    <n v="0"/>
    <n v="0"/>
    <n v="0"/>
    <n v="0"/>
    <n v="0"/>
    <n v="0"/>
    <n v="0"/>
    <n v="0"/>
    <n v="0"/>
    <n v="0"/>
    <n v="0"/>
    <n v="0"/>
    <n v="0"/>
    <n v="0"/>
    <n v="7087450"/>
    <n v="0"/>
    <n v="0"/>
    <n v="2834980"/>
    <n v="0"/>
    <n v="2834980"/>
    <n v="0"/>
    <n v="1417490"/>
    <n v="212124"/>
  </r>
  <r>
    <s v="1100.1.2.2.48"/>
    <s v="INVERSIÓN"/>
    <x v="6"/>
    <s v="1 - Fortalecer la infraestructura física del instituto a nivel nacional"/>
    <x v="20"/>
    <x v="49"/>
    <n v="80101500"/>
    <x v="27"/>
    <s v="N/A"/>
    <s v="Prestación de servicios personales para adelantar las actividades técnicas de la gestión documental para la intervención de los archivos de la Dirección Territorial, que permitan el desarrollo de actividades de mantenimiento de las Direcciones Territoriales, en el marco del proyecto de Fortalecimiento del Modelo de Operación Institucional del IGAC a nivel Nacional"/>
    <s v="Septiembre"/>
    <s v="Septiembre"/>
    <n v="4"/>
    <s v="Contratación directa"/>
    <x v="0"/>
    <n v="7087450"/>
    <n v="7087450"/>
    <s v=" 1. Prioridad Crítica "/>
    <s v="   Persona natural   "/>
    <s v="NO"/>
    <s v="N/A"/>
    <s v="3200 - Subdirección Administrativa y Financiera"/>
    <s v="3.3 - Gestión de bienes y servicios"/>
    <s v="3.3-3 - Infraestructura física"/>
    <s v="SER - Adquisición de servicios"/>
    <s v="SER012 - Prestación de servicios personas naturales"/>
    <s v=" SAF-0 Por definir "/>
    <s v=" "/>
    <s v=" "/>
    <s v=" "/>
    <n v="0"/>
    <n v="0"/>
    <n v="0"/>
    <n v="0"/>
    <n v="0"/>
    <n v="0"/>
    <n v="0"/>
    <n v="0"/>
    <n v="0"/>
    <n v="0"/>
    <n v="0"/>
    <n v="0"/>
    <n v="0"/>
    <n v="0"/>
    <n v="0"/>
    <n v="0"/>
    <n v="7087450"/>
    <n v="0"/>
    <n v="0"/>
    <n v="2834980"/>
    <n v="0"/>
    <n v="2834980"/>
    <n v="0"/>
    <n v="1417490"/>
    <n v="212224"/>
  </r>
  <r>
    <s v="1100.1.2.2.49"/>
    <s v="INVERSIÓN"/>
    <x v="6"/>
    <s v="1 - Fortalecer la infraestructura física del instituto a nivel nacional"/>
    <x v="20"/>
    <x v="49"/>
    <n v="80101500"/>
    <x v="27"/>
    <s v="N/A"/>
    <s v="Prestación de servicios personales para adelantar las actividades técnicas de la gestión documental para la intervención de los archivos de la Dirección Territorial, que permitan el desarrollo de actividades de mantenimiento de las Direcciones Territoriales, en el marco del proyecto de Fortalecimiento del Modelo de Operación Institucional del IGAC a nivel Nacional"/>
    <s v="Septiembre"/>
    <s v="Septiembre"/>
    <n v="4"/>
    <s v="Contratación directa"/>
    <x v="0"/>
    <n v="7087450"/>
    <n v="7087450"/>
    <s v=" 1. Prioridad Crítica "/>
    <s v="   Persona natural   "/>
    <s v="NO"/>
    <s v="N/A"/>
    <s v="3200 - Subdirección Administrativa y Financiera"/>
    <s v="3.3 - Gestión de bienes y servicios"/>
    <s v="3.3-3 - Infraestructura física"/>
    <s v="SER - Adquisición de servicios"/>
    <s v="SER012 - Prestación de servicios personas naturales"/>
    <s v=" SAF-0 Por definir "/>
    <s v=" "/>
    <s v=" "/>
    <s v=" "/>
    <n v="0"/>
    <n v="0"/>
    <n v="0"/>
    <n v="0"/>
    <n v="0"/>
    <n v="0"/>
    <n v="0"/>
    <n v="0"/>
    <n v="0"/>
    <n v="0"/>
    <n v="0"/>
    <n v="0"/>
    <n v="0"/>
    <n v="0"/>
    <n v="0"/>
    <n v="0"/>
    <n v="7087450"/>
    <n v="0"/>
    <n v="0"/>
    <n v="2834980"/>
    <n v="0"/>
    <n v="2834980"/>
    <n v="0"/>
    <n v="1417490"/>
    <n v="212324"/>
  </r>
  <r>
    <s v="1100.1.2.2.50"/>
    <s v="INVERSIÓN"/>
    <x v="6"/>
    <s v="1 - Fortalecer la infraestructura física del instituto a nivel nacional"/>
    <x v="20"/>
    <x v="49"/>
    <n v="80101500"/>
    <x v="27"/>
    <s v="N/A"/>
    <s v="Prestación de servicios personales para adelantar las actividades técnicas de la gestión documental para la intervención de los archivos de la Dirección Territorial, que permitan el desarrollo de actividades de mantenimiento de las Direcciones Territoriales, en el marco del proyecto de Fortalecimiento del Modelo de Operación Institucional del IGAC a nivel Nacional"/>
    <s v="Septiembre"/>
    <s v="Septiembre"/>
    <n v="4"/>
    <s v="Contratación directa"/>
    <x v="0"/>
    <n v="7087450"/>
    <n v="7087450"/>
    <s v=" 1. Prioridad Crítica "/>
    <s v="   Persona natural   "/>
    <s v="NO"/>
    <s v="N/A"/>
    <s v="3200 - Subdirección Administrativa y Financiera"/>
    <s v="3.3 - Gestión de bienes y servicios"/>
    <s v="3.3-3 - Infraestructura física"/>
    <s v="SER - Adquisición de servicios"/>
    <s v="SER012 - Prestación de servicios personas naturales"/>
    <s v=" SAF-0 Por definir "/>
    <s v=" "/>
    <s v=" "/>
    <s v=" "/>
    <n v="0"/>
    <n v="0"/>
    <n v="0"/>
    <n v="0"/>
    <n v="0"/>
    <n v="0"/>
    <n v="0"/>
    <n v="0"/>
    <n v="0"/>
    <n v="0"/>
    <n v="0"/>
    <n v="0"/>
    <n v="0"/>
    <n v="0"/>
    <n v="0"/>
    <n v="0"/>
    <n v="7087450"/>
    <n v="0"/>
    <n v="0"/>
    <n v="2834980"/>
    <n v="0"/>
    <n v="2834980"/>
    <n v="0"/>
    <n v="1417490"/>
    <n v="212424"/>
  </r>
  <r>
    <s v="1100.1.2.2.51"/>
    <s v="INVERSIÓN"/>
    <x v="6"/>
    <s v="1 - Fortalecer la infraestructura física del instituto a nivel nacional"/>
    <x v="20"/>
    <x v="49"/>
    <n v="80101500"/>
    <x v="27"/>
    <s v="N/A"/>
    <s v="Prestación de servicios personales para adelantar las actividades técnicas de la gestión documental para la intervención de los archivos de la Dirección Territorial, que permitan el desarrollo de actividades de mantenimiento de las Direcciones Territoriales, en el marco del proyecto de Fortalecimiento del Modelo de Operación Institucional del IGAC a nivel Nacional"/>
    <s v="Septiembre"/>
    <s v="Septiembre"/>
    <n v="4"/>
    <s v="Contratación directa"/>
    <x v="0"/>
    <n v="7087450"/>
    <n v="7087450"/>
    <s v="   1. Prioridad Crítica   "/>
    <s v="    Persona natural    "/>
    <s v="NO"/>
    <s v="N/A"/>
    <s v="3200 - Subdirección Administrativa y Financiera"/>
    <s v="3.3 - Gestión de bienes y servicios"/>
    <s v="3.3-3 - Infraestructura física"/>
    <s v="SER - Adquisición de servicios"/>
    <s v="SER012 - Prestación de servicios personas naturales"/>
    <s v=" SAF-0 Por definir "/>
    <s v=""/>
    <s v=""/>
    <s v=""/>
    <n v="0"/>
    <n v="0"/>
    <n v="0"/>
    <n v="0"/>
    <n v="0"/>
    <n v="0"/>
    <n v="0"/>
    <n v="0"/>
    <n v="0"/>
    <n v="0"/>
    <n v="0"/>
    <n v="0"/>
    <n v="0"/>
    <n v="0"/>
    <n v="0"/>
    <n v="0"/>
    <n v="7087450"/>
    <n v="0"/>
    <n v="0"/>
    <n v="2834980"/>
    <n v="0"/>
    <n v="2834980"/>
    <n v="0"/>
    <n v="1417490"/>
    <n v="212524"/>
  </r>
  <r>
    <s v="1100.1.2.2.52"/>
    <s v="INVERSIÓN"/>
    <x v="6"/>
    <s v="1 - Fortalecer la infraestructura física del instituto a nivel nacional"/>
    <x v="20"/>
    <x v="49"/>
    <n v="80101500"/>
    <x v="27"/>
    <s v="N/A"/>
    <s v="Prestación de servicios personales para adelantar las actividades técnicas de la gestión documental para la intervención de los archivos de la Dirección Territorial, que permitan el desarrollo de actividades de mantenimiento de las Direcciones Territoriales, en el marco del proyecto de Fortalecimiento del Modelo de Operación Institucional del IGAC a nivel Nacional"/>
    <s v="Septiembre"/>
    <s v="Septiembre"/>
    <n v="4"/>
    <s v="Contratación directa"/>
    <x v="0"/>
    <n v="5669960"/>
    <n v="5669960"/>
    <s v="   1. Prioridad Crítica   "/>
    <s v="    Persona natural    "/>
    <s v="NO"/>
    <s v="N/A"/>
    <s v="3200 - Subdirección Administrativa y Financiera"/>
    <s v="3.3 - Gestión de bienes y servicios"/>
    <s v="3.3-3 - Infraestructura física"/>
    <s v="SER - Adquisición de servicios"/>
    <s v="SER012 - Prestación de servicios personas naturales"/>
    <s v=" SAF-0 Por definir "/>
    <s v=" "/>
    <s v=" "/>
    <s v=" "/>
    <n v="0"/>
    <n v="0"/>
    <n v="0"/>
    <n v="0"/>
    <n v="0"/>
    <n v="0"/>
    <n v="0"/>
    <n v="0"/>
    <n v="0"/>
    <n v="0"/>
    <n v="0"/>
    <n v="0"/>
    <n v="0"/>
    <n v="0"/>
    <n v="0"/>
    <n v="0"/>
    <n v="0"/>
    <n v="0"/>
    <n v="0"/>
    <n v="0"/>
    <n v="5669960"/>
    <n v="2834980"/>
    <n v="0"/>
    <n v="2834980"/>
    <n v="212624"/>
  </r>
  <r>
    <s v="1100.1.2.2.53"/>
    <s v="INVERSIÓN"/>
    <x v="6"/>
    <s v="1 - Fortalecer la infraestructura física del instituto a nivel nacional"/>
    <x v="20"/>
    <x v="49"/>
    <n v="80101500"/>
    <x v="27"/>
    <s v="N/A"/>
    <s v="Prestación de servicios personales para adelantar las actividades técnicas de la gestión documental para la intervención de los archivos de la Dirección Territorial, que permitan el desarrollo de actividades de mantenimiento de las Direcciones Territoriales, en el marco del proyecto de Fortalecimiento del Modelo de Operación Institucional del IGAC a nivel Nacional"/>
    <s v="Septiembre"/>
    <s v="Septiembre"/>
    <n v="4"/>
    <s v="Contratación directa"/>
    <x v="0"/>
    <n v="7087450"/>
    <n v="7087450"/>
    <s v=" 1. Prioridad Crítica "/>
    <s v="   Persona natural   "/>
    <s v="NO"/>
    <s v="N/A"/>
    <s v="3200 - Subdirección Administrativa y Financiera"/>
    <s v="3.3 - Gestión de bienes y servicios"/>
    <s v="3.3-3 - Infraestructura física"/>
    <s v="SER - Adquisición de servicios"/>
    <s v="SER012 - Prestación de servicios personas naturales"/>
    <s v=" SAF-0 Por definir "/>
    <s v=" "/>
    <s v=" "/>
    <s v=" "/>
    <n v="0"/>
    <n v="0"/>
    <n v="0"/>
    <n v="0"/>
    <n v="0"/>
    <n v="0"/>
    <n v="0"/>
    <n v="0"/>
    <n v="0"/>
    <n v="0"/>
    <n v="0"/>
    <n v="0"/>
    <n v="0"/>
    <n v="0"/>
    <n v="0"/>
    <n v="0"/>
    <n v="7087450"/>
    <n v="0"/>
    <n v="0"/>
    <n v="2834980"/>
    <n v="0"/>
    <n v="2834980"/>
    <n v="0"/>
    <n v="1417490"/>
    <n v="212824"/>
  </r>
  <r>
    <s v="1100.1.2.2.54"/>
    <s v="INVERSIÓN"/>
    <x v="6"/>
    <s v="1 - Fortalecer la infraestructura física del instituto a nivel nacional"/>
    <x v="20"/>
    <x v="49"/>
    <n v="80101500"/>
    <x v="27"/>
    <s v="N/A"/>
    <s v="Prestación de servicios personales para adelantar las actividades técnicas de la gestión documental para la intervención de los archivos de la Dirección Territorial, que permitan el desarrollo de actividades de mantenimiento de las Direcciones Territoriales, en el marco del proyecto de Fortalecimiento del Modelo de Operación Institucional del IGAC a nivel Nacional"/>
    <s v="Septiembre"/>
    <s v="Septiembre"/>
    <n v="4"/>
    <s v="Contratación directa"/>
    <x v="0"/>
    <n v="7087450"/>
    <n v="7087450"/>
    <s v=" 1. Prioridad Crítica "/>
    <s v="   Persona natural   "/>
    <s v="NO"/>
    <s v="N/A"/>
    <s v="3200 - Subdirección Administrativa y Financiera"/>
    <s v="3.3 - Gestión de bienes y servicios"/>
    <s v="3.3-3 - Infraestructura física"/>
    <s v="SER - Adquisición de servicios"/>
    <s v="SER012 - Prestación de servicios personas naturales"/>
    <s v=" SAF-0 Por definir "/>
    <s v=" "/>
    <s v=" "/>
    <s v=" "/>
    <n v="0"/>
    <n v="0"/>
    <n v="0"/>
    <n v="0"/>
    <n v="0"/>
    <n v="0"/>
    <n v="0"/>
    <n v="0"/>
    <n v="0"/>
    <n v="0"/>
    <n v="0"/>
    <n v="0"/>
    <n v="0"/>
    <n v="0"/>
    <n v="0"/>
    <n v="0"/>
    <n v="7087450"/>
    <n v="0"/>
    <n v="0"/>
    <n v="2834980"/>
    <n v="0"/>
    <n v="2834980"/>
    <n v="0"/>
    <n v="1417490"/>
    <n v="212924"/>
  </r>
  <r>
    <s v="1100.1.2.2.55"/>
    <s v="INVERSIÓN"/>
    <x v="6"/>
    <s v="1 - Fortalecer la infraestructura física del instituto a nivel nacional"/>
    <x v="20"/>
    <x v="49"/>
    <n v="80101500"/>
    <x v="27"/>
    <s v="N/A"/>
    <s v="Prestación de servicios personales para adelantar las actividades técnicas de la gestión documental para la intervención de los archivos de la Dirección Territorial, que permitan el desarrollo de actividades de mantenimiento de las Direcciones Territoriales, en el marco del proyecto de Fortalecimiento del Modelo de Operación Institucional del IGAC a nivel Nacional"/>
    <s v="Septiembre"/>
    <s v="Septiembre"/>
    <n v="4"/>
    <s v="Contratación directa"/>
    <x v="0"/>
    <n v="7087450"/>
    <n v="7087450"/>
    <s v=" 1. Prioridad Crítica "/>
    <s v="   Persona natural   "/>
    <s v="NO"/>
    <s v="N/A"/>
    <s v="3200 - Subdirección Administrativa y Financiera"/>
    <s v="3.3 - Gestión de bienes y servicios"/>
    <s v="3.3-3 - Infraestructura física"/>
    <s v="SER - Adquisición de servicios"/>
    <s v="SER012 - Prestación de servicios personas naturales"/>
    <s v=" SAF-0 Por definir "/>
    <s v=" "/>
    <s v=" "/>
    <s v=" "/>
    <n v="0"/>
    <n v="0"/>
    <n v="0"/>
    <n v="0"/>
    <n v="0"/>
    <n v="0"/>
    <n v="0"/>
    <n v="0"/>
    <n v="0"/>
    <n v="0"/>
    <n v="0"/>
    <n v="0"/>
    <n v="0"/>
    <n v="0"/>
    <n v="0"/>
    <n v="0"/>
    <n v="7087450"/>
    <n v="0"/>
    <n v="0"/>
    <n v="2834980"/>
    <n v="0"/>
    <n v="2834980"/>
    <n v="0"/>
    <n v="1417490"/>
    <n v="213024"/>
  </r>
  <r>
    <s v="1100.1.2.2.56"/>
    <s v="INVERSIÓN"/>
    <x v="6"/>
    <s v="1 - Fortalecer la infraestructura física del instituto a nivel nacional"/>
    <x v="20"/>
    <x v="49"/>
    <n v="80101500"/>
    <x v="27"/>
    <s v="N/A"/>
    <s v="Prestación de servicios personales para adelantar las actividades técnicas de la gestión documental para la intervención de los archivos de la Dirección Territorial, que permitan el desarrollo de actividades de mantenimiento de las Direcciones Territoriales, en el marco del proyecto de Fortalecimiento del Modelo de Operación Institucional del IGAC a nivel Nacional"/>
    <s v="Septiembre"/>
    <s v="Septiembre"/>
    <n v="4"/>
    <s v="Contratación directa"/>
    <x v="0"/>
    <n v="6614953"/>
    <n v="6614953"/>
    <s v=" 1. Prioridad Crítica "/>
    <s v="   Persona natural   "/>
    <s v="NO"/>
    <s v="N/A"/>
    <s v="3200 - Subdirección Administrativa y Financiera"/>
    <s v="3.3 - Gestión de bienes y servicios"/>
    <s v="3.3-3 - Infraestructura física"/>
    <s v="SER - Adquisición de servicios"/>
    <s v="SER012 - Prestación de servicios personas naturales"/>
    <s v=" SAF-0 Por definir "/>
    <s v=" "/>
    <s v=" "/>
    <s v=" "/>
    <n v="0"/>
    <n v="0"/>
    <n v="0"/>
    <n v="0"/>
    <n v="0"/>
    <n v="0"/>
    <n v="0"/>
    <n v="0"/>
    <n v="0"/>
    <n v="0"/>
    <n v="0"/>
    <n v="0"/>
    <n v="0"/>
    <n v="0"/>
    <n v="0"/>
    <n v="0"/>
    <n v="6614953"/>
    <n v="0"/>
    <n v="0"/>
    <n v="2834980"/>
    <n v="0"/>
    <n v="2834980"/>
    <n v="0"/>
    <n v="944993"/>
    <n v="213124"/>
  </r>
  <r>
    <s v="1100.1.2.2.57"/>
    <s v="INVERSIÓN"/>
    <x v="6"/>
    <s v="1 - Fortalecer la infraestructura física del instituto a nivel nacional"/>
    <x v="20"/>
    <x v="49"/>
    <n v="80101500"/>
    <x v="27"/>
    <s v="N/A"/>
    <s v="Prestación de servicios personales para adelantar las actividades técnicas de la gestión documental para la intervención de los archivos de la Dirección Territorial, que permitan el desarrollo de actividades de mantenimiento de las Direcciones Territoriales, en el marco del proyecto de Fortalecimiento del Modelo de Operación Institucional del IGAC a nivel Nacional"/>
    <s v="Septiembre"/>
    <s v="Septiembre"/>
    <n v="4"/>
    <s v="Contratación directa"/>
    <x v="0"/>
    <n v="5669960"/>
    <n v="5669960"/>
    <s v="   1. Prioridad Crítica   "/>
    <s v="    Persona natural    "/>
    <s v="NO"/>
    <s v="N/A"/>
    <s v="3200 - Subdirección Administrativa y Financiera"/>
    <s v="3.3 - Gestión de bienes y servicios"/>
    <s v="3.3-3 - Infraestructura física"/>
    <s v="SER - Adquisición de servicios"/>
    <s v="SER012 - Prestación de servicios personas naturales"/>
    <s v=" SAF-0 Por definir "/>
    <s v=" "/>
    <s v=" "/>
    <s v=" "/>
    <n v="0"/>
    <n v="0"/>
    <n v="0"/>
    <n v="0"/>
    <n v="0"/>
    <n v="0"/>
    <n v="0"/>
    <n v="0"/>
    <n v="0"/>
    <n v="0"/>
    <n v="0"/>
    <n v="0"/>
    <n v="0"/>
    <n v="0"/>
    <n v="0"/>
    <n v="0"/>
    <n v="0"/>
    <n v="0"/>
    <n v="0"/>
    <n v="0"/>
    <n v="5669960"/>
    <n v="2834980"/>
    <n v="0"/>
    <n v="2834980"/>
    <n v="213224"/>
  </r>
  <r>
    <s v="1100.1.2.2.58"/>
    <s v="INVERSIÓN"/>
    <x v="6"/>
    <s v="1 - Fortalecer la infraestructura física del instituto a nivel nacional"/>
    <x v="20"/>
    <x v="49"/>
    <n v="80101500"/>
    <x v="27"/>
    <s v="N/A"/>
    <s v="Prestación de servicios personales para adelantar las actividades técnicas de la gestión documental para la intervención de los archivos de la Dirección Territorial, que permitan el desarrollo de actividades de mantenimiento de las Direcciones Territoriales, en el marco del proyecto de Fortalecimiento del Modelo de Operación Institucional del IGAC a nivel Nacional"/>
    <s v="Septiembre"/>
    <s v="Septiembre"/>
    <n v="4"/>
    <s v="Contratación directa"/>
    <x v="0"/>
    <n v="6614953"/>
    <n v="6614953"/>
    <s v=" 1. Prioridad Crítica "/>
    <s v="   Persona natural   "/>
    <s v="NO"/>
    <s v="N/A"/>
    <s v="3200 - Subdirección Administrativa y Financiera"/>
    <s v="3.3 - Gestión de bienes y servicios"/>
    <s v="3.3-3 - Infraestructura física"/>
    <s v="SER - Adquisición de servicios"/>
    <s v="SER012 - Prestación de servicios personas naturales"/>
    <s v=" SAF-0 Por definir "/>
    <s v=" "/>
    <s v=" "/>
    <s v=" "/>
    <n v="0"/>
    <n v="0"/>
    <n v="0"/>
    <n v="0"/>
    <n v="0"/>
    <n v="0"/>
    <n v="0"/>
    <n v="0"/>
    <n v="0"/>
    <n v="0"/>
    <n v="0"/>
    <n v="0"/>
    <n v="0"/>
    <n v="0"/>
    <n v="0"/>
    <n v="0"/>
    <n v="6614953"/>
    <n v="0"/>
    <n v="0"/>
    <n v="2834980"/>
    <n v="0"/>
    <n v="2834980"/>
    <n v="0"/>
    <n v="944993"/>
    <n v="213324"/>
  </r>
  <r>
    <s v="1100.1.2.2.59"/>
    <s v="INVERSIÓN"/>
    <x v="6"/>
    <s v="1 - Fortalecer la infraestructura física del instituto a nivel nacional"/>
    <x v="20"/>
    <x v="49"/>
    <n v="80101500"/>
    <x v="27"/>
    <s v="N/A"/>
    <s v="Prestación de servicios personales para adelantar las actividades técnicas de la gestión documental para la intervención de los archivos de la Dirección Territorial, que permitan el desarrollo de actividades de mantenimiento de las Direcciones Territoriales, en el marco del proyecto de Fortalecimiento del Modelo de Operación Institucional del IGAC a nivel Nacional"/>
    <s v="Septiembre"/>
    <s v="Septiembre"/>
    <n v="4"/>
    <s v="Contratación directa"/>
    <x v="0"/>
    <n v="6614953"/>
    <n v="6614953"/>
    <s v=" 1. Prioridad Crítica "/>
    <s v="   Persona natural   "/>
    <s v="NO"/>
    <s v="N/A"/>
    <s v="3200 - Subdirección Administrativa y Financiera"/>
    <s v="3.3 - Gestión de bienes y servicios"/>
    <s v="3.3-3 - Infraestructura física"/>
    <s v="SER - Adquisición de servicios"/>
    <s v="SER012 - Prestación de servicios personas naturales"/>
    <s v=" SAF-0 Por definir "/>
    <s v=" "/>
    <s v=" "/>
    <s v=" "/>
    <n v="0"/>
    <n v="0"/>
    <n v="0"/>
    <n v="0"/>
    <n v="0"/>
    <n v="0"/>
    <n v="0"/>
    <n v="0"/>
    <n v="0"/>
    <n v="0"/>
    <n v="0"/>
    <n v="0"/>
    <n v="0"/>
    <n v="0"/>
    <n v="0"/>
    <n v="0"/>
    <n v="6614953"/>
    <n v="0"/>
    <n v="0"/>
    <n v="2834980"/>
    <n v="0"/>
    <n v="2834980"/>
    <n v="0"/>
    <n v="944993"/>
    <n v="213424"/>
  </r>
  <r>
    <s v="1100.1.2.2.60"/>
    <s v="INVERSIÓN"/>
    <x v="6"/>
    <s v="1 - Fortalecer la infraestructura física del instituto a nivel nacional"/>
    <x v="20"/>
    <x v="49"/>
    <n v="80101500"/>
    <x v="27"/>
    <s v="N/A"/>
    <s v="Prestación de servicios personales para adelantar las actividades técnicas de la gestión documental para la intervención de los archivos de la Dirección Territorial, que permitan el desarrollo de actividades de mantenimiento de las Direcciones Territoriales, en el marco del proyecto de Fortalecimiento del Modelo de Operación Institucional del IGAC a nivel Nacional"/>
    <s v="Septiembre"/>
    <s v="Septiembre"/>
    <n v="4"/>
    <s v="Contratación directa"/>
    <x v="0"/>
    <n v="4252470"/>
    <n v="4252470"/>
    <s v="   1. Prioridad Crítica   "/>
    <s v="    Persona natural    "/>
    <s v="NO"/>
    <s v="N/A"/>
    <s v="3200 - Subdirección Administrativa y Financiera"/>
    <s v="3.3 - Gestión de bienes y servicios"/>
    <s v="3.3-3 - Infraestructura física"/>
    <s v="SER - Adquisición de servicios"/>
    <s v="SER012 - Prestación de servicios personas naturales"/>
    <s v=" SAF-0 Por definir "/>
    <s v=" "/>
    <s v=" "/>
    <s v=" "/>
    <n v="0"/>
    <n v="0"/>
    <n v="0"/>
    <n v="0"/>
    <n v="0"/>
    <n v="0"/>
    <n v="0"/>
    <n v="0"/>
    <n v="0"/>
    <n v="0"/>
    <n v="0"/>
    <n v="0"/>
    <n v="0"/>
    <n v="0"/>
    <n v="0"/>
    <n v="0"/>
    <n v="0"/>
    <n v="0"/>
    <n v="0"/>
    <n v="0"/>
    <n v="4252470"/>
    <n v="1417490"/>
    <n v="0"/>
    <n v="2834980"/>
    <n v="213524"/>
  </r>
  <r>
    <s v="1100.1.2.2.61"/>
    <s v="INVERSIÓN"/>
    <x v="6"/>
    <s v="1 - Fortalecer la infraestructura física del instituto a nivel nacional"/>
    <x v="20"/>
    <x v="49"/>
    <n v="80101500"/>
    <x v="27"/>
    <s v="N/A"/>
    <s v="Prestación de servicios personales para adelantar las actividades técnicas de la gestión documental para la intervención de los archivos de la Dirección Territorial, que permitan el desarrollo de actividades de mantenimiento de las Direcciones Territoriales, en el marco del proyecto de Fortalecimiento del Modelo de Operación Institucional del IGAC a nivel Nacional"/>
    <s v="Septiembre"/>
    <s v="Septiembre"/>
    <n v="4"/>
    <s v="Contratación directa"/>
    <x v="0"/>
    <n v="6614953"/>
    <n v="6614953"/>
    <s v=" 1. Prioridad Crítica "/>
    <s v="   Persona natural   "/>
    <s v="NO"/>
    <s v="N/A"/>
    <s v="3200 - Subdirección Administrativa y Financiera"/>
    <s v="3.3 - Gestión de bienes y servicios"/>
    <s v="3.3-3 - Infraestructura física"/>
    <s v="SER - Adquisición de servicios"/>
    <s v="SER012 - Prestación de servicios personas naturales"/>
    <s v=" SAF-0 Por definir "/>
    <s v=" "/>
    <s v=" "/>
    <s v=" "/>
    <n v="0"/>
    <n v="0"/>
    <n v="0"/>
    <n v="0"/>
    <n v="0"/>
    <n v="0"/>
    <n v="0"/>
    <n v="0"/>
    <n v="0"/>
    <n v="0"/>
    <n v="0"/>
    <n v="0"/>
    <n v="0"/>
    <n v="0"/>
    <n v="0"/>
    <n v="0"/>
    <n v="6614953"/>
    <n v="0"/>
    <n v="0"/>
    <n v="2834980"/>
    <n v="0"/>
    <n v="2834980"/>
    <n v="0"/>
    <n v="944993"/>
    <n v="213624"/>
  </r>
  <r>
    <s v="1100.1.2.2.62"/>
    <s v="INVERSIÓN"/>
    <x v="6"/>
    <s v="1 - Fortalecer la infraestructura física del instituto a nivel nacional"/>
    <x v="20"/>
    <x v="49"/>
    <n v="80101500"/>
    <x v="27"/>
    <s v="N/A"/>
    <s v="Prestación de servicios personales para adelantar las actividades técnicas de la gestión documental para la intervención de los archivos de la Dirección Territorial, que permitan el desarrollo de actividades de mantenimiento de las Direcciones Territoriales, en el marco del proyecto de Fortalecimiento del Modelo de Operación Institucional del IGAC a nivel Nacional"/>
    <s v="Septiembre"/>
    <s v="Septiembre"/>
    <n v="4"/>
    <s v="Contratación directa"/>
    <x v="0"/>
    <n v="5669960"/>
    <n v="5669960"/>
    <s v="  1. Prioridad Crítica  "/>
    <s v="    Persona natural    "/>
    <s v="NO"/>
    <s v="N/A"/>
    <s v="3200 - Subdirección Administrativa y Financiera"/>
    <s v="3.3 - Gestión de bienes y servicios"/>
    <s v="3.3-3 - Infraestructura física"/>
    <s v="SER - Adquisición de servicios"/>
    <s v="SER012 - Prestación de servicios personas naturales"/>
    <s v=" SAF-0 Por definir "/>
    <s v=" "/>
    <s v=" "/>
    <s v=" "/>
    <n v="0"/>
    <n v="0"/>
    <n v="0"/>
    <n v="0"/>
    <n v="0"/>
    <n v="0"/>
    <n v="0"/>
    <n v="0"/>
    <n v="0"/>
    <n v="0"/>
    <n v="0"/>
    <n v="0"/>
    <n v="0"/>
    <n v="0"/>
    <n v="0"/>
    <n v="0"/>
    <n v="0"/>
    <n v="0"/>
    <n v="0"/>
    <n v="0"/>
    <n v="5669960"/>
    <n v="2834980"/>
    <n v="0"/>
    <n v="2834980"/>
    <n v="213724"/>
  </r>
  <r>
    <s v="1100.1.2.2.63"/>
    <s v="INVERSIÓN"/>
    <x v="6"/>
    <s v="1 - Fortalecer la infraestructura física del instituto a nivel nacional"/>
    <x v="20"/>
    <x v="49"/>
    <n v="80101500"/>
    <x v="27"/>
    <s v="N/A"/>
    <s v="Prestación de servicios personales para adelantar las actividades técnicas de la gestión documental para la intervención de los archivos de la Dirección Territorial, que permitan el desarrollo de actividades de mantenimiento de las Direcciones Territoriales, en el marco del proyecto de Fortalecimiento del Modelo de Operación Institucional del IGAC a nivel Nacional"/>
    <s v="Septiembre"/>
    <s v="Septiembre"/>
    <n v="4"/>
    <s v="Contratación directa"/>
    <x v="0"/>
    <n v="8504940"/>
    <n v="8504940"/>
    <s v="  1. Prioridad Crítica  "/>
    <s v="   Persona natural   "/>
    <s v="NO"/>
    <s v="N/A"/>
    <s v="3200 - Subdirección Administrativa y Financiera"/>
    <s v="3.3 - Gestión de bienes y servicios"/>
    <s v="3.3-3 - Infraestructura física"/>
    <s v="SER - Adquisición de servicios"/>
    <s v="SER012 - Prestación de servicios personas naturales"/>
    <s v=" SAF-0 Por definir "/>
    <s v=""/>
    <s v=""/>
    <s v=""/>
    <n v="0"/>
    <n v="0"/>
    <n v="0"/>
    <n v="0"/>
    <n v="0"/>
    <n v="0"/>
    <n v="0"/>
    <n v="0"/>
    <n v="0"/>
    <n v="0"/>
    <n v="0"/>
    <n v="0"/>
    <n v="0"/>
    <n v="0"/>
    <n v="0"/>
    <n v="0"/>
    <n v="8504940"/>
    <n v="0"/>
    <n v="0"/>
    <n v="2834980"/>
    <n v="0"/>
    <n v="2834980"/>
    <n v="0"/>
    <n v="2834980"/>
    <n v="213824"/>
  </r>
  <r>
    <s v="1100.1.2.2.64"/>
    <s v="INVERSIÓN"/>
    <x v="6"/>
    <s v="1 - Fortalecer la infraestructura física del instituto a nivel nacional"/>
    <x v="20"/>
    <x v="49"/>
    <n v="80101500"/>
    <x v="27"/>
    <s v="N/A"/>
    <s v="Prestación de servicios personales para adelantar las actividades técnicas de la gestión documental para la intervención de los archivos de la Dirección Territorial, que permitan el desarrollo de actividades de mantenimiento de las Direcciones Territoriales, en el marco del proyecto de Fortalecimiento del Modelo de Operación Institucional del IGAC a nivel Nacional"/>
    <s v="Septiembre"/>
    <s v="Septiembre"/>
    <n v="4"/>
    <s v="Contratación directa"/>
    <x v="0"/>
    <n v="4252470"/>
    <n v="4252470"/>
    <s v="   1. Prioridad Crítica   "/>
    <s v="    Persona natural    "/>
    <s v="NO"/>
    <s v="N/A"/>
    <s v="3200 - Subdirección Administrativa y Financiera"/>
    <s v="3.3 - Gestión de bienes y servicios"/>
    <s v="3.3-3 - Infraestructura física"/>
    <s v="SER - Adquisición de servicios"/>
    <s v="SER012 - Prestación de servicios personas naturales"/>
    <s v=" SAF-0 Por definir "/>
    <s v=" "/>
    <s v=" "/>
    <s v=" "/>
    <n v="0"/>
    <n v="0"/>
    <n v="0"/>
    <n v="0"/>
    <n v="0"/>
    <n v="0"/>
    <n v="0"/>
    <n v="0"/>
    <n v="0"/>
    <n v="0"/>
    <n v="0"/>
    <n v="0"/>
    <n v="0"/>
    <n v="0"/>
    <n v="0"/>
    <n v="0"/>
    <n v="0"/>
    <n v="0"/>
    <n v="0"/>
    <n v="0"/>
    <n v="4252470"/>
    <n v="1417490"/>
    <n v="0"/>
    <n v="2834980"/>
    <n v="213924"/>
  </r>
  <r>
    <s v="1100.1.2.2.65"/>
    <s v="INVERSIÓN"/>
    <x v="6"/>
    <s v="1 - Fortalecer la infraestructura física del instituto a nivel nacional"/>
    <x v="20"/>
    <x v="49"/>
    <n v="80101500"/>
    <x v="27"/>
    <s v="N/A"/>
    <s v="Prestación de servicios personales para adelantar las actividades técnicas de la gestión documental para la intervención de los archivos de la Dirección Territorial, que permitan el desarrollo de actividades de mantenimiento de las Direcciones Territoriales, en el marco del proyecto de Fortalecimiento del Modelo de Operación Institucional del IGAC a nivel Nacional"/>
    <s v="Septiembre"/>
    <s v="Septiembre"/>
    <n v="4"/>
    <s v="Contratación directa"/>
    <x v="0"/>
    <n v="8504940"/>
    <n v="8504940"/>
    <s v="  1. Prioridad Crítica  "/>
    <s v="   Persona natural   "/>
    <s v="NO"/>
    <s v="N/A"/>
    <s v="3200 - Subdirección Administrativa y Financiera"/>
    <s v="3.3 - Gestión de bienes y servicios"/>
    <s v="3.3-3 - Infraestructura física"/>
    <s v="SER - Adquisición de servicios"/>
    <s v="SER012 - Prestación de servicios personas naturales"/>
    <s v=" SAF-0 Por definir "/>
    <s v=""/>
    <s v=""/>
    <s v=""/>
    <n v="0"/>
    <n v="0"/>
    <n v="0"/>
    <n v="0"/>
    <n v="0"/>
    <n v="0"/>
    <n v="0"/>
    <n v="0"/>
    <n v="0"/>
    <n v="0"/>
    <n v="0"/>
    <n v="0"/>
    <n v="0"/>
    <n v="0"/>
    <n v="0"/>
    <n v="0"/>
    <n v="8504940"/>
    <n v="0"/>
    <n v="0"/>
    <n v="2834980"/>
    <n v="0"/>
    <n v="2834980"/>
    <n v="0"/>
    <n v="2834980"/>
    <n v="214024"/>
  </r>
  <r>
    <s v="1100.1.2.2.66"/>
    <s v="INVERSIÓN"/>
    <x v="6"/>
    <s v="1 - Fortalecer la infraestructura física del instituto a nivel nacional"/>
    <x v="20"/>
    <x v="49"/>
    <n v="30191800"/>
    <x v="27"/>
    <s v="N/A"/>
    <s v="Adquisición de elementos para el mantenimiento de las Direcciones Territoriales y Sede Central del Instituto Geográfico Agustín Codazzi IGAC, en el marco del proyecto de Fortalecimiento del Modelo de Operación Institucional del IGAC a Nivel Nacional"/>
    <s v="Septiembre"/>
    <s v="Septiembre"/>
    <n v="2"/>
    <s v="Seléccion abreviada - acuerdo marco"/>
    <x v="0"/>
    <n v="83547888"/>
    <n v="83547888"/>
    <s v=" 1. Prioridad Crítica "/>
    <s v=" Otros "/>
    <s v="NO"/>
    <s v="N/A"/>
    <s v="3200 - Subdirección Administrativa y Financiera"/>
    <s v="3.3 - Gestión de bienes y servicios"/>
    <s v="3.3-3 - Infraestructura física"/>
    <s v="SER - Adquisición de servicios"/>
    <s v="SER012 - Prestación de servicios personas naturales"/>
    <s v="SAF-0 Por definir"/>
    <s v=" "/>
    <s v=" "/>
    <s v=" "/>
    <n v="0"/>
    <n v="0"/>
    <n v="0"/>
    <n v="0"/>
    <n v="0"/>
    <n v="0"/>
    <n v="0"/>
    <n v="0"/>
    <n v="0"/>
    <n v="0"/>
    <n v="0"/>
    <n v="0"/>
    <n v="0"/>
    <n v="0"/>
    <n v="0"/>
    <n v="0"/>
    <n v="83547888"/>
    <n v="0"/>
    <n v="0"/>
    <n v="83547888"/>
    <n v="0"/>
    <n v="0"/>
    <n v="0"/>
    <n v="0"/>
    <n v="211924"/>
  </r>
  <r>
    <s v="1100.1.2.2.67"/>
    <s v="INVERSIÓN"/>
    <x v="6"/>
    <s v="1 - Fortalecer la infraestructura física del instituto a nivel nacional"/>
    <x v="20"/>
    <x v="49"/>
    <n v="80101500"/>
    <x v="27"/>
    <s v="N/A"/>
    <s v="Prestación de servicios de saneamiento básico para la Dirección Territorial Santander"/>
    <s v="Octubre"/>
    <s v="Octubre"/>
    <n v="2"/>
    <s v="Mínima cuantía"/>
    <x v="0"/>
    <n v="2411500"/>
    <n v="2411500"/>
    <s v=" 1. Prioridad Crítica "/>
    <s v="  Saneamiento  "/>
    <s v="NO"/>
    <s v="N/A"/>
    <s v="2619 - Dirección Territorial Santander"/>
    <s v="3.3 - Gestión de bienes y servicios"/>
    <s v="3.3-99 - GND-Gestión de bienes y servicios"/>
    <s v="SER - Adquisición de servicios"/>
    <s v="SER012 - Prestación de servicios personas naturales"/>
    <s v="SAF-0 Por definir"/>
    <s v=""/>
    <s v=""/>
    <s v=""/>
    <n v="0"/>
    <n v="0"/>
    <n v="0"/>
    <n v="0"/>
    <n v="0"/>
    <n v="0"/>
    <n v="0"/>
    <n v="0"/>
    <n v="0"/>
    <n v="0"/>
    <n v="0"/>
    <n v="0"/>
    <n v="0"/>
    <n v="0"/>
    <n v="0"/>
    <n v="0"/>
    <n v="0"/>
    <n v="0"/>
    <n v="2411500"/>
    <n v="0"/>
    <n v="0"/>
    <n v="2411500"/>
    <n v="0"/>
    <n v="0"/>
    <n v="0"/>
  </r>
  <r>
    <s v="1100.1.2.2.68"/>
    <s v="INVERSIÓN"/>
    <x v="6"/>
    <s v="1 - Fortalecer la infraestructura física del instituto a nivel nacional"/>
    <x v="20"/>
    <x v="49"/>
    <n v="80101500"/>
    <x v="27"/>
    <s v="N/A"/>
    <s v="Prestación de servicios para el saneamiento básico ambiental en las instalaciones de la Dirección Territorial Cauca"/>
    <s v="Octubre"/>
    <s v="Octubre"/>
    <n v="2"/>
    <s v="Mínima cuantía"/>
    <x v="0"/>
    <n v="1033333"/>
    <n v="1033333"/>
    <s v=" 1. Prioridad Crítica "/>
    <s v=" Saneamiento "/>
    <s v="NO"/>
    <s v="N/A"/>
    <s v="2607 - Dirección Territorial Cauca"/>
    <s v="3.3 - Gestión de bienes y servicios"/>
    <s v="3.3-99 - GND-Gestión de bienes y servicios"/>
    <s v="SER - Adquisición de servicios"/>
    <s v="SER012 - Prestación de servicios personas naturales"/>
    <s v="SAF-0 Por definir"/>
    <s v=""/>
    <s v=""/>
    <s v=""/>
    <n v="0"/>
    <n v="0"/>
    <n v="0"/>
    <n v="0"/>
    <n v="0"/>
    <n v="0"/>
    <n v="0"/>
    <n v="0"/>
    <n v="0"/>
    <n v="0"/>
    <n v="0"/>
    <n v="0"/>
    <n v="0"/>
    <n v="0"/>
    <n v="0"/>
    <n v="0"/>
    <n v="1033333"/>
    <n v="0"/>
    <n v="0"/>
    <n v="1033333"/>
    <n v="0"/>
    <n v="0"/>
    <n v="0"/>
    <n v="0"/>
    <n v="0"/>
  </r>
  <r>
    <s v="1100.1.2.2.69"/>
    <s v="INVERSIÓN"/>
    <x v="6"/>
    <s v="1 - Fortalecer la infraestructura física del instituto a nivel nacional"/>
    <x v="20"/>
    <x v="49"/>
    <n v="80101500"/>
    <x v="27"/>
    <s v="N/A"/>
    <s v="Prestación de servicios para el saneamiento básico ambiental en las instalaciones de la Dirección Territorial Valle"/>
    <s v="Noviembre"/>
    <s v="Noviembre"/>
    <n v="2"/>
    <s v="Mínima cuantía"/>
    <x v="0"/>
    <n v="1614433.33"/>
    <n v="1614433.33"/>
    <s v=" 1. Prioridad Crítica "/>
    <s v=" Saneamiento "/>
    <s v="NO"/>
    <s v="N/A"/>
    <s v="2622 - Dirección Territorial Valle"/>
    <s v="3.3 - Gestión de bienes y servicios"/>
    <s v="3.3-99 - GND-Gestión de bienes y servicios"/>
    <s v="SER - Adquisición de servicios"/>
    <s v="SER099 - Adquisición de servicios n.c.p."/>
    <s v="SAF-0 Por definir"/>
    <s v=""/>
    <s v=""/>
    <s v=""/>
    <n v="0"/>
    <n v="0"/>
    <n v="0"/>
    <n v="0"/>
    <n v="0"/>
    <n v="0"/>
    <n v="0"/>
    <n v="0"/>
    <n v="0"/>
    <n v="0"/>
    <n v="0"/>
    <n v="0"/>
    <n v="0"/>
    <n v="0"/>
    <n v="0"/>
    <n v="0"/>
    <n v="0"/>
    <n v="0"/>
    <n v="0"/>
    <n v="0"/>
    <n v="1614433.33"/>
    <n v="0"/>
    <n v="0"/>
    <n v="1614433.33"/>
    <n v="0"/>
  </r>
  <r>
    <s v="1100.1.2.2.70"/>
    <s v="INVERSIÓN"/>
    <x v="6"/>
    <s v="1 - Fortalecer la infraestructura física del instituto a nivel nacional"/>
    <x v="20"/>
    <x v="49"/>
    <n v="80101500"/>
    <x v="27"/>
    <s v="N/A"/>
    <s v="Prestación de servicios personales para apoyar las actividades de toma física de bienes muebles y de control administrativo, proceso de bajas y actualización de inventarios, en el marco del proyecto de Fortalecimiento del Modelo de Operación Institucional del IGAC a nivel Nacional"/>
    <s v="Noviembre"/>
    <s v="Noviembre"/>
    <n v="2"/>
    <s v="Contratación directa"/>
    <x v="0"/>
    <n v="4123440"/>
    <n v="4123440"/>
    <s v="  1. Prioridad Crítica  "/>
    <s v="    Persona natural    "/>
    <s v="NO"/>
    <s v="N/A"/>
    <s v="3200 - Subdirección Administrativa y Financiera"/>
    <s v="3.3 - Gestión de bienes y servicios"/>
    <s v="3.3-3 - Infraestructura física"/>
    <s v="SER - Adquisición de servicios"/>
    <s v="SER012 - Prestación de servicios personas naturales"/>
    <s v=" SAF-0 Por definir "/>
    <s v=" "/>
    <s v=" "/>
    <s v=" "/>
    <n v="0"/>
    <n v="0"/>
    <n v="0"/>
    <n v="0"/>
    <n v="0"/>
    <n v="0"/>
    <n v="0"/>
    <n v="0"/>
    <n v="0"/>
    <n v="0"/>
    <n v="0"/>
    <n v="0"/>
    <n v="0"/>
    <n v="0"/>
    <n v="0"/>
    <n v="0"/>
    <n v="0"/>
    <n v="0"/>
    <n v="0"/>
    <n v="0"/>
    <n v="4123440"/>
    <n v="0"/>
    <n v="0"/>
    <n v="4123440"/>
    <n v="228924"/>
  </r>
  <r>
    <s v="1100.2.1.2.1"/>
    <s v="INVERSIÓN"/>
    <x v="6"/>
    <s v="2 - Mejorar los niveles de eficiencia en el sistema de gestión documental de la entidad"/>
    <x v="21"/>
    <x v="50"/>
    <n v="80101500"/>
    <x v="28"/>
    <s v="N/A"/>
    <s v="Prestación de servicios de apoyo en la gestión documental y las TRD correspondientes al proceso de presupuesto de la Subdirección Administrativa y Financiera."/>
    <s v="Enero"/>
    <s v="Enero"/>
    <n v="12"/>
    <s v="Contratación directa"/>
    <x v="0"/>
    <n v="35363531"/>
    <n v="35363531"/>
    <s v="101. No aplica"/>
    <s v="Línea ya comprometida"/>
    <s v="NO"/>
    <s v="N/A"/>
    <s v="3200 - Subdirección Administrativa y Financiera"/>
    <s v="3.2 - Gestión Documental "/>
    <s v="3.2-2 - Conservación y organización documental "/>
    <s v="SER - Adquisición de servicios"/>
    <s v="SER012 - Prestación de servicios personas naturales"/>
    <s v="SAF-0 Por definir"/>
    <s v=""/>
    <s v=""/>
    <s v=""/>
    <n v="35363531"/>
    <n v="0"/>
    <n v="0"/>
    <n v="3039845"/>
    <n v="0"/>
    <n v="3039845"/>
    <n v="0"/>
    <n v="3039845"/>
    <n v="0"/>
    <n v="3039845"/>
    <n v="0"/>
    <n v="3039845"/>
    <n v="0"/>
    <n v="3039845"/>
    <n v="0"/>
    <n v="3039845"/>
    <n v="0"/>
    <n v="3039845"/>
    <n v="0"/>
    <n v="3039845"/>
    <n v="0"/>
    <n v="3039845"/>
    <n v="0"/>
    <n v="4965081"/>
    <n v="17624"/>
  </r>
  <r>
    <s v="1100.2.1.2.2"/>
    <s v="INVERSIÓN"/>
    <x v="6"/>
    <s v="2 - Mejorar los niveles de eficiencia en el sistema de gestión documental de la entidad"/>
    <x v="21"/>
    <x v="50"/>
    <n v="80101500"/>
    <x v="28"/>
    <s v="N/A"/>
    <s v="Prestación de servicios profesionales para desarrollar políticas y estrategias aplicadas al Programa de Gestión Documental - PGD."/>
    <s v="Enero"/>
    <s v="Enero"/>
    <n v="12"/>
    <s v="Contratación directa"/>
    <x v="0"/>
    <n v="82189095"/>
    <n v="82189095"/>
    <s v="4. Prioridad Baja"/>
    <s v="Meta no crítica"/>
    <s v="NO"/>
    <s v="N/A"/>
    <s v="3200 - Subdirección Administrativa y Financiera"/>
    <s v="3.2 - Gestión Documental "/>
    <s v="3.2-2 - Conservación y organización documental "/>
    <s v="SER - Adquisición de servicios"/>
    <s v="SER012 - Prestación de servicios personas naturales"/>
    <s v="SAF-0 Por definir"/>
    <s v=""/>
    <s v=""/>
    <s v=""/>
    <n v="82189095"/>
    <n v="0"/>
    <n v="0"/>
    <n v="7024709"/>
    <n v="0"/>
    <n v="7024709"/>
    <n v="0"/>
    <n v="7024709"/>
    <n v="0"/>
    <n v="7024709"/>
    <n v="0"/>
    <n v="7024709"/>
    <n v="0"/>
    <n v="7024709"/>
    <n v="0"/>
    <n v="7024709"/>
    <n v="0"/>
    <n v="7024709"/>
    <n v="0"/>
    <n v="7024709"/>
    <n v="0"/>
    <n v="7024709"/>
    <n v="0"/>
    <n v="11942005"/>
    <n v="18324"/>
  </r>
  <r>
    <s v="1100.2.1.2.3"/>
    <s v="INVERSIÓN"/>
    <x v="6"/>
    <s v="2 - Mejorar los niveles de eficiencia en el sistema de gestión documental de la entidad"/>
    <x v="21"/>
    <x v="50"/>
    <n v="80101500"/>
    <x v="28"/>
    <s v="N/A"/>
    <s v="Linea Disponible "/>
    <s v="Febrero"/>
    <s v="Febrero"/>
    <n v="5"/>
    <s v="Contratación directa"/>
    <x v="0"/>
    <n v="0"/>
    <n v="0"/>
    <s v="101. No aplica"/>
    <s v="Línea PGI sin recursos"/>
    <s v="NO"/>
    <s v="N/A"/>
    <s v="3200 - Subdirección Administrativa y Financiera"/>
    <s v="3.2 - Gestión Documental "/>
    <s v="3.2-2 - Conservación y organización documental "/>
    <s v="SER - Adquisición de servicios"/>
    <s v="SER012 - Prestación de servicios personas naturales"/>
    <s v="SAF-0 Por definir"/>
    <s v=""/>
    <s v=""/>
    <s v=""/>
    <n v="0"/>
    <n v="0"/>
    <n v="0"/>
    <n v="0"/>
    <n v="0"/>
    <n v="0"/>
    <n v="0"/>
    <n v="0"/>
    <n v="0"/>
    <n v="0"/>
    <n v="0"/>
    <n v="0"/>
    <n v="0"/>
    <n v="0"/>
    <n v="0"/>
    <n v="0"/>
    <n v="0"/>
    <n v="0"/>
    <n v="0"/>
    <n v="0"/>
    <n v="0"/>
    <n v="0"/>
    <n v="0"/>
    <n v="0"/>
    <n v="0"/>
  </r>
  <r>
    <s v="1100.2.1.2.4"/>
    <s v="INVERSIÓN"/>
    <x v="6"/>
    <s v="2 - Mejorar los niveles de eficiencia en el sistema de gestión documental de la entidad"/>
    <x v="21"/>
    <x v="50"/>
    <n v="80101500"/>
    <x v="28"/>
    <s v="N/A"/>
    <s v="Prestación de servicios profesionales para brindar soporte y seguimiento al mantenimiento del sistema de gestión documental de la Entidad."/>
    <s v="Enero"/>
    <s v="Enero"/>
    <n v="12"/>
    <s v="Contratación directa"/>
    <x v="0"/>
    <n v="52702418"/>
    <n v="52702418"/>
    <s v="101. No aplica"/>
    <s v="Línea ya comprometida"/>
    <s v="NO"/>
    <s v="N/A"/>
    <s v="3200 - Subdirección Administrativa y Financiera"/>
    <s v="3.2 - Gestión Documental "/>
    <s v="3.2-2 - Conservación y organización documental "/>
    <s v="SER - Adquisición de servicios"/>
    <s v="SER012 - Prestación de servicios personas naturales"/>
    <s v="SAF-0 Por definir"/>
    <s v=""/>
    <s v=""/>
    <s v=""/>
    <n v="52702418"/>
    <n v="0"/>
    <n v="0"/>
    <n v="4441215"/>
    <n v="0"/>
    <n v="4441215"/>
    <n v="0"/>
    <n v="4441215"/>
    <n v="0"/>
    <n v="4441215"/>
    <n v="0"/>
    <n v="4441215"/>
    <n v="0"/>
    <n v="4441215"/>
    <n v="0"/>
    <n v="4441215"/>
    <n v="0"/>
    <n v="4441215"/>
    <n v="0"/>
    <n v="4441215"/>
    <n v="0"/>
    <n v="4441215"/>
    <n v="0"/>
    <n v="8290268"/>
    <n v="18224"/>
  </r>
  <r>
    <s v="1100.2.1.2.5"/>
    <s v="INVERSIÓN"/>
    <x v="6"/>
    <s v="2 - Mejorar los niveles de eficiencia en el sistema de gestión documental de la entidad"/>
    <x v="21"/>
    <x v="50"/>
    <n v="80101500"/>
    <x v="28"/>
    <s v="N/A"/>
    <s v="Prestación de servicios profesionales para el acompañamiento y seguimiento a la aplicación de Tablas de Retención Documental y los proyectos del Programa de Gestión "/>
    <s v="Enero"/>
    <s v="Enero"/>
    <n v="12"/>
    <s v="Contratación directa"/>
    <x v="0"/>
    <n v="42697558"/>
    <n v="42697558"/>
    <s v="101. No aplica"/>
    <s v="Línea ya comprometida"/>
    <s v="NO"/>
    <s v="N/A"/>
    <s v="3200 - Subdirección Administrativa y Financiera"/>
    <s v="3.2 - Gestión Documental "/>
    <s v="3.2-2 - Conservación y organización documental "/>
    <s v="SER - Adquisición de servicios"/>
    <s v="SER012 - Prestación de servicios personas naturales"/>
    <s v="SAF-0 Por definir"/>
    <s v=""/>
    <s v=""/>
    <s v=""/>
    <n v="42697558"/>
    <n v="0"/>
    <n v="0"/>
    <n v="3812282"/>
    <n v="0"/>
    <n v="3812282"/>
    <n v="0"/>
    <n v="3812282"/>
    <n v="0"/>
    <n v="3812282"/>
    <n v="0"/>
    <n v="3812282"/>
    <n v="0"/>
    <n v="3812282"/>
    <n v="0"/>
    <n v="3812282"/>
    <n v="0"/>
    <n v="3812282"/>
    <n v="0"/>
    <n v="3812282"/>
    <n v="0"/>
    <n v="3812282"/>
    <n v="0"/>
    <n v="4574738"/>
    <n v="18424"/>
  </r>
  <r>
    <s v="1100.2.1.2.6"/>
    <s v="INVERSIÓN"/>
    <x v="6"/>
    <s v="2 - Mejorar los niveles de eficiencia en el sistema de gestión documental de la entidad"/>
    <x v="21"/>
    <x v="50"/>
    <n v="80101500"/>
    <x v="28"/>
    <s v="N/A"/>
    <s v="Prestación de servicios profesionales para el acompañamiento y seguimiento a la aplicación de Tablas de Retención Documental y los proyectos del Programa de Gestión Documental de la Entidad. "/>
    <s v="Enero"/>
    <s v="Enero"/>
    <n v="12"/>
    <s v="Contratación directa"/>
    <x v="0"/>
    <n v="42697558"/>
    <n v="42697558"/>
    <s v="101. No aplica"/>
    <s v="Línea ya comprometida"/>
    <s v="NO"/>
    <s v="N/A"/>
    <s v="3200 - Subdirección Administrativa y Financiera"/>
    <s v="3.2 - Gestión Documental "/>
    <s v="3.2-2 - Conservación y organización documental "/>
    <s v="SER - Adquisición de servicios"/>
    <s v="SER012 - Prestación de servicios personas naturales"/>
    <s v="SAF-0 Por definir"/>
    <s v=""/>
    <s v=""/>
    <s v=""/>
    <n v="42697558"/>
    <n v="0"/>
    <n v="0"/>
    <n v="3812282"/>
    <n v="0"/>
    <n v="3812282"/>
    <n v="0"/>
    <n v="3812282"/>
    <n v="0"/>
    <n v="3812282"/>
    <n v="0"/>
    <n v="3812282"/>
    <n v="0"/>
    <n v="3812282"/>
    <n v="0"/>
    <n v="3812282"/>
    <n v="0"/>
    <n v="3812282"/>
    <n v="0"/>
    <n v="3812282"/>
    <n v="0"/>
    <n v="3812282"/>
    <n v="0"/>
    <n v="4574738"/>
    <n v="18524"/>
  </r>
  <r>
    <s v="1100.2.1.2.7"/>
    <s v="INVERSIÓN"/>
    <x v="6"/>
    <s v="2 - Mejorar los niveles de eficiencia en el sistema de gestión documental de la entidad"/>
    <x v="21"/>
    <x v="50"/>
    <n v="80101500"/>
    <x v="28"/>
    <s v="N/A"/>
    <s v="Prestación de servicios personales para el desarrollo de las actividades establecidas en el programa de Gestión Documental de la Entidad."/>
    <s v="Enero"/>
    <s v="Enero"/>
    <n v="12"/>
    <s v="Contratación directa"/>
    <x v="0"/>
    <n v="36899503"/>
    <n v="36899503"/>
    <s v="101. No aplica"/>
    <s v="Línea ya comprometida"/>
    <s v="NO"/>
    <s v="N/A"/>
    <s v="3200 - Subdirección Administrativa y Financiera"/>
    <s v="3.2 - Gestión Documental "/>
    <s v="3.2-2 - Conservación y organización documental "/>
    <s v="SER - Adquisición de servicios"/>
    <s v="SER012 - Prestación de servicios personas naturales"/>
    <s v="SAF-0 Por definir"/>
    <s v=""/>
    <s v=""/>
    <s v=""/>
    <n v="36899503"/>
    <n v="0"/>
    <n v="0"/>
    <n v="3171877"/>
    <n v="0"/>
    <n v="3171877"/>
    <n v="0"/>
    <n v="3171877"/>
    <n v="0"/>
    <n v="3171877"/>
    <n v="0"/>
    <n v="3171877"/>
    <n v="0"/>
    <n v="3171877"/>
    <n v="0"/>
    <n v="3171877"/>
    <n v="0"/>
    <n v="3171877"/>
    <n v="0"/>
    <n v="3171877"/>
    <n v="0"/>
    <n v="3171877"/>
    <n v="0"/>
    <n v="5180733"/>
    <n v="17924"/>
  </r>
  <r>
    <s v="1100.2.1.2.8"/>
    <s v="INVERSIÓN"/>
    <x v="6"/>
    <s v="2 - Mejorar los niveles de eficiencia en el sistema de gestión documental de la entidad"/>
    <x v="21"/>
    <x v="50"/>
    <n v="80101500"/>
    <x v="28"/>
    <s v="N/A"/>
    <s v="Prestación de servicios personales para el desarrollo de las actividades establecidas en el programa de Gestión Documental de la Entidad."/>
    <s v="Enero"/>
    <s v="Enero"/>
    <n v="12"/>
    <s v="Contratación directa"/>
    <x v="0"/>
    <n v="36899503"/>
    <n v="36899503"/>
    <s v="101. No aplica"/>
    <s v="Línea ya comprometida"/>
    <s v="NO"/>
    <s v="N/A"/>
    <s v="3200 - Subdirección Administrativa y Financiera"/>
    <s v="3.2 - Gestión Documental "/>
    <s v="3.2-2 - Conservación y organización documental "/>
    <s v="SER - Adquisición de servicios"/>
    <s v="SER012 - Prestación de servicios personas naturales"/>
    <s v="SAF-0 Por definir"/>
    <s v=""/>
    <s v=""/>
    <s v=""/>
    <n v="36899503"/>
    <n v="0"/>
    <n v="0"/>
    <n v="3171877"/>
    <n v="0"/>
    <n v="3171877"/>
    <n v="0"/>
    <n v="3171877"/>
    <n v="0"/>
    <n v="3171877"/>
    <n v="0"/>
    <n v="3171877"/>
    <n v="0"/>
    <n v="3171877"/>
    <n v="0"/>
    <n v="3171877"/>
    <n v="0"/>
    <n v="3171877"/>
    <n v="0"/>
    <n v="3171877"/>
    <n v="0"/>
    <n v="3171877"/>
    <n v="0"/>
    <n v="5180733"/>
    <n v="17924"/>
  </r>
  <r>
    <s v="1100.2.1.2.9"/>
    <s v="INVERSIÓN"/>
    <x v="6"/>
    <s v="2 - Mejorar los niveles de eficiencia en el sistema de gestión documental de la entidad"/>
    <x v="21"/>
    <x v="50"/>
    <n v="80101500"/>
    <x v="28"/>
    <s v="N/A"/>
    <s v="Prestación de servicios personales para la ejecución de las actividades relacionadas con el proceso de gestión documental."/>
    <s v="Enero"/>
    <s v="Enero"/>
    <n v="12"/>
    <s v="Contratación directa"/>
    <x v="0"/>
    <n v="34654233"/>
    <n v="34654233"/>
    <s v="101. No aplica"/>
    <s v="Línea ya comprometida"/>
    <s v="NO"/>
    <s v="N/A"/>
    <s v="3200 - Subdirección Administrativa y Financiera"/>
    <s v="3.2 - Gestión Documental "/>
    <s v="3.2-2 - Conservación y organización documental "/>
    <s v="SER - Adquisición de servicios"/>
    <s v="SER012 - Prestación de servicios personas naturales"/>
    <s v="SAF-0 Por definir"/>
    <s v=""/>
    <s v=""/>
    <s v=""/>
    <n v="34654233"/>
    <n v="0"/>
    <n v="0"/>
    <n v="3039845"/>
    <n v="0"/>
    <n v="3039845"/>
    <n v="0"/>
    <n v="3039845"/>
    <n v="0"/>
    <n v="3039845"/>
    <n v="0"/>
    <n v="3039845"/>
    <n v="0"/>
    <n v="3039845"/>
    <n v="0"/>
    <n v="3039845"/>
    <n v="0"/>
    <n v="3039845"/>
    <n v="0"/>
    <n v="3039845"/>
    <n v="0"/>
    <n v="3039845"/>
    <n v="0"/>
    <n v="4255783"/>
    <n v="18124"/>
  </r>
  <r>
    <s v="1100.2.1.2.10"/>
    <s v="INVERSIÓN"/>
    <x v="6"/>
    <s v="2 - Mejorar los niveles de eficiencia en el sistema de gestión documental de la entidad"/>
    <x v="21"/>
    <x v="50"/>
    <n v="80101500"/>
    <x v="28"/>
    <s v="N/A"/>
    <s v="Prestación de servicios personales para la ejecución de las actividades relacionadas con el proceso de gestión documental."/>
    <s v="Enero"/>
    <s v="Enero"/>
    <n v="12"/>
    <s v="Contratación directa"/>
    <x v="0"/>
    <n v="34654233"/>
    <n v="34654233"/>
    <s v="101. No aplica"/>
    <s v="Línea ya comprometida"/>
    <s v="NO"/>
    <s v="N/A"/>
    <s v="3200 - Subdirección Administrativa y Financiera"/>
    <s v="3.2 - Gestión Documental "/>
    <s v="3.2-2 - Conservación y organización documental "/>
    <s v="SER - Adquisición de servicios"/>
    <s v="SER012 - Prestación de servicios personas naturales"/>
    <s v="SAF-0 Por definir"/>
    <s v=""/>
    <s v=""/>
    <s v=""/>
    <n v="34654233"/>
    <n v="0"/>
    <n v="0"/>
    <n v="3039845"/>
    <n v="0"/>
    <n v="3039845"/>
    <n v="0"/>
    <n v="3039845"/>
    <n v="0"/>
    <n v="3039845"/>
    <n v="0"/>
    <n v="3039845"/>
    <n v="0"/>
    <n v="3039845"/>
    <n v="0"/>
    <n v="3039845"/>
    <n v="0"/>
    <n v="3039845"/>
    <n v="0"/>
    <n v="3039845"/>
    <n v="0"/>
    <n v="3039845"/>
    <n v="0"/>
    <n v="4255783"/>
    <n v="18124"/>
  </r>
  <r>
    <s v="1100.2.1.2.11"/>
    <s v="INVERSIÓN"/>
    <x v="6"/>
    <s v="2 - Mejorar los niveles de eficiencia en el sistema de gestión documental de la entidad"/>
    <x v="21"/>
    <x v="50"/>
    <n v="80101500"/>
    <x v="28"/>
    <s v="N/A"/>
    <s v="Prestación de servicios personales para la ejecución de las actividades relacionadas con el proceso de gestión documental."/>
    <s v="Enero"/>
    <s v="Enero"/>
    <n v="12"/>
    <s v="Contratación directa"/>
    <x v="0"/>
    <n v="34654233"/>
    <n v="34654233"/>
    <s v="101. No aplica"/>
    <s v="Línea ya comprometida"/>
    <s v="NO"/>
    <s v="N/A"/>
    <s v="3200 - Subdirección Administrativa y Financiera"/>
    <s v="3.2 - Gestión Documental "/>
    <s v="3.2-2 - Conservación y organización documental "/>
    <s v="SER - Adquisición de servicios"/>
    <s v="SER012 - Prestación de servicios personas naturales"/>
    <s v="SAF-0 Por definir"/>
    <s v=""/>
    <s v=""/>
    <s v=""/>
    <n v="34654233"/>
    <n v="0"/>
    <n v="0"/>
    <n v="3039845"/>
    <n v="0"/>
    <n v="3039845"/>
    <n v="0"/>
    <n v="3039845"/>
    <n v="0"/>
    <n v="3039845"/>
    <n v="0"/>
    <n v="3039845"/>
    <n v="0"/>
    <n v="3039845"/>
    <n v="0"/>
    <n v="3039845"/>
    <n v="0"/>
    <n v="3039845"/>
    <n v="0"/>
    <n v="3039845"/>
    <n v="0"/>
    <n v="3039845"/>
    <n v="0"/>
    <n v="4255783"/>
    <n v="18124"/>
  </r>
  <r>
    <s v="1100.2.1.2.12"/>
    <s v="INVERSIÓN"/>
    <x v="6"/>
    <s v="2 - Mejorar los niveles de eficiencia en el sistema de gestión documental de la entidad"/>
    <x v="21"/>
    <x v="50"/>
    <n v="80101500"/>
    <x v="28"/>
    <s v="N/A"/>
    <s v="Prestación de servicios personales para la ejecución de las actividades relacionadas con el proceso de gestión documental."/>
    <s v="Enero"/>
    <s v="Enero"/>
    <n v="12"/>
    <s v="Contratación directa"/>
    <x v="0"/>
    <n v="34654233"/>
    <n v="34654233"/>
    <s v="101. No aplica"/>
    <s v="Línea ya comprometida"/>
    <s v="NO"/>
    <s v="N/A"/>
    <s v="3200 - Subdirección Administrativa y Financiera"/>
    <s v="3.2 - Gestión Documental "/>
    <s v="3.2-2 - Conservación y organización documental "/>
    <s v="SER - Adquisición de servicios"/>
    <s v="SER012 - Prestación de servicios personas naturales"/>
    <s v="SAF-0 Por definir"/>
    <s v=""/>
    <s v=""/>
    <s v=""/>
    <n v="34654233"/>
    <n v="0"/>
    <n v="0"/>
    <n v="3039845"/>
    <n v="0"/>
    <n v="3039845"/>
    <n v="0"/>
    <n v="3039845"/>
    <n v="0"/>
    <n v="3039845"/>
    <n v="0"/>
    <n v="3039845"/>
    <n v="0"/>
    <n v="3039845"/>
    <n v="0"/>
    <n v="3039845"/>
    <n v="0"/>
    <n v="3039845"/>
    <n v="0"/>
    <n v="3039845"/>
    <n v="0"/>
    <n v="3039845"/>
    <n v="0"/>
    <n v="4255783"/>
    <n v="18124"/>
  </r>
  <r>
    <s v="1100.2.1.2.13"/>
    <s v="INVERSIÓN"/>
    <x v="6"/>
    <s v="2 - Mejorar los niveles de eficiencia en el sistema de gestión documental de la entidad"/>
    <x v="21"/>
    <x v="50"/>
    <n v="80101500"/>
    <x v="28"/>
    <s v="N/A"/>
    <s v="Prestación de servicios personales para hacer el apoyo a la Subdireción Administrativa y Financiera en asuntos de la gestión documental."/>
    <s v="Febrero"/>
    <s v="Febrero"/>
    <n v="11"/>
    <s v="Contratación directa"/>
    <x v="0"/>
    <n v="21375419"/>
    <n v="21375419"/>
    <s v="101. No aplica"/>
    <s v="Línea PGI sin recursos"/>
    <s v="NO"/>
    <s v="N/A"/>
    <s v="3200 - Subdirección Administrativa y Financiera"/>
    <s v="3.2 - Gestión Documental "/>
    <s v="3.2-2 - Conservación y organización documental "/>
    <s v="SER - Adquisición de servicios"/>
    <s v="SER012 - Prestación de servicios personas naturales"/>
    <s v="SAF-0 Por definir"/>
    <s v=""/>
    <s v=""/>
    <s v=""/>
    <n v="0"/>
    <n v="0"/>
    <n v="21375419"/>
    <n v="0"/>
    <n v="0"/>
    <n v="1985333"/>
    <n v="0"/>
    <n v="1985333"/>
    <n v="0"/>
    <n v="1985333"/>
    <n v="0"/>
    <n v="1985333"/>
    <n v="0"/>
    <n v="1985333"/>
    <n v="0"/>
    <n v="1985333"/>
    <n v="0"/>
    <n v="1985333"/>
    <n v="0"/>
    <n v="1985333"/>
    <n v="0"/>
    <n v="1985333"/>
    <n v="0"/>
    <n v="3507422"/>
    <n v="18024"/>
  </r>
  <r>
    <s v="1100.2.1.2.14"/>
    <s v="INVERSIÓN"/>
    <x v="6"/>
    <s v="2 - Mejorar los niveles de eficiencia en el sistema de gestión documental de la entidad"/>
    <x v="21"/>
    <x v="50"/>
    <n v="11111111"/>
    <x v="28"/>
    <s v="N/A"/>
    <s v="Viaticos funcionarios y gastos de comisión contratistas"/>
    <s v="Enero"/>
    <s v="Enero"/>
    <n v="12"/>
    <s v="N/A"/>
    <x v="0"/>
    <n v="40000000"/>
    <n v="40000000"/>
    <s v="1. Prioridad Crítica"/>
    <s v="Viáticos"/>
    <s v="NO"/>
    <s v="N/A"/>
    <s v="3200 - Subdirección Administrativa y Financiera"/>
    <s v="3.2 - Gestión Documental "/>
    <s v="3.2-2 - Conservación y organización documental "/>
    <s v="SER - Adquisición de servicios"/>
    <s v="SER012 - Prestación de servicios personas naturales"/>
    <s v="SAF-0 Por definir"/>
    <s v=""/>
    <s v=""/>
    <s v=""/>
    <n v="0"/>
    <n v="0"/>
    <n v="2079416"/>
    <n v="2079416"/>
    <n v="4955226"/>
    <n v="4485452"/>
    <n v="3335992"/>
    <n v="3335992"/>
    <n v="4064969"/>
    <n v="4064969"/>
    <n v="4483605"/>
    <n v="4483605"/>
    <n v="0"/>
    <n v="0"/>
    <n v="4216158"/>
    <n v="3570111"/>
    <n v="4216158"/>
    <n v="3570111"/>
    <n v="4216158"/>
    <n v="3570111"/>
    <n v="4216158"/>
    <n v="3570111"/>
    <n v="4216160"/>
    <n v="7270122"/>
    <n v="57924"/>
  </r>
  <r>
    <s v="1100.2.1.2.15"/>
    <s v="INVERSIÓN"/>
    <x v="6"/>
    <s v="2 - Mejorar los niveles de eficiencia en el sistema de gestión documental de la entidad"/>
    <x v="21"/>
    <x v="50"/>
    <n v="80101500"/>
    <x v="28"/>
    <s v="N/A"/>
    <s v="Linea Disponible "/>
    <s v="Julio"/>
    <s v="Julio"/>
    <n v="6"/>
    <s v="Contratación directa"/>
    <x v="0"/>
    <n v="0"/>
    <n v="0"/>
    <s v="101. No aplica"/>
    <s v="Línea PGI sin recursos"/>
    <s v="NO"/>
    <s v="N/A"/>
    <s v="3200 - Subdirección Administrativa y Financiera"/>
    <s v="3.2 - Gestión Documental "/>
    <s v="3.2-2 - Conservación y organización documental "/>
    <s v="SER - Adquisición de servicios"/>
    <s v="SER012 - Prestación de servicios personas naturales"/>
    <s v="SAF-0 Por definir"/>
    <s v=""/>
    <s v=""/>
    <s v=""/>
    <n v="0"/>
    <n v="0"/>
    <n v="0"/>
    <n v="0"/>
    <n v="0"/>
    <n v="0"/>
    <n v="0"/>
    <n v="0"/>
    <n v="0"/>
    <n v="0"/>
    <n v="0"/>
    <n v="0"/>
    <n v="0"/>
    <n v="0"/>
    <n v="0"/>
    <n v="0"/>
    <n v="0"/>
    <n v="0"/>
    <n v="0"/>
    <n v="0"/>
    <n v="0"/>
    <n v="0"/>
    <n v="0"/>
    <n v="0"/>
    <n v="0"/>
  </r>
  <r>
    <s v="1100.2.1.2.16"/>
    <s v="INVERSIÓN"/>
    <x v="6"/>
    <s v="2 - Mejorar los niveles de eficiencia en el sistema de gestión documental de la entidad"/>
    <x v="21"/>
    <x v="50"/>
    <n v="11111111"/>
    <x v="28"/>
    <s v="N/A"/>
    <s v="Linea Disponible "/>
    <s v="Julio"/>
    <s v="Julio"/>
    <n v="1"/>
    <s v="N/A"/>
    <x v="0"/>
    <n v="0"/>
    <n v="0"/>
    <s v="101. No aplica"/>
    <s v="Línea PGI sin recursos"/>
    <s v="NO"/>
    <s v="N/A"/>
    <s v="3200 - Subdirección Administrativa y Financiera"/>
    <s v="3.2 - Gestión Documental "/>
    <s v="3.2-2 - Conservación y organización documental "/>
    <s v="SER - Adquisición de servicios"/>
    <s v="SER012 - Prestación de servicios personas naturales"/>
    <s v="SAF-0 Por definir"/>
    <s v=""/>
    <s v=""/>
    <s v=""/>
    <n v="0"/>
    <n v="0"/>
    <n v="0"/>
    <n v="0"/>
    <n v="0"/>
    <n v="0"/>
    <n v="0"/>
    <n v="0"/>
    <n v="0"/>
    <n v="0"/>
    <n v="0"/>
    <n v="0"/>
    <n v="0"/>
    <n v="0"/>
    <n v="0"/>
    <n v="0"/>
    <n v="0"/>
    <n v="0"/>
    <n v="0"/>
    <n v="0"/>
    <n v="0"/>
    <n v="0"/>
    <n v="0"/>
    <n v="0"/>
    <n v="0"/>
  </r>
  <r>
    <s v="1100.2.1.2.17"/>
    <s v="INVERSIÓN"/>
    <x v="6"/>
    <s v="2 - Mejorar los niveles de eficiencia en el sistema de gestión documental de la entidad"/>
    <x v="21"/>
    <x v="50"/>
    <n v="80101500"/>
    <x v="28"/>
    <s v="N/A"/>
    <s v="Prestación de servicios profesionales, para desarrollar las actividades necesarias con el fin de gestionar y apoyar el funcionamiento operativo, administrativo desde el proceso de gestión documental en el Nivel Central y en las Direcciones Territoriales, de conformidad con los procedimientos establecidos para tal fin."/>
    <s v="Marzo"/>
    <s v="Marzo"/>
    <n v="9"/>
    <s v="Contratación directa"/>
    <x v="0"/>
    <n v="28817159"/>
    <n v="28817159"/>
    <s v="101. No aplica"/>
    <s v="Línea ya comprometida"/>
    <s v="NO"/>
    <s v="N/A"/>
    <s v="3200 - Subdirección Administrativa y Financiera"/>
    <s v="3.2 - Gestión Documental "/>
    <s v="3.2-2 - Conservación y organización documental "/>
    <s v="SER - Adquisición de servicios"/>
    <s v="SER012 - Prestación de servicios personas naturales"/>
    <s v="SAF-0 Por definir"/>
    <s v=""/>
    <s v=""/>
    <s v=""/>
    <n v="0"/>
    <n v="0"/>
    <n v="0"/>
    <n v="0"/>
    <n v="0"/>
    <n v="0"/>
    <n v="0"/>
    <n v="0"/>
    <n v="28817159"/>
    <n v="0"/>
    <n v="0"/>
    <n v="2486186"/>
    <n v="0"/>
    <n v="3390254"/>
    <n v="0"/>
    <n v="3390254"/>
    <n v="0"/>
    <n v="3390254"/>
    <n v="0"/>
    <n v="3390254"/>
    <n v="0"/>
    <n v="3390254"/>
    <n v="0"/>
    <n v="9379703"/>
    <n v="143824"/>
  </r>
  <r>
    <s v="1100.2.1.2.18"/>
    <s v="INVERSIÓN"/>
    <x v="6"/>
    <s v="2 - Mejorar los niveles de eficiencia en el sistema de gestión documental de la entidad"/>
    <x v="21"/>
    <x v="50"/>
    <n v="80101500"/>
    <x v="28"/>
    <s v="N/A"/>
    <s v="Prestación de servicios profesionales, para desarrollar las actividades necesarias con el fin de gestionar y apoyar el funcionamiento operativo, administrativo desde el proceso de gestión documental en el Nivel Central y en las Direcciones Territoriales, de conformidad con los procedimientos establecidos para tal fin."/>
    <s v="Marzo"/>
    <s v="Marzo"/>
    <n v="9"/>
    <s v="Contratación directa"/>
    <x v="0"/>
    <n v="28817159"/>
    <n v="28817159"/>
    <s v="101. No aplica"/>
    <s v="Línea ya comprometida"/>
    <s v="NO"/>
    <s v="N/A"/>
    <s v="3200 - Subdirección Administrativa y Financiera"/>
    <s v="3.2 - Gestión Documental "/>
    <s v="3.2-2 - Conservación y organización documental "/>
    <s v="SER - Adquisición de servicios"/>
    <s v="SER012 - Prestación de servicios personas naturales"/>
    <s v="SAF-0 Por definir"/>
    <s v=""/>
    <s v=""/>
    <s v=""/>
    <n v="0"/>
    <n v="0"/>
    <n v="0"/>
    <n v="0"/>
    <n v="0"/>
    <n v="0"/>
    <n v="0"/>
    <n v="0"/>
    <n v="28817159"/>
    <n v="0"/>
    <n v="0"/>
    <n v="2486186"/>
    <n v="0"/>
    <n v="3390254"/>
    <n v="0"/>
    <n v="3390254"/>
    <n v="0"/>
    <n v="3390254"/>
    <n v="0"/>
    <n v="3390254"/>
    <n v="0"/>
    <n v="3390254"/>
    <n v="0"/>
    <n v="9379703"/>
    <n v="143824"/>
  </r>
  <r>
    <s v="1100.2.1.2.19"/>
    <s v="INVERSIÓN"/>
    <x v="6"/>
    <s v="2 - Mejorar los niveles de eficiencia en el sistema de gestión documental de la entidad"/>
    <x v="21"/>
    <x v="50"/>
    <n v="11111111"/>
    <x v="28"/>
    <s v="N/A"/>
    <s v="RECURSO DISPONIBLE - BOLSA CON DESAGREGACIÓN PENDIENTE"/>
    <s v="Diciembre"/>
    <s v="Diciembre"/>
    <n v="1"/>
    <s v="N/A"/>
    <x v="0"/>
    <n v="5315943"/>
    <n v="5315943"/>
    <s v="1. Prioridad Crítica"/>
    <s v="Bolsa"/>
    <s v="NO"/>
    <s v="N/A"/>
    <s v="1100 - Oficina Asesora de Planeación"/>
    <s v="3.2 - Gestión Documental "/>
    <s v="3.2-2 - Conservación y organización documental "/>
    <s v="SER - Adquisición de servicios"/>
    <s v="SER012 - Prestación de servicios personas naturales"/>
    <s v="1000 - Por definir"/>
    <s v=""/>
    <s v=""/>
    <s v=""/>
    <n v="0"/>
    <n v="0"/>
    <n v="0"/>
    <n v="0"/>
    <n v="0"/>
    <n v="0"/>
    <n v="0"/>
    <n v="0"/>
    <n v="0"/>
    <n v="0"/>
    <n v="0"/>
    <n v="0"/>
    <n v="0"/>
    <n v="0"/>
    <n v="0"/>
    <n v="0"/>
    <n v="0"/>
    <n v="0"/>
    <n v="0"/>
    <n v="0"/>
    <n v="0"/>
    <n v="0"/>
    <n v="5315943"/>
    <n v="5315943"/>
    <n v="0"/>
  </r>
  <r>
    <s v="1100.2.1.3.1"/>
    <s v="INVERSIÓN"/>
    <x v="6"/>
    <s v="2 - Mejorar los niveles de eficiencia en el sistema de gestión documental de la entidad"/>
    <x v="21"/>
    <x v="51"/>
    <n v="81112200"/>
    <x v="28"/>
    <s v="N/A"/>
    <s v="Prestación de servicios para el soporte técnico, mantenimiento y actualización del Sistema de Gestión Documental -SIGAC sobre la plataforma BPM/FOREST. MACROPROYECTOS"/>
    <s v="Enero"/>
    <s v="Enero"/>
    <n v="12"/>
    <s v="Contratación directa"/>
    <x v="0"/>
    <n v="344934371"/>
    <n v="344934371"/>
    <s v="101. No aplica"/>
    <s v="Línea ya comprometida"/>
    <s v="NO"/>
    <s v="N/A"/>
    <s v="3200 - Subdirección Administrativa y Financiera"/>
    <s v="3.2 - Gestión Documental "/>
    <s v="3.2-1 - Digitalización"/>
    <s v="SER - Adquisición de servicios"/>
    <s v="SER012 - Prestación de servicios personas naturales"/>
    <s v="SAF-0 Por definir"/>
    <s v=""/>
    <s v=""/>
    <s v=""/>
    <n v="344934371"/>
    <n v="0"/>
    <n v="0"/>
    <n v="0"/>
    <n v="0"/>
    <n v="28218761"/>
    <n v="0"/>
    <n v="28218761"/>
    <n v="0"/>
    <n v="28218761"/>
    <n v="0"/>
    <n v="28218761"/>
    <n v="0"/>
    <n v="28218761"/>
    <n v="0"/>
    <n v="28218761"/>
    <n v="0"/>
    <n v="43906201"/>
    <n v="0"/>
    <n v="43906201"/>
    <n v="0"/>
    <n v="43906201"/>
    <n v="0"/>
    <n v="43903202"/>
    <n v="17524"/>
  </r>
  <r>
    <s v="1100.2.1.3.2"/>
    <s v="INVERSIÓN"/>
    <x v="6"/>
    <s v="2 - Mejorar los niveles de eficiencia en el sistema de gestión documental de la entidad"/>
    <x v="21"/>
    <x v="51"/>
    <n v="78102203"/>
    <x v="28"/>
    <s v="N/A"/>
    <s v="Prestación de servicios de administración, curso y entrega de todo tipo de correspondencia y demás envíos postales."/>
    <s v="Febrero"/>
    <s v="Febrero"/>
    <n v="12"/>
    <s v="Contratación directa"/>
    <x v="0"/>
    <n v="1258839080"/>
    <n v="1258839080"/>
    <s v="101. No aplica"/>
    <s v="Línea ya comprometida"/>
    <s v="NO"/>
    <s v="N/A"/>
    <s v="3200 - Subdirección Administrativa y Financiera"/>
    <s v="3.2 - Gestión Documental "/>
    <s v="3.2-2 - Conservación y organización documental "/>
    <s v="SER - Adquisición de servicios"/>
    <s v="SER012 - Prestación de servicios personas naturales"/>
    <s v="SAF-0 Por definir"/>
    <s v=""/>
    <s v=""/>
    <s v=""/>
    <n v="0"/>
    <n v="0"/>
    <n v="1258839080"/>
    <n v="0"/>
    <n v="0"/>
    <n v="0"/>
    <n v="0"/>
    <n v="61008500"/>
    <n v="0"/>
    <n v="216321710"/>
    <n v="0"/>
    <n v="105956325"/>
    <n v="0"/>
    <n v="114439916"/>
    <n v="0"/>
    <n v="133058198"/>
    <n v="0"/>
    <n v="133058198"/>
    <n v="0"/>
    <n v="133058198"/>
    <n v="0"/>
    <n v="133058199"/>
    <n v="0"/>
    <n v="228879836"/>
    <n v="17424"/>
  </r>
  <r>
    <s v="1100.2.1.3.3"/>
    <s v="INVERSIÓN"/>
    <x v="6"/>
    <s v="2 - Mejorar los niveles de eficiencia en el sistema de gestión documental de la entidad"/>
    <x v="21"/>
    <x v="51"/>
    <n v="80101500"/>
    <x v="28"/>
    <s v="N/A"/>
    <s v="Prestación de servicios profesionales para la actualización e implementación del sistema integrado de conservación -SIC del IGAC"/>
    <s v="Febrero"/>
    <s v="Febrero"/>
    <n v="5"/>
    <s v="Contratación directa"/>
    <x v="0"/>
    <n v="31845347"/>
    <n v="31845347"/>
    <s v="101. No aplica"/>
    <s v="Línea ya comprometida"/>
    <s v="NO"/>
    <s v="N/A"/>
    <s v="3200 - Subdirección Administrativa y Financiera"/>
    <s v="3.2 - Gestión Documental "/>
    <s v="3.2-2 - Conservación y organización documental "/>
    <s v="SER - Adquisición de servicios"/>
    <s v="SER012 - Prestación de servicios personas naturales"/>
    <s v="SAF-0 Por definir"/>
    <s v=""/>
    <s v=""/>
    <s v=""/>
    <n v="0"/>
    <n v="0"/>
    <n v="0"/>
    <n v="0"/>
    <n v="0"/>
    <n v="0"/>
    <n v="31845347"/>
    <n v="0"/>
    <n v="0"/>
    <n v="7024709"/>
    <n v="0"/>
    <n v="7024709"/>
    <n v="0"/>
    <n v="7024709"/>
    <n v="0"/>
    <n v="10771220"/>
    <n v="0"/>
    <n v="0"/>
    <n v="0"/>
    <n v="0"/>
    <n v="0"/>
    <n v="0"/>
    <n v="0"/>
    <n v="0"/>
    <n v="18724"/>
  </r>
  <r>
    <s v="1100.2.1.3.4"/>
    <s v="INVERSIÓN"/>
    <x v="6"/>
    <s v="2 - Mejorar los niveles de eficiencia en el sistema de gestión documental de la entidad"/>
    <x v="21"/>
    <x v="51"/>
    <n v="80101500"/>
    <x v="28"/>
    <s v="N/A"/>
    <s v="Prestación de servicios profesionales para la actualización e implementación del sistema integrado de conservación -SIC del IGAC"/>
    <s v="Septiembre"/>
    <s v="Septiembre "/>
    <n v="4"/>
    <s v="Contratación directa"/>
    <x v="0"/>
    <n v="28098836"/>
    <n v="28098836"/>
    <s v="1. Prioridad Crítica"/>
    <s v="Continuidad persona natural"/>
    <s v="NO"/>
    <s v="N/A"/>
    <s v="3200 - Subdirección Administrativa y Financiera"/>
    <s v="3.2 - Gestión Documental "/>
    <s v="3.2-2 - Conservación y organización documental "/>
    <s v="SER - Adquisición de servicios"/>
    <s v="SER012 - Prestación de servicios personas naturales"/>
    <s v="SAF-0 Por definir"/>
    <s v=""/>
    <s v=""/>
    <s v=""/>
    <n v="0"/>
    <n v="0"/>
    <n v="0"/>
    <n v="0"/>
    <n v="0"/>
    <n v="0"/>
    <n v="0"/>
    <n v="0"/>
    <n v="0"/>
    <n v="0"/>
    <n v="0"/>
    <n v="0"/>
    <n v="0"/>
    <n v="0"/>
    <n v="0"/>
    <n v="0"/>
    <n v="28098836"/>
    <n v="0"/>
    <n v="0"/>
    <n v="7024709"/>
    <n v="0"/>
    <n v="7024709"/>
    <n v="0"/>
    <n v="14049418"/>
    <n v="174924"/>
  </r>
  <r>
    <s v="1100.2.1.3.5"/>
    <s v="INVERSIÓN"/>
    <x v="6"/>
    <s v="2 - Mejorar los niveles de eficiencia en el sistema de gestión documental de la entidad"/>
    <x v="21"/>
    <x v="51"/>
    <n v="80101500"/>
    <x v="28"/>
    <s v="N/A"/>
    <s v="Prestación de servicios personales para ejecutar las actividades operativas de gestión documental , conforme a las directrices establecidas en el Programa de Gestión Documental del IGAC."/>
    <s v="Enero"/>
    <s v="Enero"/>
    <n v="12"/>
    <s v="Contratación directa"/>
    <x v="0"/>
    <n v="32318772"/>
    <n v="32318772"/>
    <s v="101. No aplica"/>
    <s v="Línea ya comprometida"/>
    <s v="NO"/>
    <s v="N/A"/>
    <s v="3200 - Subdirección Administrativa y Financiera"/>
    <s v="2.3-Gestión Catastral"/>
    <s v="2.3.1-Formación y Actualización Catastral"/>
    <s v="SER - Adquisición de servicios"/>
    <s v="SER012 - Prestación de servicios personas naturales"/>
    <s v="SAF-0 Por definir"/>
    <s v=""/>
    <s v=""/>
    <s v=""/>
    <n v="32318772"/>
    <n v="0"/>
    <n v="0"/>
    <n v="2834980"/>
    <n v="0"/>
    <n v="2834980"/>
    <n v="0"/>
    <n v="2834980"/>
    <n v="0"/>
    <n v="2834980"/>
    <n v="0"/>
    <n v="2834980"/>
    <n v="0"/>
    <n v="2834980"/>
    <n v="0"/>
    <n v="2834980"/>
    <n v="0"/>
    <n v="2834980"/>
    <n v="0"/>
    <n v="2834980"/>
    <n v="0"/>
    <n v="2834980"/>
    <n v="0"/>
    <n v="3968972"/>
    <n v="17824"/>
  </r>
  <r>
    <s v="1100.2.1.3.6"/>
    <s v="INVERSIÓN"/>
    <x v="6"/>
    <s v="2 - Mejorar los niveles de eficiencia en el sistema de gestión documental de la entidad"/>
    <x v="21"/>
    <x v="51"/>
    <n v="80101500"/>
    <x v="28"/>
    <s v="N/A"/>
    <s v="Prestación de servicios personales para ejecutar las actividades operativas de gestión documental , conforme a las directrices establecidas en el Programa de Gestión Documental del IGAC."/>
    <s v="Enero"/>
    <s v="Enero"/>
    <n v="12"/>
    <s v="Contratación directa"/>
    <x v="0"/>
    <n v="32318772"/>
    <n v="32318772"/>
    <s v="101. No aplica"/>
    <s v="Línea ya comprometida"/>
    <s v="NO"/>
    <s v="N/A"/>
    <s v="3200 - Subdirección Administrativa y Financiera"/>
    <s v="2.3-Gestión Catastral"/>
    <s v="2.3.1-Formación y Actualización Catastral"/>
    <s v="SER - Adquisición de servicios"/>
    <s v="SER012 - Prestación de servicios personas naturales"/>
    <s v="SAF-0 Por definir"/>
    <s v=""/>
    <s v=""/>
    <s v=""/>
    <n v="32318772"/>
    <n v="0"/>
    <n v="0"/>
    <n v="2834980"/>
    <n v="0"/>
    <n v="2834980"/>
    <n v="0"/>
    <n v="2834980"/>
    <n v="0"/>
    <n v="2834980"/>
    <n v="0"/>
    <n v="2834980"/>
    <n v="0"/>
    <n v="2834980"/>
    <n v="0"/>
    <n v="2834980"/>
    <n v="0"/>
    <n v="2834980"/>
    <n v="0"/>
    <n v="2834980"/>
    <n v="0"/>
    <n v="2834980"/>
    <n v="0"/>
    <n v="3968972"/>
    <n v="17824"/>
  </r>
  <r>
    <s v="1100.2.1.3.7"/>
    <s v="INVERSIÓN"/>
    <x v="6"/>
    <s v="2 - Mejorar los niveles de eficiencia en el sistema de gestión documental de la entidad"/>
    <x v="21"/>
    <x v="51"/>
    <n v="80101500"/>
    <x v="28"/>
    <s v="N/A"/>
    <s v="Prestación de servicios personales para ejecutar las actividades operativas de gestión documental , conforme a las directrices establecidas en el Programa de Gestión Documental del IGAC."/>
    <s v="Enero"/>
    <s v="Enero"/>
    <n v="12"/>
    <s v="Contratación directa"/>
    <x v="0"/>
    <n v="32318772"/>
    <n v="32318772"/>
    <s v="101. No aplica"/>
    <s v="Línea ya comprometida"/>
    <s v="NO"/>
    <s v="N/A"/>
    <s v="3200 - Subdirección Administrativa y Financiera"/>
    <s v="2.3-Gestión Catastral"/>
    <s v="2.3.1-Formación y Actualización Catastral"/>
    <s v="SER - Adquisición de servicios"/>
    <s v="SER012 - Prestación de servicios personas naturales"/>
    <s v="SAF-0 Por definir"/>
    <s v=""/>
    <s v=""/>
    <s v=""/>
    <n v="32318772"/>
    <n v="0"/>
    <n v="0"/>
    <n v="2834980"/>
    <n v="0"/>
    <n v="2834980"/>
    <n v="0"/>
    <n v="2834980"/>
    <n v="0"/>
    <n v="2834980"/>
    <n v="0"/>
    <n v="2834980"/>
    <n v="0"/>
    <n v="2834980"/>
    <n v="0"/>
    <n v="2834980"/>
    <n v="0"/>
    <n v="2834980"/>
    <n v="0"/>
    <n v="2834980"/>
    <n v="0"/>
    <n v="2834980"/>
    <n v="0"/>
    <n v="3968972"/>
    <n v="17824"/>
  </r>
  <r>
    <s v="1100.2.1.3.8"/>
    <s v="INVERSIÓN"/>
    <x v="6"/>
    <s v="2 - Mejorar los niveles de eficiencia en el sistema de gestión documental de la entidad"/>
    <x v="21"/>
    <x v="51"/>
    <n v="80101500"/>
    <x v="28"/>
    <s v="N/A"/>
    <s v="Prestación de servicios personales para ejecutar las actividades operativas de gestión documental , conforme a las directrices establecidas en el Programa de Gestión Documental del IGAC."/>
    <s v="Enero"/>
    <s v="Enero"/>
    <n v="12"/>
    <s v="Contratación directa"/>
    <x v="0"/>
    <n v="32318772"/>
    <n v="32318772"/>
    <s v="101. No aplica"/>
    <s v="Línea ya comprometida"/>
    <s v="NO"/>
    <s v="N/A"/>
    <s v="3200 - Subdirección Administrativa y Financiera"/>
    <s v="2.3-Gestión Catastral"/>
    <s v="2.3.1-Formación y Actualización Catastral"/>
    <s v="SER - Adquisición de servicios"/>
    <s v="SER012 - Prestación de servicios personas naturales"/>
    <s v="SAF-0 Por definir"/>
    <s v=""/>
    <s v=""/>
    <s v=""/>
    <n v="32318772"/>
    <n v="0"/>
    <n v="0"/>
    <n v="2834980"/>
    <n v="0"/>
    <n v="2834980"/>
    <n v="0"/>
    <n v="2834980"/>
    <n v="0"/>
    <n v="2834980"/>
    <n v="0"/>
    <n v="2834980"/>
    <n v="0"/>
    <n v="2834980"/>
    <n v="0"/>
    <n v="2834980"/>
    <n v="0"/>
    <n v="2834980"/>
    <n v="0"/>
    <n v="2834980"/>
    <n v="0"/>
    <n v="2834980"/>
    <n v="0"/>
    <n v="3968972"/>
    <n v="17824"/>
  </r>
  <r>
    <s v="1100.2.1.3.9"/>
    <s v="INVERSIÓN"/>
    <x v="6"/>
    <s v="2 - Mejorar los niveles de eficiencia en el sistema de gestión documental de la entidad"/>
    <x v="21"/>
    <x v="51"/>
    <n v="80101500"/>
    <x v="28"/>
    <s v="N/A"/>
    <s v="Prestación de servicios personales para ejecutar las actividades operativas de gestión documental , conforme a las directrices establecidas en el Programa de Gestión Documental del IGAC."/>
    <s v="Enero"/>
    <s v="Enero"/>
    <n v="12"/>
    <s v="Contratación directa"/>
    <x v="0"/>
    <n v="32318772"/>
    <n v="32318772"/>
    <s v="101. No aplica"/>
    <s v="Línea ya comprometida"/>
    <s v="NO"/>
    <s v="N/A"/>
    <s v="3200 - Subdirección Administrativa y Financiera"/>
    <s v="2.3-Gestión Catastral"/>
    <s v="2.3.1-Formación y Actualización Catastral"/>
    <s v="SER - Adquisición de servicios"/>
    <s v="SER012 - Prestación de servicios personas naturales"/>
    <s v="SAF-0 Por definir"/>
    <s v=""/>
    <s v=""/>
    <s v=""/>
    <n v="32318772"/>
    <n v="0"/>
    <n v="0"/>
    <n v="2834980"/>
    <n v="0"/>
    <n v="2834980"/>
    <n v="0"/>
    <n v="2834980"/>
    <n v="0"/>
    <n v="2834980"/>
    <n v="0"/>
    <n v="2834980"/>
    <n v="0"/>
    <n v="2834980"/>
    <n v="0"/>
    <n v="2834980"/>
    <n v="0"/>
    <n v="2834980"/>
    <n v="0"/>
    <n v="2834980"/>
    <n v="0"/>
    <n v="2834980"/>
    <n v="0"/>
    <n v="3968972"/>
    <n v="17824"/>
  </r>
  <r>
    <s v="1100.2.1.3.10"/>
    <s v="INVERSIÓN"/>
    <x v="6"/>
    <s v="2 - Mejorar los niveles de eficiencia en el sistema de gestión documental de la entidad"/>
    <x v="21"/>
    <x v="51"/>
    <n v="80101500"/>
    <x v="28"/>
    <s v="N/A"/>
    <s v="Prestación de servicios personales para ejecutar las actividades operativas de gestión documental , conforme a las directrices establecidas en el Programa de Gestión Documental del IGAC."/>
    <s v="Enero"/>
    <s v="Enero"/>
    <n v="12"/>
    <s v="Contratación directa"/>
    <x v="0"/>
    <n v="32318772"/>
    <n v="32318772"/>
    <s v="101. No aplica"/>
    <s v="Línea ya comprometida"/>
    <s v="NO"/>
    <s v="N/A"/>
    <s v="3200 - Subdirección Administrativa y Financiera"/>
    <s v="2.3-Gestión Catastral"/>
    <s v="2.3.1-Formación y Actualización Catastral"/>
    <s v="SER - Adquisición de servicios"/>
    <s v="SER012 - Prestación de servicios personas naturales"/>
    <s v="SAF-0 Por definir"/>
    <s v=""/>
    <s v=""/>
    <s v=""/>
    <n v="32318772"/>
    <n v="0"/>
    <n v="0"/>
    <n v="0"/>
    <n v="0"/>
    <n v="2740481"/>
    <n v="0"/>
    <n v="2834980"/>
    <n v="0"/>
    <n v="2834980"/>
    <n v="0"/>
    <n v="2834980"/>
    <n v="0"/>
    <n v="2834980"/>
    <n v="0"/>
    <n v="2834980"/>
    <n v="0"/>
    <n v="2834980"/>
    <n v="0"/>
    <n v="2834980"/>
    <n v="0"/>
    <n v="2834980"/>
    <n v="0"/>
    <n v="6898451"/>
    <n v="17824"/>
  </r>
  <r>
    <s v="1100.2.1.3.11"/>
    <s v="INVERSIÓN"/>
    <x v="6"/>
    <s v="2 - Mejorar los niveles de eficiencia en el sistema de gestión documental de la entidad"/>
    <x v="21"/>
    <x v="51"/>
    <n v="80101500"/>
    <x v="28"/>
    <s v="N/A"/>
    <s v="Prestación de servicios personales para ejecutar las actividades operativas de gestión documental , conforme a las directrices establecidas en el Programa de Gestión Documental del IGAC."/>
    <s v="Enero"/>
    <s v="Enero"/>
    <n v="12"/>
    <s v="Contratación directa"/>
    <x v="0"/>
    <n v="30523285"/>
    <n v="30523285"/>
    <s v="101. No aplica"/>
    <s v="Línea ya comprometida"/>
    <s v="NO"/>
    <s v="N/A"/>
    <s v="3200 - Subdirección Administrativa y Financiera"/>
    <s v="2.3-Gestión Catastral"/>
    <s v="2.3.1-Formación y Actualización Catastral"/>
    <s v="SER - Adquisición de servicios"/>
    <s v="SER012 - Prestación de servicios personas naturales"/>
    <s v="SAF-0 Por definir"/>
    <s v=""/>
    <s v=""/>
    <s v=""/>
    <n v="0"/>
    <n v="0"/>
    <n v="30523285"/>
    <n v="0"/>
    <n v="0"/>
    <n v="2834980"/>
    <n v="0"/>
    <n v="2834980"/>
    <n v="0"/>
    <n v="2834980"/>
    <n v="0"/>
    <n v="2834980"/>
    <n v="0"/>
    <n v="2834980"/>
    <n v="0"/>
    <n v="2834980"/>
    <n v="0"/>
    <n v="2834980"/>
    <n v="0"/>
    <n v="2834980"/>
    <n v="0"/>
    <n v="2834980"/>
    <n v="0"/>
    <n v="5008465"/>
    <n v="17824"/>
  </r>
  <r>
    <s v="1100.2.1.3.12"/>
    <s v="INVERSIÓN"/>
    <x v="6"/>
    <s v="2 - Mejorar los niveles de eficiencia en el sistema de gestión documental de la entidad"/>
    <x v="21"/>
    <x v="51"/>
    <n v="80101500"/>
    <x v="28"/>
    <s v="N/A"/>
    <s v="Prestación de servicios personales para ejecutar las actividades operativas de gestión documental , conforme a las directrices establecidas en el Programa de Gestión Documental del IGAC."/>
    <s v="Enero"/>
    <s v="Enero"/>
    <n v="12"/>
    <s v="Contratación directa"/>
    <x v="0"/>
    <n v="32318772"/>
    <n v="32318772"/>
    <s v="101. No aplica"/>
    <s v="Línea ya comprometida"/>
    <s v="NO"/>
    <s v="N/A"/>
    <s v="3200 - Subdirección Administrativa y Financiera"/>
    <s v="2.3-Gestión Catastral"/>
    <s v="2.3.1-Formación y Actualización Catastral"/>
    <s v="SER - Adquisición de servicios"/>
    <s v="SER012 - Prestación de servicios personas naturales"/>
    <s v="SAF-0 Por definir"/>
    <s v=""/>
    <s v=""/>
    <s v=""/>
    <n v="32318772"/>
    <n v="0"/>
    <n v="0"/>
    <n v="2834980"/>
    <n v="0"/>
    <n v="2834980"/>
    <n v="0"/>
    <n v="2834980"/>
    <n v="0"/>
    <n v="2834980"/>
    <n v="0"/>
    <n v="2834980"/>
    <n v="0"/>
    <n v="2834980"/>
    <n v="0"/>
    <n v="2834980"/>
    <n v="0"/>
    <n v="2834980"/>
    <n v="0"/>
    <n v="2834980"/>
    <n v="0"/>
    <n v="2834980"/>
    <n v="0"/>
    <n v="3968972"/>
    <n v="17824"/>
  </r>
  <r>
    <s v="1100.2.1.3.13"/>
    <s v="INVERSIÓN"/>
    <x v="6"/>
    <s v="2 - Mejorar los niveles de eficiencia en el sistema de gestión documental de la entidad"/>
    <x v="21"/>
    <x v="51"/>
    <n v="80101500"/>
    <x v="28"/>
    <s v="N/A"/>
    <s v="Prestación de servicios personales para ejecutar las actividades operativas de gestión documental , conforme a las directrices establecidas en el Programa de Gestión Documental del IGAC."/>
    <s v="Enero"/>
    <s v="Enero"/>
    <n v="12"/>
    <s v="Contratación directa"/>
    <x v="0"/>
    <n v="32318772"/>
    <n v="32318772"/>
    <s v="101. No aplica"/>
    <s v="Línea ya comprometida"/>
    <s v="NO"/>
    <s v="N/A"/>
    <s v="3200 - Subdirección Administrativa y Financiera"/>
    <s v="2.3-Gestión Catastral"/>
    <s v="2.3.1-Formación y Actualización Catastral"/>
    <s v="SER - Adquisición de servicios"/>
    <s v="SER012 - Prestación de servicios personas naturales"/>
    <s v="SAF-0 Por definir"/>
    <s v=""/>
    <s v=""/>
    <s v=""/>
    <n v="32318772"/>
    <n v="0"/>
    <n v="0"/>
    <n v="2834980"/>
    <n v="0"/>
    <n v="2834980"/>
    <n v="0"/>
    <n v="2834980"/>
    <n v="0"/>
    <n v="2834980"/>
    <n v="0"/>
    <n v="2834980"/>
    <n v="0"/>
    <n v="2834980"/>
    <n v="0"/>
    <n v="2834980"/>
    <n v="0"/>
    <n v="2834980"/>
    <n v="0"/>
    <n v="2834980"/>
    <n v="0"/>
    <n v="2834980"/>
    <n v="0"/>
    <n v="3968972"/>
    <n v="17824"/>
  </r>
  <r>
    <s v="1100.2.1.3.14"/>
    <s v="INVERSIÓN"/>
    <x v="6"/>
    <s v="2 - Mejorar los niveles de eficiencia en el sistema de gestión documental de la entidad"/>
    <x v="21"/>
    <x v="51"/>
    <n v="80101500"/>
    <x v="28"/>
    <s v="N/A"/>
    <s v="Prestación de servicios personales para ejecutar las actividades operativas de gestión documental , conforme a las directrices establecidas en el Programa de Gestión Documental del IGAC."/>
    <s v="Enero"/>
    <s v="Enero"/>
    <n v="12"/>
    <s v="Contratación directa"/>
    <x v="0"/>
    <n v="32318772"/>
    <n v="32318772"/>
    <s v="101. No aplica"/>
    <s v="Línea ya comprometida"/>
    <s v="NO"/>
    <s v="N/A"/>
    <s v="3200 - Subdirección Administrativa y Financiera"/>
    <s v="2.3-Gestión Catastral"/>
    <s v="2.3.1-Formación y Actualización Catastral"/>
    <s v="SER - Adquisición de servicios"/>
    <s v="SER012 - Prestación de servicios personas naturales"/>
    <s v="SAF-0 Por definir"/>
    <s v=""/>
    <s v=""/>
    <s v=""/>
    <n v="32318772"/>
    <n v="0"/>
    <n v="0"/>
    <n v="2834980"/>
    <n v="0"/>
    <n v="2834980"/>
    <n v="0"/>
    <n v="2834980"/>
    <n v="0"/>
    <n v="2834980"/>
    <n v="0"/>
    <n v="2834980"/>
    <n v="0"/>
    <n v="2834980"/>
    <n v="0"/>
    <n v="2834980"/>
    <n v="0"/>
    <n v="2834980"/>
    <n v="0"/>
    <n v="2834980"/>
    <n v="0"/>
    <n v="2834980"/>
    <n v="0"/>
    <n v="3968972"/>
    <n v="17824"/>
  </r>
  <r>
    <s v="1100.2.1.3.15"/>
    <s v="INVERSIÓN"/>
    <x v="6"/>
    <s v="2 - Mejorar los niveles de eficiencia en el sistema de gestión documental de la entidad"/>
    <x v="21"/>
    <x v="51"/>
    <n v="80101500"/>
    <x v="28"/>
    <s v="N/A"/>
    <s v="Prestación de servicios personales para ejecutar las actividades operativas de gestión documental , conforme a las directrices establecidas en el Programa de Gestión Documental del IGAC."/>
    <s v="Enero"/>
    <s v="Enero"/>
    <n v="12"/>
    <s v="Contratación directa"/>
    <x v="0"/>
    <n v="32318772"/>
    <n v="32318772"/>
    <s v="101. No aplica"/>
    <s v="Línea ya comprometida"/>
    <s v="NO"/>
    <s v="N/A"/>
    <s v="3200 - Subdirección Administrativa y Financiera"/>
    <s v="2.3-Gestión Catastral"/>
    <s v="2.3.1-Formación y Actualización Catastral"/>
    <s v="SER - Adquisición de servicios"/>
    <s v="SER012 - Prestación de servicios personas naturales"/>
    <s v="SAF-0 Por definir"/>
    <s v=""/>
    <s v=""/>
    <s v=""/>
    <n v="32318772"/>
    <n v="0"/>
    <n v="0"/>
    <n v="2834980"/>
    <n v="0"/>
    <n v="2834980"/>
    <n v="0"/>
    <n v="2834980"/>
    <n v="0"/>
    <n v="2834980"/>
    <n v="0"/>
    <n v="2834980"/>
    <n v="0"/>
    <n v="2834980"/>
    <n v="0"/>
    <n v="2834980"/>
    <n v="0"/>
    <n v="2834980"/>
    <n v="0"/>
    <n v="2834980"/>
    <n v="0"/>
    <n v="2834980"/>
    <n v="0"/>
    <n v="3968972"/>
    <n v="17824"/>
  </r>
  <r>
    <s v="1100.2.1.3.16"/>
    <s v="INVERSIÓN"/>
    <x v="6"/>
    <s v="2 - Mejorar los niveles de eficiencia en el sistema de gestión documental de la entidad"/>
    <x v="21"/>
    <x v="51"/>
    <n v="80101500"/>
    <x v="28"/>
    <s v="N/A"/>
    <s v="Prestación de servicios personales para ejecutar las actividades operativas de gestión documental , conforme a las directrices establecidas en el Programa de Gestión Documental del IGAC."/>
    <s v="Enero"/>
    <s v="Enero"/>
    <n v="12"/>
    <s v="Contratación directa"/>
    <x v="0"/>
    <n v="32318772"/>
    <n v="32318772"/>
    <s v="101. No aplica"/>
    <s v="Línea ya comprometida"/>
    <s v="NO"/>
    <s v="N/A"/>
    <s v="3200 - Subdirección Administrativa y Financiera"/>
    <s v="2.3-Gestión Catastral"/>
    <s v="2.3.1-Formación y Actualización Catastral"/>
    <s v="SER - Adquisición de servicios"/>
    <s v="SER012 - Prestación de servicios personas naturales"/>
    <s v="SAF-0 Por definir"/>
    <s v=""/>
    <s v=""/>
    <s v=""/>
    <n v="32318772"/>
    <n v="0"/>
    <n v="0"/>
    <n v="2834980"/>
    <n v="0"/>
    <n v="2834980"/>
    <n v="0"/>
    <n v="2834980"/>
    <n v="0"/>
    <n v="2834980"/>
    <n v="0"/>
    <n v="2834980"/>
    <n v="0"/>
    <n v="2834980"/>
    <n v="0"/>
    <n v="2834980"/>
    <n v="0"/>
    <n v="2834980"/>
    <n v="0"/>
    <n v="2834980"/>
    <n v="0"/>
    <n v="2834980"/>
    <n v="0"/>
    <n v="3968972"/>
    <n v="17824"/>
  </r>
  <r>
    <s v="1100.2.1.3.17"/>
    <s v="INVERSIÓN"/>
    <x v="6"/>
    <s v="2 - Mejorar los niveles de eficiencia en el sistema de gestión documental de la entidad"/>
    <x v="21"/>
    <x v="51"/>
    <n v="80101500"/>
    <x v="28"/>
    <s v="N/A"/>
    <s v="Prestación de servicios personales para ejecutar las actividades operativas de gestión documental , conforme a las directrices establecidas en el Programa de Gestión Documental del IGAC."/>
    <s v="Enero"/>
    <s v="Enero"/>
    <n v="12"/>
    <s v="Contratación directa"/>
    <x v="0"/>
    <n v="32318772"/>
    <n v="32318772"/>
    <s v="101. No aplica"/>
    <s v="Línea ya comprometida"/>
    <s v="NO"/>
    <s v="N/A"/>
    <s v="3200 - Subdirección Administrativa y Financiera"/>
    <s v="2.3-Gestión Catastral"/>
    <s v="2.3.1-Formación y Actualización Catastral"/>
    <s v="SER - Adquisición de servicios"/>
    <s v="SER012 - Prestación de servicios personas naturales"/>
    <s v="SAF-0 Por definir"/>
    <s v=""/>
    <s v=""/>
    <s v=""/>
    <n v="32318772"/>
    <n v="0"/>
    <n v="0"/>
    <n v="2834980"/>
    <n v="0"/>
    <n v="2834980"/>
    <n v="0"/>
    <n v="2834980"/>
    <n v="0"/>
    <n v="2834980"/>
    <n v="0"/>
    <n v="2834980"/>
    <n v="0"/>
    <n v="2834980"/>
    <n v="0"/>
    <n v="2834980"/>
    <n v="0"/>
    <n v="2834980"/>
    <n v="0"/>
    <n v="2834980"/>
    <n v="0"/>
    <n v="2834980"/>
    <n v="0"/>
    <n v="3968972"/>
    <n v="17824"/>
  </r>
  <r>
    <s v="1100.2.1.3.18"/>
    <s v="INVERSIÓN"/>
    <x v="6"/>
    <s v="2 - Mejorar los niveles de eficiencia en el sistema de gestión documental de la entidad"/>
    <x v="21"/>
    <x v="51"/>
    <n v="80101500"/>
    <x v="28"/>
    <s v="N/A"/>
    <s v="Prestación de servicios personales para ejecutar las actividades operativas de gestión documental , conforme a las directrices establecidas en el Programa de Gestión Documental del IGAC."/>
    <s v="Enero"/>
    <s v="Enero"/>
    <n v="12"/>
    <s v="Contratación directa"/>
    <x v="0"/>
    <n v="32318772"/>
    <n v="32318772"/>
    <s v="101. No aplica"/>
    <s v="Línea ya comprometida"/>
    <s v="NO"/>
    <s v="N/A"/>
    <s v="3200 - Subdirección Administrativa y Financiera"/>
    <s v="2.3-Gestión Catastral"/>
    <s v="2.3.1-Formación y Actualización Catastral"/>
    <s v="SER - Adquisición de servicios"/>
    <s v="SER012 - Prestación de servicios personas naturales"/>
    <s v="SAF-0 Por definir"/>
    <s v=""/>
    <s v=""/>
    <s v=""/>
    <n v="32318772"/>
    <n v="0"/>
    <n v="0"/>
    <n v="2834980"/>
    <n v="0"/>
    <n v="2834980"/>
    <n v="0"/>
    <n v="2834980"/>
    <n v="0"/>
    <n v="2834980"/>
    <n v="0"/>
    <n v="2834980"/>
    <n v="0"/>
    <n v="2834980"/>
    <n v="0"/>
    <n v="2834980"/>
    <n v="0"/>
    <n v="2834980"/>
    <n v="0"/>
    <n v="2834980"/>
    <n v="0"/>
    <n v="2834980"/>
    <n v="0"/>
    <n v="3968972"/>
    <n v="17824"/>
  </r>
  <r>
    <s v="1100.2.1.3.19"/>
    <s v="INVERSIÓN"/>
    <x v="6"/>
    <s v="2 - Mejorar los niveles de eficiencia en el sistema de gestión documental de la entidad"/>
    <x v="21"/>
    <x v="51"/>
    <n v="80101500"/>
    <x v="28"/>
    <s v="N/A"/>
    <s v="Prestación de servicios personales para ejecutar las actividades operativas de gestión documental , conforme a las directrices establecidas en el Programa de Gestión Documental del IGAC."/>
    <s v="Enero"/>
    <s v="Enero"/>
    <n v="12"/>
    <s v="Contratación directa"/>
    <x v="0"/>
    <n v="32318772"/>
    <n v="32318772"/>
    <s v="101. No aplica"/>
    <s v="Línea ya comprometida"/>
    <s v="NO"/>
    <s v="N/A"/>
    <s v="3200 - Subdirección Administrativa y Financiera"/>
    <s v="2.3-Gestión Catastral"/>
    <s v="2.3.1-Formación y Actualización Catastral"/>
    <s v="SER - Adquisición de servicios"/>
    <s v="SER012 - Prestación de servicios personas naturales"/>
    <s v="SAF-0 Por definir"/>
    <s v=""/>
    <s v=""/>
    <s v=""/>
    <n v="32318772"/>
    <n v="0"/>
    <n v="0"/>
    <n v="2834980"/>
    <n v="0"/>
    <n v="2834980"/>
    <n v="0"/>
    <n v="2834980"/>
    <n v="0"/>
    <n v="2834980"/>
    <n v="0"/>
    <n v="2834980"/>
    <n v="0"/>
    <n v="2834980"/>
    <n v="0"/>
    <n v="2834980"/>
    <n v="0"/>
    <n v="2834980"/>
    <n v="0"/>
    <n v="2834980"/>
    <n v="0"/>
    <n v="2834980"/>
    <n v="0"/>
    <n v="3968972"/>
    <n v="17824"/>
  </r>
  <r>
    <s v="1100.2.1.3.20"/>
    <s v="INVERSIÓN"/>
    <x v="6"/>
    <s v="2 - Mejorar los niveles de eficiencia en el sistema de gestión documental de la entidad"/>
    <x v="21"/>
    <x v="51"/>
    <n v="80101500"/>
    <x v="28"/>
    <s v="N/A"/>
    <s v="Prestación de servicios personales para ejecutar las actividades operativas de gestión documental , conforme a las directrices establecidas en el Programa de Gestión Documental del IGAC."/>
    <s v="Enero"/>
    <s v="Enero"/>
    <n v="12"/>
    <s v="Contratación directa"/>
    <x v="0"/>
    <n v="32318772"/>
    <n v="32318772"/>
    <s v="101. No aplica"/>
    <s v="Línea ya comprometida"/>
    <s v="NO"/>
    <s v="N/A"/>
    <s v="3200 - Subdirección Administrativa y Financiera"/>
    <s v="2.3-Gestión Catastral"/>
    <s v="2.3.1-Formación y Actualización Catastral"/>
    <s v="SER - Adquisición de servicios"/>
    <s v="SER012 - Prestación de servicios personas naturales"/>
    <s v="SAF-0 Por definir"/>
    <s v=""/>
    <s v=""/>
    <s v=""/>
    <n v="32318772"/>
    <n v="0"/>
    <n v="0"/>
    <n v="2834980"/>
    <n v="0"/>
    <n v="2834980"/>
    <n v="0"/>
    <n v="2834980"/>
    <n v="0"/>
    <n v="2834980"/>
    <n v="0"/>
    <n v="2834980"/>
    <n v="0"/>
    <n v="2834980"/>
    <n v="0"/>
    <n v="2834980"/>
    <n v="0"/>
    <n v="2834980"/>
    <n v="0"/>
    <n v="2834980"/>
    <n v="0"/>
    <n v="2834980"/>
    <n v="0"/>
    <n v="3968972"/>
    <n v="17824"/>
  </r>
  <r>
    <s v="1100.2.1.3.21"/>
    <s v="INVERSIÓN"/>
    <x v="6"/>
    <s v="2 - Mejorar los niveles de eficiencia en el sistema de gestión documental de la entidad"/>
    <x v="21"/>
    <x v="51"/>
    <n v="80101500"/>
    <x v="28"/>
    <s v="N/A"/>
    <s v="Prestación de servicios personales para ejecutar las actividades operativas de gestión documental , conforme a las directrices establecidas en el Programa de Gestión Documental del IGAC."/>
    <s v="Enero"/>
    <s v="Enero"/>
    <n v="12"/>
    <s v="Contratación directa"/>
    <x v="0"/>
    <n v="32318772"/>
    <n v="32318772"/>
    <s v="101. No aplica"/>
    <s v="Línea ya comprometida"/>
    <s v="NO"/>
    <s v="N/A"/>
    <s v="3200 - Subdirección Administrativa y Financiera"/>
    <s v="2.3-Gestión Catastral"/>
    <s v="2.3.1-Formación y Actualización Catastral"/>
    <s v="SER - Adquisición de servicios"/>
    <s v="SER012 - Prestación de servicios personas naturales"/>
    <s v="SAF-0 Por definir"/>
    <s v=""/>
    <s v=""/>
    <s v=""/>
    <n v="32318772"/>
    <n v="0"/>
    <n v="0"/>
    <n v="2834980"/>
    <n v="0"/>
    <n v="2834980"/>
    <n v="0"/>
    <n v="2834980"/>
    <n v="0"/>
    <n v="2834980"/>
    <n v="0"/>
    <n v="2834980"/>
    <n v="0"/>
    <n v="2834980"/>
    <n v="0"/>
    <n v="2834980"/>
    <n v="0"/>
    <n v="2834980"/>
    <n v="0"/>
    <n v="2834980"/>
    <n v="0"/>
    <n v="2834980"/>
    <n v="0"/>
    <n v="3968972"/>
    <n v="17824"/>
  </r>
  <r>
    <s v="1100.2.1.3.22"/>
    <s v="INVERSIÓN"/>
    <x v="6"/>
    <s v="2 - Mejorar los niveles de eficiencia en el sistema de gestión documental de la entidad"/>
    <x v="21"/>
    <x v="51"/>
    <n v="80101500"/>
    <x v="28"/>
    <s v="N/A"/>
    <s v="Prestación de servicios personales para ejecutar las actividades operativas de gestión documental , conforme a las directrices establecidas en el Programa de Gestión Documental del IGAC."/>
    <s v="Enero"/>
    <s v="Enero"/>
    <n v="12"/>
    <s v="Contratación directa"/>
    <x v="0"/>
    <n v="32318772"/>
    <n v="32318772"/>
    <s v="101. No aplica"/>
    <s v="Línea ya comprometida"/>
    <s v="NO"/>
    <s v="N/A"/>
    <s v="3200 - Subdirección Administrativa y Financiera"/>
    <s v="2.3-Gestión Catastral"/>
    <s v="2.3.1-Formación y Actualización Catastral"/>
    <s v="SER - Adquisición de servicios"/>
    <s v="SER012 - Prestación de servicios personas naturales"/>
    <s v="SAF-0 Por definir"/>
    <s v=""/>
    <s v=""/>
    <s v=""/>
    <n v="32318772"/>
    <n v="0"/>
    <n v="0"/>
    <n v="2834980"/>
    <n v="0"/>
    <n v="2834980"/>
    <n v="0"/>
    <n v="2834980"/>
    <n v="0"/>
    <n v="2834980"/>
    <n v="0"/>
    <n v="2834980"/>
    <n v="0"/>
    <n v="2834980"/>
    <n v="0"/>
    <n v="2834980"/>
    <n v="0"/>
    <n v="2834980"/>
    <n v="0"/>
    <n v="2834980"/>
    <n v="0"/>
    <n v="2834980"/>
    <n v="0"/>
    <n v="3968972"/>
    <n v="17824"/>
  </r>
  <r>
    <s v="1100.2.1.3.23"/>
    <s v="INVERSIÓN"/>
    <x v="6"/>
    <s v="2 - Mejorar los niveles de eficiencia en el sistema de gestión documental de la entidad"/>
    <x v="21"/>
    <x v="51"/>
    <n v="80101500"/>
    <x v="28"/>
    <s v="N/A"/>
    <s v="Prestación de servicios personales para ejecutar las actividades operativas de gestión documental , conforme a las directrices establecidas en el Programa de Gestión Documental del IGAC."/>
    <s v="Enero"/>
    <s v="Enero"/>
    <n v="12"/>
    <s v="Contratación directa"/>
    <x v="0"/>
    <n v="32318772"/>
    <n v="32318772"/>
    <s v="101. No aplica"/>
    <s v="Línea ya comprometida"/>
    <s v="NO"/>
    <s v="N/A"/>
    <s v="3200 - Subdirección Administrativa y Financiera"/>
    <s v="2.3-Gestión Catastral"/>
    <s v="2.3.1-Formación y Actualización Catastral"/>
    <s v="SER - Adquisición de servicios"/>
    <s v="SER012 - Prestación de servicios personas naturales"/>
    <s v="SAF-0 Por definir"/>
    <s v=""/>
    <s v=""/>
    <s v=""/>
    <n v="32318772"/>
    <n v="0"/>
    <n v="0"/>
    <n v="2834980"/>
    <n v="0"/>
    <n v="2834980"/>
    <n v="0"/>
    <n v="2834980"/>
    <n v="0"/>
    <n v="2834980"/>
    <n v="0"/>
    <n v="2834980"/>
    <n v="0"/>
    <n v="2834980"/>
    <n v="0"/>
    <n v="2834980"/>
    <n v="0"/>
    <n v="2834980"/>
    <n v="0"/>
    <n v="2834980"/>
    <n v="0"/>
    <n v="2834980"/>
    <n v="0"/>
    <n v="3968972"/>
    <n v="17824"/>
  </r>
  <r>
    <s v="1100.2.1.3.24"/>
    <s v="INVERSIÓN"/>
    <x v="6"/>
    <s v="2 - Mejorar los niveles de eficiencia en el sistema de gestión documental de la entidad"/>
    <x v="21"/>
    <x v="51"/>
    <n v="80101500"/>
    <x v="28"/>
    <s v="N/A"/>
    <s v="Prestación de servicios personales para ejecutar las actividades operativas de gestión documental , conforme a las directrices establecidas en el Programa de Gestión Documental del IGAC."/>
    <s v="Enero"/>
    <s v="Enero"/>
    <n v="12"/>
    <s v="Contratación directa"/>
    <x v="0"/>
    <n v="32318772"/>
    <n v="32318772"/>
    <s v="101. No aplica"/>
    <s v="Línea ya comprometida"/>
    <s v="NO"/>
    <s v="N/A"/>
    <s v="3200 - Subdirección Administrativa y Financiera"/>
    <s v="2.3-Gestión Catastral"/>
    <s v="2.3.1-Formación y Actualización Catastral"/>
    <s v="SER - Adquisición de servicios"/>
    <s v="SER012 - Prestación de servicios personas naturales"/>
    <s v="SAF-0 Por definir"/>
    <s v=""/>
    <s v=""/>
    <s v=""/>
    <n v="32318772"/>
    <n v="0"/>
    <n v="0"/>
    <n v="2834980"/>
    <n v="0"/>
    <n v="2834980"/>
    <n v="0"/>
    <n v="2834980"/>
    <n v="0"/>
    <n v="2834980"/>
    <n v="0"/>
    <n v="2834980"/>
    <n v="0"/>
    <n v="2834980"/>
    <n v="0"/>
    <n v="2834980"/>
    <n v="0"/>
    <n v="2834980"/>
    <n v="0"/>
    <n v="2834980"/>
    <n v="0"/>
    <n v="2834980"/>
    <n v="0"/>
    <n v="3968972"/>
    <n v="17824"/>
  </r>
  <r>
    <s v="1100.2.1.3.25"/>
    <s v="INVERSIÓN"/>
    <x v="6"/>
    <s v="2 - Mejorar los niveles de eficiencia en el sistema de gestión documental de la entidad"/>
    <x v="21"/>
    <x v="51"/>
    <n v="80101500"/>
    <x v="28"/>
    <s v="N/A"/>
    <s v="Prestación de servicios personales para ejecutar las actividades operativas de gestión documental , conforme a las directrices establecidas en el Programa de Gestión Documental del IGAC."/>
    <s v="Enero"/>
    <s v="Enero"/>
    <n v="12"/>
    <s v="Contratación directa"/>
    <x v="0"/>
    <n v="28066302"/>
    <n v="28066302"/>
    <s v="101. No aplica"/>
    <s v="Línea ya comprometida"/>
    <s v="NO"/>
    <s v="N/A"/>
    <s v="3200 - Subdirección Administrativa y Financiera"/>
    <s v="2.3-Gestión Catastral"/>
    <s v="2.3.1-Formación y Actualización Catastral"/>
    <s v="SER - Adquisición de servicios"/>
    <s v="SER012 - Prestación de servicios personas naturales"/>
    <s v="SAF-0 Por definir"/>
    <s v=""/>
    <s v=""/>
    <s v=""/>
    <n v="0"/>
    <n v="0"/>
    <n v="0"/>
    <n v="0"/>
    <n v="28066302"/>
    <n v="0"/>
    <n v="0"/>
    <n v="2834980"/>
    <n v="0"/>
    <n v="2834980"/>
    <n v="0"/>
    <n v="2834980"/>
    <n v="0"/>
    <n v="2834980"/>
    <n v="0"/>
    <n v="2834980"/>
    <n v="0"/>
    <n v="2834980"/>
    <n v="0"/>
    <n v="2834980"/>
    <n v="0"/>
    <n v="2834980"/>
    <n v="0"/>
    <n v="5386462"/>
    <n v="17824"/>
  </r>
  <r>
    <s v="1100.2.1.3.26"/>
    <s v="INVERSIÓN"/>
    <x v="6"/>
    <s v="2 - Mejorar los niveles de eficiencia en el sistema de gestión documental de la entidad"/>
    <x v="21"/>
    <x v="51"/>
    <n v="80101500"/>
    <x v="28"/>
    <s v="N/A"/>
    <s v="Prestación de servicios personales para ejecutar las actividades operativas de gestión documental , conforme a las directrices establecidas en el Programa de Gestión Documental del IGAC."/>
    <s v="Marzo"/>
    <s v="Marzo"/>
    <n v="6"/>
    <s v="Contratación directa"/>
    <x v="0"/>
    <n v="11056422"/>
    <n v="11056422"/>
    <s v="101. No aplica"/>
    <s v="Línea ya comprometida"/>
    <s v="NO"/>
    <s v="N/A"/>
    <s v="3200 - Subdirección Administrativa y Financiera"/>
    <s v="2.3-Gestión Catastral"/>
    <s v="2.3.1-Formación y Actualización Catastral"/>
    <s v="SER - Adquisición de servicios"/>
    <s v="SER012 - Prestación de servicios personas naturales"/>
    <s v="SAF-0 Por definir"/>
    <s v=""/>
    <s v=""/>
    <s v=""/>
    <n v="0"/>
    <n v="0"/>
    <n v="0"/>
    <n v="0"/>
    <n v="11056422"/>
    <n v="0"/>
    <n v="0"/>
    <n v="2834980"/>
    <n v="0"/>
    <n v="2834980"/>
    <n v="0"/>
    <n v="2834980"/>
    <n v="0"/>
    <n v="2551482"/>
    <n v="0"/>
    <n v="0"/>
    <n v="0"/>
    <n v="0"/>
    <n v="0"/>
    <n v="0"/>
    <n v="0"/>
    <n v="0"/>
    <n v="0"/>
    <n v="0"/>
    <n v="17724"/>
  </r>
  <r>
    <s v="1100.2.1.3.27"/>
    <s v="INVERSIÓN"/>
    <x v="6"/>
    <s v="2 - Mejorar los niveles de eficiencia en el sistema de gestión documental de la entidad"/>
    <x v="21"/>
    <x v="51"/>
    <n v="80101500"/>
    <x v="28"/>
    <s v="N/A"/>
    <s v="Prestación de servicios personales para ejecutar las actividades operativas de gestión documental , conforme a las directrices establecidas en el Programa de Gestión Documental del IGAC."/>
    <s v="Marzo"/>
    <s v="Marzo"/>
    <n v="6"/>
    <s v="Contratación directa"/>
    <x v="0"/>
    <n v="11056422"/>
    <n v="11056422"/>
    <s v="101. No aplica"/>
    <s v="Línea ya comprometida"/>
    <s v="NO"/>
    <s v="N/A"/>
    <s v="3200 - Subdirección Administrativa y Financiera"/>
    <s v="2.3-Gestión Catastral"/>
    <s v="2.3.1-Formación y Actualización Catastral"/>
    <s v="SER - Adquisición de servicios"/>
    <s v="SER012 - Prestación de servicios personas naturales"/>
    <s v="SAF-0 Por definir"/>
    <s v=""/>
    <s v=""/>
    <s v=""/>
    <n v="0"/>
    <n v="0"/>
    <n v="0"/>
    <n v="0"/>
    <n v="11056422"/>
    <n v="0"/>
    <n v="0"/>
    <n v="2834980"/>
    <n v="0"/>
    <n v="2834980"/>
    <n v="0"/>
    <n v="2834980"/>
    <n v="0"/>
    <n v="2551482"/>
    <n v="0"/>
    <n v="0"/>
    <n v="0"/>
    <n v="0"/>
    <n v="0"/>
    <n v="0"/>
    <n v="0"/>
    <n v="0"/>
    <n v="0"/>
    <n v="0"/>
    <n v="17724"/>
  </r>
  <r>
    <s v="1100.2.1.3.28"/>
    <s v="INVERSIÓN"/>
    <x v="6"/>
    <s v="2 - Mejorar los niveles de eficiencia en el sistema de gestión documental de la entidad"/>
    <x v="21"/>
    <x v="51"/>
    <n v="80101500"/>
    <x v="28"/>
    <s v="N/A"/>
    <s v="Prestación de servicios personales para ejecutar las actividades operativas de gestión documental , conforme a las directrices establecidas en el Programa de Gestión Documental del IGAC."/>
    <s v="Marzo"/>
    <s v="Marzo"/>
    <n v="6"/>
    <s v="Contratación directa"/>
    <x v="0"/>
    <n v="11056422"/>
    <n v="11056422"/>
    <s v="101. No aplica"/>
    <s v="Línea ya comprometida"/>
    <s v="NO"/>
    <s v="N/A"/>
    <s v="3200 - Subdirección Administrativa y Financiera"/>
    <s v="2.3-Gestión Catastral"/>
    <s v="2.3.1-Formación y Actualización Catastral"/>
    <s v="SER - Adquisición de servicios"/>
    <s v="SER012 - Prestación de servicios personas naturales"/>
    <s v="SAF-0 Por definir"/>
    <s v=""/>
    <s v=""/>
    <s v=""/>
    <n v="0"/>
    <n v="0"/>
    <n v="0"/>
    <n v="0"/>
    <n v="11056422"/>
    <n v="0"/>
    <n v="0"/>
    <n v="2834980"/>
    <n v="0"/>
    <n v="2834980"/>
    <n v="0"/>
    <n v="2834980"/>
    <n v="0"/>
    <n v="2551482"/>
    <n v="0"/>
    <n v="0"/>
    <n v="0"/>
    <n v="0"/>
    <n v="0"/>
    <n v="0"/>
    <n v="0"/>
    <n v="0"/>
    <n v="0"/>
    <n v="0"/>
    <n v="17724"/>
  </r>
  <r>
    <s v="1100.2.1.3.29"/>
    <s v="INVERSIÓN"/>
    <x v="6"/>
    <s v="2 - Mejorar los niveles de eficiencia en el sistema de gestión documental de la entidad"/>
    <x v="21"/>
    <x v="51"/>
    <n v="80101500"/>
    <x v="28"/>
    <s v="N/A"/>
    <s v="Servicio de Calibración de dispositivos digitales para medición de condiciones de humedad relativa y temperatura de los dispositivos de archivo del Instituto Geográfico Agustín Codazzi - IGAC, con el fin de contribuir a la conservación de la documentación almacenada"/>
    <s v="Abril"/>
    <s v="Abril"/>
    <n v="3"/>
    <s v="N/A"/>
    <x v="0"/>
    <n v="2441880"/>
    <n v="2441880"/>
    <s v=" 1. Prioridad Crítica "/>
    <s v=" Línea ya comprometida "/>
    <s v="NO"/>
    <s v="N/A"/>
    <s v="3200 - Subdirección Administrativa y Financiera"/>
    <s v="3.2 - Gestión Documental "/>
    <s v="3.2-1 - Digitalización"/>
    <s v="SER - Adquisición de servicios"/>
    <s v="SER012 - Prestación de servicios personas naturales"/>
    <s v="SAF-0 Por definir"/>
    <s v=""/>
    <s v=""/>
    <s v=""/>
    <n v="0"/>
    <n v="0"/>
    <n v="0"/>
    <n v="0"/>
    <n v="0"/>
    <n v="0"/>
    <n v="0"/>
    <n v="0"/>
    <n v="0"/>
    <n v="0"/>
    <n v="0"/>
    <n v="0"/>
    <n v="2441880"/>
    <n v="0"/>
    <n v="0"/>
    <n v="2441880"/>
    <n v="0"/>
    <n v="0"/>
    <n v="0"/>
    <n v="0"/>
    <n v="0"/>
    <n v="0"/>
    <n v="0"/>
    <n v="0"/>
    <n v="143924"/>
  </r>
  <r>
    <s v="1100.2.1.3.30"/>
    <s v="INVERSIÓN"/>
    <x v="6"/>
    <s v="2 - Mejorar los niveles de eficiencia en el sistema de gestión documental de la entidad"/>
    <x v="21"/>
    <x v="51"/>
    <n v="80101500"/>
    <x v="28"/>
    <s v="N/A"/>
    <s v="Recursos por definir de los saldos de contratos"/>
    <s v="Diciembre"/>
    <s v="Diciembre"/>
    <n v="1"/>
    <s v="N/A"/>
    <x v="0"/>
    <n v="0"/>
    <n v="0"/>
    <s v="100. No prioritario"/>
    <s v="Bolsa"/>
    <s v="NO"/>
    <s v="N/A"/>
    <s v="3200 - Subdirección Administrativa y Financiera"/>
    <s v="3.2 - Gestión Documental "/>
    <s v="3.2-1 - Digitalización"/>
    <s v="SER - Adquisición de servicios"/>
    <s v="SER012 - Prestación de servicios personas naturales"/>
    <s v="SAF-0 Por definir"/>
    <s v=""/>
    <s v=""/>
    <s v=""/>
    <n v="0"/>
    <n v="0"/>
    <n v="0"/>
    <n v="0"/>
    <n v="0"/>
    <n v="0"/>
    <n v="0"/>
    <n v="0"/>
    <n v="0"/>
    <n v="0"/>
    <n v="0"/>
    <n v="0"/>
    <n v="0"/>
    <n v="0"/>
    <n v="0"/>
    <n v="0"/>
    <n v="0"/>
    <n v="0"/>
    <n v="0"/>
    <n v="0"/>
    <n v="0"/>
    <n v="0"/>
    <n v="0"/>
    <n v="0"/>
    <n v="0"/>
  </r>
  <r>
    <s v="1100.2.1.3.31"/>
    <s v="INVERSIÓN"/>
    <x v="6"/>
    <s v="2 - Mejorar los niveles de eficiencia en el sistema de gestión documental de la entidad"/>
    <x v="21"/>
    <x v="51"/>
    <n v="80101500"/>
    <x v="28"/>
    <s v="N/A"/>
    <s v="Prestación de servicios personales para desarrollar actividades de gestión documental, conforme a las directrices establecidas en el Programa de Gestión Documental a cargo de la entidad"/>
    <s v="Julio"/>
    <s v="Julio"/>
    <n v="6"/>
    <s v="N/A"/>
    <x v="0"/>
    <n v="16064886.67"/>
    <n v="16064886.67"/>
    <s v=" 1. Prioridad Crítica "/>
    <s v=" Continuidad persona natural "/>
    <s v="NO"/>
    <s v="N/A"/>
    <s v="3200 - Subdirección Administrativa y Financiera"/>
    <s v="3.2 - Gestión Documental "/>
    <s v="3.2-2 - Conservación y organización documental "/>
    <s v="SER - Adquisición de servicios"/>
    <s v="SER012 - Prestación de servicios personas naturales"/>
    <s v="SAF-0 Por definir"/>
    <s v=""/>
    <s v=""/>
    <s v=""/>
    <n v="0"/>
    <n v="0"/>
    <n v="0"/>
    <n v="0"/>
    <n v="0"/>
    <n v="0"/>
    <n v="0"/>
    <n v="0"/>
    <n v="0"/>
    <n v="0"/>
    <n v="0"/>
    <n v="0"/>
    <n v="16064886.67"/>
    <n v="0"/>
    <n v="0"/>
    <n v="2834980"/>
    <n v="0"/>
    <n v="2834980"/>
    <n v="0"/>
    <n v="2834980"/>
    <n v="0"/>
    <n v="2834980"/>
    <n v="0"/>
    <n v="4724966.67"/>
    <n v="175024"/>
  </r>
  <r>
    <s v="1100.2.1.3.32"/>
    <s v="INVERSIÓN"/>
    <x v="6"/>
    <s v="2 - Mejorar los niveles de eficiencia en el sistema de gestión documental de la entidad"/>
    <x v="21"/>
    <x v="51"/>
    <n v="80101500"/>
    <x v="28"/>
    <s v="N/A"/>
    <s v="Prestación de servicios personales para desarrollar actividades de gestión documental, conforme a las directrices establecidas en el Programa de Gestión Documental a cargo de la entidad"/>
    <s v="Julio"/>
    <s v="Julio"/>
    <n v="6"/>
    <s v="N/A"/>
    <x v="0"/>
    <n v="16064886.67"/>
    <n v="16064886.67"/>
    <s v=" 1. Prioridad Crítica "/>
    <s v=" Continuidad persona natural "/>
    <s v="NO"/>
    <s v="N/A"/>
    <s v="3200 - Subdirección Administrativa y Financiera"/>
    <s v="3.2 - Gestión Documental "/>
    <s v="3.2-2 - Conservación y organización documental "/>
    <s v="SER - Adquisición de servicios"/>
    <s v="SER012 - Prestación de servicios personas naturales"/>
    <s v="SAF-0 Por definir"/>
    <s v=""/>
    <s v=""/>
    <s v=""/>
    <n v="0"/>
    <n v="0"/>
    <n v="0"/>
    <n v="0"/>
    <n v="0"/>
    <n v="0"/>
    <n v="0"/>
    <n v="0"/>
    <n v="0"/>
    <n v="0"/>
    <n v="0"/>
    <n v="0"/>
    <n v="16064886.67"/>
    <n v="0"/>
    <n v="0"/>
    <n v="2834980"/>
    <n v="0"/>
    <n v="2834980"/>
    <n v="0"/>
    <n v="2834980"/>
    <n v="0"/>
    <n v="2834980"/>
    <n v="0"/>
    <n v="4724966.67"/>
    <n v="175124"/>
  </r>
  <r>
    <s v="1100.2.1.3.33"/>
    <s v="INVERSIÓN"/>
    <x v="6"/>
    <s v="2 - Mejorar los niveles de eficiencia en el sistema de gestión documental de la entidad"/>
    <x v="21"/>
    <x v="51"/>
    <n v="11111111"/>
    <x v="28"/>
    <s v="N/A"/>
    <s v="RECURSO DISPONIBLE - BOLSA CON DESAGREGACIÓN PENDIENTE"/>
    <s v="Diciembre"/>
    <s v="Diciembre"/>
    <n v="1"/>
    <s v="N/A"/>
    <x v="0"/>
    <n v="3503413.66"/>
    <n v="3503413.66"/>
    <s v=" 1. Prioridad Crítica "/>
    <s v=" N.D. "/>
    <s v="NO"/>
    <s v="N/A"/>
    <s v="3200 - Subdirección Administrativa y Financiera"/>
    <s v="3.2 - Gestión Documental "/>
    <s v="3.2-2 - Conservación y organización documental "/>
    <s v="SER - Adquisición de servicios"/>
    <s v="SER012 - Prestación de servicios personas naturales"/>
    <s v="1000 - Por definir"/>
    <s v=""/>
    <s v=""/>
    <s v=""/>
    <n v="0"/>
    <n v="0"/>
    <n v="0"/>
    <n v="0"/>
    <n v="0"/>
    <n v="0"/>
    <n v="0"/>
    <n v="0"/>
    <n v="0"/>
    <n v="0"/>
    <n v="0"/>
    <n v="0"/>
    <n v="0"/>
    <n v="0"/>
    <n v="0"/>
    <n v="0"/>
    <n v="0"/>
    <n v="0"/>
    <n v="0"/>
    <n v="0"/>
    <n v="0"/>
    <n v="0"/>
    <n v="3503413.66"/>
    <n v="3503413.66"/>
    <s v="N.D."/>
  </r>
  <r>
    <s v="1100.3.1.1.1"/>
    <s v="INVERSIÓN"/>
    <x v="6"/>
    <s v="3 - Actualizar e integrar los procesos, procedimientos y proyectos al modelo de operación institucional"/>
    <x v="22"/>
    <x v="52"/>
    <n v="80111600"/>
    <x v="29"/>
    <s v="N/A"/>
    <s v="Prestar sus servicios profesionales a la Oficina Comercial  para actualizar la formulación de plan de mercadeo del IGAC y gestionar la implementación de las estrategias de mercadeo y comerciales, en articulación con las áreas misionales, transversales y direcciones territoriales, que contribuya a fortalecer el posicionamiento del Instituto."/>
    <s v="Enero"/>
    <s v="Enero"/>
    <n v="12"/>
    <s v="Contratación directa"/>
    <x v="0"/>
    <n v="145354782"/>
    <n v="145354782"/>
    <s v="101. No aplica"/>
    <s v="Línea ya comprometida"/>
    <s v="NO"/>
    <s v="N/A"/>
    <s v="2100 - Oficina Comercial"/>
    <s v="1.2 - Relacionamiento estratégico "/>
    <s v="1.2-3 - Mercadeo estratégico"/>
    <s v="SER - Adquisición de servicios"/>
    <s v="SER012 - Prestación de servicios personas naturales"/>
    <s v="COMER-0 Por definir"/>
    <s v=""/>
    <s v=""/>
    <s v=""/>
    <n v="145354782"/>
    <n v="2143876"/>
    <n v="0"/>
    <n v="12863255"/>
    <n v="0"/>
    <n v="12863255"/>
    <n v="0"/>
    <n v="12863255"/>
    <n v="0"/>
    <n v="12863255"/>
    <n v="0"/>
    <n v="12863255"/>
    <n v="0"/>
    <n v="12863255"/>
    <n v="0"/>
    <n v="12863255"/>
    <n v="0"/>
    <n v="12863255"/>
    <n v="0"/>
    <n v="12863255"/>
    <n v="0"/>
    <n v="12863255"/>
    <n v="0"/>
    <n v="14578356"/>
    <n v="73824"/>
  </r>
  <r>
    <s v="1100.3.1.1.2"/>
    <s v="INVERSIÓN"/>
    <x v="6"/>
    <s v="3 - Actualizar e integrar los procesos, procedimientos y proyectos al modelo de operación institucional"/>
    <x v="22"/>
    <x v="52"/>
    <n v="80111600"/>
    <x v="29"/>
    <s v="N/A"/>
    <s v="Prestar sus servicios profesionales a la Oficina Comercial  para impulsar y  gestionar estrategias de mercadeo y comerciales con aliados estratégicos en el marco del Plan Nacional de Desarrollo, Plan Estratégico Institucional y Plan de Mercadeo, que contribuyan a la generación de valor público y posicionamiento del instituto a nivel nacional._x000a_"/>
    <s v="Enero"/>
    <s v="Enero"/>
    <n v="12"/>
    <s v="Contratación directa"/>
    <x v="0"/>
    <n v="95186554"/>
    <n v="95186554"/>
    <s v="101. No aplica"/>
    <s v="Línea ya comprometida"/>
    <s v="NO"/>
    <s v="N/A"/>
    <s v="2100 - Oficina Comercial"/>
    <s v="1.2 - Relacionamiento estratégico "/>
    <s v="1.2-3 - Mercadeo estratégico"/>
    <s v="SER - Adquisición de servicios"/>
    <s v="SER012 - Prestación de servicios personas naturales"/>
    <s v="COMER-0 Por definir"/>
    <s v=""/>
    <s v=""/>
    <s v=""/>
    <n v="95186554"/>
    <n v="0"/>
    <n v="0"/>
    <n v="2456427"/>
    <n v="0"/>
    <n v="9211602"/>
    <n v="0"/>
    <n v="9211602"/>
    <n v="0"/>
    <n v="9211602"/>
    <n v="0"/>
    <n v="9211602"/>
    <n v="0"/>
    <n v="9211602"/>
    <n v="0"/>
    <n v="9211602"/>
    <n v="0"/>
    <n v="9211602"/>
    <n v="0"/>
    <n v="9211602"/>
    <n v="0"/>
    <n v="9211602"/>
    <n v="0"/>
    <n v="9825709"/>
    <n v="119624"/>
  </r>
  <r>
    <s v="1100.3.1.1.3"/>
    <s v="INVERSIÓN"/>
    <x v="6"/>
    <s v="3 - Actualizar e integrar los procesos, procedimientos y proyectos al modelo de operación institucional"/>
    <x v="22"/>
    <x v="52"/>
    <n v="80111600"/>
    <x v="29"/>
    <s v="N/A"/>
    <s v="Pendiente por asignar"/>
    <s v="Agosto"/>
    <s v="Agosto"/>
    <n v="1"/>
    <s v="Contratación directa"/>
    <x v="0"/>
    <n v="0"/>
    <n v="0"/>
    <s v="100. No prioritario"/>
    <s v="Bolsa"/>
    <s v="NO"/>
    <s v="N/A"/>
    <s v="2100 - Oficina Comercial"/>
    <s v="1.2 - Relacionamiento estratégico "/>
    <s v="1.2-3 - Mercadeo estratégico"/>
    <s v="SER - Adquisición de servicios"/>
    <s v="SER012 - Prestación de servicios personas naturales"/>
    <s v="COMER-0 Por definir"/>
    <s v=""/>
    <s v=""/>
    <s v=""/>
    <n v="0"/>
    <n v="0"/>
    <n v="0"/>
    <n v="0"/>
    <n v="0"/>
    <n v="0"/>
    <n v="0"/>
    <n v="0"/>
    <n v="0"/>
    <n v="0"/>
    <n v="0"/>
    <n v="0"/>
    <n v="0"/>
    <n v="0"/>
    <n v="0"/>
    <n v="0"/>
    <n v="0"/>
    <n v="0"/>
    <n v="0"/>
    <n v="0"/>
    <n v="0"/>
    <n v="0"/>
    <n v="0"/>
    <n v="0"/>
    <n v="0"/>
  </r>
  <r>
    <s v="1100.3.1.1.4"/>
    <s v="INVERSIÓN"/>
    <x v="6"/>
    <s v="3 - Actualizar e integrar los procesos, procedimientos y proyectos al modelo de operación institucional"/>
    <x v="22"/>
    <x v="52"/>
    <n v="11111111"/>
    <x v="29"/>
    <s v="N/A"/>
    <s v="RECURSO DISPONIBLE - BOLSA CON DESAGREGACIÓN PENDIENTE"/>
    <s v="Diciembre"/>
    <s v="Diciembre"/>
    <n v="1"/>
    <s v="N/A"/>
    <x v="0"/>
    <n v="0"/>
    <n v="13319520"/>
    <s v="1. Prioridad Crítica"/>
    <s v="Bolsa"/>
    <s v="NO"/>
    <s v="N/A"/>
    <s v="1100 - Oficina Asesora de Planeación"/>
    <s v="1.2 - Relacionamiento estratégico "/>
    <s v="1.2-3 - Mercadeo estratégico"/>
    <s v="SER - Adquisición de servicios"/>
    <s v="SER012 - Prestación de servicios personas naturales"/>
    <s v="1000 - Por definir"/>
    <s v=""/>
    <s v=""/>
    <s v=""/>
    <n v="0"/>
    <n v="0"/>
    <n v="0"/>
    <n v="0"/>
    <n v="0"/>
    <n v="0"/>
    <n v="0"/>
    <n v="0"/>
    <n v="0"/>
    <n v="0"/>
    <n v="0"/>
    <n v="0"/>
    <n v="0"/>
    <n v="0"/>
    <n v="0"/>
    <n v="0"/>
    <n v="0"/>
    <n v="0"/>
    <n v="0"/>
    <n v="0"/>
    <n v="0"/>
    <n v="0"/>
    <n v="13319520"/>
    <n v="13319520"/>
    <n v="0"/>
  </r>
  <r>
    <s v="1100.3.1.2.1"/>
    <s v="INVERSIÓN"/>
    <x v="6"/>
    <s v="3 - Actualizar e integrar los procesos, procedimientos y proyectos al modelo de operación institucional"/>
    <x v="22"/>
    <x v="53"/>
    <n v="80101500"/>
    <x v="29"/>
    <s v="N/A"/>
    <s v="Linea Disponible "/>
    <s v="Enero"/>
    <s v="Enero"/>
    <n v="12"/>
    <s v="Contratación directa"/>
    <x v="0"/>
    <n v="0"/>
    <n v="0"/>
    <s v="101. No aplica"/>
    <s v="Línea PGI sin recursos"/>
    <s v="N/A"/>
    <s v="N/A"/>
    <s v="1000 - Dirección General"/>
    <s v="1.2 - Relacionamiento estratégico "/>
    <s v="1.2-1 - Gestión de comunicaciones"/>
    <s v="SER - Adquisición de servicios"/>
    <s v="SER012 - Prestación de servicios personas naturales"/>
    <s v="1000 - Por definir"/>
    <s v=""/>
    <s v=""/>
    <s v=""/>
    <n v="0"/>
    <n v="0"/>
    <n v="0"/>
    <n v="0"/>
    <n v="0"/>
    <n v="0"/>
    <n v="0"/>
    <n v="0"/>
    <n v="0"/>
    <n v="0"/>
    <n v="0"/>
    <n v="0"/>
    <n v="0"/>
    <n v="0"/>
    <n v="0"/>
    <n v="0"/>
    <n v="0"/>
    <n v="0"/>
    <n v="0"/>
    <n v="0"/>
    <n v="0"/>
    <n v="0"/>
    <n v="0"/>
    <n v="0"/>
    <n v="0"/>
  </r>
  <r>
    <s v="1100.3.1.3.1"/>
    <s v="INVERSIÓN"/>
    <x v="6"/>
    <s v="3 - Actualizar e integrar los procesos, procedimientos y proyectos al modelo de operación institucional"/>
    <x v="22"/>
    <x v="54"/>
    <n v="80111600"/>
    <x v="29"/>
    <s v="N/A"/>
    <s v="Prestar sus servicios profesionales a la Oficina Comercial  para fortalecer la gestión comercial y de mercadeo de los productos y servicios del IGAC en el territorio a través de las diferentes direcciones territoriales,  que contribuya a la generación de valor público y posicionamiento del instituto a nivel nacional."/>
    <s v="Enero"/>
    <s v="Enero"/>
    <n v="12"/>
    <s v="Contratación directa"/>
    <x v="0"/>
    <n v="104091103"/>
    <n v="104091103"/>
    <s v="101. No aplica"/>
    <s v="Línea ya comprometida"/>
    <s v="NO"/>
    <s v="N/A"/>
    <s v="2100 - Oficina Comercial"/>
    <s v="1.2 - Relacionamiento estratégico "/>
    <s v="1.2-3 - Mercadeo estratégico"/>
    <s v="SER - Adquisición de servicios"/>
    <s v="SER012 - Prestación de servicios personas naturales"/>
    <s v="COMER-0 Por definir"/>
    <s v=""/>
    <s v=""/>
    <s v=""/>
    <n v="104091103"/>
    <n v="2149380"/>
    <n v="0"/>
    <n v="9211602"/>
    <n v="0"/>
    <n v="9211602"/>
    <n v="0"/>
    <n v="9211602"/>
    <n v="0"/>
    <n v="9211602"/>
    <n v="0"/>
    <n v="9211602"/>
    <n v="0"/>
    <n v="9211602"/>
    <n v="0"/>
    <n v="9211602"/>
    <n v="0"/>
    <n v="9211602"/>
    <n v="0"/>
    <n v="9211602"/>
    <n v="0"/>
    <n v="9211602"/>
    <n v="0"/>
    <n v="9825703"/>
    <n v="73924"/>
  </r>
  <r>
    <s v="1100.3.1.3.2"/>
    <s v="INVERSIÓN"/>
    <x v="6"/>
    <s v="3 - Actualizar e integrar los procesos, procedimientos y proyectos al modelo de operación institucional"/>
    <x v="22"/>
    <x v="54"/>
    <n v="80111600"/>
    <x v="29"/>
    <s v="N/A"/>
    <s v="Prestar sus servicios profesionales a la Oficina Comercial  para realizar acciones de relacionamiento insterintitucional orientados a la gestión y seguimiento de alianzas y convenios interadministrativos,  en el marco del Plan Nacional de Desarrollo, Plan Estratégico Institucional y Plan de Mercadeo, que contribuyan al posicionamiento del instituto._x000a_"/>
    <s v="Enero"/>
    <s v="Enero"/>
    <n v="12"/>
    <s v="Contratación directa"/>
    <x v="0"/>
    <n v="102862889"/>
    <n v="102862889"/>
    <s v="101. No aplica"/>
    <s v="Línea ya comprometida"/>
    <s v="NO"/>
    <s v="N/A"/>
    <s v="2100 - Oficina Comercial"/>
    <s v="1.2 - Relacionamiento estratégico "/>
    <s v="1.2-3 - Mercadeo estratégico"/>
    <s v="SER - Adquisición de servicios"/>
    <s v="SER012 - Prestación de servicios personas naturales"/>
    <s v="COMER-0 Por definir"/>
    <s v=""/>
    <s v=""/>
    <s v=""/>
    <n v="102862889"/>
    <n v="0"/>
    <n v="0"/>
    <n v="0"/>
    <n v="0"/>
    <n v="9518655"/>
    <n v="0"/>
    <n v="9221602"/>
    <n v="0"/>
    <n v="9211602"/>
    <n v="0"/>
    <n v="9201602"/>
    <n v="0"/>
    <n v="9211602"/>
    <n v="0"/>
    <n v="9211602"/>
    <n v="0"/>
    <n v="9211602"/>
    <n v="0"/>
    <n v="9211602"/>
    <n v="0"/>
    <n v="9211602"/>
    <n v="0"/>
    <n v="19651418"/>
    <n v="74024"/>
  </r>
  <r>
    <s v="1100.3.1.3.3"/>
    <s v="INVERSIÓN"/>
    <x v="6"/>
    <s v="3 - Actualizar e integrar los procesos, procedimientos y proyectos al modelo de operación institucional"/>
    <x v="22"/>
    <x v="54"/>
    <n v="80111600"/>
    <x v="29"/>
    <s v="N/A"/>
    <s v="Prestar sus servicios profesionales para planificar, implementar y hacer seguimiento a la estrategia de atención de clientes en el marco de  los diferentes canales de comercialización y mercadeo de los productos y servicios del Instituto que contribuya a mejorar la experiencia del cliente y al posicionamiento del IGAC. "/>
    <s v="Enero"/>
    <s v="Enero"/>
    <n v="12"/>
    <s v="Contratación directa"/>
    <x v="0"/>
    <n v="102862889"/>
    <n v="102862889"/>
    <s v="101. No aplica"/>
    <s v="Línea ya comprometida"/>
    <s v="NO"/>
    <s v="N/A"/>
    <s v="2100 - Oficina Comercial"/>
    <s v="1.2 - Relacionamiento estratégico "/>
    <s v="1.2-3 - Mercadeo estratégico"/>
    <s v="SER - Adquisición de servicios"/>
    <s v="SER012 - Prestación de servicios personas naturales"/>
    <s v="COMER-0 Por definir"/>
    <s v=""/>
    <s v=""/>
    <s v=""/>
    <n v="102862889"/>
    <n v="307053"/>
    <n v="0"/>
    <n v="9211602"/>
    <n v="0"/>
    <n v="9211602"/>
    <n v="0"/>
    <n v="9211602"/>
    <n v="0"/>
    <n v="9211602"/>
    <n v="0"/>
    <n v="9211602"/>
    <n v="0"/>
    <n v="9211602"/>
    <n v="0"/>
    <n v="9211602"/>
    <n v="0"/>
    <n v="9211602"/>
    <n v="0"/>
    <n v="9211602"/>
    <n v="0"/>
    <n v="9211602"/>
    <n v="0"/>
    <n v="10439816"/>
    <n v="74124"/>
  </r>
  <r>
    <s v="1100.3.1.3.4"/>
    <s v="INVERSIÓN"/>
    <x v="6"/>
    <s v="3 - Actualizar e integrar los procesos, procedimientos y proyectos al modelo de operación institucional"/>
    <x v="22"/>
    <x v="54"/>
    <n v="80111600"/>
    <x v="29"/>
    <s v="N/A"/>
    <s v="Prestar sus servicios profesionales a la Oficina Comercial  para apoyar el desarrollo de las estratégias del Plan de mercadeo del IGAC, en articulación con las demás áreas del Instituto."/>
    <s v="Enero"/>
    <s v="Enero"/>
    <n v="12"/>
    <s v="Contratación directa"/>
    <x v="0"/>
    <n v="50057425"/>
    <n v="50057425"/>
    <s v="101. No aplica"/>
    <s v="Línea ya comprometida"/>
    <s v="NO"/>
    <s v="N/A"/>
    <s v="2100 - Oficina Comercial"/>
    <s v="1.2 - Relacionamiento estratégico "/>
    <s v="1.2-3 - Mercadeo estratégico"/>
    <s v="SER - Adquisición de servicios"/>
    <s v="SER012 - Prestación de servicios personas naturales"/>
    <s v="COMER-0 Por definir"/>
    <s v=""/>
    <s v=""/>
    <s v=""/>
    <n v="50057425"/>
    <n v="0"/>
    <n v="0"/>
    <n v="3448851"/>
    <n v="0"/>
    <n v="4441215"/>
    <n v="0"/>
    <n v="4441215"/>
    <n v="0"/>
    <n v="4441215"/>
    <n v="0"/>
    <n v="4441215"/>
    <n v="0"/>
    <n v="4441215"/>
    <n v="0"/>
    <n v="4441215"/>
    <n v="0"/>
    <n v="4441215"/>
    <n v="0"/>
    <n v="4441215"/>
    <n v="0"/>
    <n v="4441215"/>
    <n v="0"/>
    <n v="6637639"/>
    <n v="74224"/>
  </r>
  <r>
    <s v="1100.3.1.3.5"/>
    <s v="INVERSIÓN"/>
    <x v="6"/>
    <s v="3 - Actualizar e integrar los procesos, procedimientos y proyectos al modelo de operación institucional"/>
    <x v="22"/>
    <x v="54"/>
    <n v="80111600"/>
    <x v="29"/>
    <s v="N/A"/>
    <s v="Prestar sus servicios profesionales a la Oficina Comercial  para el desarrollo de las estratégias de mercadeo orientadas a gestionar la participación del IGAC en ferias y eventos especializados de alto impacto en coordinación con las áreas misionales, transversales y direcciones territoriales."/>
    <s v="Enero"/>
    <s v="Enero"/>
    <n v="12"/>
    <s v="Contratación directa"/>
    <x v="0"/>
    <n v="50967560"/>
    <n v="50967560"/>
    <s v="101. No aplica"/>
    <s v="Línea ya comprometida"/>
    <s v="NO"/>
    <s v="N/A"/>
    <s v="2100 - Oficina Comercial"/>
    <s v="1.2 - Relacionamiento estratégico "/>
    <s v="1.2-3 - Mercadeo estratégico"/>
    <s v="SER - Adquisición de servicios"/>
    <s v="SER012 - Prestación de servicios personas naturales"/>
    <s v="COMER-0 Por definir"/>
    <s v=""/>
    <s v=""/>
    <s v=""/>
    <n v="50967560"/>
    <n v="151689"/>
    <n v="0"/>
    <n v="4441215"/>
    <n v="0"/>
    <n v="4441215"/>
    <n v="0"/>
    <n v="4441215"/>
    <n v="0"/>
    <n v="4441215"/>
    <n v="0"/>
    <n v="4441215"/>
    <n v="0"/>
    <n v="4441215"/>
    <n v="0"/>
    <n v="4441215"/>
    <n v="0"/>
    <n v="4441215"/>
    <n v="0"/>
    <n v="4441215"/>
    <n v="0"/>
    <n v="4441215"/>
    <n v="0"/>
    <n v="6403721"/>
    <n v="74324"/>
  </r>
  <r>
    <s v="1100.3.1.3.6"/>
    <s v="INVERSIÓN"/>
    <x v="6"/>
    <s v="3 - Actualizar e integrar los procesos, procedimientos y proyectos al modelo de operación institucional"/>
    <x v="22"/>
    <x v="54"/>
    <n v="11111111"/>
    <x v="29"/>
    <s v="N/A"/>
    <s v="Viaticos para el personal de la Oficina Comercial, en el marco del subproceso de Mercadeo Estratégico"/>
    <s v="Febrero"/>
    <s v="Febrero"/>
    <n v="12"/>
    <s v="N/A"/>
    <x v="0"/>
    <n v="43272456"/>
    <n v="43272456"/>
    <s v="1. Prioridad Crítica"/>
    <s v="Viáticos"/>
    <s v="NO"/>
    <s v="N/A"/>
    <s v="2100 - Oficina Comercial"/>
    <s v="1.2 - Relacionamiento estratégico "/>
    <s v="1.2-3 - Mercadeo estratégico"/>
    <s v="SER - Adquisición de servicios"/>
    <s v="SER012 - Prestación de servicios personas naturales"/>
    <s v="COMER-0 Por definir"/>
    <s v=""/>
    <s v=""/>
    <s v=""/>
    <n v="721131"/>
    <n v="0"/>
    <n v="0"/>
    <n v="721131"/>
    <n v="0"/>
    <n v="0"/>
    <n v="902255"/>
    <n v="902255"/>
    <n v="585730"/>
    <n v="585730"/>
    <n v="741204"/>
    <n v="741204"/>
    <n v="3886099"/>
    <n v="3886099"/>
    <n v="3886099"/>
    <n v="3886099"/>
    <n v="8006142"/>
    <n v="8006142"/>
    <n v="8006142"/>
    <n v="8006142"/>
    <n v="8006142"/>
    <n v="8006142"/>
    <n v="8531512"/>
    <n v="8531512"/>
    <s v="91024;156824;158724;187824"/>
  </r>
  <r>
    <s v="1100.3.1.3.7"/>
    <s v="INVERSIÓN"/>
    <x v="6"/>
    <s v="3 - Actualizar e integrar los procesos, procedimientos y proyectos al modelo de operación institucional"/>
    <x v="22"/>
    <x v="54"/>
    <n v="90121500"/>
    <x v="29"/>
    <s v="N/A"/>
    <s v="Suministro de tiquetes aéreos nacionales e internacionales para el Instituto Geográfico Agustín Codazzi"/>
    <s v="Febrero"/>
    <s v="Febrero"/>
    <n v="12"/>
    <s v="Contratación directa"/>
    <x v="0"/>
    <n v="50000000"/>
    <n v="50000000"/>
    <s v="101. No aplica"/>
    <s v="Línea ya comprometida"/>
    <s v="NO"/>
    <s v="N/A"/>
    <s v="2100 - Oficina Comercial"/>
    <s v="1.2 - Relacionamiento estratégico "/>
    <s v="1.2-3 - Mercadeo estratégico"/>
    <s v="SER - Adquisición de servicios"/>
    <s v="SER012 - Prestación de servicios personas naturales"/>
    <s v="COMER-0 Por definir"/>
    <s v=""/>
    <s v=""/>
    <s v=""/>
    <n v="0"/>
    <n v="0"/>
    <n v="50000000"/>
    <n v="0"/>
    <n v="0"/>
    <n v="0"/>
    <n v="0"/>
    <n v="0"/>
    <n v="0"/>
    <n v="0"/>
    <n v="0"/>
    <n v="0"/>
    <n v="0"/>
    <n v="5000000"/>
    <n v="0"/>
    <n v="5000000"/>
    <n v="0"/>
    <n v="10000000"/>
    <n v="0"/>
    <n v="10000000"/>
    <n v="0"/>
    <n v="10000000"/>
    <n v="0"/>
    <n v="10000000"/>
    <n v="133924"/>
  </r>
  <r>
    <s v="1100.3.1.3.8"/>
    <s v="INVERSIÓN"/>
    <x v="6"/>
    <s v="3 - Actualizar e integrar los procesos, procedimientos y proyectos al modelo de operación institucional"/>
    <x v="22"/>
    <x v="54"/>
    <n v="80111600"/>
    <x v="29"/>
    <s v="N/A"/>
    <s v="Prestar sus servicios profesionales a la Oficina Comercial  para el seguimiento de las estrategias de mercadeo con contenido audiovisual y multimedia orientadas al posicionamiento del instituto en el marco del subproceso de mercadeo estratégico."/>
    <s v="Enero"/>
    <s v="Enero"/>
    <n v="12"/>
    <s v="Contratación directa"/>
    <x v="0"/>
    <n v="0"/>
    <n v="0"/>
    <s v="100. No prioritario"/>
    <s v="Persona natural"/>
    <s v="NO"/>
    <s v="N/A"/>
    <s v="2100 - Oficina Comercial"/>
    <s v="1.2 - Relacionamiento estratégico "/>
    <s v="1.2-3 - Mercadeo estratégico"/>
    <s v="SER - Adquisición de servicios"/>
    <s v="SER012 - Prestación de servicios personas naturales"/>
    <s v="COMER-0 Por definir"/>
    <s v=""/>
    <s v=""/>
    <s v=""/>
    <n v="0"/>
    <n v="0"/>
    <n v="0"/>
    <n v="0"/>
    <n v="0"/>
    <n v="0"/>
    <n v="0"/>
    <n v="0"/>
    <n v="0"/>
    <n v="0"/>
    <n v="0"/>
    <n v="0"/>
    <n v="0"/>
    <n v="0"/>
    <n v="0"/>
    <n v="0"/>
    <n v="0"/>
    <n v="0"/>
    <n v="0"/>
    <n v="0"/>
    <n v="0"/>
    <n v="0"/>
    <n v="0"/>
    <n v="0"/>
    <n v="0"/>
  </r>
  <r>
    <s v="1100.3.1.3.9"/>
    <s v="INVERSIÓN"/>
    <x v="6"/>
    <s v="3 - Actualizar e integrar los procesos, procedimientos y proyectos al modelo de operación institucional"/>
    <x v="22"/>
    <x v="54"/>
    <n v="80111600"/>
    <x v="29"/>
    <s v="N/A"/>
    <s v="Servicios de dirección y planeación estratégica para el desarrollo y posicionamiento de la marca IGAC."/>
    <s v="Enero"/>
    <s v="Enero"/>
    <n v="10"/>
    <s v="Contratación directa"/>
    <x v="0"/>
    <n v="0"/>
    <n v="0"/>
    <s v="100. No prioritario"/>
    <s v="Persona natural"/>
    <s v="NO"/>
    <s v="N/A"/>
    <s v="2100 - Oficina Comercial"/>
    <s v="1.2 - Relacionamiento estratégico "/>
    <s v="1.2-3 - Mercadeo estratégico"/>
    <s v="SER - Adquisición de servicios"/>
    <s v="SER012 - Prestación de servicios personas naturales"/>
    <s v="COMER-0 Por definir"/>
    <s v=""/>
    <s v=""/>
    <s v=""/>
    <n v="0"/>
    <n v="0"/>
    <n v="0"/>
    <n v="0"/>
    <n v="0"/>
    <n v="0"/>
    <n v="0"/>
    <n v="0"/>
    <n v="0"/>
    <n v="0"/>
    <n v="0"/>
    <n v="0"/>
    <n v="0"/>
    <n v="0"/>
    <n v="0"/>
    <n v="0"/>
    <n v="0"/>
    <n v="0"/>
    <n v="0"/>
    <n v="0"/>
    <n v="0"/>
    <n v="0"/>
    <n v="0"/>
    <n v="0"/>
    <n v="0"/>
  </r>
  <r>
    <s v="1100.3.1.3.10"/>
    <s v="INVERSIÓN"/>
    <x v="6"/>
    <s v="3 - Actualizar e integrar los procesos, procedimientos y proyectos al modelo de operación institucional"/>
    <x v="22"/>
    <x v="54"/>
    <n v="80111600"/>
    <x v="29"/>
    <s v="N/A"/>
    <s v="Gastos transversales de la Oficina Comercial, para suscripciones y tecnología de la Oficina Comercial"/>
    <s v="Enero"/>
    <s v="Enero"/>
    <n v="10"/>
    <s v="Contratación directa"/>
    <x v="0"/>
    <n v="0"/>
    <n v="0"/>
    <s v="100. No prioritario"/>
    <s v="Suscripciones"/>
    <s v="NO"/>
    <s v="N/A"/>
    <s v="2100 - Oficina Comercial"/>
    <s v="1.2 - Relacionamiento estratégico "/>
    <s v="1.2-3 - Mercadeo estratégico"/>
    <s v="SER - Adquisición de servicios"/>
    <s v="SER012 - Prestación de servicios personas naturales"/>
    <s v="COMER-0 Por definir"/>
    <s v=""/>
    <s v=""/>
    <s v=""/>
    <n v="0"/>
    <n v="0"/>
    <n v="0"/>
    <n v="0"/>
    <n v="0"/>
    <n v="0"/>
    <n v="0"/>
    <n v="0"/>
    <n v="0"/>
    <n v="0"/>
    <n v="0"/>
    <n v="0"/>
    <n v="0"/>
    <n v="0"/>
    <n v="0"/>
    <n v="0"/>
    <n v="0"/>
    <n v="0"/>
    <n v="0"/>
    <n v="0"/>
    <n v="0"/>
    <n v="0"/>
    <n v="0"/>
    <n v="0"/>
    <n v="0"/>
  </r>
  <r>
    <s v="1100.3.1.3.11"/>
    <s v="INVERSIÓN"/>
    <x v="6"/>
    <s v="3 - Actualizar e integrar los procesos, procedimientos y proyectos al modelo de operación institucional"/>
    <x v="22"/>
    <x v="54"/>
    <n v="80111600"/>
    <x v="29"/>
    <s v="N/A"/>
    <s v="Linea Disponible "/>
    <s v="Febrero"/>
    <s v="Febrero"/>
    <n v="4"/>
    <s v="Seléccion abreviada - acuerdo marco"/>
    <x v="0"/>
    <n v="0"/>
    <n v="0"/>
    <s v="101. No aplica"/>
    <s v="Línea PGI sin recursos"/>
    <s v="NO"/>
    <s v="N/A"/>
    <s v="2100 - Oficina Comercial"/>
    <s v="1.2 - Relacionamiento estratégico "/>
    <s v="1.2-3 - Mercadeo estratégico"/>
    <s v="SER - Adquisición de servicios"/>
    <s v="SER012 - Prestación de servicios personas naturales"/>
    <s v="COMER-0 Por definir"/>
    <s v=""/>
    <s v=""/>
    <s v=""/>
    <n v="0"/>
    <n v="0"/>
    <n v="0"/>
    <n v="0"/>
    <n v="0"/>
    <n v="0"/>
    <n v="0"/>
    <n v="0"/>
    <n v="0"/>
    <n v="0"/>
    <n v="0"/>
    <n v="0"/>
    <n v="0"/>
    <n v="0"/>
    <n v="0"/>
    <n v="0"/>
    <n v="0"/>
    <n v="0"/>
    <n v="0"/>
    <n v="0"/>
    <n v="0"/>
    <n v="0"/>
    <n v="0"/>
    <n v="0"/>
    <n v="0"/>
  </r>
  <r>
    <s v="1100.3.1.3.12"/>
    <s v="INVERSIÓN"/>
    <x v="6"/>
    <s v="3 - Actualizar e integrar los procesos, procedimientos y proyectos al modelo de operación institucional"/>
    <x v="22"/>
    <x v="54"/>
    <n v="11111111"/>
    <x v="29"/>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s v="Febrero"/>
    <s v="Febrero"/>
    <n v="12"/>
    <s v="Contratación directa"/>
    <x v="0"/>
    <n v="73600000"/>
    <n v="73600000"/>
    <s v="101. No aplica"/>
    <s v="Línea ya comprometida"/>
    <s v="NO"/>
    <s v="N/A"/>
    <s v="2100 - Oficina Comercial"/>
    <s v="1.2 - Relacionamiento estratégico "/>
    <s v="1.2-3 - Mercadeo estratégico"/>
    <s v="SER - Adquisición de servicios"/>
    <s v="SER012 - Prestación de servicios personas naturales"/>
    <s v="COMER-0 Por definir"/>
    <s v=""/>
    <s v=""/>
    <s v=""/>
    <n v="0"/>
    <n v="0"/>
    <n v="0"/>
    <n v="0"/>
    <n v="0"/>
    <n v="0"/>
    <n v="73600000"/>
    <n v="0"/>
    <n v="0"/>
    <n v="0"/>
    <n v="0"/>
    <n v="0"/>
    <n v="0"/>
    <n v="0"/>
    <n v="0"/>
    <n v="0"/>
    <n v="0"/>
    <n v="0"/>
    <n v="0"/>
    <n v="73600000"/>
    <n v="0"/>
    <n v="0"/>
    <n v="0"/>
    <n v="0"/>
    <n v="131524"/>
  </r>
  <r>
    <s v="1100.3.1.3.13"/>
    <s v="INVERSIÓN"/>
    <x v="6"/>
    <s v="3 - Actualizar e integrar los procesos, procedimientos y proyectos al modelo de operación institucional"/>
    <x v="22"/>
    <x v="54"/>
    <n v="44121600"/>
    <x v="29"/>
    <s v="N/A"/>
    <s v="Adquisición de papelería y útiles de oficina para el Instituto Geográfico Agustín Codazzi."/>
    <s v="Agosto"/>
    <s v="Agosto"/>
    <n v="1"/>
    <s v="Seléccion abreviada - acuerdo marco"/>
    <x v="0"/>
    <n v="5000000"/>
    <n v="5000000"/>
    <s v="1. Prioridad Crítica"/>
    <s v=" Papelería - Reasignado OPL "/>
    <s v="NO"/>
    <s v="N/A"/>
    <s v="2100 - Oficina Comercial"/>
    <s v="1.2 - Relacionamiento estratégico "/>
    <s v="1.2-3 - Mercadeo estratégico"/>
    <s v="SER - Adquisición de servicios"/>
    <s v="SER012 - Prestación de servicios personas naturales"/>
    <s v="COMER-0 Por definir"/>
    <s v=""/>
    <s v=""/>
    <s v=""/>
    <n v="0"/>
    <n v="0"/>
    <n v="0"/>
    <n v="0"/>
    <n v="0"/>
    <n v="0"/>
    <n v="0"/>
    <n v="0"/>
    <n v="0"/>
    <n v="0"/>
    <n v="0"/>
    <n v="0"/>
    <n v="0"/>
    <n v="0"/>
    <n v="5000000"/>
    <n v="5000000"/>
    <n v="0"/>
    <n v="0"/>
    <n v="0"/>
    <n v="0"/>
    <n v="0"/>
    <n v="0"/>
    <n v="0"/>
    <n v="0"/>
    <n v="172424"/>
  </r>
  <r>
    <s v="1100.3.1.3.14"/>
    <s v="INVERSIÓN"/>
    <x v="6"/>
    <s v="3 - Actualizar e integrar los procesos, procedimientos y proyectos al modelo de operación institucional"/>
    <x v="22"/>
    <x v="54"/>
    <n v="7811800"/>
    <x v="29"/>
    <s v="N/A"/>
    <s v="Prestación de servicio de transporte terrestre especial de pasajeros a nivel nacional para el Instituto Geográfico Agustín Codazzi."/>
    <s v="Febrero"/>
    <s v="Febrero"/>
    <n v="12"/>
    <s v="Contratación directa"/>
    <x v="0"/>
    <n v="597105"/>
    <n v="597105"/>
    <s v="1. Prioridad Crítica"/>
    <s v="Transporte Especial"/>
    <s v="NO"/>
    <s v="N/A"/>
    <s v="2100 - Oficina Comercial"/>
    <s v="1.2 - Relacionamiento estratégico "/>
    <s v="1.2-3 - Mercadeo estratégico"/>
    <s v="SER - Adquisición de servicios"/>
    <s v="SER012 - Prestación de servicios personas naturales"/>
    <s v="COMER-0 Por definir"/>
    <s v=""/>
    <s v=""/>
    <s v=""/>
    <n v="0"/>
    <n v="0"/>
    <n v="0"/>
    <n v="0"/>
    <n v="0"/>
    <n v="0"/>
    <n v="0"/>
    <n v="0"/>
    <n v="0"/>
    <n v="0"/>
    <n v="597105"/>
    <n v="0"/>
    <n v="0"/>
    <n v="0"/>
    <n v="0"/>
    <n v="0"/>
    <n v="0"/>
    <n v="597105"/>
    <n v="0"/>
    <n v="0"/>
    <n v="0"/>
    <n v="0"/>
    <n v="0"/>
    <n v="0"/>
    <n v="139824"/>
  </r>
  <r>
    <s v="1100.3.1.3.15"/>
    <s v="INVERSIÓN"/>
    <x v="6"/>
    <s v="3 - Actualizar e integrar los procesos, procedimientos y proyectos al modelo de operación institucional"/>
    <x v="22"/>
    <x v="54"/>
    <n v="80111600"/>
    <x v="29"/>
    <s v="N/A"/>
    <s v="Prestar sus servicios profesionales a la Oficina Comercial  para el desarrollo, análisis y seguimiento de estrategias de marketing digital y mejoramiento de la tienda virtual,  que contribuyan a mejorar la experiencia del cliente, a la comercialización y mercadeo de los productos y servicios del IGAC."/>
    <s v="Enero"/>
    <s v="Enero"/>
    <n v="12"/>
    <s v="Contratación directa"/>
    <x v="0"/>
    <n v="89694539"/>
    <n v="89694539"/>
    <s v="101. No aplica"/>
    <s v="Línea ya comprometida"/>
    <s v="NO"/>
    <s v="N/A"/>
    <s v="2100 - Oficina Comercial"/>
    <s v="1.2 - Relacionamiento estratégico "/>
    <s v="1.2-3 - Mercadeo estratégico"/>
    <s v="SER - Adquisición de servicios"/>
    <s v="SER012 - Prestación de servicios personas naturales"/>
    <s v="COMER-0 Por definir"/>
    <s v=""/>
    <s v=""/>
    <s v=""/>
    <n v="0"/>
    <n v="0"/>
    <n v="89694539"/>
    <n v="0"/>
    <n v="0"/>
    <n v="0"/>
    <n v="0"/>
    <n v="0"/>
    <n v="0"/>
    <n v="12774677"/>
    <n v="0"/>
    <n v="16308098"/>
    <n v="0"/>
    <n v="8154049"/>
    <n v="0"/>
    <n v="8154049"/>
    <n v="0"/>
    <n v="8154049"/>
    <n v="0"/>
    <n v="8154049"/>
    <n v="0"/>
    <n v="8154049"/>
    <n v="0"/>
    <n v="19841519"/>
    <n v="102424"/>
  </r>
  <r>
    <s v="1100.3.1.3.16"/>
    <s v="INVERSIÓN"/>
    <x v="6"/>
    <s v="3 - Actualizar e integrar los procesos, procedimientos y proyectos al modelo de operación institucional"/>
    <x v="22"/>
    <x v="54"/>
    <n v="80111600"/>
    <x v="29"/>
    <s v="N/A"/>
    <s v="Prestar sus servicios profesionales a la Oficina Comercial para la comercialización de los productos y servicios del IGAC, dirigido a los diferentes grupos de interés, en articulación con las áreas misionales, transversales y direcciones territoriales."/>
    <s v="Enero"/>
    <s v="Enero"/>
    <n v="12"/>
    <s v="Contratación directa"/>
    <x v="0"/>
    <n v="147927433"/>
    <n v="147927433"/>
    <s v="101. No aplica"/>
    <s v="Línea ya comprometida"/>
    <s v="NO"/>
    <s v="N/A"/>
    <s v="2100 - Oficina Comercial"/>
    <s v="1.2 - Relacionamiento estratégico "/>
    <s v="1.2-3 - Mercadeo estratégico"/>
    <s v="SER - Adquisición de servicios"/>
    <s v="SER012 - Prestación de servicios personas naturales"/>
    <s v="COMER-0 Por definir"/>
    <s v=""/>
    <s v=""/>
    <s v=""/>
    <n v="147927433"/>
    <n v="0"/>
    <n v="0"/>
    <n v="12863255"/>
    <n v="0"/>
    <n v="12863255"/>
    <n v="0"/>
    <n v="12863255"/>
    <n v="0"/>
    <n v="12863255"/>
    <n v="0"/>
    <n v="12863255"/>
    <n v="0"/>
    <n v="12863255"/>
    <n v="0"/>
    <n v="12863255"/>
    <n v="0"/>
    <n v="12863255"/>
    <n v="0"/>
    <n v="12863255"/>
    <n v="0"/>
    <n v="12863255"/>
    <n v="0"/>
    <n v="19294883"/>
    <n v="74424"/>
  </r>
  <r>
    <s v="1100.3.1.3.17"/>
    <s v="INVERSIÓN"/>
    <x v="6"/>
    <s v="3 - Actualizar e integrar los procesos, procedimientos y proyectos al modelo de operación institucional"/>
    <x v="22"/>
    <x v="54"/>
    <n v="80111600"/>
    <x v="29"/>
    <s v="N/A"/>
    <s v="Prestar sus servicios profesionales a la Oficina Comercial  para realizar actividades de apoyo jurídico,  contractual y de apoyo a la supervisión de los contratos de prestación de servicios que requiera la oficina"/>
    <s v="Enero"/>
    <s v="Enero"/>
    <n v="12"/>
    <s v="Contratación directa"/>
    <x v="0"/>
    <n v="146643807"/>
    <n v="146643807"/>
    <s v="101. No aplica"/>
    <s v="Línea ya comprometida"/>
    <s v="NO"/>
    <s v="N/A"/>
    <s v="2100 - Oficina Comercial"/>
    <s v="1.2 - Relacionamiento estratégico "/>
    <s v="1.2-3 - Mercadeo estratégico"/>
    <s v="SER - Adquisición de servicios"/>
    <s v="SER012 - Prestación de servicios personas naturales"/>
    <s v="COMER-0 Por definir"/>
    <s v=""/>
    <s v=""/>
    <s v=""/>
    <n v="146643807"/>
    <n v="3001426"/>
    <n v="0"/>
    <n v="12863255"/>
    <n v="0"/>
    <n v="12863255"/>
    <n v="0"/>
    <n v="12863255"/>
    <n v="0"/>
    <n v="12863255"/>
    <n v="0"/>
    <n v="12863255"/>
    <n v="0"/>
    <n v="12863255"/>
    <n v="0"/>
    <n v="12863255"/>
    <n v="0"/>
    <n v="12863255"/>
    <n v="0"/>
    <n v="12863255"/>
    <n v="0"/>
    <n v="12863255"/>
    <n v="0"/>
    <n v="15009831"/>
    <n v="74524"/>
  </r>
  <r>
    <s v="1100.3.1.3.18"/>
    <s v="INVERSIÓN"/>
    <x v="6"/>
    <s v="3 - Actualizar e integrar los procesos, procedimientos y proyectos al modelo de operación institucional"/>
    <x v="22"/>
    <x v="54"/>
    <n v="80111600"/>
    <x v="29"/>
    <s v="N/A"/>
    <s v="Prestar sus servicios profesionales a la Oficina Comercial, para realizar la programación, análisis y seguimiento de los ingresos de recursos propios de la entidad, así como realizar la programación, actualización y seguimiento del presupuesto de la Oficina Comercial."/>
    <s v="Enero"/>
    <s v="Enero"/>
    <n v="12"/>
    <s v="Contratación directa"/>
    <x v="0"/>
    <n v="104091103"/>
    <n v="104091103"/>
    <s v="101. No aplica"/>
    <s v="Línea ya comprometida"/>
    <s v="NO"/>
    <s v="N/A"/>
    <s v="2100 - Oficina Comercial"/>
    <s v="1.2 - Relacionamiento estratégico "/>
    <s v="1.2-3 - Mercadeo estratégico"/>
    <s v="SER - Adquisición de servicios"/>
    <s v="SER012 - Prestación de servicios personas naturales"/>
    <s v="COMER-0 Por definir"/>
    <s v=""/>
    <s v=""/>
    <s v=""/>
    <n v="104091103"/>
    <n v="2149374"/>
    <n v="0"/>
    <n v="9211602"/>
    <n v="0"/>
    <n v="9211602"/>
    <n v="0"/>
    <n v="9211602"/>
    <n v="0"/>
    <n v="9211602"/>
    <n v="0"/>
    <n v="9211602"/>
    <n v="0"/>
    <n v="9211602"/>
    <n v="0"/>
    <n v="9211602"/>
    <n v="0"/>
    <n v="9211602"/>
    <n v="0"/>
    <n v="9211602"/>
    <n v="0"/>
    <n v="9211602"/>
    <n v="0"/>
    <n v="9825709"/>
    <n v="74624"/>
  </r>
  <r>
    <s v="1100.3.1.3.19"/>
    <s v="INVERSIÓN"/>
    <x v="6"/>
    <s v="3 - Actualizar e integrar los procesos, procedimientos y proyectos al modelo de operación institucional"/>
    <x v="22"/>
    <x v="54"/>
    <n v="80111600"/>
    <x v="29"/>
    <s v="N/A"/>
    <s v="Linea Disponible "/>
    <s v="Enero"/>
    <s v="Enero"/>
    <n v="12"/>
    <s v="N/A"/>
    <x v="0"/>
    <n v="0"/>
    <n v="0"/>
    <s v="101. No aplica"/>
    <s v="Línea PGI sin recursos"/>
    <s v="NO"/>
    <s v="N/A"/>
    <s v="2100 - Oficina Comercial"/>
    <s v="1.2 - Relacionamiento estratégico "/>
    <s v="1.2-3 - Mercadeo estratégico"/>
    <s v="SER - Adquisición de servicios"/>
    <s v="SER012 - Prestación de servicios personas naturales"/>
    <s v="COMER-0 Por definir"/>
    <s v=""/>
    <s v=""/>
    <s v=""/>
    <n v="0"/>
    <n v="0"/>
    <n v="0"/>
    <n v="0"/>
    <n v="0"/>
    <n v="0"/>
    <n v="0"/>
    <n v="0"/>
    <n v="0"/>
    <n v="0"/>
    <n v="0"/>
    <n v="0"/>
    <n v="0"/>
    <n v="0"/>
    <n v="0"/>
    <n v="0"/>
    <n v="0"/>
    <n v="0"/>
    <n v="0"/>
    <n v="0"/>
    <n v="0"/>
    <n v="0"/>
    <n v="0"/>
    <n v="0"/>
    <n v="0"/>
  </r>
  <r>
    <s v="1100.3.1.3.20"/>
    <s v="INVERSIÓN"/>
    <x v="6"/>
    <s v="3 - Actualizar e integrar los procesos, procedimientos y proyectos al modelo de operación institucional"/>
    <x v="22"/>
    <x v="54"/>
    <n v="80111600"/>
    <x v="29"/>
    <s v="N/A"/>
    <s v="Pendiente por asignar"/>
    <s v="Agosto"/>
    <s v="Agosto"/>
    <n v="1"/>
    <s v="Contratación directa"/>
    <x v="0"/>
    <n v="0"/>
    <n v="0"/>
    <s v="100. No prioritario"/>
    <s v="Bolsa"/>
    <s v="NO"/>
    <s v="N/A"/>
    <s v="2100 - Oficina Comercial"/>
    <s v="1.2 - Relacionamiento estratégico "/>
    <s v="1.2-3 - Mercadeo estratégico"/>
    <s v="SER - Adquisición de servicios"/>
    <s v="SER012 - Prestación de servicios personas naturales"/>
    <s v="COMER-0 Por definir"/>
    <s v=""/>
    <s v=""/>
    <s v=""/>
    <n v="0"/>
    <n v="0"/>
    <n v="0"/>
    <n v="0"/>
    <n v="0"/>
    <n v="0"/>
    <n v="0"/>
    <n v="0"/>
    <n v="0"/>
    <n v="0"/>
    <n v="0"/>
    <n v="0"/>
    <n v="0"/>
    <n v="0"/>
    <n v="0"/>
    <n v="0"/>
    <n v="0"/>
    <n v="0"/>
    <n v="0"/>
    <n v="0"/>
    <n v="0"/>
    <n v="0"/>
    <n v="0"/>
    <n v="0"/>
    <n v="0"/>
  </r>
  <r>
    <s v="1100.3.1.3.21"/>
    <s v="INVERSIÓN"/>
    <x v="6"/>
    <s v="3 - Actualizar e integrar los procesos, procedimientos y proyectos al modelo de operación institucional"/>
    <x v="22"/>
    <x v="54"/>
    <n v="11111111"/>
    <x v="29"/>
    <s v="N/A"/>
    <s v="RECURSO DISPONIBLE - BOLSA CON DESAGREGACIÓN PENDIENTE"/>
    <s v="Diciembre"/>
    <s v="Diciembre"/>
    <n v="1"/>
    <s v="N/A"/>
    <x v="0"/>
    <n v="177383293"/>
    <n v="177383293"/>
    <s v="1. Prioridad Crítica"/>
    <s v="Bolsa"/>
    <s v="NO"/>
    <s v="N/A"/>
    <s v="1100 - Oficina Asesora de Planeación"/>
    <s v="1.2 - Relacionamiento estratégico "/>
    <s v="1.2-3 - Mercadeo estratégico"/>
    <s v="SER - Adquisición de servicios"/>
    <s v="SER012 - Prestación de servicios personas naturales"/>
    <s v="1000 - Por definir"/>
    <s v=""/>
    <s v=""/>
    <s v=""/>
    <n v="0"/>
    <n v="0"/>
    <n v="0"/>
    <n v="0"/>
    <n v="0"/>
    <n v="0"/>
    <n v="0"/>
    <n v="0"/>
    <n v="0"/>
    <n v="0"/>
    <n v="0"/>
    <n v="0"/>
    <n v="0"/>
    <n v="0"/>
    <n v="0"/>
    <n v="0"/>
    <n v="0"/>
    <n v="0"/>
    <n v="0"/>
    <n v="0"/>
    <n v="0"/>
    <n v="0"/>
    <n v="177383293"/>
    <n v="177383293"/>
    <n v="0"/>
  </r>
  <r>
    <s v="1100.3.2.1.1"/>
    <s v="INVERSIÓN"/>
    <x v="6"/>
    <s v="3 - Actualizar e integrar los procesos, procedimientos y proyectos al modelo de operación institucional"/>
    <x v="23"/>
    <x v="55"/>
    <n v="80101500"/>
    <x v="30"/>
    <s v="N/A"/>
    <s v="Prestación de servicios profesionales a la dirección general, en la coordinación del proceso de internacionalización,_x000a_relacionamiento estratégico con aliados internacionales y el diseño e implementación de las agendas de cooperación_x000a_internacional"/>
    <s v="Enero"/>
    <s v="Enero"/>
    <n v="12"/>
    <s v="Contratación directa"/>
    <x v="0"/>
    <n v="161933333"/>
    <n v="161933333"/>
    <s v="101. No aplica"/>
    <s v="Línea ya comprometida"/>
    <s v="NO"/>
    <s v="N/A"/>
    <s v="1100 - Oficina Asesora de Planeación"/>
    <s v="1.2 - Relacionamiento estratégico "/>
    <s v="1.2-2 - Gestión de relacionamiento e internacionalización "/>
    <s v="SER - Adquisición de servicios"/>
    <s v="SER012 - Prestación de servicios personas naturales"/>
    <s v="1000 - Por definir"/>
    <s v=""/>
    <s v=""/>
    <s v=""/>
    <n v="161933333"/>
    <n v="0"/>
    <n v="0"/>
    <n v="7466667"/>
    <n v="0"/>
    <n v="14000000"/>
    <n v="0"/>
    <n v="14000000"/>
    <n v="0"/>
    <n v="0"/>
    <n v="0"/>
    <n v="14000000"/>
    <n v="0"/>
    <n v="14000000"/>
    <n v="0"/>
    <n v="14000000"/>
    <n v="0"/>
    <n v="28000000"/>
    <n v="0"/>
    <n v="14000000"/>
    <n v="0"/>
    <n v="14000000"/>
    <n v="0"/>
    <n v="28466666"/>
    <n v="53924"/>
  </r>
  <r>
    <s v="1100.3.2.1.2"/>
    <s v="INVERSIÓN"/>
    <x v="6"/>
    <s v="3 - Actualizar e integrar los procesos, procedimientos y proyectos al modelo de operación institucional"/>
    <x v="23"/>
    <x v="55"/>
    <n v="80101500"/>
    <x v="30"/>
    <s v="N/A"/>
    <s v="Prestar los servicios profesionales a la Dirección General para realizar la gestión y coordinación de los asuntos étnicos y geográficos del instituto, garantizando transversalidad con las diferentes dependencias y direcciones territoriales, bajo un enfoque diferencial. "/>
    <s v="Enero"/>
    <s v="Enero"/>
    <n v="12"/>
    <s v="Contratación directa"/>
    <x v="0"/>
    <n v="161933333"/>
    <n v="161933333"/>
    <s v="101. No aplica"/>
    <s v="Línea ya comprometida"/>
    <s v="NO"/>
    <s v="N/A"/>
    <s v="1100 - Oficina Asesora de Planeación"/>
    <s v="1.2 - Relacionamiento estratégico "/>
    <s v="1.2-2 - Gestión de relacionamiento e internacionalización "/>
    <s v="SER - Adquisición de servicios"/>
    <s v="SER012 - Prestación de servicios personas naturales"/>
    <s v="1000 - Por definir"/>
    <s v=""/>
    <s v=""/>
    <s v=""/>
    <n v="161933333"/>
    <n v="0"/>
    <n v="0"/>
    <n v="7466667"/>
    <n v="0"/>
    <n v="14000000"/>
    <n v="0"/>
    <n v="14000000"/>
    <n v="0"/>
    <n v="14000000"/>
    <n v="0"/>
    <n v="14000000"/>
    <n v="0"/>
    <n v="14000000"/>
    <n v="0"/>
    <n v="14000000"/>
    <n v="0"/>
    <n v="14000000"/>
    <n v="0"/>
    <n v="14000000"/>
    <n v="0"/>
    <n v="14000000"/>
    <n v="0"/>
    <n v="28466666"/>
    <n v="53824"/>
  </r>
  <r>
    <s v="1100.3.2.1.3"/>
    <s v="INVERSIÓN"/>
    <x v="6"/>
    <s v="3 - Actualizar e integrar los procesos, procedimientos y proyectos al modelo de operación institucional"/>
    <x v="23"/>
    <x v="55"/>
    <n v="80101500"/>
    <x v="30"/>
    <s v="N/A"/>
    <s v="Prestar servicios profesionales para realizar analítica de datos, así como desarrollar modelos predictivos, descriptivos, de_x000a_prospectiva y otros relacionados que requiera el igac, que permitan adelantar el seguimiento a los procesos misionales y_x000a_administrativos, la optimización y automatización de los modelos de operación y la articulación de la cadena de valor"/>
    <s v="Enero"/>
    <s v="Enero"/>
    <n v="12"/>
    <s v="Contratación directa"/>
    <x v="0"/>
    <n v="114510000"/>
    <n v="114510000"/>
    <s v="101. No aplica"/>
    <s v="Línea ya comprometida"/>
    <s v="NO"/>
    <s v="N/A"/>
    <s v="1100 - Oficina Asesora de Planeación"/>
    <s v="1.1 - Direccionamiento Estratégico y Planeación "/>
    <s v="1.1-4 - Planeación y seguimiento a las metas de la entidad"/>
    <s v="SER - Adquisición de servicios"/>
    <s v="SER012 - Prestación de servicios personas naturales"/>
    <s v="1000 - Por definir"/>
    <s v=""/>
    <s v=""/>
    <s v=""/>
    <n v="114510000"/>
    <n v="0"/>
    <n v="0"/>
    <n v="4620000"/>
    <n v="0"/>
    <n v="9900000"/>
    <n v="0"/>
    <n v="9900000"/>
    <n v="0"/>
    <n v="9900000"/>
    <n v="0"/>
    <n v="9900000"/>
    <n v="0"/>
    <n v="9900000"/>
    <n v="0"/>
    <n v="9900000"/>
    <n v="0"/>
    <n v="9900000"/>
    <n v="0"/>
    <n v="9900000"/>
    <n v="0"/>
    <n v="9900000"/>
    <n v="0"/>
    <n v="20790000"/>
    <n v="53524"/>
  </r>
  <r>
    <s v="1100.3.2.1.4"/>
    <s v="INVERSIÓN"/>
    <x v="6"/>
    <s v="3 - Actualizar e integrar los procesos, procedimientos y proyectos al modelo de operación institucional"/>
    <x v="23"/>
    <x v="55"/>
    <n v="80101500"/>
    <x v="30"/>
    <s v="N/A"/>
    <s v="Prestar los servicios profesionales para apoyar y consolidar los proyectos estratégicos en el análisis de datos y captura de información; así como la integración e interoperabilidad en la gestión para el cumplimento de indicadores, metas y ejecución presupuestal en los procesos misionales y administrativos del IGAC."/>
    <s v="Enero"/>
    <s v="Enero"/>
    <n v="12"/>
    <s v="Contratación directa"/>
    <x v="0"/>
    <n v="113520000"/>
    <n v="113520000"/>
    <s v="101. No aplica"/>
    <s v="Línea ya comprometida"/>
    <s v="NO"/>
    <s v="N/A"/>
    <s v="1100 - Oficina Asesora de Planeación"/>
    <s v="1.1 - Direccionamiento Estratégico y Planeación "/>
    <s v="1.1-4 - Planeación y seguimiento a las metas de la entidad"/>
    <s v="SER - Adquisición de servicios"/>
    <s v="SER012 - Prestación de servicios personas naturales"/>
    <s v="1000 - Por definir"/>
    <s v=""/>
    <s v=""/>
    <s v=""/>
    <n v="113520000"/>
    <n v="0"/>
    <n v="0"/>
    <n v="3960000"/>
    <n v="0"/>
    <n v="9900000"/>
    <n v="0"/>
    <n v="9900000"/>
    <n v="0"/>
    <n v="9900000"/>
    <n v="0"/>
    <n v="9900000"/>
    <n v="0"/>
    <n v="9900000"/>
    <n v="0"/>
    <n v="9900000"/>
    <n v="0"/>
    <n v="9900000"/>
    <n v="0"/>
    <n v="9900000"/>
    <n v="0"/>
    <n v="9900000"/>
    <n v="0"/>
    <n v="20460000"/>
    <n v="53624"/>
  </r>
  <r>
    <s v="1100.3.2.1.5"/>
    <s v="INVERSIÓN"/>
    <x v="6"/>
    <s v="3 - Actualizar e integrar los procesos, procedimientos y proyectos al modelo de operación institucional"/>
    <x v="23"/>
    <x v="55"/>
    <n v="80101500"/>
    <x v="30"/>
    <s v="N/A"/>
    <s v="Prestar los servicios profesionales para apoyar los procesos de analítica de datos para la toma de decisiones de los procesos misionales y administrativos relacionados con las Direcciones Territoriales a nivel nacional"/>
    <s v="Agosto"/>
    <s v="Agosto"/>
    <n v="5"/>
    <s v="Contratación directa"/>
    <x v="0"/>
    <n v="23103000"/>
    <n v="23103000"/>
    <s v="1. Prioridad Crítica"/>
    <s v="Persona natural"/>
    <s v="NO"/>
    <s v="N/A"/>
    <s v="1000 - Dirección General"/>
    <s v="1.1 - Direccionamiento Estratégico y Planeación "/>
    <s v="1.1-4 - Planeación y seguimiento a las metas de la entidad"/>
    <s v="SER - Adquisición de servicios"/>
    <s v="SER012 - Prestación de servicios personas naturales"/>
    <s v="1000 - Por definir"/>
    <s v=" "/>
    <s v=" "/>
    <s v=" "/>
    <n v="0"/>
    <n v="0"/>
    <n v="0"/>
    <n v="0"/>
    <n v="0"/>
    <n v="0"/>
    <n v="0"/>
    <n v="0"/>
    <n v="0"/>
    <n v="0"/>
    <n v="0"/>
    <n v="0"/>
    <n v="0"/>
    <n v="0"/>
    <n v="0"/>
    <n v="0"/>
    <n v="0"/>
    <n v="0"/>
    <n v="23103000"/>
    <n v="0"/>
    <n v="0"/>
    <n v="9900000"/>
    <n v="0"/>
    <n v="13203000"/>
    <n v="173324"/>
  </r>
  <r>
    <s v="1100.3.2.1.6"/>
    <s v="INVERSIÓN"/>
    <x v="6"/>
    <s v="3 - Actualizar e integrar los procesos, procedimientos y proyectos al modelo de operación institucional"/>
    <x v="23"/>
    <x v="55"/>
    <n v="80101500"/>
    <x v="30"/>
    <s v="N/A"/>
    <s v="Prestación de servicios profesionales especializados para el acompañamiento y soporte de los procesos misionales, en las actividades de seguimiento a los compromisos y convecios derivados de las agendas de cooperación y asuntos internacionales"/>
    <s v="Enero"/>
    <s v="Enero"/>
    <n v="12"/>
    <s v="Contratación directa"/>
    <x v="0"/>
    <n v="100866667"/>
    <n v="100866667"/>
    <s v="101. No aplica"/>
    <s v="Línea ya comprometida"/>
    <s v="NO"/>
    <s v="N/A"/>
    <s v="1100 - Oficina Asesora de Planeación"/>
    <s v="1.2 - Relacionamiento estratégico "/>
    <s v="1.2-2 - Gestión de relacionamiento e internacionalización "/>
    <s v="SER - Adquisición de servicios"/>
    <s v="SER012 - Prestación de servicios personas naturales"/>
    <s v="1000 - Por definir"/>
    <s v=""/>
    <s v=""/>
    <s v=""/>
    <n v="100866667"/>
    <n v="0"/>
    <n v="0"/>
    <n v="2076667"/>
    <n v="0"/>
    <n v="8900000"/>
    <n v="0"/>
    <n v="8900000"/>
    <n v="0"/>
    <n v="8900000"/>
    <n v="0"/>
    <n v="8900000"/>
    <n v="0"/>
    <n v="8900000"/>
    <n v="0"/>
    <n v="8900000"/>
    <n v="0"/>
    <n v="8900000"/>
    <n v="0"/>
    <n v="8900000"/>
    <n v="0"/>
    <n v="8900000"/>
    <n v="0"/>
    <n v="18690000"/>
    <n v="90224"/>
  </r>
  <r>
    <s v="1100.3.2.1.7"/>
    <s v="INVERSIÓN"/>
    <x v="6"/>
    <s v="3 - Actualizar e integrar los procesos, procedimientos y proyectos al modelo de operación institucional"/>
    <x v="23"/>
    <x v="55"/>
    <n v="80101500"/>
    <x v="30"/>
    <s v="N/A"/>
    <s v="Prestación de servicios profesionales para el apoyo transversal a los procesos misionales, en las actividades de seguimiento a los compromisos y convenios derivados de las agendas de cooperación y asuntos internacionales"/>
    <s v="Enero"/>
    <s v="Enero"/>
    <n v="12"/>
    <s v="Contratación directa"/>
    <x v="0"/>
    <n v="41681666"/>
    <n v="41681666"/>
    <s v="101. No aplica"/>
    <s v="Línea ya comprometida"/>
    <s v="NO"/>
    <s v="N/A"/>
    <s v="1100 - Oficina Asesora de Planeación"/>
    <s v="1.2 - Relacionamiento estratégico "/>
    <s v="1.2-2 - Gestión de relacionamiento e internacionalización "/>
    <s v="SER - Adquisición de servicios"/>
    <s v="SER012 - Prestación de servicios personas naturales"/>
    <s v="OAP-6 Profesional Junior implementación SGI "/>
    <s v=" "/>
    <s v=" "/>
    <s v=" "/>
    <n v="41681666"/>
    <n v="0"/>
    <n v="0"/>
    <n v="1928333"/>
    <n v="0"/>
    <n v="4450000"/>
    <n v="0"/>
    <n v="4450000"/>
    <n v="0"/>
    <n v="4450000"/>
    <n v="0"/>
    <n v="4450000"/>
    <n v="0"/>
    <n v="4450000"/>
    <n v="0"/>
    <n v="4450000"/>
    <n v="0"/>
    <n v="4450000"/>
    <n v="0"/>
    <n v="4450000"/>
    <n v="0"/>
    <n v="4153333"/>
    <n v="0"/>
    <n v="0"/>
    <n v="53724"/>
  </r>
  <r>
    <s v="1100.3.2.1.8"/>
    <s v="INVERSIÓN"/>
    <x v="6"/>
    <s v="3 - Actualizar e integrar los procesos, procedimientos y proyectos al modelo de operación institucional"/>
    <x v="23"/>
    <x v="55"/>
    <n v="80101500"/>
    <x v="30"/>
    <s v="N/A"/>
    <s v="Prestación de servicios profesionales especializados para la producción de insumos y documentos para las actividades e_x000a_iniciativas de internacionalización contribuyendo al proceso de relacionamiento estratégico y el posicionamiento institucional_x000a_a nivel internacional."/>
    <s v="Enero"/>
    <s v="Enero"/>
    <n v="12"/>
    <s v="Contratación directa"/>
    <x v="0"/>
    <n v="67400000"/>
    <n v="67400000"/>
    <s v="101. No aplica"/>
    <s v="Línea ya comprometida"/>
    <s v="NO"/>
    <s v="N/A"/>
    <s v="1100 - Oficina Asesora de Planeación"/>
    <s v="1.2 - Relacionamiento estratégico "/>
    <s v="1.2-2 - Gestión de relacionamiento e internacionalización "/>
    <s v="SER - Adquisición de servicios"/>
    <s v="SER012 - Prestación de servicios personas naturales"/>
    <s v="1000 - Por definir"/>
    <s v=""/>
    <s v=""/>
    <s v=""/>
    <n v="67400000"/>
    <n v="0"/>
    <n v="0"/>
    <n v="1000000"/>
    <n v="0"/>
    <n v="6000000"/>
    <n v="0"/>
    <n v="6000000"/>
    <n v="0"/>
    <n v="6000000"/>
    <n v="0"/>
    <n v="6000000"/>
    <n v="0"/>
    <n v="6000000"/>
    <n v="0"/>
    <n v="6000000"/>
    <n v="0"/>
    <n v="6000000"/>
    <n v="0"/>
    <n v="6000000"/>
    <n v="0"/>
    <n v="6000000"/>
    <n v="0"/>
    <n v="12400000"/>
    <n v="57024"/>
  </r>
  <r>
    <s v="1100.3.2.1.9"/>
    <s v="INVERSIÓN"/>
    <x v="6"/>
    <s v="3 - Actualizar e integrar los procesos, procedimientos y proyectos al modelo de operación institucional"/>
    <x v="23"/>
    <x v="55"/>
    <n v="80101500"/>
    <x v="30"/>
    <s v="N/A"/>
    <s v="Prestación de servicios profesionales para el acompañamiento y soporte a los procesos misionales, en la gestión de actividades de seguimiento a los compromisos y convenios derivados de las agendas de cooperación y el posicionamiento y visibilización del Instituto en espacios internacionales."/>
    <s v="Febrero"/>
    <s v="Febrero"/>
    <n v="11"/>
    <s v="Contratación directa"/>
    <x v="0"/>
    <n v="61440000"/>
    <n v="61440000"/>
    <s v="101. No aplica"/>
    <s v="Línea ya comprometida"/>
    <s v="NO"/>
    <s v="N/A"/>
    <s v="1000 - Dirección General"/>
    <s v="1.2 - Relacionamiento estratégico "/>
    <s v="1.2-2 - Gestión de relacionamiento e internacionalización "/>
    <s v="SER - Adquisición de servicios"/>
    <s v="SER012 - Prestación de servicios personas naturales"/>
    <s v="1000 - Por definir"/>
    <s v=" "/>
    <s v=" "/>
    <s v=" "/>
    <n v="0"/>
    <n v="0"/>
    <n v="61440000"/>
    <n v="0"/>
    <n v="0"/>
    <n v="960000"/>
    <n v="0"/>
    <n v="7200000"/>
    <n v="0"/>
    <n v="7200000"/>
    <n v="0"/>
    <n v="7200000"/>
    <n v="0"/>
    <n v="7200000"/>
    <n v="0"/>
    <n v="7200000"/>
    <n v="0"/>
    <n v="7200000"/>
    <n v="0"/>
    <n v="7200000"/>
    <n v="0"/>
    <n v="10080000"/>
    <n v="0"/>
    <n v="0"/>
    <n v="57124"/>
  </r>
  <r>
    <s v="1100.3.2.1.10"/>
    <s v="INVERSIÓN"/>
    <x v="6"/>
    <s v="3 - Actualizar e integrar los procesos, procedimientos y proyectos al modelo de operación institucional"/>
    <x v="23"/>
    <x v="55"/>
    <n v="80101500"/>
    <x v="30"/>
    <s v="N/A"/>
    <s v="Prestación de servicios profesionales para apoyar el análisis, levantamiento, alineación y actualización documental de los procesos de la Entidad en el marco del modelo integrado de planeación y gestión "/>
    <s v="Enero"/>
    <s v="Enero"/>
    <n v="12"/>
    <s v="Contratación directa"/>
    <x v="0"/>
    <n v="103500000"/>
    <n v="103500000"/>
    <s v="101. No aplica"/>
    <s v="Línea ya comprometida"/>
    <s v="NO"/>
    <s v="N/A"/>
    <s v="1100 - Oficina Asesora de Planeación"/>
    <s v="1.1 - Direccionamiento Estratégico y Planeación "/>
    <s v="1.1-2 - Gestión de procesos de la entidad"/>
    <s v="SER - Adquisición de servicios"/>
    <s v="SER012 - Prestación de servicios personas naturales"/>
    <s v="OAP-4 Profesional control documental y arquitectura de procesos junior "/>
    <s v=""/>
    <s v=""/>
    <s v=""/>
    <n v="103500000"/>
    <n v="0"/>
    <n v="0"/>
    <n v="3600000"/>
    <n v="0"/>
    <n v="9000000"/>
    <n v="0"/>
    <n v="9000000"/>
    <n v="0"/>
    <n v="9000000"/>
    <n v="0"/>
    <n v="9000000"/>
    <n v="0"/>
    <n v="9000000"/>
    <n v="0"/>
    <n v="9000000"/>
    <n v="0"/>
    <n v="9000000"/>
    <n v="0"/>
    <n v="9000000"/>
    <n v="0"/>
    <n v="9000000"/>
    <n v="0"/>
    <n v="18900000"/>
    <n v="12024"/>
  </r>
  <r>
    <s v="1100.3.2.1.11"/>
    <s v="INVERSIÓN"/>
    <x v="6"/>
    <s v="3 - Actualizar e integrar los procesos, procedimientos y proyectos al modelo de operación institucional"/>
    <x v="23"/>
    <x v="55"/>
    <n v="80101500"/>
    <x v="30"/>
    <s v="N/A"/>
    <s v="Prestación de servicios profesionales para realizar levantamiento de información, elaborar, actualizar y diagramar los procesos y procedimientos de la Entidad de acuerdo al cronograma establecido.   "/>
    <s v="Enero"/>
    <s v="Enero"/>
    <n v="12"/>
    <s v="Contratación directa"/>
    <x v="0"/>
    <n v="63881807"/>
    <n v="63881807"/>
    <s v="101. No aplica"/>
    <s v="Línea ya comprometida"/>
    <s v="NO"/>
    <s v="N/A"/>
    <s v="1100 - Oficina Asesora de Planeación"/>
    <s v="1.1 - Direccionamiento Estratégico y Planeación "/>
    <s v="1.1-2 - Gestión de procesos de la entidad"/>
    <s v="SER - Adquisición de servicios"/>
    <s v="SER012 - Prestación de servicios personas naturales"/>
    <s v="OAP-4 Profesional control documental y arquitectura de procesos junior "/>
    <s v=""/>
    <s v=""/>
    <s v=""/>
    <n v="63881807"/>
    <n v="0"/>
    <n v="0"/>
    <n v="0"/>
    <n v="0"/>
    <n v="4258787"/>
    <n v="0"/>
    <n v="5807437"/>
    <n v="0"/>
    <n v="5807437"/>
    <n v="0"/>
    <n v="5807437"/>
    <n v="0"/>
    <n v="5807437"/>
    <n v="0"/>
    <n v="5807437"/>
    <n v="0"/>
    <n v="5807437"/>
    <n v="0"/>
    <n v="5807437"/>
    <n v="0"/>
    <n v="5807437"/>
    <n v="0"/>
    <n v="13163524"/>
    <n v="12224"/>
  </r>
  <r>
    <s v="1100.3.2.1.12"/>
    <s v="INVERSIÓN"/>
    <x v="6"/>
    <s v="3 - Actualizar e integrar los procesos, procedimientos y proyectos al modelo de operación institucional"/>
    <x v="23"/>
    <x v="55"/>
    <n v="80101500"/>
    <x v="30"/>
    <s v="N/A"/>
    <s v="Prestación de servicios profesionales para realizar la revisión, el análisis y alineación de los procesos de la Entidad a su estructura en el marco del modelo integrado de planeación y gestión."/>
    <s v="Enero"/>
    <s v="Enero"/>
    <n v="12"/>
    <s v="Contratación directa"/>
    <x v="0"/>
    <n v="103500000"/>
    <n v="103500000"/>
    <s v="101. No aplica"/>
    <s v="Línea ya comprometida"/>
    <s v="NO"/>
    <s v="N/A"/>
    <s v="1100 - Oficina Asesora de Planeación"/>
    <s v="1.1 - Direccionamiento Estratégico y Planeación "/>
    <s v="1.1-2 - Gestión de procesos de la entidad"/>
    <s v="SER - Adquisición de servicios"/>
    <s v="SER012 - Prestación de servicios personas naturales"/>
    <s v="OAP-3 Profesional líder arquitectura de procesos "/>
    <s v=""/>
    <s v=""/>
    <s v=""/>
    <n v="103500000"/>
    <n v="0"/>
    <n v="0"/>
    <n v="2100000"/>
    <n v="0"/>
    <n v="9000000"/>
    <n v="0"/>
    <n v="9000000"/>
    <n v="0"/>
    <n v="9000000"/>
    <n v="0"/>
    <n v="9000000"/>
    <n v="0"/>
    <n v="9000000"/>
    <n v="0"/>
    <n v="9000000"/>
    <n v="0"/>
    <n v="9000000"/>
    <n v="0"/>
    <n v="9000000"/>
    <n v="0"/>
    <n v="9000000"/>
    <n v="0"/>
    <n v="20400000"/>
    <n v="12124"/>
  </r>
  <r>
    <s v="1100.3.2.1.13"/>
    <s v="INVERSIÓN"/>
    <x v="6"/>
    <s v="3 - Actualizar e integrar los procesos, procedimientos y proyectos al modelo de operación institucional"/>
    <x v="23"/>
    <x v="55"/>
    <n v="11111111"/>
    <x v="30"/>
    <s v="N/A"/>
    <s v="Gastos de manutención, alojamiento, transporte, viaticos  SGI"/>
    <s v="Enero"/>
    <s v="Enero"/>
    <n v="12"/>
    <s v="N/A"/>
    <x v="0"/>
    <n v="63000000"/>
    <n v="63000000"/>
    <s v="1. Prioridad Crítica"/>
    <s v="Viáticos"/>
    <s v="NO"/>
    <s v="N/A"/>
    <s v="1100 - Oficina Asesora de Planeación"/>
    <s v="1.1 - Direccionamiento Estratégico y Planeación "/>
    <s v="1.1-5 - Sistema de calidad actualizado "/>
    <s v="SER - Adquisición de servicios"/>
    <s v="SER012 - Prestación de servicios personas naturales"/>
    <s v="OAP-5 Profesional líder implementación SGI"/>
    <s v=" "/>
    <s v=" "/>
    <s v=" "/>
    <n v="1224357"/>
    <n v="1224357"/>
    <n v="5927444"/>
    <n v="5927444"/>
    <n v="0"/>
    <n v="0"/>
    <n v="5000000"/>
    <n v="5000000"/>
    <n v="5000000"/>
    <n v="5000000"/>
    <n v="5000000"/>
    <n v="5000000"/>
    <n v="5000000"/>
    <n v="5000000"/>
    <n v="5000000"/>
    <n v="5000000"/>
    <n v="5000000"/>
    <n v="5000000"/>
    <n v="5000000"/>
    <n v="5000000"/>
    <n v="5000000"/>
    <n v="5000000"/>
    <n v="15848199"/>
    <n v="15848199"/>
    <n v="99824"/>
  </r>
  <r>
    <s v="1100.3.2.1.14"/>
    <s v="INVERSIÓN"/>
    <x v="6"/>
    <s v="3 - Actualizar e integrar los procesos, procedimientos y proyectos al modelo de operación institucional"/>
    <x v="23"/>
    <x v="55"/>
    <n v="80101500"/>
    <x v="30"/>
    <s v="N/A"/>
    <s v="Prestación de servicios profesionales para actualizar la documentación de la entidad de acuerdo a la metodologia de arquitectura de procesos en el marco del modelo integrado de planeación y gestión, así como realizar acciones tendientes al mantenimiento del sistema de gestión integrado."/>
    <s v="Marzo"/>
    <s v="Marzo"/>
    <n v="10"/>
    <s v="Contratación directa"/>
    <x v="0"/>
    <n v="36547052"/>
    <n v="36547052"/>
    <s v="101. No aplica"/>
    <s v="Línea ya comprometida"/>
    <s v="NO"/>
    <s v="N/A"/>
    <s v="1100 - Oficina Asesora de Planeación"/>
    <s v="1.1 - Direccionamiento Estratégico y Planeación "/>
    <s v="1.1-2 - Gestión de procesos de la entidad"/>
    <s v="SER - Adquisición de servicios"/>
    <s v="SER012 - Prestación de servicios personas naturales"/>
    <s v="OAP-4 Profesional control documental y arquitectura de procesos junior "/>
    <s v=""/>
    <s v=""/>
    <s v=""/>
    <n v="0"/>
    <n v="0"/>
    <n v="0"/>
    <n v="0"/>
    <n v="0"/>
    <n v="0"/>
    <n v="36547052"/>
    <n v="0"/>
    <n v="0"/>
    <n v="0"/>
    <n v="0"/>
    <n v="0"/>
    <n v="0"/>
    <n v="0"/>
    <n v="0"/>
    <n v="4840386"/>
    <n v="0"/>
    <n v="5800000"/>
    <n v="0"/>
    <n v="5800000"/>
    <n v="0"/>
    <n v="5800000"/>
    <n v="0"/>
    <n v="14306666"/>
    <n v="146024"/>
  </r>
  <r>
    <s v="1100.3.2.1.15"/>
    <s v="INVERSIÓN"/>
    <x v="6"/>
    <s v="3 - Actualizar e integrar los procesos, procedimientos y proyectos al modelo de operación institucional"/>
    <x v="23"/>
    <x v="55"/>
    <n v="80101500"/>
    <x v="30"/>
    <s v="N/A"/>
    <s v="Línea disponible"/>
    <s v="Diciembre"/>
    <s v="Diciembre"/>
    <n v="1"/>
    <s v="N/A"/>
    <x v="0"/>
    <n v="0"/>
    <n v="0"/>
    <s v="100. No prioritario"/>
    <s v="Bolsa"/>
    <s v="NO"/>
    <s v="N/A"/>
    <s v="1000 - Dirección General"/>
    <s v="1.2 - Relacionamiento estratégico "/>
    <s v="1.2-2 - Gestión de relacionamiento e internacionalización "/>
    <s v="SER - Adquisición de servicios"/>
    <s v="SER012 - Prestación de servicios personas naturales"/>
    <s v="1000 - Por definir"/>
    <s v=""/>
    <s v=""/>
    <s v=""/>
    <n v="0"/>
    <n v="0"/>
    <n v="0"/>
    <n v="0"/>
    <n v="0"/>
    <n v="0"/>
    <n v="0"/>
    <n v="0"/>
    <n v="0"/>
    <n v="0"/>
    <n v="0"/>
    <n v="0"/>
    <n v="0"/>
    <n v="0"/>
    <n v="0"/>
    <n v="0"/>
    <n v="0"/>
    <n v="0"/>
    <n v="0"/>
    <n v="0"/>
    <n v="0"/>
    <n v="0"/>
    <n v="0"/>
    <n v="0"/>
    <n v="0"/>
  </r>
  <r>
    <s v="1100.3.2.1.16"/>
    <s v="INVERSIÓN"/>
    <x v="6"/>
    <s v="3 - Actualizar e integrar los procesos, procedimientos y proyectos al modelo de operación institucional"/>
    <x v="23"/>
    <x v="55"/>
    <n v="11111111"/>
    <x v="30"/>
    <s v="N/A"/>
    <s v="RECURSOS DESCONTADOS DE NECESIDADES CON PRIORIDADES 3, 4 Y 100 (Pendiente su desagregación)"/>
    <s v="Diciembre"/>
    <s v="Diciembre"/>
    <n v="1"/>
    <s v="N/A"/>
    <x v="0"/>
    <n v="18342497"/>
    <n v="18342497"/>
    <s v="N/A"/>
    <s v="Bolsa"/>
    <s v="NO"/>
    <s v="  N/A  "/>
    <s v="1100 - Oficina Asesora de Planeación"/>
    <s v="1.2 - Relacionamiento estratégico "/>
    <s v="1.2-2 - Gestión de relacionamiento e internacionalización "/>
    <s v="SER - Adquisición de servicios"/>
    <s v="SER012 - Prestación de servicios personas naturales"/>
    <s v="1000 - Por definir"/>
    <s v=" "/>
    <s v=" "/>
    <s v=" "/>
    <n v="0"/>
    <n v="0"/>
    <n v="0"/>
    <n v="0"/>
    <n v="0"/>
    <n v="0"/>
    <n v="0"/>
    <n v="0"/>
    <n v="0"/>
    <n v="0"/>
    <n v="0"/>
    <n v="0"/>
    <n v="0"/>
    <n v="0"/>
    <n v="0"/>
    <n v="0"/>
    <n v="0"/>
    <n v="0"/>
    <n v="0"/>
    <n v="0"/>
    <n v="0"/>
    <n v="0"/>
    <n v="18342497"/>
    <n v="18342497"/>
    <n v="0"/>
  </r>
  <r>
    <s v="1100.3.2.1.17"/>
    <s v="INVERSIÓN"/>
    <x v="6"/>
    <s v="3 - Actualizar e integrar los procesos, procedimientos y proyectos al modelo de operación institucional"/>
    <x v="23"/>
    <x v="55"/>
    <n v="80101500"/>
    <x v="30"/>
    <s v="N/A"/>
    <s v="Prestación de servicios profesionales de apoyo a la oficina de control interno, para la orientación y atención eficiente de las  solicitudes emitidas por los organismos de control en cumplimiento de la política de control interno del Modelo integrado de planeacion y gestión"/>
    <s v="Septiembre"/>
    <s v="Septiembre"/>
    <n v="4"/>
    <s v="Contratación directa"/>
    <x v="0"/>
    <n v="52000000"/>
    <n v="52000000"/>
    <s v="1. Prioridad Crítica"/>
    <s v="Persona natural"/>
    <s v="NO"/>
    <s v="  N/A  "/>
    <s v="1400 - Oficina de Control Interno"/>
    <s v="3.6 - Control Interno "/>
    <s v="3.6-99 - GND-Control Interno "/>
    <s v="SER - Adquisición de servicios"/>
    <s v="SER012 - Prestación de servicios personas naturales"/>
    <s v="OCI-1 Profesionales Auditores internos."/>
    <s v=""/>
    <s v=""/>
    <s v=""/>
    <n v="0"/>
    <n v="0"/>
    <n v="0"/>
    <n v="0"/>
    <n v="0"/>
    <n v="0"/>
    <n v="0"/>
    <n v="0"/>
    <n v="0"/>
    <n v="0"/>
    <n v="0"/>
    <n v="0"/>
    <n v="0"/>
    <n v="0"/>
    <n v="0"/>
    <n v="0"/>
    <n v="52000000"/>
    <n v="0"/>
    <n v="0"/>
    <n v="11266667"/>
    <n v="0"/>
    <n v="13000000"/>
    <n v="0"/>
    <n v="27733333"/>
    <n v="198424"/>
  </r>
  <r>
    <s v="1100.3.2.1.18"/>
    <s v="INVERSIÓN"/>
    <x v="6"/>
    <s v="3 - Actualizar e integrar los procesos, procedimientos y proyectos al modelo de operación institucional"/>
    <x v="23"/>
    <x v="55"/>
    <n v="11111111"/>
    <x v="30"/>
    <s v="N/A"/>
    <s v="Viáticos para desarrollar ruta del conocimiento en el marco del Modelo Integrado de Planeación y Gestión (MIPG), y  planeación presupuestal 2025 para la Dirección Territorial Atlántico"/>
    <s v="Diciembre"/>
    <s v="Diciembre"/>
    <n v="1"/>
    <s v="N/A"/>
    <x v="0"/>
    <n v="1598313"/>
    <n v="1598313"/>
    <s v="1. Prioridad Crítica"/>
    <s v="Viáticos"/>
    <s v="NO"/>
    <s v="N/A"/>
    <s v="2601 - Dirección Territorial Atlántico"/>
    <s v="1.1 - Direccionamiento Estratégico y Planeación "/>
    <s v="1.1-5 - Sistema de calidad actualizado "/>
    <s v="VIAT - Viáticos y gastos de viaje"/>
    <s v="VIAT01 - Viáticos y gastos de viaje"/>
    <s v="2601 - Por definir"/>
    <s v=" "/>
    <s v=" "/>
    <s v=" "/>
    <n v="0"/>
    <n v="0"/>
    <n v="0"/>
    <n v="0"/>
    <n v="0"/>
    <n v="0"/>
    <n v="0"/>
    <n v="0"/>
    <n v="0"/>
    <n v="0"/>
    <n v="0"/>
    <n v="0"/>
    <n v="0"/>
    <n v="0"/>
    <n v="0"/>
    <n v="0"/>
    <n v="0"/>
    <n v="0"/>
    <n v="0"/>
    <n v="0"/>
    <n v="0"/>
    <n v="0"/>
    <n v="1598313"/>
    <n v="1598313"/>
    <n v="0"/>
  </r>
  <r>
    <s v="1100.3.2.1.19"/>
    <s v="INVERSIÓN"/>
    <x v="6"/>
    <s v="3 - Actualizar e integrar los procesos, procedimientos y proyectos al modelo de operación institucional"/>
    <x v="23"/>
    <x v="55"/>
    <n v="11111111"/>
    <x v="30"/>
    <s v="N/A"/>
    <s v="Viáticos para desarrollar ruta del conocimiento en el marco del Modelo Integrado de Planeación y Gestión (MIPG), y  planeación presupuestal 2025 para la Dirección Territorial Bolivar"/>
    <s v="Diciembre"/>
    <s v="Diciembre"/>
    <n v="1"/>
    <s v="N/A"/>
    <x v="0"/>
    <n v="2583861"/>
    <n v="2583861"/>
    <s v="1. Prioridad Crítica"/>
    <s v="Viáticos"/>
    <s v="NO"/>
    <s v="N/A"/>
    <s v="2602 - Dirección Territorial Bolívar"/>
    <s v="1.1 - Direccionamiento Estratégico y Planeación "/>
    <s v="1.1-5 - Sistema de calidad actualizado "/>
    <s v="VIAT - Viáticos y gastos de viaje"/>
    <s v="VIAT01 - Viáticos y gastos de viaje"/>
    <s v="2602 - Por definir"/>
    <s v=" "/>
    <s v=" "/>
    <s v=" "/>
    <n v="0"/>
    <n v="0"/>
    <n v="0"/>
    <n v="0"/>
    <n v="0"/>
    <n v="0"/>
    <n v="0"/>
    <n v="0"/>
    <n v="0"/>
    <n v="0"/>
    <n v="0"/>
    <n v="0"/>
    <n v="0"/>
    <n v="0"/>
    <n v="0"/>
    <n v="0"/>
    <n v="0"/>
    <n v="0"/>
    <n v="0"/>
    <n v="0"/>
    <n v="0"/>
    <n v="0"/>
    <n v="2583861"/>
    <n v="2583861"/>
    <n v="0"/>
  </r>
  <r>
    <s v="1100.3.2.1.20"/>
    <s v="INVERSIÓN"/>
    <x v="6"/>
    <s v="3 - Actualizar e integrar los procesos, procedimientos y proyectos al modelo de operación institucional"/>
    <x v="23"/>
    <x v="55"/>
    <n v="11111111"/>
    <x v="30"/>
    <s v="N/A"/>
    <s v="Viáticos para desarrollar ruta del conocimiento en el marco del Modelo Integrado de Planeación y Gestión (MIPG), y  planeación presupuestal 2025 para la Dirección Territorial Boyacá"/>
    <s v="Diciembre"/>
    <s v="Diciembre"/>
    <n v="1"/>
    <s v="N/A"/>
    <x v="0"/>
    <n v="3567786"/>
    <n v="3567786"/>
    <s v="1. Prioridad Crítica"/>
    <s v="Viáticos"/>
    <s v="NO"/>
    <s v="N/A"/>
    <s v="2603 - Dirección Territorial Boyacá"/>
    <s v="1.1 - Direccionamiento Estratégico y Planeación "/>
    <s v="1.1-5 - Sistema de calidad actualizado "/>
    <s v="VIAT - Viáticos y gastos de viaje"/>
    <s v="VIAT01 - Viáticos y gastos de viaje"/>
    <s v="2603 - Por definir"/>
    <s v=" "/>
    <s v=" "/>
    <s v=" "/>
    <n v="0"/>
    <n v="0"/>
    <n v="0"/>
    <n v="0"/>
    <n v="0"/>
    <n v="0"/>
    <n v="0"/>
    <n v="0"/>
    <n v="0"/>
    <n v="0"/>
    <n v="0"/>
    <n v="0"/>
    <n v="0"/>
    <n v="0"/>
    <n v="0"/>
    <n v="0"/>
    <n v="0"/>
    <n v="0"/>
    <n v="0"/>
    <n v="0"/>
    <n v="0"/>
    <n v="0"/>
    <n v="3567786"/>
    <n v="3567786"/>
    <n v="0"/>
  </r>
  <r>
    <s v="1100.3.2.1.21"/>
    <s v="INVERSIÓN"/>
    <x v="6"/>
    <s v="3 - Actualizar e integrar los procesos, procedimientos y proyectos al modelo de operación institucional"/>
    <x v="23"/>
    <x v="55"/>
    <n v="11111111"/>
    <x v="30"/>
    <s v="N/A"/>
    <s v="Viáticos para desarrollar ruta del conocimiento en el marco del Modelo Integrado de Planeación y Gestión (MIPG), y  planeación presupuestal 2025 para la Dirección Territorial Caldas"/>
    <s v="Diciembre"/>
    <s v="Diciembre"/>
    <n v="1"/>
    <s v="N/A"/>
    <x v="0"/>
    <n v="1340003"/>
    <n v="1340003"/>
    <s v="1. Prioridad Crítica"/>
    <s v="Viáticos"/>
    <s v="NO"/>
    <s v="N/A"/>
    <s v="2604 - Dirección Territorial Caldas"/>
    <s v="1.1 - Direccionamiento Estratégico y Planeación "/>
    <s v="1.1-5 - Sistema de calidad actualizado "/>
    <s v="VIAT - Viáticos y gastos de viaje"/>
    <s v="VIAT01 - Viáticos y gastos de viaje"/>
    <s v="2604 - Por definir"/>
    <s v=" "/>
    <s v=" "/>
    <s v=" "/>
    <n v="0"/>
    <n v="0"/>
    <n v="0"/>
    <n v="0"/>
    <n v="0"/>
    <n v="0"/>
    <n v="0"/>
    <n v="0"/>
    <n v="0"/>
    <n v="0"/>
    <n v="0"/>
    <n v="0"/>
    <n v="0"/>
    <n v="0"/>
    <n v="0"/>
    <n v="0"/>
    <n v="0"/>
    <n v="0"/>
    <n v="0"/>
    <n v="0"/>
    <n v="0"/>
    <n v="0"/>
    <n v="1340003"/>
    <n v="1340003"/>
    <n v="0"/>
  </r>
  <r>
    <s v="1100.3.2.1.22"/>
    <s v="INVERSIÓN"/>
    <x v="6"/>
    <s v="3 - Actualizar e integrar los procesos, procedimientos y proyectos al modelo de operación institucional"/>
    <x v="23"/>
    <x v="55"/>
    <n v="11111111"/>
    <x v="30"/>
    <s v="N/A"/>
    <s v="Viáticos para desarrollar ruta del conocimiento en el marco del Modelo Integrado de Planeación y Gestión (MIPG), y  planeación presupuestal 2025 para la Dirección Territorial Caquetá"/>
    <s v="Diciembre"/>
    <s v="Diciembre"/>
    <n v="1"/>
    <s v="N/A"/>
    <x v="0"/>
    <n v="2290375"/>
    <n v="2290375"/>
    <s v="1. Prioridad Crítica"/>
    <s v="Viáticos"/>
    <s v="NO"/>
    <s v="N/A"/>
    <s v="2605 - Dirección Territorial Caquetá"/>
    <s v="1.1 - Direccionamiento Estratégico y Planeación "/>
    <s v="1.1-5 - Sistema de calidad actualizado "/>
    <s v="VIAT - Viáticos y gastos de viaje"/>
    <s v="VIAT01 - Viáticos y gastos de viaje"/>
    <s v="2605 - Por definir"/>
    <s v=" "/>
    <s v=" "/>
    <s v=" "/>
    <n v="0"/>
    <n v="0"/>
    <n v="0"/>
    <n v="0"/>
    <n v="0"/>
    <n v="0"/>
    <n v="0"/>
    <n v="0"/>
    <n v="0"/>
    <n v="0"/>
    <n v="0"/>
    <n v="0"/>
    <n v="0"/>
    <n v="0"/>
    <n v="0"/>
    <n v="0"/>
    <n v="0"/>
    <n v="0"/>
    <n v="0"/>
    <n v="0"/>
    <n v="0"/>
    <n v="0"/>
    <n v="2290375"/>
    <n v="2290375"/>
    <n v="0"/>
  </r>
  <r>
    <s v="1100.3.2.1.23"/>
    <s v="INVERSIÓN"/>
    <x v="6"/>
    <s v="3 - Actualizar e integrar los procesos, procedimientos y proyectos al modelo de operación institucional"/>
    <x v="23"/>
    <x v="55"/>
    <n v="11111111"/>
    <x v="30"/>
    <s v="N/A"/>
    <s v="Viáticos para desarrollar ruta del conocimiento en el marco del Modelo Integrado de Planeación y Gestión (MIPG), y  planeación presupuestal 2025 para la Dirección Territorial Casanare"/>
    <s v="Diciembre"/>
    <s v="Diciembre"/>
    <n v="1"/>
    <s v="N/A"/>
    <x v="0"/>
    <n v="1632119"/>
    <n v="1632119"/>
    <s v="1. Prioridad Crítica"/>
    <s v="Viáticos"/>
    <s v="NO"/>
    <s v="N/A"/>
    <s v="2606 - Dirección Territorial Casanare"/>
    <s v="1.1 - Direccionamiento Estratégico y Planeación "/>
    <s v="1.1-5 - Sistema de calidad actualizado "/>
    <s v="VIAT - Viáticos y gastos de viaje"/>
    <s v="VIAT01 - Viáticos y gastos de viaje"/>
    <s v="2606 - Por definir"/>
    <s v=" "/>
    <s v=" "/>
    <s v=" "/>
    <n v="0"/>
    <n v="0"/>
    <n v="0"/>
    <n v="0"/>
    <n v="0"/>
    <n v="0"/>
    <n v="0"/>
    <n v="0"/>
    <n v="0"/>
    <n v="0"/>
    <n v="0"/>
    <n v="0"/>
    <n v="0"/>
    <n v="0"/>
    <n v="0"/>
    <n v="0"/>
    <n v="0"/>
    <n v="0"/>
    <n v="0"/>
    <n v="0"/>
    <n v="0"/>
    <n v="0"/>
    <n v="1632119"/>
    <n v="1632119"/>
    <n v="0"/>
  </r>
  <r>
    <s v="1100.3.2.1.24"/>
    <s v="INVERSIÓN"/>
    <x v="6"/>
    <s v="3 - Actualizar e integrar los procesos, procedimientos y proyectos al modelo de operación institucional"/>
    <x v="23"/>
    <x v="55"/>
    <n v="11111111"/>
    <x v="30"/>
    <s v="N/A"/>
    <s v="Viáticos para desarrollar ruta del conocimiento en el marco del Modelo Integrado de Planeación y Gestión (MIPG), y  planeación presupuestal 2025 para la Dirección Territorial Cesar"/>
    <s v="Diciembre"/>
    <s v="Diciembre"/>
    <n v="1"/>
    <s v="N/A"/>
    <x v="0"/>
    <n v="1647152"/>
    <n v="1647152"/>
    <s v="1. Prioridad Crítica"/>
    <s v="Viáticos"/>
    <s v="NO"/>
    <s v="N/A"/>
    <s v="2608 - Dirección Territorial Cesar"/>
    <s v="1.1 - Direccionamiento Estratégico y Planeación "/>
    <s v="1.1-5 - Sistema de calidad actualizado "/>
    <s v="VIAT - Viáticos y gastos de viaje"/>
    <s v="VIAT01 - Viáticos y gastos de viaje"/>
    <s v="2608 - Por definir"/>
    <s v=" "/>
    <s v=" "/>
    <s v=" "/>
    <n v="0"/>
    <n v="0"/>
    <n v="0"/>
    <n v="0"/>
    <n v="0"/>
    <n v="0"/>
    <n v="0"/>
    <n v="0"/>
    <n v="0"/>
    <n v="0"/>
    <n v="0"/>
    <n v="0"/>
    <n v="0"/>
    <n v="0"/>
    <n v="0"/>
    <n v="0"/>
    <n v="0"/>
    <n v="0"/>
    <n v="0"/>
    <n v="0"/>
    <n v="0"/>
    <n v="0"/>
    <n v="1647152"/>
    <n v="1647152"/>
    <n v="0"/>
  </r>
  <r>
    <s v="1100.3.2.1.25"/>
    <s v="INVERSIÓN"/>
    <x v="6"/>
    <s v="3 - Actualizar e integrar los procesos, procedimientos y proyectos al modelo de operación institucional"/>
    <x v="23"/>
    <x v="55"/>
    <n v="11111111"/>
    <x v="30"/>
    <s v="N/A"/>
    <s v="Viáticos para desarrollar ruta del conocimiento en el marco del Modelo Integrado de Planeación y Gestión (MIPG), y  planeación presupuestal 2025 para la Dirección Territorial Córdoba"/>
    <s v="Diciembre"/>
    <s v="Diciembre"/>
    <n v="1"/>
    <s v="N/A"/>
    <x v="0"/>
    <n v="2336273"/>
    <n v="2336273"/>
    <s v="1. Prioridad Crítica"/>
    <s v="Viáticos"/>
    <s v="NO"/>
    <s v="N/A"/>
    <s v="2609 - Dirección Territorial Córdoba"/>
    <s v="1.1 - Direccionamiento Estratégico y Planeación "/>
    <s v="1.1-5 - Sistema de calidad actualizado "/>
    <s v="VIAT - Viáticos y gastos de viaje"/>
    <s v="VIAT01 - Viáticos y gastos de viaje"/>
    <s v="2609 - Por definir"/>
    <s v=" "/>
    <s v=" "/>
    <s v=" "/>
    <n v="0"/>
    <n v="0"/>
    <n v="0"/>
    <n v="0"/>
    <n v="0"/>
    <n v="0"/>
    <n v="0"/>
    <n v="0"/>
    <n v="0"/>
    <n v="0"/>
    <n v="0"/>
    <n v="0"/>
    <n v="0"/>
    <n v="0"/>
    <n v="0"/>
    <n v="0"/>
    <n v="0"/>
    <n v="0"/>
    <n v="0"/>
    <n v="0"/>
    <n v="0"/>
    <n v="0"/>
    <n v="2336273"/>
    <n v="2336273"/>
    <n v="0"/>
  </r>
  <r>
    <s v="1100.3.2.1.26"/>
    <s v="INVERSIÓN"/>
    <x v="6"/>
    <s v="3 - Actualizar e integrar los procesos, procedimientos y proyectos al modelo de operación institucional"/>
    <x v="23"/>
    <x v="55"/>
    <n v="11111111"/>
    <x v="30"/>
    <s v="N/A"/>
    <s v="Viáticos para desarrollar ruta del conocimiento en el marco del Modelo Integrado de Planeación y Gestión (MIPG), y  planeación presupuestal 2025 para la Dirección Territorial Guajira"/>
    <s v="Diciembre"/>
    <s v="Diciembre"/>
    <n v="1"/>
    <s v="N/A"/>
    <x v="0"/>
    <n v="890994"/>
    <n v="890994"/>
    <s v="1. Prioridad Crítica"/>
    <s v="Viáticos"/>
    <s v="NO"/>
    <s v="N/A"/>
    <s v="2612 - Dirección Territorial La Guajira"/>
    <s v="1.1 - Direccionamiento Estratégico y Planeación "/>
    <s v="1.1-5 - Sistema de calidad actualizado "/>
    <s v="VIAT - Viáticos y gastos de viaje"/>
    <s v="VIAT01 - Viáticos y gastos de viaje"/>
    <s v="2612 - Por definir"/>
    <s v=" "/>
    <s v=" "/>
    <s v=" "/>
    <n v="0"/>
    <n v="0"/>
    <n v="0"/>
    <n v="0"/>
    <n v="0"/>
    <n v="0"/>
    <n v="0"/>
    <n v="0"/>
    <n v="0"/>
    <n v="0"/>
    <n v="0"/>
    <n v="0"/>
    <n v="0"/>
    <n v="0"/>
    <n v="0"/>
    <n v="0"/>
    <n v="0"/>
    <n v="0"/>
    <n v="0"/>
    <n v="0"/>
    <n v="0"/>
    <n v="0"/>
    <n v="890994"/>
    <n v="890994"/>
    <n v="0"/>
  </r>
  <r>
    <s v="1100.3.2.1.27"/>
    <s v="INVERSIÓN"/>
    <x v="6"/>
    <s v="3 - Actualizar e integrar los procesos, procedimientos y proyectos al modelo de operación institucional"/>
    <x v="23"/>
    <x v="55"/>
    <n v="11111111"/>
    <x v="30"/>
    <s v="N/A"/>
    <s v="Viáticos para desarrollar ruta del conocimiento en el marco del Modelo Integrado de Planeación y Gestión (MIPG), y  planeación presupuestal 2025 para la Dirección Territorial Huila"/>
    <s v="Diciembre"/>
    <s v="Diciembre"/>
    <n v="1"/>
    <s v="N/A"/>
    <x v="0"/>
    <n v="3112480"/>
    <n v="3112480"/>
    <s v="1. Prioridad Crítica"/>
    <s v="Viáticos"/>
    <s v="NO"/>
    <s v="N/A"/>
    <s v="2611 - Dirección Territorial Huila"/>
    <s v="1.1 - Direccionamiento Estratégico y Planeación "/>
    <s v="1.1-5 - Sistema de calidad actualizado "/>
    <s v="VIAT - Viáticos y gastos de viaje"/>
    <s v="VIAT01 - Viáticos y gastos de viaje"/>
    <s v="2611 - Por definir"/>
    <s v=" "/>
    <s v=" "/>
    <s v=" "/>
    <n v="0"/>
    <n v="0"/>
    <n v="0"/>
    <n v="0"/>
    <n v="0"/>
    <n v="0"/>
    <n v="0"/>
    <n v="0"/>
    <n v="0"/>
    <n v="0"/>
    <n v="0"/>
    <n v="0"/>
    <n v="0"/>
    <n v="0"/>
    <n v="0"/>
    <n v="0"/>
    <n v="0"/>
    <n v="0"/>
    <n v="0"/>
    <n v="0"/>
    <n v="0"/>
    <n v="0"/>
    <n v="3112480"/>
    <n v="3112480"/>
    <n v="0"/>
  </r>
  <r>
    <s v="1100.3.2.1.28"/>
    <s v="INVERSIÓN"/>
    <x v="6"/>
    <s v="3 - Actualizar e integrar los procesos, procedimientos y proyectos al modelo de operación institucional"/>
    <x v="23"/>
    <x v="55"/>
    <n v="11111111"/>
    <x v="30"/>
    <s v="N/A"/>
    <s v="Viáticos para desarrollar ruta del conocimiento en el marco del Modelo Integrado de Planeación y Gestión (MIPG), y  planeación presupuestal 2025 para la Dirección Territorial Meta"/>
    <s v="Diciembre"/>
    <s v="Diciembre"/>
    <n v="1"/>
    <s v="N/A"/>
    <x v="0"/>
    <n v="1396210"/>
    <n v="1396210"/>
    <s v="1. Prioridad Crítica"/>
    <s v="Viáticos"/>
    <s v="NO"/>
    <s v="N/A"/>
    <s v="2614 - Dirección Territorial Meta"/>
    <s v="1.1 - Direccionamiento Estratégico y Planeación "/>
    <s v="1.1-5 - Sistema de calidad actualizado "/>
    <s v="VIAT - Viáticos y gastos de viaje"/>
    <s v="VIAT01 - Viáticos y gastos de viaje"/>
    <s v="2614 - Por definir"/>
    <s v=" "/>
    <s v=" "/>
    <s v=" "/>
    <n v="0"/>
    <n v="0"/>
    <n v="0"/>
    <n v="0"/>
    <n v="0"/>
    <n v="0"/>
    <n v="0"/>
    <n v="0"/>
    <n v="0"/>
    <n v="0"/>
    <n v="0"/>
    <n v="0"/>
    <n v="0"/>
    <n v="0"/>
    <n v="0"/>
    <n v="0"/>
    <n v="0"/>
    <n v="0"/>
    <n v="0"/>
    <n v="0"/>
    <n v="0"/>
    <n v="0"/>
    <n v="1396210"/>
    <n v="1396210"/>
    <n v="0"/>
  </r>
  <r>
    <s v="1100.3.2.1.29"/>
    <s v="INVERSIÓN"/>
    <x v="6"/>
    <s v="3 - Actualizar e integrar los procesos, procedimientos y proyectos al modelo de operación institucional"/>
    <x v="23"/>
    <x v="55"/>
    <n v="11111111"/>
    <x v="30"/>
    <s v="N/A"/>
    <s v="Viáticos para desarrollar ruta del conocimiento en el marco del Modelo Integrado de Planeación y Gestión (MIPG), y  planeación presupuestal 2025 para la Dirección Territorial Nariño"/>
    <s v="Diciembre"/>
    <s v="Diciembre"/>
    <n v="1"/>
    <s v="N/A"/>
    <x v="0"/>
    <n v="2370080"/>
    <n v="2370080"/>
    <s v="1. Prioridad Crítica"/>
    <s v="Viáticos"/>
    <s v="NO"/>
    <s v="N/A"/>
    <s v="2615 - Dirección Territorial Nariño"/>
    <s v="1.1 - Direccionamiento Estratégico y Planeación "/>
    <s v="1.1-5 - Sistema de calidad actualizado "/>
    <s v="VIAT - Viáticos y gastos de viaje"/>
    <s v="VIAT01 - Viáticos y gastos de viaje"/>
    <s v="2615 - Por definir"/>
    <s v=" "/>
    <s v=" "/>
    <s v=" "/>
    <n v="0"/>
    <n v="0"/>
    <n v="0"/>
    <n v="0"/>
    <n v="0"/>
    <n v="0"/>
    <n v="0"/>
    <n v="0"/>
    <n v="0"/>
    <n v="0"/>
    <n v="0"/>
    <n v="0"/>
    <n v="0"/>
    <n v="0"/>
    <n v="0"/>
    <n v="0"/>
    <n v="0"/>
    <n v="0"/>
    <n v="0"/>
    <n v="0"/>
    <n v="0"/>
    <n v="0"/>
    <n v="2370080"/>
    <n v="2370080"/>
    <n v="0"/>
  </r>
  <r>
    <s v="1100.3.2.1.30"/>
    <s v="INVERSIÓN"/>
    <x v="6"/>
    <s v="3 - Actualizar e integrar los procesos, procedimientos y proyectos al modelo de operación institucional"/>
    <x v="23"/>
    <x v="55"/>
    <n v="11111111"/>
    <x v="30"/>
    <s v="N/A"/>
    <s v="Viáticos para desarrollar ruta del conocimiento en el marco del Modelo Integrado de Planeación y Gestión (MIPG), y  planeación presupuestal 2025 para la Dirección Territorial Norte de Santander"/>
    <s v="Diciembre"/>
    <s v="Diciembre"/>
    <n v="1"/>
    <s v="N/A"/>
    <x v="0"/>
    <n v="1763698"/>
    <n v="1763698"/>
    <s v="1. Prioridad Crítica"/>
    <s v="Viáticos"/>
    <s v="NO"/>
    <s v="N/A"/>
    <s v="2616 - Dirección Territorial Norte De Santander"/>
    <s v="1.1 - Direccionamiento Estratégico y Planeación "/>
    <s v="1.1-5 - Sistema de calidad actualizado "/>
    <s v="VIAT - Viáticos y gastos de viaje"/>
    <s v="VIAT01 - Viáticos y gastos de viaje"/>
    <s v="2616 - Por definir"/>
    <s v=" "/>
    <s v=" "/>
    <s v=" "/>
    <n v="0"/>
    <n v="0"/>
    <n v="0"/>
    <n v="0"/>
    <n v="0"/>
    <n v="0"/>
    <n v="0"/>
    <n v="0"/>
    <n v="0"/>
    <n v="0"/>
    <n v="0"/>
    <n v="0"/>
    <n v="0"/>
    <n v="0"/>
    <n v="0"/>
    <n v="0"/>
    <n v="0"/>
    <n v="0"/>
    <n v="0"/>
    <n v="0"/>
    <n v="0"/>
    <n v="0"/>
    <n v="1763698"/>
    <n v="1763698"/>
    <n v="0"/>
  </r>
  <r>
    <s v="1100.3.2.1.31"/>
    <s v="INVERSIÓN"/>
    <x v="6"/>
    <s v="3 - Actualizar e integrar los procesos, procedimientos y proyectos al modelo de operación institucional"/>
    <x v="23"/>
    <x v="55"/>
    <n v="11111111"/>
    <x v="30"/>
    <s v="N/A"/>
    <s v="Viáticos para desarrollar ruta del conocimiento en el marco del Modelo Integrado de Planeación y Gestión (MIPG), y  planeación presupuestal 2025 para la Dirección Territorial Quindío"/>
    <s v="Diciembre"/>
    <s v="Diciembre"/>
    <n v="1"/>
    <s v="N/A"/>
    <x v="0"/>
    <n v="1016958"/>
    <n v="1016958"/>
    <s v="1. Prioridad Crítica"/>
    <s v="Viáticos"/>
    <s v="NO"/>
    <s v="N/A"/>
    <s v="2617 - Dirección Territorial Quindío"/>
    <s v="1.1 - Direccionamiento Estratégico y Planeación "/>
    <s v="1.1-5 - Sistema de calidad actualizado "/>
    <s v="VIAT - Viáticos y gastos de viaje"/>
    <s v="VIAT01 - Viáticos y gastos de viaje"/>
    <s v="2617 - Por definir"/>
    <s v=" "/>
    <s v=" "/>
    <s v=" "/>
    <n v="0"/>
    <n v="0"/>
    <n v="0"/>
    <n v="0"/>
    <n v="0"/>
    <n v="0"/>
    <n v="0"/>
    <n v="0"/>
    <n v="0"/>
    <n v="0"/>
    <n v="0"/>
    <n v="0"/>
    <n v="0"/>
    <n v="0"/>
    <n v="0"/>
    <n v="0"/>
    <n v="0"/>
    <n v="0"/>
    <n v="0"/>
    <n v="0"/>
    <n v="0"/>
    <n v="0"/>
    <n v="1016958"/>
    <n v="1016958"/>
    <n v="0"/>
  </r>
  <r>
    <s v="1100.3.2.1.32"/>
    <s v="INVERSIÓN"/>
    <x v="6"/>
    <s v="3 - Actualizar e integrar los procesos, procedimientos y proyectos al modelo de operación institucional"/>
    <x v="23"/>
    <x v="55"/>
    <n v="11111111"/>
    <x v="30"/>
    <s v="N/A"/>
    <s v="Viáticos para desarrollar ruta del conocimiento en el marco del Modelo Integrado de Planeación y Gestión (MIPG), y  planeación presupuestal 2025 para la Dirección Territorial Risaralda"/>
    <s v="Diciembre"/>
    <s v="Diciembre"/>
    <n v="1"/>
    <s v="N/A"/>
    <x v="0"/>
    <n v="2189531"/>
    <n v="2189531"/>
    <s v="1. Prioridad Crítica"/>
    <s v="Viáticos"/>
    <s v="NO"/>
    <s v="N/A"/>
    <s v="2618 - Dirección Territorial Risaralda"/>
    <s v="1.1 - Direccionamiento Estratégico y Planeación "/>
    <s v="1.1-5 - Sistema de calidad actualizado "/>
    <s v="VIAT - Viáticos y gastos de viaje"/>
    <s v="VIAT01 - Viáticos y gastos de viaje"/>
    <s v="2618 - Por definir"/>
    <s v=" "/>
    <s v=" "/>
    <s v=" "/>
    <n v="0"/>
    <n v="0"/>
    <n v="0"/>
    <n v="0"/>
    <n v="0"/>
    <n v="0"/>
    <n v="0"/>
    <n v="0"/>
    <n v="0"/>
    <n v="0"/>
    <n v="0"/>
    <n v="0"/>
    <n v="0"/>
    <n v="0"/>
    <n v="0"/>
    <n v="0"/>
    <n v="0"/>
    <n v="0"/>
    <n v="0"/>
    <n v="0"/>
    <n v="0"/>
    <n v="0"/>
    <n v="2189531"/>
    <n v="2189531"/>
    <n v="0"/>
  </r>
  <r>
    <s v="1100.3.2.1.33"/>
    <s v="INVERSIÓN"/>
    <x v="6"/>
    <s v="3 - Actualizar e integrar los procesos, procedimientos y proyectos al modelo de operación institucional"/>
    <x v="23"/>
    <x v="55"/>
    <n v="11111111"/>
    <x v="30"/>
    <s v="N/A"/>
    <s v="Viáticos para desarrollar ruta del conocimiento en el marco del Modelo Integrado de Planeación y Gestión (MIPG), y  planeación presupuestal 2025 para la Dirección Territorial Santader"/>
    <s v="Diciembre"/>
    <s v="Diciembre"/>
    <n v="1"/>
    <s v="N/A"/>
    <x v="0"/>
    <n v="3613938"/>
    <n v="3613938"/>
    <s v="1. Prioridad Crítica"/>
    <s v="Viáticos"/>
    <s v="NO"/>
    <s v="N/A"/>
    <s v="2619 - Dirección Territorial Santander"/>
    <s v="1.1 - Direccionamiento Estratégico y Planeación "/>
    <s v="1.1-5 - Sistema de calidad actualizado "/>
    <s v="VIAT - Viáticos y gastos de viaje"/>
    <s v="VIAT01 - Viáticos y gastos de viaje"/>
    <s v="2619 - Por definir"/>
    <s v=" "/>
    <s v=" "/>
    <s v=" "/>
    <n v="0"/>
    <n v="0"/>
    <n v="0"/>
    <n v="0"/>
    <n v="0"/>
    <n v="0"/>
    <n v="0"/>
    <n v="0"/>
    <n v="0"/>
    <n v="0"/>
    <n v="0"/>
    <n v="0"/>
    <n v="0"/>
    <n v="0"/>
    <n v="0"/>
    <n v="0"/>
    <n v="0"/>
    <n v="0"/>
    <n v="0"/>
    <n v="0"/>
    <n v="0"/>
    <n v="0"/>
    <n v="3613938"/>
    <n v="3613938"/>
    <n v="0"/>
  </r>
  <r>
    <s v="1100.3.2.1.34"/>
    <s v="INVERSIÓN"/>
    <x v="6"/>
    <s v="3 - Actualizar e integrar los procesos, procedimientos y proyectos al modelo de operación institucional"/>
    <x v="23"/>
    <x v="55"/>
    <n v="11111111"/>
    <x v="30"/>
    <s v="N/A"/>
    <s v="Viáticos para desarrollar ruta del conocimiento en el marco del Modelo Integrado de Planeación y Gestión (MIPG), y  planeación presupuestal 2025 para la Dirección Territorial Sucre"/>
    <s v="Diciembre"/>
    <s v="Diciembre"/>
    <n v="1"/>
    <s v="N/A"/>
    <x v="0"/>
    <n v="1037737"/>
    <n v="1037737"/>
    <s v="1. Prioridad Crítica"/>
    <s v="Viáticos"/>
    <s v="NO"/>
    <s v="N/A"/>
    <s v="2620 - Dirección Territorial Sucre"/>
    <s v="1.1 - Direccionamiento Estratégico y Planeación "/>
    <s v="1.1-5 - Sistema de calidad actualizado "/>
    <s v="VIAT - Viáticos y gastos de viaje"/>
    <s v="VIAT01 - Viáticos y gastos de viaje"/>
    <s v="2620 - Por definir"/>
    <s v=" "/>
    <s v=" "/>
    <s v=" "/>
    <n v="0"/>
    <n v="0"/>
    <n v="0"/>
    <n v="0"/>
    <n v="0"/>
    <n v="0"/>
    <n v="0"/>
    <n v="0"/>
    <n v="0"/>
    <n v="0"/>
    <n v="0"/>
    <n v="0"/>
    <n v="0"/>
    <n v="0"/>
    <n v="0"/>
    <n v="0"/>
    <n v="0"/>
    <n v="0"/>
    <n v="0"/>
    <n v="0"/>
    <n v="0"/>
    <n v="0"/>
    <n v="1037737"/>
    <n v="1037737"/>
    <n v="0"/>
  </r>
  <r>
    <s v="1100.3.2.1.35"/>
    <s v="INVERSIÓN"/>
    <x v="6"/>
    <s v="3 - Actualizar e integrar los procesos, procedimientos y proyectos al modelo de operación institucional"/>
    <x v="23"/>
    <x v="55"/>
    <n v="11111111"/>
    <x v="30"/>
    <s v="N/A"/>
    <s v="Viáticos para desarrollar ruta del conocimiento en el marco del Modelo Integrado de Planeación y Gestión (MIPG), y  planeación presupuestal 2025 para la Dirección Territorial Tolima"/>
    <s v="Diciembre"/>
    <s v="Diciembre"/>
    <n v="1"/>
    <s v="N/A"/>
    <x v="0"/>
    <n v="2137179"/>
    <n v="2137179"/>
    <s v="1. Prioridad Crítica"/>
    <s v="Viáticos"/>
    <s v="NO"/>
    <s v="N/A"/>
    <s v="2621 - Dirección Territorial Tolima"/>
    <s v="1.1 - Direccionamiento Estratégico y Planeación "/>
    <s v="1.1-5 - Sistema de calidad actualizado "/>
    <s v="VIAT - Viáticos y gastos de viaje"/>
    <s v="VIAT01 - Viáticos y gastos de viaje"/>
    <s v="2621 - Por definir"/>
    <s v=" "/>
    <s v=" "/>
    <s v=" "/>
    <n v="0"/>
    <n v="0"/>
    <n v="0"/>
    <n v="0"/>
    <n v="0"/>
    <n v="0"/>
    <n v="0"/>
    <n v="0"/>
    <n v="0"/>
    <n v="0"/>
    <n v="0"/>
    <n v="0"/>
    <n v="0"/>
    <n v="0"/>
    <n v="0"/>
    <n v="0"/>
    <n v="0"/>
    <n v="0"/>
    <n v="0"/>
    <n v="0"/>
    <n v="0"/>
    <n v="0"/>
    <n v="2137179"/>
    <n v="2137179"/>
    <n v="0"/>
  </r>
  <r>
    <s v="1100.3.2.1.36"/>
    <s v="INVERSIÓN"/>
    <x v="6"/>
    <s v="3 - Actualizar e integrar los procesos, procedimientos y proyectos al modelo de operación institucional"/>
    <x v="23"/>
    <x v="55"/>
    <n v="11111111"/>
    <x v="30"/>
    <s v="N/A"/>
    <s v="Viáticos para desarrollar ruta del conocimiento en el marco del Modelo Integrado de Planeación y Gestión (MIPG), y  planeación presupuestal 2025 para la Dirección Territorial Valle"/>
    <s v="Diciembre"/>
    <s v="Diciembre"/>
    <n v="1"/>
    <s v="N/A"/>
    <x v="0"/>
    <n v="4592296"/>
    <n v="4592296"/>
    <s v="1. Prioridad Crítica"/>
    <s v="Viáticos"/>
    <s v="NO"/>
    <s v="N/A"/>
    <s v="2622 - Dirección Territorial Valle"/>
    <s v="1.1 - Direccionamiento Estratégico y Planeación "/>
    <s v="1.1-5 - Sistema de calidad actualizado "/>
    <s v="VIAT - Viáticos y gastos de viaje"/>
    <s v="VIAT01 - Viáticos y gastos de viaje"/>
    <s v="2622 - Por definir"/>
    <s v=" "/>
    <s v=" "/>
    <s v=" "/>
    <n v="0"/>
    <n v="0"/>
    <n v="0"/>
    <n v="0"/>
    <n v="0"/>
    <n v="0"/>
    <n v="0"/>
    <n v="0"/>
    <n v="0"/>
    <n v="0"/>
    <n v="0"/>
    <n v="0"/>
    <n v="0"/>
    <n v="0"/>
    <n v="0"/>
    <n v="0"/>
    <n v="0"/>
    <n v="0"/>
    <n v="0"/>
    <n v="0"/>
    <n v="0"/>
    <n v="0"/>
    <n v="4592296"/>
    <n v="4592296"/>
    <n v="0"/>
  </r>
  <r>
    <s v="1100.3.2.1.37"/>
    <s v="INVERSIÓN"/>
    <x v="6"/>
    <s v="3 - Actualizar e integrar los procesos, procedimientos y proyectos al modelo de operación institucional"/>
    <x v="23"/>
    <x v="55"/>
    <n v="11111111"/>
    <x v="30"/>
    <s v="N/A"/>
    <s v="Viáticos para desarrollar ruta del conocimiento en el marco del Modelo Integrado de Planeación y Gestión (MIPG), y  planeación presupuestal 2025 para la Dirección Territorial Magdalena"/>
    <s v="Diciembre"/>
    <s v="Diciembre"/>
    <n v="1"/>
    <s v="N/A"/>
    <x v="0"/>
    <n v="2109188"/>
    <n v="2109188"/>
    <s v="1. Prioridad Crítica"/>
    <s v="Viáticos"/>
    <s v="NO"/>
    <s v="N/A"/>
    <s v="2613 - Dirección Territorial Magdalena"/>
    <s v="1.1 - Direccionamiento Estratégico y Planeación "/>
    <s v="1.1-5 - Sistema de calidad actualizado "/>
    <s v="VIAT - Viáticos y gastos de viaje"/>
    <s v="VIAT01 - Viáticos y gastos de viaje"/>
    <s v="2613 - Por definir"/>
    <s v=" "/>
    <s v=" "/>
    <s v=" "/>
    <n v="0"/>
    <n v="0"/>
    <n v="0"/>
    <n v="0"/>
    <n v="0"/>
    <n v="0"/>
    <n v="0"/>
    <n v="0"/>
    <n v="0"/>
    <n v="0"/>
    <n v="0"/>
    <n v="0"/>
    <n v="0"/>
    <n v="0"/>
    <n v="0"/>
    <n v="0"/>
    <n v="0"/>
    <n v="0"/>
    <n v="0"/>
    <n v="0"/>
    <n v="0"/>
    <n v="0"/>
    <n v="2109188"/>
    <n v="2109188"/>
    <n v="0"/>
  </r>
  <r>
    <s v="1100.3.2.2.1"/>
    <s v="INVERSIÓN"/>
    <x v="6"/>
    <s v="3 - Actualizar e integrar los procesos, procedimientos y proyectos al modelo de operación institucional"/>
    <x v="23"/>
    <x v="56"/>
    <n v="80101500"/>
    <x v="30"/>
    <s v="N/A"/>
    <s v="Prestación de servicios profesionales para orientar y definir las actividades del sistema de gestión de seguridad de la información del instituto en el marco del modelo de planeación y gestión vigente para la nación "/>
    <s v="Febrero"/>
    <s v="Febrero"/>
    <n v="5"/>
    <s v="Contratación directa"/>
    <x v="0"/>
    <n v="37767568"/>
    <n v="37767568"/>
    <s v="101. No aplica"/>
    <s v="Línea ya comprometida"/>
    <s v="NO"/>
    <s v="N/A"/>
    <s v="1100 - Oficina Asesora de Planeación"/>
    <s v="1.1 - Direccionamiento Estratégico y Planeación "/>
    <s v="1.1-5 - Sistema de calidad actualizado "/>
    <s v="SER - Adquisición de servicios"/>
    <s v="SER012 - Prestación de servicios personas naturales"/>
    <s v="OAP-8 Profesional implementación Sistema Gestión de Seguridad de la Información. "/>
    <s v=""/>
    <s v=""/>
    <s v=""/>
    <n v="0"/>
    <n v="0"/>
    <n v="37767568"/>
    <n v="0"/>
    <n v="0"/>
    <n v="7983388"/>
    <n v="0"/>
    <n v="9211602"/>
    <n v="0"/>
    <n v="9211602"/>
    <n v="0"/>
    <n v="11360976"/>
    <n v="0"/>
    <n v="0"/>
    <n v="0"/>
    <n v="0"/>
    <n v="0"/>
    <n v="0"/>
    <n v="0"/>
    <n v="0"/>
    <n v="0"/>
    <n v="0"/>
    <n v="0"/>
    <n v="0"/>
    <n v="12424"/>
  </r>
  <r>
    <s v="1100.3.2.2.2"/>
    <s v="INVERSIÓN"/>
    <x v="6"/>
    <s v="3 - Actualizar e integrar los procesos, procedimientos y proyectos al modelo de operación institucional"/>
    <x v="23"/>
    <x v="56"/>
    <n v="80101500"/>
    <x v="30"/>
    <s v="N/A"/>
    <s v="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
    <s v="Enero"/>
    <s v="Enero"/>
    <n v="12"/>
    <s v="Contratación directa"/>
    <x v="0"/>
    <n v="132012156"/>
    <n v="132012156"/>
    <s v="101. No aplica"/>
    <s v="Línea ya comprometida"/>
    <s v="NO"/>
    <s v="N/A"/>
    <s v="1100 - Oficina Asesora de Planeación"/>
    <s v="1.1 - Direccionamiento Estratégico y Planeación "/>
    <s v="1.1-5 - Sistema de calidad actualizado "/>
    <s v="SER - Adquisición de servicios"/>
    <s v="SER012 - Prestación de servicios personas naturales"/>
    <s v="OAP-5 Profesional líder implementación SGI"/>
    <s v=""/>
    <s v=""/>
    <s v=""/>
    <n v="132012156"/>
    <n v="0"/>
    <n v="0"/>
    <n v="5372588"/>
    <n v="0"/>
    <n v="11512688"/>
    <n v="0"/>
    <n v="11512688"/>
    <n v="0"/>
    <n v="11512688"/>
    <n v="0"/>
    <n v="11512688"/>
    <n v="0"/>
    <n v="11512688"/>
    <n v="0"/>
    <n v="11512688"/>
    <n v="0"/>
    <n v="11512688"/>
    <n v="0"/>
    <n v="11512688"/>
    <n v="0"/>
    <n v="11512688"/>
    <n v="0"/>
    <n v="23025376"/>
    <n v="12324"/>
  </r>
  <r>
    <s v="1100.3.2.2.3"/>
    <s v="INVERSIÓN"/>
    <x v="6"/>
    <s v="3 - Actualizar e integrar los procesos, procedimientos y proyectos al modelo de operación institucional"/>
    <x v="23"/>
    <x v="56"/>
    <n v="80101500"/>
    <x v="30"/>
    <s v="N/A"/>
    <s v="Prestación de servicios profesionales para realizar actividades de implementación, articulación, promoción y divulgación del sistema de gestión de la Entidad en el marco del modelo integrado de planeación y gestión "/>
    <s v="Enero"/>
    <s v="Enero"/>
    <n v="12"/>
    <s v="Contratación directa"/>
    <x v="0"/>
    <n v="100800000"/>
    <n v="100800000"/>
    <s v="101. No aplica"/>
    <s v="Línea ya comprometida"/>
    <s v="NO"/>
    <s v="N/A"/>
    <s v="1100 - Oficina Asesora de Planeación"/>
    <s v="1.1 - Direccionamiento Estratégico y Planeación "/>
    <s v="1.1-5 - Sistema de calidad actualizado "/>
    <s v="SER - Adquisición de servicios"/>
    <s v="SER012 - Prestación de servicios personas naturales"/>
    <s v="OAP-6 Profesional Junior implementación SGI "/>
    <s v=""/>
    <s v=""/>
    <s v=""/>
    <n v="100800000"/>
    <n v="0"/>
    <n v="0"/>
    <n v="0"/>
    <n v="0"/>
    <n v="7500000"/>
    <n v="0"/>
    <n v="9000000"/>
    <n v="0"/>
    <n v="9000000"/>
    <n v="0"/>
    <n v="9000000"/>
    <n v="0"/>
    <n v="9000000"/>
    <n v="0"/>
    <n v="9000000"/>
    <n v="0"/>
    <n v="9000000"/>
    <n v="0"/>
    <n v="9000000"/>
    <n v="0"/>
    <n v="9000000"/>
    <n v="0"/>
    <n v="21300000"/>
    <n v="12524"/>
  </r>
  <r>
    <s v="1100.3.2.2.4"/>
    <s v="INVERSIÓN"/>
    <x v="6"/>
    <s v="3 - Actualizar e integrar los procesos, procedimientos y proyectos al modelo de operación institucional"/>
    <x v="23"/>
    <x v="56"/>
    <n v="80101500"/>
    <x v="30"/>
    <s v="N/A"/>
    <s v="Prestación de servicios profesionales para realizar las actividades del sistema de gestión ambiental del instituto en el marco del modelo de planeación y gestión vigente para la nación "/>
    <s v="Enero"/>
    <s v="Enero"/>
    <n v="12"/>
    <s v="Contratación directa"/>
    <x v="0"/>
    <n v="87354669"/>
    <n v="87354669"/>
    <s v="101. No aplica"/>
    <s v="Línea ya comprometida"/>
    <s v="NO"/>
    <s v="N/A"/>
    <s v="1100 - Oficina Asesora de Planeación"/>
    <s v="1.1 - Direccionamiento Estratégico y Planeación "/>
    <s v="1.1-5 - Sistema de calidad actualizado "/>
    <s v="SER - Adquisición de servicios"/>
    <s v="SER012 - Prestación de servicios personas naturales"/>
    <s v="OAP-7 Profesional Sistema de Gestión Ambiental. "/>
    <s v=""/>
    <s v=""/>
    <s v=""/>
    <n v="87354669"/>
    <n v="0"/>
    <n v="0"/>
    <n v="0"/>
    <n v="0"/>
    <n v="7539540"/>
    <n v="0"/>
    <n v="7799524"/>
    <n v="0"/>
    <n v="7799524"/>
    <n v="0"/>
    <n v="7799524"/>
    <n v="0"/>
    <n v="7799524"/>
    <n v="0"/>
    <n v="7799524"/>
    <n v="0"/>
    <n v="7799524"/>
    <n v="0"/>
    <n v="7799524"/>
    <n v="0"/>
    <n v="7799524"/>
    <n v="0"/>
    <n v="17418937"/>
    <n v="12624"/>
  </r>
  <r>
    <s v="1100.3.2.2.5"/>
    <s v="INVERSIÓN"/>
    <x v="6"/>
    <s v="3 - Actualizar e integrar los procesos, procedimientos y proyectos al modelo de operación institucional"/>
    <x v="23"/>
    <x v="56"/>
    <n v="84111603"/>
    <x v="30"/>
    <s v="N/A"/>
    <s v="Contratación de auditoría externa con fines de seguimiento a la certificación de calidad bajo la norma ISO 9001:2015 y certificación ambiental bajo la norma ISO 14001:2015"/>
    <s v="Octubre"/>
    <s v="Octubre"/>
    <n v="2"/>
    <s v="Contratación directa"/>
    <x v="0"/>
    <n v="15797250"/>
    <n v="15797250"/>
    <s v="1. Prioridad Crítica"/>
    <s v="Auditoría SGI"/>
    <s v="NO"/>
    <s v="N/A"/>
    <s v="1100 - Oficina Asesora de Planeación"/>
    <s v="1.1 - Direccionamiento Estratégico y Planeación "/>
    <s v="1.1-5 - Sistema de calidad actualizado "/>
    <s v="SER - Adquisición de servicios"/>
    <s v="SER012 - Prestación de servicios personas naturales"/>
    <s v="OAP-6 Profesional Junior implementación SGI "/>
    <s v=" "/>
    <s v=" "/>
    <s v=" "/>
    <n v="0"/>
    <n v="0"/>
    <n v="0"/>
    <n v="0"/>
    <n v="0"/>
    <n v="0"/>
    <n v="0"/>
    <n v="0"/>
    <n v="0"/>
    <n v="0"/>
    <n v="0"/>
    <n v="0"/>
    <n v="0"/>
    <n v="0"/>
    <n v="0"/>
    <n v="0"/>
    <n v="0"/>
    <n v="0"/>
    <n v="15797250"/>
    <n v="0"/>
    <n v="0"/>
    <n v="0"/>
    <n v="0"/>
    <n v="15797250"/>
    <n v="173424"/>
  </r>
  <r>
    <s v="1100.3.2.2.6"/>
    <s v="INVERSIÓN"/>
    <x v="6"/>
    <s v="3 - Actualizar e integrar los procesos, procedimientos y proyectos al modelo de operación institucional"/>
    <x v="23"/>
    <x v="56"/>
    <n v="80101500"/>
    <x v="30"/>
    <s v="N/A"/>
    <s v="Prestar servicios profesionales a la dirección general apoyando en la creación, desarrollo y ejecución de los productos audiovisuales requeridos en los procesos estratégicos de la entidad, en coordinación con l a Oficina Asesora de Comunicaciones"/>
    <s v="Enero"/>
    <s v="Enero"/>
    <n v="12"/>
    <s v="Contratación directa"/>
    <x v="0"/>
    <n v="67000000"/>
    <n v="67000000"/>
    <s v="101. No aplica"/>
    <s v="Línea ya comprometida"/>
    <s v="NO"/>
    <s v="N/A"/>
    <s v="1100 - Oficina Asesora de Planeación"/>
    <s v="1.1 - Direccionamiento Estratégico y Planeación "/>
    <s v="1.1-5 - Sistema de calidad actualizado "/>
    <s v="SER - Adquisición de servicios"/>
    <s v="SER012 - Prestación de servicios personas naturales"/>
    <s v="OAP-1 Asesores de planeación"/>
    <s v=""/>
    <s v=""/>
    <s v=""/>
    <n v="67000000"/>
    <n v="0"/>
    <n v="0"/>
    <n v="0"/>
    <n v="0"/>
    <n v="6000000"/>
    <n v="0"/>
    <n v="6000000"/>
    <n v="0"/>
    <n v="6000000"/>
    <n v="0"/>
    <n v="6000000"/>
    <n v="0"/>
    <n v="6000000"/>
    <n v="0"/>
    <n v="6000000"/>
    <n v="0"/>
    <n v="6000000"/>
    <n v="0"/>
    <n v="6000000"/>
    <n v="0"/>
    <n v="6000000"/>
    <n v="0"/>
    <n v="13000000"/>
    <n v="12724"/>
  </r>
  <r>
    <s v="1100.3.2.2.7"/>
    <s v="INVERSIÓN"/>
    <x v="6"/>
    <s v="3 - Actualizar e integrar los procesos, procedimientos y proyectos al modelo de operación institucional"/>
    <x v="23"/>
    <x v="56"/>
    <n v="90121500"/>
    <x v="30"/>
    <s v="N/A"/>
    <s v="Suministro de tiquetes aéreos nacionales e internacionales para el Instituto Geográfico Agustín Codazzi."/>
    <s v="Julio"/>
    <s v="Julio"/>
    <n v="6"/>
    <s v="Selección abreviada subasta inversa"/>
    <x v="0"/>
    <n v="36000000"/>
    <n v="36000000"/>
    <s v="1. Prioridad Crítica"/>
    <s v="Viáticos"/>
    <s v="NO"/>
    <s v="N/A"/>
    <s v="1100 - Oficina Asesora de Planeación"/>
    <s v="1.1 - Direccionamiento Estratégico y Planeación "/>
    <s v="1.1-5 - Sistema de calidad actualizado "/>
    <s v="SER - Adquisición de servicios"/>
    <s v="SER012 - Prestación de servicios personas naturales"/>
    <s v="OAP-1 Asesores de planeación"/>
    <s v=""/>
    <s v=""/>
    <s v=""/>
    <n v="0"/>
    <n v="0"/>
    <n v="0"/>
    <n v="0"/>
    <n v="0"/>
    <n v="0"/>
    <n v="0"/>
    <n v="0"/>
    <n v="0"/>
    <n v="0"/>
    <n v="0"/>
    <n v="0"/>
    <n v="36000000"/>
    <n v="0"/>
    <n v="0"/>
    <n v="36000000"/>
    <n v="0"/>
    <n v="0"/>
    <n v="0"/>
    <n v="0"/>
    <n v="0"/>
    <n v="0"/>
    <n v="0"/>
    <n v="0"/>
    <n v="133924"/>
  </r>
  <r>
    <s v="1100.3.2.2.8"/>
    <s v="INVERSIÓN"/>
    <x v="6"/>
    <s v="3 - Actualizar e integrar los procesos, procedimientos y proyectos al modelo de operación institucional"/>
    <x v="23"/>
    <x v="56"/>
    <n v="80101500"/>
    <x v="30"/>
    <s v="N/A"/>
    <s v="Prestar servicios profesionales a la Dirección General  para la definición de lineamientos y articulación interinstitucional con entidades del orden nacional, regional, departamental y municipal responsables de la formulación de políticas e instrumentos de ordenamiento territorial, catastro multipropósito y la implementación del acuerdo final para la terminación del conflicto"/>
    <s v="Enero"/>
    <s v="Enero"/>
    <n v="12"/>
    <s v="Contratación directa"/>
    <x v="0"/>
    <n v="157733333"/>
    <n v="157733333"/>
    <s v="101. No aplica"/>
    <s v="Línea ya comprometida"/>
    <s v="NO"/>
    <s v="N/A"/>
    <s v="1100 - Oficina Asesora de Planeación"/>
    <s v="1.2 - Relacionamiento estratégico "/>
    <s v="1.2-2 - Gestión de relacionamiento e internacionalización "/>
    <s v="SER - Adquisición de servicios"/>
    <s v="SER012 - Prestación de servicios personas naturales"/>
    <s v="1000 - Por definir"/>
    <s v=""/>
    <s v=""/>
    <s v=""/>
    <n v="157733333"/>
    <n v="0"/>
    <n v="0"/>
    <n v="3266667"/>
    <n v="0"/>
    <n v="14000000"/>
    <n v="0"/>
    <n v="14000000"/>
    <n v="0"/>
    <n v="14000000"/>
    <n v="0"/>
    <n v="14000000"/>
    <n v="0"/>
    <n v="14000000"/>
    <n v="0"/>
    <n v="14000000"/>
    <n v="0"/>
    <n v="14000000"/>
    <n v="0"/>
    <n v="14000000"/>
    <n v="0"/>
    <n v="14000000"/>
    <n v="0"/>
    <n v="28466666"/>
    <n v="58324"/>
  </r>
  <r>
    <s v="1100.3.2.2.9"/>
    <s v="INVERSIÓN"/>
    <x v="6"/>
    <s v="3 - Actualizar e integrar los procesos, procedimientos y proyectos al modelo de operación institucional"/>
    <x v="23"/>
    <x v="56"/>
    <n v="79342300"/>
    <x v="30"/>
    <s v="N/A"/>
    <s v="Prestar servicios profesionales para ejecutar y promover la estrategia de comunicación externa de la Entidad y el acompañamiento para la adopción de nuevos procesos y procedimientos del sistema de gestión integrado Oficina Asesora de Comunicaciones del IGAC, articulado con la dimensión de información y comunicación de MIPG"/>
    <s v="Enero"/>
    <s v="Enero"/>
    <n v="11"/>
    <s v="Contratación directa"/>
    <x v="0"/>
    <n v="101327622"/>
    <n v="101327622"/>
    <s v="101. No aplica"/>
    <s v="Línea ya comprometida"/>
    <s v="NO"/>
    <s v="N/A"/>
    <s v="1300 - Oficina Asesora de Comunicaciones"/>
    <s v="1.2 - Relacionamiento estratégico "/>
    <s v="1.2-1 - Gestión de comunicaciones"/>
    <s v="SER - Adquisición de servicios"/>
    <s v="SER012 - Prestación de servicios personas naturales"/>
    <s v="COMUN-3 Enlaces Senior  "/>
    <s v=""/>
    <s v=""/>
    <s v=""/>
    <n v="101327622"/>
    <n v="0"/>
    <n v="0"/>
    <n v="2763481"/>
    <n v="0"/>
    <n v="9211602"/>
    <n v="0"/>
    <n v="9211602"/>
    <n v="0"/>
    <n v="9211602"/>
    <n v="0"/>
    <n v="9211602"/>
    <n v="0"/>
    <n v="9211602"/>
    <n v="0"/>
    <n v="9211602"/>
    <n v="0"/>
    <n v="9211602"/>
    <n v="0"/>
    <n v="9211602"/>
    <n v="0"/>
    <n v="9211602"/>
    <n v="0"/>
    <n v="15659723"/>
    <n v="59124"/>
  </r>
  <r>
    <s v="1100.3.2.2.10"/>
    <s v="INVERSIÓN"/>
    <x v="6"/>
    <s v="3 - Actualizar e integrar los procesos, procedimientos y proyectos al modelo de operación institucional"/>
    <x v="23"/>
    <x v="56"/>
    <n v="79342300"/>
    <x v="30"/>
    <s v="N/A"/>
    <s v="Prestar Servicios Profesionales para el acompañamiento en la adopción de nuevos procesos y procedimientos del sistema de gestión integrado así como para realizar actividades de difusión de contenidos, articulado con la dimensión de información y comunicación de MIPG."/>
    <s v="Enero"/>
    <s v="Enero"/>
    <n v="11"/>
    <s v="Contratación directa"/>
    <x v="0"/>
    <n v="57218117"/>
    <n v="57218117"/>
    <s v="101. No aplica"/>
    <s v="Línea ya comprometida"/>
    <s v="NO"/>
    <s v="N/A"/>
    <s v="1300 - Oficina Asesora de Comunicaciones"/>
    <s v="1.2 - Relacionamiento estratégico "/>
    <s v="1.2-1 - Gestión de comunicaciones"/>
    <s v="SER - Adquisición de servicios"/>
    <s v="SER012 - Prestación de servicios personas naturales"/>
    <s v="COMUN-3 Enlaces Senior  "/>
    <s v=""/>
    <s v=""/>
    <s v=""/>
    <n v="57218117"/>
    <n v="0"/>
    <n v="0"/>
    <n v="2080658"/>
    <n v="0"/>
    <n v="5201647"/>
    <n v="0"/>
    <n v="5201647"/>
    <n v="0"/>
    <n v="5201647"/>
    <n v="0"/>
    <n v="5201647"/>
    <n v="0"/>
    <n v="5201647"/>
    <n v="0"/>
    <n v="5201647"/>
    <n v="0"/>
    <n v="5201647"/>
    <n v="0"/>
    <n v="5201647"/>
    <n v="0"/>
    <n v="5201647"/>
    <n v="0"/>
    <n v="8322636"/>
    <n v="59224"/>
  </r>
  <r>
    <s v="1100.3.2.2.11"/>
    <s v="INVERSIÓN"/>
    <x v="6"/>
    <s v="3 - Actualizar e integrar los procesos, procedimientos y proyectos al modelo de operación institucional"/>
    <x v="23"/>
    <x v="56"/>
    <n v="79342300"/>
    <x v="30"/>
    <s v="N/A"/>
    <s v="Prestar Servicios Profesionales para promover la adopción de nuevos procesos y procedimientos del sistema de gestión integrado, actividades de difusión de contenidos y articulación con las distintas áreas del instituto, articulado con la dimensión de información y comunicación de MIPG"/>
    <s v="Enero"/>
    <s v="Enero"/>
    <n v="11"/>
    <s v="Contratación directa"/>
    <x v="0"/>
    <n v="57218117"/>
    <n v="57218117"/>
    <s v="101. No aplica"/>
    <s v="Línea ya comprometida"/>
    <s v="NO"/>
    <s v="N/A"/>
    <s v="1300 - Oficina Asesora de Comunicaciones"/>
    <s v="1.2 - Relacionamiento estratégico "/>
    <s v="1.2-1 - Gestión de comunicaciones"/>
    <s v="SER - Adquisición de servicios"/>
    <s v="SER012 - Prestación de servicios personas naturales"/>
    <s v="COMUN-3 Enlaces Senior  "/>
    <s v=""/>
    <s v=""/>
    <s v=""/>
    <n v="57218117"/>
    <n v="0"/>
    <n v="0"/>
    <n v="2080658"/>
    <n v="0"/>
    <n v="5201647"/>
    <n v="0"/>
    <n v="5201647"/>
    <n v="0"/>
    <n v="5201647"/>
    <n v="0"/>
    <n v="5201647"/>
    <n v="0"/>
    <n v="5201647"/>
    <n v="0"/>
    <n v="5201647"/>
    <n v="0"/>
    <n v="5201647"/>
    <n v="0"/>
    <n v="5201647"/>
    <n v="0"/>
    <n v="5201647"/>
    <n v="0"/>
    <n v="8322636"/>
    <n v="59324"/>
  </r>
  <r>
    <s v="1100.3.2.2.12"/>
    <s v="INVERSIÓN"/>
    <x v="6"/>
    <s v="3 - Actualizar e integrar los procesos, procedimientos y proyectos al modelo de operación institucional"/>
    <x v="23"/>
    <x v="56"/>
    <n v="79342300"/>
    <x v="30"/>
    <s v="N/A"/>
    <s v="Prestación de Servicios Profesionales que promuevan la adopción de nuevos procesos y procedimientos del sistema de gestión integrado para crear, desarrollar y ejecutar la estrategia audiovisual, articulado con la dimensión de información y comunicación de MIPG"/>
    <s v="Enero"/>
    <s v="Enero"/>
    <n v="11"/>
    <s v="Contratación directa"/>
    <x v="0"/>
    <n v="77271799"/>
    <n v="77271799"/>
    <s v="101. No aplica"/>
    <s v="Línea ya comprometida"/>
    <s v="NO"/>
    <s v="N/A"/>
    <s v="1300 - Oficina Asesora de Comunicaciones"/>
    <s v="1.2 - Relacionamiento estratégico "/>
    <s v="1.2-1 - Gestión de comunicaciones"/>
    <s v="SER - Adquisición de servicios"/>
    <s v="SER012 - Prestación de servicios personas naturales"/>
    <s v="COMUN-3 Enlaces Senior  "/>
    <s v=""/>
    <s v=""/>
    <s v=""/>
    <n v="77271799"/>
    <n v="0"/>
    <n v="0"/>
    <n v="2809883"/>
    <n v="0"/>
    <n v="7024709"/>
    <n v="0"/>
    <n v="7024709"/>
    <n v="0"/>
    <n v="7024709"/>
    <n v="0"/>
    <n v="7024709"/>
    <n v="0"/>
    <n v="7024709"/>
    <n v="0"/>
    <n v="7024709"/>
    <n v="0"/>
    <n v="7024709"/>
    <n v="0"/>
    <n v="7024709"/>
    <n v="0"/>
    <n v="7024709"/>
    <n v="0"/>
    <n v="11239535"/>
    <n v="59424"/>
  </r>
  <r>
    <s v="1100.3.2.2.13"/>
    <s v="INVERSIÓN"/>
    <x v="6"/>
    <s v="3 - Actualizar e integrar los procesos, procedimientos y proyectos al modelo de operación institucional"/>
    <x v="23"/>
    <x v="56"/>
    <n v="79342300"/>
    <x v="30"/>
    <s v="N/A"/>
    <s v="Prestación de servicios profesionales para desarrollar y ejecutar la estrategia digital que promuevan la adopción de nuevos procesos y procedimientos del sistema de gestión integrado en redes sociales del IGAC, articulado con la dimensión de información y comunicación de MIPG"/>
    <s v="Enero"/>
    <s v="Enero"/>
    <n v="11"/>
    <s v="Contratación directa"/>
    <x v="0"/>
    <n v="57218117"/>
    <n v="57218117"/>
    <s v="101. No aplica"/>
    <s v="Línea ya comprometida"/>
    <s v="NO"/>
    <s v="N/A"/>
    <s v="1300 - Oficina Asesora de Comunicaciones"/>
    <s v="1.2 - Relacionamiento estratégico "/>
    <s v="1.2-1 - Gestión de comunicaciones"/>
    <s v="SER - Adquisición de servicios"/>
    <s v="SER012 - Prestación de servicios personas naturales"/>
    <s v="COMUN-3 Enlaces Senior  "/>
    <s v=""/>
    <s v=""/>
    <s v=""/>
    <n v="57218117"/>
    <n v="0"/>
    <n v="0"/>
    <n v="2080659"/>
    <n v="0"/>
    <n v="5201647"/>
    <n v="0"/>
    <n v="5201647"/>
    <n v="0"/>
    <n v="5201647"/>
    <n v="0"/>
    <n v="5201647"/>
    <n v="0"/>
    <n v="5201647"/>
    <n v="0"/>
    <n v="5201647"/>
    <n v="0"/>
    <n v="5201647"/>
    <n v="0"/>
    <n v="5201647"/>
    <n v="0"/>
    <n v="5201647"/>
    <n v="0"/>
    <n v="8322635"/>
    <n v="59524"/>
  </r>
  <r>
    <s v="1100.3.2.2.14"/>
    <s v="INVERSIÓN"/>
    <x v="6"/>
    <s v="3 - Actualizar e integrar los procesos, procedimientos y proyectos al modelo de operación institucional"/>
    <x v="23"/>
    <x v="56"/>
    <n v="79342300"/>
    <x v="30"/>
    <s v="N/A"/>
    <s v="Viaticos y gastos de comisión para el fortalecimiento y difusión de la información del IGAC a nivel nacional. "/>
    <s v="Enero"/>
    <s v="Enero"/>
    <n v="11"/>
    <s v="N/A"/>
    <x v="0"/>
    <n v="49746228"/>
    <n v="49746228"/>
    <s v="101. No aplica"/>
    <s v="Línea ya comprometida"/>
    <s v="NO"/>
    <s v="N/A"/>
    <s v="1300 - Oficina Asesora de Comunicaciones"/>
    <s v="1.2 - Relacionamiento estratégico "/>
    <s v="1.2-1 - Gestión de comunicaciones"/>
    <s v="SER - Adquisición de servicios"/>
    <s v="SER012 - Prestación de servicios personas naturales"/>
    <s v="COMUN-3 Enlaces Senior  "/>
    <s v=""/>
    <s v=""/>
    <s v=""/>
    <n v="4145519"/>
    <n v="4145519"/>
    <n v="4145519"/>
    <n v="4145519"/>
    <n v="4460564"/>
    <n v="4460568"/>
    <n v="4145519"/>
    <n v="4145519"/>
    <n v="4145519"/>
    <n v="4145519"/>
    <n v="4145519"/>
    <n v="4145519"/>
    <n v="4145519"/>
    <n v="4145519"/>
    <n v="4145519"/>
    <n v="4145519"/>
    <n v="4145519"/>
    <n v="4145519"/>
    <n v="4145519"/>
    <n v="4145519"/>
    <n v="4145519"/>
    <n v="4145519"/>
    <n v="3830474"/>
    <n v="3830470"/>
    <n v="96824"/>
  </r>
  <r>
    <s v="1100.3.2.2.15"/>
    <s v="INVERSIÓN"/>
    <x v="6"/>
    <s v="3 - Actualizar e integrar los procesos, procedimientos y proyectos al modelo de operación institucional"/>
    <x v="23"/>
    <x v="56"/>
    <s v="90151501;82140000"/>
    <x v="30"/>
    <s v="N/A"/>
    <s v="Contratar la elaboración, graficación y producción de contenidos y materiales pedagógicos para la implementación de las actividades desarrolladas en el marco del sistema de gestión para el proceso de servicio al ciudadano."/>
    <s v="Junio"/>
    <s v="Junio"/>
    <n v="2"/>
    <s v="Selección abreviada menor cuantía"/>
    <x v="0"/>
    <n v="0"/>
    <n v="0"/>
    <s v="4. Prioridad Baja"/>
    <s v="Material pedagogico"/>
    <s v="NO"/>
    <s v="N/A"/>
    <s v="1600 - Oficina de Relación con el Ciudadano"/>
    <s v="1.3 - Gestión de relacionamiento con el ciudadano"/>
    <s v="1.3-99 - GND- Gestión de relacionamiento con el ciudadano"/>
    <s v="SER - Adquisición de servicios"/>
    <s v="SER012 - Prestación de servicios personas naturales"/>
    <s v="ORC-2 Museos Nacionales Suelos y Geografía y Cartografía"/>
    <s v=""/>
    <s v=""/>
    <s v=""/>
    <n v="0"/>
    <n v="0"/>
    <n v="0"/>
    <n v="0"/>
    <n v="0"/>
    <n v="0"/>
    <n v="0"/>
    <n v="0"/>
    <n v="0"/>
    <n v="0"/>
    <n v="0"/>
    <n v="0"/>
    <n v="0"/>
    <n v="0"/>
    <n v="0"/>
    <n v="0"/>
    <n v="0"/>
    <n v="0"/>
    <n v="0"/>
    <n v="0"/>
    <n v="0"/>
    <n v="0"/>
    <n v="0"/>
    <n v="0"/>
    <n v="0"/>
  </r>
  <r>
    <s v="1100.3.2.2.16"/>
    <s v="INVERSIÓN"/>
    <x v="6"/>
    <s v="3 - Actualizar e integrar los procesos, procedimientos y proyectos al modelo de operación institucional"/>
    <x v="23"/>
    <x v="56"/>
    <n v="83000000"/>
    <x v="30"/>
    <s v="N/A"/>
    <s v="Prestar los servicios profesionales para el diseño e implementación de laboratorios ciudadanos, adoptando mejoras en el proceso  de gestión de servicio al ciudadano."/>
    <s v="Abril"/>
    <s v="Abril"/>
    <n v="6"/>
    <s v="Contratación directa"/>
    <x v="0"/>
    <n v="60000000"/>
    <n v="60000000"/>
    <s v="101. No aplica"/>
    <s v="Línea ya comprometida"/>
    <s v="NO"/>
    <s v="N/A"/>
    <s v="1600 - Oficina de Relación con el Ciudadano"/>
    <s v="1.3 - Gestión de relacionamiento con el ciudadano"/>
    <s v="1.3-99 - GND- Gestión de relacionamiento con el ciudadano"/>
    <s v="SER - Adquisición de servicios"/>
    <s v="SER012 - Prestación de servicios personas naturales"/>
    <s v="ORC-9 Canales / Política"/>
    <s v=""/>
    <s v=""/>
    <s v=""/>
    <n v="0"/>
    <n v="0"/>
    <n v="0"/>
    <n v="0"/>
    <n v="0"/>
    <n v="0"/>
    <n v="0"/>
    <n v="0"/>
    <n v="60000000"/>
    <n v="0"/>
    <n v="0"/>
    <n v="0"/>
    <n v="0"/>
    <n v="10000000"/>
    <n v="0"/>
    <n v="10000000"/>
    <n v="0"/>
    <n v="10000000"/>
    <n v="0"/>
    <n v="10000000"/>
    <n v="0"/>
    <n v="20000000"/>
    <n v="0"/>
    <n v="0"/>
    <n v="156924"/>
  </r>
  <r>
    <s v="1100.3.2.2.17"/>
    <s v="INVERSIÓN"/>
    <x v="6"/>
    <s v="3 - Actualizar e integrar los procesos, procedimientos y proyectos al modelo de operación institucional"/>
    <x v="23"/>
    <x v="56"/>
    <n v="80161501"/>
    <x v="30"/>
    <s v="N/A"/>
    <s v="Prestar los servicios profesionales para realizar la caracterización de ciudadanía, grupos de valor y grupos de interés del Instituto en el marco del Sistema de Gestión de la entidad"/>
    <s v="Marzo"/>
    <s v="Marzo"/>
    <n v="5"/>
    <s v="Contratación directa"/>
    <x v="0"/>
    <n v="35000000"/>
    <n v="35000000"/>
    <s v="101. No aplica"/>
    <s v="Línea ya comprometida"/>
    <s v="NO"/>
    <s v="N/A"/>
    <s v="1600 - Oficina de Relación con el Ciudadano"/>
    <s v="1.3 - Gestión de relacionamiento con el ciudadano"/>
    <s v="1.3-99 - GND- Gestión de relacionamiento con el ciudadano"/>
    <s v="SER - Adquisición de servicios"/>
    <s v="SER012 - Prestación de servicios personas naturales"/>
    <s v="ORC-9 Canales / Política"/>
    <s v=""/>
    <s v=""/>
    <s v=""/>
    <n v="0"/>
    <n v="0"/>
    <n v="0"/>
    <n v="0"/>
    <n v="35000000"/>
    <n v="0"/>
    <n v="0"/>
    <n v="2566667"/>
    <n v="0"/>
    <n v="7000000"/>
    <n v="0"/>
    <n v="7000000"/>
    <n v="0"/>
    <n v="7000000"/>
    <n v="0"/>
    <n v="7000000"/>
    <n v="0"/>
    <n v="4433333"/>
    <n v="0"/>
    <n v="0"/>
    <n v="0"/>
    <n v="0"/>
    <n v="0"/>
    <n v="0"/>
    <n v="126424"/>
  </r>
  <r>
    <s v="1100.3.2.2.18"/>
    <s v="INVERSIÓN"/>
    <x v="6"/>
    <s v="3 - Actualizar e integrar los procesos, procedimientos y proyectos al modelo de operación institucional"/>
    <x v="23"/>
    <x v="56"/>
    <s v="41121701;41122601;55121721;39101600;43202200;43211706"/>
    <x v="30"/>
    <s v="N/A"/>
    <s v="Prestar los servicios profesionales para elaborar y socializar, a través de ejercicios de formación piloto, el módulo de formación en control social a la gestión catastral en articulación con la Escuela Intercultural de Geografía para la Vida, en el marco del sistema de gestión."/>
    <s v="Mayo"/>
    <s v="Mayo"/>
    <n v="2"/>
    <s v="Contratación directa"/>
    <x v="0"/>
    <n v="14666666"/>
    <n v="14666666"/>
    <s v=" 1. Prioridad Crítica "/>
    <s v=" Continuidad persona natural "/>
    <s v="NO"/>
    <s v="N/A"/>
    <s v="1600 - Oficina de Relación con el Ciudadano"/>
    <s v="1.3 - Gestión de relacionamiento con el ciudadano"/>
    <s v="1.3-99 - GND- Gestión de relacionamiento con el ciudadano"/>
    <s v="SER - Adquisición de servicios"/>
    <s v="SER012 - Prestación de servicios personas naturales"/>
    <s v="ORC-8 Estrategia / Planes"/>
    <s v=""/>
    <s v=""/>
    <s v=""/>
    <n v="0"/>
    <n v="0"/>
    <n v="0"/>
    <n v="0"/>
    <n v="0"/>
    <n v="0"/>
    <n v="0"/>
    <n v="0"/>
    <n v="14666666"/>
    <n v="0"/>
    <n v="0"/>
    <n v="5333333"/>
    <n v="0"/>
    <n v="9333333"/>
    <n v="0"/>
    <n v="0"/>
    <n v="0"/>
    <n v="0"/>
    <n v="0"/>
    <n v="0"/>
    <n v="0"/>
    <n v="0"/>
    <n v="0"/>
    <n v="0"/>
    <n v="160724"/>
  </r>
  <r>
    <s v="1100.3.2.2.19"/>
    <s v="INVERSIÓN"/>
    <x v="6"/>
    <s v="3 - Actualizar e integrar los procesos, procedimientos y proyectos al modelo de operación institucional"/>
    <x v="23"/>
    <x v="56"/>
    <n v="90121500"/>
    <x v="30"/>
    <s v="N/A"/>
    <s v="Suministro de tiquetes aéreos nacionales e internacionales para el Instituto Geográfico Agustín Codazzi."/>
    <s v="Marzo"/>
    <s v="Marzo"/>
    <n v="9"/>
    <s v="Selección abreviada menor cuantía"/>
    <x v="0"/>
    <n v="30000000"/>
    <n v="30000000"/>
    <s v="101. No aplica"/>
    <s v="Línea ya comprometida"/>
    <s v="NO"/>
    <s v="N/A"/>
    <s v="1600 - Oficina de Relación con el Ciudadano"/>
    <s v="1.3 - Gestión de relacionamiento con el ciudadano"/>
    <s v="1.3-1 - Territorialización de la gestión "/>
    <s v="SER - Adquisición de servicios"/>
    <s v="SER012 - Prestación de servicios personas naturales"/>
    <s v="ORC-9 Canales / Política"/>
    <s v=""/>
    <s v=""/>
    <s v=""/>
    <n v="0"/>
    <n v="0"/>
    <n v="0"/>
    <n v="0"/>
    <n v="30000000"/>
    <n v="0"/>
    <n v="0"/>
    <n v="0"/>
    <n v="0"/>
    <n v="0"/>
    <n v="0"/>
    <n v="0"/>
    <n v="0"/>
    <n v="3500000"/>
    <n v="0"/>
    <n v="3500000"/>
    <n v="0"/>
    <n v="3500000"/>
    <n v="0"/>
    <n v="8500000"/>
    <n v="0"/>
    <n v="8500000"/>
    <n v="0"/>
    <n v="2500000"/>
    <n v="133924"/>
  </r>
  <r>
    <s v="1100.3.2.2.20"/>
    <s v="INVERSIÓN"/>
    <x v="6"/>
    <s v="3 - Actualizar e integrar los procesos, procedimientos y proyectos al modelo de operación institucional"/>
    <x v="23"/>
    <x v="56"/>
    <n v="11111111"/>
    <x v="30"/>
    <s v="N/A"/>
    <s v="Viáticos ferias de servicio al ciudadano y visitas direcciones territoriales, en el marco del proceso de gestión de servicio al ciudadano."/>
    <s v="Abril"/>
    <s v="Abril"/>
    <n v="8"/>
    <s v="N/A"/>
    <x v="0"/>
    <n v="30000000"/>
    <n v="30000000"/>
    <s v="101. No aplica"/>
    <s v="Línea ya comprometida"/>
    <s v="NO"/>
    <s v="N/A"/>
    <s v="1600 - Oficina de Relación con el Ciudadano"/>
    <s v="1.3 - Gestión de relacionamiento con el ciudadano"/>
    <s v="1.3-1 - Territorialización de la gestión "/>
    <s v="SER - Adquisición de servicios"/>
    <s v="SER012 - Prestación de servicios personas naturales"/>
    <s v="ORC-8 Estrategia / Planes"/>
    <s v=""/>
    <s v=""/>
    <s v=""/>
    <n v="0"/>
    <n v="0"/>
    <n v="0"/>
    <n v="0"/>
    <n v="0"/>
    <n v="0"/>
    <n v="1428070"/>
    <n v="1197391"/>
    <n v="8727287"/>
    <n v="8957966"/>
    <n v="2965253"/>
    <n v="2933253"/>
    <n v="0"/>
    <n v="1977848"/>
    <n v="4219847"/>
    <n v="1977848"/>
    <n v="4219847"/>
    <n v="1977848"/>
    <n v="4219847"/>
    <n v="1977846"/>
    <n v="4219849"/>
    <n v="3500000"/>
    <n v="0"/>
    <n v="5500000"/>
    <n v="156124"/>
  </r>
  <r>
    <s v="1100.3.2.2.21"/>
    <s v="INVERSIÓN"/>
    <x v="6"/>
    <s v="3 - Actualizar e integrar los procesos, procedimientos y proyectos al modelo de operación institucional"/>
    <x v="23"/>
    <x v="56"/>
    <n v="43232202"/>
    <x v="30"/>
    <s v="N/A"/>
    <s v="Prestar los servicios profesionales a la Oficina de Relación con el Ciudadano en la traducción y presentación en lengua de señas colombiana de los contenidos que le sean solicitados; así como la construcción de señas que se requieran conforme al vocabulario técnico o especializado de la Entidad, en el marco del proceso de gestión de servicio al ciudadano"/>
    <s v="Mayo"/>
    <s v="Mayo"/>
    <n v="6"/>
    <s v="Contratación directa"/>
    <x v="0"/>
    <n v="27000000"/>
    <n v="27000000"/>
    <s v="101. No aplica"/>
    <s v="Línea ya comprometida"/>
    <s v="NO"/>
    <s v="No solicitadas"/>
    <s v="1600 - Oficina de Relación con el Ciudadano"/>
    <s v="1.3 - Gestión de relacionamiento con el ciudadano"/>
    <s v="1.3-4 - Atención PQRSD"/>
    <s v="SER - Adquisición de servicios"/>
    <s v="SER012 - Prestación de servicios personas naturales"/>
    <s v="ORC-9 Canales / Política"/>
    <s v=""/>
    <s v=""/>
    <s v=""/>
    <n v="0"/>
    <n v="0"/>
    <n v="0"/>
    <n v="0"/>
    <n v="0"/>
    <n v="0"/>
    <n v="0"/>
    <n v="0"/>
    <n v="27000000"/>
    <n v="0"/>
    <n v="0"/>
    <n v="4500000"/>
    <n v="0"/>
    <n v="4500000"/>
    <n v="0"/>
    <n v="4500000"/>
    <n v="0"/>
    <n v="4500000"/>
    <n v="0"/>
    <n v="4500000"/>
    <n v="0"/>
    <n v="4500000"/>
    <n v="0"/>
    <n v="0"/>
    <n v="62024"/>
  </r>
  <r>
    <s v="1100.3.2.2.22"/>
    <s v="INVERSIÓN"/>
    <x v="6"/>
    <s v="3 - Actualizar e integrar los procesos, procedimientos y proyectos al modelo de operación institucional"/>
    <x v="23"/>
    <x v="56"/>
    <n v="43232609"/>
    <x v="30"/>
    <s v="N/A"/>
    <s v="Prestar los servicios profesionales en la gestión de las peticiones, quejas, reclamos, sugerencias, denuncias y felicitaciones recibidos a través de los canales de atención, en el marco de la implementación del sistema de gestión"/>
    <s v="Marzo"/>
    <s v="Marzo"/>
    <n v="10"/>
    <s v="Contratación directa"/>
    <x v="0"/>
    <n v="13000000"/>
    <n v="13000000"/>
    <s v="101. No aplica"/>
    <s v="Línea ya comprometida"/>
    <s v="NO"/>
    <s v="No solicitadas"/>
    <s v="1600 - Oficina de Relación con el Ciudadano"/>
    <s v="1.3 - Gestión de relacionamiento con el ciudadano"/>
    <s v="1.3-99 - GND- Gestión de relacionamiento con el ciudadano"/>
    <s v="SER - Adquisición de servicios"/>
    <s v="SER012 - Prestación de servicios personas naturales"/>
    <s v="ORC-5 Biblioteca, Hemeroteca, Mapoteca"/>
    <s v=""/>
    <s v=""/>
    <s v=""/>
    <n v="0"/>
    <n v="0"/>
    <n v="0"/>
    <n v="0"/>
    <n v="13000000"/>
    <n v="0"/>
    <n v="0"/>
    <n v="0"/>
    <n v="0"/>
    <n v="0"/>
    <n v="0"/>
    <n v="0"/>
    <n v="0"/>
    <n v="0"/>
    <n v="0"/>
    <n v="3000000"/>
    <n v="0"/>
    <n v="5000000"/>
    <n v="0"/>
    <n v="5000000"/>
    <n v="0"/>
    <n v="0"/>
    <n v="0"/>
    <n v="0"/>
    <n v="90924"/>
  </r>
  <r>
    <s v="1100.3.2.2.23"/>
    <s v="INVERSIÓN"/>
    <x v="6"/>
    <s v="3 - Actualizar e integrar los procesos, procedimientos y proyectos al modelo de operación institucional"/>
    <x v="23"/>
    <x v="56"/>
    <s v="81141601;83121700"/>
    <x v="30"/>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s v="Marzo"/>
    <s v="Marzo"/>
    <n v="10"/>
    <s v="Contratación directa"/>
    <x v="0"/>
    <n v="53000000"/>
    <n v="53000000"/>
    <s v="101. No aplica"/>
    <s v="Línea ya comprometida"/>
    <s v="NO"/>
    <s v="N/A"/>
    <s v="1600 - Oficina de Relación con el Ciudadano"/>
    <s v="1.3 - Gestión de relacionamiento con el ciudadano"/>
    <s v="1.3-3 - Rendición de cuentas permanente para la ciudadanía"/>
    <s v="SER - Adquisición de servicios"/>
    <s v="SER012 - Prestación de servicios personas naturales"/>
    <s v="ORC-9 Canales / Política"/>
    <s v=""/>
    <s v=""/>
    <s v=""/>
    <n v="0"/>
    <n v="0"/>
    <n v="0"/>
    <n v="0"/>
    <n v="53000000"/>
    <n v="0"/>
    <n v="0"/>
    <n v="7500000"/>
    <n v="0"/>
    <n v="7500000"/>
    <n v="0"/>
    <n v="0"/>
    <n v="0"/>
    <n v="7500000"/>
    <n v="0"/>
    <n v="0"/>
    <n v="0"/>
    <n v="7500000"/>
    <n v="0"/>
    <n v="8000000"/>
    <n v="0"/>
    <n v="7500000"/>
    <n v="0"/>
    <n v="7500000"/>
    <n v="131524"/>
  </r>
  <r>
    <s v="1100.3.2.2.24"/>
    <s v="INVERSIÓN"/>
    <x v="6"/>
    <s v="3 - Actualizar e integrar los procesos, procedimientos y proyectos al modelo de operación institucional"/>
    <x v="23"/>
    <x v="56"/>
    <n v="80101500"/>
    <x v="30"/>
    <s v="N/A"/>
    <s v="Prestación de servicios profesionales para actualizar la documentación de la entidad de acuerdo a la metodologia de arquitectura de procesos en el marco del modelo integrado de planeación y gestión, así como realizar acciones tendientes al mantenimiento del sistema de gestión integrado."/>
    <s v="Abril"/>
    <s v="Abril"/>
    <n v="9"/>
    <s v="Contratación directa"/>
    <x v="0"/>
    <n v="17586281"/>
    <n v="17586281"/>
    <s v="101. No aplica"/>
    <s v="Línea ya comprometida"/>
    <s v="NO"/>
    <s v="N/A"/>
    <s v="1100 - Oficina Asesora de Planeación"/>
    <s v="1.1 - Direccionamiento Estratégico y Planeación "/>
    <s v="1.1-2 - Gestión de procesos de la entidad"/>
    <s v="SER - Adquisición de servicios"/>
    <s v="SER012 - Prestación de servicios personas naturales"/>
    <s v="OAP-4 Profesional control documental y arquitectura de procesos junior "/>
    <s v=""/>
    <s v=""/>
    <s v=""/>
    <n v="0"/>
    <n v="0"/>
    <n v="0"/>
    <n v="0"/>
    <n v="0"/>
    <n v="0"/>
    <n v="17586281"/>
    <n v="0"/>
    <n v="0"/>
    <n v="5026667"/>
    <n v="0"/>
    <n v="5800000"/>
    <n v="0"/>
    <n v="5800000"/>
    <n v="0"/>
    <n v="959614"/>
    <n v="0"/>
    <n v="0"/>
    <n v="0"/>
    <n v="0"/>
    <n v="0"/>
    <n v="0"/>
    <n v="0"/>
    <n v="0"/>
    <n v="146024"/>
  </r>
  <r>
    <s v="1100.3.2.2.25"/>
    <s v="INVERSIÓN"/>
    <x v="6"/>
    <s v="3 - Actualizar e integrar los procesos, procedimientos y proyectos al modelo de operación institucional"/>
    <x v="23"/>
    <x v="56"/>
    <n v="80101500"/>
    <x v="30"/>
    <s v="N/A"/>
    <s v="Línea disponible"/>
    <s v="Diciembre"/>
    <s v="Diciembre"/>
    <n v="1"/>
    <s v="Contratación directa"/>
    <x v="0"/>
    <n v="0"/>
    <n v="0"/>
    <s v="100. No prioritario"/>
    <s v="Bolsa"/>
    <s v="NO"/>
    <s v="N/A"/>
    <s v="1100 - Oficina Asesora de Planeación"/>
    <s v="1.1 - Direccionamiento Estratégico y Planeación "/>
    <s v="1.1-2 - Gestión de procesos de la entidad"/>
    <s v="SER - Adquisición de servicios"/>
    <s v="SER012 - Prestación de servicios personas naturales"/>
    <s v="OAP-4 Profesional control documental y arquitectura de procesos junior "/>
    <s v=""/>
    <s v=""/>
    <s v=""/>
    <n v="0"/>
    <n v="0"/>
    <n v="0"/>
    <n v="0"/>
    <n v="0"/>
    <n v="0"/>
    <n v="0"/>
    <n v="0"/>
    <n v="0"/>
    <n v="0"/>
    <n v="0"/>
    <n v="0"/>
    <n v="0"/>
    <n v="0"/>
    <n v="0"/>
    <n v="0"/>
    <n v="0"/>
    <n v="0"/>
    <n v="0"/>
    <n v="0"/>
    <n v="0"/>
    <n v="0"/>
    <n v="0"/>
    <n v="0"/>
    <n v="0"/>
  </r>
  <r>
    <s v="1100.3.2.2.26"/>
    <s v="INVERSIÓN"/>
    <x v="6"/>
    <s v="3 - Actualizar e integrar los procesos, procedimientos y proyectos al modelo de operación institucional"/>
    <x v="23"/>
    <x v="56"/>
    <n v="80101500"/>
    <x v="30"/>
    <s v="N/A"/>
    <s v="Viáticos ferias de servicio al ciudadano y visitas direcciones territoriales, en el marco del proceso de gestión de servicio al ciudadano."/>
    <s v="Mayo"/>
    <s v="Mayo"/>
    <n v="5"/>
    <s v="N/A"/>
    <x v="0"/>
    <n v="0"/>
    <n v="0"/>
    <s v="100. No prioritario"/>
    <s v="Viáticos"/>
    <s v="NO"/>
    <s v="No solicitadas"/>
    <s v="1600 - Oficina de Relación con el Ciudadano"/>
    <s v="1.3 - Gestión de relacionamiento con el ciudadano"/>
    <s v="1.3-99 - GND- Gestión de relacionamiento con el ciudadano"/>
    <s v="SER - Adquisición de servicios"/>
    <s v="SER012 - Prestación de servicios personas naturales"/>
    <s v="ORC-5 Biblioteca, Hemeroteca, Mapoteca"/>
    <s v=""/>
    <s v=""/>
    <s v=""/>
    <n v="0"/>
    <n v="0"/>
    <n v="0"/>
    <n v="0"/>
    <n v="0"/>
    <n v="0"/>
    <n v="0"/>
    <n v="0"/>
    <n v="0"/>
    <n v="0"/>
    <n v="0"/>
    <n v="0"/>
    <n v="0"/>
    <n v="0"/>
    <n v="0"/>
    <n v="0"/>
    <n v="0"/>
    <n v="0"/>
    <n v="0"/>
    <n v="0"/>
    <n v="0"/>
    <n v="0"/>
    <n v="0"/>
    <n v="0"/>
    <n v="0"/>
  </r>
  <r>
    <s v="1100.3.2.2.27"/>
    <s v="INVERSIÓN"/>
    <x v="6"/>
    <s v="3 - Actualizar e integrar los procesos, procedimientos y proyectos al modelo de operación institucional"/>
    <x v="23"/>
    <x v="56"/>
    <n v="11111111"/>
    <x v="30"/>
    <s v="N/A"/>
    <s v="RECURSOS DESCONTADOS DE NECESIDADES CON PRIORIDADES 3, 4 Y 100 (Pendiente su desagregación) (Nación)"/>
    <s v="Diciembre"/>
    <s v="Diciembre"/>
    <n v="1"/>
    <s v="N/A"/>
    <x v="0"/>
    <n v="39145988"/>
    <n v="39145988"/>
    <s v=" N/A "/>
    <s v=" Bolsa "/>
    <s v="NO"/>
    <s v="N/A"/>
    <s v="1100 - Oficina Asesora de Planeación"/>
    <s v="1.1 - Direccionamiento Estratégico y Planeación "/>
    <s v="1.1-4 - Planeación y seguimiento a las metas de la entidad"/>
    <s v="SER - Adquisición de servicios"/>
    <s v="SER012 - Prestación de servicios personas naturales"/>
    <s v="OAP-5 Profesional líder implementación SGI"/>
    <s v=" "/>
    <s v=" "/>
    <s v=" "/>
    <n v="0"/>
    <n v="0"/>
    <n v="0"/>
    <n v="0"/>
    <n v="0"/>
    <n v="0"/>
    <n v="0"/>
    <n v="0"/>
    <n v="0"/>
    <n v="0"/>
    <n v="0"/>
    <n v="0"/>
    <n v="0"/>
    <n v="0"/>
    <n v="0"/>
    <n v="0"/>
    <n v="0"/>
    <n v="0"/>
    <n v="0"/>
    <n v="0"/>
    <n v="0"/>
    <n v="0"/>
    <n v="39145988"/>
    <n v="39145988"/>
    <n v="0"/>
  </r>
  <r>
    <s v="1100.3.2.2.28"/>
    <s v="INVERSIÓN"/>
    <x v="6"/>
    <s v="3 - Actualizar e integrar los procesos, procedimientos y proyectos al modelo de operación institucional"/>
    <x v="23"/>
    <x v="56"/>
    <n v="43232609"/>
    <x v="30"/>
    <s v="N/A"/>
    <s v="Prestar los servicios profesionales en la gestión de las peticiones, quejas, reclamos, sugerencias, denuncias y felicitaciones recibidos a través de los canales de atención, en el marco de la implementación del sistema de gestión"/>
    <s v="Julio"/>
    <s v="Julio"/>
    <n v="6"/>
    <s v="Contratación directa"/>
    <x v="0"/>
    <n v="34833333"/>
    <n v="34833333"/>
    <s v="1. Prioridad Crítica"/>
    <s v="Persona natural"/>
    <s v="NO"/>
    <s v="No solicitadas"/>
    <s v="1600 - Oficina de Relación con el Ciudadano"/>
    <s v="1.3 - Gestión de relacionamiento con el ciudadano"/>
    <s v="1.3-99 - GND- Gestión de relacionamiento con el ciudadano"/>
    <s v="SER - Adquisición de servicios"/>
    <s v="SER012 - Prestación de servicios personas naturales"/>
    <s v="ORC-5 Biblioteca, Hemeroteca, Mapoteca"/>
    <s v=""/>
    <s v=""/>
    <s v=""/>
    <n v="0"/>
    <n v="0"/>
    <n v="0"/>
    <n v="0"/>
    <n v="0"/>
    <n v="0"/>
    <n v="0"/>
    <n v="0"/>
    <n v="0"/>
    <n v="0"/>
    <n v="0"/>
    <n v="0"/>
    <n v="34833333"/>
    <n v="0"/>
    <n v="0"/>
    <n v="5000000"/>
    <n v="0"/>
    <n v="5000000"/>
    <n v="0"/>
    <n v="5000000"/>
    <n v="0"/>
    <n v="5000000"/>
    <n v="0"/>
    <n v="14833333"/>
    <n v="186924"/>
  </r>
  <r>
    <s v="1100.3.2.2.29"/>
    <s v="INVERSIÓN"/>
    <x v="6"/>
    <s v="3 - Actualizar e integrar los procesos, procedimientos y proyectos al modelo de operación institucional"/>
    <x v="23"/>
    <x v="56"/>
    <n v="80101500"/>
    <x v="30"/>
    <s v="N/A"/>
    <s v="Prestación de servicios profesionales para orientar y definir las actividades del sistema de gestión de seguridad de la información del instituto en el marco del modelo de planeación y gestión vigente para la nación "/>
    <s v="Julio"/>
    <s v="Julio"/>
    <n v="6"/>
    <s v="Contratación directa"/>
    <x v="0"/>
    <n v="46058010"/>
    <n v="46058010"/>
    <s v="1. Prioridad Crítica"/>
    <s v=" Persona natural "/>
    <s v="NO"/>
    <s v="N/A"/>
    <s v="1100 - Oficina Asesora de Planeación"/>
    <s v="1.1 - Direccionamiento Estratégico y Planeación "/>
    <s v="1.1-4 - Planeación y seguimiento a las metas de la entidad"/>
    <s v="SER - Adquisición de servicios"/>
    <s v="SER012 - Prestación de servicios personas naturales"/>
    <s v="OAP-8 Profesional implementación Sistema Gestión de Seguridad de la Información. "/>
    <s v=""/>
    <s v=""/>
    <s v=""/>
    <n v="0"/>
    <n v="0"/>
    <n v="0"/>
    <n v="0"/>
    <n v="0"/>
    <n v="0"/>
    <n v="0"/>
    <n v="0"/>
    <n v="0"/>
    <n v="0"/>
    <n v="0"/>
    <n v="0"/>
    <n v="46058010"/>
    <n v="0"/>
    <n v="0"/>
    <n v="614107"/>
    <n v="0"/>
    <n v="9211602"/>
    <n v="0"/>
    <n v="9211602"/>
    <n v="0"/>
    <n v="9211602"/>
    <n v="0"/>
    <n v="17809097"/>
    <n v="191224"/>
  </r>
  <r>
    <s v="1100.3.2.2.30"/>
    <s v="INVERSIÓN"/>
    <x v="6"/>
    <s v="3 - Actualizar e integrar los procesos, procedimientos y proyectos al modelo de operación institucional"/>
    <x v="23"/>
    <x v="56"/>
    <n v="80101500"/>
    <x v="30"/>
    <s v="N/A"/>
    <s v="Línea disponible"/>
    <s v="Diciembre"/>
    <s v="Diciembre"/>
    <n v="6"/>
    <s v="Contratación directa"/>
    <x v="0"/>
    <n v="0"/>
    <n v="0"/>
    <s v="1. Prioridad Crítica"/>
    <s v="Por revisar"/>
    <s v="NO"/>
    <s v="N/A"/>
    <s v="1100 - Oficina Asesora de Planeación"/>
    <s v="1.1 - Direccionamiento Estratégico y Planeación "/>
    <s v="1.1-5 - Sistema de calidad actualizado "/>
    <s v="SER - Adquisición de servicios"/>
    <s v="SER012 - Prestación de servicios personas naturales"/>
    <s v="OAP-8 Profesional implementación Sistema Gestión de Seguridad de la Información. "/>
    <s v=""/>
    <s v=""/>
    <s v=""/>
    <n v="0"/>
    <n v="0"/>
    <n v="0"/>
    <n v="0"/>
    <n v="0"/>
    <n v="0"/>
    <n v="0"/>
    <n v="0"/>
    <n v="0"/>
    <n v="0"/>
    <n v="0"/>
    <n v="0"/>
    <n v="0"/>
    <n v="0"/>
    <n v="0"/>
    <n v="0"/>
    <n v="0"/>
    <n v="0"/>
    <n v="0"/>
    <n v="0"/>
    <n v="0"/>
    <n v="0"/>
    <n v="0"/>
    <n v="0"/>
    <n v="0"/>
  </r>
  <r>
    <s v="1100.3.2.2.31"/>
    <s v="INVERSIÓN"/>
    <x v="6"/>
    <s v="3 - Actualizar e integrar los procesos, procedimientos y proyectos al modelo de operación institucional"/>
    <x v="23"/>
    <x v="56"/>
    <n v="80101500"/>
    <x v="30"/>
    <s v="N/A"/>
    <s v="Prestación de servicios profesionales para apoyar el desarrollo del programa de auditorías interna al SGI, realizando el atestiguamiento a las determinaciones acreditadas bajo la norma ISO 17025 en el Laboratorio Nacional de Suelos – LNS."/>
    <s v="Octubre"/>
    <s v="Octubre"/>
    <n v="1"/>
    <s v="Contratación directa"/>
    <x v="0"/>
    <n v="3500000"/>
    <n v="3500000"/>
    <s v="1. Prioridad Crítica"/>
    <s v="Personas naturales"/>
    <s v="NO"/>
    <s v="N/A"/>
    <s v="2430 - Subdirección de Agrología"/>
    <s v="2.7 - Gestión agrológica"/>
    <s v="2.7-99 - GND- Gestión agrológica"/>
    <s v="SER - Adquisición de servicios"/>
    <s v="SER012 - Prestación de servicios personas naturales"/>
    <s v="1000 - Por definir"/>
    <s v=" "/>
    <s v=" "/>
    <s v=" "/>
    <n v="0"/>
    <n v="0"/>
    <n v="0"/>
    <n v="0"/>
    <n v="0"/>
    <n v="0"/>
    <n v="0"/>
    <n v="0"/>
    <n v="0"/>
    <n v="0"/>
    <n v="0"/>
    <n v="0"/>
    <n v="0"/>
    <n v="0"/>
    <n v="0"/>
    <n v="0"/>
    <n v="0"/>
    <n v="0"/>
    <n v="0"/>
    <n v="0"/>
    <n v="3500000"/>
    <n v="0"/>
    <n v="0"/>
    <n v="3500000"/>
    <n v="0"/>
  </r>
  <r>
    <s v="1100.3.2.2.32"/>
    <s v="INVERSIÓN"/>
    <x v="6"/>
    <s v="3 - Actualizar e integrar los procesos, procedimientos y proyectos al modelo de operación institucional"/>
    <x v="23"/>
    <x v="56"/>
    <s v="41121701;41122601;55121721;39101600;43202200;43211706"/>
    <x v="30"/>
    <s v="N/A"/>
    <s v="Prestar los servicios profesionales para elaborar y socializar, a través de ejercicios de formación piloto, el módulo de formación en control social a la gestión catastral en articulación con la Escuela Intercultural de Geografía para la Vida, en el marco del sistema de gestión."/>
    <s v="Septiembre"/>
    <s v="Septiembre"/>
    <n v="4"/>
    <s v="Contratación directa"/>
    <x v="0"/>
    <n v="22400000"/>
    <n v="22400000"/>
    <s v=" 1. Prioridad Crítica "/>
    <s v=" Personas naturales "/>
    <s v="NO"/>
    <s v="N/A"/>
    <s v="1600 - Oficina de Relación con el Ciudadano"/>
    <s v="1.3 - Gestión de relacionamiento con el ciudadano"/>
    <s v="1.3-99 - GND- Gestión de relacionamiento con el ciudadano"/>
    <s v="SER - Adquisición de servicios"/>
    <s v="SER012 - Prestación de servicios personas naturales"/>
    <s v="ORC-8 Estrategia / Planes"/>
    <s v=" "/>
    <s v=" "/>
    <s v=" "/>
    <n v="0"/>
    <n v="0"/>
    <n v="0"/>
    <n v="0"/>
    <n v="0"/>
    <n v="0"/>
    <n v="0"/>
    <n v="0"/>
    <n v="0"/>
    <n v="0"/>
    <n v="0"/>
    <n v="0"/>
    <n v="0"/>
    <n v="0"/>
    <n v="0"/>
    <n v="0"/>
    <n v="22400000"/>
    <n v="0"/>
    <n v="0"/>
    <n v="233333"/>
    <n v="0"/>
    <n v="7000000"/>
    <n v="0"/>
    <n v="15166667"/>
    <n v="209024"/>
  </r>
  <r>
    <s v="1100.3.2.2.33"/>
    <s v="INVERSIÓN"/>
    <x v="6"/>
    <s v="3 - Actualizar e integrar los procesos, procedimientos y proyectos al modelo de operación institucional"/>
    <x v="23"/>
    <x v="56"/>
    <n v="11111111"/>
    <x v="30"/>
    <s v="N/A"/>
    <s v="Gastos de manutención, alojamiento, transporte, viaticos  SGI"/>
    <s v="Octubre"/>
    <s v="Octubre"/>
    <n v="2"/>
    <s v="N/A"/>
    <x v="0"/>
    <n v="13536088"/>
    <n v="13536088"/>
    <s v=" 1. Prioridad Crítica "/>
    <s v=" Viáticos "/>
    <s v="NO"/>
    <s v="  N/A  "/>
    <s v="1100 - Oficina Asesora de Planeación"/>
    <s v="1.1 - Direccionamiento Estratégico y Planeación "/>
    <s v="1.1-5 - Sistema de calidad actualizado "/>
    <s v="SER - Adquisición de servicios"/>
    <s v="SER012 - Prestación de servicios personas naturales"/>
    <s v="OAP-5 Profesional líder implementación SGI"/>
    <s v=" "/>
    <s v=" "/>
    <s v=" "/>
    <n v="0"/>
    <n v="0"/>
    <n v="0"/>
    <n v="0"/>
    <n v="0"/>
    <n v="0"/>
    <n v="0"/>
    <n v="0"/>
    <n v="0"/>
    <n v="0"/>
    <n v="0"/>
    <n v="0"/>
    <n v="0"/>
    <n v="0"/>
    <n v="0"/>
    <n v="0"/>
    <n v="13536088"/>
    <n v="0"/>
    <n v="0"/>
    <n v="13536088"/>
    <n v="0"/>
    <n v="0"/>
    <n v="0"/>
    <n v="0"/>
    <n v="173524"/>
  </r>
  <r>
    <s v="1100.3.2.2.34"/>
    <s v="INVERSIÓN"/>
    <x v="6"/>
    <s v="3 - Actualizar e integrar los procesos, procedimientos y proyectos al modelo de operación institucional"/>
    <x v="23"/>
    <x v="56"/>
    <n v="11111111"/>
    <x v="30"/>
    <s v="N/A"/>
    <s v="Viáticos para realizar auditoría interna para verificar la conformidad, mantenimiento y mejora del sistema de gestión integrado (SGI) del Instituto Geográfico Agustín Codazzi (IGAC)"/>
    <s v="Octubre"/>
    <s v="Octubre"/>
    <n v="2"/>
    <s v="N/A"/>
    <x v="0"/>
    <n v="899640"/>
    <n v="899640"/>
    <s v="1. Prioridad Crítica"/>
    <s v="Viáticos"/>
    <s v="NO"/>
    <s v="  N/A  "/>
    <s v="2607 - Dirección Territorial Cauca"/>
    <s v="1.1 - Direccionamiento Estratégico y Planeación "/>
    <s v="1.1-5 - Sistema de calidad actualizado "/>
    <s v="SER - Adquisición de servicios"/>
    <s v="SER012 - Prestación de servicios personas naturales"/>
    <s v="OAP-5 Profesional líder implementación SGI"/>
    <s v=""/>
    <s v=""/>
    <s v=""/>
    <n v="0"/>
    <n v="0"/>
    <n v="0"/>
    <n v="0"/>
    <n v="0"/>
    <n v="0"/>
    <n v="0"/>
    <n v="0"/>
    <n v="0"/>
    <n v="0"/>
    <n v="0"/>
    <n v="0"/>
    <n v="0"/>
    <n v="0"/>
    <n v="0"/>
    <n v="0"/>
    <n v="0"/>
    <n v="0"/>
    <n v="899640"/>
    <n v="899640"/>
    <n v="0"/>
    <n v="0"/>
    <n v="0"/>
    <n v="0"/>
    <n v="0"/>
  </r>
  <r>
    <s v="1100.3.2.2.35"/>
    <s v="INVERSIÓN"/>
    <x v="6"/>
    <s v="3 - Actualizar e integrar los procesos, procedimientos y proyectos al modelo de operación institucional"/>
    <x v="23"/>
    <x v="56"/>
    <n v="11111111"/>
    <x v="30"/>
    <s v="N/A"/>
    <s v="Viáticos para realizar auditoría interna para verificar la conformidad, mantenimiento y mejora del sistema de gestión integrado (SGI) del Instituto Geográfico Agustín Codazzi (IGAC)"/>
    <s v="Octubre"/>
    <s v="Octubre"/>
    <n v="2"/>
    <s v="N/A"/>
    <x v="0"/>
    <n v="701633"/>
    <n v="701633"/>
    <s v="1. Prioridad Crítica"/>
    <s v="Viáticos"/>
    <s v="NO"/>
    <s v="  N/A  "/>
    <s v="2609 - Dirección Territorial Córdoba"/>
    <s v="1.1 - Direccionamiento Estratégico y Planeación "/>
    <s v="1.1-5 - Sistema de calidad actualizado "/>
    <s v="SER - Adquisición de servicios"/>
    <s v="SER012 - Prestación de servicios personas naturales"/>
    <s v="OAP-5 Profesional líder implementación SGI"/>
    <s v=""/>
    <s v=""/>
    <s v=""/>
    <n v="0"/>
    <n v="0"/>
    <n v="0"/>
    <n v="0"/>
    <n v="0"/>
    <n v="0"/>
    <n v="0"/>
    <n v="0"/>
    <n v="0"/>
    <n v="0"/>
    <n v="0"/>
    <n v="0"/>
    <n v="0"/>
    <n v="0"/>
    <n v="0"/>
    <n v="0"/>
    <n v="0"/>
    <n v="0"/>
    <n v="701633"/>
    <n v="701633"/>
    <n v="0"/>
    <n v="0"/>
    <n v="0"/>
    <n v="0"/>
    <n v="0"/>
  </r>
  <r>
    <s v="1100.3.2.2.36"/>
    <s v="INVERSIÓN"/>
    <x v="6"/>
    <s v="3 - Actualizar e integrar los procesos, procedimientos y proyectos al modelo de operación institucional"/>
    <x v="23"/>
    <x v="56"/>
    <n v="80101500"/>
    <x v="30"/>
    <s v="N/A"/>
    <s v="Prestación de servicios profesionales para apoyar a la Oficina Asesora de Planeación en la implementación, seguimiento y evaluación de la política de administración de riesgos institucionales en el marco del modelo integrado de planeación y gestión "/>
    <s v="Noviembre"/>
    <s v="Noviembre"/>
    <n v="2"/>
    <s v="Contratación directa"/>
    <x v="0"/>
    <n v="12000000"/>
    <n v="12000000"/>
    <s v="1. Prioridad Crítica"/>
    <s v="Personas naturales"/>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s v=" "/>
    <s v=" "/>
    <s v=" "/>
    <n v="0"/>
    <n v="0"/>
    <n v="0"/>
    <n v="0"/>
    <n v="0"/>
    <n v="0"/>
    <n v="0"/>
    <n v="0"/>
    <n v="0"/>
    <n v="0"/>
    <n v="0"/>
    <n v="0"/>
    <n v="0"/>
    <n v="0"/>
    <n v="0"/>
    <n v="0"/>
    <n v="0"/>
    <n v="0"/>
    <n v="0"/>
    <n v="0"/>
    <n v="12000000"/>
    <n v="0"/>
    <n v="0"/>
    <n v="12000000"/>
    <n v="0"/>
  </r>
  <r>
    <s v="1100.3.2.2.37"/>
    <s v="INVERSIÓN"/>
    <x v="6"/>
    <s v="3 - Actualizar e integrar los procesos, procedimientos y proyectos al modelo de operación institucional"/>
    <x v="23"/>
    <x v="56"/>
    <n v="80101500"/>
    <x v="30"/>
    <s v="N/A"/>
    <s v="Prestación de servicios profesionales para el apoyo transversal a los procesos misionales, en las actividades de seguimiento a los compromisos e implementación de la agenda estratégica de internacionalización y cooperación internacional del Instituto."/>
    <s v="Noviembre"/>
    <s v="Noviembre"/>
    <n v="2"/>
    <s v="Contratación directa"/>
    <x v="0"/>
    <n v="0"/>
    <n v="0"/>
    <s v="1. Prioridad Crítica"/>
    <s v="Personas naturales"/>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s v=" "/>
    <s v=" "/>
    <s v=" "/>
    <n v="0"/>
    <n v="0"/>
    <n v="0"/>
    <n v="0"/>
    <n v="0"/>
    <n v="0"/>
    <n v="0"/>
    <n v="0"/>
    <n v="0"/>
    <n v="0"/>
    <n v="0"/>
    <n v="0"/>
    <n v="0"/>
    <n v="0"/>
    <n v="0"/>
    <n v="0"/>
    <n v="0"/>
    <n v="0"/>
    <n v="0"/>
    <n v="0"/>
    <n v="0"/>
    <n v="0"/>
    <n v="0"/>
    <n v="0"/>
    <n v="0"/>
  </r>
  <r>
    <s v="1100.3.2.2.38"/>
    <s v="INVERSIÓN"/>
    <x v="6"/>
    <s v="3 - Actualizar e integrar los procesos, procedimientos y proyectos al modelo de operación institucional"/>
    <x v="23"/>
    <x v="56"/>
    <n v="11111111"/>
    <x v="30"/>
    <s v="N/A"/>
    <s v="Viáticos para desarrollar un proceso de enseñanza-aprendizaje organizacional alineado con la política de gestión de conocimiento para la Dirección Territorial Santander"/>
    <s v="Noviembre"/>
    <s v="Noviembre"/>
    <n v="1"/>
    <s v="N/A"/>
    <x v="0"/>
    <n v="2924673"/>
    <n v="2924673"/>
    <s v=" 1. Prioridad Crítica "/>
    <s v=" Viáticos "/>
    <s v="NO"/>
    <s v="  N/A  "/>
    <s v="2619 - Dirección Territorial Santander"/>
    <s v="1.4 - Gestión Estratégica de Personas"/>
    <s v="1.4 -99 - GND Gestión Estratégica de Personas"/>
    <s v="VIAT - Viáticos y gastos de viaje"/>
    <s v="VIAT - Viáticos y gastos de viaje"/>
    <s v="SAF-0 Por definir"/>
    <s v=" "/>
    <s v=" "/>
    <s v=" "/>
    <n v="0"/>
    <n v="0"/>
    <n v="0"/>
    <n v="0"/>
    <n v="0"/>
    <n v="0"/>
    <n v="0"/>
    <n v="0"/>
    <n v="0"/>
    <n v="0"/>
    <n v="0"/>
    <n v="0"/>
    <n v="0"/>
    <n v="0"/>
    <n v="0"/>
    <n v="0"/>
    <n v="0"/>
    <n v="0"/>
    <n v="0"/>
    <n v="0"/>
    <n v="2924673"/>
    <n v="2924673"/>
    <n v="0"/>
    <n v="0"/>
    <n v="0"/>
  </r>
  <r>
    <s v="1100.3.2.2.39"/>
    <s v="INVERSIÓN"/>
    <x v="6"/>
    <s v="3 - Actualizar e integrar los procesos, procedimientos y proyectos al modelo de operación institucional"/>
    <x v="23"/>
    <x v="56"/>
    <n v="11111111"/>
    <x v="30"/>
    <s v="N/A"/>
    <s v="Viáticos para desarrollar un proceso de enseñanza-aprendizaje organizacional alineado con la política de gestión de conocimiento para la Dirección Territorial Casanare"/>
    <s v="Noviembre"/>
    <s v="Noviembre"/>
    <n v="1"/>
    <s v="N/A"/>
    <x v="0"/>
    <n v="3373132"/>
    <n v="3373132"/>
    <s v=" 1. Prioridad Crítica "/>
    <s v=" Viáticos "/>
    <s v="NO"/>
    <s v="  N/A  "/>
    <s v="2606 - Dirección Territorial Casanare"/>
    <s v="1.4 - Gestión Estratégica de Personas"/>
    <s v="1.4 -99 - GND Gestión Estratégica de Personas"/>
    <s v="VIAT - Viáticos y gastos de viaje"/>
    <s v="VIAT - Viáticos y gastos de viaje"/>
    <s v="SAF-0 Por definir"/>
    <s v=" "/>
    <s v=" "/>
    <s v=" "/>
    <n v="0"/>
    <n v="0"/>
    <n v="0"/>
    <n v="0"/>
    <n v="0"/>
    <n v="0"/>
    <n v="0"/>
    <n v="0"/>
    <n v="0"/>
    <n v="0"/>
    <n v="0"/>
    <n v="0"/>
    <n v="0"/>
    <n v="0"/>
    <n v="0"/>
    <n v="0"/>
    <n v="0"/>
    <n v="0"/>
    <n v="0"/>
    <n v="0"/>
    <n v="3373132"/>
    <n v="3373132"/>
    <n v="0"/>
    <n v="0"/>
    <n v="0"/>
  </r>
  <r>
    <s v="1100.3.2.2.40"/>
    <s v="INVERSIÓN"/>
    <x v="6"/>
    <s v="3 - Actualizar e integrar los procesos, procedimientos y proyectos al modelo de operación institucional"/>
    <x v="23"/>
    <x v="56"/>
    <n v="11111111"/>
    <x v="30"/>
    <s v="N/A"/>
    <s v="Viáticos para desarrollar un proceso de enseñanza-aprendizaje organizacional alineado con la política de gestión de conocimiento para la Dirección Territorial Boyacá"/>
    <s v="Noviembre"/>
    <s v="Noviembre"/>
    <n v="1"/>
    <s v="N/A"/>
    <x v="0"/>
    <n v="961486"/>
    <n v="961486"/>
    <s v=" 1. Prioridad Crítica "/>
    <s v=" Viáticos "/>
    <s v="NO"/>
    <s v="  N/A  "/>
    <s v="2603 - Dirección Territorial Boyacá"/>
    <s v="1.4 - Gestión Estratégica de Personas"/>
    <s v="1.4 -99 - GND Gestión Estratégica de Personas"/>
    <s v="VIAT - Viáticos y gastos de viaje"/>
    <s v="VIAT - Viáticos y gastos de viaje"/>
    <s v="SAF-0 Por definir"/>
    <s v=" "/>
    <s v=" "/>
    <s v=" "/>
    <n v="0"/>
    <n v="0"/>
    <n v="0"/>
    <n v="0"/>
    <n v="0"/>
    <n v="0"/>
    <n v="0"/>
    <n v="0"/>
    <n v="0"/>
    <n v="0"/>
    <n v="0"/>
    <n v="0"/>
    <n v="0"/>
    <n v="0"/>
    <n v="0"/>
    <n v="0"/>
    <n v="0"/>
    <n v="0"/>
    <n v="0"/>
    <n v="0"/>
    <n v="961486"/>
    <n v="961486"/>
    <n v="0"/>
    <n v="0"/>
    <n v="0"/>
  </r>
  <r>
    <s v="1100.3.2.2.41"/>
    <s v="INVERSIÓN"/>
    <x v="6"/>
    <s v="3 - Actualizar e integrar los procesos, procedimientos y proyectos al modelo de operación institucional"/>
    <x v="23"/>
    <x v="56"/>
    <n v="11111111"/>
    <x v="30"/>
    <s v="N/A"/>
    <s v="Viáticos para desarrollar un proceso de enseñanza-aprendizaje organizacional alineado con la política de gestión de conocimiento para la Dirección Territorial Caquetá"/>
    <s v="Noviembre"/>
    <s v="Noviembre"/>
    <n v="1"/>
    <s v="N/A"/>
    <x v="0"/>
    <n v="628573"/>
    <n v="628573"/>
    <s v=" 1. Prioridad Crítica "/>
    <s v=" Viáticos "/>
    <s v="NO"/>
    <s v="  N/A  "/>
    <s v="2605 - Dirección Territorial Caquetá"/>
    <s v="1.4 - Gestión Estratégica de Personas"/>
    <s v="1.4 -99 - GND Gestión Estratégica de Personas"/>
    <s v="VIAT - Viáticos y gastos de viaje"/>
    <s v="VIAT - Viáticos y gastos de viaje"/>
    <s v="SAF-0 Por definir"/>
    <s v=" "/>
    <s v=" "/>
    <s v=" "/>
    <n v="0"/>
    <n v="0"/>
    <n v="0"/>
    <n v="0"/>
    <n v="0"/>
    <n v="0"/>
    <n v="0"/>
    <n v="0"/>
    <n v="0"/>
    <n v="0"/>
    <n v="0"/>
    <n v="0"/>
    <n v="0"/>
    <n v="0"/>
    <n v="0"/>
    <n v="0"/>
    <n v="0"/>
    <n v="0"/>
    <n v="0"/>
    <n v="0"/>
    <n v="628573"/>
    <n v="628573"/>
    <n v="0"/>
    <n v="0"/>
    <n v="0"/>
  </r>
  <r>
    <s v="1100.3.2.2.42"/>
    <s v="INVERSIÓN"/>
    <x v="6"/>
    <s v="3 - Actualizar e integrar los procesos, procedimientos y proyectos al modelo de operación institucional"/>
    <x v="23"/>
    <x v="56"/>
    <n v="11111111"/>
    <x v="30"/>
    <s v="N/A"/>
    <s v="Viáticos para desarrollar un proceso de enseñanza-aprendizaje organizacional alineado con la política de gestión de conocimiento para la Dirección Territorial Atlántico"/>
    <s v="Noviembre"/>
    <s v="Noviembre"/>
    <n v="1"/>
    <s v="N/A"/>
    <x v="0"/>
    <n v="1274820"/>
    <n v="1274820"/>
    <s v=" 1. Prioridad Crítica "/>
    <s v=" Viáticos "/>
    <s v="NO"/>
    <s v="  N/A  "/>
    <s v="2601 - Dirección Territorial Atlántico"/>
    <s v="1.4 - Gestión Estratégica de Personas"/>
    <s v="1.4 -99 - GND Gestión Estratégica de Personas"/>
    <s v="VIAT - Viáticos y gastos de viaje"/>
    <s v="VIAT - Viáticos y gastos de viaje"/>
    <s v="SAF-0 Por definir"/>
    <s v=" "/>
    <s v=" "/>
    <s v=" "/>
    <n v="0"/>
    <n v="0"/>
    <n v="0"/>
    <n v="0"/>
    <n v="0"/>
    <n v="0"/>
    <n v="0"/>
    <n v="0"/>
    <n v="0"/>
    <n v="0"/>
    <n v="0"/>
    <n v="0"/>
    <n v="0"/>
    <n v="0"/>
    <n v="0"/>
    <n v="0"/>
    <n v="0"/>
    <n v="0"/>
    <n v="0"/>
    <n v="0"/>
    <n v="1274820"/>
    <n v="1274820"/>
    <n v="0"/>
    <n v="0"/>
    <n v="0"/>
  </r>
  <r>
    <s v="1100.3.2.2.43"/>
    <s v="INVERSIÓN"/>
    <x v="6"/>
    <s v="3 - Actualizar e integrar los procesos, procedimientos y proyectos al modelo de operación institucional"/>
    <x v="23"/>
    <x v="56"/>
    <n v="11111111"/>
    <x v="30"/>
    <s v="N/A"/>
    <s v="Viáticos para desarrollar un proceso de enseñanza-aprendizaje organizacional alineado con la política de gestión de conocimiento para la Dirección Territorial Bolivar"/>
    <s v="Noviembre"/>
    <s v="Noviembre"/>
    <n v="1"/>
    <s v="N/A"/>
    <x v="0"/>
    <n v="1646984"/>
    <n v="1646984"/>
    <s v=" 1. Prioridad Crítica "/>
    <s v=" Viáticos "/>
    <s v="NO"/>
    <s v="  N/A  "/>
    <s v="2602 - Dirección Territorial Bolívar"/>
    <s v="1.4 - Gestión Estratégica de Personas"/>
    <s v="1.4 -99 - GND Gestión Estratégica de Personas"/>
    <s v="VIAT - Viáticos y gastos de viaje"/>
    <s v="VIAT - Viáticos y gastos de viaje"/>
    <s v="SAF-0 Por definir"/>
    <s v=" "/>
    <s v=" "/>
    <s v=" "/>
    <n v="0"/>
    <n v="0"/>
    <n v="0"/>
    <n v="0"/>
    <n v="0"/>
    <n v="0"/>
    <n v="0"/>
    <n v="0"/>
    <n v="0"/>
    <n v="0"/>
    <n v="0"/>
    <n v="0"/>
    <n v="0"/>
    <n v="0"/>
    <n v="0"/>
    <n v="0"/>
    <n v="0"/>
    <n v="0"/>
    <n v="0"/>
    <n v="0"/>
    <n v="1646984"/>
    <n v="1646984"/>
    <n v="0"/>
    <n v="0"/>
    <n v="0"/>
  </r>
  <r>
    <s v="1100.3.2.2.44"/>
    <s v="INVERSIÓN"/>
    <x v="6"/>
    <s v="3 - Actualizar e integrar los procesos, procedimientos y proyectos al modelo de operación institucional"/>
    <x v="23"/>
    <x v="56"/>
    <n v="11111111"/>
    <x v="30"/>
    <s v="N/A"/>
    <s v="Viáticos para desarrollar un proceso de enseñanza-aprendizaje organizacional alineado con la política de gestión de conocimiento para la Dirección Territorial Norte de Santander"/>
    <s v="Noviembre"/>
    <s v="Noviembre"/>
    <n v="1"/>
    <s v="N/A"/>
    <x v="0"/>
    <n v="1946188"/>
    <n v="1946188"/>
    <s v=" 1. Prioridad Crítica "/>
    <s v=" Viáticos "/>
    <s v="NO"/>
    <s v="  N/A  "/>
    <s v="2616 - Dirección Territorial Norte De Santander"/>
    <s v="1.4 - Gestión Estratégica de Personas"/>
    <s v="1.4 -99 - GND Gestión Estratégica de Personas"/>
    <s v="VIAT - Viáticos y gastos de viaje"/>
    <s v="VIAT - Viáticos y gastos de viaje"/>
    <s v="SAF-0 Por definir"/>
    <s v=" "/>
    <s v=" "/>
    <s v=" "/>
    <n v="0"/>
    <n v="0"/>
    <n v="0"/>
    <n v="0"/>
    <n v="0"/>
    <n v="0"/>
    <n v="0"/>
    <n v="0"/>
    <n v="0"/>
    <n v="0"/>
    <n v="0"/>
    <n v="0"/>
    <n v="0"/>
    <n v="0"/>
    <n v="0"/>
    <n v="0"/>
    <n v="0"/>
    <n v="0"/>
    <n v="0"/>
    <n v="0"/>
    <n v="1946188"/>
    <n v="1946188"/>
    <n v="0"/>
    <n v="0"/>
    <n v="0"/>
  </r>
  <r>
    <s v="1100.3.2.2.45"/>
    <s v="INVERSIÓN"/>
    <x v="6"/>
    <s v="3 - Actualizar e integrar los procesos, procedimientos y proyectos al modelo de operación institucional"/>
    <x v="23"/>
    <x v="56"/>
    <n v="11111111"/>
    <x v="30"/>
    <s v="N/A"/>
    <s v="Viáticos para desarrollar un proceso de enseñanza-aprendizaje organizacional alineado con la política de gestión de conocimiento para la Dirección Territorial Risaralda"/>
    <s v="Noviembre"/>
    <s v="Noviembre"/>
    <n v="1"/>
    <s v="N/A"/>
    <x v="0"/>
    <n v="978486"/>
    <n v="978486"/>
    <s v=" 1. Prioridad Crítica "/>
    <s v=" Viáticos "/>
    <s v="NO"/>
    <s v="  N/A  "/>
    <s v="2618 - Dirección Territorial Risaralda"/>
    <s v="1.4 - Gestión Estratégica de Personas"/>
    <s v="1.4 -99 - GND Gestión Estratégica de Personas"/>
    <s v="VIAT - Viáticos y gastos de viaje"/>
    <s v="VIAT - Viáticos y gastos de viaje"/>
    <s v="SAF-0 Por definir"/>
    <s v=" "/>
    <s v=" "/>
    <s v=" "/>
    <n v="0"/>
    <n v="0"/>
    <n v="0"/>
    <n v="0"/>
    <n v="0"/>
    <n v="0"/>
    <n v="0"/>
    <n v="0"/>
    <n v="0"/>
    <n v="0"/>
    <n v="0"/>
    <n v="0"/>
    <n v="0"/>
    <n v="0"/>
    <n v="0"/>
    <n v="0"/>
    <n v="0"/>
    <n v="0"/>
    <n v="0"/>
    <n v="0"/>
    <n v="978486"/>
    <n v="978486"/>
    <n v="0"/>
    <n v="0"/>
    <n v="0"/>
  </r>
  <r>
    <s v="1100.3.2.2.46"/>
    <s v="INVERSIÓN"/>
    <x v="6"/>
    <s v="3 - Actualizar e integrar los procesos, procedimientos y proyectos al modelo de operación institucional"/>
    <x v="23"/>
    <x v="56"/>
    <n v="11111111"/>
    <x v="30"/>
    <s v="N/A"/>
    <s v="Viáticos para desarrollar un proceso de enseñanza-aprendizaje organizacional alineado con la política de gestión de conocimiento para la Dirección Territorial Córdoba"/>
    <s v="Noviembre"/>
    <s v="Noviembre"/>
    <n v="1"/>
    <s v="N/A"/>
    <x v="0"/>
    <n v="823492"/>
    <n v="823492"/>
    <s v=" 1. Prioridad Crítica "/>
    <s v=" Viáticos "/>
    <s v="NO"/>
    <s v="  N/A  "/>
    <s v="2609 - Dirección Territorial Córdoba"/>
    <s v="1.4 - Gestión Estratégica de Personas"/>
    <s v="1.4 -99 - GND Gestión Estratégica de Personas"/>
    <s v="VIAT - Viáticos y gastos de viaje"/>
    <s v="VIAT - Viáticos y gastos de viaje"/>
    <s v="SAF-0 Por definir"/>
    <s v=" "/>
    <s v=" "/>
    <s v=" "/>
    <n v="0"/>
    <n v="0"/>
    <n v="0"/>
    <n v="0"/>
    <n v="0"/>
    <n v="0"/>
    <n v="0"/>
    <n v="0"/>
    <n v="0"/>
    <n v="0"/>
    <n v="0"/>
    <n v="0"/>
    <n v="0"/>
    <n v="0"/>
    <n v="0"/>
    <n v="0"/>
    <n v="0"/>
    <n v="0"/>
    <n v="0"/>
    <n v="0"/>
    <n v="823492"/>
    <n v="823492"/>
    <n v="0"/>
    <n v="0"/>
    <n v="0"/>
  </r>
  <r>
    <s v="1100.3.2.2.47"/>
    <s v="INVERSIÓN"/>
    <x v="6"/>
    <s v="3 - Actualizar e integrar los procesos, procedimientos y proyectos al modelo de operación institucional"/>
    <x v="23"/>
    <x v="56"/>
    <n v="43232202"/>
    <x v="30"/>
    <s v="N/A"/>
    <s v="Adición al contrato 31925 línea PGI 1100.3.2.2.21"/>
    <s v="Noviembre"/>
    <s v="Noviembre"/>
    <n v="1"/>
    <s v="Contratación directa"/>
    <x v="0"/>
    <n v="2933334"/>
    <n v="2933334"/>
    <s v=" 1. Prioridad Crítica "/>
    <s v=" Personas naturales "/>
    <s v="NO"/>
    <s v="N/A"/>
    <s v="1600 - Oficina de Relación con el Ciudadano"/>
    <s v="1.3 - Gestión de relacionamiento con el ciudadano"/>
    <s v="1.3-99 - GND- Gestión de relacionamiento con el ciudadano"/>
    <s v="SER - Adquisición de servicios"/>
    <s v="SER012 - Prestación de servicios personas naturales"/>
    <s v="ORC-8 Estrategia / Planes"/>
    <s v=" "/>
    <s v=" "/>
    <s v=" "/>
    <n v="0"/>
    <n v="0"/>
    <n v="0"/>
    <n v="0"/>
    <n v="0"/>
    <n v="0"/>
    <n v="0"/>
    <n v="0"/>
    <n v="0"/>
    <n v="0"/>
    <n v="0"/>
    <n v="0"/>
    <n v="0"/>
    <n v="0"/>
    <n v="0"/>
    <n v="0"/>
    <n v="0"/>
    <n v="0"/>
    <n v="0"/>
    <n v="0"/>
    <n v="2933334"/>
    <n v="0"/>
    <n v="0"/>
    <n v="2933334"/>
    <n v="0"/>
  </r>
  <r>
    <s v="1100.3.2.2.48"/>
    <s v="INVERSIÓN"/>
    <x v="6"/>
    <s v="3 - Actualizar e integrar los procesos, procedimientos y proyectos al modelo de operación institucional"/>
    <x v="23"/>
    <x v="56"/>
    <n v="80101500"/>
    <x v="30"/>
    <s v="N/A"/>
    <s v="Viáticos para desarrollar ruta del conocimiento en el marco del Modelo Integrado de Planeación y Gestión (MIPG), y  planeación presupuestal 2025 para la Dirección Territorial Atlántico"/>
    <s v="Diciembre"/>
    <s v="Diciembre"/>
    <n v="1"/>
    <s v="Contratación directa"/>
    <x v="0"/>
    <n v="616512"/>
    <n v="616512"/>
    <s v="1. Prioridad Crítica"/>
    <s v="Viáticos"/>
    <s v="NO"/>
    <s v="N/A"/>
    <s v="2601 - Dirección Territorial Atlántico"/>
    <s v="1.1 - Direccionamiento Estratégico y Planeación "/>
    <s v="1.1-4 - Planeación y seguimiento a las metas de la entidad"/>
    <s v="VIAT - Viáticos y gastos de viaje"/>
    <s v="VIAT01 - Viáticos y gastos de viaje"/>
    <s v="2601 - Por definir"/>
    <s v=" "/>
    <s v=" "/>
    <s v=" "/>
    <n v="0"/>
    <n v="0"/>
    <n v="0"/>
    <n v="0"/>
    <n v="0"/>
    <n v="0"/>
    <n v="0"/>
    <n v="0"/>
    <n v="0"/>
    <n v="0"/>
    <n v="0"/>
    <n v="0"/>
    <n v="0"/>
    <n v="0"/>
    <n v="0"/>
    <n v="0"/>
    <n v="0"/>
    <n v="0"/>
    <n v="0"/>
    <n v="0"/>
    <n v="0"/>
    <n v="0"/>
    <n v="616512"/>
    <n v="616512"/>
    <n v="0"/>
  </r>
  <r>
    <s v="1100.3.2.2.49"/>
    <s v="INVERSIÓN"/>
    <x v="6"/>
    <s v="3 - Actualizar e integrar los procesos, procedimientos y proyectos al modelo de operación institucional"/>
    <x v="23"/>
    <x v="56"/>
    <n v="80101500"/>
    <x v="30"/>
    <s v="N/A"/>
    <s v="Viáticos para desarrollar ruta del conocimiento en el marco del Modelo Integrado de Planeación y Gestión (MIPG), y  planeación presupuestal 2025 para la Dirección Territorial Bolivar"/>
    <s v="Diciembre"/>
    <s v="Diciembre"/>
    <n v="1"/>
    <s v="Contratación directa"/>
    <x v="0"/>
    <n v="996665"/>
    <n v="996665"/>
    <s v="1. Prioridad Crítica"/>
    <s v="Viáticos"/>
    <s v="NO"/>
    <s v="N/A"/>
    <s v="2602 - Dirección Territorial Bolívar"/>
    <s v="1.1 - Direccionamiento Estratégico y Planeación "/>
    <s v="1.1-4 - Planeación y seguimiento a las metas de la entidad"/>
    <s v="VIAT - Viáticos y gastos de viaje"/>
    <s v="VIAT01 - Viáticos y gastos de viaje"/>
    <s v="2602 - Por definir"/>
    <s v=" "/>
    <s v=" "/>
    <s v=" "/>
    <n v="0"/>
    <n v="0"/>
    <n v="0"/>
    <n v="0"/>
    <n v="0"/>
    <n v="0"/>
    <n v="0"/>
    <n v="0"/>
    <n v="0"/>
    <n v="0"/>
    <n v="0"/>
    <n v="0"/>
    <n v="0"/>
    <n v="0"/>
    <n v="0"/>
    <n v="0"/>
    <n v="0"/>
    <n v="0"/>
    <n v="0"/>
    <n v="0"/>
    <n v="0"/>
    <n v="0"/>
    <n v="996665"/>
    <n v="996665"/>
    <n v="0"/>
  </r>
  <r>
    <s v="1100.3.2.2.50"/>
    <s v="INVERSIÓN"/>
    <x v="6"/>
    <s v="3 - Actualizar e integrar los procesos, procedimientos y proyectos al modelo de operación institucional"/>
    <x v="23"/>
    <x v="56"/>
    <n v="80101500"/>
    <x v="30"/>
    <s v="N/A"/>
    <s v="Viáticos para desarrollar ruta del conocimiento en el marco del Modelo Integrado de Planeación y Gestión (MIPG), y  planeación presupuestal 2025 para la Dirección Territorial Boyacá"/>
    <s v="Diciembre"/>
    <s v="Diciembre"/>
    <n v="1"/>
    <s v="Contratación directa"/>
    <x v="0"/>
    <n v="1376191"/>
    <n v="1376191"/>
    <s v="1. Prioridad Crítica"/>
    <s v="Viáticos"/>
    <s v="NO"/>
    <s v="N/A"/>
    <s v="2603 - Dirección Territorial Boyacá"/>
    <s v="1.1 - Direccionamiento Estratégico y Planeación "/>
    <s v="1.1-4 - Planeación y seguimiento a las metas de la entidad"/>
    <s v="VIAT - Viáticos y gastos de viaje"/>
    <s v="VIAT01 - Viáticos y gastos de viaje"/>
    <s v="2603 - Por definir"/>
    <s v=" "/>
    <s v=" "/>
    <s v=" "/>
    <n v="0"/>
    <n v="0"/>
    <n v="0"/>
    <n v="0"/>
    <n v="0"/>
    <n v="0"/>
    <n v="0"/>
    <n v="0"/>
    <n v="0"/>
    <n v="0"/>
    <n v="0"/>
    <n v="0"/>
    <n v="0"/>
    <n v="0"/>
    <n v="0"/>
    <n v="0"/>
    <n v="0"/>
    <n v="0"/>
    <n v="0"/>
    <n v="0"/>
    <n v="0"/>
    <n v="0"/>
    <n v="1376191"/>
    <n v="1376191"/>
    <n v="0"/>
  </r>
  <r>
    <s v="1100.3.2.2.51"/>
    <s v="INVERSIÓN"/>
    <x v="6"/>
    <s v="3 - Actualizar e integrar los procesos, procedimientos y proyectos al modelo de operación institucional"/>
    <x v="23"/>
    <x v="56"/>
    <n v="80101500"/>
    <x v="30"/>
    <s v="N/A"/>
    <s v="Viáticos para desarrollar ruta del conocimiento en el marco del Modelo Integrado de Planeación y Gestión (MIPG), y  planeación presupuestal 2025 para la Dirección Territorial Caldas"/>
    <s v="Diciembre"/>
    <s v="Diciembre"/>
    <n v="1"/>
    <s v="Contratación directa"/>
    <x v="0"/>
    <n v="516875"/>
    <n v="516875"/>
    <s v="1. Prioridad Crítica"/>
    <s v="Viáticos"/>
    <s v="NO"/>
    <s v="N/A"/>
    <s v="2604 - Dirección Territorial Caldas"/>
    <s v="1.1 - Direccionamiento Estratégico y Planeación "/>
    <s v="1.1-4 - Planeación y seguimiento a las metas de la entidad"/>
    <s v="VIAT - Viáticos y gastos de viaje"/>
    <s v="VIAT01 - Viáticos y gastos de viaje"/>
    <s v="2604 - Por definir"/>
    <s v=" "/>
    <s v=" "/>
    <s v=" "/>
    <n v="0"/>
    <n v="0"/>
    <n v="0"/>
    <n v="0"/>
    <n v="0"/>
    <n v="0"/>
    <n v="0"/>
    <n v="0"/>
    <n v="0"/>
    <n v="0"/>
    <n v="0"/>
    <n v="0"/>
    <n v="0"/>
    <n v="0"/>
    <n v="0"/>
    <n v="0"/>
    <n v="0"/>
    <n v="0"/>
    <n v="0"/>
    <n v="0"/>
    <n v="0"/>
    <n v="0"/>
    <n v="516875"/>
    <n v="516875"/>
    <n v="0"/>
  </r>
  <r>
    <s v="1100.3.2.2.52"/>
    <s v="INVERSIÓN"/>
    <x v="6"/>
    <s v="3 - Actualizar e integrar los procesos, procedimientos y proyectos al modelo de operación institucional"/>
    <x v="23"/>
    <x v="56"/>
    <n v="80101500"/>
    <x v="30"/>
    <s v="N/A"/>
    <s v="Viáticos para desarrollar ruta del conocimiento en el marco del Modelo Integrado de Planeación y Gestión (MIPG), y  planeación presupuestal 2025 para la Dirección Territorial Caquetá"/>
    <s v="Diciembre"/>
    <s v="Diciembre"/>
    <n v="1"/>
    <s v="Contratación directa"/>
    <x v="0"/>
    <n v="883459"/>
    <n v="883459"/>
    <s v="1. Prioridad Crítica"/>
    <s v="Viáticos"/>
    <s v="NO"/>
    <s v="N/A"/>
    <s v="2605 - Dirección Territorial Caquetá"/>
    <s v="1.1 - Direccionamiento Estratégico y Planeación "/>
    <s v="1.1-4 - Planeación y seguimiento a las metas de la entidad"/>
    <s v="VIAT - Viáticos y gastos de viaje"/>
    <s v="VIAT01 - Viáticos y gastos de viaje"/>
    <s v="2605 - Por definir"/>
    <s v=" "/>
    <s v=" "/>
    <s v=" "/>
    <n v="0"/>
    <n v="0"/>
    <n v="0"/>
    <n v="0"/>
    <n v="0"/>
    <n v="0"/>
    <n v="0"/>
    <n v="0"/>
    <n v="0"/>
    <n v="0"/>
    <n v="0"/>
    <n v="0"/>
    <n v="0"/>
    <n v="0"/>
    <n v="0"/>
    <n v="0"/>
    <n v="0"/>
    <n v="0"/>
    <n v="0"/>
    <n v="0"/>
    <n v="0"/>
    <n v="0"/>
    <n v="883459"/>
    <n v="883459"/>
    <n v="0"/>
  </r>
  <r>
    <s v="1100.3.2.2.53"/>
    <s v="INVERSIÓN"/>
    <x v="6"/>
    <s v="3 - Actualizar e integrar los procesos, procedimientos y proyectos al modelo de operación institucional"/>
    <x v="23"/>
    <x v="56"/>
    <n v="80101500"/>
    <x v="30"/>
    <s v="N/A"/>
    <s v="Viáticos para desarrollar ruta del conocimiento en el marco del Modelo Integrado de Planeación y Gestión (MIPG), y  planeación presupuestal 2025 para la Dirección Territorial Casanare"/>
    <s v="Diciembre"/>
    <s v="Diciembre"/>
    <n v="1"/>
    <s v="Contratación directa"/>
    <x v="0"/>
    <n v="629552"/>
    <n v="629552"/>
    <s v="1. Prioridad Crítica"/>
    <s v="Viáticos"/>
    <s v="NO"/>
    <s v="N/A"/>
    <s v="2606 - Dirección Territorial Casanare"/>
    <s v="1.1 - Direccionamiento Estratégico y Planeación "/>
    <s v="1.1-4 - Planeación y seguimiento a las metas de la entidad"/>
    <s v="VIAT - Viáticos y gastos de viaje"/>
    <s v="VIAT01 - Viáticos y gastos de viaje"/>
    <s v="2606 - Por definir"/>
    <s v=" "/>
    <s v=" "/>
    <s v=" "/>
    <n v="0"/>
    <n v="0"/>
    <n v="0"/>
    <n v="0"/>
    <n v="0"/>
    <n v="0"/>
    <n v="0"/>
    <n v="0"/>
    <n v="0"/>
    <n v="0"/>
    <n v="0"/>
    <n v="0"/>
    <n v="0"/>
    <n v="0"/>
    <n v="0"/>
    <n v="0"/>
    <n v="0"/>
    <n v="0"/>
    <n v="0"/>
    <n v="0"/>
    <n v="0"/>
    <n v="0"/>
    <n v="629552"/>
    <n v="629552"/>
    <n v="0"/>
  </r>
  <r>
    <s v="1100.3.2.2.54"/>
    <s v="INVERSIÓN"/>
    <x v="6"/>
    <s v="3 - Actualizar e integrar los procesos, procedimientos y proyectos al modelo de operación institucional"/>
    <x v="23"/>
    <x v="56"/>
    <n v="80101500"/>
    <x v="30"/>
    <s v="N/A"/>
    <s v="Viáticos para desarrollar ruta del conocimiento en el marco del Modelo Integrado de Planeación y Gestión (MIPG), y  planeación presupuestal 2025 para la Dirección Territorial Cesar"/>
    <s v="Diciembre"/>
    <s v="Diciembre"/>
    <n v="1"/>
    <s v="Contratación directa"/>
    <x v="0"/>
    <n v="635351"/>
    <n v="635351"/>
    <s v="1. Prioridad Crítica"/>
    <s v="Viáticos"/>
    <s v="NO"/>
    <s v="N/A"/>
    <s v="2608 - Dirección Territorial Cesar"/>
    <s v="1.1 - Direccionamiento Estratégico y Planeación "/>
    <s v="1.1-4 - Planeación y seguimiento a las metas de la entidad"/>
    <s v="VIAT - Viáticos y gastos de viaje"/>
    <s v="VIAT01 - Viáticos y gastos de viaje"/>
    <s v="2608 - Por definir"/>
    <s v=" "/>
    <s v=" "/>
    <s v=" "/>
    <n v="0"/>
    <n v="0"/>
    <n v="0"/>
    <n v="0"/>
    <n v="0"/>
    <n v="0"/>
    <n v="0"/>
    <n v="0"/>
    <n v="0"/>
    <n v="0"/>
    <n v="0"/>
    <n v="0"/>
    <n v="0"/>
    <n v="0"/>
    <n v="0"/>
    <n v="0"/>
    <n v="0"/>
    <n v="0"/>
    <n v="0"/>
    <n v="0"/>
    <n v="0"/>
    <n v="0"/>
    <n v="635351"/>
    <n v="635351"/>
    <n v="0"/>
  </r>
  <r>
    <s v="1100.3.2.2.55"/>
    <s v="INVERSIÓN"/>
    <x v="6"/>
    <s v="3 - Actualizar e integrar los procesos, procedimientos y proyectos al modelo de operación institucional"/>
    <x v="23"/>
    <x v="56"/>
    <n v="80101500"/>
    <x v="30"/>
    <s v="N/A"/>
    <s v="Viáticos para desarrollar ruta del conocimiento en el marco del Modelo Integrado de Planeación y Gestión (MIPG), y  planeación presupuestal 2025 para la Dirección Territorial Córdoba"/>
    <s v="Diciembre"/>
    <s v="Diciembre"/>
    <n v="1"/>
    <s v="Contratación directa"/>
    <x v="0"/>
    <n v="901164"/>
    <n v="901164"/>
    <s v="1. Prioridad Crítica"/>
    <s v="Viáticos"/>
    <s v="NO"/>
    <s v="N/A"/>
    <s v="2609 - Dirección Territorial Córdoba"/>
    <s v="1.1 - Direccionamiento Estratégico y Planeación "/>
    <s v="1.1-4 - Planeación y seguimiento a las metas de la entidad"/>
    <s v="VIAT - Viáticos y gastos de viaje"/>
    <s v="VIAT01 - Viáticos y gastos de viaje"/>
    <s v="2609 - Por definir"/>
    <s v=" "/>
    <s v=" "/>
    <s v=" "/>
    <n v="0"/>
    <n v="0"/>
    <n v="0"/>
    <n v="0"/>
    <n v="0"/>
    <n v="0"/>
    <n v="0"/>
    <n v="0"/>
    <n v="0"/>
    <n v="0"/>
    <n v="0"/>
    <n v="0"/>
    <n v="0"/>
    <n v="0"/>
    <n v="0"/>
    <n v="0"/>
    <n v="0"/>
    <n v="0"/>
    <n v="0"/>
    <n v="0"/>
    <n v="0"/>
    <n v="0"/>
    <n v="901164"/>
    <n v="901164"/>
    <n v="0"/>
  </r>
  <r>
    <s v="1100.3.2.2.56"/>
    <s v="INVERSIÓN"/>
    <x v="6"/>
    <s v="3 - Actualizar e integrar los procesos, procedimientos y proyectos al modelo de operación institucional"/>
    <x v="23"/>
    <x v="56"/>
    <n v="80101500"/>
    <x v="30"/>
    <s v="N/A"/>
    <s v="Viáticos para desarrollar ruta del conocimiento en el marco del Modelo Integrado de Planeación y Gestión (MIPG), y  planeación presupuestal 2025 para la Dirección Territorial Guajira"/>
    <s v="Diciembre"/>
    <s v="Diciembre"/>
    <n v="1"/>
    <s v="Contratación directa"/>
    <x v="0"/>
    <n v="343681"/>
    <n v="343681"/>
    <s v="1. Prioridad Crítica"/>
    <s v="Viáticos"/>
    <s v="NO"/>
    <s v="N/A"/>
    <s v="2612 - Dirección Territorial La Guajira"/>
    <s v="1.1 - Direccionamiento Estratégico y Planeación "/>
    <s v="1.1-4 - Planeación y seguimiento a las metas de la entidad"/>
    <s v="VIAT - Viáticos y gastos de viaje"/>
    <s v="VIAT01 - Viáticos y gastos de viaje"/>
    <s v="2612 - Por definir"/>
    <s v=" "/>
    <s v=" "/>
    <s v=" "/>
    <n v="0"/>
    <n v="0"/>
    <n v="0"/>
    <n v="0"/>
    <n v="0"/>
    <n v="0"/>
    <n v="0"/>
    <n v="0"/>
    <n v="0"/>
    <n v="0"/>
    <n v="0"/>
    <n v="0"/>
    <n v="0"/>
    <n v="0"/>
    <n v="0"/>
    <n v="0"/>
    <n v="0"/>
    <n v="0"/>
    <n v="0"/>
    <n v="0"/>
    <n v="0"/>
    <n v="0"/>
    <n v="343681"/>
    <n v="343681"/>
    <n v="0"/>
  </r>
  <r>
    <s v="1100.3.2.2.57"/>
    <s v="INVERSIÓN"/>
    <x v="6"/>
    <s v="3 - Actualizar e integrar los procesos, procedimientos y proyectos al modelo de operación institucional"/>
    <x v="23"/>
    <x v="56"/>
    <n v="80101500"/>
    <x v="30"/>
    <s v="N/A"/>
    <s v="Viáticos para desarrollar ruta del conocimiento en el marco del Modelo Integrado de Planeación y Gestión (MIPG), y  planeación presupuestal 2025 para la Dirección Territorial Huila"/>
    <s v="Diciembre"/>
    <s v="Diciembre"/>
    <n v="1"/>
    <s v="Contratación directa"/>
    <x v="0"/>
    <n v="1200568"/>
    <n v="1200568"/>
    <s v="1. Prioridad Crítica"/>
    <s v="Viáticos"/>
    <s v="NO"/>
    <s v="N/A"/>
    <s v="2611 - Dirección Territorial Huila"/>
    <s v="1.1 - Direccionamiento Estratégico y Planeación "/>
    <s v="1.1-4 - Planeación y seguimiento a las metas de la entidad"/>
    <s v="VIAT - Viáticos y gastos de viaje"/>
    <s v="VIAT01 - Viáticos y gastos de viaje"/>
    <s v="2611 - Por definir"/>
    <s v=" "/>
    <s v=" "/>
    <s v=" "/>
    <n v="0"/>
    <n v="0"/>
    <n v="0"/>
    <n v="0"/>
    <n v="0"/>
    <n v="0"/>
    <n v="0"/>
    <n v="0"/>
    <n v="0"/>
    <n v="0"/>
    <n v="0"/>
    <n v="0"/>
    <n v="0"/>
    <n v="0"/>
    <n v="0"/>
    <n v="0"/>
    <n v="0"/>
    <n v="0"/>
    <n v="0"/>
    <n v="0"/>
    <n v="0"/>
    <n v="0"/>
    <n v="1200568"/>
    <n v="1200568"/>
    <n v="0"/>
  </r>
  <r>
    <s v="1100.3.2.2.58"/>
    <s v="INVERSIÓN"/>
    <x v="6"/>
    <s v="3 - Actualizar e integrar los procesos, procedimientos y proyectos al modelo de operación institucional"/>
    <x v="23"/>
    <x v="56"/>
    <n v="80101500"/>
    <x v="30"/>
    <s v="N/A"/>
    <s v="Viáticos para desarrollar ruta del conocimiento en el marco del Modelo Integrado de Planeación y Gestión (MIPG), y  planeación presupuestal 2025 para la Dirección Territorial Meta"/>
    <s v="Diciembre"/>
    <s v="Diciembre"/>
    <n v="1"/>
    <s v="Contratación directa"/>
    <x v="0"/>
    <n v="538556"/>
    <n v="538556"/>
    <s v="1. Prioridad Crítica"/>
    <s v="Viáticos"/>
    <s v="NO"/>
    <s v="N/A"/>
    <s v="2614 - Dirección Territorial Meta"/>
    <s v="1.1 - Direccionamiento Estratégico y Planeación "/>
    <s v="1.1-4 - Planeación y seguimiento a las metas de la entidad"/>
    <s v="VIAT - Viáticos y gastos de viaje"/>
    <s v="VIAT01 - Viáticos y gastos de viaje"/>
    <s v="2614 - Por definir"/>
    <s v=" "/>
    <s v=" "/>
    <s v=" "/>
    <n v="0"/>
    <n v="0"/>
    <n v="0"/>
    <n v="0"/>
    <n v="0"/>
    <n v="0"/>
    <n v="0"/>
    <n v="0"/>
    <n v="0"/>
    <n v="0"/>
    <n v="0"/>
    <n v="0"/>
    <n v="0"/>
    <n v="0"/>
    <n v="0"/>
    <n v="0"/>
    <n v="0"/>
    <n v="0"/>
    <n v="0"/>
    <n v="0"/>
    <n v="0"/>
    <n v="0"/>
    <n v="538556"/>
    <n v="538556"/>
    <n v="0"/>
  </r>
  <r>
    <s v="1100.3.2.2.59"/>
    <s v="INVERSIÓN"/>
    <x v="6"/>
    <s v="3 - Actualizar e integrar los procesos, procedimientos y proyectos al modelo de operación institucional"/>
    <x v="23"/>
    <x v="56"/>
    <n v="80101500"/>
    <x v="30"/>
    <s v="N/A"/>
    <s v="Viáticos para desarrollar ruta del conocimiento en el marco del Modelo Integrado de Planeación y Gestión (MIPG), y  planeación presupuestal 2025 para la Dirección Territorial Nariño"/>
    <s v="Diciembre"/>
    <s v="Diciembre"/>
    <n v="1"/>
    <s v="Contratación directa"/>
    <x v="0"/>
    <n v="914204"/>
    <n v="914204"/>
    <s v="1. Prioridad Crítica"/>
    <s v="Viáticos"/>
    <s v="NO"/>
    <s v="N/A"/>
    <s v="2615 - Dirección Territorial Nariño"/>
    <s v="1.1 - Direccionamiento Estratégico y Planeación "/>
    <s v="1.1-4 - Planeación y seguimiento a las metas de la entidad"/>
    <s v="VIAT - Viáticos y gastos de viaje"/>
    <s v="VIAT01 - Viáticos y gastos de viaje"/>
    <s v="2615 - Por definir"/>
    <s v=" "/>
    <s v=" "/>
    <s v=" "/>
    <n v="0"/>
    <n v="0"/>
    <n v="0"/>
    <n v="0"/>
    <n v="0"/>
    <n v="0"/>
    <n v="0"/>
    <n v="0"/>
    <n v="0"/>
    <n v="0"/>
    <n v="0"/>
    <n v="0"/>
    <n v="0"/>
    <n v="0"/>
    <n v="0"/>
    <n v="0"/>
    <n v="0"/>
    <n v="0"/>
    <n v="0"/>
    <n v="0"/>
    <n v="0"/>
    <n v="0"/>
    <n v="914204"/>
    <n v="914204"/>
    <n v="0"/>
  </r>
  <r>
    <s v="1100.3.2.2.60"/>
    <s v="INVERSIÓN"/>
    <x v="6"/>
    <s v="3 - Actualizar e integrar los procesos, procedimientos y proyectos al modelo de operación institucional"/>
    <x v="23"/>
    <x v="56"/>
    <n v="80101500"/>
    <x v="30"/>
    <s v="N/A"/>
    <s v="Viáticos para desarrollar ruta del conocimiento en el marco del Modelo Integrado de Planeación y Gestión (MIPG), y  planeación presupuestal 2025 para la Dirección Territorial Norte de Santander"/>
    <s v="Diciembre"/>
    <s v="Diciembre"/>
    <n v="1"/>
    <s v="Contratación directa"/>
    <x v="0"/>
    <n v="680306"/>
    <n v="680306"/>
    <s v="1. Prioridad Crítica"/>
    <s v="Viáticos"/>
    <s v="NO"/>
    <s v="N/A"/>
    <s v="2616 - Dirección Territorial Norte De Santander"/>
    <s v="1.1 - Direccionamiento Estratégico y Planeación "/>
    <s v="1.1-4 - Planeación y seguimiento a las metas de la entidad"/>
    <s v="VIAT - Viáticos y gastos de viaje"/>
    <s v="VIAT01 - Viáticos y gastos de viaje"/>
    <s v="2616 - Por definir"/>
    <s v=" "/>
    <s v=" "/>
    <s v=" "/>
    <n v="0"/>
    <n v="0"/>
    <n v="0"/>
    <n v="0"/>
    <n v="0"/>
    <n v="0"/>
    <n v="0"/>
    <n v="0"/>
    <n v="0"/>
    <n v="0"/>
    <n v="0"/>
    <n v="0"/>
    <n v="0"/>
    <n v="0"/>
    <n v="0"/>
    <n v="0"/>
    <n v="0"/>
    <n v="0"/>
    <n v="0"/>
    <n v="0"/>
    <n v="0"/>
    <n v="0"/>
    <n v="680306"/>
    <n v="680306"/>
    <n v="0"/>
  </r>
  <r>
    <s v="1100.3.2.2.61"/>
    <s v="INVERSIÓN"/>
    <x v="6"/>
    <s v="3 - Actualizar e integrar los procesos, procedimientos y proyectos al modelo de operación institucional"/>
    <x v="23"/>
    <x v="56"/>
    <n v="80101500"/>
    <x v="30"/>
    <s v="N/A"/>
    <s v="Viáticos para desarrollar ruta del conocimiento en el marco del Modelo Integrado de Planeación y Gestión (MIPG), y  planeación presupuestal 2025 para la Dirección Territorial Quindío"/>
    <s v="Diciembre"/>
    <s v="Diciembre"/>
    <n v="1"/>
    <s v="Contratación directa"/>
    <x v="0"/>
    <n v="392268"/>
    <n v="392268"/>
    <s v="1. Prioridad Crítica"/>
    <s v="Viáticos"/>
    <s v="NO"/>
    <s v="N/A"/>
    <s v="2617 - Dirección Territorial Quindío"/>
    <s v="1.1 - Direccionamiento Estratégico y Planeación "/>
    <s v="1.1-4 - Planeación y seguimiento a las metas de la entidad"/>
    <s v="VIAT - Viáticos y gastos de viaje"/>
    <s v="VIAT01 - Viáticos y gastos de viaje"/>
    <s v="2617 - Por definir"/>
    <s v=" "/>
    <s v=" "/>
    <s v=" "/>
    <n v="0"/>
    <n v="0"/>
    <n v="0"/>
    <n v="0"/>
    <n v="0"/>
    <n v="0"/>
    <n v="0"/>
    <n v="0"/>
    <n v="0"/>
    <n v="0"/>
    <n v="0"/>
    <n v="0"/>
    <n v="0"/>
    <n v="0"/>
    <n v="0"/>
    <n v="0"/>
    <n v="0"/>
    <n v="0"/>
    <n v="0"/>
    <n v="0"/>
    <n v="0"/>
    <n v="0"/>
    <n v="392268"/>
    <n v="392268"/>
    <n v="0"/>
  </r>
  <r>
    <s v="1100.3.2.2.62"/>
    <s v="INVERSIÓN"/>
    <x v="6"/>
    <s v="3 - Actualizar e integrar los procesos, procedimientos y proyectos al modelo de operación institucional"/>
    <x v="23"/>
    <x v="56"/>
    <n v="80101500"/>
    <x v="30"/>
    <s v="N/A"/>
    <s v="Viáticos para desarrollar ruta del conocimiento en el marco del Modelo Integrado de Planeación y Gestión (MIPG), y  planeación presupuestal 2025 para la Dirección Territorial Risaralda"/>
    <s v="Diciembre"/>
    <s v="Diciembre"/>
    <n v="1"/>
    <s v="Contratación directa"/>
    <x v="0"/>
    <n v="844561"/>
    <n v="844561"/>
    <s v="1. Prioridad Crítica"/>
    <s v="Viáticos"/>
    <s v="NO"/>
    <s v="N/A"/>
    <s v="2618 - Dirección Territorial Risaralda"/>
    <s v="1.1 - Direccionamiento Estratégico y Planeación "/>
    <s v="1.1-4 - Planeación y seguimiento a las metas de la entidad"/>
    <s v="VIAT - Viáticos y gastos de viaje"/>
    <s v="VIAT01 - Viáticos y gastos de viaje"/>
    <s v="2618 - Por definir"/>
    <s v=" "/>
    <s v=" "/>
    <s v=" "/>
    <n v="0"/>
    <n v="0"/>
    <n v="0"/>
    <n v="0"/>
    <n v="0"/>
    <n v="0"/>
    <n v="0"/>
    <n v="0"/>
    <n v="0"/>
    <n v="0"/>
    <n v="0"/>
    <n v="0"/>
    <n v="0"/>
    <n v="0"/>
    <n v="0"/>
    <n v="0"/>
    <n v="0"/>
    <n v="0"/>
    <n v="0"/>
    <n v="0"/>
    <n v="0"/>
    <n v="0"/>
    <n v="844561"/>
    <n v="844561"/>
    <n v="0"/>
  </r>
  <r>
    <s v="1100.3.2.2.63"/>
    <s v="INVERSIÓN"/>
    <x v="6"/>
    <s v="3 - Actualizar e integrar los procesos, procedimientos y proyectos al modelo de operación institucional"/>
    <x v="23"/>
    <x v="56"/>
    <n v="80101500"/>
    <x v="30"/>
    <s v="N/A"/>
    <s v="Viáticos para desarrollar ruta del conocimiento en el marco del Modelo Integrado de Planeación y Gestión (MIPG), y  planeación presupuestal 2025 para la Dirección Territorial Santader"/>
    <s v="Diciembre"/>
    <s v="Diciembre"/>
    <n v="1"/>
    <s v="Contratación directa"/>
    <x v="0"/>
    <n v="1393993"/>
    <n v="1393993"/>
    <s v="1. Prioridad Crítica"/>
    <s v="Viáticos"/>
    <s v="NO"/>
    <s v="N/A"/>
    <s v="2619 - Dirección Territorial Santander"/>
    <s v="1.1 - Direccionamiento Estratégico y Planeación "/>
    <s v="1.1-4 - Planeación y seguimiento a las metas de la entidad"/>
    <s v="VIAT - Viáticos y gastos de viaje"/>
    <s v="VIAT01 - Viáticos y gastos de viaje"/>
    <s v="2619 - Por definir"/>
    <s v=" "/>
    <s v=" "/>
    <s v=" "/>
    <n v="0"/>
    <n v="0"/>
    <n v="0"/>
    <n v="0"/>
    <n v="0"/>
    <n v="0"/>
    <n v="0"/>
    <n v="0"/>
    <n v="0"/>
    <n v="0"/>
    <n v="0"/>
    <n v="0"/>
    <n v="0"/>
    <n v="0"/>
    <n v="0"/>
    <n v="0"/>
    <n v="0"/>
    <n v="0"/>
    <n v="0"/>
    <n v="0"/>
    <n v="0"/>
    <n v="0"/>
    <n v="1393993"/>
    <n v="1393993"/>
    <n v="0"/>
  </r>
  <r>
    <s v="1100.3.2.2.64"/>
    <s v="INVERSIÓN"/>
    <x v="6"/>
    <s v="3 - Actualizar e integrar los procesos, procedimientos y proyectos al modelo de operación institucional"/>
    <x v="23"/>
    <x v="56"/>
    <n v="80101500"/>
    <x v="30"/>
    <s v="N/A"/>
    <s v="Viáticos para desarrollar ruta del conocimiento en el marco del Modelo Integrado de Planeación y Gestión (MIPG), y  planeación presupuestal 2025 para la Dirección Territorial Sucre"/>
    <s v="Diciembre"/>
    <s v="Diciembre"/>
    <n v="1"/>
    <s v="Contratación directa"/>
    <x v="0"/>
    <n v="400283"/>
    <n v="400283"/>
    <s v="1. Prioridad Crítica"/>
    <s v="Viáticos"/>
    <s v="NO"/>
    <s v="N/A"/>
    <s v="2620 - Dirección Territorial Sucre"/>
    <s v="1.1 - Direccionamiento Estratégico y Planeación "/>
    <s v="1.1-4 - Planeación y seguimiento a las metas de la entidad"/>
    <s v="VIAT - Viáticos y gastos de viaje"/>
    <s v="VIAT01 - Viáticos y gastos de viaje"/>
    <s v="2620 - Por definir"/>
    <s v=" "/>
    <s v=" "/>
    <s v=" "/>
    <n v="0"/>
    <n v="0"/>
    <n v="0"/>
    <n v="0"/>
    <n v="0"/>
    <n v="0"/>
    <n v="0"/>
    <n v="0"/>
    <n v="0"/>
    <n v="0"/>
    <n v="0"/>
    <n v="0"/>
    <n v="0"/>
    <n v="0"/>
    <n v="0"/>
    <n v="0"/>
    <n v="0"/>
    <n v="0"/>
    <n v="0"/>
    <n v="0"/>
    <n v="0"/>
    <n v="0"/>
    <n v="400283"/>
    <n v="400283"/>
    <n v="0"/>
  </r>
  <r>
    <s v="1100.3.2.2.65"/>
    <s v="INVERSIÓN"/>
    <x v="6"/>
    <s v="3 - Actualizar e integrar los procesos, procedimientos y proyectos al modelo de operación institucional"/>
    <x v="23"/>
    <x v="56"/>
    <n v="80101500"/>
    <x v="30"/>
    <s v="N/A"/>
    <s v="Viáticos para desarrollar ruta del conocimiento en el marco del Modelo Integrado de Planeación y Gestión (MIPG), y  planeación presupuestal 2025 para la Dirección Territorial Tolima"/>
    <s v="Diciembre"/>
    <s v="Diciembre"/>
    <n v="1"/>
    <s v="Contratación directa"/>
    <x v="0"/>
    <n v="824368"/>
    <n v="824368"/>
    <s v="1. Prioridad Crítica"/>
    <s v="Viáticos"/>
    <s v="NO"/>
    <s v="N/A"/>
    <s v="2621 - Dirección Territorial Tolima"/>
    <s v="1.1 - Direccionamiento Estratégico y Planeación "/>
    <s v="1.1-4 - Planeación y seguimiento a las metas de la entidad"/>
    <s v="VIAT - Viáticos y gastos de viaje"/>
    <s v="VIAT01 - Viáticos y gastos de viaje"/>
    <s v="2621 - Por definir"/>
    <s v=" "/>
    <s v=" "/>
    <s v=" "/>
    <n v="0"/>
    <n v="0"/>
    <n v="0"/>
    <n v="0"/>
    <n v="0"/>
    <n v="0"/>
    <n v="0"/>
    <n v="0"/>
    <n v="0"/>
    <n v="0"/>
    <n v="0"/>
    <n v="0"/>
    <n v="0"/>
    <n v="0"/>
    <n v="0"/>
    <n v="0"/>
    <n v="0"/>
    <n v="0"/>
    <n v="0"/>
    <n v="0"/>
    <n v="0"/>
    <n v="0"/>
    <n v="824368"/>
    <n v="824368"/>
    <n v="0"/>
  </r>
  <r>
    <s v="1100.3.2.2.66"/>
    <s v="INVERSIÓN"/>
    <x v="6"/>
    <s v="3 - Actualizar e integrar los procesos, procedimientos y proyectos al modelo de operación institucional"/>
    <x v="23"/>
    <x v="56"/>
    <n v="80101500"/>
    <x v="30"/>
    <s v="N/A"/>
    <s v="Viáticos para desarrollar ruta del conocimiento en el marco del Modelo Integrado de Planeación y Gestión (MIPG), y  planeación presupuestal 2025 para la Dirección Territorial Valle"/>
    <s v="Diciembre"/>
    <s v="Diciembre"/>
    <n v="1"/>
    <s v="Contratación directa"/>
    <x v="0"/>
    <n v="1771373"/>
    <n v="1771373"/>
    <s v="1. Prioridad Crítica"/>
    <s v="Viáticos"/>
    <s v="NO"/>
    <s v="N/A"/>
    <s v="2622 - Dirección Territorial Valle"/>
    <s v="1.1 - Direccionamiento Estratégico y Planeación "/>
    <s v="1.1-4 - Planeación y seguimiento a las metas de la entidad"/>
    <s v="VIAT - Viáticos y gastos de viaje"/>
    <s v="VIAT01 - Viáticos y gastos de viaje"/>
    <s v="2622 - Por definir"/>
    <s v=" "/>
    <s v=" "/>
    <s v=" "/>
    <n v="0"/>
    <n v="0"/>
    <n v="0"/>
    <n v="0"/>
    <n v="0"/>
    <n v="0"/>
    <n v="0"/>
    <n v="0"/>
    <n v="0"/>
    <n v="0"/>
    <n v="0"/>
    <n v="0"/>
    <n v="0"/>
    <n v="0"/>
    <n v="0"/>
    <n v="0"/>
    <n v="0"/>
    <n v="0"/>
    <n v="0"/>
    <n v="0"/>
    <n v="0"/>
    <n v="0"/>
    <n v="1771373"/>
    <n v="1771373"/>
    <n v="0"/>
  </r>
  <r>
    <s v="1100.3.2.2.67"/>
    <s v="INVERSIÓN"/>
    <x v="6"/>
    <s v="3 - Actualizar e integrar los procesos, procedimientos y proyectos al modelo de operación institucional"/>
    <x v="23"/>
    <x v="56"/>
    <n v="80101500"/>
    <x v="30"/>
    <s v="N/A"/>
    <s v="Viáticos para desarrollar ruta del conocimiento en el marco del Modelo Integrado de Planeación y Gestión (MIPG), y  planeación presupuestal 2025 para la Dirección Territorial Magdalena"/>
    <s v="Diciembre"/>
    <s v="Diciembre"/>
    <n v="1"/>
    <s v="Contratación directa"/>
    <x v="0"/>
    <n v="813571"/>
    <n v="813571"/>
    <s v="1. Prioridad Crítica"/>
    <s v="Viáticos"/>
    <s v="NO"/>
    <s v="N/A"/>
    <s v="2613 - Dirección Territorial Magdalena"/>
    <s v="1.1 - Direccionamiento Estratégico y Planeación "/>
    <s v="1.1-4 - Planeación y seguimiento a las metas de la entidad"/>
    <s v="VIAT - Viáticos y gastos de viaje"/>
    <s v="VIAT01 - Viáticos y gastos de viaje"/>
    <s v="2613 - Por definir"/>
    <s v=" "/>
    <s v=" "/>
    <s v=" "/>
    <n v="0"/>
    <n v="0"/>
    <n v="0"/>
    <n v="0"/>
    <n v="0"/>
    <n v="0"/>
    <n v="0"/>
    <n v="0"/>
    <n v="0"/>
    <n v="0"/>
    <n v="0"/>
    <n v="0"/>
    <n v="0"/>
    <n v="0"/>
    <n v="0"/>
    <n v="0"/>
    <n v="0"/>
    <n v="0"/>
    <n v="0"/>
    <n v="0"/>
    <n v="0"/>
    <n v="0"/>
    <n v="813571"/>
    <n v="813571"/>
    <n v="0"/>
  </r>
  <r>
    <s v="1100.3.2.3.1"/>
    <s v="INVERSIÓN"/>
    <x v="6"/>
    <s v="3 - Actualizar e integrar los procesos, procedimientos y proyectos al modelo de operación institucional"/>
    <x v="23"/>
    <x v="57"/>
    <n v="80101500"/>
    <x v="30"/>
    <s v="N/A"/>
    <s v="Prestación de servicios profesionales para realizar la gestión , parametrización administración, manejo y montaje de bases de datos y tableros de control"/>
    <s v="Enero"/>
    <s v="Enero"/>
    <n v="12"/>
    <s v="Contratación directa"/>
    <x v="0"/>
    <n v="105933423"/>
    <n v="105933423"/>
    <s v="101. No aplica"/>
    <s v="Línea ya comprometida"/>
    <s v="NO"/>
    <s v="N/A"/>
    <s v="1100 - Oficina Asesora de Planeación"/>
    <s v="1.1 - Direccionamiento Estratégico y Planeación "/>
    <s v="1.1-4 - Planeación y seguimiento a las metas de la entidad"/>
    <s v="SER - Adquisición de servicios"/>
    <s v="SER012 - Prestación de servicios personas naturales"/>
    <s v="OAP-2 Profesional de automatización"/>
    <s v=""/>
    <s v=""/>
    <s v=""/>
    <n v="105933423"/>
    <n v="0"/>
    <n v="0"/>
    <n v="9211602"/>
    <n v="0"/>
    <n v="9211602"/>
    <n v="0"/>
    <n v="9211602"/>
    <n v="0"/>
    <n v="9211602"/>
    <n v="0"/>
    <n v="9211602"/>
    <n v="0"/>
    <n v="9211602"/>
    <n v="0"/>
    <n v="9211602"/>
    <n v="0"/>
    <n v="9211602"/>
    <n v="0"/>
    <n v="9211602"/>
    <n v="0"/>
    <n v="9211602"/>
    <n v="0"/>
    <n v="13817403"/>
    <n v="12924"/>
  </r>
  <r>
    <s v="1100.3.2.3.2"/>
    <s v="INVERSIÓN"/>
    <x v="6"/>
    <s v="3 - Actualizar e integrar los procesos, procedimientos y proyectos al modelo de operación institucional"/>
    <x v="23"/>
    <x v="57"/>
    <n v="80101500"/>
    <x v="30"/>
    <s v="N/A"/>
    <s v="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
    <s v="Enero"/>
    <s v="Enero"/>
    <n v="12"/>
    <s v="Contratación directa"/>
    <x v="0"/>
    <n v="105933423"/>
    <n v="105933423"/>
    <s v="101. No aplica"/>
    <s v="Línea ya comprometida"/>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s v=""/>
    <s v=""/>
    <s v=""/>
    <n v="105933423"/>
    <n v="0"/>
    <n v="0"/>
    <n v="4298748"/>
    <n v="0"/>
    <n v="9211602"/>
    <n v="0"/>
    <n v="9211602"/>
    <n v="0"/>
    <n v="9211602"/>
    <n v="0"/>
    <n v="9211602"/>
    <n v="0"/>
    <n v="9211602"/>
    <n v="0"/>
    <n v="9211602"/>
    <n v="0"/>
    <n v="9211602"/>
    <n v="0"/>
    <n v="9211602"/>
    <n v="0"/>
    <n v="9211602"/>
    <n v="0"/>
    <n v="18730257"/>
    <n v="11724"/>
  </r>
  <r>
    <s v="1100.3.2.3.3"/>
    <s v="INVERSIÓN"/>
    <x v="6"/>
    <s v="3 - Actualizar e integrar los procesos, procedimientos y proyectos al modelo de operación institucional"/>
    <x v="23"/>
    <x v="57"/>
    <n v="80101500"/>
    <x v="30"/>
    <s v="N/A"/>
    <s v="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
    <s v="Enero"/>
    <s v="Enero"/>
    <n v="12"/>
    <s v="Contratación directa"/>
    <x v="0"/>
    <n v="84439685"/>
    <n v="84439685"/>
    <s v="101. No aplica"/>
    <s v="Línea ya comprometida"/>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s v=" "/>
    <s v=" "/>
    <s v=" "/>
    <n v="84439685"/>
    <n v="0"/>
    <n v="0"/>
    <n v="4298748"/>
    <n v="0"/>
    <n v="9211602"/>
    <n v="0"/>
    <n v="9211602"/>
    <n v="0"/>
    <n v="9211602"/>
    <n v="0"/>
    <n v="9211602"/>
    <n v="0"/>
    <n v="9211602"/>
    <n v="0"/>
    <n v="9211602"/>
    <n v="0"/>
    <n v="9211602"/>
    <n v="0"/>
    <n v="9211602"/>
    <n v="0"/>
    <n v="6448121"/>
    <n v="0"/>
    <n v="0"/>
    <n v="11724"/>
  </r>
  <r>
    <s v="1100.3.2.3.4"/>
    <s v="INVERSIÓN"/>
    <x v="6"/>
    <s v="3 - Actualizar e integrar los procesos, procedimientos y proyectos al modelo de operación institucional"/>
    <x v="23"/>
    <x v="57"/>
    <n v="80101500"/>
    <x v="30"/>
    <s v="N/A"/>
    <s v="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
    <s v="Enero"/>
    <s v="Enero"/>
    <n v="12"/>
    <s v="Contratación directa"/>
    <x v="0"/>
    <n v="105933423"/>
    <n v="105933423"/>
    <s v="101. No aplica"/>
    <s v="Línea ya comprometida"/>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s v=""/>
    <s v=""/>
    <s v=""/>
    <n v="105933423"/>
    <n v="0"/>
    <n v="0"/>
    <n v="4298748"/>
    <n v="0"/>
    <n v="9211602"/>
    <n v="0"/>
    <n v="9211602"/>
    <n v="0"/>
    <n v="9211602"/>
    <n v="0"/>
    <n v="9211602"/>
    <n v="0"/>
    <n v="9211602"/>
    <n v="0"/>
    <n v="9211602"/>
    <n v="0"/>
    <n v="9211602"/>
    <n v="0"/>
    <n v="9211602"/>
    <n v="0"/>
    <n v="9211602"/>
    <n v="0"/>
    <n v="18730257"/>
    <n v="11724"/>
  </r>
  <r>
    <s v="1100.3.2.3.5"/>
    <s v="INVERSIÓN"/>
    <x v="6"/>
    <s v="3 - Actualizar e integrar los procesos, procedimientos y proyectos al modelo de operación institucional"/>
    <x v="23"/>
    <x v="57"/>
    <n v="80101500"/>
    <x v="30"/>
    <s v="N/A"/>
    <s v="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
    <s v="Enero"/>
    <s v="Enero"/>
    <n v="12"/>
    <s v="Contratación directa"/>
    <x v="0"/>
    <n v="105933423"/>
    <n v="105933423"/>
    <s v="101. No aplica"/>
    <s v="Línea ya comprometida"/>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s v=""/>
    <s v=""/>
    <s v=""/>
    <n v="105933423"/>
    <n v="0"/>
    <n v="0"/>
    <n v="4298748"/>
    <n v="0"/>
    <n v="9211602"/>
    <n v="0"/>
    <n v="9211602"/>
    <n v="0"/>
    <n v="9211602"/>
    <n v="0"/>
    <n v="9211602"/>
    <n v="0"/>
    <n v="9211602"/>
    <n v="0"/>
    <n v="9211602"/>
    <n v="0"/>
    <n v="9211602"/>
    <n v="0"/>
    <n v="9211602"/>
    <n v="0"/>
    <n v="9211602"/>
    <n v="0"/>
    <n v="18730257"/>
    <n v="11724"/>
  </r>
  <r>
    <s v="1100.3.2.3.6"/>
    <s v="INVERSIÓN"/>
    <x v="6"/>
    <s v="3 - Actualizar e integrar los procesos, procedimientos y proyectos al modelo de operación institucional"/>
    <x v="23"/>
    <x v="57"/>
    <n v="80101500"/>
    <x v="30"/>
    <s v="N/A"/>
    <s v="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
    <s v="Enero"/>
    <s v="Enero"/>
    <n v="12"/>
    <s v="Contratación directa"/>
    <x v="0"/>
    <n v="105933423"/>
    <n v="105933423"/>
    <s v="101. No aplica"/>
    <s v="Línea ya comprometida"/>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s v=""/>
    <s v=""/>
    <s v=""/>
    <n v="105933423"/>
    <n v="0"/>
    <n v="0"/>
    <n v="4298748"/>
    <n v="0"/>
    <n v="9211602"/>
    <n v="0"/>
    <n v="9211602"/>
    <n v="0"/>
    <n v="9211602"/>
    <n v="0"/>
    <n v="9211602"/>
    <n v="0"/>
    <n v="9211602"/>
    <n v="0"/>
    <n v="9211602"/>
    <n v="0"/>
    <n v="9211602"/>
    <n v="0"/>
    <n v="9211602"/>
    <n v="0"/>
    <n v="9211602"/>
    <n v="0"/>
    <n v="18730257"/>
    <n v="11724"/>
  </r>
  <r>
    <s v="1100.3.2.3.7"/>
    <s v="INVERSIÓN"/>
    <x v="6"/>
    <s v="3 - Actualizar e integrar los procesos, procedimientos y proyectos al modelo de operación institucional"/>
    <x v="23"/>
    <x v="57"/>
    <n v="80101500"/>
    <x v="30"/>
    <s v="N/A"/>
    <s v="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
    <s v="Enero"/>
    <s v="Enero"/>
    <n v="12"/>
    <s v="Contratación directa"/>
    <x v="0"/>
    <n v="105933423"/>
    <n v="105933423"/>
    <s v="101. No aplica"/>
    <s v="Línea ya comprometida"/>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s v=""/>
    <s v=""/>
    <s v=""/>
    <n v="105933423"/>
    <n v="0"/>
    <n v="0"/>
    <n v="614107"/>
    <n v="0"/>
    <n v="9211602"/>
    <n v="0"/>
    <n v="9211602"/>
    <n v="0"/>
    <n v="9211602"/>
    <n v="0"/>
    <n v="9211602"/>
    <n v="0"/>
    <n v="9211602"/>
    <n v="0"/>
    <n v="9211602"/>
    <n v="0"/>
    <n v="9211602"/>
    <n v="0"/>
    <n v="9211602"/>
    <n v="0"/>
    <n v="9211602"/>
    <n v="0"/>
    <n v="22414898"/>
    <n v="11724"/>
  </r>
  <r>
    <s v="1100.3.2.3.8"/>
    <s v="INVERSIÓN"/>
    <x v="6"/>
    <s v="3 - Actualizar e integrar los procesos, procedimientos y proyectos al modelo de operación institucional"/>
    <x v="23"/>
    <x v="57"/>
    <n v="80101500"/>
    <x v="30"/>
    <s v="N/A"/>
    <s v="Prestación de servicios profesionales para apoyar la formulación,seguimiento y control fisico y financiero de los proyectos de la Entidad financiados con recursos de regalias y proyectos tipo"/>
    <s v="Enero"/>
    <s v="Enero"/>
    <n v="12"/>
    <s v="Contratación directa"/>
    <x v="0"/>
    <n v="105933423"/>
    <n v="105933423"/>
    <s v="101. No aplica"/>
    <s v="Línea ya comprometida"/>
    <s v="NO"/>
    <s v="N/A"/>
    <s v="1100 - Oficina Asesora de Planeación"/>
    <s v="1.1 - Direccionamiento Estratégico y Planeación "/>
    <s v="1.1-4 - Planeación y seguimiento a las metas de la entidad"/>
    <s v="SER - Adquisición de servicios"/>
    <s v="SER012 - Prestación de servicios personas naturales"/>
    <s v="OAP-9 Profesional regalías y formulación- reformulación de proyectos. "/>
    <s v=""/>
    <s v=""/>
    <s v=""/>
    <n v="105933423"/>
    <n v="0"/>
    <n v="0"/>
    <n v="4912854"/>
    <n v="0"/>
    <n v="9211602"/>
    <n v="0"/>
    <n v="9211602"/>
    <n v="0"/>
    <n v="9211602"/>
    <n v="0"/>
    <n v="9211602"/>
    <n v="0"/>
    <n v="9211602"/>
    <n v="0"/>
    <n v="9211602"/>
    <n v="0"/>
    <n v="9211602"/>
    <n v="0"/>
    <n v="9211602"/>
    <n v="0"/>
    <n v="9211602"/>
    <n v="0"/>
    <n v="18116151"/>
    <n v="12824"/>
  </r>
  <r>
    <s v="1100.3.2.3.9"/>
    <s v="INVERSIÓN"/>
    <x v="6"/>
    <s v="3 - Actualizar e integrar los procesos, procedimientos y proyectos al modelo de operación institucional"/>
    <x v="23"/>
    <x v="57"/>
    <n v="80101500"/>
    <x v="30"/>
    <s v="N/A"/>
    <s v="Prestar servicios profesionales para apoyar a la Oficina Asesora de Planeación para establecer la de la metodología y herramientas aplicables a la gestión de proyectos, bajo el estándar PMI, y su articulación con la planeación institucional"/>
    <s v="Noviembre"/>
    <s v="Noviembre"/>
    <n v="2"/>
    <s v="Contratación directa"/>
    <x v="0"/>
    <n v="14933333"/>
    <n v="14933333"/>
    <s v="1. Prioridad Crítica"/>
    <s v="Persona natural"/>
    <s v="NO"/>
    <s v="N/A"/>
    <s v="1100 - Oficina Asesora de Planeación"/>
    <s v="1.1 - Direccionamiento Estratégico y Planeación "/>
    <s v="1.1-3 - Gestión por proyectos"/>
    <s v="SER - Adquisición de servicios"/>
    <s v="SER012 - Prestación de servicios personas naturales"/>
    <s v="OAP-1 Asesores de planeación"/>
    <s v=" "/>
    <s v=" "/>
    <s v=" "/>
    <n v="0"/>
    <n v="0"/>
    <n v="0"/>
    <n v="0"/>
    <n v="0"/>
    <n v="0"/>
    <n v="0"/>
    <n v="0"/>
    <n v="0"/>
    <n v="0"/>
    <n v="0"/>
    <n v="0"/>
    <n v="0"/>
    <n v="0"/>
    <n v="0"/>
    <n v="0"/>
    <n v="0"/>
    <n v="0"/>
    <n v="0"/>
    <n v="0"/>
    <n v="14933333"/>
    <n v="0"/>
    <n v="0"/>
    <n v="14933333"/>
    <n v="0"/>
  </r>
  <r>
    <s v="1100.3.2.3.10"/>
    <s v="INVERSIÓN"/>
    <x v="6"/>
    <s v="3 - Actualizar e integrar los procesos, procedimientos y proyectos al modelo de operación institucional"/>
    <x v="23"/>
    <x v="57"/>
    <n v="80101500"/>
    <x v="30"/>
    <s v="N/A"/>
    <s v="Prestar servicios profesionales para apoyar a la Oficina Asesora de Planeación en la definición de lineamientos y políticas para la mejora y seguimiento de la dimensión de direccionamiento estratégico y planeación del IGAC, así como el acompañamiento a los Proyectos de Inversión para el logro de sus objetivos de ejecución física y presupuestal"/>
    <s v="Enero"/>
    <s v="Enero"/>
    <n v="12"/>
    <s v="Contratación directa"/>
    <x v="0"/>
    <n v="163458953"/>
    <n v="163458953"/>
    <s v="101. No aplica"/>
    <s v="Línea ya comprometida"/>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s v=""/>
    <s v=""/>
    <s v=""/>
    <n v="163458953"/>
    <n v="0"/>
    <n v="0"/>
    <n v="6159323"/>
    <n v="0"/>
    <n v="14213822"/>
    <n v="0"/>
    <n v="14213822"/>
    <n v="0"/>
    <n v="14213822"/>
    <n v="0"/>
    <n v="14213822"/>
    <n v="0"/>
    <n v="14213822"/>
    <n v="0"/>
    <n v="14213822"/>
    <n v="0"/>
    <n v="14213822"/>
    <n v="0"/>
    <n v="14213822"/>
    <n v="0"/>
    <n v="14213822"/>
    <n v="0"/>
    <n v="29375232"/>
    <n v="11924"/>
  </r>
  <r>
    <s v="1100.3.2.3.11"/>
    <s v="INVERSIÓN"/>
    <x v="6"/>
    <s v="3 - Actualizar e integrar los procesos, procedimientos y proyectos al modelo de operación institucional"/>
    <x v="23"/>
    <x v="57"/>
    <n v="80101500"/>
    <x v="30"/>
    <s v="N/A"/>
    <s v="Prestar servicios profesionales para apoyar a la Oficina Asesora de Planeación, en la definición de lineamientos y políticas, ejecución, mejora y seguimiento de las políticas de planeación institucional y gestión presupuestal y eficiencia del gasto público."/>
    <s v="Enero"/>
    <s v="Enero"/>
    <n v="12"/>
    <s v="Contratación directa"/>
    <x v="0"/>
    <n v="137874073"/>
    <n v="137874073"/>
    <s v="101. No aplica"/>
    <s v="Línea ya comprometida"/>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s v=" "/>
    <s v=" "/>
    <s v=" "/>
    <n v="137874073"/>
    <n v="0"/>
    <n v="0"/>
    <n v="7106911"/>
    <n v="0"/>
    <n v="14213822"/>
    <n v="0"/>
    <n v="14213822"/>
    <n v="0"/>
    <n v="14213822"/>
    <n v="0"/>
    <n v="14213822"/>
    <n v="0"/>
    <n v="14213822"/>
    <n v="0"/>
    <n v="14213822"/>
    <n v="0"/>
    <n v="14213822"/>
    <n v="0"/>
    <n v="14213822"/>
    <n v="0"/>
    <n v="17056586"/>
    <n v="0"/>
    <n v="0"/>
    <n v="11824"/>
  </r>
  <r>
    <s v="1100.3.2.3.12"/>
    <s v="INVERSIÓN"/>
    <x v="6"/>
    <s v="3 - Actualizar e integrar los procesos, procedimientos y proyectos al modelo de operación institucional"/>
    <x v="23"/>
    <x v="57"/>
    <n v="80101500"/>
    <x v="30"/>
    <s v="N/A"/>
    <s v="Línea disponible"/>
    <s v="Diciembre"/>
    <s v="Diciembre"/>
    <n v="1"/>
    <s v="N/A"/>
    <x v="0"/>
    <n v="0"/>
    <n v="0"/>
    <s v="100. No prioritario"/>
    <s v="Bolsa"/>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s v=""/>
    <s v=""/>
    <s v=""/>
    <n v="0"/>
    <n v="0"/>
    <n v="0"/>
    <n v="0"/>
    <n v="0"/>
    <n v="0"/>
    <n v="0"/>
    <n v="0"/>
    <n v="0"/>
    <n v="0"/>
    <n v="0"/>
    <n v="0"/>
    <n v="0"/>
    <n v="0"/>
    <n v="0"/>
    <n v="0"/>
    <n v="0"/>
    <n v="0"/>
    <n v="0"/>
    <n v="0"/>
    <n v="0"/>
    <n v="0"/>
    <n v="0"/>
    <n v="0"/>
    <n v="0"/>
  </r>
  <r>
    <s v="1100.3.2.3.13"/>
    <s v="INVERSIÓN"/>
    <x v="6"/>
    <s v="3 - Actualizar e integrar los procesos, procedimientos y proyectos al modelo de operación institucional"/>
    <x v="23"/>
    <x v="57"/>
    <n v="11111111"/>
    <x v="30"/>
    <s v="N/A"/>
    <s v="Gastos de manutención, alojamiento, transporte, viaticos  SGI"/>
    <s v="Octubre"/>
    <s v="Octubre"/>
    <n v="2"/>
    <s v="N/A"/>
    <x v="0"/>
    <n v="0"/>
    <n v="0"/>
    <s v="1. Prioridad Crítica"/>
    <s v="Viáticos"/>
    <s v="NO"/>
    <s v="  N/A  "/>
    <s v="1100 - Oficina Asesora de Planeación"/>
    <s v="1.1 - Direccionamiento Estratégico y Planeación "/>
    <s v="1.1-5 - Sistema de calidad actualizado "/>
    <s v="SER - Adquisición de servicios"/>
    <s v="SER012 - Prestación de servicios personas naturales"/>
    <s v="OAP-5 Profesional líder implementación SGI"/>
    <s v=""/>
    <s v=""/>
    <s v=""/>
    <n v="0"/>
    <n v="0"/>
    <n v="0"/>
    <n v="0"/>
    <n v="0"/>
    <n v="0"/>
    <n v="0"/>
    <n v="0"/>
    <n v="0"/>
    <n v="0"/>
    <n v="0"/>
    <n v="0"/>
    <n v="0"/>
    <n v="0"/>
    <n v="0"/>
    <n v="0"/>
    <n v="0"/>
    <n v="0"/>
    <n v="0"/>
    <n v="0"/>
    <n v="0"/>
    <n v="0"/>
    <n v="0"/>
    <n v="0"/>
    <n v="0"/>
  </r>
  <r>
    <s v="1100.3.2.3.14"/>
    <s v="INVERSIÓN"/>
    <x v="6"/>
    <s v="3 - Actualizar e integrar los procesos, procedimientos y proyectos al modelo de operación institucional"/>
    <x v="23"/>
    <x v="57"/>
    <n v="80101500"/>
    <x v="30"/>
    <s v="N/A"/>
    <s v="Prestación de servicios profesionales para implementar los lineamientos de las políticas de planeación institucional y gestión presupuestal y eficiencia del gasto público"/>
    <s v="Mayo"/>
    <s v="Mayo"/>
    <n v="8"/>
    <s v="Contratación directa"/>
    <x v="0"/>
    <n v="73692816"/>
    <n v="73692816"/>
    <s v="101. No aplica"/>
    <s v="Línea ya comprometida"/>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s v=""/>
    <s v=""/>
    <s v=""/>
    <n v="0"/>
    <n v="0"/>
    <n v="0"/>
    <n v="0"/>
    <n v="0"/>
    <n v="0"/>
    <n v="0"/>
    <n v="0"/>
    <n v="73692816"/>
    <n v="0"/>
    <n v="0"/>
    <n v="8904549"/>
    <n v="0"/>
    <n v="9211602"/>
    <n v="0"/>
    <n v="9211602"/>
    <n v="0"/>
    <n v="9211602"/>
    <n v="0"/>
    <n v="9211602"/>
    <n v="0"/>
    <n v="9211602"/>
    <n v="0"/>
    <n v="18730257"/>
    <n v="146124"/>
  </r>
  <r>
    <s v="1100.3.2.3.15"/>
    <s v="INVERSIÓN"/>
    <x v="6"/>
    <s v="3 - Actualizar e integrar los procesos, procedimientos y proyectos al modelo de operación institucional"/>
    <x v="23"/>
    <x v="57"/>
    <n v="11111111"/>
    <x v="30"/>
    <s v="N/A"/>
    <s v="RECURSO DISPONIBLE - BOLSA CON DESAGREGACIÓN PENDIENTE"/>
    <s v="Diciembre"/>
    <s v="Diciembre"/>
    <n v="1"/>
    <s v="N/A"/>
    <x v="0"/>
    <n v="35605744"/>
    <n v="35605744"/>
    <s v="N/A"/>
    <s v="Bolsa"/>
    <s v="NO"/>
    <s v="N/A"/>
    <s v="1100 - Oficina Asesora de Planeación"/>
    <s v="1.1 - Direccionamiento Estratégico y Planeación "/>
    <s v="1.1-4 - Planeación y seguimiento a las metas de la entidad"/>
    <s v="SER - Adquisición de servicios"/>
    <s v="SER012 - Prestación de servicios personas naturales"/>
    <s v="1000 - Por definir"/>
    <s v=" "/>
    <s v=" "/>
    <s v=" "/>
    <n v="0"/>
    <n v="0"/>
    <n v="0"/>
    <n v="0"/>
    <n v="0"/>
    <n v="0"/>
    <n v="0"/>
    <n v="0"/>
    <n v="0"/>
    <n v="0"/>
    <n v="0"/>
    <n v="0"/>
    <n v="0"/>
    <n v="0"/>
    <n v="0"/>
    <n v="0"/>
    <n v="0"/>
    <n v="0"/>
    <n v="0"/>
    <n v="0"/>
    <n v="0"/>
    <n v="0"/>
    <n v="35605744"/>
    <n v="35605744"/>
    <n v="0"/>
  </r>
  <r>
    <s v="1100.3.2.3.16"/>
    <s v="INVERSIÓN"/>
    <x v="6"/>
    <s v="3 - Actualizar e integrar los procesos, procedimientos y proyectos al modelo de operación institucional"/>
    <x v="23"/>
    <x v="57"/>
    <n v="80101500"/>
    <x v="30"/>
    <s v="N/A"/>
    <s v="Prestación de servicios profesionales como enlace estratégico y de planeación en la en la Subdirección Administrativa y Financiera para el proceso de direccionamiento estratégico."/>
    <s v="Septiembre"/>
    <s v="Septiembre"/>
    <n v="4"/>
    <s v="Contratación directa"/>
    <x v="0"/>
    <n v="37608114"/>
    <n v="37608114"/>
    <s v="1. Prioridad Crítica"/>
    <s v="Persona natural"/>
    <s v="NO"/>
    <s v="  N/A  "/>
    <s v="3200 - Subdirección Administrativa y Financiera"/>
    <s v="3.3 - Gestión de bienes y servicios"/>
    <s v="1.1-4 - Planeación y seguimiento a las metas de la entidad"/>
    <s v="SER - Adquisición de servicios"/>
    <s v="SER012 - Prestación de servicios personas naturales"/>
    <s v="1000 - Por definir"/>
    <s v=""/>
    <s v=""/>
    <s v=""/>
    <n v="0"/>
    <n v="0"/>
    <n v="0"/>
    <n v="0"/>
    <n v="0"/>
    <n v="0"/>
    <n v="0"/>
    <n v="0"/>
    <n v="0"/>
    <n v="0"/>
    <n v="0"/>
    <n v="0"/>
    <n v="0"/>
    <n v="0"/>
    <n v="0"/>
    <n v="0"/>
    <n v="37608114"/>
    <n v="0"/>
    <n v="0"/>
    <n v="2302538"/>
    <n v="0"/>
    <n v="11512688"/>
    <n v="0"/>
    <n v="23792888"/>
    <n v="206224"/>
  </r>
  <r>
    <s v="1100.3.2.3.17"/>
    <s v="INVERSIÓN"/>
    <x v="6"/>
    <s v="3 - Actualizar e integrar los procesos, procedimientos y proyectos al modelo de operación institucional"/>
    <x v="23"/>
    <x v="57"/>
    <n v="80101500"/>
    <x v="30"/>
    <s v="N/A"/>
    <s v="Prestar servicios Profesionales para la planeación, disñeo, gestión, monitorero y seguimiento de la gestión presupuestal y estratégica del IGAC, en el marco del modelo de gestión integrado y con enfoque por resultados"/>
    <s v="Agosto"/>
    <s v="Agosto"/>
    <n v="5"/>
    <s v="Contratación directa"/>
    <x v="0"/>
    <n v="0"/>
    <n v="0"/>
    <s v="1. Prioridad Crítica"/>
    <s v=" N.D. "/>
    <s v="NO"/>
    <s v="N/A"/>
    <s v="1000 - Dirección General"/>
    <s v="1.1 - Direccionamiento Estratégico y Planeación "/>
    <s v="1.1-4 - Planeación y seguimiento a las metas de la entidad"/>
    <s v="SER - Adquisición de servicios"/>
    <s v="SER012 - Prestación de servicios personas naturales"/>
    <s v="1000 - Por definir"/>
    <s v=" "/>
    <s v=" "/>
    <s v=" "/>
    <n v="0"/>
    <n v="0"/>
    <n v="0"/>
    <n v="0"/>
    <n v="0"/>
    <n v="0"/>
    <n v="0"/>
    <n v="0"/>
    <n v="0"/>
    <n v="0"/>
    <n v="0"/>
    <n v="0"/>
    <n v="0"/>
    <n v="0"/>
    <n v="0"/>
    <n v="0"/>
    <n v="0"/>
    <n v="0"/>
    <n v="0"/>
    <n v="0"/>
    <n v="0"/>
    <n v="0"/>
    <n v="0"/>
    <n v="0"/>
    <n v="198124"/>
  </r>
  <r>
    <s v="1100.3.2.3.18"/>
    <s v="INVERSIÓN"/>
    <x v="6"/>
    <s v="3 - Actualizar e integrar los procesos, procedimientos y proyectos al modelo de operación institucional"/>
    <x v="23"/>
    <x v="57"/>
    <n v="80101500"/>
    <x v="30"/>
    <s v="N/A"/>
    <s v="Prestación de servicios profesionales para apoyar a la oficina asesora de planeación en la ejecución y seguimiento de los planes y proyectos implementados por la entidad en el marco de la política de gestión presupuestal y eficiencia del gasto público y el modelo integrado de planeación y gestión"/>
    <s v="Noviembre"/>
    <s v="Noviembre"/>
    <n v="2"/>
    <s v="Contratación directa"/>
    <x v="0"/>
    <n v="10500000"/>
    <n v="10500000"/>
    <s v="1. Prioridad Crítica"/>
    <s v="Personas naturales"/>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s v=" "/>
    <s v=" "/>
    <s v=" "/>
    <n v="0"/>
    <n v="0"/>
    <n v="0"/>
    <n v="0"/>
    <n v="0"/>
    <n v="0"/>
    <n v="0"/>
    <n v="0"/>
    <n v="0"/>
    <n v="0"/>
    <n v="0"/>
    <n v="0"/>
    <n v="0"/>
    <n v="0"/>
    <n v="0"/>
    <n v="0"/>
    <n v="0"/>
    <n v="0"/>
    <n v="0"/>
    <n v="0"/>
    <n v="10500000"/>
    <n v="0"/>
    <n v="0"/>
    <n v="10500000"/>
    <n v="0"/>
  </r>
  <r>
    <s v="1100.3.2.3.19"/>
    <s v="INVERSIÓN"/>
    <x v="6"/>
    <s v="3 - Actualizar e integrar los procesos, procedimientos y proyectos al modelo de operación institucional"/>
    <x v="23"/>
    <x v="57"/>
    <n v="80101500"/>
    <x v="30"/>
    <s v="N/A"/>
    <s v="Prestación de servicios profesionales para apoyar la actualización, seguimiento y programación presupuestal de los proyectos de inversión del IGAC y la elaboración de los informes de gestión, en el marco del Modelo Integrado de Planeación y Gestión."/>
    <s v="Noviembre"/>
    <s v="Noviembre"/>
    <n v="2"/>
    <s v="Contratación directa"/>
    <x v="0"/>
    <n v="0"/>
    <n v="0"/>
    <s v="1. Prioridad Crítica"/>
    <s v="Personas naturales"/>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s v=" "/>
    <s v=" "/>
    <s v=" "/>
    <n v="0"/>
    <n v="0"/>
    <n v="0"/>
    <n v="0"/>
    <n v="0"/>
    <n v="0"/>
    <n v="0"/>
    <n v="0"/>
    <n v="0"/>
    <n v="0"/>
    <n v="0"/>
    <n v="0"/>
    <n v="0"/>
    <n v="0"/>
    <n v="0"/>
    <n v="0"/>
    <n v="0"/>
    <n v="0"/>
    <n v="0"/>
    <n v="0"/>
    <n v="0"/>
    <n v="0"/>
    <n v="0"/>
    <n v="0"/>
    <n v="0"/>
  </r>
  <r>
    <s v="1100.3.2.3.20"/>
    <s v="INVERSIÓN"/>
    <x v="6"/>
    <s v="3 - Actualizar e integrar los procesos, procedimientos y proyectos al modelo de operación institucional"/>
    <x v="23"/>
    <x v="57"/>
    <n v="1111111"/>
    <x v="30"/>
    <s v="N/A"/>
    <s v="Viaticos para asistir a la rendición de cuentas institucional "/>
    <s v="Noviembre"/>
    <s v="Noviembre"/>
    <n v="1"/>
    <s v="N/A"/>
    <x v="0"/>
    <n v="0"/>
    <n v="0"/>
    <s v="1. Prioridad Crítica"/>
    <s v="Viáticos"/>
    <s v="NO"/>
    <s v="N/A"/>
    <s v="1100 - Oficina Asesora de Planeación"/>
    <s v="1.1 - Direccionamiento Estratégico y Planeación "/>
    <s v="1.1-3 - Gestión por proyectos"/>
    <s v="VIAT - Viáticos y gastos de viaje"/>
    <s v="VIAT01 - Viáticos y gastos de viaje"/>
    <s v="OAP-1 Asesores de planeación"/>
    <s v=" "/>
    <s v=" "/>
    <s v=" "/>
    <n v="0"/>
    <n v="0"/>
    <n v="0"/>
    <n v="0"/>
    <n v="0"/>
    <n v="0"/>
    <n v="0"/>
    <n v="0"/>
    <n v="0"/>
    <n v="0"/>
    <n v="0"/>
    <n v="0"/>
    <n v="0"/>
    <n v="0"/>
    <n v="0"/>
    <n v="0"/>
    <n v="0"/>
    <n v="0"/>
    <n v="0"/>
    <n v="0"/>
    <n v="0"/>
    <n v="0"/>
    <n v="0"/>
    <n v="0"/>
    <n v="0"/>
  </r>
  <r>
    <s v="1100.3.2.3.21"/>
    <s v="INVERSIÓN"/>
    <x v="6"/>
    <s v="3 - Actualizar e integrar los procesos, procedimientos y proyectos al modelo de operación institucional"/>
    <x v="23"/>
    <x v="57"/>
    <n v="1111111"/>
    <x v="30"/>
    <s v="N/A"/>
    <s v="Viáticos para desarrollar ruta del conocimiento en el marco del Modelo Integrado de Planeación y Gestión (MIPG), y  planeación presupuestal 2025 para la Dirección Territorial Atlántico"/>
    <s v="Diciembre"/>
    <s v="Diciembre"/>
    <n v="1"/>
    <s v="N/A"/>
    <x v="0"/>
    <n v="4977301"/>
    <n v="4977301"/>
    <s v="1. Prioridad Crítica"/>
    <s v="Viáticos"/>
    <s v="NO"/>
    <s v="N/A"/>
    <s v="2601 - Dirección Territorial Atlántico"/>
    <s v="1.1 - Direccionamiento Estratégico y Planeación "/>
    <s v="1.1-3 - Gestión por proyectos"/>
    <s v="VIAT - Viáticos y gastos de viaje"/>
    <s v="VIAT01 - Viáticos y gastos de viaje"/>
    <s v="2601 - Por definir"/>
    <s v=" "/>
    <s v=" "/>
    <s v=" "/>
    <n v="0"/>
    <n v="0"/>
    <n v="0"/>
    <n v="0"/>
    <n v="0"/>
    <n v="0"/>
    <n v="0"/>
    <n v="0"/>
    <n v="0"/>
    <n v="0"/>
    <n v="0"/>
    <n v="0"/>
    <n v="0"/>
    <n v="0"/>
    <n v="0"/>
    <n v="0"/>
    <n v="0"/>
    <n v="0"/>
    <n v="0"/>
    <n v="0"/>
    <n v="0"/>
    <n v="0"/>
    <n v="4977301"/>
    <n v="4977301"/>
    <n v="0"/>
  </r>
  <r>
    <s v="1100.3.2.3.22"/>
    <s v="INVERSIÓN"/>
    <x v="6"/>
    <s v="3 - Actualizar e integrar los procesos, procedimientos y proyectos al modelo de operación institucional"/>
    <x v="23"/>
    <x v="57"/>
    <n v="1111111"/>
    <x v="30"/>
    <s v="N/A"/>
    <s v="Viáticos para desarrollar ruta del conocimiento en el marco del Modelo Integrado de Planeación y Gestión (MIPG), y  planeación presupuestal 2025 para la Dirección Territorial Bolivar"/>
    <s v="Diciembre"/>
    <s v="Diciembre"/>
    <n v="1"/>
    <s v="N/A"/>
    <x v="0"/>
    <n v="8046393"/>
    <n v="8046393"/>
    <s v="1. Prioridad Crítica"/>
    <s v="Viáticos"/>
    <s v="NO"/>
    <s v="N/A"/>
    <s v="2602 - Dirección Territorial Bolívar"/>
    <s v="1.1 - Direccionamiento Estratégico y Planeación "/>
    <s v="1.1-3 - Gestión por proyectos"/>
    <s v="VIAT - Viáticos y gastos de viaje"/>
    <s v="VIAT01 - Viáticos y gastos de viaje"/>
    <s v="2602 - Por definir"/>
    <s v=" "/>
    <s v=" "/>
    <s v=" "/>
    <n v="0"/>
    <n v="0"/>
    <n v="0"/>
    <n v="0"/>
    <n v="0"/>
    <n v="0"/>
    <n v="0"/>
    <n v="0"/>
    <n v="0"/>
    <n v="0"/>
    <n v="0"/>
    <n v="0"/>
    <n v="0"/>
    <n v="0"/>
    <n v="0"/>
    <n v="0"/>
    <n v="0"/>
    <n v="0"/>
    <n v="0"/>
    <n v="0"/>
    <n v="0"/>
    <n v="0"/>
    <n v="8046393"/>
    <n v="8046393"/>
    <n v="0"/>
  </r>
  <r>
    <s v="1100.3.2.3.23"/>
    <s v="INVERSIÓN"/>
    <x v="6"/>
    <s v="3 - Actualizar e integrar los procesos, procedimientos y proyectos al modelo de operación institucional"/>
    <x v="23"/>
    <x v="57"/>
    <n v="1111111"/>
    <x v="30"/>
    <s v="N/A"/>
    <s v="Viáticos para desarrollar ruta del conocimiento en el marco del Modelo Integrado de Planeación y Gestión (MIPG), y  planeación presupuestal 2025 para la Dirección Territorial Boyacá"/>
    <s v="Diciembre"/>
    <s v="Diciembre"/>
    <n v="1"/>
    <s v="N/A"/>
    <x v="0"/>
    <n v="11110435"/>
    <n v="11110435"/>
    <s v="1. Prioridad Crítica"/>
    <s v="Viáticos"/>
    <s v="NO"/>
    <s v="N/A"/>
    <s v="2603 - Dirección Territorial Boyacá"/>
    <s v="1.1 - Direccionamiento Estratégico y Planeación "/>
    <s v="1.1-3 - Gestión por proyectos"/>
    <s v="VIAT - Viáticos y gastos de viaje"/>
    <s v="VIAT01 - Viáticos y gastos de viaje"/>
    <s v="2603 - Por definir"/>
    <s v=" "/>
    <s v=" "/>
    <s v=" "/>
    <n v="0"/>
    <n v="0"/>
    <n v="0"/>
    <n v="0"/>
    <n v="0"/>
    <n v="0"/>
    <n v="0"/>
    <n v="0"/>
    <n v="0"/>
    <n v="0"/>
    <n v="0"/>
    <n v="0"/>
    <n v="0"/>
    <n v="0"/>
    <n v="0"/>
    <n v="0"/>
    <n v="0"/>
    <n v="0"/>
    <n v="0"/>
    <n v="0"/>
    <n v="0"/>
    <n v="0"/>
    <n v="11110435"/>
    <n v="11110435"/>
    <n v="0"/>
  </r>
  <r>
    <s v="1100.3.2.3.24"/>
    <s v="INVERSIÓN"/>
    <x v="6"/>
    <s v="3 - Actualizar e integrar los procesos, procedimientos y proyectos al modelo de operación institucional"/>
    <x v="23"/>
    <x v="57"/>
    <n v="1111111"/>
    <x v="30"/>
    <s v="N/A"/>
    <s v="Viáticos para desarrollar ruta del conocimiento en el marco del Modelo Integrado de Planeación y Gestión (MIPG), y  planeación presupuestal 2025 para la Dirección Territorial Caldas"/>
    <s v="Diciembre"/>
    <s v="Diciembre"/>
    <n v="1"/>
    <s v="N/A"/>
    <x v="0"/>
    <n v="4172897"/>
    <n v="4172897"/>
    <s v="1. Prioridad Crítica"/>
    <s v="Viáticos"/>
    <s v="NO"/>
    <s v="N/A"/>
    <s v="2604 - Dirección Territorial Caldas"/>
    <s v="1.1 - Direccionamiento Estratégico y Planeación "/>
    <s v="1.1-3 - Gestión por proyectos"/>
    <s v="VIAT - Viáticos y gastos de viaje"/>
    <s v="VIAT01 - Viáticos y gastos de viaje"/>
    <s v="2604 - Por definir"/>
    <s v=" "/>
    <s v=" "/>
    <s v=" "/>
    <n v="0"/>
    <n v="0"/>
    <n v="0"/>
    <n v="0"/>
    <n v="0"/>
    <n v="0"/>
    <n v="0"/>
    <n v="0"/>
    <n v="0"/>
    <n v="0"/>
    <n v="0"/>
    <n v="0"/>
    <n v="0"/>
    <n v="0"/>
    <n v="0"/>
    <n v="0"/>
    <n v="0"/>
    <n v="0"/>
    <n v="0"/>
    <n v="0"/>
    <n v="0"/>
    <n v="0"/>
    <n v="4172897"/>
    <n v="4172897"/>
    <n v="0"/>
  </r>
  <r>
    <s v="1100.3.2.3.25"/>
    <s v="INVERSIÓN"/>
    <x v="6"/>
    <s v="3 - Actualizar e integrar los procesos, procedimientos y proyectos al modelo de operación institucional"/>
    <x v="23"/>
    <x v="57"/>
    <n v="1111111"/>
    <x v="30"/>
    <s v="N/A"/>
    <s v="Viáticos para desarrollar ruta del conocimiento en el marco del Modelo Integrado de Planeación y Gestión (MIPG), y  planeación presupuestal 2025 para la Dirección Territorial Caquetá"/>
    <s v="Diciembre"/>
    <s v="Diciembre"/>
    <n v="1"/>
    <s v="N/A"/>
    <x v="0"/>
    <n v="7132451"/>
    <n v="7132451"/>
    <s v="1. Prioridad Crítica"/>
    <s v="Viáticos"/>
    <s v="NO"/>
    <s v="N/A"/>
    <s v="2605 - Dirección Territorial Caquetá"/>
    <s v="1.1 - Direccionamiento Estratégico y Planeación "/>
    <s v="1.1-3 - Gestión por proyectos"/>
    <s v="VIAT - Viáticos y gastos de viaje"/>
    <s v="VIAT01 - Viáticos y gastos de viaje"/>
    <s v="2605 - Por definir"/>
    <s v=" "/>
    <s v=" "/>
    <s v=" "/>
    <n v="0"/>
    <n v="0"/>
    <n v="0"/>
    <n v="0"/>
    <n v="0"/>
    <n v="0"/>
    <n v="0"/>
    <n v="0"/>
    <n v="0"/>
    <n v="0"/>
    <n v="0"/>
    <n v="0"/>
    <n v="0"/>
    <n v="0"/>
    <n v="0"/>
    <n v="0"/>
    <n v="0"/>
    <n v="0"/>
    <n v="0"/>
    <n v="0"/>
    <n v="0"/>
    <n v="0"/>
    <n v="7132451"/>
    <n v="7132451"/>
    <n v="0"/>
  </r>
  <r>
    <s v="1100.3.2.3.26"/>
    <s v="INVERSIÓN"/>
    <x v="6"/>
    <s v="3 - Actualizar e integrar los procesos, procedimientos y proyectos al modelo de operación institucional"/>
    <x v="23"/>
    <x v="57"/>
    <n v="1111111"/>
    <x v="30"/>
    <s v="N/A"/>
    <s v="Viáticos para desarrollar ruta del conocimiento en el marco del Modelo Integrado de Planeación y Gestión (MIPG), y  planeación presupuestal 2025 para la Dirección Territorial Casanare"/>
    <s v="Diciembre"/>
    <s v="Diciembre"/>
    <n v="1"/>
    <s v="N/A"/>
    <x v="0"/>
    <n v="5082578"/>
    <n v="5082578"/>
    <s v="1. Prioridad Crítica"/>
    <s v="Viáticos"/>
    <s v="NO"/>
    <s v="N/A"/>
    <s v="2606 - Dirección Territorial Casanare"/>
    <s v="1.1 - Direccionamiento Estratégico y Planeación "/>
    <s v="1.1-3 - Gestión por proyectos"/>
    <s v="VIAT - Viáticos y gastos de viaje"/>
    <s v="VIAT01 - Viáticos y gastos de viaje"/>
    <s v="2606 - Por definir"/>
    <s v=" "/>
    <s v=" "/>
    <s v=" "/>
    <n v="0"/>
    <n v="0"/>
    <n v="0"/>
    <n v="0"/>
    <n v="0"/>
    <n v="0"/>
    <n v="0"/>
    <n v="0"/>
    <n v="0"/>
    <n v="0"/>
    <n v="0"/>
    <n v="0"/>
    <n v="0"/>
    <n v="0"/>
    <n v="0"/>
    <n v="0"/>
    <n v="0"/>
    <n v="0"/>
    <n v="0"/>
    <n v="0"/>
    <n v="0"/>
    <n v="0"/>
    <n v="5082578"/>
    <n v="5082578"/>
    <n v="0"/>
  </r>
  <r>
    <s v="1100.3.2.3.27"/>
    <s v="INVERSIÓN"/>
    <x v="6"/>
    <s v="3 - Actualizar e integrar los procesos, procedimientos y proyectos al modelo de operación institucional"/>
    <x v="23"/>
    <x v="57"/>
    <n v="1111111"/>
    <x v="30"/>
    <s v="N/A"/>
    <s v="Viáticos para desarrollar ruta del conocimiento en el marco del Modelo Integrado de Planeación y Gestión (MIPG), y  planeación presupuestal 2025 para la Dirección Territorial Cesar"/>
    <s v="Diciembre"/>
    <s v="Diciembre"/>
    <n v="1"/>
    <s v="N/A"/>
    <x v="0"/>
    <n v="5129393"/>
    <n v="5129393"/>
    <s v="1. Prioridad Crítica"/>
    <s v="Viáticos"/>
    <s v="NO"/>
    <s v="N/A"/>
    <s v="2608 - Dirección Territorial Cesar"/>
    <s v="1.1 - Direccionamiento Estratégico y Planeación "/>
    <s v="1.1-3 - Gestión por proyectos"/>
    <s v="VIAT - Viáticos y gastos de viaje"/>
    <s v="VIAT01 - Viáticos y gastos de viaje"/>
    <s v="2608 - Por definir"/>
    <s v=" "/>
    <s v=" "/>
    <s v=" "/>
    <n v="0"/>
    <n v="0"/>
    <n v="0"/>
    <n v="0"/>
    <n v="0"/>
    <n v="0"/>
    <n v="0"/>
    <n v="0"/>
    <n v="0"/>
    <n v="0"/>
    <n v="0"/>
    <n v="0"/>
    <n v="0"/>
    <n v="0"/>
    <n v="0"/>
    <n v="0"/>
    <n v="0"/>
    <n v="0"/>
    <n v="0"/>
    <n v="0"/>
    <n v="0"/>
    <n v="0"/>
    <n v="5129393"/>
    <n v="5129393"/>
    <n v="0"/>
  </r>
  <r>
    <s v="1100.3.2.3.28"/>
    <s v="INVERSIÓN"/>
    <x v="6"/>
    <s v="3 - Actualizar e integrar los procesos, procedimientos y proyectos al modelo de operación institucional"/>
    <x v="23"/>
    <x v="57"/>
    <n v="1111111"/>
    <x v="30"/>
    <s v="N/A"/>
    <s v="Viáticos para desarrollar ruta del conocimiento en el marco del Modelo Integrado de Planeación y Gestión (MIPG), y  planeación presupuestal 2025 para la Dirección Territorial Córdoba"/>
    <s v="Diciembre"/>
    <s v="Diciembre"/>
    <n v="1"/>
    <s v="N/A"/>
    <x v="0"/>
    <n v="7275382"/>
    <n v="7275382"/>
    <s v="1. Prioridad Crítica"/>
    <s v="Viáticos"/>
    <s v="NO"/>
    <s v="N/A"/>
    <s v="2609 - Dirección Territorial Córdoba"/>
    <s v="1.1 - Direccionamiento Estratégico y Planeación "/>
    <s v="1.1-3 - Gestión por proyectos"/>
    <s v="VIAT - Viáticos y gastos de viaje"/>
    <s v="VIAT01 - Viáticos y gastos de viaje"/>
    <s v="2609 - Por definir"/>
    <s v=" "/>
    <s v=" "/>
    <s v=" "/>
    <n v="0"/>
    <n v="0"/>
    <n v="0"/>
    <n v="0"/>
    <n v="0"/>
    <n v="0"/>
    <n v="0"/>
    <n v="0"/>
    <n v="0"/>
    <n v="0"/>
    <n v="0"/>
    <n v="0"/>
    <n v="0"/>
    <n v="0"/>
    <n v="0"/>
    <n v="0"/>
    <n v="0"/>
    <n v="0"/>
    <n v="0"/>
    <n v="0"/>
    <n v="0"/>
    <n v="0"/>
    <n v="7275382"/>
    <n v="7275382"/>
    <n v="0"/>
  </r>
  <r>
    <s v="1100.3.2.3.29"/>
    <s v="INVERSIÓN"/>
    <x v="6"/>
    <s v="3 - Actualizar e integrar los procesos, procedimientos y proyectos al modelo de operación institucional"/>
    <x v="23"/>
    <x v="57"/>
    <n v="1111111"/>
    <x v="30"/>
    <s v="N/A"/>
    <s v="Viáticos para desarrollar ruta del conocimiento en el marco del Modelo Integrado de Planeación y Gestión (MIPG), y  planeación presupuestal 2025 para la Dirección Territorial Guajira"/>
    <s v="Diciembre"/>
    <s v="Diciembre"/>
    <n v="1"/>
    <s v="N/A"/>
    <x v="0"/>
    <n v="2774643"/>
    <n v="2774643"/>
    <s v="1. Prioridad Crítica"/>
    <s v="Viáticos"/>
    <s v="NO"/>
    <s v="N/A"/>
    <s v="2612 - Dirección Territorial La Guajira"/>
    <s v="1.1 - Direccionamiento Estratégico y Planeación "/>
    <s v="1.1-3 - Gestión por proyectos"/>
    <s v="VIAT - Viáticos y gastos de viaje"/>
    <s v="VIAT01 - Viáticos y gastos de viaje"/>
    <s v="2612 - Por definir"/>
    <s v=" "/>
    <s v=" "/>
    <s v=" "/>
    <n v="0"/>
    <n v="0"/>
    <n v="0"/>
    <n v="0"/>
    <n v="0"/>
    <n v="0"/>
    <n v="0"/>
    <n v="0"/>
    <n v="0"/>
    <n v="0"/>
    <n v="0"/>
    <n v="0"/>
    <n v="0"/>
    <n v="0"/>
    <n v="0"/>
    <n v="0"/>
    <n v="0"/>
    <n v="0"/>
    <n v="0"/>
    <n v="0"/>
    <n v="0"/>
    <n v="0"/>
    <n v="2774643"/>
    <n v="2774643"/>
    <n v="0"/>
  </r>
  <r>
    <s v="1100.3.2.3.30"/>
    <s v="INVERSIÓN"/>
    <x v="6"/>
    <s v="3 - Actualizar e integrar los procesos, procedimientos y proyectos al modelo de operación institucional"/>
    <x v="23"/>
    <x v="57"/>
    <n v="1111111"/>
    <x v="30"/>
    <s v="N/A"/>
    <s v="Viáticos para desarrollar ruta del conocimiento en el marco del Modelo Integrado de Planeación y Gestión (MIPG), y  planeación presupuestal 2025 para la Dirección Territorial Huila"/>
    <s v="Diciembre"/>
    <s v="Diciembre"/>
    <n v="1"/>
    <s v="N/A"/>
    <x v="0"/>
    <n v="9692567"/>
    <n v="9692567"/>
    <s v="1. Prioridad Crítica"/>
    <s v="Viáticos"/>
    <s v="NO"/>
    <s v="N/A"/>
    <s v="2611 - Dirección Territorial Huila"/>
    <s v="1.1 - Direccionamiento Estratégico y Planeación "/>
    <s v="1.1-3 - Gestión por proyectos"/>
    <s v="VIAT - Viáticos y gastos de viaje"/>
    <s v="VIAT01 - Viáticos y gastos de viaje"/>
    <s v="2611 - Por definir"/>
    <s v=" "/>
    <s v=" "/>
    <s v=" "/>
    <n v="0"/>
    <n v="0"/>
    <n v="0"/>
    <n v="0"/>
    <n v="0"/>
    <n v="0"/>
    <n v="0"/>
    <n v="0"/>
    <n v="0"/>
    <n v="0"/>
    <n v="0"/>
    <n v="0"/>
    <n v="0"/>
    <n v="0"/>
    <n v="0"/>
    <n v="0"/>
    <n v="0"/>
    <n v="0"/>
    <n v="0"/>
    <n v="0"/>
    <n v="0"/>
    <n v="0"/>
    <n v="9692567"/>
    <n v="9692567"/>
    <n v="0"/>
  </r>
  <r>
    <s v="1100.3.2.3.31"/>
    <s v="INVERSIÓN"/>
    <x v="6"/>
    <s v="3 - Actualizar e integrar los procesos, procedimientos y proyectos al modelo de operación institucional"/>
    <x v="23"/>
    <x v="57"/>
    <n v="1111111"/>
    <x v="30"/>
    <s v="N/A"/>
    <s v="Viáticos para desarrollar ruta del conocimiento en el marco del Modelo Integrado de Planeación y Gestión (MIPG), y  planeación presupuestal 2025 para la Dirección Territorial Meta"/>
    <s v="Diciembre"/>
    <s v="Diciembre"/>
    <n v="1"/>
    <s v="N/A"/>
    <x v="0"/>
    <n v="4347934"/>
    <n v="4347934"/>
    <s v="1. Prioridad Crítica"/>
    <s v="Viáticos"/>
    <s v="NO"/>
    <s v="N/A"/>
    <s v="2614 - Dirección Territorial Meta"/>
    <s v="1.1 - Direccionamiento Estratégico y Planeación "/>
    <s v="1.1-3 - Gestión por proyectos"/>
    <s v="VIAT - Viáticos y gastos de viaje"/>
    <s v="VIAT01 - Viáticos y gastos de viaje"/>
    <s v="2614 - Por definir"/>
    <s v=" "/>
    <s v=" "/>
    <s v=" "/>
    <n v="0"/>
    <n v="0"/>
    <n v="0"/>
    <n v="0"/>
    <n v="0"/>
    <n v="0"/>
    <n v="0"/>
    <n v="0"/>
    <n v="0"/>
    <n v="0"/>
    <n v="0"/>
    <n v="0"/>
    <n v="0"/>
    <n v="0"/>
    <n v="0"/>
    <n v="0"/>
    <n v="0"/>
    <n v="0"/>
    <n v="0"/>
    <n v="0"/>
    <n v="0"/>
    <n v="0"/>
    <n v="4347934"/>
    <n v="4347934"/>
    <n v="0"/>
  </r>
  <r>
    <s v="1100.3.2.3.32"/>
    <s v="INVERSIÓN"/>
    <x v="6"/>
    <s v="3 - Actualizar e integrar los procesos, procedimientos y proyectos al modelo de operación institucional"/>
    <x v="23"/>
    <x v="57"/>
    <n v="1111111"/>
    <x v="30"/>
    <s v="N/A"/>
    <s v="Viáticos para desarrollar ruta del conocimiento en el marco del Modelo Integrado de Planeación y Gestión (MIPG), y  planeación presupuestal 2025 para la Dirección Territorial Nariño"/>
    <s v="Diciembre"/>
    <s v="Diciembre"/>
    <n v="1"/>
    <s v="N/A"/>
    <x v="0"/>
    <n v="7380660"/>
    <n v="7380660"/>
    <s v="1. Prioridad Crítica"/>
    <s v="Viáticos"/>
    <s v="NO"/>
    <s v="N/A"/>
    <s v="2615 - Dirección Territorial Nariño"/>
    <s v="1.1 - Direccionamiento Estratégico y Planeación "/>
    <s v="1.1-3 - Gestión por proyectos"/>
    <s v="VIAT - Viáticos y gastos de viaje"/>
    <s v="VIAT01 - Viáticos y gastos de viaje"/>
    <s v="2615 - Por definir"/>
    <s v=" "/>
    <s v=" "/>
    <s v=" "/>
    <n v="0"/>
    <n v="0"/>
    <n v="0"/>
    <n v="0"/>
    <n v="0"/>
    <n v="0"/>
    <n v="0"/>
    <n v="0"/>
    <n v="0"/>
    <n v="0"/>
    <n v="0"/>
    <n v="0"/>
    <n v="0"/>
    <n v="0"/>
    <n v="0"/>
    <n v="0"/>
    <n v="0"/>
    <n v="0"/>
    <n v="0"/>
    <n v="0"/>
    <n v="0"/>
    <n v="0"/>
    <n v="7380660"/>
    <n v="7380660"/>
    <n v="0"/>
  </r>
  <r>
    <s v="1100.3.2.3.33"/>
    <s v="INVERSIÓN"/>
    <x v="6"/>
    <s v="3 - Actualizar e integrar los procesos, procedimientos y proyectos al modelo de operación institucional"/>
    <x v="23"/>
    <x v="57"/>
    <n v="1111111"/>
    <x v="30"/>
    <s v="N/A"/>
    <s v="Viáticos para desarrollar ruta del conocimiento en el marco del Modelo Integrado de Planeación y Gestión (MIPG), y  planeación presupuestal 2025 para la Dirección Territorial Norte de Santander"/>
    <s v="Diciembre"/>
    <s v="Diciembre"/>
    <n v="1"/>
    <s v="N/A"/>
    <x v="0"/>
    <n v="5492329"/>
    <n v="5492329"/>
    <s v="1. Prioridad Crítica"/>
    <s v="Viáticos"/>
    <s v="NO"/>
    <s v="N/A"/>
    <s v="2616 - Dirección Territorial Norte De Santander"/>
    <s v="1.1 - Direccionamiento Estratégico y Planeación "/>
    <s v="1.1-3 - Gestión por proyectos"/>
    <s v="VIAT - Viáticos y gastos de viaje"/>
    <s v="VIAT01 - Viáticos y gastos de viaje"/>
    <s v="2616 - Por definir"/>
    <s v=" "/>
    <s v=" "/>
    <s v=" "/>
    <n v="0"/>
    <n v="0"/>
    <n v="0"/>
    <n v="0"/>
    <n v="0"/>
    <n v="0"/>
    <n v="0"/>
    <n v="0"/>
    <n v="0"/>
    <n v="0"/>
    <n v="0"/>
    <n v="0"/>
    <n v="0"/>
    <n v="0"/>
    <n v="0"/>
    <n v="0"/>
    <n v="0"/>
    <n v="0"/>
    <n v="0"/>
    <n v="0"/>
    <n v="0"/>
    <n v="0"/>
    <n v="5492329"/>
    <n v="5492329"/>
    <n v="0"/>
  </r>
  <r>
    <s v="1100.3.2.3.34"/>
    <s v="INVERSIÓN"/>
    <x v="6"/>
    <s v="3 - Actualizar e integrar los procesos, procedimientos y proyectos al modelo de operación institucional"/>
    <x v="23"/>
    <x v="57"/>
    <n v="1111111"/>
    <x v="30"/>
    <s v="N/A"/>
    <s v="Viáticos para desarrollar ruta del conocimiento en el marco del Modelo Integrado de Planeación y Gestión (MIPG), y  planeación presupuestal 2025 para la Dirección Territorial Quindío"/>
    <s v="Diciembre"/>
    <s v="Diciembre"/>
    <n v="1"/>
    <s v="N/A"/>
    <x v="0"/>
    <n v="3166906"/>
    <n v="3166906"/>
    <s v="1. Prioridad Crítica"/>
    <s v="Viáticos"/>
    <s v="NO"/>
    <s v="N/A"/>
    <s v="2617 - Dirección Territorial Quindío"/>
    <s v="1.1 - Direccionamiento Estratégico y Planeación "/>
    <s v="1.1-3 - Gestión por proyectos"/>
    <s v="VIAT - Viáticos y gastos de viaje"/>
    <s v="VIAT01 - Viáticos y gastos de viaje"/>
    <s v="2617 - Por definir"/>
    <s v=" "/>
    <s v=" "/>
    <s v=" "/>
    <n v="0"/>
    <n v="0"/>
    <n v="0"/>
    <n v="0"/>
    <n v="0"/>
    <n v="0"/>
    <n v="0"/>
    <n v="0"/>
    <n v="0"/>
    <n v="0"/>
    <n v="0"/>
    <n v="0"/>
    <n v="0"/>
    <n v="0"/>
    <n v="0"/>
    <n v="0"/>
    <n v="0"/>
    <n v="0"/>
    <n v="0"/>
    <n v="0"/>
    <n v="0"/>
    <n v="0"/>
    <n v="3166906"/>
    <n v="3166906"/>
    <n v="0"/>
  </r>
  <r>
    <s v="1100.3.2.3.35"/>
    <s v="INVERSIÓN"/>
    <x v="6"/>
    <s v="3 - Actualizar e integrar los procesos, procedimientos y proyectos al modelo de operación institucional"/>
    <x v="23"/>
    <x v="57"/>
    <n v="1111111"/>
    <x v="30"/>
    <s v="N/A"/>
    <s v="Viáticos para desarrollar ruta del conocimiento en el marco del Modelo Integrado de Planeación y Gestión (MIPG), y  planeación presupuestal 2025 para la Dirección Territorial Risaralda"/>
    <s v="Diciembre"/>
    <s v="Diciembre"/>
    <n v="1"/>
    <s v="N/A"/>
    <x v="0"/>
    <n v="6818412"/>
    <n v="6818412"/>
    <s v="1. Prioridad Crítica"/>
    <s v="Viáticos"/>
    <s v="NO"/>
    <s v="N/A"/>
    <s v="2618 - Dirección Territorial Risaralda"/>
    <s v="1.1 - Direccionamiento Estratégico y Planeación "/>
    <s v="1.1-3 - Gestión por proyectos"/>
    <s v="VIAT - Viáticos y gastos de viaje"/>
    <s v="VIAT01 - Viáticos y gastos de viaje"/>
    <s v="2618 - Por definir"/>
    <s v=" "/>
    <s v=" "/>
    <s v=" "/>
    <n v="0"/>
    <n v="0"/>
    <n v="0"/>
    <n v="0"/>
    <n v="0"/>
    <n v="0"/>
    <n v="0"/>
    <n v="0"/>
    <n v="0"/>
    <n v="0"/>
    <n v="0"/>
    <n v="0"/>
    <n v="0"/>
    <n v="0"/>
    <n v="0"/>
    <n v="0"/>
    <n v="0"/>
    <n v="0"/>
    <n v="0"/>
    <n v="0"/>
    <n v="0"/>
    <n v="0"/>
    <n v="6818412"/>
    <n v="6818412"/>
    <n v="0"/>
  </r>
  <r>
    <s v="1100.3.2.3.36"/>
    <s v="INVERSIÓN"/>
    <x v="6"/>
    <s v="3 - Actualizar e integrar los procesos, procedimientos y proyectos al modelo de operación institucional"/>
    <x v="23"/>
    <x v="57"/>
    <n v="1111111"/>
    <x v="30"/>
    <s v="N/A"/>
    <s v="Viáticos para desarrollar ruta del conocimiento en el marco del Modelo Integrado de Planeación y Gestión (MIPG), y  planeación presupuestal 2025 para la Dirección Territorial Santader"/>
    <s v="Diciembre"/>
    <s v="Diciembre"/>
    <n v="1"/>
    <s v="N/A"/>
    <x v="0"/>
    <n v="11254156"/>
    <n v="11254156"/>
    <s v="1. Prioridad Crítica"/>
    <s v="Viáticos"/>
    <s v="NO"/>
    <s v="N/A"/>
    <s v="2619 - Dirección Territorial Santander"/>
    <s v="1.1 - Direccionamiento Estratégico y Planeación "/>
    <s v="1.1-3 - Gestión por proyectos"/>
    <s v="VIAT - Viáticos y gastos de viaje"/>
    <s v="VIAT01 - Viáticos y gastos de viaje"/>
    <s v="2619 - Por definir"/>
    <s v=" "/>
    <s v=" "/>
    <s v=" "/>
    <n v="0"/>
    <n v="0"/>
    <n v="0"/>
    <n v="0"/>
    <n v="0"/>
    <n v="0"/>
    <n v="0"/>
    <n v="0"/>
    <n v="0"/>
    <n v="0"/>
    <n v="0"/>
    <n v="0"/>
    <n v="0"/>
    <n v="0"/>
    <n v="0"/>
    <n v="0"/>
    <n v="0"/>
    <n v="0"/>
    <n v="0"/>
    <n v="0"/>
    <n v="0"/>
    <n v="0"/>
    <n v="11254156"/>
    <n v="11254156"/>
    <n v="0"/>
  </r>
  <r>
    <s v="1100.3.2.3.37"/>
    <s v="INVERSIÓN"/>
    <x v="6"/>
    <s v="3 - Actualizar e integrar los procesos, procedimientos y proyectos al modelo de operación institucional"/>
    <x v="23"/>
    <x v="57"/>
    <n v="1111111"/>
    <x v="30"/>
    <s v="N/A"/>
    <s v="Viáticos para desarrollar ruta del conocimiento en el marco del Modelo Integrado de Planeación y Gestión (MIPG), y  planeación presupuestal 2025 para la Dirección Territorial Sucre"/>
    <s v="Diciembre"/>
    <s v="Diciembre"/>
    <n v="1"/>
    <s v="N/A"/>
    <x v="0"/>
    <n v="3231613"/>
    <n v="3231613"/>
    <s v="1. Prioridad Crítica"/>
    <s v="Viáticos"/>
    <s v="NO"/>
    <s v="N/A"/>
    <s v="2620 - Dirección Territorial Sucre"/>
    <s v="1.1 - Direccionamiento Estratégico y Planeación "/>
    <s v="1.1-3 - Gestión por proyectos"/>
    <s v="VIAT - Viáticos y gastos de viaje"/>
    <s v="VIAT01 - Viáticos y gastos de viaje"/>
    <s v="2620 - Por definir"/>
    <s v=" "/>
    <s v=" "/>
    <s v=" "/>
    <n v="0"/>
    <n v="0"/>
    <n v="0"/>
    <n v="0"/>
    <n v="0"/>
    <n v="0"/>
    <n v="0"/>
    <n v="0"/>
    <n v="0"/>
    <n v="0"/>
    <n v="0"/>
    <n v="0"/>
    <n v="0"/>
    <n v="0"/>
    <n v="0"/>
    <n v="0"/>
    <n v="0"/>
    <n v="0"/>
    <n v="0"/>
    <n v="0"/>
    <n v="0"/>
    <n v="0"/>
    <n v="3231613"/>
    <n v="3231613"/>
    <n v="0"/>
  </r>
  <r>
    <s v="1100.3.2.3.38"/>
    <s v="INVERSIÓN"/>
    <x v="6"/>
    <s v="3 - Actualizar e integrar los procesos, procedimientos y proyectos al modelo de operación institucional"/>
    <x v="23"/>
    <x v="57"/>
    <n v="1111111"/>
    <x v="30"/>
    <s v="N/A"/>
    <s v="Viáticos para desarrollar ruta del conocimiento en el marco del Modelo Integrado de Planeación y Gestión (MIPG), y  planeación presupuestal 2025 para la Dirección Territorial Tolima"/>
    <s v="Diciembre"/>
    <s v="Diciembre"/>
    <n v="1"/>
    <s v="N/A"/>
    <x v="0"/>
    <n v="6655384"/>
    <n v="6655384"/>
    <s v="1. Prioridad Crítica"/>
    <s v="Viáticos"/>
    <s v="NO"/>
    <s v="N/A"/>
    <s v="2621 - Dirección Territorial Tolima"/>
    <s v="1.1 - Direccionamiento Estratégico y Planeación "/>
    <s v="1.1-3 - Gestión por proyectos"/>
    <s v="VIAT - Viáticos y gastos de viaje"/>
    <s v="VIAT01 - Viáticos y gastos de viaje"/>
    <s v="2621 - Por definir"/>
    <s v=" "/>
    <s v=" "/>
    <s v=" "/>
    <n v="0"/>
    <n v="0"/>
    <n v="0"/>
    <n v="0"/>
    <n v="0"/>
    <n v="0"/>
    <n v="0"/>
    <n v="0"/>
    <n v="0"/>
    <n v="0"/>
    <n v="0"/>
    <n v="0"/>
    <n v="0"/>
    <n v="0"/>
    <n v="0"/>
    <n v="0"/>
    <n v="0"/>
    <n v="0"/>
    <n v="0"/>
    <n v="0"/>
    <n v="0"/>
    <n v="0"/>
    <n v="6655384"/>
    <n v="6655384"/>
    <n v="0"/>
  </r>
  <r>
    <s v="1100.3.2.3.39"/>
    <s v="INVERSIÓN"/>
    <x v="6"/>
    <s v="3 - Actualizar e integrar los procesos, procedimientos y proyectos al modelo de operación institucional"/>
    <x v="23"/>
    <x v="57"/>
    <n v="1111111"/>
    <x v="30"/>
    <s v="N/A"/>
    <s v="Viáticos para desarrollar ruta del conocimiento en el marco del Modelo Integrado de Planeación y Gestión (MIPG), y  planeación presupuestal 2025 para la Dirección Territorial Valle"/>
    <s v="Diciembre"/>
    <s v="Diciembre"/>
    <n v="1"/>
    <s v="N/A"/>
    <x v="0"/>
    <n v="14300858"/>
    <n v="14300858"/>
    <s v="1. Prioridad Crítica"/>
    <s v="Viáticos"/>
    <s v="NO"/>
    <s v="N/A"/>
    <s v="2622 - Dirección Territorial Valle"/>
    <s v="1.1 - Direccionamiento Estratégico y Planeación "/>
    <s v="1.1-3 - Gestión por proyectos"/>
    <s v="VIAT - Viáticos y gastos de viaje"/>
    <s v="VIAT01 - Viáticos y gastos de viaje"/>
    <s v="2622 - Por definir"/>
    <s v=" "/>
    <s v=" "/>
    <s v=" "/>
    <n v="0"/>
    <n v="0"/>
    <n v="0"/>
    <n v="0"/>
    <n v="0"/>
    <n v="0"/>
    <n v="0"/>
    <n v="0"/>
    <n v="0"/>
    <n v="0"/>
    <n v="0"/>
    <n v="0"/>
    <n v="0"/>
    <n v="0"/>
    <n v="0"/>
    <n v="0"/>
    <n v="0"/>
    <n v="0"/>
    <n v="0"/>
    <n v="0"/>
    <n v="0"/>
    <n v="0"/>
    <n v="14300858"/>
    <n v="14300858"/>
    <n v="0"/>
  </r>
  <r>
    <s v="1100.3.2.3.40"/>
    <s v="INVERSIÓN"/>
    <x v="6"/>
    <s v="3 - Actualizar e integrar los procesos, procedimientos y proyectos al modelo de operación institucional"/>
    <x v="23"/>
    <x v="57"/>
    <n v="1111111"/>
    <x v="30"/>
    <s v="N/A"/>
    <s v="Viáticos para desarrollar ruta del conocimiento en el marco del Modelo Integrado de Planeación y Gestión (MIPG), y  planeación presupuestal 2025 para la Dirección Territorial Magdalena"/>
    <s v="Diciembre"/>
    <s v="Diciembre"/>
    <n v="1"/>
    <s v="N/A"/>
    <x v="0"/>
    <n v="6568217"/>
    <n v="6568217"/>
    <s v="1. Prioridad Crítica"/>
    <s v="Viáticos"/>
    <s v="NO"/>
    <s v="N/A"/>
    <s v="2613 - Dirección Territorial Magdalena"/>
    <s v="1.1 - Direccionamiento Estratégico y Planeación "/>
    <s v="1.1-3 - Gestión por proyectos"/>
    <s v="VIAT - Viáticos y gastos de viaje"/>
    <s v="VIAT01 - Viáticos y gastos de viaje"/>
    <s v="2613 - Por definir"/>
    <s v=" "/>
    <s v=" "/>
    <s v=" "/>
    <n v="0"/>
    <n v="0"/>
    <n v="0"/>
    <n v="0"/>
    <n v="0"/>
    <n v="0"/>
    <n v="0"/>
    <n v="0"/>
    <n v="0"/>
    <n v="0"/>
    <n v="0"/>
    <n v="0"/>
    <n v="0"/>
    <n v="0"/>
    <n v="0"/>
    <n v="0"/>
    <n v="0"/>
    <n v="0"/>
    <n v="0"/>
    <n v="0"/>
    <n v="0"/>
    <n v="0"/>
    <n v="6568217"/>
    <n v="6568217"/>
    <n v="0"/>
  </r>
  <r>
    <s v="1100.4.1.2.1"/>
    <s v="INVERSIÓN"/>
    <x v="6"/>
    <s v="4 - Fortalecer las competencias técnicas y habilidades de los colaboradores de la entidad"/>
    <x v="24"/>
    <x v="58"/>
    <n v="80111504"/>
    <x v="31"/>
    <s v="N/A"/>
    <s v="Fortalecer competencias y habilidades que faciliten la produccion y tranferencia de conocimiento, que contribuyan al desempeño institucional y al alcance de los objetivos estrategicos institucionales de los servidores del Intituto Agustin Codazzi"/>
    <s v="Febrero"/>
    <s v="Marzo"/>
    <n v="6"/>
    <s v="Contratación directa"/>
    <x v="0"/>
    <n v="500000000"/>
    <n v="500000000"/>
    <s v="1. Prioridad Crítica"/>
    <s v="Capacitaciones"/>
    <s v="NO"/>
    <s v="N/A"/>
    <s v="3100 - Subdirección de Talento Humano"/>
    <s v="1.4 - Gestión Estratégica de Personas"/>
    <s v="1.4-2 - Plan Institucional de Capacitación "/>
    <s v="SER - Adquisición de servicios"/>
    <s v="SER012 - Prestación de servicios personas naturales"/>
    <s v="STH-0 Apoyo transversal"/>
    <s v=""/>
    <s v=""/>
    <s v=""/>
    <n v="0"/>
    <n v="0"/>
    <n v="0"/>
    <n v="0"/>
    <n v="0"/>
    <n v="0"/>
    <n v="0"/>
    <n v="0"/>
    <n v="0"/>
    <n v="0"/>
    <n v="0"/>
    <n v="0"/>
    <n v="0"/>
    <n v="0"/>
    <n v="500000000"/>
    <n v="0"/>
    <n v="0"/>
    <n v="125000000"/>
    <n v="0"/>
    <n v="125000000"/>
    <n v="0"/>
    <n v="125000000"/>
    <n v="0"/>
    <n v="125000000"/>
    <n v="141724"/>
  </r>
  <r>
    <s v="1100.5.1.1.1"/>
    <s v="INVERSIÓN"/>
    <x v="6"/>
    <s v="5 - Aumentar la oportuna atención a las peticiones, quejas, solicitudes y necesidades de información de los ciudadanos"/>
    <x v="25"/>
    <x v="52"/>
    <s v="90151501;82140000"/>
    <x v="32"/>
    <s v="N/A"/>
    <s v="Linea Disponible "/>
    <s v="Abril"/>
    <s v="Abril"/>
    <n v="6"/>
    <s v="Selección abreviada menor cuantía"/>
    <x v="0"/>
    <n v="0"/>
    <n v="0"/>
    <s v="101. No aplica"/>
    <s v="Línea PGI sin recursos"/>
    <s v="NO"/>
    <s v="N/A"/>
    <s v="1600 - Oficina de Relación con el Ciudadano"/>
    <s v="1.3 - Gestión de relacionamiento con el ciudadano"/>
    <s v="1.3-99 - GND- Gestión de relacionamiento con el ciudadano"/>
    <s v="SER - Adquisición de servicios"/>
    <s v="SER012 - Prestación de servicios personas naturales"/>
    <s v="ORC-2 Museos Nacionales Suelos y Geografía y Cartografía"/>
    <s v=""/>
    <s v=""/>
    <s v=""/>
    <n v="0"/>
    <n v="0"/>
    <n v="0"/>
    <n v="0"/>
    <n v="0"/>
    <n v="0"/>
    <n v="0"/>
    <n v="0"/>
    <n v="0"/>
    <n v="0"/>
    <n v="0"/>
    <n v="0"/>
    <n v="0"/>
    <n v="0"/>
    <n v="0"/>
    <n v="0"/>
    <n v="0"/>
    <n v="0"/>
    <n v="0"/>
    <n v="0"/>
    <n v="0"/>
    <n v="0"/>
    <n v="0"/>
    <n v="0"/>
    <n v="0"/>
  </r>
  <r>
    <s v="1100.5.1.2.1"/>
    <s v="INVERSIÓN"/>
    <x v="6"/>
    <s v="5 - Aumentar la oportuna atención a las peticiones, quejas, solicitudes y necesidades de información de los ciudadanos"/>
    <x v="25"/>
    <x v="59"/>
    <n v="80161501"/>
    <x v="32"/>
    <s v="N/A"/>
    <s v="Linea Disponible "/>
    <s v="Enero"/>
    <s v="Enero"/>
    <n v="11"/>
    <s v="Contratación directa"/>
    <x v="0"/>
    <n v="0"/>
    <n v="0"/>
    <s v="101. No aplica"/>
    <s v="Línea PGI sin recursos"/>
    <s v="NO"/>
    <s v="N/A"/>
    <s v="1600 - Oficina de Relación con el Ciudadano"/>
    <s v="1.3 - Gestión de relacionamiento con el ciudadano"/>
    <s v="1.3-99 - GND- Gestión de relacionamiento con el ciudadano"/>
    <s v="SER - Adquisición de servicios"/>
    <s v="SER012 - Prestación de servicios personas naturales"/>
    <s v="ORC-2 Museos Nacionales Suelos y Geografía y Cartografía"/>
    <s v=""/>
    <s v=""/>
    <s v=""/>
    <n v="0"/>
    <n v="0"/>
    <n v="0"/>
    <n v="0"/>
    <n v="0"/>
    <n v="0"/>
    <n v="0"/>
    <n v="0"/>
    <n v="0"/>
    <n v="0"/>
    <n v="0"/>
    <n v="0"/>
    <n v="0"/>
    <n v="0"/>
    <n v="0"/>
    <n v="0"/>
    <n v="0"/>
    <n v="0"/>
    <n v="0"/>
    <n v="0"/>
    <n v="0"/>
    <n v="0"/>
    <n v="0"/>
    <n v="0"/>
    <n v="0"/>
  </r>
  <r>
    <s v="1100.5.1.2.2"/>
    <s v="INVERSIÓN"/>
    <x v="6"/>
    <s v="5 - Aumentar la oportuna atención a las peticiones, quejas, solicitudes y necesidades de información de los ciudadanos"/>
    <x v="25"/>
    <x v="59"/>
    <n v="83000000"/>
    <x v="32"/>
    <s v="N/A"/>
    <s v="Linea Disponible "/>
    <s v="Mayo"/>
    <s v="Mayo"/>
    <n v="6"/>
    <s v="Contratación directa"/>
    <x v="0"/>
    <n v="0"/>
    <n v="0"/>
    <s v="101. No aplica"/>
    <s v="Línea PGI sin recursos"/>
    <s v="NO"/>
    <s v="N/A"/>
    <s v="1600 - Oficina de Relación con el Ciudadano"/>
    <s v="1.3 - Gestión de relacionamiento con el ciudadano"/>
    <s v="1.3-99 - GND- Gestión de relacionamiento con el ciudadano"/>
    <s v="SER - Adquisición de servicios"/>
    <s v="SER012 - Prestación de servicios personas naturales"/>
    <s v="ORC-9 Canales / Política"/>
    <s v=""/>
    <s v=""/>
    <s v=""/>
    <n v="0"/>
    <n v="0"/>
    <n v="0"/>
    <n v="0"/>
    <n v="0"/>
    <n v="0"/>
    <n v="0"/>
    <n v="0"/>
    <n v="0"/>
    <n v="0"/>
    <n v="0"/>
    <n v="0"/>
    <n v="0"/>
    <n v="0"/>
    <n v="0"/>
    <n v="0"/>
    <n v="0"/>
    <n v="0"/>
    <n v="0"/>
    <n v="0"/>
    <n v="0"/>
    <n v="0"/>
    <n v="0"/>
    <n v="0"/>
    <n v="0"/>
  </r>
  <r>
    <s v="1100.5.1.2.3"/>
    <s v="INVERSIÓN"/>
    <x v="6"/>
    <s v="5 - Aumentar la oportuna atención a las peticiones, quejas, solicitudes y necesidades de información de los ciudadanos"/>
    <x v="25"/>
    <x v="59"/>
    <n v="80161501"/>
    <x v="32"/>
    <s v="N/A"/>
    <s v="Linea Disponible "/>
    <s v="Marzo"/>
    <s v="Marzo"/>
    <n v="5"/>
    <s v="Contratación directa"/>
    <x v="0"/>
    <n v="0"/>
    <n v="0"/>
    <s v="101. No aplica"/>
    <s v="Línea PGI sin recursos"/>
    <s v="NO"/>
    <s v="N/A"/>
    <s v="1600 - Oficina de Relación con el Ciudadano"/>
    <s v="1.3 - Gestión de relacionamiento con el ciudadano"/>
    <s v="1.3-99 - GND- Gestión de relacionamiento con el ciudadano"/>
    <s v="SER - Adquisición de servicios"/>
    <s v="SER012 - Prestación de servicios personas naturales"/>
    <s v="ORC-9 Canales / Política"/>
    <s v=""/>
    <s v=""/>
    <s v=""/>
    <n v="0"/>
    <n v="0"/>
    <n v="0"/>
    <n v="0"/>
    <n v="0"/>
    <n v="0"/>
    <n v="0"/>
    <n v="0"/>
    <n v="0"/>
    <n v="0"/>
    <n v="0"/>
    <n v="0"/>
    <n v="0"/>
    <n v="0"/>
    <n v="0"/>
    <n v="0"/>
    <n v="0"/>
    <n v="0"/>
    <n v="0"/>
    <n v="0"/>
    <n v="0"/>
    <n v="0"/>
    <n v="0"/>
    <n v="0"/>
    <n v="0"/>
  </r>
  <r>
    <s v="1100.5.1.3.1"/>
    <s v="INVERSIÓN"/>
    <x v="6"/>
    <s v="5 - Aumentar la oportuna atención a las peticiones, quejas, solicitudes y necesidades de información de los ciudadanos"/>
    <x v="25"/>
    <x v="60"/>
    <s v="41121701;41122601;55121721;39101600;43202200;43211706"/>
    <x v="32"/>
    <s v="N/A"/>
    <s v="Linea Disponible "/>
    <s v="Abril"/>
    <s v="Abril"/>
    <n v="4"/>
    <s v="Contratación directa"/>
    <x v="0"/>
    <n v="0"/>
    <n v="0"/>
    <s v="101. No aplica"/>
    <s v="Línea PGI sin recursos"/>
    <s v="NO"/>
    <s v="N/A"/>
    <s v="1600 - Oficina de Relación con el Ciudadano"/>
    <s v="1.3 - Gestión de relacionamiento con el ciudadano"/>
    <s v="1.3-99 - GND- Gestión de relacionamiento con el ciudadano"/>
    <s v="SER - Adquisición de servicios"/>
    <s v="SER012 - Prestación de servicios personas naturales"/>
    <s v="ORC-2 Museos Nacionales Suelos y Geografía y Cartografía"/>
    <s v=""/>
    <s v=""/>
    <s v=""/>
    <n v="0"/>
    <n v="0"/>
    <n v="0"/>
    <n v="0"/>
    <n v="0"/>
    <n v="0"/>
    <n v="0"/>
    <n v="0"/>
    <n v="0"/>
    <n v="0"/>
    <n v="0"/>
    <n v="0"/>
    <n v="0"/>
    <n v="0"/>
    <n v="0"/>
    <n v="0"/>
    <n v="0"/>
    <n v="0"/>
    <n v="0"/>
    <n v="0"/>
    <n v="0"/>
    <n v="0"/>
    <n v="0"/>
    <n v="0"/>
    <n v="0"/>
  </r>
  <r>
    <s v="1100.5.1.3.2"/>
    <s v="INVERSIÓN"/>
    <x v="6"/>
    <s v="5 - Aumentar la oportuna atención a las peticiones, quejas, solicitudes y necesidades de información de los ciudadanos"/>
    <x v="25"/>
    <x v="60"/>
    <n v="90121500"/>
    <x v="32"/>
    <s v="N/A"/>
    <s v="Linea Disponible "/>
    <s v="Marzo"/>
    <s v="Marzo"/>
    <n v="9"/>
    <s v="Selección abreviada menor cuantía"/>
    <x v="0"/>
    <n v="0"/>
    <n v="0"/>
    <s v="101. No aplica"/>
    <s v="Línea PGI sin recursos"/>
    <s v="NO"/>
    <s v="N/A"/>
    <s v="1600 - Oficina de Relación con el Ciudadano"/>
    <s v="1.3 - Gestión de relacionamiento con el ciudadano"/>
    <s v="1.3-1 - Territorialización de la gestión "/>
    <s v="SER - Adquisición de servicios"/>
    <s v="SER012 - Prestación de servicios personas naturales"/>
    <s v="ORC-9 Canales / Política"/>
    <s v=""/>
    <s v=""/>
    <s v=""/>
    <n v="0"/>
    <n v="0"/>
    <n v="0"/>
    <n v="0"/>
    <n v="0"/>
    <n v="0"/>
    <n v="0"/>
    <n v="0"/>
    <n v="0"/>
    <n v="0"/>
    <n v="0"/>
    <n v="0"/>
    <n v="0"/>
    <n v="0"/>
    <n v="0"/>
    <n v="0"/>
    <n v="0"/>
    <n v="0"/>
    <n v="0"/>
    <n v="0"/>
    <n v="0"/>
    <n v="0"/>
    <n v="0"/>
    <n v="0"/>
    <n v="0"/>
  </r>
  <r>
    <s v="1100.5.1.3.3"/>
    <s v="INVERSIÓN"/>
    <x v="6"/>
    <s v="5 - Aumentar la oportuna atención a las peticiones, quejas, solicitudes y necesidades de información de los ciudadanos"/>
    <x v="25"/>
    <x v="60"/>
    <n v="11111111"/>
    <x v="32"/>
    <s v="N/A"/>
    <s v="Linea Disponible "/>
    <s v="Marzo"/>
    <s v="Marzo"/>
    <n v="9"/>
    <s v="N/A"/>
    <x v="0"/>
    <n v="0"/>
    <n v="0"/>
    <s v="101. No aplica"/>
    <s v="Línea PGI sin recursos"/>
    <s v="NO"/>
    <s v="N/A"/>
    <s v="1600 - Oficina de Relación con el Ciudadano"/>
    <s v="1.3 - Gestión de relacionamiento con el ciudadano"/>
    <s v="1.3-1 - Territorialización de la gestión "/>
    <s v="SER - Adquisición de servicios"/>
    <s v="SER012 - Prestación de servicios personas naturales"/>
    <s v="ORC-8 Estrategia / Planes"/>
    <s v=""/>
    <s v=""/>
    <s v=""/>
    <n v="0"/>
    <n v="0"/>
    <n v="0"/>
    <n v="0"/>
    <n v="0"/>
    <n v="0"/>
    <n v="0"/>
    <n v="0"/>
    <n v="0"/>
    <n v="0"/>
    <n v="0"/>
    <n v="0"/>
    <n v="0"/>
    <n v="0"/>
    <n v="0"/>
    <n v="0"/>
    <n v="0"/>
    <n v="0"/>
    <n v="0"/>
    <n v="0"/>
    <n v="0"/>
    <n v="0"/>
    <n v="0"/>
    <n v="0"/>
    <n v="0"/>
  </r>
  <r>
    <s v="1100.5.1.4.1"/>
    <s v="INVERSIÓN"/>
    <x v="6"/>
    <s v="5 - Aumentar la oportuna atención a las peticiones, quejas, solicitudes y necesidades de información de los ciudadanos"/>
    <x v="25"/>
    <x v="61"/>
    <n v="80141600"/>
    <x v="32"/>
    <s v="N/A"/>
    <s v="Linea Disponible "/>
    <s v="Enero"/>
    <s v="Enero"/>
    <n v="12"/>
    <s v="Selección abreviada menor cuantía"/>
    <x v="0"/>
    <n v="0"/>
    <n v="0"/>
    <s v="101. No aplica"/>
    <s v="Línea PGI sin recursos"/>
    <s v="NO"/>
    <s v="N/A"/>
    <s v="1300 - Oficina Asesora de Comunicaciones"/>
    <s v="1.2 - Relacionamiento estratégico "/>
    <s v="1.2-1 - Gestión de comunicaciones"/>
    <s v="SER - Adquisición de servicios"/>
    <s v="SER012 - Prestación de servicios personas naturales"/>
    <s v="COMUN-3 Enlaces Senior  "/>
    <s v=""/>
    <s v=""/>
    <s v=""/>
    <n v="0"/>
    <n v="0"/>
    <n v="0"/>
    <n v="0"/>
    <n v="0"/>
    <n v="0"/>
    <n v="0"/>
    <n v="0"/>
    <n v="0"/>
    <n v="0"/>
    <n v="0"/>
    <n v="0"/>
    <n v="0"/>
    <n v="0"/>
    <n v="0"/>
    <n v="0"/>
    <n v="0"/>
    <n v="0"/>
    <n v="0"/>
    <n v="0"/>
    <n v="0"/>
    <n v="0"/>
    <n v="0"/>
    <n v="0"/>
    <n v="0"/>
  </r>
  <r>
    <s v="1100.5.1.4.2"/>
    <s v="INVERSIÓN"/>
    <x v="6"/>
    <s v="5 - Aumentar la oportuna atención a las peticiones, quejas, solicitudes y necesidades de información de los ciudadanos"/>
    <x v="25"/>
    <x v="61"/>
    <n v="80161501"/>
    <x v="32"/>
    <s v="N/A"/>
    <s v="Prestar los servicios profesionales relacionados con la gestión y seguimiento de los canales de atención, en el marco de servicios de información implementados"/>
    <s v="Febrero"/>
    <s v="Febrero"/>
    <n v="11"/>
    <s v="Contratación directa"/>
    <x v="0"/>
    <n v="110000000"/>
    <n v="110000000"/>
    <s v="101. No aplica"/>
    <s v="Línea ya comprometida"/>
    <s v="NO"/>
    <s v="N/A"/>
    <s v="1600 - Oficina de Relación con el Ciudadano"/>
    <s v="1.3 - Gestión de relacionamiento con el ciudadano"/>
    <s v="1.3-99 - GND- Gestión de relacionamiento con el ciudadano"/>
    <s v="SER - Adquisición de servicios"/>
    <s v="SER012 - Prestación de servicios personas naturales"/>
    <s v="ORC-2 Museos Nacionales Suelos y Geografía y Cartografía"/>
    <s v=""/>
    <s v=""/>
    <s v=""/>
    <n v="0"/>
    <n v="0"/>
    <n v="110000000"/>
    <n v="0"/>
    <n v="0"/>
    <n v="4000000"/>
    <n v="0"/>
    <n v="10000000"/>
    <n v="0"/>
    <n v="10000000"/>
    <n v="0"/>
    <n v="10000000"/>
    <n v="0"/>
    <n v="10000000"/>
    <n v="0"/>
    <n v="10000000"/>
    <n v="0"/>
    <n v="10000000"/>
    <n v="0"/>
    <n v="10000000"/>
    <n v="0"/>
    <n v="10000000"/>
    <n v="0"/>
    <n v="26000000"/>
    <n v="61924"/>
  </r>
  <r>
    <s v="1100.5.1.4.3"/>
    <s v="INVERSIÓN"/>
    <x v="6"/>
    <s v="5 - Aumentar la oportuna atención a las peticiones, quejas, solicitudes y necesidades de información de los ciudadanos"/>
    <x v="25"/>
    <x v="61"/>
    <n v="43232609"/>
    <x v="32"/>
    <s v="N/A"/>
    <s v="Linea Disponible "/>
    <s v="Enero"/>
    <s v="Enero"/>
    <n v="11"/>
    <s v="Contratación directa"/>
    <x v="0"/>
    <n v="0"/>
    <n v="0"/>
    <s v="101. No aplica"/>
    <s v="Línea PGI sin recursos"/>
    <s v="NO"/>
    <s v="No solicitadas"/>
    <s v="1600 - Oficina de Relación con el Ciudadano"/>
    <s v="1.3 - Gestión de relacionamiento con el ciudadano"/>
    <s v="1.3-99 - GND- Gestión de relacionamiento con el ciudadano"/>
    <s v="SER - Adquisición de servicios"/>
    <s v="SER012 - Prestación de servicios personas naturales"/>
    <s v="ORC-5 Biblioteca, Hemeroteca, Mapoteca"/>
    <s v=""/>
    <s v=""/>
    <s v=""/>
    <n v="0"/>
    <n v="0"/>
    <n v="0"/>
    <n v="0"/>
    <n v="0"/>
    <n v="0"/>
    <n v="0"/>
    <n v="0"/>
    <n v="0"/>
    <n v="0"/>
    <n v="0"/>
    <n v="0"/>
    <n v="0"/>
    <n v="0"/>
    <n v="0"/>
    <n v="0"/>
    <n v="0"/>
    <n v="0"/>
    <n v="0"/>
    <n v="0"/>
    <n v="0"/>
    <n v="0"/>
    <n v="0"/>
    <n v="0"/>
    <n v="0"/>
  </r>
  <r>
    <s v="1100.5.1.4.4"/>
    <s v="INVERSIÓN"/>
    <x v="6"/>
    <s v="5 - Aumentar la oportuna atención a las peticiones, quejas, solicitudes y necesidades de información de los ciudadanos"/>
    <x v="25"/>
    <x v="61"/>
    <s v="81141601;83121700"/>
    <x v="32"/>
    <s v="N/A"/>
    <s v="Linea Disponible "/>
    <s v="Marzo"/>
    <s v="Marzo"/>
    <n v="10"/>
    <s v="Contratación directa"/>
    <x v="0"/>
    <n v="0"/>
    <n v="0"/>
    <s v="101. No aplica"/>
    <s v="Línea PGI sin recursos"/>
    <s v="NO"/>
    <s v="N/A"/>
    <s v="1600 - Oficina de Relación con el Ciudadano"/>
    <s v="1.3 - Gestión de relacionamiento con el ciudadano"/>
    <s v="1.3-3 - Rendición de cuentas permanente para la ciudadanía"/>
    <s v="SER - Adquisición de servicios"/>
    <s v="SER012 - Prestación de servicios personas naturales"/>
    <s v="ORC-9 Canales / Política"/>
    <s v=""/>
    <s v=""/>
    <s v=""/>
    <n v="0"/>
    <n v="0"/>
    <n v="0"/>
    <n v="0"/>
    <n v="0"/>
    <n v="0"/>
    <n v="0"/>
    <n v="0"/>
    <n v="0"/>
    <n v="0"/>
    <n v="0"/>
    <n v="0"/>
    <n v="0"/>
    <n v="0"/>
    <n v="0"/>
    <n v="0"/>
    <n v="0"/>
    <n v="0"/>
    <n v="0"/>
    <n v="0"/>
    <n v="0"/>
    <n v="0"/>
    <n v="0"/>
    <n v="0"/>
    <n v="0"/>
  </r>
  <r>
    <s v="1100.6.1.1.1"/>
    <s v="INVERSIÓN"/>
    <x v="6"/>
    <s v="6 - Aumentar la cobertura y disponibilidad de los servicios tecnológicos de soporte a la gestión de la entidad"/>
    <x v="26"/>
    <x v="62"/>
    <n v="93151500"/>
    <x v="33"/>
    <s v="N/A"/>
    <s v="Prestación de servicios profesionales en la formulación, definición y seguimiento de la planeacion estratégica de la dependencia, en el marco de la implementación de la política de Gobierno digital en procura de apoyar el fortalecimiento de la gestión institucional del IGAC."/>
    <s v="Enero"/>
    <s v="Enero"/>
    <n v="12"/>
    <s v="Contratación directa"/>
    <x v="0"/>
    <n v="147461333"/>
    <n v="147461333"/>
    <s v="101. No aplica"/>
    <s v="Línea ya comprometida"/>
    <s v="NO"/>
    <s v="N/A"/>
    <s v="2700 - Dirección de TIC"/>
    <s v="1.5 - Gestión estratégica de tecnología"/>
    <s v="1.5-99 - GND- Gestión estratégica de tecnología"/>
    <s v="SER - Adquisición de servicios"/>
    <s v="SER012 - Prestación de servicios personas naturales"/>
    <s v="DTI-16 Gestor Estratégico TI"/>
    <s v=" "/>
    <s v=" "/>
    <s v=" "/>
    <n v="147461333"/>
    <n v="0"/>
    <n v="0"/>
    <n v="6001333"/>
    <n v="0"/>
    <n v="12860000"/>
    <n v="0"/>
    <n v="12860000"/>
    <n v="0"/>
    <n v="12860000"/>
    <n v="0"/>
    <n v="12860000"/>
    <n v="0"/>
    <n v="12860000"/>
    <n v="0"/>
    <n v="12860000"/>
    <n v="0"/>
    <n v="12860000"/>
    <n v="0"/>
    <n v="12860000"/>
    <n v="0"/>
    <n v="12860000"/>
    <n v="0"/>
    <n v="25720000"/>
    <n v="18824"/>
  </r>
  <r>
    <s v="1100.6.1.1.2"/>
    <s v="INVERSIÓN"/>
    <x v="6"/>
    <s v="6 - Aumentar la cobertura y disponibilidad de los servicios tecnológicos de soporte a la gestión de la entidad"/>
    <x v="26"/>
    <x v="62"/>
    <n v="93151500"/>
    <x v="33"/>
    <s v="N/A"/>
    <s v="Prestación de servicios profesionales para orientar y realizar la planeación, seguimiento y control de la gestión contractual y administrativa de la DTIC en procura de apoyar el fortalecimiento de la gestión institucional del IGAC"/>
    <s v="Enero"/>
    <s v="Enero"/>
    <n v="12"/>
    <s v="Contratación directa"/>
    <x v="0"/>
    <n v="146604000"/>
    <n v="146604000"/>
    <s v="101. No aplica"/>
    <s v=" Línea ya comprometida "/>
    <s v="NO"/>
    <s v="N/A"/>
    <s v="2700 - Dirección de TIC"/>
    <s v="1.5 - Gestión estratégica de tecnología"/>
    <s v="1.5-99 - GND- Gestión estratégica de tecnología"/>
    <s v="SER - Adquisición de servicios"/>
    <s v="SER012 - Prestación de servicios personas naturales"/>
    <s v="DTI-16 Gestor Estratégico TI"/>
    <s v=" "/>
    <s v=" "/>
    <s v=" "/>
    <n v="146604000"/>
    <n v="0"/>
    <n v="0"/>
    <n v="0"/>
    <n v="0"/>
    <n v="18004000"/>
    <n v="0"/>
    <n v="12860000"/>
    <n v="0"/>
    <n v="12860000"/>
    <n v="0"/>
    <n v="12860000"/>
    <n v="0"/>
    <n v="12860000"/>
    <n v="0"/>
    <n v="12860000"/>
    <n v="0"/>
    <n v="12860000"/>
    <n v="0"/>
    <n v="12860000"/>
    <n v="0"/>
    <n v="12860000"/>
    <n v="0"/>
    <n v="25720000"/>
    <n v="19024"/>
  </r>
  <r>
    <s v="1100.6.1.1.3"/>
    <s v="INVERSIÓN"/>
    <x v="6"/>
    <s v="6 - Aumentar la cobertura y disponibilidad de los servicios tecnológicos de soporte a la gestión de la entidad"/>
    <x v="26"/>
    <x v="62"/>
    <n v="11111111"/>
    <x v="33"/>
    <s v="N/A"/>
    <s v="Recursos Disponibles -  Documento de planeación preliminar"/>
    <s v="Diciembre"/>
    <s v="Diciembre"/>
    <n v="1"/>
    <s v="N/A"/>
    <x v="0"/>
    <n v="6001333"/>
    <n v="6001333"/>
    <s v="100. No prioritario"/>
    <s v="  Bolsa  "/>
    <s v="NO"/>
    <s v="N/A"/>
    <s v="DTIC - 1100 - Oficina Asesora de Planeación"/>
    <s v="3.8 - Gestión de servicios tecnológicos"/>
    <s v="3.8-99 - GND- Gestión de servicios tecnológicos"/>
    <s v="SER - Adquisición de servicios"/>
    <s v="SER012 - Prestación de servicios personas naturales"/>
    <s v="1000 - Por definir"/>
    <s v=" "/>
    <s v=" "/>
    <s v=" "/>
    <n v="0"/>
    <n v="0"/>
    <n v="0"/>
    <n v="0"/>
    <n v="0"/>
    <n v="0"/>
    <n v="0"/>
    <n v="0"/>
    <n v="0"/>
    <n v="0"/>
    <n v="0"/>
    <n v="0"/>
    <n v="0"/>
    <n v="0"/>
    <n v="0"/>
    <n v="0"/>
    <n v="0"/>
    <n v="0"/>
    <n v="0"/>
    <n v="0"/>
    <n v="0"/>
    <n v="0"/>
    <n v="6001333"/>
    <n v="6001333"/>
    <s v="N.D"/>
  </r>
  <r>
    <s v="1100.6.1.2.1"/>
    <s v="INVERSIÓN"/>
    <x v="6"/>
    <s v="6 - Aumentar la cobertura y disponibilidad de los servicios tecnológicos de soporte a la gestión de la entidad"/>
    <x v="26"/>
    <x v="63"/>
    <n v="81111508"/>
    <x v="33"/>
    <s v="N/A"/>
    <s v="Prestación de servicios profesionales para gestionar la implementación de proyectos tecnológicos que apoyan la consolidación y mejoramiento de la información apoyando la documentación Estratégica en TI, en procura de apoyar el fortalecimiento de la gestión institucional del IGAC."/>
    <s v="Febrero"/>
    <s v="Marzo"/>
    <n v="10"/>
    <s v="Contratación directa"/>
    <x v="0"/>
    <n v="137266667"/>
    <n v="137266667"/>
    <s v="101. No aplica"/>
    <s v=" Línea ya comprometida "/>
    <s v="NO"/>
    <s v="N/A"/>
    <s v="2710 - Subdirección de Información"/>
    <s v="1.5 - Gestión estratégica de tecnología"/>
    <s v="1.5-99 - GND- Gestión estratégica de tecnología"/>
    <s v="SER - Adquisición de servicios"/>
    <s v="SER012 - Prestación de servicios personas naturales"/>
    <s v="DTI-1 Gerente Proyecto TI"/>
    <s v=""/>
    <s v=""/>
    <s v=""/>
    <n v="0"/>
    <n v="0"/>
    <n v="0"/>
    <n v="0"/>
    <n v="137266667"/>
    <n v="0"/>
    <n v="0"/>
    <n v="0"/>
    <n v="0"/>
    <n v="25086667"/>
    <n v="0"/>
    <n v="14200000"/>
    <n v="0"/>
    <n v="14200000"/>
    <n v="0"/>
    <n v="14200000"/>
    <n v="0"/>
    <n v="14200000"/>
    <n v="0"/>
    <n v="14200000"/>
    <n v="0"/>
    <n v="14200000"/>
    <n v="0"/>
    <n v="26980000"/>
    <n v="135424"/>
  </r>
  <r>
    <s v="1100.6.1.2.2"/>
    <s v="INVERSIÓN"/>
    <x v="6"/>
    <s v="6 - Aumentar la cobertura y disponibilidad de los servicios tecnológicos de soporte a la gestión de la entidad"/>
    <x v="26"/>
    <x v="63"/>
    <n v="81111508"/>
    <x v="33"/>
    <s v="N/A"/>
    <s v="Prestación de servicios profesionales para apoyar la planeación, gestión y seguimiento de proyectos tecnológicos en procura de apoyar el fortalecimiento de la gestión institucional del IGAC."/>
    <s v="Agosto"/>
    <s v="Septiembre "/>
    <n v="4"/>
    <s v="Contratación directa"/>
    <x v="0"/>
    <n v="27006000"/>
    <n v="27006000"/>
    <s v="  1. Prioridad Crítica  "/>
    <s v="  Persona natural  "/>
    <s v="NO"/>
    <s v="N/A"/>
    <s v="2720 - Subdirección Sistemas de Información"/>
    <s v="3.8 - Gestión de servicios tecnológicos"/>
    <s v="3.8-4 - Mesa de servicios"/>
    <s v="SER - Adquisición de servicios"/>
    <s v="SER012 - Prestación de servicios personas naturales"/>
    <s v="DTI-1 Gerente Proyecto TI"/>
    <s v=" "/>
    <s v=" "/>
    <s v=" "/>
    <n v="0"/>
    <n v="0"/>
    <n v="0"/>
    <n v="0"/>
    <n v="0"/>
    <n v="0"/>
    <n v="0"/>
    <n v="0"/>
    <n v="0"/>
    <n v="0"/>
    <n v="0"/>
    <n v="0"/>
    <n v="0"/>
    <n v="0"/>
    <n v="0"/>
    <n v="0"/>
    <n v="27006000"/>
    <n v="0"/>
    <n v="0"/>
    <n v="9200000"/>
    <n v="0"/>
    <n v="9200000"/>
    <n v="0"/>
    <n v="8606000"/>
    <n v="208024"/>
  </r>
  <r>
    <s v="1100.6.1.2.3"/>
    <s v="INVERSIÓN"/>
    <x v="6"/>
    <s v="6 - Aumentar la cobertura y disponibilidad de los servicios tecnológicos de soporte a la gestión de la entidad"/>
    <x v="26"/>
    <x v="63"/>
    <n v="81111508"/>
    <x v="33"/>
    <s v="N/A"/>
    <s v="Prestación de servicios profesionales para apoyar la implementación del Plan Nacional de Infraestructura de datos, apoyando la documentación Estratégica en TI, en procura de apoyar el fortalecimiento de la gestión institucional del IGAC."/>
    <s v="Febrero"/>
    <s v="Marzo"/>
    <n v="10"/>
    <s v="Contratación directa"/>
    <x v="0"/>
    <n v="96520000"/>
    <n v="96520000"/>
    <s v="101. No aplica"/>
    <s v="Línea ya comprometida"/>
    <s v="NO"/>
    <s v="N/A"/>
    <s v="2710 - Subdirección de Información"/>
    <s v="1.5 - Gestión estratégica de tecnología"/>
    <s v="1.5-99 - GND- Gestión estratégica de tecnología"/>
    <s v="SER - Adquisición de servicios"/>
    <s v="SER012 - Prestación de servicios personas naturales"/>
    <s v="DTI-9 Gestor de Información"/>
    <s v=""/>
    <s v=""/>
    <s v=""/>
    <n v="0"/>
    <n v="0"/>
    <n v="0"/>
    <n v="0"/>
    <n v="96520000"/>
    <n v="0"/>
    <n v="0"/>
    <n v="6773333"/>
    <n v="0"/>
    <n v="10160000"/>
    <n v="0"/>
    <n v="10160000"/>
    <n v="0"/>
    <n v="10160000"/>
    <n v="0"/>
    <n v="10160000"/>
    <n v="0"/>
    <n v="10160000"/>
    <n v="0"/>
    <n v="10160000"/>
    <n v="0"/>
    <n v="10160000"/>
    <n v="0"/>
    <n v="18626667"/>
    <n v="135324"/>
  </r>
  <r>
    <s v="1100.6.1.2.4"/>
    <s v="INVERSIÓN"/>
    <x v="6"/>
    <s v="6 - Aumentar la cobertura y disponibilidad de los servicios tecnológicos de soporte a la gestión de la entidad"/>
    <x v="26"/>
    <x v="63"/>
    <n v="81111508"/>
    <x v="33"/>
    <s v="N/A"/>
    <s v="Prestación de servicios profesionales para apoyar la planeación, gestión y seguimiento de proyectos tecnológicos en procura de apoyar el fortalecimiento de la gestión institucional del IGAC."/>
    <s v="Mayo"/>
    <s v="Junio"/>
    <n v="7"/>
    <s v="Contratación directa"/>
    <x v="0"/>
    <n v="85733333"/>
    <n v="85733333"/>
    <s v="101. No aplica"/>
    <s v=" Persona natural "/>
    <s v="NO"/>
    <s v="N/A"/>
    <s v="2710 - Subdirección de Información"/>
    <s v="1.5 - Gestión estratégica de tecnología"/>
    <s v="1.5-99 - GND- Gestión estratégica de tecnología"/>
    <s v="SER - Adquisición de servicios"/>
    <s v="SER012 - Prestación de servicios personas naturales"/>
    <s v="DTI-1 Gerente Proyecto TI"/>
    <s v=""/>
    <s v=""/>
    <s v=""/>
    <n v="0"/>
    <n v="0"/>
    <n v="0"/>
    <n v="0"/>
    <n v="0"/>
    <n v="0"/>
    <n v="0"/>
    <n v="0"/>
    <n v="0"/>
    <n v="0"/>
    <n v="85733333"/>
    <n v="0"/>
    <n v="0"/>
    <n v="0"/>
    <n v="0"/>
    <n v="24005333"/>
    <n v="0"/>
    <n v="12860000"/>
    <n v="0"/>
    <n v="12860000"/>
    <n v="0"/>
    <n v="12860000"/>
    <n v="0"/>
    <n v="23148000"/>
    <n v="134324"/>
  </r>
  <r>
    <s v="1100.6.1.2.5"/>
    <s v="INVERSIÓN"/>
    <x v="6"/>
    <s v="6 - Aumentar la cobertura y disponibilidad de los servicios tecnológicos de soporte a la gestión de la entidad"/>
    <x v="26"/>
    <x v="63"/>
    <n v="81111508"/>
    <x v="33"/>
    <s v="N/A"/>
    <s v="Prestación de servicios profesionales en la formulación, definición y seguimiento a la implementación del Sistema de Gestión de seguridad de la Información en procura de apoyar el fortalecimiento de la gestión institucional del IGAC."/>
    <s v="Enero"/>
    <s v="Enero"/>
    <n v="12"/>
    <s v="Contratación directa"/>
    <x v="0"/>
    <n v="147890000"/>
    <n v="147890000"/>
    <s v="101. No aplica"/>
    <s v=" Línea ya comprometida "/>
    <s v="NO"/>
    <s v="N/A"/>
    <s v="2700 - Dirección de TIC"/>
    <s v="1.5 - Gestión estratégica de tecnología"/>
    <s v="1.5-99 - GND- Gestión estratégica de tecnología"/>
    <s v="SER - Adquisición de servicios"/>
    <s v="SER012 - Prestación de servicios personas naturales"/>
    <s v="DTI-10 Oficial Seguridad Información"/>
    <s v=""/>
    <s v=""/>
    <s v=""/>
    <n v="147890000"/>
    <n v="0"/>
    <n v="0"/>
    <n v="6001333"/>
    <n v="0"/>
    <n v="12860000"/>
    <n v="0"/>
    <n v="12860000"/>
    <n v="0"/>
    <n v="12860000"/>
    <n v="0"/>
    <n v="12860000"/>
    <n v="0"/>
    <n v="12860000"/>
    <n v="0"/>
    <n v="12860000"/>
    <n v="0"/>
    <n v="12860000"/>
    <n v="0"/>
    <n v="12860000"/>
    <n v="0"/>
    <n v="12860000"/>
    <n v="0"/>
    <n v="26148667"/>
    <n v="19324"/>
  </r>
  <r>
    <s v="1100.6.1.2.6"/>
    <s v="INVERSIÓN"/>
    <x v="6"/>
    <s v="6 - Aumentar la cobertura y disponibilidad de los servicios tecnológicos de soporte a la gestión de la entidad"/>
    <x v="26"/>
    <x v="63"/>
    <n v="86101713"/>
    <x v="33"/>
    <s v="N/A"/>
    <s v="Prestación de servicios profesionales en la gestión, control y seguimiento jurídico en temas inherentes a la DTIC, y apoyo en las etapas contractuales para la adquisición de bienes y servicios tecnológicos en la DTIC en procura de apoyar el fortalecimiento de la gestión institucional del IGAC."/>
    <s v="Enero"/>
    <s v="Febrero"/>
    <n v="11"/>
    <s v="Contratación directa"/>
    <x v="0"/>
    <n v="111760000"/>
    <n v="111760000"/>
    <s v="101. No aplica"/>
    <s v=" Línea ya comprometida "/>
    <s v="NO"/>
    <s v="N/A"/>
    <s v="2700 - Dirección de TIC"/>
    <s v="1.5 - Gestión estratégica de tecnología"/>
    <s v="1.5-99 - GND- Gestión estratégica de tecnología"/>
    <s v="SER - Adquisición de servicios"/>
    <s v="SER012 - Prestación de servicios personas naturales"/>
    <s v="DTI-14 Apoyo Jurídico"/>
    <s v=""/>
    <s v=""/>
    <s v=""/>
    <n v="111760000"/>
    <n v="0"/>
    <n v="0"/>
    <n v="0"/>
    <n v="0"/>
    <n v="10498667"/>
    <n v="0"/>
    <n v="10160000"/>
    <n v="0"/>
    <n v="10160000"/>
    <n v="0"/>
    <n v="10160000"/>
    <n v="0"/>
    <n v="10160000"/>
    <n v="0"/>
    <n v="10160000"/>
    <n v="0"/>
    <n v="10160000"/>
    <n v="0"/>
    <n v="10160000"/>
    <n v="0"/>
    <n v="10160000"/>
    <n v="0"/>
    <n v="19981333"/>
    <n v="20124"/>
  </r>
  <r>
    <s v="1100.6.1.2.7"/>
    <s v="INVERSIÓN"/>
    <x v="6"/>
    <s v="6 - Aumentar la cobertura y disponibilidad de los servicios tecnológicos de soporte a la gestión de la entidad"/>
    <x v="26"/>
    <x v="63"/>
    <n v="81111508"/>
    <x v="33"/>
    <s v="N/A"/>
    <s v="1051_Prestación de servicios profesionales para hacer el análisis, diseños, desarrollos, pruebas, mantenimientos y elaborar la documentación técnica de requerimientos y funcionalidades de los sistemas de información en procura de apoyar el fortalecimiento de la gestión institucional del IGAC."/>
    <s v="Febrero"/>
    <s v="Marzo"/>
    <n v="10"/>
    <s v="Contratación directa"/>
    <x v="0"/>
    <n v="95165333"/>
    <n v="95165333"/>
    <s v=" 101. No aplica "/>
    <s v="  Línea ya comprometida  "/>
    <s v="NO"/>
    <s v="N/A"/>
    <s v="2700 - Dirección de TIC"/>
    <s v="1.5 - Gestión estratégica de tecnología"/>
    <s v="1.5-99 - GND- Gestión estratégica de tecnología"/>
    <s v="SER - Adquisición de servicios"/>
    <s v="SER012 - Prestación de servicios personas naturales"/>
    <s v="DTI-3 Analista Requerimientos"/>
    <s v=" "/>
    <s v=" "/>
    <s v=" "/>
    <n v="0"/>
    <n v="0"/>
    <n v="0"/>
    <n v="0"/>
    <n v="95165333"/>
    <n v="0"/>
    <n v="0"/>
    <n v="0"/>
    <n v="0"/>
    <n v="3725333"/>
    <n v="0"/>
    <n v="20320000"/>
    <n v="0"/>
    <n v="0"/>
    <n v="0"/>
    <n v="20320000"/>
    <n v="0"/>
    <n v="10160000"/>
    <n v="0"/>
    <n v="10160000"/>
    <n v="0"/>
    <n v="10160000"/>
    <n v="0"/>
    <n v="20320000"/>
    <n v="97224"/>
  </r>
  <r>
    <s v="1100.6.1.2.8"/>
    <s v="INVERSIÓN"/>
    <x v="6"/>
    <s v="6 - Aumentar la cobertura y disponibilidad de los servicios tecnológicos de soporte a la gestión de la entidad"/>
    <x v="26"/>
    <x v="63"/>
    <n v="81111508"/>
    <x v="33"/>
    <s v="N/A"/>
    <s v="1050_Prestación de servicios profesionales en el análisis, diseños, desarrollos, pruebas, mantenimientos y documentación técnica de funcionalidades de los sistemas de información en procura de apoyar el fortalecimiento de la gestión institucional del IGAC"/>
    <s v="Marzo"/>
    <s v="Abril"/>
    <n v="9"/>
    <s v="Contratación directa"/>
    <x v="0"/>
    <n v="88392000"/>
    <n v="88392000"/>
    <s v="101. No aplica"/>
    <s v="Línea ya comprometida"/>
    <s v="NO"/>
    <s v="N/A"/>
    <s v="2710 - Subdirección de Información"/>
    <s v="1.5 - Gestión estratégica de tecnología"/>
    <s v="1.5-99 - GND- Gestión estratégica de tecnología"/>
    <s v="SER - Adquisición de servicios"/>
    <s v="SER012 - Prestación de servicios personas naturales"/>
    <s v="DTI-3 Analista Requerimientos"/>
    <s v=" "/>
    <s v=" "/>
    <s v=" "/>
    <n v="0"/>
    <n v="0"/>
    <n v="0"/>
    <n v="0"/>
    <n v="0"/>
    <n v="0"/>
    <n v="88392000"/>
    <n v="0"/>
    <n v="0"/>
    <n v="7112000"/>
    <n v="0"/>
    <n v="10160000"/>
    <n v="0"/>
    <n v="10160000"/>
    <n v="0"/>
    <n v="10160000"/>
    <n v="0"/>
    <n v="10160000"/>
    <n v="0"/>
    <n v="10160000"/>
    <n v="0"/>
    <n v="10160000"/>
    <n v="0"/>
    <n v="20320000"/>
    <n v="19124"/>
  </r>
  <r>
    <s v="1100.6.1.2.9"/>
    <s v="INVERSIÓN"/>
    <x v="6"/>
    <s v="6 - Aumentar la cobertura y disponibilidad de los servicios tecnológicos de soporte a la gestión de la entidad"/>
    <x v="26"/>
    <x v="63"/>
    <n v="81111508"/>
    <x v="33"/>
    <s v="N/A"/>
    <s v="Prestación de servicios profesionales para orientar el diseño, desarrollar e implementar servicios digitales para el procesamiento, disposición y fortalecimiento de información geoespacial dispuesta por la ICDE en el marco del Programa para la adopción e implementación de un Catastro Multipropósito en procura de apoyar el fortalecimiento de la gestión institucional del IGAC."/>
    <s v="Enero"/>
    <s v="Marzo"/>
    <n v="10"/>
    <s v="Contratación directa"/>
    <x v="0"/>
    <n v="103293333"/>
    <n v="103293333"/>
    <s v="101. No aplica"/>
    <s v=" Línea ya comprometida "/>
    <s v="NO"/>
    <s v="N/A"/>
    <s v="2710 - Subdirección de Información"/>
    <s v="1.5 - Gestión estratégica de tecnología"/>
    <s v="1.5-99 - GND- Gestión estratégica de tecnología"/>
    <s v="SER - Adquisición de servicios"/>
    <s v="SER012 - Prestación de servicios personas naturales"/>
    <s v="DTI-5 Líder Técnico"/>
    <s v=""/>
    <s v=""/>
    <s v=""/>
    <n v="0"/>
    <n v="0"/>
    <n v="0"/>
    <n v="0"/>
    <n v="103293333"/>
    <n v="0"/>
    <n v="0"/>
    <n v="8466667"/>
    <n v="0"/>
    <n v="10160000"/>
    <n v="0"/>
    <n v="10160000"/>
    <n v="0"/>
    <n v="10160000"/>
    <n v="0"/>
    <n v="10160000"/>
    <n v="0"/>
    <n v="10160000"/>
    <n v="0"/>
    <n v="10160000"/>
    <n v="0"/>
    <n v="10160000"/>
    <n v="0"/>
    <n v="23706666"/>
    <n v="97324"/>
  </r>
  <r>
    <s v="1100.6.1.2.10"/>
    <s v="INVERSIÓN"/>
    <x v="6"/>
    <s v="6 - Aumentar la cobertura y disponibilidad de los servicios tecnológicos de soporte a la gestión de la entidad"/>
    <x v="26"/>
    <x v="63"/>
    <n v="86101713"/>
    <x v="33"/>
    <s v="N/A"/>
    <s v="Prestación de servicios profesionales en la gestión, control y seguimiento jurídico en las etapas contractuales para la adquisición de bienes y servicios tecnológicos en la DTIC en procura de apoyar el fortalecimiento de la gestión institucional del IGAC."/>
    <s v="Enero"/>
    <s v="Enero"/>
    <n v="12"/>
    <s v="Contratación directa"/>
    <x v="0"/>
    <n v="107333333"/>
    <n v="107333333"/>
    <s v="101. No aplica"/>
    <s v=" Línea ya comprometida "/>
    <s v="NO"/>
    <s v="N/A"/>
    <s v="2700 - Dirección de TIC"/>
    <s v="1.5 - Gestión estratégica de tecnología"/>
    <s v="1.5-99 - GND- Gestión estratégica de tecnología"/>
    <s v="SER - Adquisición de servicios"/>
    <s v="SER012 - Prestación de servicios personas naturales"/>
    <s v="DTI-14 Apoyo Jurídico"/>
    <s v=""/>
    <s v=""/>
    <s v=""/>
    <n v="107333333"/>
    <n v="0"/>
    <n v="0"/>
    <n v="0"/>
    <n v="0"/>
    <n v="9200000"/>
    <n v="0"/>
    <n v="9200000"/>
    <n v="0"/>
    <n v="9200000"/>
    <n v="0"/>
    <n v="18400000"/>
    <n v="0"/>
    <n v="9200000"/>
    <n v="0"/>
    <n v="9200000"/>
    <n v="0"/>
    <n v="9200000"/>
    <n v="0"/>
    <n v="9200000"/>
    <n v="0"/>
    <n v="9200000"/>
    <n v="0"/>
    <n v="15333333"/>
    <n v="20024"/>
  </r>
  <r>
    <s v="1100.6.1.2.11"/>
    <s v="INVERSIÓN"/>
    <x v="6"/>
    <s v="6 - Aumentar la cobertura y disponibilidad de los servicios tecnológicos de soporte a la gestión de la entidad"/>
    <x v="26"/>
    <x v="63"/>
    <n v="86101713"/>
    <x v="33"/>
    <s v="N/A"/>
    <s v="Prestación de servicios profesionales en la gestión, control y seguimiento jurídico en las etapas contractuales para la adquisición de bienes y servicios tecnológicos en la DTIC en procura de apoyar el fortalecimiento de la gestión institucional del IGAC."/>
    <s v="Enero"/>
    <s v="Enero"/>
    <n v="12"/>
    <s v="Contratación directa"/>
    <x v="0"/>
    <n v="107333333"/>
    <n v="107333333"/>
    <s v="101. No aplica"/>
    <s v=" Línea ya comprometida "/>
    <s v="NO"/>
    <s v="N/A"/>
    <s v="2700 - Dirección de TIC"/>
    <s v="1.5 - Gestión estratégica de tecnología"/>
    <s v="1.5-99 - GND- Gestión estratégica de tecnología"/>
    <s v="SER - Adquisición de servicios"/>
    <s v="SER012 - Prestación de servicios personas naturales"/>
    <s v="DTI-14 Apoyo Jurídico"/>
    <s v=""/>
    <s v=""/>
    <s v=""/>
    <n v="107333333"/>
    <n v="0"/>
    <n v="0"/>
    <n v="0"/>
    <n v="0"/>
    <n v="2146667"/>
    <n v="0"/>
    <n v="18400000"/>
    <n v="0"/>
    <n v="9200000"/>
    <n v="0"/>
    <n v="9200000"/>
    <n v="0"/>
    <n v="9200000"/>
    <n v="0"/>
    <n v="9200000"/>
    <n v="0"/>
    <n v="9200000"/>
    <n v="0"/>
    <n v="9200000"/>
    <n v="0"/>
    <n v="9200000"/>
    <n v="0"/>
    <n v="22386666"/>
    <n v="20024"/>
  </r>
  <r>
    <s v="1100.6.1.2.12"/>
    <s v="INVERSIÓN"/>
    <x v="6"/>
    <s v="6 - Aumentar la cobertura y disponibilidad de los servicios tecnológicos de soporte a la gestión de la entidad"/>
    <x v="26"/>
    <x v="63"/>
    <n v="81111508"/>
    <x v="33"/>
    <s v="N/A"/>
    <s v="Prestación de servicios profesionales para definir e implementar herramientas pedagógicas y didácticas para el desarrollo de contenidos de la oferta académica de la ICDE en procura de apoyar el fortalecimiento de la gestión institucional del IGAC."/>
    <s v="Enero"/>
    <s v="Febrero"/>
    <n v="11"/>
    <s v="Contratación directa"/>
    <x v="0"/>
    <n v="101200000"/>
    <n v="101200000"/>
    <s v="101. No aplica"/>
    <s v=" Línea ya comprometida "/>
    <s v="NO"/>
    <s v="N/A"/>
    <s v="2710 - Subdirección de Información"/>
    <s v="1.5 - Gestión estratégica de tecnología"/>
    <s v="1.5-99 - GND- Gestión estratégica de tecnología"/>
    <s v="SER - Adquisición de servicios"/>
    <s v="SER012 - Prestación de servicios personas naturales"/>
    <s v="DTI-9 Gestor de Información"/>
    <s v=""/>
    <s v=""/>
    <s v=""/>
    <n v="0"/>
    <n v="0"/>
    <n v="101200000"/>
    <n v="0"/>
    <n v="0"/>
    <n v="5826667"/>
    <n v="0"/>
    <n v="9200000"/>
    <n v="0"/>
    <n v="9200000"/>
    <n v="0"/>
    <n v="9200000"/>
    <n v="0"/>
    <n v="9200000"/>
    <n v="0"/>
    <n v="9200000"/>
    <n v="0"/>
    <n v="9200000"/>
    <n v="0"/>
    <n v="9200000"/>
    <n v="0"/>
    <n v="9200000"/>
    <n v="0"/>
    <n v="21773333"/>
    <n v="19524"/>
  </r>
  <r>
    <s v="1100.6.1.2.13"/>
    <s v="INVERSIÓN"/>
    <x v="6"/>
    <s v="6 - Aumentar la cobertura y disponibilidad de los servicios tecnológicos de soporte a la gestión de la entidad"/>
    <x v="26"/>
    <x v="63"/>
    <n v="81111508"/>
    <x v="33"/>
    <s v="N/A"/>
    <s v="Prestación de servicios profesionales para apoyar la planeación, gestión y seguimiento de proyectos tecnológicos en procura de apoyar el fortalecimiento de la gestión institucional del IGAC."/>
    <s v="Mayo"/>
    <s v="Junio"/>
    <n v="7"/>
    <s v="Contratación directa"/>
    <x v="0"/>
    <n v="85733333"/>
    <n v="85733333"/>
    <s v="101. No aplica"/>
    <s v=" Persona natural "/>
    <s v="NO"/>
    <s v="N/A"/>
    <s v="2710 - Subdirección de Información"/>
    <s v="1.5 - Gestión estratégica de tecnología"/>
    <s v="1.5-99 - GND- Gestión estratégica de tecnología"/>
    <s v="SER - Adquisición de servicios"/>
    <s v="SER012 - Prestación de servicios personas naturales"/>
    <s v="DTI-1 Gerente Proyecto TI"/>
    <s v=""/>
    <s v=""/>
    <s v=""/>
    <n v="0"/>
    <n v="0"/>
    <n v="0"/>
    <n v="0"/>
    <n v="0"/>
    <n v="0"/>
    <n v="0"/>
    <n v="0"/>
    <n v="0"/>
    <n v="0"/>
    <n v="85733333"/>
    <n v="0"/>
    <n v="0"/>
    <n v="0"/>
    <n v="0"/>
    <n v="11145333"/>
    <n v="0"/>
    <n v="25720000"/>
    <n v="0"/>
    <n v="12860000"/>
    <n v="0"/>
    <n v="12860000"/>
    <n v="0"/>
    <n v="23148000"/>
    <n v="134324"/>
  </r>
  <r>
    <s v="1100.6.1.2.14"/>
    <s v="INVERSIÓN"/>
    <x v="6"/>
    <s v="6 - Aumentar la cobertura y disponibilidad de los servicios tecnológicos de soporte a la gestión de la entidad"/>
    <x v="26"/>
    <x v="63"/>
    <n v="81111508"/>
    <x v="33"/>
    <s v="N/A"/>
    <s v="Prestación de servicios profesionales para apoyar la implementación de calidad de los datos de las fuentes de información del instituto apoyando la documentación Estratégica en TI, en procura de apoyar el fortalecimiento de la gestión institucional del IGAC."/>
    <s v="Febrero"/>
    <s v="Marzo"/>
    <n v="10"/>
    <s v="Contratación directa"/>
    <x v="0"/>
    <n v="82800000"/>
    <n v="82800000"/>
    <s v="101. No aplica"/>
    <s v=" Línea ya comprometida "/>
    <s v="NO"/>
    <s v="N/A"/>
    <s v="2710 - Subdirección de Información"/>
    <s v="1.5 - Gestión estratégica de tecnología"/>
    <s v="1.5-99 - GND- Gestión estratégica de tecnología"/>
    <s v="SER - Adquisición de servicios"/>
    <s v="SER012 - Prestación de servicios personas naturales"/>
    <s v="DTI-9 Gestor de Información"/>
    <s v=""/>
    <s v=""/>
    <s v=""/>
    <n v="0"/>
    <n v="0"/>
    <n v="0"/>
    <n v="0"/>
    <n v="82800000"/>
    <n v="0"/>
    <n v="0"/>
    <n v="0"/>
    <n v="0"/>
    <n v="0"/>
    <n v="0"/>
    <n v="22080000"/>
    <n v="0"/>
    <n v="9200000"/>
    <n v="0"/>
    <n v="9200000"/>
    <n v="0"/>
    <n v="9200000"/>
    <n v="0"/>
    <n v="9200000"/>
    <n v="0"/>
    <n v="9200000"/>
    <n v="0"/>
    <n v="14720000"/>
    <n v="134224"/>
  </r>
  <r>
    <s v="1100.6.1.2.15"/>
    <s v="INVERSIÓN"/>
    <x v="6"/>
    <s v="6 - Aumentar la cobertura y disponibilidad de los servicios tecnológicos de soporte a la gestión de la entidad"/>
    <x v="26"/>
    <x v="63"/>
    <n v="81111508"/>
    <x v="33"/>
    <s v="N/A"/>
    <s v="Prestación de servicios profesionales para apoyar la implementación de calidad de los datos de las fuentes de información del instituto apoyando la documentación Estratégica en TI,en procura de apoyar el fortalecimiento de la gestión institucional del IGAC."/>
    <s v="Febrero"/>
    <s v="Marzo"/>
    <n v="10"/>
    <s v="Contratación directa"/>
    <x v="0"/>
    <n v="82800000"/>
    <n v="82800000"/>
    <s v="101. No aplica"/>
    <s v=" Línea ya comprometida "/>
    <s v="NO"/>
    <s v="N/A"/>
    <s v="2710 - Subdirección de Información"/>
    <s v="1.5 - Gestión estratégica de tecnología"/>
    <s v="1.5-99 - GND- Gestión estratégica de tecnología"/>
    <s v="SER - Adquisición de servicios"/>
    <s v="SER012 - Prestación de servicios personas naturales"/>
    <s v="DTI-9 Gestor de Información"/>
    <s v=""/>
    <s v=""/>
    <s v=""/>
    <n v="0"/>
    <n v="0"/>
    <n v="0"/>
    <n v="0"/>
    <n v="82800000"/>
    <n v="0"/>
    <n v="0"/>
    <n v="0"/>
    <n v="0"/>
    <n v="0"/>
    <n v="0"/>
    <n v="22080000"/>
    <n v="0"/>
    <n v="9200000"/>
    <n v="0"/>
    <n v="9200000"/>
    <n v="0"/>
    <n v="9200000"/>
    <n v="0"/>
    <n v="9200000"/>
    <n v="0"/>
    <n v="9200000"/>
    <n v="0"/>
    <n v="14720000"/>
    <n v="134224"/>
  </r>
  <r>
    <s v="1100.6.1.2.16"/>
    <s v="INVERSIÓN"/>
    <x v="6"/>
    <s v="6 - Aumentar la cobertura y disponibilidad de los servicios tecnológicos de soporte a la gestión de la entidad"/>
    <x v="26"/>
    <x v="63"/>
    <n v="81111508"/>
    <x v="33"/>
    <s v="N/A"/>
    <s v="Prestación de servicios profesionales para la corrección de estilo de textos académicos y educativos insumo de instrumentos académicos y de difusión de gestión de información en el marco de la implementación de la política de catastro multipropósito a través de la ICDE en procura de apoyar el fortalecimiento de la gestión institucional del IGAC"/>
    <s v="Enero"/>
    <s v="Marzo"/>
    <n v="10"/>
    <s v="Contratación directa"/>
    <x v="0"/>
    <n v="88933333"/>
    <n v="88933333"/>
    <s v="101. No aplica"/>
    <s v=" Línea ya comprometida "/>
    <s v="NO"/>
    <s v="N/A"/>
    <s v="2710 - Subdirección de Información"/>
    <s v="1.5 - Gestión estratégica de tecnología"/>
    <s v="1.5-99 - GND- Gestión estratégica de tecnología"/>
    <s v="SER - Adquisición de servicios"/>
    <s v="SER012 - Prestación de servicios personas naturales"/>
    <s v="DTI-15 Apoyo Técnico TI"/>
    <s v=""/>
    <s v=""/>
    <s v=""/>
    <n v="0"/>
    <n v="0"/>
    <n v="0"/>
    <n v="0"/>
    <n v="88933333"/>
    <n v="0"/>
    <n v="0"/>
    <n v="3680000"/>
    <n v="0"/>
    <n v="9200000"/>
    <n v="0"/>
    <n v="9200000"/>
    <n v="0"/>
    <n v="9200000"/>
    <n v="0"/>
    <n v="9200000"/>
    <n v="0"/>
    <n v="9200000"/>
    <n v="0"/>
    <n v="9200000"/>
    <n v="0"/>
    <n v="9200000"/>
    <n v="0"/>
    <n v="20853333"/>
    <n v="19724"/>
  </r>
  <r>
    <s v="1100.6.1.2.17"/>
    <s v="INVERSIÓN"/>
    <x v="6"/>
    <s v="6 - Aumentar la cobertura y disponibilidad de los servicios tecnológicos de soporte a la gestión de la entidad"/>
    <x v="26"/>
    <x v="63"/>
    <n v="81111508"/>
    <x v="33"/>
    <s v="N/A"/>
    <s v="Prestación de servicios profesionales para hacer la documentación técnica de requerimientos y funcionalidades a partir del análisis, diseños, desarrollos, pruebas, mantenimientos de las soluciones tecnológicas definidas en el PETI apoyando la documentación Estratégica en TI, en procura de apoyar el fortalecimiento de la gestión institucional del IGAC. "/>
    <s v="Febrero"/>
    <s v="Marzo"/>
    <n v="10"/>
    <s v="Contratación directa"/>
    <x v="0"/>
    <n v="96520000"/>
    <n v="96520000"/>
    <s v="101. No aplica"/>
    <s v="Línea ya comprometida"/>
    <s v="NO"/>
    <s v="N/A"/>
    <s v="2710 - Subdirección de Información"/>
    <s v="1.5 - Gestión estratégica de tecnología"/>
    <s v="1.5-99 - GND- Gestión estratégica de tecnología"/>
    <s v="SER - Adquisición de servicios"/>
    <s v="SER012 - Prestación de servicios personas naturales"/>
    <s v="DTI-9 Gestor de Información"/>
    <s v=""/>
    <s v=""/>
    <s v=""/>
    <n v="0"/>
    <n v="0"/>
    <n v="0"/>
    <n v="0"/>
    <n v="96520000"/>
    <n v="0"/>
    <n v="0"/>
    <n v="5757333"/>
    <n v="0"/>
    <n v="10160000"/>
    <n v="0"/>
    <n v="10160000"/>
    <n v="0"/>
    <n v="10160000"/>
    <n v="0"/>
    <n v="10160000"/>
    <n v="0"/>
    <n v="10160000"/>
    <n v="0"/>
    <n v="10160000"/>
    <n v="0"/>
    <n v="10160000"/>
    <n v="0"/>
    <n v="19642667"/>
    <n v="135924"/>
  </r>
  <r>
    <s v="1100.6.1.2.18"/>
    <s v="INVERSIÓN"/>
    <x v="6"/>
    <s v="6 - Aumentar la cobertura y disponibilidad de los servicios tecnológicos de soporte a la gestión de la entidad"/>
    <x v="26"/>
    <x v="63"/>
    <n v="93151500"/>
    <x v="33"/>
    <s v="N/A"/>
    <s v="Prestación de servicios profesionales para orientar, gestionar, administrar y monitorear los procesos estratégicos de ITIL de la DTIC en procura de apoyar el fortalecimiento de la gestión institucional del IGAC."/>
    <s v="Enero"/>
    <s v="Enero"/>
    <n v="12"/>
    <s v="Contratación directa"/>
    <x v="0"/>
    <n v="89650000"/>
    <n v="89650000"/>
    <s v="101. No aplica"/>
    <s v="Línea ya comprometida"/>
    <s v="NO"/>
    <s v="N/A"/>
    <s v="2700 - Dirección de TIC"/>
    <s v="1.5 - Gestión estratégica de tecnología"/>
    <s v="1.5-99 - GND- Gestión estratégica de tecnología"/>
    <s v="SER - Adquisición de servicios"/>
    <s v="SER012 - Prestación de servicios personas naturales"/>
    <s v="DTI-15 Apoyo Técnico TI"/>
    <s v=" "/>
    <s v=" "/>
    <s v=" "/>
    <n v="89650000"/>
    <n v="0"/>
    <n v="0"/>
    <n v="0"/>
    <n v="0"/>
    <n v="8150000"/>
    <n v="0"/>
    <n v="8150000"/>
    <n v="0"/>
    <n v="8150000"/>
    <n v="0"/>
    <n v="8150000"/>
    <n v="0"/>
    <n v="0"/>
    <n v="0"/>
    <n v="16300000"/>
    <n v="0"/>
    <n v="8150000"/>
    <n v="0"/>
    <n v="8150000"/>
    <n v="0"/>
    <n v="8150000"/>
    <n v="0"/>
    <n v="16300000"/>
    <n v="20324"/>
  </r>
  <r>
    <s v="1100.6.1.2.19"/>
    <s v="INVERSIÓN"/>
    <x v="6"/>
    <s v="6 - Aumentar la cobertura y disponibilidad de los servicios tecnológicos de soporte a la gestión de la entidad"/>
    <x v="26"/>
    <x v="63"/>
    <n v="86101713"/>
    <x v="33"/>
    <s v="N/A"/>
    <s v="Prestación de servicios profesionales en la gestión en las etapas contractuales para la adquisición de bienes y servicios tecnológicos de personas naturales y/o jurídicas en la DTIC en procura de apoyar el fortalecimiento de la gestión institucional del IGAC - Adicionado"/>
    <s v="Enero"/>
    <s v="Enero"/>
    <n v="12"/>
    <s v="Contratación directa"/>
    <x v="0"/>
    <n v="103233333"/>
    <n v="103233333"/>
    <s v=" 1. Prioridad Crítica "/>
    <s v="  Persona natural  "/>
    <s v="NO"/>
    <s v="N/A"/>
    <s v="2700 - Dirección de TIC"/>
    <s v="1.5 - Gestión estratégica de tecnología"/>
    <s v="1.5-99 - GND- Gestión estratégica de tecnología"/>
    <s v="SER - Adquisición de servicios"/>
    <s v="SER010 Servicios personales indirectos"/>
    <s v="DTI-14 Apoyo Jurídico"/>
    <s v=" "/>
    <s v=" "/>
    <s v=" "/>
    <n v="103233333"/>
    <n v="0"/>
    <n v="0"/>
    <n v="0"/>
    <n v="0"/>
    <n v="8150000"/>
    <n v="0"/>
    <n v="8150000"/>
    <n v="0"/>
    <n v="8150000"/>
    <n v="0"/>
    <n v="16300000"/>
    <n v="0"/>
    <n v="0"/>
    <n v="0"/>
    <n v="16300000"/>
    <n v="0"/>
    <n v="8150000"/>
    <n v="0"/>
    <n v="8150000"/>
    <n v="0"/>
    <n v="8150000"/>
    <n v="0"/>
    <n v="21733333"/>
    <n v="19924"/>
  </r>
  <r>
    <s v="1100.6.1.2.20"/>
    <s v="INVERSIÓN"/>
    <x v="6"/>
    <s v="6 - Aumentar la cobertura y disponibilidad de los servicios tecnológicos de soporte a la gestión de la entidad"/>
    <x v="26"/>
    <x v="63"/>
    <n v="93151500"/>
    <x v="33"/>
    <s v="N/A"/>
    <s v="Prestación de servicios profesionales en la formulación, seguimiento, análisis y reportes de gestión de Planes de la DTIC en procura de apoyar el fortalecimiento de la gestión institucional del IGAC"/>
    <s v="Enero"/>
    <s v="Enero"/>
    <n v="12"/>
    <s v="Contratación directa"/>
    <x v="0"/>
    <n v="89650000"/>
    <n v="89650000"/>
    <s v="101. No aplica"/>
    <s v=" Línea ya comprometida "/>
    <s v="NO"/>
    <s v="N/A"/>
    <s v="2700 - Dirección de TIC"/>
    <s v="1.5 - Gestión estratégica de tecnología"/>
    <s v="1.5-99 - GND- Gestión estratégica de tecnología"/>
    <s v="SER - Adquisición de servicios"/>
    <s v="SER012 - Prestación de servicios personas naturales"/>
    <s v="DTI-16 Gestor Estratégico TI"/>
    <s v=""/>
    <s v=""/>
    <s v=""/>
    <n v="89650000"/>
    <n v="0"/>
    <n v="0"/>
    <n v="0"/>
    <n v="0"/>
    <n v="8421667"/>
    <n v="0"/>
    <n v="8150000"/>
    <n v="0"/>
    <n v="8150000"/>
    <n v="0"/>
    <n v="8150000"/>
    <n v="0"/>
    <n v="8150000"/>
    <n v="0"/>
    <n v="8150000"/>
    <n v="0"/>
    <n v="8150000"/>
    <n v="0"/>
    <n v="8150000"/>
    <n v="0"/>
    <n v="8150000"/>
    <n v="0"/>
    <n v="16028333"/>
    <n v="20224"/>
  </r>
  <r>
    <s v="1100.6.1.2.21"/>
    <s v="INVERSIÓN"/>
    <x v="6"/>
    <s v="6 - Aumentar la cobertura y disponibilidad de los servicios tecnológicos de soporte a la gestión de la entidad"/>
    <x v="26"/>
    <x v="63"/>
    <s v="81111508;80161500"/>
    <x v="33"/>
    <s v="N/A"/>
    <s v="Prestación de servicios profesionales para el seguimiento transversal de procesos y/o proyectos de la DTIC, en su estructuración, recepción de productos y reporte de información en procura de apoyar el fortalecimiento de la gestión institucional del IGAC."/>
    <s v="Enero"/>
    <s v="Enero"/>
    <n v="12"/>
    <s v="Contratación directa"/>
    <x v="0"/>
    <n v="95083333"/>
    <n v="95083333"/>
    <s v="101. No aplica"/>
    <s v="Línea ya comprometida"/>
    <s v="NO"/>
    <s v="N/A"/>
    <s v="2700 - Dirección de TIC"/>
    <s v="1.5 - Gestión estratégica de tecnología"/>
    <s v="1.5-99 - GND- Gestión estratégica de tecnología"/>
    <s v="SER - Adquisición de servicios"/>
    <s v="SER012 - Prestación de servicios personas naturales"/>
    <s v="DTI-15 Apoyo Técnico TI"/>
    <s v=""/>
    <s v=""/>
    <s v=""/>
    <n v="95083333"/>
    <n v="0"/>
    <n v="0"/>
    <n v="1901667"/>
    <n v="0"/>
    <n v="8150000"/>
    <n v="0"/>
    <n v="8150000"/>
    <n v="0"/>
    <n v="8150000"/>
    <n v="0"/>
    <n v="8150000"/>
    <n v="0"/>
    <n v="8150000"/>
    <n v="0"/>
    <n v="8150000"/>
    <n v="0"/>
    <n v="8150000"/>
    <n v="0"/>
    <n v="8150000"/>
    <n v="0"/>
    <n v="8150000"/>
    <n v="0"/>
    <n v="19831666"/>
    <n v="20424"/>
  </r>
  <r>
    <s v="1100.6.1.2.22"/>
    <s v="INVERSIÓN"/>
    <x v="6"/>
    <s v="6 - Aumentar la cobertura y disponibilidad de los servicios tecnológicos de soporte a la gestión de la entidad"/>
    <x v="26"/>
    <x v="63"/>
    <n v="81111508"/>
    <x v="33"/>
    <s v="N/A"/>
    <s v="Prestación de servicios profesionales para apoyar la identificación y definición de los datos maestros, datos de referencia y datos fundamentales con sus respectivos metadatos asociados a los sistemas de información de la entidad y aplicaciones, acorde con los lineamientos de MinTic y la IDE corporativa, apoyando la documentación Estratégica en TI, en procura de apoyar el fortalecimiento de la gestión institucional del IGAC."/>
    <s v="Febrero"/>
    <s v="Marzo"/>
    <n v="10"/>
    <s v="Contratación directa"/>
    <x v="0"/>
    <n v="76610000"/>
    <n v="76610000"/>
    <s v="101. No aplica"/>
    <s v="Línea ya comprometida"/>
    <s v="NO"/>
    <s v="N/A"/>
    <s v="2710 - Subdirección de Información"/>
    <s v="1.5 - Gestión estratégica de tecnología"/>
    <s v="1.5-99 - GND- Gestión estratégica de tecnología"/>
    <s v="SER - Adquisición de servicios"/>
    <s v="SER012 - Prestación de servicios personas naturales"/>
    <s v="DTI-9 Gestor de Información"/>
    <s v=" "/>
    <s v=" "/>
    <s v=" "/>
    <n v="0"/>
    <n v="0"/>
    <n v="0"/>
    <n v="0"/>
    <n v="76610000"/>
    <n v="0"/>
    <n v="0"/>
    <n v="3260000"/>
    <n v="0"/>
    <n v="8150000"/>
    <n v="0"/>
    <n v="8150000"/>
    <n v="0"/>
    <n v="8150000"/>
    <n v="0"/>
    <n v="8150000"/>
    <n v="0"/>
    <n v="8150000"/>
    <n v="0"/>
    <n v="8150000"/>
    <n v="0"/>
    <n v="8150000"/>
    <n v="0"/>
    <n v="16300000"/>
    <n v="135824"/>
  </r>
  <r>
    <s v="1100.6.1.2.23"/>
    <s v="INVERSIÓN"/>
    <x v="6"/>
    <s v="6 - Aumentar la cobertura y disponibilidad de los servicios tecnológicos de soporte a la gestión de la entidad"/>
    <x v="26"/>
    <x v="63"/>
    <n v="81111508"/>
    <x v="33"/>
    <s v="N/A"/>
    <s v="Prestación de servicios profesionales para desarrollar actividades relacionadas con la generación de capacidades y acompañamiento técnico en la implementación de los estándares, tecnologías y gestión de información geográfica asociados a los lineamientos de la ICDE en procura de apoyar el fortalecimiento de la gestión institucional del IGAC."/>
    <s v="Enero"/>
    <s v="Febrero"/>
    <n v="11"/>
    <s v="Contratación directa"/>
    <x v="0"/>
    <n v="104309333"/>
    <n v="104309333"/>
    <s v="101. No aplica"/>
    <s v="Línea ya comprometida"/>
    <s v="NO"/>
    <s v="N/A"/>
    <s v="2710 - Subdirección de Información"/>
    <s v="1.5 - Gestión estratégica de tecnología"/>
    <s v="1.5-99 - GND- Gestión estratégica de tecnología"/>
    <s v="SER - Adquisición de servicios"/>
    <s v="SER012 - Prestación de servicios personas naturales"/>
    <s v="DTI-9 Gestor de Información"/>
    <s v=" "/>
    <s v=" "/>
    <s v=" "/>
    <n v="0"/>
    <n v="0"/>
    <n v="104309333"/>
    <n v="0"/>
    <n v="0"/>
    <n v="2709333"/>
    <n v="0"/>
    <n v="10160000"/>
    <n v="0"/>
    <n v="10160000"/>
    <n v="0"/>
    <n v="10160000"/>
    <n v="0"/>
    <n v="10160000"/>
    <n v="0"/>
    <n v="10160000"/>
    <n v="0"/>
    <n v="10160000"/>
    <n v="0"/>
    <n v="10160000"/>
    <n v="0"/>
    <n v="10160000"/>
    <n v="0"/>
    <n v="20320000"/>
    <n v="19624"/>
  </r>
  <r>
    <s v="1100.6.1.2.24"/>
    <s v="INVERSIÓN"/>
    <x v="6"/>
    <s v="6 - Aumentar la cobertura y disponibilidad de los servicios tecnológicos de soporte a la gestión de la entidad"/>
    <x v="26"/>
    <x v="63"/>
    <n v="81111508"/>
    <x v="33"/>
    <s v="N/A"/>
    <s v="Prestación de servicios profesionales en el apoyo de elaboración de documentación, levantamiento de necesidades del Sistema de Gestión de Seguridad de la Información en procura de apoyar el fortalecimiento de la gestión institucional del IGAC."/>
    <s v="Enero"/>
    <s v="Febrero"/>
    <n v="11"/>
    <s v="Contratación directa"/>
    <x v="0"/>
    <n v="73710000"/>
    <n v="73710000"/>
    <s v="101. No aplica"/>
    <s v="Línea ya comprometida"/>
    <s v="NO"/>
    <s v="N/A"/>
    <s v="2700 - Dirección de TIC"/>
    <s v="1.5 - Gestión estratégica de tecnología"/>
    <s v="1.5-3 - Política de seguridad de la Información "/>
    <s v="SER - Adquisición de servicios"/>
    <s v="SER012 - Prestación de servicios personas naturales"/>
    <s v="DTI-15 Apoyo Técnico TI"/>
    <s v=""/>
    <s v=""/>
    <s v=""/>
    <n v="0"/>
    <n v="0"/>
    <n v="73710000"/>
    <n v="0"/>
    <n v="0"/>
    <n v="3510000"/>
    <n v="0"/>
    <n v="7020000"/>
    <n v="0"/>
    <n v="7020000"/>
    <n v="0"/>
    <n v="7020000"/>
    <n v="0"/>
    <n v="7020000"/>
    <n v="0"/>
    <n v="7020000"/>
    <n v="0"/>
    <n v="7020000"/>
    <n v="0"/>
    <n v="7020000"/>
    <n v="0"/>
    <n v="7020000"/>
    <n v="0"/>
    <n v="14040000"/>
    <n v="19224"/>
  </r>
  <r>
    <s v="1100.6.1.2.25"/>
    <s v="INVERSIÓN"/>
    <x v="6"/>
    <s v="6 - Aumentar la cobertura y disponibilidad de los servicios tecnológicos de soporte a la gestión de la entidad"/>
    <x v="26"/>
    <x v="63"/>
    <n v="81111508"/>
    <x v="33"/>
    <s v="N/A"/>
    <s v="Prestación de servicios profesionales para realizar y actualizar la documentación de los diferentes artefactos definidos y requeridos en la arquitectura de información apoyando la documentación Estratégica en TI, en procura de apoyar el fortalecimiento de la gestión institucional del IGAC."/>
    <s v="Febrero"/>
    <s v="Marzo"/>
    <n v="10"/>
    <s v="Contratación directa"/>
    <x v="0"/>
    <n v="38130000"/>
    <n v="38130000"/>
    <s v=" 101. No aplica "/>
    <s v=" Línea ya comprometida "/>
    <s v="NO"/>
    <s v="N/A"/>
    <s v="2710 - Subdirección de Información"/>
    <s v="1.5 - Gestión estratégica de tecnología"/>
    <s v="1.5-99 - GND- Gestión estratégica de tecnología"/>
    <s v="SER - Adquisición de servicios"/>
    <s v="SER012 - Prestación de servicios personas naturales"/>
    <s v="DTI-15 Apoyo Técnico TI"/>
    <s v=" "/>
    <s v=" "/>
    <s v=" "/>
    <n v="0"/>
    <n v="0"/>
    <n v="0"/>
    <n v="0"/>
    <n v="38130000"/>
    <n v="0"/>
    <n v="0"/>
    <n v="1230000"/>
    <n v="0"/>
    <n v="4100000"/>
    <n v="0"/>
    <n v="4100000"/>
    <n v="0"/>
    <n v="4100000"/>
    <n v="0"/>
    <n v="4100000"/>
    <n v="0"/>
    <n v="4100000"/>
    <n v="0"/>
    <n v="4100000"/>
    <n v="0"/>
    <n v="4100000"/>
    <n v="0"/>
    <n v="8200000"/>
    <n v="135224"/>
  </r>
  <r>
    <s v="1100.6.1.2.26"/>
    <s v="INVERSIÓN"/>
    <x v="6"/>
    <s v="6 - Aumentar la cobertura y disponibilidad de los servicios tecnológicos de soporte a la gestión de la entidad"/>
    <x v="26"/>
    <x v="63"/>
    <n v="81111508"/>
    <x v="33"/>
    <s v="N/A"/>
    <s v="Prestación de servicios profesionales para apoyar la implementación de calidad de los datos de las fuentes de información del instituto apoyando la documentación Estratégica en TI,en procura de apoyar el fortalecimiento de la gestión institucional del IGAC."/>
    <s v="Febrero"/>
    <s v="Marzo"/>
    <n v="10"/>
    <s v="Contratación directa"/>
    <x v="0"/>
    <n v="82800000"/>
    <n v="82800000"/>
    <s v="101. No aplica"/>
    <s v=" Línea ya comprometida "/>
    <s v="NO"/>
    <s v="N/A"/>
    <s v="2710 - Subdirección de Información"/>
    <s v="1.5 - Gestión estratégica de tecnología"/>
    <s v="1.5-99 - GND- Gestión estratégica de tecnología"/>
    <s v="SER - Adquisición de servicios"/>
    <s v="SER012 - Prestación de servicios personas naturales"/>
    <s v="DTI-9 Gestor de Información"/>
    <s v=""/>
    <s v=""/>
    <s v=""/>
    <n v="0"/>
    <n v="0"/>
    <n v="0"/>
    <n v="0"/>
    <n v="82800000"/>
    <n v="0"/>
    <n v="0"/>
    <n v="0"/>
    <n v="0"/>
    <n v="3600000"/>
    <n v="0"/>
    <n v="18400000"/>
    <n v="0"/>
    <n v="9200000"/>
    <n v="0"/>
    <n v="9200000"/>
    <n v="0"/>
    <n v="9200000"/>
    <n v="0"/>
    <n v="9200000"/>
    <n v="0"/>
    <n v="9200000"/>
    <n v="0"/>
    <n v="14800000"/>
    <n v="134224"/>
  </r>
  <r>
    <s v="1100.6.1.2.27"/>
    <s v="INVERSIÓN"/>
    <x v="6"/>
    <s v="6 - Aumentar la cobertura y disponibilidad de los servicios tecnológicos de soporte a la gestión de la entidad"/>
    <x v="26"/>
    <x v="63"/>
    <s v="81111508;80161500;81111820"/>
    <x v="33"/>
    <s v="N/A"/>
    <s v="Prestación de servicios de apoyo para las labores contables y administrativas de los recursos presupuestales asignados a la DTIC en procura de apoyar el fortalecimiento de la gestión institucional del IGAC - Adicionado"/>
    <s v="Enero"/>
    <s v="Febrero"/>
    <n v="12"/>
    <s v="Contratación directa"/>
    <x v="0"/>
    <n v="36800000"/>
    <n v="36800000"/>
    <s v=" 1. Prioridad Crítica "/>
    <s v="  Persona natural  "/>
    <s v="NO"/>
    <s v="N/A"/>
    <s v="2700 - Dirección de TIC"/>
    <s v="1.5 - Gestión estratégica de tecnología"/>
    <s v="1.5-99 - GND- Gestión estratégica de tecnología"/>
    <s v="SER - Adquisición de servicios"/>
    <s v="SER010 Servicios personales indirectos"/>
    <s v="DTI-15 Apoyo Técnico TI"/>
    <s v=" "/>
    <s v=" "/>
    <s v=" "/>
    <n v="0"/>
    <n v="0"/>
    <n v="36800000"/>
    <n v="0"/>
    <n v="0"/>
    <n v="1173333"/>
    <n v="0"/>
    <n v="3200000"/>
    <n v="0"/>
    <n v="3200000"/>
    <n v="0"/>
    <n v="3200000"/>
    <n v="0"/>
    <n v="3200000"/>
    <n v="0"/>
    <n v="3200000"/>
    <n v="0"/>
    <n v="3200000"/>
    <n v="0"/>
    <n v="3200000"/>
    <n v="0"/>
    <n v="3200000"/>
    <n v="0"/>
    <n v="10026667"/>
    <n v="118724"/>
  </r>
  <r>
    <s v="1100.6.1.2.28"/>
    <s v="INVERSIÓN"/>
    <x v="6"/>
    <s v="6 - Aumentar la cobertura y disponibilidad de los servicios tecnológicos de soporte a la gestión de la entidad"/>
    <x v="26"/>
    <x v="63"/>
    <n v="11111111"/>
    <x v="33"/>
    <s v="N/A"/>
    <s v="Viaticos y gastos de viaje"/>
    <s v="Junio"/>
    <s v="Junio"/>
    <n v="7"/>
    <s v="N/A"/>
    <x v="0"/>
    <n v="0"/>
    <n v="0"/>
    <s v="100. No prioritario"/>
    <s v="Viáticos"/>
    <s v="NO"/>
    <s v="N/A"/>
    <s v="2700 - Dirección de TIC"/>
    <s v="1.5 - Gestión estratégica de tecnología"/>
    <s v="1.5-99 - GND- Gestión estratégica de tecnología"/>
    <s v="SER - Adquisición de servicios"/>
    <s v="SER012 - Prestación de servicios personas naturales"/>
    <s v="NA"/>
    <s v=""/>
    <s v=""/>
    <s v=""/>
    <n v="0"/>
    <n v="0"/>
    <n v="0"/>
    <n v="0"/>
    <n v="0"/>
    <n v="0"/>
    <n v="0"/>
    <n v="0"/>
    <n v="0"/>
    <n v="0"/>
    <n v="0"/>
    <n v="0"/>
    <n v="0"/>
    <n v="0"/>
    <n v="0"/>
    <n v="0"/>
    <n v="0"/>
    <n v="0"/>
    <n v="0"/>
    <n v="0"/>
    <n v="0"/>
    <n v="0"/>
    <n v="0"/>
    <n v="0"/>
    <n v="0"/>
  </r>
  <r>
    <s v="1100.6.1.2.29"/>
    <s v="INVERSIÓN"/>
    <x v="6"/>
    <s v="6 - Aumentar la cobertura y disponibilidad de los servicios tecnológicos de soporte a la gestión de la entidad"/>
    <x v="26"/>
    <x v="63"/>
    <n v="43232202"/>
    <x v="33"/>
    <s v="N/A"/>
    <s v="Adquisición de un módulo de gestión de peticiones, quejas, reclamos, sugerencias, denuncias y felicitaciones en procura procura de apoyar el fortalecimiento de la gestión institucional del IGAC"/>
    <s v="Febrero"/>
    <s v="Febrero"/>
    <n v="10"/>
    <s v="Contratación directa"/>
    <x v="0"/>
    <n v="0"/>
    <n v="0"/>
    <s v="100. No prioritario"/>
    <s v="Módulo gestion PQRSD"/>
    <s v="NO"/>
    <s v="N/A"/>
    <s v="2720 - Subdirección Sistemas de Información"/>
    <s v="3.8 - Gestión de servicios tecnológicos"/>
    <s v="3.8-2 - Actualización y mantenimiento de sistemas de infomación  de apoyo"/>
    <s v="SER - Adquisición de servicios"/>
    <s v="SER012 - Prestación de servicios personas naturales"/>
    <s v="DTI-16 Gestor Estratégico TI"/>
    <s v=""/>
    <s v=""/>
    <s v=""/>
    <n v="0"/>
    <n v="0"/>
    <n v="0"/>
    <n v="0"/>
    <n v="0"/>
    <n v="0"/>
    <n v="0"/>
    <n v="0"/>
    <n v="0"/>
    <n v="0"/>
    <n v="0"/>
    <n v="0"/>
    <n v="0"/>
    <n v="0"/>
    <n v="0"/>
    <n v="0"/>
    <n v="0"/>
    <n v="0"/>
    <n v="0"/>
    <n v="0"/>
    <n v="0"/>
    <n v="0"/>
    <n v="0"/>
    <n v="0"/>
    <n v="136524"/>
  </r>
  <r>
    <s v="1100.6.1.2.30"/>
    <s v="INVERSIÓN"/>
    <x v="6"/>
    <s v="6 - Aumentar la cobertura y disponibilidad de los servicios tecnológicos de soporte a la gestión de la entidad"/>
    <x v="26"/>
    <x v="63"/>
    <n v="90121500"/>
    <x v="33"/>
    <s v="N/A"/>
    <s v="Suministro de tiquetes aéreos nacionales e internacionales para el Instituto Geográfico Agustín Codazzi."/>
    <s v="Marzo"/>
    <s v="Abril"/>
    <n v="9"/>
    <s v="Selección abreviada subasta inversa"/>
    <x v="0"/>
    <n v="20000000"/>
    <n v="20000000"/>
    <s v="101. No aplica"/>
    <s v=" Línea ya comprometida "/>
    <s v="NO"/>
    <s v="N/A"/>
    <s v="2700 - Dirección de TIC"/>
    <s v="3.8 - Gestión de servicios tecnológicos"/>
    <s v="3.8-99 - GND- Gestión de servicios tecnológicos"/>
    <s v="SER - Adquisición de servicios"/>
    <s v="SER012 - Prestación de servicios personas naturales"/>
    <s v="DTI-13 Apoyo Administrativo"/>
    <s v=""/>
    <s v=""/>
    <s v=""/>
    <n v="0"/>
    <n v="0"/>
    <n v="0"/>
    <n v="0"/>
    <n v="0"/>
    <n v="0"/>
    <n v="20000000"/>
    <n v="0"/>
    <n v="0"/>
    <n v="0"/>
    <n v="0"/>
    <n v="0"/>
    <n v="0"/>
    <n v="0"/>
    <n v="0"/>
    <n v="4000000"/>
    <n v="0"/>
    <n v="4000000"/>
    <n v="0"/>
    <n v="4000000"/>
    <n v="0"/>
    <n v="4000000"/>
    <n v="0"/>
    <n v="4000000"/>
    <n v="133924"/>
  </r>
  <r>
    <s v="1100.6.1.2.31"/>
    <s v="INVERSIÓN"/>
    <x v="6"/>
    <s v="6 - Aumentar la cobertura y disponibilidad de los servicios tecnológicos de soporte a la gestión de la entidad"/>
    <x v="26"/>
    <x v="63"/>
    <n v="78111800"/>
    <x v="33"/>
    <s v="N/A"/>
    <s v="Prestación de servicio de transporte terrestre especial de pasajeros a nivel nacional para el Instituto Geográfico Agustín Codazzi."/>
    <s v="Mayo"/>
    <s v="Junio"/>
    <n v="7"/>
    <s v="Contratación régimen especial - Régimen especial"/>
    <x v="0"/>
    <n v="5000000"/>
    <n v="5000000"/>
    <s v="1. Prioridad Crítica"/>
    <s v=" Transporte Especial "/>
    <s v="NO"/>
    <s v="N/A"/>
    <s v="2700 - Dirección de TIC"/>
    <s v="3.8 - Gestión de servicios tecnológicos"/>
    <s v="3.8-99 - GND- Gestión de servicios tecnológicos"/>
    <s v="SER - Adquisición de servicios"/>
    <s v="SER012 - Prestación de servicios personas naturales"/>
    <s v="DTI-13 Apoyo Administrativo"/>
    <s v=""/>
    <s v=""/>
    <s v=""/>
    <n v="0"/>
    <n v="0"/>
    <n v="0"/>
    <n v="0"/>
    <n v="0"/>
    <n v="0"/>
    <n v="0"/>
    <n v="0"/>
    <n v="0"/>
    <n v="0"/>
    <n v="5000000"/>
    <n v="0"/>
    <n v="0"/>
    <n v="0"/>
    <n v="0"/>
    <n v="0"/>
    <n v="0"/>
    <n v="1000000"/>
    <n v="0"/>
    <n v="1000000"/>
    <n v="0"/>
    <n v="1000000"/>
    <n v="0"/>
    <n v="2000000"/>
    <n v="139824"/>
  </r>
  <r>
    <s v="1100.6.1.2.32"/>
    <s v="INVERSIÓN"/>
    <x v="6"/>
    <s v="6 - Aumentar la cobertura y disponibilidad de los servicios tecnológicos de soporte a la gestión de la entidad"/>
    <x v="26"/>
    <x v="63"/>
    <n v="11111111"/>
    <x v="33"/>
    <s v="N/A"/>
    <s v="Recursos Disponibles - Documento de planeación validado"/>
    <s v="Diciembre"/>
    <s v="Diciembre"/>
    <n v="1"/>
    <s v="N/A"/>
    <x v="0"/>
    <n v="23190668"/>
    <n v="23190668"/>
    <s v="100. No prioritario"/>
    <s v="  Bolsa  "/>
    <s v="NO"/>
    <s v="N/A"/>
    <s v="DTIC - 1100 - Oficina Asesora de Planeación"/>
    <s v="3.8 - Gestión de servicios tecnológicos"/>
    <s v="3.8-99 - GND- Gestión de servicios tecnológicos"/>
    <s v="SER - Adquisición de servicios"/>
    <s v="SER012 - Prestación de servicios personas naturales"/>
    <s v="1000 - Por definir"/>
    <s v=" "/>
    <s v=" "/>
    <s v=" "/>
    <n v="0"/>
    <n v="0"/>
    <n v="0"/>
    <n v="0"/>
    <n v="0"/>
    <n v="0"/>
    <n v="0"/>
    <n v="0"/>
    <n v="0"/>
    <n v="0"/>
    <n v="0"/>
    <n v="0"/>
    <n v="0"/>
    <n v="0"/>
    <n v="0"/>
    <n v="0"/>
    <n v="0"/>
    <n v="0"/>
    <n v="0"/>
    <n v="0"/>
    <n v="0"/>
    <n v="0"/>
    <n v="23190668"/>
    <n v="23190668"/>
    <n v="0"/>
  </r>
  <r>
    <s v="1100.6.2.1.1"/>
    <s v="INVERSIÓN"/>
    <x v="6"/>
    <s v="6 - Aumentar la cobertura y disponibilidad de los servicios tecnológicos de soporte a la gestión de la entidad"/>
    <x v="27"/>
    <x v="64"/>
    <n v="81111508"/>
    <x v="34"/>
    <s v="N/A"/>
    <s v="Prestación de servicios profesionales para administrar configurar, monitorear y soportar la infraestructura tecnológica de  base de datos en procura de apoyar el fortalecimiento de la gestión institucional del IGAC."/>
    <s v="Enero"/>
    <s v="Enero"/>
    <n v="12"/>
    <s v="Contratación directa"/>
    <x v="0"/>
    <n v="111760000"/>
    <n v="111760000"/>
    <s v="101. No aplica"/>
    <s v=" Línea ya comprometida "/>
    <s v="NO"/>
    <s v="N/A"/>
    <s v="2730 - Subdirección Infraestructura Tecnológica"/>
    <s v="3.8 - Gestión de servicios tecnológicos"/>
    <s v="3.8-1 - Infraestructura de TI"/>
    <s v="SER - Adquisición de servicios"/>
    <s v="SER012 - Prestación de servicios personas naturales"/>
    <s v="DTI-12 Administración Infraestructura TI"/>
    <s v=""/>
    <s v=""/>
    <s v=""/>
    <n v="111760000"/>
    <n v="0"/>
    <n v="0"/>
    <n v="0"/>
    <n v="0"/>
    <n v="0"/>
    <n v="0"/>
    <n v="0"/>
    <n v="0"/>
    <n v="0"/>
    <n v="0"/>
    <n v="41317333"/>
    <n v="0"/>
    <n v="10160000"/>
    <n v="0"/>
    <n v="10160000"/>
    <n v="0"/>
    <n v="10160000"/>
    <n v="0"/>
    <n v="10160000"/>
    <n v="0"/>
    <n v="10160000"/>
    <n v="0"/>
    <n v="19642667"/>
    <n v="20624"/>
  </r>
  <r>
    <s v="1100.6.2.1.2"/>
    <s v="INVERSIÓN"/>
    <x v="6"/>
    <s v="6 - Aumentar la cobertura y disponibilidad de los servicios tecnológicos de soporte a la gestión de la entidad"/>
    <x v="27"/>
    <x v="64"/>
    <n v="81111508"/>
    <x v="34"/>
    <s v="N/A"/>
    <s v="Prestación de servicios profesionales para gestionar, configurar, administrar, monitorear y soportar la infraestructura tecnológica de  base de datos en procura de apoyar el fortalecimiento de la gestión institucional del IGAC."/>
    <s v="Marzo"/>
    <s v="Abril"/>
    <n v="9"/>
    <s v="Contratación directa"/>
    <x v="0"/>
    <n v="91440000"/>
    <n v="91440000"/>
    <s v=" 101. No aplica "/>
    <s v="  Línea ya comprometida  "/>
    <s v="NO"/>
    <s v="N/A"/>
    <s v="2730 - Subdirección Infraestructura Tecnológica"/>
    <s v="3.8 - Gestión de servicios tecnológicos"/>
    <s v="3.8-1 - Infraestructura de TI"/>
    <s v="SER - Adquisición de servicios"/>
    <s v="SER012 - Prestación de servicios personas naturales"/>
    <s v="DTI-12 Administración Infraestructura TI"/>
    <s v=""/>
    <s v=""/>
    <s v=""/>
    <n v="0"/>
    <n v="0"/>
    <n v="0"/>
    <n v="0"/>
    <n v="0"/>
    <n v="0"/>
    <n v="91440000"/>
    <n v="0"/>
    <n v="0"/>
    <n v="0"/>
    <n v="0"/>
    <n v="16594667"/>
    <n v="0"/>
    <n v="0"/>
    <n v="0"/>
    <n v="20320000"/>
    <n v="0"/>
    <n v="10160000"/>
    <n v="0"/>
    <n v="10160000"/>
    <n v="0"/>
    <n v="10160000"/>
    <n v="0"/>
    <n v="24045333"/>
    <n v="134824"/>
  </r>
  <r>
    <s v="1100.6.2.1.3"/>
    <s v="INVERSIÓN"/>
    <x v="6"/>
    <s v="6 - Aumentar la cobertura y disponibilidad de los servicios tecnológicos de soporte a la gestión de la entidad"/>
    <x v="27"/>
    <x v="64"/>
    <n v="81111508"/>
    <x v="34"/>
    <s v="N/A"/>
    <s v="Prestación de servicios profesionales en las actividades de estructuración técnica de procesos para la adquisición de bienes y servicios de infraestructura tecnológica en procura de apoyar el fortalecimiento de la gestión institucional del IGAC."/>
    <s v="Enero"/>
    <s v="Enero"/>
    <n v="12"/>
    <s v="Contratación directa"/>
    <x v="0"/>
    <n v="147890000"/>
    <n v="147890000"/>
    <s v=" 101. No aplica "/>
    <s v="  Línea ya comprometida  "/>
    <s v="NO"/>
    <s v="N/A"/>
    <s v="2730 - Subdirección Infraestructura Tecnológica"/>
    <s v="3.8 - Gestión de servicios tecnológicos"/>
    <s v="3.8-1 - Infraestructura de TI"/>
    <s v="SER - Adquisición de servicios"/>
    <s v="SER012 - Prestación de servicios personas naturales"/>
    <s v="DTI-16 Gestor Estratégico TI"/>
    <s v=""/>
    <s v=""/>
    <s v=""/>
    <n v="147890000"/>
    <n v="0"/>
    <n v="0"/>
    <n v="0"/>
    <n v="0"/>
    <n v="12860000"/>
    <n v="0"/>
    <n v="12860000"/>
    <n v="0"/>
    <n v="12860000"/>
    <n v="0"/>
    <n v="25720000"/>
    <n v="0"/>
    <n v="0"/>
    <n v="0"/>
    <n v="12860000"/>
    <n v="0"/>
    <n v="25720000"/>
    <n v="0"/>
    <n v="12860000"/>
    <n v="0"/>
    <n v="12860000"/>
    <n v="0"/>
    <n v="19290000"/>
    <n v="20524"/>
  </r>
  <r>
    <s v="1100.6.2.1.4"/>
    <s v="INVERSIÓN"/>
    <x v="6"/>
    <s v="6 - Aumentar la cobertura y disponibilidad de los servicios tecnológicos de soporte a la gestión de la entidad"/>
    <x v="27"/>
    <x v="64"/>
    <n v="81111508"/>
    <x v="34"/>
    <s v="N/A"/>
    <s v="Prestación de servicios profesionales para la implementación de iniciativas de infraestructura tecnológica tendientes a optimizar la prestación de los servicios tecnológicos en procura de apoyar el fortalecimiento de la gestión institucional del IGAC."/>
    <s v="Enero"/>
    <s v="Febrero"/>
    <n v="11"/>
    <s v="Contratación directa"/>
    <x v="0"/>
    <n v="141460000"/>
    <n v="141460000"/>
    <s v=" 101. No aplica "/>
    <s v="  Línea ya comprometida  "/>
    <s v="NO"/>
    <s v="N/A"/>
    <s v="2730 - Subdirección Infraestructura Tecnológica"/>
    <s v="3.8 - Gestión de servicios tecnológicos"/>
    <s v="3.8-1 - Infraestructura de TI"/>
    <s v="SER - Adquisición de servicios"/>
    <s v="SER012 - Prestación de servicios personas naturales"/>
    <s v="DTI-12 Administración Infraestructura TI"/>
    <s v=""/>
    <s v=""/>
    <s v=""/>
    <n v="0"/>
    <n v="0"/>
    <n v="141460000"/>
    <n v="0"/>
    <n v="0"/>
    <n v="0"/>
    <n v="0"/>
    <n v="0"/>
    <n v="0"/>
    <n v="1286000"/>
    <n v="0"/>
    <n v="25720000"/>
    <n v="0"/>
    <n v="0"/>
    <n v="0"/>
    <n v="12860000"/>
    <n v="0"/>
    <n v="25720000"/>
    <n v="0"/>
    <n v="12860000"/>
    <n v="0"/>
    <n v="12860000"/>
    <n v="0"/>
    <n v="50154000"/>
    <n v="21024"/>
  </r>
  <r>
    <s v="1100.6.2.1.5"/>
    <s v="INVERSIÓN"/>
    <x v="6"/>
    <s v="6 - Aumentar la cobertura y disponibilidad de los servicios tecnológicos de soporte a la gestión de la entidad"/>
    <x v="27"/>
    <x v="64"/>
    <n v="81111508"/>
    <x v="34"/>
    <s v="N/A"/>
    <s v="Prestación de servicios profesionales para la administración de la infraestructura de red de la entidad en procura de apoyar el fortalecimiento de la gestión institucional del IGAC."/>
    <s v="Enero"/>
    <s v="Enero"/>
    <n v="12"/>
    <s v="Contratación directa"/>
    <x v="0"/>
    <n v="143603333"/>
    <n v="143603333"/>
    <s v="101. No aplica"/>
    <s v="Línea ya comprometida"/>
    <s v="NO"/>
    <s v="N/A"/>
    <s v="2730 - Subdirección Infraestructura Tecnológica"/>
    <s v="3.8 - Gestión de servicios tecnológicos"/>
    <s v="3.8-1 - Infraestructura de TI"/>
    <s v="SER - Adquisición de servicios"/>
    <s v="SER012 - Prestación de servicios personas naturales"/>
    <s v="DTI-12 Administración Infraestructura TI"/>
    <s v=""/>
    <s v=""/>
    <s v=""/>
    <n v="143603333"/>
    <n v="0"/>
    <n v="0"/>
    <n v="857333"/>
    <n v="0"/>
    <n v="12860000"/>
    <n v="0"/>
    <n v="12860000"/>
    <n v="0"/>
    <n v="12860000"/>
    <n v="0"/>
    <n v="12860000"/>
    <n v="0"/>
    <n v="12860000"/>
    <n v="0"/>
    <n v="12860000"/>
    <n v="0"/>
    <n v="12860000"/>
    <n v="0"/>
    <n v="12860000"/>
    <n v="0"/>
    <n v="12860000"/>
    <n v="0"/>
    <n v="27006000"/>
    <n v="20924"/>
  </r>
  <r>
    <s v="1100.6.2.1.6"/>
    <s v="INVERSIÓN"/>
    <x v="6"/>
    <s v="6 - Aumentar la cobertura y disponibilidad de los servicios tecnológicos de soporte a la gestión de la entidad"/>
    <x v="27"/>
    <x v="64"/>
    <n v="81111508"/>
    <x v="34"/>
    <s v="N/A"/>
    <s v="Prestación de servicios profesionales para realizar la gestión de las herramientas de  seguridad perimetral y la atención de incidentes relacionados con la seguridad de la información en procura de apoyar el fortalecimiento de la gestión institucional del IGAC."/>
    <s v="Enero"/>
    <s v="Febrero"/>
    <n v="11"/>
    <s v="Contratación directa"/>
    <x v="0"/>
    <n v="141460000"/>
    <n v="141460000"/>
    <s v="101. No aplica"/>
    <s v=" Línea ya comprometida "/>
    <s v="NO"/>
    <s v="N/A"/>
    <s v="2730 - Subdirección Infraestructura Tecnológica"/>
    <s v="3.8 - Gestión de servicios tecnológicos"/>
    <s v="3.8-1 - Infraestructura de TI"/>
    <s v="SER - Adquisición de servicios"/>
    <s v="SER012 - Prestación de servicios personas naturales"/>
    <s v="DTI-12 Administración Infraestructura TI"/>
    <s v=""/>
    <s v=""/>
    <s v=""/>
    <n v="0"/>
    <n v="0"/>
    <n v="141460000"/>
    <n v="0"/>
    <n v="0"/>
    <n v="0"/>
    <n v="0"/>
    <n v="11145333"/>
    <n v="0"/>
    <n v="25720000"/>
    <n v="0"/>
    <n v="12860000"/>
    <n v="0"/>
    <n v="0"/>
    <n v="0"/>
    <n v="25720000"/>
    <n v="0"/>
    <n v="12860000"/>
    <n v="0"/>
    <n v="12860000"/>
    <n v="0"/>
    <n v="12860000"/>
    <n v="0"/>
    <n v="27434667"/>
    <n v="99224"/>
  </r>
  <r>
    <s v="1100.6.2.1.7"/>
    <s v="INVERSIÓN"/>
    <x v="6"/>
    <s v="6 - Aumentar la cobertura y disponibilidad de los servicios tecnológicos de soporte a la gestión de la entidad"/>
    <x v="27"/>
    <x v="64"/>
    <n v="81111508"/>
    <x v="34"/>
    <s v="N/A"/>
    <s v="Contratar los servicios de nube publica orientados a cargas de trabajo de bases de datos Oracle de  la Entidad."/>
    <s v="Noviembre"/>
    <s v="Noviembre"/>
    <n v="1"/>
    <s v="Seléccion abreviada - acuerdo marco"/>
    <x v="0"/>
    <n v="500000000"/>
    <n v="500000000"/>
    <s v=" 1. Prioridad Crítica "/>
    <s v=" TI "/>
    <s v="NO"/>
    <s v="N/A"/>
    <s v="2730 - Subdirección Infraestructura Tecnológica"/>
    <s v="3.8 - Gestión de servicios tecnológicos"/>
    <s v="3.8-3 - Licenciamiento "/>
    <s v="SER - Adquisición de servicios"/>
    <s v="SER013 - Servicios de telecomunicaciones"/>
    <s v="DTI-12 Administración Infraestructura TI"/>
    <s v=" "/>
    <s v=" "/>
    <s v=" "/>
    <n v="0"/>
    <n v="0"/>
    <n v="0"/>
    <n v="0"/>
    <n v="0"/>
    <n v="0"/>
    <n v="0"/>
    <n v="0"/>
    <n v="0"/>
    <n v="0"/>
    <n v="0"/>
    <n v="0"/>
    <n v="0"/>
    <n v="0"/>
    <n v="0"/>
    <n v="0"/>
    <n v="0"/>
    <n v="0"/>
    <n v="0"/>
    <n v="0"/>
    <n v="500000000"/>
    <n v="500000000"/>
    <n v="0"/>
    <n v="0"/>
    <n v="0"/>
  </r>
  <r>
    <s v="1100.6.2.1.8"/>
    <s v="INVERSIÓN"/>
    <x v="6"/>
    <s v="6 - Aumentar la cobertura y disponibilidad de los servicios tecnológicos de soporte a la gestión de la entidad"/>
    <x v="27"/>
    <x v="64"/>
    <n v="81111508"/>
    <x v="34"/>
    <s v="N/A"/>
    <s v="Prestación de servicios profesionales para orientar e implementar la gestión de arquitectura de Infraestructura tecnológica en procura de apoyar el fortalecimiento de la gestión institucional del IGAC."/>
    <s v="Mayo"/>
    <s v="Junio"/>
    <n v="7"/>
    <s v="Contratación directa"/>
    <x v="0"/>
    <n v="70730000"/>
    <n v="70730000"/>
    <s v="101. No aplica"/>
    <s v="Línea ya comprometida"/>
    <s v="NO"/>
    <s v="N/A"/>
    <s v="2730 - Subdirección Infraestructura Tecnológica"/>
    <s v="3.8 - Gestión de servicios tecnológicos"/>
    <s v="3.8-1 - Infraestructura de TI"/>
    <s v="SER - Adquisición de servicios"/>
    <s v="SER012 - Prestación de servicios personas naturales"/>
    <s v="DTI-7 Arquitecto TI"/>
    <s v=""/>
    <s v=""/>
    <s v=""/>
    <n v="0"/>
    <n v="0"/>
    <n v="0"/>
    <n v="0"/>
    <n v="0"/>
    <n v="0"/>
    <n v="0"/>
    <n v="0"/>
    <n v="0"/>
    <n v="0"/>
    <n v="70730000"/>
    <n v="0"/>
    <n v="0"/>
    <n v="10716667"/>
    <n v="0"/>
    <n v="12860000"/>
    <n v="0"/>
    <n v="12860000"/>
    <n v="0"/>
    <n v="12860000"/>
    <n v="0"/>
    <n v="6470000"/>
    <n v="0"/>
    <n v="14963333"/>
    <n v="134924"/>
  </r>
  <r>
    <s v="1100.6.2.1.9"/>
    <s v="INVERSIÓN"/>
    <x v="6"/>
    <s v="6 - Aumentar la cobertura y disponibilidad de los servicios tecnológicos de soporte a la gestión de la entidad"/>
    <x v="27"/>
    <x v="64"/>
    <n v="81111508"/>
    <x v="34"/>
    <s v="N/A"/>
    <s v="Prestación de servicios profesionales de gestión, administración, monitoreo y operación de las plataformas basadas en sistemas operativos Linux en procura de apoyar el fortalecimiento de la gestión institucional del IGAC."/>
    <s v="Febrero "/>
    <s v="Marzo"/>
    <n v="7"/>
    <s v="Contratación directa"/>
    <x v="0"/>
    <n v="55200000"/>
    <n v="55200000"/>
    <s v="101. No aplica"/>
    <s v=" Línea ya comprometida "/>
    <s v="NO"/>
    <s v="N/A"/>
    <s v="2730 - Subdirección Infraestructura Tecnológica"/>
    <s v="3.8 - Gestión de servicios tecnológicos"/>
    <s v="3.8-1 - Infraestructura de TI"/>
    <s v="SER - Adquisición de servicios"/>
    <s v="SER012 - Prestación de servicios personas naturales"/>
    <s v="DTI-12 Administración Infraestructura TI"/>
    <s v=""/>
    <s v=""/>
    <s v=""/>
    <n v="0"/>
    <n v="0"/>
    <n v="0"/>
    <n v="0"/>
    <n v="55200000"/>
    <n v="0"/>
    <n v="0"/>
    <n v="0"/>
    <n v="0"/>
    <n v="0"/>
    <n v="0"/>
    <n v="22080000"/>
    <n v="0"/>
    <n v="9200000"/>
    <n v="0"/>
    <n v="9200000"/>
    <n v="0"/>
    <n v="14720000"/>
    <n v="0"/>
    <n v="0"/>
    <n v="0"/>
    <n v="0"/>
    <n v="0"/>
    <n v="0"/>
    <n v="97524"/>
  </r>
  <r>
    <s v="1100.6.2.1.10"/>
    <s v="INVERSIÓN"/>
    <x v="6"/>
    <s v="6 - Aumentar la cobertura y disponibilidad de los servicios tecnológicos de soporte a la gestión de la entidad"/>
    <x v="27"/>
    <x v="64"/>
    <n v="81111508"/>
    <x v="34"/>
    <s v="N/A"/>
    <s v="Prestación de servicios profesionales para realizar la gestión de la infraestructura tecnológica contratada en la nube pública Azure que soportan los sistemas de información en procura de apoyar el fortalecimiento de la gestión institucional del IGAC 1 - Mejorar y fortalecer la Infraestructura que soporta los servicios tecnológicos de la entidad y la adición será por el mismo producto pero por la actividad "/>
    <s v="Enero"/>
    <s v="Enero"/>
    <n v="12"/>
    <s v="Contratación directa"/>
    <x v="0"/>
    <n v="128416667"/>
    <n v="128416667"/>
    <s v=" 101. No aplica "/>
    <s v="  Línea ya comprometida  "/>
    <s v="NO"/>
    <s v="N/A"/>
    <s v="2730 - Subdirección Infraestructura Tecnológica"/>
    <s v="3.8 - Gestión de servicios tecnológicos"/>
    <s v="3.8-1 - Infraestructura de TI"/>
    <s v="SER - Adquisición de servicios"/>
    <s v="SER012 - Prestación de servicios personas naturales"/>
    <s v="DTI-12 Administración Infraestructura TI"/>
    <s v=" "/>
    <s v=" "/>
    <s v=" "/>
    <n v="128416667"/>
    <n v="0"/>
    <n v="0"/>
    <n v="0"/>
    <n v="0"/>
    <n v="0"/>
    <n v="0"/>
    <n v="24916667"/>
    <n v="0"/>
    <n v="11500000"/>
    <n v="0"/>
    <n v="11500000"/>
    <n v="0"/>
    <n v="11500000"/>
    <n v="0"/>
    <n v="11500000"/>
    <n v="0"/>
    <n v="11500000"/>
    <n v="0"/>
    <n v="11500000"/>
    <n v="0"/>
    <n v="11500000"/>
    <n v="0"/>
    <n v="23000000"/>
    <n v="21324"/>
  </r>
  <r>
    <s v="1100.6.2.1.11"/>
    <s v="INVERSIÓN"/>
    <x v="6"/>
    <s v="6 - Aumentar la cobertura y disponibilidad de los servicios tecnológicos de soporte a la gestión de la entidad"/>
    <x v="27"/>
    <x v="64"/>
    <n v="81111508"/>
    <x v="34"/>
    <s v="N/A"/>
    <s v="Prestación de servicios profesionales para gestionar, administrar y operar la infraestructura tecnológica de las plataformas Windows Server y escritorios virtuales en procura de apoyar el fortalecimiento de la gestión institucional del IGAC."/>
    <s v="Julio"/>
    <s v="Julio"/>
    <n v="6"/>
    <s v="Contratación directa"/>
    <x v="0"/>
    <n v="50600000"/>
    <n v="50600000"/>
    <s v="1. Prioridad Crítica"/>
    <s v="TI"/>
    <s v="NO"/>
    <s v="N/A"/>
    <s v="2730 - Subdirección Infraestructura Tecnológica"/>
    <s v="3.8 - Gestión de servicios tecnológicos"/>
    <s v="3.8-1 - Infraestructura de TI"/>
    <s v="SER - Adquisición de servicios"/>
    <s v="SER012 - Prestación de servicios personas naturales"/>
    <s v="DTI-12 Administración Infraestructura TI"/>
    <s v=""/>
    <s v=""/>
    <s v=""/>
    <n v="0"/>
    <n v="0"/>
    <n v="0"/>
    <n v="0"/>
    <n v="0"/>
    <n v="0"/>
    <n v="0"/>
    <n v="0"/>
    <n v="0"/>
    <n v="0"/>
    <n v="0"/>
    <n v="0"/>
    <n v="50600000"/>
    <n v="0"/>
    <n v="0"/>
    <n v="2146667"/>
    <n v="0"/>
    <n v="9200000"/>
    <n v="0"/>
    <n v="9200000"/>
    <n v="0"/>
    <n v="9200000"/>
    <n v="0"/>
    <n v="20853333"/>
    <n v="134724"/>
  </r>
  <r>
    <s v="1100.6.2.1.12"/>
    <s v="INVERSIÓN"/>
    <x v="6"/>
    <s v="6 - Aumentar la cobertura y disponibilidad de los servicios tecnológicos de soporte a la gestión de la entidad"/>
    <x v="27"/>
    <x v="64"/>
    <n v="81111508"/>
    <x v="34"/>
    <s v="N/A"/>
    <s v="Prestación de servicios profesionales para gestionar, administrar y monitorear la red electrica regulada y cableado estructurado de datos y eléctrico en procura de apoyar el fortalecimiento de la gestión institucional del IGAC."/>
    <s v="Enero"/>
    <s v="Enero"/>
    <n v="12"/>
    <s v="Contratación directa"/>
    <x v="0"/>
    <n v="107333333"/>
    <n v="107333333"/>
    <s v=" 101. No aplica "/>
    <s v=" Línea ya comprometida "/>
    <s v="NO"/>
    <s v="N/A"/>
    <s v="2730 - Subdirección Infraestructura Tecnológica"/>
    <s v="3.8 - Gestión de servicios tecnológicos"/>
    <s v="3.8-1 - Infraestructura de TI"/>
    <s v="SER - Adquisición de servicios"/>
    <s v="SER012 - Prestación de servicios personas naturales"/>
    <s v="DTI-12 Administración Infraestructura TI"/>
    <s v=""/>
    <s v=""/>
    <s v=""/>
    <n v="107333333"/>
    <n v="0"/>
    <n v="0"/>
    <n v="0"/>
    <n v="0"/>
    <n v="0"/>
    <n v="0"/>
    <n v="9506667"/>
    <n v="0"/>
    <n v="9200000"/>
    <n v="0"/>
    <n v="9200000"/>
    <n v="0"/>
    <n v="0"/>
    <n v="0"/>
    <n v="9200000"/>
    <n v="0"/>
    <n v="9200000"/>
    <n v="0"/>
    <n v="18400000"/>
    <n v="0"/>
    <n v="9200000"/>
    <n v="0"/>
    <n v="33426666"/>
    <n v="20824"/>
  </r>
  <r>
    <s v="1100.6.2.1.13"/>
    <s v="INVERSIÓN"/>
    <x v="6"/>
    <s v="6 - Aumentar la cobertura y disponibilidad de los servicios tecnológicos de soporte a la gestión de la entidad"/>
    <x v="27"/>
    <x v="64"/>
    <n v="81111508"/>
    <x v="34"/>
    <s v="N/A"/>
    <s v="Prestación de servicios profesionales para apoyar la implementación de los planes, programas proyectos y generación documental de la subdirección de infraestructura tecnológica en la sede central y Direcciones Territoriales en procura de apoyar el fortalecimiento de la gestión institucional del IGAC."/>
    <s v="Enero"/>
    <s v="Enero"/>
    <n v="12"/>
    <s v="Contratación directa"/>
    <x v="0"/>
    <n v="105325333"/>
    <n v="105325333"/>
    <s v="101. No aplica"/>
    <s v="Línea ya comprometida"/>
    <s v="NO"/>
    <s v="N/A"/>
    <s v="2730 - Subdirección Infraestructura Tecnológica"/>
    <s v="3.8 - Gestión de servicios tecnológicos"/>
    <s v="3.8-1 - Infraestructura de TI"/>
    <s v="SER - Adquisición de servicios"/>
    <s v="SER012 - Prestación de servicios personas naturales"/>
    <s v="DTI-12 Administración Infraestructura TI"/>
    <s v=""/>
    <s v=""/>
    <s v=""/>
    <n v="105325333"/>
    <n v="0"/>
    <n v="0"/>
    <n v="2370667"/>
    <n v="0"/>
    <n v="10160000"/>
    <n v="0"/>
    <n v="10160000"/>
    <n v="0"/>
    <n v="10160000"/>
    <n v="0"/>
    <n v="10160000"/>
    <n v="0"/>
    <n v="0"/>
    <n v="0"/>
    <n v="10160000"/>
    <n v="0"/>
    <n v="20320000"/>
    <n v="0"/>
    <n v="10160000"/>
    <n v="0"/>
    <n v="10160000"/>
    <n v="0"/>
    <n v="11514666"/>
    <n v="20724"/>
  </r>
  <r>
    <s v="1100.6.2.1.14"/>
    <s v="INVERSIÓN"/>
    <x v="6"/>
    <s v="6 - Aumentar la cobertura y disponibilidad de los servicios tecnológicos de soporte a la gestión de la entidad"/>
    <x v="27"/>
    <x v="64"/>
    <n v="81111508"/>
    <x v="34"/>
    <s v="N/A"/>
    <s v="Prestación de servicios profesionales para realizar la gestión de la infraestructura tecnológica contratada en la nube pública Azure que soportan los sistemas de información, en  procura de apoyar el fortalecimiento de la gestión institucional del IGAC a nivel Nacional"/>
    <s v="Enero"/>
    <s v="Enero"/>
    <n v="12"/>
    <s v="Contratación directa"/>
    <x v="0"/>
    <n v="90465000"/>
    <n v="90465000"/>
    <s v="101. No aplica"/>
    <s v="Línea ya comprometida"/>
    <s v="NO"/>
    <s v="N/A"/>
    <s v="2730 - Subdirección Infraestructura Tecnológica"/>
    <s v="3.8 - Gestión de servicios tecnológicos"/>
    <s v="3.8-1 - Infraestructura de TI"/>
    <s v="SER - Adquisición de servicios"/>
    <s v="SER012 - Prestación de servicios personas naturales"/>
    <s v="DTI-11 Soporte Infraestructura TI"/>
    <s v=""/>
    <s v=""/>
    <s v=""/>
    <n v="90465000"/>
    <n v="0"/>
    <n v="0"/>
    <n v="1358333"/>
    <n v="0"/>
    <n v="8150000"/>
    <n v="0"/>
    <n v="8150000"/>
    <n v="0"/>
    <n v="8150000"/>
    <n v="0"/>
    <n v="8150000"/>
    <n v="0"/>
    <n v="8150000"/>
    <n v="0"/>
    <n v="8150000"/>
    <n v="0"/>
    <n v="8150000"/>
    <n v="0"/>
    <n v="8150000"/>
    <n v="0"/>
    <n v="8150000"/>
    <n v="0"/>
    <n v="15756667"/>
    <n v="21424"/>
  </r>
  <r>
    <s v="1100.6.2.1.15"/>
    <s v="INVERSIÓN"/>
    <x v="6"/>
    <s v="6 - Aumentar la cobertura y disponibilidad de los servicios tecnológicos de soporte a la gestión de la entidad"/>
    <x v="27"/>
    <x v="64"/>
    <n v="81111508"/>
    <x v="34"/>
    <s v="N/A"/>
    <s v="Prestación de servicios profesionales para llevar a cabo la operación, monitoreo y soporte técnico a las plataformas tecnológicas de almacenamiento y copias de respaldo en  procura de apoyar el fortalecimiento de la gestión institucional del IGAC a nivel Nacional"/>
    <s v="Enero"/>
    <s v="Enero"/>
    <n v="12"/>
    <s v="Contratación directa"/>
    <x v="0"/>
    <n v="93533333"/>
    <n v="93533333"/>
    <s v="101. No aplica"/>
    <s v="Línea ya comprometida"/>
    <s v="NO"/>
    <s v="N/A"/>
    <s v="2730 - Subdirección Infraestructura Tecnológica"/>
    <s v="3.8 - Gestión de servicios tecnológicos"/>
    <s v="3.8-1 - Infraestructura de TI"/>
    <s v="SER - Adquisición de servicios"/>
    <s v="SER012 - Prestación de servicios personas naturales"/>
    <s v="DTI-12 Administración Infraestructura TI"/>
    <s v=""/>
    <s v=""/>
    <s v=""/>
    <n v="93533333"/>
    <n v="0"/>
    <n v="0"/>
    <n v="1840000"/>
    <n v="0"/>
    <n v="9200000"/>
    <n v="0"/>
    <n v="9200000"/>
    <n v="0"/>
    <n v="9200000"/>
    <n v="0"/>
    <n v="9200000"/>
    <n v="0"/>
    <n v="9200000"/>
    <n v="0"/>
    <n v="9200000"/>
    <n v="0"/>
    <n v="9200000"/>
    <n v="0"/>
    <n v="9200000"/>
    <n v="0"/>
    <n v="9200000"/>
    <n v="0"/>
    <n v="8893333"/>
    <n v="21124"/>
  </r>
  <r>
    <s v="1100.6.2.1.16"/>
    <s v="INVERSIÓN"/>
    <x v="6"/>
    <s v="6 - Aumentar la cobertura y disponibilidad de los servicios tecnológicos de soporte a la gestión de la entidad"/>
    <x v="27"/>
    <x v="64"/>
    <n v="81111508"/>
    <x v="34"/>
    <s v="N/A"/>
    <s v="Prestación de servicios profesionales para desarrollar actividades de seguimiento administrativo y técnico a las iniciativas tecnológicas de acuerdo con los procedimientos y necesidades del área en procura de apoyar el fortalecimiento de la gestión institucional del IGAC."/>
    <s v="Enero"/>
    <s v="Febrero"/>
    <n v="11"/>
    <s v="Contratación directa"/>
    <x v="0"/>
    <n v="85575000"/>
    <n v="85575000"/>
    <s v="101. No aplica"/>
    <s v=" Línea ya comprometida "/>
    <s v="NO"/>
    <s v="N/A"/>
    <s v="2730 - Subdirección Infraestructura Tecnológica"/>
    <s v="3.8 - Gestión de servicios tecnológicos"/>
    <s v="3.8-1 - Infraestructura de TI"/>
    <s v="SER - Adquisición de servicios"/>
    <s v="SER012 - Prestación de servicios personas naturales"/>
    <s v="DTI-15 Apoyo Técnico TI"/>
    <s v=""/>
    <s v=""/>
    <s v=""/>
    <n v="0"/>
    <n v="0"/>
    <n v="85575000"/>
    <n v="0"/>
    <n v="0"/>
    <n v="0"/>
    <n v="0"/>
    <n v="12225000"/>
    <n v="0"/>
    <n v="8150000"/>
    <n v="0"/>
    <n v="8150000"/>
    <n v="0"/>
    <n v="8150000"/>
    <n v="0"/>
    <n v="8150000"/>
    <n v="0"/>
    <n v="8150000"/>
    <n v="0"/>
    <n v="8150000"/>
    <n v="0"/>
    <n v="8150000"/>
    <n v="0"/>
    <n v="16300000"/>
    <n v="97424"/>
  </r>
  <r>
    <s v="1100.6.2.1.17"/>
    <s v="INVERSIÓN"/>
    <x v="6"/>
    <s v="6 - Aumentar la cobertura y disponibilidad de los servicios tecnológicos de soporte a la gestión de la entidad"/>
    <x v="27"/>
    <x v="64"/>
    <n v="81111508"/>
    <x v="34"/>
    <s v="N/A"/>
    <s v="Prestación de servicios profesionales para realizar la gestión de las herramientas de seguridad de protección avanzada, SOC/NOC análisis de vulnerabilidades y detección de amenazas en procura de apoyar el fortalecimiento de la gestión institucional del IGAC."/>
    <s v="Enero"/>
    <s v="Enero"/>
    <n v="12"/>
    <s v="Contratación directa"/>
    <x v="0"/>
    <n v="82544000"/>
    <n v="82544000"/>
    <s v=" 101. No aplica "/>
    <s v="  Línea ya comprometida  "/>
    <s v="NO"/>
    <s v="N/A"/>
    <s v="2730 - Subdirección Infraestructura Tecnológica"/>
    <s v="3.8 - Gestión de servicios tecnológicos"/>
    <s v="3.8-1 - Infraestructura de TI"/>
    <s v="SER - Adquisición de servicios"/>
    <s v="SER012 - Prestación de servicios personas naturales"/>
    <s v="DTI-11 Soporte Infraestructura TI"/>
    <s v=" "/>
    <s v=" "/>
    <s v=" "/>
    <n v="82544000"/>
    <n v="0"/>
    <n v="0"/>
    <n v="1474000"/>
    <n v="0"/>
    <n v="0"/>
    <n v="0"/>
    <n v="14740000"/>
    <n v="0"/>
    <n v="7370000"/>
    <n v="0"/>
    <n v="7370000"/>
    <n v="0"/>
    <n v="0"/>
    <n v="0"/>
    <n v="7370000"/>
    <n v="0"/>
    <n v="14740000"/>
    <n v="0"/>
    <n v="7370000"/>
    <n v="0"/>
    <n v="7370000"/>
    <n v="0"/>
    <n v="14740000"/>
    <n v="21524"/>
  </r>
  <r>
    <s v="1100.6.2.1.18"/>
    <s v="INVERSIÓN"/>
    <x v="6"/>
    <s v="6 - Aumentar la cobertura y disponibilidad de los servicios tecnológicos de soporte a la gestión de la entidad"/>
    <x v="27"/>
    <x v="64"/>
    <n v="81111508"/>
    <x v="34"/>
    <s v="N/A"/>
    <s v="Prestación de servicios profesionales para realizar las actividades de instalación, configuración, despliegue, publicación y gestión de los servidores de aplicaciones de capa media, en procura de apoyar el fortalecimiento de la gestión institucional del IGAC."/>
    <s v="Marzo"/>
    <s v="Abril"/>
    <n v="9"/>
    <s v="Contratación directa"/>
    <x v="0"/>
    <n v="54630000"/>
    <n v="54630000"/>
    <s v="101. No aplica"/>
    <s v="Línea ya comprometida"/>
    <s v="NO"/>
    <s v="N/A"/>
    <s v="2730 - Subdirección Infraestructura Tecnológica"/>
    <s v="3.8 - Gestión de servicios tecnológicos"/>
    <s v="3.8-1 - Infraestructura de TI"/>
    <s v="SER - Adquisición de servicios"/>
    <s v="SER012 - Prestación de servicios personas naturales"/>
    <s v="DTI-11 Soporte Infraestructura TI"/>
    <s v=""/>
    <s v=""/>
    <s v=""/>
    <n v="0"/>
    <n v="0"/>
    <n v="0"/>
    <n v="0"/>
    <n v="0"/>
    <n v="0"/>
    <n v="54630000"/>
    <n v="0"/>
    <n v="0"/>
    <n v="5260667"/>
    <n v="0"/>
    <n v="6070000"/>
    <n v="0"/>
    <n v="6070000"/>
    <n v="0"/>
    <n v="6070000"/>
    <n v="0"/>
    <n v="6070000"/>
    <n v="0"/>
    <n v="6070000"/>
    <n v="0"/>
    <n v="6070000"/>
    <n v="0"/>
    <n v="12949333"/>
    <n v="134624"/>
  </r>
  <r>
    <s v="1100.6.2.1.19"/>
    <s v="INVERSIÓN"/>
    <x v="6"/>
    <s v="6 - Aumentar la cobertura y disponibilidad de los servicios tecnológicos de soporte a la gestión de la entidad"/>
    <x v="27"/>
    <x v="64"/>
    <n v="81111508"/>
    <x v="34"/>
    <s v="N/A"/>
    <s v="Prestación de servicios profesionales para realizar el mantenimiento de la red eléctrica regulada, cableado estructurado de datos y eléctrico en procura de apoyar el fortalecimiento de la gestión institucional del IGAC."/>
    <s v="Enero"/>
    <s v="Enero"/>
    <n v="12"/>
    <s v="Contratación directa"/>
    <x v="0"/>
    <n v="41765333"/>
    <n v="41765333"/>
    <s v="101. No aplica"/>
    <s v="Línea ya comprometida"/>
    <s v="NO"/>
    <s v="N/A"/>
    <s v="2730 - Subdirección Infraestructura Tecnológica"/>
    <s v="3.8 - Gestión de servicios tecnológicos"/>
    <s v="3.8-1 - Infraestructura de TI"/>
    <s v="SER - Adquisición de servicios"/>
    <s v="SER012 - Prestación de servicios personas naturales"/>
    <s v="DTI-11 Soporte Infraestructura TI"/>
    <s v=""/>
    <s v=""/>
    <s v=""/>
    <n v="41765333"/>
    <n v="0"/>
    <n v="0"/>
    <n v="636667"/>
    <n v="0"/>
    <n v="3820000"/>
    <n v="0"/>
    <n v="3820000"/>
    <n v="0"/>
    <n v="3820000"/>
    <n v="0"/>
    <n v="3820000"/>
    <n v="0"/>
    <n v="3820000"/>
    <n v="0"/>
    <n v="3820000"/>
    <n v="0"/>
    <n v="3820000"/>
    <n v="0"/>
    <n v="3820000"/>
    <n v="0"/>
    <n v="3820000"/>
    <n v="0"/>
    <n v="6748666"/>
    <n v="21224"/>
  </r>
  <r>
    <s v="1100.6.2.1.20"/>
    <s v="INVERSIÓN"/>
    <x v="6"/>
    <s v="6 - Aumentar la cobertura y disponibilidad de los servicios tecnológicos de soporte a la gestión de la entidad"/>
    <x v="27"/>
    <x v="64"/>
    <n v="81111800"/>
    <x v="34"/>
    <s v="N/A"/>
    <s v="Contratar el servicio de mantenimiento preventivo y correctivo de las UPS marca Powersun en la Sede Central, Direcciones Territoriales del Instituto Geográfico Agustín Codazzi – IGAC."/>
    <s v="Septiembre"/>
    <s v="Octubre"/>
    <n v="3"/>
    <s v="Contratación directa"/>
    <x v="0"/>
    <n v="95793000"/>
    <n v="95793000"/>
    <s v=" 1. Prioridad Crítica "/>
    <s v="    TI    "/>
    <s v="NO"/>
    <s v="N/A"/>
    <s v="2730 - Subdirección Infraestructura Tecnológica"/>
    <s v="3.8 - Gestión de servicios tecnológicos"/>
    <s v="3.8-1 - Infraestructura de TI"/>
    <s v="SER - Adquisición de servicios"/>
    <s v="SER012 - Prestación de servicios personas naturales"/>
    <s v="2730 - Por definir"/>
    <s v=""/>
    <s v=""/>
    <s v=""/>
    <n v="0"/>
    <n v="0"/>
    <n v="0"/>
    <n v="0"/>
    <n v="0"/>
    <n v="0"/>
    <n v="0"/>
    <n v="0"/>
    <n v="0"/>
    <n v="0"/>
    <n v="0"/>
    <n v="0"/>
    <n v="0"/>
    <n v="0"/>
    <n v="0"/>
    <n v="0"/>
    <n v="0"/>
    <n v="0"/>
    <n v="95793000"/>
    <n v="0"/>
    <n v="0"/>
    <n v="47896500"/>
    <s v="     "/>
    <n v="47896500"/>
    <n v="208124"/>
  </r>
  <r>
    <s v="1100.6.2.1.21"/>
    <s v="INVERSIÓN"/>
    <x v="6"/>
    <s v="6 - Aumentar la cobertura y disponibilidad de los servicios tecnológicos de soporte a la gestión de la entidad"/>
    <x v="27"/>
    <x v="64"/>
    <n v="81111800"/>
    <x v="34"/>
    <s v="N/A"/>
    <s v="Prestación de servicios para la transmisión de datos, voz, video y acceso a internet del IGAC a nivel nacional."/>
    <s v="Noviembre"/>
    <s v="Diciembre"/>
    <n v="1"/>
    <s v="Minima Cuantía"/>
    <x v="0"/>
    <n v="84500000"/>
    <n v="84500000"/>
    <s v="  1. Prioridad Crítica  "/>
    <s v="    TI    "/>
    <s v="NO"/>
    <s v="N/A"/>
    <s v="2730 - Subdirección Infraestructura Tecnológica"/>
    <s v="3.8 - Gestión de servicios tecnológicos"/>
    <s v="3.8-1 - Infraestructura de TI"/>
    <s v="SER - Adquisición de servicios"/>
    <s v="SER012 - Prestación de servicios personas naturales"/>
    <s v="Proveedor"/>
    <s v=" "/>
    <s v=" "/>
    <s v=" "/>
    <n v="0"/>
    <n v="0"/>
    <n v="0"/>
    <n v="0"/>
    <n v="0"/>
    <n v="0"/>
    <n v="0"/>
    <n v="0"/>
    <n v="0"/>
    <n v="0"/>
    <n v="0"/>
    <n v="0"/>
    <n v="0"/>
    <n v="0"/>
    <n v="0"/>
    <n v="0"/>
    <n v="0"/>
    <n v="0"/>
    <n v="0"/>
    <n v="0"/>
    <n v="0"/>
    <n v="0"/>
    <n v="84500000"/>
    <n v="84500000"/>
    <n v="206024"/>
  </r>
  <r>
    <s v="1100.6.2.1.22"/>
    <s v="INVERSIÓN"/>
    <x v="6"/>
    <s v="6 - Aumentar la cobertura y disponibilidad de los servicios tecnológicos de soporte a la gestión de la entidad"/>
    <x v="27"/>
    <x v="64"/>
    <n v="81111800"/>
    <x v="34"/>
    <s v="N/A"/>
    <s v="Recursos Disponibles - Mejorar y fortalecer la Infraestructura que soporta los servicios tecnológicos de la entidad"/>
    <s v="Diciembre"/>
    <s v="Diciembre"/>
    <n v="1"/>
    <s v="N/A"/>
    <x v="0"/>
    <n v="67657777.760000005"/>
    <n v="67657777.760000005"/>
    <s v="100. No prioritario"/>
    <s v="Bolsa"/>
    <s v="NO"/>
    <s v="N/A"/>
    <s v="2730 - Subdirección Infraestructura Tecnológica"/>
    <s v="3.8 - Gestión de servicios tecnológicos"/>
    <s v="3.8-3 - Licenciamiento "/>
    <s v="SER - Adquisición de servicios"/>
    <s v="SER013 - Servicios de telecomunicaciones"/>
    <s v="1000 - Por definir"/>
    <s v=" "/>
    <s v=" "/>
    <s v=" "/>
    <n v="0"/>
    <n v="0"/>
    <n v="0"/>
    <n v="0"/>
    <n v="0"/>
    <n v="0"/>
    <n v="0"/>
    <n v="0"/>
    <n v="0"/>
    <n v="0"/>
    <n v="0"/>
    <n v="0"/>
    <n v="0"/>
    <n v="0"/>
    <n v="0"/>
    <n v="0"/>
    <n v="0"/>
    <n v="0"/>
    <n v="0"/>
    <n v="0"/>
    <n v="0"/>
    <n v="0"/>
    <n v="67657777.760000005"/>
    <n v="67657777.760000005"/>
    <n v="0"/>
  </r>
  <r>
    <s v="1100.6.2.1.23"/>
    <s v="INVERSIÓN"/>
    <x v="6"/>
    <s v="6 - Aumentar la cobertura y disponibilidad de los servicios tecnológicos de soporte a la gestión de la entidad"/>
    <x v="27"/>
    <x v="64"/>
    <n v="81112100"/>
    <x v="34"/>
    <s v="N/A"/>
    <s v="Suscripción y renovación de productos y servicios Microsoft 365 para los usuarios de la entidad, en procura de fortalecer la disposición y generación de productos asociados a la información catastral y geografica"/>
    <s v="Septiembre"/>
    <s v="Octubre"/>
    <n v="3"/>
    <s v="Selección abreviada subasta inversa"/>
    <x v="0"/>
    <n v="418124638"/>
    <n v="418124638"/>
    <s v=" 1. Prioridad Crítica "/>
    <s v="    TI    "/>
    <s v="NO"/>
    <s v="N/A"/>
    <s v="2730 - Subdirección Infraestructura Tecnológica"/>
    <s v="3.8 - Gestión de servicios tecnológicos"/>
    <s v="3.8-3 - Licenciamiento "/>
    <s v="SER - Adquisición de servicios"/>
    <s v="SER012 - Prestación de servicios personas naturales"/>
    <s v="Proveedor"/>
    <s v=""/>
    <s v=""/>
    <s v=""/>
    <n v="0"/>
    <n v="0"/>
    <n v="0"/>
    <n v="0"/>
    <n v="0"/>
    <n v="0"/>
    <n v="0"/>
    <n v="0"/>
    <n v="0"/>
    <n v="0"/>
    <n v="0"/>
    <n v="0"/>
    <n v="0"/>
    <n v="0"/>
    <n v="0"/>
    <n v="0"/>
    <n v="0"/>
    <n v="0"/>
    <n v="418124638"/>
    <n v="0"/>
    <n v="0"/>
    <n v="418124638"/>
    <s v="     "/>
    <n v="0"/>
    <n v="206324"/>
  </r>
  <r>
    <s v="1100.6.2.1.24"/>
    <s v="INVERSIÓN"/>
    <x v="6"/>
    <s v="6 - Aumentar la cobertura y disponibilidad de los servicios tecnológicos de soporte a la gestión de la entidad"/>
    <x v="27"/>
    <x v="64"/>
    <n v="11111111"/>
    <x v="34"/>
    <s v="N/A"/>
    <s v="Viaticos y gastos de viaje"/>
    <s v="Junio"/>
    <s v="Junio"/>
    <n v="7"/>
    <s v="N/A"/>
    <x v="0"/>
    <n v="30000000"/>
    <n v="30000000"/>
    <s v=" 1. Prioridad Crítica "/>
    <s v="  Viáticos  "/>
    <s v="NO"/>
    <s v="N/A"/>
    <s v="2700 - Dirección de TIC"/>
    <s v="3.8 - Gestión de servicios tecnológicos"/>
    <s v="3.8-99 - GND- Gestión de servicios tecnológicos"/>
    <s v="SER - Adquisición de servicios"/>
    <s v="SER012 - Prestación de servicios personas naturales"/>
    <s v="NA"/>
    <s v=""/>
    <s v=""/>
    <s v=""/>
    <n v="0"/>
    <n v="0"/>
    <n v="0"/>
    <n v="0"/>
    <n v="0"/>
    <n v="0"/>
    <n v="0"/>
    <n v="0"/>
    <n v="0"/>
    <n v="0"/>
    <n v="7142086"/>
    <n v="7142086"/>
    <n v="5000000"/>
    <n v="5000000"/>
    <n v="5000000"/>
    <n v="5000000"/>
    <n v="2857914"/>
    <n v="2857914"/>
    <n v="0"/>
    <n v="0"/>
    <n v="0"/>
    <n v="0"/>
    <n v="10000000"/>
    <n v="10000000"/>
    <n v="172724"/>
  </r>
  <r>
    <s v="1100.6.2.1.25"/>
    <s v="INVERSIÓN"/>
    <x v="6"/>
    <s v="6 - Aumentar la cobertura y disponibilidad de los servicios tecnológicos de soporte a la gestión de la entidad"/>
    <x v="27"/>
    <x v="64"/>
    <n v="81111508"/>
    <x v="34"/>
    <s v="N/A"/>
    <s v="Prestación de servicios profesionales en las actividades de estructuración técnica de procesos para la adquisición de bienes y servicios de soluciones tecnológicas en procura de apoyar el fortalecimiento de la gestión institucional del IGAC."/>
    <s v="Febrero"/>
    <s v="Marzo"/>
    <n v="10"/>
    <s v="Contratación directa"/>
    <x v="0"/>
    <n v="128600000"/>
    <n v="128600000"/>
    <s v="101. No aplica"/>
    <s v="Línea ya comprometida"/>
    <s v="NO"/>
    <s v="N/A"/>
    <s v="2720 - Subdirección Sistemas de Información"/>
    <s v="3.8 - Gestión de servicios tecnológicos"/>
    <s v="3.8-2 - Actualización y mantenimiento de sistemas de infomación  de apoyo"/>
    <s v="SER - Adquisición de servicios"/>
    <s v="SER012 - Prestación de servicios personas naturales"/>
    <s v="DTI-16 Gestor Estratégico TI"/>
    <s v=""/>
    <s v=""/>
    <s v=""/>
    <n v="0"/>
    <n v="0"/>
    <n v="0"/>
    <n v="0"/>
    <n v="128600000"/>
    <n v="0"/>
    <n v="0"/>
    <n v="8573333"/>
    <n v="0"/>
    <n v="0"/>
    <n v="0"/>
    <n v="25720000"/>
    <n v="0"/>
    <n v="0"/>
    <n v="0"/>
    <n v="12860000"/>
    <n v="0"/>
    <n v="25720000"/>
    <n v="0"/>
    <n v="12860000"/>
    <n v="0"/>
    <n v="12860000"/>
    <n v="0"/>
    <n v="30006667"/>
    <n v="136424"/>
  </r>
  <r>
    <s v="1100.6.2.1.26"/>
    <s v="INVERSIÓN"/>
    <x v="6"/>
    <s v="6 - Aumentar la cobertura y disponibilidad de los servicios tecnológicos de soporte a la gestión de la entidad"/>
    <x v="27"/>
    <x v="64"/>
    <n v="81111508"/>
    <x v="34"/>
    <s v="N/A"/>
    <s v="Mantenimiento preventivo y correctivo de dos (2) aires acondicionados de precisión de 30 TR de la sala de servidores del centro de datos, incluye consumibles y repuestos"/>
    <s v="Diciembre"/>
    <s v="Diciembre"/>
    <n v="1"/>
    <s v="Minima Cuantía"/>
    <x v="0"/>
    <n v="84500000"/>
    <n v="84500000"/>
    <s v="  1. Prioridad Crítica  "/>
    <s v="  TI  "/>
    <s v="NO"/>
    <s v="N/A"/>
    <s v="2730 - Subdirección Infraestructura Tecnológica"/>
    <s v="3.8 - Gestión de servicios tecnológicos"/>
    <s v="3.8-1 - Infraestructura de TI"/>
    <s v="SER - Adquisición de servicios"/>
    <s v="SER012 - Prestación de servicios personas naturales"/>
    <s v="Proveedor"/>
    <s v=" "/>
    <s v=" "/>
    <s v=" "/>
    <n v="0"/>
    <n v="0"/>
    <n v="0"/>
    <n v="0"/>
    <n v="0"/>
    <n v="0"/>
    <n v="0"/>
    <n v="0"/>
    <n v="0"/>
    <n v="0"/>
    <n v="0"/>
    <n v="0"/>
    <n v="0"/>
    <n v="0"/>
    <n v="0"/>
    <n v="0"/>
    <n v="0"/>
    <n v="0"/>
    <n v="0"/>
    <n v="0"/>
    <n v="0"/>
    <n v="0"/>
    <n v="84500000"/>
    <n v="84500000"/>
    <n v="159924"/>
  </r>
  <r>
    <s v="1100.6.2.1.27"/>
    <s v="INVERSIÓN"/>
    <x v="6"/>
    <s v="6 - Aumentar la cobertura y disponibilidad de los servicios tecnológicos de soporte a la gestión de la entidad"/>
    <x v="27"/>
    <x v="64"/>
    <n v="86101713"/>
    <x v="34"/>
    <s v="N/A"/>
    <s v="Prestación de servicios profesionales en la gestión, control y seguimiento jurídico en los procesos contractuales para la adquisición de soluciones y servicios tecnológicos en la DTIC en procura de apoyar el fortalecimiento de la Infraestructura Tecnológica  y la gestión institucional del IGAC."/>
    <s v="Febrero"/>
    <s v="Marzo"/>
    <n v="7"/>
    <s v="Contratación directa"/>
    <x v="0"/>
    <n v="55200000"/>
    <n v="55200000"/>
    <s v="1. Prioridad Crítica"/>
    <s v=" Persona natural "/>
    <s v="NO"/>
    <s v="N/A"/>
    <s v="2730 - Subdirección Infraestructura Tecnológica"/>
    <s v="1.5 - Gestión estratégica de tecnología"/>
    <s v="1.5-99 - GND- Gestión estratégica de tecnología"/>
    <s v="SER - Adquisición de servicios"/>
    <s v="SER012 - Prestación de servicios personas naturales"/>
    <s v="DTI-14 Apoyo Jurídico"/>
    <s v=""/>
    <s v=""/>
    <s v=""/>
    <n v="0"/>
    <n v="0"/>
    <n v="0"/>
    <n v="0"/>
    <n v="55200000"/>
    <n v="0"/>
    <n v="0"/>
    <n v="7053333"/>
    <n v="0"/>
    <n v="9200000"/>
    <n v="0"/>
    <n v="9200000"/>
    <n v="0"/>
    <n v="9200000"/>
    <n v="0"/>
    <n v="9200000"/>
    <n v="0"/>
    <n v="11346667"/>
    <n v="0"/>
    <n v="0"/>
    <n v="0"/>
    <n v="0"/>
    <n v="0"/>
    <n v="0"/>
    <n v="136924"/>
  </r>
  <r>
    <s v="1100.6.2.1.28"/>
    <s v="INVERSIÓN"/>
    <x v="6"/>
    <s v="6 - Aumentar la cobertura y disponibilidad de los servicios tecnológicos de soporte a la gestión de la entidad"/>
    <x v="27"/>
    <x v="64"/>
    <n v="81111508"/>
    <x v="34"/>
    <s v="N/A"/>
    <s v="Prestación de servicios para la transmisión de datos, voz, video y acceso a internet a nivel nacional - Adicionado"/>
    <s v="Marzo"/>
    <s v="Abril"/>
    <n v="6"/>
    <s v="Contratación directa"/>
    <x v="0"/>
    <n v="160000000"/>
    <n v="160000000"/>
    <s v="101. No aplica"/>
    <s v=" Línea ya comprometida "/>
    <s v="NO"/>
    <s v="N/A"/>
    <s v="2730 - Subdirección Infraestructura Tecnológica"/>
    <s v="3.8 - Gestión de servicios tecnológicos"/>
    <s v="3.8-1 - Infraestructura de TI"/>
    <s v="SER - Adquisición de servicios"/>
    <s v="SER012 - Prestación de servicios personas naturales"/>
    <s v="2730 - Por definir"/>
    <s v=""/>
    <s v=""/>
    <s v=""/>
    <n v="0"/>
    <n v="0"/>
    <n v="0"/>
    <n v="0"/>
    <n v="0"/>
    <n v="0"/>
    <n v="160000000"/>
    <n v="0"/>
    <n v="0"/>
    <n v="0"/>
    <n v="0"/>
    <n v="43702537"/>
    <n v="0"/>
    <n v="37388199"/>
    <n v="0"/>
    <n v="40000000"/>
    <n v="0"/>
    <n v="38909264"/>
    <n v="0"/>
    <n v="0"/>
    <n v="0"/>
    <n v="0"/>
    <n v="0"/>
    <n v="0"/>
    <n v="136624"/>
  </r>
  <r>
    <s v="1100.6.2.1.29"/>
    <s v="INVERSIÓN"/>
    <x v="6"/>
    <s v="6 - Aumentar la cobertura y disponibilidad de los servicios tecnológicos de soporte a la gestión de la entidad"/>
    <x v="27"/>
    <x v="64"/>
    <n v="81111508"/>
    <x v="34"/>
    <s v="N/A"/>
    <s v="Adquision de productos y servicios microsoft 365 para usuarios de la entidad  - Adicionado"/>
    <s v="Marzo"/>
    <s v="Marzo"/>
    <n v="3"/>
    <s v="Contratación directa"/>
    <x v="0"/>
    <n v="212569275.24000001"/>
    <n v="212569275.24000001"/>
    <s v="101. No aplica"/>
    <s v=" Línea ya comprometida "/>
    <s v="NO"/>
    <s v="N/A"/>
    <s v="2730 - Subdirección Infraestructura Tecnológica"/>
    <s v="3.8 - Gestión de servicios tecnológicos"/>
    <s v="3.8-1 - Infraestructura de TI"/>
    <s v="SER - Adquisición de servicios"/>
    <s v="SER012 - Prestación de servicios personas naturales"/>
    <s v="2730 - Por definir"/>
    <s v=""/>
    <s v=""/>
    <s v=""/>
    <n v="0"/>
    <n v="0"/>
    <n v="0"/>
    <n v="0"/>
    <n v="212569275.24000001"/>
    <n v="0"/>
    <n v="0"/>
    <n v="0"/>
    <n v="0"/>
    <n v="212569275.24000001"/>
    <n v="0"/>
    <n v="0"/>
    <n v="0"/>
    <n v="0"/>
    <n v="0"/>
    <n v="0"/>
    <n v="0"/>
    <n v="0"/>
    <n v="0"/>
    <n v="0"/>
    <n v="0"/>
    <n v="0"/>
    <n v="0"/>
    <n v="0"/>
    <n v="136724"/>
  </r>
  <r>
    <s v="1100.6.2.1.30"/>
    <s v="INVERSIÓN"/>
    <x v="6"/>
    <s v="6 - Aumentar la cobertura y disponibilidad de los servicios tecnológicos de soporte a la gestión de la entidad"/>
    <x v="27"/>
    <x v="64"/>
    <n v="81111508"/>
    <x v="34"/>
    <s v="N/A"/>
    <s v="Suministro e implementación(instalación, configuración, prueba,  puesta en funcionamiento y transferencia de conocimiento) soporte y manetnimiento de equipos tecnológicos y sistemas auxiiares para el centro de datos del Instituto Geográfico Agustin codazzi -IGAC  - Adicionado"/>
    <s v="Febrero"/>
    <s v="Febrero"/>
    <n v="4"/>
    <s v="Contratación directa"/>
    <x v="0"/>
    <n v="97000000"/>
    <n v="97000000"/>
    <s v="101. No aplica"/>
    <s v=" Línea ya comprometida "/>
    <s v="NO"/>
    <s v="N/A"/>
    <s v="2730 - Subdirección Infraestructura Tecnológica"/>
    <s v="3.8 - Gestión de servicios tecnológicos"/>
    <s v="3.8-1 - Infraestructura de TI"/>
    <s v="SER - Adquisición de servicios"/>
    <s v="SER012 - Prestación de servicios personas naturales"/>
    <s v="2730 - Por definir"/>
    <s v=""/>
    <s v=""/>
    <s v=""/>
    <n v="0"/>
    <n v="0"/>
    <n v="97000000"/>
    <n v="0"/>
    <n v="0"/>
    <n v="0"/>
    <n v="0"/>
    <n v="0"/>
    <n v="0"/>
    <n v="0"/>
    <n v="0"/>
    <n v="33347936"/>
    <n v="0"/>
    <n v="0"/>
    <n v="0"/>
    <n v="63652064"/>
    <n v="0"/>
    <n v="0"/>
    <n v="0"/>
    <n v="0"/>
    <n v="0"/>
    <n v="0"/>
    <n v="0"/>
    <n v="0"/>
    <n v="130024"/>
  </r>
  <r>
    <s v="1100.6.2.1.31"/>
    <s v="INVERSIÓN"/>
    <x v="6"/>
    <s v="6 - Aumentar la cobertura y disponibilidad de los servicios tecnológicos de soporte a la gestión de la entidad"/>
    <x v="27"/>
    <x v="64"/>
    <n v="81111508"/>
    <x v="34"/>
    <s v="N/A"/>
    <s v="Contratar la sociedad comisionista miembros de bolsa, que celebrará en el mercado de compras públicas de la bolsa estudios previos selección abreviada por bolsa de productos mercantil de Colombia S.A la negociación o negociaciones necesarias para la adquisición, suministro e instalación de productos de tecnología para el Instituto Geográfico Agustín Codazzi y sus direcciones territoriales” y de la operación N° 57439177, cuyo objeto es “Adquisición, instalación, configuración y puesta en funcionamiento de UPS, bancos de baterías y servicio de Mantenimiento  - Adicionado"/>
    <s v="Abril "/>
    <s v="Mayo "/>
    <n v="3"/>
    <s v="Contratación directa"/>
    <x v="0"/>
    <n v="72480287"/>
    <n v="72480287"/>
    <s v=" 101. No aplica "/>
    <s v="  Línea ya comprometida  "/>
    <s v="NO"/>
    <s v="N/A"/>
    <s v="2730 - Subdirección Infraestructura Tecnológica"/>
    <s v="3.8 - Gestión de servicios tecnológicos"/>
    <s v="3.8-1 - Infraestructura de TI"/>
    <s v="SER - Adquisición de servicios"/>
    <s v="SER012 - Prestación de servicios personas naturales"/>
    <s v="2730 - Por definir"/>
    <s v=""/>
    <s v=""/>
    <s v=""/>
    <n v="0"/>
    <n v="0"/>
    <n v="0"/>
    <n v="0"/>
    <n v="0"/>
    <n v="0"/>
    <n v="0"/>
    <n v="0"/>
    <n v="72480287"/>
    <n v="0"/>
    <n v="0"/>
    <n v="464105"/>
    <n v="0"/>
    <n v="0"/>
    <n v="0"/>
    <n v="72016182"/>
    <n v="0"/>
    <n v="0"/>
    <n v="0"/>
    <n v="0"/>
    <n v="0"/>
    <n v="0"/>
    <n v="0"/>
    <n v="0"/>
    <n v="136824"/>
  </r>
  <r>
    <s v="1100.6.2.1.32"/>
    <s v="INVERSIÓN"/>
    <x v="6"/>
    <s v="6 - Aumentar la cobertura y disponibilidad de los servicios tecnológicos de soporte a la gestión de la entidad"/>
    <x v="27"/>
    <x v="64"/>
    <n v="43212114"/>
    <x v="34"/>
    <s v="N/A"/>
    <s v="Adquisición de cintas para la impresora de elaboración de carnets institucionales en procura de apoyar el fortalecimiento de la gestión institucional del IGAC."/>
    <s v="Febrero"/>
    <s v="Marzo"/>
    <n v="3"/>
    <s v="Seléccion abreviada - acuerdo marco"/>
    <x v="0"/>
    <n v="24000000"/>
    <n v="24000000"/>
    <s v="101. No aplica"/>
    <s v="Línea ya comprometida"/>
    <s v="NO"/>
    <s v="N/A"/>
    <s v="2730 - Subdirección Infraestructura Tecnológica"/>
    <s v="3.8 - Gestión de servicios tecnológicos"/>
    <s v="3.8-1 - Infraestructura de TI"/>
    <s v="SER - Adquisición de servicios"/>
    <s v="SER012 - Prestación de servicios personas naturales"/>
    <s v="2730 - Por definir"/>
    <s v=""/>
    <s v=""/>
    <s v=""/>
    <n v="0"/>
    <n v="0"/>
    <n v="0"/>
    <n v="0"/>
    <n v="0"/>
    <n v="0"/>
    <n v="24000000"/>
    <n v="24000000"/>
    <n v="0"/>
    <n v="0"/>
    <n v="0"/>
    <n v="0"/>
    <n v="0"/>
    <n v="0"/>
    <n v="0"/>
    <n v="0"/>
    <n v="0"/>
    <n v="0"/>
    <n v="0"/>
    <n v="0"/>
    <n v="0"/>
    <n v="0"/>
    <n v="0"/>
    <n v="0"/>
    <n v="140524"/>
  </r>
  <r>
    <s v="1100.6.2.1.33"/>
    <s v="INVERSIÓN"/>
    <x v="6"/>
    <s v="6 - Aumentar la cobertura y disponibilidad de los servicios tecnológicos de soporte a la gestión de la entidad"/>
    <x v="27"/>
    <x v="64"/>
    <n v="11111111"/>
    <x v="34"/>
    <s v="N/A"/>
    <s v="Prestación de servicios profesionales para administrar, soportar, implementar y mantener los componentes de las plataformas especializadas de middleware con las que cuenta la entidad en procura de apoyar el fortalecimiento de la gestión institucional del IGAC."/>
    <s v="Octubre"/>
    <s v="Octubre"/>
    <n v="3"/>
    <s v="Contratación directa"/>
    <x v="0"/>
    <n v="23000000"/>
    <n v="23000000"/>
    <s v=" 1. Prioridad Crítica "/>
    <s v="  Persona natural  "/>
    <s v="NO"/>
    <s v="N/A"/>
    <s v="2730 - Subdirección Infraestructura Tecnológica"/>
    <s v="3.8 - Gestión de servicios tecnológicos"/>
    <s v="3.8-1 - Infraestructura de TI"/>
    <s v="SER - Adquisición de servicios"/>
    <s v="SER012 - Prestación de servicios personas naturales"/>
    <s v="DTI-12 Administración Infraestructura TI"/>
    <s v=" "/>
    <s v=" "/>
    <s v=" "/>
    <n v="0"/>
    <n v="0"/>
    <n v="0"/>
    <n v="0"/>
    <n v="0"/>
    <n v="0"/>
    <n v="0"/>
    <n v="0"/>
    <n v="0"/>
    <n v="0"/>
    <n v="0"/>
    <n v="0"/>
    <n v="0"/>
    <n v="0"/>
    <n v="0"/>
    <n v="0"/>
    <n v="0"/>
    <n v="0"/>
    <n v="23000000"/>
    <n v="0"/>
    <n v="0"/>
    <n v="4600000"/>
    <n v="0"/>
    <n v="18400000"/>
    <n v="215624"/>
  </r>
  <r>
    <s v="1100.6.2.1.34"/>
    <s v="INVERSIÓN"/>
    <x v="6"/>
    <s v="6 - Aumentar la cobertura y disponibilidad de los servicios tecnológicos de soporte a la gestión de la entidad"/>
    <x v="27"/>
    <x v="64"/>
    <n v="81111508"/>
    <x v="34"/>
    <s v="N/A"/>
    <s v="Prestación de servicios profesionales para orientar e implementar la gestión de arquitectura de Infraestructura tecnológica en procura de apoyar el fortalecimiento de la gestión institucional del IGAC - Adicionado"/>
    <s v="Octubre"/>
    <s v="Noviembre"/>
    <n v="2"/>
    <s v="Contratación directa"/>
    <x v="0"/>
    <n v="17146667"/>
    <n v="17146667"/>
    <s v=" 1. Prioridad Crítica "/>
    <s v="  Persona natural  "/>
    <s v="NO"/>
    <s v="N/A"/>
    <s v="2730 - Subdirección Infraestructura Tecnológica"/>
    <s v="3.8 - Gestión de servicios tecnológicos"/>
    <s v="3.8-1 - Infraestructura de TI"/>
    <s v="SER - Adquisición de servicios"/>
    <s v="SER012 - Prestación de servicios personas naturales"/>
    <s v="DTI-7 Arquitecto TI"/>
    <s v=""/>
    <s v=""/>
    <s v=""/>
    <n v="0"/>
    <n v="0"/>
    <n v="0"/>
    <n v="0"/>
    <n v="0"/>
    <n v="0"/>
    <n v="0"/>
    <n v="0"/>
    <n v="0"/>
    <n v="0"/>
    <n v="0"/>
    <n v="0"/>
    <n v="0"/>
    <n v="0"/>
    <n v="0"/>
    <n v="0"/>
    <n v="0"/>
    <n v="0"/>
    <n v="0"/>
    <n v="0"/>
    <n v="17146667"/>
    <n v="0"/>
    <n v="0"/>
    <n v="17146667"/>
    <n v="134924"/>
  </r>
  <r>
    <s v="1100.6.2.1.35"/>
    <s v="INVERSIÓN"/>
    <x v="6"/>
    <s v="6 - Aumentar la cobertura y disponibilidad de los servicios tecnológicos de soporte a la gestión de la entidad"/>
    <x v="27"/>
    <x v="64"/>
    <n v="81111508"/>
    <x v="34"/>
    <s v="N/A"/>
    <s v="Prestación de servicios profesionales de gestión, administración, monitoreo y operación de las plataformas basadas en sistemas operativos Linux en procura de apoyar el fortalecimiento de la gestión institucional del IGAC."/>
    <s v="Agosto"/>
    <s v="Septiembre "/>
    <n v="4"/>
    <s v="Contratación directa"/>
    <x v="0"/>
    <n v="31280000"/>
    <n v="31280000"/>
    <s v=" 1. Prioridad Crítica "/>
    <s v="  Persona natural  "/>
    <s v="NO"/>
    <s v="N/A"/>
    <s v="2730 - Subdirección Infraestructura Tecnológica"/>
    <s v="3.8 - Gestión de servicios tecnológicos"/>
    <s v="3.8-1 - Infraestructura de TI"/>
    <s v="SER - Adquisición de servicios"/>
    <s v="SER012 - Prestación de servicios personas naturales"/>
    <s v="DTI-12 Administración Infraestructura TI"/>
    <s v=""/>
    <s v=""/>
    <s v=""/>
    <n v="0"/>
    <n v="0"/>
    <n v="0"/>
    <n v="0"/>
    <n v="0"/>
    <n v="0"/>
    <n v="0"/>
    <n v="0"/>
    <n v="0"/>
    <n v="0"/>
    <n v="0"/>
    <n v="0"/>
    <n v="0"/>
    <n v="0"/>
    <n v="0"/>
    <n v="0"/>
    <n v="31280000"/>
    <n v="0"/>
    <n v="0"/>
    <n v="3680000"/>
    <n v="0"/>
    <n v="9200000"/>
    <n v="0"/>
    <n v="18400000"/>
    <n v="203424"/>
  </r>
  <r>
    <s v="1100.6.2.1.36"/>
    <s v="INVERSIÓN"/>
    <x v="6"/>
    <s v="6 - Aumentar la cobertura y disponibilidad de los servicios tecnológicos de soporte a la gestión de la entidad"/>
    <x v="27"/>
    <x v="64"/>
    <n v="81111508"/>
    <x v="34"/>
    <s v="N/A"/>
    <s v="Prestación de servicios profesionales para apoyar la implementación de los planes, programas proyectos y generación documental de la subdirección de infraestructura tecnológica en la sede central y Direcciones Territoriales en procura de apoyar el fortalecimiento de la gestión institucional del IGAC - Adicionado"/>
    <s v="Noviembre"/>
    <s v="Diciembre"/>
    <n v="1"/>
    <s v="Contratación directa"/>
    <x v="0"/>
    <n v="8805333"/>
    <n v="8805333"/>
    <s v=" 1. Prioridad Crítica "/>
    <s v="  Persona natural  "/>
    <s v="NO"/>
    <s v="N/A"/>
    <s v="2730 - Subdirección Infraestructura Tecnológica"/>
    <s v="3.8 - Gestión de servicios tecnológicos"/>
    <s v="3.8-1 - Infraestructura de TI"/>
    <s v="SER - Adquisición de servicios"/>
    <s v="SER012 - Prestación de servicios personas naturales"/>
    <s v="DTI-12 Administración Infraestructura TI"/>
    <s v=""/>
    <s v=""/>
    <s v=""/>
    <n v="0"/>
    <n v="0"/>
    <n v="0"/>
    <n v="0"/>
    <n v="0"/>
    <n v="0"/>
    <n v="0"/>
    <n v="0"/>
    <n v="0"/>
    <n v="0"/>
    <n v="0"/>
    <n v="0"/>
    <n v="0"/>
    <n v="0"/>
    <n v="0"/>
    <n v="0"/>
    <n v="0"/>
    <n v="0"/>
    <n v="0"/>
    <n v="0"/>
    <n v="0"/>
    <n v="0"/>
    <n v="8805333"/>
    <n v="8805333"/>
    <n v="20724"/>
  </r>
  <r>
    <s v="1100.6.2.1.37"/>
    <s v="INVERSIÓN"/>
    <x v="6"/>
    <s v="6 - Aumentar la cobertura y disponibilidad de los servicios tecnológicos de soporte a la gestión de la entidad"/>
    <x v="27"/>
    <x v="64"/>
    <n v="81111508"/>
    <x v="34"/>
    <s v="N/A"/>
    <s v="Prestación de servicios profesionales para llevar a cabo la operación, monitoreo y soporte técnico a las plataformas tecnológicas de almacenamiento y copias de respaldo en  procura de apoyar el fortalecimiento de la gestión institucional del IGAC a nivel Nacional - Adicionado"/>
    <s v="Octubre"/>
    <s v="Noviembre"/>
    <n v="1"/>
    <s v="Contratación directa"/>
    <x v="0"/>
    <n v="9200000"/>
    <n v="9200000"/>
    <s v=" 1. Prioridad Crítica "/>
    <s v="  Persona natural  "/>
    <s v="NO"/>
    <s v="N/A"/>
    <s v="2730 - Subdirección Infraestructura Tecnológica"/>
    <s v="3.8 - Gestión de servicios tecnológicos"/>
    <s v="3.8-1 - Infraestructura de TI"/>
    <s v="SER - Adquisición de servicios"/>
    <s v="SER012 - Prestación de servicios personas naturales"/>
    <s v="DTI-12 Administración Infraestructura TI"/>
    <s v=""/>
    <s v=""/>
    <s v=""/>
    <n v="0"/>
    <n v="0"/>
    <n v="0"/>
    <n v="0"/>
    <n v="0"/>
    <n v="0"/>
    <n v="0"/>
    <n v="0"/>
    <n v="0"/>
    <n v="0"/>
    <n v="0"/>
    <n v="0"/>
    <n v="0"/>
    <n v="0"/>
    <n v="0"/>
    <n v="0"/>
    <n v="0"/>
    <n v="0"/>
    <n v="0"/>
    <n v="0"/>
    <n v="9200000"/>
    <n v="0"/>
    <n v="0"/>
    <n v="9200000"/>
    <n v="21124"/>
  </r>
  <r>
    <s v="1100.6.2.1.38"/>
    <s v="INVERSIÓN"/>
    <x v="6"/>
    <s v="6 - Aumentar la cobertura y disponibilidad de los servicios tecnológicos de soporte a la gestión de la entidad"/>
    <x v="27"/>
    <x v="64"/>
    <n v="86101713"/>
    <x v="34"/>
    <s v="N/A"/>
    <s v="Prestación de servicios profesionales en la gestión, control y seguimiento jurídico en los procesos contractuales para la adquisición de soluciones y servicios tecnológicos en la DTIC en procura de apoyar el fortalecimiento de la Infraestructura Tecnológica  y la gestión institucional del IGAC."/>
    <s v="Agosto"/>
    <s v="Septiembre "/>
    <n v="4"/>
    <s v="Contratación directa"/>
    <x v="0"/>
    <n v="34653333"/>
    <n v="34653333"/>
    <s v=" 1. Prioridad Crítica "/>
    <s v="  Persona natural  "/>
    <s v="NO"/>
    <s v="N/A"/>
    <s v="2730 - Subdirección Infraestructura Tecnológica"/>
    <s v="1.5 - Gestión estratégica de tecnología"/>
    <s v="1.5-99 - GND- Gestión estratégica de tecnología"/>
    <s v="SER - Adquisición de servicios"/>
    <s v="SER012 - Prestación de servicios personas naturales"/>
    <s v="DTI-14 Apoyo Jurídico"/>
    <s v=""/>
    <s v=""/>
    <s v=""/>
    <n v="0"/>
    <n v="0"/>
    <n v="0"/>
    <n v="0"/>
    <n v="0"/>
    <n v="0"/>
    <n v="0"/>
    <n v="0"/>
    <n v="0"/>
    <n v="0"/>
    <n v="0"/>
    <n v="0"/>
    <n v="0"/>
    <n v="0"/>
    <n v="0"/>
    <n v="0"/>
    <n v="34653333"/>
    <n v="0"/>
    <n v="0"/>
    <n v="7053333"/>
    <n v="0"/>
    <n v="9200000"/>
    <n v="0"/>
    <n v="18400000"/>
    <n v="205624"/>
  </r>
  <r>
    <s v="1100.6.2.1.39"/>
    <s v="INVERSIÓN"/>
    <x v="6"/>
    <s v="6 - Aumentar la cobertura y disponibilidad de los servicios tecnológicos de soporte a la gestión de la entidad"/>
    <x v="27"/>
    <x v="64"/>
    <n v="81101512"/>
    <x v="34"/>
    <s v="N/A"/>
    <s v="Adquirir acceso a la Plataforma Tributaria que le permite al Instituto Geográfico Agustín Codazzi la consulta normativa aplicable a cada municipio y en general la información de los principales impuestos municipales por año gravable vigente_x000a_"/>
    <s v="Enero"/>
    <s v="Febrero"/>
    <n v="11"/>
    <s v="Mínima cuantía"/>
    <x v="0"/>
    <n v="16000000"/>
    <n v="16000000"/>
    <s v=" 1. Prioridad Crítica "/>
    <s v="TI"/>
    <s v="NO"/>
    <s v="N/A"/>
    <s v="3200 - Subdirección Administrativa y Financiera"/>
    <s v="3.9 - Operación de la entidad"/>
    <s v="3.9-99 - GND Operación de la entidad"/>
    <s v="ACT - Adquisición de activos no financieros"/>
    <s v="ACT08 - Software y gastos de desarrollo"/>
    <s v="SAF-0 Por definir"/>
    <s v=" "/>
    <s v=" "/>
    <s v=" "/>
    <n v="0"/>
    <n v="0"/>
    <n v="0"/>
    <n v="0"/>
    <n v="0"/>
    <n v="0"/>
    <n v="0"/>
    <n v="0"/>
    <n v="0"/>
    <n v="0"/>
    <n v="0"/>
    <n v="0"/>
    <n v="0"/>
    <n v="0"/>
    <n v="0"/>
    <n v="0"/>
    <n v="0"/>
    <n v="0"/>
    <n v="0"/>
    <n v="0"/>
    <n v="16000000"/>
    <n v="0"/>
    <n v="0"/>
    <n v="16000000"/>
    <n v="229124"/>
  </r>
  <r>
    <s v="1100.6.2.1.40"/>
    <s v="INVERSIÓN"/>
    <x v="6"/>
    <s v="6 - Aumentar la cobertura y disponibilidad de los servicios tecnológicos de soporte a la gestión de la entidad"/>
    <x v="27"/>
    <x v="64"/>
    <n v="81111508"/>
    <x v="34"/>
    <s v="N/A"/>
    <s v="Prestación de servicios profesionales para orientar y realizar análisis, diseños, desarrollos, pruebas, mantenimientos y documentación, así como  gestionar artefactos de software del ERP de la Entidad en procura de apoyar el fortalecimiento de la gestión institucional del IGAC - Adicionado"/>
    <s v="Noviembre"/>
    <s v="Diciembre"/>
    <n v="1"/>
    <s v="Contratación directa"/>
    <x v="0"/>
    <n v="5080000"/>
    <n v="5080000"/>
    <s v=" 1. Prioridad Crítica "/>
    <s v="   Persona natural   "/>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s v=" "/>
    <s v=" "/>
    <s v=" "/>
    <n v="0"/>
    <n v="0"/>
    <n v="0"/>
    <n v="0"/>
    <n v="0"/>
    <n v="0"/>
    <n v="0"/>
    <n v="0"/>
    <n v="0"/>
    <n v="0"/>
    <n v="0"/>
    <n v="0"/>
    <n v="0"/>
    <n v="0"/>
    <n v="0"/>
    <n v="0"/>
    <n v="0"/>
    <n v="0"/>
    <n v="0"/>
    <n v="0"/>
    <n v="0"/>
    <n v="0"/>
    <n v="5080000"/>
    <n v="5080000"/>
    <n v="0"/>
  </r>
  <r>
    <s v="1100.6.2.1.41"/>
    <s v="INVERSIÓN"/>
    <x v="6"/>
    <s v="6 - Aumentar la cobertura y disponibilidad de los servicios tecnológicos de soporte a la gestión de la entidad"/>
    <x v="27"/>
    <x v="64"/>
    <n v="81111508"/>
    <x v="34"/>
    <s v="N/A"/>
    <s v="Prestación de servicios profesionales para orientar y realizar análisis, diseños, desarrollos, pruebas, mantenimientos y documentación, así como  gestionar artefactos de software del ERP de la Entidad en procura de apoyar el fortalecimiento de la gestión institucional del IGAC - Adicionado"/>
    <s v="Noviembre"/>
    <s v="Diciembre"/>
    <n v="1"/>
    <s v="Contratación directa"/>
    <x v="0"/>
    <n v="3725333"/>
    <n v="3725333"/>
    <s v=" 1. Prioridad Crítica "/>
    <s v="   Persona natural   "/>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s v=" "/>
    <s v=" "/>
    <s v=" "/>
    <n v="0"/>
    <n v="0"/>
    <n v="0"/>
    <n v="0"/>
    <n v="0"/>
    <n v="0"/>
    <n v="0"/>
    <n v="0"/>
    <n v="0"/>
    <n v="0"/>
    <n v="0"/>
    <n v="0"/>
    <n v="0"/>
    <n v="0"/>
    <n v="0"/>
    <n v="0"/>
    <n v="0"/>
    <n v="0"/>
    <n v="0"/>
    <n v="0"/>
    <n v="0"/>
    <n v="0"/>
    <n v="3725333"/>
    <n v="3725333"/>
    <n v="0"/>
  </r>
  <r>
    <s v="1100.6.2.1.42"/>
    <s v="INVERSIÓN"/>
    <x v="6"/>
    <s v="6 - Aumentar la cobertura y disponibilidad de los servicios tecnológicos de soporte a la gestión de la entidad"/>
    <x v="27"/>
    <x v="64"/>
    <n v="81111800"/>
    <x v="34"/>
    <s v="N/A"/>
    <s v="Bolsa recursos por liberar"/>
    <s v="Diciembre"/>
    <s v="Diciembre"/>
    <n v="1"/>
    <s v="N/A"/>
    <x v="0"/>
    <n v="436333697"/>
    <n v="436333697"/>
    <s v="101. No aplica"/>
    <s v="Recursos por liberar"/>
    <s v="NO"/>
    <s v="N/A"/>
    <s v="2730 - Subdirección Infraestructura Tecnológica"/>
    <s v="3.8 - Gestión de servicios tecnológicos"/>
    <s v="3.8-1 - Infraestructura de TI"/>
    <s v="SER - Adquisición de servicios"/>
    <s v="SER012 - Prestación de servicios personas naturales"/>
    <s v="N/A"/>
    <s v=" "/>
    <s v=" "/>
    <s v=" "/>
    <n v="0"/>
    <n v="0"/>
    <n v="0"/>
    <n v="0"/>
    <n v="0"/>
    <n v="0"/>
    <n v="0"/>
    <n v="0"/>
    <n v="0"/>
    <n v="0"/>
    <n v="0"/>
    <n v="0"/>
    <n v="0"/>
    <n v="0"/>
    <n v="0"/>
    <n v="0"/>
    <n v="0"/>
    <n v="0"/>
    <n v="0"/>
    <n v="0"/>
    <n v="0"/>
    <n v="0"/>
    <n v="436333697"/>
    <n v="436333697"/>
    <n v="0"/>
  </r>
  <r>
    <s v="1100.6.2.1.43"/>
    <s v="INVERSIÓN"/>
    <x v="6"/>
    <s v="6 - Aumentar la cobertura y disponibilidad de los servicios tecnológicos de soporte a la gestión de la entidad"/>
    <x v="27"/>
    <x v="64"/>
    <n v="81111508"/>
    <x v="34"/>
    <s v="N/A"/>
    <s v="Prestación de servicios  de apoyo para realizar actividades de operación, soporte, mantenimiento y monitoreo a las plataformas tecnológicas, equipos periféricos (impresoras, plotter, escáner entre otros), según los niveles de servicio establecidos en procura de apoyar el fortalecimiento de la gestión institucional del IGAC. - Adición"/>
    <s v="Diciembre"/>
    <s v="Diciembre"/>
    <n v="1"/>
    <s v="Contratación directa"/>
    <x v="0"/>
    <n v="1162333"/>
    <n v="1162333"/>
    <s v=" 101. No aplica "/>
    <s v=" Línea ya comprometida "/>
    <s v="NO"/>
    <s v="N/A"/>
    <s v="2730 - Subdirección Infraestructura Tecnológica"/>
    <s v="3.8 - Gestión de servicios tecnológicos"/>
    <s v="3.8-4 - Mesa de servicios"/>
    <s v="SER - Adquisición de servicios"/>
    <s v="SER012 - Prestación de servicios personas naturales"/>
    <s v="DTI-8 Soporte Mesa Servicios TI"/>
    <s v=" "/>
    <s v=" "/>
    <s v=" "/>
    <n v="0"/>
    <n v="0"/>
    <n v="0"/>
    <n v="0"/>
    <n v="0"/>
    <n v="0"/>
    <n v="0"/>
    <n v="0"/>
    <n v="0"/>
    <n v="0"/>
    <n v="0"/>
    <n v="0"/>
    <n v="0"/>
    <n v="0"/>
    <n v="0"/>
    <n v="0"/>
    <n v="0"/>
    <n v="0"/>
    <n v="0"/>
    <n v="0"/>
    <n v="0"/>
    <n v="0"/>
    <n v="1162333"/>
    <n v="1162333"/>
    <n v="0"/>
  </r>
  <r>
    <s v="1100.6.2.1.44"/>
    <s v="INVERSIÓN"/>
    <x v="6"/>
    <s v="6 - Aumentar la cobertura y disponibilidad de los servicios tecnológicos de soporte a la gestión de la entidad"/>
    <x v="27"/>
    <x v="64"/>
    <n v="81111508"/>
    <x v="34"/>
    <s v="N/A"/>
    <s v="Prestación de servicios  de apoyo para realizar actividades de nivel 1 en operación y seguimiento a soporte de solicitudes, incidentes, mejoras y requerimientos según los niveles de servicios establecidos en procura de apoyar el fortalecimiento de la gestión institucional del IGAC. - Adición"/>
    <s v="Diciembre"/>
    <s v="Diciembre"/>
    <n v="1"/>
    <s v="Contratación directa"/>
    <x v="0"/>
    <n v="528666"/>
    <n v="528666"/>
    <s v="101. No aplica"/>
    <s v="Línea ya comprometida"/>
    <s v="NO"/>
    <s v="N/A"/>
    <s v="2730 - Subdirección Infraestructura Tecnológica"/>
    <s v="3.8 - Gestión de servicios tecnológicos"/>
    <s v="3.8-4 - Mesa de servicios"/>
    <s v="SER - Adquisición de servicios"/>
    <s v="SER012 - Prestación de servicios personas naturales"/>
    <s v="DTI-8 Soporte Mesa Servicios TI"/>
    <s v=" "/>
    <s v=" "/>
    <s v=" "/>
    <n v="0"/>
    <n v="0"/>
    <n v="0"/>
    <n v="0"/>
    <n v="0"/>
    <n v="0"/>
    <n v="0"/>
    <n v="0"/>
    <n v="0"/>
    <n v="0"/>
    <n v="0"/>
    <n v="0"/>
    <n v="0"/>
    <n v="0"/>
    <n v="0"/>
    <n v="0"/>
    <n v="0"/>
    <n v="0"/>
    <n v="0"/>
    <n v="0"/>
    <n v="0"/>
    <n v="0"/>
    <n v="528666"/>
    <n v="528666"/>
    <n v="137024"/>
  </r>
  <r>
    <s v="1100.6.2.1.45"/>
    <s v="INVERSIÓN"/>
    <x v="6"/>
    <s v="6 - Aumentar la cobertura y disponibilidad de los servicios tecnológicos de soporte a la gestión de la entidad"/>
    <x v="27"/>
    <x v="64"/>
    <n v="81111508"/>
    <x v="34"/>
    <s v="N/A"/>
    <s v="Prestación de servicios  de apoyo para realizar actividades de soporte técnico a equipos tecnológicos de usuario final de acuerdo con los niveles de servicios establecidos en procura de apoyar el fortalecimiento de la gestión institucional del IGAC - Adición"/>
    <s v="Diciembre"/>
    <s v="Diciembre"/>
    <n v="1"/>
    <s v="Contratación directa"/>
    <x v="0"/>
    <n v="528333"/>
    <n v="528333"/>
    <s v=" 101. No aplica "/>
    <s v=" Línea ya comprometida "/>
    <s v="NO"/>
    <s v="N/A"/>
    <s v="2730 - Subdirección Infraestructura Tecnológica"/>
    <s v="3.8 - Gestión de servicios tecnológicos"/>
    <s v="3.8-4 - Mesa de servicios"/>
    <s v="SER - Adquisición de servicios"/>
    <s v="SER012 - Prestación de servicios personas naturales"/>
    <s v="DTI-8 Soporte Mesa Servicios TI"/>
    <s v=" "/>
    <s v=" "/>
    <s v=" "/>
    <n v="0"/>
    <n v="0"/>
    <n v="0"/>
    <n v="0"/>
    <n v="0"/>
    <n v="0"/>
    <n v="0"/>
    <n v="0"/>
    <n v="0"/>
    <n v="0"/>
    <n v="0"/>
    <n v="0"/>
    <n v="0"/>
    <n v="0"/>
    <n v="0"/>
    <n v="0"/>
    <n v="0"/>
    <n v="0"/>
    <n v="0"/>
    <n v="0"/>
    <n v="0"/>
    <n v="0"/>
    <n v="528333"/>
    <n v="528333"/>
    <n v="0"/>
  </r>
  <r>
    <s v="1100.6.2.1.46"/>
    <s v="INVERSIÓN"/>
    <x v="6"/>
    <s v="6 - Aumentar la cobertura y disponibilidad de los servicios tecnológicos de soporte a la gestión de la entidad"/>
    <x v="27"/>
    <x v="64"/>
    <n v="81111508"/>
    <x v="34"/>
    <s v="N/A"/>
    <s v="Prestación de servicios  de apoyo para realizar actividades de soporte técnico a equipos tecnológicos de usuario final de acuerdo con los niveles de servicios establecidos en procura de apoyar el fortalecimiento de la gestión institucional del IGAC - Adición"/>
    <s v="Diciembre"/>
    <s v="Diciembre"/>
    <n v="1"/>
    <s v="Contratación directa"/>
    <x v="0"/>
    <n v="528333"/>
    <n v="528333"/>
    <s v=" 101. No aplica "/>
    <s v=" Línea ya comprometida "/>
    <s v="NO"/>
    <s v="N/A"/>
    <s v="2730 - Subdirección Infraestructura Tecnológica"/>
    <s v="3.8 - Gestión de servicios tecnológicos"/>
    <s v="3.8-4 - Mesa de servicios"/>
    <s v="SER - Adquisición de servicios"/>
    <s v="SER012 - Prestación de servicios personas naturales"/>
    <s v="DTI-8 Soporte Mesa Servicios TI"/>
    <s v=" "/>
    <s v=" "/>
    <s v=" "/>
    <n v="0"/>
    <n v="0"/>
    <n v="0"/>
    <n v="0"/>
    <n v="0"/>
    <n v="0"/>
    <n v="0"/>
    <n v="0"/>
    <n v="0"/>
    <n v="0"/>
    <n v="0"/>
    <n v="0"/>
    <n v="0"/>
    <n v="0"/>
    <n v="0"/>
    <n v="0"/>
    <n v="0"/>
    <n v="0"/>
    <n v="0"/>
    <n v="0"/>
    <n v="0"/>
    <n v="0"/>
    <n v="528333"/>
    <n v="528333"/>
    <n v="0"/>
  </r>
  <r>
    <s v="1100.6.2.1.47"/>
    <s v="INVERSIÓN"/>
    <x v="6"/>
    <s v="6 - Aumentar la cobertura y disponibilidad de los servicios tecnológicos de soporte a la gestión de la entidad"/>
    <x v="27"/>
    <x v="64"/>
    <n v="81111508"/>
    <x v="34"/>
    <s v="N/A"/>
    <s v="Prestación de servicios  de apoyo para realizar actividades de nivel 1 en operación y seguimiento a soporte de solicitudes, incidentes, mejoras y requerimientos según los niveles de servicios establecidos en procura de apoyar el fortalecimiento de la gestión institucional del IGAC. - Adición"/>
    <s v="Diciembre"/>
    <s v="Diciembre"/>
    <n v="1"/>
    <s v="Contratación directa"/>
    <x v="0"/>
    <n v="845000"/>
    <n v="845000"/>
    <s v=" 101. No aplica "/>
    <s v=" Línea ya comprometida "/>
    <s v="NO"/>
    <s v="N/A"/>
    <s v="2730 - Subdirección Infraestructura Tecnológica"/>
    <s v="3.8 - Gestión de servicios tecnológicos"/>
    <s v="3.8-4 - Mesa de servicios"/>
    <s v="SER - Adquisición de servicios"/>
    <s v="SER012 - Prestación de servicios personas naturales"/>
    <s v="DTI-8 Soporte Mesa Servicios TI"/>
    <s v=" "/>
    <s v=" "/>
    <s v=" "/>
    <n v="0"/>
    <n v="0"/>
    <n v="0"/>
    <n v="0"/>
    <n v="0"/>
    <n v="0"/>
    <n v="0"/>
    <n v="0"/>
    <n v="0"/>
    <n v="0"/>
    <n v="0"/>
    <n v="0"/>
    <n v="0"/>
    <n v="0"/>
    <n v="0"/>
    <n v="0"/>
    <n v="0"/>
    <n v="0"/>
    <n v="0"/>
    <n v="0"/>
    <n v="0"/>
    <n v="0"/>
    <n v="845000"/>
    <n v="845000"/>
    <n v="0"/>
  </r>
  <r>
    <s v="1100.6.2.2.1"/>
    <s v="INVERSIÓN"/>
    <x v="6"/>
    <s v="6 - Aumentar la cobertura y disponibilidad de los servicios tecnológicos de soporte a la gestión de la entidad"/>
    <x v="27"/>
    <x v="65"/>
    <n v="81111508"/>
    <x v="34"/>
    <s v="N/A"/>
    <s v="Prestación de servicios profesionales para apoyar la planeación, gestión y seguimiento de proyectos de soluciones tecnológicas, así como guiar y participar en la implementación de la Arquitectura de Sistemas de Información según el MRAE 3.0 en procura procura de apoyar el fortalecimiento de la gestión institucional del IGAC"/>
    <s v="Enero"/>
    <s v="Marzo"/>
    <n v="10"/>
    <s v="Contratación directa"/>
    <x v="0"/>
    <n v="142000000"/>
    <n v="142000000"/>
    <s v="101. No aplica"/>
    <s v=" Línea ya comprometida "/>
    <s v="NO"/>
    <s v="N/A"/>
    <s v="2720 - Subdirección Sistemas de Información"/>
    <s v="3.8 - Gestión de servicios tecnológicos"/>
    <s v="3.8-2 - Actualización y mantenimiento de sistemas de infomación  de apoyo"/>
    <s v="SER - Adquisición de servicios"/>
    <s v="SER012 - Prestación de servicios personas naturales"/>
    <s v="DTI-1 Gerente Proyecto TI"/>
    <s v=""/>
    <s v=""/>
    <s v=""/>
    <n v="0"/>
    <n v="0"/>
    <n v="0"/>
    <n v="0"/>
    <n v="142000000"/>
    <n v="0"/>
    <n v="0"/>
    <n v="12780000"/>
    <n v="0"/>
    <n v="0"/>
    <n v="0"/>
    <n v="28400000"/>
    <n v="0"/>
    <n v="0"/>
    <n v="0"/>
    <n v="14200000"/>
    <n v="0"/>
    <n v="28400000"/>
    <n v="0"/>
    <n v="14200000"/>
    <n v="0"/>
    <n v="14200000"/>
    <n v="0"/>
    <n v="29820000"/>
    <n v="21824"/>
  </r>
  <r>
    <s v="1100.6.2.2.2"/>
    <s v="INVERSIÓN"/>
    <x v="6"/>
    <s v="6 - Aumentar la cobertura y disponibilidad de los servicios tecnológicos de soporte a la gestión de la entidad"/>
    <x v="27"/>
    <x v="65"/>
    <n v="81111508"/>
    <x v="34"/>
    <s v="N/A"/>
    <s v="Prestación de servicios profesionales para ajustar y detallar la arquitectura de los sistemas de información en línea con la arquitectura de TI y el MRAE 3.0 en procura procura de apoyar el fortalecimiento de la gestión institucional del IGAC"/>
    <s v="Enero"/>
    <s v="Febrero"/>
    <n v="11"/>
    <s v="Contratación directa"/>
    <x v="0"/>
    <n v="135030000"/>
    <n v="135030000"/>
    <s v=" 101. No aplica "/>
    <s v="  Línea ya comprometida  "/>
    <s v="NO"/>
    <s v="N/A"/>
    <s v="2720 - Subdirección Sistemas de Información"/>
    <s v="3.8 - Gestión de servicios tecnológicos"/>
    <s v="3.8-2 - Actualización y mantenimiento de sistemas de infomación  de apoyo"/>
    <s v="SER - Adquisición de servicios"/>
    <s v="SER012 - Prestación de servicios personas naturales"/>
    <s v="DTI-7 Arquitecto TI"/>
    <s v=""/>
    <s v=""/>
    <s v=""/>
    <n v="0"/>
    <n v="0"/>
    <n v="135030000"/>
    <n v="0"/>
    <n v="0"/>
    <n v="0"/>
    <n v="0"/>
    <n v="0"/>
    <n v="0"/>
    <n v="7716000"/>
    <n v="0"/>
    <n v="38580000"/>
    <n v="0"/>
    <n v="0"/>
    <n v="0"/>
    <n v="0"/>
    <n v="0"/>
    <n v="25720000"/>
    <n v="0"/>
    <n v="25720000"/>
    <n v="0"/>
    <n v="12860000"/>
    <n v="0"/>
    <n v="24434000"/>
    <n v="21724"/>
  </r>
  <r>
    <s v="1100.6.2.2.3"/>
    <s v="INVERSIÓN"/>
    <x v="6"/>
    <s v="6 - Aumentar la cobertura y disponibilidad de los servicios tecnológicos de soporte a la gestión de la entidad"/>
    <x v="27"/>
    <x v="65"/>
    <n v="81111508"/>
    <x v="34"/>
    <s v="N/A"/>
    <s v="Prestación de servicios profesionales para orientar y realizar análisis, diseños, desarrollos, pruebas, mantenimientos y documentación, así como  gestionar artefactos de software del ERP de la Entidad en procura de apoyar el fortalecimiento de la gestión institucional del IGAC."/>
    <s v="Enero"/>
    <s v="Enero"/>
    <n v="12"/>
    <s v="Contratación directa"/>
    <x v="0"/>
    <n v="111760000"/>
    <n v="111760000"/>
    <s v=" 101. No aplica "/>
    <s v="  Línea ya comprometida  "/>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s v=""/>
    <s v=""/>
    <s v=""/>
    <n v="111760000"/>
    <n v="0"/>
    <n v="0"/>
    <n v="0"/>
    <n v="0"/>
    <n v="5080000"/>
    <n v="0"/>
    <n v="10160000"/>
    <n v="0"/>
    <n v="0"/>
    <n v="0"/>
    <n v="10160000"/>
    <n v="0"/>
    <n v="30480000"/>
    <n v="0"/>
    <n v="10160000"/>
    <n v="0"/>
    <n v="20320000"/>
    <n v="0"/>
    <n v="20320000"/>
    <n v="0"/>
    <n v="5080000"/>
    <n v="0"/>
    <n v="0"/>
    <n v="22324"/>
  </r>
  <r>
    <s v="1100.6.2.2.4"/>
    <s v="INVERSIÓN"/>
    <x v="6"/>
    <s v="6 - Aumentar la cobertura y disponibilidad de los servicios tecnológicos de soporte a la gestión de la entidad"/>
    <x v="27"/>
    <x v="65"/>
    <n v="81111508"/>
    <x v="34"/>
    <s v="N/A"/>
    <s v="Prestación de servicios profesionales para orientar y realizar análisis, diseños, desarrollos, pruebas, mantenimientos y documentación, así como  gestionar artefactos de software del ERP de la Entidad en procura de apoyar el fortalecimiento de la gestión institucional del IGAC."/>
    <s v="Enero"/>
    <s v="Enero"/>
    <n v="12"/>
    <s v="Contratación directa"/>
    <x v="0"/>
    <n v="111760000"/>
    <n v="111760000"/>
    <s v=" 101. No aplica "/>
    <s v="  Línea ya comprometida  "/>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s v=""/>
    <s v=""/>
    <s v=""/>
    <n v="111760000"/>
    <n v="0"/>
    <n v="0"/>
    <n v="0"/>
    <n v="0"/>
    <n v="10498667"/>
    <n v="0"/>
    <n v="0"/>
    <n v="0"/>
    <n v="20320000"/>
    <n v="0"/>
    <n v="10160000"/>
    <n v="0"/>
    <n v="10160000"/>
    <n v="0"/>
    <n v="0"/>
    <n v="0"/>
    <n v="20320000"/>
    <n v="0"/>
    <n v="10160000"/>
    <n v="0"/>
    <n v="10160000"/>
    <n v="0"/>
    <n v="19981333"/>
    <n v="22324"/>
  </r>
  <r>
    <s v="1100.6.2.2.5"/>
    <s v="INVERSIÓN"/>
    <x v="6"/>
    <s v="6 - Aumentar la cobertura y disponibilidad de los servicios tecnológicos de soporte a la gestión de la entidad"/>
    <x v="27"/>
    <x v="65"/>
    <n v="81111508"/>
    <x v="34"/>
    <s v="N/A"/>
    <s v="Prestación de servicios profesionales para orientar y realizar análisis, diseños, desarrollos, pruebas y mantenimientos, de las soluciones tecnológicas del IGAC, en su componente back en procura de apoyar el fortalecimiento de la gestión institucional del1185 IGAC."/>
    <s v="Enero"/>
    <s v="Febrero"/>
    <n v="11"/>
    <s v="Contratación directa"/>
    <x v="0"/>
    <n v="106680000"/>
    <n v="106680000"/>
    <s v="101. No aplica"/>
    <s v=" Línea ya comprometida "/>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s v=""/>
    <s v=""/>
    <s v=""/>
    <n v="0"/>
    <n v="0"/>
    <n v="106680000"/>
    <n v="0"/>
    <n v="0"/>
    <n v="0"/>
    <n v="0"/>
    <n v="17610667"/>
    <n v="0"/>
    <n v="10160000"/>
    <n v="0"/>
    <n v="10160000"/>
    <n v="0"/>
    <n v="10160000"/>
    <n v="0"/>
    <n v="10160000"/>
    <n v="0"/>
    <n v="10160000"/>
    <n v="0"/>
    <n v="10160000"/>
    <n v="0"/>
    <n v="10160000"/>
    <n v="0"/>
    <n v="17949333"/>
    <n v="22124"/>
  </r>
  <r>
    <s v="1100.6.2.2.6"/>
    <s v="INVERSIÓN"/>
    <x v="6"/>
    <s v="6 - Aumentar la cobertura y disponibilidad de los servicios tecnológicos de soporte a la gestión de la entidad"/>
    <x v="27"/>
    <x v="65"/>
    <n v="81111508"/>
    <x v="34"/>
    <s v="N/A"/>
    <s v="Prestación de servicios profesionales para orientar y realizar análisis, diseños, desarrollos, pruebas, mantenimientos y documentación, así como  gestionar artefactos de software del ERP de la Entidad en procura de apoyar el fortalecimiento de la gestión institucional del IGAC."/>
    <s v="Enero"/>
    <s v="Enero"/>
    <n v="12"/>
    <s v="Contratación directa"/>
    <x v="0"/>
    <n v="111760000"/>
    <n v="111760000"/>
    <s v="101. No aplica"/>
    <s v=" Línea ya comprometida "/>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s v=""/>
    <s v=""/>
    <s v=""/>
    <n v="111760000"/>
    <n v="0"/>
    <n v="0"/>
    <n v="0"/>
    <n v="0"/>
    <n v="15240000"/>
    <n v="0"/>
    <n v="10160000"/>
    <n v="0"/>
    <n v="10160000"/>
    <n v="0"/>
    <n v="10160000"/>
    <n v="0"/>
    <n v="10160000"/>
    <n v="0"/>
    <n v="10160000"/>
    <n v="0"/>
    <n v="10160000"/>
    <n v="0"/>
    <n v="10160000"/>
    <n v="0"/>
    <n v="10160000"/>
    <n v="0"/>
    <n v="15240000"/>
    <n v="22324"/>
  </r>
  <r>
    <s v="1100.6.2.2.7"/>
    <s v="INVERSIÓN"/>
    <x v="6"/>
    <s v="6 - Aumentar la cobertura y disponibilidad de los servicios tecnológicos de soporte a la gestión de la entidad"/>
    <x v="27"/>
    <x v="65"/>
    <n v="81111508"/>
    <x v="34"/>
    <s v="N/A"/>
    <s v="Prestación de servicios profesionales para orientar y realizar análisis, diseños, desarrollos, pruebas y mantenimientos, de las soluciones tecnológicas del IGAC, en su componente front y web en procura de apoyar el fortalecimiento de la gestión institucional del IGAC."/>
    <s v="Enero"/>
    <s v="Febrero"/>
    <n v="11"/>
    <s v="Contratación directa"/>
    <x v="0"/>
    <n v="111760000"/>
    <n v="111760000"/>
    <s v="101. No aplica"/>
    <s v="Línea ya comprometida"/>
    <s v="NO"/>
    <s v="N/A"/>
    <s v="2710 - Subdirección de Información"/>
    <s v="3.8 - Gestión de servicios tecnológicos"/>
    <s v="3.8-2 - Actualización y mantenimiento de sistemas de infomación  de apoyo"/>
    <s v="SER - Adquisición de servicios"/>
    <s v="SER012 - Prestación de servicios personas naturales"/>
    <s v="DTI-2 Desarrollador Software"/>
    <s v=""/>
    <s v=""/>
    <s v=""/>
    <n v="0"/>
    <n v="0"/>
    <n v="111760000"/>
    <n v="0"/>
    <n v="0"/>
    <n v="7450666.6699999999"/>
    <n v="0"/>
    <n v="10160000"/>
    <n v="0"/>
    <n v="10160000"/>
    <n v="0"/>
    <n v="10160000"/>
    <n v="0"/>
    <n v="10160000"/>
    <n v="0"/>
    <n v="10160000"/>
    <n v="0"/>
    <n v="10160000"/>
    <n v="0"/>
    <n v="10160000"/>
    <n v="0"/>
    <n v="10160000"/>
    <n v="0"/>
    <n v="23029333.329999998"/>
    <n v="22224"/>
  </r>
  <r>
    <s v="1100.6.2.2.8"/>
    <s v="INVERSIÓN"/>
    <x v="6"/>
    <s v="6 - Aumentar la cobertura y disponibilidad de los servicios tecnológicos de soporte a la gestión de la entidad"/>
    <x v="27"/>
    <x v="65"/>
    <n v="81111508"/>
    <x v="34"/>
    <s v="N/A"/>
    <s v="Prestación de servicios profesionales para realizar la implementación, soporte, mantenimiento y transferencia de conocimiento de los sistemas de información transversales de apoyo, en procura de apoyar el fortalecimiento de la gestión institucional del IGAC."/>
    <s v="Agosto"/>
    <s v="Agosto"/>
    <n v="5"/>
    <s v="Contratación directa"/>
    <x v="0"/>
    <n v="26066666"/>
    <n v="26066666"/>
    <s v=" 1. Prioridad Crítica "/>
    <s v="   Persona natural   "/>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s v=" "/>
    <s v=" "/>
    <s v=" "/>
    <n v="0"/>
    <n v="0"/>
    <n v="0"/>
    <n v="0"/>
    <n v="0"/>
    <n v="0"/>
    <n v="0"/>
    <n v="0"/>
    <n v="0"/>
    <n v="0"/>
    <n v="0"/>
    <n v="0"/>
    <n v="0"/>
    <n v="0"/>
    <n v="26066666"/>
    <n v="0"/>
    <n v="0"/>
    <n v="0"/>
    <n v="0"/>
    <n v="0"/>
    <n v="0"/>
    <n v="3680000"/>
    <n v="0"/>
    <n v="22386666"/>
    <n v="215524"/>
  </r>
  <r>
    <s v="1100.6.2.2.9"/>
    <s v="INVERSIÓN"/>
    <x v="6"/>
    <s v="6 - Aumentar la cobertura y disponibilidad de los servicios tecnológicos de soporte a la gestión de la entidad"/>
    <x v="27"/>
    <x v="65"/>
    <n v="81111508"/>
    <x v="34"/>
    <s v="N/A"/>
    <s v="Prestación de servicios profesionales para realizar análisis, diseños, desarrollos, pruebas y mantenimientos, de las soluciones tecnológicas del IGAC, en sus componentes back y front en procura de apoyar el fortalecimiento de la gestión institucional del IGAC."/>
    <s v="Enero"/>
    <s v="Febrero"/>
    <n v="11"/>
    <s v="Contratación directa"/>
    <x v="0"/>
    <n v="96600000"/>
    <n v="96600000"/>
    <s v="101. No aplica"/>
    <s v="Línea ya comprometida"/>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s v=""/>
    <s v=""/>
    <s v=""/>
    <n v="0"/>
    <n v="0"/>
    <n v="96600000"/>
    <n v="0"/>
    <n v="0"/>
    <n v="2453333"/>
    <n v="0"/>
    <n v="9200000"/>
    <n v="0"/>
    <n v="9200000"/>
    <n v="0"/>
    <n v="9200000"/>
    <n v="0"/>
    <n v="9200000"/>
    <n v="0"/>
    <n v="9200000"/>
    <n v="0"/>
    <n v="9200000"/>
    <n v="0"/>
    <n v="9200000"/>
    <n v="0"/>
    <n v="9200000"/>
    <n v="0"/>
    <n v="20546667"/>
    <n v="22424"/>
  </r>
  <r>
    <s v="1100.6.2.2.10"/>
    <s v="INVERSIÓN"/>
    <x v="6"/>
    <s v="6 - Aumentar la cobertura y disponibilidad de los servicios tecnológicos de soporte a la gestión de la entidad"/>
    <x v="27"/>
    <x v="65"/>
    <n v="81111508"/>
    <x v="34"/>
    <s v="N/A"/>
    <s v="Prestación de servicios profesionales para realizar análisis, diseños, desarrollos, pruebas y mantenimientos en procura de contribuir al fortalecimiento de los sistemas de información"/>
    <s v="Enero"/>
    <s v="Marzo"/>
    <n v="10"/>
    <s v="Contratación directa"/>
    <x v="0"/>
    <n v="88933333"/>
    <n v="88933333"/>
    <s v="101. No aplica"/>
    <s v=" Línea ya comprometida "/>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s v=""/>
    <s v=""/>
    <s v=""/>
    <n v="0"/>
    <n v="0"/>
    <n v="0"/>
    <n v="0"/>
    <n v="88933333"/>
    <n v="0"/>
    <n v="0"/>
    <n v="0"/>
    <n v="0"/>
    <n v="3680000"/>
    <n v="0"/>
    <n v="18400000"/>
    <n v="0"/>
    <n v="0"/>
    <n v="0"/>
    <n v="9200000"/>
    <n v="0"/>
    <n v="18400000"/>
    <n v="0"/>
    <n v="9200000"/>
    <n v="0"/>
    <n v="9200000"/>
    <n v="0"/>
    <n v="20853333"/>
    <n v="135124"/>
  </r>
  <r>
    <s v="1100.6.2.2.11"/>
    <s v="INVERSIÓN"/>
    <x v="6"/>
    <s v="6 - Aumentar la cobertura y disponibilidad de los servicios tecnológicos de soporte a la gestión de la entidad"/>
    <x v="27"/>
    <x v="65"/>
    <n v="81111508"/>
    <x v="34"/>
    <s v="N/A"/>
    <s v="Prestación de servicios profesionales para realizar análisis, diseños, desarrollos, pruebas y mantenimientos en procura de contribuir al fortalecimiento de los sistemas de información"/>
    <s v="Marzo"/>
    <s v="Abril"/>
    <n v="9"/>
    <s v="Contratación directa"/>
    <x v="0"/>
    <n v="81573333"/>
    <n v="81573333"/>
    <s v="101. No aplica"/>
    <s v="Línea ya comprometida"/>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s v=" "/>
    <s v=" "/>
    <s v=" "/>
    <n v="0"/>
    <n v="0"/>
    <n v="0"/>
    <n v="0"/>
    <n v="0"/>
    <n v="0"/>
    <n v="81573333"/>
    <n v="0"/>
    <n v="0"/>
    <n v="7973333"/>
    <n v="0"/>
    <n v="9200000"/>
    <n v="0"/>
    <n v="9200000"/>
    <n v="0"/>
    <n v="9200000"/>
    <n v="0"/>
    <n v="9200000"/>
    <n v="0"/>
    <n v="9200000"/>
    <n v="0"/>
    <n v="9200000"/>
    <n v="0"/>
    <n v="18400000"/>
    <n v="135124"/>
  </r>
  <r>
    <s v="1100.6.2.2.12"/>
    <s v="INVERSIÓN"/>
    <x v="6"/>
    <s v="6 - Aumentar la cobertura y disponibilidad de los servicios tecnológicos de soporte a la gestión de la entidad"/>
    <x v="27"/>
    <x v="65"/>
    <n v="81111508"/>
    <x v="34"/>
    <s v="N/A"/>
    <s v="Prestación de servicios profesionales para realizar la implementación, soporte, mantenimiento y transferencia de conocimiento de la herramienta para la administración de cuentas, en procura de apoyar el fortalecimiento de la gestión institucional del IGAC."/>
    <s v="Enero"/>
    <s v="Marzo"/>
    <n v="7"/>
    <s v="Contratación directa"/>
    <x v="0"/>
    <n v="55200000"/>
    <n v="55200000"/>
    <s v="101. No aplica"/>
    <s v=" Línea ya comprometida "/>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s v=""/>
    <s v=""/>
    <s v=""/>
    <n v="0"/>
    <n v="0"/>
    <n v="0"/>
    <n v="0"/>
    <n v="55200000"/>
    <n v="0"/>
    <n v="0"/>
    <n v="7666666"/>
    <n v="0"/>
    <n v="9200000"/>
    <n v="0"/>
    <n v="9200000"/>
    <n v="0"/>
    <n v="9200000"/>
    <n v="0"/>
    <n v="9200000"/>
    <n v="0"/>
    <n v="10733334"/>
    <n v="0"/>
    <n v="0"/>
    <n v="0"/>
    <n v="0"/>
    <n v="0"/>
    <n v="0"/>
    <n v="22524"/>
  </r>
  <r>
    <s v="1100.6.2.2.13"/>
    <s v="INVERSIÓN"/>
    <x v="6"/>
    <s v="6 - Aumentar la cobertura y disponibilidad de los servicios tecnológicos de soporte a la gestión de la entidad"/>
    <x v="27"/>
    <x v="65"/>
    <n v="81111508"/>
    <x v="34"/>
    <s v="N/A"/>
    <s v="Prestación de servicios profesionales para realizar la implementación, soporte, mantenimiento y transferencia de conocimiento de la herramienta para la administración de cuentas, en procura de apoyar el fortalecimiento de la gestión institucional del IGAC."/>
    <s v="Marzo"/>
    <s v="Marzo"/>
    <n v="7"/>
    <s v="Contratación directa"/>
    <x v="0"/>
    <n v="55200000"/>
    <n v="55200000"/>
    <s v="101. No aplica"/>
    <s v="  Línea ya comprometida  "/>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s v=""/>
    <s v=""/>
    <s v=""/>
    <n v="0"/>
    <n v="0"/>
    <n v="0"/>
    <n v="0"/>
    <n v="55200000"/>
    <n v="0"/>
    <n v="0"/>
    <n v="0"/>
    <n v="0"/>
    <n v="16866667"/>
    <n v="0"/>
    <n v="9200000"/>
    <n v="0"/>
    <n v="9200000"/>
    <n v="0"/>
    <n v="9200000"/>
    <n v="0"/>
    <n v="10733333"/>
    <n v="0"/>
    <n v="0"/>
    <n v="0"/>
    <n v="0"/>
    <n v="0"/>
    <n v="0"/>
    <n v="22524"/>
  </r>
  <r>
    <s v="1100.6.2.2.14"/>
    <s v="INVERSIÓN"/>
    <x v="6"/>
    <s v="6 - Aumentar la cobertura y disponibilidad de los servicios tecnológicos de soporte a la gestión de la entidad"/>
    <x v="27"/>
    <x v="65"/>
    <n v="81111508"/>
    <x v="34"/>
    <s v="N/A"/>
    <s v="Prestación de servicios profesionales para administrar y realizar análisis, diseños, desarrollos, pruebas, mantenimientos y documentación de plataformas WEB, Internet e Intranet, en procura de apoyar el fortalecimiento de la gestión institucional del IGAC."/>
    <s v="Enero"/>
    <s v="Enero"/>
    <n v="12"/>
    <s v="Contratación directa"/>
    <x v="0"/>
    <n v="89650000"/>
    <n v="89650000"/>
    <s v="101. No aplica"/>
    <s v="Línea ya comprometida"/>
    <s v="NO"/>
    <s v="N/A"/>
    <s v="2720 - Subdirección Sistemas de Información"/>
    <s v="3.8 - Gestión de servicios tecnológicos"/>
    <s v="3.8-2 - Actualización y mantenimiento de sistemas de infomación  de apoyo"/>
    <s v="SER - Adquisición de servicios"/>
    <s v="SER012 - Prestación de servicios personas naturales"/>
    <s v="DTI-6 Web Master"/>
    <s v=""/>
    <s v=""/>
    <s v=""/>
    <n v="89650000"/>
    <n v="0"/>
    <n v="0"/>
    <n v="1358333"/>
    <n v="0"/>
    <n v="8150000"/>
    <n v="0"/>
    <n v="8150000"/>
    <n v="0"/>
    <n v="8150000"/>
    <n v="0"/>
    <n v="8150000"/>
    <n v="0"/>
    <n v="8150000"/>
    <n v="0"/>
    <n v="8150000"/>
    <n v="0"/>
    <n v="8150000"/>
    <n v="0"/>
    <n v="8150000"/>
    <n v="0"/>
    <n v="8150000"/>
    <n v="0"/>
    <n v="14941667"/>
    <n v="21624"/>
  </r>
  <r>
    <s v="1100.6.2.2.15"/>
    <s v="INVERSIÓN"/>
    <x v="6"/>
    <s v="6 - Aumentar la cobertura y disponibilidad de los servicios tecnológicos de soporte a la gestión de la entidad"/>
    <x v="27"/>
    <x v="65"/>
    <n v="81111508"/>
    <x v="34"/>
    <s v="N/A"/>
    <s v="Prestación de servicios profesionales para desarrollar actividades de seguimiento administrativo y técnico a las actividades del área de acuerdo con los procedimientos y necesidades en procura de apoyar el fortalecimiento de la gestión institucional del IGAC."/>
    <s v="Junio"/>
    <s v="Junio"/>
    <n v="6"/>
    <s v="Contratación directa"/>
    <x v="0"/>
    <n v="54333333"/>
    <n v="54333333"/>
    <s v="1. Prioridad Crítica"/>
    <s v=" TI "/>
    <s v="NO"/>
    <s v="N/A"/>
    <s v="2720 - Subdirección Sistemas de Información"/>
    <s v="3.8 - Gestión de servicios tecnológicos"/>
    <s v="3.8-2 - Actualización y mantenimiento de sistemas de infomación  de apoyo"/>
    <s v="SER - Adquisición de servicios"/>
    <s v="SER012 - Prestación de servicios personas naturales"/>
    <s v="DTI-15 Apoyo Técnico TI"/>
    <s v=""/>
    <s v=""/>
    <s v=""/>
    <n v="0"/>
    <n v="0"/>
    <n v="0"/>
    <n v="0"/>
    <n v="0"/>
    <n v="0"/>
    <n v="0"/>
    <n v="0"/>
    <n v="0"/>
    <n v="0"/>
    <n v="54333333"/>
    <n v="0"/>
    <n v="0"/>
    <n v="0"/>
    <n v="0"/>
    <n v="13583333"/>
    <n v="0"/>
    <n v="8150000"/>
    <n v="0"/>
    <n v="8150000"/>
    <n v="0"/>
    <n v="8150000"/>
    <n v="0"/>
    <n v="16300000"/>
    <n v="21924"/>
  </r>
  <r>
    <s v="1100.6.2.2.16"/>
    <s v="INVERSIÓN"/>
    <x v="6"/>
    <s v="6 - Aumentar la cobertura y disponibilidad de los servicios tecnológicos de soporte a la gestión de la entidad"/>
    <x v="27"/>
    <x v="65"/>
    <n v="81111508"/>
    <x v="34"/>
    <s v="N/A"/>
    <s v="1106_Prestación de servicios profesionales para realizar desarrollos, pruebas, mantenimientos y documentación,  así como  gestionar artefactos de software, en procura de apoyar el fortalecimiento de la gestión institucional del IGAC."/>
    <s v="Abril "/>
    <s v="Mayo "/>
    <n v="8"/>
    <s v="Contratación directa"/>
    <x v="0"/>
    <n v="79586667"/>
    <n v="79586667"/>
    <s v="101. No aplica"/>
    <s v=" Línea ya comprometida "/>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s v=" "/>
    <s v=" "/>
    <s v=" "/>
    <n v="0"/>
    <n v="0"/>
    <n v="0"/>
    <n v="0"/>
    <n v="0"/>
    <n v="0"/>
    <n v="0"/>
    <n v="0"/>
    <n v="79586667"/>
    <n v="0"/>
    <n v="0"/>
    <n v="8466667"/>
    <n v="0"/>
    <n v="0"/>
    <n v="0"/>
    <n v="20320000"/>
    <n v="0"/>
    <n v="10160000"/>
    <n v="0"/>
    <n v="10160000"/>
    <n v="0"/>
    <n v="10160000"/>
    <n v="0"/>
    <n v="20320000"/>
    <n v="135724"/>
  </r>
  <r>
    <s v="1100.6.2.2.17"/>
    <s v="INVERSIÓN"/>
    <x v="6"/>
    <s v="6 - Aumentar la cobertura y disponibilidad de los servicios tecnológicos de soporte a la gestión de la entidad"/>
    <x v="27"/>
    <x v="65"/>
    <n v="81111508"/>
    <x v="34"/>
    <s v="N/A"/>
    <s v="Prestación de servicios profesionales para desarrollar actividades de seguimiento, registro y reporte a la gestión del área de acuerdo con los procedimientos y necesidades en procura de apoyar el fortalecimiento de la gestión institucional del IGAC."/>
    <s v="Febrero"/>
    <s v="Marzo"/>
    <n v="10"/>
    <s v="Contratación directa"/>
    <x v="0"/>
    <n v="70200000"/>
    <n v="70200000"/>
    <s v="101. No aplica"/>
    <s v="Línea ya comprometida"/>
    <s v="NO"/>
    <s v="N/A"/>
    <s v="2720 - Subdirección Sistemas de Información"/>
    <s v="3.8 - Gestión de servicios tecnológicos"/>
    <s v="3.8-2 - Actualización y mantenimiento de sistemas de infomación  de apoyo"/>
    <s v="SER - Adquisición de servicios"/>
    <s v="SER012 - Prestación de servicios personas naturales"/>
    <s v="DTI-15 Apoyo Técnico TI"/>
    <s v=""/>
    <s v=""/>
    <s v=""/>
    <n v="0"/>
    <n v="0"/>
    <n v="0"/>
    <n v="0"/>
    <n v="70200000"/>
    <n v="0"/>
    <n v="0"/>
    <n v="5616000"/>
    <n v="0"/>
    <n v="7020000"/>
    <n v="0"/>
    <n v="7020000"/>
    <n v="0"/>
    <n v="0"/>
    <n v="0"/>
    <n v="7020000"/>
    <n v="0"/>
    <n v="14040000"/>
    <n v="0"/>
    <n v="7020000"/>
    <n v="0"/>
    <n v="7020000"/>
    <n v="0"/>
    <n v="15444000"/>
    <n v="22024"/>
  </r>
  <r>
    <s v="1100.6.2.2.18"/>
    <s v="INVERSIÓN"/>
    <x v="6"/>
    <s v="6 - Aumentar la cobertura y disponibilidad de los servicios tecnológicos de soporte a la gestión de la entidad"/>
    <x v="27"/>
    <x v="65"/>
    <n v="81111508"/>
    <x v="34"/>
    <s v="N/A"/>
    <s v="Prestación de servicios profesionales como analista para realizar pruebas funcionales y técnicas de los soluciones tecnológicas del IGAC, generando la documentación asociada  y las evidencias  en procura de apoyar el fortalecimiento de la gestión institucional del IGAC."/>
    <s v="Febrero"/>
    <s v="Marzo"/>
    <n v="10"/>
    <s v="Contratación directa"/>
    <x v="0"/>
    <n v="78783334"/>
    <n v="78783334"/>
    <s v="101. No aplica"/>
    <s v=" Línea ya comprometida "/>
    <s v="NO"/>
    <s v="N/A"/>
    <s v="2720 - Subdirección Sistemas de Información"/>
    <s v="3.8 - Gestión de servicios tecnológicos"/>
    <s v="3.8-2 - Actualización y mantenimiento de sistemas de infomación  de apoyo"/>
    <s v="SER - Adquisición de servicios"/>
    <s v="SER012 - Prestación de servicios personas naturales"/>
    <s v="DTI-4 Analista Pruebas"/>
    <s v=""/>
    <s v=""/>
    <s v=""/>
    <n v="0"/>
    <n v="0"/>
    <n v="0"/>
    <n v="0"/>
    <n v="78783334"/>
    <n v="0"/>
    <n v="0"/>
    <n v="0"/>
    <n v="0"/>
    <n v="10866667"/>
    <n v="0"/>
    <n v="8150000"/>
    <n v="0"/>
    <n v="0"/>
    <n v="0"/>
    <n v="16300000"/>
    <n v="0"/>
    <n v="8150000"/>
    <n v="0"/>
    <n v="8150000"/>
    <n v="0"/>
    <n v="8150000"/>
    <n v="0"/>
    <n v="19016667"/>
    <n v="135624"/>
  </r>
  <r>
    <s v="1100.6.2.2.19"/>
    <s v="INVERSIÓN"/>
    <x v="6"/>
    <s v="6 - Aumentar la cobertura y disponibilidad de los servicios tecnológicos de soporte a la gestión de la entidad"/>
    <x v="27"/>
    <x v="65"/>
    <n v="81111508"/>
    <x v="34"/>
    <s v="N/A"/>
    <s v="Prestación de servicios profesionales como analista para realizar pruebas funcionales y técnicas de los soluciones tecnológicas del IGAC, generando la documentación asociada  y las evidencias  en procura de apoyar el fortalecimiento de la gestión institucional del IGAC."/>
    <s v="Febrero"/>
    <s v="Marzo"/>
    <n v="10"/>
    <s v="Contratación directa"/>
    <x v="0"/>
    <n v="78783333"/>
    <n v="78783333"/>
    <s v="101. No aplica"/>
    <s v=" Línea ya comprometida "/>
    <s v="NO"/>
    <s v="N/A"/>
    <s v="2720 - Subdirección Sistemas de Información"/>
    <s v="3.8 - Gestión de servicios tecnológicos"/>
    <s v="3.8-2 - Actualización y mantenimiento de sistemas de infomación  de apoyo"/>
    <s v="SER - Adquisición de servicios"/>
    <s v="SER012 - Prestación de servicios personas naturales"/>
    <s v="DTI-4 Analista Pruebas"/>
    <s v=""/>
    <s v=""/>
    <s v=""/>
    <n v="0"/>
    <n v="0"/>
    <n v="0"/>
    <n v="0"/>
    <n v="78783333"/>
    <n v="0"/>
    <n v="0"/>
    <n v="2988333"/>
    <n v="0"/>
    <n v="8150000"/>
    <n v="0"/>
    <n v="8150000"/>
    <n v="0"/>
    <n v="8150000"/>
    <n v="0"/>
    <n v="8150000"/>
    <n v="0"/>
    <n v="8150000"/>
    <n v="0"/>
    <n v="8150000"/>
    <n v="0"/>
    <n v="8150000"/>
    <n v="0"/>
    <n v="18745000"/>
    <n v="135624"/>
  </r>
  <r>
    <s v="1100.6.2.2.20"/>
    <s v="INVERSIÓN"/>
    <x v="6"/>
    <s v="6 - Aumentar la cobertura y disponibilidad de los servicios tecnológicos de soporte a la gestión de la entidad"/>
    <x v="27"/>
    <x v="65"/>
    <n v="81111508"/>
    <x v="34"/>
    <s v="N/A"/>
    <s v="Prestación de servicios profesionales para realizar pruebas técnicas y funcionales de los soluciones tecnológicas, preparando los escenarios y data de prueba y generando las evidencias y documentación asociada, en procura de apoyar el fortalecimiento de la gestión institucional del IGAC."/>
    <s v="Febrero"/>
    <s v="Marzo"/>
    <n v="10"/>
    <s v="Contratación directa"/>
    <x v="0"/>
    <n v="39633333"/>
    <n v="39633333"/>
    <s v="101. No aplica"/>
    <s v="Línea ya comprometida"/>
    <s v="NO"/>
    <s v="N/A"/>
    <s v="2720 - Subdirección Sistemas de Información"/>
    <s v="3.8 - Gestión de servicios tecnológicos"/>
    <s v="3.8-2 - Actualización y mantenimiento de sistemas de infomación  de apoyo"/>
    <s v="SER - Adquisición de servicios"/>
    <s v="SER012 - Prestación de servicios personas naturales"/>
    <s v="DTI-4 Analista Pruebas"/>
    <s v=""/>
    <s v=""/>
    <s v=""/>
    <n v="0"/>
    <n v="0"/>
    <n v="0"/>
    <n v="0"/>
    <n v="39633333"/>
    <n v="0"/>
    <n v="0"/>
    <n v="2596666"/>
    <n v="0"/>
    <n v="4100000"/>
    <n v="0"/>
    <n v="4100000"/>
    <n v="0"/>
    <n v="0"/>
    <n v="0"/>
    <n v="8200000"/>
    <n v="0"/>
    <n v="4100000"/>
    <n v="0"/>
    <n v="4100000"/>
    <n v="0"/>
    <n v="4100000"/>
    <n v="0"/>
    <n v="8336667"/>
    <n v="135024"/>
  </r>
  <r>
    <s v="1100.6.2.2.21"/>
    <s v="INVERSIÓN"/>
    <x v="6"/>
    <s v="6 - Aumentar la cobertura y disponibilidad de los servicios tecnológicos de soporte a la gestión de la entidad"/>
    <x v="27"/>
    <x v="65"/>
    <n v="11111111"/>
    <x v="34"/>
    <s v="N/A"/>
    <s v="Viaticos y gastos de viaje"/>
    <s v="Junio"/>
    <s v="Junio"/>
    <n v="7"/>
    <s v="Contratación directa"/>
    <x v="0"/>
    <n v="0"/>
    <n v="0"/>
    <s v="100. No prioritario"/>
    <s v="Viáticos"/>
    <s v="NO"/>
    <s v="N/A"/>
    <s v="2700 - Dirección de TIC"/>
    <s v="3.8 - Gestión de servicios tecnológicos"/>
    <s v="3.8-99 - GND- Gestión de servicios tecnológicos"/>
    <s v="SER - Adquisición de servicios"/>
    <s v="SER012 - Prestación de servicios personas naturales"/>
    <s v="NA"/>
    <s v=""/>
    <s v=""/>
    <s v=""/>
    <n v="0"/>
    <n v="0"/>
    <n v="0"/>
    <n v="0"/>
    <n v="0"/>
    <n v="0"/>
    <n v="0"/>
    <n v="0"/>
    <n v="0"/>
    <n v="0"/>
    <n v="0"/>
    <n v="0"/>
    <n v="0"/>
    <n v="0"/>
    <n v="0"/>
    <n v="0"/>
    <n v="0"/>
    <n v="0"/>
    <n v="0"/>
    <n v="0"/>
    <n v="0"/>
    <n v="0"/>
    <n v="0"/>
    <n v="0"/>
    <n v="0"/>
  </r>
  <r>
    <s v="1100.6.2.2.22"/>
    <s v="INVERSIÓN"/>
    <x v="6"/>
    <s v="6 - Aumentar la cobertura y disponibilidad de los servicios tecnológicos de soporte a la gestión de la entidad"/>
    <x v="27"/>
    <x v="65"/>
    <n v="81111508"/>
    <x v="34"/>
    <s v="N/A"/>
    <s v="Prestación de servicios profesionales para orientar y realizar análisis, diseños, desarrollos, pruebas, mantenimientos y documentación, así como  gestionar artefactos de software de sistemas de apoyo de la Entidad en procura del fortalecimiento de la gestión institucional del IGAC."/>
    <s v="Abril"/>
    <s v="Mayo"/>
    <n v="8"/>
    <s v="Contratación directa"/>
    <x v="0"/>
    <n v="76200000"/>
    <n v="76200000"/>
    <s v="101. No aplica"/>
    <s v=" Línea ya comprometida "/>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s v=""/>
    <s v=""/>
    <s v=""/>
    <n v="0"/>
    <n v="0"/>
    <n v="0"/>
    <n v="0"/>
    <n v="0"/>
    <n v="0"/>
    <n v="0"/>
    <n v="0"/>
    <n v="76200000"/>
    <n v="0"/>
    <n v="0"/>
    <n v="2370666"/>
    <n v="0"/>
    <n v="0"/>
    <n v="0"/>
    <n v="20320000"/>
    <n v="0"/>
    <n v="10160000"/>
    <n v="0"/>
    <n v="10160000"/>
    <n v="0"/>
    <n v="10160000"/>
    <n v="0"/>
    <n v="23029334"/>
    <n v="159724"/>
  </r>
  <r>
    <s v="1100.6.2.2.23"/>
    <s v="INVERSIÓN"/>
    <x v="6"/>
    <s v="6 - Aumentar la cobertura y disponibilidad de los servicios tecnológicos de soporte a la gestión de la entidad"/>
    <x v="27"/>
    <x v="65"/>
    <n v="11111111"/>
    <x v="34"/>
    <s v="N/A"/>
    <s v="Recursos Disponibles - Implementar y mantener sistemas de información, portales y aplicaciones"/>
    <s v="Diciembre"/>
    <s v="Diciembre"/>
    <n v="1"/>
    <s v="N/A"/>
    <x v="0"/>
    <n v="18573333"/>
    <n v="18573333"/>
    <s v="100. No prioritario"/>
    <s v="  Bolsa  "/>
    <s v="NO"/>
    <s v="N/A"/>
    <s v="DTIC - 1100 - Oficina Asesora de Planeación"/>
    <s v="3.8 - Gestión de servicios tecnológicos"/>
    <s v="3.8-2 - Actualización y mantenimiento de sistemas de infomación  de apoyo"/>
    <s v="SER - Adquisición de servicios"/>
    <s v="SER012 - Prestación de servicios personas naturales"/>
    <s v="1000 - Por definir"/>
    <s v=" "/>
    <s v=" "/>
    <s v=" "/>
    <n v="0"/>
    <n v="0"/>
    <n v="0"/>
    <n v="0"/>
    <n v="0"/>
    <n v="0"/>
    <n v="0"/>
    <n v="0"/>
    <n v="0"/>
    <n v="0"/>
    <n v="0"/>
    <n v="0"/>
    <n v="0"/>
    <n v="0"/>
    <n v="0"/>
    <n v="0"/>
    <n v="0"/>
    <n v="0"/>
    <n v="0"/>
    <n v="0"/>
    <n v="0"/>
    <n v="0"/>
    <n v="18573333"/>
    <n v="18573333"/>
    <n v="0"/>
  </r>
  <r>
    <s v="1100.6.2.2.24"/>
    <s v="INVERSIÓN"/>
    <x v="6"/>
    <s v="6 - Aumentar la cobertura y disponibilidad de los servicios tecnológicos de soporte a la gestión de la entidad"/>
    <x v="27"/>
    <x v="65"/>
    <n v="81111508"/>
    <x v="34"/>
    <s v="N/A"/>
    <s v="Prestación de servicios profesionales para realizar la implementación, soporte, mantenimiento y transferencia de conocimiento de la herramienta para la administración de cuentas, en procura de apoyar el fortalecimiento de la gestión institucional del IGAC."/>
    <s v="Agosto"/>
    <s v="Septiembre "/>
    <n v="4"/>
    <s v="Contratación directa"/>
    <x v="0"/>
    <n v="35266667"/>
    <n v="35266667"/>
    <s v=" 1. Prioridad Crítica "/>
    <s v="  Persona natural  "/>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s v=""/>
    <s v=""/>
    <s v=""/>
    <n v="0"/>
    <n v="0"/>
    <n v="0"/>
    <n v="0"/>
    <n v="0"/>
    <n v="0"/>
    <n v="0"/>
    <n v="0"/>
    <n v="0"/>
    <n v="0"/>
    <n v="0"/>
    <n v="0"/>
    <n v="0"/>
    <n v="0"/>
    <n v="0"/>
    <n v="0"/>
    <n v="35266667"/>
    <n v="0"/>
    <n v="0"/>
    <n v="7666667"/>
    <n v="0"/>
    <n v="9200000"/>
    <n v="0"/>
    <n v="18400000"/>
    <n v="203224"/>
  </r>
  <r>
    <s v="1100.6.2.2.25"/>
    <s v="INVERSIÓN"/>
    <x v="6"/>
    <s v="6 - Aumentar la cobertura y disponibilidad de los servicios tecnológicos de soporte a la gestión de la entidad"/>
    <x v="27"/>
    <x v="65"/>
    <n v="81111508"/>
    <x v="34"/>
    <s v="N/A"/>
    <s v="Prestación de servicios profesionales para realizar la implementación, soporte, mantenimiento y transferencia de conocimiento de la herramienta para la administración de cuentas, en procura de apoyar el fortalecimiento de la gestión institucional del IGAC."/>
    <s v="Agosto"/>
    <s v="Septiembre "/>
    <n v="4"/>
    <s v="Contratación directa"/>
    <x v="0"/>
    <n v="35266667"/>
    <n v="35266667"/>
    <s v=" 1. Prioridad Crítica "/>
    <s v="  Persona natural  "/>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s v=""/>
    <s v=""/>
    <s v=""/>
    <n v="0"/>
    <n v="0"/>
    <n v="0"/>
    <n v="0"/>
    <n v="0"/>
    <n v="0"/>
    <n v="0"/>
    <n v="0"/>
    <n v="0"/>
    <n v="0"/>
    <n v="0"/>
    <n v="0"/>
    <n v="0"/>
    <n v="0"/>
    <n v="0"/>
    <n v="0"/>
    <n v="35266667"/>
    <n v="0"/>
    <n v="0"/>
    <n v="7666667"/>
    <n v="0"/>
    <n v="9200000"/>
    <n v="0"/>
    <n v="18400000"/>
    <n v="203324"/>
  </r>
  <r>
    <s v="1100.6.2.3.1"/>
    <s v="INVERSIÓN"/>
    <x v="6"/>
    <s v="6 - Aumentar la cobertura y disponibilidad de los servicios tecnológicos de soporte a la gestión de la entidad"/>
    <x v="27"/>
    <x v="66"/>
    <n v="81111508"/>
    <x v="34"/>
    <s v="N/A"/>
    <s v="Prestación de servicios profesionales para gestionar y hacer seguimiento a la atención de incidentes y requerimientos de software recibidos en la mesa de servicio para los sistemas de información en producción, en procura de apoyar el fortalecimiento de la gestión institucional del IGAC."/>
    <s v="Enero"/>
    <s v="Marzo"/>
    <n v="10"/>
    <s v="Contratación directa"/>
    <x v="0"/>
    <n v="81500000"/>
    <n v="81500000"/>
    <s v="101. No aplica"/>
    <s v="Línea ya comprometida"/>
    <s v="NO"/>
    <s v="N/A"/>
    <s v="2720 - Subdirección Sistemas de Información"/>
    <s v="3.8 - Gestión de servicios tecnológicos"/>
    <s v="3.8-4 - Mesa de servicios"/>
    <s v="SER - Adquisición de servicios"/>
    <s v="SER012 - Prestación de servicios personas naturales"/>
    <s v="DTI-8 Soporte Mesa Servicios TI"/>
    <s v=""/>
    <s v=""/>
    <s v=""/>
    <n v="0"/>
    <n v="0"/>
    <n v="0"/>
    <n v="0"/>
    <n v="81500000"/>
    <n v="0"/>
    <n v="0"/>
    <n v="6791666"/>
    <n v="0"/>
    <n v="8150000"/>
    <n v="0"/>
    <n v="8150000"/>
    <n v="0"/>
    <n v="8150000"/>
    <n v="0"/>
    <n v="8150000"/>
    <n v="0"/>
    <n v="8150000"/>
    <n v="0"/>
    <n v="8150000"/>
    <n v="0"/>
    <n v="8150000"/>
    <n v="0"/>
    <n v="17658334"/>
    <n v="22824"/>
  </r>
  <r>
    <s v="1100.6.2.3.2"/>
    <s v="INVERSIÓN"/>
    <x v="6"/>
    <s v="6 - Aumentar la cobertura y disponibilidad de los servicios tecnológicos de soporte a la gestión de la entidad"/>
    <x v="27"/>
    <x v="66"/>
    <n v="81111508"/>
    <x v="34"/>
    <s v="N/A"/>
    <s v="Prestación de servicios profesionales para gestionar la comunicación con los usuarios dentro del ciclo de vida de los incidentes y requerimientos recibidos en la mesa de servicios para los sistemas de información en producción, en procura de apoyar el fortalecimiento de la gestión institucional del IGAC."/>
    <s v="Marzo"/>
    <s v="Abril"/>
    <n v="9"/>
    <s v="Contratación directa"/>
    <x v="0"/>
    <n v="35533333"/>
    <n v="35533333"/>
    <s v="101. No aplica"/>
    <s v=" Línea ya comprometida "/>
    <s v="NO"/>
    <s v="N/A"/>
    <s v="2720 - Subdirección Sistemas de Información"/>
    <s v="3.8 - Gestión de servicios tecnológicos"/>
    <s v="3.8-4 - Mesa de servicios"/>
    <s v="SER - Adquisición de servicios"/>
    <s v="SER012 - Prestación de servicios personas naturales"/>
    <s v="DTI-8 Soporte Mesa Servicios TI"/>
    <s v=""/>
    <s v=""/>
    <s v=""/>
    <n v="0"/>
    <n v="0"/>
    <n v="0"/>
    <n v="0"/>
    <n v="0"/>
    <n v="0"/>
    <n v="35533333"/>
    <n v="0"/>
    <n v="0"/>
    <n v="0"/>
    <n v="0"/>
    <n v="1776666"/>
    <n v="0"/>
    <n v="0"/>
    <n v="0"/>
    <n v="4100000"/>
    <n v="0"/>
    <n v="8200000"/>
    <n v="0"/>
    <n v="4100000"/>
    <n v="0"/>
    <n v="4100000"/>
    <n v="0"/>
    <n v="13256667"/>
    <n v="136324"/>
  </r>
  <r>
    <s v="1100.6.2.3.3"/>
    <s v="INVERSIÓN"/>
    <x v="6"/>
    <s v="6 - Aumentar la cobertura y disponibilidad de los servicios tecnológicos de soporte a la gestión de la entidad"/>
    <x v="27"/>
    <x v="66"/>
    <n v="81111508"/>
    <x v="34"/>
    <s v="N/A"/>
    <s v="Prestación de servicios profesionales para gestionar la comunicación con los usuarios dentro del ciclo de vida de los incidentes y requerimientos recibidos en la mesa de servicios para los sistemas de información en producción, en procura de apoyar el fortalecimiento de la gestión institucional del IGAC."/>
    <s v="Julio"/>
    <s v="Agosto"/>
    <n v="5"/>
    <s v="Contratación directa"/>
    <x v="0"/>
    <n v="0"/>
    <n v="0"/>
    <s v="1. Prioridad Crítica"/>
    <s v="Persona natural"/>
    <s v="NO"/>
    <s v="N/A"/>
    <s v="2720 - Subdirección Sistemas de Información"/>
    <s v="3.8 - Gestión de servicios tecnológicos"/>
    <s v="3.8-4 - Mesa de servicios"/>
    <s v="SER - Adquisición de servicios"/>
    <s v="SER012 - Prestación de servicios personas naturales"/>
    <s v="DTI-8 Soporte Mesa Servicios TI"/>
    <s v=""/>
    <s v=""/>
    <s v=""/>
    <n v="0"/>
    <n v="0"/>
    <n v="0"/>
    <n v="0"/>
    <n v="0"/>
    <n v="0"/>
    <n v="0"/>
    <n v="0"/>
    <n v="0"/>
    <n v="0"/>
    <n v="0"/>
    <n v="0"/>
    <n v="0"/>
    <n v="0"/>
    <n v="0"/>
    <n v="0"/>
    <n v="0"/>
    <n v="0"/>
    <n v="0"/>
    <n v="0"/>
    <n v="0"/>
    <n v="0"/>
    <n v="0"/>
    <n v="0"/>
    <n v="0"/>
  </r>
  <r>
    <s v="1100.6.2.3.4"/>
    <s v="INVERSIÓN"/>
    <x v="6"/>
    <s v="6 - Aumentar la cobertura y disponibilidad de los servicios tecnológicos de soporte a la gestión de la entidad"/>
    <x v="27"/>
    <x v="66"/>
    <n v="81111508"/>
    <x v="34"/>
    <s v="N/A"/>
    <s v="Prestación de servicios de apoyo para realizar las actividades de operación y soporte de solicitudes, incidentes, requerimientos, pruebas técnicas y gestión de la base del conocimiento según los niveles de servicio establecidos en procura de apoyar el fortalecimiento de la gestión institucional del IGAC."/>
    <s v="Julio"/>
    <s v="Julio"/>
    <n v="6"/>
    <s v="Contratación directa"/>
    <x v="0"/>
    <n v="23233333"/>
    <n v="23233333"/>
    <s v="1. Prioridad Crítica"/>
    <s v=" TI "/>
    <s v="NO"/>
    <s v="N/A"/>
    <s v="2730 - Subdirección Infraestructura Tecnológica"/>
    <s v="3.8 - Gestión de servicios tecnológicos"/>
    <s v="3.8-1 - Infraestructura de TI"/>
    <s v="SER - Adquisición de servicios"/>
    <s v="SER012 - Prestación de servicios personas naturales"/>
    <s v="DTI-8 Soporte Mesa Servicios TI"/>
    <s v=""/>
    <s v=""/>
    <s v=""/>
    <n v="0"/>
    <n v="0"/>
    <n v="0"/>
    <n v="0"/>
    <n v="0"/>
    <n v="0"/>
    <n v="0"/>
    <n v="0"/>
    <n v="0"/>
    <n v="0"/>
    <n v="0"/>
    <n v="0"/>
    <n v="23233333"/>
    <n v="0"/>
    <n v="0"/>
    <n v="0"/>
    <n v="0"/>
    <n v="5193333"/>
    <n v="0"/>
    <n v="4100000"/>
    <n v="0"/>
    <n v="4100000"/>
    <n v="0"/>
    <n v="9840000"/>
    <n v="135524"/>
  </r>
  <r>
    <s v="1100.6.2.3.5"/>
    <s v="INVERSIÓN"/>
    <x v="6"/>
    <s v="6 - Aumentar la cobertura y disponibilidad de los servicios tecnológicos de soporte a la gestión de la entidad"/>
    <x v="27"/>
    <x v="66"/>
    <n v="81111508"/>
    <x v="34"/>
    <s v="N/A"/>
    <s v="Prestación de servicios  de apoyo para realizar actividades de operación y seguimiento a soporte de solicitudes, incidentes, mejoras y requerimientos según los niveles de servicios establecidos en procura de apoyar el fortalecimiento de la gestión institucional del IGAC. - «Nivel 2»"/>
    <s v="Enero"/>
    <s v="Enero"/>
    <n v="12"/>
    <s v="Contratación directa"/>
    <x v="0"/>
    <n v="33835000"/>
    <n v="33835000"/>
    <s v="101. No aplica"/>
    <s v="Línea ya comprometida"/>
    <s v="NO"/>
    <s v="N/A"/>
    <s v="2730 - Subdirección Infraestructura Tecnológica"/>
    <s v="3.8 - Gestión de servicios tecnológicos"/>
    <s v="3.8-4 - Mesa de servicios"/>
    <s v="SER - Adquisición de servicios"/>
    <s v="SER012 - Prestación de servicios personas naturales"/>
    <s v="DTI-8 Soporte Mesa Servicios TI"/>
    <s v=" "/>
    <s v=" "/>
    <s v=" "/>
    <n v="33835000"/>
    <n v="0"/>
    <n v="0"/>
    <n v="505000"/>
    <n v="0"/>
    <n v="3030000"/>
    <n v="0"/>
    <n v="3030000"/>
    <n v="0"/>
    <n v="3030000"/>
    <n v="0"/>
    <n v="3030000"/>
    <n v="0"/>
    <n v="3030000"/>
    <n v="0"/>
    <n v="3030000"/>
    <n v="0"/>
    <n v="3030000"/>
    <n v="0"/>
    <n v="3030000"/>
    <n v="0"/>
    <n v="3030000"/>
    <n v="0"/>
    <n v="6060000"/>
    <n v="22724"/>
  </r>
  <r>
    <s v="1100.6.2.3.6"/>
    <s v="INVERSIÓN"/>
    <x v="6"/>
    <s v="6 - Aumentar la cobertura y disponibilidad de los servicios tecnológicos de soporte a la gestión de la entidad"/>
    <x v="27"/>
    <x v="66"/>
    <n v="81111508"/>
    <x v="34"/>
    <s v="N/A"/>
    <s v="Prestación de servicios  de apoyo para realizar actividades de operación, soporte, mantenimiento y monitoreo a las plataformas tecnológicas, equipos periféricos (impresoras, plotter, escáner entre otros), según los niveles de servicio establecidos en procura de apoyar el fortalecimiento de la gestión institucional del IGAC."/>
    <s v="Marzo"/>
    <s v="Abril"/>
    <n v="9"/>
    <s v="Contratación directa"/>
    <x v="0"/>
    <n v="26945000"/>
    <n v="26945000"/>
    <s v="101. No aplica"/>
    <s v="Línea ya comprometida"/>
    <s v="NO"/>
    <s v="N/A"/>
    <s v="2730 - Subdirección Infraestructura Tecnológica"/>
    <s v="3.8 - Gestión de servicios tecnológicos"/>
    <s v="3.8-4 - Mesa de servicios"/>
    <s v="SER - Adquisición de servicios"/>
    <s v="SER012 - Prestación de servicios personas naturales"/>
    <s v="DTI-8 Soporte Mesa Servicios TI"/>
    <s v=""/>
    <s v=""/>
    <s v=""/>
    <n v="0"/>
    <n v="0"/>
    <n v="0"/>
    <n v="0"/>
    <n v="0"/>
    <n v="0"/>
    <n v="26945000"/>
    <n v="0"/>
    <n v="0"/>
    <n v="2747333"/>
    <n v="0"/>
    <n v="3170000"/>
    <n v="0"/>
    <n v="3170000"/>
    <n v="0"/>
    <n v="3170000"/>
    <n v="0"/>
    <n v="3170000"/>
    <n v="0"/>
    <n v="3170000"/>
    <n v="0"/>
    <n v="3170000"/>
    <n v="0"/>
    <n v="5177667"/>
    <n v="134524"/>
  </r>
  <r>
    <s v="1100.6.2.3.7"/>
    <s v="INVERSIÓN"/>
    <x v="6"/>
    <s v="6 - Aumentar la cobertura y disponibilidad de los servicios tecnológicos de soporte a la gestión de la entidad"/>
    <x v="27"/>
    <x v="66"/>
    <n v="81111508"/>
    <x v="34"/>
    <s v="N/A"/>
    <s v="Prestación de servicios  de apoyo para realizar actividades de soporte técnico a equipos tecnológicos de usuario final de acuerdo con los niveles de servicios establecidos en procura de apoyar el fortalecimiento de la gestión institucional del IGAC"/>
    <s v="Enero"/>
    <s v="Febrero"/>
    <n v="11"/>
    <s v="Contratación directa"/>
    <x v="0"/>
    <n v="32228333"/>
    <n v="32228333"/>
    <s v="101. No aplica"/>
    <s v="Línea ya comprometida"/>
    <s v="NO"/>
    <s v="N/A"/>
    <s v="2730 - Subdirección Infraestructura Tecnológica"/>
    <s v="3.8 - Gestión de servicios tecnológicos"/>
    <s v="3.8-4 - Mesa de servicios"/>
    <s v="SER - Adquisición de servicios"/>
    <s v="SER012 - Prestación de servicios personas naturales"/>
    <s v="DTI-8 Soporte Mesa Servicios TI"/>
    <s v=""/>
    <s v=""/>
    <s v=""/>
    <n v="0"/>
    <n v="0"/>
    <n v="32228333"/>
    <n v="0"/>
    <n v="0"/>
    <n v="1056667"/>
    <n v="0"/>
    <n v="3170000"/>
    <n v="0"/>
    <n v="3170000"/>
    <n v="0"/>
    <n v="3170000"/>
    <n v="0"/>
    <n v="3170000"/>
    <n v="0"/>
    <n v="3170000"/>
    <n v="0"/>
    <n v="3170000"/>
    <n v="0"/>
    <n v="3170000"/>
    <n v="0"/>
    <n v="3170000"/>
    <n v="0"/>
    <n v="5811666"/>
    <n v="118824"/>
  </r>
  <r>
    <s v="1100.6.2.3.8"/>
    <s v="INVERSIÓN"/>
    <x v="6"/>
    <s v="6 - Aumentar la cobertura y disponibilidad de los servicios tecnológicos de soporte a la gestión de la entidad"/>
    <x v="27"/>
    <x v="66"/>
    <n v="81111508"/>
    <x v="34"/>
    <s v="N/A"/>
    <s v="Prestación de servicios  de apoyo para realizar actividades de operación y seguimiento a soporte de solicitudes, incidentes, mejoras y requerimientos según los niveles de servicios establecidos en procura de apoyar el fortalecimiento de la gestión institucional del IGAC. - «Nivel 2»"/>
    <s v="Enero"/>
    <s v="Enero"/>
    <n v="12"/>
    <s v="Contratación directa"/>
    <x v="0"/>
    <n v="34340000"/>
    <n v="34340000"/>
    <s v="101. No aplica"/>
    <s v="Línea ya comprometida"/>
    <s v="NO"/>
    <s v="N/A"/>
    <s v="2730 - Subdirección Infraestructura Tecnológica"/>
    <s v="3.8 - Gestión de servicios tecnológicos"/>
    <s v="3.8-4 - Mesa de servicios"/>
    <s v="SER - Adquisición de servicios"/>
    <s v="SER012 - Prestación de servicios personas naturales"/>
    <s v="DTI-8 Soporte Mesa Servicios TI"/>
    <s v=""/>
    <s v=""/>
    <s v=""/>
    <n v="34340000"/>
    <n v="0"/>
    <n v="0"/>
    <n v="505000"/>
    <n v="0"/>
    <n v="3030000"/>
    <n v="0"/>
    <n v="3030000"/>
    <n v="0"/>
    <n v="3030000"/>
    <n v="0"/>
    <n v="3030000"/>
    <n v="0"/>
    <n v="3030000"/>
    <n v="0"/>
    <n v="3030000"/>
    <n v="0"/>
    <n v="3030000"/>
    <n v="0"/>
    <n v="3030000"/>
    <n v="0"/>
    <n v="3030000"/>
    <n v="0"/>
    <n v="6565000"/>
    <n v="22724"/>
  </r>
  <r>
    <s v="1100.6.2.3.9"/>
    <s v="INVERSIÓN"/>
    <x v="6"/>
    <s v="6 - Aumentar la cobertura y disponibilidad de los servicios tecnológicos de soporte a la gestión de la entidad"/>
    <x v="27"/>
    <x v="66"/>
    <n v="81111508"/>
    <x v="34"/>
    <s v="N/A"/>
    <s v="Prestación de servicios  de apoyo para realizar actividades de nivel 1 en operación y seguimiento a soporte de solicitudes, incidentes, mejoras y requerimientos según los niveles de servicios establecidos en procura de apoyar el fortalecimiento de la gestión institucional del IGAC."/>
    <s v="Marzo"/>
    <s v="Abril"/>
    <n v="9"/>
    <s v="Contratación directa"/>
    <x v="0"/>
    <n v="26945000"/>
    <n v="26945000"/>
    <s v="101. No aplica"/>
    <s v="Línea ya comprometida"/>
    <s v="NO"/>
    <s v="N/A"/>
    <s v="2720 - Subdirección Sistemas de Información"/>
    <s v="3.8 - Gestión de servicios tecnológicos"/>
    <s v="3.8-4 - Mesa de servicios"/>
    <s v="SER - Adquisición de servicios"/>
    <s v="SER012 - Prestación de servicios personas naturales"/>
    <s v="DTI-8 Soporte Mesa Servicios TI"/>
    <s v=""/>
    <s v=""/>
    <s v=""/>
    <n v="0"/>
    <n v="0"/>
    <n v="0"/>
    <n v="0"/>
    <n v="0"/>
    <n v="0"/>
    <n v="26945000"/>
    <n v="0"/>
    <n v="0"/>
    <n v="2430333"/>
    <n v="0"/>
    <n v="3170000"/>
    <n v="0"/>
    <n v="3170000"/>
    <n v="0"/>
    <n v="3170000"/>
    <n v="0"/>
    <n v="3170000"/>
    <n v="0"/>
    <n v="3170000"/>
    <n v="0"/>
    <n v="3170000"/>
    <n v="0"/>
    <n v="5494667"/>
    <n v="137024"/>
  </r>
  <r>
    <s v="1100.6.2.3.10"/>
    <s v="INVERSIÓN"/>
    <x v="6"/>
    <s v="6 - Aumentar la cobertura y disponibilidad de los servicios tecnológicos de soporte a la gestión de la entidad"/>
    <x v="27"/>
    <x v="66"/>
    <n v="81111508"/>
    <x v="34"/>
    <s v="N/A"/>
    <s v="Prestación de servicios  de apoyo para realizar actividades de soporte técnico a equipos tecnológicos de usuario final de acuerdo con los niveles de servicios establecidos en procura de apoyar el fortalecimiento de la gestión institucional del IGAC"/>
    <s v="Enero"/>
    <s v="Febrero"/>
    <n v="11"/>
    <s v="Contratación directa"/>
    <x v="0"/>
    <n v="32228333"/>
    <n v="32228333"/>
    <s v="101. No aplica"/>
    <s v="Línea ya comprometida"/>
    <s v="NO"/>
    <s v="N/A"/>
    <s v="2730 - Subdirección Infraestructura Tecnológica"/>
    <s v="3.8 - Gestión de servicios tecnológicos"/>
    <s v="3.8-4 - Mesa de servicios"/>
    <s v="SER - Adquisición de servicios"/>
    <s v="SER012 - Prestación de servicios personas naturales"/>
    <s v="DTI-8 Soporte Mesa Servicios TI"/>
    <s v=""/>
    <s v=""/>
    <s v=""/>
    <n v="0"/>
    <n v="0"/>
    <n v="32228333"/>
    <n v="0"/>
    <n v="0"/>
    <n v="1056667"/>
    <n v="0"/>
    <n v="3170000"/>
    <n v="0"/>
    <n v="3170000"/>
    <n v="0"/>
    <n v="3170000"/>
    <n v="0"/>
    <n v="3170000"/>
    <n v="0"/>
    <n v="3170000"/>
    <n v="0"/>
    <n v="3170000"/>
    <n v="0"/>
    <n v="3170000"/>
    <n v="0"/>
    <n v="3170000"/>
    <n v="0"/>
    <n v="5811666"/>
    <n v="118824"/>
  </r>
  <r>
    <s v="1100.6.2.3.11"/>
    <s v="INVERSIÓN"/>
    <x v="6"/>
    <s v="6 - Aumentar la cobertura y disponibilidad de los servicios tecnológicos de soporte a la gestión de la entidad"/>
    <x v="27"/>
    <x v="66"/>
    <n v="81111508"/>
    <x v="34"/>
    <s v="N/A"/>
    <s v="Prestación de servicios  de apoyo para realizar actividades de soporte técnico a equipos tecnológicos de usuario final de acuerdo con los niveles de servicios establecidos en procura de apoyar el fortalecimiento de la gestión institucional del IGAC"/>
    <s v="Enero"/>
    <s v="Febrero"/>
    <n v="11"/>
    <s v="Contratación directa"/>
    <x v="0"/>
    <n v="32228333"/>
    <n v="32228333"/>
    <s v="101. No aplica"/>
    <s v="Línea ya comprometida"/>
    <s v="NO"/>
    <s v="N/A"/>
    <s v="2730 - Subdirección Infraestructura Tecnológica"/>
    <s v="3.8 - Gestión de servicios tecnológicos"/>
    <s v="3.8-4 - Mesa de servicios"/>
    <s v="SER - Adquisición de servicios"/>
    <s v="SER012 - Prestación de servicios personas naturales"/>
    <s v="DTI-8 Soporte Mesa Servicios TI"/>
    <s v=""/>
    <s v=""/>
    <s v=""/>
    <n v="0"/>
    <n v="0"/>
    <n v="32228333"/>
    <n v="0"/>
    <n v="0"/>
    <n v="1056667"/>
    <n v="0"/>
    <n v="3170000"/>
    <n v="0"/>
    <n v="3170000"/>
    <n v="0"/>
    <n v="3170000"/>
    <n v="0"/>
    <n v="3170000"/>
    <n v="0"/>
    <n v="3170000"/>
    <n v="0"/>
    <n v="3170000"/>
    <n v="0"/>
    <n v="3170000"/>
    <n v="0"/>
    <n v="3170000"/>
    <n v="0"/>
    <n v="5811666"/>
    <n v="118824"/>
  </r>
  <r>
    <s v="1100.6.2.3.12"/>
    <s v="INVERSIÓN"/>
    <x v="6"/>
    <s v="6 - Aumentar la cobertura y disponibilidad de los servicios tecnológicos de soporte a la gestión de la entidad"/>
    <x v="27"/>
    <x v="66"/>
    <n v="81111508"/>
    <x v="34"/>
    <s v="N/A"/>
    <s v="Prestación de servicios  de apoyo para realizar actividades de nivel 1 en operación y seguimiento a soporte de solicitudes, incidentes, mejoras y requerimientos según los niveles de servicios establecidos en procura de apoyar el fortalecimiento de la gestión institucional del IGAC."/>
    <s v="Marzo"/>
    <s v="Abril"/>
    <n v="9"/>
    <s v="Contratación directa"/>
    <x v="0"/>
    <n v="26945000"/>
    <n v="26945000"/>
    <s v="101. No aplica"/>
    <s v="Línea ya comprometida"/>
    <s v="NO"/>
    <s v="N/A"/>
    <s v="2720 - Subdirección Sistemas de Información"/>
    <s v="3.8 - Gestión de servicios tecnológicos"/>
    <s v="3.8-4 - Mesa de servicios"/>
    <s v="SER - Adquisición de servicios"/>
    <s v="SER012 - Prestación de servicios personas naturales"/>
    <s v="DTI-8 Soporte Mesa Servicios TI"/>
    <s v=""/>
    <s v=""/>
    <s v=""/>
    <n v="0"/>
    <n v="0"/>
    <n v="0"/>
    <n v="0"/>
    <n v="0"/>
    <n v="0"/>
    <n v="26945000"/>
    <n v="0"/>
    <n v="0"/>
    <n v="2430333"/>
    <n v="0"/>
    <n v="3170000"/>
    <n v="0"/>
    <n v="3170000"/>
    <n v="0"/>
    <n v="3170000"/>
    <n v="0"/>
    <n v="3170000"/>
    <n v="0"/>
    <n v="3170000"/>
    <n v="0"/>
    <n v="3170000"/>
    <n v="0"/>
    <n v="5494667"/>
    <n v="137024"/>
  </r>
  <r>
    <s v="1100.6.2.3.13"/>
    <s v="INVERSIÓN"/>
    <x v="6"/>
    <s v="6 - Aumentar la cobertura y disponibilidad de los servicios tecnológicos de soporte a la gestión de la entidad"/>
    <x v="27"/>
    <x v="66"/>
    <n v="81111508"/>
    <x v="34"/>
    <s v="N/A"/>
    <s v="Prestación de servicios de apoyo para ejecutar actividades de operación y gestión del ciclo de vida de los incidentes y requerimientos de la mesa de servicios, en procura de apoyar el fortalecimiento de la gestión institucional del IGAC."/>
    <s v="Marzo"/>
    <s v="Abril"/>
    <n v="9"/>
    <s v="Contratación directa"/>
    <x v="0"/>
    <n v="27473333"/>
    <n v="27473333"/>
    <s v="101. No aplica"/>
    <s v=" Línea ya comprometida "/>
    <s v="NO"/>
    <s v="N/A"/>
    <s v="2720 - Subdirección Sistemas de Información"/>
    <s v="3.8 - Gestión de servicios tecnológicos"/>
    <s v="3.8-4 - Mesa de servicios"/>
    <s v="SER - Adquisición de servicios"/>
    <s v="SER012 - Prestación de servicios personas naturales"/>
    <s v="DTI-8 Soporte Mesa Servicios TI"/>
    <s v=""/>
    <s v=""/>
    <s v=""/>
    <n v="0"/>
    <n v="0"/>
    <n v="0"/>
    <n v="0"/>
    <n v="0"/>
    <n v="0"/>
    <n v="27473333"/>
    <n v="0"/>
    <n v="0"/>
    <n v="2007666"/>
    <n v="0"/>
    <n v="3170000"/>
    <n v="0"/>
    <n v="3170000"/>
    <n v="0"/>
    <n v="3170000"/>
    <n v="0"/>
    <n v="3170000"/>
    <n v="0"/>
    <n v="3170000"/>
    <n v="0"/>
    <n v="3170000"/>
    <n v="0"/>
    <n v="6445667"/>
    <n v="147124"/>
  </r>
  <r>
    <s v="1100.6.2.3.14"/>
    <s v="INVERSIÓN"/>
    <x v="6"/>
    <s v="6 - Aumentar la cobertura y disponibilidad de los servicios tecnológicos de soporte a la gestión de la entidad"/>
    <x v="27"/>
    <x v="66"/>
    <n v="81111508"/>
    <x v="34"/>
    <s v="N/A"/>
    <s v="Prestación de servicios de apoyo para ejecutar actividades de operación y gestión del ciclo de vida de los incidentes y requerimientos de la mesa de servicios, en procura de apoyar el fortalecimiento de la gestión institucional del IGAC."/>
    <s v="Abril"/>
    <s v="Mayo"/>
    <n v="8"/>
    <s v="Contratación directa"/>
    <x v="0"/>
    <n v="27473333"/>
    <n v="27473333"/>
    <s v="101. No aplica"/>
    <s v=" Línea ya comprometida "/>
    <s v="NO"/>
    <s v="N/A"/>
    <s v="2720 - Subdirección Sistemas de Información"/>
    <s v="3.8 - Gestión de servicios tecnológicos"/>
    <s v="3.8-4 - Mesa de servicios"/>
    <s v="SER - Adquisición de servicios"/>
    <s v="SER012 - Prestación de servicios personas naturales"/>
    <s v="DTI-8 Soporte Mesa Servicios TI"/>
    <s v=""/>
    <s v=""/>
    <s v=""/>
    <n v="0"/>
    <n v="0"/>
    <n v="0"/>
    <n v="0"/>
    <n v="0"/>
    <n v="0"/>
    <n v="0"/>
    <n v="0"/>
    <n v="27473333"/>
    <n v="0"/>
    <n v="0"/>
    <n v="1690666"/>
    <n v="0"/>
    <n v="3170000"/>
    <n v="0"/>
    <n v="3170000"/>
    <n v="0"/>
    <n v="3170000"/>
    <n v="0"/>
    <n v="3170000"/>
    <n v="0"/>
    <n v="3170000"/>
    <n v="0"/>
    <n v="9932667"/>
    <n v="147124"/>
  </r>
  <r>
    <s v="1100.6.2.3.15"/>
    <s v="INVERSIÓN"/>
    <x v="6"/>
    <s v="6 - Aumentar la cobertura y disponibilidad de los servicios tecnológicos de soporte a la gestión de la entidad"/>
    <x v="27"/>
    <x v="66"/>
    <n v="81111508"/>
    <x v="34"/>
    <s v="N/A"/>
    <s v="Prestación de servicios de apoyo para realizar actividades relacionadas con el soporte técnico audiovisual (Streaming, Teams, TeamsPhone, videoproyección) en procura de apoyar el fortalecimiento de la gestión institucional del IGAC."/>
    <s v="Enero"/>
    <s v="Febrero"/>
    <n v="12"/>
    <s v="Contratación directa"/>
    <x v="0"/>
    <n v="0"/>
    <n v="0"/>
    <s v="100. No prioritario"/>
    <s v="Persona natural"/>
    <s v="NO"/>
    <s v="N/A"/>
    <s v="2720 - Subdirección Sistemas de Información"/>
    <s v="3.8 - Gestión de servicios tecnológicos"/>
    <s v="3.8-4 - Mesa de servicios"/>
    <s v="SER - Adquisición de servicios"/>
    <s v="SER012 - Prestación de servicios personas naturales"/>
    <s v="DTI-8 Soporte Mesa Servicios TI"/>
    <s v=""/>
    <s v=""/>
    <s v=""/>
    <n v="0"/>
    <n v="0"/>
    <n v="0"/>
    <n v="0"/>
    <n v="0"/>
    <n v="0"/>
    <n v="0"/>
    <n v="0"/>
    <n v="0"/>
    <n v="0"/>
    <n v="0"/>
    <n v="0"/>
    <n v="0"/>
    <n v="0"/>
    <n v="0"/>
    <n v="0"/>
    <n v="0"/>
    <n v="0"/>
    <n v="0"/>
    <n v="0"/>
    <n v="0"/>
    <n v="0"/>
    <n v="0"/>
    <n v="0"/>
    <n v="136024"/>
  </r>
  <r>
    <s v="1100.6.2.3.16"/>
    <s v="INVERSIÓN"/>
    <x v="6"/>
    <s v="6 - Aumentar la cobertura y disponibilidad de los servicios tecnológicos de soporte a la gestión de la entidad"/>
    <x v="27"/>
    <x v="66"/>
    <n v="11111111"/>
    <x v="34"/>
    <s v="N/A"/>
    <s v="Viaticos y gastos de viaje"/>
    <s v="Junio"/>
    <s v="Junio"/>
    <n v="7"/>
    <s v="N/A"/>
    <x v="0"/>
    <n v="21100001"/>
    <n v="21100001"/>
    <s v="1. Prioridad Crítica"/>
    <s v="Viáticos"/>
    <s v="NO"/>
    <s v="N/A"/>
    <s v="2700 - Dirección de TIC"/>
    <s v="3.8 - Gestión de servicios tecnológicos"/>
    <s v="3.8-99 - GND- Gestión de servicios tecnológicos"/>
    <s v="SER - Adquisición de servicios"/>
    <s v="SER012 - Prestación de servicios personas naturales"/>
    <s v="N/A"/>
    <s v=""/>
    <s v=""/>
    <s v=""/>
    <n v="0"/>
    <n v="0"/>
    <n v="0"/>
    <n v="0"/>
    <n v="0"/>
    <n v="0"/>
    <n v="0"/>
    <n v="0"/>
    <n v="0"/>
    <n v="0"/>
    <n v="3301934"/>
    <n v="3301934"/>
    <n v="3000000"/>
    <n v="3000000"/>
    <n v="3000000"/>
    <n v="3000000"/>
    <n v="3000000"/>
    <n v="3000000"/>
    <n v="3000000"/>
    <n v="3000000"/>
    <n v="3000000"/>
    <n v="3000000"/>
    <n v="2798067"/>
    <n v="2798067"/>
    <n v="172724"/>
  </r>
  <r>
    <s v="1100.6.2.3.17"/>
    <s v="INVERSIÓN"/>
    <x v="6"/>
    <s v="6 - Aumentar la cobertura y disponibilidad de los servicios tecnológicos de soporte a la gestión de la entidad"/>
    <x v="27"/>
    <x v="66"/>
    <n v="11111111"/>
    <x v="34"/>
    <s v="N/A"/>
    <s v="Recursos Disponibles - Fortalecer el modelo de soporte y mesa de ayuda en el Instituto"/>
    <s v="Diciembre"/>
    <s v="Diciembre"/>
    <n v="1"/>
    <s v="N/A"/>
    <x v="0"/>
    <n v="505000"/>
    <n v="505000"/>
    <s v="100. No prioritario"/>
    <s v="Bolsa"/>
    <s v="NO"/>
    <s v="N/A"/>
    <s v="DTIC- 1100 - Oficina Asesora de Planeación"/>
    <s v="3.8 - Gestión de servicios tecnológicos"/>
    <s v="3.8-99 - GND- Gestión de servicios tecnológicos"/>
    <s v="SER - Adquisición de servicios"/>
    <s v="SER012 - Prestación de servicios personas naturales"/>
    <s v="1000 - Por definir"/>
    <s v=" "/>
    <s v=" "/>
    <s v=" "/>
    <n v="0"/>
    <n v="0"/>
    <n v="0"/>
    <n v="0"/>
    <n v="0"/>
    <n v="0"/>
    <n v="0"/>
    <n v="0"/>
    <n v="0"/>
    <n v="0"/>
    <n v="0"/>
    <n v="0"/>
    <n v="0"/>
    <n v="0"/>
    <n v="0"/>
    <n v="0"/>
    <n v="0"/>
    <n v="0"/>
    <n v="0"/>
    <n v="0"/>
    <n v="0"/>
    <n v="0"/>
    <n v="505000"/>
    <n v="505000"/>
    <n v="0"/>
  </r>
  <r>
    <s v="1200.1"/>
    <s v="FUNCIONAMIENTO"/>
    <x v="1"/>
    <s v="N/A"/>
    <x v="2"/>
    <x v="11"/>
    <n v="80111600"/>
    <x v="9"/>
    <s v="A-02-02-02-008-002"/>
    <s v="Prestación de servicios profesionales en los temas legales,administrativos y contractuales que le sean asignados por la Oficina Asesora Jurídica."/>
    <s v="Enero"/>
    <s v="Enero"/>
    <n v="6"/>
    <s v="Contratación directa"/>
    <x v="1"/>
    <n v="0"/>
    <n v="0"/>
    <s v=" 101. No aplica "/>
    <s v=" Línea PGI sin recursos "/>
    <s v="NO"/>
    <s v="N/A"/>
    <s v="1200 - Oficina Asesora Jurídica"/>
    <s v="3.5 - Gestión Jurídica"/>
    <s v="3.5-99 - GND- Gestión Jurídica"/>
    <s v="SER - Adquisición de servicios"/>
    <s v="SER012 - Prestación de servicios personas naturales"/>
    <s v="OAJ-0 Por definir"/>
    <s v=" "/>
    <s v=" "/>
    <s v=" "/>
    <n v="0"/>
    <n v="0"/>
    <n v="0"/>
    <n v="0"/>
    <n v="0"/>
    <n v="0"/>
    <n v="0"/>
    <n v="0"/>
    <n v="0"/>
    <n v="0"/>
    <n v="0"/>
    <n v="0"/>
    <n v="0"/>
    <n v="0"/>
    <n v="0"/>
    <n v="0"/>
    <n v="0"/>
    <n v="0"/>
    <n v="0"/>
    <n v="0"/>
    <n v="0"/>
    <n v="0"/>
    <n v="0"/>
    <n v="0"/>
    <n v="63324"/>
  </r>
  <r>
    <s v="1200.2"/>
    <s v="FUNCIONAMIENTO"/>
    <x v="1"/>
    <s v="N/A"/>
    <x v="2"/>
    <x v="11"/>
    <n v="80121503"/>
    <x v="9"/>
    <s v="A-02-02-02-008-002"/>
    <s v="Prestación de servicios profesionales para ejercer la representación judicial y extrajudicial del Instituto Geográfico Agustín Codazzi."/>
    <s v="Enero"/>
    <s v="Enero"/>
    <n v="6"/>
    <s v="Contratación directa"/>
    <x v="1"/>
    <n v="49830000"/>
    <n v="49830000"/>
    <s v=" 101. No aplica "/>
    <s v=" Línea ya comprometida "/>
    <s v="NO"/>
    <s v="N/A"/>
    <s v="1200 - Oficina Asesora Jurídica"/>
    <s v="3.5 - Gestión Jurídica"/>
    <s v="3.5-99 - GND- Gestión Jurídica"/>
    <s v="SER - Adquisición de servicios"/>
    <s v="SER012 - Prestación de servicios personas naturales"/>
    <s v="OAJ-0 Por definir"/>
    <s v=" "/>
    <s v=" "/>
    <s v=" "/>
    <n v="49830000"/>
    <n v="0"/>
    <n v="0"/>
    <n v="8305000"/>
    <n v="0"/>
    <n v="8305000"/>
    <n v="0"/>
    <n v="8305000"/>
    <n v="0"/>
    <n v="8305000"/>
    <n v="0"/>
    <n v="8305000"/>
    <n v="0"/>
    <n v="8305000"/>
    <n v="0"/>
    <n v="0"/>
    <n v="0"/>
    <n v="0"/>
    <n v="0"/>
    <n v="0"/>
    <n v="0"/>
    <n v="0"/>
    <n v="0"/>
    <n v="0"/>
    <n v="63424"/>
  </r>
  <r>
    <s v="1200.3"/>
    <s v="FUNCIONAMIENTO"/>
    <x v="1"/>
    <s v="N/A"/>
    <x v="2"/>
    <x v="11"/>
    <n v="80111600"/>
    <x v="9"/>
    <s v="A-02-02-02-008-002"/>
    <s v="Recurso pendiente por distribuir"/>
    <s v="Octubre"/>
    <s v="Octubre"/>
    <n v="1"/>
    <s v="N/A"/>
    <x v="1"/>
    <n v="25000000"/>
    <n v="0"/>
    <s v=" 100. No prioritario "/>
    <s v=" Bolsa "/>
    <s v="NO"/>
    <s v="N/A"/>
    <s v="1200 - Oficina Asesora Jurídica"/>
    <s v="3.5 - Gestión Jurídica"/>
    <s v="3.5-99 - GND- Gestión Jurídica"/>
    <s v="SER - Adquisición de servicios"/>
    <s v="SER012 - Prestación de servicios personas naturales"/>
    <s v="OAJ-0 Por definir"/>
    <s v=" "/>
    <s v=" "/>
    <s v=" "/>
    <n v="0"/>
    <n v="0"/>
    <n v="0"/>
    <n v="0"/>
    <n v="0"/>
    <n v="0"/>
    <n v="0"/>
    <n v="0"/>
    <n v="0"/>
    <n v="0"/>
    <n v="0"/>
    <n v="0"/>
    <n v="0"/>
    <n v="0"/>
    <n v="0"/>
    <n v="0"/>
    <n v="0"/>
    <n v="0"/>
    <n v="0"/>
    <n v="0"/>
    <n v="0"/>
    <n v="0"/>
    <n v="0"/>
    <n v="0"/>
    <n v="0"/>
  </r>
  <r>
    <s v="1200.4"/>
    <s v="FUNCIONAMIENTO"/>
    <x v="1"/>
    <s v="N/A"/>
    <x v="2"/>
    <x v="11"/>
    <n v="80111600"/>
    <x v="9"/>
    <s v="A-02-02-02-008-002"/>
    <s v="Prestación de servicios profesionales en la gestión jurídica y judicial que le asigne la Oficina Asesora Jurídica en el marco de sus competencias. "/>
    <s v="Enero"/>
    <s v="Enero"/>
    <n v="6"/>
    <s v="Contratación directa"/>
    <x v="1"/>
    <n v="54000000"/>
    <n v="54000000"/>
    <s v=" 101. No aplica "/>
    <s v=" Línea ya comprometida "/>
    <s v="NO"/>
    <s v="N/A"/>
    <s v="1200 - Oficina Asesora Jurídica"/>
    <s v="3.5 - Gestión Jurídica"/>
    <s v="3.5-99 - GND- Gestión Jurídica"/>
    <s v="SER - Adquisición de servicios"/>
    <s v="SER012 - Prestación de servicios personas naturales"/>
    <s v="OAJ-0 Por definir"/>
    <s v=" "/>
    <s v=" "/>
    <s v=" "/>
    <n v="54000000"/>
    <n v="0"/>
    <n v="0"/>
    <n v="9000000"/>
    <n v="0"/>
    <n v="9000000"/>
    <n v="0"/>
    <n v="9000000"/>
    <n v="0"/>
    <n v="9000000"/>
    <n v="0"/>
    <n v="9000000"/>
    <n v="0"/>
    <n v="9000000"/>
    <n v="0"/>
    <n v="0"/>
    <n v="0"/>
    <n v="0"/>
    <n v="0"/>
    <n v="0"/>
    <n v="0"/>
    <n v="0"/>
    <n v="0"/>
    <n v="0"/>
    <n v="63624"/>
  </r>
  <r>
    <s v="1200.5"/>
    <s v="FUNCIONAMIENTO"/>
    <x v="1"/>
    <s v="N/A"/>
    <x v="2"/>
    <x v="11"/>
    <n v="80111600"/>
    <x v="9"/>
    <s v="A-02-02-02-008-002"/>
    <s v="Prestación de servicios profesionales para ejercer la representación judicial, extrajudicial y administrativa  en los diferentes procesos en que se encuentre vinculado el IGAC."/>
    <s v="Enero"/>
    <s v="Enero"/>
    <n v="6"/>
    <s v="Contratación directa"/>
    <x v="1"/>
    <n v="49830000"/>
    <n v="49830000"/>
    <s v=" 101. No aplica "/>
    <s v=" Línea ya comprometida "/>
    <s v="NO"/>
    <s v="N/A"/>
    <s v="1200 - Oficina Asesora Jurídica"/>
    <s v="3.5 - Gestión Jurídica"/>
    <s v="3.5-99 - GND- Gestión Jurídica"/>
    <s v="SER - Adquisición de servicios"/>
    <s v="SER012 - Prestación de servicios personas naturales"/>
    <s v="OAJ-0 Por definir"/>
    <s v=" "/>
    <s v=" "/>
    <s v=" "/>
    <n v="49830000"/>
    <n v="0"/>
    <n v="0"/>
    <n v="8305000"/>
    <n v="0"/>
    <n v="8305000"/>
    <n v="0"/>
    <n v="8305000"/>
    <n v="0"/>
    <n v="8305000"/>
    <n v="0"/>
    <n v="8305000"/>
    <n v="0"/>
    <n v="8305000"/>
    <n v="0"/>
    <n v="0"/>
    <n v="0"/>
    <n v="0"/>
    <n v="0"/>
    <n v="0"/>
    <n v="0"/>
    <n v="0"/>
    <n v="0"/>
    <n v="0"/>
    <n v="63724"/>
  </r>
  <r>
    <s v="1200.6"/>
    <s v="FUNCIONAMIENTO"/>
    <x v="1"/>
    <s v="N/A"/>
    <x v="2"/>
    <x v="11"/>
    <n v="80111600"/>
    <x v="9"/>
    <s v="A-02-02-02-008-002"/>
    <s v="Prestación de servicios profesionales para apoyar a la Oficina Asesora Jurídica en la revisión y sustanciación de los procesos disciplinarios, así como en la representación judicial, extrajudicial y administrativa del Instituto y demás temas que le sean asignados."/>
    <s v="Enero"/>
    <s v="Enero"/>
    <n v="6"/>
    <s v="Contratación directa"/>
    <x v="1"/>
    <n v="54000000"/>
    <n v="54000000"/>
    <s v=" 101. No aplica "/>
    <s v=" Línea ya comprometida "/>
    <s v="NO"/>
    <s v="N/A"/>
    <s v="1200 - Oficina Asesora Jurídica"/>
    <s v="3.5 - Gestión Jurídica"/>
    <s v="3.5-99 - GND- Gestión Jurídica"/>
    <s v="SER - Adquisición de servicios"/>
    <s v="SER012 - Prestación de servicios personas naturales"/>
    <s v="OAJ-0 Por definir"/>
    <s v=" "/>
    <s v=" "/>
    <s v=" "/>
    <n v="54000000"/>
    <n v="0"/>
    <n v="0"/>
    <n v="9000000"/>
    <n v="0"/>
    <n v="9000000"/>
    <n v="0"/>
    <n v="9000000"/>
    <n v="0"/>
    <n v="9000000"/>
    <n v="0"/>
    <n v="9000000"/>
    <n v="0"/>
    <n v="9000000"/>
    <n v="0"/>
    <n v="0"/>
    <n v="0"/>
    <n v="0"/>
    <n v="0"/>
    <n v="0"/>
    <n v="0"/>
    <n v="0"/>
    <n v="0"/>
    <n v="0"/>
    <n v="63824"/>
  </r>
  <r>
    <s v="1200.7"/>
    <s v="FUNCIONAMIENTO"/>
    <x v="1"/>
    <s v="N/A"/>
    <x v="2"/>
    <x v="11"/>
    <n v="80111600"/>
    <x v="9"/>
    <s v="A-02-02-02-008-002"/>
    <s v="Prestación de servicios profesionales en representación judicial y extrajudicial de la entidad, así como en la gestión jurídica propia de la OAJ en materia administrativa y constitucional."/>
    <s v="Enero"/>
    <s v="Enero"/>
    <n v="6"/>
    <s v="Contratación directa"/>
    <x v="1"/>
    <n v="54000000"/>
    <n v="54000000"/>
    <s v=" 101. No aplica "/>
    <s v=" Línea ya comprometida "/>
    <s v="NO"/>
    <s v="N/A"/>
    <s v="1200 - Oficina Asesora Jurídica"/>
    <s v="3.5 - Gestión Jurídica"/>
    <s v="3.5-99 - GND- Gestión Jurídica"/>
    <s v="SER - Adquisición de servicios"/>
    <s v="SER012 - Prestación de servicios personas naturales"/>
    <s v="OAJ-0 Por definir"/>
    <s v=" "/>
    <s v=" "/>
    <s v=" "/>
    <n v="54000000"/>
    <n v="0"/>
    <n v="0"/>
    <n v="9000000"/>
    <n v="0"/>
    <n v="9000000"/>
    <n v="0"/>
    <n v="9000000"/>
    <n v="0"/>
    <n v="9000000"/>
    <n v="0"/>
    <n v="9000000"/>
    <n v="0"/>
    <n v="9000000"/>
    <n v="0"/>
    <n v="0"/>
    <n v="0"/>
    <n v="0"/>
    <n v="0"/>
    <n v="0"/>
    <n v="0"/>
    <n v="0"/>
    <n v="0"/>
    <n v="0"/>
    <n v="63924"/>
  </r>
  <r>
    <s v="1200.8"/>
    <s v="FUNCIONAMIENTO"/>
    <x v="1"/>
    <s v="N/A"/>
    <x v="2"/>
    <x v="11"/>
    <n v="80111600"/>
    <x v="9"/>
    <s v="A-02-02-02-008-002"/>
    <s v="Prestación de servicios profesionales a la Oficina Asesora Juridica para realizar defensa judicial y extrajudicial de la entidad; así como apoyar en  los diferentes procesos administrativos y normativos a cargo de la OAJ. "/>
    <s v="Enero"/>
    <s v="Enero"/>
    <n v="6"/>
    <s v="Contratación directa"/>
    <x v="1"/>
    <n v="40500000"/>
    <n v="40500000"/>
    <s v=" 101. No aplica "/>
    <s v=" Línea ya comprometida "/>
    <s v="NO"/>
    <s v="N/A"/>
    <s v="1200 - Oficina Asesora Jurídica"/>
    <s v="3.5 - Gestión Jurídica"/>
    <s v="3.5-99 - GND- Gestión Jurídica"/>
    <s v="SER - Adquisición de servicios"/>
    <s v="SER012 - Prestación de servicios personas naturales"/>
    <s v="OAJ-0 Por definir"/>
    <s v=" "/>
    <s v=" "/>
    <s v=" "/>
    <n v="27000000"/>
    <n v="0"/>
    <n v="0"/>
    <n v="4500000"/>
    <n v="0"/>
    <n v="4500000"/>
    <n v="0"/>
    <n v="4500000"/>
    <n v="0"/>
    <n v="4500000"/>
    <n v="0"/>
    <n v="4500000"/>
    <n v="0"/>
    <n v="4500000"/>
    <n v="13500000"/>
    <n v="4500000"/>
    <n v="0"/>
    <n v="4500000"/>
    <n v="0"/>
    <n v="4500000"/>
    <n v="0"/>
    <n v="0"/>
    <n v="0"/>
    <n v="0"/>
    <n v="64024"/>
  </r>
  <r>
    <s v="1200.9"/>
    <s v="FUNCIONAMIENTO"/>
    <x v="1"/>
    <s v="N/A"/>
    <x v="2"/>
    <x v="11"/>
    <n v="80111600"/>
    <x v="9"/>
    <s v="A-02-02-02-008-002"/>
    <s v="Prestación de servicios profesionales a la Oficina Asesora Jurídica en los asuntos relacionados con propiedad intelectual, derechos de autor y protección de datos personales, y de cobro coactivo que se requieran"/>
    <s v="Enero"/>
    <s v="Enero"/>
    <n v="6"/>
    <s v="Contratación directa"/>
    <x v="1"/>
    <n v="43200000"/>
    <n v="43200000"/>
    <s v=" 101. No aplica "/>
    <s v=" Línea ya comprometida "/>
    <s v="NO"/>
    <s v="N/A"/>
    <s v="1200 - Oficina Asesora Jurídica"/>
    <s v="3.5 - Gestión Jurídica"/>
    <s v="3.5-99 - GND- Gestión Jurídica"/>
    <s v="SER - Adquisición de servicios"/>
    <s v="SER012 - Prestación de servicios personas naturales"/>
    <s v="OAJ-0 Por definir"/>
    <s v=" "/>
    <s v=" "/>
    <s v=" "/>
    <n v="43200000"/>
    <n v="0"/>
    <n v="0"/>
    <n v="7200000"/>
    <n v="0"/>
    <n v="7200000"/>
    <n v="0"/>
    <n v="7200000"/>
    <n v="0"/>
    <n v="7200000"/>
    <n v="0"/>
    <n v="7200000"/>
    <n v="0"/>
    <n v="7200000"/>
    <n v="0"/>
    <n v="0"/>
    <n v="0"/>
    <n v="0"/>
    <n v="0"/>
    <n v="0"/>
    <n v="0"/>
    <n v="0"/>
    <n v="0"/>
    <n v="0"/>
    <n v="64124"/>
  </r>
  <r>
    <s v="1200.10"/>
    <s v="FUNCIONAMIENTO"/>
    <x v="1"/>
    <s v="N/A"/>
    <x v="2"/>
    <x v="11"/>
    <n v="80111600"/>
    <x v="9"/>
    <s v="A-02-02-02-008-002"/>
    <s v="Prestación de servicios profesionales a la OAJ en todos los asuntos jurídicos, administrativos y normativos a cargo de la OAJ "/>
    <s v="Enero"/>
    <s v="Enero"/>
    <n v="6"/>
    <s v="Contratación directa"/>
    <x v="1"/>
    <n v="54000000"/>
    <n v="54000000"/>
    <s v=" 101. No aplica "/>
    <s v=" Línea ya comprometida "/>
    <s v="NO"/>
    <s v="N/A"/>
    <s v="1200 - Oficina Asesora Jurídica"/>
    <s v="3.5 - Gestión Jurídica"/>
    <s v="3.5-99 - GND- Gestión Jurídica"/>
    <s v="SER - Adquisición de servicios"/>
    <s v="SER012 - Prestación de servicios personas naturales"/>
    <s v="OAJ-0 Por definir"/>
    <s v=" "/>
    <s v=" "/>
    <s v=" "/>
    <n v="54000000"/>
    <n v="0"/>
    <n v="0"/>
    <n v="9000000"/>
    <n v="0"/>
    <n v="9000000"/>
    <n v="0"/>
    <n v="9000000"/>
    <n v="0"/>
    <n v="9000000"/>
    <n v="0"/>
    <n v="9000000"/>
    <n v="0"/>
    <n v="9000000"/>
    <n v="0"/>
    <n v="0"/>
    <n v="0"/>
    <n v="0"/>
    <n v="0"/>
    <n v="0"/>
    <n v="0"/>
    <n v="0"/>
    <n v="0"/>
    <n v="0"/>
    <n v="64224"/>
  </r>
  <r>
    <s v="1200.11"/>
    <s v="FUNCIONAMIENTO"/>
    <x v="1"/>
    <s v="N/A"/>
    <x v="2"/>
    <x v="11"/>
    <n v="80111600"/>
    <x v="9"/>
    <s v="A-02-02-02-008-002"/>
    <s v="Prestación de servicios profesionales para apoyar a la Oficina Asesora Jurídica en la actualización e implementación de los diferentes procesos y procedimientos a su cargo así como la actualización del normograma y apoyo en los sistemas de gestión de información que administre la oficina asesora jurídica."/>
    <s v="Enero"/>
    <s v="Enero"/>
    <n v="6"/>
    <s v="Contratación directa"/>
    <x v="1"/>
    <n v="54000000"/>
    <n v="7800000"/>
    <s v=" 101. No aplica "/>
    <s v=" Línea ya comprometida "/>
    <s v="NO"/>
    <s v="N/A"/>
    <s v="1200 - Oficina Asesora Jurídica"/>
    <s v="3.5 - Gestión Jurídica"/>
    <s v="3.5-99 - GND- Gestión Jurídica"/>
    <s v="SER - Adquisición de servicios"/>
    <s v="SER012 - Prestación de servicios personas naturales"/>
    <s v="OAJ-0 Por definir"/>
    <s v=" "/>
    <s v=" "/>
    <s v=" "/>
    <n v="7800000"/>
    <n v="0"/>
    <n v="0"/>
    <n v="7800000"/>
    <n v="0"/>
    <n v="0"/>
    <n v="0"/>
    <n v="0"/>
    <n v="0"/>
    <n v="0"/>
    <n v="0"/>
    <n v="0"/>
    <n v="0"/>
    <n v="0"/>
    <n v="0"/>
    <n v="0"/>
    <n v="0"/>
    <n v="0"/>
    <n v="0"/>
    <n v="0"/>
    <n v="0"/>
    <n v="0"/>
    <n v="0"/>
    <n v="0"/>
    <n v="64324"/>
  </r>
  <r>
    <s v="1200.12"/>
    <s v="FUNCIONAMIENTO"/>
    <x v="1"/>
    <s v="N/A"/>
    <x v="2"/>
    <x v="11"/>
    <n v="80111600"/>
    <x v="9"/>
    <s v="A-02-02-02-008-002"/>
    <s v="Prestación de servicios de apoyo a la gestión para atender los requerimientos técnicos así como el apoyo documental para resolver las acciones legales y judiciales en las que sea parte o tenga interés el instituto. "/>
    <s v="Enero"/>
    <s v="Enero"/>
    <n v="6"/>
    <s v="Contratación directa"/>
    <x v="1"/>
    <n v="19200000"/>
    <n v="19200000"/>
    <s v=" 101. No aplica "/>
    <s v=" Línea ya comprometida "/>
    <s v="NO"/>
    <s v="N/A"/>
    <s v="1200 - Oficina Asesora Jurídica"/>
    <s v="3.5 - Gestión Jurídica"/>
    <s v="3.5-99 - GND- Gestión Jurídica"/>
    <s v="SER - Adquisición de servicios"/>
    <s v="SER012 - Prestación de servicios personas naturales"/>
    <s v="OAJ-0 Por definir"/>
    <s v=" "/>
    <s v=" "/>
    <s v=" "/>
    <n v="19200000"/>
    <n v="0"/>
    <n v="0"/>
    <n v="3200000"/>
    <n v="0"/>
    <n v="3200000"/>
    <n v="0"/>
    <n v="3200000"/>
    <n v="0"/>
    <n v="3200000"/>
    <n v="0"/>
    <n v="3200000"/>
    <n v="0"/>
    <n v="3200000"/>
    <n v="0"/>
    <n v="0"/>
    <n v="0"/>
    <n v="0"/>
    <n v="0"/>
    <n v="0"/>
    <n v="0"/>
    <n v="0"/>
    <n v="0"/>
    <n v="0"/>
    <n v="64424"/>
  </r>
  <r>
    <s v="1200.13"/>
    <s v="FUNCIONAMIENTO"/>
    <x v="1"/>
    <s v="N/A"/>
    <x v="2"/>
    <x v="11"/>
    <n v="80111600"/>
    <x v="9"/>
    <s v="A-02-02-02-008-002"/>
    <s v="Linea Disponible "/>
    <s v="Enero"/>
    <s v="Enero"/>
    <n v="6"/>
    <s v="Contratación directa"/>
    <x v="1"/>
    <n v="0"/>
    <n v="0"/>
    <s v=" 101. No aplica "/>
    <s v=" Línea PGI sin recursos "/>
    <s v="NO"/>
    <s v="N/A"/>
    <s v="1200 - Oficina Asesora Jurídica"/>
    <s v="3.5 - Gestión Jurídica"/>
    <s v="3.5-99 - GND- Gestión Jurídica"/>
    <s v="SER - Adquisición de servicios"/>
    <s v="SER012 - Prestación de servicios personas naturales"/>
    <s v="OAJ-0 Por definir"/>
    <s v=" "/>
    <s v=" "/>
    <s v=" "/>
    <n v="0"/>
    <n v="0"/>
    <n v="0"/>
    <n v="0"/>
    <n v="0"/>
    <n v="0"/>
    <n v="0"/>
    <n v="0"/>
    <n v="0"/>
    <n v="0"/>
    <n v="0"/>
    <n v="0"/>
    <n v="0"/>
    <n v="0"/>
    <n v="0"/>
    <n v="0"/>
    <n v="0"/>
    <n v="0"/>
    <n v="0"/>
    <n v="0"/>
    <n v="0"/>
    <n v="0"/>
    <n v="0"/>
    <n v="0"/>
    <n v="0"/>
  </r>
  <r>
    <s v="1200.14"/>
    <s v="FUNCIONAMIENTO"/>
    <x v="1"/>
    <s v="N/A"/>
    <x v="2"/>
    <x v="11"/>
    <n v="80111600"/>
    <x v="9"/>
    <s v="A-02-02-02-008-002"/>
    <s v="Prestación de servicios profesionales para apoyar la representación judicial y extrajudicial, así como atender todos los temas administrativos e internos que requiera la OAJ"/>
    <s v="Enero"/>
    <s v="Enero"/>
    <n v="6"/>
    <s v="Contratación directa"/>
    <x v="1"/>
    <n v="42000000"/>
    <n v="42000000"/>
    <s v=" 101. No aplica "/>
    <s v=" Línea ya comprometida "/>
    <s v="NO"/>
    <s v="N/A"/>
    <s v="1200 - Oficina Asesora Jurídica"/>
    <s v="3.5 - Gestión Jurídica"/>
    <s v="3.5-99 - GND- Gestión Jurídica"/>
    <s v="SER - Adquisición de servicios"/>
    <s v="SER012 - Prestación de servicios personas naturales"/>
    <s v="OAJ-0 Por definir"/>
    <s v=" "/>
    <s v=" "/>
    <s v=" "/>
    <n v="42000000"/>
    <n v="0"/>
    <n v="0"/>
    <n v="7000000"/>
    <n v="0"/>
    <n v="7000000"/>
    <n v="0"/>
    <n v="7000000"/>
    <n v="0"/>
    <n v="7000000"/>
    <n v="0"/>
    <n v="7000000"/>
    <n v="0"/>
    <n v="7000000"/>
    <n v="0"/>
    <n v="0"/>
    <n v="0"/>
    <n v="0"/>
    <n v="0"/>
    <n v="0"/>
    <n v="0"/>
    <n v="0"/>
    <n v="0"/>
    <n v="0"/>
    <n v="64624"/>
  </r>
  <r>
    <s v="1200.15"/>
    <s v="FUNCIONAMIENTO"/>
    <x v="1"/>
    <s v="N/A"/>
    <x v="2"/>
    <x v="11"/>
    <n v="80111600"/>
    <x v="9"/>
    <s v="A-02-02-02-008-002"/>
    <s v="Prestación de servicios profesionales a la Oficina Asesora Jurídica en los procesos de cobro coactivo y trámites administrativos que se requieran."/>
    <s v="Enero"/>
    <s v="Enero"/>
    <n v="6"/>
    <s v="Contratación directa"/>
    <x v="1"/>
    <n v="36000000"/>
    <n v="36000000"/>
    <s v=" 101. No aplica "/>
    <s v=" Línea ya comprometida "/>
    <s v="NO"/>
    <s v="N/A"/>
    <s v="1200 - Oficina Asesora Jurídica"/>
    <s v="3.5 - Gestión Jurídica"/>
    <s v="3.5-99 - GND- Gestión Jurídica"/>
    <s v="SER - Adquisición de servicios"/>
    <s v="SER012 - Prestación de servicios personas naturales"/>
    <s v="OAJ-0 Por definir"/>
    <s v=" "/>
    <s v=" "/>
    <s v=" "/>
    <n v="36000000"/>
    <n v="0"/>
    <n v="0"/>
    <n v="6000000"/>
    <n v="0"/>
    <n v="6000000"/>
    <n v="0"/>
    <n v="6000000"/>
    <n v="0"/>
    <n v="6000000"/>
    <n v="0"/>
    <n v="6000000"/>
    <n v="0"/>
    <n v="6000000"/>
    <n v="0"/>
    <n v="0"/>
    <n v="0"/>
    <n v="0"/>
    <n v="0"/>
    <n v="0"/>
    <n v="0"/>
    <n v="0"/>
    <n v="0"/>
    <n v="0"/>
    <n v="64724"/>
  </r>
  <r>
    <s v="1200.16"/>
    <s v="FUNCIONAMIENTO"/>
    <x v="1"/>
    <s v="N/A"/>
    <x v="2"/>
    <x v="11"/>
    <n v="80111600"/>
    <x v="9"/>
    <s v="A-02-02-02-008-002"/>
    <s v="Linea Disponible "/>
    <s v="Enero"/>
    <s v="Enero"/>
    <n v="6"/>
    <s v="Contratación directa"/>
    <x v="1"/>
    <n v="0"/>
    <n v="0"/>
    <s v=" 101. No aplica "/>
    <s v=" Línea PGI sin recursos "/>
    <s v="NO"/>
    <s v="N/A"/>
    <s v="1200 - Oficina Asesora Jurídica"/>
    <s v="3.5 - Gestión Jurídica"/>
    <s v="3.5-99 - GND- Gestión Jurídica"/>
    <s v="SER - Adquisición de servicios"/>
    <s v="SER012 - Prestación de servicios personas naturales"/>
    <s v="OAJ-0 Por definir"/>
    <s v=" "/>
    <s v=" "/>
    <s v=" "/>
    <n v="0"/>
    <n v="0"/>
    <n v="0"/>
    <n v="0"/>
    <n v="0"/>
    <n v="0"/>
    <n v="0"/>
    <n v="0"/>
    <n v="0"/>
    <n v="0"/>
    <n v="0"/>
    <n v="0"/>
    <n v="0"/>
    <n v="0"/>
    <n v="0"/>
    <n v="0"/>
    <n v="0"/>
    <n v="0"/>
    <n v="0"/>
    <n v="0"/>
    <n v="0"/>
    <n v="0"/>
    <n v="0"/>
    <n v="0"/>
    <n v="0"/>
  </r>
  <r>
    <s v="1200.17"/>
    <s v="FUNCIONAMIENTO"/>
    <x v="1"/>
    <s v="N/A"/>
    <x v="2"/>
    <x v="11"/>
    <n v="80111600"/>
    <x v="9"/>
    <s v="A-02-02-02-008-002"/>
    <s v="Prestación de servicios profesionales en los temas legales,administrativos y contractuales que le sean asignados por la Oficina Asesora Jurídica."/>
    <s v="Julio"/>
    <s v="Julio"/>
    <n v="6"/>
    <s v="Contratación directa"/>
    <x v="1"/>
    <n v="0"/>
    <n v="0"/>
    <s v=" 101. No aplica "/>
    <s v=" Línea PGI sin recursos "/>
    <s v="NO"/>
    <s v="N/A"/>
    <s v="1200 - Oficina Asesora Jurídica"/>
    <s v="3.5 - Gestión Jurídica"/>
    <s v="3.5-99 - GND- Gestión Jurídica"/>
    <s v="SER - Adquisición de servicios"/>
    <s v="SER012 - Prestación de servicios personas naturales"/>
    <s v="OAJ-0 Por definir"/>
    <s v=" "/>
    <s v=" "/>
    <s v=" "/>
    <n v="0"/>
    <n v="0"/>
    <n v="0"/>
    <n v="0"/>
    <n v="0"/>
    <n v="0"/>
    <n v="0"/>
    <n v="0"/>
    <n v="0"/>
    <n v="0"/>
    <n v="0"/>
    <n v="0"/>
    <n v="0"/>
    <n v="0"/>
    <n v="0"/>
    <n v="0"/>
    <n v="0"/>
    <n v="0"/>
    <n v="0"/>
    <n v="0"/>
    <n v="0"/>
    <n v="0"/>
    <n v="0"/>
    <n v="0"/>
    <n v="0"/>
  </r>
  <r>
    <s v="1200.18"/>
    <s v="FUNCIONAMIENTO"/>
    <x v="1"/>
    <s v="N/A"/>
    <x v="2"/>
    <x v="11"/>
    <n v="80121503"/>
    <x v="9"/>
    <s v="A-02-02-02-008-002"/>
    <s v="Prestación de servicios profesionales para ejercer la representación judicial y extrajudicial del Instituto Geográfico Agustín Codazzi."/>
    <s v="Agosto"/>
    <s v="Agosto"/>
    <n v="5"/>
    <s v="Contratación directa"/>
    <x v="1"/>
    <n v="39587167"/>
    <n v="39033500"/>
    <s v=" 1. Prioridad Crítica "/>
    <s v=" Continuidad persona natural "/>
    <s v="NO"/>
    <s v="N/A"/>
    <s v="1200 - Oficina Asesora Jurídica"/>
    <s v="3.5 - Gestión Jurídica"/>
    <s v="3.5-99 - GND- Gestión Jurídica"/>
    <s v="SER - Adquisición de servicios"/>
    <s v="SER012 - Prestación de servicios personas naturales"/>
    <s v="OAJ-0 Por definir"/>
    <s v=" "/>
    <s v=" "/>
    <s v=" "/>
    <n v="0"/>
    <n v="0"/>
    <n v="0"/>
    <n v="0"/>
    <n v="0"/>
    <n v="0"/>
    <n v="0"/>
    <n v="0"/>
    <n v="0"/>
    <n v="0"/>
    <n v="0"/>
    <n v="0"/>
    <n v="0"/>
    <n v="0"/>
    <n v="39033500"/>
    <n v="6367167"/>
    <n v="0"/>
    <n v="8305000"/>
    <n v="0"/>
    <n v="8305000"/>
    <n v="0"/>
    <n v="8305000"/>
    <n v="0"/>
    <n v="7751333"/>
    <n v="176524"/>
  </r>
  <r>
    <s v="1200.19"/>
    <s v="FUNCIONAMIENTO"/>
    <x v="1"/>
    <s v="N/A"/>
    <x v="2"/>
    <x v="11"/>
    <n v="80111600"/>
    <x v="9"/>
    <s v="A-02-02-02-008-002"/>
    <s v="Prestación de servicios jurídicos especializados y altamente calificados para representar judicial, extrajudicial y administrativamente al IGAC; así como brindar la asesoría y acompañamiento en la emisión de documentos jurídicos que requiera el Instituto en aras de prevenir el daño antijurídico en la Entidad&quot;"/>
    <s v="Octubre"/>
    <s v="Octubre"/>
    <n v="3"/>
    <s v="Contratación directa"/>
    <x v="1"/>
    <n v="75000000"/>
    <n v="0"/>
    <s v=" 3. Prioridad Media "/>
    <s v=" Persona natural "/>
    <s v="NO"/>
    <s v="N/A"/>
    <s v="1200 - Oficina Asesora Jurídica"/>
    <s v="3.5 - Gestión Jurídica"/>
    <s v="3.5-99 - GND- Gestión Jurídica"/>
    <s v="SER - Adquisición de servicios"/>
    <s v="SER012 - Prestación de servicios personas naturales"/>
    <s v="OAJ-0 Por definir"/>
    <s v=" "/>
    <s v=" "/>
    <s v=" "/>
    <n v="0"/>
    <n v="0"/>
    <n v="0"/>
    <n v="0"/>
    <n v="0"/>
    <n v="0"/>
    <n v="0"/>
    <n v="0"/>
    <n v="0"/>
    <n v="0"/>
    <n v="0"/>
    <n v="0"/>
    <n v="0"/>
    <n v="0"/>
    <n v="0"/>
    <n v="0"/>
    <n v="0"/>
    <n v="0"/>
    <n v="0"/>
    <n v="0"/>
    <n v="0"/>
    <n v="0"/>
    <n v="0"/>
    <n v="0"/>
    <n v="0"/>
  </r>
  <r>
    <s v="1200.20"/>
    <s v="FUNCIONAMIENTO"/>
    <x v="1"/>
    <s v="N/A"/>
    <x v="2"/>
    <x v="11"/>
    <n v="80111600"/>
    <x v="9"/>
    <s v="A-02-02-02-008-002"/>
    <s v="Prestación de servicios profesionales en la gestión jurídica y judicial que le asigne la Oficina Asesora Jurídica en el marco de sus competencias. "/>
    <s v="Agosto"/>
    <s v="Agosto"/>
    <n v="5"/>
    <s v="Contratación directa"/>
    <x v="1"/>
    <n v="45000000"/>
    <n v="45000000"/>
    <s v=" 1. Prioridad Crítica "/>
    <s v=" Continuidad persona natural "/>
    <s v="NO"/>
    <s v="N/A"/>
    <s v="1200 - Oficina Asesora Jurídica"/>
    <s v="3.5 - Gestión Jurídica"/>
    <s v="3.5-99 - GND- Gestión Jurídica"/>
    <s v="SER - Adquisición de servicios"/>
    <s v="SER012 - Prestación de servicios personas naturales"/>
    <s v="OAJ-0 Por definir"/>
    <s v=" "/>
    <s v=" "/>
    <s v=" "/>
    <n v="0"/>
    <n v="0"/>
    <n v="0"/>
    <n v="0"/>
    <n v="0"/>
    <n v="0"/>
    <n v="0"/>
    <n v="0"/>
    <n v="0"/>
    <n v="0"/>
    <n v="0"/>
    <n v="0"/>
    <n v="0"/>
    <n v="0"/>
    <n v="45000000"/>
    <n v="9000000"/>
    <n v="0"/>
    <n v="9000000"/>
    <n v="0"/>
    <n v="9000000"/>
    <n v="0"/>
    <n v="9000000"/>
    <n v="0"/>
    <n v="9000000"/>
    <n v="176624"/>
  </r>
  <r>
    <s v="1200.21"/>
    <s v="FUNCIONAMIENTO"/>
    <x v="1"/>
    <s v="N/A"/>
    <x v="2"/>
    <x v="11"/>
    <n v="80111600"/>
    <x v="9"/>
    <s v="A-02-02-02-008-002"/>
    <s v="Prestación de servicios profesionales para ejercer la representación judicial, extrajudicial y administrativa  en los diferentes procesos en que se encuentre vinculado el IGAC."/>
    <s v="Agosto"/>
    <s v="Agosto"/>
    <n v="5"/>
    <s v="Contratación directa"/>
    <x v="1"/>
    <n v="37649333"/>
    <n v="37649333"/>
    <s v=" 1. Prioridad Crítica "/>
    <s v=" Continuidad persona natural "/>
    <s v="NO"/>
    <s v="N/A"/>
    <s v="1200 - Oficina Asesora Jurídica"/>
    <s v="3.5 - Gestión Jurídica"/>
    <s v="3.5-99 - GND- Gestión Jurídica"/>
    <s v="SER - Adquisición de servicios"/>
    <s v="SER012 - Prestación de servicios personas naturales"/>
    <s v="OAJ-0 Por definir"/>
    <s v=" "/>
    <s v=" "/>
    <s v=" "/>
    <n v="0"/>
    <n v="0"/>
    <n v="0"/>
    <n v="0"/>
    <n v="0"/>
    <n v="0"/>
    <n v="0"/>
    <n v="0"/>
    <n v="0"/>
    <n v="0"/>
    <n v="0"/>
    <n v="0"/>
    <n v="0"/>
    <n v="0"/>
    <n v="37649333"/>
    <n v="4429333"/>
    <n v="0"/>
    <n v="8305000"/>
    <n v="0"/>
    <n v="8305000"/>
    <n v="0"/>
    <n v="8305000"/>
    <n v="0"/>
    <n v="8305000"/>
    <n v="176724"/>
  </r>
  <r>
    <s v="1200.22"/>
    <s v="FUNCIONAMIENTO"/>
    <x v="1"/>
    <s v="N/A"/>
    <x v="2"/>
    <x v="11"/>
    <n v="80111600"/>
    <x v="9"/>
    <s v="A-02-02-02-008-002"/>
    <s v="Prestación de servicios profesionales para apoyar a la Oficina Asesora Jurídica en la revisión y sustanciación de los procesos disciplinarios, así como en la representación judicial, extrajudicial y administrativa del Instituto y demás temas que le sean asignados."/>
    <s v="Agosto"/>
    <s v="Agosto"/>
    <n v="5"/>
    <s v="Contratación directa"/>
    <x v="1"/>
    <n v="42900000"/>
    <n v="33600000"/>
    <s v=" 1. Prioridad Crítica "/>
    <s v=" Continuidad persona natural "/>
    <s v="NO"/>
    <s v="N/A"/>
    <s v="1200 - Oficina Asesora Jurídica"/>
    <s v="3.5 - Gestión Jurídica"/>
    <s v="3.5-99 - GND- Gestión Jurídica"/>
    <s v="SER - Adquisición de servicios"/>
    <s v="SER012 - Prestación de servicios personas naturales"/>
    <s v="OAJ-0 Por definir"/>
    <s v=" "/>
    <s v=" "/>
    <s v=" "/>
    <n v="0"/>
    <n v="0"/>
    <n v="0"/>
    <n v="0"/>
    <n v="0"/>
    <n v="0"/>
    <n v="0"/>
    <n v="0"/>
    <n v="0"/>
    <n v="0"/>
    <n v="0"/>
    <n v="0"/>
    <n v="0"/>
    <n v="0"/>
    <n v="33600000"/>
    <n v="0"/>
    <n v="0"/>
    <n v="9000000"/>
    <n v="0"/>
    <n v="9000000"/>
    <n v="0"/>
    <n v="9000000"/>
    <n v="0"/>
    <n v="6600000"/>
    <n v="176824"/>
  </r>
  <r>
    <s v="1200.23"/>
    <s v="FUNCIONAMIENTO"/>
    <x v="1"/>
    <s v="N/A"/>
    <x v="2"/>
    <x v="11"/>
    <n v="80111600"/>
    <x v="9"/>
    <s v="A-02-02-02-008-002"/>
    <s v="Prestación de servicios profesionales en representación judicial y extrajudicial de la entidad, así como en la gestión jurídica propia de la OAJ en materia administrativa y constitucional."/>
    <s v="Agosto"/>
    <s v="Agosto"/>
    <n v="5"/>
    <s v="Contratación directa"/>
    <x v="1"/>
    <n v="45000000"/>
    <n v="45000000"/>
    <s v=" 1. Prioridad Crítica "/>
    <s v=" Continuidad persona natural "/>
    <s v="NO"/>
    <s v="N/A"/>
    <s v="1200 - Oficina Asesora Jurídica"/>
    <s v="3.5 - Gestión Jurídica"/>
    <s v="3.5-99 - GND- Gestión Jurídica"/>
    <s v="SER - Adquisición de servicios"/>
    <s v="SER012 - Prestación de servicios personas naturales"/>
    <s v="OAJ-0 Por definir"/>
    <s v=" "/>
    <s v=" "/>
    <s v=" "/>
    <n v="0"/>
    <n v="0"/>
    <n v="0"/>
    <n v="0"/>
    <n v="0"/>
    <n v="0"/>
    <n v="0"/>
    <n v="0"/>
    <n v="0"/>
    <n v="0"/>
    <n v="0"/>
    <n v="0"/>
    <n v="0"/>
    <n v="0"/>
    <n v="45000000"/>
    <n v="9000000"/>
    <n v="0"/>
    <n v="9000000"/>
    <n v="0"/>
    <n v="9000000"/>
    <n v="0"/>
    <n v="9000000"/>
    <n v="0"/>
    <n v="9000000"/>
    <n v="176924"/>
  </r>
  <r>
    <s v="1200.24"/>
    <s v="FUNCIONAMIENTO"/>
    <x v="1"/>
    <s v="N/A"/>
    <x v="2"/>
    <x v="11"/>
    <n v="80111600"/>
    <x v="9"/>
    <s v="A-02-02-02-008-002"/>
    <s v="Prestación de servicios profesionales a la Oficina Asesora Juridica para realizar defensa judicial y extrajudicial de la entidad; así como apoyar en  los diferentes procesos administrativos y normativos a cargo de la OAJ. "/>
    <s v="Julio"/>
    <s v="Julio"/>
    <n v="6"/>
    <s v="Contratación directa"/>
    <x v="1"/>
    <n v="57000000"/>
    <n v="51000000"/>
    <s v=" 1. Prioridad Crítica "/>
    <s v=" Continuidad persona natural "/>
    <s v="NO"/>
    <s v="N/A"/>
    <s v="1200 - Oficina Asesora Jurídica"/>
    <s v="3.5 - Gestión Jurídica"/>
    <s v="3.5-99 - GND- Gestión Jurídica"/>
    <s v="SER - Adquisición de servicios"/>
    <s v="SER012 - Prestación de servicios personas naturales"/>
    <s v="OAJ-0 Por definir"/>
    <s v=" "/>
    <s v=" "/>
    <s v=" "/>
    <n v="0"/>
    <n v="0"/>
    <n v="0"/>
    <n v="0"/>
    <n v="0"/>
    <n v="0"/>
    <n v="0"/>
    <n v="0"/>
    <n v="0"/>
    <n v="0"/>
    <n v="0"/>
    <n v="0"/>
    <n v="51000000"/>
    <n v="0"/>
    <n v="0"/>
    <n v="9000000"/>
    <n v="0"/>
    <n v="9000000"/>
    <n v="0"/>
    <n v="9000000"/>
    <n v="0"/>
    <n v="9000000"/>
    <n v="0"/>
    <n v="15000000"/>
    <n v="177024"/>
  </r>
  <r>
    <s v="1200.25"/>
    <s v="FUNCIONAMIENTO"/>
    <x v="1"/>
    <s v="N/A"/>
    <x v="2"/>
    <x v="11"/>
    <n v="80111600"/>
    <x v="9"/>
    <s v="A-02-02-02-008-002"/>
    <s v="Prestación de servicios profesionales a la Oficina Asesora Jurídica en los asuntos relacionados con propiedad intelectual, derechos de autor y protección de datos personales."/>
    <s v="Agosto"/>
    <s v="Agosto"/>
    <n v="5"/>
    <s v="Contratación directa"/>
    <x v="1"/>
    <n v="32640000"/>
    <n v="32640000"/>
    <s v=" 1. Prioridad Crítica "/>
    <s v=" Continuidad persona natural "/>
    <s v="NO"/>
    <s v="N/A"/>
    <s v="1200 - Oficina Asesora Jurídica"/>
    <s v="3.5 - Gestión Jurídica"/>
    <s v="3.5-99 - GND- Gestión Jurídica"/>
    <s v="SER - Adquisición de servicios"/>
    <s v="SER012 - Prestación de servicios personas naturales"/>
    <s v="OAJ-0 Por definir"/>
    <s v=" "/>
    <s v=" "/>
    <s v=" "/>
    <n v="0"/>
    <n v="0"/>
    <n v="0"/>
    <n v="0"/>
    <n v="0"/>
    <n v="0"/>
    <n v="0"/>
    <n v="0"/>
    <n v="0"/>
    <n v="0"/>
    <n v="0"/>
    <n v="0"/>
    <n v="0"/>
    <n v="0"/>
    <n v="32640000"/>
    <n v="3840000"/>
    <n v="0"/>
    <n v="7200000"/>
    <n v="0"/>
    <n v="7200000"/>
    <n v="0"/>
    <n v="7200000"/>
    <n v="0"/>
    <n v="7200000"/>
    <n v="177524"/>
  </r>
  <r>
    <s v="1200.26"/>
    <s v="FUNCIONAMIENTO"/>
    <x v="1"/>
    <s v="N/A"/>
    <x v="2"/>
    <x v="11"/>
    <n v="80111600"/>
    <x v="9"/>
    <s v="A-02-02-02-008-002"/>
    <s v="Prestación de servicios profesionales a la OAJ en todos los asuntos jurídicos, administrativos y normativos a cargo de la OAJ "/>
    <s v="Agosto"/>
    <s v="Agosto"/>
    <n v="5"/>
    <s v="Contratación directa"/>
    <x v="1"/>
    <n v="42900000"/>
    <n v="42600000"/>
    <s v=" 1. Prioridad Crítica "/>
    <s v=" Continuidad persona natural "/>
    <s v="NO"/>
    <s v="N/A"/>
    <s v="1200 - Oficina Asesora Jurídica"/>
    <s v="3.5 - Gestión Jurídica"/>
    <s v="3.5-99 - GND- Gestión Jurídica"/>
    <s v="SER - Adquisición de servicios"/>
    <s v="SER012 - Prestación de servicios personas naturales"/>
    <s v="OAJ-0 Por definir"/>
    <s v=" "/>
    <s v=" "/>
    <s v=" "/>
    <n v="0"/>
    <n v="0"/>
    <n v="0"/>
    <n v="0"/>
    <n v="0"/>
    <n v="0"/>
    <n v="0"/>
    <n v="0"/>
    <n v="0"/>
    <n v="0"/>
    <n v="0"/>
    <n v="0"/>
    <n v="0"/>
    <n v="0"/>
    <n v="42600000"/>
    <n v="6900000"/>
    <n v="0"/>
    <n v="9000000"/>
    <n v="0"/>
    <n v="9000000"/>
    <n v="0"/>
    <n v="9000000"/>
    <n v="0"/>
    <n v="8700000"/>
    <n v="177224"/>
  </r>
  <r>
    <s v="1200.27"/>
    <s v="FUNCIONAMIENTO"/>
    <x v="1"/>
    <s v="N/A"/>
    <x v="2"/>
    <x v="11"/>
    <n v="80111600"/>
    <x v="9"/>
    <s v="A-02-02-02-008-002"/>
    <s v="Prestación de servicios profesionales para apoyar a la Oficina Asesora Jurídica en la actualización e implementación de los diferentes procesos y procedimientos a su cargo así como la actualización del normograma y apoyo en los sistemas de gestión de información que administre la oficina asesora jurídica."/>
    <s v="Agosto"/>
    <s v="Agosto"/>
    <n v="1"/>
    <s v="Contratación directa"/>
    <x v="1"/>
    <n v="0"/>
    <n v="0"/>
    <s v=" 101. No aplica "/>
    <s v=" Línea PGI sin recursos "/>
    <s v="NO"/>
    <s v="N/A"/>
    <s v="1200 - Oficina Asesora Jurídica"/>
    <s v="3.5 - Gestión Jurídica"/>
    <s v="3.5-99 - GND- Gestión Jurídica"/>
    <s v="SER - Adquisición de servicios"/>
    <s v="SER012 - Prestación de servicios personas naturales"/>
    <s v="OAJ-0 Por definir"/>
    <s v=" "/>
    <s v=" "/>
    <s v=" "/>
    <n v="0"/>
    <n v="0"/>
    <n v="0"/>
    <n v="0"/>
    <n v="0"/>
    <n v="0"/>
    <n v="0"/>
    <n v="0"/>
    <n v="0"/>
    <n v="0"/>
    <n v="0"/>
    <n v="0"/>
    <n v="0"/>
    <n v="0"/>
    <n v="0"/>
    <n v="0"/>
    <n v="0"/>
    <n v="0"/>
    <n v="0"/>
    <n v="0"/>
    <n v="0"/>
    <n v="0"/>
    <n v="0"/>
    <n v="0"/>
    <n v="0"/>
  </r>
  <r>
    <s v="1200.28"/>
    <s v="FUNCIONAMIENTO"/>
    <x v="1"/>
    <s v="N/A"/>
    <x v="2"/>
    <x v="11"/>
    <n v="80111600"/>
    <x v="9"/>
    <s v="A-02-02-02-008-002"/>
    <s v="Prestación de servicios de apoyo a la gestión para atender los requerimientos técnicos así como el apoyo documental para resolver las acciones legales y judiciales en las que sea parte o tenga interés el instituto. "/>
    <s v="Agosto"/>
    <s v="Agosto"/>
    <n v="5"/>
    <s v="Contratación directa"/>
    <x v="1"/>
    <n v="15254000"/>
    <n v="15146667"/>
    <s v=" 1. Prioridad Crítica "/>
    <s v=" Continuidad persona natural "/>
    <s v="NO"/>
    <s v="N/A"/>
    <s v="1200 - Oficina Asesora Jurídica"/>
    <s v="3.5 - Gestión Jurídica"/>
    <s v="3.5-99 - GND- Gestión Jurídica"/>
    <s v="SER - Adquisición de servicios"/>
    <s v="SER012 - Prestación de servicios personas naturales"/>
    <s v="OAJ-0 Por definir"/>
    <s v=" "/>
    <s v=" "/>
    <s v=" "/>
    <n v="0"/>
    <n v="0"/>
    <n v="0"/>
    <n v="0"/>
    <n v="0"/>
    <n v="0"/>
    <n v="0"/>
    <n v="0"/>
    <n v="0"/>
    <n v="0"/>
    <n v="0"/>
    <n v="0"/>
    <n v="0"/>
    <n v="0"/>
    <n v="15146667"/>
    <n v="2454000"/>
    <n v="0"/>
    <n v="3200000"/>
    <n v="0"/>
    <n v="3200000"/>
    <n v="0"/>
    <n v="3200000"/>
    <n v="0"/>
    <n v="3092667"/>
    <n v="187624"/>
  </r>
  <r>
    <s v="1200.29"/>
    <s v="FUNCIONAMIENTO"/>
    <x v="1"/>
    <s v="N/A"/>
    <x v="2"/>
    <x v="11"/>
    <n v="80111600"/>
    <x v="9"/>
    <s v="A-02-02-02-008-002"/>
    <s v="Prestación de servicios profesionales  para apoyar a la OAJ en la atención de solicitudes judiciales y acciones constitucionales en los que sea vinculado el IGAC. "/>
    <s v="Agosto"/>
    <s v="Agosto"/>
    <n v="1"/>
    <s v="Contratación directa"/>
    <x v="1"/>
    <n v="0"/>
    <n v="0"/>
    <s v=" 101. No aplica "/>
    <s v=" Línea PGI sin recursos "/>
    <s v="NO"/>
    <s v="N/A"/>
    <s v="1200 - Oficina Asesora Jurídica"/>
    <s v="3.5 - Gestión Jurídica"/>
    <s v="3.5-99 - GND- Gestión Jurídica"/>
    <s v="SER - Adquisición de servicios"/>
    <s v="SER012 - Prestación de servicios personas naturales"/>
    <s v="OAJ-0 Por definir"/>
    <s v=" "/>
    <s v=" "/>
    <s v=" "/>
    <n v="0"/>
    <n v="0"/>
    <n v="0"/>
    <n v="0"/>
    <n v="0"/>
    <n v="0"/>
    <n v="0"/>
    <n v="0"/>
    <n v="0"/>
    <n v="0"/>
    <n v="0"/>
    <n v="0"/>
    <n v="0"/>
    <n v="0"/>
    <n v="0"/>
    <n v="0"/>
    <n v="0"/>
    <n v="0"/>
    <n v="0"/>
    <n v="0"/>
    <n v="0"/>
    <n v="0"/>
    <n v="0"/>
    <n v="0"/>
    <n v="0"/>
  </r>
  <r>
    <s v="1200.30"/>
    <s v="FUNCIONAMIENTO"/>
    <x v="1"/>
    <s v="N/A"/>
    <x v="2"/>
    <x v="11"/>
    <n v="80111600"/>
    <x v="9"/>
    <s v="A-02-02-02-008-002"/>
    <s v="Prestación de servicios profesionales para apoyar la representación judicial y extrajudicial, así como atender todos los temas administrativos e internos que requiera la OAJ"/>
    <s v="Agosto"/>
    <s v="Agosto"/>
    <n v="5"/>
    <s v="Contratación directa"/>
    <x v="1"/>
    <n v="32433333"/>
    <n v="32200000"/>
    <s v=" 1. Prioridad Crítica "/>
    <s v=" Continuidad persona natural "/>
    <s v="NO"/>
    <s v="N/A"/>
    <s v="1200 - Oficina Asesora Jurídica"/>
    <s v="3.5 - Gestión Jurídica"/>
    <s v="3.5-99 - GND- Gestión Jurídica"/>
    <s v="SER - Adquisición de servicios"/>
    <s v="SER012 - Prestación de servicios personas naturales"/>
    <s v="OAJ-0 Por definir"/>
    <s v=" "/>
    <s v=" "/>
    <s v=" "/>
    <n v="0"/>
    <n v="0"/>
    <n v="0"/>
    <n v="0"/>
    <n v="0"/>
    <n v="0"/>
    <n v="0"/>
    <n v="0"/>
    <n v="0"/>
    <n v="0"/>
    <n v="0"/>
    <n v="0"/>
    <n v="0"/>
    <n v="0"/>
    <n v="32200000"/>
    <n v="4433333"/>
    <n v="0"/>
    <n v="7000000"/>
    <n v="0"/>
    <n v="7000000"/>
    <n v="0"/>
    <n v="7000000"/>
    <n v="0"/>
    <n v="6766667"/>
    <n v="177324"/>
  </r>
  <r>
    <s v="1200.31"/>
    <s v="FUNCIONAMIENTO"/>
    <x v="1"/>
    <s v="N/A"/>
    <x v="2"/>
    <x v="11"/>
    <n v="80111600"/>
    <x v="9"/>
    <s v="A-02-02-02-008-002"/>
    <s v="Prestación de servicios profesionales a la Oficina Asesora Jurídica en los procesos de cobro coactivo y trámites administrativos que se requieran."/>
    <s v="Agosto"/>
    <s v="Agosto"/>
    <n v="5"/>
    <s v="Contratación directa"/>
    <x v="1"/>
    <n v="27000000"/>
    <n v="27000000"/>
    <s v=" 1. Prioridad Crítica "/>
    <s v=" Continuidad persona natural "/>
    <s v="NO"/>
    <s v="N/A"/>
    <s v="1200 - Oficina Asesora Jurídica"/>
    <s v="3.5 - Gestión Jurídica"/>
    <s v="3.5-99 - GND- Gestión Jurídica"/>
    <s v="SER - Adquisición de servicios"/>
    <s v="SER012 - Prestación de servicios personas naturales"/>
    <s v="OAJ-0 Por definir"/>
    <s v=" "/>
    <s v=" "/>
    <s v=" "/>
    <n v="0"/>
    <n v="0"/>
    <n v="0"/>
    <n v="0"/>
    <n v="0"/>
    <n v="0"/>
    <n v="0"/>
    <n v="0"/>
    <n v="0"/>
    <n v="0"/>
    <n v="0"/>
    <n v="0"/>
    <n v="0"/>
    <n v="0"/>
    <n v="27000000"/>
    <n v="3000000"/>
    <n v="0"/>
    <n v="6000000"/>
    <n v="0"/>
    <n v="6000000"/>
    <n v="0"/>
    <n v="6000000"/>
    <n v="0"/>
    <n v="6000000"/>
    <n v="177424"/>
  </r>
  <r>
    <s v="1200.32"/>
    <s v="FUNCIONAMIENTO"/>
    <x v="1"/>
    <s v="N/A"/>
    <x v="2"/>
    <x v="11"/>
    <n v="80111600"/>
    <x v="9"/>
    <s v="A-02-02-02-008-002"/>
    <s v="Linea Disponible "/>
    <s v="Diciembre"/>
    <s v="Diciembre"/>
    <n v="1"/>
    <s v="Contratación directa"/>
    <x v="1"/>
    <n v="157877500"/>
    <n v="0"/>
    <s v=" 100. No prioritario "/>
    <s v=" Bolsa "/>
    <s v="NO"/>
    <s v="N/A"/>
    <s v="1200 - Oficina Asesora Jurídica"/>
    <s v="3.5 - Gestión Jurídica"/>
    <s v="3.5-99 - GND- Gestión Jurídica"/>
    <s v="SER - Adquisición de servicios"/>
    <s v="SER012 - Prestación de servicios personas naturales"/>
    <s v="OAJ-0 Por definir"/>
    <s v=" "/>
    <s v=" "/>
    <s v=" "/>
    <n v="0"/>
    <n v="0"/>
    <n v="0"/>
    <n v="0"/>
    <n v="0"/>
    <n v="0"/>
    <n v="0"/>
    <n v="0"/>
    <n v="0"/>
    <n v="0"/>
    <n v="0"/>
    <n v="0"/>
    <n v="0"/>
    <n v="0"/>
    <n v="0"/>
    <n v="0"/>
    <n v="0"/>
    <n v="0"/>
    <n v="0"/>
    <n v="0"/>
    <n v="0"/>
    <n v="0"/>
    <n v="0"/>
    <n v="0"/>
    <n v="0"/>
  </r>
  <r>
    <s v="1200.33"/>
    <s v="FUNCIONAMIENTO"/>
    <x v="1"/>
    <s v="N/A"/>
    <x v="2"/>
    <x v="11"/>
    <n v="80111600"/>
    <x v="9"/>
    <s v="A-02-02-02-008-002"/>
    <s v="Prestación de servicios profesionales a la OAJ en la gestión legal y judicial así como en el apoyo transversal juridico en los temas relacionados con atención a comunidades étnicas en artículación con la Subdirección General"/>
    <s v="Febrero"/>
    <s v="Febrero"/>
    <n v="6"/>
    <s v="Contratación directa"/>
    <x v="1"/>
    <n v="54000000"/>
    <n v="0"/>
    <s v=" 100. No prioritario "/>
    <s v=" Persona natural "/>
    <s v="NO"/>
    <s v="N/A"/>
    <s v="1200 - Oficina Asesora Jurídica"/>
    <s v="3.5 - Gestión Jurídica"/>
    <s v="3.5-99 - GND- Gestión Jurídica"/>
    <s v="SER - Adquisición de servicios"/>
    <s v="SER012 - Prestación de servicios personas naturales"/>
    <s v="OAJ-0 Por definir"/>
    <s v=" "/>
    <s v=" "/>
    <s v=" "/>
    <n v="0"/>
    <n v="0"/>
    <n v="0"/>
    <n v="0"/>
    <n v="0"/>
    <n v="0"/>
    <n v="0"/>
    <n v="0"/>
    <n v="0"/>
    <n v="0"/>
    <n v="0"/>
    <n v="0"/>
    <n v="0"/>
    <n v="0"/>
    <n v="0"/>
    <n v="0"/>
    <n v="0"/>
    <n v="0"/>
    <n v="0"/>
    <n v="0"/>
    <n v="0"/>
    <n v="0"/>
    <n v="0"/>
    <n v="0"/>
    <n v="137124"/>
  </r>
  <r>
    <s v="1200.34"/>
    <s v="FUNCIONAMIENTO"/>
    <x v="1"/>
    <s v="N/A"/>
    <x v="2"/>
    <x v="11"/>
    <n v="80111600"/>
    <x v="9"/>
    <s v="A-02-02-02-008-002"/>
    <s v="Suministro de tiquetes aéreos nacionales e internacionales para el Instituto Geográfico Agustín Codazzi."/>
    <s v="Febrero"/>
    <s v="Febrero"/>
    <n v="6"/>
    <s v="Contratación directa"/>
    <x v="1"/>
    <n v="40000000"/>
    <n v="40000000"/>
    <s v=" 101. No aplica "/>
    <s v=" Línea ya comprometida "/>
    <s v="NO"/>
    <s v="N/A"/>
    <s v="1200 - Oficina Asesora Jurídica"/>
    <s v="3.5 - Gestión Jurídica"/>
    <s v="3.5-99 - GND- Gestión Jurídica"/>
    <s v="SER - Adquisición de servicios"/>
    <s v="SER012 - Prestación de servicios personas naturales"/>
    <s v="OAJ-0 Por definir"/>
    <s v=" "/>
    <s v=" "/>
    <s v=" "/>
    <n v="0"/>
    <n v="0"/>
    <n v="40000000"/>
    <n v="0"/>
    <n v="0"/>
    <n v="10000000"/>
    <n v="0"/>
    <n v="10000000"/>
    <n v="0"/>
    <n v="10000000"/>
    <n v="0"/>
    <n v="10000000"/>
    <n v="0"/>
    <n v="0"/>
    <n v="0"/>
    <n v="0"/>
    <n v="0"/>
    <n v="0"/>
    <n v="0"/>
    <n v="0"/>
    <n v="0"/>
    <n v="0"/>
    <n v="0"/>
    <n v="0"/>
    <n v="133924"/>
  </r>
  <r>
    <s v="1200.35"/>
    <s v="FUNCIONAMIENTO"/>
    <x v="1"/>
    <s v="N/A"/>
    <x v="2"/>
    <x v="11"/>
    <n v="80111600"/>
    <x v="9"/>
    <s v="A-02-02-02-008-002"/>
    <s v="Gastos de Manutención de la Oficina Asesora Jurídica                                                                                                      "/>
    <s v="Marzo"/>
    <s v="Marzo"/>
    <n v="6"/>
    <s v="Contratación directa"/>
    <x v="1"/>
    <n v="15000000"/>
    <n v="15000000"/>
    <s v=" 101. No aplica "/>
    <s v=" Línea ya comprometida "/>
    <s v="NO"/>
    <s v="N/A"/>
    <s v="1200 - Oficina Asesora Jurídica"/>
    <s v="3.5 - Gestión Jurídica"/>
    <s v="3.5-99 - GND- Gestión Jurídica"/>
    <s v="SER - Adquisición de servicios"/>
    <s v="SER012 - Prestación de servicios personas naturales"/>
    <s v="OAJ-0 Por definir"/>
    <s v=" "/>
    <s v=" "/>
    <s v=" "/>
    <n v="0"/>
    <n v="0"/>
    <n v="0"/>
    <n v="0"/>
    <n v="15000000"/>
    <n v="15000000"/>
    <n v="0"/>
    <n v="0"/>
    <n v="0"/>
    <n v="0"/>
    <n v="0"/>
    <n v="0"/>
    <n v="0"/>
    <n v="0"/>
    <n v="0"/>
    <n v="0"/>
    <n v="0"/>
    <n v="0"/>
    <n v="0"/>
    <n v="0"/>
    <n v="0"/>
    <n v="0"/>
    <n v="0"/>
    <n v="0"/>
    <n v="143324"/>
  </r>
  <r>
    <s v="1200.36"/>
    <s v="FUNCIONAMIENTO"/>
    <x v="1"/>
    <s v="N/A"/>
    <x v="2"/>
    <x v="11"/>
    <n v="80111600"/>
    <x v="9"/>
    <s v="A-02-02-02-008-002"/>
    <s v="Linea Disponible "/>
    <s v="Marzo"/>
    <s v="Marzo"/>
    <n v="1"/>
    <s v="N/A"/>
    <x v="1"/>
    <n v="0"/>
    <n v="0"/>
    <s v=" 101. No aplica "/>
    <s v=" Línea PGI sin recursos "/>
    <s v="NO"/>
    <s v="N/A"/>
    <s v="1200 - Oficina Asesora Jurídica"/>
    <s v="3.5 - Gestión Jurídica"/>
    <s v="3.5-99 - GND- Gestión Jurídica"/>
    <s v="SER - Adquisición de servicios"/>
    <s v="SER012 - Prestación de servicios personas naturales"/>
    <s v="OAJ-0 Por definir"/>
    <s v=" "/>
    <s v=" "/>
    <s v=" "/>
    <n v="0"/>
    <n v="0"/>
    <n v="0"/>
    <n v="0"/>
    <n v="0"/>
    <n v="0"/>
    <n v="0"/>
    <n v="0"/>
    <n v="0"/>
    <n v="0"/>
    <n v="0"/>
    <n v="0"/>
    <n v="0"/>
    <n v="0"/>
    <n v="0"/>
    <n v="0"/>
    <n v="0"/>
    <n v="0"/>
    <n v="0"/>
    <n v="0"/>
    <n v="0"/>
    <n v="0"/>
    <n v="0"/>
    <n v="0"/>
    <n v="0"/>
  </r>
  <r>
    <s v="1200.37"/>
    <s v="FUNCIONAMIENTO"/>
    <x v="1"/>
    <s v="N/A"/>
    <x v="2"/>
    <x v="11"/>
    <n v="80111600"/>
    <x v="9"/>
    <s v="A-02-02-02-008-002"/>
    <s v="Prestación de servicios jurídicos especializados y altamente calificados para representar judicial, extrajudicial y administrativamente al IGAC; así como brindar la asesoría y acompañamiento en la emisión de documentos jurídicos que requiera el Instituto en aras de prevenir el daño antijurídico en la Entidad"/>
    <s v="Marzo"/>
    <s v="Marzo"/>
    <n v="6"/>
    <s v="Contratación directa"/>
    <x v="1"/>
    <n v="150000000"/>
    <n v="150000000"/>
    <s v=" 101. No aplica "/>
    <s v=" Línea ya comprometida "/>
    <s v="NO"/>
    <s v="N/A"/>
    <s v="1200 - Oficina Asesora Jurídica"/>
    <s v="3.5 - Gestión Jurídica"/>
    <s v="3.5-99 - GND- Gestión Jurídica"/>
    <s v="SER - Adquisición de servicios"/>
    <s v="SER012 - Prestación de servicios personas naturales"/>
    <s v="OAJ-0 Por definir"/>
    <s v=" "/>
    <s v=" "/>
    <s v=" "/>
    <n v="0"/>
    <n v="0"/>
    <n v="0"/>
    <n v="0"/>
    <n v="150000000"/>
    <n v="0"/>
    <n v="0"/>
    <n v="25000000"/>
    <n v="0"/>
    <n v="25000000"/>
    <n v="0"/>
    <n v="25000000"/>
    <n v="0"/>
    <n v="25000000"/>
    <n v="0"/>
    <n v="25000000"/>
    <n v="0"/>
    <n v="25000000"/>
    <n v="0"/>
    <n v="0"/>
    <n v="0"/>
    <n v="0"/>
    <n v="0"/>
    <n v="0"/>
    <n v="143724"/>
  </r>
  <r>
    <s v="1200.38"/>
    <s v="FUNCIONAMIENTO"/>
    <x v="1"/>
    <s v="N/A"/>
    <x v="2"/>
    <x v="11"/>
    <n v="80111600"/>
    <x v="9"/>
    <s v="A-02-02-02-010 "/>
    <s v="VIÁTICOS DE LOS FUNCIONARIOS EN COMISIÓN: gastos de viaticos                                                                                                   "/>
    <s v="Marzo"/>
    <s v="Marzo"/>
    <n v="6"/>
    <s v="Contratación directa"/>
    <x v="1"/>
    <n v="12885000"/>
    <n v="11885000"/>
    <s v=" 1. Prioridad Crítica "/>
    <s v=" Viáticos "/>
    <s v="NO"/>
    <s v="N/A"/>
    <s v="1200 - Oficina Asesora Jurídica"/>
    <s v="3.5 - Gestión Jurídica"/>
    <s v="3.5-99 - GND- Gestión Jurídica"/>
    <s v="SER - Adquisición de servicios"/>
    <s v="SER012 - Prestación de servicios personas naturales"/>
    <s v="OAJ-0 Por definir"/>
    <s v=" "/>
    <s v=" "/>
    <s v=" "/>
    <n v="0"/>
    <n v="0"/>
    <n v="0"/>
    <n v="0"/>
    <n v="0"/>
    <n v="0"/>
    <n v="0"/>
    <n v="0"/>
    <n v="0"/>
    <n v="0"/>
    <n v="0"/>
    <n v="0"/>
    <n v="0"/>
    <n v="0"/>
    <n v="0"/>
    <n v="0"/>
    <n v="11885000"/>
    <n v="11885000"/>
    <n v="0"/>
    <n v="0"/>
    <n v="0"/>
    <n v="0"/>
    <n v="0"/>
    <n v="0"/>
    <n v="169824"/>
  </r>
  <r>
    <s v="1200.39"/>
    <s v="FUNCIONAMIENTO"/>
    <x v="1"/>
    <s v="N/A"/>
    <x v="2"/>
    <x v="11"/>
    <n v="80111600"/>
    <x v="9"/>
    <s v="A-02-02-02-006-004"/>
    <s v=" SERVICIOS DE TRANSPORTE DE PASAJEROS: corresponde a las interconexiones, o transporte terrestre                                                                                                "/>
    <s v="Marzo"/>
    <s v="Marzo"/>
    <n v="6"/>
    <s v="Contratación directa"/>
    <x v="1"/>
    <n v="1000000"/>
    <n v="1000000"/>
    <s v=" 101. No aplica "/>
    <s v=" Línea ya comprometida "/>
    <s v="NO"/>
    <s v="N/A"/>
    <s v="1200 - Oficina Asesora Jurídica"/>
    <s v="3.5 - Gestión Jurídica"/>
    <s v="3.5-99 - GND- Gestión Jurídica"/>
    <s v="SER - Adquisición de servicios"/>
    <s v="SER012 - Prestación de servicios personas naturales"/>
    <s v="OAJ-0 Por definir"/>
    <s v=" "/>
    <s v=" "/>
    <s v=" "/>
    <n v="0"/>
    <n v="0"/>
    <n v="0"/>
    <n v="0"/>
    <n v="1000000"/>
    <n v="1000000"/>
    <n v="0"/>
    <n v="0"/>
    <n v="0"/>
    <n v="0"/>
    <n v="0"/>
    <n v="0"/>
    <n v="0"/>
    <n v="0"/>
    <n v="0"/>
    <n v="0"/>
    <n v="0"/>
    <n v="0"/>
    <n v="0"/>
    <n v="0"/>
    <n v="0"/>
    <n v="0"/>
    <n v="0"/>
    <n v="0"/>
    <n v="169824"/>
  </r>
  <r>
    <s v="1200.40"/>
    <s v="FUNCIONAMIENTO"/>
    <x v="1"/>
    <s v="N/A"/>
    <x v="2"/>
    <x v="11"/>
    <n v="80111600"/>
    <x v="9"/>
    <s v="A-02-02-02-008-002"/>
    <s v="Prestación de servicios profesionales como abogado brindando apoyo administrativos, así como seguimiento  en el procesos judiciales y acciones de tutelas que se requieran en la Oficina Asesora Jurídica"/>
    <s v="Agosto"/>
    <s v="Agosto"/>
    <n v="3"/>
    <s v="Contratación directa"/>
    <x v="1"/>
    <n v="19349716"/>
    <n v="19349716"/>
    <s v=" 1. Prioridad Crítica "/>
    <s v=" Continuidad persona natural "/>
    <s v="NO"/>
    <s v="N/A"/>
    <s v="1200 - Oficina Asesora Jurídica"/>
    <s v="3.5 - Gestión Jurídica"/>
    <s v="3.5-99 - GND- Gestión Jurídica"/>
    <s v="SER - Adquisición de servicios"/>
    <s v="SER012 - Prestación de servicios personas naturales"/>
    <s v="OAJ-0 Por definir"/>
    <s v=" "/>
    <s v=" "/>
    <s v=" "/>
    <n v="0"/>
    <n v="0"/>
    <n v="0"/>
    <n v="0"/>
    <n v="0"/>
    <n v="0"/>
    <n v="0"/>
    <n v="0"/>
    <n v="0"/>
    <n v="0"/>
    <n v="0"/>
    <n v="0"/>
    <n v="0"/>
    <n v="0"/>
    <n v="19349716"/>
    <n v="471944"/>
    <n v="0"/>
    <n v="4719443"/>
    <n v="0"/>
    <n v="4719443"/>
    <n v="0"/>
    <n v="4719443"/>
    <n v="0"/>
    <n v="4719443"/>
    <n v="177524"/>
  </r>
  <r>
    <s v="1300.1"/>
    <s v="FUNCIONAMIENTO"/>
    <x v="1"/>
    <s v="N/A"/>
    <x v="2"/>
    <x v="11"/>
    <n v="79342300"/>
    <x v="9"/>
    <s v="A-02-02-02-008-003"/>
    <s v="Linea Disponible "/>
    <s v="Enero"/>
    <s v="Enero"/>
    <n v="12"/>
    <s v="Contratación directa"/>
    <x v="3"/>
    <n v="0"/>
    <n v="0"/>
    <s v=" 101. No aplica "/>
    <s v=" Línea PGI sin recursos "/>
    <s v="NO"/>
    <s v="N/A"/>
    <s v="1300 - Oficina Asesora de Comunicaciones"/>
    <s v="1.2 - Relacionamiento estratégico "/>
    <s v="1.2-1 - Gestión de comunicaciones"/>
    <s v="SER - Adquisición de servicios"/>
    <s v="SER012 - Prestación de servicios personas naturales"/>
    <s v="COMUN-1 Líder de comunicación externa"/>
    <s v=" "/>
    <s v=" "/>
    <s v=" "/>
    <n v="0"/>
    <n v="0"/>
    <n v="0"/>
    <n v="0"/>
    <n v="0"/>
    <n v="0"/>
    <n v="0"/>
    <n v="0"/>
    <n v="0"/>
    <n v="0"/>
    <n v="0"/>
    <n v="0"/>
    <n v="0"/>
    <n v="0"/>
    <n v="0"/>
    <n v="0"/>
    <n v="0"/>
    <n v="0"/>
    <n v="0"/>
    <n v="0"/>
    <n v="0"/>
    <n v="0"/>
    <n v="0"/>
    <n v="0"/>
    <n v="0"/>
  </r>
  <r>
    <s v="1300.2"/>
    <s v="FUNCIONAMIENTO"/>
    <x v="1"/>
    <s v="N/A"/>
    <x v="2"/>
    <x v="11"/>
    <n v="79342300"/>
    <x v="9"/>
    <s v="A-02-02-02-008-003"/>
    <s v="Linea Disponible "/>
    <s v="Enero"/>
    <s v="Enero"/>
    <n v="12"/>
    <s v="Contratación directa"/>
    <x v="3"/>
    <n v="0"/>
    <n v="0"/>
    <s v=" 101. No aplica "/>
    <s v=" Línea PGI sin recursos "/>
    <s v="NO"/>
    <s v="N/A"/>
    <s v="1300 - Oficina Asesora de Comunicaciones"/>
    <s v="1.2 - Relacionamiento estratégico "/>
    <s v="1.2-1 - Gestión de comunicaciones"/>
    <s v="SER - Adquisición de servicios"/>
    <s v="SER012 - Prestación de servicios personas naturales"/>
    <s v="COMUN-4 Enlaces Junior  "/>
    <s v=" "/>
    <s v=" "/>
    <s v=" "/>
    <n v="0"/>
    <n v="0"/>
    <n v="0"/>
    <n v="0"/>
    <n v="0"/>
    <n v="0"/>
    <n v="0"/>
    <n v="0"/>
    <n v="0"/>
    <n v="0"/>
    <n v="0"/>
    <n v="0"/>
    <n v="0"/>
    <n v="0"/>
    <n v="0"/>
    <n v="0"/>
    <n v="0"/>
    <n v="0"/>
    <n v="0"/>
    <n v="0"/>
    <n v="0"/>
    <n v="0"/>
    <n v="0"/>
    <n v="0"/>
    <n v="0"/>
  </r>
  <r>
    <s v="1300.3"/>
    <s v="FUNCIONAMIENTO"/>
    <x v="1"/>
    <s v="N/A"/>
    <x v="2"/>
    <x v="11"/>
    <n v="79342300"/>
    <x v="9"/>
    <s v="A-02-02-02-008-003"/>
    <s v="Linea Disponible "/>
    <s v="Enero"/>
    <s v="Enero"/>
    <n v="12"/>
    <s v="Contratación directa"/>
    <x v="3"/>
    <n v="0"/>
    <n v="0"/>
    <s v=" 101. No aplica "/>
    <s v=" Línea PGI sin recursos "/>
    <s v="NO"/>
    <s v="N/A"/>
    <s v="1300 - Oficina Asesora de Comunicaciones"/>
    <s v="1.2 - Relacionamiento estratégico "/>
    <s v="1.2-1 - Gestión de comunicaciones"/>
    <s v="SER - Adquisición de servicios"/>
    <s v="SER012 - Prestación de servicios personas naturales"/>
    <s v="COMUN-4 Enlaces Junior  "/>
    <s v=" "/>
    <s v=" "/>
    <s v=" "/>
    <n v="0"/>
    <n v="0"/>
    <n v="0"/>
    <n v="0"/>
    <n v="0"/>
    <n v="0"/>
    <n v="0"/>
    <n v="0"/>
    <n v="0"/>
    <n v="0"/>
    <n v="0"/>
    <n v="0"/>
    <n v="0"/>
    <n v="0"/>
    <n v="0"/>
    <n v="0"/>
    <n v="0"/>
    <n v="0"/>
    <n v="0"/>
    <n v="0"/>
    <n v="0"/>
    <n v="0"/>
    <n v="0"/>
    <n v="0"/>
    <n v="0"/>
  </r>
  <r>
    <s v="1300.4"/>
    <s v="FUNCIONAMIENTO"/>
    <x v="1"/>
    <s v="N/A"/>
    <x v="2"/>
    <x v="11"/>
    <n v="79342300"/>
    <x v="9"/>
    <s v="A-02-02-02-008-003"/>
    <s v="Linea Disponible "/>
    <s v="Enero"/>
    <s v="Enero"/>
    <n v="12"/>
    <s v="Contratación directa"/>
    <x v="3"/>
    <n v="0"/>
    <n v="0"/>
    <s v=" 101. No aplica "/>
    <s v=" Línea PGI sin recursos "/>
    <s v="NO"/>
    <s v="N/A"/>
    <s v="1300 - Oficina Asesora de Comunicaciones"/>
    <s v="1.2 - Relacionamiento estratégico "/>
    <s v="1.2-1 - Gestión de comunicaciones"/>
    <s v="SER - Adquisición de servicios"/>
    <s v="SER012 - Prestación de servicios personas naturales"/>
    <s v="COMUN-6 Diseñador Senior "/>
    <s v=" "/>
    <s v=" "/>
    <s v=" "/>
    <n v="0"/>
    <n v="0"/>
    <n v="0"/>
    <n v="0"/>
    <n v="0"/>
    <n v="0"/>
    <n v="0"/>
    <n v="0"/>
    <n v="0"/>
    <n v="0"/>
    <n v="0"/>
    <n v="0"/>
    <n v="0"/>
    <n v="0"/>
    <n v="0"/>
    <n v="0"/>
    <n v="0"/>
    <n v="0"/>
    <n v="0"/>
    <n v="0"/>
    <n v="0"/>
    <n v="0"/>
    <n v="0"/>
    <n v="0"/>
    <n v="0"/>
  </r>
  <r>
    <s v="1300.5"/>
    <s v="FUNCIONAMIENTO"/>
    <x v="1"/>
    <s v="N/A"/>
    <x v="2"/>
    <x v="11"/>
    <n v="79342300"/>
    <x v="9"/>
    <s v="A-02-02-02-008-003"/>
    <s v="Linea Disponible "/>
    <s v="Enero"/>
    <s v="Enero"/>
    <n v="12"/>
    <s v="Contratación directa"/>
    <x v="3"/>
    <n v="0"/>
    <n v="0"/>
    <s v=" 101. No aplica "/>
    <s v=" Línea PGI sin recursos "/>
    <s v="NO"/>
    <s v="N/A"/>
    <s v="1300 - Oficina Asesora de Comunicaciones"/>
    <s v="1.2 - Relacionamiento estratégico "/>
    <s v="1.2-1 - Gestión de comunicaciones"/>
    <s v="SER - Adquisición de servicios"/>
    <s v="SER012 - Prestación de servicios personas naturales"/>
    <s v="COMUN-7 Audiovisual Senior  "/>
    <s v=" "/>
    <s v=" "/>
    <s v=" "/>
    <n v="0"/>
    <n v="0"/>
    <n v="0"/>
    <n v="0"/>
    <n v="0"/>
    <n v="0"/>
    <n v="0"/>
    <n v="0"/>
    <n v="0"/>
    <n v="0"/>
    <n v="0"/>
    <n v="0"/>
    <n v="0"/>
    <n v="0"/>
    <n v="0"/>
    <n v="0"/>
    <n v="0"/>
    <n v="0"/>
    <n v="0"/>
    <n v="0"/>
    <n v="0"/>
    <n v="0"/>
    <n v="0"/>
    <n v="0"/>
    <n v="0"/>
  </r>
  <r>
    <s v="1300.6"/>
    <s v="FUNCIONAMIENTO"/>
    <x v="1"/>
    <s v="N/A"/>
    <x v="2"/>
    <x v="11"/>
    <n v="79342300"/>
    <x v="9"/>
    <s v="A-02-02-02-008-003"/>
    <s v="Linea Disponible "/>
    <s v="Enero"/>
    <s v="Enero"/>
    <n v="12"/>
    <s v="Contratación directa"/>
    <x v="3"/>
    <n v="0"/>
    <n v="0"/>
    <s v=" 101. No aplica "/>
    <s v=" Línea PGI sin recursos "/>
    <s v="NO"/>
    <s v="N/A"/>
    <s v="1300 - Oficina Asesora de Comunicaciones"/>
    <s v="1.2 - Relacionamiento estratégico "/>
    <s v="1.2-1 - Gestión de comunicaciones"/>
    <s v="SER - Adquisición de servicios"/>
    <s v="SER012 - Prestación de servicios personas naturales"/>
    <s v="COMUN-5 Community manager "/>
    <s v=" "/>
    <s v=" "/>
    <s v=" "/>
    <n v="0"/>
    <n v="0"/>
    <n v="0"/>
    <n v="0"/>
    <n v="0"/>
    <n v="0"/>
    <n v="0"/>
    <n v="0"/>
    <n v="0"/>
    <n v="0"/>
    <n v="0"/>
    <n v="0"/>
    <n v="0"/>
    <n v="0"/>
    <n v="0"/>
    <n v="0"/>
    <n v="0"/>
    <n v="0"/>
    <n v="0"/>
    <n v="0"/>
    <n v="0"/>
    <n v="0"/>
    <n v="0"/>
    <n v="0"/>
    <n v="0"/>
  </r>
  <r>
    <s v="1300.7"/>
    <s v="FUNCIONAMIENTO"/>
    <x v="1"/>
    <s v="N/A"/>
    <x v="2"/>
    <x v="11"/>
    <n v="43232100"/>
    <x v="9"/>
    <s v="A-02-02-01-002-008"/>
    <s v="Linea Disponible "/>
    <s v="Mayo"/>
    <s v="Mayo"/>
    <n v="1"/>
    <s v="Seléccion abreviada - acuerdo marco"/>
    <x v="3"/>
    <n v="0"/>
    <n v="0"/>
    <s v=" 101. No aplica "/>
    <s v=" Línea PGI sin recursos "/>
    <s v="NO"/>
    <s v="N/A"/>
    <s v="1300 - Oficina Asesora de Comunicaciones"/>
    <s v="1.2 - Relacionamiento estratégico "/>
    <s v="1.2-1 - Gestión de comunicaciones"/>
    <s v="SER - Adquisición de servicios"/>
    <s v="SER012 - Prestación de servicios personas naturales"/>
    <s v="COMUN-6 Diseñador Senior "/>
    <s v=" "/>
    <s v=" "/>
    <s v=" "/>
    <n v="0"/>
    <n v="0"/>
    <n v="0"/>
    <n v="0"/>
    <n v="0"/>
    <n v="0"/>
    <n v="0"/>
    <n v="0"/>
    <n v="0"/>
    <n v="0"/>
    <n v="0"/>
    <n v="0"/>
    <n v="0"/>
    <n v="0"/>
    <n v="0"/>
    <n v="0"/>
    <n v="0"/>
    <n v="0"/>
    <n v="0"/>
    <n v="0"/>
    <n v="0"/>
    <n v="0"/>
    <n v="0"/>
    <n v="0"/>
    <n v="0"/>
  </r>
  <r>
    <s v="1300.8"/>
    <s v="FUNCIONAMIENTO"/>
    <x v="1"/>
    <s v="N/A"/>
    <x v="2"/>
    <x v="11"/>
    <n v="11111111"/>
    <x v="9"/>
    <s v="A-02-02-02-008-003"/>
    <s v="Linea Disponible "/>
    <s v="Enero"/>
    <s v="Enero"/>
    <n v="1"/>
    <s v="Contratación directa"/>
    <x v="3"/>
    <n v="0"/>
    <n v="0"/>
    <s v=" 101. No aplica "/>
    <s v=" Línea PGI sin recursos "/>
    <s v="NO"/>
    <s v="N/A"/>
    <s v="1300 - Oficina Asesora de Comunicaciones"/>
    <s v="1.2 - Relacionamiento estratégico "/>
    <s v="1.2-1 - Gestión de comunicaciones"/>
    <s v="SER - Adquisición de servicios"/>
    <s v="SER012 - Prestación de servicios personas naturales"/>
    <s v="COMUN-1 Líder de comunicación externa"/>
    <s v=" "/>
    <s v=" "/>
    <s v=" "/>
    <n v="0"/>
    <n v="0"/>
    <n v="0"/>
    <n v="0"/>
    <n v="0"/>
    <n v="0"/>
    <n v="0"/>
    <n v="0"/>
    <n v="0"/>
    <n v="0"/>
    <n v="0"/>
    <n v="0"/>
    <n v="0"/>
    <n v="0"/>
    <n v="0"/>
    <n v="0"/>
    <n v="0"/>
    <n v="0"/>
    <n v="0"/>
    <n v="0"/>
    <n v="0"/>
    <n v="0"/>
    <n v="0"/>
    <n v="0"/>
    <n v="0"/>
  </r>
  <r>
    <s v="1300.9"/>
    <s v="FUNCIONAMIENTO"/>
    <x v="1"/>
    <s v="N/A"/>
    <x v="2"/>
    <x v="11"/>
    <n v="80141600"/>
    <x v="9"/>
    <s v="A-02-02-02-008-003"/>
    <s v="Linea Disponible "/>
    <s v="Enero"/>
    <s v="Enero"/>
    <n v="12"/>
    <s v="Selección abreviada menor cuantía"/>
    <x v="1"/>
    <n v="0"/>
    <n v="0"/>
    <s v=" 101. No aplica "/>
    <s v=" Línea PGI sin recursos "/>
    <s v="NO"/>
    <s v="N/A"/>
    <s v="1300 - Oficina Asesora de Comunicaciones"/>
    <s v="1.2 - Relacionamiento estratégico "/>
    <s v="1.2-1 - Gestión de comunicaciones"/>
    <s v="SER - Adquisición de servicios"/>
    <s v="SER012 - Prestación de servicios personas naturales"/>
    <s v="COMUN-3 Enlaces Senior  "/>
    <s v=" "/>
    <s v=" "/>
    <s v=" "/>
    <n v="0"/>
    <n v="0"/>
    <n v="0"/>
    <n v="0"/>
    <n v="0"/>
    <n v="0"/>
    <n v="0"/>
    <n v="0"/>
    <n v="0"/>
    <n v="0"/>
    <n v="0"/>
    <n v="0"/>
    <n v="0"/>
    <n v="0"/>
    <n v="0"/>
    <n v="0"/>
    <n v="0"/>
    <n v="0"/>
    <n v="0"/>
    <n v="0"/>
    <n v="0"/>
    <n v="0"/>
    <n v="0"/>
    <n v="0"/>
    <n v="0"/>
  </r>
  <r>
    <s v="1300.10"/>
    <s v="FUNCIONAMIENTO"/>
    <x v="1"/>
    <s v="N/A"/>
    <x v="2"/>
    <x v="11"/>
    <n v="79342300"/>
    <x v="9"/>
    <s v="A-02-02-02-008-003"/>
    <s v="Prestación de Servicios Profesionales para diagramar, desarrollar e ilustrar el concepto gráfico de contenidos y/o piezas de piezas de comunicación interna y externa, en la Oficina Asesora de Comunicaciones del IGAC."/>
    <s v="Enero"/>
    <s v="Enero"/>
    <n v="11"/>
    <s v="Contratación directa"/>
    <x v="1"/>
    <n v="77271799"/>
    <n v="77271799"/>
    <s v=" 101. No aplica "/>
    <s v=" Línea ya comprometida "/>
    <s v="NO"/>
    <s v="N/A"/>
    <s v="1300 - Oficina Asesora de Comunicaciones"/>
    <s v="1.2 - Relacionamiento estratégico "/>
    <s v="1.2-1 - Gestión de comunicaciones"/>
    <s v="SER - Adquisición de servicios"/>
    <s v="SER012 - Prestación de servicios personas naturales"/>
    <s v="COMUN-6 Diseñador Senior "/>
    <s v=" "/>
    <s v=" "/>
    <s v=" "/>
    <n v="77271799"/>
    <n v="0"/>
    <n v="0"/>
    <n v="1639098"/>
    <n v="0"/>
    <n v="7024709"/>
    <n v="0"/>
    <n v="7024709"/>
    <n v="0"/>
    <n v="7024709"/>
    <n v="0"/>
    <n v="7024709"/>
    <n v="0"/>
    <n v="7024709"/>
    <n v="0"/>
    <n v="7024709"/>
    <n v="0"/>
    <n v="7024709"/>
    <n v="0"/>
    <n v="7024709"/>
    <n v="0"/>
    <n v="7024709"/>
    <n v="0"/>
    <n v="12410320"/>
    <n v="84324"/>
  </r>
  <r>
    <s v="1300.11"/>
    <s v="FUNCIONAMIENTO"/>
    <x v="1"/>
    <s v="N/A"/>
    <x v="2"/>
    <x v="11"/>
    <n v="79342300"/>
    <x v="9"/>
    <s v="A-02-01-01-006-002"/>
    <s v="Adqisición de licencias Adobe"/>
    <s v="Junio"/>
    <s v="Junio"/>
    <n v="1"/>
    <s v="Seléccion abreviada - acuerdo marco"/>
    <x v="1"/>
    <n v="0"/>
    <n v="0"/>
    <s v=" 1. Prioridad Crítica "/>
    <s v=" Licenciamientos "/>
    <s v="NO"/>
    <s v="N/A"/>
    <s v="1300 - Oficina Asesora de Comunicaciones"/>
    <s v="1.2 - Relacionamiento estratégico "/>
    <s v="1.2-1 - Gestión de comunicaciones"/>
    <s v="SER - Adquisición de servicios"/>
    <s v="SER012 - Prestación de servicios personas naturales"/>
    <s v="COMUN-6 Diseñador Senior "/>
    <s v=" "/>
    <s v=" "/>
    <s v=" "/>
    <n v="0"/>
    <n v="0"/>
    <n v="0"/>
    <n v="0"/>
    <n v="0"/>
    <n v="0"/>
    <n v="0"/>
    <n v="0"/>
    <n v="0"/>
    <n v="0"/>
    <n v="0"/>
    <n v="0"/>
    <n v="0"/>
    <n v="0"/>
    <n v="0"/>
    <n v="0"/>
    <n v="0"/>
    <n v="0"/>
    <n v="0"/>
    <n v="0"/>
    <n v="0"/>
    <n v="0"/>
    <n v="0"/>
    <n v="0"/>
    <n v="0"/>
  </r>
  <r>
    <s v="1300.12"/>
    <s v="FUNCIONAMIENTO"/>
    <x v="1"/>
    <s v="N/A"/>
    <x v="2"/>
    <x v="11"/>
    <n v="79342300"/>
    <x v="9"/>
    <s v="A-02-02-02-008-003"/>
    <s v="Linea Disponible "/>
    <s v="Enero"/>
    <s v="Enero"/>
    <n v="12"/>
    <s v="N/A"/>
    <x v="1"/>
    <n v="0"/>
    <n v="0"/>
    <s v=" 101. No aplica "/>
    <s v=" Línea PGI sin recursos "/>
    <s v="NO"/>
    <s v="N/A"/>
    <s v="1300 - Oficina Asesora de Comunicaciones"/>
    <s v="1.2 - Relacionamiento estratégico "/>
    <s v="1.2-1 - Gestión de comunicaciones"/>
    <s v="SER - Adquisición de servicios"/>
    <s v="SER012 - Prestación de servicios personas naturales"/>
    <s v="COMUN-1 Líder de comunicación externa"/>
    <s v=" "/>
    <s v=" "/>
    <s v=" "/>
    <n v="0"/>
    <n v="0"/>
    <n v="0"/>
    <n v="0"/>
    <n v="0"/>
    <n v="0"/>
    <n v="0"/>
    <n v="0"/>
    <n v="0"/>
    <n v="0"/>
    <n v="0"/>
    <n v="0"/>
    <n v="0"/>
    <n v="0"/>
    <n v="0"/>
    <n v="0"/>
    <n v="0"/>
    <n v="0"/>
    <n v="0"/>
    <n v="0"/>
    <n v="0"/>
    <n v="0"/>
    <n v="0"/>
    <n v="0"/>
    <n v="0"/>
  </r>
  <r>
    <s v="1300.13"/>
    <s v="FUNCIONAMIENTO"/>
    <x v="1"/>
    <s v="N/A"/>
    <x v="2"/>
    <x v="11"/>
    <n v="79342300"/>
    <x v="9"/>
    <s v="A-02-02-02-008-003"/>
    <s v="Linea Disponible "/>
    <s v="Enero"/>
    <s v="Enero"/>
    <n v="12"/>
    <s v="Selección abreviada menor cuantía"/>
    <x v="1"/>
    <n v="0"/>
    <n v="0"/>
    <s v=" 101. No aplica "/>
    <s v=" Línea PGI sin recursos "/>
    <s v="NO"/>
    <s v="N/A"/>
    <s v="1300 - Oficina Asesora de Comunicaciones"/>
    <s v="1.2 - Relacionamiento estratégico "/>
    <s v="1.2-1 - Gestión de comunicaciones"/>
    <s v="SER - Adquisición de servicios"/>
    <s v="SER012 - Prestación de servicios personas naturales"/>
    <s v="COMUN-4 Enlaces Junior  "/>
    <s v=" "/>
    <s v=" "/>
    <s v=" "/>
    <n v="0"/>
    <n v="0"/>
    <n v="0"/>
    <n v="0"/>
    <n v="0"/>
    <n v="0"/>
    <n v="0"/>
    <n v="0"/>
    <n v="0"/>
    <n v="0"/>
    <n v="0"/>
    <n v="0"/>
    <n v="0"/>
    <n v="0"/>
    <n v="0"/>
    <n v="0"/>
    <n v="0"/>
    <n v="0"/>
    <n v="0"/>
    <n v="0"/>
    <n v="0"/>
    <n v="0"/>
    <n v="0"/>
    <n v="0"/>
    <n v="0"/>
  </r>
  <r>
    <s v="1300.14"/>
    <s v="FUNCIONAMIENTO"/>
    <x v="1"/>
    <s v="N/A"/>
    <x v="2"/>
    <x v="11"/>
    <n v="79342300"/>
    <x v="9"/>
    <s v="A-02-02-02-008-003"/>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s v="Abril"/>
    <s v="Abril"/>
    <n v="7"/>
    <s v="Selección abreviada menor cuantía"/>
    <x v="1"/>
    <n v="188728201"/>
    <n v="188728201"/>
    <s v=" 101. No aplica "/>
    <s v=" Línea ya comprometida "/>
    <s v="NO"/>
    <s v="N/A"/>
    <s v="1300 - Oficina Asesora de Comunicaciones"/>
    <s v="1.2 - Relacionamiento estratégico "/>
    <s v="1.2-1 - Gestión de comunicaciones"/>
    <s v="SER - Adquisición de servicios"/>
    <s v="SER012 - Prestación de servicios personas naturales"/>
    <s v="COMUN-4 Enlaces Junior  "/>
    <s v=" "/>
    <s v=" "/>
    <s v=" "/>
    <n v="0"/>
    <n v="0"/>
    <n v="0"/>
    <n v="0"/>
    <n v="0"/>
    <n v="0"/>
    <n v="188728201"/>
    <n v="0"/>
    <n v="0"/>
    <n v="0"/>
    <n v="0"/>
    <n v="26961171"/>
    <n v="0"/>
    <n v="26961171"/>
    <n v="0"/>
    <n v="26961171"/>
    <n v="0"/>
    <n v="26961171"/>
    <n v="0"/>
    <n v="26961171"/>
    <n v="0"/>
    <n v="26961171"/>
    <n v="0"/>
    <n v="26961175"/>
    <n v="131524"/>
  </r>
  <r>
    <s v="1300.15"/>
    <s v="FUNCIONAMIENTO"/>
    <x v="1"/>
    <s v="N/A"/>
    <x v="2"/>
    <x v="11"/>
    <n v="79342300"/>
    <x v="9"/>
    <s v="A-02-02-02-008-003"/>
    <s v="Rediseño integral del sistema visual web  (DESIGN SYSTEM) de la organización IGAC, generando mayor consistencia y accesibilidad alineados con los requerimientos establecidos  por el Ministerio de Tecnologías de la Información y Comunicaciones (MinTIC)"/>
    <s v="Marzo"/>
    <s v="Marzo"/>
    <n v="10"/>
    <s v="Selección abreviada menor cuantía"/>
    <x v="1"/>
    <n v="0"/>
    <n v="0"/>
    <s v=" 4. Prioridad Baja "/>
    <s v=" Pagina web "/>
    <s v="NO"/>
    <s v="N/A"/>
    <s v="1300 - Oficina Asesora de Comunicaciones"/>
    <s v="1.2 - Relacionamiento estratégico "/>
    <s v="1.2-1 - Gestión de comunicaciones"/>
    <s v="SER - Adquisición de servicios"/>
    <s v="SER012 - Prestación de servicios personas naturales"/>
    <s v="COMUN-4 Enlaces Junior  "/>
    <s v=" "/>
    <s v=" "/>
    <s v=" "/>
    <n v="0"/>
    <n v="0"/>
    <n v="0"/>
    <n v="0"/>
    <n v="0"/>
    <n v="0"/>
    <n v="0"/>
    <n v="0"/>
    <n v="0"/>
    <n v="0"/>
    <n v="0"/>
    <n v="0"/>
    <n v="0"/>
    <n v="0"/>
    <n v="0"/>
    <n v="0"/>
    <n v="0"/>
    <n v="0"/>
    <n v="0"/>
    <n v="0"/>
    <n v="0"/>
    <n v="0"/>
    <n v="0"/>
    <n v="0"/>
    <n v="0"/>
  </r>
  <r>
    <s v="1400.1"/>
    <s v="FUNCIONAMIENTO"/>
    <x v="1"/>
    <s v="N/A"/>
    <x v="2"/>
    <x v="11"/>
    <n v="80161502"/>
    <x v="9"/>
    <s v="A-02-02-02-008-005"/>
    <s v="PRESTACIÓN DE SERVICIOS PROFESIONALES  PARA EL ACOMPAÑAMIENTO JURIDICO Y CONTRACTUAL  EN EL DESARROLLO Y LIDERAZGO DE AUDITORÍAS INTERNAS DE GESTIÓN, SUS RESPECTIVOS SEGUIMIENTOS E INFORMES DE ACUERDO CON EL PLAN ANUAL DE AUDITORÍAS DEL INSTITUTO, DE CONFORMIDAD CON LA NORMATIVA VIGENTE Y PROCEDIMIENTOS QUE HACEN PARTE DEL SISTEMA DE CONTROL INTERNO."/>
    <s v="Enero"/>
    <s v="Enero"/>
    <n v="6"/>
    <s v="Contratación directa"/>
    <x v="1"/>
    <n v="42000000"/>
    <n v="42000000"/>
    <s v=" 101. No aplica "/>
    <s v=" Línea ya comprometida "/>
    <s v="N/A"/>
    <s v="N/A"/>
    <s v="1400 - Oficina de Control Interno"/>
    <s v="3.6 - Control Interno "/>
    <s v="3.6-99 - GND-Control Interno "/>
    <s v="SER - Adquisición de servicios"/>
    <s v="SER012 - Prestación de servicios personas naturales"/>
    <s v="OCI-1 Profesionales Auditores internos."/>
    <s v=" "/>
    <s v=" "/>
    <s v=" "/>
    <n v="42000000"/>
    <n v="0"/>
    <n v="0"/>
    <n v="0"/>
    <n v="0"/>
    <n v="7000000"/>
    <n v="0"/>
    <n v="7000000"/>
    <n v="0"/>
    <n v="7000000"/>
    <n v="0"/>
    <n v="7000000"/>
    <n v="0"/>
    <n v="7000000"/>
    <n v="0"/>
    <n v="7000000"/>
    <n v="0"/>
    <n v="0"/>
    <n v="0"/>
    <n v="0"/>
    <n v="0"/>
    <n v="0"/>
    <n v="0"/>
    <n v="0"/>
    <n v="89224"/>
  </r>
  <r>
    <s v="1400.2"/>
    <s v="FUNCIONAMIENTO"/>
    <x v="1"/>
    <s v="N/A"/>
    <x v="2"/>
    <x v="11"/>
    <n v="80161502"/>
    <x v="9"/>
    <s v="A-02-02-02-008-005"/>
    <s v="PRESTACIÓN DE SERVICIOS PROFESIONALES  PARA LA REALIZACION Y LIDERAZGO  DE AUDITORÍAS INTERNAS DE GESTIÓN EN TEMAS MISIONALES Y TECNICOS, REALIZACIÓN DE SEGUIMIENTOS E INFORMES DE ACUERDO CON EL PLAN ANUAL DE AUDITORÍAS DEL INSTITUTO, DE CONFORMIDAD CON LA NORMATIVA VIGENTE Y PROCEDIMIENTOS QUE HACEN PARTE DEL SISTEMA DE CONTROL INTERNO."/>
    <s v="Enero"/>
    <s v="Enero"/>
    <n v="6"/>
    <s v="Contratación directa"/>
    <x v="1"/>
    <n v="42000000"/>
    <n v="42000000"/>
    <s v=" 101. No aplica "/>
    <s v=" Línea ya comprometida "/>
    <s v="N/A"/>
    <s v="N/A"/>
    <s v="1400 - Oficina de Control Interno"/>
    <s v="3.6 - Control Interno "/>
    <s v="3.6-99 - GND-Control Interno "/>
    <s v="SER - Adquisición de servicios"/>
    <s v="SER012 - Prestación de servicios personas naturales"/>
    <s v="OCI-1 Profesionales Auditores internos."/>
    <s v=" "/>
    <s v=" "/>
    <s v=" "/>
    <n v="42000000"/>
    <n v="0"/>
    <n v="0"/>
    <n v="0"/>
    <n v="0"/>
    <n v="7000000"/>
    <n v="0"/>
    <n v="7000000"/>
    <n v="0"/>
    <n v="7000000"/>
    <n v="0"/>
    <n v="7000000"/>
    <n v="0"/>
    <n v="7000000"/>
    <n v="0"/>
    <n v="7000000"/>
    <n v="0"/>
    <n v="0"/>
    <n v="0"/>
    <n v="0"/>
    <n v="0"/>
    <n v="0"/>
    <n v="0"/>
    <n v="0"/>
    <n v="89324"/>
  </r>
  <r>
    <s v="1400.3"/>
    <s v="FUNCIONAMIENTO"/>
    <x v="1"/>
    <s v="N/A"/>
    <x v="2"/>
    <x v="11"/>
    <n v="80161502"/>
    <x v="9"/>
    <s v="A-02-02-02-008-005"/>
    <s v="PRESTACIÓN DE SERVICIOS PROFESIONALES PARA REALIZAR ACTIVIDADES DE APOYO JURIDICO PARA LA REALIZACIÓN DE AUDITORÍAS INTERNAS DE GESTIÓN, SUS RESPECTIVOS SEGUIMIENTOS E INFORMES DE ACUERDO CON EL PLAN ANUAL DE AUDITORÍA DEL INSTITUTO Y DE CONFORMIDAD CON LA NORMATIVA VIGENTE Y PROCEDIMIENTOS QUE HACEN PARTE DEL SISTEMA DE CONTROL INTERNO."/>
    <s v="Enero"/>
    <s v="Enero"/>
    <n v="5"/>
    <s v="Contratación directa"/>
    <x v="1"/>
    <n v="32500000"/>
    <n v="32500000"/>
    <s v=" 101. No aplica "/>
    <s v=" Línea ya comprometida "/>
    <s v="N/A"/>
    <s v="N/A"/>
    <s v="1400 - Oficina de Control Interno"/>
    <s v="3.6 - Control Interno "/>
    <s v="3.6-99 - GND-Control Interno "/>
    <s v="SER - Adquisición de servicios"/>
    <s v="SER012 - Prestación de servicios personas naturales"/>
    <s v="OCI-1 Profesionales Auditores internos."/>
    <s v=" "/>
    <s v=" "/>
    <s v=" "/>
    <n v="32500000"/>
    <n v="0"/>
    <n v="0"/>
    <n v="0"/>
    <n v="0"/>
    <n v="6500000"/>
    <n v="0"/>
    <n v="6500000"/>
    <n v="0"/>
    <n v="6500000"/>
    <n v="0"/>
    <n v="6500000"/>
    <n v="0"/>
    <n v="6500000"/>
    <n v="0"/>
    <n v="0"/>
    <n v="0"/>
    <n v="0"/>
    <n v="0"/>
    <n v="0"/>
    <n v="0"/>
    <n v="0"/>
    <n v="0"/>
    <n v="0"/>
    <n v="89924"/>
  </r>
  <r>
    <s v="1400.4"/>
    <s v="FUNCIONAMIENTO"/>
    <x v="1"/>
    <s v="N/A"/>
    <x v="2"/>
    <x v="11"/>
    <n v="80161502"/>
    <x v="9"/>
    <s v="A-02-02-02-008-005"/>
    <s v="PRESTACIÓN DE SERVICIOS PROFESIONALES PARA LA REALIZACIÓN DE AUDITORÍAS INTERNAS DE GESTIÓN COMO APOYO TECNICO, REALIZACIÓN DE SEGUIMIENTOS E INFORMES DE ACUERDO CON EL PLAN ANUAL DE AUDITORÍAS DEL INSTITUTO, DE CONFORMIDAD CON LA NORMATIVA VIGENTE Y PROCEDIMIENTOS QUE HACEN PARTE DEL SISTEMA DE CONTROL INTERNO."/>
    <s v="Febrero"/>
    <s v="Febrero"/>
    <n v="5"/>
    <s v="Contratación directa"/>
    <x v="1"/>
    <n v="30500000"/>
    <n v="30500000"/>
    <s v=" 101. No aplica "/>
    <s v=" Línea ya comprometida "/>
    <s v="N/A"/>
    <s v="N/A"/>
    <s v="1400 - Oficina de Control Interno"/>
    <s v="3.6 - Control Interno "/>
    <s v="3.6-99 - GND-Control Interno "/>
    <s v="SER - Adquisición de servicios"/>
    <s v="SER012 - Prestación de servicios personas naturales"/>
    <s v="OCI-1 Profesionales Auditores internos."/>
    <s v=" "/>
    <s v=" "/>
    <s v=" "/>
    <n v="0"/>
    <n v="0"/>
    <n v="30500000"/>
    <n v="0"/>
    <n v="0"/>
    <n v="6100000"/>
    <n v="0"/>
    <n v="6100000"/>
    <n v="0"/>
    <n v="6100000"/>
    <n v="0"/>
    <n v="6100000"/>
    <n v="0"/>
    <n v="6100000"/>
    <n v="0"/>
    <n v="0"/>
    <n v="0"/>
    <n v="0"/>
    <n v="0"/>
    <n v="0"/>
    <n v="0"/>
    <n v="0"/>
    <n v="0"/>
    <n v="0"/>
    <n v="89724"/>
  </r>
  <r>
    <s v="1400.5"/>
    <s v="FUNCIONAMIENTO"/>
    <x v="1"/>
    <s v="N/A"/>
    <x v="2"/>
    <x v="11"/>
    <n v="80161502"/>
    <x v="9"/>
    <s v="A-02-02-02-008-005"/>
    <s v="PRESTACIÓN DE SERVICIOS PROFESIONALES PARA LA EJECUCIÓN Y APOYO DE LAS AUDITORÍAS INTERNAS DE GESTIÓN EN TEMAS  TECNOLOGICOS Y SEGURIDAD DE LA INFORMACIÓN, REALIZACION DE SEGUIMIENTOS E INFORMES DE ACUERDO CON EL PLAN ANUAL DE AUDITORÍAS DEL INSTITUTO Y DE CONFORMIDAD CON LA NORMATIVA VIGENTE Y PROCEDIMIENTOS QUE HACEN PARTE DEL SISTEMA DE CONTROL INTERNO."/>
    <s v="Febrero"/>
    <s v="Febrero"/>
    <n v="5"/>
    <s v="Contratación directa"/>
    <x v="1"/>
    <n v="30500000"/>
    <n v="30500000"/>
    <s v=" 101. No aplica "/>
    <s v=" Línea ya comprometida "/>
    <s v="N/A"/>
    <s v="N/A"/>
    <s v="1400 - Oficina de Control Interno"/>
    <s v="3.6 - Control Interno "/>
    <s v="3.6-99 - GND-Control Interno "/>
    <s v="SER - Adquisición de servicios"/>
    <s v="SER012 - Prestación de servicios personas naturales"/>
    <s v="OCI-1 Profesionales Auditores internos."/>
    <s v=" "/>
    <s v=" "/>
    <s v=" "/>
    <n v="0"/>
    <n v="0"/>
    <n v="30500000"/>
    <n v="0"/>
    <n v="0"/>
    <n v="6100000"/>
    <n v="0"/>
    <n v="6100000"/>
    <n v="0"/>
    <n v="6100000"/>
    <n v="0"/>
    <n v="6100000"/>
    <n v="0"/>
    <n v="6100000"/>
    <n v="0"/>
    <n v="0"/>
    <n v="0"/>
    <n v="0"/>
    <n v="0"/>
    <n v="0"/>
    <n v="0"/>
    <n v="0"/>
    <n v="0"/>
    <n v="0"/>
    <n v="89424"/>
  </r>
  <r>
    <s v="1400.6"/>
    <s v="FUNCIONAMIENTO"/>
    <x v="1"/>
    <s v="N/A"/>
    <x v="2"/>
    <x v="11"/>
    <n v="80161502"/>
    <x v="9"/>
    <s v="A-02-02-02-008-005"/>
    <s v="PRESTACIÓN DE SERVICIOS PROFESIONALES PARA LA EJECUCIÓN Y LIDERAZGO DE LAS AUDITORÍAS INTERNAS DE GESTIÓN EN TEMAS  TECNOLOGICOS Y SEGURIDAD DE LA INFORMACIÓN, REALIZACION DE SEGUIMIENTOS E INFORMES DE ACUERDO CON EL PLAN ANUAL DE AUDITORÍAS DEL INSTITUTO Y DE CONFORMIDAD CON LA NORMATIVA VIGENTE Y PROCEDIMIENTOS QUE HACEN PARTE DEL SISTEMA DE CONTROL INTERNO."/>
    <s v="Febrero"/>
    <s v="Febrero"/>
    <n v="6"/>
    <s v="Contratación directa"/>
    <x v="1"/>
    <n v="39000000"/>
    <n v="39000000"/>
    <s v=" 101. No aplica "/>
    <s v=" Línea ya comprometida "/>
    <s v="N/A"/>
    <s v="N/A"/>
    <s v="1400 - Oficina de Control Interno"/>
    <s v="3.6 - Control Interno "/>
    <s v="3.6-99 - GND-Control Interno "/>
    <s v="SER - Adquisición de servicios"/>
    <s v="SER012 - Prestación de servicios personas naturales"/>
    <s v="OCI-1 Profesionales Auditores internos."/>
    <s v=" "/>
    <s v=" "/>
    <s v=" "/>
    <n v="0"/>
    <n v="0"/>
    <n v="39000000"/>
    <n v="0"/>
    <n v="0"/>
    <n v="6500000"/>
    <n v="0"/>
    <n v="6500000"/>
    <n v="0"/>
    <n v="6500000"/>
    <n v="0"/>
    <n v="6500000"/>
    <n v="0"/>
    <n v="6500000"/>
    <n v="0"/>
    <n v="6500000"/>
    <n v="0"/>
    <n v="0"/>
    <n v="0"/>
    <n v="0"/>
    <n v="0"/>
    <n v="0"/>
    <n v="0"/>
    <n v="0"/>
    <n v="89624"/>
  </r>
  <r>
    <s v="1400.7"/>
    <s v="FUNCIONAMIENTO"/>
    <x v="1"/>
    <s v="N/A"/>
    <x v="2"/>
    <x v="11"/>
    <n v="80161502"/>
    <x v="9"/>
    <s v="A-02-02-02-008-005"/>
    <s v="PRESTACIÓN DE SERVICIOS PROFESIONALES PARA LA REALIZACIÓN Y LIDERAZGO DE AUDITORÍAS INTERNAS DE GESTIÓN ESPECIALIZADAS EN TEMAS PRESUPUESTALES, CONTABLES Y FINANCIEROS, SEGUIMIENTOS E INFORMES DE ACUERDO CON EL PLAN ANUAL DE AUDITORÍAS DEL INSTITUTO Y DE CONFORMIDAD CON LA NORMATIVA VIGENTE Y PROCEDIMIENTOS APLICABLES QUE HACEN PARTE DEL SISTEMA DE CONTROL INTERNO."/>
    <s v="Enero"/>
    <s v="Enero"/>
    <n v="5"/>
    <s v="Contratación directa"/>
    <x v="1"/>
    <n v="32750000"/>
    <n v="32750000"/>
    <s v=" 101. No aplica "/>
    <s v=" Línea ya comprometida "/>
    <s v="N/A"/>
    <s v="N/A"/>
    <s v="1400 - Oficina de Control Interno"/>
    <s v="3.6 - Control Interno "/>
    <s v="3.6-99 - GND-Control Interno "/>
    <s v="SER - Adquisición de servicios"/>
    <s v="SER012 - Prestación de servicios personas naturales"/>
    <s v="OCI-1 Profesionales Auditores internos."/>
    <s v=" "/>
    <s v=" "/>
    <s v=" "/>
    <n v="32750000"/>
    <n v="0"/>
    <n v="0"/>
    <n v="0"/>
    <n v="0"/>
    <n v="6550000"/>
    <n v="0"/>
    <n v="6550000"/>
    <n v="0"/>
    <n v="6550000"/>
    <n v="0"/>
    <n v="6550000"/>
    <n v="0"/>
    <n v="6550000"/>
    <n v="0"/>
    <n v="0"/>
    <n v="0"/>
    <n v="0"/>
    <n v="0"/>
    <n v="0"/>
    <n v="0"/>
    <n v="0"/>
    <n v="0"/>
    <n v="0"/>
    <n v="89824"/>
  </r>
  <r>
    <s v="1400.8"/>
    <s v="FUNCIONAMIENTO"/>
    <x v="1"/>
    <s v="N/A"/>
    <x v="2"/>
    <x v="11"/>
    <n v="80161502"/>
    <x v="9"/>
    <s v="A-02-02-02-008-005"/>
    <s v="PRESTACIÓN DE SERVICIOS PROFESIONALES PARA LA EJECUCION Y LIDERAZGO DE AUDITORÍAS INTERNAS DE GESTIÓN, SEGUIMIENTOS E INFORMES, DE ACUERDO CON EL PLAN ANUAL DE AUDITORÍAS DEL INSTITUTO Y DE CONFORMIDAD CON LA NORMATIVA VIGENTE Y PROCEDIMIENTOS APLICABLES QUE HACEN PARTE DEL SISTEMA DE CONTROL INTERNO, APOYO EN LOS TEMAS RELACIONADOS CON EL SGI IMPLEMENTADO EN LA ENTIDAD."/>
    <s v="Febrero"/>
    <s v="Febrero"/>
    <n v="6"/>
    <s v="Contratación directa"/>
    <x v="1"/>
    <n v="47100000"/>
    <n v="47100000"/>
    <s v=" 101. No aplica "/>
    <s v=" Línea ya comprometida "/>
    <s v="N/A"/>
    <s v="N/A"/>
    <s v="1400 - Oficina de Control Interno"/>
    <s v="3.6 - Control Interno "/>
    <s v="3.6-99 - GND-Control Interno "/>
    <s v="SER - Adquisición de servicios"/>
    <s v="SER012 - Prestación de servicios personas naturales"/>
    <s v="OCI-1 Profesionales Auditores internos."/>
    <s v=" "/>
    <s v=" "/>
    <s v=" "/>
    <n v="0"/>
    <n v="0"/>
    <n v="47100000"/>
    <n v="0"/>
    <n v="0"/>
    <n v="7850000"/>
    <n v="0"/>
    <n v="7850000"/>
    <n v="0"/>
    <n v="7850000"/>
    <n v="0"/>
    <n v="7850000"/>
    <n v="0"/>
    <n v="7850000"/>
    <n v="0"/>
    <n v="7850000"/>
    <n v="0"/>
    <n v="0"/>
    <n v="0"/>
    <n v="0"/>
    <n v="0"/>
    <n v="0"/>
    <n v="0"/>
    <n v="0"/>
    <n v="89524"/>
  </r>
  <r>
    <s v="1400.9"/>
    <s v="FUNCIONAMIENTO"/>
    <x v="1"/>
    <s v="N/A"/>
    <x v="2"/>
    <x v="11"/>
    <n v="80161502"/>
    <x v="9"/>
    <s v="A-02-02-02-008-003"/>
    <s v="VIÁTICOS - GASTOS DEZPLAZAMIENTO Y MANUTENCIÓN DIRECCIONES TERRITORIALES CONTRATISTAS - OCI"/>
    <s v="Marzo"/>
    <s v="Marzo"/>
    <n v="4"/>
    <s v="Contratación directa"/>
    <x v="1"/>
    <n v="19497125"/>
    <n v="19497125"/>
    <s v=" 1. Prioridad Crítica "/>
    <s v="Viáticos"/>
    <s v="N/A"/>
    <s v="N/A"/>
    <s v="1400 - Oficina de Control Interno"/>
    <s v="3.6 - Control Interno "/>
    <s v="3.6-99 - GND-Control Interno "/>
    <s v="SER - Adquisición de servicios"/>
    <s v="SER012 - Prestación de servicios personas naturales"/>
    <s v="OCI-1 Profesionales Auditores internos."/>
    <s v=" "/>
    <s v=" "/>
    <s v=" "/>
    <n v="0"/>
    <n v="0"/>
    <n v="0"/>
    <n v="0"/>
    <n v="19497125"/>
    <n v="0"/>
    <n v="0"/>
    <n v="5485115"/>
    <n v="0"/>
    <n v="5479115"/>
    <n v="0"/>
    <n v="0"/>
    <n v="0"/>
    <n v="0"/>
    <n v="0"/>
    <n v="0"/>
    <n v="0"/>
    <n v="6335249"/>
    <n v="0"/>
    <n v="2197646"/>
    <n v="0"/>
    <n v="0"/>
    <n v="0"/>
    <n v="0"/>
    <n v="143424"/>
  </r>
  <r>
    <s v="1400.10"/>
    <s v="FUNCIONAMIENTO"/>
    <x v="1"/>
    <s v="N/A"/>
    <x v="2"/>
    <x v="11"/>
    <n v="80161502"/>
    <x v="9"/>
    <s v="A-02-02-02-008-005"/>
    <s v="PRESTACIÓN DE SERVICIOS PROFESIONALES  PARA EL ACOMPAÑAMIENTO JURIDICO Y CONTRACTUAL  EN EL DESARROLLO Y LIDERAZGO DE AUDITORÍAS INTERNAS DE GESTIÓN, SUS RESPECTIVOS SEGUIMIENTOS E INFORMES DE ACUERDO CON EL PLAN ANUAL DE AUDITORÍAS DEL INSTITUTO, DE CONFORMIDAD CON LA NORMATIVA VIGENTE Y PROCEDIMIENTOS QUE HACEN PARTE DEL SISTEMA DE CONTROL INTERNO."/>
    <s v="Julio"/>
    <s v="Julio"/>
    <n v="5"/>
    <s v="Contratación directa"/>
    <x v="1"/>
    <n v="35000000"/>
    <n v="35000000"/>
    <s v=" 1. Prioridad Crítica "/>
    <s v=" Continuidad persona natural "/>
    <s v="N/A"/>
    <s v="N/A"/>
    <s v="1400 - Oficina de Control Interno"/>
    <s v="3.6 - Control Interno "/>
    <s v="3.6-99 - GND-Control Interno "/>
    <s v="SER - Adquisición de servicios"/>
    <s v="SER012 - Prestación de servicios personas naturales"/>
    <s v="OCI-1 Profesionales Auditores internos."/>
    <s v=" "/>
    <s v=" "/>
    <s v=" "/>
    <n v="0"/>
    <n v="0"/>
    <n v="0"/>
    <n v="0"/>
    <n v="0"/>
    <n v="0"/>
    <n v="0"/>
    <n v="0"/>
    <n v="0"/>
    <n v="0"/>
    <n v="0"/>
    <n v="0"/>
    <n v="35000000"/>
    <n v="0"/>
    <n v="0"/>
    <n v="7000000"/>
    <n v="0"/>
    <n v="7000000"/>
    <n v="0"/>
    <n v="7000000"/>
    <n v="0"/>
    <n v="7000000"/>
    <n v="0"/>
    <n v="7000000"/>
    <n v="177724"/>
  </r>
  <r>
    <s v="1400.11"/>
    <s v="FUNCIONAMIENTO"/>
    <x v="1"/>
    <s v="N/A"/>
    <x v="2"/>
    <x v="11"/>
    <n v="80161502"/>
    <x v="9"/>
    <s v="A-02-02-02-008-005"/>
    <s v="PRESTACIÓN DE SERVICIOS PROFESIONALES  PARA LA REALIZACION Y LIDERAZGO  DE AUDITORÍAS INTERNAS DE GESTIÓN EN TEMAS MISIONALES Y TECNICOS, REALIZACIÓN DE SEGUIMIENTOS E INFORMES DE ACUERDO CON EL PLAN ANUAL DE AUDITORÍAS DEL INSTITUTO, DE CONFORMIDAD CON LA NORMATIVA VIGENTE Y PROCEDIMIENTOS QUE HACEN PARTE DEL SISTEMA DE CONTROL INTERNO."/>
    <s v="Julio"/>
    <s v="Julio"/>
    <n v="5"/>
    <s v="Contratación directa"/>
    <x v="1"/>
    <n v="35000000"/>
    <n v="35000000"/>
    <s v=" 1. Prioridad Crítica "/>
    <s v=" Continuidad persona natural "/>
    <s v="N/A"/>
    <s v="N/A"/>
    <s v="1400 - Oficina de Control Interno"/>
    <s v="3.6 - Control Interno "/>
    <s v="3.6-99 - GND-Control Interno "/>
    <s v="SER - Adquisición de servicios"/>
    <s v="SER012 - Prestación de servicios personas naturales"/>
    <s v="OCI-1 Profesionales Auditores internos."/>
    <s v=" "/>
    <s v=" "/>
    <s v=" "/>
    <n v="0"/>
    <n v="0"/>
    <n v="0"/>
    <n v="0"/>
    <n v="0"/>
    <n v="0"/>
    <n v="0"/>
    <n v="0"/>
    <n v="0"/>
    <n v="0"/>
    <n v="0"/>
    <n v="0"/>
    <n v="35000000"/>
    <n v="0"/>
    <n v="0"/>
    <n v="7000000"/>
    <n v="0"/>
    <n v="7000000"/>
    <n v="0"/>
    <n v="7000000"/>
    <n v="0"/>
    <n v="7000000"/>
    <n v="0"/>
    <n v="7000000"/>
    <n v="177924"/>
  </r>
  <r>
    <s v="1400.12"/>
    <s v="FUNCIONAMIENTO"/>
    <x v="1"/>
    <s v="N/A"/>
    <x v="2"/>
    <x v="11"/>
    <n v="80161502"/>
    <x v="9"/>
    <s v="A-02-02-02-008-005"/>
    <s v="PRESTACIÓN DE SERVICIOS PROFESIONALES PARA REALIZAR ACTIVIDADES DE APOYO JURIDICO PARA LA REALIZACIÓN DE AUDITORÍAS INTERNAS DE GESTIÓN, SUS RESPECTIVOS SEGUIMIENTOS E INFORMES DE ACUERDO CON EL PLAN ANUAL DE AUDITORÍA DEL INSTITUTO Y DE CONFORMIDAD CON LA NORMATIVA VIGENTE Y PROCEDIMIENTOS QUE HACEN PARTE DEL SISTEMA DE CONTROL INTERNO."/>
    <s v="Junio"/>
    <s v="Junio"/>
    <n v="6"/>
    <s v="Contratación directa"/>
    <x v="1"/>
    <n v="35750000"/>
    <n v="29250000"/>
    <s v=" 1. Prioridad Crítica "/>
    <s v=" Continuidad persona natural "/>
    <s v="N/A"/>
    <s v="N/A"/>
    <s v="1400 - Oficina de Control Interno"/>
    <s v="3.6 - Control Interno "/>
    <s v="3.6-99 - GND-Control Interno "/>
    <s v="SER - Adquisición de servicios"/>
    <s v="SER012 - Prestación de servicios personas naturales"/>
    <s v="OCI-1 Profesionales Auditores internos."/>
    <s v=" "/>
    <s v=" "/>
    <s v=" "/>
    <n v="0"/>
    <n v="0"/>
    <n v="0"/>
    <n v="0"/>
    <n v="0"/>
    <n v="0"/>
    <n v="0"/>
    <n v="0"/>
    <n v="0"/>
    <n v="0"/>
    <n v="29250000"/>
    <n v="0"/>
    <n v="0"/>
    <n v="0"/>
    <n v="0"/>
    <n v="6500000"/>
    <n v="0"/>
    <n v="6500000"/>
    <n v="0"/>
    <n v="6500000"/>
    <n v="0"/>
    <n v="6500000"/>
    <n v="0"/>
    <n v="3250000"/>
    <n v="177824"/>
  </r>
  <r>
    <s v="1400.13"/>
    <s v="FUNCIONAMIENTO"/>
    <x v="1"/>
    <s v="N/A"/>
    <x v="2"/>
    <x v="11"/>
    <n v="80161502"/>
    <x v="9"/>
    <s v="A-02-02-02-008-005"/>
    <s v="PRESTACIÓN DE SERVICIOS PROFESIONALES PARA LA REALIZACIÓN DE AUDITORÍAS INTERNAS DE GESTIÓN COMO APOYO TECNICO, REALIZACIÓN DE SEGUIMIENTOS E INFORMES DE ACUERDO CON EL PLAN ANUAL DE AUDITORÍAS DEL INSTITUTO, DE CONFORMIDAD CON LA NORMATIVA VIGENTE Y PROCEDIMIENTOS QUE HACEN PARTE DEL SISTEMA DE CONTROL INTERNO."/>
    <s v="Junio"/>
    <s v="Junio"/>
    <n v="6"/>
    <s v="Contratación directa"/>
    <x v="1"/>
    <n v="33550000"/>
    <n v="27450000"/>
    <s v=" 1. Prioridad Crítica "/>
    <s v=" Continuidad persona natural "/>
    <s v="N/A"/>
    <s v="N/A"/>
    <s v="1400 - Oficina de Control Interno"/>
    <s v="3.6 - Control Interno "/>
    <s v="3.6-99 - GND-Control Interno "/>
    <s v="SER - Adquisición de servicios"/>
    <s v="SER012 - Prestación de servicios personas naturales"/>
    <s v="OCI-1 Profesionales Auditores internos."/>
    <s v=" "/>
    <s v=" "/>
    <s v=" "/>
    <n v="0"/>
    <n v="0"/>
    <n v="0"/>
    <n v="0"/>
    <n v="0"/>
    <n v="0"/>
    <n v="0"/>
    <n v="0"/>
    <n v="0"/>
    <n v="0"/>
    <n v="27450000"/>
    <n v="0"/>
    <n v="0"/>
    <n v="0"/>
    <n v="0"/>
    <n v="6100000"/>
    <n v="0"/>
    <n v="6100000"/>
    <n v="0"/>
    <n v="6100000"/>
    <n v="0"/>
    <n v="6100000"/>
    <n v="0"/>
    <n v="3050000"/>
    <n v="178424"/>
  </r>
  <r>
    <s v="1400.14"/>
    <s v="FUNCIONAMIENTO"/>
    <x v="1"/>
    <s v="N/A"/>
    <x v="2"/>
    <x v="11"/>
    <n v="80161502"/>
    <x v="9"/>
    <s v="A-02-02-02-008-005"/>
    <s v="PRESTACIÓN DE SERVICIOS PROFESIONALES PARA LA EJECUCIÓN Y APOYO DE LAS AUDITORÍAS INTERNAS DE GESTIÓN EN TEMAS  TECNOLOGICOS Y SEGURIDAD DE LA INFORMACIÓN, REALIZACION DE SEGUIMIENTOS E INFORMES DE ACUERDO CON EL PLAN ANUAL DE AUDITORÍAS DEL INSTITUTO Y DE CONFORMIDAD CON LA NORMATIVA VIGENTE Y PROCEDIMIENTOS QUE HACEN PARTE DEL SISTEMA DE CONTROL INTERNO."/>
    <s v="Junio"/>
    <s v="Junio"/>
    <n v="6"/>
    <s v="Contratación directa"/>
    <x v="1"/>
    <n v="33550000"/>
    <n v="27450000"/>
    <s v=" 1. Prioridad Crítica "/>
    <s v=" Continuidad persona natural "/>
    <s v="N/A"/>
    <s v="N/A"/>
    <s v="1400 - Oficina de Control Interno"/>
    <s v="3.6 - Control Interno "/>
    <s v="3.6-99 - GND-Control Interno "/>
    <s v="SER - Adquisición de servicios"/>
    <s v="SER012 - Prestación de servicios personas naturales"/>
    <s v="OCI-1 Profesionales Auditores internos."/>
    <s v=" "/>
    <s v=" "/>
    <s v=" "/>
    <n v="0"/>
    <n v="0"/>
    <n v="0"/>
    <n v="0"/>
    <n v="0"/>
    <n v="0"/>
    <n v="0"/>
    <n v="0"/>
    <n v="0"/>
    <n v="0"/>
    <n v="27450000"/>
    <n v="0"/>
    <n v="0"/>
    <n v="0"/>
    <n v="0"/>
    <n v="6100000"/>
    <n v="0"/>
    <n v="6100000"/>
    <n v="0"/>
    <n v="6100000"/>
    <n v="0"/>
    <n v="6100000"/>
    <n v="0"/>
    <n v="3050000"/>
    <n v="178024"/>
  </r>
  <r>
    <s v="1400.15"/>
    <s v="FUNCIONAMIENTO"/>
    <x v="1"/>
    <s v="N/A"/>
    <x v="2"/>
    <x v="11"/>
    <n v="80161502"/>
    <x v="9"/>
    <s v="A-02-02-02-008-005"/>
    <s v="PRESTACIÓN DE SERVICIOS PROFESIONALES PARA LA EJECUCIÓN Y LIDERAZGO DE LAS AUDITORÍAS INTERNAS DE GESTIÓN EN TEMAS  TECNOLOGICOS Y SEGURIDAD DE LA INFORMACIÓN, REALIZACION DE SEGUIMIENTOS E INFORMES DE ACUERDO CON EL PLAN ANUAL DE AUDITORÍAS DEL INSTITUTO Y DE CONFORMIDAD CON LA NORMATIVA VIGENTE Y PROCEDIMIENTOS QUE HACEN PARTE DEL SISTEMA DE CONTROL INTERNO."/>
    <s v="Julio"/>
    <s v="Julio"/>
    <n v="5"/>
    <s v="Contratación directa"/>
    <x v="1"/>
    <n v="32500000"/>
    <n v="29250000"/>
    <s v=" 1. Prioridad Crítica "/>
    <s v=" Continuidad persona natural "/>
    <s v="N/A"/>
    <s v="N/A"/>
    <s v="1400 - Oficina de Control Interno"/>
    <s v="3.6 - Control Interno "/>
    <s v="3.6-99 - GND-Control Interno "/>
    <s v="SER - Adquisición de servicios"/>
    <s v="SER012 - Prestación de servicios personas naturales"/>
    <s v="OCI-1 Profesionales Auditores internos."/>
    <s v=" "/>
    <s v=" "/>
    <s v=" "/>
    <n v="0"/>
    <n v="0"/>
    <n v="0"/>
    <n v="0"/>
    <n v="0"/>
    <n v="0"/>
    <n v="0"/>
    <n v="0"/>
    <n v="0"/>
    <n v="0"/>
    <n v="0"/>
    <n v="0"/>
    <n v="29250000"/>
    <n v="0"/>
    <n v="0"/>
    <n v="6500000"/>
    <n v="0"/>
    <n v="6500000"/>
    <n v="0"/>
    <n v="6500000"/>
    <n v="0"/>
    <n v="6500000"/>
    <n v="0"/>
    <n v="3250000"/>
    <n v="178224"/>
  </r>
  <r>
    <s v="1400.16"/>
    <s v="FUNCIONAMIENTO"/>
    <x v="1"/>
    <s v="N/A"/>
    <x v="2"/>
    <x v="11"/>
    <n v="80161502"/>
    <x v="9"/>
    <s v="A-02-02-02-008-005"/>
    <s v="PRESTACIÓN DE SERVICIOS PROFESIONALES PARA LA REALIZACIÓN Y LIDERAZGO DE AUDITORÍAS INTERNAS DE GESTIÓN ESPECIALIZADAS EN TEMAS PRESUPUESTALES, CONTABLES Y FINANCIEROS, SEGUIMIENTOS E INFORMES DE ACUERDO CON EL PLAN ANUAL DE AUDITORÍAS DEL INSTITUTO Y DE CONFORMIDAD CON LA NORMATIVA VIGENTE Y PROCEDIMIENTOS APLICABLES QUE HACEN PARTE DEL SISTEMA DE CONTROL INTERNO."/>
    <s v="Junio"/>
    <s v="Junio"/>
    <n v="6"/>
    <s v="Contratación directa"/>
    <x v="1"/>
    <n v="35750000"/>
    <n v="32500000"/>
    <s v=" 1. Prioridad Crítica "/>
    <s v=" Continuidad persona natural "/>
    <s v="N/A"/>
    <s v="N/A"/>
    <s v="1400 - Oficina de Control Interno"/>
    <s v="3.6 - Control Interno "/>
    <s v="3.6-99 - GND-Control Interno "/>
    <s v="SER - Adquisición de servicios"/>
    <s v="SER012 - Prestación de servicios personas naturales"/>
    <s v="OCI-1 Profesionales Auditores internos."/>
    <s v=" "/>
    <s v=" "/>
    <s v=" "/>
    <n v="0"/>
    <n v="0"/>
    <n v="0"/>
    <n v="0"/>
    <n v="0"/>
    <n v="0"/>
    <n v="0"/>
    <n v="0"/>
    <n v="0"/>
    <n v="0"/>
    <n v="32500000"/>
    <n v="0"/>
    <n v="0"/>
    <n v="3300000"/>
    <n v="0"/>
    <n v="6550000"/>
    <n v="0"/>
    <n v="6550000"/>
    <n v="0"/>
    <n v="6550000"/>
    <n v="0"/>
    <n v="6550000"/>
    <n v="0"/>
    <n v="3000000"/>
    <n v="178524"/>
  </r>
  <r>
    <s v="1400.17"/>
    <s v="FUNCIONAMIENTO"/>
    <x v="1"/>
    <s v="N/A"/>
    <x v="2"/>
    <x v="11"/>
    <n v="80161502"/>
    <x v="9"/>
    <s v="A-02-02-02-008-005"/>
    <s v="PRESTACIÓN DE SERVICIOS PROFESIONALES PARA LA EJECUCION Y LIDERAZGO DE AUDITORÍAS INTERNAS DE GESTIÓN, SEGUIMIENTOS E INFORMES, DE ACUERDO CON EL PLAN ANUAL DE AUDITORÍAS DEL INSTITUTO Y DE CONFORMIDAD CON LA NORMATIVA VIGENTE Y PROCEDIMIENTOS APLICABLES QUE HACEN PARTE DEL SISTEMA DE CONTROL INTERNO, APOYO EN LOS TEMAS RELACIONADOS CON EL SGI IMPLEMENTADO EN LA ENTIDAD."/>
    <s v="Julio"/>
    <s v="Julio"/>
    <n v="5"/>
    <s v="Contratación directa"/>
    <x v="1"/>
    <n v="39250000"/>
    <n v="39250000"/>
    <s v=" 1. Prioridad Crítica "/>
    <s v=" Continuidad persona natural "/>
    <s v="N/A"/>
    <s v="N/A"/>
    <s v="1400 - Oficina de Control Interno"/>
    <s v="3.6 - Control Interno "/>
    <s v="3.6-99 - GND-Control Interno "/>
    <s v="SER - Adquisición de servicios"/>
    <s v="SER012 - Prestación de servicios personas naturales"/>
    <s v="OCI-1 Profesionales Auditores internos."/>
    <s v=" "/>
    <s v=" "/>
    <s v=" "/>
    <n v="0"/>
    <n v="0"/>
    <n v="0"/>
    <n v="0"/>
    <n v="0"/>
    <n v="0"/>
    <n v="0"/>
    <n v="0"/>
    <n v="0"/>
    <n v="0"/>
    <n v="0"/>
    <n v="0"/>
    <n v="39250000"/>
    <n v="0"/>
    <n v="0"/>
    <n v="7850000"/>
    <n v="0"/>
    <n v="7850000"/>
    <n v="0"/>
    <n v="7850000"/>
    <n v="0"/>
    <n v="7850000"/>
    <n v="0"/>
    <n v="7850000"/>
    <n v="178124"/>
  </r>
  <r>
    <s v="1400.18"/>
    <s v="FUNCIONAMIENTO"/>
    <x v="1"/>
    <s v="N/A"/>
    <x v="2"/>
    <x v="11"/>
    <n v="80161502"/>
    <x v="9"/>
    <s v="A-02-02-02-008-002"/>
    <s v="VIÁTICOS - GASTOS DEZPLAZAMIENTO Y MANUTENCIÓN DIRECCIONES TERRITORIALES CONTRATISTAS - OCI"/>
    <s v="Abril"/>
    <s v="Abril"/>
    <n v="4"/>
    <s v="Contratación directa"/>
    <x v="1"/>
    <n v="12348431"/>
    <n v="12348431"/>
    <s v=" 1. Prioridad Crítica "/>
    <s v="Viáticos"/>
    <s v="N/A"/>
    <s v="N/A"/>
    <s v="1400 - Oficina de Control Interno"/>
    <s v="3.6 - Control Interno "/>
    <s v="3.6-99 - GND-Control Interno "/>
    <s v="SER - Adquisición de servicios"/>
    <s v="SER012 - Prestación de servicios personas naturales"/>
    <s v="OCI-1 Profesionales Auditores internos."/>
    <s v=" "/>
    <s v=" "/>
    <s v=" "/>
    <n v="0"/>
    <n v="0"/>
    <n v="0"/>
    <n v="0"/>
    <n v="0"/>
    <n v="0"/>
    <n v="12348431"/>
    <n v="3293469"/>
    <n v="0"/>
    <n v="2191646"/>
    <n v="0"/>
    <n v="0"/>
    <n v="0"/>
    <n v="0"/>
    <n v="0"/>
    <n v="0"/>
    <n v="0"/>
    <n v="5764493"/>
    <n v="0"/>
    <n v="1098823"/>
    <n v="0"/>
    <n v="0"/>
    <n v="0"/>
    <n v="0"/>
    <n v="143424"/>
  </r>
  <r>
    <s v="1400.19"/>
    <s v="FUNCIONAMIENTO"/>
    <x v="1"/>
    <s v="N/A"/>
    <x v="2"/>
    <x v="11"/>
    <n v="80161502"/>
    <x v="9"/>
    <s v="A-02-02-02-008-005"/>
    <s v="PRESTACIÓN DE SERVICIOS PROFESIONALES PARA LA REALIZACIÓN DE AUDITORÍAS INTERNAS DE GESTIÓN COMO APOYO TECNICO, REALIZACIÓN DE SEGUIMIENTOS E INFORMES DE ACUERDO CON EL PLAN ANUAL DE AUDITORÍAS DEL INSTITUTO, DE CONFORMIDAD CON LA NORMATIVA VIGENTE Y PROCEDIMIENTOS QUE HACEN PARTE DEL SISTEMA DE CONTROL INTERNO."/>
    <s v="Febrero"/>
    <s v="Febrero"/>
    <n v="5"/>
    <s v="Contratación directa"/>
    <x v="1"/>
    <n v="30500000"/>
    <n v="30500000"/>
    <s v=" 101. No aplica "/>
    <s v=" Línea ya comprometida "/>
    <s v="N/A"/>
    <s v="N/A"/>
    <s v="1400 - Oficina de Control Interno"/>
    <s v="3.6 - Control Interno "/>
    <s v="3.6-99 - GND-Control Interno "/>
    <s v="SER - Adquisición de servicios"/>
    <s v="SER012 - Prestación de servicios personas naturales"/>
    <s v="OCI-1 Profesionales Auditores internos."/>
    <s v=" "/>
    <s v=" "/>
    <s v=" "/>
    <n v="0"/>
    <n v="0"/>
    <n v="30500000"/>
    <n v="0"/>
    <n v="0"/>
    <n v="6100000"/>
    <n v="0"/>
    <n v="6100000"/>
    <n v="0"/>
    <n v="6100000"/>
    <n v="0"/>
    <n v="2846666"/>
    <n v="0"/>
    <n v="6100000"/>
    <n v="0"/>
    <n v="3253334"/>
    <n v="0"/>
    <n v="0"/>
    <n v="0"/>
    <n v="0"/>
    <n v="0"/>
    <n v="0"/>
    <n v="0"/>
    <n v="0"/>
    <n v="89724"/>
  </r>
  <r>
    <s v="1400.20"/>
    <s v="FUNCIONAMIENTO"/>
    <x v="1"/>
    <s v="N/A"/>
    <x v="2"/>
    <x v="11"/>
    <n v="80161502"/>
    <x v="9"/>
    <s v="A-02-02-02-008-005"/>
    <s v="PRESTACIÓN DE SERVICIOS PROFESIONALES PARA LA REALIZACIÓN Y LIDERAZGO DE AUDITORÍAS INTERNAS DE GESTIÓN ESPECIALIZADAS EN TEMAS PRESUPUESTALES, CONTABLES Y FINANCIEROS, SEGUIMIENTOS E INFORMES DE ACUERDO CON EL PLAN ANUAL DE AUDITORÍAS DEL INSTITUTO Y DE CONFORMIDAD CON LA NORMATIVA VIGENTE Y PROCEDIMIENTOS APLICABLES QUE HACEN PARTE DEL SISTEMA DE CONTROL INTERNO."/>
    <s v="Enero"/>
    <s v="Enero"/>
    <n v="5"/>
    <s v="Contratación directa"/>
    <x v="1"/>
    <n v="32750000"/>
    <n v="32750000"/>
    <s v=" 101. No aplica "/>
    <s v=" Línea ya comprometida "/>
    <s v="N/A"/>
    <s v="N/A"/>
    <s v="1400 - Oficina de Control Interno"/>
    <s v="3.6 - Control Interno "/>
    <s v="3.6-99 - GND-Control Interno "/>
    <s v="SER - Adquisición de servicios"/>
    <s v="SER012 - Prestación de servicios personas naturales"/>
    <s v="OCI-1 Profesionales Auditores internos."/>
    <s v=" "/>
    <s v=" "/>
    <s v=" "/>
    <n v="32750000"/>
    <n v="0"/>
    <n v="0"/>
    <n v="0"/>
    <n v="0"/>
    <n v="6550000"/>
    <n v="0"/>
    <n v="6550000"/>
    <n v="0"/>
    <n v="6550000"/>
    <n v="0"/>
    <n v="6550000"/>
    <n v="0"/>
    <n v="6550000"/>
    <n v="0"/>
    <n v="0"/>
    <n v="0"/>
    <n v="0"/>
    <n v="0"/>
    <n v="0"/>
    <n v="0"/>
    <n v="0"/>
    <n v="0"/>
    <n v="0"/>
    <n v="89824"/>
  </r>
  <r>
    <s v="1400.21"/>
    <s v="FUNCIONAMIENTO"/>
    <x v="1"/>
    <s v="N/A"/>
    <x v="2"/>
    <x v="11"/>
    <n v="80161502"/>
    <x v="9"/>
    <s v="A-02-02-02-008-003"/>
    <s v="VIÁTICOS - GASTOS DEZPLAZAMIENTO Y MANUTENCIÓN DIRECCIONES TERRITORIALES CONTRATISTAS - OCI"/>
    <s v="Marzo"/>
    <s v="Marzo"/>
    <n v="4"/>
    <s v="Contratación directa"/>
    <x v="1"/>
    <n v="0"/>
    <n v="0"/>
    <s v=" 1. Prioridad Crítica "/>
    <s v=" Viáticos "/>
    <s v="N/A"/>
    <s v="N/A"/>
    <s v="1400 - Oficina de Control Interno"/>
    <s v="3.6 - Control Interno "/>
    <s v="3.6-99 - GND-Control Interno "/>
    <s v="SER - Adquisición de servicios"/>
    <s v="SER012 - Prestación de servicios personas naturales"/>
    <s v="OCI-1 Profesionales Auditores internos."/>
    <s v=" "/>
    <s v=" "/>
    <s v=" "/>
    <n v="0"/>
    <n v="0"/>
    <n v="0"/>
    <n v="0"/>
    <n v="0"/>
    <n v="0"/>
    <n v="0"/>
    <n v="0"/>
    <n v="0"/>
    <n v="0"/>
    <n v="0"/>
    <n v="0"/>
    <n v="0"/>
    <n v="0"/>
    <n v="0"/>
    <n v="0"/>
    <n v="0"/>
    <n v="0"/>
    <n v="0"/>
    <n v="0"/>
    <n v="0"/>
    <n v="0"/>
    <n v="0"/>
    <n v="0"/>
    <n v="0"/>
  </r>
  <r>
    <s v="1400.22"/>
    <s v="FUNCIONAMIENTO"/>
    <x v="1"/>
    <s v="N/A"/>
    <x v="2"/>
    <x v="11"/>
    <n v="80161502"/>
    <x v="9"/>
    <s v="A-02-02-02-008-003"/>
    <s v="VIÁTICOS - GASTOS DEZPLAZAMIENTO Y MANUTENCIÓN DIRECCIONES TERRITORIALES CONTRATISTAS - OCI"/>
    <s v="Junio"/>
    <s v="Junio"/>
    <n v="4"/>
    <s v="Contratación directa"/>
    <x v="1"/>
    <n v="0"/>
    <n v="0"/>
    <s v=" 1. Prioridad Crítica "/>
    <s v=" Viáticos "/>
    <s v="N/A"/>
    <s v="N/A"/>
    <s v="1400 - Oficina de Control Interno"/>
    <s v="3.6 - Control Interno "/>
    <s v="3.6-99 - GND-Control Interno "/>
    <s v="SER - Adquisición de servicios"/>
    <s v="SER012 - Prestación de servicios personas naturales"/>
    <s v="OCI-1 Profesionales Auditores internos."/>
    <s v=" "/>
    <s v=" "/>
    <s v=" "/>
    <n v="0"/>
    <n v="0"/>
    <n v="0"/>
    <n v="0"/>
    <n v="0"/>
    <n v="0"/>
    <n v="0"/>
    <n v="0"/>
    <n v="0"/>
    <n v="0"/>
    <n v="0"/>
    <n v="0"/>
    <n v="0"/>
    <n v="0"/>
    <n v="0"/>
    <n v="0"/>
    <n v="0"/>
    <n v="0"/>
    <n v="0"/>
    <n v="0"/>
    <n v="0"/>
    <n v="0"/>
    <n v="0"/>
    <n v="0"/>
    <n v="0"/>
  </r>
  <r>
    <s v="1400.23"/>
    <s v="FUNCIONAMIENTO"/>
    <x v="1"/>
    <s v="N/A"/>
    <x v="2"/>
    <x v="11"/>
    <n v="80161502"/>
    <x v="9"/>
    <s v="A-02-02-02-010"/>
    <s v="VIÁTICOS FUNCIONARIOS EN COMISIÓN"/>
    <s v="Mayo"/>
    <s v="Mayo"/>
    <n v="1"/>
    <s v="Contratación directa"/>
    <x v="1"/>
    <n v="8452331"/>
    <n v="8452331"/>
    <s v=" 1. Prioridad Crítica "/>
    <s v="Viáticos"/>
    <s v="N/A"/>
    <s v="N/A"/>
    <s v="1400 - Oficina de Control Interno"/>
    <s v="3.6 - Control Interno "/>
    <s v="3.6-99 - GND-Control Interno "/>
    <s v="SER - Adquisición de servicios"/>
    <s v="SER012 - Prestación de servicios personas naturales"/>
    <s v="OCI-1 Profesionales Auditores internos."/>
    <s v=" "/>
    <s v=" "/>
    <s v=" "/>
    <n v="0"/>
    <n v="0"/>
    <n v="0"/>
    <n v="0"/>
    <n v="0"/>
    <n v="0"/>
    <n v="0"/>
    <n v="0"/>
    <n v="8452331"/>
    <n v="1025696"/>
    <n v="0"/>
    <n v="4767839"/>
    <n v="0"/>
    <n v="0"/>
    <n v="0"/>
    <n v="0"/>
    <n v="0"/>
    <n v="1329398"/>
    <n v="0"/>
    <n v="1329398"/>
    <n v="0"/>
    <n v="0"/>
    <n v="0"/>
    <n v="0"/>
    <n v="143524"/>
  </r>
  <r>
    <s v="1400.24"/>
    <s v="FUNCIONAMIENTO"/>
    <x v="1"/>
    <s v="N/A"/>
    <x v="2"/>
    <x v="11"/>
    <n v="80161502"/>
    <x v="9"/>
    <s v="A-02-02-02-010"/>
    <s v="VIÁTICOS FUNCIONARIOS EN COMISIÓN"/>
    <s v="Junio"/>
    <s v="Junio"/>
    <n v="1"/>
    <s v="Contratación directa"/>
    <x v="1"/>
    <n v="897557"/>
    <n v="897557"/>
    <s v=" 1. Prioridad Crítica "/>
    <s v=" Viáticos "/>
    <s v="N/A"/>
    <s v="N/A"/>
    <s v="1400 - Oficina de Control Interno"/>
    <s v="3.6 - Control Interno "/>
    <s v="3.6-99 - GND-Control Interno "/>
    <s v="SER - Adquisición de servicios"/>
    <s v="SER012 - Prestación de servicios personas naturales"/>
    <s v="OCI-1 Profesionales Auditores internos."/>
    <s v=" "/>
    <s v=" "/>
    <s v=" "/>
    <n v="0"/>
    <n v="0"/>
    <n v="0"/>
    <n v="0"/>
    <n v="0"/>
    <n v="0"/>
    <n v="0"/>
    <n v="0"/>
    <n v="0"/>
    <n v="0"/>
    <n v="0"/>
    <n v="0"/>
    <n v="0"/>
    <n v="0"/>
    <n v="0"/>
    <n v="0"/>
    <n v="0"/>
    <n v="0"/>
    <n v="897557"/>
    <n v="897557"/>
    <n v="0"/>
    <n v="0"/>
    <n v="0"/>
    <n v="0"/>
    <n v="143524"/>
  </r>
  <r>
    <s v="1400.25"/>
    <s v="FUNCIONAMIENTO"/>
    <x v="1"/>
    <s v="N/A"/>
    <x v="2"/>
    <x v="11"/>
    <n v="80161502"/>
    <x v="9"/>
    <s v="A-02-02-02-006-004"/>
    <s v="VIÁTICOS FUNCIONARIOS EN COMISIÓN"/>
    <s v="Mayo"/>
    <s v="Mayo"/>
    <n v="1"/>
    <s v="Contratación directa"/>
    <x v="1"/>
    <n v="582000"/>
    <n v="582000"/>
    <s v=" 1. Prioridad Crítica "/>
    <s v="Viáticos"/>
    <s v="N/A"/>
    <s v="N/A"/>
    <s v="1400 - Oficina de Control Interno"/>
    <s v="3.6 - Control Interno "/>
    <s v="3.6-99 - GND-Control Interno "/>
    <s v="SER - Adquisición de servicios"/>
    <s v="SER012 - Prestación de servicios personas naturales"/>
    <s v="OCI-1 Profesionales Auditores internos."/>
    <s v=" "/>
    <s v=" "/>
    <s v=" "/>
    <n v="0"/>
    <n v="0"/>
    <n v="0"/>
    <n v="0"/>
    <n v="0"/>
    <n v="0"/>
    <n v="0"/>
    <n v="0"/>
    <n v="582000"/>
    <n v="97000"/>
    <n v="0"/>
    <n v="388000"/>
    <n v="0"/>
    <n v="0"/>
    <n v="0"/>
    <n v="0"/>
    <n v="0"/>
    <n v="97000"/>
    <n v="0"/>
    <n v="0"/>
    <n v="0"/>
    <n v="0"/>
    <n v="0"/>
    <n v="0"/>
    <n v="143524"/>
  </r>
  <r>
    <s v="1400.26"/>
    <s v="FUNCIONAMIENTO"/>
    <x v="1"/>
    <s v="N/A"/>
    <x v="2"/>
    <x v="11"/>
    <n v="80161502"/>
    <x v="9"/>
    <s v="A-02-02-02-006-004"/>
    <s v="SERVICIOS DE TRANSPORTE DE PASAJEROS"/>
    <s v="Junio"/>
    <s v="Junio"/>
    <n v="1"/>
    <s v="Contratación directa"/>
    <x v="1"/>
    <n v="0"/>
    <n v="0"/>
    <s v=" 1. Prioridad Crítica "/>
    <s v=" Viáticos "/>
    <s v="N/A"/>
    <s v="N/A"/>
    <s v="1400 - Oficina de Control Interno"/>
    <s v="3.6 - Control Interno "/>
    <s v="3.6-99 - GND-Control Interno "/>
    <s v="SER - Adquisición de servicios"/>
    <s v="SER012 - Prestación de servicios personas naturales"/>
    <s v="OCI-1 Profesionales Auditores internos."/>
    <s v=" "/>
    <s v=" "/>
    <s v=" "/>
    <n v="0"/>
    <n v="0"/>
    <n v="0"/>
    <n v="0"/>
    <n v="0"/>
    <n v="0"/>
    <n v="0"/>
    <n v="0"/>
    <n v="0"/>
    <n v="0"/>
    <n v="0"/>
    <n v="0"/>
    <n v="0"/>
    <n v="0"/>
    <n v="0"/>
    <n v="0"/>
    <n v="0"/>
    <n v="0"/>
    <n v="0"/>
    <n v="0"/>
    <n v="0"/>
    <n v="0"/>
    <n v="0"/>
    <n v="0"/>
    <n v="0"/>
  </r>
  <r>
    <s v="1400.27"/>
    <s v="FUNCIONAMIENTO"/>
    <x v="1"/>
    <s v="N/A"/>
    <x v="2"/>
    <x v="11"/>
    <n v="80161502"/>
    <x v="9"/>
    <s v="A-02-02-02-008-003"/>
    <s v="PRESTACIÓN DE SERVICIOS PROFESIONALES PARA LA REALIZACIÓN DE AUDITORÍAS INTERNAS DE GESTIÓN COMO APOYO TECNICO, REALIZACIÓN DE SEGUIMIENTOS E INFORMES DE ACUERDO CON EL PLAN ANUAL DE AUDITORÍAS DEL INSTITUTO, DE CONFORMIDAD CON LA NORMATIVA VIGENTE Y PROCEDIMIENTOS QUE HACEN PARTE DEL SISTEMA DE CONTROL INTERNO."/>
    <s v="Junio"/>
    <s v="Junio"/>
    <n v="6"/>
    <s v="Contratación directa"/>
    <x v="1"/>
    <n v="33550000"/>
    <n v="27450000"/>
    <s v=" 1. Prioridad Crítica "/>
    <s v=" Continuidad persona natural "/>
    <s v="N/A"/>
    <s v="N/A"/>
    <s v="1400 - Oficina de Control Interno"/>
    <s v="3.6 - Control Interno "/>
    <s v="3.6-99 - GND-Control Interno "/>
    <s v="SER - Adquisición de servicios"/>
    <s v="SER012 - Prestación de servicios personas naturales"/>
    <s v="OCI-1 Profesionales Auditores internos."/>
    <s v=" "/>
    <s v=" "/>
    <s v=" "/>
    <n v="0"/>
    <n v="0"/>
    <n v="0"/>
    <n v="0"/>
    <n v="0"/>
    <n v="0"/>
    <n v="0"/>
    <n v="0"/>
    <n v="0"/>
    <n v="0"/>
    <n v="27450000"/>
    <n v="0"/>
    <n v="0"/>
    <n v="0"/>
    <n v="0"/>
    <n v="6100000"/>
    <n v="0"/>
    <n v="6100000"/>
    <n v="0"/>
    <n v="6100000"/>
    <n v="0"/>
    <n v="6100000"/>
    <n v="0"/>
    <n v="3050000"/>
    <n v="178424"/>
  </r>
  <r>
    <s v="1400.28"/>
    <s v="FUNCIONAMIENTO"/>
    <x v="1"/>
    <s v="N/A"/>
    <x v="2"/>
    <x v="11"/>
    <n v="80161502"/>
    <x v="9"/>
    <s v="A-02-02-02-008-002"/>
    <s v="PRESTACIÓN DE SERVICIOS PROFESIONALES PARA LA REALIZACIÓN Y LIDERAZGO DE AUDITORÍAS INTERNAS DE GESTIÓN ESPECIALIZADAS EN TEMAS PRESUPUESTALES, CONTABLES Y FINANCIEROS, SEGUIMIENTOS E INFORMES DE ACUERDO CON EL PLAN ANUAL DE AUDITORÍAS DEL INSTITUTO Y DE CONFORMIDAD CON LA NORMATIVA VIGENTE Y PROCEDIMIENTOS APLICABLES QUE HACEN PARTE DEL SISTEMA DE CONTROL INTERNO."/>
    <s v="Junio"/>
    <s v="Junio"/>
    <n v="6"/>
    <s v="Contratación directa"/>
    <x v="1"/>
    <n v="35750000"/>
    <n v="29250000"/>
    <s v=" 1. Prioridad Crítica "/>
    <s v=" Continuidad persona natural "/>
    <s v="N/A"/>
    <s v="N/A"/>
    <s v="1400 - Oficina de Control Interno"/>
    <s v="3.6 - Control Interno "/>
    <s v="3.6-99 - GND-Control Interno "/>
    <s v="SER - Adquisición de servicios"/>
    <s v="SER012 - Prestación de servicios personas naturales"/>
    <s v="OCI-1 Profesionales Auditores internos."/>
    <s v=" "/>
    <s v=" "/>
    <s v=" "/>
    <n v="0"/>
    <n v="0"/>
    <n v="0"/>
    <n v="0"/>
    <n v="0"/>
    <n v="0"/>
    <n v="0"/>
    <n v="0"/>
    <n v="0"/>
    <n v="0"/>
    <n v="29250000"/>
    <n v="0"/>
    <n v="0"/>
    <n v="0"/>
    <n v="0"/>
    <n v="6550000"/>
    <n v="0"/>
    <n v="6550000"/>
    <n v="0"/>
    <n v="6550000"/>
    <n v="0"/>
    <n v="6550000"/>
    <n v="0"/>
    <n v="3050000"/>
    <n v="178624"/>
  </r>
  <r>
    <s v="1400.29"/>
    <s v="FUNCIONAMIENTO"/>
    <x v="1"/>
    <s v="N/A"/>
    <x v="2"/>
    <x v="11"/>
    <s v="N.D."/>
    <x v="9"/>
    <s v="A-02-02-02-008-002"/>
    <s v="PRESTACIÓN DE SERVICIOS PROFESIONALES PARA LA EJECUCIÓN Y LIDERAZGO DE LAS AUDITORÍAS INTERNAS, REALIZACION DE SEGUIMIENTOS E INFORMES DE ACUERDO CON EL PLAN ANUAL DE AUDITORÍAS DEL INSTITUTO Y DE CONFORMIDAD CON LA NORMATIVA VIGENTE Y PROCEDIMIENTOS QUE HACEN PARTE DEL SISTEMA DE CONTROL INTERNO."/>
    <s v="Septiembre"/>
    <s v="Septiembre"/>
    <n v="3"/>
    <s v="Contratación directa"/>
    <x v="3"/>
    <n v="19500000"/>
    <n v="19500000"/>
    <s v="  1. Prioridad Crítica  "/>
    <s v=" Continuidad persona natural  "/>
    <s v="N/A"/>
    <s v="N/A"/>
    <s v="1400 - Oficina de Control Interno"/>
    <s v="3.6 - Control Interno "/>
    <s v="3.6-99 - GND-Control Interno "/>
    <s v="SER - Adquisición de servicios"/>
    <s v="SER012 - Prestación de servicios personas naturales"/>
    <s v="OCI-1 Profesionales Auditores internos."/>
    <s v=" "/>
    <s v=" "/>
    <s v=" "/>
    <n v="0"/>
    <n v="0"/>
    <n v="0"/>
    <n v="0"/>
    <n v="0"/>
    <n v="0"/>
    <n v="0"/>
    <n v="0"/>
    <n v="0"/>
    <n v="0"/>
    <n v="0"/>
    <n v="0"/>
    <n v="0"/>
    <n v="0"/>
    <n v="0"/>
    <n v="0"/>
    <n v="19500000"/>
    <n v="0"/>
    <n v="0"/>
    <n v="6500000"/>
    <n v="0"/>
    <n v="6500000"/>
    <n v="0"/>
    <n v="6500000"/>
    <n v="214624"/>
  </r>
  <r>
    <s v="1400.30"/>
    <s v="FUNCIONAMIENTO"/>
    <x v="1"/>
    <s v="N/A"/>
    <x v="2"/>
    <x v="11"/>
    <s v="N.D."/>
    <x v="9"/>
    <s v="A-02-02-02-008-002"/>
    <s v="PROGRAMACIÓN PENDIENTE"/>
    <s v="Diciembre"/>
    <s v="Diciembre"/>
    <n v="1"/>
    <s v="Contratación directa"/>
    <x v="3"/>
    <n v="0"/>
    <n v="0"/>
    <s v="  4. Prioridad Baja  "/>
    <s v="  Bolsa  "/>
    <s v="N/A"/>
    <s v="N/A"/>
    <s v="1400 - Oficina de Control Interno"/>
    <s v="3.6 - Control Interno "/>
    <s v="3.6-99 - GND-Control Interno "/>
    <s v="SER - Adquisición de servicios"/>
    <s v="SER012 - Prestación de servicios personas naturales"/>
    <s v="OCI-1 Profesionales Auditores internos."/>
    <s v=" "/>
    <s v=" "/>
    <s v=" "/>
    <n v="0"/>
    <n v="0"/>
    <n v="0"/>
    <n v="0"/>
    <n v="0"/>
    <n v="0"/>
    <n v="0"/>
    <n v="0"/>
    <n v="0"/>
    <n v="0"/>
    <n v="0"/>
    <n v="0"/>
    <n v="0"/>
    <n v="0"/>
    <n v="0"/>
    <n v="0"/>
    <n v="0"/>
    <n v="0"/>
    <n v="0"/>
    <n v="0"/>
    <n v="0"/>
    <n v="0"/>
    <n v="0"/>
    <n v="0"/>
    <n v="0"/>
  </r>
  <r>
    <s v="1400.31"/>
    <s v="FUNCIONAMIENTO"/>
    <x v="1"/>
    <s v="N/A"/>
    <x v="2"/>
    <x v="11"/>
    <n v="80161502"/>
    <x v="9"/>
    <s v="A-02-02-02-006-004"/>
    <s v="Recurso por programar Funcionamiento - Propios"/>
    <s v="Diciembre"/>
    <s v="Diciembre"/>
    <n v="1"/>
    <s v="N/A"/>
    <x v="1"/>
    <n v="0"/>
    <n v="0"/>
    <s v="  1. Prioridad Crítica  "/>
    <s v=" Bolsa "/>
    <s v="N/A"/>
    <s v="N/A"/>
    <s v="1400 - Oficina de Control Interno"/>
    <s v="3.6 - Control Interno "/>
    <s v="3.6-99 - GND-Control Interno "/>
    <s v="SER - Adquisición de servicios"/>
    <s v="SER012 - Prestación de servicios personas naturales"/>
    <s v="OCI-1 Profesionales Auditores internos."/>
    <s v=" "/>
    <s v=" "/>
    <s v=" "/>
    <n v="0"/>
    <n v="0"/>
    <n v="0"/>
    <n v="0"/>
    <n v="0"/>
    <n v="0"/>
    <n v="0"/>
    <n v="0"/>
    <n v="0"/>
    <n v="0"/>
    <n v="0"/>
    <n v="0"/>
    <n v="0"/>
    <n v="0"/>
    <n v="0"/>
    <n v="0"/>
    <n v="0"/>
    <n v="0"/>
    <n v="0"/>
    <n v="0"/>
    <n v="0"/>
    <n v="0"/>
    <n v="0"/>
    <n v="0"/>
    <n v="0"/>
  </r>
  <r>
    <s v="1400.32"/>
    <s v="FUNCIONAMIENTO"/>
    <x v="1"/>
    <s v="N/A"/>
    <x v="2"/>
    <x v="11"/>
    <n v="80161502"/>
    <x v="9"/>
    <s v="A-02-02-02-008-002"/>
    <s v="Recurso por programar Funcionamiento - Propios"/>
    <s v="Diciembre"/>
    <s v="Diciembre"/>
    <n v="1"/>
    <s v="N/A"/>
    <x v="1"/>
    <n v="0"/>
    <n v="0"/>
    <s v="  1. Prioridad Crítica  "/>
    <s v=" Bolsa "/>
    <s v="N/A"/>
    <s v="N/A"/>
    <s v="1400 - Oficina de Control Interno"/>
    <s v="3.6 - Control Interno "/>
    <s v="3.6-99 - GND-Control Interno "/>
    <s v="SER - Adquisición de servicios"/>
    <s v="SER012 - Prestación de servicios personas naturales"/>
    <s v="OCI-1 Profesionales Auditores internos."/>
    <s v=" "/>
    <s v=" "/>
    <s v=" "/>
    <n v="0"/>
    <n v="0"/>
    <n v="0"/>
    <n v="0"/>
    <n v="0"/>
    <n v="0"/>
    <n v="0"/>
    <n v="0"/>
    <n v="0"/>
    <n v="0"/>
    <n v="0"/>
    <n v="0"/>
    <n v="0"/>
    <n v="0"/>
    <n v="0"/>
    <n v="0"/>
    <n v="0"/>
    <n v="0"/>
    <n v="0"/>
    <n v="0"/>
    <n v="0"/>
    <n v="0"/>
    <n v="0"/>
    <n v="0"/>
    <n v="0"/>
  </r>
  <r>
    <s v="1400.33"/>
    <s v="FUNCIONAMIENTO"/>
    <x v="1"/>
    <s v="N/A"/>
    <x v="2"/>
    <x v="11"/>
    <n v="80161502"/>
    <x v="9"/>
    <s v="A-02-02-02-008-003"/>
    <s v="Recurso por programar Funcionamiento - Propios"/>
    <s v="Diciembre"/>
    <s v="Diciembre"/>
    <n v="1"/>
    <s v="N/A"/>
    <x v="1"/>
    <n v="0"/>
    <n v="0"/>
    <s v="  1. Prioridad Crítica  "/>
    <s v=" Bolsa "/>
    <s v="N/A"/>
    <s v="N/A"/>
    <s v="1400 - Oficina de Control Interno"/>
    <s v="3.6 - Control Interno "/>
    <s v="3.6-99 - GND-Control Interno "/>
    <s v="SER - Adquisición de servicios"/>
    <s v="SER012 - Prestación de servicios personas naturales"/>
    <s v="OCI-1 Profesionales Auditores internos."/>
    <s v=" "/>
    <s v=" "/>
    <s v=" "/>
    <n v="0"/>
    <n v="0"/>
    <n v="0"/>
    <n v="0"/>
    <n v="0"/>
    <n v="0"/>
    <n v="0"/>
    <n v="0"/>
    <n v="0"/>
    <n v="0"/>
    <n v="0"/>
    <n v="0"/>
    <n v="0"/>
    <n v="0"/>
    <n v="0"/>
    <n v="0"/>
    <n v="0"/>
    <n v="0"/>
    <n v="0"/>
    <n v="0"/>
    <n v="0"/>
    <n v="0"/>
    <n v="0"/>
    <n v="0"/>
    <n v="0"/>
  </r>
  <r>
    <s v="1400.34"/>
    <s v="FUNCIONAMIENTO"/>
    <x v="1"/>
    <s v="N/A"/>
    <x v="2"/>
    <x v="11"/>
    <n v="80161502"/>
    <x v="9"/>
    <s v="A-02-02-02-010"/>
    <s v="Recurso por programar Funcionamiento - Propios"/>
    <s v="Diciembre"/>
    <s v="Diciembre"/>
    <n v="1"/>
    <s v="N/A"/>
    <x v="1"/>
    <n v="0"/>
    <n v="0"/>
    <s v="  1. Prioridad Crítica  "/>
    <s v=" Bolsa "/>
    <s v="N/A"/>
    <s v="N/A"/>
    <s v="1400 - Oficina de Control Interno"/>
    <s v="3.6 - Control Interno "/>
    <s v="3.6-99 - GND-Control Interno "/>
    <s v="SER - Adquisición de servicios"/>
    <s v="SER012 - Prestación de servicios personas naturales"/>
    <s v="OCI-1 Profesionales Auditores internos."/>
    <s v=" "/>
    <s v=" "/>
    <s v=" "/>
    <n v="0"/>
    <n v="0"/>
    <n v="0"/>
    <n v="0"/>
    <n v="0"/>
    <n v="0"/>
    <n v="0"/>
    <n v="0"/>
    <n v="0"/>
    <n v="0"/>
    <n v="0"/>
    <n v="0"/>
    <n v="0"/>
    <n v="0"/>
    <n v="0"/>
    <n v="0"/>
    <n v="0"/>
    <n v="0"/>
    <n v="0"/>
    <n v="0"/>
    <n v="0"/>
    <n v="0"/>
    <n v="0"/>
    <n v="0"/>
    <n v="0"/>
  </r>
  <r>
    <s v="1500.1"/>
    <s v="FUNCIONAMIENTO"/>
    <x v="1"/>
    <s v="N/A"/>
    <x v="2"/>
    <x v="11"/>
    <n v="80121704"/>
    <x v="9"/>
    <s v="A-02-02-02-008-005"/>
    <s v="Prestación de servicios profesionales para brindar apoyo jurídico, en fase de instrucción, a la Oficina de Control Interno Disciplinario en la orientación y priorización de actuaciones adelantadas por los abogados, revisión de proyectos de decisión, proyección de actos administrativos, revisión de informes, sustanciación de asunto sometidos a su consideración, así como la practica probatoria que se requiera y demás documentos que se requieran para la firma del jefe de Oficina. "/>
    <s v="Enero"/>
    <s v="Enero"/>
    <n v="6"/>
    <s v="Contratación directa"/>
    <x v="1"/>
    <n v="60000000"/>
    <n v="60000000"/>
    <s v=" 101. No aplica "/>
    <s v=" Línea ya comprometida "/>
    <s v="NO"/>
    <s v="N/A"/>
    <s v="1500 - Oficina de Control Interno Disciplinario"/>
    <s v="3.7 - Control Interno Disciplinario "/>
    <s v="3.7-99 - GND-Control Interno Disciplinario "/>
    <s v="SER - Adquisición de servicios"/>
    <s v="SER012 - Prestación de servicios personas naturales"/>
    <s v="1500 - Por definir"/>
    <s v=" "/>
    <s v=" "/>
    <s v=" "/>
    <n v="60000000"/>
    <n v="0"/>
    <n v="0"/>
    <n v="0"/>
    <n v="0"/>
    <n v="333333"/>
    <n v="0"/>
    <n v="10000000"/>
    <n v="0"/>
    <n v="10000000"/>
    <n v="0"/>
    <n v="10000000"/>
    <n v="0"/>
    <n v="29666667"/>
    <n v="0"/>
    <n v="0"/>
    <n v="0"/>
    <n v="0"/>
    <n v="0"/>
    <n v="0"/>
    <n v="0"/>
    <n v="0"/>
    <n v="0"/>
    <n v="0"/>
    <n v="62124"/>
  </r>
  <r>
    <s v="1500.2"/>
    <s v="FUNCIONAMIENTO"/>
    <x v="1"/>
    <s v="N/A"/>
    <x v="2"/>
    <x v="11"/>
    <n v="80121704"/>
    <x v="9"/>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Enero"/>
    <s v="Enero"/>
    <n v="6"/>
    <s v="Contratación directa"/>
    <x v="1"/>
    <n v="51000000"/>
    <n v="51000000"/>
    <s v=" 101. No aplica "/>
    <s v=" Línea ya comprometida "/>
    <s v="NO"/>
    <s v="N/A"/>
    <s v="1500 - Oficina de Control Interno Disciplinario"/>
    <s v="3.7 - Control Interno Disciplinario "/>
    <s v="3.7-99 - GND-Control Interno Disciplinario "/>
    <s v="SER - Adquisición de servicios"/>
    <s v="SER012 - Prestación de servicios personas naturales"/>
    <s v="1500 - Por definir"/>
    <s v=" "/>
    <s v=" "/>
    <s v=" "/>
    <n v="51000000"/>
    <n v="0"/>
    <n v="0"/>
    <n v="283333"/>
    <n v="0"/>
    <n v="8500000"/>
    <n v="0"/>
    <n v="8500000"/>
    <n v="0"/>
    <n v="8500000"/>
    <n v="0"/>
    <n v="8500000"/>
    <n v="0"/>
    <n v="16716667"/>
    <n v="0"/>
    <n v="0"/>
    <n v="0"/>
    <n v="0"/>
    <n v="0"/>
    <n v="0"/>
    <n v="0"/>
    <n v="0"/>
    <n v="0"/>
    <n v="0"/>
    <n v="62224"/>
  </r>
  <r>
    <s v="1500.3"/>
    <s v="FUNCIONAMIENTO"/>
    <x v="1"/>
    <s v="N/A"/>
    <x v="2"/>
    <x v="11"/>
    <n v="80121704"/>
    <x v="9"/>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Enero"/>
    <s v="Enero"/>
    <n v="6"/>
    <s v="Contratación directa"/>
    <x v="1"/>
    <n v="50999999"/>
    <n v="50999999"/>
    <s v=" 101. No aplica "/>
    <s v=" Línea ya comprometida "/>
    <s v="NO"/>
    <s v="N/A"/>
    <s v="1500 - Oficina de Control Interno Disciplinario"/>
    <s v="3.7 - Control Interno Disciplinario "/>
    <s v="3.7-99 - GND-Control Interno Disciplinario "/>
    <s v="SER - Adquisición de servicios"/>
    <s v="SER012 - Prestación de servicios personas naturales"/>
    <s v="1500 - Por definir"/>
    <s v=" "/>
    <s v=" "/>
    <s v=" "/>
    <n v="50999999"/>
    <n v="0"/>
    <n v="0"/>
    <n v="0"/>
    <n v="0"/>
    <n v="8500000"/>
    <n v="0"/>
    <n v="8500000"/>
    <n v="0"/>
    <n v="8500000"/>
    <n v="0"/>
    <n v="8500000"/>
    <n v="0"/>
    <n v="16999999"/>
    <n v="0"/>
    <n v="0"/>
    <n v="0"/>
    <n v="0"/>
    <n v="0"/>
    <n v="0"/>
    <n v="0"/>
    <n v="0"/>
    <n v="0"/>
    <n v="0"/>
    <n v="62224"/>
  </r>
  <r>
    <s v="1500.4"/>
    <s v="FUNCIONAMIENTO"/>
    <x v="1"/>
    <s v="N/A"/>
    <x v="2"/>
    <x v="11"/>
    <n v="80121704"/>
    <x v="9"/>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Enero"/>
    <s v="Enero"/>
    <n v="6"/>
    <s v="Contratación directa"/>
    <x v="1"/>
    <n v="51000000"/>
    <n v="51000000"/>
    <s v=" 101. No aplica "/>
    <s v=" Línea ya comprometida "/>
    <s v="NO"/>
    <s v="N/A"/>
    <s v="1500 - Oficina de Control Interno Disciplinario"/>
    <s v="3.7 - Control Interno Disciplinario "/>
    <s v="3.7-99 - GND-Control Interno Disciplinario "/>
    <s v="SER - Adquisición de servicios"/>
    <s v="SER012 - Prestación de servicios personas naturales"/>
    <s v="1500 - Por definir"/>
    <s v=" "/>
    <s v=" "/>
    <s v=" "/>
    <n v="51000000"/>
    <n v="0"/>
    <n v="0"/>
    <n v="283333"/>
    <n v="0"/>
    <n v="8500000"/>
    <n v="0"/>
    <n v="8500000"/>
    <n v="0"/>
    <n v="8500000"/>
    <n v="0"/>
    <n v="8500000"/>
    <n v="0"/>
    <n v="16716667"/>
    <n v="0"/>
    <n v="0"/>
    <n v="0"/>
    <n v="0"/>
    <n v="0"/>
    <n v="0"/>
    <n v="0"/>
    <n v="0"/>
    <n v="0"/>
    <n v="0"/>
    <n v="62224"/>
  </r>
  <r>
    <s v="1500.5"/>
    <s v="FUNCIONAMIENTO"/>
    <x v="1"/>
    <s v="N/A"/>
    <x v="2"/>
    <x v="11"/>
    <n v="80121704"/>
    <x v="9"/>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Enero "/>
    <s v="Enero "/>
    <n v="6"/>
    <s v="Contratación directa"/>
    <x v="1"/>
    <n v="51000000"/>
    <n v="51000000"/>
    <s v=" 101. No aplica "/>
    <s v=" Línea ya comprometida "/>
    <s v="NO"/>
    <s v="N/A"/>
    <s v="1500 - Oficina de Control Interno Disciplinario"/>
    <s v="3.7 - Control Interno Disciplinario "/>
    <s v="3.7-99 - GND-Control Interno Disciplinario "/>
    <s v="SER - Adquisición de servicios"/>
    <s v="SER012 - Prestación de servicios personas naturales"/>
    <s v="1500 - Por definir"/>
    <s v=" "/>
    <s v=" "/>
    <s v=" "/>
    <n v="51000000"/>
    <n v="0"/>
    <n v="0"/>
    <n v="283333"/>
    <n v="0"/>
    <n v="8500000"/>
    <n v="0"/>
    <n v="8500000"/>
    <n v="0"/>
    <n v="8500000"/>
    <n v="0"/>
    <n v="8500000"/>
    <n v="0"/>
    <n v="16716667"/>
    <n v="0"/>
    <n v="0"/>
    <n v="0"/>
    <n v="0"/>
    <n v="0"/>
    <n v="0"/>
    <n v="0"/>
    <n v="0"/>
    <n v="0"/>
    <n v="0"/>
    <n v="62224"/>
  </r>
  <r>
    <s v="1500.6"/>
    <s v="FUNCIONAMIENTO"/>
    <x v="1"/>
    <s v="N/A"/>
    <x v="2"/>
    <x v="11"/>
    <n v="80121704"/>
    <x v="9"/>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Febrero"/>
    <s v="Febrero"/>
    <n v="6"/>
    <s v="Contratación directa"/>
    <x v="1"/>
    <n v="51000000"/>
    <n v="51000000"/>
    <s v=" 101. No aplica "/>
    <s v=" Línea ya comprometida "/>
    <s v="NO"/>
    <s v="N/A"/>
    <s v="1500 - Oficina de Control Interno Disciplinario"/>
    <s v="3.7 - Control Interno Disciplinario "/>
    <s v="3.7-99 - GND-Control Interno Disciplinario "/>
    <s v="SER - Adquisición de servicios"/>
    <s v="SER012 - Prestación de servicios personas naturales"/>
    <s v="1500 - Por definir"/>
    <s v=" "/>
    <s v=" "/>
    <s v=" "/>
    <n v="0"/>
    <n v="0"/>
    <n v="51000000"/>
    <n v="0"/>
    <n v="0"/>
    <n v="8500000"/>
    <n v="0"/>
    <n v="8500000"/>
    <n v="0"/>
    <n v="8500000"/>
    <n v="0"/>
    <n v="8500000"/>
    <n v="0"/>
    <n v="8500000"/>
    <n v="0"/>
    <n v="8500000"/>
    <n v="0"/>
    <n v="0"/>
    <n v="0"/>
    <n v="0"/>
    <n v="0"/>
    <n v="0"/>
    <n v="0"/>
    <n v="0"/>
    <n v="62224"/>
  </r>
  <r>
    <s v="1500.7"/>
    <s v="FUNCIONAMIENTO"/>
    <x v="1"/>
    <s v="N/A"/>
    <x v="2"/>
    <x v="11"/>
    <n v="80121704"/>
    <x v="9"/>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Febrero"/>
    <s v="Febrero"/>
    <n v="6"/>
    <s v="Contratación directa"/>
    <x v="1"/>
    <n v="47316651"/>
    <n v="47316651"/>
    <s v=" 101. No aplica "/>
    <s v=" Línea ya comprometida "/>
    <s v="NO"/>
    <s v="N/A"/>
    <s v="1500 - Oficina de Control Interno Disciplinario"/>
    <s v="3.7 - Control Interno Disciplinario "/>
    <s v="3.7-99 - GND-Control Interno Disciplinario "/>
    <s v="SER - Adquisición de servicios"/>
    <s v="SER012 - Prestación de servicios personas naturales"/>
    <s v="1500 - Por definir"/>
    <s v=" "/>
    <s v=" "/>
    <s v=" "/>
    <n v="0"/>
    <n v="0"/>
    <n v="47316651"/>
    <n v="0"/>
    <n v="0"/>
    <n v="5099994"/>
    <n v="0"/>
    <n v="8500000"/>
    <n v="0"/>
    <n v="8500000"/>
    <n v="0"/>
    <n v="8500000"/>
    <n v="0"/>
    <n v="8500000"/>
    <n v="0"/>
    <n v="8216657"/>
    <n v="0"/>
    <n v="0"/>
    <n v="0"/>
    <n v="0"/>
    <n v="0"/>
    <n v="0"/>
    <n v="0"/>
    <n v="0"/>
    <n v="62224"/>
  </r>
  <r>
    <s v="1500.8"/>
    <s v="FUNCIONAMIENTO"/>
    <x v="1"/>
    <s v="N/A"/>
    <x v="2"/>
    <x v="11"/>
    <n v="80121704"/>
    <x v="9"/>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Febrero"/>
    <s v="Febrero"/>
    <n v="6"/>
    <s v="Contratación directa"/>
    <x v="1"/>
    <n v="51000000"/>
    <n v="51000000"/>
    <s v=" 101. No aplica "/>
    <s v=" Línea ya comprometida "/>
    <s v="NO"/>
    <s v="N/A"/>
    <s v="1500 - Oficina de Control Interno Disciplinario"/>
    <s v="3.7 - Control Interno Disciplinario "/>
    <s v="3.7-99 - GND-Control Interno Disciplinario "/>
    <s v="SER - Adquisición de servicios"/>
    <s v="SER012 - Prestación de servicios personas naturales"/>
    <s v="1500 - Por definir"/>
    <s v=" "/>
    <s v=" "/>
    <s v=" "/>
    <n v="0"/>
    <n v="0"/>
    <n v="51000000"/>
    <n v="0"/>
    <n v="0"/>
    <n v="1416667"/>
    <n v="0"/>
    <n v="8500000"/>
    <n v="0"/>
    <n v="8500000"/>
    <n v="0"/>
    <n v="8500000"/>
    <n v="0"/>
    <n v="8500000"/>
    <n v="0"/>
    <n v="15583333"/>
    <n v="0"/>
    <n v="0"/>
    <n v="0"/>
    <n v="0"/>
    <n v="0"/>
    <n v="0"/>
    <n v="0"/>
    <n v="0"/>
    <n v="62224"/>
  </r>
  <r>
    <s v="1500.9"/>
    <s v="FUNCIONAMIENTO"/>
    <x v="1"/>
    <s v="N/A"/>
    <x v="2"/>
    <x v="11"/>
    <n v="80161501"/>
    <x v="9"/>
    <s v="A-02-02-02-008-005"/>
    <s v="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s v="Abril"/>
    <s v="Abril"/>
    <n v="6"/>
    <s v="Contratación directa"/>
    <x v="1"/>
    <n v="38454540"/>
    <n v="18000000"/>
    <s v=" 101. No aplica "/>
    <s v=" Línea ya comprometida "/>
    <s v="NO"/>
    <s v="N/A"/>
    <s v="1500 - Oficina de Control Interno Disciplinario"/>
    <s v="3.7 - Control Interno Disciplinario "/>
    <s v="3.7-99 - GND-Control Interno Disciplinario "/>
    <s v="SER - Adquisición de servicios"/>
    <s v="SER012 - Prestación de servicios personas naturales"/>
    <s v="1500 - Por definir"/>
    <s v=" "/>
    <s v=" "/>
    <s v=" "/>
    <n v="0"/>
    <n v="0"/>
    <n v="0"/>
    <n v="0"/>
    <n v="0"/>
    <n v="0"/>
    <n v="18000000"/>
    <n v="0"/>
    <n v="0"/>
    <n v="7317045"/>
    <n v="0"/>
    <n v="7317045"/>
    <n v="0"/>
    <n v="3365910"/>
    <n v="0"/>
    <n v="0"/>
    <n v="0"/>
    <n v="0"/>
    <n v="0"/>
    <n v="0"/>
    <n v="0"/>
    <n v="0"/>
    <n v="0"/>
    <n v="0"/>
    <n v="90124"/>
  </r>
  <r>
    <s v="1500.10"/>
    <s v="FUNCIONAMIENTO"/>
    <x v="1"/>
    <s v="N/A"/>
    <x v="2"/>
    <x v="11"/>
    <n v="80161501"/>
    <x v="9"/>
    <s v="A-02-02-02-008-005"/>
    <s v="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s v="Enero "/>
    <s v="Enero "/>
    <n v="6"/>
    <s v="Contratación directa"/>
    <x v="1"/>
    <n v="18000000"/>
    <n v="18000000"/>
    <s v=" 101. No aplica "/>
    <s v=" Línea ya comprometida "/>
    <s v="NO"/>
    <s v="N/A"/>
    <s v="1500 - Oficina de Control Interno Disciplinario"/>
    <s v="3.7 - Control Interno Disciplinario "/>
    <s v="3.7-99 - GND-Control Interno Disciplinario "/>
    <s v="SER - Adquisición de servicios"/>
    <s v="SER012 - Prestación de servicios personas naturales"/>
    <s v="1500 - Por definir"/>
    <s v=" "/>
    <s v=" "/>
    <s v=" "/>
    <n v="18000000"/>
    <n v="0"/>
    <n v="0"/>
    <n v="600000"/>
    <n v="0"/>
    <n v="3000000"/>
    <n v="0"/>
    <n v="3000000"/>
    <n v="0"/>
    <n v="3000000"/>
    <n v="0"/>
    <n v="3000000"/>
    <n v="0"/>
    <n v="3000000"/>
    <n v="0"/>
    <n v="2400000"/>
    <n v="0"/>
    <n v="0"/>
    <n v="0"/>
    <n v="0"/>
    <n v="0"/>
    <n v="0"/>
    <n v="0"/>
    <n v="0"/>
    <n v="90124"/>
  </r>
  <r>
    <s v="1500.11"/>
    <s v="FUNCIONAMIENTO"/>
    <x v="1"/>
    <s v="N/A"/>
    <x v="2"/>
    <x v="11"/>
    <n v="80161501"/>
    <x v="9"/>
    <s v="A-02-02-02-008-005"/>
    <s v="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s v="Enero"/>
    <s v="Enero"/>
    <n v="6"/>
    <s v="Contratación directa"/>
    <x v="1"/>
    <n v="51000000"/>
    <n v="18000000"/>
    <s v=" 101. No aplica "/>
    <s v=" Línea ya comprometida "/>
    <s v="NO"/>
    <s v="N/A"/>
    <s v="1500 - Oficina de Control Interno Disciplinario"/>
    <s v="3.7 - Control Interno Disciplinario "/>
    <s v="3.7-99 - GND-Control Interno Disciplinario "/>
    <s v="SER - Adquisición de servicios"/>
    <s v="SER012 - Prestación de servicios personas naturales"/>
    <s v="1500 - Por definir"/>
    <s v=" "/>
    <s v=" "/>
    <s v=" "/>
    <n v="18000000"/>
    <n v="0"/>
    <n v="0"/>
    <n v="1700000"/>
    <n v="0"/>
    <n v="8500000"/>
    <n v="0"/>
    <n v="7800000"/>
    <n v="0"/>
    <n v="0"/>
    <n v="0"/>
    <n v="0"/>
    <n v="0"/>
    <n v="0"/>
    <n v="0"/>
    <n v="0"/>
    <n v="0"/>
    <n v="0"/>
    <n v="0"/>
    <n v="0"/>
    <n v="0"/>
    <n v="0"/>
    <n v="0"/>
    <n v="0"/>
    <n v="90124"/>
  </r>
  <r>
    <s v="1500.12"/>
    <s v="FUNCIONAMIENTO"/>
    <x v="1"/>
    <s v="N/A"/>
    <x v="2"/>
    <x v="11"/>
    <n v="80161501"/>
    <x v="9"/>
    <s v="A-02-02-02-008-005"/>
    <s v="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s v="Enero"/>
    <s v="Enero"/>
    <n v="6"/>
    <s v="Contratación directa"/>
    <x v="1"/>
    <n v="18000000"/>
    <n v="18000000"/>
    <s v=" 101. No aplica "/>
    <s v=" Línea ya comprometida "/>
    <s v="NO"/>
    <s v="N/A"/>
    <s v="1500 - Oficina de Control Interno Disciplinario"/>
    <s v="3.7 - Control Interno Disciplinario "/>
    <s v="3.7-99 - GND-Control Interno Disciplinario "/>
    <s v="SER - Adquisición de servicios"/>
    <s v="SER012 - Prestación de servicios personas naturales"/>
    <s v="1500 - Por definir"/>
    <s v=" "/>
    <s v=" "/>
    <s v=" "/>
    <n v="18000000"/>
    <n v="0"/>
    <n v="0"/>
    <n v="500000"/>
    <n v="0"/>
    <n v="3000000"/>
    <n v="0"/>
    <n v="3000000"/>
    <n v="0"/>
    <n v="3000000"/>
    <n v="0"/>
    <n v="3000000"/>
    <n v="0"/>
    <n v="3000000"/>
    <n v="0"/>
    <n v="2500000"/>
    <n v="0"/>
    <n v="0"/>
    <n v="0"/>
    <n v="0"/>
    <n v="0"/>
    <n v="0"/>
    <n v="0"/>
    <n v="0"/>
    <n v="90124"/>
  </r>
  <r>
    <s v="1500.13"/>
    <s v="FUNCIONAMIENTO"/>
    <x v="1"/>
    <s v="N/A"/>
    <x v="2"/>
    <x v="11"/>
    <n v="80161501"/>
    <x v="9"/>
    <s v="A-02-02-02-008-005"/>
    <s v="Prestación de servicios para apoyar las actividades relacionadas con el archivo físico y digital de los expedientes disciplinarios a cargo de la oficina, así como del control y desarrollo de las actuaciones secretariales a que hubiere lugar para el cumplimiento de las normas que sobre archivística sean aplicables."/>
    <s v="Enero "/>
    <s v="Enero "/>
    <n v="6"/>
    <s v="Contratación directa"/>
    <x v="1"/>
    <n v="18000000"/>
    <n v="18000000"/>
    <s v=" 101. No aplica "/>
    <s v=" Línea ya comprometida "/>
    <s v="NO"/>
    <s v="N/A"/>
    <s v="1500 - Oficina de Control Interno Disciplinario"/>
    <s v="3.7 - Control Interno Disciplinario "/>
    <s v="3.7-99 - GND-Control Interno Disciplinario "/>
    <s v="SER - Adquisición de servicios"/>
    <s v="SER012 - Prestación de servicios personas naturales"/>
    <s v="1500 - Por definir"/>
    <s v=" "/>
    <s v=" "/>
    <s v=" "/>
    <n v="18000000"/>
    <n v="0"/>
    <n v="0"/>
    <n v="200000"/>
    <n v="0"/>
    <n v="3000000"/>
    <n v="0"/>
    <n v="3000000"/>
    <n v="0"/>
    <n v="3000000"/>
    <n v="0"/>
    <n v="3000000"/>
    <n v="0"/>
    <n v="3000000"/>
    <n v="0"/>
    <n v="2800000"/>
    <n v="0"/>
    <n v="0"/>
    <n v="0"/>
    <n v="0"/>
    <n v="0"/>
    <n v="0"/>
    <n v="0"/>
    <n v="0"/>
    <n v="90124"/>
  </r>
  <r>
    <s v="1500.14"/>
    <s v="FUNCIONAMIENTO"/>
    <x v="1"/>
    <s v="N/A"/>
    <x v="2"/>
    <x v="11"/>
    <n v="80121704"/>
    <x v="9"/>
    <s v="A-02-02-02-008-005"/>
    <s v="Prestación de servicios profesionales para brindar apoyo en la organizacón desde el punto de vista de las politicas de calidad y gestión, trámites contractuales, de la Oficina de Control Interno Disciplinario, así como todo lo referido a la actualización de la gestión documental, actividades relacionadas con el sistema de gestión de Calidad SGC, y en la comunicación e interrelación con las Direcciones Territoriales del IGAC para mejor funcionamiento de las actividades propias disciplinarias."/>
    <s v="Enero "/>
    <s v="Enero "/>
    <n v="6"/>
    <s v="Contratación directa"/>
    <x v="1"/>
    <n v="38454540"/>
    <n v="38454540"/>
    <s v=" 101. No aplica "/>
    <s v=" Línea ya comprometida "/>
    <s v="NO"/>
    <s v="N/A"/>
    <s v="1500 - Oficina de Control Interno Disciplinario"/>
    <s v="3.7 - Control Interno Disciplinario "/>
    <s v="3.7-99 - GND-Control Interno Disciplinario "/>
    <s v="SER - Adquisición de servicios"/>
    <s v="SER012 - Prestación de servicios personas naturales"/>
    <s v="1500 - Por definir"/>
    <s v=" "/>
    <s v=" "/>
    <s v=" "/>
    <n v="38454540"/>
    <n v="0"/>
    <n v="0"/>
    <n v="3000000"/>
    <n v="0"/>
    <n v="3000000"/>
    <n v="0"/>
    <n v="3000000"/>
    <n v="0"/>
    <n v="3000000"/>
    <n v="0"/>
    <n v="3000000"/>
    <n v="0"/>
    <n v="3000000"/>
    <n v="0"/>
    <n v="3000000"/>
    <n v="0"/>
    <n v="0"/>
    <n v="0"/>
    <n v="0"/>
    <n v="0"/>
    <n v="0"/>
    <n v="0"/>
    <n v="17454540"/>
    <n v="62324"/>
  </r>
  <r>
    <s v="1500.15"/>
    <s v="FUNCIONAMIENTO"/>
    <x v="1"/>
    <s v="N/A"/>
    <x v="2"/>
    <x v="11"/>
    <s v="N/A"/>
    <x v="9"/>
    <s v="A-02-02-02-008-005"/>
    <s v="Prestación de servicios profesionales para brindar apoyo jurídico, en fase de instrucción, a la Oficina de Control Interno Disciplinario en la orientación y priorización de actuaciones adelantadas por los abogados, revisión de proyectos de decisión, proyección de actos administrativos, revisión de informes, sustanciación de asunto sometidos a su consideración, así como la practica probatoria que se requiera y demás documentos que se requieran para la firma del jefe de Oficina. "/>
    <s v="Julio"/>
    <s v="Agosto"/>
    <n v="5"/>
    <s v="Contratación directa"/>
    <x v="3"/>
    <n v="50000000"/>
    <n v="50000000"/>
    <s v="  1. Prioridad Crítica  "/>
    <s v="  Continuidad persona natural  "/>
    <s v="NO"/>
    <s v="N/A"/>
    <s v="1500 - Oficina de Control Interno Disciplinario"/>
    <s v="3.7 - Control Interno Disciplinario "/>
    <s v="3.7-99 - GND-Control Interno Disciplinario "/>
    <s v="SER - Adquisición de servicios"/>
    <s v="SER012 - Prestación de servicios personas naturales"/>
    <s v="1500 - Por definir"/>
    <s v=" "/>
    <s v=" "/>
    <s v=" "/>
    <n v="0"/>
    <n v="0"/>
    <n v="0"/>
    <n v="0"/>
    <n v="0"/>
    <n v="0"/>
    <n v="0"/>
    <n v="0"/>
    <n v="0"/>
    <n v="0"/>
    <n v="0"/>
    <n v="0"/>
    <n v="50000000"/>
    <n v="0"/>
    <n v="0"/>
    <n v="10000000"/>
    <n v="0"/>
    <n v="10000000"/>
    <n v="0"/>
    <n v="10000000"/>
    <n v="0"/>
    <n v="10000000"/>
    <n v="0"/>
    <n v="10000000"/>
    <n v="187224"/>
  </r>
  <r>
    <s v="1500.16"/>
    <s v="FUNCIONAMIENTO"/>
    <x v="1"/>
    <s v="N/A"/>
    <x v="2"/>
    <x v="11"/>
    <s v="N/A"/>
    <x v="9"/>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Julio"/>
    <s v="Agosto"/>
    <n v="5"/>
    <s v="Contratación directa"/>
    <x v="3"/>
    <n v="42500000"/>
    <n v="42500000"/>
    <s v="  1. Prioridad Crítica  "/>
    <s v="  Continuidad persona natural  "/>
    <s v="NO"/>
    <s v="N/A"/>
    <s v="1500 - Oficina de Control Interno Disciplinario"/>
    <s v="3.7 - Control Interno Disciplinario "/>
    <s v="3.7-99 - GND-Control Interno Disciplinario "/>
    <s v="SER - Adquisición de servicios"/>
    <s v="SER012 - Prestación de servicios personas naturales"/>
    <s v="1500 - Por definir"/>
    <s v=" "/>
    <s v=" "/>
    <s v=" "/>
    <n v="0"/>
    <n v="0"/>
    <n v="0"/>
    <n v="0"/>
    <n v="0"/>
    <n v="0"/>
    <n v="0"/>
    <n v="0"/>
    <n v="0"/>
    <n v="0"/>
    <n v="0"/>
    <n v="0"/>
    <n v="42500000"/>
    <n v="0"/>
    <n v="0"/>
    <n v="8500000"/>
    <n v="0"/>
    <n v="8500000"/>
    <n v="0"/>
    <n v="8500000"/>
    <n v="0"/>
    <n v="8500000"/>
    <n v="0"/>
    <n v="8500000"/>
    <n v="187124"/>
  </r>
  <r>
    <s v="1500.17"/>
    <s v="FUNCIONAMIENTO"/>
    <x v="1"/>
    <s v="N/A"/>
    <x v="2"/>
    <x v="11"/>
    <s v="N/A"/>
    <x v="9"/>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Julio"/>
    <s v="Agosto"/>
    <n v="5"/>
    <s v="Contratación directa"/>
    <x v="3"/>
    <n v="42500000"/>
    <n v="42500000"/>
    <s v="  1. Prioridad Crítica  "/>
    <s v="  Continuidad persona natural  "/>
    <s v="NO"/>
    <s v="N/A"/>
    <s v="1500 - Oficina de Control Interno Disciplinario"/>
    <s v="3.7 - Control Interno Disciplinario "/>
    <s v="3.7-99 - GND-Control Interno Disciplinario "/>
    <s v="SER - Adquisición de servicios"/>
    <s v="SER012 - Prestación de servicios personas naturales"/>
    <s v="1500 - Por definir"/>
    <s v=" "/>
    <s v=" "/>
    <s v=" "/>
    <n v="0"/>
    <n v="0"/>
    <n v="0"/>
    <n v="0"/>
    <n v="0"/>
    <n v="0"/>
    <n v="0"/>
    <n v="0"/>
    <n v="0"/>
    <n v="0"/>
    <n v="0"/>
    <n v="0"/>
    <n v="42500000"/>
    <n v="0"/>
    <n v="0"/>
    <n v="8500000"/>
    <n v="0"/>
    <n v="8500000"/>
    <n v="0"/>
    <n v="8500000"/>
    <n v="0"/>
    <n v="8500000"/>
    <n v="0"/>
    <n v="8500000"/>
    <n v="187124"/>
  </r>
  <r>
    <s v="1500.18"/>
    <s v="FUNCIONAMIENTO"/>
    <x v="1"/>
    <s v="N/A"/>
    <x v="2"/>
    <x v="11"/>
    <s v="N/A"/>
    <x v="9"/>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Julio"/>
    <s v="Agosto"/>
    <n v="5"/>
    <s v="Contratación directa"/>
    <x v="3"/>
    <n v="42500000"/>
    <n v="42500000"/>
    <s v="  1. Prioridad Crítica  "/>
    <s v="  Continuidad persona natural  "/>
    <s v="NO"/>
    <s v="N/A"/>
    <s v="1500 - Oficina de Control Interno Disciplinario"/>
    <s v="3.7 - Control Interno Disciplinario "/>
    <s v="3.7-99 - GND-Control Interno Disciplinario "/>
    <s v="SER - Adquisición de servicios"/>
    <s v="SER012 - Prestación de servicios personas naturales"/>
    <s v="1500 - Por definir"/>
    <s v=" "/>
    <s v=" "/>
    <s v=" "/>
    <n v="0"/>
    <n v="0"/>
    <n v="0"/>
    <n v="0"/>
    <n v="0"/>
    <n v="0"/>
    <n v="0"/>
    <n v="0"/>
    <n v="0"/>
    <n v="0"/>
    <n v="0"/>
    <n v="0"/>
    <n v="42500000"/>
    <n v="0"/>
    <n v="0"/>
    <n v="8500000"/>
    <n v="0"/>
    <n v="8500000"/>
    <n v="0"/>
    <n v="8500000"/>
    <n v="0"/>
    <n v="8500000"/>
    <n v="0"/>
    <n v="8500000"/>
    <n v="187124"/>
  </r>
  <r>
    <s v="1500.19"/>
    <s v="FUNCIONAMIENTO"/>
    <x v="1"/>
    <s v="N/A"/>
    <x v="2"/>
    <x v="11"/>
    <s v="N/A"/>
    <x v="9"/>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Agosto"/>
    <s v="Agosto"/>
    <n v="5"/>
    <s v="Contratación directa"/>
    <x v="3"/>
    <n v="42500000"/>
    <n v="42500000"/>
    <s v=" 1. Prioridad Crítica "/>
    <s v=" Continuidad persona natural "/>
    <s v="NO"/>
    <s v="N/A"/>
    <s v="1500 - Oficina de Control Interno Disciplinario"/>
    <s v="3.7 - Control Interno Disciplinario "/>
    <s v="3.7-99 - GND-Control Interno Disciplinario "/>
    <s v="SER - Adquisición de servicios"/>
    <s v="SER012 - Prestación de servicios personas naturales"/>
    <s v="1500 - Por definir"/>
    <s v=" "/>
    <s v=" "/>
    <s v=" "/>
    <n v="0"/>
    <n v="0"/>
    <n v="0"/>
    <n v="0"/>
    <n v="0"/>
    <n v="0"/>
    <n v="0"/>
    <n v="0"/>
    <n v="0"/>
    <n v="0"/>
    <n v="0"/>
    <n v="0"/>
    <n v="0"/>
    <n v="0"/>
    <n v="42500000"/>
    <n v="0"/>
    <n v="0"/>
    <n v="8500000"/>
    <n v="0"/>
    <n v="8500000"/>
    <n v="0"/>
    <n v="8500000"/>
    <n v="0"/>
    <n v="17000000"/>
    <n v="187124"/>
  </r>
  <r>
    <s v="1500.20"/>
    <s v="FUNCIONAMIENTO"/>
    <x v="1"/>
    <s v="N/A"/>
    <x v="2"/>
    <x v="11"/>
    <s v="N/A"/>
    <x v="9"/>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Agosto"/>
    <s v="Agosto"/>
    <n v="5"/>
    <s v="Contratación directa"/>
    <x v="3"/>
    <n v="42500000"/>
    <n v="42500000"/>
    <s v=" 1. Prioridad Crítica "/>
    <s v=" Continuidad persona natural "/>
    <s v="NO"/>
    <s v="N/A"/>
    <s v="1500 - Oficina de Control Interno Disciplinario"/>
    <s v="3.7 - Control Interno Disciplinario "/>
    <s v="3.7-99 - GND-Control Interno Disciplinario "/>
    <s v="SER - Adquisición de servicios"/>
    <s v="SER012 - Prestación de servicios personas naturales"/>
    <s v="1500 - Por definir"/>
    <s v=" "/>
    <s v=" "/>
    <s v=" "/>
    <n v="0"/>
    <n v="0"/>
    <n v="0"/>
    <n v="0"/>
    <n v="0"/>
    <n v="0"/>
    <n v="0"/>
    <n v="0"/>
    <n v="0"/>
    <n v="0"/>
    <n v="0"/>
    <n v="0"/>
    <n v="0"/>
    <n v="0"/>
    <n v="42500000"/>
    <n v="0"/>
    <n v="0"/>
    <n v="8500000"/>
    <n v="0"/>
    <n v="8500000"/>
    <n v="0"/>
    <n v="8500000"/>
    <n v="0"/>
    <n v="17000000"/>
    <n v="187124"/>
  </r>
  <r>
    <s v="1500.21"/>
    <s v="FUNCIONAMIENTO"/>
    <x v="1"/>
    <s v="N/A"/>
    <x v="2"/>
    <x v="11"/>
    <s v="N/A"/>
    <x v="9"/>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Agosto"/>
    <s v="Agosto"/>
    <n v="5"/>
    <s v="Contratación directa"/>
    <x v="3"/>
    <n v="42500000"/>
    <n v="34000000"/>
    <s v=" 1. Prioridad Crítica "/>
    <s v=" Continuidad persona natural "/>
    <s v="NO"/>
    <s v="N/A"/>
    <s v="1500 - Oficina de Control Interno Disciplinario"/>
    <s v="3.7 - Control Interno Disciplinario "/>
    <s v="3.7-99 - GND-Control Interno Disciplinario "/>
    <s v="SER - Adquisición de servicios"/>
    <s v="SER012 - Prestación de servicios personas naturales"/>
    <s v="1500 - Por definir"/>
    <s v=" "/>
    <s v=" "/>
    <s v=" "/>
    <n v="0"/>
    <n v="0"/>
    <n v="0"/>
    <n v="0"/>
    <n v="0"/>
    <n v="0"/>
    <n v="0"/>
    <n v="0"/>
    <n v="0"/>
    <n v="0"/>
    <n v="0"/>
    <n v="0"/>
    <n v="0"/>
    <n v="0"/>
    <n v="34000000"/>
    <n v="0"/>
    <n v="0"/>
    <n v="8500000"/>
    <n v="0"/>
    <n v="8500000"/>
    <n v="0"/>
    <n v="8500000"/>
    <n v="0"/>
    <n v="8500000"/>
    <n v="187124"/>
  </r>
  <r>
    <s v="1500.22"/>
    <s v="FUNCIONAMIENTO"/>
    <x v="1"/>
    <s v="N/A"/>
    <x v="2"/>
    <x v="11"/>
    <s v="N/A"/>
    <x v="9"/>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Agosto"/>
    <s v="Agosto"/>
    <n v="5"/>
    <s v="Contratación directa"/>
    <x v="3"/>
    <n v="42500000"/>
    <n v="34000000"/>
    <s v=" 1. Prioridad Crítica "/>
    <s v=" Continuidad persona natural "/>
    <s v="NO"/>
    <s v="N/A"/>
    <s v="1500 - Oficina de Control Interno Disciplinario"/>
    <s v="3.7 - Control Interno Disciplinario "/>
    <s v="3.7-99 - GND-Control Interno Disciplinario "/>
    <s v="SER - Adquisición de servicios"/>
    <s v="SER012 - Prestación de servicios personas naturales"/>
    <s v="1500 - Por definir"/>
    <s v=" "/>
    <s v=" "/>
    <s v=" "/>
    <n v="0"/>
    <n v="0"/>
    <n v="0"/>
    <n v="0"/>
    <n v="0"/>
    <n v="0"/>
    <n v="0"/>
    <n v="0"/>
    <n v="0"/>
    <n v="0"/>
    <n v="0"/>
    <n v="0"/>
    <n v="0"/>
    <n v="0"/>
    <n v="34000000"/>
    <n v="0"/>
    <n v="0"/>
    <n v="8500000"/>
    <n v="0"/>
    <n v="8500000"/>
    <n v="0"/>
    <n v="8500000"/>
    <n v="0"/>
    <n v="8500000"/>
    <n v="187124"/>
  </r>
  <r>
    <s v="1500.23"/>
    <s v="FUNCIONAMIENTO"/>
    <x v="1"/>
    <s v="N/A"/>
    <x v="2"/>
    <x v="11"/>
    <s v="N/A"/>
    <x v="9"/>
    <s v="A-02-02-02-008-005"/>
    <s v="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s v="Julio"/>
    <s v="Agosto"/>
    <n v="5"/>
    <s v="Contratación directa"/>
    <x v="3"/>
    <n v="15000000"/>
    <n v="15000000"/>
    <s v="  1. Prioridad Crítica  "/>
    <s v="  Continuidad persona natural  "/>
    <s v="NO"/>
    <s v="N/A"/>
    <s v="1500 - Oficina de Control Interno Disciplinario"/>
    <s v="3.7 - Control Interno Disciplinario "/>
    <s v="3.7-99 - GND-Control Interno Disciplinario "/>
    <s v="SER - Adquisición de servicios"/>
    <s v="SER012 - Prestación de servicios personas naturales"/>
    <s v="1500 - Por definir"/>
    <s v=" "/>
    <s v=" "/>
    <s v=" "/>
    <n v="0"/>
    <n v="0"/>
    <n v="0"/>
    <n v="0"/>
    <n v="0"/>
    <n v="0"/>
    <n v="0"/>
    <n v="0"/>
    <n v="0"/>
    <n v="0"/>
    <n v="0"/>
    <n v="0"/>
    <n v="15000000"/>
    <n v="0"/>
    <n v="0"/>
    <n v="3000000"/>
    <n v="0"/>
    <n v="3000000"/>
    <n v="0"/>
    <n v="3000000"/>
    <n v="0"/>
    <n v="3000000"/>
    <n v="0"/>
    <n v="3000000"/>
    <n v="187524"/>
  </r>
  <r>
    <s v="1500.24"/>
    <s v="FUNCIONAMIENTO"/>
    <x v="1"/>
    <s v="N/A"/>
    <x v="2"/>
    <x v="11"/>
    <s v="N/A"/>
    <x v="9"/>
    <s v="A-02-02-02-008-005"/>
    <s v="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s v="Julio"/>
    <s v="Agosto"/>
    <n v="5"/>
    <s v="Contratación directa"/>
    <x v="3"/>
    <n v="15000000"/>
    <n v="15000000"/>
    <s v="  1. Prioridad Crítica  "/>
    <s v="  Continuidad persona natural  "/>
    <s v="NO"/>
    <s v="N/A"/>
    <s v="1500 - Oficina de Control Interno Disciplinario"/>
    <s v="3.7 - Control Interno Disciplinario "/>
    <s v="3.7-99 - GND-Control Interno Disciplinario "/>
    <s v="SER - Adquisición de servicios"/>
    <s v="SER012 - Prestación de servicios personas naturales"/>
    <s v="1500 - Por definir"/>
    <s v=" "/>
    <s v=" "/>
    <s v=" "/>
    <n v="0"/>
    <n v="0"/>
    <n v="0"/>
    <n v="0"/>
    <n v="0"/>
    <n v="0"/>
    <n v="0"/>
    <n v="0"/>
    <n v="0"/>
    <n v="0"/>
    <n v="0"/>
    <n v="0"/>
    <n v="15000000"/>
    <n v="0"/>
    <n v="0"/>
    <n v="3000000"/>
    <n v="0"/>
    <n v="3000000"/>
    <n v="0"/>
    <n v="3000000"/>
    <n v="0"/>
    <n v="3000000"/>
    <n v="0"/>
    <n v="3000000"/>
    <n v="187524"/>
  </r>
  <r>
    <s v="1500.25"/>
    <s v="FUNCIONAMIENTO"/>
    <x v="1"/>
    <s v="N/A"/>
    <x v="2"/>
    <x v="11"/>
    <s v="N/A"/>
    <x v="9"/>
    <s v="A-02-02-02-008-005"/>
    <s v="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s v="Agosto"/>
    <s v="Agosto"/>
    <n v="5"/>
    <s v="Contratación directa"/>
    <x v="3"/>
    <n v="15000000"/>
    <n v="15000000"/>
    <s v=" 1. Prioridad Crítica "/>
    <s v=" Continuidad persona natural "/>
    <s v="NO"/>
    <s v="N/A"/>
    <s v="1500 - Oficina de Control Interno Disciplinario"/>
    <s v="3.7 - Control Interno Disciplinario "/>
    <s v="3.7-99 - GND-Control Interno Disciplinario "/>
    <s v="SER - Adquisición de servicios"/>
    <s v="SER012 - Prestación de servicios personas naturales"/>
    <s v="1500 - Por definir"/>
    <s v=" "/>
    <s v=" "/>
    <s v=" "/>
    <n v="0"/>
    <n v="0"/>
    <n v="0"/>
    <n v="0"/>
    <n v="0"/>
    <n v="0"/>
    <n v="0"/>
    <n v="0"/>
    <n v="0"/>
    <n v="0"/>
    <n v="0"/>
    <n v="0"/>
    <n v="0"/>
    <n v="0"/>
    <n v="15000000"/>
    <n v="0"/>
    <n v="0"/>
    <n v="3000000"/>
    <n v="0"/>
    <n v="3000000"/>
    <n v="0"/>
    <n v="3000000"/>
    <n v="0"/>
    <n v="6000000"/>
    <n v="187524"/>
  </r>
  <r>
    <s v="1500.26"/>
    <s v="FUNCIONAMIENTO"/>
    <x v="1"/>
    <s v="N/A"/>
    <x v="2"/>
    <x v="11"/>
    <s v="N/A"/>
    <x v="9"/>
    <s v="A-02-02-02-008-005"/>
    <s v="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s v="Agosto"/>
    <s v="Agosto"/>
    <n v="5"/>
    <s v="Contratación directa"/>
    <x v="3"/>
    <n v="13600000"/>
    <n v="13600000"/>
    <s v=" 1. Prioridad Crítica "/>
    <s v=" Continuidad persona natural "/>
    <s v="NO"/>
    <s v="N/A"/>
    <s v="1500 - Oficina de Control Interno Disciplinario"/>
    <s v="3.7 - Control Interno Disciplinario "/>
    <s v="3.7-99 - GND-Control Interno Disciplinario "/>
    <s v="SER - Adquisición de servicios"/>
    <s v="SER012 - Prestación de servicios personas naturales"/>
    <s v="1500 - Por definir"/>
    <s v=" "/>
    <s v=" "/>
    <s v=" "/>
    <n v="0"/>
    <n v="0"/>
    <n v="0"/>
    <n v="0"/>
    <n v="0"/>
    <n v="0"/>
    <n v="0"/>
    <n v="0"/>
    <n v="0"/>
    <n v="0"/>
    <n v="0"/>
    <n v="0"/>
    <n v="0"/>
    <n v="0"/>
    <n v="13600000"/>
    <n v="0"/>
    <n v="0"/>
    <n v="3000000"/>
    <n v="0"/>
    <n v="3000000"/>
    <n v="0"/>
    <n v="3000000"/>
    <n v="0"/>
    <n v="4600000"/>
    <n v="187524"/>
  </r>
  <r>
    <s v="1500.27"/>
    <s v="FUNCIONAMIENTO"/>
    <x v="1"/>
    <s v="N/A"/>
    <x v="2"/>
    <x v="11"/>
    <s v="N/A"/>
    <x v="9"/>
    <s v="A-02-02-02-008-005"/>
    <s v="Prestación de servicios para apoyar las actividades relacionadas con el archivo físico y digital de los expedientes disciplinarios a cargo de la oficina, así como del control y desarrollo de las actuaciones secretariales a que hubiere lugar para el cumplimiento de las normas que sobre archivística sean aplicables."/>
    <s v="Julio"/>
    <s v="Agosto"/>
    <n v="5"/>
    <s v="Contratación directa"/>
    <x v="3"/>
    <n v="15000000"/>
    <n v="15000000"/>
    <s v="  1. Prioridad Crítica  "/>
    <s v="  Continuidad persona natural  "/>
    <s v="NO"/>
    <s v="N/A"/>
    <s v="1500 - Oficina de Control Interno Disciplinario"/>
    <s v="3.7 - Control Interno Disciplinario "/>
    <s v="3.7-99 - GND-Control Interno Disciplinario "/>
    <s v="SER - Adquisición de servicios"/>
    <s v="SER012 - Prestación de servicios personas naturales"/>
    <s v="1500 - Por definir"/>
    <s v=" "/>
    <s v=" "/>
    <s v=" "/>
    <n v="0"/>
    <n v="0"/>
    <n v="0"/>
    <n v="0"/>
    <n v="0"/>
    <n v="0"/>
    <n v="0"/>
    <n v="0"/>
    <n v="0"/>
    <n v="0"/>
    <n v="0"/>
    <n v="0"/>
    <n v="15000000"/>
    <n v="0"/>
    <n v="0"/>
    <n v="3000000"/>
    <n v="0"/>
    <n v="3000000"/>
    <n v="0"/>
    <n v="3000000"/>
    <n v="0"/>
    <n v="3000000"/>
    <n v="0"/>
    <n v="3000000"/>
    <n v="187424"/>
  </r>
  <r>
    <s v="1500.28"/>
    <s v="FUNCIONAMIENTO"/>
    <x v="1"/>
    <s v="N/A"/>
    <x v="2"/>
    <x v="11"/>
    <s v="N/A"/>
    <x v="9"/>
    <s v="A-02-02-02-008-005"/>
    <s v="Prestación de servicios profesionales para brindar apoyo en la organizacón desde el punto de vista de las politicas de calidad y gestión, trámites contractuales, de la Oficina de Control Interno Disciplinario, así como todo lo referido a la actualización de la gestión documental, actividades relacionadas con el sistema de gestión de Calidad SGC, y en la comunicación e interrelación con las Direcciones Territoriales del IGAC para mejor funcionamiento de las actividades propias disciplinarias."/>
    <s v="Agosto"/>
    <s v="Agosto"/>
    <n v="5"/>
    <s v="Contratación directa"/>
    <x v="3"/>
    <n v="12818182"/>
    <n v="12818182"/>
    <s v=" 1. Prioridad Crítica "/>
    <s v=" Continuidad persona natural "/>
    <s v="NO"/>
    <s v="N/A"/>
    <s v="1500 - Oficina de Control Interno Disciplinario"/>
    <s v="3.7 - Control Interno Disciplinario "/>
    <s v="3.7-99 - GND-Control Interno Disciplinario "/>
    <s v="SER - Adquisición de servicios"/>
    <s v="SER012 - Prestación de servicios personas naturales"/>
    <s v="1500 - Por definir"/>
    <s v=" "/>
    <s v=" "/>
    <s v=" "/>
    <n v="0"/>
    <n v="0"/>
    <n v="0"/>
    <n v="0"/>
    <n v="0"/>
    <n v="0"/>
    <n v="0"/>
    <n v="0"/>
    <n v="0"/>
    <n v="0"/>
    <n v="0"/>
    <n v="0"/>
    <n v="0"/>
    <n v="0"/>
    <n v="0"/>
    <n v="0"/>
    <n v="0"/>
    <n v="0"/>
    <n v="0"/>
    <n v="0"/>
    <n v="12818182"/>
    <n v="0"/>
    <n v="0"/>
    <n v="12818182"/>
    <n v="187324"/>
  </r>
  <r>
    <s v="1500.29"/>
    <s v="FUNCIONAMIENTO"/>
    <x v="1"/>
    <s v="N/A"/>
    <x v="2"/>
    <x v="11"/>
    <s v="N/A"/>
    <x v="9"/>
    <s v="A-02-02-02-008-005"/>
    <s v="Disponible por liberación de CDP no lo va a utilizar la Oficina de Control Interno Disciplinario"/>
    <s v="Diciembre"/>
    <s v="Diciembre"/>
    <n v="1"/>
    <s v="N.A."/>
    <x v="3"/>
    <n v="0"/>
    <n v="0"/>
    <s v=" 1. Prioridad Crítica "/>
    <s v=" Bolsa "/>
    <s v="NO"/>
    <s v="N/A"/>
    <s v="1500 - Oficina de Control Interno Disciplinario"/>
    <s v="3.7 - Control Interno Disciplinario "/>
    <s v="3.7-99 - GND-Control Interno Disciplinario "/>
    <s v="SER - Adquisición de servicios"/>
    <s v="SER012 - Prestación de servicios personas naturales"/>
    <s v="1500 - Por definir"/>
    <s v=" "/>
    <s v=" "/>
    <s v=" "/>
    <n v="0"/>
    <n v="0"/>
    <n v="0"/>
    <n v="0"/>
    <n v="0"/>
    <n v="0"/>
    <n v="0"/>
    <n v="0"/>
    <n v="0"/>
    <n v="0"/>
    <n v="0"/>
    <n v="0"/>
    <n v="0"/>
    <n v="0"/>
    <n v="0"/>
    <n v="0"/>
    <n v="0"/>
    <n v="0"/>
    <n v="0"/>
    <n v="0"/>
    <n v="0"/>
    <n v="0"/>
    <n v="0"/>
    <n v="0"/>
    <n v="0"/>
  </r>
  <r>
    <s v="1500.30"/>
    <s v="FUNCIONAMIENTO"/>
    <x v="1"/>
    <s v="N/A"/>
    <x v="2"/>
    <x v="11"/>
    <s v="N/A"/>
    <x v="9"/>
    <s v="A-02-02-02-008-005"/>
    <s v="PROGRAMACIÓN PENDIENTE"/>
    <s v="Diciembre"/>
    <s v="Diciembre"/>
    <n v="1"/>
    <s v="1500 - Oficina de Control Interno Disciplinario"/>
    <x v="3"/>
    <n v="0"/>
    <n v="0"/>
    <s v=" 1. Prioridad Crítica "/>
    <s v=" Bolsa "/>
    <s v="NO"/>
    <s v="N/A"/>
    <s v="1500 - Oficina de Control Interno Disciplinario"/>
    <s v="3.7 - Control Interno Disciplinario "/>
    <s v="3.7-99 - GND-Control Interno Disciplinario "/>
    <s v="SER - Adquisición de servicios"/>
    <s v="SER012 - Prestación de servicios personas naturales"/>
    <s v="1500 - Por definir"/>
    <s v=" "/>
    <s v=" "/>
    <s v=" "/>
    <n v="0"/>
    <n v="0"/>
    <n v="0"/>
    <n v="0"/>
    <n v="0"/>
    <n v="0"/>
    <n v="0"/>
    <n v="0"/>
    <n v="0"/>
    <n v="0"/>
    <n v="0"/>
    <n v="0"/>
    <n v="0"/>
    <n v="0"/>
    <n v="0"/>
    <n v="0"/>
    <n v="0"/>
    <n v="0"/>
    <n v="0"/>
    <n v="0"/>
    <n v="0"/>
    <n v="0"/>
    <n v="0"/>
    <n v="0"/>
    <n v="0"/>
  </r>
  <r>
    <s v="1500.31"/>
    <s v="FUNCIONAMIENTO"/>
    <x v="1"/>
    <s v="N/A"/>
    <x v="2"/>
    <x v="11"/>
    <s v="N/A"/>
    <x v="9"/>
    <s v="A-02-02-02-008-005"/>
    <s v="PROGRAMACIÓN PENDIENTE"/>
    <s v="Diciembre"/>
    <s v="Diciembre"/>
    <n v="1"/>
    <s v="1500 - Oficina de Control Interno Disciplinario"/>
    <x v="3"/>
    <n v="0"/>
    <n v="0"/>
    <s v=" 1. Prioridad Crítica "/>
    <s v=" Bolsa "/>
    <s v="NO"/>
    <s v="N/A"/>
    <s v="1500 - Oficina de Control Interno Disciplinario"/>
    <s v="3.7 - Control Interno Disciplinario "/>
    <s v="3.7-99 - GND-Control Interno Disciplinario "/>
    <s v="SER - Adquisición de servicios"/>
    <s v="SER012 - Prestación de servicios personas naturales"/>
    <s v="1500 - Por definir"/>
    <s v=" "/>
    <s v=" "/>
    <s v=" "/>
    <n v="0"/>
    <n v="0"/>
    <n v="0"/>
    <n v="0"/>
    <n v="0"/>
    <n v="0"/>
    <n v="0"/>
    <n v="0"/>
    <n v="0"/>
    <n v="0"/>
    <n v="0"/>
    <n v="0"/>
    <n v="0"/>
    <n v="0"/>
    <n v="0"/>
    <n v="0"/>
    <n v="0"/>
    <n v="0"/>
    <n v="0"/>
    <n v="0"/>
    <n v="0"/>
    <n v="0"/>
    <n v="0"/>
    <n v="0"/>
    <n v="0"/>
  </r>
  <r>
    <s v="1600.1"/>
    <s v="FUNCIONAMIENTO"/>
    <x v="1"/>
    <s v="N/A"/>
    <x v="2"/>
    <x v="11"/>
    <n v="43232300"/>
    <x v="9"/>
    <s v="A-02-02-02-008-003"/>
    <s v="Linea Disponible "/>
    <s v="Marzo"/>
    <s v="Marzo"/>
    <n v="10"/>
    <s v="Selección abreviada menor cuantía"/>
    <x v="1"/>
    <n v="0"/>
    <n v="0"/>
    <s v=" 101. No aplica "/>
    <s v=" Línea PGI sin recursos "/>
    <s v="SI"/>
    <s v="No solicitadas"/>
    <s v="1600 - Oficina de Relación con el Ciudadano"/>
    <s v="1.3 - Gestión de relacionamiento con el ciudadano"/>
    <s v="1.3-99 - GND- Gestión de relacionamiento con el ciudadano"/>
    <s v="SER - Adquisición de servicios"/>
    <s v="SER012 - Prestación de servicios personas naturales"/>
    <s v="ORC-9 Canales / Política"/>
    <s v=" "/>
    <s v=" "/>
    <s v=" "/>
    <n v="0"/>
    <n v="0"/>
    <n v="0"/>
    <n v="0"/>
    <n v="0"/>
    <n v="0"/>
    <n v="0"/>
    <n v="0"/>
    <n v="0"/>
    <n v="0"/>
    <n v="0"/>
    <n v="0"/>
    <n v="0"/>
    <n v="0"/>
    <n v="0"/>
    <n v="0"/>
    <n v="0"/>
    <n v="0"/>
    <n v="0"/>
    <n v="0"/>
    <n v="0"/>
    <n v="0"/>
    <n v="0"/>
    <n v="0"/>
    <n v="0"/>
  </r>
  <r>
    <s v="1600.2"/>
    <s v="FUNCIONAMIENTO"/>
    <x v="1"/>
    <s v="N/A"/>
    <x v="2"/>
    <x v="11"/>
    <s v="81111812;81111820;81111811;81111805"/>
    <x v="9"/>
    <s v="A-02-02-02-008-004"/>
    <s v="Contratar los servicios de soporte y mantenimiento del Sistema Digiturno versión 5 con que cuenta la Entidad "/>
    <s v="Octubre"/>
    <s v="Octubre"/>
    <n v="2"/>
    <s v="Contratación directa"/>
    <x v="1"/>
    <n v="85000000"/>
    <n v="85000000"/>
    <s v=" 1. Prioridad Crítica "/>
    <s v="  Digiturno  "/>
    <s v="NO"/>
    <s v="N/A"/>
    <s v="1600 - Oficina de Relación con el Ciudadano"/>
    <s v="1.3 - Gestión de relacionamiento con el ciudadano"/>
    <s v="1.3-2 - Mantenimiento y mejoramiento de canales de atención "/>
    <s v="SER - Adquisición de servicios"/>
    <s v="SER012 - Prestación de servicios personas naturales"/>
    <s v="ORC-9 Canales / Política"/>
    <s v=" "/>
    <s v=" "/>
    <s v=" "/>
    <n v="0"/>
    <n v="0"/>
    <n v="0"/>
    <n v="0"/>
    <n v="0"/>
    <n v="0"/>
    <n v="0"/>
    <n v="0"/>
    <n v="0"/>
    <n v="0"/>
    <n v="0"/>
    <n v="0"/>
    <n v="0"/>
    <n v="0"/>
    <n v="0"/>
    <n v="0"/>
    <n v="0"/>
    <n v="0"/>
    <n v="85000000"/>
    <n v="0"/>
    <n v="0"/>
    <n v="0"/>
    <n v="0"/>
    <n v="85000000"/>
    <n v="214124"/>
  </r>
  <r>
    <s v="1600.3"/>
    <s v="FUNCIONAMIENTO"/>
    <x v="1"/>
    <s v="N/A"/>
    <x v="2"/>
    <x v="11"/>
    <n v="80161501"/>
    <x v="9"/>
    <s v="A-02-02-02-008-003"/>
    <s v="Prestar los servicios profesionales relacionados con el apoyo en la formulación, implementación y seguimiento de las estrategias de participación ciudadana y rendición de cuentas."/>
    <s v="Enero"/>
    <s v="Enero"/>
    <n v="8"/>
    <s v="Contratación directa"/>
    <x v="1"/>
    <n v="75000000"/>
    <n v="75000000"/>
    <s v=" 101. No aplica "/>
    <s v=" Línea ya comprometida "/>
    <s v="NO"/>
    <s v="N/A"/>
    <s v="1600 - Oficina de Relación con el Ciudadano"/>
    <s v="1.3 - Gestión de relacionamiento con el ciudadano"/>
    <s v="1.3-3 - Rendición de cuentas permanente para la ciudadanía"/>
    <s v="SER - Adquisición de servicios"/>
    <s v="SER012 - Prestación de servicios personas naturales"/>
    <s v="ORC-9 Canales / Política"/>
    <s v=" "/>
    <s v=" "/>
    <s v=" "/>
    <n v="75000000"/>
    <n v="0"/>
    <n v="0"/>
    <n v="10000000"/>
    <n v="0"/>
    <n v="10000000"/>
    <n v="0"/>
    <n v="10000000"/>
    <n v="0"/>
    <n v="10000000"/>
    <n v="0"/>
    <n v="10000000"/>
    <n v="0"/>
    <n v="10000000"/>
    <n v="0"/>
    <n v="10000000"/>
    <n v="0"/>
    <n v="5000000"/>
    <n v="0"/>
    <n v="0"/>
    <n v="0"/>
    <n v="0"/>
    <n v="0"/>
    <n v="0"/>
    <n v="58724"/>
  </r>
  <r>
    <s v="1600.4"/>
    <s v="FUNCIONAMIENTO"/>
    <x v="1"/>
    <s v="N/A"/>
    <x v="2"/>
    <x v="11"/>
    <n v="80161501"/>
    <x v="9"/>
    <s v="A-02-02-02-008-003"/>
    <s v="Prestar servicios profesionales para la formulación, implementación y seguimiento de la estrategia de Lenguaje Claro e incluyente a nivel nacional."/>
    <s v="Enero"/>
    <s v="Enero"/>
    <n v="8"/>
    <s v="Contratación directa"/>
    <x v="1"/>
    <n v="75000000"/>
    <n v="75000000"/>
    <s v=" 101. No aplica "/>
    <s v=" Línea ya comprometida "/>
    <s v="NO"/>
    <s v="N/A"/>
    <s v="1600 - Oficina de Relación con el Ciudadano"/>
    <s v="1.3 - Gestión de relacionamiento con el ciudadano"/>
    <s v="1.3-99 - GND- Gestión de relacionamiento con el ciudadano"/>
    <s v="SER - Adquisición de servicios"/>
    <s v="SER012 - Prestación de servicios personas naturales"/>
    <s v="ORC-1 Accesibilidad / lenguaje claro"/>
    <s v=" "/>
    <s v=" "/>
    <s v=" "/>
    <n v="75000000"/>
    <n v="0"/>
    <n v="0"/>
    <n v="10000000"/>
    <n v="0"/>
    <n v="10000000"/>
    <n v="0"/>
    <n v="10000000"/>
    <n v="0"/>
    <n v="10000000"/>
    <n v="0"/>
    <n v="10000000"/>
    <n v="0"/>
    <n v="10000000"/>
    <n v="0"/>
    <n v="10000000"/>
    <n v="0"/>
    <n v="5000000"/>
    <n v="0"/>
    <n v="0"/>
    <n v="0"/>
    <n v="0"/>
    <n v="0"/>
    <n v="0"/>
    <n v="59024"/>
  </r>
  <r>
    <s v="1600.5"/>
    <s v="FUNCIONAMIENTO"/>
    <x v="1"/>
    <s v="N/A"/>
    <x v="2"/>
    <x v="11"/>
    <n v="80161501"/>
    <x v="9"/>
    <s v="A-02-02-02-008-003"/>
    <s v="Prestar los servicios profesionales relacionados con la estrategia, planes y procedimientos del  proceso de gestión de servicio al ciudadano en Sede Central y a nivel nacional."/>
    <s v="Enero"/>
    <s v="Enero"/>
    <n v="8"/>
    <s v="Contratación directa"/>
    <x v="1"/>
    <n v="75000000"/>
    <n v="75000000"/>
    <s v=" 101. No aplica "/>
    <s v=" Línea ya comprometida "/>
    <s v="NO"/>
    <s v="N/A"/>
    <s v="1600 - Oficina de Relación con el Ciudadano"/>
    <s v="1.3 - Gestión de relacionamiento con el ciudadano"/>
    <s v="1.3-99 - GND- Gestión de relacionamiento con el ciudadano"/>
    <s v="SER - Adquisición de servicios"/>
    <s v="SER012 - Prestación de servicios personas naturales"/>
    <s v="ORC-8 Estrategia / Planes"/>
    <s v=" "/>
    <s v=" "/>
    <s v=" "/>
    <n v="75000000"/>
    <n v="0"/>
    <n v="0"/>
    <n v="10000000"/>
    <n v="0"/>
    <n v="10000000"/>
    <n v="0"/>
    <n v="10000000"/>
    <n v="0"/>
    <n v="10000000"/>
    <n v="0"/>
    <n v="10000000"/>
    <n v="0"/>
    <n v="10000000"/>
    <n v="0"/>
    <n v="10000000"/>
    <n v="0"/>
    <n v="5000000"/>
    <n v="0"/>
    <n v="0"/>
    <n v="0"/>
    <n v="0"/>
    <n v="0"/>
    <n v="0"/>
    <n v="58824"/>
  </r>
  <r>
    <s v="1600.6"/>
    <s v="FUNCIONAMIENTO"/>
    <x v="1"/>
    <s v="N/A"/>
    <x v="2"/>
    <x v="11"/>
    <n v="80161501"/>
    <x v="9"/>
    <s v="A-02-02-02-008-003"/>
    <s v="Prestar los servicios profesionales jurídicos relacionados con el proceso de gestión del servicio al ciudadano en Sede Central"/>
    <s v="Enero"/>
    <s v="Enero"/>
    <n v="8"/>
    <s v="Contratación directa"/>
    <x v="1"/>
    <n v="52500000"/>
    <n v="52500000"/>
    <s v=" 101. No aplica "/>
    <s v=" Línea ya comprometida "/>
    <s v="NO"/>
    <s v="N/A"/>
    <s v="1600 - Oficina de Relación con el Ciudadano"/>
    <s v="1.3 - Gestión de relacionamiento con el ciudadano"/>
    <s v="1.3-99 - GND- Gestión de relacionamiento con el ciudadano"/>
    <s v="SER - Adquisición de servicios"/>
    <s v="SER012 - Prestación de servicios personas naturales"/>
    <s v="ORC-3 Jurídico"/>
    <s v=" "/>
    <s v=" "/>
    <s v=" "/>
    <n v="52500000"/>
    <n v="0"/>
    <n v="0"/>
    <n v="7000000"/>
    <n v="0"/>
    <n v="7000000"/>
    <n v="0"/>
    <n v="7000000"/>
    <n v="0"/>
    <n v="7000000"/>
    <n v="0"/>
    <n v="7000000"/>
    <n v="0"/>
    <n v="7000000"/>
    <n v="0"/>
    <n v="7000000"/>
    <n v="0"/>
    <n v="3500000"/>
    <n v="0"/>
    <n v="0"/>
    <n v="0"/>
    <n v="0"/>
    <n v="0"/>
    <n v="0"/>
    <n v="58524"/>
  </r>
  <r>
    <s v="1600.7"/>
    <s v="FUNCIONAMIENTO"/>
    <x v="1"/>
    <s v="N/A"/>
    <x v="2"/>
    <x v="11"/>
    <n v="80161501"/>
    <x v="9"/>
    <s v="A-02-02-02-008-003"/>
    <s v="Prestar los servicios profesionales de  implementación de la estrategia de relacionamiento con gremios"/>
    <s v="Enero"/>
    <s v="Enero"/>
    <n v="6"/>
    <s v="Contratación directa"/>
    <x v="1"/>
    <n v="60000000"/>
    <n v="60000000"/>
    <s v=" 101. No aplica "/>
    <s v=" Línea ya comprometida "/>
    <s v="NO"/>
    <s v="N/A"/>
    <s v="1600 - Oficina de Relación con el Ciudadano"/>
    <s v="1.3 - Gestión de relacionamiento con el ciudadano"/>
    <s v="1.3-99 - GND- Gestión de relacionamiento con el ciudadano"/>
    <s v="SER - Adquisición de servicios"/>
    <s v="SER012 - Prestación de servicios personas naturales"/>
    <s v="ORC-9 Canales / Política"/>
    <s v=" "/>
    <s v=" "/>
    <s v=" "/>
    <n v="60000000"/>
    <n v="0"/>
    <n v="0"/>
    <n v="10000000"/>
    <n v="0"/>
    <n v="10000000"/>
    <n v="0"/>
    <n v="10000000"/>
    <n v="0"/>
    <n v="10000000"/>
    <n v="0"/>
    <n v="10000000"/>
    <n v="0"/>
    <n v="10000000"/>
    <n v="0"/>
    <n v="0"/>
    <n v="0"/>
    <n v="0"/>
    <n v="0"/>
    <n v="0"/>
    <n v="0"/>
    <n v="0"/>
    <n v="0"/>
    <n v="0"/>
    <n v="58424"/>
  </r>
  <r>
    <s v="1600.8"/>
    <s v="FUNCIONAMIENTO"/>
    <x v="1"/>
    <s v="N/A"/>
    <x v="2"/>
    <x v="11"/>
    <n v="80161501"/>
    <x v="9"/>
    <s v="A-02-02-02-008-003"/>
    <s v="Linea Disponible "/>
    <s v="Enero"/>
    <s v="Enero"/>
    <n v="11"/>
    <s v="Contratación directa"/>
    <x v="1"/>
    <n v="0"/>
    <n v="0"/>
    <s v=" 101. No aplica "/>
    <s v=" Línea PGI sin recursos "/>
    <s v="NO"/>
    <s v="N/A"/>
    <s v="1600 - Oficina de Relación con el Ciudadano"/>
    <s v="1.3 - Gestión de relacionamiento con el ciudadano"/>
    <s v="1.3-99 - GND- Gestión de relacionamiento con el ciudadano"/>
    <s v="SER - Adquisición de servicios"/>
    <s v="SER012 - Prestación de servicios personas naturales"/>
    <s v="ORC-5 Biblioteca, Hemeroteca, Mapoteca"/>
    <s v=" "/>
    <s v=" "/>
    <s v=" "/>
    <n v="0"/>
    <n v="0"/>
    <n v="0"/>
    <n v="0"/>
    <n v="0"/>
    <n v="0"/>
    <n v="0"/>
    <n v="0"/>
    <n v="0"/>
    <n v="0"/>
    <n v="0"/>
    <n v="0"/>
    <n v="0"/>
    <n v="0"/>
    <n v="0"/>
    <n v="0"/>
    <n v="0"/>
    <n v="0"/>
    <n v="0"/>
    <n v="0"/>
    <n v="0"/>
    <n v="0"/>
    <n v="0"/>
    <n v="0"/>
    <n v="0"/>
  </r>
  <r>
    <s v="1600.9"/>
    <s v="FUNCIONAMIENTO"/>
    <x v="1"/>
    <s v="N/A"/>
    <x v="2"/>
    <x v="11"/>
    <n v="80161501"/>
    <x v="9"/>
    <s v="A-02-02-02-008-003"/>
    <s v="Prestar servicios profesionales a la Oficina de Relación con el Ciudadano del Instituto Geográfico Agustín Codazzi, para apoyar el desarrollo de soluciones de ciencia de datos que soporten la visualización del estado de las PQRSDF a nivel nacional."/>
    <s v="Enero"/>
    <s v="Enero"/>
    <n v="9"/>
    <s v="Contratación directa"/>
    <x v="1"/>
    <n v="54000000"/>
    <n v="54000000"/>
    <s v=" 101. No aplica "/>
    <s v=" Línea ya comprometida "/>
    <s v="NO"/>
    <s v="N/A"/>
    <s v="1600 - Oficina de Relación con el Ciudadano"/>
    <s v="1.3 - Gestión de relacionamiento con el ciudadano"/>
    <s v="1.3-99 - GND- Gestión de relacionamiento con el ciudadano"/>
    <s v="SER - Adquisición de servicios"/>
    <s v="SER012 - Prestación de servicios personas naturales"/>
    <s v="ORC-4 Ciencia de Datos / Reportes"/>
    <s v=" "/>
    <s v=" "/>
    <s v=" "/>
    <n v="54000000"/>
    <n v="0"/>
    <n v="0"/>
    <n v="6000000"/>
    <n v="0"/>
    <n v="6000000"/>
    <n v="0"/>
    <n v="6000000"/>
    <n v="0"/>
    <n v="6000000"/>
    <n v="0"/>
    <n v="6000000"/>
    <n v="0"/>
    <n v="6000000"/>
    <n v="0"/>
    <n v="6000000"/>
    <n v="0"/>
    <n v="6000000"/>
    <n v="0"/>
    <n v="6000000"/>
    <n v="0"/>
    <n v="0"/>
    <n v="0"/>
    <n v="0"/>
    <n v="58924"/>
  </r>
  <r>
    <s v="1600.10"/>
    <s v="FUNCIONAMIENTO"/>
    <x v="1"/>
    <s v="N/A"/>
    <x v="2"/>
    <x v="11"/>
    <n v="80161501"/>
    <x v="9"/>
    <s v="A-02-02-02-008-003"/>
    <s v="Prestar los servicios profesionales para apoyar los procesos de contratación de la Oficina de Relación con el Ciudadano"/>
    <s v="Enero"/>
    <s v="Enero"/>
    <n v="11"/>
    <s v="Contratación directa"/>
    <x v="1"/>
    <n v="49500000"/>
    <n v="49500000"/>
    <s v=" 101. No aplica "/>
    <s v=" Línea ya comprometida "/>
    <s v="NO"/>
    <s v="N/A"/>
    <s v="1600 - Oficina de Relación con el Ciudadano"/>
    <s v="1.3 - Gestión de relacionamiento con el ciudadano"/>
    <s v="1.3-99 - GND- Gestión de relacionamiento con el ciudadano"/>
    <s v="SER - Adquisición de servicios"/>
    <s v="SER012 - Prestación de servicios personas naturales"/>
    <s v="ORC-3 Jurídico"/>
    <s v=" "/>
    <s v=" "/>
    <s v=" "/>
    <n v="49500000"/>
    <n v="0"/>
    <n v="0"/>
    <n v="4500000"/>
    <n v="0"/>
    <n v="4500000"/>
    <n v="0"/>
    <n v="4500000"/>
    <n v="0"/>
    <n v="4500000"/>
    <n v="0"/>
    <n v="4500000"/>
    <n v="0"/>
    <n v="4500000"/>
    <n v="0"/>
    <n v="4500000"/>
    <n v="0"/>
    <n v="4500000"/>
    <n v="0"/>
    <n v="4500000"/>
    <n v="0"/>
    <n v="4500000"/>
    <n v="0"/>
    <n v="4500000"/>
    <n v="58624"/>
  </r>
  <r>
    <s v="1600.11"/>
    <s v="FUNCIONAMIENTO"/>
    <x v="1"/>
    <s v="N/A"/>
    <x v="2"/>
    <x v="11"/>
    <n v="43232300"/>
    <x v="9"/>
    <s v="A-02-02-02-008-003"/>
    <s v="Linea Disponible "/>
    <s v="Enero"/>
    <s v="Mayo"/>
    <n v="7"/>
    <s v="Selección abreviada menor cuantía"/>
    <x v="1"/>
    <n v="0"/>
    <n v="0"/>
    <s v=" 101. No aplica "/>
    <s v=" Línea PGI sin recursos "/>
    <s v="SI"/>
    <s v="No solicitadas"/>
    <s v="1600 - Oficina de Relación con el Ciudadano"/>
    <s v="1.3 - Gestión de relacionamiento con el ciudadano"/>
    <s v="1.3-99 - GND- Gestión de relacionamiento con el ciudadano"/>
    <s v="SER - Adquisición de servicios"/>
    <s v="SER012 - Prestación de servicios personas naturales"/>
    <s v="ORC-9 Canales / Política"/>
    <s v=" "/>
    <s v=" "/>
    <s v=" "/>
    <n v="0"/>
    <n v="0"/>
    <n v="0"/>
    <n v="0"/>
    <n v="0"/>
    <n v="0"/>
    <n v="0"/>
    <n v="0"/>
    <n v="0"/>
    <n v="0"/>
    <n v="0"/>
    <n v="0"/>
    <n v="0"/>
    <n v="0"/>
    <n v="0"/>
    <n v="0"/>
    <n v="0"/>
    <n v="0"/>
    <n v="0"/>
    <n v="0"/>
    <n v="0"/>
    <n v="0"/>
    <n v="0"/>
    <n v="0"/>
    <n v="0"/>
  </r>
  <r>
    <s v="1600.12"/>
    <s v="FUNCIONAMIENTO"/>
    <x v="1"/>
    <s v="N/A"/>
    <x v="2"/>
    <x v="11"/>
    <n v="80161501"/>
    <x v="9"/>
    <s v="A-02-02-02-008-003"/>
    <s v="Prestar los servicios profesionales relacionados con el apoyo en la formulación, implementación y seguimiento de las estrategias de participación ciudadana y rendición de cuentas."/>
    <s v="Septiembre"/>
    <s v="Septiembre "/>
    <n v="4"/>
    <s v="Contratación directa"/>
    <x v="1"/>
    <n v="34666667"/>
    <n v="0"/>
    <s v=" 1. Prioridad Crítica "/>
    <s v=" Continuidad persona natural "/>
    <s v="NO"/>
    <s v="N/A"/>
    <s v="1600 - Oficina de Relación con el Ciudadano"/>
    <s v="1.3 - Gestión de relacionamiento con el ciudadano"/>
    <s v="1.3-3 - Rendición de cuentas permanente para la ciudadanía"/>
    <s v="SER - Adquisición de servicios"/>
    <s v="SER012 - Prestación de servicios personas naturales"/>
    <s v="ORC-9 Canales / Política"/>
    <s v=" "/>
    <s v=" "/>
    <s v=" "/>
    <n v="0"/>
    <n v="0"/>
    <n v="0"/>
    <n v="0"/>
    <n v="0"/>
    <n v="0"/>
    <n v="0"/>
    <n v="0"/>
    <n v="0"/>
    <n v="0"/>
    <n v="0"/>
    <n v="0"/>
    <n v="0"/>
    <n v="0"/>
    <n v="0"/>
    <n v="0"/>
    <n v="0"/>
    <n v="0"/>
    <n v="0"/>
    <n v="0"/>
    <n v="0"/>
    <n v="0"/>
    <n v="0"/>
    <n v="0"/>
    <n v="0"/>
  </r>
  <r>
    <s v="1600.13"/>
    <s v="FUNCIONAMIENTO"/>
    <x v="1"/>
    <s v="N/A"/>
    <x v="2"/>
    <x v="11"/>
    <n v="80161501"/>
    <x v="9"/>
    <s v="A-02-02-02-008-003"/>
    <s v="Prestar servicios profesionales para la formulación, implementación y seguimiento de la estrategia de Lenguaje Claro e incluyente a nivel nacional."/>
    <s v="Septiembre"/>
    <s v="Septiembre "/>
    <n v="4"/>
    <s v="Contratación directa"/>
    <x v="1"/>
    <n v="35000000"/>
    <n v="0"/>
    <s v=" 1. Prioridad Crítica "/>
    <s v=" Continuidad persona natural "/>
    <s v="NO"/>
    <s v="N/A"/>
    <s v="1600 - Oficina de Relación con el Ciudadano"/>
    <s v="1.3 - Gestión de relacionamiento con el ciudadano"/>
    <s v="1.3-99 - GND- Gestión de relacionamiento con el ciudadano"/>
    <s v="SER - Adquisición de servicios"/>
    <s v="SER012 - Prestación de servicios personas naturales"/>
    <s v="ORC-1 Accesibilidad / lenguaje claro"/>
    <s v=" "/>
    <s v=" "/>
    <s v=" "/>
    <n v="0"/>
    <n v="0"/>
    <n v="0"/>
    <n v="0"/>
    <n v="0"/>
    <n v="0"/>
    <n v="0"/>
    <n v="0"/>
    <n v="0"/>
    <n v="0"/>
    <n v="0"/>
    <n v="0"/>
    <n v="0"/>
    <n v="0"/>
    <n v="0"/>
    <n v="0"/>
    <n v="0"/>
    <n v="0"/>
    <n v="0"/>
    <n v="0"/>
    <n v="0"/>
    <n v="0"/>
    <n v="0"/>
    <n v="0"/>
    <n v="0"/>
  </r>
  <r>
    <s v="1600.14"/>
    <s v="FUNCIONAMIENTO"/>
    <x v="1"/>
    <s v="N/A"/>
    <x v="2"/>
    <x v="11"/>
    <n v="80161501"/>
    <x v="9"/>
    <s v="A-02-02-02-008-003"/>
    <s v="Prestar los servicios profesionales relacionados con la estrategia, planes y procedimientos del  proceso de gestión de servicio al ciudadano en Sede Central y a nivel nacional."/>
    <s v="Septiembre"/>
    <s v="Septiembre "/>
    <n v="4"/>
    <s v="Contratación directa"/>
    <x v="1"/>
    <n v="30666667"/>
    <n v="0"/>
    <s v=" 1. Prioridad Crítica "/>
    <s v=" Continuidad persona natural "/>
    <s v="NO"/>
    <s v="N/A"/>
    <s v="1600 - Oficina de Relación con el Ciudadano"/>
    <s v="1.3 - Gestión de relacionamiento con el ciudadano"/>
    <s v="1.3-99 - GND- Gestión de relacionamiento con el ciudadano"/>
    <s v="SER - Adquisición de servicios"/>
    <s v="SER012 - Prestación de servicios personas naturales"/>
    <s v="ORC-8 Estrategia / Planes"/>
    <s v=" "/>
    <s v=" "/>
    <s v=" "/>
    <n v="0"/>
    <n v="0"/>
    <n v="0"/>
    <n v="0"/>
    <n v="0"/>
    <n v="0"/>
    <n v="0"/>
    <n v="0"/>
    <n v="0"/>
    <n v="0"/>
    <n v="0"/>
    <n v="0"/>
    <n v="0"/>
    <n v="0"/>
    <n v="0"/>
    <n v="0"/>
    <n v="0"/>
    <n v="0"/>
    <n v="0"/>
    <n v="0"/>
    <n v="0"/>
    <n v="0"/>
    <n v="0"/>
    <n v="0"/>
    <n v="0"/>
  </r>
  <r>
    <s v="1600.15"/>
    <s v="FUNCIONAMIENTO"/>
    <x v="1"/>
    <s v="N/A"/>
    <x v="2"/>
    <x v="11"/>
    <n v="80161501"/>
    <x v="9"/>
    <s v="A-02-02-02-008-003"/>
    <s v="Prestar los servicios profesionales jurídicos relacionados con el proceso de gestión del servicio al ciudadano en Sede Central"/>
    <s v="Septiembre"/>
    <s v="Septiembre "/>
    <n v="4"/>
    <s v="Contratación directa"/>
    <x v="1"/>
    <n v="23333333"/>
    <n v="0"/>
    <s v=" 1. Prioridad Crítica "/>
    <s v=" Continuidad persona natural "/>
    <s v="NO"/>
    <s v="N/A"/>
    <s v="1600 - Oficina de Relación con el Ciudadano"/>
    <s v="1.3 - Gestión de relacionamiento con el ciudadano"/>
    <s v="1.3-99 - GND- Gestión de relacionamiento con el ciudadano"/>
    <s v="SER - Adquisición de servicios"/>
    <s v="SER012 - Prestación de servicios personas naturales"/>
    <s v="ORC-3 Jurídico"/>
    <s v=" "/>
    <s v=" "/>
    <s v=" "/>
    <n v="0"/>
    <n v="0"/>
    <n v="0"/>
    <n v="0"/>
    <n v="0"/>
    <n v="0"/>
    <n v="0"/>
    <n v="0"/>
    <n v="0"/>
    <n v="0"/>
    <n v="0"/>
    <n v="0"/>
    <n v="0"/>
    <n v="0"/>
    <n v="0"/>
    <n v="0"/>
    <n v="0"/>
    <n v="0"/>
    <n v="0"/>
    <n v="0"/>
    <n v="0"/>
    <n v="0"/>
    <n v="0"/>
    <n v="0"/>
    <n v="0"/>
  </r>
  <r>
    <s v="1600.16"/>
    <s v="FUNCIONAMIENTO"/>
    <x v="1"/>
    <s v="N/A"/>
    <x v="2"/>
    <x v="11"/>
    <n v="80161501"/>
    <x v="9"/>
    <s v="A-02-02-02-008-003"/>
    <s v="Prestar los servicios profesionales de  implementación de la estrategia de relacionamiento con gremios NIVEL 2"/>
    <s v="Agosto"/>
    <s v="Agosto"/>
    <n v="5"/>
    <s v="Contratación directa"/>
    <x v="1"/>
    <n v="43666667"/>
    <n v="0"/>
    <s v=" 1. Prioridad Crítica "/>
    <s v=" Continuidad persona natural "/>
    <s v="NO"/>
    <s v="N/A"/>
    <s v="1600 - Oficina de Relación con el Ciudadano"/>
    <s v="1.3 - Gestión de relacionamiento con el ciudadano"/>
    <s v="1.3-99 - GND- Gestión de relacionamiento con el ciudadano"/>
    <s v="SER - Adquisición de servicios"/>
    <s v="SER012 - Prestación de servicios personas naturales"/>
    <s v="ORC-9 Canales / Política"/>
    <s v=" "/>
    <s v=" "/>
    <s v=" "/>
    <n v="0"/>
    <n v="0"/>
    <n v="0"/>
    <n v="0"/>
    <n v="0"/>
    <n v="0"/>
    <n v="0"/>
    <n v="0"/>
    <n v="0"/>
    <n v="0"/>
    <n v="0"/>
    <n v="0"/>
    <n v="0"/>
    <n v="0"/>
    <n v="0"/>
    <n v="0"/>
    <n v="0"/>
    <n v="0"/>
    <n v="0"/>
    <n v="0"/>
    <n v="0"/>
    <n v="0"/>
    <n v="0"/>
    <n v="0"/>
    <n v="0"/>
  </r>
  <r>
    <s v="1600.17"/>
    <s v="FUNCIONAMIENTO"/>
    <x v="1"/>
    <s v="N/A"/>
    <x v="2"/>
    <x v="11"/>
    <n v="80161501"/>
    <x v="9"/>
    <s v="A-02-02-02-008-003"/>
    <s v="Prestar servicios profesionales a la Oficina de Relación con el Ciudadano del Instituto Geográfico Agustín Codazzi, para apoyar el desarrollo de soluciones de ciencia de datos que soporten la visualización del estado de las PQRSDF a nivel nacional."/>
    <s v="Noviembre"/>
    <s v="Noviembre"/>
    <n v="2"/>
    <s v="Contratación directa"/>
    <x v="1"/>
    <n v="8200000"/>
    <n v="0"/>
    <s v=" 1. Prioridad Crítica "/>
    <s v=" Continuidad persona natural "/>
    <s v="NO"/>
    <s v="N/A"/>
    <s v="1600 - Oficina de Relación con el Ciudadano"/>
    <s v="1.3 - Gestión de relacionamiento con el ciudadano"/>
    <s v="1.3-99 - GND- Gestión de relacionamiento con el ciudadano"/>
    <s v="SER - Adquisición de servicios"/>
    <s v="SER012 - Prestación de servicios personas naturales"/>
    <s v="ORC-4 Ciencia de Datos / Reportes"/>
    <s v=" "/>
    <s v=" "/>
    <s v=" "/>
    <n v="0"/>
    <n v="0"/>
    <n v="0"/>
    <n v="0"/>
    <n v="0"/>
    <n v="0"/>
    <n v="0"/>
    <n v="0"/>
    <n v="0"/>
    <n v="0"/>
    <n v="0"/>
    <n v="0"/>
    <n v="0"/>
    <n v="0"/>
    <n v="0"/>
    <n v="0"/>
    <n v="0"/>
    <n v="0"/>
    <n v="0"/>
    <n v="0"/>
    <n v="0"/>
    <n v="0"/>
    <n v="0"/>
    <n v="0"/>
    <n v="0"/>
  </r>
  <r>
    <s v="1600.18"/>
    <s v="FUNCIONAMIENTO"/>
    <x v="1"/>
    <s v="N/A"/>
    <x v="2"/>
    <x v="11"/>
    <n v="80161501"/>
    <x v="9"/>
    <s v="A-02-02-02-008-003"/>
    <s v="Prestar los servicios de apoyo a la gestión de la Oficina de Relación con el Ciudadano en la interpretación en lengua de señas colombiana de los contenidos institucionales de la Entidad que le sean solicitados; así como el apoyo en la construcción de señas que se requieran conforme al vocabulario técnico o especializado de la Entidad."/>
    <s v="Mayo"/>
    <s v="Mayo"/>
    <n v="6"/>
    <s v="Contratación directa"/>
    <x v="1"/>
    <n v="15000000"/>
    <n v="15000000"/>
    <s v=" 101. No aplica "/>
    <s v=" Línea ya comprometida "/>
    <s v="NO"/>
    <s v="N/A"/>
    <s v="1600 - Oficina de Relación con el Ciudadano"/>
    <s v="1.3 - Gestión de relacionamiento con el ciudadano"/>
    <s v="1.3-99 - GND- Gestión de relacionamiento con el ciudadano"/>
    <s v="SER - Adquisición de servicios"/>
    <s v="SER012 - Prestación de servicios personas naturales"/>
    <s v="ORC-1 Accesibilidad / lenguaje claro"/>
    <s v=" "/>
    <s v=" "/>
    <s v=" "/>
    <n v="0"/>
    <n v="0"/>
    <n v="0"/>
    <n v="0"/>
    <n v="0"/>
    <n v="0"/>
    <n v="0"/>
    <n v="0"/>
    <n v="15000000"/>
    <n v="0"/>
    <n v="0"/>
    <n v="2500000"/>
    <n v="0"/>
    <n v="2500000"/>
    <n v="0"/>
    <n v="2500000"/>
    <n v="0"/>
    <n v="2500000"/>
    <n v="0"/>
    <n v="2500000"/>
    <n v="0"/>
    <n v="2500000"/>
    <n v="0"/>
    <n v="0"/>
    <n v="119224"/>
  </r>
  <r>
    <s v="1600.19"/>
    <s v="FUNCIONAMIENTO"/>
    <x v="1"/>
    <s v="N/A"/>
    <x v="2"/>
    <x v="11"/>
    <n v="43232300"/>
    <x v="9"/>
    <s v="A-02-02-02-008-003"/>
    <s v="Prestación de servicios de centro de contacto para la atención a los usuarios del IGAC a nivel nacional"/>
    <s v="Julio"/>
    <s v="Julio"/>
    <n v="5"/>
    <s v="Selección abreviada subasta inversa"/>
    <x v="1"/>
    <n v="274500000"/>
    <n v="133000000"/>
    <s v=" 1. Prioridad Crítica "/>
    <s v="  Contact center "/>
    <s v="NO"/>
    <s v="N/A"/>
    <s v="1600 - Oficina de Relación con el Ciudadano"/>
    <s v="1.3 - Gestión de relacionamiento con el ciudadano"/>
    <s v="1.3-99 - GND- Gestión de relacionamiento con el ciudadano"/>
    <s v="SER - Adquisición de servicios"/>
    <s v="SER012 - Prestación de servicios personas naturales"/>
    <s v="ORC-9 Canales / Política"/>
    <s v=" "/>
    <s v=" "/>
    <s v=" "/>
    <n v="0"/>
    <n v="0"/>
    <n v="0"/>
    <n v="0"/>
    <n v="0"/>
    <n v="0"/>
    <n v="0"/>
    <n v="0"/>
    <n v="0"/>
    <n v="0"/>
    <n v="0"/>
    <n v="0"/>
    <n v="133000000"/>
    <n v="0"/>
    <n v="0"/>
    <n v="40000000"/>
    <n v="0"/>
    <n v="40000000"/>
    <n v="0"/>
    <n v="40000000"/>
    <n v="0"/>
    <n v="13000000"/>
    <n v="0"/>
    <n v="0"/>
    <n v="173624"/>
  </r>
  <r>
    <s v="1600.20"/>
    <s v="FUNCIONAMIENTO"/>
    <x v="1"/>
    <s v="N/A"/>
    <x v="2"/>
    <x v="11"/>
    <n v="43232300"/>
    <x v="9"/>
    <s v="A-02-02-02-008-003"/>
    <s v="Adición al contrato  27494 de 2023 Prestación de servicios de BPO al amparo del acuerdo marco de precios"/>
    <s v="Marzo"/>
    <s v="Marzo"/>
    <n v="5"/>
    <s v="N/A"/>
    <x v="1"/>
    <n v="170000000"/>
    <n v="170000000"/>
    <s v=" 101. No aplica "/>
    <s v=" Línea ya comprometida "/>
    <s v="NO"/>
    <s v="N/A"/>
    <s v="1600 - Oficina de Relación con el Ciudadano"/>
    <s v="1.3 - Gestión de relacionamiento con el ciudadano"/>
    <s v="1.3-99 - GND- Gestión de relacionamiento con el ciudadano"/>
    <s v="SER - Adquisición de servicios"/>
    <s v="SER012 - Prestación de servicios personas naturales"/>
    <s v="ORC-9 Canales / Política"/>
    <s v=" "/>
    <s v=" "/>
    <s v=" "/>
    <n v="0"/>
    <n v="0"/>
    <n v="0"/>
    <n v="0"/>
    <n v="170000000"/>
    <n v="0"/>
    <n v="0"/>
    <n v="26410500"/>
    <n v="0"/>
    <n v="35719000"/>
    <n v="0"/>
    <n v="35719000"/>
    <n v="0"/>
    <n v="35719000"/>
    <n v="0"/>
    <n v="36432500"/>
    <n v="0"/>
    <n v="0"/>
    <n v="0"/>
    <n v="0"/>
    <n v="0"/>
    <n v="0"/>
    <n v="0"/>
    <n v="0"/>
    <n v="134124"/>
  </r>
  <r>
    <s v="1600.21"/>
    <s v="FUNCIONAMIENTO"/>
    <x v="1"/>
    <s v="N/A"/>
    <x v="2"/>
    <x v="11"/>
    <n v="11111111"/>
    <x v="9"/>
    <s v="A-02-02-02-008-003"/>
    <s v="Viáticos ferias de servicio al ciudadano y visitas direcciones territoriales, en el marco del proceso de gestión de servicio al ciudadano."/>
    <s v="Mayo"/>
    <s v="Mayo"/>
    <n v="8"/>
    <s v="Contratación directa"/>
    <x v="1"/>
    <n v="4466666"/>
    <n v="4466666"/>
    <s v=" 1. Prioridad Crítica "/>
    <s v=" Viáticos "/>
    <s v="NO"/>
    <s v="N/A"/>
    <s v="1600 - Oficina de Relación con el Ciudadano"/>
    <s v="1.3 - Gestión de relacionamiento con el ciudadano"/>
    <s v="1.3-1 - Territorialización de la gestión "/>
    <s v="SER - Adquisición de servicios"/>
    <s v="SER012 - Prestación de servicios personas naturales"/>
    <s v="ORC-8 Estrategia / Planes"/>
    <s v=" "/>
    <s v=" "/>
    <s v=" "/>
    <n v="0"/>
    <n v="0"/>
    <n v="0"/>
    <n v="0"/>
    <n v="0"/>
    <n v="0"/>
    <n v="0"/>
    <n v="0"/>
    <n v="4466666"/>
    <n v="0"/>
    <n v="0"/>
    <n v="0"/>
    <n v="0"/>
    <n v="0"/>
    <n v="0"/>
    <n v="0"/>
    <n v="0"/>
    <n v="2178312"/>
    <n v="0"/>
    <n v="0"/>
    <n v="0"/>
    <n v="0"/>
    <n v="0"/>
    <n v="2288354"/>
    <n v="190924"/>
  </r>
  <r>
    <s v="1600.22"/>
    <s v="FUNCIONAMIENTO"/>
    <x v="1"/>
    <s v="N/A"/>
    <x v="2"/>
    <x v="11"/>
    <n v="11111111"/>
    <x v="9"/>
    <s v="A-02-02-02-008-003"/>
    <s v="Por definir la distribución de recursos conforme con la nnecesidad de la Oficina"/>
    <s v="Junio"/>
    <s v="Junio"/>
    <n v="6"/>
    <s v="Contratación directa"/>
    <x v="1"/>
    <n v="10000000"/>
    <n v="0"/>
    <s v=" 100. No prioritario "/>
    <s v=" Bolsa "/>
    <s v="NO"/>
    <s v="N/A"/>
    <s v="1600 - Oficina de Relación con el Ciudadano"/>
    <s v="1.3 - Gestión de relacionamiento con el ciudadano"/>
    <s v="1.3-1 - Territorialización de la gestión "/>
    <s v="SER - Adquisición de servicios"/>
    <s v="SER012 - Prestación de servicios personas naturales"/>
    <s v="ORC-8 Estrategia / Planes"/>
    <s v=" "/>
    <s v=" "/>
    <s v=" "/>
    <n v="0"/>
    <n v="0"/>
    <n v="0"/>
    <n v="0"/>
    <n v="0"/>
    <n v="0"/>
    <n v="0"/>
    <n v="0"/>
    <n v="0"/>
    <n v="0"/>
    <n v="0"/>
    <n v="0"/>
    <n v="0"/>
    <n v="0"/>
    <n v="0"/>
    <n v="0"/>
    <n v="0"/>
    <n v="0"/>
    <n v="0"/>
    <n v="0"/>
    <n v="0"/>
    <n v="0"/>
    <n v="0"/>
    <n v="0"/>
    <n v="0"/>
  </r>
  <r>
    <s v="1600.23"/>
    <s v="FUNCIONAMIENTO"/>
    <x v="1"/>
    <s v="N/A"/>
    <x v="2"/>
    <x v="11"/>
    <n v="43232300"/>
    <x v="9"/>
    <s v="A-02-02-02-008-003"/>
    <s v="Prestar servicios de apoyo para atender y responder a la ciudadanía respecto a los tramite y servicios solicitados a través de los canales de atención dispuestos por el Instituto Geográfico Agustín Codazzi."/>
    <s v="Julio"/>
    <s v="Julio"/>
    <n v="5"/>
    <s v="Contratación directa"/>
    <x v="1"/>
    <n v="11500000"/>
    <n v="10350000"/>
    <s v=" 1. Prioridad Crítica "/>
    <s v=" BPO "/>
    <s v="NO"/>
    <s v="N/A"/>
    <s v="1600 - Oficina de Relación con el Ciudadano"/>
    <s v="1.3 - Gestión de relacionamiento con el ciudadano"/>
    <s v="1.3-99 - GND- Gestión de relacionamiento con el ciudadano"/>
    <s v="SER - Adquisición de servicios"/>
    <s v="SER012 - Prestación de servicios personas naturales"/>
    <s v="ORC-9 Canales / Política"/>
    <s v=" "/>
    <s v=" "/>
    <s v=" "/>
    <n v="0"/>
    <n v="0"/>
    <n v="0"/>
    <n v="0"/>
    <n v="0"/>
    <n v="0"/>
    <n v="0"/>
    <n v="0"/>
    <n v="0"/>
    <n v="0"/>
    <n v="0"/>
    <n v="0"/>
    <n v="10350000"/>
    <n v="0"/>
    <n v="0"/>
    <n v="2300000"/>
    <n v="0"/>
    <n v="2300000"/>
    <n v="0"/>
    <n v="2300000"/>
    <n v="0"/>
    <n v="2300000"/>
    <n v="0"/>
    <n v="1150000"/>
    <n v="190824"/>
  </r>
  <r>
    <s v="1600.24"/>
    <s v="FUNCIONAMIENTO"/>
    <x v="1"/>
    <s v="N/A"/>
    <x v="2"/>
    <x v="11"/>
    <n v="43232300"/>
    <x v="9"/>
    <s v="A-02-02-02-008-003"/>
    <s v="Prestar servicios de apoyo para atender y responder a la ciudadanía respecto a los tramite y servicios solicitados a través de los canales de atención dispuestos por el Instituto Geográfico Agustín Codazzi."/>
    <s v="Julio"/>
    <s v="Julio"/>
    <n v="5"/>
    <s v="Contratación directa"/>
    <x v="1"/>
    <n v="11500000"/>
    <n v="10503333"/>
    <s v=" 1. Prioridad Crítica "/>
    <s v=" BPO "/>
    <s v="NO"/>
    <s v="N/A"/>
    <s v="1600 - Oficina de Relación con el Ciudadano"/>
    <s v="1.3 - Gestión de relacionamiento con el ciudadano"/>
    <s v="1.3-99 - GND- Gestión de relacionamiento con el ciudadano"/>
    <s v="SER - Adquisición de servicios"/>
    <s v="SER012 - Prestación de servicios personas naturales"/>
    <s v="ORC-9 Canales / Política"/>
    <s v=" "/>
    <s v=" "/>
    <s v=" "/>
    <n v="0"/>
    <n v="0"/>
    <n v="0"/>
    <n v="0"/>
    <n v="0"/>
    <n v="0"/>
    <n v="0"/>
    <n v="0"/>
    <n v="0"/>
    <n v="0"/>
    <n v="0"/>
    <n v="0"/>
    <n v="10503333"/>
    <n v="0"/>
    <n v="0"/>
    <n v="2300000"/>
    <n v="0"/>
    <n v="2300000"/>
    <n v="0"/>
    <n v="2300000"/>
    <n v="0"/>
    <n v="2300000"/>
    <n v="0"/>
    <n v="1303333"/>
    <n v="190924"/>
  </r>
  <r>
    <s v="1600.25"/>
    <s v="FUNCIONAMIENTO"/>
    <x v="1"/>
    <s v="N/A"/>
    <x v="2"/>
    <x v="11"/>
    <n v="80161501"/>
    <x v="9"/>
    <s v="A-02-02-02-008-003"/>
    <s v="Adicionar el contrato N° 31914 objeto &quot;Prestar los servicios de apoyo a la gestión de la Oficina de Relación con el Ciudadano en la interpretación en lengua de señas colombiana de los contenidos institucionales de la Entidad que le sean solicitados; así como el apoyo en la construcción de señas que se requieran conforme al vocabulario técnico o especializado de la Entidad&quot;"/>
    <s v="Noviembre"/>
    <s v="Noviembre"/>
    <n v="1"/>
    <s v="Contratación directa"/>
    <x v="1"/>
    <n v="1500000"/>
    <n v="1500000"/>
    <s v=" 1. Prioridad Crítica "/>
    <s v=" Continuidad persona natural "/>
    <s v="NO"/>
    <s v="N/A"/>
    <s v="1600 - Oficina de Relación con el Ciudadano"/>
    <s v="1.3 - Gestión de relacionamiento con el ciudadano"/>
    <s v="1.3-99 - GND- Gestión de relacionamiento con el ciudadano"/>
    <s v="SER - Adquisición de servicios"/>
    <s v="SER012 - Prestación de servicios personas naturales"/>
    <s v="ORC-1 Accesibilidad / lenguaje claro"/>
    <s v=" "/>
    <s v=" "/>
    <s v=" "/>
    <n v="0"/>
    <n v="0"/>
    <n v="0"/>
    <n v="0"/>
    <n v="0"/>
    <n v="0"/>
    <n v="0"/>
    <n v="0"/>
    <n v="0"/>
    <n v="0"/>
    <n v="0"/>
    <n v="0"/>
    <n v="0"/>
    <n v="0"/>
    <n v="0"/>
    <n v="0"/>
    <n v="0"/>
    <n v="0"/>
    <n v="0"/>
    <n v="0"/>
    <n v="1500000"/>
    <n v="0"/>
    <n v="0"/>
    <n v="1500000"/>
    <n v="0"/>
  </r>
  <r>
    <s v="3000.1"/>
    <s v="FUNCIONAMIENTO"/>
    <x v="1"/>
    <s v="N/A"/>
    <x v="2"/>
    <x v="11"/>
    <n v="80131502"/>
    <x v="9"/>
    <s v="A-02-02-01-003-002"/>
    <s v="Constitución de Caja Menor Sede central"/>
    <s v="Marzo"/>
    <s v="Marzo"/>
    <n v="9"/>
    <s v="N/A"/>
    <x v="3"/>
    <n v="60000000"/>
    <n v="60000000"/>
    <s v=" 1. Prioridad Crítica "/>
    <s v=" Caja menor "/>
    <s v="NO"/>
    <s v="N/A"/>
    <s v="3200 - Subdirección Administrativa y Financiera"/>
    <s v="3.3 - Gestión de bienes y servicios"/>
    <s v="3.3-99 - GND-Gestión de bienes y servicios"/>
    <s v="SER - Adquisición de servicios"/>
    <s v="SER012 - Prestación de servicios personas naturales"/>
    <s v="SAF-0 Por definir"/>
    <s v=" "/>
    <s v=" "/>
    <s v=" "/>
    <n v="0"/>
    <n v="0"/>
    <n v="0"/>
    <n v="0"/>
    <n v="60000000"/>
    <n v="0"/>
    <n v="0"/>
    <n v="6700000"/>
    <n v="0"/>
    <n v="6700000"/>
    <n v="0"/>
    <n v="6700000"/>
    <n v="0"/>
    <n v="6700000"/>
    <n v="0"/>
    <n v="6700000"/>
    <n v="0"/>
    <n v="6700000"/>
    <n v="0"/>
    <n v="6700000"/>
    <n v="0"/>
    <n v="6700000"/>
    <n v="0"/>
    <n v="6400000"/>
    <s v="143124, 155924, 205124"/>
  </r>
  <r>
    <s v="3000.2"/>
    <s v="FUNCIONAMIENTO"/>
    <x v="1"/>
    <s v="N/A"/>
    <x v="2"/>
    <x v="11"/>
    <n v="15101500"/>
    <x v="9"/>
    <s v="A-02-02-01-003-003"/>
    <s v="Suministro de combustible para el funcionamiento de los vehículos a nivel nacional"/>
    <s v="Febrero"/>
    <s v="Febrero"/>
    <n v="7"/>
    <s v="Seléccion abreviada - acuerdo marco"/>
    <x v="3"/>
    <n v="25000000"/>
    <n v="25000000"/>
    <s v=" 101. No aplica "/>
    <s v=" Línea ya comprometida "/>
    <s v="NO"/>
    <s v="N/A"/>
    <s v="3200 - Subdirección Administrativa y Financiera"/>
    <s v="3.3 - Gestión de bienes y servicios"/>
    <s v="3.3-99 - GND-Gestión de bienes y servicios"/>
    <s v="SER - Adquisición de servicios"/>
    <s v="SER012 - Prestación de servicios personas naturales"/>
    <s v="SAF-0 Por definir"/>
    <s v=" "/>
    <s v=" "/>
    <s v=" "/>
    <n v="0"/>
    <n v="0"/>
    <n v="25000000"/>
    <n v="0"/>
    <n v="0"/>
    <n v="3571429"/>
    <n v="0"/>
    <n v="3571429"/>
    <n v="0"/>
    <n v="3571429"/>
    <n v="0"/>
    <n v="3571429"/>
    <n v="0"/>
    <n v="3571429"/>
    <n v="0"/>
    <n v="3571429"/>
    <n v="0"/>
    <n v="3571426"/>
    <n v="0"/>
    <n v="0"/>
    <n v="0"/>
    <n v="0"/>
    <n v="0"/>
    <n v="0"/>
    <n v="126124"/>
  </r>
  <r>
    <s v="3000.3"/>
    <s v="FUNCIONAMIENTO"/>
    <x v="1"/>
    <s v="N/A"/>
    <x v="2"/>
    <x v="11"/>
    <n v="76111500"/>
    <x v="9"/>
    <s v="A-02-02-02-008-005"/>
    <s v="Prestación de servicio integral de aseo y cafetería para las instalaciones del Instituto "/>
    <s v="Enero"/>
    <s v="Enero"/>
    <n v="8"/>
    <s v="N/A"/>
    <x v="3"/>
    <n v="3063161227"/>
    <n v="1487781562"/>
    <s v=" 1. Prioridad Crítica "/>
    <s v=" Aseo y cafetería "/>
    <s v="SI"/>
    <s v="Aprobadas"/>
    <s v="3200 - Subdirección Administrativa y Financiera"/>
    <s v="3.3 - Gestión de bienes y servicios"/>
    <s v="3.3-99 - GND-Gestión de bienes y servicios"/>
    <s v="SER - Adquisición de servicios"/>
    <s v="SER012 - Prestación de servicios personas naturales"/>
    <s v="SAF-0 Por definir"/>
    <s v=" "/>
    <s v=" "/>
    <s v=" "/>
    <n v="1487781562"/>
    <n v="0"/>
    <n v="0"/>
    <n v="203028032"/>
    <n v="0"/>
    <n v="203028032"/>
    <n v="0"/>
    <n v="203028032"/>
    <n v="0"/>
    <n v="203028032"/>
    <n v="0"/>
    <n v="203028032"/>
    <n v="0"/>
    <n v="203028032"/>
    <n v="0"/>
    <n v="203028032"/>
    <n v="0"/>
    <n v="0"/>
    <n v="0"/>
    <n v="0"/>
    <n v="0"/>
    <n v="66585338"/>
    <n v="0"/>
    <n v="0"/>
    <s v="4524, 4924, 5224, 8124, 8224, 8324, 8424, 8524, 8624, 8724, 8824"/>
  </r>
  <r>
    <s v="3000.4"/>
    <s v="FUNCIONAMIENTO"/>
    <x v="1"/>
    <s v="N/A"/>
    <x v="2"/>
    <x v="11"/>
    <m/>
    <x v="9"/>
    <s v="A-02-02-02-006-009"/>
    <s v="Servicios públicos de energia y agua en la sede central"/>
    <s v="Enero"/>
    <s v="Enero"/>
    <n v="12"/>
    <s v="N/A"/>
    <x v="3"/>
    <n v="1276000000"/>
    <n v="1276000000"/>
    <s v="  1. Prioridad Crítica  "/>
    <s v="  Servicios públicos  "/>
    <s v="NO"/>
    <s v="N/A"/>
    <s v="3200 - Subdirección Administrativa y Financiera"/>
    <s v="3.3 - Gestión de bienes y servicios"/>
    <s v="3.3-99 - GND-Gestión de bienes y servicios"/>
    <s v="SER - Adquisición de servicios"/>
    <s v="SER012 - Prestación de servicios personas naturales"/>
    <s v="SAF-0 Por definir"/>
    <s v=" "/>
    <s v=" "/>
    <s v=" "/>
    <n v="96553183"/>
    <n v="96553183"/>
    <n v="96553183"/>
    <n v="96553183"/>
    <n v="96553183"/>
    <n v="96553183"/>
    <n v="96553183"/>
    <n v="96553183"/>
    <n v="96553183"/>
    <n v="96553183"/>
    <n v="96553183"/>
    <n v="96553183"/>
    <n v="96553183"/>
    <n v="96553183"/>
    <n v="96553183"/>
    <n v="96553183"/>
    <n v="120000000"/>
    <n v="120000000"/>
    <n v="120000000"/>
    <n v="120000000"/>
    <n v="101021353"/>
    <n v="101021353"/>
    <n v="162553183"/>
    <n v="162553183"/>
    <n v="11324"/>
  </r>
  <r>
    <s v="3000.5"/>
    <s v="FUNCIONAMIENTO"/>
    <x v="1"/>
    <s v="N/A"/>
    <x v="2"/>
    <x v="11"/>
    <m/>
    <x v="9"/>
    <s v="A-02-02-02-006-009"/>
    <s v="Servicios publicos de energia y agua en la dirección territorial Atlantico"/>
    <s v="Enero"/>
    <s v="Enero"/>
    <n v="12"/>
    <s v="N/A"/>
    <x v="3"/>
    <n v="106407449"/>
    <n v="106407449"/>
    <s v=" 1. Prioridad Crítica "/>
    <s v=" Funcionamiento DT "/>
    <s v="NO"/>
    <s v="N/A"/>
    <s v="2601 - Dirección Territorial Atlántico"/>
    <s v="3.3 - Gestión de bienes y servicios"/>
    <s v="3.3-99 - GND-Gestión de bienes y servicios"/>
    <s v="SER - Adquisición de servicios"/>
    <s v="SER012 - Prestación de servicios personas naturales"/>
    <s v="SAF-0 Por definir"/>
    <s v=" "/>
    <s v=" "/>
    <s v=" "/>
    <n v="6654363"/>
    <n v="6654363"/>
    <n v="6654363"/>
    <n v="6654363"/>
    <n v="6654363"/>
    <n v="6654363"/>
    <n v="6654363"/>
    <n v="6654363"/>
    <n v="6654363"/>
    <n v="6654363"/>
    <n v="6654363"/>
    <n v="6654363"/>
    <n v="6654363"/>
    <n v="6654363"/>
    <n v="6654363"/>
    <n v="6654363"/>
    <n v="17108266"/>
    <n v="17108266"/>
    <n v="11654363"/>
    <n v="11654363"/>
    <n v="10654363"/>
    <n v="10654363"/>
    <n v="13755553"/>
    <n v="13755553"/>
    <n v="124"/>
  </r>
  <r>
    <s v="3000.6"/>
    <s v="FUNCIONAMIENTO"/>
    <x v="1"/>
    <s v="N/A"/>
    <x v="2"/>
    <x v="11"/>
    <m/>
    <x v="9"/>
    <s v="A-02-02-02-006-009"/>
    <s v="Servicios publicos de energia y agua en la dirección territorial Bolivar"/>
    <s v="Enero"/>
    <s v="Enero"/>
    <n v="12"/>
    <s v="N/A"/>
    <x v="3"/>
    <n v="149371311"/>
    <n v="149371311"/>
    <s v=" 1. Prioridad Crítica "/>
    <s v=" Funcionamiento DT "/>
    <s v="NO"/>
    <s v="N/A"/>
    <s v="2602 - Dirección Territorial Bolívar"/>
    <s v="3.3 - Gestión de bienes y servicios"/>
    <s v="3.3-99 - GND-Gestión de bienes y servicios"/>
    <s v="SER - Adquisición de servicios"/>
    <s v="SER012 - Prestación de servicios personas naturales"/>
    <s v="SAF-0 Por definir"/>
    <s v=" "/>
    <s v=" "/>
    <s v=" "/>
    <n v="12500000"/>
    <n v="12500000"/>
    <n v="12500000"/>
    <n v="12500000"/>
    <n v="12500000"/>
    <n v="12500000"/>
    <n v="12500000"/>
    <n v="12500000"/>
    <n v="12500000"/>
    <n v="12500000"/>
    <n v="12500000"/>
    <n v="12500000"/>
    <n v="12500000"/>
    <n v="12500000"/>
    <n v="12500000"/>
    <n v="12500000"/>
    <n v="12500000"/>
    <n v="12500000"/>
    <n v="12500000"/>
    <n v="12500000"/>
    <n v="12500000"/>
    <n v="12500000"/>
    <n v="11871311"/>
    <n v="11871311"/>
    <n v="124"/>
  </r>
  <r>
    <s v="3000.7"/>
    <s v="FUNCIONAMIENTO"/>
    <x v="1"/>
    <s v="N/A"/>
    <x v="2"/>
    <x v="11"/>
    <m/>
    <x v="9"/>
    <s v="A-02-02-02-006-009"/>
    <s v="Servicios publicos de energia y agua en la dirección territorial Boyacá"/>
    <s v="Enero"/>
    <s v="Enero"/>
    <n v="12"/>
    <s v="N/A"/>
    <x v="3"/>
    <n v="36914043"/>
    <n v="36914043"/>
    <s v=" 1. Prioridad Crítica "/>
    <s v=" Funcionamiento DT "/>
    <s v="NO"/>
    <s v="N/A"/>
    <s v="2603 - Dirección Territorial Boyacá"/>
    <s v="3.3 - Gestión de bienes y servicios"/>
    <s v="3.3-99 - GND-Gestión de bienes y servicios"/>
    <s v="SER - Adquisición de servicios"/>
    <s v="SER07 - Servicios públicos"/>
    <s v="SAF-0 Por definir"/>
    <s v=" "/>
    <s v=" "/>
    <s v=" "/>
    <n v="2367837"/>
    <n v="2367837"/>
    <n v="2367837"/>
    <n v="2367837"/>
    <n v="2367837"/>
    <n v="2367837"/>
    <n v="2367837"/>
    <n v="2367837"/>
    <n v="2367837"/>
    <n v="2367837"/>
    <n v="2367837"/>
    <n v="2367837"/>
    <n v="2367837"/>
    <n v="2367837"/>
    <n v="3367837"/>
    <n v="3367837"/>
    <n v="3367837"/>
    <n v="3367837"/>
    <n v="3867836"/>
    <n v="3867836"/>
    <n v="3867837"/>
    <n v="3867837"/>
    <n v="5867837"/>
    <n v="5867837"/>
    <n v="124"/>
  </r>
  <r>
    <s v="3000.8"/>
    <s v="FUNCIONAMIENTO"/>
    <x v="1"/>
    <s v="N/A"/>
    <x v="2"/>
    <x v="11"/>
    <m/>
    <x v="9"/>
    <s v="A-02-02-02-006-009"/>
    <s v="Servicios publicos de energia y agua en la dirección territorial Caldas"/>
    <s v="Enero"/>
    <s v="Enero"/>
    <n v="12"/>
    <s v="N/A"/>
    <x v="3"/>
    <n v="35462092"/>
    <n v="35462092"/>
    <s v=" 1. Prioridad Crítica "/>
    <s v=" Funcionamiento DT "/>
    <s v="NO"/>
    <s v="N/A"/>
    <s v="2604 - Dirección Territorial Caldas"/>
    <s v="3.3 - Gestión de bienes y servicios"/>
    <s v="3.3-99 - GND-Gestión de bienes y servicios"/>
    <s v="SER - Adquisición de servicios"/>
    <s v="SER012 - Prestación de servicios personas naturales"/>
    <s v="SAF-0 Por definir"/>
    <s v=" "/>
    <s v=" "/>
    <s v=" "/>
    <n v="2438508"/>
    <n v="2438508"/>
    <n v="2438508"/>
    <n v="2438508"/>
    <n v="2438508"/>
    <n v="2438508"/>
    <n v="2438508"/>
    <n v="2438508"/>
    <n v="2438508"/>
    <n v="2438508"/>
    <n v="2438508"/>
    <n v="2438508"/>
    <n v="2438508"/>
    <n v="2438508"/>
    <n v="3438508"/>
    <n v="3438508"/>
    <n v="3438508"/>
    <n v="3438508"/>
    <n v="3438508"/>
    <n v="3438508"/>
    <n v="3438508"/>
    <n v="3438508"/>
    <n v="4638504"/>
    <n v="4638504"/>
    <n v="124"/>
  </r>
  <r>
    <s v="3000.9"/>
    <s v="FUNCIONAMIENTO"/>
    <x v="1"/>
    <s v="N/A"/>
    <x v="2"/>
    <x v="11"/>
    <m/>
    <x v="9"/>
    <s v="A-02-02-02-006-009"/>
    <s v="Servicios publicos de energia y agua en la dirección territorial caquetá"/>
    <s v="Enero"/>
    <s v="Enero"/>
    <n v="12"/>
    <s v="N/A"/>
    <x v="3"/>
    <n v="81639137"/>
    <n v="81639137"/>
    <s v=" 1. Prioridad Crítica "/>
    <s v=" Funcionamiento DT "/>
    <s v="NO"/>
    <s v="N/A"/>
    <s v="2605 - Dirección Territorial Caquetá"/>
    <s v="3.3 - Gestión de bienes y servicios"/>
    <s v="3.3-99 - GND-Gestión de bienes y servicios"/>
    <s v="SER - Adquisición de servicios"/>
    <s v="SER012 - Prestación de servicios personas naturales"/>
    <s v="SAF-0 Por definir"/>
    <s v=" "/>
    <s v=" "/>
    <s v=" "/>
    <n v="5428261"/>
    <n v="5428261"/>
    <n v="5428261"/>
    <n v="5428261"/>
    <n v="5428261"/>
    <n v="5428261"/>
    <n v="5428261"/>
    <n v="5428261"/>
    <n v="5428261"/>
    <n v="5428261"/>
    <n v="5428261"/>
    <n v="5428261"/>
    <n v="5428261"/>
    <n v="5428261"/>
    <n v="5428261"/>
    <n v="5428261"/>
    <n v="5428261"/>
    <n v="5428261"/>
    <n v="13097261"/>
    <n v="13097261"/>
    <n v="7428261"/>
    <n v="7428261"/>
    <n v="12259266"/>
    <n v="12259266"/>
    <n v="124"/>
  </r>
  <r>
    <s v="3000.10"/>
    <s v="FUNCIONAMIENTO"/>
    <x v="1"/>
    <s v="N/A"/>
    <x v="2"/>
    <x v="11"/>
    <m/>
    <x v="9"/>
    <s v="A-02-02-02-006-009"/>
    <s v="Servicios publicos de energia y agua en la dirección territorial cauca"/>
    <s v="Enero"/>
    <s v="Enero"/>
    <n v="12"/>
    <s v="N/A"/>
    <x v="3"/>
    <n v="28420837"/>
    <n v="28420837"/>
    <s v=" 1. Prioridad Crítica "/>
    <s v=" Servicios públicos "/>
    <s v="NO"/>
    <s v="N/A"/>
    <s v="2607 - Dirección Territorial Cauca"/>
    <s v="3.3 - Gestión de bienes y servicios"/>
    <s v="3.3-99 - GND-Gestión de bienes y servicios"/>
    <s v="SER - Adquisición de servicios"/>
    <s v="SER012 - Prestación de servicios personas naturales"/>
    <s v="SAF-0 Por definir"/>
    <s v=" "/>
    <s v=" "/>
    <s v=" "/>
    <n v="1954710"/>
    <n v="1954710"/>
    <n v="1954710"/>
    <n v="1954710"/>
    <n v="1954710"/>
    <n v="1954710"/>
    <n v="1954710"/>
    <n v="1954710"/>
    <n v="1954710"/>
    <n v="1954710"/>
    <n v="1954710"/>
    <n v="1954710"/>
    <n v="1954710"/>
    <n v="1954710"/>
    <n v="1954710"/>
    <n v="1954710"/>
    <n v="1954710"/>
    <n v="1954710"/>
    <n v="1954710"/>
    <n v="1954710"/>
    <n v="1954710"/>
    <n v="1954710"/>
    <n v="6919027"/>
    <n v="6919027"/>
    <n v="124"/>
  </r>
  <r>
    <s v="3000.11"/>
    <s v="FUNCIONAMIENTO"/>
    <x v="1"/>
    <s v="N/A"/>
    <x v="2"/>
    <x v="11"/>
    <m/>
    <x v="9"/>
    <s v="A-02-02-02-006-009"/>
    <s v="Servicios publicos de energia y agua en la dirección territorial cesar"/>
    <s v="Enero"/>
    <s v="Enero"/>
    <n v="12"/>
    <s v="N/A"/>
    <x v="3"/>
    <n v="103276944"/>
    <n v="103276944"/>
    <s v=" 1. Prioridad Crítica "/>
    <s v=" Funcionamiento DT "/>
    <s v="NO"/>
    <s v="N/A"/>
    <s v="2608 - Dirección Territorial Cesar"/>
    <s v="3.3 - Gestión de bienes y servicios"/>
    <s v="3.3-99 - GND-Gestión de bienes y servicios"/>
    <s v="SER - Adquisición de servicios"/>
    <s v="SER012 - Prestación de servicios personas naturales"/>
    <s v="SAF-0 Por definir"/>
    <s v=" "/>
    <s v=" "/>
    <s v=" "/>
    <n v="6047862"/>
    <n v="6047862"/>
    <n v="6047862"/>
    <n v="6047862"/>
    <n v="6047862"/>
    <n v="6047862"/>
    <n v="6047862"/>
    <n v="6047862"/>
    <n v="6047862"/>
    <n v="6047862"/>
    <n v="6047862"/>
    <n v="6047862"/>
    <n v="6047862"/>
    <n v="6047862"/>
    <n v="6047862"/>
    <n v="6047862"/>
    <n v="16750462"/>
    <n v="16750462"/>
    <n v="11047862"/>
    <n v="8047862"/>
    <n v="6047862"/>
    <n v="9047862"/>
    <n v="21047862"/>
    <n v="21047862"/>
    <n v="124"/>
  </r>
  <r>
    <s v="3000.12"/>
    <s v="FUNCIONAMIENTO"/>
    <x v="1"/>
    <s v="N/A"/>
    <x v="2"/>
    <x v="11"/>
    <m/>
    <x v="9"/>
    <s v="A-02-02-02-006-009"/>
    <s v="Servicios publicos de energia y agua en la dirección territorial cordoba"/>
    <s v="Enero"/>
    <s v="Enero"/>
    <n v="12"/>
    <s v="N/A"/>
    <x v="3"/>
    <n v="98468548"/>
    <n v="98468548"/>
    <s v=" 1. Prioridad Crítica "/>
    <s v=" Funcionamiento DT "/>
    <s v="NO"/>
    <s v="N/A"/>
    <s v="2609 - Dirección Territorial Córdoba"/>
    <s v="3.3 - Gestión de bienes y servicios"/>
    <s v="3.3-99 - GND-Gestión de bienes y servicios"/>
    <s v="SER - Adquisición de servicios"/>
    <s v="SER012 - Prestación de servicios personas naturales"/>
    <s v="SAF-0 Por definir"/>
    <s v=" "/>
    <s v=" "/>
    <s v=" "/>
    <n v="7574046"/>
    <n v="7574046"/>
    <n v="7574046"/>
    <n v="7574046"/>
    <n v="7574046"/>
    <n v="7574046"/>
    <n v="7574046"/>
    <n v="7574046"/>
    <n v="7574046"/>
    <n v="7574046"/>
    <n v="7574046"/>
    <n v="7574046"/>
    <n v="8574046"/>
    <n v="8574046"/>
    <n v="8574046"/>
    <n v="8574046"/>
    <n v="8574046"/>
    <n v="8574046"/>
    <n v="8574046"/>
    <n v="8574046"/>
    <n v="8574046"/>
    <n v="8574046"/>
    <n v="10154042"/>
    <n v="10154042"/>
    <n v="124"/>
  </r>
  <r>
    <s v="3000.13"/>
    <s v="FUNCIONAMIENTO"/>
    <x v="1"/>
    <s v="N/A"/>
    <x v="2"/>
    <x v="11"/>
    <m/>
    <x v="9"/>
    <s v="A-02-02-02-006-009"/>
    <s v="Servicios publicos de energia y agua en la dirección territorial guajira"/>
    <s v="Enero"/>
    <s v="Enero"/>
    <n v="12"/>
    <s v="N/A"/>
    <x v="3"/>
    <n v="69491257"/>
    <n v="69491257"/>
    <s v=" 1. Prioridad Crítica "/>
    <s v=" Funcionamiento DT "/>
    <s v="NO"/>
    <s v="N/A"/>
    <s v="2612 - Dirección Territorial La Guajira"/>
    <s v="3.3 - Gestión de bienes y servicios"/>
    <s v="3.3-99 - GND-Gestión de bienes y servicios"/>
    <s v="SER - Adquisición de servicios"/>
    <s v="SER012 - Prestación de servicios personas naturales"/>
    <s v="SAF-0 Por definir"/>
    <s v=" "/>
    <s v=" "/>
    <s v=" "/>
    <n v="4062742"/>
    <n v="4062742"/>
    <n v="4062742"/>
    <n v="4062742"/>
    <n v="4062742"/>
    <n v="4062742"/>
    <n v="4062742"/>
    <n v="4062742"/>
    <n v="4062742"/>
    <n v="4062742"/>
    <n v="4062742"/>
    <n v="4062742"/>
    <n v="6876451"/>
    <n v="6876451"/>
    <n v="7500000"/>
    <n v="7500000"/>
    <n v="7908354"/>
    <n v="7908354"/>
    <n v="7500000"/>
    <n v="7500000"/>
    <n v="7500000"/>
    <n v="7500000"/>
    <n v="7830000"/>
    <n v="7830000"/>
    <s v="124, 14424"/>
  </r>
  <r>
    <s v="3000.14"/>
    <s v="FUNCIONAMIENTO"/>
    <x v="1"/>
    <s v="N/A"/>
    <x v="2"/>
    <x v="11"/>
    <m/>
    <x v="9"/>
    <s v="A-02-02-02-006-009"/>
    <s v="Servicios publicos de energia y agua en la dirección territorial huila"/>
    <s v="Enero"/>
    <s v="Enero"/>
    <n v="12"/>
    <s v="N/A"/>
    <x v="3"/>
    <n v="82003407"/>
    <n v="82003407"/>
    <s v=" 1. Prioridad Crítica "/>
    <s v=" Funcionamiento DT "/>
    <s v="NO"/>
    <s v="N/A"/>
    <s v="2611 - Dirección Territorial Huila"/>
    <s v="3.3 - Gestión de bienes y servicios"/>
    <s v="3.3-99 - GND-Gestión de bienes y servicios"/>
    <s v="SER - Adquisición de servicios"/>
    <s v="SER012 - Prestación de servicios personas naturales"/>
    <s v="SAF-0 Por definir"/>
    <s v=" "/>
    <s v=" "/>
    <s v=" "/>
    <n v="5500284"/>
    <n v="5500284"/>
    <n v="5500284"/>
    <n v="5500284"/>
    <n v="5500284"/>
    <n v="5500284"/>
    <n v="5500284"/>
    <n v="5500284"/>
    <n v="5500284"/>
    <n v="5500284"/>
    <n v="5500284"/>
    <n v="5500284"/>
    <n v="5500284"/>
    <n v="5500284"/>
    <n v="5500284"/>
    <n v="5500284"/>
    <n v="5500284"/>
    <n v="5500284"/>
    <n v="15500284"/>
    <n v="15500284"/>
    <n v="5500284"/>
    <n v="5500284"/>
    <n v="11500283"/>
    <n v="11500283"/>
    <n v="124"/>
  </r>
  <r>
    <s v="3000.15"/>
    <s v="FUNCIONAMIENTO"/>
    <x v="1"/>
    <s v="N/A"/>
    <x v="2"/>
    <x v="11"/>
    <m/>
    <x v="9"/>
    <s v="A-02-02-02-006-009"/>
    <s v="Servicios publicos de energia y agua en la dirección territorial magdalena"/>
    <s v="Enero"/>
    <s v="Enero"/>
    <n v="12"/>
    <s v="N/A"/>
    <x v="3"/>
    <n v="101220861"/>
    <n v="101220861"/>
    <s v="  1. Prioridad Crítica  "/>
    <s v="  Funcionamiento DT  "/>
    <s v="NO"/>
    <s v="N/A"/>
    <s v="2613 - Dirección Territorial Magdalena"/>
    <s v="3.3 - Gestión de bienes y servicios"/>
    <s v="3.3-99 - GND-Gestión de bienes y servicios"/>
    <s v="SER - Adquisición de servicios"/>
    <s v="SER012 - Prestación de servicios personas naturales"/>
    <s v="SAF-0 Por definir"/>
    <s v=" "/>
    <s v=" "/>
    <s v=" "/>
    <n v="7376738"/>
    <n v="7376738"/>
    <n v="7376738"/>
    <n v="7376738"/>
    <n v="7376738"/>
    <n v="7376738"/>
    <n v="7376738"/>
    <n v="7376738"/>
    <n v="7376738"/>
    <n v="7376738"/>
    <n v="7376738"/>
    <n v="7376738"/>
    <n v="7376738"/>
    <n v="7376738"/>
    <n v="7376738"/>
    <n v="7376738"/>
    <n v="7376738"/>
    <n v="7376738"/>
    <n v="7376738"/>
    <n v="7376738"/>
    <n v="15376738"/>
    <n v="15376738"/>
    <n v="12076743"/>
    <n v="12076743"/>
    <n v="124"/>
  </r>
  <r>
    <s v="3000.16"/>
    <s v="FUNCIONAMIENTO"/>
    <x v="1"/>
    <s v="N/A"/>
    <x v="2"/>
    <x v="11"/>
    <m/>
    <x v="9"/>
    <s v="A-02-02-02-006-009"/>
    <s v="Servicios publicos de energia y agua en la dirección territorial meta"/>
    <s v="Enero"/>
    <s v="Enero"/>
    <n v="12"/>
    <s v="N/A"/>
    <x v="3"/>
    <n v="112366023"/>
    <n v="112366023"/>
    <s v="  1. Prioridad Crítica  "/>
    <s v="  Funcionamiento DT  "/>
    <s v="NO"/>
    <s v="N/A"/>
    <s v="2614 - Dirección Territorial Meta"/>
    <s v="3.3 - Gestión de bienes y servicios"/>
    <s v="3.3-99 - GND-Gestión de bienes y servicios"/>
    <s v="SER - Adquisición de servicios"/>
    <s v="SER012 - Prestación de servicios personas naturales"/>
    <s v="SAF-0 Por definir"/>
    <s v=" "/>
    <s v=" "/>
    <s v=" "/>
    <n v="8694974"/>
    <n v="8694974"/>
    <n v="8694974"/>
    <n v="8694974"/>
    <n v="8694974"/>
    <n v="8694974"/>
    <n v="8694974"/>
    <n v="8694974"/>
    <n v="8694974"/>
    <n v="8694974"/>
    <n v="8694974"/>
    <n v="8694974"/>
    <n v="8694974"/>
    <n v="8694974"/>
    <n v="8694974"/>
    <n v="8694974"/>
    <n v="8694974"/>
    <n v="8694974"/>
    <n v="8694974"/>
    <n v="8694974"/>
    <n v="8694974"/>
    <n v="8694974"/>
    <n v="16721309"/>
    <n v="16721309"/>
    <n v="1324"/>
  </r>
  <r>
    <s v="3000.17"/>
    <s v="FUNCIONAMIENTO"/>
    <x v="1"/>
    <s v="N/A"/>
    <x v="2"/>
    <x v="11"/>
    <m/>
    <x v="9"/>
    <s v="A-02-02-02-006-009"/>
    <s v="Servicios publicos de energia y agua en la dirección territorial nariño"/>
    <s v="Enero"/>
    <s v="Enero"/>
    <n v="12"/>
    <s v="N/A"/>
    <x v="3"/>
    <n v="56182011"/>
    <n v="56182011"/>
    <s v=" 1. Prioridad Crítica "/>
    <s v=" Funcionamiento DT "/>
    <s v="NO"/>
    <s v="N/A"/>
    <s v="2615 - Dirección Territorial Nariño"/>
    <s v="3.3 - Gestión de bienes y servicios"/>
    <s v="3.3-99 - GND-Gestión de bienes y servicios"/>
    <s v="SER - Adquisición de servicios"/>
    <s v="SER012 - Prestación de servicios personas naturales"/>
    <s v="SAF-0 Por definir"/>
    <s v=" "/>
    <s v=" "/>
    <s v=" "/>
    <n v="4390168"/>
    <n v="4390168"/>
    <n v="4390168"/>
    <n v="4390168"/>
    <n v="4390168"/>
    <n v="4390168"/>
    <n v="4390168"/>
    <n v="4390168"/>
    <n v="4390168"/>
    <n v="4390168"/>
    <n v="4390168"/>
    <n v="4390168"/>
    <n v="4390168"/>
    <n v="4390168"/>
    <n v="4390168"/>
    <n v="4390168"/>
    <n v="4390168"/>
    <n v="4390168"/>
    <n v="4390168"/>
    <n v="4390168"/>
    <n v="4390168"/>
    <n v="4390168"/>
    <n v="7890163"/>
    <n v="7890163"/>
    <n v="124"/>
  </r>
  <r>
    <s v="3000.18"/>
    <s v="FUNCIONAMIENTO"/>
    <x v="1"/>
    <s v="N/A"/>
    <x v="2"/>
    <x v="11"/>
    <m/>
    <x v="9"/>
    <s v="A-02-02-02-006-009"/>
    <s v="Servicios publicos de energia y agua en la dirección territorial norte de santander"/>
    <s v="Enero"/>
    <s v="Enero"/>
    <n v="12"/>
    <s v="N/A"/>
    <x v="3"/>
    <n v="86794497"/>
    <n v="86794497"/>
    <s v=" 1. Prioridad Crítica "/>
    <s v=" Funcionamiento DT "/>
    <s v="NO"/>
    <s v="N/A"/>
    <s v="2616 - Dirección Territorial Norte De Santander"/>
    <s v="3.3 - Gestión de bienes y servicios"/>
    <s v="3.3-99 - GND-Gestión de bienes y servicios"/>
    <s v="SER - Adquisición de servicios"/>
    <s v="SER012 - Prestación de servicios personas naturales"/>
    <s v="SAF-0 Por definir"/>
    <s v=" "/>
    <s v=" "/>
    <s v=" "/>
    <n v="5293193"/>
    <n v="5293193"/>
    <n v="5293193"/>
    <n v="5293193"/>
    <n v="5293193"/>
    <n v="5293193"/>
    <n v="5293193"/>
    <n v="5293193"/>
    <n v="5293193"/>
    <n v="5293193"/>
    <n v="5293193"/>
    <n v="5293193"/>
    <n v="5293193"/>
    <n v="5293193"/>
    <n v="5293193"/>
    <n v="5293193"/>
    <n v="13608193"/>
    <n v="13608193"/>
    <n v="5293193"/>
    <n v="5293193"/>
    <n v="15293193"/>
    <n v="15293193"/>
    <n v="10254374"/>
    <n v="10254374"/>
    <s v="124, 9524"/>
  </r>
  <r>
    <s v="3000.19"/>
    <s v="FUNCIONAMIENTO"/>
    <x v="1"/>
    <s v="N/A"/>
    <x v="2"/>
    <x v="11"/>
    <m/>
    <x v="9"/>
    <s v="A-02-02-02-006-009"/>
    <s v="Servicios publicos de energia y agua en la dirección territorial quindio"/>
    <s v="Enero"/>
    <s v="Enero"/>
    <n v="12"/>
    <s v="N/A"/>
    <x v="3"/>
    <n v="27994000"/>
    <n v="27994000"/>
    <s v=" 1. Prioridad Crítica "/>
    <s v=" Funcionamiento DT "/>
    <s v="NO"/>
    <s v="N/A"/>
    <s v="2617 - Dirección Territorial Quindío"/>
    <s v="3.3 - Gestión de bienes y servicios"/>
    <s v="3.3-99 - GND-Gestión de bienes y servicios"/>
    <s v="SER - Adquisición de servicios"/>
    <s v="SER012 - Prestación de servicios personas naturales"/>
    <s v="SAF-0 Por definir"/>
    <s v=" "/>
    <s v=" "/>
    <s v=" "/>
    <n v="1619072"/>
    <n v="1619072"/>
    <n v="1619072"/>
    <n v="1619072"/>
    <n v="1619072"/>
    <n v="1619072"/>
    <n v="1619072"/>
    <n v="1619072"/>
    <n v="1619072"/>
    <n v="1619072"/>
    <n v="1619072"/>
    <n v="1619072"/>
    <n v="1619072"/>
    <n v="1619072"/>
    <n v="1619072"/>
    <n v="1619072"/>
    <n v="1619072"/>
    <n v="1619072"/>
    <n v="4619072"/>
    <n v="4619072"/>
    <n v="1619072"/>
    <n v="1619072"/>
    <n v="7184208"/>
    <n v="7184208"/>
    <n v="824"/>
  </r>
  <r>
    <s v="3000.20"/>
    <s v="FUNCIONAMIENTO"/>
    <x v="1"/>
    <s v="N/A"/>
    <x v="2"/>
    <x v="11"/>
    <m/>
    <x v="9"/>
    <s v="A-02-02-02-006-009"/>
    <s v="Servicios publicos de energia y agua en la dirección territorial risaralda"/>
    <s v="Enero"/>
    <s v="Enero"/>
    <n v="12"/>
    <s v="N/A"/>
    <x v="3"/>
    <n v="19185199"/>
    <n v="19185199"/>
    <s v=" 1. Prioridad Crítica "/>
    <s v=" Funcionamiento DT "/>
    <s v="NO"/>
    <s v="N/A"/>
    <s v="2618 - Dirección Territorial Risaralda"/>
    <s v="3.3 - Gestión de bienes y servicios"/>
    <s v="3.3-99 - GND-Gestión de bienes y servicios"/>
    <s v="SER - Adquisición de servicios"/>
    <s v="SER012 - Prestación de servicios personas naturales"/>
    <s v="SAF-0 Por definir"/>
    <s v=" "/>
    <s v=" "/>
    <s v=" "/>
    <n v="1598767"/>
    <n v="1598767"/>
    <n v="1598767"/>
    <n v="1598767"/>
    <n v="1598767"/>
    <n v="1598767"/>
    <n v="1598767"/>
    <n v="1598767"/>
    <n v="1598767"/>
    <n v="1598767"/>
    <n v="1598767"/>
    <n v="1598767"/>
    <n v="1598767"/>
    <n v="1598767"/>
    <n v="1598767"/>
    <n v="1598767"/>
    <n v="1598767"/>
    <n v="1598767"/>
    <n v="1598767"/>
    <n v="1598767"/>
    <n v="1598767"/>
    <n v="1598767"/>
    <n v="1598762"/>
    <n v="1598762"/>
    <n v="224"/>
  </r>
  <r>
    <s v="3000.21"/>
    <s v="FUNCIONAMIENTO"/>
    <x v="1"/>
    <s v="N/A"/>
    <x v="2"/>
    <x v="11"/>
    <m/>
    <x v="9"/>
    <s v="A-02-02-02-006-009"/>
    <s v="Servicios publicos de energia y agua en la dirección territorial santander"/>
    <s v="Enero"/>
    <s v="Enero"/>
    <n v="12"/>
    <s v="N/A"/>
    <x v="3"/>
    <n v="97810636"/>
    <n v="97810636"/>
    <s v=" 1. Prioridad Crítica "/>
    <s v=" Funcionamiento DT "/>
    <s v="NO"/>
    <s v="N/A"/>
    <s v="2619 - Dirección Territorial Santander"/>
    <s v="3.3 - Gestión de bienes y servicios"/>
    <s v="3.3-99 - GND-Gestión de bienes y servicios"/>
    <s v="SER - Adquisición de servicios"/>
    <s v="SER012 - Prestación de servicios personas naturales"/>
    <s v="SAF-0 Por definir"/>
    <s v=" "/>
    <s v=" "/>
    <s v=" "/>
    <n v="6637254"/>
    <n v="6637254"/>
    <n v="6637254"/>
    <n v="6637254"/>
    <n v="6637254"/>
    <n v="6637254"/>
    <n v="6637254"/>
    <n v="6637254"/>
    <n v="6637254"/>
    <n v="6637254"/>
    <n v="6637254"/>
    <n v="6637254"/>
    <n v="6637254"/>
    <n v="6637254"/>
    <n v="6637254"/>
    <n v="6637254"/>
    <n v="16800845"/>
    <n v="16800845"/>
    <n v="6637254"/>
    <n v="6637254"/>
    <n v="6637254"/>
    <n v="6637254"/>
    <n v="14637251"/>
    <n v="14637251"/>
    <n v="124"/>
  </r>
  <r>
    <s v="3000.22"/>
    <s v="FUNCIONAMIENTO"/>
    <x v="1"/>
    <s v="N/A"/>
    <x v="2"/>
    <x v="11"/>
    <m/>
    <x v="9"/>
    <s v="A-02-02-02-006-009"/>
    <s v="Servicios publicos de energia y agua en la dirección territorial sucre"/>
    <s v="Enero"/>
    <s v="Enero"/>
    <n v="12"/>
    <s v="N/A"/>
    <x v="3"/>
    <n v="70806877"/>
    <n v="70806877"/>
    <s v=" 1. Prioridad Crítica "/>
    <s v=" Funcionamiento DT "/>
    <s v="NO"/>
    <s v="N/A"/>
    <s v="2620 - Dirección Territorial Sucre"/>
    <s v="3.3 - Gestión de bienes y servicios"/>
    <s v="3.3-99 - GND-Gestión de bienes y servicios"/>
    <s v="SER - Adquisición de servicios"/>
    <s v="SER012 - Prestación de servicios personas naturales"/>
    <s v="SAF-0 Por definir"/>
    <s v=" "/>
    <s v=" "/>
    <s v=" "/>
    <n v="5150573"/>
    <n v="5150573"/>
    <n v="5150573"/>
    <n v="5150573"/>
    <n v="5150573"/>
    <n v="5150573"/>
    <n v="5150573"/>
    <n v="5150573"/>
    <n v="5150573"/>
    <n v="5150573"/>
    <n v="5150573"/>
    <n v="5150573"/>
    <n v="5150573"/>
    <n v="5150573"/>
    <n v="5150573"/>
    <n v="5150573"/>
    <n v="5150573"/>
    <n v="5150573"/>
    <n v="5150573"/>
    <n v="5150573"/>
    <n v="5150573"/>
    <n v="5150573"/>
    <n v="14150574"/>
    <n v="14150574"/>
    <n v="224"/>
  </r>
  <r>
    <s v="3000.23"/>
    <s v="FUNCIONAMIENTO"/>
    <x v="1"/>
    <s v="N/A"/>
    <x v="2"/>
    <x v="11"/>
    <m/>
    <x v="9"/>
    <s v="A-02-02-02-006-009"/>
    <s v="Servicios publicos de energia y agua en la dirección territorial tolima"/>
    <s v="Enero"/>
    <s v="Enero"/>
    <n v="12"/>
    <s v="N/A"/>
    <x v="3"/>
    <n v="42421151"/>
    <n v="42421151"/>
    <s v=" 1. Prioridad Crítica "/>
    <s v=" Funcionamiento DT "/>
    <s v="NO"/>
    <s v="N/A"/>
    <s v="2621 - Dirección Territorial Tolima"/>
    <s v="3.3 - Gestión de bienes y servicios"/>
    <s v="3.3-99 - GND-Gestión de bienes y servicios"/>
    <s v="SER - Adquisición de servicios"/>
    <s v="SER012 - Prestación de servicios personas naturales"/>
    <s v="SAF-0 Por definir"/>
    <s v=" "/>
    <s v=" "/>
    <s v=" "/>
    <n v="3201763"/>
    <n v="3201763"/>
    <n v="3201763"/>
    <n v="3201763"/>
    <n v="3201763"/>
    <n v="3201763"/>
    <n v="3201763"/>
    <n v="3201763"/>
    <n v="3201763"/>
    <n v="3201763"/>
    <n v="3201763"/>
    <n v="3201763"/>
    <n v="3201763"/>
    <n v="3201763"/>
    <n v="3201763"/>
    <n v="3201763"/>
    <n v="3201763"/>
    <n v="3201763"/>
    <n v="3201763"/>
    <n v="3201763"/>
    <n v="3201763"/>
    <n v="3201763"/>
    <n v="7201758"/>
    <n v="7201758"/>
    <n v="124"/>
  </r>
  <r>
    <s v="3000.24"/>
    <s v="FUNCIONAMIENTO"/>
    <x v="1"/>
    <s v="N/A"/>
    <x v="2"/>
    <x v="11"/>
    <m/>
    <x v="9"/>
    <s v="A-02-02-02-006-009"/>
    <s v="Servicios publicos de energia y agua en la dirección territorial valle"/>
    <s v="Enero"/>
    <s v="Enero"/>
    <n v="12"/>
    <s v="N/A"/>
    <x v="3"/>
    <n v="79872690"/>
    <n v="79872690"/>
    <s v=" 1. Prioridad Crítica "/>
    <s v=" Funcionamiento DT "/>
    <s v="NO"/>
    <s v="N/A"/>
    <s v="2622 - Dirección Territorial Valle"/>
    <s v="3.3 - Gestión de bienes y servicios"/>
    <s v="3.3-99 - GND-Gestión de bienes y servicios"/>
    <s v="SER - Adquisición de servicios"/>
    <s v="SER012 - Prestación de servicios personas naturales"/>
    <s v="SAF-0 Por definir"/>
    <s v=" "/>
    <s v=" "/>
    <s v=" "/>
    <n v="6317860"/>
    <n v="6317860"/>
    <n v="6317860"/>
    <n v="6317860"/>
    <n v="6317860"/>
    <n v="6317860"/>
    <n v="6317860"/>
    <n v="6317860"/>
    <n v="6317860"/>
    <n v="6317860"/>
    <n v="6317860"/>
    <n v="6317860"/>
    <n v="6317860"/>
    <n v="6317860"/>
    <n v="6317860"/>
    <n v="6317860"/>
    <n v="6317860"/>
    <n v="6317860"/>
    <n v="6317860"/>
    <n v="6317860"/>
    <n v="6317860"/>
    <n v="6317860"/>
    <n v="10376230"/>
    <n v="10376230"/>
    <n v="124"/>
  </r>
  <r>
    <s v="3000.25"/>
    <s v="FUNCIONAMIENTO"/>
    <x v="1"/>
    <s v="N/A"/>
    <x v="2"/>
    <x v="11"/>
    <m/>
    <x v="9"/>
    <s v="A-02-02-02-006-009"/>
    <s v="Servicios publicos de energia y agua en la dirección territorial casanare"/>
    <s v="Enero"/>
    <s v="Enero"/>
    <n v="12"/>
    <s v="N/A"/>
    <x v="3"/>
    <n v="48282810"/>
    <n v="48282810"/>
    <s v="   1. Prioridad Crítica   "/>
    <s v="   Funcionamiento DT   "/>
    <s v="NO"/>
    <s v="N/A"/>
    <s v="2606 - Dirección Territorial Casanare"/>
    <s v="3.3 - Gestión de bienes y servicios"/>
    <s v="3.3-99 - GND-Gestión de bienes y servicios"/>
    <s v="SER - Adquisición de servicios"/>
    <s v="SER012 - Prestación de servicios personas naturales"/>
    <s v="SAF-0 Por definir"/>
    <s v=" "/>
    <s v=" "/>
    <s v=" "/>
    <n v="3356901"/>
    <n v="3356901"/>
    <n v="3356901"/>
    <n v="3356901"/>
    <n v="3356901"/>
    <n v="3356901"/>
    <n v="3356901"/>
    <n v="3356901"/>
    <n v="3356901"/>
    <n v="3356901"/>
    <n v="3356901"/>
    <n v="3356901"/>
    <n v="3356901"/>
    <n v="3356901"/>
    <n v="3356901"/>
    <n v="3356901"/>
    <n v="11356901"/>
    <n v="11356901"/>
    <n v="3356901"/>
    <n v="3356901"/>
    <n v="3356901"/>
    <n v="3356901"/>
    <n v="3356899"/>
    <n v="3356899"/>
    <n v="124"/>
  </r>
  <r>
    <s v="3000.26"/>
    <s v="FUNCIONAMIENTO"/>
    <x v="1"/>
    <s v="N/A"/>
    <x v="2"/>
    <x v="11"/>
    <n v="84131503"/>
    <x v="9"/>
    <s v="A-02-02-02-007-001"/>
    <s v="Adquisición de seguros de bienes del IGAC"/>
    <s v="Enero"/>
    <s v="Enero"/>
    <n v="12"/>
    <s v="N/A"/>
    <x v="3"/>
    <n v="8378575789"/>
    <n v="2402957950"/>
    <s v=" 101. No aplica "/>
    <s v=" Línea ya comprometida "/>
    <s v="SI"/>
    <s v="Aprobadas"/>
    <s v="3200 - Subdirección Administrativa y Financiera"/>
    <s v="3.3 - Gestión de bienes y servicios"/>
    <s v="3.3-99 - GND-Gestión de bienes y servicios"/>
    <s v="SER - Adquisición de servicios"/>
    <s v="SER012 - Prestación de servicios personas naturales"/>
    <s v="SAF-0 Por definir"/>
    <s v=" "/>
    <s v=" "/>
    <s v=" "/>
    <n v="2189539738"/>
    <n v="2189539738"/>
    <n v="0"/>
    <n v="0"/>
    <n v="0"/>
    <n v="0"/>
    <n v="213418212"/>
    <n v="213418212"/>
    <n v="0"/>
    <n v="0"/>
    <n v="0"/>
    <n v="0"/>
    <n v="0"/>
    <n v="0"/>
    <n v="0"/>
    <n v="0"/>
    <n v="0"/>
    <n v="0"/>
    <n v="0"/>
    <n v="0"/>
    <n v="0"/>
    <n v="0"/>
    <n v="0"/>
    <n v="0"/>
    <n v="1924"/>
  </r>
  <r>
    <s v="3000.27"/>
    <s v="FUNCIONAMIENTO"/>
    <x v="1"/>
    <s v="N/A"/>
    <x v="2"/>
    <x v="11"/>
    <n v="84131503"/>
    <x v="9"/>
    <s v="A-02-02-02-007-001"/>
    <s v="Adquisición de SOAT para los vehículos del parque automotor"/>
    <s v="Enero"/>
    <s v="Enero"/>
    <n v="2"/>
    <s v="Mínima cuantía"/>
    <x v="3"/>
    <n v="72247500"/>
    <n v="72247500"/>
    <s v=" 101. No aplica "/>
    <s v=" Línea ya comprometida "/>
    <s v="NO"/>
    <s v="N/A"/>
    <s v="3200 - Subdirección Administrativa y Financiera"/>
    <s v="3.3 - Gestión de bienes y servicios"/>
    <s v="3.3-99 - GND-Gestión de bienes y servicios"/>
    <s v="SER - Adquisición de servicios"/>
    <s v="SER012 - Prestación de servicios personas naturales"/>
    <s v="SAF-0 Por definir"/>
    <s v=" "/>
    <s v=" "/>
    <s v=" "/>
    <n v="72247500"/>
    <n v="0"/>
    <n v="0"/>
    <n v="72247500"/>
    <n v="0"/>
    <n v="0"/>
    <n v="0"/>
    <n v="0"/>
    <n v="0"/>
    <n v="0"/>
    <n v="0"/>
    <n v="0"/>
    <n v="0"/>
    <n v="0"/>
    <n v="0"/>
    <n v="0"/>
    <n v="0"/>
    <n v="0"/>
    <n v="0"/>
    <n v="0"/>
    <n v="0"/>
    <n v="0"/>
    <n v="0"/>
    <n v="0"/>
    <n v="11424"/>
  </r>
  <r>
    <s v="3000.28"/>
    <s v="FUNCIONAMIENTO"/>
    <x v="1"/>
    <s v="N/A"/>
    <x v="2"/>
    <x v="11"/>
    <n v="84131503"/>
    <x v="9"/>
    <s v="A-02-02-02-007-001"/>
    <s v="Adquisición de seguros de vehículos para el parque automotor"/>
    <s v="Mayo"/>
    <s v="Junio"/>
    <n v="2"/>
    <s v="Selección abreviada menor cuantía"/>
    <x v="3"/>
    <n v="290082892"/>
    <n v="290082892"/>
    <s v=" 1. Prioridad Crítica "/>
    <s v=" Seguros "/>
    <s v="NO"/>
    <s v="N/A"/>
    <s v="3200 - Subdirección Administrativa y Financiera"/>
    <s v="3.3 - Gestión de bienes y servicios"/>
    <s v="3.3-99 - GND-Gestión de bienes y servicios"/>
    <s v="SER - Adquisición de servicios"/>
    <s v="SER012 - Prestación de servicios personas naturales"/>
    <s v="SAF-0 Por definir"/>
    <s v=" "/>
    <s v=" "/>
    <s v=" "/>
    <n v="0"/>
    <n v="0"/>
    <n v="0"/>
    <n v="0"/>
    <n v="0"/>
    <n v="0"/>
    <n v="0"/>
    <n v="0"/>
    <n v="0"/>
    <n v="0"/>
    <n v="290082892"/>
    <n v="0"/>
    <n v="0"/>
    <n v="290082892"/>
    <n v="0"/>
    <n v="0"/>
    <n v="0"/>
    <n v="0"/>
    <n v="0"/>
    <n v="0"/>
    <n v="0"/>
    <n v="0"/>
    <n v="0"/>
    <n v="0"/>
    <n v="158624"/>
  </r>
  <r>
    <s v="3000.29"/>
    <s v="FUNCIONAMIENTO"/>
    <x v="1"/>
    <s v="N/A"/>
    <x v="2"/>
    <x v="11"/>
    <m/>
    <x v="9"/>
    <s v="A-02-02-02-007-001"/>
    <s v="Costos bancarios generados en la operación de tesoreria"/>
    <s v="Enero"/>
    <s v="Enero"/>
    <n v="12"/>
    <s v="N/A"/>
    <x v="1"/>
    <n v="300000000"/>
    <n v="300000000"/>
    <s v=" 1. Prioridad Crítica "/>
    <s v=" Gastos financieros "/>
    <s v="NO"/>
    <s v="N/A"/>
    <s v="3200 - Subdirección Administrativa y Financiera"/>
    <s v="3.3 - Gestión de bienes y servicios"/>
    <s v="3.3-99 - GND-Gestión de bienes y servicios"/>
    <s v="SER - Adquisición de servicios"/>
    <s v="SER012 - Prestación de servicios personas naturales"/>
    <s v="SAF-0 Por definir"/>
    <s v=" "/>
    <s v=" "/>
    <s v=" "/>
    <n v="50000000"/>
    <n v="0"/>
    <n v="0"/>
    <n v="50000000"/>
    <n v="100000000"/>
    <n v="0"/>
    <n v="0"/>
    <n v="100000000"/>
    <n v="0"/>
    <n v="0"/>
    <n v="100000000"/>
    <n v="0"/>
    <n v="0"/>
    <n v="100000000"/>
    <n v="0"/>
    <n v="0"/>
    <n v="50000000"/>
    <n v="0"/>
    <n v="0"/>
    <n v="50000000"/>
    <n v="0"/>
    <n v="0"/>
    <n v="0"/>
    <n v="0"/>
    <n v="56824"/>
  </r>
  <r>
    <s v="3000.30"/>
    <s v="FUNCIONAMIENTO"/>
    <x v="1"/>
    <s v="N/A"/>
    <x v="2"/>
    <x v="11"/>
    <m/>
    <x v="9"/>
    <s v="A-02-02-02-007-002"/>
    <s v="Pago cuota de administracion sede central"/>
    <s v="Agosto"/>
    <s v="Agosto"/>
    <n v="5"/>
    <s v="N/A"/>
    <x v="3"/>
    <n v="32334503"/>
    <n v="0"/>
    <s v=" 101. No aplica "/>
    <s v=" Línea ya comprometida "/>
    <s v="NO"/>
    <s v="N/A"/>
    <s v="3200 - Subdirección Administrativa y Financiera"/>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0"/>
    <n v="0"/>
    <n v="0"/>
    <n v="0"/>
    <n v="0"/>
  </r>
  <r>
    <s v="3000.31"/>
    <s v="FUNCIONAMIENTO"/>
    <x v="1"/>
    <s v="N/A"/>
    <x v="2"/>
    <x v="11"/>
    <m/>
    <x v="9"/>
    <s v="A-02-02-02-007-002"/>
    <s v="Pago cuota de administración en la dirección territorial caldas"/>
    <s v="Enero"/>
    <s v="Enero"/>
    <n v="12"/>
    <s v="N/A"/>
    <x v="3"/>
    <n v="79322400"/>
    <n v="79322400"/>
    <s v=" 1. Prioridad Crítica "/>
    <s v=" Funcionamiento DT "/>
    <s v="NO"/>
    <s v="N/A"/>
    <s v="2604 - Dirección Territorial Caldas"/>
    <s v="3.3 - Gestión de bienes y servicios"/>
    <s v="3.3-99 - GND-Gestión de bienes y servicios"/>
    <s v="SER - Adquisición de servicios"/>
    <s v="SER012 - Prestación de servicios personas naturales"/>
    <s v="SAF-0 Por definir"/>
    <s v=" "/>
    <s v=" "/>
    <s v=" "/>
    <n v="6610200"/>
    <n v="6610200"/>
    <n v="6610200"/>
    <n v="6610200"/>
    <n v="6610200"/>
    <n v="6610200"/>
    <n v="6610200"/>
    <n v="6610200"/>
    <n v="6610200"/>
    <n v="6610200"/>
    <n v="6610200"/>
    <n v="6610200"/>
    <n v="6610200"/>
    <n v="6610200"/>
    <n v="6610200"/>
    <n v="6610200"/>
    <n v="6610200"/>
    <n v="6610200"/>
    <n v="6610200"/>
    <n v="6610200"/>
    <n v="6610200"/>
    <n v="6610200"/>
    <n v="6610200"/>
    <n v="6610200"/>
    <n v="224"/>
  </r>
  <r>
    <s v="3000.32"/>
    <s v="FUNCIONAMIENTO"/>
    <x v="1"/>
    <s v="N/A"/>
    <x v="2"/>
    <x v="11"/>
    <m/>
    <x v="9"/>
    <s v="A-02-02-02-007-002"/>
    <s v="Pago cuota de administración en la dirección territorial cesar"/>
    <s v="Enero"/>
    <s v="Enero"/>
    <n v="12"/>
    <s v="N/A"/>
    <x v="3"/>
    <n v="15889320"/>
    <n v="15889320"/>
    <s v=" 1. Prioridad Crítica "/>
    <s v=" Funcionamiento DT "/>
    <s v="NO"/>
    <s v="N/A"/>
    <s v="2608 - Dirección Territorial Cesar"/>
    <s v="3.3 - Gestión de bienes y servicios"/>
    <s v="3.3-99 - GND-Gestión de bienes y servicios"/>
    <s v="SER - Adquisición de servicios"/>
    <s v="SER012 - Prestación de servicios personas naturales"/>
    <s v="SAF-0 Por definir"/>
    <s v=" "/>
    <s v=" "/>
    <s v=" "/>
    <n v="1324110"/>
    <n v="1324110"/>
    <n v="1324110"/>
    <n v="1324110"/>
    <n v="1324110"/>
    <n v="1324110"/>
    <n v="1324110"/>
    <n v="1324110"/>
    <n v="1324110"/>
    <n v="1324110"/>
    <n v="1324110"/>
    <n v="1324110"/>
    <n v="1324110"/>
    <n v="1324110"/>
    <n v="1324110"/>
    <n v="1324110"/>
    <n v="1324110"/>
    <n v="1324110"/>
    <n v="1324110"/>
    <n v="1324110"/>
    <n v="1324110"/>
    <n v="1324110"/>
    <n v="1324110"/>
    <n v="1324110"/>
    <n v="224"/>
  </r>
  <r>
    <s v="3000.33"/>
    <s v="FUNCIONAMIENTO"/>
    <x v="1"/>
    <s v="N/A"/>
    <x v="2"/>
    <x v="11"/>
    <m/>
    <x v="9"/>
    <s v="A-02-02-02-007-002"/>
    <s v="Pago cuota de administración en la dirección territorial magdalena"/>
    <s v="Enero"/>
    <s v="Enero"/>
    <n v="12"/>
    <s v="N/A"/>
    <x v="3"/>
    <n v="50144200"/>
    <n v="50144200"/>
    <s v=" 1. Prioridad Crítica "/>
    <s v=" Funcionamiento DT "/>
    <s v="NO"/>
    <s v="N/A"/>
    <s v="2613 - Dirección Territorial Magdalena"/>
    <s v="3.3 - Gestión de bienes y servicios"/>
    <s v="3.3-99 - GND-Gestión de bienes y servicios"/>
    <s v="SER - Adquisición de servicios"/>
    <s v="SER012 - Prestación de servicios personas naturales"/>
    <s v="SAF-0 Por definir"/>
    <s v=" "/>
    <s v=" "/>
    <s v=" "/>
    <n v="4119300"/>
    <n v="4119300"/>
    <n v="4119300"/>
    <n v="4119300"/>
    <n v="4119300"/>
    <n v="4119300"/>
    <n v="4119300"/>
    <n v="4119300"/>
    <n v="4119300"/>
    <n v="4119300"/>
    <n v="4119300"/>
    <n v="4119300"/>
    <n v="4119300"/>
    <n v="4119300"/>
    <n v="4119300"/>
    <n v="4119300"/>
    <n v="4119300"/>
    <n v="4119300"/>
    <n v="4119300"/>
    <n v="4119300"/>
    <n v="4119300"/>
    <n v="4119300"/>
    <n v="4831900"/>
    <n v="4831900"/>
    <n v="324"/>
  </r>
  <r>
    <s v="3000.34"/>
    <s v="FUNCIONAMIENTO"/>
    <x v="1"/>
    <s v="N/A"/>
    <x v="2"/>
    <x v="11"/>
    <m/>
    <x v="9"/>
    <s v="A-02-02-02-007-002"/>
    <s v="Pago cuota de administración en la dirección territorial meta"/>
    <s v="Enero"/>
    <s v="Enero"/>
    <n v="12"/>
    <s v="N/A"/>
    <x v="3"/>
    <n v="22975584"/>
    <n v="22975584"/>
    <s v="  1. Prioridad Crítica  "/>
    <s v="  Funcionamiento DT  "/>
    <s v="NO"/>
    <s v="N/A"/>
    <s v="2614 - Dirección Territorial Meta"/>
    <s v="3.3 - Gestión de bienes y servicios"/>
    <s v="3.3-99 - GND-Gestión de bienes y servicios"/>
    <s v="SER - Adquisición de servicios"/>
    <s v="SER012 - Prestación de servicios personas naturales"/>
    <s v="SAF-0 Por definir"/>
    <s v=" "/>
    <s v=" "/>
    <s v=" "/>
    <n v="1914632"/>
    <n v="1914632"/>
    <n v="1914632"/>
    <n v="1914632"/>
    <n v="1914632"/>
    <n v="1914632"/>
    <n v="1914632"/>
    <n v="1914632"/>
    <n v="1914632"/>
    <n v="1914632"/>
    <n v="1914632"/>
    <n v="1914632"/>
    <n v="1914632"/>
    <n v="1914632"/>
    <n v="1914632"/>
    <n v="1914632"/>
    <n v="1914632"/>
    <n v="1914632"/>
    <n v="1914632"/>
    <n v="1914632"/>
    <n v="1914632"/>
    <n v="1914632"/>
    <n v="1914632"/>
    <n v="1914632"/>
    <n v="1424"/>
  </r>
  <r>
    <s v="3000.35"/>
    <s v="FUNCIONAMIENTO"/>
    <x v="1"/>
    <s v="N/A"/>
    <x v="2"/>
    <x v="11"/>
    <m/>
    <x v="9"/>
    <s v="A-02-02-02-007-002"/>
    <s v="Pago cuota de administración en la dirección territorial nariño"/>
    <s v="Enero"/>
    <s v="Enero"/>
    <n v="12"/>
    <s v="N/A"/>
    <x v="3"/>
    <n v="48672279"/>
    <n v="48672279"/>
    <s v=" 1. Prioridad Crítica "/>
    <s v=" Funcionamiento DT "/>
    <s v="NO"/>
    <s v="N/A"/>
    <s v="2615 - Dirección Territorial Nariño"/>
    <s v="3.3 - Gestión de bienes y servicios"/>
    <s v="3.3-99 - GND-Gestión de bienes y servicios"/>
    <s v="SER - Adquisición de servicios"/>
    <s v="SER012 - Prestación de servicios personas naturales"/>
    <s v="SAF-0 Por definir"/>
    <s v=" "/>
    <s v=" "/>
    <s v=" "/>
    <n v="3933917"/>
    <n v="3933917"/>
    <n v="3933917"/>
    <n v="3933917"/>
    <n v="3933917"/>
    <n v="3933917"/>
    <n v="3933917"/>
    <n v="3933917"/>
    <n v="3933917"/>
    <n v="3933917"/>
    <n v="3933917"/>
    <n v="3933917"/>
    <n v="3933917"/>
    <n v="3933917"/>
    <n v="3933917"/>
    <n v="3933917"/>
    <n v="3933917"/>
    <n v="3933917"/>
    <n v="3933917"/>
    <n v="3933917"/>
    <n v="3933917"/>
    <n v="3933917"/>
    <n v="5399192"/>
    <n v="5399192"/>
    <n v="224"/>
  </r>
  <r>
    <s v="3000.36"/>
    <s v="FUNCIONAMIENTO"/>
    <x v="1"/>
    <s v="N/A"/>
    <x v="2"/>
    <x v="11"/>
    <m/>
    <x v="9"/>
    <s v="A-02-02-02-007-002"/>
    <s v="Pago cuota de administración en la dirección territorial norte de santander"/>
    <s v="Enero"/>
    <s v="Enero"/>
    <n v="12"/>
    <s v="N/A"/>
    <x v="3"/>
    <n v="37144080"/>
    <n v="37144080"/>
    <s v=" 1. Prioridad Crítica "/>
    <s v=" Funcionamiento DT "/>
    <s v="NO"/>
    <s v="N/A"/>
    <s v="2616 - Dirección Territorial Norte De Santander"/>
    <s v="3.3 - Gestión de bienes y servicios"/>
    <s v="3.3-99 - GND-Gestión de bienes y servicios"/>
    <s v="SER - Adquisición de servicios"/>
    <s v="SER012 - Prestación de servicios personas naturales"/>
    <s v="SAF-0 Por definir"/>
    <s v=" "/>
    <s v=" "/>
    <s v=" "/>
    <n v="3095340"/>
    <n v="3095340"/>
    <n v="3095340"/>
    <n v="3095340"/>
    <n v="3095340"/>
    <n v="3095340"/>
    <n v="3095340"/>
    <n v="3095340"/>
    <n v="3095340"/>
    <n v="3095340"/>
    <n v="3095340"/>
    <n v="3095340"/>
    <n v="3095340"/>
    <n v="3095340"/>
    <n v="3095340"/>
    <n v="3095340"/>
    <n v="3095340"/>
    <n v="3095340"/>
    <n v="3095340"/>
    <n v="3095340"/>
    <n v="3095340"/>
    <n v="3095340"/>
    <n v="3095340"/>
    <n v="3095340"/>
    <n v="224"/>
  </r>
  <r>
    <s v="3000.37"/>
    <s v="FUNCIONAMIENTO"/>
    <x v="1"/>
    <s v="N/A"/>
    <x v="2"/>
    <x v="11"/>
    <m/>
    <x v="9"/>
    <s v="A-02-02-02-007-002"/>
    <s v="Pago cuota de administración en la dirección territorial quindio"/>
    <s v="Octubre"/>
    <s v="Octubre"/>
    <n v="1"/>
    <s v="N/A"/>
    <x v="1"/>
    <n v="15800820"/>
    <n v="15800820"/>
    <s v=" 1. Prioridad Crítica "/>
    <s v=" Administración "/>
    <s v="NO"/>
    <s v="N/A"/>
    <s v="2617 - Dirección Territorial Quindío"/>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15800820"/>
    <n v="15800820"/>
    <n v="0"/>
    <n v="0"/>
    <n v="0"/>
  </r>
  <r>
    <s v="3000.38"/>
    <s v="FUNCIONAMIENTO"/>
    <x v="1"/>
    <s v="N/A"/>
    <x v="2"/>
    <x v="11"/>
    <m/>
    <x v="9"/>
    <s v="A-02-02-02-007-002"/>
    <s v="Pago cuota de administración en la dirección territorial risaralda"/>
    <s v="Enero"/>
    <s v="Enero"/>
    <n v="12"/>
    <s v="N/A"/>
    <x v="3"/>
    <n v="74876200"/>
    <n v="74876200"/>
    <s v=" 1. Prioridad Crítica "/>
    <s v=" Funcionamiento DT "/>
    <s v="NO"/>
    <s v="N/A"/>
    <s v="2618 - Dirección Territorial Risaralda"/>
    <s v="3.3 - Gestión de bienes y servicios"/>
    <s v="3.3-99 - GND-Gestión de bienes y servicios"/>
    <s v="SER - Adquisición de servicios"/>
    <s v="SER012 - Prestación de servicios personas naturales"/>
    <s v="SAF-0 Por definir"/>
    <s v=" "/>
    <s v=" "/>
    <s v=" "/>
    <n v="5348300"/>
    <n v="5348300"/>
    <n v="5348300"/>
    <n v="5348300"/>
    <n v="5348300"/>
    <n v="5348300"/>
    <n v="5348300"/>
    <n v="5348300"/>
    <n v="5348300"/>
    <n v="5348300"/>
    <n v="5348300"/>
    <n v="5348300"/>
    <n v="5348300"/>
    <n v="5348300"/>
    <n v="16044900"/>
    <n v="16044900"/>
    <n v="5348300"/>
    <n v="5348300"/>
    <n v="5348300"/>
    <n v="5348300"/>
    <n v="5348300"/>
    <n v="5348300"/>
    <n v="5348300"/>
    <n v="5348300"/>
    <n v="824"/>
  </r>
  <r>
    <s v="3000.39"/>
    <s v="FUNCIONAMIENTO"/>
    <x v="1"/>
    <s v="N/A"/>
    <x v="2"/>
    <x v="11"/>
    <m/>
    <x v="9"/>
    <s v="A-02-02-02-007-002"/>
    <s v="Pago cuota de administración en la dirección territorial santander"/>
    <s v="Enero"/>
    <s v="Enero"/>
    <n v="12"/>
    <s v="N/A"/>
    <x v="3"/>
    <n v="23095269"/>
    <n v="23095269"/>
    <s v=" 1. Prioridad Crítica "/>
    <s v=" Administración "/>
    <s v="NO"/>
    <s v="N/A"/>
    <s v="2619 - Dirección Territorial Santander"/>
    <s v="3.3 - Gestión de bienes y servicios"/>
    <s v="3.3-99 - GND-Gestión de bienes y servicios"/>
    <s v="SER - Adquisición de servicios"/>
    <s v="SER012 - Prestación de servicios personas naturales"/>
    <s v="SAF-0 Por definir"/>
    <s v=" "/>
    <s v=" "/>
    <s v=" "/>
    <n v="1994905"/>
    <n v="1994905"/>
    <n v="1994905"/>
    <n v="1994905"/>
    <n v="1994905"/>
    <n v="1994905"/>
    <n v="1994905"/>
    <n v="1994905"/>
    <n v="1994905"/>
    <n v="1994905"/>
    <n v="1994905"/>
    <n v="1994905"/>
    <n v="1994905"/>
    <n v="1994905"/>
    <n v="1994905"/>
    <n v="1994905"/>
    <n v="1994905"/>
    <n v="1994905"/>
    <n v="1994905"/>
    <n v="1994905"/>
    <n v="1994905"/>
    <n v="1994905"/>
    <n v="1151314"/>
    <n v="1151314"/>
    <n v="224"/>
  </r>
  <r>
    <s v="3000.40"/>
    <s v="FUNCIONAMIENTO"/>
    <x v="1"/>
    <s v="N/A"/>
    <x v="2"/>
    <x v="11"/>
    <m/>
    <x v="9"/>
    <s v="A-02-02-02-007-002"/>
    <s v="Pago cuota de administración en la dirección territorial sucre"/>
    <s v="Enero"/>
    <s v="Enero"/>
    <n v="12"/>
    <s v="N/A"/>
    <x v="3"/>
    <n v="33120000"/>
    <n v="33120000"/>
    <s v=" 1. Prioridad Crítica "/>
    <s v=" Funcionamiento DT "/>
    <s v="NO"/>
    <s v="N/A"/>
    <s v="2620 - Dirección Territorial Sucre"/>
    <s v="3.3 - Gestión de bienes y servicios"/>
    <s v="3.3-99 - GND-Gestión de bienes y servicios"/>
    <s v="SER - Adquisición de servicios"/>
    <s v="SER012 - Prestación de servicios personas naturales"/>
    <s v="SAF-0 Por definir"/>
    <s v=" "/>
    <s v=" "/>
    <s v=" "/>
    <n v="2760000"/>
    <n v="2760000"/>
    <n v="2760000"/>
    <n v="2760000"/>
    <n v="2760000"/>
    <n v="2760000"/>
    <n v="2760000"/>
    <n v="2760000"/>
    <n v="2760000"/>
    <n v="2760000"/>
    <n v="2760000"/>
    <n v="2760000"/>
    <n v="2760000"/>
    <n v="2760000"/>
    <n v="2760000"/>
    <n v="2760000"/>
    <n v="2760000"/>
    <n v="2760000"/>
    <n v="2760000"/>
    <n v="2760000"/>
    <n v="2760000"/>
    <n v="2760000"/>
    <n v="2760000"/>
    <n v="2760000"/>
    <n v="124"/>
  </r>
  <r>
    <s v="3000.41"/>
    <s v="FUNCIONAMIENTO"/>
    <x v="1"/>
    <s v="N/A"/>
    <x v="2"/>
    <x v="11"/>
    <n v="80131502"/>
    <x v="9"/>
    <s v="A-02-02-02-007-002"/>
    <s v="Arriendo de una bodega en la DirecciónTerritorial Bolivar"/>
    <s v="Enero"/>
    <s v="Febrero"/>
    <n v="12"/>
    <s v="Contratación directa"/>
    <x v="3"/>
    <n v="57219008"/>
    <n v="57219008"/>
    <s v=" 1. Prioridad Crítica "/>
    <s v=" Funcionamiento DT "/>
    <s v="NO"/>
    <s v="N/A"/>
    <s v="2602 - Dirección Territorial Bolívar"/>
    <s v="3.3 - Gestión de bienes y servicios"/>
    <s v="3.3-99 - GND-Gestión de bienes y servicios"/>
    <s v="SER - Adquisición de servicios"/>
    <s v="SER012 - Prestación de servicios personas naturales"/>
    <s v="SAF-0 Por definir"/>
    <s v=" "/>
    <s v=" "/>
    <s v=" "/>
    <n v="0"/>
    <n v="0"/>
    <n v="57219008"/>
    <n v="4383008"/>
    <n v="0"/>
    <n v="5283600"/>
    <n v="0"/>
    <n v="5283600"/>
    <n v="0"/>
    <n v="5283600"/>
    <n v="0"/>
    <n v="5283600"/>
    <n v="0"/>
    <n v="5283600"/>
    <n v="0"/>
    <n v="5283600"/>
    <n v="0"/>
    <n v="5283600"/>
    <n v="0"/>
    <n v="5283600"/>
    <n v="0"/>
    <n v="5283600"/>
    <n v="0"/>
    <n v="5283600"/>
    <n v="224"/>
  </r>
  <r>
    <s v="3000.42"/>
    <s v="FUNCIONAMIENTO"/>
    <x v="1"/>
    <s v="N/A"/>
    <x v="2"/>
    <x v="11"/>
    <n v="80131502"/>
    <x v="9"/>
    <s v="A-02-02-02-007-002"/>
    <s v="Arriendo de una bodega en la DirecciónTerritorial Boyacá"/>
    <s v="Enero"/>
    <s v="Febrero"/>
    <n v="12"/>
    <s v="Contratación directa"/>
    <x v="3"/>
    <n v="104738321"/>
    <n v="104738321"/>
    <s v=" 1. Prioridad Crítica "/>
    <s v=" Funcionamiento DT "/>
    <s v="NO"/>
    <s v="N/A"/>
    <s v="2603 - Dirección Territorial Boyacá"/>
    <s v="3.3 - Gestión de bienes y servicios"/>
    <s v="3.3-99 - GND-Gestión de bienes y servicios"/>
    <s v="SER - Adquisición de servicios"/>
    <s v="SER012 - Prestación de servicios personas naturales"/>
    <s v="SAF-0 Por definir"/>
    <s v=" "/>
    <s v=" "/>
    <s v=" "/>
    <n v="0"/>
    <n v="0"/>
    <n v="104738321"/>
    <n v="9521666"/>
    <n v="0"/>
    <n v="9521666"/>
    <n v="0"/>
    <n v="9521666"/>
    <n v="0"/>
    <n v="9521666"/>
    <n v="0"/>
    <n v="9521666"/>
    <n v="0"/>
    <n v="9521666"/>
    <n v="0"/>
    <n v="9521666"/>
    <n v="0"/>
    <n v="9521666"/>
    <n v="0"/>
    <n v="9521666"/>
    <n v="0"/>
    <n v="9521666"/>
    <n v="0"/>
    <n v="9521661"/>
    <n v="124"/>
  </r>
  <r>
    <s v="3000.43"/>
    <s v="FUNCIONAMIENTO"/>
    <x v="1"/>
    <s v="N/A"/>
    <x v="2"/>
    <x v="11"/>
    <n v="80131502"/>
    <x v="9"/>
    <s v="A-02-02-02-007-002"/>
    <s v="Arriendo de un parqueadero en la DirecciónTerritorial Boyacá"/>
    <s v="Enero"/>
    <s v="Febrero"/>
    <n v="12"/>
    <s v="Contratación directa"/>
    <x v="3"/>
    <n v="6189310"/>
    <n v="6189310"/>
    <s v=" 1. Prioridad Crítica "/>
    <s v=" Funcionamiento DT "/>
    <s v="NO"/>
    <s v="N/A"/>
    <s v="2603 - Dirección Territorial Boyacá"/>
    <s v="3.3 - Gestión de bienes y servicios"/>
    <s v="3.3-99 - GND-Gestión de bienes y servicios"/>
    <s v="SER - Adquisición de servicios"/>
    <s v="SER012 - Prestación de servicios personas naturales"/>
    <s v="SAF-0 Por definir"/>
    <s v=" "/>
    <s v=" "/>
    <s v=" "/>
    <n v="0"/>
    <n v="0"/>
    <n v="6189310"/>
    <n v="562665"/>
    <n v="0"/>
    <n v="562665"/>
    <n v="0"/>
    <n v="562665"/>
    <n v="0"/>
    <n v="562665"/>
    <n v="0"/>
    <n v="562665"/>
    <n v="0"/>
    <n v="562665"/>
    <n v="0"/>
    <n v="562665"/>
    <n v="0"/>
    <n v="562665"/>
    <n v="0"/>
    <n v="562665"/>
    <n v="0"/>
    <n v="562665"/>
    <n v="0"/>
    <n v="562660"/>
    <n v="124"/>
  </r>
  <r>
    <s v="3000.44"/>
    <s v="FUNCIONAMIENTO"/>
    <x v="1"/>
    <s v="N/A"/>
    <x v="2"/>
    <x v="11"/>
    <n v="80131502"/>
    <x v="9"/>
    <s v="A-02-02-02-007-002"/>
    <s v="Arriendo de una sede en la DirecciónTerritorial Casanare"/>
    <s v="Enero"/>
    <s v="Febrero"/>
    <n v="12"/>
    <s v="Contratación directa"/>
    <x v="3"/>
    <n v="183150000"/>
    <n v="183150000"/>
    <s v=" 1. Prioridad Crítica "/>
    <s v=" Arriendos "/>
    <s v="NO"/>
    <s v="N/A"/>
    <s v="2606 - Dirección Territorial Casanare"/>
    <s v="3.3 - Gestión de bienes y servicios"/>
    <s v="3.3-99 - GND-Gestión de bienes y servicios"/>
    <s v="SER - Adquisición de servicios"/>
    <s v="SER012 - Prestación de servicios personas naturales"/>
    <s v="SAF-0 Por definir"/>
    <s v=" "/>
    <s v=" "/>
    <s v=" "/>
    <n v="0"/>
    <n v="0"/>
    <n v="183150000"/>
    <n v="16650000"/>
    <n v="0"/>
    <n v="16650000"/>
    <n v="0"/>
    <n v="16650000"/>
    <n v="0"/>
    <n v="16650000"/>
    <n v="0"/>
    <n v="16650000"/>
    <n v="0"/>
    <n v="16650000"/>
    <n v="0"/>
    <n v="16650000"/>
    <n v="0"/>
    <n v="16650000"/>
    <n v="0"/>
    <n v="16650000"/>
    <n v="0"/>
    <n v="16650000"/>
    <n v="0"/>
    <n v="16650000"/>
    <n v="2224"/>
  </r>
  <r>
    <s v="3000.45"/>
    <s v="FUNCIONAMIENTO"/>
    <x v="1"/>
    <s v="N/A"/>
    <x v="2"/>
    <x v="11"/>
    <n v="80131502"/>
    <x v="9"/>
    <s v="A-02-02-02-007-002"/>
    <s v="Arriendo de una bodega en la DirecciónTerritorial Cauca"/>
    <s v="Enero"/>
    <s v="Febrero"/>
    <n v="12"/>
    <s v="Contratación directa"/>
    <x v="3"/>
    <n v="36608800"/>
    <n v="36608800"/>
    <s v=" 1. Prioridad Crítica "/>
    <s v=" Funcionamiento DT "/>
    <s v="NO"/>
    <s v="N/A"/>
    <s v="2607 - Dirección Territorial Cauca"/>
    <s v="3.3 - Gestión de bienes y servicios"/>
    <s v="3.3-99 - GND-Gestión de bienes y servicios"/>
    <s v="SER - Adquisición de servicios"/>
    <s v="SER012 - Prestación de servicios personas naturales"/>
    <s v="SAF-0 Por definir"/>
    <s v=" "/>
    <s v=" "/>
    <s v=" "/>
    <n v="0"/>
    <n v="0"/>
    <n v="36608800"/>
    <n v="3330000"/>
    <n v="0"/>
    <n v="3330000"/>
    <n v="0"/>
    <n v="3330000"/>
    <n v="0"/>
    <n v="3330000"/>
    <n v="0"/>
    <n v="3330000"/>
    <n v="0"/>
    <n v="3330000"/>
    <n v="0"/>
    <n v="3330000"/>
    <n v="0"/>
    <n v="3330000"/>
    <n v="0"/>
    <n v="4830000"/>
    <n v="0"/>
    <n v="4830000"/>
    <n v="0"/>
    <n v="308800"/>
    <n v="0"/>
  </r>
  <r>
    <s v="3000.46"/>
    <s v="FUNCIONAMIENTO"/>
    <x v="1"/>
    <s v="N/A"/>
    <x v="2"/>
    <x v="11"/>
    <n v="80131502"/>
    <x v="9"/>
    <s v="A-02-02-02-007-002"/>
    <s v="Arriendo de una bodega en la DirecciónTerritorial Cesar"/>
    <s v="Enero"/>
    <s v="Febrero"/>
    <n v="12"/>
    <s v="Contratación directa"/>
    <x v="3"/>
    <n v="28205100"/>
    <n v="28205100"/>
    <s v=" 1. Prioridad Crítica "/>
    <s v=" Funcionamiento DT "/>
    <s v="NO"/>
    <s v="N/A"/>
    <s v="2608 - Dirección Territorial Cesar"/>
    <s v="3.3 - Gestión de bienes y servicios"/>
    <s v="3.3-99 - GND-Gestión de bienes y servicios"/>
    <s v="SER - Adquisición de servicios"/>
    <s v="SER012 - Prestación de servicios personas naturales"/>
    <s v="SAF-0 Por definir"/>
    <s v=" "/>
    <s v=" "/>
    <s v=" "/>
    <n v="0"/>
    <n v="0"/>
    <n v="28205100"/>
    <n v="2564100"/>
    <n v="0"/>
    <n v="2564100"/>
    <n v="0"/>
    <n v="2564100"/>
    <n v="0"/>
    <n v="2564100"/>
    <n v="0"/>
    <n v="2564100"/>
    <n v="0"/>
    <n v="2564100"/>
    <n v="0"/>
    <n v="2564100"/>
    <n v="0"/>
    <n v="2564100"/>
    <n v="0"/>
    <n v="2564100"/>
    <n v="0"/>
    <n v="2564100"/>
    <n v="0"/>
    <n v="2564100"/>
    <n v="324"/>
  </r>
  <r>
    <s v="3000.47"/>
    <s v="FUNCIONAMIENTO"/>
    <x v="1"/>
    <s v="N/A"/>
    <x v="2"/>
    <x v="11"/>
    <n v="80131502"/>
    <x v="9"/>
    <s v="A-02-02-02-007-002"/>
    <s v="Arriendo de una bodega en la DirecciónTerritorial Magdalena"/>
    <s v="Enero"/>
    <s v="Febrero"/>
    <n v="12"/>
    <s v="Contratación directa"/>
    <x v="3"/>
    <n v="35880000"/>
    <n v="35880000"/>
    <s v=" 1. Prioridad Crítica "/>
    <s v=" Funcionamiento DT "/>
    <s v="NO"/>
    <s v="N/A"/>
    <s v="2613 - Dirección Territorial Magdalena"/>
    <s v="3.3 - Gestión de bienes y servicios"/>
    <s v="3.3-99 - GND-Gestión de bienes y servicios"/>
    <s v="SER - Adquisición de servicios"/>
    <s v="SER012 - Prestación de servicios personas naturales"/>
    <s v="SAF-0 Por definir"/>
    <s v=" "/>
    <s v=" "/>
    <s v=" "/>
    <n v="0"/>
    <n v="0"/>
    <n v="35880000"/>
    <n v="3330000"/>
    <n v="0"/>
    <n v="3330000"/>
    <n v="0"/>
    <n v="3330000"/>
    <n v="0"/>
    <n v="3330000"/>
    <n v="0"/>
    <n v="3330000"/>
    <n v="0"/>
    <n v="3330000"/>
    <n v="0"/>
    <n v="3330000"/>
    <n v="0"/>
    <n v="3330000"/>
    <n v="0"/>
    <n v="3330000"/>
    <n v="0"/>
    <n v="3330000"/>
    <n v="0"/>
    <n v="2580000"/>
    <n v="524"/>
  </r>
  <r>
    <s v="3000.48"/>
    <s v="FUNCIONAMIENTO"/>
    <x v="1"/>
    <s v="N/A"/>
    <x v="2"/>
    <x v="11"/>
    <n v="80131502"/>
    <x v="9"/>
    <s v="A-02-02-02-007-002"/>
    <s v="Arriendo de un parqueadero en la DirecciónTerritorial Magdalena"/>
    <s v="Enero"/>
    <s v="Febrero"/>
    <n v="12"/>
    <s v="Contratación directa"/>
    <x v="3"/>
    <n v="4151400"/>
    <n v="4151400"/>
    <s v=" 1. Prioridad Crítica "/>
    <s v=" Funcionamiento DT "/>
    <s v="NO"/>
    <s v="N/A"/>
    <s v="2613 - Dirección Territorial Magdalena"/>
    <s v="3.3 - Gestión de bienes y servicios"/>
    <s v="3.3-99 - GND-Gestión de bienes y servicios"/>
    <s v="SER - Adquisición de servicios"/>
    <s v="SER012 - Prestación de servicios personas naturales"/>
    <s v="SAF-0 Por definir"/>
    <s v=" "/>
    <s v=" "/>
    <s v=" "/>
    <n v="0"/>
    <n v="0"/>
    <n v="4151400"/>
    <n v="377400"/>
    <n v="0"/>
    <n v="377400"/>
    <n v="0"/>
    <n v="377400"/>
    <n v="0"/>
    <n v="377400"/>
    <n v="0"/>
    <n v="377400"/>
    <n v="0"/>
    <n v="377400"/>
    <n v="0"/>
    <n v="377400"/>
    <n v="0"/>
    <n v="377400"/>
    <n v="0"/>
    <n v="377400"/>
    <n v="0"/>
    <n v="377400"/>
    <n v="0"/>
    <n v="377400"/>
    <n v="424"/>
  </r>
  <r>
    <s v="3000.49"/>
    <s v="FUNCIONAMIENTO"/>
    <x v="1"/>
    <s v="N/A"/>
    <x v="2"/>
    <x v="11"/>
    <n v="80131502"/>
    <x v="9"/>
    <s v="A-02-02-02-007-002"/>
    <s v="Arriendo de una bodega en la DirecciónTerritorial Nariño"/>
    <s v="Enero"/>
    <s v="Febrero"/>
    <n v="12"/>
    <s v="Contratación directa"/>
    <x v="3"/>
    <n v="61660500"/>
    <n v="61660500"/>
    <s v=" 1. Prioridad Crítica "/>
    <s v=" Funcionamiento DT "/>
    <s v="NO"/>
    <s v="N/A"/>
    <s v="2615 - Dirección Territorial Nariño"/>
    <s v="3.3 - Gestión de bienes y servicios"/>
    <s v="3.3-99 - GND-Gestión de bienes y servicios"/>
    <s v="SER - Adquisición de servicios"/>
    <s v="SER012 - Prestación de servicios personas naturales"/>
    <s v="SAF-0 Por definir"/>
    <s v=" "/>
    <s v=" "/>
    <s v=" "/>
    <n v="0"/>
    <n v="0"/>
    <n v="61660500"/>
    <n v="5605500"/>
    <n v="0"/>
    <n v="5605500"/>
    <n v="0"/>
    <n v="5605500"/>
    <n v="0"/>
    <n v="5605500"/>
    <n v="0"/>
    <n v="5605500"/>
    <n v="0"/>
    <n v="5605500"/>
    <n v="0"/>
    <n v="5605500"/>
    <n v="0"/>
    <n v="5605500"/>
    <n v="0"/>
    <n v="5605500"/>
    <n v="0"/>
    <n v="5605500"/>
    <n v="0"/>
    <n v="5605500"/>
    <n v="324"/>
  </r>
  <r>
    <s v="3000.50"/>
    <s v="FUNCIONAMIENTO"/>
    <x v="1"/>
    <s v="N/A"/>
    <x v="2"/>
    <x v="11"/>
    <n v="80131502"/>
    <x v="9"/>
    <s v="A-02-02-02-007-002"/>
    <s v="Arriendo de un parqueadero en la DirecciónTerritorial Norte de Santander"/>
    <s v="Enero"/>
    <s v="Febrero"/>
    <n v="12"/>
    <s v="Contratación directa"/>
    <x v="3"/>
    <n v="4700850"/>
    <n v="4700850"/>
    <s v=" 1. Prioridad Crítica "/>
    <s v=" Funcionamiento DT "/>
    <s v="NO"/>
    <s v="N/A"/>
    <s v="2616 - Dirección Territorial Norte De Santander"/>
    <s v="3.3 - Gestión de bienes y servicios"/>
    <s v="3.3-99 - GND-Gestión de bienes y servicios"/>
    <s v="SER - Adquisición de servicios"/>
    <s v="SER012 - Prestación de servicios personas naturales"/>
    <s v="SAF-0 Por definir"/>
    <s v=" "/>
    <s v=" "/>
    <s v=" "/>
    <n v="0"/>
    <n v="0"/>
    <n v="4700850"/>
    <n v="427350"/>
    <n v="0"/>
    <n v="427350"/>
    <n v="0"/>
    <n v="427350"/>
    <n v="0"/>
    <n v="427350"/>
    <n v="0"/>
    <n v="427350"/>
    <n v="0"/>
    <n v="427350"/>
    <n v="0"/>
    <n v="427350"/>
    <n v="0"/>
    <n v="427350"/>
    <n v="0"/>
    <n v="427350"/>
    <n v="0"/>
    <n v="427350"/>
    <n v="0"/>
    <n v="427350"/>
    <n v="424"/>
  </r>
  <r>
    <s v="3000.51"/>
    <s v="FUNCIONAMIENTO"/>
    <x v="1"/>
    <s v="N/A"/>
    <x v="2"/>
    <x v="11"/>
    <n v="80131502"/>
    <x v="9"/>
    <s v="A-02-02-02-007-002"/>
    <s v="Arriendo de una bodega en la DirecciónTerritorial Norte de Santander"/>
    <s v="Enero"/>
    <s v="Febrero"/>
    <n v="12"/>
    <s v="Contratación directa"/>
    <x v="3"/>
    <n v="55677600"/>
    <n v="55677600"/>
    <s v=" 1. Prioridad Crítica "/>
    <s v=" Funcionamiento DT "/>
    <s v="NO"/>
    <s v="N/A"/>
    <s v="2616 - Dirección Territorial Norte De Santander"/>
    <s v="3.3 - Gestión de bienes y servicios"/>
    <s v="3.3-99 - GND-Gestión de bienes y servicios"/>
    <s v="SER - Adquisición de servicios"/>
    <s v="SER012 - Prestación de servicios personas naturales"/>
    <s v="SAF-0 Por definir"/>
    <s v=" "/>
    <s v=" "/>
    <s v=" "/>
    <n v="0"/>
    <n v="0"/>
    <n v="55677600"/>
    <n v="5061600"/>
    <n v="0"/>
    <n v="5061600"/>
    <n v="0"/>
    <n v="5061600"/>
    <n v="0"/>
    <n v="5061600"/>
    <n v="0"/>
    <n v="5061600"/>
    <n v="0"/>
    <n v="5061600"/>
    <n v="0"/>
    <n v="5061600"/>
    <n v="0"/>
    <n v="5061600"/>
    <n v="0"/>
    <n v="5061600"/>
    <n v="0"/>
    <n v="5061600"/>
    <n v="0"/>
    <n v="5061600"/>
    <n v="324"/>
  </r>
  <r>
    <s v="3000.52"/>
    <s v="FUNCIONAMIENTO"/>
    <x v="1"/>
    <s v="N/A"/>
    <x v="2"/>
    <x v="11"/>
    <n v="80131502"/>
    <x v="9"/>
    <s v="A-02-02-02-007-002"/>
    <s v="Arriendo de parqueaderos en la DirecciónTerritorial Risaralda"/>
    <s v="Enero"/>
    <s v="Febrero"/>
    <n v="12"/>
    <s v="Contratación directa"/>
    <x v="3"/>
    <n v="5128200"/>
    <n v="5128200"/>
    <s v=" 1. Prioridad Crítica "/>
    <s v=" Funcionamiento DT "/>
    <s v="NO"/>
    <s v="N/A"/>
    <s v="2618 - Dirección Territorial Risaralda"/>
    <s v="3.3 - Gestión de bienes y servicios"/>
    <s v="3.3-99 - GND-Gestión de bienes y servicios"/>
    <s v="SER - Adquisición de servicios"/>
    <s v="SER012 - Prestación de servicios personas naturales"/>
    <s v="SAF-0 Por definir"/>
    <s v=" "/>
    <s v=" "/>
    <s v=" "/>
    <n v="0"/>
    <n v="0"/>
    <n v="5128200"/>
    <n v="466200"/>
    <n v="0"/>
    <n v="466200"/>
    <n v="0"/>
    <n v="466200"/>
    <n v="0"/>
    <n v="466200"/>
    <n v="0"/>
    <n v="466200"/>
    <n v="0"/>
    <n v="466200"/>
    <n v="0"/>
    <n v="466200"/>
    <n v="0"/>
    <n v="466200"/>
    <n v="0"/>
    <n v="466200"/>
    <n v="0"/>
    <n v="466200"/>
    <n v="0"/>
    <n v="466200"/>
    <n v="924"/>
  </r>
  <r>
    <s v="3000.53"/>
    <s v="FUNCIONAMIENTO"/>
    <x v="1"/>
    <s v="N/A"/>
    <x v="2"/>
    <x v="11"/>
    <n v="80131502"/>
    <x v="9"/>
    <s v="A-02-02-02-007-002"/>
    <s v="Arriendo de un parqueadero en la DirecciónTerritorial Tolima"/>
    <s v="Enero"/>
    <s v="Febrero"/>
    <n v="12"/>
    <s v="Contratación directa"/>
    <x v="3"/>
    <n v="4139190"/>
    <n v="4139190"/>
    <s v=" 1. Prioridad Crítica "/>
    <s v=" Funcionamiento DT "/>
    <s v="NO"/>
    <s v="N/A"/>
    <s v="2621 - Dirección Territorial Tolima"/>
    <s v="3.3 - Gestión de bienes y servicios"/>
    <s v="3.3-99 - GND-Gestión de bienes y servicios"/>
    <s v="SER - Adquisición de servicios"/>
    <s v="SER012 - Prestación de servicios personas naturales"/>
    <s v="SAF-0 Por definir"/>
    <s v=" "/>
    <s v=" "/>
    <s v=" "/>
    <n v="0"/>
    <n v="0"/>
    <n v="4139190"/>
    <n v="376290"/>
    <n v="0"/>
    <n v="376290"/>
    <n v="0"/>
    <n v="376290"/>
    <n v="0"/>
    <n v="376290"/>
    <n v="0"/>
    <n v="376290"/>
    <n v="0"/>
    <n v="376290"/>
    <n v="0"/>
    <n v="376290"/>
    <n v="0"/>
    <n v="376290"/>
    <n v="0"/>
    <n v="376290"/>
    <n v="0"/>
    <n v="376290"/>
    <n v="0"/>
    <n v="376290"/>
    <n v="224"/>
  </r>
  <r>
    <s v="3000.54"/>
    <s v="FUNCIONAMIENTO"/>
    <x v="1"/>
    <s v="N/A"/>
    <x v="2"/>
    <x v="11"/>
    <n v="80131502"/>
    <x v="9"/>
    <s v="A-02-02-02-007-002"/>
    <s v="Arriendo de una bodega en la DirecciónTerritorial Valle"/>
    <s v="Enero"/>
    <s v="Febrero"/>
    <n v="12"/>
    <s v="Contratación directa"/>
    <x v="3"/>
    <n v="52360000"/>
    <n v="52360000"/>
    <s v=" 1. Prioridad Crítica "/>
    <s v=" Funcionamiento DT "/>
    <s v="NO"/>
    <s v="N/A"/>
    <s v="2622 - Dirección Territorial Valle"/>
    <s v="3.3 - Gestión de bienes y servicios"/>
    <s v="3.3-99 - GND-Gestión de bienes y servicios"/>
    <s v="SER - Adquisición de servicios"/>
    <s v="SER012 - Prestación de servicios personas naturales"/>
    <s v="SAF-0 Por definir"/>
    <s v=" "/>
    <s v=" "/>
    <s v=" "/>
    <n v="0"/>
    <n v="0"/>
    <n v="52360000"/>
    <n v="4755240"/>
    <n v="0"/>
    <n v="4755240"/>
    <n v="0"/>
    <n v="4755240"/>
    <n v="0"/>
    <n v="4755240"/>
    <n v="0"/>
    <n v="4755240"/>
    <n v="0"/>
    <n v="4755240"/>
    <n v="0"/>
    <n v="4755240"/>
    <n v="0"/>
    <n v="4755240"/>
    <n v="0"/>
    <n v="4755240"/>
    <n v="0"/>
    <n v="4755240"/>
    <n v="0"/>
    <n v="4807600"/>
    <n v="224"/>
  </r>
  <r>
    <s v="3000.55"/>
    <s v="FUNCIONAMIENTO"/>
    <x v="1"/>
    <s v="N/A"/>
    <x v="2"/>
    <x v="11"/>
    <m/>
    <x v="9"/>
    <s v="A-02-02-02-008-004"/>
    <s v="Servicios públicos de telefonía en la sede central "/>
    <s v="Enero"/>
    <s v="Enero"/>
    <n v="12"/>
    <s v="N/A"/>
    <x v="3"/>
    <n v="131336729.92"/>
    <n v="131336729.92"/>
    <s v="  1. Prioridad Crítica  "/>
    <s v="  Servicios públicos  "/>
    <s v="NO"/>
    <s v="N/A"/>
    <s v="3200 - Subdirección Administrativa y Financiera"/>
    <s v="3.3 - Gestión de bienes y servicios"/>
    <s v="3.3-99 - GND-Gestión de bienes y servicios"/>
    <s v="SER - Adquisición de servicios"/>
    <s v="SER012 - Prestación de servicios personas naturales"/>
    <s v="SAF-0 Por definir"/>
    <s v=" "/>
    <s v=" "/>
    <s v=" "/>
    <n v="12913522"/>
    <n v="12913522"/>
    <n v="12913522"/>
    <n v="12913522"/>
    <n v="12913522"/>
    <n v="12913522"/>
    <n v="12913522"/>
    <n v="12913522"/>
    <n v="12913522"/>
    <n v="12913522"/>
    <n v="12913522"/>
    <n v="12913522"/>
    <n v="12913522"/>
    <n v="12913522"/>
    <n v="15500000"/>
    <n v="15500000"/>
    <n v="5500000"/>
    <n v="5500000"/>
    <n v="5500000"/>
    <n v="5500000"/>
    <n v="5500000"/>
    <n v="5500000"/>
    <n v="8942075.9199999999"/>
    <n v="8942075.9199999999"/>
    <n v="11324"/>
  </r>
  <r>
    <s v="3000.56"/>
    <s v="FUNCIONAMIENTO"/>
    <x v="1"/>
    <s v="N/A"/>
    <x v="2"/>
    <x v="11"/>
    <m/>
    <x v="9"/>
    <s v="A-02-02-02-008-004"/>
    <s v="Servicios públicos de telefonía en la dirección territorial bolivar"/>
    <s v="Enero"/>
    <s v="Enero"/>
    <n v="12"/>
    <s v="N/A"/>
    <x v="3"/>
    <n v="6712266"/>
    <n v="6712266"/>
    <s v=" 1. Prioridad Crítica "/>
    <s v=" Funcionamiento DT "/>
    <s v="NO"/>
    <s v="N/A"/>
    <s v="2602 - Dirección Territorial Bolívar"/>
    <s v="3.3 - Gestión de bienes y servicios"/>
    <s v="3.3-99 - GND-Gestión de bienes y servicios"/>
    <s v="SER - Adquisición de servicios"/>
    <s v="SER012 - Prestación de servicios personas naturales"/>
    <s v="SAF-0 Por definir"/>
    <s v=" "/>
    <s v=" "/>
    <s v=" "/>
    <n v="559355"/>
    <n v="559355"/>
    <n v="559355"/>
    <n v="559355"/>
    <n v="559355"/>
    <n v="559355"/>
    <n v="559355"/>
    <n v="559355"/>
    <n v="559355"/>
    <n v="559355"/>
    <n v="559355"/>
    <n v="559355"/>
    <n v="559355"/>
    <n v="559355"/>
    <n v="559355"/>
    <n v="559355"/>
    <n v="559355"/>
    <n v="559355"/>
    <n v="559355"/>
    <n v="559355"/>
    <n v="559355"/>
    <n v="559355"/>
    <n v="559361"/>
    <n v="559361"/>
    <n v="124"/>
  </r>
  <r>
    <s v="3000.57"/>
    <s v="FUNCIONAMIENTO"/>
    <x v="1"/>
    <s v="N/A"/>
    <x v="2"/>
    <x v="11"/>
    <m/>
    <x v="9"/>
    <s v="A-02-02-02-008-004"/>
    <s v="Servicios públicos de telefonía en la dirección territorial caldas"/>
    <s v="Enero"/>
    <s v="Enero"/>
    <n v="12"/>
    <s v="N/A"/>
    <x v="3"/>
    <n v="6403122"/>
    <n v="6403122"/>
    <s v=" 1. Prioridad Crítica "/>
    <s v=" Funcionamiento DT "/>
    <s v="NO"/>
    <s v="N/A"/>
    <s v="2604 - Dirección Territorial Caldas"/>
    <s v="3.3 - Gestión de bienes y servicios"/>
    <s v="3.3-99 - GND-Gestión de bienes y servicios"/>
    <s v="SER - Adquisición de servicios"/>
    <s v="SER012 - Prestación de servicios personas naturales"/>
    <s v="SAF-0 Por definir"/>
    <s v=" "/>
    <s v=" "/>
    <s v=" "/>
    <n v="533594"/>
    <n v="533594"/>
    <n v="533594"/>
    <n v="533594"/>
    <n v="533594"/>
    <n v="533594"/>
    <n v="533594"/>
    <n v="533594"/>
    <n v="533594"/>
    <n v="533594"/>
    <n v="533594"/>
    <n v="533594"/>
    <n v="533594"/>
    <n v="533594"/>
    <n v="533594"/>
    <n v="533594"/>
    <n v="533594"/>
    <n v="533594"/>
    <n v="533594"/>
    <n v="533594"/>
    <n v="533594"/>
    <n v="533594"/>
    <n v="533588"/>
    <n v="533588"/>
    <n v="324"/>
  </r>
  <r>
    <s v="3000.58"/>
    <s v="FUNCIONAMIENTO"/>
    <x v="1"/>
    <s v="N/A"/>
    <x v="2"/>
    <x v="11"/>
    <m/>
    <x v="9"/>
    <s v="A-02-02-02-008-004"/>
    <s v="Servicios públicos de telefonía en la dirección territorial cauca"/>
    <s v="Enero"/>
    <s v="Enero"/>
    <n v="12"/>
    <s v="N/A"/>
    <x v="3"/>
    <n v="1192743"/>
    <n v="1192743"/>
    <s v=" 1. Prioridad Crítica "/>
    <s v=" Funcionamiento DT "/>
    <s v="NO"/>
    <s v="N/A"/>
    <s v="2607 - Dirección Territorial Cauca"/>
    <s v="3.3 - Gestión de bienes y servicios"/>
    <s v="3.3-99 - GND-Gestión de bienes y servicios"/>
    <s v="SER - Adquisición de servicios"/>
    <s v="SER012 - Prestación de servicios personas naturales"/>
    <s v="SAF-0 Por definir"/>
    <s v=" "/>
    <s v=" "/>
    <s v=" "/>
    <n v="99395"/>
    <n v="99395"/>
    <n v="99395"/>
    <n v="99395"/>
    <n v="99395"/>
    <n v="99395"/>
    <n v="99395"/>
    <n v="99395"/>
    <n v="99395"/>
    <n v="99395"/>
    <n v="99395"/>
    <n v="99395"/>
    <n v="99395"/>
    <n v="99395"/>
    <n v="99395"/>
    <n v="99395"/>
    <n v="99395"/>
    <n v="99395"/>
    <n v="99395"/>
    <n v="99395"/>
    <n v="99395"/>
    <n v="99395"/>
    <n v="99398"/>
    <n v="99398"/>
    <n v="224"/>
  </r>
  <r>
    <s v="3000.59"/>
    <s v="FUNCIONAMIENTO"/>
    <x v="1"/>
    <s v="N/A"/>
    <x v="2"/>
    <x v="11"/>
    <m/>
    <x v="9"/>
    <s v="A-02-02-02-008-004"/>
    <s v="Servicios públicos de telefonía en la dirección territorial huila"/>
    <s v="Enero"/>
    <s v="Enero"/>
    <n v="12"/>
    <s v="N/A"/>
    <x v="3"/>
    <n v="465173"/>
    <n v="465173"/>
    <s v=" 1. Prioridad Crítica "/>
    <s v=" Funcionamiento DT "/>
    <s v="NO"/>
    <s v="N/A"/>
    <s v="2611 - Dirección Territorial Huila"/>
    <s v="3.3 - Gestión de bienes y servicios"/>
    <s v="3.3-99 - GND-Gestión de bienes y servicios"/>
    <s v="SER - Adquisición de servicios"/>
    <s v="SER012 - Prestación de servicios personas naturales"/>
    <s v="SAF-0 Por definir"/>
    <s v=" "/>
    <s v=" "/>
    <s v=" "/>
    <n v="38764"/>
    <n v="38764"/>
    <n v="38764"/>
    <n v="38764"/>
    <n v="38764"/>
    <n v="38764"/>
    <n v="38764"/>
    <n v="38764"/>
    <n v="38764"/>
    <n v="38764"/>
    <n v="38764"/>
    <n v="38764"/>
    <n v="38764"/>
    <n v="38764"/>
    <n v="38764"/>
    <n v="38764"/>
    <n v="38764"/>
    <n v="38764"/>
    <n v="38764"/>
    <n v="38764"/>
    <n v="38764"/>
    <n v="38764"/>
    <n v="38769"/>
    <n v="38769"/>
    <n v="124"/>
  </r>
  <r>
    <s v="3000.60"/>
    <s v="FUNCIONAMIENTO"/>
    <x v="1"/>
    <s v="N/A"/>
    <x v="2"/>
    <x v="11"/>
    <m/>
    <x v="9"/>
    <s v="A-02-02-02-008-004"/>
    <s v="Servicios públicos de telefonía en la dirección territorial nariño"/>
    <s v="Enero"/>
    <s v="Enero"/>
    <n v="12"/>
    <s v="N/A"/>
    <x v="3"/>
    <n v="1949805"/>
    <n v="1949805"/>
    <s v=" 1. Prioridad Crítica "/>
    <s v=" Funcionamiento DT "/>
    <s v="NO"/>
    <s v="N/A"/>
    <s v="2615 - Dirección Territorial Nariño"/>
    <s v="3.3 - Gestión de bienes y servicios"/>
    <s v="3.3-99 - GND-Gestión de bienes y servicios"/>
    <s v="SER - Adquisición de servicios"/>
    <s v="SER012 - Prestación de servicios personas naturales"/>
    <s v="SAF-0 Por definir"/>
    <s v=" "/>
    <s v=" "/>
    <s v=" "/>
    <n v="162484"/>
    <n v="162484"/>
    <n v="162484"/>
    <n v="162484"/>
    <n v="162484"/>
    <n v="162484"/>
    <n v="162484"/>
    <n v="162484"/>
    <n v="162484"/>
    <n v="162484"/>
    <n v="162484"/>
    <n v="162484"/>
    <n v="162484"/>
    <n v="162484"/>
    <n v="162484"/>
    <n v="162484"/>
    <n v="162484"/>
    <n v="162484"/>
    <n v="162484"/>
    <n v="162484"/>
    <n v="162484"/>
    <n v="162484"/>
    <n v="162481"/>
    <n v="162481"/>
    <n v="123"/>
  </r>
  <r>
    <s v="3000.61"/>
    <s v="FUNCIONAMIENTO"/>
    <x v="1"/>
    <s v="N/A"/>
    <x v="2"/>
    <x v="11"/>
    <m/>
    <x v="9"/>
    <s v="A-02-02-02-008-004"/>
    <s v="Servicios públicos de telefonía en la dirección territorial norte de santander"/>
    <s v="Enero"/>
    <s v="Enero"/>
    <n v="12"/>
    <s v="N/A"/>
    <x v="3"/>
    <n v="507166"/>
    <n v="507166"/>
    <s v=" 1. Prioridad Crítica "/>
    <s v=" Funcionamiento DT "/>
    <s v="NO"/>
    <s v="N/A"/>
    <s v="2616 - Dirección Territorial Norte De Santander"/>
    <s v="3.3 - Gestión de bienes y servicios"/>
    <s v="3.3-99 - GND-Gestión de bienes y servicios"/>
    <s v="SER - Adquisición de servicios"/>
    <s v="SER012 - Prestación de servicios personas naturales"/>
    <s v="SAF-0 Por definir"/>
    <s v=" "/>
    <s v=" "/>
    <s v=" "/>
    <n v="42264"/>
    <n v="42264"/>
    <n v="42264"/>
    <n v="42264"/>
    <n v="42264"/>
    <n v="42264"/>
    <n v="42264"/>
    <n v="42264"/>
    <n v="42264"/>
    <n v="42264"/>
    <n v="42264"/>
    <n v="42264"/>
    <n v="42264"/>
    <n v="42264"/>
    <n v="42264"/>
    <n v="42264"/>
    <n v="42264"/>
    <n v="42264"/>
    <n v="42264"/>
    <n v="42264"/>
    <n v="42264"/>
    <n v="42264"/>
    <n v="42262"/>
    <n v="42262"/>
    <n v="524"/>
  </r>
  <r>
    <s v="3000.62"/>
    <s v="FUNCIONAMIENTO"/>
    <x v="1"/>
    <s v="N/A"/>
    <x v="2"/>
    <x v="11"/>
    <m/>
    <x v="9"/>
    <s v="A-02-02-02-008-004"/>
    <s v="Servicios públicos de telefonía en la dirección territorial quindio"/>
    <s v="Enero"/>
    <s v="Enero"/>
    <n v="12"/>
    <s v="N/A"/>
    <x v="3"/>
    <n v="0"/>
    <n v="0"/>
    <s v=" 1. Prioridad Crítica "/>
    <s v=" Funcionamiento DT "/>
    <s v="NO"/>
    <s v="N/A"/>
    <s v="2617 - Dirección Territorial Quindío"/>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0"/>
    <n v="0"/>
    <n v="0"/>
    <n v="0"/>
    <n v="0"/>
  </r>
  <r>
    <s v="3000.63"/>
    <s v="FUNCIONAMIENTO"/>
    <x v="1"/>
    <s v="N/A"/>
    <x v="2"/>
    <x v="11"/>
    <m/>
    <x v="9"/>
    <s v="A-02-02-02-008-004"/>
    <s v="Servicios públicos de telefonía en la dirección territorial risaralda"/>
    <s v="Enero"/>
    <s v="Enero"/>
    <n v="12"/>
    <s v="N/A"/>
    <x v="3"/>
    <n v="0"/>
    <n v="0"/>
    <s v=" 1. Prioridad Crítica "/>
    <s v=" Funcionamiento DT "/>
    <s v="NO"/>
    <s v="N/A"/>
    <s v="2618 - Dirección Territorial Risaralda"/>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0"/>
    <n v="0"/>
    <n v="0"/>
    <n v="0"/>
    <n v="0"/>
  </r>
  <r>
    <s v="3000.64"/>
    <s v="FUNCIONAMIENTO"/>
    <x v="1"/>
    <s v="N/A"/>
    <x v="2"/>
    <x v="11"/>
    <m/>
    <x v="9"/>
    <s v="A-02-02-02-008-004"/>
    <s v="Servicios públicos de telefonía en la dirección territorial santander"/>
    <s v="Enero"/>
    <s v="Enero"/>
    <n v="12"/>
    <s v="N/A"/>
    <x v="3"/>
    <n v="8308821"/>
    <n v="8308821"/>
    <s v=" 1. Prioridad Crítica "/>
    <s v=" Funcionamiento DT "/>
    <s v="NO"/>
    <s v="N/A"/>
    <s v="2619 - Dirección Territorial Santander"/>
    <s v="3.3 - Gestión de bienes y servicios"/>
    <s v="3.3-99 - GND-Gestión de bienes y servicios"/>
    <s v="SER - Adquisición de servicios"/>
    <s v="SER012 - Prestación de servicios personas naturales"/>
    <s v="SAF-0 Por definir"/>
    <s v=" "/>
    <s v=" "/>
    <s v=" "/>
    <n v="752402"/>
    <n v="752402"/>
    <n v="752402"/>
    <n v="752402"/>
    <n v="752402"/>
    <n v="752402"/>
    <n v="752402"/>
    <n v="752402"/>
    <n v="752402"/>
    <n v="752402"/>
    <n v="752402"/>
    <n v="752402"/>
    <n v="752402"/>
    <n v="752402"/>
    <n v="752402"/>
    <n v="752402"/>
    <n v="752402"/>
    <n v="752402"/>
    <n v="752402"/>
    <n v="752402"/>
    <n v="752402"/>
    <n v="752402"/>
    <n v="32399"/>
    <n v="32399"/>
    <n v="324"/>
  </r>
  <r>
    <s v="3000.65"/>
    <s v="FUNCIONAMIENTO"/>
    <x v="1"/>
    <s v="N/A"/>
    <x v="2"/>
    <x v="11"/>
    <m/>
    <x v="9"/>
    <s v="A-02-02-02-008-004"/>
    <s v="Servicios públicos de telefonía en la dirección territorial sucre"/>
    <s v="Enero"/>
    <s v="Enero"/>
    <n v="12"/>
    <s v="N/A"/>
    <x v="3"/>
    <n v="342265"/>
    <n v="342265"/>
    <s v=" 1. Prioridad Crítica "/>
    <s v=" Funcionamiento DT "/>
    <s v="NO"/>
    <s v="N/A"/>
    <s v="2620 - Dirección Territorial Sucre"/>
    <s v="3.3 - Gestión de bienes y servicios"/>
    <s v="3.3-99 - GND-Gestión de bienes y servicios"/>
    <s v="SER - Adquisición de servicios"/>
    <s v="SER012 - Prestación de servicios personas naturales"/>
    <s v="SAF-0 Por definir"/>
    <s v=" "/>
    <s v=" "/>
    <s v=" "/>
    <n v="28522"/>
    <n v="28522"/>
    <n v="28522"/>
    <n v="28522"/>
    <n v="28522"/>
    <n v="28522"/>
    <n v="28522"/>
    <n v="28522"/>
    <n v="28522"/>
    <n v="28522"/>
    <n v="28522"/>
    <n v="28522"/>
    <n v="28522"/>
    <n v="28522"/>
    <n v="28522"/>
    <n v="28522"/>
    <n v="28522"/>
    <n v="28522"/>
    <n v="28522"/>
    <n v="28522"/>
    <n v="28522"/>
    <n v="28522"/>
    <n v="28523"/>
    <n v="28523"/>
    <n v="324"/>
  </r>
  <r>
    <s v="3000.66"/>
    <s v="FUNCIONAMIENTO"/>
    <x v="1"/>
    <s v="N/A"/>
    <x v="2"/>
    <x v="11"/>
    <m/>
    <x v="9"/>
    <s v="A-02-02-02-008-004"/>
    <s v="Servicios públicos de telefonía en la dirección territorial valle"/>
    <s v="Enero"/>
    <s v="Enero"/>
    <n v="12"/>
    <s v="N/A"/>
    <x v="3"/>
    <n v="1149563"/>
    <n v="1149563"/>
    <s v=" 1. Prioridad Crítica "/>
    <s v=" Funcionamiento DT "/>
    <s v="NO"/>
    <s v="N/A"/>
    <s v="2622 - Dirección Territorial Valle"/>
    <s v="3.3 - Gestión de bienes y servicios"/>
    <s v="3.3-99 - GND-Gestión de bienes y servicios"/>
    <s v="SER - Adquisición de servicios"/>
    <s v="SER012 - Prestación de servicios personas naturales"/>
    <s v="SAF-0 Por definir"/>
    <s v=" "/>
    <s v=" "/>
    <s v=" "/>
    <n v="104410"/>
    <n v="104410"/>
    <n v="104410"/>
    <n v="104410"/>
    <n v="104410"/>
    <n v="104410"/>
    <n v="104410"/>
    <n v="104410"/>
    <n v="104410"/>
    <n v="104410"/>
    <n v="104410"/>
    <n v="104410"/>
    <n v="104410"/>
    <n v="104410"/>
    <n v="104410"/>
    <n v="104410"/>
    <n v="104410"/>
    <n v="104410"/>
    <n v="104410"/>
    <n v="104410"/>
    <n v="104410"/>
    <n v="104410"/>
    <n v="1053"/>
    <n v="1053"/>
    <n v="124"/>
  </r>
  <r>
    <s v="3000.67"/>
    <s v="FUNCIONAMIENTO"/>
    <x v="1"/>
    <s v="N/A"/>
    <x v="2"/>
    <x v="11"/>
    <n v="76111500"/>
    <x v="9"/>
    <s v="A-02-02-02-008-005"/>
    <s v="Adquisición del servicio de vigilancia y seguridad privada para el IGAC"/>
    <s v="Enero"/>
    <s v="Enero"/>
    <n v="12"/>
    <s v="N/A"/>
    <x v="3"/>
    <n v="14226976320"/>
    <n v="5191881636.1199999"/>
    <s v=" 101. No aplica "/>
    <s v=" Línea ya comprometida "/>
    <s v="SI"/>
    <s v="Aprobadas"/>
    <s v="3200 - Subdirección Administrativa y Financiera"/>
    <s v="3.3 - Gestión de bienes y servicios"/>
    <s v="3.3-99 - GND-Gestión de bienes y servicios"/>
    <s v="SER - Adquisición de servicios"/>
    <s v="SER012 - Prestación de servicios personas naturales"/>
    <s v="SAF-0 Por definir"/>
    <s v=" "/>
    <s v=" "/>
    <s v=" "/>
    <n v="4073357201"/>
    <n v="339446433"/>
    <n v="0"/>
    <n v="339446433"/>
    <n v="0"/>
    <n v="339446433"/>
    <n v="1118524435.1199999"/>
    <n v="464563843"/>
    <n v="0"/>
    <n v="464563843"/>
    <n v="0"/>
    <n v="464563843"/>
    <n v="0"/>
    <n v="464563843"/>
    <n v="0"/>
    <n v="464563843"/>
    <n v="0"/>
    <n v="464563843"/>
    <n v="0"/>
    <n v="464563843"/>
    <n v="0"/>
    <n v="464563843.12"/>
    <n v="0"/>
    <n v="457031593"/>
    <n v="224"/>
  </r>
  <r>
    <s v="3000.68"/>
    <s v="FUNCIONAMIENTO"/>
    <x v="1"/>
    <s v="N/A"/>
    <x v="2"/>
    <x v="11"/>
    <n v="11111111"/>
    <x v="9"/>
    <s v="A-02-02-02-009-004"/>
    <s v="Servicios públicos de alcantarillado en la sede central"/>
    <s v="Enero"/>
    <s v="Enero"/>
    <n v="12"/>
    <s v="N/A"/>
    <x v="3"/>
    <n v="60000000"/>
    <n v="60000000"/>
    <s v="  1. Prioridad Crítica  "/>
    <s v="  Servicios públicos  "/>
    <s v="NO"/>
    <s v="N/A"/>
    <s v="3200 - Subdirección Administrativa y Financiera"/>
    <s v="3.3 - Gestión de bienes y servicios"/>
    <s v="3.3-99 - GND-Gestión de bienes y servicios"/>
    <s v="SER - Adquisición de servicios"/>
    <s v="SER012 - Prestación de servicios personas naturales"/>
    <s v="SAF-0 Por definir"/>
    <s v=" "/>
    <s v=" "/>
    <s v=" "/>
    <n v="3571809"/>
    <n v="3571809"/>
    <n v="3571809"/>
    <n v="3571809"/>
    <n v="3571809"/>
    <n v="3571809"/>
    <n v="3571809"/>
    <n v="3571809"/>
    <n v="3571809"/>
    <n v="3571809"/>
    <n v="4571809"/>
    <n v="4571809"/>
    <n v="4571809"/>
    <n v="4571809"/>
    <n v="5571809"/>
    <n v="5571809"/>
    <n v="6571809"/>
    <n v="6571809"/>
    <n v="7571809"/>
    <n v="7571809"/>
    <n v="7571809"/>
    <n v="7571809"/>
    <n v="5710101"/>
    <n v="5710101"/>
    <n v="11324"/>
  </r>
  <r>
    <s v="3000.69"/>
    <s v="FUNCIONAMIENTO"/>
    <x v="1"/>
    <s v="N/A"/>
    <x v="2"/>
    <x v="11"/>
    <m/>
    <x v="9"/>
    <s v="A-02-02-02-009-004"/>
    <s v="Servicios públicos de alcantarillado Atlántico"/>
    <s v="Enero"/>
    <s v="Enero"/>
    <n v="12"/>
    <s v="N/A"/>
    <x v="3"/>
    <n v="5102383"/>
    <n v="5102383"/>
    <s v=" 1. Prioridad Crítica "/>
    <s v=" Funcionamiento DT "/>
    <s v="NO"/>
    <s v="N/A"/>
    <s v="2601 - Dirección Territorial Atlántico"/>
    <s v="3.3 - Gestión de bienes y servicios"/>
    <s v="3.3-99 - GND-Gestión de bienes y servicios"/>
    <s v="SER - Adquisición de servicios"/>
    <s v="SER012 - Prestación de servicios personas naturales"/>
    <s v="SAF-0 Por definir"/>
    <s v=" "/>
    <s v=" "/>
    <s v=" "/>
    <n v="341865"/>
    <n v="341865"/>
    <n v="341865"/>
    <n v="341865"/>
    <n v="341865"/>
    <n v="341865"/>
    <n v="341865"/>
    <n v="341865"/>
    <n v="341865"/>
    <n v="341865"/>
    <n v="341865"/>
    <n v="341865"/>
    <n v="341865"/>
    <n v="341865"/>
    <n v="341865"/>
    <n v="341865"/>
    <n v="1341865"/>
    <n v="1341865"/>
    <n v="341865"/>
    <n v="341865"/>
    <n v="341865"/>
    <n v="341865"/>
    <n v="341868"/>
    <n v="341868"/>
    <n v="124"/>
  </r>
  <r>
    <s v="3000.70"/>
    <s v="FUNCIONAMIENTO"/>
    <x v="1"/>
    <s v="N/A"/>
    <x v="2"/>
    <x v="11"/>
    <n v="11111111"/>
    <x v="9"/>
    <s v="A-02-02-02-009-004"/>
    <s v="Servicios públicos de alcantarillado Bolivar"/>
    <s v="Enero"/>
    <s v="Enero"/>
    <n v="12"/>
    <s v="N/A"/>
    <x v="3"/>
    <n v="16772518"/>
    <n v="16772518"/>
    <s v=" 1. Prioridad Crítica "/>
    <s v=" Funcionamiento DT "/>
    <s v="NO"/>
    <s v="N/A"/>
    <s v="2602 - Dirección Territorial Bolívar"/>
    <s v="3.3 - Gestión de bienes y servicios"/>
    <s v="3.3-99 - GND-Gestión de bienes y servicios"/>
    <s v="SER - Adquisición de servicios"/>
    <s v="SER07 - Servicios públicos"/>
    <s v="SAF-0 Por definir"/>
    <s v=" "/>
    <s v=" "/>
    <s v=" "/>
    <n v="1300000"/>
    <n v="1300000"/>
    <n v="1300000"/>
    <n v="1300000"/>
    <n v="1300000"/>
    <n v="1300000"/>
    <n v="1300000"/>
    <n v="1300000"/>
    <n v="1300000"/>
    <n v="1300000"/>
    <n v="1300000"/>
    <n v="1300000"/>
    <n v="1300000"/>
    <n v="1300000"/>
    <n v="1300000"/>
    <n v="1300000"/>
    <n v="1300000"/>
    <n v="1300000"/>
    <n v="1300000"/>
    <n v="1300000"/>
    <n v="1800000"/>
    <n v="1800000"/>
    <n v="1972518"/>
    <n v="1972518"/>
    <n v="124"/>
  </r>
  <r>
    <s v="3000.71"/>
    <s v="FUNCIONAMIENTO"/>
    <x v="1"/>
    <s v="N/A"/>
    <x v="2"/>
    <x v="11"/>
    <m/>
    <x v="9"/>
    <s v="A-02-02-02-009-004"/>
    <s v="Servicios públicos de alcantarillado Boyacá"/>
    <s v="Enero"/>
    <s v="Enero"/>
    <n v="12"/>
    <s v="N/A"/>
    <x v="3"/>
    <n v="2452500"/>
    <n v="2452500"/>
    <s v=" 1. Prioridad Crítica "/>
    <s v=" Funcionamiento DT "/>
    <s v="NO"/>
    <s v="N/A"/>
    <s v="2603 - Dirección Territorial Boyacá"/>
    <s v="3.3 - Gestión de bienes y servicios"/>
    <s v="3.3-99 - GND-Gestión de bienes y servicios"/>
    <s v="SER - Adquisición de servicios"/>
    <s v="SER012 - Prestación de servicios personas naturales"/>
    <s v="SAF-0 Por definir"/>
    <s v=" "/>
    <s v=" "/>
    <s v=" "/>
    <n v="204375"/>
    <n v="204375"/>
    <n v="204375"/>
    <n v="204375"/>
    <n v="204375"/>
    <n v="204375"/>
    <n v="204375"/>
    <n v="204375"/>
    <n v="204375"/>
    <n v="204375"/>
    <n v="204375"/>
    <n v="204375"/>
    <n v="204375"/>
    <n v="204375"/>
    <n v="204375"/>
    <n v="204375"/>
    <n v="204375"/>
    <n v="204375"/>
    <n v="204375"/>
    <n v="204375"/>
    <n v="204375"/>
    <n v="204375"/>
    <n v="204375"/>
    <n v="204375"/>
    <n v="124"/>
  </r>
  <r>
    <s v="3000.72"/>
    <s v="FUNCIONAMIENTO"/>
    <x v="1"/>
    <s v="N/A"/>
    <x v="2"/>
    <x v="11"/>
    <m/>
    <x v="9"/>
    <s v="A-02-02-02-009-004"/>
    <s v="Servicios públicos de alcantarillado Caquetá"/>
    <s v="Enero"/>
    <s v="Enero"/>
    <n v="12"/>
    <s v="N/A"/>
    <x v="3"/>
    <n v="1028631"/>
    <n v="1028631"/>
    <s v=" 1. Prioridad Crítica "/>
    <s v=" Funcionamiento DT "/>
    <s v="NO"/>
    <s v="N/A"/>
    <s v="2605 - Dirección Territorial Caquetá"/>
    <s v="3.3 - Gestión de bienes y servicios"/>
    <s v="3.3-99 - GND-Gestión de bienes y servicios"/>
    <s v="SER - Adquisición de servicios"/>
    <s v="SER012 - Prestación de servicios personas naturales"/>
    <s v="SAF-0 Por definir"/>
    <s v=" "/>
    <s v=" "/>
    <s v=" "/>
    <n v="75138"/>
    <n v="75138"/>
    <n v="75138"/>
    <n v="75138"/>
    <n v="75138"/>
    <n v="75138"/>
    <n v="75138"/>
    <n v="75138"/>
    <n v="75138"/>
    <n v="75138"/>
    <n v="75138"/>
    <n v="75138"/>
    <n v="75138"/>
    <n v="75138"/>
    <n v="75138"/>
    <n v="75138"/>
    <n v="75138"/>
    <n v="75138"/>
    <n v="175138"/>
    <n v="175138"/>
    <n v="102114"/>
    <n v="102114"/>
    <n v="75137"/>
    <n v="75137"/>
    <n v="124"/>
  </r>
  <r>
    <s v="3000.73"/>
    <s v="FUNCIONAMIENTO"/>
    <x v="1"/>
    <s v="N/A"/>
    <x v="2"/>
    <x v="11"/>
    <m/>
    <x v="9"/>
    <s v="A-02-02-02-009-004"/>
    <s v="Servicios públicos de alcantarillado Cauca"/>
    <s v="Enero"/>
    <s v="Enero"/>
    <n v="12"/>
    <s v="N/A"/>
    <x v="3"/>
    <n v="2494850"/>
    <n v="2494850"/>
    <s v=" 1. Prioridad Crítica "/>
    <s v=" Funcionamiento DT "/>
    <s v="NO"/>
    <s v="N/A"/>
    <s v="2607 - Dirección Territorial Cauca"/>
    <s v="3.3 - Gestión de bienes y servicios"/>
    <s v="3.3-99 - GND-Gestión de bienes y servicios"/>
    <s v="SER - Adquisición de servicios"/>
    <s v="SER012 - Prestación de servicios personas naturales"/>
    <s v="SAF-0 Por definir"/>
    <s v=" "/>
    <s v=" "/>
    <s v=" "/>
    <n v="206864"/>
    <n v="206864"/>
    <n v="206864"/>
    <n v="206864"/>
    <n v="206864"/>
    <n v="206864"/>
    <n v="206864"/>
    <n v="206864"/>
    <n v="206864"/>
    <n v="206864"/>
    <n v="206864"/>
    <n v="206864"/>
    <n v="206864"/>
    <n v="206864"/>
    <n v="206864"/>
    <n v="206864"/>
    <n v="206864"/>
    <n v="206864"/>
    <n v="206864"/>
    <n v="206864"/>
    <n v="206864"/>
    <n v="206864"/>
    <n v="219346"/>
    <n v="219346"/>
    <n v="324"/>
  </r>
  <r>
    <s v="3000.74"/>
    <s v="FUNCIONAMIENTO"/>
    <x v="1"/>
    <s v="N/A"/>
    <x v="2"/>
    <x v="11"/>
    <m/>
    <x v="9"/>
    <s v="A-02-02-02-009-004"/>
    <s v="Servicios públicos de alcantarillado Cesar"/>
    <s v="Enero"/>
    <s v="Enero"/>
    <n v="12"/>
    <s v="N/A"/>
    <x v="3"/>
    <n v="0"/>
    <n v="0"/>
    <s v=" 1. Prioridad Crítica "/>
    <s v=" Funcionamiento DT "/>
    <s v="NO"/>
    <s v="N/A"/>
    <s v="2608 - Dirección Territorial Cesar"/>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0"/>
    <n v="0"/>
    <n v="0"/>
    <n v="0"/>
    <n v="0"/>
  </r>
  <r>
    <s v="3000.75"/>
    <s v="FUNCIONAMIENTO"/>
    <x v="1"/>
    <s v="N/A"/>
    <x v="2"/>
    <x v="11"/>
    <m/>
    <x v="9"/>
    <s v="A-02-02-02-009-004"/>
    <s v="Servicios públicos de alcantarillado Cordoba"/>
    <s v="Enero"/>
    <s v="Enero"/>
    <n v="12"/>
    <s v="N/A"/>
    <x v="3"/>
    <n v="3468240"/>
    <n v="3468240"/>
    <s v=" 1. Prioridad Crítica "/>
    <s v=" Funcionamiento DT "/>
    <s v="NO"/>
    <s v="N/A"/>
    <s v="2609 - Dirección Territorial Córdoba"/>
    <s v="3.3 - Gestión de bienes y servicios"/>
    <s v="3.3-99 - GND-Gestión de bienes y servicios"/>
    <s v="SER - Adquisición de servicios"/>
    <s v="SER012 - Prestación de servicios personas naturales"/>
    <s v="SAF-0 Por definir"/>
    <s v=" "/>
    <s v=" "/>
    <s v=" "/>
    <n v="289020"/>
    <n v="289020"/>
    <n v="289020"/>
    <n v="289020"/>
    <n v="289020"/>
    <n v="289020"/>
    <n v="289020"/>
    <n v="289020"/>
    <n v="289020"/>
    <n v="289020"/>
    <n v="289020"/>
    <n v="289020"/>
    <n v="289020"/>
    <n v="289020"/>
    <n v="289020"/>
    <n v="289020"/>
    <n v="289020"/>
    <n v="289020"/>
    <n v="289020"/>
    <n v="289020"/>
    <n v="289020"/>
    <n v="289020"/>
    <n v="289020"/>
    <n v="289020"/>
    <n v="124"/>
  </r>
  <r>
    <s v="3000.76"/>
    <s v="FUNCIONAMIENTO"/>
    <x v="1"/>
    <s v="N/A"/>
    <x v="2"/>
    <x v="11"/>
    <m/>
    <x v="9"/>
    <s v="A-02-02-02-009-004"/>
    <s v="Servicios públicos de alcantarillado Huila"/>
    <s v="Enero"/>
    <s v="Enero"/>
    <n v="12"/>
    <s v="N/A"/>
    <x v="3"/>
    <n v="2262000"/>
    <n v="2262000"/>
    <s v=" 1. Prioridad Crítica "/>
    <s v=" Funcionamiento DT "/>
    <s v="NO"/>
    <s v="N/A"/>
    <s v="2611 - Dirección Territorial Huila"/>
    <s v="3.3 - Gestión de bienes y servicios"/>
    <s v="3.3-99 - GND-Gestión de bienes y servicios"/>
    <s v="SER - Adquisición de servicios"/>
    <s v="SER012 - Prestación de servicios personas naturales"/>
    <s v="SAF-0 Por definir"/>
    <s v=" "/>
    <s v=" "/>
    <s v=" "/>
    <n v="163500"/>
    <n v="163500"/>
    <n v="163500"/>
    <n v="163500"/>
    <n v="163500"/>
    <n v="163500"/>
    <n v="163500"/>
    <n v="163500"/>
    <n v="163500"/>
    <n v="163500"/>
    <n v="163500"/>
    <n v="163500"/>
    <n v="163500"/>
    <n v="163500"/>
    <n v="163500"/>
    <n v="163500"/>
    <n v="163500"/>
    <n v="163500"/>
    <n v="263500"/>
    <n v="263500"/>
    <n v="263500"/>
    <n v="263500"/>
    <n v="263500"/>
    <n v="263500"/>
    <n v="124"/>
  </r>
  <r>
    <s v="3000.77"/>
    <s v="FUNCIONAMIENTO"/>
    <x v="1"/>
    <s v="N/A"/>
    <x v="2"/>
    <x v="11"/>
    <m/>
    <x v="9"/>
    <s v="A-02-02-02-009-004"/>
    <s v="Servicios públicos de alcantarillado Magdalena"/>
    <s v="Enero"/>
    <s v="Enero"/>
    <n v="12"/>
    <s v="N/A"/>
    <x v="3"/>
    <n v="581500"/>
    <n v="581500"/>
    <s v="  1. Prioridad Crítica  "/>
    <s v="  Funcionamiento DT  "/>
    <s v="NO"/>
    <s v="N/A"/>
    <s v="2613 - Dirección Territorial Magdalena"/>
    <s v="3.3 - Gestión de bienes y servicios"/>
    <s v="3.3-99 - GND-Gestión de bienes y servicios"/>
    <s v="SER - Adquisición de servicios"/>
    <s v="SER012 - Prestación de servicios personas naturales"/>
    <s v="SAF-0 Por definir"/>
    <s v=" "/>
    <s v=" "/>
    <s v=" "/>
    <n v="31792"/>
    <n v="31792"/>
    <n v="31792"/>
    <n v="31792"/>
    <n v="31792"/>
    <n v="31792"/>
    <n v="31792"/>
    <n v="31792"/>
    <n v="31792"/>
    <n v="31792"/>
    <n v="31792"/>
    <n v="31792"/>
    <n v="31792"/>
    <n v="31792"/>
    <n v="31792"/>
    <n v="31792"/>
    <n v="31792"/>
    <n v="31792"/>
    <n v="31792"/>
    <n v="31792"/>
    <n v="231792"/>
    <n v="231792"/>
    <n v="31788"/>
    <n v="31788"/>
    <n v="124"/>
  </r>
  <r>
    <s v="3000.78"/>
    <s v="FUNCIONAMIENTO"/>
    <x v="1"/>
    <s v="N/A"/>
    <x v="2"/>
    <x v="11"/>
    <n v="11111111"/>
    <x v="9"/>
    <s v="A-02-02-02-009-004"/>
    <s v="Servicios públicos de alcantarillado Meta"/>
    <s v="Enero"/>
    <s v="Enero"/>
    <n v="12"/>
    <s v="N/A"/>
    <x v="3"/>
    <n v="13979348"/>
    <n v="13979348"/>
    <s v=" 1. Prioridad Crítica "/>
    <s v="  Funcionamiento DT  "/>
    <s v="NO"/>
    <s v="N/A"/>
    <s v="2614 - Dirección Territorial Meta"/>
    <s v="3.3 - Gestión de bienes y servicios"/>
    <s v="3.3-99 - GND-Gestión de bienes y servicios"/>
    <s v="SER - Adquisición de servicios"/>
    <s v="SER012 - Prestación de servicios personas naturales"/>
    <s v="SAF-0 Por definir"/>
    <s v=" "/>
    <s v=" "/>
    <s v=" "/>
    <n v="1309918"/>
    <n v="1309918"/>
    <n v="1309918"/>
    <n v="1309918"/>
    <n v="1309918"/>
    <n v="1309918"/>
    <n v="1309918"/>
    <n v="1309918"/>
    <n v="1309918"/>
    <n v="1309918"/>
    <n v="1309918"/>
    <n v="1309918"/>
    <n v="1309918"/>
    <n v="1309918"/>
    <n v="1309922"/>
    <n v="1309922"/>
    <n v="3500000"/>
    <n v="500000"/>
    <n v="0"/>
    <n v="1000000"/>
    <n v="0"/>
    <n v="1000000"/>
    <n v="0"/>
    <n v="1000000"/>
    <n v="1524"/>
  </r>
  <r>
    <s v="3000.79"/>
    <s v="FUNCIONAMIENTO"/>
    <x v="1"/>
    <s v="N/A"/>
    <x v="2"/>
    <x v="11"/>
    <m/>
    <x v="9"/>
    <s v="A-02-02-02-009-004"/>
    <s v="Servicios públicos de alcantarillado Nariño"/>
    <s v="Enero"/>
    <s v="Enero"/>
    <n v="12"/>
    <s v="N/A"/>
    <x v="3"/>
    <n v="1208810"/>
    <n v="1208810"/>
    <s v=" 1. Prioridad Crítica "/>
    <s v=" Funcionamiento DT "/>
    <s v="NO"/>
    <s v="N/A"/>
    <s v="2615 - Dirección Territorial Nariño"/>
    <s v="3.3 - Gestión de bienes y servicios"/>
    <s v="3.3-99 - GND-Gestión de bienes y servicios"/>
    <s v="SER - Adquisición de servicios"/>
    <s v="SER012 - Prestación de servicios personas naturales"/>
    <s v="SAF-0 Por definir"/>
    <s v=" "/>
    <s v=" "/>
    <s v=" "/>
    <n v="100734"/>
    <n v="100734"/>
    <n v="100734"/>
    <n v="100734"/>
    <n v="100734"/>
    <n v="100734"/>
    <n v="100734"/>
    <n v="100734"/>
    <n v="100734"/>
    <n v="100734"/>
    <n v="100734"/>
    <n v="100734"/>
    <n v="100734"/>
    <n v="100734"/>
    <n v="100734"/>
    <n v="100734"/>
    <n v="100734"/>
    <n v="100734"/>
    <n v="100734"/>
    <n v="100734"/>
    <n v="100734"/>
    <n v="100734"/>
    <n v="100736"/>
    <n v="100736"/>
    <n v="124"/>
  </r>
  <r>
    <s v="3000.80"/>
    <s v="FUNCIONAMIENTO"/>
    <x v="1"/>
    <s v="N/A"/>
    <x v="2"/>
    <x v="11"/>
    <m/>
    <x v="9"/>
    <s v="A-02-02-02-009-004"/>
    <s v="Servicios públicos de alcantarillado Quindio"/>
    <s v="Enero"/>
    <s v="Enero"/>
    <n v="12"/>
    <s v="N/A"/>
    <x v="3"/>
    <n v="2700000"/>
    <n v="2700000"/>
    <s v=" 1. Prioridad Crítica "/>
    <s v=" Funcionamiento DT "/>
    <s v="NO"/>
    <s v="N/A"/>
    <s v="2617 - Dirección Territorial Quindío"/>
    <s v="3.3 - Gestión de bienes y servicios"/>
    <s v="3.3-99 - GND-Gestión de bienes y servicios"/>
    <s v="SER - Adquisición de servicios"/>
    <s v="SER012 - Prestación de servicios personas naturales"/>
    <s v="SAF-0 Por definir"/>
    <s v=" "/>
    <s v=" "/>
    <s v=" "/>
    <n v="31448"/>
    <n v="31448"/>
    <n v="31448"/>
    <n v="31448"/>
    <n v="31448"/>
    <n v="31448"/>
    <n v="31448"/>
    <n v="31448"/>
    <n v="31448"/>
    <n v="31448"/>
    <n v="31448"/>
    <n v="31448"/>
    <n v="31448"/>
    <n v="31448"/>
    <n v="31448"/>
    <n v="31448"/>
    <n v="31448"/>
    <n v="31448"/>
    <n v="31448"/>
    <n v="31448"/>
    <n v="31448"/>
    <n v="31448"/>
    <n v="2354072"/>
    <n v="2354072"/>
    <n v="924"/>
  </r>
  <r>
    <s v="3000.81"/>
    <s v="FUNCIONAMIENTO"/>
    <x v="1"/>
    <s v="N/A"/>
    <x v="2"/>
    <x v="11"/>
    <m/>
    <x v="9"/>
    <s v="A-02-02-02-009-004"/>
    <s v="Servicios públicos de alcantarillado Risaralda"/>
    <s v="Enero"/>
    <s v="Enero"/>
    <n v="12"/>
    <s v="N/A"/>
    <x v="3"/>
    <n v="1182855"/>
    <n v="1182855"/>
    <s v=" 1. Prioridad Crítica "/>
    <s v=" Funcionamiento DT "/>
    <s v="NO"/>
    <s v="N/A"/>
    <s v="2618 - Dirección Territorial Risaralda"/>
    <s v="3.3 - Gestión de bienes y servicios"/>
    <s v="3.3-99 - GND-Gestión de bienes y servicios"/>
    <s v="SER - Adquisición de servicios"/>
    <s v="SER012 - Prestación de servicios personas naturales"/>
    <s v="SAF-0 Por definir"/>
    <s v=" "/>
    <s v=" "/>
    <s v=" "/>
    <n v="98571"/>
    <n v="98571"/>
    <n v="98571"/>
    <n v="98571"/>
    <n v="98571"/>
    <n v="98571"/>
    <n v="98571"/>
    <n v="98571"/>
    <n v="98571"/>
    <n v="98571"/>
    <n v="98571"/>
    <n v="98571"/>
    <n v="98571"/>
    <n v="98571"/>
    <n v="98571"/>
    <n v="98571"/>
    <n v="98571"/>
    <n v="98571"/>
    <n v="98571"/>
    <n v="98571"/>
    <n v="98571"/>
    <n v="98571"/>
    <n v="98574"/>
    <n v="98574"/>
    <n v="124"/>
  </r>
  <r>
    <s v="3000.82"/>
    <s v="FUNCIONAMIENTO"/>
    <x v="1"/>
    <s v="N/A"/>
    <x v="2"/>
    <x v="11"/>
    <m/>
    <x v="9"/>
    <s v="A-02-02-02-009-004"/>
    <s v="Servicios públicos de alcantarillado Santander"/>
    <s v="Enero"/>
    <s v="Enero"/>
    <n v="12"/>
    <s v="N/A"/>
    <x v="3"/>
    <n v="4689505"/>
    <n v="4689505"/>
    <s v=" 1. Prioridad Crítica "/>
    <s v=" Funcionamiento DT "/>
    <s v="NO"/>
    <s v="N/A"/>
    <s v="2619 - Dirección Territorial Santander"/>
    <s v="3.3 - Gestión de bienes y servicios"/>
    <s v="3.3-99 - GND-Gestión de bienes y servicios"/>
    <s v="SER - Adquisición de servicios"/>
    <s v="SER012 - Prestación de servicios personas naturales"/>
    <s v="SAF-0 Por definir"/>
    <s v=" "/>
    <s v=" "/>
    <s v=" "/>
    <n v="357459"/>
    <n v="357459"/>
    <n v="357459"/>
    <n v="357459"/>
    <n v="357459"/>
    <n v="357459"/>
    <n v="357459"/>
    <n v="357459"/>
    <n v="357459"/>
    <n v="357459"/>
    <n v="357459"/>
    <n v="357459"/>
    <n v="357459"/>
    <n v="357459"/>
    <n v="357459"/>
    <n v="357459"/>
    <n v="357459"/>
    <n v="357459"/>
    <n v="557459"/>
    <n v="557459"/>
    <n v="557459"/>
    <n v="557459"/>
    <n v="357456"/>
    <n v="357456"/>
    <n v="424"/>
  </r>
  <r>
    <s v="3000.83"/>
    <s v="FUNCIONAMIENTO"/>
    <x v="1"/>
    <s v="N/A"/>
    <x v="2"/>
    <x v="11"/>
    <m/>
    <x v="9"/>
    <s v="A-02-02-02-009-004"/>
    <s v="Servicios públicos de alcantarillado Sucre"/>
    <s v="Enero"/>
    <s v="Enero"/>
    <n v="12"/>
    <s v="N/A"/>
    <x v="3"/>
    <n v="395147"/>
    <n v="395147"/>
    <s v=" 1. Prioridad Crítica "/>
    <s v=" Funcionamiento DT "/>
    <s v="NO"/>
    <s v="N/A"/>
    <s v="2620 - Dirección Territorial Sucre"/>
    <s v="3.3 - Gestión de bienes y servicios"/>
    <s v="3.3-99 - GND-Gestión de bienes y servicios"/>
    <s v="SER - Adquisición de servicios"/>
    <s v="SER012 - Prestación de servicios personas naturales"/>
    <s v="SAF-0 Por definir"/>
    <s v=" "/>
    <s v=" "/>
    <s v=" "/>
    <n v="32929"/>
    <n v="32929"/>
    <n v="32929"/>
    <n v="32929"/>
    <n v="32929"/>
    <n v="32929"/>
    <n v="32929"/>
    <n v="32929"/>
    <n v="32929"/>
    <n v="32929"/>
    <n v="32929"/>
    <n v="32929"/>
    <n v="32929"/>
    <n v="32929"/>
    <n v="32929"/>
    <n v="32929"/>
    <n v="32929"/>
    <n v="32929"/>
    <n v="32929"/>
    <n v="32929"/>
    <n v="32929"/>
    <n v="32929"/>
    <n v="32928"/>
    <n v="32928"/>
    <n v="424"/>
  </r>
  <r>
    <s v="3000.84"/>
    <s v="FUNCIONAMIENTO"/>
    <x v="1"/>
    <s v="N/A"/>
    <x v="2"/>
    <x v="11"/>
    <m/>
    <x v="9"/>
    <s v="A-02-02-02-009-004"/>
    <s v="Servicios públicos de alcantarillado Tolima"/>
    <s v="Enero"/>
    <s v="Enero"/>
    <n v="12"/>
    <s v="N/A"/>
    <x v="3"/>
    <n v="1506667"/>
    <n v="1506667"/>
    <s v=" 1. Prioridad Crítica "/>
    <s v=" Funcionamiento DT "/>
    <s v="NO"/>
    <s v="N/A"/>
    <s v="2621 - Dirección Territorial Tolima"/>
    <s v="3.3 - Gestión de bienes y servicios"/>
    <s v="3.3-99 - GND-Gestión de bienes y servicios"/>
    <s v="SER - Adquisición de servicios"/>
    <s v="SER012 - Prestación de servicios personas naturales"/>
    <s v="SAF-0 Por definir"/>
    <s v=" "/>
    <s v=" "/>
    <s v=" "/>
    <n v="125556"/>
    <n v="125556"/>
    <n v="125556"/>
    <n v="125556"/>
    <n v="125556"/>
    <n v="125556"/>
    <n v="125556"/>
    <n v="125556"/>
    <n v="125556"/>
    <n v="125556"/>
    <n v="125556"/>
    <n v="125556"/>
    <n v="125556"/>
    <n v="125556"/>
    <n v="125556"/>
    <n v="125556"/>
    <n v="125556"/>
    <n v="125556"/>
    <n v="125556"/>
    <n v="125556"/>
    <n v="125556"/>
    <n v="125556"/>
    <n v="125551"/>
    <n v="125551"/>
    <n v="124"/>
  </r>
  <r>
    <s v="3000.85"/>
    <s v="FUNCIONAMIENTO"/>
    <x v="1"/>
    <s v="N/A"/>
    <x v="2"/>
    <x v="11"/>
    <m/>
    <x v="9"/>
    <s v="A-02-02-02-009-004"/>
    <s v="Servicios públicos de alcantarillado Valle del Cauca"/>
    <s v="Enero"/>
    <s v="Enero"/>
    <n v="12"/>
    <s v="N/A"/>
    <x v="3"/>
    <n v="1983009"/>
    <n v="1983009"/>
    <s v=" 1. Prioridad Crítica "/>
    <s v=" Funcionamiento DT "/>
    <s v="NO"/>
    <s v="N/A"/>
    <s v="2622 - Dirección Territorial Valle"/>
    <s v="3.3 - Gestión de bienes y servicios"/>
    <s v="3.3-99 - GND-Gestión de bienes y servicios"/>
    <s v="SER - Adquisición de servicios"/>
    <s v="SER012 - Prestación de servicios personas naturales"/>
    <s v="SAF-0 Por definir"/>
    <s v=" "/>
    <s v=" "/>
    <s v=" "/>
    <n v="107167"/>
    <n v="107167"/>
    <n v="107167"/>
    <n v="107167"/>
    <n v="107167"/>
    <n v="107167"/>
    <n v="107167"/>
    <n v="107167"/>
    <n v="107167"/>
    <n v="107167"/>
    <n v="107167"/>
    <n v="107167"/>
    <n v="107167"/>
    <n v="107167"/>
    <n v="107167"/>
    <n v="107167"/>
    <n v="107167"/>
    <n v="107167"/>
    <n v="207167"/>
    <n v="207167"/>
    <n v="457167"/>
    <n v="457167"/>
    <n v="354172"/>
    <n v="354172"/>
    <n v="124"/>
  </r>
  <r>
    <s v="3000.86"/>
    <s v="FUNCIONAMIENTO"/>
    <x v="1"/>
    <s v="N/A"/>
    <x v="2"/>
    <x v="11"/>
    <n v="11111111"/>
    <x v="9"/>
    <s v="A-02-02-02-010"/>
    <s v="Viaticos de los funcionarios de la secreatria general"/>
    <s v="Enero"/>
    <s v="Enero"/>
    <n v="12"/>
    <s v="N/A"/>
    <x v="3"/>
    <n v="27848651"/>
    <n v="27848651"/>
    <s v=" 1. Prioridad Crítica "/>
    <s v="  Viáticos  "/>
    <s v="NO"/>
    <s v="N/A"/>
    <s v="3200 - Subdirección Administrativa y Financiera"/>
    <s v="3.3 - Gestión de bienes y servicios"/>
    <s v="3.3-99 - GND-Gestión de bienes y servicios"/>
    <s v="SER - Adquisición de servicios"/>
    <s v="SER012 - Prestación de servicios personas naturales"/>
    <s v="SAF-0 Por definir"/>
    <s v=" "/>
    <s v=" "/>
    <s v=" "/>
    <n v="2947248"/>
    <n v="2947248"/>
    <n v="2947248"/>
    <n v="2947248"/>
    <n v="2947248"/>
    <n v="2947248"/>
    <n v="2947248"/>
    <n v="2947248"/>
    <n v="2947248"/>
    <n v="2947248"/>
    <n v="2947248"/>
    <n v="2947248"/>
    <n v="2947248"/>
    <n v="2947248"/>
    <n v="2947248"/>
    <n v="2947248"/>
    <n v="2000000"/>
    <n v="2000000"/>
    <n v="653000"/>
    <n v="653000"/>
    <n v="1617667"/>
    <n v="1617667"/>
    <n v="0"/>
    <n v="0"/>
    <n v="56924"/>
  </r>
  <r>
    <s v="3000.87"/>
    <s v="FUNCIONAMIENTO"/>
    <x v="1"/>
    <s v="N/A"/>
    <x v="2"/>
    <x v="11"/>
    <m/>
    <x v="9"/>
    <s v="A-02-02-02-006-004"/>
    <s v="Gastos de transporte para los funcionarios de la secreatria general"/>
    <s v="Enero"/>
    <s v="Enero"/>
    <n v="12"/>
    <s v="N/A"/>
    <x v="3"/>
    <n v="4367000"/>
    <n v="4367000"/>
    <s v=" 100. No prioritario "/>
    <s v=" Viáticos sin CDP "/>
    <s v="NO"/>
    <s v="N/A"/>
    <s v="3200 - Subdirección Administrativa y Financiera"/>
    <s v="3.3 - Gestión de bienes y servicios"/>
    <s v="3.3-99 - GND-Gestión de bienes y servicios"/>
    <s v="SER - Adquisición de servicios"/>
    <s v="SER012 - Prestación de servicios personas naturales"/>
    <s v="SAF-0 Por definir"/>
    <s v=" "/>
    <s v=" "/>
    <s v=" "/>
    <n v="473600"/>
    <n v="473600"/>
    <n v="473600"/>
    <n v="473600"/>
    <n v="473600"/>
    <n v="473600"/>
    <n v="473600"/>
    <n v="473600"/>
    <n v="473600"/>
    <n v="473600"/>
    <n v="473600"/>
    <n v="473600"/>
    <n v="473600"/>
    <n v="473600"/>
    <n v="473600"/>
    <n v="473600"/>
    <n v="473600"/>
    <n v="473600"/>
    <n v="104600"/>
    <n v="104600"/>
    <n v="0"/>
    <n v="0"/>
    <n v="0"/>
    <n v="0"/>
    <n v="56924"/>
  </r>
  <r>
    <s v="3000.88"/>
    <s v="FUNCIONAMIENTO"/>
    <x v="1"/>
    <s v="N/A"/>
    <x v="2"/>
    <x v="11"/>
    <n v="11111111"/>
    <x v="9"/>
    <s v="A-02-02-02-008-003"/>
    <s v="Honorarios para el consejo directivo"/>
    <s v="Enero"/>
    <s v="Enero"/>
    <n v="12"/>
    <s v="N/A"/>
    <x v="3"/>
    <n v="33752429"/>
    <n v="33752429"/>
    <s v=" 1. Prioridad Crítica "/>
    <s v="  Consejo Directivo  "/>
    <s v="NO"/>
    <s v="N/A"/>
    <s v="3200 - Subdirección Administrativa y Financiera"/>
    <s v="3.3 - Gestión de bienes y servicios"/>
    <s v="3.3 - Gestión de bienes y servicios"/>
    <s v="SER - Adquisición de servicios"/>
    <s v="SER012 - Prestación de servicios personas naturales"/>
    <s v="SAF-0 Por definir"/>
    <s v=" "/>
    <s v=" "/>
    <s v=" "/>
    <n v="3333333"/>
    <n v="3333333"/>
    <n v="0"/>
    <n v="0"/>
    <n v="3333333"/>
    <n v="3333333"/>
    <n v="0"/>
    <n v="0"/>
    <n v="3333333"/>
    <n v="3333333"/>
    <n v="0"/>
    <n v="0"/>
    <n v="3333333"/>
    <n v="3333333"/>
    <n v="13752429"/>
    <n v="4584143"/>
    <n v="3333333"/>
    <n v="3333333"/>
    <n v="0"/>
    <n v="4584143"/>
    <n v="3333335"/>
    <n v="3333335"/>
    <n v="0"/>
    <n v="4584143"/>
    <n v="11624"/>
  </r>
  <r>
    <s v="3000.89"/>
    <s v="FUNCIONAMIENTO"/>
    <x v="1"/>
    <s v="N/A"/>
    <x v="2"/>
    <x v="11"/>
    <n v="80101500"/>
    <x v="9"/>
    <s v="A-02-02-02-008-002"/>
    <s v="Prestación de servicios profesionales para la emisión de la facturación electrónica, por ventas de cartera y elaboración de cuentas de cobro de los convenios celebrados por el IGAC."/>
    <s v="Enero"/>
    <s v="Enero"/>
    <n v="3"/>
    <s v="N/A"/>
    <x v="3"/>
    <n v="22946526.670000002"/>
    <n v="20651874"/>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20651874"/>
    <n v="0"/>
    <n v="0"/>
    <n v="6883958"/>
    <n v="0"/>
    <n v="6883958"/>
    <n v="0"/>
    <n v="6883958"/>
    <n v="0"/>
    <n v="0"/>
    <n v="0"/>
    <n v="0"/>
    <n v="0"/>
    <n v="0"/>
    <n v="0"/>
    <n v="0"/>
    <n v="0"/>
    <n v="0"/>
    <n v="0"/>
    <n v="0"/>
    <n v="0"/>
    <n v="0"/>
    <n v="0"/>
    <n v="0"/>
    <n v="6424"/>
  </r>
  <r>
    <s v="3000.90"/>
    <s v="FUNCIONAMIENTO"/>
    <x v="1"/>
    <s v="N/A"/>
    <x v="2"/>
    <x v="11"/>
    <n v="80101500"/>
    <x v="9"/>
    <s v="A-02-02-02-008-002"/>
    <s v="Prestación de servicios profesionales para el registro y depuración de las cuentas del balance de impuestos, elaboración y consolidación de la información para la presentación de las declaraciones tributarias"/>
    <s v="Enero"/>
    <s v="Enero"/>
    <n v="3"/>
    <s v="N/A"/>
    <x v="3"/>
    <n v="23634920"/>
    <n v="21271428"/>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21271428"/>
    <n v="0"/>
    <n v="0"/>
    <n v="7090476"/>
    <n v="0"/>
    <n v="7090476"/>
    <n v="0"/>
    <n v="7090476"/>
    <n v="0"/>
    <n v="0"/>
    <n v="0"/>
    <n v="0"/>
    <n v="0"/>
    <n v="0"/>
    <n v="0"/>
    <n v="0"/>
    <n v="0"/>
    <n v="0"/>
    <n v="0"/>
    <n v="0"/>
    <n v="0"/>
    <n v="0"/>
    <n v="0"/>
    <n v="0"/>
    <n v="5424"/>
  </r>
  <r>
    <s v="3000.91"/>
    <s v="FUNCIONAMIENTO"/>
    <x v="1"/>
    <s v="N/A"/>
    <x v="2"/>
    <x v="11"/>
    <n v="80101500"/>
    <x v="9"/>
    <s v="A-02-02-02-008-002"/>
    <s v="Prestación de servicios profesionales para la elaboración, control, revisión y seguimiento de las cuentas por pagar y las obligaciones de personas jurídicas y naturales, que realice la subdirección administrativa y financiera"/>
    <s v="Enero"/>
    <s v="Enero"/>
    <n v="3"/>
    <s v="N/A"/>
    <x v="3"/>
    <n v="35196593.329999998"/>
    <n v="31676934"/>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31676934"/>
    <n v="0"/>
    <n v="0"/>
    <n v="10558978"/>
    <n v="0"/>
    <n v="10558978"/>
    <n v="0"/>
    <n v="10558978"/>
    <n v="0"/>
    <n v="0"/>
    <n v="0"/>
    <n v="0"/>
    <n v="0"/>
    <n v="0"/>
    <n v="0"/>
    <n v="0"/>
    <n v="0"/>
    <n v="0"/>
    <n v="0"/>
    <n v="0"/>
    <n v="0"/>
    <n v="0"/>
    <n v="0"/>
    <n v="0"/>
    <s v="3324, 5824"/>
  </r>
  <r>
    <s v="3000.92"/>
    <s v="FUNCIONAMIENTO"/>
    <x v="1"/>
    <s v="N/A"/>
    <x v="2"/>
    <x v="11"/>
    <n v="80101500"/>
    <x v="9"/>
    <s v="A-02-02-02-008-002"/>
    <s v="Prestación de servicios profesionales para apoyar en la gestión de procesos financieros y contables en la ejecución del proceso de conciliaciones bancarias, causación de ventas de contado, control y seguimiento de la legalización de operaciones reciprocas."/>
    <s v="Enero"/>
    <s v="Enero"/>
    <n v="3"/>
    <s v="N/A"/>
    <x v="3"/>
    <n v="17598296.670000002"/>
    <n v="15838467"/>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15838467"/>
    <n v="0"/>
    <n v="0"/>
    <n v="5279489"/>
    <n v="0"/>
    <n v="5279489"/>
    <n v="0"/>
    <n v="5279489"/>
    <n v="0"/>
    <n v="0"/>
    <n v="0"/>
    <n v="0"/>
    <n v="0"/>
    <n v="0"/>
    <n v="0"/>
    <n v="0"/>
    <n v="0"/>
    <n v="0"/>
    <n v="0"/>
    <n v="0"/>
    <n v="0"/>
    <n v="0"/>
    <n v="0"/>
    <n v="0"/>
    <n v="6324"/>
  </r>
  <r>
    <s v="3000.93"/>
    <s v="FUNCIONAMIENTO"/>
    <x v="1"/>
    <s v="N/A"/>
    <x v="2"/>
    <x v="11"/>
    <n v="80101500"/>
    <x v="9"/>
    <s v="A-02-02-02-008-002"/>
    <s v="Prestar servicios profesionales para realizar la gestión de las actividades del proceso de tesorería en la Subdirección Administrativa y Financiera del IGAC"/>
    <s v="Enero"/>
    <s v="Enero"/>
    <n v="3"/>
    <s v="N/A"/>
    <x v="3"/>
    <n v="17598296.670000002"/>
    <n v="15838467"/>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15838467"/>
    <n v="0"/>
    <n v="0"/>
    <n v="5279489"/>
    <n v="0"/>
    <n v="5279489"/>
    <n v="0"/>
    <n v="5279489"/>
    <n v="0"/>
    <n v="0"/>
    <n v="0"/>
    <n v="0"/>
    <n v="0"/>
    <n v="0"/>
    <n v="0"/>
    <n v="0"/>
    <n v="0"/>
    <n v="0"/>
    <n v="0"/>
    <n v="0"/>
    <n v="0"/>
    <n v="0"/>
    <n v="0"/>
    <n v="0"/>
    <n v="6324"/>
  </r>
  <r>
    <s v="3000.94"/>
    <s v="FUNCIONAMIENTO"/>
    <x v="1"/>
    <s v="N/A"/>
    <x v="2"/>
    <x v="11"/>
    <n v="80101500"/>
    <x v="9"/>
    <s v="A-02-02-02-008-002"/>
    <s v="Prestación de servicios profesionales para  realizar el seguimiento, análisis y orientación a las actividades del componente jurídico y jurídico - catastral de los proyectos de formación y actualización catastral a cargo del IGAC en el marco del programa para la adopción e implementación de un catastro multipropósito rural-urbano. "/>
    <s v="Enero"/>
    <s v="Enero"/>
    <n v="3"/>
    <s v="N/A"/>
    <x v="3"/>
    <n v="43072186.670000002"/>
    <n v="38764968"/>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38764968"/>
    <n v="0"/>
    <n v="0"/>
    <n v="12921656"/>
    <n v="0"/>
    <n v="12921656"/>
    <n v="0"/>
    <n v="12921656"/>
    <n v="0"/>
    <n v="0"/>
    <n v="0"/>
    <n v="0"/>
    <n v="0"/>
    <n v="0"/>
    <n v="0"/>
    <n v="0"/>
    <n v="0"/>
    <n v="0"/>
    <n v="0"/>
    <n v="0"/>
    <n v="0"/>
    <n v="0"/>
    <n v="0"/>
    <n v="0"/>
    <n v="8024"/>
  </r>
  <r>
    <s v="3000.95"/>
    <s v="FUNCIONAMIENTO"/>
    <x v="1"/>
    <s v="N/A"/>
    <x v="2"/>
    <x v="11"/>
    <n v="80101500"/>
    <x v="9"/>
    <s v="A-02-02-02-008-002"/>
    <s v="Prestación de servicios profesionales para  brindar acompañamiento al análisis y revisión  del componente jurídico - catastral, así como generar conceptos jurídicos en los procesos de formación y actualización catastral en el marco del programa para la adopción e implementación de un catastro multipropósito rural-urbano"/>
    <s v="Enero"/>
    <s v="Enero"/>
    <n v="3"/>
    <s v="N/A"/>
    <x v="3"/>
    <n v="26700296.670000002"/>
    <n v="24030267"/>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24030267"/>
    <n v="0"/>
    <n v="0"/>
    <n v="8010089"/>
    <n v="0"/>
    <n v="8010089"/>
    <n v="0"/>
    <n v="8010089"/>
    <n v="0"/>
    <n v="0"/>
    <n v="0"/>
    <n v="0"/>
    <n v="0"/>
    <n v="0"/>
    <n v="0"/>
    <n v="0"/>
    <n v="0"/>
    <n v="0"/>
    <n v="0"/>
    <n v="0"/>
    <n v="0"/>
    <n v="0"/>
    <n v="0"/>
    <n v="0"/>
    <n v="1624"/>
  </r>
  <r>
    <s v="3000.96"/>
    <s v="FUNCIONAMIENTO"/>
    <x v="1"/>
    <s v="N/A"/>
    <x v="2"/>
    <x v="11"/>
    <n v="80101500"/>
    <x v="9"/>
    <s v="A-02-02-02-008-002"/>
    <s v="Prestar los servicios profesionales para apoyar al IGAC en asuntos jurídicos, adminsitrativos y contractuales en el marco de los procesos de gestión catastral"/>
    <s v="Enero"/>
    <s v="Enero"/>
    <n v="3"/>
    <s v="N/A"/>
    <x v="3"/>
    <n v="45833333"/>
    <n v="38764968"/>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38764968"/>
    <n v="0"/>
    <n v="0"/>
    <n v="13750000"/>
    <n v="0"/>
    <n v="13750000"/>
    <n v="0"/>
    <n v="11264968"/>
    <n v="0"/>
    <n v="0"/>
    <n v="0"/>
    <n v="0"/>
    <n v="0"/>
    <n v="0"/>
    <n v="0"/>
    <n v="0"/>
    <n v="0"/>
    <n v="0"/>
    <n v="0"/>
    <n v="0"/>
    <n v="0"/>
    <n v="0"/>
    <n v="0"/>
    <n v="0"/>
    <n v="7824"/>
  </r>
  <r>
    <s v="3000.97"/>
    <s v="FUNCIONAMIENTO"/>
    <x v="1"/>
    <s v="N/A"/>
    <x v="2"/>
    <x v="11"/>
    <n v="80101500"/>
    <x v="9"/>
    <s v="A-02-02-02-008-002"/>
    <s v="Prestar los servicios profesionales para apoyar al Instituto Geografico Agustin Codazzi en asuntos relacionados con el componente financiero de los proyectos de inversión en el marco de los procesos de gestión catastral"/>
    <s v="Enero"/>
    <s v="Enero"/>
    <n v="3"/>
    <s v="N/A"/>
    <x v="3"/>
    <n v="42877517"/>
    <n v="35081604"/>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35081604"/>
    <n v="0"/>
    <n v="0"/>
    <n v="12863255"/>
    <n v="0"/>
    <n v="12863255"/>
    <n v="0"/>
    <n v="9355094"/>
    <n v="0"/>
    <n v="0"/>
    <n v="0"/>
    <n v="0"/>
    <n v="0"/>
    <n v="0"/>
    <n v="0"/>
    <n v="0"/>
    <n v="0"/>
    <n v="0"/>
    <n v="0"/>
    <n v="0"/>
    <n v="0"/>
    <n v="0"/>
    <n v="0"/>
    <n v="0"/>
    <n v="2724"/>
  </r>
  <r>
    <s v="3000.98"/>
    <s v="FUNCIONAMIENTO"/>
    <x v="1"/>
    <s v="N/A"/>
    <x v="2"/>
    <x v="11"/>
    <n v="80101500"/>
    <x v="9"/>
    <s v="A-02-02-02-008-003"/>
    <s v="Prestación de servicios profesionales para realizar la gestión de ingresos, consolidar los movimientos bancarios de las cuentas, revisar los consolidados de ventas del centro de información, así como los ingresos por cartera a nivel nacional."/>
    <s v="Enero"/>
    <s v="Enero"/>
    <n v="3"/>
    <s v="N/A"/>
    <x v="3"/>
    <n v="23634913.329999998"/>
    <n v="21271422"/>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21271422"/>
    <n v="0"/>
    <n v="0"/>
    <n v="7090474"/>
    <n v="0"/>
    <n v="7090474"/>
    <n v="0"/>
    <n v="7090474"/>
    <n v="0"/>
    <n v="0"/>
    <n v="0"/>
    <n v="0"/>
    <n v="0"/>
    <n v="0"/>
    <n v="0"/>
    <n v="0"/>
    <n v="0"/>
    <n v="0"/>
    <n v="0"/>
    <n v="0"/>
    <n v="0"/>
    <n v="0"/>
    <n v="0"/>
    <n v="0"/>
    <n v="7524"/>
  </r>
  <r>
    <s v="3000.99"/>
    <s v="FUNCIONAMIENTO"/>
    <x v="1"/>
    <s v="N/A"/>
    <x v="2"/>
    <x v="11"/>
    <n v="80101500"/>
    <x v="9"/>
    <s v="A-02-02-02-008-003"/>
    <s v="Prestación de servicios para apoyar en la gestión de temas presupuestales e informes de la ejecución presupuestal para en instituto geográfico agustín codazzi."/>
    <s v="Enero"/>
    <s v="Enero"/>
    <n v="3"/>
    <s v="N/A"/>
    <x v="3"/>
    <n v="9447253.3300000001"/>
    <n v="8502528"/>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8502528"/>
    <n v="0"/>
    <n v="0"/>
    <n v="2834176"/>
    <n v="0"/>
    <n v="2834176"/>
    <n v="0"/>
    <n v="2834176"/>
    <n v="0"/>
    <n v="0"/>
    <n v="0"/>
    <n v="0"/>
    <n v="0"/>
    <n v="0"/>
    <n v="0"/>
    <n v="0"/>
    <n v="0"/>
    <n v="0"/>
    <n v="0"/>
    <n v="0"/>
    <n v="0"/>
    <n v="0"/>
    <n v="0"/>
    <n v="0"/>
    <n v="3424"/>
  </r>
  <r>
    <s v="3000.100"/>
    <s v="FUNCIONAMIENTO"/>
    <x v="1"/>
    <s v="N/A"/>
    <x v="2"/>
    <x v="11"/>
    <n v="80101500"/>
    <x v="9"/>
    <s v="A-02-02-02-008-003"/>
    <s v="Prestación de servicios profesionales para realizar el apoyo a la planeación y seguimiento a los procesos de conservación catastral en el marco de las funciones del IGAC como gestor catastral."/>
    <s v="Enero"/>
    <s v="Enero"/>
    <n v="3"/>
    <s v="N/A"/>
    <x v="3"/>
    <n v="38979560"/>
    <n v="35081604"/>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35081604"/>
    <n v="0"/>
    <n v="0"/>
    <n v="11693868"/>
    <n v="0"/>
    <n v="11693868"/>
    <n v="0"/>
    <n v="11693868"/>
    <n v="0"/>
    <n v="0"/>
    <n v="0"/>
    <n v="0"/>
    <n v="0"/>
    <n v="0"/>
    <n v="0"/>
    <n v="0"/>
    <n v="0"/>
    <n v="0"/>
    <n v="0"/>
    <n v="0"/>
    <n v="0"/>
    <n v="0"/>
    <n v="0"/>
    <n v="0"/>
    <n v="324"/>
  </r>
  <r>
    <s v="3000.101"/>
    <s v="FUNCIONAMIENTO"/>
    <x v="1"/>
    <s v="N/A"/>
    <x v="2"/>
    <x v="11"/>
    <n v="80101500"/>
    <x v="9"/>
    <s v="A-02-02-02-008-003"/>
    <s v="Prestación de servicios profesionales para realizar el apoyo a la planeación y seguimiento al componente económico de los proyectos de actualización y formación catastral con enfoque multipropósito que ejecute el IGAC en el marco de sus funciones como gestor catastral."/>
    <s v="Enero"/>
    <s v="Enero"/>
    <n v="3"/>
    <s v="N/A"/>
    <x v="3"/>
    <n v="43072186.670000002"/>
    <n v="38764968"/>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38764968"/>
    <n v="0"/>
    <n v="0"/>
    <n v="12921656"/>
    <n v="0"/>
    <n v="12921656"/>
    <n v="0"/>
    <n v="12921656"/>
    <n v="0"/>
    <n v="0"/>
    <n v="0"/>
    <n v="0"/>
    <n v="0"/>
    <n v="0"/>
    <n v="0"/>
    <n v="0"/>
    <n v="0"/>
    <n v="0"/>
    <n v="0"/>
    <n v="0"/>
    <n v="0"/>
    <n v="0"/>
    <n v="0"/>
    <n v="0"/>
    <n v="5124"/>
  </r>
  <r>
    <s v="3000.102"/>
    <s v="FUNCIONAMIENTO"/>
    <x v="1"/>
    <s v="N/A"/>
    <x v="2"/>
    <x v="11"/>
    <n v="80101500"/>
    <x v="9"/>
    <s v="A-02-02-02-008-003"/>
    <s v="Prestación de servicios profesionales para realizar el apoyo técnico en los componentes físico y jurídico de los procesos de formación y actualización catastral con enfoque multipropósito que ejecute el IGAC en el marco de sus funciones como gestor catastral."/>
    <s v="Enero"/>
    <s v="Enero"/>
    <n v="3"/>
    <s v="N/A"/>
    <x v="3"/>
    <n v="43072186.670000002"/>
    <n v="38764968"/>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38764968"/>
    <n v="0"/>
    <n v="0"/>
    <n v="12921656"/>
    <n v="0"/>
    <n v="12921656"/>
    <n v="0"/>
    <n v="12921656"/>
    <n v="0"/>
    <n v="0"/>
    <n v="0"/>
    <n v="0"/>
    <n v="0"/>
    <n v="0"/>
    <n v="0"/>
    <n v="0"/>
    <n v="0"/>
    <n v="0"/>
    <n v="0"/>
    <n v="0"/>
    <n v="0"/>
    <n v="0"/>
    <n v="0"/>
    <n v="0"/>
    <n v="6824"/>
  </r>
  <r>
    <s v="3000.103"/>
    <s v="FUNCIONAMIENTO"/>
    <x v="1"/>
    <s v="N/A"/>
    <x v="2"/>
    <x v="11"/>
    <n v="80101500"/>
    <x v="9"/>
    <s v="A-02-02-02-008-003"/>
    <s v="Prestación de servicios profesionales para la planeación y revisión técnica en los componentes físico, jurídico y económico de los procesos de formación y actualización catastral con enfoque multipropósito que ejecute el IGAC en el marco de sus funciones como gestor catastral."/>
    <s v="Enero"/>
    <s v="Enero"/>
    <n v="3"/>
    <s v="N/A"/>
    <x v="3"/>
    <n v="51255900"/>
    <n v="46130310"/>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46130310"/>
    <n v="0"/>
    <n v="0"/>
    <n v="15376770"/>
    <n v="0"/>
    <n v="15376770"/>
    <n v="0"/>
    <n v="15376770"/>
    <n v="0"/>
    <n v="0"/>
    <n v="0"/>
    <n v="0"/>
    <n v="0"/>
    <n v="0"/>
    <n v="0"/>
    <n v="0"/>
    <n v="0"/>
    <n v="0"/>
    <n v="0"/>
    <n v="0"/>
    <n v="0"/>
    <n v="0"/>
    <n v="0"/>
    <n v="0"/>
    <n v="5024"/>
  </r>
  <r>
    <s v="3000.104"/>
    <s v="FUNCIONAMIENTO"/>
    <x v="1"/>
    <s v="N/A"/>
    <x v="2"/>
    <x v="11"/>
    <n v="80101500"/>
    <x v="9"/>
    <s v="A-02-02-02-008-003"/>
    <s v="Prestación de servicios profesionales para apoyar la planeación, elaboración y/o revisión del componente económico de los procesos de gestión catastral multipropósito que realice el IGAC como gestor catastral, ya sea mediante operación directa o mediante la contratación de operadores."/>
    <s v="Enero"/>
    <s v="Enero"/>
    <n v="3"/>
    <s v="N/A"/>
    <x v="3"/>
    <n v="26700296.670000002"/>
    <n v="24030267"/>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24030267"/>
    <n v="0"/>
    <n v="0"/>
    <n v="8010089"/>
    <n v="0"/>
    <n v="8010089"/>
    <n v="0"/>
    <n v="8010089"/>
    <n v="0"/>
    <n v="0"/>
    <n v="0"/>
    <n v="0"/>
    <n v="0"/>
    <n v="0"/>
    <n v="0"/>
    <n v="0"/>
    <n v="0"/>
    <n v="0"/>
    <n v="0"/>
    <n v="0"/>
    <n v="0"/>
    <n v="0"/>
    <n v="0"/>
    <n v="0"/>
    <n v="5324"/>
  </r>
  <r>
    <s v="3000.105"/>
    <s v="FUNCIONAMIENTO"/>
    <x v="1"/>
    <s v="N/A"/>
    <x v="2"/>
    <x v="11"/>
    <n v="80101500"/>
    <x v="9"/>
    <s v="A-02-02-02-008-003"/>
    <s v="Prestación de servicios profesionales como apoyo SIG y cartográfico en la determinación y/o validación de las zonas homogéneas físicas y geoeconómicas de las zonas urbanas y/o rurales objeto de los procesos de gestión catastral multipropósito que realice el IGAC como gestor catastral, ya sea mediante operación directa o mediante la contratación de operadores."/>
    <s v="Enero"/>
    <s v="Enero"/>
    <n v="3"/>
    <s v="N/A"/>
    <x v="3"/>
    <n v="26700296.670000002"/>
    <n v="24030267"/>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24030267"/>
    <n v="0"/>
    <n v="0"/>
    <n v="8010089"/>
    <n v="0"/>
    <n v="8010089"/>
    <n v="0"/>
    <n v="8010089"/>
    <n v="0"/>
    <n v="0"/>
    <n v="0"/>
    <n v="0"/>
    <n v="0"/>
    <n v="0"/>
    <n v="0"/>
    <n v="0"/>
    <n v="0"/>
    <n v="0"/>
    <n v="0"/>
    <n v="0"/>
    <n v="0"/>
    <n v="0"/>
    <n v="0"/>
    <n v="0"/>
    <n v="6924"/>
  </r>
  <r>
    <s v="3000.106"/>
    <s v="FUNCIONAMIENTO"/>
    <x v="1"/>
    <s v="N/A"/>
    <x v="2"/>
    <x v="11"/>
    <n v="80101500"/>
    <x v="9"/>
    <s v="A-02-02-02-008-003"/>
    <s v="Prestación de servicios profesionales como apoyo SIG y cartográfico en la determinación y/o validación de las zonas homogéneas físicas y geoeconómicas de las zonas urbanas y/o rurales objeto de los procesos de gestión catastral multipropósito que realice el IGAC como gestor catastral, ya sea mediante operación directa o mediante la contratación de operadores."/>
    <s v="Enero"/>
    <s v="Enero"/>
    <n v="3"/>
    <s v="N/A"/>
    <x v="3"/>
    <n v="26700296.670000002"/>
    <n v="24030267"/>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24030267"/>
    <n v="0"/>
    <n v="0"/>
    <n v="8010089"/>
    <n v="0"/>
    <n v="8010089"/>
    <n v="0"/>
    <n v="8010089"/>
    <n v="0"/>
    <n v="0"/>
    <n v="0"/>
    <n v="0"/>
    <n v="0"/>
    <n v="0"/>
    <n v="0"/>
    <n v="0"/>
    <n v="0"/>
    <n v="0"/>
    <n v="0"/>
    <n v="0"/>
    <n v="0"/>
    <n v="0"/>
    <n v="0"/>
    <n v="0"/>
    <n v="7024"/>
  </r>
  <r>
    <s v="3000.107"/>
    <s v="FUNCIONAMIENTO"/>
    <x v="1"/>
    <s v="N/A"/>
    <x v="2"/>
    <x v="11"/>
    <n v="80101500"/>
    <x v="9"/>
    <s v="A-02-02-02-008-003"/>
    <s v="Prestación de servicios profesionales para realizar y ejecutar el control de calidad, así como los trabajos de campo y oficina conducentes a determinar,  validar y/o ajustar las zonas homogéneas físicas y geoeconómicas y la aplicación de las metodologías de valoración masiva en las zonas urbanas y/o rurales que hacen parte del proceso de Actualización catastral que realice el IGAC como gestor catastral, ya sea mediante operación directa o mediante la contratación de operadores."/>
    <s v="Enero"/>
    <s v="Enero"/>
    <n v="3"/>
    <s v="N/A"/>
    <x v="3"/>
    <n v="26700296.670000002"/>
    <n v="24030267"/>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24030267"/>
    <n v="0"/>
    <n v="0"/>
    <n v="8010089"/>
    <n v="0"/>
    <n v="8010089"/>
    <n v="0"/>
    <n v="8010089"/>
    <n v="0"/>
    <n v="0"/>
    <n v="0"/>
    <n v="0"/>
    <n v="0"/>
    <n v="0"/>
    <n v="0"/>
    <n v="0"/>
    <n v="0"/>
    <n v="0"/>
    <n v="0"/>
    <n v="0"/>
    <n v="0"/>
    <n v="0"/>
    <n v="0"/>
    <n v="0"/>
    <n v="2924"/>
  </r>
  <r>
    <s v="3000.108"/>
    <s v="FUNCIONAMIENTO"/>
    <x v="1"/>
    <s v="N/A"/>
    <x v="2"/>
    <x v="11"/>
    <n v="80101500"/>
    <x v="9"/>
    <s v="A-02-02-02-008-003"/>
    <s v="Prestación de servicios profesionales para realizar y ejecutar el control de calidad, así como los trabajos de campo y oficina conducentes a determinar,  validar y/o ajustar las zonas homogéneas físicas y geoeconómicas y la aplicación de las metodologías de valoración masiva en las zonas urbanas y/o rurales que hacen parte del proceso de Actualización catastral que realice el IGAC como gestor catastral, ya sea mediante operación directa o mediante la contratación de operadores."/>
    <s v="Enero"/>
    <s v="Enero"/>
    <n v="3"/>
    <s v="N/A"/>
    <x v="3"/>
    <n v="26700296.670000002"/>
    <n v="24030267"/>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24030267"/>
    <n v="0"/>
    <n v="0"/>
    <n v="8010089"/>
    <n v="0"/>
    <n v="8010089"/>
    <n v="0"/>
    <n v="8010089"/>
    <n v="0"/>
    <n v="0"/>
    <n v="0"/>
    <n v="0"/>
    <n v="0"/>
    <n v="0"/>
    <n v="0"/>
    <n v="0"/>
    <n v="0"/>
    <n v="0"/>
    <n v="0"/>
    <n v="0"/>
    <n v="0"/>
    <n v="0"/>
    <n v="0"/>
    <n v="0"/>
    <n v="3024"/>
  </r>
  <r>
    <s v="3000.109"/>
    <s v="FUNCIONAMIENTO"/>
    <x v="1"/>
    <s v="N/A"/>
    <x v="2"/>
    <x v="11"/>
    <n v="80101500"/>
    <x v="9"/>
    <s v="A-02-02-02-008-003"/>
    <s v="Prestación de servicios como apoyo técnico-operativo en la realización de las actividades relacionadas con el componente económico de los proyectos de valoración masiva y puntual que se ejecuten en el IGAC"/>
    <s v="Enero"/>
    <s v="Enero"/>
    <n v="3"/>
    <s v="N/A"/>
    <x v="3"/>
    <n v="9447253.3300000001"/>
    <n v="8502528"/>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8502528"/>
    <n v="0"/>
    <n v="0"/>
    <n v="2834176"/>
    <n v="0"/>
    <n v="2834176"/>
    <n v="0"/>
    <n v="2834176"/>
    <n v="0"/>
    <n v="0"/>
    <n v="0"/>
    <n v="0"/>
    <n v="0"/>
    <n v="0"/>
    <n v="0"/>
    <n v="0"/>
    <n v="0"/>
    <n v="0"/>
    <n v="0"/>
    <n v="0"/>
    <n v="0"/>
    <n v="0"/>
    <n v="0"/>
    <n v="0"/>
    <n v="4824"/>
  </r>
  <r>
    <s v="3000.110"/>
    <s v="FUNCIONAMIENTO"/>
    <x v="1"/>
    <s v="N/A"/>
    <x v="2"/>
    <x v="11"/>
    <n v="80101500"/>
    <x v="9"/>
    <s v="A-02-02-02-008-003"/>
    <s v="Prestación de servicios profesionales para conceptualizar, diseñar y desarrollar las soluciones para la validación y consulta de la información catastral actualizada y/o formada de acuerdo a los lineamientos técnicos definidos por el IGAC en el estandar LADM"/>
    <s v="Enero"/>
    <s v="Enero"/>
    <n v="3"/>
    <s v="N/A"/>
    <x v="3"/>
    <n v="17598296.670000002"/>
    <n v="15838467"/>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15838467"/>
    <n v="0"/>
    <n v="0"/>
    <n v="5279489"/>
    <n v="0"/>
    <n v="5279489"/>
    <n v="0"/>
    <n v="5279489"/>
    <n v="0"/>
    <n v="0"/>
    <n v="0"/>
    <n v="0"/>
    <n v="0"/>
    <n v="0"/>
    <n v="0"/>
    <n v="0"/>
    <n v="0"/>
    <n v="0"/>
    <n v="0"/>
    <n v="0"/>
    <n v="0"/>
    <n v="0"/>
    <n v="0"/>
    <n v="0"/>
    <n v="4124"/>
  </r>
  <r>
    <s v="3000.111"/>
    <s v="FUNCIONAMIENTO"/>
    <x v="1"/>
    <s v="N/A"/>
    <x v="2"/>
    <x v="11"/>
    <n v="80101500"/>
    <x v="9"/>
    <s v="A-02-02-02-008-003"/>
    <s v="Prestación de servicios profesionales para realizar el seguimiento y control de los costos de los proyectos de formación y actualización catastral multipropósito a cargo del IGAC."/>
    <s v="Enero"/>
    <s v="Enero"/>
    <n v="3"/>
    <s v="N/A"/>
    <x v="3"/>
    <n v="38979560"/>
    <n v="35081604"/>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35081604"/>
    <n v="0"/>
    <n v="0"/>
    <n v="11693868"/>
    <n v="0"/>
    <n v="11693868"/>
    <n v="0"/>
    <n v="11693868"/>
    <n v="0"/>
    <n v="0"/>
    <n v="0"/>
    <n v="0"/>
    <n v="0"/>
    <n v="0"/>
    <n v="0"/>
    <n v="0"/>
    <n v="0"/>
    <n v="0"/>
    <n v="0"/>
    <n v="0"/>
    <n v="0"/>
    <n v="0"/>
    <n v="0"/>
    <n v="0"/>
    <n v="4024"/>
  </r>
  <r>
    <s v="3000.112"/>
    <s v="FUNCIONAMIENTO"/>
    <x v="1"/>
    <s v="N/A"/>
    <x v="2"/>
    <x v="11"/>
    <n v="80101500"/>
    <x v="9"/>
    <s v="A-02-02-02-008-003"/>
    <s v="Prestación de servicios profesionales para realizar el seguimiento y control de los proyectos de gestión catastral para la formación y actualización en la región asignada, así como la verificación al cumplimiento de los procedimientos que se definan para su desarrollo"/>
    <s v="Enero"/>
    <s v="Enero"/>
    <n v="3"/>
    <s v="N/A"/>
    <x v="3"/>
    <n v="47164813.329999998"/>
    <n v="42403332"/>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42403332"/>
    <n v="0"/>
    <n v="0"/>
    <n v="14149444"/>
    <n v="0"/>
    <n v="14149444"/>
    <n v="0"/>
    <n v="14104444"/>
    <n v="0"/>
    <n v="0"/>
    <n v="0"/>
    <n v="0"/>
    <n v="0"/>
    <n v="0"/>
    <n v="0"/>
    <n v="0"/>
    <n v="0"/>
    <n v="0"/>
    <n v="0"/>
    <n v="0"/>
    <n v="0"/>
    <n v="0"/>
    <n v="0"/>
    <n v="0"/>
    <n v="6524"/>
  </r>
  <r>
    <s v="3000.113"/>
    <s v="FUNCIONAMIENTO"/>
    <x v="1"/>
    <s v="N/A"/>
    <x v="2"/>
    <x v="11"/>
    <n v="80101500"/>
    <x v="9"/>
    <s v="A-02-02-02-008-003"/>
    <s v="Prestación de servicios profesionales para realizar el seguimiento y control de los proyectos de gestión catastral para la formación y actualización en la región asignada, así como la verificación al cumplimiento de los procedimientos que se definan para su desarrollo"/>
    <s v="Enero"/>
    <s v="Enero"/>
    <n v="3"/>
    <s v="N/A"/>
    <x v="3"/>
    <n v="47164813.329999998"/>
    <n v="42403332"/>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42403332"/>
    <n v="0"/>
    <n v="0"/>
    <n v="14149444"/>
    <n v="0"/>
    <n v="14149444"/>
    <n v="0"/>
    <n v="14104444"/>
    <n v="0"/>
    <n v="0"/>
    <n v="0"/>
    <n v="0"/>
    <n v="0"/>
    <n v="0"/>
    <n v="0"/>
    <n v="0"/>
    <n v="0"/>
    <n v="0"/>
    <n v="0"/>
    <n v="0"/>
    <n v="0"/>
    <n v="0"/>
    <n v="0"/>
    <n v="0"/>
    <n v="6624"/>
  </r>
  <r>
    <s v="3000.114"/>
    <s v="FUNCIONAMIENTO"/>
    <x v="1"/>
    <s v="N/A"/>
    <x v="2"/>
    <x v="11"/>
    <n v="80101500"/>
    <x v="9"/>
    <s v="A-02-02-02-008-003"/>
    <s v="Prestación de servicios profesionales para la validación, consolidación, control y publicación de la información catastral en su componente geográfico de acuerdo a los lineamientos técnicos determinados por el IGAC, en el marco de los distintos procesos catastrales."/>
    <s v="Enero"/>
    <s v="Enero"/>
    <n v="3"/>
    <s v="N/A"/>
    <x v="3"/>
    <n v="34886933.329999998"/>
    <n v="31398240"/>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31398240"/>
    <n v="0"/>
    <n v="0"/>
    <n v="10466080"/>
    <n v="0"/>
    <n v="10466080"/>
    <n v="0"/>
    <n v="10466080"/>
    <n v="0"/>
    <n v="0"/>
    <n v="0"/>
    <n v="0"/>
    <n v="0"/>
    <n v="0"/>
    <n v="0"/>
    <n v="0"/>
    <n v="0"/>
    <n v="0"/>
    <n v="0"/>
    <n v="0"/>
    <n v="0"/>
    <n v="0"/>
    <n v="0"/>
    <n v="0"/>
    <n v="4624"/>
  </r>
  <r>
    <s v="3000.115"/>
    <s v="FUNCIONAMIENTO"/>
    <x v="1"/>
    <s v="N/A"/>
    <x v="2"/>
    <x v="11"/>
    <n v="80101500"/>
    <x v="9"/>
    <s v="A-02-02-02-008-003"/>
    <s v="Prestación de servicios profesionales para realizar seguimiento y monitoreo de los proyectos de gestión catastral a cargo del IGAC."/>
    <s v="Enero"/>
    <s v="Enero"/>
    <n v="3"/>
    <s v="N/A"/>
    <x v="3"/>
    <n v="34886933.329999998"/>
    <n v="31398240"/>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31398240"/>
    <n v="0"/>
    <n v="0"/>
    <n v="10466080"/>
    <n v="0"/>
    <n v="10466080"/>
    <n v="0"/>
    <n v="10466080"/>
    <n v="0"/>
    <n v="0"/>
    <n v="0"/>
    <n v="0"/>
    <n v="0"/>
    <n v="0"/>
    <n v="0"/>
    <n v="0"/>
    <n v="0"/>
    <n v="0"/>
    <n v="0"/>
    <n v="0"/>
    <n v="0"/>
    <n v="0"/>
    <n v="0"/>
    <n v="0"/>
    <n v="2024"/>
  </r>
  <r>
    <s v="3000.116"/>
    <s v="FUNCIONAMIENTO"/>
    <x v="1"/>
    <s v="N/A"/>
    <x v="2"/>
    <x v="11"/>
    <n v="80101500"/>
    <x v="9"/>
    <s v="A-02-02-02-008-003"/>
    <s v="Prestación de servicios profesionales para la interpretación, consolidación, y publicación de la información catastral en el componente geográfico de los municipios jurisdicción del IGAC como Gestor Catastral"/>
    <s v="Enero"/>
    <s v="Enero"/>
    <n v="3"/>
    <s v="N/A"/>
    <x v="3"/>
    <n v="23634923.329999998"/>
    <n v="21271431"/>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21271431"/>
    <n v="0"/>
    <n v="0"/>
    <n v="7090477"/>
    <n v="0"/>
    <n v="7090477"/>
    <n v="0"/>
    <n v="7090477"/>
    <n v="0"/>
    <n v="0"/>
    <n v="0"/>
    <n v="0"/>
    <n v="0"/>
    <n v="0"/>
    <n v="0"/>
    <n v="0"/>
    <n v="0"/>
    <n v="0"/>
    <n v="0"/>
    <n v="0"/>
    <n v="0"/>
    <n v="0"/>
    <n v="0"/>
    <n v="0"/>
    <n v="1724"/>
  </r>
  <r>
    <s v="3000.117"/>
    <s v="FUNCIONAMIENTO"/>
    <x v="1"/>
    <s v="N/A"/>
    <x v="2"/>
    <x v="11"/>
    <n v="80101500"/>
    <x v="9"/>
    <s v="A-02-02-02-008-003"/>
    <s v="Prestación de servicios profesionales para realizar el seguimiento, planeación y control de los proyectos de actualización y gestión catastral con enfoque multipropósito, adelantados por la subdirección de proyectos de la Dirección de Gestión Catastral"/>
    <s v="Enero"/>
    <s v="Enero"/>
    <n v="3"/>
    <s v="N/A"/>
    <x v="3"/>
    <n v="50895100"/>
    <n v="45805590"/>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45805590"/>
    <n v="0"/>
    <n v="0"/>
    <n v="15268530"/>
    <n v="0"/>
    <n v="15268530"/>
    <n v="0"/>
    <n v="15268530"/>
    <n v="0"/>
    <n v="0"/>
    <n v="0"/>
    <n v="0"/>
    <n v="0"/>
    <n v="0"/>
    <n v="0"/>
    <n v="0"/>
    <n v="0"/>
    <n v="0"/>
    <n v="0"/>
    <n v="0"/>
    <n v="0"/>
    <n v="0"/>
    <n v="0"/>
    <n v="0"/>
    <n v="2224"/>
  </r>
  <r>
    <s v="3000.118"/>
    <s v="FUNCIONAMIENTO"/>
    <x v="1"/>
    <s v="N/A"/>
    <x v="2"/>
    <x v="11"/>
    <n v="80101500"/>
    <x v="9"/>
    <s v="A-02-02-02-008-003"/>
    <s v="Prestación de servicios profesionales para realizar el seguimiento a los procesos de evaluación y aseguramiento de calidad interna y externa  de acuerdo a las especificaciones técnicas de los productos catastrales"/>
    <s v="Enero"/>
    <s v="Enero"/>
    <n v="3"/>
    <s v="N/A"/>
    <x v="3"/>
    <n v="26700296.670000002"/>
    <n v="24030267"/>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24030267"/>
    <n v="0"/>
    <n v="0"/>
    <n v="8010089"/>
    <n v="0"/>
    <n v="8010089"/>
    <n v="0"/>
    <n v="8010089"/>
    <n v="0"/>
    <n v="0"/>
    <n v="0"/>
    <n v="0"/>
    <n v="0"/>
    <n v="0"/>
    <n v="0"/>
    <n v="0"/>
    <n v="0"/>
    <n v="0"/>
    <n v="0"/>
    <n v="0"/>
    <n v="0"/>
    <n v="0"/>
    <n v="0"/>
    <n v="0"/>
    <n v="1524"/>
  </r>
  <r>
    <s v="3000.119"/>
    <s v="FUNCIONAMIENTO"/>
    <x v="1"/>
    <s v="N/A"/>
    <x v="2"/>
    <x v="11"/>
    <n v="80101500"/>
    <x v="9"/>
    <s v="A-02-02-02-008-003"/>
    <s v="Prestación de servicios profesionales para brindar lineamientos técnicos y acompañamiento a los diferentes grupos de trabajo con respecto a los procesos y procedimientos establecidos en la actualización y/o formación catastral para cada una de las fases de ejecución de los proyectos que adelanta el IGAC"/>
    <s v="Enero"/>
    <s v="Enero"/>
    <n v="3"/>
    <s v="N/A"/>
    <x v="3"/>
    <n v="43072186.670000002"/>
    <n v="38764968"/>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38764968"/>
    <n v="0"/>
    <n v="0"/>
    <n v="12921656"/>
    <n v="0"/>
    <n v="12921656"/>
    <n v="0"/>
    <n v="12921656"/>
    <n v="0"/>
    <n v="0"/>
    <n v="0"/>
    <n v="0"/>
    <n v="0"/>
    <n v="0"/>
    <n v="0"/>
    <n v="0"/>
    <n v="0"/>
    <n v="0"/>
    <n v="0"/>
    <n v="0"/>
    <n v="0"/>
    <n v="0"/>
    <n v="0"/>
    <n v="0"/>
    <n v="524"/>
  </r>
  <r>
    <s v="3000.120"/>
    <s v="FUNCIONAMIENTO"/>
    <x v="1"/>
    <s v="N/A"/>
    <x v="2"/>
    <x v="11"/>
    <n v="80101500"/>
    <x v="9"/>
    <s v="A-02-02-02-008-003"/>
    <s v="Prestación de servicios profesionales, para realizar el seguimiento y control de las actividades del Pre-Reconocimiento predial y control de calidad a la elaboración de los diagnósticos, marcas y mallas de información catastral, requeridos para los procesos de formación y actualización catastral con enfoque multipropósito."/>
    <s v="Enero"/>
    <s v="Enero"/>
    <n v="3"/>
    <s v="N/A"/>
    <x v="3"/>
    <n v="34886933.329999998"/>
    <n v="31398240"/>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31398240"/>
    <n v="0"/>
    <n v="0"/>
    <n v="10466080"/>
    <n v="0"/>
    <n v="10466080"/>
    <n v="0"/>
    <n v="10466080"/>
    <n v="0"/>
    <n v="0"/>
    <n v="0"/>
    <n v="0"/>
    <n v="0"/>
    <n v="0"/>
    <n v="0"/>
    <n v="0"/>
    <n v="0"/>
    <n v="0"/>
    <n v="0"/>
    <n v="0"/>
    <n v="0"/>
    <n v="0"/>
    <n v="0"/>
    <n v="0"/>
    <n v="1324"/>
  </r>
  <r>
    <s v="3000.121"/>
    <s v="FUNCIONAMIENTO"/>
    <x v="1"/>
    <s v="N/A"/>
    <x v="2"/>
    <x v="11"/>
    <n v="80101500"/>
    <x v="9"/>
    <s v="A-02-02-02-008-003"/>
    <s v="Prestación de servicios profesionales para elaborar, gestionar, organizar y establecer el sistema de almacenamiento de archivos requeridos para los procesos de formación y actualización catastral con enfoque multipropósito."/>
    <s v="Enero"/>
    <s v="Enero"/>
    <n v="3"/>
    <s v="N/A"/>
    <x v="3"/>
    <n v="34886933.329999998"/>
    <n v="31398240"/>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31398240"/>
    <n v="0"/>
    <n v="0"/>
    <n v="10466080"/>
    <n v="0"/>
    <n v="10466080"/>
    <n v="0"/>
    <n v="10466080"/>
    <n v="0"/>
    <n v="0"/>
    <n v="0"/>
    <n v="0"/>
    <n v="0"/>
    <n v="0"/>
    <n v="0"/>
    <n v="0"/>
    <n v="0"/>
    <n v="0"/>
    <n v="0"/>
    <n v="0"/>
    <n v="0"/>
    <n v="0"/>
    <n v="0"/>
    <n v="0"/>
    <n v="6224"/>
  </r>
  <r>
    <s v="3000.122"/>
    <s v="FUNCIONAMIENTO"/>
    <x v="1"/>
    <s v="N/A"/>
    <x v="2"/>
    <x v="11"/>
    <n v="80101500"/>
    <x v="9"/>
    <s v="A-02-02-02-008-003"/>
    <s v="Prestación de servicios profesionales para realizar el seguimiento a los procesos de evaluación y aseguramiento de calidad interna y externa  de acuerdo a las especificaciones técnicas de los productos catastrales."/>
    <s v="Enero"/>
    <s v="Enero"/>
    <n v="3"/>
    <s v="N/A"/>
    <x v="3"/>
    <n v="26700296.670000002"/>
    <n v="24030267"/>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24030267"/>
    <n v="0"/>
    <n v="0"/>
    <n v="8010089"/>
    <n v="0"/>
    <n v="8010089"/>
    <n v="0"/>
    <n v="8010089"/>
    <n v="0"/>
    <n v="0"/>
    <n v="0"/>
    <n v="0"/>
    <n v="0"/>
    <n v="0"/>
    <n v="0"/>
    <n v="0"/>
    <n v="0"/>
    <n v="0"/>
    <n v="0"/>
    <n v="0"/>
    <n v="0"/>
    <n v="0"/>
    <n v="0"/>
    <n v="0"/>
    <n v="2524"/>
  </r>
  <r>
    <s v="3000.123"/>
    <s v="FUNCIONAMIENTO"/>
    <x v="1"/>
    <s v="N/A"/>
    <x v="2"/>
    <x v="11"/>
    <n v="80101500"/>
    <x v="9"/>
    <s v="A-02-02-02-008-003"/>
    <s v="Prestación de servicios profesionales para realizar las actividades del aseguramiento y evaluación de calidad del componente físico de los productos generados en los procesos de formación y actualización catastral multiproposito"/>
    <s v="Enero"/>
    <s v="Enero"/>
    <n v="3"/>
    <s v="N/A"/>
    <x v="3"/>
    <n v="12873086.67"/>
    <n v="11585778"/>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11585778"/>
    <n v="0"/>
    <n v="0"/>
    <n v="3861926"/>
    <n v="0"/>
    <n v="3861926"/>
    <n v="0"/>
    <n v="3861926"/>
    <n v="0"/>
    <n v="0"/>
    <n v="0"/>
    <n v="0"/>
    <n v="0"/>
    <n v="0"/>
    <n v="0"/>
    <n v="0"/>
    <n v="0"/>
    <n v="0"/>
    <n v="0"/>
    <n v="0"/>
    <n v="0"/>
    <n v="0"/>
    <n v="0"/>
    <n v="0"/>
    <n v="6124"/>
  </r>
  <r>
    <s v="3000.124"/>
    <s v="FUNCIONAMIENTO"/>
    <x v="1"/>
    <s v="N/A"/>
    <x v="2"/>
    <x v="11"/>
    <n v="80101500"/>
    <x v="9"/>
    <s v="A-02-02-02-008-003"/>
    <s v="Prestación de servicios profesionales para brindar lineamientos técnicos y acompañamiento a los diferentes grupos de trabajo con respecto a los procesos y procedimientos establecidos en la actualización y/o formación catastral para cada una de las fases de ejecución de los proyectos que adelanta el IGAC."/>
    <s v="Enero"/>
    <s v="Enero"/>
    <n v="3"/>
    <s v="N/A"/>
    <x v="3"/>
    <n v="43072186.670000002"/>
    <n v="38764968"/>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38764968"/>
    <n v="0"/>
    <n v="0"/>
    <n v="12921656"/>
    <n v="0"/>
    <n v="12921656"/>
    <n v="0"/>
    <n v="12921656"/>
    <n v="0"/>
    <n v="0"/>
    <n v="0"/>
    <n v="0"/>
    <n v="0"/>
    <n v="0"/>
    <n v="0"/>
    <n v="0"/>
    <n v="0"/>
    <n v="0"/>
    <n v="0"/>
    <n v="0"/>
    <n v="0"/>
    <n v="0"/>
    <n v="0"/>
    <n v="0"/>
    <n v="924"/>
  </r>
  <r>
    <s v="3000.125"/>
    <s v="FUNCIONAMIENTO"/>
    <x v="1"/>
    <s v="N/A"/>
    <x v="2"/>
    <x v="11"/>
    <n v="80101500"/>
    <x v="9"/>
    <s v="A-02-02-02-008-003"/>
    <s v="Prestación de servicios profesionales para el aseguramiento de calidad en la interrelación catastro – registro y manejo de herramientas de captura en los procesos de actualización y/o formación catastral "/>
    <s v="Enero"/>
    <s v="Enero"/>
    <n v="3"/>
    <s v="N/A"/>
    <x v="3"/>
    <n v="9447253.3300000001"/>
    <n v="8502528"/>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8502528"/>
    <n v="0"/>
    <n v="0"/>
    <n v="2834176"/>
    <n v="0"/>
    <n v="2834176"/>
    <n v="0"/>
    <n v="2834176"/>
    <n v="0"/>
    <n v="0"/>
    <n v="0"/>
    <n v="0"/>
    <n v="0"/>
    <n v="0"/>
    <n v="0"/>
    <n v="0"/>
    <n v="0"/>
    <n v="0"/>
    <n v="0"/>
    <n v="0"/>
    <n v="0"/>
    <n v="0"/>
    <n v="0"/>
    <n v="0"/>
    <n v="824"/>
  </r>
  <r>
    <s v="3000.126"/>
    <s v="FUNCIONAMIENTO"/>
    <x v="1"/>
    <s v="N/A"/>
    <x v="2"/>
    <x v="11"/>
    <n v="80101500"/>
    <x v="9"/>
    <s v="A-02-02-02-008-003"/>
    <s v="Prestación de servicios profesionales para el aseguramiento de calidad en la interrelación catastro – registro y manejo de herramientas de captura en los procesos de actualización y/o formación catastral "/>
    <s v="Enero"/>
    <s v="Enero"/>
    <n v="3"/>
    <s v="N/A"/>
    <x v="3"/>
    <n v="9447253.3300000001"/>
    <n v="8502528"/>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8502528"/>
    <n v="0"/>
    <n v="0"/>
    <n v="2834176"/>
    <n v="0"/>
    <n v="2834176"/>
    <n v="0"/>
    <n v="2834176"/>
    <n v="0"/>
    <n v="0"/>
    <n v="0"/>
    <n v="0"/>
    <n v="0"/>
    <n v="0"/>
    <n v="0"/>
    <n v="0"/>
    <n v="0"/>
    <n v="0"/>
    <n v="0"/>
    <n v="0"/>
    <n v="0"/>
    <n v="0"/>
    <n v="0"/>
    <n v="0"/>
    <n v="1124"/>
  </r>
  <r>
    <s v="3000.127"/>
    <s v="FUNCIONAMIENTO"/>
    <x v="1"/>
    <s v="N/A"/>
    <x v="2"/>
    <x v="11"/>
    <n v="80101500"/>
    <x v="9"/>
    <s v="A-02-02-02-008-003"/>
    <s v="Prestación de servicios profesionales para brindar lineamientos técnicos y acompañamiento a los diferentes grupos de trabajo con respecto a los procesos y procedimientos establecidos en la actualización y/o formación catastral para cada una de las fases de ejecución de los proyectos."/>
    <s v="Enero"/>
    <s v="Enero"/>
    <n v="3"/>
    <s v="N/A"/>
    <x v="3"/>
    <n v="43072186.670000002"/>
    <n v="38764968"/>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38764968"/>
    <n v="0"/>
    <n v="0"/>
    <n v="12921656"/>
    <n v="0"/>
    <n v="12921656"/>
    <n v="0"/>
    <n v="12921656"/>
    <n v="0"/>
    <n v="0"/>
    <n v="0"/>
    <n v="0"/>
    <n v="0"/>
    <n v="0"/>
    <n v="0"/>
    <n v="0"/>
    <n v="0"/>
    <n v="0"/>
    <n v="0"/>
    <n v="0"/>
    <n v="0"/>
    <n v="0"/>
    <n v="0"/>
    <n v="0"/>
    <n v="2124"/>
  </r>
  <r>
    <s v="3000.128"/>
    <s v="FUNCIONAMIENTO"/>
    <x v="1"/>
    <s v="N/A"/>
    <x v="2"/>
    <x v="11"/>
    <n v="80101500"/>
    <x v="9"/>
    <s v="A-02-02-02-008-003"/>
    <s v="Prestación de servicios profesionales para orientar técnicamente los proyectos y procesos catastrales, definidos por el IGAC para los procesos de formación y actualización catastral con enfoque multipropósito."/>
    <s v="Enero"/>
    <s v="Enero"/>
    <n v="3"/>
    <s v="N/A"/>
    <x v="3"/>
    <n v="45000000"/>
    <n v="40500000"/>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40500000"/>
    <n v="0"/>
    <n v="0"/>
    <n v="13500000"/>
    <n v="0"/>
    <n v="13500000"/>
    <n v="0"/>
    <n v="13500000"/>
    <n v="0"/>
    <n v="0"/>
    <n v="0"/>
    <n v="0"/>
    <n v="0"/>
    <n v="0"/>
    <n v="0"/>
    <n v="0"/>
    <n v="0"/>
    <n v="0"/>
    <n v="0"/>
    <n v="0"/>
    <n v="0"/>
    <n v="0"/>
    <n v="0"/>
    <n v="0"/>
    <n v="7124"/>
  </r>
  <r>
    <s v="3000.129"/>
    <s v="FUNCIONAMIENTO"/>
    <x v="1"/>
    <s v="N/A"/>
    <x v="2"/>
    <x v="11"/>
    <n v="80101500"/>
    <x v="9"/>
    <s v="A-02-02-02-008-003"/>
    <s v="Prestación de servicios profesionales para realizar el proceso SIG que requiere la información catastral en marco de los distintos procesos catastrales realizados en los municipios jurisdicción del IGAC."/>
    <s v="Enero"/>
    <s v="Enero"/>
    <n v="3"/>
    <s v="N/A"/>
    <x v="3"/>
    <n v="17598296.670000002"/>
    <n v="15838467"/>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15838467"/>
    <n v="0"/>
    <n v="0"/>
    <n v="5279489"/>
    <n v="0"/>
    <n v="5279489"/>
    <n v="0"/>
    <n v="5279489"/>
    <n v="0"/>
    <n v="0"/>
    <n v="0"/>
    <n v="0"/>
    <n v="0"/>
    <n v="0"/>
    <n v="0"/>
    <n v="0"/>
    <n v="0"/>
    <n v="0"/>
    <n v="0"/>
    <n v="0"/>
    <n v="0"/>
    <n v="0"/>
    <n v="0"/>
    <n v="0"/>
    <n v="4324"/>
  </r>
  <r>
    <s v="3000.130"/>
    <s v="FUNCIONAMIENTO"/>
    <x v="1"/>
    <s v="N/A"/>
    <x v="2"/>
    <x v="11"/>
    <n v="80101500"/>
    <x v="9"/>
    <s v="A-02-02-02-008-003"/>
    <s v="Prestación de serviciós profesionales para brindar acompañamiento al grupo de seguimiento, monitoreo  y  realizar el análisis, diseño e implementación del backend para los módulos requeridos en el sistema integrado de gestión de proyectos que permitan apoyar los procesos de formación y actualización catastral."/>
    <s v="Enero"/>
    <s v="Enero"/>
    <n v="3"/>
    <s v="N/A"/>
    <x v="3"/>
    <n v="51255900"/>
    <n v="46130310"/>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46130310"/>
    <n v="0"/>
    <n v="0"/>
    <n v="15376770"/>
    <n v="0"/>
    <n v="15376770"/>
    <n v="0"/>
    <n v="15376770"/>
    <n v="0"/>
    <n v="0"/>
    <n v="0"/>
    <n v="0"/>
    <n v="0"/>
    <n v="0"/>
    <n v="0"/>
    <n v="0"/>
    <n v="0"/>
    <n v="0"/>
    <n v="0"/>
    <n v="0"/>
    <n v="0"/>
    <n v="0"/>
    <n v="0"/>
    <n v="0"/>
    <n v="6724"/>
  </r>
  <r>
    <s v="3000.131"/>
    <s v="FUNCIONAMIENTO"/>
    <x v="1"/>
    <s v="N/A"/>
    <x v="2"/>
    <x v="11"/>
    <n v="80101500"/>
    <x v="9"/>
    <s v="A-02-02-02-008-003"/>
    <s v="Prestación de servicios profesionales para realizar el seguimiento a los procesos de evaluación y aseguramiento de calidad interna y externa  de acuerdo a las especificaciones técnicas de los productos catastrales"/>
    <s v="Enero"/>
    <s v="Enero"/>
    <n v="3"/>
    <s v="N/A"/>
    <x v="3"/>
    <n v="26700296.670000002"/>
    <n v="24030267"/>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24030267"/>
    <n v="0"/>
    <n v="0"/>
    <n v="8010089"/>
    <n v="0"/>
    <n v="8010089"/>
    <n v="0"/>
    <n v="8010089"/>
    <n v="0"/>
    <n v="0"/>
    <n v="0"/>
    <n v="0"/>
    <n v="0"/>
    <n v="0"/>
    <n v="0"/>
    <n v="0"/>
    <n v="0"/>
    <n v="0"/>
    <n v="0"/>
    <n v="0"/>
    <n v="0"/>
    <n v="0"/>
    <n v="0"/>
    <n v="0"/>
    <n v="2624"/>
  </r>
  <r>
    <s v="3000.132"/>
    <s v="FUNCIONAMIENTO"/>
    <x v="1"/>
    <s v="N/A"/>
    <x v="2"/>
    <x v="11"/>
    <n v="80101500"/>
    <x v="9"/>
    <s v="A-02-02-02-008-003"/>
    <s v="Prestación de servicios profesionales para apoyar en el procesamiento, consolidación, análisis y seguimiento de la información catastral en su componente alfanumérico en marco de los distintos procesos catastrales con enfoque multipropósito de acuerdo a los lineamientos del IGAC"/>
    <s v="Enero"/>
    <s v="Enero"/>
    <n v="3"/>
    <s v="N/A"/>
    <x v="3"/>
    <n v="23634923.329999998"/>
    <n v="21271431"/>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21271431"/>
    <n v="0"/>
    <n v="0"/>
    <n v="7090477"/>
    <n v="0"/>
    <n v="7090477"/>
    <n v="0"/>
    <n v="7090477"/>
    <n v="0"/>
    <n v="0"/>
    <n v="0"/>
    <n v="0"/>
    <n v="0"/>
    <n v="0"/>
    <n v="0"/>
    <n v="0"/>
    <n v="0"/>
    <n v="0"/>
    <n v="0"/>
    <n v="0"/>
    <n v="0"/>
    <n v="0"/>
    <n v="0"/>
    <n v="0"/>
    <n v="4724"/>
  </r>
  <r>
    <s v="3000.133"/>
    <s v="FUNCIONAMIENTO"/>
    <x v="1"/>
    <s v="N/A"/>
    <x v="2"/>
    <x v="11"/>
    <n v="80101500"/>
    <x v="9"/>
    <s v="A-02-02-02-008-003"/>
    <s v="Prestación de servicios profesionales para el aseguramiento de calidad en la interrelación catastro – registro y manejo de herramientas de captura en los procesos de actualización y/o formación catastral"/>
    <s v="Enero"/>
    <s v="Enero"/>
    <n v="3"/>
    <s v="N/A"/>
    <x v="3"/>
    <n v="9447253.3300000001"/>
    <n v="8502528"/>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8502528"/>
    <n v="0"/>
    <n v="0"/>
    <n v="2834176"/>
    <n v="0"/>
    <n v="2834176"/>
    <n v="0"/>
    <n v="2834176"/>
    <n v="0"/>
    <n v="0"/>
    <n v="0"/>
    <n v="0"/>
    <n v="0"/>
    <n v="0"/>
    <n v="0"/>
    <n v="0"/>
    <n v="0"/>
    <n v="0"/>
    <n v="0"/>
    <n v="0"/>
    <n v="0"/>
    <n v="0"/>
    <n v="0"/>
    <n v="0"/>
    <n v="1224"/>
  </r>
  <r>
    <s v="3000.134"/>
    <s v="FUNCIONAMIENTO"/>
    <x v="1"/>
    <s v="N/A"/>
    <x v="2"/>
    <x v="11"/>
    <n v="80101500"/>
    <x v="9"/>
    <s v="A-02-02-02-008-003"/>
    <s v="Prestación de servicios profesionales para brindar lineamientos técnicos y acompañamiento a los diferentes grupos de trabajo con respecto a los procesos y procedimientos establecidos en la actualización y/o formación catastral para cada una de las fases de ejecución de los proyectos a cargo del IGAC"/>
    <s v="Enero"/>
    <s v="Enero"/>
    <n v="3"/>
    <s v="N/A"/>
    <x v="3"/>
    <n v="43072186.670000002"/>
    <n v="38764968"/>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38764968"/>
    <n v="0"/>
    <n v="0"/>
    <n v="12921656"/>
    <n v="0"/>
    <n v="12921656"/>
    <n v="0"/>
    <n v="12921656"/>
    <n v="0"/>
    <n v="0"/>
    <n v="0"/>
    <n v="0"/>
    <n v="0"/>
    <n v="0"/>
    <n v="0"/>
    <n v="0"/>
    <n v="0"/>
    <n v="0"/>
    <n v="0"/>
    <n v="0"/>
    <n v="0"/>
    <n v="0"/>
    <n v="0"/>
    <n v="0"/>
    <n v="2324"/>
  </r>
  <r>
    <s v="3000.135"/>
    <s v="FUNCIONAMIENTO"/>
    <x v="1"/>
    <s v="N/A"/>
    <x v="2"/>
    <x v="11"/>
    <n v="80101500"/>
    <x v="9"/>
    <s v="A-02-02-02-008-003"/>
    <s v="Prestación de servicios porfesionales para brindar lineamientos técnicos y acompañamiento a los diferentes grupos de trabajo con respecto a los procesos y procedimientos establecidos en la actualización y/o formación catastral para cada una de las fases de ejecución de los proyectos que adelanta por el IGAC."/>
    <s v="Enero"/>
    <s v="Enero"/>
    <n v="3"/>
    <s v="N/A"/>
    <x v="3"/>
    <n v="43072186.670000002"/>
    <n v="38764968"/>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38764968"/>
    <n v="0"/>
    <n v="0"/>
    <n v="12921656"/>
    <n v="0"/>
    <n v="12921656"/>
    <n v="0"/>
    <n v="12921656"/>
    <n v="0"/>
    <n v="0"/>
    <n v="0"/>
    <n v="0"/>
    <n v="0"/>
    <n v="0"/>
    <n v="0"/>
    <n v="0"/>
    <n v="0"/>
    <n v="0"/>
    <n v="0"/>
    <n v="0"/>
    <n v="0"/>
    <n v="0"/>
    <n v="0"/>
    <n v="0"/>
    <n v="2424"/>
  </r>
  <r>
    <s v="3000.136"/>
    <s v="FUNCIONAMIENTO"/>
    <x v="1"/>
    <s v="N/A"/>
    <x v="2"/>
    <x v="11"/>
    <n v="80101500"/>
    <x v="9"/>
    <s v="A-02-02-02-008-003"/>
    <s v="Prestación de servicios profesionales para realizar el seguimiento a las actividades de evaluación y aseguramiento de la calidad de la información obtenida como resultado de los procesos de formación y actualización catastral multipropósito."/>
    <s v="Enero"/>
    <s v="Enero"/>
    <n v="3"/>
    <s v="N/A"/>
    <x v="3"/>
    <n v="43072186.670000002"/>
    <n v="38764968"/>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38764968"/>
    <n v="0"/>
    <n v="0"/>
    <n v="12921656"/>
    <n v="0"/>
    <n v="12921656"/>
    <n v="0"/>
    <n v="12921656"/>
    <n v="0"/>
    <n v="0"/>
    <n v="0"/>
    <n v="0"/>
    <n v="0"/>
    <n v="0"/>
    <n v="0"/>
    <n v="0"/>
    <n v="0"/>
    <n v="0"/>
    <n v="0"/>
    <n v="0"/>
    <n v="0"/>
    <n v="0"/>
    <n v="0"/>
    <n v="0"/>
    <n v="5624"/>
  </r>
  <r>
    <s v="3000.137"/>
    <s v="FUNCIONAMIENTO"/>
    <x v="1"/>
    <s v="N/A"/>
    <x v="2"/>
    <x v="11"/>
    <n v="80101500"/>
    <x v="9"/>
    <s v="A-02-02-02-008-003"/>
    <s v="Prestación de servicios porfesionales para brindar lineamientos técnicos y acompañamiento a los diferentes grupos de trabajo con respecto a los procesos y procedimientos establecidos en la actualización y/o formación catastral para cada una de las fases de ejecución de los proyectos que adelanta el IGAC."/>
    <s v="Enero"/>
    <s v="Enero"/>
    <n v="3"/>
    <s v="N/A"/>
    <x v="3"/>
    <n v="43072186.670000002"/>
    <n v="38764968"/>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38764968"/>
    <n v="0"/>
    <n v="0"/>
    <n v="12921656"/>
    <n v="0"/>
    <n v="12921656"/>
    <n v="0"/>
    <n v="12921656"/>
    <n v="0"/>
    <n v="0"/>
    <n v="0"/>
    <n v="0"/>
    <n v="0"/>
    <n v="0"/>
    <n v="0"/>
    <n v="0"/>
    <n v="0"/>
    <n v="0"/>
    <n v="0"/>
    <n v="0"/>
    <n v="0"/>
    <n v="0"/>
    <n v="0"/>
    <n v="0"/>
    <n v="7924"/>
  </r>
  <r>
    <s v="3000.138"/>
    <s v="FUNCIONAMIENTO"/>
    <x v="1"/>
    <s v="N/A"/>
    <x v="2"/>
    <x v="11"/>
    <n v="80101500"/>
    <x v="9"/>
    <s v="A-02-02-02-008-003"/>
    <s v="Prestación de servicios técnicos para el apoyo administrativo derivado de la gestión de la información catastral."/>
    <s v="Enero"/>
    <s v="Enero"/>
    <n v="3"/>
    <s v="N/A"/>
    <x v="3"/>
    <n v="9447253.3300000001"/>
    <n v="8502528"/>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8502528"/>
    <n v="0"/>
    <n v="0"/>
    <n v="2834176"/>
    <n v="0"/>
    <n v="2834176"/>
    <n v="0"/>
    <n v="2834176"/>
    <n v="0"/>
    <n v="0"/>
    <n v="0"/>
    <n v="0"/>
    <n v="0"/>
    <n v="0"/>
    <n v="0"/>
    <n v="0"/>
    <n v="0"/>
    <n v="0"/>
    <n v="0"/>
    <n v="0"/>
    <n v="0"/>
    <n v="0"/>
    <n v="0"/>
    <n v="0"/>
    <n v="4224"/>
  </r>
  <r>
    <s v="3000.139"/>
    <s v="FUNCIONAMIENTO"/>
    <x v="1"/>
    <s v="N/A"/>
    <x v="2"/>
    <x v="11"/>
    <n v="80101500"/>
    <x v="9"/>
    <s v="A-02-02-02-008-003"/>
    <s v="Prestación de servicios para implementar y documentar los modelos de procesos de la actualización y formación catastral para la generación de indicadores que sirvan de apoyo al monitoreo operativo de los proyectos."/>
    <s v="Enero"/>
    <s v="Enero"/>
    <n v="3"/>
    <s v="N/A"/>
    <x v="3"/>
    <n v="26700296.670000002"/>
    <n v="24030267"/>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24030267"/>
    <n v="0"/>
    <n v="0"/>
    <n v="8010089"/>
    <n v="0"/>
    <n v="8010089"/>
    <n v="0"/>
    <n v="8010089"/>
    <n v="0"/>
    <n v="0"/>
    <n v="0"/>
    <n v="0"/>
    <n v="0"/>
    <n v="0"/>
    <n v="0"/>
    <n v="0"/>
    <n v="0"/>
    <n v="0"/>
    <n v="0"/>
    <n v="0"/>
    <n v="0"/>
    <n v="0"/>
    <n v="0"/>
    <n v="0"/>
    <n v="624"/>
  </r>
  <r>
    <s v="3000.140"/>
    <s v="FUNCIONAMIENTO"/>
    <x v="1"/>
    <s v="N/A"/>
    <x v="2"/>
    <x v="11"/>
    <n v="80101500"/>
    <x v="9"/>
    <s v="A-02-02-02-008-003"/>
    <s v="Prestación de servicios profesionales para la interpretación, consolidación, y publicación de la información catastral en el componente geográfico de los municipios a cargo del IGAC."/>
    <s v="Enero"/>
    <s v="Enero"/>
    <n v="3"/>
    <s v="N/A"/>
    <x v="3"/>
    <n v="26700296.670000002"/>
    <n v="21271431"/>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21271431"/>
    <n v="0"/>
    <n v="0"/>
    <n v="8010089"/>
    <n v="0"/>
    <n v="8010089"/>
    <n v="0"/>
    <n v="5251253"/>
    <n v="0"/>
    <n v="0"/>
    <n v="0"/>
    <n v="0"/>
    <n v="0"/>
    <n v="0"/>
    <n v="0"/>
    <n v="0"/>
    <n v="0"/>
    <n v="0"/>
    <n v="0"/>
    <n v="0"/>
    <n v="0"/>
    <n v="0"/>
    <n v="0"/>
    <n v="0"/>
    <n v="5724"/>
  </r>
  <r>
    <s v="3000.141"/>
    <s v="FUNCIONAMIENTO"/>
    <x v="1"/>
    <s v="N/A"/>
    <x v="2"/>
    <x v="11"/>
    <n v="80101500"/>
    <x v="9"/>
    <s v="A-02-02-02-008-003"/>
    <s v="Prestación de servicios profesionales para realizar actividades de mantenimiento y soporte de la infraestructura de software requerida durante el  proceso de cierre de vigencia de los procesos catastrales y apertura de la conservación en lo relacionado con el componente SIG del Sistema Nacional Catastral y el de Captura de Información Catastral - CICA."/>
    <s v="Enero"/>
    <s v="Enero"/>
    <n v="3"/>
    <s v="N/A"/>
    <x v="3"/>
    <n v="0"/>
    <n v="0"/>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0"/>
    <n v="0"/>
    <n v="0"/>
    <n v="0"/>
    <n v="0"/>
    <n v="0"/>
    <n v="0"/>
    <n v="0"/>
    <n v="0"/>
    <n v="0"/>
    <n v="0"/>
    <n v="0"/>
    <n v="0"/>
    <n v="0"/>
    <n v="0"/>
    <n v="0"/>
    <n v="0"/>
    <n v="0"/>
    <n v="0"/>
    <n v="0"/>
    <n v="0"/>
    <n v="0"/>
    <n v="0"/>
    <n v="0"/>
    <n v="0"/>
  </r>
  <r>
    <s v="3000.142"/>
    <s v="FUNCIONAMIENTO"/>
    <x v="1"/>
    <s v="N/A"/>
    <x v="2"/>
    <x v="11"/>
    <n v="80101500"/>
    <x v="9"/>
    <s v="A-02-02-02-008-003"/>
    <s v="Prestación de servicios profesionales para realizar actividades de soporte de la infraestructura de software requerida durante el  proceso de cierre de vigencia de los procesos catastrales y apertura de la conservación, en lo relacionado con el Sistema Nacional Catastral - SNC y el de Captura de Información Catastral - CICA."/>
    <s v="Enero"/>
    <s v="Enero"/>
    <n v="3"/>
    <s v="N/A"/>
    <x v="3"/>
    <n v="0"/>
    <n v="0"/>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0"/>
    <n v="0"/>
    <n v="0"/>
    <n v="0"/>
    <n v="0"/>
    <n v="0"/>
    <n v="0"/>
    <n v="0"/>
    <n v="0"/>
    <n v="0"/>
    <n v="0"/>
    <n v="0"/>
    <n v="0"/>
    <n v="0"/>
    <n v="0"/>
    <n v="0"/>
    <n v="0"/>
    <n v="0"/>
    <n v="0"/>
    <n v="0"/>
    <n v="0"/>
    <n v="0"/>
    <n v="0"/>
    <n v="0"/>
    <n v="0"/>
  </r>
  <r>
    <s v="3000.143"/>
    <s v="FUNCIONAMIENTO"/>
    <x v="1"/>
    <s v="N/A"/>
    <x v="2"/>
    <x v="11"/>
    <n v="80101500"/>
    <x v="9"/>
    <s v="A-02-02-02-008-003"/>
    <s v="Prestación de servicios profesionales para realizar actividades de soporte del nivel dos de la mesa de servicios durante el  proceso de cierre de vigencia de los procesos catastrales y apertura de la conservación, en lo relacionado con el componente SIG del Sistema Nacional Catastral - SNC."/>
    <s v="Enero"/>
    <s v="Enero"/>
    <n v="3"/>
    <s v="N/A"/>
    <x v="3"/>
    <n v="0"/>
    <n v="0"/>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0"/>
    <n v="0"/>
    <n v="0"/>
    <n v="0"/>
    <n v="0"/>
    <n v="0"/>
    <n v="0"/>
    <n v="0"/>
    <n v="0"/>
    <n v="0"/>
    <n v="0"/>
    <n v="0"/>
    <n v="0"/>
    <n v="0"/>
    <n v="0"/>
    <n v="0"/>
    <n v="0"/>
    <n v="0"/>
    <n v="0"/>
    <n v="0"/>
    <n v="0"/>
    <n v="0"/>
    <n v="0"/>
    <n v="0"/>
    <n v="0"/>
  </r>
  <r>
    <s v="3000.144"/>
    <s v="FUNCIONAMIENTO"/>
    <x v="1"/>
    <s v="N/A"/>
    <x v="2"/>
    <x v="11"/>
    <n v="80101500"/>
    <x v="9"/>
    <s v="A-02-02-02-008-003"/>
    <s v="Prestación de servicios profesionales para realizar actividades de mantenimiento y soporte de la infraestructura de software requerida durante el  proceso de cierre de vigencia de los procesos catastrales y apertura de la conservación, en lo relacionado con el componente de base de datos del Sistema Nacional Catastral."/>
    <s v="Enero"/>
    <s v="Enero"/>
    <n v="3"/>
    <s v="N/A"/>
    <x v="3"/>
    <n v="30794303.329999998"/>
    <n v="27714000"/>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27714000"/>
    <n v="0"/>
    <n v="0"/>
    <n v="9238291"/>
    <n v="0"/>
    <n v="9238291"/>
    <n v="0"/>
    <n v="9237418"/>
    <n v="0"/>
    <n v="0"/>
    <n v="0"/>
    <n v="0"/>
    <n v="0"/>
    <n v="0"/>
    <n v="0"/>
    <n v="0"/>
    <n v="0"/>
    <n v="0"/>
    <n v="0"/>
    <n v="0"/>
    <n v="0"/>
    <n v="0"/>
    <n v="0"/>
    <n v="0"/>
    <n v="724"/>
  </r>
  <r>
    <s v="3000.145"/>
    <s v="FUNCIONAMIENTO"/>
    <x v="1"/>
    <s v="N/A"/>
    <x v="2"/>
    <x v="11"/>
    <n v="80101500"/>
    <x v="9"/>
    <s v="A-02-02-02-008-003"/>
    <s v="Prestación de servicios profesionales para realizar actividades de mantenimiento y soporte de la infraestructura de software requerida durante el  proceso de cierre de vigencia de los procesos catastrales y apertura de la conservación, en lo relacionado con el Sistema Nacional Catastral."/>
    <s v="Enero"/>
    <s v="Enero"/>
    <n v="3"/>
    <s v="N/A"/>
    <x v="3"/>
    <n v="30794303.329999998"/>
    <n v="17244267"/>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17244267"/>
    <n v="0"/>
    <n v="0"/>
    <n v="9238291"/>
    <n v="0"/>
    <n v="8005976"/>
    <n v="0"/>
    <n v="0"/>
    <n v="0"/>
    <n v="0"/>
    <n v="0"/>
    <n v="0"/>
    <n v="0"/>
    <n v="0"/>
    <n v="0"/>
    <n v="0"/>
    <n v="0"/>
    <n v="0"/>
    <n v="0"/>
    <n v="0"/>
    <n v="0"/>
    <n v="0"/>
    <n v="0"/>
    <n v="0"/>
    <n v="7224"/>
  </r>
  <r>
    <s v="3000.146"/>
    <s v="FUNCIONAMIENTO"/>
    <x v="1"/>
    <s v="N/A"/>
    <x v="2"/>
    <x v="11"/>
    <n v="80101500"/>
    <x v="9"/>
    <s v="A-02-02-02-008-003"/>
    <s v="Prestación de servicios profesionales para realizar actividades de soporte de la infraestructura de software requerida durante el  proceso de cierre de vigencia de los procesos catastrales y apertura de la conservación, en lo relacionado con el componente SIG del Sistema Nacional Catastral - SNC y el de Captura de Información Catastral - CICA. "/>
    <s v="Enero"/>
    <s v="Enero"/>
    <n v="3"/>
    <s v="N/A"/>
    <x v="3"/>
    <n v="26700296.670000002"/>
    <n v="24030000"/>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24030000"/>
    <n v="0"/>
    <n v="0"/>
    <n v="8010089"/>
    <n v="0"/>
    <n v="8010089"/>
    <n v="0"/>
    <n v="8009822"/>
    <n v="0"/>
    <n v="0"/>
    <n v="0"/>
    <n v="0"/>
    <n v="0"/>
    <n v="0"/>
    <n v="0"/>
    <n v="0"/>
    <n v="0"/>
    <n v="0"/>
    <n v="0"/>
    <n v="0"/>
    <n v="0"/>
    <n v="0"/>
    <n v="0"/>
    <n v="0"/>
    <n v="1424"/>
  </r>
  <r>
    <s v="3000.147"/>
    <s v="FUNCIONAMIENTO"/>
    <x v="1"/>
    <s v="N/A"/>
    <x v="2"/>
    <x v="11"/>
    <n v="80101500"/>
    <x v="9"/>
    <s v="A-02-02-02-008-003"/>
    <s v="Prestación de servicios profesionales para realizar actividades de soporte nivel dos y tres de la mesa de servicios durante el proceso de cierre de vigencia de los procesos catastrales y apertura de la conservación, en lo relacionado con el componente alfanumérico y de base de datos del Sistema Nacional Catastral - SNC."/>
    <s v="Enero"/>
    <s v="Enero"/>
    <n v="3"/>
    <s v="N/A"/>
    <x v="3"/>
    <n v="0"/>
    <n v="0"/>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0"/>
    <n v="0"/>
    <n v="0"/>
    <n v="0"/>
    <n v="0"/>
    <n v="0"/>
    <n v="0"/>
    <n v="0"/>
    <n v="0"/>
    <n v="0"/>
    <n v="0"/>
    <n v="0"/>
    <n v="0"/>
    <n v="0"/>
    <n v="0"/>
    <n v="0"/>
    <n v="0"/>
    <n v="0"/>
    <n v="0"/>
    <n v="0"/>
    <n v="0"/>
    <n v="0"/>
    <n v="0"/>
    <n v="0"/>
    <n v="0"/>
  </r>
  <r>
    <s v="3000.148"/>
    <s v="FUNCIONAMIENTO"/>
    <x v="1"/>
    <s v="N/A"/>
    <x v="2"/>
    <x v="11"/>
    <n v="80101500"/>
    <x v="9"/>
    <s v="A-02-02-02-008-003"/>
    <s v="Prestación de servicios profesionales para realizar actividades de soporte nivel dos de la mesa de servicios durante el  proceso de cierre de vigencia de los procesos catastrales y apertura de la conservación, en lo relacionado con el Sistema Nacional Catastral - SNC y el de Captura de Información Catastral - CICA."/>
    <s v="Enero"/>
    <s v="Enero"/>
    <n v="3"/>
    <s v="N/A"/>
    <x v="3"/>
    <n v="0"/>
    <n v="0"/>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0"/>
    <n v="0"/>
    <n v="0"/>
    <n v="0"/>
    <n v="0"/>
    <n v="0"/>
    <n v="0"/>
    <n v="0"/>
    <n v="0"/>
    <n v="0"/>
    <n v="0"/>
    <n v="0"/>
    <n v="0"/>
    <n v="0"/>
    <n v="0"/>
    <n v="0"/>
    <n v="0"/>
    <n v="0"/>
    <n v="0"/>
    <n v="0"/>
    <n v="0"/>
    <n v="0"/>
    <n v="0"/>
    <n v="0"/>
    <n v="0"/>
  </r>
  <r>
    <s v="3000.149"/>
    <s v="FUNCIONAMIENTO"/>
    <x v="1"/>
    <s v="N/A"/>
    <x v="2"/>
    <x v="11"/>
    <n v="80101500"/>
    <x v="9"/>
    <s v="A-02-02-02-008-003"/>
    <s v="Prestación de servicios profesionales para realizar la administración de la capa media (middleware) de los sistemas misionales, administrativos y de apoyo de la entidad en ambientes de pruebas y producción  para apoyar la operación tecnológica del IGAC a nivel Nacional"/>
    <s v="Enero"/>
    <s v="Enero"/>
    <n v="3"/>
    <s v="N/A"/>
    <x v="3"/>
    <n v="11050093.33"/>
    <n v="9945084"/>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9945084"/>
    <n v="0"/>
    <n v="0"/>
    <n v="3315028"/>
    <n v="0"/>
    <n v="3315028"/>
    <n v="0"/>
    <n v="3315028"/>
    <n v="0"/>
    <n v="0"/>
    <n v="0"/>
    <n v="0"/>
    <n v="0"/>
    <n v="0"/>
    <n v="0"/>
    <n v="0"/>
    <n v="0"/>
    <n v="0"/>
    <n v="0"/>
    <n v="0"/>
    <n v="0"/>
    <n v="0"/>
    <n v="0"/>
    <n v="0"/>
    <n v="5924"/>
  </r>
  <r>
    <s v="3000.150"/>
    <s v="FUNCIONAMIENTO"/>
    <x v="1"/>
    <s v="N/A"/>
    <x v="2"/>
    <x v="11"/>
    <n v="80101500"/>
    <x v="9"/>
    <s v="A-02-02-02-008-003"/>
    <s v="Prestación de servicios profesionales para  gestionar, configurar, administrar, monitorear y soportar la infraestructura tecnológica de bases de datos de los sistemas de informaicón de la Entidad"/>
    <s v="Enero"/>
    <s v="Enero"/>
    <n v="3"/>
    <s v="N/A"/>
    <x v="3"/>
    <n v="30794303.329999998"/>
    <n v="27714873"/>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27714873"/>
    <n v="0"/>
    <n v="0"/>
    <n v="9238291"/>
    <n v="0"/>
    <n v="9238291"/>
    <n v="0"/>
    <n v="9238291"/>
    <n v="0"/>
    <n v="0"/>
    <n v="0"/>
    <n v="0"/>
    <n v="0"/>
    <n v="0"/>
    <n v="0"/>
    <n v="0"/>
    <n v="0"/>
    <n v="0"/>
    <n v="0"/>
    <n v="0"/>
    <n v="0"/>
    <n v="0"/>
    <n v="0"/>
    <n v="0"/>
    <n v="1024"/>
  </r>
  <r>
    <s v="3000.151"/>
    <s v="FUNCIONAMIENTO"/>
    <x v="1"/>
    <s v="N/A"/>
    <x v="2"/>
    <x v="11"/>
    <n v="80101500"/>
    <x v="9"/>
    <s v="A-02-02-02-008-003"/>
    <s v="Prestación de servicios para realizar actividades de operación y seguimiento a soporte de solicitudes, incidentes, mejoras y requerimientos según los niveles de servicios establecidos para apoyar la operación de los servicios tecnológicos de la Entidad"/>
    <s v="Enero"/>
    <s v="Enero"/>
    <n v="3"/>
    <s v="N/A"/>
    <x v="3"/>
    <n v="9447250"/>
    <n v="8502525"/>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8502525"/>
    <n v="0"/>
    <n v="0"/>
    <n v="2834175"/>
    <n v="0"/>
    <n v="2834175"/>
    <n v="0"/>
    <n v="2834175"/>
    <n v="0"/>
    <n v="0"/>
    <n v="0"/>
    <n v="0"/>
    <n v="0"/>
    <n v="0"/>
    <n v="0"/>
    <n v="0"/>
    <n v="0"/>
    <n v="0"/>
    <n v="0"/>
    <n v="0"/>
    <n v="0"/>
    <n v="0"/>
    <n v="0"/>
    <n v="0"/>
    <n v="6024"/>
  </r>
  <r>
    <s v="3000.152"/>
    <s v="FUNCIONAMIENTO"/>
    <x v="1"/>
    <s v="N/A"/>
    <x v="2"/>
    <x v="11"/>
    <n v="80101500"/>
    <x v="9"/>
    <s v="A-02-02-02-008-003"/>
    <s v="Prestación de servicios para realizar actividades de operación, soporte, mantenimiento y monitoreo a las plataformas tecnológicas, equipos periféricos (impresoras, plotter, escáner entre otros), según los niveles de servicio establecidos, para apoyar la operación de los servicios tecnológicos de la Entidad"/>
    <s v="Enero"/>
    <s v="Enero"/>
    <n v="3"/>
    <s v="N/A"/>
    <x v="3"/>
    <n v="9447250"/>
    <n v="8502525"/>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8502525"/>
    <n v="0"/>
    <n v="0"/>
    <n v="2834175"/>
    <n v="0"/>
    <n v="2834175"/>
    <n v="0"/>
    <n v="2834175"/>
    <n v="0"/>
    <n v="0"/>
    <n v="0"/>
    <n v="0"/>
    <n v="0"/>
    <n v="0"/>
    <n v="0"/>
    <n v="0"/>
    <n v="0"/>
    <n v="0"/>
    <n v="0"/>
    <n v="0"/>
    <n v="0"/>
    <n v="0"/>
    <n v="0"/>
    <n v="0"/>
    <n v="1824"/>
  </r>
  <r>
    <s v="3000.153"/>
    <s v="FUNCIONAMIENTO"/>
    <x v="1"/>
    <s v="N/A"/>
    <x v="2"/>
    <x v="11"/>
    <n v="80101500"/>
    <x v="9"/>
    <s v="A-02-02-02-008-003"/>
    <s v="Prestación de servicios profesionales para realizar la definición de flujos de proceso, levantamiento de información,_x000a_documentación de especificaciones y pruebas de artefactos de software, en procura de contribuir a los procesos de_x000a_actualización y ge"/>
    <s v="Enero"/>
    <s v="Enero"/>
    <n v="3"/>
    <s v="N/A"/>
    <x v="3"/>
    <n v="21270000"/>
    <n v="21270000"/>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21270000"/>
    <n v="0"/>
    <n v="0"/>
    <n v="7090000"/>
    <n v="0"/>
    <n v="7090000"/>
    <n v="0"/>
    <n v="7090000"/>
    <n v="0"/>
    <n v="0"/>
    <n v="0"/>
    <n v="0"/>
    <n v="0"/>
    <n v="0"/>
    <n v="0"/>
    <n v="0"/>
    <n v="0"/>
    <n v="0"/>
    <n v="0"/>
    <n v="0"/>
    <n v="0"/>
    <n v="0"/>
    <n v="0"/>
    <n v="0"/>
    <n v="7324"/>
  </r>
  <r>
    <s v="3000.154"/>
    <s v="FUNCIONAMIENTO"/>
    <x v="1"/>
    <s v="N/A"/>
    <x v="2"/>
    <x v="11"/>
    <n v="80101500"/>
    <x v="9"/>
    <s v="A-02-02-02-008-003"/>
    <s v="Prestación de servicios profesionales para realizar actividades de mantenimiento de la infraestructura de software requerida durante el  proceso de cierre de vigencia de los procesos catastrales y apertura de la conservación del Sistema Nacional Catastral."/>
    <s v="Enero"/>
    <s v="Enero"/>
    <n v="3"/>
    <s v="N/A"/>
    <x v="3"/>
    <n v="0"/>
    <n v="0"/>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0"/>
    <n v="0"/>
    <n v="0"/>
    <n v="0"/>
    <n v="0"/>
    <n v="0"/>
    <n v="0"/>
    <n v="0"/>
    <n v="0"/>
    <n v="0"/>
    <n v="0"/>
    <n v="0"/>
    <n v="0"/>
    <n v="0"/>
    <n v="0"/>
    <n v="0"/>
    <n v="0"/>
    <n v="0"/>
    <n v="0"/>
    <n v="0"/>
    <n v="0"/>
    <n v="0"/>
    <n v="0"/>
    <n v="0"/>
    <n v="0"/>
  </r>
  <r>
    <s v="3000.155"/>
    <s v="FUNCIONAMIENTO"/>
    <x v="1"/>
    <s v="N/A"/>
    <x v="2"/>
    <x v="11"/>
    <n v="80101500"/>
    <x v="9"/>
    <s v="A-02-02-02-008-003"/>
    <s v="Prestación de servicios profesionales para realizar actividades de análisis de requerimietnos, pruebas y soporte de la infraestructura de software requerida durante el  proceso de cierre catastral y apertura de la conservación del Sistema Nacional Catastral."/>
    <s v="Enero"/>
    <s v="Enero"/>
    <n v="3"/>
    <s v="N/A"/>
    <x v="3"/>
    <n v="0"/>
    <n v="0"/>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0"/>
    <n v="0"/>
    <n v="0"/>
    <n v="0"/>
    <n v="0"/>
    <n v="0"/>
    <n v="0"/>
    <n v="0"/>
    <n v="0"/>
    <n v="0"/>
    <n v="0"/>
    <n v="0"/>
    <n v="0"/>
    <n v="0"/>
    <n v="0"/>
    <n v="0"/>
    <n v="0"/>
    <n v="0"/>
    <n v="0"/>
    <n v="0"/>
    <n v="0"/>
    <n v="0"/>
    <n v="0"/>
    <n v="0"/>
    <n v="0"/>
  </r>
  <r>
    <s v="3000.156"/>
    <s v="FUNCIONAMIENTO"/>
    <x v="1"/>
    <s v="N/A"/>
    <x v="2"/>
    <x v="11"/>
    <n v="80101500"/>
    <x v="9"/>
    <s v="A-02-02-02-008-003"/>
    <s v="Prestar los servicios profesionales para apoyar al IGAC en el cumplimiento de las metas, así como las actividades relacionadas con el seguimiento y ejecución de los proyectos de inversión en el marco de los procesos de gestión catastral."/>
    <s v="Enero"/>
    <s v="Enero"/>
    <n v="3"/>
    <s v="N/A"/>
    <x v="3"/>
    <n v="31166667"/>
    <n v="27714873"/>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27714873"/>
    <n v="0"/>
    <n v="0"/>
    <n v="9350000"/>
    <n v="0"/>
    <n v="9350000"/>
    <n v="0"/>
    <n v="9014873"/>
    <n v="0"/>
    <n v="0"/>
    <n v="0"/>
    <n v="0"/>
    <n v="0"/>
    <n v="0"/>
    <n v="0"/>
    <n v="0"/>
    <n v="0"/>
    <n v="0"/>
    <n v="0"/>
    <n v="0"/>
    <n v="0"/>
    <n v="0"/>
    <n v="0"/>
    <n v="0"/>
    <n v="2824"/>
  </r>
  <r>
    <s v="3000.157"/>
    <s v="FUNCIONAMIENTO"/>
    <x v="1"/>
    <s v="N/A"/>
    <x v="2"/>
    <x v="11"/>
    <n v="80101500"/>
    <x v="9"/>
    <s v="A-02-02-02-008-003"/>
    <s v="Prestar los servicios profesionales para apoyar al IGAC en asuntos administrativos, financieros y contractuales que se requieran para el cumplimiento de metas y objetivos trazados por la Entidad en el marco de los procesos de gestión catastral"/>
    <s v="Enero"/>
    <s v="Enero"/>
    <n v="3"/>
    <s v="N/A"/>
    <x v="3"/>
    <n v="31166667"/>
    <n v="27714873"/>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27714873"/>
    <n v="0"/>
    <n v="0"/>
    <n v="9014873"/>
    <n v="0"/>
    <n v="9350000"/>
    <n v="0"/>
    <n v="9350000"/>
    <n v="0"/>
    <n v="0"/>
    <n v="0"/>
    <n v="0"/>
    <n v="0"/>
    <n v="0"/>
    <n v="0"/>
    <n v="0"/>
    <n v="0"/>
    <n v="0"/>
    <n v="0"/>
    <n v="0"/>
    <n v="0"/>
    <n v="0"/>
    <n v="0"/>
    <n v="0"/>
    <n v="7724"/>
  </r>
  <r>
    <s v="3000.158"/>
    <s v="FUNCIONAMIENTO"/>
    <x v="1"/>
    <s v="N/A"/>
    <x v="2"/>
    <x v="11"/>
    <n v="80101500"/>
    <x v="9"/>
    <s v="A-02-02-02-008-003"/>
    <s v="Prestar los servicios profesionales para apoyar el desarrollo de actividades administrativas, presupuestales y misionales del Instituto Geografico Agustin Codazzi en el marco de los procesos de gestión catastral."/>
    <s v="Enero"/>
    <s v="Enero"/>
    <n v="3"/>
    <s v="N/A"/>
    <x v="3"/>
    <n v="22733333"/>
    <n v="20460000"/>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20460000"/>
    <n v="0"/>
    <n v="0"/>
    <n v="6820000"/>
    <n v="0"/>
    <n v="6820000"/>
    <n v="0"/>
    <n v="6820000"/>
    <n v="0"/>
    <n v="0"/>
    <n v="0"/>
    <n v="0"/>
    <n v="0"/>
    <n v="0"/>
    <n v="0"/>
    <n v="0"/>
    <n v="0"/>
    <n v="0"/>
    <n v="0"/>
    <n v="0"/>
    <n v="0"/>
    <n v="0"/>
    <n v="0"/>
    <n v="0"/>
    <n v="3124"/>
  </r>
  <r>
    <s v="3000.159"/>
    <s v="FUNCIONAMIENTO"/>
    <x v="1"/>
    <s v="N/A"/>
    <x v="2"/>
    <x v="11"/>
    <n v="80101500"/>
    <x v="9"/>
    <s v="A-02-02-02-008-005"/>
    <s v="Prestación de servicios personales para apoyar la gestión en viaticos del instituto geográfico agustín codazzi."/>
    <s v="Enero"/>
    <s v="Enero"/>
    <n v="3"/>
    <s v="N/A"/>
    <x v="3"/>
    <n v="6016160"/>
    <n v="5414544"/>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5414544"/>
    <n v="0"/>
    <n v="0"/>
    <n v="1804848"/>
    <n v="0"/>
    <n v="1804848"/>
    <n v="0"/>
    <n v="1804848"/>
    <n v="0"/>
    <n v="0"/>
    <n v="0"/>
    <n v="0"/>
    <n v="0"/>
    <n v="0"/>
    <n v="0"/>
    <n v="0"/>
    <n v="0"/>
    <n v="0"/>
    <n v="0"/>
    <n v="0"/>
    <n v="0"/>
    <n v="0"/>
    <n v="0"/>
    <n v="0"/>
    <n v="5524"/>
  </r>
  <r>
    <s v="3000.160"/>
    <s v="FUNCIONAMIENTO"/>
    <x v="1"/>
    <s v="N/A"/>
    <x v="2"/>
    <x v="11"/>
    <n v="80101500"/>
    <x v="9"/>
    <s v="A-02-02-02-008-005"/>
    <s v="Prestación de servicios personales para apoyar la gestión en la tesorería del Instituto Geográfico Agustín Codazz"/>
    <s v="Enero"/>
    <s v="Enero"/>
    <n v="3"/>
    <s v="N/A"/>
    <x v="3"/>
    <n v="6016160"/>
    <n v="5414544"/>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5414544"/>
    <n v="0"/>
    <n v="0"/>
    <n v="1804848"/>
    <n v="0"/>
    <n v="1804848"/>
    <n v="0"/>
    <n v="1804848"/>
    <n v="0"/>
    <n v="0"/>
    <n v="0"/>
    <n v="0"/>
    <n v="0"/>
    <n v="0"/>
    <n v="0"/>
    <n v="0"/>
    <n v="0"/>
    <n v="0"/>
    <n v="0"/>
    <n v="0"/>
    <n v="0"/>
    <n v="0"/>
    <n v="0"/>
    <n v="0"/>
    <n v="7424"/>
  </r>
  <r>
    <s v="3000.161"/>
    <s v="FUNCIONAMIENTO"/>
    <x v="1"/>
    <s v="N/A"/>
    <x v="2"/>
    <x v="11"/>
    <n v="80101500"/>
    <x v="9"/>
    <s v="A-02-02-02-008-005"/>
    <s v="Prestación de servicios tecnicos para apoyar en el  trámite de las cuentas de cobro de los contratistas  y demas tareas admistrativas asigandas."/>
    <s v="Enero"/>
    <s v="Enero"/>
    <n v="3"/>
    <s v="N/A"/>
    <x v="3"/>
    <n v="9447253.3300000001"/>
    <n v="8502528"/>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8502528"/>
    <n v="0"/>
    <n v="0"/>
    <n v="2834176"/>
    <n v="0"/>
    <n v="2834176"/>
    <n v="0"/>
    <n v="2834176"/>
    <n v="0"/>
    <n v="0"/>
    <n v="0"/>
    <n v="0"/>
    <n v="0"/>
    <n v="0"/>
    <n v="0"/>
    <n v="0"/>
    <n v="0"/>
    <n v="0"/>
    <n v="0"/>
    <n v="0"/>
    <n v="0"/>
    <n v="0"/>
    <n v="0"/>
    <n v="0"/>
    <n v="4424"/>
  </r>
  <r>
    <s v="3000.162"/>
    <s v="FUNCIONAMIENTO"/>
    <x v="1"/>
    <s v="N/A"/>
    <x v="2"/>
    <x v="11"/>
    <n v="80101500"/>
    <x v="9"/>
    <s v="A-02-02-02-008-003"/>
    <s v="Prestación de servicios profesionales especializados para apoyar en el desarrollo, coordinación, control y tramites necesarios en los procesos y funciones relacionadas en la gestión del talento humano y demás de la secreatria general."/>
    <s v="Enero"/>
    <s v="Enero"/>
    <n v="12"/>
    <s v="Contratación directa"/>
    <x v="3"/>
    <n v="168670688"/>
    <n v="166775511"/>
    <s v=" 101. No aplica "/>
    <s v=" Línea ya comprometida "/>
    <s v="NO"/>
    <s v="N/A"/>
    <s v="3000 - Secretaría General"/>
    <s v="3.3 - Gestión de bienes y servicios"/>
    <s v="3.3 - Gestión de bienes y servicios"/>
    <s v="SER - Adquisición de servicios"/>
    <s v="SER012 - Prestación de servicios personas naturales"/>
    <s v="SAF-0 Por definir"/>
    <s v=" "/>
    <s v=" "/>
    <s v=" "/>
    <n v="166775511"/>
    <n v="0"/>
    <n v="0"/>
    <n v="14213822"/>
    <n v="0"/>
    <n v="14213822"/>
    <n v="0"/>
    <n v="14213822"/>
    <n v="0"/>
    <n v="14213822"/>
    <n v="0"/>
    <n v="14213822"/>
    <n v="0"/>
    <n v="14213822"/>
    <n v="0"/>
    <n v="14213822"/>
    <n v="0"/>
    <n v="14213822"/>
    <n v="0"/>
    <n v="14213822"/>
    <n v="0"/>
    <n v="14213822"/>
    <n v="0"/>
    <n v="24637291"/>
    <n v="9124"/>
  </r>
  <r>
    <s v="3000.163"/>
    <s v="FUNCIONAMIENTO"/>
    <x v="1"/>
    <s v="N/A"/>
    <x v="2"/>
    <x v="11"/>
    <n v="80101500"/>
    <x v="9"/>
    <s v="A-02-02-02-008-002"/>
    <s v="Prestación de servicios profesionales especializados para la estructuración de los procesos contractuales y la atención de los asuntos jurídicos de conocimiento de la Subdirección Administrativa y Financiera del IGAC."/>
    <s v="Enero"/>
    <s v="Enero"/>
    <n v="12"/>
    <s v="Contratación directa"/>
    <x v="3"/>
    <n v="109311010"/>
    <n v="109311010"/>
    <s v=" 101. No aplica "/>
    <s v=" Línea ya comprometida "/>
    <s v="NO"/>
    <s v="N/A"/>
    <s v="3200 - Subdirección Administrativa y Financiera"/>
    <s v="3.3 - Gestión de bienes y servicios"/>
    <s v="3.3 - Gestión de bienes y servicios"/>
    <s v="SER - Adquisición de servicios"/>
    <s v="SER012 - Prestación de servicios personas naturales"/>
    <s v="SAF-0 Por definir"/>
    <s v=" "/>
    <s v=" "/>
    <s v=" "/>
    <n v="109311010"/>
    <n v="0"/>
    <n v="0"/>
    <n v="9211602"/>
    <n v="0"/>
    <n v="9211602"/>
    <n v="0"/>
    <n v="9211602"/>
    <n v="0"/>
    <n v="9211602"/>
    <n v="0"/>
    <n v="9211602"/>
    <n v="0"/>
    <n v="9211602"/>
    <n v="0"/>
    <n v="9211602"/>
    <n v="0"/>
    <n v="9211602"/>
    <n v="0"/>
    <n v="9211602"/>
    <n v="0"/>
    <n v="9211602"/>
    <n v="0"/>
    <n v="17194990"/>
    <n v="9224"/>
  </r>
  <r>
    <s v="3000.164"/>
    <s v="FUNCIONAMIENTO"/>
    <x v="1"/>
    <s v="N/A"/>
    <x v="2"/>
    <x v="11"/>
    <n v="80101500"/>
    <x v="9"/>
    <s v="A-02-02-02-008-003"/>
    <s v="Prestación de servicios profesionales especializados para la atención de los asuntos relacionados con la programación, control y seguimiento presupuestal y los asuntos relacionados con el PAA de la Subdirección Administrativa y Financiera"/>
    <s v="Enero"/>
    <s v="Enero"/>
    <n v="12"/>
    <s v="Contratación directa"/>
    <x v="3"/>
    <n v="119235541"/>
    <n v="119235541"/>
    <s v=" 101. No aplica "/>
    <s v=" Línea ya comprometida "/>
    <s v="NO"/>
    <s v="N/A"/>
    <s v="3200 - Subdirección Administrativa y Financiera"/>
    <s v="3.3 - Gestión de bienes y servicios"/>
    <s v="3.3 - Gestión de bienes y servicios"/>
    <s v="SER - Adquisición de servicios"/>
    <s v="SER012 - Prestación de servicios personas naturales"/>
    <s v="SAF-0 Por definir"/>
    <s v=" "/>
    <s v=" "/>
    <s v=" "/>
    <n v="119235541"/>
    <n v="0"/>
    <n v="0"/>
    <n v="10162120"/>
    <n v="0"/>
    <n v="10162120"/>
    <n v="0"/>
    <n v="10162120"/>
    <n v="0"/>
    <n v="10162120"/>
    <n v="0"/>
    <n v="10162120"/>
    <n v="0"/>
    <n v="10162120"/>
    <n v="0"/>
    <n v="10162120"/>
    <n v="0"/>
    <n v="10162120"/>
    <n v="0"/>
    <n v="10162120"/>
    <n v="0"/>
    <n v="10162120"/>
    <n v="0"/>
    <n v="17614341"/>
    <n v="9324"/>
  </r>
  <r>
    <s v="3000.165"/>
    <s v="FUNCIONAMIENTO"/>
    <x v="1"/>
    <s v="N/A"/>
    <x v="2"/>
    <x v="11"/>
    <n v="80101500"/>
    <x v="9"/>
    <s v="A-02-02-02-008-002"/>
    <s v="Prestación de servicios profesionales especializados para apoyar el proceso contable relacionado con las conciliaciones de cuentas recíprocas y registro de ventas de contado del IGAC."/>
    <s v="Enero"/>
    <s v="Enero"/>
    <n v="10"/>
    <s v="Contratación directa"/>
    <x v="3"/>
    <n v="81540490"/>
    <n v="81540490"/>
    <s v=" 1. Prioridad Crítica "/>
    <s v=" Continuidad persona natural "/>
    <s v="NO"/>
    <s v="N/A"/>
    <s v="3200 - Subdirección Administrativa y Financiera"/>
    <s v="3.3 - Gestión de bienes y servicios"/>
    <s v="3.3 - Gestión de bienes y servicios"/>
    <s v="SER - Adquisición de servicios"/>
    <s v="SER012 - Prestación de servicios personas naturales"/>
    <s v="SAF-0 Por definir"/>
    <s v=" "/>
    <s v=" "/>
    <s v=" "/>
    <n v="81540490"/>
    <n v="0"/>
    <n v="0"/>
    <n v="8154049"/>
    <n v="0"/>
    <n v="8154049"/>
    <n v="0"/>
    <n v="8154049"/>
    <n v="0"/>
    <n v="8154049"/>
    <n v="0"/>
    <n v="8154049"/>
    <n v="0"/>
    <n v="8154049"/>
    <n v="0"/>
    <n v="8154049"/>
    <n v="0"/>
    <n v="8154049"/>
    <n v="0"/>
    <n v="8154049"/>
    <n v="0"/>
    <n v="8154049"/>
    <n v="0"/>
    <n v="0"/>
    <n v="9424"/>
  </r>
  <r>
    <s v="3000.166"/>
    <s v="FUNCIONAMIENTO"/>
    <x v="1"/>
    <s v="N/A"/>
    <x v="2"/>
    <x v="11"/>
    <n v="80101500"/>
    <x v="9"/>
    <s v="A-02-02-02-008-002"/>
    <s v="Prestación de servicios profesionales para la revisión y conciliación de cuentas y el registro de transacciones contables del IGAC."/>
    <s v="Enero"/>
    <s v="Enero"/>
    <n v="6"/>
    <s v="Contratación directa"/>
    <x v="3"/>
    <n v="25314926"/>
    <n v="25314926"/>
    <s v=" 101. No aplica "/>
    <s v="  Línea ya comprometida  "/>
    <s v="NO"/>
    <s v="N/A"/>
    <s v="3200 - Subdirección Administrativa y Financiera"/>
    <s v="3.3 - Gestión de bienes y servicios"/>
    <s v="3.3 - Gestión de bienes y servicios"/>
    <s v="SER - Adquisición de servicios"/>
    <s v="SER012 - Prestación de servicios personas naturales"/>
    <s v="SAF-0 Por definir"/>
    <s v=" "/>
    <s v=" "/>
    <s v=" "/>
    <n v="25314926"/>
    <n v="0"/>
    <n v="0"/>
    <n v="4441215"/>
    <n v="0"/>
    <n v="4441215"/>
    <n v="0"/>
    <n v="4441215"/>
    <n v="0"/>
    <n v="4441215"/>
    <n v="0"/>
    <n v="4441215"/>
    <n v="0"/>
    <n v="3108851"/>
    <n v="0"/>
    <n v="0"/>
    <n v="0"/>
    <n v="0"/>
    <n v="0"/>
    <n v="0"/>
    <n v="0"/>
    <n v="0"/>
    <n v="0"/>
    <n v="0"/>
    <n v="9524"/>
  </r>
  <r>
    <s v="3000.167"/>
    <s v="FUNCIONAMIENTO"/>
    <x v="1"/>
    <s v="N/A"/>
    <x v="2"/>
    <x v="11"/>
    <n v="80101500"/>
    <x v="9"/>
    <s v="A-02-02-02-008-002"/>
    <s v="Prestación de servicios profesionales especializados para la administración del aplicativo de facturación de ventas de contado, registro contable en el aplicativo SIIF Nación y demás procesos del GIT de Contabilidad del IGAC."/>
    <s v="Enero"/>
    <s v="Enero"/>
    <n v="10"/>
    <s v="Contratación directa"/>
    <x v="3"/>
    <n v="70247090"/>
    <n v="70247090"/>
    <s v=" 1. Prioridad Crítica "/>
    <s v=" Continuidad persona natural "/>
    <s v="NO"/>
    <s v="N/A"/>
    <s v="3200 - Subdirección Administrativa y Financiera"/>
    <s v="3.3 - Gestión de bienes y servicios"/>
    <s v="3.3 - Gestión de bienes y servicios"/>
    <s v="SER - Adquisición de servicios"/>
    <s v="SER012 - Prestación de servicios personas naturales"/>
    <s v="SAF-0 Por definir"/>
    <s v=" "/>
    <s v=" "/>
    <s v=" "/>
    <n v="70247090"/>
    <n v="0"/>
    <n v="0"/>
    <n v="7024709"/>
    <n v="0"/>
    <n v="7024709"/>
    <n v="0"/>
    <n v="7024709"/>
    <n v="0"/>
    <n v="7024709"/>
    <n v="0"/>
    <n v="7024709"/>
    <n v="0"/>
    <n v="7024709"/>
    <n v="0"/>
    <n v="7024709"/>
    <n v="0"/>
    <n v="7024709"/>
    <n v="0"/>
    <n v="7024709"/>
    <n v="0"/>
    <n v="7024709"/>
    <n v="0"/>
    <n v="0"/>
    <n v="9624"/>
  </r>
  <r>
    <s v="3000.168"/>
    <s v="FUNCIONAMIENTO"/>
    <x v="1"/>
    <s v="N/A"/>
    <x v="2"/>
    <x v="11"/>
    <n v="80101500"/>
    <x v="9"/>
    <s v="A-02-02-02-008-002"/>
    <s v="Prestación de servicios profesionales especializados para la revisión, validación y articulación de los procesos y procedimientos contables del IGAC."/>
    <s v="Marzo"/>
    <s v="Marzo"/>
    <n v="10"/>
    <s v="Contratación directa"/>
    <x v="3"/>
    <n v="81540490"/>
    <n v="73386441"/>
    <s v=" 101. No aplica "/>
    <s v=" Línea ya comprometida "/>
    <s v="NO"/>
    <s v="N/A"/>
    <s v="3200 - Subdirección Administrativa y Financiera"/>
    <s v="3.3 - Gestión de bienes y servicios"/>
    <s v="3.3 - Gestión de bienes y servicios"/>
    <s v="SER - Adquisición de servicios"/>
    <s v="SER012 - Prestación de servicios personas naturales"/>
    <s v="SAF-0 Por definir"/>
    <s v=" "/>
    <s v=" "/>
    <s v=" "/>
    <n v="0"/>
    <n v="0"/>
    <n v="0"/>
    <n v="0"/>
    <n v="73386441"/>
    <n v="0"/>
    <n v="0"/>
    <n v="8154049"/>
    <n v="0"/>
    <n v="8154049"/>
    <n v="0"/>
    <n v="8154049"/>
    <n v="0"/>
    <n v="8154049"/>
    <n v="0"/>
    <n v="8154049"/>
    <n v="0"/>
    <n v="8154049"/>
    <n v="0"/>
    <n v="8154049"/>
    <n v="0"/>
    <n v="8154049"/>
    <n v="0"/>
    <n v="8154049"/>
    <n v="9724"/>
  </r>
  <r>
    <s v="3000.169"/>
    <s v="FUNCIONAMIENTO"/>
    <x v="1"/>
    <s v="N/A"/>
    <x v="2"/>
    <x v="11"/>
    <n v="80101500"/>
    <x v="9"/>
    <s v="A-02-02-02-008-002"/>
    <s v="Prestación de servicios profesionales para apoyar la gestión tributaria a cargo de la Subdirección Administrativa y Financiera del instituto geográfico agustín codazzi"/>
    <s v="Marzo"/>
    <s v="Marzo"/>
    <n v="6"/>
    <s v="Contratación directa"/>
    <x v="3"/>
    <n v="33970626"/>
    <n v="33970626"/>
    <s v=" 101. No aplica "/>
    <s v=" Línea ya comprometida "/>
    <s v="NO"/>
    <s v="N/A"/>
    <s v="3200 - Subdirección Administrativa y Financiera"/>
    <s v="3.3 - Gestión de bienes y servicios"/>
    <s v="3.3 - Gestión de bienes y servicios"/>
    <s v="SER - Adquisición de servicios"/>
    <s v="SER012 - Prestación de servicios personas naturales"/>
    <s v="SAF-0 Por definir"/>
    <s v=" "/>
    <s v=" "/>
    <s v=" "/>
    <n v="0"/>
    <n v="0"/>
    <n v="0"/>
    <n v="0"/>
    <n v="33970626"/>
    <n v="0"/>
    <n v="0"/>
    <n v="5661771"/>
    <n v="0"/>
    <n v="5661771"/>
    <n v="0"/>
    <n v="5661771"/>
    <n v="0"/>
    <n v="5661771"/>
    <n v="0"/>
    <n v="5661771"/>
    <n v="0"/>
    <n v="5661771"/>
    <n v="0"/>
    <n v="0"/>
    <n v="0"/>
    <n v="0"/>
    <n v="0"/>
    <n v="0"/>
    <n v="140024"/>
  </r>
  <r>
    <s v="3000.170"/>
    <s v="FUNCIONAMIENTO"/>
    <x v="1"/>
    <s v="N/A"/>
    <x v="2"/>
    <x v="11"/>
    <n v="80101500"/>
    <x v="9"/>
    <s v="A-02-02-02-008-002"/>
    <s v="Prestación de servicios profesionales especializados para la revisión, validación y articulación de los procesos y procedimientos contables y tributarios del IGAC."/>
    <s v="Enero"/>
    <s v="Enero"/>
    <n v="10"/>
    <s v="Contratación directa"/>
    <x v="3"/>
    <n v="182983560"/>
    <n v="182983560"/>
    <s v=" 101. No aplica "/>
    <s v=" Línea ya comprometida "/>
    <s v="NO"/>
    <s v="N/A"/>
    <s v="3200 - Subdirección Administrativa y Financiera"/>
    <s v="3.3 - Gestión de bienes y servicios"/>
    <s v="3.3 - Gestión de bienes y servicios"/>
    <s v="SER - Adquisición de servicios"/>
    <s v="SER012 - Prestación de servicios personas naturales"/>
    <s v="SAF-0 Por definir"/>
    <s v=" "/>
    <s v=" "/>
    <s v=" "/>
    <n v="0"/>
    <n v="0"/>
    <n v="182983560"/>
    <n v="0"/>
    <n v="0"/>
    <n v="18292356"/>
    <n v="0"/>
    <n v="18292356"/>
    <n v="0"/>
    <n v="18292356"/>
    <n v="0"/>
    <n v="18292356"/>
    <n v="0"/>
    <n v="18292356"/>
    <n v="0"/>
    <n v="18292356"/>
    <n v="0"/>
    <n v="18292356"/>
    <n v="0"/>
    <n v="18292356"/>
    <n v="0"/>
    <n v="18292356"/>
    <n v="0"/>
    <n v="18352356"/>
    <n v="9824"/>
  </r>
  <r>
    <s v="3000.171"/>
    <s v="FUNCIONAMIENTO"/>
    <x v="1"/>
    <s v="N/A"/>
    <x v="2"/>
    <x v="11"/>
    <n v="80101500"/>
    <x v="9"/>
    <s v="A-02-02-02-008-002"/>
    <s v="Prestación de servicios profesionales especializados para realizar el registro, revisión y consolidación de las cuentas bancarias, así como, la revisión de informes del recaudo de ventas del IGAC."/>
    <s v="Enero"/>
    <s v="Enero"/>
    <n v="6"/>
    <s v="Contratación directa"/>
    <x v="3"/>
    <n v="46749881"/>
    <n v="46749881"/>
    <s v=" 101. No aplica "/>
    <s v="  Línea ya comprometida  "/>
    <s v="NO"/>
    <s v="N/A"/>
    <s v="3200 - Subdirección Administrativa y Financiera"/>
    <s v="3.3 - Gestión de bienes y servicios"/>
    <s v="3.3 - Gestión de bienes y servicios"/>
    <s v="SER - Adquisición de servicios"/>
    <s v="SER012 - Prestación de servicios personas naturales"/>
    <s v="SAF-0 Por definir"/>
    <s v=" "/>
    <s v=" "/>
    <s v=" "/>
    <n v="46749881"/>
    <n v="0"/>
    <n v="0"/>
    <n v="8154049"/>
    <n v="0"/>
    <n v="8154049"/>
    <n v="0"/>
    <n v="8154049"/>
    <n v="0"/>
    <n v="8154049"/>
    <n v="0"/>
    <n v="8154049"/>
    <n v="0"/>
    <n v="5979636"/>
    <n v="0"/>
    <n v="0"/>
    <n v="0"/>
    <n v="0"/>
    <n v="0"/>
    <n v="0"/>
    <n v="0"/>
    <n v="0"/>
    <n v="0"/>
    <n v="0"/>
    <n v="9924"/>
  </r>
  <r>
    <s v="3000.172"/>
    <s v="FUNCIONAMIENTO"/>
    <x v="1"/>
    <s v="N/A"/>
    <x v="2"/>
    <x v="11"/>
    <n v="80101500"/>
    <x v="9"/>
    <s v="A-02-02-02-008-002"/>
    <s v="Prestación de servicios profesionales para la elaboración de ordenes de pago y conciliaciones y gastos bancarios del IGAC"/>
    <s v="Enero"/>
    <s v="Enero"/>
    <n v="6"/>
    <s v="Contratación directa"/>
    <x v="3"/>
    <n v="34202288"/>
    <n v="34202288"/>
    <s v=" 101. No aplica "/>
    <s v="  Línea ya comprometida  "/>
    <s v="NO"/>
    <s v="N/A"/>
    <s v="3200 - Subdirección Administrativa y Financiera"/>
    <s v="3.3 - Gestión de bienes y servicios"/>
    <s v="3.3 - Gestión de bienes y servicios"/>
    <s v="SER - Adquisición de servicios"/>
    <s v="SER012 - Prestación de servicios personas naturales"/>
    <s v="SAF-0 Por definir"/>
    <s v=" "/>
    <s v=" "/>
    <s v=" "/>
    <n v="34202288"/>
    <n v="0"/>
    <n v="0"/>
    <n v="6071412"/>
    <n v="0"/>
    <n v="6071412"/>
    <n v="0"/>
    <n v="6071412"/>
    <n v="0"/>
    <n v="6071412"/>
    <n v="0"/>
    <n v="6071412"/>
    <n v="0"/>
    <n v="3845228"/>
    <n v="0"/>
    <n v="0"/>
    <n v="0"/>
    <n v="0"/>
    <n v="0"/>
    <n v="0"/>
    <n v="0"/>
    <n v="0"/>
    <n v="0"/>
    <n v="0"/>
    <n v="10024"/>
  </r>
  <r>
    <s v="3000.173"/>
    <s v="FUNCIONAMIENTO"/>
    <x v="1"/>
    <s v="N/A"/>
    <x v="2"/>
    <x v="11"/>
    <n v="80101500"/>
    <x v="9"/>
    <s v="A-02-02-02-008-002"/>
    <s v="Linea Disponible "/>
    <s v="Enero"/>
    <s v="Enero"/>
    <n v="6"/>
    <s v="Contratación directa"/>
    <x v="3"/>
    <n v="0"/>
    <n v="0"/>
    <s v=" 101. No aplica "/>
    <s v=" Línea PGI sin recursos "/>
    <s v="NO"/>
    <s v="N/A"/>
    <s v="3200 - Subdirección Administrativa y Financiera"/>
    <s v="3.3 - Gestión de bienes y servicios"/>
    <s v="3.3 - Gestión de bienes y servicios"/>
    <s v="SER - Adquisición de servicios"/>
    <s v="SER012 - Prestación de servicios personas naturales"/>
    <s v="SAF-0 Por definir"/>
    <s v=" "/>
    <s v=" "/>
    <s v=" "/>
    <n v="0"/>
    <n v="0"/>
    <n v="0"/>
    <n v="0"/>
    <n v="0"/>
    <n v="0"/>
    <n v="0"/>
    <n v="0"/>
    <n v="0"/>
    <n v="0"/>
    <n v="0"/>
    <n v="0"/>
    <n v="0"/>
    <n v="0"/>
    <n v="0"/>
    <n v="0"/>
    <n v="0"/>
    <n v="0"/>
    <n v="0"/>
    <n v="0"/>
    <n v="0"/>
    <n v="0"/>
    <n v="0"/>
    <n v="0"/>
    <n v="0"/>
  </r>
  <r>
    <s v="3000.174"/>
    <s v="FUNCIONAMIENTO"/>
    <x v="1"/>
    <s v="N/A"/>
    <x v="2"/>
    <x v="11"/>
    <n v="80101500"/>
    <x v="9"/>
    <s v="A-02-02-02-008-003"/>
    <s v="Prestación de servicios personales para apoyar la gestión administrativa de la tesorería, así como la generación de órdenes de pago, revisión de pagos en SECOP II del Instituto Geográfico Agustín Codazzi."/>
    <s v="Enero"/>
    <s v="Enero"/>
    <n v="6"/>
    <s v="Contratación directa"/>
    <x v="3"/>
    <n v="17868240"/>
    <n v="17868240"/>
    <s v=" 101. No aplica "/>
    <s v="  Línea ya comprometida  "/>
    <s v="NO"/>
    <s v="N/A"/>
    <s v="3200 - Subdirección Administrativa y Financiera"/>
    <s v="3.3 - Gestión de bienes y servicios"/>
    <s v="3.3 - Gestión de bienes y servicios"/>
    <s v="SER - Adquisición de servicios"/>
    <s v="SER012 - Prestación de servicios personas naturales"/>
    <s v="SAF-0 Por definir"/>
    <s v=" "/>
    <s v=" "/>
    <s v=" "/>
    <n v="17868240"/>
    <n v="0"/>
    <n v="0"/>
    <n v="3171877"/>
    <n v="0"/>
    <n v="3171877"/>
    <n v="0"/>
    <n v="3171877"/>
    <n v="0"/>
    <n v="3171877"/>
    <n v="0"/>
    <n v="3171877"/>
    <n v="0"/>
    <n v="2008855"/>
    <n v="0"/>
    <n v="0"/>
    <n v="0"/>
    <n v="0"/>
    <n v="0"/>
    <n v="0"/>
    <n v="0"/>
    <n v="0"/>
    <n v="0"/>
    <n v="0"/>
    <n v="10224"/>
  </r>
  <r>
    <s v="3000.175"/>
    <s v="FUNCIONAMIENTO"/>
    <x v="1"/>
    <s v="N/A"/>
    <x v="2"/>
    <x v="11"/>
    <n v="80101500"/>
    <x v="9"/>
    <s v="A-02-02-02-008-003"/>
    <s v="Linea Disponible "/>
    <s v="Enero"/>
    <s v="Enero"/>
    <n v="6"/>
    <s v="Contratación directa"/>
    <x v="3"/>
    <n v="0"/>
    <n v="0"/>
    <s v=" 101. No aplica "/>
    <s v=" Línea PGI sin recursos "/>
    <s v="NO"/>
    <s v="N/A"/>
    <s v="3200 - Subdirección Administrativa y Financiera"/>
    <s v="3.3 - Gestión de bienes y servicios"/>
    <s v="3.3 - Gestión de bienes y servicios"/>
    <s v="SER - Adquisición de servicios"/>
    <s v="SER012 - Prestación de servicios personas naturales"/>
    <s v="SAF-0 Por definir"/>
    <s v=" "/>
    <s v=" "/>
    <s v=" "/>
    <n v="0"/>
    <n v="0"/>
    <n v="0"/>
    <n v="0"/>
    <n v="0"/>
    <n v="0"/>
    <n v="0"/>
    <n v="0"/>
    <n v="0"/>
    <n v="0"/>
    <n v="0"/>
    <n v="0"/>
    <n v="0"/>
    <n v="0"/>
    <n v="0"/>
    <n v="0"/>
    <n v="0"/>
    <n v="0"/>
    <n v="0"/>
    <n v="0"/>
    <n v="0"/>
    <n v="0"/>
    <n v="0"/>
    <n v="0"/>
    <n v="0"/>
  </r>
  <r>
    <s v="3000.176"/>
    <s v="FUNCIONAMIENTO"/>
    <x v="1"/>
    <s v="N/A"/>
    <x v="2"/>
    <x v="11"/>
    <n v="80101500"/>
    <x v="9"/>
    <s v="A-02-02-02-008-003"/>
    <s v="Linea Disponible "/>
    <s v="Enero"/>
    <s v="Enero"/>
    <n v="6"/>
    <s v="Contratación directa"/>
    <x v="3"/>
    <n v="0"/>
    <n v="0"/>
    <s v=" 101. No aplica "/>
    <s v=" Línea PGI sin recursos "/>
    <s v="NO"/>
    <s v="N/A"/>
    <s v="3200 - Subdirección Administrativa y Financiera"/>
    <s v="3.3 - Gestión de bienes y servicios"/>
    <s v="3.3 - Gestión de bienes y servicios"/>
    <s v="SER - Adquisición de servicios"/>
    <s v="SER012 - Prestación de servicios personas naturales"/>
    <s v="SAF-0 Por definir"/>
    <s v=" "/>
    <s v=" "/>
    <s v=" "/>
    <n v="0"/>
    <n v="0"/>
    <n v="0"/>
    <n v="0"/>
    <n v="0"/>
    <n v="0"/>
    <n v="0"/>
    <n v="0"/>
    <n v="0"/>
    <n v="0"/>
    <n v="0"/>
    <n v="0"/>
    <n v="0"/>
    <n v="0"/>
    <n v="0"/>
    <n v="0"/>
    <n v="0"/>
    <n v="0"/>
    <n v="0"/>
    <n v="0"/>
    <n v="0"/>
    <n v="0"/>
    <n v="0"/>
    <n v="0"/>
    <n v="0"/>
  </r>
  <r>
    <s v="3000.177"/>
    <s v="FUNCIONAMIENTO"/>
    <x v="1"/>
    <s v="N/A"/>
    <x v="2"/>
    <x v="11"/>
    <n v="80101500"/>
    <x v="9"/>
    <s v="A-02-02-02-008-003"/>
    <s v="Prestación de servicios profesionales para realizar el procesamiento de datos e información generada al interior del almacén general del IGAC"/>
    <s v="Enero"/>
    <s v="Enero"/>
    <n v="10"/>
    <s v="Contratación directa"/>
    <x v="3"/>
    <n v="60714120"/>
    <n v="60714120"/>
    <s v=" 1. Prioridad Crítica "/>
    <s v=" Continuidad persona natural "/>
    <s v="NO"/>
    <s v="N/A"/>
    <s v="3200 - Subdirección Administrativa y Financiera"/>
    <s v="3.3 - Gestión de bienes y servicios"/>
    <s v="3.3 - Gestión de bienes y servicios"/>
    <s v="SER - Adquisición de servicios"/>
    <s v="SER012 - Prestación de servicios personas naturales"/>
    <s v="SAF-0 Por definir"/>
    <s v=" "/>
    <s v=" "/>
    <s v=" "/>
    <n v="60714120"/>
    <n v="0"/>
    <n v="0"/>
    <n v="6071412"/>
    <n v="0"/>
    <n v="6071412"/>
    <n v="0"/>
    <n v="6071412"/>
    <n v="0"/>
    <n v="6071412"/>
    <n v="0"/>
    <n v="6071412"/>
    <n v="0"/>
    <n v="6071412"/>
    <n v="0"/>
    <n v="6071412"/>
    <n v="0"/>
    <n v="6071412"/>
    <n v="0"/>
    <n v="6071412"/>
    <n v="0"/>
    <n v="6071412"/>
    <n v="0"/>
    <n v="0"/>
    <n v="10424"/>
  </r>
  <r>
    <s v="3000.178"/>
    <s v="FUNCIONAMIENTO"/>
    <x v="1"/>
    <s v="N/A"/>
    <x v="2"/>
    <x v="11"/>
    <n v="80101500"/>
    <x v="9"/>
    <s v="A-02-02-02-008-003"/>
    <s v="Prestación de servicios profesionales especializados para realizar el control y seguimiento al plan anual de adquisiciones, elaboración de informes, asi como las demás necesidades de adquisiciones que requiera la entidad."/>
    <s v="Enero"/>
    <s v="Enero"/>
    <n v="12"/>
    <s v="Contratación directa"/>
    <x v="3"/>
    <n v="120590491"/>
    <n v="120590491"/>
    <s v=" 101. No aplica "/>
    <s v=" Línea ya comprometida "/>
    <s v="NO"/>
    <s v="N/A"/>
    <s v="3200 - Subdirección Administrativa y Financiera"/>
    <s v="3.3 - Gestión de bienes y servicios"/>
    <s v="3.3 - Gestión de bienes y servicios"/>
    <s v="SER - Adquisición de servicios"/>
    <s v="SER012 - Prestación de servicios personas naturales"/>
    <s v="SAF-0 Por definir"/>
    <s v=" "/>
    <s v=" "/>
    <s v=" "/>
    <n v="120590491"/>
    <n v="0"/>
    <n v="0"/>
    <n v="10162120"/>
    <n v="0"/>
    <n v="10162120"/>
    <n v="0"/>
    <n v="10162120"/>
    <n v="0"/>
    <n v="10162120"/>
    <n v="0"/>
    <n v="10162120"/>
    <n v="0"/>
    <n v="10162120"/>
    <n v="0"/>
    <n v="10162120"/>
    <n v="0"/>
    <n v="10162120"/>
    <n v="0"/>
    <n v="10162120"/>
    <n v="0"/>
    <n v="10162120"/>
    <n v="0"/>
    <n v="18969291"/>
    <n v="10524"/>
  </r>
  <r>
    <s v="3000.179"/>
    <s v="FUNCIONAMIENTO"/>
    <x v="1"/>
    <s v="N/A"/>
    <x v="2"/>
    <x v="11"/>
    <n v="80101500"/>
    <x v="9"/>
    <s v="A-02-02-02-008-003"/>
    <s v="Prestación de servicios profesionales especializados para realizar actividades relacionadas con la planeación, seguimiento y control de la información contractual generada por el GIT Gestión Contractual, así como el apoyo y orientación en el manejo de la plataforma de Contratación Pública SECOP II. "/>
    <s v="Enero"/>
    <s v="Enero"/>
    <n v="12"/>
    <s v="Contratación directa"/>
    <x v="3"/>
    <n v="120590491"/>
    <n v="120590491"/>
    <s v=" 101. No aplica "/>
    <s v=" Línea ya comprometida "/>
    <s v="NO"/>
    <s v="N/A"/>
    <s v="3200 - Subdirección Administrativa y Financiera"/>
    <s v="3.3 - Gestión de bienes y servicios"/>
    <s v="3.3 - Gestión de bienes y servicios"/>
    <s v="SER - Adquisición de servicios"/>
    <s v="SER012 - Prestación de servicios personas naturales"/>
    <s v="SAF-0 Por definir"/>
    <s v=" "/>
    <s v=" "/>
    <s v=" "/>
    <n v="120590491"/>
    <n v="0"/>
    <n v="0"/>
    <n v="10162120"/>
    <n v="0"/>
    <n v="10162120"/>
    <n v="0"/>
    <n v="10162120"/>
    <n v="0"/>
    <n v="10162120"/>
    <n v="0"/>
    <n v="10162120"/>
    <n v="0"/>
    <n v="10162120"/>
    <n v="0"/>
    <n v="10162120"/>
    <n v="0"/>
    <n v="10162120"/>
    <n v="0"/>
    <n v="10162120"/>
    <n v="0"/>
    <n v="10162120"/>
    <n v="0"/>
    <n v="18969291"/>
    <n v="10624"/>
  </r>
  <r>
    <s v="3000.180"/>
    <s v="FUNCIONAMIENTO"/>
    <x v="1"/>
    <s v="N/A"/>
    <x v="2"/>
    <x v="11"/>
    <n v="80101500"/>
    <x v="9"/>
    <s v="A-02-02-02-008-002"/>
    <s v="Prestación de servicios profesionales especializados dentro del GIT Gestión Contractual para realizar la revisión, elaboración y gestión de los procesos de contratación para todas las modalidades de contratación y contratos de ingreso a cargo del IGAC así como orientar contractualmente a las Direcciones Territoriales en su Gestión Contractual. "/>
    <s v="Enero"/>
    <s v="Enero"/>
    <n v="12"/>
    <s v="Contratación directa"/>
    <x v="3"/>
    <n v="109311010"/>
    <n v="109311010"/>
    <s v=" 101. No aplica "/>
    <s v=" Línea ya comprometida "/>
    <s v="NO"/>
    <s v="N/A"/>
    <s v="3200 - Subdirección Administrativa y Financiera"/>
    <s v="3.3 - Gestión de bienes y servicios"/>
    <s v="3.3 - Gestión de bienes y servicios"/>
    <s v="SER - Adquisición de servicios"/>
    <s v="SER012 - Prestación de servicios personas naturales"/>
    <s v="SAF-0 Por definir"/>
    <s v=" "/>
    <s v=" "/>
    <s v=" "/>
    <n v="109311010"/>
    <n v="0"/>
    <n v="0"/>
    <n v="9211602"/>
    <n v="0"/>
    <n v="9211602"/>
    <n v="0"/>
    <n v="9211602"/>
    <n v="0"/>
    <n v="9211602"/>
    <n v="0"/>
    <n v="9211602"/>
    <n v="0"/>
    <n v="9211602"/>
    <n v="0"/>
    <n v="9211602"/>
    <n v="0"/>
    <n v="9211602"/>
    <n v="0"/>
    <n v="9211602"/>
    <n v="0"/>
    <n v="9211602"/>
    <n v="0"/>
    <n v="17194990"/>
    <n v="10724"/>
  </r>
  <r>
    <s v="3000.181"/>
    <s v="FUNCIONAMIENTO"/>
    <x v="1"/>
    <s v="N/A"/>
    <x v="2"/>
    <x v="11"/>
    <n v="80101500"/>
    <x v="9"/>
    <s v="A-02-02-02-008-002"/>
    <s v="Prestación de servicios profesionales especializados dentro del GIT Gestión Contractual para realizar la revisión, elaboración y gestión de los procesos de contratación para todas las modalidades de contratación y contratos de ingreso a cargo del IGAC así como orientar contractualmente a las Direcciones Territoriales en su Gestión Contractual. "/>
    <s v="Enero"/>
    <s v="Enero"/>
    <n v="12"/>
    <s v="Contratación directa"/>
    <x v="3"/>
    <n v="109311010"/>
    <n v="109311010"/>
    <s v=" 101. No aplica "/>
    <s v=" Línea ya comprometida "/>
    <s v="NO"/>
    <s v="N/A"/>
    <s v="3200 - Subdirección Administrativa y Financiera"/>
    <s v="3.3 - Gestión de bienes y servicios"/>
    <s v="3.3 - Gestión de bienes y servicios"/>
    <s v="SER - Adquisición de servicios"/>
    <s v="SER012 - Prestación de servicios personas naturales"/>
    <s v="SAF-0 Por definir"/>
    <s v=" "/>
    <s v=" "/>
    <s v=" "/>
    <n v="109311010"/>
    <n v="0"/>
    <n v="0"/>
    <n v="9211602"/>
    <n v="0"/>
    <n v="9211602"/>
    <n v="0"/>
    <n v="9211602"/>
    <n v="0"/>
    <n v="9211602"/>
    <n v="0"/>
    <n v="9211602"/>
    <n v="0"/>
    <n v="9211602"/>
    <n v="0"/>
    <n v="9211602"/>
    <n v="0"/>
    <n v="9211602"/>
    <n v="0"/>
    <n v="9211602"/>
    <n v="0"/>
    <n v="9211602"/>
    <n v="0"/>
    <n v="17194990"/>
    <n v="10724"/>
  </r>
  <r>
    <s v="3000.182"/>
    <s v="FUNCIONAMIENTO"/>
    <x v="1"/>
    <s v="N/A"/>
    <x v="2"/>
    <x v="11"/>
    <n v="80101500"/>
    <x v="9"/>
    <s v="A-02-02-02-008-002"/>
    <s v="Prestación de servicios profesionales especializados dentro del GIT Gestión Contractual para realizar la revisión, elaboración y gestión de los procesos de contratación para todas las modalidades de contratación y contratos de ingreso a cargo del IGAC así como orientar contractualmente a las Direcciones Territoriales en su Gestión Contractual. "/>
    <s v="Enero"/>
    <s v="Enero"/>
    <n v="12"/>
    <s v="Contratación directa"/>
    <x v="3"/>
    <n v="109311010"/>
    <n v="109311010"/>
    <s v=" 101. No aplica "/>
    <s v=" Línea ya comprometida "/>
    <s v="NO"/>
    <s v="N/A"/>
    <s v="3200 - Subdirección Administrativa y Financiera"/>
    <s v="3.3 - Gestión de bienes y servicios"/>
    <s v="3.3 - Gestión de bienes y servicios"/>
    <s v="SER - Adquisición de servicios"/>
    <s v="SER012 - Prestación de servicios personas naturales"/>
    <s v="SAF-0 Por definir"/>
    <s v=" "/>
    <s v=" "/>
    <s v=" "/>
    <n v="109311010"/>
    <n v="0"/>
    <n v="0"/>
    <n v="9211602"/>
    <n v="0"/>
    <n v="9211602"/>
    <n v="0"/>
    <n v="9211602"/>
    <n v="0"/>
    <n v="9211602"/>
    <n v="0"/>
    <n v="9211602"/>
    <n v="0"/>
    <n v="9211602"/>
    <n v="0"/>
    <n v="9211602"/>
    <n v="0"/>
    <n v="9211602"/>
    <n v="0"/>
    <n v="9211602"/>
    <n v="0"/>
    <n v="9211602"/>
    <n v="0"/>
    <n v="17194990"/>
    <n v="10724"/>
  </r>
  <r>
    <s v="3000.183"/>
    <s v="FUNCIONAMIENTO"/>
    <x v="1"/>
    <s v="N/A"/>
    <x v="2"/>
    <x v="11"/>
    <n v="80101500"/>
    <x v="9"/>
    <s v="A-02-02-02-008-002"/>
    <s v="Prestación de servicios profesionales para apoyar al GIT Gestión Contractual en los procesos sancionatorios por presuntos incumplimientos contractuales así como en la revisión y seguimiento de las liquidaciones de los contratos y convenios suscritos por el IGAC."/>
    <s v="Enero"/>
    <s v="Enero"/>
    <n v="12"/>
    <s v="Contratación directa"/>
    <x v="3"/>
    <n v="109311000"/>
    <n v="109311000"/>
    <s v=" 101. No aplica "/>
    <s v=" Línea ya comprometida "/>
    <s v="NO"/>
    <s v="N/A"/>
    <s v="3200 - Subdirección Administrativa y Financiera"/>
    <s v="3.3 - Gestión de bienes y servicios"/>
    <s v="3.3 - Gestión de bienes y servicios"/>
    <s v="SER - Adquisición de servicios"/>
    <s v="SER012 - Prestación de servicios personas naturales"/>
    <s v="SAF-0 Por definir"/>
    <s v=" "/>
    <s v=" "/>
    <s v=" "/>
    <n v="109311000"/>
    <n v="0"/>
    <n v="0"/>
    <n v="9211602"/>
    <n v="0"/>
    <n v="9211602"/>
    <n v="0"/>
    <n v="9211602"/>
    <n v="0"/>
    <n v="9211602"/>
    <n v="0"/>
    <n v="9211602"/>
    <n v="0"/>
    <n v="9211602"/>
    <n v="0"/>
    <n v="9211602"/>
    <n v="0"/>
    <n v="9211602"/>
    <n v="0"/>
    <n v="9211602"/>
    <n v="0"/>
    <n v="9211602"/>
    <n v="0"/>
    <n v="17194980"/>
    <n v="10824"/>
  </r>
  <r>
    <s v="3000.184"/>
    <s v="FUNCIONAMIENTO"/>
    <x v="1"/>
    <s v="N/A"/>
    <x v="2"/>
    <x v="11"/>
    <n v="80101500"/>
    <x v="9"/>
    <s v="A-02-02-02-008-002"/>
    <s v="Prestación de servicios profesionales para la gestión administrativa y contractual derivados de los procesos de contratación adelantados por el GIT Gestión Contractual en todas sus etapas."/>
    <s v="Enero"/>
    <s v="Enero"/>
    <n v="12"/>
    <s v="Contratación directa"/>
    <x v="3"/>
    <n v="40279888"/>
    <n v="40279888"/>
    <s v=" 101. No aplica "/>
    <s v=" Línea ya comprometida "/>
    <s v="NO"/>
    <s v="N/A"/>
    <s v="3200 - Subdirección Administrativa y Financiera"/>
    <s v="3.3 - Gestión de bienes y servicios"/>
    <s v="3.3 - Gestión de bienes y servicios"/>
    <s v="SER - Adquisición de servicios"/>
    <s v="SER012 - Prestación de servicios personas naturales"/>
    <s v="SAF-0 Por definir"/>
    <s v=" "/>
    <s v=" "/>
    <s v=" "/>
    <n v="0"/>
    <n v="0"/>
    <n v="0"/>
    <n v="0"/>
    <n v="0"/>
    <n v="0"/>
    <n v="0"/>
    <n v="0"/>
    <n v="40279888"/>
    <n v="0"/>
    <n v="0"/>
    <n v="5201647"/>
    <n v="0"/>
    <n v="5201647"/>
    <n v="0"/>
    <n v="5201647"/>
    <n v="0"/>
    <n v="5201647"/>
    <n v="0"/>
    <n v="5201647"/>
    <n v="0"/>
    <n v="5201647"/>
    <n v="0"/>
    <n v="9070006"/>
    <n v="10924"/>
  </r>
  <r>
    <s v="3000.185"/>
    <s v="FUNCIONAMIENTO"/>
    <x v="1"/>
    <s v="N/A"/>
    <x v="2"/>
    <x v="11"/>
    <n v="80101500"/>
    <x v="9"/>
    <s v="A-02-02-02-008-002"/>
    <s v="Linea Disponible "/>
    <s v="Enero"/>
    <s v="Enero"/>
    <n v="12"/>
    <s v="Contratación directa"/>
    <x v="3"/>
    <n v="0"/>
    <n v="0"/>
    <s v=" 101. No aplica "/>
    <s v=" Línea PGI sin recursos "/>
    <s v="NO"/>
    <s v="N/A"/>
    <s v="3200 - Subdirección Administrativa y Financiera"/>
    <s v="3.3 - Gestión de bienes y servicios"/>
    <s v="3.3 - Gestión de bienes y servicios"/>
    <s v="SER - Adquisición de servicios"/>
    <s v="SER012 - Prestación de servicios personas naturales"/>
    <s v="SAF-0 Por definir"/>
    <s v=" "/>
    <s v=" "/>
    <s v=" "/>
    <n v="0"/>
    <n v="0"/>
    <n v="0"/>
    <n v="0"/>
    <n v="0"/>
    <n v="0"/>
    <n v="0"/>
    <n v="0"/>
    <n v="0"/>
    <n v="0"/>
    <n v="0"/>
    <n v="0"/>
    <n v="0"/>
    <n v="0"/>
    <n v="0"/>
    <n v="0"/>
    <n v="0"/>
    <n v="0"/>
    <n v="0"/>
    <n v="0"/>
    <n v="0"/>
    <n v="0"/>
    <n v="0"/>
    <n v="0"/>
    <n v="0"/>
  </r>
  <r>
    <s v="3000.186"/>
    <s v="FUNCIONAMIENTO"/>
    <x v="1"/>
    <s v="N/A"/>
    <x v="2"/>
    <x v="11"/>
    <n v="80101500"/>
    <x v="9"/>
    <s v="A-02-02-02-008-003"/>
    <s v="Linea Disponible "/>
    <s v="Enero"/>
    <s v="Enero"/>
    <n v="12"/>
    <s v="Contratación directa"/>
    <x v="3"/>
    <n v="0"/>
    <n v="0"/>
    <s v=" 101. No aplica "/>
    <s v=" Línea PGI sin recursos "/>
    <s v="NO"/>
    <s v="N/A"/>
    <s v="3200 - Subdirección Administrativa y Financiera"/>
    <s v="3.3 - Gestión de bienes y servicios"/>
    <s v="3.3 - Gestión de bienes y servicios"/>
    <s v="SER - Adquisición de servicios"/>
    <s v="SER012 - Prestación de servicios personas naturales"/>
    <s v="SAF-0 Por definir"/>
    <s v=" "/>
    <s v=" "/>
    <s v=" "/>
    <n v="0"/>
    <n v="0"/>
    <n v="0"/>
    <n v="0"/>
    <n v="0"/>
    <n v="0"/>
    <n v="0"/>
    <n v="0"/>
    <n v="0"/>
    <n v="0"/>
    <n v="0"/>
    <n v="0"/>
    <n v="0"/>
    <n v="0"/>
    <n v="0"/>
    <n v="0"/>
    <n v="0"/>
    <n v="0"/>
    <n v="0"/>
    <n v="0"/>
    <n v="0"/>
    <n v="0"/>
    <n v="0"/>
    <n v="0"/>
    <n v="0"/>
  </r>
  <r>
    <s v="3000.187"/>
    <s v="FUNCIONAMIENTO"/>
    <x v="1"/>
    <s v="N/A"/>
    <x v="2"/>
    <x v="11"/>
    <n v="80101500"/>
    <x v="9"/>
    <s v="A-02-02-02-008-003"/>
    <s v="Linea Disponible "/>
    <s v="Enero"/>
    <s v="Enero"/>
    <n v="12"/>
    <s v="Contratación directa"/>
    <x v="3"/>
    <n v="0"/>
    <n v="0"/>
    <s v=" 101. No aplica "/>
    <s v=" Línea PGI sin recursos "/>
    <s v="NO"/>
    <s v="N/A"/>
    <s v="3200 - Subdirección Administrativa y Financiera"/>
    <s v="3.3 - Gestión de bienes y servicios"/>
    <s v="3.3 - Gestión de bienes y servicios"/>
    <s v="SER - Adquisición de servicios"/>
    <s v="SER012 - Prestación de servicios personas naturales"/>
    <s v="SAF-0 Por definir"/>
    <s v=" "/>
    <s v=" "/>
    <s v=" "/>
    <n v="0"/>
    <n v="0"/>
    <n v="0"/>
    <n v="0"/>
    <n v="0"/>
    <n v="0"/>
    <n v="0"/>
    <n v="0"/>
    <n v="0"/>
    <n v="0"/>
    <n v="0"/>
    <n v="0"/>
    <n v="0"/>
    <n v="0"/>
    <n v="0"/>
    <n v="0"/>
    <n v="0"/>
    <n v="0"/>
    <n v="0"/>
    <n v="0"/>
    <n v="0"/>
    <n v="0"/>
    <n v="0"/>
    <n v="0"/>
    <n v="0"/>
  </r>
  <r>
    <s v="3000.188"/>
    <s v="FUNCIONAMIENTO"/>
    <x v="1"/>
    <s v="N/A"/>
    <x v="2"/>
    <x v="11"/>
    <n v="80101500"/>
    <x v="9"/>
    <s v="A-02-02-02-008-003"/>
    <s v="Linea Disponible "/>
    <s v="Enero"/>
    <s v="Enero"/>
    <n v="12"/>
    <s v="Contratación directa"/>
    <x v="3"/>
    <n v="0"/>
    <n v="0"/>
    <s v=" 101. No aplica "/>
    <s v=" Línea PGI sin recursos "/>
    <s v="NO"/>
    <s v="N/A"/>
    <s v="3200 - Subdirección Administrativa y Financiera"/>
    <s v="3.3 - Gestión de bienes y servicios"/>
    <s v="3.3 - Gestión de bienes y servicios"/>
    <s v="SER - Adquisición de servicios"/>
    <s v="SER012 - Prestación de servicios personas naturales"/>
    <s v="SAF-0 Por definir"/>
    <s v=" "/>
    <s v=" "/>
    <s v=" "/>
    <n v="0"/>
    <n v="0"/>
    <n v="0"/>
    <n v="0"/>
    <n v="0"/>
    <n v="0"/>
    <n v="0"/>
    <n v="0"/>
    <n v="0"/>
    <n v="0"/>
    <n v="0"/>
    <n v="0"/>
    <n v="0"/>
    <n v="0"/>
    <n v="0"/>
    <n v="0"/>
    <n v="0"/>
    <n v="0"/>
    <n v="0"/>
    <n v="0"/>
    <n v="0"/>
    <n v="0"/>
    <n v="0"/>
    <n v="0"/>
    <n v="0"/>
  </r>
  <r>
    <s v="3000.189"/>
    <s v="FUNCIONAMIENTO"/>
    <x v="1"/>
    <s v="N/A"/>
    <x v="2"/>
    <x v="11"/>
    <n v="80101500"/>
    <x v="9"/>
    <s v="A-02-02-02-008-003"/>
    <s v="Linea Disponible "/>
    <s v="Enero"/>
    <s v="Enero"/>
    <n v="6"/>
    <s v="Contratación directa"/>
    <x v="3"/>
    <n v="0"/>
    <n v="0"/>
    <s v=" 101. No aplica "/>
    <s v=" Línea PGI sin recursos "/>
    <s v="NO"/>
    <s v="N/A"/>
    <s v="3200 - Subdirección Administrativa y Financiera"/>
    <s v="3.3 - Gestión de bienes y servicios"/>
    <s v="3.3 - Gestión de bienes y servicios"/>
    <s v="SER - Adquisición de servicios"/>
    <s v="SER012 - Prestación de servicios personas naturales"/>
    <s v="SAF-0 Por definir"/>
    <s v=" "/>
    <s v=" "/>
    <s v=" "/>
    <n v="0"/>
    <n v="0"/>
    <n v="0"/>
    <n v="0"/>
    <n v="0"/>
    <n v="0"/>
    <n v="0"/>
    <n v="0"/>
    <n v="0"/>
    <n v="0"/>
    <n v="0"/>
    <n v="0"/>
    <n v="0"/>
    <n v="0"/>
    <n v="0"/>
    <n v="0"/>
    <n v="0"/>
    <n v="0"/>
    <n v="0"/>
    <n v="0"/>
    <n v="0"/>
    <n v="0"/>
    <n v="0"/>
    <n v="0"/>
    <n v="0"/>
  </r>
  <r>
    <s v="3000.190"/>
    <s v="FUNCIONAMIENTO"/>
    <x v="1"/>
    <s v="N/A"/>
    <x v="2"/>
    <x v="11"/>
    <n v="76111500"/>
    <x v="9"/>
    <s v="A-02-02-02-008-005"/>
    <s v="Prestación de servicio integral de aseo y cafetería para las instalaciones del Instituto Geografico Agustin Codazzi"/>
    <s v="Noviembre"/>
    <s v="Noviembre"/>
    <n v="2"/>
    <s v="Seléccion abreviada - acuerdo marco"/>
    <x v="3"/>
    <n v="6094465953"/>
    <n v="278313842"/>
    <s v="  1. Prioridad Crítica  "/>
    <s v="   Aseo y cafetería   "/>
    <s v="SI"/>
    <s v="Aprobadas"/>
    <s v="3200 - Subdirección Administrativa y Financiera"/>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0"/>
    <n v="0"/>
    <n v="278313842"/>
    <n v="278313842"/>
    <n v="187024"/>
  </r>
  <r>
    <s v="3000.191"/>
    <s v="FUNCIONAMIENTO"/>
    <x v="1"/>
    <s v="N/A"/>
    <x v="2"/>
    <x v="11"/>
    <m/>
    <x v="9"/>
    <s v="A-02-02-01-003-002"/>
    <s v="Linea Disponible "/>
    <s v="Enero"/>
    <s v="Enero"/>
    <n v="12"/>
    <s v="N/A"/>
    <x v="3"/>
    <n v="0"/>
    <n v="0"/>
    <s v=" 101. No aplica "/>
    <s v=" Línea PGI sin recursos "/>
    <s v="NO"/>
    <s v="N/A"/>
    <s v="3200 - Subdirección Administrativa y Financiera"/>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0"/>
    <n v="0"/>
    <n v="0"/>
    <n v="0"/>
    <n v="0"/>
  </r>
  <r>
    <s v="3000.192"/>
    <s v="FUNCIONAMIENTO"/>
    <x v="1"/>
    <s v="N/A"/>
    <x v="2"/>
    <x v="11"/>
    <m/>
    <x v="9"/>
    <s v="A-02-02-01-003-002"/>
    <s v="Linea Disponible "/>
    <s v="Enero"/>
    <s v="Enero"/>
    <n v="12"/>
    <s v="N/A"/>
    <x v="3"/>
    <n v="0"/>
    <n v="0"/>
    <s v=" 101. No aplica "/>
    <s v=" Línea PGI sin recursos "/>
    <s v="NO"/>
    <s v="N/A"/>
    <s v="3200 - Subdirección Administrativa y Financiera"/>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0"/>
    <n v="0"/>
    <n v="0"/>
    <n v="0"/>
    <n v="0"/>
  </r>
  <r>
    <s v="3000.193"/>
    <s v="FUNCIONAMIENTO"/>
    <x v="1"/>
    <s v="N/A"/>
    <x v="2"/>
    <x v="11"/>
    <m/>
    <x v="9"/>
    <s v="A-02-02-01-003-002"/>
    <s v="Linea Disponible "/>
    <s v="Enero"/>
    <s v="Enero"/>
    <n v="12"/>
    <s v="N/A"/>
    <x v="3"/>
    <n v="0"/>
    <n v="0"/>
    <s v=" 101. No aplica "/>
    <s v=" Línea PGI sin recursos "/>
    <s v="NO"/>
    <s v="N/A"/>
    <s v="3200 - Subdirección Administrativa y Financiera"/>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0"/>
    <n v="0"/>
    <n v="0"/>
    <n v="0"/>
    <n v="0"/>
  </r>
  <r>
    <s v="3000.194"/>
    <s v="FUNCIONAMIENTO"/>
    <x v="1"/>
    <s v="N/A"/>
    <x v="2"/>
    <x v="11"/>
    <m/>
    <x v="9"/>
    <s v="A-02-02-01-003-002"/>
    <s v="Linea Disponible "/>
    <s v="Enero"/>
    <s v="Enero"/>
    <n v="12"/>
    <s v="N/A"/>
    <x v="3"/>
    <n v="0"/>
    <n v="0"/>
    <s v=" 101. No aplica "/>
    <s v=" Línea PGI sin recursos "/>
    <s v="NO"/>
    <s v="N/A"/>
    <s v="3200 - Subdirección Administrativa y Financiera"/>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0"/>
    <n v="0"/>
    <n v="0"/>
    <n v="0"/>
    <n v="0"/>
  </r>
  <r>
    <s v="3000.195"/>
    <s v="FUNCIONAMIENTO"/>
    <x v="1"/>
    <s v="N/A"/>
    <x v="2"/>
    <x v="11"/>
    <m/>
    <x v="9"/>
    <s v="A-02-02-01-003-002"/>
    <s v="Linea Disponible "/>
    <s v="Enero"/>
    <s v="Enero"/>
    <n v="12"/>
    <s v="N/A"/>
    <x v="3"/>
    <n v="0"/>
    <n v="0"/>
    <s v=" 101. No aplica "/>
    <s v=" Línea PGI sin recursos "/>
    <s v="NO"/>
    <s v="N/A"/>
    <s v="3200 - Subdirección Administrativa y Financiera"/>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0"/>
    <n v="0"/>
    <n v="0"/>
    <n v="0"/>
    <n v="0"/>
  </r>
  <r>
    <s v="3000.196"/>
    <s v="FUNCIONAMIENTO"/>
    <x v="1"/>
    <s v="N/A"/>
    <x v="2"/>
    <x v="11"/>
    <m/>
    <x v="9"/>
    <s v="A-02-02-01-003-002"/>
    <s v="Linea Disponible "/>
    <s v="Enero"/>
    <s v="Enero"/>
    <n v="12"/>
    <s v="N/A"/>
    <x v="3"/>
    <n v="0"/>
    <n v="0"/>
    <s v=" 101. No aplica "/>
    <s v=" Línea PGI sin recursos "/>
    <s v="NO"/>
    <s v="N/A"/>
    <s v="3200 - Subdirección Administrativa y Financiera"/>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0"/>
    <n v="0"/>
    <n v="0"/>
    <n v="0"/>
    <n v="0"/>
  </r>
  <r>
    <s v="3000.197"/>
    <s v="FUNCIONAMIENTO"/>
    <x v="1"/>
    <s v="N/A"/>
    <x v="2"/>
    <x v="11"/>
    <m/>
    <x v="9"/>
    <s v="A-02-02-01-003-002"/>
    <s v="Linea Disponible "/>
    <s v="Enero"/>
    <s v="Enero"/>
    <n v="12"/>
    <s v="N/A"/>
    <x v="3"/>
    <n v="0"/>
    <n v="0"/>
    <s v=" 101. No aplica "/>
    <s v=" Línea PGI sin recursos "/>
    <s v="NO"/>
    <s v="N/A"/>
    <s v="3200 - Subdirección Administrativa y Financiera"/>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0"/>
    <n v="0"/>
    <n v="0"/>
    <n v="0"/>
    <n v="0"/>
  </r>
  <r>
    <s v="3000.198"/>
    <s v="FUNCIONAMIENTO"/>
    <x v="1"/>
    <s v="N/A"/>
    <x v="2"/>
    <x v="11"/>
    <m/>
    <x v="9"/>
    <s v="A-02-02-01-003-002"/>
    <s v="Linea Disponible "/>
    <s v="Enero"/>
    <s v="Enero"/>
    <n v="12"/>
    <s v="N/A"/>
    <x v="3"/>
    <n v="0"/>
    <n v="0"/>
    <s v=" 101. No aplica "/>
    <s v=" Línea PGI sin recursos "/>
    <s v="NO"/>
    <s v="N/A"/>
    <s v="3200 - Subdirección Administrativa y Financiera"/>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0"/>
    <n v="0"/>
    <n v="0"/>
    <n v="0"/>
    <n v="0"/>
  </r>
  <r>
    <s v="3000.199"/>
    <s v="FUNCIONAMIENTO"/>
    <x v="1"/>
    <s v="N/A"/>
    <x v="2"/>
    <x v="11"/>
    <m/>
    <x v="9"/>
    <s v="A-02-02-01-003-002"/>
    <s v="Linea Disponible "/>
    <s v="Enero"/>
    <s v="Enero"/>
    <n v="12"/>
    <s v="N/A"/>
    <x v="3"/>
    <n v="0"/>
    <n v="0"/>
    <s v=" 101. No aplica "/>
    <s v=" Línea PGI sin recursos "/>
    <s v="NO"/>
    <s v="N/A"/>
    <s v="3200 - Subdirección Administrativa y Financiera"/>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0"/>
    <n v="0"/>
    <n v="0"/>
    <n v="0"/>
    <n v="0"/>
  </r>
  <r>
    <s v="3000.200"/>
    <s v="FUNCIONAMIENTO"/>
    <x v="1"/>
    <s v="N/A"/>
    <x v="2"/>
    <x v="11"/>
    <m/>
    <x v="9"/>
    <s v="A-02-02-01-003-002"/>
    <s v="Linea Disponible "/>
    <s v="Enero"/>
    <s v="Enero"/>
    <n v="12"/>
    <s v="N/A"/>
    <x v="3"/>
    <n v="0"/>
    <n v="0"/>
    <s v=" 101. No aplica "/>
    <s v=" Línea PGI sin recursos "/>
    <s v="NO"/>
    <s v="N/A"/>
    <s v="3200 - Subdirección Administrativa y Financiera"/>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0"/>
    <n v="0"/>
    <n v="0"/>
    <n v="0"/>
    <n v="0"/>
  </r>
  <r>
    <s v="3000.201"/>
    <s v="FUNCIONAMIENTO"/>
    <x v="1"/>
    <s v="N/A"/>
    <x v="2"/>
    <x v="11"/>
    <m/>
    <x v="9"/>
    <s v="A-02-02-01-003-002"/>
    <s v="Linea Disponible "/>
    <s v="Enero"/>
    <s v="Enero"/>
    <n v="12"/>
    <s v="N/A"/>
    <x v="3"/>
    <n v="0"/>
    <n v="0"/>
    <s v=" 101. No aplica "/>
    <s v=" Línea PGI sin recursos "/>
    <s v="NO"/>
    <s v="N/A"/>
    <s v="3200 - Subdirección Administrativa y Financiera"/>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0"/>
    <n v="0"/>
    <n v="0"/>
    <n v="0"/>
    <n v="0"/>
  </r>
  <r>
    <s v="3000.202"/>
    <s v="FUNCIONAMIENTO"/>
    <x v="1"/>
    <s v="N/A"/>
    <x v="2"/>
    <x v="11"/>
    <m/>
    <x v="9"/>
    <s v="A-02-02-01-003-002"/>
    <s v="Linea Disponible "/>
    <s v="Enero"/>
    <s v="Enero"/>
    <n v="12"/>
    <s v="N/A"/>
    <x v="3"/>
    <n v="0"/>
    <n v="0"/>
    <s v=" 101. No aplica "/>
    <s v=" Línea PGI sin recursos "/>
    <s v="NO"/>
    <s v="N/A"/>
    <s v="3200 - Subdirección Administrativa y Financiera"/>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0"/>
    <n v="0"/>
    <n v="0"/>
    <n v="0"/>
    <n v="0"/>
  </r>
  <r>
    <s v="3000.203"/>
    <s v="FUNCIONAMIENTO"/>
    <x v="1"/>
    <s v="N/A"/>
    <x v="2"/>
    <x v="11"/>
    <m/>
    <x v="9"/>
    <s v="A-02-02-01-003-002"/>
    <s v="Linea Disponible "/>
    <s v="Enero"/>
    <s v="Enero"/>
    <n v="12"/>
    <s v="N/A"/>
    <x v="3"/>
    <n v="0"/>
    <n v="0"/>
    <s v=" 101. No aplica "/>
    <s v=" Línea PGI sin recursos "/>
    <s v="NO"/>
    <s v="N/A"/>
    <s v="3200 - Subdirección Administrativa y Financiera"/>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0"/>
    <n v="0"/>
    <n v="0"/>
    <n v="0"/>
    <n v="0"/>
  </r>
  <r>
    <s v="3000.204"/>
    <s v="FUNCIONAMIENTO"/>
    <x v="1"/>
    <s v="N/A"/>
    <x v="2"/>
    <x v="11"/>
    <m/>
    <x v="9"/>
    <s v="A-02-02-01-003-002"/>
    <s v="Linea Disponible "/>
    <s v="Enero"/>
    <s v="Enero"/>
    <n v="12"/>
    <s v="N/A"/>
    <x v="3"/>
    <n v="0"/>
    <n v="0"/>
    <s v=" 101. No aplica "/>
    <s v=" Línea PGI sin recursos "/>
    <s v="NO"/>
    <s v="N/A"/>
    <s v="3200 - Subdirección Administrativa y Financiera"/>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0"/>
    <n v="0"/>
    <n v="0"/>
    <n v="0"/>
    <n v="0"/>
  </r>
  <r>
    <s v="3000.205"/>
    <s v="FUNCIONAMIENTO"/>
    <x v="1"/>
    <s v="N/A"/>
    <x v="2"/>
    <x v="11"/>
    <m/>
    <x v="9"/>
    <s v="A-02-02-01-003-002"/>
    <s v="Linea Disponible "/>
    <s v="Enero"/>
    <s v="Enero"/>
    <n v="12"/>
    <s v="N/A"/>
    <x v="3"/>
    <n v="0"/>
    <n v="0"/>
    <s v=" 101. No aplica "/>
    <s v=" Línea PGI sin recursos "/>
    <s v="NO"/>
    <s v="N/A"/>
    <s v="3200 - Subdirección Administrativa y Financiera"/>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0"/>
    <n v="0"/>
    <n v="0"/>
    <n v="0"/>
    <n v="0"/>
  </r>
  <r>
    <s v="3000.206"/>
    <s v="FUNCIONAMIENTO"/>
    <x v="1"/>
    <s v="N/A"/>
    <x v="2"/>
    <x v="11"/>
    <m/>
    <x v="9"/>
    <s v="A-02-02-01-003-002"/>
    <s v="Linea Disponible "/>
    <s v="Enero"/>
    <s v="Enero"/>
    <n v="12"/>
    <s v="N/A"/>
    <x v="3"/>
    <n v="0"/>
    <n v="0"/>
    <s v=" 101. No aplica "/>
    <s v=" Línea PGI sin recursos "/>
    <s v="NO"/>
    <s v="N/A"/>
    <s v="3200 - Subdirección Administrativa y Financiera"/>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0"/>
    <n v="0"/>
    <n v="0"/>
    <n v="0"/>
    <n v="0"/>
  </r>
  <r>
    <s v="3000.207"/>
    <s v="FUNCIONAMIENTO"/>
    <x v="1"/>
    <s v="N/A"/>
    <x v="2"/>
    <x v="11"/>
    <m/>
    <x v="9"/>
    <s v="A-02-02-01-003-002"/>
    <s v="Linea Disponible "/>
    <s v="Enero"/>
    <s v="Enero"/>
    <n v="12"/>
    <s v="N/A"/>
    <x v="3"/>
    <n v="0"/>
    <n v="0"/>
    <s v=" 101. No aplica "/>
    <s v=" Línea PGI sin recursos "/>
    <s v="NO"/>
    <s v="N/A"/>
    <s v="3200 - Subdirección Administrativa y Financiera"/>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0"/>
    <n v="0"/>
    <n v="0"/>
    <n v="0"/>
    <n v="0"/>
  </r>
  <r>
    <s v="3000.208"/>
    <s v="FUNCIONAMIENTO"/>
    <x v="1"/>
    <s v="N/A"/>
    <x v="2"/>
    <x v="11"/>
    <m/>
    <x v="9"/>
    <s v="A-02-02-01-003-002"/>
    <s v="Linea Disponible "/>
    <s v="Enero"/>
    <s v="Enero"/>
    <n v="12"/>
    <s v="N/A"/>
    <x v="3"/>
    <n v="0"/>
    <n v="0"/>
    <s v=" 101. No aplica "/>
    <s v=" Línea PGI sin recursos "/>
    <s v="NO"/>
    <s v="N/A"/>
    <s v="3200 - Subdirección Administrativa y Financiera"/>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0"/>
    <n v="0"/>
    <n v="0"/>
    <n v="0"/>
    <n v="0"/>
  </r>
  <r>
    <s v="3000.209"/>
    <s v="FUNCIONAMIENTO"/>
    <x v="1"/>
    <s v="N/A"/>
    <x v="2"/>
    <x v="11"/>
    <m/>
    <x v="9"/>
    <s v="A-02-02-01-003-002"/>
    <s v="Linea Disponible "/>
    <s v="Enero"/>
    <s v="Enero"/>
    <n v="12"/>
    <s v="N/A"/>
    <x v="3"/>
    <n v="0"/>
    <n v="0"/>
    <s v=" 101. No aplica "/>
    <s v=" Línea PGI sin recursos "/>
    <s v="NO"/>
    <s v="N/A"/>
    <s v="3200 - Subdirección Administrativa y Financiera"/>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0"/>
    <n v="0"/>
    <n v="0"/>
    <n v="0"/>
    <n v="0"/>
  </r>
  <r>
    <s v="3000.210"/>
    <s v="FUNCIONAMIENTO"/>
    <x v="1"/>
    <s v="N/A"/>
    <x v="2"/>
    <x v="11"/>
    <m/>
    <x v="9"/>
    <s v="A-02-02-01-003-002"/>
    <s v="Linea Disponible "/>
    <s v="Enero"/>
    <s v="Enero"/>
    <n v="12"/>
    <s v="N/A"/>
    <x v="3"/>
    <n v="0"/>
    <n v="0"/>
    <s v=" 101. No aplica "/>
    <s v=" Línea PGI sin recursos "/>
    <s v="NO"/>
    <s v="N/A"/>
    <s v="3200 - Subdirección Administrativa y Financiera"/>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0"/>
    <n v="0"/>
    <n v="0"/>
    <n v="0"/>
    <n v="0"/>
  </r>
  <r>
    <s v="3000.211"/>
    <s v="FUNCIONAMIENTO"/>
    <x v="1"/>
    <s v="N/A"/>
    <x v="2"/>
    <x v="11"/>
    <m/>
    <x v="9"/>
    <s v="A-02-02-01-003-002"/>
    <s v="Linea Disponible "/>
    <s v="Enero"/>
    <s v="Enero"/>
    <n v="12"/>
    <s v="N/A"/>
    <x v="3"/>
    <n v="0"/>
    <n v="0"/>
    <s v=" 101. No aplica "/>
    <s v=" Línea PGI sin recursos "/>
    <s v="NO"/>
    <s v="N/A"/>
    <s v="3200 - Subdirección Administrativa y Financiera"/>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0"/>
    <n v="0"/>
    <n v="0"/>
    <n v="0"/>
    <n v="0"/>
  </r>
  <r>
    <s v="3000.212"/>
    <s v="FUNCIONAMIENTO"/>
    <x v="1"/>
    <s v="N/A"/>
    <x v="2"/>
    <x v="11"/>
    <m/>
    <x v="9"/>
    <s v="A-02-02-01-003-002"/>
    <s v="Linea Disponible "/>
    <s v="Enero"/>
    <s v="Enero"/>
    <n v="12"/>
    <s v="N/A"/>
    <x v="3"/>
    <n v="0"/>
    <n v="0"/>
    <s v=" 101. No aplica "/>
    <s v=" Línea PGI sin recursos "/>
    <s v="NO"/>
    <s v="N/A"/>
    <s v="3200 - Subdirección Administrativa y Financiera"/>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0"/>
    <n v="0"/>
    <n v="0"/>
    <n v="0"/>
    <n v="0"/>
  </r>
  <r>
    <s v="3000.213"/>
    <s v="FUNCIONAMIENTO"/>
    <x v="1"/>
    <s v="N/A"/>
    <x v="2"/>
    <x v="11"/>
    <n v="80101500"/>
    <x v="9"/>
    <s v="A-02-02-02-008-002"/>
    <s v="Prestación de servicios profesionales para la revisión y conciliación de cuentas y el registro de transacciones contables del IGAC."/>
    <s v="Julio"/>
    <s v="Julio"/>
    <n v="6"/>
    <s v="Contratación directa"/>
    <x v="3"/>
    <n v="26647290"/>
    <n v="0"/>
    <s v=" 1. Prioridad Crítica "/>
    <s v=" Continuidad persona natural "/>
    <s v="NO"/>
    <s v="N/A"/>
    <s v="3200 - Subdirección Administrativa y Financiera"/>
    <s v="3.3 - Gestión de bienes y servicios"/>
    <s v="3.3 - Gestión de bienes y servicios"/>
    <s v="SER - Adquisición de servicios"/>
    <s v="SER012 - Prestación de servicios personas naturales"/>
    <s v="SAF-0 Por definir"/>
    <s v=" "/>
    <s v=" "/>
    <s v=" "/>
    <n v="0"/>
    <n v="0"/>
    <n v="0"/>
    <n v="0"/>
    <n v="0"/>
    <n v="0"/>
    <n v="0"/>
    <n v="0"/>
    <n v="0"/>
    <n v="0"/>
    <n v="0"/>
    <n v="0"/>
    <n v="0"/>
    <n v="0"/>
    <n v="0"/>
    <n v="0"/>
    <n v="0"/>
    <n v="0"/>
    <n v="0"/>
    <n v="0"/>
    <n v="0"/>
    <n v="0"/>
    <n v="0"/>
    <n v="0"/>
    <n v="0"/>
  </r>
  <r>
    <s v="3000.214"/>
    <s v="FUNCIONAMIENTO"/>
    <x v="1"/>
    <s v="N/A"/>
    <x v="2"/>
    <x v="11"/>
    <n v="80101500"/>
    <x v="9"/>
    <s v="A-02-02-02-008-002"/>
    <s v="Prestación de servicios profesionales especializados para la gestion y apoyo  de los procesos contables a cargo de la subdireccion administrativa y firnanciera"/>
    <s v="Septiembre"/>
    <s v="Septiembre "/>
    <n v="2"/>
    <s v="Contratación directa"/>
    <x v="3"/>
    <n v="0"/>
    <n v="0"/>
    <s v=" 101. No aplica "/>
    <s v=" Línea PGI sin recursos "/>
    <s v="NO"/>
    <s v="N/A"/>
    <s v="3200 - Subdirección Administrativa y Financiera"/>
    <s v="3.3 - Gestión de bienes y servicios"/>
    <s v="3.3 - Gestión de bienes y servicios"/>
    <s v="SER - Adquisición de servicios"/>
    <s v="SER012 - Prestación de servicios personas naturales"/>
    <s v="SAF-0 Por definir"/>
    <s v=" "/>
    <s v=" "/>
    <s v=" "/>
    <n v="0"/>
    <n v="0"/>
    <n v="0"/>
    <n v="0"/>
    <n v="0"/>
    <n v="0"/>
    <n v="0"/>
    <n v="0"/>
    <n v="0"/>
    <n v="0"/>
    <n v="0"/>
    <n v="0"/>
    <n v="0"/>
    <n v="0"/>
    <n v="0"/>
    <n v="0"/>
    <n v="0"/>
    <n v="0"/>
    <n v="0"/>
    <n v="0"/>
    <n v="0"/>
    <n v="0"/>
    <n v="0"/>
    <n v="0"/>
    <n v="0"/>
  </r>
  <r>
    <s v="3000.215"/>
    <s v="FUNCIONAMIENTO"/>
    <x v="1"/>
    <s v="N/A"/>
    <x v="2"/>
    <x v="11"/>
    <n v="80101500"/>
    <x v="9"/>
    <s v="A-02-02-02-008-002"/>
    <s v="Prestación de servicios profesionales especializados para la depuración y revisión de las cuentas bancarias e informes de venta en el proceso de tesorería de la subdirección administrativa y financiera"/>
    <s v="Julio"/>
    <s v="Julio"/>
    <n v="6"/>
    <s v="Contratación directa"/>
    <x v="3"/>
    <n v="48924294"/>
    <n v="0"/>
    <s v=" 1. Prioridad Crítica "/>
    <s v=" Continuidad persona natural "/>
    <s v="NO"/>
    <s v="N/A"/>
    <s v="3200 - Subdirección Administrativa y Financiera"/>
    <s v="3.3 - Gestión de bienes y servicios"/>
    <s v="3.3 - Gestión de bienes y servicios"/>
    <s v="SER - Adquisición de servicios"/>
    <s v="SER012 - Prestación de servicios personas naturales"/>
    <s v="SAF-0 Por definir"/>
    <s v=" "/>
    <s v=" "/>
    <s v=" "/>
    <n v="0"/>
    <n v="0"/>
    <n v="0"/>
    <n v="0"/>
    <n v="0"/>
    <n v="0"/>
    <n v="0"/>
    <n v="0"/>
    <n v="0"/>
    <n v="0"/>
    <n v="0"/>
    <n v="0"/>
    <n v="0"/>
    <n v="0"/>
    <n v="0"/>
    <n v="0"/>
    <n v="0"/>
    <n v="0"/>
    <n v="0"/>
    <n v="0"/>
    <n v="0"/>
    <n v="0"/>
    <n v="0"/>
    <n v="0"/>
    <n v="0"/>
  </r>
  <r>
    <s v="3000.216"/>
    <s v="FUNCIONAMIENTO"/>
    <x v="1"/>
    <s v="N/A"/>
    <x v="2"/>
    <x v="11"/>
    <n v="80101500"/>
    <x v="9"/>
    <s v="A-02-02-02-008-002"/>
    <s v="Prestación de servicios profesionales para la elaboración de ordenes de pago y conciliaciones y gastos bancarias del IGAC"/>
    <s v="Julio"/>
    <s v="Julio"/>
    <n v="6"/>
    <s v="Contratación directa"/>
    <x v="3"/>
    <n v="36428472"/>
    <n v="0"/>
    <s v=" 1. Prioridad Crítica "/>
    <s v=" Continuidad persona natural "/>
    <s v="NO"/>
    <s v="N/A"/>
    <s v="3200 - Subdirección Administrativa y Financiera"/>
    <s v="3.3 - Gestión de bienes y servicios"/>
    <s v="3.3 - Gestión de bienes y servicios"/>
    <s v="SER - Adquisición de servicios"/>
    <s v="SER012 - Prestación de servicios personas naturales"/>
    <s v="SAF-0 Por definir"/>
    <s v=" "/>
    <s v=" "/>
    <s v=" "/>
    <n v="0"/>
    <n v="0"/>
    <n v="0"/>
    <n v="0"/>
    <n v="0"/>
    <n v="0"/>
    <n v="0"/>
    <n v="0"/>
    <n v="0"/>
    <n v="0"/>
    <n v="0"/>
    <n v="0"/>
    <n v="0"/>
    <n v="0"/>
    <n v="0"/>
    <n v="0"/>
    <n v="0"/>
    <n v="0"/>
    <n v="0"/>
    <n v="0"/>
    <n v="0"/>
    <n v="0"/>
    <n v="0"/>
    <n v="0"/>
    <n v="0"/>
  </r>
  <r>
    <s v="3000.217"/>
    <s v="FUNCIONAMIENTO"/>
    <x v="1"/>
    <s v="N/A"/>
    <x v="2"/>
    <x v="11"/>
    <n v="80101500"/>
    <x v="9"/>
    <s v="A-02-02-02-008-002"/>
    <s v="Prestación de servicios profesionales especializados para la gestion y elaboración de informes de ingreso, órdenes de pago y pago de impuestos de la tesoreria en la subdirección administrativa y financiera"/>
    <s v="Septiembre"/>
    <s v="Septiembre "/>
    <n v="2"/>
    <s v="Contratación directa"/>
    <x v="3"/>
    <n v="0"/>
    <n v="0"/>
    <s v=" 101. No aplica "/>
    <s v=" Línea PGI sin recursos "/>
    <s v="NO"/>
    <s v="N/A"/>
    <s v="3200 - Subdirección Administrativa y Financiera"/>
    <s v="3.3 - Gestión de bienes y servicios"/>
    <s v="3.3 - Gestión de bienes y servicios"/>
    <s v="SER - Adquisición de servicios"/>
    <s v="SER012 - Prestación de servicios personas naturales"/>
    <s v="SAF-0 Por definir"/>
    <s v=" "/>
    <s v=" "/>
    <s v=" "/>
    <n v="0"/>
    <n v="0"/>
    <n v="0"/>
    <n v="0"/>
    <n v="0"/>
    <n v="0"/>
    <n v="0"/>
    <n v="0"/>
    <n v="0"/>
    <n v="0"/>
    <n v="0"/>
    <n v="0"/>
    <n v="0"/>
    <n v="0"/>
    <n v="0"/>
    <n v="0"/>
    <n v="0"/>
    <n v="0"/>
    <n v="0"/>
    <n v="0"/>
    <n v="0"/>
    <n v="0"/>
    <n v="0"/>
    <n v="0"/>
    <n v="0"/>
  </r>
  <r>
    <s v="3000.218"/>
    <s v="FUNCIONAMIENTO"/>
    <x v="1"/>
    <s v="N/A"/>
    <x v="2"/>
    <x v="11"/>
    <n v="80101500"/>
    <x v="9"/>
    <s v="A-02-02-02-008-003"/>
    <s v="Prestación de servicios personales para apoyar al área de tesorería, con la generación de órdenes de pago, revisión de pagos en SECOP II a cargo de la entidad"/>
    <s v="Septiembre"/>
    <s v="Septiembre "/>
    <n v="2"/>
    <s v="Contratación directa"/>
    <x v="3"/>
    <n v="0"/>
    <n v="0"/>
    <s v=" 101. No aplica "/>
    <s v=" Línea PGI sin recursos "/>
    <s v="NO"/>
    <s v="N/A"/>
    <s v="3200 - Subdirección Administrativa y Financiera"/>
    <s v="3.3 - Gestión de bienes y servicios"/>
    <s v="3.3 - Gestión de bienes y servicios"/>
    <s v="SER - Adquisición de servicios"/>
    <s v="SER012 - Prestación de servicios personas naturales"/>
    <s v="SAF-0 Por definir"/>
    <s v=" "/>
    <s v=" "/>
    <s v=" "/>
    <n v="0"/>
    <n v="0"/>
    <n v="0"/>
    <n v="0"/>
    <n v="0"/>
    <n v="0"/>
    <n v="0"/>
    <n v="0"/>
    <n v="0"/>
    <n v="0"/>
    <n v="0"/>
    <n v="0"/>
    <n v="0"/>
    <n v="0"/>
    <n v="0"/>
    <n v="0"/>
    <n v="0"/>
    <n v="0"/>
    <n v="0"/>
    <n v="0"/>
    <n v="0"/>
    <n v="0"/>
    <n v="0"/>
    <n v="0"/>
    <n v="0"/>
  </r>
  <r>
    <s v="3000.219"/>
    <s v="FUNCIONAMIENTO"/>
    <x v="1"/>
    <s v="N/A"/>
    <x v="2"/>
    <x v="11"/>
    <n v="80101500"/>
    <x v="9"/>
    <s v="A-02-02-02-008-003"/>
    <s v="Linea Disponible "/>
    <s v="Septiembre"/>
    <s v="Septiembre "/>
    <n v="4"/>
    <s v="Contratación directa"/>
    <x v="3"/>
    <n v="0"/>
    <n v="0"/>
    <s v=" 101. No aplica "/>
    <s v=" Línea PGI sin recursos "/>
    <s v="NO"/>
    <s v="N/A"/>
    <s v="3200 - Subdirección Administrativa y Financiera"/>
    <s v="3.3 - Gestión de bienes y servicios"/>
    <s v="3.3 - Gestión de bienes y servicios"/>
    <s v="SER - Adquisición de servicios"/>
    <s v="SER012 - Prestación de servicios personas naturales"/>
    <s v="SAF-0 Por definir"/>
    <s v=" "/>
    <s v=" "/>
    <s v=" "/>
    <n v="0"/>
    <n v="0"/>
    <n v="0"/>
    <n v="0"/>
    <n v="0"/>
    <n v="0"/>
    <n v="0"/>
    <n v="0"/>
    <n v="0"/>
    <n v="0"/>
    <n v="0"/>
    <n v="0"/>
    <n v="0"/>
    <n v="0"/>
    <n v="0"/>
    <n v="0"/>
    <n v="0"/>
    <n v="0"/>
    <n v="0"/>
    <n v="0"/>
    <n v="0"/>
    <n v="0"/>
    <n v="0"/>
    <n v="0"/>
    <n v="0"/>
  </r>
  <r>
    <s v="3000.220"/>
    <s v="FUNCIONAMIENTO"/>
    <x v="1"/>
    <s v="N/A"/>
    <x v="2"/>
    <x v="11"/>
    <n v="80101500"/>
    <x v="9"/>
    <s v="A-02-02-02-008-003"/>
    <s v="Linea Disponible "/>
    <s v="Septiembre"/>
    <s v="Septiembre "/>
    <n v="4"/>
    <s v="Contratación directa"/>
    <x v="3"/>
    <n v="0"/>
    <n v="0"/>
    <s v=" 101. No aplica "/>
    <s v=" Línea PGI sin recursos "/>
    <s v="NO"/>
    <s v="N/A"/>
    <s v="3200 - Subdirección Administrativa y Financiera"/>
    <s v="3.3 - Gestión de bienes y servicios"/>
    <s v="3.3 - Gestión de bienes y servicios"/>
    <s v="SER - Adquisición de servicios"/>
    <s v="SER012 - Prestación de servicios personas naturales"/>
    <s v="SAF-0 Por definir"/>
    <s v=" "/>
    <s v=" "/>
    <s v=" "/>
    <n v="0"/>
    <n v="0"/>
    <n v="0"/>
    <n v="0"/>
    <n v="0"/>
    <n v="0"/>
    <n v="0"/>
    <n v="0"/>
    <n v="0"/>
    <n v="0"/>
    <n v="0"/>
    <n v="0"/>
    <n v="0"/>
    <n v="0"/>
    <n v="0"/>
    <n v="0"/>
    <n v="0"/>
    <n v="0"/>
    <n v="0"/>
    <n v="0"/>
    <n v="0"/>
    <n v="0"/>
    <n v="0"/>
    <n v="0"/>
    <n v="0"/>
  </r>
  <r>
    <s v="3000.221"/>
    <s v="FUNCIONAMIENTO"/>
    <x v="1"/>
    <s v="N/A"/>
    <x v="2"/>
    <x v="11"/>
    <n v="80101500"/>
    <x v="9"/>
    <s v="A-02-02-02-008-002"/>
    <s v="Prestación de servicios profesionales especializados para realizar revisión, elaboración y gestión de los procesos de contratación, en las modalidades de contratación y contratos de ingreso a cargo del IGAC, además de apoyar contractualmente a las Direcciones Territoriales en su Gestión Contractual. "/>
    <s v="Septiembre"/>
    <s v="Septiembre "/>
    <n v="4"/>
    <s v="Contratación directa"/>
    <x v="3"/>
    <n v="36846408"/>
    <n v="0"/>
    <s v=" 100. No prioritario "/>
    <s v=" Persona natural "/>
    <s v="NO"/>
    <s v="N/A"/>
    <s v="3200 - Subdirección Administrativa y Financiera"/>
    <s v="3.3 - Gestión de bienes y servicios"/>
    <s v="3.3 - Gestión de bienes y servicios"/>
    <s v="SER - Adquisición de servicios"/>
    <s v="SER012 - Prestación de servicios personas naturales"/>
    <s v="SAF-0 Por definir"/>
    <s v=" "/>
    <s v=" "/>
    <s v=" "/>
    <n v="0"/>
    <n v="0"/>
    <n v="0"/>
    <n v="0"/>
    <n v="0"/>
    <n v="0"/>
    <n v="0"/>
    <n v="0"/>
    <n v="0"/>
    <n v="0"/>
    <n v="0"/>
    <n v="0"/>
    <n v="0"/>
    <n v="0"/>
    <n v="0"/>
    <n v="0"/>
    <n v="0"/>
    <n v="0"/>
    <n v="0"/>
    <n v="0"/>
    <n v="0"/>
    <n v="0"/>
    <n v="0"/>
    <n v="0"/>
    <n v="0"/>
  </r>
  <r>
    <s v="3000.222"/>
    <s v="FUNCIONAMIENTO"/>
    <x v="1"/>
    <s v="N/A"/>
    <x v="2"/>
    <x v="11"/>
    <n v="80101500"/>
    <x v="9"/>
    <s v="A-02-02-02-008-003"/>
    <s v="Prestación de servicios de apoyo para revisar las diferentes etapas de los procesos de contratación que ingresen al git, así como apoyar la verificación de los mismos en las plataformas dispuestas."/>
    <s v="Septiembre"/>
    <s v="Septiembre "/>
    <n v="4"/>
    <s v="Contratación directa"/>
    <x v="3"/>
    <n v="12687508"/>
    <n v="0"/>
    <s v=" 101. No aplica "/>
    <s v=" Línea ya comprometida "/>
    <s v="NO"/>
    <s v="N/A"/>
    <s v="3200 - Subdirección Administrativa y Financiera"/>
    <s v="3.3 - Gestión de bienes y servicios"/>
    <s v="3.3 - Gestión de bienes y servicios"/>
    <s v="SER - Adquisición de servicios"/>
    <s v="SER012 - Prestación de servicios personas naturales"/>
    <s v="SAF-0 Por definir"/>
    <s v=" "/>
    <s v=" "/>
    <s v=" "/>
    <n v="0"/>
    <n v="0"/>
    <n v="0"/>
    <n v="0"/>
    <n v="0"/>
    <n v="0"/>
    <n v="0"/>
    <n v="0"/>
    <n v="0"/>
    <n v="0"/>
    <n v="0"/>
    <n v="0"/>
    <n v="0"/>
    <n v="0"/>
    <n v="0"/>
    <n v="0"/>
    <n v="0"/>
    <n v="0"/>
    <n v="0"/>
    <n v="0"/>
    <n v="0"/>
    <n v="0"/>
    <n v="0"/>
    <n v="0"/>
    <n v="0"/>
  </r>
  <r>
    <s v="3000.223"/>
    <s v="FUNCIONAMIENTO"/>
    <x v="1"/>
    <s v="N/A"/>
    <x v="2"/>
    <x v="11"/>
    <n v="80101500"/>
    <x v="9"/>
    <s v="A-02-02-02-008-003"/>
    <s v="Prestación de servicios profesionales para apoyar en trámites administrativos y demás requerimientos que se gestionen en la Secretaria General del IGAC"/>
    <s v="Julio"/>
    <s v="Julio"/>
    <n v="2"/>
    <s v="Contratación directa"/>
    <x v="3"/>
    <n v="0"/>
    <n v="0"/>
    <s v=" 101. No aplica "/>
    <s v=" Línea PGI sin recursos "/>
    <s v="NO"/>
    <s v="N/A"/>
    <s v="3000 - Secretaría General"/>
    <s v="3.3 - Gestión de bienes y servicios"/>
    <s v="3.3 - Gestión de bienes y servicios"/>
    <s v="SER - Adquisición de servicios"/>
    <s v="SER012 - Prestación de servicios personas naturales"/>
    <s v="SAF-0 Por definir"/>
    <s v=" "/>
    <s v=" "/>
    <s v=" "/>
    <n v="0"/>
    <n v="0"/>
    <n v="0"/>
    <n v="0"/>
    <n v="0"/>
    <n v="0"/>
    <n v="0"/>
    <n v="0"/>
    <n v="0"/>
    <n v="0"/>
    <n v="0"/>
    <n v="0"/>
    <n v="0"/>
    <n v="0"/>
    <n v="0"/>
    <n v="0"/>
    <n v="0"/>
    <n v="0"/>
    <n v="0"/>
    <n v="0"/>
    <n v="0"/>
    <n v="0"/>
    <n v="0"/>
    <n v="0"/>
    <n v="0"/>
  </r>
  <r>
    <s v="3000.224"/>
    <s v="FUNCIONAMIENTO"/>
    <x v="1"/>
    <s v="N/A"/>
    <x v="2"/>
    <x v="11"/>
    <n v="15101500"/>
    <x v="9"/>
    <s v="A-02-02-01-003-003"/>
    <s v="Suministro de combustible para el funcionamiento de los vehículos a nivel nacional"/>
    <s v="Septiembre"/>
    <s v="Octubre"/>
    <n v="3"/>
    <s v="N/A"/>
    <x v="3"/>
    <n v="0"/>
    <n v="0"/>
    <s v="  99. Por revisar  "/>
    <s v="  Combustible  "/>
    <s v="SI"/>
    <s v="No solicitadas"/>
    <s v="3200 - Subdirección Administrativa y Financiera"/>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0"/>
    <n v="0"/>
    <n v="0"/>
    <n v="0"/>
    <s v="N.D."/>
  </r>
  <r>
    <s v="3000.225"/>
    <s v="FUNCIONAMIENTO"/>
    <x v="1"/>
    <s v="N/A"/>
    <x v="2"/>
    <x v="11"/>
    <n v="85101508"/>
    <x v="9"/>
    <s v="A-02-02-02-009-003"/>
    <s v="Realizar las actividades de medicina preventiva, como exámenes médicos ocupacionales, clínicos y paraclínicos y suministro y aplicación de vacunas para los servidores públicos del Instituto"/>
    <s v="Febrero"/>
    <s v="Febrero"/>
    <n v="6"/>
    <s v="Selección abreviada menor cuantía"/>
    <x v="3"/>
    <n v="199971226"/>
    <n v="200000000"/>
    <s v=" 101. No aplica "/>
    <s v=" Línea ya comprometida "/>
    <s v="NO"/>
    <s v="N/A"/>
    <s v="3100 - Subdirección de Talento Humano"/>
    <s v="1.4 - Gestión Estratégica de Personas"/>
    <s v="1.4-4 - Seguridad y salud en el trabajo"/>
    <s v="SER - Adquisición de servicios"/>
    <s v="SER012 - Prestación de servicios personas naturales"/>
    <s v="SAF-0 Por definir"/>
    <s v=" "/>
    <s v=" "/>
    <s v=" "/>
    <n v="0"/>
    <n v="0"/>
    <n v="0"/>
    <n v="0"/>
    <n v="0"/>
    <n v="0"/>
    <n v="0"/>
    <n v="0"/>
    <n v="0"/>
    <n v="0"/>
    <n v="0"/>
    <n v="0"/>
    <n v="0"/>
    <n v="0"/>
    <n v="0"/>
    <n v="0"/>
    <n v="0"/>
    <n v="200000000"/>
    <n v="200000000"/>
    <n v="0"/>
    <n v="0"/>
    <n v="0"/>
    <n v="0"/>
    <n v="0"/>
    <n v="108724"/>
  </r>
  <r>
    <s v="3000.226"/>
    <s v="FUNCIONAMIENTO"/>
    <x v="1"/>
    <s v="N/A"/>
    <x v="2"/>
    <x v="11"/>
    <n v="85101700"/>
    <x v="9"/>
    <s v="A-02-02-02-009-003"/>
    <s v="Realizar las actividades de medicina preventiva, como exámenes médicos ocupacionales, clínicos y paraclínicos y suministro y aplicación de vacunas para los servidores públicos del Instituto"/>
    <s v="Octubre"/>
    <s v="Octubre"/>
    <n v="3"/>
    <s v="Selección abreviada menor cuantía"/>
    <x v="3"/>
    <n v="0"/>
    <n v="0"/>
    <s v=" 1. Prioridad Crítica "/>
    <s v=" Medicina preventiva "/>
    <s v="SI"/>
    <s v="No solicitadas"/>
    <s v="3100 - Subdirección de Talento Humano"/>
    <s v="1.4 - Gestión Estratégica de Personas"/>
    <s v="1.4-4 - Seguridad y salud en el trabajo"/>
    <s v="SER - Adquisición de servicios"/>
    <s v="SER012 - Prestación de servicios personas naturales"/>
    <s v="SAF-0 Por definir"/>
    <s v=" "/>
    <s v=" "/>
    <s v=" "/>
    <n v="0"/>
    <n v="0"/>
    <n v="0"/>
    <n v="0"/>
    <n v="0"/>
    <n v="0"/>
    <n v="0"/>
    <n v="0"/>
    <n v="0"/>
    <n v="0"/>
    <n v="0"/>
    <n v="0"/>
    <n v="0"/>
    <n v="0"/>
    <n v="0"/>
    <n v="0"/>
    <n v="0"/>
    <n v="0"/>
    <n v="0"/>
    <n v="0"/>
    <n v="0"/>
    <n v="0"/>
    <n v="0"/>
    <n v="0"/>
    <n v="0"/>
  </r>
  <r>
    <s v="3000.227"/>
    <s v="FUNCIONAMIENTO"/>
    <x v="1"/>
    <s v="N/A"/>
    <x v="2"/>
    <x v="11"/>
    <n v="85101700"/>
    <x v="9"/>
    <s v="A-02-02-01-003-005"/>
    <s v="Adquisición de bienes para la Protección Personal (EPP), atenciòn de emergencias y garantias de condiciones ergonómicas para quienes laboran en el IGAC, en el marco del Sistema de Gestión de la Seguridad y Salud en el Trabajo"/>
    <s v="Febrero"/>
    <s v="Marzo"/>
    <n v="4"/>
    <s v="Selección abreviada subasta inversa"/>
    <x v="3"/>
    <n v="200000000"/>
    <n v="0"/>
    <s v=" 1. Prioridad Crítica "/>
    <s v=" EPP "/>
    <s v="NO"/>
    <s v="N/A"/>
    <s v="3100 - Subdirección de Talento Humano"/>
    <s v="1.4 - Gestión Estratégica de Personas"/>
    <s v="1.4-4 - Seguridad y salud en el trabajo"/>
    <s v="SER - Adquisición de servicios"/>
    <s v="SER012 - Prestación de servicios personas naturales"/>
    <s v="SAF-0 Por definir"/>
    <s v=" "/>
    <s v=" "/>
    <s v=" "/>
    <n v="0"/>
    <n v="0"/>
    <n v="0"/>
    <n v="0"/>
    <n v="0"/>
    <n v="0"/>
    <n v="0"/>
    <n v="0"/>
    <n v="0"/>
    <n v="0"/>
    <n v="0"/>
    <n v="0"/>
    <n v="0"/>
    <n v="0"/>
    <n v="0"/>
    <n v="0"/>
    <n v="0"/>
    <n v="0"/>
    <n v="0"/>
    <n v="0"/>
    <n v="0"/>
    <n v="0"/>
    <n v="0"/>
    <n v="0"/>
    <n v="118424"/>
  </r>
  <r>
    <s v="3000.228"/>
    <s v="FUNCIONAMIENTO"/>
    <x v="1"/>
    <s v="N/A"/>
    <x v="2"/>
    <x v="11"/>
    <n v="85101700"/>
    <x v="9"/>
    <s v="A-02-02-02-009-003"/>
    <s v="Formación y fortalecimiento de las Brigadas de emergencias del Instituto Geográfico Agustín Codazzi."/>
    <s v="Julio"/>
    <s v="Agosto"/>
    <n v="6"/>
    <s v="Mínima cuantía"/>
    <x v="3"/>
    <n v="50000000"/>
    <n v="0"/>
    <s v=" 4. Prioridad Baja "/>
    <s v=" Funcionamiento "/>
    <s v="NO"/>
    <s v="N/A"/>
    <s v="3100 - Subdirección de Talento Humano"/>
    <s v="1.4 - Gestión Estratégica de Personas"/>
    <s v="1.4-4 - Seguridad y salud en el trabajo"/>
    <s v="SER - Adquisición de servicios"/>
    <s v="SER012 - Prestación de servicios personas naturales"/>
    <s v="SAF-0 Por definir"/>
    <s v=" "/>
    <s v=" "/>
    <s v=" "/>
    <n v="0"/>
    <n v="0"/>
    <n v="0"/>
    <n v="0"/>
    <n v="0"/>
    <n v="0"/>
    <n v="0"/>
    <n v="0"/>
    <n v="0"/>
    <n v="0"/>
    <n v="0"/>
    <n v="0"/>
    <n v="0"/>
    <n v="0"/>
    <n v="0"/>
    <n v="0"/>
    <n v="0"/>
    <n v="0"/>
    <n v="0"/>
    <n v="0"/>
    <n v="0"/>
    <n v="0"/>
    <n v="0"/>
    <n v="0"/>
    <n v="0"/>
  </r>
  <r>
    <s v="3000.229"/>
    <s v="FUNCIONAMIENTO"/>
    <x v="1"/>
    <s v="N/A"/>
    <x v="2"/>
    <x v="11"/>
    <n v="85101700"/>
    <x v="9"/>
    <s v="A-02-02-02-009-003"/>
    <s v="Prestación de servicios de área protegida para la atención médica y traslado de pacientes que presenten emergencias y urgencias dentro las instalaciones del Instituto a nivel nacional"/>
    <s v="Enero"/>
    <s v="Febrero"/>
    <n v="3"/>
    <s v="Mínima cuantía"/>
    <x v="3"/>
    <n v="20000000"/>
    <n v="11277000"/>
    <s v=" 101. No aplica "/>
    <s v=" Línea ya comprometida "/>
    <s v="NO"/>
    <s v="N/A"/>
    <s v="3100 - Subdirección de Talento Humano"/>
    <s v="1.4 - Gestión Estratégica de Personas"/>
    <s v="1.4-4 - Seguridad y salud en el trabajo"/>
    <s v="SER - Adquisición de servicios"/>
    <s v="SER012 - Prestación de servicios personas naturales"/>
    <s v="SAF-0 Por definir"/>
    <s v=" "/>
    <s v=" "/>
    <s v=" "/>
    <n v="11277000"/>
    <n v="0"/>
    <n v="0"/>
    <n v="0"/>
    <n v="0"/>
    <n v="0"/>
    <n v="0"/>
    <n v="2000000"/>
    <n v="0"/>
    <n v="3000000"/>
    <n v="0"/>
    <n v="3000000"/>
    <n v="0"/>
    <n v="3277000"/>
    <n v="0"/>
    <n v="0"/>
    <n v="0"/>
    <n v="0"/>
    <n v="0"/>
    <n v="0"/>
    <n v="0"/>
    <n v="0"/>
    <n v="0"/>
    <n v="0"/>
    <n v="118524"/>
  </r>
  <r>
    <s v="3000.230"/>
    <s v="FUNCIONAMIENTO"/>
    <x v="1"/>
    <s v="N/A"/>
    <x v="2"/>
    <x v="11"/>
    <n v="85101700"/>
    <x v="9"/>
    <s v="A-02-02-02-009-003"/>
    <s v="Prestación de servicios de área protegida para la atención médica y traslado de pacientes que presenten emergencias y urgencias dentro las instalaciones del Instituto a nivel nacional"/>
    <s v="Octubre"/>
    <s v="Octubre"/>
    <n v="3"/>
    <s v="Mínima cuantía"/>
    <x v="1"/>
    <n v="0"/>
    <n v="0"/>
    <s v=" 1. Prioridad Crítica "/>
    <s v=" Seguros "/>
    <s v="SI"/>
    <s v="No solicitadas"/>
    <s v="3100 - Subdirección de Talento Humano"/>
    <s v="1.4 - Gestión Estratégica de Personas"/>
    <s v="1.4-4 - Seguridad y salud en el trabajo"/>
    <s v="SER - Adquisición de servicios"/>
    <s v="SER012 - Prestación de servicios personas naturales"/>
    <s v="SAF-0 Por definir"/>
    <s v=" "/>
    <s v=" "/>
    <s v=" "/>
    <n v="0"/>
    <n v="0"/>
    <n v="0"/>
    <n v="0"/>
    <n v="0"/>
    <n v="0"/>
    <n v="0"/>
    <n v="0"/>
    <n v="0"/>
    <n v="0"/>
    <n v="0"/>
    <n v="0"/>
    <n v="0"/>
    <n v="0"/>
    <n v="0"/>
    <n v="0"/>
    <n v="0"/>
    <n v="0"/>
    <n v="0"/>
    <n v="0"/>
    <n v="0"/>
    <n v="0"/>
    <n v="0"/>
    <n v="0"/>
    <n v="0"/>
  </r>
  <r>
    <s v="3000.231"/>
    <s v="FUNCIONAMIENTO"/>
    <x v="1"/>
    <s v="N/A"/>
    <x v="2"/>
    <x v="11"/>
    <n v="80161501"/>
    <x v="9"/>
    <s v="A-02-02-02-008-003"/>
    <s v=" Prestar servicios profesionales a la subdirección de talento humano para la  planeación, preparación y ejecución de las actividades que conlleven a iniciar el proceso de certificación en calidad  del Sistema de Gestión de la Seguridad y Salud en el Trabajo del Instituto."/>
    <s v="Enero"/>
    <s v="Febrero"/>
    <n v="12"/>
    <s v="Contratación directa"/>
    <x v="3"/>
    <n v="111783320"/>
    <n v="111783320"/>
    <s v=" 101. No aplica "/>
    <s v=" Línea ya comprometida "/>
    <s v="NO"/>
    <s v="N/A"/>
    <s v="3100 - Subdirección de Talento Humano"/>
    <s v="1.4 - Gestión Estratégica de Personas"/>
    <s v="1.4-4 - Seguridad y salud en el trabajo"/>
    <s v="SER - Adquisición de servicios"/>
    <s v="SER012 - Prestación de servicios personas naturales"/>
    <s v="SAF-0 Por definir"/>
    <s v=" "/>
    <s v=" "/>
    <s v=" "/>
    <n v="0"/>
    <n v="0"/>
    <n v="111783320"/>
    <n v="10162120"/>
    <n v="0"/>
    <n v="10162120"/>
    <n v="0"/>
    <n v="10162120"/>
    <n v="0"/>
    <n v="10162120"/>
    <n v="0"/>
    <n v="10162120"/>
    <n v="0"/>
    <n v="10162120"/>
    <n v="0"/>
    <n v="10162120"/>
    <n v="0"/>
    <n v="10162120"/>
    <n v="0"/>
    <n v="10162120"/>
    <n v="0"/>
    <n v="10162120"/>
    <n v="0"/>
    <n v="10162120"/>
    <n v="13124"/>
  </r>
  <r>
    <s v="3000.232"/>
    <s v="FUNCIONAMIENTO"/>
    <x v="1"/>
    <s v="N/A"/>
    <x v="2"/>
    <x v="11"/>
    <n v="80161501"/>
    <x v="9"/>
    <s v="A-02-02-02-008-003"/>
    <s v="Prestación de servicios profesionales a la Subdirección de Talento humano en la gestión e implementación de las estrategias y actividades del sistema de gestión y seguridad y salud en el trabajo en el IGAC,acorde con el modelo de gestión estrategica de personas."/>
    <s v="Marzo"/>
    <s v="Abril"/>
    <n v="9"/>
    <s v="Contratación directa"/>
    <x v="3"/>
    <n v="82904418"/>
    <n v="0"/>
    <s v=" 3. Prioridad Media "/>
    <s v=" Persona natural "/>
    <s v="NO"/>
    <s v="N/A"/>
    <s v="3100 - Subdirección de Talento Humano"/>
    <s v="1.4 - Gestión Estratégica de Personas"/>
    <s v="1.4-4 - Seguridad y salud en el trabajo"/>
    <s v="SER - Adquisición de servicios"/>
    <s v="SER012 - Prestación de servicios personas naturales"/>
    <s v="SAF-0 Por definir"/>
    <s v=" "/>
    <s v=" "/>
    <s v=" "/>
    <n v="0"/>
    <n v="0"/>
    <n v="0"/>
    <n v="0"/>
    <n v="0"/>
    <n v="0"/>
    <n v="0"/>
    <n v="0"/>
    <n v="0"/>
    <n v="0"/>
    <n v="0"/>
    <n v="0"/>
    <n v="0"/>
    <n v="0"/>
    <n v="0"/>
    <n v="0"/>
    <n v="0"/>
    <n v="0"/>
    <n v="0"/>
    <n v="0"/>
    <n v="0"/>
    <n v="0"/>
    <n v="0"/>
    <n v="0"/>
    <n v="0"/>
  </r>
  <r>
    <s v="3000.233"/>
    <s v="FUNCIONAMIENTO"/>
    <x v="1"/>
    <s v="N/A"/>
    <x v="2"/>
    <x v="11"/>
    <n v="80161501"/>
    <x v="9"/>
    <s v="A-02-02-02-008-003"/>
    <s v=" Prestar los servicios profesionales en la Subdirección de Talento Humano,  para planear, gestionar e implementar los programas y actividades asociadas al Sistema de Vigilancia Epidemiológico Psicosocial, que hacen parte del Sistema de Gestión de la Seguridad y Salud en el Trabajo en el IGAC,acorde con el modelo de gestión estrategica de personas."/>
    <s v="Febrero"/>
    <s v="Febrero"/>
    <n v="11"/>
    <s v="N/A"/>
    <x v="3"/>
    <n v="86161118"/>
    <n v="86161118"/>
    <s v=" 101. No aplica "/>
    <s v=" Línea ya comprometida "/>
    <s v="NO"/>
    <s v="N/A"/>
    <s v="3100 - Subdirección de Talento Humano"/>
    <s v="1.4 - Gestión Estratégica de Personas"/>
    <s v="1.4-99 - GND-Gestión Estratégica de Personas"/>
    <s v="SER - Adquisición de servicios"/>
    <s v="SER012 - Prestación de servicios personas naturales"/>
    <s v="STH-0 Apoyo transversal"/>
    <s v=" "/>
    <s v=" "/>
    <s v=" "/>
    <n v="0"/>
    <n v="0"/>
    <n v="86161118"/>
    <n v="0"/>
    <n v="0"/>
    <n v="8154049"/>
    <n v="0"/>
    <n v="8154049"/>
    <n v="0"/>
    <n v="8154049"/>
    <n v="0"/>
    <n v="8154049"/>
    <n v="0"/>
    <n v="8154049"/>
    <n v="0"/>
    <n v="8154049"/>
    <n v="0"/>
    <n v="8154049"/>
    <n v="0"/>
    <n v="8154049"/>
    <n v="0"/>
    <n v="8154049"/>
    <n v="0"/>
    <n v="12774677"/>
    <n v="13324"/>
  </r>
  <r>
    <s v="3000.234"/>
    <s v="FUNCIONAMIENTO"/>
    <x v="1"/>
    <s v="N/A"/>
    <x v="2"/>
    <x v="11"/>
    <n v="80161501"/>
    <x v="9"/>
    <s v="A-02-02-02-008-003"/>
    <s v="Prestar servicios profesionales en la gestión e implementación de los programas y actividades definidos en el sistema de Vigilancia Epidemiológico Psicosocial, que hacen parte del Sistema de Gestión de la Seguridad y Salud en el Trabajo en el IGAC,acorde con el modelo de gestión estrategica de personas."/>
    <s v="Febrero"/>
    <s v="Febrero"/>
    <n v="12"/>
    <s v="Contratación directa"/>
    <x v="3"/>
    <n v="89694539"/>
    <n v="89694539"/>
    <s v=" 101. No aplica "/>
    <s v=" Línea ya comprometida "/>
    <s v="NO"/>
    <s v="N/A"/>
    <s v="3100 - Subdirección de Talento Humano"/>
    <s v="1.4 - Gestión Estratégica de Personas"/>
    <s v="1.4-4 - Seguridad y salud en el trabajo"/>
    <s v="SER - Adquisición de servicios"/>
    <s v="SER012 - Prestación de servicios personas naturales"/>
    <s v="SAF-0 Por definir"/>
    <s v=" "/>
    <s v=" "/>
    <s v=" "/>
    <n v="0"/>
    <n v="0"/>
    <n v="89694539"/>
    <n v="0"/>
    <n v="0"/>
    <n v="8154049"/>
    <n v="0"/>
    <n v="8154049"/>
    <n v="0"/>
    <n v="8154049"/>
    <n v="0"/>
    <n v="8154049"/>
    <n v="0"/>
    <n v="8154049"/>
    <n v="0"/>
    <n v="8154049"/>
    <n v="0"/>
    <n v="8154049"/>
    <n v="0"/>
    <n v="8154049"/>
    <n v="0"/>
    <n v="8154049"/>
    <n v="0"/>
    <n v="16308098"/>
    <n v="13424"/>
  </r>
  <r>
    <s v="3000.235"/>
    <s v="FUNCIONAMIENTO"/>
    <x v="1"/>
    <s v="N/A"/>
    <x v="2"/>
    <x v="11"/>
    <n v="80161501"/>
    <x v="9"/>
    <s v="A-02-02-02-008-003"/>
    <s v=" Prestar los servicios profesionales en la Subdirección de Talento Humano,  para planear, gestionar e implementar los programas y actividades asociadas al Sistema de Vigilancia Epidemiológico Biomecanico que hacen parte del Sistema de Gestión de la Seguridad y Salud en el Trabajo en el IGAC,acorde con el modelo de gestión estrategica de personas."/>
    <s v="Febrero"/>
    <s v="Febrero"/>
    <n v="11"/>
    <s v="N/A"/>
    <x v="3"/>
    <n v="83714903"/>
    <n v="83714903"/>
    <s v=" 101. No aplica "/>
    <s v=" Línea ya comprometida "/>
    <s v="NO"/>
    <s v="N/A"/>
    <s v="3100 - Subdirección de Talento Humano"/>
    <s v="1.4 - Gestión Estratégica de Personas"/>
    <s v="1.4-99 - GND-Gestión Estratégica de Personas"/>
    <s v="SER - Adquisición de servicios"/>
    <s v="SER012 - Prestación de servicios personas naturales"/>
    <s v="STH-0 Apoyo transversal"/>
    <s v=" "/>
    <s v=" "/>
    <s v=" "/>
    <n v="0"/>
    <n v="0"/>
    <n v="83714903"/>
    <n v="0"/>
    <n v="0"/>
    <n v="8154049"/>
    <n v="0"/>
    <n v="8154049"/>
    <n v="0"/>
    <n v="8154049"/>
    <n v="0"/>
    <n v="8154049"/>
    <n v="0"/>
    <n v="8154049"/>
    <n v="0"/>
    <n v="8154049"/>
    <n v="0"/>
    <n v="8154049"/>
    <n v="0"/>
    <n v="8154049"/>
    <n v="0"/>
    <n v="8154049"/>
    <n v="0"/>
    <n v="10328462"/>
    <n v="13524"/>
  </r>
  <r>
    <s v="3000.236"/>
    <s v="FUNCIONAMIENTO"/>
    <x v="1"/>
    <s v="N/A"/>
    <x v="2"/>
    <x v="11"/>
    <n v="80161501"/>
    <x v="9"/>
    <s v="A-02-02-02-008-003"/>
    <s v="Prestar servicios profesionales en la subdirección de talento humano para el desarrollo de actividades de acondicionamiento fisico para la promoción de la salud y prevención de la enfermedad,acorde con el modelo de gestión estrategica de personas."/>
    <s v="Febrero"/>
    <s v="Marzo"/>
    <n v="10"/>
    <s v="Contratación directa"/>
    <x v="1"/>
    <n v="67501245"/>
    <n v="67501245"/>
    <s v="2. Prioridad Alta"/>
    <s v=" Línea ya comprometida "/>
    <s v="NO"/>
    <s v="N/A"/>
    <s v="3100 - Subdirección de Talento Humano"/>
    <s v="1.4 - Gestión Estratégica de Personas"/>
    <s v="1.4-4 - Seguridad y salud en el trabajo"/>
    <s v="SER - Adquisición de servicios"/>
    <s v="SER012 - Prestación de servicios personas naturales"/>
    <s v="SAF-0 Por definir"/>
    <s v=" "/>
    <s v=" "/>
    <s v=" "/>
    <n v="0"/>
    <n v="0"/>
    <n v="0"/>
    <n v="0"/>
    <n v="67501245"/>
    <n v="0"/>
    <n v="0"/>
    <n v="6001268"/>
    <n v="0"/>
    <n v="6071412"/>
    <n v="0"/>
    <n v="6071412"/>
    <n v="0"/>
    <n v="6071412"/>
    <n v="0"/>
    <n v="6071412"/>
    <n v="0"/>
    <n v="6071412"/>
    <n v="0"/>
    <n v="6071412"/>
    <n v="0"/>
    <n v="6071412"/>
    <n v="0"/>
    <n v="19000093"/>
    <n v="13624"/>
  </r>
  <r>
    <s v="3000.237"/>
    <s v="FUNCIONAMIENTO"/>
    <x v="1"/>
    <s v="N/A"/>
    <x v="2"/>
    <x v="11"/>
    <n v="80161501"/>
    <x v="9"/>
    <s v="A-02-02-02-008-003"/>
    <s v=" Prestar servicios de apoyo técnico y administrativo a la Subdirección de Talento Humano  en la ejecución del Sistema de Gestión de la Seguridad y Salud en el trabajo en el Instituto,acorde con el modelo de gestión estrategica de personas."/>
    <s v="Enero"/>
    <s v="Enero"/>
    <n v="12"/>
    <s v="Contratación directa"/>
    <x v="3"/>
    <n v="36265127"/>
    <n v="36265127"/>
    <s v=" 101. No aplica "/>
    <s v=" Línea ya comprometida "/>
    <s v="NO"/>
    <s v="N/A"/>
    <s v="3100 - Subdirección de Talento Humano"/>
    <s v="1.4 - Gestión Estratégica de Personas"/>
    <s v="1.4-4 - Seguridad y salud en el trabajo"/>
    <s v="SER - Adquisición de servicios"/>
    <s v="SER012 - Prestación de servicios personas naturales"/>
    <s v="SAF-0 Por definir"/>
    <s v=" "/>
    <s v=" "/>
    <s v=" "/>
    <n v="36265127"/>
    <n v="0"/>
    <n v="0"/>
    <n v="2292828"/>
    <n v="0"/>
    <n v="3235457"/>
    <n v="0"/>
    <n v="3235457"/>
    <n v="0"/>
    <n v="3235457"/>
    <n v="0"/>
    <n v="3235457"/>
    <n v="0"/>
    <n v="3235457"/>
    <n v="0"/>
    <n v="3235457"/>
    <n v="0"/>
    <n v="3235457"/>
    <n v="0"/>
    <n v="3235457"/>
    <n v="0"/>
    <n v="3235457"/>
    <n v="0"/>
    <n v="4853186"/>
    <n v="13724"/>
  </r>
  <r>
    <s v="3000.238"/>
    <s v="FUNCIONAMIENTO"/>
    <x v="1"/>
    <s v="N/A"/>
    <x v="2"/>
    <x v="11"/>
    <n v="91111703"/>
    <x v="9"/>
    <s v="A-02-02-01-002-008"/>
    <s v="Adquirir la dotación de labor de acuerdo a la Normativa vigente para los empleados públicos del Instituto Geográfico Agustín Codazzi - IGAC"/>
    <s v="Febrero"/>
    <s v="Marzo"/>
    <n v="9"/>
    <s v="Selección abreviada subasta inversa"/>
    <x v="3"/>
    <n v="447000000"/>
    <n v="447000000"/>
    <s v=" 1. Prioridad Crítica "/>
    <s v=" Dotación "/>
    <s v="NO"/>
    <s v="N/A"/>
    <s v="3100 - Subdirección de Talento Humano"/>
    <s v="1.4 - Gestión Estratégica de Personas"/>
    <s v="1.4-3 - Programa de bienestar y estímulos al empleado"/>
    <s v="SER - Adquisición de servicios"/>
    <s v="SER012 - Prestación de servicios personas naturales"/>
    <s v="STH-0 Apoyo transversal"/>
    <s v=" "/>
    <s v=" "/>
    <s v=" "/>
    <n v="0"/>
    <n v="0"/>
    <n v="0"/>
    <n v="0"/>
    <n v="447000000"/>
    <n v="0"/>
    <n v="0"/>
    <n v="0"/>
    <n v="0"/>
    <n v="149000000"/>
    <n v="0"/>
    <n v="0"/>
    <n v="0"/>
    <n v="0"/>
    <n v="0"/>
    <n v="0"/>
    <n v="0"/>
    <n v="149000000"/>
    <n v="0"/>
    <n v="0"/>
    <n v="0"/>
    <n v="0"/>
    <n v="0"/>
    <n v="149000000"/>
    <n v="119424"/>
  </r>
  <r>
    <s v="3000.239"/>
    <s v="FUNCIONAMIENTO"/>
    <x v="1"/>
    <s v="N/A"/>
    <x v="2"/>
    <x v="11"/>
    <n v="80141607"/>
    <x v="9"/>
    <s v="A-02-02-02-009-006"/>
    <s v="Prestación de servicios para la consolidación del diagnostico, definición del plan de acción y ejecución de las actividades de intervención para el clima y la cultura organizacional en el Instituto."/>
    <s v="Abril"/>
    <s v="Mayo"/>
    <n v="8"/>
    <s v="Licitación pública"/>
    <x v="3"/>
    <n v="0"/>
    <n v="0"/>
    <s v=" 101. No aplica "/>
    <s v=" Línea PGI sin recursos "/>
    <s v="NO"/>
    <s v="N/A"/>
    <s v="3100 - Subdirección de Talento Humano"/>
    <s v="1.4 - Gestión Estratégica de Personas"/>
    <s v="1.4-99 - GND-Gestión Estratégica de Personas"/>
    <s v="SER - Adquisición de servicios"/>
    <s v="SER012 - Prestación de servicios personas naturales"/>
    <s v="STH-0 Apoyo transversal"/>
    <s v=" "/>
    <s v=" "/>
    <s v=" "/>
    <n v="0"/>
    <n v="0"/>
    <n v="0"/>
    <n v="0"/>
    <n v="0"/>
    <n v="0"/>
    <n v="0"/>
    <n v="0"/>
    <n v="0"/>
    <n v="0"/>
    <n v="0"/>
    <n v="0"/>
    <n v="0"/>
    <n v="0"/>
    <n v="0"/>
    <n v="0"/>
    <n v="0"/>
    <n v="0"/>
    <n v="0"/>
    <n v="0"/>
    <n v="0"/>
    <n v="0"/>
    <n v="0"/>
    <n v="0"/>
    <n v="0"/>
  </r>
  <r>
    <s v="3000.240"/>
    <s v="FUNCIONAMIENTO"/>
    <x v="1"/>
    <s v="N/A"/>
    <x v="2"/>
    <x v="11"/>
    <n v="80141607"/>
    <x v="9"/>
    <s v="A-02-02-02-009-006"/>
    <s v="Prestación de servicios para el desarrollo de las actividades institucionales definidas en el programa de calidad de vida e incentivos."/>
    <s v="Mayo"/>
    <s v="Mayo"/>
    <n v="7"/>
    <s v="Licitación pública"/>
    <x v="3"/>
    <n v="612591420"/>
    <n v="611897150"/>
    <s v=" 1. Prioridad Crítica "/>
    <s v=" Bienestar "/>
    <s v="NO"/>
    <s v="N/A"/>
    <s v="3100 - Subdirección de Talento Humano"/>
    <s v="1.4 - Gestión Estratégica de Personas"/>
    <s v="1.4-99 - GND-Gestión Estratégica de Personas"/>
    <s v="SER - Adquisición de servicios"/>
    <s v="SER012 - Prestación de servicios personas naturales"/>
    <s v="STH-0 Apoyo transversal"/>
    <s v=" "/>
    <s v=" "/>
    <s v=" "/>
    <n v="0"/>
    <n v="0"/>
    <n v="0"/>
    <n v="0"/>
    <n v="0"/>
    <n v="0"/>
    <n v="0"/>
    <n v="0"/>
    <n v="0"/>
    <n v="0"/>
    <n v="0"/>
    <n v="0"/>
    <n v="0"/>
    <n v="0"/>
    <n v="0"/>
    <n v="0"/>
    <n v="611897150"/>
    <n v="0"/>
    <n v="0"/>
    <n v="611897150"/>
    <n v="0"/>
    <n v="0"/>
    <n v="0"/>
    <n v="0"/>
    <n v="147724"/>
  </r>
  <r>
    <s v="3000.241"/>
    <s v="FUNCIONAMIENTO"/>
    <x v="1"/>
    <s v="N/A"/>
    <x v="2"/>
    <x v="11"/>
    <n v="80161501"/>
    <x v="9"/>
    <s v="A-02-02-02-008-003"/>
    <s v="Prestar servicios profesionales a la Subdirección de Talento Humano en la gestión e implementación de las actividades de bienestar, incentivos e integridad,acorde con el modelo de gestión estrategica de personas."/>
    <s v="Enero"/>
    <s v="Enero"/>
    <n v="12"/>
    <s v="Contratación directa"/>
    <x v="3"/>
    <n v="114493219"/>
    <n v="114493219"/>
    <s v=" 101. No aplica "/>
    <s v=" Línea ya comprometida "/>
    <s v="NO"/>
    <s v="N/A"/>
    <s v="3100 - Subdirección de Talento Humano"/>
    <s v="1.4 - Gestión Estratégica de Personas"/>
    <s v="1.4-3 - Programa de bienestar y estímulos al empleado"/>
    <s v="SER - Adquisición de servicios"/>
    <s v="SER012 - Prestación de servicios personas naturales"/>
    <s v="SAF-0 Por definir"/>
    <s v=" "/>
    <s v=" "/>
    <s v=" "/>
    <n v="114493219"/>
    <n v="0"/>
    <n v="0"/>
    <n v="7790959"/>
    <n v="0"/>
    <n v="10162120"/>
    <n v="0"/>
    <n v="10162120"/>
    <n v="0"/>
    <n v="10162120"/>
    <n v="0"/>
    <n v="10162120"/>
    <n v="0"/>
    <n v="10162120"/>
    <n v="0"/>
    <n v="10162120"/>
    <n v="0"/>
    <n v="10162120"/>
    <n v="0"/>
    <n v="10162120"/>
    <n v="0"/>
    <n v="10162120"/>
    <n v="0"/>
    <n v="15243180"/>
    <n v="13824"/>
  </r>
  <r>
    <s v="3000.242"/>
    <s v="FUNCIONAMIENTO"/>
    <x v="1"/>
    <s v="N/A"/>
    <x v="2"/>
    <x v="11"/>
    <n v="80161501"/>
    <x v="9"/>
    <s v="A-02-02-02-008-003"/>
    <s v="Prestar servicios profesionales en la subdirección de talento humano brindando asesoria, acompañamiento, seguimiento y control de la situación pensional de los servidores públicos del Instituto,acorde con el modelo de gestión estrategica de personas."/>
    <s v="Enero"/>
    <s v="Febrero"/>
    <n v="12"/>
    <s v="Contratación directa"/>
    <x v="3"/>
    <n v="89694539"/>
    <n v="89694539"/>
    <s v=" 101. No aplica "/>
    <s v=" Línea ya comprometida "/>
    <s v="NO"/>
    <s v="N/A"/>
    <s v="3100 - Subdirección de Talento Humano"/>
    <s v="1.4 - Gestión Estratégica de Personas"/>
    <s v="1.4-3 - Programa de bienestar y estímulos al empleado"/>
    <s v="SER - Adquisición de servicios"/>
    <s v="SER012 - Prestación de servicios personas naturales"/>
    <s v="SAF-0 Por definir"/>
    <s v=" "/>
    <s v=" "/>
    <s v=" "/>
    <n v="0"/>
    <n v="0"/>
    <n v="89694539"/>
    <n v="0"/>
    <n v="0"/>
    <n v="8154049"/>
    <n v="0"/>
    <n v="8154049"/>
    <n v="0"/>
    <n v="8154049"/>
    <n v="0"/>
    <n v="8154049"/>
    <n v="0"/>
    <n v="8154049"/>
    <n v="0"/>
    <n v="8154049"/>
    <n v="0"/>
    <n v="8154049"/>
    <n v="0"/>
    <n v="8154049"/>
    <n v="0"/>
    <n v="8154049"/>
    <n v="0"/>
    <n v="16308098"/>
    <n v="13924"/>
  </r>
  <r>
    <s v="3000.243"/>
    <s v="FUNCIONAMIENTO"/>
    <x v="1"/>
    <s v="N/A"/>
    <x v="2"/>
    <x v="11"/>
    <n v="80161501"/>
    <x v="9"/>
    <s v="A-02-02-02-008-003"/>
    <s v="Prestar servicios profesionales en la subdirección de talento humano para la ejecuciòn y evaluación  de las actividades de bienestar,incentivos, integridad y clima organizacional,acorde con el modelo de gestión estrategica de personas."/>
    <s v="Enero"/>
    <s v="Febrero"/>
    <n v="12"/>
    <s v="Contratación directa"/>
    <x v="3"/>
    <n v="36840760"/>
    <n v="36840760"/>
    <s v=" 101. No aplica "/>
    <s v=" Línea ya comprometida "/>
    <s v="NO"/>
    <s v="N/A"/>
    <s v="3100 - Subdirección de Talento Humano"/>
    <s v="1.4 - Gestión Estratégica de Personas"/>
    <s v="1.4-3 - Programa de bienestar y estímulos al empleado"/>
    <s v="SER - Adquisición de servicios"/>
    <s v="SER012 - Prestación de servicios personas naturales"/>
    <s v="SAF-0 Por definir"/>
    <s v=" "/>
    <s v=" "/>
    <s v=" "/>
    <n v="0"/>
    <n v="0"/>
    <n v="36840760"/>
    <n v="0"/>
    <n v="0"/>
    <n v="3247740"/>
    <n v="0"/>
    <n v="3359302"/>
    <n v="0"/>
    <n v="3359302"/>
    <n v="0"/>
    <n v="3359302"/>
    <n v="0"/>
    <n v="3359302"/>
    <n v="0"/>
    <n v="3359302"/>
    <n v="0"/>
    <n v="3359302"/>
    <n v="0"/>
    <n v="3359302"/>
    <n v="0"/>
    <n v="3359302"/>
    <n v="0"/>
    <n v="6718604"/>
    <n v="14024"/>
  </r>
  <r>
    <s v="3000.244"/>
    <s v="FUNCIONAMIENTO"/>
    <x v="1"/>
    <s v="N/A"/>
    <x v="2"/>
    <x v="11"/>
    <n v="80161501"/>
    <x v="9"/>
    <s v="A-02-02-02-008-003"/>
    <s v="Prestar servicios profesionales en la subdirección de talento humano en la implementación de las actividades y consolidación de información del componente de formación y capacitación,acorde con el modelo de gestión estrategica de personas."/>
    <s v="Enero"/>
    <s v="Enero"/>
    <n v="12"/>
    <s v="Contratación directa"/>
    <x v="1"/>
    <n v="43211652"/>
    <n v="43211652"/>
    <s v="2. Prioridad Alta"/>
    <s v=" Línea ya comprometida "/>
    <s v="NO"/>
    <s v="N/A"/>
    <s v="3100 - Subdirección de Talento Humano"/>
    <s v="1.4 - Gestión Estratégica de Personas"/>
    <s v="1.4-2 - Plan Institucional de Capacitación "/>
    <s v="SER - Adquisición de servicios"/>
    <s v="SER012 - Prestación de servicios personas naturales"/>
    <s v="SAF-0 Por definir"/>
    <s v=" "/>
    <s v=" "/>
    <s v=" "/>
    <n v="43211652"/>
    <n v="0"/>
    <n v="0"/>
    <n v="3327566"/>
    <n v="0"/>
    <n v="3359302"/>
    <n v="0"/>
    <n v="3359302"/>
    <n v="0"/>
    <n v="3359302"/>
    <n v="0"/>
    <n v="3359302"/>
    <n v="0"/>
    <n v="3359302"/>
    <n v="0"/>
    <n v="3359302"/>
    <n v="0"/>
    <n v="3359302"/>
    <n v="0"/>
    <n v="3359302"/>
    <n v="0"/>
    <n v="3359302"/>
    <n v="0"/>
    <n v="9650368"/>
    <n v="14124"/>
  </r>
  <r>
    <s v="3000.245"/>
    <s v="FUNCIONAMIENTO"/>
    <x v="1"/>
    <s v="N/A"/>
    <x v="2"/>
    <x v="11"/>
    <n v="80161501"/>
    <x v="9"/>
    <s v="A-02-02-02-008-003"/>
    <s v="Prestar servicios profesionales a la subdirección de talento humano brindando apoyo en la revisión, seguimiento, verificación y control del proceso de nómina en el Instituto,acorde con el modelo de gestión estrategica de personas."/>
    <s v="Enero"/>
    <s v="Enero"/>
    <n v="12"/>
    <s v="Contratación directa"/>
    <x v="3"/>
    <n v="105933423"/>
    <n v="105933423"/>
    <s v=" 101. No aplica "/>
    <s v=" Línea ya comprometida "/>
    <s v="NO"/>
    <s v="N/A"/>
    <s v="3100 - Subdirección de Talento Humano"/>
    <s v="1.4 - Gestión Estratégica de Personas"/>
    <s v="1.4-99 - GND-Gestión Estratégica de Personas"/>
    <s v="SER - Adquisición de servicios"/>
    <s v="SER012 - Prestación de servicios personas naturales"/>
    <s v="SAF-0 Por definir"/>
    <s v=" "/>
    <s v=" "/>
    <s v=" "/>
    <n v="105933423"/>
    <n v="0"/>
    <n v="0"/>
    <n v="4605801"/>
    <n v="0"/>
    <n v="9211602"/>
    <n v="0"/>
    <n v="9211602"/>
    <n v="0"/>
    <n v="9211602"/>
    <n v="0"/>
    <n v="9211602"/>
    <n v="0"/>
    <n v="9211602"/>
    <n v="0"/>
    <n v="9211602"/>
    <n v="0"/>
    <n v="9211602"/>
    <n v="0"/>
    <n v="9211602"/>
    <n v="0"/>
    <n v="9211602"/>
    <n v="0"/>
    <n v="18423204"/>
    <n v="14224"/>
  </r>
  <r>
    <s v="3000.246"/>
    <s v="FUNCIONAMIENTO"/>
    <x v="1"/>
    <s v="N/A"/>
    <x v="2"/>
    <x v="11"/>
    <n v="80161501"/>
    <x v="9"/>
    <s v="A-02-02-02-008-003"/>
    <s v="Prestar servicios profesionales a la subdirección de talento humano para brindar apoyo en la puesta en marcha del nuevo sistema de información de administración de personas."/>
    <s v="Junio"/>
    <s v="Julio"/>
    <n v="6"/>
    <s v="Contratación directa"/>
    <x v="3"/>
    <n v="36428472"/>
    <n v="0"/>
    <s v=" 100. No prioritario "/>
    <s v=" Persona natural "/>
    <s v="NO"/>
    <s v="N/A"/>
    <s v="3100 - Subdirección de Talento Humano"/>
    <s v="1.4 - Gestión Estratégica de Personas"/>
    <s v="1.4-99 - GND-Gestión Estratégica de Personas"/>
    <s v="SER - Adquisición de servicios"/>
    <s v="SER012 - Prestación de servicios personas naturales"/>
    <s v="SAF-0 Por definir"/>
    <s v=" "/>
    <s v=" "/>
    <s v=" "/>
    <n v="0"/>
    <n v="0"/>
    <n v="0"/>
    <n v="0"/>
    <n v="0"/>
    <n v="0"/>
    <n v="0"/>
    <n v="0"/>
    <n v="0"/>
    <n v="0"/>
    <n v="0"/>
    <n v="0"/>
    <n v="0"/>
    <n v="0"/>
    <n v="0"/>
    <n v="0"/>
    <n v="0"/>
    <n v="0"/>
    <n v="0"/>
    <n v="0"/>
    <n v="0"/>
    <n v="0"/>
    <n v="0"/>
    <n v="0"/>
    <n v="14324"/>
  </r>
  <r>
    <s v="3000.247"/>
    <s v="FUNCIONAMIENTO"/>
    <x v="1"/>
    <s v="N/A"/>
    <x v="2"/>
    <x v="11"/>
    <n v="80161501"/>
    <x v="9"/>
    <s v="A-02-02-02-008-003"/>
    <s v="Prestar servicios de apoyo en los procesos técnicos,administrativos y de gestión documental a cargo de la subdirección de talento humano, relacionada con el proceso de gestión estratégica de personas."/>
    <s v="Enero"/>
    <s v="Enero"/>
    <n v="12"/>
    <s v="Contratación directa"/>
    <x v="3"/>
    <n v="22169552"/>
    <n v="22169552"/>
    <s v=" 101. No aplica "/>
    <s v=" Línea ya comprometida "/>
    <s v="NO"/>
    <s v="N/A"/>
    <s v="3100 - Subdirección de Talento Humano"/>
    <s v="1.4 - Gestión Estratégica de Personas"/>
    <s v="1.4-99 - GND-Gestión Estratégica de Personas"/>
    <s v="SER - Adquisición de servicios"/>
    <s v="SER012 - Prestación de servicios personas naturales"/>
    <s v="SAF-0 Por definir"/>
    <s v=" "/>
    <s v=" "/>
    <s v=" "/>
    <n v="22169552"/>
    <n v="0"/>
    <n v="0"/>
    <n v="330889"/>
    <n v="0"/>
    <n v="1985333"/>
    <n v="0"/>
    <n v="1985333"/>
    <n v="0"/>
    <n v="1985333"/>
    <n v="0"/>
    <n v="1985333"/>
    <n v="0"/>
    <n v="1985333"/>
    <n v="0"/>
    <n v="1985333"/>
    <n v="0"/>
    <n v="1985333"/>
    <n v="0"/>
    <n v="1985333"/>
    <n v="0"/>
    <n v="1985333"/>
    <n v="0"/>
    <n v="3970666"/>
    <n v="14424"/>
  </r>
  <r>
    <s v="3000.248"/>
    <s v="FUNCIONAMIENTO"/>
    <x v="1"/>
    <s v="N/A"/>
    <x v="2"/>
    <x v="11"/>
    <n v="80161501"/>
    <x v="9"/>
    <s v="A-02-02-02-008-003"/>
    <s v="Prestación de servicios profesionales para apoyar en la gestión para el registro, recobro y seguimiento de las incapacidades de los servidores públicos del instituto en el primer semestre."/>
    <s v="Marzo"/>
    <s v="Marzo"/>
    <n v="6"/>
    <s v="Contratación directa"/>
    <x v="3"/>
    <n v="17571753"/>
    <n v="17571753"/>
    <s v=" 101. No aplica "/>
    <s v=" Línea ya comprometida "/>
    <s v="NO"/>
    <s v="N/A"/>
    <s v="3100 - Subdirección de Talento Humano"/>
    <s v="1.4 - Gestión Estratégica de Personas"/>
    <s v="1.4-99 - GND-Gestión Estratégica de Personas"/>
    <s v="SER - Adquisición de servicios"/>
    <s v="SER012 - Prestación de servicios personas naturales"/>
    <s v="STH-0 Apoyo transversal"/>
    <s v=" "/>
    <s v=" "/>
    <s v=" "/>
    <n v="0"/>
    <n v="0"/>
    <n v="0"/>
    <n v="0"/>
    <n v="17571753"/>
    <n v="0"/>
    <n v="0"/>
    <n v="3214345"/>
    <n v="0"/>
    <n v="3214345"/>
    <n v="0"/>
    <n v="3214345"/>
    <n v="0"/>
    <n v="3214345"/>
    <n v="0"/>
    <n v="3214345"/>
    <n v="0"/>
    <n v="1500028"/>
    <n v="0"/>
    <n v="0"/>
    <n v="0"/>
    <n v="0"/>
    <n v="0"/>
    <n v="0"/>
    <n v="144224"/>
  </r>
  <r>
    <s v="3000.249"/>
    <s v="FUNCIONAMIENTO"/>
    <x v="1"/>
    <s v="N/A"/>
    <x v="2"/>
    <x v="11"/>
    <n v="80161501"/>
    <x v="9"/>
    <s v="A-02-02-02-008-003"/>
    <s v="Prestar servicios profesionales para apoyar el proceso de provisión de talento humano y la formalización de la planta temporal,acorde con el modelo de gestión estrategica de personas."/>
    <s v="Enero"/>
    <s v="Enero"/>
    <n v="12"/>
    <s v="Contratación directa"/>
    <x v="3"/>
    <n v="114831956"/>
    <n v="114831956"/>
    <s v=" 101. No aplica "/>
    <s v=" Línea ya comprometida "/>
    <s v="NO"/>
    <s v="N/A"/>
    <s v="3100 - Subdirección de Talento Humano"/>
    <s v="2.3 - Gestión Catastral"/>
    <s v="1.4-99 - GND-Gestión Estratégica de Personas"/>
    <s v="SER - Adquisición de servicios"/>
    <s v="SER012 - Prestación de servicios personas naturales"/>
    <s v="SAF-0 Por definir"/>
    <s v=" "/>
    <s v=" "/>
    <s v=" "/>
    <n v="114831956"/>
    <n v="0"/>
    <n v="0"/>
    <n v="3048636"/>
    <n v="0"/>
    <n v="10162120"/>
    <n v="0"/>
    <n v="10162120"/>
    <n v="0"/>
    <n v="10162120"/>
    <n v="0"/>
    <n v="10162120"/>
    <n v="0"/>
    <n v="10162120"/>
    <n v="0"/>
    <n v="10162120"/>
    <n v="0"/>
    <n v="10162120"/>
    <n v="0"/>
    <n v="10162120"/>
    <n v="0"/>
    <n v="10162120"/>
    <n v="0"/>
    <n v="20324240"/>
    <n v="14624"/>
  </r>
  <r>
    <s v="3000.250"/>
    <s v="FUNCIONAMIENTO"/>
    <x v="1"/>
    <s v="N/A"/>
    <x v="2"/>
    <x v="11"/>
    <n v="80161501"/>
    <x v="9"/>
    <s v="A-02-02-02-008-002"/>
    <s v="Prestar servicios profesionales a la subdirección de talento humano brindando apoyo jurídico en los temas relacionados con la vinculación, permanencia y retiro de servidores públicos del Instituto,acorde con el modelo de gestión estrategica de personas."/>
    <s v="Enero"/>
    <s v="Enero"/>
    <n v="12"/>
    <s v="Contratación directa"/>
    <x v="3"/>
    <n v="84270435"/>
    <n v="84270435"/>
    <s v=" 101. No aplica "/>
    <s v=" Línea ya comprometida "/>
    <s v="NO"/>
    <s v="N/A"/>
    <s v="3100 - Subdirección de Talento Humano"/>
    <s v="1.4 - Gestión Estratégica de Personas"/>
    <s v="1.4-99 - GND-Gestión Estratégica de Personas"/>
    <s v="SER - Adquisición de servicios"/>
    <s v="SER012 - Prestación de servicios personas naturales"/>
    <s v="SAF-0 Por definir"/>
    <s v=" "/>
    <s v=" "/>
    <s v=" "/>
    <n v="84270435"/>
    <n v="0"/>
    <n v="0"/>
    <n v="6998636"/>
    <n v="0"/>
    <n v="7024709"/>
    <n v="0"/>
    <n v="7024709"/>
    <n v="0"/>
    <n v="7024709"/>
    <n v="0"/>
    <n v="7024709"/>
    <n v="0"/>
    <n v="7024709"/>
    <n v="0"/>
    <n v="7024709"/>
    <n v="0"/>
    <n v="7024709"/>
    <n v="0"/>
    <n v="7024709"/>
    <n v="0"/>
    <n v="7024709"/>
    <n v="0"/>
    <n v="14049418"/>
    <n v="14724"/>
  </r>
  <r>
    <s v="3000.251"/>
    <s v="FUNCIONAMIENTO"/>
    <x v="1"/>
    <s v="N/A"/>
    <x v="2"/>
    <x v="11"/>
    <n v="80161501"/>
    <x v="9"/>
    <s v="A-02-02-02-008-002"/>
    <s v="Prestar servicios profesionales a la subdirección de talento humano brindando apoyo jurídico en los temas relacionados con la vinculación, permanencia y retiro de servidores públicos del Instituto,acorde con el modelo de gestión estrategica de personas."/>
    <s v="Enero"/>
    <s v="Febrero"/>
    <n v="12"/>
    <s v="Contratación directa"/>
    <x v="1"/>
    <n v="81076512"/>
    <n v="81076512"/>
    <s v="2. Prioridad Alta"/>
    <s v=" Reasignación FCP "/>
    <s v="NO"/>
    <s v="N/A"/>
    <s v="3100 - Subdirección de Talento Humano"/>
    <s v="1.4 - Gestión Estratégica de Personas"/>
    <s v="1.4-99 - GND-Gestión Estratégica de Personas"/>
    <s v="SER - Adquisición de servicios"/>
    <s v="SER012 - Prestación de servicios personas naturales"/>
    <s v="SAF-0 Por definir"/>
    <s v=" "/>
    <s v=" "/>
    <s v=" "/>
    <n v="81076512"/>
    <n v="0"/>
    <n v="0"/>
    <n v="0"/>
    <n v="0"/>
    <n v="7024709"/>
    <n v="0"/>
    <n v="7024709"/>
    <n v="0"/>
    <n v="7024709"/>
    <n v="0"/>
    <n v="7024709"/>
    <n v="0"/>
    <n v="7024709"/>
    <n v="0"/>
    <n v="7024709"/>
    <n v="0"/>
    <n v="7024709"/>
    <n v="0"/>
    <n v="7024709"/>
    <n v="0"/>
    <n v="6898440"/>
    <n v="0"/>
    <n v="17980400"/>
    <n v="93124"/>
  </r>
  <r>
    <s v="3000.252"/>
    <s v="FUNCIONAMIENTO"/>
    <x v="1"/>
    <s v="N/A"/>
    <x v="2"/>
    <x v="11"/>
    <n v="80161501"/>
    <x v="9"/>
    <s v="A-02-02-02-008-003"/>
    <s v="Prestar servicios de apoyo en la subdirección de talento humano en la ejecución de labores administrativas, documental y actualización de bases de datos de los procesos que integran la gestión estratégica de personas"/>
    <s v="Enero"/>
    <s v="Enero"/>
    <n v="12"/>
    <s v="Contratación directa"/>
    <x v="3"/>
    <n v="33944936"/>
    <n v="33944936"/>
    <s v=" 101. No aplica "/>
    <s v=" Línea ya comprometida "/>
    <s v="NO"/>
    <s v="N/A"/>
    <s v="3100 - Subdirección de Talento Humano"/>
    <s v="1.4 - Gestión Estratégica de Personas"/>
    <s v="1.4-99 - GND-Gestión Estratégica de Personas"/>
    <s v="SER - Adquisición de servicios"/>
    <s v="SER012 - Prestación de servicios personas naturales"/>
    <s v="SAF-0 Por definir"/>
    <s v=" "/>
    <s v=" "/>
    <s v=" "/>
    <n v="33944936"/>
    <n v="0"/>
    <n v="0"/>
    <n v="506641"/>
    <n v="0"/>
    <n v="3039845"/>
    <n v="0"/>
    <n v="3039845"/>
    <n v="0"/>
    <n v="3039845"/>
    <n v="0"/>
    <n v="3039845"/>
    <n v="0"/>
    <n v="3039845"/>
    <n v="0"/>
    <n v="3039845"/>
    <n v="0"/>
    <n v="3039845"/>
    <n v="0"/>
    <n v="3039845"/>
    <n v="0"/>
    <n v="3039845"/>
    <n v="0"/>
    <n v="6079690"/>
    <n v="92524"/>
  </r>
  <r>
    <s v="3000.253"/>
    <s v="FUNCIONAMIENTO"/>
    <x v="1"/>
    <s v="N/A"/>
    <x v="2"/>
    <x v="11"/>
    <n v="80161501"/>
    <x v="9"/>
    <s v="A-02-02-02-008-003"/>
    <s v="Prestar servicios de apoyo en la subdirección de talento humano en la ejecución de labores administrativas, documental y actualización de bases de datos de los procesos que integran la gestión estratégica de personas"/>
    <s v="Enero"/>
    <s v="Enero"/>
    <n v="12"/>
    <s v="Contratación directa"/>
    <x v="3"/>
    <n v="33944936"/>
    <n v="33944936"/>
    <s v=" 101. No aplica "/>
    <s v=" Línea ya comprometida "/>
    <s v="NO"/>
    <s v="N/A"/>
    <s v="3100 - Subdirección de Talento Humano"/>
    <s v="1.4 - Gestión Estratégica de Personas"/>
    <s v="1.4-99 - GND-Gestión Estratégica de Personas"/>
    <s v="SER - Adquisición de servicios"/>
    <s v="SER012 - Prestación de servicios personas naturales"/>
    <s v="SAF-0 Por definir"/>
    <s v=" "/>
    <s v=" "/>
    <s v=" "/>
    <n v="33944936"/>
    <n v="0"/>
    <n v="0"/>
    <n v="506641"/>
    <n v="0"/>
    <n v="3039845"/>
    <n v="0"/>
    <n v="3039845"/>
    <n v="0"/>
    <n v="3039845"/>
    <n v="0"/>
    <n v="3039845"/>
    <n v="0"/>
    <n v="3039845"/>
    <n v="0"/>
    <n v="3039845"/>
    <n v="0"/>
    <n v="3039845"/>
    <n v="0"/>
    <n v="3039845"/>
    <n v="0"/>
    <n v="3039845"/>
    <n v="0"/>
    <n v="6079690"/>
    <n v="92524"/>
  </r>
  <r>
    <s v="3000.254"/>
    <s v="FUNCIONAMIENTO"/>
    <x v="1"/>
    <s v="N/A"/>
    <x v="2"/>
    <x v="11"/>
    <n v="80161501"/>
    <x v="9"/>
    <s v="A-02-02-02-008-003"/>
    <s v="Prestar servicios profesionales especializados en la Subdirección de Talento Humano para monitorear, verificar y controlar el desarrollo y la implementación del Modelo de Gestión Estrategica de Personas de acuerdo con el PEI."/>
    <s v="Enero"/>
    <s v="Enero"/>
    <n v="12"/>
    <s v="Contratación directa"/>
    <x v="3"/>
    <n v="126639568"/>
    <n v="126639568"/>
    <s v=" 101. No aplica "/>
    <s v=" Línea ya comprometida "/>
    <s v="NO"/>
    <s v="N/A"/>
    <s v="3100 - Subdirección de Talento Humano"/>
    <s v="1.4 - Gestión Estratégica de Personas"/>
    <s v="1.4-99 - GND-Gestión Estratégica de Personas"/>
    <s v="SER - Adquisición de servicios"/>
    <s v="SER012 - Prestación de servicios personas naturales"/>
    <s v="SAF-0 Por definir"/>
    <s v=" "/>
    <s v=" "/>
    <s v=" "/>
    <n v="126639568"/>
    <n v="0"/>
    <n v="0"/>
    <n v="0"/>
    <n v="0"/>
    <n v="11512688"/>
    <n v="0"/>
    <n v="11512688"/>
    <n v="0"/>
    <n v="11512688"/>
    <n v="0"/>
    <n v="11512688"/>
    <n v="0"/>
    <n v="11512688"/>
    <n v="0"/>
    <n v="11512688"/>
    <n v="0"/>
    <n v="11512688"/>
    <n v="0"/>
    <n v="11512688"/>
    <n v="0"/>
    <n v="11512688"/>
    <n v="0"/>
    <n v="23025376"/>
    <n v="15124"/>
  </r>
  <r>
    <s v="3000.255"/>
    <s v="FUNCIONAMIENTO"/>
    <x v="1"/>
    <s v="N/A"/>
    <x v="2"/>
    <x v="11"/>
    <n v="80161501"/>
    <x v="9"/>
    <s v="A-02-02-02-008-002"/>
    <s v="Prestar servicios profesionales especializados a la subdirección de talento humano para brindar asesoría tecnica  y jurídica en los procesos relacionados con la gestión estratégica de personas."/>
    <s v="Enero"/>
    <s v="Enero"/>
    <n v="12"/>
    <s v="Contratación directa"/>
    <x v="3"/>
    <n v="132012156"/>
    <n v="132012156"/>
    <s v=" 101. No aplica "/>
    <s v=" Línea ya comprometida "/>
    <s v="NO"/>
    <s v="N/A"/>
    <s v="3100 - Subdirección de Talento Humano"/>
    <s v="1.4 - Gestión Estratégica de Personas"/>
    <s v="1.4-99 - GND-Gestión Estratégica de Personas"/>
    <s v="SER - Adquisición de servicios"/>
    <s v="SER012 - Prestación de servicios personas naturales"/>
    <s v="SAF-0 Por definir"/>
    <s v=" "/>
    <s v=" "/>
    <s v=" "/>
    <n v="132012156"/>
    <n v="0"/>
    <n v="0"/>
    <n v="5372588"/>
    <n v="0"/>
    <n v="11512688"/>
    <n v="0"/>
    <n v="11512688"/>
    <n v="0"/>
    <n v="11512688"/>
    <n v="0"/>
    <n v="11512688"/>
    <n v="0"/>
    <n v="11512688"/>
    <n v="0"/>
    <n v="11512688"/>
    <n v="0"/>
    <n v="11512688"/>
    <n v="0"/>
    <n v="11512688"/>
    <n v="0"/>
    <n v="11512688"/>
    <n v="0"/>
    <n v="23025376"/>
    <n v="15224"/>
  </r>
  <r>
    <s v="3000.256"/>
    <s v="FUNCIONAMIENTO"/>
    <x v="1"/>
    <s v="N/A"/>
    <x v="2"/>
    <x v="11"/>
    <n v="80161501"/>
    <x v="9"/>
    <s v="A-02-02-02-008-003"/>
    <s v="Prestar servicios profesionales a la subdirección de talento humano para brindar apoyo en la implementación y fortalecimiento de la estrategia de gestión del cambio, en el marco del modelo gestión estratégica de personas."/>
    <s v="Marzo"/>
    <s v="Marzo"/>
    <n v="9"/>
    <s v="Contratación directa"/>
    <x v="3"/>
    <n v="115126880"/>
    <n v="110521805"/>
    <s v=" 101. No aplica "/>
    <s v=" Línea ya comprometida "/>
    <s v="NO"/>
    <s v="N/A"/>
    <s v="3100 - Subdirección de Talento Humano"/>
    <s v="1.4 - Gestión Estratégica de Personas"/>
    <s v="1.4-99 - GND-Gestión Estratégica de Personas"/>
    <s v="SER - Adquisición de servicios"/>
    <s v="SER012 - Prestación de servicios personas naturales"/>
    <s v="SAF-0 Por definir"/>
    <s v=" "/>
    <s v=" "/>
    <s v=" "/>
    <n v="0"/>
    <n v="0"/>
    <n v="0"/>
    <n v="0"/>
    <n v="110521805"/>
    <n v="0"/>
    <n v="0"/>
    <n v="12791876"/>
    <n v="0"/>
    <n v="12791876"/>
    <n v="0"/>
    <n v="12791876"/>
    <n v="0"/>
    <n v="12791876"/>
    <n v="0"/>
    <n v="12791876"/>
    <n v="0"/>
    <n v="12791876"/>
    <n v="0"/>
    <n v="12791876"/>
    <n v="0"/>
    <n v="12791876"/>
    <n v="0"/>
    <n v="8186797"/>
    <n v="141624"/>
  </r>
  <r>
    <s v="3000.257"/>
    <s v="FUNCIONAMIENTO"/>
    <x v="1"/>
    <s v="N/A"/>
    <x v="2"/>
    <x v="11"/>
    <n v="80161501"/>
    <x v="9"/>
    <s v="A-02-02-02-008-003"/>
    <s v="Prestar servicios profesionales a la subdirección de talento humano en la gestión e implementación de la estrategia de gestión por competencias, acorde con el Modelo de Gestión Estratégica de personas."/>
    <s v="Enero"/>
    <s v="Enero"/>
    <n v="12"/>
    <s v="Contratación directa"/>
    <x v="3"/>
    <n v="118219329"/>
    <n v="118219329"/>
    <s v=" 101. No aplica "/>
    <s v=" Línea ya comprometida "/>
    <s v="NO"/>
    <s v="N/A"/>
    <s v="3100 - Subdirección de Talento Humano"/>
    <s v="1.4 - Gestión Estratégica de Personas"/>
    <s v="1.4-99 - GND-Gestión Estratégica de Personas"/>
    <s v="SER - Adquisición de servicios"/>
    <s v="SER012 - Prestación de servicios personas naturales"/>
    <s v="STH-0 Apoyo transversal"/>
    <s v=" "/>
    <s v=" "/>
    <s v=" "/>
    <n v="118219329"/>
    <n v="0"/>
    <n v="0"/>
    <n v="6436009"/>
    <n v="0"/>
    <n v="10162120"/>
    <n v="0"/>
    <n v="10162120"/>
    <n v="0"/>
    <n v="10162120"/>
    <n v="0"/>
    <n v="10162120"/>
    <n v="0"/>
    <n v="10162120"/>
    <n v="0"/>
    <n v="10162120"/>
    <n v="0"/>
    <n v="10162120"/>
    <n v="0"/>
    <n v="10162120"/>
    <n v="0"/>
    <n v="10162120"/>
    <n v="0"/>
    <n v="20324240"/>
    <n v="15424"/>
  </r>
  <r>
    <s v="3000.258"/>
    <s v="FUNCIONAMIENTO"/>
    <x v="1"/>
    <s v="N/A"/>
    <x v="2"/>
    <x v="11"/>
    <n v="80161501"/>
    <x v="9"/>
    <s v="A-02-02-02-008-003"/>
    <s v="Prestar servicios profesionales  a la subdirección de talento humano en la gestión e implementación  de las actividades asociadas a los procesos de meritocracia para empleos de carrera administrativa y de libre nombramiento y remoción en el marco del Modelo de Gestión Estratégica de personas"/>
    <s v="Enero"/>
    <s v="Enero"/>
    <n v="12"/>
    <s v="Contratación directa"/>
    <x v="3"/>
    <n v="116186905"/>
    <n v="116186905"/>
    <s v=" 101. No aplica "/>
    <s v=" Línea ya comprometida "/>
    <s v="NO"/>
    <s v="N/A"/>
    <s v="3100 - Subdirección de Talento Humano"/>
    <s v="1.4 - Gestión Estratégica de Personas"/>
    <s v="1.4-99 - GND-Gestión Estratégica de Personas"/>
    <s v="SER - Adquisición de servicios"/>
    <s v="SER012 - Prestación de servicios personas naturales"/>
    <s v="SAF-0 Por definir"/>
    <s v=" "/>
    <s v=" "/>
    <s v=" "/>
    <n v="116186905"/>
    <n v="0"/>
    <n v="0"/>
    <n v="4403585"/>
    <n v="0"/>
    <n v="10162120"/>
    <n v="0"/>
    <n v="10162120"/>
    <n v="0"/>
    <n v="10162120"/>
    <n v="0"/>
    <n v="10162120"/>
    <n v="0"/>
    <n v="10162120"/>
    <n v="0"/>
    <n v="10162120"/>
    <n v="0"/>
    <n v="10162120"/>
    <n v="0"/>
    <n v="10162120"/>
    <n v="0"/>
    <n v="10162120"/>
    <n v="0"/>
    <n v="20324240"/>
    <n v="15524"/>
  </r>
  <r>
    <s v="3000.259"/>
    <s v="FUNCIONAMIENTO"/>
    <x v="1"/>
    <s v="N/A"/>
    <x v="2"/>
    <x v="11"/>
    <n v="80161501"/>
    <x v="9"/>
    <s v="A-02-02-02-008-002"/>
    <s v="Prestar servicios profesionales a la subdirección de talento humano brindando apoyo jurídico y contractual en el primer semestre, acorde con el modelo de gestión estrategica de personas."/>
    <s v="Enero"/>
    <s v="Junio"/>
    <n v="6"/>
    <s v="Contratación directa"/>
    <x v="3"/>
    <n v="48924294"/>
    <n v="48924294"/>
    <s v=" 101. No aplica "/>
    <s v=" Línea ya comprometida "/>
    <s v="NO"/>
    <s v="N/A"/>
    <s v="3100 - Subdirección de Talento Humano"/>
    <s v="1.4 - Gestión Estratégica de Personas"/>
    <s v="1.4-99 - GND-Gestión Estratégica de Personas"/>
    <s v="SER - Adquisición de servicios"/>
    <s v="SER012 - Prestación de servicios personas naturales"/>
    <s v="SAF-0 Por definir"/>
    <s v=" "/>
    <s v=" "/>
    <s v=" "/>
    <n v="48924294"/>
    <n v="0"/>
    <n v="0"/>
    <n v="8154049"/>
    <n v="0"/>
    <n v="8154049"/>
    <n v="0"/>
    <n v="8154049"/>
    <n v="0"/>
    <n v="8154049"/>
    <n v="0"/>
    <n v="8154049"/>
    <n v="0"/>
    <n v="8154049"/>
    <n v="0"/>
    <n v="0"/>
    <n v="0"/>
    <n v="0"/>
    <n v="0"/>
    <n v="0"/>
    <n v="0"/>
    <n v="0"/>
    <n v="0"/>
    <n v="0"/>
    <n v="15624"/>
  </r>
  <r>
    <s v="3000.260"/>
    <s v="FUNCIONAMIENTO"/>
    <x v="1"/>
    <s v="N/A"/>
    <x v="2"/>
    <x v="11"/>
    <n v="80161501"/>
    <x v="9"/>
    <s v="A-02-02-02-008-002"/>
    <s v="Prestar servicios profesionales a la subdirección de talento humano brindando apoyo jurídico y contractual en el segundo semestre, acorde con el modelo de gestión estrategica de personas."/>
    <s v="Junio"/>
    <s v="Julio"/>
    <n v="6"/>
    <s v="Contratación directa"/>
    <x v="3"/>
    <n v="44847270"/>
    <n v="44847270"/>
    <s v=" 1. Prioridad Crítica "/>
    <s v="  Continuidad persona natural  "/>
    <s v="NO"/>
    <s v="N/A"/>
    <s v="3100 - Subdirección de Talento Humano"/>
    <s v="1.4 - Gestión Estratégica de Personas"/>
    <s v="1.4-99 - GND-Gestión Estratégica de Personas"/>
    <s v="SER - Adquisición de servicios"/>
    <s v="SER012 - Prestación de servicios personas naturales"/>
    <s v="SAF-0 Por definir"/>
    <s v=" "/>
    <s v=" "/>
    <s v=" "/>
    <n v="0"/>
    <n v="0"/>
    <n v="0"/>
    <n v="0"/>
    <n v="0"/>
    <n v="0"/>
    <n v="0"/>
    <n v="0"/>
    <n v="0"/>
    <n v="0"/>
    <n v="0"/>
    <n v="0"/>
    <n v="44847270"/>
    <n v="0"/>
    <n v="0"/>
    <n v="8154049"/>
    <n v="0"/>
    <n v="8154049"/>
    <n v="0"/>
    <n v="8154049"/>
    <n v="0"/>
    <n v="8154049"/>
    <n v="0"/>
    <n v="12231074"/>
    <n v="15724"/>
  </r>
  <r>
    <s v="3000.261"/>
    <s v="FUNCIONAMIENTO"/>
    <x v="1"/>
    <s v="N/A"/>
    <x v="2"/>
    <x v="11"/>
    <n v="80161501"/>
    <x v="9"/>
    <s v="A-02-02-02-008-002"/>
    <s v="Prestar servicios profesionales a la subdirección de talento humano brindando apoyo financiero, presupuestal y contractual para el primer semestre, acorde con el modelo de gestión estrategica de personas."/>
    <s v="Enero"/>
    <s v="Junio"/>
    <n v="6"/>
    <s v="Contratación directa"/>
    <x v="3"/>
    <n v="48924294"/>
    <n v="48924294"/>
    <s v=" 101. No aplica "/>
    <s v=" Línea ya comprometida "/>
    <s v="NO"/>
    <s v="N/A"/>
    <s v="3100 - Subdirección de Talento Humano"/>
    <s v="1.4 - Gestión Estratégica de Personas"/>
    <s v="1.4-99 - GND-Gestión Estratégica de Personas"/>
    <s v="SER - Adquisición de servicios"/>
    <s v="SER012 - Prestación de servicios personas naturales"/>
    <s v="SAF-0 Por definir"/>
    <s v=" "/>
    <s v=" "/>
    <s v=" "/>
    <n v="48924294"/>
    <n v="0"/>
    <n v="0"/>
    <n v="8154049"/>
    <n v="0"/>
    <n v="8154049"/>
    <n v="0"/>
    <n v="8154049"/>
    <n v="0"/>
    <n v="8154049"/>
    <n v="0"/>
    <n v="8154049"/>
    <n v="0"/>
    <n v="8154049"/>
    <n v="0"/>
    <n v="0"/>
    <n v="0"/>
    <n v="0"/>
    <n v="0"/>
    <n v="0"/>
    <n v="0"/>
    <n v="0"/>
    <n v="0"/>
    <n v="0"/>
    <n v="15824"/>
  </r>
  <r>
    <s v="3000.262"/>
    <s v="FUNCIONAMIENTO"/>
    <x v="1"/>
    <s v="N/A"/>
    <x v="2"/>
    <x v="11"/>
    <n v="80161501"/>
    <x v="9"/>
    <s v="A-02-02-02-008-002"/>
    <s v="Prestar servicios profesionales a la subdirección de talento humano brindando apoyo financiero, presupuestal y contractual para el segundo semestre, acorde con el modelo de gestión estrategica de personas."/>
    <s v="Junio"/>
    <s v="Julio"/>
    <n v="6"/>
    <s v="Contratación directa"/>
    <x v="3"/>
    <n v="42944659"/>
    <n v="42672856"/>
    <s v=" 1. Prioridad Crítica "/>
    <s v="  Continuidad persona natural  "/>
    <s v="NO"/>
    <s v="N/A"/>
    <s v="3100 - Subdirección de Talento Humano"/>
    <s v="1.4 - Gestión Estratégica de Personas"/>
    <s v="1.4-99 - GND-Gestión Estratégica de Personas"/>
    <s v="SER - Adquisición de servicios"/>
    <s v="SER012 - Prestación de servicios personas naturales"/>
    <s v="STH-0 Apoyo transversal"/>
    <s v=" "/>
    <s v=" "/>
    <s v=" "/>
    <n v="0"/>
    <n v="0"/>
    <n v="0"/>
    <n v="0"/>
    <n v="0"/>
    <n v="0"/>
    <n v="0"/>
    <n v="0"/>
    <n v="0"/>
    <n v="0"/>
    <n v="0"/>
    <n v="0"/>
    <n v="42672856"/>
    <n v="0"/>
    <n v="0"/>
    <n v="8154049"/>
    <n v="0"/>
    <n v="8154049"/>
    <n v="0"/>
    <n v="8154049"/>
    <n v="0"/>
    <n v="8154049"/>
    <n v="0"/>
    <n v="10056660"/>
    <n v="15924"/>
  </r>
  <r>
    <s v="3000.263"/>
    <s v="FUNCIONAMIENTO"/>
    <x v="1"/>
    <s v="N/A"/>
    <x v="2"/>
    <x v="11"/>
    <n v="80161501"/>
    <x v="9"/>
    <s v="A-02-02-02-008-002"/>
    <s v="Prestar servicios profesionales a la subdirección de talento humano brindando apoyo jurídico en los temas relacionados con la vinculación, permanencia y retiro de servidores públicos del Instituto,acorde con el modelo de gestión estrategica de personas."/>
    <s v="Enero"/>
    <s v="Febrero"/>
    <n v="12"/>
    <s v="Contratación directa"/>
    <x v="3"/>
    <n v="77145530"/>
    <n v="77145530"/>
    <s v=" 4. Prioridad Baja "/>
    <s v=" Reasignación FCP "/>
    <s v="NO"/>
    <s v="N/A"/>
    <s v="3100 - Subdirección de Talento Humano"/>
    <s v="1.4 - Gestión Estratégica de Personas"/>
    <s v="1.4-99 - GND-Gestión Estratégica de Personas"/>
    <s v="SER - Adquisición de servicios"/>
    <s v="SER012 - Prestación de servicios personas naturales"/>
    <s v="SAF-0 Por definir"/>
    <s v=" "/>
    <s v=" "/>
    <s v=" "/>
    <n v="77145530"/>
    <n v="0"/>
    <n v="0"/>
    <n v="0"/>
    <n v="0"/>
    <n v="7024709"/>
    <n v="0"/>
    <n v="7024709"/>
    <n v="0"/>
    <n v="7024709"/>
    <n v="0"/>
    <n v="7024709"/>
    <n v="0"/>
    <n v="7024709"/>
    <n v="0"/>
    <n v="7024709"/>
    <n v="0"/>
    <n v="7024709"/>
    <n v="0"/>
    <n v="7024709"/>
    <n v="0"/>
    <n v="6898440"/>
    <n v="0"/>
    <n v="14049418"/>
    <n v="93124"/>
  </r>
  <r>
    <s v="3000.264"/>
    <s v="FUNCIONAMIENTO"/>
    <x v="1"/>
    <s v="N/A"/>
    <x v="2"/>
    <x v="11"/>
    <n v="80161501"/>
    <x v="9"/>
    <s v="A-02-02-02-008-003"/>
    <s v="Prestar servicios profesionales a la subdirección de talento humano en la  gestión e implementación de la estrategia de gestión del  desempeño y la definición del sistema propio de evaluación del desempéño laboral,  acorde con el Modelo de Gestión Estratégica de personas."/>
    <s v="Febrero"/>
    <s v="Marzo"/>
    <n v="10"/>
    <s v="Contratación directa"/>
    <x v="3"/>
    <n v="74473729"/>
    <n v="74473729"/>
    <s v=" 101. No aplica "/>
    <s v=" Línea ya comprometida "/>
    <s v="NO"/>
    <s v="N/A"/>
    <s v="3100 - Subdirección de Talento Humano"/>
    <s v="1.4 - Gestión Estratégica de Personas"/>
    <s v="1.4-99 - GND-Gestión Estratégica de Personas"/>
    <s v="SER - Adquisición de servicios"/>
    <s v="SER012 - Prestación de servicios personas naturales"/>
    <s v="SAF-0 Por definir"/>
    <s v=" "/>
    <s v=" "/>
    <s v=" "/>
    <n v="0"/>
    <n v="0"/>
    <n v="0"/>
    <n v="0"/>
    <n v="74473729"/>
    <n v="0"/>
    <n v="0"/>
    <n v="1087207"/>
    <n v="0"/>
    <n v="8154058"/>
    <n v="0"/>
    <n v="8154058"/>
    <n v="0"/>
    <n v="8154058"/>
    <n v="0"/>
    <n v="8154058"/>
    <n v="0"/>
    <n v="8154058"/>
    <n v="0"/>
    <n v="8154058"/>
    <n v="0"/>
    <n v="8154058"/>
    <n v="0"/>
    <n v="16308116"/>
    <n v="16124"/>
  </r>
  <r>
    <s v="3000.265"/>
    <s v="FUNCIONAMIENTO"/>
    <x v="1"/>
    <s v="N/A"/>
    <x v="2"/>
    <x v="11"/>
    <m/>
    <x v="9"/>
    <s v="A-02-02-02-008-005 "/>
    <s v="Pago auxilio de pasantes"/>
    <s v="Enero"/>
    <s v="Enero"/>
    <n v="12"/>
    <s v="N/A"/>
    <x v="3"/>
    <n v="30000000"/>
    <n v="30000000"/>
    <s v=" 1. Prioridad Crítica "/>
    <s v=" Pasantes "/>
    <s v="NO"/>
    <s v="N/A"/>
    <s v="3100 - Subdirección de Talento Humano"/>
    <s v="1.4 - Gestión Estratégica de Personas"/>
    <s v="1.4-99 - GND-Gestión Estratégica de Personas"/>
    <s v="SER - Adquisición de servicios"/>
    <s v="SER012 - Prestación de servicios personas naturales"/>
    <s v="STH-0 Apoyo transversal"/>
    <s v=" "/>
    <s v=" "/>
    <s v=" "/>
    <n v="30000000"/>
    <n v="0"/>
    <n v="0"/>
    <n v="5000000"/>
    <n v="0"/>
    <n v="0"/>
    <n v="0"/>
    <n v="5000000"/>
    <n v="0"/>
    <n v="0"/>
    <n v="0"/>
    <n v="5000000"/>
    <n v="0"/>
    <n v="0"/>
    <n v="0"/>
    <n v="5000000"/>
    <n v="0"/>
    <n v="0"/>
    <n v="0"/>
    <n v="5000000"/>
    <n v="0"/>
    <n v="0"/>
    <n v="0"/>
    <n v="5000000"/>
    <n v="92924"/>
  </r>
  <r>
    <s v="3000.266"/>
    <s v="FUNCIONAMIENTO"/>
    <x v="1"/>
    <s v="N/A"/>
    <x v="2"/>
    <x v="11"/>
    <m/>
    <x v="9"/>
    <s v="A-02-02-02-007-001"/>
    <s v="Pago Administradora de Riesgos Profesionales a pasantes"/>
    <s v="Enero"/>
    <s v="Enero"/>
    <n v="12"/>
    <s v="N/A"/>
    <x v="3"/>
    <n v="4000000"/>
    <n v="4000000"/>
    <s v=" 1. Prioridad Crítica "/>
    <s v=" Pasantes "/>
    <s v="NO"/>
    <s v="N/A"/>
    <s v="3100 - Subdirección de Talento Humano"/>
    <s v="1.4 - Gestión Estratégica de Personas"/>
    <s v="1.4-99 - GND-Gestión Estratégica de Personas"/>
    <s v="SER - Adquisición de servicios"/>
    <s v="SER012 - Prestación de servicios personas naturales"/>
    <s v="STH-0 Apoyo transversal"/>
    <s v=" "/>
    <s v=" "/>
    <s v=" "/>
    <n v="4000000"/>
    <n v="0"/>
    <n v="0"/>
    <n v="333333"/>
    <n v="0"/>
    <n v="333333"/>
    <n v="0"/>
    <n v="333333"/>
    <n v="0"/>
    <n v="333333"/>
    <n v="0"/>
    <n v="333333"/>
    <n v="0"/>
    <n v="333333"/>
    <n v="0"/>
    <n v="333333"/>
    <n v="0"/>
    <n v="333333"/>
    <n v="0"/>
    <n v="333333"/>
    <n v="0"/>
    <n v="333333"/>
    <n v="0"/>
    <n v="666670"/>
    <n v="93024"/>
  </r>
  <r>
    <s v="3000.267"/>
    <s v="FUNCIONAMIENTO"/>
    <x v="1"/>
    <s v="N/A"/>
    <x v="2"/>
    <x v="11"/>
    <n v="80161501"/>
    <x v="9"/>
    <s v="A-02-02-02-008-003"/>
    <s v="Prestación de servicios profesionales para apoyar en la gestión para el registro, recobro y seguimiento de las incapacidades de los servidores públicos del instituto en el segundo semestre."/>
    <s v="Junio"/>
    <s v="Julio"/>
    <n v="6"/>
    <s v="N/A"/>
    <x v="3"/>
    <n v="45747384"/>
    <n v="0"/>
    <s v=" 1. Prioridad Crítica "/>
    <s v=" Continuidad persona natural "/>
    <s v="NO"/>
    <s v="N/A"/>
    <s v="3100 - Subdirección de Talento Humano"/>
    <s v="1.4 - Gestión Estratégica de Personas"/>
    <s v="1.4-99 - GND-Gestión Estratégica de Personas"/>
    <s v="SER - Adquisición de servicios"/>
    <s v="SER012 - Prestación de servicios personas naturales"/>
    <s v="STH-0 Apoyo transversal"/>
    <s v=" "/>
    <s v=" "/>
    <s v=" "/>
    <n v="0"/>
    <n v="0"/>
    <n v="0"/>
    <n v="0"/>
    <n v="0"/>
    <n v="0"/>
    <n v="0"/>
    <n v="0"/>
    <n v="0"/>
    <n v="0"/>
    <n v="0"/>
    <n v="0"/>
    <n v="0"/>
    <n v="0"/>
    <n v="0"/>
    <n v="0"/>
    <n v="0"/>
    <n v="0"/>
    <n v="0"/>
    <n v="0"/>
    <n v="0"/>
    <n v="0"/>
    <n v="0"/>
    <n v="0"/>
    <n v="16424"/>
  </r>
  <r>
    <s v="3000.268"/>
    <s v="FUNCIONAMIENTO"/>
    <x v="1"/>
    <s v="N/A"/>
    <x v="2"/>
    <x v="11"/>
    <n v="80161501"/>
    <x v="9"/>
    <s v="A-02-02-02-008-002"/>
    <s v="Prestar servicios profesionales a la subdirección de talento humano brindando apoyo jurídico y contractual en el segundo semestre, acorde con el modelo de gestión estrategica de personas."/>
    <s v="Junio"/>
    <s v="Julio"/>
    <n v="6"/>
    <s v="N/A"/>
    <x v="3"/>
    <n v="0"/>
    <n v="0"/>
    <s v=" 101. No aplica "/>
    <s v=" Línea PGI sin recursos "/>
    <s v="NO"/>
    <s v="N/A"/>
    <s v="3100 - Subdirección de Talento Humano"/>
    <s v="1.4 - Gestión Estratégica de Personas"/>
    <s v="1.4-99 - GND-Gestión Estratégica de Personas"/>
    <s v="SER - Adquisición de servicios"/>
    <s v="SER012 - Prestación de servicios personas naturales"/>
    <s v="STH-0 Apoyo transversal"/>
    <s v=" "/>
    <s v=" "/>
    <s v=" "/>
    <n v="0"/>
    <n v="0"/>
    <n v="0"/>
    <n v="0"/>
    <n v="0"/>
    <n v="0"/>
    <n v="0"/>
    <n v="0"/>
    <n v="0"/>
    <n v="0"/>
    <n v="0"/>
    <n v="0"/>
    <n v="0"/>
    <n v="0"/>
    <n v="0"/>
    <n v="0"/>
    <n v="0"/>
    <n v="0"/>
    <n v="0"/>
    <n v="0"/>
    <n v="0"/>
    <n v="0"/>
    <n v="0"/>
    <n v="0"/>
    <n v="0"/>
  </r>
  <r>
    <s v="3000.269"/>
    <s v="FUNCIONAMIENTO"/>
    <x v="1"/>
    <s v="N/A"/>
    <x v="2"/>
    <x v="11"/>
    <n v="80161501"/>
    <x v="9"/>
    <s v="A-02-02-02-008-002"/>
    <s v="Prestar servicios profesionales a la subdirección de talento humano brindando apoyo financiero, presupuestal y contractual para el segundo semestre, acorde con el modelo de gestión estrategica de personas."/>
    <s v="Junio"/>
    <s v="Julio"/>
    <n v="6"/>
    <s v="N/A"/>
    <x v="3"/>
    <n v="0"/>
    <n v="0"/>
    <s v=" 101. No aplica "/>
    <s v=" Línea PGI sin recursos "/>
    <s v="NO"/>
    <s v="N/A"/>
    <s v="3100 - Subdirección de Talento Humano"/>
    <s v="1.4 - Gestión Estratégica de Personas"/>
    <s v="1.4-99 - GND-Gestión Estratégica de Personas"/>
    <s v="SER - Adquisición de servicios"/>
    <s v="SER012 - Prestación de servicios personas naturales"/>
    <s v="STH-0 Apoyo transversal"/>
    <s v=" "/>
    <s v=" "/>
    <s v=" "/>
    <n v="0"/>
    <n v="0"/>
    <n v="0"/>
    <n v="0"/>
    <n v="0"/>
    <n v="0"/>
    <n v="0"/>
    <n v="0"/>
    <n v="0"/>
    <n v="0"/>
    <n v="0"/>
    <n v="0"/>
    <n v="0"/>
    <n v="0"/>
    <n v="0"/>
    <n v="0"/>
    <n v="0"/>
    <n v="0"/>
    <n v="0"/>
    <n v="0"/>
    <n v="0"/>
    <n v="0"/>
    <n v="0"/>
    <n v="0"/>
    <n v="0"/>
  </r>
  <r>
    <s v="3000.270"/>
    <s v="FUNCIONAMIENTO"/>
    <x v="1"/>
    <s v="N/A"/>
    <x v="2"/>
    <x v="11"/>
    <n v="80161501"/>
    <x v="9"/>
    <s v="A-02-02-01-004-005"/>
    <s v="Adquisición certificados digitales acceso a SIIF y plataforma CETIL"/>
    <s v="Abril"/>
    <s v="Abril"/>
    <n v="3"/>
    <s v="Mínima cuantía"/>
    <x v="3"/>
    <n v="18326000"/>
    <n v="18326000"/>
    <s v=" 101. No aplica "/>
    <s v=" Línea ya comprometida "/>
    <s v="NO"/>
    <s v="N/A"/>
    <s v="3200 - Subdirección Administrativa y Financiera"/>
    <s v="3.3 - Gestión de bienes y servicios"/>
    <s v="3.3-99 - GND-Gestión de bienes y servicios"/>
    <s v="SER - Adquisición de servicios"/>
    <s v="SER012 - Prestación de servicios personas naturales"/>
    <s v="SAF-0 Por definir"/>
    <s v=" "/>
    <s v=" "/>
    <s v=" "/>
    <n v="0"/>
    <n v="0"/>
    <n v="0"/>
    <n v="0"/>
    <n v="0"/>
    <n v="0"/>
    <n v="18326000"/>
    <n v="0"/>
    <n v="0"/>
    <n v="10000000"/>
    <n v="0"/>
    <n v="8326000"/>
    <n v="0"/>
    <n v="0"/>
    <n v="0"/>
    <n v="0"/>
    <n v="0"/>
    <n v="0"/>
    <n v="0"/>
    <n v="0"/>
    <n v="0"/>
    <n v="0"/>
    <n v="0"/>
    <n v="0"/>
    <n v="156724"/>
  </r>
  <r>
    <s v="3000.271"/>
    <s v="FUNCIONAMIENTO"/>
    <x v="1"/>
    <s v="N/A"/>
    <x v="2"/>
    <x v="11"/>
    <n v="84131503"/>
    <x v="9"/>
    <s v="A-02-02-02-007-001"/>
    <s v="Adquisición de seguros de bienes del IGAC  - CYBER"/>
    <s v="Enero"/>
    <s v="Enero"/>
    <n v="1"/>
    <s v="N/A"/>
    <x v="3"/>
    <n v="34838006"/>
    <n v="34838006"/>
    <s v=" 101. No aplica "/>
    <s v=" Línea ya comprometida "/>
    <s v="SI"/>
    <s v="Aprobadas"/>
    <s v="3200 - Subdirección Administrativa y Financiera"/>
    <s v="3.3 - Gestión de bienes y servicios"/>
    <s v="3.3-99 - GND-Gestión de bienes y servicios"/>
    <s v="SER - Adquisición de servicios"/>
    <s v="SER012 - Prestación de servicios personas naturales"/>
    <s v="SAF-0 Por definir"/>
    <s v=" "/>
    <s v=" "/>
    <s v=" "/>
    <n v="34838006"/>
    <n v="34838006"/>
    <n v="0"/>
    <n v="0"/>
    <n v="0"/>
    <n v="0"/>
    <n v="0"/>
    <n v="0"/>
    <n v="0"/>
    <n v="0"/>
    <n v="0"/>
    <n v="0"/>
    <n v="0"/>
    <n v="0"/>
    <n v="0"/>
    <n v="0"/>
    <n v="0"/>
    <n v="0"/>
    <n v="0"/>
    <n v="0"/>
    <n v="0"/>
    <n v="0"/>
    <n v="0"/>
    <n v="0"/>
    <n v="1924"/>
  </r>
  <r>
    <s v="3000.272"/>
    <s v="FUNCIONAMIENTO"/>
    <x v="1"/>
    <s v="N/A"/>
    <x v="2"/>
    <x v="11"/>
    <n v="84131503"/>
    <x v="9"/>
    <s v="A-02-02-02-008-002"/>
    <s v="Prestación de servicios profesionales a la Dirección de Regulación y Habilitación del Instituto Geográfico Agustín Codazzi, para apoyar en la revisión de las actuaciones disciplinarias en etapa de juzgamiento, desde el componente factico y jurídico"/>
    <s v="Enero"/>
    <s v="Febrero"/>
    <n v="11"/>
    <s v="N/A"/>
    <x v="3"/>
    <n v="126639568"/>
    <n v="126639568"/>
    <s v=" 101. No aplica "/>
    <s v=" Línea ya comprometida "/>
    <s v="NO"/>
    <s v="N/A"/>
    <s v="3200 - Subdirección Administrativa y Financiera"/>
    <s v="3.4 - Gestión contractual"/>
    <s v="3.4-99 - GND- Gestión Contractual "/>
    <s v="SER - Adquisición de servicios"/>
    <s v="SER012 - Prestación de servicios personas naturales"/>
    <s v="SAF-0 Por definir"/>
    <s v=" "/>
    <s v=" "/>
    <s v=" "/>
    <n v="0"/>
    <n v="0"/>
    <n v="126639568"/>
    <n v="0"/>
    <n v="0"/>
    <n v="11512688"/>
    <n v="0"/>
    <n v="11512688"/>
    <n v="0"/>
    <n v="11512688"/>
    <n v="0"/>
    <n v="11512688"/>
    <n v="0"/>
    <n v="11512688"/>
    <n v="0"/>
    <n v="11512688"/>
    <n v="0"/>
    <n v="11512688"/>
    <n v="0"/>
    <n v="11512688"/>
    <n v="0"/>
    <n v="11512688"/>
    <n v="0"/>
    <n v="23025376"/>
    <n v="97024"/>
  </r>
  <r>
    <s v="3000.273"/>
    <s v="FUNCIONAMIENTO"/>
    <x v="1"/>
    <s v="N/A"/>
    <x v="2"/>
    <x v="11"/>
    <n v="78181500"/>
    <x v="9"/>
    <s v="A-02-02-02-008-003"/>
    <s v="Linea Disponible "/>
    <s v="Enero"/>
    <s v="Febrero"/>
    <n v="11"/>
    <s v="Mínima cuantía"/>
    <x v="3"/>
    <n v="0"/>
    <n v="0"/>
    <s v=" 101. No aplica "/>
    <s v=" Línea PGI sin recursos "/>
    <s v="NO"/>
    <s v="N/A"/>
    <s v="3200 - Subdirección Administrativa y Financiera"/>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0"/>
    <n v="0"/>
    <n v="0"/>
    <n v="0"/>
    <n v="0"/>
  </r>
  <r>
    <s v="3000.274"/>
    <s v="FUNCIONAMIENTO"/>
    <x v="1"/>
    <s v="N/A"/>
    <x v="2"/>
    <x v="11"/>
    <n v="11111111"/>
    <x v="9"/>
    <s v="A-02-02-02-010"/>
    <s v="Viaticos de los funcionarios de la secreatria general"/>
    <s v="Enero"/>
    <s v="Enero"/>
    <n v="12"/>
    <s v="N/A"/>
    <x v="1"/>
    <n v="11362573"/>
    <n v="11362573"/>
    <s v="    1. Prioridad Crítica    "/>
    <s v="    Viáticos    "/>
    <s v="NO"/>
    <s v="N/A"/>
    <s v="3200 - Subdirección Administrativa y Financiera"/>
    <s v="3.3 - Gestión de bienes y servicios"/>
    <s v="3.3-99 - GND-Gestión de bienes y servicios"/>
    <s v="SER - Adquisición de servicios"/>
    <s v="SER012 - Prestación de servicios personas naturales"/>
    <s v="SAF-0 Por definir"/>
    <s v=" "/>
    <s v=" "/>
    <s v=" "/>
    <n v="0"/>
    <n v="0"/>
    <n v="0"/>
    <n v="0"/>
    <n v="5362573"/>
    <n v="0"/>
    <n v="0"/>
    <n v="1340643"/>
    <n v="0"/>
    <n v="1340643"/>
    <n v="0"/>
    <n v="1340643"/>
    <n v="0"/>
    <n v="1340644"/>
    <n v="0"/>
    <n v="0"/>
    <n v="0"/>
    <n v="0"/>
    <n v="6000000"/>
    <n v="2000000"/>
    <n v="0"/>
    <n v="2000000"/>
    <n v="0"/>
    <n v="2000000"/>
    <n v="56924"/>
  </r>
  <r>
    <s v="3000.275"/>
    <s v="FUNCIONAMIENTO"/>
    <x v="1"/>
    <s v="N/A"/>
    <x v="2"/>
    <x v="11"/>
    <n v="11111111"/>
    <x v="9"/>
    <s v="A-02-02-02-006-004"/>
    <s v="Gastos de transporte para los funcionarios de la secretaria general"/>
    <s v="Enero"/>
    <s v="Enero"/>
    <n v="12"/>
    <s v="N/A"/>
    <x v="1"/>
    <n v="1560248"/>
    <n v="1560248"/>
    <s v="    1. Prioridad Crítica    "/>
    <s v="    Viáticos    "/>
    <s v="NO"/>
    <s v="N/A"/>
    <s v="3200 - Subdirección Administrativa y Financiera"/>
    <s v="3.3 - Gestión de bienes y servicios"/>
    <s v="3.3-99 - GND-Gestión de bienes y servicios"/>
    <s v="SER - Adquisición de servicios"/>
    <s v="SER012 - Prestación de servicios personas naturales"/>
    <s v="SAF-0 Por definir"/>
    <s v=" "/>
    <s v=" "/>
    <s v=" "/>
    <n v="0"/>
    <n v="0"/>
    <n v="0"/>
    <n v="0"/>
    <n v="0"/>
    <n v="0"/>
    <n v="0"/>
    <n v="0"/>
    <n v="0"/>
    <n v="0"/>
    <n v="0"/>
    <n v="0"/>
    <n v="1560248"/>
    <n v="312049"/>
    <n v="0"/>
    <n v="312049"/>
    <n v="0"/>
    <n v="312049"/>
    <n v="0"/>
    <n v="312049"/>
    <n v="0"/>
    <n v="312052"/>
    <n v="0"/>
    <n v="0"/>
    <n v="56924"/>
  </r>
  <r>
    <s v="3000.276"/>
    <s v="FUNCIONAMIENTO"/>
    <x v="1"/>
    <s v="N/A"/>
    <x v="2"/>
    <x v="11"/>
    <n v="80101500"/>
    <x v="9"/>
    <s v="A-02-02-02-008-002"/>
    <s v="Prestación de servicios para la estructuración, acompañamiento y seguimiento de los procesos de contratación en sus diferentes etapas a cargo de la dirección territorial Bolivar"/>
    <s v="Febrero"/>
    <s v="Febrero"/>
    <n v="11"/>
    <s v="Contratación directa"/>
    <x v="3"/>
    <n v="42064440"/>
    <n v="42064440"/>
    <s v=" 1. Prioridad Crítica "/>
    <s v=" Funcionamiento DT "/>
    <s v="NO"/>
    <s v="N/A"/>
    <s v="2602 - Dirección Territorial Bolívar"/>
    <s v="3.3 - Gestión de bienes y servicios"/>
    <s v="3.3-99 - GND-Gestión de bienes y servicios"/>
    <s v="SER - Adquisición de servicios"/>
    <s v="SER012 - Prestación de servicios personas naturales"/>
    <s v="OAJ-0 Por definir"/>
    <s v=" "/>
    <s v=" "/>
    <s v=" "/>
    <n v="0"/>
    <n v="0"/>
    <n v="42064440"/>
    <n v="3824040"/>
    <n v="0"/>
    <n v="3824040"/>
    <n v="0"/>
    <n v="3824040"/>
    <n v="0"/>
    <n v="3824040"/>
    <n v="0"/>
    <n v="3824040"/>
    <n v="0"/>
    <n v="3824040"/>
    <n v="0"/>
    <n v="3824040"/>
    <n v="0"/>
    <n v="3824040"/>
    <n v="0"/>
    <n v="3824040"/>
    <n v="0"/>
    <n v="3824040"/>
    <n v="0"/>
    <n v="3824040"/>
    <n v="624"/>
  </r>
  <r>
    <s v="3000.277"/>
    <s v="FUNCIONAMIENTO"/>
    <x v="1"/>
    <s v="N/A"/>
    <x v="2"/>
    <x v="11"/>
    <n v="91111703"/>
    <x v="9"/>
    <s v="A-02-02-01-002-008"/>
    <s v="Adquirir la dotación de labor de acuerdo a la Normativa vigente para los empleados públicos del Instituto Geográfico Agustín Codazzi - IGAC"/>
    <s v="Febrero"/>
    <s v="Marzo"/>
    <n v="9"/>
    <s v="Selección abreviada subasta inversa"/>
    <x v="1"/>
    <n v="83800000"/>
    <n v="83800000"/>
    <s v="1. Prioridad Crítica"/>
    <s v="Dotación"/>
    <s v="NO"/>
    <s v="N/A"/>
    <s v="3100 - Subdirección de Talento Humano"/>
    <s v="1.4 - Gestión Estratégica de Personas"/>
    <s v="1.4-3 - Programa de bienestar y estímulos al empleado"/>
    <s v="SER - Adquisición de servicios"/>
    <s v="SER022 -  Servicios de consultoría y de gestión - personas jurídicas"/>
    <s v="STH-0 Apoyo transversal"/>
    <s v=" "/>
    <s v=" "/>
    <s v=" "/>
    <n v="0"/>
    <n v="0"/>
    <n v="0"/>
    <n v="0"/>
    <n v="81400000"/>
    <n v="0"/>
    <n v="0"/>
    <n v="0"/>
    <n v="0"/>
    <n v="43000000"/>
    <n v="0"/>
    <n v="38400000"/>
    <n v="0"/>
    <n v="0"/>
    <n v="0"/>
    <n v="0"/>
    <n v="2400000"/>
    <n v="0"/>
    <n v="0"/>
    <n v="2400000"/>
    <n v="0"/>
    <n v="0"/>
    <n v="0"/>
    <n v="0"/>
    <n v="119424"/>
  </r>
  <r>
    <s v="3000.278"/>
    <s v="FUNCIONAMIENTO"/>
    <x v="1"/>
    <s v="N/A"/>
    <x v="2"/>
    <x v="11"/>
    <n v="85101700"/>
    <x v="9"/>
    <s v="A-02-02-01-003-005"/>
    <s v="Adquisición de bienes para la Protección Personal (EPP), atenciòn de emergencias y garantias de condiciones ergonómicas para quienes laboran en el IGAC, en el marco del Sistema de Gestión de la Seguridad y Salud en el Trabajo"/>
    <s v="Febrero"/>
    <s v="Marzo"/>
    <n v="4"/>
    <s v="Selección abreviada subasta inversa"/>
    <x v="1"/>
    <n v="100000000"/>
    <n v="0"/>
    <s v=" 1. Prioridad Crítica "/>
    <s v=" EPP "/>
    <s v="NO"/>
    <s v="N/A"/>
    <s v="3100 - Subdirección de Talento Humano"/>
    <s v="1.4 - Gestión Estratégica de Personas"/>
    <s v="1.4-4 - Seguridad y salud en el trabajo"/>
    <s v="SER - Adquisición de servicios"/>
    <s v="SER012 - Prestación de servicios personas naturales"/>
    <s v="SAF-0 Por definir"/>
    <s v=" "/>
    <s v=" "/>
    <s v=" "/>
    <n v="0"/>
    <n v="0"/>
    <n v="0"/>
    <n v="0"/>
    <n v="0"/>
    <n v="0"/>
    <n v="0"/>
    <n v="0"/>
    <n v="0"/>
    <n v="0"/>
    <n v="0"/>
    <n v="0"/>
    <n v="0"/>
    <n v="0"/>
    <n v="0"/>
    <n v="0"/>
    <n v="0"/>
    <n v="0"/>
    <n v="0"/>
    <n v="0"/>
    <n v="0"/>
    <n v="0"/>
    <n v="0"/>
    <n v="0"/>
    <n v="118424"/>
  </r>
  <r>
    <s v="3000.279"/>
    <s v="FUNCIONAMIENTO"/>
    <x v="1"/>
    <s v="N/A"/>
    <x v="2"/>
    <x v="11"/>
    <n v="85101508"/>
    <x v="9"/>
    <s v="A-02-02-02-009-003"/>
    <s v="Realizar las actividades de medicina preventiva, como exámenes médicos ocupacionales, clínicos y paraclínicos y suministro y aplicación de vacunas para los servidores públicos del Instituto"/>
    <s v="Febrero"/>
    <s v="Febrero"/>
    <n v="6"/>
    <s v="Selección abreviada menor cuantía"/>
    <x v="1"/>
    <n v="91000000"/>
    <n v="65211000"/>
    <s v=" 1. Prioridad Crítica "/>
    <s v=" Medicina preventiva "/>
    <s v="NO"/>
    <s v="N/A"/>
    <s v="3100 - Subdirección de Talento Humano"/>
    <s v="1.4 - Gestión Estratégica de Personas"/>
    <s v="1.4-4 - Seguridad y salud en el trabajo"/>
    <s v="SER - Adquisición de servicios"/>
    <s v="SER012 - Prestación de servicios personas naturales"/>
    <s v="SAF-0 Por definir"/>
    <s v=" "/>
    <s v=" "/>
    <s v=" "/>
    <n v="0"/>
    <n v="0"/>
    <n v="65211000"/>
    <n v="0"/>
    <n v="0"/>
    <n v="15166667"/>
    <n v="0"/>
    <n v="24255332"/>
    <n v="0"/>
    <n v="15166667"/>
    <n v="0"/>
    <n v="10622334"/>
    <n v="0"/>
    <n v="0"/>
    <n v="0"/>
    <n v="0"/>
    <n v="0"/>
    <n v="0"/>
    <n v="0"/>
    <n v="0"/>
    <n v="0"/>
    <n v="0"/>
    <n v="0"/>
    <n v="0"/>
    <n v="108724"/>
  </r>
  <r>
    <s v="3000.280"/>
    <s v="FUNCIONAMIENTO"/>
    <x v="1"/>
    <s v="N/A"/>
    <x v="2"/>
    <x v="11"/>
    <n v="85101700"/>
    <x v="9"/>
    <s v="A-02-02-02-009-003"/>
    <s v="Realizar las actividades de medicina preventiva, como exámenes médicos ocupacionales, clínicos y paraclínicos y suministro y aplicación de vacunas para los servidores públicos del Instituto"/>
    <s v="Octubre"/>
    <s v="Octubre"/>
    <n v="3"/>
    <s v="Selección abreviada menor cuantía"/>
    <x v="1"/>
    <n v="0"/>
    <n v="0"/>
    <s v="  1. Prioridad Crítica  "/>
    <s v="  Medicina preventiva  "/>
    <s v="SI"/>
    <s v="No solicitadas"/>
    <s v="3100 - Subdirección de Talento Humano"/>
    <s v="1.4 - Gestión Estratégica de Personas"/>
    <s v="1.4-4 - Seguridad y salud en el trabajo"/>
    <s v="SER - Adquisición de servicios"/>
    <s v="SER012 - Prestación de servicios personas naturales"/>
    <s v="SAF-0 Por definir"/>
    <s v=" "/>
    <s v=" "/>
    <s v=" "/>
    <n v="0"/>
    <n v="0"/>
    <n v="0"/>
    <n v="0"/>
    <n v="0"/>
    <n v="0"/>
    <n v="0"/>
    <n v="0"/>
    <n v="0"/>
    <n v="0"/>
    <n v="0"/>
    <n v="0"/>
    <n v="0"/>
    <n v="0"/>
    <n v="0"/>
    <n v="0"/>
    <n v="0"/>
    <n v="0"/>
    <n v="0"/>
    <n v="0"/>
    <n v="0"/>
    <n v="0"/>
    <n v="0"/>
    <n v="0"/>
    <n v="0"/>
  </r>
  <r>
    <s v="3000.281"/>
    <s v="FUNCIONAMIENTO"/>
    <x v="1"/>
    <s v="N/A"/>
    <x v="2"/>
    <x v="11"/>
    <n v="80141607"/>
    <x v="9"/>
    <s v="A-02-02-02-009-006"/>
    <s v="Prestación de servicios para la consolidación del diagnostico, definición del plan de acción y ejecución de las actividades de intervención para el clima y la cultura organizacional en el Instituto."/>
    <s v="Abril"/>
    <s v="Mayo"/>
    <n v="8"/>
    <s v="Licitación pública"/>
    <x v="1"/>
    <n v="0"/>
    <n v="0"/>
    <s v=" 101. No aplica "/>
    <s v=" Línea PGI sin recursos "/>
    <s v="NO"/>
    <s v="N/A"/>
    <s v="3100 - Subdirección de Talento Humano"/>
    <s v="1.4 - Gestión Estratégica de Personas"/>
    <s v="1.4-99 - GND-Gestión Estratégica de Personas"/>
    <s v="SER - Adquisición de servicios"/>
    <s v="SER012 - Prestación de servicios personas naturales"/>
    <s v="STH-0 Apoyo transversal"/>
    <s v=" "/>
    <s v=" "/>
    <s v=" "/>
    <n v="0"/>
    <n v="0"/>
    <n v="0"/>
    <n v="0"/>
    <n v="0"/>
    <n v="0"/>
    <n v="0"/>
    <n v="0"/>
    <n v="0"/>
    <n v="0"/>
    <n v="0"/>
    <n v="0"/>
    <n v="0"/>
    <n v="0"/>
    <n v="0"/>
    <n v="0"/>
    <n v="0"/>
    <n v="0"/>
    <n v="0"/>
    <n v="0"/>
    <n v="0"/>
    <n v="0"/>
    <n v="0"/>
    <n v="0"/>
    <n v="0"/>
  </r>
  <r>
    <s v="3000.282"/>
    <s v="FUNCIONAMIENTO"/>
    <x v="1"/>
    <s v="N/A"/>
    <x v="2"/>
    <x v="11"/>
    <n v="80141607"/>
    <x v="9"/>
    <s v="A-02-02-02-009-006"/>
    <s v="Prestación de servicios para el desarrollo de las actividades institucionales definidas en el programa de calidad de vida e incentivos."/>
    <s v="Mayo"/>
    <s v="Mayo"/>
    <n v="7"/>
    <s v="Licitación pública"/>
    <x v="1"/>
    <n v="699000000"/>
    <n v="699000000"/>
    <s v=" 1. Prioridad Crítica "/>
    <s v=" Bienestar "/>
    <s v="NO"/>
    <s v="N/A"/>
    <s v="3100 - Subdirección de Talento Humano"/>
    <s v="1.4 - Gestión Estratégica de Personas"/>
    <s v="1.4-3 - Programa de bienestar y estímulos al empleado"/>
    <s v="SER - Adquisición de servicios"/>
    <s v="SER012 - Prestación de servicios personas naturales"/>
    <s v="STH-0 Apoyo transversal"/>
    <s v=" "/>
    <s v=" "/>
    <s v=" "/>
    <n v="0"/>
    <n v="0"/>
    <n v="0"/>
    <n v="0"/>
    <n v="0"/>
    <n v="0"/>
    <n v="0"/>
    <n v="0"/>
    <n v="699000000"/>
    <n v="0"/>
    <n v="0"/>
    <n v="49900000"/>
    <n v="0"/>
    <n v="0"/>
    <n v="0"/>
    <n v="48902000"/>
    <n v="0"/>
    <n v="99800000"/>
    <n v="0"/>
    <n v="0"/>
    <n v="0"/>
    <n v="225948000"/>
    <n v="0"/>
    <n v="274450000"/>
    <n v="147724"/>
  </r>
  <r>
    <s v="3000.283"/>
    <s v="FUNCIONAMIENTO"/>
    <x v="1"/>
    <s v="N/A"/>
    <x v="2"/>
    <x v="11"/>
    <n v="11111111"/>
    <x v="9"/>
    <s v="A-02-02-02-008-002"/>
    <s v="Gastos de comisiones para los contratistas por el rubro de funcionamiento"/>
    <s v="Enero"/>
    <s v="Enero"/>
    <n v="12"/>
    <s v="N/A"/>
    <x v="3"/>
    <n v="31421036.960000001"/>
    <n v="31421036.960000001"/>
    <s v="  1. Prioridad Crítica  "/>
    <s v="  Viáticos  "/>
    <s v="NO"/>
    <s v="N/A"/>
    <s v="3200 - Subdirección Administrativa y Financiera"/>
    <s v="3.3 - Gestión de bienes y servicios"/>
    <s v="3.3-99 - GND-Gestión de bienes y servicios"/>
    <s v="SER - Adquisición de servicios"/>
    <s v="SER012 - Prestación de servicios personas naturales"/>
    <s v="SAF-0 Por definir"/>
    <s v=" "/>
    <s v=" "/>
    <s v=" "/>
    <n v="0"/>
    <n v="0"/>
    <n v="4166666"/>
    <n v="4166666"/>
    <n v="4166666"/>
    <n v="4166666"/>
    <n v="4166666"/>
    <n v="4166666"/>
    <n v="4166666"/>
    <n v="4166666"/>
    <n v="4166666"/>
    <n v="4166666"/>
    <n v="4166666"/>
    <n v="4166666"/>
    <n v="2000000"/>
    <n v="2000000"/>
    <n v="2000000"/>
    <n v="2000000"/>
    <n v="1421041"/>
    <n v="1421041"/>
    <n v="500000"/>
    <n v="500000"/>
    <n v="500000"/>
    <n v="500000"/>
    <n v="96724"/>
  </r>
  <r>
    <s v="3000.284"/>
    <s v="FUNCIONAMIENTO"/>
    <x v="1"/>
    <s v="N/A"/>
    <x v="2"/>
    <x v="11"/>
    <n v="84131503"/>
    <x v="9"/>
    <s v="A-02-02-02-008-003"/>
    <s v="Linea Disponible "/>
    <s v="Marzo"/>
    <s v="Marzo"/>
    <n v="1"/>
    <s v="Licitación pública"/>
    <x v="3"/>
    <n v="0"/>
    <n v="0"/>
    <s v=" 101. No aplica "/>
    <s v=" Línea PGI sin recursos "/>
    <s v="NO"/>
    <s v="N/A"/>
    <s v="3200 - Subdirección Administrativa y Financiera"/>
    <s v="3.3 - Gestión de bienes y servicios"/>
    <s v="3.3-99 - GND-Gestión de bienes y servicios"/>
    <s v="SER - Adquisición de servicios"/>
    <s v="SER012 - Prestación de servicios personas naturales"/>
    <s v="2607 - Por definir"/>
    <s v=" "/>
    <s v=" "/>
    <s v=" "/>
    <n v="0"/>
    <n v="0"/>
    <n v="0"/>
    <n v="0"/>
    <n v="0"/>
    <n v="0"/>
    <n v="0"/>
    <n v="0"/>
    <n v="0"/>
    <n v="0"/>
    <n v="0"/>
    <n v="0"/>
    <n v="0"/>
    <n v="0"/>
    <n v="0"/>
    <n v="0"/>
    <n v="0"/>
    <n v="0"/>
    <n v="0"/>
    <n v="0"/>
    <n v="0"/>
    <n v="0"/>
    <n v="0"/>
    <n v="0"/>
    <n v="0"/>
  </r>
  <r>
    <s v="3000.285"/>
    <s v="FUNCIONAMIENTO"/>
    <x v="1"/>
    <s v="N/A"/>
    <x v="2"/>
    <x v="11"/>
    <n v="80161501"/>
    <x v="9"/>
    <s v="A-02-02-02-008-003"/>
    <s v="Linea Disponible "/>
    <s v="Febrero"/>
    <s v="Julio"/>
    <n v="6"/>
    <s v="Contratación directa (con ofertas) "/>
    <x v="3"/>
    <n v="0"/>
    <n v="0"/>
    <s v=" 101. No aplica "/>
    <s v=" Línea PGI sin recursos "/>
    <s v="NO"/>
    <s v="N/A"/>
    <s v="3100 - Subdirección de Talento Humano"/>
    <s v="1.4 - Gestión Estratégica de Personas"/>
    <s v="1.4-1 - Gestión integrada de Talento Humano "/>
    <s v="SER - Adquisición de servicios"/>
    <s v="SER012 - Prestación de servicios personas naturales"/>
    <s v="STH-0 Apoyo transversal"/>
    <s v=" "/>
    <s v=" "/>
    <s v=" "/>
    <n v="0"/>
    <n v="0"/>
    <n v="0"/>
    <n v="0"/>
    <n v="0"/>
    <n v="0"/>
    <n v="0"/>
    <n v="0"/>
    <n v="0"/>
    <n v="0"/>
    <n v="0"/>
    <n v="0"/>
    <n v="0"/>
    <n v="0"/>
    <n v="0"/>
    <n v="0"/>
    <n v="0"/>
    <n v="0"/>
    <n v="0"/>
    <n v="0"/>
    <n v="0"/>
    <n v="0"/>
    <n v="0"/>
    <n v="0"/>
    <n v="0"/>
  </r>
  <r>
    <s v="3000.286"/>
    <s v="FUNCIONAMIENTO"/>
    <x v="1"/>
    <s v="N/A"/>
    <x v="2"/>
    <x v="11"/>
    <n v="80131502"/>
    <x v="9"/>
    <s v="A-02-02-02-007-002"/>
    <s v="Arriendo de un parqueadero/bodega en la DirecciónTerritorial Sucre"/>
    <s v="Marzo"/>
    <s v="Marzo"/>
    <n v="10"/>
    <s v="Contratación directa"/>
    <x v="3"/>
    <n v="6000000"/>
    <n v="6000000"/>
    <s v=" 1. Prioridad Crítica "/>
    <s v=" Funcionamiento DT "/>
    <s v="NO"/>
    <s v="N/A"/>
    <s v="2620 - Dirección Territorial Sucre"/>
    <s v="3.3 - Gestión de bienes y servicios"/>
    <s v="3.3-99 - GND-Gestión de bienes y servicios"/>
    <s v="SER - Adquisición de servicios"/>
    <s v="SER012 - Prestación de servicios personas naturales"/>
    <s v="SAF-0 Por definir"/>
    <s v=" "/>
    <s v=" "/>
    <s v=" "/>
    <n v="0"/>
    <n v="0"/>
    <n v="0"/>
    <n v="0"/>
    <n v="6000000"/>
    <n v="600000"/>
    <n v="0"/>
    <n v="600000"/>
    <n v="0"/>
    <n v="600000"/>
    <n v="0"/>
    <n v="600000"/>
    <n v="0"/>
    <n v="600000"/>
    <n v="0"/>
    <n v="600000"/>
    <n v="0"/>
    <n v="600000"/>
    <n v="0"/>
    <n v="600000"/>
    <n v="0"/>
    <n v="600000"/>
    <n v="0"/>
    <n v="600000"/>
    <n v="3224"/>
  </r>
  <r>
    <s v="3000.287"/>
    <s v="FUNCIONAMIENTO"/>
    <x v="1"/>
    <s v="N/A"/>
    <x v="2"/>
    <x v="11"/>
    <n v="80161501"/>
    <x v="9"/>
    <s v="A-02-02-02-008-003"/>
    <s v="Prestar los servicios profesionales para apoyar el desarrollo de las actividades de provisión de empleo y de situaciones administrativas, acorde con el Modelo de Gestión Estratégica de Personas."/>
    <s v="Marzo"/>
    <s v="Marzo"/>
    <n v="10"/>
    <s v="Contratación directa"/>
    <x v="3"/>
    <n v="75017250"/>
    <n v="75017250"/>
    <s v=" 101. No aplica "/>
    <s v=" Línea ya comprometida "/>
    <s v="NO"/>
    <s v="N/A"/>
    <s v="3100 - Subdirección de Talento Humano"/>
    <s v="2.3 - Gestión Catastral"/>
    <s v="1.4-99 - GND-Gestión Estratégica de Personas"/>
    <s v="SER - Adquisición de servicios"/>
    <s v="SER012 - Prestación de servicios personas naturales"/>
    <s v="SAF-0 Por definir"/>
    <s v=" "/>
    <s v=" "/>
    <s v=" "/>
    <n v="0"/>
    <n v="0"/>
    <n v="0"/>
    <n v="0"/>
    <n v="75017250"/>
    <n v="0"/>
    <n v="0"/>
    <n v="1630809"/>
    <n v="0"/>
    <n v="8154049"/>
    <n v="0"/>
    <n v="8154049"/>
    <n v="0"/>
    <n v="8154049"/>
    <n v="0"/>
    <n v="8154049"/>
    <n v="0"/>
    <n v="8154049"/>
    <n v="0"/>
    <n v="8154049"/>
    <n v="0"/>
    <n v="8154049"/>
    <n v="0"/>
    <n v="16308098"/>
    <n v="144124"/>
  </r>
  <r>
    <s v="3000.288"/>
    <s v="FUNCIONAMIENTO"/>
    <x v="1"/>
    <s v="N/A"/>
    <x v="2"/>
    <x v="11"/>
    <n v="80101500"/>
    <x v="9"/>
    <s v="A-02-02-02-008-002"/>
    <s v="Prestación de servicios profesionales para el apoyo en el seguimiento y acompañamiento de la supervisión del contrato de correspondencia y gestión asociada al proceso de gestión documental"/>
    <s v="Marzo"/>
    <s v="Marzo"/>
    <n v="9"/>
    <s v="Contratación directa"/>
    <x v="3"/>
    <n v="40956075"/>
    <n v="40956075"/>
    <s v=" 101. No aplica "/>
    <s v=" Línea ya comprometida "/>
    <s v="NO"/>
    <s v="N/A"/>
    <s v="3200 - Subdirección Administrativa y Financiera"/>
    <s v="3.3 - Gestión de bienes y servicios"/>
    <s v="3.3 - Gestión de bienes y servicios"/>
    <s v="SER - Adquisición de servicios"/>
    <s v="SER012 - Prestación de servicios personas naturales"/>
    <s v="SAF-0 Por definir"/>
    <s v=" "/>
    <s v=" "/>
    <s v=" "/>
    <n v="0"/>
    <n v="0"/>
    <n v="0"/>
    <n v="0"/>
    <n v="40956075"/>
    <n v="0"/>
    <n v="0"/>
    <n v="4550675"/>
    <n v="0"/>
    <n v="4550675"/>
    <n v="0"/>
    <n v="4550675"/>
    <n v="0"/>
    <n v="4550675"/>
    <n v="0"/>
    <n v="4550675"/>
    <n v="0"/>
    <n v="4550675"/>
    <n v="0"/>
    <n v="4550675"/>
    <n v="0"/>
    <n v="4550675"/>
    <n v="0"/>
    <n v="4550675"/>
    <n v="143624"/>
  </r>
  <r>
    <s v="3000.289"/>
    <s v="FUNCIONAMIENTO"/>
    <x v="1"/>
    <s v="N/A"/>
    <x v="2"/>
    <x v="11"/>
    <n v="80101500"/>
    <x v="9"/>
    <s v="A-02-02-02-008-002"/>
    <s v="Prestación de servicios profesionales altamente calificados en derecho laboral administrativo y negociación colectiva para el Instituto Geográfico Agustín Codazzi"/>
    <s v="Abril"/>
    <s v="Abril"/>
    <n v="4"/>
    <s v="Contratación directa"/>
    <x v="3"/>
    <n v="95200000"/>
    <n v="95200000"/>
    <s v=" 101. No aplica "/>
    <s v=" Línea ya comprometida "/>
    <s v="NO"/>
    <s v="N/A"/>
    <s v="3200 - Subdirección Administrativa y Financiera"/>
    <s v="3.3 - Gestión de bienes y servicios"/>
    <s v="3.3 - Gestión de bienes y servicios"/>
    <s v="SER - Adquisición de servicios"/>
    <s v="SER012 - Prestación de servicios personas naturales"/>
    <s v="SAF-0 Por definir"/>
    <s v=" "/>
    <s v=" "/>
    <s v=" "/>
    <n v="0"/>
    <n v="0"/>
    <n v="0"/>
    <n v="0"/>
    <n v="0"/>
    <n v="0"/>
    <n v="95200000"/>
    <n v="0"/>
    <n v="0"/>
    <n v="23800000"/>
    <n v="0"/>
    <n v="23800000"/>
    <n v="0"/>
    <n v="23800000"/>
    <n v="0"/>
    <n v="23800000"/>
    <n v="0"/>
    <n v="0"/>
    <n v="0"/>
    <n v="0"/>
    <n v="0"/>
    <n v="0"/>
    <n v="0"/>
    <n v="0"/>
    <n v="156624"/>
  </r>
  <r>
    <s v="3000.290"/>
    <s v="FUNCIONAMIENTO"/>
    <x v="1"/>
    <s v="N/A"/>
    <x v="2"/>
    <x v="11"/>
    <n v="80161501"/>
    <x v="9"/>
    <s v="A-02-02-02-008-002"/>
    <s v="Prestar servicios profesionales especializados a la Subdirección de Talento Humano para efectuar el análisis, medición y definición de la cultura organizacional requerida por el IGAC, así como la gestión e implementación de la estrategia apropiación de la cultura organizacional propuesta, acorde con el Modelo de Gestión Estratégica de personas."/>
    <s v="Julio"/>
    <s v="Julio"/>
    <n v="8"/>
    <s v="N/A"/>
    <x v="3"/>
    <n v="135200000"/>
    <n v="92539804"/>
    <s v=" 1. Prioridad Crítica "/>
    <s v=" Persona natural "/>
    <s v="NO"/>
    <s v="N/A"/>
    <s v="3100 - Subdirección de Talento Humano"/>
    <s v="1.4 - Gestión Estratégica de Personas"/>
    <s v="1.4-99 - GND-Gestión Estratégica de Personas"/>
    <s v="SER - Adquisición de servicios"/>
    <s v="SER012 - Prestación de servicios personas naturales"/>
    <s v="STH-0 Apoyo transversal"/>
    <s v=" "/>
    <s v=" "/>
    <s v=" "/>
    <n v="0"/>
    <n v="0"/>
    <n v="0"/>
    <n v="0"/>
    <n v="0"/>
    <n v="0"/>
    <n v="0"/>
    <n v="0"/>
    <n v="0"/>
    <n v="0"/>
    <n v="0"/>
    <n v="0"/>
    <n v="92539804"/>
    <n v="0"/>
    <n v="0"/>
    <n v="16900000"/>
    <n v="0"/>
    <n v="16900000"/>
    <n v="0"/>
    <n v="16900000"/>
    <n v="0"/>
    <n v="16900000"/>
    <n v="0"/>
    <n v="24939804"/>
    <n v="162624"/>
  </r>
  <r>
    <s v="3000.291"/>
    <s v="FUNCIONAMIENTO"/>
    <x v="1"/>
    <s v="N/A"/>
    <x v="2"/>
    <x v="11"/>
    <n v="80141607"/>
    <x v="9"/>
    <s v="A-02-02-02-008-002"/>
    <s v="Pendiente por asignar"/>
    <s v="Diciembre"/>
    <s v="Diciembre"/>
    <n v="1"/>
    <s v="N/A"/>
    <x v="3"/>
    <n v="0"/>
    <n v="0"/>
    <s v=" 1. Prioridad Crítica "/>
    <s v=" Bolsa "/>
    <s v="NO"/>
    <s v="N/A"/>
    <s v="3100 - Subdirección de Talento Humano"/>
    <s v="1.4 - Gestión Estratégica de Personas"/>
    <s v="1.4-1 - Gestión integrada de Talento Humano "/>
    <s v="SER - Adquisición de servicios"/>
    <s v="SER012 - Prestación de servicios personas naturales"/>
    <s v="SAF-0 Por definir"/>
    <s v=" "/>
    <s v=" "/>
    <s v=" "/>
    <n v="0"/>
    <n v="0"/>
    <n v="0"/>
    <n v="0"/>
    <n v="0"/>
    <n v="0"/>
    <n v="0"/>
    <n v="0"/>
    <n v="0"/>
    <n v="0"/>
    <n v="0"/>
    <n v="0"/>
    <n v="0"/>
    <n v="0"/>
    <n v="0"/>
    <n v="0"/>
    <n v="0"/>
    <n v="0"/>
    <n v="0"/>
    <n v="0"/>
    <n v="0"/>
    <n v="0"/>
    <n v="0"/>
    <n v="0"/>
    <n v="0"/>
  </r>
  <r>
    <s v="3000.292"/>
    <s v="FUNCIONAMIENTO"/>
    <x v="1"/>
    <s v="N/A"/>
    <x v="2"/>
    <x v="11"/>
    <s v="N.D."/>
    <x v="9"/>
    <s v="N.D."/>
    <s v="Adicion Contrato actual de polizas de directivos. Lineas PGI 3000.26"/>
    <s v="Junio"/>
    <s v="Julio"/>
    <n v="1"/>
    <s v="N/A"/>
    <x v="1"/>
    <n v="0"/>
    <n v="67253871"/>
    <s v="  1. Prioridad Crítica  "/>
    <s v="  Seguros  "/>
    <s v="NO"/>
    <s v="N/A"/>
    <s v="3200 - Subdirección Administrativa y Financiera"/>
    <s v="3.3 - Gestión de bienes y servicios"/>
    <s v="3.3-99 - GND-Gestión de bienes y servicios"/>
    <s v="SER - Adquisición de servicios"/>
    <s v="SER012 - Prestación de servicios personas naturales"/>
    <s v="SAF-0 Por definir"/>
    <s v=" "/>
    <s v=" "/>
    <s v=" "/>
    <n v="0"/>
    <n v="0"/>
    <n v="0"/>
    <n v="0"/>
    <n v="0"/>
    <n v="0"/>
    <n v="0"/>
    <n v="0"/>
    <n v="0"/>
    <n v="0"/>
    <n v="0"/>
    <n v="0"/>
    <n v="0"/>
    <n v="0"/>
    <n v="67253871"/>
    <n v="67253871"/>
    <n v="0"/>
    <n v="0"/>
    <n v="0"/>
    <n v="0"/>
    <n v="0"/>
    <n v="0"/>
    <n v="0"/>
    <n v="0"/>
    <n v="1924"/>
  </r>
  <r>
    <s v="3000.293"/>
    <s v="FUNCIONAMIENTO"/>
    <x v="1"/>
    <s v="N/A"/>
    <x v="2"/>
    <x v="11"/>
    <n v="76111500"/>
    <x v="9"/>
    <s v="A-02-02-02-008-005"/>
    <s v="Adición contrato actual Prestación de servicio integral de aseo y cafetería para las instalaciones del Instituto (PGI 3000.3)"/>
    <s v="Julio"/>
    <s v="Julio"/>
    <n v="2"/>
    <s v="N/A"/>
    <x v="3"/>
    <n v="945904961"/>
    <n v="945904961"/>
    <s v=" 1. Prioridad Crítica "/>
    <s v="  Seguros  "/>
    <s v="NO"/>
    <s v="N/A"/>
    <s v="3200 - Subdirección Administrativa y Financiera"/>
    <s v="3.3 - Gestión de bienes y servicios"/>
    <s v="3.3-99 - GND-Gestión de bienes y servicios"/>
    <s v="SER - Adquisición de servicios"/>
    <s v="SER012 - Prestación de servicios personas naturales"/>
    <s v="SAF-0 Por definir"/>
    <s v=" "/>
    <s v=" "/>
    <s v=" "/>
    <n v="0"/>
    <n v="0"/>
    <n v="0"/>
    <n v="0"/>
    <n v="0"/>
    <n v="0"/>
    <n v="0"/>
    <n v="0"/>
    <n v="0"/>
    <n v="0"/>
    <n v="0"/>
    <n v="0"/>
    <n v="0"/>
    <n v="0"/>
    <n v="945904961"/>
    <n v="0"/>
    <n v="0"/>
    <n v="196636872"/>
    <n v="0"/>
    <n v="196636872"/>
    <n v="0"/>
    <n v="552631217"/>
    <n v="0"/>
    <n v="0"/>
    <s v="4524, 4924, 5224, 8124, 8224, 8324, 8424, 8524, 8624, 8724, 8824"/>
  </r>
  <r>
    <s v="3000.294"/>
    <s v="FUNCIONAMIENTO"/>
    <x v="1"/>
    <s v="N/A"/>
    <x v="2"/>
    <x v="11"/>
    <n v="24112504"/>
    <x v="9"/>
    <s v="A-02-02-01-003-002"/>
    <s v="Adquisición de cajas y carpetas de almacenamiento para el archivo a cargo del IGAC a nivel nacional."/>
    <s v="Julio"/>
    <s v="Agosto"/>
    <n v="2"/>
    <s v="Seléccion abreviada - acuerdo marco"/>
    <x v="3"/>
    <n v="82000000"/>
    <n v="82000000"/>
    <s v=" 1. Prioridad Crítica "/>
    <s v=" Seguros "/>
    <s v="NO"/>
    <s v="N/A"/>
    <s v="3200 - Subdirección Administrativa y Financiera"/>
    <s v="3.3 - Gestión de bienes y servicios"/>
    <s v="3.3-99 - GND-Gestión de bienes y servicios"/>
    <s v="SER - Adquisición de servicios"/>
    <s v="SER012 - Prestación de servicios personas naturales"/>
    <s v="SAF-0 Por definir"/>
    <s v=" "/>
    <s v=" "/>
    <s v=" "/>
    <n v="0"/>
    <n v="0"/>
    <n v="0"/>
    <n v="0"/>
    <n v="0"/>
    <n v="0"/>
    <n v="0"/>
    <n v="0"/>
    <n v="0"/>
    <n v="0"/>
    <n v="0"/>
    <n v="0"/>
    <n v="0"/>
    <n v="0"/>
    <n v="82000000"/>
    <n v="0"/>
    <n v="0"/>
    <n v="82000000"/>
    <n v="0"/>
    <n v="0"/>
    <n v="0"/>
    <n v="0"/>
    <n v="0"/>
    <n v="0"/>
    <n v="190724"/>
  </r>
  <r>
    <s v="3000.295"/>
    <s v="FUNCIONAMIENTO"/>
    <x v="1"/>
    <s v="N/A"/>
    <x v="2"/>
    <x v="11"/>
    <n v="80161501"/>
    <x v="9"/>
    <s v="A-02-02-02-008-002"/>
    <s v="Prestar servicios profesionales especializados a la subdirección de talento humano para brindar asesoría  jurídica integral en el segundo semestres, acorde con el modelo de gestión estrategica de personas."/>
    <s v="Agosto"/>
    <s v="Agosto"/>
    <n v="5"/>
    <s v="Contratación directa"/>
    <x v="3"/>
    <n v="36852960"/>
    <n v="32184918"/>
    <s v=" 1. Prioridad Crítica "/>
    <s v=" N.D. "/>
    <s v="NO"/>
    <s v="N/A"/>
    <s v="3100 - Subdirección de Talento Humano"/>
    <s v="1.4 - Gestión Estratégica de Personas"/>
    <s v="1.4-1 - Gestión integrada de Talento Humano "/>
    <s v="SER - Adquisición de servicios"/>
    <s v="SER012 - Prestación de servicios personas naturales"/>
    <s v="SAF-0 Por definir"/>
    <s v=" "/>
    <s v=" "/>
    <s v=" "/>
    <n v="0"/>
    <n v="0"/>
    <n v="0"/>
    <n v="0"/>
    <n v="0"/>
    <n v="0"/>
    <n v="0"/>
    <n v="0"/>
    <n v="0"/>
    <n v="0"/>
    <n v="0"/>
    <n v="0"/>
    <n v="0"/>
    <n v="0"/>
    <n v="32184918"/>
    <n v="7370592"/>
    <n v="0"/>
    <n v="7370592"/>
    <n v="0"/>
    <n v="7370592"/>
    <n v="0"/>
    <n v="7370592"/>
    <n v="0"/>
    <n v="2702550"/>
    <n v="200624"/>
  </r>
  <r>
    <s v="3000.296"/>
    <s v="FUNCIONAMIENTO"/>
    <x v="1"/>
    <s v="N/A"/>
    <x v="2"/>
    <x v="11"/>
    <n v="80161501"/>
    <x v="9"/>
    <s v="A-02-02-02-008-003"/>
    <s v="Prestar servicios profesionales a la Subdirección de Talento Humano para apoyar en el ingreso de novedades, revisión, seguimiento y verificación de la nómina del IGAC acorde con el Modelo de Gestión Estrategica de Personas."/>
    <s v="Agosto"/>
    <s v="Agosto"/>
    <n v="5"/>
    <s v="Contratación directa"/>
    <x v="3"/>
    <n v="43908636"/>
    <n v="43908636"/>
    <s v=" 1. Prioridad Crítica "/>
    <s v="  Continuidad persona natural  "/>
    <s v="NO"/>
    <s v="N/A"/>
    <s v="3100 - Subdirección de Talento Humano"/>
    <s v="1.4 - Gestión Estratégica de Personas"/>
    <s v="1.4-1 - Gestión integrada de Talento Humano "/>
    <s v="SER - Adquisición de servicios"/>
    <s v="SER012 - Prestación de servicios personas naturales"/>
    <s v="SAF-0 Por definir"/>
    <s v=" "/>
    <s v=" "/>
    <s v=" "/>
    <n v="0"/>
    <n v="0"/>
    <n v="0"/>
    <n v="0"/>
    <n v="0"/>
    <n v="0"/>
    <n v="0"/>
    <n v="0"/>
    <n v="0"/>
    <n v="0"/>
    <n v="0"/>
    <n v="0"/>
    <n v="0"/>
    <n v="0"/>
    <n v="43908636"/>
    <n v="0"/>
    <n v="0"/>
    <n v="9211602"/>
    <n v="0"/>
    <n v="9211602"/>
    <n v="0"/>
    <n v="9211602"/>
    <n v="0"/>
    <n v="16273830"/>
    <n v="194924"/>
  </r>
  <r>
    <s v="3000.297"/>
    <s v="FUNCIONAMIENTO"/>
    <x v="1"/>
    <s v="N/A"/>
    <x v="2"/>
    <x v="11"/>
    <n v="80161501"/>
    <x v="9"/>
    <s v="A-02-02-02-008-003"/>
    <s v="Prestar servicios de apoyo a la gestión en la Subdirección de Talento Humano ejecutando labores administrativas de actualización y gestión documental en el marco del modelo de gestión estratégica de personas"/>
    <s v="Agosto"/>
    <s v="Agosto"/>
    <n v="5"/>
    <s v="Contratación directa"/>
    <x v="3"/>
    <n v="15199225"/>
    <n v="10436810"/>
    <s v=" 1. Prioridad Crítica "/>
    <s v="  N.D.  "/>
    <s v="NO"/>
    <s v="N/A"/>
    <s v="3100 - Subdirección de Talento Humano"/>
    <s v="1.4 - Gestión Estratégica de Personas"/>
    <s v="1.4-1 - Gestión integrada de Talento Humano "/>
    <s v="SER - Adquisición de servicios"/>
    <s v="SER012 - Prestación de servicios personas naturales"/>
    <s v="SAF-0 Por definir"/>
    <s v=" "/>
    <s v=" "/>
    <s v=" "/>
    <n v="0"/>
    <n v="0"/>
    <n v="0"/>
    <n v="0"/>
    <n v="0"/>
    <n v="0"/>
    <n v="0"/>
    <n v="0"/>
    <n v="0"/>
    <n v="0"/>
    <n v="0"/>
    <n v="0"/>
    <n v="0"/>
    <n v="0"/>
    <n v="10436810"/>
    <n v="0"/>
    <n v="0"/>
    <n v="3039845"/>
    <n v="0"/>
    <n v="3039845"/>
    <n v="0"/>
    <n v="3039845"/>
    <n v="0"/>
    <n v="1317275"/>
    <n v="195024"/>
  </r>
  <r>
    <s v="3000.298"/>
    <s v="FUNCIONAMIENTO"/>
    <x v="1"/>
    <s v="N/A"/>
    <x v="2"/>
    <x v="11"/>
    <n v="80161501"/>
    <x v="9"/>
    <s v="A-02-02-02-008-003"/>
    <s v="Prestar servicios de apoyo a la gestión en la Subdirección de Talento Humano ejecutando labores administrativas de actualización y gestión documental en el marco del modelo de gestión estratégica de personas"/>
    <s v="Octubre"/>
    <s v="Octubre"/>
    <n v="3"/>
    <s v="Contratación directa"/>
    <x v="3"/>
    <n v="10436801"/>
    <n v="10436801"/>
    <s v=" 1. Prioridad Crítica "/>
    <s v="  N.D.  "/>
    <s v="NO"/>
    <s v="N/A"/>
    <s v="3100 - Subdirección de Talento Humano"/>
    <s v="1.4 - Gestión Estratégica de Personas"/>
    <s v="1.4-1 - Gestión integrada de Talento Humano "/>
    <s v="SER - Adquisición de servicios"/>
    <s v="SER012 - Prestación de servicios personas naturales"/>
    <s v="SAF-0 Por definir"/>
    <s v=" "/>
    <s v=" "/>
    <s v=" "/>
    <n v="0"/>
    <n v="0"/>
    <n v="0"/>
    <n v="0"/>
    <n v="0"/>
    <n v="0"/>
    <n v="0"/>
    <n v="0"/>
    <n v="0"/>
    <n v="0"/>
    <n v="0"/>
    <n v="0"/>
    <n v="0"/>
    <n v="0"/>
    <n v="0"/>
    <n v="0"/>
    <n v="0"/>
    <n v="0"/>
    <n v="10436801"/>
    <n v="0"/>
    <n v="0"/>
    <n v="5066488"/>
    <n v="0"/>
    <n v="5370313"/>
    <n v="195024"/>
  </r>
  <r>
    <s v="3000.299"/>
    <s v="FUNCIONAMIENTO"/>
    <x v="1"/>
    <s v="N/A"/>
    <x v="2"/>
    <x v="11"/>
    <n v="11111111"/>
    <x v="9"/>
    <s v="A-02-02-02-010"/>
    <s v="Viáticos de los funcionarios en comisión Dirección Territorial Bolivar"/>
    <s v="Febrero"/>
    <s v="Febrero"/>
    <n v="11"/>
    <s v="N/A"/>
    <x v="3"/>
    <n v="7219720"/>
    <n v="7219720"/>
    <s v=" 1. Prioridad Crítica "/>
    <s v=" Funcionamiento DT "/>
    <s v="NO"/>
    <s v="N/A"/>
    <s v="2602 - Dirección Territorial Bolívar"/>
    <s v="3.3 - Gestión de bienes y servicios"/>
    <s v="3.3-99 - GND-Gestión de bienes y servicios"/>
    <s v="SER - Adquisición de servicios"/>
    <s v="SER012 - Prestación de servicios personas naturales"/>
    <s v="SAF-0 Por definir"/>
    <s v=" "/>
    <s v=" "/>
    <s v=" "/>
    <n v="0"/>
    <n v="0"/>
    <n v="1203287"/>
    <n v="1203287"/>
    <n v="1203287"/>
    <n v="1203287"/>
    <n v="1203287"/>
    <n v="1203287"/>
    <n v="1203287"/>
    <n v="1203287"/>
    <n v="1203287"/>
    <n v="1203287"/>
    <n v="1203285"/>
    <n v="1203285"/>
    <n v="0"/>
    <n v="0"/>
    <n v="0"/>
    <n v="0"/>
    <n v="0"/>
    <n v="0"/>
    <n v="0"/>
    <n v="0"/>
    <n v="0"/>
    <n v="0"/>
    <n v="2424"/>
  </r>
  <r>
    <s v="3000.300"/>
    <s v="FUNCIONAMIENTO"/>
    <x v="1"/>
    <s v="N/A"/>
    <x v="2"/>
    <x v="11"/>
    <n v="11111111"/>
    <x v="9"/>
    <s v="A-02-02-02-006-004"/>
    <s v="Servicios de transporte de pasajeros Dirección Territorial Bolivar"/>
    <s v="Febrero"/>
    <s v="Febrero"/>
    <n v="11"/>
    <s v="N/A"/>
    <x v="3"/>
    <n v="508000"/>
    <n v="508000"/>
    <s v=" 1. Prioridad Crítica "/>
    <s v=" Funcionamiento DT "/>
    <s v="NO"/>
    <s v="N/A"/>
    <s v="2602 - Dirección Territorial Bolívar"/>
    <s v="3.3 - Gestión de bienes y servicios"/>
    <s v="3.3-99 - GND-Gestión de bienes y servicios"/>
    <s v="SER - Adquisición de servicios"/>
    <s v="SER012 - Prestación de servicios personas naturales"/>
    <s v="SAF-0 Por definir"/>
    <s v=" "/>
    <s v=" "/>
    <s v=" "/>
    <n v="0"/>
    <n v="0"/>
    <n v="84667"/>
    <n v="84667"/>
    <n v="84667"/>
    <n v="84667"/>
    <n v="84667"/>
    <n v="84667"/>
    <n v="84667"/>
    <n v="84667"/>
    <n v="84667"/>
    <n v="84667"/>
    <n v="84665"/>
    <n v="84665"/>
    <n v="0"/>
    <n v="0"/>
    <n v="0"/>
    <n v="0"/>
    <n v="0"/>
    <n v="0"/>
    <n v="0"/>
    <n v="0"/>
    <n v="0"/>
    <n v="0"/>
    <n v="2424"/>
  </r>
  <r>
    <s v="3000.301"/>
    <s v="FUNCIONAMIENTO"/>
    <x v="1"/>
    <s v="N/A"/>
    <x v="2"/>
    <x v="11"/>
    <n v="11111111"/>
    <x v="9"/>
    <s v="A-02-02-02-010"/>
    <s v="Viáticos de los funcionarios en comisión Dirección Territorial Boyacá"/>
    <s v="Febrero"/>
    <s v="Febrero"/>
    <n v="11"/>
    <s v="N/A"/>
    <x v="3"/>
    <n v="1818983"/>
    <n v="1818983"/>
    <s v=" 1. Prioridad Crítica "/>
    <s v=" Funcionamiento DT "/>
    <s v="NO"/>
    <s v="N/A"/>
    <s v="2603 - Dirección Territorial Boyacá"/>
    <s v="3.3 - Gestión de bienes y servicios"/>
    <s v="3.3-99 - GND-Gestión de bienes y servicios"/>
    <s v="SER - Adquisición de servicios"/>
    <s v="SER012 - Prestación de servicios personas naturales"/>
    <s v="SAF-0 Por definir"/>
    <s v=" "/>
    <s v=" "/>
    <s v=" "/>
    <n v="0"/>
    <n v="0"/>
    <n v="1189350"/>
    <n v="1189350"/>
    <n v="0"/>
    <n v="0"/>
    <n v="0"/>
    <n v="0"/>
    <n v="0"/>
    <n v="0"/>
    <n v="629633"/>
    <n v="629633"/>
    <n v="0"/>
    <n v="0"/>
    <n v="0"/>
    <n v="0"/>
    <n v="0"/>
    <n v="0"/>
    <n v="0"/>
    <n v="0"/>
    <n v="0"/>
    <n v="0"/>
    <n v="0"/>
    <n v="0"/>
    <n v="1624"/>
  </r>
  <r>
    <s v="3000.302"/>
    <s v="FUNCIONAMIENTO"/>
    <x v="1"/>
    <s v="N/A"/>
    <x v="2"/>
    <x v="11"/>
    <n v="11111111"/>
    <x v="9"/>
    <s v="A-02-02-02-006-004"/>
    <s v="Servicios de transporte de pasajeros Dirección Territorial Boyacá"/>
    <s v="Febrero"/>
    <s v="Febrero"/>
    <n v="11"/>
    <s v="N/A"/>
    <x v="3"/>
    <n v="140000"/>
    <n v="140000"/>
    <s v=" 1. Prioridad Crítica "/>
    <s v=" Funcionamiento DT "/>
    <s v="NO"/>
    <s v="N/A"/>
    <s v="2603 - Dirección Territorial Boyacá"/>
    <s v="3.3 - Gestión de bienes y servicios"/>
    <s v="3.3-99 - GND-Gestión de bienes y servicios"/>
    <s v="SER - Adquisición de servicios"/>
    <s v="SER012 - Prestación de servicios personas naturales"/>
    <s v="SAF-0 Por definir"/>
    <s v=" "/>
    <s v=" "/>
    <s v=" "/>
    <n v="0"/>
    <n v="0"/>
    <n v="70000"/>
    <n v="70000"/>
    <n v="0"/>
    <n v="0"/>
    <n v="0"/>
    <n v="0"/>
    <n v="0"/>
    <n v="0"/>
    <n v="70000"/>
    <n v="70000"/>
    <n v="0"/>
    <n v="0"/>
    <n v="0"/>
    <n v="0"/>
    <n v="0"/>
    <n v="0"/>
    <n v="0"/>
    <n v="0"/>
    <n v="0"/>
    <n v="0"/>
    <n v="0"/>
    <n v="0"/>
    <n v="1624"/>
  </r>
  <r>
    <s v="3000.303"/>
    <s v="FUNCIONAMIENTO"/>
    <x v="1"/>
    <s v="N/A"/>
    <x v="2"/>
    <x v="11"/>
    <n v="11111111"/>
    <x v="9"/>
    <s v="A-02-02-02-010"/>
    <s v="Viáticos de los funcionarios en comisión Dirección Territorial Boyacá"/>
    <s v="Febrero"/>
    <s v="Febrero"/>
    <n v="11"/>
    <s v="N/A"/>
    <x v="1"/>
    <n v="1189350"/>
    <n v="1189350"/>
    <s v=" 1. Prioridad Crítica "/>
    <s v=" Funcionamiento DT "/>
    <s v="NO"/>
    <s v="N/A"/>
    <s v="2603 - Dirección Territorial Boyacá"/>
    <s v="3.3 - Gestión de bienes y servicios"/>
    <s v="3.3-99 - GND-Gestión de bienes y servicios"/>
    <s v="SER - Adquisición de servicios"/>
    <s v="SER012 - Prestación de servicios personas naturales"/>
    <s v="SAF-0 Por definir"/>
    <s v=" "/>
    <s v=" "/>
    <s v=" "/>
    <n v="1189350"/>
    <n v="1189350"/>
    <n v="0"/>
    <n v="0"/>
    <n v="0"/>
    <n v="0"/>
    <n v="0"/>
    <n v="0"/>
    <n v="0"/>
    <n v="0"/>
    <n v="0"/>
    <n v="0"/>
    <n v="0"/>
    <n v="0"/>
    <n v="0"/>
    <n v="0"/>
    <n v="0"/>
    <n v="0"/>
    <n v="0"/>
    <n v="0"/>
    <n v="0"/>
    <n v="0"/>
    <n v="0"/>
    <n v="0"/>
    <n v="224"/>
  </r>
  <r>
    <s v="3000.304"/>
    <s v="FUNCIONAMIENTO"/>
    <x v="1"/>
    <s v="N/A"/>
    <x v="2"/>
    <x v="11"/>
    <n v="11111111"/>
    <x v="9"/>
    <s v="A-02-02-02-006-004"/>
    <s v="Servicios de transporte de pasajeros Dirección Territorial Boyacá"/>
    <s v="Febrero"/>
    <s v="Febrero"/>
    <n v="11"/>
    <s v="N/A"/>
    <x v="1"/>
    <n v="70000"/>
    <n v="70000"/>
    <s v=" 1. Prioridad Crítica "/>
    <s v=" Funcionamiento DT "/>
    <s v="NO"/>
    <s v="N/A"/>
    <s v="2603 - Dirección Territorial Boyacá"/>
    <s v="3.3 - Gestión de bienes y servicios"/>
    <s v="3.3-99 - GND-Gestión de bienes y servicios"/>
    <s v="SER - Adquisición de servicios"/>
    <s v="SER012 - Prestación de servicios personas naturales"/>
    <s v="SAF-0 Por definir"/>
    <s v=" "/>
    <s v=" "/>
    <s v=" "/>
    <n v="70000"/>
    <n v="70000"/>
    <n v="0"/>
    <n v="0"/>
    <n v="0"/>
    <n v="0"/>
    <n v="0"/>
    <n v="0"/>
    <n v="0"/>
    <n v="0"/>
    <n v="0"/>
    <n v="0"/>
    <n v="0"/>
    <n v="0"/>
    <n v="0"/>
    <n v="0"/>
    <n v="0"/>
    <n v="0"/>
    <n v="0"/>
    <n v="0"/>
    <n v="0"/>
    <n v="0"/>
    <n v="0"/>
    <n v="0"/>
    <n v="224"/>
  </r>
  <r>
    <s v="3000.305"/>
    <s v="FUNCIONAMIENTO"/>
    <x v="1"/>
    <s v="N/A"/>
    <x v="2"/>
    <x v="11"/>
    <n v="11111111"/>
    <x v="9"/>
    <s v="A-02-02-02-010"/>
    <s v="Viáticos de los funcionarios en comisión Dirección Territorial Casanare"/>
    <s v="Febrero"/>
    <s v="Febrero"/>
    <n v="11"/>
    <s v="N/A"/>
    <x v="3"/>
    <n v="1468493"/>
    <n v="1468493"/>
    <s v=" 1. Prioridad Crítica "/>
    <s v=" Funcionamiento DT "/>
    <s v="NO"/>
    <s v="N/A"/>
    <s v="2606 - Dirección Territorial Casanare"/>
    <s v="3.3 - Gestión de bienes y servicios"/>
    <s v="3.3-99 - GND-Gestión de bienes y servicios"/>
    <s v="SER - Adquisición de servicios"/>
    <s v="SER012 - Prestación de servicios personas naturales"/>
    <s v="SAF-0 Por definir"/>
    <s v=" "/>
    <s v=" "/>
    <s v=" "/>
    <n v="0"/>
    <n v="0"/>
    <n v="0"/>
    <n v="0"/>
    <n v="0"/>
    <n v="0"/>
    <n v="949570"/>
    <n v="949570"/>
    <n v="518923"/>
    <n v="518923"/>
    <n v="0"/>
    <n v="0"/>
    <n v="0"/>
    <n v="0"/>
    <n v="0"/>
    <n v="0"/>
    <n v="0"/>
    <n v="0"/>
    <n v="0"/>
    <n v="0"/>
    <n v="0"/>
    <n v="0"/>
    <n v="0"/>
    <n v="0"/>
    <n v="3324"/>
  </r>
  <r>
    <s v="3000.306"/>
    <s v="FUNCIONAMIENTO"/>
    <x v="1"/>
    <s v="N/A"/>
    <x v="2"/>
    <x v="11"/>
    <n v="11111111"/>
    <x v="9"/>
    <s v="A-02-02-02-006-004"/>
    <s v="Servicios de transporte de pasajeros Dirección Territorial Casanare"/>
    <s v="Febrero"/>
    <s v="Febrero"/>
    <n v="11"/>
    <s v="N/A"/>
    <x v="3"/>
    <n v="194000"/>
    <n v="194000"/>
    <s v=" 1. Prioridad Crítica "/>
    <s v=" Funcionamiento DT "/>
    <s v="NO"/>
    <s v="N/A"/>
    <s v="2606 - Dirección Territorial Casanare"/>
    <s v="3.3 - Gestión de bienes y servicios"/>
    <s v="3.3-99 - GND-Gestión de bienes y servicios"/>
    <s v="SER - Adquisición de servicios"/>
    <s v="SER012 - Prestación de servicios personas naturales"/>
    <s v="SAF-0 Por definir"/>
    <s v=" "/>
    <s v=" "/>
    <s v=" "/>
    <n v="0"/>
    <n v="0"/>
    <n v="0"/>
    <n v="0"/>
    <n v="0"/>
    <n v="0"/>
    <n v="97000"/>
    <n v="97000"/>
    <n v="97000"/>
    <n v="97000"/>
    <n v="0"/>
    <n v="0"/>
    <n v="0"/>
    <n v="0"/>
    <n v="0"/>
    <n v="0"/>
    <n v="0"/>
    <n v="0"/>
    <n v="0"/>
    <n v="0"/>
    <n v="0"/>
    <n v="0"/>
    <n v="0"/>
    <n v="0"/>
    <n v="3324"/>
  </r>
  <r>
    <s v="3000.307"/>
    <s v="FUNCIONAMIENTO"/>
    <x v="1"/>
    <s v="N/A"/>
    <x v="2"/>
    <x v="11"/>
    <n v="11111111"/>
    <x v="9"/>
    <s v="A-02-02-02-010"/>
    <s v="Viáticos de los funcionarios en comisión Dirección Territorial Cesar"/>
    <s v="Febrero"/>
    <s v="Febrero"/>
    <n v="11"/>
    <s v="N/A"/>
    <x v="3"/>
    <n v="15655236"/>
    <n v="15655236"/>
    <s v=" 1. Prioridad Crítica "/>
    <s v=" Funcionamiento DT "/>
    <s v="NO"/>
    <s v="N/A"/>
    <s v="2608 - Dirección Territorial Cesar"/>
    <s v="3.3 - Gestión de bienes y servicios"/>
    <s v="3.3-99 - GND-Gestión de bienes y servicios"/>
    <s v="SER - Adquisición de servicios"/>
    <s v="SER012 - Prestación de servicios personas naturales"/>
    <s v="SAF-0 Por definir"/>
    <s v=" "/>
    <s v=" "/>
    <s v=" "/>
    <n v="0"/>
    <n v="0"/>
    <n v="2403854"/>
    <n v="2403854"/>
    <n v="2403854"/>
    <n v="2403854"/>
    <n v="2403854"/>
    <n v="2403854"/>
    <n v="2403854"/>
    <n v="2403854"/>
    <n v="2403854"/>
    <n v="2403854"/>
    <n v="2403853"/>
    <n v="2403853"/>
    <n v="1232113"/>
    <n v="1232113"/>
    <n v="0"/>
    <n v="0"/>
    <n v="0"/>
    <n v="0"/>
    <n v="0"/>
    <n v="0"/>
    <n v="0"/>
    <n v="0"/>
    <n v="2824"/>
  </r>
  <r>
    <s v="3000.308"/>
    <s v="FUNCIONAMIENTO"/>
    <x v="1"/>
    <s v="N/A"/>
    <x v="2"/>
    <x v="11"/>
    <n v="11111111"/>
    <x v="9"/>
    <s v="A-02-02-02-006-004"/>
    <s v="Servicios de transporte de pasajeros Dirección Territorial Cesar"/>
    <s v="Febrero"/>
    <s v="Febrero"/>
    <n v="11"/>
    <s v="N/A"/>
    <x v="3"/>
    <n v="955000"/>
    <n v="955000"/>
    <s v=" 1. Prioridad Crítica "/>
    <s v=" Funcionamiento DT "/>
    <s v="NO"/>
    <s v="N/A"/>
    <s v="2608 - Dirección Territorial Cesar"/>
    <s v="3.3 - Gestión de bienes y servicios"/>
    <s v="3.3-99 - GND-Gestión de bienes y servicios"/>
    <s v="SER - Adquisición de servicios"/>
    <s v="SER012 - Prestación de servicios personas naturales"/>
    <s v="SAF-0 Por definir"/>
    <s v=" "/>
    <s v=" "/>
    <s v=" "/>
    <n v="0"/>
    <n v="0"/>
    <n v="0"/>
    <n v="0"/>
    <n v="0"/>
    <n v="0"/>
    <n v="0"/>
    <n v="0"/>
    <n v="0"/>
    <n v="0"/>
    <n v="955000"/>
    <n v="955000"/>
    <n v="0"/>
    <n v="0"/>
    <n v="0"/>
    <n v="0"/>
    <n v="0"/>
    <n v="0"/>
    <n v="0"/>
    <n v="0"/>
    <n v="0"/>
    <n v="0"/>
    <n v="0"/>
    <n v="0"/>
    <n v="2824"/>
  </r>
  <r>
    <s v="3000.309"/>
    <s v="FUNCIONAMIENTO"/>
    <x v="1"/>
    <s v="N/A"/>
    <x v="2"/>
    <x v="11"/>
    <n v="11111111"/>
    <x v="9"/>
    <s v="A-02-02-02-010"/>
    <s v="Viáticos de los funcionarios en comisión Dirección Territorial Magdalena"/>
    <s v="Febrero"/>
    <s v="Febrero"/>
    <n v="11"/>
    <s v="N/A"/>
    <x v="1"/>
    <n v="3088490"/>
    <n v="3088490"/>
    <s v=" 1. Prioridad Crítica "/>
    <s v=" Funcionamiento DT "/>
    <s v="NO"/>
    <s v="N/A"/>
    <s v="2613 - Dirección Territorial Magdalena"/>
    <s v="3.3 - Gestión de bienes y servicios"/>
    <s v="3.3-99 - GND-Gestión de bienes y servicios"/>
    <s v="SER - Adquisición de servicios"/>
    <s v="SER012 - Prestación de servicios personas naturales"/>
    <s v="SAF-0 Por definir"/>
    <s v=" "/>
    <s v=" "/>
    <s v=" "/>
    <n v="0"/>
    <n v="0"/>
    <n v="514748"/>
    <n v="514748"/>
    <n v="514748"/>
    <n v="514748"/>
    <n v="514748"/>
    <n v="514748"/>
    <n v="514748"/>
    <n v="514748"/>
    <n v="514748"/>
    <n v="514748"/>
    <n v="514750"/>
    <n v="514750"/>
    <n v="0"/>
    <n v="0"/>
    <n v="0"/>
    <n v="0"/>
    <n v="0"/>
    <n v="0"/>
    <n v="0"/>
    <n v="0"/>
    <n v="0"/>
    <n v="0"/>
    <s v="724, 9424"/>
  </r>
  <r>
    <s v="3000.310"/>
    <s v="FUNCIONAMIENTO"/>
    <x v="1"/>
    <s v="N/A"/>
    <x v="2"/>
    <x v="11"/>
    <n v="11111111"/>
    <x v="9"/>
    <s v="A-02-02-02-006-004"/>
    <s v="Servicios de transporte de pasajeros Dirección Territorial Magdalena"/>
    <s v="Febrero"/>
    <s v="Febrero"/>
    <n v="11"/>
    <s v="N/A"/>
    <x v="1"/>
    <n v="240000"/>
    <n v="240000"/>
    <s v=" 1. Prioridad Crítica "/>
    <s v=" Funcionamiento DT "/>
    <s v="NO"/>
    <s v="N/A"/>
    <s v="2613 - Dirección Territorial Magdalena"/>
    <s v="3.3 - Gestión de bienes y servicios"/>
    <s v="3.3-99 - GND-Gestión de bienes y servicios"/>
    <s v="SER - Adquisición de servicios"/>
    <s v="SER012 - Prestación de servicios personas naturales"/>
    <s v="SAF-0 Por definir"/>
    <s v=" "/>
    <s v=" "/>
    <s v=" "/>
    <n v="0"/>
    <n v="0"/>
    <n v="0"/>
    <n v="0"/>
    <n v="0"/>
    <n v="0"/>
    <n v="0"/>
    <n v="0"/>
    <n v="0"/>
    <n v="0"/>
    <n v="0"/>
    <n v="0"/>
    <n v="240000"/>
    <n v="240000"/>
    <n v="0"/>
    <n v="0"/>
    <n v="0"/>
    <n v="0"/>
    <n v="0"/>
    <n v="0"/>
    <n v="0"/>
    <n v="0"/>
    <n v="0"/>
    <n v="0"/>
    <s v="724, 9424"/>
  </r>
  <r>
    <s v="3000.311"/>
    <s v="FUNCIONAMIENTO"/>
    <x v="1"/>
    <s v="N/A"/>
    <x v="2"/>
    <x v="11"/>
    <n v="11111111"/>
    <x v="9"/>
    <s v="A-02-02-02-010"/>
    <s v="Viáticos de los funcionarios en comisión Dirección Territorial Nariño"/>
    <s v="Febrero"/>
    <s v="Febrero"/>
    <n v="11"/>
    <s v="N/A"/>
    <x v="3"/>
    <n v="3809728"/>
    <n v="3809728"/>
    <s v=" 1. Prioridad Crítica "/>
    <s v=" Funcionamiento DT "/>
    <s v="NO"/>
    <s v="N/A"/>
    <s v="2615 - Dirección Territorial Nariño"/>
    <s v="3.3 - Gestión de bienes y servicios"/>
    <s v="3.3-99 - GND-Gestión de bienes y servicios"/>
    <s v="SER - Adquisición de servicios"/>
    <s v="SER012 - Prestación de servicios personas naturales"/>
    <s v="SAF-0 Por definir"/>
    <s v=" "/>
    <s v=" "/>
    <s v=" "/>
    <n v="0"/>
    <n v="0"/>
    <n v="879168"/>
    <n v="879168"/>
    <n v="879168"/>
    <n v="879168"/>
    <n v="879168"/>
    <n v="879168"/>
    <n v="879168"/>
    <n v="879168"/>
    <n v="293056"/>
    <n v="293056"/>
    <n v="0"/>
    <n v="0"/>
    <n v="0"/>
    <n v="0"/>
    <n v="0"/>
    <n v="0"/>
    <n v="0"/>
    <n v="0"/>
    <n v="0"/>
    <n v="0"/>
    <n v="0"/>
    <n v="0"/>
    <n v="5424"/>
  </r>
  <r>
    <s v="3000.312"/>
    <s v="FUNCIONAMIENTO"/>
    <x v="1"/>
    <s v="N/A"/>
    <x v="2"/>
    <x v="11"/>
    <n v="11111111"/>
    <x v="9"/>
    <s v="A-02-02-02-006-004"/>
    <s v="Servicios de transporte de pasajeros Dirección Territorial Nariño"/>
    <s v="Febrero"/>
    <s v="Febrero"/>
    <n v="11"/>
    <s v="N/A"/>
    <x v="3"/>
    <n v="242500"/>
    <n v="242500"/>
    <s v=" 1. Prioridad Crítica "/>
    <s v=" Funcionamiento DT "/>
    <s v="NO"/>
    <s v="N/A"/>
    <s v="2615 - Dirección Territorial Nariño"/>
    <s v="3.3 - Gestión de bienes y servicios"/>
    <s v="3.3-99 - GND-Gestión de bienes y servicios"/>
    <s v="SER - Adquisición de servicios"/>
    <s v="SER012 - Prestación de servicios personas naturales"/>
    <s v="SAF-0 Por definir"/>
    <s v=" "/>
    <s v=" "/>
    <s v=" "/>
    <n v="0"/>
    <n v="0"/>
    <n v="0"/>
    <n v="0"/>
    <n v="242500"/>
    <n v="242500"/>
    <n v="0"/>
    <n v="0"/>
    <n v="0"/>
    <n v="0"/>
    <n v="0"/>
    <n v="0"/>
    <n v="0"/>
    <n v="0"/>
    <n v="0"/>
    <n v="0"/>
    <n v="0"/>
    <n v="0"/>
    <n v="0"/>
    <n v="0"/>
    <n v="0"/>
    <n v="0"/>
    <n v="0"/>
    <n v="0"/>
    <s v="5424, 5724"/>
  </r>
  <r>
    <s v="3000.313"/>
    <s v="FUNCIONAMIENTO"/>
    <x v="1"/>
    <s v="N/A"/>
    <x v="2"/>
    <x v="11"/>
    <n v="11111111"/>
    <x v="9"/>
    <s v="A-02-02-02-010"/>
    <s v="Viáticos de los funcionarios en comisión Dirección Territorial Norte de santander"/>
    <s v="Febrero"/>
    <s v="Febrero"/>
    <n v="11"/>
    <s v="N/A"/>
    <x v="3"/>
    <n v="518923"/>
    <n v="518923"/>
    <s v=" 1. Prioridad Crítica "/>
    <s v=" Funcionamiento DT "/>
    <s v="NO"/>
    <s v="N/A"/>
    <s v="2616 - Dirección Territorial Norte De Santander"/>
    <s v="3.3 - Gestión de bienes y servicios"/>
    <s v="3.3-99 - GND-Gestión de bienes y servicios"/>
    <s v="SER - Adquisición de servicios"/>
    <s v="SER012 - Prestación de servicios personas naturales"/>
    <s v="SAF-0 Por definir"/>
    <s v=" "/>
    <s v=" "/>
    <s v=" "/>
    <n v="0"/>
    <n v="0"/>
    <n v="0"/>
    <n v="0"/>
    <n v="518923"/>
    <n v="518923"/>
    <n v="0"/>
    <n v="0"/>
    <n v="0"/>
    <n v="0"/>
    <n v="0"/>
    <n v="0"/>
    <n v="0"/>
    <n v="0"/>
    <n v="0"/>
    <n v="0"/>
    <n v="0"/>
    <n v="0"/>
    <n v="0"/>
    <n v="0"/>
    <n v="0"/>
    <n v="0"/>
    <n v="0"/>
    <n v="0"/>
    <n v="5124"/>
  </r>
  <r>
    <s v="3000.314"/>
    <s v="FUNCIONAMIENTO"/>
    <x v="1"/>
    <s v="N/A"/>
    <x v="2"/>
    <x v="11"/>
    <n v="11111111"/>
    <x v="9"/>
    <s v="A-02-02-02-006-004"/>
    <s v="Servicios de transporte de pasajeros Dirección Territorial Norte de Santander"/>
    <s v="Febrero"/>
    <s v="Febrero"/>
    <n v="11"/>
    <s v="N/A"/>
    <x v="3"/>
    <n v="97000"/>
    <n v="97000"/>
    <s v=" 1. Prioridad Crítica "/>
    <s v=" Funcionamiento DT "/>
    <s v="NO"/>
    <s v="N/A"/>
    <s v="2616 - Dirección Territorial Norte De Santander"/>
    <s v="3.3 - Gestión de bienes y servicios"/>
    <s v="3.3-99 - GND-Gestión de bienes y servicios"/>
    <s v="SER - Adquisición de servicios"/>
    <s v="SER012 - Prestación de servicios personas naturales"/>
    <s v="SAF-0 Por definir"/>
    <s v=" "/>
    <s v=" "/>
    <s v=" "/>
    <n v="0"/>
    <n v="0"/>
    <n v="0"/>
    <n v="0"/>
    <n v="97000"/>
    <n v="97000"/>
    <n v="0"/>
    <n v="0"/>
    <n v="0"/>
    <n v="0"/>
    <n v="0"/>
    <n v="0"/>
    <n v="0"/>
    <n v="0"/>
    <n v="0"/>
    <n v="0"/>
    <n v="0"/>
    <n v="0"/>
    <n v="0"/>
    <n v="0"/>
    <n v="0"/>
    <n v="0"/>
    <n v="0"/>
    <n v="0"/>
    <n v="5124"/>
  </r>
  <r>
    <s v="3000.315"/>
    <s v="FUNCIONAMIENTO"/>
    <x v="1"/>
    <s v="N/A"/>
    <x v="2"/>
    <x v="11"/>
    <n v="11111111"/>
    <x v="9"/>
    <s v="A-02-02-02-010"/>
    <s v="Viáticos de los funcionarios en comisión Dirección Territorial Risaralda"/>
    <s v="Febrero"/>
    <s v="Febrero"/>
    <n v="11"/>
    <s v="N/A"/>
    <x v="3"/>
    <n v="856393"/>
    <n v="856393"/>
    <s v=" 1. Prioridad Crítica "/>
    <s v=" Funcionamiento DT "/>
    <s v="NO"/>
    <s v="N/A"/>
    <s v="2618 - Dirección Territorial Risaralda"/>
    <s v="3.3 - Gestión de bienes y servicios"/>
    <s v="3.3-99 - GND-Gestión de bienes y servicios"/>
    <s v="SER - Adquisición de servicios"/>
    <s v="SER012 - Prestación de servicios personas naturales"/>
    <s v="SAF-0 Por definir"/>
    <s v=" "/>
    <s v=" "/>
    <s v=" "/>
    <n v="0"/>
    <n v="0"/>
    <n v="285465"/>
    <n v="285465"/>
    <n v="285464"/>
    <n v="285464"/>
    <n v="285464"/>
    <n v="285464"/>
    <n v="0"/>
    <n v="0"/>
    <n v="0"/>
    <n v="0"/>
    <n v="0"/>
    <n v="0"/>
    <n v="0"/>
    <n v="0"/>
    <n v="0"/>
    <n v="0"/>
    <n v="0"/>
    <n v="0"/>
    <n v="0"/>
    <n v="0"/>
    <n v="0"/>
    <n v="0"/>
    <n v="2324"/>
  </r>
  <r>
    <s v="3000.316"/>
    <s v="FUNCIONAMIENTO"/>
    <x v="1"/>
    <s v="N/A"/>
    <x v="2"/>
    <x v="11"/>
    <n v="11111111"/>
    <x v="9"/>
    <s v="A-02-02-02-010"/>
    <s v="Viáticos de los funcionarios en comisión Dirección Territorial Sucre"/>
    <s v="Febrero"/>
    <s v="Febrero"/>
    <n v="11"/>
    <s v="N/A"/>
    <x v="3"/>
    <n v="1025696"/>
    <n v="1025696"/>
    <s v=" 1. Prioridad Crítica "/>
    <s v=" Funcionamiento DT "/>
    <s v="NO"/>
    <s v="N/A"/>
    <s v="2620 - Dirección Territorial Sucre"/>
    <s v="3.3 - Gestión de bienes y servicios"/>
    <s v="3.3-99 - GND-Gestión de bienes y servicios"/>
    <s v="SER - Adquisición de servicios"/>
    <s v="SER012 - Prestación de servicios personas naturales"/>
    <s v="SAF-0 Por definir"/>
    <s v=" "/>
    <s v=" "/>
    <s v=" "/>
    <n v="0"/>
    <n v="0"/>
    <n v="0"/>
    <n v="0"/>
    <n v="0"/>
    <n v="0"/>
    <n v="0"/>
    <n v="0"/>
    <n v="1025696"/>
    <n v="1025696"/>
    <n v="0"/>
    <n v="0"/>
    <n v="0"/>
    <n v="0"/>
    <n v="0"/>
    <n v="0"/>
    <n v="0"/>
    <n v="0"/>
    <n v="0"/>
    <n v="0"/>
    <n v="0"/>
    <n v="0"/>
    <n v="0"/>
    <n v="0"/>
    <n v="7524"/>
  </r>
  <r>
    <s v="3000.317"/>
    <s v="FUNCIONAMIENTO"/>
    <x v="1"/>
    <s v="N/A"/>
    <x v="2"/>
    <x v="11"/>
    <n v="11111111"/>
    <x v="9"/>
    <s v="A-02-02-02-006-004"/>
    <s v="Servicios de transporte de pasajeros Dirección Territorial Sucre"/>
    <s v="Febrero"/>
    <s v="Febrero"/>
    <n v="11"/>
    <s v="N/A"/>
    <x v="3"/>
    <n v="120000"/>
    <n v="120000"/>
    <s v=" 1. Prioridad Crítica "/>
    <s v=" Funcionamiento DT "/>
    <s v="NO"/>
    <s v="N/A"/>
    <s v="2620 - Dirección Territorial Sucre"/>
    <s v="3.3 - Gestión de bienes y servicios"/>
    <s v="3.3-99 - GND-Gestión de bienes y servicios"/>
    <s v="SER - Adquisición de servicios"/>
    <s v="SER012 - Prestación de servicios personas naturales"/>
    <s v="SAF-0 Por definir"/>
    <s v=" "/>
    <s v=" "/>
    <s v=" "/>
    <n v="0"/>
    <n v="0"/>
    <n v="0"/>
    <n v="0"/>
    <n v="0"/>
    <n v="0"/>
    <n v="0"/>
    <n v="0"/>
    <n v="120000"/>
    <n v="120000"/>
    <n v="0"/>
    <n v="0"/>
    <n v="0"/>
    <n v="0"/>
    <n v="0"/>
    <n v="0"/>
    <n v="0"/>
    <n v="0"/>
    <n v="0"/>
    <n v="0"/>
    <n v="0"/>
    <n v="0"/>
    <n v="0"/>
    <n v="0"/>
    <n v="7524"/>
  </r>
  <r>
    <s v="3000.318"/>
    <s v="FUNCIONAMIENTO"/>
    <x v="1"/>
    <s v="N/A"/>
    <x v="2"/>
    <x v="11"/>
    <n v="11111111"/>
    <x v="9"/>
    <s v="A-02-02-02-010"/>
    <s v="Viáticos de los funcionarios en comisión Dirección Territorial Tolima"/>
    <s v="Febrero"/>
    <s v="Febrero"/>
    <n v="11"/>
    <s v="N/A"/>
    <x v="3"/>
    <n v="2658796"/>
    <n v="2658796"/>
    <s v=" 1. Prioridad Crítica "/>
    <s v=" Funcionamiento DT "/>
    <s v="NO"/>
    <s v="N/A"/>
    <s v="2621 - Dirección Territorial Tolima"/>
    <s v="3.3 - Gestión de bienes y servicios"/>
    <s v="3.3-99 - GND-Gestión de bienes y servicios"/>
    <s v="SER - Adquisición de servicios"/>
    <s v="SER012 - Prestación de servicios personas naturales"/>
    <s v="SAF-0 Por definir"/>
    <s v=" "/>
    <s v=" "/>
    <s v=" "/>
    <n v="0"/>
    <n v="0"/>
    <n v="664699"/>
    <n v="664699"/>
    <n v="664699"/>
    <n v="664699"/>
    <n v="664699"/>
    <n v="664699"/>
    <n v="664699"/>
    <n v="664699"/>
    <n v="0"/>
    <n v="0"/>
    <n v="0"/>
    <n v="0"/>
    <n v="0"/>
    <n v="0"/>
    <n v="0"/>
    <n v="0"/>
    <n v="0"/>
    <n v="0"/>
    <n v="0"/>
    <n v="0"/>
    <n v="0"/>
    <n v="0"/>
    <n v="4224"/>
  </r>
  <r>
    <s v="3000.319"/>
    <s v="FUNCIONAMIENTO"/>
    <x v="1"/>
    <s v="N/A"/>
    <x v="2"/>
    <x v="11"/>
    <n v="11111111"/>
    <x v="9"/>
    <s v="A-02-02-02-010"/>
    <s v="Recurso por programar Funcionamiento - Nación"/>
    <s v="Diciembre"/>
    <s v="Diciembre"/>
    <n v="1"/>
    <s v="N/A"/>
    <x v="3"/>
    <n v="86293343.920000002"/>
    <n v="86293343.920000002"/>
    <s v=" 101. No aplica "/>
    <s v="    N/A    "/>
    <s v="NO"/>
    <s v="N/A"/>
    <s v="3200 - Subdirección Administrativa y Financiera"/>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0"/>
    <n v="0"/>
    <n v="86293343.920000002"/>
    <n v="86293343.920000002"/>
    <n v="0"/>
  </r>
  <r>
    <s v="3000.320"/>
    <s v="FUNCIONAMIENTO"/>
    <x v="1"/>
    <s v="N/A"/>
    <x v="2"/>
    <x v="11"/>
    <n v="11111111"/>
    <x v="9"/>
    <s v="A-02-02-02-010"/>
    <s v="Recurso por programar Funcionamiento - Propios"/>
    <s v="Diciembre"/>
    <s v="Diciembre"/>
    <n v="1"/>
    <s v="N/A"/>
    <x v="1"/>
    <n v="184123187"/>
    <n v="184123187"/>
    <s v="    101. No aplica    "/>
    <s v="    N/A    "/>
    <s v="NO"/>
    <s v="N/A"/>
    <s v="3200 - Subdirección Administrativa y Financiera"/>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0"/>
    <n v="0"/>
    <n v="184123187"/>
    <n v="184123187"/>
    <n v="0"/>
  </r>
  <r>
    <s v="3000.321"/>
    <s v="FUNCIONAMIENTO"/>
    <x v="1"/>
    <s v="N/A"/>
    <x v="2"/>
    <x v="11"/>
    <n v="84131503"/>
    <x v="9"/>
    <s v="A-02-02-02-008-005"/>
    <s v="Prestación de servicios especializados como corredor y/o intermediario y/o agencia de seguros para asesorar al IGAC en el diseño, contratación, manejo y administración del programa de seguros destinado a proteger las personas, bienes e intereses patrimoniales del Instituto a nivel nacional"/>
    <s v="Noviembre"/>
    <s v="Noviembre"/>
    <n v="2"/>
    <s v="Concurso de méritos abierto"/>
    <x v="3"/>
    <n v="0"/>
    <n v="0"/>
    <s v=" 1. Prioridad Crítica "/>
    <s v=" Persona natural "/>
    <s v="NO"/>
    <s v="N/A"/>
    <s v="3200 - Subdirección Administrativa y Financiera"/>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0"/>
    <n v="0"/>
    <n v="0"/>
    <n v="0"/>
    <n v="0"/>
  </r>
  <r>
    <s v="3000.322"/>
    <s v="FUNCIONAMIENTO"/>
    <x v="1"/>
    <s v="N/A"/>
    <x v="2"/>
    <x v="11"/>
    <n v="80101500"/>
    <x v="9"/>
    <s v="A-02-02-02-008-002"/>
    <s v="Adición del contrato con objeto &quot;Prestación de servicios profesionales altamente calificados en derecho laboral administrativo y negociación colectiva para el Instituto Geográfico Agustín Codazzi&quot;"/>
    <s v="Agosto"/>
    <s v="Agosto"/>
    <n v="1"/>
    <s v="Contratación directa"/>
    <x v="3"/>
    <n v="23800000"/>
    <n v="23800000"/>
    <s v=" 1. Prioridad Crítica "/>
    <s v=" Continuidad persona natural "/>
    <s v="NO"/>
    <s v="N/A"/>
    <s v="3100 - Subdirección de Talento Humano"/>
    <s v="3.3 - Gestión de bienes y servicios"/>
    <s v="3.3 - Gestión de bienes y servicios"/>
    <s v="SER - Adquisición de servicios"/>
    <s v="SER012 - Prestación de servicios personas naturales"/>
    <s v="SAF-0 Por definir"/>
    <s v=" "/>
    <s v=" "/>
    <s v=" "/>
    <n v="0"/>
    <n v="0"/>
    <n v="0"/>
    <n v="0"/>
    <n v="0"/>
    <n v="0"/>
    <n v="0"/>
    <n v="0"/>
    <n v="0"/>
    <n v="0"/>
    <n v="0"/>
    <n v="0"/>
    <n v="0"/>
    <n v="0"/>
    <n v="23800000"/>
    <n v="0"/>
    <n v="0"/>
    <n v="9520000"/>
    <n v="0"/>
    <n v="14280000"/>
    <n v="0"/>
    <n v="0"/>
    <n v="0"/>
    <n v="0"/>
    <n v="156624"/>
  </r>
  <r>
    <s v="3000.323"/>
    <s v="FUNCIONAMIENTO"/>
    <x v="1"/>
    <s v="N/A"/>
    <x v="2"/>
    <x v="11"/>
    <n v="80161501"/>
    <x v="9"/>
    <s v="A-02-02-02-008-003"/>
    <s v="Prestación de servicios profesionales para apoyar en la gestión para el registro, recobro y seguimiento de las incapacidades de los servidores públicos del instituto en el segundo semestre."/>
    <s v="Agosto"/>
    <s v="Agosto"/>
    <n v="5"/>
    <s v="Contratación directa"/>
    <x v="3"/>
    <n v="36852960"/>
    <n v="33413350"/>
    <s v=" 1. Prioridad Crítica "/>
    <s v=" Continuidad persona natural "/>
    <s v="NO"/>
    <s v="N/A"/>
    <s v="3100 - Subdirección de Talento Humano"/>
    <s v="1.4 - Gestión Estratégica de Personas"/>
    <s v="1.4-1 - Gestión integrada de Talento Humano "/>
    <s v="SER - Adquisición de servicios"/>
    <s v="SER012 - Prestación de servicios personas naturales"/>
    <s v="SAF-0 Por definir"/>
    <s v=" "/>
    <s v=" "/>
    <s v=" "/>
    <n v="0"/>
    <n v="0"/>
    <n v="0"/>
    <n v="0"/>
    <n v="0"/>
    <n v="0"/>
    <n v="0"/>
    <n v="0"/>
    <n v="0"/>
    <n v="0"/>
    <n v="0"/>
    <n v="0"/>
    <n v="0"/>
    <n v="0"/>
    <n v="33413350"/>
    <n v="0"/>
    <n v="0"/>
    <n v="7370592"/>
    <n v="0"/>
    <n v="7370592"/>
    <n v="0"/>
    <n v="7370592"/>
    <n v="0"/>
    <n v="11301574"/>
    <n v="199724"/>
  </r>
  <r>
    <s v="3000.324"/>
    <s v="FUNCIONAMIENTO"/>
    <x v="1"/>
    <s v="N/A"/>
    <x v="2"/>
    <x v="11"/>
    <n v="11111111"/>
    <x v="9"/>
    <s v="A-02-02-02-008-003"/>
    <s v="Programación de viaticos para la aplicación del instrumento, para la identificación de factores de riesgo psicosocial al interior de las direcciones territoriales del IGAC"/>
    <s v="Agosto"/>
    <s v="Agosto"/>
    <n v="5"/>
    <s v="Contratación directa"/>
    <x v="3"/>
    <n v="12206033"/>
    <n v="9924805"/>
    <s v=" 1. Prioridad Crítica "/>
    <s v="  Viáticos  "/>
    <s v="NO"/>
    <s v="N/A"/>
    <s v="3100 - Subdirección de Talento Humano"/>
    <s v="1.4 - Gestión Estratégica de Personas"/>
    <s v="1.4-1 - Gestión integrada de Talento Humano "/>
    <s v="SER - Adquisición de servicios"/>
    <s v="SER012 - Prestación de servicios personas naturales"/>
    <s v="SAF-0 Por definir"/>
    <s v=" "/>
    <s v=" "/>
    <s v=" "/>
    <n v="0"/>
    <n v="0"/>
    <n v="0"/>
    <n v="0"/>
    <n v="0"/>
    <n v="0"/>
    <n v="0"/>
    <n v="0"/>
    <n v="0"/>
    <n v="0"/>
    <n v="0"/>
    <n v="0"/>
    <n v="0"/>
    <n v="0"/>
    <n v="9924805"/>
    <n v="0"/>
    <n v="0"/>
    <n v="2441207"/>
    <n v="0"/>
    <n v="2441207"/>
    <n v="0"/>
    <n v="2441207"/>
    <n v="0"/>
    <n v="2601184"/>
    <n v="203024"/>
  </r>
  <r>
    <s v="3000.325"/>
    <s v="FUNCIONAMIENTO"/>
    <x v="1"/>
    <s v="N/A"/>
    <x v="2"/>
    <x v="11"/>
    <n v="11111111"/>
    <x v="9"/>
    <s v="A-02-02-02-010"/>
    <s v="Viáticos para el pagador de Cesar que se desplaza a la dirección territorial Caquetá de acuerdo a la resolución 1148 del 06 de agosto del 2024"/>
    <s v="Agosto"/>
    <s v="Agosto"/>
    <n v="1"/>
    <s v="N/A"/>
    <x v="1"/>
    <n v="1904864"/>
    <n v="1904864"/>
    <s v=" 1. Prioridad Crítica "/>
    <s v="  Viáticos  "/>
    <s v="NO"/>
    <s v="N/A"/>
    <s v="2608 - Dirección Territorial Cesar"/>
    <s v="3.3 - Gestión de bienes y servicios"/>
    <s v="3.3-99 - GND-Gestión de bienes y servicios"/>
    <s v="SER - Adquisición de servicios"/>
    <s v="SER012 - Prestación de servicios personas naturales"/>
    <s v="SAF-0 Por definir"/>
    <s v=" "/>
    <s v=" "/>
    <s v=" "/>
    <n v="0"/>
    <n v="0"/>
    <n v="0"/>
    <n v="0"/>
    <n v="0"/>
    <n v="0"/>
    <n v="0"/>
    <n v="0"/>
    <n v="0"/>
    <n v="0"/>
    <n v="0"/>
    <n v="0"/>
    <n v="0"/>
    <n v="0"/>
    <n v="1904864"/>
    <n v="1904864"/>
    <n v="0"/>
    <n v="0"/>
    <n v="0"/>
    <n v="0"/>
    <n v="0"/>
    <n v="0"/>
    <n v="0"/>
    <n v="0"/>
    <n v="9424"/>
  </r>
  <r>
    <s v="3000.326"/>
    <s v="FUNCIONAMIENTO"/>
    <x v="1"/>
    <s v="N/A"/>
    <x v="2"/>
    <x v="11"/>
    <n v="11111111"/>
    <x v="9"/>
    <s v="A-02-02-02-006-004"/>
    <s v="Gastos de transporte para el pagador de Cesar que se desplaza a la dirección territorial Caquetá de acuerdo a la resolución 1148 del 06 de agosto del 2024"/>
    <s v="Agosto"/>
    <s v="Agosto"/>
    <n v="1"/>
    <s v="N/A"/>
    <x v="1"/>
    <n v="72000"/>
    <n v="72000"/>
    <s v=" 1. Prioridad Crítica "/>
    <s v="  Viáticos  "/>
    <s v="NO"/>
    <s v="N/A"/>
    <s v="2608 - Dirección Territorial Cesar"/>
    <s v="3.3 - Gestión de bienes y servicios"/>
    <s v="3.3-99 - GND-Gestión de bienes y servicios"/>
    <s v="SER - Adquisición de servicios"/>
    <s v="SER012 - Prestación de servicios personas naturales"/>
    <s v="SAF-0 Por definir"/>
    <s v=" "/>
    <s v=" "/>
    <s v=" "/>
    <n v="0"/>
    <n v="0"/>
    <n v="0"/>
    <n v="0"/>
    <n v="0"/>
    <n v="0"/>
    <n v="0"/>
    <n v="0"/>
    <n v="0"/>
    <n v="0"/>
    <n v="0"/>
    <n v="0"/>
    <n v="0"/>
    <n v="0"/>
    <n v="72000"/>
    <n v="72000"/>
    <n v="0"/>
    <n v="0"/>
    <n v="0"/>
    <n v="0"/>
    <n v="0"/>
    <n v="0"/>
    <n v="0"/>
    <n v="0"/>
    <n v="9424"/>
  </r>
  <r>
    <s v="3000.327"/>
    <s v="FUNCIONAMIENTO"/>
    <x v="1"/>
    <s v="N/A"/>
    <x v="2"/>
    <x v="11"/>
    <n v="11111111"/>
    <x v="9"/>
    <s v="A-02-02-02-010"/>
    <s v="Viáticos para comisión negociadora colectiva de la organización sindical de la dirección territorial Boyacá a la sede central"/>
    <s v="Agosto"/>
    <s v="Agosto"/>
    <n v="2"/>
    <s v="N/A"/>
    <x v="1"/>
    <n v="3148165"/>
    <n v="3148165"/>
    <s v=" 1. Prioridad Crítica "/>
    <s v="  Viáticos  "/>
    <s v="NO"/>
    <s v="N/A"/>
    <s v="2603 - Dirección Territorial Boyacá"/>
    <s v="3.3 - Gestión de bienes y servicios"/>
    <s v="3.3-99 - GND-Gestión de bienes y servicios"/>
    <s v="SER - Adquisición de servicios"/>
    <s v="SER012 - Prestación de servicios personas naturales"/>
    <s v="SAF-0 Por definir"/>
    <s v=" "/>
    <s v=" "/>
    <s v=" "/>
    <n v="0"/>
    <n v="0"/>
    <n v="0"/>
    <n v="0"/>
    <n v="0"/>
    <n v="0"/>
    <n v="0"/>
    <n v="0"/>
    <n v="0"/>
    <n v="0"/>
    <n v="0"/>
    <n v="0"/>
    <n v="0"/>
    <n v="0"/>
    <n v="1574082"/>
    <n v="1574082"/>
    <n v="1574083"/>
    <n v="1574083"/>
    <n v="0"/>
    <n v="0"/>
    <n v="0"/>
    <n v="0"/>
    <n v="0"/>
    <n v="0"/>
    <n v="0"/>
  </r>
  <r>
    <s v="3000.328"/>
    <s v="FUNCIONAMIENTO"/>
    <x v="1"/>
    <s v="N/A"/>
    <x v="2"/>
    <x v="11"/>
    <n v="11111111"/>
    <x v="9"/>
    <s v="A-02-02-02-006-004"/>
    <s v="Gastos de transporte para la comisión negociadora colectiva de la organización sindical de la dirección territorial Boyacá a la sede central"/>
    <s v="Agosto"/>
    <s v="Agosto"/>
    <n v="2"/>
    <s v="N/A"/>
    <x v="1"/>
    <n v="400000"/>
    <n v="400000"/>
    <s v=" 1. Prioridad Crítica "/>
    <s v="  Viáticos  "/>
    <s v="NO"/>
    <s v="N/A"/>
    <s v="2603 - Dirección Territorial Boyacá"/>
    <s v="3.3 - Gestión de bienes y servicios"/>
    <s v="3.3-99 - GND-Gestión de bienes y servicios"/>
    <s v="SER - Adquisición de servicios"/>
    <s v="SER012 - Prestación de servicios personas naturales"/>
    <s v="SAF-0 Por definir"/>
    <s v=" "/>
    <s v=" "/>
    <s v=" "/>
    <n v="0"/>
    <n v="0"/>
    <n v="0"/>
    <n v="0"/>
    <n v="0"/>
    <n v="0"/>
    <n v="0"/>
    <n v="0"/>
    <n v="0"/>
    <n v="0"/>
    <n v="0"/>
    <n v="0"/>
    <n v="0"/>
    <n v="0"/>
    <n v="200000"/>
    <n v="200000"/>
    <n v="200000"/>
    <n v="200000"/>
    <n v="0"/>
    <n v="0"/>
    <n v="0"/>
    <n v="0"/>
    <n v="0"/>
    <n v="0"/>
    <n v="14324"/>
  </r>
  <r>
    <s v="3000.329"/>
    <s v="FUNCIONAMIENTO"/>
    <x v="1"/>
    <s v="N/A"/>
    <x v="2"/>
    <x v="11"/>
    <n v="11111111"/>
    <x v="9"/>
    <s v="A-02-02-02-010"/>
    <s v="Viáticos para comisión negociadora colectiva de la organización sindical de la dirección territorial Casanare a la sede central"/>
    <s v="Agosto"/>
    <s v="Agosto"/>
    <n v="2"/>
    <s v="N/A"/>
    <x v="1"/>
    <n v="4277215"/>
    <n v="4277215"/>
    <s v=" 1. Prioridad Crítica "/>
    <s v="  Viáticos  "/>
    <s v="NO"/>
    <s v="N/A"/>
    <s v="2606 - Dirección Territorial Casanare"/>
    <s v="3.3 - Gestión de bienes y servicios"/>
    <s v="3.3-99 - GND-Gestión de bienes y servicios"/>
    <s v="SER - Adquisición de servicios"/>
    <s v="SER012 - Prestación de servicios personas naturales"/>
    <s v="SAF-0 Por definir"/>
    <s v=" "/>
    <s v=" "/>
    <s v=" "/>
    <n v="0"/>
    <n v="0"/>
    <n v="0"/>
    <n v="0"/>
    <n v="0"/>
    <n v="0"/>
    <n v="0"/>
    <n v="0"/>
    <n v="0"/>
    <n v="0"/>
    <n v="0"/>
    <n v="0"/>
    <n v="0"/>
    <n v="0"/>
    <n v="2138608"/>
    <n v="2138608"/>
    <n v="2138607"/>
    <n v="2138607"/>
    <n v="0"/>
    <n v="0"/>
    <n v="0"/>
    <n v="0"/>
    <n v="0"/>
    <n v="0"/>
    <n v="7424"/>
  </r>
  <r>
    <s v="3000.330"/>
    <s v="FUNCIONAMIENTO"/>
    <x v="1"/>
    <s v="N/A"/>
    <x v="2"/>
    <x v="11"/>
    <n v="11111111"/>
    <x v="9"/>
    <s v="A-02-02-02-006-004"/>
    <s v="Gastos de transporte para la comisión negociadora colectiva de la organización sindical de la dirección territorial Casanare a la sede central"/>
    <s v="Agosto"/>
    <s v="Agosto"/>
    <n v="2"/>
    <s v="N/A"/>
    <x v="1"/>
    <n v="679000"/>
    <n v="679000"/>
    <s v=" 1. Prioridad Crítica "/>
    <s v="  Viáticos  "/>
    <s v="NO"/>
    <s v="N/A"/>
    <s v="2606 - Dirección Territorial Casanare"/>
    <s v="3.3 - Gestión de bienes y servicios"/>
    <s v="3.3-99 - GND-Gestión de bienes y servicios"/>
    <s v="SER - Adquisición de servicios"/>
    <s v="SER012 - Prestación de servicios personas naturales"/>
    <s v="SAF-0 Por definir"/>
    <s v=" "/>
    <s v=" "/>
    <s v=" "/>
    <n v="0"/>
    <n v="0"/>
    <n v="0"/>
    <n v="0"/>
    <n v="0"/>
    <n v="0"/>
    <n v="0"/>
    <n v="0"/>
    <n v="0"/>
    <n v="0"/>
    <n v="0"/>
    <n v="0"/>
    <n v="0"/>
    <n v="0"/>
    <n v="339500"/>
    <n v="339500"/>
    <n v="339500"/>
    <n v="339500"/>
    <n v="0"/>
    <n v="0"/>
    <n v="0"/>
    <n v="0"/>
    <n v="0"/>
    <n v="0"/>
    <n v="7424"/>
  </r>
  <r>
    <s v="3000.331"/>
    <s v="FUNCIONAMIENTO"/>
    <x v="1"/>
    <s v="N/A"/>
    <x v="2"/>
    <x v="11"/>
    <n v="11111111"/>
    <x v="9"/>
    <s v="A-02-02-02-010"/>
    <s v="Viáticos para comisión negociadora colectiva de la organización sindical de la dirección territorial Cesar a la sede central"/>
    <s v="Agosto"/>
    <s v="Agosto"/>
    <n v="2"/>
    <s v="N/A"/>
    <x v="1"/>
    <n v="841300"/>
    <n v="841300"/>
    <s v=" 1. Prioridad Crítica "/>
    <s v="  Viáticos  "/>
    <s v="NO"/>
    <s v="N/A"/>
    <s v="2606 - Dirección Territorial Casanare"/>
    <s v="3.3 - Gestión de bienes y servicios"/>
    <s v="3.3-99 - GND-Gestión de bienes y servicios"/>
    <s v="SER - Adquisición de servicios"/>
    <s v="SER012 - Prestación de servicios personas naturales"/>
    <s v="SAF-0 Por definir"/>
    <s v=" "/>
    <s v=" "/>
    <s v=" "/>
    <n v="0"/>
    <n v="0"/>
    <n v="0"/>
    <n v="0"/>
    <n v="0"/>
    <n v="0"/>
    <n v="0"/>
    <n v="0"/>
    <n v="0"/>
    <n v="0"/>
    <n v="0"/>
    <n v="0"/>
    <n v="0"/>
    <n v="0"/>
    <n v="841300"/>
    <n v="841300"/>
    <n v="0"/>
    <n v="0"/>
    <n v="0"/>
    <n v="0"/>
    <n v="0"/>
    <n v="0"/>
    <n v="0"/>
    <n v="0"/>
    <n v="7424"/>
  </r>
  <r>
    <s v="3000.332"/>
    <s v="FUNCIONAMIENTO"/>
    <x v="1"/>
    <s v="N/A"/>
    <x v="2"/>
    <x v="11"/>
    <n v="11111111"/>
    <x v="9"/>
    <s v="A-02-02-02-006-004"/>
    <s v="Gastos de transporte para la comisión negociadora colectiva de la organización sindical de la dirección territorial Cesar a la sede central"/>
    <s v="Agosto"/>
    <s v="Agosto"/>
    <n v="2"/>
    <s v="N/A"/>
    <x v="1"/>
    <n v="97000"/>
    <n v="97000"/>
    <s v=" 1. Prioridad Crítica "/>
    <s v="  Viáticos  "/>
    <s v="NO"/>
    <s v="N/A"/>
    <s v="2606 - Dirección Territorial Casanare"/>
    <s v="3.3 - Gestión de bienes y servicios"/>
    <s v="3.3-99 - GND-Gestión de bienes y servicios"/>
    <s v="SER - Adquisición de servicios"/>
    <s v="SER012 - Prestación de servicios personas naturales"/>
    <s v="SAF-0 Por definir"/>
    <s v=" "/>
    <s v=" "/>
    <s v=" "/>
    <n v="0"/>
    <n v="0"/>
    <n v="0"/>
    <n v="0"/>
    <n v="0"/>
    <n v="0"/>
    <n v="0"/>
    <n v="0"/>
    <n v="0"/>
    <n v="0"/>
    <n v="0"/>
    <n v="0"/>
    <n v="0"/>
    <n v="0"/>
    <n v="97000"/>
    <n v="97000"/>
    <n v="0"/>
    <n v="0"/>
    <n v="0"/>
    <n v="0"/>
    <n v="0"/>
    <n v="0"/>
    <n v="0"/>
    <n v="0"/>
    <n v="7424"/>
  </r>
  <r>
    <s v="3000.333"/>
    <s v="FUNCIONAMIENTO"/>
    <x v="1"/>
    <s v="N/A"/>
    <x v="2"/>
    <x v="11"/>
    <n v="11111111"/>
    <x v="9"/>
    <s v="A-02-02-02-010"/>
    <s v="Viáticos para comisión negociadora colectiva de la organización sindical de la dirección territorial Santander a la sede central"/>
    <s v="Agosto"/>
    <s v="Agosto"/>
    <n v="2"/>
    <s v="N/A"/>
    <x v="1"/>
    <n v="4206500"/>
    <n v="4206500"/>
    <s v=" 1. Prioridad Crítica "/>
    <s v="  Viáticos  "/>
    <s v="NO"/>
    <s v="N/A"/>
    <s v="2619 - Dirección Territorial Santander"/>
    <s v="3.3 - Gestión de bienes y servicios"/>
    <s v="3.3-99 - GND-Gestión de bienes y servicios"/>
    <s v="SER - Adquisición de servicios"/>
    <s v="SER012 - Prestación de servicios personas naturales"/>
    <s v="SAF-0 Por definir"/>
    <s v=" "/>
    <s v=" "/>
    <s v=" "/>
    <n v="0"/>
    <n v="0"/>
    <n v="0"/>
    <n v="0"/>
    <n v="0"/>
    <n v="0"/>
    <n v="0"/>
    <n v="0"/>
    <n v="0"/>
    <n v="0"/>
    <n v="0"/>
    <n v="0"/>
    <n v="0"/>
    <n v="0"/>
    <n v="2103250"/>
    <n v="2103250"/>
    <n v="2103250"/>
    <n v="2103250"/>
    <n v="0"/>
    <n v="0"/>
    <n v="0"/>
    <n v="0"/>
    <n v="0"/>
    <n v="0"/>
    <n v="14824"/>
  </r>
  <r>
    <s v="3000.334"/>
    <s v="FUNCIONAMIENTO"/>
    <x v="1"/>
    <s v="N/A"/>
    <x v="2"/>
    <x v="11"/>
    <n v="11111111"/>
    <x v="9"/>
    <s v="A-02-02-02-006-004"/>
    <s v="Gastos de transporte para la comisión negociadora colectiva de la organización sindical de la dirección territorial Santander a la sede central"/>
    <s v="Agosto"/>
    <s v="Agosto"/>
    <n v="2"/>
    <s v="N/A"/>
    <x v="1"/>
    <n v="485000"/>
    <n v="485000"/>
    <s v=" 1. Prioridad Crítica "/>
    <s v="  Viáticos  "/>
    <s v="NO"/>
    <s v="N/A"/>
    <s v="2619 - Dirección Territorial Santander"/>
    <s v="3.3 - Gestión de bienes y servicios"/>
    <s v="3.3-99 - GND-Gestión de bienes y servicios"/>
    <s v="SER - Adquisición de servicios"/>
    <s v="SER012 - Prestación de servicios personas naturales"/>
    <s v="SAF-0 Por definir"/>
    <s v=" "/>
    <s v=" "/>
    <s v=" "/>
    <n v="0"/>
    <n v="0"/>
    <n v="0"/>
    <n v="0"/>
    <n v="0"/>
    <n v="0"/>
    <n v="0"/>
    <n v="0"/>
    <n v="0"/>
    <n v="0"/>
    <n v="0"/>
    <n v="0"/>
    <n v="0"/>
    <n v="0"/>
    <n v="242500"/>
    <n v="242500"/>
    <n v="242500"/>
    <n v="242500"/>
    <n v="0"/>
    <n v="0"/>
    <n v="0"/>
    <n v="0"/>
    <n v="0"/>
    <n v="0"/>
    <n v="14824"/>
  </r>
  <r>
    <s v="3000.335"/>
    <s v="FUNCIONAMIENTO"/>
    <x v="1"/>
    <s v="N/A"/>
    <x v="2"/>
    <x v="11"/>
    <n v="11111111"/>
    <x v="9"/>
    <s v="A-02-02-02-010"/>
    <s v="Viáticos para comisión negociadora colectiva de la organización sindical de la dirección territorial Guajira a la sede central"/>
    <s v="Agosto"/>
    <s v="Agosto"/>
    <n v="2"/>
    <s v="N/A"/>
    <x v="1"/>
    <n v="2594615"/>
    <n v="2594615"/>
    <s v=" 1. Prioridad Crítica "/>
    <s v="  Viáticos  "/>
    <s v="NO"/>
    <s v="N/A"/>
    <s v="2612 - Dirección Territorial La Guajira"/>
    <s v="3.3 - Gestión de bienes y servicios"/>
    <s v="3.3-99 - GND-Gestión de bienes y servicios"/>
    <s v="SER - Adquisición de servicios"/>
    <s v="SER012 - Prestación de servicios personas naturales"/>
    <s v="SAF-0 Por definir"/>
    <s v=" "/>
    <s v=" "/>
    <s v=" "/>
    <n v="0"/>
    <n v="0"/>
    <n v="0"/>
    <n v="0"/>
    <n v="0"/>
    <n v="0"/>
    <n v="0"/>
    <n v="0"/>
    <n v="0"/>
    <n v="0"/>
    <n v="0"/>
    <n v="0"/>
    <n v="0"/>
    <n v="0"/>
    <n v="1297307"/>
    <n v="1297307"/>
    <n v="1297308"/>
    <n v="1297308"/>
    <n v="0"/>
    <n v="0"/>
    <n v="0"/>
    <n v="0"/>
    <n v="0"/>
    <n v="0"/>
    <s v="6324, 14624"/>
  </r>
  <r>
    <s v="3000.336"/>
    <s v="FUNCIONAMIENTO"/>
    <x v="1"/>
    <s v="N/A"/>
    <x v="2"/>
    <x v="11"/>
    <n v="11111111"/>
    <x v="9"/>
    <s v="A-02-02-02-006-004"/>
    <s v="Gastos de transporte para la comisión negociadora colectiva de la organización sindical de la dirección territorial Guajira a la sede central"/>
    <s v="Agosto"/>
    <s v="Agosto"/>
    <n v="2"/>
    <s v="N/A"/>
    <x v="1"/>
    <n v="485000"/>
    <n v="485000"/>
    <s v=" 1. Prioridad Crítica "/>
    <s v="  Viáticos  "/>
    <s v="NO"/>
    <s v="N/A"/>
    <s v="2612 - Dirección Territorial La Guajira"/>
    <s v="3.3 - Gestión de bienes y servicios"/>
    <s v="3.3-99 - GND-Gestión de bienes y servicios"/>
    <s v="SER - Adquisición de servicios"/>
    <s v="SER012 - Prestación de servicios personas naturales"/>
    <s v="SAF-0 Por definir"/>
    <s v=" "/>
    <s v=" "/>
    <s v=" "/>
    <n v="0"/>
    <n v="0"/>
    <n v="0"/>
    <n v="0"/>
    <n v="0"/>
    <n v="0"/>
    <n v="0"/>
    <n v="0"/>
    <n v="0"/>
    <n v="0"/>
    <n v="0"/>
    <n v="0"/>
    <n v="0"/>
    <n v="0"/>
    <n v="242500"/>
    <n v="242500"/>
    <n v="242500"/>
    <n v="242500"/>
    <n v="0"/>
    <n v="0"/>
    <n v="0"/>
    <n v="0"/>
    <n v="0"/>
    <n v="0"/>
    <s v="6324, 14624"/>
  </r>
  <r>
    <s v="3000.337"/>
    <s v="FUNCIONAMIENTO"/>
    <x v="1"/>
    <s v="N/A"/>
    <x v="2"/>
    <x v="11"/>
    <n v="11111111"/>
    <x v="9"/>
    <s v="A-02-02-02-010"/>
    <s v="Viáticos para comisión negociadora colectiva de la organización sindical de la dirección territorial Valle a la sede central"/>
    <s v="Agosto"/>
    <s v="Agosto"/>
    <n v="2"/>
    <s v="N/A"/>
    <x v="1"/>
    <n v="2088605"/>
    <n v="2088605"/>
    <s v=" 1. Prioridad Crítica "/>
    <s v="  Viáticos  "/>
    <s v="NO"/>
    <s v="N/A"/>
    <s v="2622 - Dirección Territorial Valle"/>
    <s v="3.3 - Gestión de bienes y servicios"/>
    <s v="3.3-99 - GND-Gestión de bienes y servicios"/>
    <s v="SER - Adquisición de servicios"/>
    <s v="VIAT01 - Viáticos y gastos de viaje"/>
    <s v="SAF-0 Por definir"/>
    <s v=" "/>
    <s v=" "/>
    <s v=" "/>
    <n v="0"/>
    <n v="0"/>
    <n v="0"/>
    <n v="0"/>
    <n v="0"/>
    <n v="0"/>
    <n v="0"/>
    <n v="0"/>
    <n v="0"/>
    <n v="0"/>
    <n v="0"/>
    <n v="0"/>
    <n v="0"/>
    <n v="0"/>
    <n v="2088605"/>
    <n v="2088605"/>
    <n v="0"/>
    <n v="0"/>
    <n v="0"/>
    <n v="0"/>
    <n v="0"/>
    <n v="0"/>
    <n v="0"/>
    <n v="0"/>
    <n v="7824"/>
  </r>
  <r>
    <s v="3000.338"/>
    <s v="FUNCIONAMIENTO"/>
    <x v="1"/>
    <s v="N/A"/>
    <x v="2"/>
    <x v="11"/>
    <n v="11111111"/>
    <x v="9"/>
    <s v="A-02-02-02-006-004"/>
    <s v="Gastos de transporte para la comisión negociadora colectiva de la organización sindical de la dirección territorial Valle a la sede central"/>
    <s v="Agosto"/>
    <s v="Agosto"/>
    <n v="2"/>
    <s v="N/A"/>
    <x v="1"/>
    <n v="308000"/>
    <n v="308000"/>
    <s v=" 1. Prioridad Crítica "/>
    <s v="  Viáticos  "/>
    <s v="NO"/>
    <s v="N/A"/>
    <s v="2622 - Dirección Territorial Valle"/>
    <s v="3.3 - Gestión de bienes y servicios"/>
    <s v="3.3-99 - GND-Gestión de bienes y servicios"/>
    <s v="SER - Adquisición de servicios"/>
    <s v="VIAT01 - Viáticos y gastos de viaje"/>
    <s v="SAF-0 Por definir"/>
    <s v=" "/>
    <s v=" "/>
    <s v=" "/>
    <n v="0"/>
    <n v="0"/>
    <n v="0"/>
    <n v="0"/>
    <n v="0"/>
    <n v="0"/>
    <n v="0"/>
    <n v="0"/>
    <n v="0"/>
    <n v="0"/>
    <n v="0"/>
    <n v="0"/>
    <n v="0"/>
    <n v="0"/>
    <n v="308000"/>
    <n v="308000"/>
    <n v="0"/>
    <n v="0"/>
    <n v="0"/>
    <n v="0"/>
    <n v="0"/>
    <n v="0"/>
    <n v="0"/>
    <n v="0"/>
    <n v="7824"/>
  </r>
  <r>
    <s v="3000.339"/>
    <s v="FUNCIONAMIENTO"/>
    <x v="1"/>
    <s v="N/A"/>
    <x v="2"/>
    <x v="11"/>
    <n v="24112504"/>
    <x v="9"/>
    <s v="A-02-02-01-003-002"/>
    <s v="Adición al contrato con objeto &quot;Adquisición de cajas y carpetas de almacenamiento para el archivo a cargo del IGAC a nivel nacional&quot;."/>
    <s v="Agosto"/>
    <s v="Agosto"/>
    <n v="2"/>
    <s v="Seléccion abreviada - acuerdo marco"/>
    <x v="3"/>
    <n v="40495572"/>
    <n v="40494302"/>
    <s v="   1. Prioridad Crítica   "/>
    <s v="    Otros    "/>
    <s v="NO"/>
    <s v="N/A"/>
    <s v="3200 - Subdirección Administrativa y Financiera"/>
    <s v="3.3 - Gestión de bienes y servicios"/>
    <s v="3.3-99 - GND-Gestión de bienes y servicios"/>
    <s v="SER - Adquisición de servicios"/>
    <s v="SER012 - Prestación de servicios personas naturales"/>
    <s v="SAF-0 Por definir"/>
    <s v=" "/>
    <s v=" "/>
    <s v=" "/>
    <n v="0"/>
    <n v="0"/>
    <n v="0"/>
    <n v="0"/>
    <n v="0"/>
    <n v="0"/>
    <n v="0"/>
    <n v="0"/>
    <n v="0"/>
    <n v="0"/>
    <n v="0"/>
    <n v="0"/>
    <n v="0"/>
    <n v="0"/>
    <n v="40494302"/>
    <n v="0"/>
    <n v="0"/>
    <n v="40494302"/>
    <n v="0"/>
    <n v="0"/>
    <n v="0"/>
    <n v="0"/>
    <n v="0"/>
    <n v="0"/>
    <n v="190724"/>
  </r>
  <r>
    <s v="3000.340"/>
    <s v="FUNCIONAMIENTO"/>
    <x v="1"/>
    <s v="N/A"/>
    <x v="2"/>
    <x v="11"/>
    <n v="11111111"/>
    <x v="9"/>
    <s v="A-02-02-02-010"/>
    <s v="Viaticos para el pagador de cesar a la dirección territorial Norte de Santander de acuerdo a la resolución 436 del 17 de abril del 2024"/>
    <s v="Agosto"/>
    <s v="Agosto"/>
    <n v="1"/>
    <s v="N/A"/>
    <x v="1"/>
    <n v="1904864"/>
    <n v="1904864"/>
    <s v=" 1. Prioridad Crítica "/>
    <s v="  Viáticos  "/>
    <s v="NO"/>
    <s v="N/A"/>
    <s v="2608 - Dirección Territorial Cesar"/>
    <s v="3.3 - Gestión de bienes y servicios"/>
    <s v="3.3-99 - GND-Gestión de bienes y servicios"/>
    <s v="SER - Adquisición de servicios"/>
    <s v="SER012 - Prestación de servicios personas naturales"/>
    <s v="SAF-0 Por definir"/>
    <s v=" "/>
    <s v=" "/>
    <s v=" "/>
    <n v="0"/>
    <n v="0"/>
    <n v="0"/>
    <n v="0"/>
    <n v="0"/>
    <n v="0"/>
    <n v="0"/>
    <n v="0"/>
    <n v="0"/>
    <n v="0"/>
    <n v="0"/>
    <n v="0"/>
    <n v="0"/>
    <n v="0"/>
    <n v="1904864"/>
    <n v="1904864"/>
    <n v="0"/>
    <n v="0"/>
    <n v="0"/>
    <n v="0"/>
    <n v="0"/>
    <n v="0"/>
    <n v="0"/>
    <n v="0"/>
    <n v="9724"/>
  </r>
  <r>
    <s v="3000.341"/>
    <s v="FUNCIONAMIENTO"/>
    <x v="1"/>
    <s v="N/A"/>
    <x v="2"/>
    <x v="11"/>
    <n v="11111111"/>
    <x v="9"/>
    <s v="A-02-02-02-006-004"/>
    <s v="Gastos de transporte para el pagador de cesar a la dirección territorial Norte de Santander de acuerdo a la resolución 436 del 17 de abril del 2024"/>
    <s v="Agosto"/>
    <s v="Agosto"/>
    <n v="1"/>
    <s v="N/A"/>
    <x v="1"/>
    <n v="72000"/>
    <n v="72000"/>
    <s v=" 1. Prioridad Crítica "/>
    <s v="  Viáticos  "/>
    <s v="NO"/>
    <s v="N/A"/>
    <s v="2608 - Dirección Territorial Cesar"/>
    <s v="3.3 - Gestión de bienes y servicios"/>
    <s v="3.3-99 - GND-Gestión de bienes y servicios"/>
    <s v="SER - Adquisición de servicios"/>
    <s v="SER012 - Prestación de servicios personas naturales"/>
    <s v="SAF-0 Por definir"/>
    <s v=" "/>
    <s v=" "/>
    <s v=" "/>
    <n v="0"/>
    <n v="0"/>
    <n v="0"/>
    <n v="0"/>
    <n v="0"/>
    <n v="0"/>
    <n v="0"/>
    <n v="0"/>
    <n v="0"/>
    <n v="0"/>
    <n v="0"/>
    <n v="0"/>
    <n v="0"/>
    <n v="0"/>
    <n v="72000"/>
    <n v="72000"/>
    <n v="0"/>
    <n v="0"/>
    <n v="0"/>
    <n v="0"/>
    <n v="0"/>
    <n v="0"/>
    <n v="0"/>
    <n v="0"/>
    <n v="9724"/>
  </r>
  <r>
    <s v="3000.342"/>
    <s v="FUNCIONAMIENTO"/>
    <x v="1"/>
    <s v="N/A"/>
    <x v="2"/>
    <x v="11"/>
    <n v="11111111"/>
    <x v="9"/>
    <s v="A-02-02-02-010"/>
    <s v="Viaticos para la comisión negociación colectiva de la organización sindical de la dirección territorial Bolivar a la sede central"/>
    <s v="Agosto"/>
    <s v="Agosto"/>
    <n v="1"/>
    <s v="N/A"/>
    <x v="3"/>
    <n v="377780"/>
    <n v="377780"/>
    <s v=" 1. Prioridad Crítica "/>
    <s v="  Viáticos  "/>
    <s v="NO"/>
    <s v="N/A"/>
    <s v="2602 - Dirección Territorial Bolívar"/>
    <s v="3.3 - Gestión de bienes y servicios"/>
    <s v="3.3-99 - GND-Gestión de bienes y servicios"/>
    <s v="SER - Adquisición de servicios"/>
    <s v="SER012 - Prestación de servicios personas naturales"/>
    <s v="SAF-0 Por definir"/>
    <s v=" "/>
    <s v=" "/>
    <s v=" "/>
    <n v="0"/>
    <n v="0"/>
    <n v="0"/>
    <n v="0"/>
    <n v="0"/>
    <n v="0"/>
    <n v="0"/>
    <n v="0"/>
    <n v="0"/>
    <n v="0"/>
    <n v="0"/>
    <n v="0"/>
    <n v="0"/>
    <n v="0"/>
    <n v="377780"/>
    <n v="377780"/>
    <n v="0"/>
    <n v="0"/>
    <n v="0"/>
    <n v="0"/>
    <n v="0"/>
    <n v="0"/>
    <n v="0"/>
    <n v="0"/>
    <n v="8424"/>
  </r>
  <r>
    <s v="3000.343"/>
    <s v="FUNCIONAMIENTO"/>
    <x v="1"/>
    <s v="N/A"/>
    <x v="2"/>
    <x v="11"/>
    <n v="11111111"/>
    <x v="9"/>
    <s v="A-02-02-02-006-004"/>
    <s v="Gastos de transporte para la comision negociacion colectiva de la organización sindical de la dirección territorial Bolivar a la sede central"/>
    <s v="Agosto"/>
    <s v="Agosto"/>
    <n v="1"/>
    <s v="N/A"/>
    <x v="3"/>
    <n v="97000"/>
    <n v="97000"/>
    <s v=" 1. Prioridad Crítica "/>
    <s v="  Viáticos  "/>
    <s v="NO"/>
    <s v="N/A"/>
    <s v="2602 - Dirección Territorial Bolívar"/>
    <s v="3.3 - Gestión de bienes y servicios"/>
    <s v="3.3-99 - GND-Gestión de bienes y servicios"/>
    <s v="SER - Adquisición de servicios"/>
    <s v="SER012 - Prestación de servicios personas naturales"/>
    <s v="SAF-0 Por definir"/>
    <s v=" "/>
    <s v=" "/>
    <s v=" "/>
    <n v="0"/>
    <n v="0"/>
    <n v="0"/>
    <n v="0"/>
    <n v="0"/>
    <n v="0"/>
    <n v="0"/>
    <n v="0"/>
    <n v="0"/>
    <n v="0"/>
    <n v="0"/>
    <n v="0"/>
    <n v="0"/>
    <n v="0"/>
    <n v="97000"/>
    <n v="97000"/>
    <n v="0"/>
    <n v="0"/>
    <n v="0"/>
    <n v="0"/>
    <n v="0"/>
    <n v="0"/>
    <n v="0"/>
    <n v="0"/>
    <n v="8424"/>
  </r>
  <r>
    <s v="3000.344"/>
    <s v="FUNCIONAMIENTO"/>
    <x v="1"/>
    <s v="N/A"/>
    <x v="2"/>
    <x v="11"/>
    <n v="11111111"/>
    <x v="9"/>
    <s v="A-02-02-02-010"/>
    <s v="Viaticos para la comisión negociación colectiva de la organización sindical de la dirección territorial Boyaca a la sede central"/>
    <s v="Agosto"/>
    <s v="Agosto"/>
    <n v="1"/>
    <s v="N/A"/>
    <x v="3"/>
    <n v="377780"/>
    <n v="377780"/>
    <s v=" 1. Prioridad Crítica "/>
    <s v="  Viáticos  "/>
    <s v="NO"/>
    <s v="N/A"/>
    <s v="2603 - Dirección Territorial Boyacá"/>
    <s v="3.3 - Gestión de bienes y servicios"/>
    <s v="3.3-99 - GND-Gestión de bienes y servicios"/>
    <s v="SER - Adquisición de servicios"/>
    <s v="SER012 - Prestación de servicios personas naturales"/>
    <s v="SAF-0 Por definir"/>
    <s v=" "/>
    <s v=" "/>
    <s v=" "/>
    <n v="0"/>
    <n v="0"/>
    <n v="0"/>
    <n v="0"/>
    <n v="0"/>
    <n v="0"/>
    <n v="0"/>
    <n v="0"/>
    <n v="0"/>
    <n v="0"/>
    <n v="0"/>
    <n v="0"/>
    <n v="0"/>
    <n v="0"/>
    <n v="377780"/>
    <n v="377780"/>
    <n v="0"/>
    <n v="0"/>
    <n v="0"/>
    <n v="0"/>
    <n v="0"/>
    <n v="0"/>
    <n v="0"/>
    <n v="0"/>
    <n v="14224"/>
  </r>
  <r>
    <s v="3000.345"/>
    <s v="FUNCIONAMIENTO"/>
    <x v="1"/>
    <s v="N/A"/>
    <x v="2"/>
    <x v="11"/>
    <n v="11111111"/>
    <x v="9"/>
    <s v="A-02-02-02-006-004"/>
    <s v="Gastos de transporte para la comision negociacion colectiva de la organización sindical de la dirección territorial Boyaca a la sede central"/>
    <s v="Agosto"/>
    <s v="Agosto"/>
    <n v="1"/>
    <s v="N/A"/>
    <x v="3"/>
    <n v="80000"/>
    <n v="80000"/>
    <s v=" 1. Prioridad Crítica "/>
    <s v="  Viáticos  "/>
    <s v="NO"/>
    <s v="N/A"/>
    <s v="2603 - Dirección Territorial Boyacá"/>
    <s v="3.3 - Gestión de bienes y servicios"/>
    <s v="3.3-99 - GND-Gestión de bienes y servicios"/>
    <s v="SER - Adquisición de servicios"/>
    <s v="SER012 - Prestación de servicios personas naturales"/>
    <s v="SAF-0 Por definir"/>
    <s v=" "/>
    <s v=" "/>
    <s v=" "/>
    <n v="0"/>
    <n v="0"/>
    <n v="0"/>
    <n v="0"/>
    <n v="0"/>
    <n v="0"/>
    <n v="0"/>
    <n v="0"/>
    <n v="0"/>
    <n v="0"/>
    <n v="0"/>
    <n v="0"/>
    <n v="0"/>
    <n v="0"/>
    <n v="80000"/>
    <n v="80000"/>
    <n v="0"/>
    <n v="0"/>
    <n v="0"/>
    <n v="0"/>
    <n v="0"/>
    <n v="0"/>
    <n v="0"/>
    <n v="0"/>
    <n v="14224"/>
  </r>
  <r>
    <s v="3000.346"/>
    <s v="FUNCIONAMIENTO"/>
    <x v="1"/>
    <s v="N/A"/>
    <x v="2"/>
    <x v="11"/>
    <n v="11111111"/>
    <x v="9"/>
    <s v="A-02-02-02-010"/>
    <s v="Viaticos para la comisión negociación colectiva de la organización sindical de la dirección territorial Cesar a la sede central"/>
    <s v="Agosto"/>
    <s v="Agosto"/>
    <n v="1"/>
    <s v="N/A"/>
    <x v="3"/>
    <n v="379695"/>
    <n v="379695"/>
    <s v=" 1. Prioridad Crítica "/>
    <s v="  Viáticos  "/>
    <s v="NO"/>
    <s v="N/A"/>
    <s v="2608 - Dirección Territorial Cesar"/>
    <s v="3.3 - Gestión de bienes y servicios"/>
    <s v="3.3-99 - GND-Gestión de bienes y servicios"/>
    <s v="SER - Adquisición de servicios"/>
    <s v="SER012 - Prestación de servicios personas naturales"/>
    <s v="SAF-0 Por definir"/>
    <s v=" "/>
    <s v=" "/>
    <s v=" "/>
    <n v="0"/>
    <n v="0"/>
    <n v="0"/>
    <n v="0"/>
    <n v="0"/>
    <n v="0"/>
    <n v="0"/>
    <n v="0"/>
    <n v="0"/>
    <n v="0"/>
    <n v="0"/>
    <n v="0"/>
    <n v="0"/>
    <n v="0"/>
    <n v="379695"/>
    <n v="379695"/>
    <n v="0"/>
    <n v="0"/>
    <n v="0"/>
    <n v="0"/>
    <n v="0"/>
    <n v="0"/>
    <n v="0"/>
    <n v="0"/>
    <n v="4224"/>
  </r>
  <r>
    <s v="3000.347"/>
    <s v="FUNCIONAMIENTO"/>
    <x v="1"/>
    <s v="N/A"/>
    <x v="2"/>
    <x v="11"/>
    <n v="11111111"/>
    <x v="9"/>
    <s v="A-02-02-02-006-004"/>
    <s v="Gastos de transporte para la comision negociacion colectiva de la organización sindical de la dirección territorial cesar a la sede central"/>
    <s v="Agosto"/>
    <s v="Agosto"/>
    <n v="1"/>
    <s v="N/A"/>
    <x v="3"/>
    <n v="97000"/>
    <n v="97000"/>
    <s v=" 1. Prioridad Crítica "/>
    <s v="  Viáticos  "/>
    <s v="NO"/>
    <s v="N/A"/>
    <s v="2608 - Dirección Territorial Cesar"/>
    <s v="3.3 - Gestión de bienes y servicios"/>
    <s v="3.3-99 - GND-Gestión de bienes y servicios"/>
    <s v="SER - Adquisición de servicios"/>
    <s v="SER012 - Prestación de servicios personas naturales"/>
    <s v="SAF-0 Por definir"/>
    <s v=" "/>
    <s v=" "/>
    <s v=" "/>
    <n v="0"/>
    <n v="0"/>
    <n v="0"/>
    <n v="0"/>
    <n v="0"/>
    <n v="0"/>
    <n v="0"/>
    <n v="0"/>
    <n v="0"/>
    <n v="0"/>
    <n v="0"/>
    <n v="0"/>
    <n v="0"/>
    <n v="0"/>
    <n v="97000"/>
    <n v="97000"/>
    <n v="0"/>
    <n v="0"/>
    <n v="0"/>
    <n v="0"/>
    <n v="0"/>
    <n v="0"/>
    <n v="0"/>
    <n v="0"/>
    <n v="4224"/>
  </r>
  <r>
    <s v="3000.348"/>
    <s v="FUNCIONAMIENTO"/>
    <x v="1"/>
    <s v="N/A"/>
    <x v="2"/>
    <x v="11"/>
    <n v="11111111"/>
    <x v="9"/>
    <s v="A-02-02-02-010"/>
    <s v="Viaticos para la comisión negociación colectiva de la organización sindical de la dirección territorial casanare a la sede central"/>
    <s v="Agosto"/>
    <s v="Agosto"/>
    <n v="1"/>
    <s v="N/A"/>
    <x v="3"/>
    <n v="816134"/>
    <n v="816134"/>
    <s v=" 1. Prioridad Crítica "/>
    <s v="  Viáticos  "/>
    <s v="NO"/>
    <s v="N/A"/>
    <s v="2606 - Dirección Territorial Casanare"/>
    <s v="3.3 - Gestión de bienes y servicios"/>
    <s v="3.3-99 - GND-Gestión de bienes y servicios"/>
    <s v="SER - Adquisición de servicios"/>
    <s v="SER012 - Prestación de servicios personas naturales"/>
    <s v="SAF-0 Por definir"/>
    <s v=" "/>
    <s v=" "/>
    <s v=" "/>
    <n v="0"/>
    <n v="0"/>
    <n v="0"/>
    <n v="0"/>
    <n v="0"/>
    <n v="0"/>
    <n v="0"/>
    <n v="0"/>
    <n v="0"/>
    <n v="0"/>
    <n v="0"/>
    <n v="0"/>
    <n v="0"/>
    <n v="0"/>
    <n v="816134"/>
    <n v="816134"/>
    <n v="0"/>
    <n v="0"/>
    <n v="0"/>
    <n v="0"/>
    <n v="0"/>
    <n v="0"/>
    <n v="0"/>
    <n v="0"/>
    <n v="7224"/>
  </r>
  <r>
    <s v="3000.349"/>
    <s v="FUNCIONAMIENTO"/>
    <x v="1"/>
    <s v="N/A"/>
    <x v="2"/>
    <x v="11"/>
    <n v="11111111"/>
    <x v="9"/>
    <s v="A-02-02-02-006-004"/>
    <s v="Gastos de transporte para la comision negociacion colectiva de la organización sindical de la dirección territorial Casanare a la sede central"/>
    <s v="Agosto"/>
    <s v="Agosto"/>
    <n v="1"/>
    <s v="N/A"/>
    <x v="3"/>
    <n v="194000"/>
    <n v="194000"/>
    <s v=" 1. Prioridad Crítica "/>
    <s v="  Viáticos  "/>
    <s v="NO"/>
    <s v="N/A"/>
    <s v="2606 - Dirección Territorial Casanare"/>
    <s v="3.3 - Gestión de bienes y servicios"/>
    <s v="3.3-99 - GND-Gestión de bienes y servicios"/>
    <s v="SER - Adquisición de servicios"/>
    <s v="SER012 - Prestación de servicios personas naturales"/>
    <s v="SAF-0 Por definir"/>
    <s v=" "/>
    <s v=" "/>
    <s v=" "/>
    <n v="0"/>
    <n v="0"/>
    <n v="0"/>
    <n v="0"/>
    <n v="0"/>
    <n v="0"/>
    <n v="0"/>
    <n v="0"/>
    <n v="0"/>
    <n v="0"/>
    <n v="0"/>
    <n v="0"/>
    <n v="0"/>
    <n v="0"/>
    <n v="194000"/>
    <n v="194000"/>
    <n v="0"/>
    <n v="0"/>
    <n v="0"/>
    <n v="0"/>
    <n v="0"/>
    <n v="0"/>
    <n v="0"/>
    <n v="0"/>
    <n v="7224"/>
  </r>
  <r>
    <s v="3000.350"/>
    <s v="FUNCIONAMIENTO"/>
    <x v="1"/>
    <s v="N/A"/>
    <x v="2"/>
    <x v="11"/>
    <n v="11111111"/>
    <x v="9"/>
    <s v="A-02-02-02-010"/>
    <s v="Viaticos para la comisión negociación colectiva de la organización sindical de la dirección territorial Guajira a la sede central"/>
    <s v="Agosto"/>
    <s v="Agosto"/>
    <n v="1"/>
    <s v="N/A"/>
    <x v="3"/>
    <n v="0"/>
    <n v="0"/>
    <s v=" 1. Prioridad Crítica "/>
    <s v="  Viáticos  "/>
    <s v="NO"/>
    <s v="N/A"/>
    <s v="2612 - Dirección Territorial La Guajira"/>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0"/>
    <n v="0"/>
    <n v="0"/>
    <n v="0"/>
    <n v="0"/>
  </r>
  <r>
    <s v="3000.351"/>
    <s v="FUNCIONAMIENTO"/>
    <x v="1"/>
    <s v="N/A"/>
    <x v="2"/>
    <x v="11"/>
    <n v="11111111"/>
    <x v="9"/>
    <s v="A-02-02-02-006-004"/>
    <s v="Gastos de transporte para la comision negociacion colectiva de la organización sindical de la dirección territorial Guajira a la sede central"/>
    <s v="Agosto"/>
    <s v="Agosto"/>
    <n v="1"/>
    <s v="N/A"/>
    <x v="3"/>
    <n v="0"/>
    <n v="0"/>
    <s v=" 1. Prioridad Crítica "/>
    <s v="  Viáticos  "/>
    <s v="NO"/>
    <s v="N/A"/>
    <s v="2612 - Dirección Territorial La Guajira"/>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0"/>
    <n v="0"/>
    <n v="0"/>
    <n v="0"/>
    <n v="0"/>
  </r>
  <r>
    <s v="3000.352"/>
    <s v="FUNCIONAMIENTO"/>
    <x v="1"/>
    <s v="N/A"/>
    <x v="2"/>
    <x v="11"/>
    <n v="11111111"/>
    <x v="9"/>
    <s v="A-02-02-02-010"/>
    <s v="Viaticos para la comisión negociación colectiva de la organización sindical de la dirección territorial Norte de Santander a la sede central"/>
    <s v="Agosto"/>
    <s v="Agosto"/>
    <n v="1"/>
    <s v="N/A"/>
    <x v="3"/>
    <n v="311354"/>
    <n v="311354"/>
    <s v=" 1. Prioridad Crítica "/>
    <s v="  Viáticos  "/>
    <s v="NO"/>
    <s v="N/A"/>
    <s v="2616 - Dirección Territorial Norte De Santander"/>
    <s v="3.3 - Gestión de bienes y servicios"/>
    <s v="3.3-99 - GND-Gestión de bienes y servicios"/>
    <s v="SER - Adquisición de servicios"/>
    <s v="SER012 - Prestación de servicios personas naturales"/>
    <s v="SAF-0 Por definir"/>
    <s v=" "/>
    <s v=" "/>
    <s v=" "/>
    <n v="0"/>
    <n v="0"/>
    <n v="0"/>
    <n v="0"/>
    <n v="0"/>
    <n v="0"/>
    <n v="0"/>
    <n v="0"/>
    <n v="0"/>
    <n v="0"/>
    <n v="0"/>
    <n v="0"/>
    <n v="0"/>
    <n v="0"/>
    <n v="311354"/>
    <n v="311354"/>
    <n v="0"/>
    <n v="0"/>
    <n v="0"/>
    <n v="0"/>
    <n v="0"/>
    <n v="0"/>
    <n v="0"/>
    <n v="0"/>
    <n v="8124"/>
  </r>
  <r>
    <s v="3000.353"/>
    <s v="FUNCIONAMIENTO"/>
    <x v="1"/>
    <s v="N/A"/>
    <x v="2"/>
    <x v="11"/>
    <n v="11111111"/>
    <x v="9"/>
    <s v="A-02-02-02-006-004"/>
    <s v="Gastos de transporte para la comision negociacion colectiva de la organización sindical de la dirección territorial Norte de Santander a la sede central"/>
    <s v="Agosto"/>
    <s v="Agosto"/>
    <n v="1"/>
    <s v="N/A"/>
    <x v="3"/>
    <n v="97000"/>
    <n v="97000"/>
    <s v=" 1. Prioridad Crítica "/>
    <s v="  Viáticos  "/>
    <s v="NO"/>
    <s v="N/A"/>
    <s v="2616 - Dirección Territorial Norte De Santander"/>
    <s v="3.3 - Gestión de bienes y servicios"/>
    <s v="3.3-99 - GND-Gestión de bienes y servicios"/>
    <s v="SER - Adquisición de servicios"/>
    <s v="SER012 - Prestación de servicios personas naturales"/>
    <s v="SAF-0 Por definir"/>
    <s v=" "/>
    <s v=" "/>
    <s v=" "/>
    <n v="0"/>
    <n v="0"/>
    <n v="0"/>
    <n v="0"/>
    <n v="0"/>
    <n v="0"/>
    <n v="0"/>
    <n v="0"/>
    <n v="0"/>
    <n v="0"/>
    <n v="0"/>
    <n v="0"/>
    <n v="0"/>
    <n v="0"/>
    <n v="97000"/>
    <n v="97000"/>
    <n v="0"/>
    <n v="0"/>
    <n v="0"/>
    <n v="0"/>
    <n v="0"/>
    <n v="0"/>
    <n v="0"/>
    <n v="0"/>
    <n v="8124"/>
  </r>
  <r>
    <s v="3000.354"/>
    <s v="FUNCIONAMIENTO"/>
    <x v="1"/>
    <s v="N/A"/>
    <x v="2"/>
    <x v="11"/>
    <n v="11111111"/>
    <x v="9"/>
    <s v="A-02-02-02-010"/>
    <s v="Viaticos para la comisión negociación colectiva de la organización sindical de la dirección territorial Santander a la sede central"/>
    <s v="Agosto"/>
    <s v="Agosto"/>
    <n v="1"/>
    <s v="N/A"/>
    <x v="3"/>
    <n v="1567071"/>
    <n v="1567071"/>
    <s v=" 1. Prioridad Crítica "/>
    <s v="  Viáticos  "/>
    <s v="NO"/>
    <s v="N/A"/>
    <s v="2619 - Dirección Territorial Santander"/>
    <s v="3.3 - Gestión de bienes y servicios"/>
    <s v="3.3-99 - GND-Gestión de bienes y servicios"/>
    <s v="SER - Adquisición de servicios"/>
    <s v="SER012 - Prestación de servicios personas naturales"/>
    <s v="SAF-0 Por definir"/>
    <s v=" "/>
    <s v=" "/>
    <s v=" "/>
    <n v="0"/>
    <n v="0"/>
    <n v="0"/>
    <n v="0"/>
    <n v="0"/>
    <n v="0"/>
    <n v="0"/>
    <n v="0"/>
    <n v="0"/>
    <n v="0"/>
    <n v="0"/>
    <n v="0"/>
    <n v="0"/>
    <n v="0"/>
    <n v="1567071"/>
    <n v="1567071"/>
    <n v="0"/>
    <n v="0"/>
    <n v="0"/>
    <n v="0"/>
    <n v="0"/>
    <n v="0"/>
    <n v="0"/>
    <n v="0"/>
    <n v="14724"/>
  </r>
  <r>
    <s v="3000.355"/>
    <s v="FUNCIONAMIENTO"/>
    <x v="1"/>
    <s v="N/A"/>
    <x v="2"/>
    <x v="11"/>
    <n v="11111111"/>
    <x v="9"/>
    <s v="A-02-02-02-006-004"/>
    <s v="Gastos de transporte para la comision negociacion colectiva de la organización sindical de la dirección territorial Santander a la sede central"/>
    <s v="Agosto"/>
    <s v="Agosto"/>
    <n v="1"/>
    <s v="N/A"/>
    <x v="3"/>
    <n v="388000"/>
    <n v="388000"/>
    <s v=" 1. Prioridad Crítica "/>
    <s v="  Viáticos  "/>
    <s v="NO"/>
    <s v="N/A"/>
    <s v="2619 - Dirección Territorial Santander"/>
    <s v="3.3 - Gestión de bienes y servicios"/>
    <s v="3.3-99 - GND-Gestión de bienes y servicios"/>
    <s v="SER - Adquisición de servicios"/>
    <s v="SER012 - Prestación de servicios personas naturales"/>
    <s v="SAF-0 Por definir"/>
    <s v=" "/>
    <s v=" "/>
    <s v=" "/>
    <n v="0"/>
    <n v="0"/>
    <n v="0"/>
    <n v="0"/>
    <n v="0"/>
    <n v="0"/>
    <n v="0"/>
    <n v="0"/>
    <n v="0"/>
    <n v="0"/>
    <n v="0"/>
    <n v="0"/>
    <n v="0"/>
    <n v="0"/>
    <n v="388000"/>
    <n v="388000"/>
    <n v="0"/>
    <n v="0"/>
    <n v="0"/>
    <n v="0"/>
    <n v="0"/>
    <n v="0"/>
    <n v="0"/>
    <n v="0"/>
    <n v="14724"/>
  </r>
  <r>
    <s v="3000.356"/>
    <s v="FUNCIONAMIENTO"/>
    <x v="1"/>
    <s v="N/A"/>
    <x v="2"/>
    <x v="11"/>
    <n v="11111111"/>
    <x v="9"/>
    <s v="A-02-02-02-010"/>
    <s v="Viaticos para la comisión negociación colectiva de la organización sindical de la dirección territorial Sucre a la sede central"/>
    <s v="Agosto"/>
    <s v="Agosto"/>
    <n v="1"/>
    <s v="N/A"/>
    <x v="3"/>
    <n v="311354"/>
    <n v="311354"/>
    <s v=" 1. Prioridad Crítica "/>
    <s v="  Viáticos  "/>
    <s v="NO"/>
    <s v="N/A"/>
    <s v="2620 - Dirección Territorial Sucre"/>
    <s v="3.3 - Gestión de bienes y servicios"/>
    <s v="3.3-99 - GND-Gestión de bienes y servicios"/>
    <s v="SER - Adquisición de servicios"/>
    <s v="SER012 - Prestación de servicios personas naturales"/>
    <s v="SAF-0 Por definir"/>
    <s v=" "/>
    <s v=" "/>
    <s v=" "/>
    <n v="0"/>
    <n v="0"/>
    <n v="0"/>
    <n v="0"/>
    <n v="0"/>
    <n v="0"/>
    <n v="0"/>
    <n v="0"/>
    <n v="0"/>
    <n v="0"/>
    <n v="0"/>
    <n v="0"/>
    <n v="0"/>
    <n v="0"/>
    <n v="311354"/>
    <n v="311354"/>
    <n v="0"/>
    <n v="0"/>
    <n v="0"/>
    <n v="0"/>
    <n v="0"/>
    <n v="0"/>
    <n v="0"/>
    <n v="0"/>
    <n v="7824"/>
  </r>
  <r>
    <s v="3000.357"/>
    <s v="FUNCIONAMIENTO"/>
    <x v="1"/>
    <s v="N/A"/>
    <x v="2"/>
    <x v="11"/>
    <n v="11111111"/>
    <x v="9"/>
    <s v="A-02-02-02-006-004"/>
    <s v="Gastos de transporte para la comision negociacion colectiva de la organización sindical de la dirección territorial Sucre a la sede central"/>
    <s v="Agosto"/>
    <s v="Agosto"/>
    <n v="1"/>
    <s v="N/A"/>
    <x v="3"/>
    <n v="197000"/>
    <n v="197000"/>
    <s v=" 1. Prioridad Crítica "/>
    <s v="  Viáticos  "/>
    <s v="NO"/>
    <s v="N/A"/>
    <s v="2620 - Dirección Territorial Sucre"/>
    <s v="3.3 - Gestión de bienes y servicios"/>
    <s v="3.3-99 - GND-Gestión de bienes y servicios"/>
    <s v="SER - Adquisición de servicios"/>
    <s v="SER012 - Prestación de servicios personas naturales"/>
    <s v="SAF-0 Por definir"/>
    <s v=" "/>
    <s v=" "/>
    <s v=" "/>
    <n v="0"/>
    <n v="0"/>
    <n v="0"/>
    <n v="0"/>
    <n v="0"/>
    <n v="0"/>
    <n v="0"/>
    <n v="0"/>
    <n v="0"/>
    <n v="0"/>
    <n v="0"/>
    <n v="0"/>
    <n v="0"/>
    <n v="0"/>
    <n v="197000"/>
    <n v="197000"/>
    <n v="0"/>
    <n v="0"/>
    <n v="0"/>
    <n v="0"/>
    <n v="0"/>
    <n v="0"/>
    <n v="0"/>
    <n v="0"/>
    <n v="0"/>
  </r>
  <r>
    <s v="3000.358"/>
    <s v="FUNCIONAMIENTO"/>
    <x v="1"/>
    <s v="N/A"/>
    <x v="2"/>
    <x v="11"/>
    <n v="11111111"/>
    <x v="9"/>
    <s v="A-02-02-02-010"/>
    <s v="Viaticos para la comisión negociación colectiva de la organización sindical de la dirección territorial Valle a la sede central"/>
    <s v="Agosto"/>
    <s v="Agosto"/>
    <n v="1"/>
    <s v="N/A"/>
    <x v="3"/>
    <n v="377780"/>
    <n v="377780"/>
    <s v=" 1. Prioridad Crítica "/>
    <s v="  Viáticos  "/>
    <s v="NO"/>
    <s v="N/A"/>
    <s v="2622 - Dirección Territorial Valle"/>
    <s v="3.3 - Gestión de bienes y servicios"/>
    <s v="3.3-99 - GND-Gestión de bienes y servicios"/>
    <s v="SER - Adquisición de servicios"/>
    <s v="SER012 - Prestación de servicios personas naturales"/>
    <s v="SAF-0 Por definir"/>
    <s v=" "/>
    <s v=" "/>
    <s v=" "/>
    <n v="0"/>
    <n v="0"/>
    <n v="0"/>
    <n v="0"/>
    <n v="0"/>
    <n v="0"/>
    <n v="0"/>
    <n v="0"/>
    <n v="0"/>
    <n v="0"/>
    <n v="0"/>
    <n v="0"/>
    <n v="0"/>
    <n v="0"/>
    <n v="377780"/>
    <n v="377780"/>
    <n v="0"/>
    <n v="0"/>
    <n v="0"/>
    <n v="0"/>
    <n v="0"/>
    <n v="0"/>
    <n v="0"/>
    <n v="0"/>
    <n v="6124"/>
  </r>
  <r>
    <s v="3000.359"/>
    <s v="FUNCIONAMIENTO"/>
    <x v="1"/>
    <s v="N/A"/>
    <x v="2"/>
    <x v="11"/>
    <n v="11111111"/>
    <x v="9"/>
    <s v="A-02-02-02-006-004"/>
    <s v="Gastos de transporte para la comision negociacion colectiva de la organización sindical de la dirección territorial Valle a la sede central"/>
    <s v="Agosto"/>
    <s v="Agosto"/>
    <n v="1"/>
    <s v="N/A"/>
    <x v="3"/>
    <n v="97000"/>
    <n v="97000"/>
    <s v=" 1. Prioridad Crítica "/>
    <s v="  Viáticos  "/>
    <s v="NO"/>
    <s v="N/A"/>
    <s v="2622 - Dirección Territorial Valle"/>
    <s v="3.3 - Gestión de bienes y servicios"/>
    <s v="3.3-99 - GND-Gestión de bienes y servicios"/>
    <s v="SER - Adquisición de servicios"/>
    <s v="SER012 - Prestación de servicios personas naturales"/>
    <s v="SAF-0 Por definir"/>
    <s v=" "/>
    <s v=" "/>
    <s v=" "/>
    <n v="0"/>
    <n v="0"/>
    <n v="0"/>
    <n v="0"/>
    <n v="0"/>
    <n v="0"/>
    <n v="0"/>
    <n v="0"/>
    <n v="0"/>
    <n v="0"/>
    <n v="0"/>
    <n v="0"/>
    <n v="0"/>
    <n v="0"/>
    <n v="97000"/>
    <n v="97000"/>
    <n v="0"/>
    <n v="0"/>
    <n v="0"/>
    <n v="0"/>
    <n v="0"/>
    <n v="0"/>
    <n v="0"/>
    <n v="0"/>
    <n v="6124"/>
  </r>
  <r>
    <s v="3000.360"/>
    <s v="FUNCIONAMIENTO"/>
    <x v="1"/>
    <s v="N/A"/>
    <x v="2"/>
    <x v="11"/>
    <n v="11111111"/>
    <x v="9"/>
    <s v="A-02-02-02-010"/>
    <s v="Viáticos para comisión negociadora colectiva de la organización sindical de la dirección territorial Valle a la sede central"/>
    <s v="Agosto"/>
    <s v="Agosto"/>
    <n v="2"/>
    <s v="N/A"/>
    <x v="1"/>
    <n v="1465280"/>
    <n v="1465280"/>
    <s v=" 1. Prioridad Crítica "/>
    <s v="  Viáticos  "/>
    <s v="NO"/>
    <s v="N/A"/>
    <s v="2622 - Dirección Territorial Valle"/>
    <s v="3.3 - Gestión de bienes y servicios"/>
    <s v="3.3-99 - GND-Gestión de bienes y servicios"/>
    <s v="SER - Adquisición de servicios"/>
    <s v="SER012 - Prestación de servicios personas naturales"/>
    <s v="SAF-0 Por definir"/>
    <s v=" "/>
    <s v=" "/>
    <s v=" "/>
    <n v="0"/>
    <n v="0"/>
    <n v="0"/>
    <n v="0"/>
    <n v="0"/>
    <n v="0"/>
    <n v="0"/>
    <n v="0"/>
    <n v="0"/>
    <n v="0"/>
    <n v="0"/>
    <n v="0"/>
    <n v="0"/>
    <n v="0"/>
    <n v="732640"/>
    <n v="732640"/>
    <n v="732640"/>
    <n v="732640"/>
    <n v="0"/>
    <n v="0"/>
    <n v="0"/>
    <n v="0"/>
    <n v="0"/>
    <n v="0"/>
    <n v="7924"/>
  </r>
  <r>
    <s v="3000.361"/>
    <s v="FUNCIONAMIENTO"/>
    <x v="1"/>
    <s v="N/A"/>
    <x v="2"/>
    <x v="11"/>
    <n v="11111111"/>
    <x v="9"/>
    <s v="A-02-02-02-006-004"/>
    <s v="Gastos de transporte para la comisión negociadora colectiva de la organización sindical de la dirección territorial Valle a la sede central"/>
    <s v="Agosto"/>
    <s v="Agosto"/>
    <n v="2"/>
    <s v="N/A"/>
    <x v="1"/>
    <n v="194000"/>
    <n v="194000"/>
    <s v=" 1. Prioridad Crítica "/>
    <s v="  Viáticos  "/>
    <s v="NO"/>
    <s v="N/A"/>
    <s v="2622 - Dirección Territorial Valle"/>
    <s v="3.3 - Gestión de bienes y servicios"/>
    <s v="3.3-99 - GND-Gestión de bienes y servicios"/>
    <s v="SER - Adquisición de servicios"/>
    <s v="SER012 - Prestación de servicios personas naturales"/>
    <s v="SAF-0 Por definir"/>
    <s v=" "/>
    <s v=" "/>
    <s v=" "/>
    <n v="0"/>
    <n v="0"/>
    <n v="0"/>
    <n v="0"/>
    <n v="0"/>
    <n v="0"/>
    <n v="0"/>
    <n v="0"/>
    <n v="0"/>
    <n v="0"/>
    <n v="0"/>
    <n v="0"/>
    <n v="0"/>
    <n v="0"/>
    <n v="97000"/>
    <n v="97000"/>
    <n v="97000"/>
    <n v="97000"/>
    <n v="0"/>
    <n v="0"/>
    <n v="0"/>
    <n v="0"/>
    <n v="0"/>
    <n v="0"/>
    <n v="7924"/>
  </r>
  <r>
    <s v="3000.362"/>
    <s v="FUNCIONAMIENTO"/>
    <x v="1"/>
    <s v="N/A"/>
    <x v="2"/>
    <x v="11"/>
    <n v="11111111"/>
    <x v="9"/>
    <s v="A-02-02-02-010"/>
    <s v="Viáticos para comisión del pagador a la Territorial Valle de acuerdo al encargo como pagador de la misma, según resolución No.1157 de 13 de agosto de 2024."/>
    <s v="Agosto"/>
    <s v="Agosto"/>
    <n v="1"/>
    <s v="N/A"/>
    <x v="1"/>
    <n v="1318752"/>
    <n v="1318752"/>
    <s v=" 1. Prioridad Crítica "/>
    <s v="  Viáticos  "/>
    <s v="NO"/>
    <s v="N/A"/>
    <s v="2603 - Dirección Territorial Boyacá"/>
    <s v="3.3 - Gestión de bienes y servicios"/>
    <s v="3.3-99 - GND-Gestión de bienes y servicios"/>
    <s v="SER - Adquisición de servicios"/>
    <s v="SER012 - Prestación de servicios personas naturales"/>
    <s v="SAF-0 Por definir"/>
    <s v=" "/>
    <s v=" "/>
    <s v=" "/>
    <n v="0"/>
    <n v="0"/>
    <n v="0"/>
    <n v="0"/>
    <n v="0"/>
    <n v="0"/>
    <n v="0"/>
    <n v="0"/>
    <n v="0"/>
    <n v="0"/>
    <n v="0"/>
    <n v="0"/>
    <n v="0"/>
    <n v="0"/>
    <n v="1318752"/>
    <n v="1318752"/>
    <n v="0"/>
    <n v="0"/>
    <n v="0"/>
    <n v="0"/>
    <n v="0"/>
    <n v="0"/>
    <n v="0"/>
    <n v="0"/>
    <n v="14424"/>
  </r>
  <r>
    <s v="3000.363"/>
    <s v="FUNCIONAMIENTO"/>
    <x v="1"/>
    <s v="N/A"/>
    <x v="2"/>
    <x v="11"/>
    <n v="11111111"/>
    <x v="9"/>
    <s v="A-02-02-02-006-004"/>
    <s v="Gastos de transporte para la comisión del pagador a la Territorial Valle de acuerdo al encargo como pagador de la misma, según resolución No.1157 de 13 de agosto de 2024."/>
    <s v="Agosto"/>
    <s v="Agosto"/>
    <n v="1"/>
    <s v="N/A"/>
    <x v="1"/>
    <n v="167000"/>
    <n v="167000"/>
    <s v=" 1. Prioridad Crítica "/>
    <s v="  Viáticos  "/>
    <s v="NO"/>
    <s v="N/A"/>
    <s v="2603 - Dirección Territorial Boyacá"/>
    <s v="3.3 - Gestión de bienes y servicios"/>
    <s v="3.3-99 - GND-Gestión de bienes y servicios"/>
    <s v="SER - Adquisición de servicios"/>
    <s v="SER012 - Prestación de servicios personas naturales"/>
    <s v="SAF-0 Por definir"/>
    <s v=" "/>
    <s v=" "/>
    <s v=" "/>
    <n v="0"/>
    <n v="0"/>
    <n v="0"/>
    <n v="0"/>
    <n v="0"/>
    <n v="0"/>
    <n v="0"/>
    <n v="0"/>
    <n v="0"/>
    <n v="0"/>
    <n v="0"/>
    <n v="0"/>
    <n v="0"/>
    <n v="0"/>
    <n v="167000"/>
    <n v="167000"/>
    <n v="0"/>
    <n v="0"/>
    <n v="0"/>
    <n v="0"/>
    <n v="0"/>
    <n v="0"/>
    <n v="0"/>
    <n v="0"/>
    <n v="14424"/>
  </r>
  <r>
    <s v="3000.364"/>
    <s v="FUNCIONAMIENTO"/>
    <x v="1"/>
    <s v="N/A"/>
    <x v="2"/>
    <x v="11"/>
    <n v="76111500"/>
    <x v="9"/>
    <s v="A-02-02-01-002-003-08"/>
    <s v="Adquisición de café para el Instituto Geográfico Agustín Codazzi a través del IAD Café social"/>
    <s v="Septiembre"/>
    <s v="Septiembre"/>
    <n v="2"/>
    <s v="Seléccion abreviada - acuerdo marco"/>
    <x v="3"/>
    <n v="0"/>
    <n v="0"/>
    <s v=" 1. Prioridad Crítica "/>
    <s v=" Otros "/>
    <s v="NO"/>
    <s v="N/A"/>
    <s v="3200 - Subdirección Administrativa y Financiera"/>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0"/>
    <n v="0"/>
    <n v="0"/>
    <n v="0"/>
    <n v="0"/>
  </r>
  <r>
    <s v="3000.365"/>
    <s v="FUNCIONAMIENTO"/>
    <x v="1"/>
    <s v="N/A"/>
    <x v="2"/>
    <x v="11"/>
    <n v="76111500"/>
    <x v="9"/>
    <s v="A-02-02-02-006-003"/>
    <s v="Adquisición de insumos de aseo y cafetería para el IGAC a través de la TVEC"/>
    <s v="Septiembre"/>
    <s v="Septiembre"/>
    <n v="2"/>
    <s v="Seléccion abreviada - acuerdo marco"/>
    <x v="3"/>
    <n v="44983517"/>
    <n v="44983517"/>
    <s v=" 1. Prioridad Crítica "/>
    <s v=" Otros "/>
    <s v="NO"/>
    <s v="N/A"/>
    <s v="3200 - Subdirección Administrativa y Financiera"/>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44983517"/>
    <n v="44983517"/>
    <n v="0"/>
    <n v="0"/>
    <n v="0"/>
    <n v="0"/>
    <n v="0"/>
    <n v="0"/>
    <n v="205824"/>
  </r>
  <r>
    <s v="3000.366"/>
    <s v="FUNCIONAMIENTO"/>
    <x v="1"/>
    <s v="N/A"/>
    <x v="2"/>
    <x v="11"/>
    <n v="11111111"/>
    <x v="9"/>
    <s v="A-02-02-02-010"/>
    <s v="Viáticos para comisión del contador de Risaralda a la territorial Tolima de acuerdo a la Resolución 1321"/>
    <s v="Septiembre"/>
    <s v="Septiembre"/>
    <n v="1"/>
    <s v="N/A"/>
    <x v="1"/>
    <n v="1318752"/>
    <n v="1318752"/>
    <s v=" 1. Prioridad Crítica "/>
    <s v="  Viáticos  "/>
    <s v="NO"/>
    <s v="N/A"/>
    <s v="2618 - Dirección Territorial Risaralda"/>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1318752"/>
    <n v="1318752"/>
    <n v="0"/>
    <n v="0"/>
    <n v="0"/>
    <n v="0"/>
    <n v="0"/>
    <n v="0"/>
    <n v="7524"/>
  </r>
  <r>
    <s v="3000.367"/>
    <s v="FUNCIONAMIENTO"/>
    <x v="1"/>
    <s v="N/A"/>
    <x v="2"/>
    <x v="11"/>
    <n v="11111111"/>
    <x v="9"/>
    <s v="A-02-02-02-006-004"/>
    <s v="Gastos de transporte para la comisión del contador de Risaralda a la territorial Tolima de acuerdo a la Resolución 1321"/>
    <s v="Septiembre"/>
    <s v="Septiembre"/>
    <n v="2"/>
    <s v="N/A"/>
    <x v="1"/>
    <n v="82000"/>
    <n v="82000"/>
    <s v=" 1. Prioridad Crítica "/>
    <s v="  Viáticos  "/>
    <s v="NO"/>
    <s v="N/A"/>
    <s v="2618 - Dirección Territorial Risaralda"/>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82000"/>
    <n v="82000"/>
    <n v="0"/>
    <n v="0"/>
    <n v="0"/>
    <n v="0"/>
    <n v="0"/>
    <n v="0"/>
    <n v="7524"/>
  </r>
  <r>
    <s v="3000.368"/>
    <s v="FUNCIONAMIENTO"/>
    <x v="1"/>
    <s v="N/A"/>
    <x v="2"/>
    <x v="11"/>
    <n v="91111703"/>
    <x v="9"/>
    <s v="A-02-02-01-002-008"/>
    <s v="Adquirir la dotación de labor de acuerdo a la Normativa vigente para los empleados públicos del Instituto Geográfico Agustín Codazzi - IGAC"/>
    <s v="Agosto"/>
    <s v="Agosto"/>
    <n v="1"/>
    <s v="Selección abreviada subasta inversa"/>
    <x v="1"/>
    <n v="400000"/>
    <n v="400000"/>
    <s v=" 1. Prioridad Crítica "/>
    <s v=" Dotación "/>
    <s v="NO"/>
    <s v="N/A"/>
    <s v="2602 - Dirección Territorial Bolívar"/>
    <s v="1.4 - Gestión Estratégica de Personas"/>
    <s v="1.4-3 - Programa de bienestar y estímulos al empleado"/>
    <s v="SER - Adquisición de servicios"/>
    <s v="SER012 - Prestación de servicios personas naturales"/>
    <s v="STH-0 Apoyo transversal"/>
    <s v=" "/>
    <s v=" "/>
    <s v=" "/>
    <n v="0"/>
    <n v="0"/>
    <n v="0"/>
    <n v="0"/>
    <n v="0"/>
    <n v="0"/>
    <n v="0"/>
    <n v="0"/>
    <n v="0"/>
    <n v="0"/>
    <n v="0"/>
    <n v="0"/>
    <n v="0"/>
    <n v="0"/>
    <n v="400000"/>
    <n v="400000"/>
    <n v="0"/>
    <n v="0"/>
    <n v="0"/>
    <n v="0"/>
    <n v="0"/>
    <n v="0"/>
    <n v="0"/>
    <n v="0"/>
    <n v="10024"/>
  </r>
  <r>
    <s v="3000.369"/>
    <s v="FUNCIONAMIENTO"/>
    <x v="1"/>
    <s v="N/A"/>
    <x v="2"/>
    <x v="11"/>
    <n v="91111703"/>
    <x v="9"/>
    <s v="A-02-02-01-002-008"/>
    <s v="Adquirir la dotación de labor de acuerdo a la Normativa vigente para los empleados públicos del Instituto Geográfico Agustín Codazzi - IGAC"/>
    <s v="Agosto"/>
    <s v="Agosto"/>
    <n v="1"/>
    <s v="Selección abreviada subasta inversa"/>
    <x v="1"/>
    <n v="400000"/>
    <n v="400000"/>
    <s v=" 1. Prioridad Crítica "/>
    <s v=" Dotación "/>
    <s v="NO"/>
    <s v="N/A"/>
    <s v="2602 - Dirección Territorial Bolívar"/>
    <s v="1.4 - Gestión Estratégica de Personas"/>
    <s v="1.4-3 - Programa de bienestar y estímulos al empleado"/>
    <s v="SER - Adquisición de servicios"/>
    <s v="SER012 - Prestación de servicios personas naturales"/>
    <s v="STH-0 Apoyo transversal"/>
    <s v=" "/>
    <s v=" "/>
    <s v=" "/>
    <n v="0"/>
    <n v="0"/>
    <n v="0"/>
    <n v="0"/>
    <n v="0"/>
    <n v="0"/>
    <n v="0"/>
    <n v="0"/>
    <n v="0"/>
    <n v="0"/>
    <n v="0"/>
    <n v="0"/>
    <n v="0"/>
    <n v="0"/>
    <n v="400000"/>
    <n v="400000"/>
    <n v="0"/>
    <n v="0"/>
    <n v="0"/>
    <n v="0"/>
    <n v="0"/>
    <n v="0"/>
    <n v="0"/>
    <n v="0"/>
    <n v="10024"/>
  </r>
  <r>
    <s v="3000.370"/>
    <s v="FUNCIONAMIENTO"/>
    <x v="1"/>
    <s v="N/A"/>
    <x v="2"/>
    <x v="11"/>
    <n v="91111703"/>
    <x v="9"/>
    <s v="A-02-02-01-002-008"/>
    <s v="Adquirir la dotación de labor de acuerdo a la Normativa vigente para los empleados públicos del Instituto Geográfico Agustín Codazzi - IGAC"/>
    <s v="Agosto"/>
    <s v="Agosto"/>
    <n v="1"/>
    <s v="Selección abreviada subasta inversa"/>
    <x v="1"/>
    <n v="400000"/>
    <n v="400000"/>
    <s v=" 1. Prioridad Crítica "/>
    <s v=" Dotación "/>
    <s v="NO"/>
    <s v="N/A"/>
    <s v="2618 - Dirección Territorial Risaralda"/>
    <s v="1.4 - Gestión Estratégica de Personas"/>
    <s v="1.4-3 - Programa de bienestar y estímulos al empleado"/>
    <s v="SER - Adquisición de servicios"/>
    <s v="SER012 - Prestación de servicios personas naturales"/>
    <s v="STH-0 Apoyo transversal"/>
    <s v=" "/>
    <s v=" "/>
    <s v=" "/>
    <n v="0"/>
    <n v="0"/>
    <n v="0"/>
    <n v="0"/>
    <n v="0"/>
    <n v="0"/>
    <n v="0"/>
    <n v="0"/>
    <n v="0"/>
    <n v="0"/>
    <n v="0"/>
    <n v="0"/>
    <n v="0"/>
    <n v="0"/>
    <n v="400000"/>
    <n v="400000"/>
    <n v="0"/>
    <n v="0"/>
    <n v="0"/>
    <n v="0"/>
    <n v="0"/>
    <n v="0"/>
    <n v="0"/>
    <n v="0"/>
    <n v="10024"/>
  </r>
  <r>
    <s v="3000.371"/>
    <s v="FUNCIONAMIENTO"/>
    <x v="1"/>
    <s v="N/A"/>
    <x v="2"/>
    <x v="11"/>
    <n v="91111703"/>
    <x v="9"/>
    <s v="A-02-02-01-002-008"/>
    <s v="Adquirir la dotación de labor de acuerdo a la Normativa vigente para los empleados públicos del Instituto Geográfico Agustín Codazzi - IGAC"/>
    <s v="Agosto"/>
    <s v="Agosto"/>
    <n v="1"/>
    <s v="Selección abreviada subasta inversa"/>
    <x v="1"/>
    <n v="400000"/>
    <n v="400000"/>
    <s v=" 1. Prioridad Crítica "/>
    <s v=" Dotación "/>
    <s v="NO"/>
    <s v="N/A"/>
    <s v="2621 - Dirección Territorial Tolima"/>
    <s v="1.4 - Gestión Estratégica de Personas"/>
    <s v="1.4-3 - Programa de bienestar y estímulos al empleado"/>
    <s v="SER - Adquisición de servicios"/>
    <s v="SER012 - Prestación de servicios personas naturales"/>
    <s v="STH-0 Apoyo transversal"/>
    <s v=" "/>
    <s v=" "/>
    <s v=" "/>
    <n v="0"/>
    <n v="0"/>
    <n v="0"/>
    <n v="0"/>
    <n v="0"/>
    <n v="0"/>
    <n v="0"/>
    <n v="0"/>
    <n v="0"/>
    <n v="0"/>
    <n v="0"/>
    <n v="0"/>
    <n v="0"/>
    <n v="0"/>
    <n v="400000"/>
    <n v="400000"/>
    <n v="0"/>
    <n v="0"/>
    <n v="0"/>
    <n v="0"/>
    <n v="0"/>
    <n v="0"/>
    <n v="0"/>
    <n v="0"/>
    <n v="10024"/>
  </r>
  <r>
    <s v="3000.372"/>
    <s v="FUNCIONAMIENTO"/>
    <x v="1"/>
    <s v="N/A"/>
    <x v="2"/>
    <x v="11"/>
    <n v="91111703"/>
    <x v="9"/>
    <s v="A-02-02-01-002-008"/>
    <s v="Adquirir la dotación de labor de acuerdo a la Normativa vigente para los empleados públicos del Instituto Geográfico Agustín Codazzi - IGAC"/>
    <s v="Agosto"/>
    <s v="Agosto"/>
    <n v="1"/>
    <s v="Selección abreviada subasta inversa"/>
    <x v="1"/>
    <n v="400000"/>
    <n v="400000"/>
    <s v=" 1. Prioridad Crítica "/>
    <s v=" Dotación "/>
    <s v="NO"/>
    <s v="N/A"/>
    <s v="2606 - Dirección Territorial Casanare"/>
    <s v="1.4 - Gestión Estratégica de Personas"/>
    <s v="1.4-3 - Programa de bienestar y estímulos al empleado"/>
    <s v="SER - Adquisición de servicios"/>
    <s v="SER012 - Prestación de servicios personas naturales"/>
    <s v="STH-0 Apoyo transversal"/>
    <s v=" "/>
    <s v=" "/>
    <s v=" "/>
    <n v="0"/>
    <n v="0"/>
    <n v="0"/>
    <n v="0"/>
    <n v="0"/>
    <n v="0"/>
    <n v="0"/>
    <n v="0"/>
    <n v="0"/>
    <n v="0"/>
    <n v="0"/>
    <n v="0"/>
    <n v="0"/>
    <n v="0"/>
    <n v="400000"/>
    <n v="400000"/>
    <n v="0"/>
    <n v="0"/>
    <n v="0"/>
    <n v="0"/>
    <n v="0"/>
    <n v="0"/>
    <n v="0"/>
    <n v="0"/>
    <n v="10024"/>
  </r>
  <r>
    <s v="3000.373"/>
    <s v="FUNCIONAMIENTO"/>
    <x v="1"/>
    <s v="N/A"/>
    <x v="2"/>
    <x v="11"/>
    <n v="91111703"/>
    <x v="9"/>
    <s v="A-02-02-01-002-008"/>
    <s v="Adquirir la dotación de labor de acuerdo a la Normativa vigente para los empleados públicos del Instituto Geográfico Agustín Codazzi - IGAC"/>
    <s v="Agosto"/>
    <s v="Agosto"/>
    <n v="1"/>
    <s v="Selección abreviada subasta inversa"/>
    <x v="1"/>
    <n v="400000"/>
    <n v="400000"/>
    <s v=" 1. Prioridad Crítica "/>
    <s v=" Dotación "/>
    <s v="NO"/>
    <s v="N/A"/>
    <s v="2609 - Dirección Territorial Córdoba"/>
    <s v="1.4 - Gestión Estratégica de Personas"/>
    <s v="1.4-3 - Programa de bienestar y estímulos al empleado"/>
    <s v="SER - Adquisición de servicios"/>
    <s v="SER012 - Prestación de servicios personas naturales"/>
    <s v="STH-0 Apoyo transversal"/>
    <s v=" "/>
    <s v=" "/>
    <s v=" "/>
    <n v="0"/>
    <n v="0"/>
    <n v="0"/>
    <n v="0"/>
    <n v="0"/>
    <n v="0"/>
    <n v="0"/>
    <n v="0"/>
    <n v="0"/>
    <n v="0"/>
    <n v="0"/>
    <n v="0"/>
    <n v="0"/>
    <n v="0"/>
    <n v="400000"/>
    <n v="400000"/>
    <n v="0"/>
    <n v="0"/>
    <n v="0"/>
    <n v="0"/>
    <n v="0"/>
    <n v="0"/>
    <n v="0"/>
    <n v="0"/>
    <n v="5724"/>
  </r>
  <r>
    <s v="3000.374"/>
    <s v="FUNCIONAMIENTO"/>
    <x v="1"/>
    <s v="N/A"/>
    <x v="2"/>
    <x v="11"/>
    <n v="91111703"/>
    <x v="9"/>
    <s v="A-02-02-01-002-008"/>
    <s v="Adquirir la dotación de labor de acuerdo a la Normativa vigente para los empleados públicos del Instituto Geográfico Agustín Codazzi - IGAC"/>
    <s v="Septiembre"/>
    <s v="Septiembre"/>
    <n v="1"/>
    <s v="Selección abreviada subasta inversa"/>
    <x v="1"/>
    <n v="400000"/>
    <n v="400000"/>
    <s v=" 1. Prioridad Crítica "/>
    <s v=" Dotación "/>
    <s v="NO"/>
    <s v="N/A"/>
    <s v="2610 - Dirección Territorial Cundinamarca"/>
    <s v="1.4 - Gestión Estratégica de Personas"/>
    <s v="1.4-3 - Programa de bienestar y estímulos al empleado"/>
    <s v="SER - Adquisición de servicios"/>
    <s v="SER012 - Prestación de servicios personas naturales"/>
    <s v="STH-0 Apoyo transversal"/>
    <s v=" "/>
    <s v=" "/>
    <s v=" "/>
    <n v="0"/>
    <n v="0"/>
    <n v="0"/>
    <n v="0"/>
    <n v="0"/>
    <n v="0"/>
    <n v="0"/>
    <n v="0"/>
    <n v="0"/>
    <n v="0"/>
    <n v="0"/>
    <n v="0"/>
    <n v="0"/>
    <n v="0"/>
    <n v="0"/>
    <n v="0"/>
    <n v="400000"/>
    <n v="400000"/>
    <n v="0"/>
    <n v="0"/>
    <n v="0"/>
    <n v="0"/>
    <n v="0"/>
    <n v="0"/>
    <n v="29324"/>
  </r>
  <r>
    <s v="3000.375"/>
    <s v="FUNCIONAMIENTO"/>
    <x v="1"/>
    <s v="N/A"/>
    <x v="2"/>
    <x v="11"/>
    <n v="80101500"/>
    <x v="9"/>
    <s v="A-02-02-02-008-002"/>
    <s v="Adición del contrato con objeto &quot;Prestación de servicios profesionales altamente calificados en derecho laboral administrativo y negociación colectiva para el Instituto Geográfico Agustín Codazzi&quot;"/>
    <s v="Septiembre"/>
    <s v="Septiembre"/>
    <n v="4"/>
    <s v="Contratación directa"/>
    <x v="3"/>
    <n v="23800000"/>
    <n v="23800000"/>
    <s v=" 1. Prioridad Crítica "/>
    <s v=" Continuidad persona natural "/>
    <s v="NO"/>
    <s v="N/A"/>
    <s v="3100 - Subdirección de Talento Humano"/>
    <s v="3.3 - Gestión de bienes y servicios"/>
    <s v="3.3 - Gestión de bienes y servicios"/>
    <s v="SER - Adquisición de servicios"/>
    <s v="SER012 - Prestación de servicios personas naturales"/>
    <s v="SAF-0 Por definir"/>
    <s v=" "/>
    <s v=" "/>
    <s v=" "/>
    <n v="0"/>
    <n v="0"/>
    <n v="0"/>
    <n v="0"/>
    <n v="0"/>
    <n v="0"/>
    <n v="0"/>
    <n v="0"/>
    <n v="0"/>
    <n v="0"/>
    <n v="0"/>
    <n v="0"/>
    <n v="0"/>
    <n v="0"/>
    <n v="0"/>
    <n v="0"/>
    <n v="23800000"/>
    <n v="0"/>
    <n v="0"/>
    <n v="9520000"/>
    <n v="0"/>
    <n v="14280000"/>
    <n v="0"/>
    <n v="0"/>
    <n v="10024"/>
  </r>
  <r>
    <s v="3000.376"/>
    <s v="FUNCIONAMIENTO"/>
    <x v="1"/>
    <s v="N/A"/>
    <x v="2"/>
    <x v="11"/>
    <n v="11111111"/>
    <x v="9"/>
    <s v="A-02-02-02-010"/>
    <s v="Viáticos para el pagador de Cesar que se desplaza a la dirección territorial Norte de Santander de acuerdo a la resolución 436 del 17 de abril del 2024"/>
    <s v="Septiembre"/>
    <s v="Septiembre"/>
    <n v="1"/>
    <s v="N/A"/>
    <x v="1"/>
    <n v="3651461"/>
    <n v="3651461"/>
    <s v="  1. Prioridad Crítica  "/>
    <s v="   Viáticos   "/>
    <s v="NO"/>
    <s v="N/A"/>
    <s v="2608 - Dirección Territorial Cesar"/>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3651461"/>
    <n v="3651461"/>
    <n v="0"/>
    <n v="0"/>
    <n v="0"/>
    <n v="0"/>
    <n v="0"/>
    <n v="0"/>
    <n v="10024"/>
  </r>
  <r>
    <s v="3000.377"/>
    <s v="FUNCIONAMIENTO"/>
    <x v="1"/>
    <s v="N/A"/>
    <x v="2"/>
    <x v="11"/>
    <n v="11111111"/>
    <x v="9"/>
    <s v="A-02-02-02-006-004"/>
    <s v="Gastos de transporte para el pagador de Cesar que se desplaza a la dirección territorial Norte de Santander de acuerdo a la resolución 436 del 17 de abril del 2024"/>
    <s v="Septiembre"/>
    <s v="Septiembre"/>
    <n v="1"/>
    <s v="N/A"/>
    <x v="1"/>
    <n v="508500"/>
    <n v="508500"/>
    <s v="  1. Prioridad Crítica  "/>
    <s v="   Viáticos   "/>
    <s v="NO"/>
    <s v="N/A"/>
    <s v="2608 - Dirección Territorial Cesar"/>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508500"/>
    <n v="508500"/>
    <n v="0"/>
    <n v="0"/>
    <n v="0"/>
    <n v="0"/>
    <n v="0"/>
    <n v="0"/>
    <n v="10024"/>
  </r>
  <r>
    <s v="3000.378"/>
    <s v="FUNCIONAMIENTO"/>
    <x v="1"/>
    <s v="N/A"/>
    <x v="2"/>
    <x v="11"/>
    <n v="11111111"/>
    <x v="9"/>
    <s v="A-02-02-02-010"/>
    <s v="Viáticos para el pagador de Atlantico que se desplaza a la dirección territorial Bolivar de acuerdo a la resolución 1402 del 02 de septiembre del 2024"/>
    <s v="Septiembre"/>
    <s v="Septiembre"/>
    <n v="1"/>
    <s v="N/A"/>
    <x v="1"/>
    <n v="1318752"/>
    <n v="1318752"/>
    <s v="  1. Prioridad Crítica  "/>
    <s v="   Viáticos   "/>
    <s v="NO"/>
    <s v="N/A"/>
    <s v="2601 - Dirección Territorial Atlántico"/>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1318752"/>
    <n v="1318752"/>
    <n v="0"/>
    <n v="0"/>
    <n v="0"/>
    <n v="0"/>
    <n v="0"/>
    <n v="0"/>
    <n v="10024"/>
  </r>
  <r>
    <s v="3000.379"/>
    <s v="FUNCIONAMIENTO"/>
    <x v="1"/>
    <s v="N/A"/>
    <x v="2"/>
    <x v="11"/>
    <n v="11111111"/>
    <x v="9"/>
    <s v="A-02-02-02-006-004"/>
    <s v="Gastos de transporte para el pagador de Atlantico que se desplaza a la dirección territorial Bolivar de acuerdo a la resolución 1402 del 02 de septiembre del 2024"/>
    <s v="Septiembre"/>
    <s v="Septiembre"/>
    <n v="1"/>
    <s v="N/A"/>
    <x v="1"/>
    <n v="60000"/>
    <n v="60000"/>
    <s v="  1. Prioridad Crítica  "/>
    <s v="   Viáticos   "/>
    <s v="NO"/>
    <s v="N/A"/>
    <s v="2601 - Dirección Territorial Atlántico"/>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60000"/>
    <n v="60000"/>
    <n v="0"/>
    <n v="0"/>
    <n v="0"/>
    <n v="0"/>
    <n v="0"/>
    <n v="0"/>
    <n v="10024"/>
  </r>
  <r>
    <s v="3000.380"/>
    <s v="FUNCIONAMIENTO"/>
    <x v="1"/>
    <s v="N/A"/>
    <x v="2"/>
    <x v="11"/>
    <n v="80101500"/>
    <x v="9"/>
    <s v="A-02-02-02-008-002"/>
    <s v="Adición Prestación de servicios profesionales especializados para apoyar el proceso contable relacionado con las conciliaciones de cuentas recíprocas y registro de ventas de contado del IGAC."/>
    <s v="Octubre"/>
    <s v="Octubre"/>
    <n v="2"/>
    <s v="Contratación directa"/>
    <x v="1"/>
    <n v="13590082"/>
    <n v="13590082"/>
    <s v="  1. Prioridad Crítica  "/>
    <s v="  Continuidad persona natural  "/>
    <s v="NO"/>
    <s v="N/A"/>
    <s v="3200 - Subdirección Administrativa y Financiera"/>
    <s v="3.3 - Gestión de bienes y servicios"/>
    <s v="3.3 - Gestión de bienes y servicios"/>
    <s v="SER - Adquisición de servicios"/>
    <s v="SER012 - Prestación de servicios personas naturales"/>
    <s v="SAF-0 Por definir"/>
    <s v=" "/>
    <s v=" "/>
    <s v=" "/>
    <n v="0"/>
    <n v="0"/>
    <n v="0"/>
    <n v="0"/>
    <n v="0"/>
    <n v="0"/>
    <n v="0"/>
    <n v="0"/>
    <n v="0"/>
    <n v="0"/>
    <n v="0"/>
    <n v="0"/>
    <n v="0"/>
    <n v="0"/>
    <n v="0"/>
    <n v="0"/>
    <n v="0"/>
    <n v="0"/>
    <n v="0"/>
    <n v="0"/>
    <n v="13590082"/>
    <n v="0"/>
    <n v="0"/>
    <n v="13590082"/>
    <n v="10024"/>
  </r>
  <r>
    <s v="3000.381"/>
    <s v="FUNCIONAMIENTO"/>
    <x v="1"/>
    <s v="N/A"/>
    <x v="2"/>
    <x v="11"/>
    <n v="80101500"/>
    <x v="9"/>
    <s v="A-02-02-02-008-002"/>
    <s v="Adición Prestación de servicios profesionales especializados para la administración del aplicativo de facturación de ventas de contado, registro contable en el aplicativo SIIF Nación y demás procesos del GIT de Contabilidad del IGAC."/>
    <s v="Octubre"/>
    <s v="Octubre"/>
    <n v="2"/>
    <s v="Contratación directa"/>
    <x v="1"/>
    <n v="11707849"/>
    <n v="11707849"/>
    <s v="  1. Prioridad Crítica  "/>
    <s v="  Continuidad persona natural  "/>
    <s v="NO"/>
    <s v="N/A"/>
    <s v="3200 - Subdirección Administrativa y Financiera"/>
    <s v="3.3 - Gestión de bienes y servicios"/>
    <s v="3.3 - Gestión de bienes y servicios"/>
    <s v="SER - Adquisición de servicios"/>
    <s v="SER012 - Prestación de servicios personas naturales"/>
    <s v="SAF-0 Por definir"/>
    <s v=" "/>
    <s v=" "/>
    <s v=" "/>
    <n v="0"/>
    <n v="0"/>
    <n v="0"/>
    <n v="0"/>
    <n v="0"/>
    <n v="0"/>
    <n v="0"/>
    <n v="0"/>
    <n v="0"/>
    <n v="0"/>
    <n v="0"/>
    <n v="0"/>
    <n v="0"/>
    <n v="0"/>
    <n v="0"/>
    <n v="0"/>
    <n v="0"/>
    <n v="0"/>
    <n v="0"/>
    <n v="0"/>
    <n v="11707849"/>
    <n v="0"/>
    <n v="0"/>
    <n v="11707849"/>
    <n v="10024"/>
  </r>
  <r>
    <s v="3000.382"/>
    <s v="FUNCIONAMIENTO"/>
    <x v="1"/>
    <s v="N/A"/>
    <x v="2"/>
    <x v="11"/>
    <n v="80101500"/>
    <x v="9"/>
    <s v="A-02-02-02-008-003"/>
    <s v="Adición Prestación de servicios profesionales para realizar el procesamiento de datos e información generada al interior del almacén general del IGAC"/>
    <s v="Octubre"/>
    <s v="Octubre"/>
    <n v="2"/>
    <s v="Contratación directa"/>
    <x v="1"/>
    <n v="10119020"/>
    <n v="10119020"/>
    <s v="  1. Prioridad Crítica  "/>
    <s v="  Continuidad persona natural  "/>
    <s v="NO"/>
    <s v="N/A"/>
    <s v="3200 - Subdirección Administrativa y Financiera"/>
    <s v="3.3 - Gestión de bienes y servicios"/>
    <s v="3.3 - Gestión de bienes y servicios"/>
    <s v="SER - Adquisición de servicios"/>
    <s v="SER012 - Prestación de servicios personas naturales"/>
    <s v="SAF-0 Por definir"/>
    <s v=" "/>
    <s v=" "/>
    <s v=" "/>
    <n v="0"/>
    <n v="0"/>
    <n v="0"/>
    <n v="0"/>
    <n v="0"/>
    <n v="0"/>
    <n v="0"/>
    <n v="0"/>
    <n v="0"/>
    <n v="0"/>
    <n v="0"/>
    <n v="0"/>
    <n v="0"/>
    <n v="0"/>
    <n v="0"/>
    <n v="0"/>
    <n v="0"/>
    <n v="0"/>
    <n v="0"/>
    <n v="0"/>
    <n v="10119020"/>
    <n v="0"/>
    <n v="0"/>
    <n v="10119020"/>
    <n v="10424"/>
  </r>
  <r>
    <s v="3000.383"/>
    <s v="FUNCIONAMIENTO"/>
    <x v="1"/>
    <s v="N/A"/>
    <x v="2"/>
    <x v="11"/>
    <n v="11111111"/>
    <x v="9"/>
    <s v="A-02-02-02-009-004"/>
    <s v="Adición Servicios públicos de alcantarillado Meta"/>
    <s v="Septiembre"/>
    <s v="Septiembre"/>
    <n v="4"/>
    <s v="N/A"/>
    <x v="1"/>
    <n v="6500000"/>
    <n v="6500000"/>
    <s v="  1. Prioridad Crítica  "/>
    <s v="   Funcionamiento DT   "/>
    <s v="NO"/>
    <s v="N/A"/>
    <s v="2614 - Dirección Territorial Meta"/>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3500000"/>
    <n v="2500000"/>
    <n v="3000000"/>
    <n v="2500000"/>
    <n v="0"/>
    <n v="1500000"/>
    <n v="10024"/>
  </r>
  <r>
    <s v="3000.384"/>
    <s v="FUNCIONAMIENTO"/>
    <x v="1"/>
    <s v="N/A"/>
    <x v="2"/>
    <x v="11"/>
    <n v="11111111"/>
    <x v="9"/>
    <s v="A-02-02-02-010"/>
    <s v="Viáticos para la Negociación Colectiva, a partir  del próximo 12 de septiembre de 2024, y que algunos negociadores de SINTRAGEOGRÁFICO y UDEMÉRITOS vendrán a Bogotá para participar en dichas sesiones"/>
    <s v="Septiembre"/>
    <s v="Septiembre"/>
    <n v="1"/>
    <s v="N/A"/>
    <x v="1"/>
    <n v="1556766"/>
    <n v="1556766"/>
    <s v="   1. Prioridad Crítica   "/>
    <s v="    Viáticos    "/>
    <s v="NO"/>
    <s v="N/A"/>
    <s v="2622 - Dirección Territorial Valle"/>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1556766"/>
    <n v="1556766"/>
    <n v="0"/>
    <n v="0"/>
    <n v="0"/>
    <n v="0"/>
    <n v="0"/>
    <n v="0"/>
    <n v="10024"/>
  </r>
  <r>
    <s v="3000.385"/>
    <s v="FUNCIONAMIENTO"/>
    <x v="1"/>
    <s v="N/A"/>
    <x v="2"/>
    <x v="11"/>
    <n v="11111111"/>
    <x v="9"/>
    <s v="A-02-02-02-006-004"/>
    <s v="Gastos de transporte para la Negociación Colectiva, a partir  del próximo 12 de septiembre de 2024, y que algunos negociadores de SINTRAGEOGRÁFICO y UDEMÉRITOS vendrán a Bogotá para participar en dichas sesiones"/>
    <s v="Septiembre"/>
    <s v="Septiembre"/>
    <n v="1"/>
    <s v="N/A"/>
    <x v="1"/>
    <n v="291000"/>
    <n v="291000"/>
    <s v="   1. Prioridad Crítica   "/>
    <s v="    Viáticos    "/>
    <s v="NO"/>
    <s v="N/A"/>
    <s v="2622 - Dirección Territorial Valle"/>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291000"/>
    <n v="291000"/>
    <n v="0"/>
    <n v="0"/>
    <n v="0"/>
    <n v="0"/>
    <n v="0"/>
    <n v="0"/>
    <n v="10024"/>
  </r>
  <r>
    <s v="3000.386"/>
    <s v="FUNCIONAMIENTO"/>
    <x v="1"/>
    <s v="N/A"/>
    <x v="2"/>
    <x v="11"/>
    <n v="11111111"/>
    <x v="9"/>
    <s v="A-02-02-02-010"/>
    <s v="Viáticos para la Negociación Colectiva, a partir  del próximo 12 de septiembre de 2024, y que algunos negociadores de SINTRAGEOGRÁFICO y UDEMÉRITOS vendrán a Bogotá para participar en dichas sesiones"/>
    <s v="Septiembre"/>
    <s v="Septiembre"/>
    <n v="1"/>
    <s v="N/A"/>
    <x v="1"/>
    <n v="2518532"/>
    <n v="2518532"/>
    <s v="   1. Prioridad Crítica   "/>
    <s v="    Viáticos    "/>
    <s v="NO"/>
    <s v="N/A"/>
    <s v="2603 - Dirección Territorial Boyacá"/>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2518532"/>
    <n v="2518532"/>
    <n v="0"/>
    <n v="0"/>
    <n v="0"/>
    <n v="0"/>
    <n v="0"/>
    <n v="0"/>
    <n v="10024"/>
  </r>
  <r>
    <s v="3000.387"/>
    <s v="FUNCIONAMIENTO"/>
    <x v="1"/>
    <s v="N/A"/>
    <x v="2"/>
    <x v="11"/>
    <n v="11111111"/>
    <x v="9"/>
    <s v="A-02-02-02-006-004"/>
    <s v="Gastos de transporte para la Negociación Colectiva, a partir  del próximo 12 de septiembre de 2024, y que algunos negociadores de SINTRAGEOGRÁFICO y UDEMÉRITOS vendrán a Bogotá para participar en dichas sesiones"/>
    <s v="Septiembre"/>
    <s v="Septiembre"/>
    <n v="1"/>
    <s v="N/A"/>
    <x v="1"/>
    <n v="320000"/>
    <n v="320000"/>
    <s v="   1. Prioridad Crítica   "/>
    <s v="    Viáticos    "/>
    <s v="NO"/>
    <s v="N/A"/>
    <s v="2603 - Dirección Territorial Boyacá"/>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320000"/>
    <n v="320000"/>
    <n v="0"/>
    <n v="0"/>
    <n v="0"/>
    <n v="0"/>
    <n v="0"/>
    <n v="0"/>
    <n v="10024"/>
  </r>
  <r>
    <s v="3000.388"/>
    <s v="FUNCIONAMIENTO"/>
    <x v="1"/>
    <s v="N/A"/>
    <x v="2"/>
    <x v="11"/>
    <n v="11111111"/>
    <x v="9"/>
    <s v="A-02-02-02-010"/>
    <s v="Viáticos para la Negociación Colectiva, a partir  del próximo 12 de septiembre de 2024, y que algunos negociadores de SINTRAGEOGRÁFICO y UDEMÉRITOS vendrán a Bogotá para participar en dichas sesiones"/>
    <s v="Septiembre"/>
    <s v="Septiembre"/>
    <n v="1"/>
    <s v="N/A"/>
    <x v="1"/>
    <n v="2075692"/>
    <n v="2075692"/>
    <s v="   1. Prioridad Crítica   "/>
    <s v="    Viáticos    "/>
    <s v="NO"/>
    <s v="N/A"/>
    <s v="2612 - Dirección Territorial La Guajira"/>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2075692"/>
    <n v="2075692"/>
    <n v="0"/>
    <n v="0"/>
    <n v="0"/>
    <n v="0"/>
    <n v="0"/>
    <n v="0"/>
    <n v="10024"/>
  </r>
  <r>
    <s v="3000.389"/>
    <s v="FUNCIONAMIENTO"/>
    <x v="1"/>
    <s v="N/A"/>
    <x v="2"/>
    <x v="11"/>
    <n v="11111111"/>
    <x v="9"/>
    <s v="A-02-02-02-006-004"/>
    <s v="Gastos de transporte para la Negociación Colectiva, a partir  del próximo 12 de septiembre de 2024, y que algunos negociadores de SINTRAGEOGRÁFICO y UDEMÉRITOS vendrán a Bogotá para participar en dichas sesiones"/>
    <s v="Septiembre"/>
    <s v="Septiembre"/>
    <n v="1"/>
    <s v="N/A"/>
    <x v="1"/>
    <n v="388000"/>
    <n v="388000"/>
    <s v="   1. Prioridad Crítica   "/>
    <s v="    Viáticos    "/>
    <s v="NO"/>
    <s v="N/A"/>
    <s v="2612 - Dirección Territorial La Guajira"/>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388000"/>
    <n v="388000"/>
    <n v="0"/>
    <n v="0"/>
    <n v="0"/>
    <n v="0"/>
    <n v="0"/>
    <n v="0"/>
    <n v="10024"/>
  </r>
  <r>
    <s v="3000.390"/>
    <s v="FUNCIONAMIENTO"/>
    <x v="1"/>
    <s v="N/A"/>
    <x v="2"/>
    <x v="11"/>
    <n v="11111111"/>
    <x v="9"/>
    <s v="A-02-02-02-010"/>
    <s v="Viáticos para la Negociación Colectiva, a partir  del próximo 12 de septiembre de 2024, y que algunos negociadores de SINTRAGEOGRÁFICO y UDEMÉRITOS vendrán a Bogotá para participar en dichas sesiones"/>
    <s v="Septiembre"/>
    <s v="Septiembre"/>
    <n v="1"/>
    <s v="N/A"/>
    <x v="1"/>
    <n v="2075693"/>
    <n v="2075693"/>
    <s v="   1. Prioridad Crítica   "/>
    <s v="    Viáticos    "/>
    <s v="NO"/>
    <s v="N/A"/>
    <s v="2606 - Dirección Territorial Casanare"/>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2075693"/>
    <n v="2075693"/>
    <n v="0"/>
    <n v="0"/>
    <n v="0"/>
    <n v="0"/>
    <n v="0"/>
    <n v="0"/>
    <n v="10024"/>
  </r>
  <r>
    <s v="3000.391"/>
    <s v="FUNCIONAMIENTO"/>
    <x v="1"/>
    <s v="N/A"/>
    <x v="2"/>
    <x v="11"/>
    <n v="11111111"/>
    <x v="9"/>
    <s v="A-02-02-02-006-004"/>
    <s v="Gastos de transporte para la Negociación Colectiva, a partir  del próximo 12 de septiembre de 2024, y que algunos negociadores de SINTRAGEOGRÁFICO y UDEMÉRITOS vendrán a Bogotá para participar en dichas sesiones"/>
    <s v="Septiembre"/>
    <s v="Septiembre"/>
    <n v="1"/>
    <s v="N/A"/>
    <x v="1"/>
    <n v="388000"/>
    <n v="388000"/>
    <s v="   1. Prioridad Crítica   "/>
    <s v="    Viáticos    "/>
    <s v="NO"/>
    <s v="N/A"/>
    <s v="2606 - Dirección Territorial Casanare"/>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388000"/>
    <n v="388000"/>
    <n v="0"/>
    <n v="0"/>
    <n v="0"/>
    <n v="0"/>
    <n v="0"/>
    <n v="0"/>
    <n v="10024"/>
  </r>
  <r>
    <s v="3000.392"/>
    <s v="FUNCIONAMIENTO"/>
    <x v="1"/>
    <s v="N/A"/>
    <x v="2"/>
    <x v="11"/>
    <n v="11111111"/>
    <x v="9"/>
    <s v="A-02-02-02-010"/>
    <s v="Viáticos para la Negociación Colectiva, a partir  del próximo 12 de septiembre de 2024, y que algunos negociadores de SINTRAGEOGRÁFICO y UDEMÉRITOS vendrán a Bogotá para participar en dichas sesiones"/>
    <s v="Septiembre"/>
    <s v="Septiembre"/>
    <n v="1"/>
    <s v="N/A"/>
    <x v="1"/>
    <n v="5440892"/>
    <n v="5440892"/>
    <s v="   1. Prioridad Crítica   "/>
    <s v="    Viáticos    "/>
    <s v="NO"/>
    <s v="N/A"/>
    <s v="2619 - Dirección Territorial Santander"/>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5440892"/>
    <n v="5440892"/>
    <n v="0"/>
    <n v="0"/>
    <n v="0"/>
    <n v="0"/>
    <n v="0"/>
    <n v="0"/>
    <n v="10024"/>
  </r>
  <r>
    <s v="3000.393"/>
    <s v="FUNCIONAMIENTO"/>
    <x v="1"/>
    <s v="N/A"/>
    <x v="2"/>
    <x v="11"/>
    <n v="11111111"/>
    <x v="9"/>
    <s v="A-02-02-02-006-004"/>
    <s v="Gastos de transporte para la Negociación Colectiva, a partir  del próximo 12 de septiembre de 2024, y que algunos negociadores de SINTRAGEOGRÁFICO y UDEMÉRITOS vendrán a Bogotá para participar en dichas sesiones"/>
    <s v="Septiembre"/>
    <s v="Septiembre"/>
    <n v="1"/>
    <s v="N/A"/>
    <x v="1"/>
    <n v="776000"/>
    <n v="776000"/>
    <s v="   1. Prioridad Crítica   "/>
    <s v="    Viáticos    "/>
    <s v="NO"/>
    <s v="N/A"/>
    <s v="2619 - Dirección Territorial Santander"/>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776000"/>
    <n v="776000"/>
    <n v="0"/>
    <n v="0"/>
    <n v="0"/>
    <n v="0"/>
    <n v="0"/>
    <n v="0"/>
    <n v="10024"/>
  </r>
  <r>
    <s v="3000.394"/>
    <s v="FUNCIONAMIENTO"/>
    <x v="1"/>
    <s v="N/A"/>
    <x v="2"/>
    <x v="11"/>
    <n v="91111703"/>
    <x v="9"/>
    <s v="A-02-02-01-002-008"/>
    <s v="Adquirir la dotación de labor de acuerdo a la Normativa vigente para los empleados públicos del Instituto Geográfico Agustín Codazzi - IGAC"/>
    <s v="Septiembre"/>
    <s v="Septiembre"/>
    <n v="1"/>
    <s v="Selección abreviada subasta inversa"/>
    <x v="1"/>
    <n v="400000"/>
    <n v="400000"/>
    <s v="   1. Prioridad Crítica   "/>
    <s v="   Dotación   "/>
    <s v="NO"/>
    <s v="N/A"/>
    <s v="2614 - Dirección Territorial Meta"/>
    <s v="1.4 - Gestión Estratégica de Personas"/>
    <s v="1.4-3 - Programa de bienestar y estímulos al empleado"/>
    <s v="SER - Adquisición de servicios"/>
    <s v="SER012 - Prestación de servicios personas naturales"/>
    <s v="STH-0 Apoyo transversal"/>
    <s v=" "/>
    <s v=" "/>
    <s v=" "/>
    <n v="0"/>
    <n v="0"/>
    <n v="0"/>
    <n v="0"/>
    <n v="0"/>
    <n v="0"/>
    <n v="0"/>
    <n v="0"/>
    <n v="0"/>
    <n v="0"/>
    <n v="0"/>
    <n v="0"/>
    <n v="0"/>
    <n v="0"/>
    <n v="0"/>
    <n v="0"/>
    <n v="400000"/>
    <n v="400000"/>
    <n v="0"/>
    <n v="0"/>
    <n v="0"/>
    <n v="0"/>
    <n v="0"/>
    <n v="0"/>
    <n v="10024"/>
  </r>
  <r>
    <s v="3000.395"/>
    <s v="FUNCIONAMIENTO"/>
    <x v="1"/>
    <s v="N/A"/>
    <x v="2"/>
    <x v="11"/>
    <n v="11111111"/>
    <x v="9"/>
    <s v="A-02-02-02-006-009"/>
    <s v="Servicios publicos de energia y agua en la dirección territorial cesar"/>
    <s v="Septiembre"/>
    <s v="Septiembre"/>
    <n v="1"/>
    <s v="N/A"/>
    <x v="1"/>
    <n v="17700378"/>
    <n v="17700378"/>
    <s v=" 1. Prioridad Crítica "/>
    <s v=" Funcionamiento DT "/>
    <s v="NO"/>
    <s v="N/A"/>
    <s v="2608 - Dirección Territorial Cesar"/>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700378"/>
    <n v="700378"/>
    <n v="5000000"/>
    <n v="5000000"/>
    <n v="12000000"/>
    <n v="12000000"/>
    <n v="0"/>
    <n v="0"/>
    <n v="10024"/>
  </r>
  <r>
    <s v="3000.396"/>
    <s v="FUNCIONAMIENTO"/>
    <x v="1"/>
    <s v="N/A"/>
    <x v="2"/>
    <x v="11"/>
    <n v="11111111"/>
    <x v="9"/>
    <s v="A-02-02-02-006-009"/>
    <s v="Servicios publicos de energia y agua en la dirección territorial quindio"/>
    <s v="Septiembre"/>
    <s v="Septiembre"/>
    <n v="1"/>
    <s v="N/A"/>
    <x v="1"/>
    <n v="7000000"/>
    <n v="7000000"/>
    <s v=" 1. Prioridad Crítica "/>
    <s v=" Funcionamiento DT "/>
    <s v="NO"/>
    <s v="N/A"/>
    <s v="2617 - Dirección Territorial Quindío"/>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3000000"/>
    <n v="3000000"/>
    <n v="4000000"/>
    <n v="4000000"/>
    <n v="0"/>
    <n v="0"/>
    <n v="0"/>
    <n v="0"/>
    <n v="10024"/>
  </r>
  <r>
    <s v="3000.397"/>
    <s v="FUNCIONAMIENTO"/>
    <x v="1"/>
    <s v="N/A"/>
    <x v="2"/>
    <x v="11"/>
    <n v="11111111"/>
    <x v="9"/>
    <s v="A-02-02-02-006-009"/>
    <s v="Servicios publicos de energia y agua en la dirección territorial norte de santander"/>
    <s v="Septiembre"/>
    <s v="Septiembre"/>
    <n v="1"/>
    <s v="N/A"/>
    <x v="1"/>
    <n v="17000000"/>
    <n v="17000000"/>
    <s v=" 1. Prioridad Crítica "/>
    <s v=" Funcionamiento DT "/>
    <s v="NO"/>
    <s v="N/A"/>
    <s v="2616 - Dirección Territorial Norte De Santander"/>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7000000"/>
    <n v="7000000"/>
    <n v="10000000"/>
    <n v="10000000"/>
    <n v="0"/>
    <n v="0"/>
    <n v="0"/>
    <n v="0"/>
    <n v="10024"/>
  </r>
  <r>
    <s v="3000.398"/>
    <s v="FUNCIONAMIENTO"/>
    <x v="1"/>
    <s v="N/A"/>
    <x v="2"/>
    <x v="11"/>
    <n v="91111703"/>
    <x v="9"/>
    <s v="A-02-02-01-002-008"/>
    <s v="Adquirir la dotación de labor de acuerdo a la Normativa vigente para los empleados públicos del Instituto Geográfico Agustín Codazzi - IGAC"/>
    <s v="Septiembre"/>
    <s v="Septiembre"/>
    <n v="1"/>
    <s v="Selección abreviada subasta inversa"/>
    <x v="1"/>
    <n v="0"/>
    <n v="0"/>
    <s v=" 1. Prioridad Crítica "/>
    <s v=" Dotación "/>
    <s v="NO"/>
    <s v="N/A"/>
    <s v="2614 - Dirección Territorial Meta"/>
    <s v="1.4 - Gestión Estratégica de Personas"/>
    <s v="1.4-3 - Programa de bienestar y estímulos al empleado"/>
    <s v="SER - Adquisición de servicios"/>
    <s v="SER012 - Prestación de servicios personas naturales"/>
    <s v="STH-0 Apoyo transversal"/>
    <s v=" "/>
    <s v=" "/>
    <s v=" "/>
    <n v="0"/>
    <n v="0"/>
    <n v="0"/>
    <n v="0"/>
    <n v="0"/>
    <n v="0"/>
    <n v="0"/>
    <n v="0"/>
    <n v="0"/>
    <n v="0"/>
    <n v="0"/>
    <n v="0"/>
    <n v="0"/>
    <n v="0"/>
    <n v="0"/>
    <n v="0"/>
    <n v="0"/>
    <n v="0"/>
    <n v="0"/>
    <n v="0"/>
    <n v="0"/>
    <n v="0"/>
    <n v="0"/>
    <n v="0"/>
    <n v="0"/>
  </r>
  <r>
    <s v="3000.399"/>
    <s v="FUNCIONAMIENTO"/>
    <x v="1"/>
    <s v="N/A"/>
    <x v="2"/>
    <x v="11"/>
    <n v="91111703"/>
    <x v="9"/>
    <s v="A-02-02-01-002-008"/>
    <s v="Adquirir la dotación de labor de acuerdo a la Normativa vigente para los empleados públicos del Instituto Geográfico Agustín Codazzi - IGAC"/>
    <s v="Septiembre"/>
    <s v="Septiembre"/>
    <n v="1"/>
    <s v="Selección abreviada subasta inversa"/>
    <x v="1"/>
    <n v="400000"/>
    <n v="400000"/>
    <s v=" 1. Prioridad Crítica "/>
    <s v=" Dotación "/>
    <s v="NO"/>
    <s v="N/A"/>
    <s v="2610 - Dirección Territorial Cundinamarca"/>
    <s v="1.4 - Gestión Estratégica de Personas"/>
    <s v="1.4-3 - Programa de bienestar y estímulos al empleado"/>
    <s v="SER - Adquisición de servicios"/>
    <s v="SER012 - Prestación de servicios personas naturales"/>
    <s v="STH-0 Apoyo transversal"/>
    <s v=" "/>
    <s v=" "/>
    <s v=" "/>
    <n v="0"/>
    <n v="0"/>
    <n v="0"/>
    <n v="0"/>
    <n v="0"/>
    <n v="0"/>
    <n v="0"/>
    <n v="0"/>
    <n v="0"/>
    <n v="0"/>
    <n v="0"/>
    <n v="0"/>
    <n v="0"/>
    <n v="0"/>
    <n v="0"/>
    <n v="0"/>
    <n v="400000"/>
    <n v="400000"/>
    <n v="0"/>
    <n v="0"/>
    <n v="0"/>
    <n v="0"/>
    <n v="0"/>
    <n v="0"/>
    <n v="29324"/>
  </r>
  <r>
    <s v="3000.400"/>
    <s v="FUNCIONAMIENTO"/>
    <x v="1"/>
    <s v="N/A"/>
    <x v="2"/>
    <x v="11"/>
    <n v="91111703"/>
    <x v="9"/>
    <s v="A-02-02-01-002-008"/>
    <s v="Adquirir la dotación de labor de acuerdo a la Normativa vigente para los empleados públicos del Instituto Geográfico Agustín Codazzi - IGAC"/>
    <s v="Septiembre"/>
    <s v="Septiembre"/>
    <n v="1"/>
    <s v="Selección abreviada subasta inversa"/>
    <x v="1"/>
    <n v="1200000"/>
    <n v="1200000"/>
    <s v=" 1. Prioridad Crítica "/>
    <s v=" Dotación "/>
    <s v="NO"/>
    <s v="N/A"/>
    <s v="2618 - Dirección Territorial Risaralda"/>
    <s v="1.4 - Gestión Estratégica de Personas"/>
    <s v="1.4-3 - Programa de bienestar y estímulos al empleado"/>
    <s v="SER - Adquisición de servicios"/>
    <s v="SER012 - Prestación de servicios personas naturales"/>
    <s v="STH-0 Apoyo transversal"/>
    <s v=" "/>
    <s v=" "/>
    <s v=" "/>
    <n v="0"/>
    <n v="0"/>
    <n v="0"/>
    <n v="0"/>
    <n v="0"/>
    <n v="0"/>
    <n v="0"/>
    <n v="0"/>
    <n v="0"/>
    <n v="0"/>
    <n v="0"/>
    <n v="0"/>
    <n v="0"/>
    <n v="0"/>
    <n v="0"/>
    <n v="0"/>
    <n v="1200000"/>
    <n v="1200000"/>
    <n v="0"/>
    <n v="0"/>
    <n v="0"/>
    <n v="0"/>
    <n v="0"/>
    <n v="0"/>
    <n v="10024"/>
  </r>
  <r>
    <s v="3000.401"/>
    <s v="FUNCIONAMIENTO"/>
    <x v="1"/>
    <s v="N/A"/>
    <x v="2"/>
    <x v="11"/>
    <n v="91111703"/>
    <x v="9"/>
    <s v="A-02-02-01-002-008"/>
    <s v="Adquirir la dotación de labor de acuerdo a la Normativa vigente para los empleados públicos del Instituto Geográfico Agustín Codazzi - IGAC"/>
    <s v="Septiembre"/>
    <s v="Septiembre"/>
    <n v="1"/>
    <s v="Selección abreviada subasta inversa"/>
    <x v="1"/>
    <n v="400000"/>
    <n v="400000"/>
    <s v=" 1. Prioridad Crítica "/>
    <s v=" Dotación "/>
    <s v="NO"/>
    <s v="N/A"/>
    <s v="2621 - Dirección Territorial Tolima"/>
    <s v="1.4 - Gestión Estratégica de Personas"/>
    <s v="1.4-3 - Programa de bienestar y estímulos al empleado"/>
    <s v="SER - Adquisición de servicios"/>
    <s v="SER012 - Prestación de servicios personas naturales"/>
    <s v="STH-0 Apoyo transversal"/>
    <s v=" "/>
    <s v=" "/>
    <s v=" "/>
    <n v="0"/>
    <n v="0"/>
    <n v="0"/>
    <n v="0"/>
    <n v="0"/>
    <n v="0"/>
    <n v="0"/>
    <n v="0"/>
    <n v="0"/>
    <n v="0"/>
    <n v="0"/>
    <n v="0"/>
    <n v="0"/>
    <n v="0"/>
    <n v="0"/>
    <n v="0"/>
    <n v="400000"/>
    <n v="400000"/>
    <n v="0"/>
    <n v="0"/>
    <n v="0"/>
    <n v="0"/>
    <n v="0"/>
    <n v="0"/>
    <n v="10024"/>
  </r>
  <r>
    <s v="3000.402"/>
    <s v="FUNCIONAMIENTO"/>
    <x v="1"/>
    <s v="N/A"/>
    <x v="2"/>
    <x v="11"/>
    <n v="91111703"/>
    <x v="9"/>
    <s v="A-02-02-01-002-008"/>
    <s v="Adquirir la dotación de labor de acuerdo a la Normativa vigente para los empleados públicos del Instituto Geográfico Agustín Codazzi - IGAC"/>
    <s v="Septiembre"/>
    <s v="Septiembre"/>
    <n v="1"/>
    <s v="Selección abreviada subasta inversa"/>
    <x v="1"/>
    <n v="800000"/>
    <n v="800000"/>
    <s v=" 1. Prioridad Crítica "/>
    <s v=" Dotación "/>
    <s v="NO"/>
    <s v="N/A"/>
    <s v="2609 - Dirección Territorial Córdoba"/>
    <s v="1.4 - Gestión Estratégica de Personas"/>
    <s v="1.4-3 - Programa de bienestar y estímulos al empleado"/>
    <s v="SER - Adquisición de servicios"/>
    <s v="SER012 - Prestación de servicios personas naturales"/>
    <s v="STH-0 Apoyo transversal"/>
    <s v=" "/>
    <s v=" "/>
    <s v=" "/>
    <n v="0"/>
    <n v="0"/>
    <n v="0"/>
    <n v="0"/>
    <n v="0"/>
    <n v="0"/>
    <n v="0"/>
    <n v="0"/>
    <n v="0"/>
    <n v="0"/>
    <n v="0"/>
    <n v="0"/>
    <n v="0"/>
    <n v="0"/>
    <n v="0"/>
    <n v="0"/>
    <n v="800000"/>
    <n v="800000"/>
    <n v="0"/>
    <n v="0"/>
    <n v="0"/>
    <n v="0"/>
    <n v="0"/>
    <n v="0"/>
    <n v="6724"/>
  </r>
  <r>
    <s v="3000.403"/>
    <s v="FUNCIONAMIENTO"/>
    <x v="1"/>
    <s v="N/A"/>
    <x v="2"/>
    <x v="11"/>
    <n v="91111703"/>
    <x v="9"/>
    <s v="A-02-02-01-002-008"/>
    <s v="Adquirir la dotación de labor de acuerdo a la Normativa vigente para los empleados públicos del Instituto Geográfico Agustín Codazzi - IGAC"/>
    <s v="Agosto"/>
    <s v="Agosto"/>
    <n v="1"/>
    <s v="Selección abreviada subasta inversa"/>
    <x v="1"/>
    <n v="1600000"/>
    <n v="1600000"/>
    <s v="   1. Prioridad Crítica   "/>
    <s v="   Dotación   "/>
    <s v="NO"/>
    <s v="N/A"/>
    <s v="3100 - Subdirección de Talento Humano"/>
    <s v="1.4 - Gestión Estratégica de Personas"/>
    <s v="1.4-3 - Programa de bienestar y estímulos al empleado"/>
    <s v="SER - Adquisición de servicios"/>
    <s v="SER022 -  Servicios de consultoría y de gestión - personas jurídicas"/>
    <s v="STH-0 Apoyo transversal"/>
    <s v=" "/>
    <s v=" "/>
    <s v=" "/>
    <n v="0"/>
    <n v="0"/>
    <n v="0"/>
    <n v="0"/>
    <n v="0"/>
    <n v="0"/>
    <n v="0"/>
    <n v="0"/>
    <n v="0"/>
    <n v="0"/>
    <n v="0"/>
    <n v="0"/>
    <n v="0"/>
    <n v="0"/>
    <n v="1600000"/>
    <n v="400000"/>
    <n v="0"/>
    <n v="0"/>
    <n v="0"/>
    <n v="1200000"/>
    <n v="0"/>
    <n v="0"/>
    <n v="0"/>
    <n v="0"/>
    <n v="0"/>
  </r>
  <r>
    <s v="3000.404"/>
    <s v="FUNCIONAMIENTO"/>
    <x v="1"/>
    <s v="N/A"/>
    <x v="2"/>
    <x v="11"/>
    <n v="11111111"/>
    <x v="9"/>
    <s v="A-02-02-02-006-004"/>
    <s v="Gastos de transporte para el pagador de Cesar "/>
    <s v="Octubre"/>
    <s v="Octubre"/>
    <n v="1"/>
    <s v="N/A"/>
    <x v="1"/>
    <n v="140000"/>
    <n v="140000"/>
    <s v="  1. Prioridad Crítica  "/>
    <s v="   Viáticos   "/>
    <s v="NO"/>
    <s v="N/A"/>
    <s v="2608 - Dirección Territorial Cesar"/>
    <s v="3.3 - Gestión de bienes y servicios"/>
    <s v="3.3-99 - GND-Gestión de bienes y servicios"/>
    <s v="VIAT - Viáticos y gastos de viaje"/>
    <s v="VIAT01 - Viáticos y gastos de viaje"/>
    <s v="SAF-0 Por definir"/>
    <s v=" "/>
    <s v=" "/>
    <s v=" "/>
    <n v="0"/>
    <n v="0"/>
    <n v="0"/>
    <n v="0"/>
    <n v="0"/>
    <n v="0"/>
    <n v="0"/>
    <n v="0"/>
    <n v="0"/>
    <n v="0"/>
    <n v="0"/>
    <n v="0"/>
    <n v="0"/>
    <n v="0"/>
    <n v="0"/>
    <n v="0"/>
    <n v="0"/>
    <n v="0"/>
    <n v="140000"/>
    <n v="140000"/>
    <n v="0"/>
    <n v="0"/>
    <n v="0"/>
    <n v="0"/>
    <n v="10024"/>
  </r>
  <r>
    <s v="3000.405"/>
    <s v="FUNCIONAMIENTO"/>
    <x v="1"/>
    <s v="N/A"/>
    <x v="2"/>
    <x v="11"/>
    <n v="11111111"/>
    <x v="9"/>
    <s v="A-02-02-02-010"/>
    <s v="Viáticos para el pagador de Cesar "/>
    <s v="Octubre"/>
    <s v="Octubre"/>
    <n v="1"/>
    <s v="N/A"/>
    <x v="1"/>
    <n v="1611808"/>
    <n v="1611808"/>
    <s v="  1. Prioridad Crítica  "/>
    <s v="   Viáticos   "/>
    <s v="NO"/>
    <s v="N/A"/>
    <s v="2608 - Dirección Territorial Cesar"/>
    <s v="3.3 - Gestión de bienes y servicios"/>
    <s v="3.3-99 - GND-Gestión de bienes y servicios"/>
    <s v="VIAT - Viáticos y gastos de viaje"/>
    <s v="VIAT01 - Viáticos y gastos de viaje"/>
    <s v="SAF-0 Por definir"/>
    <s v=" "/>
    <s v=" "/>
    <s v=" "/>
    <n v="0"/>
    <n v="0"/>
    <n v="0"/>
    <n v="0"/>
    <n v="0"/>
    <n v="0"/>
    <n v="0"/>
    <n v="0"/>
    <n v="0"/>
    <n v="0"/>
    <n v="0"/>
    <n v="0"/>
    <n v="0"/>
    <n v="0"/>
    <n v="0"/>
    <n v="0"/>
    <n v="0"/>
    <n v="0"/>
    <n v="1611808"/>
    <n v="1611808"/>
    <n v="0"/>
    <n v="0"/>
    <n v="0"/>
    <n v="0"/>
    <n v="10024"/>
  </r>
  <r>
    <s v="3000.406"/>
    <s v="FUNCIONAMIENTO"/>
    <x v="1"/>
    <s v="N/A"/>
    <x v="2"/>
    <x v="11"/>
    <n v="11111111"/>
    <x v="9"/>
    <s v="A-02-02-02-010"/>
    <s v="Viáticos para el contador de Cesar a la territroial nariño de acuerdo a la resoluccion 1517 del 20 de sep del 2024 "/>
    <s v="Octubre"/>
    <s v="Octubre"/>
    <n v="1"/>
    <s v="N/A"/>
    <x v="3"/>
    <n v="1904864"/>
    <n v="1904864"/>
    <s v="  1. Prioridad Crítica  "/>
    <s v="   Viáticos   "/>
    <s v="NO"/>
    <s v="N/A"/>
    <s v="2608 - Dirección Territorial Cesar"/>
    <s v="3.3 - Gestión de bienes y servicios"/>
    <s v="3.3-99 - GND-Gestión de bienes y servicios"/>
    <s v="VIAT - Viáticos y gastos de viaje"/>
    <s v="VIAT01 - Viáticos y gastos de viaje"/>
    <s v="SAF-0 Por definir"/>
    <s v=" "/>
    <s v=" "/>
    <s v=" "/>
    <n v="0"/>
    <n v="0"/>
    <n v="0"/>
    <n v="0"/>
    <n v="0"/>
    <n v="0"/>
    <n v="0"/>
    <n v="0"/>
    <n v="0"/>
    <n v="0"/>
    <n v="0"/>
    <n v="0"/>
    <n v="0"/>
    <n v="0"/>
    <n v="0"/>
    <n v="0"/>
    <n v="0"/>
    <n v="0"/>
    <n v="1904864"/>
    <n v="1904864"/>
    <n v="0"/>
    <n v="0"/>
    <n v="0"/>
    <n v="0"/>
    <n v="10024"/>
  </r>
  <r>
    <s v="3000.407"/>
    <s v="FUNCIONAMIENTO"/>
    <x v="1"/>
    <s v="N/A"/>
    <x v="2"/>
    <x v="11"/>
    <n v="11111111"/>
    <x v="9"/>
    <s v="A-02-02-02-006-004"/>
    <s v="Gastos de transporte para el contador de Cesar a la territroial nariño de acuerdo a la resoluccion 1517 del 20 de sep del 2024 "/>
    <s v="Octubre"/>
    <s v="Octubre"/>
    <n v="1"/>
    <s v="N/A"/>
    <x v="3"/>
    <n v="72000"/>
    <n v="72000"/>
    <s v="  1. Prioridad Crítica  "/>
    <s v="   Viáticos   "/>
    <s v="NO"/>
    <s v="N/A"/>
    <s v="2608 - Dirección Territorial Cesar"/>
    <s v="3.3 - Gestión de bienes y servicios"/>
    <s v="3.3-99 - GND-Gestión de bienes y servicios"/>
    <s v="VIAT - Viáticos y gastos de viaje"/>
    <s v="VIAT01 - Viáticos y gastos de viaje"/>
    <s v="SAF-0 Por definir"/>
    <s v=" "/>
    <s v=" "/>
    <s v=" "/>
    <n v="0"/>
    <n v="0"/>
    <n v="0"/>
    <n v="0"/>
    <n v="0"/>
    <n v="0"/>
    <n v="0"/>
    <n v="0"/>
    <n v="0"/>
    <n v="0"/>
    <n v="0"/>
    <n v="0"/>
    <n v="0"/>
    <n v="0"/>
    <n v="0"/>
    <n v="0"/>
    <n v="0"/>
    <n v="0"/>
    <n v="72000"/>
    <n v="72000"/>
    <n v="0"/>
    <n v="0"/>
    <n v="0"/>
    <n v="0"/>
    <n v="10024"/>
  </r>
  <r>
    <s v="3000.408"/>
    <s v="FUNCIONAMIENTO"/>
    <x v="1"/>
    <s v="N/A"/>
    <x v="2"/>
    <x v="11"/>
    <n v="11111111"/>
    <x v="9"/>
    <s v="A-02-02-02-010"/>
    <s v="Viáticos para el pagador de Cesar que se desplaza a la dirección territorial Norte de Santander de acuerdo a la resolución 436 del 17 de abril del 2024"/>
    <s v="Octubre"/>
    <s v="Octubre"/>
    <n v="1"/>
    <s v="N/A"/>
    <x v="3"/>
    <n v="1904864"/>
    <n v="1904864"/>
    <s v="  1. Prioridad Crítica  "/>
    <s v="   Viáticos   "/>
    <s v="NO"/>
    <s v="N/A"/>
    <s v="2608 - Dirección Territorial Cesar"/>
    <s v="3.3 - Gestión de bienes y servicios"/>
    <s v="3.3-99 - GND-Gestión de bienes y servicios"/>
    <s v="VIAT - Viáticos y gastos de viaje"/>
    <s v="VIAT01 - Viáticos y gastos de viaje"/>
    <s v="SAF-0 Por definir"/>
    <s v=" "/>
    <s v=" "/>
    <s v=" "/>
    <n v="0"/>
    <n v="0"/>
    <n v="0"/>
    <n v="0"/>
    <n v="0"/>
    <n v="0"/>
    <n v="0"/>
    <n v="0"/>
    <n v="0"/>
    <n v="0"/>
    <n v="0"/>
    <n v="0"/>
    <n v="0"/>
    <n v="0"/>
    <n v="0"/>
    <n v="0"/>
    <n v="0"/>
    <n v="0"/>
    <n v="1904864"/>
    <n v="1904864"/>
    <n v="0"/>
    <n v="0"/>
    <n v="0"/>
    <n v="0"/>
    <n v="10024"/>
  </r>
  <r>
    <s v="3000.409"/>
    <s v="FUNCIONAMIENTO"/>
    <x v="1"/>
    <s v="N/A"/>
    <x v="2"/>
    <x v="11"/>
    <n v="11111111"/>
    <x v="9"/>
    <s v="A-02-02-02-006-004"/>
    <s v="Gastos de transporte para el pagador de Cesar que se desplaza a la dirección territorial Norte de Santander de acuerdo a la resolución 436 del 17 de abril del 2024"/>
    <s v="Octubre"/>
    <s v="Octubre"/>
    <n v="1"/>
    <s v="N/A"/>
    <x v="3"/>
    <n v="72000"/>
    <n v="72000"/>
    <s v="  1. Prioridad Crítica  "/>
    <s v="   Viáticos   "/>
    <s v="NO"/>
    <s v="N/A"/>
    <s v="2608 - Dirección Territorial Cesar"/>
    <s v="3.3 - Gestión de bienes y servicios"/>
    <s v="3.3-99 - GND-Gestión de bienes y servicios"/>
    <s v="VIAT - Viáticos y gastos de viaje"/>
    <s v="VIAT01 - Viáticos y gastos de viaje"/>
    <s v="SAF-0 Por definir"/>
    <s v=" "/>
    <s v=" "/>
    <s v=" "/>
    <n v="0"/>
    <n v="0"/>
    <n v="0"/>
    <n v="0"/>
    <n v="0"/>
    <n v="0"/>
    <n v="0"/>
    <n v="0"/>
    <n v="0"/>
    <n v="0"/>
    <n v="0"/>
    <n v="0"/>
    <n v="0"/>
    <n v="0"/>
    <n v="0"/>
    <n v="0"/>
    <n v="0"/>
    <n v="0"/>
    <n v="72000"/>
    <n v="72000"/>
    <n v="0"/>
    <n v="0"/>
    <n v="0"/>
    <n v="0"/>
    <n v="10024"/>
  </r>
  <r>
    <s v="3000.410"/>
    <s v="FUNCIONAMIENTO"/>
    <x v="1"/>
    <s v="N/A"/>
    <x v="2"/>
    <x v="11"/>
    <n v="11111111"/>
    <x v="9"/>
    <s v="A-02-02-01-002-003-08"/>
    <s v=" Adquisición de café para el Instituto Geográfico Agustín Codazzi a través de la TVEC"/>
    <s v="Octubre"/>
    <s v="Octubre"/>
    <n v="2"/>
    <s v="Seléccion abreviada - acuerdo marco"/>
    <x v="3"/>
    <n v="7986000"/>
    <n v="7986000"/>
    <s v=" 1. Prioridad Crítica "/>
    <s v=" Otros "/>
    <s v="NO"/>
    <s v="N/A"/>
    <s v="3200 - Subdirección Administrativa y Financiera"/>
    <s v="3.3 - Gestión de bienes y servicios"/>
    <s v="3.3-99 - GND-Gestión de bienes y servicios"/>
    <s v="SER - Adquisición de servicios"/>
    <s v="SER02 - Servicios de aseo y cafetería"/>
    <s v="SAF-0 Por definir"/>
    <s v=" "/>
    <s v=" "/>
    <s v=" "/>
    <n v="0"/>
    <n v="0"/>
    <n v="0"/>
    <n v="0"/>
    <n v="0"/>
    <n v="0"/>
    <n v="0"/>
    <n v="0"/>
    <n v="0"/>
    <n v="0"/>
    <n v="0"/>
    <n v="0"/>
    <n v="0"/>
    <n v="0"/>
    <n v="0"/>
    <n v="0"/>
    <n v="0"/>
    <n v="0"/>
    <n v="7986000"/>
    <n v="7986000"/>
    <n v="0"/>
    <n v="0"/>
    <n v="0"/>
    <n v="0"/>
    <n v="219024"/>
  </r>
  <r>
    <s v="3000.411"/>
    <s v="FUNCIONAMIENTO"/>
    <x v="1"/>
    <s v="N/A"/>
    <x v="2"/>
    <x v="11"/>
    <n v="11111111"/>
    <x v="9"/>
    <s v="A-02-02-02-008-002"/>
    <s v="Adición Prestación de servicios profesionales para apoyar la gestión tributaria a cargo de la Subdirección Administrativa y Financiera del instituto geográfico agustín codazzi"/>
    <s v="Octubre"/>
    <s v="Octubre"/>
    <n v="3"/>
    <s v="Contratación directa"/>
    <x v="1"/>
    <n v="14909330"/>
    <n v="14909330"/>
    <s v="  1. Prioridad Crítica  "/>
    <s v="  Continuidad persona natural  "/>
    <s v="NO"/>
    <s v="N/A"/>
    <s v="3200 - Subdirección Administrativa y Financiera"/>
    <s v="3.3 - Gestión de bienes y servicios"/>
    <s v="3.3 - Gestión de bienes y servicios"/>
    <s v="SER - Adquisición de servicios"/>
    <s v="SER012 - Prestación de servicios personas naturales"/>
    <s v="SAF-0 Por definir"/>
    <s v=" "/>
    <s v=" "/>
    <s v=" "/>
    <n v="0"/>
    <n v="0"/>
    <n v="0"/>
    <n v="0"/>
    <n v="0"/>
    <n v="0"/>
    <n v="0"/>
    <n v="0"/>
    <n v="0"/>
    <n v="0"/>
    <n v="0"/>
    <n v="0"/>
    <n v="0"/>
    <n v="0"/>
    <n v="0"/>
    <n v="0"/>
    <n v="0"/>
    <n v="0"/>
    <n v="14909330"/>
    <n v="3585788"/>
    <n v="0"/>
    <n v="5661771"/>
    <n v="0"/>
    <n v="5661771"/>
    <n v="140024"/>
  </r>
  <r>
    <s v="3000.412"/>
    <s v="FUNCIONAMIENTO"/>
    <x v="1"/>
    <s v="N/A"/>
    <x v="2"/>
    <x v="11"/>
    <n v="11111111"/>
    <x v="9"/>
    <s v="A-02-02-02-006-009"/>
    <s v="Servicios publicos de energia y agua en la dirección territorial sucre"/>
    <s v="Octubre"/>
    <s v="Octubre"/>
    <n v="3"/>
    <s v="N/A"/>
    <x v="1"/>
    <n v="15000000"/>
    <n v="15000000"/>
    <s v=" 1. Prioridad Crítica "/>
    <s v=" Funcionamiento DT "/>
    <s v="NO"/>
    <s v="N/A"/>
    <s v="2620 - Dirección Territorial Sucre"/>
    <s v="3.3 - Gestión de bienes y servicios"/>
    <s v="3.3-99 - GND-Gestión de bienes y servicios"/>
    <s v="SER - Adquisición de servicios"/>
    <s v="SER07 - Servicios públicos"/>
    <s v="SAF-0 Por definir"/>
    <s v=" "/>
    <s v=" "/>
    <s v=" "/>
    <n v="0"/>
    <n v="0"/>
    <n v="0"/>
    <n v="0"/>
    <n v="0"/>
    <n v="0"/>
    <n v="0"/>
    <n v="0"/>
    <n v="0"/>
    <n v="0"/>
    <n v="0"/>
    <n v="0"/>
    <n v="0"/>
    <n v="0"/>
    <n v="0"/>
    <n v="0"/>
    <n v="0"/>
    <n v="0"/>
    <n v="7000000"/>
    <n v="7000000"/>
    <n v="8000000"/>
    <n v="8000000"/>
    <n v="0"/>
    <n v="0"/>
    <n v="10024"/>
  </r>
  <r>
    <s v="3000.413"/>
    <s v="FUNCIONAMIENTO"/>
    <x v="1"/>
    <s v="N/A"/>
    <x v="2"/>
    <x v="11"/>
    <n v="91111703"/>
    <x v="9"/>
    <s v="A-02-02-01-002-008"/>
    <s v="Adquirir la dotación de labor de acuerdo a la Normativa vigente para los empleados públicos del Instituto Geográfico Agustín Codazzi - IGAC"/>
    <s v="Octubre"/>
    <s v="Octubre"/>
    <n v="1"/>
    <s v="Selección abreviada subasta inversa"/>
    <x v="1"/>
    <n v="3600000"/>
    <n v="3600000"/>
    <s v=" 1. Prioridad Crítica "/>
    <s v=" Dotación "/>
    <s v="NO"/>
    <s v="N/A"/>
    <s v="2622 - Dirección Territorial Valle"/>
    <s v="1.4 - Gestión Estratégica de Personas"/>
    <s v="1.4-3 - Programa de bienestar y estímulos al empleado"/>
    <s v="SER - Adquisición de servicios"/>
    <s v="SER022 -  Servicios de consultoría y de gestión - personas jurídicas"/>
    <s v="STH-0 Apoyo transversal"/>
    <s v=" "/>
    <s v=" "/>
    <s v=" "/>
    <n v="0"/>
    <n v="0"/>
    <n v="0"/>
    <n v="0"/>
    <n v="0"/>
    <n v="0"/>
    <n v="0"/>
    <n v="0"/>
    <n v="0"/>
    <n v="0"/>
    <n v="0"/>
    <n v="0"/>
    <n v="0"/>
    <n v="0"/>
    <n v="0"/>
    <n v="0"/>
    <n v="0"/>
    <n v="0"/>
    <n v="3600000"/>
    <n v="3600000"/>
    <n v="0"/>
    <n v="0"/>
    <n v="0"/>
    <n v="0"/>
    <n v="10024"/>
  </r>
  <r>
    <s v="3000.414"/>
    <s v="FUNCIONAMIENTO"/>
    <x v="1"/>
    <s v="N/A"/>
    <x v="2"/>
    <x v="11"/>
    <n v="91111703"/>
    <x v="9"/>
    <s v="A-02-02-01-002-008"/>
    <s v="Adquirir la dotación de labor de acuerdo a la Normativa vigente para los empleados públicos del Instituto Geográfico Agustín Codazzi - IGAC"/>
    <s v="Octubre"/>
    <s v="Octubre"/>
    <n v="1"/>
    <s v="Selección abreviada subasta inversa"/>
    <x v="1"/>
    <n v="800000"/>
    <n v="800000"/>
    <s v=" 1. Prioridad Crítica "/>
    <s v=" Dotación "/>
    <s v="NO"/>
    <s v="N/A"/>
    <s v="2602 - Dirección Territorial Bolívar"/>
    <s v="1.4 - Gestión Estratégica de Personas"/>
    <s v="1.4-3 - Programa de bienestar y estímulos al empleado"/>
    <s v="SER - Adquisición de servicios"/>
    <s v="SER022 -  Servicios de consultoría y de gestión - personas jurídicas"/>
    <s v="STH-0 Apoyo transversal"/>
    <s v=" "/>
    <s v=" "/>
    <s v=" "/>
    <n v="0"/>
    <n v="0"/>
    <n v="0"/>
    <n v="0"/>
    <n v="0"/>
    <n v="0"/>
    <n v="0"/>
    <n v="0"/>
    <n v="0"/>
    <n v="0"/>
    <n v="0"/>
    <n v="0"/>
    <n v="0"/>
    <n v="0"/>
    <n v="0"/>
    <n v="0"/>
    <n v="0"/>
    <n v="0"/>
    <n v="800000"/>
    <n v="800000"/>
    <n v="0"/>
    <n v="0"/>
    <n v="0"/>
    <n v="0"/>
    <n v="10024"/>
  </r>
  <r>
    <s v="3000.415"/>
    <s v="FUNCIONAMIENTO"/>
    <x v="1"/>
    <s v="N/A"/>
    <x v="2"/>
    <x v="11"/>
    <n v="91111703"/>
    <x v="9"/>
    <s v="A-02-02-01-002-008"/>
    <s v="Adquirir la dotación de labor de acuerdo a la Normativa vigente para los empleados públicos del Instituto Geográfico Agustín Codazzi - IGAC"/>
    <s v="Octubre"/>
    <s v="Octubre"/>
    <n v="1"/>
    <s v="Selección abreviada subasta inversa"/>
    <x v="1"/>
    <n v="400000"/>
    <n v="400000"/>
    <s v="1. Prioridad Crítica"/>
    <s v="Dotación"/>
    <s v="NO"/>
    <s v="N/A"/>
    <s v="2607 - Dirección Territorial Cauca"/>
    <s v="1.4 - Gestión Estratégica de Personas"/>
    <s v="1.4-3 - Programa de bienestar y estímulos al empleado"/>
    <s v="SER - Adquisición de servicios"/>
    <s v="SER022 -  Servicios de consultoría y de gestión - personas jurídicas"/>
    <s v="STH-0 Apoyo transversal"/>
    <s v=" "/>
    <s v=" "/>
    <s v=" "/>
    <n v="0"/>
    <n v="0"/>
    <n v="0"/>
    <n v="0"/>
    <n v="0"/>
    <n v="0"/>
    <n v="0"/>
    <n v="0"/>
    <n v="0"/>
    <n v="0"/>
    <n v="0"/>
    <n v="0"/>
    <n v="0"/>
    <n v="0"/>
    <n v="0"/>
    <n v="0"/>
    <n v="0"/>
    <n v="0"/>
    <n v="400000"/>
    <n v="400000"/>
    <n v="0"/>
    <n v="0"/>
    <n v="0"/>
    <n v="0"/>
    <n v="119424"/>
  </r>
  <r>
    <s v="3000.416"/>
    <s v="FUNCIONAMIENTO"/>
    <x v="1"/>
    <s v="N/A"/>
    <x v="2"/>
    <x v="11"/>
    <n v="11111111"/>
    <x v="9"/>
    <s v="A-02-02-02-010"/>
    <s v="Viáticos para el pagador de Cesar que se desplaza a la dirección territorial Caquetá de acuerdo a la resolución 1646 del 15 de octubre del 2024"/>
    <s v="Octubre"/>
    <s v="Octubre"/>
    <n v="1"/>
    <s v="N/A"/>
    <x v="1"/>
    <n v="1904864"/>
    <n v="1904864"/>
    <s v="1. Prioridad Crítica"/>
    <s v=" Viáticos "/>
    <s v="NO"/>
    <s v="N/A"/>
    <s v="2608 - Dirección Territorial Cesar"/>
    <s v="3.3 - Gestión de bienes y servicios"/>
    <s v="3.3-99 - GND-Gestión de bienes y servicios"/>
    <s v="VIAT - Viáticos y gastos de viaje"/>
    <s v="VIAT01 - Viáticos y gastos de viaje"/>
    <s v="SAF-0 Por definir"/>
    <s v=" "/>
    <s v=" "/>
    <s v=" "/>
    <n v="0"/>
    <n v="0"/>
    <n v="0"/>
    <n v="0"/>
    <n v="0"/>
    <n v="0"/>
    <n v="0"/>
    <n v="0"/>
    <n v="0"/>
    <n v="0"/>
    <n v="0"/>
    <n v="0"/>
    <n v="0"/>
    <n v="0"/>
    <n v="0"/>
    <n v="0"/>
    <n v="0"/>
    <n v="0"/>
    <n v="1904864"/>
    <n v="1904864"/>
    <n v="0"/>
    <n v="0"/>
    <n v="0"/>
    <n v="0"/>
    <n v="0"/>
  </r>
  <r>
    <s v="3000.417"/>
    <s v="FUNCIONAMIENTO"/>
    <x v="1"/>
    <s v="N/A"/>
    <x v="2"/>
    <x v="11"/>
    <n v="11111111"/>
    <x v="9"/>
    <s v="A-02-02-02-006-004"/>
    <s v="Gastos de transporte para el pagador de Cesar que se desplaza a la dirección territorial Caquetá de acuerdo a la resolución 1646 del 15 de octubre del 2024"/>
    <s v="Octubre"/>
    <s v="Octubre"/>
    <n v="1"/>
    <s v="N/A"/>
    <x v="1"/>
    <n v="72000"/>
    <n v="72000"/>
    <s v="1. Prioridad Crítica"/>
    <s v=" Viáticos "/>
    <s v="NO"/>
    <s v="N/A"/>
    <s v="2608 - Dirección Territorial Cesar"/>
    <s v="3.3 - Gestión de bienes y servicios"/>
    <s v="3.3-99 - GND-Gestión de bienes y servicios"/>
    <s v="VIAT - Viáticos y gastos de viaje"/>
    <s v="VIAT01 - Viáticos y gastos de viaje"/>
    <s v="SAF-0 Por definir"/>
    <s v=" "/>
    <s v=" "/>
    <s v=" "/>
    <n v="0"/>
    <n v="0"/>
    <n v="0"/>
    <n v="0"/>
    <n v="0"/>
    <n v="0"/>
    <n v="0"/>
    <n v="0"/>
    <n v="0"/>
    <n v="0"/>
    <n v="0"/>
    <n v="0"/>
    <n v="0"/>
    <n v="0"/>
    <n v="0"/>
    <n v="0"/>
    <n v="0"/>
    <n v="0"/>
    <n v="72000"/>
    <n v="72000"/>
    <n v="0"/>
    <n v="0"/>
    <n v="0"/>
    <n v="0"/>
    <n v="0"/>
  </r>
  <r>
    <s v="3000.418"/>
    <s v="FUNCIONAMIENTO"/>
    <x v="1"/>
    <s v="N/A"/>
    <x v="2"/>
    <x v="11"/>
    <n v="11111111"/>
    <x v="9"/>
    <s v="A-02-02-02-006-009"/>
    <s v="Servicios publicos de energia y agua en la dirección territorial guajira"/>
    <s v="Noviembre"/>
    <s v="Noviembre"/>
    <n v="1"/>
    <s v="N/A"/>
    <x v="1"/>
    <n v="9243930"/>
    <n v="9243930"/>
    <s v=" 1. Prioridad Crítica "/>
    <s v=" Funcionamiento DT "/>
    <s v="NO"/>
    <s v="N/A"/>
    <s v="2612 - Dirección Territorial La Guajira"/>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6000000"/>
    <n v="6000000"/>
    <n v="3243930"/>
    <n v="3243930"/>
    <n v="0"/>
  </r>
  <r>
    <s v="3000.419"/>
    <s v="FUNCIONAMIENTO"/>
    <x v="1"/>
    <s v="N/A"/>
    <x v="2"/>
    <x v="11"/>
    <n v="11111111"/>
    <x v="9"/>
    <s v="A-02-02-02-006-009"/>
    <s v="Servicios publicos de energia y agua en la dirección territorial huila"/>
    <s v="Noviembre"/>
    <s v="Noviembre"/>
    <n v="1"/>
    <s v="N/A"/>
    <x v="1"/>
    <n v="10500000"/>
    <n v="10500000"/>
    <s v=" 1. Prioridad Crítica "/>
    <s v=" Funcionamiento DT "/>
    <s v="NO"/>
    <s v="N/A"/>
    <s v="2611 - Dirección Territorial Huila"/>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10500000"/>
    <n v="10500000"/>
    <n v="0"/>
    <n v="0"/>
    <n v="0"/>
  </r>
  <r>
    <s v="3000.420"/>
    <s v="FUNCIONAMIENTO"/>
    <x v="1"/>
    <s v="N/A"/>
    <x v="2"/>
    <x v="11"/>
    <n v="11111111"/>
    <x v="9"/>
    <s v="A-02-02-02-006-009"/>
    <s v="Servicios publicos de energia y agua en la dirección territorial magdalena"/>
    <s v="Noviembre"/>
    <s v="Noviembre"/>
    <n v="1"/>
    <s v="N/A"/>
    <x v="1"/>
    <n v="4000000"/>
    <n v="4000000"/>
    <s v=" 1. Prioridad Crítica "/>
    <s v=" Funcionamiento DT "/>
    <s v="NO"/>
    <s v="N/A"/>
    <s v="2613 - Dirección Territorial Magdalena"/>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4000000"/>
    <n v="4000000"/>
    <n v="0"/>
    <n v="0"/>
    <n v="0"/>
  </r>
  <r>
    <s v="3000.421"/>
    <s v="FUNCIONAMIENTO"/>
    <x v="1"/>
    <s v="N/A"/>
    <x v="2"/>
    <x v="11"/>
    <n v="11111111"/>
    <x v="9"/>
    <s v="A-02-02-02-006-009"/>
    <s v="Servicios publicos de energia y agua en la dirección territorial meta"/>
    <s v="Noviembre"/>
    <s v="Noviembre"/>
    <n v="1"/>
    <s v="N/A"/>
    <x v="1"/>
    <n v="4000000"/>
    <n v="4000000"/>
    <s v=" 1. Prioridad Crítica "/>
    <s v=" Funcionamiento DT "/>
    <s v="NO"/>
    <s v="N/A"/>
    <s v="2614 - Dirección Territorial Meta"/>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4000000"/>
    <n v="4000000"/>
    <n v="0"/>
    <n v="0"/>
    <n v="0"/>
  </r>
  <r>
    <s v="3000.422"/>
    <s v="FUNCIONAMIENTO"/>
    <x v="1"/>
    <s v="N/A"/>
    <x v="2"/>
    <x v="11"/>
    <n v="11111111"/>
    <x v="9"/>
    <s v="A-02-02-02-006-009"/>
    <s v="Servicios publicos de energia y agua en la dirección territorial nariño"/>
    <s v="Noviembre"/>
    <s v="Noviembre"/>
    <n v="1"/>
    <s v="N/A"/>
    <x v="1"/>
    <n v="1500000"/>
    <n v="1500000"/>
    <s v=" 1. Prioridad Crítica "/>
    <s v=" Funcionamiento DT "/>
    <s v="NO"/>
    <s v="N/A"/>
    <s v="2615 - Dirección Territorial Nariño"/>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1500000"/>
    <n v="1500000"/>
    <n v="0"/>
    <n v="0"/>
    <n v="0"/>
  </r>
  <r>
    <s v="3000.423"/>
    <s v="FUNCIONAMIENTO"/>
    <x v="1"/>
    <s v="N/A"/>
    <x v="2"/>
    <x v="11"/>
    <n v="11111111"/>
    <x v="9"/>
    <s v="A-02-02-02-006-009"/>
    <s v="Servicios publicos de energia y agua en la dirección territorial risaralda"/>
    <s v="Noviembre"/>
    <s v="Noviembre"/>
    <n v="1"/>
    <s v="N/A"/>
    <x v="1"/>
    <n v="4265000"/>
    <n v="4265000"/>
    <s v=" 1. Prioridad Crítica "/>
    <s v=" Funcionamiento DT "/>
    <s v="NO"/>
    <s v="N/A"/>
    <s v="2618 - Dirección Territorial Risaralda"/>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0"/>
    <n v="0"/>
    <n v="4265000"/>
    <n v="4265000"/>
    <n v="0"/>
  </r>
  <r>
    <s v="3000.424"/>
    <s v="FUNCIONAMIENTO"/>
    <x v="1"/>
    <s v="N/A"/>
    <x v="2"/>
    <x v="11"/>
    <n v="11111111"/>
    <x v="9"/>
    <s v="A-02-02-02-006-009"/>
    <s v="Servicios publicos de energia y agua en la dirección territorial santander"/>
    <s v="Noviembre"/>
    <s v="Noviembre"/>
    <n v="1"/>
    <s v="N/A"/>
    <x v="1"/>
    <n v="2000000"/>
    <n v="2000000"/>
    <s v=" 1. Prioridad Crítica "/>
    <s v=" Funcionamiento DT "/>
    <s v="NO"/>
    <s v="N/A"/>
    <s v="2619 - Dirección Territorial Santander"/>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2000000"/>
    <n v="2000000"/>
    <n v="0"/>
    <n v="0"/>
    <n v="0"/>
  </r>
  <r>
    <s v="3000.425"/>
    <s v="FUNCIONAMIENTO"/>
    <x v="1"/>
    <s v="N/A"/>
    <x v="2"/>
    <x v="11"/>
    <n v="11111111"/>
    <x v="9"/>
    <s v="A-02-02-02-006-009"/>
    <s v="Servicios publicos de energia y agua en la dirección territorial tolima"/>
    <s v="Noviembre"/>
    <s v="Noviembre"/>
    <n v="1"/>
    <s v="N/A"/>
    <x v="1"/>
    <n v="1000000"/>
    <n v="1000000"/>
    <s v=" 1. Prioridad Crítica "/>
    <s v=" Funcionamiento DT "/>
    <s v="NO"/>
    <s v="N/A"/>
    <s v="2621 - Dirección Territorial Tolima"/>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1000000"/>
    <n v="1000000"/>
    <n v="0"/>
    <n v="0"/>
    <n v="0"/>
  </r>
  <r>
    <s v="3000.426"/>
    <s v="FUNCIONAMIENTO"/>
    <x v="1"/>
    <s v="N/A"/>
    <x v="2"/>
    <x v="11"/>
    <n v="11111111"/>
    <x v="9"/>
    <s v="A-02-02-02-006-009"/>
    <s v="Servicios publicos de energia y agua en la dirección territorial valle"/>
    <s v="Noviembre"/>
    <s v="Noviembre"/>
    <n v="1"/>
    <s v="N/A"/>
    <x v="1"/>
    <n v="3158766"/>
    <n v="3158766"/>
    <s v="  1. Prioridad Crítica  "/>
    <s v="  Funcionamiento DT  "/>
    <s v="NO"/>
    <s v="N/A"/>
    <s v="2622 - Dirección Territorial Valle"/>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1800000"/>
    <n v="1800000"/>
    <n v="1358766"/>
    <n v="1358766"/>
    <n v="0"/>
  </r>
  <r>
    <s v="3000.427"/>
    <s v="FUNCIONAMIENTO"/>
    <x v="1"/>
    <s v="N/A"/>
    <x v="2"/>
    <x v="11"/>
    <n v="11111111"/>
    <x v="9"/>
    <s v="A-02-02-02-008-004"/>
    <s v="Servicios públicos de telefonía en la dirección territorial valle"/>
    <s v="Noviembre"/>
    <s v="Noviembre"/>
    <n v="1"/>
    <s v="N/A"/>
    <x v="1"/>
    <n v="0"/>
    <n v="0"/>
    <s v="  1. Prioridad Crítica  "/>
    <s v="  Funcionamiento DT  "/>
    <s v="NO"/>
    <s v="N/A"/>
    <s v="2622 - Dirección Territorial Valle"/>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0"/>
    <n v="0"/>
    <n v="0"/>
    <n v="0"/>
    <n v="0"/>
  </r>
  <r>
    <s v="3000.428"/>
    <s v="FUNCIONAMIENTO"/>
    <x v="1"/>
    <s v="N/A"/>
    <x v="2"/>
    <x v="11"/>
    <n v="11111111"/>
    <x v="9"/>
    <s v="A-02-02-02-006-009"/>
    <s v="Servicios publicos de energia y agua en la dirección territorial casanare"/>
    <s v="Noviembre"/>
    <s v="Noviembre"/>
    <n v="1"/>
    <s v="N/A"/>
    <x v="1"/>
    <n v="6800000"/>
    <n v="6800000"/>
    <s v="   1. Prioridad Crítica   "/>
    <s v="   Funcionamiento DT   "/>
    <s v="NO"/>
    <s v="N/A"/>
    <s v="2606 - Dirección Territorial Casanare"/>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2800000"/>
    <n v="2800000"/>
    <n v="4000000"/>
    <n v="4000000"/>
    <n v="0"/>
  </r>
  <r>
    <s v="3000.429"/>
    <s v="FUNCIONAMIENTO"/>
    <x v="1"/>
    <s v="N/A"/>
    <x v="2"/>
    <x v="11"/>
    <n v="80101500"/>
    <x v="9"/>
    <s v="A-02-02-02-008-002"/>
    <s v="Adición al contrato &quot;Prestación de servicios profesionales especializados dentro del GIT Gestión Contractual para realizar la revisión, elaboración y gestión de los procesos de contratación para todas las modalidades de contratación y contratos de ingreso a cargo del IGAC así como orientar contractualmente a las Direcciones Territoriales en su Gestión Contractual.&quot; PGI3000.180"/>
    <s v="Diciembre"/>
    <s v="Diciembre"/>
    <n v="1"/>
    <s v="Contratación directa"/>
    <x v="1"/>
    <n v="9211602"/>
    <n v="9211602"/>
    <s v=" 101. No aplica "/>
    <s v=" Línea ya comprometida "/>
    <s v="NO"/>
    <s v="N/A"/>
    <s v="3200 - Subdirección Administrativa y Financiera"/>
    <s v="3.3 - Gestión de bienes y servicios"/>
    <s v="3.3 - Gestión de bienes y servicios"/>
    <s v="SER - Adquisición de servicios"/>
    <s v="SER012 - Prestación de servicios personas naturales"/>
    <s v="SAF-0 Por definir"/>
    <s v=" "/>
    <s v=" "/>
    <s v=" "/>
    <n v="0"/>
    <n v="0"/>
    <n v="0"/>
    <n v="0"/>
    <n v="0"/>
    <n v="0"/>
    <n v="0"/>
    <n v="0"/>
    <n v="0"/>
    <n v="0"/>
    <n v="0"/>
    <n v="0"/>
    <n v="0"/>
    <n v="0"/>
    <n v="0"/>
    <n v="0"/>
    <n v="0"/>
    <n v="0"/>
    <n v="0"/>
    <n v="0"/>
    <n v="0"/>
    <n v="0"/>
    <n v="9211602"/>
    <n v="9211602"/>
    <n v="0"/>
  </r>
  <r>
    <s v="3000.430"/>
    <s v="FUNCIONAMIENTO"/>
    <x v="1"/>
    <s v="N/A"/>
    <x v="2"/>
    <x v="11"/>
    <n v="11111111"/>
    <x v="9"/>
    <s v="A-02-02-02-010"/>
    <s v="Viáticos para el pagador de Cesar que se desplaza a la dirección territorial Norte de Santander de acuerdo a la resolución 436 del 17 de abril del 2024"/>
    <s v="Noviembre"/>
    <s v="Noviembre"/>
    <n v="1"/>
    <s v="N/A"/>
    <x v="1"/>
    <n v="1611808"/>
    <n v="1611808"/>
    <s v="1. Prioridad Crítica"/>
    <s v=" Viáticos "/>
    <s v="NO"/>
    <s v="N/A"/>
    <s v="2608 - Dirección Territorial Cesar"/>
    <s v="3.3 - Gestión de bienes y servicios"/>
    <s v="3.3-99 - GND-Gestión de bienes y servicios"/>
    <s v="VIAT - Viáticos y gastos de viaje"/>
    <s v="VIAT01 - Viáticos y gastos de viaje"/>
    <s v="SAF-0 Por definir"/>
    <s v=" "/>
    <s v=" "/>
    <s v=" "/>
    <n v="0"/>
    <n v="0"/>
    <n v="0"/>
    <n v="0"/>
    <n v="0"/>
    <n v="0"/>
    <n v="0"/>
    <n v="0"/>
    <n v="0"/>
    <n v="0"/>
    <n v="0"/>
    <n v="0"/>
    <n v="0"/>
    <n v="0"/>
    <n v="0"/>
    <n v="0"/>
    <n v="0"/>
    <n v="0"/>
    <n v="0"/>
    <n v="0"/>
    <n v="1611808"/>
    <n v="1611808"/>
    <n v="0"/>
    <n v="0"/>
    <n v="0"/>
  </r>
  <r>
    <s v="3000.431"/>
    <s v="FUNCIONAMIENTO"/>
    <x v="1"/>
    <s v="N/A"/>
    <x v="2"/>
    <x v="11"/>
    <n v="11111111"/>
    <x v="9"/>
    <s v="A-02-02-02-006-004"/>
    <s v="Gastos de transporte para el pagador de Cesar que se desplaza a la dirección territorial Norte de Santander de acuerdo a la resolución 436 del 17 de abril del 2024"/>
    <s v="Noviembre"/>
    <s v="Noviembre"/>
    <n v="1"/>
    <s v="N/A"/>
    <x v="1"/>
    <n v="72000"/>
    <n v="72000"/>
    <s v="1. Prioridad Crítica"/>
    <s v=" Viáticos "/>
    <s v="NO"/>
    <s v="N/A"/>
    <s v="2608 - Dirección Territorial Cesar"/>
    <s v="3.3 - Gestión de bienes y servicios"/>
    <s v="3.3-99 - GND-Gestión de bienes y servicios"/>
    <s v="VIAT - Viáticos y gastos de viaje"/>
    <s v="VIAT01 - Viáticos y gastos de viaje"/>
    <s v="SAF-0 Por definir"/>
    <s v=" "/>
    <s v=" "/>
    <s v=" "/>
    <n v="0"/>
    <n v="0"/>
    <n v="0"/>
    <n v="0"/>
    <n v="0"/>
    <n v="0"/>
    <n v="0"/>
    <n v="0"/>
    <n v="0"/>
    <n v="0"/>
    <n v="0"/>
    <n v="0"/>
    <n v="0"/>
    <n v="0"/>
    <n v="0"/>
    <n v="0"/>
    <n v="0"/>
    <n v="0"/>
    <n v="0"/>
    <n v="0"/>
    <n v="72000"/>
    <n v="72000"/>
    <n v="0"/>
    <n v="0"/>
    <n v="0"/>
  </r>
  <r>
    <s v="3000.432"/>
    <s v="FUNCIONAMIENTO"/>
    <x v="1"/>
    <s v="N/A"/>
    <x v="2"/>
    <x v="11"/>
    <n v="11111111"/>
    <x v="9"/>
    <s v="A-02-02-02-006-009"/>
    <s v="Servicios publicos de energia y agua en la dirección territorial cordoba"/>
    <s v="Noviembre"/>
    <s v="Noviembre"/>
    <n v="2"/>
    <s v="N/A"/>
    <x v="1"/>
    <n v="7290500"/>
    <n v="7290500"/>
    <s v=" 1. Prioridad Crítica "/>
    <s v=" Funcionamiento DT "/>
    <s v="NO"/>
    <s v="N/A"/>
    <s v="2609 - Dirección Territorial Córdoba"/>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7290500"/>
    <n v="7290500"/>
    <n v="0"/>
    <n v="0"/>
    <n v="0"/>
  </r>
  <r>
    <s v="3000.433"/>
    <s v="FUNCIONAMIENTO"/>
    <x v="1"/>
    <s v="N/A"/>
    <x v="2"/>
    <x v="11"/>
    <n v="11111111"/>
    <x v="9"/>
    <s v="A-02-02-02-010"/>
    <s v="Viáticos para el contador de Cesar que se desplaza a la dirección territorial Nariñor de acuerdo a la resoluciónresolución 1517 del 2024"/>
    <s v="Noviembre"/>
    <s v="Noviembre"/>
    <n v="1"/>
    <s v="N/A"/>
    <x v="1"/>
    <n v="1904864"/>
    <n v="1904864"/>
    <s v="1. Prioridad Crítica"/>
    <s v=" Viáticos "/>
    <s v="NO"/>
    <s v="N/A"/>
    <s v="2608 - Dirección Territorial Cesar"/>
    <s v="3.3 - Gestión de bienes y servicios"/>
    <s v="3.3-99 - GND-Gestión de bienes y servicios"/>
    <s v="VIAT - Viáticos y gastos de viaje"/>
    <s v="VIAT01 - Viáticos y gastos de viaje"/>
    <s v="SAF-0 Por definir"/>
    <s v=" "/>
    <s v=" "/>
    <s v=" "/>
    <n v="0"/>
    <n v="0"/>
    <n v="0"/>
    <n v="0"/>
    <n v="0"/>
    <n v="0"/>
    <n v="0"/>
    <n v="0"/>
    <n v="0"/>
    <n v="0"/>
    <n v="0"/>
    <n v="0"/>
    <n v="0"/>
    <n v="0"/>
    <n v="0"/>
    <n v="0"/>
    <n v="0"/>
    <n v="0"/>
    <n v="0"/>
    <n v="0"/>
    <n v="1904864"/>
    <n v="1904864"/>
    <n v="0"/>
    <n v="0"/>
    <n v="0"/>
  </r>
  <r>
    <s v="3000.434"/>
    <s v="FUNCIONAMIENTO"/>
    <x v="1"/>
    <s v="N/A"/>
    <x v="2"/>
    <x v="11"/>
    <n v="11111111"/>
    <x v="9"/>
    <s v="A-02-02-02-006-004"/>
    <s v="Gastos de transporte para el contador de Cesar que se desplaza a la dirección territorial Nariñor de acuerdo a la resoluciónresolución 1517 del 2024"/>
    <s v="Noviembre"/>
    <s v="Noviembre"/>
    <n v="1"/>
    <s v="N/A"/>
    <x v="1"/>
    <n v="72000"/>
    <n v="72000"/>
    <s v="1. Prioridad Crítica"/>
    <s v=" Viáticos "/>
    <s v="NO"/>
    <s v="N/A"/>
    <s v="2608 - Dirección Territorial Cesar"/>
    <s v="3.3 - Gestión de bienes y servicios"/>
    <s v="3.3-99 - GND-Gestión de bienes y servicios"/>
    <s v="VIAT - Viáticos y gastos de viaje"/>
    <s v="VIAT01 - Viáticos y gastos de viaje"/>
    <s v="SAF-0 Por definir"/>
    <s v=" "/>
    <s v=" "/>
    <s v=" "/>
    <n v="0"/>
    <n v="0"/>
    <n v="0"/>
    <n v="0"/>
    <n v="0"/>
    <n v="0"/>
    <n v="0"/>
    <n v="0"/>
    <n v="0"/>
    <n v="0"/>
    <n v="0"/>
    <n v="0"/>
    <n v="0"/>
    <n v="0"/>
    <n v="0"/>
    <n v="0"/>
    <n v="0"/>
    <n v="0"/>
    <n v="0"/>
    <n v="0"/>
    <n v="72000"/>
    <n v="72000"/>
    <n v="0"/>
    <n v="0"/>
    <n v="0"/>
  </r>
  <r>
    <s v="3000.435"/>
    <s v="FUNCIONAMIENTO"/>
    <x v="1"/>
    <s v="N/A"/>
    <x v="2"/>
    <x v="11"/>
    <n v="80131502"/>
    <x v="9"/>
    <s v="A-02-02-02-007-002"/>
    <s v="Arriendo de parqueaderos en la DirecciónTerritorial Risaralda"/>
    <s v="Diciembre"/>
    <s v="Diciembre"/>
    <n v="1"/>
    <s v="Contratación directa"/>
    <x v="1"/>
    <n v="160000"/>
    <n v="160000"/>
    <s v=" 1. Prioridad Crítica "/>
    <s v=" Funcionamiento DT "/>
    <s v="NO"/>
    <s v="N/A"/>
    <s v="2618 - Dirección Territorial Risaralda"/>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0"/>
    <n v="0"/>
    <n v="160000"/>
    <n v="160000"/>
    <n v="0"/>
  </r>
  <r>
    <s v="3000.436"/>
    <s v="FUNCIONAMIENTO"/>
    <x v="1"/>
    <s v="N/A"/>
    <x v="2"/>
    <x v="11"/>
    <n v="11111111"/>
    <x v="9"/>
    <s v="A-02-02-02-006-009"/>
    <s v="Servicios publicos de energia y agua en la dirección territorial caquetá"/>
    <s v="Noviembre"/>
    <s v="Noviembre"/>
    <n v="1"/>
    <s v="N/A"/>
    <x v="1"/>
    <n v="1791777"/>
    <n v="1791777"/>
    <s v=" 1. Prioridad Crítica "/>
    <s v=" Funcionamiento DT "/>
    <s v="NO"/>
    <s v="N/A"/>
    <s v="2605 - Dirección Territorial Caquetá"/>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605598"/>
    <n v="605598"/>
    <n v="1186179"/>
    <n v="1186179"/>
    <n v="0"/>
  </r>
  <r>
    <s v="3000.437"/>
    <s v="FUNCIONAMIENTO"/>
    <x v="1"/>
    <s v="N/A"/>
    <x v="2"/>
    <x v="11"/>
    <n v="11111111"/>
    <x v="9"/>
    <s v="A-02-02-02-010"/>
    <s v="Viáticos para el pagador de Cesar que se desplaza a la dirección territorial tolima de acuerdo a la resolución 1767 del 1 noviembre del 2024"/>
    <s v="Noviembre"/>
    <s v="Noviembre"/>
    <n v="1"/>
    <s v="N/A"/>
    <x v="1"/>
    <n v="1904864"/>
    <n v="1904864"/>
    <s v="1. Prioridad Crítica"/>
    <s v=" Viáticos "/>
    <s v="NO"/>
    <s v="N/A"/>
    <s v="2608 - Dirección Territorial Cesar"/>
    <s v="3.3 - Gestión de bienes y servicios"/>
    <s v="3.3-99 - GND-Gestión de bienes y servicios"/>
    <s v="VIAT - Viáticos y gastos de viaje"/>
    <s v="VIAT01 - Viáticos y gastos de viaje"/>
    <s v="SAF-0 Por definir"/>
    <s v=" "/>
    <s v=" "/>
    <s v=" "/>
    <n v="0"/>
    <n v="0"/>
    <n v="0"/>
    <n v="0"/>
    <n v="0"/>
    <n v="0"/>
    <n v="0"/>
    <n v="0"/>
    <n v="0"/>
    <n v="0"/>
    <n v="0"/>
    <n v="0"/>
    <n v="0"/>
    <n v="0"/>
    <n v="0"/>
    <n v="0"/>
    <n v="0"/>
    <n v="0"/>
    <n v="0"/>
    <n v="0"/>
    <n v="0"/>
    <n v="0"/>
    <n v="1904864"/>
    <n v="1904864"/>
    <n v="0"/>
  </r>
  <r>
    <s v="3000.438"/>
    <s v="FUNCIONAMIENTO"/>
    <x v="1"/>
    <s v="N/A"/>
    <x v="2"/>
    <x v="11"/>
    <n v="11111111"/>
    <x v="9"/>
    <s v="A-02-02-02-006-004"/>
    <s v="Gastos de transporte para el pagador de Cesar que se desplaza a la dirección territorial tolima de acuerdo a la resolución 1767 del 1 noviembre del 2024"/>
    <s v="Noviembre"/>
    <s v="Noviembre"/>
    <n v="1"/>
    <s v="N/A"/>
    <x v="1"/>
    <n v="72000"/>
    <n v="72000"/>
    <s v="1. Prioridad Crítica"/>
    <s v=" Viáticos "/>
    <s v="NO"/>
    <s v="N/A"/>
    <s v="2608 - Dirección Territorial Cesar"/>
    <s v="3.3 - Gestión de bienes y servicios"/>
    <s v="3.3-99 - GND-Gestión de bienes y servicios"/>
    <s v="VIAT - Viáticos y gastos de viaje"/>
    <s v="VIAT01 - Viáticos y gastos de viaje"/>
    <s v="SAF-0 Por definir"/>
    <s v=" "/>
    <s v=" "/>
    <s v=" "/>
    <n v="0"/>
    <n v="0"/>
    <n v="0"/>
    <n v="0"/>
    <n v="0"/>
    <n v="0"/>
    <n v="0"/>
    <n v="0"/>
    <n v="0"/>
    <n v="0"/>
    <n v="0"/>
    <n v="0"/>
    <n v="0"/>
    <n v="0"/>
    <n v="0"/>
    <n v="0"/>
    <n v="0"/>
    <n v="0"/>
    <n v="0"/>
    <n v="0"/>
    <n v="0"/>
    <n v="0"/>
    <n v="72000"/>
    <n v="72000"/>
    <n v="0"/>
  </r>
  <r>
    <s v="3000.439"/>
    <s v="FUNCIONAMIENTO"/>
    <x v="1"/>
    <s v="N/A"/>
    <x v="2"/>
    <x v="11"/>
    <n v="91111703"/>
    <x v="9"/>
    <s v="A-02-02-01-002-008"/>
    <s v="Adquirir la dotación de labor de acuerdo a la Normativa vigente para los empleados públicos del Instituto Geográfico Agustín Codazzi - IGAC"/>
    <s v="Noviembre"/>
    <s v="Noviembre"/>
    <n v="1"/>
    <s v="Selección abreviada subasta inversa"/>
    <x v="1"/>
    <n v="400000"/>
    <n v="400000"/>
    <s v="1. Prioridad Crítica"/>
    <s v="Dotación"/>
    <s v="NO"/>
    <s v="N/A"/>
    <s v="2617 - Dirección Territorial Quindío"/>
    <s v="1.4 - Gestión Estratégica de Personas"/>
    <s v="1.4-3 - Programa de bienestar y estímulos al empleado"/>
    <s v="SER - Adquisición de servicios"/>
    <s v="SER022 -  Servicios de consultoría y de gestión - personas jurídicas"/>
    <s v="STH-0 Apoyo transversal"/>
    <s v=" "/>
    <s v=" "/>
    <s v=" "/>
    <n v="0"/>
    <n v="0"/>
    <n v="0"/>
    <n v="0"/>
    <n v="0"/>
    <n v="0"/>
    <n v="0"/>
    <n v="0"/>
    <n v="0"/>
    <n v="0"/>
    <n v="0"/>
    <n v="0"/>
    <n v="0"/>
    <n v="0"/>
    <n v="0"/>
    <n v="0"/>
    <n v="0"/>
    <n v="0"/>
    <n v="0"/>
    <n v="0"/>
    <n v="400000"/>
    <n v="400000"/>
    <n v="0"/>
    <n v="0"/>
    <n v="0"/>
  </r>
  <r>
    <s v="3000.440"/>
    <s v="FUNCIONAMIENTO"/>
    <x v="1"/>
    <s v="N/A"/>
    <x v="2"/>
    <x v="11"/>
    <n v="91111703"/>
    <x v="9"/>
    <s v="A-02-02-01-002-008"/>
    <s v="Adquirir la dotación de labor de acuerdo a la Normativa vigente para los empleados públicos del Instituto Geográfico Agustín Codazzi - IGAC"/>
    <s v="Octubre"/>
    <s v="Octubre"/>
    <n v="1"/>
    <s v="Selección abreviada subasta inversa"/>
    <x v="1"/>
    <n v="400000"/>
    <n v="400000"/>
    <s v="1. Prioridad Crítica"/>
    <s v="Dotación"/>
    <s v="NO"/>
    <s v="N/A"/>
    <s v="2610 - Dirección Territorial Cundinamarca"/>
    <s v="1.4 - Gestión Estratégica de Personas"/>
    <s v="1.4-3 - Programa de bienestar y estímulos al empleado"/>
    <s v="SER - Adquisición de servicios"/>
    <s v="SER022 -  Servicios de consultoría y de gestión - personas jurídicas"/>
    <s v="STH-0 Apoyo transversal"/>
    <s v=" "/>
    <s v=" "/>
    <s v=" "/>
    <n v="0"/>
    <n v="0"/>
    <n v="0"/>
    <n v="0"/>
    <n v="0"/>
    <n v="0"/>
    <n v="0"/>
    <n v="0"/>
    <n v="0"/>
    <n v="0"/>
    <n v="0"/>
    <n v="0"/>
    <n v="0"/>
    <n v="0"/>
    <n v="0"/>
    <n v="0"/>
    <n v="0"/>
    <n v="0"/>
    <n v="400000"/>
    <n v="400000"/>
    <n v="0"/>
    <n v="0"/>
    <n v="0"/>
    <n v="0"/>
    <n v="0"/>
  </r>
  <r>
    <s v="3000.441"/>
    <s v="FUNCIONAMIENTO"/>
    <x v="1"/>
    <s v="N/A"/>
    <x v="2"/>
    <x v="11"/>
    <n v="91111703"/>
    <x v="9"/>
    <s v="A-02-02-02-010"/>
    <s v="Viaticos para el pagador de cesar a la dirección territorial Norte de Santander de acuerdo a la resolución 436 del 17 de abril del 2024"/>
    <s v="Diciembre"/>
    <s v="Diciembre"/>
    <n v="1"/>
    <s v="N/A"/>
    <x v="1"/>
    <n v="1904864"/>
    <n v="1904864"/>
    <s v="  1. Prioridad Crítica  "/>
    <s v="   Viáticos   "/>
    <s v="NO"/>
    <s v="N/A"/>
    <s v="2608 - Dirección Territorial Cesar"/>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0"/>
    <n v="0"/>
    <n v="1904864"/>
    <n v="1904864"/>
    <n v="0"/>
  </r>
  <r>
    <s v="3000.442"/>
    <s v="FUNCIONAMIENTO"/>
    <x v="1"/>
    <s v="N/A"/>
    <x v="2"/>
    <x v="11"/>
    <n v="91111703"/>
    <x v="9"/>
    <s v="A-02-02-02-006-004"/>
    <s v="Gastos de transporte para el pagador de cesar a la dirección territorial Norte de Santander de acuerdo a la resolución 436 del 17 de abril del 2024"/>
    <s v="Diciembre"/>
    <s v="Diciembre"/>
    <n v="1"/>
    <s v="N/A"/>
    <x v="1"/>
    <n v="72000"/>
    <n v="72000"/>
    <s v="  1. Prioridad Crítica  "/>
    <s v="   Viáticos   "/>
    <s v="NO"/>
    <s v="N/A"/>
    <s v="2608 - Dirección Territorial Cesar"/>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0"/>
    <n v="0"/>
    <n v="72000"/>
    <n v="72000"/>
    <n v="0"/>
  </r>
  <r>
    <s v="3000.443"/>
    <s v="FUNCIONAMIENTO"/>
    <x v="1"/>
    <s v="N/A"/>
    <x v="2"/>
    <x v="11"/>
    <n v="91111703"/>
    <x v="9"/>
    <s v="A-02-02-02-008-002"/>
    <s v="Adición Contrato &quot;Prestar servicios profesionales especializados a la Subdirección de Talento Humano para efectuar el análisis, medición y definición de la cultura organizacional requerida por el IGAC, así como la gestión e implementación de la estrategia apropiación de la cultura organizacional propuesta, acorde con el Modelo de Gestión Estratégica de personas.&quot;"/>
    <s v="Diciembre"/>
    <s v="Diciembre"/>
    <n v="1"/>
    <s v="N/A"/>
    <x v="1"/>
    <n v="15095145"/>
    <n v="15095145"/>
    <s v="  1. Prioridad Crítica  "/>
    <s v="  Persona natural  "/>
    <s v="NO"/>
    <s v="N/A"/>
    <s v="3100 - Subdirección de Talento Humano"/>
    <s v="1.4 - Gestión Estratégica de Personas"/>
    <s v="1.4-99 - GND-Gestión Estratégica de Personas"/>
    <s v="SER - Adquisición de servicios"/>
    <s v="SER012 - Prestación de servicios personas naturales"/>
    <s v="STH-0 Apoyo transversal"/>
    <s v=" "/>
    <s v=" "/>
    <s v=" "/>
    <n v="0"/>
    <n v="0"/>
    <n v="0"/>
    <n v="0"/>
    <n v="0"/>
    <n v="0"/>
    <n v="0"/>
    <n v="0"/>
    <n v="0"/>
    <n v="0"/>
    <n v="0"/>
    <n v="0"/>
    <n v="0"/>
    <n v="0"/>
    <n v="0"/>
    <n v="0"/>
    <n v="0"/>
    <n v="0"/>
    <n v="0"/>
    <n v="0"/>
    <n v="0"/>
    <n v="0"/>
    <n v="15095145"/>
    <n v="15095145"/>
    <n v="0"/>
  </r>
  <r>
    <s v="3000.444"/>
    <s v="FUNCIONAMIENTO"/>
    <x v="1"/>
    <s v="N/A"/>
    <x v="2"/>
    <x v="11"/>
    <n v="80101500"/>
    <x v="9"/>
    <s v="A-02-02-02-008-002"/>
    <s v="Contratar la prestación de servicios profesionales y de apoyo a la gestión que permitan el cumplimiento de las actividades misionales, el cierre de la vigencia fiscal 2024 y el inicio de la vigencia 2025 del Instituto Geográfico Agustín Codazzi, garantizando la continuidad de la operación de la entidad."/>
    <s v="Diciembre"/>
    <s v="Diciembre"/>
    <n v="1"/>
    <s v="N/A"/>
    <x v="1"/>
    <n v="58186769"/>
    <n v="58186769"/>
    <s v=" 101. No aplica "/>
    <s v=" Línea ya comprometida "/>
    <s v="SI"/>
    <s v="Aprobadas"/>
    <s v="3200 - Subdirección Administrativa y Financiera"/>
    <s v="3.3 - Gestión de bienes y servicios"/>
    <s v="3.3 - Gestión de bienes y servicios"/>
    <s v="SER - Adquisición de servicios"/>
    <s v="SER012 - Prestación de servicios personas naturales"/>
    <s v="SAF-0 Por definir"/>
    <s v=" "/>
    <s v=" "/>
    <s v=" "/>
    <n v="0"/>
    <n v="0"/>
    <n v="0"/>
    <n v="0"/>
    <n v="0"/>
    <n v="0"/>
    <n v="0"/>
    <n v="0"/>
    <n v="0"/>
    <n v="0"/>
    <n v="0"/>
    <n v="0"/>
    <n v="0"/>
    <n v="0"/>
    <n v="0"/>
    <n v="0"/>
    <n v="0"/>
    <n v="0"/>
    <n v="0"/>
    <n v="0"/>
    <n v="0"/>
    <n v="0"/>
    <n v="58186769"/>
    <n v="58186769"/>
    <n v="230924"/>
  </r>
  <r>
    <s v="3000.445"/>
    <s v="FUNCIONAMIENTO"/>
    <x v="1"/>
    <s v="N/A"/>
    <x v="2"/>
    <x v="11"/>
    <n v="11111111"/>
    <x v="9"/>
    <s v="A-02-02-02-008-002"/>
    <s v="Viaticos del Director Territorial para asistir a las olimpiadas del IGAC en la sede central"/>
    <s v="Diciembre"/>
    <s v="Diciembre"/>
    <n v="1"/>
    <s v="N/A"/>
    <x v="1"/>
    <n v="1329398"/>
    <n v="1329398"/>
    <s v="   1. Prioridad Crítica   "/>
    <s v="    Viáticos    "/>
    <s v="NO"/>
    <s v="N/A"/>
    <s v="2601 - Dirección Territorial Atlántico"/>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0"/>
    <n v="0"/>
    <n v="1329398"/>
    <n v="1329398"/>
    <n v="0"/>
  </r>
  <r>
    <s v="3000.446"/>
    <s v="FUNCIONAMIENTO"/>
    <x v="1"/>
    <s v="N/A"/>
    <x v="2"/>
    <x v="11"/>
    <n v="11111111"/>
    <x v="9"/>
    <s v="A-02-02-02-008-002"/>
    <s v="Gastos de Transporte del Director Territorial para asistir a las olimpiadas del IGAC en la sede central"/>
    <s v="Diciembre"/>
    <s v="Diciembre"/>
    <n v="1"/>
    <s v="N/A"/>
    <x v="1"/>
    <n v="97000"/>
    <n v="97000"/>
    <s v="   1. Prioridad Crítica   "/>
    <s v="    Viáticos    "/>
    <s v="NO"/>
    <s v="N/A"/>
    <s v="2601 - Dirección Territorial Atlántico"/>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0"/>
    <n v="0"/>
    <n v="97000"/>
    <n v="97000"/>
    <n v="0"/>
  </r>
  <r>
    <s v="3000.447"/>
    <s v="FUNCIONAMIENTO"/>
    <x v="1"/>
    <s v="N/A"/>
    <x v="2"/>
    <x v="11"/>
    <n v="11111111"/>
    <x v="9"/>
    <s v="A-02-02-02-008-002"/>
    <s v="Viaticos del Director Territorial para asistir a las olimpiadas del IGAC en la sede central"/>
    <s v="Diciembre"/>
    <s v="Diciembre"/>
    <n v="1"/>
    <s v="N/A"/>
    <x v="1"/>
    <n v="1329398"/>
    <n v="1329398"/>
    <s v="   1. Prioridad Crítica   "/>
    <s v="    Viáticos    "/>
    <s v="NO"/>
    <s v="N/A"/>
    <s v="2606 - Dirección Territorial Casanare"/>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0"/>
    <n v="0"/>
    <n v="1329398"/>
    <n v="1329398"/>
    <n v="0"/>
  </r>
  <r>
    <s v="3000.448"/>
    <s v="FUNCIONAMIENTO"/>
    <x v="1"/>
    <s v="N/A"/>
    <x v="2"/>
    <x v="11"/>
    <n v="11111111"/>
    <x v="9"/>
    <s v="A-02-02-02-008-002"/>
    <s v="Gastos de Transporte del Director Territorial para asistir a las olimpiadas del IGAC en la sede central"/>
    <s v="Diciembre"/>
    <s v="Diciembre"/>
    <n v="1"/>
    <s v="N/A"/>
    <x v="1"/>
    <n v="97000"/>
    <n v="97000"/>
    <s v="   1. Prioridad Crítica   "/>
    <s v="    Viáticos    "/>
    <s v="NO"/>
    <s v="N/A"/>
    <s v="2606 - Dirección Territorial Casanare"/>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0"/>
    <n v="0"/>
    <n v="97000"/>
    <n v="97000"/>
    <n v="0"/>
  </r>
  <r>
    <s v="3000.449"/>
    <s v="FUNCIONAMIENTO"/>
    <x v="1"/>
    <s v="N/A"/>
    <x v="2"/>
    <x v="11"/>
    <n v="11111111"/>
    <x v="9"/>
    <s v="A-02-02-02-008-002"/>
    <s v="Viaticos del Director Territorial para asistir a las olimpiadas del IGAC en la sede central"/>
    <s v="Diciembre"/>
    <s v="Diciembre"/>
    <n v="1"/>
    <s v="N/A"/>
    <x v="1"/>
    <n v="1329398"/>
    <n v="1329398"/>
    <s v="   1. Prioridad Crítica   "/>
    <s v="    Viáticos    "/>
    <s v="NO"/>
    <s v="N/A"/>
    <s v="2609 - Dirección Territorial Córdoba"/>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0"/>
    <n v="0"/>
    <n v="1329398"/>
    <n v="1329398"/>
    <n v="0"/>
  </r>
  <r>
    <s v="3000.450"/>
    <s v="FUNCIONAMIENTO"/>
    <x v="1"/>
    <s v="N/A"/>
    <x v="2"/>
    <x v="11"/>
    <n v="11111111"/>
    <x v="9"/>
    <s v="A-02-02-02-008-002"/>
    <s v="Gastos de Transporte del Director Territorial para asistir a las olimpiadas del IGAC en la sede central"/>
    <s v="Diciembre"/>
    <s v="Diciembre"/>
    <n v="1"/>
    <s v="N/A"/>
    <x v="1"/>
    <n v="97000"/>
    <n v="97000"/>
    <s v="   1. Prioridad Crítica   "/>
    <s v="    Viáticos    "/>
    <s v="NO"/>
    <s v="N/A"/>
    <s v="2609 - Dirección Territorial Córdoba"/>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0"/>
    <n v="0"/>
    <n v="97000"/>
    <n v="97000"/>
    <n v="0"/>
  </r>
  <r>
    <s v="3000.451"/>
    <s v="FUNCIONAMIENTO"/>
    <x v="1"/>
    <s v="N/A"/>
    <x v="2"/>
    <x v="11"/>
    <n v="11111111"/>
    <x v="9"/>
    <s v="A-02-02-02-008-002"/>
    <s v="Viaticos del Director Territorial para asistir a las olimpiadas del IGAC en la sede central"/>
    <s v="Diciembre"/>
    <s v="Diciembre"/>
    <n v="1"/>
    <s v="N/A"/>
    <x v="1"/>
    <n v="1329398"/>
    <n v="1329398"/>
    <s v="   1. Prioridad Crítica   "/>
    <s v="    Viáticos    "/>
    <s v="NO"/>
    <s v="N/A"/>
    <s v="2612 - Dirección Territorial La Guajira"/>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0"/>
    <n v="0"/>
    <n v="1329398"/>
    <n v="1329398"/>
    <n v="0"/>
  </r>
  <r>
    <s v="3000.452"/>
    <s v="FUNCIONAMIENTO"/>
    <x v="1"/>
    <s v="N/A"/>
    <x v="2"/>
    <x v="11"/>
    <n v="11111111"/>
    <x v="9"/>
    <s v="A-02-02-02-008-002"/>
    <s v="Gastos de Transporte del Director Territorial para asistir a las olimpiadas del IGAC en la sede central"/>
    <s v="Diciembre"/>
    <s v="Diciembre"/>
    <n v="1"/>
    <s v="N/A"/>
    <x v="1"/>
    <n v="97000"/>
    <n v="97000"/>
    <s v="   1. Prioridad Crítica   "/>
    <s v="    Viáticos    "/>
    <s v="NO"/>
    <s v="N/A"/>
    <s v="2612 - Dirección Territorial La Guajira"/>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0"/>
    <n v="0"/>
    <n v="97000"/>
    <n v="97000"/>
    <n v="0"/>
  </r>
  <r>
    <s v="3000.453"/>
    <s v="FUNCIONAMIENTO"/>
    <x v="1"/>
    <s v="N/A"/>
    <x v="2"/>
    <x v="11"/>
    <n v="11111111"/>
    <x v="9"/>
    <s v="A-02-02-02-008-002"/>
    <s v="Viaticos del Director Territorial para asistir a las olimpiadas del IGAC en la sede central"/>
    <s v="Diciembre"/>
    <s v="Diciembre"/>
    <n v="1"/>
    <s v="N/A"/>
    <x v="1"/>
    <n v="1329398"/>
    <n v="1329398"/>
    <s v="   1. Prioridad Crítica   "/>
    <s v="    Viáticos    "/>
    <s v="NO"/>
    <s v="N/A"/>
    <s v="2611 - Dirección Territorial Huila"/>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0"/>
    <n v="0"/>
    <n v="1329398"/>
    <n v="1329398"/>
    <n v="0"/>
  </r>
  <r>
    <s v="3000.454"/>
    <s v="FUNCIONAMIENTO"/>
    <x v="1"/>
    <s v="N/A"/>
    <x v="2"/>
    <x v="11"/>
    <n v="11111111"/>
    <x v="9"/>
    <s v="A-02-02-02-008-002"/>
    <s v="Gastos de Transporte del Director Territorial para asistir a las olimpiadas del IGAC en la sede central"/>
    <s v="Diciembre"/>
    <s v="Diciembre"/>
    <n v="1"/>
    <s v="N/A"/>
    <x v="1"/>
    <n v="97000"/>
    <n v="97000"/>
    <s v="   1. Prioridad Crítica   "/>
    <s v="    Viáticos    "/>
    <s v="NO"/>
    <s v="N/A"/>
    <s v="2611 - Dirección Territorial Huila"/>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0"/>
    <n v="0"/>
    <n v="97000"/>
    <n v="97000"/>
    <n v="0"/>
  </r>
  <r>
    <s v="3000.455"/>
    <s v="FUNCIONAMIENTO"/>
    <x v="1"/>
    <s v="N/A"/>
    <x v="2"/>
    <x v="11"/>
    <n v="11111111"/>
    <x v="9"/>
    <s v="A-02-02-02-008-002"/>
    <s v="Viaticos del Director Territorial para asistir a las olimpiadas del IGAC en la sede central"/>
    <s v="Diciembre"/>
    <s v="Diciembre"/>
    <n v="1"/>
    <s v="N/A"/>
    <x v="1"/>
    <n v="1329398"/>
    <n v="1329398"/>
    <s v="   1. Prioridad Crítica   "/>
    <s v="    Viáticos    "/>
    <s v="NO"/>
    <s v="N/A"/>
    <s v="2613 - Dirección Territorial Magdalena"/>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0"/>
    <n v="0"/>
    <n v="1329398"/>
    <n v="1329398"/>
    <n v="0"/>
  </r>
  <r>
    <s v="3000.456"/>
    <s v="FUNCIONAMIENTO"/>
    <x v="1"/>
    <s v="N/A"/>
    <x v="2"/>
    <x v="11"/>
    <n v="11111111"/>
    <x v="9"/>
    <s v="A-02-02-02-008-002"/>
    <s v="Gastos de Transporte del Director Territorial para asistir a las olimpiadas del IGAC en la sede central"/>
    <s v="Diciembre"/>
    <s v="Diciembre"/>
    <n v="1"/>
    <s v="N/A"/>
    <x v="1"/>
    <n v="97000"/>
    <n v="97000"/>
    <s v="   1. Prioridad Crítica   "/>
    <s v="    Viáticos    "/>
    <s v="NO"/>
    <s v="N/A"/>
    <s v="2613 - Dirección Territorial Magdalena"/>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0"/>
    <n v="0"/>
    <n v="97000"/>
    <n v="97000"/>
    <n v="0"/>
  </r>
  <r>
    <s v="3000.457"/>
    <s v="FUNCIONAMIENTO"/>
    <x v="1"/>
    <s v="N/A"/>
    <x v="2"/>
    <x v="11"/>
    <n v="11111111"/>
    <x v="9"/>
    <s v="A-02-02-02-008-002"/>
    <s v="Viaticos del Director Territorial para asistir a las olimpiadas del IGAC en la sede central"/>
    <s v="Diciembre"/>
    <s v="Diciembre"/>
    <n v="1"/>
    <s v="N/A"/>
    <x v="1"/>
    <n v="1329398"/>
    <n v="1329398"/>
    <s v="   1. Prioridad Crítica   "/>
    <s v="    Viáticos    "/>
    <s v="NO"/>
    <s v="N/A"/>
    <s v="2616 - Dirección Territorial Norte De Santander"/>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0"/>
    <n v="0"/>
    <n v="1329398"/>
    <n v="1329398"/>
    <n v="0"/>
  </r>
  <r>
    <s v="3000.458"/>
    <s v="FUNCIONAMIENTO"/>
    <x v="1"/>
    <s v="N/A"/>
    <x v="2"/>
    <x v="11"/>
    <n v="11111111"/>
    <x v="9"/>
    <s v="A-02-02-02-008-002"/>
    <s v="Gastos de Transporte del Director Territorial para asistir a las olimpiadas del IGAC en la sede central"/>
    <s v="Diciembre"/>
    <s v="Diciembre"/>
    <n v="1"/>
    <s v="N/A"/>
    <x v="1"/>
    <n v="97000"/>
    <n v="97000"/>
    <s v="   1. Prioridad Crítica   "/>
    <s v="    Viáticos    "/>
    <s v="NO"/>
    <s v="N/A"/>
    <s v="2616 - Dirección Territorial Norte De Santander"/>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0"/>
    <n v="0"/>
    <n v="97000"/>
    <n v="97000"/>
    <n v="0"/>
  </r>
  <r>
    <s v="3000.459"/>
    <s v="FUNCIONAMIENTO"/>
    <x v="1"/>
    <s v="N/A"/>
    <x v="2"/>
    <x v="11"/>
    <n v="11111111"/>
    <x v="9"/>
    <s v="A-02-02-02-008-002"/>
    <s v="Viaticos del Director Territorial para asistir a las olimpiadas del IGAC en la sede central"/>
    <s v="Diciembre"/>
    <s v="Diciembre"/>
    <n v="1"/>
    <s v="N/A"/>
    <x v="1"/>
    <n v="1329398"/>
    <n v="1329398"/>
    <s v="   1. Prioridad Crítica   "/>
    <s v="    Viáticos    "/>
    <s v="NO"/>
    <s v="N/A"/>
    <s v="2619 - Dirección Territorial Santander"/>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0"/>
    <n v="0"/>
    <n v="1329398"/>
    <n v="1329398"/>
    <n v="0"/>
  </r>
  <r>
    <s v="3000.460"/>
    <s v="FUNCIONAMIENTO"/>
    <x v="1"/>
    <s v="N/A"/>
    <x v="2"/>
    <x v="11"/>
    <n v="11111111"/>
    <x v="9"/>
    <s v="A-02-02-02-008-002"/>
    <s v="Gastos de Transporte del Director Territorial para asistir a las olimpiadas del IGAC en la sede central"/>
    <s v="Diciembre"/>
    <s v="Diciembre"/>
    <n v="1"/>
    <s v="N/A"/>
    <x v="1"/>
    <n v="97000"/>
    <n v="97000"/>
    <s v="   1. Prioridad Crítica   "/>
    <s v="    Viáticos    "/>
    <s v="NO"/>
    <s v="N/A"/>
    <s v="2619 - Dirección Territorial Santander"/>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0"/>
    <n v="0"/>
    <n v="97000"/>
    <n v="97000"/>
    <n v="0"/>
  </r>
  <r>
    <s v="3000.461"/>
    <s v="FUNCIONAMIENTO"/>
    <x v="1"/>
    <s v="N/A"/>
    <x v="2"/>
    <x v="11"/>
    <n v="11111111"/>
    <x v="9"/>
    <s v="A-02-02-02-008-002"/>
    <s v="Viaticos del Director Territorial para asistir a las olimpiadas del IGAC en la sede central"/>
    <s v="Diciembre"/>
    <s v="Diciembre"/>
    <n v="1"/>
    <s v="N/A"/>
    <x v="1"/>
    <n v="1329398"/>
    <n v="1329398"/>
    <s v="   1. Prioridad Crítica   "/>
    <s v="    Viáticos    "/>
    <s v="NO"/>
    <s v="N/A"/>
    <s v="2621 - Dirección Territorial Tolima"/>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0"/>
    <n v="0"/>
    <n v="1329398"/>
    <n v="1329398"/>
    <n v="0"/>
  </r>
  <r>
    <s v="3000.462"/>
    <s v="FUNCIONAMIENTO"/>
    <x v="1"/>
    <s v="N/A"/>
    <x v="2"/>
    <x v="11"/>
    <n v="11111111"/>
    <x v="9"/>
    <s v="A-02-02-02-008-002"/>
    <s v="Viaticos del Director Territorial para asistir a las olimpiadas del IGAC en la sede central"/>
    <s v="Diciembre"/>
    <s v="Diciembre"/>
    <n v="1"/>
    <s v="N/A"/>
    <x v="1"/>
    <n v="1329398"/>
    <n v="1329398"/>
    <s v="   1. Prioridad Crítica   "/>
    <s v="    Viáticos    "/>
    <s v="NO"/>
    <s v="N/A"/>
    <s v="2622 - Dirección Territorial Valle"/>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0"/>
    <n v="0"/>
    <n v="1329398"/>
    <n v="1329398"/>
    <n v="0"/>
  </r>
  <r>
    <s v="3000.463"/>
    <s v="FUNCIONAMIENTO"/>
    <x v="1"/>
    <s v="N/A"/>
    <x v="2"/>
    <x v="11"/>
    <n v="11111111"/>
    <x v="9"/>
    <s v="A-02-02-02-008-002"/>
    <s v="Gastos de Transporte del Director Territorial para asistir a las olimpiadas del IGAC en la sede central"/>
    <s v="Diciembre"/>
    <s v="Diciembre"/>
    <n v="1"/>
    <s v="N/A"/>
    <x v="1"/>
    <n v="97000"/>
    <n v="97000"/>
    <s v="   1. Prioridad Crítica   "/>
    <s v="    Viáticos    "/>
    <s v="NO"/>
    <s v="N/A"/>
    <s v="2622 - Dirección Territorial Valle"/>
    <s v="3.3 - Gestión de bienes y servicios"/>
    <s v="3.3-99 - GND-Gestión de bienes y servicios"/>
    <s v="SER - Adquisición de servicios"/>
    <s v="SER012 - Prestación de servicios personas naturales"/>
    <s v="SAF-0 Por definir"/>
    <s v=" "/>
    <s v=" "/>
    <s v=" "/>
    <n v="0"/>
    <n v="0"/>
    <n v="0"/>
    <n v="0"/>
    <n v="0"/>
    <n v="0"/>
    <n v="0"/>
    <n v="0"/>
    <n v="0"/>
    <n v="0"/>
    <n v="0"/>
    <n v="0"/>
    <n v="0"/>
    <n v="0"/>
    <n v="0"/>
    <n v="0"/>
    <n v="0"/>
    <n v="0"/>
    <n v="0"/>
    <n v="0"/>
    <n v="0"/>
    <n v="0"/>
    <n v="97000"/>
    <n v="97000"/>
    <n v="0"/>
  </r>
  <r>
    <s v="3000.464"/>
    <s v="FUNCIONAMIENTO"/>
    <x v="1"/>
    <s v="N/A"/>
    <x v="2"/>
    <x v="11"/>
    <n v="91111703"/>
    <x v="9"/>
    <s v="A-02-02-02-008-002"/>
    <s v="Adquirir la dotación de labor de acuerdo a la Normativa vigente para los empleados públicos del Instituto Geográfico Agustín Codazzi - IGAC"/>
    <s v="Diciembre"/>
    <s v="Diciembre"/>
    <n v="1"/>
    <s v="Selección abreviada subasta inversa"/>
    <x v="1"/>
    <n v="400000"/>
    <n v="400000"/>
    <s v="1. Prioridad Crítica"/>
    <s v="Dotación"/>
    <s v="NO"/>
    <s v="N/A"/>
    <s v="2601 - Dirección Territorial Atlántico"/>
    <s v="1.4 - Gestión Estratégica de Personas"/>
    <s v="1.4-3 - Programa de bienestar y estímulos al empleado"/>
    <s v="SER - Adquisición de servicios"/>
    <s v="SER022 -  Servicios de consultoría y de gestión - personas jurídicas"/>
    <s v="STH-0 Apoyo transversal"/>
    <s v=" "/>
    <s v=" "/>
    <s v=" "/>
    <n v="0"/>
    <n v="0"/>
    <n v="0"/>
    <n v="0"/>
    <n v="0"/>
    <n v="0"/>
    <n v="0"/>
    <n v="0"/>
    <n v="0"/>
    <n v="0"/>
    <n v="0"/>
    <n v="0"/>
    <n v="0"/>
    <n v="0"/>
    <n v="0"/>
    <n v="0"/>
    <n v="0"/>
    <n v="0"/>
    <n v="0"/>
    <n v="0"/>
    <n v="0"/>
    <n v="0"/>
    <n v="400000"/>
    <n v="400000"/>
    <n v="0"/>
  </r>
  <r>
    <s v="3000.465"/>
    <s v="FUNCIONAMIENTO"/>
    <x v="1"/>
    <s v="N/A"/>
    <x v="2"/>
    <x v="11"/>
    <n v="91111703"/>
    <x v="9"/>
    <s v="A-02-02-02-008-002"/>
    <s v="Adquirir la dotación de labor de acuerdo a la Normativa vigente para los empleados públicos del Instituto Geográfico Agustín Codazzi - IGAC"/>
    <s v="Diciembre"/>
    <s v="Diciembre"/>
    <n v="1"/>
    <s v="Selección abreviada subasta inversa"/>
    <x v="1"/>
    <n v="2000000"/>
    <n v="2000000"/>
    <s v="1. Prioridad Crítica"/>
    <s v="Dotación"/>
    <s v="NO"/>
    <s v="N/A"/>
    <s v="2603 - Dirección Territorial Boyacá"/>
    <s v="1.4 - Gestión Estratégica de Personas"/>
    <s v="1.4-3 - Programa de bienestar y estímulos al empleado"/>
    <s v="SER - Adquisición de servicios"/>
    <s v="SER022 -  Servicios de consultoría y de gestión - personas jurídicas"/>
    <s v="STH-0 Apoyo transversal"/>
    <s v=" "/>
    <s v=" "/>
    <s v=" "/>
    <n v="0"/>
    <n v="0"/>
    <n v="0"/>
    <n v="0"/>
    <n v="0"/>
    <n v="0"/>
    <n v="0"/>
    <n v="0"/>
    <n v="0"/>
    <n v="0"/>
    <n v="0"/>
    <n v="0"/>
    <n v="0"/>
    <n v="0"/>
    <n v="0"/>
    <n v="0"/>
    <n v="0"/>
    <n v="0"/>
    <n v="0"/>
    <n v="0"/>
    <n v="0"/>
    <n v="0"/>
    <n v="2000000"/>
    <n v="2000000"/>
    <n v="0"/>
  </r>
  <r>
    <s v="3000.466"/>
    <s v="FUNCIONAMIENTO"/>
    <x v="1"/>
    <s v="N/A"/>
    <x v="2"/>
    <x v="11"/>
    <n v="91111703"/>
    <x v="9"/>
    <s v="A-02-02-02-008-002"/>
    <s v="Adquirir la dotación de labor de acuerdo a la Normativa vigente para los empleados públicos del Instituto Geográfico Agustín Codazzi - IGAC"/>
    <s v="Diciembre"/>
    <s v="Diciembre"/>
    <n v="1"/>
    <s v="Selección abreviada subasta inversa"/>
    <x v="1"/>
    <n v="800000"/>
    <n v="800000"/>
    <s v="1. Prioridad Crítica"/>
    <s v="Dotación"/>
    <s v="NO"/>
    <s v="N/A"/>
    <s v="2620 - Dirección Territorial Sucre"/>
    <s v="1.4 - Gestión Estratégica de Personas"/>
    <s v="1.4-3 - Programa de bienestar y estímulos al empleado"/>
    <s v="SER - Adquisición de servicios"/>
    <s v="SER022 -  Servicios de consultoría y de gestión - personas jurídicas"/>
    <s v="STH-0 Apoyo transversal"/>
    <s v=" "/>
    <s v=" "/>
    <s v=" "/>
    <n v="0"/>
    <n v="0"/>
    <n v="0"/>
    <n v="0"/>
    <n v="0"/>
    <n v="0"/>
    <n v="0"/>
    <n v="0"/>
    <n v="0"/>
    <n v="0"/>
    <n v="0"/>
    <n v="0"/>
    <n v="0"/>
    <n v="0"/>
    <n v="0"/>
    <n v="0"/>
    <n v="0"/>
    <n v="0"/>
    <n v="0"/>
    <n v="0"/>
    <n v="0"/>
    <n v="0"/>
    <n v="800000"/>
    <n v="800000"/>
    <n v="0"/>
  </r>
  <r>
    <s v="3000.467"/>
    <s v="FUNCIONAMIENTO"/>
    <x v="1"/>
    <s v="N/A"/>
    <x v="2"/>
    <x v="11"/>
    <n v="91111703"/>
    <x v="9"/>
    <s v="A-02-02-02-008-002"/>
    <s v="Adquirir la dotación de labor de acuerdo a la Normativa vigente para los empleados públicos del Instituto Geográfico Agustín Codazzi - IGAC"/>
    <s v="Diciembre"/>
    <s v="Diciembre"/>
    <n v="1"/>
    <s v="Selección abreviada subasta inversa"/>
    <x v="1"/>
    <n v="400000"/>
    <n v="400000"/>
    <s v="1. Prioridad Crítica"/>
    <s v="Dotación"/>
    <s v="NO"/>
    <s v="N/A"/>
    <s v="2609 - Dirección Territorial Córdoba"/>
    <s v="1.4 - Gestión Estratégica de Personas"/>
    <s v="1.4-3 - Programa de bienestar y estímulos al empleado"/>
    <s v="SER - Adquisición de servicios"/>
    <s v="SER022 -  Servicios de consultoría y de gestión - personas jurídicas"/>
    <s v="STH-0 Apoyo transversal"/>
    <s v=" "/>
    <s v=" "/>
    <s v=" "/>
    <n v="0"/>
    <n v="0"/>
    <n v="0"/>
    <n v="0"/>
    <n v="0"/>
    <n v="0"/>
    <n v="0"/>
    <n v="0"/>
    <n v="0"/>
    <n v="0"/>
    <n v="0"/>
    <n v="0"/>
    <n v="0"/>
    <n v="0"/>
    <n v="0"/>
    <n v="0"/>
    <n v="0"/>
    <n v="0"/>
    <n v="0"/>
    <n v="0"/>
    <n v="0"/>
    <n v="0"/>
    <n v="400000"/>
    <n v="400000"/>
    <n v="0"/>
  </r>
  <r>
    <s v="3000.468"/>
    <s v="FUNCIONAMIENTO"/>
    <x v="1"/>
    <s v="N/A"/>
    <x v="2"/>
    <x v="11"/>
    <n v="91111703"/>
    <x v="9"/>
    <s v="A-02-02-02-010"/>
    <s v="Viáticos para el contador de Cesar que se desplaza a la dirección territorial Nariñor de acuerdo a la resoluciónresolución 1517 del 2024"/>
    <s v="Diciembre"/>
    <s v="Diciembre"/>
    <n v="1"/>
    <s v="N/A"/>
    <x v="1"/>
    <n v="1904864"/>
    <n v="1904864"/>
    <s v="1. Prioridad Crítica"/>
    <s v=" Viáticos "/>
    <s v="NO"/>
    <s v="N/A"/>
    <s v="2608 - Dirección Territorial Cesar"/>
    <s v="3.3 - Gestión de bienes y servicios"/>
    <s v="3.3-99 - GND-Gestión de bienes y servicios"/>
    <s v="VIAT - Viáticos y gastos de viaje"/>
    <s v="VIAT01 - Viáticos y gastos de viaje"/>
    <s v="SAF-0 Por definir"/>
    <s v=" "/>
    <s v=" "/>
    <s v=" "/>
    <n v="0"/>
    <n v="0"/>
    <n v="0"/>
    <n v="0"/>
    <n v="0"/>
    <n v="0"/>
    <n v="0"/>
    <n v="0"/>
    <n v="0"/>
    <n v="0"/>
    <n v="0"/>
    <n v="0"/>
    <n v="0"/>
    <n v="0"/>
    <n v="0"/>
    <n v="0"/>
    <n v="0"/>
    <n v="0"/>
    <n v="0"/>
    <n v="0"/>
    <n v="0"/>
    <n v="0"/>
    <n v="1904864"/>
    <n v="1904864"/>
    <n v="0"/>
  </r>
  <r>
    <s v="3000.469"/>
    <s v="FUNCIONAMIENTO"/>
    <x v="1"/>
    <s v="N/A"/>
    <x v="2"/>
    <x v="11"/>
    <n v="91111703"/>
    <x v="9"/>
    <s v="A-02-02-02-006-004"/>
    <s v="Gastos de transporte para el contador de Cesar que se desplaza a la dirección territorial Nariñor de acuerdo a la resoluciónresolución 1517 del 2024"/>
    <s v="Diciembre"/>
    <s v="Diciembre"/>
    <n v="1"/>
    <s v="N/A"/>
    <x v="1"/>
    <n v="72000"/>
    <n v="72000"/>
    <s v="1. Prioridad Crítica"/>
    <s v=" Viáticos "/>
    <s v="NO"/>
    <s v="N/A"/>
    <s v="2608 - Dirección Territorial Cesar"/>
    <s v="3.3 - Gestión de bienes y servicios"/>
    <s v="3.3-99 - GND-Gestión de bienes y servicios"/>
    <s v="VIAT - Viáticos y gastos de viaje"/>
    <s v="VIAT01 - Viáticos y gastos de viaje"/>
    <s v="SAF-0 Por definir"/>
    <s v=" "/>
    <s v=" "/>
    <s v=" "/>
    <n v="0"/>
    <n v="0"/>
    <n v="0"/>
    <n v="0"/>
    <n v="0"/>
    <n v="0"/>
    <n v="0"/>
    <n v="0"/>
    <n v="0"/>
    <n v="0"/>
    <n v="0"/>
    <n v="0"/>
    <n v="0"/>
    <n v="0"/>
    <n v="0"/>
    <n v="0"/>
    <n v="0"/>
    <n v="0"/>
    <n v="0"/>
    <n v="0"/>
    <n v="0"/>
    <n v="0"/>
    <n v="72000"/>
    <n v="72000"/>
    <n v="0"/>
  </r>
  <r>
    <s v="3000.470"/>
    <s v="FUNCIONAMIENTO"/>
    <x v="1"/>
    <s v="N/A"/>
    <x v="2"/>
    <x v="11"/>
    <n v="91111703"/>
    <x v="9"/>
    <s v="A-02-02-02-010"/>
    <s v="Viáticos para comité bipartito de seguimiento del acuerdo colectivo en la sede central "/>
    <s v="Diciembre"/>
    <s v="Diciembre"/>
    <n v="1"/>
    <s v="N/A"/>
    <x v="1"/>
    <n v="457780"/>
    <n v="457780"/>
    <s v=" 1. Prioridad Crítica "/>
    <s v="  Viáticos  "/>
    <s v="NO"/>
    <s v="N/A"/>
    <s v="2603 - Dirección Territorial Boyacá"/>
    <s v="3.3 - Gestión de bienes y servicios"/>
    <s v="3.3-99 - GND-Gestión de bienes y servicios"/>
    <s v="SER - Adquisición de servicios"/>
    <s v="VIAT01 - Viáticos y gastos de viaje"/>
    <s v="SAF-0 Por definir"/>
    <s v=" "/>
    <s v=" "/>
    <s v=" "/>
    <n v="0"/>
    <n v="0"/>
    <n v="0"/>
    <n v="0"/>
    <n v="0"/>
    <n v="0"/>
    <n v="0"/>
    <n v="0"/>
    <n v="0"/>
    <n v="0"/>
    <n v="0"/>
    <n v="0"/>
    <n v="0"/>
    <n v="0"/>
    <n v="0"/>
    <n v="0"/>
    <n v="0"/>
    <n v="0"/>
    <n v="0"/>
    <n v="0"/>
    <n v="0"/>
    <n v="0"/>
    <n v="457780"/>
    <n v="457780"/>
    <n v="0"/>
  </r>
  <r>
    <s v="3000.471"/>
    <s v="FUNCIONAMIENTO"/>
    <x v="1"/>
    <s v="N/A"/>
    <x v="2"/>
    <x v="11"/>
    <n v="91111703"/>
    <x v="9"/>
    <s v="A-02-02-02-006-004"/>
    <s v="Gastos de transporte para comité bipartito de seguimiento del acuerdo colectivo en la sede central "/>
    <s v="Diciembre"/>
    <s v="Diciembre"/>
    <n v="1"/>
    <s v="N/A"/>
    <x v="1"/>
    <n v="80000"/>
    <n v="80000"/>
    <s v=" 1. Prioridad Crítica "/>
    <s v="  Viáticos  "/>
    <s v="NO"/>
    <s v="N/A"/>
    <s v="2603 - Dirección Territorial Boyacá"/>
    <s v="3.3 - Gestión de bienes y servicios"/>
    <s v="3.3-99 - GND-Gestión de bienes y servicios"/>
    <s v="SER - Adquisición de servicios"/>
    <s v="VIAT01 - Viáticos y gastos de viaje"/>
    <s v="SAF-0 Por definir"/>
    <s v=" "/>
    <s v=" "/>
    <s v=" "/>
    <n v="0"/>
    <n v="0"/>
    <n v="0"/>
    <n v="0"/>
    <n v="0"/>
    <n v="0"/>
    <n v="0"/>
    <n v="0"/>
    <n v="0"/>
    <n v="0"/>
    <n v="0"/>
    <n v="0"/>
    <n v="0"/>
    <n v="0"/>
    <n v="0"/>
    <n v="0"/>
    <n v="0"/>
    <n v="0"/>
    <n v="0"/>
    <n v="0"/>
    <n v="0"/>
    <n v="0"/>
    <n v="80000"/>
    <n v="80000"/>
    <n v="0"/>
  </r>
  <r>
    <s v="3000.472"/>
    <s v="FUNCIONAMIENTO"/>
    <x v="1"/>
    <s v="N/A"/>
    <x v="2"/>
    <x v="11"/>
    <n v="91111703"/>
    <x v="9"/>
    <s v="A-02-02-02-010"/>
    <s v="Viáticos para comité bipartito de seguimiento del acuerdo colectivo en la sede central "/>
    <s v="Diciembre"/>
    <s v="Diciembre"/>
    <n v="1"/>
    <s v="N/A"/>
    <x v="1"/>
    <n v="601780"/>
    <n v="601780"/>
    <s v=" 1. Prioridad Crítica "/>
    <s v="  Viáticos  "/>
    <s v="NO"/>
    <s v="N/A"/>
    <s v="2619 - Dirección Territorial Santander"/>
    <s v="3.3 - Gestión de bienes y servicios"/>
    <s v="3.3-99 - GND-Gestión de bienes y servicios"/>
    <s v="SER - Adquisición de servicios"/>
    <s v="VIAT01 - Viáticos y gastos de viaje"/>
    <s v="SAF-0 Por definir"/>
    <s v=" "/>
    <s v=" "/>
    <s v=" "/>
    <n v="0"/>
    <n v="0"/>
    <n v="0"/>
    <n v="0"/>
    <n v="0"/>
    <n v="0"/>
    <n v="0"/>
    <n v="0"/>
    <n v="0"/>
    <n v="0"/>
    <n v="0"/>
    <n v="0"/>
    <n v="0"/>
    <n v="0"/>
    <n v="0"/>
    <n v="0"/>
    <n v="0"/>
    <n v="0"/>
    <n v="0"/>
    <n v="0"/>
    <n v="0"/>
    <n v="0"/>
    <n v="601780"/>
    <n v="601780"/>
    <n v="0"/>
  </r>
  <r>
    <s v="3000.473"/>
    <s v="FUNCIONAMIENTO"/>
    <x v="1"/>
    <s v="N/A"/>
    <x v="2"/>
    <x v="11"/>
    <n v="91111703"/>
    <x v="9"/>
    <s v="A-02-02-02-006-004"/>
    <s v="Gastos de transporte para comité bipartito de seguimiento del acuerdo colectivo en la sede central "/>
    <s v="Diciembre"/>
    <s v="Diciembre"/>
    <n v="1"/>
    <s v="N/A"/>
    <x v="1"/>
    <n v="97000"/>
    <n v="97000"/>
    <s v=" 1. Prioridad Crítica "/>
    <s v="  Viáticos  "/>
    <s v="NO"/>
    <s v="N/A"/>
    <s v="2619 - Dirección Territorial Santander"/>
    <s v="3.3 - Gestión de bienes y servicios"/>
    <s v="3.3-99 - GND-Gestión de bienes y servicios"/>
    <s v="SER - Adquisición de servicios"/>
    <s v="VIAT01 - Viáticos y gastos de viaje"/>
    <s v="SAF-0 Por definir"/>
    <s v=" "/>
    <s v=" "/>
    <s v=" "/>
    <n v="0"/>
    <n v="0"/>
    <n v="0"/>
    <n v="0"/>
    <n v="0"/>
    <n v="0"/>
    <n v="0"/>
    <n v="0"/>
    <n v="0"/>
    <n v="0"/>
    <n v="0"/>
    <n v="0"/>
    <n v="0"/>
    <n v="0"/>
    <n v="0"/>
    <n v="0"/>
    <n v="0"/>
    <n v="0"/>
    <n v="0"/>
    <n v="0"/>
    <n v="0"/>
    <n v="0"/>
    <n v="97000"/>
    <n v="97000"/>
    <n v="0"/>
  </r>
  <r>
    <s v="3000.474"/>
    <s v="FUNCIONAMIENTO"/>
    <x v="1"/>
    <s v="N/A"/>
    <x v="2"/>
    <x v="11"/>
    <n v="91111703"/>
    <x v="9"/>
    <s v="A-02-02-02-009-003"/>
    <s v="Adquisión de las pólizas de seguros de vida y exequias para los servidores públicos del IGAC"/>
    <s v="Diciembre"/>
    <s v="Diciembre"/>
    <n v="1"/>
    <s v="Selección abreviada menor cuantía"/>
    <x v="1"/>
    <n v="22000000"/>
    <n v="22000000"/>
    <s v="  1. Prioridad Crítica  "/>
    <s v="  Medicina preventiva  "/>
    <s v="SI"/>
    <s v="No solicitadas"/>
    <s v="3100 - Subdirección de Talento Humano"/>
    <s v="1.4 - Gestión Estratégica de Personas"/>
    <s v="1.4-4 - Seguridad y salud en el trabajo"/>
    <s v="SER - Adquisición de servicios"/>
    <s v="SER012 - Prestación de servicios personas naturales"/>
    <s v="SAF-0 Por definir"/>
    <s v=" "/>
    <s v=" "/>
    <s v=" "/>
    <n v="0"/>
    <n v="0"/>
    <n v="0"/>
    <n v="0"/>
    <n v="0"/>
    <n v="0"/>
    <n v="0"/>
    <n v="0"/>
    <n v="0"/>
    <n v="0"/>
    <n v="0"/>
    <n v="0"/>
    <n v="0"/>
    <n v="0"/>
    <n v="0"/>
    <n v="0"/>
    <n v="0"/>
    <n v="0"/>
    <n v="0"/>
    <n v="0"/>
    <n v="0"/>
    <n v="0"/>
    <n v="22000000"/>
    <n v="22000000"/>
    <n v="0"/>
  </r>
  <r>
    <s v="1000.1"/>
    <s v="FUNCIONAMIENTO"/>
    <x v="1"/>
    <s v="N/A"/>
    <x v="2"/>
    <x v="11"/>
    <n v="80101500"/>
    <x v="9"/>
    <s v="A-02-02-02-008-003"/>
    <s v="Prestar servicios profesionales a la Dirección General del Instituto Geográfico Agustín Codazzi para apoyar en la gestión y seguimiento de actividades, compromisos y planes de acción definidos por las áreas misionales del Instituto, y en la implementación del objetivo estratégico de regulación y política pública con enfoque territorial. Nivel 1."/>
    <s v="Enero"/>
    <s v="Enero"/>
    <n v="6"/>
    <s v="Contratación directa"/>
    <x v="1"/>
    <n v="36800000"/>
    <n v="36800000"/>
    <s v=" 101. No aplica "/>
    <s v=" Línea ya comprometida "/>
    <s v="NO"/>
    <s v="N/A"/>
    <s v="1000 - Dirección General"/>
    <s v="1.1 - Direccionamiento Estratégico y Planeación "/>
    <s v="1.1-4 - Planeación y seguimiento a las metas de la entidad"/>
    <s v="SER - Adquisición de servicios"/>
    <s v="SER012 - Prestación de servicios personas naturales"/>
    <s v="1000 - Por definir"/>
    <s v=" "/>
    <s v=" "/>
    <s v=" "/>
    <n v="36800000"/>
    <n v="0"/>
    <n v="0"/>
    <n v="12000000"/>
    <n v="0"/>
    <n v="12000000"/>
    <n v="0"/>
    <n v="12800000"/>
    <n v="0"/>
    <n v="0"/>
    <n v="0"/>
    <n v="0"/>
    <n v="0"/>
    <n v="0"/>
    <n v="0"/>
    <n v="0"/>
    <n v="0"/>
    <n v="0"/>
    <n v="0"/>
    <n v="0"/>
    <n v="0"/>
    <n v="0"/>
    <n v="0"/>
    <n v="0"/>
    <n v="74724"/>
  </r>
  <r>
    <s v="1000.2"/>
    <s v="FUNCIONAMIENTO"/>
    <x v="1"/>
    <s v="N/A"/>
    <x v="2"/>
    <x v="11"/>
    <n v="80101500"/>
    <x v="9"/>
    <s v="A-02-02-02-008-003"/>
    <s v="Prestar servicios profesionales a la Dirección General del Instituto Geográfico Agustín Codazzi para apoyar en la gestión y seguimiento de actividades, compromisos y planes de acción definidos por las áreas misionales del Instituto, y en la implementación del objetivo estratégico de regulación y política pública con enfoque territorial. Nivel 2."/>
    <s v="Julio"/>
    <s v="Julio"/>
    <n v="6"/>
    <s v="Contratación directa"/>
    <x v="1"/>
    <n v="72000000"/>
    <n v="0"/>
    <s v=" 100. No prioritario "/>
    <s v=" Persona natural "/>
    <s v="NO"/>
    <s v="N/A"/>
    <s v="1000 - Dirección General"/>
    <s v="1.1 - Direccionamiento Estratégico y Planeación "/>
    <s v="1.1-4 - Planeación y seguimiento a las metas de la entidad"/>
    <s v="SER - Adquisición de servicios"/>
    <s v="SER012 - Prestación de servicios personas naturales"/>
    <s v="1000 - Por definir"/>
    <s v=" "/>
    <s v=" "/>
    <s v=" "/>
    <n v="0"/>
    <n v="0"/>
    <n v="0"/>
    <n v="0"/>
    <n v="0"/>
    <n v="0"/>
    <n v="0"/>
    <n v="0"/>
    <n v="0"/>
    <n v="0"/>
    <n v="0"/>
    <n v="0"/>
    <n v="0"/>
    <n v="0"/>
    <n v="0"/>
    <n v="0"/>
    <n v="0"/>
    <n v="0"/>
    <n v="0"/>
    <n v="0"/>
    <n v="0"/>
    <n v="0"/>
    <n v="0"/>
    <n v="0"/>
    <n v="0"/>
  </r>
  <r>
    <s v="1000.3"/>
    <s v="FUNCIONAMIENTO"/>
    <x v="1"/>
    <s v="N/A"/>
    <x v="2"/>
    <x v="11"/>
    <n v="80101500"/>
    <x v="9"/>
    <s v="A-02-02-02-008-003"/>
    <s v="Prestar servicios profesionales a la Dirección General para la definición de lineamientos, políticas, y estrategias para el mejoramiento del proceso de gestión financiera en el marco de la eficiencia y efectividad del gasto público. Nivel 1."/>
    <s v="Enero"/>
    <s v="Enero"/>
    <n v="6"/>
    <s v="Contratación directa"/>
    <x v="1"/>
    <n v="60972000"/>
    <n v="0"/>
    <s v=" 100. No prioritario "/>
    <s v=" Persona natural "/>
    <s v="NO"/>
    <s v="N/A"/>
    <s v="1000 - Dirección General"/>
    <s v="1.1 - Direccionamiento Estratégico y Planeación "/>
    <s v="1.1-4 - Planeación y seguimiento a las metas de la entidad"/>
    <s v="SER - Adquisición de servicios"/>
    <s v="SER012 - Prestación de servicios personas naturales"/>
    <s v="1000 - Por definir"/>
    <s v=" "/>
    <s v=" "/>
    <s v=" "/>
    <n v="0"/>
    <n v="0"/>
    <n v="0"/>
    <n v="0"/>
    <n v="0"/>
    <n v="0"/>
    <n v="0"/>
    <n v="0"/>
    <n v="0"/>
    <n v="0"/>
    <n v="0"/>
    <n v="0"/>
    <n v="0"/>
    <n v="0"/>
    <n v="0"/>
    <n v="0"/>
    <n v="0"/>
    <n v="0"/>
    <n v="0"/>
    <n v="0"/>
    <n v="0"/>
    <n v="0"/>
    <n v="0"/>
    <n v="0"/>
    <n v="0"/>
  </r>
  <r>
    <s v="1000.4"/>
    <s v="FUNCIONAMIENTO"/>
    <x v="1"/>
    <s v="N/A"/>
    <x v="2"/>
    <x v="11"/>
    <n v="80101500"/>
    <x v="9"/>
    <s v="A-02-02-02-008-003"/>
    <s v="Prestar servicios profesionales a la Dirección General para la definición de lineamientos, políticas, y estrategias para el mejoramiento del proceso de gestión financiera en el marco de la eficiencia y efectividad del gasto público. Nivel 2."/>
    <s v="Julio"/>
    <s v="Julio"/>
    <n v="6"/>
    <s v="Contratación directa"/>
    <x v="1"/>
    <n v="60972000"/>
    <n v="0"/>
    <s v=" 100. No prioritario "/>
    <s v=" Persona natural "/>
    <s v="NO"/>
    <s v="N/A"/>
    <s v="1000 - Dirección General"/>
    <s v="1.1 - Direccionamiento Estratégico y Planeación "/>
    <s v="1.1-4 - Planeación y seguimiento a las metas de la entidad"/>
    <s v="SER - Adquisición de servicios"/>
    <s v="SER012 - Prestación de servicios personas naturales"/>
    <s v="1000 - Por definir"/>
    <s v=" "/>
    <s v=" "/>
    <s v=" "/>
    <n v="0"/>
    <n v="0"/>
    <n v="0"/>
    <n v="0"/>
    <n v="0"/>
    <n v="0"/>
    <n v="0"/>
    <n v="0"/>
    <n v="0"/>
    <n v="0"/>
    <n v="0"/>
    <n v="0"/>
    <n v="0"/>
    <n v="0"/>
    <n v="0"/>
    <n v="0"/>
    <n v="0"/>
    <n v="0"/>
    <n v="0"/>
    <n v="0"/>
    <n v="0"/>
    <n v="0"/>
    <n v="0"/>
    <n v="0"/>
    <n v="0"/>
  </r>
  <r>
    <s v="1000.5"/>
    <s v="FUNCIONAMIENTO"/>
    <x v="1"/>
    <s v="N/A"/>
    <x v="2"/>
    <x v="11"/>
    <n v="80101600"/>
    <x v="9"/>
    <s v="A-02-02-02-008-002"/>
    <s v="Prestación de servicios profesionales para apoyar la elaboración y revisión de conceptos, actos administrativos, defensa judicial, extrajudicial y administrativa, así como apoyar la sustanciación de los procesos disciplinarios y demás temas que le sean asignados. Nivel 1."/>
    <s v="Enero"/>
    <s v="Enero"/>
    <n v="6"/>
    <s v="Contratación directa"/>
    <x v="1"/>
    <n v="54000000"/>
    <n v="54000000"/>
    <s v=" 101. No aplica "/>
    <s v=" Línea ya comprometida "/>
    <s v="NO"/>
    <s v="N/A"/>
    <s v="1000 - Dirección General"/>
    <s v="3.5 - Gestión Jurídica"/>
    <s v="3.5-99 - GND- Gestión Jurídica"/>
    <s v="SER - Adquisición de servicios"/>
    <s v="SER012 - Prestación de servicios personas naturales"/>
    <s v="1000 - Por definir"/>
    <s v=" "/>
    <s v=" "/>
    <s v=" "/>
    <n v="54000000"/>
    <n v="0"/>
    <n v="0"/>
    <n v="9000000"/>
    <n v="0"/>
    <n v="9000000"/>
    <n v="0"/>
    <n v="9000000"/>
    <n v="0"/>
    <n v="9000000"/>
    <n v="0"/>
    <n v="9000000"/>
    <n v="0"/>
    <n v="9000000"/>
    <n v="0"/>
    <n v="0"/>
    <n v="0"/>
    <n v="0"/>
    <n v="0"/>
    <n v="0"/>
    <n v="0"/>
    <n v="0"/>
    <n v="0"/>
    <n v="0"/>
    <n v="74824"/>
  </r>
  <r>
    <s v="1000.6"/>
    <s v="FUNCIONAMIENTO"/>
    <x v="1"/>
    <s v="N/A"/>
    <x v="2"/>
    <x v="11"/>
    <n v="80101600"/>
    <x v="9"/>
    <s v="A-02-02-02-008-002"/>
    <s v="Prestación de servicios profesionales para apoyar la elaboración y revisión de conceptos, actos administrativos, defensa judicial, extrajudicial y administrativa, así como apoyar la sustanciación de los procesos disciplinarios y demás temas que le sean asignados. Nivel 2."/>
    <s v="Julio"/>
    <s v="Julio"/>
    <n v="6"/>
    <s v="Contratación directa"/>
    <x v="1"/>
    <n v="54000000"/>
    <n v="45000000"/>
    <s v=" 1. Prioridad Crítica "/>
    <s v=" Continuidad persona natural "/>
    <s v="NO"/>
    <s v="N/A"/>
    <s v="1000 - Dirección General"/>
    <s v="3.5 - Gestión Jurídica"/>
    <s v="3.5-99 - GND- Gestión Jurídica"/>
    <s v="SER - Adquisición de servicios"/>
    <s v="SER012 - Prestación de servicios personas naturales"/>
    <s v="1000 - Por definir"/>
    <s v=" "/>
    <s v=" "/>
    <s v=" "/>
    <n v="0"/>
    <n v="0"/>
    <n v="0"/>
    <n v="0"/>
    <n v="0"/>
    <n v="0"/>
    <n v="0"/>
    <n v="0"/>
    <n v="0"/>
    <n v="0"/>
    <n v="0"/>
    <n v="0"/>
    <n v="45000000"/>
    <n v="0"/>
    <n v="0"/>
    <n v="0"/>
    <n v="0"/>
    <n v="9000000"/>
    <n v="0"/>
    <n v="9000000"/>
    <n v="0"/>
    <n v="9000000"/>
    <n v="0"/>
    <n v="18000000"/>
    <n v="186824"/>
  </r>
  <r>
    <s v="1000.7"/>
    <s v="FUNCIONAMIENTO"/>
    <x v="1"/>
    <s v="N/A"/>
    <x v="2"/>
    <x v="11"/>
    <n v="80101500"/>
    <x v="9"/>
    <s v="A-02-02-02-010"/>
    <s v="Aporte bolsa viáticos"/>
    <s v="Enero"/>
    <s v="Enero"/>
    <n v="0"/>
    <s v="N/A"/>
    <x v="1"/>
    <n v="0"/>
    <n v="0"/>
    <s v=" 101. No aplica "/>
    <s v=" Línea PGI sin recursos "/>
    <s v="NO"/>
    <s v="N/A"/>
    <s v="3000 - Secretaría General"/>
    <s v="1.1 - Direccionamiento Estratégico y Planeación "/>
    <s v="1.1-99 - GND- Direccionamiento estratégico y planeación "/>
    <s v="SER - Adquisición de servicios"/>
    <s v="SER012 - Prestación de servicios personas naturales"/>
    <s v="3000 - Por definir"/>
    <s v=" "/>
    <s v=" "/>
    <s v=" "/>
    <n v="0"/>
    <n v="0"/>
    <n v="0"/>
    <n v="0"/>
    <n v="0"/>
    <n v="0"/>
    <n v="0"/>
    <n v="0"/>
    <n v="0"/>
    <n v="0"/>
    <n v="0"/>
    <n v="0"/>
    <n v="0"/>
    <n v="0"/>
    <n v="0"/>
    <n v="0"/>
    <n v="0"/>
    <n v="0"/>
    <n v="0"/>
    <n v="0"/>
    <n v="0"/>
    <n v="0"/>
    <n v="0"/>
    <n v="0"/>
    <n v="0"/>
  </r>
  <r>
    <s v="1756.1"/>
    <s v="REGALIAS"/>
    <x v="7"/>
    <s v="1 - Actualizar la información física, jurídica y económica predial con enfoque multipropósito ORITO"/>
    <x v="28"/>
    <x v="67"/>
    <n v="80161501"/>
    <x v="35"/>
    <s v="N/A"/>
    <s v="Adición y prorroga contrato 28612: PRESTAR LOS SERVICIOS DE OPERADOR LOGISTICO PARA LA PLANEACIÓN, ORGANIZACIÓN, PRODUCCIÓN, EJECUCIÓN Y DEMAS LABORES LOGISTICAS NECESARIAS EN EL MARCO DEL PROCESO DE ACTUALIZACIÓN CATASTRAL MULTIPROPOSITO EN EL MUNICIPIO DE ORITO - PUTUMAYO"/>
    <s v="Marzo"/>
    <s v="Marzo"/>
    <n v="4"/>
    <s v="N/A"/>
    <x v="4"/>
    <n v="0"/>
    <n v="0"/>
    <s v=" 101. No aplica "/>
    <s v="  Personas naturales  "/>
    <s v="NO"/>
    <s v="N/A"/>
    <s v="2615 - Dirección Territorial Nariño"/>
    <s v="2.3 - Gestión Catastral"/>
    <s v="2.3-99 - GND-Gestión Catastral"/>
    <s v="SER - Adquisición de servicios"/>
    <s v="SER012 - Prestación de servicios personas naturales"/>
    <s v="2615 - Por definir"/>
    <s v=""/>
    <s v=""/>
    <s v=""/>
    <n v="0"/>
    <n v="0"/>
    <n v="0"/>
    <n v="0"/>
    <n v="0"/>
    <n v="0"/>
    <n v="0"/>
    <n v="0"/>
    <n v="0"/>
    <n v="0"/>
    <n v="0"/>
    <n v="0"/>
    <n v="0"/>
    <n v="0"/>
    <n v="0"/>
    <n v="0"/>
    <n v="0"/>
    <n v="0"/>
    <n v="0"/>
    <n v="0"/>
    <n v="0"/>
    <n v="0"/>
    <n v="0"/>
    <n v="0"/>
    <n v="0"/>
  </r>
  <r>
    <s v="1756.2"/>
    <s v="REGALIAS"/>
    <x v="7"/>
    <s v="1 - Actualizar la información física, jurídica y económica predial con enfoque multipropósito ORITO"/>
    <x v="28"/>
    <x v="68"/>
    <n v="80161501"/>
    <x v="35"/>
    <s v="N/A"/>
    <s v="Adición prestación de servicios técnicos de apoyo al seguimiento, planeación y gestión del reconocimiento predial en el proceso de actualización catastral multipropósito en el municipio de Orito - Putumayo, requeridos para el tercer trimestre."/>
    <s v="Abril"/>
    <s v="Abril"/>
    <n v="5"/>
    <s v="Contratación directa"/>
    <x v="4"/>
    <n v="22800000"/>
    <n v="22800000"/>
    <s v=" 101. No aplica "/>
    <s v="  Personas naturales  "/>
    <s v="NO"/>
    <s v="N/A"/>
    <s v="2615 - Dirección Territorial Nariño"/>
    <s v="2.3 - Gestión Catastral"/>
    <s v="2.3-99 - GND-Gestión Catastral"/>
    <s v="SER - Adquisición de servicios"/>
    <s v="SER012 - Prestación de servicios personas naturales"/>
    <s v="2615 - Por definir"/>
    <s v=""/>
    <s v=""/>
    <s v=""/>
    <n v="0"/>
    <n v="0"/>
    <n v="0"/>
    <n v="0"/>
    <n v="0"/>
    <n v="0"/>
    <n v="18000000"/>
    <n v="0"/>
    <n v="0"/>
    <n v="0"/>
    <n v="0"/>
    <n v="4800000"/>
    <n v="4800000"/>
    <n v="4500000"/>
    <n v="0"/>
    <n v="4500000"/>
    <n v="0"/>
    <n v="4500000"/>
    <n v="0"/>
    <n v="4500000"/>
    <n v="0"/>
    <n v="0"/>
    <n v="0"/>
    <n v="0"/>
    <n v="1724"/>
  </r>
  <r>
    <s v="1756.3"/>
    <s v="REGALIAS"/>
    <x v="7"/>
    <s v="1 - Actualizar la información física, jurídica y económica predial con enfoque multipropósito ORITO"/>
    <x v="28"/>
    <x v="68"/>
    <n v="80161501"/>
    <x v="35"/>
    <s v="N/A"/>
    <s v="Prestación de servicios técnicos de apoyo al seguimiento, planeación y gestión del reconocimiento predial en el proceso de actualización catastral multipropósito en el municipio de Orito - Putumayo, requeridos para el tercer trimestre."/>
    <s v="Abril"/>
    <s v="Abril"/>
    <n v="4"/>
    <s v="Contratación directa (con ofertas) "/>
    <x v="4"/>
    <n v="21600000"/>
    <n v="21600000"/>
    <s v=" 101. No aplica "/>
    <s v="  Personas naturales  "/>
    <s v="NO"/>
    <s v="N/A"/>
    <s v="2615 - Dirección Territorial Nariño"/>
    <s v="2.3 - Gestión Catastral"/>
    <s v="2.3-99 - GND-Gestión Catastral"/>
    <s v="SER - Adquisición de servicios"/>
    <s v="SER012 - Prestación de servicios personas naturales"/>
    <s v="2615 - Por definir"/>
    <s v=""/>
    <s v=""/>
    <s v=""/>
    <n v="0"/>
    <n v="0"/>
    <n v="0"/>
    <n v="0"/>
    <n v="0"/>
    <n v="0"/>
    <n v="18000000"/>
    <n v="0"/>
    <n v="0"/>
    <n v="0"/>
    <n v="0"/>
    <n v="3600000"/>
    <n v="0"/>
    <n v="4500000"/>
    <n v="0"/>
    <n v="4500000"/>
    <n v="3600000"/>
    <n v="4500000"/>
    <n v="0"/>
    <n v="4500000"/>
    <n v="0"/>
    <n v="0"/>
    <n v="0"/>
    <n v="0"/>
    <n v="1724"/>
  </r>
  <r>
    <s v="1756.4"/>
    <s v="REGALIAS"/>
    <x v="7"/>
    <s v="1 - Actualizar la información física, jurídica y económica predial con enfoque multipropósito ORITO"/>
    <x v="28"/>
    <x v="68"/>
    <n v="80161501"/>
    <x v="35"/>
    <s v="N/A"/>
    <s v="Adición prestación de servicios personales para realizar actividades de reconocimiento predial en el proceso de actualización catastral multipropósito en el municipio de Orito - Putumayo , requeridos para el tercer trimestre."/>
    <s v="Abril"/>
    <s v="Abril"/>
    <n v="6"/>
    <s v="Contratación directa"/>
    <x v="4"/>
    <n v="16000000"/>
    <n v="16000000"/>
    <s v=" 101. No aplica "/>
    <s v="  Personas naturales  "/>
    <s v="NO"/>
    <s v="N/A"/>
    <s v="2615 - Dirección Territorial Nariño"/>
    <s v="2.3 - Gestión Catastral"/>
    <s v="2.3-99 - GND-Gestión Catastral"/>
    <s v="SER - Adquisición de servicios"/>
    <s v="SER012 - Prestación de servicios personas naturales"/>
    <s v="2615 - Por definir"/>
    <s v=""/>
    <s v=""/>
    <s v=""/>
    <n v="0"/>
    <n v="0"/>
    <n v="0"/>
    <n v="0"/>
    <n v="0"/>
    <n v="0"/>
    <n v="16000000"/>
    <n v="0"/>
    <n v="0"/>
    <n v="1733333"/>
    <n v="0"/>
    <n v="4000000"/>
    <n v="0"/>
    <n v="4000000"/>
    <n v="0"/>
    <n v="4000000"/>
    <n v="0"/>
    <n v="2266667"/>
    <n v="0"/>
    <n v="0"/>
    <n v="0"/>
    <n v="0"/>
    <n v="0"/>
    <n v="0"/>
    <n v="1224"/>
  </r>
  <r>
    <s v="1756.5"/>
    <s v="REGALIAS"/>
    <x v="7"/>
    <s v="1 - Actualizar la información física, jurídica y económica predial con enfoque multipropósito ORITO"/>
    <x v="28"/>
    <x v="68"/>
    <n v="80161501"/>
    <x v="35"/>
    <s v="N/A"/>
    <s v="Adición prestación de servicios personales para realizar actividades de reconocimiento predial en el proceso de actualización catastral multipropósito en el municipio de Orito - Putumayo , requeridos para el tercer trimestre."/>
    <s v="Abril"/>
    <s v="Abril"/>
    <n v="6"/>
    <s v="Contratación directa"/>
    <x v="4"/>
    <n v="21866667"/>
    <n v="21866667"/>
    <s v=" 101. No aplica "/>
    <s v="  Personas naturales  "/>
    <s v="NO"/>
    <s v="N/A"/>
    <s v="2615 - Dirección Territorial Nariño"/>
    <s v="2.3 - Gestión Catastral"/>
    <s v="2.3-99 - GND-Gestión Catastral"/>
    <s v="SER - Adquisición de servicios"/>
    <s v="SER012 - Prestación de servicios personas naturales"/>
    <s v="2615 - Por definir"/>
    <s v=""/>
    <s v=""/>
    <s v=""/>
    <n v="0"/>
    <n v="0"/>
    <n v="0"/>
    <n v="0"/>
    <n v="0"/>
    <n v="0"/>
    <n v="16000000"/>
    <n v="0"/>
    <n v="0"/>
    <n v="1866667"/>
    <n v="0"/>
    <n v="4000000"/>
    <n v="5866667"/>
    <n v="4000000"/>
    <n v="0"/>
    <n v="4000000"/>
    <n v="0"/>
    <n v="4000000"/>
    <n v="0"/>
    <n v="4000000"/>
    <n v="0"/>
    <n v="0"/>
    <n v="0"/>
    <n v="0"/>
    <n v="1224"/>
  </r>
  <r>
    <s v="1756.6"/>
    <s v="REGALIAS"/>
    <x v="7"/>
    <s v="1 - Actualizar la información física, jurídica y económica predial con enfoque multipropósito ORITO"/>
    <x v="28"/>
    <x v="68"/>
    <n v="80161501"/>
    <x v="35"/>
    <s v="N/A"/>
    <s v="Prestación de servicios personales para realizar actividades de reconocimiento predial en el proceso de actualización catastral multipropósito en el municipio de Orito - Putumayo , requeridos para el tercer trimestre."/>
    <s v="Abril"/>
    <s v="Abril"/>
    <n v="4"/>
    <s v="Contratación directa (con ofertas) "/>
    <x v="4"/>
    <n v="16000000"/>
    <n v="16000000"/>
    <s v=" 101. No aplica "/>
    <s v="  Personas naturales  "/>
    <s v="NO"/>
    <s v="N/A"/>
    <s v="2615 - Dirección Territorial Nariño"/>
    <s v="2.3 - Gestión Catastral"/>
    <s v="2.3-99 - GND-Gestión Catastral"/>
    <s v="SER - Adquisición de servicios"/>
    <s v="SER012 - Prestación de servicios personas naturales"/>
    <s v="2615 - Por definir"/>
    <s v=""/>
    <s v=""/>
    <s v=""/>
    <n v="0"/>
    <n v="0"/>
    <n v="0"/>
    <n v="0"/>
    <n v="0"/>
    <n v="0"/>
    <n v="16000000"/>
    <n v="0"/>
    <n v="0"/>
    <n v="3466666"/>
    <n v="0"/>
    <n v="4000000"/>
    <n v="0"/>
    <n v="4000000"/>
    <n v="0"/>
    <n v="4000000"/>
    <n v="0"/>
    <n v="533334"/>
    <n v="0"/>
    <n v="0"/>
    <n v="0"/>
    <n v="0"/>
    <n v="0"/>
    <n v="0"/>
    <n v="1224"/>
  </r>
  <r>
    <s v="1756.7"/>
    <s v="REGALIAS"/>
    <x v="7"/>
    <s v="1 - Actualizar la información física, jurídica y económica predial con enfoque multipropósito ORITO"/>
    <x v="28"/>
    <x v="68"/>
    <n v="80161501"/>
    <x v="35"/>
    <s v="N/A"/>
    <s v="Adición prestación de servicios personales para realizar actividades de reconocimiento predial en el proceso de actualización catastral multipropósito en el municipio de Orito - Putumayo , requeridos para el tercer trimestre."/>
    <s v="Abril"/>
    <s v="Abril"/>
    <n v="6"/>
    <s v="Contratación directa"/>
    <x v="4"/>
    <n v="23866667"/>
    <n v="23866667"/>
    <s v=" 101. No aplica "/>
    <s v="  Personas naturales  "/>
    <s v="NO"/>
    <s v="N/A"/>
    <s v="2615 - Dirección Territorial Nariño"/>
    <s v="2.3 - Gestión Catastral"/>
    <s v="2.3-99 - GND-Gestión Catastral"/>
    <s v="SER - Adquisición de servicios"/>
    <s v="SER012 - Prestación de servicios personas naturales"/>
    <s v="2615 - Por definir"/>
    <s v=""/>
    <s v=""/>
    <s v=""/>
    <n v="0"/>
    <n v="0"/>
    <n v="0"/>
    <n v="0"/>
    <n v="0"/>
    <n v="0"/>
    <n v="16000000"/>
    <n v="0"/>
    <n v="0"/>
    <n v="3866667"/>
    <n v="0"/>
    <n v="4000000"/>
    <n v="7866667"/>
    <n v="4000000"/>
    <n v="0"/>
    <n v="4000000"/>
    <n v="0"/>
    <n v="4000000"/>
    <n v="0"/>
    <n v="4000000"/>
    <n v="0"/>
    <n v="0"/>
    <n v="0"/>
    <n v="0"/>
    <n v="1224"/>
  </r>
  <r>
    <s v="1756.8"/>
    <s v="REGALIAS"/>
    <x v="7"/>
    <s v="1 - Actualizar la información física, jurídica y económica predial con enfoque multipropósito ORITO"/>
    <x v="28"/>
    <x v="68"/>
    <n v="80161501"/>
    <x v="35"/>
    <s v="N/A"/>
    <s v="Adición prestación de servicios personales para realizar actividades de reconocimiento predial en el proceso de actualización catastral multipropósito en el municipio de Orito - Putumayo , requeridos para el tercer trimestre."/>
    <s v="Abril"/>
    <s v="Abril"/>
    <n v="4"/>
    <s v="Contratación directa"/>
    <x v="4"/>
    <n v="16000000"/>
    <n v="16000000"/>
    <s v=" 101. No aplica "/>
    <s v="  Personas naturales  "/>
    <s v="NO"/>
    <s v="N/A"/>
    <s v="2615 - Dirección Territorial Nariño"/>
    <s v="2.3 - Gestión Catastral"/>
    <s v="2.3-99 - GND-Gestión Catastral"/>
    <s v="SER - Adquisición de servicios"/>
    <s v="SER012 - Prestación de servicios personas naturales"/>
    <s v="2615 - Por definir"/>
    <s v=""/>
    <s v=""/>
    <s v=""/>
    <n v="0"/>
    <n v="0"/>
    <n v="0"/>
    <n v="0"/>
    <n v="0"/>
    <n v="0"/>
    <n v="16000000"/>
    <n v="0"/>
    <n v="0"/>
    <n v="0"/>
    <n v="0"/>
    <n v="4133333"/>
    <n v="0"/>
    <n v="4000000"/>
    <n v="0"/>
    <n v="4000000"/>
    <n v="0"/>
    <n v="3866667"/>
    <n v="0"/>
    <n v="0"/>
    <n v="0"/>
    <n v="0"/>
    <n v="0"/>
    <n v="0"/>
    <n v="1224"/>
  </r>
  <r>
    <s v="1756.9"/>
    <s v="REGALIAS"/>
    <x v="7"/>
    <s v="1 - Actualizar la información física, jurídica y económica predial con enfoque multipropósito ORITO"/>
    <x v="28"/>
    <x v="68"/>
    <n v="80161501"/>
    <x v="35"/>
    <s v="N/A"/>
    <s v="Prestación de servicios personales para realizar actividades de reconocimiento predial en el proceso de actualización catastral multipropósito en el municipio de Orito - Putumayo , requeridos para el tercer trimestre."/>
    <s v="Abril"/>
    <s v="Abril"/>
    <n v="4"/>
    <s v="Contratación directa (con ofertas) "/>
    <x v="4"/>
    <n v="16000000"/>
    <n v="16000000"/>
    <s v=" 101. No aplica "/>
    <s v="  Personas naturales  "/>
    <s v="NO"/>
    <s v="N/A"/>
    <s v="2615 - Dirección Territorial Nariño"/>
    <s v="2.3 - Gestión Catastral"/>
    <s v="2.3-99 - GND-Gestión Catastral"/>
    <s v="SER - Adquisición de servicios"/>
    <s v="SER012 - Prestación de servicios personas naturales"/>
    <s v="2615 - Por definir"/>
    <s v=""/>
    <s v=""/>
    <s v=""/>
    <n v="0"/>
    <n v="0"/>
    <n v="0"/>
    <n v="0"/>
    <n v="16000000"/>
    <n v="0"/>
    <n v="0"/>
    <n v="0"/>
    <n v="0"/>
    <n v="1733333"/>
    <n v="0"/>
    <n v="4800000"/>
    <n v="0"/>
    <n v="4000000"/>
    <n v="0"/>
    <n v="4000000"/>
    <n v="0"/>
    <n v="1466667"/>
    <n v="0"/>
    <n v="0"/>
    <n v="0"/>
    <n v="0"/>
    <n v="0"/>
    <n v="0"/>
    <n v="1224"/>
  </r>
  <r>
    <s v="1756.10"/>
    <s v="REGALIAS"/>
    <x v="7"/>
    <s v="1 - Actualizar la información física, jurídica y económica predial con enfoque multipropósito ORITO"/>
    <x v="28"/>
    <x v="68"/>
    <n v="80161501"/>
    <x v="35"/>
    <s v="N/A"/>
    <s v="Adición prestación de servicios personales para realizar actividades de reconocimiento predial en el proceso de actualización catastral multipropósito en el municipio de Orito - Putumayo , requeridos para el tercer trimestre."/>
    <s v="Abril"/>
    <s v="Abril"/>
    <n v="6"/>
    <s v="Contratación directa"/>
    <x v="4"/>
    <n v="22800000"/>
    <n v="22800000"/>
    <s v=" 101. No aplica "/>
    <s v="  Personas naturales  "/>
    <s v="NO"/>
    <s v="N/A"/>
    <s v="2615 - Dirección Territorial Nariño"/>
    <s v="2.3 - Gestión Catastral"/>
    <s v="2.3-99 - GND-Gestión Catastral"/>
    <s v="SER - Adquisición de servicios"/>
    <s v="SER012 - Prestación de servicios personas naturales"/>
    <s v="2615 - Por definir"/>
    <s v=""/>
    <s v=""/>
    <s v=""/>
    <n v="0"/>
    <n v="0"/>
    <n v="0"/>
    <n v="0"/>
    <n v="0"/>
    <n v="0"/>
    <n v="16000000"/>
    <n v="0"/>
    <n v="0"/>
    <n v="2800000"/>
    <n v="0"/>
    <n v="4000000"/>
    <n v="6800000"/>
    <n v="4000000"/>
    <n v="0"/>
    <n v="4000000"/>
    <n v="0"/>
    <n v="4000000"/>
    <n v="0"/>
    <n v="4000000"/>
    <n v="0"/>
    <n v="0"/>
    <n v="0"/>
    <n v="0"/>
    <n v="1224"/>
  </r>
  <r>
    <s v="1756.11"/>
    <s v="REGALIAS"/>
    <x v="7"/>
    <s v="1 - Actualizar la información física, jurídica y económica predial con enfoque multipropósito ORITO"/>
    <x v="28"/>
    <x v="68"/>
    <n v="80161501"/>
    <x v="35"/>
    <s v="N/A"/>
    <s v="Adición prestación de servicios personales para realizar actividades de reconocimiento predial en el proceso de actualización catastral multipropósito en el municipio de Orito - Putumayo , requeridos para el tercer trimestre."/>
    <s v="Abril"/>
    <s v="Abril"/>
    <n v="6"/>
    <s v="Contratación directa"/>
    <x v="4"/>
    <n v="23866667"/>
    <n v="23866667"/>
    <s v=" 101. No aplica "/>
    <s v="  Personas naturales  "/>
    <s v="NO"/>
    <s v="N/A"/>
    <s v="2615 - Dirección Territorial Nariño"/>
    <s v="2.3 - Gestión Catastral"/>
    <s v="2.3-99 - GND-Gestión Catastral"/>
    <s v="SER - Adquisición de servicios"/>
    <s v="SER012 - Prestación de servicios personas naturales"/>
    <s v="2615 - Por definir"/>
    <s v=""/>
    <s v=""/>
    <s v=""/>
    <n v="0"/>
    <n v="0"/>
    <n v="0"/>
    <n v="0"/>
    <n v="0"/>
    <n v="0"/>
    <n v="16000000"/>
    <n v="0"/>
    <n v="0"/>
    <n v="3866667"/>
    <n v="0"/>
    <n v="4000000"/>
    <n v="7866667"/>
    <n v="4000000"/>
    <n v="0"/>
    <n v="4000000"/>
    <n v="0"/>
    <n v="4000000"/>
    <n v="0"/>
    <n v="4000000"/>
    <n v="0"/>
    <n v="0"/>
    <n v="0"/>
    <n v="0"/>
    <n v="1224"/>
  </r>
  <r>
    <s v="1756.12"/>
    <s v="REGALIAS"/>
    <x v="7"/>
    <s v="1 - Actualizar la información física, jurídica y económica predial con enfoque multipropósito ORITO"/>
    <x v="28"/>
    <x v="68"/>
    <n v="80161501"/>
    <x v="35"/>
    <s v="N/A"/>
    <s v="Adición prestación de servicios personales para realizar actividades de reconocimiento predial en el proceso de actualización catastral multipropósito en el municipio de Orito - Putumayo , requeridos para el tercer trimestre."/>
    <s v="Abril"/>
    <s v="Abril"/>
    <n v="6"/>
    <s v="Contratación directa"/>
    <x v="4"/>
    <n v="24000000"/>
    <n v="24000000"/>
    <s v=" 101. No aplica "/>
    <s v="  Personas naturales  "/>
    <s v="NO"/>
    <s v="N/A"/>
    <s v="2615 - Dirección Territorial Nariño"/>
    <s v="2.3 - Gestión Catastral"/>
    <s v="2.3-99 - GND-Gestión Catastral"/>
    <s v="SER - Adquisición de servicios"/>
    <s v="SER012 - Prestación de servicios personas naturales"/>
    <s v="2615 - Por definir"/>
    <s v=""/>
    <s v=""/>
    <s v=""/>
    <n v="0"/>
    <n v="0"/>
    <n v="0"/>
    <n v="0"/>
    <n v="0"/>
    <n v="0"/>
    <n v="16000000"/>
    <n v="0"/>
    <n v="0"/>
    <n v="4000000"/>
    <n v="0"/>
    <n v="4000000"/>
    <n v="8000000"/>
    <n v="4000000"/>
    <n v="0"/>
    <n v="4000000"/>
    <n v="0"/>
    <n v="4000000"/>
    <n v="0"/>
    <n v="4000000"/>
    <n v="0"/>
    <n v="0"/>
    <n v="0"/>
    <n v="0"/>
    <n v="1224"/>
  </r>
  <r>
    <s v="1756.13"/>
    <s v="REGALIAS"/>
    <x v="7"/>
    <s v="1 - Actualizar la información física, jurídica y económica predial con enfoque multipropósito ORITO"/>
    <x v="28"/>
    <x v="68"/>
    <n v="80161501"/>
    <x v="35"/>
    <s v="N/A"/>
    <s v="Adición prestación de servicios personales para realizar actividades de reconocimiento predial en el proceso de actualización catastral multipropósito en el municipio de Orito - Putumayo , requeridos para el tercer trimestre."/>
    <s v="Abril"/>
    <s v="Abril"/>
    <n v="6"/>
    <s v="Contratación directa"/>
    <x v="4"/>
    <n v="20800000"/>
    <n v="20800000"/>
    <s v=" 101. No aplica "/>
    <s v="  Personas naturales  "/>
    <s v="NO"/>
    <s v="N/A"/>
    <s v="2615 - Dirección Territorial Nariño"/>
    <s v="2.3 - Gestión Catastral"/>
    <s v="2.3-99 - GND-Gestión Catastral"/>
    <s v="SER - Adquisición de servicios"/>
    <s v="SER012 - Prestación de servicios personas naturales"/>
    <s v="2615 - Por definir"/>
    <s v=""/>
    <s v=""/>
    <s v=""/>
    <n v="0"/>
    <n v="0"/>
    <n v="0"/>
    <n v="0"/>
    <n v="0"/>
    <n v="0"/>
    <n v="16000000"/>
    <n v="0"/>
    <n v="0"/>
    <n v="800000"/>
    <n v="0"/>
    <n v="4000000"/>
    <n v="4800000"/>
    <n v="4000000"/>
    <n v="0"/>
    <n v="4000000"/>
    <n v="0"/>
    <n v="4000000"/>
    <n v="0"/>
    <n v="4000000"/>
    <n v="0"/>
    <n v="0"/>
    <n v="0"/>
    <n v="0"/>
    <n v="1224"/>
  </r>
  <r>
    <s v="1756.14"/>
    <s v="REGALIAS"/>
    <x v="7"/>
    <s v="1 - Actualizar la información física, jurídica y económica predial con enfoque multipropósito ORITO"/>
    <x v="28"/>
    <x v="68"/>
    <n v="80161501"/>
    <x v="35"/>
    <s v="N/A"/>
    <s v="Adición prestación de servicios personales para realizar actividades de reconocimiento predial en el proceso de actualización catastral multipropósito en el municipio de Orito - Putumayo , requeridos para el tercer trimestre."/>
    <s v="Abril"/>
    <s v="Abril"/>
    <n v="6"/>
    <s v="Contratación directa"/>
    <x v="4"/>
    <n v="20266666"/>
    <n v="20266666"/>
    <s v=" 101. No aplica "/>
    <s v="  Personas naturales  "/>
    <s v="NO"/>
    <s v="N/A"/>
    <s v="2615 - Dirección Territorial Nariño"/>
    <s v="2.3 - Gestión Catastral"/>
    <s v="2.3-99 - GND-Gestión Catastral"/>
    <s v="SER - Adquisición de servicios"/>
    <s v="SER012 - Prestación de servicios personas naturales"/>
    <s v="2615 - Por definir"/>
    <s v=""/>
    <s v=""/>
    <s v=""/>
    <n v="0"/>
    <n v="0"/>
    <n v="0"/>
    <n v="0"/>
    <n v="0"/>
    <n v="0"/>
    <n v="16000000"/>
    <n v="0"/>
    <n v="0"/>
    <n v="266666"/>
    <n v="0"/>
    <n v="4000000"/>
    <n v="4266666"/>
    <n v="4000000"/>
    <n v="0"/>
    <n v="4000000"/>
    <n v="0"/>
    <n v="4000000"/>
    <n v="0"/>
    <n v="4000000"/>
    <n v="0"/>
    <n v="0"/>
    <n v="0"/>
    <n v="0"/>
    <n v="1224"/>
  </r>
  <r>
    <s v="1756.15"/>
    <s v="REGALIAS"/>
    <x v="7"/>
    <s v="1 - Actualizar la información física, jurídica y económica predial con enfoque multipropósito ORITO"/>
    <x v="28"/>
    <x v="68"/>
    <n v="80161501"/>
    <x v="35"/>
    <s v="N/A"/>
    <s v="Prestación de servicios personales para realizar actividades de reconocimiento predial en el proceso de actualización catastral multipropósito en el municipio de Orito - Putumayo , requeridos para el tercer trimestre."/>
    <s v="Octubre"/>
    <s v="Octubre"/>
    <n v="2"/>
    <s v="Contratación directa (con ofertas) "/>
    <x v="4"/>
    <n v="16000000"/>
    <n v="16000000"/>
    <s v=" 101. No aplica "/>
    <s v="  Personas naturales  "/>
    <s v="NO"/>
    <s v="N/A"/>
    <s v="2615 - Dirección Territorial Nariño"/>
    <s v="2.3 - Gestión Catastral"/>
    <s v="2.3-99 - GND-Gestión Catastral"/>
    <s v="SER - Adquisición de servicios"/>
    <s v="SER012 - Prestación de servicios personas naturales"/>
    <s v="2615 - Por definir"/>
    <s v=""/>
    <s v=""/>
    <s v=""/>
    <n v="0"/>
    <n v="0"/>
    <n v="0"/>
    <n v="0"/>
    <n v="0"/>
    <n v="0"/>
    <n v="16000000"/>
    <n v="4000000"/>
    <n v="0"/>
    <n v="4000000"/>
    <n v="0"/>
    <n v="4000000"/>
    <n v="0"/>
    <n v="4000000"/>
    <n v="0"/>
    <n v="0"/>
    <n v="0"/>
    <n v="0"/>
    <n v="0"/>
    <n v="0"/>
    <n v="0"/>
    <n v="0"/>
    <n v="0"/>
    <n v="0"/>
    <n v="1224"/>
  </r>
  <r>
    <s v="1756.16"/>
    <s v="REGALIAS"/>
    <x v="7"/>
    <s v="1 - Actualizar la información física, jurídica y económica predial con enfoque multipropósito ORITO"/>
    <x v="28"/>
    <x v="68"/>
    <n v="80161501"/>
    <x v="35"/>
    <s v="N/A"/>
    <s v="Adición prestación de servicios personales para realizar actividades de reconocimiento predial en el proceso de actualización catastral multipropósito en el municipio de Orito - Putumayo-Nivel 1"/>
    <s v="Febrero"/>
    <s v="Febrero"/>
    <n v="8"/>
    <s v="Contratación directa"/>
    <x v="4"/>
    <n v="28533333"/>
    <n v="28533333"/>
    <s v=" 101. No aplica "/>
    <s v="  Personas naturales  "/>
    <s v="NO"/>
    <s v="N/A"/>
    <s v="2615 - Dirección Territorial Nariño"/>
    <s v="2.3 - Gestión Catastral"/>
    <s v="2.3-99 - GND-Gestión Catastral"/>
    <s v="SER - Adquisición de servicios"/>
    <s v="SER012 - Prestación de servicios personas naturales"/>
    <s v="2615 - Por definir"/>
    <s v=""/>
    <s v=""/>
    <s v=""/>
    <n v="0"/>
    <n v="0"/>
    <n v="24000000"/>
    <n v="0"/>
    <n v="0"/>
    <n v="0"/>
    <n v="0"/>
    <n v="533333"/>
    <n v="0"/>
    <n v="4000000"/>
    <n v="0"/>
    <n v="4000000"/>
    <n v="4533333"/>
    <n v="4000000"/>
    <n v="0"/>
    <n v="4000000"/>
    <n v="0"/>
    <n v="4000000"/>
    <n v="0"/>
    <n v="4000000"/>
    <n v="0"/>
    <n v="4000000"/>
    <n v="0"/>
    <n v="0"/>
    <n v="324"/>
  </r>
  <r>
    <s v="1756.17"/>
    <s v="REGALIAS"/>
    <x v="7"/>
    <s v="1 - Actualizar la información física, jurídica y económica predial con enfoque multipropósito ORITO"/>
    <x v="28"/>
    <x v="68"/>
    <n v="80161501"/>
    <x v="35"/>
    <s v="N/A"/>
    <s v="Adición prestación de servicios personales para realizar actividades de reconocimiento predial en el proceso de actualización catastral multipropósito en el municipio de Orito - Putumayo-Nivel 1"/>
    <s v="Febrero"/>
    <s v="Febrero"/>
    <n v="8"/>
    <s v="Contratación directa"/>
    <x v="4"/>
    <n v="28666667"/>
    <n v="28666667"/>
    <s v=" 101. No aplica "/>
    <s v="  Personas naturales  "/>
    <s v="NO"/>
    <s v="N/A"/>
    <s v="2615 - Dirección Territorial Nariño"/>
    <s v="2.3 - Gestión Catastral"/>
    <s v="2.3-99 - GND-Gestión Catastral"/>
    <s v="SER - Adquisición de servicios"/>
    <s v="SER012 - Prestación de servicios personas naturales"/>
    <s v="2615 - Por definir"/>
    <s v=""/>
    <s v=""/>
    <s v=""/>
    <n v="0"/>
    <n v="0"/>
    <n v="24000000"/>
    <n v="0"/>
    <n v="0"/>
    <n v="0"/>
    <n v="0"/>
    <n v="0"/>
    <n v="0"/>
    <n v="8666667"/>
    <n v="0"/>
    <n v="4000000"/>
    <n v="4666667"/>
    <n v="4000000"/>
    <n v="0"/>
    <n v="4000000"/>
    <n v="0"/>
    <n v="4000000"/>
    <n v="0"/>
    <n v="4000000"/>
    <n v="0"/>
    <n v="0"/>
    <n v="0"/>
    <n v="0"/>
    <n v="324"/>
  </r>
  <r>
    <s v="1756.18"/>
    <s v="REGALIAS"/>
    <x v="7"/>
    <s v="1 - Actualizar la información física, jurídica y económica predial con enfoque multipropósito ORITO"/>
    <x v="28"/>
    <x v="68"/>
    <n v="80161501"/>
    <x v="35"/>
    <s v="N/A"/>
    <s v="Adición prestación de servicios personales para realizar actividades de reconocimiento predial en el proceso de actualización catastral multipropósito en el municipio de Orito - Putumayo-Nivel 1"/>
    <s v="Febrero"/>
    <s v="Febrero"/>
    <n v="8"/>
    <s v="Contratación directa"/>
    <x v="4"/>
    <n v="28533333"/>
    <n v="28533333"/>
    <s v=" 101. No aplica "/>
    <s v="  Personas naturales  "/>
    <s v="NO"/>
    <s v="N/A"/>
    <s v="2615 - Dirección Territorial Nariño"/>
    <s v="2.3 - Gestión Catastral"/>
    <s v="2.3-99 - GND-Gestión Catastral"/>
    <s v="SER - Adquisición de servicios"/>
    <s v="SER012 - Prestación de servicios personas naturales"/>
    <s v="2615 - Por definir"/>
    <s v=""/>
    <s v=""/>
    <s v=""/>
    <n v="0"/>
    <n v="0"/>
    <n v="24000000"/>
    <n v="0"/>
    <n v="0"/>
    <n v="0"/>
    <n v="0"/>
    <n v="4533333"/>
    <n v="0"/>
    <n v="4000000"/>
    <n v="0"/>
    <n v="4000000"/>
    <n v="4533333"/>
    <n v="4000000"/>
    <n v="0"/>
    <n v="4000000"/>
    <n v="0"/>
    <n v="4000000"/>
    <n v="0"/>
    <n v="4000000"/>
    <n v="0"/>
    <n v="0"/>
    <n v="0"/>
    <n v="0"/>
    <n v="324"/>
  </r>
  <r>
    <s v="1756.19"/>
    <s v="REGALIAS"/>
    <x v="7"/>
    <s v="1 - Actualizar la información física, jurídica y económica predial con enfoque multipropósito ORITO"/>
    <x v="28"/>
    <x v="68"/>
    <n v="80161501"/>
    <x v="35"/>
    <s v="N/A"/>
    <s v="Adición prestación de servicios profesionales para realizar las socializaciones requeridas en el proceso de actualización catastral multipropósito en el municipio de Orito - Putumayo, requeridos para el tercer trimestre."/>
    <s v="Abril"/>
    <s v="Abril"/>
    <n v="6"/>
    <s v="Contratación directa"/>
    <x v="4"/>
    <n v="24130602"/>
    <n v="24130602"/>
    <s v=" 101. No aplica "/>
    <s v="  Personas naturales  "/>
    <s v="NO"/>
    <s v="N/A"/>
    <s v="2615 - Dirección Territorial Nariño"/>
    <s v="2.3 - Gestión Catastral"/>
    <s v="2.3-99 - GND-Gestión Catastral"/>
    <s v="SER - Adquisición de servicios"/>
    <s v="SER012 - Prestación de servicios personas naturales"/>
    <s v="2615 - Por definir"/>
    <s v=""/>
    <s v=""/>
    <s v=""/>
    <n v="0"/>
    <n v="0"/>
    <n v="0"/>
    <n v="0"/>
    <n v="0"/>
    <n v="0"/>
    <n v="17764860"/>
    <n v="0"/>
    <n v="0"/>
    <n v="1924527"/>
    <n v="0"/>
    <n v="4441215"/>
    <n v="6365742"/>
    <n v="4441215"/>
    <n v="0"/>
    <n v="4441215"/>
    <n v="0"/>
    <n v="4441215"/>
    <n v="0"/>
    <n v="4441215"/>
    <n v="0"/>
    <n v="0"/>
    <n v="0"/>
    <n v="0"/>
    <n v="1524"/>
  </r>
  <r>
    <s v="1756.20"/>
    <s v="REGALIAS"/>
    <x v="7"/>
    <s v="1 - Actualizar la información física, jurídica y económica predial con enfoque multipropósito ORITO"/>
    <x v="28"/>
    <x v="68"/>
    <n v="80161501"/>
    <x v="35"/>
    <s v="N/A"/>
    <s v="Adición prestación de servicios profesionales para realizar las socializaciones requeridas en el proceso de actualización catastral multipropósito en el municipio de Orito - Putumayo, requeridos para el tercer trimestre."/>
    <s v="Marzo"/>
    <s v="Marzo"/>
    <n v="6"/>
    <s v="Contratación directa"/>
    <x v="4"/>
    <n v="25314925"/>
    <n v="25314925"/>
    <s v=" 101. No aplica "/>
    <s v="  Personas naturales  "/>
    <s v="NO"/>
    <s v="N/A"/>
    <s v="2615 - Dirección Territorial Nariño"/>
    <s v="2.3 - Gestión Catastral"/>
    <s v="2.3-99 - GND-Gestión Catastral"/>
    <s v="SER - Adquisición de servicios"/>
    <s v="SER012 - Prestación de servicios personas naturales"/>
    <s v="2615 - Por definir"/>
    <s v=""/>
    <s v=""/>
    <s v=""/>
    <n v="0"/>
    <n v="0"/>
    <n v="0"/>
    <n v="0"/>
    <n v="0"/>
    <n v="0"/>
    <n v="17764860"/>
    <n v="0"/>
    <n v="0"/>
    <n v="3108850"/>
    <n v="0"/>
    <n v="4441215"/>
    <n v="7550065"/>
    <n v="4441215"/>
    <n v="0"/>
    <n v="4441215"/>
    <n v="0"/>
    <n v="4441215"/>
    <n v="0"/>
    <n v="4441215"/>
    <n v="0"/>
    <n v="0"/>
    <n v="0"/>
    <n v="0"/>
    <n v="1524"/>
  </r>
  <r>
    <s v="1756.21"/>
    <s v="REGALIAS"/>
    <x v="7"/>
    <s v="1 - Actualizar la información física, jurídica y económica predial con enfoque multipropósito ORITO"/>
    <x v="28"/>
    <x v="68"/>
    <n v="80161501"/>
    <x v="35"/>
    <s v="N/A"/>
    <s v="prestación de servicios profesionales para gestionar desde el componente jurídico las actividades derivadas del proceso de actualización catastral multipropósito en el municipio de Orito - Putumayo"/>
    <s v="Mayo"/>
    <s v="Mayo"/>
    <n v="4"/>
    <s v="Contratación directa (con ofertas) "/>
    <x v="4"/>
    <n v="15249128"/>
    <n v="15249128"/>
    <s v=" 101. No aplica "/>
    <s v="  Personas naturales  "/>
    <s v="NO"/>
    <s v="N/A"/>
    <s v="2615 - Dirección Territorial Nariño"/>
    <s v="2.3 - Gestión Catastral"/>
    <s v="2.3-99 - GND-Gestión Catastral"/>
    <s v="SER - Adquisición de servicios"/>
    <s v="SER012 - Prestación de servicios personas naturales"/>
    <s v="2615 - Por definir"/>
    <s v=""/>
    <s v=""/>
    <s v=""/>
    <n v="0"/>
    <n v="0"/>
    <n v="0"/>
    <n v="0"/>
    <n v="0"/>
    <n v="0"/>
    <n v="0"/>
    <n v="0"/>
    <n v="15249128"/>
    <n v="0"/>
    <n v="0"/>
    <n v="1779065"/>
    <n v="0"/>
    <n v="3812282"/>
    <n v="0"/>
    <n v="3812282"/>
    <n v="0"/>
    <n v="3812282"/>
    <n v="0"/>
    <n v="2033217"/>
    <n v="0"/>
    <n v="0"/>
    <n v="0"/>
    <n v="0"/>
    <n v="1324"/>
  </r>
  <r>
    <s v="1756.22"/>
    <s v="REGALIAS"/>
    <x v="7"/>
    <s v="1 - Actualizar la información física, jurídica y económica predial con enfoque multipropósito ORITO"/>
    <x v="28"/>
    <x v="68"/>
    <n v="80161501"/>
    <x v="35"/>
    <s v="N/A"/>
    <s v="Adición prestación de servicios tecnico administrativo para realizar actividades de apoyo operativo del proceso de actualización catastral multipropósito en el municipio de Orito - Putumayo, requeridos para el tercer trimestre."/>
    <s v="Marzo"/>
    <s v="Marzo"/>
    <n v="6"/>
    <s v="Contratación directa"/>
    <x v="4"/>
    <n v="19031262"/>
    <n v="19031262"/>
    <s v=" 101. No aplica "/>
    <s v="  Personas naturales  "/>
    <s v="NO"/>
    <s v="N/A"/>
    <s v="2615 - Dirección Territorial Nariño"/>
    <s v="2.3 - Gestión Catastral"/>
    <s v="2.3-99 - GND-Gestión Catastral"/>
    <s v="SER - Adquisición de servicios"/>
    <s v="SER012 - Prestación de servicios personas naturales"/>
    <s v="2615 - Por definir"/>
    <s v=""/>
    <s v=""/>
    <s v=""/>
    <n v="0"/>
    <n v="0"/>
    <n v="0"/>
    <n v="0"/>
    <n v="12687508"/>
    <n v="0"/>
    <n v="0"/>
    <n v="422917"/>
    <n v="0"/>
    <n v="3171877"/>
    <n v="0"/>
    <n v="3171877"/>
    <n v="6343754"/>
    <n v="3171877"/>
    <n v="0"/>
    <n v="3171877"/>
    <n v="0"/>
    <n v="3171877"/>
    <n v="0"/>
    <n v="2748960"/>
    <n v="0"/>
    <n v="0"/>
    <n v="0"/>
    <n v="0"/>
    <n v="1624"/>
  </r>
  <r>
    <s v="1756.23"/>
    <s v="REGALIAS"/>
    <x v="7"/>
    <s v="1 - Actualizar la información física, jurídica y económica predial con enfoque multipropósito ORITO"/>
    <x v="28"/>
    <x v="68"/>
    <n v="80161501"/>
    <x v="35"/>
    <s v="N/A"/>
    <s v="Adición prestación de servicios tecnico administrativo para realizar actividades de apoyo operativo del proceso de actualización catastral multipropósito en el municipio de Orito - Putumayo, requeridos para el tercer trimestre."/>
    <s v="Abril"/>
    <s v="Abril"/>
    <n v="6"/>
    <s v="Contratación directa"/>
    <x v="4"/>
    <n v="18079699"/>
    <n v="18079699"/>
    <s v=" 1. Prioridad Crítica "/>
    <s v="  Personas naturales  "/>
    <s v="NO"/>
    <s v="N/A"/>
    <s v="2615 - Dirección Territorial Nariño"/>
    <s v="2.3 - Gestión Catastral"/>
    <s v="2.3-99 - GND-Gestión Catastral"/>
    <s v="SER - Adquisición de servicios"/>
    <s v="SER012 - Prestación de servicios personas naturales"/>
    <s v="2615 - Por definir"/>
    <s v=""/>
    <s v=""/>
    <s v=""/>
    <n v="0"/>
    <n v="0"/>
    <n v="0"/>
    <n v="0"/>
    <n v="0"/>
    <n v="0"/>
    <n v="12687508"/>
    <n v="0"/>
    <n v="0"/>
    <n v="2220313"/>
    <n v="0"/>
    <n v="3171877"/>
    <n v="3171877"/>
    <n v="3171877"/>
    <n v="0"/>
    <n v="3171877"/>
    <n v="2220314"/>
    <n v="3171877"/>
    <n v="0"/>
    <n v="3171878"/>
    <n v="0"/>
    <n v="0"/>
    <n v="0"/>
    <n v="0"/>
    <n v="1624"/>
  </r>
  <r>
    <s v="1756.24"/>
    <s v="REGALIAS"/>
    <x v="7"/>
    <s v="1 - Actualizar la información física, jurídica y económica predial con enfoque multipropósito ORITO"/>
    <x v="28"/>
    <x v="68"/>
    <n v="80161501"/>
    <x v="35"/>
    <s v="N/A"/>
    <s v="Prestación de servicios tecnico administrativo para realizar actividades de apoyo operativo del proceso de actualización catastral multipropósito en el municipio de Orito - Putumayo.-Nivel 1"/>
    <s v="Marzo"/>
    <s v="Marzo"/>
    <n v="6"/>
    <s v="Contratación directa (con ofertas) "/>
    <x v="4"/>
    <n v="21780223"/>
    <n v="21780223"/>
    <s v=" 101. No aplica "/>
    <s v="  Personas naturales  "/>
    <s v="NO"/>
    <s v="N/A"/>
    <s v="2615 - Dirección Territorial Nariño"/>
    <s v="2.3 - Gestión Catastral"/>
    <s v="2.3-99 - GND-Gestión Catastral"/>
    <s v="SER - Adquisición de servicios"/>
    <s v="SER012 - Prestación de servicios personas naturales"/>
    <s v="2615 - Por definir"/>
    <s v=""/>
    <s v=""/>
    <s v=""/>
    <n v="0"/>
    <n v="0"/>
    <n v="19031262"/>
    <n v="0"/>
    <n v="0"/>
    <n v="0"/>
    <n v="0"/>
    <n v="2748960"/>
    <n v="0"/>
    <n v="3171877"/>
    <n v="0"/>
    <n v="3171877"/>
    <n v="0"/>
    <n v="3171877"/>
    <n v="2748961"/>
    <n v="3171877"/>
    <n v="0"/>
    <n v="3171877"/>
    <n v="0"/>
    <n v="3171878"/>
    <n v="0"/>
    <n v="0"/>
    <n v="0"/>
    <n v="0"/>
    <n v="524"/>
  </r>
  <r>
    <s v="1756.25"/>
    <s v="REGALIAS"/>
    <x v="7"/>
    <s v="1 - Actualizar la información física, jurídica y económica predial con enfoque multipropósito ORITO"/>
    <x v="28"/>
    <x v="68"/>
    <n v="80161501"/>
    <x v="35"/>
    <s v="N/A"/>
    <s v="Adición prestación de servicios de apoyo a la gestión derivada del proceso de actualización catastral multipropósito en el municipio de Orito - Putumayo"/>
    <s v="Abril"/>
    <s v="Abril"/>
    <n v="6"/>
    <s v="Contratación directa"/>
    <x v="4"/>
    <n v="14601717"/>
    <n v="14601717"/>
    <s v=" 101. No aplica "/>
    <s v="  Personas naturales  "/>
    <s v="NO"/>
    <s v="N/A"/>
    <s v="2615 - Dirección Territorial Nariño"/>
    <s v="2.3 - Gestión Catastral"/>
    <s v="2.3-99 - GND-Gestión Catastral"/>
    <s v="SER - Adquisición de servicios"/>
    <s v="SER012 - Prestación de servicios personas naturales"/>
    <s v="2615 - Por definir"/>
    <s v=""/>
    <s v=""/>
    <s v=""/>
    <n v="0"/>
    <n v="0"/>
    <n v="0"/>
    <n v="0"/>
    <n v="0"/>
    <n v="0"/>
    <n v="9955716"/>
    <n v="0"/>
    <n v="0"/>
    <n v="2157072"/>
    <n v="0"/>
    <n v="2488929"/>
    <n v="4646001"/>
    <n v="2488929"/>
    <n v="0"/>
    <n v="2488929"/>
    <n v="0"/>
    <n v="2488929"/>
    <n v="0"/>
    <n v="2488929"/>
    <n v="0"/>
    <n v="0"/>
    <n v="0"/>
    <n v="0"/>
    <n v="924"/>
  </r>
  <r>
    <s v="1756.26"/>
    <s v="REGALIAS"/>
    <x v="7"/>
    <s v="1 - Actualizar la información física, jurídica y económica predial con enfoque multipropósito ORITO"/>
    <x v="28"/>
    <x v="68"/>
    <n v="80161501"/>
    <x v="35"/>
    <s v="N/A"/>
    <s v="prestación de servicios de apoyo a la gestión derivada del proceso de actualización catastral multipropósito en el municipio de Orito - Putumayo"/>
    <s v="Junio"/>
    <s v="Junio"/>
    <n v="4"/>
    <s v="Contratación directa (con ofertas) "/>
    <x v="4"/>
    <n v="9955716"/>
    <n v="9955716"/>
    <s v=" 101. No aplica "/>
    <s v="  Personas naturales  "/>
    <s v="NO"/>
    <s v="N/A"/>
    <s v="2615 - Dirección Territorial Nariño"/>
    <s v="2.3 - Gestión Catastral"/>
    <s v="2.3-99 - GND-Gestión Catastral"/>
    <s v="SER - Adquisición de servicios"/>
    <s v="SER012 - Prestación de servicios personas naturales"/>
    <s v="2615 - Por definir"/>
    <s v=""/>
    <s v=""/>
    <s v=""/>
    <n v="0"/>
    <n v="0"/>
    <n v="0"/>
    <n v="0"/>
    <n v="0"/>
    <n v="0"/>
    <n v="0"/>
    <n v="0"/>
    <n v="0"/>
    <n v="0"/>
    <n v="9955716"/>
    <n v="0"/>
    <n v="0"/>
    <n v="1161500"/>
    <n v="0"/>
    <n v="2488929"/>
    <n v="0"/>
    <n v="2488929"/>
    <n v="0"/>
    <n v="2488929"/>
    <n v="0"/>
    <n v="1327429"/>
    <n v="0"/>
    <n v="0"/>
    <n v="924"/>
  </r>
  <r>
    <s v="1756.27"/>
    <s v="REGALIAS"/>
    <x v="7"/>
    <s v="1 - Actualizar la información física, jurídica y económica predial con enfoque multipropósito ORITO"/>
    <x v="28"/>
    <x v="68"/>
    <n v="80161501"/>
    <x v="35"/>
    <s v="N/A"/>
    <s v="Adición prestación de servicios de apoyo a la gestión derivada del proceso de actualización catastral multipropósito en el municipio de Orito - Putumayo"/>
    <s v="Abril"/>
    <s v="Abril"/>
    <n v="6"/>
    <s v="Contratación directa"/>
    <x v="4"/>
    <n v="12942431"/>
    <n v="12942431"/>
    <s v=" 101. No aplica "/>
    <s v="  Personas naturales  "/>
    <s v="NO"/>
    <s v="N/A"/>
    <s v="2615 - Dirección Territorial Nariño"/>
    <s v="2.3 - Gestión Catastral"/>
    <s v="2.3-99 - GND-Gestión Catastral"/>
    <s v="SER - Adquisición de servicios"/>
    <s v="SER012 - Prestación de servicios personas naturales"/>
    <s v="2615 - Por definir"/>
    <s v=""/>
    <s v=""/>
    <s v=""/>
    <n v="0"/>
    <n v="0"/>
    <n v="0"/>
    <n v="0"/>
    <n v="0"/>
    <n v="0"/>
    <n v="9955716"/>
    <n v="0"/>
    <n v="0"/>
    <n v="497786"/>
    <n v="0"/>
    <n v="2488929"/>
    <n v="2986715"/>
    <n v="2488929"/>
    <n v="0"/>
    <n v="2488929"/>
    <n v="0"/>
    <n v="2488929"/>
    <n v="0"/>
    <n v="2488929"/>
    <n v="0"/>
    <n v="0"/>
    <n v="0"/>
    <n v="0"/>
    <n v="924"/>
  </r>
  <r>
    <s v="1756.28"/>
    <s v="REGALIAS"/>
    <x v="7"/>
    <s v="1 - Actualizar la información física, jurídica y económica predial con enfoque multipropósito ORITO"/>
    <x v="28"/>
    <x v="68"/>
    <n v="80161501"/>
    <x v="35"/>
    <s v="N/A"/>
    <s v="Adición prestación de servicios personales para realizar actividades de apoyo operativo del proceso de actualización catastral multipropósito en el municipio de Orito - Putumayo"/>
    <s v="Abril"/>
    <s v="Abril"/>
    <n v="6"/>
    <s v="Contratación directa"/>
    <x v="4"/>
    <n v="13689109"/>
    <n v="13689109"/>
    <s v=" 101. No aplica "/>
    <s v="  Personas naturales  "/>
    <s v="NO"/>
    <s v="N/A"/>
    <s v="2615 - Dirección Territorial Nariño"/>
    <s v="2.3 - Gestión Catastral"/>
    <s v="2.3-99 - GND-Gestión Catastral"/>
    <s v="SER - Adquisición de servicios"/>
    <s v="SER012 - Prestación de servicios personas naturales"/>
    <s v="2615 - Por definir"/>
    <s v=""/>
    <s v=""/>
    <s v=""/>
    <n v="0"/>
    <n v="0"/>
    <n v="0"/>
    <n v="0"/>
    <n v="9126073"/>
    <n v="0"/>
    <n v="0"/>
    <n v="0"/>
    <n v="0"/>
    <n v="1908178"/>
    <n v="0"/>
    <n v="2488929"/>
    <n v="4563036"/>
    <n v="2488929"/>
    <n v="0"/>
    <n v="2488929"/>
    <n v="0"/>
    <n v="2488929"/>
    <n v="0"/>
    <n v="1825215"/>
    <n v="0"/>
    <n v="0"/>
    <n v="0"/>
    <n v="0"/>
    <n v="1124"/>
  </r>
  <r>
    <s v="1756.29"/>
    <s v="REGALIAS"/>
    <x v="7"/>
    <s v="1 - Actualizar la información física, jurídica y económica predial con enfoque multipropósito ORITO"/>
    <x v="28"/>
    <x v="68"/>
    <n v="80161501"/>
    <x v="35"/>
    <s v="N/A"/>
    <s v="Adición prestación de servicios personales para realizar actividades de apoyo operativo del proceso de actualización catastral multipropósito en el municipio de Orito - Putumayo"/>
    <s v="Abril"/>
    <s v="Abril"/>
    <n v="6"/>
    <s v="Contratación directa"/>
    <x v="4"/>
    <n v="13689109"/>
    <n v="13689109"/>
    <s v=" 101. No aplica "/>
    <s v="  Personas naturales  "/>
    <s v="NO"/>
    <s v="N/A"/>
    <s v="2615 - Dirección Territorial Nariño"/>
    <s v="2.3 - Gestión Catastral"/>
    <s v="2.3-99 - GND-Gestión Catastral"/>
    <s v="SER - Adquisición de servicios"/>
    <s v="SER012 - Prestación de servicios personas naturales"/>
    <s v="2615 - Por definir"/>
    <s v=""/>
    <s v=""/>
    <s v=""/>
    <n v="0"/>
    <n v="0"/>
    <n v="0"/>
    <n v="0"/>
    <n v="9126073"/>
    <n v="0"/>
    <n v="0"/>
    <n v="0"/>
    <n v="0"/>
    <n v="1908178"/>
    <n v="0"/>
    <n v="2488929"/>
    <n v="4563036"/>
    <n v="2488929"/>
    <n v="0"/>
    <n v="2488929"/>
    <n v="0"/>
    <n v="2488929"/>
    <n v="0"/>
    <n v="1825215"/>
    <n v="0"/>
    <n v="0"/>
    <n v="0"/>
    <n v="0"/>
    <n v="1124"/>
  </r>
  <r>
    <s v="1756.30"/>
    <s v="REGALIAS"/>
    <x v="7"/>
    <s v="1 - Actualizar la información física, jurídica y económica predial con enfoque multipropósito ORITO"/>
    <x v="28"/>
    <x v="68"/>
    <n v="80161501"/>
    <x v="35"/>
    <s v="N/A"/>
    <s v="Adición prestación de servicios personales para realizar actividades de apoyo operativo del proceso de actualización catastral multipropósito en el municipio de Orito - Putumayo"/>
    <s v="Abril"/>
    <s v="Abril"/>
    <n v="6"/>
    <s v="Contratación directa"/>
    <x v="4"/>
    <n v="13689109"/>
    <n v="13689109"/>
    <s v=" 101. No aplica "/>
    <s v="  Personas naturales  "/>
    <s v="NO"/>
    <s v="N/A"/>
    <s v="2615 - Dirección Territorial Nariño"/>
    <s v="2.3 - Gestión Catastral"/>
    <s v="2.3-99 - GND-Gestión Catastral"/>
    <s v="SER - Adquisición de servicios"/>
    <s v="SER012 - Prestación de servicios personas naturales"/>
    <s v="2615 - Por definir"/>
    <s v=""/>
    <s v=""/>
    <s v=""/>
    <n v="0"/>
    <n v="0"/>
    <n v="0"/>
    <n v="0"/>
    <n v="9126073"/>
    <n v="0"/>
    <n v="0"/>
    <n v="0"/>
    <n v="0"/>
    <n v="2157072"/>
    <n v="0"/>
    <n v="2488929"/>
    <n v="4563036"/>
    <n v="2488929"/>
    <n v="0"/>
    <n v="2488929"/>
    <n v="0"/>
    <n v="2488929"/>
    <n v="0"/>
    <n v="1576321"/>
    <n v="0"/>
    <n v="0"/>
    <n v="0"/>
    <n v="0"/>
    <n v="1124"/>
  </r>
  <r>
    <s v="1756.31"/>
    <s v="REGALIAS"/>
    <x v="7"/>
    <s v="1 - Actualizar la información física, jurídica y económica predial con enfoque multipropósito ORITO"/>
    <x v="28"/>
    <x v="68"/>
    <n v="80161501"/>
    <x v="35"/>
    <s v="N/A"/>
    <s v="Prestación de servicios tecnico administrativo para realizar actividades de apoyo operativo del proceso de actualización catastral multipropósito en el municipio de Orito - Putumayo.-Nivel 1"/>
    <s v="Marzo"/>
    <s v="Marzo"/>
    <n v="6"/>
    <s v="Contratación directa (con ofertas) "/>
    <x v="4"/>
    <n v="19031262"/>
    <n v="19031262"/>
    <s v=" 101. No aplica "/>
    <s v="  Personas naturales  "/>
    <s v="NO"/>
    <s v="N/A"/>
    <s v="2615 - Dirección Territorial Nariño"/>
    <s v="2.3 - Gestión Catastral"/>
    <s v="2.3-99 - GND-Gestión Catastral"/>
    <s v="SER - Adquisición de servicios"/>
    <s v="SER012 - Prestación de servicios personas naturales"/>
    <s v="2615 - Por definir"/>
    <s v=""/>
    <s v=""/>
    <s v=""/>
    <n v="0"/>
    <n v="0"/>
    <n v="19031262"/>
    <n v="0"/>
    <n v="0"/>
    <n v="0"/>
    <n v="0"/>
    <n v="3171877"/>
    <n v="0"/>
    <n v="3171877"/>
    <n v="0"/>
    <n v="3171877"/>
    <n v="0"/>
    <n v="3171877"/>
    <n v="0"/>
    <n v="3171877"/>
    <n v="0"/>
    <n v="3171877"/>
    <n v="0"/>
    <n v="0"/>
    <n v="0"/>
    <n v="0"/>
    <n v="0"/>
    <n v="0"/>
    <n v="524"/>
  </r>
  <r>
    <s v="1756.32"/>
    <s v="REGALIAS"/>
    <x v="7"/>
    <s v="1 - Actualizar la información física, jurídica y económica predial con enfoque multipropósito ORITO"/>
    <x v="28"/>
    <x v="68"/>
    <n v="80161501"/>
    <x v="35"/>
    <s v="N/A"/>
    <s v="Prestación de servicios técnicos para apoyar  las actividades administrativas desde la sede central del instituto, del proceso operativo de la actualización  catastral del municipio de Orito -Putumayo con enfoque multipropósito. _x000a_"/>
    <s v="Marzo"/>
    <s v="Marzo"/>
    <n v="6"/>
    <s v="Contratación directa (con ofertas) "/>
    <x v="4"/>
    <n v="24952099"/>
    <n v="24952099"/>
    <s v=" 101. No aplica "/>
    <s v="  Personas naturales  "/>
    <s v="NO"/>
    <s v="N/A"/>
    <s v="2615 - Dirección Territorial Nariño"/>
    <s v="2.3 - Gestión Catastral"/>
    <s v="2.3-99 - GND-Gestión Catastral"/>
    <s v="SER - Adquisición de servicios"/>
    <s v="SER012 - Prestación de servicios personas naturales"/>
    <s v="2615 - Por definir"/>
    <s v=""/>
    <s v=""/>
    <s v=""/>
    <n v="0"/>
    <n v="0"/>
    <n v="19031262"/>
    <n v="0"/>
    <n v="0"/>
    <n v="0"/>
    <n v="0"/>
    <n v="2748960"/>
    <n v="0"/>
    <n v="6343754"/>
    <n v="0"/>
    <n v="0"/>
    <n v="0"/>
    <n v="3171877"/>
    <n v="5920837"/>
    <n v="3171877"/>
    <n v="0"/>
    <n v="3171877"/>
    <n v="0"/>
    <n v="3171877"/>
    <n v="0"/>
    <n v="3171877"/>
    <n v="0"/>
    <n v="0"/>
    <n v="724"/>
  </r>
  <r>
    <s v="1756.33"/>
    <s v="REGALIAS"/>
    <x v="7"/>
    <s v="1 - Actualizar la información física, jurídica y económica predial con enfoque multipropósito ORITO"/>
    <x v="28"/>
    <x v="68"/>
    <n v="80161501"/>
    <x v="35"/>
    <s v="N/A"/>
    <s v="Adición arrendamiento de bien inmueble para funcionamiento de sede operativa para la actualización catastral con enfoque multipropósito en el municipio de Orito - Putumayo"/>
    <s v="Marzo"/>
    <s v="Marzo"/>
    <n v="9"/>
    <s v="Contratación directa"/>
    <x v="4"/>
    <n v="33916667"/>
    <n v="33916667"/>
    <s v="1. Prioridad Crítica"/>
    <s v="Otros "/>
    <s v="NO"/>
    <s v="N/A"/>
    <s v="2615 - Dirección Territorial Nariño"/>
    <s v="2.3 - Gestión Catastral"/>
    <s v="2.3-99 - GND-Gestión Catastral"/>
    <s v="SER - Adquisición de servicios"/>
    <s v="SER012 - Prestación de servicios personas naturales"/>
    <s v="2615 - Por definir"/>
    <s v=" "/>
    <s v=" "/>
    <s v=" "/>
    <n v="0"/>
    <n v="0"/>
    <n v="0"/>
    <n v="0"/>
    <n v="22200000"/>
    <n v="0"/>
    <n v="0"/>
    <n v="0"/>
    <n v="0"/>
    <n v="8016667"/>
    <n v="0"/>
    <n v="3700000"/>
    <n v="0"/>
    <n v="3700000"/>
    <n v="0"/>
    <n v="3700000"/>
    <n v="8140000"/>
    <n v="3700000"/>
    <n v="0"/>
    <n v="3700000"/>
    <n v="3576667"/>
    <n v="3700000"/>
    <n v="0"/>
    <n v="3700000"/>
    <n v="124"/>
  </r>
  <r>
    <s v="1756.34"/>
    <s v="REGALIAS"/>
    <x v="7"/>
    <s v="1 - Actualizar la información física, jurídica y económica predial con enfoque multipropósito ORITO"/>
    <x v="28"/>
    <x v="68"/>
    <n v="80161501"/>
    <x v="35"/>
    <s v="N/A"/>
    <s v="Adición y prorroga orden de compra 114274; El IGAC requiere el alquiler de equipos tecnológicos y periféricos - ETP para el proyecto de actualización catastral de los municipios de Orito y Balboa."/>
    <s v="Marzo"/>
    <s v="Marzo"/>
    <n v="5"/>
    <s v="N/A"/>
    <x v="4"/>
    <n v="0"/>
    <n v="0"/>
    <s v=" 101. No aplica "/>
    <s v="  Personas naturales  "/>
    <s v="NO"/>
    <s v="N/A"/>
    <s v="2615 - Dirección Territorial Nariño"/>
    <s v="2.3 - Gestión Catastral"/>
    <s v="2.3-99 - GND-Gestión Catastral"/>
    <s v="SER - Adquisición de servicios"/>
    <s v="SER012 - Prestación de servicios personas naturales"/>
    <s v="2615 - Por definir"/>
    <s v=""/>
    <s v=""/>
    <s v=""/>
    <n v="0"/>
    <n v="0"/>
    <n v="0"/>
    <n v="0"/>
    <n v="0"/>
    <n v="0"/>
    <n v="0"/>
    <n v="0"/>
    <n v="0"/>
    <n v="0"/>
    <n v="0"/>
    <n v="0"/>
    <n v="0"/>
    <n v="0"/>
    <n v="0"/>
    <n v="0"/>
    <n v="0"/>
    <n v="0"/>
    <n v="0"/>
    <n v="0"/>
    <n v="0"/>
    <n v="0"/>
    <n v="0"/>
    <n v="0"/>
    <n v="0"/>
  </r>
  <r>
    <s v="1756.35"/>
    <s v="REGALIAS"/>
    <x v="7"/>
    <s v="1 - Actualizar la información física, jurídica y económica predial con enfoque multipropósito ORITO"/>
    <x v="28"/>
    <x v="68"/>
    <n v="80161501"/>
    <x v="35"/>
    <s v="N/A"/>
    <s v="Prestación de servicios personales para realizar actividades de reconocimiento predial en el proceso de actualización catastral multipropósito en el municipio de Orito - Putumayo-Nivel 1"/>
    <s v="Enero"/>
    <s v="Enero"/>
    <n v="6"/>
    <s v="Contratación directa (con ofertas) "/>
    <x v="4"/>
    <n v="24000000"/>
    <n v="24000000"/>
    <s v=" 101. No aplica "/>
    <s v="  Personas naturales  "/>
    <s v="NO"/>
    <s v="N/A"/>
    <s v="2615 - Dirección Territorial Nariño"/>
    <s v="2.3 - Gestión Catastral"/>
    <s v="2.3-99 - GND-Gestión Catastral"/>
    <s v="SER - Adquisición de servicios"/>
    <s v="SER012 - Prestación de servicios personas naturales"/>
    <s v="2615 - Por definir"/>
    <s v=""/>
    <s v=""/>
    <s v=""/>
    <n v="0"/>
    <n v="0"/>
    <n v="0"/>
    <n v="0"/>
    <n v="24000000"/>
    <n v="0"/>
    <n v="0"/>
    <n v="0"/>
    <n v="0"/>
    <n v="1733333"/>
    <n v="0"/>
    <n v="4000000"/>
    <n v="0"/>
    <n v="4000000"/>
    <n v="0"/>
    <n v="4000000"/>
    <n v="0"/>
    <n v="4000000"/>
    <n v="0"/>
    <n v="4000000"/>
    <n v="0"/>
    <n v="2266667"/>
    <n v="0"/>
    <n v="0"/>
    <n v="324"/>
  </r>
  <r>
    <s v="1756.36"/>
    <s v="REGALIAS"/>
    <x v="7"/>
    <s v="1 - Actualizar la información física, jurídica y económica predial con enfoque multipropósito ORITO"/>
    <x v="28"/>
    <x v="68"/>
    <n v="80161501"/>
    <x v="35"/>
    <s v="N/A"/>
    <s v="Adición prestación de servicios personales para realizar actividades de reconocimiento predial en el proceso de actualización catastral multipropósito en el municipio de Orito - Putumayo-Nivel 1"/>
    <s v="Marzo"/>
    <s v="Marzo"/>
    <n v="7"/>
    <s v="Contratación directa"/>
    <x v="4"/>
    <n v="26133333"/>
    <n v="26133333"/>
    <s v="  101. No aplica  "/>
    <s v="   Personas naturales   "/>
    <s v="NO"/>
    <s v="N/A"/>
    <s v="2615 - Dirección Territorial Nariño"/>
    <s v="2.3 - Gestión Catastral"/>
    <s v="2.3-99 - GND-Gestión Catastral"/>
    <s v="SER - Adquisición de servicios"/>
    <s v="SER012 - Prestación de servicios personas naturales"/>
    <s v="2615 - Por definir"/>
    <s v=""/>
    <s v=""/>
    <s v=""/>
    <n v="0"/>
    <n v="0"/>
    <n v="0"/>
    <n v="0"/>
    <n v="24000000"/>
    <n v="0"/>
    <n v="0"/>
    <n v="0"/>
    <n v="0"/>
    <n v="0"/>
    <n v="0"/>
    <n v="2133333"/>
    <n v="2133333"/>
    <n v="12000000"/>
    <n v="0"/>
    <n v="0"/>
    <n v="0"/>
    <n v="4000000"/>
    <n v="0"/>
    <n v="8000000"/>
    <n v="0"/>
    <n v="0"/>
    <n v="0"/>
    <n v="0"/>
    <n v="324"/>
  </r>
  <r>
    <s v="1756.37"/>
    <s v="REGALIAS"/>
    <x v="7"/>
    <s v="1 - Actualizar la información física, jurídica y económica predial con enfoque multipropósito ORITO"/>
    <x v="28"/>
    <x v="68"/>
    <n v="80161501"/>
    <x v="35"/>
    <s v="N/A"/>
    <s v="Adición prestación de servicios profesionales para realizar las socializaciones requeridas en el proceso de actualización catastral multipropósito en el municipio de Orito - Putumayo-Nivel 1"/>
    <s v="Febrero"/>
    <s v="Febrero"/>
    <n v="8"/>
    <s v="Contratación directa"/>
    <x v="4"/>
    <n v="32461482"/>
    <n v="32461482"/>
    <s v=" 101. No aplica "/>
    <s v="  Personas naturales  "/>
    <s v="NO"/>
    <s v="N/A"/>
    <s v="2615 - Dirección Territorial Nariño"/>
    <s v="2.3 - Gestión Catastral"/>
    <s v="2.3-99 - GND-Gestión Catastral"/>
    <s v="SER - Adquisición de servicios"/>
    <s v="SER012 - Prestación de servicios personas naturales"/>
    <s v="2615 - Por definir"/>
    <s v=""/>
    <s v=""/>
    <s v=""/>
    <n v="0"/>
    <n v="0"/>
    <n v="27304050"/>
    <n v="0"/>
    <n v="0"/>
    <n v="0"/>
    <n v="0"/>
    <n v="5157432"/>
    <n v="0"/>
    <n v="4550675"/>
    <n v="0"/>
    <n v="4550675"/>
    <n v="5157432"/>
    <n v="4550675"/>
    <n v="0"/>
    <n v="4550675"/>
    <n v="0"/>
    <n v="4550675"/>
    <n v="0"/>
    <n v="4550675"/>
    <n v="0"/>
    <n v="0"/>
    <n v="0"/>
    <n v="0"/>
    <n v="424"/>
  </r>
  <r>
    <s v="1756.38"/>
    <s v="REGALIAS"/>
    <x v="7"/>
    <s v="1 - Actualizar la información física, jurídica y económica predial con enfoque multipropósito ORITO"/>
    <x v="28"/>
    <x v="68"/>
    <n v="80161501"/>
    <x v="35"/>
    <s v="N/A"/>
    <s v="Adición prestación de servicios técnicos de apoyo al seguimiento, planeación y gestión del reconocimiento predial en el proceso de actualización catastral multipropósito en el municipio de Orito - Putumayo-Nivel  1"/>
    <s v="Enero"/>
    <s v="Enero"/>
    <n v="7"/>
    <s v="Contratación directa (con ofertas) "/>
    <x v="4"/>
    <n v="28650000"/>
    <n v="28650000"/>
    <s v=" 101. No aplica "/>
    <s v="   Personas naturales   "/>
    <s v="NO"/>
    <s v="N/A"/>
    <s v="2615 - Dirección Territorial Nariño"/>
    <s v="2.3 - Gestión Catastral"/>
    <s v="2.3-99 - GND-Gestión Catastral"/>
    <s v="SER - Adquisición de servicios"/>
    <s v="SER012 - Prestación de servicios personas naturales"/>
    <s v="Coordinador operativo"/>
    <s v=" "/>
    <s v=" "/>
    <s v=" "/>
    <n v="0"/>
    <n v="0"/>
    <n v="0"/>
    <n v="0"/>
    <n v="0"/>
    <n v="0"/>
    <n v="0"/>
    <n v="0"/>
    <n v="27000000"/>
    <n v="0"/>
    <n v="0"/>
    <n v="1650000"/>
    <n v="0"/>
    <n v="4500000"/>
    <n v="0"/>
    <n v="4500000"/>
    <n v="0"/>
    <n v="4500000"/>
    <n v="0"/>
    <n v="4500000"/>
    <n v="1650000"/>
    <n v="4500000"/>
    <n v="0"/>
    <n v="4500000"/>
    <n v="624"/>
  </r>
  <r>
    <s v="1756.39"/>
    <s v="REGALIAS"/>
    <x v="7"/>
    <s v="1 - Actualizar la información física, jurídica y económica predial con enfoque multipropósito ORITO"/>
    <x v="28"/>
    <x v="68"/>
    <n v="80161501"/>
    <x v="35"/>
    <s v="N/A"/>
    <s v="Pendiente programar para la actulización de Orito"/>
    <s v="Septiembre"/>
    <s v="Septiembre"/>
    <n v="1"/>
    <s v="N/A"/>
    <x v="4"/>
    <n v="0"/>
    <n v="0"/>
    <s v="3. Prioridad Media"/>
    <s v="Bolsa Actualización"/>
    <s v="NO"/>
    <s v="N/A"/>
    <s v="2615 - Dirección Territorial Nariño"/>
    <s v="2.3 - Gestión Catastral"/>
    <s v="2.3-99 - GND-Gestión Catastral"/>
    <s v="SER - Adquisición de servicios"/>
    <s v="SER012 - Prestación de servicios personas naturales"/>
    <s v="2615 - Por definir"/>
    <s v=""/>
    <s v=""/>
    <s v=""/>
    <n v="0"/>
    <n v="0"/>
    <n v="0"/>
    <n v="0"/>
    <n v="0"/>
    <n v="0"/>
    <n v="0"/>
    <n v="0"/>
    <n v="0"/>
    <n v="0"/>
    <n v="0"/>
    <n v="0"/>
    <n v="0"/>
    <n v="0"/>
    <n v="0"/>
    <n v="0"/>
    <n v="0"/>
    <n v="0"/>
    <n v="0"/>
    <n v="0"/>
    <n v="0"/>
    <n v="0"/>
    <n v="0"/>
    <n v="0"/>
    <n v="0"/>
  </r>
  <r>
    <s v="1756.40"/>
    <s v="REGALIAS"/>
    <x v="7"/>
    <s v="1 - Actualizar la información física, jurídica y económica predial con enfoque multipropósito ORITO"/>
    <x v="28"/>
    <x v="69"/>
    <n v="80161501"/>
    <x v="35"/>
    <s v="N/A"/>
    <s v="Adición prestación de servicios para realizar la edición, depuración y consolidación de los productos cartográficos requeridos para el componente geográfico de los procesos de actualización catastral multipropósito en el municipio de Orito - Putumayo, requeridos para el tercer trimestre."/>
    <s v="Abril"/>
    <s v="Abril"/>
    <n v="6"/>
    <s v="Contratación directa"/>
    <x v="4"/>
    <n v="48880265"/>
    <n v="48880265"/>
    <s v=" 101. No aplica "/>
    <s v="  Personas naturales  "/>
    <s v="NO"/>
    <s v="N/A"/>
    <s v="2615 - Dirección Territorial Nariño"/>
    <s v="2.3 - Gestión Catastral"/>
    <s v="2.3-99 - GND-Gestión Catastral"/>
    <s v="SER - Adquisición de servicios"/>
    <s v="SER012 - Prestación de servicios personas naturales"/>
    <s v="2615 - Por definir"/>
    <s v=""/>
    <s v=""/>
    <s v=""/>
    <n v="0"/>
    <n v="0"/>
    <n v="0"/>
    <n v="0"/>
    <n v="0"/>
    <n v="0"/>
    <n v="35123544"/>
    <n v="0"/>
    <n v="0"/>
    <n v="8780886"/>
    <n v="0"/>
    <n v="8780886"/>
    <n v="13756721"/>
    <n v="8780886"/>
    <n v="0"/>
    <n v="8780886"/>
    <n v="0"/>
    <n v="8780886"/>
    <n v="0"/>
    <n v="4975835"/>
    <n v="0"/>
    <n v="0"/>
    <n v="0"/>
    <n v="0"/>
    <n v="1024"/>
  </r>
  <r>
    <s v="1756.41"/>
    <s v="REGALIAS"/>
    <x v="7"/>
    <s v="1 - Actualizar la información física, jurídica y económica predial con enfoque multipropósito ORITO"/>
    <x v="28"/>
    <x v="69"/>
    <n v="80161501"/>
    <x v="35"/>
    <s v="N/A"/>
    <s v="Adición prestación de servicios profesionales para realizar actividades de digitalización y generación de productos resultantes del proceso de actualización catastral multipropósito en el municipio de Orito - Putumayo"/>
    <s v="Abril"/>
    <s v="Abril"/>
    <n v="4"/>
    <s v="Contratación directa"/>
    <x v="4"/>
    <n v="17764860"/>
    <n v="17764860"/>
    <s v=" 101. No aplica "/>
    <s v="  Personas naturales  "/>
    <s v="NO"/>
    <s v="N/A"/>
    <s v="2615 - Dirección Territorial Nariño"/>
    <s v="2.3 - Gestión Catastral"/>
    <s v="2.3-99 - GND-Gestión Catastral"/>
    <s v="SER - Adquisición de servicios"/>
    <s v="SER012 - Prestación de servicios personas naturales"/>
    <s v="2615 - Por definir"/>
    <s v=""/>
    <s v=""/>
    <s v=""/>
    <n v="0"/>
    <n v="0"/>
    <n v="0"/>
    <n v="0"/>
    <n v="0"/>
    <n v="0"/>
    <n v="17764860"/>
    <n v="0"/>
    <n v="0"/>
    <n v="0"/>
    <n v="0"/>
    <n v="4293175"/>
    <n v="0"/>
    <n v="4441215"/>
    <n v="0"/>
    <n v="4441215"/>
    <n v="0"/>
    <n v="4441215"/>
    <n v="0"/>
    <n v="148040"/>
    <n v="0"/>
    <n v="0"/>
    <n v="0"/>
    <n v="0"/>
    <n v="1424"/>
  </r>
  <r>
    <s v="1756.42"/>
    <s v="REGALIAS"/>
    <x v="7"/>
    <s v="1 - Actualizar la información física, jurídica y económica predial con enfoque multipropósito ORITO"/>
    <x v="28"/>
    <x v="69"/>
    <n v="80161501"/>
    <x v="35"/>
    <s v="N/A"/>
    <s v="Adición prestación de servicios profesionales para realizar actividades de digitalización y generación de productos resultantes del proceso de actualización catastral multipropósito en el municipio de Orito - Putumayo"/>
    <s v="Marzo"/>
    <s v="Marzo"/>
    <n v="6"/>
    <s v="Contratación directa"/>
    <x v="4"/>
    <n v="25611006"/>
    <n v="25611006"/>
    <s v=" 101. No aplica "/>
    <s v="  Personas naturales  "/>
    <s v="NO"/>
    <s v="N/A"/>
    <s v="2615 - Dirección Territorial Nariño"/>
    <s v="2.3 - Gestión Catastral"/>
    <s v="2.3-99 - GND-Gestión Catastral"/>
    <s v="SER - Adquisición de servicios"/>
    <s v="SER012 - Prestación de servicios personas naturales"/>
    <s v="2615 - Por definir"/>
    <s v=""/>
    <s v=""/>
    <s v=""/>
    <n v="0"/>
    <n v="0"/>
    <n v="0"/>
    <n v="0"/>
    <n v="0"/>
    <n v="0"/>
    <n v="17764860"/>
    <n v="0"/>
    <n v="0"/>
    <n v="3404931"/>
    <n v="0"/>
    <n v="4441215"/>
    <n v="7846146"/>
    <n v="4441215"/>
    <n v="0"/>
    <n v="4441215"/>
    <n v="0"/>
    <n v="4441215"/>
    <n v="0"/>
    <n v="4441215"/>
    <n v="0"/>
    <n v="0"/>
    <n v="0"/>
    <n v="0"/>
    <n v="1424"/>
  </r>
  <r>
    <s v="1756.43"/>
    <s v="REGALIAS"/>
    <x v="7"/>
    <s v="1 - Actualizar la información física, jurídica y económica predial con enfoque multipropósito ORITO"/>
    <x v="28"/>
    <x v="69"/>
    <n v="80161501"/>
    <x v="35"/>
    <s v="N/A"/>
    <s v="Adición prestación de servicios profesionales para realizar actividades de digitalización y generación de productos resultantes del proceso de actualización catastral multipropósito en el municipio de Orito - Putumayo"/>
    <s v="Abril"/>
    <s v="Abril"/>
    <n v="6"/>
    <s v="Contratación directa"/>
    <x v="4"/>
    <n v="25611007"/>
    <n v="25611007"/>
    <s v=" 101. No aplica "/>
    <s v="  Personas naturales  "/>
    <s v="NO"/>
    <s v="N/A"/>
    <s v="2615 - Dirección Territorial Nariño"/>
    <s v="2.3 - Gestión Catastral"/>
    <s v="2.3-99 - GND-Gestión Catastral"/>
    <s v="SER - Adquisición de servicios"/>
    <s v="SER012 - Prestación de servicios personas naturales"/>
    <s v="2615 - Por definir"/>
    <s v=""/>
    <s v=""/>
    <s v=""/>
    <n v="0"/>
    <n v="0"/>
    <n v="0"/>
    <n v="0"/>
    <n v="0"/>
    <n v="0"/>
    <n v="17764860"/>
    <n v="0"/>
    <n v="0"/>
    <n v="3404932"/>
    <n v="0"/>
    <n v="4441215"/>
    <n v="7846147"/>
    <n v="4441215"/>
    <n v="0"/>
    <n v="4441215"/>
    <n v="0"/>
    <n v="4441215"/>
    <n v="0"/>
    <n v="4441215"/>
    <n v="0"/>
    <n v="0"/>
    <n v="0"/>
    <n v="0"/>
    <n v="1424"/>
  </r>
  <r>
    <s v="1756.44"/>
    <s v="REGALIAS"/>
    <x v="7"/>
    <s v="1 - Actualizar la información física, jurídica y económica predial con enfoque multipropósito ORITO"/>
    <x v="28"/>
    <x v="69"/>
    <n v="80161501"/>
    <x v="35"/>
    <s v="N/A"/>
    <s v="Adición prestación de servicios profesionales para realizar actividades de digitalización y generación de productos resultantes del proceso de actualización catastral multipropósito en el municipio de Orito - Putumayo"/>
    <s v="Abril"/>
    <s v="Abril"/>
    <n v="6"/>
    <s v="Contratación directa"/>
    <x v="4"/>
    <n v="25611006"/>
    <n v="25611006"/>
    <s v=" 101. No aplica "/>
    <s v="  Personas naturales  "/>
    <s v="NO"/>
    <s v="N/A"/>
    <s v="2615 - Dirección Territorial Nariño"/>
    <s v="2.3 - Gestión Catastral"/>
    <s v="2.3-99 - GND-Gestión Catastral"/>
    <s v="SER - Adquisición de servicios"/>
    <s v="SER012 - Prestación de servicios personas naturales"/>
    <s v="2615 - Por definir"/>
    <s v=""/>
    <s v=""/>
    <s v=""/>
    <n v="0"/>
    <n v="0"/>
    <n v="0"/>
    <n v="0"/>
    <n v="0"/>
    <n v="0"/>
    <n v="17764860"/>
    <n v="0"/>
    <n v="0"/>
    <n v="3404931"/>
    <n v="0"/>
    <n v="4441215"/>
    <n v="7846146"/>
    <n v="4441215"/>
    <n v="0"/>
    <n v="4441215"/>
    <n v="0"/>
    <n v="4441215"/>
    <n v="0"/>
    <n v="4441215"/>
    <n v="0"/>
    <n v="0"/>
    <n v="0"/>
    <n v="0"/>
    <n v="1424"/>
  </r>
  <r>
    <s v="1756.45"/>
    <s v="REGALIAS"/>
    <x v="7"/>
    <s v="1 - Actualizar la información física, jurídica y económica predial con enfoque multipropósito ORITO"/>
    <x v="28"/>
    <x v="69"/>
    <n v="80161501"/>
    <x v="35"/>
    <s v="N/A"/>
    <s v="Prestación de servicios profesionales para realizar actividades de digitalización y generación de productos resultantes del proceso de actualización catastral multipropósito en el municipio de Orito - Putumayo"/>
    <s v="Abril"/>
    <s v="Abril"/>
    <n v="4"/>
    <s v="Contratación directa (con ofertas) "/>
    <x v="4"/>
    <n v="17764860"/>
    <n v="17764860"/>
    <s v=" 101. No aplica "/>
    <s v="  Personas naturales  "/>
    <s v="NO"/>
    <s v="N/A"/>
    <s v="2615 - Dirección Territorial Nariño"/>
    <s v="2.3 - Gestión Catastral"/>
    <s v="2.3-99 - GND-Gestión Catastral"/>
    <s v="SER - Adquisición de servicios"/>
    <s v="SER012 - Prestación de servicios personas naturales"/>
    <s v="2615 - Por definir"/>
    <s v=""/>
    <s v=""/>
    <s v=""/>
    <n v="0"/>
    <n v="0"/>
    <n v="0"/>
    <n v="0"/>
    <n v="0"/>
    <n v="0"/>
    <n v="17764860"/>
    <n v="0"/>
    <n v="0"/>
    <n v="3404932"/>
    <n v="0"/>
    <n v="4441215"/>
    <n v="0"/>
    <n v="4441215"/>
    <n v="0"/>
    <n v="4441215"/>
    <n v="0"/>
    <n v="1036283"/>
    <n v="0"/>
    <n v="0"/>
    <n v="0"/>
    <n v="0"/>
    <n v="0"/>
    <n v="0"/>
    <n v="1424"/>
  </r>
  <r>
    <s v="1756.46"/>
    <s v="REGALIAS"/>
    <x v="7"/>
    <s v="1 - Actualizar la información física, jurídica y económica predial con enfoque multipropósito ORITO"/>
    <x v="28"/>
    <x v="69"/>
    <n v="80161501"/>
    <x v="35"/>
    <s v="N/A"/>
    <s v="Adición prestación de servicios para realizar la edición, depuración y consolidación de los productos cartográficos requeridos para el componente geográfico de los procesos de actualización catastral multipropósito en el municipio de Orito - Putumayo-Nivel 1"/>
    <s v="Marzo"/>
    <s v="Marzo"/>
    <n v="7"/>
    <s v="Contratación directa"/>
    <x v="4"/>
    <n v="47533864"/>
    <n v="47533864"/>
    <s v=" 101. No aplica "/>
    <s v="  Personas naturales  "/>
    <s v="NO"/>
    <s v="N/A"/>
    <s v="2615 - Dirección Territorial Nariño"/>
    <s v="2.3 - Gestión Catastral"/>
    <s v="2.3-99 - GND-Gestión Catastral"/>
    <s v="SER - Adquisición de servicios"/>
    <s v="SER012 - Prestación de servicios personas naturales"/>
    <s v="2615 - Por definir"/>
    <s v=""/>
    <s v=""/>
    <s v=""/>
    <n v="0"/>
    <n v="0"/>
    <n v="0"/>
    <n v="0"/>
    <n v="42148254"/>
    <n v="0"/>
    <n v="0"/>
    <n v="5385610"/>
    <n v="0"/>
    <n v="7024709"/>
    <n v="0"/>
    <n v="7024709"/>
    <n v="5385610"/>
    <n v="7024709"/>
    <n v="0"/>
    <n v="7024709"/>
    <n v="0"/>
    <n v="7024709"/>
    <n v="0"/>
    <n v="7024709"/>
    <n v="0"/>
    <n v="0"/>
    <n v="0"/>
    <n v="0"/>
    <n v="224"/>
  </r>
  <r>
    <s v="1756.47"/>
    <s v="REGALIAS"/>
    <x v="7"/>
    <s v="1 - Actualizar la información física, jurídica y económica predial con enfoque multipropósito ORITO"/>
    <x v="28"/>
    <x v="69"/>
    <n v="80161501"/>
    <x v="35"/>
    <s v="N/A"/>
    <s v="Viáticos funcionarios - gastos de desplazamiento, alojamiento y transporte comisiones contratistas - Municipio Orito Regalías"/>
    <s v="Enero"/>
    <s v="Enero"/>
    <n v="6"/>
    <s v="N/A"/>
    <x v="4"/>
    <n v="0"/>
    <n v="0"/>
    <s v=" 101. No aplica "/>
    <s v=" N/A "/>
    <s v="NO"/>
    <s v="N/A"/>
    <s v="2615 - Dirección Territorial Nariño"/>
    <s v="2.3 - Gestión Catastral"/>
    <s v="2.3-99 - GND-Gestión Catastral"/>
    <s v="SER - Adquisición de servicios"/>
    <s v="SER012 - Prestación de servicios personas naturales"/>
    <s v="2615 - Por definir"/>
    <s v=""/>
    <s v=""/>
    <s v=""/>
    <n v="0"/>
    <n v="0"/>
    <n v="0"/>
    <n v="0"/>
    <n v="0"/>
    <n v="0"/>
    <n v="0"/>
    <n v="0"/>
    <n v="0"/>
    <n v="0"/>
    <n v="0"/>
    <n v="0"/>
    <n v="0"/>
    <n v="0"/>
    <n v="0"/>
    <n v="0"/>
    <n v="0"/>
    <n v="0"/>
    <n v="0"/>
    <n v="0"/>
    <n v="0"/>
    <n v="0"/>
    <n v="0"/>
    <n v="0"/>
    <n v="0"/>
  </r>
  <r>
    <s v="1756.48"/>
    <s v="REGALIAS"/>
    <x v="7"/>
    <s v="1 - Actualizar la información física, jurídica y económica predial con enfoque multipropósito ORITO"/>
    <x v="28"/>
    <x v="69"/>
    <n v="80161501"/>
    <x v="35"/>
    <s v="N/A"/>
    <s v="Pendiente programar para la actulización de Orito"/>
    <s v="Diciembre"/>
    <s v="Diciembre"/>
    <n v="1"/>
    <s v="N/A"/>
    <x v="4"/>
    <n v="69642795.239999995"/>
    <n v="69642795.239999995"/>
    <s v="  3. Prioridad Media  "/>
    <s v="  Bolsa Actualización  "/>
    <s v="NO"/>
    <s v="N/A"/>
    <s v="2615 - Dirección Territorial Nariño"/>
    <s v="2.3 - Gestión Catastral"/>
    <s v="2.3-99 - GND-Gestión Catastral"/>
    <s v="SER - Adquisición de servicios"/>
    <s v="SER012 - Prestación de servicios personas naturales"/>
    <s v="2615 - Por definir"/>
    <s v=" "/>
    <s v=" "/>
    <s v=" "/>
    <n v="0"/>
    <n v="0"/>
    <n v="0"/>
    <n v="0"/>
    <n v="0"/>
    <n v="0"/>
    <n v="0"/>
    <n v="0"/>
    <n v="0"/>
    <n v="0"/>
    <n v="0"/>
    <n v="0"/>
    <n v="0"/>
    <n v="0"/>
    <n v="0"/>
    <n v="0"/>
    <n v="0"/>
    <n v="0"/>
    <n v="0"/>
    <n v="0"/>
    <n v="0"/>
    <n v="0"/>
    <n v="69642795.239999995"/>
    <n v="69642795.239999995"/>
    <n v="0"/>
  </r>
  <r>
    <s v="1756.49"/>
    <s v="REGALIAS"/>
    <x v="7"/>
    <s v="1 - Actualizar la información física, jurídica y económica predial con enfoque multipropósito ORITO"/>
    <x v="28"/>
    <x v="69"/>
    <n v="80161501"/>
    <x v="35"/>
    <s v="N/A"/>
    <s v="Prestación de servicios técnicos de apoyo al seguimiento, planeación y gestión del reconocimiento predial en el proceso de actualización catastral multipropósito en el municipio de Orito - Putumayo"/>
    <s v="Marzo"/>
    <s v="Marzo"/>
    <n v="6"/>
    <s v="Contratación directa"/>
    <x v="4"/>
    <n v="0"/>
    <n v="0"/>
    <s v=" 101. No aplica "/>
    <s v=" N/A "/>
    <s v="NO"/>
    <s v="N/A"/>
    <s v="2615 - Dirección Territorial Nariño"/>
    <s v="2.3 - Gestión Catastral"/>
    <s v="2.3-99 - GND-Gestión Catastral"/>
    <s v="SER - Adquisición de servicios"/>
    <s v="SER012 - Prestación de servicios personas naturales"/>
    <s v="2615 - Por definir"/>
    <s v=""/>
    <s v=""/>
    <s v=""/>
    <n v="0"/>
    <n v="0"/>
    <n v="0"/>
    <n v="0"/>
    <n v="0"/>
    <n v="0"/>
    <n v="0"/>
    <n v="0"/>
    <n v="0"/>
    <n v="0"/>
    <n v="0"/>
    <n v="0"/>
    <n v="0"/>
    <n v="0"/>
    <n v="0"/>
    <n v="0"/>
    <n v="0"/>
    <n v="0"/>
    <n v="0"/>
    <n v="0"/>
    <n v="0"/>
    <n v="0"/>
    <n v="0"/>
    <n v="0"/>
    <n v="1824"/>
  </r>
  <r>
    <s v="1756.50"/>
    <s v="REGALIAS"/>
    <x v="7"/>
    <s v="1 - Actualizar la información física, jurídica y económica predial con enfoque multipropósito ORITO"/>
    <x v="28"/>
    <x v="69"/>
    <n v="80161501"/>
    <x v="35"/>
    <s v="N/A"/>
    <s v="Adición prestación de servicios personales para realizar actividades de reconocimiento predial en el proceso de actualización catastral multipropósito en el municipio de Orito - Putumayo"/>
    <s v="Mayo"/>
    <s v="Mayo"/>
    <n v="7"/>
    <s v="Contratación directa "/>
    <x v="4"/>
    <n v="25333334"/>
    <n v="25333334"/>
    <s v="  101. No aplica  "/>
    <s v="   Personas naturales   "/>
    <s v="NO"/>
    <s v="N/A"/>
    <s v="2615 - Dirección Territorial Nariño"/>
    <s v="2.3 - Gestión Catastral"/>
    <s v="2.3-99 - GND-Gestión Catastral"/>
    <s v="SER - Adquisición de servicios"/>
    <s v="SER012 - Prestación de servicios personas naturales"/>
    <s v="Reconocedor predial"/>
    <s v=" "/>
    <s v=" "/>
    <s v=" "/>
    <n v="0"/>
    <n v="0"/>
    <n v="0"/>
    <n v="0"/>
    <n v="0"/>
    <n v="0"/>
    <n v="0"/>
    <n v="0"/>
    <n v="24000000"/>
    <n v="0"/>
    <n v="0"/>
    <n v="0"/>
    <n v="0"/>
    <n v="5200000"/>
    <n v="0"/>
    <n v="4000000"/>
    <n v="0"/>
    <n v="4000000"/>
    <n v="0"/>
    <n v="4000000"/>
    <n v="1333334"/>
    <n v="4000000"/>
    <n v="0"/>
    <n v="4133334"/>
    <n v="1924"/>
  </r>
  <r>
    <s v="1756.51"/>
    <s v="REGALIAS"/>
    <x v="7"/>
    <s v="1 - Actualizar la información física, jurídica y económica predial con enfoque multipropósito ORITO"/>
    <x v="28"/>
    <x v="69"/>
    <n v="80161501"/>
    <x v="35"/>
    <s v="N/A"/>
    <s v="Adición prestación de servicios personales para realizar actividades de reconocimiento predial en el proceso de actualización catastral multipropósito en el municipio de Orito - Putumayo"/>
    <s v="Mayo"/>
    <s v="Mayo"/>
    <n v="7"/>
    <s v="Contratación directa "/>
    <x v="4"/>
    <n v="27200000"/>
    <n v="27200000"/>
    <s v="  101. No aplica  "/>
    <s v="   Personas naturales   "/>
    <s v="NO"/>
    <s v="N/A"/>
    <s v="2615 - Dirección Territorial Nariño"/>
    <s v="2.3 - Gestión Catastral"/>
    <s v="2.3-99 - GND-Gestión Catastral"/>
    <s v="SER - Adquisición de servicios"/>
    <s v="SER012 - Prestación de servicios personas naturales"/>
    <s v="Reconocedor predial"/>
    <s v=" "/>
    <s v=" "/>
    <s v=" "/>
    <n v="0"/>
    <n v="0"/>
    <n v="0"/>
    <n v="0"/>
    <n v="0"/>
    <n v="0"/>
    <n v="0"/>
    <n v="0"/>
    <n v="24000000"/>
    <n v="0"/>
    <n v="0"/>
    <n v="3200000"/>
    <n v="0"/>
    <n v="4000000"/>
    <n v="0"/>
    <n v="4000000"/>
    <n v="0"/>
    <n v="4000000"/>
    <n v="0"/>
    <n v="4000000"/>
    <n v="3200000"/>
    <n v="4000000"/>
    <n v="0"/>
    <n v="4000000"/>
    <n v="2024"/>
  </r>
  <r>
    <s v="1756.52"/>
    <s v="REGALIAS"/>
    <x v="7"/>
    <s v="1 - Actualizar la información física, jurídica y económica predial con enfoque multipropósito ORITO"/>
    <x v="28"/>
    <x v="69"/>
    <n v="80161501"/>
    <x v="35"/>
    <s v="N/A"/>
    <s v="Prestación de servicios personales para realizar actividades de reconocimiento predial en el proceso de actualización catastral multipropósito en el municipio de Orito - Putumayo"/>
    <s v="Abril"/>
    <s v="Abril"/>
    <n v="6"/>
    <s v="Contratación directa"/>
    <x v="4"/>
    <n v="24000000"/>
    <n v="24000000"/>
    <s v=" 101. No aplica "/>
    <s v="  Personas naturales  "/>
    <s v="NO"/>
    <s v="N/A"/>
    <s v="2615 - Dirección Territorial Nariño"/>
    <s v="2.3 - Gestión Catastral"/>
    <s v="2.3-99 - GND-Gestión Catastral"/>
    <s v="SER - Adquisición de servicios"/>
    <s v="SER012 - Prestación de servicios personas naturales"/>
    <s v="2615 - Por definir"/>
    <s v=""/>
    <s v=""/>
    <s v=""/>
    <n v="0"/>
    <n v="0"/>
    <n v="0"/>
    <n v="0"/>
    <n v="0"/>
    <n v="0"/>
    <n v="24000000"/>
    <n v="0"/>
    <n v="0"/>
    <n v="0"/>
    <n v="0"/>
    <n v="4666666"/>
    <n v="0"/>
    <n v="4000000"/>
    <n v="0"/>
    <n v="4000000"/>
    <n v="0"/>
    <n v="4000000"/>
    <n v="0"/>
    <n v="4000000"/>
    <n v="0"/>
    <n v="3333334"/>
    <n v="0"/>
    <n v="0"/>
    <n v="2124"/>
  </r>
  <r>
    <s v="1756.53"/>
    <s v="REGALIAS"/>
    <x v="7"/>
    <s v="1 - Actualizar la información física, jurídica y económica predial con enfoque multipropósito ORITO"/>
    <x v="28"/>
    <x v="69"/>
    <n v="80161501"/>
    <x v="35"/>
    <s v="N/A"/>
    <s v="Prestación de servicios personales para realizar actividades de reconocimiento predial en el proceso de actualización catastral multipropósito en el municipio de Orito - Putumayo"/>
    <s v="Junio"/>
    <s v="Junio"/>
    <n v="4"/>
    <s v="Contratación directa"/>
    <x v="4"/>
    <n v="16000000"/>
    <n v="16000000"/>
    <s v=" 101. No aplica "/>
    <s v="  Personas naturales  "/>
    <s v="NO"/>
    <s v="N/A"/>
    <s v="2615 - Dirección Territorial Nariño"/>
    <s v="2.3 - Gestión Catastral"/>
    <s v="2.3-99 - GND-Gestión Catastral"/>
    <s v="SER - Adquisición de servicios"/>
    <s v="SER012 - Prestación de servicios personas naturales"/>
    <s v="2615 - Por definir"/>
    <s v=""/>
    <s v=""/>
    <s v=""/>
    <n v="0"/>
    <n v="0"/>
    <n v="0"/>
    <n v="0"/>
    <n v="0"/>
    <n v="0"/>
    <n v="0"/>
    <n v="0"/>
    <n v="0"/>
    <n v="0"/>
    <n v="16000000"/>
    <n v="0"/>
    <n v="0"/>
    <n v="800000"/>
    <n v="0"/>
    <n v="4000000"/>
    <n v="0"/>
    <n v="4000000"/>
    <n v="0"/>
    <n v="4000000"/>
    <n v="0"/>
    <n v="3200000"/>
    <n v="0"/>
    <n v="0"/>
    <n v="2224"/>
  </r>
  <r>
    <s v="1756.54"/>
    <s v="REGALIAS"/>
    <x v="7"/>
    <s v="1 - Actualizar la información física, jurídica y económica predial con enfoque multipropósito ORITO"/>
    <x v="28"/>
    <x v="69"/>
    <n v="80161501"/>
    <x v="35"/>
    <s v="N/A"/>
    <s v="Prestación de servicios personales para realizar actividades de reconocimiento predial en el proceso de actualización catastral multipropósito en el municipio de Orito - Putumayo"/>
    <s v="Octubre "/>
    <s v="Octubre "/>
    <n v="3"/>
    <s v="Contratación directa"/>
    <x v="4"/>
    <n v="24000000"/>
    <n v="24000000"/>
    <s v=" 101. No aplica "/>
    <s v="  Personas naturales  "/>
    <s v="NO"/>
    <s v="N/A"/>
    <s v="2615 - Dirección Territorial Nariño"/>
    <s v="2.3 - Gestión Catastral"/>
    <s v="2.3-99 - GND-Gestión Catastral"/>
    <s v="SER - Adquisición de servicios"/>
    <s v="SER012 - Prestación de servicios personas naturales"/>
    <s v="2615 - Por definir"/>
    <s v=" "/>
    <s v=" "/>
    <s v=" "/>
    <n v="0"/>
    <n v="0"/>
    <n v="0"/>
    <n v="0"/>
    <n v="24000000"/>
    <n v="4000000"/>
    <n v="0"/>
    <n v="4000000"/>
    <n v="0"/>
    <n v="4000000"/>
    <n v="0"/>
    <n v="4000000"/>
    <n v="0"/>
    <n v="4000000"/>
    <n v="0"/>
    <n v="4000000"/>
    <n v="0"/>
    <n v="0"/>
    <n v="0"/>
    <n v="0"/>
    <n v="0"/>
    <n v="0"/>
    <n v="0"/>
    <n v="0"/>
    <n v="2324"/>
  </r>
  <r>
    <s v="1756.55"/>
    <s v="REGALIAS"/>
    <x v="7"/>
    <s v="1 - Actualizar la información física, jurídica y económica predial con enfoque multipropósito ORITO"/>
    <x v="28"/>
    <x v="69"/>
    <n v="80161501"/>
    <x v="35"/>
    <s v="N/A"/>
    <s v="Prestación de servicios profesionales para realizar actividades de digitalización y generación de productos resultantes del proceso de actualización catastral multipropósito en el municipio de Orito - Putumayo"/>
    <s v="Septiembre"/>
    <s v="Septiembre"/>
    <n v="3"/>
    <s v="Contratación directa"/>
    <x v="4"/>
    <n v="12583442"/>
    <n v="12583442"/>
    <s v=" 101. No aplica "/>
    <s v="  Personas naturales  "/>
    <s v="NO"/>
    <s v="N/A"/>
    <s v="2615 - Dirección Territorial Nariño"/>
    <s v="2.3 - Gestión Catastral"/>
    <s v="2.3-99 - GND-Gestión Catastral"/>
    <s v="SER - Adquisición de servicios"/>
    <s v="SER012 - Prestación de servicios personas naturales"/>
    <s v="2615 - Por definir"/>
    <s v=""/>
    <s v=""/>
    <s v=""/>
    <n v="0"/>
    <n v="0"/>
    <n v="0"/>
    <n v="0"/>
    <n v="0"/>
    <n v="0"/>
    <n v="0"/>
    <n v="0"/>
    <n v="0"/>
    <n v="0"/>
    <n v="0"/>
    <n v="0"/>
    <n v="0"/>
    <n v="0"/>
    <n v="0"/>
    <n v="0"/>
    <n v="12583442"/>
    <n v="0"/>
    <n v="0"/>
    <n v="3256891"/>
    <n v="0"/>
    <n v="4441215"/>
    <n v="0"/>
    <n v="4885336"/>
    <n v="2424"/>
  </r>
  <r>
    <s v="1756.56"/>
    <s v="REGALIAS"/>
    <x v="7"/>
    <s v="1 - Actualizar la información física, jurídica y económica predial con enfoque multipropósito ORITO"/>
    <x v="28"/>
    <x v="69"/>
    <n v="80161501"/>
    <x v="35"/>
    <s v="N/A"/>
    <s v="Prestación de servicios tecnico administrativo para realizar actividades de apoyo operativo del proceso de actualización catastral multipropósito en el municipio de Orito."/>
    <s v="Octubre "/>
    <s v="Octubre "/>
    <n v="3"/>
    <s v="Contratación directa"/>
    <x v="4"/>
    <n v="6238024"/>
    <n v="6238024"/>
    <s v="  101. No aplica  "/>
    <s v="   Personas naturales   "/>
    <s v="NO"/>
    <s v="N/A"/>
    <s v="2615 - Dirección Territorial Nariño"/>
    <s v="2.3 - Gestión Catastral"/>
    <s v="2.3-99 - GND-Gestión Catastral"/>
    <s v="SER - Adquisición de servicios"/>
    <s v="SER012 - Prestación de servicios personas naturales"/>
    <s v="2615 - Por definir"/>
    <s v=""/>
    <s v=""/>
    <s v=""/>
    <n v="0"/>
    <n v="0"/>
    <n v="0"/>
    <n v="0"/>
    <n v="0"/>
    <n v="0"/>
    <n v="0"/>
    <n v="0"/>
    <n v="0"/>
    <n v="0"/>
    <n v="0"/>
    <n v="0"/>
    <n v="0"/>
    <n v="0"/>
    <n v="0"/>
    <n v="0"/>
    <n v="0"/>
    <n v="0"/>
    <n v="6238024"/>
    <n v="0"/>
    <n v="0"/>
    <n v="3171877"/>
    <n v="0"/>
    <n v="3066147"/>
    <n v="2524"/>
  </r>
  <r>
    <s v="1756.57"/>
    <s v="REGALIAS"/>
    <x v="7"/>
    <s v="1 - Actualizar la información física, jurídica y económica predial con enfoque multipropósito ORITO"/>
    <x v="28"/>
    <x v="69"/>
    <n v="80161501"/>
    <x v="35"/>
    <s v="N/A"/>
    <s v="Adición prestación de servicios profesionales en la Sede de la Territorial Nariño para realizar actividades de digitalización y generación de productos resultantes del proceso de actualización catastral multipropósito en el municipio de Orito – Putumayo"/>
    <s v="Octubre "/>
    <s v="Octubre "/>
    <n v="4"/>
    <s v="N/A"/>
    <x v="4"/>
    <n v="14126058"/>
    <n v="14126058"/>
    <s v="2. Prioridad Alta"/>
    <s v="Personas naturales"/>
    <s v="NO"/>
    <s v="N/A"/>
    <s v="2615 - Dirección Territorial Nariño"/>
    <s v="2.3 - Gestión Catastral"/>
    <s v="2.3-99 - GND-Gestión Catastral"/>
    <s v="SER - Adquisición de servicios"/>
    <s v="SER012 - Prestación de servicios personas naturales"/>
    <s v=" Profesional SIG"/>
    <s v=" "/>
    <s v=" "/>
    <s v=" "/>
    <n v="0"/>
    <n v="0"/>
    <n v="0"/>
    <n v="0"/>
    <n v="0"/>
    <n v="0"/>
    <n v="0"/>
    <n v="0"/>
    <n v="0"/>
    <n v="0"/>
    <n v="0"/>
    <n v="0"/>
    <n v="0"/>
    <n v="0"/>
    <n v="0"/>
    <n v="0"/>
    <n v="10735804"/>
    <n v="565042"/>
    <n v="0"/>
    <n v="3390254"/>
    <n v="3390254"/>
    <n v="3390254"/>
    <n v="0"/>
    <n v="6780508"/>
    <n v="2624"/>
  </r>
  <r>
    <s v="1756.58"/>
    <s v="REGALIAS"/>
    <x v="7"/>
    <s v="1 - Actualizar la información física, jurídica y económica predial con enfoque multipropósito ORITO"/>
    <x v="28"/>
    <x v="69"/>
    <n v="80161501"/>
    <x v="35"/>
    <s v="N/A"/>
    <s v="Prestación de servicios personales en la Sede de la Territorial Nariño para realizar actividades de reconocimiento predial en el proceso de actualización catastral multipropósito en el municipio de Orito - Putumayo"/>
    <s v="Octubre "/>
    <s v="Octubre "/>
    <n v="3"/>
    <s v="Contratación directa"/>
    <x v="4"/>
    <n v="20000000"/>
    <n v="20000000"/>
    <s v="  101. No aplica  "/>
    <s v="   Personas naturales   "/>
    <s v="NO"/>
    <s v="N/A"/>
    <s v="2615 - Dirección Territorial Nariño"/>
    <s v="2.3 - Gestión Catastral"/>
    <s v="2.3-99 - GND-Gestión Catastral"/>
    <s v="SER - Adquisición de servicios"/>
    <s v="SER012 - Prestación de servicios personas naturales"/>
    <s v="Reconocedor predial"/>
    <s v=""/>
    <s v=""/>
    <s v=""/>
    <n v="0"/>
    <n v="0"/>
    <n v="0"/>
    <n v="0"/>
    <n v="0"/>
    <n v="0"/>
    <n v="0"/>
    <n v="0"/>
    <n v="0"/>
    <n v="0"/>
    <n v="20000000"/>
    <n v="0"/>
    <n v="0"/>
    <n v="0"/>
    <n v="0"/>
    <n v="0"/>
    <n v="0"/>
    <n v="0"/>
    <n v="0"/>
    <n v="10000000"/>
    <n v="0"/>
    <n v="10000000"/>
    <n v="0"/>
    <n v="0"/>
    <n v="2724"/>
  </r>
  <r>
    <s v="1756.59"/>
    <s v="REGALIAS"/>
    <x v="7"/>
    <s v="1 - Actualizar la información física, jurídica y económica predial con enfoque multipropósito ORITO"/>
    <x v="28"/>
    <x v="69"/>
    <n v="80161501"/>
    <x v="35"/>
    <s v="N/A"/>
    <s v="Prestación de servicios personales en la Sede de la Territorial Nariño para realizar actividades de reconocimiento predial en el proceso de actualización catastral multipropósito en el municipio de Orito - Putumayo"/>
    <s v="Octubre "/>
    <s v="Octubre "/>
    <n v="3"/>
    <s v="Contratación directa"/>
    <x v="4"/>
    <n v="20000000"/>
    <n v="20000000"/>
    <s v="  101. No aplica  "/>
    <s v="   Personas naturales   "/>
    <s v="NO"/>
    <s v="N/A"/>
    <s v="2615 - Dirección Territorial Nariño"/>
    <s v="2.3 - Gestión Catastral"/>
    <s v="2.3-99 - GND-Gestión Catastral"/>
    <s v="SER - Adquisición de servicios"/>
    <s v="SER012 - Prestación de servicios personas naturales"/>
    <s v="Reconocedor predial"/>
    <s v=""/>
    <s v=""/>
    <s v=""/>
    <n v="0"/>
    <n v="0"/>
    <n v="0"/>
    <n v="0"/>
    <n v="0"/>
    <n v="0"/>
    <n v="0"/>
    <n v="0"/>
    <n v="0"/>
    <n v="0"/>
    <n v="20000000"/>
    <n v="0"/>
    <n v="0"/>
    <n v="0"/>
    <n v="0"/>
    <n v="0"/>
    <n v="0"/>
    <n v="0"/>
    <n v="0"/>
    <n v="10000000"/>
    <n v="0"/>
    <n v="10000000"/>
    <n v="0"/>
    <n v="0"/>
    <n v="2824"/>
  </r>
  <r>
    <s v="1756.60"/>
    <s v="REGALIAS"/>
    <x v="7"/>
    <s v="1 - Actualizar la información física, jurídica y económica predial con enfoque multipropósito ORITO"/>
    <x v="28"/>
    <x v="69"/>
    <n v="80161501"/>
    <x v="35"/>
    <s v="N/A"/>
    <s v="Adición prestación de servicios tecnico administrativo para realizar actividades de apoyo operativo del proceso de actualización catastral multipropósito en el municipio de Orito."/>
    <s v="Octubre "/>
    <s v="Octubre "/>
    <n v="4"/>
    <s v="Contratación directa"/>
    <x v="4"/>
    <n v="12159380"/>
    <n v="12159380"/>
    <s v="  101. No aplica  "/>
    <s v="   Personas naturales   "/>
    <s v="NO"/>
    <s v="N/A"/>
    <s v="2615 - Dirección Territorial Nariño"/>
    <s v="2.3 - Gestión Catastral"/>
    <s v="2.3-99 - GND-Gestión Catastral"/>
    <s v="SER - Adquisición de servicios"/>
    <s v="SER012 - Prestación de servicios personas naturales"/>
    <s v="Apoyo Técnico"/>
    <s v=" "/>
    <s v=" "/>
    <s v=" "/>
    <n v="0"/>
    <n v="0"/>
    <n v="0"/>
    <n v="0"/>
    <n v="0"/>
    <n v="0"/>
    <n v="0"/>
    <n v="0"/>
    <n v="0"/>
    <n v="0"/>
    <n v="0"/>
    <n v="0"/>
    <n v="0"/>
    <n v="0"/>
    <n v="0"/>
    <n v="0"/>
    <n v="9119535"/>
    <n v="0"/>
    <n v="0"/>
    <n v="3039845"/>
    <n v="3039845"/>
    <n v="3039845"/>
    <n v="0"/>
    <n v="6079690"/>
    <n v="2924"/>
  </r>
  <r>
    <s v="1756.61"/>
    <s v="REGALIAS"/>
    <x v="7"/>
    <s v="1 - Actualizar la información física, jurídica y económica predial con enfoque multipropósito ORITO"/>
    <x v="28"/>
    <x v="69"/>
    <n v="80161501"/>
    <x v="35"/>
    <s v="N/A"/>
    <s v="Adición prestación de servicios tecnico administrativo para realizar actividades de apoyo operativo del proceso de actualización catastral multipropósito en el municipio de Orito."/>
    <s v="Octubre "/>
    <s v="Octubre "/>
    <n v="4"/>
    <s v="Contratación directa"/>
    <x v="4"/>
    <n v="10436801"/>
    <n v="10436801"/>
    <s v="  101. No aplica  "/>
    <s v="   Personas naturales   "/>
    <s v="NO"/>
    <s v="N/A"/>
    <s v="2615 - Dirección Territorial Nariño"/>
    <s v="2.3 - Gestión Catastral"/>
    <s v="2.3-99 - GND-Gestión Catastral"/>
    <s v="SER - Adquisición de servicios"/>
    <s v="SER012 - Prestación de servicios personas naturales"/>
    <s v="Apoyo Técnico"/>
    <s v=" "/>
    <s v=" "/>
    <s v=" "/>
    <n v="0"/>
    <n v="0"/>
    <n v="0"/>
    <n v="0"/>
    <n v="0"/>
    <n v="0"/>
    <n v="0"/>
    <n v="0"/>
    <n v="0"/>
    <n v="0"/>
    <n v="0"/>
    <n v="0"/>
    <n v="0"/>
    <n v="0"/>
    <n v="0"/>
    <n v="0"/>
    <n v="0"/>
    <n v="0"/>
    <n v="7396956"/>
    <n v="1317266"/>
    <n v="3039845"/>
    <n v="3039845"/>
    <n v="0"/>
    <n v="6079690"/>
    <n v="3024"/>
  </r>
  <r>
    <s v="1756.62"/>
    <s v="REGALIAS"/>
    <x v="7"/>
    <s v="1 - Actualizar la información física, jurídica y económica predial con enfoque multipropósito ORITO"/>
    <x v="28"/>
    <x v="69"/>
    <n v="80161501"/>
    <x v="35"/>
    <s v="N/A"/>
    <s v="Prestación de servicios profesionales en la Sede de la Territorial Nariño para realizar actividades de digitalización y generación de productos resultantes del proceso de actualización catastral multipropósito en el municipio de Orito – Putumayo"/>
    <s v="Noviembre"/>
    <s v="Noviembre"/>
    <n v="2"/>
    <s v="Contratación directa"/>
    <x v="4"/>
    <n v="6780508"/>
    <n v="6780508"/>
    <s v=" 101. No aplica "/>
    <s v="  Personas naturales  "/>
    <s v="NO"/>
    <s v="N/A"/>
    <s v="2615 - Dirección Territorial Nariño"/>
    <s v="2.3 - Gestión Catastral"/>
    <s v="2.3-99 - GND-Gestión Catastral"/>
    <s v="SER - Adquisición de servicios"/>
    <s v="SER012 - Prestación de servicios personas naturales"/>
    <s v="2615 - Por definir"/>
    <s v=" "/>
    <s v=" "/>
    <s v=" "/>
    <n v="0"/>
    <n v="0"/>
    <n v="0"/>
    <n v="0"/>
    <n v="0"/>
    <n v="0"/>
    <n v="0"/>
    <n v="0"/>
    <n v="0"/>
    <n v="0"/>
    <n v="0"/>
    <n v="0"/>
    <n v="0"/>
    <n v="0"/>
    <n v="0"/>
    <n v="0"/>
    <n v="0"/>
    <n v="0"/>
    <n v="0"/>
    <n v="0"/>
    <n v="6780508"/>
    <n v="0"/>
    <n v="0"/>
    <n v="6780508"/>
    <n v="0"/>
  </r>
  <r>
    <s v="1756.63"/>
    <s v="REGALIAS"/>
    <x v="7"/>
    <s v="1 - Actualizar la información física, jurídica y económica predial con enfoque multipropósito ORITO"/>
    <x v="28"/>
    <x v="69"/>
    <n v="40101505"/>
    <x v="35"/>
    <s v="N/A"/>
    <s v="Adquisición, instalación y puesta en funcionamiento de aires acondicionados y ventiladores para el municipio de Orito- Putumayo"/>
    <s v="Octubre"/>
    <s v="Octubre"/>
    <n v="1"/>
    <s v="Contratación directa"/>
    <x v="4"/>
    <n v="0"/>
    <n v="0"/>
    <s v=" 101. No aplica "/>
    <s v="  Persona natural  "/>
    <s v="NO"/>
    <s v="N/A"/>
    <s v="2615 - Dirección Territorial Nariño"/>
    <s v="2.3 - Gestión Catastral"/>
    <s v="2.3-99 - GND-Gestión Catastral"/>
    <s v="SER - Adquisición de servicios"/>
    <s v="SER012 - Prestación de servicios personas naturales"/>
    <s v="2615 - Por definir"/>
    <s v=" "/>
    <s v=" "/>
    <s v=" "/>
    <n v="0"/>
    <n v="0"/>
    <n v="0"/>
    <n v="0"/>
    <n v="0"/>
    <n v="0"/>
    <n v="0"/>
    <n v="0"/>
    <n v="0"/>
    <n v="0"/>
    <n v="0"/>
    <n v="0"/>
    <n v="0"/>
    <n v="0"/>
    <n v="0"/>
    <n v="0"/>
    <n v="0"/>
    <n v="0"/>
    <n v="0"/>
    <n v="0"/>
    <n v="0"/>
    <n v="0"/>
    <n v="0"/>
    <n v="0"/>
    <n v="0"/>
  </r>
  <r>
    <s v="1756.64"/>
    <s v="REGALIAS"/>
    <x v="7"/>
    <s v="1 - Actualizar la información física, jurídica y económica predial con enfoque multipropósito ORITO"/>
    <x v="28"/>
    <x v="69"/>
    <n v="43202101"/>
    <x v="35"/>
    <s v="N/A"/>
    <s v="Adquisición de estuches y protectores de pantalla para tablet, requeridas para realizar actividades de reconocimiento predial en el proceso de actualización catastral multipropósito en el municipio de Orito - Putumayo"/>
    <s v="Octubre"/>
    <s v="Octubre"/>
    <n v="1"/>
    <s v="Contratación directa"/>
    <x v="4"/>
    <n v="0"/>
    <n v="0"/>
    <s v=" 101. No aplica "/>
    <s v="  Persona natural  "/>
    <s v="NO"/>
    <s v="N/A"/>
    <s v="2615 - Dirección Territorial Nariño"/>
    <s v="2.3 - Gestión Catastral"/>
    <s v="2.3-99 - GND-Gestión Catastral"/>
    <s v="SER - Adquisición de servicios"/>
    <s v="SER012 - Prestación de servicios personas naturales"/>
    <s v="2615 - Por definir"/>
    <s v=" "/>
    <s v=" "/>
    <s v=" "/>
    <n v="0"/>
    <n v="0"/>
    <n v="0"/>
    <n v="0"/>
    <n v="0"/>
    <n v="0"/>
    <n v="0"/>
    <n v="0"/>
    <n v="0"/>
    <n v="0"/>
    <n v="0"/>
    <n v="0"/>
    <n v="0"/>
    <n v="0"/>
    <n v="0"/>
    <n v="0"/>
    <n v="0"/>
    <n v="0"/>
    <n v="0"/>
    <n v="0"/>
    <n v="0"/>
    <n v="0"/>
    <n v="0"/>
    <n v="0"/>
    <n v="0"/>
  </r>
  <r>
    <s v="1756.65"/>
    <s v="REGALIAS"/>
    <x v="7"/>
    <s v="1 - Actualizar la información física, jurídica y económica predial con enfoque multipropósito ORITO"/>
    <x v="28"/>
    <x v="69"/>
    <n v="43202101"/>
    <x v="35"/>
    <s v="N/A"/>
    <s v="Viáticos funcionarios - gastos de desplazamiento, alojamiento y transporte comisiones contratistas - Municipio Orito Regalías"/>
    <s v="Octubre"/>
    <s v="Octubre"/>
    <n v="5"/>
    <s v="N/A"/>
    <x v="4"/>
    <n v="112078624"/>
    <n v="112078624"/>
    <s v=" 1. Prioridad Crítica "/>
    <s v="  Viáticos  "/>
    <s v="NO"/>
    <s v="N/A"/>
    <s v="2615 - Dirección Territorial Nariño"/>
    <s v="2.3 - Gestión Catastral"/>
    <s v="2.3-99 - GND-Gestión Catastral"/>
    <s v="SER - Adquisición de servicios"/>
    <s v="SER012 - Prestación de servicios personas naturales"/>
    <s v="2615 - Por definir"/>
    <s v=""/>
    <s v=""/>
    <s v=""/>
    <n v="0"/>
    <n v="0"/>
    <n v="0"/>
    <n v="0"/>
    <n v="0"/>
    <n v="0"/>
    <n v="0"/>
    <n v="0"/>
    <n v="0"/>
    <n v="0"/>
    <n v="0"/>
    <n v="0"/>
    <n v="12078624"/>
    <n v="12078624"/>
    <n v="50000000"/>
    <n v="8944484"/>
    <n v="0"/>
    <n v="12500000"/>
    <n v="50000000"/>
    <n v="12500000"/>
    <n v="0"/>
    <n v="37500000"/>
    <n v="0"/>
    <n v="28555516"/>
    <n v="523"/>
  </r>
  <r>
    <s v="1756.66"/>
    <s v="REGALIAS"/>
    <x v="7"/>
    <s v="1 - Actualizar la información física, jurídica y económica predial con enfoque multipropósito ORITO"/>
    <x v="28"/>
    <x v="69"/>
    <n v="80111602"/>
    <x v="35"/>
    <s v="N/A"/>
    <s v="Prestación de servicios para realizar la edición, depuración y consolidación de los productos cartográficos requeridos para el componente geográfico de los procesos de actualización catastral multipropósito en el municipio de Orito - Putumayo."/>
    <s v="Septiembre "/>
    <s v="Septiembre"/>
    <n v="2.4"/>
    <s v="Contratación directa"/>
    <x v="4"/>
    <n v="21366825"/>
    <n v="21366825"/>
    <s v=" 2. Prioridad Alta "/>
    <s v=" Personas naturales "/>
    <s v="NO"/>
    <s v="N/A"/>
    <s v="2615 - Dirección Territorial Nariño"/>
    <s v="2.3 - Gestión Catastral"/>
    <s v="2.3-99 - GND-Gestión Catastral"/>
    <s v="SER - Adquisición de servicios"/>
    <s v="SER012 - Prestación de servicios personas naturales"/>
    <s v="2615 - Por definir"/>
    <s v=""/>
    <s v=""/>
    <s v=""/>
    <n v="0"/>
    <n v="0"/>
    <n v="0"/>
    <n v="0"/>
    <n v="0"/>
    <n v="0"/>
    <n v="0"/>
    <n v="0"/>
    <n v="0"/>
    <n v="0"/>
    <n v="0"/>
    <n v="0"/>
    <n v="0"/>
    <n v="0"/>
    <n v="0"/>
    <n v="0"/>
    <n v="21366825"/>
    <n v="3805051"/>
    <n v="0"/>
    <n v="8780887"/>
    <n v="0"/>
    <n v="8780887"/>
    <n v="0"/>
    <n v="0"/>
    <n v="4124"/>
  </r>
  <r>
    <s v="1756.67"/>
    <s v="REGALIAS"/>
    <x v="7"/>
    <s v="1 - Actualizar la información física, jurídica y económica predial con enfoque multipropósito ORITO"/>
    <x v="28"/>
    <x v="69"/>
    <n v="80111602"/>
    <x v="35"/>
    <s v="N/A"/>
    <s v="Prestación de servicios para realizar la edición, depuración y consolidación de los productos cartográficos requeridos para el componente geográfico de los procesos de actualización catastral multipropósito en el municipio de Orito - Putumayo."/>
    <s v="Octubre"/>
    <s v="Septiembre"/>
    <n v="2"/>
    <s v="Contratación directa"/>
    <x v="4"/>
    <n v="14049418"/>
    <n v="14049418"/>
    <s v=" 2. Prioridad Alta "/>
    <s v=" Personas naturales "/>
    <s v="NO"/>
    <s v="N/A"/>
    <s v="2615 - Dirección Territorial Nariño"/>
    <s v="2.3 - Gestión Catastral"/>
    <s v="2.3-99 - GND-Gestión Catastral"/>
    <s v="SER - Adquisición de servicios"/>
    <s v="SER012 - Prestación de servicios personas naturales"/>
    <s v="2615 - Por definir"/>
    <s v=""/>
    <s v=""/>
    <s v=""/>
    <n v="0"/>
    <n v="0"/>
    <n v="0"/>
    <n v="0"/>
    <n v="0"/>
    <n v="0"/>
    <n v="0"/>
    <n v="0"/>
    <n v="0"/>
    <n v="0"/>
    <n v="0"/>
    <n v="0"/>
    <n v="0"/>
    <n v="0"/>
    <n v="0"/>
    <n v="0"/>
    <n v="0"/>
    <n v="0"/>
    <n v="14049418"/>
    <n v="0"/>
    <n v="0"/>
    <n v="7024709"/>
    <n v="0"/>
    <n v="7024709"/>
    <n v="0"/>
  </r>
  <r>
    <s v="1756.68"/>
    <s v="REGALIAS"/>
    <x v="7"/>
    <s v="1 - Actualizar la información física, jurídica y económica predial con enfoque multipropósito ORITO"/>
    <x v="28"/>
    <x v="69"/>
    <n v="80111602"/>
    <x v="35"/>
    <s v="N/A"/>
    <s v="Prestación de servicios profesionales para realizar actividades de digitalización y generación de productos resultantes del proceso de actualización catastral multipropósito en el municipio de Orito - Putumayo"/>
    <s v="Octubre"/>
    <s v="Septiembre"/>
    <n v="2"/>
    <s v="Contratación directa"/>
    <x v="4"/>
    <n v="8882430"/>
    <n v="8882430"/>
    <s v=" 2. Prioridad Alta "/>
    <s v=" Personas naturales "/>
    <s v="NO"/>
    <s v="N/A"/>
    <s v="2615 - Dirección Territorial Nariño"/>
    <s v="2.3 - Gestión Catastral"/>
    <s v="2.3-99 - GND-Gestión Catastral"/>
    <s v="SER - Adquisición de servicios"/>
    <s v="SER012 - Prestación de servicios personas naturales"/>
    <s v="2615 - Por definir"/>
    <s v=""/>
    <s v=""/>
    <s v=""/>
    <n v="0"/>
    <n v="0"/>
    <n v="0"/>
    <n v="0"/>
    <n v="0"/>
    <n v="0"/>
    <n v="0"/>
    <n v="0"/>
    <n v="0"/>
    <n v="0"/>
    <n v="0"/>
    <n v="0"/>
    <n v="0"/>
    <n v="0"/>
    <n v="0"/>
    <n v="0"/>
    <n v="8882430"/>
    <n v="0"/>
    <n v="0"/>
    <n v="4441215"/>
    <n v="0"/>
    <n v="4441215"/>
    <n v="0"/>
    <n v="0"/>
    <n v="4324"/>
  </r>
  <r>
    <s v="1756.69"/>
    <s v="REGALIAS"/>
    <x v="7"/>
    <s v="1 - Actualizar la información física, jurídica y económica predial con enfoque multipropósito ORITO"/>
    <x v="28"/>
    <x v="69"/>
    <n v="80111602"/>
    <x v="35"/>
    <s v="N/A"/>
    <s v="Prestación de servicios profesionales para realizar actividades de digitalización y generación de productos resultantes del proceso de actualización catastral multipropósito en el municipio de Orito - Putumayo"/>
    <s v="Octubre"/>
    <s v="Septiembre"/>
    <n v="2"/>
    <s v="Contratación directa"/>
    <x v="4"/>
    <n v="8882430"/>
    <n v="8882430"/>
    <s v=" 2. Prioridad Alta "/>
    <s v=" Personas naturales "/>
    <s v="NO"/>
    <s v="N/A"/>
    <s v="2615 - Dirección Territorial Nariño"/>
    <s v="2.3 - Gestión Catastral"/>
    <s v="2.3-99 - GND-Gestión Catastral"/>
    <s v="SER - Adquisición de servicios"/>
    <s v="SER012 - Prestación de servicios personas naturales"/>
    <s v="2615 - Por definir"/>
    <s v=""/>
    <s v=""/>
    <s v=""/>
    <n v="0"/>
    <n v="0"/>
    <n v="0"/>
    <n v="0"/>
    <n v="0"/>
    <n v="0"/>
    <n v="0"/>
    <n v="0"/>
    <n v="0"/>
    <n v="0"/>
    <n v="0"/>
    <n v="0"/>
    <n v="0"/>
    <n v="0"/>
    <n v="0"/>
    <n v="0"/>
    <n v="8882430"/>
    <n v="0"/>
    <n v="0"/>
    <n v="4441215"/>
    <n v="0"/>
    <n v="4441215"/>
    <n v="0"/>
    <n v="0"/>
    <n v="4424"/>
  </r>
  <r>
    <s v="1756.70"/>
    <s v="REGALIAS"/>
    <x v="7"/>
    <s v="1 - Actualizar la información física, jurídica y económica predial con enfoque multipropósito ORITO"/>
    <x v="28"/>
    <x v="69"/>
    <n v="80111602"/>
    <x v="35"/>
    <s v="N/A"/>
    <s v="Prestación de servicios profesionales para realizar actividades de digitalización y generación de productos resultantes del proceso de actualización catastral multipropósito en el municipio de Orito - Putumayo"/>
    <s v="Octubre"/>
    <s v="Septiembre"/>
    <n v="2"/>
    <s v="Contratación directa"/>
    <x v="4"/>
    <n v="8882430"/>
    <n v="8882430"/>
    <s v=" 2. Prioridad Alta "/>
    <s v=" Personas naturales "/>
    <s v="NO"/>
    <s v="N/A"/>
    <s v="2615 - Dirección Territorial Nariño"/>
    <s v="2.3 - Gestión Catastral"/>
    <s v="2.3-99 - GND-Gestión Catastral"/>
    <s v="SER - Adquisición de servicios"/>
    <s v="SER012 - Prestación de servicios personas naturales"/>
    <s v="2615 - Por definir"/>
    <s v=""/>
    <s v=""/>
    <s v=""/>
    <n v="0"/>
    <n v="0"/>
    <n v="0"/>
    <n v="0"/>
    <n v="0"/>
    <n v="0"/>
    <n v="0"/>
    <n v="0"/>
    <n v="0"/>
    <n v="0"/>
    <n v="0"/>
    <n v="0"/>
    <n v="0"/>
    <n v="0"/>
    <n v="0"/>
    <n v="0"/>
    <n v="8882430"/>
    <n v="0"/>
    <n v="0"/>
    <n v="4441215"/>
    <n v="0"/>
    <n v="4441215"/>
    <n v="0"/>
    <n v="0"/>
    <n v="4524"/>
  </r>
  <r>
    <s v="1756.71"/>
    <s v="REGALIAS"/>
    <x v="7"/>
    <s v="1 - Actualizar la información física, jurídica y económica predial con enfoque multipropósito ORITO"/>
    <x v="28"/>
    <x v="69"/>
    <n v="80111602"/>
    <x v="35"/>
    <s v="N/A"/>
    <s v="Prestación de servicios técnicos de apoyo al seguimiento, planeación y gestión del reconocimiento predial en el proceso de actualización catastral multipropósito en el municipio de Orito - Putumayo."/>
    <s v="Octubre"/>
    <s v="Septiembre"/>
    <n v="2"/>
    <s v="Contratación directa"/>
    <x v="4"/>
    <n v="9000000"/>
    <n v="9000000"/>
    <s v=" 2. Prioridad Alta "/>
    <s v=" Personas naturales "/>
    <s v="NO"/>
    <s v="N/A"/>
    <s v="2615 - Dirección Territorial Nariño"/>
    <s v="2.3 - Gestión Catastral"/>
    <s v="2.3-99 - GND-Gestión Catastral"/>
    <s v="SER - Adquisición de servicios"/>
    <s v="SER012 - Prestación de servicios personas naturales"/>
    <s v="2615 - Por definir"/>
    <s v=""/>
    <s v=""/>
    <s v=""/>
    <n v="0"/>
    <n v="0"/>
    <n v="0"/>
    <n v="0"/>
    <n v="0"/>
    <n v="0"/>
    <n v="0"/>
    <n v="0"/>
    <n v="0"/>
    <n v="0"/>
    <n v="0"/>
    <n v="0"/>
    <n v="0"/>
    <n v="0"/>
    <n v="0"/>
    <n v="0"/>
    <n v="9000000"/>
    <n v="0"/>
    <n v="0"/>
    <n v="4500000"/>
    <n v="0"/>
    <n v="4500000"/>
    <n v="0"/>
    <n v="0"/>
    <n v="4624"/>
  </r>
  <r>
    <s v="1756.72"/>
    <s v="REGALIAS"/>
    <x v="7"/>
    <s v="1 - Actualizar la información física, jurídica y económica predial con enfoque multipropósito ORITO"/>
    <x v="28"/>
    <x v="69"/>
    <n v="80111602"/>
    <x v="35"/>
    <s v="N/A"/>
    <s v="Prestación de servicios técnicos de apoyo al seguimiento, planeación y gestión del reconocimiento predial en el proceso de actualización catastral multipropósito en el municipio de Orito - Putumayo."/>
    <s v="Octubre"/>
    <s v="Octubre"/>
    <n v="2"/>
    <s v="Contratación directa"/>
    <x v="4"/>
    <n v="9000000"/>
    <n v="9000000"/>
    <s v=" 2. Prioridad Alta "/>
    <s v=" Personas naturales "/>
    <s v="NO"/>
    <s v="N/A"/>
    <s v="2615 - Dirección Territorial Nariño"/>
    <s v="2.3 - Gestión Catastral"/>
    <s v="2.3-99 - GND-Gestión Catastral"/>
    <s v="SER - Adquisición de servicios"/>
    <s v="SER012 - Prestación de servicios personas naturales"/>
    <s v="2615 - Por definir"/>
    <s v=""/>
    <s v=""/>
    <s v=""/>
    <n v="0"/>
    <n v="0"/>
    <n v="0"/>
    <n v="0"/>
    <n v="0"/>
    <n v="0"/>
    <n v="0"/>
    <n v="0"/>
    <n v="0"/>
    <n v="0"/>
    <n v="0"/>
    <n v="0"/>
    <n v="0"/>
    <n v="0"/>
    <n v="0"/>
    <n v="0"/>
    <n v="0"/>
    <n v="0"/>
    <n v="9000000"/>
    <n v="0"/>
    <n v="0"/>
    <n v="4500000"/>
    <n v="0"/>
    <n v="4500000"/>
    <n v="4724"/>
  </r>
  <r>
    <s v="1756.73"/>
    <s v="REGALIAS"/>
    <x v="7"/>
    <s v="1 - Actualizar la información física, jurídica y económica predial con enfoque multipropósito ORITO"/>
    <x v="28"/>
    <x v="69"/>
    <n v="80111602"/>
    <x v="35"/>
    <s v="N/A"/>
    <s v="Prestación de servicios tecnico administrativo para realizar actividades de apoyo operativo del proceso de actualización catastral multipropósito en el municipio de Orito - Putumayo."/>
    <s v="Octubre"/>
    <s v="Septiembre"/>
    <n v="2"/>
    <s v="Contratación directa"/>
    <x v="4"/>
    <n v="3171877"/>
    <n v="3171877"/>
    <s v=" 2. Prioridad Alta "/>
    <s v=" Personas naturales "/>
    <s v="NO"/>
    <s v="N/A"/>
    <s v="2615 - Dirección Territorial Nariño"/>
    <s v="2.3 - Gestión Catastral"/>
    <s v="2.3-99 - GND-Gestión Catastral"/>
    <s v="SER - Adquisición de servicios"/>
    <s v="SER012 - Prestación de servicios personas naturales"/>
    <s v="2615 - Por definir"/>
    <s v=""/>
    <s v=""/>
    <s v=""/>
    <n v="0"/>
    <n v="0"/>
    <n v="0"/>
    <n v="0"/>
    <n v="0"/>
    <n v="0"/>
    <n v="0"/>
    <n v="0"/>
    <n v="0"/>
    <n v="0"/>
    <n v="0"/>
    <n v="0"/>
    <n v="0"/>
    <n v="0"/>
    <n v="0"/>
    <n v="0"/>
    <n v="0"/>
    <n v="0"/>
    <n v="0"/>
    <n v="0"/>
    <n v="3171877"/>
    <n v="0"/>
    <n v="0"/>
    <n v="3171877"/>
    <n v="4824"/>
  </r>
  <r>
    <s v="1756.74"/>
    <s v="REGALIAS"/>
    <x v="7"/>
    <s v="1 - Actualizar la información física, jurídica y económica predial con enfoque multipropósito ORITO"/>
    <x v="28"/>
    <x v="69"/>
    <n v="80111602"/>
    <x v="35"/>
    <s v="N/A"/>
    <s v="Adición prestación de servicios tecnico administrativo para realizar actividades de apoyo operativo del proceso de actualización catastral multipropósito en el municipio de Orito - Putumayo."/>
    <s v="Septiembre "/>
    <s v="Septiembre"/>
    <n v="3"/>
    <s v="Contratación directa"/>
    <x v="4"/>
    <n v="9515631"/>
    <n v="9515631"/>
    <s v=" 2. Prioridad Alta "/>
    <s v=" Personas naturales "/>
    <s v="NO"/>
    <s v="N/A"/>
    <s v="2615 - Dirección Territorial Nariño"/>
    <s v="2.3 - Gestión Catastral"/>
    <s v="2.3-99 - GND-Gestión Catastral"/>
    <s v="SER - Adquisición de servicios"/>
    <s v="SER012 - Prestación de servicios personas naturales"/>
    <s v="2615 - Por definir"/>
    <s v=" "/>
    <s v=" "/>
    <s v=" "/>
    <n v="0"/>
    <n v="0"/>
    <n v="0"/>
    <n v="0"/>
    <n v="0"/>
    <n v="0"/>
    <n v="0"/>
    <n v="0"/>
    <n v="0"/>
    <n v="0"/>
    <n v="0"/>
    <n v="0"/>
    <n v="0"/>
    <n v="0"/>
    <n v="0"/>
    <n v="0"/>
    <n v="0"/>
    <n v="0"/>
    <n v="6343754"/>
    <n v="3171877"/>
    <n v="3171877"/>
    <n v="3171877"/>
    <n v="0"/>
    <n v="3171877"/>
    <n v="4924"/>
  </r>
  <r>
    <s v="1756.75"/>
    <s v="REGALIAS"/>
    <x v="7"/>
    <s v="1 - Actualizar la información física, jurídica y económica predial con enfoque multipropósito ORITO"/>
    <x v="28"/>
    <x v="69"/>
    <n v="80111602"/>
    <x v="35"/>
    <s v="N/A"/>
    <s v="4765_Prestación de servicios tecnico administrativo para realizar actividades de apoyo operativo del proceso de actualización catastral multipropósito en el municipio de Orito - Putumayo."/>
    <s v="Octubre"/>
    <s v="Septiembre"/>
    <n v="2"/>
    <s v="Contratación directa"/>
    <x v="4"/>
    <n v="6343754"/>
    <n v="6343754"/>
    <s v=" 2. Prioridad Alta "/>
    <s v=" Personas naturales "/>
    <s v="NO"/>
    <s v="N/A"/>
    <s v="2615 - Dirección Territorial Nariño"/>
    <s v="2.3 - Gestión Catastral"/>
    <s v="2.3-99 - GND-Gestión Catastral"/>
    <s v="SER - Adquisición de servicios"/>
    <s v="SER012 - Prestación de servicios personas naturales"/>
    <s v="2615 - Por definir"/>
    <s v=""/>
    <s v=""/>
    <s v=""/>
    <n v="0"/>
    <n v="0"/>
    <n v="0"/>
    <n v="0"/>
    <n v="0"/>
    <n v="0"/>
    <n v="0"/>
    <n v="0"/>
    <n v="0"/>
    <n v="0"/>
    <n v="0"/>
    <n v="0"/>
    <n v="0"/>
    <n v="0"/>
    <n v="0"/>
    <n v="0"/>
    <n v="6343754"/>
    <n v="0"/>
    <n v="0"/>
    <n v="3171877"/>
    <n v="0"/>
    <n v="3171877"/>
    <n v="0"/>
    <n v="0"/>
    <n v="6024"/>
  </r>
  <r>
    <s v="1756.76"/>
    <s v="REGALIAS"/>
    <x v="7"/>
    <s v="1 - Actualizar la información física, jurídica y económica predial con enfoque multipropósito ORITO"/>
    <x v="28"/>
    <x v="69"/>
    <n v="80111602"/>
    <x v="35"/>
    <s v="N/A"/>
    <s v="Adición prestación de servicios personales para realizar actividades de apoyo operativo del proceso de actualización catastral multipropósito en el municipio de orito - putumayo"/>
    <s v="Octubre"/>
    <s v="Septiembre"/>
    <n v="2"/>
    <s v="Contratación directa"/>
    <x v="4"/>
    <n v="5392679.9000000004"/>
    <n v="5392679.9000000004"/>
    <s v="  2. Prioridad Alta  "/>
    <s v="  Personas naturales  "/>
    <s v="NO"/>
    <s v="N/A"/>
    <s v="2615 - Dirección Territorial Nariño"/>
    <s v="2.3 - Gestión Catastral"/>
    <s v="2.3-99 - GND-Gestión Catastral"/>
    <s v="SER - Adquisición de servicios"/>
    <s v="SER012 - Prestación de servicios personas naturales"/>
    <s v="DGC-57 Auxiliar De Apoyo"/>
    <s v=" "/>
    <s v=" "/>
    <s v=" "/>
    <n v="0"/>
    <n v="0"/>
    <n v="0"/>
    <n v="0"/>
    <n v="0"/>
    <n v="0"/>
    <n v="0"/>
    <n v="0"/>
    <n v="0"/>
    <n v="0"/>
    <n v="0"/>
    <n v="0"/>
    <n v="0"/>
    <n v="0"/>
    <n v="0"/>
    <n v="0"/>
    <n v="3567465"/>
    <n v="0"/>
    <n v="0"/>
    <n v="1078536"/>
    <n v="1825215"/>
    <n v="2488929"/>
    <n v="0"/>
    <n v="1825215"/>
    <n v="5124"/>
  </r>
  <r>
    <s v="1756.77"/>
    <s v="REGALIAS"/>
    <x v="7"/>
    <s v="1 - Actualizar la información física, jurídica y económica predial con enfoque multipropósito ORITO"/>
    <x v="28"/>
    <x v="69"/>
    <n v="80111602"/>
    <x v="35"/>
    <s v="N/A"/>
    <s v="Adición prestación de servicios personales para realizar actividades de apoyo operativo del proceso de actualización catastral multipropósito en el municipio de Orito - Putumayo."/>
    <s v="Octubre"/>
    <s v="Octubre"/>
    <n v="2"/>
    <s v="Contratación directa"/>
    <x v="4"/>
    <n v="4728965"/>
    <n v="4728965"/>
    <s v="  2. Prioridad Alta  "/>
    <s v="  Personas naturales  "/>
    <s v="NO"/>
    <s v="N/A"/>
    <s v="2615 - Dirección Territorial Nariño"/>
    <s v="2.3 - Gestión Catastral"/>
    <s v="2.3-99 - GND-Gestión Catastral"/>
    <s v="SER - Adquisición de servicios"/>
    <s v="SER012 - Prestación de servicios personas naturales"/>
    <s v="DGC-57 Auxiliar De Apoyo"/>
    <s v=" "/>
    <s v=" "/>
    <s v=" "/>
    <n v="0"/>
    <n v="0"/>
    <n v="0"/>
    <n v="0"/>
    <n v="0"/>
    <n v="0"/>
    <n v="0"/>
    <n v="0"/>
    <n v="0"/>
    <n v="0"/>
    <n v="0"/>
    <n v="0"/>
    <n v="0"/>
    <n v="0"/>
    <n v="0"/>
    <n v="0"/>
    <n v="0"/>
    <n v="0"/>
    <n v="3152643"/>
    <n v="0"/>
    <n v="1576322"/>
    <n v="2488929"/>
    <n v="0"/>
    <n v="2240036"/>
    <n v="5224"/>
  </r>
  <r>
    <s v="1756.78"/>
    <s v="REGALIAS"/>
    <x v="7"/>
    <s v="1 - Actualizar la información física, jurídica y económica predial con enfoque multipropósito ORITO"/>
    <x v="28"/>
    <x v="69"/>
    <n v="80111602"/>
    <x v="35"/>
    <s v="N/A"/>
    <s v="Adición prestación de servicios personales para realizar actividades de apoyo operativo del proceso de actualización catastral multipropósito en el municipio de orito - putumayo"/>
    <s v="Octubre"/>
    <s v="Octubre"/>
    <n v="2"/>
    <s v="Contratación directa"/>
    <x v="4"/>
    <n v="4728965.4000000004"/>
    <n v="4728965.4000000004"/>
    <s v="  2. Prioridad Alta  "/>
    <s v="  Personas naturales  "/>
    <s v="NO"/>
    <s v="N/A"/>
    <s v="2615 - Dirección Territorial Nariño"/>
    <s v="2.3 - Gestión Catastral"/>
    <s v="2.3-99 - GND-Gestión Catastral"/>
    <s v="SER - Adquisición de servicios"/>
    <s v="SER012 - Prestación de servicios personas naturales"/>
    <s v="DGC-57 Auxiliar De Apoyo"/>
    <s v=" "/>
    <s v=" "/>
    <s v=" "/>
    <n v="0"/>
    <n v="0"/>
    <n v="0"/>
    <n v="0"/>
    <n v="0"/>
    <n v="0"/>
    <n v="0"/>
    <n v="0"/>
    <n v="0"/>
    <n v="0"/>
    <n v="0"/>
    <n v="0"/>
    <n v="0"/>
    <n v="0"/>
    <n v="0"/>
    <n v="0"/>
    <n v="0"/>
    <n v="0"/>
    <n v="3152643"/>
    <n v="0"/>
    <n v="1576322.4"/>
    <n v="2488929"/>
    <n v="0"/>
    <n v="2240036.4"/>
    <n v="5324"/>
  </r>
  <r>
    <s v="1756.79"/>
    <s v="REGALIAS"/>
    <x v="7"/>
    <s v="1 - Actualizar la información física, jurídica y económica predial con enfoque multipropósito ORITO"/>
    <x v="28"/>
    <x v="69"/>
    <n v="80111602"/>
    <x v="35"/>
    <s v="N/A"/>
    <s v="Adición prestación de servicios de apoyo a la gestión derivada del proceso de actualización catastral multipropósito en el municipio de Orito - Putumayo"/>
    <s v="Octubre"/>
    <s v="Octubre"/>
    <n v="2"/>
    <s v="Contratación directa"/>
    <x v="4"/>
    <n v="3733394"/>
    <n v="3733394"/>
    <s v="  2. Prioridad Alta  "/>
    <s v="  Personas naturales  "/>
    <s v="NO"/>
    <s v="N/A"/>
    <s v="2615 - Dirección Territorial Nariño"/>
    <s v="2.3 - Gestión Catastral"/>
    <s v="2.3-99 - GND-Gestión Catastral"/>
    <s v="SER - Adquisición de servicios"/>
    <s v="SER012 - Prestación de servicios personas naturales"/>
    <s v="DGC-57 Auxiliar De Apoyo"/>
    <s v=" "/>
    <s v=" "/>
    <s v=" "/>
    <n v="0"/>
    <n v="0"/>
    <n v="0"/>
    <n v="0"/>
    <n v="0"/>
    <n v="0"/>
    <n v="0"/>
    <n v="0"/>
    <n v="0"/>
    <n v="0"/>
    <n v="0"/>
    <n v="0"/>
    <n v="0"/>
    <n v="0"/>
    <n v="0"/>
    <n v="0"/>
    <n v="0"/>
    <n v="0"/>
    <n v="2488929"/>
    <n v="0"/>
    <n v="1244465"/>
    <n v="2488929"/>
    <n v="0"/>
    <n v="1244465"/>
    <n v="5424"/>
  </r>
  <r>
    <s v="1756.80"/>
    <s v="REGALIAS"/>
    <x v="7"/>
    <s v="1 - Actualizar la información física, jurídica y económica predial con enfoque multipropósito ORITO"/>
    <x v="28"/>
    <x v="69"/>
    <n v="80111602"/>
    <x v="35"/>
    <s v="N/A"/>
    <s v="Prestación de servicios profesionales para gestionar desde el componente jurídico las actividades derivadas del proceso de actualización catastral multipropósito en el municipio de Orito - putumayo"/>
    <s v="Octubre"/>
    <s v="Octubre"/>
    <n v="2"/>
    <s v="Contratación directa"/>
    <x v="4"/>
    <n v="7624564"/>
    <n v="7624564"/>
    <s v=" 1. Prioridad Crítica "/>
    <s v="  Persona natural  "/>
    <s v="NO"/>
    <s v="N/A"/>
    <s v="2615 - Dirección Territorial Nariño"/>
    <s v="2.3 - Gestión Catastral"/>
    <s v="2.3-99 - GND-Gestión Catastral"/>
    <s v="SER - Adquisición de servicios"/>
    <s v="SER012 - Prestación de servicios personas naturales"/>
    <s v="Profesional Juridico."/>
    <s v=""/>
    <s v=""/>
    <s v=""/>
    <n v="0"/>
    <n v="0"/>
    <n v="0"/>
    <n v="0"/>
    <n v="0"/>
    <n v="0"/>
    <n v="0"/>
    <n v="0"/>
    <n v="0"/>
    <n v="0"/>
    <n v="0"/>
    <n v="0"/>
    <n v="0"/>
    <n v="0"/>
    <n v="0"/>
    <n v="0"/>
    <n v="0"/>
    <n v="0"/>
    <n v="7624564"/>
    <n v="0"/>
    <n v="0"/>
    <n v="3812282"/>
    <n v="0"/>
    <n v="3812282"/>
    <n v="5724"/>
  </r>
  <r>
    <s v="1756.81"/>
    <s v="REGALIAS"/>
    <x v="7"/>
    <s v="1 - Actualizar la información física, jurídica y económica predial con enfoque multipropósito ORITO"/>
    <x v="28"/>
    <x v="69"/>
    <n v="80111602"/>
    <x v="35"/>
    <s v="N/A"/>
    <s v="Prestación de servicios profesionales para realizar las socializaciones requeridas en el proceso de actualización catastral multipropósito en el municipio de Orito Putumayo, requeridas para el tercer trimestre."/>
    <s v="Octubre"/>
    <s v="Octubre"/>
    <n v="2"/>
    <s v="Contratación directa"/>
    <x v="4"/>
    <n v="8882430"/>
    <n v="8882430"/>
    <s v=" 1. Prioridad Crítica "/>
    <s v="  Persona natural  "/>
    <s v="NO"/>
    <s v="N/A"/>
    <s v="2615 - Dirección Territorial Nariño"/>
    <s v="2.3 - Gestión Catastral"/>
    <s v="2.3-99 - GND-Gestión Catastral"/>
    <s v="SER - Adquisición de servicios"/>
    <s v="SER012 - Prestación de servicios personas naturales"/>
    <s v="Profesional Social"/>
    <s v=" "/>
    <s v=" "/>
    <s v=" "/>
    <n v="0"/>
    <n v="0"/>
    <n v="0"/>
    <n v="0"/>
    <n v="0"/>
    <n v="0"/>
    <n v="0"/>
    <n v="0"/>
    <n v="0"/>
    <n v="0"/>
    <n v="0"/>
    <n v="0"/>
    <n v="0"/>
    <n v="0"/>
    <n v="0"/>
    <n v="0"/>
    <n v="0"/>
    <n v="0"/>
    <n v="8882430"/>
    <n v="0"/>
    <n v="0"/>
    <n v="4441215"/>
    <n v="0"/>
    <n v="4441215"/>
    <n v="5824"/>
  </r>
  <r>
    <s v="1756.82"/>
    <s v="REGALIAS"/>
    <x v="7"/>
    <s v="1 - Actualizar la información física, jurídica y económica predial con enfoque multipropósito ORITO"/>
    <x v="28"/>
    <x v="69"/>
    <n v="80111602"/>
    <x v="35"/>
    <s v="N/A"/>
    <s v="Prestación de servicios profesionales para realizar las socializaciones requeridas en el proceso de actualización catastral multipropósito en el municipio de Orito Putumayo, requeridas para el tercer trimestre."/>
    <s v="Octubre"/>
    <s v="Octubre"/>
    <n v="2"/>
    <s v="Contratación directa"/>
    <x v="4"/>
    <n v="8882430"/>
    <n v="8882430"/>
    <s v=" 1. Prioridad Crítica "/>
    <s v="  Persona natural  "/>
    <s v="NO"/>
    <s v="N/A"/>
    <s v="2615 - Dirección Territorial Nariño"/>
    <s v="2.3 - Gestión Catastral"/>
    <s v="2.3-99 - GND-Gestión Catastral"/>
    <s v="SER - Adquisición de servicios"/>
    <s v="SER012 - Prestación de servicios personas naturales"/>
    <s v="Profesional Social"/>
    <s v=" "/>
    <s v=" "/>
    <s v=" "/>
    <n v="0"/>
    <n v="0"/>
    <n v="0"/>
    <n v="0"/>
    <n v="0"/>
    <n v="0"/>
    <n v="0"/>
    <n v="0"/>
    <n v="0"/>
    <n v="0"/>
    <n v="0"/>
    <n v="0"/>
    <n v="0"/>
    <n v="0"/>
    <n v="0"/>
    <n v="0"/>
    <n v="0"/>
    <n v="0"/>
    <n v="8882430"/>
    <n v="0"/>
    <n v="0"/>
    <n v="4441215"/>
    <n v="0"/>
    <n v="4441215"/>
    <n v="5924"/>
  </r>
  <r>
    <s v="1756.83"/>
    <s v="REGALIAS"/>
    <x v="7"/>
    <s v="1 - Actualizar la información física, jurídica y económica predial con enfoque multipropósito ORITO"/>
    <x v="28"/>
    <x v="69"/>
    <n v="80111602"/>
    <x v="35"/>
    <s v="N/A"/>
    <s v="Prestación de servicios personales para realizar actividades de apoyo operativo del proceso de actualización catastral multipropósito en el municipio de Orito - Putumayo."/>
    <s v="Diciembre"/>
    <s v="Diciembre"/>
    <n v="1"/>
    <s v="Contratación directa"/>
    <x v="4"/>
    <n v="1659286"/>
    <n v="1659286"/>
    <s v=" 2. Prioridad Alta "/>
    <s v="   Personas naturales   "/>
    <s v="NO"/>
    <s v="N/A"/>
    <s v="2615 - Dirección Territorial Nariño"/>
    <s v="2.3 - Gestión Catastral"/>
    <s v="2.3-99 - GND-Gestión Catastral"/>
    <s v="SER - Adquisición de servicios"/>
    <s v="SER012 - Prestación de servicios personas naturales"/>
    <s v="Resolución Asistencial # 4 y 5"/>
    <s v=" "/>
    <s v=" "/>
    <s v=" "/>
    <n v="0"/>
    <n v="0"/>
    <n v="0"/>
    <n v="0"/>
    <n v="0"/>
    <n v="0"/>
    <n v="0"/>
    <n v="0"/>
    <n v="0"/>
    <n v="0"/>
    <n v="0"/>
    <n v="0"/>
    <n v="0"/>
    <n v="0"/>
    <n v="0"/>
    <n v="0"/>
    <n v="0"/>
    <n v="0"/>
    <n v="0"/>
    <n v="0"/>
    <n v="0"/>
    <n v="0"/>
    <n v="1659286"/>
    <n v="1659286"/>
    <n v="0"/>
  </r>
  <r>
    <s v="1756.84"/>
    <s v="REGALIAS"/>
    <x v="7"/>
    <s v="1 - Actualizar la información física, jurídica y económica predial con enfoque multipropósito ORITO"/>
    <x v="28"/>
    <x v="69"/>
    <n v="80111602"/>
    <x v="35"/>
    <s v="N/A"/>
    <s v="Prestación de servicios personales para realizar actividades de apoyo operativo del proceso de actualización catastral multipropósito en el municipio de orito - putumayo"/>
    <s v="Diciembre"/>
    <s v="Diciembre"/>
    <n v="1"/>
    <s v="Contratación directa"/>
    <x v="4"/>
    <n v="1659286"/>
    <n v="1659286"/>
    <s v=" 2. Prioridad Alta "/>
    <s v="   Personas naturales   "/>
    <s v="NO"/>
    <s v="N/A"/>
    <s v="2615 - Dirección Territorial Nariño"/>
    <s v="2.3 - Gestión Catastral"/>
    <s v="2.3-99 - GND-Gestión Catastral"/>
    <s v="SER - Adquisición de servicios"/>
    <s v="SER012 - Prestación de servicios personas naturales"/>
    <s v="Resolución Asistencial # 4 y 5"/>
    <s v=" "/>
    <s v=" "/>
    <s v=" "/>
    <n v="0"/>
    <n v="0"/>
    <n v="0"/>
    <n v="0"/>
    <n v="0"/>
    <n v="0"/>
    <n v="0"/>
    <n v="0"/>
    <n v="0"/>
    <n v="0"/>
    <n v="0"/>
    <n v="0"/>
    <n v="0"/>
    <n v="0"/>
    <n v="0"/>
    <n v="0"/>
    <n v="0"/>
    <n v="0"/>
    <n v="0"/>
    <n v="0"/>
    <n v="0"/>
    <n v="0"/>
    <n v="1659286"/>
    <n v="1659286"/>
    <n v="0"/>
  </r>
  <r>
    <s v="1756.85"/>
    <s v="REGALIAS"/>
    <x v="7"/>
    <s v="1 - Actualizar la información física, jurídica y económica predial con enfoque multipropósito ORITO"/>
    <x v="28"/>
    <x v="69"/>
    <n v="80111602"/>
    <x v="35"/>
    <s v="N/A"/>
    <s v="Prestación de servicios personales para realizar actividades de apoyo operativo del proceso de actualización catastral multipropósito en el municipio de orito - putumayo"/>
    <s v="Diciembre"/>
    <s v="Diciembre"/>
    <n v="1"/>
    <s v="Contratación directa"/>
    <x v="4"/>
    <n v="1659286"/>
    <n v="1659286"/>
    <s v=" 2. Prioridad Alta "/>
    <s v="   Personas naturales   "/>
    <s v="NO"/>
    <s v="N/A"/>
    <s v="2615 - Dirección Territorial Nariño"/>
    <s v="2.3 - Gestión Catastral"/>
    <s v="2.3-99 - GND-Gestión Catastral"/>
    <s v="SER - Adquisición de servicios"/>
    <s v="SER012 - Prestación de servicios personas naturales"/>
    <s v="Resolución Asistencial # 4 y 5"/>
    <s v=" "/>
    <s v=" "/>
    <s v=" "/>
    <n v="0"/>
    <n v="0"/>
    <n v="0"/>
    <n v="0"/>
    <n v="0"/>
    <n v="0"/>
    <n v="0"/>
    <n v="0"/>
    <n v="0"/>
    <n v="0"/>
    <n v="0"/>
    <n v="0"/>
    <n v="0"/>
    <n v="0"/>
    <n v="0"/>
    <n v="0"/>
    <n v="0"/>
    <n v="0"/>
    <n v="0"/>
    <n v="0"/>
    <n v="0"/>
    <n v="0"/>
    <n v="1659286"/>
    <n v="1659286"/>
    <n v="0"/>
  </r>
  <r>
    <s v="1756.86"/>
    <s v="REGALIAS"/>
    <x v="7"/>
    <s v="1 - Actualizar la información física, jurídica y económica predial con enfoque multipropósito ORITO"/>
    <x v="28"/>
    <x v="69"/>
    <n v="80111602"/>
    <x v="35"/>
    <s v="N/A"/>
    <s v="Prestación de servicios de apoyo a la gestión derivada del proceso de actualización catastral multipropósito en el municipio de Orito - Putumayo"/>
    <s v="Diciembre"/>
    <s v="Diciembre"/>
    <n v="1"/>
    <s v="Contratación directa"/>
    <x v="4"/>
    <n v="1659286"/>
    <n v="1659286"/>
    <s v=" 2. Prioridad Alta "/>
    <s v="   Personas naturales   "/>
    <s v="NO"/>
    <s v="N/A"/>
    <s v="2615 - Dirección Territorial Nariño"/>
    <s v="2.3 - Gestión Catastral"/>
    <s v="2.3-99 - GND-Gestión Catastral"/>
    <s v="SER - Adquisición de servicios"/>
    <s v="SER012 - Prestación de servicios personas naturales"/>
    <s v="  Resolución Técnico/Tecnólogo #2  "/>
    <s v=" "/>
    <s v=" "/>
    <s v=" "/>
    <n v="0"/>
    <n v="0"/>
    <n v="0"/>
    <n v="0"/>
    <n v="0"/>
    <n v="0"/>
    <n v="0"/>
    <n v="0"/>
    <n v="0"/>
    <n v="0"/>
    <n v="0"/>
    <n v="0"/>
    <n v="0"/>
    <n v="0"/>
    <n v="0"/>
    <n v="0"/>
    <n v="0"/>
    <n v="0"/>
    <n v="0"/>
    <n v="0"/>
    <n v="0"/>
    <n v="0"/>
    <n v="1659286"/>
    <n v="1659286"/>
    <n v="0"/>
  </r>
  <r>
    <s v="1756.87"/>
    <s v="REGALIAS"/>
    <x v="7"/>
    <s v="1 - Actualizar la información física, jurídica y económica predial con enfoque multipropósito ORITO"/>
    <x v="28"/>
    <x v="69"/>
    <n v="80111602"/>
    <x v="35"/>
    <s v="N/A"/>
    <s v="Prestación de servicios tecnico administrativo para realizar actividades de apoyo operativo del proceso de actualización catastral multipropósito en el municipio de Orito - Putumayo"/>
    <s v="Diciembre"/>
    <s v="Diciembre"/>
    <n v="1"/>
    <s v="Contratación directa"/>
    <x v="4"/>
    <n v="2114584.666666667"/>
    <n v="2114584.666666667"/>
    <s v=" 2. Prioridad Alta "/>
    <s v="   Personas naturales   "/>
    <s v="NO"/>
    <s v="N/A"/>
    <s v="2615 - Dirección Territorial Nariño"/>
    <s v="2.3 - Gestión Catastral"/>
    <s v="2.3-99 - GND-Gestión Catastral"/>
    <s v="SER - Adquisición de servicios"/>
    <s v="SER012 - Prestación de servicios personas naturales"/>
    <s v="Apoyo a la gestión (técnico 2) "/>
    <s v=" "/>
    <s v=" "/>
    <s v=" "/>
    <n v="0"/>
    <n v="0"/>
    <n v="0"/>
    <n v="0"/>
    <n v="0"/>
    <n v="0"/>
    <n v="0"/>
    <n v="0"/>
    <n v="0"/>
    <n v="0"/>
    <n v="0"/>
    <n v="0"/>
    <n v="0"/>
    <n v="0"/>
    <n v="0"/>
    <n v="0"/>
    <n v="0"/>
    <n v="0"/>
    <n v="0"/>
    <n v="0"/>
    <n v="0"/>
    <n v="0"/>
    <n v="2114584.666666667"/>
    <n v="2114584.666666667"/>
    <n v="0"/>
  </r>
  <r>
    <s v="1756.88"/>
    <s v="REGALIAS"/>
    <x v="7"/>
    <s v="1 - Actualizar la información física, jurídica y económica predial con enfoque multipropósito ORITO"/>
    <x v="28"/>
    <x v="69"/>
    <n v="80111602"/>
    <x v="35"/>
    <s v="N/A"/>
    <s v="Prestación de servicios técnicos de apoyo al seguimiento, planeación y gestión del reconocimiento predial en el proceso de actualización catastral multipropósito en el municipio de Orito - Putumayo,"/>
    <s v="Diciembre"/>
    <s v="Diciembre"/>
    <n v="1"/>
    <s v="Contratación directa"/>
    <x v="4"/>
    <n v="3000000"/>
    <n v="3000000"/>
    <s v=" 2. Prioridad Alta "/>
    <s v="   Personas naturales   "/>
    <s v="NO"/>
    <s v="N/A"/>
    <s v="2615 - Dirección Territorial Nariño"/>
    <s v="2.3 - Gestión Catastral"/>
    <s v="2.3-99 - GND-Gestión Catastral"/>
    <s v="SER - Adquisición de servicios"/>
    <s v="SER012 - Prestación de servicios personas naturales"/>
    <s v="control calidad Reconocimiento predial"/>
    <s v=" "/>
    <s v=" "/>
    <s v=" "/>
    <n v="0"/>
    <n v="0"/>
    <n v="0"/>
    <n v="0"/>
    <n v="0"/>
    <n v="0"/>
    <n v="0"/>
    <n v="0"/>
    <n v="0"/>
    <n v="0"/>
    <n v="0"/>
    <n v="0"/>
    <n v="0"/>
    <n v="0"/>
    <n v="0"/>
    <n v="0"/>
    <n v="0"/>
    <n v="0"/>
    <n v="0"/>
    <n v="0"/>
    <n v="0"/>
    <n v="0"/>
    <n v="3000000"/>
    <n v="3000000"/>
    <n v="0"/>
  </r>
  <r>
    <s v="1756.89"/>
    <s v="REGALIAS"/>
    <x v="7"/>
    <s v="1 - Actualizar la información física, jurídica y económica predial con enfoque multipropósito ORITO"/>
    <x v="28"/>
    <x v="69"/>
    <n v="80111602"/>
    <x v="35"/>
    <s v="N/A"/>
    <s v="Prestación de servicios tecnico administrativo para realizar actividades de apoyo operativo del proceso de actualización catastral multipropósito en el municipio de Orito - Putumayo"/>
    <s v="Diciembre"/>
    <s v="Diciembre"/>
    <n v="1"/>
    <s v="Contratación directa"/>
    <x v="4"/>
    <n v="2114584.666666667"/>
    <n v="2114584.666666667"/>
    <s v=" 2. Prioridad Alta "/>
    <s v="   Personas naturales   "/>
    <s v="NO"/>
    <s v="N/A"/>
    <s v="2615 - Dirección Territorial Nariño"/>
    <s v="2.3 - Gestión Catastral"/>
    <s v="2.3-99 - GND-Gestión Catastral"/>
    <s v="SER - Adquisición de servicios"/>
    <s v="SER012 - Prestación de servicios personas naturales"/>
    <s v="Apoyo a la gestión (técnico 2) "/>
    <s v=" "/>
    <s v=" "/>
    <s v=" "/>
    <n v="0"/>
    <n v="0"/>
    <n v="0"/>
    <n v="0"/>
    <n v="0"/>
    <n v="0"/>
    <n v="0"/>
    <n v="0"/>
    <n v="0"/>
    <n v="0"/>
    <n v="0"/>
    <n v="0"/>
    <n v="0"/>
    <n v="0"/>
    <n v="0"/>
    <n v="0"/>
    <n v="0"/>
    <n v="0"/>
    <n v="0"/>
    <n v="0"/>
    <n v="0"/>
    <n v="0"/>
    <n v="2114584.666666667"/>
    <n v="2114584.666666667"/>
    <n v="0"/>
  </r>
  <r>
    <s v="2218.1"/>
    <s v="REGALIAS"/>
    <x v="8"/>
    <s v="1 - Actualizar la información física, jurídica y económica predial con enfoque multipropósito BALBOA"/>
    <x v="29"/>
    <x v="70"/>
    <n v="80161501"/>
    <x v="35"/>
    <s v="N/A"/>
    <s v="Prestación de servicios técnicos para apoyar  las actividades administrativas desde la sede central del instituto, del proceso operativo de la actualización  catastral del municipio de Balboa-Cauca con enfoque multipropósito.  "/>
    <s v="Marzo"/>
    <s v="Marzo"/>
    <n v="6"/>
    <s v="Contratación directa (con ofertas) "/>
    <x v="4"/>
    <n v="27489601"/>
    <n v="27489601"/>
    <s v=" 101. No aplica "/>
    <s v="  Personas naturales  "/>
    <s v="NO"/>
    <s v="N/A"/>
    <s v="2500 - Dirección de Gestión Catastral"/>
    <s v="2.3 - Gestión Catastral"/>
    <s v="2.3-99 - GND-Gestión Catastral"/>
    <s v="SER - Adquisición de servicios"/>
    <s v="SER012 - Prestación de servicios personas naturales"/>
    <s v="DGC-57 Auxiliar De Apoyo"/>
    <s v=""/>
    <s v=""/>
    <s v=""/>
    <n v="0"/>
    <n v="0"/>
    <n v="0"/>
    <n v="0"/>
    <n v="19031262"/>
    <n v="0"/>
    <n v="0"/>
    <n v="2114585"/>
    <n v="0"/>
    <n v="6343754"/>
    <n v="0"/>
    <n v="0"/>
    <n v="0"/>
    <n v="3171877"/>
    <n v="0"/>
    <n v="3171877"/>
    <n v="8458339"/>
    <n v="3171877"/>
    <n v="0"/>
    <n v="3171877"/>
    <n v="0"/>
    <n v="3171877"/>
    <n v="0"/>
    <n v="3171877"/>
    <n v="824"/>
  </r>
  <r>
    <s v="2218.2"/>
    <s v="REGALIAS"/>
    <x v="8"/>
    <s v="1 - Actualizar la información física, jurídica y económica predial con enfoque multipropósito BALBOA"/>
    <x v="29"/>
    <x v="70"/>
    <n v="80161501"/>
    <x v="35"/>
    <s v="N/A"/>
    <s v="Pendiente programar para la actulización de Balboa"/>
    <s v="Diciembre"/>
    <s v="Diciembre"/>
    <n v="1"/>
    <s v="Contratación directa"/>
    <x v="4"/>
    <n v="68387152.569999993"/>
    <n v="68387152.569999993"/>
    <s v="   3. Prioridad Media   "/>
    <s v="   Bolsa Actualización   "/>
    <s v="NO"/>
    <s v="N/A"/>
    <s v="2500 - Dirección de Gestión Catastral"/>
    <s v="2.3 - Gestión Catastral"/>
    <s v="2.3-99 - GND-Gestión Catastral"/>
    <s v="SER - Adquisición de servicios"/>
    <s v="SER012 - Prestación de servicios personas naturales"/>
    <s v="2615 - Por definir"/>
    <s v=" "/>
    <s v=" "/>
    <s v=" "/>
    <n v="0"/>
    <n v="0"/>
    <n v="0"/>
    <n v="0"/>
    <n v="0"/>
    <n v="0"/>
    <n v="0"/>
    <n v="0"/>
    <n v="0"/>
    <n v="0"/>
    <n v="0"/>
    <n v="0"/>
    <n v="0"/>
    <n v="0"/>
    <n v="0"/>
    <n v="0"/>
    <n v="0"/>
    <n v="0"/>
    <n v="0"/>
    <n v="0"/>
    <n v="0"/>
    <n v="0"/>
    <n v="68387152.569999993"/>
    <n v="68387152.569999993"/>
    <n v="0"/>
  </r>
  <r>
    <s v="2218.3"/>
    <s v="REGALIAS"/>
    <x v="8"/>
    <s v="1 - Actualizar la información física, jurídica y económica predial con enfoque multipropósito BALBOA"/>
    <x v="29"/>
    <x v="70"/>
    <n v="80161501"/>
    <x v="35"/>
    <s v="N/A"/>
    <s v="Adición prestación de servicios profesionales para el seguimiento y control de las actividades del proyecto de Gestion Catastral multipropósito en el municipio de Balboa."/>
    <s v="Junio"/>
    <s v="Junio"/>
    <n v="5"/>
    <s v="Contratación directa"/>
    <x v="4"/>
    <n v="48351290"/>
    <n v="48351290"/>
    <s v="  1. Prioridad Crítica  "/>
    <s v="   Persona natural   "/>
    <s v="NO"/>
    <s v="N/A"/>
    <s v="2500 - Dirección de Gestión Catastral"/>
    <s v="2.3 - Gestión Catastral"/>
    <s v="2.3-99 - GND-Gestión Catastral"/>
    <s v="SER - Adquisición de servicios"/>
    <s v="SER012 - Prestación de servicios personas naturales"/>
    <s v="Coordinador operativo"/>
    <s v=" "/>
    <s v=" "/>
    <s v=" "/>
    <n v="0"/>
    <n v="0"/>
    <n v="0"/>
    <n v="0"/>
    <n v="0"/>
    <n v="0"/>
    <n v="0"/>
    <n v="0"/>
    <n v="0"/>
    <n v="0"/>
    <n v="36956400"/>
    <n v="0"/>
    <n v="0"/>
    <n v="2155790"/>
    <n v="0"/>
    <n v="9239100"/>
    <n v="0"/>
    <n v="9239100"/>
    <n v="0"/>
    <n v="9239100"/>
    <n v="11394890"/>
    <n v="9239100"/>
    <n v="0"/>
    <n v="9239100"/>
    <n v="3224"/>
  </r>
  <r>
    <s v="2218.4"/>
    <s v="REGALIAS"/>
    <x v="8"/>
    <s v="1 - Actualizar la información física, jurídica y económica predial con enfoque multipropósito BALBOA"/>
    <x v="29"/>
    <x v="70"/>
    <n v="80161501"/>
    <x v="35"/>
    <s v="N/A"/>
    <s v="Adición prestación de servicios para realizar la edición, depuración y consolidación de los productos cartográficos requeridos para el componente geográfico de los procesos de actualización catastral multipropósito en el municipio de Balboa-Cauca."/>
    <s v="Agosto"/>
    <s v="Agosto"/>
    <n v="3"/>
    <s v="Contratación directa"/>
    <x v="4"/>
    <n v="32184919"/>
    <n v="32184919"/>
    <s v="  1. Prioridad Crítica  "/>
    <s v="   Persona natural   "/>
    <s v="NO"/>
    <s v="N/A"/>
    <s v="Dirección Territorial Cauca"/>
    <s v="2.3 - Gestión Catastral"/>
    <s v="2.3-99 - GND-Gestión Catastral"/>
    <s v="SER - Adquisición de servicios"/>
    <s v="SER012 - Prestación de servicios personas naturales"/>
    <s v="Consolidador"/>
    <s v=" "/>
    <s v=" "/>
    <s v=" "/>
    <n v="0"/>
    <n v="0"/>
    <n v="0"/>
    <n v="0"/>
    <n v="0"/>
    <n v="0"/>
    <n v="0"/>
    <n v="0"/>
    <n v="0"/>
    <n v="0"/>
    <n v="0"/>
    <n v="0"/>
    <n v="0"/>
    <n v="0"/>
    <n v="22111776"/>
    <n v="0"/>
    <n v="0"/>
    <n v="2702550"/>
    <n v="0"/>
    <n v="7370592"/>
    <n v="10073143"/>
    <n v="7370592"/>
    <n v="0"/>
    <n v="14741185"/>
    <n v="3324"/>
  </r>
  <r>
    <s v="2218.5"/>
    <s v="REGALIAS"/>
    <x v="8"/>
    <s v="1 - Actualizar la información física, jurídica y económica predial con enfoque multipropósito BALBOA"/>
    <x v="29"/>
    <x v="70"/>
    <n v="80161501"/>
    <x v="35"/>
    <s v="N/A"/>
    <s v="Prestación de servicios personales para realizar actividades de reconocimiento predial en el proceso de actualización catastral multipropósito en el municipio de Balboa-Cauca."/>
    <s v="Septiembre"/>
    <s v="Septiembre"/>
    <n v="3"/>
    <s v="Contratación directa"/>
    <x v="4"/>
    <n v="12000000"/>
    <n v="12000000"/>
    <s v=" 1. Prioridad Crítica "/>
    <s v="  Persona natural  "/>
    <s v="NO"/>
    <s v="N/A"/>
    <s v="2607 - Dirección Territorial Cauca"/>
    <s v="2.3 - Gestión Catastral"/>
    <s v="2.3-99 - GND-Gestión Catastral"/>
    <s v="SER - Adquisición de servicios"/>
    <s v="SER012 - Prestación de servicios personas naturales"/>
    <s v="Reconocedor predial COM"/>
    <s v=" "/>
    <s v=" "/>
    <s v=" "/>
    <n v="0"/>
    <n v="0"/>
    <n v="0"/>
    <n v="0"/>
    <n v="0"/>
    <n v="0"/>
    <n v="0"/>
    <n v="0"/>
    <n v="0"/>
    <n v="0"/>
    <n v="0"/>
    <n v="0"/>
    <n v="0"/>
    <n v="0"/>
    <n v="0"/>
    <n v="0"/>
    <n v="12000000"/>
    <n v="0"/>
    <n v="0"/>
    <n v="4000000"/>
    <n v="0"/>
    <n v="4000000"/>
    <n v="0"/>
    <n v="4000000"/>
    <n v="3424"/>
  </r>
  <r>
    <s v="2218.6"/>
    <s v="REGALIAS"/>
    <x v="8"/>
    <s v="1 - Actualizar la información física, jurídica y económica predial con enfoque multipropósito BALBOA"/>
    <x v="29"/>
    <x v="70"/>
    <n v="80111602"/>
    <x v="35"/>
    <s v="N/A"/>
    <s v="Prestación de servicios personales para realizar actividades de reconocimiento predial en el proceso de actualización catastral multipropósito en el municipio de Balboa-Cauca."/>
    <s v="Agosto"/>
    <s v="Agosto"/>
    <n v="4"/>
    <s v="Contratación directa"/>
    <x v="4"/>
    <n v="16000000"/>
    <n v="16000000"/>
    <s v=" 1. Prioridad Crítica "/>
    <s v="  Persona natural  "/>
    <s v="NO"/>
    <s v="N/A"/>
    <s v="2607 - Dirección Territorial Cauca"/>
    <s v="2.3 - Gestión Catastral"/>
    <s v="2.3-99 - GND-Gestión Catastral"/>
    <s v="SER - Adquisición de servicios"/>
    <s v="SER012 - Prestación de servicios personas naturales"/>
    <s v="Reconocedor predial COM"/>
    <s v=""/>
    <s v=""/>
    <s v=""/>
    <n v="0"/>
    <n v="0"/>
    <n v="0"/>
    <n v="0"/>
    <n v="0"/>
    <n v="0"/>
    <n v="0"/>
    <n v="0"/>
    <n v="0"/>
    <n v="0"/>
    <n v="0"/>
    <n v="0"/>
    <n v="0"/>
    <n v="0"/>
    <n v="16000000"/>
    <n v="0"/>
    <n v="0"/>
    <n v="4000000"/>
    <n v="0"/>
    <n v="4000000"/>
    <n v="0"/>
    <n v="4000000"/>
    <n v="0"/>
    <n v="4000000"/>
    <n v="3524"/>
  </r>
  <r>
    <s v="2218.7"/>
    <s v="REGALIAS"/>
    <x v="8"/>
    <s v="1 - Actualizar la información física, jurídica y económica predial con enfoque multipropósito BALBOA"/>
    <x v="29"/>
    <x v="70"/>
    <n v="80111602"/>
    <x v="35"/>
    <s v="N/A"/>
    <s v="Adición prestación de servicios profesionales para realizar actividades de digitalización y generación de productos resultantes del proceso de actualización  en el municipio de Balboa."/>
    <s v="Agosto"/>
    <s v="Agosto"/>
    <n v="3"/>
    <s v="Contratación directa"/>
    <x v="4"/>
    <n v="15600000"/>
    <n v="15600000"/>
    <s v="  1. Prioridad Crítica  "/>
    <s v="   Persona natural   "/>
    <s v="NO"/>
    <s v="N/A"/>
    <s v="Dirección Territorial Cauca"/>
    <s v="2.3 - Gestión Catastral"/>
    <s v="2.3-99 - GND-Gestión Catastral"/>
    <s v="SER - Adquisición de servicios"/>
    <s v="SER012 - Prestación de servicios personas naturales"/>
    <s v="Profesional Editor Digitalizador SIG COM"/>
    <s v=" "/>
    <s v=" "/>
    <s v=" "/>
    <n v="0"/>
    <n v="0"/>
    <n v="0"/>
    <n v="0"/>
    <n v="0"/>
    <n v="0"/>
    <n v="0"/>
    <n v="0"/>
    <n v="0"/>
    <n v="0"/>
    <n v="0"/>
    <n v="0"/>
    <n v="0"/>
    <n v="0"/>
    <n v="12000000"/>
    <n v="0"/>
    <n v="0"/>
    <n v="0"/>
    <n v="0"/>
    <n v="3600000"/>
    <n v="3600000"/>
    <n v="4000000"/>
    <n v="0"/>
    <n v="8000000"/>
    <n v="3624"/>
  </r>
  <r>
    <s v="2218.8"/>
    <s v="REGALIAS"/>
    <x v="8"/>
    <s v="1 - Actualizar la información física, jurídica y económica predial con enfoque multipropósito BALBOA"/>
    <x v="29"/>
    <x v="70"/>
    <n v="80111602"/>
    <x v="35"/>
    <s v="N/A"/>
    <s v="Adición prestación de servicios profesionales para realizar actividades de digitalización y generación de productos resultantes del proceso de actualización  en el municipio de Balboa."/>
    <s v="Agosto"/>
    <s v="Agosto"/>
    <n v="3"/>
    <s v="Contratación directa"/>
    <x v="4"/>
    <n v="15333334"/>
    <n v="15333334"/>
    <s v="  1. Prioridad Crítica  "/>
    <s v="   Persona natural   "/>
    <s v="NO"/>
    <s v="N/A"/>
    <s v="Dirección Territorial Cauca"/>
    <s v="2.3 - Gestión Catastral"/>
    <s v="2.3-99 - GND-Gestión Catastral"/>
    <s v="SER - Adquisición de servicios"/>
    <s v="SER012 - Prestación de servicios personas naturales"/>
    <s v="Profesional Editor Digitalizador SIG COM"/>
    <s v=" "/>
    <s v=" "/>
    <s v=" "/>
    <n v="0"/>
    <n v="0"/>
    <n v="0"/>
    <n v="0"/>
    <n v="0"/>
    <n v="0"/>
    <n v="0"/>
    <n v="0"/>
    <n v="0"/>
    <n v="0"/>
    <n v="0"/>
    <n v="0"/>
    <n v="0"/>
    <n v="0"/>
    <n v="12000000"/>
    <n v="0"/>
    <n v="0"/>
    <n v="0"/>
    <n v="0"/>
    <n v="3307757"/>
    <n v="3333334"/>
    <n v="4000000"/>
    <n v="0"/>
    <n v="8025577"/>
    <n v="3724"/>
  </r>
  <r>
    <s v="2218.9"/>
    <s v="REGALIAS"/>
    <x v="8"/>
    <s v="1 - Actualizar la información física, jurídica y económica predial con enfoque multipropósito BALBOA"/>
    <x v="29"/>
    <x v="70"/>
    <n v="80111602"/>
    <x v="35"/>
    <s v="N/A"/>
    <s v="Prestación de servicios técnicos de apoyo al seguimiento, planeación y gestión del reconocimiento predial en el proceso se actualización catastral multipropósito en el municipio de Balboa-Cauca."/>
    <s v="Octubre"/>
    <s v="Octubre"/>
    <n v="3"/>
    <s v="Contratación directa"/>
    <x v="4"/>
    <n v="10950000"/>
    <n v="10950000"/>
    <s v=" 1. Prioridad Crítica "/>
    <s v="  Persona natural  "/>
    <s v="NO"/>
    <s v="N/A"/>
    <s v="2607 - Dirección Territorial Cauca"/>
    <s v="2.3 - Gestión Catastral"/>
    <s v="2.3-99 - GND-Gestión Catastral"/>
    <s v="SER - Adquisición de servicios"/>
    <s v="SER012 - Prestación de servicios personas naturales"/>
    <s v="Control calidad de Reconocimiento predial COM"/>
    <s v=" "/>
    <s v=" "/>
    <s v=" "/>
    <n v="0"/>
    <n v="0"/>
    <n v="0"/>
    <n v="0"/>
    <n v="0"/>
    <n v="0"/>
    <n v="0"/>
    <n v="0"/>
    <n v="0"/>
    <n v="0"/>
    <n v="0"/>
    <n v="0"/>
    <n v="0"/>
    <n v="0"/>
    <n v="0"/>
    <n v="0"/>
    <n v="0"/>
    <n v="0"/>
    <n v="10950000"/>
    <n v="0"/>
    <n v="0"/>
    <n v="4500000"/>
    <n v="0"/>
    <n v="6450000"/>
    <n v="3824"/>
  </r>
  <r>
    <s v="2218.10"/>
    <s v="REGALIAS"/>
    <x v="8"/>
    <s v="1 - Actualizar la información física, jurídica y económica predial con enfoque multipropósito BALBOA"/>
    <x v="29"/>
    <x v="70"/>
    <n v="80111602"/>
    <x v="35"/>
    <s v="N/A"/>
    <s v="Prestación de servicios técnicos de apoyo al seguimiento, planeación y gestión del reconocimiento predial en el proceso se actualización catastral multipropósito en el municipio de Balboa-Cauca."/>
    <s v="Octubre"/>
    <s v="Octubre"/>
    <n v="3"/>
    <s v="Contratación directa"/>
    <x v="4"/>
    <n v="10950000"/>
    <n v="10950000"/>
    <s v=" 1. Prioridad Crítica "/>
    <s v="  Persona natural  "/>
    <s v="NO"/>
    <s v="N/A"/>
    <s v="2607 - Dirección Territorial Cauca"/>
    <s v="2.3 - Gestión Catastral"/>
    <s v="2.3-99 - GND-Gestión Catastral"/>
    <s v="SER - Adquisición de servicios"/>
    <s v="SER012 - Prestación de servicios personas naturales"/>
    <s v="Control calidad de Reconocimiento predial COM"/>
    <s v=" "/>
    <s v=" "/>
    <s v=" "/>
    <n v="0"/>
    <n v="0"/>
    <n v="0"/>
    <n v="0"/>
    <n v="0"/>
    <n v="0"/>
    <n v="0"/>
    <n v="0"/>
    <n v="0"/>
    <n v="0"/>
    <n v="0"/>
    <n v="0"/>
    <n v="0"/>
    <n v="0"/>
    <n v="0"/>
    <n v="0"/>
    <n v="0"/>
    <n v="0"/>
    <n v="10950000"/>
    <n v="0"/>
    <n v="0"/>
    <n v="4500000"/>
    <n v="0"/>
    <n v="6450000"/>
    <n v="3924"/>
  </r>
  <r>
    <s v="2218.11"/>
    <s v="REGALIAS"/>
    <x v="8"/>
    <s v="1 - Actualizar la información física, jurídica y económica predial con enfoque multipropósito BALBOA"/>
    <x v="29"/>
    <x v="70"/>
    <n v="80161501"/>
    <x v="35"/>
    <s v="N/A"/>
    <s v="Prestación de servicios personales para realizar actividades de reconocimiento predial en el proceso de actualización catastral multipropósito en el municipio de Balboa-Cauca."/>
    <s v="Septiembre"/>
    <s v="Septiembre"/>
    <n v="3"/>
    <s v="Contratación directa"/>
    <x v="4"/>
    <n v="12000000"/>
    <n v="12000000"/>
    <s v="  1. Prioridad Crítica  "/>
    <s v="   Persona natural   "/>
    <s v="NO"/>
    <s v="N/A"/>
    <s v="2607 - Dirección Territorial Cauca"/>
    <s v="2.3 - Gestión Catastral"/>
    <s v="2.3-99 - GND-Gestión Catastral"/>
    <s v="SER - Adquisición de servicios"/>
    <s v="SER012 - Prestación de servicios personas naturales"/>
    <s v="Reconocedor predial COM"/>
    <s v=""/>
    <s v=""/>
    <s v=""/>
    <n v="0"/>
    <n v="0"/>
    <n v="0"/>
    <n v="0"/>
    <n v="0"/>
    <n v="0"/>
    <n v="0"/>
    <n v="0"/>
    <n v="0"/>
    <n v="0"/>
    <n v="0"/>
    <n v="0"/>
    <n v="0"/>
    <n v="0"/>
    <n v="0"/>
    <n v="0"/>
    <n v="12000000"/>
    <n v="0"/>
    <n v="0"/>
    <n v="4000000"/>
    <n v="0"/>
    <n v="4000000"/>
    <n v="0"/>
    <n v="4000000"/>
    <n v="5524"/>
  </r>
  <r>
    <s v="2218.12"/>
    <s v="REGALIAS"/>
    <x v="8"/>
    <s v="1 - Actualizar la información física, jurídica y económica predial con enfoque multipropósito BALBOA"/>
    <x v="29"/>
    <x v="70"/>
    <n v="80111602"/>
    <x v="35"/>
    <s v="N/A"/>
    <s v="Prestación de servicios personales para realizar actividades de reconocimiento predial en el proceso de actualización catastral multipropósito en el municipio de Balboa-Cauca."/>
    <s v="Septiembre"/>
    <s v="Septiembre"/>
    <n v="3"/>
    <s v="Contratación directa"/>
    <x v="4"/>
    <n v="12000000"/>
    <n v="12000000"/>
    <s v="  1. Prioridad Crítica  "/>
    <s v="   Persona natural   "/>
    <s v="NO"/>
    <s v="N/A"/>
    <s v="2607 - Dirección Territorial Cauca"/>
    <s v="2.3 - Gestión Catastral"/>
    <s v="2.3-99 - GND-Gestión Catastral"/>
    <s v="SER - Adquisición de servicios"/>
    <s v="SER012 - Prestación de servicios personas naturales"/>
    <s v="Reconocedor predial COM"/>
    <s v=""/>
    <s v=""/>
    <s v=""/>
    <n v="0"/>
    <n v="0"/>
    <n v="0"/>
    <n v="0"/>
    <n v="0"/>
    <n v="0"/>
    <n v="0"/>
    <n v="0"/>
    <n v="0"/>
    <n v="0"/>
    <n v="0"/>
    <n v="0"/>
    <n v="0"/>
    <n v="0"/>
    <n v="0"/>
    <n v="0"/>
    <n v="12000000"/>
    <n v="0"/>
    <n v="0"/>
    <n v="4000000"/>
    <n v="0"/>
    <n v="4000000"/>
    <n v="0"/>
    <n v="4000000"/>
    <n v="5624"/>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03">
  <r>
    <s v="1000.1"/>
    <s v="FUNCIONAMIENTO"/>
    <x v="0"/>
    <x v="0"/>
    <s v="N/A"/>
    <s v="N/A"/>
    <s v="N/A"/>
    <x v="0"/>
    <s v="A-02"/>
    <s v="PENDIENTE"/>
    <x v="0"/>
    <x v="0"/>
    <x v="0"/>
    <s v="enero"/>
    <x v="0"/>
    <x v="0"/>
    <x v="0"/>
    <n v="105570000"/>
    <n v="105570000"/>
    <s v="2-NO"/>
    <s v="4-N/A"/>
    <s v="1000 - Dirección General"/>
    <s v="1.1-99-GND- Direccionamiento estratégico y planeación"/>
    <s v="SER012-Prestación de servicios personas naturales"/>
    <s v="DG-3 Apoyo jurídico"/>
    <s v="3-Gobernanza del dato y la información de valor público"/>
    <s v="11001-BOGOTÁ, D.C."/>
    <n v="105570000"/>
    <n v="0"/>
    <n v="0"/>
    <n v="9180000"/>
    <n v="0"/>
    <n v="9180000"/>
    <n v="0"/>
    <n v="9180000"/>
    <n v="0"/>
    <n v="9180000"/>
    <n v="0"/>
    <n v="9180000"/>
    <n v="0"/>
    <n v="9180000"/>
    <n v="0"/>
    <n v="9180000"/>
    <n v="0"/>
    <n v="9180000"/>
    <n v="0"/>
    <n v="9180000"/>
    <n v="0"/>
    <n v="9180000"/>
    <n v="0"/>
    <n v="13770000"/>
    <m/>
    <m/>
    <m/>
    <m/>
    <s v="OK"/>
    <s v="OK"/>
  </r>
  <r>
    <s v="1000.2"/>
    <s v="FUNCIONAMIENTO"/>
    <x v="0"/>
    <x v="0"/>
    <s v="N/A"/>
    <s v="N/A"/>
    <s v="N/A"/>
    <x v="1"/>
    <s v="A-02"/>
    <s v="PENDIENTE"/>
    <x v="1"/>
    <x v="1"/>
    <x v="1"/>
    <s v="N/A"/>
    <x v="1"/>
    <x v="1"/>
    <x v="0"/>
    <n v="28630000"/>
    <n v="28630000"/>
    <s v="2-NO"/>
    <s v="4-N/A"/>
    <s v="1000 - Dirección General"/>
    <s v="1.1-99-GND- Direccionamiento estratégico y planeación"/>
    <s v="VIAT01-Viáticos y gastos de viaje"/>
    <s v="DG-6 N/A"/>
    <s v="3-Gobernanza del dato y la información de valor público"/>
    <s v="11001-BOGOTÁ, D.C."/>
    <n v="2385833"/>
    <n v="2385833"/>
    <n v="2385833"/>
    <n v="2385833"/>
    <n v="2385833"/>
    <n v="2385833"/>
    <n v="2385833"/>
    <n v="2385833"/>
    <n v="2385833"/>
    <n v="2385833"/>
    <n v="2385833"/>
    <n v="2385833"/>
    <n v="2385833"/>
    <n v="2385833"/>
    <n v="2385833"/>
    <n v="2385833"/>
    <n v="2385833"/>
    <n v="2385833"/>
    <n v="2385833"/>
    <n v="2385833"/>
    <n v="2385833"/>
    <n v="2385833"/>
    <n v="2385837"/>
    <n v="2385837"/>
    <m/>
    <m/>
    <m/>
    <m/>
    <s v="OK"/>
    <s v="OK"/>
  </r>
  <r>
    <s v="1200.1"/>
    <s v="FUNCIONAMIENTO"/>
    <x v="0"/>
    <x v="0"/>
    <s v="N/A"/>
    <s v="N/A"/>
    <s v="N/A"/>
    <x v="2"/>
    <s v="A-02"/>
    <s v="PENDIENTE"/>
    <x v="2"/>
    <x v="0"/>
    <x v="0"/>
    <s v="enero"/>
    <x v="0"/>
    <x v="0"/>
    <x v="0"/>
    <n v="93500000"/>
    <n v="93500000"/>
    <s v="2-NO"/>
    <s v="4-N/A"/>
    <s v="1200 - Oficina Asesora Jurídica"/>
    <s v="3.5-99-GND- Gestión Jurídica"/>
    <s v="SER012-Prestación de servicios personas naturales"/>
    <s v="OAJ-7 APOYO JURIDICO EN ACCIONES CONSTITUCIONALES"/>
    <s v="4-Regulación y política pública con enfoque territorial"/>
    <s v="11001-BOGOTÁ, D.C."/>
    <n v="93500000"/>
    <n v="0"/>
    <n v="0"/>
    <n v="4250000"/>
    <n v="0"/>
    <n v="8500000"/>
    <n v="0"/>
    <n v="8500000"/>
    <n v="0"/>
    <n v="8500000"/>
    <n v="0"/>
    <n v="8500000"/>
    <n v="0"/>
    <n v="8500000"/>
    <n v="0"/>
    <n v="8500000"/>
    <n v="0"/>
    <n v="8500000"/>
    <n v="0"/>
    <n v="8500000"/>
    <n v="0"/>
    <n v="8500000"/>
    <n v="0"/>
    <n v="12750000"/>
    <m/>
    <m/>
    <m/>
    <m/>
    <s v="OK"/>
    <s v="OK"/>
  </r>
  <r>
    <s v="1200.10"/>
    <s v="FUNCIONAMIENTO"/>
    <x v="0"/>
    <x v="0"/>
    <s v="N/A"/>
    <s v="N/A"/>
    <s v="N/A"/>
    <x v="2"/>
    <s v="A-02"/>
    <s v="PENDIENTE"/>
    <x v="3"/>
    <x v="2"/>
    <x v="2"/>
    <s v="febrero"/>
    <x v="2"/>
    <x v="0"/>
    <x v="0"/>
    <n v="90427272"/>
    <n v="90427272"/>
    <s v="2-NO"/>
    <s v="4-N/A"/>
    <s v="1200 - Oficina Asesora Jurídica"/>
    <s v="3.5-99-GND- Gestión Jurídica"/>
    <s v="SER012-Prestación de servicios personas naturales"/>
    <s v="OAJ-3  SERVICIO DE CONSULTORÍA Y REPRESENTACIÓN LEGAL"/>
    <s v="4-Regulación y política pública con enfoque territorial"/>
    <s v="11001-BOGOTÁ, D.C."/>
    <n v="0"/>
    <n v="0"/>
    <n v="90427272"/>
    <n v="0"/>
    <n v="0"/>
    <n v="4666667"/>
    <n v="0"/>
    <n v="11072000"/>
    <n v="0"/>
    <n v="11072000"/>
    <n v="0"/>
    <n v="11072000"/>
    <n v="0"/>
    <n v="11072000"/>
    <n v="0"/>
    <n v="11472605"/>
    <n v="0"/>
    <n v="30000000"/>
    <n v="0"/>
    <n v="0"/>
    <n v="0"/>
    <n v="0"/>
    <n v="0"/>
    <n v="0"/>
    <m/>
    <m/>
    <m/>
    <m/>
    <s v="OK"/>
    <s v="OK"/>
  </r>
  <r>
    <s v="1200.11"/>
    <s v="FUNCIONAMIENTO"/>
    <x v="0"/>
    <x v="0"/>
    <s v="N/A"/>
    <s v="N/A"/>
    <s v="N/A"/>
    <x v="2"/>
    <s v="A-02"/>
    <s v="PENDIENTE"/>
    <x v="4"/>
    <x v="2"/>
    <x v="2"/>
    <s v="febrero"/>
    <x v="3"/>
    <x v="0"/>
    <x v="0"/>
    <n v="75000000"/>
    <n v="75000000"/>
    <s v="2-NO"/>
    <s v="4-N/A"/>
    <s v="1200 - Oficina Asesora Jurídica"/>
    <s v="3.5-99-GND- Gestión Jurídica"/>
    <s v="SER012-Prestación de servicios personas naturales"/>
    <s v="OAJ-5 APOYO JURIDICO Y REPRESENTACIÓN LEGAL"/>
    <s v="4-Regulación y política pública con enfoque territorial"/>
    <s v="11001-BOGOTÁ, D.C."/>
    <n v="0"/>
    <n v="0"/>
    <n v="75000000"/>
    <n v="0"/>
    <n v="0"/>
    <n v="2750000"/>
    <n v="0"/>
    <n v="7500000"/>
    <n v="0"/>
    <n v="7500000"/>
    <n v="0"/>
    <n v="7500000"/>
    <n v="0"/>
    <n v="7500000"/>
    <n v="0"/>
    <n v="7500000"/>
    <n v="0"/>
    <n v="7500000"/>
    <n v="0"/>
    <n v="7500000"/>
    <n v="0"/>
    <n v="7500000"/>
    <n v="0"/>
    <n v="12250000"/>
    <m/>
    <m/>
    <m/>
    <m/>
    <s v="OK"/>
    <s v="OK"/>
  </r>
  <r>
    <s v="1200.12"/>
    <s v="FUNCIONAMIENTO"/>
    <x v="0"/>
    <x v="0"/>
    <s v="N/A"/>
    <s v="N/A"/>
    <s v="N/A"/>
    <x v="2"/>
    <s v="A-02"/>
    <s v="PENDIENTE"/>
    <x v="5"/>
    <x v="2"/>
    <x v="2"/>
    <s v="febrero"/>
    <x v="4"/>
    <x v="0"/>
    <x v="0"/>
    <n v="47680000"/>
    <n v="47680000"/>
    <s v="2-NO"/>
    <s v="4-N/A"/>
    <s v="1200 - Oficina Asesora Jurídica"/>
    <s v="3.5-99-GND- Gestión Jurídica"/>
    <s v="SER012-Prestación de servicios personas naturales"/>
    <s v="OAJ-14 APOYO JURIDICO"/>
    <s v="4-Regulación y política pública con enfoque territorial"/>
    <s v="11001-BOGOTÁ, D.C."/>
    <n v="0"/>
    <n v="0"/>
    <n v="47680000"/>
    <n v="0"/>
    <n v="0"/>
    <n v="4480000"/>
    <n v="0"/>
    <n v="4800000"/>
    <n v="0"/>
    <n v="4800000"/>
    <n v="0"/>
    <n v="4800000"/>
    <n v="0"/>
    <n v="4800000"/>
    <n v="0"/>
    <n v="4800000"/>
    <n v="0"/>
    <n v="4800000"/>
    <n v="0"/>
    <n v="4800000"/>
    <n v="0"/>
    <n v="9600000"/>
    <n v="0"/>
    <n v="0"/>
    <m/>
    <m/>
    <m/>
    <m/>
    <s v="OK"/>
    <s v="OK"/>
  </r>
  <r>
    <s v="1200.13"/>
    <s v="FUNCIONAMIENTO"/>
    <x v="0"/>
    <x v="0"/>
    <s v="N/A"/>
    <s v="N/A"/>
    <s v="N/A"/>
    <x v="1"/>
    <s v="A-02"/>
    <s v="PENDIENTE"/>
    <x v="6"/>
    <x v="1"/>
    <x v="1"/>
    <s v="N/A"/>
    <x v="1"/>
    <x v="1"/>
    <x v="0"/>
    <n v="5000000"/>
    <n v="5000000"/>
    <s v="2-NO"/>
    <s v="4-N/A"/>
    <s v="1200 - Oficina Asesora Jurídica"/>
    <s v="3.5-99-GND- Gestión Jurídica"/>
    <s v="VIAT01-Viáticos y gastos de viaje"/>
    <s v="OAJ-28 N/A"/>
    <s v="1-Capital humano y socios estratégicos competentes"/>
    <s v="11001-BOGOTÁ, D.C."/>
    <n v="5000000"/>
    <n v="0"/>
    <n v="0"/>
    <n v="416667"/>
    <n v="0"/>
    <n v="416667"/>
    <n v="0"/>
    <n v="416667"/>
    <n v="0"/>
    <n v="416667"/>
    <n v="0"/>
    <n v="416667"/>
    <n v="0"/>
    <n v="416667"/>
    <n v="0"/>
    <n v="416667"/>
    <n v="0"/>
    <n v="416667"/>
    <n v="0"/>
    <n v="416667"/>
    <n v="0"/>
    <n v="416667"/>
    <n v="0"/>
    <n v="833330"/>
    <m/>
    <m/>
    <m/>
    <m/>
    <s v="OK"/>
    <s v="OK"/>
  </r>
  <r>
    <s v="1200.14"/>
    <s v="FUNCIONAMIENTO"/>
    <x v="0"/>
    <x v="0"/>
    <s v="N/A"/>
    <s v="N/A"/>
    <s v="N/A"/>
    <x v="1"/>
    <s v="A-02"/>
    <s v="PENDIENTE"/>
    <x v="7"/>
    <x v="1"/>
    <x v="1"/>
    <s v="N/A"/>
    <x v="1"/>
    <x v="1"/>
    <x v="0"/>
    <n v="5000135"/>
    <n v="5000135"/>
    <s v="2-NO"/>
    <s v="4-N/A"/>
    <s v="1200 - Oficina Asesora Jurídica"/>
    <s v="3.5-99-GND- Gestión Jurídica"/>
    <s v="VIAT01-Viáticos y gastos de viaje"/>
    <s v="OAJ-28 N/A"/>
    <s v="1-Capital humano y socios estratégicos competentes"/>
    <s v="11001-BOGOTÁ, D.C."/>
    <n v="5000135"/>
    <n v="0"/>
    <n v="0"/>
    <n v="416678"/>
    <n v="0"/>
    <n v="416678"/>
    <n v="0"/>
    <n v="416678"/>
    <n v="0"/>
    <n v="416678"/>
    <n v="0"/>
    <n v="416678"/>
    <n v="0"/>
    <n v="416678"/>
    <n v="0"/>
    <n v="416678"/>
    <n v="0"/>
    <n v="416678"/>
    <n v="0"/>
    <n v="416678"/>
    <n v="0"/>
    <n v="416678"/>
    <n v="0"/>
    <n v="833355"/>
    <m/>
    <m/>
    <m/>
    <m/>
    <s v="OK"/>
    <s v="OK"/>
  </r>
  <r>
    <s v="1200.2"/>
    <s v="FUNCIONAMIENTO"/>
    <x v="0"/>
    <x v="0"/>
    <s v="N/A"/>
    <s v="N/A"/>
    <s v="N/A"/>
    <x v="2"/>
    <s v="A-02"/>
    <s v="PENDIENTE"/>
    <x v="8"/>
    <x v="0"/>
    <x v="0"/>
    <s v="enero"/>
    <x v="5"/>
    <x v="0"/>
    <x v="0"/>
    <n v="19140000"/>
    <n v="19140000"/>
    <s v="2-NO"/>
    <s v="4-N/A"/>
    <s v="1200 - Oficina Asesora Jurídica"/>
    <s v="3.5-99-GND- Gestión Jurídica"/>
    <s v="SER012-Prestación de servicios personas naturales"/>
    <s v="OAJ-11  APOYO TECNICO JURIDICO"/>
    <s v="1-Capital humano y socios estratégicos competentes"/>
    <s v="11001-BOGOTÁ, D.C."/>
    <n v="19140000"/>
    <n v="0"/>
    <n v="0"/>
    <n v="2640000"/>
    <n v="0"/>
    <n v="3300000"/>
    <n v="0"/>
    <n v="3300000"/>
    <n v="0"/>
    <n v="3300000"/>
    <n v="0"/>
    <n v="6600000"/>
    <n v="0"/>
    <n v="0"/>
    <n v="0"/>
    <n v="0"/>
    <n v="0"/>
    <n v="0"/>
    <n v="0"/>
    <n v="0"/>
    <n v="0"/>
    <n v="0"/>
    <n v="0"/>
    <n v="0"/>
    <m/>
    <m/>
    <m/>
    <m/>
    <s v="OK"/>
    <s v="OK"/>
  </r>
  <r>
    <s v="1200.3"/>
    <s v="FUNCIONAMIENTO"/>
    <x v="0"/>
    <x v="0"/>
    <s v="N/A"/>
    <s v="N/A"/>
    <s v="N/A"/>
    <x v="2"/>
    <s v="A-02"/>
    <s v="PENDIENTE"/>
    <x v="9"/>
    <x v="2"/>
    <x v="2"/>
    <s v="febrero"/>
    <x v="3"/>
    <x v="0"/>
    <x v="0"/>
    <n v="85000000"/>
    <n v="85000000"/>
    <s v="2-NO"/>
    <s v="4-N/A"/>
    <s v="1200 - Oficina Asesora Jurídica"/>
    <s v="3.5-99-GND- Gestión Jurídica"/>
    <s v="SER012-Prestación de servicios personas naturales"/>
    <s v="OAJ-8 APOYO JURIDICO EN ACCIONES CONSTITUCIONALES"/>
    <s v="4-Regulación y política pública con enfoque territorial"/>
    <s v="11001-BOGOTÁ, D.C."/>
    <n v="0"/>
    <n v="0"/>
    <n v="85000000"/>
    <n v="0"/>
    <n v="0"/>
    <n v="3966667"/>
    <n v="0"/>
    <n v="8500000"/>
    <n v="0"/>
    <n v="8500000"/>
    <n v="0"/>
    <n v="8500000"/>
    <n v="0"/>
    <n v="8500000"/>
    <n v="0"/>
    <n v="8500000"/>
    <n v="0"/>
    <n v="8500000"/>
    <n v="0"/>
    <n v="8500000"/>
    <n v="0"/>
    <n v="8500000"/>
    <n v="0"/>
    <n v="13033333"/>
    <m/>
    <m/>
    <m/>
    <m/>
    <s v="OK"/>
    <s v="OK"/>
  </r>
  <r>
    <s v="1200.4"/>
    <s v="FUNCIONAMIENTO"/>
    <x v="0"/>
    <x v="0"/>
    <s v="N/A"/>
    <s v="N/A"/>
    <s v="N/A"/>
    <x v="2"/>
    <s v="A-02"/>
    <s v="PENDIENTE"/>
    <x v="10"/>
    <x v="2"/>
    <x v="2"/>
    <s v="febrero"/>
    <x v="3"/>
    <x v="0"/>
    <x v="0"/>
    <n v="69533333"/>
    <n v="69533333"/>
    <s v="2-NO"/>
    <s v="4-N/A"/>
    <s v="1200 - Oficina Asesora Jurídica"/>
    <s v="3.5-99-GND- Gestión Jurídica"/>
    <s v="SER012-Prestación de servicios personas naturales"/>
    <s v="OAJ-19 APOYO JURIDICO EN ACCIONES CONSTITUCIONALES Y ENTES DE CONTROL"/>
    <s v="4-Regulación y política pública con enfoque territorial"/>
    <s v="11001-BOGOTÁ, D.C."/>
    <n v="0"/>
    <n v="0"/>
    <n v="69533333"/>
    <n v="0"/>
    <n v="0"/>
    <n v="6533333"/>
    <n v="0"/>
    <n v="7000000"/>
    <n v="0"/>
    <n v="7000000"/>
    <n v="0"/>
    <n v="7000000"/>
    <n v="0"/>
    <n v="7000000"/>
    <n v="0"/>
    <n v="7000000"/>
    <n v="0"/>
    <n v="7000000"/>
    <n v="0"/>
    <n v="7000000"/>
    <n v="0"/>
    <n v="14000000"/>
    <n v="0"/>
    <n v="0"/>
    <m/>
    <m/>
    <m/>
    <m/>
    <s v="OK"/>
    <s v="OK"/>
  </r>
  <r>
    <s v="1200.5"/>
    <s v="FUNCIONAMIENTO"/>
    <x v="0"/>
    <x v="0"/>
    <s v="N/A"/>
    <s v="N/A"/>
    <s v="N/A"/>
    <x v="2"/>
    <s v="A-02"/>
    <s v="PENDIENTE"/>
    <x v="11"/>
    <x v="0"/>
    <x v="0"/>
    <s v="enero"/>
    <x v="0"/>
    <x v="0"/>
    <x v="0"/>
    <n v="100300000"/>
    <n v="100300000"/>
    <s v="2-NO"/>
    <s v="4-N/A"/>
    <s v="1200 - Oficina Asesora Jurídica"/>
    <s v="3.5-99-GND- Gestión Jurídica"/>
    <s v="SER012-Prestación de servicios personas naturales"/>
    <s v="OAJ-16 APOYO JURIDICO ESPECIALIZADO EN MATERIA CONTRACTUAL"/>
    <s v="4-Regulación y política pública con enfoque territorial"/>
    <s v="11001-BOGOTÁ, D.C."/>
    <n v="100300000"/>
    <n v="0"/>
    <n v="0"/>
    <n v="6800000"/>
    <n v="0"/>
    <n v="8500000"/>
    <n v="0"/>
    <n v="8500000"/>
    <n v="0"/>
    <n v="8500000"/>
    <n v="0"/>
    <n v="8500000"/>
    <n v="0"/>
    <n v="8500000"/>
    <n v="0"/>
    <n v="8500000"/>
    <n v="0"/>
    <n v="8500000"/>
    <n v="0"/>
    <n v="8500000"/>
    <n v="0"/>
    <n v="8500000"/>
    <n v="0"/>
    <n v="17000000"/>
    <m/>
    <m/>
    <m/>
    <m/>
    <s v="OK"/>
    <s v="OK"/>
  </r>
  <r>
    <s v="1200.6"/>
    <s v="FUNCIONAMIENTO"/>
    <x v="0"/>
    <x v="0"/>
    <s v="N/A"/>
    <s v="N/A"/>
    <s v="N/A"/>
    <x v="2"/>
    <s v="A-02"/>
    <s v="PENDIENTE"/>
    <x v="12"/>
    <x v="0"/>
    <x v="0"/>
    <s v="enero"/>
    <x v="0"/>
    <x v="0"/>
    <x v="0"/>
    <n v="77000000"/>
    <n v="77000000"/>
    <s v="2-NO"/>
    <s v="4-N/A"/>
    <s v="1200 - Oficina Asesora Jurídica"/>
    <s v="3.5-99-GND- Gestión Jurídica"/>
    <s v="SER012-Prestación de servicios personas naturales"/>
    <s v="OAJ-2 APOYO JURIDICO ESPECIALIZADO MATERIA PENAL"/>
    <s v="4-Regulación y política pública con enfoque territorial"/>
    <s v="11001-BOGOTÁ, D.C."/>
    <n v="77000000"/>
    <n v="0"/>
    <n v="0"/>
    <n v="2566667"/>
    <n v="0"/>
    <n v="7000000"/>
    <n v="0"/>
    <n v="7000000"/>
    <n v="0"/>
    <n v="7000000"/>
    <n v="0"/>
    <n v="7000000"/>
    <n v="0"/>
    <n v="7000000"/>
    <n v="0"/>
    <n v="7000000"/>
    <n v="0"/>
    <n v="7000000"/>
    <n v="0"/>
    <n v="7000000"/>
    <n v="0"/>
    <n v="7000000"/>
    <n v="0"/>
    <n v="11433333"/>
    <m/>
    <m/>
    <m/>
    <m/>
    <s v="OK"/>
    <s v="OK"/>
  </r>
  <r>
    <s v="1200.7"/>
    <s v="FUNCIONAMIENTO"/>
    <x v="0"/>
    <x v="0"/>
    <s v="N/A"/>
    <s v="N/A"/>
    <s v="N/A"/>
    <x v="2"/>
    <s v="A-02"/>
    <s v="PENDIENTE"/>
    <x v="13"/>
    <x v="2"/>
    <x v="2"/>
    <s v="febrero"/>
    <x v="3"/>
    <x v="0"/>
    <x v="0"/>
    <n v="70700000"/>
    <n v="70700000"/>
    <s v="2-NO"/>
    <s v="4-N/A"/>
    <s v="1200 - Oficina Asesora Jurídica"/>
    <s v="3.5-99-GND- Gestión Jurídica"/>
    <s v="SER012-Prestación de servicios personas naturales"/>
    <s v="OAJ-4 APOYO JURIDICO EN MATERIA LABORAL Y REPRESENTACIÓN LEGAL"/>
    <s v="4-Regulación y política pública con enfoque territorial"/>
    <s v="11001-BOGOTÁ, D.C."/>
    <n v="0"/>
    <n v="0"/>
    <n v="70700000"/>
    <n v="0"/>
    <n v="0"/>
    <n v="3266667"/>
    <n v="0"/>
    <n v="7000000"/>
    <n v="0"/>
    <n v="7000000"/>
    <n v="0"/>
    <n v="7000000"/>
    <n v="0"/>
    <n v="7000000"/>
    <n v="0"/>
    <n v="7000000"/>
    <n v="0"/>
    <n v="7000000"/>
    <n v="0"/>
    <n v="7000000"/>
    <n v="0"/>
    <n v="7000000"/>
    <n v="0"/>
    <n v="11433333"/>
    <m/>
    <m/>
    <m/>
    <m/>
    <s v="OK"/>
    <s v="OK"/>
  </r>
  <r>
    <s v="1200.8"/>
    <s v="FUNCIONAMIENTO"/>
    <x v="0"/>
    <x v="0"/>
    <s v="N/A"/>
    <s v="N/A"/>
    <s v="N/A"/>
    <x v="2"/>
    <s v="A-02"/>
    <s v="PENDIENTE"/>
    <x v="14"/>
    <x v="2"/>
    <x v="2"/>
    <s v="febrero"/>
    <x v="3"/>
    <x v="0"/>
    <x v="0"/>
    <n v="74500000"/>
    <n v="74500000"/>
    <s v="2-NO"/>
    <s v="4-N/A"/>
    <s v="1200 - Oficina Asesora Jurídica"/>
    <s v="3.5-99-GND- Gestión Jurídica"/>
    <s v="SER012-Prestación de servicios personas naturales"/>
    <s v="OAJ-9 ABOGADO PROPIEDAD INTELECTUAL Y DERECHOS DE AUTOR"/>
    <s v="3-Gobernanza del dato y la información de valor público"/>
    <s v="11001-BOGOTÁ, D.C."/>
    <n v="0"/>
    <n v="0"/>
    <n v="74500000"/>
    <n v="0"/>
    <n v="0"/>
    <n v="7000000"/>
    <n v="0"/>
    <n v="7500000"/>
    <n v="0"/>
    <n v="7500000"/>
    <n v="0"/>
    <n v="7500000"/>
    <n v="0"/>
    <n v="7500000"/>
    <n v="0"/>
    <n v="7500000"/>
    <n v="0"/>
    <n v="7500000"/>
    <n v="0"/>
    <n v="7500000"/>
    <n v="0"/>
    <n v="15000000"/>
    <n v="0"/>
    <n v="0"/>
    <m/>
    <m/>
    <m/>
    <m/>
    <s v="OK"/>
    <s v="OK"/>
  </r>
  <r>
    <s v="1200.9"/>
    <s v="FUNCIONAMIENTO"/>
    <x v="0"/>
    <x v="0"/>
    <s v="N/A"/>
    <s v="N/A"/>
    <s v="N/A"/>
    <x v="2"/>
    <s v="A-02"/>
    <s v="PENDIENTE"/>
    <x v="15"/>
    <x v="3"/>
    <x v="3"/>
    <s v="julio"/>
    <x v="5"/>
    <x v="0"/>
    <x v="0"/>
    <n v="42000000"/>
    <n v="42000000"/>
    <s v="2-NO"/>
    <s v="4-N/A"/>
    <s v="1200 - Oficina Asesora Jurídica"/>
    <s v="3.6-99-GND-Control Interno"/>
    <s v="SER012-Prestación de servicios personas naturales"/>
    <s v="OAJ-27 APOYO JURIDICO EN ACCIONES CONSTITUCIONALES Y DISCIPLINARIO"/>
    <s v="4-Regulación y política pública con enfoque territorial"/>
    <s v="11001-BOGOTÁ, D.C."/>
    <n v="0"/>
    <n v="0"/>
    <n v="0"/>
    <n v="0"/>
    <n v="0"/>
    <n v="0"/>
    <n v="0"/>
    <n v="0"/>
    <n v="0"/>
    <n v="0"/>
    <n v="0"/>
    <n v="0"/>
    <n v="42000000"/>
    <n v="0"/>
    <n v="0"/>
    <n v="7000000"/>
    <n v="0"/>
    <n v="7000000"/>
    <n v="0"/>
    <n v="7000000"/>
    <n v="0"/>
    <n v="7000000"/>
    <n v="0"/>
    <n v="14000000"/>
    <m/>
    <m/>
    <m/>
    <m/>
    <s v="OK"/>
    <s v="OK"/>
  </r>
  <r>
    <s v="1300.1"/>
    <s v="FUNCIONAMIENTO"/>
    <x v="0"/>
    <x v="0"/>
    <s v="N/A"/>
    <s v="N/A"/>
    <s v="N/A"/>
    <x v="3"/>
    <s v="A-02"/>
    <s v="PENDIENTE"/>
    <x v="16"/>
    <x v="2"/>
    <x v="2"/>
    <s v="febrero"/>
    <x v="3"/>
    <x v="0"/>
    <x v="0"/>
    <n v="57218117"/>
    <n v="57218117"/>
    <s v="2-NO"/>
    <s v="4-N/A"/>
    <s v="1300 - Oficina Asesora de Comunicaciones"/>
    <s v="1.2-1-Gestión de comunicaciones"/>
    <s v="SER012-Prestación de servicios personas naturales"/>
    <s v="COMUN-4 Enlaces Junior  "/>
    <s v="7-Posicionamiento institucional"/>
    <s v="11001-BOGOTÁ, D.C."/>
    <n v="0"/>
    <n v="0"/>
    <n v="57218117"/>
    <n v="0"/>
    <n v="0"/>
    <n v="5201647"/>
    <n v="0"/>
    <n v="5201647"/>
    <n v="0"/>
    <n v="5201647"/>
    <n v="0"/>
    <n v="5201647"/>
    <n v="0"/>
    <n v="5201647"/>
    <n v="0"/>
    <n v="5201647"/>
    <n v="0"/>
    <n v="5201647"/>
    <n v="0"/>
    <n v="5201647"/>
    <n v="0"/>
    <n v="5201647"/>
    <n v="0"/>
    <n v="10403294"/>
    <m/>
    <m/>
    <m/>
    <m/>
    <s v="OK"/>
    <s v="OK"/>
  </r>
  <r>
    <s v="1300.2"/>
    <s v="FUNCIONAMIENTO"/>
    <x v="0"/>
    <x v="0"/>
    <s v="N/A"/>
    <s v="N/A"/>
    <s v="N/A"/>
    <x v="4"/>
    <s v="A-02"/>
    <s v="PENDIENTE"/>
    <x v="17"/>
    <x v="0"/>
    <x v="0"/>
    <s v="enero"/>
    <x v="3"/>
    <x v="0"/>
    <x v="0"/>
    <n v="66785532"/>
    <n v="66785532"/>
    <s v="2-NO"/>
    <s v="4-N/A"/>
    <s v="1300 - Oficina Asesora de Comunicaciones"/>
    <s v="1.2-1-Gestión de comunicaciones"/>
    <s v="SER012-Prestación de servicios personas naturales"/>
    <s v="COMUN-6 Diseñador Senior "/>
    <s v="7-Posicionamiento institucional"/>
    <s v="11001-BOGOTÁ, D.C."/>
    <n v="66785532"/>
    <n v="0"/>
    <n v="0"/>
    <n v="3035706"/>
    <n v="0"/>
    <n v="6071412"/>
    <n v="0"/>
    <n v="6071412"/>
    <n v="0"/>
    <n v="6071412"/>
    <n v="0"/>
    <n v="6071412"/>
    <n v="0"/>
    <n v="6071412"/>
    <n v="0"/>
    <n v="6071412"/>
    <n v="0"/>
    <n v="6071412"/>
    <n v="0"/>
    <n v="6071412"/>
    <n v="0"/>
    <n v="6071412"/>
    <n v="0"/>
    <n v="9107118"/>
    <m/>
    <m/>
    <m/>
    <m/>
    <s v="OK"/>
    <s v="OK"/>
  </r>
  <r>
    <s v="1300.3"/>
    <s v="FUNCIONAMIENTO"/>
    <x v="0"/>
    <x v="0"/>
    <s v="N/A"/>
    <s v="N/A"/>
    <s v="N/A"/>
    <x v="5"/>
    <s v="A-02"/>
    <s v="PENDIENTE"/>
    <x v="18"/>
    <x v="4"/>
    <x v="4"/>
    <s v="junio"/>
    <x v="6"/>
    <x v="2"/>
    <x v="0"/>
    <n v="60000000"/>
    <n v="60000000"/>
    <s v="2-NO"/>
    <s v="4-N/A"/>
    <s v="1300 - Oficina Asesora de Comunicaciones"/>
    <s v="1.2-1-Gestión de comunicaciones"/>
    <s v="ACT08-Software y gastos de desarrollo"/>
    <s v="COMUN-8 N/A"/>
    <s v="7-Posicionamiento institucional"/>
    <s v="11001-BOGOTÁ, D.C."/>
    <n v="0"/>
    <n v="0"/>
    <n v="0"/>
    <n v="0"/>
    <n v="0"/>
    <n v="0"/>
    <n v="0"/>
    <n v="0"/>
    <n v="0"/>
    <n v="0"/>
    <n v="60000000"/>
    <n v="60000000"/>
    <n v="0"/>
    <n v="0"/>
    <n v="0"/>
    <n v="0"/>
    <n v="0"/>
    <n v="0"/>
    <n v="0"/>
    <n v="0"/>
    <n v="0"/>
    <n v="0"/>
    <n v="0"/>
    <n v="0"/>
    <m/>
    <m/>
    <m/>
    <m/>
    <s v="OK"/>
    <s v="OK"/>
  </r>
  <r>
    <s v="1300.4"/>
    <s v="FUNCIONAMIENTO"/>
    <x v="1"/>
    <x v="0"/>
    <s v="N/A"/>
    <s v="N/A"/>
    <s v="N/A"/>
    <x v="6"/>
    <s v="A-02"/>
    <s v="PENDIENTE"/>
    <x v="19"/>
    <x v="5"/>
    <x v="5"/>
    <s v="junio"/>
    <x v="7"/>
    <x v="3"/>
    <x v="0"/>
    <n v="1496351"/>
    <n v="1496351"/>
    <s v="2-NO"/>
    <s v="4-N/A"/>
    <s v="1300 - Oficina Asesora de Comunicaciones"/>
    <s v="1.2-1-Gestión de comunicaciones"/>
    <s v="MYS05-Papelería e insumos de oficina"/>
    <s v="COMUN-8 N/A"/>
    <s v="7-Posicionamiento institucional"/>
    <s v="11001-BOGOTÁ, D.C."/>
    <n v="0"/>
    <n v="0"/>
    <n v="0"/>
    <n v="0"/>
    <n v="0"/>
    <n v="0"/>
    <n v="0"/>
    <n v="0"/>
    <n v="0"/>
    <n v="0"/>
    <n v="0"/>
    <n v="0"/>
    <n v="1496351"/>
    <n v="0"/>
    <n v="0"/>
    <n v="498783"/>
    <n v="0"/>
    <n v="498783"/>
    <n v="0"/>
    <n v="498785"/>
    <n v="0"/>
    <n v="0"/>
    <n v="0"/>
    <n v="0"/>
    <m/>
    <m/>
    <m/>
    <m/>
    <s v="OK"/>
    <s v="OK"/>
  </r>
  <r>
    <s v="1300.5"/>
    <s v="FUNCIONAMIENTO"/>
    <x v="2"/>
    <x v="0"/>
    <s v="N/A"/>
    <s v="N/A"/>
    <s v="N/A"/>
    <x v="7"/>
    <s v="A-02"/>
    <s v="PENDIENTE"/>
    <x v="20"/>
    <x v="0"/>
    <x v="2"/>
    <s v="marzo"/>
    <x v="4"/>
    <x v="3"/>
    <x v="0"/>
    <n v="11000000"/>
    <n v="11000000"/>
    <s v="2-NO"/>
    <s v="4-N/A"/>
    <s v="1300 - Oficina Asesora de Comunicaciones"/>
    <s v="1.2-1-Gestión de comunicaciones"/>
    <s v="SER04-Servicios de transporte aéreo de pasajeros"/>
    <s v="COMUN-8 N/A"/>
    <s v="7-Posicionamiento institucional"/>
    <s v="11001-BOGOTÁ, D.C."/>
    <n v="0"/>
    <n v="0"/>
    <n v="0"/>
    <n v="0"/>
    <n v="0"/>
    <n v="0"/>
    <n v="11000000"/>
    <n v="0"/>
    <n v="0"/>
    <n v="1375000"/>
    <n v="0"/>
    <n v="1375000"/>
    <n v="0"/>
    <n v="1375000"/>
    <n v="0"/>
    <n v="1375000"/>
    <n v="0"/>
    <n v="1375000"/>
    <n v="0"/>
    <n v="1375000"/>
    <n v="0"/>
    <n v="1375000"/>
    <n v="0"/>
    <n v="1375000"/>
    <m/>
    <m/>
    <m/>
    <m/>
    <s v="OK"/>
    <s v="OK"/>
  </r>
  <r>
    <s v="1300.6"/>
    <s v="FUNCIONAMIENTO"/>
    <x v="3"/>
    <x v="0"/>
    <s v="N/A"/>
    <s v="N/A"/>
    <s v="N/A"/>
    <x v="8"/>
    <s v="A-02"/>
    <s v="02-02-02-006-004"/>
    <x v="21"/>
    <x v="0"/>
    <x v="2"/>
    <s v="marzo"/>
    <x v="4"/>
    <x v="3"/>
    <x v="0"/>
    <n v="3000000"/>
    <n v="3000000"/>
    <s v="2-NO"/>
    <s v="4-N/A"/>
    <s v="1300 - Oficina Asesora de Comunicaciones"/>
    <s v="1.2-1-Gestión de comunicaciones"/>
    <s v="SER03-Servicios de transporte terrestre de pasajeros"/>
    <s v="COMUN-8 N/A"/>
    <s v="7-Posicionamiento institucional"/>
    <s v="11001-BOGOTÁ, D.C."/>
    <n v="0"/>
    <n v="0"/>
    <n v="0"/>
    <n v="0"/>
    <n v="3000000"/>
    <n v="0"/>
    <n v="0"/>
    <n v="333333"/>
    <n v="0"/>
    <n v="333333"/>
    <n v="0"/>
    <n v="333333"/>
    <n v="0"/>
    <n v="333333"/>
    <n v="0"/>
    <n v="333333"/>
    <n v="0"/>
    <n v="333333"/>
    <n v="0"/>
    <n v="333333"/>
    <n v="0"/>
    <n v="333333"/>
    <n v="0"/>
    <n v="333336"/>
    <m/>
    <m/>
    <m/>
    <m/>
    <s v="OK"/>
    <s v="OK"/>
  </r>
  <r>
    <s v="1400.1"/>
    <s v="FUNCIONAMIENTO"/>
    <x v="0"/>
    <x v="0"/>
    <s v="N/A"/>
    <s v="N/A"/>
    <s v="N/A"/>
    <x v="9"/>
    <s v="A-02"/>
    <s v="PENDIENTE"/>
    <x v="22"/>
    <x v="0"/>
    <x v="0"/>
    <s v="enero"/>
    <x v="8"/>
    <x v="0"/>
    <x v="0"/>
    <n v="63000000"/>
    <n v="63000000"/>
    <s v="2-NO"/>
    <s v="4-N/A"/>
    <s v="1400 - Oficina de Control Interno"/>
    <s v="3.6-99-GND-Control Interno"/>
    <s v="SER012-Prestación de servicios personas naturales"/>
    <s v="OCI-1 Profesionales Auditores internos."/>
    <s v="7-Posicionamiento institucional"/>
    <s v="11001-BOGOTÁ, D.C."/>
    <n v="63000000"/>
    <n v="0"/>
    <n v="0"/>
    <n v="9000000"/>
    <n v="0"/>
    <n v="9000000"/>
    <n v="0"/>
    <n v="9000000"/>
    <n v="0"/>
    <n v="9000000"/>
    <n v="0"/>
    <n v="9000000"/>
    <n v="0"/>
    <n v="9000000"/>
    <n v="0"/>
    <n v="9000000"/>
    <n v="0"/>
    <n v="0"/>
    <n v="0"/>
    <n v="0"/>
    <n v="0"/>
    <n v="0"/>
    <n v="0"/>
    <n v="0"/>
    <m/>
    <m/>
    <m/>
    <m/>
    <s v="OK"/>
    <s v="OK"/>
  </r>
  <r>
    <s v="1400.10"/>
    <s v="FUNCIONAMIENTO"/>
    <x v="0"/>
    <x v="0"/>
    <s v="N/A"/>
    <s v="N/A"/>
    <s v="N/A"/>
    <x v="9"/>
    <s v="A-02"/>
    <s v="PENDIENTE"/>
    <x v="23"/>
    <x v="0"/>
    <x v="0"/>
    <s v="febrero"/>
    <x v="8"/>
    <x v="0"/>
    <x v="0"/>
    <n v="45500000"/>
    <n v="45500000"/>
    <s v="2-NO"/>
    <s v="4-N/A"/>
    <s v="1400 - Oficina de Control Interno"/>
    <s v="3.6-99-GND-Control Interno"/>
    <s v="SER012-Prestación de servicios personas naturales"/>
    <s v="OCI-1 Profesionales Auditores internos."/>
    <s v="7-Posicionamiento institucional"/>
    <s v="11001-BOGOTÁ, D.C."/>
    <n v="0"/>
    <n v="0"/>
    <n v="45500000"/>
    <n v="0"/>
    <n v="0"/>
    <n v="6500000"/>
    <n v="0"/>
    <n v="6500000"/>
    <n v="0"/>
    <n v="6500000"/>
    <n v="0"/>
    <n v="6500000"/>
    <n v="0"/>
    <n v="6500000"/>
    <n v="0"/>
    <n v="6500000"/>
    <n v="0"/>
    <n v="6500000"/>
    <n v="0"/>
    <n v="0"/>
    <n v="0"/>
    <n v="0"/>
    <n v="0"/>
    <n v="0"/>
    <m/>
    <m/>
    <m/>
    <m/>
    <s v="OK"/>
    <s v="OK"/>
  </r>
  <r>
    <s v="1400.11"/>
    <s v="FUNCIONAMIENTO"/>
    <x v="0"/>
    <x v="0"/>
    <s v="N/A"/>
    <s v="N/A"/>
    <s v="N/A"/>
    <x v="1"/>
    <s v="A-02"/>
    <s v="PENDIENTE"/>
    <x v="24"/>
    <x v="1"/>
    <x v="1"/>
    <s v="N/A"/>
    <x v="1"/>
    <x v="1"/>
    <x v="0"/>
    <n v="16861355"/>
    <n v="16861355"/>
    <s v="2-NO"/>
    <s v="4-N/A"/>
    <s v="1400 - Oficina de Control Interno"/>
    <s v="3.6-99-GND-Control Interno"/>
    <s v="VIAT01-Viáticos y gastos de viaje"/>
    <s v="OCI-2 N/A"/>
    <s v="7-Posicionamiento institucional"/>
    <s v="11001-BOGOTÁ, D.C."/>
    <n v="0"/>
    <n v="0"/>
    <n v="16861355"/>
    <n v="0"/>
    <n v="0"/>
    <n v="16861355"/>
    <n v="0"/>
    <n v="0"/>
    <n v="0"/>
    <n v="0"/>
    <n v="0"/>
    <n v="0"/>
    <n v="0"/>
    <n v="0"/>
    <n v="0"/>
    <n v="0"/>
    <n v="0"/>
    <n v="0"/>
    <n v="0"/>
    <n v="0"/>
    <n v="0"/>
    <n v="0"/>
    <n v="0"/>
    <n v="0"/>
    <m/>
    <m/>
    <m/>
    <m/>
    <s v="OK"/>
    <s v="OK"/>
  </r>
  <r>
    <s v="1400.12"/>
    <s v="FUNCIONAMIENTO"/>
    <x v="0"/>
    <x v="0"/>
    <s v="N/A"/>
    <s v="N/A"/>
    <s v="N/A"/>
    <x v="1"/>
    <s v="A-02"/>
    <s v="PENDIENTE"/>
    <x v="25"/>
    <x v="1"/>
    <x v="1"/>
    <s v="N/A"/>
    <x v="1"/>
    <x v="1"/>
    <x v="0"/>
    <n v="11636020"/>
    <n v="11636020"/>
    <s v="2-NO"/>
    <s v="4-N/A"/>
    <s v="1400 - Oficina de Control Interno"/>
    <s v="3.6-99-GND-Control Interno"/>
    <s v="VIAT01-Viáticos y gastos de viaje"/>
    <s v="OCI-2 N/A"/>
    <s v="7-Posicionamiento institucional"/>
    <s v="11001-BOGOTÁ, D.C."/>
    <n v="0"/>
    <n v="0"/>
    <n v="11636020"/>
    <n v="0"/>
    <n v="0"/>
    <n v="11636020"/>
    <n v="0"/>
    <n v="0"/>
    <n v="0"/>
    <n v="0"/>
    <n v="0"/>
    <n v="0"/>
    <n v="0"/>
    <n v="0"/>
    <n v="0"/>
    <n v="0"/>
    <n v="0"/>
    <n v="0"/>
    <n v="0"/>
    <n v="0"/>
    <n v="0"/>
    <n v="0"/>
    <n v="0"/>
    <n v="0"/>
    <m/>
    <m/>
    <m/>
    <m/>
    <s v="OK"/>
    <s v="OK"/>
  </r>
  <r>
    <s v="1400.13"/>
    <s v="FUNCIONAMIENTO"/>
    <x v="0"/>
    <x v="0"/>
    <s v="N/A"/>
    <s v="N/A"/>
    <s v="N/A"/>
    <x v="10"/>
    <s v="A-02"/>
    <s v="PENDIENTE"/>
    <x v="26"/>
    <x v="1"/>
    <x v="1"/>
    <s v="N/A"/>
    <x v="1"/>
    <x v="1"/>
    <x v="0"/>
    <n v="2650000"/>
    <n v="2650000"/>
    <s v="2-NO"/>
    <s v="4-N/A"/>
    <s v="1400 - Oficina de Control Interno"/>
    <s v="3.6-99-GND-Control Interno"/>
    <s v="SER03-Servicios de transporte terrestre de pasajeros"/>
    <s v="OCI-2 N/A"/>
    <s v="7-Posicionamiento institucional"/>
    <s v="11001-BOGOTÁ, D.C."/>
    <n v="0"/>
    <n v="0"/>
    <n v="2650000"/>
    <n v="0"/>
    <n v="0"/>
    <n v="2650000"/>
    <n v="0"/>
    <n v="0"/>
    <n v="0"/>
    <n v="0"/>
    <n v="0"/>
    <n v="0"/>
    <n v="0"/>
    <n v="0"/>
    <n v="0"/>
    <n v="0"/>
    <n v="0"/>
    <n v="0"/>
    <n v="0"/>
    <n v="0"/>
    <n v="0"/>
    <n v="0"/>
    <n v="0"/>
    <n v="0"/>
    <m/>
    <m/>
    <m/>
    <m/>
    <s v="OK"/>
    <s v="OK"/>
  </r>
  <r>
    <s v="1400.2"/>
    <s v="FUNCIONAMIENTO"/>
    <x v="0"/>
    <x v="0"/>
    <s v="N/A"/>
    <s v="N/A"/>
    <s v="N/A"/>
    <x v="9"/>
    <s v="A-02"/>
    <s v="PENDIENTE"/>
    <x v="27"/>
    <x v="0"/>
    <x v="0"/>
    <s v="enero"/>
    <x v="2"/>
    <x v="0"/>
    <x v="0"/>
    <n v="64000000"/>
    <n v="64000000"/>
    <s v="2-NO"/>
    <s v="4-N/A"/>
    <s v="1400 - Oficina de Control Interno"/>
    <s v="3.6-99-GND-Control Interno"/>
    <s v="SER012-Prestación de servicios personas naturales"/>
    <s v="OCI-1 Profesionales Auditores internos."/>
    <s v="7-Posicionamiento institucional"/>
    <s v="11001-BOGOTÁ, D.C."/>
    <n v="64000000"/>
    <n v="0"/>
    <n v="0"/>
    <n v="8000000"/>
    <n v="0"/>
    <n v="8000000"/>
    <n v="0"/>
    <n v="8000000"/>
    <n v="0"/>
    <n v="8000000"/>
    <n v="0"/>
    <n v="8000000"/>
    <n v="0"/>
    <n v="8000000"/>
    <n v="0"/>
    <n v="8000000"/>
    <n v="0"/>
    <n v="8000000"/>
    <n v="0"/>
    <n v="0"/>
    <n v="0"/>
    <n v="0"/>
    <n v="0"/>
    <n v="0"/>
    <m/>
    <m/>
    <m/>
    <m/>
    <s v="OK"/>
    <s v="OK"/>
  </r>
  <r>
    <s v="1400.3"/>
    <s v="FUNCIONAMIENTO"/>
    <x v="0"/>
    <x v="0"/>
    <s v="N/A"/>
    <s v="N/A"/>
    <s v="N/A"/>
    <x v="9"/>
    <s v="A-02"/>
    <s v="PENDIENTE"/>
    <x v="28"/>
    <x v="0"/>
    <x v="0"/>
    <s v="febrero"/>
    <x v="2"/>
    <x v="0"/>
    <x v="0"/>
    <n v="48000000"/>
    <n v="48000000"/>
    <s v="2-NO"/>
    <s v="4-N/A"/>
    <s v="1400 - Oficina de Control Interno"/>
    <s v="3.6-99-GND-Control Interno"/>
    <s v="SER012-Prestación de servicios personas naturales"/>
    <s v="OCI-1 Profesionales Auditores internos."/>
    <s v="7-Posicionamiento institucional"/>
    <s v="11001-BOGOTÁ, D.C."/>
    <n v="0"/>
    <n v="0"/>
    <n v="48000000"/>
    <n v="0"/>
    <n v="0"/>
    <n v="6000000"/>
    <n v="0"/>
    <n v="6000000"/>
    <n v="0"/>
    <n v="6000000"/>
    <n v="0"/>
    <n v="6000000"/>
    <n v="0"/>
    <n v="6000000"/>
    <n v="0"/>
    <n v="6000000"/>
    <n v="0"/>
    <n v="6000000"/>
    <n v="0"/>
    <n v="6000000"/>
    <n v="0"/>
    <n v="0"/>
    <n v="0"/>
    <n v="0"/>
    <m/>
    <m/>
    <m/>
    <m/>
    <s v="OK"/>
    <s v="OK"/>
  </r>
  <r>
    <s v="1400.4"/>
    <s v="FUNCIONAMIENTO"/>
    <x v="0"/>
    <x v="0"/>
    <s v="N/A"/>
    <s v="N/A"/>
    <s v="N/A"/>
    <x v="9"/>
    <s v="A-02"/>
    <s v="PENDIENTE"/>
    <x v="29"/>
    <x v="0"/>
    <x v="0"/>
    <s v="enero"/>
    <x v="2"/>
    <x v="0"/>
    <x v="0"/>
    <n v="56000000"/>
    <n v="56000000"/>
    <s v="2-NO"/>
    <s v="4-N/A"/>
    <s v="1400 - Oficina de Control Interno"/>
    <s v="3.6-99-GND-Control Interno"/>
    <s v="SER012-Prestación de servicios personas naturales"/>
    <s v="OCI-1 Profesionales Auditores internos."/>
    <s v="7-Posicionamiento institucional"/>
    <s v="11001-BOGOTÁ, D.C."/>
    <n v="56000000"/>
    <n v="0"/>
    <n v="0"/>
    <n v="7000000"/>
    <n v="0"/>
    <n v="7000000"/>
    <n v="0"/>
    <n v="7000000"/>
    <n v="0"/>
    <n v="7000000"/>
    <n v="0"/>
    <n v="7000000"/>
    <n v="0"/>
    <n v="7000000"/>
    <n v="0"/>
    <n v="7000000"/>
    <n v="0"/>
    <n v="7000000"/>
    <n v="0"/>
    <n v="0"/>
    <n v="0"/>
    <n v="0"/>
    <n v="0"/>
    <n v="0"/>
    <m/>
    <m/>
    <m/>
    <m/>
    <s v="OK"/>
    <s v="OK"/>
  </r>
  <r>
    <s v="1400.5"/>
    <s v="FUNCIONAMIENTO"/>
    <x v="0"/>
    <x v="0"/>
    <s v="N/A"/>
    <s v="N/A"/>
    <s v="N/A"/>
    <x v="9"/>
    <s v="A-02"/>
    <s v="PENDIENTE"/>
    <x v="30"/>
    <x v="0"/>
    <x v="0"/>
    <s v="febrero"/>
    <x v="2"/>
    <x v="0"/>
    <x v="0"/>
    <n v="48000000"/>
    <n v="48000000"/>
    <s v="2-NO"/>
    <s v="4-N/A"/>
    <s v="1400 - Oficina de Control Interno"/>
    <s v="3.6-99-GND-Control Interno"/>
    <s v="SER012-Prestación de servicios personas naturales"/>
    <s v="OCI-1 Profesionales Auditores internos."/>
    <s v="7-Posicionamiento institucional"/>
    <s v="11001-BOGOTÁ, D.C."/>
    <n v="0"/>
    <n v="0"/>
    <n v="48000000"/>
    <n v="0"/>
    <n v="0"/>
    <n v="6000000"/>
    <n v="0"/>
    <n v="6000000"/>
    <n v="0"/>
    <n v="6000000"/>
    <n v="0"/>
    <n v="6000000"/>
    <n v="0"/>
    <n v="6000000"/>
    <n v="0"/>
    <n v="6000000"/>
    <n v="0"/>
    <n v="6000000"/>
    <n v="0"/>
    <n v="6000000"/>
    <n v="0"/>
    <n v="0"/>
    <n v="0"/>
    <n v="0"/>
    <m/>
    <m/>
    <m/>
    <m/>
    <s v="OK"/>
    <s v="OK"/>
  </r>
  <r>
    <s v="1400.6"/>
    <s v="FUNCIONAMIENTO"/>
    <x v="0"/>
    <x v="0"/>
    <s v="N/A"/>
    <s v="N/A"/>
    <s v="N/A"/>
    <x v="9"/>
    <s v="A-02"/>
    <s v="PENDIENTE"/>
    <x v="31"/>
    <x v="0"/>
    <x v="0"/>
    <s v="febrero"/>
    <x v="8"/>
    <x v="0"/>
    <x v="0"/>
    <n v="43750000"/>
    <n v="43750000"/>
    <s v="2-NO"/>
    <s v="4-N/A"/>
    <s v="1400 - Oficina de Control Interno"/>
    <s v="3.6-99-GND-Control Interno"/>
    <s v="SER012-Prestación de servicios personas naturales"/>
    <s v="OCI-1 Profesionales Auditores internos."/>
    <s v="7-Posicionamiento institucional"/>
    <s v="11001-BOGOTÁ, D.C."/>
    <n v="0"/>
    <n v="0"/>
    <n v="43750000"/>
    <n v="0"/>
    <n v="0"/>
    <n v="6250000"/>
    <n v="0"/>
    <n v="6250000"/>
    <n v="0"/>
    <n v="6250000"/>
    <n v="0"/>
    <n v="6250000"/>
    <n v="0"/>
    <n v="6250000"/>
    <n v="0"/>
    <n v="6250000"/>
    <n v="0"/>
    <n v="6250000"/>
    <n v="0"/>
    <n v="0"/>
    <n v="0"/>
    <n v="0"/>
    <n v="0"/>
    <n v="0"/>
    <m/>
    <m/>
    <m/>
    <m/>
    <s v="OK"/>
    <s v="OK"/>
  </r>
  <r>
    <s v="1400.7"/>
    <s v="FUNCIONAMIENTO"/>
    <x v="0"/>
    <x v="0"/>
    <s v="N/A"/>
    <s v="N/A"/>
    <s v="N/A"/>
    <x v="9"/>
    <s v="A-02"/>
    <s v="PENDIENTE"/>
    <x v="31"/>
    <x v="0"/>
    <x v="0"/>
    <s v="febrero"/>
    <x v="2"/>
    <x v="0"/>
    <x v="0"/>
    <n v="50000000"/>
    <n v="50000000"/>
    <s v="2-NO"/>
    <s v="4-N/A"/>
    <s v="1400 - Oficina de Control Interno"/>
    <s v="3.6-99-GND-Control Interno"/>
    <s v="SER012-Prestación de servicios personas naturales"/>
    <s v="OCI-1 Profesionales Auditores internos."/>
    <s v="7-Posicionamiento institucional"/>
    <s v="11001-BOGOTÁ, D.C."/>
    <n v="0"/>
    <n v="0"/>
    <n v="50000000"/>
    <n v="0"/>
    <n v="0"/>
    <n v="6250000"/>
    <n v="0"/>
    <n v="6250000"/>
    <n v="0"/>
    <n v="6250000"/>
    <n v="0"/>
    <n v="6250000"/>
    <n v="0"/>
    <n v="6250000"/>
    <n v="0"/>
    <n v="6250000"/>
    <n v="0"/>
    <n v="6250000"/>
    <n v="0"/>
    <n v="6250000"/>
    <n v="0"/>
    <n v="0"/>
    <n v="0"/>
    <n v="0"/>
    <m/>
    <m/>
    <m/>
    <m/>
    <s v="OK"/>
    <s v="OK"/>
  </r>
  <r>
    <s v="1400.8"/>
    <s v="FUNCIONAMIENTO"/>
    <x v="0"/>
    <x v="0"/>
    <s v="N/A"/>
    <s v="N/A"/>
    <s v="N/A"/>
    <x v="9"/>
    <s v="A-02"/>
    <s v="PENDIENTE"/>
    <x v="32"/>
    <x v="0"/>
    <x v="0"/>
    <s v="febrero"/>
    <x v="8"/>
    <x v="0"/>
    <x v="0"/>
    <n v="43400000"/>
    <n v="43400000"/>
    <s v="2-NO"/>
    <s v="4-N/A"/>
    <s v="1400 - Oficina de Control Interno"/>
    <s v="3.6-99-GND-Control Interno"/>
    <s v="SER012-Prestación de servicios personas naturales"/>
    <s v="OCI-1 Profesionales Auditores internos."/>
    <s v="7-Posicionamiento institucional"/>
    <s v="11001-BOGOTÁ, D.C."/>
    <n v="0"/>
    <n v="0"/>
    <n v="43400000"/>
    <n v="0"/>
    <n v="0"/>
    <n v="6200000"/>
    <n v="0"/>
    <n v="6200000"/>
    <n v="0"/>
    <n v="6200000"/>
    <n v="0"/>
    <n v="6200000"/>
    <n v="0"/>
    <n v="6200000"/>
    <n v="0"/>
    <n v="6200000"/>
    <n v="0"/>
    <n v="6200000"/>
    <n v="0"/>
    <n v="0"/>
    <n v="0"/>
    <n v="0"/>
    <n v="0"/>
    <n v="0"/>
    <m/>
    <m/>
    <m/>
    <m/>
    <s v="OK"/>
    <s v="OK"/>
  </r>
  <r>
    <s v="1400.9"/>
    <s v="FUNCIONAMIENTO"/>
    <x v="0"/>
    <x v="0"/>
    <s v="N/A"/>
    <s v="N/A"/>
    <s v="N/A"/>
    <x v="9"/>
    <s v="A-02"/>
    <s v="PENDIENTE"/>
    <x v="23"/>
    <x v="0"/>
    <x v="0"/>
    <s v="febrero"/>
    <x v="8"/>
    <x v="0"/>
    <x v="0"/>
    <n v="45500000"/>
    <n v="45500000"/>
    <s v="2-NO"/>
    <s v="4-N/A"/>
    <s v="1400 - Oficina de Control Interno"/>
    <s v="3.6-99-GND-Control Interno"/>
    <s v="SER012-Prestación de servicios personas naturales"/>
    <s v="OCI-1 Profesionales Auditores internos."/>
    <s v="7-Posicionamiento institucional"/>
    <s v="11001-BOGOTÁ, D.C."/>
    <n v="0"/>
    <n v="0"/>
    <n v="45500000"/>
    <n v="0"/>
    <n v="0"/>
    <n v="6500000"/>
    <n v="0"/>
    <n v="6500000"/>
    <n v="0"/>
    <n v="6500000"/>
    <n v="0"/>
    <n v="6500000"/>
    <n v="0"/>
    <n v="6500000"/>
    <n v="0"/>
    <n v="6500000"/>
    <n v="0"/>
    <n v="6500000"/>
    <n v="0"/>
    <n v="0"/>
    <n v="0"/>
    <n v="0"/>
    <n v="0"/>
    <n v="0"/>
    <m/>
    <m/>
    <m/>
    <m/>
    <s v="OK"/>
    <s v="OK"/>
  </r>
  <r>
    <s v="1500.1"/>
    <s v="FUNCIONAMIENTO"/>
    <x v="0"/>
    <x v="0"/>
    <s v="N/A"/>
    <s v="N/A"/>
    <s v="N/A"/>
    <x v="11"/>
    <s v="A-02"/>
    <s v="PENDIENTE"/>
    <x v="33"/>
    <x v="0"/>
    <x v="0"/>
    <s v="febrero"/>
    <x v="3"/>
    <x v="0"/>
    <x v="0"/>
    <n v="99906500"/>
    <n v="99906500"/>
    <s v="2-NO"/>
    <s v="4-N/A"/>
    <s v="1500 - Oficina de Control Interno Disciplinario"/>
    <s v="3.7-99-GND-Control Interno Disciplinario"/>
    <s v="SER012-Prestación de servicios personas naturales"/>
    <s v="OCID-1 Abogado senior orientador"/>
    <s v="1-Capital humano y socios estratégicos competentes"/>
    <s v="11001-BOGOTÁ, D.C."/>
    <n v="0"/>
    <n v="0"/>
    <n v="99906500"/>
    <n v="0"/>
    <n v="0"/>
    <n v="9082409"/>
    <n v="0"/>
    <n v="9082409"/>
    <n v="0"/>
    <n v="9082409"/>
    <n v="0"/>
    <n v="9082409"/>
    <n v="0"/>
    <n v="9082409"/>
    <n v="0"/>
    <n v="9082409"/>
    <n v="0"/>
    <n v="9082409"/>
    <n v="0"/>
    <n v="9082409"/>
    <n v="0"/>
    <n v="9082409"/>
    <n v="0"/>
    <n v="18164819"/>
    <m/>
    <m/>
    <m/>
    <m/>
    <s v="OK"/>
    <s v="OK"/>
  </r>
  <r>
    <s v="1500.10"/>
    <s v="FUNCIONAMIENTO"/>
    <x v="0"/>
    <x v="0"/>
    <s v="N/A"/>
    <s v="N/A"/>
    <s v="N/A"/>
    <x v="12"/>
    <s v="A-02"/>
    <s v="PENDIENTE"/>
    <x v="34"/>
    <x v="0"/>
    <x v="0"/>
    <s v="febrero"/>
    <x v="3"/>
    <x v="0"/>
    <x v="0"/>
    <n v="35590016"/>
    <n v="35590016"/>
    <s v="2-NO"/>
    <s v="4-N/A"/>
    <s v="1500 - Oficina de Control Interno Disciplinario"/>
    <s v="3.7-99-GND-Control Interno Disciplinario"/>
    <s v="SER012-Prestación de servicios personas naturales"/>
    <s v="OCID-4 Auxiliar Administrativo"/>
    <s v="1-Capital humano y socios estratégicos competentes"/>
    <s v="11001-BOGOTÁ, D.C."/>
    <n v="0"/>
    <n v="0"/>
    <n v="35590016"/>
    <n v="0"/>
    <n v="0"/>
    <n v="3235456"/>
    <n v="0"/>
    <n v="3235456"/>
    <n v="0"/>
    <n v="3235456"/>
    <n v="0"/>
    <n v="3235456"/>
    <n v="0"/>
    <n v="3235456"/>
    <n v="0"/>
    <n v="3235456"/>
    <n v="0"/>
    <n v="3235456"/>
    <n v="0"/>
    <n v="3235456"/>
    <n v="0"/>
    <n v="3235456"/>
    <n v="0"/>
    <n v="6470912"/>
    <m/>
    <m/>
    <m/>
    <m/>
    <s v="OK"/>
    <s v="OK"/>
  </r>
  <r>
    <s v="1500.11"/>
    <s v="FUNCIONAMIENTO"/>
    <x v="0"/>
    <x v="0"/>
    <s v="N/A"/>
    <s v="N/A"/>
    <s v="N/A"/>
    <x v="12"/>
    <s v="A-02"/>
    <s v="PENDIENTE"/>
    <x v="34"/>
    <x v="0"/>
    <x v="0"/>
    <s v="febrero"/>
    <x v="3"/>
    <x v="0"/>
    <x v="0"/>
    <n v="35590016"/>
    <n v="35590016"/>
    <s v="2-NO"/>
    <s v="4-N/A"/>
    <s v="1500 - Oficina de Control Interno Disciplinario"/>
    <s v="3.7-99-GND-Control Interno Disciplinario"/>
    <s v="SER012-Prestación de servicios personas naturales"/>
    <s v="OCID-4 Auxiliar Administrativo"/>
    <s v="1-Capital humano y socios estratégicos competentes"/>
    <s v="11001-BOGOTÁ, D.C."/>
    <n v="0"/>
    <n v="0"/>
    <n v="35590016"/>
    <n v="0"/>
    <n v="0"/>
    <n v="3235456"/>
    <n v="0"/>
    <n v="3235456"/>
    <n v="0"/>
    <n v="3235456"/>
    <n v="0"/>
    <n v="3235456"/>
    <n v="0"/>
    <n v="3235456"/>
    <n v="0"/>
    <n v="3235456"/>
    <n v="0"/>
    <n v="3235456"/>
    <n v="0"/>
    <n v="3235456"/>
    <n v="0"/>
    <n v="3235456"/>
    <n v="0"/>
    <n v="6470912"/>
    <m/>
    <m/>
    <m/>
    <m/>
    <s v="OK"/>
    <s v="OK"/>
  </r>
  <r>
    <s v="1500.12"/>
    <s v="FUNCIONAMIENTO"/>
    <x v="0"/>
    <x v="0"/>
    <s v="N/A"/>
    <s v="N/A"/>
    <s v="N/A"/>
    <x v="12"/>
    <s v="A-02"/>
    <s v="PENDIENTE"/>
    <x v="35"/>
    <x v="0"/>
    <x v="0"/>
    <s v="febrero"/>
    <x v="3"/>
    <x v="0"/>
    <x v="0"/>
    <n v="35590016"/>
    <n v="35590016"/>
    <s v="2-NO"/>
    <s v="4-N/A"/>
    <s v="1500 - Oficina de Control Interno Disciplinario"/>
    <s v="3.7-99-GND-Control Interno Disciplinario"/>
    <s v="SER012-Prestación de servicios personas naturales"/>
    <s v="OCID-3 Auxiliar de Archivo"/>
    <s v="1-Capital humano y socios estratégicos competentes"/>
    <s v="11001-BOGOTÁ, D.C."/>
    <n v="0"/>
    <n v="0"/>
    <n v="35590016"/>
    <n v="0"/>
    <n v="0"/>
    <n v="3235456"/>
    <n v="0"/>
    <n v="3235456"/>
    <n v="0"/>
    <n v="3235456"/>
    <n v="0"/>
    <n v="3235456"/>
    <n v="0"/>
    <n v="3235456"/>
    <n v="0"/>
    <n v="3235456"/>
    <n v="0"/>
    <n v="3235456"/>
    <n v="0"/>
    <n v="3235456"/>
    <n v="0"/>
    <n v="3235456"/>
    <n v="0"/>
    <n v="6470912"/>
    <m/>
    <m/>
    <m/>
    <m/>
    <s v="OK"/>
    <s v="OK"/>
  </r>
  <r>
    <s v="1500.13"/>
    <s v="FUNCIONAMIENTO"/>
    <x v="0"/>
    <x v="0"/>
    <s v="N/A"/>
    <s v="N/A"/>
    <s v="N/A"/>
    <x v="11"/>
    <s v="A-02"/>
    <s v="PENDIENTE"/>
    <x v="36"/>
    <x v="0"/>
    <x v="0"/>
    <s v="febrero"/>
    <x v="3"/>
    <x v="0"/>
    <x v="0"/>
    <n v="66000022"/>
    <n v="66000022"/>
    <s v="2-NO"/>
    <s v="4-N/A"/>
    <s v="1500 - Oficina de Control Interno Disciplinario"/>
    <s v="3.7-99-GND-Control Interno Disciplinario"/>
    <s v="SER012-Prestación de servicios personas naturales"/>
    <s v="OCID-5 Profesional en Calidad"/>
    <s v="1-Capital humano y socios estratégicos competentes"/>
    <s v="11001-BOGOTÁ, D.C."/>
    <n v="0"/>
    <n v="0"/>
    <n v="66000022"/>
    <n v="0"/>
    <n v="0"/>
    <n v="6000002"/>
    <n v="0"/>
    <n v="6000002"/>
    <n v="0"/>
    <n v="6000002"/>
    <n v="0"/>
    <n v="6000002"/>
    <n v="0"/>
    <n v="6000002"/>
    <n v="0"/>
    <n v="6000002"/>
    <n v="0"/>
    <n v="6000002"/>
    <n v="0"/>
    <n v="6000002"/>
    <n v="0"/>
    <n v="6000002"/>
    <n v="0"/>
    <n v="12000004"/>
    <m/>
    <m/>
    <m/>
    <m/>
    <s v="OK"/>
    <s v="OK"/>
  </r>
  <r>
    <s v="1500.2"/>
    <s v="FUNCIONAMIENTO"/>
    <x v="0"/>
    <x v="0"/>
    <s v="N/A"/>
    <s v="N/A"/>
    <s v="N/A"/>
    <x v="11"/>
    <s v="A-02"/>
    <s v="PENDIENTE"/>
    <x v="37"/>
    <x v="0"/>
    <x v="0"/>
    <s v="febrero"/>
    <x v="3"/>
    <x v="0"/>
    <x v="0"/>
    <n v="90282170"/>
    <n v="90282170"/>
    <s v="2-NO"/>
    <s v="4-N/A"/>
    <s v="1500 - Oficina de Control Interno Disciplinario"/>
    <s v="3.7-99-GND-Control Interno Disciplinario"/>
    <s v="SER012-Prestación de servicios personas naturales"/>
    <s v="OCID-2 Abogado sustanciador"/>
    <s v="1-Capital humano y socios estratégicos competentes"/>
    <s v="11001-BOGOTÁ, D.C."/>
    <n v="0"/>
    <n v="0"/>
    <n v="90282170"/>
    <n v="0"/>
    <n v="0"/>
    <n v="8207470"/>
    <n v="0"/>
    <n v="8207470"/>
    <n v="0"/>
    <n v="8207470"/>
    <n v="0"/>
    <n v="8207470"/>
    <n v="0"/>
    <n v="8207470"/>
    <n v="0"/>
    <n v="8207470"/>
    <n v="0"/>
    <n v="8207470"/>
    <n v="0"/>
    <n v="8207470"/>
    <n v="0"/>
    <n v="8207470"/>
    <n v="0"/>
    <n v="16414940"/>
    <m/>
    <m/>
    <m/>
    <m/>
    <s v="OK"/>
    <s v="OK"/>
  </r>
  <r>
    <s v="1500.3"/>
    <s v="FUNCIONAMIENTO"/>
    <x v="0"/>
    <x v="0"/>
    <s v="N/A"/>
    <s v="N/A"/>
    <s v="N/A"/>
    <x v="11"/>
    <s v="A-02"/>
    <s v="PENDIENTE"/>
    <x v="37"/>
    <x v="0"/>
    <x v="0"/>
    <s v="febrero"/>
    <x v="3"/>
    <x v="0"/>
    <x v="0"/>
    <n v="90282170"/>
    <n v="90282170"/>
    <s v="2-NO"/>
    <s v="4-N/A"/>
    <s v="1500 - Oficina de Control Interno Disciplinario"/>
    <s v="3.7-99-GND-Control Interno Disciplinario"/>
    <s v="SER012-Prestación de servicios personas naturales"/>
    <s v="OCID-2 Abogado sustanciador"/>
    <s v="1-Capital humano y socios estratégicos competentes"/>
    <s v="11001-BOGOTÁ, D.C."/>
    <n v="0"/>
    <n v="0"/>
    <n v="90282170"/>
    <n v="0"/>
    <n v="0"/>
    <n v="8207470"/>
    <n v="0"/>
    <n v="8207470"/>
    <n v="0"/>
    <n v="8207470"/>
    <n v="0"/>
    <n v="8207470"/>
    <n v="0"/>
    <n v="8207470"/>
    <n v="0"/>
    <n v="8207470"/>
    <n v="0"/>
    <n v="8207470"/>
    <n v="0"/>
    <n v="8207470"/>
    <n v="0"/>
    <n v="8207470"/>
    <n v="0"/>
    <n v="16414940"/>
    <m/>
    <m/>
    <m/>
    <m/>
    <s v="OK"/>
    <s v="OK"/>
  </r>
  <r>
    <s v="1500.4"/>
    <s v="FUNCIONAMIENTO"/>
    <x v="0"/>
    <x v="0"/>
    <s v="N/A"/>
    <s v="N/A"/>
    <s v="N/A"/>
    <x v="11"/>
    <s v="A-02"/>
    <s v="PENDIENTE"/>
    <x v="37"/>
    <x v="0"/>
    <x v="0"/>
    <s v="febrero"/>
    <x v="3"/>
    <x v="0"/>
    <x v="0"/>
    <n v="90282170"/>
    <n v="90282170"/>
    <s v="2-NO"/>
    <s v="4-N/A"/>
    <s v="1500 - Oficina de Control Interno Disciplinario"/>
    <s v="3.7-99-GND-Control Interno Disciplinario"/>
    <s v="SER012-Prestación de servicios personas naturales"/>
    <s v="OCID-2 Abogado sustanciador"/>
    <s v="1-Capital humano y socios estratégicos competentes"/>
    <s v="11001-BOGOTÁ, D.C."/>
    <n v="0"/>
    <n v="0"/>
    <n v="90282170"/>
    <n v="0"/>
    <n v="0"/>
    <n v="8207470"/>
    <n v="0"/>
    <n v="8207470"/>
    <n v="0"/>
    <n v="8207470"/>
    <n v="0"/>
    <n v="8207470"/>
    <n v="0"/>
    <n v="8207470"/>
    <n v="0"/>
    <n v="8207470"/>
    <n v="0"/>
    <n v="8207470"/>
    <n v="0"/>
    <n v="8207470"/>
    <n v="0"/>
    <n v="8207470"/>
    <n v="0"/>
    <n v="16414940"/>
    <m/>
    <m/>
    <m/>
    <m/>
    <s v="OK"/>
    <s v="OK"/>
  </r>
  <r>
    <s v="1500.5"/>
    <s v="FUNCIONAMIENTO"/>
    <x v="0"/>
    <x v="0"/>
    <s v="N/A"/>
    <s v="N/A"/>
    <s v="N/A"/>
    <x v="11"/>
    <s v="A-02"/>
    <s v="PENDIENTE"/>
    <x v="37"/>
    <x v="0"/>
    <x v="0"/>
    <s v="febrero"/>
    <x v="3"/>
    <x v="0"/>
    <x v="0"/>
    <n v="90282170"/>
    <n v="90282170"/>
    <s v="2-NO"/>
    <s v="4-N/A"/>
    <s v="1500 - Oficina de Control Interno Disciplinario"/>
    <s v="3.7-99-GND-Control Interno Disciplinario"/>
    <s v="SER012-Prestación de servicios personas naturales"/>
    <s v="OCID-2 Abogado sustanciador"/>
    <s v="1-Capital humano y socios estratégicos competentes"/>
    <s v="11001-BOGOTÁ, D.C."/>
    <n v="0"/>
    <n v="0"/>
    <n v="90282170"/>
    <n v="0"/>
    <n v="0"/>
    <n v="8207470"/>
    <n v="0"/>
    <n v="8207470"/>
    <n v="0"/>
    <n v="8207470"/>
    <n v="0"/>
    <n v="8207470"/>
    <n v="0"/>
    <n v="8207470"/>
    <n v="0"/>
    <n v="8207470"/>
    <n v="0"/>
    <n v="8207470"/>
    <n v="0"/>
    <n v="8207470"/>
    <n v="0"/>
    <n v="8207470"/>
    <n v="0"/>
    <n v="16414940"/>
    <m/>
    <m/>
    <m/>
    <m/>
    <s v="OK"/>
    <s v="OK"/>
  </r>
  <r>
    <s v="1500.6"/>
    <s v="FUNCIONAMIENTO"/>
    <x v="0"/>
    <x v="0"/>
    <s v="N/A"/>
    <s v="N/A"/>
    <s v="N/A"/>
    <x v="11"/>
    <s v="A-02"/>
    <s v="PENDIENTE"/>
    <x v="37"/>
    <x v="0"/>
    <x v="0"/>
    <s v="febrero"/>
    <x v="3"/>
    <x v="0"/>
    <x v="0"/>
    <n v="68282170"/>
    <n v="68282170"/>
    <s v="2-NO"/>
    <s v="4-N/A"/>
    <s v="1500 - Oficina de Control Interno Disciplinario"/>
    <s v="3.7-99-GND-Control Interno Disciplinario"/>
    <s v="SER012-Prestación de servicios personas naturales"/>
    <s v="OCID-2 Abogado sustanciador"/>
    <s v="1-Capital humano y socios estratégicos competentes"/>
    <s v="11001-BOGOTÁ, D.C."/>
    <n v="0"/>
    <n v="0"/>
    <n v="68282170"/>
    <n v="0"/>
    <n v="0"/>
    <n v="6207470"/>
    <n v="0"/>
    <n v="6207470"/>
    <n v="0"/>
    <n v="6207470"/>
    <n v="0"/>
    <n v="6207470"/>
    <n v="0"/>
    <n v="6207470"/>
    <n v="0"/>
    <n v="6207470"/>
    <n v="0"/>
    <n v="6207470"/>
    <n v="0"/>
    <n v="6207470"/>
    <n v="0"/>
    <n v="6207470"/>
    <n v="0"/>
    <n v="12414940"/>
    <m/>
    <m/>
    <m/>
    <m/>
    <s v="OK"/>
    <s v="OK"/>
  </r>
  <r>
    <s v="1500.7"/>
    <s v="FUNCIONAMIENTO"/>
    <x v="0"/>
    <x v="0"/>
    <s v="N/A"/>
    <s v="N/A"/>
    <s v="N/A"/>
    <x v="11"/>
    <s v="A-02"/>
    <s v="PENDIENTE"/>
    <x v="37"/>
    <x v="0"/>
    <x v="0"/>
    <s v="febrero"/>
    <x v="3"/>
    <x v="0"/>
    <x v="0"/>
    <n v="68282170"/>
    <n v="68282170"/>
    <s v="2-NO"/>
    <s v="4-N/A"/>
    <s v="1500 - Oficina de Control Interno Disciplinario"/>
    <s v="3.7-99-GND-Control Interno Disciplinario"/>
    <s v="SER012-Prestación de servicios personas naturales"/>
    <s v="OCID-2 Abogado sustanciador"/>
    <s v="1-Capital humano y socios estratégicos competentes"/>
    <s v="11001-BOGOTÁ, D.C."/>
    <n v="0"/>
    <n v="0"/>
    <n v="68282170"/>
    <n v="0"/>
    <n v="0"/>
    <n v="6207470"/>
    <n v="0"/>
    <n v="6207470"/>
    <n v="0"/>
    <n v="6207470"/>
    <n v="0"/>
    <n v="6207470"/>
    <n v="0"/>
    <n v="6207470"/>
    <n v="0"/>
    <n v="6207470"/>
    <n v="0"/>
    <n v="6207470"/>
    <n v="0"/>
    <n v="6207470"/>
    <n v="0"/>
    <n v="6207470"/>
    <n v="0"/>
    <n v="12414940"/>
    <m/>
    <m/>
    <m/>
    <m/>
    <s v="OK"/>
    <s v="OK"/>
  </r>
  <r>
    <s v="1500.8"/>
    <s v="FUNCIONAMIENTO"/>
    <x v="0"/>
    <x v="0"/>
    <s v="N/A"/>
    <s v="N/A"/>
    <s v="N/A"/>
    <x v="11"/>
    <s v="A-02"/>
    <s v="PENDIENTE"/>
    <x v="37"/>
    <x v="0"/>
    <x v="0"/>
    <s v="febrero"/>
    <x v="2"/>
    <x v="0"/>
    <x v="0"/>
    <n v="48639480"/>
    <n v="48639480"/>
    <s v="2-NO"/>
    <s v="4-N/A"/>
    <s v="1500 - Oficina de Control Interno Disciplinario"/>
    <s v="3.7-99-GND-Control Interno Disciplinario"/>
    <s v="SER012-Prestación de servicios personas naturales"/>
    <s v="OCID-2 Abogado sustanciador"/>
    <s v="1-Capital humano y socios estratégicos competentes"/>
    <s v="11001-BOGOTÁ, D.C."/>
    <n v="0"/>
    <n v="0"/>
    <n v="48639480"/>
    <n v="0"/>
    <n v="0"/>
    <n v="6079935"/>
    <n v="0"/>
    <n v="6079935"/>
    <n v="0"/>
    <n v="6079935"/>
    <n v="0"/>
    <n v="6079935"/>
    <n v="0"/>
    <n v="6079935"/>
    <n v="0"/>
    <n v="6079935"/>
    <n v="0"/>
    <n v="6079935"/>
    <n v="0"/>
    <n v="6079935"/>
    <n v="0"/>
    <n v="0"/>
    <n v="0"/>
    <n v="0"/>
    <m/>
    <m/>
    <m/>
    <m/>
    <s v="OK"/>
    <s v="OK"/>
  </r>
  <r>
    <s v="1500.9"/>
    <s v="FUNCIONAMIENTO"/>
    <x v="0"/>
    <x v="0"/>
    <s v="N/A"/>
    <s v="N/A"/>
    <s v="N/A"/>
    <x v="12"/>
    <s v="A-02"/>
    <s v="PENDIENTE"/>
    <x v="34"/>
    <x v="0"/>
    <x v="0"/>
    <s v="febrero"/>
    <x v="3"/>
    <x v="0"/>
    <x v="0"/>
    <n v="35590016"/>
    <n v="35590016"/>
    <s v="2-NO"/>
    <s v="4-N/A"/>
    <s v="1500 - Oficina de Control Interno Disciplinario"/>
    <s v="3.7-99-GND-Control Interno Disciplinario"/>
    <s v="SER012-Prestación de servicios personas naturales"/>
    <s v="OCID-4 Auxiliar Administrativo"/>
    <s v="1-Capital humano y socios estratégicos competentes"/>
    <s v="11001-BOGOTÁ, D.C."/>
    <n v="0"/>
    <n v="0"/>
    <n v="35590016"/>
    <n v="0"/>
    <n v="0"/>
    <n v="3235456"/>
    <n v="0"/>
    <n v="3235456"/>
    <n v="0"/>
    <n v="3235456"/>
    <n v="0"/>
    <n v="3235456"/>
    <n v="0"/>
    <n v="3235456"/>
    <n v="0"/>
    <n v="3235456"/>
    <n v="0"/>
    <n v="3235456"/>
    <n v="0"/>
    <n v="3235456"/>
    <n v="0"/>
    <n v="3235456"/>
    <n v="0"/>
    <n v="6470912"/>
    <m/>
    <m/>
    <m/>
    <m/>
    <s v="OK"/>
    <s v="OK"/>
  </r>
  <r>
    <s v="1600.1"/>
    <s v="FUNCIONAMIENTO"/>
    <x v="0"/>
    <x v="0"/>
    <s v="N/A"/>
    <s v="N/A"/>
    <s v="N/A"/>
    <x v="13"/>
    <s v="A-02"/>
    <s v="PENDIENTE"/>
    <x v="38"/>
    <x v="0"/>
    <x v="0"/>
    <s v="enero"/>
    <x v="7"/>
    <x v="0"/>
    <x v="1"/>
    <n v="202408267"/>
    <n v="69408267"/>
    <s v="1-SI"/>
    <s v="1-Aprobada"/>
    <s v="1600 - Oficina de Relación con el Ciudadano"/>
    <s v="1.3-4-Atención PQRSD"/>
    <s v="SER013-Servicios de telecomunicaciones"/>
    <s v="ORC-9 Canales / Política"/>
    <s v="7-Posicionamiento institucional"/>
    <s v="11001-BOGOTÁ, D.C."/>
    <n v="69408267"/>
    <n v="0"/>
    <n v="0"/>
    <n v="27763307"/>
    <n v="0"/>
    <n v="27763307"/>
    <n v="0"/>
    <n v="13881653"/>
    <n v="0"/>
    <n v="0"/>
    <n v="0"/>
    <n v="0"/>
    <n v="0"/>
    <n v="0"/>
    <n v="0"/>
    <n v="0"/>
    <n v="0"/>
    <n v="0"/>
    <n v="0"/>
    <n v="0"/>
    <n v="0"/>
    <n v="0"/>
    <n v="0"/>
    <n v="0"/>
    <m/>
    <m/>
    <m/>
    <m/>
    <s v="OK"/>
    <s v="OK"/>
  </r>
  <r>
    <s v="1600.2"/>
    <s v="FUNCIONAMIENTO"/>
    <x v="0"/>
    <x v="0"/>
    <s v="N/A"/>
    <s v="N/A"/>
    <s v="N/A"/>
    <x v="1"/>
    <s v="A-02"/>
    <s v="PENDIENTE"/>
    <x v="39"/>
    <x v="1"/>
    <x v="1"/>
    <s v="N/A"/>
    <x v="1"/>
    <x v="1"/>
    <x v="0"/>
    <n v="2792025"/>
    <n v="2792025"/>
    <s v="2-NO"/>
    <s v="4-N/A"/>
    <s v="1600 - Oficina de Relación con el Ciudadano"/>
    <s v="1.3-4-Atención PQRSD"/>
    <s v="VIAT01-Viáticos y gastos de viaje"/>
    <s v="ORC-8 Estrategia / Planes"/>
    <s v="7-Posicionamiento institucional"/>
    <s v="11001-BOGOTÁ, D.C."/>
    <n v="2792025"/>
    <n v="0"/>
    <n v="0"/>
    <n v="0"/>
    <n v="0"/>
    <n v="0"/>
    <n v="0"/>
    <n v="600000"/>
    <n v="0"/>
    <n v="600000"/>
    <n v="0"/>
    <n v="600000"/>
    <n v="0"/>
    <n v="600000"/>
    <n v="0"/>
    <n v="392025"/>
    <n v="0"/>
    <n v="0"/>
    <n v="0"/>
    <n v="0"/>
    <n v="0"/>
    <n v="0"/>
    <n v="0"/>
    <n v="0"/>
    <m/>
    <m/>
    <m/>
    <m/>
    <s v="OK"/>
    <s v="OK"/>
  </r>
  <r>
    <s v="1600.3"/>
    <s v="FUNCIONAMIENTO"/>
    <x v="0"/>
    <x v="0"/>
    <s v="N/A"/>
    <s v="N/A"/>
    <s v="N/A"/>
    <x v="13"/>
    <s v="A-02"/>
    <s v="PENDIENTE"/>
    <x v="40"/>
    <x v="0"/>
    <x v="0"/>
    <s v="enero"/>
    <x v="3"/>
    <x v="0"/>
    <x v="0"/>
    <n v="110000000"/>
    <n v="110000000"/>
    <s v="2-NO"/>
    <s v="4-N/A"/>
    <s v="1600 - Oficina de Relación con el Ciudadano"/>
    <s v="1.1-4-Planeación y seguimiento a las metas de la entidad"/>
    <s v="SER012-Prestación de servicios personas naturales"/>
    <s v="ORC-8 Estrategia / Planes"/>
    <s v="7-Posicionamiento institucional"/>
    <s v="11001-BOGOTÁ, D.C."/>
    <n v="110000000"/>
    <n v="0"/>
    <n v="0"/>
    <n v="10000000"/>
    <n v="0"/>
    <n v="10000000"/>
    <n v="0"/>
    <n v="10000000"/>
    <n v="0"/>
    <n v="10000000"/>
    <n v="0"/>
    <n v="10000000"/>
    <n v="0"/>
    <n v="10000000"/>
    <n v="0"/>
    <n v="10000000"/>
    <n v="0"/>
    <n v="10000000"/>
    <n v="0"/>
    <n v="10000000"/>
    <n v="0"/>
    <n v="10000000"/>
    <n v="0"/>
    <n v="10000000"/>
    <m/>
    <m/>
    <m/>
    <m/>
    <s v="OK"/>
    <s v="OK"/>
  </r>
  <r>
    <s v="1600.4"/>
    <s v="FUNCIONAMIENTO"/>
    <x v="0"/>
    <x v="0"/>
    <s v="N/A"/>
    <s v="N/A"/>
    <s v="N/A"/>
    <x v="13"/>
    <s v="A-02"/>
    <s v="PENDIENTE"/>
    <x v="41"/>
    <x v="2"/>
    <x v="6"/>
    <s v="marzo"/>
    <x v="5"/>
    <x v="0"/>
    <x v="0"/>
    <n v="60000000"/>
    <n v="60000000"/>
    <s v="2-NO"/>
    <s v="4-N/A"/>
    <s v="1600 - Oficina de Relación con el Ciudadano"/>
    <s v="1.3-99-GND- Gestión de relacionamiento con el ciudadano"/>
    <s v="SER012-Prestación de servicios personas naturales"/>
    <s v="ORC-8 Estrategia / Planes"/>
    <s v="7-Posicionamiento institucional"/>
    <s v="11001-BOGOTÁ, D.C."/>
    <n v="0"/>
    <n v="0"/>
    <n v="0"/>
    <n v="0"/>
    <n v="60000000"/>
    <n v="0"/>
    <n v="0"/>
    <n v="10000000"/>
    <n v="0"/>
    <n v="10000000"/>
    <n v="0"/>
    <n v="10000000"/>
    <n v="0"/>
    <n v="10000000"/>
    <n v="0"/>
    <n v="10000000"/>
    <n v="0"/>
    <n v="10000000"/>
    <n v="0"/>
    <n v="0"/>
    <n v="0"/>
    <n v="0"/>
    <n v="0"/>
    <n v="0"/>
    <m/>
    <m/>
    <m/>
    <m/>
    <s v="OK"/>
    <s v="OK"/>
  </r>
  <r>
    <s v="1600.5"/>
    <s v="FUNCIONAMIENTO"/>
    <x v="0"/>
    <x v="0"/>
    <s v="N/A"/>
    <s v="N/A"/>
    <s v="N/A"/>
    <x v="13"/>
    <s v="A-02"/>
    <s v="PENDIENTE"/>
    <x v="42"/>
    <x v="0"/>
    <x v="0"/>
    <s v="enero"/>
    <x v="3"/>
    <x v="0"/>
    <x v="0"/>
    <n v="67980000"/>
    <n v="67980000"/>
    <s v="2-NO"/>
    <s v="4-N/A"/>
    <s v="1600 - Oficina de Relación con el Ciudadano"/>
    <s v="1.3-4-Atención PQRSD"/>
    <s v="SER012-Prestación de servicios personas naturales"/>
    <s v="ORC-4 Ciencia de Datos / Reportes"/>
    <s v="7-Posicionamiento institucional"/>
    <s v="11001-BOGOTÁ, D.C."/>
    <n v="67980000"/>
    <n v="0"/>
    <n v="0"/>
    <n v="6180000"/>
    <n v="0"/>
    <n v="6180000"/>
    <n v="0"/>
    <n v="6180000"/>
    <n v="0"/>
    <n v="6180000"/>
    <n v="0"/>
    <n v="6180000"/>
    <n v="0"/>
    <n v="6180000"/>
    <n v="0"/>
    <n v="6180000"/>
    <n v="0"/>
    <n v="6180000"/>
    <n v="0"/>
    <n v="6180000"/>
    <n v="0"/>
    <n v="6180000"/>
    <n v="0"/>
    <n v="6180000"/>
    <m/>
    <m/>
    <m/>
    <m/>
    <s v="OK"/>
    <s v="OK"/>
  </r>
  <r>
    <s v="1600.6"/>
    <s v="FUNCIONAMIENTO"/>
    <x v="0"/>
    <x v="0"/>
    <s v="N/A"/>
    <s v="N/A"/>
    <s v="N/A"/>
    <x v="13"/>
    <s v="A-02"/>
    <s v="PENDIENTE"/>
    <x v="43"/>
    <x v="0"/>
    <x v="0"/>
    <s v="enero"/>
    <x v="7"/>
    <x v="0"/>
    <x v="0"/>
    <n v="7200000"/>
    <n v="7200000"/>
    <s v="2-NO"/>
    <s v="4-N/A"/>
    <s v="1600 - Oficina de Relación con el Ciudadano"/>
    <s v="1.3-99-GND- Gestión de relacionamiento con el ciudadano"/>
    <s v="SER012-Prestación de servicios personas naturales"/>
    <s v="ORC-9 Canales / Política"/>
    <s v="7-Posicionamiento institucional"/>
    <s v="11001-BOGOTÁ, D.C."/>
    <n v="7200000"/>
    <n v="0"/>
    <n v="0"/>
    <n v="2400000"/>
    <n v="0"/>
    <n v="2400000"/>
    <n v="0"/>
    <n v="2400000"/>
    <n v="0"/>
    <n v="0"/>
    <n v="0"/>
    <n v="0"/>
    <n v="0"/>
    <n v="0"/>
    <n v="0"/>
    <n v="0"/>
    <n v="0"/>
    <n v="0"/>
    <n v="0"/>
    <n v="0"/>
    <n v="0"/>
    <n v="0"/>
    <n v="0"/>
    <n v="0"/>
    <m/>
    <m/>
    <m/>
    <m/>
    <s v="OK"/>
    <s v="OK"/>
  </r>
  <r>
    <s v="1600.7"/>
    <s v="FUNCIONAMIENTO"/>
    <x v="0"/>
    <x v="0"/>
    <s v="N/A"/>
    <s v="N/A"/>
    <s v="N/A"/>
    <x v="13"/>
    <s v="A-02"/>
    <s v="PENDIENTE"/>
    <x v="43"/>
    <x v="0"/>
    <x v="0"/>
    <s v="enero"/>
    <x v="7"/>
    <x v="0"/>
    <x v="0"/>
    <n v="7200000"/>
    <n v="7200000"/>
    <s v="2-NO"/>
    <s v="4-N/A"/>
    <s v="1600 - Oficina de Relación con el Ciudadano"/>
    <s v="1.3-99-GND- Gestión de relacionamiento con el ciudadano"/>
    <s v="SER012-Prestación de servicios personas naturales"/>
    <s v="ORC-9 Canales / Política"/>
    <s v="7-Posicionamiento institucional"/>
    <s v="11001-BOGOTÁ, D.C."/>
    <n v="7200000"/>
    <n v="0"/>
    <n v="0"/>
    <n v="2400000"/>
    <n v="0"/>
    <n v="2400000"/>
    <n v="0"/>
    <n v="2400000"/>
    <n v="0"/>
    <n v="0"/>
    <n v="0"/>
    <n v="0"/>
    <n v="0"/>
    <n v="0"/>
    <n v="0"/>
    <n v="0"/>
    <n v="0"/>
    <n v="0"/>
    <n v="0"/>
    <n v="0"/>
    <n v="0"/>
    <n v="0"/>
    <n v="0"/>
    <n v="0"/>
    <m/>
    <m/>
    <m/>
    <m/>
    <s v="OK"/>
    <s v="OK"/>
  </r>
  <r>
    <s v="1600.8"/>
    <s v="FUNCIONAMIENTO"/>
    <x v="0"/>
    <x v="0"/>
    <s v="N/A"/>
    <s v="N/A"/>
    <s v="N/A"/>
    <x v="13"/>
    <s v="A-02"/>
    <s v="PENDIENTE"/>
    <x v="44"/>
    <x v="2"/>
    <x v="6"/>
    <s v="marzo"/>
    <x v="5"/>
    <x v="0"/>
    <x v="0"/>
    <n v="42000000"/>
    <n v="42000000"/>
    <s v="2-NO"/>
    <s v="4-N/A"/>
    <s v="1600 - Oficina de Relación con el Ciudadano"/>
    <s v="1.3-4-Atención PQRSD"/>
    <s v="SER012-Prestación de servicios personas naturales"/>
    <s v="ORC-9 Canales / Política"/>
    <s v="7-Posicionamiento institucional"/>
    <s v="11001-BOGOTÁ, D.C."/>
    <n v="0"/>
    <n v="0"/>
    <n v="0"/>
    <n v="0"/>
    <n v="42000000"/>
    <n v="0"/>
    <n v="0"/>
    <n v="7000000"/>
    <n v="0"/>
    <n v="7000000"/>
    <n v="0"/>
    <n v="7000000"/>
    <n v="0"/>
    <n v="7000000"/>
    <n v="0"/>
    <n v="7000000"/>
    <n v="0"/>
    <n v="7000000"/>
    <n v="0"/>
    <n v="0"/>
    <n v="0"/>
    <n v="0"/>
    <n v="0"/>
    <n v="0"/>
    <m/>
    <m/>
    <m/>
    <m/>
    <s v="OK"/>
    <s v="OK"/>
  </r>
  <r>
    <s v="2602.1"/>
    <s v="FUNCIONAMIENTO"/>
    <x v="0"/>
    <x v="0"/>
    <s v="N/A"/>
    <s v="N/A"/>
    <s v="N/A"/>
    <x v="14"/>
    <s v="A-02"/>
    <s v="PENDIENTE"/>
    <x v="45"/>
    <x v="0"/>
    <x v="0"/>
    <s v="enero"/>
    <x v="6"/>
    <x v="0"/>
    <x v="2"/>
    <n v="62420736"/>
    <n v="5201728"/>
    <s v="1-SI"/>
    <s v="1-Aprobada"/>
    <s v="2602 - Dirección Territorial Bolívar"/>
    <s v="3.3-99-GND-Gestión de bienes y servicios"/>
    <s v="SER08-Arrendamiento de bienes inmuebles"/>
    <s v="DT-52 N/A"/>
    <s v="3-Gobernanza del dato y la información de valor público"/>
    <s v="13001-CARTAGENA DE INDIAS"/>
    <n v="5201728"/>
    <n v="5201728"/>
    <n v="0"/>
    <n v="0"/>
    <n v="0"/>
    <n v="0"/>
    <n v="0"/>
    <n v="0"/>
    <n v="0"/>
    <n v="0"/>
    <n v="0"/>
    <n v="0"/>
    <n v="0"/>
    <n v="0"/>
    <n v="0"/>
    <n v="0"/>
    <n v="0"/>
    <n v="0"/>
    <n v="0"/>
    <n v="0"/>
    <n v="0"/>
    <n v="0"/>
    <n v="0"/>
    <n v="0"/>
    <m/>
    <m/>
    <m/>
    <m/>
    <s v="OK"/>
    <s v="OK"/>
  </r>
  <r>
    <s v="2603.1"/>
    <s v="FUNCIONAMIENTO"/>
    <x v="0"/>
    <x v="0"/>
    <s v="N/A"/>
    <s v="N/A"/>
    <s v="N/A"/>
    <x v="14"/>
    <s v="A-02"/>
    <s v="PENDIENTE"/>
    <x v="46"/>
    <x v="0"/>
    <x v="0"/>
    <s v="enero"/>
    <x v="6"/>
    <x v="0"/>
    <x v="2"/>
    <n v="114259986"/>
    <n v="9521665"/>
    <s v="1-SI"/>
    <s v="1-Aprobada"/>
    <s v="2603 - Dirección Territorial Boyacá"/>
    <s v="3.3-99-GND-Gestión de bienes y servicios"/>
    <s v="SER08-Arrendamiento de bienes inmuebles"/>
    <s v="DT-52 N/A"/>
    <s v="1-Capital humano y socios estratégicos competentes"/>
    <s v="15001-TUNJA"/>
    <n v="9521665"/>
    <n v="0"/>
    <n v="0"/>
    <n v="9521665"/>
    <n v="0"/>
    <n v="0"/>
    <n v="0"/>
    <n v="0"/>
    <n v="0"/>
    <n v="0"/>
    <n v="0"/>
    <n v="0"/>
    <n v="0"/>
    <n v="0"/>
    <n v="0"/>
    <n v="0"/>
    <n v="0"/>
    <n v="0"/>
    <n v="0"/>
    <n v="0"/>
    <n v="0"/>
    <n v="0"/>
    <n v="0"/>
    <n v="0"/>
    <m/>
    <m/>
    <m/>
    <m/>
    <s v="OK"/>
    <s v="OK"/>
  </r>
  <r>
    <s v="2603.2"/>
    <s v="FUNCIONAMIENTO"/>
    <x v="0"/>
    <x v="0"/>
    <s v="N/A"/>
    <s v="N/A"/>
    <s v="N/A"/>
    <x v="15"/>
    <s v="A-02"/>
    <s v="PENDIENTE"/>
    <x v="47"/>
    <x v="0"/>
    <x v="0"/>
    <s v="enero"/>
    <x v="6"/>
    <x v="0"/>
    <x v="2"/>
    <n v="6751975"/>
    <n v="562665"/>
    <s v="1-SI"/>
    <s v="1-Aprobada"/>
    <s v="2603 - Dirección Territorial Boyacá"/>
    <s v="3.3-99-GND-Gestión de bienes y servicios"/>
    <s v="SER08-Arrendamiento de bienes inmuebles"/>
    <s v="DT-52 N/A"/>
    <s v="1-Capital humano y socios estratégicos competentes"/>
    <s v="15001-TUNJA"/>
    <n v="562665"/>
    <n v="0"/>
    <n v="0"/>
    <n v="562665"/>
    <n v="0"/>
    <n v="0"/>
    <n v="0"/>
    <n v="0"/>
    <n v="0"/>
    <n v="0"/>
    <n v="0"/>
    <n v="0"/>
    <n v="0"/>
    <n v="0"/>
    <n v="0"/>
    <n v="0"/>
    <n v="0"/>
    <n v="0"/>
    <n v="0"/>
    <n v="0"/>
    <n v="0"/>
    <n v="0"/>
    <n v="0"/>
    <n v="0"/>
    <m/>
    <m/>
    <m/>
    <m/>
    <s v="OK"/>
    <s v="OK"/>
  </r>
  <r>
    <s v="2606.1"/>
    <s v="FUNCIONAMIENTO"/>
    <x v="0"/>
    <x v="0"/>
    <s v="N/A"/>
    <s v="N/A"/>
    <s v="N/A"/>
    <x v="14"/>
    <s v="A-02"/>
    <s v="PENDIENTE"/>
    <x v="48"/>
    <x v="0"/>
    <x v="0"/>
    <s v="enero"/>
    <x v="6"/>
    <x v="0"/>
    <x v="2"/>
    <n v="189600800"/>
    <n v="16392000"/>
    <s v="1-SI"/>
    <s v="1-Aprobada"/>
    <s v="2606 - Dirección Territorial Casanare"/>
    <s v="3.9-1-Funcionamiento de las sedes"/>
    <s v="SER08-Arrendamiento de bienes inmuebles"/>
    <s v="DT-52 N/A"/>
    <s v="7-Posicionamiento institucional"/>
    <s v="85001-YOPAL"/>
    <n v="16392000"/>
    <n v="16392000"/>
    <n v="0"/>
    <n v="0"/>
    <n v="0"/>
    <n v="0"/>
    <n v="0"/>
    <n v="0"/>
    <n v="0"/>
    <n v="0"/>
    <n v="0"/>
    <n v="0"/>
    <n v="0"/>
    <n v="0"/>
    <n v="0"/>
    <n v="0"/>
    <n v="0"/>
    <n v="0"/>
    <n v="0"/>
    <n v="0"/>
    <n v="0"/>
    <n v="0"/>
    <n v="0"/>
    <n v="0"/>
    <m/>
    <m/>
    <m/>
    <m/>
    <s v="OK"/>
    <s v="OK"/>
  </r>
  <r>
    <s v="2607.1"/>
    <s v="FUNCIONAMIENTO"/>
    <x v="0"/>
    <x v="0"/>
    <s v="N/A"/>
    <s v="N/A"/>
    <s v="N/A"/>
    <x v="14"/>
    <s v="A-02"/>
    <s v="PENDIENTE"/>
    <x v="49"/>
    <x v="0"/>
    <x v="0"/>
    <s v="enero"/>
    <x v="6"/>
    <x v="0"/>
    <x v="2"/>
    <n v="39887200"/>
    <n v="3278400"/>
    <s v="1-SI"/>
    <s v="1-Aprobada"/>
    <s v="2607 - Dirección Territorial Cauca"/>
    <s v="3.3-99-GND-Gestión de bienes y servicios"/>
    <s v="SER08-Arrendamiento de bienes inmuebles"/>
    <s v="DT-52 N/A"/>
    <s v="3-Gobernanza del dato y la información de valor público"/>
    <s v="19001-POPAYÁN"/>
    <n v="3278400"/>
    <n v="3278400"/>
    <n v="0"/>
    <n v="0"/>
    <n v="0"/>
    <n v="0"/>
    <n v="0"/>
    <n v="0"/>
    <n v="0"/>
    <n v="0"/>
    <n v="0"/>
    <n v="0"/>
    <n v="0"/>
    <n v="0"/>
    <n v="0"/>
    <n v="0"/>
    <n v="0"/>
    <n v="0"/>
    <n v="0"/>
    <n v="0"/>
    <n v="0"/>
    <n v="0"/>
    <n v="0"/>
    <n v="0"/>
    <m/>
    <m/>
    <m/>
    <m/>
    <s v="OK"/>
    <s v="OK"/>
  </r>
  <r>
    <s v="2616.1"/>
    <s v="FUNCIONAMIENTO"/>
    <x v="0"/>
    <x v="0"/>
    <s v="N/A"/>
    <s v="N/A"/>
    <s v="N/A"/>
    <x v="14"/>
    <s v="A-02"/>
    <s v="PENDIENTE"/>
    <x v="50"/>
    <x v="0"/>
    <x v="0"/>
    <s v="enero"/>
    <x v="6"/>
    <x v="0"/>
    <x v="2"/>
    <n v="60739200"/>
    <n v="5061600"/>
    <s v="1-SI"/>
    <s v="1-Aprobada"/>
    <s v="2616 - Dirección Territorial Norte De Santander"/>
    <s v="3.3-99-GND-Gestión de bienes y servicios"/>
    <s v="SER08-Arrendamiento de bienes inmuebles"/>
    <s v="DT-52 N/A"/>
    <s v="3-Gobernanza del dato y la información de valor público"/>
    <s v="54001-SAN JOSÉ DE CÚCUTA"/>
    <n v="5061600"/>
    <n v="0"/>
    <n v="0"/>
    <n v="5061600"/>
    <n v="0"/>
    <n v="0"/>
    <n v="0"/>
    <n v="0"/>
    <n v="0"/>
    <n v="0"/>
    <n v="0"/>
    <n v="0"/>
    <n v="0"/>
    <n v="0"/>
    <n v="0"/>
    <n v="0"/>
    <n v="0"/>
    <n v="0"/>
    <n v="0"/>
    <n v="0"/>
    <n v="0"/>
    <n v="0"/>
    <n v="0"/>
    <n v="0"/>
    <m/>
    <m/>
    <m/>
    <m/>
    <s v="OK"/>
    <s v="OK"/>
  </r>
  <r>
    <s v="2616.2"/>
    <s v="FUNCIONAMIENTO"/>
    <x v="0"/>
    <x v="0"/>
    <s v="N/A"/>
    <s v="N/A"/>
    <s v="N/A"/>
    <x v="15"/>
    <s v="A-02"/>
    <s v="PENDIENTE"/>
    <x v="51"/>
    <x v="0"/>
    <x v="0"/>
    <s v="enero"/>
    <x v="6"/>
    <x v="0"/>
    <x v="2"/>
    <n v="5128200"/>
    <n v="427350"/>
    <s v="1-SI"/>
    <s v="1-Aprobada"/>
    <s v="2616 - Dirección Territorial Norte De Santander"/>
    <s v="3.3-99-GND-Gestión de bienes y servicios"/>
    <s v="SER08-Arrendamiento de bienes inmuebles"/>
    <s v="DT-52 N/A"/>
    <s v="3-Gobernanza del dato y la información de valor público"/>
    <s v="54001-SAN JOSÉ DE CÚCUTA"/>
    <n v="427350"/>
    <n v="0"/>
    <n v="0"/>
    <n v="427350"/>
    <n v="0"/>
    <n v="0"/>
    <n v="0"/>
    <n v="0"/>
    <n v="0"/>
    <n v="0"/>
    <n v="0"/>
    <n v="0"/>
    <n v="0"/>
    <n v="0"/>
    <n v="0"/>
    <n v="0"/>
    <n v="0"/>
    <n v="0"/>
    <n v="0"/>
    <n v="0"/>
    <n v="0"/>
    <n v="0"/>
    <n v="0"/>
    <n v="0"/>
    <m/>
    <m/>
    <m/>
    <m/>
    <s v="OK"/>
    <s v="OK"/>
  </r>
  <r>
    <s v="2618.1"/>
    <s v="FUNCIONAMIENTO"/>
    <x v="0"/>
    <x v="0"/>
    <s v="N/A"/>
    <s v="N/A"/>
    <s v="N/A"/>
    <x v="14"/>
    <s v="A-02"/>
    <s v="PENDIENTE"/>
    <x v="52"/>
    <x v="0"/>
    <x v="0"/>
    <s v="enero"/>
    <x v="6"/>
    <x v="0"/>
    <x v="2"/>
    <n v="5816200"/>
    <n v="528000"/>
    <s v="1-SI"/>
    <s v="1-Aprobada"/>
    <s v="2618 - Dirección Territorial Risaralda"/>
    <s v="3.3-99-GND-Gestión de bienes y servicios"/>
    <s v="SER08-Arrendamiento de bienes inmuebles"/>
    <s v="DT-52 N/A"/>
    <s v="3-Gobernanza del dato y la información de valor público"/>
    <s v="66001-PEREIRA"/>
    <n v="528000"/>
    <n v="528000"/>
    <n v="0"/>
    <n v="0"/>
    <n v="0"/>
    <n v="0"/>
    <n v="0"/>
    <n v="0"/>
    <n v="0"/>
    <n v="0"/>
    <n v="0"/>
    <n v="0"/>
    <n v="0"/>
    <n v="0"/>
    <n v="0"/>
    <n v="0"/>
    <n v="0"/>
    <n v="0"/>
    <n v="0"/>
    <n v="0"/>
    <n v="0"/>
    <n v="0"/>
    <n v="0"/>
    <n v="0"/>
    <m/>
    <m/>
    <m/>
    <m/>
    <s v="OK"/>
    <s v="OK"/>
  </r>
  <r>
    <s v="2620.1"/>
    <s v="FUNCIONAMIENTO"/>
    <x v="0"/>
    <x v="0"/>
    <s v="N/A"/>
    <s v="N/A"/>
    <s v="N/A"/>
    <x v="14"/>
    <s v="A-02"/>
    <s v="PENDIENTE"/>
    <x v="53"/>
    <x v="0"/>
    <x v="0"/>
    <s v="enero"/>
    <x v="6"/>
    <x v="0"/>
    <x v="2"/>
    <n v="6600000"/>
    <n v="600000"/>
    <s v="1-SI"/>
    <s v="1-Aprobada"/>
    <s v="2620 - Dirección Territorial Sucre"/>
    <s v="3.3-99-GND-Gestión de bienes y servicios"/>
    <s v="SER08-Arrendamiento de bienes inmuebles"/>
    <s v="DT-52 N/A"/>
    <s v="3-Gobernanza del dato y la información de valor público"/>
    <s v="70001-SINCELEJO"/>
    <n v="600000"/>
    <n v="0"/>
    <n v="0"/>
    <n v="600000"/>
    <n v="0"/>
    <n v="0"/>
    <n v="0"/>
    <n v="0"/>
    <n v="0"/>
    <n v="0"/>
    <n v="0"/>
    <n v="0"/>
    <n v="0"/>
    <n v="0"/>
    <n v="0"/>
    <n v="0"/>
    <n v="0"/>
    <n v="0"/>
    <n v="0"/>
    <n v="0"/>
    <n v="0"/>
    <n v="0"/>
    <n v="0"/>
    <n v="0"/>
    <m/>
    <m/>
    <m/>
    <m/>
    <s v="OK"/>
    <s v="OK"/>
  </r>
  <r>
    <s v="2622.1"/>
    <s v="FUNCIONAMIENTO"/>
    <x v="0"/>
    <x v="0"/>
    <s v="N/A"/>
    <s v="N/A"/>
    <s v="N/A"/>
    <x v="14"/>
    <s v="A-02"/>
    <s v="PENDIENTE"/>
    <x v="54"/>
    <x v="0"/>
    <x v="0"/>
    <s v="enero"/>
    <x v="6"/>
    <x v="0"/>
    <x v="2"/>
    <n v="57120000"/>
    <n v="4760000"/>
    <s v="1-SI"/>
    <s v="1-Aprobada"/>
    <s v="2622 - Dirección Territorial Valle"/>
    <s v="3.3-99-GND-Gestión de bienes y servicios"/>
    <s v="SER08-Arrendamiento de bienes inmuebles"/>
    <s v="DT-52 N/A"/>
    <s v="3-Gobernanza del dato y la información de valor público"/>
    <s v="76001-CALI"/>
    <n v="4760000"/>
    <n v="0"/>
    <n v="0"/>
    <n v="4760000"/>
    <n v="0"/>
    <n v="0"/>
    <n v="0"/>
    <n v="0"/>
    <n v="0"/>
    <n v="0"/>
    <n v="0"/>
    <n v="0"/>
    <n v="0"/>
    <n v="0"/>
    <n v="0"/>
    <n v="0"/>
    <n v="0"/>
    <n v="0"/>
    <n v="0"/>
    <n v="0"/>
    <n v="0"/>
    <n v="0"/>
    <n v="0"/>
    <n v="0"/>
    <m/>
    <m/>
    <m/>
    <m/>
    <s v="OK"/>
    <s v="OK"/>
  </r>
  <r>
    <s v="3000.1"/>
    <s v="FUNCIONAMIENTO"/>
    <x v="0"/>
    <x v="0"/>
    <s v="N/A"/>
    <s v="N/A"/>
    <s v="N/A"/>
    <x v="16"/>
    <s v="A-02"/>
    <s v="PENDIENTE"/>
    <x v="55"/>
    <x v="0"/>
    <x v="0"/>
    <s v="enero"/>
    <x v="0"/>
    <x v="0"/>
    <x v="0"/>
    <n v="169400331"/>
    <n v="169400331"/>
    <s v="2-NO"/>
    <s v="4-N/A"/>
    <s v="3000 - Secretaría General"/>
    <s v="1.1-2-Gestión de procesos de la entidad"/>
    <s v="SER012-Prestación de servicios personas naturales"/>
    <s v="SG-5 Asesor"/>
    <s v="2-Modelo de Gestión Integrado"/>
    <s v="11001-BOGOTÁ, D.C."/>
    <n v="169400331"/>
    <n v="0"/>
    <n v="0"/>
    <n v="14355960"/>
    <n v="0"/>
    <n v="14355960"/>
    <n v="0"/>
    <n v="14355960"/>
    <n v="0"/>
    <n v="14355960"/>
    <n v="0"/>
    <n v="14355960"/>
    <n v="0"/>
    <n v="14355960"/>
    <n v="0"/>
    <n v="14355960"/>
    <n v="0"/>
    <n v="14355960"/>
    <n v="0"/>
    <n v="14355960"/>
    <n v="0"/>
    <n v="14355960"/>
    <n v="0"/>
    <n v="25840731"/>
    <m/>
    <m/>
    <m/>
    <m/>
    <s v="OK"/>
    <s v="OK"/>
  </r>
  <r>
    <s v="3000.2"/>
    <s v="FUNCIONAMIENTO"/>
    <x v="0"/>
    <x v="0"/>
    <s v="N/A"/>
    <s v="N/A"/>
    <s v="N/A"/>
    <x v="16"/>
    <s v="A-02"/>
    <s v="PENDIENTE"/>
    <x v="56"/>
    <x v="0"/>
    <x v="0"/>
    <s v="enero"/>
    <x v="0"/>
    <x v="0"/>
    <x v="0"/>
    <n v="169400331"/>
    <n v="169400331"/>
    <s v="2-NO"/>
    <s v="4-N/A"/>
    <s v="3000 - Secretaría General"/>
    <s v="1.1-2-Gestión de procesos de la entidad"/>
    <s v="SER012-Prestación de servicios personas naturales"/>
    <s v="SG-5 Asesor"/>
    <s v="2-Modelo de Gestión Integrado"/>
    <s v="11001-BOGOTÁ, D.C."/>
    <n v="169400331"/>
    <n v="0"/>
    <n v="0"/>
    <n v="14355960"/>
    <n v="0"/>
    <n v="14355960"/>
    <n v="0"/>
    <n v="14355960"/>
    <n v="0"/>
    <n v="14355960"/>
    <n v="0"/>
    <n v="14355960"/>
    <n v="0"/>
    <n v="14355960"/>
    <n v="0"/>
    <n v="14355960"/>
    <n v="0"/>
    <n v="14355960"/>
    <n v="0"/>
    <n v="14355960"/>
    <n v="0"/>
    <n v="14355960"/>
    <n v="0"/>
    <n v="25840731"/>
    <m/>
    <m/>
    <m/>
    <m/>
    <s v="OK"/>
    <s v="OK"/>
  </r>
  <r>
    <s v="3000.3"/>
    <s v="FUNCIONAMIENTO"/>
    <x v="0"/>
    <x v="0"/>
    <s v="N/A"/>
    <s v="N/A"/>
    <s v="N/A"/>
    <x v="16"/>
    <s v="A-02"/>
    <s v="PENDIENTE"/>
    <x v="57"/>
    <x v="0"/>
    <x v="0"/>
    <s v="enero"/>
    <x v="0"/>
    <x v="0"/>
    <x v="0"/>
    <n v="137208215"/>
    <n v="137208215"/>
    <s v="2-NO"/>
    <s v="4-N/A"/>
    <s v="3000 - Secretaría General"/>
    <s v="1.1-2-Gestión de procesos de la entidad"/>
    <s v="SER012-Prestación de servicios personas naturales"/>
    <s v="SG-8 Profesional especializado jurídico"/>
    <s v="2-Modelo de Gestión Integrado"/>
    <s v="11001-BOGOTÁ, D.C."/>
    <n v="137208215"/>
    <n v="0"/>
    <n v="0"/>
    <n v="11627815"/>
    <n v="0"/>
    <n v="11627815"/>
    <n v="0"/>
    <n v="11627815"/>
    <n v="0"/>
    <n v="11627815"/>
    <n v="0"/>
    <n v="11627815"/>
    <n v="0"/>
    <n v="11627815"/>
    <n v="0"/>
    <n v="11627815"/>
    <n v="0"/>
    <n v="11627815"/>
    <n v="0"/>
    <n v="11627815"/>
    <n v="0"/>
    <n v="11627815"/>
    <n v="0"/>
    <n v="20930065"/>
    <m/>
    <m/>
    <m/>
    <m/>
    <s v="OK"/>
    <s v="OK"/>
  </r>
  <r>
    <s v="3000.4"/>
    <s v="FUNCIONAMIENTO"/>
    <x v="0"/>
    <x v="0"/>
    <s v="N/A"/>
    <s v="N/A"/>
    <s v="N/A"/>
    <x v="16"/>
    <s v="A-02"/>
    <s v="PENDIENTE"/>
    <x v="58"/>
    <x v="0"/>
    <x v="0"/>
    <s v="enero"/>
    <x v="2"/>
    <x v="0"/>
    <x v="0"/>
    <n v="228000000"/>
    <n v="228000000"/>
    <s v="2-NO"/>
    <s v="4-N/A"/>
    <s v="3000 - Secretaría General"/>
    <s v="1.1-2-Gestión de procesos de la entidad"/>
    <s v="SER023- Servicios de asesoría, consultoría y de gestión - personas jurídicas"/>
    <s v="SG-1 Asesor experto jurídico"/>
    <s v="2-Modelo de Gestión Integrado"/>
    <s v="11001-BOGOTÁ, D.C."/>
    <n v="228000000"/>
    <n v="0"/>
    <n v="0"/>
    <n v="28500000"/>
    <n v="0"/>
    <n v="28500000"/>
    <n v="0"/>
    <n v="28500000"/>
    <n v="0"/>
    <n v="28500000"/>
    <n v="0"/>
    <n v="28500000"/>
    <n v="0"/>
    <n v="28500000"/>
    <n v="0"/>
    <n v="28500000"/>
    <n v="0"/>
    <n v="28500000"/>
    <n v="0"/>
    <n v="0"/>
    <n v="0"/>
    <n v="0"/>
    <n v="0"/>
    <n v="0"/>
    <m/>
    <m/>
    <m/>
    <m/>
    <s v="OK"/>
    <s v="OK"/>
  </r>
  <r>
    <s v="3100.1"/>
    <s v="FUNCIONAMIENTO"/>
    <x v="0"/>
    <x v="0"/>
    <s v="N/A"/>
    <s v="N/A"/>
    <s v="N/A"/>
    <x v="17"/>
    <s v="A-02"/>
    <s v="PENDIENTE"/>
    <x v="59"/>
    <x v="2"/>
    <x v="2"/>
    <s v="marzo"/>
    <x v="9"/>
    <x v="4"/>
    <x v="0"/>
    <n v="941753808"/>
    <n v="941753808"/>
    <s v="2-NO"/>
    <s v="4-N/A"/>
    <s v="3100 - Subdirección de Talento Humano"/>
    <s v="1.4-1-Gestión integrada de Talento Humano"/>
    <s v="SER023- Servicios de asesoría, consultoría y de gestión - personas jurídicas"/>
    <s v="STH-27 N/A"/>
    <s v="2-Modelo de Gestión Integrado"/>
    <s v="11001-BOGOTÁ, D.C."/>
    <n v="0"/>
    <n v="0"/>
    <n v="0"/>
    <n v="0"/>
    <n v="941753808"/>
    <n v="0"/>
    <n v="0"/>
    <n v="104639313"/>
    <n v="0"/>
    <n v="104639312"/>
    <n v="0"/>
    <n v="104639312"/>
    <n v="0"/>
    <n v="104639312"/>
    <n v="0"/>
    <n v="104639312"/>
    <n v="0"/>
    <n v="104639312"/>
    <n v="0"/>
    <n v="104639312"/>
    <n v="0"/>
    <n v="104639312"/>
    <n v="0"/>
    <n v="104639311"/>
    <m/>
    <m/>
    <m/>
    <m/>
    <s v="OK"/>
    <s v="OK"/>
  </r>
  <r>
    <s v="3100.10"/>
    <s v="FUNCIONAMIENTO"/>
    <x v="0"/>
    <x v="0"/>
    <s v="N/A"/>
    <s v="N/A"/>
    <s v="N/A"/>
    <x v="1"/>
    <s v="A-02"/>
    <s v="PENDIENTE"/>
    <x v="60"/>
    <x v="1"/>
    <x v="1"/>
    <s v="N/A"/>
    <x v="1"/>
    <x v="1"/>
    <x v="1"/>
    <n v="6292800"/>
    <n v="6292800"/>
    <s v="2-NO"/>
    <s v="4-N/A"/>
    <s v="3100 - Subdirección de Talento Humano"/>
    <s v="1.4-1-Gestión integrada de Talento Humano"/>
    <s v="SER028-ARL Pasantes y Contratistas"/>
    <s v="STH-27 N/A"/>
    <s v="2-Modelo de Gestión Integrado"/>
    <s v="11001-BOGOTÁ, D.C."/>
    <n v="6292800"/>
    <n v="0"/>
    <n v="0"/>
    <n v="572080"/>
    <n v="0"/>
    <n v="572072"/>
    <n v="0"/>
    <n v="572072"/>
    <n v="0"/>
    <n v="572072"/>
    <n v="0"/>
    <n v="572072"/>
    <n v="0"/>
    <n v="572072"/>
    <n v="0"/>
    <n v="572072"/>
    <n v="0"/>
    <n v="572072"/>
    <n v="0"/>
    <n v="572072"/>
    <n v="0"/>
    <n v="572072"/>
    <n v="0"/>
    <n v="572072"/>
    <m/>
    <m/>
    <m/>
    <m/>
    <s v="OK"/>
    <s v="OK"/>
  </r>
  <r>
    <s v="3100.11"/>
    <s v="FUNCIONAMIENTO"/>
    <x v="0"/>
    <x v="0"/>
    <s v="N/A"/>
    <s v="N/A"/>
    <s v="N/A"/>
    <x v="18"/>
    <s v="A-02"/>
    <s v="PENDIENTE"/>
    <x v="61"/>
    <x v="0"/>
    <x v="0"/>
    <s v="enero"/>
    <x v="0"/>
    <x v="5"/>
    <x v="1"/>
    <n v="220000000"/>
    <n v="220000000"/>
    <s v="2-NO"/>
    <s v="4-N/A"/>
    <s v="3100 - Subdirección de Talento Humano"/>
    <s v="1.4-1-Gestión integrada de Talento Humano"/>
    <s v="SER011-Seguros"/>
    <s v="STH-27 N/A"/>
    <s v="2-Modelo de Gestión Integrado"/>
    <s v="11001-BOGOTÁ, D.C."/>
    <n v="220000000"/>
    <n v="0"/>
    <n v="0"/>
    <n v="220000000"/>
    <n v="0"/>
    <n v="0"/>
    <n v="0"/>
    <n v="0"/>
    <n v="0"/>
    <n v="0"/>
    <n v="0"/>
    <n v="0"/>
    <n v="0"/>
    <n v="0"/>
    <n v="0"/>
    <n v="0"/>
    <n v="0"/>
    <n v="0"/>
    <n v="0"/>
    <n v="0"/>
    <n v="0"/>
    <n v="0"/>
    <n v="0"/>
    <n v="0"/>
    <m/>
    <m/>
    <m/>
    <m/>
    <s v="OK"/>
    <s v="OK"/>
  </r>
  <r>
    <s v="3100.12"/>
    <s v="FUNCIONAMIENTO"/>
    <x v="0"/>
    <x v="0"/>
    <s v="N/A"/>
    <s v="N/A"/>
    <s v="N/A"/>
    <x v="18"/>
    <s v="A-02"/>
    <s v="PENDIENTE"/>
    <x v="62"/>
    <x v="0"/>
    <x v="0"/>
    <s v="enero"/>
    <x v="9"/>
    <x v="0"/>
    <x v="0"/>
    <n v="105686475"/>
    <n v="105686475"/>
    <s v="2-NO"/>
    <s v="4-N/A"/>
    <s v="3100 - Subdirección de Talento Humano"/>
    <s v="1.4-1-Gestión integrada de Talento Humano"/>
    <s v="SER012-Prestación de servicios personas naturales"/>
    <s v="STH-3 Profesional Juridico"/>
    <s v="2-Modelo de Gestión Integrado"/>
    <s v="11001-BOGOTÁ, D.C."/>
    <n v="105686475"/>
    <n v="0"/>
    <n v="0"/>
    <n v="5871474"/>
    <n v="0"/>
    <n v="11742941"/>
    <n v="0"/>
    <n v="11742941"/>
    <n v="0"/>
    <n v="11742941"/>
    <n v="0"/>
    <n v="11742941"/>
    <n v="0"/>
    <n v="11742941"/>
    <n v="0"/>
    <n v="11742941"/>
    <n v="0"/>
    <n v="11742941"/>
    <n v="0"/>
    <n v="17614414"/>
    <n v="0"/>
    <n v="0"/>
    <n v="0"/>
    <n v="0"/>
    <m/>
    <m/>
    <m/>
    <m/>
    <s v="OK"/>
    <s v="OK"/>
  </r>
  <r>
    <s v="3100.13"/>
    <s v="FUNCIONAMIENTO"/>
    <x v="0"/>
    <x v="0"/>
    <s v="N/A"/>
    <s v="N/A"/>
    <s v="N/A"/>
    <x v="18"/>
    <s v="A-02"/>
    <s v="PENDIENTE"/>
    <x v="63"/>
    <x v="0"/>
    <x v="0"/>
    <s v="enero"/>
    <x v="9"/>
    <x v="0"/>
    <x v="0"/>
    <n v="93288262"/>
    <n v="93288262"/>
    <s v="2-NO"/>
    <s v="4-N/A"/>
    <s v="3100 - Subdirección de Talento Humano"/>
    <s v="1.4-1-Gestión integrada de Talento Humano"/>
    <s v="SER012-Prestación de servicios personas naturales"/>
    <s v="STH-13 Profesional concurso méritos y rediseño"/>
    <s v="2-Modelo de Gestión Integrado"/>
    <s v="11001-BOGOTÁ, D.C."/>
    <n v="93288262"/>
    <n v="0"/>
    <n v="0"/>
    <n v="5182681"/>
    <n v="0"/>
    <n v="10365362"/>
    <n v="0"/>
    <n v="10365362"/>
    <n v="0"/>
    <n v="10365362"/>
    <n v="0"/>
    <n v="10365362"/>
    <n v="0"/>
    <n v="10365362"/>
    <n v="0"/>
    <n v="10365362"/>
    <n v="0"/>
    <n v="10365362"/>
    <n v="0"/>
    <n v="15548047"/>
    <n v="0"/>
    <n v="0"/>
    <n v="0"/>
    <n v="0"/>
    <m/>
    <m/>
    <m/>
    <m/>
    <s v="OK"/>
    <s v="OK"/>
  </r>
  <r>
    <s v="3100.14"/>
    <s v="FUNCIONAMIENTO"/>
    <x v="0"/>
    <x v="0"/>
    <s v="N/A"/>
    <s v="N/A"/>
    <s v="N/A"/>
    <x v="18"/>
    <s v="A-02"/>
    <s v="PENDIENTE"/>
    <x v="64"/>
    <x v="0"/>
    <x v="0"/>
    <s v="enero"/>
    <x v="2"/>
    <x v="0"/>
    <x v="0"/>
    <n v="82922899"/>
    <n v="82922899"/>
    <s v="2-NO"/>
    <s v="4-N/A"/>
    <s v="3100 - Subdirección de Talento Humano"/>
    <s v="1.4-1-Gestión integrada de Talento Humano"/>
    <s v="SER012-Prestación de servicios personas naturales"/>
    <s v="STH-5 Profesional capacitación"/>
    <s v="2-Modelo de Gestión Integrado"/>
    <s v="11001-BOGOTÁ, D.C."/>
    <n v="82922899"/>
    <n v="0"/>
    <n v="0"/>
    <n v="5182681"/>
    <n v="0"/>
    <n v="10365362"/>
    <n v="0"/>
    <n v="10365362"/>
    <n v="0"/>
    <n v="10365362"/>
    <n v="0"/>
    <n v="10365362"/>
    <n v="0"/>
    <n v="10365362"/>
    <n v="0"/>
    <n v="10365362"/>
    <n v="0"/>
    <n v="15548046"/>
    <n v="0"/>
    <n v="0"/>
    <n v="0"/>
    <n v="0"/>
    <n v="0"/>
    <n v="0"/>
    <m/>
    <m/>
    <m/>
    <m/>
    <s v="OK"/>
    <s v="OK"/>
  </r>
  <r>
    <s v="3100.15"/>
    <s v="FUNCIONAMIENTO"/>
    <x v="0"/>
    <x v="0"/>
    <s v="N/A"/>
    <s v="N/A"/>
    <s v="N/A"/>
    <x v="18"/>
    <s v="A-02"/>
    <s v="PENDIENTE"/>
    <x v="65"/>
    <x v="0"/>
    <x v="0"/>
    <s v="enero"/>
    <x v="4"/>
    <x v="0"/>
    <x v="0"/>
    <n v="93958340"/>
    <n v="93958340"/>
    <s v="2-NO"/>
    <s v="4-N/A"/>
    <s v="3100 - Subdirección de Talento Humano"/>
    <s v="1.4-1-Gestión integrada de Talento Humano"/>
    <s v="SER012-Prestación de servicios personas naturales"/>
    <s v="STH-8 Profesional nomina"/>
    <s v="2-Modelo de Gestión Integrado"/>
    <s v="11001-BOGOTÁ, D.C."/>
    <n v="93958340"/>
    <n v="0"/>
    <n v="0"/>
    <n v="4697917"/>
    <n v="0"/>
    <n v="9395834"/>
    <n v="0"/>
    <n v="9395834"/>
    <n v="0"/>
    <n v="9395834"/>
    <n v="0"/>
    <n v="9395834"/>
    <n v="0"/>
    <n v="9395834"/>
    <n v="0"/>
    <n v="9395834"/>
    <n v="0"/>
    <n v="9395834"/>
    <n v="0"/>
    <n v="9395834"/>
    <n v="0"/>
    <n v="14093751"/>
    <n v="0"/>
    <n v="0"/>
    <m/>
    <m/>
    <m/>
    <m/>
    <s v="OK"/>
    <s v="OK"/>
  </r>
  <r>
    <s v="3100.16"/>
    <s v="FUNCIONAMIENTO"/>
    <x v="0"/>
    <x v="0"/>
    <s v="N/A"/>
    <s v="N/A"/>
    <s v="N/A"/>
    <x v="18"/>
    <s v="A-02"/>
    <s v="PENDIENTE"/>
    <x v="66"/>
    <x v="0"/>
    <x v="0"/>
    <s v="enero"/>
    <x v="4"/>
    <x v="0"/>
    <x v="0"/>
    <n v="103653624"/>
    <n v="103653624"/>
    <s v="2-NO"/>
    <s v="4-N/A"/>
    <s v="3100 - Subdirección de Talento Humano"/>
    <s v="1.4-1-Gestión integrada de Talento Humano"/>
    <s v="SER012-Prestación de servicios personas naturales"/>
    <s v="STH-11 Profesional Competencias"/>
    <s v="2-Modelo de Gestión Integrado"/>
    <s v="11001-BOGOTÁ, D.C."/>
    <n v="103653624"/>
    <n v="0"/>
    <n v="0"/>
    <n v="5182681"/>
    <n v="0"/>
    <n v="10365362"/>
    <n v="0"/>
    <n v="10365362"/>
    <n v="0"/>
    <n v="10365362"/>
    <n v="0"/>
    <n v="10365362"/>
    <n v="0"/>
    <n v="10365362"/>
    <n v="0"/>
    <n v="10365362"/>
    <n v="0"/>
    <n v="10365362"/>
    <n v="0"/>
    <n v="10365362"/>
    <n v="0"/>
    <n v="15548047"/>
    <n v="0"/>
    <n v="0"/>
    <m/>
    <m/>
    <m/>
    <m/>
    <s v="OK"/>
    <s v="OK"/>
  </r>
  <r>
    <s v="3100.17"/>
    <s v="FUNCIONAMIENTO"/>
    <x v="0"/>
    <x v="0"/>
    <s v="N/A"/>
    <s v="N/A"/>
    <s v="N/A"/>
    <x v="18"/>
    <s v="A-02"/>
    <s v="PENDIENTE"/>
    <x v="67"/>
    <x v="0"/>
    <x v="0"/>
    <s v="enero"/>
    <x v="4"/>
    <x v="0"/>
    <x v="0"/>
    <n v="103653624"/>
    <n v="103653624"/>
    <s v="2-NO"/>
    <s v="4-N/A"/>
    <s v="3100 - Subdirección de Talento Humano"/>
    <s v="1.4-1-Gestión integrada de Talento Humano"/>
    <s v="SER012-Prestación de servicios personas naturales"/>
    <s v="STH-3 Profesional Juridico"/>
    <s v="2-Modelo de Gestión Integrado"/>
    <s v="11001-BOGOTÁ, D.C."/>
    <n v="103653624"/>
    <n v="0"/>
    <n v="0"/>
    <n v="5182681"/>
    <n v="0"/>
    <n v="10365362"/>
    <n v="0"/>
    <n v="10365362"/>
    <n v="0"/>
    <n v="10365362"/>
    <n v="0"/>
    <n v="10365362"/>
    <n v="0"/>
    <n v="10365362"/>
    <n v="0"/>
    <n v="10365362"/>
    <n v="0"/>
    <n v="10365362"/>
    <n v="0"/>
    <n v="10365362"/>
    <n v="0"/>
    <n v="15548047"/>
    <n v="0"/>
    <n v="0"/>
    <m/>
    <m/>
    <m/>
    <m/>
    <s v="OK"/>
    <s v="OK"/>
  </r>
  <r>
    <s v="3100.18"/>
    <s v="FUNCIONAMIENTO"/>
    <x v="0"/>
    <x v="0"/>
    <s v="N/A"/>
    <s v="N/A"/>
    <s v="N/A"/>
    <x v="18"/>
    <s v="A-02"/>
    <s v="PENDIENTE"/>
    <x v="68"/>
    <x v="0"/>
    <x v="0"/>
    <s v="enero"/>
    <x v="4"/>
    <x v="0"/>
    <x v="0"/>
    <n v="103653624"/>
    <n v="103653624"/>
    <s v="2-NO"/>
    <s v="4-N/A"/>
    <s v="3100 - Subdirección de Talento Humano"/>
    <s v="1.4-1-Gestión integrada de Talento Humano"/>
    <s v="SER012-Prestación de servicios personas naturales"/>
    <s v="STH-1 Profesional seguimiento MGEP"/>
    <s v="2-Modelo de Gestión Integrado"/>
    <s v="11001-BOGOTÁ, D.C."/>
    <n v="103653624"/>
    <n v="0"/>
    <n v="0"/>
    <n v="5182681"/>
    <n v="0"/>
    <n v="10365362"/>
    <n v="0"/>
    <n v="10365362"/>
    <n v="0"/>
    <n v="10365362"/>
    <n v="0"/>
    <n v="10365362"/>
    <n v="0"/>
    <n v="10365362"/>
    <n v="0"/>
    <n v="10365362"/>
    <n v="0"/>
    <n v="10365362"/>
    <n v="0"/>
    <n v="10365362"/>
    <n v="0"/>
    <n v="15548047"/>
    <n v="0"/>
    <n v="0"/>
    <m/>
    <m/>
    <m/>
    <m/>
    <s v="OK"/>
    <s v="OK"/>
  </r>
  <r>
    <s v="3100.19"/>
    <s v="FUNCIONAMIENTO"/>
    <x v="0"/>
    <x v="0"/>
    <s v="N/A"/>
    <s v="N/A"/>
    <s v="N/A"/>
    <x v="18"/>
    <s v="A-02"/>
    <s v="PENDIENTE"/>
    <x v="69"/>
    <x v="0"/>
    <x v="0"/>
    <s v="enero"/>
    <x v="4"/>
    <x v="0"/>
    <x v="1"/>
    <n v="93958340"/>
    <n v="93958340"/>
    <s v="2-NO"/>
    <s v="4-N/A"/>
    <s v="3100 - Subdirección de Talento Humano"/>
    <s v="1.4-1-Gestión integrada de Talento Humano"/>
    <s v="SER012-Prestación de servicios personas naturales"/>
    <s v="STH-8 Profesional nomina"/>
    <s v="2-Modelo de Gestión Integrado"/>
    <s v="11001-BOGOTÁ, D.C."/>
    <n v="93958340"/>
    <n v="0"/>
    <n v="0"/>
    <n v="4697917"/>
    <n v="0"/>
    <n v="9395834"/>
    <n v="0"/>
    <n v="9395834"/>
    <n v="0"/>
    <n v="9395834"/>
    <n v="0"/>
    <n v="9395834"/>
    <n v="0"/>
    <n v="9395834"/>
    <n v="0"/>
    <n v="9395834"/>
    <n v="0"/>
    <n v="9395834"/>
    <n v="0"/>
    <n v="9395834"/>
    <n v="0"/>
    <n v="14093751"/>
    <n v="0"/>
    <n v="0"/>
    <m/>
    <m/>
    <m/>
    <m/>
    <s v="OK"/>
    <s v="OK"/>
  </r>
  <r>
    <s v="3100.2"/>
    <s v="FUNCIONAMIENTO"/>
    <x v="0"/>
    <x v="0"/>
    <s v="N/A"/>
    <s v="N/A"/>
    <s v="N/A"/>
    <x v="17"/>
    <s v="A-02"/>
    <s v="PENDIENTE"/>
    <x v="59"/>
    <x v="2"/>
    <x v="2"/>
    <s v="marzo"/>
    <x v="4"/>
    <x v="4"/>
    <x v="1"/>
    <n v="225859674"/>
    <n v="225859674"/>
    <s v="2-NO"/>
    <s v="4-N/A"/>
    <s v="3100 - Subdirección de Talento Humano"/>
    <s v="1.4-1-Gestión integrada de Talento Humano"/>
    <s v="SER023- Servicios de asesoría, consultoría y de gestión - personas jurídicas"/>
    <s v="STH-27 N/A"/>
    <s v="2-Modelo de Gestión Integrado"/>
    <s v="11001-BOGOTÁ, D.C."/>
    <n v="0"/>
    <n v="0"/>
    <n v="0"/>
    <n v="0"/>
    <n v="225859674"/>
    <n v="0"/>
    <n v="0"/>
    <n v="25095518"/>
    <n v="0"/>
    <n v="25095519"/>
    <n v="0"/>
    <n v="25095519"/>
    <n v="0"/>
    <n v="25095519"/>
    <n v="0"/>
    <n v="25095519"/>
    <n v="0"/>
    <n v="25095519"/>
    <n v="0"/>
    <n v="25095519"/>
    <n v="0"/>
    <n v="25095519"/>
    <n v="0"/>
    <n v="25095523"/>
    <m/>
    <m/>
    <m/>
    <m/>
    <s v="OK"/>
    <s v="OK"/>
  </r>
  <r>
    <s v="3100.20"/>
    <s v="FUNCIONAMIENTO"/>
    <x v="0"/>
    <x v="0"/>
    <s v="N/A"/>
    <s v="N/A"/>
    <s v="N/A"/>
    <x v="18"/>
    <s v="A-02"/>
    <s v="PENDIENTE"/>
    <x v="70"/>
    <x v="0"/>
    <x v="0"/>
    <s v="enero"/>
    <x v="4"/>
    <x v="0"/>
    <x v="1"/>
    <n v="103653624"/>
    <n v="103653624"/>
    <s v="2-NO"/>
    <s v="4-N/A"/>
    <s v="3100 - Subdirección de Talento Humano"/>
    <s v="1.4-1-Gestión integrada de Talento Humano"/>
    <s v="SER012-Prestación de servicios personas naturales"/>
    <s v="STH-5 Profesional capacitación"/>
    <s v="2-Modelo de Gestión Integrado"/>
    <s v="11001-BOGOTÁ, D.C."/>
    <n v="103653624"/>
    <n v="0"/>
    <n v="0"/>
    <n v="5182681"/>
    <n v="0"/>
    <n v="10365362"/>
    <n v="0"/>
    <n v="10365362"/>
    <n v="0"/>
    <n v="10365362"/>
    <n v="0"/>
    <n v="10365362"/>
    <n v="0"/>
    <n v="10365362"/>
    <n v="0"/>
    <n v="10365362"/>
    <n v="0"/>
    <n v="10365362"/>
    <n v="0"/>
    <n v="10365362"/>
    <n v="0"/>
    <n v="15548047"/>
    <n v="0"/>
    <n v="0"/>
    <m/>
    <m/>
    <m/>
    <m/>
    <s v="OK"/>
    <s v="OK"/>
  </r>
  <r>
    <s v="3100.21"/>
    <s v="FUNCIONAMIENTO"/>
    <x v="0"/>
    <x v="0"/>
    <s v="N/A"/>
    <s v="N/A"/>
    <s v="N/A"/>
    <x v="18"/>
    <s v="A-02"/>
    <s v="PENDIENTE"/>
    <x v="71"/>
    <x v="0"/>
    <x v="0"/>
    <s v="enero"/>
    <x v="2"/>
    <x v="0"/>
    <x v="1"/>
    <n v="82922899"/>
    <n v="82922899"/>
    <s v="2-NO"/>
    <s v="4-N/A"/>
    <s v="3100 - Subdirección de Talento Humano"/>
    <s v="1.4-1-Gestión integrada de Talento Humano"/>
    <s v="SER012-Prestación de servicios personas naturales"/>
    <s v="STH-7 Profesional SST"/>
    <s v="2-Modelo de Gestión Integrado"/>
    <s v="11001-BOGOTÁ, D.C."/>
    <n v="82922899"/>
    <n v="0"/>
    <n v="0"/>
    <n v="5182681"/>
    <n v="0"/>
    <n v="10365362"/>
    <n v="0"/>
    <n v="10365362"/>
    <n v="0"/>
    <n v="10365362"/>
    <n v="0"/>
    <n v="10365362"/>
    <n v="0"/>
    <n v="10365362"/>
    <n v="0"/>
    <n v="10365362"/>
    <n v="0"/>
    <n v="15548046"/>
    <n v="0"/>
    <n v="0"/>
    <n v="0"/>
    <n v="0"/>
    <n v="0"/>
    <n v="0"/>
    <m/>
    <m/>
    <m/>
    <m/>
    <s v="OK"/>
    <s v="OK"/>
  </r>
  <r>
    <s v="3100.22"/>
    <s v="FUNCIONAMIENTO"/>
    <x v="0"/>
    <x v="0"/>
    <s v="N/A"/>
    <s v="N/A"/>
    <s v="N/A"/>
    <x v="18"/>
    <s v="A-02"/>
    <s v="PENDIENTE"/>
    <x v="72"/>
    <x v="0"/>
    <x v="0"/>
    <s v="enero"/>
    <x v="2"/>
    <x v="0"/>
    <x v="1"/>
    <n v="82922899"/>
    <n v="82922899"/>
    <s v="2-NO"/>
    <s v="4-N/A"/>
    <s v="3100 - Subdirección de Talento Humano"/>
    <s v="1.4-1-Gestión integrada de Talento Humano"/>
    <s v="SER012-Prestación de servicios personas naturales"/>
    <s v="STH-9 Profesional provisión"/>
    <s v="2-Modelo de Gestión Integrado"/>
    <s v="11001-BOGOTÁ, D.C."/>
    <n v="82922899"/>
    <n v="0"/>
    <n v="0"/>
    <n v="5182681"/>
    <n v="0"/>
    <n v="10365362"/>
    <n v="0"/>
    <n v="10365362"/>
    <n v="0"/>
    <n v="10365362"/>
    <n v="0"/>
    <n v="10365362"/>
    <n v="0"/>
    <n v="10365362"/>
    <n v="0"/>
    <n v="10365362"/>
    <n v="0"/>
    <n v="15548046"/>
    <n v="0"/>
    <n v="0"/>
    <n v="0"/>
    <n v="0"/>
    <n v="0"/>
    <n v="0"/>
    <m/>
    <m/>
    <m/>
    <m/>
    <s v="OK"/>
    <s v="OK"/>
  </r>
  <r>
    <s v="3100.23"/>
    <s v="FUNCIONAMIENTO"/>
    <x v="0"/>
    <x v="0"/>
    <s v="N/A"/>
    <s v="N/A"/>
    <s v="N/A"/>
    <x v="18"/>
    <s v="A-02"/>
    <s v="PENDIENTE"/>
    <x v="73"/>
    <x v="0"/>
    <x v="0"/>
    <s v="enero"/>
    <x v="4"/>
    <x v="0"/>
    <x v="1"/>
    <n v="83171300"/>
    <n v="83171300"/>
    <s v="2-NO"/>
    <s v="4-N/A"/>
    <s v="3100 - Subdirección de Talento Humano"/>
    <s v="1.4-1-Gestión integrada de Talento Humano"/>
    <s v="SER012-Prestación de servicios personas naturales"/>
    <s v="STH-4 Profesional Financiero"/>
    <s v="2-Modelo de Gestión Integrado"/>
    <s v="11001-BOGOTÁ, D.C."/>
    <n v="83171300"/>
    <n v="0"/>
    <n v="0"/>
    <n v="4158565"/>
    <n v="0"/>
    <n v="8317130"/>
    <n v="0"/>
    <n v="8317130"/>
    <n v="0"/>
    <n v="8317130"/>
    <n v="0"/>
    <n v="8317130"/>
    <n v="0"/>
    <n v="8317130"/>
    <n v="0"/>
    <n v="8317130"/>
    <n v="0"/>
    <n v="8317130"/>
    <n v="0"/>
    <n v="8317130"/>
    <n v="0"/>
    <n v="12475695"/>
    <n v="0"/>
    <n v="0"/>
    <m/>
    <m/>
    <m/>
    <m/>
    <s v="OK"/>
    <s v="OK"/>
  </r>
  <r>
    <s v="3100.24"/>
    <s v="FUNCIONAMIENTO"/>
    <x v="0"/>
    <x v="0"/>
    <s v="N/A"/>
    <s v="N/A"/>
    <s v="N/A"/>
    <x v="18"/>
    <s v="A-02"/>
    <s v="PENDIENTE"/>
    <x v="74"/>
    <x v="0"/>
    <x v="0"/>
    <s v="enero"/>
    <x v="4"/>
    <x v="0"/>
    <x v="1"/>
    <n v="83171300"/>
    <n v="83171300"/>
    <s v="2-NO"/>
    <s v="4-N/A"/>
    <s v="3100 - Subdirección de Talento Humano"/>
    <s v="1.4-1-Gestión integrada de Talento Humano"/>
    <s v="SER012-Prestación de servicios personas naturales"/>
    <s v="STH-3 Profesional Juridico"/>
    <s v="2-Modelo de Gestión Integrado"/>
    <s v="11001-BOGOTÁ, D.C."/>
    <n v="83171300"/>
    <n v="0"/>
    <n v="0"/>
    <n v="4158565"/>
    <n v="0"/>
    <n v="8317130"/>
    <n v="0"/>
    <n v="8317130"/>
    <n v="0"/>
    <n v="8317130"/>
    <n v="0"/>
    <n v="8317130"/>
    <n v="0"/>
    <n v="8317130"/>
    <n v="0"/>
    <n v="8317130"/>
    <n v="0"/>
    <n v="8317130"/>
    <n v="0"/>
    <n v="8317130"/>
    <n v="0"/>
    <n v="12475695"/>
    <n v="0"/>
    <n v="0"/>
    <m/>
    <m/>
    <m/>
    <m/>
    <s v="OK"/>
    <s v="OK"/>
  </r>
  <r>
    <s v="3100.25"/>
    <s v="FUNCIONAMIENTO"/>
    <x v="0"/>
    <x v="0"/>
    <s v="N/A"/>
    <s v="N/A"/>
    <s v="N/A"/>
    <x v="18"/>
    <s v="A-02"/>
    <s v="PENDIENTE"/>
    <x v="75"/>
    <x v="0"/>
    <x v="0"/>
    <s v="enero"/>
    <x v="2"/>
    <x v="0"/>
    <x v="1"/>
    <n v="66537040"/>
    <n v="66537040"/>
    <s v="2-NO"/>
    <s v="4-N/A"/>
    <s v="3100 - Subdirección de Talento Humano"/>
    <s v="1.4-1-Gestión integrada de Talento Humano"/>
    <s v="SER012-Prestación de servicios personas naturales"/>
    <s v="STH-6 Profesional bienestar"/>
    <s v="2-Modelo de Gestión Integrado"/>
    <s v="11001-BOGOTÁ, D.C."/>
    <n v="66537040"/>
    <n v="0"/>
    <n v="0"/>
    <n v="4158565"/>
    <n v="0"/>
    <n v="8317130"/>
    <n v="0"/>
    <n v="8317130"/>
    <n v="0"/>
    <n v="8317130"/>
    <n v="0"/>
    <n v="8317130"/>
    <n v="0"/>
    <n v="8317130"/>
    <n v="0"/>
    <n v="8317130"/>
    <n v="0"/>
    <n v="12475695"/>
    <n v="0"/>
    <n v="0"/>
    <n v="0"/>
    <n v="0"/>
    <n v="0"/>
    <n v="0"/>
    <m/>
    <m/>
    <m/>
    <m/>
    <s v="OK"/>
    <s v="OK"/>
  </r>
  <r>
    <s v="3100.26"/>
    <s v="FUNCIONAMIENTO"/>
    <x v="0"/>
    <x v="0"/>
    <s v="N/A"/>
    <s v="N/A"/>
    <s v="N/A"/>
    <x v="18"/>
    <s v="A-02"/>
    <s v="PENDIENTE"/>
    <x v="76"/>
    <x v="0"/>
    <x v="0"/>
    <s v="enero"/>
    <x v="4"/>
    <x v="0"/>
    <x v="1"/>
    <n v="83171300"/>
    <n v="83171300"/>
    <s v="2-NO"/>
    <s v="4-N/A"/>
    <s v="3100 - Subdirección de Talento Humano"/>
    <s v="1.4-1-Gestión integrada de Talento Humano"/>
    <s v="SER012-Prestación de servicios personas naturales"/>
    <s v="STH-7 Profesional SST"/>
    <s v="2-Modelo de Gestión Integrado"/>
    <s v="11001-BOGOTÁ, D.C."/>
    <n v="83171300"/>
    <n v="0"/>
    <n v="0"/>
    <n v="4158565"/>
    <n v="0"/>
    <n v="8317130"/>
    <n v="0"/>
    <n v="8317130"/>
    <n v="0"/>
    <n v="8317130"/>
    <n v="0"/>
    <n v="8317130"/>
    <n v="0"/>
    <n v="8317130"/>
    <n v="0"/>
    <n v="8317130"/>
    <n v="0"/>
    <n v="8317130"/>
    <n v="0"/>
    <n v="8317130"/>
    <n v="0"/>
    <n v="12475695"/>
    <n v="0"/>
    <n v="0"/>
    <m/>
    <m/>
    <m/>
    <m/>
    <s v="OK"/>
    <s v="OK"/>
  </r>
  <r>
    <s v="3100.27"/>
    <s v="FUNCIONAMIENTO"/>
    <x v="0"/>
    <x v="0"/>
    <s v="N/A"/>
    <s v="N/A"/>
    <s v="N/A"/>
    <x v="18"/>
    <s v="A-02"/>
    <s v="PENDIENTE"/>
    <x v="77"/>
    <x v="0"/>
    <x v="0"/>
    <s v="enero"/>
    <x v="4"/>
    <x v="0"/>
    <x v="1"/>
    <n v="83171300"/>
    <n v="83171300"/>
    <s v="2-NO"/>
    <s v="4-N/A"/>
    <s v="3100 - Subdirección de Talento Humano"/>
    <s v="1.4-1-Gestión integrada de Talento Humano"/>
    <s v="SER012-Prestación de servicios personas naturales"/>
    <s v="STH-7 Profesional SST"/>
    <s v="2-Modelo de Gestión Integrado"/>
    <s v="11001-BOGOTÁ, D.C."/>
    <n v="83171300"/>
    <n v="0"/>
    <n v="0"/>
    <n v="4158565"/>
    <n v="0"/>
    <n v="8317130"/>
    <n v="0"/>
    <n v="8317130"/>
    <n v="0"/>
    <n v="8317130"/>
    <n v="0"/>
    <n v="8317130"/>
    <n v="0"/>
    <n v="8317130"/>
    <n v="0"/>
    <n v="8317130"/>
    <n v="0"/>
    <n v="8317130"/>
    <n v="0"/>
    <n v="8317130"/>
    <n v="0"/>
    <n v="12475695"/>
    <n v="0"/>
    <n v="0"/>
    <m/>
    <m/>
    <m/>
    <m/>
    <s v="OK"/>
    <s v="OK"/>
  </r>
  <r>
    <s v="3100.28"/>
    <s v="FUNCIONAMIENTO"/>
    <x v="0"/>
    <x v="0"/>
    <s v="N/A"/>
    <s v="N/A"/>
    <s v="N/A"/>
    <x v="18"/>
    <s v="A-02"/>
    <s v="PENDIENTE"/>
    <x v="77"/>
    <x v="0"/>
    <x v="0"/>
    <s v="enero"/>
    <x v="4"/>
    <x v="0"/>
    <x v="1"/>
    <n v="83171300"/>
    <n v="83171300"/>
    <s v="2-NO"/>
    <s v="4-N/A"/>
    <s v="3100 - Subdirección de Talento Humano"/>
    <s v="1.4-1-Gestión integrada de Talento Humano"/>
    <s v="SER012-Prestación de servicios personas naturales"/>
    <s v="STH-7 Profesional SST"/>
    <s v="2-Modelo de Gestión Integrado"/>
    <s v="11001-BOGOTÁ, D.C."/>
    <n v="83171300"/>
    <n v="0"/>
    <n v="0"/>
    <n v="4158565"/>
    <n v="0"/>
    <n v="8317130"/>
    <n v="0"/>
    <n v="8317130"/>
    <n v="0"/>
    <n v="8317130"/>
    <n v="0"/>
    <n v="8317130"/>
    <n v="0"/>
    <n v="8317130"/>
    <n v="0"/>
    <n v="8317130"/>
    <n v="0"/>
    <n v="8317130"/>
    <n v="0"/>
    <n v="8317130"/>
    <n v="0"/>
    <n v="12475695"/>
    <n v="0"/>
    <n v="0"/>
    <m/>
    <m/>
    <m/>
    <m/>
    <s v="OK"/>
    <s v="OK"/>
  </r>
  <r>
    <s v="3100.29"/>
    <s v="FUNCIONAMIENTO"/>
    <x v="0"/>
    <x v="0"/>
    <s v="N/A"/>
    <s v="N/A"/>
    <s v="N/A"/>
    <x v="18"/>
    <s v="A-02"/>
    <s v="PENDIENTE"/>
    <x v="78"/>
    <x v="0"/>
    <x v="0"/>
    <s v="enero"/>
    <x v="4"/>
    <x v="0"/>
    <x v="1"/>
    <n v="83171300"/>
    <n v="83171300"/>
    <s v="2-NO"/>
    <s v="4-N/A"/>
    <s v="3100 - Subdirección de Talento Humano"/>
    <s v="1.4-1-Gestión integrada de Talento Humano"/>
    <s v="SER012-Prestación de servicios personas naturales"/>
    <s v="STH-12 Profesional Desempeño"/>
    <s v="2-Modelo de Gestión Integrado"/>
    <s v="11001-BOGOTÁ, D.C."/>
    <n v="83171300"/>
    <n v="0"/>
    <n v="0"/>
    <n v="4158565"/>
    <n v="0"/>
    <n v="8317130"/>
    <n v="0"/>
    <n v="8317130"/>
    <n v="0"/>
    <n v="8317130"/>
    <n v="0"/>
    <n v="8317130"/>
    <n v="0"/>
    <n v="8317130"/>
    <n v="0"/>
    <n v="8317130"/>
    <n v="0"/>
    <n v="8317130"/>
    <n v="0"/>
    <n v="8317130"/>
    <n v="0"/>
    <n v="12475695"/>
    <n v="0"/>
    <n v="0"/>
    <m/>
    <m/>
    <m/>
    <m/>
    <s v="OK"/>
    <s v="OK"/>
  </r>
  <r>
    <s v="3100.3"/>
    <s v="FUNCIONAMIENTO"/>
    <x v="0"/>
    <x v="0"/>
    <s v="N/A"/>
    <s v="N/A"/>
    <s v="N/A"/>
    <x v="2"/>
    <s v="A-02"/>
    <s v="PENDIENTE"/>
    <x v="79"/>
    <x v="2"/>
    <x v="2"/>
    <s v="febrero"/>
    <x v="4"/>
    <x v="4"/>
    <x v="0"/>
    <n v="657000000"/>
    <n v="657000000"/>
    <s v="2-NO"/>
    <s v="4-N/A"/>
    <s v="3100 - Subdirección de Talento Humano"/>
    <s v="1.4-1-Gestión integrada de Talento Humano"/>
    <s v="MYS03-Dotación"/>
    <s v="STH-27 N/A"/>
    <s v="2-Modelo de Gestión Integrado"/>
    <s v="11001-BOGOTÁ, D.C."/>
    <n v="0"/>
    <n v="0"/>
    <n v="657000000"/>
    <n v="0"/>
    <n v="0"/>
    <n v="65700000"/>
    <n v="0"/>
    <n v="65700000"/>
    <n v="0"/>
    <n v="65700000"/>
    <n v="0"/>
    <n v="65700000"/>
    <n v="0"/>
    <n v="65700000"/>
    <n v="0"/>
    <n v="65700000"/>
    <n v="0"/>
    <n v="65700000"/>
    <n v="0"/>
    <n v="65700000"/>
    <n v="0"/>
    <n v="65700000"/>
    <n v="0"/>
    <n v="65700000"/>
    <m/>
    <m/>
    <m/>
    <m/>
    <s v="OK"/>
    <s v="OK"/>
  </r>
  <r>
    <s v="3100.30"/>
    <s v="FUNCIONAMIENTO"/>
    <x v="0"/>
    <x v="0"/>
    <s v="N/A"/>
    <s v="N/A"/>
    <s v="N/A"/>
    <x v="18"/>
    <s v="A-02"/>
    <s v="PENDIENTE"/>
    <x v="80"/>
    <x v="0"/>
    <x v="0"/>
    <s v="enero"/>
    <x v="4"/>
    <x v="0"/>
    <x v="1"/>
    <n v="75180030"/>
    <n v="75180030"/>
    <s v="2-NO"/>
    <s v="4-N/A"/>
    <s v="3100 - Subdirección de Talento Humano"/>
    <s v="1.4-1-Gestión integrada de Talento Humano"/>
    <s v="SER012-Prestación de servicios personas naturales"/>
    <s v="STH-3 Profesional Juridico"/>
    <s v="2-Modelo de Gestión Integrado"/>
    <s v="11001-BOGOTÁ, D.C."/>
    <n v="75180030"/>
    <n v="0"/>
    <n v="0"/>
    <n v="3759002"/>
    <n v="0"/>
    <n v="7518003"/>
    <n v="0"/>
    <n v="7518003"/>
    <n v="0"/>
    <n v="7518003"/>
    <n v="0"/>
    <n v="7518003"/>
    <n v="0"/>
    <n v="7518003"/>
    <n v="0"/>
    <n v="7518003"/>
    <n v="0"/>
    <n v="7518003"/>
    <n v="0"/>
    <n v="7518003"/>
    <n v="0"/>
    <n v="11277004"/>
    <n v="0"/>
    <n v="0"/>
    <m/>
    <m/>
    <m/>
    <m/>
    <s v="OK"/>
    <s v="OK"/>
  </r>
  <r>
    <s v="3100.31"/>
    <s v="FUNCIONAMIENTO"/>
    <x v="0"/>
    <x v="0"/>
    <s v="N/A"/>
    <s v="N/A"/>
    <s v="N/A"/>
    <x v="18"/>
    <s v="A-02"/>
    <s v="PENDIENTE"/>
    <x v="81"/>
    <x v="0"/>
    <x v="0"/>
    <s v="enero"/>
    <x v="2"/>
    <x v="0"/>
    <x v="1"/>
    <n v="82922899"/>
    <n v="82922899"/>
    <s v="2-NO"/>
    <s v="4-N/A"/>
    <s v="3100 - Subdirección de Talento Humano"/>
    <s v="1.4-1-Gestión integrada de Talento Humano"/>
    <s v="SER012-Prestación de servicios personas naturales"/>
    <s v="STH-5 Profesional capacitación"/>
    <s v="2-Modelo de Gestión Integrado"/>
    <s v="11001-BOGOTÁ, D.C."/>
    <n v="82922899"/>
    <n v="0"/>
    <n v="0"/>
    <n v="5182681"/>
    <n v="0"/>
    <n v="10365362"/>
    <n v="0"/>
    <n v="10365362"/>
    <n v="0"/>
    <n v="10365362"/>
    <n v="0"/>
    <n v="10365362"/>
    <n v="0"/>
    <n v="10365362"/>
    <n v="0"/>
    <n v="10365362"/>
    <n v="0"/>
    <n v="15548046"/>
    <n v="0"/>
    <n v="0"/>
    <n v="0"/>
    <n v="0"/>
    <n v="0"/>
    <n v="0"/>
    <m/>
    <m/>
    <m/>
    <m/>
    <s v="OK"/>
    <s v="OK"/>
  </r>
  <r>
    <s v="3100.32"/>
    <s v="FUNCIONAMIENTO"/>
    <x v="0"/>
    <x v="0"/>
    <s v="N/A"/>
    <s v="N/A"/>
    <s v="N/A"/>
    <x v="18"/>
    <s v="A-02"/>
    <s v="PENDIENTE"/>
    <x v="82"/>
    <x v="0"/>
    <x v="0"/>
    <s v="enero"/>
    <x v="4"/>
    <x v="0"/>
    <x v="1"/>
    <n v="75180038"/>
    <n v="75180038"/>
    <s v="2-NO"/>
    <s v="4-N/A"/>
    <s v="3100 - Subdirección de Talento Humano"/>
    <s v="1.4-1-Gestión integrada de Talento Humano"/>
    <s v="SER012-Prestación de servicios personas naturales"/>
    <s v="STH-8 Profesional nomina"/>
    <s v="2-Modelo de Gestión Integrado"/>
    <s v="11001-BOGOTÁ, D.C."/>
    <n v="75180038"/>
    <n v="0"/>
    <n v="0"/>
    <n v="3759002"/>
    <n v="0"/>
    <n v="7518003"/>
    <n v="0"/>
    <n v="7518003"/>
    <n v="0"/>
    <n v="7518003"/>
    <n v="0"/>
    <n v="7518003"/>
    <n v="0"/>
    <n v="7518003"/>
    <n v="0"/>
    <n v="7518003"/>
    <n v="0"/>
    <n v="7518003"/>
    <n v="0"/>
    <n v="7518003"/>
    <n v="0"/>
    <n v="11277012"/>
    <n v="0"/>
    <n v="0"/>
    <m/>
    <m/>
    <m/>
    <m/>
    <s v="OK"/>
    <s v="OK"/>
  </r>
  <r>
    <s v="3100.33"/>
    <s v="FUNCIONAMIENTO"/>
    <x v="0"/>
    <x v="0"/>
    <s v="N/A"/>
    <s v="N/A"/>
    <s v="N/A"/>
    <x v="18"/>
    <s v="A-02"/>
    <s v="PENDIENTE"/>
    <x v="74"/>
    <x v="0"/>
    <x v="0"/>
    <s v="enero"/>
    <x v="4"/>
    <x v="0"/>
    <x v="1"/>
    <n v="75180038"/>
    <n v="75180038"/>
    <s v="2-NO"/>
    <s v="4-N/A"/>
    <s v="3100 - Subdirección de Talento Humano"/>
    <s v="1.4-1-Gestión integrada de Talento Humano"/>
    <s v="SER012-Prestación de servicios personas naturales"/>
    <s v="STH-3 Profesional Juridico"/>
    <s v="2-Modelo de Gestión Integrado"/>
    <s v="11001-BOGOTÁ, D.C."/>
    <n v="75180038"/>
    <n v="0"/>
    <n v="0"/>
    <n v="3759002"/>
    <n v="0"/>
    <n v="7518003"/>
    <n v="0"/>
    <n v="7518003"/>
    <n v="0"/>
    <n v="7518003"/>
    <n v="0"/>
    <n v="7518003"/>
    <n v="0"/>
    <n v="7518003"/>
    <n v="0"/>
    <n v="7518003"/>
    <n v="0"/>
    <n v="7518003"/>
    <n v="0"/>
    <n v="7518003"/>
    <n v="0"/>
    <n v="11277012"/>
    <n v="0"/>
    <n v="0"/>
    <m/>
    <m/>
    <m/>
    <m/>
    <s v="OK"/>
    <s v="OK"/>
  </r>
  <r>
    <s v="3100.34"/>
    <s v="FUNCIONAMIENTO"/>
    <x v="0"/>
    <x v="0"/>
    <s v="N/A"/>
    <s v="N/A"/>
    <s v="N/A"/>
    <x v="19"/>
    <s v="A-02"/>
    <s v="PENDIENTE"/>
    <x v="83"/>
    <x v="0"/>
    <x v="0"/>
    <s v="enero"/>
    <x v="10"/>
    <x v="0"/>
    <x v="1"/>
    <n v="20730724"/>
    <n v="20730724"/>
    <s v="2-NO"/>
    <s v="4-N/A"/>
    <s v="3100 - Subdirección de Talento Humano"/>
    <s v="1.4-1-Gestión integrada de Talento Humano"/>
    <s v="SER012-Prestación de servicios personas naturales"/>
    <s v="STH-3 Profesional Juridico"/>
    <s v="2-Modelo de Gestión Integrado"/>
    <s v="11001-BOGOTÁ, D.C."/>
    <n v="20730724"/>
    <n v="0"/>
    <n v="0"/>
    <n v="5182681"/>
    <n v="0"/>
    <n v="15548043"/>
    <n v="0"/>
    <n v="0"/>
    <n v="0"/>
    <n v="0"/>
    <n v="0"/>
    <n v="0"/>
    <n v="0"/>
    <n v="0"/>
    <n v="0"/>
    <n v="0"/>
    <n v="0"/>
    <n v="0"/>
    <n v="0"/>
    <n v="0"/>
    <n v="0"/>
    <n v="0"/>
    <n v="0"/>
    <n v="0"/>
    <m/>
    <m/>
    <m/>
    <m/>
    <s v="OK"/>
    <s v="OK"/>
  </r>
  <r>
    <s v="3100.35"/>
    <s v="FUNCIONAMIENTO"/>
    <x v="0"/>
    <x v="0"/>
    <s v="N/A"/>
    <s v="N/A"/>
    <s v="N/A"/>
    <x v="20"/>
    <s v="A-02"/>
    <s v="PENDIENTE"/>
    <x v="84"/>
    <x v="0"/>
    <x v="0"/>
    <s v="enero"/>
    <x v="10"/>
    <x v="0"/>
    <x v="1"/>
    <n v="18791668"/>
    <n v="18791668"/>
    <s v="2-NO"/>
    <s v="4-N/A"/>
    <s v="3100 - Subdirección de Talento Humano"/>
    <s v="1.4-1-Gestión integrada de Talento Humano"/>
    <s v="SER012-Prestación de servicios personas naturales"/>
    <s v="STH-3 Profesional Juridico"/>
    <s v="2-Modelo de Gestión Integrado"/>
    <s v="11001-BOGOTÁ, D.C."/>
    <n v="18791668"/>
    <n v="0"/>
    <n v="0"/>
    <n v="4697917"/>
    <n v="0"/>
    <n v="14093751"/>
    <n v="0"/>
    <n v="0"/>
    <n v="0"/>
    <n v="0"/>
    <n v="0"/>
    <n v="0"/>
    <n v="0"/>
    <n v="0"/>
    <n v="0"/>
    <n v="0"/>
    <n v="0"/>
    <n v="0"/>
    <n v="0"/>
    <n v="0"/>
    <n v="0"/>
    <n v="0"/>
    <n v="0"/>
    <n v="0"/>
    <m/>
    <m/>
    <m/>
    <m/>
    <s v="OK"/>
    <s v="OK"/>
  </r>
  <r>
    <s v="3100.36"/>
    <s v="FUNCIONAMIENTO"/>
    <x v="0"/>
    <x v="0"/>
    <s v="N/A"/>
    <s v="N/A"/>
    <s v="N/A"/>
    <x v="18"/>
    <s v="A-02"/>
    <s v="PENDIENTE"/>
    <x v="85"/>
    <x v="0"/>
    <x v="0"/>
    <s v="enero"/>
    <x v="11"/>
    <x v="0"/>
    <x v="1"/>
    <n v="35657646"/>
    <n v="35657646"/>
    <s v="2-NO"/>
    <s v="4-N/A"/>
    <s v="3100 - Subdirección de Talento Humano"/>
    <s v="1.4-1-Gestión integrada de Talento Humano"/>
    <s v="SER012-Prestación de servicios personas naturales"/>
    <s v="STH-3 Profesional Juridico"/>
    <s v="2-Modelo de Gestión Integrado"/>
    <s v="11001-BOGOTÁ, D.C."/>
    <n v="35657646"/>
    <n v="0"/>
    <n v="0"/>
    <n v="3759002"/>
    <n v="0"/>
    <n v="7518003"/>
    <n v="0"/>
    <n v="7518003"/>
    <n v="0"/>
    <n v="16862638"/>
    <n v="0"/>
    <n v="0"/>
    <n v="0"/>
    <n v="0"/>
    <n v="0"/>
    <n v="0"/>
    <n v="0"/>
    <n v="0"/>
    <n v="0"/>
    <n v="0"/>
    <n v="0"/>
    <n v="0"/>
    <n v="0"/>
    <n v="0"/>
    <m/>
    <m/>
    <m/>
    <m/>
    <s v="OK"/>
    <s v="OK"/>
  </r>
  <r>
    <s v="3100.37"/>
    <s v="FUNCIONAMIENTO"/>
    <x v="0"/>
    <x v="0"/>
    <s v="N/A"/>
    <s v="N/A"/>
    <s v="N/A"/>
    <x v="18"/>
    <s v="A-02"/>
    <s v="PENDIENTE"/>
    <x v="86"/>
    <x v="0"/>
    <x v="0"/>
    <s v="enero"/>
    <x v="8"/>
    <x v="0"/>
    <x v="1"/>
    <n v="39632397"/>
    <n v="39632397"/>
    <s v="2-NO"/>
    <s v="4-N/A"/>
    <s v="3100 - Subdirección de Talento Humano"/>
    <s v="1.4-1-Gestión integrada de Talento Humano"/>
    <s v="SER012-Prestación de servicios personas naturales"/>
    <s v="STH-8 Profesional nomina"/>
    <s v="2-Modelo de Gestión Integrado"/>
    <s v="11001-BOGOTÁ, D.C."/>
    <n v="39632397"/>
    <n v="0"/>
    <n v="0"/>
    <n v="2830886"/>
    <n v="0"/>
    <n v="5661771"/>
    <n v="0"/>
    <n v="5661771"/>
    <n v="0"/>
    <n v="5661771"/>
    <n v="0"/>
    <n v="5661771"/>
    <n v="0"/>
    <n v="5661771"/>
    <n v="0"/>
    <n v="8492656"/>
    <n v="0"/>
    <n v="0"/>
    <n v="0"/>
    <n v="0"/>
    <n v="0"/>
    <n v="0"/>
    <n v="0"/>
    <n v="0"/>
    <m/>
    <m/>
    <m/>
    <m/>
    <s v="OK"/>
    <s v="OK"/>
  </r>
  <r>
    <s v="3100.38"/>
    <s v="FUNCIONAMIENTO"/>
    <x v="0"/>
    <x v="0"/>
    <s v="N/A"/>
    <s v="N/A"/>
    <s v="N/A"/>
    <x v="18"/>
    <s v="A-02"/>
    <s v="PENDIENTE"/>
    <x v="87"/>
    <x v="0"/>
    <x v="0"/>
    <s v="enero"/>
    <x v="2"/>
    <x v="0"/>
    <x v="1"/>
    <n v="75166672"/>
    <n v="75166672"/>
    <s v="2-NO"/>
    <s v="4-N/A"/>
    <s v="3100 - Subdirección de Talento Humano"/>
    <s v="1.4-1-Gestión integrada de Talento Humano"/>
    <s v="SER012-Prestación de servicios personas naturales"/>
    <s v="STH-10 Profesional cambio y cultura"/>
    <s v="2-Modelo de Gestión Integrado"/>
    <s v="11001-BOGOTÁ, D.C."/>
    <n v="75166672"/>
    <n v="0"/>
    <n v="0"/>
    <n v="4697917"/>
    <n v="0"/>
    <n v="9395834"/>
    <n v="0"/>
    <n v="9395834"/>
    <n v="0"/>
    <n v="9395834"/>
    <n v="0"/>
    <n v="9395834"/>
    <n v="0"/>
    <n v="9395834"/>
    <n v="0"/>
    <n v="9395834"/>
    <n v="0"/>
    <n v="14093751"/>
    <n v="0"/>
    <n v="0"/>
    <n v="0"/>
    <n v="0"/>
    <n v="0"/>
    <n v="0"/>
    <m/>
    <m/>
    <m/>
    <m/>
    <s v="OK"/>
    <s v="OK"/>
  </r>
  <r>
    <s v="3100.39"/>
    <s v="FUNCIONAMIENTO"/>
    <x v="0"/>
    <x v="0"/>
    <s v="N/A"/>
    <s v="N/A"/>
    <s v="N/A"/>
    <x v="18"/>
    <s v="A-02"/>
    <s v="PENDIENTE"/>
    <x v="88"/>
    <x v="0"/>
    <x v="0"/>
    <s v="enero"/>
    <x v="4"/>
    <x v="0"/>
    <x v="1"/>
    <n v="66215507"/>
    <n v="66215507"/>
    <s v="2-NO"/>
    <s v="4-N/A"/>
    <s v="3100 - Subdirección de Talento Humano"/>
    <s v="1.4-1-Gestión integrada de Talento Humano"/>
    <s v="SER012-Prestación de servicios personas naturales"/>
    <s v="STH-7 Profesional SST"/>
    <s v="2-Modelo de Gestión Integrado"/>
    <s v="11001-BOGOTÁ, D.C."/>
    <n v="66215507"/>
    <n v="0"/>
    <n v="0"/>
    <n v="3310775"/>
    <n v="0"/>
    <n v="6621550"/>
    <n v="0"/>
    <n v="6621550"/>
    <n v="0"/>
    <n v="6621550"/>
    <n v="0"/>
    <n v="6621550"/>
    <n v="0"/>
    <n v="6621550"/>
    <n v="0"/>
    <n v="6621550"/>
    <n v="0"/>
    <n v="6621550"/>
    <n v="0"/>
    <n v="6621550"/>
    <n v="0"/>
    <n v="9932332"/>
    <n v="0"/>
    <n v="0"/>
    <m/>
    <m/>
    <m/>
    <m/>
    <s v="OK"/>
    <s v="OK"/>
  </r>
  <r>
    <s v="3100.4"/>
    <s v="FUNCIONAMIENTO"/>
    <x v="0"/>
    <x v="0"/>
    <s v="N/A"/>
    <s v="N/A"/>
    <s v="N/A"/>
    <x v="1"/>
    <s v="A-02"/>
    <s v="PENDIENTE"/>
    <x v="89"/>
    <x v="1"/>
    <x v="1"/>
    <s v="N/A"/>
    <x v="1"/>
    <x v="1"/>
    <x v="1"/>
    <n v="64068745"/>
    <n v="64068745"/>
    <s v="2-NO"/>
    <s v="4-N/A"/>
    <s v="3100 - Subdirección de Talento Humano"/>
    <s v="1.4-1-Gestión integrada de Talento Humano"/>
    <s v="VIAT01-Viáticos y gastos de viaje"/>
    <s v="STH-27 N/A"/>
    <s v="2-Modelo de Gestión Integrado"/>
    <s v="11001-BOGOTÁ, D.C."/>
    <n v="64068745"/>
    <n v="0"/>
    <n v="0"/>
    <n v="5824431"/>
    <n v="0"/>
    <n v="5824431"/>
    <n v="0"/>
    <n v="5824431"/>
    <n v="0"/>
    <n v="5824431"/>
    <n v="0"/>
    <n v="5824431"/>
    <n v="0"/>
    <n v="5824431"/>
    <n v="0"/>
    <n v="5824431"/>
    <n v="0"/>
    <n v="5824431"/>
    <n v="0"/>
    <n v="5824431"/>
    <n v="0"/>
    <n v="5824431"/>
    <n v="0"/>
    <n v="5824435"/>
    <m/>
    <m/>
    <m/>
    <m/>
    <s v="OK"/>
    <s v="OK"/>
  </r>
  <r>
    <s v="3100.40"/>
    <s v="FUNCIONAMIENTO"/>
    <x v="0"/>
    <x v="0"/>
    <s v="N/A"/>
    <s v="N/A"/>
    <s v="N/A"/>
    <x v="18"/>
    <s v="A-02"/>
    <s v="PENDIENTE"/>
    <x v="90"/>
    <x v="0"/>
    <x v="0"/>
    <s v="enero"/>
    <x v="8"/>
    <x v="0"/>
    <x v="1"/>
    <n v="58219910"/>
    <n v="58219910"/>
    <s v="2-NO"/>
    <s v="4-N/A"/>
    <s v="3100 - Subdirección de Talento Humano"/>
    <s v="1.4-1-Gestión integrada de Talento Humano"/>
    <s v="SER012-Prestación de servicios personas naturales"/>
    <s v="STH-27 N/A"/>
    <s v="2-Modelo de Gestión Integrado"/>
    <s v="11001-BOGOTÁ, D.C."/>
    <n v="58219910"/>
    <n v="0"/>
    <n v="0"/>
    <n v="4158565"/>
    <n v="0"/>
    <n v="8317130"/>
    <n v="0"/>
    <n v="8317130"/>
    <n v="0"/>
    <n v="8317130"/>
    <n v="0"/>
    <n v="8317130"/>
    <n v="0"/>
    <n v="8317130"/>
    <n v="0"/>
    <n v="12475695"/>
    <n v="0"/>
    <n v="0"/>
    <n v="0"/>
    <n v="0"/>
    <n v="0"/>
    <n v="0"/>
    <n v="0"/>
    <n v="0"/>
    <m/>
    <m/>
    <m/>
    <m/>
    <s v="OK"/>
    <s v="OK"/>
  </r>
  <r>
    <s v="3100.41"/>
    <s v="FUNCIONAMIENTO"/>
    <x v="0"/>
    <x v="0"/>
    <s v="N/A"/>
    <s v="N/A"/>
    <s v="N/A"/>
    <x v="18"/>
    <s v="A-02"/>
    <s v="PENDIENTE"/>
    <x v="91"/>
    <x v="0"/>
    <x v="0"/>
    <s v="enero"/>
    <x v="4"/>
    <x v="0"/>
    <x v="1"/>
    <n v="35597667"/>
    <n v="35597667"/>
    <s v="2-NO"/>
    <s v="4-N/A"/>
    <s v="3100 - Subdirección de Talento Humano"/>
    <s v="1.4-1-Gestión integrada de Talento Humano"/>
    <s v="SER012-Prestación de servicios personas naturales"/>
    <s v="STH-5 Profesional capacitación"/>
    <s v="2-Modelo de Gestión Integrado"/>
    <s v="11001-BOGOTÁ, D.C."/>
    <n v="35597667"/>
    <n v="0"/>
    <n v="0"/>
    <n v="1779883"/>
    <n v="0"/>
    <n v="3559766"/>
    <n v="0"/>
    <n v="3559766"/>
    <n v="0"/>
    <n v="3559766"/>
    <n v="0"/>
    <n v="3559766"/>
    <n v="0"/>
    <n v="3559766"/>
    <n v="0"/>
    <n v="3559766"/>
    <n v="0"/>
    <n v="3559766"/>
    <n v="0"/>
    <n v="3559766"/>
    <n v="0"/>
    <n v="5339656"/>
    <n v="0"/>
    <n v="0"/>
    <m/>
    <m/>
    <m/>
    <m/>
    <s v="OK"/>
    <s v="OK"/>
  </r>
  <r>
    <s v="3100.42"/>
    <s v="FUNCIONAMIENTO"/>
    <x v="0"/>
    <x v="0"/>
    <s v="N/A"/>
    <s v="N/A"/>
    <s v="N/A"/>
    <x v="18"/>
    <s v="A-02"/>
    <s v="PENDIENTE"/>
    <x v="92"/>
    <x v="0"/>
    <x v="0"/>
    <s v="enero"/>
    <x v="4"/>
    <x v="0"/>
    <x v="1"/>
    <n v="35597667"/>
    <n v="35597667"/>
    <s v="2-NO"/>
    <s v="4-N/A"/>
    <s v="3100 - Subdirección de Talento Humano"/>
    <s v="1.4-1-Gestión integrada de Talento Humano"/>
    <s v="SER012-Prestación de servicios personas naturales"/>
    <s v="STH-15 Profesional apoyo bienestar"/>
    <s v="2-Modelo de Gestión Integrado"/>
    <s v="11001-BOGOTÁ, D.C."/>
    <n v="35597667"/>
    <n v="0"/>
    <n v="0"/>
    <n v="1779883"/>
    <n v="0"/>
    <n v="3559766"/>
    <n v="0"/>
    <n v="3559766"/>
    <n v="0"/>
    <n v="3559766"/>
    <n v="0"/>
    <n v="3559766"/>
    <n v="0"/>
    <n v="3559766"/>
    <n v="0"/>
    <n v="3559766"/>
    <n v="0"/>
    <n v="3559766"/>
    <n v="0"/>
    <n v="3559766"/>
    <n v="0"/>
    <n v="5339656"/>
    <n v="0"/>
    <n v="0"/>
    <m/>
    <m/>
    <m/>
    <m/>
    <s v="OK"/>
    <s v="OK"/>
  </r>
  <r>
    <s v="3100.43"/>
    <s v="FUNCIONAMIENTO"/>
    <x v="0"/>
    <x v="0"/>
    <s v="N/A"/>
    <s v="N/A"/>
    <s v="N/A"/>
    <x v="18"/>
    <s v="A-02"/>
    <s v="PENDIENTE"/>
    <x v="93"/>
    <x v="0"/>
    <x v="0"/>
    <s v="enero"/>
    <x v="4"/>
    <x v="0"/>
    <x v="1"/>
    <n v="33304010"/>
    <n v="33304010"/>
    <s v="2-NO"/>
    <s v="4-N/A"/>
    <s v="3100 - Subdirección de Talento Humano"/>
    <s v="1.4-1-Gestión integrada de Talento Humano"/>
    <s v="SER012-Prestación de servicios personas naturales"/>
    <s v="STH-7 Profesional SST"/>
    <s v="2-Modelo de Gestión Integrado"/>
    <s v="11001-BOGOTÁ, D.C."/>
    <n v="33304010"/>
    <n v="0"/>
    <n v="0"/>
    <n v="1665201"/>
    <n v="0"/>
    <n v="3330401"/>
    <n v="0"/>
    <n v="3330401"/>
    <n v="0"/>
    <n v="3330401"/>
    <n v="0"/>
    <n v="3330401"/>
    <n v="0"/>
    <n v="3330401"/>
    <n v="0"/>
    <n v="3330401"/>
    <n v="0"/>
    <n v="3330401"/>
    <n v="0"/>
    <n v="3330401"/>
    <n v="0"/>
    <n v="4995601"/>
    <n v="0"/>
    <n v="0"/>
    <m/>
    <m/>
    <m/>
    <m/>
    <s v="OK"/>
    <s v="OK"/>
  </r>
  <r>
    <s v="3100.44"/>
    <s v="FUNCIONAMIENTO"/>
    <x v="0"/>
    <x v="0"/>
    <s v="N/A"/>
    <s v="N/A"/>
    <s v="N/A"/>
    <x v="18"/>
    <s v="A-02"/>
    <s v="PENDIENTE"/>
    <x v="94"/>
    <x v="0"/>
    <x v="0"/>
    <s v="enero"/>
    <x v="4"/>
    <x v="0"/>
    <x v="1"/>
    <n v="31918373"/>
    <n v="31918373"/>
    <s v="2-NO"/>
    <s v="4-N/A"/>
    <s v="3100 - Subdirección de Talento Humano"/>
    <s v="1.4-1-Gestión integrada de Talento Humano"/>
    <s v="SER012-Prestación de servicios personas naturales"/>
    <s v="STH-16 Apoyo técnico transversal"/>
    <s v="2-Modelo de Gestión Integrado"/>
    <s v="11001-BOGOTÁ, D.C."/>
    <n v="31918373"/>
    <n v="0"/>
    <n v="0"/>
    <n v="1595919"/>
    <n v="0"/>
    <n v="3191837"/>
    <n v="0"/>
    <n v="3191837"/>
    <n v="0"/>
    <n v="3191837"/>
    <n v="0"/>
    <n v="3191837"/>
    <n v="0"/>
    <n v="3191837"/>
    <n v="0"/>
    <n v="3191837"/>
    <n v="0"/>
    <n v="3191837"/>
    <n v="0"/>
    <n v="3191837"/>
    <n v="0"/>
    <n v="4787758"/>
    <n v="0"/>
    <n v="0"/>
    <m/>
    <m/>
    <m/>
    <m/>
    <s v="OK"/>
    <s v="OK"/>
  </r>
  <r>
    <s v="3100.45"/>
    <s v="FUNCIONAMIENTO"/>
    <x v="0"/>
    <x v="0"/>
    <s v="N/A"/>
    <s v="N/A"/>
    <s v="N/A"/>
    <x v="18"/>
    <s v="A-02"/>
    <s v="PENDIENTE"/>
    <x v="95"/>
    <x v="0"/>
    <x v="0"/>
    <s v="enero"/>
    <x v="4"/>
    <x v="0"/>
    <x v="1"/>
    <n v="31918373"/>
    <n v="31918373"/>
    <s v="2-NO"/>
    <s v="4-N/A"/>
    <s v="3100 - Subdirección de Talento Humano"/>
    <s v="1.4-1-Gestión integrada de Talento Humano"/>
    <s v="SER012-Prestación de servicios personas naturales"/>
    <s v="STH-16 Apoyo técnico transversal"/>
    <s v="2-Modelo de Gestión Integrado"/>
    <s v="11001-BOGOTÁ, D.C."/>
    <n v="31918373"/>
    <n v="0"/>
    <n v="0"/>
    <n v="1595919"/>
    <n v="0"/>
    <n v="3191837"/>
    <n v="0"/>
    <n v="3191837"/>
    <n v="0"/>
    <n v="3191837"/>
    <n v="0"/>
    <n v="3191837"/>
    <n v="0"/>
    <n v="3191837"/>
    <n v="0"/>
    <n v="3191837"/>
    <n v="0"/>
    <n v="3191837"/>
    <n v="0"/>
    <n v="3191837"/>
    <n v="0"/>
    <n v="4787758"/>
    <n v="0"/>
    <n v="0"/>
    <m/>
    <m/>
    <m/>
    <m/>
    <s v="OK"/>
    <s v="OK"/>
  </r>
  <r>
    <s v="3100.46"/>
    <s v="FUNCIONAMIENTO"/>
    <x v="0"/>
    <x v="0"/>
    <s v="N/A"/>
    <s v="N/A"/>
    <s v="N/A"/>
    <x v="18"/>
    <s v="A-02"/>
    <s v="PENDIENTE"/>
    <x v="95"/>
    <x v="0"/>
    <x v="0"/>
    <s v="enero"/>
    <x v="4"/>
    <x v="0"/>
    <x v="1"/>
    <n v="31918373"/>
    <n v="31918373"/>
    <s v="2-NO"/>
    <s v="4-N/A"/>
    <s v="3100 - Subdirección de Talento Humano"/>
    <s v="1.4-1-Gestión integrada de Talento Humano"/>
    <s v="SER012-Prestación de servicios personas naturales"/>
    <s v="STH-16 Apoyo técnico transversal"/>
    <s v="2-Modelo de Gestión Integrado"/>
    <s v="11001-BOGOTÁ, D.C."/>
    <n v="31918373"/>
    <n v="0"/>
    <n v="0"/>
    <n v="1595919"/>
    <n v="0"/>
    <n v="3191837"/>
    <n v="0"/>
    <n v="3191837"/>
    <n v="0"/>
    <n v="3191837"/>
    <n v="0"/>
    <n v="3191837"/>
    <n v="0"/>
    <n v="3191837"/>
    <n v="0"/>
    <n v="3191837"/>
    <n v="0"/>
    <n v="3191837"/>
    <n v="0"/>
    <n v="3191837"/>
    <n v="0"/>
    <n v="4787758"/>
    <n v="0"/>
    <n v="0"/>
    <m/>
    <m/>
    <m/>
    <m/>
    <s v="OK"/>
    <s v="OK"/>
  </r>
  <r>
    <s v="3100.47"/>
    <s v="FUNCIONAMIENTO"/>
    <x v="0"/>
    <x v="0"/>
    <s v="N/A"/>
    <s v="N/A"/>
    <s v="N/A"/>
    <x v="18"/>
    <s v="A-02"/>
    <s v="PENDIENTE"/>
    <x v="96"/>
    <x v="0"/>
    <x v="0"/>
    <s v="enero"/>
    <x v="4"/>
    <x v="0"/>
    <x v="1"/>
    <n v="31918373"/>
    <n v="31918373"/>
    <s v="2-NO"/>
    <s v="4-N/A"/>
    <s v="3100 - Subdirección de Talento Humano"/>
    <s v="1.4-1-Gestión integrada de Talento Humano"/>
    <s v="SER012-Prestación de servicios personas naturales"/>
    <s v="STH-17 Apoyo asistencial transversal"/>
    <s v="2-Modelo de Gestión Integrado"/>
    <s v="11001-BOGOTÁ, D.C."/>
    <n v="31918373"/>
    <n v="0"/>
    <n v="0"/>
    <n v="1595919"/>
    <n v="0"/>
    <n v="3191837"/>
    <n v="0"/>
    <n v="3191837"/>
    <n v="0"/>
    <n v="3191837"/>
    <n v="0"/>
    <n v="3191837"/>
    <n v="0"/>
    <n v="3191837"/>
    <n v="0"/>
    <n v="3191837"/>
    <n v="0"/>
    <n v="3191837"/>
    <n v="0"/>
    <n v="3191837"/>
    <n v="0"/>
    <n v="4787758"/>
    <n v="0"/>
    <n v="0"/>
    <m/>
    <m/>
    <m/>
    <m/>
    <s v="OK"/>
    <s v="OK"/>
  </r>
  <r>
    <s v="3100.48"/>
    <s v="FUNCIONAMIENTO"/>
    <x v="0"/>
    <x v="0"/>
    <s v="N/A"/>
    <s v="N/A"/>
    <s v="N/A"/>
    <x v="18"/>
    <s v="A-02"/>
    <s v="PENDIENTE"/>
    <x v="97"/>
    <x v="0"/>
    <x v="0"/>
    <s v="enero"/>
    <x v="4"/>
    <x v="0"/>
    <x v="1"/>
    <n v="20845997"/>
    <n v="20845997"/>
    <s v="2-NO"/>
    <s v="4-N/A"/>
    <s v="3100 - Subdirección de Talento Humano"/>
    <s v="1.4-1-Gestión integrada de Talento Humano"/>
    <s v="SER012-Prestación de servicios personas naturales"/>
    <s v="STH-17 Apoyo asistencial transversal"/>
    <s v="2-Modelo de Gestión Integrado"/>
    <s v="11001-BOGOTÁ, D.C."/>
    <n v="20845997"/>
    <n v="0"/>
    <n v="0"/>
    <n v="1042300"/>
    <n v="0"/>
    <n v="2084599"/>
    <n v="0"/>
    <n v="2084599"/>
    <n v="0"/>
    <n v="2084599"/>
    <n v="0"/>
    <n v="2084599"/>
    <n v="0"/>
    <n v="2084599"/>
    <n v="0"/>
    <n v="2084599"/>
    <n v="0"/>
    <n v="2084599"/>
    <n v="0"/>
    <n v="2084599"/>
    <n v="0"/>
    <n v="3126905"/>
    <n v="0"/>
    <n v="0"/>
    <m/>
    <m/>
    <m/>
    <m/>
    <s v="OK"/>
    <s v="OK"/>
  </r>
  <r>
    <s v="3100.49"/>
    <s v="FUNCIONAMIENTO"/>
    <x v="0"/>
    <x v="0"/>
    <s v="N/A"/>
    <s v="N/A"/>
    <s v="N/A"/>
    <x v="18"/>
    <s v="A-02"/>
    <s v="PENDIENTE"/>
    <x v="98"/>
    <x v="0"/>
    <x v="0"/>
    <s v="enero"/>
    <x v="12"/>
    <x v="0"/>
    <x v="1"/>
    <n v="98446600"/>
    <n v="98446600"/>
    <s v="2-NO"/>
    <s v="4-N/A"/>
    <s v="3100 - Subdirección de Talento Humano"/>
    <s v="1.4-1-Gestión integrada de Talento Humano"/>
    <s v="SER012-Prestación de servicios personas naturales"/>
    <s v="STH-10 Profesional cambio y cultura"/>
    <s v="2-Modelo de Gestión Integrado"/>
    <s v="11001-BOGOTÁ, D.C."/>
    <n v="98446600"/>
    <n v="0"/>
    <n v="0"/>
    <n v="9844660"/>
    <n v="0"/>
    <n v="19689320"/>
    <n v="0"/>
    <n v="19689320"/>
    <n v="0"/>
    <n v="19689320"/>
    <n v="0"/>
    <n v="29533980"/>
    <n v="0"/>
    <n v="0"/>
    <n v="0"/>
    <n v="0"/>
    <n v="0"/>
    <n v="0"/>
    <n v="0"/>
    <n v="0"/>
    <n v="0"/>
    <n v="0"/>
    <n v="0"/>
    <n v="0"/>
    <m/>
    <m/>
    <m/>
    <m/>
    <s v="OK"/>
    <s v="OK"/>
  </r>
  <r>
    <s v="3100.5"/>
    <s v="FUNCIONAMIENTO"/>
    <x v="0"/>
    <x v="0"/>
    <s v="N/A"/>
    <s v="N/A"/>
    <s v="N/A"/>
    <x v="21"/>
    <s v="A-02"/>
    <s v="PENDIENTE"/>
    <x v="99"/>
    <x v="1"/>
    <x v="1"/>
    <s v="N/A"/>
    <x v="1"/>
    <x v="1"/>
    <x v="1"/>
    <n v="30000000"/>
    <n v="30000000"/>
    <s v="2-NO"/>
    <s v="4-N/A"/>
    <s v="3100 - Subdirección de Talento Humano"/>
    <s v="1.4-1-Gestión integrada de Talento Humano"/>
    <s v="VIAT01-Viáticos y gastos de viaje"/>
    <s v="STH-27 N/A"/>
    <s v="2-Modelo de Gestión Integrado"/>
    <s v="11001-BOGOTÁ, D.C."/>
    <n v="30000000"/>
    <n v="0"/>
    <n v="0"/>
    <n v="2727272"/>
    <n v="0"/>
    <n v="2727272"/>
    <n v="0"/>
    <n v="2727272"/>
    <n v="0"/>
    <n v="2727272"/>
    <n v="0"/>
    <n v="2727272"/>
    <n v="0"/>
    <n v="2727272"/>
    <n v="0"/>
    <n v="2727272"/>
    <n v="0"/>
    <n v="2727272"/>
    <n v="0"/>
    <n v="2727272"/>
    <n v="0"/>
    <n v="2727272"/>
    <n v="0"/>
    <n v="2727280"/>
    <m/>
    <m/>
    <m/>
    <m/>
    <s v="OK"/>
    <s v="OK"/>
  </r>
  <r>
    <s v="3100.6"/>
    <s v="FUNCIONAMIENTO"/>
    <x v="0"/>
    <x v="0"/>
    <s v="N/A"/>
    <s v="N/A"/>
    <s v="N/A"/>
    <x v="21"/>
    <s v="A-02"/>
    <s v="PENDIENTE"/>
    <x v="100"/>
    <x v="6"/>
    <x v="7"/>
    <s v="abril"/>
    <x v="2"/>
    <x v="5"/>
    <x v="1"/>
    <n v="115047591"/>
    <n v="115047591"/>
    <s v="2-NO"/>
    <s v="4-N/A"/>
    <s v="3100 - Subdirección de Talento Humano"/>
    <s v="1.4-1-Gestión integrada de Talento Humano"/>
    <s v="SER099-Adquisición de servicios n.c.p."/>
    <s v="STH-27 N/A"/>
    <s v="2-Modelo de Gestión Integrado"/>
    <s v="11001-BOGOTÁ, D.C."/>
    <n v="0"/>
    <n v="0"/>
    <n v="0"/>
    <n v="0"/>
    <n v="0"/>
    <n v="0"/>
    <n v="115047591"/>
    <n v="0"/>
    <n v="0"/>
    <n v="14380948"/>
    <n v="0"/>
    <n v="14380949"/>
    <n v="0"/>
    <n v="14380949"/>
    <n v="0"/>
    <n v="14380949"/>
    <n v="0"/>
    <n v="14380949"/>
    <n v="0"/>
    <n v="14380949"/>
    <n v="0"/>
    <n v="14380949"/>
    <n v="0"/>
    <n v="14380949"/>
    <m/>
    <m/>
    <m/>
    <m/>
    <s v="OK"/>
    <s v="OK"/>
  </r>
  <r>
    <s v="3100.7"/>
    <s v="FUNCIONAMIENTO"/>
    <x v="0"/>
    <x v="0"/>
    <s v="N/A"/>
    <s v="N/A"/>
    <s v="N/A"/>
    <x v="22"/>
    <s v="A-02"/>
    <s v="PENDIENTE"/>
    <x v="100"/>
    <x v="1"/>
    <x v="1"/>
    <s v="N/A"/>
    <x v="1"/>
    <x v="1"/>
    <x v="2"/>
    <n v="150000000"/>
    <n v="34952409"/>
    <s v="1-SI"/>
    <s v="1-Aprobada"/>
    <s v="3100 - Subdirección de Talento Humano"/>
    <s v="1.4-1-Gestión integrada de Talento Humano"/>
    <s v="SER099-Adquisición de servicios n.c.p."/>
    <s v="STH-27 N/A"/>
    <s v="2-Modelo de Gestión Integrado"/>
    <s v="11001-BOGOTÁ, D.C."/>
    <n v="34952409"/>
    <n v="0"/>
    <n v="0"/>
    <n v="8738103"/>
    <n v="0"/>
    <n v="8738102"/>
    <n v="0"/>
    <n v="8738102"/>
    <n v="0"/>
    <n v="8738102"/>
    <n v="0"/>
    <n v="0"/>
    <n v="0"/>
    <n v="0"/>
    <n v="0"/>
    <n v="0"/>
    <n v="0"/>
    <n v="0"/>
    <n v="0"/>
    <n v="0"/>
    <n v="0"/>
    <n v="0"/>
    <n v="0"/>
    <n v="0"/>
    <m/>
    <m/>
    <m/>
    <m/>
    <s v="OK"/>
    <s v="OK"/>
  </r>
  <r>
    <s v="3100.8"/>
    <s v="FUNCIONAMIENTO"/>
    <x v="0"/>
    <x v="0"/>
    <s v="N/A"/>
    <s v="N/A"/>
    <s v="N/A"/>
    <x v="22"/>
    <s v="A-02"/>
    <s v="PENDIENTE"/>
    <x v="101"/>
    <x v="0"/>
    <x v="0"/>
    <s v="enero"/>
    <x v="0"/>
    <x v="0"/>
    <x v="2"/>
    <n v="5227516"/>
    <n v="5227516"/>
    <s v="2-NO"/>
    <s v="4-N/A"/>
    <s v="3100 - Subdirección de Talento Humano"/>
    <s v="1.4-1-Gestión integrada de Talento Humano"/>
    <s v="SER099-Adquisición de servicios n.c.p."/>
    <s v="STH-27 N/A"/>
    <s v="2-Modelo de Gestión Integrado"/>
    <s v="11001-BOGOTÁ, D.C."/>
    <n v="5227516"/>
    <n v="0"/>
    <n v="0"/>
    <n v="475226"/>
    <n v="0"/>
    <n v="475229"/>
    <n v="0"/>
    <n v="475229"/>
    <n v="0"/>
    <n v="475229"/>
    <n v="0"/>
    <n v="475229"/>
    <n v="0"/>
    <n v="475229"/>
    <n v="0"/>
    <n v="475229"/>
    <n v="0"/>
    <n v="475229"/>
    <n v="0"/>
    <n v="475229"/>
    <n v="0"/>
    <n v="475229"/>
    <n v="0"/>
    <n v="475229"/>
    <m/>
    <m/>
    <m/>
    <m/>
    <s v="OK"/>
    <s v="OK"/>
  </r>
  <r>
    <s v="3100.9"/>
    <s v="FUNCIONAMIENTO"/>
    <x v="0"/>
    <x v="0"/>
    <s v="N/A"/>
    <s v="N/A"/>
    <s v="N/A"/>
    <x v="22"/>
    <s v="A-02"/>
    <s v="PENDIENTE"/>
    <x v="101"/>
    <x v="0"/>
    <x v="0"/>
    <s v="enero"/>
    <x v="0"/>
    <x v="0"/>
    <x v="0"/>
    <n v="12772484"/>
    <n v="12772484"/>
    <s v="2-NO"/>
    <s v="4-N/A"/>
    <s v="3100 - Subdirección de Talento Humano"/>
    <s v="1.4-1-Gestión integrada de Talento Humano"/>
    <s v="SER099-Adquisición de servicios n.c.p."/>
    <s v="STH-27 N/A"/>
    <s v="2-Modelo de Gestión Integrado"/>
    <s v="11001-BOGOTÁ, D.C."/>
    <n v="12772484"/>
    <n v="0"/>
    <n v="0"/>
    <n v="1161134"/>
    <n v="0"/>
    <n v="1161134"/>
    <n v="0"/>
    <n v="1161134"/>
    <n v="0"/>
    <n v="1161134"/>
    <n v="0"/>
    <n v="1161134"/>
    <n v="0"/>
    <n v="1161134"/>
    <n v="0"/>
    <n v="1161134"/>
    <n v="0"/>
    <n v="1161134"/>
    <n v="0"/>
    <n v="1161134"/>
    <n v="0"/>
    <n v="1161144"/>
    <n v="0"/>
    <n v="1161134"/>
    <m/>
    <m/>
    <m/>
    <m/>
    <s v="OK"/>
    <s v="OK"/>
  </r>
  <r>
    <s v="3200.1"/>
    <s v="FUNCIONAMIENTO"/>
    <x v="0"/>
    <x v="0"/>
    <s v="N/A"/>
    <s v="N/A"/>
    <s v="N/A"/>
    <x v="12"/>
    <s v="A-02"/>
    <s v="PENDIENTE"/>
    <x v="102"/>
    <x v="0"/>
    <x v="0"/>
    <s v="enero"/>
    <x v="6"/>
    <x v="0"/>
    <x v="1"/>
    <n v="4242969"/>
    <n v="3977783"/>
    <s v="1-SI"/>
    <s v="1-Aprobada"/>
    <s v="3200 - Subdirección Administrativa y Financiera"/>
    <s v="2.1-3-Acompañamiento a gestores catastrales"/>
    <s v="SER012-Prestación de servicios personas naturales"/>
    <s v="SAF-38 N/A"/>
    <s v="2-Modelo de Gestión Integrado"/>
    <s v="11001-BOGOTÁ, D.C."/>
    <n v="3977783"/>
    <n v="0"/>
    <n v="0"/>
    <n v="3977783"/>
    <n v="0"/>
    <n v="0"/>
    <n v="0"/>
    <n v="0"/>
    <n v="0"/>
    <n v="0"/>
    <n v="0"/>
    <n v="0"/>
    <n v="0"/>
    <n v="0"/>
    <n v="0"/>
    <n v="0"/>
    <n v="0"/>
    <n v="0"/>
    <n v="0"/>
    <n v="0"/>
    <n v="0"/>
    <n v="0"/>
    <n v="0"/>
    <n v="0"/>
    <m/>
    <m/>
    <m/>
    <m/>
    <s v="OK"/>
    <s v="OK"/>
  </r>
  <r>
    <s v="3200.10"/>
    <s v="FUNCIONAMIENTO"/>
    <x v="0"/>
    <x v="0"/>
    <s v="N/A"/>
    <s v="N/A"/>
    <s v="N/A"/>
    <x v="12"/>
    <s v="A-02"/>
    <s v="PENDIENTE"/>
    <x v="103"/>
    <x v="0"/>
    <x v="0"/>
    <s v="enero"/>
    <x v="6"/>
    <x v="0"/>
    <x v="1"/>
    <n v="16533334"/>
    <n v="15500000"/>
    <s v="1-SI"/>
    <s v="1-Aprobada"/>
    <s v="3200 - Subdirección Administrativa y Financiera"/>
    <s v="1.1-3-Gestión por proyectos y resultados"/>
    <s v="SER012-Prestación de servicios personas naturales"/>
    <s v="SAF-38 N/A"/>
    <s v="2-Modelo de Gestión Integrado"/>
    <s v="11001-BOGOTÁ, D.C."/>
    <n v="15500000"/>
    <n v="0"/>
    <n v="0"/>
    <n v="15500000"/>
    <n v="0"/>
    <n v="0"/>
    <n v="0"/>
    <n v="0"/>
    <n v="0"/>
    <n v="0"/>
    <n v="0"/>
    <n v="0"/>
    <n v="0"/>
    <n v="0"/>
    <n v="0"/>
    <n v="0"/>
    <n v="0"/>
    <n v="0"/>
    <n v="0"/>
    <n v="0"/>
    <n v="0"/>
    <n v="0"/>
    <n v="0"/>
    <n v="0"/>
    <m/>
    <m/>
    <m/>
    <m/>
    <s v="OK"/>
    <s v="OK"/>
  </r>
  <r>
    <s v="3200.100"/>
    <s v="FUNCIONAMIENTO"/>
    <x v="0"/>
    <x v="0"/>
    <s v="N/A"/>
    <s v="N/A"/>
    <s v="N/A"/>
    <x v="16"/>
    <s v="A-02"/>
    <s v="PENDIENTE"/>
    <x v="104"/>
    <x v="2"/>
    <x v="2"/>
    <s v="febrero"/>
    <x v="2"/>
    <x v="0"/>
    <x v="0"/>
    <n v="93022520"/>
    <n v="93022520"/>
    <s v="2-NO"/>
    <s v="4-N/A"/>
    <s v="3200 - Subdirección Administrativa y Financiera"/>
    <s v="1.1-2-Gestión de procesos de la entidad"/>
    <s v="SER012-Prestación de servicios personas naturales"/>
    <s v="SAF-9 Profesional Especializado"/>
    <s v="2-Modelo de Gestión Integrado"/>
    <s v="11001-BOGOTÁ, D.C."/>
    <n v="0"/>
    <n v="0"/>
    <n v="93022520"/>
    <n v="0"/>
    <n v="0"/>
    <n v="11627815"/>
    <n v="0"/>
    <n v="11627815"/>
    <n v="0"/>
    <n v="11627815"/>
    <n v="0"/>
    <n v="11627815"/>
    <n v="0"/>
    <n v="11627815"/>
    <n v="0"/>
    <n v="11627815"/>
    <n v="0"/>
    <n v="11627815"/>
    <n v="0"/>
    <n v="11627815"/>
    <n v="0"/>
    <n v="0"/>
    <n v="0"/>
    <n v="0"/>
    <m/>
    <m/>
    <m/>
    <m/>
    <s v="OK"/>
    <s v="OK"/>
  </r>
  <r>
    <s v="3200.101"/>
    <s v="FUNCIONAMIENTO"/>
    <x v="0"/>
    <x v="0"/>
    <s v="N/A"/>
    <s v="N/A"/>
    <s v="N/A"/>
    <x v="16"/>
    <s v="A-02"/>
    <s v="PENDIENTE"/>
    <x v="105"/>
    <x v="2"/>
    <x v="2"/>
    <s v="febrero"/>
    <x v="3"/>
    <x v="0"/>
    <x v="0"/>
    <n v="91488430"/>
    <n v="91488430"/>
    <s v="2-NO"/>
    <s v="4-N/A"/>
    <s v="3200 - Subdirección Administrativa y Financiera"/>
    <s v="1.1-2-Gestión de procesos de la entidad"/>
    <s v="SER012-Prestación de servicios personas naturales"/>
    <s v="SAF-9 Profesional Especializado"/>
    <s v="2-Modelo de Gestión Integrado"/>
    <s v="11001-BOGOTÁ, D.C."/>
    <n v="0"/>
    <n v="0"/>
    <n v="91488430"/>
    <n v="0"/>
    <n v="0"/>
    <n v="8317130"/>
    <n v="0"/>
    <n v="8317130"/>
    <n v="0"/>
    <n v="8317130"/>
    <n v="0"/>
    <n v="8317130"/>
    <n v="0"/>
    <n v="8317130"/>
    <n v="0"/>
    <n v="8317130"/>
    <n v="0"/>
    <n v="8317130"/>
    <n v="0"/>
    <n v="8317130"/>
    <n v="0"/>
    <n v="8317130"/>
    <n v="0"/>
    <n v="16634260"/>
    <m/>
    <m/>
    <m/>
    <m/>
    <s v="OK"/>
    <s v="OK"/>
  </r>
  <r>
    <s v="3200.102"/>
    <s v="FUNCIONAMIENTO"/>
    <x v="0"/>
    <x v="0"/>
    <s v="N/A"/>
    <s v="N/A"/>
    <s v="N/A"/>
    <x v="16"/>
    <s v="A-02"/>
    <s v="PENDIENTE"/>
    <x v="106"/>
    <x v="2"/>
    <x v="2"/>
    <s v="febrero"/>
    <x v="2"/>
    <x v="0"/>
    <x v="0"/>
    <n v="66537040"/>
    <n v="66537040"/>
    <s v="2-NO"/>
    <s v="4-N/A"/>
    <s v="3200 - Subdirección Administrativa y Financiera"/>
    <s v="1.1-2-Gestión de procesos de la entidad"/>
    <s v="SER012-Prestación de servicios personas naturales"/>
    <s v="SAF-9 Profesional Especializado"/>
    <s v="2-Modelo de Gestión Integrado"/>
    <s v="11001-BOGOTÁ, D.C."/>
    <n v="0"/>
    <n v="0"/>
    <n v="66537040"/>
    <n v="0"/>
    <n v="0"/>
    <n v="8317130"/>
    <n v="0"/>
    <n v="8317130"/>
    <n v="0"/>
    <n v="8317130"/>
    <n v="0"/>
    <n v="8317130"/>
    <n v="0"/>
    <n v="8317130"/>
    <n v="0"/>
    <n v="8317130"/>
    <n v="0"/>
    <n v="8317130"/>
    <n v="0"/>
    <n v="8317130"/>
    <n v="0"/>
    <n v="0"/>
    <n v="0"/>
    <n v="0"/>
    <m/>
    <m/>
    <m/>
    <m/>
    <s v="OK"/>
    <s v="OK"/>
  </r>
  <r>
    <s v="3200.103"/>
    <s v="FUNCIONAMIENTO"/>
    <x v="0"/>
    <x v="0"/>
    <s v="N/A"/>
    <s v="N/A"/>
    <s v="N/A"/>
    <x v="16"/>
    <s v="A-02"/>
    <s v="PENDIENTE"/>
    <x v="107"/>
    <x v="0"/>
    <x v="0"/>
    <s v="enero"/>
    <x v="3"/>
    <x v="0"/>
    <x v="0"/>
    <n v="36635180"/>
    <n v="36635180"/>
    <s v="2-NO"/>
    <s v="4-N/A"/>
    <s v="3200 - Subdirección Administrativa y Financiera"/>
    <s v="1.1-2-Gestión de procesos de la entidad"/>
    <s v="SER012-Prestación de servicios personas naturales"/>
    <s v="SAF-3 Apoyo administrativo"/>
    <s v="2-Modelo de Gestión Integrado"/>
    <s v="11001-BOGOTÁ, D.C."/>
    <n v="36635180"/>
    <n v="0"/>
    <n v="0"/>
    <n v="3330471"/>
    <n v="0"/>
    <n v="3330471"/>
    <n v="0"/>
    <n v="3330471"/>
    <n v="0"/>
    <n v="3330471"/>
    <n v="0"/>
    <n v="3330471"/>
    <n v="0"/>
    <n v="3330471"/>
    <n v="0"/>
    <n v="3330471"/>
    <n v="0"/>
    <n v="3330471"/>
    <n v="0"/>
    <n v="3330471"/>
    <n v="0"/>
    <n v="3330471"/>
    <n v="0"/>
    <n v="3330470"/>
    <m/>
    <m/>
    <m/>
    <m/>
    <s v="OK"/>
    <s v="OK"/>
  </r>
  <r>
    <s v="3200.104"/>
    <s v="FUNCIONAMIENTO"/>
    <x v="0"/>
    <x v="0"/>
    <s v="N/A"/>
    <s v="N/A"/>
    <s v="N/A"/>
    <x v="16"/>
    <s v="A-02"/>
    <s v="PENDIENTE"/>
    <x v="108"/>
    <x v="0"/>
    <x v="0"/>
    <s v="enero"/>
    <x v="3"/>
    <x v="0"/>
    <x v="0"/>
    <n v="36635180"/>
    <n v="36635180"/>
    <s v="2-NO"/>
    <s v="4-N/A"/>
    <s v="3200 - Subdirección Administrativa y Financiera"/>
    <s v="1.1-2-Gestión de procesos de la entidad"/>
    <s v="SER012-Prestación de servicios personas naturales"/>
    <s v="SAF-3 Apoyo administrativo"/>
    <s v="2-Modelo de Gestión Integrado"/>
    <s v="11001-BOGOTÁ, D.C."/>
    <n v="36635180"/>
    <n v="0"/>
    <n v="0"/>
    <n v="3330471"/>
    <n v="0"/>
    <n v="3330471"/>
    <n v="0"/>
    <n v="3330471"/>
    <n v="0"/>
    <n v="3330471"/>
    <n v="0"/>
    <n v="3330471"/>
    <n v="0"/>
    <n v="3330471"/>
    <n v="0"/>
    <n v="3330471"/>
    <n v="0"/>
    <n v="3330471"/>
    <n v="0"/>
    <n v="3330471"/>
    <n v="0"/>
    <n v="3330471"/>
    <n v="0"/>
    <n v="3330470"/>
    <m/>
    <m/>
    <m/>
    <m/>
    <s v="OK"/>
    <s v="OK"/>
  </r>
  <r>
    <s v="3200.105"/>
    <s v="FUNCIONAMIENTO"/>
    <x v="0"/>
    <x v="0"/>
    <s v="N/A"/>
    <s v="N/A"/>
    <s v="N/A"/>
    <x v="16"/>
    <s v="A-02"/>
    <s v="PENDIENTE"/>
    <x v="109"/>
    <x v="0"/>
    <x v="0"/>
    <s v="enero"/>
    <x v="3"/>
    <x v="0"/>
    <x v="0"/>
    <n v="36635180"/>
    <n v="36635180"/>
    <s v="2-NO"/>
    <s v="4-N/A"/>
    <s v="3200 - Subdirección Administrativa y Financiera"/>
    <s v="1.1-2-Gestión de procesos de la entidad"/>
    <s v="SER012-Prestación de servicios personas naturales"/>
    <s v="SAF-3 Apoyo administrativo"/>
    <s v="2-Modelo de Gestión Integrado"/>
    <s v="11001-BOGOTÁ, D.C."/>
    <n v="36635180"/>
    <n v="0"/>
    <n v="0"/>
    <n v="3330471"/>
    <n v="0"/>
    <n v="3330471"/>
    <n v="0"/>
    <n v="3330471"/>
    <n v="0"/>
    <n v="3330471"/>
    <n v="0"/>
    <n v="3330471"/>
    <n v="0"/>
    <n v="3330471"/>
    <n v="0"/>
    <n v="3330471"/>
    <n v="0"/>
    <n v="3330471"/>
    <n v="0"/>
    <n v="3330471"/>
    <n v="0"/>
    <n v="3330471"/>
    <n v="0"/>
    <n v="3330470"/>
    <m/>
    <m/>
    <m/>
    <m/>
    <s v="OK"/>
    <s v="OK"/>
  </r>
  <r>
    <s v="3200.106"/>
    <s v="FUNCIONAMIENTO"/>
    <x v="0"/>
    <x v="0"/>
    <s v="N/A"/>
    <s v="N/A"/>
    <s v="N/A"/>
    <x v="16"/>
    <s v="A-02"/>
    <s v="PENDIENTE"/>
    <x v="110"/>
    <x v="2"/>
    <x v="2"/>
    <s v="febrero"/>
    <x v="7"/>
    <x v="0"/>
    <x v="1"/>
    <n v="31096088"/>
    <n v="31096088"/>
    <s v="2-NO"/>
    <s v="4-N/A"/>
    <s v="3200 - Subdirección Administrativa y Financiera"/>
    <s v="1.1-2-Gestión de procesos de la entidad"/>
    <s v="SER012-Prestación de servicios personas naturales"/>
    <s v="SAF-9 Profesional Especializado"/>
    <s v="2-Modelo de Gestión Integrado"/>
    <s v="11001-BOGOTÁ, D.C."/>
    <n v="0"/>
    <n v="0"/>
    <n v="31096088"/>
    <n v="0"/>
    <n v="0"/>
    <n v="10365362"/>
    <n v="0"/>
    <n v="10365362"/>
    <n v="0"/>
    <n v="10365364"/>
    <n v="0"/>
    <n v="0"/>
    <n v="0"/>
    <n v="0"/>
    <n v="0"/>
    <n v="0"/>
    <n v="0"/>
    <n v="0"/>
    <n v="0"/>
    <n v="0"/>
    <n v="0"/>
    <n v="0"/>
    <n v="0"/>
    <n v="0"/>
    <m/>
    <m/>
    <m/>
    <m/>
    <s v="OK"/>
    <s v="OK"/>
  </r>
  <r>
    <s v="3200.107"/>
    <s v="FUNCIONAMIENTO"/>
    <x v="0"/>
    <x v="0"/>
    <s v="N/A"/>
    <s v="N/A"/>
    <s v="N/A"/>
    <x v="16"/>
    <s v="A-02"/>
    <s v="PENDIENTE"/>
    <x v="111"/>
    <x v="0"/>
    <x v="0"/>
    <s v="enero"/>
    <x v="8"/>
    <x v="0"/>
    <x v="1"/>
    <n v="48707931"/>
    <n v="48707931"/>
    <s v="2-NO"/>
    <s v="4-N/A"/>
    <s v="3200 - Subdirección Administrativa y Financiera"/>
    <s v="1.1-2-Gestión de procesos de la entidad"/>
    <s v="SER012-Prestación de servicios personas naturales"/>
    <s v="SAF-14 Profesional Especializado Almacen General"/>
    <s v="2-Modelo de Gestión Integrado"/>
    <s v="11001-BOGOTÁ, D.C."/>
    <n v="48707931"/>
    <n v="0"/>
    <n v="0"/>
    <n v="6958276"/>
    <n v="0"/>
    <n v="6958276"/>
    <n v="0"/>
    <n v="6958276"/>
    <n v="0"/>
    <n v="6958276"/>
    <n v="0"/>
    <n v="6958276"/>
    <n v="0"/>
    <n v="6958276"/>
    <n v="0"/>
    <n v="6958275"/>
    <n v="0"/>
    <n v="0"/>
    <n v="0"/>
    <n v="0"/>
    <n v="0"/>
    <n v="0"/>
    <n v="0"/>
    <n v="0"/>
    <m/>
    <m/>
    <m/>
    <m/>
    <s v="OK"/>
    <s v="OK"/>
  </r>
  <r>
    <s v="3200.108"/>
    <s v="FUNCIONAMIENTO"/>
    <x v="0"/>
    <x v="0"/>
    <s v="N/A"/>
    <s v="N/A"/>
    <s v="N/A"/>
    <x v="16"/>
    <s v="A-02"/>
    <s v="PENDIENTE"/>
    <x v="112"/>
    <x v="5"/>
    <x v="7"/>
    <s v="abril"/>
    <x v="10"/>
    <x v="6"/>
    <x v="1"/>
    <n v="1179000"/>
    <n v="1179000"/>
    <s v="2-NO"/>
    <s v="4-N/A"/>
    <s v="3200 - Subdirección Administrativa y Financiera"/>
    <s v="3.8-99-GND- Gestión de servicios tecnológicos"/>
    <s v="MYS099-Adquisición materiales y suministros n.c.p."/>
    <s v="SAF-38 N/A"/>
    <s v="2-Modelo de Gestión Integrado"/>
    <s v="11001-BOGOTÁ, D.C."/>
    <n v="0"/>
    <n v="0"/>
    <n v="0"/>
    <n v="0"/>
    <n v="0"/>
    <n v="0"/>
    <n v="1179000"/>
    <n v="0"/>
    <n v="0"/>
    <n v="1179000"/>
    <n v="0"/>
    <n v="0"/>
    <n v="0"/>
    <n v="0"/>
    <n v="0"/>
    <n v="0"/>
    <n v="0"/>
    <n v="0"/>
    <n v="0"/>
    <n v="0"/>
    <n v="0"/>
    <n v="0"/>
    <n v="0"/>
    <n v="0"/>
    <m/>
    <m/>
    <m/>
    <m/>
    <s v="OK"/>
    <s v="OK"/>
  </r>
  <r>
    <s v="3200.109"/>
    <s v="FUNCIONAMIENTO"/>
    <x v="0"/>
    <x v="0"/>
    <s v="N/A"/>
    <s v="N/A"/>
    <s v="N/A"/>
    <x v="16"/>
    <s v="A-02"/>
    <s v="PENDIENTE"/>
    <x v="113"/>
    <x v="2"/>
    <x v="2"/>
    <s v="febrero"/>
    <x v="3"/>
    <x v="0"/>
    <x v="1"/>
    <n v="78939041"/>
    <n v="78939041"/>
    <s v="2-NO"/>
    <s v="4-N/A"/>
    <s v="3200 - Subdirección Administrativa y Financiera"/>
    <s v="3.1-2-Gestión Contable"/>
    <s v="SER012-Prestación de servicios personas naturales"/>
    <s v="SAF-18 Profesional contablilidad"/>
    <s v="2-Modelo de Gestión Integrado"/>
    <s v="11001-BOGOTÁ, D.C."/>
    <n v="0"/>
    <n v="0"/>
    <n v="78939041"/>
    <n v="0"/>
    <n v="0"/>
    <n v="7518004"/>
    <n v="0"/>
    <n v="7518004"/>
    <n v="0"/>
    <n v="7518004"/>
    <n v="0"/>
    <n v="7518004"/>
    <n v="0"/>
    <n v="7518004"/>
    <n v="0"/>
    <n v="7518004"/>
    <n v="0"/>
    <n v="7518004"/>
    <n v="0"/>
    <n v="7518004"/>
    <n v="0"/>
    <n v="7518004"/>
    <n v="0"/>
    <n v="11277005"/>
    <m/>
    <m/>
    <m/>
    <m/>
    <s v="OK"/>
    <s v="OK"/>
  </r>
  <r>
    <s v="3200.11"/>
    <s v="FUNCIONAMIENTO"/>
    <x v="0"/>
    <x v="0"/>
    <s v="N/A"/>
    <s v="N/A"/>
    <s v="N/A"/>
    <x v="12"/>
    <s v="A-02"/>
    <s v="PENDIENTE"/>
    <x v="103"/>
    <x v="0"/>
    <x v="0"/>
    <s v="enero"/>
    <x v="6"/>
    <x v="0"/>
    <x v="1"/>
    <n v="16533334"/>
    <n v="15500000"/>
    <s v="1-SI"/>
    <s v="1-Aprobada"/>
    <s v="3200 - Subdirección Administrativa y Financiera"/>
    <s v="1.1-3-Gestión por proyectos y resultados"/>
    <s v="SER012-Prestación de servicios personas naturales"/>
    <s v="SAF-38 N/A"/>
    <s v="2-Modelo de Gestión Integrado"/>
    <s v="11001-BOGOTÁ, D.C."/>
    <n v="15500000"/>
    <n v="0"/>
    <n v="0"/>
    <n v="15500000"/>
    <n v="0"/>
    <n v="0"/>
    <n v="0"/>
    <n v="0"/>
    <n v="0"/>
    <n v="0"/>
    <n v="0"/>
    <n v="0"/>
    <n v="0"/>
    <n v="0"/>
    <n v="0"/>
    <n v="0"/>
    <n v="0"/>
    <n v="0"/>
    <n v="0"/>
    <n v="0"/>
    <n v="0"/>
    <n v="0"/>
    <n v="0"/>
    <n v="0"/>
    <m/>
    <m/>
    <m/>
    <m/>
    <s v="OK"/>
    <s v="OK"/>
  </r>
  <r>
    <s v="3200.110"/>
    <s v="FUNCIONAMIENTO"/>
    <x v="0"/>
    <x v="0"/>
    <s v="N/A"/>
    <s v="N/A"/>
    <s v="N/A"/>
    <x v="16"/>
    <s v="A-02"/>
    <s v="PENDIENTE"/>
    <x v="114"/>
    <x v="2"/>
    <x v="2"/>
    <s v="febrero"/>
    <x v="3"/>
    <x v="0"/>
    <x v="1"/>
    <n v="65662321"/>
    <n v="65662321"/>
    <s v="2-NO"/>
    <s v="4-N/A"/>
    <s v="3200 - Subdirección Administrativa y Financiera"/>
    <s v="3.1-2-Gestión Contable"/>
    <s v="SER012-Prestación de servicios personas naturales"/>
    <s v="SAF-18 Profesional contablilidad"/>
    <s v="2-Modelo de Gestión Integrado"/>
    <s v="11001-BOGOTÁ, D.C."/>
    <n v="0"/>
    <n v="0"/>
    <n v="65662321"/>
    <n v="0"/>
    <n v="0"/>
    <n v="6253554"/>
    <n v="0"/>
    <n v="6253554"/>
    <n v="0"/>
    <n v="6253554"/>
    <n v="0"/>
    <n v="6253554"/>
    <n v="0"/>
    <n v="6253554"/>
    <n v="0"/>
    <n v="6253554"/>
    <n v="0"/>
    <n v="6253554"/>
    <n v="0"/>
    <n v="6253554"/>
    <n v="0"/>
    <n v="6253554"/>
    <n v="0"/>
    <n v="9380335"/>
    <m/>
    <m/>
    <m/>
    <m/>
    <s v="OK"/>
    <s v="OK"/>
  </r>
  <r>
    <s v="3200.111"/>
    <s v="FUNCIONAMIENTO"/>
    <x v="0"/>
    <x v="0"/>
    <s v="N/A"/>
    <s v="N/A"/>
    <s v="N/A"/>
    <x v="16"/>
    <s v="A-02"/>
    <s v="PENDIENTE"/>
    <x v="115"/>
    <x v="2"/>
    <x v="2"/>
    <s v="febrero"/>
    <x v="4"/>
    <x v="0"/>
    <x v="1"/>
    <n v="51500000"/>
    <n v="51500000"/>
    <s v="2-NO"/>
    <s v="4-N/A"/>
    <s v="3200 - Subdirección Administrativa y Financiera"/>
    <s v="3.1-2-Gestión Contable"/>
    <s v="SER012-Prestación de servicios personas naturales"/>
    <s v="SAF-18 Profesional contablilidad"/>
    <s v="2-Modelo de Gestión Integrado"/>
    <s v="11001-BOGOTÁ, D.C."/>
    <n v="0"/>
    <n v="0"/>
    <n v="51500000"/>
    <n v="0"/>
    <n v="0"/>
    <n v="5150000"/>
    <n v="0"/>
    <n v="5150000"/>
    <n v="0"/>
    <n v="5150000"/>
    <n v="0"/>
    <n v="5150000"/>
    <n v="0"/>
    <n v="5150000"/>
    <n v="0"/>
    <n v="5150000"/>
    <n v="0"/>
    <n v="5150000"/>
    <n v="0"/>
    <n v="5150000"/>
    <n v="0"/>
    <n v="5150000"/>
    <n v="0"/>
    <n v="5150000"/>
    <m/>
    <m/>
    <m/>
    <m/>
    <s v="OK"/>
    <s v="OK"/>
  </r>
  <r>
    <s v="3200.112"/>
    <s v="FUNCIONAMIENTO"/>
    <x v="0"/>
    <x v="0"/>
    <s v="N/A"/>
    <s v="N/A"/>
    <s v="N/A"/>
    <x v="16"/>
    <s v="A-02"/>
    <s v="PENDIENTE"/>
    <x v="116"/>
    <x v="2"/>
    <x v="2"/>
    <s v="febrero"/>
    <x v="3"/>
    <x v="6"/>
    <x v="1"/>
    <n v="80000000"/>
    <n v="80000000"/>
    <s v="2-NO"/>
    <s v="4-N/A"/>
    <s v="3200 - Subdirección Administrativa y Financiera"/>
    <s v="3.1-2-Gestión Contable"/>
    <s v="SER025-Licenciamiento y paquetes de software"/>
    <s v="SAF-38 N/A"/>
    <s v="2-Modelo de Gestión Integrado"/>
    <s v="11001-BOGOTÁ, D.C."/>
    <n v="0"/>
    <n v="0"/>
    <n v="80000000"/>
    <n v="0"/>
    <n v="0"/>
    <n v="80000000"/>
    <n v="0"/>
    <n v="0"/>
    <n v="0"/>
    <n v="0"/>
    <n v="0"/>
    <n v="0"/>
    <n v="0"/>
    <n v="0"/>
    <n v="0"/>
    <n v="0"/>
    <n v="0"/>
    <n v="0"/>
    <n v="0"/>
    <n v="0"/>
    <n v="0"/>
    <n v="0"/>
    <n v="0"/>
    <n v="0"/>
    <m/>
    <m/>
    <m/>
    <m/>
    <s v="OK"/>
    <s v="OK"/>
  </r>
  <r>
    <s v="3200.113"/>
    <s v="FUNCIONAMIENTO"/>
    <x v="0"/>
    <x v="0"/>
    <s v="N/A"/>
    <s v="N/A"/>
    <s v="N/A"/>
    <x v="16"/>
    <s v="A-02"/>
    <s v="PENDIENTE"/>
    <x v="117"/>
    <x v="2"/>
    <x v="2"/>
    <s v="febrero"/>
    <x v="3"/>
    <x v="0"/>
    <x v="1"/>
    <n v="87329865"/>
    <n v="87329865"/>
    <s v="2-NO"/>
    <s v="4-N/A"/>
    <s v="3200 - Subdirección Administrativa y Financiera"/>
    <s v="3.1-2-Gestión Contable"/>
    <s v="SER012-Prestación de servicios personas naturales"/>
    <s v="SAF-18 Profesional contablilidad"/>
    <s v="2-Modelo de Gestión Integrado"/>
    <s v="11001-BOGOTÁ, D.C."/>
    <n v="0"/>
    <n v="0"/>
    <n v="87329865"/>
    <n v="0"/>
    <n v="0"/>
    <n v="8317130"/>
    <n v="0"/>
    <n v="8317130"/>
    <n v="0"/>
    <n v="8317130"/>
    <n v="0"/>
    <n v="8317130"/>
    <n v="0"/>
    <n v="8317130"/>
    <n v="0"/>
    <n v="8317130"/>
    <n v="0"/>
    <n v="8317130"/>
    <n v="0"/>
    <n v="8317130"/>
    <n v="0"/>
    <n v="8317130"/>
    <n v="0"/>
    <n v="12475695"/>
    <m/>
    <m/>
    <m/>
    <m/>
    <s v="OK"/>
    <s v="OK"/>
  </r>
  <r>
    <s v="3200.114"/>
    <s v="FUNCIONAMIENTO"/>
    <x v="0"/>
    <x v="0"/>
    <s v="N/A"/>
    <s v="N/A"/>
    <s v="N/A"/>
    <x v="16"/>
    <s v="A-02"/>
    <s v="PENDIENTE"/>
    <x v="118"/>
    <x v="2"/>
    <x v="2"/>
    <s v="febrero"/>
    <x v="3"/>
    <x v="0"/>
    <x v="1"/>
    <n v="87329865"/>
    <n v="87329865"/>
    <s v="2-NO"/>
    <s v="4-N/A"/>
    <s v="3200 - Subdirección Administrativa y Financiera"/>
    <s v="3.1-2-Gestión Contable"/>
    <s v="SER012-Prestación de servicios personas naturales"/>
    <s v="SAF-18 Profesional contablilidad"/>
    <s v="2-Modelo de Gestión Integrado"/>
    <s v="11001-BOGOTÁ, D.C."/>
    <n v="0"/>
    <n v="0"/>
    <n v="87329865"/>
    <n v="0"/>
    <n v="0"/>
    <n v="8317130"/>
    <n v="0"/>
    <n v="8317130"/>
    <n v="0"/>
    <n v="8317130"/>
    <n v="0"/>
    <n v="8317130"/>
    <n v="0"/>
    <n v="8317130"/>
    <n v="0"/>
    <n v="8317130"/>
    <n v="0"/>
    <n v="8317130"/>
    <n v="0"/>
    <n v="8317130"/>
    <n v="0"/>
    <n v="8317130"/>
    <n v="0"/>
    <n v="12475695"/>
    <m/>
    <m/>
    <m/>
    <m/>
    <s v="OK"/>
    <s v="OK"/>
  </r>
  <r>
    <s v="3200.115"/>
    <s v="FUNCIONAMIENTO"/>
    <x v="0"/>
    <x v="0"/>
    <s v="N/A"/>
    <s v="N/A"/>
    <s v="N/A"/>
    <x v="16"/>
    <s v="A-02"/>
    <s v="PENDIENTE"/>
    <x v="119"/>
    <x v="2"/>
    <x v="2"/>
    <s v="febrero"/>
    <x v="3"/>
    <x v="0"/>
    <x v="1"/>
    <n v="65662321"/>
    <n v="65662321"/>
    <s v="2-NO"/>
    <s v="4-N/A"/>
    <s v="3200 - Subdirección Administrativa y Financiera"/>
    <s v="3.1-2-Gestión Contable"/>
    <s v="SER012-Prestación de servicios personas naturales"/>
    <s v="SAF-18 Profesional contablilidad"/>
    <s v="2-Modelo de Gestión Integrado"/>
    <s v="11001-BOGOTÁ, D.C."/>
    <n v="0"/>
    <n v="0"/>
    <n v="65662321"/>
    <n v="0"/>
    <n v="0"/>
    <n v="6253554"/>
    <n v="0"/>
    <n v="6253554"/>
    <n v="0"/>
    <n v="6253554"/>
    <n v="0"/>
    <n v="6253554"/>
    <n v="0"/>
    <n v="6253554"/>
    <n v="0"/>
    <n v="6253554"/>
    <n v="0"/>
    <n v="6253554"/>
    <n v="0"/>
    <n v="6253554"/>
    <n v="0"/>
    <n v="6253554"/>
    <n v="0"/>
    <n v="9380335"/>
    <m/>
    <m/>
    <m/>
    <m/>
    <s v="OK"/>
    <s v="OK"/>
  </r>
  <r>
    <s v="3200.116"/>
    <s v="FUNCIONAMIENTO"/>
    <x v="0"/>
    <x v="0"/>
    <s v="N/A"/>
    <s v="N/A"/>
    <s v="N/A"/>
    <x v="16"/>
    <s v="A-02"/>
    <s v="PENDIENTE"/>
    <x v="120"/>
    <x v="0"/>
    <x v="0"/>
    <s v="enero"/>
    <x v="0"/>
    <x v="0"/>
    <x v="1"/>
    <n v="62540000"/>
    <n v="62540000"/>
    <s v="2-NO"/>
    <s v="4-N/A"/>
    <s v="3200 - Subdirección Administrativa y Financiera"/>
    <s v="3.1-2-Gestión Contable"/>
    <s v="SER012-Prestación de servicios personas naturales"/>
    <s v="SAF-18 Profesional contablilidad"/>
    <s v="2-Modelo de Gestión Integrado"/>
    <s v="11001-BOGOTÁ, D.C."/>
    <n v="62540000"/>
    <n v="0"/>
    <n v="0"/>
    <n v="5300000"/>
    <n v="0"/>
    <n v="5300000"/>
    <n v="0"/>
    <n v="5300000"/>
    <n v="0"/>
    <n v="5300000"/>
    <n v="0"/>
    <n v="5300000"/>
    <n v="0"/>
    <n v="5300000"/>
    <n v="0"/>
    <n v="5300000"/>
    <n v="0"/>
    <n v="5300000"/>
    <n v="0"/>
    <n v="5300000"/>
    <n v="0"/>
    <n v="5300000"/>
    <n v="0"/>
    <n v="9540000"/>
    <m/>
    <m/>
    <m/>
    <m/>
    <s v="OK"/>
    <s v="OK"/>
  </r>
  <r>
    <s v="3200.117"/>
    <s v="FUNCIONAMIENTO"/>
    <x v="0"/>
    <x v="0"/>
    <s v="N/A"/>
    <s v="N/A"/>
    <s v="N/A"/>
    <x v="16"/>
    <s v="A-02"/>
    <s v="PENDIENTE"/>
    <x v="121"/>
    <x v="2"/>
    <x v="2"/>
    <s v="febrero"/>
    <x v="4"/>
    <x v="0"/>
    <x v="1"/>
    <n v="53000000"/>
    <n v="53000000"/>
    <s v="2-NO"/>
    <s v="4-N/A"/>
    <s v="3200 - Subdirección Administrativa y Financiera"/>
    <s v="3.1-2-Gestión Contable"/>
    <s v="SER012-Prestación de servicios personas naturales"/>
    <s v="SAF-18 Profesional contablilidad"/>
    <s v="2-Modelo de Gestión Integrado"/>
    <s v="11001-BOGOTÁ, D.C."/>
    <n v="0"/>
    <n v="0"/>
    <n v="53000000"/>
    <n v="0"/>
    <n v="0"/>
    <n v="5300000"/>
    <n v="0"/>
    <n v="5300000"/>
    <n v="0"/>
    <n v="5300000"/>
    <n v="0"/>
    <n v="5300000"/>
    <n v="0"/>
    <n v="5300000"/>
    <n v="0"/>
    <n v="5300000"/>
    <n v="0"/>
    <n v="5300000"/>
    <n v="0"/>
    <n v="5300000"/>
    <n v="0"/>
    <n v="5300000"/>
    <n v="0"/>
    <n v="5300000"/>
    <m/>
    <m/>
    <m/>
    <m/>
    <s v="OK"/>
    <s v="OK"/>
  </r>
  <r>
    <s v="3200.118"/>
    <s v="FUNCIONAMIENTO"/>
    <x v="0"/>
    <x v="0"/>
    <s v="N/A"/>
    <s v="N/A"/>
    <s v="N/A"/>
    <x v="16"/>
    <s v="A-02"/>
    <s v="PENDIENTE"/>
    <x v="122"/>
    <x v="2"/>
    <x v="2"/>
    <s v="febrero"/>
    <x v="3"/>
    <x v="0"/>
    <x v="1"/>
    <n v="34969944"/>
    <n v="34969944"/>
    <s v="2-NO"/>
    <s v="4-N/A"/>
    <s v="3200 - Subdirección Administrativa y Financiera"/>
    <s v="3.1-2-Gestión Contable"/>
    <s v="SER012-Prestación de servicios personas naturales"/>
    <s v="SAF-21 Tecnólogo"/>
    <s v="2-Modelo de Gestión Integrado"/>
    <s v="11001-BOGOTÁ, D.C."/>
    <n v="0"/>
    <n v="0"/>
    <n v="34969944"/>
    <n v="0"/>
    <n v="0"/>
    <n v="3330471"/>
    <n v="0"/>
    <n v="3330471"/>
    <n v="0"/>
    <n v="3330471"/>
    <n v="0"/>
    <n v="3330471"/>
    <n v="0"/>
    <n v="3330471"/>
    <n v="0"/>
    <n v="3330471"/>
    <n v="0"/>
    <n v="3330471"/>
    <n v="0"/>
    <n v="3330471"/>
    <n v="0"/>
    <n v="3330471"/>
    <n v="0"/>
    <n v="4995705"/>
    <m/>
    <m/>
    <m/>
    <m/>
    <s v="OK"/>
    <s v="OK"/>
  </r>
  <r>
    <s v="3200.119"/>
    <s v="FUNCIONAMIENTO"/>
    <x v="0"/>
    <x v="0"/>
    <s v="N/A"/>
    <s v="N/A"/>
    <s v="N/A"/>
    <x v="16"/>
    <s v="A-02"/>
    <s v="PENDIENTE"/>
    <x v="123"/>
    <x v="5"/>
    <x v="7"/>
    <s v="abril"/>
    <x v="7"/>
    <x v="0"/>
    <x v="1"/>
    <n v="24951393"/>
    <n v="24951393"/>
    <s v="2-NO"/>
    <s v="4-N/A"/>
    <s v="3200 - Subdirección Administrativa y Financiera"/>
    <s v="3.1-2-Gestión Contable"/>
    <s v="SER012-Prestación de servicios personas naturales"/>
    <s v="SAF-19 Profesional especializado contabilidad"/>
    <s v="2-Modelo de Gestión Integrado"/>
    <s v="11001-BOGOTÁ, D.C."/>
    <n v="0"/>
    <n v="0"/>
    <n v="0"/>
    <n v="0"/>
    <n v="0"/>
    <n v="0"/>
    <n v="24951393"/>
    <n v="0"/>
    <n v="0"/>
    <n v="8317131"/>
    <n v="0"/>
    <n v="8317131"/>
    <n v="0"/>
    <n v="8317131"/>
    <n v="0"/>
    <n v="0"/>
    <n v="0"/>
    <n v="0"/>
    <n v="0"/>
    <n v="0"/>
    <n v="0"/>
    <n v="0"/>
    <n v="0"/>
    <n v="0"/>
    <m/>
    <m/>
    <m/>
    <m/>
    <s v="OK"/>
    <s v="OK"/>
  </r>
  <r>
    <s v="3200.12"/>
    <s v="FUNCIONAMIENTO"/>
    <x v="0"/>
    <x v="0"/>
    <s v="N/A"/>
    <s v="N/A"/>
    <s v="N/A"/>
    <x v="12"/>
    <s v="A-02"/>
    <s v="PENDIENTE"/>
    <x v="124"/>
    <x v="0"/>
    <x v="0"/>
    <s v="enero"/>
    <x v="6"/>
    <x v="0"/>
    <x v="1"/>
    <n v="14196592"/>
    <n v="13309305"/>
    <s v="1-SI"/>
    <s v="1-Aprobada"/>
    <s v="3200 - Subdirección Administrativa y Financiera"/>
    <s v="1.1-3-Gestión por proyectos y resultados"/>
    <s v="SER012-Prestación de servicios personas naturales"/>
    <s v="SAF-38 N/A"/>
    <s v="2-Modelo de Gestión Integrado"/>
    <s v="11001-BOGOTÁ, D.C."/>
    <n v="13309305"/>
    <n v="0"/>
    <n v="0"/>
    <n v="13309305"/>
    <n v="0"/>
    <n v="0"/>
    <n v="0"/>
    <n v="0"/>
    <n v="0"/>
    <n v="0"/>
    <n v="0"/>
    <n v="0"/>
    <n v="0"/>
    <n v="0"/>
    <n v="0"/>
    <n v="0"/>
    <n v="0"/>
    <n v="0"/>
    <n v="0"/>
    <n v="0"/>
    <n v="0"/>
    <n v="0"/>
    <n v="0"/>
    <n v="0"/>
    <m/>
    <m/>
    <m/>
    <m/>
    <s v="OK"/>
    <s v="OK"/>
  </r>
  <r>
    <s v="3200.120"/>
    <s v="FUNCIONAMIENTO"/>
    <x v="0"/>
    <x v="0"/>
    <s v="N/A"/>
    <s v="N/A"/>
    <s v="N/A"/>
    <x v="16"/>
    <s v="A-02"/>
    <s v="PENDIENTE"/>
    <x v="125"/>
    <x v="0"/>
    <x v="0"/>
    <s v="enero"/>
    <x v="2"/>
    <x v="0"/>
    <x v="1"/>
    <n v="113710576"/>
    <n v="113710576"/>
    <s v="2-NO"/>
    <s v="4-N/A"/>
    <s v="3200 - Subdirección Administrativa y Financiera"/>
    <s v="3.4-99-GND- Gestión Contractual"/>
    <s v="SER012-Prestación de servicios personas naturales"/>
    <s v="SAF-10 Profesional Especializado Jurídico"/>
    <s v="2-Modelo de Gestión Integrado"/>
    <s v="11001-BOGOTÁ, D.C."/>
    <n v="113710576"/>
    <n v="0"/>
    <n v="0"/>
    <n v="14213822"/>
    <n v="0"/>
    <n v="14213822"/>
    <n v="0"/>
    <n v="14213822"/>
    <n v="0"/>
    <n v="14213822"/>
    <n v="0"/>
    <n v="14213822"/>
    <n v="0"/>
    <n v="14213822"/>
    <n v="0"/>
    <n v="14213822"/>
    <n v="0"/>
    <n v="14213822"/>
    <n v="0"/>
    <n v="0"/>
    <n v="0"/>
    <n v="0"/>
    <n v="0"/>
    <n v="0"/>
    <m/>
    <m/>
    <m/>
    <m/>
    <s v="OK"/>
    <s v="OK"/>
  </r>
  <r>
    <s v="3200.121"/>
    <s v="FUNCIONAMIENTO"/>
    <x v="0"/>
    <x v="0"/>
    <s v="N/A"/>
    <s v="N/A"/>
    <s v="N/A"/>
    <x v="16"/>
    <s v="A-02"/>
    <s v="PENDIENTE"/>
    <x v="126"/>
    <x v="0"/>
    <x v="0"/>
    <s v="enero"/>
    <x v="2"/>
    <x v="0"/>
    <x v="1"/>
    <n v="113710576"/>
    <n v="113710576"/>
    <s v="2-NO"/>
    <s v="4-N/A"/>
    <s v="3200 - Subdirección Administrativa y Financiera"/>
    <s v="3.4-99-GND- Gestión Contractual"/>
    <s v="SER012-Prestación de servicios personas naturales"/>
    <s v="SAF-10 Profesional Especializado Jurídico"/>
    <s v="2-Modelo de Gestión Integrado"/>
    <s v="11001-BOGOTÁ, D.C."/>
    <n v="113710576"/>
    <n v="0"/>
    <n v="0"/>
    <n v="14213822"/>
    <n v="0"/>
    <n v="14213822"/>
    <n v="0"/>
    <n v="14213822"/>
    <n v="0"/>
    <n v="14213822"/>
    <n v="0"/>
    <n v="14213822"/>
    <n v="0"/>
    <n v="14213822"/>
    <n v="0"/>
    <n v="14213822"/>
    <n v="0"/>
    <n v="14213822"/>
    <n v="0"/>
    <n v="0"/>
    <n v="0"/>
    <n v="0"/>
    <n v="0"/>
    <n v="0"/>
    <m/>
    <m/>
    <m/>
    <m/>
    <s v="OK"/>
    <s v="OK"/>
  </r>
  <r>
    <s v="3200.122"/>
    <s v="FUNCIONAMIENTO"/>
    <x v="0"/>
    <x v="0"/>
    <s v="N/A"/>
    <s v="N/A"/>
    <s v="N/A"/>
    <x v="16"/>
    <s v="A-02"/>
    <s v="PENDIENTE"/>
    <x v="127"/>
    <x v="0"/>
    <x v="0"/>
    <s v="enero"/>
    <x v="2"/>
    <x v="0"/>
    <x v="1"/>
    <n v="73692816"/>
    <n v="73692816"/>
    <s v="2-NO"/>
    <s v="4-N/A"/>
    <s v="3200 - Subdirección Administrativa y Financiera"/>
    <s v="3.4-99-GND- Gestión Contractual"/>
    <s v="SER012-Prestación de servicios personas naturales"/>
    <s v="SAF-10 Profesional Especializado Jurídico"/>
    <s v="2-Modelo de Gestión Integrado"/>
    <s v="11001-BOGOTÁ, D.C."/>
    <n v="73692816"/>
    <n v="0"/>
    <n v="0"/>
    <n v="9211602"/>
    <n v="0"/>
    <n v="9211602"/>
    <n v="0"/>
    <n v="9211602"/>
    <n v="0"/>
    <n v="9211602"/>
    <n v="0"/>
    <n v="9211602"/>
    <n v="0"/>
    <n v="9211602"/>
    <n v="0"/>
    <n v="9211602"/>
    <n v="0"/>
    <n v="9211602"/>
    <n v="0"/>
    <n v="0"/>
    <n v="0"/>
    <n v="0"/>
    <n v="0"/>
    <n v="0"/>
    <m/>
    <m/>
    <m/>
    <m/>
    <s v="OK"/>
    <s v="OK"/>
  </r>
  <r>
    <s v="3200.123"/>
    <s v="FUNCIONAMIENTO"/>
    <x v="0"/>
    <x v="0"/>
    <s v="N/A"/>
    <s v="N/A"/>
    <s v="N/A"/>
    <x v="16"/>
    <s v="A-02"/>
    <s v="PENDIENTE"/>
    <x v="128"/>
    <x v="0"/>
    <x v="0"/>
    <s v="enero"/>
    <x v="2"/>
    <x v="0"/>
    <x v="1"/>
    <n v="73692816"/>
    <n v="73692816"/>
    <s v="2-NO"/>
    <s v="4-N/A"/>
    <s v="3200 - Subdirección Administrativa y Financiera"/>
    <s v="3.4-99-GND- Gestión Contractual"/>
    <s v="SER012-Prestación de servicios personas naturales"/>
    <s v="SAF-10 Profesional Especializado Jurídico"/>
    <s v="2-Modelo de Gestión Integrado"/>
    <s v="11001-BOGOTÁ, D.C."/>
    <n v="73692816"/>
    <n v="0"/>
    <n v="0"/>
    <n v="9211602"/>
    <n v="0"/>
    <n v="9211602"/>
    <n v="0"/>
    <n v="9211602"/>
    <n v="0"/>
    <n v="9211602"/>
    <n v="0"/>
    <n v="9211602"/>
    <n v="0"/>
    <n v="9211602"/>
    <n v="0"/>
    <n v="9211602"/>
    <n v="0"/>
    <n v="9211602"/>
    <n v="0"/>
    <n v="0"/>
    <n v="0"/>
    <n v="0"/>
    <n v="0"/>
    <n v="0"/>
    <m/>
    <m/>
    <m/>
    <m/>
    <s v="OK"/>
    <s v="OK"/>
  </r>
  <r>
    <s v="3200.124"/>
    <s v="FUNCIONAMIENTO"/>
    <x v="0"/>
    <x v="0"/>
    <s v="N/A"/>
    <s v="N/A"/>
    <s v="N/A"/>
    <x v="16"/>
    <s v="A-02"/>
    <s v="PENDIENTE"/>
    <x v="129"/>
    <x v="0"/>
    <x v="0"/>
    <s v="enero"/>
    <x v="8"/>
    <x v="0"/>
    <x v="1"/>
    <n v="36411529"/>
    <n v="36411529"/>
    <s v="2-NO"/>
    <s v="4-N/A"/>
    <s v="3200 - Subdirección Administrativa y Financiera"/>
    <s v="3.4-99-GND- Gestión Contractual"/>
    <s v="SER012-Prestación de servicios personas naturales"/>
    <s v="SAF-11 Profesional jurídico"/>
    <s v="2-Modelo de Gestión Integrado"/>
    <s v="11001-BOGOTÁ, D.C."/>
    <n v="36411529"/>
    <n v="0"/>
    <n v="0"/>
    <n v="5201647"/>
    <n v="0"/>
    <n v="5201647"/>
    <n v="0"/>
    <n v="5201647"/>
    <n v="0"/>
    <n v="5201647"/>
    <n v="0"/>
    <n v="5201647"/>
    <n v="0"/>
    <n v="5201647"/>
    <n v="0"/>
    <n v="5201647"/>
    <n v="0"/>
    <n v="0"/>
    <n v="0"/>
    <n v="0"/>
    <n v="0"/>
    <n v="0"/>
    <n v="0"/>
    <n v="0"/>
    <m/>
    <m/>
    <m/>
    <m/>
    <s v="OK"/>
    <s v="OK"/>
  </r>
  <r>
    <s v="3200.125"/>
    <s v="FUNCIONAMIENTO"/>
    <x v="0"/>
    <x v="0"/>
    <s v="N/A"/>
    <s v="N/A"/>
    <s v="N/A"/>
    <x v="16"/>
    <s v="A-02"/>
    <s v="PENDIENTE"/>
    <x v="129"/>
    <x v="0"/>
    <x v="0"/>
    <s v="enero"/>
    <x v="2"/>
    <x v="0"/>
    <x v="1"/>
    <n v="25375016"/>
    <n v="25375016"/>
    <s v="2-NO"/>
    <s v="4-N/A"/>
    <s v="3200 - Subdirección Administrativa y Financiera"/>
    <s v="3.4-99-GND- Gestión Contractual"/>
    <s v="SER012-Prestación de servicios personas naturales"/>
    <s v="SAF-21 Tecnólogo"/>
    <s v="2-Modelo de Gestión Integrado"/>
    <s v="11001-BOGOTÁ, D.C."/>
    <n v="25375016"/>
    <n v="0"/>
    <n v="0"/>
    <n v="3171877"/>
    <n v="0"/>
    <n v="3171877"/>
    <n v="0"/>
    <n v="3171877"/>
    <n v="0"/>
    <n v="3171877"/>
    <n v="0"/>
    <n v="3171877"/>
    <n v="0"/>
    <n v="3171877"/>
    <n v="0"/>
    <n v="3171877"/>
    <n v="0"/>
    <n v="3171877"/>
    <n v="0"/>
    <n v="0"/>
    <n v="0"/>
    <n v="0"/>
    <n v="0"/>
    <n v="0"/>
    <m/>
    <m/>
    <m/>
    <m/>
    <s v="OK"/>
    <s v="OK"/>
  </r>
  <r>
    <s v="3200.126"/>
    <s v="FUNCIONAMIENTO"/>
    <x v="0"/>
    <x v="0"/>
    <s v="N/A"/>
    <s v="N/A"/>
    <s v="N/A"/>
    <x v="16"/>
    <s v="A-02"/>
    <s v="PENDIENTE"/>
    <x v="130"/>
    <x v="7"/>
    <x v="5"/>
    <s v="mayo"/>
    <x v="5"/>
    <x v="0"/>
    <x v="1"/>
    <n v="19031262"/>
    <n v="19031262"/>
    <s v="2-NO"/>
    <s v="4-N/A"/>
    <s v="3200 - Subdirección Administrativa y Financiera"/>
    <s v="3.4-99-GND- Gestión Contractual"/>
    <s v="SER012-Prestación de servicios personas naturales"/>
    <s v="SAF-21 Tecnólogo"/>
    <s v="2-Modelo de Gestión Integrado"/>
    <s v="11001-BOGOTÁ, D.C."/>
    <n v="0"/>
    <n v="0"/>
    <n v="0"/>
    <n v="0"/>
    <n v="0"/>
    <n v="0"/>
    <n v="0"/>
    <n v="0"/>
    <n v="19031262"/>
    <n v="0"/>
    <n v="0"/>
    <n v="3171877"/>
    <n v="0"/>
    <n v="3171877"/>
    <n v="0"/>
    <n v="3171877"/>
    <n v="0"/>
    <n v="3171877"/>
    <n v="0"/>
    <n v="3171877"/>
    <n v="0"/>
    <n v="3171877"/>
    <n v="0"/>
    <n v="0"/>
    <m/>
    <m/>
    <m/>
    <m/>
    <s v="OK"/>
    <s v="OK"/>
  </r>
  <r>
    <s v="3200.127"/>
    <s v="FUNCIONAMIENTO"/>
    <x v="0"/>
    <x v="0"/>
    <s v="N/A"/>
    <s v="N/A"/>
    <s v="N/A"/>
    <x v="23"/>
    <s v="A-02"/>
    <s v="PENDIENTE"/>
    <x v="131"/>
    <x v="0"/>
    <x v="0"/>
    <s v="febrero"/>
    <x v="3"/>
    <x v="0"/>
    <x v="1"/>
    <n v="395093708"/>
    <n v="395093708"/>
    <s v="2-NO"/>
    <s v="4-N/A"/>
    <s v="3200 - Subdirección Administrativa y Financiera"/>
    <s v="3.3-7-Correspondencia"/>
    <s v="SER06-Servicios postales y de mensajería"/>
    <s v="SAF-22 Gestión documental"/>
    <s v="2-Modelo de Gestión Integrado"/>
    <s v="11001-BOGOTÁ, D.C."/>
    <n v="0"/>
    <n v="0"/>
    <n v="395093708"/>
    <n v="0"/>
    <n v="0"/>
    <n v="39509371"/>
    <n v="0"/>
    <n v="39509371"/>
    <n v="0"/>
    <n v="39509371"/>
    <n v="0"/>
    <n v="39509371"/>
    <n v="0"/>
    <n v="39509371"/>
    <n v="0"/>
    <n v="39509371"/>
    <n v="0"/>
    <n v="39509371"/>
    <n v="0"/>
    <n v="39509371"/>
    <n v="0"/>
    <n v="39509370"/>
    <n v="0"/>
    <n v="39509370"/>
    <m/>
    <m/>
    <m/>
    <m/>
    <s v="OK"/>
    <s v="OK"/>
  </r>
  <r>
    <s v="3200.128"/>
    <s v="FUNCIONAMIENTO"/>
    <x v="0"/>
    <x v="0"/>
    <s v="N/A"/>
    <s v="N/A"/>
    <s v="N/A"/>
    <x v="23"/>
    <s v="A-02"/>
    <s v="PENDIENTE"/>
    <x v="131"/>
    <x v="0"/>
    <x v="0"/>
    <s v="febrero"/>
    <x v="3"/>
    <x v="0"/>
    <x v="0"/>
    <n v="299480608"/>
    <n v="299480608"/>
    <s v="2-NO"/>
    <s v="4-N/A"/>
    <s v="3200 - Subdirección Administrativa y Financiera"/>
    <s v="3.3-7-Correspondencia"/>
    <s v="SER06-Servicios postales y de mensajería"/>
    <s v="SAF-22 Gestión documental"/>
    <s v="2-Modelo de Gestión Integrado"/>
    <s v="11001-BOGOTÁ, D.C."/>
    <n v="0"/>
    <n v="0"/>
    <n v="299480608"/>
    <n v="0"/>
    <n v="0"/>
    <n v="29948061"/>
    <n v="0"/>
    <n v="29948061"/>
    <n v="0"/>
    <n v="29948061"/>
    <n v="0"/>
    <n v="29948061"/>
    <n v="0"/>
    <n v="29948061"/>
    <n v="0"/>
    <n v="29948061"/>
    <n v="0"/>
    <n v="29948061"/>
    <n v="0"/>
    <n v="29948061"/>
    <n v="0"/>
    <n v="29948060"/>
    <n v="0"/>
    <n v="29948060"/>
    <m/>
    <m/>
    <m/>
    <m/>
    <s v="OK"/>
    <s v="OK"/>
  </r>
  <r>
    <s v="3200.129"/>
    <s v="FUNCIONAMIENTO"/>
    <x v="0"/>
    <x v="0"/>
    <s v="N/A"/>
    <s v="N/A"/>
    <s v="N/A"/>
    <x v="23"/>
    <s v="A-02"/>
    <s v="PENDIENTE"/>
    <x v="131"/>
    <x v="0"/>
    <x v="0"/>
    <s v="febrero"/>
    <x v="3"/>
    <x v="0"/>
    <x v="2"/>
    <n v="116688572"/>
    <n v="116688572"/>
    <s v="2-NO"/>
    <s v="4-N/A"/>
    <s v="3200 - Subdirección Administrativa y Financiera"/>
    <s v="3.3-7-Correspondencia"/>
    <s v="SER06-Servicios postales y de mensajería"/>
    <s v="SAF-22 Gestión documental"/>
    <s v="2-Modelo de Gestión Integrado"/>
    <s v="11001-BOGOTÁ, D.C."/>
    <n v="0"/>
    <n v="0"/>
    <n v="116688572"/>
    <n v="0"/>
    <n v="0"/>
    <n v="11668859"/>
    <n v="0"/>
    <n v="11668857"/>
    <n v="0"/>
    <n v="11668857"/>
    <n v="0"/>
    <n v="11668857"/>
    <n v="0"/>
    <n v="11668857"/>
    <n v="0"/>
    <n v="11668857"/>
    <n v="0"/>
    <n v="11668857"/>
    <n v="0"/>
    <n v="11668857"/>
    <n v="0"/>
    <n v="11668857"/>
    <n v="0"/>
    <n v="11668857"/>
    <m/>
    <m/>
    <m/>
    <m/>
    <s v="OK"/>
    <s v="OK"/>
  </r>
  <r>
    <s v="3200.13"/>
    <s v="FUNCIONAMIENTO"/>
    <x v="0"/>
    <x v="0"/>
    <s v="N/A"/>
    <s v="N/A"/>
    <s v="N/A"/>
    <x v="12"/>
    <s v="A-02"/>
    <s v="PENDIENTE"/>
    <x v="132"/>
    <x v="0"/>
    <x v="0"/>
    <s v="enero"/>
    <x v="6"/>
    <x v="0"/>
    <x v="1"/>
    <n v="15253334"/>
    <n v="14300000"/>
    <s v="1-SI"/>
    <s v="1-Aprobada"/>
    <s v="3200 - Subdirección Administrativa y Financiera"/>
    <s v="1.1-3-Gestión por proyectos y resultados"/>
    <s v="SER012-Prestación de servicios personas naturales"/>
    <s v="SAF-38 N/A"/>
    <s v="2-Modelo de Gestión Integrado"/>
    <s v="11001-BOGOTÁ, D.C."/>
    <n v="14300000"/>
    <n v="0"/>
    <n v="0"/>
    <n v="14300000"/>
    <n v="0"/>
    <n v="0"/>
    <n v="0"/>
    <n v="0"/>
    <n v="0"/>
    <n v="0"/>
    <n v="0"/>
    <n v="0"/>
    <n v="0"/>
    <n v="0"/>
    <n v="0"/>
    <n v="0"/>
    <n v="0"/>
    <n v="0"/>
    <n v="0"/>
    <n v="0"/>
    <n v="0"/>
    <n v="0"/>
    <n v="0"/>
    <n v="0"/>
    <m/>
    <m/>
    <m/>
    <m/>
    <s v="OK"/>
    <s v="OK"/>
  </r>
  <r>
    <s v="3200.130"/>
    <s v="FUNCIONAMIENTO"/>
    <x v="0"/>
    <x v="0"/>
    <s v="N/A"/>
    <s v="N/A"/>
    <s v="N/A"/>
    <x v="16"/>
    <s v="A-02"/>
    <s v="PENDIENTE"/>
    <x v="133"/>
    <x v="0"/>
    <x v="0"/>
    <s v="enero"/>
    <x v="3"/>
    <x v="0"/>
    <x v="1"/>
    <n v="157915563"/>
    <n v="157915563"/>
    <s v="2-NO"/>
    <s v="4-N/A"/>
    <s v="3200 - Subdirección Administrativa y Financiera"/>
    <s v="3.3-1-Operación logística"/>
    <s v="SER012-Prestación de servicios personas naturales"/>
    <s v="SAF-30 Líder Operador Logístico"/>
    <s v="2-Modelo de Gestión Integrado"/>
    <s v="11001-BOGOTÁ, D.C."/>
    <n v="157915563"/>
    <n v="0"/>
    <n v="0"/>
    <n v="14355963"/>
    <n v="0"/>
    <n v="14355960"/>
    <n v="0"/>
    <n v="14355960"/>
    <n v="0"/>
    <n v="14355960"/>
    <n v="0"/>
    <n v="14355960"/>
    <n v="0"/>
    <n v="14355960"/>
    <n v="0"/>
    <n v="14355960"/>
    <n v="0"/>
    <n v="14355960"/>
    <n v="0"/>
    <n v="14355960"/>
    <n v="0"/>
    <n v="14355960"/>
    <n v="0"/>
    <n v="14355960"/>
    <m/>
    <m/>
    <m/>
    <m/>
    <s v="OK"/>
    <s v="OK"/>
  </r>
  <r>
    <s v="3200.131"/>
    <s v="FUNCIONAMIENTO"/>
    <x v="0"/>
    <x v="0"/>
    <s v="N/A"/>
    <s v="N/A"/>
    <s v="N/A"/>
    <x v="16"/>
    <s v="A-02"/>
    <s v="PENDIENTE"/>
    <x v="134"/>
    <x v="0"/>
    <x v="0"/>
    <s v="enero"/>
    <x v="3"/>
    <x v="0"/>
    <x v="1"/>
    <n v="105707408"/>
    <n v="105707408"/>
    <s v="2-NO"/>
    <s v="4-N/A"/>
    <s v="3200 - Subdirección Administrativa y Financiera"/>
    <s v="3.3-1-Operación logística"/>
    <s v="SER012-Prestación de servicios personas naturales"/>
    <s v="SAF-31 Profesional especializado Operador Logístico"/>
    <s v="2-Modelo de Gestión Integrado"/>
    <s v="11001-BOGOTÁ, D.C."/>
    <n v="105707408"/>
    <n v="0"/>
    <n v="0"/>
    <n v="10570740"/>
    <n v="0"/>
    <n v="10570740"/>
    <n v="0"/>
    <n v="10570741"/>
    <n v="0"/>
    <n v="10570741"/>
    <n v="0"/>
    <n v="10570741"/>
    <n v="0"/>
    <n v="10570741"/>
    <n v="0"/>
    <n v="10570741"/>
    <n v="0"/>
    <n v="10570741"/>
    <n v="0"/>
    <n v="10570741"/>
    <n v="0"/>
    <n v="10570741"/>
    <n v="0"/>
    <n v="0"/>
    <m/>
    <m/>
    <m/>
    <m/>
    <s v="OK"/>
    <s v="OK"/>
  </r>
  <r>
    <s v="3200.132"/>
    <s v="FUNCIONAMIENTO"/>
    <x v="0"/>
    <x v="0"/>
    <s v="N/A"/>
    <s v="N/A"/>
    <s v="N/A"/>
    <x v="16"/>
    <s v="A-02"/>
    <s v="PENDIENTE"/>
    <x v="135"/>
    <x v="0"/>
    <x v="0"/>
    <s v="enero"/>
    <x v="0"/>
    <x v="0"/>
    <x v="1"/>
    <n v="39299557"/>
    <n v="39299557"/>
    <s v="2-NO"/>
    <s v="4-N/A"/>
    <s v="3200 - Subdirección Administrativa y Financiera"/>
    <s v="3.1-1-Gestión Presupuestal"/>
    <s v="SER012-Prestación de servicios personas naturales"/>
    <s v="SAF-34 Apoyo presupuesto"/>
    <s v="2-Modelo de Gestión Integrado"/>
    <s v="11001-BOGOTÁ, D.C."/>
    <n v="39299557"/>
    <n v="0"/>
    <n v="0"/>
    <n v="3330471"/>
    <n v="0"/>
    <n v="3330471"/>
    <n v="0"/>
    <n v="3330471"/>
    <n v="0"/>
    <n v="3330471"/>
    <n v="0"/>
    <n v="3330471"/>
    <n v="0"/>
    <n v="3330471"/>
    <n v="0"/>
    <n v="3330471"/>
    <n v="0"/>
    <n v="3330471"/>
    <n v="0"/>
    <n v="3330471"/>
    <n v="0"/>
    <n v="3330471"/>
    <n v="0"/>
    <n v="5994847"/>
    <m/>
    <m/>
    <m/>
    <m/>
    <s v="OK"/>
    <s v="OK"/>
  </r>
  <r>
    <s v="3200.133"/>
    <s v="FUNCIONAMIENTO"/>
    <x v="0"/>
    <x v="0"/>
    <s v="N/A"/>
    <s v="N/A"/>
    <s v="N/A"/>
    <x v="16"/>
    <s v="A-02"/>
    <s v="PENDIENTE"/>
    <x v="136"/>
    <x v="2"/>
    <x v="2"/>
    <s v="febrero"/>
    <x v="3"/>
    <x v="0"/>
    <x v="1"/>
    <n v="36629405"/>
    <n v="36629405"/>
    <s v="2-NO"/>
    <s v="4-N/A"/>
    <s v="3200 - Subdirección Administrativa y Financiera"/>
    <s v="3.1-1-Gestión Presupuestal"/>
    <s v="SER012-Prestación de servicios personas naturales"/>
    <s v="SAF-34 Apoyo presupuesto"/>
    <s v="2-Modelo de Gestión Integrado"/>
    <s v="11001-BOGOTÁ, D.C."/>
    <n v="0"/>
    <n v="0"/>
    <n v="36629405"/>
    <n v="0"/>
    <n v="0"/>
    <n v="3329946"/>
    <n v="0"/>
    <n v="3329946"/>
    <n v="0"/>
    <n v="3329946"/>
    <n v="0"/>
    <n v="3329946"/>
    <n v="0"/>
    <n v="3329946"/>
    <n v="0"/>
    <n v="3329946"/>
    <n v="0"/>
    <n v="3329946"/>
    <n v="0"/>
    <n v="3329946"/>
    <n v="0"/>
    <n v="3329946"/>
    <n v="0"/>
    <n v="6659891"/>
    <m/>
    <m/>
    <m/>
    <m/>
    <s v="OK"/>
    <s v="OK"/>
  </r>
  <r>
    <s v="3200.134"/>
    <s v="FUNCIONAMIENTO"/>
    <x v="0"/>
    <x v="0"/>
    <s v="N/A"/>
    <s v="N/A"/>
    <s v="N/A"/>
    <x v="16"/>
    <s v="A-02"/>
    <s v="PENDIENTE"/>
    <x v="137"/>
    <x v="0"/>
    <x v="0"/>
    <s v="enero"/>
    <x v="0"/>
    <x v="0"/>
    <x v="1"/>
    <n v="95646995"/>
    <n v="95646995"/>
    <s v="2-NO"/>
    <s v="4-N/A"/>
    <s v="3200 - Subdirección Administrativa y Financiera"/>
    <s v="3.1-3-Gestión de Tesorería"/>
    <s v="SER012-Prestación de servicios personas naturales"/>
    <s v="SAF-35  Profesional especializado Tesoreria"/>
    <s v="2-Modelo de Gestión Integrado"/>
    <s v="11001-BOGOTÁ, D.C."/>
    <n v="95646995"/>
    <n v="0"/>
    <n v="0"/>
    <n v="8317130"/>
    <n v="0"/>
    <n v="8317130"/>
    <n v="0"/>
    <n v="8317130"/>
    <n v="0"/>
    <n v="8317130"/>
    <n v="0"/>
    <n v="8317130"/>
    <n v="0"/>
    <n v="8317130"/>
    <n v="0"/>
    <n v="8317130"/>
    <n v="0"/>
    <n v="8317130"/>
    <n v="0"/>
    <n v="8317130"/>
    <n v="0"/>
    <n v="8317130"/>
    <n v="0"/>
    <n v="12475695"/>
    <m/>
    <m/>
    <m/>
    <m/>
    <s v="OK"/>
    <s v="OK"/>
  </r>
  <r>
    <s v="3200.135"/>
    <s v="FUNCIONAMIENTO"/>
    <x v="0"/>
    <x v="0"/>
    <s v="N/A"/>
    <s v="N/A"/>
    <s v="N/A"/>
    <x v="16"/>
    <s v="A-02"/>
    <s v="PENDIENTE"/>
    <x v="138"/>
    <x v="0"/>
    <x v="0"/>
    <s v="enero"/>
    <x v="0"/>
    <x v="0"/>
    <x v="1"/>
    <n v="95646995"/>
    <n v="95646995"/>
    <s v="2-NO"/>
    <s v="4-N/A"/>
    <s v="3200 - Subdirección Administrativa y Financiera"/>
    <s v="3.1-3-Gestión de Tesorería"/>
    <s v="SER012-Prestación de servicios personas naturales"/>
    <s v="SAF-35  Profesional especializado Tesoreria"/>
    <s v="2-Modelo de Gestión Integrado"/>
    <s v="11001-BOGOTÁ, D.C."/>
    <n v="95646995"/>
    <n v="0"/>
    <n v="0"/>
    <n v="8317130"/>
    <n v="0"/>
    <n v="8317130"/>
    <n v="0"/>
    <n v="8317130"/>
    <n v="0"/>
    <n v="8317130"/>
    <n v="0"/>
    <n v="8317130"/>
    <n v="0"/>
    <n v="8317130"/>
    <n v="0"/>
    <n v="8317130"/>
    <n v="0"/>
    <n v="8317130"/>
    <n v="0"/>
    <n v="8317130"/>
    <n v="0"/>
    <n v="8317130"/>
    <n v="0"/>
    <n v="12475695"/>
    <m/>
    <m/>
    <m/>
    <m/>
    <s v="OK"/>
    <s v="OK"/>
  </r>
  <r>
    <s v="3200.136"/>
    <s v="FUNCIONAMIENTO"/>
    <x v="0"/>
    <x v="0"/>
    <s v="N/A"/>
    <s v="N/A"/>
    <s v="N/A"/>
    <x v="16"/>
    <s v="A-02"/>
    <s v="PENDIENTE"/>
    <x v="139"/>
    <x v="0"/>
    <x v="0"/>
    <s v="enero"/>
    <x v="0"/>
    <x v="0"/>
    <x v="1"/>
    <n v="38300415"/>
    <n v="38300415"/>
    <s v="2-NO"/>
    <s v="4-N/A"/>
    <s v="3200 - Subdirección Administrativa y Financiera"/>
    <s v="3.1-3-Gestión de Tesorería"/>
    <s v="SER012-Prestación de servicios personas naturales"/>
    <s v="SAF-37  Apoyo tesoreria"/>
    <s v="2-Modelo de Gestión Integrado"/>
    <s v="11001-BOGOTÁ, D.C."/>
    <n v="38300415"/>
    <n v="0"/>
    <n v="0"/>
    <n v="3330471"/>
    <n v="0"/>
    <n v="3330471"/>
    <n v="0"/>
    <n v="3330471"/>
    <n v="0"/>
    <n v="3330471"/>
    <n v="0"/>
    <n v="3330471"/>
    <n v="0"/>
    <n v="3330471"/>
    <n v="0"/>
    <n v="3330471"/>
    <n v="0"/>
    <n v="3330471"/>
    <n v="0"/>
    <n v="3330471"/>
    <n v="0"/>
    <n v="3330471"/>
    <n v="0"/>
    <n v="4995705"/>
    <m/>
    <m/>
    <m/>
    <m/>
    <s v="OK"/>
    <s v="OK"/>
  </r>
  <r>
    <s v="3200.137"/>
    <s v="FUNCIONAMIENTO"/>
    <x v="0"/>
    <x v="0"/>
    <s v="N/A"/>
    <s v="N/A"/>
    <s v="N/A"/>
    <x v="16"/>
    <s v="A-02"/>
    <s v="PENDIENTE"/>
    <x v="139"/>
    <x v="2"/>
    <x v="2"/>
    <s v="febrero"/>
    <x v="4"/>
    <x v="0"/>
    <x v="0"/>
    <n v="38240400"/>
    <n v="38240400"/>
    <s v="2-NO"/>
    <s v="4-N/A"/>
    <s v="3200 - Subdirección Administrativa y Financiera"/>
    <s v="3.1-3-Gestión de Tesorería"/>
    <s v="SER012-Prestación de servicios personas naturales"/>
    <s v="SAF-36  Profesional Tesoreria"/>
    <s v="2-Modelo de Gestión Integrado"/>
    <s v="11001-BOGOTÁ, D.C."/>
    <n v="0"/>
    <n v="0"/>
    <n v="38240400"/>
    <n v="0"/>
    <n v="0"/>
    <n v="3824040"/>
    <n v="0"/>
    <n v="3824040"/>
    <n v="0"/>
    <n v="3824040"/>
    <n v="0"/>
    <n v="3824040"/>
    <n v="0"/>
    <n v="3824040"/>
    <n v="0"/>
    <n v="3824040"/>
    <n v="0"/>
    <n v="3824040"/>
    <n v="0"/>
    <n v="3824040"/>
    <n v="0"/>
    <n v="3824040"/>
    <n v="0"/>
    <n v="3824040"/>
    <m/>
    <m/>
    <m/>
    <m/>
    <s v="OK"/>
    <s v="OK"/>
  </r>
  <r>
    <s v="3200.138"/>
    <s v="FUNCIONAMIENTO"/>
    <x v="0"/>
    <x v="0"/>
    <s v="N/A"/>
    <s v="N/A"/>
    <s v="N/A"/>
    <x v="1"/>
    <s v="A-02"/>
    <s v="PENDIENTE"/>
    <x v="140"/>
    <x v="1"/>
    <x v="1"/>
    <s v="N/A"/>
    <x v="1"/>
    <x v="1"/>
    <x v="2"/>
    <n v="114537940"/>
    <n v="114537940"/>
    <s v="2-NO"/>
    <s v="4-N/A"/>
    <s v="3200 - Subdirección Administrativa y Financiera"/>
    <s v="3.3-4-Viáticos"/>
    <s v="VIAT01-Viáticos y gastos de viaje"/>
    <s v="SAF-38 N/A"/>
    <s v="2-Modelo de Gestión Integrado"/>
    <s v="11001-BOGOTÁ, D.C."/>
    <n v="0"/>
    <n v="0"/>
    <n v="0"/>
    <n v="0"/>
    <n v="0"/>
    <n v="0"/>
    <n v="0"/>
    <n v="0"/>
    <n v="0"/>
    <n v="0"/>
    <n v="0"/>
    <n v="0"/>
    <n v="0"/>
    <n v="0"/>
    <n v="0"/>
    <n v="0"/>
    <n v="0"/>
    <n v="0"/>
    <n v="0"/>
    <n v="0"/>
    <n v="0"/>
    <n v="0"/>
    <n v="114537940"/>
    <n v="114537940"/>
    <m/>
    <m/>
    <m/>
    <m/>
    <s v="OK"/>
    <s v="OK"/>
  </r>
  <r>
    <s v="3200.139"/>
    <s v="FUNCIONAMIENTO"/>
    <x v="0"/>
    <x v="0"/>
    <s v="N/A"/>
    <s v="N/A"/>
    <s v="N/A"/>
    <x v="1"/>
    <s v="A-02"/>
    <s v="PENDIENTE"/>
    <x v="140"/>
    <x v="1"/>
    <x v="1"/>
    <s v="N/A"/>
    <x v="1"/>
    <x v="1"/>
    <x v="2"/>
    <n v="55230161"/>
    <n v="55230161"/>
    <s v="2-NO"/>
    <s v="4-N/A"/>
    <s v="3200 - Subdirección Administrativa y Financiera"/>
    <s v="3.3-4-Viáticos"/>
    <s v="VIAT01-Viáticos y gastos de viaje"/>
    <s v="SAF-38 N/A"/>
    <s v="2-Modelo de Gestión Integrado"/>
    <s v="11001-BOGOTÁ, D.C."/>
    <n v="0"/>
    <n v="0"/>
    <n v="0"/>
    <n v="0"/>
    <n v="0"/>
    <n v="0"/>
    <n v="0"/>
    <n v="0"/>
    <n v="0"/>
    <n v="0"/>
    <n v="0"/>
    <n v="0"/>
    <n v="0"/>
    <n v="0"/>
    <n v="0"/>
    <n v="0"/>
    <n v="0"/>
    <n v="0"/>
    <n v="0"/>
    <n v="0"/>
    <n v="0"/>
    <n v="0"/>
    <n v="55230161"/>
    <n v="55230161"/>
    <m/>
    <m/>
    <m/>
    <m/>
    <s v="OK"/>
    <s v="OK"/>
  </r>
  <r>
    <s v="3200.14"/>
    <s v="FUNCIONAMIENTO"/>
    <x v="0"/>
    <x v="0"/>
    <s v="N/A"/>
    <s v="N/A"/>
    <s v="N/A"/>
    <x v="12"/>
    <s v="A-02"/>
    <s v="PENDIENTE"/>
    <x v="132"/>
    <x v="0"/>
    <x v="0"/>
    <s v="enero"/>
    <x v="6"/>
    <x v="0"/>
    <x v="1"/>
    <n v="15253334"/>
    <n v="14300000"/>
    <s v="1-SI"/>
    <s v="1-Aprobada"/>
    <s v="3200 - Subdirección Administrativa y Financiera"/>
    <s v="1.1-3-Gestión por proyectos y resultados"/>
    <s v="SER012-Prestación de servicios personas naturales"/>
    <s v="SAF-38 N/A"/>
    <s v="2-Modelo de Gestión Integrado"/>
    <s v="11001-BOGOTÁ, D.C."/>
    <n v="14300000"/>
    <n v="0"/>
    <n v="0"/>
    <n v="14300000"/>
    <n v="0"/>
    <n v="0"/>
    <n v="0"/>
    <n v="0"/>
    <n v="0"/>
    <n v="0"/>
    <n v="0"/>
    <n v="0"/>
    <n v="0"/>
    <n v="0"/>
    <n v="0"/>
    <n v="0"/>
    <n v="0"/>
    <n v="0"/>
    <n v="0"/>
    <n v="0"/>
    <n v="0"/>
    <n v="0"/>
    <n v="0"/>
    <n v="0"/>
    <m/>
    <m/>
    <m/>
    <m/>
    <s v="OK"/>
    <s v="OK"/>
  </r>
  <r>
    <s v="3200.140"/>
    <s v="FUNCIONAMIENTO"/>
    <x v="0"/>
    <x v="0"/>
    <s v="N/A"/>
    <s v="N/A"/>
    <s v="N/A"/>
    <x v="1"/>
    <s v="A-02"/>
    <s v="PENDIENTE"/>
    <x v="141"/>
    <x v="1"/>
    <x v="1"/>
    <s v="N/A"/>
    <x v="1"/>
    <x v="1"/>
    <x v="1"/>
    <n v="623326565"/>
    <n v="623326565"/>
    <s v="2-NO"/>
    <s v="4-N/A"/>
    <s v="3200 - Subdirección Administrativa y Financiera"/>
    <s v="3.3-4-Viáticos"/>
    <s v="VIAT01-Viáticos y gastos de viaje"/>
    <s v="SAF-38 N/A"/>
    <s v="2-Modelo de Gestión Integrado"/>
    <s v="11001-BOGOTÁ, D.C."/>
    <n v="0"/>
    <n v="0"/>
    <n v="0"/>
    <n v="0"/>
    <n v="0"/>
    <n v="0"/>
    <n v="0"/>
    <n v="0"/>
    <n v="0"/>
    <n v="0"/>
    <n v="0"/>
    <n v="0"/>
    <n v="0"/>
    <n v="0"/>
    <n v="0"/>
    <n v="0"/>
    <n v="0"/>
    <n v="0"/>
    <n v="0"/>
    <n v="0"/>
    <n v="0"/>
    <n v="0"/>
    <n v="623326565"/>
    <n v="623326565"/>
    <m/>
    <m/>
    <m/>
    <m/>
    <s v="OK"/>
    <s v="OK"/>
  </r>
  <r>
    <s v="3200.141"/>
    <s v="FUNCIONAMIENTO"/>
    <x v="0"/>
    <x v="0"/>
    <s v="N/A"/>
    <s v="N/A"/>
    <s v="N/A"/>
    <x v="1"/>
    <s v="A-02"/>
    <s v="PENDIENTE"/>
    <x v="141"/>
    <x v="1"/>
    <x v="1"/>
    <s v="N/A"/>
    <x v="1"/>
    <x v="1"/>
    <x v="0"/>
    <n v="2938402006"/>
    <n v="2938402006"/>
    <s v="2-NO"/>
    <s v="4-N/A"/>
    <s v="3200 - Subdirección Administrativa y Financiera"/>
    <s v="3.3-4-Viáticos"/>
    <s v="VIAT01-Viáticos y gastos de viaje"/>
    <s v="SAF-38 N/A"/>
    <s v="2-Modelo de Gestión Integrado"/>
    <s v="11001-BOGOTÁ, D.C."/>
    <n v="0"/>
    <n v="0"/>
    <n v="0"/>
    <n v="0"/>
    <n v="0"/>
    <n v="0"/>
    <n v="0"/>
    <n v="0"/>
    <n v="0"/>
    <n v="0"/>
    <n v="0"/>
    <n v="0"/>
    <n v="0"/>
    <n v="0"/>
    <n v="0"/>
    <n v="0"/>
    <n v="0"/>
    <n v="0"/>
    <n v="0"/>
    <n v="0"/>
    <n v="0"/>
    <n v="0"/>
    <n v="2938402006"/>
    <n v="2938402006"/>
    <m/>
    <m/>
    <m/>
    <m/>
    <s v="OK"/>
    <s v="OK"/>
  </r>
  <r>
    <s v="3200.15"/>
    <s v="FUNCIONAMIENTO"/>
    <x v="0"/>
    <x v="0"/>
    <s v="N/A"/>
    <s v="N/A"/>
    <s v="N/A"/>
    <x v="12"/>
    <s v="A-02"/>
    <s v="PENDIENTE"/>
    <x v="132"/>
    <x v="0"/>
    <x v="0"/>
    <s v="enero"/>
    <x v="6"/>
    <x v="0"/>
    <x v="1"/>
    <n v="15253334"/>
    <n v="14300000"/>
    <s v="1-SI"/>
    <s v="1-Aprobada"/>
    <s v="3200 - Subdirección Administrativa y Financiera"/>
    <s v="1.1-3-Gestión por proyectos y resultados"/>
    <s v="SER012-Prestación de servicios personas naturales"/>
    <s v="SAF-38 N/A"/>
    <s v="2-Modelo de Gestión Integrado"/>
    <s v="11001-BOGOTÁ, D.C."/>
    <n v="14300000"/>
    <n v="0"/>
    <n v="0"/>
    <n v="14300000"/>
    <n v="0"/>
    <n v="0"/>
    <n v="0"/>
    <n v="0"/>
    <n v="0"/>
    <n v="0"/>
    <n v="0"/>
    <n v="0"/>
    <n v="0"/>
    <n v="0"/>
    <n v="0"/>
    <n v="0"/>
    <n v="0"/>
    <n v="0"/>
    <n v="0"/>
    <n v="0"/>
    <n v="0"/>
    <n v="0"/>
    <n v="0"/>
    <n v="0"/>
    <m/>
    <m/>
    <m/>
    <m/>
    <s v="OK"/>
    <s v="OK"/>
  </r>
  <r>
    <s v="3200.16"/>
    <s v="FUNCIONAMIENTO"/>
    <x v="0"/>
    <x v="0"/>
    <s v="N/A"/>
    <s v="N/A"/>
    <s v="N/A"/>
    <x v="12"/>
    <s v="A-02"/>
    <s v="PENDIENTE"/>
    <x v="142"/>
    <x v="0"/>
    <x v="0"/>
    <s v="enero"/>
    <x v="6"/>
    <x v="0"/>
    <x v="1"/>
    <n v="15253334"/>
    <n v="14300000"/>
    <s v="1-SI"/>
    <s v="1-Aprobada"/>
    <s v="3200 - Subdirección Administrativa y Financiera"/>
    <s v="1.1-3-Gestión por proyectos y resultados"/>
    <s v="SER012-Prestación de servicios personas naturales"/>
    <s v="SAF-38 N/A"/>
    <s v="2-Modelo de Gestión Integrado"/>
    <s v="11001-BOGOTÁ, D.C."/>
    <n v="14300000"/>
    <n v="0"/>
    <n v="0"/>
    <n v="14300000"/>
    <n v="0"/>
    <n v="0"/>
    <n v="0"/>
    <n v="0"/>
    <n v="0"/>
    <n v="0"/>
    <n v="0"/>
    <n v="0"/>
    <n v="0"/>
    <n v="0"/>
    <n v="0"/>
    <n v="0"/>
    <n v="0"/>
    <n v="0"/>
    <n v="0"/>
    <n v="0"/>
    <n v="0"/>
    <n v="0"/>
    <n v="0"/>
    <n v="0"/>
    <m/>
    <m/>
    <m/>
    <m/>
    <s v="OK"/>
    <s v="OK"/>
  </r>
  <r>
    <s v="3200.17"/>
    <s v="FUNCIONAMIENTO"/>
    <x v="0"/>
    <x v="0"/>
    <s v="N/A"/>
    <s v="N/A"/>
    <s v="N/A"/>
    <x v="12"/>
    <s v="A-02"/>
    <s v="PENDIENTE"/>
    <x v="143"/>
    <x v="0"/>
    <x v="0"/>
    <s v="enero"/>
    <x v="6"/>
    <x v="0"/>
    <x v="1"/>
    <n v="15545523"/>
    <n v="14573927"/>
    <s v="1-SI"/>
    <s v="1-Aprobada"/>
    <s v="3200 - Subdirección Administrativa y Financiera"/>
    <s v="1.1-3-Gestión por proyectos y resultados"/>
    <s v="SER012-Prestación de servicios personas naturales"/>
    <s v="SAF-38 N/A"/>
    <s v="2-Modelo de Gestión Integrado"/>
    <s v="11001-BOGOTÁ, D.C."/>
    <n v="14573927"/>
    <n v="0"/>
    <n v="0"/>
    <n v="14573927"/>
    <n v="0"/>
    <n v="0"/>
    <n v="0"/>
    <n v="0"/>
    <n v="0"/>
    <n v="0"/>
    <n v="0"/>
    <n v="0"/>
    <n v="0"/>
    <n v="0"/>
    <n v="0"/>
    <n v="0"/>
    <n v="0"/>
    <n v="0"/>
    <n v="0"/>
    <n v="0"/>
    <n v="0"/>
    <n v="0"/>
    <n v="0"/>
    <n v="0"/>
    <m/>
    <m/>
    <m/>
    <m/>
    <s v="OK"/>
    <s v="OK"/>
  </r>
  <r>
    <s v="3200.18"/>
    <s v="FUNCIONAMIENTO"/>
    <x v="0"/>
    <x v="0"/>
    <s v="N/A"/>
    <s v="N/A"/>
    <s v="N/A"/>
    <x v="12"/>
    <s v="A-02"/>
    <s v="PENDIENTE"/>
    <x v="124"/>
    <x v="0"/>
    <x v="0"/>
    <s v="enero"/>
    <x v="6"/>
    <x v="0"/>
    <x v="1"/>
    <n v="14196592"/>
    <n v="13309305"/>
    <s v="1-SI"/>
    <s v="1-Aprobada"/>
    <s v="3200 - Subdirección Administrativa y Financiera"/>
    <s v="1.1-3-Gestión por proyectos y resultados"/>
    <s v="SER012-Prestación de servicios personas naturales"/>
    <s v="SAF-38 N/A"/>
    <s v="2-Modelo de Gestión Integrado"/>
    <s v="11001-BOGOTÁ, D.C."/>
    <n v="13309305"/>
    <n v="0"/>
    <n v="0"/>
    <n v="13309305"/>
    <n v="0"/>
    <n v="0"/>
    <n v="0"/>
    <n v="0"/>
    <n v="0"/>
    <n v="0"/>
    <n v="0"/>
    <n v="0"/>
    <n v="0"/>
    <n v="0"/>
    <n v="0"/>
    <n v="0"/>
    <n v="0"/>
    <n v="0"/>
    <n v="0"/>
    <n v="0"/>
    <n v="0"/>
    <n v="0"/>
    <n v="0"/>
    <n v="0"/>
    <m/>
    <m/>
    <m/>
    <m/>
    <s v="OK"/>
    <s v="OK"/>
  </r>
  <r>
    <s v="3200.19"/>
    <s v="FUNCIONAMIENTO"/>
    <x v="0"/>
    <x v="0"/>
    <s v="N/A"/>
    <s v="N/A"/>
    <s v="N/A"/>
    <x v="12"/>
    <s v="A-02"/>
    <s v="PENDIENTE"/>
    <x v="132"/>
    <x v="0"/>
    <x v="0"/>
    <s v="enero"/>
    <x v="6"/>
    <x v="0"/>
    <x v="1"/>
    <n v="15253334"/>
    <n v="14300000"/>
    <s v="1-SI"/>
    <s v="1-Aprobada"/>
    <s v="3200 - Subdirección Administrativa y Financiera"/>
    <s v="1.1-3-Gestión por proyectos y resultados"/>
    <s v="SER012-Prestación de servicios personas naturales"/>
    <s v="SAF-38 N/A"/>
    <s v="2-Modelo de Gestión Integrado"/>
    <s v="11001-BOGOTÁ, D.C."/>
    <n v="14300000"/>
    <n v="0"/>
    <n v="0"/>
    <n v="14300000"/>
    <n v="0"/>
    <n v="0"/>
    <n v="0"/>
    <n v="0"/>
    <n v="0"/>
    <n v="0"/>
    <n v="0"/>
    <n v="0"/>
    <n v="0"/>
    <n v="0"/>
    <n v="0"/>
    <n v="0"/>
    <n v="0"/>
    <n v="0"/>
    <n v="0"/>
    <n v="0"/>
    <n v="0"/>
    <n v="0"/>
    <n v="0"/>
    <n v="0"/>
    <m/>
    <m/>
    <m/>
    <m/>
    <s v="OK"/>
    <s v="OK"/>
  </r>
  <r>
    <s v="3200.2"/>
    <s v="FUNCIONAMIENTO"/>
    <x v="0"/>
    <x v="0"/>
    <s v="N/A"/>
    <s v="N/A"/>
    <s v="N/A"/>
    <x v="12"/>
    <s v="A-02"/>
    <s v="PENDIENTE"/>
    <x v="144"/>
    <x v="0"/>
    <x v="0"/>
    <s v="enero"/>
    <x v="6"/>
    <x v="0"/>
    <x v="1"/>
    <n v="8697653"/>
    <n v="8154049"/>
    <s v="1-SI"/>
    <s v="1-Aprobada"/>
    <s v="3200 - Subdirección Administrativa y Financiera"/>
    <s v="2.1-3-Acompañamiento a gestores catastrales"/>
    <s v="SER012-Prestación de servicios personas naturales"/>
    <s v="SAF-38 N/A"/>
    <s v="2-Modelo de Gestión Integrado"/>
    <s v="11001-BOGOTÁ, D.C."/>
    <n v="8154049"/>
    <n v="0"/>
    <n v="0"/>
    <n v="8154049"/>
    <n v="0"/>
    <n v="0"/>
    <n v="0"/>
    <n v="0"/>
    <n v="0"/>
    <n v="0"/>
    <n v="0"/>
    <n v="0"/>
    <n v="0"/>
    <n v="0"/>
    <n v="0"/>
    <n v="0"/>
    <n v="0"/>
    <n v="0"/>
    <n v="0"/>
    <n v="0"/>
    <n v="0"/>
    <n v="0"/>
    <n v="0"/>
    <n v="0"/>
    <m/>
    <m/>
    <m/>
    <m/>
    <s v="OK"/>
    <s v="OK"/>
  </r>
  <r>
    <s v="3200.20"/>
    <s v="FUNCIONAMIENTO"/>
    <x v="0"/>
    <x v="0"/>
    <s v="N/A"/>
    <s v="N/A"/>
    <s v="N/A"/>
    <x v="12"/>
    <s v="A-02"/>
    <s v="PENDIENTE"/>
    <x v="132"/>
    <x v="0"/>
    <x v="0"/>
    <s v="enero"/>
    <x v="6"/>
    <x v="0"/>
    <x v="1"/>
    <n v="15253334"/>
    <n v="14300000"/>
    <s v="1-SI"/>
    <s v="1-Aprobada"/>
    <s v="3200 - Subdirección Administrativa y Financiera"/>
    <s v="1.1-3-Gestión por proyectos y resultados"/>
    <s v="SER012-Prestación de servicios personas naturales"/>
    <s v="SAF-38 N/A"/>
    <s v="2-Modelo de Gestión Integrado"/>
    <s v="11001-BOGOTÁ, D.C."/>
    <n v="14300000"/>
    <n v="0"/>
    <n v="0"/>
    <n v="14300000"/>
    <n v="0"/>
    <n v="0"/>
    <n v="0"/>
    <n v="0"/>
    <n v="0"/>
    <n v="0"/>
    <n v="0"/>
    <n v="0"/>
    <n v="0"/>
    <n v="0"/>
    <n v="0"/>
    <n v="0"/>
    <n v="0"/>
    <n v="0"/>
    <n v="0"/>
    <n v="0"/>
    <n v="0"/>
    <n v="0"/>
    <n v="0"/>
    <n v="0"/>
    <m/>
    <m/>
    <m/>
    <m/>
    <s v="OK"/>
    <s v="OK"/>
  </r>
  <r>
    <s v="3200.21"/>
    <s v="FUNCIONAMIENTO"/>
    <x v="0"/>
    <x v="0"/>
    <s v="N/A"/>
    <s v="N/A"/>
    <s v="N/A"/>
    <x v="12"/>
    <s v="A-02"/>
    <s v="PENDIENTE"/>
    <x v="145"/>
    <x v="0"/>
    <x v="0"/>
    <s v="enero"/>
    <x v="6"/>
    <x v="0"/>
    <x v="1"/>
    <n v="6711143"/>
    <n v="6291696"/>
    <s v="1-SI"/>
    <s v="1-Aprobada"/>
    <s v="3200 - Subdirección Administrativa y Financiera"/>
    <s v="1.1-3-Gestión por proyectos y resultados"/>
    <s v="SER012-Prestación de servicios personas naturales"/>
    <s v="SAF-38 N/A"/>
    <s v="2-Modelo de Gestión Integrado"/>
    <s v="11001-BOGOTÁ, D.C."/>
    <n v="6291696"/>
    <n v="0"/>
    <n v="0"/>
    <n v="6291696"/>
    <n v="0"/>
    <n v="0"/>
    <n v="0"/>
    <n v="0"/>
    <n v="0"/>
    <n v="0"/>
    <n v="0"/>
    <n v="0"/>
    <n v="0"/>
    <n v="0"/>
    <n v="0"/>
    <n v="0"/>
    <n v="0"/>
    <n v="0"/>
    <n v="0"/>
    <n v="0"/>
    <n v="0"/>
    <n v="0"/>
    <n v="0"/>
    <n v="0"/>
    <m/>
    <m/>
    <m/>
    <m/>
    <s v="OK"/>
    <s v="OK"/>
  </r>
  <r>
    <s v="3200.22"/>
    <s v="FUNCIONAMIENTO"/>
    <x v="0"/>
    <x v="0"/>
    <s v="N/A"/>
    <s v="N/A"/>
    <s v="N/A"/>
    <x v="12"/>
    <s v="A-02"/>
    <s v="PENDIENTE"/>
    <x v="146"/>
    <x v="0"/>
    <x v="0"/>
    <s v="enero"/>
    <x v="6"/>
    <x v="0"/>
    <x v="1"/>
    <n v="6711143"/>
    <n v="6291696"/>
    <s v="1-SI"/>
    <s v="1-Aprobada"/>
    <s v="3200 - Subdirección Administrativa y Financiera"/>
    <s v="1.1-3-Gestión por proyectos y resultados"/>
    <s v="SER012-Prestación de servicios personas naturales"/>
    <s v="SAF-38 N/A"/>
    <s v="2-Modelo de Gestión Integrado"/>
    <s v="11001-BOGOTÁ, D.C."/>
    <n v="6291696"/>
    <n v="0"/>
    <n v="0"/>
    <n v="6291696"/>
    <n v="0"/>
    <n v="0"/>
    <n v="0"/>
    <n v="0"/>
    <n v="0"/>
    <n v="0"/>
    <n v="0"/>
    <n v="0"/>
    <n v="0"/>
    <n v="0"/>
    <n v="0"/>
    <n v="0"/>
    <n v="0"/>
    <n v="0"/>
    <n v="0"/>
    <n v="0"/>
    <n v="0"/>
    <n v="0"/>
    <n v="0"/>
    <n v="0"/>
    <m/>
    <m/>
    <m/>
    <m/>
    <s v="OK"/>
    <s v="OK"/>
  </r>
  <r>
    <s v="3200.23"/>
    <s v="FUNCIONAMIENTO"/>
    <x v="0"/>
    <x v="0"/>
    <s v="N/A"/>
    <s v="N/A"/>
    <s v="N/A"/>
    <x v="12"/>
    <s v="A-02"/>
    <s v="PENDIENTE"/>
    <x v="147"/>
    <x v="0"/>
    <x v="0"/>
    <s v="enero"/>
    <x v="6"/>
    <x v="0"/>
    <x v="1"/>
    <n v="11163819"/>
    <n v="10466080"/>
    <s v="1-SI"/>
    <s v="1-Aprobada"/>
    <s v="3200 - Subdirección Administrativa y Financiera"/>
    <s v="1.1-3-Gestión por proyectos y resultados"/>
    <s v="SER012-Prestación de servicios personas naturales"/>
    <s v="SAF-38 N/A"/>
    <s v="2-Modelo de Gestión Integrado"/>
    <s v="11001-BOGOTÁ, D.C."/>
    <n v="10466080"/>
    <n v="0"/>
    <n v="0"/>
    <n v="10466080"/>
    <n v="0"/>
    <n v="0"/>
    <n v="0"/>
    <n v="0"/>
    <n v="0"/>
    <n v="0"/>
    <n v="0"/>
    <n v="0"/>
    <n v="0"/>
    <n v="0"/>
    <n v="0"/>
    <n v="0"/>
    <n v="0"/>
    <n v="0"/>
    <n v="0"/>
    <n v="0"/>
    <n v="0"/>
    <n v="0"/>
    <n v="0"/>
    <n v="0"/>
    <m/>
    <m/>
    <m/>
    <m/>
    <s v="OK"/>
    <s v="OK"/>
  </r>
  <r>
    <s v="3200.24"/>
    <s v="FUNCIONAMIENTO"/>
    <x v="0"/>
    <x v="0"/>
    <s v="N/A"/>
    <s v="N/A"/>
    <s v="N/A"/>
    <x v="12"/>
    <s v="A-02"/>
    <s v="PENDIENTE"/>
    <x v="148"/>
    <x v="0"/>
    <x v="0"/>
    <s v="enero"/>
    <x v="6"/>
    <x v="0"/>
    <x v="1"/>
    <n v="7790071"/>
    <n v="7303191"/>
    <s v="1-SI"/>
    <s v="1-Aprobada"/>
    <s v="3200 - Subdirección Administrativa y Financiera"/>
    <s v="1.1-3-Gestión por proyectos y resultados"/>
    <s v="SER012-Prestación de servicios personas naturales"/>
    <s v="SAF-38 N/A"/>
    <s v="2-Modelo de Gestión Integrado"/>
    <s v="11001-BOGOTÁ, D.C."/>
    <n v="7303191"/>
    <n v="0"/>
    <n v="0"/>
    <n v="7303191"/>
    <n v="0"/>
    <n v="0"/>
    <n v="0"/>
    <n v="0"/>
    <n v="0"/>
    <n v="0"/>
    <n v="0"/>
    <n v="0"/>
    <n v="0"/>
    <n v="0"/>
    <n v="0"/>
    <n v="0"/>
    <n v="0"/>
    <n v="0"/>
    <n v="0"/>
    <n v="0"/>
    <n v="0"/>
    <n v="0"/>
    <n v="0"/>
    <n v="0"/>
    <m/>
    <m/>
    <m/>
    <m/>
    <s v="OK"/>
    <s v="OK"/>
  </r>
  <r>
    <s v="3200.25"/>
    <s v="FUNCIONAMIENTO"/>
    <x v="0"/>
    <x v="0"/>
    <s v="N/A"/>
    <s v="N/A"/>
    <s v="N/A"/>
    <x v="12"/>
    <s v="A-02"/>
    <s v="PENDIENTE"/>
    <x v="149"/>
    <x v="0"/>
    <x v="0"/>
    <s v="enero"/>
    <x v="6"/>
    <x v="0"/>
    <x v="1"/>
    <n v="6711143"/>
    <n v="6291696"/>
    <s v="1-SI"/>
    <s v="1-Aprobada"/>
    <s v="3200 - Subdirección Administrativa y Financiera"/>
    <s v="1.1-3-Gestión por proyectos y resultados"/>
    <s v="SER012-Prestación de servicios personas naturales"/>
    <s v="SAF-38 N/A"/>
    <s v="2-Modelo de Gestión Integrado"/>
    <s v="11001-BOGOTÁ, D.C."/>
    <n v="6291696"/>
    <n v="0"/>
    <n v="0"/>
    <n v="6291696"/>
    <n v="0"/>
    <n v="0"/>
    <n v="0"/>
    <n v="0"/>
    <n v="0"/>
    <n v="0"/>
    <n v="0"/>
    <n v="0"/>
    <n v="0"/>
    <n v="0"/>
    <n v="0"/>
    <n v="0"/>
    <n v="0"/>
    <n v="0"/>
    <n v="0"/>
    <n v="0"/>
    <n v="0"/>
    <n v="0"/>
    <n v="0"/>
    <n v="0"/>
    <m/>
    <m/>
    <m/>
    <m/>
    <s v="OK"/>
    <s v="OK"/>
  </r>
  <r>
    <s v="3200.26"/>
    <s v="FUNCIONAMIENTO"/>
    <x v="0"/>
    <x v="0"/>
    <s v="N/A"/>
    <s v="N/A"/>
    <s v="N/A"/>
    <x v="12"/>
    <s v="A-02"/>
    <s v="PENDIENTE"/>
    <x v="150"/>
    <x v="0"/>
    <x v="0"/>
    <s v="enero"/>
    <x v="6"/>
    <x v="0"/>
    <x v="1"/>
    <n v="3113815"/>
    <n v="2919201"/>
    <s v="1-SI"/>
    <s v="1-Aprobada"/>
    <s v="3200 - Subdirección Administrativa y Financiera"/>
    <s v="2.2-2-Avalúos IVP"/>
    <s v="SER012-Prestación de servicios personas naturales"/>
    <s v="SAF-38 N/A"/>
    <s v="2-Modelo de Gestión Integrado"/>
    <s v="11001-BOGOTÁ, D.C."/>
    <n v="2919201"/>
    <n v="0"/>
    <n v="0"/>
    <n v="2919201"/>
    <n v="0"/>
    <n v="0"/>
    <n v="0"/>
    <n v="0"/>
    <n v="0"/>
    <n v="0"/>
    <n v="0"/>
    <n v="0"/>
    <n v="0"/>
    <n v="0"/>
    <n v="0"/>
    <n v="0"/>
    <n v="0"/>
    <n v="0"/>
    <n v="0"/>
    <n v="0"/>
    <n v="0"/>
    <n v="0"/>
    <n v="0"/>
    <n v="0"/>
    <m/>
    <m/>
    <m/>
    <m/>
    <s v="OK"/>
    <s v="OK"/>
  </r>
  <r>
    <s v="3200.27"/>
    <s v="FUNCIONAMIENTO"/>
    <x v="0"/>
    <x v="0"/>
    <s v="N/A"/>
    <s v="N/A"/>
    <s v="N/A"/>
    <x v="12"/>
    <s v="A-02"/>
    <s v="PENDIENTE"/>
    <x v="151"/>
    <x v="0"/>
    <x v="0"/>
    <s v="enero"/>
    <x v="6"/>
    <x v="0"/>
    <x v="1"/>
    <n v="8800418"/>
    <n v="8250391"/>
    <s v="1-SI"/>
    <s v="1-Aprobada"/>
    <s v="3200 - Subdirección Administrativa y Financiera"/>
    <s v="2.2-2-Avalúos IVP"/>
    <s v="SER012-Prestación de servicios personas naturales"/>
    <s v="SAF-38 N/A"/>
    <s v="2-Modelo de Gestión Integrado"/>
    <s v="11001-BOGOTÁ, D.C."/>
    <n v="8250391"/>
    <n v="0"/>
    <n v="0"/>
    <n v="8250391"/>
    <n v="0"/>
    <n v="0"/>
    <n v="0"/>
    <n v="0"/>
    <n v="0"/>
    <n v="0"/>
    <n v="0"/>
    <n v="0"/>
    <n v="0"/>
    <n v="0"/>
    <n v="0"/>
    <n v="0"/>
    <n v="0"/>
    <n v="0"/>
    <n v="0"/>
    <n v="0"/>
    <n v="0"/>
    <n v="0"/>
    <n v="0"/>
    <n v="0"/>
    <m/>
    <m/>
    <m/>
    <m/>
    <s v="OK"/>
    <s v="OK"/>
  </r>
  <r>
    <s v="3200.28"/>
    <s v="FUNCIONAMIENTO"/>
    <x v="0"/>
    <x v="0"/>
    <s v="N/A"/>
    <s v="N/A"/>
    <s v="N/A"/>
    <x v="12"/>
    <s v="A-02"/>
    <s v="PENDIENTE"/>
    <x v="151"/>
    <x v="0"/>
    <x v="0"/>
    <s v="enero"/>
    <x v="6"/>
    <x v="0"/>
    <x v="1"/>
    <n v="8800418"/>
    <n v="8250391"/>
    <s v="1-SI"/>
    <s v="1-Aprobada"/>
    <s v="3200 - Subdirección Administrativa y Financiera"/>
    <s v="2.2-2-Avalúos IVP"/>
    <s v="SER012-Prestación de servicios personas naturales"/>
    <s v="SAF-38 N/A"/>
    <s v="2-Modelo de Gestión Integrado"/>
    <s v="11001-BOGOTÁ, D.C."/>
    <n v="8250391"/>
    <n v="0"/>
    <n v="0"/>
    <n v="8250391"/>
    <n v="0"/>
    <n v="0"/>
    <n v="0"/>
    <n v="0"/>
    <n v="0"/>
    <n v="0"/>
    <n v="0"/>
    <n v="0"/>
    <n v="0"/>
    <n v="0"/>
    <n v="0"/>
    <n v="0"/>
    <n v="0"/>
    <n v="0"/>
    <n v="0"/>
    <n v="0"/>
    <n v="0"/>
    <n v="0"/>
    <n v="0"/>
    <n v="0"/>
    <m/>
    <m/>
    <m/>
    <m/>
    <s v="OK"/>
    <s v="OK"/>
  </r>
  <r>
    <s v="3200.29"/>
    <s v="FUNCIONAMIENTO"/>
    <x v="0"/>
    <x v="0"/>
    <s v="N/A"/>
    <s v="N/A"/>
    <s v="N/A"/>
    <x v="12"/>
    <s v="A-02"/>
    <s v="PENDIENTE"/>
    <x v="151"/>
    <x v="0"/>
    <x v="0"/>
    <s v="enero"/>
    <x v="6"/>
    <x v="0"/>
    <x v="1"/>
    <n v="8800418"/>
    <n v="8250391"/>
    <s v="1-SI"/>
    <s v="1-Aprobada"/>
    <s v="3200 - Subdirección Administrativa y Financiera"/>
    <s v="2.2-2-Avalúos IVP"/>
    <s v="SER012-Prestación de servicios personas naturales"/>
    <s v="SAF-38 N/A"/>
    <s v="2-Modelo de Gestión Integrado"/>
    <s v="11001-BOGOTÁ, D.C."/>
    <n v="8250391"/>
    <n v="0"/>
    <n v="0"/>
    <n v="8250391"/>
    <n v="0"/>
    <n v="0"/>
    <n v="0"/>
    <n v="0"/>
    <n v="0"/>
    <n v="0"/>
    <n v="0"/>
    <n v="0"/>
    <n v="0"/>
    <n v="0"/>
    <n v="0"/>
    <n v="0"/>
    <n v="0"/>
    <n v="0"/>
    <n v="0"/>
    <n v="0"/>
    <n v="0"/>
    <n v="0"/>
    <n v="0"/>
    <n v="0"/>
    <m/>
    <m/>
    <m/>
    <m/>
    <s v="OK"/>
    <s v="OK"/>
  </r>
  <r>
    <s v="3200.3"/>
    <s v="FUNCIONAMIENTO"/>
    <x v="0"/>
    <x v="0"/>
    <s v="N/A"/>
    <s v="N/A"/>
    <s v="N/A"/>
    <x v="12"/>
    <s v="A-02"/>
    <s v="PENDIENTE"/>
    <x v="152"/>
    <x v="0"/>
    <x v="0"/>
    <s v="enero"/>
    <x v="6"/>
    <x v="0"/>
    <x v="1"/>
    <n v="3642110"/>
    <n v="3414478"/>
    <s v="1-SI"/>
    <s v="1-Aprobada"/>
    <s v="3200 - Subdirección Administrativa y Financiera"/>
    <s v="2.1-3-Acompañamiento a gestores catastrales"/>
    <s v="SER012-Prestación de servicios personas naturales"/>
    <s v="SAF-38 N/A"/>
    <s v="2-Modelo de Gestión Integrado"/>
    <s v="11001-BOGOTÁ, D.C."/>
    <n v="3414478"/>
    <n v="0"/>
    <n v="0"/>
    <n v="3414478"/>
    <n v="0"/>
    <n v="0"/>
    <n v="0"/>
    <n v="0"/>
    <n v="0"/>
    <n v="0"/>
    <n v="0"/>
    <n v="0"/>
    <n v="0"/>
    <n v="0"/>
    <n v="0"/>
    <n v="0"/>
    <n v="0"/>
    <n v="0"/>
    <n v="0"/>
    <n v="0"/>
    <n v="0"/>
    <n v="0"/>
    <n v="0"/>
    <n v="0"/>
    <m/>
    <m/>
    <m/>
    <m/>
    <s v="OK"/>
    <s v="OK"/>
  </r>
  <r>
    <s v="3200.30"/>
    <s v="FUNCIONAMIENTO"/>
    <x v="0"/>
    <x v="0"/>
    <s v="N/A"/>
    <s v="N/A"/>
    <s v="N/A"/>
    <x v="12"/>
    <s v="A-02"/>
    <s v="PENDIENTE"/>
    <x v="153"/>
    <x v="0"/>
    <x v="0"/>
    <s v="enero"/>
    <x v="6"/>
    <x v="0"/>
    <x v="1"/>
    <n v="11498733"/>
    <n v="10780062"/>
    <s v="1-SI"/>
    <s v="1-Aprobada"/>
    <s v="3200 - Subdirección Administrativa y Financiera"/>
    <s v="2.2-2-Avalúos IVP"/>
    <s v="SER012-Prestación de servicios personas naturales"/>
    <s v="SAF-38 N/A"/>
    <s v="2-Modelo de Gestión Integrado"/>
    <s v="11001-BOGOTÁ, D.C."/>
    <n v="10780062"/>
    <n v="0"/>
    <n v="0"/>
    <n v="10780062"/>
    <n v="0"/>
    <n v="0"/>
    <n v="0"/>
    <n v="0"/>
    <n v="0"/>
    <n v="0"/>
    <n v="0"/>
    <n v="0"/>
    <n v="0"/>
    <n v="0"/>
    <n v="0"/>
    <n v="0"/>
    <n v="0"/>
    <n v="0"/>
    <n v="0"/>
    <n v="0"/>
    <n v="0"/>
    <n v="0"/>
    <n v="0"/>
    <n v="0"/>
    <m/>
    <m/>
    <m/>
    <m/>
    <s v="OK"/>
    <s v="OK"/>
  </r>
  <r>
    <s v="3200.31"/>
    <s v="FUNCIONAMIENTO"/>
    <x v="0"/>
    <x v="0"/>
    <s v="N/A"/>
    <s v="N/A"/>
    <s v="N/A"/>
    <x v="12"/>
    <s v="A-02"/>
    <s v="PENDIENTE"/>
    <x v="154"/>
    <x v="0"/>
    <x v="0"/>
    <s v="enero"/>
    <x v="6"/>
    <x v="0"/>
    <x v="1"/>
    <n v="11498733"/>
    <n v="10780062"/>
    <s v="1-SI"/>
    <s v="1-Aprobada"/>
    <s v="3200 - Subdirección Administrativa y Financiera"/>
    <s v="2.2-2-Avalúos IVP"/>
    <s v="SER012-Prestación de servicios personas naturales"/>
    <s v="SAF-38 N/A"/>
    <s v="2-Modelo de Gestión Integrado"/>
    <s v="11001-BOGOTÁ, D.C."/>
    <n v="10780062"/>
    <n v="0"/>
    <n v="0"/>
    <n v="10780062"/>
    <n v="0"/>
    <n v="0"/>
    <n v="0"/>
    <n v="0"/>
    <n v="0"/>
    <n v="0"/>
    <n v="0"/>
    <n v="0"/>
    <n v="0"/>
    <n v="0"/>
    <n v="0"/>
    <n v="0"/>
    <n v="0"/>
    <n v="0"/>
    <n v="0"/>
    <n v="0"/>
    <n v="0"/>
    <n v="0"/>
    <n v="0"/>
    <n v="0"/>
    <m/>
    <m/>
    <m/>
    <m/>
    <s v="OK"/>
    <s v="OK"/>
  </r>
  <r>
    <s v="3200.32"/>
    <s v="FUNCIONAMIENTO"/>
    <x v="0"/>
    <x v="0"/>
    <s v="N/A"/>
    <s v="N/A"/>
    <s v="N/A"/>
    <x v="12"/>
    <s v="A-02"/>
    <s v="PENDIENTE"/>
    <x v="155"/>
    <x v="0"/>
    <x v="0"/>
    <s v="enero"/>
    <x v="6"/>
    <x v="0"/>
    <x v="1"/>
    <n v="3428867"/>
    <n v="3214562"/>
    <s v="1-SI"/>
    <s v="1-Aprobada"/>
    <s v="3200 - Subdirección Administrativa y Financiera"/>
    <s v="2.2-2-Avalúos IVP"/>
    <s v="SER012-Prestación de servicios personas naturales"/>
    <s v="SAF-38 N/A"/>
    <s v="2-Modelo de Gestión Integrado"/>
    <s v="11001-BOGOTÁ, D.C."/>
    <n v="3214562"/>
    <n v="0"/>
    <n v="0"/>
    <n v="3214562"/>
    <n v="0"/>
    <n v="0"/>
    <n v="0"/>
    <n v="0"/>
    <n v="0"/>
    <n v="0"/>
    <n v="0"/>
    <n v="0"/>
    <n v="0"/>
    <n v="0"/>
    <n v="0"/>
    <n v="0"/>
    <n v="0"/>
    <n v="0"/>
    <n v="0"/>
    <n v="0"/>
    <n v="0"/>
    <n v="0"/>
    <n v="0"/>
    <n v="0"/>
    <m/>
    <m/>
    <m/>
    <m/>
    <s v="OK"/>
    <s v="OK"/>
  </r>
  <r>
    <s v="3200.33"/>
    <s v="FUNCIONAMIENTO"/>
    <x v="0"/>
    <x v="0"/>
    <s v="N/A"/>
    <s v="N/A"/>
    <s v="N/A"/>
    <x v="12"/>
    <s v="A-02"/>
    <s v="PENDIENTE"/>
    <x v="156"/>
    <x v="0"/>
    <x v="0"/>
    <s v="enero"/>
    <x v="6"/>
    <x v="0"/>
    <x v="1"/>
    <n v="10149802"/>
    <n v="9515439"/>
    <s v="1-SI"/>
    <s v="1-Aprobada"/>
    <s v="3200 - Subdirección Administrativa y Financiera"/>
    <s v="2.2-2-Avalúos IVP"/>
    <s v="SER012-Prestación de servicios personas naturales"/>
    <s v="SAF-38 N/A"/>
    <s v="2-Modelo de Gestión Integrado"/>
    <s v="11001-BOGOTÁ, D.C."/>
    <n v="9515439"/>
    <n v="0"/>
    <n v="0"/>
    <n v="9515439"/>
    <n v="0"/>
    <n v="0"/>
    <n v="0"/>
    <n v="0"/>
    <n v="0"/>
    <n v="0"/>
    <n v="0"/>
    <n v="0"/>
    <n v="0"/>
    <n v="0"/>
    <n v="0"/>
    <n v="0"/>
    <n v="0"/>
    <n v="0"/>
    <n v="0"/>
    <n v="0"/>
    <n v="0"/>
    <n v="0"/>
    <n v="0"/>
    <n v="0"/>
    <m/>
    <m/>
    <m/>
    <m/>
    <s v="OK"/>
    <s v="OK"/>
  </r>
  <r>
    <s v="3200.34"/>
    <s v="FUNCIONAMIENTO"/>
    <x v="0"/>
    <x v="0"/>
    <s v="N/A"/>
    <s v="N/A"/>
    <s v="N/A"/>
    <x v="12"/>
    <s v="A-02"/>
    <s v="PENDIENTE"/>
    <x v="154"/>
    <x v="0"/>
    <x v="0"/>
    <s v="enero"/>
    <x v="6"/>
    <x v="0"/>
    <x v="1"/>
    <n v="11498733"/>
    <n v="10780062"/>
    <s v="1-SI"/>
    <s v="1-Aprobada"/>
    <s v="3200 - Subdirección Administrativa y Financiera"/>
    <s v="2.2-2-Avalúos IVP"/>
    <s v="SER012-Prestación de servicios personas naturales"/>
    <s v="SAF-38 N/A"/>
    <s v="2-Modelo de Gestión Integrado"/>
    <s v="11001-BOGOTÁ, D.C."/>
    <n v="10780062"/>
    <n v="0"/>
    <n v="0"/>
    <n v="10780062"/>
    <n v="0"/>
    <n v="0"/>
    <n v="0"/>
    <n v="0"/>
    <n v="0"/>
    <n v="0"/>
    <n v="0"/>
    <n v="0"/>
    <n v="0"/>
    <n v="0"/>
    <n v="0"/>
    <n v="0"/>
    <n v="0"/>
    <n v="0"/>
    <n v="0"/>
    <n v="0"/>
    <n v="0"/>
    <n v="0"/>
    <n v="0"/>
    <n v="0"/>
    <m/>
    <m/>
    <m/>
    <m/>
    <s v="OK"/>
    <s v="OK"/>
  </r>
  <r>
    <s v="3200.35"/>
    <s v="FUNCIONAMIENTO"/>
    <x v="0"/>
    <x v="0"/>
    <s v="N/A"/>
    <s v="N/A"/>
    <s v="N/A"/>
    <x v="12"/>
    <s v="A-02"/>
    <s v="PENDIENTE"/>
    <x v="154"/>
    <x v="0"/>
    <x v="0"/>
    <s v="enero"/>
    <x v="6"/>
    <x v="0"/>
    <x v="1"/>
    <n v="11498733"/>
    <n v="10780062"/>
    <s v="1-SI"/>
    <s v="1-Aprobada"/>
    <s v="3200 - Subdirección Administrativa y Financiera"/>
    <s v="2.2-2-Avalúos IVP"/>
    <s v="SER012-Prestación de servicios personas naturales"/>
    <s v="SAF-38 N/A"/>
    <s v="2-Modelo de Gestión Integrado"/>
    <s v="11001-BOGOTÁ, D.C."/>
    <n v="10780062"/>
    <n v="0"/>
    <n v="0"/>
    <n v="10780062"/>
    <n v="0"/>
    <n v="0"/>
    <n v="0"/>
    <n v="0"/>
    <n v="0"/>
    <n v="0"/>
    <n v="0"/>
    <n v="0"/>
    <n v="0"/>
    <n v="0"/>
    <n v="0"/>
    <n v="0"/>
    <n v="0"/>
    <n v="0"/>
    <n v="0"/>
    <n v="0"/>
    <n v="0"/>
    <n v="0"/>
    <n v="0"/>
    <n v="0"/>
    <m/>
    <m/>
    <m/>
    <m/>
    <s v="OK"/>
    <s v="OK"/>
  </r>
  <r>
    <s v="3200.36"/>
    <s v="FUNCIONAMIENTO"/>
    <x v="0"/>
    <x v="0"/>
    <s v="N/A"/>
    <s v="N/A"/>
    <s v="N/A"/>
    <x v="12"/>
    <s v="A-02"/>
    <s v="PENDIENTE"/>
    <x v="157"/>
    <x v="0"/>
    <x v="0"/>
    <s v="enero"/>
    <x v="6"/>
    <x v="0"/>
    <x v="1"/>
    <n v="12266667"/>
    <n v="11500000"/>
    <s v="1-SI"/>
    <s v="1-Aprobada"/>
    <s v="3200 - Subdirección Administrativa y Financiera"/>
    <s v="1.5-3-Política de seguridad de la Información"/>
    <s v="SER012-Prestación de servicios personas naturales"/>
    <s v="SAF-38 N/A"/>
    <s v="2-Modelo de Gestión Integrado"/>
    <s v="11001-BOGOTÁ, D.C."/>
    <n v="11500000"/>
    <n v="0"/>
    <n v="0"/>
    <n v="11500000"/>
    <n v="0"/>
    <n v="0"/>
    <n v="0"/>
    <n v="0"/>
    <n v="0"/>
    <n v="0"/>
    <n v="0"/>
    <n v="0"/>
    <n v="0"/>
    <n v="0"/>
    <n v="0"/>
    <n v="0"/>
    <n v="0"/>
    <n v="0"/>
    <n v="0"/>
    <n v="0"/>
    <n v="0"/>
    <n v="0"/>
    <n v="0"/>
    <n v="0"/>
    <m/>
    <m/>
    <m/>
    <m/>
    <s v="OK"/>
    <s v="OK"/>
  </r>
  <r>
    <s v="3200.37"/>
    <s v="FUNCIONAMIENTO"/>
    <x v="0"/>
    <x v="0"/>
    <s v="N/A"/>
    <s v="N/A"/>
    <s v="N/A"/>
    <x v="12"/>
    <s v="A-02"/>
    <s v="PENDIENTE"/>
    <x v="158"/>
    <x v="0"/>
    <x v="0"/>
    <s v="enero"/>
    <x v="6"/>
    <x v="0"/>
    <x v="1"/>
    <n v="9813334"/>
    <n v="9200000"/>
    <s v="1-SI"/>
    <s v="1-Aprobada"/>
    <s v="3200 - Subdirección Administrativa y Financiera"/>
    <s v="1.5-3-Política de seguridad de la Información"/>
    <s v="SER012-Prestación de servicios personas naturales"/>
    <s v="SAF-38 N/A"/>
    <s v="2-Modelo de Gestión Integrado"/>
    <s v="11001-BOGOTÁ, D.C."/>
    <n v="9200000"/>
    <n v="0"/>
    <n v="0"/>
    <n v="9200000"/>
    <n v="0"/>
    <n v="0"/>
    <n v="0"/>
    <n v="0"/>
    <n v="0"/>
    <n v="0"/>
    <n v="0"/>
    <n v="0"/>
    <n v="0"/>
    <n v="0"/>
    <n v="0"/>
    <n v="0"/>
    <n v="0"/>
    <n v="0"/>
    <n v="0"/>
    <n v="0"/>
    <n v="0"/>
    <n v="0"/>
    <n v="0"/>
    <n v="0"/>
    <m/>
    <m/>
    <m/>
    <m/>
    <s v="OK"/>
    <s v="OK"/>
  </r>
  <r>
    <s v="3200.38"/>
    <s v="FUNCIONAMIENTO"/>
    <x v="0"/>
    <x v="0"/>
    <s v="N/A"/>
    <s v="N/A"/>
    <s v="N/A"/>
    <x v="12"/>
    <s v="A-02"/>
    <s v="PENDIENTE"/>
    <x v="159"/>
    <x v="0"/>
    <x v="0"/>
    <s v="enero"/>
    <x v="6"/>
    <x v="0"/>
    <x v="1"/>
    <n v="3381334"/>
    <n v="3170000"/>
    <s v="1-SI"/>
    <s v="1-Aprobada"/>
    <s v="3200 - Subdirección Administrativa y Financiera"/>
    <s v="1.5-3-Política de seguridad de la Información"/>
    <s v="SER012-Prestación de servicios personas naturales"/>
    <s v="SAF-38 N/A"/>
    <s v="2-Modelo de Gestión Integrado"/>
    <s v="11001-BOGOTÁ, D.C."/>
    <n v="3170000"/>
    <n v="0"/>
    <n v="0"/>
    <n v="3170000"/>
    <n v="0"/>
    <n v="0"/>
    <n v="0"/>
    <n v="0"/>
    <n v="0"/>
    <n v="0"/>
    <n v="0"/>
    <n v="0"/>
    <n v="0"/>
    <n v="0"/>
    <n v="0"/>
    <n v="0"/>
    <n v="0"/>
    <n v="0"/>
    <n v="0"/>
    <n v="0"/>
    <n v="0"/>
    <n v="0"/>
    <n v="0"/>
    <n v="0"/>
    <m/>
    <m/>
    <m/>
    <m/>
    <s v="OK"/>
    <s v="OK"/>
  </r>
  <r>
    <s v="3200.39"/>
    <s v="FUNCIONAMIENTO"/>
    <x v="0"/>
    <x v="0"/>
    <s v="N/A"/>
    <s v="N/A"/>
    <s v="N/A"/>
    <x v="12"/>
    <s v="A-02"/>
    <s v="PENDIENTE"/>
    <x v="160"/>
    <x v="0"/>
    <x v="0"/>
    <s v="enero"/>
    <x v="6"/>
    <x v="0"/>
    <x v="1"/>
    <n v="10837334"/>
    <n v="10160000"/>
    <s v="1-SI"/>
    <s v="1-Aprobada"/>
    <s v="3200 - Subdirección Administrativa y Financiera"/>
    <s v="1.5-3-Política de seguridad de la Información"/>
    <s v="SER012-Prestación de servicios personas naturales"/>
    <s v="SAF-38 N/A"/>
    <s v="2-Modelo de Gestión Integrado"/>
    <s v="11001-BOGOTÁ, D.C."/>
    <n v="10160000"/>
    <n v="0"/>
    <n v="0"/>
    <n v="10160000"/>
    <n v="0"/>
    <n v="0"/>
    <n v="0"/>
    <n v="0"/>
    <n v="0"/>
    <n v="0"/>
    <n v="0"/>
    <n v="0"/>
    <n v="0"/>
    <n v="0"/>
    <n v="0"/>
    <n v="0"/>
    <n v="0"/>
    <n v="0"/>
    <n v="0"/>
    <n v="0"/>
    <n v="0"/>
    <n v="0"/>
    <n v="0"/>
    <n v="0"/>
    <m/>
    <m/>
    <m/>
    <m/>
    <s v="OK"/>
    <s v="OK"/>
  </r>
  <r>
    <s v="3200.4"/>
    <s v="FUNCIONAMIENTO"/>
    <x v="0"/>
    <x v="0"/>
    <s v="N/A"/>
    <s v="N/A"/>
    <s v="N/A"/>
    <x v="12"/>
    <s v="A-02"/>
    <s v="PENDIENTE"/>
    <x v="161"/>
    <x v="0"/>
    <x v="0"/>
    <s v="enero"/>
    <x v="6"/>
    <x v="0"/>
    <x v="1"/>
    <n v="10149802"/>
    <n v="9515439"/>
    <s v="1-SI"/>
    <s v="1-Aprobada"/>
    <s v="3200 - Subdirección Administrativa y Financiera"/>
    <s v="2.1-3-Acompañamiento a gestores catastrales"/>
    <s v="SER012-Prestación de servicios personas naturales"/>
    <s v="SAF-38 N/A"/>
    <s v="2-Modelo de Gestión Integrado"/>
    <s v="11001-BOGOTÁ, D.C."/>
    <n v="9515439"/>
    <n v="0"/>
    <n v="0"/>
    <n v="9515439"/>
    <n v="0"/>
    <n v="0"/>
    <n v="0"/>
    <n v="0"/>
    <n v="0"/>
    <n v="0"/>
    <n v="0"/>
    <n v="0"/>
    <n v="0"/>
    <n v="0"/>
    <n v="0"/>
    <n v="0"/>
    <n v="0"/>
    <n v="0"/>
    <n v="0"/>
    <n v="0"/>
    <n v="0"/>
    <n v="0"/>
    <n v="0"/>
    <n v="0"/>
    <m/>
    <m/>
    <m/>
    <m/>
    <s v="OK"/>
    <s v="OK"/>
  </r>
  <r>
    <s v="3200.40"/>
    <s v="FUNCIONAMIENTO"/>
    <x v="0"/>
    <x v="0"/>
    <s v="N/A"/>
    <s v="N/A"/>
    <s v="N/A"/>
    <x v="12"/>
    <s v="A-02"/>
    <s v="PENDIENTE"/>
    <x v="162"/>
    <x v="0"/>
    <x v="0"/>
    <s v="enero"/>
    <x v="6"/>
    <x v="0"/>
    <x v="1"/>
    <n v="10837334"/>
    <n v="10160000"/>
    <s v="1-SI"/>
    <s v="1-Aprobada"/>
    <s v="3200 - Subdirección Administrativa y Financiera"/>
    <s v="1.5-3-Política de seguridad de la Información"/>
    <s v="SER012-Prestación de servicios personas naturales"/>
    <s v="SAF-38 N/A"/>
    <s v="2-Modelo de Gestión Integrado"/>
    <s v="11001-BOGOTÁ, D.C."/>
    <n v="10160000"/>
    <n v="0"/>
    <n v="0"/>
    <n v="10160000"/>
    <n v="0"/>
    <n v="0"/>
    <n v="0"/>
    <n v="0"/>
    <n v="0"/>
    <n v="0"/>
    <n v="0"/>
    <n v="0"/>
    <n v="0"/>
    <n v="0"/>
    <n v="0"/>
    <n v="0"/>
    <n v="0"/>
    <n v="0"/>
    <n v="0"/>
    <n v="0"/>
    <n v="0"/>
    <n v="0"/>
    <n v="0"/>
    <n v="0"/>
    <m/>
    <m/>
    <m/>
    <m/>
    <s v="OK"/>
    <s v="OK"/>
  </r>
  <r>
    <s v="3200.41"/>
    <s v="FUNCIONAMIENTO"/>
    <x v="0"/>
    <x v="0"/>
    <s v="N/A"/>
    <s v="N/A"/>
    <s v="N/A"/>
    <x v="12"/>
    <s v="A-02"/>
    <s v="PENDIENTE"/>
    <x v="163"/>
    <x v="0"/>
    <x v="0"/>
    <s v="enero"/>
    <x v="6"/>
    <x v="0"/>
    <x v="1"/>
    <n v="3381334"/>
    <n v="3170000"/>
    <s v="1-SI"/>
    <s v="1-Aprobada"/>
    <s v="3200 - Subdirección Administrativa y Financiera"/>
    <s v="1.5-99-GND- Gestión estratégica de tecnología"/>
    <s v="SER012-Prestación de servicios personas naturales"/>
    <s v="SAF-38 N/A"/>
    <s v="2-Modelo de Gestión Integrado"/>
    <s v="11001-BOGOTÁ, D.C."/>
    <n v="3170000"/>
    <n v="0"/>
    <n v="0"/>
    <n v="3170000"/>
    <n v="0"/>
    <n v="0"/>
    <n v="0"/>
    <n v="0"/>
    <n v="0"/>
    <n v="0"/>
    <n v="0"/>
    <n v="0"/>
    <n v="0"/>
    <n v="0"/>
    <n v="0"/>
    <n v="0"/>
    <n v="0"/>
    <n v="0"/>
    <n v="0"/>
    <n v="0"/>
    <n v="0"/>
    <n v="0"/>
    <n v="0"/>
    <n v="0"/>
    <m/>
    <m/>
    <m/>
    <m/>
    <s v="OK"/>
    <s v="OK"/>
  </r>
  <r>
    <s v="3200.42"/>
    <s v="FUNCIONAMIENTO"/>
    <x v="0"/>
    <x v="0"/>
    <s v="N/A"/>
    <s v="N/A"/>
    <s v="N/A"/>
    <x v="12"/>
    <s v="A-02"/>
    <s v="PENDIENTE"/>
    <x v="164"/>
    <x v="0"/>
    <x v="0"/>
    <s v="enero"/>
    <x v="6"/>
    <x v="0"/>
    <x v="1"/>
    <n v="4074667"/>
    <n v="3820000"/>
    <s v="1-SI"/>
    <s v="1-Aprobada"/>
    <s v="3200 - Subdirección Administrativa y Financiera"/>
    <s v="1.5-99-GND- Gestión estratégica de tecnología"/>
    <s v="SER012-Prestación de servicios personas naturales"/>
    <s v="SAF-38 N/A"/>
    <s v="2-Modelo de Gestión Integrado"/>
    <s v="11001-BOGOTÁ, D.C."/>
    <n v="3820000"/>
    <n v="0"/>
    <n v="0"/>
    <n v="3820000"/>
    <n v="0"/>
    <n v="0"/>
    <n v="0"/>
    <n v="0"/>
    <n v="0"/>
    <n v="0"/>
    <n v="0"/>
    <n v="0"/>
    <n v="0"/>
    <n v="0"/>
    <n v="0"/>
    <n v="0"/>
    <n v="0"/>
    <n v="0"/>
    <n v="0"/>
    <n v="0"/>
    <n v="0"/>
    <n v="0"/>
    <n v="0"/>
    <n v="0"/>
    <m/>
    <m/>
    <m/>
    <m/>
    <s v="OK"/>
    <s v="OK"/>
  </r>
  <r>
    <s v="3200.43"/>
    <s v="FUNCIONAMIENTO"/>
    <x v="0"/>
    <x v="0"/>
    <s v="N/A"/>
    <s v="N/A"/>
    <s v="N/A"/>
    <x v="12"/>
    <s v="A-02"/>
    <s v="PENDIENTE"/>
    <x v="165"/>
    <x v="0"/>
    <x v="0"/>
    <s v="enero"/>
    <x v="6"/>
    <x v="0"/>
    <x v="1"/>
    <n v="13717334"/>
    <n v="12860000"/>
    <s v="1-SI"/>
    <s v="1-Aprobada"/>
    <s v="3200 - Subdirección Administrativa y Financiera"/>
    <s v="1.5-99-GND- Gestión estratégica de tecnología"/>
    <s v="SER012-Prestación de servicios personas naturales"/>
    <s v="SAF-38 N/A"/>
    <s v="2-Modelo de Gestión Integrado"/>
    <s v="11001-BOGOTÁ, D.C."/>
    <n v="12860000"/>
    <n v="0"/>
    <n v="0"/>
    <n v="12860000"/>
    <n v="0"/>
    <n v="0"/>
    <n v="0"/>
    <n v="0"/>
    <n v="0"/>
    <n v="0"/>
    <n v="0"/>
    <n v="0"/>
    <n v="0"/>
    <n v="0"/>
    <n v="0"/>
    <n v="0"/>
    <n v="0"/>
    <n v="0"/>
    <n v="0"/>
    <n v="0"/>
    <n v="0"/>
    <n v="0"/>
    <n v="0"/>
    <n v="0"/>
    <m/>
    <m/>
    <m/>
    <m/>
    <s v="OK"/>
    <s v="OK"/>
  </r>
  <r>
    <s v="3200.44"/>
    <s v="FUNCIONAMIENTO"/>
    <x v="0"/>
    <x v="0"/>
    <s v="N/A"/>
    <s v="N/A"/>
    <s v="N/A"/>
    <x v="12"/>
    <s v="A-02"/>
    <s v="PENDIENTE"/>
    <x v="166"/>
    <x v="0"/>
    <x v="0"/>
    <s v="enero"/>
    <x v="6"/>
    <x v="0"/>
    <x v="1"/>
    <n v="6474667"/>
    <n v="6070000"/>
    <s v="1-SI"/>
    <s v="1-Aprobada"/>
    <s v="3200 - Subdirección Administrativa y Financiera"/>
    <s v="1.5-99-GND- Gestión estratégica de tecnología"/>
    <s v="SER012-Prestación de servicios personas naturales"/>
    <s v="SAF-38 N/A"/>
    <s v="2-Modelo de Gestión Integrado"/>
    <s v="11001-BOGOTÁ, D.C."/>
    <n v="6070000"/>
    <n v="0"/>
    <n v="0"/>
    <n v="6070000"/>
    <n v="0"/>
    <n v="0"/>
    <n v="0"/>
    <n v="0"/>
    <n v="0"/>
    <n v="0"/>
    <n v="0"/>
    <n v="0"/>
    <n v="0"/>
    <n v="0"/>
    <n v="0"/>
    <n v="0"/>
    <n v="0"/>
    <n v="0"/>
    <n v="0"/>
    <n v="0"/>
    <n v="0"/>
    <n v="0"/>
    <n v="0"/>
    <n v="0"/>
    <m/>
    <m/>
    <m/>
    <m/>
    <s v="OK"/>
    <s v="OK"/>
  </r>
  <r>
    <s v="3200.45"/>
    <s v="FUNCIONAMIENTO"/>
    <x v="0"/>
    <x v="0"/>
    <s v="N/A"/>
    <s v="N/A"/>
    <s v="N/A"/>
    <x v="12"/>
    <s v="A-02"/>
    <s v="PENDIENTE"/>
    <x v="167"/>
    <x v="0"/>
    <x v="0"/>
    <s v="enero"/>
    <x v="6"/>
    <x v="0"/>
    <x v="1"/>
    <n v="6474667"/>
    <n v="6070000"/>
    <s v="1-SI"/>
    <s v="1-Aprobada"/>
    <s v="3200 - Subdirección Administrativa y Financiera"/>
    <s v="1.5-99-GND- Gestión estratégica de tecnología"/>
    <s v="SER012-Prestación de servicios personas naturales"/>
    <s v="SAF-38 N/A"/>
    <s v="2-Modelo de Gestión Integrado"/>
    <s v="11001-BOGOTÁ, D.C."/>
    <n v="6070000"/>
    <n v="0"/>
    <n v="0"/>
    <n v="6070000"/>
    <n v="0"/>
    <n v="0"/>
    <n v="0"/>
    <n v="0"/>
    <n v="0"/>
    <n v="0"/>
    <n v="0"/>
    <n v="0"/>
    <n v="0"/>
    <n v="0"/>
    <n v="0"/>
    <n v="0"/>
    <n v="0"/>
    <n v="0"/>
    <n v="0"/>
    <n v="0"/>
    <n v="0"/>
    <n v="0"/>
    <n v="0"/>
    <n v="0"/>
    <m/>
    <m/>
    <m/>
    <m/>
    <s v="OK"/>
    <s v="OK"/>
  </r>
  <r>
    <s v="3200.46"/>
    <s v="FUNCIONAMIENTO"/>
    <x v="0"/>
    <x v="0"/>
    <s v="N/A"/>
    <s v="N/A"/>
    <s v="N/A"/>
    <x v="12"/>
    <s v="A-02"/>
    <s v="PENDIENTE"/>
    <x v="168"/>
    <x v="0"/>
    <x v="0"/>
    <s v="enero"/>
    <x v="6"/>
    <x v="0"/>
    <x v="1"/>
    <n v="10837334"/>
    <n v="10160000"/>
    <s v="1-SI"/>
    <s v="1-Aprobada"/>
    <s v="3200 - Subdirección Administrativa y Financiera"/>
    <s v="1.5-99-GND- Gestión estratégica de tecnología"/>
    <s v="SER012-Prestación de servicios personas naturales"/>
    <s v="SAF-38 N/A"/>
    <s v="2-Modelo de Gestión Integrado"/>
    <s v="11001-BOGOTÁ, D.C."/>
    <n v="10160000"/>
    <n v="0"/>
    <n v="0"/>
    <n v="10160000"/>
    <n v="0"/>
    <n v="0"/>
    <n v="0"/>
    <n v="0"/>
    <n v="0"/>
    <n v="0"/>
    <n v="0"/>
    <n v="0"/>
    <n v="0"/>
    <n v="0"/>
    <n v="0"/>
    <n v="0"/>
    <n v="0"/>
    <n v="0"/>
    <n v="0"/>
    <n v="0"/>
    <n v="0"/>
    <n v="0"/>
    <n v="0"/>
    <n v="0"/>
    <m/>
    <m/>
    <m/>
    <m/>
    <s v="OK"/>
    <s v="OK"/>
  </r>
  <r>
    <s v="3200.47"/>
    <s v="FUNCIONAMIENTO"/>
    <x v="0"/>
    <x v="0"/>
    <s v="N/A"/>
    <s v="N/A"/>
    <s v="N/A"/>
    <x v="12"/>
    <s v="A-02"/>
    <s v="PENDIENTE"/>
    <x v="169"/>
    <x v="0"/>
    <x v="0"/>
    <s v="enero"/>
    <x v="6"/>
    <x v="0"/>
    <x v="1"/>
    <n v="8697653"/>
    <n v="8154049"/>
    <s v="1-SI"/>
    <s v="1-Aprobada"/>
    <s v="3200 - Subdirección Administrativa y Financiera"/>
    <s v="3.1-2-Gestión Contable"/>
    <s v="SER012-Prestación de servicios personas naturales"/>
    <s v="SAF-18 Profesional contablilidad"/>
    <s v="2-Modelo de Gestión Integrado"/>
    <s v="11001-BOGOTÁ, D.C."/>
    <n v="8154049"/>
    <n v="0"/>
    <n v="0"/>
    <n v="8154049"/>
    <n v="0"/>
    <n v="0"/>
    <n v="0"/>
    <n v="0"/>
    <n v="0"/>
    <n v="0"/>
    <n v="0"/>
    <n v="0"/>
    <n v="0"/>
    <n v="0"/>
    <n v="0"/>
    <n v="0"/>
    <n v="0"/>
    <n v="0"/>
    <n v="0"/>
    <n v="0"/>
    <n v="0"/>
    <n v="0"/>
    <n v="0"/>
    <n v="0"/>
    <m/>
    <m/>
    <m/>
    <m/>
    <s v="OK"/>
    <s v="OK"/>
  </r>
  <r>
    <s v="3200.48"/>
    <s v="FUNCIONAMIENTO"/>
    <x v="0"/>
    <x v="0"/>
    <s v="N/A"/>
    <s v="N/A"/>
    <s v="N/A"/>
    <x v="12"/>
    <s v="A-02"/>
    <s v="PENDIENTE"/>
    <x v="170"/>
    <x v="0"/>
    <x v="0"/>
    <s v="enero"/>
    <x v="6"/>
    <x v="0"/>
    <x v="1"/>
    <n v="7861965"/>
    <n v="7370592"/>
    <s v="1-SI"/>
    <s v="1-Aprobada"/>
    <s v="3200 - Subdirección Administrativa y Financiera"/>
    <s v="3.1-2-Gestión Contable"/>
    <s v="SER012-Prestación de servicios personas naturales"/>
    <s v="SAF-18 Profesional contablilidad"/>
    <s v="2-Modelo de Gestión Integrado"/>
    <s v="11001-BOGOTÁ, D.C."/>
    <n v="7370592"/>
    <n v="0"/>
    <n v="0"/>
    <n v="7370592"/>
    <n v="0"/>
    <n v="0"/>
    <n v="0"/>
    <n v="0"/>
    <n v="0"/>
    <n v="0"/>
    <n v="0"/>
    <n v="0"/>
    <n v="0"/>
    <n v="0"/>
    <n v="0"/>
    <n v="0"/>
    <n v="0"/>
    <n v="0"/>
    <n v="0"/>
    <n v="0"/>
    <n v="0"/>
    <n v="0"/>
    <n v="0"/>
    <n v="0"/>
    <m/>
    <m/>
    <m/>
    <m/>
    <s v="OK"/>
    <s v="OK"/>
  </r>
  <r>
    <s v="3200.49"/>
    <s v="FUNCIONAMIENTO"/>
    <x v="0"/>
    <x v="0"/>
    <s v="N/A"/>
    <s v="N/A"/>
    <s v="N/A"/>
    <x v="12"/>
    <s v="A-02"/>
    <s v="PENDIENTE"/>
    <x v="171"/>
    <x v="0"/>
    <x v="0"/>
    <s v="enero"/>
    <x v="6"/>
    <x v="0"/>
    <x v="1"/>
    <n v="7493023"/>
    <n v="7024709"/>
    <s v="1-SI"/>
    <s v="1-Aprobada"/>
    <s v="3200 - Subdirección Administrativa y Financiera"/>
    <s v="3.1-2-Gestión Contable"/>
    <s v="SER012-Prestación de servicios personas naturales"/>
    <s v="SAF-18 Profesional contablilidad"/>
    <s v="2-Modelo de Gestión Integrado"/>
    <s v="11001-BOGOTÁ, D.C."/>
    <n v="7024709"/>
    <n v="0"/>
    <n v="0"/>
    <n v="7024709"/>
    <n v="0"/>
    <n v="0"/>
    <n v="0"/>
    <n v="0"/>
    <n v="0"/>
    <n v="0"/>
    <n v="0"/>
    <n v="0"/>
    <n v="0"/>
    <n v="0"/>
    <n v="0"/>
    <n v="0"/>
    <n v="0"/>
    <n v="0"/>
    <n v="0"/>
    <n v="0"/>
    <n v="0"/>
    <n v="0"/>
    <n v="0"/>
    <n v="0"/>
    <m/>
    <m/>
    <m/>
    <m/>
    <s v="OK"/>
    <s v="OK"/>
  </r>
  <r>
    <s v="3200.5"/>
    <s v="FUNCIONAMIENTO"/>
    <x v="0"/>
    <x v="0"/>
    <s v="N/A"/>
    <s v="N/A"/>
    <s v="N/A"/>
    <x v="12"/>
    <s v="A-02"/>
    <s v="PENDIENTE"/>
    <x v="172"/>
    <x v="0"/>
    <x v="0"/>
    <s v="enero"/>
    <x v="6"/>
    <x v="0"/>
    <x v="1"/>
    <n v="15161411"/>
    <n v="14213822"/>
    <s v="1-SI"/>
    <s v="1-Aprobada"/>
    <s v="3200 - Subdirección Administrativa y Financiera"/>
    <s v="2.1-3-Acompañamiento a gestores catastrales"/>
    <s v="SER012-Prestación de servicios personas naturales"/>
    <s v="SAF-38 N/A"/>
    <s v="2-Modelo de Gestión Integrado"/>
    <s v="11001-BOGOTÁ, D.C."/>
    <n v="14213822"/>
    <n v="0"/>
    <n v="0"/>
    <n v="14213822"/>
    <n v="0"/>
    <n v="0"/>
    <n v="0"/>
    <n v="0"/>
    <n v="0"/>
    <n v="0"/>
    <n v="0"/>
    <n v="0"/>
    <n v="0"/>
    <n v="0"/>
    <n v="0"/>
    <n v="0"/>
    <n v="0"/>
    <n v="0"/>
    <n v="0"/>
    <n v="0"/>
    <n v="0"/>
    <n v="0"/>
    <n v="0"/>
    <n v="0"/>
    <m/>
    <m/>
    <m/>
    <m/>
    <s v="OK"/>
    <s v="OK"/>
  </r>
  <r>
    <s v="3200.50"/>
    <s v="FUNCIONAMIENTO"/>
    <x v="0"/>
    <x v="0"/>
    <s v="N/A"/>
    <s v="N/A"/>
    <s v="N/A"/>
    <x v="12"/>
    <s v="A-02"/>
    <s v="PENDIENTE"/>
    <x v="173"/>
    <x v="0"/>
    <x v="0"/>
    <s v="enero"/>
    <x v="6"/>
    <x v="0"/>
    <x v="1"/>
    <n v="6476173"/>
    <n v="6071412"/>
    <s v="1-SI"/>
    <s v="1-Aprobada"/>
    <s v="3200 - Subdirección Administrativa y Financiera"/>
    <s v="3.1-2-Gestión Contable"/>
    <s v="SER012-Prestación de servicios personas naturales"/>
    <s v="SAF-18 Profesional contablilidad"/>
    <s v="2-Modelo de Gestión Integrado"/>
    <s v="11001-BOGOTÁ, D.C."/>
    <n v="6071412"/>
    <n v="0"/>
    <n v="0"/>
    <n v="6071412"/>
    <n v="0"/>
    <n v="0"/>
    <n v="0"/>
    <n v="0"/>
    <n v="0"/>
    <n v="0"/>
    <n v="0"/>
    <n v="0"/>
    <n v="0"/>
    <n v="0"/>
    <n v="0"/>
    <n v="0"/>
    <n v="0"/>
    <n v="0"/>
    <n v="0"/>
    <n v="0"/>
    <n v="0"/>
    <n v="0"/>
    <n v="0"/>
    <n v="0"/>
    <m/>
    <m/>
    <m/>
    <m/>
    <s v="OK"/>
    <s v="OK"/>
  </r>
  <r>
    <s v="3200.51"/>
    <s v="FUNCIONAMIENTO"/>
    <x v="0"/>
    <x v="0"/>
    <s v="N/A"/>
    <s v="N/A"/>
    <s v="N/A"/>
    <x v="12"/>
    <s v="A-02"/>
    <s v="PENDIENTE"/>
    <x v="174"/>
    <x v="0"/>
    <x v="0"/>
    <s v="enero"/>
    <x v="6"/>
    <x v="0"/>
    <x v="1"/>
    <n v="6476173"/>
    <n v="6071412"/>
    <s v="1-SI"/>
    <s v="1-Aprobada"/>
    <s v="3200 - Subdirección Administrativa y Financiera"/>
    <s v="3.1-2-Gestión Contable"/>
    <s v="SER012-Prestación de servicios personas naturales"/>
    <s v="SAF-18 Profesional contablilidad"/>
    <s v="2-Modelo de Gestión Integrado"/>
    <s v="11001-BOGOTÁ, D.C."/>
    <n v="6071412"/>
    <n v="0"/>
    <n v="0"/>
    <n v="6071412"/>
    <n v="0"/>
    <n v="0"/>
    <n v="0"/>
    <n v="0"/>
    <n v="0"/>
    <n v="0"/>
    <n v="0"/>
    <n v="0"/>
    <n v="0"/>
    <n v="0"/>
    <n v="0"/>
    <n v="0"/>
    <n v="0"/>
    <n v="0"/>
    <n v="0"/>
    <n v="0"/>
    <n v="0"/>
    <n v="0"/>
    <n v="0"/>
    <n v="0"/>
    <m/>
    <m/>
    <m/>
    <m/>
    <s v="OK"/>
    <s v="OK"/>
  </r>
  <r>
    <s v="3200.52"/>
    <s v="FUNCIONAMIENTO"/>
    <x v="0"/>
    <x v="0"/>
    <s v="N/A"/>
    <s v="N/A"/>
    <s v="N/A"/>
    <x v="12"/>
    <s v="A-02"/>
    <s v="PENDIENTE"/>
    <x v="175"/>
    <x v="0"/>
    <x v="0"/>
    <s v="enero"/>
    <x v="6"/>
    <x v="0"/>
    <x v="1"/>
    <n v="5548424"/>
    <n v="5201647"/>
    <s v="1-SI"/>
    <s v="1-Aprobada"/>
    <s v="3200 - Subdirección Administrativa y Financiera"/>
    <s v="3.1-2-Gestión Contable"/>
    <s v="SER012-Prestación de servicios personas naturales"/>
    <s v="SAF-18 Profesional contablilidad"/>
    <s v="2-Modelo de Gestión Integrado"/>
    <s v="11001-BOGOTÁ, D.C."/>
    <n v="5201647"/>
    <n v="0"/>
    <n v="0"/>
    <n v="5201647"/>
    <n v="0"/>
    <n v="0"/>
    <n v="0"/>
    <n v="0"/>
    <n v="0"/>
    <n v="0"/>
    <n v="0"/>
    <n v="0"/>
    <n v="0"/>
    <n v="0"/>
    <n v="0"/>
    <n v="0"/>
    <n v="0"/>
    <n v="0"/>
    <n v="0"/>
    <n v="0"/>
    <n v="0"/>
    <n v="0"/>
    <n v="0"/>
    <n v="0"/>
    <m/>
    <m/>
    <m/>
    <m/>
    <s v="OK"/>
    <s v="OK"/>
  </r>
  <r>
    <s v="3200.53"/>
    <s v="FUNCIONAMIENTO"/>
    <x v="0"/>
    <x v="0"/>
    <s v="N/A"/>
    <s v="N/A"/>
    <s v="N/A"/>
    <x v="12"/>
    <s v="A-02"/>
    <s v="PENDIENTE"/>
    <x v="176"/>
    <x v="0"/>
    <x v="0"/>
    <s v="enero"/>
    <x v="6"/>
    <x v="0"/>
    <x v="1"/>
    <n v="5333334"/>
    <n v="5000000"/>
    <s v="1-SI"/>
    <s v="1-Aprobada"/>
    <s v="3200 - Subdirección Administrativa y Financiera"/>
    <s v="3.1-2-Gestión Contable"/>
    <s v="SER012-Prestación de servicios personas naturales"/>
    <s v="SAF-18 Profesional contablilidad"/>
    <s v="2-Modelo de Gestión Integrado"/>
    <s v="11001-BOGOTÁ, D.C."/>
    <n v="5000000"/>
    <n v="0"/>
    <n v="0"/>
    <n v="5000000"/>
    <n v="0"/>
    <n v="0"/>
    <n v="0"/>
    <n v="0"/>
    <n v="0"/>
    <n v="0"/>
    <n v="0"/>
    <n v="0"/>
    <n v="0"/>
    <n v="0"/>
    <n v="0"/>
    <n v="0"/>
    <n v="0"/>
    <n v="0"/>
    <n v="0"/>
    <n v="0"/>
    <n v="0"/>
    <n v="0"/>
    <n v="0"/>
    <n v="0"/>
    <m/>
    <m/>
    <m/>
    <m/>
    <s v="OK"/>
    <s v="OK"/>
  </r>
  <r>
    <s v="3200.54"/>
    <s v="FUNCIONAMIENTO"/>
    <x v="0"/>
    <x v="0"/>
    <s v="N/A"/>
    <s v="N/A"/>
    <s v="N/A"/>
    <x v="12"/>
    <s v="A-02"/>
    <s v="PENDIENTE"/>
    <x v="177"/>
    <x v="0"/>
    <x v="0"/>
    <s v="enero"/>
    <x v="6"/>
    <x v="0"/>
    <x v="1"/>
    <n v="4854054"/>
    <n v="4550675"/>
    <s v="1-SI"/>
    <s v="1-Aprobada"/>
    <s v="3200 - Subdirección Administrativa y Financiera"/>
    <s v="3.1-2-Gestión Contable"/>
    <s v="SER012-Prestación de servicios personas naturales"/>
    <s v="SAF-18 Profesional contablilidad"/>
    <s v="2-Modelo de Gestión Integrado"/>
    <s v="11001-BOGOTÁ, D.C."/>
    <n v="4550675"/>
    <n v="0"/>
    <n v="0"/>
    <n v="4550675"/>
    <n v="0"/>
    <n v="0"/>
    <n v="0"/>
    <n v="0"/>
    <n v="0"/>
    <n v="0"/>
    <n v="0"/>
    <n v="0"/>
    <n v="0"/>
    <n v="0"/>
    <n v="0"/>
    <n v="0"/>
    <n v="0"/>
    <n v="0"/>
    <n v="0"/>
    <n v="0"/>
    <n v="0"/>
    <n v="0"/>
    <n v="0"/>
    <n v="0"/>
    <m/>
    <m/>
    <m/>
    <m/>
    <s v="OK"/>
    <s v="OK"/>
  </r>
  <r>
    <s v="3200.55"/>
    <s v="FUNCIONAMIENTO"/>
    <x v="0"/>
    <x v="0"/>
    <s v="N/A"/>
    <s v="N/A"/>
    <s v="N/A"/>
    <x v="12"/>
    <s v="A-02"/>
    <s v="PENDIENTE"/>
    <x v="178"/>
    <x v="0"/>
    <x v="0"/>
    <s v="enero"/>
    <x v="6"/>
    <x v="0"/>
    <x v="1"/>
    <n v="3583256"/>
    <n v="3359302"/>
    <s v="1-SI"/>
    <s v="1-Aprobada"/>
    <s v="3200 - Subdirección Administrativa y Financiera"/>
    <s v="3.1-2-Gestión Contable"/>
    <s v="SER012-Prestación de servicios personas naturales"/>
    <s v="SAF-18 Profesional contablilidad"/>
    <s v="2-Modelo de Gestión Integrado"/>
    <s v="11001-BOGOTÁ, D.C."/>
    <n v="3359302"/>
    <n v="0"/>
    <n v="0"/>
    <n v="3359302"/>
    <n v="0"/>
    <n v="0"/>
    <n v="0"/>
    <n v="0"/>
    <n v="0"/>
    <n v="0"/>
    <n v="0"/>
    <n v="0"/>
    <n v="0"/>
    <n v="0"/>
    <n v="0"/>
    <n v="0"/>
    <n v="0"/>
    <n v="0"/>
    <n v="0"/>
    <n v="0"/>
    <n v="0"/>
    <n v="0"/>
    <n v="0"/>
    <n v="0"/>
    <m/>
    <m/>
    <m/>
    <m/>
    <s v="OK"/>
    <s v="OK"/>
  </r>
  <r>
    <s v="3200.56"/>
    <s v="FUNCIONAMIENTO"/>
    <x v="0"/>
    <x v="0"/>
    <s v="N/A"/>
    <s v="N/A"/>
    <s v="N/A"/>
    <x v="24"/>
    <s v="A-02"/>
    <s v="PENDIENTE"/>
    <x v="179"/>
    <x v="1"/>
    <x v="1"/>
    <s v="N/A"/>
    <x v="1"/>
    <x v="1"/>
    <x v="2"/>
    <n v="14226976320"/>
    <n v="4533857844"/>
    <s v="1-SI"/>
    <s v="1-Aprobada"/>
    <s v="3200 - Subdirección Administrativa y Financiera"/>
    <s v="3.3-99-GND-Gestión de bienes y servicios"/>
    <s v="SER026-Servicios de seguridad y Vigilancia"/>
    <s v="SAF-38 N/A"/>
    <s v="2-Modelo de Gestión Integrado"/>
    <s v="11001-BOGOTÁ, D.C."/>
    <n v="4533857844"/>
    <n v="377821487"/>
    <n v="0"/>
    <n v="377821487"/>
    <n v="0"/>
    <n v="377821487"/>
    <n v="0"/>
    <n v="377821487"/>
    <n v="0"/>
    <n v="377821487"/>
    <n v="0"/>
    <n v="377821487"/>
    <n v="0"/>
    <n v="377821487"/>
    <n v="0"/>
    <n v="377821487"/>
    <n v="0"/>
    <n v="377821487"/>
    <n v="0"/>
    <n v="377821487"/>
    <n v="0"/>
    <n v="377821487"/>
    <n v="0"/>
    <n v="377821487"/>
    <m/>
    <m/>
    <m/>
    <m/>
    <s v="OK"/>
    <s v="OK"/>
  </r>
  <r>
    <s v="3200.57"/>
    <s v="FUNCIONAMIENTO"/>
    <x v="0"/>
    <x v="0"/>
    <s v="N/A"/>
    <s v="N/A"/>
    <s v="N/A"/>
    <x v="24"/>
    <s v="A-02"/>
    <s v="PENDIENTE"/>
    <x v="180"/>
    <x v="1"/>
    <x v="1"/>
    <s v="N/A"/>
    <x v="1"/>
    <x v="1"/>
    <x v="2"/>
    <n v="272031471"/>
    <n v="272031471"/>
    <s v="2-NO"/>
    <s v="4-N/A"/>
    <s v="3200 - Subdirección Administrativa y Financiera"/>
    <s v="3.3-99-GND-Gestión de bienes y servicios"/>
    <s v="SER026-Servicios de seguridad y Vigilancia"/>
    <s v="SAF-38 N/A"/>
    <s v="2-Modelo de Gestión Integrado"/>
    <s v="11001-BOGOTÁ, D.C."/>
    <n v="0"/>
    <n v="0"/>
    <n v="0"/>
    <n v="0"/>
    <n v="0"/>
    <n v="0"/>
    <n v="272031471"/>
    <n v="0"/>
    <n v="0"/>
    <n v="272031471"/>
    <n v="0"/>
    <n v="0"/>
    <n v="0"/>
    <n v="0"/>
    <n v="0"/>
    <n v="0"/>
    <n v="0"/>
    <n v="0"/>
    <n v="0"/>
    <n v="0"/>
    <n v="0"/>
    <n v="0"/>
    <n v="0"/>
    <n v="0"/>
    <m/>
    <m/>
    <m/>
    <m/>
    <s v="OK"/>
    <s v="OK"/>
  </r>
  <r>
    <s v="3200.58"/>
    <s v="FUNCIONAMIENTO"/>
    <x v="0"/>
    <x v="0"/>
    <s v="N/A"/>
    <s v="N/A"/>
    <s v="N/A"/>
    <x v="24"/>
    <s v="A-02"/>
    <s v="PENDIENTE"/>
    <x v="181"/>
    <x v="1"/>
    <x v="1"/>
    <s v="N/A"/>
    <x v="1"/>
    <x v="1"/>
    <x v="2"/>
    <s v="$4.635.333.294,22"/>
    <n v="2781199566"/>
    <s v="1-SI"/>
    <s v="1-Aprobada"/>
    <s v="3200 - Subdirección Administrativa y Financiera"/>
    <s v="3.3-99-GND-Gestión de bienes y servicios"/>
    <s v="SER02-Servicios de aseo y cafetería"/>
    <s v="SAF-38 N/A"/>
    <s v="2-Modelo de Gestión Integrado"/>
    <s v="11001-BOGOTÁ, D.C."/>
    <n v="2781199566"/>
    <n v="231766636"/>
    <n v="0"/>
    <n v="231766630"/>
    <n v="0"/>
    <n v="231766630"/>
    <n v="0"/>
    <n v="231766630"/>
    <n v="0"/>
    <n v="231766630"/>
    <n v="0"/>
    <n v="231766630"/>
    <n v="0"/>
    <n v="231766630"/>
    <n v="0"/>
    <n v="231766630"/>
    <n v="0"/>
    <n v="231766630"/>
    <n v="0"/>
    <n v="231766630"/>
    <n v="0"/>
    <n v="231766630"/>
    <n v="0"/>
    <n v="231766630"/>
    <m/>
    <m/>
    <m/>
    <m/>
    <s v="OK"/>
    <s v="OK"/>
  </r>
  <r>
    <s v="3200.59"/>
    <s v="FUNCIONAMIENTO"/>
    <x v="0"/>
    <x v="0"/>
    <s v="N/A"/>
    <s v="N/A"/>
    <s v="N/A"/>
    <x v="24"/>
    <s v="A-02"/>
    <s v="PENDIENTE"/>
    <x v="182"/>
    <x v="1"/>
    <x v="1"/>
    <s v="N/A"/>
    <x v="1"/>
    <x v="1"/>
    <x v="2"/>
    <n v="164491267"/>
    <n v="164491267"/>
    <s v="2-NO"/>
    <s v="4-N/A"/>
    <s v="3200 - Subdirección Administrativa y Financiera"/>
    <s v="3.3-99-GND-Gestión de bienes y servicios"/>
    <s v="SER02-Servicios de aseo y cafetería"/>
    <s v="SAF-38 N/A"/>
    <s v="2-Modelo de Gestión Integrado"/>
    <s v="11001-BOGOTÁ, D.C."/>
    <n v="0"/>
    <n v="0"/>
    <n v="0"/>
    <n v="0"/>
    <n v="0"/>
    <n v="0"/>
    <n v="164491267"/>
    <n v="0"/>
    <n v="0"/>
    <n v="164491267"/>
    <n v="0"/>
    <n v="0"/>
    <n v="0"/>
    <n v="0"/>
    <n v="0"/>
    <n v="0"/>
    <n v="0"/>
    <n v="0"/>
    <n v="0"/>
    <n v="0"/>
    <n v="0"/>
    <n v="0"/>
    <n v="0"/>
    <n v="0"/>
    <m/>
    <m/>
    <m/>
    <m/>
    <s v="OK"/>
    <s v="OK"/>
  </r>
  <r>
    <s v="3200.6"/>
    <s v="FUNCIONAMIENTO"/>
    <x v="0"/>
    <x v="0"/>
    <s v="N/A"/>
    <s v="N/A"/>
    <s v="N/A"/>
    <x v="12"/>
    <s v="A-02"/>
    <s v="PENDIENTE"/>
    <x v="183"/>
    <x v="0"/>
    <x v="0"/>
    <s v="enero"/>
    <x v="6"/>
    <x v="0"/>
    <x v="1"/>
    <n v="14196592"/>
    <n v="13309305"/>
    <s v="1-SI"/>
    <s v="1-Aprobada"/>
    <s v="3200 - Subdirección Administrativa y Financiera"/>
    <s v="2.1-3-Acompañamiento a gestores catastrales"/>
    <s v="SER012-Prestación de servicios personas naturales"/>
    <s v="SAF-38 N/A"/>
    <s v="2-Modelo de Gestión Integrado"/>
    <s v="11001-BOGOTÁ, D.C."/>
    <n v="13309305"/>
    <n v="0"/>
    <n v="0"/>
    <n v="13309305"/>
    <n v="0"/>
    <n v="0"/>
    <n v="0"/>
    <n v="0"/>
    <n v="0"/>
    <n v="0"/>
    <n v="0"/>
    <n v="0"/>
    <n v="0"/>
    <n v="0"/>
    <n v="0"/>
    <n v="0"/>
    <n v="0"/>
    <n v="0"/>
    <n v="0"/>
    <n v="0"/>
    <n v="0"/>
    <n v="0"/>
    <n v="0"/>
    <n v="0"/>
    <m/>
    <m/>
    <m/>
    <m/>
    <s v="OK"/>
    <s v="OK"/>
  </r>
  <r>
    <s v="3200.60"/>
    <s v="FUNCIONAMIENTO"/>
    <x v="0"/>
    <x v="0"/>
    <s v="N/A"/>
    <s v="N/A"/>
    <s v="N/A"/>
    <x v="25"/>
    <s v="A-02"/>
    <s v="PENDIENTE"/>
    <x v="184"/>
    <x v="1"/>
    <x v="1"/>
    <s v="N/A"/>
    <x v="1"/>
    <x v="1"/>
    <x v="2"/>
    <n v="8378575789"/>
    <n v="2353486577"/>
    <s v="1-SI"/>
    <s v="1-Aprobada"/>
    <s v="3200 - Subdirección Administrativa y Financiera"/>
    <s v="3.9-2-Seguros de bienes y servicios"/>
    <s v="SER011-Seguros"/>
    <s v="SAF-38 N/A"/>
    <s v="2-Modelo de Gestión Integrado"/>
    <s v="11001-BOGOTÁ, D.C."/>
    <n v="2353486577"/>
    <n v="2353486577"/>
    <n v="0"/>
    <n v="0"/>
    <n v="0"/>
    <n v="0"/>
    <n v="0"/>
    <n v="0"/>
    <n v="0"/>
    <n v="0"/>
    <n v="0"/>
    <n v="0"/>
    <n v="0"/>
    <n v="0"/>
    <n v="0"/>
    <n v="0"/>
    <n v="0"/>
    <n v="0"/>
    <n v="0"/>
    <n v="0"/>
    <n v="0"/>
    <n v="0"/>
    <n v="0"/>
    <n v="0"/>
    <m/>
    <m/>
    <m/>
    <m/>
    <s v="OK"/>
    <s v="OK"/>
  </r>
  <r>
    <s v="3200.61"/>
    <s v="FUNCIONAMIENTO"/>
    <x v="0"/>
    <x v="0"/>
    <s v="N/A"/>
    <s v="N/A"/>
    <s v="N/A"/>
    <x v="25"/>
    <s v="A-02"/>
    <s v="PENDIENTE"/>
    <x v="185"/>
    <x v="1"/>
    <x v="1"/>
    <s v="N/A"/>
    <x v="1"/>
    <x v="1"/>
    <x v="2"/>
    <n v="8378575789"/>
    <n v="41230436"/>
    <s v="1-SI"/>
    <s v="1-Aprobada"/>
    <s v="3200 - Subdirección Administrativa y Financiera"/>
    <s v="3.9-2-Seguros de bienes y servicios"/>
    <s v="SER011-Seguros"/>
    <s v="SAF-38 N/A"/>
    <s v="2-Modelo de Gestión Integrado"/>
    <s v="11001-BOGOTÁ, D.C."/>
    <n v="41230436"/>
    <n v="41230436"/>
    <n v="0"/>
    <n v="0"/>
    <n v="0"/>
    <n v="0"/>
    <n v="0"/>
    <n v="0"/>
    <n v="0"/>
    <n v="0"/>
    <n v="0"/>
    <n v="0"/>
    <n v="0"/>
    <n v="0"/>
    <n v="0"/>
    <n v="0"/>
    <n v="0"/>
    <n v="0"/>
    <n v="0"/>
    <n v="0"/>
    <n v="0"/>
    <n v="0"/>
    <n v="0"/>
    <n v="0"/>
    <m/>
    <m/>
    <m/>
    <m/>
    <s v="OK"/>
    <s v="OK"/>
  </r>
  <r>
    <s v="3200.62"/>
    <s v="FUNCIONAMIENTO"/>
    <x v="0"/>
    <x v="0"/>
    <s v="N/A"/>
    <s v="N/A"/>
    <s v="N/A"/>
    <x v="25"/>
    <s v="A-02"/>
    <s v="PENDIENTE"/>
    <x v="186"/>
    <x v="1"/>
    <x v="1"/>
    <s v="N/A"/>
    <x v="1"/>
    <x v="1"/>
    <x v="2"/>
    <n v="116620000"/>
    <n v="116620000"/>
    <s v="2-NO"/>
    <s v="4-N/A"/>
    <s v="3200 - Subdirección Administrativa y Financiera"/>
    <s v="3.9-2-Seguros de bienes y servicios"/>
    <s v="SER011-Seguros"/>
    <s v="SAF-38 N/A"/>
    <s v="2-Modelo de Gestión Integrado"/>
    <s v="11001-BOGOTÁ, D.C."/>
    <n v="116620000"/>
    <n v="0"/>
    <n v="0"/>
    <n v="0"/>
    <n v="0"/>
    <n v="116620000"/>
    <n v="0"/>
    <n v="0"/>
    <n v="0"/>
    <n v="0"/>
    <n v="0"/>
    <n v="0"/>
    <n v="0"/>
    <n v="0"/>
    <n v="0"/>
    <n v="0"/>
    <n v="0"/>
    <n v="0"/>
    <n v="0"/>
    <n v="0"/>
    <n v="0"/>
    <n v="0"/>
    <n v="0"/>
    <n v="0"/>
    <m/>
    <m/>
    <m/>
    <m/>
    <s v="OK"/>
    <s v="OK"/>
  </r>
  <r>
    <s v="3200.63"/>
    <s v="FUNCIONAMIENTO"/>
    <x v="0"/>
    <x v="0"/>
    <s v="N/A"/>
    <s v="N/A"/>
    <s v="N/A"/>
    <x v="25"/>
    <s v="A-02"/>
    <s v="PENDIENTE"/>
    <x v="187"/>
    <x v="1"/>
    <x v="1"/>
    <s v="N/A"/>
    <x v="1"/>
    <x v="1"/>
    <x v="0"/>
    <n v="386652803"/>
    <n v="386652803"/>
    <s v="2-NO"/>
    <s v="4-N/A"/>
    <s v="3200 - Subdirección Administrativa y Financiera"/>
    <s v="3.9-2-Seguros de bienes y servicios"/>
    <s v="SER011-Seguros"/>
    <s v="SAF-38 N/A"/>
    <s v="2-Modelo de Gestión Integrado"/>
    <s v="11001-BOGOTÁ, D.C."/>
    <n v="386652803"/>
    <n v="0"/>
    <n v="0"/>
    <n v="0"/>
    <n v="0"/>
    <n v="386652803"/>
    <n v="0"/>
    <n v="0"/>
    <n v="0"/>
    <n v="0"/>
    <n v="0"/>
    <n v="0"/>
    <n v="0"/>
    <n v="0"/>
    <n v="0"/>
    <n v="0"/>
    <n v="0"/>
    <n v="0"/>
    <n v="0"/>
    <n v="0"/>
    <n v="0"/>
    <n v="0"/>
    <n v="0"/>
    <n v="0"/>
    <m/>
    <m/>
    <m/>
    <m/>
    <s v="OK"/>
    <s v="OK"/>
  </r>
  <r>
    <s v="3200.64"/>
    <s v="FUNCIONAMIENTO"/>
    <x v="0"/>
    <x v="0"/>
    <s v="N/A"/>
    <s v="N/A"/>
    <s v="N/A"/>
    <x v="1"/>
    <s v="A-02"/>
    <s v="PENDIENTE"/>
    <x v="188"/>
    <x v="1"/>
    <x v="1"/>
    <s v="N/A"/>
    <x v="1"/>
    <x v="1"/>
    <x v="0"/>
    <n v="1281543402"/>
    <n v="1281543402"/>
    <s v="2-NO"/>
    <s v="4-N/A"/>
    <s v="3200 - Subdirección Administrativa y Financiera"/>
    <s v="3.9-1-Funcionamiento de las sedes"/>
    <s v="SER07-Servicios públicos"/>
    <s v="SAF-38 N/A"/>
    <s v="2-Modelo de Gestión Integrado"/>
    <s v="11001-BOGOTÁ, D.C."/>
    <n v="1281543402"/>
    <n v="106795000"/>
    <n v="0"/>
    <n v="106795000"/>
    <n v="0"/>
    <n v="106795000"/>
    <n v="0"/>
    <n v="106795000"/>
    <n v="0"/>
    <n v="106795000"/>
    <n v="0"/>
    <n v="106795000"/>
    <n v="0"/>
    <n v="106795000"/>
    <n v="0"/>
    <n v="106795000"/>
    <n v="0"/>
    <n v="106795000"/>
    <n v="0"/>
    <n v="106795000"/>
    <n v="0"/>
    <n v="106795000"/>
    <n v="0"/>
    <n v="106798402"/>
    <m/>
    <m/>
    <m/>
    <m/>
    <s v="OK"/>
    <s v="OK"/>
  </r>
  <r>
    <s v="3200.65"/>
    <s v="FUNCIONAMIENTO"/>
    <x v="0"/>
    <x v="0"/>
    <s v="N/A"/>
    <s v="N/A"/>
    <s v="N/A"/>
    <x v="1"/>
    <s v="A-02"/>
    <s v="PENDIENTE"/>
    <x v="189"/>
    <x v="1"/>
    <x v="1"/>
    <s v="N/A"/>
    <x v="1"/>
    <x v="1"/>
    <x v="0"/>
    <n v="172603913"/>
    <n v="172603913"/>
    <s v="2-NO"/>
    <s v="4-N/A"/>
    <s v="3200 - Subdirección Administrativa y Financiera"/>
    <s v="3.9-1-Funcionamiento de las sedes"/>
    <s v="SER07-Servicios públicos"/>
    <s v="SAF-38 N/A"/>
    <s v="2-Modelo de Gestión Integrado"/>
    <s v="11001-BOGOTÁ, D.C."/>
    <n v="172603913"/>
    <n v="14383659"/>
    <n v="0"/>
    <n v="14383659"/>
    <n v="0"/>
    <n v="14383659"/>
    <n v="0"/>
    <n v="14383659"/>
    <n v="0"/>
    <n v="14383659"/>
    <n v="0"/>
    <n v="14383659"/>
    <n v="0"/>
    <n v="14383659"/>
    <n v="0"/>
    <n v="14383659"/>
    <n v="0"/>
    <n v="14383659"/>
    <n v="0"/>
    <n v="14383659"/>
    <n v="0"/>
    <n v="14383659"/>
    <n v="0"/>
    <n v="14383664"/>
    <m/>
    <m/>
    <m/>
    <m/>
    <s v="OK"/>
    <s v="OK"/>
  </r>
  <r>
    <s v="3200.66"/>
    <s v="FUNCIONAMIENTO"/>
    <x v="0"/>
    <x v="0"/>
    <s v="N/A"/>
    <s v="N/A"/>
    <s v="N/A"/>
    <x v="1"/>
    <s v="A-02"/>
    <s v="PENDIENTE"/>
    <x v="190"/>
    <x v="1"/>
    <x v="1"/>
    <s v="N/A"/>
    <x v="1"/>
    <x v="1"/>
    <x v="0"/>
    <n v="66000000"/>
    <n v="66000000"/>
    <s v="2-NO"/>
    <s v="4-N/A"/>
    <s v="3200 - Subdirección Administrativa y Financiera"/>
    <s v="3.9-1-Funcionamiento de las sedes"/>
    <s v="SER07-Servicios públicos"/>
    <s v="SAF-38 N/A"/>
    <s v="2-Modelo de Gestión Integrado"/>
    <s v="11001-BOGOTÁ, D.C."/>
    <n v="66000000"/>
    <n v="5500000"/>
    <n v="0"/>
    <n v="5500000"/>
    <n v="0"/>
    <n v="5500000"/>
    <n v="0"/>
    <n v="5500000"/>
    <n v="0"/>
    <n v="5500000"/>
    <n v="0"/>
    <n v="5500000"/>
    <n v="0"/>
    <n v="5500000"/>
    <n v="0"/>
    <n v="5500000"/>
    <n v="0"/>
    <n v="5500000"/>
    <n v="0"/>
    <n v="5500000"/>
    <n v="0"/>
    <n v="5500000"/>
    <n v="0"/>
    <n v="5500000"/>
    <m/>
    <m/>
    <m/>
    <m/>
    <s v="OK"/>
    <s v="OK"/>
  </r>
  <r>
    <s v="3200.67"/>
    <s v="FUNCIONAMIENTO"/>
    <x v="0"/>
    <x v="0"/>
    <s v="N/A"/>
    <s v="N/A"/>
    <s v="N/A"/>
    <x v="25"/>
    <s v="A-02"/>
    <s v="PENDIENTE"/>
    <x v="191"/>
    <x v="0"/>
    <x v="0"/>
    <s v="enero"/>
    <x v="0"/>
    <x v="6"/>
    <x v="0"/>
    <n v="76685620"/>
    <n v="76685620"/>
    <s v="2-NO"/>
    <s v="4-N/A"/>
    <s v="3200 - Subdirección Administrativa y Financiera"/>
    <s v="3.9-2-Seguros de bienes y servicios"/>
    <s v="SER011-Seguros"/>
    <s v="SAF-38 N/A"/>
    <s v="2-Modelo de Gestión Integrado"/>
    <s v="11001-BOGOTÁ, D.C."/>
    <n v="76685620"/>
    <n v="0"/>
    <n v="0"/>
    <n v="76685620"/>
    <n v="0"/>
    <n v="0"/>
    <n v="0"/>
    <n v="0"/>
    <n v="0"/>
    <n v="0"/>
    <n v="0"/>
    <n v="0"/>
    <n v="0"/>
    <n v="0"/>
    <n v="0"/>
    <n v="0"/>
    <n v="0"/>
    <n v="0"/>
    <n v="0"/>
    <n v="0"/>
    <n v="0"/>
    <n v="0"/>
    <n v="0"/>
    <n v="0"/>
    <m/>
    <m/>
    <m/>
    <m/>
    <s v="OK"/>
    <s v="OK"/>
  </r>
  <r>
    <s v="3200.68"/>
    <s v="FUNCIONAMIENTO"/>
    <x v="0"/>
    <x v="0"/>
    <s v="N/A"/>
    <s v="N/A"/>
    <s v="N/A"/>
    <x v="1"/>
    <s v="A-02"/>
    <s v="PENDIENTE"/>
    <x v="192"/>
    <x v="1"/>
    <x v="1"/>
    <s v="N/A"/>
    <x v="1"/>
    <x v="1"/>
    <x v="1"/>
    <n v="250000000"/>
    <n v="250000000"/>
    <s v="2-NO"/>
    <s v="4-N/A"/>
    <s v="3200 - Subdirección Administrativa y Financiera"/>
    <s v="3.3-99-GND-Gestión de bienes y servicios"/>
    <s v="SER010-Gastos financieros"/>
    <s v="SAF-38 N/A"/>
    <s v="2-Modelo de Gestión Integrado"/>
    <s v="11001-BOGOTÁ, D.C."/>
    <n v="250000000"/>
    <n v="20833333"/>
    <n v="0"/>
    <n v="20833333"/>
    <n v="0"/>
    <n v="20833333"/>
    <n v="0"/>
    <n v="20833333"/>
    <n v="0"/>
    <n v="20833333"/>
    <n v="0"/>
    <n v="20833333"/>
    <n v="0"/>
    <n v="20833333"/>
    <n v="0"/>
    <n v="20833333"/>
    <n v="0"/>
    <n v="20833333"/>
    <n v="0"/>
    <n v="20833333"/>
    <n v="0"/>
    <n v="20833333"/>
    <n v="0"/>
    <n v="20833337"/>
    <m/>
    <m/>
    <m/>
    <m/>
    <s v="OK"/>
    <s v="OK"/>
  </r>
  <r>
    <s v="3200.69"/>
    <s v="FUNCIONAMIENTO"/>
    <x v="0"/>
    <x v="0"/>
    <s v="N/A"/>
    <s v="N/A"/>
    <s v="N/A"/>
    <x v="26"/>
    <s v="A-02"/>
    <s v="PENDIENTE"/>
    <x v="193"/>
    <x v="0"/>
    <x v="2"/>
    <s v="marzo"/>
    <x v="11"/>
    <x v="2"/>
    <x v="1"/>
    <n v="119891848"/>
    <n v="119891848"/>
    <s v="2-NO"/>
    <s v="4-N/A"/>
    <s v="3200 - Subdirección Administrativa y Financiera"/>
    <s v="3.3-99-GND-Gestión de bienes y servicios"/>
    <s v="SER015-Mantenimiento de maquinaria y equipo"/>
    <s v="SAF-38 N/A"/>
    <s v="2-Modelo de Gestión Integrado"/>
    <s v="11001-BOGOTÁ, D.C."/>
    <n v="0"/>
    <n v="0"/>
    <n v="0"/>
    <n v="0"/>
    <n v="119891848"/>
    <n v="0"/>
    <n v="0"/>
    <n v="59945924"/>
    <n v="0"/>
    <n v="0"/>
    <n v="0"/>
    <n v="59945924"/>
    <n v="0"/>
    <n v="0"/>
    <n v="0"/>
    <n v="0"/>
    <n v="0"/>
    <n v="0"/>
    <n v="0"/>
    <n v="0"/>
    <n v="0"/>
    <n v="0"/>
    <n v="0"/>
    <n v="0"/>
    <m/>
    <m/>
    <m/>
    <m/>
    <s v="OK"/>
    <s v="OK"/>
  </r>
  <r>
    <s v="3200.7"/>
    <s v="FUNCIONAMIENTO"/>
    <x v="0"/>
    <x v="0"/>
    <s v="N/A"/>
    <s v="N/A"/>
    <s v="N/A"/>
    <x v="12"/>
    <s v="A-02"/>
    <s v="PENDIENTE"/>
    <x v="194"/>
    <x v="0"/>
    <x v="0"/>
    <s v="enero"/>
    <x v="6"/>
    <x v="0"/>
    <x v="1"/>
    <n v="6857270"/>
    <n v="6428690"/>
    <s v="1-SI"/>
    <s v="1-Aprobada"/>
    <s v="3200 - Subdirección Administrativa y Financiera"/>
    <s v="2.1-3-Acompañamiento a gestores catastrales"/>
    <s v="SER012-Prestación de servicios personas naturales"/>
    <s v="SAF-38 N/A"/>
    <s v="2-Modelo de Gestión Integrado"/>
    <s v="11001-BOGOTÁ, D.C."/>
    <n v="6428690"/>
    <n v="0"/>
    <n v="0"/>
    <n v="6428690"/>
    <n v="0"/>
    <n v="0"/>
    <n v="0"/>
    <n v="0"/>
    <n v="0"/>
    <n v="0"/>
    <n v="0"/>
    <n v="0"/>
    <n v="0"/>
    <n v="0"/>
    <n v="0"/>
    <n v="0"/>
    <n v="0"/>
    <n v="0"/>
    <n v="0"/>
    <n v="0"/>
    <n v="0"/>
    <n v="0"/>
    <n v="0"/>
    <n v="0"/>
    <m/>
    <m/>
    <m/>
    <m/>
    <s v="OK"/>
    <s v="OK"/>
  </r>
  <r>
    <s v="3200.70"/>
    <s v="FUNCIONAMIENTO"/>
    <x v="4"/>
    <x v="0"/>
    <s v="N/A"/>
    <s v="N/A"/>
    <s v="N/A"/>
    <x v="27"/>
    <s v="A-02"/>
    <s v="PENDIENTE"/>
    <x v="195"/>
    <x v="0"/>
    <x v="2"/>
    <s v="febrero"/>
    <x v="3"/>
    <x v="2"/>
    <x v="1"/>
    <n v="109050372"/>
    <n v="109050372"/>
    <s v="2-NO"/>
    <s v="4-N/A"/>
    <s v="3200 - Subdirección Administrativa y Financiera"/>
    <s v="3.9-3-Mantenimiento de vehículos"/>
    <s v="SER099-Adquisición de servicios n.c.p."/>
    <s v="SAF-38 N/A"/>
    <s v="2-Modelo de Gestión Integrado"/>
    <s v="11001-BOGOTÁ, D.C."/>
    <n v="0"/>
    <n v="0"/>
    <n v="109050372"/>
    <n v="0"/>
    <n v="0"/>
    <n v="30000000"/>
    <n v="0"/>
    <n v="0"/>
    <n v="0"/>
    <n v="30000000"/>
    <n v="0"/>
    <n v="0"/>
    <n v="0"/>
    <n v="30000000"/>
    <n v="0"/>
    <n v="0"/>
    <n v="0"/>
    <n v="19050372"/>
    <n v="0"/>
    <n v="0"/>
    <n v="0"/>
    <n v="0"/>
    <n v="0"/>
    <n v="0"/>
    <m/>
    <m/>
    <m/>
    <m/>
    <s v="OK"/>
    <s v="OK"/>
  </r>
  <r>
    <s v="3200.71"/>
    <s v="FUNCIONAMIENTO"/>
    <x v="2"/>
    <x v="0"/>
    <s v="N/A"/>
    <s v="N/A"/>
    <s v="N/A"/>
    <x v="7"/>
    <s v="A-02"/>
    <s v="PENDIENTE"/>
    <x v="20"/>
    <x v="0"/>
    <x v="2"/>
    <s v="marzo"/>
    <x v="4"/>
    <x v="3"/>
    <x v="1"/>
    <n v="25048607"/>
    <n v="25048607"/>
    <s v="2-NO"/>
    <s v="4-N/A"/>
    <s v="3200 - Subdirección Administrativa y Financiera"/>
    <s v="3.3-6-Tiquetes"/>
    <s v="SER04-Servicios de transporte aéreo de pasajeros"/>
    <s v="SAF-38 N/A"/>
    <s v="2-Modelo de Gestión Integrado"/>
    <s v="11001-BOGOTÁ, D.C."/>
    <n v="0"/>
    <n v="0"/>
    <n v="0"/>
    <n v="0"/>
    <n v="25048607"/>
    <n v="0"/>
    <n v="0"/>
    <n v="0"/>
    <n v="0"/>
    <n v="10000000"/>
    <n v="0"/>
    <n v="0"/>
    <n v="0"/>
    <n v="0"/>
    <n v="0"/>
    <n v="10000000"/>
    <n v="0"/>
    <n v="0"/>
    <n v="0"/>
    <n v="5048607"/>
    <n v="0"/>
    <n v="0"/>
    <n v="0"/>
    <n v="0"/>
    <m/>
    <m/>
    <m/>
    <m/>
    <s v="OK"/>
    <s v="OK"/>
  </r>
  <r>
    <s v="3200.72"/>
    <s v="FUNCIONAMIENTO"/>
    <x v="0"/>
    <x v="0"/>
    <s v="N/A"/>
    <s v="N/A"/>
    <s v="N/A"/>
    <x v="27"/>
    <s v="A-02"/>
    <s v="PENDIENTE"/>
    <x v="196"/>
    <x v="0"/>
    <x v="2"/>
    <s v="febrero"/>
    <x v="3"/>
    <x v="6"/>
    <x v="1"/>
    <n v="34450000"/>
    <n v="34450000"/>
    <s v="2-NO"/>
    <s v="4-N/A"/>
    <s v="3200 - Subdirección Administrativa y Financiera"/>
    <s v="3.9-3-Mantenimiento de vehículos"/>
    <s v="SER099-Adquisición de servicios n.c.p."/>
    <s v="SAF-38 N/A"/>
    <s v="2-Modelo de Gestión Integrado"/>
    <s v="11001-BOGOTÁ, D.C."/>
    <n v="0"/>
    <n v="0"/>
    <n v="34450000"/>
    <n v="0"/>
    <n v="0"/>
    <n v="10000000"/>
    <n v="0"/>
    <n v="0"/>
    <n v="0"/>
    <n v="10000000"/>
    <n v="0"/>
    <n v="0"/>
    <n v="0"/>
    <n v="10000000"/>
    <n v="0"/>
    <n v="0"/>
    <n v="0"/>
    <n v="4450000"/>
    <n v="0"/>
    <n v="0"/>
    <n v="0"/>
    <n v="0"/>
    <n v="0"/>
    <n v="0"/>
    <m/>
    <m/>
    <m/>
    <m/>
    <s v="OK"/>
    <s v="OK"/>
  </r>
  <r>
    <s v="3200.73"/>
    <s v="FUNCIONAMIENTO"/>
    <x v="3"/>
    <x v="0"/>
    <s v="N/A"/>
    <s v="N/A"/>
    <s v="N/A"/>
    <x v="8"/>
    <s v="A-02"/>
    <s v="02-02-02-006-004"/>
    <x v="21"/>
    <x v="0"/>
    <x v="2"/>
    <s v="marzo"/>
    <x v="4"/>
    <x v="3"/>
    <x v="1"/>
    <n v="30000000"/>
    <n v="30000000"/>
    <s v="2-NO"/>
    <s v="4-N/A"/>
    <s v="3200 - Subdirección Administrativa y Financiera"/>
    <s v="3.3-5-Transporte Terrestre"/>
    <s v="SER03-Servicios de transporte terrestre de pasajeros"/>
    <s v="SAF-38 N/A"/>
    <s v="2-Modelo de Gestión Integrado"/>
    <s v="11001-BOGOTÁ, D.C."/>
    <n v="0"/>
    <n v="0"/>
    <n v="0"/>
    <n v="0"/>
    <n v="30000000"/>
    <n v="0"/>
    <n v="0"/>
    <n v="5000000"/>
    <n v="0"/>
    <n v="5000000"/>
    <n v="0"/>
    <n v="0"/>
    <n v="0"/>
    <n v="5000000"/>
    <n v="0"/>
    <n v="0"/>
    <n v="0"/>
    <n v="5000000"/>
    <n v="0"/>
    <n v="0"/>
    <n v="0"/>
    <n v="5000000"/>
    <n v="0"/>
    <n v="5000000"/>
    <m/>
    <m/>
    <m/>
    <m/>
    <s v="OK"/>
    <s v="OK"/>
  </r>
  <r>
    <s v="3200.74"/>
    <s v="FUNCIONAMIENTO"/>
    <x v="5"/>
    <x v="0"/>
    <s v="N/A"/>
    <s v="N/A"/>
    <s v="N/A"/>
    <x v="28"/>
    <s v="A-02"/>
    <s v="02-02-01-003-003"/>
    <x v="197"/>
    <x v="0"/>
    <x v="2"/>
    <s v="febrero"/>
    <x v="3"/>
    <x v="2"/>
    <x v="0"/>
    <n v="20000000"/>
    <n v="20000000"/>
    <s v="2-NO"/>
    <s v="4-N/A"/>
    <s v="3200 - Subdirección Administrativa y Financiera"/>
    <s v="2.8-99-GND-Procesos transversales"/>
    <s v="MYS01-Combustibles"/>
    <s v="SAF-38 N/A"/>
    <s v="2-Modelo de Gestión Integrado"/>
    <s v="11001-BOGOTÁ, D.C."/>
    <n v="0"/>
    <n v="0"/>
    <n v="20000000"/>
    <n v="0"/>
    <n v="0"/>
    <n v="2500000"/>
    <n v="0"/>
    <n v="2500000"/>
    <n v="0"/>
    <n v="2500000"/>
    <n v="0"/>
    <n v="2500000"/>
    <n v="0"/>
    <n v="2500000"/>
    <n v="0"/>
    <n v="2500000"/>
    <n v="0"/>
    <n v="2500000"/>
    <n v="0"/>
    <n v="2500000"/>
    <n v="0"/>
    <n v="0"/>
    <n v="0"/>
    <n v="0"/>
    <m/>
    <m/>
    <m/>
    <m/>
    <s v="OK"/>
    <s v="OK"/>
  </r>
  <r>
    <s v="3200.75"/>
    <s v="FUNCIONAMIENTO"/>
    <x v="0"/>
    <x v="0"/>
    <s v="N/A"/>
    <s v="N/A"/>
    <s v="N/A"/>
    <x v="29"/>
    <s v="A-02"/>
    <s v="PENDIENTE"/>
    <x v="198"/>
    <x v="6"/>
    <x v="7"/>
    <s v="mayo"/>
    <x v="7"/>
    <x v="6"/>
    <x v="0"/>
    <n v="2191718"/>
    <n v="2191718"/>
    <s v="2-NO"/>
    <s v="4-N/A"/>
    <s v="3200 - Subdirección Administrativa y Financiera"/>
    <s v="3.9-3-Mantenimiento de vehículos"/>
    <s v="MYS099-Adquisición materiales y suministros n.c.p."/>
    <s v="SAF-38 N/A"/>
    <s v="2-Modelo de Gestión Integrado"/>
    <s v="11001-BOGOTÁ, D.C."/>
    <n v="0"/>
    <n v="0"/>
    <n v="0"/>
    <n v="0"/>
    <n v="0"/>
    <n v="0"/>
    <n v="0"/>
    <n v="0"/>
    <n v="2191718"/>
    <n v="0"/>
    <n v="0"/>
    <n v="0"/>
    <n v="0"/>
    <n v="2191718"/>
    <n v="0"/>
    <n v="0"/>
    <n v="0"/>
    <n v="0"/>
    <n v="0"/>
    <n v="0"/>
    <n v="0"/>
    <n v="0"/>
    <n v="0"/>
    <n v="0"/>
    <m/>
    <m/>
    <m/>
    <m/>
    <s v="OK"/>
    <s v="OK"/>
  </r>
  <r>
    <s v="3200.76"/>
    <s v="FUNCIONAMIENTO"/>
    <x v="0"/>
    <x v="0"/>
    <s v="N/A"/>
    <s v="N/A"/>
    <s v="N/A"/>
    <x v="30"/>
    <s v="A-02"/>
    <s v="PENDIENTE"/>
    <x v="199"/>
    <x v="0"/>
    <x v="0"/>
    <s v="enero"/>
    <x v="0"/>
    <x v="6"/>
    <x v="0"/>
    <n v="15000000"/>
    <n v="15000000"/>
    <s v="2-NO"/>
    <s v="4-N/A"/>
    <s v="3200 - Subdirección Administrativa y Financiera"/>
    <s v="3.3-99-GND-Gestión de bienes y servicios"/>
    <s v="SER016-Mantenimiento ascensores"/>
    <s v="SAF-38 N/A"/>
    <s v="2-Modelo de Gestión Integrado"/>
    <s v="11001-BOGOTÁ, D.C."/>
    <n v="15000000"/>
    <n v="0"/>
    <n v="0"/>
    <n v="1500000"/>
    <n v="0"/>
    <n v="1500000"/>
    <n v="0"/>
    <n v="1500000"/>
    <n v="0"/>
    <n v="1500000"/>
    <n v="0"/>
    <n v="1500000"/>
    <n v="0"/>
    <n v="1500000"/>
    <n v="0"/>
    <n v="1500000"/>
    <n v="0"/>
    <n v="1500000"/>
    <n v="0"/>
    <n v="1500000"/>
    <n v="0"/>
    <n v="500000"/>
    <n v="0"/>
    <n v="1000000"/>
    <m/>
    <m/>
    <m/>
    <m/>
    <s v="OK"/>
    <s v="OK"/>
  </r>
  <r>
    <s v="3200.77"/>
    <s v="FUNCIONAMIENTO"/>
    <x v="0"/>
    <x v="0"/>
    <s v="N/A"/>
    <s v="N/A"/>
    <s v="N/A"/>
    <x v="31"/>
    <s v="A-02"/>
    <s v="PENDIENTE"/>
    <x v="200"/>
    <x v="0"/>
    <x v="2"/>
    <s v="marzo"/>
    <x v="4"/>
    <x v="6"/>
    <x v="1"/>
    <n v="4000000"/>
    <n v="4000000"/>
    <s v="2-NO"/>
    <s v="4-N/A"/>
    <s v="3200 - Subdirección Administrativa y Financiera"/>
    <s v="3.3-99-GND-Gestión de bienes y servicios"/>
    <s v="SER099-Adquisición de servicios n.c.p."/>
    <s v="SAF-38 N/A"/>
    <s v="2-Modelo de Gestión Integrado"/>
    <s v="11001-BOGOTÁ, D.C."/>
    <n v="0"/>
    <n v="0"/>
    <n v="0"/>
    <n v="0"/>
    <n v="4000000"/>
    <n v="0"/>
    <n v="0"/>
    <n v="0"/>
    <n v="0"/>
    <n v="800000"/>
    <n v="0"/>
    <n v="0"/>
    <n v="0"/>
    <n v="800000"/>
    <n v="0"/>
    <n v="0"/>
    <n v="0"/>
    <n v="800000"/>
    <n v="0"/>
    <n v="800000"/>
    <n v="0"/>
    <n v="0"/>
    <n v="0"/>
    <n v="800000"/>
    <m/>
    <m/>
    <m/>
    <m/>
    <s v="OK"/>
    <s v="OK"/>
  </r>
  <r>
    <s v="3200.78"/>
    <s v="FUNCIONAMIENTO"/>
    <x v="1"/>
    <x v="0"/>
    <s v="N/A"/>
    <s v="N/A"/>
    <s v="N/A"/>
    <x v="6"/>
    <s v="A-02"/>
    <s v="PENDIENTE"/>
    <x v="19"/>
    <x v="5"/>
    <x v="5"/>
    <s v="junio"/>
    <x v="7"/>
    <x v="3"/>
    <x v="0"/>
    <n v="20000000"/>
    <n v="20000000"/>
    <s v="2-NO"/>
    <s v="4-N/A"/>
    <s v="3200 - Subdirección Administrativa y Financiera"/>
    <s v="3.3-2-Almacén"/>
    <s v="MYS05-Papelería e insumos de oficina"/>
    <s v="SAF-38 N/A"/>
    <s v="2-Modelo de Gestión Integrado"/>
    <s v="11001-BOGOTÁ, D.C."/>
    <n v="0"/>
    <n v="0"/>
    <n v="0"/>
    <n v="0"/>
    <n v="0"/>
    <n v="0"/>
    <n v="0"/>
    <n v="0"/>
    <n v="0"/>
    <n v="0"/>
    <n v="20000000"/>
    <n v="0"/>
    <n v="0"/>
    <n v="0"/>
    <n v="0"/>
    <n v="20000000"/>
    <n v="0"/>
    <n v="0"/>
    <n v="0"/>
    <n v="0"/>
    <n v="0"/>
    <n v="0"/>
    <n v="0"/>
    <n v="0"/>
    <m/>
    <m/>
    <m/>
    <m/>
    <s v="OK"/>
    <s v="OK"/>
  </r>
  <r>
    <s v="3200.79"/>
    <s v="FUNCIONAMIENTO"/>
    <x v="0"/>
    <x v="0"/>
    <s v="N/A"/>
    <s v="N/A"/>
    <s v="N/A"/>
    <x v="16"/>
    <s v="A-02"/>
    <s v="PENDIENTE"/>
    <x v="201"/>
    <x v="0"/>
    <x v="0"/>
    <s v="enero"/>
    <x v="0"/>
    <x v="0"/>
    <x v="0"/>
    <n v="40000000"/>
    <n v="40000000"/>
    <s v="2-NO"/>
    <s v="4-N/A"/>
    <s v="3200 - Subdirección Administrativa y Financiera"/>
    <s v="3.3-99-GND-Gestión de bienes y servicios"/>
    <s v="SER018-Servicios de operación logística"/>
    <s v="SAF-38 N/A"/>
    <s v="2-Modelo de Gestión Integrado"/>
    <s v="11001-BOGOTÁ, D.C."/>
    <n v="40000000"/>
    <n v="0"/>
    <n v="0"/>
    <n v="3600000"/>
    <n v="0"/>
    <n v="3600000"/>
    <n v="0"/>
    <n v="3600000"/>
    <n v="0"/>
    <n v="3600000"/>
    <n v="0"/>
    <n v="3600000"/>
    <n v="0"/>
    <n v="3600000"/>
    <n v="0"/>
    <n v="3600000"/>
    <n v="0"/>
    <n v="3600000"/>
    <n v="0"/>
    <n v="3600000"/>
    <n v="0"/>
    <n v="3600000"/>
    <n v="0"/>
    <n v="4000000"/>
    <m/>
    <m/>
    <m/>
    <m/>
    <s v="OK"/>
    <s v="OK"/>
  </r>
  <r>
    <s v="3200.8"/>
    <s v="FUNCIONAMIENTO"/>
    <x v="0"/>
    <x v="0"/>
    <s v="N/A"/>
    <s v="N/A"/>
    <s v="N/A"/>
    <x v="12"/>
    <s v="A-02"/>
    <s v="PENDIENTE"/>
    <x v="202"/>
    <x v="0"/>
    <x v="0"/>
    <s v="enero"/>
    <x v="6"/>
    <x v="0"/>
    <x v="1"/>
    <n v="15253334"/>
    <n v="14300000"/>
    <s v="1-SI"/>
    <s v="1-Aprobada"/>
    <s v="3200 - Subdirección Administrativa y Financiera"/>
    <s v="1.1-3-Gestión por proyectos y resultados"/>
    <s v="SER012-Prestación de servicios personas naturales"/>
    <s v="SAF-38 N/A"/>
    <s v="2-Modelo de Gestión Integrado"/>
    <s v="11001-BOGOTÁ, D.C."/>
    <n v="14300000"/>
    <n v="0"/>
    <n v="0"/>
    <n v="14300000"/>
    <n v="0"/>
    <n v="0"/>
    <n v="0"/>
    <n v="0"/>
    <n v="0"/>
    <n v="0"/>
    <n v="0"/>
    <n v="0"/>
    <n v="0"/>
    <n v="0"/>
    <n v="0"/>
    <n v="0"/>
    <n v="0"/>
    <n v="0"/>
    <n v="0"/>
    <n v="0"/>
    <n v="0"/>
    <n v="0"/>
    <n v="0"/>
    <n v="0"/>
    <m/>
    <m/>
    <m/>
    <m/>
    <s v="OK"/>
    <s v="OK"/>
  </r>
  <r>
    <s v="3200.80"/>
    <s v="FUNCIONAMIENTO"/>
    <x v="0"/>
    <x v="0"/>
    <s v="N/A"/>
    <s v="N/A"/>
    <s v="N/A"/>
    <x v="1"/>
    <s v="A-02"/>
    <s v="PENDIENTE"/>
    <x v="203"/>
    <x v="1"/>
    <x v="1"/>
    <s v="N/A"/>
    <x v="1"/>
    <x v="1"/>
    <x v="1"/>
    <n v="42330000"/>
    <n v="42330000"/>
    <s v="2-NO"/>
    <s v="4-N/A"/>
    <s v="3200 - Subdirección Administrativa y Financiera"/>
    <s v="3.3-99-GND-Gestión de bienes y servicios"/>
    <s v="SER099-Adquisición de servicios n.c.p."/>
    <s v="SAF-38 N/A"/>
    <s v="2-Modelo de Gestión Integrado"/>
    <s v="11001-BOGOTÁ, D.C."/>
    <n v="42330000"/>
    <n v="0"/>
    <n v="0"/>
    <n v="3848190"/>
    <n v="0"/>
    <n v="3848181"/>
    <n v="0"/>
    <n v="3848181"/>
    <n v="0"/>
    <n v="3848181"/>
    <n v="0"/>
    <n v="3848181"/>
    <n v="0"/>
    <n v="3848181"/>
    <n v="0"/>
    <n v="3848181"/>
    <n v="0"/>
    <n v="3848181"/>
    <n v="0"/>
    <n v="3848181"/>
    <n v="0"/>
    <n v="3848181"/>
    <n v="0"/>
    <n v="3848181"/>
    <m/>
    <m/>
    <m/>
    <m/>
    <s v="OK"/>
    <s v="OK"/>
  </r>
  <r>
    <s v="3200.81"/>
    <s v="FUNCIONAMIENTO"/>
    <x v="0"/>
    <x v="0"/>
    <s v="N/A"/>
    <s v="N/A"/>
    <s v="N/A"/>
    <x v="1"/>
    <s v="A-02"/>
    <s v="PENDIENTE"/>
    <x v="204"/>
    <x v="1"/>
    <x v="1"/>
    <s v="N/A"/>
    <x v="1"/>
    <x v="1"/>
    <x v="0"/>
    <n v="4000000"/>
    <n v="4000000"/>
    <s v="2-NO"/>
    <s v="4-N/A"/>
    <s v="3200 - Subdirección Administrativa y Financiera"/>
    <s v="3.1-3-Gestión de Tesorería"/>
    <s v="SER099-Adquisición de servicios n.c.p."/>
    <s v="SAF-38 N/A"/>
    <s v="2-Modelo de Gestión Integrado"/>
    <s v="11001-BOGOTÁ, D.C."/>
    <n v="4000000"/>
    <n v="0"/>
    <n v="0"/>
    <n v="500000"/>
    <n v="0"/>
    <n v="0"/>
    <n v="0"/>
    <n v="500000"/>
    <n v="0"/>
    <n v="0"/>
    <n v="0"/>
    <n v="500000"/>
    <n v="0"/>
    <n v="0"/>
    <n v="0"/>
    <n v="1000000"/>
    <n v="0"/>
    <n v="0"/>
    <n v="0"/>
    <n v="500000"/>
    <n v="0"/>
    <n v="0"/>
    <n v="0"/>
    <n v="1000000"/>
    <m/>
    <m/>
    <m/>
    <m/>
    <s v="OK"/>
    <s v="OK"/>
  </r>
  <r>
    <s v="3200.82"/>
    <s v="FUNCIONAMIENTO"/>
    <x v="0"/>
    <x v="0"/>
    <s v="N/A"/>
    <s v="N/A"/>
    <s v="N/A"/>
    <x v="1"/>
    <s v="A-02"/>
    <s v="PENDIENTE"/>
    <x v="204"/>
    <x v="1"/>
    <x v="1"/>
    <s v="N/A"/>
    <x v="1"/>
    <x v="1"/>
    <x v="0"/>
    <n v="8000000"/>
    <n v="8000000"/>
    <s v="2-NO"/>
    <s v="4-N/A"/>
    <s v="3200 - Subdirección Administrativa y Financiera"/>
    <s v="3.1-3-Gestión de Tesorería"/>
    <s v="SER099-Adquisición de servicios n.c.p."/>
    <s v="SAF-38 N/A"/>
    <s v="2-Modelo de Gestión Integrado"/>
    <s v="11001-BOGOTÁ, D.C."/>
    <n v="8000000"/>
    <n v="0"/>
    <n v="0"/>
    <n v="1000000"/>
    <n v="0"/>
    <n v="0"/>
    <n v="0"/>
    <n v="1500000"/>
    <n v="0"/>
    <n v="0"/>
    <n v="0"/>
    <n v="1000000"/>
    <n v="0"/>
    <n v="0"/>
    <n v="0"/>
    <n v="1500000"/>
    <n v="0"/>
    <n v="0"/>
    <n v="0"/>
    <n v="1500000"/>
    <n v="0"/>
    <n v="0"/>
    <n v="0"/>
    <n v="1500000"/>
    <m/>
    <m/>
    <m/>
    <m/>
    <s v="OK"/>
    <s v="OK"/>
  </r>
  <r>
    <s v="3200.83"/>
    <s v="FUNCIONAMIENTO"/>
    <x v="0"/>
    <x v="0"/>
    <s v="N/A"/>
    <s v="N/A"/>
    <s v="N/A"/>
    <x v="1"/>
    <s v="A-02"/>
    <s v="PENDIENTE"/>
    <x v="204"/>
    <x v="1"/>
    <x v="1"/>
    <s v="N/A"/>
    <x v="1"/>
    <x v="1"/>
    <x v="0"/>
    <n v="16000000"/>
    <n v="16000000"/>
    <s v="2-NO"/>
    <s v="4-N/A"/>
    <s v="3200 - Subdirección Administrativa y Financiera"/>
    <s v="3.1-3-Gestión de Tesorería"/>
    <s v="SER099-Adquisición de servicios n.c.p."/>
    <s v="SAF-38 N/A"/>
    <s v="2-Modelo de Gestión Integrado"/>
    <s v="11001-BOGOTÁ, D.C."/>
    <n v="16000000"/>
    <n v="0"/>
    <n v="0"/>
    <n v="2000000"/>
    <n v="0"/>
    <n v="0"/>
    <n v="0"/>
    <n v="2000000"/>
    <n v="0"/>
    <n v="0"/>
    <n v="0"/>
    <n v="3000000"/>
    <n v="0"/>
    <n v="0"/>
    <n v="0"/>
    <n v="3000000"/>
    <n v="0"/>
    <n v="0"/>
    <n v="0"/>
    <n v="3000000"/>
    <n v="0"/>
    <n v="0"/>
    <n v="0"/>
    <n v="3000000"/>
    <m/>
    <m/>
    <m/>
    <m/>
    <s v="OK"/>
    <s v="OK"/>
  </r>
  <r>
    <s v="3200.84"/>
    <s v="FUNCIONAMIENTO"/>
    <x v="0"/>
    <x v="0"/>
    <s v="N/A"/>
    <s v="N/A"/>
    <s v="N/A"/>
    <x v="1"/>
    <s v="A-02"/>
    <s v="PENDIENTE"/>
    <x v="204"/>
    <x v="1"/>
    <x v="1"/>
    <s v="N/A"/>
    <x v="1"/>
    <x v="1"/>
    <x v="0"/>
    <n v="8000000"/>
    <n v="8000000"/>
    <s v="2-NO"/>
    <s v="4-N/A"/>
    <s v="3200 - Subdirección Administrativa y Financiera"/>
    <s v="3.1-3-Gestión de Tesorería"/>
    <s v="SER099-Adquisición de servicios n.c.p."/>
    <s v="SAF-38 N/A"/>
    <s v="2-Modelo de Gestión Integrado"/>
    <s v="11001-BOGOTÁ, D.C."/>
    <n v="8000000"/>
    <n v="0"/>
    <n v="0"/>
    <n v="1000000"/>
    <n v="0"/>
    <n v="0"/>
    <n v="0"/>
    <n v="1500000"/>
    <n v="0"/>
    <n v="0"/>
    <n v="0"/>
    <n v="1000000"/>
    <n v="0"/>
    <n v="0"/>
    <n v="0"/>
    <n v="1500000"/>
    <n v="0"/>
    <n v="0"/>
    <n v="0"/>
    <n v="1500000"/>
    <n v="0"/>
    <n v="0"/>
    <n v="0"/>
    <n v="1500000"/>
    <m/>
    <m/>
    <m/>
    <m/>
    <s v="OK"/>
    <s v="OK"/>
  </r>
  <r>
    <s v="3200.85"/>
    <s v="FUNCIONAMIENTO"/>
    <x v="0"/>
    <x v="0"/>
    <s v="N/A"/>
    <s v="N/A"/>
    <s v="N/A"/>
    <x v="1"/>
    <s v="A-02"/>
    <s v="PENDIENTE"/>
    <x v="204"/>
    <x v="1"/>
    <x v="1"/>
    <s v="N/A"/>
    <x v="1"/>
    <x v="1"/>
    <x v="0"/>
    <n v="8000000"/>
    <n v="8000000"/>
    <s v="2-NO"/>
    <s v="4-N/A"/>
    <s v="3200 - Subdirección Administrativa y Financiera"/>
    <s v="3.1-3-Gestión de Tesorería"/>
    <s v="SER099-Adquisición de servicios n.c.p."/>
    <s v="SAF-38 N/A"/>
    <s v="2-Modelo de Gestión Integrado"/>
    <s v="11001-BOGOTÁ, D.C."/>
    <n v="8000000"/>
    <n v="0"/>
    <n v="0"/>
    <n v="1000000"/>
    <n v="0"/>
    <n v="0"/>
    <n v="0"/>
    <n v="1500000"/>
    <n v="0"/>
    <n v="0"/>
    <n v="0"/>
    <n v="1000000"/>
    <n v="0"/>
    <n v="0"/>
    <n v="0"/>
    <n v="1500000"/>
    <n v="0"/>
    <n v="0"/>
    <n v="0"/>
    <n v="1500000"/>
    <n v="0"/>
    <n v="0"/>
    <n v="0"/>
    <n v="1500000"/>
    <m/>
    <m/>
    <m/>
    <m/>
    <s v="OK"/>
    <s v="OK"/>
  </r>
  <r>
    <s v="3200.86"/>
    <s v="FUNCIONAMIENTO"/>
    <x v="0"/>
    <x v="0"/>
    <s v="N/A"/>
    <s v="N/A"/>
    <s v="N/A"/>
    <x v="1"/>
    <s v="A-02"/>
    <s v="PENDIENTE"/>
    <x v="204"/>
    <x v="1"/>
    <x v="1"/>
    <s v="N/A"/>
    <x v="1"/>
    <x v="1"/>
    <x v="0"/>
    <n v="8000000"/>
    <n v="8000000"/>
    <s v="2-NO"/>
    <s v="4-N/A"/>
    <s v="3200 - Subdirección Administrativa y Financiera"/>
    <s v="3.1-3-Gestión de Tesorería"/>
    <s v="SER099-Adquisición de servicios n.c.p."/>
    <s v="SAF-38 N/A"/>
    <s v="2-Modelo de Gestión Integrado"/>
    <s v="11001-BOGOTÁ, D.C."/>
    <n v="8000000"/>
    <n v="0"/>
    <n v="0"/>
    <n v="1000000"/>
    <n v="0"/>
    <n v="0"/>
    <n v="0"/>
    <n v="1500000"/>
    <n v="0"/>
    <n v="0"/>
    <n v="0"/>
    <n v="1000000"/>
    <n v="0"/>
    <n v="0"/>
    <n v="0"/>
    <n v="1500000"/>
    <n v="0"/>
    <n v="0"/>
    <n v="0"/>
    <n v="1500000"/>
    <n v="0"/>
    <n v="0"/>
    <n v="0"/>
    <n v="1500000"/>
    <m/>
    <m/>
    <m/>
    <m/>
    <s v="OK"/>
    <s v="OK"/>
  </r>
  <r>
    <s v="3200.87"/>
    <s v="FUNCIONAMIENTO"/>
    <x v="0"/>
    <x v="0"/>
    <s v="N/A"/>
    <s v="N/A"/>
    <s v="N/A"/>
    <x v="1"/>
    <s v="A-02"/>
    <s v="PENDIENTE"/>
    <x v="204"/>
    <x v="1"/>
    <x v="1"/>
    <s v="N/A"/>
    <x v="1"/>
    <x v="1"/>
    <x v="0"/>
    <n v="8000000"/>
    <n v="8000000"/>
    <s v="2-NO"/>
    <s v="4-N/A"/>
    <s v="3200 - Subdirección Administrativa y Financiera"/>
    <s v="3.1-3-Gestión de Tesorería"/>
    <s v="SER099-Adquisición de servicios n.c.p."/>
    <s v="SAF-38 N/A"/>
    <s v="2-Modelo de Gestión Integrado"/>
    <s v="11001-BOGOTÁ, D.C."/>
    <n v="8000000"/>
    <n v="0"/>
    <n v="0"/>
    <n v="1000000"/>
    <n v="0"/>
    <n v="0"/>
    <n v="0"/>
    <n v="1500000"/>
    <n v="0"/>
    <n v="0"/>
    <n v="0"/>
    <n v="1000000"/>
    <n v="0"/>
    <n v="0"/>
    <n v="0"/>
    <n v="1500000"/>
    <n v="0"/>
    <n v="0"/>
    <n v="0"/>
    <n v="1500000"/>
    <n v="0"/>
    <n v="0"/>
    <n v="0"/>
    <n v="1500000"/>
    <m/>
    <m/>
    <m/>
    <m/>
    <s v="OK"/>
    <s v="OK"/>
  </r>
  <r>
    <s v="3200.88"/>
    <s v="FUNCIONAMIENTO"/>
    <x v="0"/>
    <x v="0"/>
    <s v="N/A"/>
    <s v="N/A"/>
    <s v="N/A"/>
    <x v="1"/>
    <s v="A-02"/>
    <s v="PENDIENTE"/>
    <x v="205"/>
    <x v="1"/>
    <x v="1"/>
    <s v="N/A"/>
    <x v="1"/>
    <x v="1"/>
    <x v="1"/>
    <n v="30000000"/>
    <n v="30000000"/>
    <s v="2-NO"/>
    <s v="4-N/A"/>
    <s v="3200 - Subdirección Administrativa y Financiera"/>
    <s v="3.3-4-Viáticos"/>
    <s v="VIAT01-Viáticos y gastos de viaje"/>
    <s v="SAF-38 N/A"/>
    <s v="2-Modelo de Gestión Integrado"/>
    <s v="11001-BOGOTÁ, D.C."/>
    <n v="30000000"/>
    <n v="2500000"/>
    <n v="0"/>
    <n v="2500000"/>
    <n v="0"/>
    <n v="2500000"/>
    <n v="0"/>
    <n v="2500000"/>
    <n v="0"/>
    <n v="2500000"/>
    <n v="0"/>
    <n v="2500000"/>
    <n v="0"/>
    <n v="2500000"/>
    <n v="0"/>
    <n v="2500000"/>
    <n v="0"/>
    <n v="2500000"/>
    <n v="0"/>
    <n v="2500000"/>
    <n v="0"/>
    <n v="2500000"/>
    <n v="0"/>
    <n v="2500000"/>
    <m/>
    <m/>
    <m/>
    <m/>
    <s v="OK"/>
    <s v="OK"/>
  </r>
  <r>
    <s v="3200.89"/>
    <s v="FUNCIONAMIENTO"/>
    <x v="0"/>
    <x v="0"/>
    <s v="N/A"/>
    <s v="N/A"/>
    <s v="N/A"/>
    <x v="1"/>
    <s v="A-02"/>
    <s v="PENDIENTE"/>
    <x v="206"/>
    <x v="1"/>
    <x v="1"/>
    <s v="N/A"/>
    <x v="1"/>
    <x v="1"/>
    <x v="1"/>
    <n v="20000000"/>
    <n v="20000000"/>
    <s v="2-NO"/>
    <s v="4-N/A"/>
    <s v="3200 - Subdirección Administrativa y Financiera"/>
    <s v="3.3-4-Viáticos"/>
    <s v="VIAT01-Viáticos y gastos de viaje"/>
    <s v="SAF-38 N/A"/>
    <s v="2-Modelo de Gestión Integrado"/>
    <s v="11001-BOGOTÁ, D.C."/>
    <n v="20000000"/>
    <n v="1666674"/>
    <n v="0"/>
    <n v="1666666"/>
    <n v="0"/>
    <n v="1666666"/>
    <n v="0"/>
    <n v="1666666"/>
    <n v="0"/>
    <n v="1666666"/>
    <n v="0"/>
    <n v="1666666"/>
    <n v="0"/>
    <n v="1666666"/>
    <n v="0"/>
    <n v="1666666"/>
    <n v="0"/>
    <n v="1666666"/>
    <n v="0"/>
    <n v="1666666"/>
    <n v="0"/>
    <n v="1666666"/>
    <n v="0"/>
    <n v="1666666"/>
    <m/>
    <m/>
    <m/>
    <m/>
    <s v="OK"/>
    <s v="OK"/>
  </r>
  <r>
    <s v="3200.9"/>
    <s v="FUNCIONAMIENTO"/>
    <x v="0"/>
    <x v="0"/>
    <s v="N/A"/>
    <s v="N/A"/>
    <s v="N/A"/>
    <x v="12"/>
    <s v="A-02"/>
    <s v="PENDIENTE"/>
    <x v="207"/>
    <x v="0"/>
    <x v="0"/>
    <s v="enero"/>
    <x v="6"/>
    <x v="0"/>
    <x v="1"/>
    <n v="12280201"/>
    <n v="11512688"/>
    <s v="1-SI"/>
    <s v="1-Aprobada"/>
    <s v="3200 - Subdirección Administrativa y Financiera"/>
    <s v="1.1-3-Gestión por proyectos y resultados"/>
    <s v="SER012-Prestación de servicios personas naturales"/>
    <s v="SAF-38 N/A"/>
    <s v="2-Modelo de Gestión Integrado"/>
    <s v="11001-BOGOTÁ, D.C."/>
    <n v="11512688"/>
    <n v="0"/>
    <n v="0"/>
    <n v="11512688"/>
    <n v="0"/>
    <n v="0"/>
    <n v="0"/>
    <n v="0"/>
    <n v="0"/>
    <n v="0"/>
    <n v="0"/>
    <n v="0"/>
    <n v="0"/>
    <n v="0"/>
    <n v="0"/>
    <n v="0"/>
    <n v="0"/>
    <n v="0"/>
    <n v="0"/>
    <n v="0"/>
    <n v="0"/>
    <n v="0"/>
    <n v="0"/>
    <n v="0"/>
    <m/>
    <m/>
    <m/>
    <m/>
    <s v="OK"/>
    <s v="OK"/>
  </r>
  <r>
    <s v="3200.90"/>
    <s v="FUNCIONAMIENTO"/>
    <x v="0"/>
    <x v="0"/>
    <s v="N/A"/>
    <s v="N/A"/>
    <s v="N/A"/>
    <x v="1"/>
    <s v="A-02"/>
    <s v="PENDIENTE"/>
    <x v="208"/>
    <x v="1"/>
    <x v="1"/>
    <s v="N/A"/>
    <x v="1"/>
    <x v="1"/>
    <x v="1"/>
    <n v="9000000"/>
    <n v="9000000"/>
    <s v="2-NO"/>
    <s v="4-N/A"/>
    <s v="3200 - Subdirección Administrativa y Financiera"/>
    <s v="3.3-4-Viáticos"/>
    <s v="VIAT01-Viáticos y gastos de viaje"/>
    <s v="SAF-38 N/A"/>
    <s v="2-Modelo de Gestión Integrado"/>
    <s v="11001-BOGOTÁ, D.C."/>
    <n v="9000000"/>
    <n v="0"/>
    <n v="0"/>
    <n v="1000000"/>
    <n v="0"/>
    <n v="1000000"/>
    <n v="0"/>
    <n v="1000000"/>
    <n v="0"/>
    <n v="1000000"/>
    <n v="0"/>
    <n v="1000000"/>
    <n v="0"/>
    <n v="1000000"/>
    <n v="0"/>
    <n v="1000000"/>
    <n v="0"/>
    <n v="500000"/>
    <n v="0"/>
    <n v="500000"/>
    <n v="0"/>
    <n v="500000"/>
    <n v="0"/>
    <n v="500000"/>
    <m/>
    <m/>
    <m/>
    <m/>
    <s v="OK"/>
    <s v="OK"/>
  </r>
  <r>
    <s v="3200.91"/>
    <s v="FUNCIONAMIENTO"/>
    <x v="0"/>
    <x v="0"/>
    <s v="N/A"/>
    <s v="N/A"/>
    <s v="N/A"/>
    <x v="1"/>
    <s v="A-02"/>
    <s v="PENDIENTE"/>
    <x v="208"/>
    <x v="1"/>
    <x v="1"/>
    <s v="N/A"/>
    <x v="1"/>
    <x v="1"/>
    <x v="1"/>
    <n v="9000000"/>
    <n v="9000000"/>
    <s v="2-NO"/>
    <s v="4-N/A"/>
    <s v="3200 - Subdirección Administrativa y Financiera"/>
    <s v="3.3-4-Viáticos"/>
    <s v="VIAT01-Viáticos y gastos de viaje"/>
    <s v="SAF-38 N/A"/>
    <s v="2-Modelo de Gestión Integrado"/>
    <s v="11001-BOGOTÁ, D.C."/>
    <n v="9000000"/>
    <n v="0"/>
    <n v="0"/>
    <n v="1000000"/>
    <n v="0"/>
    <n v="1000000"/>
    <n v="0"/>
    <n v="1000000"/>
    <n v="0"/>
    <n v="1000000"/>
    <n v="0"/>
    <n v="1000000"/>
    <n v="0"/>
    <n v="1000000"/>
    <n v="0"/>
    <n v="1000000"/>
    <n v="0"/>
    <n v="500000"/>
    <n v="0"/>
    <n v="500000"/>
    <n v="0"/>
    <n v="500000"/>
    <n v="0"/>
    <n v="500000"/>
    <m/>
    <m/>
    <m/>
    <m/>
    <s v="OK"/>
    <s v="OK"/>
  </r>
  <r>
    <s v="3200.92"/>
    <s v="FUNCIONAMIENTO"/>
    <x v="0"/>
    <x v="0"/>
    <s v="N/A"/>
    <s v="N/A"/>
    <s v="N/A"/>
    <x v="1"/>
    <s v="A-02"/>
    <s v="PENDIENTE"/>
    <x v="208"/>
    <x v="1"/>
    <x v="1"/>
    <s v="N/A"/>
    <x v="1"/>
    <x v="1"/>
    <x v="1"/>
    <n v="2000000"/>
    <n v="2000000"/>
    <s v="2-NO"/>
    <s v="4-N/A"/>
    <s v="3200 - Subdirección Administrativa y Financiera"/>
    <s v="3.3-4-Viáticos"/>
    <s v="VIAT01-Viáticos y gastos de viaje"/>
    <s v="SAF-38 N/A"/>
    <s v="2-Modelo de Gestión Integrado"/>
    <s v="11001-BOGOTÁ, D.C."/>
    <n v="2000000"/>
    <n v="0"/>
    <n v="0"/>
    <n v="0"/>
    <n v="0"/>
    <n v="500000"/>
    <n v="0"/>
    <n v="0"/>
    <n v="0"/>
    <n v="500000"/>
    <n v="0"/>
    <n v="0"/>
    <n v="0"/>
    <n v="0"/>
    <n v="0"/>
    <n v="0"/>
    <n v="0"/>
    <n v="500000"/>
    <n v="0"/>
    <n v="0"/>
    <n v="0"/>
    <n v="0"/>
    <n v="0"/>
    <n v="500000"/>
    <m/>
    <m/>
    <m/>
    <m/>
    <s v="OK"/>
    <s v="OK"/>
  </r>
  <r>
    <s v="3200.93"/>
    <s v="FUNCIONAMIENTO"/>
    <x v="0"/>
    <x v="0"/>
    <s v="N/A"/>
    <s v="N/A"/>
    <s v="N/A"/>
    <x v="16"/>
    <s v="A-02"/>
    <s v="PENDIENTE"/>
    <x v="209"/>
    <x v="0"/>
    <x v="0"/>
    <s v="enero"/>
    <x v="4"/>
    <x v="0"/>
    <x v="0"/>
    <n v="143559603"/>
    <n v="143559603"/>
    <s v="2-NO"/>
    <s v="4-N/A"/>
    <s v="3200 - Subdirección Administrativa y Financiera"/>
    <s v="1.1-2-Gestión de procesos de la entidad"/>
    <s v="SER012-Prestación de servicios personas naturales"/>
    <s v="SAF-7 Estructurador"/>
    <s v="2-Modelo de Gestión Integrado"/>
    <s v="11001-BOGOTÁ, D.C."/>
    <n v="143559603"/>
    <n v="0"/>
    <n v="0"/>
    <n v="14355960"/>
    <n v="0"/>
    <n v="14355960"/>
    <n v="0"/>
    <n v="14355960"/>
    <n v="0"/>
    <n v="14355960"/>
    <n v="0"/>
    <n v="14355960"/>
    <n v="0"/>
    <n v="14355960"/>
    <n v="0"/>
    <n v="14355960"/>
    <n v="0"/>
    <n v="14355960"/>
    <n v="0"/>
    <n v="14355960"/>
    <n v="0"/>
    <n v="14355963"/>
    <n v="0"/>
    <n v="0"/>
    <m/>
    <m/>
    <m/>
    <m/>
    <s v="OK"/>
    <s v="OK"/>
  </r>
  <r>
    <s v="3200.94"/>
    <s v="FUNCIONAMIENTO"/>
    <x v="0"/>
    <x v="0"/>
    <s v="N/A"/>
    <s v="N/A"/>
    <s v="N/A"/>
    <x v="16"/>
    <s v="A-02"/>
    <s v="PENDIENTE"/>
    <x v="210"/>
    <x v="0"/>
    <x v="0"/>
    <s v="enero"/>
    <x v="4"/>
    <x v="0"/>
    <x v="0"/>
    <n v="129918876"/>
    <n v="129918876"/>
    <s v="2-NO"/>
    <s v="4-N/A"/>
    <s v="3200 - Subdirección Administrativa y Financiera"/>
    <s v="1.1-2-Gestión de procesos de la entidad"/>
    <s v="SER012-Prestación de servicios personas naturales"/>
    <s v="SAF-10 Profesional Especializado Jurídico"/>
    <s v="2-Modelo de Gestión Integrado"/>
    <s v="11001-BOGOTÁ, D.C."/>
    <n v="129918876"/>
    <n v="0"/>
    <n v="0"/>
    <n v="12991889"/>
    <n v="0"/>
    <n v="12991889"/>
    <n v="0"/>
    <n v="12991888"/>
    <n v="0"/>
    <n v="12991887"/>
    <n v="0"/>
    <n v="12991887"/>
    <n v="0"/>
    <n v="12991887"/>
    <n v="0"/>
    <n v="12991887"/>
    <n v="0"/>
    <n v="12991887"/>
    <n v="0"/>
    <n v="12991887"/>
    <n v="0"/>
    <n v="12991888"/>
    <n v="0"/>
    <n v="0"/>
    <m/>
    <m/>
    <m/>
    <m/>
    <s v="OK"/>
    <s v="OK"/>
  </r>
  <r>
    <s v="3200.95"/>
    <s v="FUNCIONAMIENTO"/>
    <x v="0"/>
    <x v="0"/>
    <s v="N/A"/>
    <s v="N/A"/>
    <s v="N/A"/>
    <x v="16"/>
    <s v="A-02"/>
    <s v="PENDIENTE"/>
    <x v="211"/>
    <x v="0"/>
    <x v="0"/>
    <s v="febrero"/>
    <x v="3"/>
    <x v="0"/>
    <x v="0"/>
    <n v="129172360"/>
    <n v="129172360"/>
    <s v="2-NO"/>
    <s v="4-N/A"/>
    <s v="3200 - Subdirección Administrativa y Financiera"/>
    <s v="1.1-2-Gestión de procesos de la entidad"/>
    <s v="SER012-Prestación de servicios personas naturales"/>
    <s v="SAF-9 Profesional Especializado"/>
    <s v="2-Modelo de Gestión Integrado"/>
    <s v="11001-BOGOTÁ, D.C."/>
    <n v="0"/>
    <n v="0"/>
    <n v="129172360"/>
    <n v="0"/>
    <n v="0"/>
    <n v="11742942"/>
    <n v="0"/>
    <n v="11742942"/>
    <n v="0"/>
    <n v="11742942"/>
    <n v="0"/>
    <n v="11742942"/>
    <n v="0"/>
    <n v="11742942"/>
    <n v="0"/>
    <n v="11742942"/>
    <n v="0"/>
    <n v="11742942"/>
    <n v="0"/>
    <n v="11742942"/>
    <n v="0"/>
    <n v="11742942"/>
    <n v="0"/>
    <n v="23485882"/>
    <m/>
    <m/>
    <m/>
    <m/>
    <s v="OK"/>
    <s v="OK"/>
  </r>
  <r>
    <s v="3200.96"/>
    <s v="FUNCIONAMIENTO"/>
    <x v="0"/>
    <x v="0"/>
    <s v="N/A"/>
    <s v="N/A"/>
    <s v="N/A"/>
    <x v="16"/>
    <s v="A-02"/>
    <s v="PENDIENTE"/>
    <x v="212"/>
    <x v="0"/>
    <x v="0"/>
    <s v="enero"/>
    <x v="3"/>
    <x v="0"/>
    <x v="0"/>
    <n v="114018987"/>
    <n v="114018987"/>
    <s v="2-NO"/>
    <s v="4-N/A"/>
    <s v="3200 - Subdirección Administrativa y Financiera"/>
    <s v="1.1-2-Gestión de procesos de la entidad"/>
    <s v="SER012-Prestación de servicios personas naturales"/>
    <s v="SAF-9 Profesional Especializado"/>
    <s v="2-Modelo de Gestión Integrado"/>
    <s v="11001-BOGOTÁ, D.C."/>
    <n v="114018987"/>
    <n v="0"/>
    <n v="0"/>
    <n v="10365362"/>
    <n v="0"/>
    <n v="10365362"/>
    <n v="0"/>
    <n v="10365362"/>
    <n v="0"/>
    <n v="10365362"/>
    <n v="0"/>
    <n v="10365362"/>
    <n v="0"/>
    <n v="10365362"/>
    <n v="0"/>
    <n v="10365362"/>
    <n v="0"/>
    <n v="10365362"/>
    <n v="0"/>
    <n v="10365362"/>
    <n v="0"/>
    <n v="10365362"/>
    <n v="0"/>
    <n v="10365367"/>
    <m/>
    <m/>
    <m/>
    <m/>
    <s v="OK"/>
    <s v="OK"/>
  </r>
  <r>
    <s v="3200.97"/>
    <s v="FUNCIONAMIENTO"/>
    <x v="0"/>
    <x v="0"/>
    <s v="N/A"/>
    <s v="N/A"/>
    <s v="N/A"/>
    <x v="16"/>
    <s v="A-02"/>
    <s v="PENDIENTE"/>
    <x v="213"/>
    <x v="0"/>
    <x v="0"/>
    <s v="febrero"/>
    <x v="3"/>
    <x v="0"/>
    <x v="0"/>
    <n v="114018987"/>
    <n v="114018987"/>
    <s v="2-NO"/>
    <s v="4-N/A"/>
    <s v="3200 - Subdirección Administrativa y Financiera"/>
    <s v="1.1-2-Gestión de procesos de la entidad"/>
    <s v="SER012-Prestación de servicios personas naturales"/>
    <s v="SAF-9 Profesional Especializado"/>
    <s v="2-Modelo de Gestión Integrado"/>
    <s v="11001-BOGOTÁ, D.C."/>
    <n v="0"/>
    <n v="0"/>
    <n v="114018987"/>
    <n v="0"/>
    <n v="0"/>
    <n v="10365362"/>
    <n v="0"/>
    <n v="10365362"/>
    <n v="0"/>
    <n v="10365362"/>
    <n v="0"/>
    <n v="10365362"/>
    <n v="0"/>
    <n v="10365362"/>
    <n v="0"/>
    <n v="10365362"/>
    <n v="0"/>
    <n v="10365362"/>
    <n v="0"/>
    <n v="10365362"/>
    <n v="0"/>
    <n v="10365362"/>
    <n v="0"/>
    <n v="20730729"/>
    <m/>
    <m/>
    <m/>
    <m/>
    <s v="OK"/>
    <s v="OK"/>
  </r>
  <r>
    <s v="3200.98"/>
    <s v="FUNCIONAMIENTO"/>
    <x v="0"/>
    <x v="0"/>
    <s v="N/A"/>
    <s v="N/A"/>
    <s v="N/A"/>
    <x v="16"/>
    <s v="A-02"/>
    <s v="PENDIENTE"/>
    <x v="214"/>
    <x v="0"/>
    <x v="0"/>
    <s v="enero"/>
    <x v="4"/>
    <x v="0"/>
    <x v="0"/>
    <n v="111810426"/>
    <n v="111810426"/>
    <s v="2-NO"/>
    <s v="4-N/A"/>
    <s v="3200 - Subdirección Administrativa y Financiera"/>
    <s v="1.1-2-Gestión de procesos de la entidad"/>
    <s v="SER012-Prestación de servicios personas naturales"/>
    <s v="SAF-10 Profesional Especializado Jurídico"/>
    <s v="2-Modelo de Gestión Integrado"/>
    <s v="11001-BOGOTÁ, D.C."/>
    <n v="111810426"/>
    <n v="0"/>
    <n v="0"/>
    <n v="11181042"/>
    <n v="0"/>
    <n v="11181042"/>
    <n v="0"/>
    <n v="11181042"/>
    <n v="0"/>
    <n v="11181042"/>
    <n v="0"/>
    <n v="11181042"/>
    <n v="0"/>
    <n v="11181042"/>
    <n v="0"/>
    <n v="11181042"/>
    <n v="0"/>
    <n v="11181042"/>
    <n v="0"/>
    <n v="11181042"/>
    <n v="0"/>
    <n v="11181048"/>
    <n v="0"/>
    <n v="0"/>
    <m/>
    <m/>
    <m/>
    <m/>
    <s v="OK"/>
    <s v="OK"/>
  </r>
  <r>
    <s v="3200.99"/>
    <s v="FUNCIONAMIENTO"/>
    <x v="0"/>
    <x v="0"/>
    <s v="N/A"/>
    <s v="N/A"/>
    <s v="N/A"/>
    <x v="16"/>
    <s v="A-02"/>
    <s v="PENDIENTE"/>
    <x v="215"/>
    <x v="2"/>
    <x v="2"/>
    <s v="febrero"/>
    <x v="4"/>
    <x v="0"/>
    <x v="0"/>
    <n v="93958341"/>
    <n v="93958341"/>
    <s v="2-NO"/>
    <s v="4-N/A"/>
    <s v="3200 - Subdirección Administrativa y Financiera"/>
    <s v="1.1-2-Gestión de procesos de la entidad"/>
    <s v="SER012-Prestación de servicios personas naturales"/>
    <s v="SAF-7 Estructurador"/>
    <s v="2-Modelo de Gestión Integrado"/>
    <s v="11001-BOGOTÁ, D.C."/>
    <n v="0"/>
    <n v="0"/>
    <n v="93958341"/>
    <n v="0"/>
    <n v="0"/>
    <n v="9395835"/>
    <n v="0"/>
    <n v="9395834"/>
    <n v="0"/>
    <n v="9395834"/>
    <n v="0"/>
    <n v="9395834"/>
    <n v="0"/>
    <n v="9395834"/>
    <n v="0"/>
    <n v="9395834"/>
    <n v="0"/>
    <n v="9395834"/>
    <n v="0"/>
    <n v="9395834"/>
    <n v="0"/>
    <n v="9395834"/>
    <n v="0"/>
    <n v="9395834"/>
    <m/>
    <m/>
    <m/>
    <m/>
    <s v="OK"/>
    <s v="OK"/>
  </r>
  <r>
    <s v="1.1000.6.1.1.1"/>
    <s v="INVERSIÓN"/>
    <x v="0"/>
    <x v="1"/>
    <s v="Implementar el sistema integrado de gestión alineado con los procesos, procedimientos y proyectos y al modelo de operación institucional"/>
    <s v="Servicio de Implementación Sistemas de Gestión (Producto principal del proyecto)"/>
    <s v="Adoptar una estrategia de seguimiento y acompañamiento en la adopción de los nuevos procesos y procedimientos del Sistema de Gestión Integrado de la entidad."/>
    <x v="0"/>
    <s v="C-0499-1003-9-53105b-0499060-02"/>
    <s v="02-02-02-008-003"/>
    <x v="216"/>
    <x v="0"/>
    <x v="0"/>
    <s v="enero"/>
    <x v="0"/>
    <x v="0"/>
    <x v="0"/>
    <n v="161000000"/>
    <n v="161000000"/>
    <s v="2-NO"/>
    <s v="4-N/A"/>
    <s v="1000 - Dirección General"/>
    <s v="1.1-99-GND- Direccionamiento estratégico y planeación"/>
    <s v="SER012-Prestación de servicios personas naturales"/>
    <s v="DG-2 Asesor relacionamiento estratégico"/>
    <s v="7-Posicionamiento institucional"/>
    <s v="11001-BOGOTÁ, D.C."/>
    <n v="161000000"/>
    <n v="0"/>
    <n v="0"/>
    <n v="14000000"/>
    <n v="0"/>
    <n v="14000000"/>
    <n v="0"/>
    <n v="14000000"/>
    <n v="0"/>
    <n v="14000000"/>
    <n v="0"/>
    <n v="14000000"/>
    <n v="0"/>
    <n v="14000000"/>
    <n v="0"/>
    <n v="14000000"/>
    <n v="0"/>
    <n v="14000000"/>
    <n v="0"/>
    <n v="14000000"/>
    <n v="0"/>
    <n v="14000000"/>
    <n v="0"/>
    <n v="21000000"/>
    <m/>
    <m/>
    <m/>
    <m/>
    <s v="OK"/>
    <s v="OK"/>
  </r>
  <r>
    <s v="1.1000.6.1.1.2"/>
    <s v="INVERSIÓN"/>
    <x v="0"/>
    <x v="1"/>
    <s v="Implementar el sistema integrado de gestión alineado con los procesos, procedimientos y proyectos y al modelo de operación institucional"/>
    <s v="Servicio de Implementación Sistemas de Gestión (Producto principal del proyecto)"/>
    <s v="Adoptar una estrategia de seguimiento y acompañamiento en la adopción de los nuevos procesos y procedimientos del Sistema de Gestión Integrado de la entidad."/>
    <x v="0"/>
    <s v="C-0499-1003-9-53105b-0499060-02"/>
    <s v="02-02-02-008-003"/>
    <x v="217"/>
    <x v="0"/>
    <x v="0"/>
    <s v="enero"/>
    <x v="0"/>
    <x v="0"/>
    <x v="0"/>
    <n v="161000000"/>
    <n v="161000000"/>
    <s v="2-NO"/>
    <s v="4-N/A"/>
    <s v="1000 - Dirección General"/>
    <s v="1.1-99-GND- Direccionamiento estratégico y planeación"/>
    <s v="SER012-Prestación de servicios personas naturales"/>
    <s v="DG-2 Asesor relacionamiento estratégico"/>
    <s v="7-Posicionamiento institucional"/>
    <s v="11001-BOGOTÁ, D.C."/>
    <n v="161000000"/>
    <n v="0"/>
    <n v="0"/>
    <n v="14000000"/>
    <n v="0"/>
    <n v="14000000"/>
    <n v="0"/>
    <n v="14000000"/>
    <n v="0"/>
    <n v="14000000"/>
    <n v="0"/>
    <n v="14000000"/>
    <n v="0"/>
    <n v="14000000"/>
    <n v="0"/>
    <n v="14000000"/>
    <n v="0"/>
    <n v="14000000"/>
    <n v="0"/>
    <n v="14000000"/>
    <n v="0"/>
    <n v="14000000"/>
    <n v="0"/>
    <n v="21000000"/>
    <m/>
    <m/>
    <m/>
    <m/>
    <s v="OK"/>
    <s v="OK"/>
  </r>
  <r>
    <s v="1.1000.6.1.1.3"/>
    <s v="INVERSIÓN"/>
    <x v="0"/>
    <x v="1"/>
    <s v="Implementar el sistema integrado de gestión alineado con los procesos, procedimientos y proyectos y al modelo de operación institucional"/>
    <s v="Servicio de Implementación Sistemas de Gestión (Producto principal del proyecto)"/>
    <s v="Adoptar una estrategia de seguimiento y acompañamiento en la adopción de los nuevos procesos y procedimientos del Sistema de Gestión Integrado de la entidad."/>
    <x v="0"/>
    <s v="C-0499-1003-9-53105b-0499060-02"/>
    <s v="02-02-02-008-003"/>
    <x v="218"/>
    <x v="0"/>
    <x v="0"/>
    <s v="enero"/>
    <x v="0"/>
    <x v="0"/>
    <x v="0"/>
    <n v="115000000"/>
    <n v="115000000"/>
    <s v="2-NO"/>
    <s v="4-N/A"/>
    <s v="1000 - Dirección General"/>
    <s v="1.1-99-GND- Direccionamiento estratégico y planeación"/>
    <s v="SER012-Prestación de servicios personas naturales"/>
    <s v="DG-5 Asesor modelo de operación y gestión Catastral"/>
    <s v="3-Gobernanza del dato y la información de valor público"/>
    <s v="11001-BOGOTÁ, D.C."/>
    <n v="115000000"/>
    <n v="0"/>
    <n v="0"/>
    <n v="10000000"/>
    <n v="0"/>
    <n v="10000000"/>
    <n v="0"/>
    <n v="10000000"/>
    <n v="0"/>
    <n v="10000000"/>
    <n v="0"/>
    <n v="10000000"/>
    <n v="0"/>
    <n v="10000000"/>
    <n v="0"/>
    <n v="10000000"/>
    <n v="0"/>
    <n v="10000000"/>
    <n v="0"/>
    <n v="10000000"/>
    <n v="0"/>
    <n v="10000000"/>
    <n v="0"/>
    <n v="15000000"/>
    <m/>
    <m/>
    <m/>
    <m/>
    <s v="OK"/>
    <s v="OK"/>
  </r>
  <r>
    <s v="1.1000.6.1.1.4"/>
    <s v="INVERSIÓN"/>
    <x v="0"/>
    <x v="1"/>
    <s v="Implementar el sistema integrado de gestión alineado con los procesos, procedimientos y proyectos y al modelo de operación institucional"/>
    <s v="Servicio de Implementación Sistemas de Gestión (Producto principal del proyecto)"/>
    <s v="Adoptar una estrategia de seguimiento y acompañamiento en la adopción de los nuevos procesos y procedimientos del Sistema de Gestión Integrado de la entidad."/>
    <x v="1"/>
    <s v="C-0499-1003-9-53105b-0499060-02"/>
    <s v="02-02-02-010"/>
    <x v="1"/>
    <x v="1"/>
    <x v="1"/>
    <s v="N/A"/>
    <x v="1"/>
    <x v="1"/>
    <x v="0"/>
    <n v="74977927"/>
    <n v="74977927"/>
    <s v="2-NO"/>
    <s v="4-N/A"/>
    <s v="1000 - Dirección General"/>
    <s v="1.1-99-GND- Direccionamiento estratégico y planeación"/>
    <s v="VIAT01-Viáticos y gastos de viaje"/>
    <s v="DG-6 N/A"/>
    <s v="7-Posicionamiento institucional"/>
    <s v="11001-BOGOTÁ, D.C."/>
    <n v="6248160"/>
    <n v="6248160"/>
    <n v="6248160"/>
    <n v="6248160"/>
    <n v="6248160"/>
    <n v="6248160"/>
    <n v="6248160"/>
    <n v="6248160"/>
    <n v="6248160"/>
    <n v="6248160"/>
    <n v="6248160"/>
    <n v="6248160"/>
    <n v="6248160"/>
    <n v="6248160"/>
    <n v="6248160"/>
    <n v="6248160"/>
    <n v="6248160"/>
    <n v="6248160"/>
    <n v="6248160"/>
    <n v="6248160"/>
    <n v="6248160"/>
    <n v="6248160"/>
    <n v="6248167"/>
    <n v="6248167"/>
    <m/>
    <m/>
    <m/>
    <m/>
    <s v="OK"/>
    <s v="OK"/>
  </r>
  <r>
    <s v="1.1100.6.1.1.1"/>
    <s v="INVERSIÓN"/>
    <x v="0"/>
    <x v="1"/>
    <s v="Implementar el sistema integrado de gestión alineado con los procesos, procedimientos y proyectos y al modelo de operación institucional"/>
    <s v="Servicio de Implementación Sistemas de Gestión (Producto principal del proyecto)"/>
    <s v="Adoptar una estrategia de seguimiento y acompañamiento en la adopción de los nuevos procesos y procedimientos del Sistema de Gestión Integrado de la entidad."/>
    <x v="0"/>
    <s v="C-0499-1003-9-53105b-0499060-02"/>
    <s v="02-02-02-008-003"/>
    <x v="219"/>
    <x v="0"/>
    <x v="0"/>
    <s v="enero"/>
    <x v="12"/>
    <x v="0"/>
    <x v="0"/>
    <n v="70020000"/>
    <n v="70020000"/>
    <s v="2-NO"/>
    <s v="4-N/A"/>
    <s v="1100 - Oficina Asesora de Planeación"/>
    <s v="1.1-2-Gestión de procesos de la entidad"/>
    <s v="SER012-Prestación de servicios personas naturales"/>
    <s v="OAP-3 Profesional líder arquitectura de procesos "/>
    <s v="2-Modelo de Gestión Integrado"/>
    <s v="11001-BOGOTÁ, D.C."/>
    <n v="70020000"/>
    <n v="0"/>
    <n v="0"/>
    <n v="15560000"/>
    <n v="0"/>
    <n v="15560000"/>
    <n v="0"/>
    <n v="15560000"/>
    <n v="0"/>
    <n v="15560000"/>
    <n v="0"/>
    <n v="7780000"/>
    <n v="0"/>
    <n v="0"/>
    <n v="0"/>
    <n v="0"/>
    <n v="0"/>
    <n v="0"/>
    <n v="0"/>
    <n v="0"/>
    <n v="0"/>
    <n v="0"/>
    <n v="0"/>
    <n v="0"/>
    <m/>
    <m/>
    <m/>
    <m/>
    <s v="OK"/>
    <s v="OK"/>
  </r>
  <r>
    <s v="1.1100.6.1.1.10"/>
    <s v="INVERSIÓN"/>
    <x v="0"/>
    <x v="1"/>
    <s v="Implementar el sistema integrado de gestión alineado con los procesos, procedimientos y proyectos y al modelo de operación institucional"/>
    <s v="Servicio de Implementación Sistemas de Gestión (Producto principal del proyecto)"/>
    <s v="Adoptar una estrategia de seguimiento y acompañamiento en la adopción de los nuevos procesos y procedimientos del Sistema de Gestión Integrado de la entidad."/>
    <x v="0"/>
    <s v="C-0499-1003-9-53105b-0499060-02"/>
    <s v="02-02-02-008-003"/>
    <x v="220"/>
    <x v="0"/>
    <x v="0"/>
    <s v="enero"/>
    <x v="4"/>
    <x v="0"/>
    <x v="0"/>
    <n v="90000000"/>
    <n v="90000000"/>
    <s v="2-NO"/>
    <s v="4-N/A"/>
    <s v="1100 - Oficina Asesora de Planeación"/>
    <s v="1.2-2-Gestión de relacionamiento e internacionalización"/>
    <s v="SER012-Prestación de servicios personas naturales"/>
    <s v="OAP-6 Profesional Junior implementación SGI "/>
    <s v="2-Modelo de Gestión Integrado"/>
    <s v="11001-BOGOTÁ, D.C."/>
    <n v="90000000"/>
    <n v="0"/>
    <n v="0"/>
    <n v="9000000"/>
    <n v="0"/>
    <n v="9000000"/>
    <n v="0"/>
    <n v="9000000"/>
    <n v="0"/>
    <n v="9000000"/>
    <n v="0"/>
    <n v="9000000"/>
    <n v="0"/>
    <n v="9000000"/>
    <n v="0"/>
    <n v="9000000"/>
    <n v="0"/>
    <n v="9000000"/>
    <n v="0"/>
    <n v="9000000"/>
    <n v="0"/>
    <n v="9000000"/>
    <n v="0"/>
    <n v="0"/>
    <m/>
    <m/>
    <m/>
    <m/>
    <s v="OK"/>
    <s v="OK"/>
  </r>
  <r>
    <s v="1.1100.6.1.1.2"/>
    <s v="INVERSIÓN"/>
    <x v="0"/>
    <x v="1"/>
    <s v="Implementar el sistema integrado de gestión alineado con los procesos, procedimientos y proyectos y al modelo de operación institucional"/>
    <s v="Servicio de Implementación Sistemas de Gestión (Producto principal del proyecto)"/>
    <s v="Adoptar una estrategia de seguimiento y acompañamiento en la adopción de los nuevos procesos y procedimientos del Sistema de Gestión Integrado de la entidad."/>
    <x v="0"/>
    <s v="C-0499-1003-9-53105b-0499060-02"/>
    <s v="02-02-02-008-003"/>
    <x v="221"/>
    <x v="0"/>
    <x v="0"/>
    <s v="enero"/>
    <x v="3"/>
    <x v="0"/>
    <x v="0"/>
    <n v="126500000"/>
    <n v="126500000"/>
    <s v="2-NO"/>
    <s v="4-N/A"/>
    <s v="1100 - Oficina Asesora de Planeación"/>
    <s v="1.1-5-Sistema de calidad actualizado"/>
    <s v="SER012-Prestación de servicios personas naturales"/>
    <s v="OAP-5 Profesional líder implementación SGI"/>
    <s v="2-Modelo de Gestión Integrado"/>
    <s v="11001-BOGOTÁ, D.C."/>
    <n v="126500000"/>
    <n v="0"/>
    <n v="0"/>
    <n v="11500000"/>
    <n v="0"/>
    <n v="11500000"/>
    <n v="0"/>
    <n v="11500000"/>
    <n v="0"/>
    <n v="11500000"/>
    <n v="0"/>
    <n v="11500000"/>
    <n v="0"/>
    <n v="11500000"/>
    <n v="0"/>
    <n v="11500000"/>
    <n v="0"/>
    <n v="11500000"/>
    <n v="0"/>
    <n v="11500000"/>
    <n v="0"/>
    <n v="11500000"/>
    <n v="0"/>
    <n v="11500000"/>
    <m/>
    <m/>
    <m/>
    <m/>
    <s v="OK"/>
    <s v="OK"/>
  </r>
  <r>
    <s v="1.1100.6.1.1.3"/>
    <s v="INVERSIÓN"/>
    <x v="0"/>
    <x v="1"/>
    <s v="Implementar el sistema integrado de gestión alineado con los procesos, procedimientos y proyectos y al modelo de operación institucional"/>
    <s v="Servicio de Implementación Sistemas de Gestión (Producto principal del proyecto)"/>
    <s v="Adoptar una estrategia de seguimiento y acompañamiento en la adopción de los nuevos procesos y procedimientos del Sistema de Gestión Integrado de la entidad."/>
    <x v="0"/>
    <s v="C-0499-1003-9-53105b-0499060-02"/>
    <s v="02-02-02-008-003"/>
    <x v="222"/>
    <x v="2"/>
    <x v="2"/>
    <s v="febrero"/>
    <x v="4"/>
    <x v="0"/>
    <x v="0"/>
    <n v="77500000"/>
    <n v="77500000"/>
    <s v="2-NO"/>
    <s v="4-N/A"/>
    <s v="1100 - Oficina Asesora de Planeación"/>
    <s v="1.1-5-Sistema de calidad actualizado"/>
    <s v="SER012-Prestación de servicios personas naturales"/>
    <s v="OAP-7 Profesional Sistema de Gestión Ambiental. "/>
    <s v="2-Modelo de Gestión Integrado"/>
    <s v="11001-BOGOTÁ, D.C."/>
    <n v="0"/>
    <n v="0"/>
    <n v="77500000"/>
    <n v="0"/>
    <n v="0"/>
    <n v="7750000"/>
    <n v="0"/>
    <n v="7750000"/>
    <n v="0"/>
    <n v="7750000"/>
    <n v="0"/>
    <n v="7750000"/>
    <n v="0"/>
    <n v="7750000"/>
    <n v="0"/>
    <n v="7750000"/>
    <n v="0"/>
    <n v="7750000"/>
    <n v="0"/>
    <n v="7750000"/>
    <n v="0"/>
    <n v="7750000"/>
    <n v="0"/>
    <n v="7750000"/>
    <m/>
    <m/>
    <m/>
    <m/>
    <s v="OK"/>
    <s v="OK"/>
  </r>
  <r>
    <s v="1.1100.6.1.1.4"/>
    <s v="INVERSIÓN"/>
    <x v="0"/>
    <x v="1"/>
    <s v="Implementar el sistema integrado de gestión alineado con los procesos, procedimientos y proyectos y al modelo de operación institucional"/>
    <s v="Servicio de Implementación Sistemas de Gestión (Producto principal del proyecto)"/>
    <s v="Adoptar una estrategia de seguimiento y acompañamiento en la adopción de los nuevos procesos y procedimientos del Sistema de Gestión Integrado de la entidad."/>
    <x v="32"/>
    <s v="C-0499-1003-9-53105b-0499060-02"/>
    <s v="02-02-02-008-003-01-1"/>
    <x v="223"/>
    <x v="8"/>
    <x v="8"/>
    <s v="octubre"/>
    <x v="10"/>
    <x v="0"/>
    <x v="0"/>
    <n v="21931410"/>
    <n v="21931410"/>
    <s v="2-NO"/>
    <s v="4-N/A"/>
    <s v="1100 - Oficina Asesora de Planeación"/>
    <s v="1.1-5-Sistema de calidad actualizado"/>
    <s v="SER023- Servicios de asesoría, consultoría y de gestión - personas jurídicas"/>
    <s v="OAP-11 N/A"/>
    <s v="2-Modelo de Gestión Integrado"/>
    <s v="11001-BOGOTÁ, D.C."/>
    <n v="0"/>
    <n v="0"/>
    <n v="0"/>
    <n v="0"/>
    <n v="0"/>
    <n v="0"/>
    <n v="0"/>
    <n v="0"/>
    <n v="0"/>
    <n v="0"/>
    <n v="0"/>
    <n v="0"/>
    <n v="0"/>
    <n v="0"/>
    <n v="0"/>
    <n v="0"/>
    <n v="0"/>
    <n v="0"/>
    <n v="21931410"/>
    <n v="0"/>
    <n v="0"/>
    <n v="21931410"/>
    <n v="0"/>
    <n v="0"/>
    <m/>
    <m/>
    <m/>
    <m/>
    <s v="OK"/>
    <s v="OK"/>
  </r>
  <r>
    <s v="1.1100.6.1.1.5"/>
    <s v="INVERSIÓN"/>
    <x v="0"/>
    <x v="1"/>
    <s v="Implementar el sistema integrado de gestión alineado con los procesos, procedimientos y proyectos y al modelo de operación institucional"/>
    <s v="Servicio de Implementación Sistemas de Gestión (Producto principal del proyecto)"/>
    <s v="Adoptar una estrategia de seguimiento y acompañamiento en la adopción de los nuevos procesos y procedimientos del Sistema de Gestión Integrado de la entidad."/>
    <x v="0"/>
    <s v="C-0499-1003-9-53105b-0499060-02"/>
    <s v="02-02-02-008-003"/>
    <x v="224"/>
    <x v="9"/>
    <x v="9"/>
    <s v="noviembre"/>
    <x v="6"/>
    <x v="0"/>
    <x v="0"/>
    <n v="3500000"/>
    <n v="3500000"/>
    <s v="2-NO"/>
    <s v="4-N/A"/>
    <s v="1100 - Oficina Asesora de Planeación"/>
    <s v="1.1-5-Sistema de calidad actualizado"/>
    <s v="SER012-Prestación de servicios personas naturales"/>
    <s v="OAP-6 Profesional Junior implementación SGI "/>
    <s v="2-Modelo de Gestión Integrado"/>
    <s v="11001-BOGOTÁ, D.C."/>
    <n v="0"/>
    <n v="0"/>
    <n v="0"/>
    <n v="0"/>
    <n v="0"/>
    <n v="0"/>
    <n v="0"/>
    <n v="0"/>
    <n v="0"/>
    <n v="0"/>
    <n v="0"/>
    <n v="0"/>
    <n v="0"/>
    <n v="0"/>
    <n v="0"/>
    <n v="0"/>
    <n v="0"/>
    <n v="0"/>
    <n v="0"/>
    <n v="0"/>
    <n v="3500000"/>
    <n v="0"/>
    <n v="0"/>
    <n v="3500000"/>
    <m/>
    <m/>
    <m/>
    <m/>
    <s v="OK"/>
    <s v="OK"/>
  </r>
  <r>
    <s v="1.1100.6.1.1.6"/>
    <s v="INVERSIÓN"/>
    <x v="0"/>
    <x v="1"/>
    <s v="Implementar el sistema integrado de gestión alineado con los procesos, procedimientos y proyectos y al modelo de operación institucional"/>
    <s v="Servicio de Implementación Sistemas de Gestión (Producto principal del proyecto)"/>
    <s v="Adoptar una estrategia de seguimiento y acompañamiento en la adopción de los nuevos procesos y procedimientos del Sistema de Gestión Integrado de la entidad."/>
    <x v="0"/>
    <s v="C-0499-1003-9-53105b-0499060-02"/>
    <s v="02-02-02-008-003"/>
    <x v="225"/>
    <x v="0"/>
    <x v="0"/>
    <s v="enero"/>
    <x v="4"/>
    <x v="0"/>
    <x v="0"/>
    <n v="90000000"/>
    <n v="90000000"/>
    <s v="2-NO"/>
    <s v="4-N/A"/>
    <s v="1100 - Oficina Asesora de Planeación"/>
    <s v="1.1-5-Sistema de calidad actualizado"/>
    <s v="SER012-Prestación de servicios personas naturales"/>
    <s v="OAP-6 Profesional Junior implementación SGI "/>
    <s v="2-Modelo de Gestión Integrado"/>
    <s v="11001-BOGOTÁ, D.C."/>
    <n v="90000000"/>
    <n v="0"/>
    <n v="0"/>
    <n v="9000000"/>
    <n v="0"/>
    <n v="9000000"/>
    <n v="0"/>
    <n v="9000000"/>
    <n v="0"/>
    <n v="9000000"/>
    <n v="0"/>
    <n v="9000000"/>
    <n v="0"/>
    <n v="9000000"/>
    <n v="0"/>
    <n v="9000000"/>
    <n v="0"/>
    <n v="9000000"/>
    <n v="0"/>
    <n v="9000000"/>
    <n v="0"/>
    <n v="9000000"/>
    <n v="0"/>
    <n v="0"/>
    <m/>
    <m/>
    <m/>
    <m/>
    <s v="OK"/>
    <s v="OK"/>
  </r>
  <r>
    <s v="1.1100.6.1.1.7"/>
    <s v="INVERSIÓN"/>
    <x v="0"/>
    <x v="1"/>
    <s v="Implementar el sistema integrado de gestión alineado con los procesos, procedimientos y proyectos y al modelo de operación institucional"/>
    <s v="Servicio de Implementación Sistemas de Gestión (Producto principal del proyecto)"/>
    <s v="Adoptar una estrategia de seguimiento y acompañamiento en la adopción de los nuevos procesos y procedimientos del Sistema de Gestión Integrado de la entidad."/>
    <x v="0"/>
    <s v="C-0499-1003-9-53105b-0499060-02"/>
    <s v="02-02-02-008-003"/>
    <x v="226"/>
    <x v="0"/>
    <x v="0"/>
    <s v="enero"/>
    <x v="3"/>
    <x v="0"/>
    <x v="0"/>
    <n v="39900000"/>
    <n v="39900000"/>
    <s v="2-NO"/>
    <s v="4-N/A"/>
    <s v="1100 - Oficina Asesora de Planeación"/>
    <s v="1.2-2-Gestión de relacionamiento e internacionalización"/>
    <s v="SER012-Prestación de servicios personas naturales"/>
    <s v="OAP-6 Profesional Junior implementación SGI "/>
    <s v="2-Modelo de Gestión Integrado"/>
    <s v="11001-BOGOTÁ, D.C."/>
    <n v="39900000"/>
    <n v="0"/>
    <n v="0"/>
    <n v="3800000"/>
    <n v="0"/>
    <n v="3800000"/>
    <n v="0"/>
    <n v="3800000"/>
    <n v="0"/>
    <n v="3800000"/>
    <n v="0"/>
    <n v="3800000"/>
    <n v="0"/>
    <n v="3800000"/>
    <n v="0"/>
    <n v="3800000"/>
    <n v="0"/>
    <n v="3800000"/>
    <n v="0"/>
    <n v="3800000"/>
    <n v="0"/>
    <n v="3800000"/>
    <n v="0"/>
    <n v="1900000"/>
    <m/>
    <m/>
    <m/>
    <m/>
    <s v="OK"/>
    <s v="OK"/>
  </r>
  <r>
    <s v="1.1100.6.1.1.8"/>
    <s v="INVERSIÓN"/>
    <x v="0"/>
    <x v="1"/>
    <s v="Implementar el sistema integrado de gestión alineado con los procesos, procedimientos y proyectos y al modelo de operación institucional"/>
    <s v="Servicio de Implementación Sistemas de Gestión (Producto principal del proyecto)"/>
    <s v="Adoptar una estrategia de seguimiento y acompañamiento en la adopción de los nuevos procesos y procedimientos del Sistema de Gestión Integrado de la entidad."/>
    <x v="0"/>
    <s v="C-0499-1003-9-53105b-0499060-02"/>
    <s v="02-02-02-008-003"/>
    <x v="227"/>
    <x v="0"/>
    <x v="0"/>
    <s v="enero"/>
    <x v="12"/>
    <x v="0"/>
    <x v="0"/>
    <n v="25000000"/>
    <n v="25000000"/>
    <s v="2-NO"/>
    <s v="4-N/A"/>
    <s v="1100 - Oficina Asesora de Planeación"/>
    <s v="1.2-2-Gestión de relacionamiento e internacionalización"/>
    <s v="SER012-Prestación de servicios personas naturales"/>
    <s v="OAP-6 Profesional Junior implementación SGI "/>
    <s v="2-Modelo de Gestión Integrado"/>
    <s v="11001-BOGOTÁ, D.C."/>
    <n v="25000000"/>
    <n v="0"/>
    <n v="0"/>
    <n v="5000000"/>
    <n v="0"/>
    <n v="5000000"/>
    <n v="0"/>
    <n v="5000000"/>
    <n v="0"/>
    <n v="5000000"/>
    <n v="0"/>
    <n v="5000000"/>
    <n v="0"/>
    <n v="0"/>
    <n v="0"/>
    <n v="0"/>
    <n v="0"/>
    <n v="0"/>
    <n v="0"/>
    <n v="0"/>
    <n v="0"/>
    <n v="0"/>
    <n v="0"/>
    <n v="0"/>
    <m/>
    <m/>
    <m/>
    <m/>
    <s v="OK"/>
    <s v="OK"/>
  </r>
  <r>
    <s v="1.1100.6.1.1.9"/>
    <s v="INVERSIÓN"/>
    <x v="0"/>
    <x v="1"/>
    <s v="Implementar el sistema integrado de gestión alineado con los procesos, procedimientos y proyectos y al modelo de operación institucional"/>
    <s v="Servicio de Implementación Sistemas de Gestión (Producto principal del proyecto)"/>
    <s v="Adoptar una estrategia de seguimiento y acompañamiento en la adopción de los nuevos procesos y procedimientos del Sistema de Gestión Integrado de la entidad."/>
    <x v="0"/>
    <s v="C-0499-1003-9-53105b-0499060-02"/>
    <s v="02-02-02-008-003"/>
    <x v="228"/>
    <x v="0"/>
    <x v="0"/>
    <s v="enero"/>
    <x v="5"/>
    <x v="0"/>
    <x v="0"/>
    <n v="54000000"/>
    <n v="54000000"/>
    <s v="2-NO"/>
    <s v="4-N/A"/>
    <s v="1100 - Oficina Asesora de Planeación"/>
    <s v="1.2-2-Gestión de relacionamiento e internacionalización"/>
    <s v="SER012-Prestación de servicios personas naturales"/>
    <s v="OAP-6 Profesional Junior implementación SGI "/>
    <s v="2-Modelo de Gestión Integrado"/>
    <s v="11001-BOGOTÁ, D.C."/>
    <n v="54000000"/>
    <n v="0"/>
    <n v="0"/>
    <n v="9000000"/>
    <n v="0"/>
    <n v="9000000"/>
    <n v="0"/>
    <n v="9000000"/>
    <n v="0"/>
    <n v="9000000"/>
    <n v="0"/>
    <n v="9000000"/>
    <n v="0"/>
    <n v="9000000"/>
    <n v="0"/>
    <n v="0"/>
    <n v="0"/>
    <n v="0"/>
    <n v="0"/>
    <n v="0"/>
    <n v="0"/>
    <n v="0"/>
    <n v="0"/>
    <n v="0"/>
    <m/>
    <m/>
    <m/>
    <m/>
    <s v="OK"/>
    <s v="OK"/>
  </r>
  <r>
    <s v="1.1100.6.1.2.1"/>
    <s v="INVERSIÓN"/>
    <x v="0"/>
    <x v="1"/>
    <s v="Implementar el sistema integrado de gestión alineado con los procesos, procedimientos y proyectos y al modelo de operación institucional"/>
    <s v="Servicio de Implementación Sistemas de Gestión (Producto principal del proyecto)"/>
    <s v="Diseñar e implementar el banco de proyectos institucionales con enfoque a resultados."/>
    <x v="0"/>
    <s v="C-0499-1003-9-53105b-0499060-02"/>
    <s v="02-02-02-008-003"/>
    <x v="229"/>
    <x v="0"/>
    <x v="0"/>
    <s v="enero"/>
    <x v="0"/>
    <x v="0"/>
    <x v="0"/>
    <n v="69000000"/>
    <n v="69000000"/>
    <s v="2-NO"/>
    <s v="4-N/A"/>
    <s v="1100 - Oficina Asesora de Planeación"/>
    <s v="1.1-4-Planeación y seguimiento a las metas de la entidad"/>
    <s v="SER012-Prestación de servicios personas naturales"/>
    <s v="OAP-2 Profesional de automatización"/>
    <s v="2-Modelo de Gestión Integrado"/>
    <s v="11001-BOGOTÁ, D.C."/>
    <n v="69000000"/>
    <n v="0"/>
    <n v="0"/>
    <n v="6000000"/>
    <n v="0"/>
    <n v="6000000"/>
    <n v="0"/>
    <n v="6000000"/>
    <n v="0"/>
    <n v="6000000"/>
    <n v="0"/>
    <n v="6000000"/>
    <n v="0"/>
    <n v="6000000"/>
    <n v="0"/>
    <n v="6000000"/>
    <n v="0"/>
    <n v="6000000"/>
    <n v="0"/>
    <n v="6000000"/>
    <n v="0"/>
    <n v="6000000"/>
    <n v="0"/>
    <n v="9000000"/>
    <m/>
    <m/>
    <m/>
    <m/>
    <s v="OK"/>
    <s v="OK"/>
  </r>
  <r>
    <s v="1.1100.6.1.2.2"/>
    <s v="INVERSIÓN"/>
    <x v="0"/>
    <x v="1"/>
    <s v="Implementar el sistema integrado de gestión alineado con los procesos, procedimientos y proyectos y al modelo de operación institucional"/>
    <s v="Servicio de Implementación Sistemas de Gestión (Producto principal del proyecto)"/>
    <s v="Diseñar e implementar el banco de proyectos institucionales con enfoque a resultados."/>
    <x v="0"/>
    <s v="C-0499-1003-9-53105b-0499060-02"/>
    <s v="02-02-02-008-003"/>
    <x v="230"/>
    <x v="0"/>
    <x v="0"/>
    <s v="enero"/>
    <x v="0"/>
    <x v="0"/>
    <x v="0"/>
    <n v="105933423"/>
    <n v="105933423"/>
    <s v="2-NO"/>
    <s v="4-N/A"/>
    <s v="1100 - Oficina Asesora de Planeación"/>
    <s v="1.1-4-Planeación y seguimiento a las metas de la entidad"/>
    <s v="SER012-Prestación de servicios personas naturales"/>
    <s v="OAP-1 Asesores de planeación"/>
    <s v="2-Modelo de Gestión Integrado"/>
    <s v="11001-BOGOTÁ, D.C."/>
    <n v="105933423"/>
    <n v="0"/>
    <n v="0"/>
    <n v="9211602"/>
    <n v="0"/>
    <n v="9211602"/>
    <n v="0"/>
    <n v="9211602"/>
    <n v="0"/>
    <n v="9211602"/>
    <n v="0"/>
    <n v="9211602"/>
    <n v="0"/>
    <n v="9211602"/>
    <n v="0"/>
    <n v="9211602"/>
    <n v="0"/>
    <n v="9211602"/>
    <n v="0"/>
    <n v="9211602"/>
    <n v="0"/>
    <n v="9211602"/>
    <n v="0"/>
    <n v="13817403"/>
    <m/>
    <m/>
    <m/>
    <m/>
    <s v="OK"/>
    <s v="OK"/>
  </r>
  <r>
    <s v="1.1100.6.1.2.3"/>
    <s v="INVERSIÓN"/>
    <x v="0"/>
    <x v="1"/>
    <s v="Implementar el sistema integrado de gestión alineado con los procesos, procedimientos y proyectos y al modelo de operación institucional"/>
    <s v="Servicio de Implementación Sistemas de Gestión (Producto principal del proyecto)"/>
    <s v="Diseñar e implementar el banco de proyectos institucionales con enfoque a resultados."/>
    <x v="0"/>
    <s v="C-0499-1003-9-53105b-0499060-02"/>
    <s v="02-02-02-008-003"/>
    <x v="230"/>
    <x v="0"/>
    <x v="0"/>
    <s v="enero"/>
    <x v="0"/>
    <x v="0"/>
    <x v="0"/>
    <n v="105933423"/>
    <n v="105933423"/>
    <s v="2-NO"/>
    <s v="4-N/A"/>
    <s v="1100 - Oficina Asesora de Planeación"/>
    <s v="1.1-4-Planeación y seguimiento a las metas de la entidad"/>
    <s v="SER012-Prestación de servicios personas naturales"/>
    <s v="OAP-1 Asesores de planeación"/>
    <s v="2-Modelo de Gestión Integrado"/>
    <s v="11001-BOGOTÁ, D.C."/>
    <n v="105933423"/>
    <n v="0"/>
    <n v="0"/>
    <n v="9211602"/>
    <n v="0"/>
    <n v="9211602"/>
    <n v="0"/>
    <n v="9211602"/>
    <n v="0"/>
    <n v="9211602"/>
    <n v="0"/>
    <n v="9211602"/>
    <n v="0"/>
    <n v="9211602"/>
    <n v="0"/>
    <n v="9211602"/>
    <n v="0"/>
    <n v="9211602"/>
    <n v="0"/>
    <n v="9211602"/>
    <n v="0"/>
    <n v="9211602"/>
    <n v="0"/>
    <n v="13817403"/>
    <m/>
    <m/>
    <m/>
    <m/>
    <s v="OK"/>
    <s v="OK"/>
  </r>
  <r>
    <s v="1.1100.6.1.2.4"/>
    <s v="INVERSIÓN"/>
    <x v="0"/>
    <x v="1"/>
    <s v="Implementar el sistema integrado de gestión alineado con los procesos, procedimientos y proyectos y al modelo de operación institucional"/>
    <s v="Servicio de Implementación Sistemas de Gestión (Producto principal del proyecto)"/>
    <s v="Diseñar e implementar el banco de proyectos institucionales con enfoque a resultados."/>
    <x v="0"/>
    <s v="C-0499-1003-9-53105b-0499060-02"/>
    <s v="02-02-02-008-003"/>
    <x v="231"/>
    <x v="0"/>
    <x v="0"/>
    <s v="enero"/>
    <x v="3"/>
    <x v="0"/>
    <x v="0"/>
    <n v="111760000"/>
    <n v="111760000"/>
    <s v="2-NO"/>
    <s v="4-N/A"/>
    <s v="1100 - Oficina Asesora de Planeación"/>
    <s v="1.1-4-Planeación y seguimiento a las metas de la entidad"/>
    <s v="SER012-Prestación de servicios personas naturales"/>
    <s v="OAP-2 Profesional de automatización"/>
    <s v="2-Modelo de Gestión Integrado"/>
    <s v="11001-BOGOTÁ, D.C."/>
    <n v="111760000"/>
    <n v="0"/>
    <n v="0"/>
    <n v="10160000"/>
    <n v="0"/>
    <n v="10160000"/>
    <n v="0"/>
    <n v="10160000"/>
    <n v="0"/>
    <n v="10160000"/>
    <n v="0"/>
    <n v="10160000"/>
    <n v="0"/>
    <n v="10160000"/>
    <n v="0"/>
    <n v="10160000"/>
    <n v="0"/>
    <n v="10160000"/>
    <n v="0"/>
    <n v="10160000"/>
    <n v="0"/>
    <n v="10160000"/>
    <n v="0"/>
    <n v="10160000"/>
    <m/>
    <m/>
    <m/>
    <m/>
    <s v="OK"/>
    <s v="OK"/>
  </r>
  <r>
    <s v="1.1100.6.1.2.5"/>
    <s v="INVERSIÓN"/>
    <x v="0"/>
    <x v="1"/>
    <s v="Implementar el sistema integrado de gestión alineado con los procesos, procedimientos y proyectos y al modelo de operación institucional"/>
    <s v="Servicio de Implementación Sistemas de Gestión (Producto principal del proyecto)"/>
    <s v="Diseñar e implementar el banco de proyectos institucionales con enfoque a resultados."/>
    <x v="0"/>
    <s v="C-0499-1003-9-53105b-0499060-02"/>
    <s v="02-02-02-008-003"/>
    <x v="232"/>
    <x v="0"/>
    <x v="0"/>
    <s v="enero"/>
    <x v="3"/>
    <x v="0"/>
    <x v="0"/>
    <n v="101327622"/>
    <n v="101327622"/>
    <s v="2-NO"/>
    <s v="4-N/A"/>
    <s v="1100 - Oficina Asesora de Planeación"/>
    <s v="1.1-4-Planeación y seguimiento a las metas de la entidad"/>
    <s v="SER012-Prestación de servicios personas naturales"/>
    <s v="OAP-9 Profesional regalías y formulación- reformulación de proyectos. "/>
    <s v="2-Modelo de Gestión Integrado"/>
    <s v="11001-BOGOTÁ, D.C."/>
    <n v="101327622"/>
    <n v="0"/>
    <n v="0"/>
    <n v="9211602"/>
    <n v="0"/>
    <n v="9211602"/>
    <n v="0"/>
    <n v="9211602"/>
    <n v="0"/>
    <n v="9211602"/>
    <n v="0"/>
    <n v="9211602"/>
    <n v="0"/>
    <n v="9211602"/>
    <n v="0"/>
    <n v="9211602"/>
    <n v="0"/>
    <n v="9211602"/>
    <n v="0"/>
    <n v="9211602"/>
    <n v="0"/>
    <n v="9211602"/>
    <n v="0"/>
    <n v="9211602"/>
    <m/>
    <m/>
    <m/>
    <m/>
    <s v="OK"/>
    <s v="OK"/>
  </r>
  <r>
    <s v="1.1100.6.1.2.6"/>
    <s v="INVERSIÓN"/>
    <x v="0"/>
    <x v="1"/>
    <s v="Implementar el sistema integrado de gestión alineado con los procesos, procedimientos y proyectos y al modelo de operación institucional"/>
    <s v="Servicio de Implementación Sistemas de Gestión (Producto principal del proyecto)"/>
    <s v="Diseñar e implementar el banco de proyectos institucionales con enfoque a resultados."/>
    <x v="0"/>
    <s v="C-0499-1003-9-53105b-0499060-02"/>
    <s v="02-02-02-008-003"/>
    <x v="233"/>
    <x v="0"/>
    <x v="0"/>
    <s v="enero"/>
    <x v="4"/>
    <x v="0"/>
    <x v="0"/>
    <n v="140000000"/>
    <n v="140000000"/>
    <s v="2-NO"/>
    <s v="4-N/A"/>
    <s v="1100 - Oficina Asesora de Planeación"/>
    <s v="1.1-3-Gestión por proyectos y resultados"/>
    <s v="SER012-Prestación de servicios personas naturales"/>
    <s v="OAP-1 Asesores de planeación"/>
    <s v="2-Modelo de Gestión Integrado"/>
    <s v="11001-BOGOTÁ, D.C."/>
    <n v="140000000"/>
    <n v="0"/>
    <n v="0"/>
    <n v="14000000"/>
    <n v="0"/>
    <n v="14000000"/>
    <n v="0"/>
    <n v="14000000"/>
    <n v="0"/>
    <n v="14000000"/>
    <n v="0"/>
    <n v="14000000"/>
    <n v="0"/>
    <n v="14000000"/>
    <n v="0"/>
    <n v="14000000"/>
    <n v="0"/>
    <n v="14000000"/>
    <n v="0"/>
    <n v="14000000"/>
    <n v="0"/>
    <n v="14000000"/>
    <n v="0"/>
    <n v="0"/>
    <m/>
    <m/>
    <m/>
    <m/>
    <s v="OK"/>
    <s v="OK"/>
  </r>
  <r>
    <s v="1.1100.6.1.2.7"/>
    <s v="INVERSIÓN"/>
    <x v="0"/>
    <x v="1"/>
    <s v="Implementar el sistema integrado de gestión alineado con los procesos, procedimientos y proyectos y al modelo de operación institucional"/>
    <s v="Servicio de Implementación Sistemas de Gestión (Producto principal del proyecto)"/>
    <s v="Diseñar e implementar el banco de proyectos institucionales con enfoque a resultados."/>
    <x v="0"/>
    <s v="C-0499-1003-9-53105b-0499060-02"/>
    <s v="02-02-02-008-003"/>
    <x v="234"/>
    <x v="0"/>
    <x v="0"/>
    <s v="enero"/>
    <x v="0"/>
    <x v="0"/>
    <x v="0"/>
    <n v="163300000"/>
    <n v="163300000"/>
    <s v="2-NO"/>
    <s v="4-N/A"/>
    <s v="1100 - Oficina Asesora de Planeación"/>
    <s v="1.1-4-Planeación y seguimiento a las metas de la entidad"/>
    <s v="SER012-Prestación de servicios personas naturales"/>
    <s v="OAP-1 Asesores de planeación"/>
    <s v="2-Modelo de Gestión Integrado"/>
    <s v="11001-BOGOTÁ, D.C."/>
    <n v="163300000"/>
    <n v="0"/>
    <n v="0"/>
    <n v="14200000"/>
    <n v="0"/>
    <n v="14200000"/>
    <n v="0"/>
    <n v="14200000"/>
    <n v="0"/>
    <n v="14200000"/>
    <n v="0"/>
    <n v="14200000"/>
    <n v="0"/>
    <n v="14200000"/>
    <n v="0"/>
    <n v="14200000"/>
    <n v="0"/>
    <n v="14200000"/>
    <n v="0"/>
    <n v="14200000"/>
    <n v="0"/>
    <n v="14200000"/>
    <n v="0"/>
    <n v="21300000"/>
    <m/>
    <m/>
    <m/>
    <m/>
    <s v="OK"/>
    <s v="OK"/>
  </r>
  <r>
    <s v="1.1100.6.1.2.8"/>
    <s v="INVERSIÓN"/>
    <x v="0"/>
    <x v="1"/>
    <s v="Implementar el sistema integrado de gestión alineado con los procesos, procedimientos y proyectos y al modelo de operación institucional"/>
    <s v="Servicio de Implementación Sistemas de Gestión (Producto principal del proyecto)"/>
    <s v="Diseñar e implementar el banco de proyectos institucionales con enfoque a resultados."/>
    <x v="0"/>
    <s v="C-0499-1003-9-53105b-0499060-02"/>
    <s v="02-02-02-008-003"/>
    <x v="235"/>
    <x v="0"/>
    <x v="0"/>
    <s v="enero"/>
    <x v="0"/>
    <x v="0"/>
    <x v="0"/>
    <n v="84525000"/>
    <n v="84525000"/>
    <s v="2-NO"/>
    <s v="4-N/A"/>
    <s v="1100 - Oficina Asesora de Planeación"/>
    <s v="1.1-4-Planeación y seguimiento a las metas de la entidad"/>
    <s v="SER012-Prestación de servicios personas naturales"/>
    <s v="OAP-10 Profesional seguimiento de indicadores y estructuración de informes. "/>
    <s v="2-Modelo de Gestión Integrado"/>
    <s v="11001-BOGOTÁ, D.C."/>
    <n v="84525000"/>
    <n v="0"/>
    <n v="0"/>
    <n v="7350000"/>
    <n v="0"/>
    <n v="7350000"/>
    <n v="0"/>
    <n v="7350000"/>
    <n v="0"/>
    <n v="7350000"/>
    <n v="0"/>
    <n v="7350000"/>
    <n v="0"/>
    <n v="7350000"/>
    <n v="0"/>
    <n v="7350000"/>
    <n v="0"/>
    <n v="7350000"/>
    <n v="0"/>
    <n v="7350000"/>
    <n v="0"/>
    <n v="7350000"/>
    <n v="0"/>
    <n v="11025000"/>
    <m/>
    <m/>
    <m/>
    <m/>
    <s v="OK"/>
    <s v="OK"/>
  </r>
  <r>
    <s v="1.1100.6.1.3.1"/>
    <s v="INVERSIÓN"/>
    <x v="0"/>
    <x v="1"/>
    <s v="Implementar el sistema integrado de gestión alineado con los procesos, procedimientos y proyectos y al modelo de operación institucional"/>
    <s v="Servicio de Implementación Sistemas de Gestión (Producto principal del proyecto)"/>
    <s v="Diseñar, documentar e integrar los procesos procedimientos y documentos del Sistema de Gestión Integrado."/>
    <x v="0"/>
    <s v="C-0499-1003-9-53105b-0499060-02"/>
    <s v="02-02-02-008-003"/>
    <x v="236"/>
    <x v="0"/>
    <x v="0"/>
    <s v="enero"/>
    <x v="0"/>
    <x v="0"/>
    <x v="0"/>
    <n v="102600000"/>
    <n v="102600000"/>
    <s v="2-NO"/>
    <s v="4-N/A"/>
    <s v="1100 - Oficina Asesora de Planeación"/>
    <s v="1.1-2-Gestión de procesos de la entidad"/>
    <s v="SER012-Prestación de servicios personas naturales"/>
    <s v="OAP-3 Profesional líder arquitectura de procesos "/>
    <s v="2-Modelo de Gestión Integrado"/>
    <s v="11001-BOGOTÁ, D.C."/>
    <n v="102600000"/>
    <n v="0"/>
    <n v="0"/>
    <n v="9000000"/>
    <n v="0"/>
    <n v="9000000"/>
    <n v="0"/>
    <n v="9000000"/>
    <n v="0"/>
    <n v="9000000"/>
    <n v="0"/>
    <n v="9000000"/>
    <n v="0"/>
    <n v="9000000"/>
    <n v="0"/>
    <n v="9000000"/>
    <n v="0"/>
    <n v="9000000"/>
    <n v="0"/>
    <n v="9000000"/>
    <n v="0"/>
    <n v="9000000"/>
    <n v="0"/>
    <n v="12600000"/>
    <m/>
    <m/>
    <m/>
    <m/>
    <s v="OK"/>
    <s v="OK"/>
  </r>
  <r>
    <s v="1.1100.6.1.3.2"/>
    <s v="INVERSIÓN"/>
    <x v="0"/>
    <x v="1"/>
    <s v="Implementar el sistema integrado de gestión alineado con los procesos, procedimientos y proyectos y al modelo de operación institucional"/>
    <s v="Servicio de Implementación Sistemas de Gestión (Producto principal del proyecto)"/>
    <s v="Diseñar, documentar e integrar los procesos procedimientos y documentos del Sistema de Gestión Integrado."/>
    <x v="0"/>
    <s v="C-0499-1003-9-53105b-0499060-02"/>
    <s v="02-02-02-008-003"/>
    <x v="236"/>
    <x v="0"/>
    <x v="0"/>
    <s v="enero"/>
    <x v="3"/>
    <x v="0"/>
    <x v="0"/>
    <n v="99000000"/>
    <n v="99000000"/>
    <s v="2-NO"/>
    <s v="4-N/A"/>
    <s v="1100 - Oficina Asesora de Planeación"/>
    <s v="1.1-2-Gestión de procesos de la entidad"/>
    <s v="SER012-Prestación de servicios personas naturales"/>
    <s v="OAP-3 Profesional líder arquitectura de procesos "/>
    <s v="2-Modelo de Gestión Integrado"/>
    <s v="11001-BOGOTÁ, D.C."/>
    <n v="99000000"/>
    <n v="0"/>
    <n v="0"/>
    <n v="9000000"/>
    <n v="0"/>
    <n v="9000000"/>
    <n v="0"/>
    <n v="9000000"/>
    <n v="0"/>
    <n v="9000000"/>
    <n v="0"/>
    <n v="9000000"/>
    <n v="0"/>
    <n v="9000000"/>
    <n v="0"/>
    <n v="9000000"/>
    <n v="0"/>
    <n v="9000000"/>
    <n v="0"/>
    <n v="9000000"/>
    <n v="0"/>
    <n v="9000000"/>
    <n v="0"/>
    <n v="9000000"/>
    <m/>
    <m/>
    <m/>
    <m/>
    <s v="OK"/>
    <s v="OK"/>
  </r>
  <r>
    <s v="1.1100.6.1.3.3"/>
    <s v="INVERSIÓN"/>
    <x v="0"/>
    <x v="1"/>
    <s v="Implementar el sistema integrado de gestión alineado con los procesos, procedimientos y proyectos y al modelo de operación institucional"/>
    <s v="Servicio de Implementación Sistemas de Gestión (Producto principal del proyecto)"/>
    <s v="Diseñar, documentar e integrar los procesos procedimientos y documentos del Sistema de Gestión Integrado."/>
    <x v="0"/>
    <s v="C-0499-1003-9-53105b-0499060-02"/>
    <s v="02-02-02-008-003"/>
    <x v="237"/>
    <x v="2"/>
    <x v="2"/>
    <s v="febrero"/>
    <x v="4"/>
    <x v="0"/>
    <x v="0"/>
    <n v="58074370"/>
    <n v="58074370"/>
    <s v="2-NO"/>
    <s v="4-N/A"/>
    <s v="1100 - Oficina Asesora de Planeación"/>
    <s v="1.1-2-Gestión de procesos de la entidad"/>
    <s v="SER012-Prestación de servicios personas naturales"/>
    <s v="OAP-4 Profesional control documental y arquitectura de procesos junior "/>
    <s v="2-Modelo de Gestión Integrado"/>
    <s v="11001-BOGOTÁ, D.C."/>
    <n v="0"/>
    <n v="0"/>
    <n v="58074370"/>
    <n v="0"/>
    <n v="0"/>
    <n v="5807437"/>
    <n v="0"/>
    <n v="5807437"/>
    <n v="0"/>
    <n v="5807437"/>
    <n v="0"/>
    <n v="5807437"/>
    <n v="0"/>
    <n v="5807437"/>
    <n v="0"/>
    <n v="5807437"/>
    <n v="0"/>
    <n v="5807437"/>
    <n v="0"/>
    <n v="5807437"/>
    <n v="0"/>
    <n v="5807437"/>
    <n v="0"/>
    <n v="5807437"/>
    <m/>
    <m/>
    <m/>
    <m/>
    <s v="OK"/>
    <s v="OK"/>
  </r>
  <r>
    <s v="1.1100.6.1.3.4"/>
    <s v="INVERSIÓN"/>
    <x v="0"/>
    <x v="1"/>
    <s v="Implementar el sistema integrado de gestión alineado con los procesos, procedimientos y proyectos y al modelo de operación institucional"/>
    <s v="Servicio de Implementación Sistemas de Gestión (Producto principal del proyecto)"/>
    <s v="Diseñar, documentar e integrar los procesos procedimientos y documentos del Sistema de Gestión Integrado."/>
    <x v="0"/>
    <s v="C-0499-1003-9-53105b-0499060-02"/>
    <s v="02-02-02-008-003"/>
    <x v="237"/>
    <x v="2"/>
    <x v="2"/>
    <s v="febrero"/>
    <x v="4"/>
    <x v="0"/>
    <x v="0"/>
    <n v="58074370"/>
    <n v="58074370"/>
    <s v="2-NO"/>
    <s v="4-N/A"/>
    <s v="1100 - Oficina Asesora de Planeación"/>
    <s v="1.1-2-Gestión de procesos de la entidad"/>
    <s v="SER012-Prestación de servicios personas naturales"/>
    <s v="OAP-4 Profesional control documental y arquitectura de procesos junior "/>
    <s v="2-Modelo de Gestión Integrado"/>
    <s v="11001-BOGOTÁ, D.C."/>
    <n v="0"/>
    <n v="0"/>
    <n v="58074370"/>
    <n v="0"/>
    <n v="0"/>
    <n v="5807437"/>
    <n v="0"/>
    <n v="5807437"/>
    <n v="0"/>
    <n v="5807437"/>
    <n v="0"/>
    <n v="5807437"/>
    <n v="0"/>
    <n v="5807437"/>
    <n v="0"/>
    <n v="5807437"/>
    <n v="0"/>
    <n v="5807437"/>
    <n v="0"/>
    <n v="5807437"/>
    <n v="0"/>
    <n v="5807437"/>
    <n v="0"/>
    <n v="5807437"/>
    <m/>
    <m/>
    <m/>
    <m/>
    <s v="OK"/>
    <s v="OK"/>
  </r>
  <r>
    <s v="1.1100.6.1.3.5"/>
    <s v="INVERSIÓN"/>
    <x v="0"/>
    <x v="1"/>
    <s v="Implementar el sistema integrado de gestión alineado con los procesos, procedimientos y proyectos y al modelo de operación institucional"/>
    <s v="Servicio de Implementación Sistemas de Gestión (Producto principal del proyecto)"/>
    <s v="Diseñar, documentar e integrar los procesos procedimientos y documentos del Sistema de Gestión Integrado."/>
    <x v="0"/>
    <s v="C-0499-1003-9-53105b-0499060-02"/>
    <s v="02-02-02-008-003"/>
    <x v="237"/>
    <x v="2"/>
    <x v="2"/>
    <s v="febrero"/>
    <x v="4"/>
    <x v="0"/>
    <x v="0"/>
    <n v="58074370"/>
    <n v="58074370"/>
    <s v="2-NO"/>
    <s v="4-N/A"/>
    <s v="1100 - Oficina Asesora de Planeación"/>
    <s v="1.1-2-Gestión de procesos de la entidad"/>
    <s v="SER012-Prestación de servicios personas naturales"/>
    <s v="OAP-4 Profesional control documental y arquitectura de procesos junior "/>
    <s v="2-Modelo de Gestión Integrado"/>
    <s v="11001-BOGOTÁ, D.C."/>
    <n v="0"/>
    <n v="0"/>
    <n v="58074370"/>
    <n v="0"/>
    <n v="0"/>
    <n v="5807437"/>
    <n v="0"/>
    <n v="5807437"/>
    <n v="0"/>
    <n v="5807437"/>
    <n v="0"/>
    <n v="5807437"/>
    <n v="0"/>
    <n v="5807437"/>
    <n v="0"/>
    <n v="5807437"/>
    <n v="0"/>
    <n v="5807437"/>
    <n v="0"/>
    <n v="5807437"/>
    <n v="0"/>
    <n v="5807437"/>
    <n v="0"/>
    <n v="5807437"/>
    <m/>
    <m/>
    <m/>
    <m/>
    <s v="OK"/>
    <s v="OK"/>
  </r>
  <r>
    <s v="1.1300.6.1.1.1"/>
    <s v="INVERSIÓN"/>
    <x v="0"/>
    <x v="1"/>
    <s v="Implementar el sistema integrado de gestión alineado con los procesos, procedimientos y proyectos y al modelo de operación institucional"/>
    <s v="Servicio de Implementación Sistemas de Gestión (Producto principal del proyecto)"/>
    <s v="Adoptar una estrategia de seguimiento y acompañamiento en la adopción de los nuevos procesos y procedimientos del Sistema de Gestión Integrado de la entidad."/>
    <x v="4"/>
    <s v="C-0499-1003-9-53105b-0499060-02"/>
    <s v="02-02-02-008-003-01-1"/>
    <x v="238"/>
    <x v="2"/>
    <x v="2"/>
    <s v="febrero"/>
    <x v="3"/>
    <x v="0"/>
    <x v="0"/>
    <n v="77271799"/>
    <n v="77271799"/>
    <s v="2-NO"/>
    <s v="4-N/A"/>
    <s v="1300 - Oficina Asesora de Comunicaciones"/>
    <s v="1.2-1-Gestión de comunicaciones"/>
    <s v="SER012-Prestación de servicios personas naturales"/>
    <s v="COMUN-6 Diseñador Senior "/>
    <s v="7-Posicionamiento institucional"/>
    <s v="11001-BOGOTÁ, D.C."/>
    <n v="0"/>
    <n v="0"/>
    <n v="77271799"/>
    <n v="0"/>
    <n v="0"/>
    <n v="7024709"/>
    <n v="0"/>
    <n v="7024709"/>
    <n v="0"/>
    <n v="7024709"/>
    <n v="0"/>
    <n v="7024709"/>
    <n v="0"/>
    <n v="7024709"/>
    <n v="0"/>
    <n v="7024709"/>
    <n v="0"/>
    <n v="7024709"/>
    <n v="0"/>
    <n v="7024709"/>
    <n v="0"/>
    <n v="7024709"/>
    <n v="0"/>
    <n v="14049418"/>
    <m/>
    <m/>
    <m/>
    <m/>
    <s v="OK"/>
    <s v="OK"/>
  </r>
  <r>
    <s v="1.1300.6.1.1.2"/>
    <s v="INVERSIÓN"/>
    <x v="0"/>
    <x v="1"/>
    <s v="Implementar el sistema integrado de gestión alineado con los procesos, procedimientos y proyectos y al modelo de operación institucional"/>
    <s v="Servicio de Implementación Sistemas de Gestión (Producto principal del proyecto)"/>
    <s v="Adoptar una estrategia de seguimiento y acompañamiento en la adopción de los nuevos procesos y procedimientos del Sistema de Gestión Integrado de la entidad."/>
    <x v="33"/>
    <s v="C-0499-1003-9-53105b-0499060-02"/>
    <s v="02-02-02-008-003-01-1"/>
    <x v="239"/>
    <x v="2"/>
    <x v="2"/>
    <s v="febrero"/>
    <x v="3"/>
    <x v="0"/>
    <x v="0"/>
    <n v="77271799"/>
    <n v="77271799"/>
    <s v="2-NO"/>
    <s v="4-N/A"/>
    <s v="1300 - Oficina Asesora de Comunicaciones"/>
    <s v="1.2-1-Gestión de comunicaciones"/>
    <s v="SER012-Prestación de servicios personas naturales"/>
    <s v="COMUN-7 Audiovisual Senior  "/>
    <s v="7-Posicionamiento institucional"/>
    <s v="11001-BOGOTÁ, D.C."/>
    <n v="0"/>
    <n v="0"/>
    <n v="77271799"/>
    <n v="0"/>
    <n v="0"/>
    <n v="7024709"/>
    <n v="0"/>
    <n v="7024709"/>
    <n v="0"/>
    <n v="7024709"/>
    <n v="0"/>
    <n v="7024709"/>
    <n v="0"/>
    <n v="7024709"/>
    <n v="0"/>
    <n v="7024709"/>
    <n v="0"/>
    <n v="7024709"/>
    <n v="0"/>
    <n v="7024709"/>
    <n v="0"/>
    <n v="7024709"/>
    <n v="0"/>
    <n v="14049418"/>
    <m/>
    <m/>
    <m/>
    <m/>
    <s v="OK"/>
    <s v="OK"/>
  </r>
  <r>
    <s v="1.1300.6.1.1.3"/>
    <s v="INVERSIÓN"/>
    <x v="0"/>
    <x v="1"/>
    <s v="Implementar el sistema integrado de gestión alineado con los procesos, procedimientos y proyectos y al modelo de operación institucional"/>
    <s v="Servicio de Implementación Sistemas de Gestión (Producto principal del proyecto)"/>
    <s v="Adoptar una estrategia de seguimiento y acompañamiento en la adopción de los nuevos procesos y procedimientos del Sistema de Gestión Integrado de la entidad."/>
    <x v="33"/>
    <s v="C-0499-1003-9-53105b-0499060-02"/>
    <s v="02-02-02-008-003-01-1"/>
    <x v="239"/>
    <x v="2"/>
    <x v="2"/>
    <s v="febrero"/>
    <x v="3"/>
    <x v="0"/>
    <x v="0"/>
    <n v="77271799"/>
    <n v="77271799"/>
    <s v="2-NO"/>
    <s v="4-N/A"/>
    <s v="1300 - Oficina Asesora de Comunicaciones"/>
    <s v="1.2-1-Gestión de comunicaciones"/>
    <s v="SER012-Prestación de servicios personas naturales"/>
    <s v="COMUN-7 Audiovisual Senior  "/>
    <s v="7-Posicionamiento institucional"/>
    <s v="11001-BOGOTÁ, D.C."/>
    <n v="0"/>
    <n v="0"/>
    <n v="77271799"/>
    <n v="0"/>
    <n v="0"/>
    <n v="7024709"/>
    <n v="0"/>
    <n v="7024709"/>
    <n v="0"/>
    <n v="7024709"/>
    <n v="0"/>
    <n v="7024709"/>
    <n v="0"/>
    <n v="7024709"/>
    <n v="0"/>
    <n v="7024709"/>
    <n v="0"/>
    <n v="7024709"/>
    <n v="0"/>
    <n v="7024709"/>
    <n v="0"/>
    <n v="7024709"/>
    <n v="0"/>
    <n v="14049418"/>
    <m/>
    <m/>
    <m/>
    <m/>
    <s v="OK"/>
    <s v="OK"/>
  </r>
  <r>
    <s v="1.1300.6.1.1.4"/>
    <s v="INVERSIÓN"/>
    <x v="0"/>
    <x v="1"/>
    <s v="Implementar el sistema integrado de gestión alineado con los procesos, procedimientos y proyectos y al modelo de operación institucional"/>
    <s v="Servicio de Implementación Sistemas de Gestión (Producto principal del proyecto)"/>
    <s v="Adoptar una estrategia de seguimiento y acompañamiento en la adopción de los nuevos procesos y procedimientos del Sistema de Gestión Integrado de la entidad."/>
    <x v="33"/>
    <s v="C-0499-1003-9-53105b-0499060-02"/>
    <s v="02-02-02-008-003-01-1"/>
    <x v="240"/>
    <x v="2"/>
    <x v="2"/>
    <s v="febrero"/>
    <x v="3"/>
    <x v="0"/>
    <x v="0"/>
    <n v="66000000"/>
    <n v="66000000"/>
    <s v="2-NO"/>
    <s v="4-N/A"/>
    <s v="1300 - Oficina Asesora de Comunicaciones"/>
    <s v="1.2-1-Gestión de comunicaciones"/>
    <s v="SER012-Prestación de servicios personas naturales"/>
    <s v="COMUN-3 Enlaces Senior  "/>
    <s v="7-Posicionamiento institucional"/>
    <s v="11001-BOGOTÁ, D.C."/>
    <n v="0"/>
    <n v="0"/>
    <n v="66000000"/>
    <n v="0"/>
    <n v="0"/>
    <n v="6000000"/>
    <n v="0"/>
    <n v="6000000"/>
    <n v="0"/>
    <n v="6000000"/>
    <n v="0"/>
    <n v="6000000"/>
    <n v="0"/>
    <n v="6000000"/>
    <n v="0"/>
    <n v="6000000"/>
    <n v="0"/>
    <n v="6000000"/>
    <n v="0"/>
    <n v="6000000"/>
    <n v="0"/>
    <n v="6000000"/>
    <n v="0"/>
    <n v="12000000"/>
    <m/>
    <m/>
    <m/>
    <m/>
    <s v="OK"/>
    <s v="OK"/>
  </r>
  <r>
    <s v="1.1300.6.1.1.5"/>
    <s v="INVERSIÓN"/>
    <x v="0"/>
    <x v="1"/>
    <s v="Implementar el sistema integrado de gestión alineado con los procesos, procedimientos y proyectos y al modelo de operación institucional"/>
    <s v="Servicio de Implementación Sistemas de Gestión (Producto principal del proyecto)"/>
    <s v="Adoptar una estrategia de seguimiento y acompañamiento en la adopción de los nuevos procesos y procedimientos del Sistema de Gestión Integrado de la entidad."/>
    <x v="1"/>
    <s v="C-0499-1003-9-53105b-0499060-02"/>
    <s v="02-02-02-010"/>
    <x v="241"/>
    <x v="1"/>
    <x v="1"/>
    <s v="N/A"/>
    <x v="1"/>
    <x v="1"/>
    <x v="0"/>
    <n v="27416568"/>
    <n v="27416568"/>
    <s v="2-NO"/>
    <s v="4-N/A"/>
    <s v="1300 - Oficina Asesora de Comunicaciones"/>
    <s v="1.2-1-Gestión de comunicaciones"/>
    <s v="VIAT01-Viáticos y gastos de viaje"/>
    <s v="COMUN-8 N/A"/>
    <s v="7-Posicionamiento institucional"/>
    <s v="11001-BOGOTÁ, D.C."/>
    <n v="0"/>
    <n v="0"/>
    <n v="27416568"/>
    <n v="0"/>
    <n v="0"/>
    <n v="2492415"/>
    <n v="0"/>
    <n v="2492415"/>
    <n v="0"/>
    <n v="2492415"/>
    <n v="0"/>
    <n v="2492415"/>
    <n v="0"/>
    <n v="2492415"/>
    <n v="0"/>
    <n v="2492415"/>
    <n v="0"/>
    <n v="2492415"/>
    <n v="0"/>
    <n v="2492415"/>
    <n v="0"/>
    <n v="2492415"/>
    <n v="0"/>
    <n v="4984833"/>
    <m/>
    <m/>
    <m/>
    <m/>
    <s v="OK"/>
    <s v="OK"/>
  </r>
  <r>
    <s v="1.1600.1.1.4.1"/>
    <s v="INVERSIÓN"/>
    <x v="2"/>
    <x v="1"/>
    <s v="Aumentar la oportuna atención a las peticiones, quejas, solicitudes y necesidades de información de los ciudadano"/>
    <s v="Servicios de información implementados"/>
    <s v="Plan de trabajo"/>
    <x v="7"/>
    <s v="C-0499-1003-9-53105b-0499063-02"/>
    <s v="02-02-02-006-004"/>
    <x v="20"/>
    <x v="0"/>
    <x v="2"/>
    <s v="marzo"/>
    <x v="4"/>
    <x v="3"/>
    <x v="0"/>
    <n v="10000000"/>
    <n v="10000000"/>
    <s v="2-NO"/>
    <s v="4-N/A"/>
    <s v="1600 - Oficina de Relación con el Ciudadano"/>
    <s v="1.3-4-Atención PQRSD"/>
    <s v="SER04-Servicios de transporte aéreo de pasajeros"/>
    <s v="ORC-8 Estrategia / Planes"/>
    <s v="7-Posicionamiento institucional"/>
    <s v="11001-BOGOTÁ, D.C."/>
    <n v="0"/>
    <n v="0"/>
    <n v="0"/>
    <n v="0"/>
    <n v="0"/>
    <n v="0"/>
    <n v="10000000"/>
    <n v="0"/>
    <n v="0"/>
    <n v="1000000"/>
    <n v="0"/>
    <n v="1000000"/>
    <n v="0"/>
    <n v="1000000"/>
    <n v="0"/>
    <n v="1500000"/>
    <n v="0"/>
    <n v="1500000"/>
    <n v="0"/>
    <n v="1500000"/>
    <n v="0"/>
    <n v="1500000"/>
    <n v="0"/>
    <n v="1000000"/>
    <m/>
    <m/>
    <m/>
    <m/>
    <s v="OK"/>
    <s v="OK"/>
  </r>
  <r>
    <s v="1.1600.1.1.4.2"/>
    <s v="INVERSIÓN"/>
    <x v="0"/>
    <x v="1"/>
    <s v="Aumentar la oportuna atención a las peticiones, quejas, solicitudes y necesidades de información de los ciudadano"/>
    <s v="Servicios de información implementados"/>
    <s v="Plan de trabajo"/>
    <x v="13"/>
    <s v="C-0499-1003-9-53105b-0499063-02"/>
    <s v="02-02-02-010"/>
    <x v="242"/>
    <x v="1"/>
    <x v="1"/>
    <s v="N/A"/>
    <x v="1"/>
    <x v="1"/>
    <x v="0"/>
    <n v="2707626"/>
    <n v="2707626"/>
    <s v="2-NO"/>
    <s v="4-N/A"/>
    <s v="1600 - Oficina de Relación con el Ciudadano"/>
    <s v="1.3-4-Atención PQRSD"/>
    <s v="VIAT01-Viáticos y gastos de viaje"/>
    <s v="ORC-8 Estrategia / Planes"/>
    <s v="7-Posicionamiento institucional"/>
    <s v="11001-BOGOTÁ, D.C."/>
    <n v="2707626"/>
    <n v="0"/>
    <n v="0"/>
    <n v="0"/>
    <n v="0"/>
    <n v="0"/>
    <n v="0"/>
    <n v="600000"/>
    <n v="0"/>
    <n v="600000"/>
    <n v="0"/>
    <n v="600000"/>
    <n v="0"/>
    <n v="600000"/>
    <n v="0"/>
    <n v="307626"/>
    <n v="0"/>
    <n v="0"/>
    <n v="0"/>
    <n v="0"/>
    <n v="0"/>
    <n v="0"/>
    <n v="0"/>
    <n v="0"/>
    <m/>
    <m/>
    <m/>
    <m/>
    <s v="OK"/>
    <s v="OK"/>
  </r>
  <r>
    <s v="1.1600.1.1.4.3"/>
    <s v="INVERSIÓN"/>
    <x v="0"/>
    <x v="1"/>
    <s v="Aumentar la oportuna atención a las peticiones, quejas, solicitudes y necesidades de información de los ciudadano"/>
    <s v="Servicios de información implementados"/>
    <s v="Plan de trabajo"/>
    <x v="13"/>
    <s v="C-0499-1003-9-53105b-0499063-02"/>
    <s v="02-02-02-008-003"/>
    <x v="243"/>
    <x v="2"/>
    <x v="2"/>
    <s v="febrero"/>
    <x v="4"/>
    <x v="0"/>
    <x v="0"/>
    <n v="39000000"/>
    <n v="39000000"/>
    <s v="2-NO"/>
    <s v="4-N/A"/>
    <s v="1600 - Oficina de Relación con el Ciudadano"/>
    <s v="1.3-4-Atención PQRSD"/>
    <s v="SER012-Prestación de servicios personas naturales"/>
    <s v="ORC-8 Estrategia / Planes"/>
    <s v="7-Posicionamiento institucional"/>
    <s v="11001-BOGOTÁ, D.C."/>
    <n v="0"/>
    <n v="0"/>
    <n v="39000000"/>
    <n v="0"/>
    <n v="0"/>
    <n v="3900000"/>
    <n v="0"/>
    <n v="3900000"/>
    <n v="0"/>
    <n v="3900000"/>
    <n v="0"/>
    <n v="3900000"/>
    <n v="0"/>
    <n v="3900000"/>
    <n v="0"/>
    <n v="3900000"/>
    <n v="0"/>
    <n v="3900000"/>
    <n v="0"/>
    <n v="3900000"/>
    <n v="0"/>
    <n v="3900000"/>
    <n v="0"/>
    <n v="3900000"/>
    <m/>
    <m/>
    <m/>
    <m/>
    <s v="OK"/>
    <s v="OK"/>
  </r>
  <r>
    <s v="1.1600.5.1.1.1"/>
    <s v="INVERSIÓN"/>
    <x v="0"/>
    <x v="1"/>
    <s v="Aumentar la cobertura y disponibilidad de los servicios tecnológicos de soporte a la gestión de la entidad"/>
    <s v="Servicios tecnológicos"/>
    <s v="Fortalecer el modelo de soporte y mesa de ayuda en el Instituto"/>
    <x v="34"/>
    <s v="C-0499-1003-9-53105b-0499065-02"/>
    <s v="02-02-02-008-003-01-3"/>
    <x v="244"/>
    <x v="10"/>
    <x v="9"/>
    <s v="noviembre"/>
    <x v="10"/>
    <x v="0"/>
    <x v="0"/>
    <n v="27462588"/>
    <n v="27462588"/>
    <s v="2-NO"/>
    <s v="4-N/A"/>
    <s v="1600 - Oficina de Relación con el Ciudadano"/>
    <s v="1.3-99-GND- Gestión de relacionamiento con el ciudadano"/>
    <s v="ACT08-Software y gastos de desarrollo"/>
    <s v="ORC-5 Biblioteca, Hemeroteca, Mapoteca"/>
    <s v="7-Posicionamiento institucional"/>
    <s v="11001-BOGOTÁ, D.C."/>
    <n v="0"/>
    <n v="0"/>
    <n v="0"/>
    <n v="0"/>
    <n v="0"/>
    <n v="0"/>
    <n v="0"/>
    <n v="0"/>
    <n v="0"/>
    <n v="0"/>
    <n v="0"/>
    <n v="0"/>
    <n v="0"/>
    <n v="0"/>
    <n v="0"/>
    <n v="0"/>
    <n v="0"/>
    <n v="0"/>
    <n v="0"/>
    <n v="0"/>
    <n v="27462588"/>
    <n v="0"/>
    <n v="0"/>
    <n v="27462588"/>
    <m/>
    <m/>
    <m/>
    <m/>
    <s v="OK"/>
    <s v="OK"/>
  </r>
  <r>
    <s v="1.1600.5.1.1.2"/>
    <s v="INVERSIÓN"/>
    <x v="0"/>
    <x v="1"/>
    <s v="Aumentar la cobertura y disponibilidad de los servicios tecnológicos de soporte a la gestión de la entidad"/>
    <s v="Servicios tecnológicos"/>
    <s v="Fortalecer el modelo de soporte y mesa de ayuda en el Instituto"/>
    <x v="35"/>
    <s v="C-0499-1003-9-53105b-0499065-02"/>
    <s v="02-02-02-008-003-01-3"/>
    <x v="245"/>
    <x v="10"/>
    <x v="9"/>
    <s v="noviembre"/>
    <x v="10"/>
    <x v="0"/>
    <x v="0"/>
    <n v="70000000"/>
    <n v="70000000"/>
    <s v="2-NO"/>
    <s v="4-N/A"/>
    <s v="1600 - Oficina de Relación con el Ciudadano"/>
    <s v="1.3-4-Atención PQRSD"/>
    <s v="ACT08-Software y gastos de desarrollo"/>
    <s v="ORC-4 Ciencia de Datos / Reportes"/>
    <s v="7-Posicionamiento institucional"/>
    <s v="11001-BOGOTÁ, D.C."/>
    <n v="0"/>
    <n v="0"/>
    <n v="0"/>
    <n v="0"/>
    <n v="0"/>
    <n v="0"/>
    <n v="0"/>
    <n v="0"/>
    <n v="0"/>
    <n v="0"/>
    <n v="0"/>
    <n v="0"/>
    <n v="0"/>
    <n v="0"/>
    <n v="0"/>
    <n v="0"/>
    <n v="0"/>
    <n v="0"/>
    <n v="0"/>
    <n v="0"/>
    <n v="70000000"/>
    <n v="0"/>
    <n v="0"/>
    <n v="70000000"/>
    <m/>
    <m/>
    <m/>
    <m/>
    <s v="OK"/>
    <s v="OK"/>
  </r>
  <r>
    <s v="1.1600.5.1.1.3"/>
    <s v="INVERSIÓN"/>
    <x v="0"/>
    <x v="1"/>
    <s v="Aumentar la cobertura y disponibilidad de los servicios tecnológicos de soporte a la gestión de la entidad"/>
    <s v="Servicios tecnológicos"/>
    <s v="Fortalecer el modelo de soporte y mesa de ayuda en el Instituto"/>
    <x v="1"/>
    <s v="C-0499-1003-9-53105b-0499065-02"/>
    <s v="02-02-02-010"/>
    <x v="242"/>
    <x v="1"/>
    <x v="1"/>
    <s v="N/A"/>
    <x v="1"/>
    <x v="1"/>
    <x v="0"/>
    <n v="1855144"/>
    <n v="1855144"/>
    <s v="2-NO"/>
    <s v="4-N/A"/>
    <s v="1600 - Oficina de Relación con el Ciudadano"/>
    <s v="1.3-4-Atención PQRSD"/>
    <s v="VIAT01-Viáticos y gastos de viaje"/>
    <s v="ORC-8 Estrategia / Planes"/>
    <s v="7-Posicionamiento institucional"/>
    <s v="11001-BOGOTÁ, D.C."/>
    <n v="1855144"/>
    <n v="0"/>
    <n v="0"/>
    <n v="0"/>
    <n v="0"/>
    <n v="0"/>
    <n v="0"/>
    <n v="0"/>
    <n v="0"/>
    <n v="0"/>
    <n v="0"/>
    <n v="0"/>
    <n v="0"/>
    <n v="365000"/>
    <n v="0"/>
    <n v="600000"/>
    <n v="0"/>
    <n v="600000"/>
    <n v="0"/>
    <n v="290144"/>
    <n v="0"/>
    <n v="0"/>
    <n v="0"/>
    <n v="0"/>
    <m/>
    <m/>
    <m/>
    <m/>
    <s v="OK"/>
    <s v="OK"/>
  </r>
  <r>
    <s v="1.1600.5.1.1.4"/>
    <s v="INVERSIÓN"/>
    <x v="0"/>
    <x v="1"/>
    <s v="Aumentar la cobertura y disponibilidad de los servicios tecnológicos de soporte a la gestión de la entidad"/>
    <s v="Servicios tecnológicos"/>
    <s v="Fortalecer el modelo de soporte y mesa de ayuda en el Instituto"/>
    <x v="13"/>
    <s v="C-0499-1003-9-53105b-0499065-02"/>
    <s v="02-02-02-008-003"/>
    <x v="246"/>
    <x v="2"/>
    <x v="2"/>
    <s v="febrero"/>
    <x v="4"/>
    <x v="0"/>
    <x v="0"/>
    <n v="100000000"/>
    <n v="100000000"/>
    <s v="2-NO"/>
    <s v="4-N/A"/>
    <s v="1600 - Oficina de Relación con el Ciudadano"/>
    <s v="1.3-4-Atención PQRSD"/>
    <s v="SER012-Prestación de servicios personas naturales"/>
    <s v="ORC-8 Estrategia / Planes"/>
    <s v="7-Posicionamiento institucional"/>
    <s v="11001-BOGOTÁ, D.C."/>
    <n v="0"/>
    <n v="0"/>
    <n v="100000000"/>
    <n v="0"/>
    <n v="0"/>
    <n v="10000000"/>
    <n v="0"/>
    <n v="10000000"/>
    <n v="0"/>
    <n v="10000000"/>
    <n v="0"/>
    <n v="10000000"/>
    <n v="0"/>
    <n v="10000000"/>
    <n v="0"/>
    <n v="10000000"/>
    <n v="0"/>
    <n v="10000000"/>
    <n v="0"/>
    <n v="10000000"/>
    <n v="0"/>
    <n v="10000000"/>
    <n v="0"/>
    <n v="10000000"/>
    <m/>
    <m/>
    <m/>
    <m/>
    <s v="OK"/>
    <s v="OK"/>
  </r>
  <r>
    <s v="1.1600.5.1.1.5"/>
    <s v="INVERSIÓN"/>
    <x v="0"/>
    <x v="1"/>
    <s v="Aumentar la cobertura y disponibilidad de los servicios tecnológicos de soporte a la gestión de la entidad"/>
    <s v="Servicios tecnológicos"/>
    <s v="Fortalecer el modelo de soporte y mesa de ayuda en el Instituto"/>
    <x v="13"/>
    <s v="C-0499-1003-9-53105b-0499065-02"/>
    <s v="02-02-02-008-003"/>
    <x v="247"/>
    <x v="2"/>
    <x v="2"/>
    <s v="febrero"/>
    <x v="4"/>
    <x v="0"/>
    <x v="0"/>
    <n v="36500000"/>
    <n v="36500000"/>
    <s v="2-NO"/>
    <s v="4-N/A"/>
    <s v="1600 - Oficina de Relación con el Ciudadano"/>
    <s v="1.3-99-GND- Gestión de relacionamiento con el ciudadano"/>
    <s v="SER012-Prestación de servicios personas naturales"/>
    <s v="ORC-2 Museos Nacionales Suelos y Geografía y Cartografía"/>
    <s v="7-Posicionamiento institucional"/>
    <s v="11001-BOGOTÁ, D.C."/>
    <n v="0"/>
    <n v="0"/>
    <n v="36500000"/>
    <n v="0"/>
    <n v="0"/>
    <n v="3650000"/>
    <n v="0"/>
    <n v="3650000"/>
    <n v="0"/>
    <n v="3650000"/>
    <n v="0"/>
    <n v="3650000"/>
    <n v="0"/>
    <n v="3650000"/>
    <n v="0"/>
    <n v="3650000"/>
    <n v="0"/>
    <n v="3650000"/>
    <n v="0"/>
    <n v="3650000"/>
    <n v="0"/>
    <n v="3650000"/>
    <n v="0"/>
    <n v="3650000"/>
    <m/>
    <m/>
    <m/>
    <m/>
    <s v="OK"/>
    <s v="OK"/>
  </r>
  <r>
    <s v="1.1600.5.1.1.6"/>
    <s v="INVERSIÓN"/>
    <x v="0"/>
    <x v="1"/>
    <s v="Aumentar la cobertura y disponibilidad de los servicios tecnológicos de soporte a la gestión de la entidad"/>
    <s v="Servicios tecnológicos"/>
    <s v="Fortalecer el modelo de soporte y mesa de ayuda en el Instituto"/>
    <x v="13"/>
    <s v="C-0499-1003-9-53105b-0499065-02"/>
    <s v="02-02-02-008-003"/>
    <x v="248"/>
    <x v="2"/>
    <x v="2"/>
    <s v="febrero"/>
    <x v="4"/>
    <x v="0"/>
    <x v="0"/>
    <n v="100000000"/>
    <n v="100000000"/>
    <s v="2-NO"/>
    <s v="4-N/A"/>
    <s v="1600 - Oficina de Relación con el Ciudadano"/>
    <s v="1.3-99-GND- Gestión de relacionamiento con el ciudadano"/>
    <s v="SER012-Prestación de servicios personas naturales"/>
    <s v="ORC-9 Canales / Política"/>
    <s v="7-Posicionamiento institucional"/>
    <s v="11001-BOGOTÁ, D.C."/>
    <n v="0"/>
    <n v="0"/>
    <n v="100000000"/>
    <n v="0"/>
    <n v="0"/>
    <n v="10000000"/>
    <n v="0"/>
    <n v="10000000"/>
    <n v="0"/>
    <n v="10000000"/>
    <n v="0"/>
    <n v="10000000"/>
    <n v="0"/>
    <n v="10000000"/>
    <n v="0"/>
    <n v="10000000"/>
    <n v="0"/>
    <n v="10000000"/>
    <n v="0"/>
    <n v="10000000"/>
    <n v="0"/>
    <n v="10000000"/>
    <n v="0"/>
    <n v="10000000"/>
    <m/>
    <m/>
    <m/>
    <m/>
    <s v="OK"/>
    <s v="OK"/>
  </r>
  <r>
    <s v="1.1600.6.1.1.1"/>
    <s v="INVERSIÓN"/>
    <x v="0"/>
    <x v="1"/>
    <s v="Implementar el sistema integrado de gestión alineado con los procesos, procedimientos y proyectos y al modelo de operación institucional"/>
    <s v="Servicio de Implementación Sistemas de Gestión (Producto principal del proyecto)"/>
    <s v="Adoptar una estrategia de seguimiento y acompañamiento en la adopción de los nuevos procesos y procedimientos del Sistema de Gestión Integrado de la entidad."/>
    <x v="13"/>
    <s v="C-0499-1003-9-53105b-0499060-02"/>
    <s v="02-02-02-010"/>
    <x v="242"/>
    <x v="1"/>
    <x v="1"/>
    <s v="N/A"/>
    <x v="1"/>
    <x v="1"/>
    <x v="0"/>
    <n v="1210180"/>
    <n v="1210180"/>
    <s v="2-NO"/>
    <s v="4-N/A"/>
    <s v="1600 - Oficina de Relación con el Ciudadano"/>
    <s v="1.3-4-Atención PQRSD"/>
    <s v="VIAT01-Viáticos y gastos de viaje"/>
    <s v="ORC-8 Estrategia / Planes"/>
    <s v="7-Posicionamiento institucional"/>
    <s v="11001-BOGOTÁ, D.C."/>
    <n v="1210180"/>
    <n v="0"/>
    <n v="0"/>
    <n v="0"/>
    <n v="0"/>
    <n v="0"/>
    <n v="0"/>
    <n v="0"/>
    <n v="0"/>
    <n v="0"/>
    <n v="0"/>
    <n v="0"/>
    <n v="0"/>
    <n v="0"/>
    <n v="0"/>
    <n v="0"/>
    <n v="0"/>
    <n v="0"/>
    <n v="0"/>
    <n v="610180"/>
    <n v="0"/>
    <n v="600000"/>
    <n v="0"/>
    <n v="0"/>
    <m/>
    <m/>
    <m/>
    <m/>
    <s v="OK"/>
    <s v="OK"/>
  </r>
  <r>
    <s v="1.1600.6.1.1.2"/>
    <s v="INVERSIÓN"/>
    <x v="0"/>
    <x v="1"/>
    <s v="Implementar el sistema integrado de gestión alineado con los procesos, procedimientos y proyectos y al modelo de operación institucional"/>
    <s v="Servicio de Implementación Sistemas de Gestión (Producto principal del proyecto)"/>
    <s v="Adoptar una estrategia de seguimiento y acompañamiento en la adopción de los nuevos procesos y procedimientos del Sistema de Gestión Integrado de la entidad."/>
    <x v="13"/>
    <s v="C-0499-1003-9-53105b-0499060-02"/>
    <s v="02-02-02-008-003"/>
    <x v="249"/>
    <x v="0"/>
    <x v="0"/>
    <s v="enero"/>
    <x v="3"/>
    <x v="0"/>
    <x v="0"/>
    <n v="56650000"/>
    <n v="56650000"/>
    <s v="2-NO"/>
    <s v="4-N/A"/>
    <s v="1600 - Oficina de Relación con el Ciudadano"/>
    <s v="1.3-4-Atención PQRSD"/>
    <s v="SER012-Prestación de servicios personas naturales"/>
    <s v="ORC-9 Canales / Política"/>
    <s v="7-Posicionamiento institucional"/>
    <s v="11001-BOGOTÁ, D.C."/>
    <n v="56650000"/>
    <n v="0"/>
    <n v="0"/>
    <n v="5150000"/>
    <n v="0"/>
    <n v="5150000"/>
    <n v="0"/>
    <n v="5150000"/>
    <n v="0"/>
    <n v="5150000"/>
    <n v="0"/>
    <n v="5150000"/>
    <n v="0"/>
    <n v="5150000"/>
    <n v="0"/>
    <n v="5150000"/>
    <n v="0"/>
    <n v="5150000"/>
    <n v="0"/>
    <n v="5150000"/>
    <n v="0"/>
    <n v="5150000"/>
    <n v="0"/>
    <n v="5150000"/>
    <m/>
    <m/>
    <m/>
    <m/>
    <s v="OK"/>
    <s v="OK"/>
  </r>
  <r>
    <s v="1.2100.6.2.1.1"/>
    <s v="INVERSIÓN"/>
    <x v="0"/>
    <x v="1"/>
    <s v="Implementar el sistema integrado de gestión alineado con los procesos, procedimientos y proyectos y al modelo de operación institucional"/>
    <s v="Documentos de lineamientos técnicos / Estructurar lineamientos frente los componentes de mercadeo estratégico"/>
    <s v="Divulgación"/>
    <x v="36"/>
    <s v="C-0499-1003-9-53105b-0499053-02"/>
    <s v="02-02-02-008-003"/>
    <x v="250"/>
    <x v="0"/>
    <x v="0"/>
    <s v="enero"/>
    <x v="0"/>
    <x v="0"/>
    <x v="0"/>
    <n v="101327622"/>
    <n v="101327622"/>
    <s v="2-NO"/>
    <s v="4-N/A"/>
    <s v="2100 - Oficina Comercial"/>
    <s v="1.2-3-Mercadeo estratégico"/>
    <s v="SER012-Prestación de servicios personas naturales"/>
    <s v="COMER-12 N/A"/>
    <s v="7-Posicionamiento institucional"/>
    <s v="11001-BOGOTÁ, D.C."/>
    <n v="0"/>
    <n v="0"/>
    <n v="101327622"/>
    <n v="0"/>
    <n v="0"/>
    <n v="9211602"/>
    <n v="0"/>
    <n v="9211602"/>
    <n v="0"/>
    <n v="9211602"/>
    <n v="0"/>
    <n v="9211602"/>
    <n v="0"/>
    <n v="9211602"/>
    <n v="0"/>
    <n v="9211602"/>
    <n v="0"/>
    <n v="9211602"/>
    <n v="0"/>
    <n v="9211602"/>
    <n v="0"/>
    <n v="9211602"/>
    <n v="0"/>
    <n v="18423204"/>
    <m/>
    <m/>
    <m/>
    <m/>
    <s v="OK"/>
    <s v="OK"/>
  </r>
  <r>
    <s v="1.2100.6.2.1.2"/>
    <s v="INVERSIÓN"/>
    <x v="0"/>
    <x v="1"/>
    <s v="Implementar el sistema integrado de gestión alineado con los procesos, procedimientos y proyectos y al modelo de operación institucional"/>
    <s v="Documentos de lineamientos técnicos / Estructurar lineamientos frente los componentes de mercadeo estratégico"/>
    <s v="Divulgación"/>
    <x v="37"/>
    <s v="C-0499-1003-9-53105b-0499053-02"/>
    <s v="02-02-02-008-003"/>
    <x v="251"/>
    <x v="0"/>
    <x v="2"/>
    <s v="febrero"/>
    <x v="3"/>
    <x v="0"/>
    <x v="0"/>
    <n v="101327622"/>
    <n v="101327622"/>
    <s v="2-NO"/>
    <s v="4-N/A"/>
    <s v="2100 - Oficina Comercial"/>
    <s v="1.2-3-Mercadeo estratégico"/>
    <s v="SER012-Prestación de servicios personas naturales"/>
    <s v="COMER-12 N/A"/>
    <s v="7-Posicionamiento institucional"/>
    <s v="11001-BOGOTÁ, D.C."/>
    <n v="0"/>
    <n v="0"/>
    <n v="101327622"/>
    <n v="0"/>
    <n v="0"/>
    <n v="9211602"/>
    <n v="0"/>
    <n v="9211602"/>
    <n v="0"/>
    <n v="9211602"/>
    <n v="0"/>
    <n v="9211602"/>
    <n v="0"/>
    <n v="9211602"/>
    <n v="0"/>
    <n v="9211602"/>
    <n v="0"/>
    <n v="9211602"/>
    <n v="0"/>
    <n v="9211602"/>
    <n v="0"/>
    <n v="9211602"/>
    <n v="0"/>
    <n v="18423204"/>
    <m/>
    <m/>
    <m/>
    <m/>
    <s v="OK"/>
    <s v="OK"/>
  </r>
  <r>
    <s v="1.2100.6.2.2.1"/>
    <s v="INVERSIÓN"/>
    <x v="0"/>
    <x v="1"/>
    <s v="Implementar el sistema integrado de gestión alineado con los procesos, procedimientos y proyectos y al modelo de operación institucional"/>
    <s v="Documentos de lineamientos técnicos / Estructurar lineamientos frente los componentes de mercadeo estratégico"/>
    <s v="Documento con la descripción de procesos, métodos y herramientas"/>
    <x v="37"/>
    <s v="C-0499-1003-9-53105b-0499053-02"/>
    <s v="02-02-02-008-003"/>
    <x v="252"/>
    <x v="0"/>
    <x v="2"/>
    <s v="febrero"/>
    <x v="3"/>
    <x v="0"/>
    <x v="0"/>
    <n v="51296033"/>
    <n v="51296033"/>
    <s v="2-NO"/>
    <s v="4-N/A"/>
    <s v="2100 - Oficina Comercial"/>
    <s v="1.2-3-Mercadeo estratégico"/>
    <s v="SER012-Prestación de servicios personas naturales"/>
    <s v="COMER-12 N/A"/>
    <s v="7-Posicionamiento institucional"/>
    <s v="11001-BOGOTÁ, D.C."/>
    <n v="0"/>
    <n v="0"/>
    <n v="51296033"/>
    <n v="0"/>
    <n v="0"/>
    <n v="4663276"/>
    <n v="0"/>
    <n v="4663276"/>
    <n v="0"/>
    <n v="4663276"/>
    <n v="0"/>
    <n v="4663276"/>
    <n v="0"/>
    <n v="4663276"/>
    <n v="0"/>
    <n v="4663276"/>
    <n v="0"/>
    <n v="4663276"/>
    <n v="0"/>
    <n v="4663276"/>
    <n v="0"/>
    <n v="4663276"/>
    <n v="0"/>
    <n v="9326549"/>
    <m/>
    <m/>
    <m/>
    <m/>
    <s v="OK"/>
    <s v="OK"/>
  </r>
  <r>
    <s v="1.2100.6.2.2.10"/>
    <s v="INVERSIÓN"/>
    <x v="0"/>
    <x v="1"/>
    <s v="Implementar el sistema integrado de gestión alineado con los procesos, procedimientos y proyectos y al modelo de operación institucional"/>
    <s v="Documentos de lineamientos técnicos / Estructurar lineamientos frente los componentes de mercadeo estratégico"/>
    <s v="Documento con la descripción de procesos, métodos y herramientas"/>
    <x v="38"/>
    <s v="C-0499-1003-9-53105b-0499053-02"/>
    <s v="02-02-02-008-005-05"/>
    <x v="253"/>
    <x v="0"/>
    <x v="6"/>
    <s v="marzo"/>
    <x v="4"/>
    <x v="3"/>
    <x v="0"/>
    <n v="124348433"/>
    <n v="124348433"/>
    <s v="2-NO"/>
    <s v="4-N/A"/>
    <s v="2100 - Oficina Comercial"/>
    <s v="1.2-3-Mercadeo estratégico"/>
    <s v="SER018-Servicios de operación logística"/>
    <s v="COMER-12 N/A"/>
    <s v="7-Posicionamiento institucional"/>
    <s v="11001-BOGOTÁ, D.C."/>
    <n v="0"/>
    <n v="0"/>
    <n v="0"/>
    <n v="0"/>
    <n v="124348433"/>
    <n v="13677528"/>
    <n v="0"/>
    <n v="12309500"/>
    <n v="0"/>
    <n v="12309500"/>
    <n v="0"/>
    <n v="12309500"/>
    <n v="0"/>
    <n v="12309500"/>
    <n v="0"/>
    <n v="12309500"/>
    <n v="0"/>
    <n v="12309500"/>
    <n v="0"/>
    <n v="12194905"/>
    <n v="0"/>
    <n v="12309500"/>
    <n v="0"/>
    <n v="12309500"/>
    <m/>
    <m/>
    <m/>
    <m/>
    <s v="OK"/>
    <s v="OK"/>
  </r>
  <r>
    <s v="1.2100.6.2.2.11"/>
    <s v="INVERSIÓN"/>
    <x v="6"/>
    <x v="1"/>
    <s v="Implementar el sistema integrado de gestión alineado con los procesos, procedimientos y proyectos y al modelo de operación institucional"/>
    <s v="Documentos de lineamientos técnicos / Estructurar lineamientos frente los componentes de mercadeo estratégico"/>
    <s v="Documento con la descripción de procesos, métodos y herramientas"/>
    <x v="39"/>
    <s v="C-0499-1003-9-53105b-0499053-02"/>
    <s v="02-02-02-008-009-01"/>
    <x v="254"/>
    <x v="0"/>
    <x v="7"/>
    <s v="abril"/>
    <x v="9"/>
    <x v="0"/>
    <x v="0"/>
    <n v="50633521"/>
    <n v="50633521"/>
    <s v="2-NO"/>
    <s v="4-N/A"/>
    <s v="2100 - Oficina Comercial"/>
    <s v="1.2-3-Mercadeo estratégico"/>
    <s v="MYS05-Papelería e insumos de oficina"/>
    <s v="COMER-12 N/A"/>
    <s v="7-Posicionamiento institucional"/>
    <s v="11001-BOGOTÁ, D.C."/>
    <n v="0"/>
    <n v="0"/>
    <n v="0"/>
    <n v="0"/>
    <n v="0"/>
    <n v="0"/>
    <n v="50633521"/>
    <n v="0"/>
    <n v="0"/>
    <n v="1563521"/>
    <n v="0"/>
    <n v="0"/>
    <n v="0"/>
    <n v="14690000"/>
    <n v="0"/>
    <n v="0"/>
    <n v="0"/>
    <n v="14690000"/>
    <n v="0"/>
    <n v="0"/>
    <n v="0"/>
    <n v="19690000"/>
    <n v="0"/>
    <n v="0"/>
    <m/>
    <m/>
    <m/>
    <m/>
    <s v="OK"/>
    <s v="OK"/>
  </r>
  <r>
    <s v="1.2100.6.2.2.2"/>
    <s v="INVERSIÓN"/>
    <x v="0"/>
    <x v="1"/>
    <s v="Implementar el sistema integrado de gestión alineado con los procesos, procedimientos y proyectos y al modelo de operación institucional"/>
    <s v="Documentos de lineamientos técnicos / Estructurar lineamientos frente los componentes de mercadeo estratégico"/>
    <s v="Documento con la descripción de procesos, métodos y herramientas"/>
    <x v="36"/>
    <s v="C-0499-1003-9-53105b-0499053-02"/>
    <s v="02-02-02-008-003"/>
    <x v="255"/>
    <x v="0"/>
    <x v="2"/>
    <s v="febrero"/>
    <x v="5"/>
    <x v="0"/>
    <x v="0"/>
    <n v="48924000"/>
    <n v="48924000"/>
    <s v="2-NO"/>
    <s v="4-N/A"/>
    <s v="2100 - Oficina Comercial"/>
    <s v="1.2-3-Mercadeo estratégico"/>
    <s v="SER012-Prestación de servicios personas naturales"/>
    <s v="COMER-12 N/A"/>
    <s v="7-Posicionamiento institucional"/>
    <s v="11001-BOGOTÁ, D.C."/>
    <n v="0"/>
    <n v="0"/>
    <n v="48924000"/>
    <n v="0"/>
    <n v="0"/>
    <n v="8154000"/>
    <n v="0"/>
    <n v="8154000"/>
    <n v="0"/>
    <n v="8154000"/>
    <n v="0"/>
    <n v="8154000"/>
    <n v="0"/>
    <n v="8154000"/>
    <n v="0"/>
    <n v="8154000"/>
    <n v="0"/>
    <n v="0"/>
    <n v="0"/>
    <n v="0"/>
    <n v="0"/>
    <n v="0"/>
    <n v="0"/>
    <n v="0"/>
    <m/>
    <m/>
    <m/>
    <m/>
    <s v="OK"/>
    <s v="OK"/>
  </r>
  <r>
    <s v="1.2100.6.2.2.3"/>
    <s v="INVERSIÓN"/>
    <x v="0"/>
    <x v="1"/>
    <s v="Implementar el sistema integrado de gestión alineado con los procesos, procedimientos y proyectos y al modelo de operación institucional"/>
    <s v="Documentos de lineamientos técnicos / Estructurar lineamientos frente los componentes de mercadeo estratégico"/>
    <s v="Documento con la descripción de procesos, métodos y herramientas"/>
    <x v="40"/>
    <s v="C-0499-1003-9-53105b-0499053-02"/>
    <s v="02-02-02-008-003"/>
    <x v="256"/>
    <x v="0"/>
    <x v="2"/>
    <s v="febrero"/>
    <x v="3"/>
    <x v="0"/>
    <x v="0"/>
    <n v="89694000"/>
    <n v="89694000"/>
    <s v="2-NO"/>
    <s v="4-N/A"/>
    <s v="2100 - Oficina Comercial"/>
    <s v="1.2-3-Mercadeo estratégico"/>
    <s v="SER012-Prestación de servicios personas naturales"/>
    <s v="COMER-12 N/A"/>
    <s v="7-Posicionamiento institucional"/>
    <s v="11001-BOGOTÁ, D.C."/>
    <n v="0"/>
    <n v="0"/>
    <n v="89694000"/>
    <n v="0"/>
    <n v="0"/>
    <n v="8154000"/>
    <n v="0"/>
    <n v="8154000"/>
    <n v="0"/>
    <n v="8154000"/>
    <n v="0"/>
    <n v="8154000"/>
    <n v="0"/>
    <n v="8154000"/>
    <n v="0"/>
    <n v="8154000"/>
    <n v="0"/>
    <n v="8154000"/>
    <n v="0"/>
    <n v="8154000"/>
    <n v="0"/>
    <n v="8154000"/>
    <n v="0"/>
    <n v="16308000"/>
    <m/>
    <m/>
    <m/>
    <m/>
    <s v="OK"/>
    <s v="OK"/>
  </r>
  <r>
    <s v="1.2100.6.2.2.4"/>
    <s v="INVERSIÓN"/>
    <x v="0"/>
    <x v="1"/>
    <s v="Implementar el sistema integrado de gestión alineado con los procesos, procedimientos y proyectos y al modelo de operación institucional"/>
    <s v="Documentos de lineamientos técnicos / Estructurar lineamientos frente los componentes de mercadeo estratégico"/>
    <s v="Documento con la descripción de procesos, métodos y herramientas"/>
    <x v="36"/>
    <s v="C-0499-1003-9-53105b-0499053-02"/>
    <s v="02-02-02-008-003"/>
    <x v="257"/>
    <x v="0"/>
    <x v="0"/>
    <s v="enero"/>
    <x v="0"/>
    <x v="0"/>
    <x v="0"/>
    <n v="122475000"/>
    <n v="122475000"/>
    <s v="2-NO"/>
    <s v="4-N/A"/>
    <s v="2100 - Oficina Comercial"/>
    <s v="1.2-3-Mercadeo estratégico"/>
    <s v="SER012-Prestación de servicios personas naturales"/>
    <s v="COMER-12 N/A"/>
    <s v="7-Posicionamiento institucional"/>
    <s v="11001-BOGOTÁ, D.C."/>
    <n v="122475000"/>
    <n v="0"/>
    <n v="0"/>
    <n v="5325000"/>
    <n v="0"/>
    <n v="10650000"/>
    <n v="0"/>
    <n v="10650000"/>
    <n v="0"/>
    <n v="10650000"/>
    <n v="0"/>
    <n v="10650000"/>
    <n v="0"/>
    <n v="10650000"/>
    <n v="0"/>
    <n v="10650000"/>
    <n v="0"/>
    <n v="10650000"/>
    <n v="0"/>
    <n v="10650000"/>
    <n v="0"/>
    <n v="10650000"/>
    <n v="0"/>
    <n v="21300000"/>
    <m/>
    <m/>
    <m/>
    <m/>
    <s v="OK"/>
    <s v="OK"/>
  </r>
  <r>
    <s v="1.2100.6.2.2.5"/>
    <s v="INVERSIÓN"/>
    <x v="0"/>
    <x v="1"/>
    <s v="Implementar el sistema integrado de gestión alineado con los procesos, procedimientos y proyectos y al modelo de operación institucional"/>
    <s v="Documentos de lineamientos técnicos / Estructurar lineamientos frente los componentes de mercadeo estratégico"/>
    <s v="Documento con la descripción de procesos, métodos y herramientas"/>
    <x v="11"/>
    <s v="C-0499-1003-9-53105b-0499053-02"/>
    <s v="02-02-02-008-002-01"/>
    <x v="258"/>
    <x v="0"/>
    <x v="0"/>
    <s v="enero"/>
    <x v="0"/>
    <x v="0"/>
    <x v="0"/>
    <n v="122475000"/>
    <n v="122475000"/>
    <s v="2-NO"/>
    <s v="4-N/A"/>
    <s v="2100 - Oficina Comercial"/>
    <s v="1.2-3-Mercadeo estratégico"/>
    <s v="SER012-Prestación de servicios personas naturales"/>
    <s v="COMER-12 N/A"/>
    <s v="7-Posicionamiento institucional"/>
    <s v="11001-BOGOTÁ, D.C."/>
    <n v="122475000"/>
    <n v="0"/>
    <n v="0"/>
    <n v="5325000"/>
    <n v="0"/>
    <n v="10650000"/>
    <n v="0"/>
    <n v="10650000"/>
    <n v="0"/>
    <n v="10650000"/>
    <n v="0"/>
    <n v="10650000"/>
    <n v="0"/>
    <n v="10650000"/>
    <n v="0"/>
    <n v="10650000"/>
    <n v="0"/>
    <n v="10650000"/>
    <n v="0"/>
    <n v="10650000"/>
    <n v="0"/>
    <n v="10650000"/>
    <n v="0"/>
    <n v="21300000"/>
    <m/>
    <m/>
    <m/>
    <m/>
    <s v="OK"/>
    <s v="OK"/>
  </r>
  <r>
    <s v="1.2100.6.2.2.6"/>
    <s v="INVERSIÓN"/>
    <x v="0"/>
    <x v="1"/>
    <s v="Implementar el sistema integrado de gestión alineado con los procesos, procedimientos y proyectos y al modelo de operación institucional"/>
    <s v="Documentos de lineamientos técnicos / Estructurar lineamientos frente los componentes de mercadeo estratégico"/>
    <s v="Documento con la descripción de procesos, métodos y herramientas"/>
    <x v="41"/>
    <s v="C-0499-1003-9-53105b-0499053-02"/>
    <s v="02-02-02-008-003"/>
    <x v="259"/>
    <x v="0"/>
    <x v="0"/>
    <s v="enero"/>
    <x v="0"/>
    <x v="0"/>
    <x v="0"/>
    <n v="105933423"/>
    <n v="105933423"/>
    <s v="2-NO"/>
    <s v="4-N/A"/>
    <s v="2100 - Oficina Comercial"/>
    <s v="1.2-3-Mercadeo estratégico"/>
    <s v="SER012-Prestación de servicios personas naturales"/>
    <s v="COMER-12 N/A"/>
    <s v="7-Posicionamiento institucional"/>
    <s v="11001-BOGOTÁ, D.C."/>
    <n v="105933423"/>
    <n v="0"/>
    <n v="0"/>
    <n v="4605801"/>
    <n v="0"/>
    <n v="9211602"/>
    <n v="0"/>
    <n v="9211602"/>
    <n v="0"/>
    <n v="9211602"/>
    <n v="0"/>
    <n v="9211602"/>
    <n v="0"/>
    <n v="9211602"/>
    <n v="0"/>
    <n v="9211602"/>
    <n v="0"/>
    <n v="9211602"/>
    <n v="0"/>
    <n v="9211602"/>
    <n v="0"/>
    <n v="9211602"/>
    <n v="0"/>
    <n v="18423204"/>
    <m/>
    <m/>
    <m/>
    <m/>
    <s v="OK"/>
    <s v="OK"/>
  </r>
  <r>
    <s v="1.2100.6.2.2.7"/>
    <s v="INVERSIÓN"/>
    <x v="0"/>
    <x v="1"/>
    <s v="Implementar el sistema integrado de gestión alineado con los procesos, procedimientos y proyectos y al modelo de operación institucional"/>
    <s v="Documentos de lineamientos técnicos / Estructurar lineamientos frente los componentes de mercadeo estratégico"/>
    <s v="Documento con la descripción de procesos, métodos y herramientas"/>
    <x v="1"/>
    <s v="C-0499-1003-9-53105b-0499053-02"/>
    <s v="02-02-02-010"/>
    <x v="260"/>
    <x v="1"/>
    <x v="1"/>
    <s v="N/A"/>
    <x v="1"/>
    <x v="1"/>
    <x v="0"/>
    <n v="26687427"/>
    <n v="26687427"/>
    <s v="2-NO"/>
    <s v="4-N/A"/>
    <s v="2100 - Oficina Comercial"/>
    <s v="1.2-3-Mercadeo estratégico"/>
    <s v="VIAT01-Viáticos y gastos de viaje"/>
    <s v="COMER-12 N/A"/>
    <s v="7-Posicionamiento institucional"/>
    <s v="11001-BOGOTÁ, D.C."/>
    <n v="26687427"/>
    <n v="0"/>
    <n v="0"/>
    <n v="2900004"/>
    <n v="0"/>
    <n v="3000000"/>
    <n v="0"/>
    <n v="3000000"/>
    <n v="0"/>
    <n v="3000000"/>
    <n v="0"/>
    <n v="2275670"/>
    <n v="0"/>
    <n v="2275670"/>
    <n v="0"/>
    <n v="2275670"/>
    <n v="0"/>
    <n v="2275670"/>
    <n v="0"/>
    <n v="2275670"/>
    <n v="0"/>
    <n v="2275670"/>
    <n v="0"/>
    <n v="1133403"/>
    <m/>
    <m/>
    <m/>
    <m/>
    <s v="OK"/>
    <s v="OK"/>
  </r>
  <r>
    <s v="1.2100.6.2.2.8"/>
    <s v="INVERSIÓN"/>
    <x v="2"/>
    <x v="1"/>
    <s v="Implementar el sistema integrado de gestión alineado con los procesos, procedimientos y proyectos y al modelo de operación institucional"/>
    <s v="Documentos de lineamientos técnicos / Estructurar lineamientos frente los componentes de mercadeo estratégico"/>
    <s v="Documento con la descripción de procesos, métodos y herramientas"/>
    <x v="7"/>
    <s v="C-0499-1003-9-53105b-0499053-02"/>
    <s v="02-02-02-008-005-05"/>
    <x v="20"/>
    <x v="0"/>
    <x v="2"/>
    <s v="marzo"/>
    <x v="4"/>
    <x v="3"/>
    <x v="0"/>
    <n v="52697633"/>
    <n v="52697633"/>
    <s v="2-NO"/>
    <s v="4-N/A"/>
    <s v="2100 - Oficina Comercial"/>
    <s v="1.2-3-Mercadeo estratégico"/>
    <s v="SER04-Servicios de transporte aéreo de pasajeros"/>
    <s v="COMER-12 N/A"/>
    <s v="7-Posicionamiento institucional"/>
    <s v="11001-BOGOTÁ, D.C."/>
    <n v="0"/>
    <n v="0"/>
    <n v="0"/>
    <n v="0"/>
    <n v="0"/>
    <n v="0"/>
    <n v="52697633"/>
    <n v="3000832"/>
    <n v="0"/>
    <n v="7469200"/>
    <n v="0"/>
    <n v="7469200"/>
    <n v="0"/>
    <n v="4869200"/>
    <n v="0"/>
    <n v="7469200"/>
    <n v="0"/>
    <n v="3000000"/>
    <n v="0"/>
    <n v="8478801"/>
    <n v="0"/>
    <n v="9465200"/>
    <n v="0"/>
    <n v="1476000"/>
    <m/>
    <m/>
    <m/>
    <m/>
    <s v="OK"/>
    <s v="OK"/>
  </r>
  <r>
    <s v="1.2100.6.2.2.9"/>
    <s v="INVERSIÓN"/>
    <x v="3"/>
    <x v="1"/>
    <s v="Implementar el sistema integrado de gestión alineado con los procesos, procedimientos y proyectos y al modelo de operación institucional"/>
    <s v="Documentos de lineamientos técnicos / Estructurar lineamientos frente los componentes de mercadeo estratégico"/>
    <s v="Documento con la descripción de procesos, métodos y herramientas"/>
    <x v="8"/>
    <s v="C-0499-1003-9-53105b-0499053-02"/>
    <s v="02-02-02-006-004"/>
    <x v="21"/>
    <x v="0"/>
    <x v="2"/>
    <s v="marzo"/>
    <x v="4"/>
    <x v="3"/>
    <x v="0"/>
    <n v="960000"/>
    <n v="960000"/>
    <s v="2-NO"/>
    <s v="4-N/A"/>
    <s v="2100 - Oficina Comercial"/>
    <s v="1.2-3-Mercadeo estratégico"/>
    <s v="SER03-Servicios de transporte terrestre de pasajeros"/>
    <s v="COMER-12 N/A"/>
    <s v="7-Posicionamiento institucional"/>
    <s v="11001-BOGOTÁ, D.C."/>
    <n v="0"/>
    <n v="0"/>
    <n v="0"/>
    <n v="0"/>
    <n v="960000"/>
    <n v="0"/>
    <n v="0"/>
    <n v="96000"/>
    <n v="0"/>
    <n v="192000"/>
    <n v="0"/>
    <n v="96000"/>
    <n v="0"/>
    <n v="96000"/>
    <n v="0"/>
    <n v="96000"/>
    <n v="0"/>
    <n v="96000"/>
    <n v="0"/>
    <n v="96000"/>
    <n v="0"/>
    <n v="96000"/>
    <n v="0"/>
    <n v="96000"/>
    <m/>
    <m/>
    <m/>
    <m/>
    <s v="OK"/>
    <s v="OK"/>
  </r>
  <r>
    <s v="1.2100.6.2.3.1"/>
    <s v="INVERSIÓN"/>
    <x v="0"/>
    <x v="1"/>
    <s v="Implementar el sistema integrado de gestión alineado con los procesos, procedimientos y proyectos y al modelo de operación institucional"/>
    <s v="Documentos de lineamientos técnicos / Estructurar lineamientos frente los componentes de mercadeo estratégico"/>
    <s v="Plan de trabajo"/>
    <x v="42"/>
    <s v="C-0499-1003-9-53105b-0499053-02"/>
    <s v="02-02-02-008-003"/>
    <x v="261"/>
    <x v="0"/>
    <x v="0"/>
    <s v="enero"/>
    <x v="0"/>
    <x v="0"/>
    <x v="0"/>
    <n v="122475000"/>
    <n v="122475000"/>
    <s v="2-NO"/>
    <s v="4-N/A"/>
    <s v="2100 - Oficina Comercial"/>
    <s v="1.2-3-Mercadeo estratégico"/>
    <s v="SER012-Prestación de servicios personas naturales"/>
    <s v="COMER-12 N/A"/>
    <s v="7-Posicionamiento institucional"/>
    <s v="11001-BOGOTÁ, D.C."/>
    <n v="122475000"/>
    <n v="0"/>
    <n v="0"/>
    <n v="5325000"/>
    <n v="0"/>
    <n v="10650000"/>
    <n v="0"/>
    <n v="10650000"/>
    <n v="0"/>
    <n v="10650000"/>
    <n v="0"/>
    <n v="10650000"/>
    <n v="0"/>
    <n v="10650000"/>
    <n v="0"/>
    <n v="10650000"/>
    <n v="0"/>
    <n v="10650000"/>
    <n v="0"/>
    <n v="10650000"/>
    <n v="0"/>
    <n v="10650000"/>
    <n v="0"/>
    <n v="21300000"/>
    <m/>
    <m/>
    <m/>
    <m/>
    <s v="OK"/>
    <s v="OK"/>
  </r>
  <r>
    <s v="1.2100.6.2.3.2"/>
    <s v="INVERSIÓN"/>
    <x v="0"/>
    <x v="1"/>
    <s v="Implementar el sistema integrado de gestión alineado con los procesos, procedimientos y proyectos y al modelo de operación institucional"/>
    <s v="Documentos de lineamientos técnicos / Estructurar lineamientos frente los componentes de mercadeo estratégico"/>
    <s v="Plan de trabajo"/>
    <x v="43"/>
    <s v="C-0499-1003-9-53105b-0499053-02"/>
    <s v="02-02-02-008-003"/>
    <x v="262"/>
    <x v="0"/>
    <x v="2"/>
    <s v="febrero"/>
    <x v="3"/>
    <x v="0"/>
    <x v="0"/>
    <n v="89694000"/>
    <n v="89694000"/>
    <s v="2-NO"/>
    <s v="4-N/A"/>
    <s v="2100 - Oficina Comercial"/>
    <s v="1.2-3-Mercadeo estratégico"/>
    <s v="SER012-Prestación de servicios personas naturales"/>
    <s v="COMER-12 N/A"/>
    <s v="7-Posicionamiento institucional"/>
    <s v="11001-BOGOTÁ, D.C."/>
    <n v="0"/>
    <n v="0"/>
    <n v="89694000"/>
    <n v="0"/>
    <n v="0"/>
    <n v="8154000"/>
    <n v="0"/>
    <n v="8154000"/>
    <n v="0"/>
    <n v="8154000"/>
    <n v="0"/>
    <n v="8154000"/>
    <n v="0"/>
    <n v="8154000"/>
    <n v="0"/>
    <n v="8154000"/>
    <n v="0"/>
    <n v="8154000"/>
    <n v="0"/>
    <n v="8154000"/>
    <n v="0"/>
    <n v="8154000"/>
    <n v="0"/>
    <n v="16308000"/>
    <m/>
    <m/>
    <m/>
    <m/>
    <s v="OK"/>
    <s v="OK"/>
  </r>
  <r>
    <s v="1.2700.5.2.1.1"/>
    <s v="INVERSIÓN"/>
    <x v="0"/>
    <x v="1"/>
    <s v="Aumentar la cobertura y disponibilidad de los servicios tecnológicos de soporte a la gestión de la entidad"/>
    <s v="Documento para la planeación estratégica en TI"/>
    <s v="Elaborar documento estratégico"/>
    <x v="44"/>
    <s v="C-0499-1003-9-53105b-0499064-02"/>
    <s v="02-02-02-008-003-03"/>
    <x v="263"/>
    <x v="0"/>
    <x v="0"/>
    <s v="enero"/>
    <x v="0"/>
    <x v="0"/>
    <x v="0"/>
    <n v="147890000"/>
    <n v="147890000"/>
    <s v="2-NO"/>
    <s v="4-N/A"/>
    <s v="2700 - Dirección de TIC"/>
    <s v="1.5-3-Política de seguridad de la Información"/>
    <s v="SER012-Prestación de servicios personas naturales"/>
    <s v="DTI-4 Gestor Seguridad Información"/>
    <s v="3-Gobernanza del dato y la información de valor público"/>
    <s v="11001-BOGOTÁ, D.C."/>
    <n v="147890000"/>
    <n v="0"/>
    <n v="0"/>
    <n v="6430000"/>
    <n v="0"/>
    <n v="12860000"/>
    <n v="0"/>
    <n v="12860000"/>
    <n v="0"/>
    <n v="12860000"/>
    <n v="0"/>
    <n v="12860000"/>
    <n v="0"/>
    <n v="12860000"/>
    <n v="0"/>
    <n v="12860000"/>
    <n v="0"/>
    <n v="12860000"/>
    <n v="0"/>
    <n v="12860000"/>
    <n v="0"/>
    <n v="12860000"/>
    <n v="0"/>
    <n v="25720000"/>
    <m/>
    <m/>
    <m/>
    <m/>
    <s v="OK"/>
    <s v="OK"/>
  </r>
  <r>
    <s v="1.2700.5.2.1.2"/>
    <s v="INVERSIÓN"/>
    <x v="0"/>
    <x v="1"/>
    <s v="Aumentar la cobertura y disponibilidad de los servicios tecnológicos de soporte a la gestión de la entidad"/>
    <s v="Documento para la planeación estratégica en TI"/>
    <s v="Elaborar documento estratégico"/>
    <x v="45"/>
    <s v="C-0499-1003-9-53105b-0499064-02"/>
    <s v="02-02-02-007-001-05-5"/>
    <x v="264"/>
    <x v="0"/>
    <x v="0"/>
    <s v="enero"/>
    <x v="0"/>
    <x v="0"/>
    <x v="0"/>
    <n v="147890000"/>
    <n v="147890000"/>
    <s v="2-NO"/>
    <s v="4-N/A"/>
    <s v="2700 - Dirección de TIC"/>
    <s v="1.1-3-Gestión por proyectos y resultados"/>
    <s v="SER012-Prestación de servicios personas naturales"/>
    <s v="DTI-3 Gestor Estratégico TI"/>
    <s v="3-Gobernanza del dato y la información de valor público"/>
    <s v="11001-BOGOTÁ, D.C."/>
    <n v="147890000"/>
    <n v="0"/>
    <n v="0"/>
    <n v="6430000"/>
    <n v="0"/>
    <n v="12860000"/>
    <n v="0"/>
    <n v="12860000"/>
    <n v="0"/>
    <n v="12860000"/>
    <n v="0"/>
    <n v="12860000"/>
    <n v="0"/>
    <n v="12860000"/>
    <n v="0"/>
    <n v="12860000"/>
    <n v="0"/>
    <n v="12860000"/>
    <n v="0"/>
    <n v="12860000"/>
    <n v="0"/>
    <n v="12860000"/>
    <n v="0"/>
    <n v="25720000"/>
    <m/>
    <m/>
    <m/>
    <m/>
    <s v="OK"/>
    <s v="OK"/>
  </r>
  <r>
    <s v="1.2700.5.2.1.3"/>
    <s v="INVERSIÓN"/>
    <x v="2"/>
    <x v="1"/>
    <s v="Aumentar la cobertura y disponibilidad de los servicios tecnológicos de soporte a la gestión de la entidad"/>
    <s v="Documento para la planeación estratégica en TI"/>
    <s v="Elaborar documento estratégico"/>
    <x v="7"/>
    <s v="C-0499-1003-9-53105b-0499064-02"/>
    <s v="02-02-02-006-003"/>
    <x v="20"/>
    <x v="0"/>
    <x v="2"/>
    <s v="marzo"/>
    <x v="4"/>
    <x v="3"/>
    <x v="0"/>
    <n v="28161266"/>
    <n v="28161266"/>
    <s v="2-NO"/>
    <s v="4-N/A"/>
    <s v="2700 - Dirección de TIC"/>
    <s v="3.3-6-Tiquetes"/>
    <s v="SER04-Servicios de transporte aéreo de pasajeros"/>
    <s v="DTI-8 N/A"/>
    <s v="3-Gobernanza del dato y la información de valor público"/>
    <s v="11001-BOGOTÁ, D.C."/>
    <n v="0"/>
    <n v="0"/>
    <n v="28161266"/>
    <n v="0"/>
    <n v="0"/>
    <n v="0"/>
    <n v="0"/>
    <n v="0"/>
    <n v="0"/>
    <n v="0"/>
    <n v="0"/>
    <n v="0"/>
    <n v="0"/>
    <n v="0"/>
    <n v="0"/>
    <n v="28161266"/>
    <n v="0"/>
    <n v="0"/>
    <n v="0"/>
    <n v="0"/>
    <n v="0"/>
    <n v="0"/>
    <n v="0"/>
    <n v="0"/>
    <m/>
    <m/>
    <m/>
    <m/>
    <s v="OK"/>
    <s v="OK"/>
  </r>
  <r>
    <s v="1.2700.5.2.1.4"/>
    <s v="INVERSIÓN"/>
    <x v="0"/>
    <x v="1"/>
    <s v="Aumentar la cobertura y disponibilidad de los servicios tecnológicos de soporte a la gestión de la entidad"/>
    <s v="Documento para la planeación estratégica en TI"/>
    <s v="Elaborar documento estratégico"/>
    <x v="1"/>
    <s v="C-0499-1003-9-53105b-0499064-02"/>
    <s v="02-02-02-006-003"/>
    <x v="265"/>
    <x v="1"/>
    <x v="1"/>
    <s v="N/A"/>
    <x v="1"/>
    <x v="1"/>
    <x v="0"/>
    <n v="9099300"/>
    <n v="9099300"/>
    <s v="2-NO"/>
    <s v="4-N/A"/>
    <s v="2700 - Dirección de TIC"/>
    <s v="3.3-4-Viáticos"/>
    <s v="VIAT01-Viáticos y gastos de viaje"/>
    <s v="DTI-8 N/A"/>
    <s v="3-Gobernanza del dato y la información de valor público"/>
    <s v="11001-BOGOTÁ, D.C."/>
    <n v="0"/>
    <n v="0"/>
    <n v="9099300"/>
    <n v="0"/>
    <n v="0"/>
    <n v="0"/>
    <n v="0"/>
    <n v="0"/>
    <n v="0"/>
    <n v="0"/>
    <n v="0"/>
    <n v="0"/>
    <n v="0"/>
    <n v="0"/>
    <n v="0"/>
    <n v="9099300"/>
    <n v="0"/>
    <n v="0"/>
    <n v="0"/>
    <n v="0"/>
    <n v="0"/>
    <n v="0"/>
    <n v="0"/>
    <n v="0"/>
    <m/>
    <m/>
    <m/>
    <m/>
    <s v="OK"/>
    <s v="OK"/>
  </r>
  <r>
    <s v="1.2700.5.2.2.1"/>
    <s v="INVERSIÓN"/>
    <x v="0"/>
    <x v="1"/>
    <s v="Aumentar la cobertura y disponibilidad de los servicios tecnológicos de soporte a la gestión de la entidad"/>
    <s v="Documento para la planeación estratégica en TI"/>
    <s v="Elaborar el documento de plan de acción"/>
    <x v="45"/>
    <s v="C-0499-1003-9-53105b-0499064-02"/>
    <s v="02-02-02-007-001-05-5"/>
    <x v="266"/>
    <x v="0"/>
    <x v="0"/>
    <s v="enero"/>
    <x v="0"/>
    <x v="0"/>
    <x v="0"/>
    <n v="92095000"/>
    <n v="92095000"/>
    <s v="2-NO"/>
    <s v="4-N/A"/>
    <s v="2700 - Dirección de TIC"/>
    <s v="1.1-4-Planeación y seguimiento a las metas de la entidad"/>
    <s v="SER012-Prestación de servicios personas naturales"/>
    <s v="DTI-3 Gestor Estratégico TI"/>
    <s v="3-Gobernanza del dato y la información de valor público"/>
    <s v="11001-BOGOTÁ, D.C."/>
    <n v="92095000"/>
    <n v="0"/>
    <n v="0"/>
    <n v="2445000"/>
    <n v="0"/>
    <n v="8150000"/>
    <n v="0"/>
    <n v="8150000"/>
    <n v="0"/>
    <n v="8150000"/>
    <n v="0"/>
    <n v="8150000"/>
    <n v="0"/>
    <n v="8150000"/>
    <n v="0"/>
    <n v="8150000"/>
    <n v="0"/>
    <n v="8150000"/>
    <n v="0"/>
    <n v="8150000"/>
    <n v="0"/>
    <n v="8150000"/>
    <n v="0"/>
    <n v="16300000"/>
    <m/>
    <m/>
    <m/>
    <m/>
    <s v="OK"/>
    <s v="OK"/>
  </r>
  <r>
    <s v="1.2700.5.2.4.1"/>
    <s v="INVERSIÓN"/>
    <x v="0"/>
    <x v="1"/>
    <s v="Aumentar la cobertura y disponibilidad de los servicios tecnológicos de soporte a la gestión de la entidad"/>
    <s v="Documento para la planeación estratégica en TI"/>
    <s v="Consolidar el documento final"/>
    <x v="46"/>
    <s v="C-0499-1003-9-53105b-0499064-02"/>
    <s v="02-02-02-008-002"/>
    <x v="267"/>
    <x v="0"/>
    <x v="0"/>
    <s v="febrero"/>
    <x v="3"/>
    <x v="0"/>
    <x v="0"/>
    <n v="89650000"/>
    <n v="89650000"/>
    <s v="2-NO"/>
    <s v="4-N/A"/>
    <s v="2700 - Dirección de TIC"/>
    <s v="3.4-99-GND- Gestión Contractual"/>
    <s v="SER012-Prestación de servicios personas naturales"/>
    <s v="DTI-5 Gestor Jurídico y Contractual"/>
    <s v="3-Gobernanza del dato y la información de valor público"/>
    <s v="11001-BOGOTÁ, D.C."/>
    <n v="0"/>
    <n v="0"/>
    <n v="89650000"/>
    <n v="0"/>
    <n v="0"/>
    <n v="8150000"/>
    <n v="0"/>
    <n v="8150000"/>
    <n v="0"/>
    <n v="8150000"/>
    <n v="0"/>
    <n v="8150000"/>
    <n v="0"/>
    <n v="8150000"/>
    <n v="0"/>
    <n v="8150000"/>
    <n v="0"/>
    <n v="8150000"/>
    <n v="0"/>
    <n v="8150000"/>
    <n v="0"/>
    <n v="8150000"/>
    <n v="0"/>
    <n v="16300000"/>
    <m/>
    <m/>
    <m/>
    <m/>
    <s v="OK"/>
    <s v="OK"/>
  </r>
  <r>
    <s v="1.2700.5.2.4.2"/>
    <s v="INVERSIÓN"/>
    <x v="0"/>
    <x v="1"/>
    <s v="Aumentar la cobertura y disponibilidad de los servicios tecnológicos de soporte a la gestión de la entidad"/>
    <s v="Documento para la planeación estratégica en TI"/>
    <s v="Consolidar el documento final"/>
    <x v="45"/>
    <s v="C-0499-1003-9-53105b-0499064-02"/>
    <s v="02-02-02-007-001-05-5"/>
    <x v="268"/>
    <x v="0"/>
    <x v="0"/>
    <s v="enero"/>
    <x v="0"/>
    <x v="0"/>
    <x v="0"/>
    <n v="92095000"/>
    <n v="92095000"/>
    <s v="2-NO"/>
    <s v="4-N/A"/>
    <s v="2700 - Dirección de TIC"/>
    <s v="1.1-2-Gestión de procesos de la entidad"/>
    <s v="SER012-Prestación de servicios personas naturales"/>
    <s v="DTI-3 Gestor Estratégico TI"/>
    <s v="3-Gobernanza del dato y la información de valor público"/>
    <s v="11001-BOGOTÁ, D.C."/>
    <n v="92095000"/>
    <n v="0"/>
    <n v="0"/>
    <n v="2445000"/>
    <n v="0"/>
    <n v="8150000"/>
    <n v="0"/>
    <n v="8150000"/>
    <n v="0"/>
    <n v="8150000"/>
    <n v="0"/>
    <n v="8150000"/>
    <n v="0"/>
    <n v="8150000"/>
    <n v="0"/>
    <n v="8150000"/>
    <n v="0"/>
    <n v="8150000"/>
    <n v="0"/>
    <n v="8150000"/>
    <n v="0"/>
    <n v="8150000"/>
    <n v="0"/>
    <n v="16300000"/>
    <m/>
    <m/>
    <m/>
    <m/>
    <s v="OK"/>
    <s v="OK"/>
  </r>
  <r>
    <s v="1.2700.5.2.4.3"/>
    <s v="INVERSIÓN"/>
    <x v="0"/>
    <x v="1"/>
    <s v="Aumentar la cobertura y disponibilidad de los servicios tecnológicos de soporte a la gestión de la entidad"/>
    <s v="Documento para la planeación estratégica en TI"/>
    <s v="Consolidar el documento final"/>
    <x v="46"/>
    <s v="C-0499-1003-9-53105b-0499064-02"/>
    <s v="02-02-02-008-002"/>
    <x v="269"/>
    <x v="0"/>
    <x v="0"/>
    <s v="enero"/>
    <x v="0"/>
    <x v="0"/>
    <x v="0"/>
    <n v="105800000"/>
    <n v="105800000"/>
    <s v="2-NO"/>
    <s v="4-N/A"/>
    <s v="2700 - Dirección de TIC"/>
    <s v="3.4-99-GND- Gestión Contractual"/>
    <s v="SER012-Prestación de servicios personas naturales"/>
    <s v="DTI-5 Gestor Jurídico y Contractual"/>
    <s v="3-Gobernanza del dato y la información de valor público"/>
    <s v="11001-BOGOTÁ, D.C."/>
    <n v="105800000"/>
    <n v="0"/>
    <n v="0"/>
    <n v="4600000"/>
    <n v="0"/>
    <n v="9200000"/>
    <n v="0"/>
    <n v="9200000"/>
    <n v="0"/>
    <n v="9200000"/>
    <n v="0"/>
    <n v="9200000"/>
    <n v="0"/>
    <n v="9200000"/>
    <n v="0"/>
    <n v="9200000"/>
    <n v="0"/>
    <n v="9200000"/>
    <n v="0"/>
    <n v="9200000"/>
    <n v="0"/>
    <n v="9200000"/>
    <n v="0"/>
    <n v="18400000"/>
    <m/>
    <m/>
    <m/>
    <m/>
    <s v="OK"/>
    <s v="OK"/>
  </r>
  <r>
    <s v="1.2700.5.2.4.4"/>
    <s v="INVERSIÓN"/>
    <x v="0"/>
    <x v="1"/>
    <s v="Aumentar la cobertura y disponibilidad de los servicios tecnológicos de soporte a la gestión de la entidad"/>
    <s v="Documento para la planeación estratégica en TI"/>
    <s v="Consolidar el documento final"/>
    <x v="45"/>
    <s v="C-0499-1003-9-53105b-0499064-02"/>
    <s v="02-02-02-007-001-05-5"/>
    <x v="270"/>
    <x v="0"/>
    <x v="0"/>
    <s v="febrero"/>
    <x v="3"/>
    <x v="0"/>
    <x v="0"/>
    <n v="37312000"/>
    <n v="37312000"/>
    <s v="2-NO"/>
    <s v="4-N/A"/>
    <s v="2700 - Dirección de TIC"/>
    <s v="1.1-3-Gestión por proyectos y resultados"/>
    <s v="SER012-Prestación de servicios personas naturales"/>
    <s v="DTI-6 Apoyo Técnico TI"/>
    <s v="3-Gobernanza del dato y la información de valor público"/>
    <s v="11001-BOGOTÁ, D.C."/>
    <n v="0"/>
    <n v="0"/>
    <n v="37312000"/>
    <n v="0"/>
    <n v="0"/>
    <n v="3392000"/>
    <n v="0"/>
    <n v="3392000"/>
    <n v="0"/>
    <n v="3392000"/>
    <n v="0"/>
    <n v="3392000"/>
    <n v="0"/>
    <n v="3392000"/>
    <n v="0"/>
    <n v="3392000"/>
    <n v="0"/>
    <n v="3392000"/>
    <n v="0"/>
    <n v="3392000"/>
    <n v="0"/>
    <n v="3392000"/>
    <n v="0"/>
    <n v="6784000"/>
    <m/>
    <m/>
    <m/>
    <m/>
    <s v="OK"/>
    <s v="OK"/>
  </r>
  <r>
    <s v="1.2700.5.2.4.5"/>
    <s v="INVERSIÓN"/>
    <x v="0"/>
    <x v="1"/>
    <s v="Aumentar la cobertura y disponibilidad de los servicios tecnológicos de soporte a la gestión de la entidad"/>
    <s v="Documento para la planeación estratégica en TI"/>
    <s v="Consolidar el documento final"/>
    <x v="46"/>
    <s v="C-0499-1003-9-53105b-0499064-02"/>
    <s v="02-02-02-008-002"/>
    <x v="271"/>
    <x v="0"/>
    <x v="0"/>
    <s v="enero"/>
    <x v="0"/>
    <x v="0"/>
    <x v="0"/>
    <n v="147890000"/>
    <n v="147890000"/>
    <s v="2-NO"/>
    <s v="4-N/A"/>
    <s v="2700 - Dirección de TIC"/>
    <s v="3.4-99-GND- Gestión Contractual"/>
    <s v="SER012-Prestación de servicios personas naturales"/>
    <s v="DTI-5 Gestor Jurídico y Contractual"/>
    <s v="3-Gobernanza del dato y la información de valor público"/>
    <s v="11001-BOGOTÁ, D.C."/>
    <n v="147890000"/>
    <n v="0"/>
    <n v="0"/>
    <n v="6430000"/>
    <n v="0"/>
    <n v="12860000"/>
    <n v="0"/>
    <n v="12860000"/>
    <n v="0"/>
    <n v="12860000"/>
    <n v="0"/>
    <n v="12860000"/>
    <n v="0"/>
    <n v="12860000"/>
    <n v="0"/>
    <n v="12860000"/>
    <n v="0"/>
    <n v="12860000"/>
    <n v="0"/>
    <n v="12860000"/>
    <n v="0"/>
    <n v="12860000"/>
    <n v="0"/>
    <n v="25720000"/>
    <m/>
    <m/>
    <m/>
    <m/>
    <s v="OK"/>
    <s v="OK"/>
  </r>
  <r>
    <s v="1.2710.5.2.3.1"/>
    <s v="INVERSIÓN"/>
    <x v="0"/>
    <x v="1"/>
    <s v="Aumentar la cobertura y disponibilidad de los servicios tecnológicos de soporte a la gestión de la entidad"/>
    <s v="Documento para la planeación estratégica en TI"/>
    <s v="Realizar consultas del documento de planeación a los grupos de interés"/>
    <x v="44"/>
    <s v="C-0499-1003-9-53105b-0499064-02"/>
    <s v="02-02-02-008-003-03"/>
    <x v="272"/>
    <x v="0"/>
    <x v="0"/>
    <s v="febrero"/>
    <x v="3"/>
    <x v="0"/>
    <x v="0"/>
    <n v="111760000"/>
    <n v="111760000"/>
    <s v="2-NO"/>
    <s v="4-N/A"/>
    <s v="2710 - Subdirección de Información"/>
    <s v="1.5-2-Estrategia de gobierno y calidad de datos"/>
    <s v="SER012-Prestación de servicios personas naturales"/>
    <s v="SDI-4 Gestor de Información"/>
    <s v="3-Gobernanza del dato y la información de valor público"/>
    <s v="11001-BOGOTÁ, D.C."/>
    <n v="0"/>
    <n v="0"/>
    <n v="111760000"/>
    <n v="0"/>
    <n v="0"/>
    <n v="10160000"/>
    <n v="0"/>
    <n v="10160000"/>
    <n v="0"/>
    <n v="10160000"/>
    <n v="0"/>
    <n v="10160000"/>
    <n v="0"/>
    <n v="10160000"/>
    <n v="0"/>
    <n v="10160000"/>
    <n v="0"/>
    <n v="10160000"/>
    <n v="0"/>
    <n v="10160000"/>
    <n v="0"/>
    <n v="10160000"/>
    <n v="0"/>
    <n v="20320000"/>
    <m/>
    <m/>
    <m/>
    <m/>
    <s v="OK"/>
    <s v="OK"/>
  </r>
  <r>
    <s v="1.2710.5.2.3.2"/>
    <s v="INVERSIÓN"/>
    <x v="0"/>
    <x v="1"/>
    <s v="Aumentar la cobertura y disponibilidad de los servicios tecnológicos de soporte a la gestión de la entidad"/>
    <s v="Documento para la planeación estratégica en TI"/>
    <s v="Realizar consultas del documento de planeación a los grupos de interés"/>
    <x v="44"/>
    <s v="C-0499-1003-9-53105b-0499064-02"/>
    <s v="02-02-02-008-003-03"/>
    <x v="273"/>
    <x v="0"/>
    <x v="0"/>
    <s v="febrero"/>
    <x v="3"/>
    <x v="0"/>
    <x v="0"/>
    <n v="141460000"/>
    <n v="141460000"/>
    <s v="2-NO"/>
    <s v="4-N/A"/>
    <s v="2710 - Subdirección de Información"/>
    <s v="1.5-2-Estrategia de gobierno y calidad de datos"/>
    <s v="SER012-Prestación de servicios personas naturales"/>
    <s v="SDI-3 Gestor Estratégico TI"/>
    <s v="3-Gobernanza del dato y la información de valor público"/>
    <s v="11001-BOGOTÁ, D.C."/>
    <n v="0"/>
    <n v="0"/>
    <n v="141460000"/>
    <n v="0"/>
    <n v="0"/>
    <n v="12860000"/>
    <n v="0"/>
    <n v="12860000"/>
    <n v="0"/>
    <n v="12860000"/>
    <n v="0"/>
    <n v="12860000"/>
    <n v="0"/>
    <n v="12860000"/>
    <n v="0"/>
    <n v="12860000"/>
    <n v="0"/>
    <n v="12860000"/>
    <n v="0"/>
    <n v="12860000"/>
    <n v="0"/>
    <n v="12860000"/>
    <n v="0"/>
    <n v="25720000"/>
    <m/>
    <m/>
    <m/>
    <m/>
    <s v="OK"/>
    <s v="OK"/>
  </r>
  <r>
    <s v="1.2720.5.1.2.1"/>
    <s v="INVERSIÓN"/>
    <x v="0"/>
    <x v="1"/>
    <s v="Aumentar la cobertura y disponibilidad de los servicios tecnológicos de soporte a la gestión de la entidad"/>
    <s v="Servicios tecnológicos"/>
    <s v="Implementar y mantener sistemas de información, portales y aplicaciones"/>
    <x v="47"/>
    <s v="C-0499-1003-9-53105b-0499065-02"/>
    <s v="02-02-02-007-001-05-5"/>
    <x v="274"/>
    <x v="0"/>
    <x v="0"/>
    <s v="enero"/>
    <x v="0"/>
    <x v="0"/>
    <x v="0"/>
    <n v="93725000"/>
    <n v="93725000"/>
    <s v="2-NO"/>
    <s v="4-N/A"/>
    <s v="2720 - Subdirección Sistemas de Información"/>
    <s v="3.8-99-GND- Gestión de servicios tecnológicos"/>
    <s v="SER012-Prestación de servicios personas naturales"/>
    <s v="SSI-3 Gestor Estratégico TI"/>
    <s v="6-Automatización, integración e interoperabilidad para el territorio"/>
    <s v="11001-BOGOTÁ, D.C."/>
    <n v="93725000"/>
    <n v="0"/>
    <n v="0"/>
    <n v="4075000"/>
    <n v="0"/>
    <n v="8150000"/>
    <n v="0"/>
    <n v="8150000"/>
    <n v="0"/>
    <n v="8150000"/>
    <n v="0"/>
    <n v="8150000"/>
    <n v="0"/>
    <n v="8150000"/>
    <n v="0"/>
    <n v="8150000"/>
    <n v="0"/>
    <n v="8150000"/>
    <n v="0"/>
    <n v="8150000"/>
    <n v="0"/>
    <n v="8150000"/>
    <n v="0"/>
    <n v="16300000"/>
    <m/>
    <m/>
    <m/>
    <m/>
    <s v="OK"/>
    <s v="OK"/>
  </r>
  <r>
    <s v="1.2720.5.1.2.10"/>
    <s v="INVERSIÓN"/>
    <x v="0"/>
    <x v="1"/>
    <s v="Aumentar la cobertura y disponibilidad de los servicios tecnológicos de soporte a la gestión de la entidad"/>
    <s v="Servicios tecnológicos"/>
    <s v="Implementar y mantener sistemas de información, portales y aplicaciones"/>
    <x v="44"/>
    <s v="C-0499-1003-9-53105b-0499065-02"/>
    <s v="02-02-02-008-003-03"/>
    <x v="275"/>
    <x v="0"/>
    <x v="0"/>
    <s v="febrero"/>
    <x v="3"/>
    <x v="0"/>
    <x v="0"/>
    <n v="101200000"/>
    <n v="101200000"/>
    <s v="2-NO"/>
    <s v="4-N/A"/>
    <s v="2720 - Subdirección Sistemas de Información"/>
    <s v="3.8-99-GND- Gestión de servicios tecnológicos"/>
    <s v="SER012-Prestación de servicios personas naturales"/>
    <s v="SSI-8 Desarrollador Software"/>
    <s v="6-Automatización, integración e interoperabilidad para el territorio"/>
    <s v="11001-BOGOTÁ, D.C."/>
    <n v="0"/>
    <n v="0"/>
    <n v="101200000"/>
    <n v="0"/>
    <n v="0"/>
    <n v="9200000"/>
    <n v="0"/>
    <n v="9200000"/>
    <n v="0"/>
    <n v="9200000"/>
    <n v="0"/>
    <n v="9200000"/>
    <n v="0"/>
    <n v="9200000"/>
    <n v="0"/>
    <n v="9200000"/>
    <n v="0"/>
    <n v="9200000"/>
    <n v="0"/>
    <n v="9200000"/>
    <n v="0"/>
    <n v="9200000"/>
    <n v="0"/>
    <n v="18400000"/>
    <m/>
    <m/>
    <m/>
    <m/>
    <s v="OK"/>
    <s v="OK"/>
  </r>
  <r>
    <s v="1.2720.5.1.2.11"/>
    <s v="INVERSIÓN"/>
    <x v="0"/>
    <x v="1"/>
    <s v="Aumentar la cobertura y disponibilidad de los servicios tecnológicos de soporte a la gestión de la entidad"/>
    <s v="Servicios tecnológicos"/>
    <s v="Implementar y mantener sistemas de información, portales y aplicaciones"/>
    <x v="44"/>
    <s v="C-0499-1003-9-53105b-0499065-02"/>
    <s v="02-02-02-008-003-03"/>
    <x v="276"/>
    <x v="0"/>
    <x v="0"/>
    <s v="enero"/>
    <x v="0"/>
    <x v="0"/>
    <x v="0"/>
    <n v="93725000"/>
    <n v="93725000"/>
    <s v="2-NO"/>
    <s v="4-N/A"/>
    <s v="2720 - Subdirección Sistemas de Información"/>
    <s v="3.8-4-Mesa de servicios"/>
    <s v="SER012-Prestación de servicios personas naturales"/>
    <s v="SSI-4 Gestor Mesa Servicios TI"/>
    <s v="6-Automatización, integración e interoperabilidad para el territorio"/>
    <s v="11001-BOGOTÁ, D.C."/>
    <n v="93725000"/>
    <n v="0"/>
    <n v="0"/>
    <n v="4075000"/>
    <n v="0"/>
    <n v="8150000"/>
    <n v="0"/>
    <n v="8150000"/>
    <n v="0"/>
    <n v="8150000"/>
    <n v="0"/>
    <n v="8150000"/>
    <n v="0"/>
    <n v="8150000"/>
    <n v="0"/>
    <n v="8150000"/>
    <n v="0"/>
    <n v="8150000"/>
    <n v="0"/>
    <n v="8150000"/>
    <n v="0"/>
    <n v="8150000"/>
    <n v="0"/>
    <n v="16300000"/>
    <m/>
    <m/>
    <m/>
    <m/>
    <s v="OK"/>
    <s v="OK"/>
  </r>
  <r>
    <s v="1.2720.5.1.2.12"/>
    <s v="INVERSIÓN"/>
    <x v="0"/>
    <x v="1"/>
    <s v="Aumentar la cobertura y disponibilidad de los servicios tecnológicos de soporte a la gestión de la entidad"/>
    <s v="Servicios tecnológicos"/>
    <s v="Implementar y mantener sistemas de información, portales y aplicaciones"/>
    <x v="44"/>
    <s v="C-0499-1003-9-53105b-0499065-02"/>
    <s v="02-02-02-008-003-03"/>
    <x v="277"/>
    <x v="0"/>
    <x v="0"/>
    <s v="febrero"/>
    <x v="12"/>
    <x v="0"/>
    <x v="0"/>
    <n v="40750000"/>
    <n v="40750000"/>
    <s v="2-NO"/>
    <s v="4-N/A"/>
    <s v="2720 - Subdirección Sistemas de Información"/>
    <s v="3.8-99-GND- Gestión de servicios tecnológicos"/>
    <s v="SER012-Prestación de servicios personas naturales"/>
    <s v="SSI-7 Analista Requerimientos - Pruebas"/>
    <s v="6-Automatización, integración e interoperabilidad para el territorio"/>
    <s v="11001-BOGOTÁ, D.C."/>
    <n v="0"/>
    <n v="0"/>
    <n v="40750000"/>
    <n v="0"/>
    <n v="0"/>
    <n v="8150000"/>
    <n v="0"/>
    <n v="8150000"/>
    <n v="0"/>
    <n v="8150000"/>
    <n v="0"/>
    <n v="16300000"/>
    <n v="0"/>
    <n v="0"/>
    <n v="0"/>
    <n v="0"/>
    <n v="0"/>
    <n v="0"/>
    <n v="0"/>
    <n v="0"/>
    <n v="0"/>
    <n v="0"/>
    <n v="0"/>
    <n v="0"/>
    <m/>
    <m/>
    <m/>
    <m/>
    <s v="OK"/>
    <s v="OK"/>
  </r>
  <r>
    <s v="1.2720.5.1.2.13"/>
    <s v="INVERSIÓN"/>
    <x v="0"/>
    <x v="1"/>
    <s v="Aumentar la cobertura y disponibilidad de los servicios tecnológicos de soporte a la gestión de la entidad"/>
    <s v="Servicios tecnológicos"/>
    <s v="Implementar y mantener sistemas de información, portales y aplicaciones"/>
    <x v="44"/>
    <s v="C-0499-1003-9-53105b-0499065-02"/>
    <s v="02-02-02-008-003-03"/>
    <x v="278"/>
    <x v="0"/>
    <x v="0"/>
    <s v="febrero"/>
    <x v="3"/>
    <x v="0"/>
    <x v="0"/>
    <n v="89650000"/>
    <n v="89650000"/>
    <s v="2-NO"/>
    <s v="4-N/A"/>
    <s v="2720 - Subdirección Sistemas de Información"/>
    <s v="3.8-99-GND- Gestión de servicios tecnológicos"/>
    <s v="SER012-Prestación de servicios personas naturales"/>
    <s v="SSI-7 Analista Requerimientos - Pruebas"/>
    <s v="6-Automatización, integración e interoperabilidad para el territorio"/>
    <s v="11001-BOGOTÁ, D.C."/>
    <n v="0"/>
    <n v="0"/>
    <n v="89650000"/>
    <n v="0"/>
    <n v="0"/>
    <n v="8150000"/>
    <n v="0"/>
    <n v="8150000"/>
    <n v="0"/>
    <n v="8150000"/>
    <n v="0"/>
    <n v="8150000"/>
    <n v="0"/>
    <n v="8150000"/>
    <n v="0"/>
    <n v="8150000"/>
    <n v="0"/>
    <n v="8150000"/>
    <n v="0"/>
    <n v="8150000"/>
    <n v="0"/>
    <n v="8150000"/>
    <n v="0"/>
    <n v="16300000"/>
    <m/>
    <m/>
    <m/>
    <m/>
    <s v="OK"/>
    <s v="OK"/>
  </r>
  <r>
    <s v="1.2720.5.1.2.2"/>
    <s v="INVERSIÓN"/>
    <x v="0"/>
    <x v="1"/>
    <s v="Aumentar la cobertura y disponibilidad de los servicios tecnológicos de soporte a la gestión de la entidad"/>
    <s v="Servicios tecnológicos"/>
    <s v="Implementar y mantener sistemas de información, portales y aplicaciones"/>
    <x v="44"/>
    <s v="C-0499-1003-9-53105b-0499065-02"/>
    <s v="02-02-02-008-003-03"/>
    <x v="279"/>
    <x v="0"/>
    <x v="0"/>
    <s v="febrero"/>
    <x v="3"/>
    <x v="0"/>
    <x v="0"/>
    <n v="111760000"/>
    <n v="111760000"/>
    <s v="2-NO"/>
    <s v="4-N/A"/>
    <s v="2720 - Subdirección Sistemas de Información"/>
    <s v="3.8-99-GND- Gestión de servicios tecnológicos"/>
    <s v="SER012-Prestación de servicios personas naturales"/>
    <s v="SSI-8 Desarrollador Software"/>
    <s v="6-Automatización, integración e interoperabilidad para el territorio"/>
    <s v="11001-BOGOTÁ, D.C."/>
    <n v="0"/>
    <n v="0"/>
    <n v="111760000"/>
    <n v="0"/>
    <n v="0"/>
    <n v="10160000"/>
    <n v="0"/>
    <n v="10160000"/>
    <n v="0"/>
    <n v="10160000"/>
    <n v="0"/>
    <n v="10160000"/>
    <n v="0"/>
    <n v="10160000"/>
    <n v="0"/>
    <n v="10160000"/>
    <n v="0"/>
    <n v="10160000"/>
    <n v="0"/>
    <n v="10160000"/>
    <n v="0"/>
    <n v="10160000"/>
    <n v="0"/>
    <n v="20320000"/>
    <m/>
    <m/>
    <m/>
    <m/>
    <s v="OK"/>
    <s v="OK"/>
  </r>
  <r>
    <s v="1.2720.5.1.2.3"/>
    <s v="INVERSIÓN"/>
    <x v="0"/>
    <x v="1"/>
    <s v="Aumentar la cobertura y disponibilidad de los servicios tecnológicos de soporte a la gestión de la entidad"/>
    <s v="Servicios tecnológicos"/>
    <s v="Implementar y mantener sistemas de información, portales y aplicaciones"/>
    <x v="44"/>
    <s v="C-0499-1003-9-53105b-0499065-02"/>
    <s v="02-02-02-008-003-03"/>
    <x v="279"/>
    <x v="0"/>
    <x v="0"/>
    <s v="febrero"/>
    <x v="3"/>
    <x v="0"/>
    <x v="0"/>
    <n v="77220000"/>
    <n v="77220000"/>
    <s v="2-NO"/>
    <s v="4-N/A"/>
    <s v="2720 - Subdirección Sistemas de Información"/>
    <s v="3.8-99-GND- Gestión de servicios tecnológicos"/>
    <s v="SER012-Prestación de servicios personas naturales"/>
    <s v="SSI-8 Desarrollador Software"/>
    <s v="6-Automatización, integración e interoperabilidad para el territorio"/>
    <s v="11001-BOGOTÁ, D.C."/>
    <n v="0"/>
    <n v="0"/>
    <n v="77220000"/>
    <n v="0"/>
    <n v="0"/>
    <n v="7020000"/>
    <n v="0"/>
    <n v="7020000"/>
    <n v="0"/>
    <n v="7020000"/>
    <n v="0"/>
    <n v="7020000"/>
    <n v="0"/>
    <n v="7020000"/>
    <n v="0"/>
    <n v="7020000"/>
    <n v="0"/>
    <n v="7020000"/>
    <n v="0"/>
    <n v="7020000"/>
    <n v="0"/>
    <n v="7020000"/>
    <n v="0"/>
    <n v="14040000"/>
    <m/>
    <m/>
    <m/>
    <m/>
    <s v="OK"/>
    <s v="OK"/>
  </r>
  <r>
    <s v="1.2720.5.1.2.4"/>
    <s v="INVERSIÓN"/>
    <x v="0"/>
    <x v="1"/>
    <s v="Aumentar la cobertura y disponibilidad de los servicios tecnológicos de soporte a la gestión de la entidad"/>
    <s v="Servicios tecnológicos"/>
    <s v="Implementar y mantener sistemas de información, portales y aplicaciones"/>
    <x v="47"/>
    <s v="C-0499-1003-9-53105b-0499065-02"/>
    <s v="02-02-02-007-001-05-5"/>
    <x v="280"/>
    <x v="0"/>
    <x v="0"/>
    <s v="enero"/>
    <x v="0"/>
    <x v="0"/>
    <x v="0"/>
    <n v="93725000"/>
    <n v="93725000"/>
    <s v="2-NO"/>
    <s v="4-N/A"/>
    <s v="2720 - Subdirección Sistemas de Información"/>
    <s v="3.8-99-GND- Gestión de servicios tecnológicos"/>
    <s v="SER012-Prestación de servicios personas naturales"/>
    <s v="SSI-3 Gestor Estratégico TI"/>
    <s v="6-Automatización, integración e interoperabilidad para el territorio"/>
    <s v="11001-BOGOTÁ, D.C."/>
    <n v="93725000"/>
    <n v="0"/>
    <n v="0"/>
    <n v="4075000"/>
    <n v="0"/>
    <n v="8150000"/>
    <n v="0"/>
    <n v="8150000"/>
    <n v="0"/>
    <n v="8150000"/>
    <n v="0"/>
    <n v="8150000"/>
    <n v="0"/>
    <n v="8150000"/>
    <n v="0"/>
    <n v="8150000"/>
    <n v="0"/>
    <n v="8150000"/>
    <n v="0"/>
    <n v="8150000"/>
    <n v="0"/>
    <n v="8150000"/>
    <n v="0"/>
    <n v="16300000"/>
    <m/>
    <m/>
    <m/>
    <m/>
    <s v="OK"/>
    <s v="OK"/>
  </r>
  <r>
    <s v="1.2720.5.1.2.5"/>
    <s v="INVERSIÓN"/>
    <x v="0"/>
    <x v="1"/>
    <s v="Aumentar la cobertura y disponibilidad de los servicios tecnológicos de soporte a la gestión de la entidad"/>
    <s v="Servicios tecnológicos"/>
    <s v="Implementar y mantener sistemas de información, portales y aplicaciones"/>
    <x v="44"/>
    <s v="C-0499-1003-9-53105b-0499065-02"/>
    <s v="02-02-02-008-003-03"/>
    <x v="279"/>
    <x v="0"/>
    <x v="0"/>
    <s v="enero"/>
    <x v="0"/>
    <x v="0"/>
    <x v="0"/>
    <n v="116840000"/>
    <n v="116840000"/>
    <s v="2-NO"/>
    <s v="4-N/A"/>
    <s v="2720 - Subdirección Sistemas de Información"/>
    <s v="3.8-99-GND- Gestión de servicios tecnológicos"/>
    <s v="SER012-Prestación de servicios personas naturales"/>
    <s v="SSI-8 Desarrollador Software"/>
    <s v="6-Automatización, integración e interoperabilidad para el territorio"/>
    <s v="11001-BOGOTÁ, D.C."/>
    <n v="116840000"/>
    <n v="0"/>
    <n v="0"/>
    <n v="5080000"/>
    <n v="0"/>
    <n v="10160000"/>
    <n v="0"/>
    <n v="10160000"/>
    <n v="0"/>
    <n v="10160000"/>
    <n v="0"/>
    <n v="10160000"/>
    <n v="0"/>
    <n v="10160000"/>
    <n v="0"/>
    <n v="10160000"/>
    <n v="0"/>
    <n v="10160000"/>
    <n v="0"/>
    <n v="10160000"/>
    <n v="0"/>
    <n v="10160000"/>
    <n v="0"/>
    <n v="20320000"/>
    <m/>
    <m/>
    <m/>
    <m/>
    <s v="OK"/>
    <s v="OK"/>
  </r>
  <r>
    <s v="1.2720.5.1.2.6"/>
    <s v="INVERSIÓN"/>
    <x v="0"/>
    <x v="1"/>
    <s v="Aumentar la cobertura y disponibilidad de los servicios tecnológicos de soporte a la gestión de la entidad"/>
    <s v="Servicios tecnológicos"/>
    <s v="Implementar y mantener sistemas de información, portales y aplicaciones"/>
    <x v="44"/>
    <s v="C-0499-1003-9-53105b-0499065-02"/>
    <s v="02-02-02-008-003-03"/>
    <x v="281"/>
    <x v="0"/>
    <x v="0"/>
    <s v="enero"/>
    <x v="0"/>
    <x v="0"/>
    <x v="0"/>
    <n v="93725000"/>
    <n v="93725000"/>
    <s v="2-NO"/>
    <s v="4-N/A"/>
    <s v="2720 - Subdirección Sistemas de Información"/>
    <s v="3.8-99-GND- Gestión de servicios tecnológicos"/>
    <s v="SER012-Prestación de servicios personas naturales"/>
    <s v="SSI-11 Web Master"/>
    <s v="6-Automatización, integración e interoperabilidad para el territorio"/>
    <s v="11001-BOGOTÁ, D.C."/>
    <n v="93725000"/>
    <n v="0"/>
    <n v="0"/>
    <n v="4075000"/>
    <n v="0"/>
    <n v="8150000"/>
    <n v="0"/>
    <n v="8150000"/>
    <n v="0"/>
    <n v="8150000"/>
    <n v="0"/>
    <n v="8150000"/>
    <n v="0"/>
    <n v="8150000"/>
    <n v="0"/>
    <n v="8150000"/>
    <n v="0"/>
    <n v="8150000"/>
    <n v="0"/>
    <n v="8150000"/>
    <n v="0"/>
    <n v="8150000"/>
    <n v="0"/>
    <n v="16300000"/>
    <m/>
    <m/>
    <m/>
    <m/>
    <s v="OK"/>
    <s v="OK"/>
  </r>
  <r>
    <s v="1.2720.5.1.2.7"/>
    <s v="INVERSIÓN"/>
    <x v="0"/>
    <x v="1"/>
    <s v="Aumentar la cobertura y disponibilidad de los servicios tecnológicos de soporte a la gestión de la entidad"/>
    <s v="Servicios tecnológicos"/>
    <s v="Implementar y mantener sistemas de información, portales y aplicaciones"/>
    <x v="44"/>
    <s v="C-0499-1003-9-53105b-0499065-02"/>
    <s v="02-02-02-008-003-03"/>
    <x v="282"/>
    <x v="0"/>
    <x v="0"/>
    <s v="febrero"/>
    <x v="3"/>
    <x v="0"/>
    <x v="0"/>
    <n v="66770000"/>
    <n v="66770000"/>
    <s v="2-NO"/>
    <s v="4-N/A"/>
    <s v="2720 - Subdirección Sistemas de Información"/>
    <s v="3.8-4-Mesa de servicios"/>
    <s v="SER012-Prestación de servicios personas naturales"/>
    <s v="SSI-5 Soporte Mesa Servicios TI"/>
    <s v="6-Automatización, integración e interoperabilidad para el territorio"/>
    <s v="11001-BOGOTÁ, D.C."/>
    <n v="0"/>
    <n v="0"/>
    <n v="66770000"/>
    <n v="0"/>
    <n v="0"/>
    <n v="6070000"/>
    <n v="0"/>
    <n v="6070000"/>
    <n v="0"/>
    <n v="6070000"/>
    <n v="0"/>
    <n v="6070000"/>
    <n v="0"/>
    <n v="6070000"/>
    <n v="0"/>
    <n v="6070000"/>
    <n v="0"/>
    <n v="6070000"/>
    <n v="0"/>
    <n v="6070000"/>
    <n v="0"/>
    <n v="6070000"/>
    <n v="0"/>
    <n v="12140000"/>
    <m/>
    <m/>
    <m/>
    <m/>
    <s v="OK"/>
    <s v="OK"/>
  </r>
  <r>
    <s v="1.2720.5.1.2.8"/>
    <s v="INVERSIÓN"/>
    <x v="0"/>
    <x v="1"/>
    <s v="Aumentar la cobertura y disponibilidad de los servicios tecnológicos de soporte a la gestión de la entidad"/>
    <s v="Servicios tecnológicos"/>
    <s v="Implementar y mantener sistemas de información, portales y aplicaciones"/>
    <x v="44"/>
    <s v="C-0499-1003-9-53105b-0499065-02"/>
    <s v="02-02-02-008-003-03"/>
    <x v="279"/>
    <x v="0"/>
    <x v="0"/>
    <s v="febrero"/>
    <x v="3"/>
    <x v="0"/>
    <x v="0"/>
    <n v="89650000"/>
    <n v="89650000"/>
    <s v="2-NO"/>
    <s v="4-N/A"/>
    <s v="2720 - Subdirección Sistemas de Información"/>
    <s v="3.8-99-GND- Gestión de servicios tecnológicos"/>
    <s v="SER012-Prestación de servicios personas naturales"/>
    <s v="SSI-8 Desarrollador Software"/>
    <s v="6-Automatización, integración e interoperabilidad para el territorio"/>
    <s v="11001-BOGOTÁ, D.C."/>
    <n v="0"/>
    <n v="0"/>
    <n v="89650000"/>
    <n v="0"/>
    <n v="0"/>
    <n v="8150000"/>
    <n v="0"/>
    <n v="8150000"/>
    <n v="0"/>
    <n v="8150000"/>
    <n v="0"/>
    <n v="8150000"/>
    <n v="0"/>
    <n v="8150000"/>
    <n v="0"/>
    <n v="8150000"/>
    <n v="0"/>
    <n v="8150000"/>
    <n v="0"/>
    <n v="8150000"/>
    <n v="0"/>
    <n v="8150000"/>
    <n v="0"/>
    <n v="16300000"/>
    <m/>
    <m/>
    <m/>
    <m/>
    <s v="OK"/>
    <s v="OK"/>
  </r>
  <r>
    <s v="1.2720.5.1.2.9"/>
    <s v="INVERSIÓN"/>
    <x v="0"/>
    <x v="1"/>
    <s v="Aumentar la cobertura y disponibilidad de los servicios tecnológicos de soporte a la gestión de la entidad"/>
    <s v="Servicios tecnológicos"/>
    <s v="Implementar y mantener sistemas de información, portales y aplicaciones"/>
    <x v="44"/>
    <s v="C-0499-1003-9-53105b-0499065-02"/>
    <s v="02-02-02-008-003-03"/>
    <x v="275"/>
    <x v="0"/>
    <x v="0"/>
    <s v="febrero"/>
    <x v="12"/>
    <x v="0"/>
    <x v="0"/>
    <n v="46000000"/>
    <n v="46000000"/>
    <s v="2-NO"/>
    <s v="4-N/A"/>
    <s v="2720 - Subdirección Sistemas de Información"/>
    <s v="3.8-99-GND- Gestión de servicios tecnológicos"/>
    <s v="SER012-Prestación de servicios personas naturales"/>
    <s v="SSI-8 Desarrollador Software"/>
    <s v="6-Automatización, integración e interoperabilidad para el territorio"/>
    <s v="11001-BOGOTÁ, D.C."/>
    <n v="0"/>
    <n v="0"/>
    <n v="46000000"/>
    <n v="0"/>
    <n v="0"/>
    <n v="9200000"/>
    <n v="0"/>
    <n v="9200000"/>
    <n v="0"/>
    <n v="9200000"/>
    <n v="0"/>
    <n v="18400000"/>
    <n v="0"/>
    <n v="0"/>
    <n v="0"/>
    <n v="0"/>
    <n v="0"/>
    <n v="0"/>
    <n v="0"/>
    <n v="0"/>
    <n v="0"/>
    <n v="0"/>
    <n v="0"/>
    <n v="0"/>
    <m/>
    <m/>
    <m/>
    <m/>
    <s v="OK"/>
    <s v="OK"/>
  </r>
  <r>
    <s v="1.2730.5.1.1.1"/>
    <s v="INVERSIÓN"/>
    <x v="0"/>
    <x v="1"/>
    <s v="Aumentar la cobertura y disponibilidad de los servicios tecnológicos de soporte a la gestión de la entidad"/>
    <s v="Servicios tecnológicos"/>
    <s v="Fortalecer el modelo de soporte y mesa de ayuda en el Instituto"/>
    <x v="44"/>
    <s v="C-0499-1003-9-53105b-0499065-02"/>
    <s v="02-02-02-008-003-03"/>
    <x v="283"/>
    <x v="0"/>
    <x v="0"/>
    <s v="febrero"/>
    <x v="3"/>
    <x v="0"/>
    <x v="0"/>
    <n v="36962200"/>
    <n v="36962200"/>
    <s v="2-NO"/>
    <s v="4-N/A"/>
    <s v="2730 - Subdirección Infraestructura Tecnológica"/>
    <s v="3.8-1-Infraestructura de TI"/>
    <s v="SER012-Prestación de servicios personas naturales"/>
    <s v="SIT-7 Soporte Mesa Servicios TI"/>
    <s v="6-Automatización, integración e interoperabilidad para el territorio"/>
    <s v="11001-BOGOTÁ, D.C."/>
    <n v="0"/>
    <n v="0"/>
    <n v="36962200"/>
    <n v="0"/>
    <n v="0"/>
    <n v="3360200"/>
    <n v="0"/>
    <n v="3360200"/>
    <n v="0"/>
    <n v="3360200"/>
    <n v="0"/>
    <n v="3360200"/>
    <n v="0"/>
    <n v="3360200"/>
    <n v="0"/>
    <n v="3360200"/>
    <n v="0"/>
    <n v="3360200"/>
    <n v="0"/>
    <n v="3360200"/>
    <n v="0"/>
    <n v="3360200"/>
    <n v="0"/>
    <n v="6720400"/>
    <m/>
    <m/>
    <m/>
    <m/>
    <s v="OK"/>
    <s v="OK"/>
  </r>
  <r>
    <s v="1.2730.5.1.1.2"/>
    <s v="INVERSIÓN"/>
    <x v="0"/>
    <x v="1"/>
    <s v="Aumentar la cobertura y disponibilidad de los servicios tecnológicos de soporte a la gestión de la entidad"/>
    <s v="Servicios tecnológicos"/>
    <s v="Fortalecer el modelo de soporte y mesa de ayuda en el Instituto"/>
    <x v="44"/>
    <s v="C-0499-1003-9-53105b-0499065-02"/>
    <s v="02-02-02-008-003-03"/>
    <x v="283"/>
    <x v="0"/>
    <x v="0"/>
    <s v="enero"/>
    <x v="0"/>
    <x v="0"/>
    <x v="0"/>
    <n v="38642300"/>
    <n v="38642300"/>
    <s v="2-NO"/>
    <s v="4-N/A"/>
    <s v="2730 - Subdirección Infraestructura Tecnológica"/>
    <s v="3.8-1-Infraestructura de TI"/>
    <s v="SER012-Prestación de servicios personas naturales"/>
    <s v="SIT-7 Soporte Mesa Servicios TI"/>
    <s v="6-Automatización, integración e interoperabilidad para el territorio"/>
    <s v="11001-BOGOTÁ, D.C."/>
    <n v="38642300"/>
    <n v="0"/>
    <n v="0"/>
    <n v="1680100"/>
    <n v="0"/>
    <n v="3360200"/>
    <n v="0"/>
    <n v="3360200"/>
    <n v="0"/>
    <n v="3360200"/>
    <n v="0"/>
    <n v="3360200"/>
    <n v="0"/>
    <n v="3360200"/>
    <n v="0"/>
    <n v="3360200"/>
    <n v="0"/>
    <n v="3360200"/>
    <n v="0"/>
    <n v="3360200"/>
    <n v="0"/>
    <n v="3360200"/>
    <n v="0"/>
    <n v="6720400"/>
    <m/>
    <m/>
    <m/>
    <m/>
    <s v="OK"/>
    <s v="OK"/>
  </r>
  <r>
    <s v="1.2730.5.1.1.3"/>
    <s v="INVERSIÓN"/>
    <x v="0"/>
    <x v="1"/>
    <s v="Aumentar la cobertura y disponibilidad de los servicios tecnológicos de soporte a la gestión de la entidad"/>
    <s v="Servicios tecnológicos"/>
    <s v="Fortalecer el modelo de soporte y mesa de ayuda en el Instituto"/>
    <x v="44"/>
    <s v="C-0499-1003-9-53105b-0499065-02"/>
    <s v="02-02-02-008-003-03"/>
    <x v="284"/>
    <x v="0"/>
    <x v="0"/>
    <s v="enero"/>
    <x v="0"/>
    <x v="0"/>
    <x v="0"/>
    <n v="38642300"/>
    <n v="38642300"/>
    <s v="2-NO"/>
    <s v="4-N/A"/>
    <s v="2730 - Subdirección Infraestructura Tecnológica"/>
    <s v="3.8-1-Infraestructura de TI"/>
    <s v="SER012-Prestación de servicios personas naturales"/>
    <s v="SIT-7 Soporte Mesa Servicios TI"/>
    <s v="6-Automatización, integración e interoperabilidad para el territorio"/>
    <s v="11001-BOGOTÁ, D.C."/>
    <n v="38642300"/>
    <n v="0"/>
    <n v="0"/>
    <n v="1680100"/>
    <n v="0"/>
    <n v="3360200"/>
    <n v="0"/>
    <n v="3360200"/>
    <n v="0"/>
    <n v="3360200"/>
    <n v="0"/>
    <n v="3360200"/>
    <n v="0"/>
    <n v="3360200"/>
    <n v="0"/>
    <n v="3360200"/>
    <n v="0"/>
    <n v="3360200"/>
    <n v="0"/>
    <n v="3360200"/>
    <n v="0"/>
    <n v="3360200"/>
    <n v="0"/>
    <n v="6720400"/>
    <m/>
    <m/>
    <m/>
    <m/>
    <s v="OK"/>
    <s v="OK"/>
  </r>
  <r>
    <s v="1.2730.5.1.1.4"/>
    <s v="INVERSIÓN"/>
    <x v="0"/>
    <x v="1"/>
    <s v="Aumentar la cobertura y disponibilidad de los servicios tecnológicos de soporte a la gestión de la entidad"/>
    <s v="Servicios tecnológicos"/>
    <s v="Fortalecer el modelo de soporte y mesa de ayuda en el Instituto"/>
    <x v="44"/>
    <s v="C-0499-1003-9-53105b-0499065-02"/>
    <s v="02-02-02-008-003-03"/>
    <x v="285"/>
    <x v="0"/>
    <x v="0"/>
    <s v="febrero"/>
    <x v="3"/>
    <x v="0"/>
    <x v="0"/>
    <n v="36962200"/>
    <n v="36962200"/>
    <s v="2-NO"/>
    <s v="4-N/A"/>
    <s v="2730 - Subdirección Infraestructura Tecnológica"/>
    <s v="3.8-1-Infraestructura de TI"/>
    <s v="SER012-Prestación de servicios personas naturales"/>
    <s v="SIT-7 Soporte Mesa Servicios TI"/>
    <s v="6-Automatización, integración e interoperabilidad para el territorio"/>
    <s v="11001-BOGOTÁ, D.C."/>
    <n v="0"/>
    <n v="0"/>
    <n v="36962200"/>
    <n v="0"/>
    <n v="0"/>
    <n v="3360200"/>
    <n v="0"/>
    <n v="3360200"/>
    <n v="0"/>
    <n v="3360200"/>
    <n v="0"/>
    <n v="3360200"/>
    <n v="0"/>
    <n v="3360200"/>
    <n v="0"/>
    <n v="3360200"/>
    <n v="0"/>
    <n v="3360200"/>
    <n v="0"/>
    <n v="3360200"/>
    <n v="0"/>
    <n v="3360200"/>
    <n v="0"/>
    <n v="6720400"/>
    <m/>
    <m/>
    <m/>
    <m/>
    <s v="OK"/>
    <s v="OK"/>
  </r>
  <r>
    <s v="1.2730.5.1.1.5"/>
    <s v="INVERSIÓN"/>
    <x v="0"/>
    <x v="1"/>
    <s v="Aumentar la cobertura y disponibilidad de los servicios tecnológicos de soporte a la gestión de la entidad"/>
    <s v="Servicios tecnológicos"/>
    <s v="Fortalecer el modelo de soporte y mesa de ayuda en el Instituto"/>
    <x v="44"/>
    <s v="C-0499-1003-9-53105b-0499065-02"/>
    <s v="02-02-02-008-003-03"/>
    <x v="284"/>
    <x v="0"/>
    <x v="0"/>
    <s v="febrero"/>
    <x v="3"/>
    <x v="0"/>
    <x v="0"/>
    <n v="36962200"/>
    <n v="36962200"/>
    <s v="2-NO"/>
    <s v="4-N/A"/>
    <s v="2730 - Subdirección Infraestructura Tecnológica"/>
    <s v="3.8-1-Infraestructura de TI"/>
    <s v="SER012-Prestación de servicios personas naturales"/>
    <s v="SIT-7 Soporte Mesa Servicios TI"/>
    <s v="6-Automatización, integración e interoperabilidad para el territorio"/>
    <s v="11001-BOGOTÁ, D.C."/>
    <n v="0"/>
    <n v="0"/>
    <n v="36962200"/>
    <n v="0"/>
    <n v="0"/>
    <n v="3360200"/>
    <n v="0"/>
    <n v="3360200"/>
    <n v="0"/>
    <n v="3360200"/>
    <n v="0"/>
    <n v="3360200"/>
    <n v="0"/>
    <n v="3360200"/>
    <n v="0"/>
    <n v="3360200"/>
    <n v="0"/>
    <n v="3360200"/>
    <n v="0"/>
    <n v="3360200"/>
    <n v="0"/>
    <n v="3360200"/>
    <n v="0"/>
    <n v="6720400"/>
    <m/>
    <m/>
    <m/>
    <m/>
    <s v="OK"/>
    <s v="OK"/>
  </r>
  <r>
    <s v="1.2730.5.1.1.6"/>
    <s v="INVERSIÓN"/>
    <x v="0"/>
    <x v="1"/>
    <s v="Aumentar la cobertura y disponibilidad de los servicios tecnológicos de soporte a la gestión de la entidad"/>
    <s v="Servicios tecnológicos"/>
    <s v="Fortalecer el modelo de soporte y mesa de ayuda en el Instituto"/>
    <x v="44"/>
    <s v="C-0499-1003-9-53105b-0499065-02"/>
    <s v="02-02-02-008-003-03"/>
    <x v="284"/>
    <x v="0"/>
    <x v="0"/>
    <s v="febrero"/>
    <x v="3"/>
    <x v="0"/>
    <x v="0"/>
    <n v="36962200"/>
    <n v="36962200"/>
    <s v="2-NO"/>
    <s v="4-N/A"/>
    <s v="2730 - Subdirección Infraestructura Tecnológica"/>
    <s v="3.8-1-Infraestructura de TI"/>
    <s v="SER012-Prestación de servicios personas naturales"/>
    <s v="SIT-7 Soporte Mesa Servicios TI"/>
    <s v="6-Automatización, integración e interoperabilidad para el territorio"/>
    <s v="11001-BOGOTÁ, D.C."/>
    <n v="0"/>
    <n v="0"/>
    <n v="36962200"/>
    <n v="0"/>
    <n v="0"/>
    <n v="3360200"/>
    <n v="0"/>
    <n v="3360200"/>
    <n v="0"/>
    <n v="3360200"/>
    <n v="0"/>
    <n v="3360200"/>
    <n v="0"/>
    <n v="3360200"/>
    <n v="0"/>
    <n v="3360200"/>
    <n v="0"/>
    <n v="3360200"/>
    <n v="0"/>
    <n v="3360200"/>
    <n v="0"/>
    <n v="3360200"/>
    <n v="0"/>
    <n v="6720400"/>
    <m/>
    <m/>
    <m/>
    <m/>
    <s v="OK"/>
    <s v="OK"/>
  </r>
  <r>
    <s v="1.2730.5.1.1.7"/>
    <s v="INVERSIÓN"/>
    <x v="0"/>
    <x v="1"/>
    <s v="Aumentar la cobertura y disponibilidad de los servicios tecnológicos de soporte a la gestión de la entidad"/>
    <s v="Servicios tecnológicos"/>
    <s v="Fortalecer el modelo de soporte y mesa de ayuda en el Instituto"/>
    <x v="44"/>
    <s v="C-0499-1003-9-53105b-0499065-02"/>
    <s v="02-02-02-008-003-03"/>
    <x v="284"/>
    <x v="0"/>
    <x v="0"/>
    <s v="febrero"/>
    <x v="3"/>
    <x v="0"/>
    <x v="0"/>
    <n v="36962200"/>
    <n v="36962200"/>
    <s v="2-NO"/>
    <s v="4-N/A"/>
    <s v="2730 - Subdirección Infraestructura Tecnológica"/>
    <s v="3.8-1-Infraestructura de TI"/>
    <s v="SER012-Prestación de servicios personas naturales"/>
    <s v="SIT-7 Soporte Mesa Servicios TI"/>
    <s v="6-Automatización, integración e interoperabilidad para el territorio"/>
    <s v="11001-BOGOTÁ, D.C."/>
    <n v="0"/>
    <n v="0"/>
    <n v="36962200"/>
    <n v="0"/>
    <n v="0"/>
    <n v="3360200"/>
    <n v="0"/>
    <n v="3360200"/>
    <n v="0"/>
    <n v="3360200"/>
    <n v="0"/>
    <n v="3360200"/>
    <n v="0"/>
    <n v="3360200"/>
    <n v="0"/>
    <n v="3360200"/>
    <n v="0"/>
    <n v="3360200"/>
    <n v="0"/>
    <n v="3360200"/>
    <n v="0"/>
    <n v="3360200"/>
    <n v="0"/>
    <n v="6720400"/>
    <m/>
    <m/>
    <m/>
    <m/>
    <s v="OK"/>
    <s v="OK"/>
  </r>
  <r>
    <s v="1.2730.5.1.1.8"/>
    <s v="INVERSIÓN"/>
    <x v="0"/>
    <x v="1"/>
    <s v="Aumentar la cobertura y disponibilidad de los servicios tecnológicos de soporte a la gestión de la entidad"/>
    <s v="Servicios tecnológicos"/>
    <s v="Fortalecer el modelo de soporte y mesa de ayuda en el Instituto"/>
    <x v="44"/>
    <s v="C-0499-1003-9-53105b-0499065-02"/>
    <s v="02-02-02-008-003-03"/>
    <x v="284"/>
    <x v="0"/>
    <x v="0"/>
    <s v="enero"/>
    <x v="0"/>
    <x v="0"/>
    <x v="0"/>
    <n v="38642300"/>
    <n v="38642300"/>
    <s v="2-NO"/>
    <s v="4-N/A"/>
    <s v="2730 - Subdirección Infraestructura Tecnológica"/>
    <s v="3.8-1-Infraestructura de TI"/>
    <s v="SER012-Prestación de servicios personas naturales"/>
    <s v="SIT-7 Soporte Mesa Servicios TI"/>
    <s v="6-Automatización, integración e interoperabilidad para el territorio"/>
    <s v="11001-BOGOTÁ, D.C."/>
    <n v="38642300"/>
    <n v="0"/>
    <n v="0"/>
    <n v="1680100"/>
    <n v="0"/>
    <n v="3360200"/>
    <n v="0"/>
    <n v="3360200"/>
    <n v="0"/>
    <n v="3360200"/>
    <n v="0"/>
    <n v="3360200"/>
    <n v="0"/>
    <n v="3360200"/>
    <n v="0"/>
    <n v="3360200"/>
    <n v="0"/>
    <n v="3360200"/>
    <n v="0"/>
    <n v="3360200"/>
    <n v="0"/>
    <n v="3360200"/>
    <n v="0"/>
    <n v="6720400"/>
    <m/>
    <m/>
    <m/>
    <m/>
    <s v="OK"/>
    <s v="OK"/>
  </r>
  <r>
    <s v="1.2730.5.1.1.9"/>
    <s v="INVERSIÓN"/>
    <x v="0"/>
    <x v="1"/>
    <s v="Aumentar la cobertura y disponibilidad de los servicios tecnológicos de soporte a la gestión de la entidad"/>
    <s v="Servicios tecnológicos"/>
    <s v="Fortalecer el modelo de soporte y mesa de ayuda en el Instituto"/>
    <x v="1"/>
    <s v="C-0499-1003-9-53105b-0499065-02"/>
    <s v="02-02-02-006-003"/>
    <x v="265"/>
    <x v="1"/>
    <x v="1"/>
    <s v="N/A"/>
    <x v="1"/>
    <x v="1"/>
    <x v="0"/>
    <n v="77082469"/>
    <n v="77082469"/>
    <s v="2-NO"/>
    <s v="4-N/A"/>
    <s v="2730 - Subdirección Infraestructura Tecnológica"/>
    <s v="3.3-4-Viáticos"/>
    <s v="VIAT01-Viáticos y gastos de viaje"/>
    <s v="SIT-11 N/A"/>
    <s v="6-Automatización, integración e interoperabilidad para el territorio"/>
    <s v="11001-BOGOTÁ, D.C."/>
    <n v="0"/>
    <n v="0"/>
    <n v="77082469"/>
    <n v="0"/>
    <n v="0"/>
    <n v="0"/>
    <n v="0"/>
    <n v="0"/>
    <n v="0"/>
    <n v="0"/>
    <n v="0"/>
    <n v="0"/>
    <n v="0"/>
    <n v="0"/>
    <n v="0"/>
    <n v="77082469"/>
    <n v="0"/>
    <n v="0"/>
    <n v="0"/>
    <n v="0"/>
    <n v="0"/>
    <n v="0"/>
    <n v="0"/>
    <n v="0"/>
    <m/>
    <m/>
    <m/>
    <m/>
    <s v="OK"/>
    <s v="OK"/>
  </r>
  <r>
    <s v="1.2730.5.1.3.1"/>
    <s v="INVERSIÓN"/>
    <x v="0"/>
    <x v="1"/>
    <s v="Aumentar la cobertura y disponibilidad de los servicios tecnológicos de soporte a la gestión de la entidad"/>
    <s v="Servicios tecnológicos"/>
    <s v="Mejorar y fortalecer la Infraestructura que soporta los servicios tecnológicos de la entidad"/>
    <x v="48"/>
    <s v="C-0499-1003-9-53105b-0499065-02"/>
    <s v="02-02-02-008-004-02"/>
    <x v="286"/>
    <x v="0"/>
    <x v="0"/>
    <s v="enero"/>
    <x v="10"/>
    <x v="6"/>
    <x v="0"/>
    <n v="84500000"/>
    <n v="84500000"/>
    <s v="2-NO"/>
    <s v="4-N/A"/>
    <s v="2730 - Subdirección Infraestructura Tecnológica"/>
    <s v="3.8-1-Infraestructura de TI"/>
    <s v="SER013-Servicios de telecomunicaciones"/>
    <s v="SIT-11 N/A"/>
    <s v="6-Automatización, integración e interoperabilidad para el territorio"/>
    <s v="11001-BOGOTÁ, D.C."/>
    <n v="84500000"/>
    <n v="0"/>
    <n v="0"/>
    <n v="0"/>
    <n v="0"/>
    <n v="84500000"/>
    <n v="0"/>
    <n v="0"/>
    <n v="0"/>
    <n v="0"/>
    <n v="0"/>
    <n v="0"/>
    <n v="0"/>
    <n v="0"/>
    <n v="0"/>
    <n v="0"/>
    <n v="0"/>
    <n v="0"/>
    <n v="0"/>
    <n v="0"/>
    <n v="0"/>
    <n v="0"/>
    <n v="0"/>
    <n v="0"/>
    <m/>
    <m/>
    <m/>
    <m/>
    <s v="OK"/>
    <s v="OK"/>
  </r>
  <r>
    <s v="1.2730.5.1.3.10"/>
    <s v="INVERSIÓN"/>
    <x v="0"/>
    <x v="1"/>
    <s v="Aumentar la cobertura y disponibilidad de los servicios tecnológicos de soporte a la gestión de la entidad"/>
    <s v="Servicios tecnológicos"/>
    <s v="Mejorar y fortalecer la Infraestructura que soporta los servicios tecnológicos de la entidad"/>
    <x v="44"/>
    <s v="C-0499-1003-9-53105b-0499065-02"/>
    <s v="02-02-02-008-003-03"/>
    <x v="287"/>
    <x v="0"/>
    <x v="0"/>
    <s v="enero"/>
    <x v="0"/>
    <x v="0"/>
    <x v="0"/>
    <n v="116840000"/>
    <n v="116840000"/>
    <s v="2-NO"/>
    <s v="4-N/A"/>
    <s v="2730 - Subdirección Infraestructura Tecnológica"/>
    <s v="3.8-1-Infraestructura de TI"/>
    <s v="SER012-Prestación de servicios personas naturales"/>
    <s v="SIT-4 Administrador Infraestructura TI"/>
    <s v="6-Automatización, integración e interoperabilidad para el territorio"/>
    <s v="11001-BOGOTÁ, D.C."/>
    <n v="116840000"/>
    <n v="0"/>
    <n v="0"/>
    <n v="5080000"/>
    <n v="0"/>
    <n v="10160000"/>
    <n v="0"/>
    <n v="10160000"/>
    <n v="0"/>
    <n v="10160000"/>
    <n v="0"/>
    <n v="10160000"/>
    <n v="0"/>
    <n v="10160000"/>
    <n v="0"/>
    <n v="10160000"/>
    <n v="0"/>
    <n v="10160000"/>
    <n v="0"/>
    <n v="10160000"/>
    <n v="0"/>
    <n v="10160000"/>
    <n v="0"/>
    <n v="20320000"/>
    <m/>
    <m/>
    <m/>
    <m/>
    <s v="OK"/>
    <s v="OK"/>
  </r>
  <r>
    <s v="1.2730.5.1.3.11"/>
    <s v="INVERSIÓN"/>
    <x v="0"/>
    <x v="1"/>
    <s v="Aumentar la cobertura y disponibilidad de los servicios tecnológicos de soporte a la gestión de la entidad"/>
    <s v="Servicios tecnológicos"/>
    <s v="Mejorar y fortalecer la Infraestructura que soporta los servicios tecnológicos de la entidad"/>
    <x v="46"/>
    <s v="C-0499-1003-9-53105b-0499065-02"/>
    <s v="02-02-02-008-002"/>
    <x v="269"/>
    <x v="0"/>
    <x v="0"/>
    <s v="enero"/>
    <x v="0"/>
    <x v="0"/>
    <x v="0"/>
    <n v="105800000"/>
    <n v="105800000"/>
    <s v="2-NO"/>
    <s v="4-N/A"/>
    <s v="2730 - Subdirección Infraestructura Tecnológica"/>
    <s v="3.8-1-Infraestructura de TI"/>
    <s v="SER012-Prestación de servicios personas naturales"/>
    <s v="SIT-10 Gestor Jurídico y Contractual"/>
    <s v="6-Automatización, integración e interoperabilidad para el territorio"/>
    <s v="11001-BOGOTÁ, D.C."/>
    <n v="105800000"/>
    <n v="0"/>
    <n v="0"/>
    <n v="4600000"/>
    <n v="0"/>
    <n v="9200000"/>
    <n v="0"/>
    <n v="9200000"/>
    <n v="0"/>
    <n v="9200000"/>
    <n v="0"/>
    <n v="9200000"/>
    <n v="0"/>
    <n v="9200000"/>
    <n v="0"/>
    <n v="9200000"/>
    <n v="0"/>
    <n v="9200000"/>
    <n v="0"/>
    <n v="9200000"/>
    <n v="0"/>
    <n v="9200000"/>
    <n v="0"/>
    <n v="18400000"/>
    <m/>
    <m/>
    <m/>
    <m/>
    <s v="OK"/>
    <s v="OK"/>
  </r>
  <r>
    <s v="1.2730.5.1.3.12"/>
    <s v="INVERSIÓN"/>
    <x v="0"/>
    <x v="1"/>
    <s v="Aumentar la cobertura y disponibilidad de los servicios tecnológicos de soporte a la gestión de la entidad"/>
    <s v="Servicios tecnológicos"/>
    <s v="Mejorar y fortalecer la Infraestructura que soporta los servicios tecnológicos de la entidad"/>
    <x v="44"/>
    <s v="C-0499-1003-9-53105b-0499065-02"/>
    <s v="02-02-02-008-003-03"/>
    <x v="288"/>
    <x v="0"/>
    <x v="0"/>
    <s v="enero"/>
    <x v="0"/>
    <x v="0"/>
    <x v="0"/>
    <n v="105800000"/>
    <n v="105800000"/>
    <s v="2-NO"/>
    <s v="4-N/A"/>
    <s v="2730 - Subdirección Infraestructura Tecnológica"/>
    <s v="3.8-1-Infraestructura de TI"/>
    <s v="SER012-Prestación de servicios personas naturales"/>
    <s v="SIT-4 Administrador Infraestructura TI"/>
    <s v="6-Automatización, integración e interoperabilidad para el territorio"/>
    <s v="11001-BOGOTÁ, D.C."/>
    <n v="105800000"/>
    <n v="0"/>
    <n v="0"/>
    <n v="4600000"/>
    <n v="0"/>
    <n v="9200000"/>
    <n v="0"/>
    <n v="9200000"/>
    <n v="0"/>
    <n v="9200000"/>
    <n v="0"/>
    <n v="9200000"/>
    <n v="0"/>
    <n v="9200000"/>
    <n v="0"/>
    <n v="9200000"/>
    <n v="0"/>
    <n v="9200000"/>
    <n v="0"/>
    <n v="9200000"/>
    <n v="0"/>
    <n v="9200000"/>
    <n v="0"/>
    <n v="18400000"/>
    <m/>
    <m/>
    <m/>
    <m/>
    <s v="OK"/>
    <s v="OK"/>
  </r>
  <r>
    <s v="1.2730.5.1.3.13"/>
    <s v="INVERSIÓN"/>
    <x v="0"/>
    <x v="1"/>
    <s v="Aumentar la cobertura y disponibilidad de los servicios tecnológicos de soporte a la gestión de la entidad"/>
    <s v="Servicios tecnológicos"/>
    <s v="Mejorar y fortalecer la Infraestructura que soporta los servicios tecnológicos de la entidad"/>
    <x v="44"/>
    <s v="C-0499-1003-9-53105b-0499065-02"/>
    <s v="02-02-02-008-003-03"/>
    <x v="289"/>
    <x v="0"/>
    <x v="0"/>
    <s v="febrero"/>
    <x v="5"/>
    <x v="0"/>
    <x v="0"/>
    <n v="77160000"/>
    <n v="77160000"/>
    <s v="2-NO"/>
    <s v="4-N/A"/>
    <s v="2730 - Subdirección Infraestructura Tecnológica"/>
    <s v="3.8-1-Infraestructura de TI"/>
    <s v="SER012-Prestación de servicios personas naturales"/>
    <s v="SIT-2 Gerente Proyecto TI"/>
    <s v="6-Automatización, integración e interoperabilidad para el territorio"/>
    <s v="11001-BOGOTÁ, D.C."/>
    <n v="0"/>
    <n v="0"/>
    <n v="77160000"/>
    <n v="0"/>
    <n v="0"/>
    <n v="12860000"/>
    <n v="0"/>
    <n v="12860000"/>
    <n v="0"/>
    <n v="12860000"/>
    <n v="0"/>
    <n v="12860000"/>
    <n v="0"/>
    <n v="25720000"/>
    <n v="0"/>
    <n v="0"/>
    <n v="0"/>
    <n v="0"/>
    <n v="0"/>
    <n v="0"/>
    <n v="0"/>
    <n v="0"/>
    <n v="0"/>
    <n v="0"/>
    <m/>
    <m/>
    <m/>
    <m/>
    <s v="OK"/>
    <s v="OK"/>
  </r>
  <r>
    <s v="1.2730.5.1.3.14"/>
    <s v="INVERSIÓN"/>
    <x v="0"/>
    <x v="1"/>
    <s v="Aumentar la cobertura y disponibilidad de los servicios tecnológicos de soporte a la gestión de la entidad"/>
    <s v="Servicios tecnológicos"/>
    <s v="Mejorar y fortalecer la Infraestructura que soporta los servicios tecnológicos de la entidad"/>
    <x v="44"/>
    <s v="C-0499-1003-9-53105b-0499065-02"/>
    <s v="02-02-02-008-003-03"/>
    <x v="290"/>
    <x v="0"/>
    <x v="0"/>
    <s v="enero"/>
    <x v="0"/>
    <x v="0"/>
    <x v="0"/>
    <n v="147890000"/>
    <n v="147890000"/>
    <s v="2-NO"/>
    <s v="4-N/A"/>
    <s v="2730 - Subdirección Infraestructura Tecnológica"/>
    <s v="3.8-1-Infraestructura de TI"/>
    <s v="SER012-Prestación de servicios personas naturales"/>
    <s v="SIT-3 Gestor Estratégico TI"/>
    <s v="6-Automatización, integración e interoperabilidad para el territorio"/>
    <s v="11001-BOGOTÁ, D.C."/>
    <n v="147890000"/>
    <n v="0"/>
    <n v="0"/>
    <n v="6430000"/>
    <n v="0"/>
    <n v="12860000"/>
    <n v="0"/>
    <n v="12860000"/>
    <n v="0"/>
    <n v="12860000"/>
    <n v="0"/>
    <n v="12860000"/>
    <n v="0"/>
    <n v="12860000"/>
    <n v="0"/>
    <n v="12860000"/>
    <n v="0"/>
    <n v="12860000"/>
    <n v="0"/>
    <n v="12860000"/>
    <n v="0"/>
    <n v="12860000"/>
    <n v="0"/>
    <n v="25720000"/>
    <m/>
    <m/>
    <m/>
    <m/>
    <s v="OK"/>
    <s v="OK"/>
  </r>
  <r>
    <s v="1.2730.5.1.3.15"/>
    <s v="INVERSIÓN"/>
    <x v="0"/>
    <x v="1"/>
    <s v="Aumentar la cobertura y disponibilidad de los servicios tecnológicos de soporte a la gestión de la entidad"/>
    <s v="Servicios tecnológicos"/>
    <s v="Mejorar y fortalecer la Infraestructura que soporta los servicios tecnológicos de la entidad"/>
    <x v="44"/>
    <s v="C-0499-1003-9-53105b-0499065-02"/>
    <s v="02-02-02-008-003-03"/>
    <x v="291"/>
    <x v="0"/>
    <x v="0"/>
    <s v="febrero"/>
    <x v="3"/>
    <x v="0"/>
    <x v="0"/>
    <n v="61600000"/>
    <n v="61600000"/>
    <s v="2-NO"/>
    <s v="4-N/A"/>
    <s v="2730 - Subdirección Infraestructura Tecnológica"/>
    <s v="3.8-1-Infraestructura de TI"/>
    <s v="SER012-Prestación de servicios personas naturales"/>
    <s v="SIT-5 Soporte Infraestructura TI"/>
    <s v="6-Automatización, integración e interoperabilidad para el territorio"/>
    <s v="11001-BOGOTÁ, D.C."/>
    <n v="0"/>
    <n v="0"/>
    <n v="61600000"/>
    <n v="0"/>
    <n v="0"/>
    <n v="5600000"/>
    <n v="0"/>
    <n v="5600000"/>
    <n v="0"/>
    <n v="5600000"/>
    <n v="0"/>
    <n v="5600000"/>
    <n v="0"/>
    <n v="5600000"/>
    <n v="0"/>
    <n v="5600000"/>
    <n v="0"/>
    <n v="5600000"/>
    <n v="0"/>
    <n v="5600000"/>
    <n v="0"/>
    <n v="5600000"/>
    <n v="0"/>
    <n v="11200000"/>
    <m/>
    <m/>
    <m/>
    <m/>
    <s v="OK"/>
    <s v="OK"/>
  </r>
  <r>
    <s v="1.2730.5.1.3.16"/>
    <s v="INVERSIÓN"/>
    <x v="0"/>
    <x v="1"/>
    <s v="Aumentar la cobertura y disponibilidad de los servicios tecnológicos de soporte a la gestión de la entidad"/>
    <s v="Servicios tecnológicos"/>
    <s v="Mejorar y fortalecer la Infraestructura que soporta los servicios tecnológicos de la entidad"/>
    <x v="44"/>
    <s v="C-0499-1003-9-53105b-0499065-02"/>
    <s v="02-02-02-008-003-03"/>
    <x v="292"/>
    <x v="0"/>
    <x v="0"/>
    <s v="febrero"/>
    <x v="3"/>
    <x v="0"/>
    <x v="0"/>
    <n v="77220000"/>
    <n v="77220000"/>
    <s v="2-NO"/>
    <s v="4-N/A"/>
    <s v="2730 - Subdirección Infraestructura Tecnológica"/>
    <s v="3.8-1-Infraestructura de TI"/>
    <s v="SER012-Prestación de servicios personas naturales"/>
    <s v="SIT-4 Administrador Infraestructura TI"/>
    <s v="6-Automatización, integración e interoperabilidad para el territorio"/>
    <s v="11001-BOGOTÁ, D.C."/>
    <n v="0"/>
    <n v="0"/>
    <n v="77220000"/>
    <n v="0"/>
    <n v="0"/>
    <n v="7020000"/>
    <n v="0"/>
    <n v="7020000"/>
    <n v="0"/>
    <n v="7020000"/>
    <n v="0"/>
    <n v="7020000"/>
    <n v="0"/>
    <n v="7020000"/>
    <n v="0"/>
    <n v="7020000"/>
    <n v="0"/>
    <n v="7020000"/>
    <n v="0"/>
    <n v="7020000"/>
    <n v="0"/>
    <n v="7020000"/>
    <n v="0"/>
    <n v="14040000"/>
    <m/>
    <m/>
    <m/>
    <m/>
    <s v="OK"/>
    <s v="OK"/>
  </r>
  <r>
    <s v="1.2730.5.1.3.17"/>
    <s v="INVERSIÓN"/>
    <x v="0"/>
    <x v="1"/>
    <s v="Aumentar la cobertura y disponibilidad de los servicios tecnológicos de soporte a la gestión de la entidad"/>
    <s v="Servicios tecnológicos"/>
    <s v="Mejorar y fortalecer la Infraestructura que soporta los servicios tecnológicos de la entidad"/>
    <x v="49"/>
    <s v="C-0499-1003-9-53105b-0499065-02"/>
    <s v="02-02-02-008-007-01-5"/>
    <x v="293"/>
    <x v="2"/>
    <x v="6"/>
    <s v="abril"/>
    <x v="9"/>
    <x v="3"/>
    <x v="0"/>
    <n v="200000000"/>
    <n v="200000000"/>
    <s v="2-NO"/>
    <s v="4-N/A"/>
    <s v="2730 - Subdirección Infraestructura Tecnológica"/>
    <s v="3.8-1-Infraestructura de TI"/>
    <s v="SER015-Mantenimiento de maquinaria y equipo"/>
    <s v="SIT-11 N/A"/>
    <s v="6-Automatización, integración e interoperabilidad para el territorio"/>
    <s v="11001-BOGOTÁ, D.C."/>
    <n v="0"/>
    <n v="0"/>
    <n v="0"/>
    <n v="0"/>
    <n v="0"/>
    <n v="0"/>
    <n v="200000000"/>
    <n v="0"/>
    <n v="0"/>
    <n v="0"/>
    <n v="0"/>
    <n v="0"/>
    <n v="0"/>
    <n v="200000000"/>
    <n v="0"/>
    <n v="0"/>
    <n v="0"/>
    <n v="0"/>
    <n v="0"/>
    <n v="0"/>
    <n v="0"/>
    <n v="0"/>
    <n v="0"/>
    <n v="0"/>
    <m/>
    <m/>
    <m/>
    <m/>
    <s v="OK"/>
    <s v="OK"/>
  </r>
  <r>
    <s v="1.2730.5.1.3.18"/>
    <s v="INVERSIÓN"/>
    <x v="0"/>
    <x v="1"/>
    <s v="Aumentar la cobertura y disponibilidad de los servicios tecnológicos de soporte a la gestión de la entidad"/>
    <s v="Servicios tecnológicos"/>
    <s v="Mejorar y fortalecer la Infraestructura que soporta los servicios tecnológicos de la entidad"/>
    <x v="44"/>
    <s v="C-0499-1003-9-53105b-0499065-02"/>
    <s v="02-02-02-008-003-03"/>
    <x v="294"/>
    <x v="0"/>
    <x v="0"/>
    <s v="febrero"/>
    <x v="3"/>
    <x v="0"/>
    <x v="0"/>
    <n v="45633000"/>
    <n v="45633000"/>
    <s v="2-NO"/>
    <s v="4-N/A"/>
    <s v="2730 - Subdirección Infraestructura Tecnológica"/>
    <s v="3.8-1-Infraestructura de TI"/>
    <s v="SER012-Prestación de servicios personas naturales"/>
    <s v="SIT-5 Soporte Infraestructura TI"/>
    <s v="6-Automatización, integración e interoperabilidad para el territorio"/>
    <s v="11001-BOGOTÁ, D.C."/>
    <n v="0"/>
    <n v="0"/>
    <n v="45633000"/>
    <n v="0"/>
    <n v="0"/>
    <n v="2173000"/>
    <n v="0"/>
    <n v="4346000"/>
    <n v="0"/>
    <n v="4346000"/>
    <n v="0"/>
    <n v="4346000"/>
    <n v="0"/>
    <n v="4346000"/>
    <n v="0"/>
    <n v="4346000"/>
    <n v="0"/>
    <n v="4346000"/>
    <n v="0"/>
    <n v="4346000"/>
    <n v="0"/>
    <n v="4346000"/>
    <n v="0"/>
    <n v="8692000"/>
    <m/>
    <m/>
    <m/>
    <m/>
    <s v="OK"/>
    <s v="OK"/>
  </r>
  <r>
    <s v="1.2730.5.1.3.2"/>
    <s v="INVERSIÓN"/>
    <x v="0"/>
    <x v="1"/>
    <s v="Aumentar la cobertura y disponibilidad de los servicios tecnológicos de soporte a la gestión de la entidad"/>
    <s v="Servicios tecnológicos"/>
    <s v="Mejorar y fortalecer la Infraestructura que soporta los servicios tecnológicos de la entidad"/>
    <x v="50"/>
    <s v="C-0499-1003-9-53105b-0499065-02"/>
    <s v="02-02-02-008-004-02"/>
    <x v="295"/>
    <x v="0"/>
    <x v="6"/>
    <s v="abril"/>
    <x v="2"/>
    <x v="6"/>
    <x v="0"/>
    <n v="10000000"/>
    <n v="10000000"/>
    <s v="2-NO"/>
    <s v="4-N/A"/>
    <s v="2730 - Subdirección Infraestructura Tecnológica"/>
    <s v="3.8-1-Infraestructura de TI"/>
    <s v="SER025-Licenciamiento y paquetes de software"/>
    <s v="SIT-11 N/A"/>
    <s v="6-Automatización, integración e interoperabilidad para el territorio"/>
    <s v="11001-BOGOTÁ, D.C."/>
    <n v="0"/>
    <n v="0"/>
    <n v="0"/>
    <n v="0"/>
    <n v="0"/>
    <n v="0"/>
    <n v="10000000"/>
    <n v="0"/>
    <n v="0"/>
    <n v="0"/>
    <n v="0"/>
    <n v="0"/>
    <n v="0"/>
    <n v="0"/>
    <n v="0"/>
    <n v="0"/>
    <n v="0"/>
    <n v="0"/>
    <n v="0"/>
    <n v="0"/>
    <n v="0"/>
    <n v="10000000"/>
    <n v="0"/>
    <n v="0"/>
    <m/>
    <m/>
    <m/>
    <m/>
    <s v="OK"/>
    <s v="OK"/>
  </r>
  <r>
    <s v="1.2730.5.1.3.3"/>
    <s v="INVERSIÓN"/>
    <x v="0"/>
    <x v="1"/>
    <s v="Aumentar la cobertura y disponibilidad de los servicios tecnológicos de soporte a la gestión de la entidad"/>
    <s v="Servicios tecnológicos"/>
    <s v="Mejorar y fortalecer la Infraestructura que soporta los servicios tecnológicos de la entidad"/>
    <x v="44"/>
    <s v="C-0499-1003-9-53105b-0499065-02"/>
    <s v="02-02-02-008-003-03"/>
    <x v="296"/>
    <x v="0"/>
    <x v="0"/>
    <s v="enero"/>
    <x v="0"/>
    <x v="0"/>
    <x v="0"/>
    <n v="116840000"/>
    <n v="116840000"/>
    <s v="2-NO"/>
    <s v="4-N/A"/>
    <s v="2730 - Subdirección Infraestructura Tecnológica"/>
    <s v="3.8-1-Infraestructura de TI"/>
    <s v="SER012-Prestación de servicios personas naturales"/>
    <s v="SIT-4 Administrador Infraestructura TI"/>
    <s v="6-Automatización, integración e interoperabilidad para el territorio"/>
    <s v="11001-BOGOTÁ, D.C."/>
    <n v="116840000"/>
    <n v="0"/>
    <n v="0"/>
    <n v="5080000"/>
    <n v="0"/>
    <n v="10160000"/>
    <n v="0"/>
    <n v="10160000"/>
    <n v="0"/>
    <n v="10160000"/>
    <n v="0"/>
    <n v="10160000"/>
    <n v="0"/>
    <n v="10160000"/>
    <n v="0"/>
    <n v="10160000"/>
    <n v="0"/>
    <n v="10160000"/>
    <n v="0"/>
    <n v="10160000"/>
    <n v="0"/>
    <n v="10160000"/>
    <n v="0"/>
    <n v="20320000"/>
    <m/>
    <m/>
    <m/>
    <m/>
    <s v="OK"/>
    <s v="OK"/>
  </r>
  <r>
    <s v="1.2730.5.1.3.4"/>
    <s v="INVERSIÓN"/>
    <x v="0"/>
    <x v="1"/>
    <s v="Aumentar la cobertura y disponibilidad de los servicios tecnológicos de soporte a la gestión de la entidad"/>
    <s v="Servicios tecnológicos"/>
    <s v="Mejorar y fortalecer la Infraestructura que soporta los servicios tecnológicos de la entidad"/>
    <x v="44"/>
    <s v="C-0499-1003-9-53105b-0499065-02"/>
    <s v="02-02-02-008-003-03"/>
    <x v="297"/>
    <x v="0"/>
    <x v="0"/>
    <s v="febrero"/>
    <x v="3"/>
    <x v="0"/>
    <x v="0"/>
    <n v="156200000"/>
    <n v="156200000"/>
    <s v="2-NO"/>
    <s v="4-N/A"/>
    <s v="2730 - Subdirección Infraestructura Tecnológica"/>
    <s v="3.8-1-Infraestructura de TI"/>
    <s v="SER012-Prestación de servicios personas naturales"/>
    <s v="SIT-3 Gestor Estratégico TI"/>
    <s v="6-Automatización, integración e interoperabilidad para el territorio"/>
    <s v="11001-BOGOTÁ, D.C."/>
    <n v="0"/>
    <n v="0"/>
    <n v="156200000"/>
    <n v="0"/>
    <n v="0"/>
    <n v="14200000"/>
    <n v="0"/>
    <n v="14200000"/>
    <n v="0"/>
    <n v="14200000"/>
    <n v="0"/>
    <n v="14200000"/>
    <n v="0"/>
    <n v="14200000"/>
    <n v="0"/>
    <n v="14200000"/>
    <n v="0"/>
    <n v="14200000"/>
    <n v="0"/>
    <n v="14200000"/>
    <n v="0"/>
    <n v="14200000"/>
    <n v="0"/>
    <n v="28400000"/>
    <m/>
    <m/>
    <m/>
    <m/>
    <s v="OK"/>
    <s v="OK"/>
  </r>
  <r>
    <s v="1.2730.5.1.3.5"/>
    <s v="INVERSIÓN"/>
    <x v="0"/>
    <x v="1"/>
    <s v="Aumentar la cobertura y disponibilidad de los servicios tecnológicos de soporte a la gestión de la entidad"/>
    <s v="Servicios tecnológicos"/>
    <s v="Mejorar y fortalecer la Infraestructura que soporta los servicios tecnológicos de la entidad"/>
    <x v="44"/>
    <s v="C-0499-1003-9-53105b-0499065-02"/>
    <s v="02-02-02-008-003-03"/>
    <x v="298"/>
    <x v="0"/>
    <x v="0"/>
    <s v="febrero"/>
    <x v="3"/>
    <x v="0"/>
    <x v="0"/>
    <n v="111760000"/>
    <n v="111760000"/>
    <s v="2-NO"/>
    <s v="4-N/A"/>
    <s v="2730 - Subdirección Infraestructura Tecnológica"/>
    <s v="3.8-1-Infraestructura de TI"/>
    <s v="SER012-Prestación de servicios personas naturales"/>
    <s v="SIT-4 Administrador Infraestructura TI"/>
    <s v="6-Automatización, integración e interoperabilidad para el territorio"/>
    <s v="11001-BOGOTÁ, D.C."/>
    <n v="0"/>
    <n v="0"/>
    <n v="111760000"/>
    <n v="0"/>
    <n v="0"/>
    <n v="10160000"/>
    <n v="0"/>
    <n v="10160000"/>
    <n v="0"/>
    <n v="10160000"/>
    <n v="0"/>
    <n v="10160000"/>
    <n v="0"/>
    <n v="10160000"/>
    <n v="0"/>
    <n v="10160000"/>
    <n v="0"/>
    <n v="10160000"/>
    <n v="0"/>
    <n v="10160000"/>
    <n v="0"/>
    <n v="10160000"/>
    <n v="0"/>
    <n v="20320000"/>
    <m/>
    <m/>
    <m/>
    <m/>
    <s v="OK"/>
    <s v="OK"/>
  </r>
  <r>
    <s v="1.2730.5.1.3.6"/>
    <s v="INVERSIÓN"/>
    <x v="0"/>
    <x v="1"/>
    <s v="Aumentar la cobertura y disponibilidad de los servicios tecnológicos de soporte a la gestión de la entidad"/>
    <s v="Servicios tecnológicos"/>
    <s v="Mejorar y fortalecer la Infraestructura que soporta los servicios tecnológicos de la entidad"/>
    <x v="44"/>
    <s v="C-0499-1003-9-53105b-0499065-02"/>
    <s v="02-02-02-008-003-03"/>
    <x v="299"/>
    <x v="0"/>
    <x v="0"/>
    <s v="enero"/>
    <x v="0"/>
    <x v="0"/>
    <x v="0"/>
    <n v="105800000"/>
    <n v="105800000"/>
    <s v="2-NO"/>
    <s v="4-N/A"/>
    <s v="2730 - Subdirección Infraestructura Tecnológica"/>
    <s v="3.8-1-Infraestructura de TI"/>
    <s v="SER012-Prestación de servicios personas naturales"/>
    <s v="SIT-4 Administrador Infraestructura TI"/>
    <s v="6-Automatización, integración e interoperabilidad para el territorio"/>
    <s v="11001-BOGOTÁ, D.C."/>
    <n v="105800000"/>
    <n v="0"/>
    <n v="0"/>
    <n v="4600000"/>
    <n v="0"/>
    <n v="9200000"/>
    <n v="0"/>
    <n v="9200000"/>
    <n v="0"/>
    <n v="9200000"/>
    <n v="0"/>
    <n v="9200000"/>
    <n v="0"/>
    <n v="9200000"/>
    <n v="0"/>
    <n v="9200000"/>
    <n v="0"/>
    <n v="9200000"/>
    <n v="0"/>
    <n v="9200000"/>
    <n v="0"/>
    <n v="9200000"/>
    <n v="0"/>
    <n v="18400000"/>
    <m/>
    <m/>
    <m/>
    <m/>
    <s v="OK"/>
    <s v="OK"/>
  </r>
  <r>
    <s v="1.2730.5.1.3.7"/>
    <s v="INVERSIÓN"/>
    <x v="0"/>
    <x v="1"/>
    <s v="Aumentar la cobertura y disponibilidad de los servicios tecnológicos de soporte a la gestión de la entidad"/>
    <s v="Servicios tecnológicos"/>
    <s v="Mejorar y fortalecer la Infraestructura que soporta los servicios tecnológicos de la entidad"/>
    <x v="44"/>
    <s v="C-0499-1003-9-53105b-0499065-02"/>
    <s v="02-02-02-008-003-03"/>
    <x v="300"/>
    <x v="0"/>
    <x v="0"/>
    <s v="enero"/>
    <x v="0"/>
    <x v="0"/>
    <x v="0"/>
    <n v="105800000"/>
    <n v="105800000"/>
    <s v="2-NO"/>
    <s v="4-N/A"/>
    <s v="2730 - Subdirección Infraestructura Tecnológica"/>
    <s v="3.8-1-Infraestructura de TI"/>
    <s v="SER012-Prestación de servicios personas naturales"/>
    <s v="SIT-4 Administrador Infraestructura TI"/>
    <s v="6-Automatización, integración e interoperabilidad para el territorio"/>
    <s v="11001-BOGOTÁ, D.C."/>
    <n v="105800000"/>
    <n v="0"/>
    <n v="0"/>
    <n v="4600000"/>
    <n v="0"/>
    <n v="9200000"/>
    <n v="0"/>
    <n v="9200000"/>
    <n v="0"/>
    <n v="9200000"/>
    <n v="0"/>
    <n v="9200000"/>
    <n v="0"/>
    <n v="9200000"/>
    <n v="0"/>
    <n v="9200000"/>
    <n v="0"/>
    <n v="9200000"/>
    <n v="0"/>
    <n v="9200000"/>
    <n v="0"/>
    <n v="9200000"/>
    <n v="0"/>
    <n v="18400000"/>
    <m/>
    <m/>
    <m/>
    <m/>
    <s v="OK"/>
    <s v="OK"/>
  </r>
  <r>
    <s v="1.2730.5.1.3.8"/>
    <s v="INVERSIÓN"/>
    <x v="0"/>
    <x v="1"/>
    <s v="Aumentar la cobertura y disponibilidad de los servicios tecnológicos de soporte a la gestión de la entidad"/>
    <s v="Servicios tecnológicos"/>
    <s v="Mejorar y fortalecer la Infraestructura que soporta los servicios tecnológicos de la entidad"/>
    <x v="44"/>
    <s v="C-0499-1003-9-53105b-0499065-02"/>
    <s v="02-02-02-008-003-03"/>
    <x v="301"/>
    <x v="0"/>
    <x v="0"/>
    <s v="enero"/>
    <x v="0"/>
    <x v="0"/>
    <x v="0"/>
    <n v="105800000"/>
    <n v="105800000"/>
    <s v="2-NO"/>
    <s v="4-N/A"/>
    <s v="2730 - Subdirección Infraestructura Tecnológica"/>
    <s v="3.8-1-Infraestructura de TI"/>
    <s v="SER012-Prestación de servicios personas naturales"/>
    <s v="SIT-4 Administrador Infraestructura TI"/>
    <s v="6-Automatización, integración e interoperabilidad para el territorio"/>
    <s v="11001-BOGOTÁ, D.C."/>
    <n v="105800000"/>
    <n v="0"/>
    <n v="0"/>
    <n v="4600000"/>
    <n v="0"/>
    <n v="9200000"/>
    <n v="0"/>
    <n v="9200000"/>
    <n v="0"/>
    <n v="9200000"/>
    <n v="0"/>
    <n v="9200000"/>
    <n v="0"/>
    <n v="9200000"/>
    <n v="0"/>
    <n v="9200000"/>
    <n v="0"/>
    <n v="9200000"/>
    <n v="0"/>
    <n v="9200000"/>
    <n v="0"/>
    <n v="9200000"/>
    <n v="0"/>
    <n v="18400000"/>
    <m/>
    <m/>
    <m/>
    <m/>
    <s v="OK"/>
    <s v="OK"/>
  </r>
  <r>
    <s v="1.2730.5.1.3.9"/>
    <s v="INVERSIÓN"/>
    <x v="0"/>
    <x v="1"/>
    <s v="Aumentar la cobertura y disponibilidad de los servicios tecnológicos de soporte a la gestión de la entidad"/>
    <s v="Servicios tecnológicos"/>
    <s v="Mejorar y fortalecer la Infraestructura que soporta los servicios tecnológicos de la entidad"/>
    <x v="44"/>
    <s v="C-0499-1003-9-53105b-0499065-02"/>
    <s v="02-02-02-008-003-03"/>
    <x v="302"/>
    <x v="0"/>
    <x v="0"/>
    <s v="enero"/>
    <x v="0"/>
    <x v="0"/>
    <x v="0"/>
    <n v="116840000"/>
    <n v="116840000"/>
    <s v="2-NO"/>
    <s v="4-N/A"/>
    <s v="2730 - Subdirección Infraestructura Tecnológica"/>
    <s v="3.8-1-Infraestructura de TI"/>
    <s v="SER012-Prestación de servicios personas naturales"/>
    <s v="SIT-4 Administrador Infraestructura TI"/>
    <s v="6-Automatización, integración e interoperabilidad para el territorio"/>
    <s v="11001-BOGOTÁ, D.C."/>
    <n v="116840000"/>
    <n v="0"/>
    <n v="0"/>
    <n v="5080000"/>
    <n v="0"/>
    <n v="10160000"/>
    <n v="0"/>
    <n v="10160000"/>
    <n v="0"/>
    <n v="10160000"/>
    <n v="0"/>
    <n v="10160000"/>
    <n v="0"/>
    <n v="10160000"/>
    <n v="0"/>
    <n v="10160000"/>
    <n v="0"/>
    <n v="10160000"/>
    <n v="0"/>
    <n v="10160000"/>
    <n v="0"/>
    <n v="10160000"/>
    <n v="0"/>
    <n v="20320000"/>
    <m/>
    <m/>
    <m/>
    <m/>
    <s v="OK"/>
    <s v="OK"/>
  </r>
  <r>
    <s v="1.3100.4.1.1.1"/>
    <s v="INVERSIÓN"/>
    <x v="0"/>
    <x v="1"/>
    <s v="Fortalecer las competencias técnicas y habilidades de los colaboradores de la entidad"/>
    <s v="Servicio de Educación informal para la gestión Administrativa"/>
    <s v="Desarrollar actividades de educación informal en competencias laborales y socioemocionales virtuales y presenciales"/>
    <x v="51"/>
    <s v="C-0499-1003-9-53105b-0499058-02"/>
    <s v="02-02-02-009-002"/>
    <x v="303"/>
    <x v="6"/>
    <x v="6"/>
    <s v="marzo"/>
    <x v="9"/>
    <x v="0"/>
    <x v="0"/>
    <n v="235034665"/>
    <n v="235034665"/>
    <s v="2-NO"/>
    <s v="4-N/A"/>
    <s v="3100 - Subdirección de Talento Humano"/>
    <s v="1.4-2-Plan Institucional de Capacitación"/>
    <s v="SER020-Capacitaciones"/>
    <s v="STH-27 N/A"/>
    <s v="2-Modelo de Gestión Integrado"/>
    <s v="11001-BOGOTÁ, D.C."/>
    <n v="0"/>
    <n v="0"/>
    <n v="0"/>
    <n v="0"/>
    <n v="235034665"/>
    <n v="0"/>
    <n v="0"/>
    <n v="0"/>
    <n v="0"/>
    <n v="58758666"/>
    <n v="0"/>
    <n v="0"/>
    <n v="0"/>
    <n v="58758667"/>
    <n v="0"/>
    <n v="0"/>
    <n v="0"/>
    <n v="58758666"/>
    <n v="0"/>
    <n v="0"/>
    <n v="0"/>
    <n v="58758666"/>
    <n v="0"/>
    <n v="0"/>
    <m/>
    <m/>
    <m/>
    <m/>
    <s v="OK"/>
    <s v="OK"/>
  </r>
  <r>
    <s v="1.3200.2.2.1.1"/>
    <s v="INVERSIÓN"/>
    <x v="0"/>
    <x v="1"/>
    <s v="Fortalecer la infraestructura física del instituto a nivel nacional"/>
    <s v="Sedes mantenidas"/>
    <s v="Dotar de equipamientos las sedes"/>
    <x v="52"/>
    <s v="C-0499-1003-9-53105b-0499016-02"/>
    <s v="02-02-01-003-007-09"/>
    <x v="304"/>
    <x v="0"/>
    <x v="2"/>
    <s v="marzo"/>
    <x v="7"/>
    <x v="6"/>
    <x v="0"/>
    <n v="50000000"/>
    <n v="50000000"/>
    <s v="2-NO"/>
    <s v="4-N/A"/>
    <s v="3200 - Subdirección Administrativa y Financiera"/>
    <s v="3.3-3-Infraestructura física"/>
    <s v="MYS099-Adquisición materiales y suministros n.c.p."/>
    <s v="SAF-28 Apoyo infraestructura física"/>
    <s v="2-Modelo de Gestión Integrado"/>
    <s v="11001-BOGOTÁ, D.C."/>
    <n v="0"/>
    <n v="0"/>
    <n v="0"/>
    <n v="0"/>
    <n v="50000000"/>
    <n v="0"/>
    <n v="0"/>
    <n v="0"/>
    <n v="0"/>
    <n v="50000000"/>
    <n v="0"/>
    <n v="0"/>
    <n v="0"/>
    <n v="0"/>
    <n v="0"/>
    <n v="0"/>
    <n v="0"/>
    <n v="0"/>
    <n v="0"/>
    <n v="0"/>
    <n v="0"/>
    <n v="0"/>
    <n v="0"/>
    <n v="0"/>
    <m/>
    <m/>
    <m/>
    <m/>
    <s v="OK"/>
    <s v="OK"/>
  </r>
  <r>
    <s v="1.3200.2.2.2.1"/>
    <s v="INVERSIÓN"/>
    <x v="0"/>
    <x v="1"/>
    <s v="Fortalecer la infraestructura física del instituto a nivel nacional"/>
    <s v="Sedes mantenidas"/>
    <s v="Realizar diagnóstico de sedes"/>
    <x v="53"/>
    <s v="C-0499-1003-9-53105b-0499016-02"/>
    <s v="02-02-02-009-007"/>
    <x v="305"/>
    <x v="6"/>
    <x v="5"/>
    <s v="junio"/>
    <x v="11"/>
    <x v="7"/>
    <x v="0"/>
    <n v="100000000"/>
    <n v="100000000"/>
    <s v="2-NO"/>
    <s v="4-N/A"/>
    <s v="3200 - Subdirección Administrativa y Financiera"/>
    <s v="3.3-3-Infraestructura física"/>
    <s v="SER01-Servicios de adecuación, mantenimiento y construcción"/>
    <s v="SAF-38 N/A"/>
    <s v="2-Modelo de Gestión Integrado"/>
    <s v="11001-BOGOTÁ, D.C."/>
    <n v="0"/>
    <n v="0"/>
    <n v="0"/>
    <n v="0"/>
    <n v="0"/>
    <n v="0"/>
    <n v="0"/>
    <n v="0"/>
    <n v="0"/>
    <n v="0"/>
    <n v="100000000"/>
    <n v="0"/>
    <n v="0"/>
    <n v="0"/>
    <n v="0"/>
    <n v="50000000"/>
    <n v="0"/>
    <n v="50000000"/>
    <n v="0"/>
    <n v="0"/>
    <n v="0"/>
    <n v="0"/>
    <n v="0"/>
    <n v="0"/>
    <m/>
    <m/>
    <m/>
    <m/>
    <s v="OK"/>
    <s v="OK"/>
  </r>
  <r>
    <s v="1.3200.2.2.2.2"/>
    <s v="INVERSIÓN"/>
    <x v="0"/>
    <x v="1"/>
    <s v="Fortalecer la infraestructura física del instituto a nivel nacional"/>
    <s v="Sedes mantenidas"/>
    <s v="Realizar diagnóstico de sedes"/>
    <x v="53"/>
    <s v="C-0499-1003-9-53105b-0499016-02"/>
    <s v="02-02-02-008-003-02"/>
    <x v="306"/>
    <x v="2"/>
    <x v="2"/>
    <s v="febrero"/>
    <x v="3"/>
    <x v="0"/>
    <x v="0"/>
    <n v="122092056"/>
    <n v="122092056"/>
    <s v="2-NO"/>
    <s v="4-N/A"/>
    <s v="3200 - Subdirección Administrativa y Financiera"/>
    <s v="3.3-3-Infraestructura física"/>
    <s v="SER012-Prestación de servicios personas naturales"/>
    <s v="SAF-25 Arquitecto"/>
    <s v="2-Modelo de Gestión Integrado"/>
    <s v="11001-BOGOTÁ, D.C."/>
    <n v="0"/>
    <n v="0"/>
    <n v="122092056"/>
    <n v="0"/>
    <n v="0"/>
    <n v="11627815"/>
    <n v="0"/>
    <n v="11627815"/>
    <n v="0"/>
    <n v="11627815"/>
    <n v="0"/>
    <n v="11627815"/>
    <n v="0"/>
    <n v="11627815"/>
    <n v="0"/>
    <n v="11627815"/>
    <n v="0"/>
    <n v="11627815"/>
    <n v="0"/>
    <n v="11627815"/>
    <n v="0"/>
    <n v="11627815"/>
    <n v="0"/>
    <n v="17441721"/>
    <m/>
    <m/>
    <m/>
    <m/>
    <s v="OK"/>
    <s v="OK"/>
  </r>
  <r>
    <s v="1.3200.2.2.2.3"/>
    <s v="INVERSIÓN"/>
    <x v="0"/>
    <x v="1"/>
    <s v="Fortalecer la infraestructura física del instituto a nivel nacional"/>
    <s v="Sedes mantenidas"/>
    <s v="Realizar diagnóstico de sedes"/>
    <x v="53"/>
    <s v="C-0499-1003-9-53105b-0499016-02"/>
    <s v="02-02-02-008-003-03"/>
    <x v="307"/>
    <x v="0"/>
    <x v="0"/>
    <s v="enero"/>
    <x v="0"/>
    <x v="0"/>
    <x v="0"/>
    <n v="93771564"/>
    <n v="93771564"/>
    <s v="2-NO"/>
    <s v="4-N/A"/>
    <s v="3200 - Subdirección Administrativa y Financiera"/>
    <s v="3.3-3-Infraestructura física"/>
    <s v="SER012-Prestación de servicios personas naturales"/>
    <s v="SAF-27 Ingeniero"/>
    <s v="2-Modelo de Gestión Integrado"/>
    <s v="11001-BOGOTÁ, D.C."/>
    <n v="93771564"/>
    <n v="0"/>
    <n v="0"/>
    <n v="8154049"/>
    <n v="0"/>
    <n v="8154049"/>
    <n v="0"/>
    <n v="8154049"/>
    <n v="0"/>
    <n v="8154049"/>
    <n v="0"/>
    <n v="8154049"/>
    <n v="0"/>
    <n v="8154049"/>
    <n v="0"/>
    <n v="8154049"/>
    <n v="0"/>
    <n v="8154049"/>
    <n v="0"/>
    <n v="8154049"/>
    <n v="0"/>
    <n v="8154049"/>
    <n v="0"/>
    <n v="12231074"/>
    <m/>
    <m/>
    <m/>
    <m/>
    <s v="OK"/>
    <s v="OK"/>
  </r>
  <r>
    <s v="1.3200.2.2.3.1"/>
    <s v="INVERSIÓN"/>
    <x v="0"/>
    <x v="1"/>
    <s v="Fortalecer la infraestructura física del instituto a nivel nacional"/>
    <s v="Sedes mantenidas"/>
    <s v="Realizar el mantenimiento"/>
    <x v="53"/>
    <s v="C-0499-1003-9-53105b-0499016-02"/>
    <s v="02-02-02-005-004-07"/>
    <x v="308"/>
    <x v="0"/>
    <x v="2"/>
    <s v="abril"/>
    <x v="9"/>
    <x v="5"/>
    <x v="0"/>
    <n v="616025509"/>
    <n v="616025509"/>
    <s v="2-NO"/>
    <s v="4-N/A"/>
    <s v="3200 - Subdirección Administrativa y Financiera"/>
    <s v="3.3-3-Infraestructura física"/>
    <s v="SER01-Servicios de adecuación, mantenimiento y construcción"/>
    <s v="SAF-38 N/A"/>
    <s v="2-Modelo de Gestión Integrado"/>
    <s v="11001-BOGOTÁ, D.C."/>
    <n v="0"/>
    <n v="0"/>
    <n v="0"/>
    <n v="0"/>
    <n v="0"/>
    <n v="0"/>
    <n v="616025509"/>
    <n v="0"/>
    <n v="0"/>
    <n v="77003189"/>
    <n v="0"/>
    <n v="77003189"/>
    <n v="0"/>
    <n v="77003189"/>
    <n v="0"/>
    <n v="77003189"/>
    <n v="0"/>
    <n v="77003189"/>
    <n v="0"/>
    <n v="77003189"/>
    <n v="0"/>
    <n v="77003189"/>
    <n v="0"/>
    <n v="77003186"/>
    <m/>
    <m/>
    <m/>
    <m/>
    <s v="OK"/>
    <s v="OK"/>
  </r>
  <r>
    <s v="1.3200.2.2.3.10"/>
    <s v="INVERSIÓN"/>
    <x v="0"/>
    <x v="1"/>
    <s v="Fortalecer la infraestructura física del instituto a nivel nacional"/>
    <s v="Sedes mantenidas"/>
    <s v="Realizar el mantenimiento"/>
    <x v="53"/>
    <s v="C-0499-1003-9-53105b-0499016-02"/>
    <s v="02-02-02-008-005-09-4"/>
    <x v="309"/>
    <x v="0"/>
    <x v="0"/>
    <s v="enero"/>
    <x v="2"/>
    <x v="0"/>
    <x v="0"/>
    <n v="29936928"/>
    <n v="29936928"/>
    <s v="2-NO"/>
    <s v="4-N/A"/>
    <s v="3200 - Subdirección Administrativa y Financiera"/>
    <s v="3.3-2-Almacén"/>
    <s v="SER012-Prestación de servicios personas naturales"/>
    <s v="SAF-4 Asistencial Almacen General"/>
    <s v="2-Modelo de Gestión Integrado"/>
    <s v="11001-BOGOTÁ, D.C."/>
    <n v="29936928"/>
    <n v="0"/>
    <n v="0"/>
    <n v="3742116"/>
    <n v="0"/>
    <n v="3742116"/>
    <n v="0"/>
    <n v="3742116"/>
    <n v="0"/>
    <n v="3742116"/>
    <n v="0"/>
    <n v="3742116"/>
    <n v="0"/>
    <n v="3742116"/>
    <n v="0"/>
    <n v="3742116"/>
    <n v="0"/>
    <n v="3742116"/>
    <n v="0"/>
    <n v="0"/>
    <n v="0"/>
    <n v="0"/>
    <n v="0"/>
    <n v="0"/>
    <m/>
    <m/>
    <m/>
    <m/>
    <s v="OK"/>
    <s v="OK"/>
  </r>
  <r>
    <s v="1.3200.2.2.3.11"/>
    <s v="INVERSIÓN"/>
    <x v="0"/>
    <x v="1"/>
    <s v="Fortalecer la infraestructura física del instituto a nivel nacional"/>
    <s v="Sedes mantenidas"/>
    <s v="Realizar el mantenimiento"/>
    <x v="53"/>
    <s v="C-0499-1003-9-53105b-0499016-02"/>
    <s v="02-02-02-008-005-09-4"/>
    <x v="309"/>
    <x v="0"/>
    <x v="0"/>
    <s v="enero"/>
    <x v="2"/>
    <x v="0"/>
    <x v="0"/>
    <n v="29936928"/>
    <n v="29936928"/>
    <s v="2-NO"/>
    <s v="4-N/A"/>
    <s v="3200 - Subdirección Administrativa y Financiera"/>
    <s v="3.3-2-Almacén"/>
    <s v="SER012-Prestación de servicios personas naturales"/>
    <s v="SAF-4 Asistencial Almacen General"/>
    <s v="2-Modelo de Gestión Integrado"/>
    <s v="11001-BOGOTÁ, D.C."/>
    <n v="29936928"/>
    <n v="0"/>
    <n v="0"/>
    <n v="3742116"/>
    <n v="0"/>
    <n v="3742116"/>
    <n v="0"/>
    <n v="3742116"/>
    <n v="0"/>
    <n v="3742116"/>
    <n v="0"/>
    <n v="3742116"/>
    <n v="0"/>
    <n v="3742116"/>
    <n v="0"/>
    <n v="3742116"/>
    <n v="0"/>
    <n v="3742116"/>
    <n v="0"/>
    <n v="0"/>
    <n v="0"/>
    <n v="0"/>
    <n v="0"/>
    <n v="0"/>
    <m/>
    <m/>
    <m/>
    <m/>
    <s v="OK"/>
    <s v="OK"/>
  </r>
  <r>
    <s v="1.3200.2.2.3.12"/>
    <s v="INVERSIÓN"/>
    <x v="0"/>
    <x v="1"/>
    <s v="Fortalecer la infraestructura física del instituto a nivel nacional"/>
    <s v="Sedes mantenidas"/>
    <s v="Realizar el mantenimiento"/>
    <x v="53"/>
    <s v="C-0499-1003-9-53105b-0499016-02"/>
    <s v="02-02-02-008-005-09-4"/>
    <x v="310"/>
    <x v="2"/>
    <x v="2"/>
    <s v="febrero"/>
    <x v="11"/>
    <x v="0"/>
    <x v="0"/>
    <n v="14968468"/>
    <n v="14968468"/>
    <s v="2-NO"/>
    <s v="4-N/A"/>
    <s v="3200 - Subdirección Administrativa y Financiera"/>
    <s v="3.3-2-Almacén"/>
    <s v="SER012-Prestación de servicios personas naturales"/>
    <s v="SAF-17 Tecnólogo Almacen General"/>
    <s v="2-Modelo de Gestión Integrado"/>
    <s v="11001-BOGOTÁ, D.C."/>
    <n v="0"/>
    <n v="0"/>
    <n v="14968468"/>
    <n v="0"/>
    <n v="0"/>
    <n v="3742117"/>
    <n v="0"/>
    <n v="3742117"/>
    <n v="0"/>
    <n v="3742117"/>
    <n v="0"/>
    <n v="3742117"/>
    <n v="0"/>
    <n v="0"/>
    <n v="0"/>
    <n v="0"/>
    <n v="0"/>
    <n v="0"/>
    <n v="0"/>
    <n v="0"/>
    <n v="0"/>
    <n v="0"/>
    <n v="0"/>
    <n v="0"/>
    <m/>
    <m/>
    <m/>
    <m/>
    <s v="OK"/>
    <s v="OK"/>
  </r>
  <r>
    <s v="1.3200.2.2.3.13"/>
    <s v="INVERSIÓN"/>
    <x v="0"/>
    <x v="1"/>
    <s v="Fortalecer la infraestructura física del instituto a nivel nacional"/>
    <s v="Sedes mantenidas"/>
    <s v="Realizar el mantenimiento"/>
    <x v="53"/>
    <s v="C-0499-1003-9-53105b-0499016-02"/>
    <s v="02-02-02-008-005-09-4"/>
    <x v="310"/>
    <x v="2"/>
    <x v="2"/>
    <s v="febrero"/>
    <x v="11"/>
    <x v="0"/>
    <x v="0"/>
    <n v="14968468"/>
    <n v="14968468"/>
    <s v="2-NO"/>
    <s v="4-N/A"/>
    <s v="3200 - Subdirección Administrativa y Financiera"/>
    <s v="3.3-2-Almacén"/>
    <s v="SER012-Prestación de servicios personas naturales"/>
    <s v="SAF-17 Tecnólogo Almacen General"/>
    <s v="2-Modelo de Gestión Integrado"/>
    <s v="11001-BOGOTÁ, D.C."/>
    <n v="0"/>
    <n v="0"/>
    <n v="14968468"/>
    <n v="0"/>
    <n v="0"/>
    <n v="3742117"/>
    <n v="0"/>
    <n v="3742117"/>
    <n v="0"/>
    <n v="3742117"/>
    <n v="0"/>
    <n v="3742117"/>
    <n v="0"/>
    <n v="0"/>
    <n v="0"/>
    <n v="0"/>
    <n v="0"/>
    <n v="0"/>
    <n v="0"/>
    <n v="0"/>
    <n v="0"/>
    <n v="0"/>
    <n v="0"/>
    <n v="0"/>
    <m/>
    <m/>
    <m/>
    <m/>
    <s v="OK"/>
    <s v="OK"/>
  </r>
  <r>
    <s v="1.3200.2.2.3.14"/>
    <s v="INVERSIÓN"/>
    <x v="0"/>
    <x v="1"/>
    <s v="Fortalecer la infraestructura física del instituto a nivel nacional"/>
    <s v="Sedes mantenidas"/>
    <s v="Realizar el mantenimiento"/>
    <x v="53"/>
    <s v="C-0499-1003-9-53105b-0499016-02"/>
    <s v="02-02-02-008-005-09-4"/>
    <x v="311"/>
    <x v="2"/>
    <x v="2"/>
    <s v="febrero"/>
    <x v="7"/>
    <x v="0"/>
    <x v="0"/>
    <n v="11226351"/>
    <n v="11226351"/>
    <s v="2-NO"/>
    <s v="4-N/A"/>
    <s v="3200 - Subdirección Administrativa y Financiera"/>
    <s v="3.3-2-Almacén"/>
    <s v="SER012-Prestación de servicios personas naturales"/>
    <s v="SAF-4 Asistencial Almacen General"/>
    <s v="2-Modelo de Gestión Integrado"/>
    <s v="11001-BOGOTÁ, D.C."/>
    <n v="0"/>
    <n v="0"/>
    <n v="11226351"/>
    <n v="0"/>
    <n v="0"/>
    <n v="3742117"/>
    <n v="0"/>
    <n v="3742117"/>
    <n v="0"/>
    <n v="3742117"/>
    <n v="0"/>
    <n v="0"/>
    <n v="0"/>
    <n v="0"/>
    <n v="0"/>
    <n v="0"/>
    <n v="0"/>
    <n v="0"/>
    <n v="0"/>
    <n v="0"/>
    <n v="0"/>
    <n v="0"/>
    <n v="0"/>
    <n v="0"/>
    <m/>
    <m/>
    <m/>
    <m/>
    <s v="OK"/>
    <s v="OK"/>
  </r>
  <r>
    <s v="1.3200.2.2.3.2"/>
    <s v="INVERSIÓN"/>
    <x v="0"/>
    <x v="1"/>
    <s v="Fortalecer la infraestructura física del instituto a nivel nacional"/>
    <s v="Sedes mantenidas"/>
    <s v="Realizar el mantenimiento"/>
    <x v="16"/>
    <s v="C-0499-1003-9-53105b-0499016-02"/>
    <s v="02-02-02-009-004-05"/>
    <x v="312"/>
    <x v="2"/>
    <x v="2"/>
    <s v="marzo"/>
    <x v="2"/>
    <x v="6"/>
    <x v="0"/>
    <n v="58304000"/>
    <n v="58304000"/>
    <s v="2-NO"/>
    <s v="4-N/A"/>
    <s v="3200 - Subdirección Administrativa y Financiera"/>
    <s v="3.3-3-Infraestructura física"/>
    <s v="SER01-Servicios de adecuación, mantenimiento y construcción"/>
    <s v="SAF-38 N/A"/>
    <s v="2-Modelo de Gestión Integrado"/>
    <s v="11001-BOGOTÁ, D.C."/>
    <n v="0"/>
    <n v="0"/>
    <n v="0"/>
    <n v="0"/>
    <n v="58304000"/>
    <n v="0"/>
    <n v="0"/>
    <n v="0"/>
    <n v="0"/>
    <n v="29152000"/>
    <n v="0"/>
    <n v="0"/>
    <n v="0"/>
    <n v="0"/>
    <n v="0"/>
    <n v="0"/>
    <n v="0"/>
    <n v="0"/>
    <n v="0"/>
    <n v="29152000"/>
    <n v="0"/>
    <n v="0"/>
    <n v="0"/>
    <n v="0"/>
    <m/>
    <m/>
    <m/>
    <m/>
    <s v="OK"/>
    <s v="OK"/>
  </r>
  <r>
    <s v="1.3200.2.2.3.3"/>
    <s v="INVERSIÓN"/>
    <x v="0"/>
    <x v="1"/>
    <s v="Fortalecer la infraestructura física del instituto a nivel nacional"/>
    <s v="Sedes mantenidas"/>
    <s v="Realizar el mantenimiento"/>
    <x v="53"/>
    <s v="C-0499-1003-9-53105b-0499016-02"/>
    <s v="02-02-02-009-007"/>
    <x v="305"/>
    <x v="6"/>
    <x v="5"/>
    <s v="junio"/>
    <x v="11"/>
    <x v="7"/>
    <x v="0"/>
    <n v="50000000"/>
    <n v="50000000"/>
    <s v="2-NO"/>
    <s v="4-N/A"/>
    <s v="3200 - Subdirección Administrativa y Financiera"/>
    <s v="3.3-3-Infraestructura física"/>
    <s v="SER01-Servicios de adecuación, mantenimiento y construcción"/>
    <s v="SAF-38 N/A"/>
    <s v="2-Modelo de Gestión Integrado"/>
    <s v="11001-BOGOTÁ, D.C."/>
    <n v="0"/>
    <n v="0"/>
    <n v="0"/>
    <n v="0"/>
    <n v="0"/>
    <n v="0"/>
    <n v="0"/>
    <n v="0"/>
    <n v="0"/>
    <n v="0"/>
    <n v="50000000"/>
    <n v="0"/>
    <n v="0"/>
    <n v="0"/>
    <n v="0"/>
    <n v="25000000"/>
    <n v="0"/>
    <n v="25000000"/>
    <n v="0"/>
    <n v="0"/>
    <n v="0"/>
    <n v="0"/>
    <n v="0"/>
    <n v="0"/>
    <m/>
    <m/>
    <m/>
    <m/>
    <s v="OK"/>
    <s v="OK"/>
  </r>
  <r>
    <s v="1.3200.2.2.3.4"/>
    <s v="INVERSIÓN"/>
    <x v="0"/>
    <x v="1"/>
    <s v="Fortalecer la infraestructura física del instituto a nivel nacional"/>
    <s v="Sedes mantenidas"/>
    <s v="Realizar el mantenimiento"/>
    <x v="53"/>
    <s v="C-0499-1003-9-53105b-0499016-02"/>
    <s v="02-02-02-008-007-01-5"/>
    <x v="313"/>
    <x v="10"/>
    <x v="9"/>
    <s v="diciembre"/>
    <x v="6"/>
    <x v="6"/>
    <x v="0"/>
    <n v="1000000"/>
    <n v="1000000"/>
    <s v="2-NO"/>
    <s v="4-N/A"/>
    <s v="3200 - Subdirección Administrativa y Financiera"/>
    <s v="3.3-3-Infraestructura física"/>
    <s v="SER016-Mantenimiento ascensores"/>
    <s v="SAF-38 N/A"/>
    <s v="2-Modelo de Gestión Integrado"/>
    <s v="11001-BOGOTÁ, D.C."/>
    <n v="0"/>
    <n v="0"/>
    <n v="0"/>
    <n v="0"/>
    <n v="0"/>
    <n v="0"/>
    <n v="0"/>
    <n v="0"/>
    <n v="0"/>
    <n v="0"/>
    <n v="0"/>
    <n v="0"/>
    <n v="0"/>
    <n v="0"/>
    <n v="0"/>
    <n v="0"/>
    <n v="0"/>
    <n v="0"/>
    <n v="0"/>
    <n v="0"/>
    <n v="0"/>
    <n v="0"/>
    <n v="1000000"/>
    <n v="1000000"/>
    <m/>
    <m/>
    <m/>
    <m/>
    <s v="OK"/>
    <s v="OK"/>
  </r>
  <r>
    <s v="1.3200.2.2.3.5"/>
    <s v="INVERSIÓN"/>
    <x v="0"/>
    <x v="1"/>
    <s v="Fortalecer la infraestructura física del instituto a nivel nacional"/>
    <s v="Sedes mantenidas"/>
    <s v="Realizar el mantenimiento"/>
    <x v="1"/>
    <s v="C-0499-1003-9-53105b-0499016-02"/>
    <s v="02-02-02-010"/>
    <x v="314"/>
    <x v="1"/>
    <x v="1"/>
    <s v="N/A"/>
    <x v="1"/>
    <x v="1"/>
    <x v="0"/>
    <n v="30000000"/>
    <n v="30000000"/>
    <s v="2-NO"/>
    <s v="4-N/A"/>
    <s v="3200 - Subdirección Administrativa y Financiera"/>
    <s v="3.3-3-Infraestructura física"/>
    <s v="VIAT01-Viáticos y gastos de viaje"/>
    <s v="SAF-28 Apoyo infraestructura física"/>
    <s v="2-Modelo de Gestión Integrado"/>
    <s v="11001-BOGOTÁ, D.C."/>
    <n v="30000000"/>
    <n v="2500000"/>
    <n v="0"/>
    <n v="2500000"/>
    <n v="0"/>
    <n v="2500000"/>
    <n v="0"/>
    <n v="2500000"/>
    <n v="0"/>
    <n v="2500000"/>
    <n v="0"/>
    <n v="2500000"/>
    <n v="0"/>
    <n v="2500000"/>
    <n v="0"/>
    <n v="2500000"/>
    <n v="0"/>
    <n v="2500000"/>
    <n v="0"/>
    <n v="2500000"/>
    <n v="0"/>
    <n v="2500000"/>
    <n v="0"/>
    <n v="2500000"/>
    <m/>
    <m/>
    <m/>
    <m/>
    <s v="OK"/>
    <s v="OK"/>
  </r>
  <r>
    <s v="1.3200.2.2.3.6"/>
    <s v="INVERSIÓN"/>
    <x v="0"/>
    <x v="1"/>
    <s v="Fortalecer la infraestructura física del instituto a nivel nacional"/>
    <s v="Sedes mantenidas"/>
    <s v="Realizar el mantenimiento"/>
    <x v="53"/>
    <s v="C-0499-1003-9-53105b-0499016-02"/>
    <s v="02-02-02-008-003-03"/>
    <x v="315"/>
    <x v="2"/>
    <x v="2"/>
    <s v="febrero"/>
    <x v="3"/>
    <x v="0"/>
    <x v="0"/>
    <n v="34969945"/>
    <n v="34969945"/>
    <s v="2-NO"/>
    <s v="4-N/A"/>
    <s v="3200 - Subdirección Administrativa y Financiera"/>
    <s v="3.3-3-Infraestructura física"/>
    <s v="SER012-Prestación de servicios personas naturales"/>
    <s v="SAF-28 Apoyo infraestructura física"/>
    <s v="2-Modelo de Gestión Integrado"/>
    <s v="11001-BOGOTÁ, D.C."/>
    <n v="0"/>
    <n v="0"/>
    <n v="34969945"/>
    <n v="0"/>
    <n v="0"/>
    <n v="3330471"/>
    <n v="0"/>
    <n v="3330471"/>
    <n v="0"/>
    <n v="3330471"/>
    <n v="0"/>
    <n v="3330471"/>
    <n v="0"/>
    <n v="3330471"/>
    <n v="0"/>
    <n v="3330471"/>
    <n v="0"/>
    <n v="3330471"/>
    <n v="0"/>
    <n v="3330471"/>
    <n v="0"/>
    <n v="3330471"/>
    <n v="0"/>
    <n v="4995706"/>
    <m/>
    <m/>
    <m/>
    <m/>
    <s v="OK"/>
    <s v="OK"/>
  </r>
  <r>
    <s v="1.3200.2.2.3.7"/>
    <s v="INVERSIÓN"/>
    <x v="0"/>
    <x v="1"/>
    <s v="Fortalecer la infraestructura física del instituto a nivel nacional"/>
    <s v="Sedes mantenidas"/>
    <s v="Realizar el mantenimiento"/>
    <x v="53"/>
    <s v="C-0499-1003-9-53105b-0499016-02"/>
    <s v="02-02-02-008-005-09-4"/>
    <x v="316"/>
    <x v="0"/>
    <x v="0"/>
    <s v="enero"/>
    <x v="2"/>
    <x v="0"/>
    <x v="0"/>
    <n v="43694792"/>
    <n v="43694792"/>
    <s v="2-NO"/>
    <s v="4-N/A"/>
    <s v="3200 - Subdirección Administrativa y Financiera"/>
    <s v="3.3-2-Almacén"/>
    <s v="SER012-Prestación de servicios personas naturales"/>
    <s v="SAF-16 Profesional Almacen General"/>
    <s v="2-Modelo de Gestión Integrado"/>
    <s v="11001-BOGOTÁ, D.C."/>
    <n v="43694792"/>
    <n v="0"/>
    <n v="0"/>
    <n v="5461849"/>
    <n v="0"/>
    <n v="5461849"/>
    <n v="0"/>
    <n v="5461849"/>
    <n v="0"/>
    <n v="5461849"/>
    <n v="0"/>
    <n v="5461849"/>
    <n v="0"/>
    <n v="5461849"/>
    <n v="0"/>
    <n v="5461849"/>
    <n v="0"/>
    <n v="5461849"/>
    <n v="0"/>
    <n v="0"/>
    <n v="0"/>
    <n v="0"/>
    <n v="0"/>
    <n v="0"/>
    <m/>
    <m/>
    <m/>
    <m/>
    <s v="OK"/>
    <s v="OK"/>
  </r>
  <r>
    <s v="1.3200.2.2.3.8"/>
    <s v="INVERSIÓN"/>
    <x v="0"/>
    <x v="1"/>
    <s v="Fortalecer la infraestructura física del instituto a nivel nacional"/>
    <s v="Sedes mantenidas"/>
    <s v="Realizar el mantenimiento"/>
    <x v="53"/>
    <s v="C-0499-1003-9-53105b-0499016-02"/>
    <s v="02-02-02-008-005-09-4"/>
    <x v="317"/>
    <x v="2"/>
    <x v="2"/>
    <s v="febrero"/>
    <x v="2"/>
    <x v="0"/>
    <x v="0"/>
    <n v="29936936"/>
    <n v="29936936"/>
    <s v="2-NO"/>
    <s v="4-N/A"/>
    <s v="3200 - Subdirección Administrativa y Financiera"/>
    <s v="3.3-2-Almacén"/>
    <s v="SER012-Prestación de servicios personas naturales"/>
    <s v="SAF-17 Tecnólogo Almacen General"/>
    <s v="2-Modelo de Gestión Integrado"/>
    <s v="11001-BOGOTÁ, D.C."/>
    <n v="0"/>
    <n v="0"/>
    <n v="29936936"/>
    <n v="0"/>
    <n v="0"/>
    <n v="3742117"/>
    <n v="0"/>
    <n v="3742117"/>
    <n v="0"/>
    <n v="3742117"/>
    <n v="0"/>
    <n v="3742117"/>
    <n v="0"/>
    <n v="3742117"/>
    <n v="0"/>
    <n v="3742117"/>
    <n v="0"/>
    <n v="3742117"/>
    <n v="0"/>
    <n v="3742117"/>
    <n v="0"/>
    <n v="0"/>
    <n v="0"/>
    <n v="0"/>
    <m/>
    <m/>
    <m/>
    <m/>
    <s v="OK"/>
    <s v="OK"/>
  </r>
  <r>
    <s v="1.3200.2.2.3.9"/>
    <s v="INVERSIÓN"/>
    <x v="0"/>
    <x v="1"/>
    <s v="Fortalecer la infraestructura física del instituto a nivel nacional"/>
    <s v="Sedes mantenidas"/>
    <s v="Realizar el mantenimiento"/>
    <x v="53"/>
    <s v="C-0499-1003-9-53105b-0499016-02"/>
    <s v="02-02-02-008-005-09-4"/>
    <x v="317"/>
    <x v="0"/>
    <x v="0"/>
    <s v="enero"/>
    <x v="2"/>
    <x v="0"/>
    <x v="0"/>
    <n v="29936936"/>
    <n v="29936936"/>
    <s v="2-NO"/>
    <s v="4-N/A"/>
    <s v="3200 - Subdirección Administrativa y Financiera"/>
    <s v="3.3-2-Almacén"/>
    <s v="SER012-Prestación de servicios personas naturales"/>
    <s v="SAF-17 Tecnólogo Almacen General"/>
    <s v="2-Modelo de Gestión Integrado"/>
    <s v="11001-BOGOTÁ, D.C."/>
    <n v="29936936"/>
    <n v="0"/>
    <n v="0"/>
    <n v="3742117"/>
    <n v="0"/>
    <n v="3742117"/>
    <n v="0"/>
    <n v="3742117"/>
    <n v="0"/>
    <n v="3742117"/>
    <n v="0"/>
    <n v="3742117"/>
    <n v="0"/>
    <n v="3742117"/>
    <n v="0"/>
    <n v="3742117"/>
    <n v="0"/>
    <n v="3742117"/>
    <n v="0"/>
    <n v="0"/>
    <n v="0"/>
    <n v="0"/>
    <n v="0"/>
    <n v="0"/>
    <m/>
    <m/>
    <m/>
    <m/>
    <s v="OK"/>
    <s v="OK"/>
  </r>
  <r>
    <s v="1.3200.3.1.1.1"/>
    <s v="INVERSIÓN"/>
    <x v="0"/>
    <x v="1"/>
    <s v="Mejorar los niveles de eficiencia en el sistema de gestión documental de la entidad"/>
    <s v="Servicio de Gestión Documental"/>
    <s v="Archivos incluidos en inventario"/>
    <x v="16"/>
    <s v="C-0499-1003-9-53105b-0499052-02"/>
    <s v="02-02-02-008-004-05"/>
    <x v="318"/>
    <x v="2"/>
    <x v="2"/>
    <s v="febrero"/>
    <x v="4"/>
    <x v="0"/>
    <x v="0"/>
    <n v="71652032"/>
    <n v="71652032"/>
    <s v="2-NO"/>
    <s v="4-N/A"/>
    <s v="3200 - Subdirección Administrativa y Financiera"/>
    <s v="3.9-99-GND Operación de la entidad"/>
    <s v="SER012-Prestación de servicios personas naturales"/>
    <s v="SAF-13 Profesional especializado grupo gestión documental"/>
    <s v="2-Modelo de Gestión Integrado"/>
    <s v="11001-BOGOTÁ, D.C."/>
    <n v="0"/>
    <n v="0"/>
    <n v="71652032"/>
    <n v="0"/>
    <n v="0"/>
    <n v="7165203"/>
    <n v="0"/>
    <n v="7165203"/>
    <n v="0"/>
    <n v="7165203"/>
    <n v="0"/>
    <n v="7165203"/>
    <n v="0"/>
    <n v="7165203"/>
    <n v="0"/>
    <n v="7165203"/>
    <n v="0"/>
    <n v="7165203"/>
    <n v="0"/>
    <n v="7165203"/>
    <n v="0"/>
    <n v="7165203"/>
    <n v="0"/>
    <n v="7165205"/>
    <m/>
    <m/>
    <m/>
    <m/>
    <s v="OK"/>
    <s v="OK"/>
  </r>
  <r>
    <s v="1.3200.3.1.1.2"/>
    <s v="INVERSIÓN"/>
    <x v="0"/>
    <x v="1"/>
    <s v="Mejorar los niveles de eficiencia en el sistema de gestión documental de la entidad"/>
    <s v="Servicio de Gestión Documental"/>
    <s v="Archivos incluidos en inventario"/>
    <x v="16"/>
    <s v="C-0499-1003-9-53105b-0499052-02"/>
    <s v="02-02-02-008-004-05"/>
    <x v="319"/>
    <x v="2"/>
    <x v="2"/>
    <s v="febrero"/>
    <x v="4"/>
    <x v="0"/>
    <x v="0"/>
    <n v="29767290"/>
    <n v="29767290"/>
    <s v="2-NO"/>
    <s v="4-N/A"/>
    <s v="3200 - Subdirección Administrativa y Financiera"/>
    <s v="3.9-99-GND Operación de la entidad"/>
    <s v="SER012-Prestación de servicios personas naturales"/>
    <s v="SAF-22 Gestión documental"/>
    <s v="2-Modelo de Gestión Integrado"/>
    <s v="11001-BOGOTÁ, D.C."/>
    <n v="0"/>
    <n v="0"/>
    <n v="29767290"/>
    <n v="0"/>
    <n v="0"/>
    <n v="2976729"/>
    <n v="0"/>
    <n v="2976729"/>
    <n v="0"/>
    <n v="2976729"/>
    <n v="0"/>
    <n v="2976729"/>
    <n v="0"/>
    <n v="2976729"/>
    <n v="0"/>
    <n v="2976729"/>
    <n v="0"/>
    <n v="2976729"/>
    <n v="0"/>
    <n v="2976729"/>
    <n v="0"/>
    <n v="2976729"/>
    <n v="0"/>
    <n v="2976729"/>
    <m/>
    <m/>
    <m/>
    <m/>
    <s v="OK"/>
    <s v="OK"/>
  </r>
  <r>
    <s v="1.3200.3.1.1.3"/>
    <s v="INVERSIÓN"/>
    <x v="0"/>
    <x v="1"/>
    <s v="Mejorar los niveles de eficiencia en el sistema de gestión documental de la entidad"/>
    <s v="Servicio de Gestión Documental"/>
    <s v="Archivos incluidos en inventario"/>
    <x v="16"/>
    <s v="C-0499-1003-9-53105b-0499052-02"/>
    <s v="02-02-02-008-004-05"/>
    <x v="319"/>
    <x v="2"/>
    <x v="2"/>
    <s v="febrero"/>
    <x v="4"/>
    <x v="0"/>
    <x v="0"/>
    <n v="29767290"/>
    <n v="29767290"/>
    <s v="2-NO"/>
    <s v="4-N/A"/>
    <s v="3200 - Subdirección Administrativa y Financiera"/>
    <s v="3.9-99-GND Operación de la entidad"/>
    <s v="SER012-Prestación de servicios personas naturales"/>
    <s v="SAF-22 Gestión documental"/>
    <s v="2-Modelo de Gestión Integrado"/>
    <s v="11001-BOGOTÁ, D.C."/>
    <n v="0"/>
    <n v="0"/>
    <n v="29767290"/>
    <n v="0"/>
    <n v="0"/>
    <n v="2976729"/>
    <n v="0"/>
    <n v="2976729"/>
    <n v="0"/>
    <n v="2976729"/>
    <n v="0"/>
    <n v="2976729"/>
    <n v="0"/>
    <n v="2976729"/>
    <n v="0"/>
    <n v="2976729"/>
    <n v="0"/>
    <n v="2976729"/>
    <n v="0"/>
    <n v="2976729"/>
    <n v="0"/>
    <n v="2976729"/>
    <n v="0"/>
    <n v="2976729"/>
    <m/>
    <m/>
    <m/>
    <m/>
    <s v="OK"/>
    <s v="OK"/>
  </r>
  <r>
    <s v="1.3200.3.1.2.1"/>
    <s v="INVERSIÓN"/>
    <x v="0"/>
    <x v="1"/>
    <s v="Mejorar los niveles de eficiencia en el sistema de gestión documental de la entidad"/>
    <s v="Servicio de Gestión Documental"/>
    <s v="Programa de gestión documental ejecutado"/>
    <x v="23"/>
    <s v="C-0499-1003-9-53105b-0499052-02"/>
    <s v="02-02-02-006-008"/>
    <x v="131"/>
    <x v="0"/>
    <x v="0"/>
    <s v="febrero"/>
    <x v="3"/>
    <x v="0"/>
    <x v="0"/>
    <n v="343737097"/>
    <n v="343737097"/>
    <s v="2-NO"/>
    <s v="4-N/A"/>
    <s v="3200 - Subdirección Administrativa y Financiera"/>
    <s v="3.3-7-Correspondencia"/>
    <s v="SER06-Servicios postales y de mensajería"/>
    <s v="SAF-22 Gestión documental"/>
    <s v="2-Modelo de Gestión Integrado"/>
    <s v="11001-BOGOTÁ, D.C."/>
    <n v="0"/>
    <n v="0"/>
    <n v="343737097"/>
    <n v="0"/>
    <n v="0"/>
    <n v="31248827"/>
    <n v="0"/>
    <n v="31248827"/>
    <n v="0"/>
    <n v="31248827"/>
    <n v="0"/>
    <n v="31248827"/>
    <n v="0"/>
    <n v="31248827"/>
    <n v="0"/>
    <n v="31248827"/>
    <n v="0"/>
    <n v="31248827"/>
    <n v="0"/>
    <n v="31248827"/>
    <n v="0"/>
    <n v="31248827"/>
    <n v="0"/>
    <n v="62497654"/>
    <m/>
    <m/>
    <m/>
    <m/>
    <s v="OK"/>
    <s v="OK"/>
  </r>
  <r>
    <s v="1.3200.3.1.2.2"/>
    <s v="INVERSIÓN"/>
    <x v="0"/>
    <x v="1"/>
    <s v="Mejorar los niveles de eficiencia en el sistema de gestión documental de la entidad"/>
    <s v="Servicio de Gestión Documental"/>
    <s v="Programa de gestión documental ejecutado"/>
    <x v="54"/>
    <s v="C-0499-1003-9-53105b-0499052-02"/>
    <s v="02-02-02-008-004-05"/>
    <x v="320"/>
    <x v="0"/>
    <x v="0"/>
    <s v="enero"/>
    <x v="0"/>
    <x v="0"/>
    <x v="0"/>
    <n v="365630000"/>
    <n v="365630000"/>
    <s v="2-NO"/>
    <s v="4-N/A"/>
    <s v="3200 - Subdirección Administrativa y Financiera"/>
    <s v="3.2-2-Conservación y organización documental"/>
    <s v="SER099-Adquisición de servicios n.c.p."/>
    <s v="SAF-22 Gestión documental"/>
    <s v="2-Modelo de Gestión Integrado"/>
    <s v="11001-BOGOTÁ, D.C."/>
    <n v="365630000"/>
    <n v="0"/>
    <n v="0"/>
    <n v="30469167"/>
    <n v="0"/>
    <n v="30469167"/>
    <n v="0"/>
    <n v="30469167"/>
    <n v="0"/>
    <n v="30469167"/>
    <n v="0"/>
    <n v="30469167"/>
    <n v="0"/>
    <n v="30469167"/>
    <n v="0"/>
    <n v="30469167"/>
    <n v="0"/>
    <n v="30469167"/>
    <n v="0"/>
    <n v="30469167"/>
    <n v="0"/>
    <n v="30469167"/>
    <n v="0"/>
    <n v="60938330"/>
    <m/>
    <m/>
    <m/>
    <m/>
    <s v="OK"/>
    <s v="OK"/>
  </r>
  <r>
    <s v="1.3200.3.1.2.3"/>
    <s v="INVERSIÓN"/>
    <x v="0"/>
    <x v="1"/>
    <s v="Mejorar los niveles de eficiencia en el sistema de gestión documental de la entidad"/>
    <s v="Servicio de Gestión Documental"/>
    <s v="Programa de gestión documental ejecutado"/>
    <x v="16"/>
    <s v="C-0499-1003-9-53105b-0499052-02"/>
    <s v="02-02-02-008-004-05"/>
    <x v="321"/>
    <x v="0"/>
    <x v="0"/>
    <s v="enero"/>
    <x v="0"/>
    <x v="0"/>
    <x v="0"/>
    <n v="54560326"/>
    <n v="54560326"/>
    <s v="2-NO"/>
    <s v="4-N/A"/>
    <s v="3200 - Subdirección Administrativa y Financiera"/>
    <s v="3.9-99-GND Operación de la entidad"/>
    <s v="SER012-Prestación de servicios personas naturales"/>
    <s v="SAF-15 Profesional grupo gestión documental"/>
    <s v="2-Modelo de Gestión Integrado"/>
    <s v="11001-BOGOTÁ, D.C."/>
    <n v="54560326"/>
    <n v="0"/>
    <n v="0"/>
    <n v="4663276"/>
    <n v="0"/>
    <n v="4663276"/>
    <n v="0"/>
    <n v="4663276"/>
    <n v="0"/>
    <n v="4663276"/>
    <n v="0"/>
    <n v="4663276"/>
    <n v="0"/>
    <n v="4663276"/>
    <n v="0"/>
    <n v="4663276"/>
    <n v="0"/>
    <n v="4663276"/>
    <n v="0"/>
    <n v="4663276"/>
    <n v="0"/>
    <n v="4663276"/>
    <n v="0"/>
    <n v="7927566"/>
    <m/>
    <m/>
    <m/>
    <m/>
    <s v="OK"/>
    <s v="OK"/>
  </r>
  <r>
    <s v="1.3200.3.1.2.4"/>
    <s v="INVERSIÓN"/>
    <x v="0"/>
    <x v="1"/>
    <s v="Mejorar los niveles de eficiencia en el sistema de gestión documental de la entidad"/>
    <s v="Servicio de Gestión Documental"/>
    <s v="Programa de gestión documental ejecutado"/>
    <x v="16"/>
    <s v="C-0499-1003-9-53105b-0499052-02"/>
    <s v="02-02-02-008-004-05"/>
    <x v="322"/>
    <x v="2"/>
    <x v="2"/>
    <s v="febrero"/>
    <x v="4"/>
    <x v="0"/>
    <x v="0"/>
    <n v="40028961"/>
    <n v="40028961"/>
    <s v="2-NO"/>
    <s v="4-N/A"/>
    <s v="3200 - Subdirección Administrativa y Financiera"/>
    <s v="3.9-99-GND Operación de la entidad"/>
    <s v="SER012-Prestación de servicios personas naturales"/>
    <s v="SAF-15 Profesional grupo gestión documental"/>
    <s v="2-Modelo de Gestión Integrado"/>
    <s v="11001-BOGOTÁ, D.C."/>
    <n v="0"/>
    <n v="0"/>
    <n v="40028961"/>
    <n v="0"/>
    <n v="0"/>
    <n v="4002896"/>
    <n v="0"/>
    <n v="4002896"/>
    <n v="0"/>
    <n v="4002896"/>
    <n v="0"/>
    <n v="4002896"/>
    <n v="0"/>
    <n v="4002896"/>
    <n v="0"/>
    <n v="4002896"/>
    <n v="0"/>
    <n v="4002896"/>
    <n v="0"/>
    <n v="4002896"/>
    <n v="0"/>
    <n v="4002896"/>
    <n v="0"/>
    <n v="4002897"/>
    <m/>
    <m/>
    <m/>
    <m/>
    <s v="OK"/>
    <s v="OK"/>
  </r>
  <r>
    <s v="1.3200.3.1.2.5"/>
    <s v="INVERSIÓN"/>
    <x v="0"/>
    <x v="1"/>
    <s v="Mejorar los niveles de eficiencia en el sistema de gestión documental de la entidad"/>
    <s v="Servicio de Gestión Documental"/>
    <s v="Programa de gestión documental ejecutado"/>
    <x v="16"/>
    <s v="C-0499-1003-9-53105b-0499052-02"/>
    <s v="02-02-02-008-004-05"/>
    <x v="323"/>
    <x v="2"/>
    <x v="2"/>
    <s v="febrero"/>
    <x v="4"/>
    <x v="0"/>
    <x v="0"/>
    <n v="40028961"/>
    <n v="40028961"/>
    <s v="2-NO"/>
    <s v="4-N/A"/>
    <s v="3200 - Subdirección Administrativa y Financiera"/>
    <s v="3.9-99-GND Operación de la entidad"/>
    <s v="SER012-Prestación de servicios personas naturales"/>
    <s v="SAF-15 Profesional grupo gestión documental"/>
    <s v="2-Modelo de Gestión Integrado"/>
    <s v="11001-BOGOTÁ, D.C."/>
    <n v="0"/>
    <n v="0"/>
    <n v="40028961"/>
    <n v="0"/>
    <n v="0"/>
    <n v="4002896"/>
    <n v="0"/>
    <n v="4002896"/>
    <n v="0"/>
    <n v="4002896"/>
    <n v="0"/>
    <n v="4002896"/>
    <n v="0"/>
    <n v="4002896"/>
    <n v="0"/>
    <n v="4002896"/>
    <n v="0"/>
    <n v="4002896"/>
    <n v="0"/>
    <n v="4002896"/>
    <n v="0"/>
    <n v="4002896"/>
    <n v="0"/>
    <n v="4002897"/>
    <m/>
    <m/>
    <m/>
    <m/>
    <s v="OK"/>
    <s v="OK"/>
  </r>
  <r>
    <s v="1.3200.3.1.2.6"/>
    <s v="INVERSIÓN"/>
    <x v="0"/>
    <x v="1"/>
    <s v="Mejorar los niveles de eficiencia en el sistema de gestión documental de la entidad"/>
    <s v="Servicio de Gestión Documental"/>
    <s v="Programa de gestión documental ejecutado"/>
    <x v="16"/>
    <s v="C-0499-1003-9-53105b-0499052-02"/>
    <s v="02-02-02-008-004-05"/>
    <x v="324"/>
    <x v="2"/>
    <x v="2"/>
    <s v="febrero"/>
    <x v="4"/>
    <x v="0"/>
    <x v="0"/>
    <n v="33304708"/>
    <n v="33304708"/>
    <s v="2-NO"/>
    <s v="4-N/A"/>
    <s v="3200 - Subdirección Administrativa y Financiera"/>
    <s v="3.9-99-GND Operación de la entidad"/>
    <s v="SER012-Prestación de servicios personas naturales"/>
    <s v="SAF-22 Gestión documental"/>
    <s v="2-Modelo de Gestión Integrado"/>
    <s v="11001-BOGOTÁ, D.C."/>
    <n v="0"/>
    <n v="0"/>
    <n v="33304708"/>
    <n v="0"/>
    <n v="0"/>
    <n v="3330471"/>
    <n v="0"/>
    <n v="3330471"/>
    <n v="0"/>
    <n v="3330471"/>
    <n v="0"/>
    <n v="3330471"/>
    <n v="0"/>
    <n v="3330471"/>
    <n v="0"/>
    <n v="3330471"/>
    <n v="0"/>
    <n v="3330471"/>
    <n v="0"/>
    <n v="3330471"/>
    <n v="0"/>
    <n v="3330471"/>
    <n v="0"/>
    <n v="3330469"/>
    <m/>
    <m/>
    <m/>
    <m/>
    <s v="OK"/>
    <s v="OK"/>
  </r>
  <r>
    <s v="1.3200.3.1.2.7"/>
    <s v="INVERSIÓN"/>
    <x v="0"/>
    <x v="1"/>
    <s v="Mejorar los niveles de eficiencia en el sistema de gestión documental de la entidad"/>
    <s v="Servicio de Gestión Documental"/>
    <s v="Programa de gestión documental ejecutado"/>
    <x v="16"/>
    <s v="C-0499-1003-9-53105b-0499052-02"/>
    <s v="02-02-02-008-004-05"/>
    <x v="325"/>
    <x v="2"/>
    <x v="2"/>
    <s v="febrero"/>
    <x v="4"/>
    <x v="0"/>
    <x v="0"/>
    <n v="29767290"/>
    <n v="29767290"/>
    <s v="2-NO"/>
    <s v="4-N/A"/>
    <s v="3200 - Subdirección Administrativa y Financiera"/>
    <s v="3.9-99-GND Operación de la entidad"/>
    <s v="SER012-Prestación de servicios personas naturales"/>
    <s v="SAF-22 Gestión documental"/>
    <s v="2-Modelo de Gestión Integrado"/>
    <s v="11001-BOGOTÁ, D.C."/>
    <n v="0"/>
    <n v="0"/>
    <n v="29767290"/>
    <n v="0"/>
    <n v="0"/>
    <n v="2976729"/>
    <n v="0"/>
    <n v="2976729"/>
    <n v="0"/>
    <n v="2976729"/>
    <n v="0"/>
    <n v="2976729"/>
    <n v="0"/>
    <n v="2976729"/>
    <n v="0"/>
    <n v="2976729"/>
    <n v="0"/>
    <n v="2976729"/>
    <n v="0"/>
    <n v="2976729"/>
    <n v="0"/>
    <n v="2976729"/>
    <n v="0"/>
    <n v="2976729"/>
    <m/>
    <m/>
    <m/>
    <m/>
    <s v="OK"/>
    <s v="OK"/>
  </r>
  <r>
    <s v="1.3200.3.1.2.8"/>
    <s v="INVERSIÓN"/>
    <x v="0"/>
    <x v="1"/>
    <s v="Mejorar los niveles de eficiencia en el sistema de gestión documental de la entidad"/>
    <s v="Servicio de Gestión Documental"/>
    <s v="Programa de gestión documental ejecutado"/>
    <x v="16"/>
    <s v="C-0499-1003-9-53105b-0499052-02"/>
    <s v="02-02-02-008-004-05"/>
    <x v="326"/>
    <x v="2"/>
    <x v="2"/>
    <s v="febrero"/>
    <x v="4"/>
    <x v="0"/>
    <x v="0"/>
    <n v="29767290"/>
    <n v="29767290"/>
    <s v="2-NO"/>
    <s v="4-N/A"/>
    <s v="3200 - Subdirección Administrativa y Financiera"/>
    <s v="3.9-99-GND Operación de la entidad"/>
    <s v="SER012-Prestación de servicios personas naturales"/>
    <s v="SAF-22 Gestión documental"/>
    <s v="2-Modelo de Gestión Integrado"/>
    <s v="11001-BOGOTÁ, D.C."/>
    <n v="0"/>
    <n v="0"/>
    <n v="29767290"/>
    <n v="0"/>
    <n v="0"/>
    <n v="2976729"/>
    <n v="0"/>
    <n v="2976729"/>
    <n v="0"/>
    <n v="2976729"/>
    <n v="0"/>
    <n v="2976729"/>
    <n v="0"/>
    <n v="2976729"/>
    <n v="0"/>
    <n v="2976729"/>
    <n v="0"/>
    <n v="2976729"/>
    <n v="0"/>
    <n v="2976729"/>
    <n v="0"/>
    <n v="2976729"/>
    <n v="0"/>
    <n v="2976729"/>
    <m/>
    <m/>
    <m/>
    <m/>
    <s v="OK"/>
    <s v="OK"/>
  </r>
  <r>
    <s v="1.3200.3.1.2.9"/>
    <s v="INVERSIÓN"/>
    <x v="0"/>
    <x v="1"/>
    <s v="Mejorar los niveles de eficiencia en el sistema de gestión documental de la entidad"/>
    <s v="Servicio de Gestión Documental"/>
    <s v="Programa de gestión documental ejecutado"/>
    <x v="1"/>
    <s v="C-0499-1003-9-53105b-0499052-02"/>
    <s v="02-02-02-010"/>
    <x v="314"/>
    <x v="1"/>
    <x v="1"/>
    <s v="N/A"/>
    <x v="1"/>
    <x v="1"/>
    <x v="0"/>
    <n v="30000000"/>
    <n v="30000000"/>
    <s v="2-NO"/>
    <s v="4-N/A"/>
    <s v="3200 - Subdirección Administrativa y Financiera"/>
    <s v="3.9-99-GND Operación de la entidad"/>
    <s v="VIAT01-Viáticos y gastos de viaje"/>
    <s v="SAF-22 Gestión documental"/>
    <s v="2-Modelo de Gestión Integrado"/>
    <s v="11001-BOGOTÁ, D.C."/>
    <n v="30000000"/>
    <n v="2500000"/>
    <n v="0"/>
    <n v="2500000"/>
    <n v="0"/>
    <n v="2500000"/>
    <n v="0"/>
    <n v="2500000"/>
    <n v="0"/>
    <n v="2500000"/>
    <n v="0"/>
    <n v="2500000"/>
    <n v="0"/>
    <n v="2500000"/>
    <n v="0"/>
    <n v="2500000"/>
    <n v="0"/>
    <n v="2500000"/>
    <n v="0"/>
    <n v="2500000"/>
    <n v="0"/>
    <n v="2500000"/>
    <n v="0"/>
    <n v="2500000"/>
    <m/>
    <m/>
    <m/>
    <m/>
    <s v="OK"/>
    <s v="OK"/>
  </r>
  <r>
    <s v="1.3200.3.1.3.1"/>
    <s v="INVERSIÓN"/>
    <x v="0"/>
    <x v="1"/>
    <s v="Mejorar los niveles de eficiencia en el sistema de gestión documental de la entidad"/>
    <s v="Servicio de Gestión Documental"/>
    <s v="Sistema integrado de conservación implementado"/>
    <x v="16"/>
    <s v="C-0499-1003-9-53105b-0499052-02"/>
    <s v="02-02-02-008-004-05"/>
    <x v="327"/>
    <x v="2"/>
    <x v="2"/>
    <s v="febrero"/>
    <x v="2"/>
    <x v="0"/>
    <x v="0"/>
    <n v="57321625"/>
    <n v="57321625"/>
    <s v="2-NO"/>
    <s v="4-N/A"/>
    <s v="3200 - Subdirección Administrativa y Financiera"/>
    <s v="3.9-99-GND Operación de la entidad"/>
    <s v="SER012-Prestación de servicios personas naturales"/>
    <s v="SAF-13 Profesional especializado grupo gestión documental"/>
    <s v="2-Modelo de Gestión Integrado"/>
    <s v="11001-BOGOTÁ, D.C."/>
    <n v="0"/>
    <n v="0"/>
    <n v="57321625"/>
    <n v="0"/>
    <n v="0"/>
    <n v="7165203"/>
    <n v="0"/>
    <n v="7165203"/>
    <n v="0"/>
    <n v="7165203"/>
    <n v="0"/>
    <n v="7165203"/>
    <n v="0"/>
    <n v="7165203"/>
    <n v="0"/>
    <n v="7165203"/>
    <n v="0"/>
    <n v="7165203"/>
    <n v="0"/>
    <n v="7165204"/>
    <n v="0"/>
    <n v="0"/>
    <n v="0"/>
    <n v="0"/>
    <m/>
    <m/>
    <m/>
    <m/>
    <s v="OK"/>
    <s v="OK"/>
  </r>
  <r>
    <s v="1.3200.3.1.3.2"/>
    <s v="INVERSIÓN"/>
    <x v="0"/>
    <x v="1"/>
    <s v="Mejorar los niveles de eficiencia en el sistema de gestión documental de la entidad"/>
    <s v="Servicio de Gestión Documental"/>
    <s v="Sistema integrado de conservación implementado"/>
    <x v="16"/>
    <s v="C-0499-1003-9-53105b-0499052-02"/>
    <s v="02-02-02-008-004-05"/>
    <x v="328"/>
    <x v="2"/>
    <x v="2"/>
    <s v="febrero"/>
    <x v="4"/>
    <x v="0"/>
    <x v="0"/>
    <n v="31909973"/>
    <n v="31909973"/>
    <s v="2-NO"/>
    <s v="4-N/A"/>
    <s v="3200 - Subdirección Administrativa y Financiera"/>
    <s v="3.9-99-GND Operación de la entidad"/>
    <s v="SER012-Prestación de servicios personas naturales"/>
    <s v="SAF-22 Gestión documental"/>
    <s v="2-Modelo de Gestión Integrado"/>
    <s v="11001-BOGOTÁ, D.C."/>
    <n v="0"/>
    <n v="0"/>
    <n v="31909973"/>
    <n v="0"/>
    <n v="0"/>
    <n v="3190997"/>
    <n v="0"/>
    <n v="3190997"/>
    <n v="0"/>
    <n v="3190997"/>
    <n v="0"/>
    <n v="3190997"/>
    <n v="0"/>
    <n v="3190997"/>
    <n v="0"/>
    <n v="3190997"/>
    <n v="0"/>
    <n v="3190997"/>
    <n v="0"/>
    <n v="3190997"/>
    <n v="0"/>
    <n v="3190997"/>
    <n v="0"/>
    <n v="3191000"/>
    <m/>
    <m/>
    <m/>
    <m/>
    <s v="OK"/>
    <s v="OK"/>
  </r>
  <r>
    <s v="1.3200.3.1.3.3"/>
    <s v="INVERSIÓN"/>
    <x v="0"/>
    <x v="1"/>
    <s v="Mejorar los niveles de eficiencia en el sistema de gestión documental de la entidad"/>
    <s v="Servicio de Gestión Documental"/>
    <s v="Sistema integrado de conservación implementado"/>
    <x v="16"/>
    <s v="C-0499-1003-9-53105b-0499052-02"/>
    <s v="02-02-02-008-004-05"/>
    <x v="319"/>
    <x v="2"/>
    <x v="2"/>
    <s v="febrero"/>
    <x v="4"/>
    <x v="0"/>
    <x v="0"/>
    <n v="29767290"/>
    <n v="29767290"/>
    <s v="2-NO"/>
    <s v="4-N/A"/>
    <s v="3200 - Subdirección Administrativa y Financiera"/>
    <s v="3.9-99-GND Operación de la entidad"/>
    <s v="SER012-Prestación de servicios personas naturales"/>
    <s v="SAF-22 Gestión documental"/>
    <s v="2-Modelo de Gestión Integrado"/>
    <s v="11001-BOGOTÁ, D.C."/>
    <n v="0"/>
    <n v="0"/>
    <n v="29767290"/>
    <n v="0"/>
    <n v="0"/>
    <n v="2976729"/>
    <n v="0"/>
    <n v="2976729"/>
    <n v="0"/>
    <n v="2976729"/>
    <n v="0"/>
    <n v="2976729"/>
    <n v="0"/>
    <n v="2976729"/>
    <n v="0"/>
    <n v="2976729"/>
    <n v="0"/>
    <n v="2976729"/>
    <n v="0"/>
    <n v="2976729"/>
    <n v="0"/>
    <n v="2976729"/>
    <n v="0"/>
    <n v="2976729"/>
    <m/>
    <m/>
    <m/>
    <m/>
    <s v="OK"/>
    <s v="OK"/>
  </r>
  <r>
    <s v="1.3200.3.1.3.4"/>
    <s v="INVERSIÓN"/>
    <x v="0"/>
    <x v="1"/>
    <s v="Mejorar los niveles de eficiencia en el sistema de gestión documental de la entidad"/>
    <s v="Servicio de Gestión Documental"/>
    <s v="Sistema integrado de conservación implementado"/>
    <x v="16"/>
    <s v="C-0499-1003-9-53105b-0499052-02"/>
    <s v="02-02-02-008-004-05"/>
    <x v="329"/>
    <x v="0"/>
    <x v="0"/>
    <s v="enero"/>
    <x v="0"/>
    <x v="0"/>
    <x v="0"/>
    <n v="23972896"/>
    <n v="23972896"/>
    <s v="2-NO"/>
    <s v="4-N/A"/>
    <s v="3200 - Subdirección Administrativa y Financiera"/>
    <s v="3.9-99-GND Operación de la entidad"/>
    <s v="SER012-Prestación de servicios personas naturales"/>
    <s v="SAF-22 Gestión documental"/>
    <s v="2-Modelo de Gestión Integrado"/>
    <s v="11001-BOGOTÁ, D.C."/>
    <n v="23972896"/>
    <n v="0"/>
    <n v="0"/>
    <n v="2084600"/>
    <n v="0"/>
    <n v="2084600"/>
    <n v="0"/>
    <n v="2084600"/>
    <n v="0"/>
    <n v="2084600"/>
    <n v="0"/>
    <n v="2084600"/>
    <n v="0"/>
    <n v="2084600"/>
    <n v="0"/>
    <n v="2084600"/>
    <n v="0"/>
    <n v="2084600"/>
    <n v="0"/>
    <n v="2084600"/>
    <n v="0"/>
    <n v="2084600"/>
    <n v="0"/>
    <n v="3126896"/>
    <m/>
    <m/>
    <m/>
    <m/>
    <s v="OK"/>
    <s v="OK"/>
  </r>
  <r>
    <s v="2.2720.3.1.1.1"/>
    <s v="INVERSIÓN"/>
    <x v="0"/>
    <x v="2"/>
    <s v="Aumentar la gobernabilidad de la información catastral nacional"/>
    <s v="Servicio de información geográfica, geodésica y cartográfica actualizado"/>
    <s v="Diseñar y desarrollar nuevas funcionalidades de los sistemas de procesamiento de información geográfica."/>
    <x v="44"/>
    <s v="C-0406-1003-6-10305B-0406001-02"/>
    <s v="02-02-02-008-003-03"/>
    <x v="330"/>
    <x v="0"/>
    <x v="0"/>
    <s v="febrero"/>
    <x v="4"/>
    <x v="0"/>
    <x v="0"/>
    <n v="92000000"/>
    <n v="92000000"/>
    <s v="2-NO"/>
    <s v="4-N/A"/>
    <s v="2720 - Subdirección Sistemas de Información"/>
    <s v="1.5-4-Desarrollo, actualización y mantenimiento de sistemas de información misionales"/>
    <s v="SER012-Prestación de servicios personas naturales"/>
    <s v="SSI-8 Desarrollador Software"/>
    <s v="6-Automatización, integración e interoperabilidad para el territorio"/>
    <s v="11001-BOGOTÁ, D.C."/>
    <n v="0"/>
    <n v="0"/>
    <n v="92000000"/>
    <n v="0"/>
    <n v="0"/>
    <n v="9200000"/>
    <n v="0"/>
    <n v="9200000"/>
    <n v="0"/>
    <n v="9200000"/>
    <n v="0"/>
    <n v="9200000"/>
    <n v="0"/>
    <n v="9200000"/>
    <n v="0"/>
    <n v="9200000"/>
    <n v="0"/>
    <n v="9200000"/>
    <n v="0"/>
    <n v="9200000"/>
    <n v="0"/>
    <n v="18400000"/>
    <n v="0"/>
    <n v="0"/>
    <m/>
    <m/>
    <m/>
    <m/>
    <s v="OK"/>
    <s v="OK"/>
  </r>
  <r>
    <s v="2.2720.3.1.1.2"/>
    <s v="INVERSIÓN"/>
    <x v="0"/>
    <x v="2"/>
    <s v="Aumentar la gobernabilidad de la información catastral nacional"/>
    <s v="Servicio de información geográfica, geodésica y cartográfica actualizado"/>
    <s v="Diseñar y desarrollar nuevas funcionalidades de los sistemas de procesamiento de información geográfica."/>
    <x v="44"/>
    <s v="C-0406-1003-6-10305B-0406001-02"/>
    <s v="02-02-02-008-003-03"/>
    <x v="330"/>
    <x v="0"/>
    <x v="0"/>
    <s v="enero"/>
    <x v="7"/>
    <x v="0"/>
    <x v="0"/>
    <n v="27600000"/>
    <n v="27600000"/>
    <s v="2-NO"/>
    <s v="4-N/A"/>
    <s v="2720 - Subdirección Sistemas de Información"/>
    <s v="1.5-4-Desarrollo, actualización y mantenimiento de sistemas de información misionales"/>
    <s v="SER012-Prestación de servicios personas naturales"/>
    <s v="SSI-8 Desarrollador Software"/>
    <s v="6-Automatización, integración e interoperabilidad para el territorio"/>
    <s v="11001-BOGOTÁ, D.C."/>
    <n v="0"/>
    <n v="0"/>
    <n v="27600000"/>
    <n v="0"/>
    <n v="0"/>
    <n v="9200000"/>
    <n v="0"/>
    <n v="9200000"/>
    <n v="0"/>
    <n v="9200000"/>
    <n v="0"/>
    <n v="0"/>
    <n v="0"/>
    <n v="0"/>
    <n v="0"/>
    <n v="0"/>
    <n v="0"/>
    <n v="0"/>
    <n v="0"/>
    <n v="0"/>
    <n v="0"/>
    <n v="0"/>
    <n v="0"/>
    <n v="0"/>
    <m/>
    <m/>
    <m/>
    <m/>
    <s v="OK"/>
    <s v="OK"/>
  </r>
  <r>
    <s v="2.2720.3.1.1.3"/>
    <s v="INVERSIÓN"/>
    <x v="0"/>
    <x v="2"/>
    <s v="Aumentar la gobernabilidad de la información catastral nacional"/>
    <s v="Servicio de información geográfica, geodésica y cartográfica actualizado"/>
    <s v="Diseñar y desarrollar nuevas funcionalidades de los sistemas de procesamiento de información geográfica."/>
    <x v="44"/>
    <s v="C-0406-1003-6-10305B-0406001-02"/>
    <s v="02-02-02-008-003-03"/>
    <x v="330"/>
    <x v="0"/>
    <x v="0"/>
    <s v="enero"/>
    <x v="4"/>
    <x v="0"/>
    <x v="0"/>
    <n v="101600000"/>
    <n v="101600000"/>
    <s v="2-NO"/>
    <s v="4-N/A"/>
    <s v="2720 - Subdirección Sistemas de Información"/>
    <s v="1.5-4-Desarrollo, actualización y mantenimiento de sistemas de información misionales"/>
    <s v="SER012-Prestación de servicios personas naturales"/>
    <s v="SSI-8 Desarrollador Software"/>
    <s v="6-Automatización, integración e interoperabilidad para el territorio"/>
    <s v="11001-BOGOTÁ, D.C."/>
    <n v="0"/>
    <n v="0"/>
    <n v="101600000"/>
    <n v="0"/>
    <n v="0"/>
    <n v="10160000"/>
    <n v="0"/>
    <n v="10160000"/>
    <n v="0"/>
    <n v="10160000"/>
    <n v="0"/>
    <n v="10160000"/>
    <n v="0"/>
    <n v="10160000"/>
    <n v="0"/>
    <n v="10160000"/>
    <n v="0"/>
    <n v="10160000"/>
    <n v="0"/>
    <n v="10160000"/>
    <n v="0"/>
    <n v="20320000"/>
    <n v="0"/>
    <n v="0"/>
    <m/>
    <m/>
    <m/>
    <m/>
    <s v="OK"/>
    <s v="OK"/>
  </r>
  <r>
    <s v="2.2720.3.1.1.4"/>
    <s v="INVERSIÓN"/>
    <x v="0"/>
    <x v="2"/>
    <s v="Aumentar la gobernabilidad de la información catastral nacional"/>
    <s v="Servicio de información geográfica, geodésica y cartográfica actualizado"/>
    <s v="Diseñar y desarrollar nuevas funcionalidades de los sistemas de procesamiento de información geográfica."/>
    <x v="44"/>
    <s v="C-0406-1003-6-10305B-0406001-02"/>
    <s v="02-02-02-008-003-03"/>
    <x v="330"/>
    <x v="0"/>
    <x v="0"/>
    <s v="febrero"/>
    <x v="4"/>
    <x v="0"/>
    <x v="0"/>
    <n v="92000000"/>
    <n v="92000000"/>
    <s v="2-NO"/>
    <s v="4-N/A"/>
    <s v="2720 - Subdirección Sistemas de Información"/>
    <s v="1.5-4-Desarrollo, actualización y mantenimiento de sistemas de información misionales"/>
    <s v="SER012-Prestación de servicios personas naturales"/>
    <s v="SSI-8 Desarrollador Software"/>
    <s v="6-Automatización, integración e interoperabilidad para el territorio"/>
    <s v="11001-BOGOTÁ, D.C."/>
    <n v="0"/>
    <n v="0"/>
    <n v="92000000"/>
    <n v="0"/>
    <n v="0"/>
    <n v="9200000"/>
    <n v="0"/>
    <n v="9200000"/>
    <n v="0"/>
    <n v="9200000"/>
    <n v="0"/>
    <n v="9200000"/>
    <n v="0"/>
    <n v="9200000"/>
    <n v="0"/>
    <n v="9200000"/>
    <n v="0"/>
    <n v="9200000"/>
    <n v="0"/>
    <n v="9200000"/>
    <n v="0"/>
    <n v="18400000"/>
    <n v="0"/>
    <n v="0"/>
    <m/>
    <m/>
    <m/>
    <m/>
    <s v="OK"/>
    <s v="OK"/>
  </r>
  <r>
    <s v="2.2720.3.1.1.5"/>
    <s v="INVERSIÓN"/>
    <x v="0"/>
    <x v="2"/>
    <s v="Aumentar la gobernabilidad de la información catastral nacional"/>
    <s v="Servicio de información geográfica, geodésica y cartográfica actualizado"/>
    <s v="Diseñar y desarrollar nuevas funcionalidades de los sistemas de procesamiento de información geográfica."/>
    <x v="44"/>
    <s v="C-0406-1003-6-10305B-0406001-02"/>
    <s v="02-02-02-008-003-03"/>
    <x v="330"/>
    <x v="0"/>
    <x v="0"/>
    <s v="febrero"/>
    <x v="4"/>
    <x v="0"/>
    <x v="0"/>
    <n v="92000000"/>
    <n v="92000000"/>
    <s v="2-NO"/>
    <s v="4-N/A"/>
    <s v="2720 - Subdirección Sistemas de Información"/>
    <s v="1.5-4-Desarrollo, actualización y mantenimiento de sistemas de información misionales"/>
    <s v="SER012-Prestación de servicios personas naturales"/>
    <s v="SSI-8 Desarrollador Software"/>
    <s v="6-Automatización, integración e interoperabilidad para el territorio"/>
    <s v="11001-BOGOTÁ, D.C."/>
    <n v="0"/>
    <n v="0"/>
    <n v="92000000"/>
    <n v="0"/>
    <n v="0"/>
    <n v="9200000"/>
    <n v="0"/>
    <n v="9200000"/>
    <n v="0"/>
    <n v="9200000"/>
    <n v="0"/>
    <n v="9200000"/>
    <n v="0"/>
    <n v="9200000"/>
    <n v="0"/>
    <n v="9200000"/>
    <n v="0"/>
    <n v="9200000"/>
    <n v="0"/>
    <n v="9200000"/>
    <n v="0"/>
    <n v="18400000"/>
    <n v="0"/>
    <n v="0"/>
    <m/>
    <m/>
    <m/>
    <m/>
    <s v="OK"/>
    <s v="OK"/>
  </r>
  <r>
    <s v="2.2720.3.1.2.1"/>
    <s v="INVERSIÓN"/>
    <x v="0"/>
    <x v="2"/>
    <s v="Aumentar la gobernabilidad de la información catastral nacional"/>
    <s v="Servicio de información geográfica, geodésica y cartográfica actualizado"/>
    <s v="Realizar la puesta  en operación y funcionamiento de los Sistemas de procesamiento de  información geográfica."/>
    <x v="44"/>
    <s v="C-0406-1003-6-10305B-0406001-02"/>
    <s v="02-02-02-008-003-03"/>
    <x v="331"/>
    <x v="0"/>
    <x v="0"/>
    <s v="enero"/>
    <x v="0"/>
    <x v="0"/>
    <x v="0"/>
    <n v="92095000"/>
    <n v="92095000"/>
    <s v="2-NO"/>
    <s v="4-N/A"/>
    <s v="2720 - Subdirección Sistemas de Información"/>
    <s v="1.5-4-Desarrollo, actualización y mantenimiento de sistemas de información misionales"/>
    <s v="SER012-Prestación de servicios personas naturales"/>
    <s v="SSI-7 Analista Requerimientos - Pruebas"/>
    <s v="6-Automatización, integración e interoperabilidad para el territorio"/>
    <s v="11001-BOGOTÁ, D.C."/>
    <n v="92095000"/>
    <n v="0"/>
    <n v="0"/>
    <n v="2445000"/>
    <n v="0"/>
    <n v="8150000"/>
    <n v="0"/>
    <n v="8150000"/>
    <n v="0"/>
    <n v="8150000"/>
    <n v="0"/>
    <n v="8150000"/>
    <n v="0"/>
    <n v="8150000"/>
    <n v="0"/>
    <n v="8150000"/>
    <n v="0"/>
    <n v="8150000"/>
    <n v="0"/>
    <n v="8150000"/>
    <n v="0"/>
    <n v="8150000"/>
    <n v="0"/>
    <n v="16300000"/>
    <m/>
    <m/>
    <m/>
    <m/>
    <s v="OK"/>
    <s v="OK"/>
  </r>
  <r>
    <s v="2.2720.3.1.2.2"/>
    <s v="INVERSIÓN"/>
    <x v="0"/>
    <x v="2"/>
    <s v="Aumentar la gobernabilidad de la información catastral nacional"/>
    <s v="Servicio de información geográfica, geodésica y cartográfica actualizado"/>
    <s v="Realizar la puesta  en operación y funcionamiento de los Sistemas de procesamiento de  información geográfica."/>
    <x v="44"/>
    <s v="C-0406-1003-6-10305B-0406001-02"/>
    <s v="02-02-02-008-003-03"/>
    <x v="332"/>
    <x v="0"/>
    <x v="0"/>
    <s v="enero"/>
    <x v="0"/>
    <x v="0"/>
    <x v="0"/>
    <n v="163300000"/>
    <n v="163300000"/>
    <s v="2-NO"/>
    <s v="4-N/A"/>
    <s v="2720 - Subdirección Sistemas de Información"/>
    <s v="1.5-4-Desarrollo, actualización y mantenimiento de sistemas de información misionales"/>
    <s v="SER012-Prestación de servicios personas naturales"/>
    <s v="SSI-2 Gerente Proyecto TI"/>
    <s v="6-Automatización, integración e interoperabilidad para el territorio"/>
    <s v="11001-BOGOTÁ, D.C."/>
    <n v="163300000"/>
    <n v="0"/>
    <n v="0"/>
    <n v="7100000"/>
    <n v="0"/>
    <n v="14200000"/>
    <n v="0"/>
    <n v="14200000"/>
    <n v="0"/>
    <n v="14200000"/>
    <n v="0"/>
    <n v="14200000"/>
    <n v="0"/>
    <n v="14200000"/>
    <n v="0"/>
    <n v="14200000"/>
    <n v="0"/>
    <n v="14200000"/>
    <n v="0"/>
    <n v="14200000"/>
    <n v="0"/>
    <n v="14200000"/>
    <n v="0"/>
    <n v="28400000"/>
    <m/>
    <m/>
    <m/>
    <m/>
    <s v="OK"/>
    <s v="OK"/>
  </r>
  <r>
    <s v="2.2720.3.1.2.3"/>
    <s v="INVERSIÓN"/>
    <x v="0"/>
    <x v="2"/>
    <s v="Aumentar la gobernabilidad de la información catastral nacional"/>
    <s v="Servicio de información geográfica, geodésica y cartográfica actualizado"/>
    <s v="Realizar la puesta  en operación y funcionamiento de los Sistemas de procesamiento de  información geográfica."/>
    <x v="44"/>
    <s v="C-0406-1003-6-10305B-0406001-02"/>
    <s v="02-02-02-008-003-03"/>
    <x v="333"/>
    <x v="0"/>
    <x v="0"/>
    <s v="febrero"/>
    <x v="3"/>
    <x v="0"/>
    <x v="0"/>
    <n v="126500000"/>
    <n v="126500000"/>
    <s v="2-NO"/>
    <s v="4-N/A"/>
    <s v="2720 - Subdirección Sistemas de Información"/>
    <s v="1.5-4-Desarrollo, actualización y mantenimiento de sistemas de información misionales"/>
    <s v="SER012-Prestación de servicios personas naturales"/>
    <s v="SSI-1 Arquitecto TI"/>
    <s v="6-Automatización, integración e interoperabilidad para el territorio"/>
    <s v="11001-BOGOTÁ, D.C."/>
    <n v="0"/>
    <n v="0"/>
    <n v="126500000"/>
    <n v="0"/>
    <n v="0"/>
    <n v="11500000"/>
    <n v="0"/>
    <n v="11500000"/>
    <n v="0"/>
    <n v="11500000"/>
    <n v="0"/>
    <n v="11500000"/>
    <n v="0"/>
    <n v="11500000"/>
    <n v="0"/>
    <n v="11500000"/>
    <n v="0"/>
    <n v="11500000"/>
    <n v="0"/>
    <n v="11500000"/>
    <n v="0"/>
    <n v="11500000"/>
    <n v="0"/>
    <n v="23000000"/>
    <m/>
    <m/>
    <m/>
    <m/>
    <s v="OK"/>
    <s v="OK"/>
  </r>
  <r>
    <s v="2.2720.3.1.2.4"/>
    <s v="INVERSIÓN"/>
    <x v="0"/>
    <x v="2"/>
    <s v="Aumentar la gobernabilidad de la información catastral nacional"/>
    <s v="Servicio de información geográfica, geodésica y cartográfica actualizado"/>
    <s v="Realizar la puesta  en operación y funcionamiento de los Sistemas de procesamiento de  información geográfica."/>
    <x v="1"/>
    <s v="C-0406-1003-6-10305B-0406001-02"/>
    <s v="02-02-02-006-003"/>
    <x v="265"/>
    <x v="1"/>
    <x v="1"/>
    <s v="N/A"/>
    <x v="1"/>
    <x v="1"/>
    <x v="0"/>
    <n v="2384851"/>
    <n v="2384851"/>
    <s v="2-NO"/>
    <s v="4-N/A"/>
    <s v="2720 - Subdirección Sistemas de Información"/>
    <s v="1.5-4-Desarrollo, actualización y mantenimiento de sistemas de información misionales"/>
    <s v="SER012-Prestación de servicios personas naturales"/>
    <s v="SSI-13 N/A"/>
    <s v="6-Automatización, integración e interoperabilidad para el territorio"/>
    <s v="11001-BOGOTÁ, D.C."/>
    <n v="0"/>
    <n v="0"/>
    <n v="2384851"/>
    <n v="0"/>
    <n v="0"/>
    <n v="0"/>
    <n v="0"/>
    <n v="2384851"/>
    <n v="0"/>
    <n v="0"/>
    <n v="0"/>
    <n v="0"/>
    <n v="0"/>
    <n v="0"/>
    <n v="0"/>
    <n v="0"/>
    <n v="0"/>
    <n v="0"/>
    <n v="0"/>
    <n v="0"/>
    <n v="0"/>
    <n v="0"/>
    <n v="0"/>
    <n v="0"/>
    <m/>
    <m/>
    <m/>
    <m/>
    <s v="OK"/>
    <s v="OK"/>
  </r>
  <r>
    <s v="3.2500.2.1.5.1"/>
    <s v="INVERSIÓN"/>
    <x v="0"/>
    <x v="3"/>
    <s v="Robustecer la capacidad de atención a las solicitudes en el proceso del Sistema de Administración del Territorio"/>
    <s v="Servicio de información implementado"/>
    <s v="Tramitar las solicitudes en el marco de la Política para la Atención y reparación integral a las víctimas"/>
    <x v="55"/>
    <s v="C-0406-1003-5-10305B-0406024-02"/>
    <s v="02-02-02-008-003-01-1"/>
    <x v="334"/>
    <x v="0"/>
    <x v="0"/>
    <s v="febrero"/>
    <x v="4"/>
    <x v="0"/>
    <x v="0"/>
    <n v="40111338"/>
    <n v="40111338"/>
    <s v="2-NO"/>
    <s v="4-N/A"/>
    <s v="2500 - Dirección de Gestión Catastral"/>
    <s v="2.3-99-GND-Gestión Catastral"/>
    <s v="SER012-Prestación de servicios personas naturales"/>
    <s v="DGC-34 Asesor Transversal"/>
    <s v="3-Gobernanza del dato y la información de valor público"/>
    <s v="11001-BOGOTÁ, D.C."/>
    <n v="0"/>
    <n v="0"/>
    <n v="40111338"/>
    <n v="0"/>
    <n v="0"/>
    <n v="4000000"/>
    <n v="0"/>
    <n v="4000000"/>
    <n v="0"/>
    <n v="4000000"/>
    <n v="0"/>
    <n v="4000000"/>
    <n v="0"/>
    <n v="4000000"/>
    <n v="0"/>
    <n v="4000000"/>
    <n v="0"/>
    <n v="4000000"/>
    <n v="0"/>
    <n v="4000000"/>
    <n v="0"/>
    <n v="4000000"/>
    <n v="0"/>
    <n v="4111338"/>
    <m/>
    <m/>
    <m/>
    <m/>
    <s v="OK"/>
    <s v="OK"/>
  </r>
  <r>
    <s v="3.2500.2.1.5.2"/>
    <s v="INVERSIÓN"/>
    <x v="0"/>
    <x v="3"/>
    <s v="Robustecer la capacidad de atención a las solicitudes en el proceso del Sistema de Administración del Territorio"/>
    <s v="Servicio de información implementado"/>
    <s v="Tramitar las solicitudes en el marco de la Política para la Atención y reparación integral a las víctimas"/>
    <x v="55"/>
    <s v="C-0406-1003-5-10305B-0406024-02"/>
    <s v="02-02-02-008-003-01-1"/>
    <x v="334"/>
    <x v="0"/>
    <x v="0"/>
    <s v="febrero"/>
    <x v="4"/>
    <x v="0"/>
    <x v="0"/>
    <n v="45000000"/>
    <n v="45000000"/>
    <s v="2-NO"/>
    <s v="4-N/A"/>
    <s v="2500 - Dirección de Gestión Catastral"/>
    <s v="2.3-99-GND-Gestión Catastral"/>
    <s v="SER012-Prestación de servicios personas naturales"/>
    <s v="DGC-34 Asesor Transversal"/>
    <s v="3-Gobernanza del dato y la información de valor público"/>
    <s v="11001-BOGOTÁ, D.C."/>
    <n v="0"/>
    <n v="0"/>
    <n v="45000000"/>
    <n v="0"/>
    <n v="0"/>
    <n v="4500000"/>
    <n v="0"/>
    <n v="4500000"/>
    <n v="0"/>
    <n v="4500000"/>
    <n v="0"/>
    <n v="4500000"/>
    <n v="0"/>
    <n v="4500000"/>
    <n v="0"/>
    <n v="4500000"/>
    <n v="0"/>
    <n v="4500000"/>
    <n v="0"/>
    <n v="4500000"/>
    <n v="0"/>
    <n v="4500000"/>
    <n v="0"/>
    <n v="4500000"/>
    <m/>
    <m/>
    <m/>
    <m/>
    <s v="OK"/>
    <s v="OK"/>
  </r>
  <r>
    <s v="3.2500.2.1.5.3"/>
    <s v="INVERSIÓN"/>
    <x v="0"/>
    <x v="3"/>
    <s v="Robustecer la capacidad de atención a las solicitudes en el proceso del Sistema de Administración del Territorio"/>
    <s v="Servicio de información implementado"/>
    <s v="Tramitar las solicitudes en el marco de la Política para la Atención y reparación integral a las víctimas"/>
    <x v="55"/>
    <s v="C-0406-1003-5-10305B-0406024-02"/>
    <s v="02-02-02-008-003-03"/>
    <x v="335"/>
    <x v="0"/>
    <x v="0"/>
    <s v="enero"/>
    <x v="11"/>
    <x v="0"/>
    <x v="0"/>
    <n v="14600000"/>
    <n v="14600000"/>
    <s v="2-NO"/>
    <s v="4-N/A"/>
    <s v="2500 - Dirección de Gestión Catastral"/>
    <s v="2.3-99-GND-Gestión Catastral"/>
    <s v="SER012-Prestación de servicios personas naturales"/>
    <s v="DGC-53 Profesional  Tierras - Ingeniero Catastral o Topografico"/>
    <s v="3-Gobernanza del dato y la información de valor público"/>
    <s v="11001-BOGOTÁ, D.C."/>
    <n v="14600000"/>
    <n v="0"/>
    <n v="0"/>
    <n v="1825000"/>
    <n v="0"/>
    <n v="3650000"/>
    <n v="0"/>
    <n v="3650000"/>
    <n v="0"/>
    <n v="5475000"/>
    <n v="0"/>
    <n v="0"/>
    <n v="0"/>
    <n v="0"/>
    <n v="0"/>
    <n v="0"/>
    <n v="0"/>
    <n v="0"/>
    <n v="0"/>
    <n v="0"/>
    <n v="0"/>
    <n v="0"/>
    <n v="0"/>
    <n v="0"/>
    <m/>
    <m/>
    <m/>
    <m/>
    <s v="OK"/>
    <s v="OK"/>
  </r>
  <r>
    <s v="3.2500.2.1.5.4"/>
    <s v="INVERSIÓN"/>
    <x v="0"/>
    <x v="3"/>
    <s v="Robustecer la capacidad de atención a las solicitudes en el proceso del Sistema de Administración del Territorio"/>
    <s v="Servicio de información implementado"/>
    <s v="Tramitar las solicitudes en el marco de la Política para la Atención y reparación integral a las víctimas"/>
    <x v="55"/>
    <s v="C-0406-1003-5-10305B-0406024-02"/>
    <s v="02-02-02-008-003-03"/>
    <x v="335"/>
    <x v="0"/>
    <x v="0"/>
    <s v="enero"/>
    <x v="11"/>
    <x v="0"/>
    <x v="0"/>
    <n v="12775000"/>
    <n v="12775000"/>
    <s v="2-NO"/>
    <s v="4-N/A"/>
    <s v="2500 - Dirección de Gestión Catastral"/>
    <s v="2.3-99-GND-Gestión Catastral"/>
    <s v="SER012-Prestación de servicios personas naturales"/>
    <s v="DGC-53 Profesional  Tierras - Ingeniero Catastral o Topografico"/>
    <s v="3-Gobernanza del dato y la información de valor público"/>
    <s v="11001-BOGOTÁ, D.C."/>
    <n v="12775000"/>
    <n v="0"/>
    <n v="0"/>
    <n v="1825000"/>
    <n v="0"/>
    <n v="3650000"/>
    <n v="0"/>
    <n v="3650000"/>
    <n v="0"/>
    <n v="3650000"/>
    <n v="0"/>
    <n v="0"/>
    <n v="0"/>
    <n v="0"/>
    <n v="0"/>
    <n v="0"/>
    <n v="0"/>
    <n v="0"/>
    <n v="0"/>
    <n v="0"/>
    <n v="0"/>
    <n v="0"/>
    <n v="0"/>
    <n v="0"/>
    <m/>
    <m/>
    <m/>
    <m/>
    <s v="OK"/>
    <s v="OK"/>
  </r>
  <r>
    <s v="3.2500.2.1.6.1"/>
    <s v="INVERSIÓN"/>
    <x v="0"/>
    <x v="3"/>
    <s v="Robustecer la capacidad de atención a las solicitudes en el proceso del Sistema de Administración del Territorio"/>
    <s v="Servicio de información implementado"/>
    <s v="Realizar el apoyo técnico y jurídico en los procesos de ordenamiento social de la propiedad rural"/>
    <x v="55"/>
    <s v="C-0406-1003-5-10305B-0406024-02"/>
    <s v="02-02-02-008-003-01-1"/>
    <x v="336"/>
    <x v="0"/>
    <x v="0"/>
    <s v="enero"/>
    <x v="4"/>
    <x v="0"/>
    <x v="0"/>
    <n v="100000000"/>
    <n v="100000000"/>
    <s v="2-NO"/>
    <s v="4-N/A"/>
    <s v="2500 - Dirección de Gestión Catastral"/>
    <s v="2.3-99-GND-Gestión Catastral"/>
    <s v="SER012-Prestación de servicios personas naturales"/>
    <s v="DGC-70 Profesional Responsable Tierras"/>
    <s v="3-Gobernanza del dato y la información de valor público"/>
    <s v="11001-BOGOTÁ, D.C."/>
    <n v="100000000"/>
    <n v="0"/>
    <n v="0"/>
    <n v="5000000"/>
    <n v="0"/>
    <n v="10000000"/>
    <n v="0"/>
    <n v="10000000"/>
    <n v="0"/>
    <n v="10000000"/>
    <n v="0"/>
    <n v="10000000"/>
    <n v="0"/>
    <n v="10000000"/>
    <n v="0"/>
    <n v="10000000"/>
    <n v="0"/>
    <n v="10000000"/>
    <n v="0"/>
    <n v="10000000"/>
    <n v="0"/>
    <n v="15000000"/>
    <n v="0"/>
    <n v="0"/>
    <m/>
    <m/>
    <m/>
    <m/>
    <s v="OK"/>
    <s v="OK"/>
  </r>
  <r>
    <s v="3.2500.2.1.6.2"/>
    <s v="INVERSIÓN"/>
    <x v="0"/>
    <x v="3"/>
    <s v="Robustecer la capacidad de atención a las solicitudes en el proceso del Sistema de Administración del Territorio"/>
    <s v="Servicio de información implementado"/>
    <s v="Realizar el apoyo técnico y jurídico en los procesos de ordenamiento social de la propiedad rural"/>
    <x v="56"/>
    <s v="C-0406-1003-5-10305B-0406024-02"/>
    <s v="02-02-02-008-002-01"/>
    <x v="337"/>
    <x v="0"/>
    <x v="0"/>
    <s v="enero"/>
    <x v="4"/>
    <x v="0"/>
    <x v="0"/>
    <n v="70000000"/>
    <n v="70000000"/>
    <s v="2-NO"/>
    <s v="4-N/A"/>
    <s v="2500 - Dirección de Gestión Catastral"/>
    <s v="2.3-99-GND-Gestión Catastral"/>
    <s v="SER012-Prestación de servicios personas naturales"/>
    <s v="DGC-55 Apoyo Abogado Tierras"/>
    <s v="3-Gobernanza del dato y la información de valor público"/>
    <s v="11001-BOGOTÁ, D.C."/>
    <n v="70000000"/>
    <n v="0"/>
    <n v="0"/>
    <n v="3500000"/>
    <n v="0"/>
    <n v="7000000"/>
    <n v="0"/>
    <n v="7000000"/>
    <n v="0"/>
    <n v="7000000"/>
    <n v="0"/>
    <n v="7000000"/>
    <n v="0"/>
    <n v="7000000"/>
    <n v="0"/>
    <n v="7000000"/>
    <n v="0"/>
    <n v="7000000"/>
    <n v="0"/>
    <n v="7000000"/>
    <n v="0"/>
    <n v="10500000"/>
    <n v="0"/>
    <n v="0"/>
    <m/>
    <m/>
    <m/>
    <m/>
    <s v="OK"/>
    <s v="OK"/>
  </r>
  <r>
    <s v="3.2500.2.1.6.3"/>
    <s v="INVERSIÓN"/>
    <x v="0"/>
    <x v="3"/>
    <s v="Robustecer la capacidad de atención a las solicitudes en el proceso del Sistema de Administración del Territorio"/>
    <s v="Servicio de información implementado"/>
    <s v="Realizar el apoyo técnico y jurídico en los procesos de ordenamiento social de la propiedad rural"/>
    <x v="55"/>
    <s v="C-0406-1003-5-10305B-0406024-02"/>
    <s v="02-02-02-008-003-03"/>
    <x v="338"/>
    <x v="0"/>
    <x v="0"/>
    <s v="febrero"/>
    <x v="4"/>
    <x v="0"/>
    <x v="0"/>
    <n v="75000000"/>
    <n v="75000000"/>
    <s v="2-NO"/>
    <s v="4-N/A"/>
    <s v="2500 - Dirección de Gestión Catastral"/>
    <s v="2.3-99-GND-Gestión Catastral"/>
    <s v="SER012-Prestación de servicios personas naturales"/>
    <s v="DGC-53 Profesional  Tierras - Ingeniero Catastral o Topografico"/>
    <s v="3-Gobernanza del dato y la información de valor público"/>
    <s v="11001-BOGOTÁ, D.C."/>
    <n v="0"/>
    <n v="0"/>
    <n v="75000000"/>
    <n v="0"/>
    <n v="0"/>
    <n v="7500000"/>
    <n v="0"/>
    <n v="7500000"/>
    <n v="0"/>
    <n v="7500000"/>
    <n v="0"/>
    <n v="7500000"/>
    <n v="0"/>
    <n v="7500000"/>
    <n v="0"/>
    <n v="7500000"/>
    <n v="0"/>
    <n v="7500000"/>
    <n v="0"/>
    <n v="7500000"/>
    <n v="0"/>
    <n v="7500000"/>
    <n v="0"/>
    <n v="7500000"/>
    <m/>
    <m/>
    <m/>
    <m/>
    <s v="OK"/>
    <s v="OK"/>
  </r>
  <r>
    <s v="3.2500.2.1.6.4"/>
    <s v="INVERSIÓN"/>
    <x v="0"/>
    <x v="3"/>
    <s v="Robustecer la capacidad de atención a las solicitudes en el proceso del Sistema de Administración del Territorio"/>
    <s v="Servicio de información implementado"/>
    <s v="Realizar el apoyo técnico y jurídico en los procesos de ordenamiento social de la propiedad rural"/>
    <x v="55"/>
    <s v="C-0406-1003-5-10305B-0406024-02"/>
    <s v="02-02-02-008-003-03"/>
    <x v="338"/>
    <x v="0"/>
    <x v="0"/>
    <s v="enero"/>
    <x v="5"/>
    <x v="0"/>
    <x v="0"/>
    <n v="45000000"/>
    <n v="45000000"/>
    <s v="2-NO"/>
    <s v="4-N/A"/>
    <s v="2500 - Dirección de Gestión Catastral"/>
    <s v="2.3-99-GND-Gestión Catastral"/>
    <s v="SER012-Prestación de servicios personas naturales"/>
    <s v="DGC-53 Profesional  Tierras - Ingeniero Catastral o Topografico"/>
    <s v="3-Gobernanza del dato y la información de valor público"/>
    <s v="11001-BOGOTÁ, D.C."/>
    <n v="45000000"/>
    <n v="0"/>
    <n v="0"/>
    <n v="3750000"/>
    <n v="0"/>
    <n v="7500000"/>
    <n v="0"/>
    <n v="7500000"/>
    <n v="0"/>
    <n v="7500000"/>
    <n v="0"/>
    <n v="7500000"/>
    <n v="0"/>
    <n v="11250000"/>
    <n v="0"/>
    <n v="0"/>
    <n v="0"/>
    <n v="0"/>
    <n v="0"/>
    <n v="0"/>
    <n v="0"/>
    <n v="0"/>
    <n v="0"/>
    <n v="0"/>
    <m/>
    <m/>
    <m/>
    <m/>
    <s v="OK"/>
    <s v="OK"/>
  </r>
  <r>
    <s v="3.2500.2.1.6.5"/>
    <s v="INVERSIÓN"/>
    <x v="0"/>
    <x v="3"/>
    <s v="Robustecer la capacidad de atención a las solicitudes en el proceso del Sistema de Administración del Territorio"/>
    <s v="Servicio de información implementado"/>
    <s v="Realizar el apoyo técnico y jurídico en los procesos de ordenamiento social de la propiedad rural"/>
    <x v="55"/>
    <s v="C-0406-1003-5-10305B-0406024-02"/>
    <s v="02-02-02-008-003-03"/>
    <x v="338"/>
    <x v="0"/>
    <x v="0"/>
    <s v="enero"/>
    <x v="5"/>
    <x v="0"/>
    <x v="0"/>
    <n v="45000000"/>
    <n v="45000000"/>
    <s v="2-NO"/>
    <s v="4-N/A"/>
    <s v="2500 - Dirección de Gestión Catastral"/>
    <s v="2.3-99-GND-Gestión Catastral"/>
    <s v="SER012-Prestación de servicios personas naturales"/>
    <s v="DGC-53 Profesional  Tierras - Ingeniero Catastral o Topografico"/>
    <s v="3-Gobernanza del dato y la información de valor público"/>
    <s v="11001-BOGOTÁ, D.C."/>
    <n v="45000000"/>
    <n v="0"/>
    <n v="0"/>
    <n v="3750000"/>
    <n v="0"/>
    <n v="7500000"/>
    <n v="0"/>
    <n v="7500000"/>
    <n v="0"/>
    <n v="7500000"/>
    <n v="0"/>
    <n v="7500000"/>
    <n v="0"/>
    <n v="11250000"/>
    <n v="0"/>
    <n v="0"/>
    <n v="0"/>
    <n v="0"/>
    <n v="0"/>
    <n v="0"/>
    <n v="0"/>
    <n v="0"/>
    <n v="0"/>
    <n v="0"/>
    <m/>
    <m/>
    <m/>
    <m/>
    <s v="OK"/>
    <s v="OK"/>
  </r>
  <r>
    <s v="3.2520.1.1.3.1"/>
    <s v="INVERSIÓN"/>
    <x v="0"/>
    <x v="3"/>
    <s v="Aumentar la capacidad de atención de avalúos puntuales requeridos por autoridades competentes"/>
    <s v="Servicio de Avalúos"/>
    <s v="Valoración catastral de predios/Publicar el documento final"/>
    <x v="55"/>
    <s v="C-0406-1003-5-10305B-0406002-02"/>
    <s v="02-02-02-008-005-09-4"/>
    <x v="339"/>
    <x v="0"/>
    <x v="0"/>
    <s v="febrero"/>
    <x v="12"/>
    <x v="0"/>
    <x v="0"/>
    <n v="10000000"/>
    <n v="10000000"/>
    <s v="2-NO"/>
    <s v="4-N/A"/>
    <s v="2520 - Subdirección de Avalúos"/>
    <s v="2.2-99-GND-gestión valuatoria"/>
    <s v="SER012-Prestación de servicios personas naturales"/>
    <s v="SA-2 Apoyo operativo"/>
    <s v="3-Gobernanza del dato y la información de valor público"/>
    <s v="11001-BOGOTÁ, D.C."/>
    <n v="0"/>
    <n v="0"/>
    <n v="10000000"/>
    <n v="0"/>
    <n v="0"/>
    <n v="2000000"/>
    <n v="0"/>
    <n v="2000000"/>
    <n v="0"/>
    <n v="2000000"/>
    <n v="0"/>
    <n v="2000000"/>
    <n v="0"/>
    <n v="2000000"/>
    <n v="0"/>
    <n v="0"/>
    <n v="0"/>
    <n v="0"/>
    <n v="0"/>
    <n v="0"/>
    <n v="0"/>
    <n v="0"/>
    <n v="0"/>
    <n v="0"/>
    <m/>
    <m/>
    <m/>
    <m/>
    <s v="OK"/>
    <s v="OK"/>
  </r>
  <r>
    <s v="3.2520.1.1.3.10"/>
    <s v="INVERSIÓN"/>
    <x v="0"/>
    <x v="3"/>
    <s v="Aumentar la capacidad de atención de avalúos puntuales requeridos por autoridades competentes"/>
    <s v="Servicio de Avalúos"/>
    <s v="Valoración catastral de predios/Publicar el documento final"/>
    <x v="57"/>
    <s v="C-0406-1003-5-10305B-0406002-02"/>
    <s v="02-02-02-008-003"/>
    <x v="340"/>
    <x v="0"/>
    <x v="2"/>
    <s v="marzo"/>
    <x v="12"/>
    <x v="0"/>
    <x v="0"/>
    <n v="15000000"/>
    <n v="15000000"/>
    <s v="2-NO"/>
    <s v="4-N/A"/>
    <s v="2520 - Subdirección de Avalúos"/>
    <s v="2.2-99-GND-gestión valuatoria"/>
    <s v="SER012-Prestación de servicios personas naturales"/>
    <s v="SA-72 Seguimiento Financiero Costos, Cuentas  y Comisiones"/>
    <s v="3-Gobernanza del dato y la información de valor público"/>
    <s v="11001-BOGOTÁ, D.C."/>
    <n v="0"/>
    <n v="0"/>
    <n v="0"/>
    <n v="0"/>
    <n v="15000000"/>
    <n v="0"/>
    <n v="0"/>
    <n v="3000000"/>
    <n v="0"/>
    <n v="3000000"/>
    <n v="0"/>
    <n v="3000000"/>
    <n v="0"/>
    <n v="3000000"/>
    <n v="0"/>
    <n v="3000000"/>
    <n v="0"/>
    <n v="0"/>
    <n v="0"/>
    <n v="0"/>
    <n v="0"/>
    <n v="0"/>
    <n v="0"/>
    <n v="0"/>
    <m/>
    <m/>
    <m/>
    <m/>
    <s v="OK"/>
    <s v="OK"/>
  </r>
  <r>
    <s v="3.2520.1.1.3.11"/>
    <s v="INVERSIÓN"/>
    <x v="0"/>
    <x v="3"/>
    <s v="Aumentar la capacidad de atención de avalúos puntuales requeridos por autoridades competentes"/>
    <s v="Servicio de Avalúos"/>
    <s v="Valoración catastral de predios/Publicar el documento final"/>
    <x v="57"/>
    <s v="C-0406-1003-5-10305B-0406002-02"/>
    <s v="02-02-02-008-002-02"/>
    <x v="341"/>
    <x v="0"/>
    <x v="2"/>
    <s v="marzo"/>
    <x v="12"/>
    <x v="0"/>
    <x v="0"/>
    <n v="24500000"/>
    <n v="24500000"/>
    <s v="2-NO"/>
    <s v="4-N/A"/>
    <s v="2520 - Subdirección de Avalúos"/>
    <s v="2.2-99-GND-gestión valuatoria"/>
    <s v="SER012-Prestación de servicios personas naturales"/>
    <s v="SA-72 Seguimiento Financiero Costos, Cuentas  y Comisiones"/>
    <s v="3-Gobernanza del dato y la información de valor público"/>
    <s v="11001-BOGOTÁ, D.C."/>
    <n v="0"/>
    <n v="0"/>
    <n v="0"/>
    <n v="0"/>
    <n v="24500000"/>
    <n v="0"/>
    <n v="0"/>
    <n v="4900000"/>
    <n v="0"/>
    <n v="4900000"/>
    <n v="0"/>
    <n v="4900000"/>
    <n v="0"/>
    <n v="4900000"/>
    <n v="0"/>
    <n v="4900000"/>
    <n v="0"/>
    <n v="0"/>
    <n v="0"/>
    <n v="0"/>
    <n v="0"/>
    <n v="0"/>
    <n v="0"/>
    <n v="0"/>
    <m/>
    <m/>
    <m/>
    <m/>
    <s v="OK"/>
    <s v="OK"/>
  </r>
  <r>
    <s v="3.2520.1.1.3.12"/>
    <s v="INVERSIÓN"/>
    <x v="0"/>
    <x v="3"/>
    <s v="Aumentar la capacidad de atención de avalúos puntuales requeridos por autoridades competentes"/>
    <s v="Servicio de Avalúos"/>
    <s v="Valoración catastral de predios/Publicar el documento final"/>
    <x v="56"/>
    <s v="C-0406-1003-5-10305B-0406002-02"/>
    <s v="02-02-02-008-002-01"/>
    <x v="342"/>
    <x v="0"/>
    <x v="0"/>
    <s v="febrero"/>
    <x v="12"/>
    <x v="0"/>
    <x v="0"/>
    <n v="25000000"/>
    <n v="25000000"/>
    <s v="2-NO"/>
    <s v="4-N/A"/>
    <s v="2520 - Subdirección de Avalúos"/>
    <s v="2.2-99-GND-gestión valuatoria"/>
    <s v="SER012-Prestación de servicios personas naturales"/>
    <s v="SA-24 Asesora Jurídica"/>
    <s v="3-Gobernanza del dato y la información de valor público"/>
    <s v="11001-BOGOTÁ, D.C."/>
    <n v="0"/>
    <n v="0"/>
    <n v="25000000"/>
    <n v="0"/>
    <n v="0"/>
    <n v="5000000"/>
    <n v="0"/>
    <n v="5000000"/>
    <n v="0"/>
    <n v="5000000"/>
    <n v="0"/>
    <n v="5000000"/>
    <n v="0"/>
    <n v="5000000"/>
    <n v="0"/>
    <n v="0"/>
    <n v="0"/>
    <n v="0"/>
    <n v="0"/>
    <n v="0"/>
    <n v="0"/>
    <n v="0"/>
    <n v="0"/>
    <n v="0"/>
    <m/>
    <m/>
    <m/>
    <m/>
    <s v="OK"/>
    <s v="OK"/>
  </r>
  <r>
    <s v="3.2520.1.1.3.13"/>
    <s v="INVERSIÓN"/>
    <x v="0"/>
    <x v="3"/>
    <s v="Aumentar la capacidad de atención de avalúos puntuales requeridos por autoridades competentes"/>
    <s v="Servicio de Avalúos"/>
    <s v="Valoración catastral de predios/Publicar el documento final"/>
    <x v="55"/>
    <s v="C-0406-1003-5-10305B-0406002-02"/>
    <s v="02-02-02-008-003-09"/>
    <x v="343"/>
    <x v="0"/>
    <x v="0"/>
    <s v="febrero"/>
    <x v="12"/>
    <x v="0"/>
    <x v="0"/>
    <n v="27500000"/>
    <n v="27500000"/>
    <s v="2-NO"/>
    <s v="4-N/A"/>
    <s v="2520 - Subdirección de Avalúos"/>
    <s v="2.2-99-GND-gestión valuatoria"/>
    <s v="SER012-Prestación de servicios personas naturales"/>
    <s v="SA-71 Profesional de Seguimiento y Control - Administrativo y financiero"/>
    <s v="3-Gobernanza del dato y la información de valor público"/>
    <s v="11001-BOGOTÁ, D.C."/>
    <n v="0"/>
    <n v="0"/>
    <n v="27500000"/>
    <n v="0"/>
    <n v="0"/>
    <n v="5500000"/>
    <n v="0"/>
    <n v="5500000"/>
    <n v="0"/>
    <n v="5500000"/>
    <n v="0"/>
    <n v="5500000"/>
    <n v="0"/>
    <n v="5500000"/>
    <n v="0"/>
    <n v="0"/>
    <n v="0"/>
    <n v="0"/>
    <n v="0"/>
    <n v="0"/>
    <n v="0"/>
    <n v="0"/>
    <n v="0"/>
    <n v="0"/>
    <m/>
    <m/>
    <m/>
    <m/>
    <s v="OK"/>
    <s v="OK"/>
  </r>
  <r>
    <s v="3.2520.1.1.3.14"/>
    <s v="INVERSIÓN"/>
    <x v="0"/>
    <x v="3"/>
    <s v="Aumentar la capacidad de atención de avalúos puntuales requeridos por autoridades competentes"/>
    <s v="Servicio de Avalúos"/>
    <s v="Valoración catastral de predios/Publicar el documento final"/>
    <x v="55"/>
    <s v="C-0406-1003-5-10305B-0406002-02"/>
    <s v="02-02-02-008-003-09"/>
    <x v="344"/>
    <x v="0"/>
    <x v="0"/>
    <s v="febrero"/>
    <x v="12"/>
    <x v="0"/>
    <x v="0"/>
    <n v="36250000"/>
    <n v="36250000"/>
    <s v="2-NO"/>
    <s v="4-N/A"/>
    <s v="2520 - Subdirección de Avalúos"/>
    <s v="2.2-99-GND-gestión valuatoria"/>
    <s v="SER012-Prestación de servicios personas naturales"/>
    <s v="SA-9 Avaluador Senior avalúos"/>
    <s v="3-Gobernanza del dato y la información de valor público"/>
    <s v="11001-BOGOTÁ, D.C."/>
    <n v="0"/>
    <n v="0"/>
    <n v="36250000"/>
    <n v="0"/>
    <n v="0"/>
    <n v="7250000"/>
    <n v="0"/>
    <n v="7250000"/>
    <n v="0"/>
    <n v="7250000"/>
    <n v="0"/>
    <n v="7250000"/>
    <n v="0"/>
    <n v="7250000"/>
    <n v="0"/>
    <n v="0"/>
    <n v="0"/>
    <n v="0"/>
    <n v="0"/>
    <n v="0"/>
    <n v="0"/>
    <n v="0"/>
    <n v="0"/>
    <n v="0"/>
    <m/>
    <m/>
    <m/>
    <m/>
    <s v="OK"/>
    <s v="OK"/>
  </r>
  <r>
    <s v="3.2520.1.1.3.15"/>
    <s v="INVERSIÓN"/>
    <x v="0"/>
    <x v="3"/>
    <s v="Aumentar la capacidad de atención de avalúos puntuales requeridos por autoridades competentes"/>
    <s v="Servicio de Avalúos"/>
    <s v="Valoración catastral de predios/Publicar el documento final"/>
    <x v="55"/>
    <s v="C-0406-1003-5-10305B-0406002-02"/>
    <s v="02-02-02-008-003-09"/>
    <x v="344"/>
    <x v="0"/>
    <x v="0"/>
    <s v="febrero"/>
    <x v="12"/>
    <x v="0"/>
    <x v="0"/>
    <n v="36250000"/>
    <n v="36250000"/>
    <s v="2-NO"/>
    <s v="4-N/A"/>
    <s v="2520 - Subdirección de Avalúos"/>
    <s v="2.2-99-GND-gestión valuatoria"/>
    <s v="SER012-Prestación de servicios personas naturales"/>
    <s v="SA-9 Avaluador Senior avalúos"/>
    <s v="3-Gobernanza del dato y la información de valor público"/>
    <s v="11001-BOGOTÁ, D.C."/>
    <n v="0"/>
    <n v="0"/>
    <n v="36250000"/>
    <n v="0"/>
    <n v="0"/>
    <n v="7250000"/>
    <n v="0"/>
    <n v="7250000"/>
    <n v="0"/>
    <n v="7250000"/>
    <n v="0"/>
    <n v="7250000"/>
    <n v="0"/>
    <n v="7250000"/>
    <n v="0"/>
    <n v="0"/>
    <n v="0"/>
    <n v="0"/>
    <n v="0"/>
    <n v="0"/>
    <n v="0"/>
    <n v="0"/>
    <n v="0"/>
    <n v="0"/>
    <m/>
    <m/>
    <m/>
    <m/>
    <s v="OK"/>
    <s v="OK"/>
  </r>
  <r>
    <s v="3.2520.1.1.3.16"/>
    <s v="INVERSIÓN"/>
    <x v="0"/>
    <x v="3"/>
    <s v="Aumentar la capacidad de atención de avalúos puntuales requeridos por autoridades competentes"/>
    <s v="Servicio de Avalúos"/>
    <s v="Valoración catastral de predios/Publicar el documento final"/>
    <x v="55"/>
    <s v="C-0406-1003-5-10305B-0406002-02"/>
    <s v="02-02-02-008-003-09"/>
    <x v="344"/>
    <x v="0"/>
    <x v="2"/>
    <s v="marzo"/>
    <x v="12"/>
    <x v="0"/>
    <x v="0"/>
    <n v="36250000"/>
    <n v="36250000"/>
    <s v="2-NO"/>
    <s v="4-N/A"/>
    <s v="2520 - Subdirección de Avalúos"/>
    <s v="2.2-99-GND-gestión valuatoria"/>
    <s v="SER012-Prestación de servicios personas naturales"/>
    <s v="SA-9 Avaluador Senior avalúos"/>
    <s v="3-Gobernanza del dato y la información de valor público"/>
    <s v="11001-BOGOTÁ, D.C."/>
    <n v="0"/>
    <n v="0"/>
    <n v="0"/>
    <n v="0"/>
    <n v="36250000"/>
    <n v="0"/>
    <n v="0"/>
    <n v="7250000"/>
    <n v="0"/>
    <n v="7250000"/>
    <n v="0"/>
    <n v="7250000"/>
    <n v="0"/>
    <n v="7250000"/>
    <n v="0"/>
    <n v="7250000"/>
    <n v="0"/>
    <n v="0"/>
    <n v="0"/>
    <n v="0"/>
    <n v="0"/>
    <n v="0"/>
    <n v="0"/>
    <n v="0"/>
    <m/>
    <m/>
    <m/>
    <m/>
    <s v="OK"/>
    <s v="OK"/>
  </r>
  <r>
    <s v="3.2520.1.1.3.17"/>
    <s v="INVERSIÓN"/>
    <x v="0"/>
    <x v="3"/>
    <s v="Aumentar la capacidad de atención de avalúos puntuales requeridos por autoridades competentes"/>
    <s v="Servicio de Avalúos"/>
    <s v="Valoración catastral de predios/Publicar el documento final"/>
    <x v="55"/>
    <s v="C-0406-1003-5-10305B-0406002-02"/>
    <s v="02-02-02-008-003-09"/>
    <x v="344"/>
    <x v="0"/>
    <x v="2"/>
    <s v="marzo"/>
    <x v="12"/>
    <x v="0"/>
    <x v="0"/>
    <n v="36250000"/>
    <n v="36250000"/>
    <s v="2-NO"/>
    <s v="4-N/A"/>
    <s v="2520 - Subdirección de Avalúos"/>
    <s v="2.2-99-GND-gestión valuatoria"/>
    <s v="SER012-Prestación de servicios personas naturales"/>
    <s v="SA-9 Avaluador Senior avalúos"/>
    <s v="3-Gobernanza del dato y la información de valor público"/>
    <s v="11001-BOGOTÁ, D.C."/>
    <n v="0"/>
    <n v="0"/>
    <n v="0"/>
    <n v="0"/>
    <n v="36250000"/>
    <n v="0"/>
    <n v="0"/>
    <n v="7250000"/>
    <n v="0"/>
    <n v="7250000"/>
    <n v="0"/>
    <n v="7250000"/>
    <n v="0"/>
    <n v="7250000"/>
    <n v="0"/>
    <n v="7250000"/>
    <n v="0"/>
    <n v="0"/>
    <n v="0"/>
    <n v="0"/>
    <n v="0"/>
    <n v="0"/>
    <n v="0"/>
    <n v="0"/>
    <m/>
    <m/>
    <m/>
    <m/>
    <s v="OK"/>
    <s v="OK"/>
  </r>
  <r>
    <s v="3.2520.1.1.3.18"/>
    <s v="INVERSIÓN"/>
    <x v="0"/>
    <x v="3"/>
    <s v="Aumentar la capacidad de atención de avalúos puntuales requeridos por autoridades competentes"/>
    <s v="Servicio de Avalúos"/>
    <s v="Valoración catastral de predios/Publicar el documento final"/>
    <x v="55"/>
    <s v="C-0406-1003-5-10305B-0406002-02"/>
    <s v="02-02-02-008-003-04-2"/>
    <x v="345"/>
    <x v="0"/>
    <x v="0"/>
    <s v="febrero"/>
    <x v="12"/>
    <x v="0"/>
    <x v="0"/>
    <n v="36250000"/>
    <n v="36250000"/>
    <s v="2-NO"/>
    <s v="4-N/A"/>
    <s v="2520 - Subdirección de Avalúos"/>
    <s v="2.2-99-GND-gestión valuatoria"/>
    <s v="SER012-Prestación de servicios personas naturales"/>
    <s v="SA-37 Profesional Sig"/>
    <s v="3-Gobernanza del dato y la información de valor público"/>
    <s v="11001-BOGOTÁ, D.C."/>
    <n v="0"/>
    <n v="0"/>
    <n v="36250000"/>
    <n v="0"/>
    <n v="0"/>
    <n v="7250000"/>
    <n v="0"/>
    <n v="7250000"/>
    <n v="0"/>
    <n v="7250000"/>
    <n v="0"/>
    <n v="7250000"/>
    <n v="0"/>
    <n v="7250000"/>
    <n v="0"/>
    <n v="0"/>
    <n v="0"/>
    <n v="0"/>
    <n v="0"/>
    <n v="0"/>
    <n v="0"/>
    <n v="0"/>
    <n v="0"/>
    <n v="0"/>
    <m/>
    <m/>
    <m/>
    <m/>
    <s v="OK"/>
    <s v="OK"/>
  </r>
  <r>
    <s v="3.2520.1.1.3.19"/>
    <s v="INVERSIÓN"/>
    <x v="0"/>
    <x v="3"/>
    <s v="Aumentar la capacidad de atención de avalúos puntuales requeridos por autoridades competentes"/>
    <s v="Servicio de Avalúos"/>
    <s v="Valoración catastral de predios/Publicar el documento final"/>
    <x v="55"/>
    <s v="C-0406-1003-5-10305B-0406002-02"/>
    <s v="02-02-02-008-003-09"/>
    <x v="344"/>
    <x v="0"/>
    <x v="2"/>
    <s v="marzo"/>
    <x v="12"/>
    <x v="0"/>
    <x v="0"/>
    <n v="36250000"/>
    <n v="36250000"/>
    <s v="2-NO"/>
    <s v="4-N/A"/>
    <s v="2520 - Subdirección de Avalúos"/>
    <s v="2.2-99-GND-gestión valuatoria"/>
    <s v="SER012-Prestación de servicios personas naturales"/>
    <s v="SA-9 Avaluador Senior avalúos"/>
    <s v="3-Gobernanza del dato y la información de valor público"/>
    <s v="11001-BOGOTÁ, D.C."/>
    <n v="0"/>
    <n v="0"/>
    <n v="0"/>
    <n v="0"/>
    <n v="36250000"/>
    <n v="0"/>
    <n v="0"/>
    <n v="7250000"/>
    <n v="0"/>
    <n v="7250000"/>
    <n v="0"/>
    <n v="7250000"/>
    <n v="0"/>
    <n v="7250000"/>
    <n v="0"/>
    <n v="7250000"/>
    <n v="0"/>
    <n v="0"/>
    <n v="0"/>
    <n v="0"/>
    <n v="0"/>
    <n v="0"/>
    <n v="0"/>
    <n v="0"/>
    <m/>
    <m/>
    <m/>
    <m/>
    <s v="OK"/>
    <s v="OK"/>
  </r>
  <r>
    <s v="3.2520.1.1.3.2"/>
    <s v="INVERSIÓN"/>
    <x v="0"/>
    <x v="3"/>
    <s v="Aumentar la capacidad de atención de avalúos puntuales requeridos por autoridades competentes"/>
    <s v="Servicio de Avalúos"/>
    <s v="Valoración catastral de predios/Publicar el documento final"/>
    <x v="55"/>
    <s v="C-0406-1003-5-10305B-0406002-02"/>
    <s v="02-02-02-008-005-09-4"/>
    <x v="346"/>
    <x v="0"/>
    <x v="0"/>
    <s v="enero"/>
    <x v="12"/>
    <x v="0"/>
    <x v="0"/>
    <n v="15000000"/>
    <n v="15000000"/>
    <s v="2-NO"/>
    <s v="4-N/A"/>
    <s v="2520 - Subdirección de Avalúos"/>
    <s v="2.2-99-GND-gestión valuatoria"/>
    <s v="SER012-Prestación de servicios personas naturales"/>
    <s v="SA-2 Apoyo operativo"/>
    <s v="3-Gobernanza del dato y la información de valor público"/>
    <s v="11001-BOGOTÁ, D.C."/>
    <n v="15000000"/>
    <n v="0"/>
    <n v="0"/>
    <n v="1500000"/>
    <n v="0"/>
    <n v="3000000"/>
    <n v="0"/>
    <n v="3000000"/>
    <n v="0"/>
    <n v="3000000"/>
    <n v="0"/>
    <n v="4500000"/>
    <n v="0"/>
    <n v="0"/>
    <n v="0"/>
    <n v="0"/>
    <n v="0"/>
    <n v="0"/>
    <n v="0"/>
    <n v="0"/>
    <n v="0"/>
    <n v="0"/>
    <n v="0"/>
    <n v="0"/>
    <m/>
    <m/>
    <m/>
    <m/>
    <s v="OK"/>
    <s v="OK"/>
  </r>
  <r>
    <s v="3.2520.1.1.3.20"/>
    <s v="INVERSIÓN"/>
    <x v="0"/>
    <x v="3"/>
    <s v="Aumentar la capacidad de atención de avalúos puntuales requeridos por autoridades competentes"/>
    <s v="Servicio de Avalúos"/>
    <s v="Valoración catastral de predios/Publicar el documento final"/>
    <x v="55"/>
    <s v="C-0406-1003-5-10305B-0406002-02"/>
    <s v="02-02-02-008-003-09"/>
    <x v="347"/>
    <x v="0"/>
    <x v="2"/>
    <s v="marzo"/>
    <x v="12"/>
    <x v="0"/>
    <x v="0"/>
    <n v="41000000"/>
    <n v="41000000"/>
    <s v="2-NO"/>
    <s v="4-N/A"/>
    <s v="2520 - Subdirección de Avalúos"/>
    <s v="2.2-99-GND-gestión valuatoria"/>
    <s v="SER012-Prestación de servicios personas naturales"/>
    <s v="SA-69 Profesional de Seguimiento y Control - Avaluos Comerciales"/>
    <s v="3-Gobernanza del dato y la información de valor público"/>
    <s v="11001-BOGOTÁ, D.C."/>
    <n v="0"/>
    <n v="0"/>
    <n v="0"/>
    <n v="0"/>
    <n v="41000000"/>
    <n v="0"/>
    <n v="0"/>
    <n v="8200000"/>
    <n v="0"/>
    <n v="8200000"/>
    <n v="0"/>
    <n v="8200000"/>
    <n v="0"/>
    <n v="8200000"/>
    <n v="0"/>
    <n v="8200000"/>
    <n v="0"/>
    <n v="0"/>
    <n v="0"/>
    <n v="0"/>
    <n v="0"/>
    <n v="0"/>
    <n v="0"/>
    <n v="0"/>
    <m/>
    <m/>
    <m/>
    <m/>
    <s v="OK"/>
    <s v="OK"/>
  </r>
  <r>
    <s v="3.2520.1.1.3.21"/>
    <s v="INVERSIÓN"/>
    <x v="0"/>
    <x v="3"/>
    <s v="Aumentar la capacidad de atención de avalúos puntuales requeridos por autoridades competentes"/>
    <s v="Servicio de Avalúos"/>
    <s v="Valoración catastral de predios/Publicar el documento final"/>
    <x v="55"/>
    <s v="C-0406-1003-5-10305B-0406002-02"/>
    <s v="02-02-02-008-003-09"/>
    <x v="348"/>
    <x v="0"/>
    <x v="2"/>
    <s v="marzo"/>
    <x v="12"/>
    <x v="0"/>
    <x v="0"/>
    <n v="46250000"/>
    <n v="46250000"/>
    <s v="2-NO"/>
    <s v="4-N/A"/>
    <s v="2520 - Subdirección de Avalúos"/>
    <s v="2.2-99-GND-gestión valuatoria"/>
    <s v="SER012-Prestación de servicios personas naturales"/>
    <s v="SA-19 Profesional Calidad Oficina"/>
    <s v="3-Gobernanza del dato y la información de valor público"/>
    <s v="11001-BOGOTÁ, D.C."/>
    <n v="0"/>
    <n v="0"/>
    <n v="0"/>
    <n v="0"/>
    <n v="46250000"/>
    <n v="0"/>
    <n v="0"/>
    <n v="9250000"/>
    <n v="0"/>
    <n v="9250000"/>
    <n v="0"/>
    <n v="9250000"/>
    <n v="0"/>
    <n v="9250000"/>
    <n v="0"/>
    <n v="9250000"/>
    <n v="0"/>
    <n v="0"/>
    <n v="0"/>
    <n v="0"/>
    <n v="0"/>
    <n v="0"/>
    <n v="0"/>
    <n v="0"/>
    <m/>
    <m/>
    <m/>
    <m/>
    <s v="OK"/>
    <s v="OK"/>
  </r>
  <r>
    <s v="3.2520.1.1.3.22"/>
    <s v="INVERSIÓN"/>
    <x v="0"/>
    <x v="3"/>
    <s v="Aumentar la capacidad de atención de avalúos puntuales requeridos por autoridades competentes"/>
    <s v="Servicio de Avalúos"/>
    <s v="Valoración catastral de predios/Publicar el documento final"/>
    <x v="55"/>
    <s v="C-0406-1003-5-10305B-0406002-02"/>
    <s v="02-02-02-008-003-09"/>
    <x v="348"/>
    <x v="0"/>
    <x v="0"/>
    <s v="febrero"/>
    <x v="12"/>
    <x v="0"/>
    <x v="0"/>
    <n v="46250000"/>
    <n v="46250000"/>
    <s v="2-NO"/>
    <s v="4-N/A"/>
    <s v="2520 - Subdirección de Avalúos"/>
    <s v="2.2-99-GND-gestión valuatoria"/>
    <s v="SER012-Prestación de servicios personas naturales"/>
    <s v="SA-19 Profesional Calidad Oficina"/>
    <s v="3-Gobernanza del dato y la información de valor público"/>
    <s v="11001-BOGOTÁ, D.C."/>
    <n v="0"/>
    <n v="0"/>
    <n v="46250000"/>
    <n v="0"/>
    <n v="0"/>
    <n v="9250000"/>
    <n v="0"/>
    <n v="9250000"/>
    <n v="0"/>
    <n v="9250000"/>
    <n v="0"/>
    <n v="9250000"/>
    <n v="0"/>
    <n v="9250000"/>
    <n v="0"/>
    <n v="0"/>
    <n v="0"/>
    <n v="0"/>
    <n v="0"/>
    <n v="0"/>
    <n v="0"/>
    <n v="0"/>
    <n v="0"/>
    <n v="0"/>
    <m/>
    <m/>
    <m/>
    <m/>
    <s v="OK"/>
    <s v="OK"/>
  </r>
  <r>
    <s v="3.2520.1.1.3.23"/>
    <s v="INVERSIÓN"/>
    <x v="0"/>
    <x v="3"/>
    <s v="Aumentar la capacidad de atención de avalúos puntuales requeridos por autoridades competentes"/>
    <s v="Servicio de Avalúos"/>
    <s v="Valoración catastral de predios/Publicar el documento final"/>
    <x v="55"/>
    <s v="C-0406-1003-5-10305B-0406002-02"/>
    <s v="02-02-02-008-003-09"/>
    <x v="348"/>
    <x v="0"/>
    <x v="0"/>
    <s v="febrero"/>
    <x v="12"/>
    <x v="0"/>
    <x v="0"/>
    <n v="46250000"/>
    <n v="46250000"/>
    <s v="2-NO"/>
    <s v="4-N/A"/>
    <s v="2520 - Subdirección de Avalúos"/>
    <s v="2.2-99-GND-gestión valuatoria"/>
    <s v="SER012-Prestación de servicios personas naturales"/>
    <s v="SA-19 Profesional Calidad Oficina"/>
    <s v="3-Gobernanza del dato y la información de valor público"/>
    <s v="11001-BOGOTÁ, D.C."/>
    <n v="0"/>
    <n v="0"/>
    <n v="46250000"/>
    <n v="0"/>
    <n v="0"/>
    <n v="9250000"/>
    <n v="0"/>
    <n v="9250000"/>
    <n v="0"/>
    <n v="9250000"/>
    <n v="0"/>
    <n v="9250000"/>
    <n v="0"/>
    <n v="9250000"/>
    <n v="0"/>
    <n v="0"/>
    <n v="0"/>
    <n v="0"/>
    <n v="0"/>
    <n v="0"/>
    <n v="0"/>
    <n v="0"/>
    <n v="0"/>
    <n v="0"/>
    <m/>
    <m/>
    <m/>
    <m/>
    <s v="OK"/>
    <s v="OK"/>
  </r>
  <r>
    <s v="3.2520.1.1.3.24"/>
    <s v="INVERSIÓN"/>
    <x v="0"/>
    <x v="3"/>
    <s v="Aumentar la capacidad de atención de avalúos puntuales requeridos por autoridades competentes"/>
    <s v="Servicio de Avalúos"/>
    <s v="Valoración catastral de predios/Publicar el documento final"/>
    <x v="55"/>
    <s v="C-0406-1003-5-10305B-0406002-02"/>
    <s v="02-02-02-008-003-09"/>
    <x v="348"/>
    <x v="0"/>
    <x v="2"/>
    <s v="marzo"/>
    <x v="12"/>
    <x v="0"/>
    <x v="0"/>
    <n v="46250000"/>
    <n v="46250000"/>
    <s v="2-NO"/>
    <s v="4-N/A"/>
    <s v="2520 - Subdirección de Avalúos"/>
    <s v="2.2-99-GND-gestión valuatoria"/>
    <s v="SER012-Prestación de servicios personas naturales"/>
    <s v="SA-19 Profesional Calidad Oficina"/>
    <s v="3-Gobernanza del dato y la información de valor público"/>
    <s v="11001-BOGOTÁ, D.C."/>
    <n v="0"/>
    <n v="0"/>
    <n v="0"/>
    <n v="0"/>
    <n v="46250000"/>
    <n v="0"/>
    <n v="0"/>
    <n v="9250000"/>
    <n v="0"/>
    <n v="9250000"/>
    <n v="0"/>
    <n v="9250000"/>
    <n v="0"/>
    <n v="9250000"/>
    <n v="0"/>
    <n v="9250000"/>
    <n v="0"/>
    <n v="0"/>
    <n v="0"/>
    <n v="0"/>
    <n v="0"/>
    <n v="0"/>
    <n v="0"/>
    <n v="0"/>
    <m/>
    <m/>
    <m/>
    <m/>
    <s v="OK"/>
    <s v="OK"/>
  </r>
  <r>
    <s v="3.2520.1.1.3.25"/>
    <s v="INVERSIÓN"/>
    <x v="0"/>
    <x v="3"/>
    <s v="Aumentar la capacidad de atención de avalúos puntuales requeridos por autoridades competentes"/>
    <s v="Servicio de Avalúos"/>
    <s v="Valoración catastral de predios/Publicar el documento final"/>
    <x v="56"/>
    <s v="C-0406-1003-5-10305B-0406002-02"/>
    <s v="02-02-02-008-002-01"/>
    <x v="349"/>
    <x v="0"/>
    <x v="0"/>
    <s v="febrero"/>
    <x v="12"/>
    <x v="0"/>
    <x v="0"/>
    <n v="46250000"/>
    <n v="46250000"/>
    <s v="2-NO"/>
    <s v="4-N/A"/>
    <s v="2520 - Subdirección de Avalúos"/>
    <s v="2.2-99-GND-gestión valuatoria"/>
    <s v="SER012-Prestación de servicios personas naturales"/>
    <s v="SA-24 Asesora Jurídica"/>
    <s v="3-Gobernanza del dato y la información de valor público"/>
    <s v="11001-BOGOTÁ, D.C."/>
    <n v="0"/>
    <n v="0"/>
    <n v="46250000"/>
    <n v="0"/>
    <n v="0"/>
    <n v="9250000"/>
    <n v="0"/>
    <n v="9250000"/>
    <n v="0"/>
    <n v="9250000"/>
    <n v="0"/>
    <n v="9250000"/>
    <n v="0"/>
    <n v="9250000"/>
    <n v="0"/>
    <n v="0"/>
    <n v="0"/>
    <n v="0"/>
    <n v="0"/>
    <n v="0"/>
    <n v="0"/>
    <n v="0"/>
    <n v="0"/>
    <n v="0"/>
    <m/>
    <m/>
    <m/>
    <m/>
    <s v="OK"/>
    <s v="OK"/>
  </r>
  <r>
    <s v="3.2520.1.1.3.26"/>
    <s v="INVERSIÓN"/>
    <x v="0"/>
    <x v="3"/>
    <s v="Aumentar la capacidad de atención de avalúos puntuales requeridos por autoridades competentes"/>
    <s v="Servicio de Avalúos"/>
    <s v="Valoración catastral de predios/Publicar el documento final"/>
    <x v="55"/>
    <s v="C-0406-1003-5-10305B-0406002-02"/>
    <s v="02-02-02-008-003-09"/>
    <x v="350"/>
    <x v="0"/>
    <x v="2"/>
    <s v="marzo"/>
    <x v="12"/>
    <x v="0"/>
    <x v="0"/>
    <n v="60000000"/>
    <n v="60000000"/>
    <s v="2-NO"/>
    <s v="4-N/A"/>
    <s v="2520 - Subdirección de Avalúos"/>
    <s v="2.2-99-GND-gestión valuatoria"/>
    <s v="SER012-Prestación de servicios personas naturales"/>
    <s v="SA-6 Asesor_Modelo centralizado"/>
    <s v="3-Gobernanza del dato y la información de valor público"/>
    <s v="11001-BOGOTÁ, D.C."/>
    <n v="0"/>
    <n v="0"/>
    <n v="0"/>
    <n v="0"/>
    <n v="60000000"/>
    <n v="0"/>
    <n v="0"/>
    <n v="12000000"/>
    <n v="0"/>
    <n v="12000000"/>
    <n v="0"/>
    <n v="12000000"/>
    <n v="0"/>
    <n v="12000000"/>
    <n v="0"/>
    <n v="12000000"/>
    <n v="0"/>
    <n v="0"/>
    <n v="0"/>
    <n v="0"/>
    <n v="0"/>
    <n v="0"/>
    <n v="0"/>
    <n v="0"/>
    <m/>
    <m/>
    <m/>
    <m/>
    <s v="OK"/>
    <s v="OK"/>
  </r>
  <r>
    <s v="3.2520.1.1.3.27"/>
    <s v="INVERSIÓN"/>
    <x v="0"/>
    <x v="3"/>
    <s v="Aumentar la capacidad de atención de avalúos puntuales requeridos por autoridades competentes"/>
    <s v="Servicio de Avalúos"/>
    <s v="Valoración catastral de predios/Publicar el documento final"/>
    <x v="55"/>
    <s v="C-0406-1003-5-10305B-0406002-02"/>
    <s v="02-02-02-008-003-09"/>
    <x v="350"/>
    <x v="0"/>
    <x v="0"/>
    <s v="febrero"/>
    <x v="12"/>
    <x v="0"/>
    <x v="0"/>
    <n v="60000000"/>
    <n v="60000000"/>
    <s v="2-NO"/>
    <s v="4-N/A"/>
    <s v="2520 - Subdirección de Avalúos"/>
    <s v="2.2-99-GND-gestión valuatoria"/>
    <s v="SER012-Prestación de servicios personas naturales"/>
    <s v="SA-5 Asesor_Conector DT"/>
    <s v="3-Gobernanza del dato y la información de valor público"/>
    <s v="11001-BOGOTÁ, D.C."/>
    <n v="0"/>
    <n v="0"/>
    <n v="60000000"/>
    <n v="0"/>
    <n v="0"/>
    <n v="12000000"/>
    <n v="0"/>
    <n v="12000000"/>
    <n v="0"/>
    <n v="12000000"/>
    <n v="0"/>
    <n v="12000000"/>
    <n v="0"/>
    <n v="12000000"/>
    <n v="0"/>
    <n v="0"/>
    <n v="0"/>
    <n v="0"/>
    <n v="0"/>
    <n v="0"/>
    <n v="0"/>
    <n v="0"/>
    <n v="0"/>
    <n v="0"/>
    <m/>
    <m/>
    <m/>
    <m/>
    <s v="OK"/>
    <s v="OK"/>
  </r>
  <r>
    <s v="3.2520.1.1.3.28"/>
    <s v="INVERSIÓN"/>
    <x v="0"/>
    <x v="3"/>
    <s v="Aumentar la capacidad de atención de avalúos puntuales requeridos por autoridades competentes"/>
    <s v="Servicio de Avalúos"/>
    <s v="Valoración catastral de predios/Publicar el documento final"/>
    <x v="55"/>
    <s v="C-0406-1003-5-10305B-0406002-02"/>
    <s v="02-02-02-008-003-09"/>
    <x v="350"/>
    <x v="0"/>
    <x v="0"/>
    <s v="febrero"/>
    <x v="12"/>
    <x v="0"/>
    <x v="0"/>
    <n v="60000000"/>
    <n v="60000000"/>
    <s v="2-NO"/>
    <s v="4-N/A"/>
    <s v="2520 - Subdirección de Avalúos"/>
    <s v="2.2-99-GND-gestión valuatoria"/>
    <s v="SER012-Prestación de servicios personas naturales"/>
    <s v="SA-25 Asesora Transversal"/>
    <s v="3-Gobernanza del dato y la información de valor público"/>
    <s v="11001-BOGOTÁ, D.C."/>
    <n v="0"/>
    <n v="0"/>
    <n v="60000000"/>
    <n v="0"/>
    <n v="0"/>
    <n v="12000000"/>
    <n v="0"/>
    <n v="12000000"/>
    <n v="0"/>
    <n v="12000000"/>
    <n v="0"/>
    <n v="12000000"/>
    <n v="0"/>
    <n v="12000000"/>
    <n v="0"/>
    <n v="0"/>
    <n v="0"/>
    <n v="0"/>
    <n v="0"/>
    <n v="0"/>
    <n v="0"/>
    <n v="0"/>
    <n v="0"/>
    <n v="0"/>
    <m/>
    <m/>
    <m/>
    <m/>
    <s v="OK"/>
    <s v="OK"/>
  </r>
  <r>
    <s v="3.2520.1.1.3.29"/>
    <s v="INVERSIÓN"/>
    <x v="2"/>
    <x v="3"/>
    <s v="Aumentar la capacidad de atención de avalúos puntuales requeridos por autoridades competentes"/>
    <s v="Servicio de Avalúos"/>
    <s v="Valoración catastral de predios/Publicar el documento final"/>
    <x v="7"/>
    <s v="C-0406-1003-5-10305B-0406002-02"/>
    <s v="02-02-02-006-004"/>
    <x v="20"/>
    <x v="0"/>
    <x v="2"/>
    <s v="marzo"/>
    <x v="4"/>
    <x v="3"/>
    <x v="0"/>
    <n v="100000000"/>
    <n v="100000000"/>
    <s v="2-NO"/>
    <s v="4-N/A"/>
    <s v="2520 - Subdirección de Avalúos"/>
    <s v="2.2-99-GND-gestión valuatoria"/>
    <s v="SER012-Prestación de servicios personas naturales"/>
    <s v="SA-74 N/A"/>
    <s v="3-Gobernanza del dato y la información de valor público"/>
    <s v="11001-BOGOTÁ, D.C."/>
    <n v="0"/>
    <n v="0"/>
    <n v="50000000"/>
    <n v="0"/>
    <n v="0"/>
    <n v="16666666"/>
    <n v="0"/>
    <n v="16666666"/>
    <n v="0"/>
    <n v="16666668"/>
    <n v="50000000"/>
    <n v="0"/>
    <n v="0"/>
    <n v="16666666"/>
    <n v="0"/>
    <n v="16666666"/>
    <n v="0"/>
    <n v="16666668"/>
    <n v="0"/>
    <n v="0"/>
    <n v="0"/>
    <n v="0"/>
    <n v="0"/>
    <n v="0"/>
    <m/>
    <m/>
    <m/>
    <m/>
    <s v="OK"/>
    <s v="OK"/>
  </r>
  <r>
    <s v="3.2520.1.1.3.3"/>
    <s v="INVERSIÓN"/>
    <x v="0"/>
    <x v="3"/>
    <s v="Aumentar la capacidad de atención de avalúos puntuales requeridos por autoridades competentes"/>
    <s v="Servicio de Avalúos"/>
    <s v="Valoración catastral de predios/Publicar el documento final"/>
    <x v="55"/>
    <s v="C-0406-1003-5-10305B-0406002-02"/>
    <s v="02-02-02-008-005-09-4"/>
    <x v="339"/>
    <x v="0"/>
    <x v="0"/>
    <s v="febrero"/>
    <x v="12"/>
    <x v="0"/>
    <x v="0"/>
    <n v="15000000"/>
    <n v="15000000"/>
    <s v="2-NO"/>
    <s v="4-N/A"/>
    <s v="2520 - Subdirección de Avalúos"/>
    <s v="2.2-99-GND-gestión valuatoria"/>
    <s v="SER012-Prestación de servicios personas naturales"/>
    <s v="SA-2 Apoyo operativo"/>
    <s v="3-Gobernanza del dato y la información de valor público"/>
    <s v="11001-BOGOTÁ, D.C."/>
    <n v="0"/>
    <n v="0"/>
    <n v="15000000"/>
    <n v="0"/>
    <n v="0"/>
    <n v="3000000"/>
    <n v="0"/>
    <n v="3000000"/>
    <n v="0"/>
    <n v="3000000"/>
    <n v="0"/>
    <n v="3000000"/>
    <n v="0"/>
    <n v="3000000"/>
    <n v="0"/>
    <n v="0"/>
    <n v="0"/>
    <n v="0"/>
    <n v="0"/>
    <n v="0"/>
    <n v="0"/>
    <n v="0"/>
    <n v="0"/>
    <n v="0"/>
    <m/>
    <m/>
    <m/>
    <m/>
    <s v="OK"/>
    <s v="OK"/>
  </r>
  <r>
    <s v="3.2520.1.1.3.30"/>
    <s v="INVERSIÓN"/>
    <x v="0"/>
    <x v="3"/>
    <s v="Aumentar la capacidad de atención de avalúos puntuales requeridos por autoridades competentes"/>
    <s v="Servicio de Avalúos"/>
    <s v="Valoración catastral de predios/Publicar el documento final"/>
    <x v="55"/>
    <s v="C-0406-1003-5-10305B-0406002-02"/>
    <s v="02-02-02-008-003-01-4"/>
    <x v="351"/>
    <x v="0"/>
    <x v="2"/>
    <s v="marzo"/>
    <x v="11"/>
    <x v="0"/>
    <x v="0"/>
    <n v="22000000"/>
    <n v="22000000"/>
    <s v="2-NO"/>
    <s v="4-N/A"/>
    <s v="2520 - Subdirección de Avalúos"/>
    <s v="2.2-99-GND-gestión valuatoria"/>
    <s v="SER012-Prestación de servicios personas naturales"/>
    <s v="SA-20 Sguimiento transversal proyectos"/>
    <s v="3-Gobernanza del dato y la información de valor público"/>
    <s v="11001-BOGOTÁ, D.C."/>
    <n v="0"/>
    <n v="0"/>
    <n v="0"/>
    <n v="0"/>
    <n v="22000000"/>
    <n v="0"/>
    <n v="0"/>
    <n v="5500000"/>
    <n v="0"/>
    <n v="5500000"/>
    <n v="0"/>
    <n v="5500000"/>
    <n v="0"/>
    <n v="5500000"/>
    <n v="0"/>
    <n v="0"/>
    <n v="0"/>
    <n v="0"/>
    <n v="0"/>
    <n v="0"/>
    <n v="0"/>
    <n v="0"/>
    <n v="0"/>
    <n v="0"/>
    <m/>
    <m/>
    <m/>
    <m/>
    <s v="OK"/>
    <s v="OK"/>
  </r>
  <r>
    <s v="3.2520.1.1.3.31"/>
    <s v="INVERSIÓN"/>
    <x v="0"/>
    <x v="3"/>
    <s v="Aumentar la capacidad de atención de avalúos puntuales requeridos por autoridades competentes"/>
    <s v="Servicio de Avalúos"/>
    <s v="Valoración catastral de predios/Publicar el documento final"/>
    <x v="55"/>
    <s v="C-0406-1003-5-10305B-0406002-02"/>
    <s v="02-02-02-008-003-04-2"/>
    <x v="345"/>
    <x v="0"/>
    <x v="0"/>
    <s v="febrero"/>
    <x v="11"/>
    <x v="0"/>
    <x v="0"/>
    <n v="29000000"/>
    <n v="29000000"/>
    <s v="2-NO"/>
    <s v="4-N/A"/>
    <s v="2520 - Subdirección de Avalúos"/>
    <s v="2.2-99-GND-gestión valuatoria"/>
    <s v="SER012-Prestación de servicios personas naturales"/>
    <s v="SA-37 Profesional Sig"/>
    <s v="3-Gobernanza del dato y la información de valor público"/>
    <s v="11001-BOGOTÁ, D.C."/>
    <n v="0"/>
    <n v="0"/>
    <n v="29000000"/>
    <n v="0"/>
    <n v="0"/>
    <n v="7250000"/>
    <n v="0"/>
    <n v="7250000"/>
    <n v="0"/>
    <n v="7250000"/>
    <n v="0"/>
    <n v="7250000"/>
    <n v="0"/>
    <n v="0"/>
    <n v="0"/>
    <n v="0"/>
    <n v="0"/>
    <n v="0"/>
    <n v="0"/>
    <n v="0"/>
    <n v="0"/>
    <n v="0"/>
    <n v="0"/>
    <n v="0"/>
    <m/>
    <m/>
    <m/>
    <m/>
    <s v="OK"/>
    <s v="OK"/>
  </r>
  <r>
    <s v="3.2520.1.1.3.32"/>
    <s v="INVERSIÓN"/>
    <x v="0"/>
    <x v="3"/>
    <s v="Aumentar la capacidad de atención de avalúos puntuales requeridos por autoridades competentes"/>
    <s v="Servicio de Avalúos"/>
    <s v="Valoración catastral de predios/Publicar el documento final"/>
    <x v="55"/>
    <s v="C-0406-1003-5-10305B-0406002-02"/>
    <s v="02-02-02-008-003-01-4"/>
    <x v="352"/>
    <x v="0"/>
    <x v="2"/>
    <s v="marzo"/>
    <x v="11"/>
    <x v="0"/>
    <x v="0"/>
    <n v="32800000"/>
    <n v="32800000"/>
    <s v="2-NO"/>
    <s v="4-N/A"/>
    <s v="2520 - Subdirección de Avalúos"/>
    <s v="2.2-99-GND-gestión valuatoria"/>
    <s v="SER012-Prestación de servicios personas naturales"/>
    <s v="SA-37 Profesional Sig"/>
    <s v="3-Gobernanza del dato y la información de valor público"/>
    <s v="11001-BOGOTÁ, D.C."/>
    <n v="0"/>
    <n v="0"/>
    <n v="0"/>
    <n v="0"/>
    <n v="32800000"/>
    <n v="0"/>
    <n v="0"/>
    <n v="8200000"/>
    <n v="0"/>
    <n v="8200000"/>
    <n v="0"/>
    <n v="8200000"/>
    <n v="0"/>
    <n v="8200000"/>
    <n v="0"/>
    <n v="0"/>
    <n v="0"/>
    <n v="0"/>
    <n v="0"/>
    <n v="0"/>
    <n v="0"/>
    <n v="0"/>
    <n v="0"/>
    <n v="0"/>
    <m/>
    <m/>
    <m/>
    <m/>
    <s v="OK"/>
    <s v="OK"/>
  </r>
  <r>
    <s v="3.2520.1.1.3.33"/>
    <s v="INVERSIÓN"/>
    <x v="0"/>
    <x v="3"/>
    <s v="Aumentar la capacidad de atención de avalúos puntuales requeridos por autoridades competentes"/>
    <s v="Servicio de Avalúos"/>
    <s v="Valoración catastral de predios/Publicar el documento final"/>
    <x v="55"/>
    <s v="C-0406-1003-5-10305B-0406002-02"/>
    <s v="02-02-02-008-003-01-4"/>
    <x v="353"/>
    <x v="0"/>
    <x v="0"/>
    <s v="febrero"/>
    <x v="12"/>
    <x v="0"/>
    <x v="0"/>
    <n v="41625000"/>
    <n v="41625000"/>
    <s v="2-NO"/>
    <s v="4-N/A"/>
    <s v="2520 - Subdirección de Avalúos"/>
    <s v="2.2-99-GND-gestión valuatoria"/>
    <s v="SER012-Prestación de servicios personas naturales"/>
    <s v="SA-13 Líder administrativo Proyectos"/>
    <s v="3-Gobernanza del dato y la información de valor público"/>
    <s v="11001-BOGOTÁ, D.C."/>
    <n v="0"/>
    <n v="0"/>
    <n v="41625000"/>
    <n v="0"/>
    <n v="0"/>
    <n v="9250000"/>
    <n v="0"/>
    <n v="9250000"/>
    <n v="0"/>
    <n v="9250000"/>
    <n v="0"/>
    <n v="9250000"/>
    <n v="0"/>
    <n v="4625000"/>
    <n v="0"/>
    <n v="0"/>
    <n v="0"/>
    <n v="0"/>
    <n v="0"/>
    <n v="0"/>
    <n v="0"/>
    <n v="0"/>
    <n v="0"/>
    <n v="0"/>
    <m/>
    <m/>
    <m/>
    <m/>
    <s v="OK"/>
    <s v="OK"/>
  </r>
  <r>
    <s v="3.2520.1.1.3.34"/>
    <s v="INVERSIÓN"/>
    <x v="0"/>
    <x v="3"/>
    <s v="Aumentar la capacidad de atención de avalúos puntuales requeridos por autoridades competentes"/>
    <s v="Servicio de Avalúos"/>
    <s v="Valoración catastral de predios/Publicar el documento final"/>
    <x v="1"/>
    <s v="C-0406-1003-5-10305B-0406002-02"/>
    <s v="02-02-02-006-003"/>
    <x v="354"/>
    <x v="1"/>
    <x v="1"/>
    <s v="N/A"/>
    <x v="1"/>
    <x v="1"/>
    <x v="0"/>
    <n v="81051391"/>
    <n v="81051391"/>
    <s v="2-NO"/>
    <s v="4-N/A"/>
    <s v="2520 - Subdirección de Avalúos"/>
    <s v="2.2-99-GND-gestión valuatoria"/>
    <s v="VIAT01-Viáticos y gastos de viaje"/>
    <s v="SA-74 N/A"/>
    <s v="3-Gobernanza del dato y la información de valor público"/>
    <s v="11001-BOGOTÁ, D.C."/>
    <n v="0"/>
    <n v="0"/>
    <n v="40000000"/>
    <n v="0"/>
    <n v="0"/>
    <n v="13333333"/>
    <n v="0"/>
    <n v="13333333"/>
    <n v="0"/>
    <n v="13333334"/>
    <n v="41051391"/>
    <n v="0"/>
    <n v="0"/>
    <n v="13333333"/>
    <n v="0"/>
    <n v="13333333"/>
    <n v="0"/>
    <n v="14384725"/>
    <n v="0"/>
    <n v="0"/>
    <n v="0"/>
    <n v="0"/>
    <n v="0"/>
    <n v="0"/>
    <m/>
    <m/>
    <m/>
    <m/>
    <s v="OK"/>
    <s v="OK"/>
  </r>
  <r>
    <s v="3.2520.1.1.3.4"/>
    <s v="INVERSIÓN"/>
    <x v="0"/>
    <x v="3"/>
    <s v="Aumentar la capacidad de atención de avalúos puntuales requeridos por autoridades competentes"/>
    <s v="Servicio de Avalúos"/>
    <s v="Valoración catastral de predios/Publicar el documento final"/>
    <x v="55"/>
    <s v="C-0406-1003-5-10305B-0406002-02"/>
    <s v="02-02-02-008-005-09-4"/>
    <x v="339"/>
    <x v="0"/>
    <x v="2"/>
    <s v="marzo"/>
    <x v="12"/>
    <x v="0"/>
    <x v="0"/>
    <n v="15000000"/>
    <n v="15000000"/>
    <s v="2-NO"/>
    <s v="4-N/A"/>
    <s v="2520 - Subdirección de Avalúos"/>
    <s v="2.2-99-GND-gestión valuatoria"/>
    <s v="SER012-Prestación de servicios personas naturales"/>
    <s v="SA-2 Apoyo operativo"/>
    <s v="3-Gobernanza del dato y la información de valor público"/>
    <s v="11001-BOGOTÁ, D.C."/>
    <n v="0"/>
    <n v="0"/>
    <n v="0"/>
    <n v="0"/>
    <n v="15000000"/>
    <n v="0"/>
    <n v="0"/>
    <n v="3000000"/>
    <n v="0"/>
    <n v="3000000"/>
    <n v="0"/>
    <n v="3000000"/>
    <n v="0"/>
    <n v="3000000"/>
    <n v="0"/>
    <n v="3000000"/>
    <n v="0"/>
    <n v="0"/>
    <n v="0"/>
    <n v="0"/>
    <n v="0"/>
    <n v="0"/>
    <n v="0"/>
    <n v="0"/>
    <m/>
    <m/>
    <m/>
    <m/>
    <s v="OK"/>
    <s v="OK"/>
  </r>
  <r>
    <s v="3.2520.1.1.3.5"/>
    <s v="INVERSIÓN"/>
    <x v="0"/>
    <x v="3"/>
    <s v="Aumentar la capacidad de atención de avalúos puntuales requeridos por autoridades competentes"/>
    <s v="Servicio de Avalúos"/>
    <s v="Valoración catastral de predios/Publicar el documento final"/>
    <x v="55"/>
    <s v="C-0406-1003-5-10305B-0406002-02"/>
    <s v="02-02-02-008-005-09-4"/>
    <x v="339"/>
    <x v="0"/>
    <x v="2"/>
    <s v="marzo"/>
    <x v="12"/>
    <x v="0"/>
    <x v="0"/>
    <n v="15000000"/>
    <n v="15000000"/>
    <s v="2-NO"/>
    <s v="4-N/A"/>
    <s v="2520 - Subdirección de Avalúos"/>
    <s v="2.2-99-GND-gestión valuatoria"/>
    <s v="SER012-Prestación de servicios personas naturales"/>
    <s v="SA-2 Apoyo operativo"/>
    <s v="3-Gobernanza del dato y la información de valor público"/>
    <s v="11001-BOGOTÁ, D.C."/>
    <n v="0"/>
    <n v="0"/>
    <n v="0"/>
    <n v="0"/>
    <n v="15000000"/>
    <n v="0"/>
    <n v="0"/>
    <n v="3000000"/>
    <n v="0"/>
    <n v="3000000"/>
    <n v="0"/>
    <n v="3000000"/>
    <n v="0"/>
    <n v="3000000"/>
    <n v="0"/>
    <n v="3000000"/>
    <n v="0"/>
    <n v="0"/>
    <n v="0"/>
    <n v="0"/>
    <n v="0"/>
    <n v="0"/>
    <n v="0"/>
    <n v="0"/>
    <m/>
    <m/>
    <m/>
    <m/>
    <s v="OK"/>
    <s v="OK"/>
  </r>
  <r>
    <s v="3.2520.1.1.3.6"/>
    <s v="INVERSIÓN"/>
    <x v="0"/>
    <x v="3"/>
    <s v="Aumentar la capacidad de atención de avalúos puntuales requeridos por autoridades competentes"/>
    <s v="Servicio de Avalúos"/>
    <s v="Valoración catastral de predios/Publicar el documento final"/>
    <x v="55"/>
    <s v="C-0406-1003-5-10305B-0406002-02"/>
    <s v="02-02-02-008-005-09-4"/>
    <x v="355"/>
    <x v="0"/>
    <x v="2"/>
    <s v="marzo"/>
    <x v="12"/>
    <x v="0"/>
    <x v="0"/>
    <n v="15000000"/>
    <n v="15000000"/>
    <s v="2-NO"/>
    <s v="4-N/A"/>
    <s v="2520 - Subdirección de Avalúos"/>
    <s v="2.2-99-GND-gestión valuatoria"/>
    <s v="SER012-Prestación de servicios personas naturales"/>
    <s v="SA-32 Técnico de Cuentas"/>
    <s v="3-Gobernanza del dato y la información de valor público"/>
    <s v="11001-BOGOTÁ, D.C."/>
    <n v="0"/>
    <n v="0"/>
    <n v="0"/>
    <n v="0"/>
    <n v="15000000"/>
    <n v="0"/>
    <n v="0"/>
    <n v="3000000"/>
    <n v="0"/>
    <n v="3000000"/>
    <n v="0"/>
    <n v="3000000"/>
    <n v="0"/>
    <n v="3000000"/>
    <n v="0"/>
    <n v="3000000"/>
    <n v="0"/>
    <n v="0"/>
    <n v="0"/>
    <n v="0"/>
    <n v="0"/>
    <n v="0"/>
    <n v="0"/>
    <n v="0"/>
    <m/>
    <m/>
    <m/>
    <m/>
    <s v="OK"/>
    <s v="OK"/>
  </r>
  <r>
    <s v="3.2520.1.1.3.7"/>
    <s v="INVERSIÓN"/>
    <x v="0"/>
    <x v="3"/>
    <s v="Aumentar la capacidad de atención de avalúos puntuales requeridos por autoridades competentes"/>
    <s v="Servicio de Avalúos"/>
    <s v="Valoración catastral de predios/Publicar el documento final"/>
    <x v="55"/>
    <s v="C-0406-1003-5-10305B-0406002-02"/>
    <s v="02-02-02-008-005-09-4"/>
    <x v="356"/>
    <x v="0"/>
    <x v="2"/>
    <s v="marzo"/>
    <x v="12"/>
    <x v="0"/>
    <x v="0"/>
    <n v="15000000"/>
    <n v="15000000"/>
    <s v="2-NO"/>
    <s v="4-N/A"/>
    <s v="2520 - Subdirección de Avalúos"/>
    <s v="2.2-99-GND-gestión valuatoria"/>
    <s v="SER012-Prestación de servicios personas naturales"/>
    <s v="SA-2 Apoyo operativo"/>
    <s v="3-Gobernanza del dato y la información de valor público"/>
    <s v="11001-BOGOTÁ, D.C."/>
    <n v="0"/>
    <n v="0"/>
    <n v="0"/>
    <n v="0"/>
    <n v="15000000"/>
    <n v="0"/>
    <n v="0"/>
    <n v="3000000"/>
    <n v="0"/>
    <n v="3000000"/>
    <n v="0"/>
    <n v="3000000"/>
    <n v="0"/>
    <n v="3000000"/>
    <n v="0"/>
    <n v="3000000"/>
    <n v="0"/>
    <n v="0"/>
    <n v="0"/>
    <n v="0"/>
    <n v="0"/>
    <n v="0"/>
    <n v="0"/>
    <n v="0"/>
    <m/>
    <m/>
    <m/>
    <m/>
    <s v="OK"/>
    <s v="OK"/>
  </r>
  <r>
    <s v="3.2520.1.1.3.8"/>
    <s v="INVERSIÓN"/>
    <x v="0"/>
    <x v="3"/>
    <s v="Aumentar la capacidad de atención de avalúos puntuales requeridos por autoridades competentes"/>
    <s v="Servicio de Avalúos"/>
    <s v="Valoración catastral de predios/Publicar el documento final"/>
    <x v="55"/>
    <s v="C-0406-1003-5-10305B-0406002-02"/>
    <s v="02-02-02-008-005-09-4"/>
    <x v="357"/>
    <x v="0"/>
    <x v="2"/>
    <s v="marzo"/>
    <x v="12"/>
    <x v="0"/>
    <x v="0"/>
    <n v="15000000"/>
    <n v="15000000"/>
    <s v="2-NO"/>
    <s v="4-N/A"/>
    <s v="2520 - Subdirección de Avalúos"/>
    <s v="2.2-99-GND-gestión valuatoria"/>
    <s v="SER012-Prestación de servicios personas naturales"/>
    <s v="SA-46 Apoyo y seguimiento a la gestión"/>
    <s v="3-Gobernanza del dato y la información de valor público"/>
    <s v="11001-BOGOTÁ, D.C."/>
    <n v="0"/>
    <n v="0"/>
    <n v="0"/>
    <n v="0"/>
    <n v="15000000"/>
    <n v="0"/>
    <n v="0"/>
    <n v="3000000"/>
    <n v="0"/>
    <n v="3000000"/>
    <n v="0"/>
    <n v="3000000"/>
    <n v="0"/>
    <n v="3000000"/>
    <n v="0"/>
    <n v="3000000"/>
    <n v="0"/>
    <n v="0"/>
    <n v="0"/>
    <n v="0"/>
    <n v="0"/>
    <n v="0"/>
    <n v="0"/>
    <n v="0"/>
    <m/>
    <m/>
    <m/>
    <m/>
    <s v="OK"/>
    <s v="OK"/>
  </r>
  <r>
    <s v="3.2520.1.1.3.9"/>
    <s v="INVERSIÓN"/>
    <x v="0"/>
    <x v="3"/>
    <s v="Aumentar la capacidad de atención de avalúos puntuales requeridos por autoridades competentes"/>
    <s v="Servicio de Avalúos"/>
    <s v="Valoración catastral de predios/Publicar el documento final"/>
    <x v="55"/>
    <s v="C-0406-1003-5-10305B-0406002-02"/>
    <s v="02-02-02-008-005-09-4"/>
    <x v="357"/>
    <x v="0"/>
    <x v="0"/>
    <s v="enero"/>
    <x v="12"/>
    <x v="0"/>
    <x v="0"/>
    <n v="15000000"/>
    <n v="15000000"/>
    <s v="2-NO"/>
    <s v="4-N/A"/>
    <s v="2520 - Subdirección de Avalúos"/>
    <s v="2.2-99-GND-gestión valuatoria"/>
    <s v="SER012-Prestación de servicios personas naturales"/>
    <s v="SA-46 Apoyo y seguimiento a la gestión"/>
    <s v="3-Gobernanza del dato y la información de valor público"/>
    <s v="11001-BOGOTÁ, D.C."/>
    <n v="15000000"/>
    <n v="0"/>
    <n v="0"/>
    <n v="1500000"/>
    <n v="0"/>
    <n v="3000000"/>
    <n v="0"/>
    <n v="3000000"/>
    <n v="0"/>
    <n v="3000000"/>
    <n v="0"/>
    <n v="4500000"/>
    <n v="0"/>
    <n v="0"/>
    <n v="0"/>
    <n v="0"/>
    <n v="0"/>
    <n v="0"/>
    <n v="0"/>
    <n v="0"/>
    <n v="0"/>
    <n v="0"/>
    <n v="0"/>
    <n v="0"/>
    <m/>
    <m/>
    <m/>
    <m/>
    <s v="OK"/>
    <s v="OK"/>
  </r>
  <r>
    <s v="4.1000.1.7.5.1"/>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la formación o actualización catastral con enfoque multipropósito"/>
    <x v="0"/>
    <s v="C-0406-1003-7-10305B-0406016-02"/>
    <s v="02-02-02-008-003"/>
    <x v="358"/>
    <x v="0"/>
    <x v="0"/>
    <s v="enero"/>
    <x v="0"/>
    <x v="0"/>
    <x v="0"/>
    <n v="161000000"/>
    <n v="161000000"/>
    <s v="2-NO"/>
    <s v="4-N/A"/>
    <s v="1000 - Dirección General"/>
    <s v="1.1-99-GND- Direccionamiento estratégico y planeación"/>
    <s v="SER012-Prestación de servicios personas naturales"/>
    <s v="DG-2 Asesor relacionamiento estratégico"/>
    <s v="7-Posicionamiento institucional"/>
    <s v="11001-BOGOTÁ, D.C."/>
    <n v="161000000"/>
    <n v="0"/>
    <n v="0"/>
    <n v="14000000"/>
    <n v="0"/>
    <n v="14000000"/>
    <n v="0"/>
    <n v="14000000"/>
    <n v="0"/>
    <n v="14000000"/>
    <n v="0"/>
    <n v="14000000"/>
    <n v="0"/>
    <n v="14000000"/>
    <n v="0"/>
    <n v="14000000"/>
    <n v="0"/>
    <n v="14000000"/>
    <n v="0"/>
    <n v="14000000"/>
    <n v="0"/>
    <n v="14000000"/>
    <n v="0"/>
    <n v="21000000"/>
    <m/>
    <m/>
    <m/>
    <m/>
    <s v="OK"/>
    <s v="OK"/>
  </r>
  <r>
    <s v="4.1000.1.7.5.2"/>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la formación o actualización catastral con enfoque multipropósito"/>
    <x v="0"/>
    <s v="C-0406-1003-7-10305B-0406016-02"/>
    <s v="02-02-02-008-003"/>
    <x v="359"/>
    <x v="0"/>
    <x v="0"/>
    <s v="enero"/>
    <x v="0"/>
    <x v="0"/>
    <x v="0"/>
    <n v="161000000"/>
    <n v="161000000"/>
    <s v="2-NO"/>
    <s v="4-N/A"/>
    <s v="1000 - Dirección General"/>
    <s v="1.1-99-GND- Direccionamiento estratégico y planeación"/>
    <s v="SER012-Prestación de servicios personas naturales"/>
    <s v="DG-1  Asesor seguimiento a metas"/>
    <s v="3-Gobernanza del dato y la información de valor público"/>
    <s v="11001-BOGOTÁ, D.C."/>
    <n v="161000000"/>
    <n v="0"/>
    <n v="0"/>
    <n v="14000000"/>
    <n v="0"/>
    <n v="14000000"/>
    <n v="0"/>
    <n v="14000000"/>
    <n v="0"/>
    <n v="14000000"/>
    <n v="0"/>
    <n v="14000000"/>
    <n v="0"/>
    <n v="14000000"/>
    <n v="0"/>
    <n v="14000000"/>
    <n v="0"/>
    <n v="14000000"/>
    <n v="0"/>
    <n v="14000000"/>
    <n v="0"/>
    <n v="14000000"/>
    <n v="0"/>
    <n v="21000000"/>
    <m/>
    <m/>
    <m/>
    <m/>
    <s v="OK"/>
    <s v="OK"/>
  </r>
  <r>
    <s v="4.1000.1.7.5.3"/>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la formación o actualización catastral con enfoque multipropósito"/>
    <x v="0"/>
    <s v="C-0406-1003-7-10305B-0406016-02"/>
    <s v="02-02-02-008-003"/>
    <x v="360"/>
    <x v="0"/>
    <x v="0"/>
    <s v="enero"/>
    <x v="0"/>
    <x v="0"/>
    <x v="0"/>
    <n v="161000000"/>
    <n v="161000000"/>
    <s v="2-NO"/>
    <s v="4-N/A"/>
    <s v="1000 - Dirección General"/>
    <s v="1.1-99-GND- Direccionamiento estratégico y planeación"/>
    <s v="SER012-Prestación de servicios personas naturales"/>
    <s v="DG-5 Asesor modelo de operación y gestión Catastral"/>
    <s v="3-Gobernanza del dato y la información de valor público"/>
    <s v="11001-BOGOTÁ, D.C."/>
    <n v="161000000"/>
    <n v="0"/>
    <n v="0"/>
    <n v="14000000"/>
    <n v="0"/>
    <n v="14000000"/>
    <n v="0"/>
    <n v="14000000"/>
    <n v="0"/>
    <n v="14000000"/>
    <n v="0"/>
    <n v="14000000"/>
    <n v="0"/>
    <n v="14000000"/>
    <n v="0"/>
    <n v="14000000"/>
    <n v="0"/>
    <n v="14000000"/>
    <n v="0"/>
    <n v="14000000"/>
    <n v="0"/>
    <n v="14000000"/>
    <n v="0"/>
    <n v="21000000"/>
    <m/>
    <m/>
    <m/>
    <m/>
    <s v="OK"/>
    <s v="OK"/>
  </r>
  <r>
    <s v="4.1000.1.7.5.4"/>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la formación o actualización catastral con enfoque multipropósito"/>
    <x v="0"/>
    <s v="C-0406-1003-7-10305B-0406016-02"/>
    <s v="02-02-02-008-003"/>
    <x v="361"/>
    <x v="0"/>
    <x v="0"/>
    <s v="enero"/>
    <x v="0"/>
    <x v="0"/>
    <x v="0"/>
    <n v="115000000"/>
    <n v="115000000"/>
    <s v="2-NO"/>
    <s v="4-N/A"/>
    <s v="1000 - Dirección General"/>
    <s v="1.1-99-GND- Direccionamiento estratégico y planeación"/>
    <s v="SER012-Prestación de servicios personas naturales"/>
    <s v="DG-4 Apoyo presupuestal y financiero"/>
    <s v="3-Gobernanza del dato y la información de valor público"/>
    <s v="11001-BOGOTÁ, D.C."/>
    <n v="115000000"/>
    <n v="0"/>
    <n v="0"/>
    <n v="10000000"/>
    <n v="0"/>
    <n v="10000000"/>
    <n v="0"/>
    <n v="10000000"/>
    <n v="0"/>
    <n v="10000000"/>
    <n v="0"/>
    <n v="10000000"/>
    <n v="0"/>
    <n v="10000000"/>
    <n v="0"/>
    <n v="10000000"/>
    <n v="0"/>
    <n v="10000000"/>
    <n v="0"/>
    <n v="10000000"/>
    <n v="0"/>
    <n v="10000000"/>
    <n v="0"/>
    <n v="15000000"/>
    <m/>
    <m/>
    <m/>
    <m/>
    <s v="OK"/>
    <s v="OK"/>
  </r>
  <r>
    <s v="4.1000.1.7.5.5"/>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la formación o actualización catastral con enfoque multipropósito"/>
    <x v="0"/>
    <s v="C-0406-1003-7-10305B-0406016-02"/>
    <s v="02-02-02-008-003"/>
    <x v="362"/>
    <x v="0"/>
    <x v="0"/>
    <s v="enero"/>
    <x v="0"/>
    <x v="0"/>
    <x v="0"/>
    <n v="161000000"/>
    <n v="161000000"/>
    <s v="2-NO"/>
    <s v="4-N/A"/>
    <s v="1000 - Dirección General"/>
    <s v="1.1-99-GND- Direccionamiento estratégico y planeación"/>
    <s v="SER012-Prestación de servicios personas naturales"/>
    <s v="DG-5 Asesor modelo de operación y gestión Catastral"/>
    <s v="3-Gobernanza del dato y la información de valor público"/>
    <s v="11001-BOGOTÁ, D.C."/>
    <n v="161000000"/>
    <n v="0"/>
    <n v="0"/>
    <n v="14000000"/>
    <n v="0"/>
    <n v="14000000"/>
    <n v="0"/>
    <n v="14000000"/>
    <n v="0"/>
    <n v="14000000"/>
    <n v="0"/>
    <n v="14000000"/>
    <n v="0"/>
    <n v="14000000"/>
    <n v="0"/>
    <n v="14000000"/>
    <n v="0"/>
    <n v="14000000"/>
    <n v="0"/>
    <n v="14000000"/>
    <n v="0"/>
    <n v="14000000"/>
    <n v="0"/>
    <n v="21000000"/>
    <m/>
    <m/>
    <m/>
    <m/>
    <s v="OK"/>
    <s v="OK"/>
  </r>
  <r>
    <s v="4.1000.1.7.5.6"/>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la formación o actualización catastral con enfoque multipropósito"/>
    <x v="1"/>
    <s v="C-0406-1003-7-10305B-0406016-02"/>
    <s v="02-02-02-010"/>
    <x v="1"/>
    <x v="1"/>
    <x v="1"/>
    <s v="N/A"/>
    <x v="1"/>
    <x v="1"/>
    <x v="0"/>
    <n v="66138658"/>
    <n v="66138658"/>
    <s v="2-NO"/>
    <s v="4-N/A"/>
    <s v="1000 - Dirección General"/>
    <s v="1.1-99-GND- Direccionamiento estratégico y planeación"/>
    <s v="VIAT01-Viáticos y gastos de viaje"/>
    <s v="DG-6 N/A"/>
    <s v="3-Gobernanza del dato y la información de valor público"/>
    <s v="11001-BOGOTÁ, D.C."/>
    <n v="5511554"/>
    <n v="5511554"/>
    <n v="5511554"/>
    <n v="5511554"/>
    <n v="5511554"/>
    <n v="5511554"/>
    <n v="5511554"/>
    <n v="5511554"/>
    <n v="5511554"/>
    <n v="5511554"/>
    <n v="5511554"/>
    <n v="5511554"/>
    <n v="5511554"/>
    <n v="5511554"/>
    <n v="5511554"/>
    <n v="5511554"/>
    <n v="5511554"/>
    <n v="5511554"/>
    <n v="5511554"/>
    <n v="5511554"/>
    <n v="5511554"/>
    <n v="5511554"/>
    <n v="5511564"/>
    <n v="5511564"/>
    <m/>
    <m/>
    <m/>
    <m/>
    <s v="OK"/>
    <s v="OK"/>
  </r>
  <r>
    <s v="4.1000.1.7.5.7"/>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la formación o actualización catastral con enfoque multipropósito"/>
    <x v="0"/>
    <s v="C-0406-1003-7-10305B-0406016-02"/>
    <s v="02-02-02-008-003"/>
    <x v="363"/>
    <x v="0"/>
    <x v="0"/>
    <s v="enero"/>
    <x v="0"/>
    <x v="0"/>
    <x v="0"/>
    <n v="115000000"/>
    <n v="115000000"/>
    <s v="2-NO"/>
    <s v="4-N/A"/>
    <s v="1000 - Dirección General"/>
    <s v="1.1-99-GND- Direccionamiento estratégico y planeación"/>
    <s v="SER012-Prestación de servicios personas naturales"/>
    <s v="DG-5 Asesor modelo de operación y gestión Catastral"/>
    <s v="3-Gobernanza del dato y la información de valor público"/>
    <s v="11001-BOGOTÁ, D.C."/>
    <n v="115000000"/>
    <n v="0"/>
    <n v="0"/>
    <n v="10000000"/>
    <n v="0"/>
    <n v="10000000"/>
    <n v="0"/>
    <n v="10000000"/>
    <n v="0"/>
    <n v="10000000"/>
    <n v="0"/>
    <n v="10000000"/>
    <n v="0"/>
    <n v="10000000"/>
    <n v="0"/>
    <n v="10000000"/>
    <n v="0"/>
    <n v="10000000"/>
    <n v="0"/>
    <n v="10000000"/>
    <n v="0"/>
    <n v="10000000"/>
    <n v="0"/>
    <n v="15000000"/>
    <m/>
    <m/>
    <m/>
    <m/>
    <s v="OK"/>
    <s v="OK"/>
  </r>
  <r>
    <s v="4.1100.1.7.8.1"/>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0"/>
    <s v="C-0406-1003-7-10305B-0406016-02"/>
    <s v="02-02-02-008-003"/>
    <x v="364"/>
    <x v="0"/>
    <x v="0"/>
    <s v="enero"/>
    <x v="0"/>
    <x v="0"/>
    <x v="0"/>
    <n v="147200000"/>
    <n v="147200000"/>
    <s v="2-NO"/>
    <s v="4-N/A"/>
    <s v="1100 - Oficina Asesora de Planeación"/>
    <s v="1.1-4-Planeación y seguimiento a las metas de la entidad"/>
    <s v="SER012-Prestación de servicios personas naturales"/>
    <s v="OAP-1 Asesores de planeación"/>
    <s v="3-Gobernanza del dato y la información de valor público"/>
    <s v="11001-BOGOTÁ, D.C."/>
    <n v="147200000"/>
    <n v="0"/>
    <n v="0"/>
    <n v="12800000"/>
    <n v="0"/>
    <n v="12800000"/>
    <n v="0"/>
    <n v="12800000"/>
    <n v="0"/>
    <n v="12800000"/>
    <n v="0"/>
    <n v="12800000"/>
    <n v="0"/>
    <n v="12800000"/>
    <n v="0"/>
    <n v="12800000"/>
    <n v="0"/>
    <n v="12800000"/>
    <n v="0"/>
    <n v="12800000"/>
    <n v="0"/>
    <n v="12800000"/>
    <n v="0"/>
    <n v="19200000"/>
    <m/>
    <m/>
    <m/>
    <m/>
    <s v="OK"/>
    <s v="OK"/>
  </r>
  <r>
    <s v="4.1100.1.7.8.2"/>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0"/>
    <s v="C-0406-1003-7-10305B-0406016-02"/>
    <s v="02-02-02-008-003"/>
    <x v="365"/>
    <x v="0"/>
    <x v="0"/>
    <s v="enero"/>
    <x v="0"/>
    <x v="0"/>
    <x v="0"/>
    <n v="149500000"/>
    <n v="149500000"/>
    <s v="2-NO"/>
    <s v="4-N/A"/>
    <s v="1100 - Oficina Asesora de Planeación"/>
    <s v="1.1-4-Planeación y seguimiento a las metas de la entidad"/>
    <s v="SER012-Prestación de servicios personas naturales"/>
    <s v="OAP-1 Asesores de planeación"/>
    <s v="3-Gobernanza del dato y la información de valor público"/>
    <s v="11001-BOGOTÁ, D.C."/>
    <n v="149500000"/>
    <n v="0"/>
    <n v="0"/>
    <n v="13000000"/>
    <n v="0"/>
    <n v="13000000"/>
    <n v="0"/>
    <n v="13000000"/>
    <n v="0"/>
    <n v="13000000"/>
    <n v="0"/>
    <n v="13000000"/>
    <n v="0"/>
    <n v="13000000"/>
    <n v="0"/>
    <n v="13000000"/>
    <n v="0"/>
    <n v="13000000"/>
    <n v="0"/>
    <n v="13000000"/>
    <n v="0"/>
    <n v="13000000"/>
    <n v="0"/>
    <n v="19500000"/>
    <m/>
    <m/>
    <m/>
    <m/>
    <s v="OK"/>
    <s v="OK"/>
  </r>
  <r>
    <s v="4.1100.1.7.8.3"/>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0"/>
    <s v="C-0406-1003-7-10305B-0406016-02"/>
    <s v="02-02-02-008-003"/>
    <x v="366"/>
    <x v="0"/>
    <x v="0"/>
    <s v="enero"/>
    <x v="0"/>
    <x v="0"/>
    <x v="0"/>
    <n v="92000000"/>
    <n v="92000000"/>
    <s v="2-NO"/>
    <s v="4-N/A"/>
    <s v="1100 - Oficina Asesora de Planeación"/>
    <s v="1.1-4-Planeación y seguimiento a las metas de la entidad"/>
    <s v="SER012-Prestación de servicios personas naturales"/>
    <s v="OAP-1 Asesores de planeación"/>
    <s v="3-Gobernanza del dato y la información de valor público"/>
    <s v="11001-BOGOTÁ, D.C."/>
    <n v="92000000"/>
    <n v="0"/>
    <n v="0"/>
    <n v="8000000"/>
    <n v="0"/>
    <n v="8000000"/>
    <n v="0"/>
    <n v="8000000"/>
    <n v="0"/>
    <n v="8000000"/>
    <n v="0"/>
    <n v="8000000"/>
    <n v="0"/>
    <n v="8000000"/>
    <n v="0"/>
    <n v="8000000"/>
    <n v="0"/>
    <n v="8000000"/>
    <n v="0"/>
    <n v="8000000"/>
    <n v="0"/>
    <n v="8000000"/>
    <n v="0"/>
    <n v="12000000"/>
    <m/>
    <m/>
    <m/>
    <m/>
    <s v="OK"/>
    <s v="OK"/>
  </r>
  <r>
    <s v="4.1100.1.7.8.4"/>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0"/>
    <s v="C-0406-1003-7-10305B-0406016-02"/>
    <s v="02-02-02-008-003"/>
    <x v="366"/>
    <x v="0"/>
    <x v="0"/>
    <s v="enero"/>
    <x v="0"/>
    <x v="0"/>
    <x v="0"/>
    <n v="92000000"/>
    <n v="92000000"/>
    <s v="2-NO"/>
    <s v="4-N/A"/>
    <s v="1100 - Oficina Asesora de Planeación"/>
    <s v="1.1-4-Planeación y seguimiento a las metas de la entidad"/>
    <s v="SER012-Prestación de servicios personas naturales"/>
    <s v="OAP-1 Asesores de planeación"/>
    <s v="3-Gobernanza del dato y la información de valor público"/>
    <s v="11001-BOGOTÁ, D.C."/>
    <n v="92000000"/>
    <n v="0"/>
    <n v="0"/>
    <n v="8000000"/>
    <n v="0"/>
    <n v="8000000"/>
    <n v="0"/>
    <n v="8000000"/>
    <n v="0"/>
    <n v="8000000"/>
    <n v="0"/>
    <n v="8000000"/>
    <n v="0"/>
    <n v="8000000"/>
    <n v="0"/>
    <n v="8000000"/>
    <n v="0"/>
    <n v="8000000"/>
    <n v="0"/>
    <n v="8000000"/>
    <n v="0"/>
    <n v="8000000"/>
    <n v="0"/>
    <n v="12000000"/>
    <m/>
    <m/>
    <m/>
    <m/>
    <s v="OK"/>
    <s v="OK"/>
  </r>
  <r>
    <s v="4.1100.1.7.8.5"/>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0"/>
    <s v="C-0406-1003-7-10305B-0406016-02"/>
    <s v="02-02-02-008-003"/>
    <x v="367"/>
    <x v="0"/>
    <x v="0"/>
    <s v="enero"/>
    <x v="0"/>
    <x v="0"/>
    <x v="0"/>
    <n v="35200005"/>
    <n v="35200005"/>
    <s v="2-NO"/>
    <s v="4-N/A"/>
    <s v="1100 - Oficina Asesora de Planeación"/>
    <s v="1.1-4-Planeación y seguimiento a las metas de la entidad"/>
    <s v="SER012-Prestación de servicios personas naturales"/>
    <s v="OAP-1 Asesores de planeación"/>
    <s v="3-Gobernanza del dato y la información de valor público"/>
    <s v="11001-BOGOTÁ, D.C."/>
    <n v="35200005"/>
    <n v="0"/>
    <n v="0"/>
    <n v="3060870"/>
    <n v="0"/>
    <n v="3060870"/>
    <n v="0"/>
    <n v="3060870"/>
    <n v="0"/>
    <n v="3060870"/>
    <n v="0"/>
    <n v="3060870"/>
    <n v="0"/>
    <n v="3060870"/>
    <n v="0"/>
    <n v="3060870"/>
    <n v="0"/>
    <n v="3060870"/>
    <n v="0"/>
    <n v="3060870"/>
    <n v="0"/>
    <n v="3060870"/>
    <n v="0"/>
    <n v="4591305"/>
    <m/>
    <m/>
    <m/>
    <m/>
    <s v="OK"/>
    <s v="OK"/>
  </r>
  <r>
    <s v="4.1100.1.7.8.6"/>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0"/>
    <s v="C-0406-1003-7-10305B-0406016-02"/>
    <s v="02-02-02-008-003"/>
    <x v="368"/>
    <x v="0"/>
    <x v="0"/>
    <s v="enero"/>
    <x v="0"/>
    <x v="0"/>
    <x v="0"/>
    <n v="39742490"/>
    <n v="39742490"/>
    <s v="2-NO"/>
    <s v="4-N/A"/>
    <s v="1100 - Oficina Asesora de Planeación"/>
    <s v="1.1-4-Planeación y seguimiento a las metas de la entidad"/>
    <s v="SER012-Prestación de servicios personas naturales"/>
    <s v="OAP-1 Asesores de planeación"/>
    <s v="3-Gobernanza del dato y la información de valor público"/>
    <s v="11001-BOGOTÁ, D.C."/>
    <n v="39742490"/>
    <n v="0"/>
    <n v="0"/>
    <n v="3455868"/>
    <n v="0"/>
    <n v="3455868"/>
    <n v="0"/>
    <n v="3455868"/>
    <n v="0"/>
    <n v="3455868"/>
    <n v="0"/>
    <n v="3455868"/>
    <n v="0"/>
    <n v="3455868"/>
    <n v="0"/>
    <n v="3455868"/>
    <n v="0"/>
    <n v="3455868"/>
    <n v="0"/>
    <n v="3455868"/>
    <n v="0"/>
    <n v="3455868"/>
    <n v="0"/>
    <n v="5183810"/>
    <m/>
    <m/>
    <m/>
    <m/>
    <s v="OK"/>
    <s v="OK"/>
  </r>
  <r>
    <s v="4.1100.1.7.8.7"/>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0"/>
    <s v="C-0406-1003-7-10305B-0406016-02"/>
    <s v="02-02-02-008-003"/>
    <x v="369"/>
    <x v="0"/>
    <x v="0"/>
    <s v="enero"/>
    <x v="0"/>
    <x v="0"/>
    <x v="0"/>
    <n v="109250000"/>
    <n v="109250000"/>
    <s v="2-NO"/>
    <s v="4-N/A"/>
    <s v="1100 - Oficina Asesora de Planeación"/>
    <s v="1.1-4-Planeación y seguimiento a las metas de la entidad"/>
    <s v="SER012-Prestación de servicios personas naturales"/>
    <s v="OAP-1 Asesores de planeación"/>
    <s v="3-Gobernanza del dato y la información de valor público"/>
    <s v="11001-BOGOTÁ, D.C."/>
    <n v="109250000"/>
    <n v="0"/>
    <n v="0"/>
    <n v="9500000"/>
    <n v="0"/>
    <n v="9500000"/>
    <n v="0"/>
    <n v="9500000"/>
    <n v="0"/>
    <n v="9500000"/>
    <n v="0"/>
    <n v="9500000"/>
    <n v="0"/>
    <n v="9500000"/>
    <n v="0"/>
    <n v="9500000"/>
    <n v="0"/>
    <n v="9500000"/>
    <n v="0"/>
    <n v="9500000"/>
    <n v="0"/>
    <n v="9500000"/>
    <n v="0"/>
    <n v="14250000"/>
    <m/>
    <m/>
    <m/>
    <m/>
    <s v="OK"/>
    <s v="OK"/>
  </r>
  <r>
    <s v="4.1100.1.7.8.8"/>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0"/>
    <s v="C-0406-1003-7-10305B-0406016-02"/>
    <s v="02-02-02-008-003"/>
    <x v="369"/>
    <x v="0"/>
    <x v="0"/>
    <s v="enero"/>
    <x v="0"/>
    <x v="0"/>
    <x v="0"/>
    <n v="109250000"/>
    <n v="109250000"/>
    <s v="2-NO"/>
    <s v="4-N/A"/>
    <s v="1100 - Oficina Asesora de Planeación"/>
    <s v="1.1-4-Planeación y seguimiento a las metas de la entidad"/>
    <s v="SER012-Prestación de servicios personas naturales"/>
    <s v="OAP-1 Asesores de planeación"/>
    <s v="3-Gobernanza del dato y la información de valor público"/>
    <s v="11001-BOGOTÁ, D.C."/>
    <n v="109250000"/>
    <n v="0"/>
    <n v="0"/>
    <n v="9500000"/>
    <n v="0"/>
    <n v="9500000"/>
    <n v="0"/>
    <n v="9500000"/>
    <n v="0"/>
    <n v="9500000"/>
    <n v="0"/>
    <n v="9500000"/>
    <n v="0"/>
    <n v="9500000"/>
    <n v="0"/>
    <n v="9500000"/>
    <n v="0"/>
    <n v="9500000"/>
    <n v="0"/>
    <n v="9500000"/>
    <n v="0"/>
    <n v="9500000"/>
    <n v="0"/>
    <n v="14250000"/>
    <m/>
    <m/>
    <m/>
    <m/>
    <s v="OK"/>
    <s v="OK"/>
  </r>
  <r>
    <s v="4.1100.1.7.8.9"/>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0"/>
    <s v="C-0406-1003-7-10305B-0406016-02"/>
    <s v="02-02-02-008-003"/>
    <x v="370"/>
    <x v="0"/>
    <x v="0"/>
    <s v="enero"/>
    <x v="0"/>
    <x v="0"/>
    <x v="0"/>
    <n v="81000445"/>
    <n v="81000445"/>
    <s v="2-NO"/>
    <s v="4-N/A"/>
    <s v="1100 - Oficina Asesora de Planeación"/>
    <s v="1.1-4-Planeación y seguimiento a las metas de la entidad"/>
    <s v="SER012-Prestación de servicios personas naturales"/>
    <s v="OAP-1 Asesores de planeación"/>
    <s v="3-Gobernanza del dato y la información de valor público"/>
    <s v="11001-BOGOTÁ, D.C."/>
    <n v="81000445"/>
    <n v="0"/>
    <n v="0"/>
    <n v="7043517"/>
    <n v="0"/>
    <n v="7043517"/>
    <n v="0"/>
    <n v="7043517"/>
    <n v="0"/>
    <n v="7043517"/>
    <n v="0"/>
    <n v="7043517"/>
    <n v="0"/>
    <n v="7043517"/>
    <n v="0"/>
    <n v="7043517"/>
    <n v="0"/>
    <n v="7043517"/>
    <n v="0"/>
    <n v="7043517"/>
    <n v="0"/>
    <n v="7043517"/>
    <n v="0"/>
    <n v="10565275"/>
    <m/>
    <m/>
    <m/>
    <m/>
    <s v="OK"/>
    <s v="OK"/>
  </r>
  <r>
    <s v="4.1200.1.6.2.1"/>
    <s v="INVERSIÓN"/>
    <x v="0"/>
    <x v="4"/>
    <s v="Optimizar la generación de  información geodésica, cartográfica, geográfica, agrológica y catastral actualizada con las especificaciones técnicas requeridas"/>
    <s v="Servicio de conservación Catastral"/>
    <s v="Atender los trámites de conservación catastral"/>
    <x v="2"/>
    <s v="C-0406-1003-7-10305B-0406003-02"/>
    <s v="02-02-02-008-002-01"/>
    <x v="3"/>
    <x v="2"/>
    <x v="2"/>
    <s v="febrero"/>
    <x v="2"/>
    <x v="0"/>
    <x v="0"/>
    <n v="53572728"/>
    <n v="53572728"/>
    <s v="2-NO"/>
    <s v="4-N/A"/>
    <s v="1200 - Oficina Asesora Jurídica"/>
    <s v="3.5-99-GND- Gestión Jurídica"/>
    <s v="SER012-Prestación de servicios personas naturales"/>
    <s v="OAJ-3  SERVICIO DE CONSULTORÍA Y REPRESENTACIÓN LEGAL"/>
    <s v="4-Regulación y política pública con enfoque territorial"/>
    <s v="11001-BOGOTÁ, D.C."/>
    <n v="0"/>
    <n v="0"/>
    <n v="53572728"/>
    <n v="0"/>
    <n v="0"/>
    <n v="4666666"/>
    <n v="0"/>
    <n v="8928000"/>
    <n v="0"/>
    <n v="8928000"/>
    <n v="0"/>
    <n v="8928000"/>
    <n v="0"/>
    <n v="8928000"/>
    <n v="0"/>
    <n v="8527395"/>
    <n v="0"/>
    <n v="4666667"/>
    <n v="0"/>
    <n v="0"/>
    <n v="0"/>
    <n v="0"/>
    <n v="0"/>
    <n v="0"/>
    <m/>
    <m/>
    <m/>
    <m/>
    <s v="OK"/>
    <s v="OK"/>
  </r>
  <r>
    <s v="4.1200.1.6.2.2"/>
    <s v="INVERSIÓN"/>
    <x v="0"/>
    <x v="4"/>
    <s v="Optimizar la generación de  información geodésica, cartográfica, geográfica, agrológica y catastral actualizada con las especificaciones técnicas requeridas"/>
    <s v="Servicio de conservación Catastral"/>
    <s v="Atender los trámites de conservación catastral"/>
    <x v="2"/>
    <s v="C-0406-1003-7-10305B-0406003-02"/>
    <s v="02-02-02-008-002-01"/>
    <x v="371"/>
    <x v="2"/>
    <x v="2"/>
    <s v="febrero"/>
    <x v="3"/>
    <x v="0"/>
    <x v="0"/>
    <n v="98400000"/>
    <n v="98400000"/>
    <s v="2-NO"/>
    <s v="4-N/A"/>
    <s v="1200 - Oficina Asesora Jurídica"/>
    <s v="3.5-99-GND- Gestión Jurídica"/>
    <s v="SER012-Prestación de servicios personas naturales"/>
    <s v="OAJ-21 APOYO JURIDICO ESPECIALIZADO"/>
    <s v="4-Regulación y política pública con enfoque territorial"/>
    <s v="11001-BOGOTÁ, D.C."/>
    <n v="0"/>
    <n v="0"/>
    <n v="98400000"/>
    <n v="0"/>
    <n v="0"/>
    <n v="8400000"/>
    <n v="0"/>
    <n v="9000000"/>
    <n v="0"/>
    <n v="9000000"/>
    <n v="0"/>
    <n v="9000000"/>
    <n v="0"/>
    <n v="9000000"/>
    <n v="0"/>
    <n v="9000000"/>
    <n v="0"/>
    <n v="9000000"/>
    <n v="0"/>
    <n v="9000000"/>
    <n v="0"/>
    <n v="9000000"/>
    <n v="0"/>
    <n v="18000000"/>
    <m/>
    <m/>
    <m/>
    <m/>
    <s v="OK"/>
    <s v="OK"/>
  </r>
  <r>
    <s v="4.1200.1.6.2.3"/>
    <s v="INVERSIÓN"/>
    <x v="0"/>
    <x v="4"/>
    <s v="Optimizar la generación de  información geodésica, cartográfica, geográfica, agrológica y catastral actualizada con las especificaciones técnicas requeridas"/>
    <s v="Servicio de conservación Catastral"/>
    <s v="Atender los trámites de conservación catastral"/>
    <x v="2"/>
    <s v="C-0406-1003-7-10305B-0406003-02"/>
    <s v="02-02-02-008-002-01"/>
    <x v="372"/>
    <x v="0"/>
    <x v="0"/>
    <s v="enero"/>
    <x v="0"/>
    <x v="0"/>
    <x v="0"/>
    <n v="83500000"/>
    <n v="83500000"/>
    <s v="2-NO"/>
    <s v="4-N/A"/>
    <s v="1200 - Oficina Asesora Jurídica"/>
    <s v="3.5-99-GND- Gestión Jurídica"/>
    <s v="SER012-Prestación de servicios personas naturales"/>
    <s v="OAJ-12 APOYO JURIDICO Y REPRESENTACIÓN LEGAL"/>
    <s v="4-Regulación y política pública con enfoque territorial"/>
    <s v="11001-BOGOTÁ, D.C."/>
    <n v="83500000"/>
    <n v="0"/>
    <n v="0"/>
    <n v="3750000"/>
    <n v="0"/>
    <n v="7500000"/>
    <n v="0"/>
    <n v="7500000"/>
    <n v="0"/>
    <n v="7500000"/>
    <n v="0"/>
    <n v="7500000"/>
    <n v="0"/>
    <n v="7500000"/>
    <n v="0"/>
    <n v="7500000"/>
    <n v="0"/>
    <n v="7500000"/>
    <n v="0"/>
    <n v="7500000"/>
    <n v="0"/>
    <n v="7500000"/>
    <n v="0"/>
    <n v="12250000"/>
    <m/>
    <m/>
    <m/>
    <m/>
    <s v="OK"/>
    <s v="OK"/>
  </r>
  <r>
    <s v="4.1200.1.6.2.4"/>
    <s v="INVERSIÓN"/>
    <x v="0"/>
    <x v="4"/>
    <s v="Optimizar la generación de  información geodésica, cartográfica, geográfica, agrológica y catastral actualizada con las especificaciones técnicas requeridas"/>
    <s v="Servicio de conservación Catastral"/>
    <s v="Atender los trámites de conservación catastral"/>
    <x v="2"/>
    <s v="C-0406-1003-7-10305B-0406003-02"/>
    <s v="02-02-02-008-002-01"/>
    <x v="373"/>
    <x v="2"/>
    <x v="2"/>
    <s v="febrero"/>
    <x v="9"/>
    <x v="0"/>
    <x v="0"/>
    <n v="63000000"/>
    <n v="63000000"/>
    <s v="2-NO"/>
    <s v="4-N/A"/>
    <s v="1200 - Oficina Asesora Jurídica"/>
    <s v="3.5-99-GND- Gestión Jurídica"/>
    <s v="SER012-Prestación de servicios personas naturales"/>
    <s v="OAJ-15 APOYO JURIDICO Y REPRESENTACIÓN LEGAL"/>
    <s v="4-Regulación y política pública con enfoque territorial"/>
    <s v="11001-BOGOTÁ, D.C."/>
    <n v="0"/>
    <n v="0"/>
    <n v="63000000"/>
    <n v="0"/>
    <n v="0"/>
    <n v="7000000"/>
    <n v="0"/>
    <n v="7000000"/>
    <n v="0"/>
    <n v="7000000"/>
    <n v="0"/>
    <n v="7000000"/>
    <n v="0"/>
    <n v="7000000"/>
    <n v="0"/>
    <n v="7000000"/>
    <n v="0"/>
    <n v="7000000"/>
    <n v="0"/>
    <n v="7000000"/>
    <n v="0"/>
    <n v="7000000"/>
    <n v="0"/>
    <n v="0"/>
    <m/>
    <m/>
    <m/>
    <m/>
    <s v="OK"/>
    <s v="OK"/>
  </r>
  <r>
    <s v="4.1200.1.6.2.5"/>
    <s v="INVERSIÓN"/>
    <x v="0"/>
    <x v="4"/>
    <s v="Optimizar la generación de  información geodésica, cartográfica, geográfica, agrológica y catastral actualizada con las especificaciones técnicas requeridas"/>
    <s v="Servicio de conservación Catastral"/>
    <s v="Atender los trámites de conservación catastral"/>
    <x v="2"/>
    <s v="C-0406-1003-7-10305B-0406003-02"/>
    <s v="02-02-02-008-002-01"/>
    <x v="374"/>
    <x v="2"/>
    <x v="2"/>
    <s v="febrero"/>
    <x v="4"/>
    <x v="0"/>
    <x v="0"/>
    <n v="69533333"/>
    <n v="69533333"/>
    <s v="2-NO"/>
    <s v="4-N/A"/>
    <s v="1200 - Oficina Asesora Jurídica"/>
    <s v="3.5-99-GND- Gestión Jurídica"/>
    <s v="SER012-Prestación de servicios personas naturales"/>
    <s v="OAJ-25 APOYO JURIDICO"/>
    <s v="4-Regulación y política pública con enfoque territorial"/>
    <s v="11001-BOGOTÁ, D.C."/>
    <n v="0"/>
    <n v="0"/>
    <n v="69533333"/>
    <n v="0"/>
    <n v="0"/>
    <n v="6533333"/>
    <n v="0"/>
    <n v="7000000"/>
    <n v="0"/>
    <n v="7000000"/>
    <n v="0"/>
    <n v="7000000"/>
    <n v="0"/>
    <n v="7000000"/>
    <n v="0"/>
    <n v="7000000"/>
    <n v="0"/>
    <n v="7000000"/>
    <n v="0"/>
    <n v="7000000"/>
    <n v="0"/>
    <n v="7000000"/>
    <n v="0"/>
    <n v="7000000"/>
    <m/>
    <m/>
    <m/>
    <m/>
    <s v="OK"/>
    <s v="OK"/>
  </r>
  <r>
    <s v="4.1200.1.6.2.6"/>
    <s v="INVERSIÓN"/>
    <x v="0"/>
    <x v="4"/>
    <s v="Optimizar la generación de  información geodésica, cartográfica, geográfica, agrológica y catastral actualizada con las especificaciones técnicas requeridas"/>
    <s v="Servicio de conservación Catastral"/>
    <s v="Atender los trámites de conservación catastral"/>
    <x v="1"/>
    <s v="C-0406-1003-7-10305B-0406003-02"/>
    <s v="02-02-02-008-002-01"/>
    <x v="375"/>
    <x v="1"/>
    <x v="1"/>
    <s v="N/A"/>
    <x v="1"/>
    <x v="1"/>
    <x v="0"/>
    <n v="3066667"/>
    <n v="3066667"/>
    <s v="2-NO"/>
    <s v="4-N/A"/>
    <s v="1200 - Oficina Asesora Jurídica"/>
    <s v="3.5-99-GND- Gestión Jurídica"/>
    <s v="VIAT01-Viáticos y gastos de viaje"/>
    <s v="OAJ-28 N/A"/>
    <s v="2-Modelo de Gestión Integrado"/>
    <s v="11001-BOGOTÁ, D.C."/>
    <n v="0"/>
    <n v="0"/>
    <n v="3066667"/>
    <n v="0"/>
    <n v="0"/>
    <n v="0"/>
    <n v="0"/>
    <n v="0"/>
    <n v="0"/>
    <n v="3066667"/>
    <n v="0"/>
    <n v="0"/>
    <n v="0"/>
    <n v="0"/>
    <n v="0"/>
    <n v="0"/>
    <n v="0"/>
    <n v="0"/>
    <n v="0"/>
    <n v="0"/>
    <n v="0"/>
    <n v="0"/>
    <n v="0"/>
    <n v="0"/>
    <m/>
    <m/>
    <m/>
    <m/>
    <s v="OK"/>
    <s v="OK"/>
  </r>
  <r>
    <s v="4.1300.1.7.1.1"/>
    <s v="INVERSIÓN"/>
    <x v="0"/>
    <x v="4"/>
    <s v="Optimizar la generación de  información geodésica, cartográfica, geográfica, agrológica y catastral actualizada con las especificaciones técnicas requeridas"/>
    <s v="Servicio de actualización catastral con enfoque multipropósito"/>
    <s v="Documento con el plan de intervención/Definir la metodología de recolección de información"/>
    <x v="3"/>
    <s v="C-0406-1003-7-10305B-0406016-02"/>
    <s v="02-02-02-008-003-01-1"/>
    <x v="376"/>
    <x v="2"/>
    <x v="2"/>
    <s v="febrero"/>
    <x v="3"/>
    <x v="0"/>
    <x v="0"/>
    <n v="45116038"/>
    <n v="45116038"/>
    <s v="2-NO"/>
    <s v="4-N/A"/>
    <s v="1300 - Oficina Asesora de Comunicaciones"/>
    <s v="1.2-1-Gestión de comunicaciones"/>
    <s v="SER012-Prestación de servicios personas naturales"/>
    <s v="COMUN-5 Community manager "/>
    <s v="7-Posicionamiento institucional"/>
    <s v="11001-BOGOTÁ, D.C."/>
    <n v="0"/>
    <n v="0"/>
    <n v="45116038"/>
    <n v="0"/>
    <n v="0"/>
    <n v="4101458"/>
    <n v="0"/>
    <n v="4101458"/>
    <n v="0"/>
    <n v="4101458"/>
    <n v="0"/>
    <n v="4101458"/>
    <n v="0"/>
    <n v="4101458"/>
    <n v="0"/>
    <n v="4101458"/>
    <n v="0"/>
    <n v="4101458"/>
    <n v="0"/>
    <n v="4101458"/>
    <n v="0"/>
    <n v="4101458"/>
    <n v="0"/>
    <n v="8202916"/>
    <m/>
    <m/>
    <m/>
    <m/>
    <s v="OK"/>
    <s v="OK"/>
  </r>
  <r>
    <s v="4.1300.1.7.1.2"/>
    <s v="INVERSIÓN"/>
    <x v="0"/>
    <x v="4"/>
    <s v="Optimizar la generación de  información geodésica, cartográfica, geográfica, agrológica y catastral actualizada con las especificaciones técnicas requeridas"/>
    <s v="Servicio de actualización catastral con enfoque multipropósito"/>
    <s v="Documento con el plan de intervención/Definir la metodología de recolección de información"/>
    <x v="1"/>
    <s v="C-0406-1003-7-10305B-0406016-02"/>
    <s v="02-02-02-010"/>
    <x v="377"/>
    <x v="1"/>
    <x v="1"/>
    <s v="N/A"/>
    <x v="1"/>
    <x v="1"/>
    <x v="0"/>
    <n v="6767554"/>
    <n v="6767554"/>
    <s v="2-NO"/>
    <s v="4-N/A"/>
    <s v="1300 - Oficina Asesora de Comunicaciones"/>
    <s v="1.2-1-Gestión de comunicaciones"/>
    <s v="VIAT01-Viáticos y gastos de viaje"/>
    <s v="COMUN-8 N/A"/>
    <s v="7-Posicionamiento institucional"/>
    <s v="11001-BOGOTÁ, D.C."/>
    <n v="0"/>
    <n v="0"/>
    <n v="6767554"/>
    <n v="0"/>
    <n v="0"/>
    <n v="615232"/>
    <n v="0"/>
    <n v="615232"/>
    <n v="0"/>
    <n v="615232"/>
    <n v="0"/>
    <n v="615232"/>
    <n v="0"/>
    <n v="615232"/>
    <n v="0"/>
    <n v="615232"/>
    <n v="0"/>
    <n v="615232"/>
    <n v="0"/>
    <n v="615232"/>
    <n v="0"/>
    <n v="615232"/>
    <n v="0"/>
    <n v="1230466"/>
    <m/>
    <m/>
    <m/>
    <m/>
    <s v="OK"/>
    <s v="OK"/>
  </r>
  <r>
    <s v="4.1300.2.2.1.1"/>
    <s v="INVERSIÓN"/>
    <x v="0"/>
    <x v="4"/>
    <s v="Fortalecer la innovación y gestión de conocimiento para la  producción, disposición y uso de información geográfica"/>
    <s v="Servicios de transferencia de conocimiento técnico especializado en temas geoespaciales"/>
    <s v="Realizar la planeación, estructuración  y desarrollo de los proyectos de transferencia, apropiación social  y difusión del conocimiento geográfico"/>
    <x v="3"/>
    <s v="C-0406-1003-7-10305B-0406019-02"/>
    <s v="02-02-02-008-003-01-1"/>
    <x v="378"/>
    <x v="2"/>
    <x v="2"/>
    <s v="febrero"/>
    <x v="3"/>
    <x v="0"/>
    <x v="0"/>
    <n v="101327622"/>
    <n v="101327622"/>
    <s v="2-NO"/>
    <s v="4-N/A"/>
    <s v="1300 - Oficina Asesora de Comunicaciones"/>
    <s v="1.2-1-Gestión de comunicaciones"/>
    <s v="SER012-Prestación de servicios personas naturales"/>
    <s v="COMUN-2  Líder de comunicación interna  "/>
    <s v="7-Posicionamiento institucional"/>
    <s v="11001-BOGOTÁ, D.C."/>
    <n v="0"/>
    <n v="0"/>
    <n v="101327622"/>
    <n v="0"/>
    <n v="0"/>
    <n v="9211602"/>
    <n v="0"/>
    <n v="9211602"/>
    <n v="0"/>
    <n v="9211602"/>
    <n v="0"/>
    <n v="9211602"/>
    <n v="0"/>
    <n v="9211602"/>
    <n v="0"/>
    <n v="9211602"/>
    <n v="0"/>
    <n v="9211602"/>
    <n v="0"/>
    <n v="9211602"/>
    <n v="0"/>
    <n v="9211602"/>
    <n v="0"/>
    <n v="18423204"/>
    <m/>
    <m/>
    <m/>
    <m/>
    <s v="OK"/>
    <s v="OK"/>
  </r>
  <r>
    <s v="4.1300.2.2.1.2"/>
    <s v="INVERSIÓN"/>
    <x v="0"/>
    <x v="4"/>
    <s v="Fortalecer la innovación y gestión de conocimiento para la  producción, disposición y uso de información geográfica"/>
    <s v="Servicios de transferencia de conocimiento técnico especializado en temas geoespaciales"/>
    <s v="Realizar la planeación, estructuración  y desarrollo de los proyectos de transferencia, apropiación social  y difusión del conocimiento geográfico"/>
    <x v="3"/>
    <s v="C-0406-1003-7-10305B-0406019-02"/>
    <s v="02-02-02-008-003-01-1"/>
    <x v="379"/>
    <x v="0"/>
    <x v="0"/>
    <s v="enero"/>
    <x v="3"/>
    <x v="0"/>
    <x v="0"/>
    <n v="101327622"/>
    <n v="101327622"/>
    <s v="2-NO"/>
    <s v="4-N/A"/>
    <s v="1300 - Oficina Asesora de Comunicaciones"/>
    <s v="1.2-1-Gestión de comunicaciones"/>
    <s v="SER012-Prestación de servicios personas naturales"/>
    <s v="COMUN-1 Líder de comunicación externa"/>
    <s v="7-Posicionamiento institucional"/>
    <s v="11001-BOGOTÁ, D.C."/>
    <n v="101327622"/>
    <n v="0"/>
    <n v="0"/>
    <n v="4650801"/>
    <n v="0"/>
    <n v="9211602"/>
    <n v="0"/>
    <n v="9211602"/>
    <n v="0"/>
    <n v="9211602"/>
    <n v="0"/>
    <n v="9211602"/>
    <n v="0"/>
    <n v="9211602"/>
    <n v="0"/>
    <n v="9211602"/>
    <n v="0"/>
    <n v="9211602"/>
    <n v="0"/>
    <n v="9211602"/>
    <n v="0"/>
    <n v="9211602"/>
    <n v="0"/>
    <n v="13772403"/>
    <m/>
    <m/>
    <m/>
    <m/>
    <s v="OK"/>
    <s v="OK"/>
  </r>
  <r>
    <s v="4.1300.2.2.1.3"/>
    <s v="INVERSIÓN"/>
    <x v="0"/>
    <x v="4"/>
    <s v="Fortalecer la innovación y gestión de conocimiento para la  producción, disposición y uso de información geográfica"/>
    <s v="Servicios de transferencia de conocimiento técnico especializado en temas geoespaciales"/>
    <s v="Realizar la planeación, estructuración  y desarrollo de los proyectos de transferencia, apropiación social  y difusión del conocimiento geográfico"/>
    <x v="3"/>
    <s v="C-0406-1003-7-10305B-0406019-02"/>
    <s v="02-02-02-008-003-01-1"/>
    <x v="380"/>
    <x v="2"/>
    <x v="2"/>
    <s v="febrero"/>
    <x v="3"/>
    <x v="0"/>
    <x v="0"/>
    <n v="66000000"/>
    <n v="66000000"/>
    <s v="2-NO"/>
    <s v="4-N/A"/>
    <s v="1300 - Oficina Asesora de Comunicaciones"/>
    <s v="1.2-1-Gestión de comunicaciones"/>
    <s v="SER012-Prestación de servicios personas naturales"/>
    <s v="COMUN-3 Enlaces Senior  "/>
    <s v="7-Posicionamiento institucional"/>
    <s v="11001-BOGOTÁ, D.C."/>
    <n v="0"/>
    <n v="0"/>
    <n v="66000000"/>
    <n v="0"/>
    <n v="0"/>
    <n v="6000000"/>
    <n v="0"/>
    <n v="6000000"/>
    <n v="0"/>
    <n v="6000000"/>
    <n v="0"/>
    <n v="6000000"/>
    <n v="0"/>
    <n v="6000000"/>
    <n v="0"/>
    <n v="6000000"/>
    <n v="0"/>
    <n v="6000000"/>
    <n v="0"/>
    <n v="6000000"/>
    <n v="0"/>
    <n v="6000000"/>
    <n v="0"/>
    <n v="12000000"/>
    <m/>
    <m/>
    <m/>
    <m/>
    <s v="OK"/>
    <s v="OK"/>
  </r>
  <r>
    <s v="4.1300.2.2.1.4"/>
    <s v="INVERSIÓN"/>
    <x v="0"/>
    <x v="4"/>
    <s v="Fortalecer la innovación y gestión de conocimiento para la  producción, disposición y uso de información geográfica"/>
    <s v="Servicios de transferencia de conocimiento técnico especializado en temas geoespaciales"/>
    <s v="Realizar la planeación, estructuración  y desarrollo de los proyectos de transferencia, apropiación social  y difusión del conocimiento geográfico"/>
    <x v="3"/>
    <s v="C-0406-1003-7-10305B-0406019-02"/>
    <s v="02-02-02-008-003-01-1"/>
    <x v="380"/>
    <x v="2"/>
    <x v="2"/>
    <s v="febrero"/>
    <x v="3"/>
    <x v="0"/>
    <x v="0"/>
    <n v="66000000"/>
    <n v="66000000"/>
    <s v="2-NO"/>
    <s v="4-N/A"/>
    <s v="1300 - Oficina Asesora de Comunicaciones"/>
    <s v="1.2-1-Gestión de comunicaciones"/>
    <s v="SER012-Prestación de servicios personas naturales"/>
    <s v="COMUN-3 Enlaces Senior  "/>
    <s v="7-Posicionamiento institucional"/>
    <s v="11001-BOGOTÁ, D.C."/>
    <n v="0"/>
    <n v="0"/>
    <n v="66000000"/>
    <n v="0"/>
    <n v="0"/>
    <n v="6000000"/>
    <n v="0"/>
    <n v="6000000"/>
    <n v="0"/>
    <n v="6000000"/>
    <n v="0"/>
    <n v="6000000"/>
    <n v="0"/>
    <n v="6000000"/>
    <n v="0"/>
    <n v="6000000"/>
    <n v="0"/>
    <n v="6000000"/>
    <n v="0"/>
    <n v="6000000"/>
    <n v="0"/>
    <n v="6000000"/>
    <n v="0"/>
    <n v="12000000"/>
    <m/>
    <m/>
    <m/>
    <m/>
    <s v="OK"/>
    <s v="OK"/>
  </r>
  <r>
    <s v="4.1300.2.2.1.5"/>
    <s v="INVERSIÓN"/>
    <x v="0"/>
    <x v="4"/>
    <s v="Fortalecer la innovación y gestión de conocimiento para la  producción, disposición y uso de información geográfica"/>
    <s v="Servicios de transferencia de conocimiento técnico especializado en temas geoespaciales"/>
    <s v="Realizar la planeación, estructuración  y desarrollo de los proyectos de transferencia, apropiación social  y difusión del conocimiento geográfico"/>
    <x v="38"/>
    <s v="C-0406-1003-7-10305B-0406019-02"/>
    <s v="02-02-02-008-003-01-1"/>
    <x v="381"/>
    <x v="0"/>
    <x v="0"/>
    <s v="enero"/>
    <x v="3"/>
    <x v="0"/>
    <x v="0"/>
    <n v="81076512"/>
    <n v="81076512"/>
    <s v="2-NO"/>
    <s v="4-N/A"/>
    <s v="1300 - Oficina Asesora de Comunicaciones"/>
    <s v="1.2-1-Gestión de comunicaciones"/>
    <s v="SER012-Prestación de servicios personas naturales"/>
    <s v="COMUN-8 N/A"/>
    <s v="7-Posicionamiento institucional"/>
    <s v="11001-BOGOTÁ, D.C."/>
    <n v="81076512"/>
    <n v="0"/>
    <n v="0"/>
    <n v="3685296"/>
    <n v="0"/>
    <n v="7370592"/>
    <n v="0"/>
    <n v="7370592"/>
    <n v="0"/>
    <n v="7370592"/>
    <n v="0"/>
    <n v="7370592"/>
    <n v="0"/>
    <n v="7370592"/>
    <n v="0"/>
    <n v="7370592"/>
    <n v="0"/>
    <n v="7370592"/>
    <n v="0"/>
    <n v="7370592"/>
    <n v="0"/>
    <n v="7370592"/>
    <n v="0"/>
    <n v="11055888"/>
    <m/>
    <m/>
    <m/>
    <m/>
    <s v="OK"/>
    <s v="OK"/>
  </r>
  <r>
    <s v="4.1300.2.2.1.6"/>
    <s v="INVERSIÓN"/>
    <x v="0"/>
    <x v="4"/>
    <s v="Fortalecer la innovación y gestión de conocimiento para la  producción, disposición y uso de información geográfica"/>
    <s v="Servicios de transferencia de conocimiento técnico especializado en temas geoespaciales"/>
    <s v="Realizar la planeación, estructuración  y desarrollo de los proyectos de transferencia, apropiación social  y difusión del conocimiento geográfico"/>
    <x v="1"/>
    <s v="C-0406-1003-7-10305B-0406019-02"/>
    <s v="02-02-02-010"/>
    <x v="382"/>
    <x v="1"/>
    <x v="1"/>
    <s v="N/A"/>
    <x v="1"/>
    <x v="1"/>
    <x v="0"/>
    <n v="31103512"/>
    <n v="31103512"/>
    <s v="2-NO"/>
    <s v="4-N/A"/>
    <s v="1300 - Oficina Asesora de Comunicaciones"/>
    <s v="1.2-1-Gestión de comunicaciones"/>
    <s v="VIAT01-Viáticos y gastos de viaje"/>
    <s v="COMUN-8 N/A"/>
    <s v="7-Posicionamiento institucional"/>
    <s v="11001-BOGOTÁ, D.C."/>
    <n v="0"/>
    <n v="0"/>
    <n v="31103512"/>
    <n v="0"/>
    <n v="0"/>
    <n v="2827592"/>
    <n v="0"/>
    <n v="2827592"/>
    <n v="0"/>
    <n v="2827592"/>
    <n v="0"/>
    <n v="2827592"/>
    <n v="0"/>
    <n v="2827592"/>
    <n v="0"/>
    <n v="2827592"/>
    <n v="0"/>
    <n v="2827592"/>
    <n v="0"/>
    <n v="2827592"/>
    <n v="0"/>
    <n v="2827592"/>
    <n v="0"/>
    <n v="5655184"/>
    <m/>
    <m/>
    <m/>
    <m/>
    <s v="OK"/>
    <s v="OK"/>
  </r>
  <r>
    <s v="4.1600.1.6.2.1"/>
    <s v="INVERSIÓN"/>
    <x v="0"/>
    <x v="4"/>
    <s v="Optimizar la generación de  información geodésica, cartográfica, geográfica, agrológica y catastral actualizada con las especificaciones técnicas requeridas"/>
    <s v="Servicio de conservación Catastral"/>
    <s v="Atender los trámites de conservación catastral"/>
    <x v="58"/>
    <s v="C-0406-1003-7-10305B-0406003-02"/>
    <s v="02-02-02-008-004"/>
    <x v="383"/>
    <x v="2"/>
    <x v="6"/>
    <s v="marzo"/>
    <x v="4"/>
    <x v="2"/>
    <x v="0"/>
    <n v="490030405"/>
    <n v="490030405"/>
    <s v="2-NO"/>
    <s v="4-N/A"/>
    <s v="1600 - Oficina de Relación con el Ciudadano"/>
    <s v="1.3-4-Atención PQRSD"/>
    <s v="SER013-Servicios de telecomunicaciones"/>
    <s v="ORC-9 Canales / Política"/>
    <s v="7-Posicionamiento institucional"/>
    <s v="11001-BOGOTÁ, D.C."/>
    <n v="0"/>
    <n v="0"/>
    <n v="0"/>
    <n v="0"/>
    <n v="490030405"/>
    <n v="0"/>
    <n v="0"/>
    <n v="51582148"/>
    <n v="0"/>
    <n v="51582148"/>
    <n v="0"/>
    <n v="51582148"/>
    <n v="0"/>
    <n v="51582148"/>
    <n v="0"/>
    <n v="51582148"/>
    <n v="0"/>
    <n v="51582148"/>
    <n v="0"/>
    <n v="51582148"/>
    <n v="0"/>
    <n v="51582148"/>
    <n v="0"/>
    <n v="77373221"/>
    <m/>
    <m/>
    <m/>
    <m/>
    <s v="OK"/>
    <s v="OK"/>
  </r>
  <r>
    <s v="4.1600.1.6.2.2"/>
    <s v="INVERSIÓN"/>
    <x v="0"/>
    <x v="4"/>
    <s v="Optimizar la generación de  información geodésica, cartográfica, geográfica, agrológica y catastral actualizada con las especificaciones técnicas requeridas"/>
    <s v="Servicio de conservación Catastral"/>
    <s v="Atender los trámites de conservación catastral"/>
    <x v="1"/>
    <s v="C-0406-1003-7-10305B-0406003-02"/>
    <s v="02-02-02-010"/>
    <x v="242"/>
    <x v="1"/>
    <x v="1"/>
    <s v="N/A"/>
    <x v="1"/>
    <x v="1"/>
    <x v="0"/>
    <n v="1435025"/>
    <n v="1435025"/>
    <s v="2-NO"/>
    <s v="4-N/A"/>
    <s v="1600 - Oficina de Relación con el Ciudadano"/>
    <s v="1.3-4-Atención PQRSD"/>
    <s v="VIAT01-Viáticos y gastos de viaje"/>
    <s v="ORC-8 Estrategia / Planes"/>
    <s v="7-Posicionamiento institucional"/>
    <s v="11001-BOGOTÁ, D.C."/>
    <n v="1435025"/>
    <n v="0"/>
    <n v="0"/>
    <n v="0"/>
    <n v="0"/>
    <n v="0"/>
    <n v="0"/>
    <n v="0"/>
    <n v="0"/>
    <n v="600000"/>
    <n v="0"/>
    <n v="600000"/>
    <n v="0"/>
    <n v="235025"/>
    <n v="0"/>
    <n v="0"/>
    <n v="0"/>
    <n v="0"/>
    <n v="0"/>
    <n v="0"/>
    <n v="0"/>
    <n v="0"/>
    <n v="0"/>
    <n v="0"/>
    <m/>
    <m/>
    <m/>
    <m/>
    <s v="OK"/>
    <s v="OK"/>
  </r>
  <r>
    <s v="4.1600.1.6.2.3"/>
    <s v="INVERSIÓN"/>
    <x v="0"/>
    <x v="4"/>
    <s v="Optimizar la generación de  información geodésica, cartográfica, geográfica, agrológica y catastral actualizada con las especificaciones técnicas requeridas"/>
    <s v="Servicio de conservación Catastral"/>
    <s v="Atender los trámites de conservación catastral"/>
    <x v="13"/>
    <s v="C-0406-1003-7-10305B-0406003-02"/>
    <s v="02-02-02-008-003"/>
    <x v="384"/>
    <x v="2"/>
    <x v="2"/>
    <s v="febrero"/>
    <x v="3"/>
    <x v="0"/>
    <x v="0"/>
    <n v="110000000"/>
    <n v="110000000"/>
    <s v="2-NO"/>
    <s v="4-N/A"/>
    <s v="1600 - Oficina de Relación con el Ciudadano"/>
    <s v="1.3-4-Atención PQRSD"/>
    <s v="SER012-Prestación de servicios personas naturales"/>
    <s v="ORC-3 Jurídico"/>
    <s v="7-Posicionamiento institucional"/>
    <s v="11001-BOGOTÁ, D.C."/>
    <n v="0"/>
    <n v="0"/>
    <n v="110000000"/>
    <n v="0"/>
    <n v="0"/>
    <n v="10000000"/>
    <n v="0"/>
    <n v="10000000"/>
    <n v="0"/>
    <n v="10000000"/>
    <n v="0"/>
    <n v="10000000"/>
    <n v="0"/>
    <n v="10000000"/>
    <n v="0"/>
    <n v="10000000"/>
    <n v="0"/>
    <n v="10000000"/>
    <n v="0"/>
    <n v="10000000"/>
    <n v="0"/>
    <n v="10000000"/>
    <n v="0"/>
    <n v="20000000"/>
    <m/>
    <m/>
    <m/>
    <m/>
    <s v="OK"/>
    <s v="OK"/>
  </r>
  <r>
    <s v="4.1600.1.6.2.4"/>
    <s v="INVERSIÓN"/>
    <x v="0"/>
    <x v="4"/>
    <s v="Optimizar la generación de  información geodésica, cartográfica, geográfica, agrológica y catastral actualizada con las especificaciones técnicas requeridas"/>
    <s v="Servicio de conservación Catastral"/>
    <s v="Atender los trámites de conservación catastral"/>
    <x v="13"/>
    <s v="C-0406-1003-7-10305B-0406003-02"/>
    <s v="02-02-02-008-003"/>
    <x v="385"/>
    <x v="2"/>
    <x v="2"/>
    <s v="febrero"/>
    <x v="4"/>
    <x v="0"/>
    <x v="0"/>
    <n v="24000000"/>
    <n v="24000000"/>
    <s v="2-NO"/>
    <s v="4-N/A"/>
    <s v="1600 - Oficina de Relación con el Ciudadano"/>
    <s v="1.3-5-Evaluación de las expectativas de la ciudadanía"/>
    <s v="SER012-Prestación de servicios personas naturales"/>
    <s v="ORC-8 Estrategia / Planes"/>
    <s v="7-Posicionamiento institucional"/>
    <s v="11001-BOGOTÁ, D.C."/>
    <n v="0"/>
    <n v="0"/>
    <n v="24000000"/>
    <n v="0"/>
    <n v="0"/>
    <n v="2400000"/>
    <n v="0"/>
    <n v="2400000"/>
    <n v="0"/>
    <n v="2400000"/>
    <n v="0"/>
    <n v="2400000"/>
    <n v="0"/>
    <n v="2400000"/>
    <n v="0"/>
    <n v="2400000"/>
    <n v="0"/>
    <n v="2400000"/>
    <n v="0"/>
    <n v="2400000"/>
    <n v="0"/>
    <n v="2400000"/>
    <n v="0"/>
    <n v="2400000"/>
    <m/>
    <m/>
    <m/>
    <m/>
    <s v="OK"/>
    <s v="OK"/>
  </r>
  <r>
    <s v="4.1600.2.3.1.1"/>
    <s v="INVERSIÓN"/>
    <x v="0"/>
    <x v="4"/>
    <s v="Fortalecer la innovación y gestión de conocimiento para la  producción, disposición y uso de información geográfica"/>
    <s v="Servicios de asistencia técnica"/>
    <s v="Realizar la planeación, desarrollo y socialización de la asistencia técnica, asesoría y/o consultoría en tecnologías geoespaciales"/>
    <x v="34"/>
    <s v="C-0406-1003-7-10305B-0406005-02"/>
    <s v="02-02-02-008-003-01-3"/>
    <x v="244"/>
    <x v="10"/>
    <x v="9"/>
    <s v="noviembre"/>
    <x v="10"/>
    <x v="0"/>
    <x v="0"/>
    <n v="13537412"/>
    <n v="13537412"/>
    <s v="2-NO"/>
    <s v="4-N/A"/>
    <s v="1600 - Oficina de Relación con el Ciudadano"/>
    <s v="1.3-99-GND- Gestión de relacionamiento con el ciudadano"/>
    <s v="ACT08-Software y gastos de desarrollo"/>
    <s v="ORC-5 Biblioteca, Hemeroteca, Mapoteca"/>
    <s v="7-Posicionamiento institucional"/>
    <s v="11001-BOGOTÁ, D.C."/>
    <n v="0"/>
    <n v="0"/>
    <n v="0"/>
    <n v="0"/>
    <n v="0"/>
    <n v="0"/>
    <n v="0"/>
    <n v="0"/>
    <n v="0"/>
    <n v="0"/>
    <n v="0"/>
    <n v="0"/>
    <n v="0"/>
    <n v="0"/>
    <n v="0"/>
    <n v="0"/>
    <n v="0"/>
    <n v="0"/>
    <n v="0"/>
    <n v="0"/>
    <n v="13537412"/>
    <n v="0"/>
    <n v="0"/>
    <n v="13537412"/>
    <m/>
    <m/>
    <m/>
    <m/>
    <s v="OK"/>
    <s v="OK"/>
  </r>
  <r>
    <s v="4.1600.2.3.1.2"/>
    <s v="INVERSIÓN"/>
    <x v="0"/>
    <x v="4"/>
    <s v="Fortalecer la innovación y gestión de conocimiento para la  producción, disposición y uso de información geográfica"/>
    <s v="Servicios de asistencia técnica"/>
    <s v="Realizar la planeación, desarrollo y socialización de la asistencia técnica, asesoría y/o consultoría en tecnologías geoespaciales"/>
    <x v="13"/>
    <s v="C-0406-1003-7-10305B-0406005-02"/>
    <s v="02-02-02-008-003"/>
    <x v="386"/>
    <x v="2"/>
    <x v="2"/>
    <s v="febrero"/>
    <x v="4"/>
    <x v="0"/>
    <x v="0"/>
    <n v="100000000"/>
    <n v="100000000"/>
    <s v="2-NO"/>
    <s v="4-N/A"/>
    <s v="1600 - Oficina de Relación con el Ciudadano"/>
    <s v="1.3-99-GND- Gestión de relacionamiento con el ciudadano"/>
    <s v="SER012-Prestación de servicios personas naturales"/>
    <s v="ORC-2 Museos Nacionales Suelos y Geografía y Cartografía"/>
    <s v="7-Posicionamiento institucional"/>
    <s v="11001-BOGOTÁ, D.C."/>
    <n v="0"/>
    <n v="0"/>
    <n v="100000000"/>
    <n v="0"/>
    <n v="0"/>
    <n v="10000000"/>
    <n v="0"/>
    <n v="10000000"/>
    <n v="0"/>
    <n v="10000000"/>
    <n v="0"/>
    <n v="10000000"/>
    <n v="0"/>
    <n v="10000000"/>
    <n v="0"/>
    <n v="10000000"/>
    <n v="0"/>
    <n v="10000000"/>
    <n v="0"/>
    <n v="10000000"/>
    <n v="0"/>
    <n v="10000000"/>
    <n v="0"/>
    <n v="10000000"/>
    <m/>
    <m/>
    <m/>
    <m/>
    <s v="OK"/>
    <s v="OK"/>
  </r>
  <r>
    <s v="4.2000.1.7.8.1"/>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12"/>
    <s v="C-0406-1003-7-10305B-0406016-02"/>
    <s v="02-02-02-008-003-04"/>
    <x v="387"/>
    <x v="0"/>
    <x v="0"/>
    <s v="enero"/>
    <x v="8"/>
    <x v="0"/>
    <x v="0"/>
    <n v="65000000"/>
    <n v="65000000"/>
    <s v="2-NO"/>
    <s v="4-N/A"/>
    <s v="2000 - Subdirección General"/>
    <s v="2.8-3-GND-Subdirección General"/>
    <s v="SER012-Prestación de servicios personas naturales"/>
    <s v="SUBGRAL-1 Apoyo transversal"/>
    <s v="1-Capital humano y socios estratégicos competentes"/>
    <s v="11001-BOGOTÁ, D.C."/>
    <n v="65000000"/>
    <n v="0"/>
    <n v="0"/>
    <n v="10000000"/>
    <n v="0"/>
    <n v="10000000"/>
    <n v="0"/>
    <n v="10000000"/>
    <n v="0"/>
    <n v="10000000"/>
    <n v="0"/>
    <n v="10000000"/>
    <n v="0"/>
    <n v="10000000"/>
    <n v="0"/>
    <n v="5000000"/>
    <n v="0"/>
    <n v="0"/>
    <n v="0"/>
    <n v="0"/>
    <n v="0"/>
    <n v="0"/>
    <n v="0"/>
    <n v="0"/>
    <m/>
    <m/>
    <m/>
    <m/>
    <s v="OK"/>
    <s v="OK"/>
  </r>
  <r>
    <s v="4.2000.1.7.8.10"/>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12"/>
    <s v="C-0406-1003-7-10305B-0406016-02"/>
    <s v="02-02-02-008-002-01"/>
    <x v="388"/>
    <x v="0"/>
    <x v="0"/>
    <s v="enero"/>
    <x v="8"/>
    <x v="0"/>
    <x v="0"/>
    <n v="58500000"/>
    <n v="58500000"/>
    <s v="2-NO"/>
    <s v="4-N/A"/>
    <s v="2000 - Subdirección General"/>
    <s v="2.8-3-GND-Subdirección General"/>
    <s v="SER012-Prestación de servicios personas naturales"/>
    <s v="SUBGRAL-9 Apoyo fiscal"/>
    <s v="4-Regulación y política pública con enfoque territorial"/>
    <s v="11001-BOGOTÁ, D.C."/>
    <n v="58500000"/>
    <n v="0"/>
    <n v="0"/>
    <n v="9000000"/>
    <n v="0"/>
    <n v="9000000"/>
    <n v="0"/>
    <n v="9000000"/>
    <n v="0"/>
    <n v="9000000"/>
    <n v="0"/>
    <n v="9000000"/>
    <n v="0"/>
    <n v="9000000"/>
    <n v="0"/>
    <n v="4500000"/>
    <n v="0"/>
    <n v="0"/>
    <n v="0"/>
    <n v="0"/>
    <n v="0"/>
    <n v="0"/>
    <n v="0"/>
    <n v="0"/>
    <m/>
    <m/>
    <m/>
    <m/>
    <s v="OK"/>
    <s v="OK"/>
  </r>
  <r>
    <s v="4.2000.1.7.8.11"/>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12"/>
    <s v="C-0406-1003-7-10305B-0406016-02"/>
    <s v="02-02-02-008-003-04"/>
    <x v="389"/>
    <x v="0"/>
    <x v="0"/>
    <s v="enero"/>
    <x v="5"/>
    <x v="0"/>
    <x v="0"/>
    <n v="36000000"/>
    <n v="36000000"/>
    <s v="2-NO"/>
    <s v="4-N/A"/>
    <s v="2000 - Subdirección General"/>
    <s v="2.8-3-GND-Subdirección General"/>
    <s v="SER012-Prestación de servicios personas naturales"/>
    <s v="SUBGRAL-9 Apoyo fiscal"/>
    <s v="4-Regulación y política pública con enfoque territorial"/>
    <s v="11001-BOGOTÁ, D.C."/>
    <n v="36000000"/>
    <n v="0"/>
    <n v="0"/>
    <n v="6000000"/>
    <n v="0"/>
    <n v="6000000"/>
    <n v="0"/>
    <n v="6000000"/>
    <n v="0"/>
    <n v="6000000"/>
    <n v="0"/>
    <n v="6000000"/>
    <n v="0"/>
    <n v="6000000"/>
    <n v="0"/>
    <n v="0"/>
    <n v="0"/>
    <n v="0"/>
    <n v="0"/>
    <n v="0"/>
    <n v="0"/>
    <n v="0"/>
    <n v="0"/>
    <n v="0"/>
    <m/>
    <m/>
    <m/>
    <m/>
    <s v="OK"/>
    <s v="OK"/>
  </r>
  <r>
    <s v="4.2000.1.7.8.12"/>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12"/>
    <s v="C-0406-1003-7-10305B-0406016-02"/>
    <s v="02-02-02-008-003-04"/>
    <x v="390"/>
    <x v="0"/>
    <x v="0"/>
    <s v="enero"/>
    <x v="5"/>
    <x v="0"/>
    <x v="0"/>
    <n v="27000000"/>
    <n v="27000000"/>
    <s v="2-NO"/>
    <s v="4-N/A"/>
    <s v="2000 - Subdirección General"/>
    <s v="2.8-3-GND-Subdirección General"/>
    <s v="SER012-Prestación de servicios personas naturales"/>
    <s v="SUBGRAL-9 Apoyo fiscal"/>
    <s v="4-Regulación y política pública con enfoque territorial"/>
    <s v="11001-BOGOTÁ, D.C."/>
    <n v="27000000"/>
    <n v="0"/>
    <n v="0"/>
    <n v="4500000"/>
    <n v="0"/>
    <n v="4500000"/>
    <n v="0"/>
    <n v="4500000"/>
    <n v="0"/>
    <n v="4500000"/>
    <n v="0"/>
    <n v="4500000"/>
    <n v="0"/>
    <n v="4500000"/>
    <n v="0"/>
    <n v="0"/>
    <n v="0"/>
    <n v="0"/>
    <n v="0"/>
    <n v="0"/>
    <n v="0"/>
    <n v="0"/>
    <n v="0"/>
    <n v="0"/>
    <m/>
    <m/>
    <m/>
    <m/>
    <s v="OK"/>
    <s v="OK"/>
  </r>
  <r>
    <s v="4.2000.1.7.8.13"/>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12"/>
    <s v="C-0406-1003-7-10305B-0406016-02"/>
    <s v="02-02-02-008-003-09"/>
    <x v="391"/>
    <x v="0"/>
    <x v="0"/>
    <s v="enero"/>
    <x v="8"/>
    <x v="0"/>
    <x v="0"/>
    <n v="70000000"/>
    <n v="70000000"/>
    <s v="2-NO"/>
    <s v="4-N/A"/>
    <s v="2000 - Subdirección General"/>
    <s v="2.8-3-GND-Subdirección General"/>
    <s v="SER012-Prestación de servicios personas naturales"/>
    <s v="SUBGRAL-2 Apoyo contractual y administrativo"/>
    <s v="1-Capital humano y socios estratégicos competentes"/>
    <s v="11001-BOGOTÁ, D.C."/>
    <n v="70000000"/>
    <n v="0"/>
    <n v="0"/>
    <n v="10000000"/>
    <n v="0"/>
    <n v="10000000"/>
    <n v="0"/>
    <n v="10000000"/>
    <n v="0"/>
    <n v="10000000"/>
    <n v="0"/>
    <n v="10000000"/>
    <n v="0"/>
    <n v="10000000"/>
    <n v="0"/>
    <n v="10000000"/>
    <n v="0"/>
    <n v="0"/>
    <n v="0"/>
    <n v="0"/>
    <n v="0"/>
    <n v="0"/>
    <n v="0"/>
    <n v="0"/>
    <m/>
    <m/>
    <m/>
    <m/>
    <s v="OK"/>
    <s v="OK"/>
  </r>
  <r>
    <s v="4.2000.1.7.8.14"/>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12"/>
    <s v="C-0406-1003-7-10305B-0406016-02"/>
    <s v="02-02-02-008-002-01"/>
    <x v="392"/>
    <x v="0"/>
    <x v="0"/>
    <s v="enero"/>
    <x v="11"/>
    <x v="0"/>
    <x v="0"/>
    <n v="36000000"/>
    <n v="36000000"/>
    <s v="2-NO"/>
    <s v="4-N/A"/>
    <s v="2000 - Subdirección General"/>
    <s v="2.8-3-GND-Subdirección General"/>
    <s v="SER012-Prestación de servicios personas naturales"/>
    <s v="SUBGRAL-2 Apoyo contractual y administrativo"/>
    <s v="1-Capital humano y socios estratégicos competentes"/>
    <s v="11001-BOGOTÁ, D.C."/>
    <n v="36000000"/>
    <n v="0"/>
    <n v="0"/>
    <n v="9000000"/>
    <n v="0"/>
    <n v="9000000"/>
    <n v="0"/>
    <n v="9000000"/>
    <n v="0"/>
    <n v="9000000"/>
    <n v="0"/>
    <n v="0"/>
    <n v="0"/>
    <n v="0"/>
    <n v="0"/>
    <n v="0"/>
    <n v="0"/>
    <n v="0"/>
    <n v="0"/>
    <n v="0"/>
    <n v="0"/>
    <n v="0"/>
    <n v="0"/>
    <n v="0"/>
    <m/>
    <m/>
    <m/>
    <m/>
    <s v="OK"/>
    <s v="OK"/>
  </r>
  <r>
    <s v="4.2000.1.7.8.15"/>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12"/>
    <s v="C-0406-1003-7-10305B-0406016-02"/>
    <s v="02-02-02-008-002-01"/>
    <x v="393"/>
    <x v="0"/>
    <x v="0"/>
    <s v="enero"/>
    <x v="8"/>
    <x v="0"/>
    <x v="0"/>
    <n v="55000000"/>
    <n v="55000000"/>
    <s v="2-NO"/>
    <s v="4-N/A"/>
    <s v="2000 - Subdirección General"/>
    <s v="2.8-3-GND-Subdirección General"/>
    <s v="SER012-Prestación de servicios personas naturales"/>
    <s v="SUBGRAL-3 Apoyo jurídico"/>
    <s v="1-Capital humano y socios estratégicos competentes"/>
    <s v="11001-BOGOTÁ, D.C."/>
    <n v="55000000"/>
    <n v="0"/>
    <n v="0"/>
    <n v="11000000"/>
    <n v="0"/>
    <n v="11000000"/>
    <n v="0"/>
    <n v="11000000"/>
    <n v="0"/>
    <n v="11000000"/>
    <n v="0"/>
    <n v="11000000"/>
    <n v="0"/>
    <n v="0"/>
    <n v="0"/>
    <n v="0"/>
    <n v="0"/>
    <n v="0"/>
    <n v="0"/>
    <n v="0"/>
    <n v="0"/>
    <n v="0"/>
    <n v="0"/>
    <n v="0"/>
    <m/>
    <m/>
    <m/>
    <m/>
    <s v="OK"/>
    <s v="OK"/>
  </r>
  <r>
    <s v="4.2000.1.7.8.16"/>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12"/>
    <s v="C-0406-1003-7-10305B-0406016-02"/>
    <s v="02-02-02-008-002-01"/>
    <x v="394"/>
    <x v="0"/>
    <x v="0"/>
    <s v="enero"/>
    <x v="8"/>
    <x v="0"/>
    <x v="0"/>
    <n v="70000000"/>
    <n v="70000000"/>
    <s v="2-NO"/>
    <s v="4-N/A"/>
    <s v="2000 - Subdirección General"/>
    <s v="2.8-3-GND-Subdirección General"/>
    <s v="SER012-Prestación de servicios personas naturales"/>
    <s v="SUBGRAL-3 Apoyo jurídico"/>
    <s v="1-Capital humano y socios estratégicos competentes"/>
    <s v="11001-BOGOTÁ, D.C."/>
    <n v="70000000"/>
    <n v="0"/>
    <n v="0"/>
    <n v="10000000"/>
    <n v="0"/>
    <n v="10000000"/>
    <n v="0"/>
    <n v="10000000"/>
    <n v="0"/>
    <n v="10000000"/>
    <n v="0"/>
    <n v="10000000"/>
    <n v="0"/>
    <n v="10000000"/>
    <n v="0"/>
    <n v="10000000"/>
    <n v="0"/>
    <n v="0"/>
    <n v="0"/>
    <n v="0"/>
    <n v="0"/>
    <n v="0"/>
    <n v="0"/>
    <n v="0"/>
    <m/>
    <m/>
    <m/>
    <m/>
    <s v="OK"/>
    <s v="OK"/>
  </r>
  <r>
    <s v="4.2000.1.7.8.17"/>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12"/>
    <s v="C-0406-1003-7-10305B-0406016-02"/>
    <s v="02-02-02-008-002-01"/>
    <x v="395"/>
    <x v="0"/>
    <x v="0"/>
    <s v="enero"/>
    <x v="8"/>
    <x v="0"/>
    <x v="0"/>
    <n v="56000000"/>
    <n v="56000000"/>
    <s v="2-NO"/>
    <s v="4-N/A"/>
    <s v="2000 - Subdirección General"/>
    <s v="2.8-3-GND-Subdirección General"/>
    <s v="SER012-Prestación de servicios personas naturales"/>
    <s v="SUBGRAL-3 Apoyo jurídico"/>
    <s v="1-Capital humano y socios estratégicos competentes"/>
    <s v="11001-BOGOTÁ, D.C."/>
    <n v="56000000"/>
    <n v="0"/>
    <n v="0"/>
    <n v="8000000"/>
    <n v="0"/>
    <n v="8000000"/>
    <n v="0"/>
    <n v="8000000"/>
    <n v="0"/>
    <n v="8000000"/>
    <n v="0"/>
    <n v="8000000"/>
    <n v="0"/>
    <n v="8000000"/>
    <n v="0"/>
    <n v="8000000"/>
    <n v="0"/>
    <n v="0"/>
    <n v="0"/>
    <n v="0"/>
    <n v="0"/>
    <n v="0"/>
    <n v="0"/>
    <n v="0"/>
    <m/>
    <m/>
    <m/>
    <m/>
    <s v="OK"/>
    <s v="OK"/>
  </r>
  <r>
    <s v="4.2000.1.7.8.18"/>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12"/>
    <s v="C-0406-1003-7-10305B-0406016-02"/>
    <s v="02-02-02-008-002-01"/>
    <x v="396"/>
    <x v="0"/>
    <x v="0"/>
    <s v="enero"/>
    <x v="8"/>
    <x v="0"/>
    <x v="0"/>
    <n v="32200000"/>
    <n v="32200000"/>
    <s v="2-NO"/>
    <s v="4-N/A"/>
    <s v="2000 - Subdirección General"/>
    <s v="2.8-3-GND-Subdirección General"/>
    <s v="SER012-Prestación de servicios personas naturales"/>
    <s v="SUBGRAL-3 Apoyo jurídico"/>
    <s v="1-Capital humano y socios estratégicos competentes"/>
    <s v="11001-BOGOTÁ, D.C."/>
    <n v="32200000"/>
    <n v="0"/>
    <n v="0"/>
    <n v="4600000"/>
    <n v="0"/>
    <n v="4600000"/>
    <n v="0"/>
    <n v="4600000"/>
    <n v="0"/>
    <n v="4600000"/>
    <n v="0"/>
    <n v="4600000"/>
    <n v="0"/>
    <n v="4600000"/>
    <n v="0"/>
    <n v="4600000"/>
    <n v="0"/>
    <n v="0"/>
    <n v="0"/>
    <n v="0"/>
    <n v="0"/>
    <n v="0"/>
    <n v="0"/>
    <n v="0"/>
    <m/>
    <m/>
    <m/>
    <m/>
    <s v="OK"/>
    <s v="OK"/>
  </r>
  <r>
    <s v="4.2000.1.7.8.19"/>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12"/>
    <s v="C-0406-1003-7-10305B-0406016-02"/>
    <s v="02-02-02-008-003-04"/>
    <x v="397"/>
    <x v="0"/>
    <x v="0"/>
    <s v="enero"/>
    <x v="7"/>
    <x v="0"/>
    <x v="0"/>
    <n v="19500000"/>
    <n v="19500000"/>
    <s v="2-NO"/>
    <s v="4-N/A"/>
    <s v="2000 - Subdirección General"/>
    <s v="2.8-3-GND-Subdirección General"/>
    <s v="SER012-Prestación de servicios personas naturales"/>
    <s v="SUBGRAL-1 Apoyo transversal"/>
    <s v="1-Capital humano y socios estratégicos competentes"/>
    <s v="11001-BOGOTÁ, D.C."/>
    <n v="19500000"/>
    <n v="0"/>
    <n v="0"/>
    <n v="7800000"/>
    <n v="0"/>
    <n v="7800000"/>
    <n v="0"/>
    <n v="3900000"/>
    <n v="0"/>
    <n v="0"/>
    <n v="0"/>
    <n v="0"/>
    <n v="0"/>
    <n v="0"/>
    <n v="0"/>
    <n v="0"/>
    <n v="0"/>
    <n v="0"/>
    <n v="0"/>
    <n v="0"/>
    <n v="0"/>
    <n v="0"/>
    <n v="0"/>
    <n v="0"/>
    <m/>
    <m/>
    <m/>
    <m/>
    <s v="OK"/>
    <s v="OK"/>
  </r>
  <r>
    <s v="4.2000.1.7.8.2"/>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12"/>
    <s v="C-0406-1003-7-10305B-0406016-02"/>
    <s v="02-02-02-008-003-04"/>
    <x v="398"/>
    <x v="0"/>
    <x v="0"/>
    <s v="enero"/>
    <x v="8"/>
    <x v="0"/>
    <x v="0"/>
    <n v="22750000"/>
    <n v="22750000"/>
    <s v="2-NO"/>
    <s v="4-N/A"/>
    <s v="2000 - Subdirección General"/>
    <s v="2.8-3-GND-Subdirección General"/>
    <s v="SER012-Prestación de servicios personas naturales"/>
    <s v="SUBGRAL-1 Apoyo transversal"/>
    <s v="1-Capital humano y socios estratégicos competentes"/>
    <s v="11001-BOGOTÁ, D.C."/>
    <n v="22750000"/>
    <n v="0"/>
    <n v="0"/>
    <n v="3500000"/>
    <n v="0"/>
    <n v="3500000"/>
    <n v="0"/>
    <n v="3500000"/>
    <n v="0"/>
    <n v="3500000"/>
    <n v="0"/>
    <n v="3500000"/>
    <n v="0"/>
    <n v="3500000"/>
    <n v="0"/>
    <n v="1750000"/>
    <n v="0"/>
    <n v="0"/>
    <n v="0"/>
    <n v="0"/>
    <n v="0"/>
    <n v="0"/>
    <n v="0"/>
    <n v="0"/>
    <m/>
    <m/>
    <m/>
    <m/>
    <s v="OK"/>
    <s v="OK"/>
  </r>
  <r>
    <s v="4.2000.1.7.8.20"/>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12"/>
    <s v="C-0406-1003-7-10305B-0406016-02"/>
    <s v="02-02-02-008-002-01"/>
    <x v="399"/>
    <x v="0"/>
    <x v="0"/>
    <s v="enero"/>
    <x v="8"/>
    <x v="0"/>
    <x v="0"/>
    <n v="65000000"/>
    <n v="65000000"/>
    <s v="2-NO"/>
    <s v="4-N/A"/>
    <s v="2000 - Subdirección General"/>
    <s v="2.8-3-GND-Subdirección General"/>
    <s v="SER012-Prestación de servicios personas naturales"/>
    <s v="SUBGRAL-3 Apoyo jurídico"/>
    <s v="1-Capital humano y socios estratégicos competentes"/>
    <s v="11001-BOGOTÁ, D.C."/>
    <n v="65000000"/>
    <n v="0"/>
    <n v="0"/>
    <n v="10000000"/>
    <n v="0"/>
    <n v="10000000"/>
    <n v="0"/>
    <n v="10000000"/>
    <n v="0"/>
    <n v="10000000"/>
    <n v="0"/>
    <n v="10000000"/>
    <n v="0"/>
    <n v="10000000"/>
    <n v="0"/>
    <n v="5000000"/>
    <n v="0"/>
    <n v="0"/>
    <n v="0"/>
    <n v="0"/>
    <n v="0"/>
    <n v="0"/>
    <n v="0"/>
    <n v="0"/>
    <m/>
    <m/>
    <m/>
    <m/>
    <s v="OK"/>
    <s v="OK"/>
  </r>
  <r>
    <s v="4.2000.1.7.8.21"/>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12"/>
    <s v="C-0406-1003-7-10305B-0406016-02"/>
    <s v="02-02-02-008-003-09"/>
    <x v="400"/>
    <x v="0"/>
    <x v="0"/>
    <s v="enero"/>
    <x v="7"/>
    <x v="0"/>
    <x v="0"/>
    <n v="30000000"/>
    <n v="30000000"/>
    <s v="2-NO"/>
    <s v="4-N/A"/>
    <s v="2000 - Subdirección General"/>
    <s v="2.8-3-GND-Subdirección General"/>
    <s v="SER012-Prestación de servicios personas naturales"/>
    <s v="SUBGRAL-1 Apoyo transversal"/>
    <s v="1-Capital humano y socios estratégicos competentes"/>
    <s v="11001-BOGOTÁ, D.C."/>
    <n v="30000000"/>
    <n v="0"/>
    <n v="0"/>
    <n v="10000000"/>
    <n v="0"/>
    <n v="10000000"/>
    <n v="0"/>
    <n v="10000000"/>
    <n v="0"/>
    <n v="0"/>
    <n v="0"/>
    <n v="0"/>
    <n v="0"/>
    <n v="0"/>
    <n v="0"/>
    <n v="0"/>
    <n v="0"/>
    <n v="0"/>
    <n v="0"/>
    <n v="0"/>
    <n v="0"/>
    <n v="0"/>
    <n v="0"/>
    <n v="0"/>
    <m/>
    <m/>
    <m/>
    <m/>
    <s v="OK"/>
    <s v="OK"/>
  </r>
  <r>
    <s v="4.2000.1.7.8.22"/>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12"/>
    <s v="C-0406-1003-7-10305B-0406016-02"/>
    <s v="02-02-02-008-003-04"/>
    <x v="401"/>
    <x v="0"/>
    <x v="0"/>
    <s v="enero"/>
    <x v="2"/>
    <x v="0"/>
    <x v="0"/>
    <n v="100000000"/>
    <n v="100000000"/>
    <s v="2-NO"/>
    <s v="4-N/A"/>
    <s v="2000 - Subdirección General"/>
    <s v="2.8-3-GND-Subdirección General"/>
    <s v="SER012-Prestación de servicios personas naturales"/>
    <s v="SUBGRAL-1 Apoyo transversal"/>
    <s v="1-Capital humano y socios estratégicos competentes"/>
    <s v="11001-BOGOTÁ, D.C."/>
    <n v="100000000"/>
    <n v="0"/>
    <n v="0"/>
    <n v="12500000"/>
    <n v="0"/>
    <n v="12500000"/>
    <n v="0"/>
    <n v="12500000"/>
    <n v="0"/>
    <n v="12500000"/>
    <n v="0"/>
    <n v="12500000"/>
    <n v="0"/>
    <n v="12500000"/>
    <n v="0"/>
    <n v="12500000"/>
    <n v="0"/>
    <n v="12500000"/>
    <n v="0"/>
    <n v="0"/>
    <n v="0"/>
    <n v="0"/>
    <n v="0"/>
    <n v="0"/>
    <m/>
    <m/>
    <m/>
    <m/>
    <s v="OK"/>
    <s v="OK"/>
  </r>
  <r>
    <s v="4.2000.1.7.8.23"/>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1"/>
    <s v="C-0406-1003-7-10305B-0406016-02"/>
    <s v="02-02-02-010"/>
    <x v="402"/>
    <x v="1"/>
    <x v="1"/>
    <s v="N/A"/>
    <x v="1"/>
    <x v="1"/>
    <x v="0"/>
    <n v="116283193"/>
    <n v="116283193"/>
    <s v="2-NO"/>
    <s v="4-N/A"/>
    <s v="2000 - Subdirección General"/>
    <s v="2.8-3-GND-Subdirección General"/>
    <s v="VIAT01-Viáticos y gastos de viaje"/>
    <s v="SUBGRAL-1 Apoyo transversal"/>
    <s v="1-Capital humano y socios estratégicos competentes"/>
    <s v="11001-BOGOTÁ, D.C."/>
    <n v="116283193"/>
    <n v="0"/>
    <n v="0"/>
    <n v="10571199"/>
    <n v="0"/>
    <n v="10571199"/>
    <n v="0"/>
    <n v="10571199"/>
    <n v="0"/>
    <n v="10571199"/>
    <n v="0"/>
    <n v="10571199"/>
    <n v="0"/>
    <n v="10571199"/>
    <n v="0"/>
    <n v="10571199"/>
    <n v="0"/>
    <n v="10571199"/>
    <n v="0"/>
    <n v="10571199"/>
    <n v="0"/>
    <n v="10571199"/>
    <n v="0"/>
    <n v="10571203"/>
    <m/>
    <m/>
    <m/>
    <m/>
    <s v="OK"/>
    <s v="OK"/>
  </r>
  <r>
    <s v="4.2000.1.7.8.3"/>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12"/>
    <s v="C-0406-1003-7-10305B-0406016-02"/>
    <s v="02-02-02-009-005-09"/>
    <x v="403"/>
    <x v="0"/>
    <x v="0"/>
    <s v="enero"/>
    <x v="8"/>
    <x v="0"/>
    <x v="0"/>
    <n v="65000000"/>
    <n v="65000000"/>
    <s v="2-NO"/>
    <s v="4-N/A"/>
    <s v="2000 - Subdirección General"/>
    <s v="2.8-3-GND-Subdirección General"/>
    <s v="SER012-Prestación de servicios personas naturales"/>
    <s v="SUBGRAL-5 Perfil social"/>
    <s v="1-Capital humano y socios estratégicos competentes"/>
    <s v="11001-BOGOTÁ, D.C."/>
    <n v="65000000"/>
    <n v="0"/>
    <n v="0"/>
    <n v="10000000"/>
    <n v="0"/>
    <n v="10000000"/>
    <n v="0"/>
    <n v="10000000"/>
    <n v="0"/>
    <n v="10000000"/>
    <n v="0"/>
    <n v="10000000"/>
    <n v="0"/>
    <n v="10000000"/>
    <n v="0"/>
    <n v="5000000"/>
    <n v="0"/>
    <n v="0"/>
    <n v="0"/>
    <n v="0"/>
    <n v="0"/>
    <n v="0"/>
    <n v="0"/>
    <n v="0"/>
    <m/>
    <m/>
    <m/>
    <m/>
    <s v="OK"/>
    <s v="OK"/>
  </r>
  <r>
    <s v="4.2000.1.7.8.4"/>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12"/>
    <s v="C-0406-1003-7-10305B-0406016-02"/>
    <s v="02-02-02-009-005-09"/>
    <x v="404"/>
    <x v="0"/>
    <x v="0"/>
    <s v="enero"/>
    <x v="8"/>
    <x v="0"/>
    <x v="0"/>
    <n v="65000000"/>
    <n v="65000000"/>
    <s v="2-NO"/>
    <s v="4-N/A"/>
    <s v="2000 - Subdirección General"/>
    <s v="2.8-3-GND-Subdirección General"/>
    <s v="SER012-Prestación de servicios personas naturales"/>
    <s v="SUBGRAL-5 Perfil social"/>
    <s v="1-Capital humano y socios estratégicos competentes"/>
    <s v="11001-BOGOTÁ, D.C."/>
    <n v="65000000"/>
    <n v="0"/>
    <n v="0"/>
    <n v="10000000"/>
    <n v="0"/>
    <n v="10000000"/>
    <n v="0"/>
    <n v="10000000"/>
    <n v="0"/>
    <n v="10000000"/>
    <n v="0"/>
    <n v="10000000"/>
    <n v="0"/>
    <n v="10000000"/>
    <n v="0"/>
    <n v="5000000"/>
    <n v="0"/>
    <n v="0"/>
    <n v="0"/>
    <n v="0"/>
    <n v="0"/>
    <n v="0"/>
    <n v="0"/>
    <n v="0"/>
    <m/>
    <m/>
    <m/>
    <m/>
    <s v="OK"/>
    <s v="OK"/>
  </r>
  <r>
    <s v="4.2000.1.7.8.5"/>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12"/>
    <s v="C-0406-1003-7-10305B-0406016-02"/>
    <s v="02-02-02-009-005-09"/>
    <x v="405"/>
    <x v="0"/>
    <x v="0"/>
    <s v="enero"/>
    <x v="8"/>
    <x v="0"/>
    <x v="0"/>
    <n v="45500000"/>
    <n v="45500000"/>
    <s v="2-NO"/>
    <s v="4-N/A"/>
    <s v="2000 - Subdirección General"/>
    <s v="2.8-3-GND-Subdirección General"/>
    <s v="SER012-Prestación de servicios personas naturales"/>
    <s v="SUBGRAL-5 Perfil social"/>
    <s v="1-Capital humano y socios estratégicos competentes"/>
    <s v="11001-BOGOTÁ, D.C."/>
    <n v="45500000"/>
    <n v="0"/>
    <n v="0"/>
    <n v="7000000"/>
    <n v="0"/>
    <n v="7000000"/>
    <n v="0"/>
    <n v="7000000"/>
    <n v="0"/>
    <n v="7000000"/>
    <n v="0"/>
    <n v="7000000"/>
    <n v="0"/>
    <n v="7000000"/>
    <n v="0"/>
    <n v="3500000"/>
    <n v="0"/>
    <n v="0"/>
    <n v="0"/>
    <n v="0"/>
    <n v="0"/>
    <n v="0"/>
    <n v="0"/>
    <n v="0"/>
    <m/>
    <m/>
    <m/>
    <m/>
    <s v="OK"/>
    <s v="OK"/>
  </r>
  <r>
    <s v="4.2000.1.7.8.6"/>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12"/>
    <s v="C-0406-1003-7-10305B-0406016-02"/>
    <s v="02-02-02-009-005-09"/>
    <x v="406"/>
    <x v="0"/>
    <x v="0"/>
    <s v="enero"/>
    <x v="8"/>
    <x v="0"/>
    <x v="0"/>
    <n v="65000000"/>
    <n v="65000000"/>
    <s v="2-NO"/>
    <s v="4-N/A"/>
    <s v="2000 - Subdirección General"/>
    <s v="2.8-3-GND-Subdirección General"/>
    <s v="SER012-Prestación de servicios personas naturales"/>
    <s v="SUBGRAL-5 Perfil social"/>
    <s v="1-Capital humano y socios estratégicos competentes"/>
    <s v="11001-BOGOTÁ, D.C."/>
    <n v="65000000"/>
    <n v="0"/>
    <n v="0"/>
    <n v="10000000"/>
    <n v="0"/>
    <n v="10000000"/>
    <n v="0"/>
    <n v="10000000"/>
    <n v="0"/>
    <n v="10000000"/>
    <n v="0"/>
    <n v="10000000"/>
    <n v="0"/>
    <n v="10000000"/>
    <n v="0"/>
    <n v="5000000"/>
    <n v="0"/>
    <n v="0"/>
    <n v="0"/>
    <n v="0"/>
    <n v="0"/>
    <n v="0"/>
    <n v="0"/>
    <n v="0"/>
    <m/>
    <m/>
    <m/>
    <m/>
    <s v="OK"/>
    <s v="OK"/>
  </r>
  <r>
    <s v="4.2000.1.7.8.7"/>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12"/>
    <s v="C-0406-1003-7-10305B-0406016-02"/>
    <s v="02-02-02-009-005-09"/>
    <x v="407"/>
    <x v="0"/>
    <x v="0"/>
    <s v="enero"/>
    <x v="5"/>
    <x v="0"/>
    <x v="0"/>
    <n v="66000000"/>
    <n v="66000000"/>
    <s v="2-NO"/>
    <s v="4-N/A"/>
    <s v="2000 - Subdirección General"/>
    <s v="2.8-3-GND-Subdirección General"/>
    <s v="SER012-Prestación de servicios personas naturales"/>
    <s v="SUBGRAL-5 Perfil social"/>
    <s v="1-Capital humano y socios estratégicos competentes"/>
    <s v="11001-BOGOTÁ, D.C."/>
    <n v="66000000"/>
    <n v="0"/>
    <n v="0"/>
    <n v="11000000"/>
    <n v="0"/>
    <n v="11000000"/>
    <n v="0"/>
    <n v="11000000"/>
    <n v="0"/>
    <n v="11000000"/>
    <n v="0"/>
    <n v="11000000"/>
    <n v="0"/>
    <n v="11000000"/>
    <n v="0"/>
    <n v="0"/>
    <n v="0"/>
    <n v="0"/>
    <n v="0"/>
    <n v="0"/>
    <n v="0"/>
    <n v="0"/>
    <n v="0"/>
    <n v="0"/>
    <m/>
    <m/>
    <m/>
    <m/>
    <s v="OK"/>
    <s v="OK"/>
  </r>
  <r>
    <s v="4.2000.1.7.8.8"/>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12"/>
    <s v="C-0406-1003-7-10305B-0406016-02"/>
    <s v="02-02-02-008-003-04"/>
    <x v="408"/>
    <x v="0"/>
    <x v="0"/>
    <s v="enero"/>
    <x v="8"/>
    <x v="0"/>
    <x v="0"/>
    <n v="77000000"/>
    <n v="77000000"/>
    <s v="2-NO"/>
    <s v="4-N/A"/>
    <s v="2000 - Subdirección General"/>
    <s v="2.8-3-GND-Subdirección General"/>
    <s v="SER012-Prestación de servicios personas naturales"/>
    <s v="SUBGRAL-7 Coordinadora de equipo"/>
    <s v="4-Regulación y política pública con enfoque territorial"/>
    <s v="11001-BOGOTÁ, D.C."/>
    <n v="77000000"/>
    <n v="0"/>
    <n v="0"/>
    <n v="11000000"/>
    <n v="0"/>
    <n v="11000000"/>
    <n v="0"/>
    <n v="11000000"/>
    <n v="0"/>
    <n v="11000000"/>
    <n v="0"/>
    <n v="11000000"/>
    <n v="0"/>
    <n v="11000000"/>
    <n v="0"/>
    <n v="11000000"/>
    <n v="0"/>
    <n v="0"/>
    <n v="0"/>
    <n v="0"/>
    <n v="0"/>
    <n v="0"/>
    <n v="0"/>
    <n v="0"/>
    <m/>
    <m/>
    <m/>
    <m/>
    <s v="OK"/>
    <s v="OK"/>
  </r>
  <r>
    <s v="4.2000.1.7.8.9"/>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12"/>
    <s v="C-0406-1003-7-10305B-0406016-02"/>
    <s v="02-02-02-008-003-04"/>
    <x v="409"/>
    <x v="0"/>
    <x v="0"/>
    <s v="enero"/>
    <x v="8"/>
    <x v="0"/>
    <x v="0"/>
    <n v="63000000"/>
    <n v="63000000"/>
    <s v="2-NO"/>
    <s v="4-N/A"/>
    <s v="2000 - Subdirección General"/>
    <s v="2.8-3-GND-Subdirección General"/>
    <s v="SER012-Prestación de servicios personas naturales"/>
    <s v="SUBGRAL-9 Apoyo fiscal"/>
    <s v="4-Regulación y política pública con enfoque territorial"/>
    <s v="11001-BOGOTÁ, D.C."/>
    <n v="63000000"/>
    <n v="0"/>
    <n v="0"/>
    <n v="9000000"/>
    <n v="0"/>
    <n v="9000000"/>
    <n v="0"/>
    <n v="9000000"/>
    <n v="0"/>
    <n v="9000000"/>
    <n v="0"/>
    <n v="9000000"/>
    <n v="0"/>
    <n v="9000000"/>
    <n v="0"/>
    <n v="9000000"/>
    <n v="0"/>
    <n v="0"/>
    <n v="0"/>
    <n v="0"/>
    <n v="0"/>
    <n v="0"/>
    <n v="0"/>
    <n v="0"/>
    <m/>
    <m/>
    <m/>
    <m/>
    <s v="OK"/>
    <s v="OK"/>
  </r>
  <r>
    <s v="4.2000.3.2.1.1"/>
    <s v="INVERSIÓN"/>
    <x v="0"/>
    <x v="4"/>
    <s v="Fortalecer  la  interoperabilidad e integración de los sistemas de información geográficos"/>
    <s v="Información geoespacial actualizada"/>
    <s v="Diseñar e implementar el Modelo de Interoperabilidad de datos y sistemas geoespaciales del IGAC"/>
    <x v="12"/>
    <s v="C-0406-1003-7-10305B-0406018-02"/>
    <s v="02-02-02-008-003-04"/>
    <x v="410"/>
    <x v="0"/>
    <x v="0"/>
    <s v="enero"/>
    <x v="8"/>
    <x v="0"/>
    <x v="0"/>
    <n v="81250000"/>
    <n v="81250000"/>
    <s v="2-NO"/>
    <s v="4-N/A"/>
    <s v="2000 - Subdirección General"/>
    <s v="2.8-3-GND-Subdirección General"/>
    <s v="SER012-Prestación de servicios personas naturales"/>
    <s v="SUBGRAL-7 Coordinadora de equipo"/>
    <s v="3-Gobernanza del dato y la información de valor público"/>
    <s v="11001-BOGOTÁ, D.C."/>
    <n v="81250000"/>
    <n v="0"/>
    <n v="0"/>
    <n v="12500000"/>
    <n v="0"/>
    <n v="12500000"/>
    <n v="0"/>
    <n v="12500000"/>
    <n v="0"/>
    <n v="12500000"/>
    <n v="0"/>
    <n v="12500000"/>
    <n v="0"/>
    <n v="12500000"/>
    <n v="0"/>
    <n v="6250000"/>
    <n v="0"/>
    <n v="0"/>
    <n v="0"/>
    <n v="0"/>
    <n v="0"/>
    <n v="0"/>
    <n v="0"/>
    <n v="0"/>
    <m/>
    <m/>
    <m/>
    <m/>
    <s v="OK"/>
    <s v="OK"/>
  </r>
  <r>
    <s v="4.2000.3.2.1.2"/>
    <s v="INVERSIÓN"/>
    <x v="0"/>
    <x v="4"/>
    <s v="Fortalecer  la  interoperabilidad e integración de los sistemas de información geográficos"/>
    <s v="Información geoespacial actualizada"/>
    <s v="Diseñar e implementar el Modelo de Interoperabilidad de datos y sistemas geoespaciales del IGAC"/>
    <x v="12"/>
    <s v="C-0406-1003-7-10305B-0406018-02"/>
    <s v="02-02-02-008-003-04"/>
    <x v="411"/>
    <x v="0"/>
    <x v="0"/>
    <s v="enero"/>
    <x v="8"/>
    <x v="0"/>
    <x v="0"/>
    <n v="42250000"/>
    <n v="42250000"/>
    <s v="2-NO"/>
    <s v="4-N/A"/>
    <s v="2000 - Subdirección General"/>
    <s v="2.8-3-GND-Subdirección General"/>
    <s v="SER012-Prestación de servicios personas naturales"/>
    <s v="SUBGRAL-8 Estadísticos y muestristas"/>
    <s v="3-Gobernanza del dato y la información de valor público"/>
    <s v="11001-BOGOTÁ, D.C."/>
    <n v="42250000"/>
    <n v="0"/>
    <n v="0"/>
    <n v="6500000"/>
    <n v="0"/>
    <n v="6500000"/>
    <n v="0"/>
    <n v="6500000"/>
    <n v="0"/>
    <n v="6500000"/>
    <n v="0"/>
    <n v="6500000"/>
    <n v="0"/>
    <n v="6500000"/>
    <n v="0"/>
    <n v="3250000"/>
    <n v="0"/>
    <n v="0"/>
    <n v="0"/>
    <n v="0"/>
    <n v="0"/>
    <n v="0"/>
    <n v="0"/>
    <n v="0"/>
    <m/>
    <m/>
    <m/>
    <m/>
    <s v="OK"/>
    <s v="OK"/>
  </r>
  <r>
    <s v="4.2000.3.2.1.3"/>
    <s v="INVERSIÓN"/>
    <x v="0"/>
    <x v="4"/>
    <s v="Fortalecer  la  interoperabilidad e integración de los sistemas de información geográficos"/>
    <s v="Información geoespacial actualizada"/>
    <s v="Diseñar e implementar el Modelo de Interoperabilidad de datos y sistemas geoespaciales del IGAC"/>
    <x v="12"/>
    <s v="C-0406-1003-7-10305B-0406018-02"/>
    <s v="02-02-02-008-003-04"/>
    <x v="412"/>
    <x v="0"/>
    <x v="0"/>
    <s v="enero"/>
    <x v="7"/>
    <x v="0"/>
    <x v="0"/>
    <n v="25000000"/>
    <n v="25000000"/>
    <s v="2-NO"/>
    <s v="4-N/A"/>
    <s v="2000 - Subdirección General"/>
    <s v="2.8-3-GND-Subdirección General"/>
    <s v="SER012-Prestación de servicios personas naturales"/>
    <s v="SUBGRAL-7 Coordinadora de equipo"/>
    <s v="3-Gobernanza del dato y la información de valor público"/>
    <s v="11001-BOGOTÁ, D.C."/>
    <n v="25000000"/>
    <n v="0"/>
    <n v="0"/>
    <n v="10000000"/>
    <n v="0"/>
    <n v="10000000"/>
    <n v="0"/>
    <n v="5000000"/>
    <n v="0"/>
    <n v="0"/>
    <n v="0"/>
    <n v="0"/>
    <n v="0"/>
    <n v="0"/>
    <n v="0"/>
    <n v="0"/>
    <n v="0"/>
    <n v="0"/>
    <n v="0"/>
    <n v="0"/>
    <n v="0"/>
    <n v="0"/>
    <n v="0"/>
    <n v="0"/>
    <m/>
    <m/>
    <m/>
    <m/>
    <s v="OK"/>
    <s v="OK"/>
  </r>
  <r>
    <s v="4.2000.3.2.1.4"/>
    <s v="INVERSIÓN"/>
    <x v="0"/>
    <x v="4"/>
    <s v="Fortalecer  la  interoperabilidad e integración de los sistemas de información geográficos"/>
    <s v="Información geoespacial actualizada"/>
    <s v="Diseñar e implementar el Modelo de Interoperabilidad de datos y sistemas geoespaciales del IGAC"/>
    <x v="12"/>
    <s v="C-0406-1003-7-10305B-0406018-02"/>
    <s v="02-02-02-008-003-04"/>
    <x v="413"/>
    <x v="0"/>
    <x v="0"/>
    <s v="enero"/>
    <x v="7"/>
    <x v="0"/>
    <x v="0"/>
    <n v="21250000"/>
    <n v="21250000"/>
    <s v="2-NO"/>
    <s v="4-N/A"/>
    <s v="2000 - Subdirección General"/>
    <s v="2.8-3-GND-Subdirección General"/>
    <s v="SER012-Prestación de servicios personas naturales"/>
    <s v="SUBGRAL-8 Estadísticos y muestristas"/>
    <s v="3-Gobernanza del dato y la información de valor público"/>
    <s v="11001-BOGOTÁ, D.C."/>
    <n v="21250000"/>
    <n v="0"/>
    <n v="0"/>
    <n v="8500000"/>
    <n v="0"/>
    <n v="8500000"/>
    <n v="0"/>
    <n v="4250000"/>
    <n v="0"/>
    <n v="0"/>
    <n v="0"/>
    <n v="0"/>
    <n v="0"/>
    <n v="0"/>
    <n v="0"/>
    <n v="0"/>
    <n v="0"/>
    <n v="0"/>
    <n v="0"/>
    <n v="0"/>
    <n v="0"/>
    <n v="0"/>
    <n v="0"/>
    <n v="0"/>
    <m/>
    <m/>
    <m/>
    <m/>
    <s v="OK"/>
    <s v="OK"/>
  </r>
  <r>
    <s v="4.2000.3.2.1.5"/>
    <s v="INVERSIÓN"/>
    <x v="0"/>
    <x v="4"/>
    <s v="Fortalecer  la  interoperabilidad e integración de los sistemas de información geográficos"/>
    <s v="Información geoespacial actualizada"/>
    <s v="Diseñar e implementar el Modelo de Interoperabilidad de datos y sistemas geoespaciales del IGAC"/>
    <x v="12"/>
    <s v="C-0406-1003-7-10305B-0406018-02"/>
    <s v="02-02-02-008-003-04"/>
    <x v="414"/>
    <x v="0"/>
    <x v="0"/>
    <s v="enero"/>
    <x v="11"/>
    <x v="0"/>
    <x v="0"/>
    <n v="35000000"/>
    <n v="35000000"/>
    <s v="2-NO"/>
    <s v="4-N/A"/>
    <s v="2000 - Subdirección General"/>
    <s v="2.8-3-GND-Subdirección General"/>
    <s v="SER012-Prestación de servicios personas naturales"/>
    <s v="SUBGRAL-8 Estadísticos y muestristas"/>
    <s v="3-Gobernanza del dato y la información de valor público"/>
    <s v="11001-BOGOTÁ, D.C."/>
    <n v="35000000"/>
    <n v="0"/>
    <n v="0"/>
    <n v="10000000"/>
    <n v="0"/>
    <n v="10000000"/>
    <n v="0"/>
    <n v="10000000"/>
    <n v="0"/>
    <n v="5000000"/>
    <n v="0"/>
    <n v="0"/>
    <n v="0"/>
    <n v="0"/>
    <n v="0"/>
    <n v="0"/>
    <n v="0"/>
    <n v="0"/>
    <n v="0"/>
    <n v="0"/>
    <n v="0"/>
    <n v="0"/>
    <n v="0"/>
    <n v="0"/>
    <m/>
    <m/>
    <m/>
    <m/>
    <s v="OK"/>
    <s v="OK"/>
  </r>
  <r>
    <s v="4.2000.3.2.1.6"/>
    <s v="INVERSIÓN"/>
    <x v="0"/>
    <x v="4"/>
    <s v="Fortalecer  la  interoperabilidad e integración de los sistemas de información geográficos"/>
    <s v="Información geoespacial actualizada"/>
    <s v="Diseñar e implementar el Modelo de Interoperabilidad de datos y sistemas geoespaciales del IGAC"/>
    <x v="12"/>
    <s v="C-0406-1003-7-10305B-0406018-02"/>
    <s v="02-02-02-008-003-04"/>
    <x v="415"/>
    <x v="0"/>
    <x v="0"/>
    <s v="enero"/>
    <x v="11"/>
    <x v="0"/>
    <x v="0"/>
    <n v="35000000"/>
    <n v="35000000"/>
    <s v="2-NO"/>
    <s v="4-N/A"/>
    <s v="2000 - Subdirección General"/>
    <s v="2.8-3-GND-Subdirección General"/>
    <s v="SER012-Prestación de servicios personas naturales"/>
    <s v="SUBGRAL-8 Estadísticos y muestristas"/>
    <s v="3-Gobernanza del dato y la información de valor público"/>
    <s v="11001-BOGOTÁ, D.C."/>
    <n v="35000000"/>
    <n v="0"/>
    <n v="0"/>
    <n v="10000000"/>
    <n v="0"/>
    <n v="10000000"/>
    <n v="0"/>
    <n v="10000000"/>
    <n v="0"/>
    <n v="5000000"/>
    <n v="0"/>
    <n v="0"/>
    <n v="0"/>
    <n v="0"/>
    <n v="0"/>
    <n v="0"/>
    <n v="0"/>
    <n v="0"/>
    <n v="0"/>
    <n v="0"/>
    <n v="0"/>
    <n v="0"/>
    <n v="0"/>
    <n v="0"/>
    <m/>
    <m/>
    <m/>
    <m/>
    <s v="OK"/>
    <s v="OK"/>
  </r>
  <r>
    <s v="4.2000.3.2.1.7"/>
    <s v="INVERSIÓN"/>
    <x v="0"/>
    <x v="4"/>
    <s v="Fortalecer  la  interoperabilidad e integración de los sistemas de información geográficos"/>
    <s v="Información geoespacial actualizada"/>
    <s v="Diseñar e implementar el Modelo de Interoperabilidad de datos y sistemas geoespaciales del IGAC"/>
    <x v="12"/>
    <s v="C-0406-1003-7-10305B-0406018-02"/>
    <s v="02-02-02-008-003-04"/>
    <x v="416"/>
    <x v="0"/>
    <x v="0"/>
    <s v="enero"/>
    <x v="11"/>
    <x v="0"/>
    <x v="0"/>
    <n v="32800000"/>
    <n v="32800000"/>
    <s v="2-NO"/>
    <s v="4-N/A"/>
    <s v="2000 - Subdirección General"/>
    <s v="2.8-3-GND-Subdirección General"/>
    <s v="SER012-Prestación de servicios personas naturales"/>
    <s v="SUBGRAL-8 Estadísticos y muestristas"/>
    <s v="3-Gobernanza del dato y la información de valor público"/>
    <s v="11001-BOGOTÁ, D.C."/>
    <n v="32800000"/>
    <n v="0"/>
    <n v="0"/>
    <n v="8200000"/>
    <n v="0"/>
    <n v="8200000"/>
    <n v="0"/>
    <n v="8200000"/>
    <n v="0"/>
    <n v="8200000"/>
    <n v="0"/>
    <n v="0"/>
    <n v="0"/>
    <n v="0"/>
    <n v="0"/>
    <n v="0"/>
    <n v="0"/>
    <n v="0"/>
    <n v="0"/>
    <n v="0"/>
    <n v="0"/>
    <n v="0"/>
    <n v="0"/>
    <n v="0"/>
    <m/>
    <m/>
    <m/>
    <m/>
    <s v="OK"/>
    <s v="OK"/>
  </r>
  <r>
    <s v="4.2200.1.8.3.1"/>
    <s v="INVERSIÓN"/>
    <x v="0"/>
    <x v="4"/>
    <s v="Optimizar la generación de  información geodésica, cartográfica, geográfica, agrológica y catastral actualizada con las especificaciones técnicas requeridas"/>
    <s v="Documentos de estudios técnicos"/>
    <s v="Documento con el análisis del estudio técnico/ Realizar proceso de análisis de las tendencias sobre administración de tierras aplicadas a catastro"/>
    <x v="59"/>
    <s v="C-0406-1003-7-10305B-0406009-02"/>
    <s v="02-01-01-006-002-01"/>
    <x v="417"/>
    <x v="0"/>
    <x v="0"/>
    <s v="enero"/>
    <x v="2"/>
    <x v="0"/>
    <x v="0"/>
    <n v="92000000"/>
    <n v="92000000"/>
    <s v="2-NO"/>
    <s v="4-N/A"/>
    <s v="2200 - Dirección de Investigación y Prospectiva"/>
    <s v="1.6-4-Lineamientos y especificaciones modelo LADM"/>
    <s v="SER012-Prestación de servicios personas naturales"/>
    <s v="DIP-21 Profesional líder funcional"/>
    <s v="5-Gestión del conocimiento para la innovación aplicada"/>
    <s v="11001-BOGOTÁ, D.C."/>
    <n v="92000000"/>
    <n v="0"/>
    <n v="0"/>
    <n v="11500000"/>
    <n v="0"/>
    <n v="11500000"/>
    <n v="0"/>
    <n v="11500000"/>
    <n v="0"/>
    <n v="11500000"/>
    <n v="0"/>
    <n v="11500000"/>
    <n v="0"/>
    <n v="11500000"/>
    <n v="0"/>
    <n v="11500000"/>
    <n v="0"/>
    <n v="11500000"/>
    <n v="0"/>
    <n v="0"/>
    <n v="0"/>
    <n v="0"/>
    <n v="0"/>
    <n v="0"/>
    <m/>
    <m/>
    <m/>
    <m/>
    <s v="OK"/>
    <s v="OK"/>
  </r>
  <r>
    <s v="4.2200.1.8.3.2"/>
    <s v="INVERSIÓN"/>
    <x v="0"/>
    <x v="4"/>
    <s v="Optimizar la generación de  información geodésica, cartográfica, geográfica, agrológica y catastral actualizada con las especificaciones técnicas requeridas"/>
    <s v="Documentos de estudios técnicos"/>
    <s v="Documento con el análisis del estudio técnico/ Realizar proceso de análisis de las tendencias sobre administración de tierras aplicadas a catastro"/>
    <x v="59"/>
    <s v="C-0406-1003-7-10305B-0406009-02"/>
    <s v="02-01-01-006-002-01"/>
    <x v="418"/>
    <x v="0"/>
    <x v="0"/>
    <s v="febrero"/>
    <x v="8"/>
    <x v="0"/>
    <x v="0"/>
    <n v="52500000"/>
    <n v="52500000"/>
    <s v="2-NO"/>
    <s v="4-N/A"/>
    <s v="2200 - Dirección de Investigación y Prospectiva"/>
    <s v="1.6-4-Lineamientos y especificaciones modelo LADM"/>
    <s v="SER012-Prestación de servicios personas naturales"/>
    <s v="DIP-20 Profesional analista SIG intermedio"/>
    <s v="5-Gestión del conocimiento para la innovación aplicada"/>
    <s v="11001-BOGOTÁ, D.C."/>
    <n v="0"/>
    <n v="0"/>
    <n v="52500000"/>
    <n v="0"/>
    <n v="0"/>
    <n v="7500000"/>
    <n v="0"/>
    <n v="7500000"/>
    <n v="0"/>
    <n v="7500000"/>
    <n v="0"/>
    <n v="7500000"/>
    <n v="0"/>
    <n v="7500000"/>
    <n v="0"/>
    <n v="7500000"/>
    <n v="0"/>
    <n v="7500000"/>
    <n v="0"/>
    <n v="0"/>
    <n v="0"/>
    <n v="0"/>
    <n v="0"/>
    <n v="0"/>
    <m/>
    <m/>
    <m/>
    <m/>
    <s v="OK"/>
    <s v="OK"/>
  </r>
  <r>
    <s v="4.2200.1.8.3.3"/>
    <s v="INVERSIÓN"/>
    <x v="0"/>
    <x v="4"/>
    <s v="Optimizar la generación de  información geodésica, cartográfica, geográfica, agrológica y catastral actualizada con las especificaciones técnicas requeridas"/>
    <s v="Documentos de estudios técnicos"/>
    <s v="Documento con el análisis del estudio técnico/ Realizar proceso de análisis de las tendencias sobre administración de tierras aplicadas a catastro"/>
    <x v="59"/>
    <s v="C-0406-1003-7-10305B-0406009-02"/>
    <s v="02-01-01-006-002-01"/>
    <x v="419"/>
    <x v="0"/>
    <x v="0"/>
    <s v="febrero"/>
    <x v="11"/>
    <x v="0"/>
    <x v="0"/>
    <n v="24000000"/>
    <n v="24000000"/>
    <s v="2-NO"/>
    <s v="4-N/A"/>
    <s v="2200 - Dirección de Investigación y Prospectiva"/>
    <s v="1.6-4-Lineamientos y especificaciones modelo LADM"/>
    <s v="SER012-Prestación de servicios personas naturales"/>
    <s v="DIP-13 Investigador  Junior"/>
    <s v="5-Gestión del conocimiento para la innovación aplicada"/>
    <s v="11001-BOGOTÁ, D.C."/>
    <n v="0"/>
    <n v="0"/>
    <n v="24000000"/>
    <n v="0"/>
    <n v="0"/>
    <n v="6000000"/>
    <n v="0"/>
    <n v="6000000"/>
    <n v="0"/>
    <n v="6000000"/>
    <n v="0"/>
    <n v="6000000"/>
    <n v="0"/>
    <n v="0"/>
    <n v="0"/>
    <n v="0"/>
    <n v="0"/>
    <n v="0"/>
    <n v="0"/>
    <n v="0"/>
    <n v="0"/>
    <n v="0"/>
    <n v="0"/>
    <n v="0"/>
    <m/>
    <m/>
    <m/>
    <m/>
    <s v="OK"/>
    <s v="OK"/>
  </r>
  <r>
    <s v="4.2200.1.8.3.4"/>
    <s v="INVERSIÓN"/>
    <x v="0"/>
    <x v="4"/>
    <s v="Optimizar la generación de  información geodésica, cartográfica, geográfica, agrológica y catastral actualizada con las especificaciones técnicas requeridas"/>
    <s v="Documentos de estudios técnicos"/>
    <s v="Documento con el análisis del estudio técnico/ Realizar proceso de análisis de las tendencias sobre administración de tierras aplicadas a catastro"/>
    <x v="59"/>
    <s v="C-0406-1003-7-10305B-0406009-02"/>
    <s v="02-01-01-006-002-01"/>
    <x v="420"/>
    <x v="0"/>
    <x v="0"/>
    <s v="febrero"/>
    <x v="12"/>
    <x v="0"/>
    <x v="0"/>
    <n v="30000000"/>
    <n v="30000000"/>
    <s v="2-NO"/>
    <s v="4-N/A"/>
    <s v="2200 - Dirección de Investigación y Prospectiva"/>
    <s v="1.6-4-Lineamientos y especificaciones modelo LADM"/>
    <s v="SER012-Prestación de servicios personas naturales"/>
    <s v="DIP-13 Investigador  Junior"/>
    <s v="5-Gestión del conocimiento para la innovación aplicada"/>
    <s v="11001-BOGOTÁ, D.C."/>
    <n v="0"/>
    <n v="0"/>
    <n v="30000000"/>
    <n v="0"/>
    <n v="0"/>
    <n v="6000000"/>
    <n v="0"/>
    <n v="6000000"/>
    <n v="0"/>
    <n v="6000000"/>
    <n v="0"/>
    <n v="6000000"/>
    <n v="0"/>
    <n v="6000000"/>
    <n v="0"/>
    <n v="0"/>
    <n v="0"/>
    <n v="0"/>
    <n v="0"/>
    <n v="0"/>
    <n v="0"/>
    <n v="0"/>
    <n v="0"/>
    <n v="0"/>
    <m/>
    <m/>
    <m/>
    <m/>
    <s v="OK"/>
    <s v="OK"/>
  </r>
  <r>
    <s v="4.2200.1.8.3.5"/>
    <s v="INVERSIÓN"/>
    <x v="0"/>
    <x v="4"/>
    <s v="Optimizar la generación de  información geodésica, cartográfica, geográfica, agrológica y catastral actualizada con las especificaciones técnicas requeridas"/>
    <s v="Documentos de estudios técnicos"/>
    <s v="Documento con el análisis del estudio técnico/ Realizar proceso de análisis de las tendencias sobre administración de tierras aplicadas a catastro"/>
    <x v="59"/>
    <s v="C-0406-1003-7-10305B-0406009-02"/>
    <s v="02-01-01-006-002-01"/>
    <x v="421"/>
    <x v="0"/>
    <x v="0"/>
    <s v="febrero"/>
    <x v="2"/>
    <x v="0"/>
    <x v="0"/>
    <n v="26400000"/>
    <n v="26400000"/>
    <s v="2-NO"/>
    <s v="4-N/A"/>
    <s v="2200 - Dirección de Investigación y Prospectiva"/>
    <s v="1.6-4-Lineamientos y especificaciones modelo LADM"/>
    <s v="SER012-Prestación de servicios personas naturales"/>
    <s v="DIP-12 Apoyo Investigación"/>
    <s v="5-Gestión del conocimiento para la innovación aplicada"/>
    <s v="11001-BOGOTÁ, D.C."/>
    <n v="0"/>
    <n v="0"/>
    <n v="26400000"/>
    <n v="0"/>
    <n v="0"/>
    <n v="3300000"/>
    <n v="0"/>
    <n v="3300000"/>
    <n v="0"/>
    <n v="3300000"/>
    <n v="0"/>
    <n v="3300000"/>
    <n v="0"/>
    <n v="3300000"/>
    <n v="0"/>
    <n v="3300000"/>
    <n v="0"/>
    <n v="3300000"/>
    <n v="0"/>
    <n v="3300000"/>
    <n v="0"/>
    <n v="0"/>
    <n v="0"/>
    <n v="0"/>
    <m/>
    <m/>
    <m/>
    <m/>
    <s v="OK"/>
    <s v="OK"/>
  </r>
  <r>
    <s v="4.2200.1.8.3.6"/>
    <s v="INVERSIÓN"/>
    <x v="0"/>
    <x v="4"/>
    <s v="Optimizar la generación de  información geodésica, cartográfica, geográfica, agrológica y catastral actualizada con las especificaciones técnicas requeridas"/>
    <s v="Documentos de estudios técnicos"/>
    <s v="Documento con el análisis del estudio técnico/ Realizar proceso de análisis de las tendencias sobre administración de tierras aplicadas a catastro"/>
    <x v="59"/>
    <s v="C-0406-1003-7-10305B-0406009-02"/>
    <s v="02-01-01-006-002-01"/>
    <x v="422"/>
    <x v="1"/>
    <x v="1"/>
    <s v="N/A"/>
    <x v="1"/>
    <x v="1"/>
    <x v="0"/>
    <n v="14369989"/>
    <n v="14369989"/>
    <s v="2-NO"/>
    <s v="4-N/A"/>
    <s v="2200 - Dirección de Investigación y Prospectiva"/>
    <s v="1.6-4-Lineamientos y especificaciones modelo LADM"/>
    <s v="VIAT01-Viáticos y gastos de viaje"/>
    <s v="DIP-35 N/A"/>
    <s v="5-Gestión del conocimiento para la innovación aplicada"/>
    <s v="11001-BOGOTÁ, D.C."/>
    <n v="14369989"/>
    <n v="0"/>
    <n v="0"/>
    <n v="0"/>
    <n v="0"/>
    <n v="2000000"/>
    <n v="0"/>
    <n v="2000000"/>
    <n v="0"/>
    <n v="2000000"/>
    <n v="0"/>
    <n v="2000000"/>
    <n v="0"/>
    <n v="2000000"/>
    <n v="0"/>
    <n v="2000000"/>
    <n v="0"/>
    <n v="1369989"/>
    <n v="0"/>
    <n v="1000000"/>
    <n v="0"/>
    <n v="0"/>
    <n v="0"/>
    <n v="0"/>
    <m/>
    <m/>
    <m/>
    <m/>
    <s v="OK"/>
    <s v="OK"/>
  </r>
  <r>
    <s v="4.2200.2.1.1.1"/>
    <s v="INVERSIÓN"/>
    <x v="0"/>
    <x v="4"/>
    <s v="Fortalecer la innovación y gestión de conocimiento para la  producción, disposición y uso de información geográfica"/>
    <s v="Servicios  de investigación, desarrollo e innovación geoespacial"/>
    <s v="Realizar la formulación y desarrollo de proyectos de investigación aplicada, desarrollo e innovación para la  producción, disposición y uso de información geográfica"/>
    <x v="59"/>
    <s v="C-0406-1003-7-10305B-0406017-02"/>
    <s v="02-01-01-006-002-01"/>
    <x v="423"/>
    <x v="0"/>
    <x v="0"/>
    <s v="febrero"/>
    <x v="4"/>
    <x v="0"/>
    <x v="0"/>
    <n v="90000000"/>
    <n v="90000000"/>
    <s v="2-NO"/>
    <s v="4-N/A"/>
    <s v="2200 - Dirección de Investigación y Prospectiva"/>
    <s v="1.6-99-GND- Gestión del conocimiento aplicado"/>
    <s v="SER012-Prestación de servicios personas naturales"/>
    <s v="DIP-14 Investigador Avanzado"/>
    <s v="5-Gestión del conocimiento para la innovación aplicada"/>
    <s v="11001-BOGOTÁ, D.C."/>
    <n v="0"/>
    <n v="0"/>
    <n v="90000000"/>
    <n v="0"/>
    <n v="0"/>
    <n v="9000000"/>
    <n v="0"/>
    <n v="9000000"/>
    <n v="0"/>
    <n v="9000000"/>
    <n v="0"/>
    <n v="9000000"/>
    <n v="0"/>
    <n v="9000000"/>
    <n v="0"/>
    <n v="9000000"/>
    <n v="0"/>
    <n v="9000000"/>
    <n v="0"/>
    <n v="9000000"/>
    <n v="0"/>
    <n v="9000000"/>
    <n v="0"/>
    <n v="9000000"/>
    <m/>
    <m/>
    <m/>
    <m/>
    <s v="OK"/>
    <s v="OK"/>
  </r>
  <r>
    <s v="4.2200.2.1.1.10"/>
    <s v="INVERSIÓN"/>
    <x v="0"/>
    <x v="4"/>
    <s v="Fortalecer la innovación y gestión de conocimiento para la  producción, disposición y uso de información geográfica"/>
    <s v="Servicios  de investigación, desarrollo e innovación geoespacial"/>
    <s v="Realizar la formulación y desarrollo de proyectos de investigación aplicada, desarrollo e innovación para la  producción, disposición y uso de información geográfica"/>
    <x v="59"/>
    <s v="C-0406-1003-7-10305B-0406017-02"/>
    <s v="02-01-01-006-002-01"/>
    <x v="424"/>
    <x v="2"/>
    <x v="2"/>
    <s v="marzo"/>
    <x v="11"/>
    <x v="0"/>
    <x v="0"/>
    <n v="20000000"/>
    <n v="20000000"/>
    <s v="2-NO"/>
    <s v="4-N/A"/>
    <s v="2200 - Dirección de Investigación y Prospectiva"/>
    <s v="1.6-99-GND- Gestión del conocimiento aplicado"/>
    <s v="SER012-Prestación de servicios personas naturales"/>
    <s v="DIP-14 Investigador Avanzado"/>
    <s v="5-Gestión del conocimiento para la innovación aplicada"/>
    <s v="11001-BOGOTÁ, D.C."/>
    <n v="0"/>
    <n v="0"/>
    <n v="0"/>
    <n v="0"/>
    <n v="20000000"/>
    <n v="0"/>
    <n v="0"/>
    <n v="5000000"/>
    <n v="0"/>
    <n v="5000000"/>
    <n v="0"/>
    <n v="5000000"/>
    <n v="0"/>
    <n v="5000000"/>
    <n v="0"/>
    <n v="0"/>
    <n v="0"/>
    <n v="0"/>
    <n v="0"/>
    <n v="0"/>
    <n v="0"/>
    <n v="0"/>
    <n v="0"/>
    <n v="0"/>
    <m/>
    <m/>
    <m/>
    <m/>
    <s v="OK"/>
    <s v="OK"/>
  </r>
  <r>
    <s v="4.2200.2.1.1.11"/>
    <s v="INVERSIÓN"/>
    <x v="0"/>
    <x v="4"/>
    <s v="Fortalecer la innovación y gestión de conocimiento para la  producción, disposición y uso de información geográfica"/>
    <s v="Servicios  de investigación, desarrollo e innovación geoespacial"/>
    <s v="Realizar la formulación y desarrollo de proyectos de investigación aplicada, desarrollo e innovación para la  producción, disposición y uso de información geográfica"/>
    <x v="59"/>
    <s v="C-0406-1003-7-10305B-0406017-02"/>
    <s v="02-01-01-006-002-01"/>
    <x v="425"/>
    <x v="2"/>
    <x v="2"/>
    <s v="marzo"/>
    <x v="5"/>
    <x v="0"/>
    <x v="0"/>
    <n v="36000000"/>
    <n v="36000000"/>
    <s v="2-NO"/>
    <s v="4-N/A"/>
    <s v="2200 - Dirección de Investigación y Prospectiva"/>
    <s v="1.6-99-GND- Gestión del conocimiento aplicado"/>
    <s v="SER012-Prestación de servicios personas naturales"/>
    <s v="DIP-14 Investigador Avanzado"/>
    <s v="5-Gestión del conocimiento para la innovación aplicada"/>
    <s v="11001-BOGOTÁ, D.C."/>
    <n v="0"/>
    <n v="0"/>
    <n v="0"/>
    <n v="0"/>
    <n v="36000000"/>
    <n v="0"/>
    <n v="0"/>
    <n v="6000000"/>
    <n v="0"/>
    <n v="6000000"/>
    <n v="0"/>
    <n v="6000000"/>
    <n v="0"/>
    <n v="6000000"/>
    <n v="0"/>
    <n v="6000000"/>
    <n v="0"/>
    <n v="6000000"/>
    <n v="0"/>
    <n v="0"/>
    <n v="0"/>
    <n v="0"/>
    <n v="0"/>
    <n v="0"/>
    <m/>
    <m/>
    <m/>
    <m/>
    <s v="OK"/>
    <s v="OK"/>
  </r>
  <r>
    <s v="4.2200.2.1.1.12"/>
    <s v="INVERSIÓN"/>
    <x v="0"/>
    <x v="4"/>
    <s v="Fortalecer la innovación y gestión de conocimiento para la  producción, disposición y uso de información geográfica"/>
    <s v="Servicios  de investigación, desarrollo e innovación geoespacial"/>
    <s v="Realizar la formulación y desarrollo de proyectos de investigación aplicada, desarrollo e innovación para la  producción, disposición y uso de información geográfica"/>
    <x v="59"/>
    <s v="C-0406-1003-7-10305B-0406017-02"/>
    <s v="02-01-01-006-002-01"/>
    <x v="426"/>
    <x v="2"/>
    <x v="2"/>
    <s v="febrero"/>
    <x v="2"/>
    <x v="0"/>
    <x v="0"/>
    <n v="76000000"/>
    <n v="76000000"/>
    <s v="2-NO"/>
    <s v="4-N/A"/>
    <s v="2200 - Dirección de Investigación y Prospectiva"/>
    <s v="1.6-99-GND- Gestión del conocimiento aplicado"/>
    <s v="SER012-Prestación de servicios personas naturales"/>
    <s v="DIP-14 Investigador Avanzado"/>
    <s v="5-Gestión del conocimiento para la innovación aplicada"/>
    <s v="11001-BOGOTÁ, D.C."/>
    <n v="0"/>
    <n v="0"/>
    <n v="76000000"/>
    <n v="0"/>
    <n v="0"/>
    <n v="9500000"/>
    <n v="0"/>
    <n v="9500000"/>
    <n v="0"/>
    <n v="9500000"/>
    <n v="0"/>
    <n v="9500000"/>
    <n v="0"/>
    <n v="9500000"/>
    <n v="0"/>
    <n v="9500000"/>
    <n v="0"/>
    <n v="9500000"/>
    <n v="0"/>
    <n v="9500000"/>
    <n v="0"/>
    <n v="0"/>
    <n v="0"/>
    <n v="0"/>
    <m/>
    <m/>
    <m/>
    <m/>
    <s v="OK"/>
    <s v="OK"/>
  </r>
  <r>
    <s v="4.2200.2.1.1.13"/>
    <s v="INVERSIÓN"/>
    <x v="0"/>
    <x v="4"/>
    <s v="Fortalecer la innovación y gestión de conocimiento para la  producción, disposición y uso de información geográfica"/>
    <s v="Servicios  de investigación, desarrollo e innovación geoespacial"/>
    <s v="Realizar la formulación y desarrollo de proyectos de investigación aplicada, desarrollo e innovación para la  producción, disposición y uso de información geográfica"/>
    <x v="59"/>
    <s v="C-0406-1003-7-10305B-0406017-02"/>
    <s v="02-01-01-006-002-01"/>
    <x v="427"/>
    <x v="2"/>
    <x v="2"/>
    <s v="febrero"/>
    <x v="2"/>
    <x v="0"/>
    <x v="0"/>
    <n v="76000000"/>
    <n v="76000000"/>
    <s v="2-NO"/>
    <s v="4-N/A"/>
    <s v="2200 - Dirección de Investigación y Prospectiva"/>
    <s v="1.6-99-GND- Gestión del conocimiento aplicado"/>
    <s v="SER012-Prestación de servicios personas naturales"/>
    <s v="DIP-14 Investigador Avanzado"/>
    <s v="5-Gestión del conocimiento para la innovación aplicada"/>
    <s v="11001-BOGOTÁ, D.C."/>
    <n v="0"/>
    <n v="0"/>
    <n v="76000000"/>
    <n v="0"/>
    <n v="0"/>
    <n v="9500000"/>
    <n v="0"/>
    <n v="9500000"/>
    <n v="0"/>
    <n v="9500000"/>
    <n v="0"/>
    <n v="9500000"/>
    <n v="0"/>
    <n v="9500000"/>
    <n v="0"/>
    <n v="9500000"/>
    <n v="0"/>
    <n v="9500000"/>
    <n v="0"/>
    <n v="9500000"/>
    <n v="0"/>
    <n v="0"/>
    <n v="0"/>
    <n v="0"/>
    <m/>
    <m/>
    <m/>
    <m/>
    <s v="OK"/>
    <s v="OK"/>
  </r>
  <r>
    <s v="4.2200.2.1.1.14"/>
    <s v="INVERSIÓN"/>
    <x v="0"/>
    <x v="4"/>
    <s v="Fortalecer la innovación y gestión de conocimiento para la  producción, disposición y uso de información geográfica"/>
    <s v="Servicios  de investigación, desarrollo e innovación geoespacial"/>
    <s v="Realizar la formulación y desarrollo de proyectos de investigación aplicada, desarrollo e innovación para la  producción, disposición y uso de información geográfica"/>
    <x v="59"/>
    <s v="C-0406-1003-7-10305B-0406017-02"/>
    <s v="02-01-01-006-002-01"/>
    <x v="428"/>
    <x v="2"/>
    <x v="2"/>
    <s v="febrero"/>
    <x v="2"/>
    <x v="0"/>
    <x v="0"/>
    <n v="36000000"/>
    <n v="36000000"/>
    <s v="2-NO"/>
    <s v="4-N/A"/>
    <s v="2200 - Dirección de Investigación y Prospectiva"/>
    <s v="1.6-99-GND- Gestión del conocimiento aplicado"/>
    <s v="SER012-Prestación de servicios personas naturales"/>
    <s v="DIP-13 Investigador  Junior"/>
    <s v="5-Gestión del conocimiento para la innovación aplicada"/>
    <s v="11001-BOGOTÁ, D.C."/>
    <n v="0"/>
    <n v="0"/>
    <n v="36000000"/>
    <n v="0"/>
    <n v="0"/>
    <n v="4500000"/>
    <n v="0"/>
    <n v="4500000"/>
    <n v="0"/>
    <n v="4500000"/>
    <n v="0"/>
    <n v="4500000"/>
    <n v="0"/>
    <n v="4500000"/>
    <n v="0"/>
    <n v="4500000"/>
    <n v="0"/>
    <n v="4500000"/>
    <n v="0"/>
    <n v="4500000"/>
    <n v="0"/>
    <n v="0"/>
    <n v="0"/>
    <n v="0"/>
    <m/>
    <m/>
    <m/>
    <m/>
    <s v="OK"/>
    <s v="OK"/>
  </r>
  <r>
    <s v="4.2200.2.1.1.15"/>
    <s v="INVERSIÓN"/>
    <x v="0"/>
    <x v="4"/>
    <s v="Fortalecer la innovación y gestión de conocimiento para la  producción, disposición y uso de información geográfica"/>
    <s v="Servicios  de investigación, desarrollo e innovación geoespacial"/>
    <s v="Realizar la formulación y desarrollo de proyectos de investigación aplicada, desarrollo e innovación para la  producción, disposición y uso de información geográfica"/>
    <x v="59"/>
    <s v="C-0406-1003-7-10305B-0406017-02"/>
    <s v="02-01-01-006-002-01"/>
    <x v="429"/>
    <x v="2"/>
    <x v="2"/>
    <s v="febrero"/>
    <x v="2"/>
    <x v="0"/>
    <x v="0"/>
    <n v="29600000"/>
    <n v="29600000"/>
    <s v="2-NO"/>
    <s v="4-N/A"/>
    <s v="2200 - Dirección de Investigación y Prospectiva"/>
    <s v="1.6-99-GND- Gestión del conocimiento aplicado"/>
    <s v="SER012-Prestación de servicios personas naturales"/>
    <s v="DIP-12 Apoyo Investigación"/>
    <s v="5-Gestión del conocimiento para la innovación aplicada"/>
    <s v="11001-BOGOTÁ, D.C."/>
    <n v="0"/>
    <n v="0"/>
    <n v="29600000"/>
    <n v="0"/>
    <n v="0"/>
    <n v="3700000"/>
    <n v="0"/>
    <n v="3700000"/>
    <n v="0"/>
    <n v="3700000"/>
    <n v="0"/>
    <n v="3700000"/>
    <n v="0"/>
    <n v="3700000"/>
    <n v="0"/>
    <n v="3700000"/>
    <n v="0"/>
    <n v="3700000"/>
    <n v="0"/>
    <n v="3700000"/>
    <n v="0"/>
    <n v="0"/>
    <n v="0"/>
    <n v="0"/>
    <m/>
    <m/>
    <m/>
    <m/>
    <s v="OK"/>
    <s v="OK"/>
  </r>
  <r>
    <s v="4.2200.2.1.1.16"/>
    <s v="INVERSIÓN"/>
    <x v="0"/>
    <x v="4"/>
    <s v="Fortalecer la innovación y gestión de conocimiento para la  producción, disposición y uso de información geográfica"/>
    <s v="Servicios  de investigación, desarrollo e innovación geoespacial"/>
    <s v="Realizar la formulación y desarrollo de proyectos de investigación aplicada, desarrollo e innovación para la  producción, disposición y uso de información geográfica"/>
    <x v="59"/>
    <s v="C-0406-1003-7-10305B-0406017-02"/>
    <s v="02-01-01-006-002-01"/>
    <x v="430"/>
    <x v="2"/>
    <x v="2"/>
    <s v="febrero"/>
    <x v="2"/>
    <x v="0"/>
    <x v="0"/>
    <n v="29600000"/>
    <n v="29600000"/>
    <s v="2-NO"/>
    <s v="4-N/A"/>
    <s v="2200 - Dirección de Investigación y Prospectiva"/>
    <s v="1.6-99-GND- Gestión del conocimiento aplicado"/>
    <s v="SER012-Prestación de servicios personas naturales"/>
    <s v="DIP-12 Apoyo Investigación"/>
    <s v="5-Gestión del conocimiento para la innovación aplicada"/>
    <s v="11001-BOGOTÁ, D.C."/>
    <n v="0"/>
    <n v="0"/>
    <n v="29600000"/>
    <n v="0"/>
    <n v="0"/>
    <n v="3700000"/>
    <n v="0"/>
    <n v="3700000"/>
    <n v="0"/>
    <n v="3700000"/>
    <n v="0"/>
    <n v="3700000"/>
    <n v="0"/>
    <n v="3700000"/>
    <n v="0"/>
    <n v="3700000"/>
    <n v="0"/>
    <n v="3700000"/>
    <n v="0"/>
    <n v="3700000"/>
    <n v="0"/>
    <n v="0"/>
    <n v="0"/>
    <n v="0"/>
    <m/>
    <m/>
    <m/>
    <m/>
    <s v="OK"/>
    <s v="OK"/>
  </r>
  <r>
    <s v="4.2200.2.1.1.17"/>
    <s v="INVERSIÓN"/>
    <x v="0"/>
    <x v="4"/>
    <s v="Fortalecer la innovación y gestión de conocimiento para la  producción, disposición y uso de información geográfica"/>
    <s v="Servicios  de investigación, desarrollo e innovación geoespacial"/>
    <s v="Realizar la formulación y desarrollo de proyectos de investigación aplicada, desarrollo e innovación para la  producción, disposición y uso de información geográfica"/>
    <x v="59"/>
    <s v="C-0406-1003-7-10305B-0406017-02"/>
    <s v="02-01-01-006-002-01"/>
    <x v="431"/>
    <x v="2"/>
    <x v="2"/>
    <s v="febrero"/>
    <x v="9"/>
    <x v="0"/>
    <x v="0"/>
    <n v="24300000"/>
    <n v="24300000"/>
    <s v="2-NO"/>
    <s v="4-N/A"/>
    <s v="2200 - Dirección de Investigación y Prospectiva"/>
    <s v="1.6-99-GND- Gestión del conocimiento aplicado"/>
    <s v="SER012-Prestación de servicios personas naturales"/>
    <s v="DIP-12 Apoyo Investigación"/>
    <s v="5-Gestión del conocimiento para la innovación aplicada"/>
    <s v="11001-BOGOTÁ, D.C."/>
    <n v="0"/>
    <n v="0"/>
    <n v="24300000"/>
    <n v="0"/>
    <n v="0"/>
    <n v="2700000"/>
    <n v="0"/>
    <n v="2700000"/>
    <n v="0"/>
    <n v="2700000"/>
    <n v="0"/>
    <n v="2700000"/>
    <n v="0"/>
    <n v="2700000"/>
    <n v="0"/>
    <n v="2700000"/>
    <n v="0"/>
    <n v="2700000"/>
    <n v="0"/>
    <n v="2700000"/>
    <n v="0"/>
    <n v="2700000"/>
    <n v="0"/>
    <n v="0"/>
    <m/>
    <m/>
    <m/>
    <m/>
    <s v="OK"/>
    <s v="OK"/>
  </r>
  <r>
    <s v="4.2200.2.1.1.18"/>
    <s v="INVERSIÓN"/>
    <x v="0"/>
    <x v="4"/>
    <s v="Fortalecer la innovación y gestión de conocimiento para la  producción, disposición y uso de información geográfica"/>
    <s v="Servicios  de investigación, desarrollo e innovación geoespacial"/>
    <s v="Realizar la formulación y desarrollo de proyectos de investigación aplicada, desarrollo e innovación para la  producción, disposición y uso de información geográfica"/>
    <x v="59"/>
    <s v="C-0406-1003-7-10305B-0406017-02"/>
    <s v="02-01-01-006-002-01"/>
    <x v="432"/>
    <x v="0"/>
    <x v="0"/>
    <s v="enero"/>
    <x v="9"/>
    <x v="0"/>
    <x v="0"/>
    <n v="81000000"/>
    <n v="81000000"/>
    <s v="2-NO"/>
    <s v="4-N/A"/>
    <s v="2200 - Dirección de Investigación y Prospectiva"/>
    <s v="1.6-99-GND- Gestión del conocimiento aplicado"/>
    <s v="SER012-Prestación de servicios personas naturales"/>
    <s v="DIP-14 Investigador Avanzado"/>
    <s v="5-Gestión del conocimiento para la innovación aplicada"/>
    <s v="11001-BOGOTÁ, D.C."/>
    <n v="0"/>
    <n v="0"/>
    <n v="81000000"/>
    <n v="0"/>
    <n v="0"/>
    <n v="9000000"/>
    <n v="0"/>
    <n v="9000000"/>
    <n v="0"/>
    <n v="9000000"/>
    <n v="0"/>
    <n v="9000000"/>
    <n v="0"/>
    <n v="9000000"/>
    <n v="0"/>
    <n v="9000000"/>
    <n v="0"/>
    <n v="9000000"/>
    <n v="0"/>
    <n v="9000000"/>
    <n v="0"/>
    <n v="9000000"/>
    <n v="0"/>
    <n v="0"/>
    <m/>
    <m/>
    <m/>
    <m/>
    <s v="OK"/>
    <s v="OK"/>
  </r>
  <r>
    <s v="4.2200.2.1.1.19"/>
    <s v="INVERSIÓN"/>
    <x v="0"/>
    <x v="4"/>
    <s v="Fortalecer la innovación y gestión de conocimiento para la  producción, disposición y uso de información geográfica"/>
    <s v="Servicios  de investigación, desarrollo e innovación geoespacial"/>
    <s v="Realizar la formulación y desarrollo de proyectos de investigación aplicada, desarrollo e innovación para la  producción, disposición y uso de información geográfica"/>
    <x v="59"/>
    <s v="C-0406-1003-7-10305B-0406017-02"/>
    <s v="02-01-01-006-002-01"/>
    <x v="433"/>
    <x v="2"/>
    <x v="2"/>
    <s v="marzo"/>
    <x v="12"/>
    <x v="0"/>
    <x v="0"/>
    <n v="25000000"/>
    <n v="25000000"/>
    <s v="2-NO"/>
    <s v="4-N/A"/>
    <s v="2200 - Dirección de Investigación y Prospectiva"/>
    <s v="1.6-99-GND- Gestión del conocimiento aplicado"/>
    <s v="SER012-Prestación de servicios personas naturales"/>
    <s v="DIP-13 Investigador  Junior"/>
    <s v="5-Gestión del conocimiento para la innovación aplicada"/>
    <s v="11001-BOGOTÁ, D.C."/>
    <n v="0"/>
    <n v="0"/>
    <n v="0"/>
    <n v="0"/>
    <n v="0"/>
    <n v="0"/>
    <n v="25000000"/>
    <n v="0"/>
    <n v="0"/>
    <n v="5000000"/>
    <n v="0"/>
    <n v="5000000"/>
    <n v="0"/>
    <n v="5000000"/>
    <n v="0"/>
    <n v="5000000"/>
    <n v="0"/>
    <n v="5000000"/>
    <n v="0"/>
    <n v="0"/>
    <n v="0"/>
    <n v="0"/>
    <n v="0"/>
    <n v="0"/>
    <m/>
    <m/>
    <m/>
    <m/>
    <s v="OK"/>
    <s v="OK"/>
  </r>
  <r>
    <s v="4.2200.2.1.1.2"/>
    <s v="INVERSIÓN"/>
    <x v="0"/>
    <x v="4"/>
    <s v="Fortalecer la innovación y gestión de conocimiento para la  producción, disposición y uso de información geográfica"/>
    <s v="Servicios  de investigación, desarrollo e innovación geoespacial"/>
    <s v="Realizar la formulación y desarrollo de proyectos de investigación aplicada, desarrollo e innovación para la  producción, disposición y uso de información geográfica"/>
    <x v="59"/>
    <s v="C-0406-1003-7-10305B-0406017-02"/>
    <s v="02-01-01-006-002-01"/>
    <x v="434"/>
    <x v="0"/>
    <x v="0"/>
    <s v="febrero"/>
    <x v="4"/>
    <x v="0"/>
    <x v="0"/>
    <n v="59400000"/>
    <n v="59400000"/>
    <s v="2-NO"/>
    <s v="4-N/A"/>
    <s v="2200 - Dirección de Investigación y Prospectiva"/>
    <s v="1.6-99-GND- Gestión del conocimiento aplicado"/>
    <s v="SER012-Prestación de servicios personas naturales"/>
    <s v="DIP-15 Cientifico de datos Avanzado"/>
    <s v="5-Gestión del conocimiento para la innovación aplicada"/>
    <s v="11001-BOGOTÁ, D.C."/>
    <n v="0"/>
    <n v="0"/>
    <n v="59400000"/>
    <n v="0"/>
    <n v="0"/>
    <n v="5940000"/>
    <n v="0"/>
    <n v="5940000"/>
    <n v="0"/>
    <n v="5940000"/>
    <n v="0"/>
    <n v="5940000"/>
    <n v="0"/>
    <n v="5940000"/>
    <n v="0"/>
    <n v="5940000"/>
    <n v="0"/>
    <n v="5940000"/>
    <n v="0"/>
    <n v="5940000"/>
    <n v="0"/>
    <n v="5940000"/>
    <n v="0"/>
    <n v="5940000"/>
    <m/>
    <m/>
    <m/>
    <m/>
    <s v="OK"/>
    <s v="OK"/>
  </r>
  <r>
    <s v="4.2200.2.1.1.20"/>
    <s v="INVERSIÓN"/>
    <x v="0"/>
    <x v="4"/>
    <s v="Fortalecer la innovación y gestión de conocimiento para la  producción, disposición y uso de información geográfica"/>
    <s v="Servicios  de investigación, desarrollo e innovación geoespacial"/>
    <s v="Realizar la formulación y desarrollo de proyectos de investigación aplicada, desarrollo e innovación para la  producción, disposición y uso de información geográfica"/>
    <x v="59"/>
    <s v="C-0406-1003-7-10305B-0406017-02"/>
    <s v="02-01-01-006-002-01"/>
    <x v="435"/>
    <x v="2"/>
    <x v="2"/>
    <s v="febrero"/>
    <x v="2"/>
    <x v="0"/>
    <x v="0"/>
    <n v="24000000"/>
    <n v="24000000"/>
    <s v="2-NO"/>
    <s v="4-N/A"/>
    <s v="2200 - Dirección de Investigación y Prospectiva"/>
    <s v="1.6-99-GND- Gestión del conocimiento aplicado"/>
    <s v="SER012-Prestación de servicios personas naturales"/>
    <s v="DIP-12 Apoyo Investigación"/>
    <s v="5-Gestión del conocimiento para la innovación aplicada"/>
    <s v="11001-BOGOTÁ, D.C."/>
    <n v="0"/>
    <n v="0"/>
    <n v="24000000"/>
    <n v="0"/>
    <n v="0"/>
    <n v="3000000"/>
    <n v="0"/>
    <n v="3000000"/>
    <n v="0"/>
    <n v="3000000"/>
    <n v="0"/>
    <n v="3000000"/>
    <n v="0"/>
    <n v="3000000"/>
    <n v="0"/>
    <n v="3000000"/>
    <n v="0"/>
    <n v="3000000"/>
    <n v="0"/>
    <n v="3000000"/>
    <n v="0"/>
    <n v="0"/>
    <n v="0"/>
    <n v="0"/>
    <m/>
    <m/>
    <m/>
    <m/>
    <s v="OK"/>
    <s v="OK"/>
  </r>
  <r>
    <s v="4.2200.2.1.1.21"/>
    <s v="INVERSIÓN"/>
    <x v="0"/>
    <x v="4"/>
    <s v="Fortalecer la innovación y gestión de conocimiento para la  producción, disposición y uso de información geográfica"/>
    <s v="Servicios  de investigación, desarrollo e innovación geoespacial"/>
    <s v="Realizar la formulación y desarrollo de proyectos de investigación aplicada, desarrollo e innovación para la  producción, disposición y uso de información geográfica"/>
    <x v="59"/>
    <s v="C-0406-1003-7-10305B-0406017-02"/>
    <s v="02-01-01-006-002-01"/>
    <x v="436"/>
    <x v="2"/>
    <x v="2"/>
    <s v="febrero"/>
    <x v="8"/>
    <x v="0"/>
    <x v="0"/>
    <n v="42000000"/>
    <n v="42000000"/>
    <s v="2-NO"/>
    <s v="4-N/A"/>
    <s v="2200 - Dirección de Investigación y Prospectiva"/>
    <s v="1.6-99-GND- Gestión del conocimiento aplicado"/>
    <s v="SER012-Prestación de servicios personas naturales"/>
    <s v="DIP-13 Investigador  Junior"/>
    <s v="5-Gestión del conocimiento para la innovación aplicada"/>
    <s v="11001-BOGOTÁ, D.C."/>
    <n v="0"/>
    <n v="0"/>
    <n v="42000000"/>
    <n v="0"/>
    <n v="0"/>
    <n v="6000000"/>
    <n v="0"/>
    <n v="6000000"/>
    <n v="0"/>
    <n v="6000000"/>
    <n v="0"/>
    <n v="6000000"/>
    <n v="0"/>
    <n v="6000000"/>
    <n v="0"/>
    <n v="6000000"/>
    <n v="0"/>
    <n v="6000000"/>
    <n v="0"/>
    <n v="0"/>
    <n v="0"/>
    <n v="0"/>
    <n v="0"/>
    <n v="0"/>
    <m/>
    <m/>
    <m/>
    <m/>
    <s v="OK"/>
    <s v="OK"/>
  </r>
  <r>
    <s v="4.2200.2.1.1.22"/>
    <s v="INVERSIÓN"/>
    <x v="0"/>
    <x v="4"/>
    <s v="Fortalecer la innovación y gestión de conocimiento para la  producción, disposición y uso de información geográfica"/>
    <s v="Servicios  de investigación, desarrollo e innovación geoespacial"/>
    <s v="Realizar la formulación y desarrollo de proyectos de investigación aplicada, desarrollo e innovación para la  producción, disposición y uso de información geográfica"/>
    <x v="59"/>
    <s v="C-0406-1003-7-10305B-0406017-02"/>
    <s v="02-01-01-006-002-01"/>
    <x v="437"/>
    <x v="2"/>
    <x v="2"/>
    <s v="febrero"/>
    <x v="12"/>
    <x v="0"/>
    <x v="0"/>
    <n v="18000000"/>
    <n v="18000000"/>
    <s v="2-NO"/>
    <s v="4-N/A"/>
    <s v="2200 - Dirección de Investigación y Prospectiva"/>
    <s v="1.6-99-GND- Gestión del conocimiento aplicado"/>
    <s v="SER012-Prestación de servicios personas naturales"/>
    <s v="DIP-12 Apoyo Investigación"/>
    <s v="5-Gestión del conocimiento para la innovación aplicada"/>
    <s v="11001-BOGOTÁ, D.C."/>
    <n v="0"/>
    <n v="0"/>
    <n v="18000000"/>
    <n v="0"/>
    <n v="0"/>
    <n v="3600000"/>
    <n v="0"/>
    <n v="3600000"/>
    <n v="0"/>
    <n v="3600000"/>
    <n v="0"/>
    <n v="3600000"/>
    <n v="0"/>
    <n v="3600000"/>
    <n v="0"/>
    <n v="0"/>
    <n v="0"/>
    <n v="0"/>
    <n v="0"/>
    <n v="0"/>
    <n v="0"/>
    <n v="0"/>
    <n v="0"/>
    <n v="0"/>
    <m/>
    <m/>
    <m/>
    <m/>
    <s v="OK"/>
    <s v="OK"/>
  </r>
  <r>
    <s v="4.2200.2.1.1.23"/>
    <s v="INVERSIÓN"/>
    <x v="0"/>
    <x v="4"/>
    <s v="Fortalecer la innovación y gestión de conocimiento para la  producción, disposición y uso de información geográfica"/>
    <s v="Servicios  de investigación, desarrollo e innovación geoespacial"/>
    <s v="Realizar la formulación y desarrollo de proyectos de investigación aplicada, desarrollo e innovación para la  producción, disposición y uso de información geográfica"/>
    <x v="59"/>
    <s v="C-0406-1003-7-10305B-0406017-02"/>
    <s v="02-01-01-006-002-01"/>
    <x v="438"/>
    <x v="2"/>
    <x v="2"/>
    <s v="febrero"/>
    <x v="8"/>
    <x v="0"/>
    <x v="0"/>
    <n v="21000000"/>
    <n v="21000000"/>
    <s v="2-NO"/>
    <s v="4-N/A"/>
    <s v="2200 - Dirección de Investigación y Prospectiva"/>
    <s v="1.6-99-GND- Gestión del conocimiento aplicado"/>
    <s v="SER012-Prestación de servicios personas naturales"/>
    <s v="DIP-12 Apoyo Investigación"/>
    <s v="5-Gestión del conocimiento para la innovación aplicada"/>
    <s v="11001-BOGOTÁ, D.C."/>
    <n v="0"/>
    <n v="0"/>
    <n v="21000000"/>
    <n v="0"/>
    <n v="0"/>
    <n v="3000000"/>
    <n v="0"/>
    <n v="3000000"/>
    <n v="0"/>
    <n v="3000000"/>
    <n v="0"/>
    <n v="3000000"/>
    <n v="0"/>
    <n v="3000000"/>
    <n v="0"/>
    <n v="3000000"/>
    <n v="0"/>
    <n v="3000000"/>
    <n v="0"/>
    <n v="0"/>
    <n v="0"/>
    <n v="0"/>
    <n v="0"/>
    <n v="0"/>
    <m/>
    <m/>
    <m/>
    <m/>
    <s v="OK"/>
    <s v="OK"/>
  </r>
  <r>
    <s v="4.2200.2.1.1.24"/>
    <s v="INVERSIÓN"/>
    <x v="0"/>
    <x v="4"/>
    <s v="Fortalecer la innovación y gestión de conocimiento para la  producción, disposición y uso de información geográfica"/>
    <s v="Servicios  de investigación, desarrollo e innovación geoespacial"/>
    <s v="Realizar la formulación y desarrollo de proyectos de investigación aplicada, desarrollo e innovación para la  producción, disposición y uso de información geográfica"/>
    <x v="59"/>
    <s v="C-0406-1003-7-10305B-0406017-02"/>
    <s v="02-01-01-006-002-01"/>
    <x v="439"/>
    <x v="2"/>
    <x v="2"/>
    <s v="febrero"/>
    <x v="5"/>
    <x v="0"/>
    <x v="0"/>
    <n v="36000000"/>
    <n v="36000000"/>
    <s v="2-NO"/>
    <s v="4-N/A"/>
    <s v="2200 - Dirección de Investigación y Prospectiva"/>
    <s v="1.6-99-GND- Gestión del conocimiento aplicado"/>
    <s v="SER012-Prestación de servicios personas naturales"/>
    <s v="DIP-13 Investigador  Junior"/>
    <s v="5-Gestión del conocimiento para la innovación aplicada"/>
    <s v="11001-BOGOTÁ, D.C."/>
    <n v="0"/>
    <n v="0"/>
    <n v="36000000"/>
    <n v="0"/>
    <n v="0"/>
    <n v="6000000"/>
    <n v="0"/>
    <n v="6000000"/>
    <n v="0"/>
    <n v="6000000"/>
    <n v="0"/>
    <n v="6000000"/>
    <n v="0"/>
    <n v="6000000"/>
    <n v="0"/>
    <n v="6000000"/>
    <n v="0"/>
    <n v="0"/>
    <n v="0"/>
    <n v="0"/>
    <n v="0"/>
    <n v="0"/>
    <n v="0"/>
    <n v="0"/>
    <m/>
    <m/>
    <m/>
    <m/>
    <s v="OK"/>
    <s v="OK"/>
  </r>
  <r>
    <s v="4.2200.2.1.1.25"/>
    <s v="INVERSIÓN"/>
    <x v="0"/>
    <x v="4"/>
    <s v="Fortalecer la innovación y gestión de conocimiento para la  producción, disposición y uso de información geográfica"/>
    <s v="Servicios  de investigación, desarrollo e innovación geoespacial"/>
    <s v="Realizar la formulación y desarrollo de proyectos de investigación aplicada, desarrollo e innovación para la  producción, disposición y uso de información geográfica"/>
    <x v="59"/>
    <s v="C-0406-1003-7-10305B-0406017-02"/>
    <s v="02-01-01-006-002-01"/>
    <x v="440"/>
    <x v="2"/>
    <x v="2"/>
    <s v="febrero"/>
    <x v="12"/>
    <x v="0"/>
    <x v="0"/>
    <n v="25000000"/>
    <n v="25000000"/>
    <s v="2-NO"/>
    <s v="4-N/A"/>
    <s v="2200 - Dirección de Investigación y Prospectiva"/>
    <s v="1.6-99-GND- Gestión del conocimiento aplicado"/>
    <s v="SER012-Prestación de servicios personas naturales"/>
    <s v="DIP-13 Investigador  Junior"/>
    <s v="5-Gestión del conocimiento para la innovación aplicada"/>
    <s v="11001-BOGOTÁ, D.C."/>
    <n v="0"/>
    <n v="0"/>
    <n v="25000000"/>
    <n v="0"/>
    <n v="0"/>
    <n v="5000000"/>
    <n v="0"/>
    <n v="5000000"/>
    <n v="0"/>
    <n v="5000000"/>
    <n v="0"/>
    <n v="5000000"/>
    <n v="0"/>
    <n v="5000000"/>
    <n v="0"/>
    <n v="0"/>
    <n v="0"/>
    <n v="0"/>
    <n v="0"/>
    <n v="0"/>
    <n v="0"/>
    <n v="0"/>
    <n v="0"/>
    <n v="0"/>
    <m/>
    <m/>
    <m/>
    <m/>
    <s v="OK"/>
    <s v="OK"/>
  </r>
  <r>
    <s v="4.2200.2.1.1.26"/>
    <s v="INVERSIÓN"/>
    <x v="0"/>
    <x v="4"/>
    <s v="Fortalecer la innovación y gestión de conocimiento para la  producción, disposición y uso de información geográfica"/>
    <s v="Servicios  de investigación, desarrollo e innovación geoespacial"/>
    <s v="Realizar la formulación y desarrollo de proyectos de investigación aplicada, desarrollo e innovación para la  producción, disposición y uso de información geográfica"/>
    <x v="59"/>
    <s v="C-0406-1003-7-10305B-0406017-02"/>
    <s v="02-01-01-006-002-01"/>
    <x v="441"/>
    <x v="2"/>
    <x v="2"/>
    <s v="febrero"/>
    <x v="8"/>
    <x v="0"/>
    <x v="0"/>
    <n v="25200000"/>
    <n v="25200000"/>
    <s v="2-NO"/>
    <s v="4-N/A"/>
    <s v="2200 - Dirección de Investigación y Prospectiva"/>
    <s v="1.6-99-GND- Gestión del conocimiento aplicado"/>
    <s v="SER012-Prestación de servicios personas naturales"/>
    <s v="DIP-12 Apoyo Investigación"/>
    <s v="5-Gestión del conocimiento para la innovación aplicada"/>
    <s v="11001-BOGOTÁ, D.C."/>
    <n v="0"/>
    <n v="0"/>
    <n v="25200000"/>
    <n v="0"/>
    <n v="0"/>
    <n v="3600000"/>
    <n v="0"/>
    <n v="3600000"/>
    <n v="0"/>
    <n v="3600000"/>
    <n v="0"/>
    <n v="3600000"/>
    <n v="0"/>
    <n v="3600000"/>
    <n v="0"/>
    <n v="3600000"/>
    <n v="0"/>
    <n v="3600000"/>
    <n v="0"/>
    <n v="0"/>
    <n v="0"/>
    <n v="0"/>
    <n v="0"/>
    <n v="0"/>
    <m/>
    <m/>
    <m/>
    <m/>
    <s v="OK"/>
    <s v="OK"/>
  </r>
  <r>
    <s v="4.2200.2.1.1.27"/>
    <s v="INVERSIÓN"/>
    <x v="0"/>
    <x v="4"/>
    <s v="Fortalecer la innovación y gestión de conocimiento para la  producción, disposición y uso de información geográfica"/>
    <s v="Servicios  de investigación, desarrollo e innovación geoespacial"/>
    <s v="Realizar la formulación y desarrollo de proyectos de investigación aplicada, desarrollo e innovación para la  producción, disposición y uso de información geográfica"/>
    <x v="59"/>
    <s v="C-0406-1003-7-10305B-0406017-02"/>
    <s v="02-01-01-006-002-01"/>
    <x v="441"/>
    <x v="2"/>
    <x v="2"/>
    <s v="febrero"/>
    <x v="11"/>
    <x v="0"/>
    <x v="0"/>
    <n v="16000000"/>
    <n v="16000000"/>
    <s v="2-NO"/>
    <s v="4-N/A"/>
    <s v="2200 - Dirección de Investigación y Prospectiva"/>
    <s v="1.6-99-GND- Gestión del conocimiento aplicado"/>
    <s v="SER012-Prestación de servicios personas naturales"/>
    <s v="DIP-13 Investigador  Junior"/>
    <s v="5-Gestión del conocimiento para la innovación aplicada"/>
    <s v="11001-BOGOTÁ, D.C."/>
    <n v="0"/>
    <n v="0"/>
    <n v="16000000"/>
    <n v="0"/>
    <n v="0"/>
    <n v="4000000"/>
    <n v="0"/>
    <n v="4000000"/>
    <n v="0"/>
    <n v="4000000"/>
    <n v="0"/>
    <n v="4000000"/>
    <n v="0"/>
    <n v="0"/>
    <n v="0"/>
    <n v="0"/>
    <n v="0"/>
    <n v="0"/>
    <n v="0"/>
    <n v="0"/>
    <n v="0"/>
    <n v="0"/>
    <n v="0"/>
    <n v="0"/>
    <m/>
    <m/>
    <m/>
    <m/>
    <s v="OK"/>
    <s v="OK"/>
  </r>
  <r>
    <s v="4.2200.2.1.1.28"/>
    <s v="INVERSIÓN"/>
    <x v="0"/>
    <x v="4"/>
    <s v="Fortalecer la innovación y gestión de conocimiento para la  producción, disposición y uso de información geográfica"/>
    <s v="Servicios  de investigación, desarrollo e innovación geoespacial"/>
    <s v="Realizar la formulación y desarrollo de proyectos de investigación aplicada, desarrollo e innovación para la  producción, disposición y uso de información geográfica"/>
    <x v="59"/>
    <s v="C-0406-1003-7-10305B-0406017-02"/>
    <s v="02-01-01-006-002-01"/>
    <x v="441"/>
    <x v="2"/>
    <x v="2"/>
    <s v="febrero"/>
    <x v="12"/>
    <x v="0"/>
    <x v="0"/>
    <n v="20000000"/>
    <n v="20000000"/>
    <s v="2-NO"/>
    <s v="4-N/A"/>
    <s v="2200 - Dirección de Investigación y Prospectiva"/>
    <s v="1.6-99-GND- Gestión del conocimiento aplicado"/>
    <s v="SER012-Prestación de servicios personas naturales"/>
    <s v="DIP-13 Investigador  Junior"/>
    <s v="5-Gestión del conocimiento para la innovación aplicada"/>
    <s v="11001-BOGOTÁ, D.C."/>
    <n v="0"/>
    <n v="0"/>
    <n v="20000000"/>
    <n v="0"/>
    <n v="0"/>
    <n v="4000000"/>
    <n v="0"/>
    <n v="4000000"/>
    <n v="0"/>
    <n v="4000000"/>
    <n v="0"/>
    <n v="4000000"/>
    <n v="0"/>
    <n v="4000000"/>
    <n v="0"/>
    <n v="0"/>
    <n v="0"/>
    <n v="0"/>
    <n v="0"/>
    <n v="0"/>
    <n v="0"/>
    <n v="0"/>
    <n v="0"/>
    <n v="0"/>
    <m/>
    <m/>
    <m/>
    <m/>
    <s v="OK"/>
    <s v="OK"/>
  </r>
  <r>
    <s v="4.2200.2.1.1.29"/>
    <s v="INVERSIÓN"/>
    <x v="0"/>
    <x v="4"/>
    <s v="Fortalecer la innovación y gestión de conocimiento para la  producción, disposición y uso de información geográfica"/>
    <s v="Servicios  de investigación, desarrollo e innovación geoespacial"/>
    <s v="Realizar la formulación y desarrollo de proyectos de investigación aplicada, desarrollo e innovación para la  producción, disposición y uso de información geográfica"/>
    <x v="60"/>
    <s v="C-0406-1003-7-10305B-0406017-02"/>
    <s v="02-01-01-006-002-01"/>
    <x v="442"/>
    <x v="1"/>
    <x v="1"/>
    <s v="N/A"/>
    <x v="1"/>
    <x v="1"/>
    <x v="0"/>
    <n v="53582291"/>
    <n v="53582291"/>
    <s v="2-NO"/>
    <s v="4-N/A"/>
    <s v="2200 - Dirección de Investigación y Prospectiva"/>
    <s v="1.6-99-GND- Gestión del conocimiento aplicado"/>
    <s v="VIAT01-Viáticos y gastos de viaje"/>
    <s v="DIP-35 N/A"/>
    <s v="5-Gestión del conocimiento para la innovación aplicada"/>
    <s v="11001-BOGOTÁ, D.C."/>
    <n v="0"/>
    <n v="0"/>
    <n v="53582291"/>
    <n v="0"/>
    <n v="0"/>
    <n v="10000000"/>
    <n v="0"/>
    <n v="10000000"/>
    <n v="0"/>
    <n v="10000000"/>
    <n v="0"/>
    <n v="10000000"/>
    <n v="0"/>
    <n v="10000000"/>
    <n v="0"/>
    <n v="3582291"/>
    <n v="0"/>
    <n v="0"/>
    <n v="0"/>
    <n v="0"/>
    <n v="0"/>
    <n v="0"/>
    <n v="0"/>
    <n v="0"/>
    <m/>
    <m/>
    <m/>
    <m/>
    <s v="OK"/>
    <s v="OK"/>
  </r>
  <r>
    <s v="4.2200.2.1.1.3"/>
    <s v="INVERSIÓN"/>
    <x v="0"/>
    <x v="4"/>
    <s v="Fortalecer la innovación y gestión de conocimiento para la  producción, disposición y uso de información geográfica"/>
    <s v="Servicios  de investigación, desarrollo e innovación geoespacial"/>
    <s v="Realizar la formulación y desarrollo de proyectos de investigación aplicada, desarrollo e innovación para la  producción, disposición y uso de información geográfica"/>
    <x v="59"/>
    <s v="C-0406-1003-7-10305B-0406017-02"/>
    <s v="02-01-01-006-002-01"/>
    <x v="443"/>
    <x v="6"/>
    <x v="6"/>
    <s v="abril"/>
    <x v="11"/>
    <x v="0"/>
    <x v="0"/>
    <n v="20000000"/>
    <n v="20000000"/>
    <s v="2-NO"/>
    <s v="4-N/A"/>
    <s v="2200 - Dirección de Investigación y Prospectiva"/>
    <s v="1.6-99-GND- Gestión del conocimiento aplicado"/>
    <s v="SER012-Prestación de servicios personas naturales"/>
    <s v="DIP-12 Apoyo Investigación"/>
    <s v="5-Gestión del conocimiento para la innovación aplicada"/>
    <s v="11001-BOGOTÁ, D.C."/>
    <n v="0"/>
    <n v="0"/>
    <n v="0"/>
    <n v="0"/>
    <n v="0"/>
    <n v="0"/>
    <n v="20000000"/>
    <n v="0"/>
    <n v="0"/>
    <n v="5000000"/>
    <n v="0"/>
    <n v="5000000"/>
    <n v="0"/>
    <n v="5000000"/>
    <n v="0"/>
    <n v="5000000"/>
    <n v="0"/>
    <n v="0"/>
    <n v="0"/>
    <n v="0"/>
    <n v="0"/>
    <n v="0"/>
    <n v="0"/>
    <n v="0"/>
    <m/>
    <m/>
    <m/>
    <m/>
    <s v="OK"/>
    <s v="OK"/>
  </r>
  <r>
    <s v="4.2200.2.1.1.30"/>
    <s v="INVERSIÓN"/>
    <x v="5"/>
    <x v="4"/>
    <s v="Fortalecer la innovación y gestión de conocimiento para la  producción, disposición y uso de información geográfica"/>
    <s v="Servicios  de investigación, desarrollo e innovación geoespacial"/>
    <s v="Realizar la formulación y desarrollo de proyectos de investigación aplicada, desarrollo e innovación para la  producción, disposición y uso de información geográfica"/>
    <x v="28"/>
    <s v="C-0406-1003-7-10305B-0406017-02"/>
    <s v="02-02-01-003-003"/>
    <x v="197"/>
    <x v="0"/>
    <x v="2"/>
    <s v="febrero"/>
    <x v="3"/>
    <x v="2"/>
    <x v="0"/>
    <n v="5000000"/>
    <n v="5000000"/>
    <s v="2-NO"/>
    <s v="4-N/A"/>
    <s v="2200 - Dirección de Investigación y Prospectiva"/>
    <s v="1.6-99-GND- Gestión del conocimiento aplicado"/>
    <s v="MYS01-Combustibles"/>
    <s v="DIP-35 N/A"/>
    <s v="5-Gestión del conocimiento para la innovación aplicada"/>
    <s v="11001-BOGOTÁ, D.C."/>
    <n v="0"/>
    <n v="0"/>
    <n v="5000000"/>
    <n v="0"/>
    <n v="0"/>
    <n v="5000000"/>
    <n v="0"/>
    <n v="0"/>
    <n v="0"/>
    <n v="0"/>
    <n v="0"/>
    <n v="0"/>
    <n v="0"/>
    <n v="0"/>
    <n v="0"/>
    <n v="0"/>
    <n v="0"/>
    <n v="0"/>
    <n v="0"/>
    <n v="0"/>
    <n v="0"/>
    <n v="0"/>
    <n v="0"/>
    <n v="0"/>
    <m/>
    <m/>
    <m/>
    <m/>
    <s v="OK"/>
    <s v="OK"/>
  </r>
  <r>
    <s v="4.2200.2.1.1.31"/>
    <s v="INVERSIÓN"/>
    <x v="3"/>
    <x v="4"/>
    <s v="Fortalecer la innovación y gestión de conocimiento para la  producción, disposición y uso de información geográfica"/>
    <s v="Servicios  de investigación, desarrollo e innovación geoespacial"/>
    <s v="Realizar la formulación y desarrollo de proyectos de investigación aplicada, desarrollo e innovación para la  producción, disposición y uso de información geográfica"/>
    <x v="8"/>
    <s v="C-0406-1003-7-10305B-0406017-02"/>
    <s v="02-02-02-006-004"/>
    <x v="21"/>
    <x v="0"/>
    <x v="2"/>
    <s v="marzo"/>
    <x v="4"/>
    <x v="3"/>
    <x v="0"/>
    <n v="5000000"/>
    <n v="5000000"/>
    <s v="2-NO"/>
    <s v="4-N/A"/>
    <s v="2200 - Dirección de Investigación y Prospectiva"/>
    <s v="1.6-99-GND- Gestión del conocimiento aplicado"/>
    <s v="SER03-Servicios de transporte terrestre de pasajeros"/>
    <s v="DIP-35 N/A"/>
    <s v="5-Gestión del conocimiento para la innovación aplicada"/>
    <s v="11001-BOGOTÁ, D.C."/>
    <n v="0"/>
    <n v="0"/>
    <n v="0"/>
    <n v="0"/>
    <n v="5000000"/>
    <n v="0"/>
    <n v="0"/>
    <n v="5000000"/>
    <n v="0"/>
    <n v="0"/>
    <n v="0"/>
    <n v="0"/>
    <n v="0"/>
    <n v="0"/>
    <n v="0"/>
    <n v="0"/>
    <n v="0"/>
    <n v="0"/>
    <n v="0"/>
    <n v="0"/>
    <n v="0"/>
    <n v="0"/>
    <n v="0"/>
    <n v="0"/>
    <m/>
    <m/>
    <m/>
    <m/>
    <s v="OK"/>
    <s v="OK"/>
  </r>
  <r>
    <s v="4.2200.2.1.1.32"/>
    <s v="INVERSIÓN"/>
    <x v="1"/>
    <x v="4"/>
    <s v="Fortalecer la innovación y gestión de conocimiento para la  producción, disposición y uso de información geográfica"/>
    <s v="Servicios  de investigación, desarrollo e innovación geoespacial"/>
    <s v="Realizar la formulación y desarrollo de proyectos de investigación aplicada, desarrollo e innovación para la  producción, disposición y uso de información geográfica"/>
    <x v="6"/>
    <s v="C-0406-1003-7-10305B-0406017-02"/>
    <s v="02-02-01-003-002"/>
    <x v="19"/>
    <x v="5"/>
    <x v="5"/>
    <s v="junio"/>
    <x v="7"/>
    <x v="3"/>
    <x v="0"/>
    <n v="1000000"/>
    <n v="1000000"/>
    <s v="2-NO"/>
    <s v="4-N/A"/>
    <s v="2200 - Dirección de Investigación y Prospectiva"/>
    <s v="1.6-99-GND- Gestión del conocimiento aplicado"/>
    <s v="MYS05-Papelería e insumos de oficina"/>
    <s v="DIP-35 N/A"/>
    <s v="5-Gestión del conocimiento para la innovación aplicada"/>
    <s v="11001-BOGOTÁ, D.C."/>
    <n v="0"/>
    <n v="0"/>
    <n v="0"/>
    <n v="0"/>
    <n v="0"/>
    <n v="0"/>
    <n v="0"/>
    <n v="0"/>
    <n v="0"/>
    <n v="0"/>
    <n v="0"/>
    <n v="0"/>
    <n v="1000000"/>
    <n v="0"/>
    <n v="0"/>
    <n v="1000000"/>
    <n v="0"/>
    <n v="0"/>
    <n v="0"/>
    <n v="0"/>
    <n v="0"/>
    <n v="0"/>
    <n v="0"/>
    <n v="0"/>
    <m/>
    <m/>
    <m/>
    <m/>
    <s v="OK"/>
    <s v="OK"/>
  </r>
  <r>
    <s v="4.2200.2.1.1.33"/>
    <s v="INVERSIÓN"/>
    <x v="4"/>
    <x v="4"/>
    <s v="Fortalecer la innovación y gestión de conocimiento para la  producción, disposición y uso de información geográfica"/>
    <s v="Servicios  de investigación, desarrollo e innovación geoespacial"/>
    <s v="Realizar la formulación y desarrollo de proyectos de investigación aplicada, desarrollo e innovación para la  producción, disposición y uso de información geográfica"/>
    <x v="27"/>
    <s v="C-0406-1003-7-10305B-0406017-02"/>
    <s v="02-01-01-004-009-09"/>
    <x v="195"/>
    <x v="0"/>
    <x v="2"/>
    <s v="febrero"/>
    <x v="3"/>
    <x v="2"/>
    <x v="0"/>
    <n v="2000000"/>
    <n v="2000000"/>
    <s v="2-NO"/>
    <s v="4-N/A"/>
    <s v="2200 - Dirección de Investigación y Prospectiva"/>
    <s v="1.6-99-GND- Gestión del conocimiento aplicado"/>
    <s v="SER015-Mantenimiento de maquinaria y equipo"/>
    <s v="DIP-35 N/A"/>
    <s v="5-Gestión del conocimiento para la innovación aplicada"/>
    <s v="11001-BOGOTÁ, D.C."/>
    <n v="0"/>
    <n v="0"/>
    <n v="2000000"/>
    <n v="0"/>
    <n v="0"/>
    <n v="2000000"/>
    <n v="0"/>
    <n v="0"/>
    <n v="0"/>
    <n v="0"/>
    <n v="0"/>
    <n v="0"/>
    <n v="0"/>
    <n v="0"/>
    <n v="0"/>
    <n v="0"/>
    <n v="0"/>
    <n v="0"/>
    <n v="0"/>
    <n v="0"/>
    <n v="0"/>
    <n v="0"/>
    <n v="0"/>
    <n v="0"/>
    <m/>
    <m/>
    <m/>
    <m/>
    <s v="OK"/>
    <s v="OK"/>
  </r>
  <r>
    <s v="4.2200.2.1.1.34"/>
    <s v="INVERSIÓN"/>
    <x v="0"/>
    <x v="4"/>
    <s v="Fortalecer la innovación y gestión de conocimiento para la  producción, disposición y uso de información geográfica"/>
    <s v="Servicios  de investigación, desarrollo e innovación geoespacial"/>
    <s v="Realizar la formulación y desarrollo de proyectos de investigación aplicada, desarrollo e innovación para la  producción, disposición y uso de información geográfica"/>
    <x v="61"/>
    <s v="C-0406-1003-7-10305B-0406017-02"/>
    <s v="02-01-01-004-009-09"/>
    <x v="444"/>
    <x v="0"/>
    <x v="0"/>
    <s v="febrero"/>
    <x v="10"/>
    <x v="2"/>
    <x v="0"/>
    <n v="2000000"/>
    <n v="2000000"/>
    <s v="2-NO"/>
    <s v="4-N/A"/>
    <s v="2200 - Dirección de Investigación y Prospectiva"/>
    <s v="1.6-99-GND- Gestión del conocimiento aplicado"/>
    <s v="SER015-Mantenimiento de maquinaria y equipo"/>
    <s v="DIP-35 N/A"/>
    <s v="5-Gestión del conocimiento para la innovación aplicada"/>
    <s v="11001-BOGOTÁ, D.C."/>
    <n v="0"/>
    <n v="0"/>
    <n v="2000000"/>
    <n v="0"/>
    <n v="0"/>
    <n v="2000000"/>
    <n v="0"/>
    <n v="0"/>
    <n v="0"/>
    <n v="0"/>
    <n v="0"/>
    <n v="0"/>
    <n v="0"/>
    <n v="0"/>
    <n v="0"/>
    <n v="0"/>
    <n v="0"/>
    <n v="0"/>
    <n v="0"/>
    <n v="0"/>
    <n v="0"/>
    <n v="0"/>
    <n v="0"/>
    <n v="0"/>
    <m/>
    <m/>
    <m/>
    <m/>
    <s v="OK"/>
    <s v="OK"/>
  </r>
  <r>
    <s v="4.2200.2.1.1.4"/>
    <s v="INVERSIÓN"/>
    <x v="0"/>
    <x v="4"/>
    <s v="Fortalecer la innovación y gestión de conocimiento para la  producción, disposición y uso de información geográfica"/>
    <s v="Servicios  de investigación, desarrollo e innovación geoespacial"/>
    <s v="Realizar la formulación y desarrollo de proyectos de investigación aplicada, desarrollo e innovación para la  producción, disposición y uso de información geográfica"/>
    <x v="59"/>
    <s v="C-0406-1003-7-10305B-0406017-02"/>
    <s v="02-01-01-006-002-01"/>
    <x v="445"/>
    <x v="0"/>
    <x v="0"/>
    <s v="febrero"/>
    <x v="8"/>
    <x v="0"/>
    <x v="0"/>
    <n v="77000000"/>
    <n v="77000000"/>
    <s v="2-NO"/>
    <s v="4-N/A"/>
    <s v="2200 - Dirección de Investigación y Prospectiva"/>
    <s v="1.6-99-GND- Gestión del conocimiento aplicado"/>
    <s v="SER012-Prestación de servicios personas naturales"/>
    <s v="DIP-14 Investigador Avanzado"/>
    <s v="5-Gestión del conocimiento para la innovación aplicada"/>
    <s v="11001-BOGOTÁ, D.C."/>
    <n v="0"/>
    <n v="0"/>
    <n v="77000000"/>
    <n v="0"/>
    <n v="0"/>
    <n v="11000000"/>
    <n v="0"/>
    <n v="11000000"/>
    <n v="0"/>
    <n v="11000000"/>
    <n v="0"/>
    <n v="11000000"/>
    <n v="0"/>
    <n v="11000000"/>
    <n v="0"/>
    <n v="11000000"/>
    <n v="0"/>
    <n v="11000000"/>
    <n v="0"/>
    <n v="0"/>
    <n v="0"/>
    <n v="0"/>
    <n v="0"/>
    <n v="0"/>
    <m/>
    <m/>
    <m/>
    <m/>
    <s v="OK"/>
    <s v="OK"/>
  </r>
  <r>
    <s v="4.2200.2.1.1.5"/>
    <s v="INVERSIÓN"/>
    <x v="0"/>
    <x v="4"/>
    <s v="Fortalecer la innovación y gestión de conocimiento para la  producción, disposición y uso de información geográfica"/>
    <s v="Servicios  de investigación, desarrollo e innovación geoespacial"/>
    <s v="Realizar la formulación y desarrollo de proyectos de investigación aplicada, desarrollo e innovación para la  producción, disposición y uso de información geográfica"/>
    <x v="59"/>
    <s v="C-0406-1003-7-10305B-0406017-02"/>
    <s v="02-01-01-006-002-01"/>
    <x v="446"/>
    <x v="2"/>
    <x v="2"/>
    <s v="febrero"/>
    <x v="9"/>
    <x v="0"/>
    <x v="0"/>
    <n v="85500000"/>
    <n v="85500000"/>
    <s v="2-NO"/>
    <s v="4-N/A"/>
    <s v="2200 - Dirección de Investigación y Prospectiva"/>
    <s v="1.6-99-GND- Gestión del conocimiento aplicado"/>
    <s v="SER012-Prestación de servicios personas naturales"/>
    <s v="DIP-14 Investigador Avanzado"/>
    <s v="5-Gestión del conocimiento para la innovación aplicada"/>
    <s v="11001-BOGOTÁ, D.C."/>
    <n v="0"/>
    <n v="0"/>
    <n v="85500000"/>
    <n v="0"/>
    <n v="0"/>
    <n v="9500000"/>
    <n v="0"/>
    <n v="9500000"/>
    <n v="0"/>
    <n v="9500000"/>
    <n v="0"/>
    <n v="9500000"/>
    <n v="0"/>
    <n v="9500000"/>
    <n v="0"/>
    <n v="9500000"/>
    <n v="0"/>
    <n v="9500000"/>
    <n v="0"/>
    <n v="9500000"/>
    <n v="0"/>
    <n v="9500000"/>
    <n v="0"/>
    <n v="0"/>
    <m/>
    <m/>
    <m/>
    <m/>
    <s v="OK"/>
    <s v="OK"/>
  </r>
  <r>
    <s v="4.2200.2.1.1.6"/>
    <s v="INVERSIÓN"/>
    <x v="0"/>
    <x v="4"/>
    <s v="Fortalecer la innovación y gestión de conocimiento para la  producción, disposición y uso de información geográfica"/>
    <s v="Servicios  de investigación, desarrollo e innovación geoespacial"/>
    <s v="Realizar la formulación y desarrollo de proyectos de investigación aplicada, desarrollo e innovación para la  producción, disposición y uso de información geográfica"/>
    <x v="59"/>
    <s v="C-0406-1003-7-10305B-0406017-02"/>
    <s v="02-01-01-006-002-01"/>
    <x v="447"/>
    <x v="2"/>
    <x v="2"/>
    <s v="febrero"/>
    <x v="2"/>
    <x v="0"/>
    <x v="0"/>
    <n v="72000000"/>
    <n v="72000000"/>
    <s v="2-NO"/>
    <s v="4-N/A"/>
    <s v="2200 - Dirección de Investigación y Prospectiva"/>
    <s v="1.6-99-GND- Gestión del conocimiento aplicado"/>
    <s v="SER012-Prestación de servicios personas naturales"/>
    <s v="DIP-14 Investigador Avanzado"/>
    <s v="5-Gestión del conocimiento para la innovación aplicada"/>
    <s v="11001-BOGOTÁ, D.C."/>
    <n v="0"/>
    <n v="0"/>
    <n v="72000000"/>
    <n v="0"/>
    <n v="0"/>
    <n v="9000000"/>
    <n v="0"/>
    <n v="9000000"/>
    <n v="0"/>
    <n v="9000000"/>
    <n v="0"/>
    <n v="9000000"/>
    <n v="0"/>
    <n v="9000000"/>
    <n v="0"/>
    <n v="9000000"/>
    <n v="0"/>
    <n v="9000000"/>
    <n v="0"/>
    <n v="9000000"/>
    <n v="0"/>
    <n v="0"/>
    <n v="0"/>
    <n v="0"/>
    <m/>
    <m/>
    <m/>
    <m/>
    <s v="OK"/>
    <s v="OK"/>
  </r>
  <r>
    <s v="4.2200.2.1.1.7"/>
    <s v="INVERSIÓN"/>
    <x v="0"/>
    <x v="4"/>
    <s v="Fortalecer la innovación y gestión de conocimiento para la  producción, disposición y uso de información geográfica"/>
    <s v="Servicios  de investigación, desarrollo e innovación geoespacial"/>
    <s v="Realizar la formulación y desarrollo de proyectos de investigación aplicada, desarrollo e innovación para la  producción, disposición y uso de información geográfica"/>
    <x v="59"/>
    <s v="C-0406-1003-7-10305B-0406017-02"/>
    <s v="02-01-01-006-002-01"/>
    <x v="448"/>
    <x v="2"/>
    <x v="2"/>
    <s v="febrero"/>
    <x v="8"/>
    <x v="0"/>
    <x v="0"/>
    <n v="38500000"/>
    <n v="38500000"/>
    <s v="2-NO"/>
    <s v="4-N/A"/>
    <s v="2200 - Dirección de Investigación y Prospectiva"/>
    <s v="1.6-99-GND- Gestión del conocimiento aplicado"/>
    <s v="SER012-Prestación de servicios personas naturales"/>
    <s v="DIP-13 Investigador  Junior"/>
    <s v="5-Gestión del conocimiento para la innovación aplicada"/>
    <s v="11001-BOGOTÁ, D.C."/>
    <n v="0"/>
    <n v="0"/>
    <n v="38500000"/>
    <n v="0"/>
    <n v="0"/>
    <n v="5500000"/>
    <n v="0"/>
    <n v="5500000"/>
    <n v="0"/>
    <n v="5500000"/>
    <n v="0"/>
    <n v="5500000"/>
    <n v="0"/>
    <n v="5500000"/>
    <n v="0"/>
    <n v="5500000"/>
    <n v="0"/>
    <n v="5500000"/>
    <n v="0"/>
    <n v="0"/>
    <n v="0"/>
    <n v="0"/>
    <n v="0"/>
    <n v="0"/>
    <m/>
    <m/>
    <m/>
    <m/>
    <s v="OK"/>
    <s v="OK"/>
  </r>
  <r>
    <s v="4.2200.2.1.1.8"/>
    <s v="INVERSIÓN"/>
    <x v="0"/>
    <x v="4"/>
    <s v="Fortalecer la innovación y gestión de conocimiento para la  producción, disposición y uso de información geográfica"/>
    <s v="Servicios  de investigación, desarrollo e innovación geoespacial"/>
    <s v="Realizar la formulación y desarrollo de proyectos de investigación aplicada, desarrollo e innovación para la  producción, disposición y uso de información geográfica"/>
    <x v="59"/>
    <s v="C-0406-1003-7-10305B-0406017-02"/>
    <s v="02-01-01-006-002-01"/>
    <x v="449"/>
    <x v="2"/>
    <x v="2"/>
    <s v="febrero"/>
    <x v="8"/>
    <x v="0"/>
    <x v="0"/>
    <n v="25200000"/>
    <n v="25200000"/>
    <s v="2-NO"/>
    <s v="4-N/A"/>
    <s v="2200 - Dirección de Investigación y Prospectiva"/>
    <s v="1.6-99-GND- Gestión del conocimiento aplicado"/>
    <s v="SER012-Prestación de servicios personas naturales"/>
    <s v="DIP-12 Apoyo Investigación"/>
    <s v="5-Gestión del conocimiento para la innovación aplicada"/>
    <s v="11001-BOGOTÁ, D.C."/>
    <n v="0"/>
    <n v="0"/>
    <n v="25200000"/>
    <n v="0"/>
    <n v="0"/>
    <n v="3600000"/>
    <n v="0"/>
    <n v="3600000"/>
    <n v="0"/>
    <n v="3600000"/>
    <n v="0"/>
    <n v="3600000"/>
    <n v="0"/>
    <n v="3600000"/>
    <n v="0"/>
    <n v="3600000"/>
    <n v="0"/>
    <n v="3600000"/>
    <n v="0"/>
    <n v="0"/>
    <n v="0"/>
    <n v="0"/>
    <n v="0"/>
    <n v="0"/>
    <m/>
    <m/>
    <m/>
    <m/>
    <s v="OK"/>
    <s v="OK"/>
  </r>
  <r>
    <s v="4.2200.2.1.1.9"/>
    <s v="INVERSIÓN"/>
    <x v="0"/>
    <x v="4"/>
    <s v="Fortalecer la innovación y gestión de conocimiento para la  producción, disposición y uso de información geográfica"/>
    <s v="Servicios  de investigación, desarrollo e innovación geoespacial"/>
    <s v="Realizar la formulación y desarrollo de proyectos de investigación aplicada, desarrollo e innovación para la  producción, disposición y uso de información geográfica"/>
    <x v="59"/>
    <s v="C-0406-1003-7-10305B-0406017-02"/>
    <s v="02-01-01-006-002-01"/>
    <x v="449"/>
    <x v="2"/>
    <x v="2"/>
    <s v="febrero"/>
    <x v="8"/>
    <x v="0"/>
    <x v="0"/>
    <n v="25200000"/>
    <n v="25200000"/>
    <s v="2-NO"/>
    <s v="4-N/A"/>
    <s v="2200 - Dirección de Investigación y Prospectiva"/>
    <s v="1.6-99-GND- Gestión del conocimiento aplicado"/>
    <s v="SER012-Prestación de servicios personas naturales"/>
    <s v="DIP-12 Apoyo Investigación"/>
    <s v="5-Gestión del conocimiento para la innovación aplicada"/>
    <s v="11001-BOGOTÁ, D.C."/>
    <n v="0"/>
    <n v="0"/>
    <n v="25200000"/>
    <n v="0"/>
    <n v="0"/>
    <n v="3600000"/>
    <n v="0"/>
    <n v="3600000"/>
    <n v="0"/>
    <n v="3600000"/>
    <n v="0"/>
    <n v="3600000"/>
    <n v="0"/>
    <n v="3600000"/>
    <n v="0"/>
    <n v="3600000"/>
    <n v="0"/>
    <n v="3600000"/>
    <n v="0"/>
    <n v="0"/>
    <n v="0"/>
    <n v="0"/>
    <n v="0"/>
    <n v="0"/>
    <m/>
    <m/>
    <m/>
    <m/>
    <s v="OK"/>
    <s v="OK"/>
  </r>
  <r>
    <s v="4.2200.2.2.1.1"/>
    <s v="INVERSIÓN"/>
    <x v="0"/>
    <x v="4"/>
    <s v="Fortalecer la innovación y gestión de conocimiento para la  producción, disposición y uso de información geográfica"/>
    <s v="Servicios de transferencia de conocimiento técnico especializado en temas geoespaciales"/>
    <s v="Realizar la planeación, estructuración  y desarrollo de los proyectos de transferencia, apropiación social  y difusión del conocimiento geográfico"/>
    <x v="59"/>
    <s v="C-0406-1003-7-10305B-0406019-02"/>
    <s v="02-02-02-009-002-09"/>
    <x v="450"/>
    <x v="0"/>
    <x v="0"/>
    <s v="enero"/>
    <x v="4"/>
    <x v="0"/>
    <x v="0"/>
    <n v="146480000"/>
    <n v="146480000"/>
    <s v="2-NO"/>
    <s v="4-N/A"/>
    <s v="2200 - Dirección de Investigación y Prospectiva"/>
    <s v="1.6-1-Formación de socios estratégicos"/>
    <s v="SER012-Prestación de servicios personas naturales"/>
    <s v="DIP-21 Profesional líder funcional"/>
    <s v="1-Capital humano y socios estratégicos competentes"/>
    <s v="11001-BOGOTÁ, D.C."/>
    <n v="146480000"/>
    <n v="0"/>
    <n v="0"/>
    <n v="14648000"/>
    <n v="0"/>
    <n v="14648000"/>
    <n v="0"/>
    <n v="14648000"/>
    <n v="0"/>
    <n v="14648000"/>
    <n v="0"/>
    <n v="14648000"/>
    <n v="0"/>
    <n v="14648000"/>
    <n v="0"/>
    <n v="14648000"/>
    <n v="0"/>
    <n v="14648000"/>
    <n v="0"/>
    <n v="14648000"/>
    <n v="0"/>
    <n v="14648000"/>
    <n v="0"/>
    <n v="0"/>
    <m/>
    <m/>
    <m/>
    <m/>
    <s v="OK"/>
    <s v="OK"/>
  </r>
  <r>
    <s v="4.2200.2.2.1.10"/>
    <s v="INVERSIÓN"/>
    <x v="0"/>
    <x v="4"/>
    <s v="Fortalecer la innovación y gestión de conocimiento para la  producción, disposición y uso de información geográfica"/>
    <s v="Servicios de transferencia de conocimiento técnico especializado en temas geoespaciales"/>
    <s v="Realizar la planeación, estructuración  y desarrollo de los proyectos de transferencia, apropiación social  y difusión del conocimiento geográfico"/>
    <x v="59"/>
    <s v="C-0406-1003-7-10305B-0406019-02"/>
    <s v="02-02-02-009-002-09"/>
    <x v="451"/>
    <x v="0"/>
    <x v="0"/>
    <s v="febrero"/>
    <x v="9"/>
    <x v="0"/>
    <x v="0"/>
    <n v="44598636"/>
    <n v="44598636"/>
    <s v="2-NO"/>
    <s v="4-N/A"/>
    <s v="2200 - Dirección de Investigación y Prospectiva"/>
    <s v="1.6-1-Formación de socios estratégicos"/>
    <s v="SER012-Prestación de servicios personas naturales"/>
    <s v="DIP-24 Geógrafo EIGV"/>
    <s v="1-Capital humano y socios estratégicos competentes"/>
    <s v="11001-BOGOTÁ, D.C."/>
    <n v="0"/>
    <n v="0"/>
    <n v="44598636"/>
    <n v="0"/>
    <n v="0"/>
    <n v="4955404"/>
    <n v="0"/>
    <n v="4955404"/>
    <n v="0"/>
    <n v="4955404"/>
    <n v="0"/>
    <n v="4955404"/>
    <n v="0"/>
    <n v="4955404"/>
    <n v="0"/>
    <n v="4955404"/>
    <n v="0"/>
    <n v="4955404"/>
    <n v="0"/>
    <n v="4955404"/>
    <n v="0"/>
    <n v="4955404"/>
    <n v="0"/>
    <n v="0"/>
    <m/>
    <m/>
    <m/>
    <m/>
    <s v="OK"/>
    <s v="OK"/>
  </r>
  <r>
    <s v="4.2200.2.2.1.11"/>
    <s v="INVERSIÓN"/>
    <x v="0"/>
    <x v="4"/>
    <s v="Fortalecer la innovación y gestión de conocimiento para la  producción, disposición y uso de información geográfica"/>
    <s v="Servicios de transferencia de conocimiento técnico especializado en temas geoespaciales"/>
    <s v="Realizar la planeación, estructuración  y desarrollo de los proyectos de transferencia, apropiación social  y difusión del conocimiento geográfico"/>
    <x v="59"/>
    <s v="C-0406-1003-7-10305B-0406019-02"/>
    <s v="02-02-02-009-002-09"/>
    <x v="452"/>
    <x v="0"/>
    <x v="0"/>
    <s v="febrero"/>
    <x v="9"/>
    <x v="0"/>
    <x v="0"/>
    <n v="49155561"/>
    <n v="49155561"/>
    <s v="2-NO"/>
    <s v="4-N/A"/>
    <s v="2200 - Dirección de Investigación y Prospectiva"/>
    <s v="1.6-1-Formación de socios estratégicos"/>
    <s v="SER012-Prestación de servicios personas naturales"/>
    <s v="DIP-27 Sistematizador EIGV"/>
    <s v="1-Capital humano y socios estratégicos competentes"/>
    <s v="11001-BOGOTÁ, D.C."/>
    <n v="0"/>
    <n v="0"/>
    <n v="49155561"/>
    <n v="0"/>
    <n v="0"/>
    <n v="5461729"/>
    <n v="0"/>
    <n v="5461729"/>
    <n v="0"/>
    <n v="5461729"/>
    <n v="0"/>
    <n v="5461729"/>
    <n v="0"/>
    <n v="5461729"/>
    <n v="0"/>
    <n v="5461729"/>
    <n v="0"/>
    <n v="5461729"/>
    <n v="0"/>
    <n v="5461729"/>
    <n v="0"/>
    <n v="5461729"/>
    <n v="0"/>
    <n v="0"/>
    <m/>
    <m/>
    <m/>
    <m/>
    <s v="OK"/>
    <s v="OK"/>
  </r>
  <r>
    <s v="4.2200.2.2.1.12"/>
    <s v="INVERSIÓN"/>
    <x v="0"/>
    <x v="4"/>
    <s v="Fortalecer la innovación y gestión de conocimiento para la  producción, disposición y uso de información geográfica"/>
    <s v="Servicios de transferencia de conocimiento técnico especializado en temas geoespaciales"/>
    <s v="Realizar la planeación, estructuración  y desarrollo de los proyectos de transferencia, apropiación social  y difusión del conocimiento geográfico"/>
    <x v="59"/>
    <s v="C-0406-1003-7-10305B-0406019-02"/>
    <s v="02-02-02-009-002-09"/>
    <x v="453"/>
    <x v="0"/>
    <x v="0"/>
    <s v="enero"/>
    <x v="3"/>
    <x v="0"/>
    <x v="0"/>
    <n v="112200000"/>
    <n v="112200000"/>
    <s v="2-NO"/>
    <s v="4-N/A"/>
    <s v="2200 - Dirección de Investigación y Prospectiva"/>
    <s v="1.6-1-Formación de socios estratégicos"/>
    <s v="SER012-Prestación de servicios personas naturales"/>
    <s v="DIP-8 Docente experto - temas catastro"/>
    <s v="1-Capital humano y socios estratégicos competentes"/>
    <s v="11001-BOGOTÁ, D.C."/>
    <n v="112200000"/>
    <n v="0"/>
    <n v="0"/>
    <n v="10200000"/>
    <n v="0"/>
    <n v="10200000"/>
    <n v="0"/>
    <n v="10200000"/>
    <n v="0"/>
    <n v="10200000"/>
    <n v="0"/>
    <n v="10200000"/>
    <n v="0"/>
    <n v="10200000"/>
    <n v="0"/>
    <n v="10200000"/>
    <n v="0"/>
    <n v="10200000"/>
    <n v="0"/>
    <n v="10200000"/>
    <n v="0"/>
    <n v="10200000"/>
    <n v="0"/>
    <n v="10200000"/>
    <m/>
    <m/>
    <m/>
    <m/>
    <s v="OK"/>
    <s v="OK"/>
  </r>
  <r>
    <s v="4.2200.2.2.1.13"/>
    <s v="INVERSIÓN"/>
    <x v="7"/>
    <x v="4"/>
    <s v="Fortalecer la innovación y gestión de conocimiento para la  producción, disposición y uso de información geográfica"/>
    <s v="Servicios de transferencia de conocimiento técnico especializado en temas geoespaciales"/>
    <s v="Realizar la planeación, estructuración  y desarrollo de los proyectos de transferencia, apropiación social  y difusión del conocimiento geográfico"/>
    <x v="60"/>
    <s v="C-0406-1003-7-10305B-0406019-02"/>
    <s v="02-02-02-009-002-09"/>
    <x v="454"/>
    <x v="0"/>
    <x v="0"/>
    <s v="marzo"/>
    <x v="9"/>
    <x v="3"/>
    <x v="0"/>
    <n v="50000000"/>
    <n v="50000000"/>
    <s v="2-NO"/>
    <s v="4-N/A"/>
    <s v="2200 - Dirección de Investigación y Prospectiva"/>
    <s v="1.6-1-Formación de socios estratégicos"/>
    <s v="SER018-Servicios de operación logística"/>
    <s v="DIP-35 N/A"/>
    <s v="1-Capital humano y socios estratégicos competentes"/>
    <s v="11001-BOGOTÁ, D.C."/>
    <n v="0"/>
    <n v="0"/>
    <n v="0"/>
    <n v="0"/>
    <n v="50000000"/>
    <n v="0"/>
    <n v="0"/>
    <n v="25000000"/>
    <n v="0"/>
    <n v="25000000"/>
    <n v="0"/>
    <n v="0"/>
    <n v="0"/>
    <n v="0"/>
    <n v="0"/>
    <n v="0"/>
    <n v="0"/>
    <n v="0"/>
    <n v="0"/>
    <n v="0"/>
    <n v="0"/>
    <n v="0"/>
    <n v="0"/>
    <n v="0"/>
    <m/>
    <m/>
    <m/>
    <m/>
    <s v="OK"/>
    <s v="OK"/>
  </r>
  <r>
    <s v="4.2200.2.2.1.14"/>
    <s v="INVERSIÓN"/>
    <x v="0"/>
    <x v="4"/>
    <s v="Fortalecer la innovación y gestión de conocimiento para la  producción, disposición y uso de información geográfica"/>
    <s v="Servicios de transferencia de conocimiento técnico especializado en temas geoespaciales"/>
    <s v="Realizar la planeación, estructuración  y desarrollo de los proyectos de transferencia, apropiación social  y difusión del conocimiento geográfico"/>
    <x v="59"/>
    <s v="C-0406-1003-7-10305B-0406019-02"/>
    <s v="02-02-02-009-002-09"/>
    <x v="455"/>
    <x v="0"/>
    <x v="0"/>
    <s v="enero"/>
    <x v="4"/>
    <x v="0"/>
    <x v="0"/>
    <n v="60000000"/>
    <n v="60000000"/>
    <s v="2-NO"/>
    <s v="4-N/A"/>
    <s v="2200 - Dirección de Investigación y Prospectiva"/>
    <s v="1.6-1-Formación de socios estratégicos"/>
    <s v="SER012-Prestación de servicios personas naturales"/>
    <s v="DIP-8 Docente experto - temas catastro"/>
    <s v="1-Capital humano y socios estratégicos competentes"/>
    <s v="11001-BOGOTÁ, D.C."/>
    <n v="60000000"/>
    <n v="0"/>
    <n v="0"/>
    <n v="6000000"/>
    <n v="0"/>
    <n v="6000000"/>
    <n v="0"/>
    <n v="6000000"/>
    <n v="0"/>
    <n v="6000000"/>
    <n v="0"/>
    <n v="6000000"/>
    <n v="0"/>
    <n v="6000000"/>
    <n v="0"/>
    <n v="6000000"/>
    <n v="0"/>
    <n v="6000000"/>
    <n v="0"/>
    <n v="6000000"/>
    <n v="0"/>
    <n v="6000000"/>
    <n v="0"/>
    <n v="0"/>
    <m/>
    <m/>
    <m/>
    <m/>
    <s v="OK"/>
    <s v="OK"/>
  </r>
  <r>
    <s v="4.2200.2.2.1.15"/>
    <s v="INVERSIÓN"/>
    <x v="0"/>
    <x v="4"/>
    <s v="Fortalecer la innovación y gestión de conocimiento para la  producción, disposición y uso de información geográfica"/>
    <s v="Servicios de transferencia de conocimiento técnico especializado en temas geoespaciales"/>
    <s v="Realizar la planeación, estructuración  y desarrollo de los proyectos de transferencia, apropiación social  y difusión del conocimiento geográfico"/>
    <x v="59"/>
    <s v="C-0406-1003-7-10305B-0406019-02"/>
    <s v="02-02-02-009-002-09"/>
    <x v="456"/>
    <x v="0"/>
    <x v="0"/>
    <s v="febrero"/>
    <x v="9"/>
    <x v="0"/>
    <x v="0"/>
    <n v="81000000"/>
    <n v="81000000"/>
    <s v="2-NO"/>
    <s v="4-N/A"/>
    <s v="2200 - Dirección de Investigación y Prospectiva"/>
    <s v="1.6-1-Formación de socios estratégicos"/>
    <s v="SER012-Prestación de servicios personas naturales"/>
    <s v="DIP-7 Docente nivel básico"/>
    <s v="1-Capital humano y socios estratégicos competentes"/>
    <s v="11001-BOGOTÁ, D.C."/>
    <n v="0"/>
    <n v="0"/>
    <n v="81000000"/>
    <n v="0"/>
    <n v="0"/>
    <n v="9000000"/>
    <n v="0"/>
    <n v="9000000"/>
    <n v="0"/>
    <n v="9000000"/>
    <n v="0"/>
    <n v="9000000"/>
    <n v="0"/>
    <n v="9000000"/>
    <n v="0"/>
    <n v="9000000"/>
    <n v="0"/>
    <n v="9000000"/>
    <n v="0"/>
    <n v="9000000"/>
    <n v="0"/>
    <n v="9000000"/>
    <n v="0"/>
    <n v="0"/>
    <m/>
    <m/>
    <m/>
    <m/>
    <s v="OK"/>
    <s v="OK"/>
  </r>
  <r>
    <s v="4.2200.2.2.1.16"/>
    <s v="INVERSIÓN"/>
    <x v="0"/>
    <x v="4"/>
    <s v="Fortalecer la innovación y gestión de conocimiento para la  producción, disposición y uso de información geográfica"/>
    <s v="Servicios de transferencia de conocimiento técnico especializado en temas geoespaciales"/>
    <s v="Realizar la planeación, estructuración  y desarrollo de los proyectos de transferencia, apropiación social  y difusión del conocimiento geográfico"/>
    <x v="59"/>
    <s v="C-0406-1003-7-10305B-0406019-02"/>
    <s v="02-02-02-009-002-09"/>
    <x v="457"/>
    <x v="0"/>
    <x v="0"/>
    <s v="febrero"/>
    <x v="4"/>
    <x v="0"/>
    <x v="0"/>
    <n v="36000000"/>
    <n v="36000000"/>
    <s v="2-NO"/>
    <s v="4-N/A"/>
    <s v="2200 - Dirección de Investigación y Prospectiva"/>
    <s v="1.6-1-Formación de socios estratégicos"/>
    <s v="SER012-Prestación de servicios personas naturales"/>
    <s v="DIP-11 Diseñador - multimedia cursos"/>
    <s v="1-Capital humano y socios estratégicos competentes"/>
    <s v="11001-BOGOTÁ, D.C."/>
    <n v="0"/>
    <n v="0"/>
    <n v="36000000"/>
    <n v="0"/>
    <n v="0"/>
    <n v="3600000"/>
    <n v="0"/>
    <n v="3600000"/>
    <n v="0"/>
    <n v="3600000"/>
    <n v="0"/>
    <n v="3600000"/>
    <n v="0"/>
    <n v="3600000"/>
    <n v="0"/>
    <n v="3600000"/>
    <n v="0"/>
    <n v="3600000"/>
    <n v="0"/>
    <n v="3600000"/>
    <n v="0"/>
    <n v="3600000"/>
    <n v="0"/>
    <n v="3600000"/>
    <m/>
    <m/>
    <m/>
    <m/>
    <s v="OK"/>
    <s v="OK"/>
  </r>
  <r>
    <s v="4.2200.2.2.1.17"/>
    <s v="INVERSIÓN"/>
    <x v="0"/>
    <x v="4"/>
    <s v="Fortalecer la innovación y gestión de conocimiento para la  producción, disposición y uso de información geográfica"/>
    <s v="Servicios de transferencia de conocimiento técnico especializado en temas geoespaciales"/>
    <s v="Realizar la planeación, estructuración  y desarrollo de los proyectos de transferencia, apropiación social  y difusión del conocimiento geográfico"/>
    <x v="59"/>
    <s v="C-0406-1003-7-10305B-0406019-02"/>
    <s v="02-02-02-009-002-09"/>
    <x v="458"/>
    <x v="0"/>
    <x v="0"/>
    <s v="febrero"/>
    <x v="2"/>
    <x v="0"/>
    <x v="0"/>
    <n v="32000000"/>
    <n v="32000000"/>
    <s v="2-NO"/>
    <s v="4-N/A"/>
    <s v="2200 - Dirección de Investigación y Prospectiva"/>
    <s v="1.6-1-Formación de socios estratégicos"/>
    <s v="SER012-Prestación de servicios personas naturales"/>
    <s v="DIP-12 Apoyo Investigación"/>
    <s v="1-Capital humano y socios estratégicos competentes"/>
    <s v="11001-BOGOTÁ, D.C."/>
    <n v="0"/>
    <n v="0"/>
    <n v="32000000"/>
    <n v="0"/>
    <n v="0"/>
    <n v="4000000"/>
    <n v="0"/>
    <n v="4000000"/>
    <n v="0"/>
    <n v="4000000"/>
    <n v="0"/>
    <n v="4000000"/>
    <n v="0"/>
    <n v="4000000"/>
    <n v="0"/>
    <n v="4000000"/>
    <n v="0"/>
    <n v="4000000"/>
    <n v="0"/>
    <n v="4000000"/>
    <n v="0"/>
    <n v="0"/>
    <n v="0"/>
    <n v="0"/>
    <m/>
    <m/>
    <m/>
    <m/>
    <s v="OK"/>
    <s v="OK"/>
  </r>
  <r>
    <s v="4.2200.2.2.1.18"/>
    <s v="INVERSIÓN"/>
    <x v="0"/>
    <x v="4"/>
    <s v="Fortalecer la innovación y gestión de conocimiento para la  producción, disposición y uso de información geográfica"/>
    <s v="Servicios de transferencia de conocimiento técnico especializado en temas geoespaciales"/>
    <s v="Realizar la planeación, estructuración  y desarrollo de los proyectos de transferencia, apropiación social  y difusión del conocimiento geográfico"/>
    <x v="59"/>
    <s v="C-0406-1003-7-10305B-0406019-02"/>
    <s v="02-02-02-009-002-09"/>
    <x v="459"/>
    <x v="0"/>
    <x v="0"/>
    <s v="febrero"/>
    <x v="4"/>
    <x v="0"/>
    <x v="0"/>
    <n v="37000000"/>
    <n v="37000000"/>
    <s v="2-NO"/>
    <s v="4-N/A"/>
    <s v="2200 - Dirección de Investigación y Prospectiva"/>
    <s v="1.6-1-Formación de socios estratégicos"/>
    <s v="SER012-Prestación de servicios personas naturales"/>
    <s v="DIP-30 Editor"/>
    <s v="1-Capital humano y socios estratégicos competentes"/>
    <s v="11001-BOGOTÁ, D.C."/>
    <n v="0"/>
    <n v="0"/>
    <n v="37000000"/>
    <n v="0"/>
    <n v="0"/>
    <n v="3700000"/>
    <n v="0"/>
    <n v="3700000"/>
    <n v="0"/>
    <n v="3700000"/>
    <n v="0"/>
    <n v="3700000"/>
    <n v="0"/>
    <n v="3700000"/>
    <n v="0"/>
    <n v="3700000"/>
    <n v="0"/>
    <n v="3700000"/>
    <n v="0"/>
    <n v="3700000"/>
    <n v="0"/>
    <n v="3700000"/>
    <n v="0"/>
    <n v="3700000"/>
    <m/>
    <m/>
    <m/>
    <m/>
    <s v="OK"/>
    <s v="OK"/>
  </r>
  <r>
    <s v="4.2200.2.2.1.19"/>
    <s v="INVERSIÓN"/>
    <x v="0"/>
    <x v="4"/>
    <s v="Fortalecer la innovación y gestión de conocimiento para la  producción, disposición y uso de información geográfica"/>
    <s v="Servicios de transferencia de conocimiento técnico especializado en temas geoespaciales"/>
    <s v="Realizar la planeación, estructuración  y desarrollo de los proyectos de transferencia, apropiación social  y difusión del conocimiento geográfico"/>
    <x v="59"/>
    <s v="C-0406-1003-7-10305B-0406019-02"/>
    <s v="02-02-02-009-002-09"/>
    <x v="460"/>
    <x v="0"/>
    <x v="2"/>
    <s v="febrero"/>
    <x v="2"/>
    <x v="0"/>
    <x v="0"/>
    <n v="44000000"/>
    <n v="44000000"/>
    <s v="2-NO"/>
    <s v="4-N/A"/>
    <s v="2200 - Dirección de Investigación y Prospectiva"/>
    <s v="1.6-1-Formación de socios estratégicos"/>
    <s v="SER012-Prestación de servicios personas naturales"/>
    <s v="DIP-30 Editor"/>
    <s v="1-Capital humano y socios estratégicos competentes"/>
    <s v="11001-BOGOTÁ, D.C."/>
    <n v="0"/>
    <n v="0"/>
    <n v="44000000"/>
    <n v="0"/>
    <n v="0"/>
    <n v="5500000"/>
    <n v="0"/>
    <n v="5500000"/>
    <n v="0"/>
    <n v="5500000"/>
    <n v="0"/>
    <n v="5500000"/>
    <n v="0"/>
    <n v="5500000"/>
    <n v="0"/>
    <n v="5500000"/>
    <n v="0"/>
    <n v="5500000"/>
    <n v="0"/>
    <n v="5500000"/>
    <n v="0"/>
    <n v="0"/>
    <n v="0"/>
    <n v="0"/>
    <m/>
    <m/>
    <m/>
    <m/>
    <s v="OK"/>
    <s v="OK"/>
  </r>
  <r>
    <s v="4.2200.2.2.1.2"/>
    <s v="INVERSIÓN"/>
    <x v="0"/>
    <x v="4"/>
    <s v="Fortalecer la innovación y gestión de conocimiento para la  producción, disposición y uso de información geográfica"/>
    <s v="Servicios de transferencia de conocimiento técnico especializado en temas geoespaciales"/>
    <s v="Realizar la planeación, estructuración  y desarrollo de los proyectos de transferencia, apropiación social  y difusión del conocimiento geográfico"/>
    <x v="59"/>
    <s v="C-0406-1003-7-10305B-0406019-02"/>
    <s v="02-02-02-009-002-09"/>
    <x v="461"/>
    <x v="0"/>
    <x v="0"/>
    <s v="enero"/>
    <x v="11"/>
    <x v="0"/>
    <x v="0"/>
    <n v="40000000"/>
    <n v="40000000"/>
    <s v="2-NO"/>
    <s v="4-N/A"/>
    <s v="2200 - Dirección de Investigación y Prospectiva"/>
    <s v="1.6-1-Formación de socios estratégicos"/>
    <s v="SER012-Prestación de servicios personas naturales"/>
    <s v="DIP-8 Docente experto - temas catastro"/>
    <s v="1-Capital humano y socios estratégicos competentes"/>
    <s v="11001-BOGOTÁ, D.C."/>
    <n v="40000000"/>
    <n v="0"/>
    <n v="0"/>
    <n v="10000000"/>
    <n v="0"/>
    <n v="10000000"/>
    <n v="0"/>
    <n v="10000000"/>
    <n v="0"/>
    <n v="10000000"/>
    <n v="0"/>
    <n v="0"/>
    <n v="0"/>
    <n v="0"/>
    <n v="0"/>
    <n v="0"/>
    <n v="0"/>
    <n v="0"/>
    <n v="0"/>
    <n v="0"/>
    <n v="0"/>
    <n v="0"/>
    <n v="0"/>
    <n v="0"/>
    <m/>
    <m/>
    <m/>
    <m/>
    <s v="OK"/>
    <s v="OK"/>
  </r>
  <r>
    <s v="4.2200.2.2.1.20"/>
    <s v="INVERSIÓN"/>
    <x v="0"/>
    <x v="4"/>
    <s v="Fortalecer la innovación y gestión de conocimiento para la  producción, disposición y uso de información geográfica"/>
    <s v="Servicios de transferencia de conocimiento técnico especializado en temas geoespaciales"/>
    <s v="Realizar la planeación, estructuración  y desarrollo de los proyectos de transferencia, apropiación social  y difusión del conocimiento geográfico"/>
    <x v="59"/>
    <s v="C-0406-1003-7-10305B-0406019-02"/>
    <s v="02-02-02-009-002-09"/>
    <x v="462"/>
    <x v="0"/>
    <x v="2"/>
    <s v="febrero"/>
    <x v="2"/>
    <x v="0"/>
    <x v="0"/>
    <n v="32000000"/>
    <n v="32000000"/>
    <s v="2-NO"/>
    <s v="4-N/A"/>
    <s v="2200 - Dirección de Investigación y Prospectiva"/>
    <s v="1.6-1-Formación de socios estratégicos"/>
    <s v="SER012-Prestación de servicios personas naturales"/>
    <s v="DIP-31 Revisor de estilo"/>
    <s v="1-Capital humano y socios estratégicos competentes"/>
    <s v="11001-BOGOTÁ, D.C."/>
    <n v="0"/>
    <n v="0"/>
    <n v="32000000"/>
    <n v="0"/>
    <n v="0"/>
    <n v="4000000"/>
    <n v="0"/>
    <n v="4000000"/>
    <n v="0"/>
    <n v="4000000"/>
    <n v="0"/>
    <n v="4000000"/>
    <n v="0"/>
    <n v="4000000"/>
    <n v="0"/>
    <n v="4000000"/>
    <n v="0"/>
    <n v="4000000"/>
    <n v="0"/>
    <n v="4000000"/>
    <n v="0"/>
    <n v="0"/>
    <n v="0"/>
    <n v="0"/>
    <m/>
    <m/>
    <m/>
    <m/>
    <s v="OK"/>
    <s v="OK"/>
  </r>
  <r>
    <s v="4.2200.2.2.1.21"/>
    <s v="INVERSIÓN"/>
    <x v="0"/>
    <x v="4"/>
    <s v="Fortalecer la innovación y gestión de conocimiento para la  producción, disposición y uso de información geográfica"/>
    <s v="Servicios de transferencia de conocimiento técnico especializado en temas geoespaciales"/>
    <s v="Realizar la planeación, estructuración  y desarrollo de los proyectos de transferencia, apropiación social  y difusión del conocimiento geográfico"/>
    <x v="59"/>
    <s v="C-0406-1003-7-10305B-0406019-02"/>
    <s v="02-02-02-009-002-09"/>
    <x v="463"/>
    <x v="0"/>
    <x v="2"/>
    <s v="febrero"/>
    <x v="2"/>
    <x v="0"/>
    <x v="0"/>
    <n v="36000000"/>
    <n v="36000000"/>
    <s v="2-NO"/>
    <s v="4-N/A"/>
    <s v="2200 - Dirección de Investigación y Prospectiva"/>
    <s v="1.6-1-Formación de socios estratégicos"/>
    <s v="SER012-Prestación de servicios personas naturales"/>
    <s v="DIP-31 Revisor de estilo"/>
    <s v="1-Capital humano y socios estratégicos competentes"/>
    <s v="11001-BOGOTÁ, D.C."/>
    <n v="0"/>
    <n v="0"/>
    <n v="36000000"/>
    <n v="0"/>
    <n v="0"/>
    <n v="4500000"/>
    <n v="0"/>
    <n v="4500000"/>
    <n v="0"/>
    <n v="4500000"/>
    <n v="0"/>
    <n v="4500000"/>
    <n v="0"/>
    <n v="4500000"/>
    <n v="0"/>
    <n v="4500000"/>
    <n v="0"/>
    <n v="4500000"/>
    <n v="0"/>
    <n v="4500000"/>
    <n v="0"/>
    <n v="0"/>
    <n v="0"/>
    <n v="0"/>
    <m/>
    <m/>
    <m/>
    <m/>
    <s v="OK"/>
    <s v="OK"/>
  </r>
  <r>
    <s v="4.2200.2.2.1.22"/>
    <s v="INVERSIÓN"/>
    <x v="0"/>
    <x v="4"/>
    <s v="Fortalecer la innovación y gestión de conocimiento para la  producción, disposición y uso de información geográfica"/>
    <s v="Servicios de transferencia de conocimiento técnico especializado en temas geoespaciales"/>
    <s v="Realizar la planeación, estructuración  y desarrollo de los proyectos de transferencia, apropiación social  y difusión del conocimiento geográfico"/>
    <x v="59"/>
    <s v="C-0406-1003-7-10305B-0406019-02"/>
    <s v="02-02-02-009-002-09"/>
    <x v="464"/>
    <x v="0"/>
    <x v="2"/>
    <s v="febrero"/>
    <x v="2"/>
    <x v="0"/>
    <x v="0"/>
    <n v="40000000"/>
    <n v="40000000"/>
    <s v="2-NO"/>
    <s v="4-N/A"/>
    <s v="2200 - Dirección de Investigación y Prospectiva"/>
    <s v="1.6-1-Formación de socios estratégicos"/>
    <s v="SER012-Prestación de servicios personas naturales"/>
    <s v="DIP-32 Diseñador - Diagramador"/>
    <s v="1-Capital humano y socios estratégicos competentes"/>
    <s v="11001-BOGOTÁ, D.C."/>
    <n v="0"/>
    <n v="0"/>
    <n v="40000000"/>
    <n v="0"/>
    <n v="0"/>
    <n v="5000000"/>
    <n v="0"/>
    <n v="5000000"/>
    <n v="0"/>
    <n v="5000000"/>
    <n v="0"/>
    <n v="5000000"/>
    <n v="0"/>
    <n v="5000000"/>
    <n v="0"/>
    <n v="5000000"/>
    <n v="0"/>
    <n v="5000000"/>
    <n v="0"/>
    <n v="5000000"/>
    <n v="0"/>
    <n v="0"/>
    <n v="0"/>
    <n v="0"/>
    <m/>
    <m/>
    <m/>
    <m/>
    <s v="OK"/>
    <s v="OK"/>
  </r>
  <r>
    <s v="4.2200.2.2.1.23"/>
    <s v="INVERSIÓN"/>
    <x v="0"/>
    <x v="4"/>
    <s v="Fortalecer la innovación y gestión de conocimiento para la  producción, disposición y uso de información geográfica"/>
    <s v="Servicios de transferencia de conocimiento técnico especializado en temas geoespaciales"/>
    <s v="Realizar la planeación, estructuración  y desarrollo de los proyectos de transferencia, apropiación social  y difusión del conocimiento geográfico"/>
    <x v="59"/>
    <s v="C-0406-1003-7-10305B-0406019-02"/>
    <s v="02-02-02-009-002-09"/>
    <x v="465"/>
    <x v="0"/>
    <x v="2"/>
    <s v="febrero"/>
    <x v="2"/>
    <x v="0"/>
    <x v="0"/>
    <n v="48000000"/>
    <n v="48000000"/>
    <s v="2-NO"/>
    <s v="4-N/A"/>
    <s v="2200 - Dirección de Investigación y Prospectiva"/>
    <s v="1.6-1-Formación de socios estratégicos"/>
    <s v="SER012-Prestación de servicios personas naturales"/>
    <s v="DIP-32 Diseñador - Diagramador"/>
    <s v="1-Capital humano y socios estratégicos competentes"/>
    <s v="11001-BOGOTÁ, D.C."/>
    <n v="0"/>
    <n v="0"/>
    <n v="48000000"/>
    <n v="0"/>
    <n v="0"/>
    <n v="6000000"/>
    <n v="0"/>
    <n v="6000000"/>
    <n v="0"/>
    <n v="6000000"/>
    <n v="0"/>
    <n v="6000000"/>
    <n v="0"/>
    <n v="6000000"/>
    <n v="0"/>
    <n v="6000000"/>
    <n v="0"/>
    <n v="6000000"/>
    <n v="0"/>
    <n v="6000000"/>
    <n v="0"/>
    <n v="0"/>
    <n v="0"/>
    <n v="0"/>
    <m/>
    <m/>
    <m/>
    <m/>
    <s v="OK"/>
    <s v="OK"/>
  </r>
  <r>
    <s v="4.2200.2.2.1.24"/>
    <s v="INVERSIÓN"/>
    <x v="0"/>
    <x v="4"/>
    <s v="Fortalecer la innovación y gestión de conocimiento para la  producción, disposición y uso de información geográfica"/>
    <s v="Servicios de transferencia de conocimiento técnico especializado en temas geoespaciales"/>
    <s v="Realizar la planeación, estructuración  y desarrollo de los proyectos de transferencia, apropiación social  y difusión del conocimiento geográfico"/>
    <x v="59"/>
    <s v="C-0406-1003-7-10305B-0406019-02"/>
    <s v="02-02-02-009-002-09"/>
    <x v="466"/>
    <x v="2"/>
    <x v="2"/>
    <s v="marzo"/>
    <x v="11"/>
    <x v="0"/>
    <x v="0"/>
    <n v="10000000"/>
    <n v="10000000"/>
    <s v="2-NO"/>
    <s v="4-N/A"/>
    <s v="2200 - Dirección de Investigación y Prospectiva"/>
    <s v="1.6-1-Formación de socios estratégicos"/>
    <s v="SER012-Prestación de servicios personas naturales"/>
    <s v="DIP-34 Auxiliar Administrativo"/>
    <s v="1-Capital humano y socios estratégicos competentes"/>
    <s v="11001-BOGOTÁ, D.C."/>
    <n v="0"/>
    <n v="0"/>
    <n v="0"/>
    <n v="0"/>
    <n v="10000000"/>
    <n v="0"/>
    <n v="0"/>
    <n v="2500000"/>
    <n v="0"/>
    <n v="2500000"/>
    <n v="0"/>
    <n v="2500000"/>
    <n v="0"/>
    <n v="2500000"/>
    <n v="0"/>
    <n v="0"/>
    <n v="0"/>
    <n v="0"/>
    <n v="0"/>
    <n v="0"/>
    <n v="0"/>
    <n v="0"/>
    <n v="0"/>
    <n v="0"/>
    <m/>
    <m/>
    <m/>
    <m/>
    <s v="OK"/>
    <s v="OK"/>
  </r>
  <r>
    <s v="4.2200.2.2.1.25"/>
    <s v="INVERSIÓN"/>
    <x v="0"/>
    <x v="4"/>
    <s v="Fortalecer la innovación y gestión de conocimiento para la  producción, disposición y uso de información geográfica"/>
    <s v="Servicios de transferencia de conocimiento técnico especializado en temas geoespaciales"/>
    <s v="Realizar la planeación, estructuración  y desarrollo de los proyectos de transferencia, apropiación social  y difusión del conocimiento geográfico"/>
    <x v="59"/>
    <s v="C-0406-1003-7-10305B-0406019-02"/>
    <s v="02-02-02-009-002-09"/>
    <x v="467"/>
    <x v="0"/>
    <x v="2"/>
    <s v="febrero"/>
    <x v="2"/>
    <x v="0"/>
    <x v="0"/>
    <n v="20000000"/>
    <n v="20000000"/>
    <s v="2-NO"/>
    <s v="4-N/A"/>
    <s v="2200 - Dirección de Investigación y Prospectiva"/>
    <s v="1.6-1-Formación de socios estratégicos"/>
    <s v="SER012-Prestación de servicios personas naturales"/>
    <s v="DIP-34 Auxiliar Administrativo"/>
    <s v="1-Capital humano y socios estratégicos competentes"/>
    <s v="11001-BOGOTÁ, D.C."/>
    <n v="0"/>
    <n v="0"/>
    <n v="20000000"/>
    <n v="0"/>
    <n v="0"/>
    <n v="2500000"/>
    <n v="0"/>
    <n v="2500000"/>
    <n v="0"/>
    <n v="2500000"/>
    <n v="0"/>
    <n v="2500000"/>
    <n v="0"/>
    <n v="2500000"/>
    <n v="0"/>
    <n v="2500000"/>
    <n v="0"/>
    <n v="2500000"/>
    <n v="0"/>
    <n v="2500000"/>
    <n v="0"/>
    <n v="0"/>
    <n v="0"/>
    <n v="0"/>
    <m/>
    <m/>
    <m/>
    <m/>
    <s v="OK"/>
    <s v="OK"/>
  </r>
  <r>
    <s v="4.2200.2.2.1.26"/>
    <s v="INVERSIÓN"/>
    <x v="0"/>
    <x v="4"/>
    <s v="Fortalecer la innovación y gestión de conocimiento para la  producción, disposición y uso de información geográfica"/>
    <s v="Servicios de transferencia de conocimiento técnico especializado en temas geoespaciales"/>
    <s v="Realizar la planeación, estructuración  y desarrollo de los proyectos de transferencia, apropiación social  y difusión del conocimiento geográfico"/>
    <x v="59"/>
    <s v="C-0406-1003-7-10305B-0406019-02"/>
    <s v="02-02-02-009-002-09"/>
    <x v="468"/>
    <x v="0"/>
    <x v="0"/>
    <s v="enero"/>
    <x v="5"/>
    <x v="0"/>
    <x v="0"/>
    <n v="58367650"/>
    <n v="58367650"/>
    <s v="2-NO"/>
    <s v="4-N/A"/>
    <s v="2200 - Dirección de Investigación y Prospectiva"/>
    <s v="1.6-1-Formación de socios estratégicos"/>
    <s v="VIAT01-Viáticos y gastos de viaje"/>
    <s v="DIP-35 N/A"/>
    <s v="1-Capital humano y socios estratégicos competentes"/>
    <s v="11001-BOGOTÁ, D.C."/>
    <n v="58367650"/>
    <n v="0"/>
    <n v="0"/>
    <n v="5000000"/>
    <n v="0"/>
    <n v="10000000"/>
    <n v="0"/>
    <n v="10000000"/>
    <n v="0"/>
    <n v="10000000"/>
    <n v="0"/>
    <n v="10000000"/>
    <n v="0"/>
    <n v="13367650"/>
    <n v="0"/>
    <n v="0"/>
    <n v="0"/>
    <n v="0"/>
    <n v="0"/>
    <n v="0"/>
    <n v="0"/>
    <n v="0"/>
    <n v="0"/>
    <n v="0"/>
    <m/>
    <m/>
    <m/>
    <m/>
    <s v="OK"/>
    <s v="OK"/>
  </r>
  <r>
    <s v="4.2200.2.2.1.27"/>
    <s v="INVERSIÓN"/>
    <x v="2"/>
    <x v="4"/>
    <s v="Fortalecer la innovación y gestión de conocimiento para la  producción, disposición y uso de información geográfica"/>
    <s v="Servicios de transferencia de conocimiento técnico especializado en temas geoespaciales"/>
    <s v="Realizar la planeación, estructuración  y desarrollo de los proyectos de transferencia, apropiación social  y difusión del conocimiento geográfico"/>
    <x v="7"/>
    <s v="C-0406-1003-7-10305B-0406019-02"/>
    <s v="02-02-02-009-002-09"/>
    <x v="20"/>
    <x v="0"/>
    <x v="2"/>
    <s v="marzo"/>
    <x v="4"/>
    <x v="3"/>
    <x v="0"/>
    <n v="50000000"/>
    <n v="50000000"/>
    <s v="2-NO"/>
    <s v="4-N/A"/>
    <s v="2200 - Dirección de Investigación y Prospectiva"/>
    <s v="1.6-1-Formación de socios estratégicos"/>
    <s v="SER04-Servicios de transporte aéreo de pasajeros"/>
    <s v="DIP-35 N/A"/>
    <s v="1-Capital humano y socios estratégicos competentes"/>
    <s v="11001-BOGOTÁ, D.C."/>
    <n v="0"/>
    <n v="0"/>
    <n v="0"/>
    <n v="0"/>
    <n v="0"/>
    <n v="0"/>
    <n v="50000000"/>
    <n v="0"/>
    <n v="0"/>
    <n v="12500000"/>
    <n v="0"/>
    <n v="12500000"/>
    <n v="0"/>
    <n v="12500000"/>
    <n v="0"/>
    <n v="12500000"/>
    <n v="0"/>
    <n v="0"/>
    <n v="0"/>
    <n v="0"/>
    <n v="0"/>
    <n v="0"/>
    <n v="0"/>
    <n v="0"/>
    <m/>
    <m/>
    <m/>
    <m/>
    <s v="OK"/>
    <s v="OK"/>
  </r>
  <r>
    <s v="4.2200.2.2.1.3"/>
    <s v="INVERSIÓN"/>
    <x v="0"/>
    <x v="4"/>
    <s v="Fortalecer la innovación y gestión de conocimiento para la  producción, disposición y uso de información geográfica"/>
    <s v="Servicios de transferencia de conocimiento técnico especializado en temas geoespaciales"/>
    <s v="Realizar la planeación, estructuración  y desarrollo de los proyectos de transferencia, apropiación social  y difusión del conocimiento geográfico"/>
    <x v="59"/>
    <s v="C-0406-1003-7-10305B-0406019-02"/>
    <s v="02-02-02-009-002-09"/>
    <x v="469"/>
    <x v="0"/>
    <x v="0"/>
    <s v="enero"/>
    <x v="9"/>
    <x v="0"/>
    <x v="0"/>
    <n v="76500000"/>
    <n v="76500000"/>
    <s v="2-NO"/>
    <s v="4-N/A"/>
    <s v="2200 - Dirección de Investigación y Prospectiva"/>
    <s v="1.6-1-Formación de socios estratégicos"/>
    <s v="SER012-Prestación de servicios personas naturales"/>
    <s v="DIP-8 Docente experto - temas catastro"/>
    <s v="1-Capital humano y socios estratégicos competentes"/>
    <s v="11001-BOGOTÁ, D.C."/>
    <n v="76500000"/>
    <n v="0"/>
    <n v="0"/>
    <n v="8500000"/>
    <n v="0"/>
    <n v="8500000"/>
    <n v="0"/>
    <n v="8500000"/>
    <n v="0"/>
    <n v="8500000"/>
    <n v="0"/>
    <n v="8500000"/>
    <n v="0"/>
    <n v="8500000"/>
    <n v="0"/>
    <n v="8500000"/>
    <n v="0"/>
    <n v="8500000"/>
    <n v="0"/>
    <n v="8500000"/>
    <n v="0"/>
    <n v="0"/>
    <n v="0"/>
    <n v="0"/>
    <m/>
    <m/>
    <m/>
    <m/>
    <s v="OK"/>
    <s v="OK"/>
  </r>
  <r>
    <s v="4.2200.2.2.1.4"/>
    <s v="INVERSIÓN"/>
    <x v="0"/>
    <x v="4"/>
    <s v="Fortalecer la innovación y gestión de conocimiento para la  producción, disposición y uso de información geográfica"/>
    <s v="Servicios de transferencia de conocimiento técnico especializado en temas geoespaciales"/>
    <s v="Realizar la planeación, estructuración  y desarrollo de los proyectos de transferencia, apropiación social  y difusión del conocimiento geográfico"/>
    <x v="59"/>
    <s v="C-0406-1003-7-10305B-0406019-02"/>
    <s v="02-02-02-009-002-09"/>
    <x v="470"/>
    <x v="0"/>
    <x v="0"/>
    <s v="enero"/>
    <x v="9"/>
    <x v="0"/>
    <x v="0"/>
    <n v="91459080"/>
    <n v="91459080"/>
    <s v="2-NO"/>
    <s v="4-N/A"/>
    <s v="2200 - Dirección de Investigación y Prospectiva"/>
    <s v="1.6-1-Formación de socios estratégicos"/>
    <s v="SER012-Prestación de servicios personas naturales"/>
    <s v="DIP-33 Gestión administrativa y financiera"/>
    <s v="1-Capital humano y socios estratégicos competentes"/>
    <s v="11001-BOGOTÁ, D.C."/>
    <n v="91459080"/>
    <n v="0"/>
    <n v="0"/>
    <n v="10162120"/>
    <n v="0"/>
    <n v="10162120"/>
    <n v="0"/>
    <n v="10162120"/>
    <n v="0"/>
    <n v="10162120"/>
    <n v="0"/>
    <n v="10162120"/>
    <n v="0"/>
    <n v="10162120"/>
    <n v="0"/>
    <n v="10162120"/>
    <n v="0"/>
    <n v="10162120"/>
    <n v="0"/>
    <n v="10162120"/>
    <n v="0"/>
    <n v="0"/>
    <n v="0"/>
    <n v="0"/>
    <m/>
    <m/>
    <m/>
    <m/>
    <s v="OK"/>
    <s v="OK"/>
  </r>
  <r>
    <s v="4.2200.2.2.1.5"/>
    <s v="INVERSIÓN"/>
    <x v="0"/>
    <x v="4"/>
    <s v="Fortalecer la innovación y gestión de conocimiento para la  producción, disposición y uso de información geográfica"/>
    <s v="Servicios de transferencia de conocimiento técnico especializado en temas geoespaciales"/>
    <s v="Realizar la planeación, estructuración  y desarrollo de los proyectos de transferencia, apropiación social  y difusión del conocimiento geográfico"/>
    <x v="59"/>
    <s v="C-0406-1003-7-10305B-0406019-02"/>
    <s v="02-02-02-009-002-09"/>
    <x v="471"/>
    <x v="0"/>
    <x v="0"/>
    <s v="febrero"/>
    <x v="9"/>
    <x v="0"/>
    <x v="0"/>
    <n v="66383496"/>
    <n v="66383496"/>
    <s v="2-NO"/>
    <s v="4-N/A"/>
    <s v="2200 - Dirección de Investigación y Prospectiva"/>
    <s v="1.6-1-Formación de socios estratégicos"/>
    <s v="SER012-Prestación de servicios personas naturales"/>
    <s v="DIP-25 Jurídico EIGV"/>
    <s v="1-Capital humano y socios estratégicos competentes"/>
    <s v="11001-BOGOTÁ, D.C."/>
    <n v="0"/>
    <n v="0"/>
    <n v="66383496"/>
    <n v="0"/>
    <n v="0"/>
    <n v="7375944"/>
    <n v="0"/>
    <n v="7375944"/>
    <n v="0"/>
    <n v="7375944"/>
    <n v="0"/>
    <n v="7375944"/>
    <n v="0"/>
    <n v="7375944"/>
    <n v="0"/>
    <n v="7375944"/>
    <n v="0"/>
    <n v="7375944"/>
    <n v="0"/>
    <n v="7375944"/>
    <n v="0"/>
    <n v="7375944"/>
    <n v="0"/>
    <n v="0"/>
    <m/>
    <m/>
    <m/>
    <m/>
    <s v="OK"/>
    <s v="OK"/>
  </r>
  <r>
    <s v="4.2200.2.2.1.6"/>
    <s v="INVERSIÓN"/>
    <x v="0"/>
    <x v="4"/>
    <s v="Fortalecer la innovación y gestión de conocimiento para la  producción, disposición y uso de información geográfica"/>
    <s v="Servicios de transferencia de conocimiento técnico especializado en temas geoespaciales"/>
    <s v="Realizar la planeación, estructuración  y desarrollo de los proyectos de transferencia, apropiación social  y difusión del conocimiento geográfico"/>
    <x v="59"/>
    <s v="C-0406-1003-7-10305B-0406019-02"/>
    <s v="02-02-02-009-002-09"/>
    <x v="472"/>
    <x v="0"/>
    <x v="0"/>
    <s v="febrero"/>
    <x v="9"/>
    <x v="0"/>
    <x v="0"/>
    <n v="57374847"/>
    <n v="57374847"/>
    <s v="2-NO"/>
    <s v="4-N/A"/>
    <s v="2200 - Dirección de Investigación y Prospectiva"/>
    <s v="1.6-1-Formación de socios estratégicos"/>
    <s v="SER012-Prestación de servicios personas naturales"/>
    <s v="DIP-10 Docente Intermedio"/>
    <s v="1-Capital humano y socios estratégicos competentes"/>
    <s v="11001-BOGOTÁ, D.C."/>
    <n v="0"/>
    <n v="0"/>
    <n v="57374847"/>
    <n v="0"/>
    <n v="0"/>
    <n v="6374983"/>
    <n v="0"/>
    <n v="6374983"/>
    <n v="0"/>
    <n v="6374983"/>
    <n v="0"/>
    <n v="6374983"/>
    <n v="0"/>
    <n v="6374983"/>
    <n v="0"/>
    <n v="6374983"/>
    <n v="0"/>
    <n v="6374983"/>
    <n v="0"/>
    <n v="6374983"/>
    <n v="0"/>
    <n v="6374983"/>
    <n v="0"/>
    <n v="0"/>
    <m/>
    <m/>
    <m/>
    <m/>
    <s v="OK"/>
    <s v="OK"/>
  </r>
  <r>
    <s v="4.2200.2.2.1.7"/>
    <s v="INVERSIÓN"/>
    <x v="0"/>
    <x v="4"/>
    <s v="Fortalecer la innovación y gestión de conocimiento para la  producción, disposición y uso de información geográfica"/>
    <s v="Servicios de transferencia de conocimiento técnico especializado en temas geoespaciales"/>
    <s v="Realizar la planeación, estructuración  y desarrollo de los proyectos de transferencia, apropiación social  y difusión del conocimiento geográfico"/>
    <x v="59"/>
    <s v="C-0406-1003-7-10305B-0406019-02"/>
    <s v="02-02-02-009-002-09"/>
    <x v="473"/>
    <x v="0"/>
    <x v="0"/>
    <s v="febrero"/>
    <x v="9"/>
    <x v="0"/>
    <x v="0"/>
    <n v="44598636"/>
    <n v="44598636"/>
    <s v="2-NO"/>
    <s v="4-N/A"/>
    <s v="2200 - Dirección de Investigación y Prospectiva"/>
    <s v="1.6-1-Formación de socios estratégicos"/>
    <s v="SER012-Prestación de servicios personas naturales"/>
    <s v="DIP-10 Docente Intermedio"/>
    <s v="1-Capital humano y socios estratégicos competentes"/>
    <s v="11001-BOGOTÁ, D.C."/>
    <n v="0"/>
    <n v="0"/>
    <n v="44598636"/>
    <n v="0"/>
    <n v="0"/>
    <n v="4955404"/>
    <n v="0"/>
    <n v="4955404"/>
    <n v="0"/>
    <n v="4955404"/>
    <n v="0"/>
    <n v="4955404"/>
    <n v="0"/>
    <n v="4955404"/>
    <n v="0"/>
    <n v="4955404"/>
    <n v="0"/>
    <n v="4955404"/>
    <n v="0"/>
    <n v="4955404"/>
    <n v="0"/>
    <n v="4955404"/>
    <n v="0"/>
    <n v="0"/>
    <m/>
    <m/>
    <m/>
    <m/>
    <s v="OK"/>
    <s v="OK"/>
  </r>
  <r>
    <s v="4.2200.2.2.1.8"/>
    <s v="INVERSIÓN"/>
    <x v="0"/>
    <x v="4"/>
    <s v="Fortalecer la innovación y gestión de conocimiento para la  producción, disposición y uso de información geográfica"/>
    <s v="Servicios de transferencia de conocimiento técnico especializado en temas geoespaciales"/>
    <s v="Realizar la planeación, estructuración  y desarrollo de los proyectos de transferencia, apropiación social  y difusión del conocimiento geográfico"/>
    <x v="59"/>
    <s v="C-0406-1003-7-10305B-0406019-02"/>
    <s v="02-02-02-009-002-09"/>
    <x v="474"/>
    <x v="0"/>
    <x v="0"/>
    <s v="febrero"/>
    <x v="9"/>
    <x v="0"/>
    <x v="0"/>
    <n v="57374847"/>
    <n v="57374847"/>
    <s v="2-NO"/>
    <s v="4-N/A"/>
    <s v="2200 - Dirección de Investigación y Prospectiva"/>
    <s v="1.6-1-Formación de socios estratégicos"/>
    <s v="SER012-Prestación de servicios personas naturales"/>
    <s v="DIP-19 Social EIGV"/>
    <s v="1-Capital humano y socios estratégicos competentes"/>
    <s v="11001-BOGOTÁ, D.C."/>
    <n v="0"/>
    <n v="0"/>
    <n v="57374847"/>
    <n v="0"/>
    <n v="0"/>
    <n v="6374983"/>
    <n v="0"/>
    <n v="6374983"/>
    <n v="0"/>
    <n v="6374983"/>
    <n v="0"/>
    <n v="6374983"/>
    <n v="0"/>
    <n v="6374983"/>
    <n v="0"/>
    <n v="6374983"/>
    <n v="0"/>
    <n v="6374983"/>
    <n v="0"/>
    <n v="6374983"/>
    <n v="0"/>
    <n v="6374983"/>
    <n v="0"/>
    <n v="0"/>
    <m/>
    <m/>
    <m/>
    <m/>
    <s v="OK"/>
    <s v="OK"/>
  </r>
  <r>
    <s v="4.2200.2.2.1.9"/>
    <s v="INVERSIÓN"/>
    <x v="0"/>
    <x v="4"/>
    <s v="Fortalecer la innovación y gestión de conocimiento para la  producción, disposición y uso de información geográfica"/>
    <s v="Servicios de transferencia de conocimiento técnico especializado en temas geoespaciales"/>
    <s v="Realizar la planeación, estructuración  y desarrollo de los proyectos de transferencia, apropiación social  y difusión del conocimiento geográfico"/>
    <x v="59"/>
    <s v="C-0406-1003-7-10305B-0406019-02"/>
    <s v="02-02-02-009-002-09"/>
    <x v="475"/>
    <x v="0"/>
    <x v="0"/>
    <s v="febrero"/>
    <x v="9"/>
    <x v="0"/>
    <x v="0"/>
    <n v="47700000"/>
    <n v="47700000"/>
    <s v="2-NO"/>
    <s v="4-N/A"/>
    <s v="2200 - Dirección de Investigación y Prospectiva"/>
    <s v="1.6-1-Formación de socios estratégicos"/>
    <s v="SER012-Prestación de servicios personas naturales"/>
    <s v="DIP-24 Geógrafo EIGV"/>
    <s v="1-Capital humano y socios estratégicos competentes"/>
    <s v="11001-BOGOTÁ, D.C."/>
    <n v="0"/>
    <n v="0"/>
    <n v="47700000"/>
    <n v="0"/>
    <n v="0"/>
    <n v="5300000"/>
    <n v="0"/>
    <n v="5300000"/>
    <n v="0"/>
    <n v="5300000"/>
    <n v="0"/>
    <n v="5300000"/>
    <n v="0"/>
    <n v="5300000"/>
    <n v="0"/>
    <n v="5300000"/>
    <n v="0"/>
    <n v="5300000"/>
    <n v="0"/>
    <n v="5300000"/>
    <n v="0"/>
    <n v="5300000"/>
    <n v="0"/>
    <n v="0"/>
    <m/>
    <m/>
    <m/>
    <m/>
    <s v="OK"/>
    <s v="OK"/>
  </r>
  <r>
    <s v="4.2200.2.3.1.1"/>
    <s v="INVERSIÓN"/>
    <x v="0"/>
    <x v="4"/>
    <s v="Fortalecer la innovación y gestión de conocimiento para la  producción, disposición y uso de información geográfica"/>
    <s v="Servicios de asistencia técnica"/>
    <s v="Realizar la planeación, desarrollo y socialización de la asistencia técnica, asesoría y/o consultoría en tecnologías geoespaciales"/>
    <x v="59"/>
    <s v="C-0406-1003-7-10305B-0406005-02"/>
    <s v="02-01-01-006-002-01"/>
    <x v="476"/>
    <x v="0"/>
    <x v="0"/>
    <s v="enero"/>
    <x v="3"/>
    <x v="0"/>
    <x v="0"/>
    <n v="144252931"/>
    <n v="144252931"/>
    <s v="2-NO"/>
    <s v="4-N/A"/>
    <s v="2200 - Dirección de Investigación y Prospectiva"/>
    <s v="1.6-99-GND- Gestión del conocimiento aplicado"/>
    <s v="SER012-Prestación de servicios personas naturales"/>
    <s v="DIP-21 Profesional líder funcional"/>
    <s v="5-Gestión del conocimiento para la innovación aplicada"/>
    <s v="11001-BOGOTÁ, D.C."/>
    <n v="144252931"/>
    <n v="0"/>
    <n v="0"/>
    <n v="13200000"/>
    <n v="0"/>
    <n v="13200000"/>
    <n v="0"/>
    <n v="13200000"/>
    <n v="0"/>
    <n v="13200000"/>
    <n v="0"/>
    <n v="13200000"/>
    <n v="0"/>
    <n v="13200000"/>
    <n v="0"/>
    <n v="13200000"/>
    <n v="0"/>
    <n v="13200000"/>
    <n v="0"/>
    <n v="13200000"/>
    <n v="0"/>
    <n v="13200000"/>
    <n v="0"/>
    <n v="12252931"/>
    <m/>
    <m/>
    <m/>
    <m/>
    <s v="OK"/>
    <s v="OK"/>
  </r>
  <r>
    <s v="4.2200.2.3.1.2"/>
    <s v="INVERSIÓN"/>
    <x v="0"/>
    <x v="4"/>
    <s v="Fortalecer la innovación y gestión de conocimiento para la  producción, disposición y uso de información geográfica"/>
    <s v="Servicios de asistencia técnica"/>
    <s v="Realizar la planeación, desarrollo y socialización de la asistencia técnica, asesoría y/o consultoría en tecnologías geoespaciales"/>
    <x v="59"/>
    <s v="C-0406-1003-7-10305B-0406005-02"/>
    <s v="02-01-01-006-002-01"/>
    <x v="477"/>
    <x v="2"/>
    <x v="2"/>
    <s v="febrero"/>
    <x v="9"/>
    <x v="0"/>
    <x v="0"/>
    <n v="36000000"/>
    <n v="36000000"/>
    <s v="2-NO"/>
    <s v="4-N/A"/>
    <s v="2200 - Dirección de Investigación y Prospectiva"/>
    <s v="1.6-99-GND- Gestión del conocimiento aplicado"/>
    <s v="SER012-Prestación de servicios personas naturales"/>
    <s v="DIP-13 Investigador  Junior"/>
    <s v="5-Gestión del conocimiento para la innovación aplicada"/>
    <s v="11001-BOGOTÁ, D.C."/>
    <n v="0"/>
    <n v="0"/>
    <n v="36000000"/>
    <n v="0"/>
    <n v="0"/>
    <n v="4000000"/>
    <n v="0"/>
    <n v="4000000"/>
    <n v="0"/>
    <n v="4000000"/>
    <n v="0"/>
    <n v="4000000"/>
    <n v="0"/>
    <n v="4000000"/>
    <n v="0"/>
    <n v="4000000"/>
    <n v="0"/>
    <n v="4000000"/>
    <n v="0"/>
    <n v="4000000"/>
    <n v="0"/>
    <n v="4000000"/>
    <n v="0"/>
    <n v="0"/>
    <m/>
    <m/>
    <m/>
    <m/>
    <s v="OK"/>
    <s v="OK"/>
  </r>
  <r>
    <s v="4.2200.2.3.1.3"/>
    <s v="INVERSIÓN"/>
    <x v="0"/>
    <x v="4"/>
    <s v="Fortalecer la innovación y gestión de conocimiento para la  producción, disposición y uso de información geográfica"/>
    <s v="Servicios de asistencia técnica"/>
    <s v="Realizar la planeación, desarrollo y socialización de la asistencia técnica, asesoría y/o consultoría en tecnologías geoespaciales"/>
    <x v="59"/>
    <s v="C-0406-1003-7-10305B-0406005-02"/>
    <s v="02-02-02-008-003-01"/>
    <x v="478"/>
    <x v="0"/>
    <x v="0"/>
    <s v="enero"/>
    <x v="3"/>
    <x v="0"/>
    <x v="0"/>
    <n v="71500000"/>
    <n v="71500000"/>
    <s v="2-NO"/>
    <s v="4-N/A"/>
    <s v="2200 - Dirección de Investigación y Prospectiva"/>
    <s v="1.6-99-GND- Gestión del conocimiento aplicado"/>
    <s v="SER012-Prestación de servicios personas naturales"/>
    <s v="DIP-33 Gestión administrativa y financiera"/>
    <s v="5-Gestión del conocimiento para la innovación aplicada"/>
    <s v="11001-BOGOTÁ, D.C."/>
    <n v="71500000"/>
    <n v="0"/>
    <n v="0"/>
    <n v="6500000"/>
    <n v="0"/>
    <n v="6500000"/>
    <n v="0"/>
    <n v="6500000"/>
    <n v="0"/>
    <n v="6500000"/>
    <n v="0"/>
    <n v="6500000"/>
    <n v="0"/>
    <n v="6500000"/>
    <n v="0"/>
    <n v="6500000"/>
    <n v="0"/>
    <n v="6500000"/>
    <n v="0"/>
    <n v="6500000"/>
    <n v="0"/>
    <n v="6500000"/>
    <n v="0"/>
    <n v="6500000"/>
    <m/>
    <m/>
    <m/>
    <m/>
    <s v="OK"/>
    <s v="OK"/>
  </r>
  <r>
    <s v="4.2200.2.3.1.4"/>
    <s v="INVERSIÓN"/>
    <x v="0"/>
    <x v="4"/>
    <s v="Fortalecer la innovación y gestión de conocimiento para la  producción, disposición y uso de información geográfica"/>
    <s v="Servicios de asistencia técnica"/>
    <s v="Realizar la planeación, desarrollo y socialización de la asistencia técnica, asesoría y/o consultoría en tecnologías geoespaciales"/>
    <x v="59"/>
    <s v="C-0406-1003-7-10305B-0406005-02"/>
    <s v="02-02-02-008-003-01"/>
    <x v="478"/>
    <x v="0"/>
    <x v="0"/>
    <s v="enero"/>
    <x v="3"/>
    <x v="0"/>
    <x v="0"/>
    <n v="71500000"/>
    <n v="71500000"/>
    <s v="2-NO"/>
    <s v="4-N/A"/>
    <s v="2200 - Dirección de Investigación y Prospectiva"/>
    <s v="1.6-99-GND- Gestión del conocimiento aplicado"/>
    <s v="SER012-Prestación de servicios personas naturales"/>
    <s v="DIP-33 Gestión administrativa y financiera"/>
    <s v="5-Gestión del conocimiento para la innovación aplicada"/>
    <s v="11001-BOGOTÁ, D.C."/>
    <n v="71500000"/>
    <n v="0"/>
    <n v="0"/>
    <n v="6500000"/>
    <n v="0"/>
    <n v="6500000"/>
    <n v="0"/>
    <n v="6500000"/>
    <n v="0"/>
    <n v="6500000"/>
    <n v="0"/>
    <n v="6500000"/>
    <n v="0"/>
    <n v="6500000"/>
    <n v="0"/>
    <n v="6500000"/>
    <n v="0"/>
    <n v="6500000"/>
    <n v="0"/>
    <n v="6500000"/>
    <n v="0"/>
    <n v="6500000"/>
    <n v="0"/>
    <n v="6500000"/>
    <m/>
    <m/>
    <m/>
    <m/>
    <s v="OK"/>
    <s v="OK"/>
  </r>
  <r>
    <s v="4.2200.4.1.3.1"/>
    <s v="INVERSIÓN"/>
    <x v="0"/>
    <x v="4"/>
    <s v="Aumentar  la  disposición de información geográfica general y por demanda"/>
    <s v="Servicio de información geográfica, geodésica y cartográfica actualizada"/>
    <s v="Realizar el diseño, desarrollo, implementación de las nuevas funcionalidades y aplicaciones de Sistemas de Información Geográfica  SIG con enfoque intercultural"/>
    <x v="59"/>
    <s v="C-0406-1003-7-10305B-0406001-02"/>
    <s v="02-01-01-006-002-01"/>
    <x v="479"/>
    <x v="0"/>
    <x v="0"/>
    <s v="enero"/>
    <x v="4"/>
    <x v="0"/>
    <x v="0"/>
    <n v="110000000"/>
    <n v="110000000"/>
    <s v="2-NO"/>
    <s v="4-N/A"/>
    <s v="2200 - Dirección de Investigación y Prospectiva"/>
    <s v="1.6-99-GND- Gestión del conocimiento aplicado"/>
    <s v="SER012-Prestación de servicios personas naturales"/>
    <s v="DIP-21 Profesional líder funcional"/>
    <s v="5-Gestión del conocimiento para la innovación aplicada"/>
    <s v="11001-BOGOTÁ, D.C."/>
    <n v="110000000"/>
    <n v="0"/>
    <n v="0"/>
    <n v="11000000"/>
    <n v="0"/>
    <n v="11000000"/>
    <n v="0"/>
    <n v="11000000"/>
    <n v="0"/>
    <n v="11000000"/>
    <n v="0"/>
    <n v="11000000"/>
    <n v="0"/>
    <n v="11000000"/>
    <n v="0"/>
    <n v="11000000"/>
    <n v="0"/>
    <n v="11000000"/>
    <n v="0"/>
    <n v="11000000"/>
    <n v="0"/>
    <n v="11000000"/>
    <n v="0"/>
    <n v="0"/>
    <m/>
    <m/>
    <m/>
    <m/>
    <s v="OK"/>
    <s v="OK"/>
  </r>
  <r>
    <s v="4.2200.4.1.3.10"/>
    <s v="INVERSIÓN"/>
    <x v="0"/>
    <x v="4"/>
    <s v="Aumentar  la  disposición de información geográfica general y por demanda"/>
    <s v="Servicio de información geográfica, geodésica y cartográfica actualizada"/>
    <s v="Realizar el diseño, desarrollo, implementación de las nuevas funcionalidades y aplicaciones de Sistemas de Información Geográfica  SIG con enfoque intercultural"/>
    <x v="59"/>
    <s v="C-0406-1003-7-10305B-0406001-02"/>
    <s v="02-01-01-006-002-01"/>
    <x v="480"/>
    <x v="2"/>
    <x v="2"/>
    <s v="febrero"/>
    <x v="9"/>
    <x v="0"/>
    <x v="0"/>
    <n v="71550000"/>
    <n v="71550000"/>
    <s v="2-NO"/>
    <s v="4-N/A"/>
    <s v="2200 - Dirección de Investigación y Prospectiva"/>
    <s v="1.6-99-GND- Gestión del conocimiento aplicado"/>
    <s v="SER012-Prestación de servicios personas naturales"/>
    <s v="DIP-4 Desarrollador Software - Avanzado"/>
    <s v="5-Gestión del conocimiento para la innovación aplicada"/>
    <s v="11001-BOGOTÁ, D.C."/>
    <n v="0"/>
    <n v="0"/>
    <n v="71550000"/>
    <n v="0"/>
    <n v="0"/>
    <n v="7950000"/>
    <n v="0"/>
    <n v="7950000"/>
    <n v="0"/>
    <n v="7950000"/>
    <n v="0"/>
    <n v="7950000"/>
    <n v="0"/>
    <n v="7950000"/>
    <n v="0"/>
    <n v="7950000"/>
    <n v="0"/>
    <n v="7950000"/>
    <n v="0"/>
    <n v="7950000"/>
    <n v="0"/>
    <n v="7950000"/>
    <n v="0"/>
    <n v="0"/>
    <m/>
    <m/>
    <m/>
    <m/>
    <s v="OK"/>
    <s v="OK"/>
  </r>
  <r>
    <s v="4.2200.4.1.3.11"/>
    <s v="INVERSIÓN"/>
    <x v="0"/>
    <x v="4"/>
    <s v="Aumentar  la  disposición de información geográfica general y por demanda"/>
    <s v="Servicio de información geográfica, geodésica y cartográfica actualizada"/>
    <s v="Realizar el diseño, desarrollo, implementación de las nuevas funcionalidades y aplicaciones de Sistemas de Información Geográfica  SIG con enfoque intercultural"/>
    <x v="59"/>
    <s v="C-0406-1003-7-10305B-0406001-02"/>
    <s v="02-01-01-006-002-01"/>
    <x v="481"/>
    <x v="2"/>
    <x v="2"/>
    <s v="febrero"/>
    <x v="9"/>
    <x v="0"/>
    <x v="0"/>
    <n v="71550000"/>
    <n v="71550000"/>
    <s v="2-NO"/>
    <s v="4-N/A"/>
    <s v="2200 - Dirección de Investigación y Prospectiva"/>
    <s v="1.6-99-GND- Gestión del conocimiento aplicado"/>
    <s v="SER012-Prestación de servicios personas naturales"/>
    <s v="DIP-3 Desarrollador Software - Básico"/>
    <s v="5-Gestión del conocimiento para la innovación aplicada"/>
    <s v="11001-BOGOTÁ, D.C."/>
    <n v="0"/>
    <n v="0"/>
    <n v="71550000"/>
    <n v="0"/>
    <n v="0"/>
    <n v="7950000"/>
    <n v="0"/>
    <n v="7950000"/>
    <n v="0"/>
    <n v="7950000"/>
    <n v="0"/>
    <n v="7950000"/>
    <n v="0"/>
    <n v="7950000"/>
    <n v="0"/>
    <n v="7950000"/>
    <n v="0"/>
    <n v="7950000"/>
    <n v="0"/>
    <n v="7950000"/>
    <n v="0"/>
    <n v="7950000"/>
    <n v="0"/>
    <n v="0"/>
    <m/>
    <m/>
    <m/>
    <m/>
    <s v="OK"/>
    <s v="OK"/>
  </r>
  <r>
    <s v="4.2200.4.1.3.12"/>
    <s v="INVERSIÓN"/>
    <x v="0"/>
    <x v="4"/>
    <s v="Aumentar  la  disposición de información geográfica general y por demanda"/>
    <s v="Servicio de información geográfica, geodésica y cartográfica actualizada"/>
    <s v="Realizar el diseño, desarrollo, implementación de las nuevas funcionalidades y aplicaciones de Sistemas de Información Geográfica  SIG con enfoque intercultural"/>
    <x v="59"/>
    <s v="C-0406-1003-7-10305B-0406001-02"/>
    <s v="02-01-01-006-002-01"/>
    <x v="481"/>
    <x v="2"/>
    <x v="2"/>
    <s v="febrero"/>
    <x v="9"/>
    <x v="0"/>
    <x v="0"/>
    <n v="29700000"/>
    <n v="29700000"/>
    <s v="2-NO"/>
    <s v="4-N/A"/>
    <s v="2200 - Dirección de Investigación y Prospectiva"/>
    <s v="1.6-99-GND- Gestión del conocimiento aplicado"/>
    <s v="SER012-Prestación de servicios personas naturales"/>
    <s v="DIP-3 Desarrollador Software - Básico"/>
    <s v="5-Gestión del conocimiento para la innovación aplicada"/>
    <s v="11001-BOGOTÁ, D.C."/>
    <n v="0"/>
    <n v="0"/>
    <n v="29700000"/>
    <n v="0"/>
    <n v="0"/>
    <n v="3300000"/>
    <n v="0"/>
    <n v="3300000"/>
    <n v="0"/>
    <n v="3300000"/>
    <n v="0"/>
    <n v="3300000"/>
    <n v="0"/>
    <n v="3300000"/>
    <n v="0"/>
    <n v="3300000"/>
    <n v="0"/>
    <n v="3300000"/>
    <n v="0"/>
    <n v="3300000"/>
    <n v="0"/>
    <n v="3300000"/>
    <n v="0"/>
    <n v="0"/>
    <m/>
    <m/>
    <m/>
    <m/>
    <s v="OK"/>
    <s v="OK"/>
  </r>
  <r>
    <s v="4.2200.4.1.3.13"/>
    <s v="INVERSIÓN"/>
    <x v="0"/>
    <x v="4"/>
    <s v="Aumentar  la  disposición de información geográfica general y por demanda"/>
    <s v="Servicio de información geográfica, geodésica y cartográfica actualizada"/>
    <s v="Realizar el diseño, desarrollo, implementación de las nuevas funcionalidades y aplicaciones de Sistemas de Información Geográfica  SIG con enfoque intercultural"/>
    <x v="59"/>
    <s v="C-0406-1003-7-10305B-0406001-02"/>
    <s v="02-01-01-006-002-01"/>
    <x v="481"/>
    <x v="2"/>
    <x v="2"/>
    <s v="febrero"/>
    <x v="9"/>
    <x v="0"/>
    <x v="0"/>
    <n v="27900000"/>
    <n v="27900000"/>
    <s v="2-NO"/>
    <s v="4-N/A"/>
    <s v="2200 - Dirección de Investigación y Prospectiva"/>
    <s v="1.6-99-GND- Gestión del conocimiento aplicado"/>
    <s v="SER012-Prestación de servicios personas naturales"/>
    <s v="DIP-3 Desarrollador Software - Básico"/>
    <s v="5-Gestión del conocimiento para la innovación aplicada"/>
    <s v="11001-BOGOTÁ, D.C."/>
    <n v="0"/>
    <n v="0"/>
    <n v="27900000"/>
    <n v="0"/>
    <n v="0"/>
    <n v="3100000"/>
    <n v="0"/>
    <n v="3100000"/>
    <n v="0"/>
    <n v="3100000"/>
    <n v="0"/>
    <n v="3100000"/>
    <n v="0"/>
    <n v="3100000"/>
    <n v="0"/>
    <n v="3100000"/>
    <n v="0"/>
    <n v="3100000"/>
    <n v="0"/>
    <n v="3100000"/>
    <n v="0"/>
    <n v="3100000"/>
    <n v="0"/>
    <n v="0"/>
    <m/>
    <m/>
    <m/>
    <m/>
    <s v="OK"/>
    <s v="OK"/>
  </r>
  <r>
    <s v="4.2200.4.1.3.14"/>
    <s v="INVERSIÓN"/>
    <x v="0"/>
    <x v="4"/>
    <s v="Aumentar  la  disposición de información geográfica general y por demanda"/>
    <s v="Servicio de información geográfica, geodésica y cartográfica actualizada"/>
    <s v="Realizar el diseño, desarrollo, implementación de las nuevas funcionalidades y aplicaciones de Sistemas de Información Geográfica  SIG con enfoque intercultural"/>
    <x v="59"/>
    <s v="C-0406-1003-7-10305B-0406001-02"/>
    <s v="02-01-01-006-002-01"/>
    <x v="482"/>
    <x v="2"/>
    <x v="2"/>
    <s v="febrero"/>
    <x v="9"/>
    <x v="0"/>
    <x v="0"/>
    <n v="27900000"/>
    <n v="27900000"/>
    <s v="2-NO"/>
    <s v="4-N/A"/>
    <s v="2200 - Dirección de Investigación y Prospectiva"/>
    <s v="1.6-99-GND- Gestión del conocimiento aplicado"/>
    <s v="SER012-Prestación de servicios personas naturales"/>
    <s v="DIP-3 Desarrollador Software - Básico"/>
    <s v="5-Gestión del conocimiento para la innovación aplicada"/>
    <s v="11001-BOGOTÁ, D.C."/>
    <n v="0"/>
    <n v="0"/>
    <n v="27900000"/>
    <n v="0"/>
    <n v="0"/>
    <n v="3100000"/>
    <n v="0"/>
    <n v="3100000"/>
    <n v="0"/>
    <n v="3100000"/>
    <n v="0"/>
    <n v="3100000"/>
    <n v="0"/>
    <n v="3100000"/>
    <n v="0"/>
    <n v="3100000"/>
    <n v="0"/>
    <n v="3100000"/>
    <n v="0"/>
    <n v="3100000"/>
    <n v="0"/>
    <n v="3100000"/>
    <n v="0"/>
    <n v="0"/>
    <m/>
    <m/>
    <m/>
    <m/>
    <s v="OK"/>
    <s v="OK"/>
  </r>
  <r>
    <s v="4.2200.4.1.3.15"/>
    <s v="INVERSIÓN"/>
    <x v="0"/>
    <x v="4"/>
    <s v="Aumentar  la  disposición de información geográfica general y por demanda"/>
    <s v="Servicio de información geográfica, geodésica y cartográfica actualizada"/>
    <s v="Realizar el diseño, desarrollo, implementación de las nuevas funcionalidades y aplicaciones de Sistemas de Información Geográfica  SIG con enfoque intercultural"/>
    <x v="59"/>
    <s v="C-0406-1003-7-10305B-0406001-02"/>
    <s v="02-01-01-006-002-01"/>
    <x v="481"/>
    <x v="2"/>
    <x v="2"/>
    <s v="febrero"/>
    <x v="9"/>
    <x v="0"/>
    <x v="0"/>
    <n v="71550000"/>
    <n v="71550000"/>
    <s v="2-NO"/>
    <s v="4-N/A"/>
    <s v="2200 - Dirección de Investigación y Prospectiva"/>
    <s v="1.6-99-GND- Gestión del conocimiento aplicado"/>
    <s v="SER012-Prestación de servicios personas naturales"/>
    <s v="DIP-3 Desarrollador Software - Básico"/>
    <s v="5-Gestión del conocimiento para la innovación aplicada"/>
    <s v="11001-BOGOTÁ, D.C."/>
    <n v="0"/>
    <n v="0"/>
    <n v="71550000"/>
    <n v="0"/>
    <n v="0"/>
    <n v="7950000"/>
    <n v="0"/>
    <n v="7950000"/>
    <n v="0"/>
    <n v="7950000"/>
    <n v="0"/>
    <n v="7950000"/>
    <n v="0"/>
    <n v="7950000"/>
    <n v="0"/>
    <n v="7950000"/>
    <n v="0"/>
    <n v="7950000"/>
    <n v="0"/>
    <n v="7950000"/>
    <n v="0"/>
    <n v="7950000"/>
    <n v="0"/>
    <n v="0"/>
    <m/>
    <m/>
    <m/>
    <m/>
    <s v="OK"/>
    <s v="OK"/>
  </r>
  <r>
    <s v="4.2200.4.1.3.16"/>
    <s v="INVERSIÓN"/>
    <x v="0"/>
    <x v="4"/>
    <s v="Aumentar  la  disposición de información geográfica general y por demanda"/>
    <s v="Servicio de información geográfica, geodésica y cartográfica actualizada"/>
    <s v="Realizar el diseño, desarrollo, implementación de las nuevas funcionalidades y aplicaciones de Sistemas de Información Geográfica  SIG con enfoque intercultural"/>
    <x v="59"/>
    <s v="C-0406-1003-7-10305B-0406001-02"/>
    <s v="02-01-01-006-002-01"/>
    <x v="483"/>
    <x v="2"/>
    <x v="2"/>
    <s v="febrero"/>
    <x v="12"/>
    <x v="0"/>
    <x v="0"/>
    <n v="15000000"/>
    <n v="15000000"/>
    <s v="2-NO"/>
    <s v="4-N/A"/>
    <s v="2200 - Dirección de Investigación y Prospectiva"/>
    <s v="1.6-99-GND- Gestión del conocimiento aplicado"/>
    <s v="SER012-Prestación de servicios personas naturales"/>
    <s v="DIP-3 Desarrollador Software - Básico"/>
    <s v="5-Gestión del conocimiento para la innovación aplicada"/>
    <s v="11001-BOGOTÁ, D.C."/>
    <n v="0"/>
    <n v="0"/>
    <n v="15000000"/>
    <n v="0"/>
    <n v="0"/>
    <n v="3000000"/>
    <n v="0"/>
    <n v="3000000"/>
    <n v="0"/>
    <n v="3000000"/>
    <n v="0"/>
    <n v="3000000"/>
    <n v="0"/>
    <n v="3000000"/>
    <n v="0"/>
    <n v="0"/>
    <n v="0"/>
    <n v="0"/>
    <n v="0"/>
    <n v="0"/>
    <n v="0"/>
    <n v="0"/>
    <n v="0"/>
    <n v="0"/>
    <m/>
    <m/>
    <m/>
    <m/>
    <s v="OK"/>
    <s v="OK"/>
  </r>
  <r>
    <s v="4.2200.4.1.3.17"/>
    <s v="INVERSIÓN"/>
    <x v="0"/>
    <x v="4"/>
    <s v="Aumentar  la  disposición de información geográfica general y por demanda"/>
    <s v="Servicio de información geográfica, geodésica y cartográfica actualizada"/>
    <s v="Realizar el diseño, desarrollo, implementación de las nuevas funcionalidades y aplicaciones de Sistemas de Información Geográfica  SIG con enfoque intercultural"/>
    <x v="59"/>
    <s v="C-0406-1003-7-10305B-0406001-02"/>
    <s v="02-01-01-006-002-01"/>
    <x v="483"/>
    <x v="6"/>
    <x v="6"/>
    <s v="abril"/>
    <x v="12"/>
    <x v="0"/>
    <x v="0"/>
    <n v="15000000"/>
    <n v="15000000"/>
    <s v="2-NO"/>
    <s v="4-N/A"/>
    <s v="2200 - Dirección de Investigación y Prospectiva"/>
    <s v="1.6-99-GND- Gestión del conocimiento aplicado"/>
    <s v="SER012-Prestación de servicios personas naturales"/>
    <s v="DIP-17 Analista SIG Básico"/>
    <s v="5-Gestión del conocimiento para la innovación aplicada"/>
    <s v="11001-BOGOTÁ, D.C."/>
    <n v="0"/>
    <n v="0"/>
    <n v="0"/>
    <n v="0"/>
    <n v="0"/>
    <n v="0"/>
    <n v="15000000"/>
    <n v="0"/>
    <n v="0"/>
    <n v="3000000"/>
    <n v="0"/>
    <n v="3000000"/>
    <n v="0"/>
    <n v="3000000"/>
    <n v="0"/>
    <n v="3000000"/>
    <n v="0"/>
    <n v="3000000"/>
    <n v="0"/>
    <n v="0"/>
    <n v="0"/>
    <n v="0"/>
    <n v="0"/>
    <n v="0"/>
    <m/>
    <m/>
    <m/>
    <m/>
    <s v="OK"/>
    <s v="OK"/>
  </r>
  <r>
    <s v="4.2200.4.1.3.18"/>
    <s v="INVERSIÓN"/>
    <x v="0"/>
    <x v="4"/>
    <s v="Aumentar  la  disposición de información geográfica general y por demanda"/>
    <s v="Servicio de información geográfica, geodésica y cartográfica actualizada"/>
    <s v="Realizar el diseño, desarrollo, implementación de las nuevas funcionalidades y aplicaciones de Sistemas de Información Geográfica  SIG con enfoque intercultural"/>
    <x v="59"/>
    <s v="C-0406-1003-7-10305B-0406001-02"/>
    <s v="02-01-01-006-002-01"/>
    <x v="483"/>
    <x v="6"/>
    <x v="6"/>
    <s v="abril"/>
    <x v="12"/>
    <x v="0"/>
    <x v="0"/>
    <n v="15000000"/>
    <n v="15000000"/>
    <s v="2-NO"/>
    <s v="4-N/A"/>
    <s v="2200 - Dirección de Investigación y Prospectiva"/>
    <s v="1.6-99-GND- Gestión del conocimiento aplicado"/>
    <s v="SER012-Prestación de servicios personas naturales"/>
    <s v="DIP-17 Analista SIG Básico"/>
    <s v="5-Gestión del conocimiento para la innovación aplicada"/>
    <s v="11001-BOGOTÁ, D.C."/>
    <n v="0"/>
    <n v="0"/>
    <n v="0"/>
    <n v="0"/>
    <n v="0"/>
    <n v="0"/>
    <n v="15000000"/>
    <n v="0"/>
    <n v="0"/>
    <n v="3000000"/>
    <n v="0"/>
    <n v="3000000"/>
    <n v="0"/>
    <n v="3000000"/>
    <n v="0"/>
    <n v="3000000"/>
    <n v="0"/>
    <n v="3000000"/>
    <n v="0"/>
    <n v="0"/>
    <n v="0"/>
    <n v="0"/>
    <n v="0"/>
    <n v="0"/>
    <m/>
    <m/>
    <m/>
    <m/>
    <s v="OK"/>
    <s v="OK"/>
  </r>
  <r>
    <s v="4.2200.4.1.3.19"/>
    <s v="INVERSIÓN"/>
    <x v="0"/>
    <x v="4"/>
    <s v="Aumentar  la  disposición de información geográfica general y por demanda"/>
    <s v="Servicio de información geográfica, geodésica y cartográfica actualizada"/>
    <s v="Realizar el diseño, desarrollo, implementación de las nuevas funcionalidades y aplicaciones de Sistemas de Información Geográfica  SIG con enfoque intercultural"/>
    <x v="59"/>
    <s v="C-0406-1003-7-10305B-0406001-02"/>
    <s v="02-01-01-006-002-01"/>
    <x v="484"/>
    <x v="0"/>
    <x v="0"/>
    <s v="febrero"/>
    <x v="2"/>
    <x v="0"/>
    <x v="0"/>
    <n v="44000000"/>
    <n v="44000000"/>
    <s v="2-NO"/>
    <s v="4-N/A"/>
    <s v="2200 - Dirección de Investigación y Prospectiva"/>
    <s v="1.6-99-GND- Gestión del conocimiento aplicado"/>
    <s v="SER012-Prestación de servicios personas naturales"/>
    <s v="DIP-17 Analista SIG Básico"/>
    <s v="5-Gestión del conocimiento para la innovación aplicada"/>
    <s v="11001-BOGOTÁ, D.C."/>
    <n v="0"/>
    <n v="0"/>
    <n v="44000000"/>
    <n v="0"/>
    <n v="0"/>
    <n v="5500000"/>
    <n v="0"/>
    <n v="5500000"/>
    <n v="0"/>
    <n v="5500000"/>
    <n v="0"/>
    <n v="5500000"/>
    <n v="0"/>
    <n v="5500000"/>
    <n v="0"/>
    <n v="5500000"/>
    <n v="0"/>
    <n v="5500000"/>
    <n v="0"/>
    <n v="5500000"/>
    <n v="0"/>
    <n v="0"/>
    <n v="0"/>
    <n v="0"/>
    <m/>
    <m/>
    <m/>
    <m/>
    <s v="OK"/>
    <s v="OK"/>
  </r>
  <r>
    <s v="4.2200.4.1.3.2"/>
    <s v="INVERSIÓN"/>
    <x v="0"/>
    <x v="4"/>
    <s v="Aumentar  la  disposición de información geográfica general y por demanda"/>
    <s v="Servicio de información geográfica, geodésica y cartográfica actualizada"/>
    <s v="Realizar el diseño, desarrollo, implementación de las nuevas funcionalidades y aplicaciones de Sistemas de Información Geográfica  SIG con enfoque intercultural"/>
    <x v="59"/>
    <s v="C-0406-1003-7-10305B-0406001-02"/>
    <s v="02-01-01-006-002-01"/>
    <x v="485"/>
    <x v="0"/>
    <x v="0"/>
    <s v="enero"/>
    <x v="4"/>
    <x v="0"/>
    <x v="0"/>
    <n v="70000000"/>
    <n v="70000000"/>
    <s v="2-NO"/>
    <s v="4-N/A"/>
    <s v="2200 - Dirección de Investigación y Prospectiva"/>
    <s v="1.6-99-GND- Gestión del conocimiento aplicado"/>
    <s v="SER012-Prestación de servicios personas naturales"/>
    <s v="DIP-20 Profesional analista SIG intermedio"/>
    <s v="5-Gestión del conocimiento para la innovación aplicada"/>
    <s v="11001-BOGOTÁ, D.C."/>
    <n v="70000000"/>
    <n v="0"/>
    <n v="0"/>
    <n v="7000000"/>
    <n v="0"/>
    <n v="7000000"/>
    <n v="0"/>
    <n v="7000000"/>
    <n v="0"/>
    <n v="7000000"/>
    <n v="0"/>
    <n v="7000000"/>
    <n v="0"/>
    <n v="7000000"/>
    <n v="0"/>
    <n v="7000000"/>
    <n v="0"/>
    <n v="7000000"/>
    <n v="0"/>
    <n v="7000000"/>
    <n v="0"/>
    <n v="7000000"/>
    <n v="0"/>
    <n v="0"/>
    <m/>
    <m/>
    <m/>
    <m/>
    <s v="OK"/>
    <s v="OK"/>
  </r>
  <r>
    <s v="4.2200.4.1.3.20"/>
    <s v="INVERSIÓN"/>
    <x v="0"/>
    <x v="4"/>
    <s v="Aumentar  la  disposición de información geográfica general y por demanda"/>
    <s v="Servicio de información geográfica, geodésica y cartográfica actualizada"/>
    <s v="Realizar el diseño, desarrollo, implementación de las nuevas funcionalidades y aplicaciones de Sistemas de Información Geográfica  SIG con enfoque intercultural"/>
    <x v="59"/>
    <s v="C-0406-1003-7-10305B-0406001-02"/>
    <s v="02-01-01-006-002-01"/>
    <x v="486"/>
    <x v="0"/>
    <x v="0"/>
    <s v="febrero"/>
    <x v="12"/>
    <x v="0"/>
    <x v="0"/>
    <n v="17500000"/>
    <n v="17500000"/>
    <s v="2-NO"/>
    <s v="4-N/A"/>
    <s v="2200 - Dirección de Investigación y Prospectiva"/>
    <s v="1.6-99-GND- Gestión del conocimiento aplicado"/>
    <s v="SER012-Prestación de servicios personas naturales"/>
    <s v="DIP-12 Apoyo Investigación"/>
    <s v="5-Gestión del conocimiento para la innovación aplicada"/>
    <s v="11001-BOGOTÁ, D.C."/>
    <n v="0"/>
    <n v="0"/>
    <n v="17500000"/>
    <n v="0"/>
    <n v="0"/>
    <n v="3500000"/>
    <n v="0"/>
    <n v="3500000"/>
    <n v="0"/>
    <n v="3500000"/>
    <n v="0"/>
    <n v="3500000"/>
    <n v="0"/>
    <n v="3500000"/>
    <n v="0"/>
    <n v="0"/>
    <n v="0"/>
    <n v="0"/>
    <n v="0"/>
    <n v="0"/>
    <n v="0"/>
    <n v="0"/>
    <n v="0"/>
    <n v="0"/>
    <m/>
    <m/>
    <m/>
    <m/>
    <s v="OK"/>
    <s v="OK"/>
  </r>
  <r>
    <s v="4.2200.4.1.3.21"/>
    <s v="INVERSIÓN"/>
    <x v="0"/>
    <x v="4"/>
    <s v="Aumentar  la  disposición de información geográfica general y por demanda"/>
    <s v="Servicio de información geográfica, geodésica y cartográfica actualizada"/>
    <s v="Realizar el diseño, desarrollo, implementación de las nuevas funcionalidades y aplicaciones de Sistemas de Información Geográfica  SIG con enfoque intercultural"/>
    <x v="59"/>
    <s v="C-0406-1003-7-10305B-0406001-02"/>
    <s v="02-01-01-006-002-01"/>
    <x v="487"/>
    <x v="0"/>
    <x v="0"/>
    <s v="febrero"/>
    <x v="9"/>
    <x v="0"/>
    <x v="0"/>
    <n v="40500000"/>
    <n v="40500000"/>
    <s v="2-NO"/>
    <s v="4-N/A"/>
    <s v="2200 - Dirección de Investigación y Prospectiva"/>
    <s v="1.6-99-GND- Gestión del conocimiento aplicado"/>
    <s v="SER012-Prestación de servicios personas naturales"/>
    <s v="DIP-13 Investigador  Junior"/>
    <s v="5-Gestión del conocimiento para la innovación aplicada"/>
    <s v="11001-BOGOTÁ, D.C."/>
    <n v="0"/>
    <n v="0"/>
    <n v="40500000"/>
    <n v="0"/>
    <n v="0"/>
    <n v="4500000"/>
    <n v="0"/>
    <n v="4500000"/>
    <n v="0"/>
    <n v="4500000"/>
    <n v="0"/>
    <n v="4500000"/>
    <n v="0"/>
    <n v="4500000"/>
    <n v="0"/>
    <n v="4500000"/>
    <n v="0"/>
    <n v="4500000"/>
    <n v="0"/>
    <n v="4500000"/>
    <n v="0"/>
    <n v="4500000"/>
    <n v="0"/>
    <n v="0"/>
    <m/>
    <m/>
    <m/>
    <m/>
    <s v="OK"/>
    <s v="OK"/>
  </r>
  <r>
    <s v="4.2200.4.1.3.22"/>
    <s v="INVERSIÓN"/>
    <x v="0"/>
    <x v="4"/>
    <s v="Aumentar  la  disposición de información geográfica general y por demanda"/>
    <s v="Servicio de información geográfica, geodésica y cartográfica actualizada"/>
    <s v="Realizar el diseño, desarrollo, implementación de las nuevas funcionalidades y aplicaciones de Sistemas de Información Geográfica  SIG con enfoque intercultural"/>
    <x v="59"/>
    <s v="C-0406-1003-7-10305B-0406001-02"/>
    <s v="02-01-01-006-002-01"/>
    <x v="488"/>
    <x v="2"/>
    <x v="2"/>
    <s v="febrero"/>
    <x v="4"/>
    <x v="0"/>
    <x v="0"/>
    <n v="70000000"/>
    <n v="70000000"/>
    <s v="2-NO"/>
    <s v="4-N/A"/>
    <s v="2200 - Dirección de Investigación y Prospectiva"/>
    <s v="1.6-99-GND- Gestión del conocimiento aplicado"/>
    <s v="SER012-Prestación de servicios personas naturales"/>
    <s v="DIP-13 Investigador  Junior"/>
    <s v="5-Gestión del conocimiento para la innovación aplicada"/>
    <s v="11001-BOGOTÁ, D.C."/>
    <n v="0"/>
    <n v="0"/>
    <n v="70000000"/>
    <n v="0"/>
    <n v="0"/>
    <n v="7000000"/>
    <n v="0"/>
    <n v="7000000"/>
    <n v="0"/>
    <n v="7000000"/>
    <n v="0"/>
    <n v="7000000"/>
    <n v="0"/>
    <n v="7000000"/>
    <n v="0"/>
    <n v="7000000"/>
    <n v="0"/>
    <n v="7000000"/>
    <n v="0"/>
    <n v="7000000"/>
    <n v="0"/>
    <n v="7000000"/>
    <n v="0"/>
    <n v="7000000"/>
    <m/>
    <m/>
    <m/>
    <m/>
    <s v="OK"/>
    <s v="OK"/>
  </r>
  <r>
    <s v="4.2200.4.1.3.23"/>
    <s v="INVERSIÓN"/>
    <x v="0"/>
    <x v="4"/>
    <s v="Aumentar  la  disposición de información geográfica general y por demanda"/>
    <s v="Servicio de información geográfica, geodésica y cartográfica actualizada"/>
    <s v="Realizar el diseño, desarrollo, implementación de las nuevas funcionalidades y aplicaciones de Sistemas de Información Geográfica  SIG con enfoque intercultural"/>
    <x v="59"/>
    <s v="C-0406-1003-7-10305B-0406001-02"/>
    <s v="02-01-01-006-002-01"/>
    <x v="489"/>
    <x v="2"/>
    <x v="2"/>
    <s v="febrero"/>
    <x v="8"/>
    <x v="0"/>
    <x v="0"/>
    <n v="22050000"/>
    <n v="22050000"/>
    <s v="2-NO"/>
    <s v="4-N/A"/>
    <s v="2200 - Dirección de Investigación y Prospectiva"/>
    <s v="1.6-99-GND- Gestión del conocimiento aplicado"/>
    <s v="SER012-Prestación de servicios personas naturales"/>
    <s v="DIP-12 Apoyo Investigación"/>
    <s v="5-Gestión del conocimiento para la innovación aplicada"/>
    <s v="11001-BOGOTÁ, D.C."/>
    <n v="0"/>
    <n v="0"/>
    <n v="22050000"/>
    <n v="0"/>
    <n v="0"/>
    <n v="3150000"/>
    <n v="0"/>
    <n v="3150000"/>
    <n v="0"/>
    <n v="3150000"/>
    <n v="0"/>
    <n v="3150000"/>
    <n v="0"/>
    <n v="3150000"/>
    <n v="0"/>
    <n v="3150000"/>
    <n v="0"/>
    <n v="3150000"/>
    <n v="0"/>
    <n v="0"/>
    <n v="0"/>
    <n v="0"/>
    <n v="0"/>
    <n v="0"/>
    <m/>
    <m/>
    <m/>
    <m/>
    <s v="OK"/>
    <s v="OK"/>
  </r>
  <r>
    <s v="4.2200.4.1.3.24"/>
    <s v="INVERSIÓN"/>
    <x v="0"/>
    <x v="4"/>
    <s v="Aumentar  la  disposición de información geográfica general y por demanda"/>
    <s v="Servicio de información geográfica, geodésica y cartográfica actualizada"/>
    <s v="Realizar el diseño, desarrollo, implementación de las nuevas funcionalidades y aplicaciones de Sistemas de Información Geográfica  SIG con enfoque intercultural"/>
    <x v="59"/>
    <s v="C-0406-1003-7-10305B-0406001-02"/>
    <s v="02-01-01-006-002-01"/>
    <x v="490"/>
    <x v="2"/>
    <x v="2"/>
    <s v="febrero"/>
    <x v="2"/>
    <x v="0"/>
    <x v="0"/>
    <n v="32000000"/>
    <n v="32000000"/>
    <s v="2-NO"/>
    <s v="4-N/A"/>
    <s v="2200 - Dirección de Investigación y Prospectiva"/>
    <s v="1.6-99-GND- Gestión del conocimiento aplicado"/>
    <s v="SER012-Prestación de servicios personas naturales"/>
    <s v="DIP-13 Investigador  Junior"/>
    <s v="5-Gestión del conocimiento para la innovación aplicada"/>
    <s v="11001-BOGOTÁ, D.C."/>
    <n v="0"/>
    <n v="0"/>
    <n v="32000000"/>
    <n v="0"/>
    <n v="0"/>
    <n v="4000000"/>
    <n v="0"/>
    <n v="4000000"/>
    <n v="0"/>
    <n v="4000000"/>
    <n v="0"/>
    <n v="4000000"/>
    <n v="0"/>
    <n v="4000000"/>
    <n v="0"/>
    <n v="4000000"/>
    <n v="0"/>
    <n v="4000000"/>
    <n v="0"/>
    <n v="4000000"/>
    <n v="0"/>
    <n v="0"/>
    <n v="0"/>
    <n v="0"/>
    <m/>
    <m/>
    <m/>
    <m/>
    <s v="OK"/>
    <s v="OK"/>
  </r>
  <r>
    <s v="4.2200.4.1.3.25"/>
    <s v="INVERSIÓN"/>
    <x v="0"/>
    <x v="4"/>
    <s v="Aumentar  la  disposición de información geográfica general y por demanda"/>
    <s v="Servicio de información geográfica, geodésica y cartográfica actualizada"/>
    <s v="Realizar el diseño, desarrollo, implementación de las nuevas funcionalidades y aplicaciones de Sistemas de Información Geográfica  SIG con enfoque intercultural"/>
    <x v="59"/>
    <s v="C-0406-1003-7-10305B-0406001-02"/>
    <s v="02-01-01-006-002-01"/>
    <x v="491"/>
    <x v="2"/>
    <x v="2"/>
    <s v="febrero"/>
    <x v="2"/>
    <x v="0"/>
    <x v="0"/>
    <n v="28000000"/>
    <n v="28000000"/>
    <s v="2-NO"/>
    <s v="4-N/A"/>
    <s v="2200 - Dirección de Investigación y Prospectiva"/>
    <s v="1.6-99-GND- Gestión del conocimiento aplicado"/>
    <s v="SER012-Prestación de servicios personas naturales"/>
    <s v="DIP-12 Apoyo Investigación"/>
    <s v="5-Gestión del conocimiento para la innovación aplicada"/>
    <s v="11001-BOGOTÁ, D.C."/>
    <n v="0"/>
    <n v="0"/>
    <n v="28000000"/>
    <n v="0"/>
    <n v="0"/>
    <n v="3500000"/>
    <n v="0"/>
    <n v="3500000"/>
    <n v="0"/>
    <n v="3500000"/>
    <n v="0"/>
    <n v="3500000"/>
    <n v="0"/>
    <n v="3500000"/>
    <n v="0"/>
    <n v="3500000"/>
    <n v="0"/>
    <n v="3500000"/>
    <n v="0"/>
    <n v="3500000"/>
    <n v="0"/>
    <n v="0"/>
    <n v="0"/>
    <n v="0"/>
    <m/>
    <m/>
    <m/>
    <m/>
    <s v="OK"/>
    <s v="OK"/>
  </r>
  <r>
    <s v="4.2200.4.1.3.26"/>
    <s v="INVERSIÓN"/>
    <x v="0"/>
    <x v="4"/>
    <s v="Aumentar  la  disposición de información geográfica general y por demanda"/>
    <s v="Servicio de información geográfica, geodésica y cartográfica actualizada"/>
    <s v="Realizar el diseño, desarrollo, implementación de las nuevas funcionalidades y aplicaciones de Sistemas de Información Geográfica  SIG con enfoque intercultural"/>
    <x v="59"/>
    <s v="C-0406-1003-7-10305B-0406001-02"/>
    <s v="02-01-01-006-002-01"/>
    <x v="492"/>
    <x v="2"/>
    <x v="2"/>
    <s v="febrero"/>
    <x v="2"/>
    <x v="0"/>
    <x v="0"/>
    <n v="25360000"/>
    <n v="25360000"/>
    <s v="2-NO"/>
    <s v="4-N/A"/>
    <s v="2200 - Dirección de Investigación y Prospectiva"/>
    <s v="1.6-99-GND- Gestión del conocimiento aplicado"/>
    <s v="SER012-Prestación de servicios personas naturales"/>
    <s v="DIP-12 Apoyo Investigación"/>
    <s v="5-Gestión del conocimiento para la innovación aplicada"/>
    <s v="11001-BOGOTÁ, D.C."/>
    <n v="0"/>
    <n v="0"/>
    <n v="25360000"/>
    <n v="0"/>
    <n v="0"/>
    <n v="3170000"/>
    <n v="0"/>
    <n v="3170000"/>
    <n v="0"/>
    <n v="3170000"/>
    <n v="0"/>
    <n v="3170000"/>
    <n v="0"/>
    <n v="3170000"/>
    <n v="0"/>
    <n v="3170000"/>
    <n v="0"/>
    <n v="3170000"/>
    <n v="0"/>
    <n v="3170000"/>
    <n v="0"/>
    <n v="0"/>
    <n v="0"/>
    <n v="0"/>
    <m/>
    <m/>
    <m/>
    <m/>
    <s v="OK"/>
    <s v="OK"/>
  </r>
  <r>
    <s v="4.2200.4.1.3.27"/>
    <s v="INVERSIÓN"/>
    <x v="0"/>
    <x v="4"/>
    <s v="Aumentar  la  disposición de información geográfica general y por demanda"/>
    <s v="Servicio de información geográfica, geodésica y cartográfica actualizada"/>
    <s v="Realizar el diseño, desarrollo, implementación de las nuevas funcionalidades y aplicaciones de Sistemas de Información Geográfica  SIG con enfoque intercultural"/>
    <x v="59"/>
    <s v="C-0406-1003-7-10305B-0406001-02"/>
    <s v="02-01-01-006-002-01"/>
    <x v="493"/>
    <x v="1"/>
    <x v="1"/>
    <s v="N/A"/>
    <x v="1"/>
    <x v="1"/>
    <x v="0"/>
    <n v="20631348"/>
    <n v="20631348"/>
    <s v="2-NO"/>
    <s v="4-N/A"/>
    <s v="2200 - Dirección de Investigación y Prospectiva"/>
    <s v="1.6-99-GND- Gestión del conocimiento aplicado"/>
    <s v="VIAT01-Viáticos y gastos de viaje"/>
    <s v="DIP-35 N/A"/>
    <s v="5-Gestión del conocimiento para la innovación aplicada"/>
    <s v="11001-BOGOTÁ, D.C."/>
    <n v="0"/>
    <n v="0"/>
    <n v="20631348"/>
    <n v="0"/>
    <n v="0"/>
    <n v="5000000"/>
    <n v="0"/>
    <n v="5000000"/>
    <n v="0"/>
    <n v="5000000"/>
    <n v="0"/>
    <n v="5631348"/>
    <n v="0"/>
    <n v="0"/>
    <n v="0"/>
    <n v="0"/>
    <n v="0"/>
    <n v="0"/>
    <n v="0"/>
    <n v="0"/>
    <n v="0"/>
    <n v="0"/>
    <n v="0"/>
    <n v="0"/>
    <m/>
    <m/>
    <m/>
    <m/>
    <s v="OK"/>
    <s v="OK"/>
  </r>
  <r>
    <s v="4.2200.4.1.3.3"/>
    <s v="INVERSIÓN"/>
    <x v="0"/>
    <x v="4"/>
    <s v="Aumentar  la  disposición de información geográfica general y por demanda"/>
    <s v="Servicio de información geográfica, geodésica y cartográfica actualizada"/>
    <s v="Realizar el diseño, desarrollo, implementación de las nuevas funcionalidades y aplicaciones de Sistemas de Información Geográfica  SIG con enfoque intercultural"/>
    <x v="59"/>
    <s v="C-0406-1003-7-10305B-0406001-02"/>
    <s v="02-01-01-006-002-01"/>
    <x v="494"/>
    <x v="2"/>
    <x v="2"/>
    <s v="febrero"/>
    <x v="4"/>
    <x v="0"/>
    <x v="0"/>
    <n v="65000000"/>
    <n v="65000000"/>
    <s v="2-NO"/>
    <s v="4-N/A"/>
    <s v="2200 - Dirección de Investigación y Prospectiva"/>
    <s v="1.6-99-GND- Gestión del conocimiento aplicado"/>
    <s v="SER012-Prestación de servicios personas naturales"/>
    <s v="DIP-20 Profesional analista SIG intermedio"/>
    <s v="5-Gestión del conocimiento para la innovación aplicada"/>
    <s v="11001-BOGOTÁ, D.C."/>
    <n v="0"/>
    <n v="0"/>
    <n v="65000000"/>
    <n v="0"/>
    <n v="0"/>
    <n v="6500000"/>
    <n v="0"/>
    <n v="6500000"/>
    <n v="0"/>
    <n v="6500000"/>
    <n v="0"/>
    <n v="6500000"/>
    <n v="0"/>
    <n v="6500000"/>
    <n v="0"/>
    <n v="6500000"/>
    <n v="0"/>
    <n v="6500000"/>
    <n v="0"/>
    <n v="6500000"/>
    <n v="0"/>
    <n v="6500000"/>
    <n v="0"/>
    <n v="6500000"/>
    <m/>
    <m/>
    <m/>
    <m/>
    <s v="OK"/>
    <s v="OK"/>
  </r>
  <r>
    <s v="4.2200.4.1.3.4"/>
    <s v="INVERSIÓN"/>
    <x v="0"/>
    <x v="4"/>
    <s v="Aumentar  la  disposición de información geográfica general y por demanda"/>
    <s v="Servicio de información geográfica, geodésica y cartográfica actualizada"/>
    <s v="Realizar el diseño, desarrollo, implementación de las nuevas funcionalidades y aplicaciones de Sistemas de Información Geográfica  SIG con enfoque intercultural"/>
    <x v="59"/>
    <s v="C-0406-1003-7-10305B-0406001-02"/>
    <s v="02-01-01-006-002-01"/>
    <x v="495"/>
    <x v="2"/>
    <x v="2"/>
    <s v="febrero"/>
    <x v="2"/>
    <x v="0"/>
    <x v="0"/>
    <n v="38400000"/>
    <n v="38400000"/>
    <s v="2-NO"/>
    <s v="4-N/A"/>
    <s v="2200 - Dirección de Investigación y Prospectiva"/>
    <s v="1.6-99-GND- Gestión del conocimiento aplicado"/>
    <s v="SER012-Prestación de servicios personas naturales"/>
    <s v="DIP-2 Estructurador de Información Geográfica"/>
    <s v="5-Gestión del conocimiento para la innovación aplicada"/>
    <s v="11001-BOGOTÁ, D.C."/>
    <n v="0"/>
    <n v="0"/>
    <n v="38400000"/>
    <n v="0"/>
    <n v="0"/>
    <n v="4800000"/>
    <n v="0"/>
    <n v="4800000"/>
    <n v="0"/>
    <n v="4800000"/>
    <n v="0"/>
    <n v="4800000"/>
    <n v="0"/>
    <n v="4800000"/>
    <n v="0"/>
    <n v="4800000"/>
    <n v="0"/>
    <n v="4800000"/>
    <n v="0"/>
    <n v="4800000"/>
    <n v="0"/>
    <n v="0"/>
    <n v="0"/>
    <n v="0"/>
    <m/>
    <m/>
    <m/>
    <m/>
    <s v="OK"/>
    <s v="OK"/>
  </r>
  <r>
    <s v="4.2200.4.1.3.5"/>
    <s v="INVERSIÓN"/>
    <x v="0"/>
    <x v="4"/>
    <s v="Aumentar  la  disposición de información geográfica general y por demanda"/>
    <s v="Servicio de información geográfica, geodésica y cartográfica actualizada"/>
    <s v="Realizar el diseño, desarrollo, implementación de las nuevas funcionalidades y aplicaciones de Sistemas de Información Geográfica  SIG con enfoque intercultural"/>
    <x v="59"/>
    <s v="C-0406-1003-7-10305B-0406001-02"/>
    <s v="02-01-01-006-002-01"/>
    <x v="496"/>
    <x v="2"/>
    <x v="2"/>
    <s v="febrero"/>
    <x v="9"/>
    <x v="0"/>
    <x v="0"/>
    <n v="56700000"/>
    <n v="56700000"/>
    <s v="2-NO"/>
    <s v="4-N/A"/>
    <s v="2200 - Dirección de Investigación y Prospectiva"/>
    <s v="1.6-99-GND- Gestión del conocimiento aplicado"/>
    <s v="SER012-Prestación de servicios personas naturales"/>
    <s v="DIP-1 Base de Datos SIG"/>
    <s v="5-Gestión del conocimiento para la innovación aplicada"/>
    <s v="11001-BOGOTÁ, D.C."/>
    <n v="0"/>
    <n v="0"/>
    <n v="56700000"/>
    <n v="0"/>
    <n v="0"/>
    <n v="6300000"/>
    <n v="0"/>
    <n v="6300000"/>
    <n v="0"/>
    <n v="6300000"/>
    <n v="0"/>
    <n v="6300000"/>
    <n v="0"/>
    <n v="6300000"/>
    <n v="0"/>
    <n v="6300000"/>
    <n v="0"/>
    <n v="6300000"/>
    <n v="0"/>
    <n v="6300000"/>
    <n v="0"/>
    <n v="6300000"/>
    <n v="0"/>
    <n v="0"/>
    <m/>
    <m/>
    <m/>
    <m/>
    <s v="OK"/>
    <s v="OK"/>
  </r>
  <r>
    <s v="4.2200.4.1.3.6"/>
    <s v="INVERSIÓN"/>
    <x v="0"/>
    <x v="4"/>
    <s v="Aumentar  la  disposición de información geográfica general y por demanda"/>
    <s v="Servicio de información geográfica, geodésica y cartográfica actualizada"/>
    <s v="Realizar el diseño, desarrollo, implementación de las nuevas funcionalidades y aplicaciones de Sistemas de Información Geográfica  SIG con enfoque intercultural"/>
    <x v="59"/>
    <s v="C-0406-1003-7-10305B-0406001-02"/>
    <s v="02-01-01-006-002-01"/>
    <x v="497"/>
    <x v="0"/>
    <x v="0"/>
    <s v="enero"/>
    <x v="4"/>
    <x v="0"/>
    <x v="0"/>
    <n v="95000000"/>
    <n v="95000000"/>
    <s v="2-NO"/>
    <s v="4-N/A"/>
    <s v="2200 - Dirección de Investigación y Prospectiva"/>
    <s v="1.6-99-GND- Gestión del conocimiento aplicado"/>
    <s v="SER012-Prestación de servicios personas naturales"/>
    <s v="DIP-4 Desarrollador Software - Avanzado"/>
    <s v="5-Gestión del conocimiento para la innovación aplicada"/>
    <s v="11001-BOGOTÁ, D.C."/>
    <n v="95000000"/>
    <n v="0"/>
    <n v="0"/>
    <n v="9500000"/>
    <n v="0"/>
    <n v="0"/>
    <n v="0"/>
    <n v="9500000"/>
    <n v="0"/>
    <n v="9500000"/>
    <n v="0"/>
    <n v="9500000"/>
    <n v="0"/>
    <n v="9500000"/>
    <n v="0"/>
    <n v="9500000"/>
    <n v="0"/>
    <n v="9500000"/>
    <n v="0"/>
    <n v="9500000"/>
    <n v="0"/>
    <n v="9500000"/>
    <n v="0"/>
    <n v="9500000"/>
    <m/>
    <m/>
    <m/>
    <m/>
    <s v="OK"/>
    <s v="OK"/>
  </r>
  <r>
    <s v="4.2200.4.1.3.7"/>
    <s v="INVERSIÓN"/>
    <x v="0"/>
    <x v="4"/>
    <s v="Aumentar  la  disposición de información geográfica general y por demanda"/>
    <s v="Servicio de información geográfica, geodésica y cartográfica actualizada"/>
    <s v="Realizar el diseño, desarrollo, implementación de las nuevas funcionalidades y aplicaciones de Sistemas de Información Geográfica  SIG con enfoque intercultural"/>
    <x v="59"/>
    <s v="C-0406-1003-7-10305B-0406001-02"/>
    <s v="02-01-01-006-002-01"/>
    <x v="498"/>
    <x v="6"/>
    <x v="6"/>
    <s v="marzo"/>
    <x v="2"/>
    <x v="0"/>
    <x v="0"/>
    <n v="63600000"/>
    <n v="63600000"/>
    <s v="2-NO"/>
    <s v="4-N/A"/>
    <s v="2200 - Dirección de Investigación y Prospectiva"/>
    <s v="1.6-99-GND- Gestión del conocimiento aplicado"/>
    <s v="SER012-Prestación de servicios personas naturales"/>
    <s v="DIP-23 Desarrollador de software - intermedio"/>
    <s v="5-Gestión del conocimiento para la innovación aplicada"/>
    <s v="11001-BOGOTÁ, D.C."/>
    <n v="0"/>
    <n v="0"/>
    <n v="0"/>
    <n v="0"/>
    <n v="63600000"/>
    <n v="0"/>
    <n v="0"/>
    <n v="7950000"/>
    <n v="0"/>
    <n v="7950000"/>
    <n v="0"/>
    <n v="7950000"/>
    <n v="0"/>
    <n v="7950000"/>
    <n v="0"/>
    <n v="7950000"/>
    <n v="0"/>
    <n v="7950000"/>
    <n v="0"/>
    <n v="7950000"/>
    <n v="0"/>
    <n v="7950000"/>
    <n v="0"/>
    <n v="0"/>
    <m/>
    <m/>
    <m/>
    <m/>
    <s v="OK"/>
    <s v="OK"/>
  </r>
  <r>
    <s v="4.2200.4.1.3.8"/>
    <s v="INVERSIÓN"/>
    <x v="0"/>
    <x v="4"/>
    <s v="Aumentar  la  disposición de información geográfica general y por demanda"/>
    <s v="Servicio de información geográfica, geodésica y cartográfica actualizada"/>
    <s v="Realizar el diseño, desarrollo, implementación de las nuevas funcionalidades y aplicaciones de Sistemas de Información Geográfica  SIG con enfoque intercultural"/>
    <x v="59"/>
    <s v="C-0406-1003-7-10305B-0406001-02"/>
    <s v="02-01-01-006-002-01"/>
    <x v="499"/>
    <x v="0"/>
    <x v="0"/>
    <s v="febrero"/>
    <x v="9"/>
    <x v="0"/>
    <x v="0"/>
    <n v="58500000"/>
    <n v="58500000"/>
    <s v="2-NO"/>
    <s v="4-N/A"/>
    <s v="2200 - Dirección de Investigación y Prospectiva"/>
    <s v="1.6-99-GND- Gestión del conocimiento aplicado"/>
    <s v="SER012-Prestación de servicios personas naturales"/>
    <s v="DIP-4 Desarrollador Software - Avanzado"/>
    <s v="5-Gestión del conocimiento para la innovación aplicada"/>
    <s v="11001-BOGOTÁ, D.C."/>
    <n v="0"/>
    <n v="0"/>
    <n v="58500000"/>
    <n v="0"/>
    <n v="0"/>
    <n v="6500000"/>
    <n v="0"/>
    <n v="6500000"/>
    <n v="0"/>
    <n v="6500000"/>
    <n v="0"/>
    <n v="6500000"/>
    <n v="0"/>
    <n v="6500000"/>
    <n v="0"/>
    <n v="6500000"/>
    <n v="0"/>
    <n v="6500000"/>
    <n v="0"/>
    <n v="6500000"/>
    <n v="0"/>
    <n v="6500000"/>
    <n v="0"/>
    <n v="0"/>
    <m/>
    <m/>
    <m/>
    <m/>
    <s v="OK"/>
    <s v="OK"/>
  </r>
  <r>
    <s v="4.2200.4.1.3.9"/>
    <s v="INVERSIÓN"/>
    <x v="0"/>
    <x v="4"/>
    <s v="Aumentar  la  disposición de información geográfica general y por demanda"/>
    <s v="Servicio de información geográfica, geodésica y cartográfica actualizada"/>
    <s v="Realizar el diseño, desarrollo, implementación de las nuevas funcionalidades y aplicaciones de Sistemas de Información Geográfica  SIG con enfoque intercultural"/>
    <x v="59"/>
    <s v="C-0406-1003-7-10305B-0406001-02"/>
    <s v="02-01-01-006-002-01"/>
    <x v="500"/>
    <x v="0"/>
    <x v="0"/>
    <s v="enero"/>
    <x v="4"/>
    <x v="0"/>
    <x v="0"/>
    <n v="95000000"/>
    <n v="95000000"/>
    <s v="2-NO"/>
    <s v="4-N/A"/>
    <s v="2200 - Dirección de Investigación y Prospectiva"/>
    <s v="1.6-99-GND- Gestión del conocimiento aplicado"/>
    <s v="SER012-Prestación de servicios personas naturales"/>
    <s v="DIP-4 Desarrollador Software - Avanzado"/>
    <s v="5-Gestión del conocimiento para la innovación aplicada"/>
    <s v="11001-BOGOTÁ, D.C."/>
    <n v="95000000"/>
    <n v="0"/>
    <n v="0"/>
    <n v="9500000"/>
    <n v="0"/>
    <n v="9500000"/>
    <n v="0"/>
    <n v="9500000"/>
    <n v="0"/>
    <n v="9500000"/>
    <n v="0"/>
    <n v="9500000"/>
    <n v="0"/>
    <n v="9500000"/>
    <n v="0"/>
    <n v="9500000"/>
    <n v="0"/>
    <n v="9500000"/>
    <n v="0"/>
    <n v="9500000"/>
    <n v="0"/>
    <n v="9500000"/>
    <n v="0"/>
    <n v="0"/>
    <m/>
    <m/>
    <m/>
    <m/>
    <s v="OK"/>
    <s v="OK"/>
  </r>
  <r>
    <s v="4.2210.2.1.3.1"/>
    <s v="INVERSIÓN"/>
    <x v="0"/>
    <x v="4"/>
    <s v="Fortalecer la innovación y gestión de conocimiento para la  producción, disposición y uso de información geográfica"/>
    <s v="Servicios  de investigación, desarrollo e innovación geoespacial"/>
    <s v="Conceptualizar, identificar y gestionar la estandarización e integración de información para el observatorio inmobiliario catastral."/>
    <x v="59"/>
    <s v="C-0406-1003-7-10305B-0406017-02"/>
    <s v="02-02-02-008-003-01-1"/>
    <x v="501"/>
    <x v="0"/>
    <x v="0"/>
    <s v="enero"/>
    <x v="3"/>
    <x v="0"/>
    <x v="0"/>
    <n v="89694539"/>
    <n v="89694539"/>
    <s v="2-NO"/>
    <s v="4-N/A"/>
    <s v="2210 - Observatorio Inmobiliario"/>
    <s v="1.6-3-Observatorio inmobiliario"/>
    <s v="SER012-Prestación de servicios personas naturales"/>
    <s v="OIC-13 Profesional líder funcional 2"/>
    <s v="5-Gestión del conocimiento para la innovación aplicada"/>
    <s v="11001-BOGOTÁ, D.C."/>
    <n v="89694539"/>
    <n v="0"/>
    <n v="0"/>
    <n v="8154049"/>
    <n v="0"/>
    <n v="8154049"/>
    <n v="0"/>
    <n v="8154049"/>
    <n v="0"/>
    <n v="8154049"/>
    <n v="0"/>
    <n v="8154049"/>
    <n v="0"/>
    <n v="8154049"/>
    <n v="0"/>
    <n v="8154049"/>
    <n v="0"/>
    <n v="8154049"/>
    <n v="0"/>
    <n v="8154049"/>
    <n v="0"/>
    <n v="8154049"/>
    <n v="0"/>
    <n v="8154049"/>
    <m/>
    <m/>
    <m/>
    <m/>
    <s v="OK"/>
    <s v="OK"/>
  </r>
  <r>
    <s v="4.2210.2.1.3.10"/>
    <s v="INVERSIÓN"/>
    <x v="0"/>
    <x v="4"/>
    <s v="Fortalecer la innovación y gestión de conocimiento para la  producción, disposición y uso de información geográfica"/>
    <s v="Servicios  de investigación, desarrollo e innovación geoespacial"/>
    <s v="Conceptualizar, identificar y gestionar la estandarización e integración de información para el observatorio inmobiliario catastral."/>
    <x v="59"/>
    <s v="C-0406-1003-7-10305B-0406017-02"/>
    <s v="02-02-02-008-001"/>
    <x v="502"/>
    <x v="0"/>
    <x v="0"/>
    <s v="enero"/>
    <x v="4"/>
    <x v="0"/>
    <x v="0"/>
    <n v="38240400"/>
    <n v="38240400"/>
    <s v="2-NO"/>
    <s v="4-N/A"/>
    <s v="2210 - Observatorio Inmobiliario"/>
    <s v="1.6-3-Observatorio inmobiliario"/>
    <s v="SER012-Prestación de servicios personas naturales"/>
    <s v="OIC-22 Profesional básica en estadística 1"/>
    <s v="5-Gestión del conocimiento para la innovación aplicada"/>
    <s v="11001-BOGOTÁ, D.C."/>
    <n v="38240400"/>
    <n v="0"/>
    <n v="0"/>
    <n v="3824040"/>
    <n v="0"/>
    <n v="3824040"/>
    <n v="0"/>
    <n v="3824040"/>
    <n v="0"/>
    <n v="3824040"/>
    <n v="0"/>
    <n v="3824040"/>
    <n v="0"/>
    <n v="3824040"/>
    <n v="0"/>
    <n v="3824040"/>
    <n v="0"/>
    <n v="3824040"/>
    <n v="0"/>
    <n v="3824040"/>
    <n v="0"/>
    <n v="3824040"/>
    <n v="0"/>
    <n v="0"/>
    <m/>
    <m/>
    <m/>
    <m/>
    <s v="OK"/>
    <s v="OK"/>
  </r>
  <r>
    <s v="4.2210.2.1.3.11"/>
    <s v="INVERSIÓN"/>
    <x v="0"/>
    <x v="4"/>
    <s v="Fortalecer la innovación y gestión de conocimiento para la  producción, disposición y uso de información geográfica"/>
    <s v="Servicios  de investigación, desarrollo e innovación geoespacial"/>
    <s v="Conceptualizar, identificar y gestionar la estandarización e integración de información para el observatorio inmobiliario catastral."/>
    <x v="59"/>
    <s v="C-0406-1003-7-10305B-0406017-02"/>
    <s v="02-02-02-008-001"/>
    <x v="503"/>
    <x v="0"/>
    <x v="0"/>
    <s v="enero"/>
    <x v="4"/>
    <x v="0"/>
    <x v="0"/>
    <n v="38240400"/>
    <n v="38240400"/>
    <s v="2-NO"/>
    <s v="4-N/A"/>
    <s v="2210 - Observatorio Inmobiliario"/>
    <s v="1.6-3-Observatorio inmobiliario"/>
    <s v="SER012-Prestación de servicios personas naturales"/>
    <s v="OIC-8 Profesional básica en estadística 3"/>
    <s v="5-Gestión del conocimiento para la innovación aplicada"/>
    <s v="11001-BOGOTÁ, D.C."/>
    <n v="38240400"/>
    <n v="0"/>
    <n v="0"/>
    <n v="3824040"/>
    <n v="0"/>
    <n v="3824040"/>
    <n v="0"/>
    <n v="3824040"/>
    <n v="0"/>
    <n v="3824040"/>
    <n v="0"/>
    <n v="3824040"/>
    <n v="0"/>
    <n v="3824040"/>
    <n v="0"/>
    <n v="3824040"/>
    <n v="0"/>
    <n v="3824040"/>
    <n v="0"/>
    <n v="3824040"/>
    <n v="0"/>
    <n v="3824040"/>
    <n v="0"/>
    <n v="0"/>
    <m/>
    <m/>
    <m/>
    <m/>
    <s v="OK"/>
    <s v="OK"/>
  </r>
  <r>
    <s v="4.2210.2.1.3.12"/>
    <s v="INVERSIÓN"/>
    <x v="0"/>
    <x v="4"/>
    <s v="Fortalecer la innovación y gestión de conocimiento para la  producción, disposición y uso de información geográfica"/>
    <s v="Servicios  de investigación, desarrollo e innovación geoespacial"/>
    <s v="Conceptualizar, identificar y gestionar la estandarización e integración de información para el observatorio inmobiliario catastral."/>
    <x v="59"/>
    <s v="C-0406-1003-7-10305B-0406017-02"/>
    <s v="02-02-02-008-001"/>
    <x v="504"/>
    <x v="0"/>
    <x v="0"/>
    <s v="enero"/>
    <x v="4"/>
    <x v="0"/>
    <x v="0"/>
    <n v="32354570"/>
    <n v="32354570"/>
    <s v="2-NO"/>
    <s v="4-N/A"/>
    <s v="2210 - Observatorio Inmobiliario"/>
    <s v="1.6-3-Observatorio inmobiliario"/>
    <s v="SER012-Prestación de servicios personas naturales"/>
    <s v="OIC-34 Profesional intermedio en avalúos 1"/>
    <s v="5-Gestión del conocimiento para la innovación aplicada"/>
    <s v="11001-BOGOTÁ, D.C."/>
    <n v="32354570"/>
    <n v="0"/>
    <n v="0"/>
    <n v="3235457"/>
    <n v="0"/>
    <n v="3235457"/>
    <n v="0"/>
    <n v="3235457"/>
    <n v="0"/>
    <n v="3235457"/>
    <n v="0"/>
    <n v="3235457"/>
    <n v="0"/>
    <n v="3235457"/>
    <n v="0"/>
    <n v="3235457"/>
    <n v="0"/>
    <n v="3235457"/>
    <n v="0"/>
    <n v="3235457"/>
    <n v="0"/>
    <n v="3235457"/>
    <n v="0"/>
    <n v="0"/>
    <m/>
    <m/>
    <m/>
    <m/>
    <s v="OK"/>
    <s v="OK"/>
  </r>
  <r>
    <s v="4.2210.2.1.3.13"/>
    <s v="INVERSIÓN"/>
    <x v="0"/>
    <x v="4"/>
    <s v="Fortalecer la innovación y gestión de conocimiento para la  producción, disposición y uso de información geográfica"/>
    <s v="Servicios  de investigación, desarrollo e innovación geoespacial"/>
    <s v="Conceptualizar, identificar y gestionar la estandarización e integración de información para el observatorio inmobiliario catastral."/>
    <x v="59"/>
    <s v="C-0406-1003-7-10305B-0406017-02"/>
    <s v="02-02-02-008-001"/>
    <x v="505"/>
    <x v="0"/>
    <x v="0"/>
    <s v="enero"/>
    <x v="3"/>
    <x v="0"/>
    <x v="0"/>
    <n v="147180000"/>
    <n v="147180000"/>
    <s v="2-NO"/>
    <s v="4-N/A"/>
    <s v="2210 - Observatorio Inmobiliario"/>
    <s v="1.6-3-Observatorio inmobiliario"/>
    <s v="SER012-Prestación de servicios personas naturales"/>
    <s v="OIC-39 Profesional líder funcional 7"/>
    <s v="5-Gestión del conocimiento para la innovación aplicada"/>
    <s v="11001-BOGOTÁ, D.C."/>
    <n v="147180000"/>
    <n v="0"/>
    <n v="0"/>
    <n v="13380000"/>
    <n v="0"/>
    <n v="13380000"/>
    <n v="0"/>
    <n v="13380000"/>
    <n v="0"/>
    <n v="13380000"/>
    <n v="0"/>
    <n v="13380000"/>
    <n v="0"/>
    <n v="13380000"/>
    <n v="0"/>
    <n v="13380000"/>
    <n v="0"/>
    <n v="13380000"/>
    <n v="0"/>
    <n v="13380000"/>
    <n v="0"/>
    <n v="13380000"/>
    <n v="0"/>
    <n v="13380000"/>
    <m/>
    <m/>
    <m/>
    <m/>
    <s v="OK"/>
    <s v="OK"/>
  </r>
  <r>
    <s v="4.2210.2.1.3.14"/>
    <s v="INVERSIÓN"/>
    <x v="0"/>
    <x v="4"/>
    <s v="Fortalecer la innovación y gestión de conocimiento para la  producción, disposición y uso de información geográfica"/>
    <s v="Servicios  de investigación, desarrollo e innovación geoespacial"/>
    <s v="Conceptualizar, identificar y gestionar la estandarización e integración de información para el observatorio inmobiliario catastral."/>
    <x v="59"/>
    <s v="C-0406-1003-7-10305B-0406017-02"/>
    <s v="02-02-02-008-001"/>
    <x v="506"/>
    <x v="0"/>
    <x v="0"/>
    <s v="enero"/>
    <x v="4"/>
    <x v="0"/>
    <x v="0"/>
    <n v="64286900"/>
    <n v="64286900"/>
    <s v="2-NO"/>
    <s v="4-N/A"/>
    <s v="2210 - Observatorio Inmobiliario"/>
    <s v="1.6-3-Observatorio inmobiliario"/>
    <s v="SER012-Prestación de servicios personas naturales"/>
    <s v="OIC-16 Profesional avanzado en análisis de información"/>
    <s v="5-Gestión del conocimiento para la innovación aplicada"/>
    <s v="11001-BOGOTÁ, D.C."/>
    <n v="64286900"/>
    <n v="0"/>
    <n v="0"/>
    <n v="6428690"/>
    <n v="0"/>
    <n v="6428690"/>
    <n v="0"/>
    <n v="6428690"/>
    <n v="0"/>
    <n v="6428690"/>
    <n v="0"/>
    <n v="6428690"/>
    <n v="0"/>
    <n v="6428690"/>
    <n v="0"/>
    <n v="6428690"/>
    <n v="0"/>
    <n v="6428690"/>
    <n v="0"/>
    <n v="6428690"/>
    <n v="0"/>
    <n v="6428690"/>
    <n v="0"/>
    <n v="0"/>
    <m/>
    <m/>
    <m/>
    <m/>
    <s v="OK"/>
    <s v="OK"/>
  </r>
  <r>
    <s v="4.2210.2.1.3.15"/>
    <s v="INVERSIÓN"/>
    <x v="0"/>
    <x v="4"/>
    <s v="Fortalecer la innovación y gestión de conocimiento para la  producción, disposición y uso de información geográfica"/>
    <s v="Servicios  de investigación, desarrollo e innovación geoespacial"/>
    <s v="Conceptualizar, identificar y gestionar la estandarización e integración de información para el observatorio inmobiliario catastral."/>
    <x v="59"/>
    <s v="C-0406-1003-7-10305B-0406017-02"/>
    <s v="02-02-02-008-001"/>
    <x v="507"/>
    <x v="0"/>
    <x v="0"/>
    <s v="enero"/>
    <x v="4"/>
    <x v="0"/>
    <x v="0"/>
    <n v="92500000"/>
    <n v="92500000"/>
    <s v="2-NO"/>
    <s v="4-N/A"/>
    <s v="2210 - Observatorio Inmobiliario"/>
    <s v="1.6-3-Observatorio inmobiliario"/>
    <s v="SER012-Prestación de servicios personas naturales"/>
    <s v="OIC-6 Profesional líder funcional 5"/>
    <s v="5-Gestión del conocimiento para la innovación aplicada"/>
    <s v="11001-BOGOTÁ, D.C."/>
    <n v="92500000"/>
    <n v="0"/>
    <n v="0"/>
    <n v="9250000"/>
    <n v="0"/>
    <n v="9250000"/>
    <n v="0"/>
    <n v="9250000"/>
    <n v="0"/>
    <n v="9250000"/>
    <n v="0"/>
    <n v="9250000"/>
    <n v="0"/>
    <n v="9250000"/>
    <n v="0"/>
    <n v="9250000"/>
    <n v="0"/>
    <n v="9250000"/>
    <n v="0"/>
    <n v="9250000"/>
    <n v="0"/>
    <n v="9250000"/>
    <n v="0"/>
    <n v="0"/>
    <m/>
    <m/>
    <m/>
    <m/>
    <s v="OK"/>
    <s v="OK"/>
  </r>
  <r>
    <s v="4.2210.2.1.3.16"/>
    <s v="INVERSIÓN"/>
    <x v="5"/>
    <x v="4"/>
    <s v="Fortalecer la innovación y gestión de conocimiento para la  producción, disposición y uso de información geográfica"/>
    <s v="Servicios  de investigación, desarrollo e innovación geoespacial"/>
    <s v="Conceptualizar, identificar y gestionar la estandarización e integración de información para el observatorio inmobiliario catastral."/>
    <x v="28"/>
    <s v="C-0406-1003-7-10305B-0406017-02"/>
    <s v="02-02-01-003-003"/>
    <x v="197"/>
    <x v="0"/>
    <x v="2"/>
    <s v="febrero"/>
    <x v="3"/>
    <x v="2"/>
    <x v="0"/>
    <n v="500000"/>
    <n v="500000"/>
    <s v="2-NO"/>
    <s v="4-N/A"/>
    <s v="2210 - Observatorio Inmobiliario"/>
    <s v="1.6-3-Observatorio inmobiliario"/>
    <s v="MYS01-Combustibles"/>
    <s v="OIC-43 N/A"/>
    <s v="5-Gestión del conocimiento para la innovación aplicada"/>
    <s v="11001-BOGOTÁ, D.C."/>
    <n v="0"/>
    <n v="0"/>
    <n v="0"/>
    <n v="0"/>
    <n v="500000"/>
    <n v="0"/>
    <n v="0"/>
    <n v="500000"/>
    <n v="0"/>
    <n v="0"/>
    <n v="0"/>
    <n v="0"/>
    <n v="0"/>
    <n v="0"/>
    <n v="0"/>
    <n v="0"/>
    <n v="0"/>
    <n v="0"/>
    <n v="0"/>
    <n v="0"/>
    <n v="0"/>
    <n v="0"/>
    <n v="0"/>
    <n v="0"/>
    <m/>
    <m/>
    <m/>
    <m/>
    <s v="OK"/>
    <s v="OK"/>
  </r>
  <r>
    <s v="4.2210.2.1.3.17"/>
    <s v="INVERSIÓN"/>
    <x v="1"/>
    <x v="4"/>
    <s v="Fortalecer la innovación y gestión de conocimiento para la  producción, disposición y uso de información geográfica"/>
    <s v="Servicios  de investigación, desarrollo e innovación geoespacial"/>
    <s v="Conceptualizar, identificar y gestionar la estandarización e integración de información para el observatorio inmobiliario catastral."/>
    <x v="6"/>
    <s v="C-0406-1003-7-10305B-0406017-02"/>
    <s v="02-02-01-003-002"/>
    <x v="19"/>
    <x v="5"/>
    <x v="5"/>
    <s v="junio"/>
    <x v="7"/>
    <x v="3"/>
    <x v="0"/>
    <n v="200000"/>
    <n v="200000"/>
    <s v="2-NO"/>
    <s v="4-N/A"/>
    <s v="2210 - Observatorio Inmobiliario"/>
    <s v="1.6-3-Observatorio inmobiliario"/>
    <s v="MYS05-Papelería e insumos de oficina"/>
    <s v="OIC-43 N/A"/>
    <s v="5-Gestión del conocimiento para la innovación aplicada"/>
    <s v="11001-BOGOTÁ, D.C."/>
    <n v="200000"/>
    <n v="0"/>
    <n v="0"/>
    <n v="200000"/>
    <n v="0"/>
    <n v="0"/>
    <n v="0"/>
    <n v="0"/>
    <n v="0"/>
    <n v="0"/>
    <n v="0"/>
    <n v="0"/>
    <n v="0"/>
    <n v="0"/>
    <n v="0"/>
    <n v="0"/>
    <n v="0"/>
    <n v="0"/>
    <n v="0"/>
    <n v="0"/>
    <n v="0"/>
    <n v="0"/>
    <n v="0"/>
    <n v="0"/>
    <m/>
    <m/>
    <m/>
    <m/>
    <s v="OK"/>
    <s v="OK"/>
  </r>
  <r>
    <s v="4.2210.2.1.3.18"/>
    <s v="INVERSIÓN"/>
    <x v="2"/>
    <x v="4"/>
    <s v="Fortalecer la innovación y gestión de conocimiento para la  producción, disposición y uso de información geográfica"/>
    <s v="Servicios  de investigación, desarrollo e innovación geoespacial"/>
    <s v="Conceptualizar, identificar y gestionar la estandarización e integración de información para el observatorio inmobiliario catastral."/>
    <x v="7"/>
    <s v="C-0406-1003-7-10305B-0406017-02"/>
    <s v="02-02-02-006-004"/>
    <x v="20"/>
    <x v="0"/>
    <x v="2"/>
    <s v="marzo"/>
    <x v="4"/>
    <x v="3"/>
    <x v="0"/>
    <n v="5000000"/>
    <n v="5000000"/>
    <s v="2-NO"/>
    <s v="4-N/A"/>
    <s v="2210 - Observatorio Inmobiliario"/>
    <s v="1.6-3-Observatorio inmobiliario"/>
    <s v="SER04-Servicios de transporte aéreo de pasajeros"/>
    <s v="OIC-43 N/A"/>
    <s v="5-Gestión del conocimiento para la innovación aplicada"/>
    <s v="11001-BOGOTÁ, D.C."/>
    <n v="0"/>
    <n v="0"/>
    <n v="5000000"/>
    <n v="0"/>
    <n v="0"/>
    <n v="5000000"/>
    <n v="0"/>
    <n v="0"/>
    <n v="0"/>
    <n v="0"/>
    <n v="0"/>
    <n v="0"/>
    <n v="0"/>
    <n v="0"/>
    <n v="0"/>
    <n v="0"/>
    <n v="0"/>
    <n v="0"/>
    <n v="0"/>
    <n v="0"/>
    <n v="0"/>
    <n v="0"/>
    <n v="0"/>
    <n v="0"/>
    <m/>
    <m/>
    <m/>
    <m/>
    <s v="OK"/>
    <s v="OK"/>
  </r>
  <r>
    <s v="4.2210.2.1.3.19"/>
    <s v="INVERSIÓN"/>
    <x v="0"/>
    <x v="4"/>
    <s v="Fortalecer la innovación y gestión de conocimiento para la  producción, disposición y uso de información geográfica"/>
    <s v="Servicios  de investigación, desarrollo e innovación geoespacial"/>
    <s v="Conceptualizar, identificar y gestionar la estandarización e integración de información para el observatorio inmobiliario catastral."/>
    <x v="59"/>
    <s v="C-0406-1003-7-10305B-0406017-02"/>
    <s v="02-02-02-006"/>
    <x v="508"/>
    <x v="1"/>
    <x v="1"/>
    <s v="N/A"/>
    <x v="1"/>
    <x v="1"/>
    <x v="0"/>
    <n v="44164855"/>
    <n v="44164855"/>
    <s v="2-NO"/>
    <s v="4-N/A"/>
    <s v="2210 - Observatorio Inmobiliario"/>
    <s v="1.6-3-Observatorio inmobiliario"/>
    <s v="VIAT01-Viáticos y gastos de viaje"/>
    <s v="OIC-43 N/A"/>
    <s v="5-Gestión del conocimiento para la innovación aplicada"/>
    <s v="11001-BOGOTÁ, D.C."/>
    <n v="44164855"/>
    <n v="0"/>
    <n v="0"/>
    <n v="4416485"/>
    <n v="0"/>
    <n v="4416486"/>
    <n v="0"/>
    <n v="4416486"/>
    <n v="0"/>
    <n v="4416486"/>
    <n v="0"/>
    <n v="4416486"/>
    <n v="0"/>
    <n v="4416486"/>
    <n v="0"/>
    <n v="4416485"/>
    <n v="0"/>
    <n v="4416485"/>
    <n v="0"/>
    <n v="4416485"/>
    <n v="0"/>
    <n v="4416485"/>
    <n v="0"/>
    <n v="0"/>
    <m/>
    <m/>
    <m/>
    <m/>
    <s v="OK"/>
    <s v="OK"/>
  </r>
  <r>
    <s v="4.2210.2.1.3.2"/>
    <s v="INVERSIÓN"/>
    <x v="0"/>
    <x v="4"/>
    <s v="Fortalecer la innovación y gestión de conocimiento para la  producción, disposición y uso de información geográfica"/>
    <s v="Servicios  de investigación, desarrollo e innovación geoespacial"/>
    <s v="Conceptualizar, identificar y gestionar la estandarización e integración de información para el observatorio inmobiliario catastral."/>
    <x v="59"/>
    <s v="C-0406-1003-7-10305B-0406017-02"/>
    <s v="02-02-02-008-003-01"/>
    <x v="509"/>
    <x v="0"/>
    <x v="0"/>
    <s v="enero"/>
    <x v="4"/>
    <x v="0"/>
    <x v="0"/>
    <n v="64286900"/>
    <n v="64286900"/>
    <s v="2-NO"/>
    <s v="4-N/A"/>
    <s v="2210 - Observatorio Inmobiliario"/>
    <s v="1.6-3-Observatorio inmobiliario"/>
    <s v="SER012-Prestación de servicios personas naturales"/>
    <s v="OIC-4 Profesional intermedio en Catastro 2"/>
    <s v="5-Gestión del conocimiento para la innovación aplicada"/>
    <s v="11001-BOGOTÁ, D.C."/>
    <n v="64286900"/>
    <n v="0"/>
    <n v="0"/>
    <n v="6428690"/>
    <n v="0"/>
    <n v="6428690"/>
    <n v="0"/>
    <n v="6428690"/>
    <n v="0"/>
    <n v="6428690"/>
    <n v="0"/>
    <n v="6428690"/>
    <n v="0"/>
    <n v="6428690"/>
    <n v="0"/>
    <n v="6428690"/>
    <n v="0"/>
    <n v="6428690"/>
    <n v="0"/>
    <n v="6428690"/>
    <n v="0"/>
    <n v="6428690"/>
    <n v="0"/>
    <n v="0"/>
    <m/>
    <m/>
    <m/>
    <m/>
    <s v="OK"/>
    <s v="OK"/>
  </r>
  <r>
    <s v="4.2210.2.1.3.3"/>
    <s v="INVERSIÓN"/>
    <x v="0"/>
    <x v="4"/>
    <s v="Fortalecer la innovación y gestión de conocimiento para la  producción, disposición y uso de información geográfica"/>
    <s v="Servicios  de investigación, desarrollo e innovación geoespacial"/>
    <s v="Conceptualizar, identificar y gestionar la estandarización e integración de información para el observatorio inmobiliario catastral."/>
    <x v="59"/>
    <s v="C-0406-1003-7-10305B-0406017-02"/>
    <s v="02-02-02-008-001"/>
    <x v="510"/>
    <x v="0"/>
    <x v="0"/>
    <s v="enero"/>
    <x v="4"/>
    <x v="0"/>
    <x v="0"/>
    <n v="92116020"/>
    <n v="92116020"/>
    <s v="2-NO"/>
    <s v="4-N/A"/>
    <s v="2210 - Observatorio Inmobiliario"/>
    <s v="1.6-3-Observatorio inmobiliario"/>
    <s v="SER012-Prestación de servicios personas naturales"/>
    <s v="OIC-21 Profesional experto componente económico"/>
    <s v="5-Gestión del conocimiento para la innovación aplicada"/>
    <s v="11001-BOGOTÁ, D.C."/>
    <n v="92116020"/>
    <n v="0"/>
    <n v="0"/>
    <n v="9211602"/>
    <n v="0"/>
    <n v="9211602"/>
    <n v="0"/>
    <n v="9211602"/>
    <n v="0"/>
    <n v="9211602"/>
    <n v="0"/>
    <n v="9211602"/>
    <n v="0"/>
    <n v="9211602"/>
    <n v="0"/>
    <n v="9211602"/>
    <n v="0"/>
    <n v="9211602"/>
    <n v="0"/>
    <n v="9211602"/>
    <n v="0"/>
    <n v="9211602"/>
    <n v="0"/>
    <n v="0"/>
    <m/>
    <m/>
    <m/>
    <m/>
    <s v="OK"/>
    <s v="OK"/>
  </r>
  <r>
    <s v="4.2210.2.1.3.4"/>
    <s v="INVERSIÓN"/>
    <x v="0"/>
    <x v="4"/>
    <s v="Fortalecer la innovación y gestión de conocimiento para la  producción, disposición y uso de información geográfica"/>
    <s v="Servicios  de investigación, desarrollo e innovación geoespacial"/>
    <s v="Conceptualizar, identificar y gestionar la estandarización e integración de información para el observatorio inmobiliario catastral."/>
    <x v="59"/>
    <s v="C-0406-1003-7-10305B-0406017-02"/>
    <s v="02-02-02-008-001"/>
    <x v="511"/>
    <x v="0"/>
    <x v="0"/>
    <s v="enero"/>
    <x v="4"/>
    <x v="0"/>
    <x v="0"/>
    <n v="73705920"/>
    <n v="73705920"/>
    <s v="2-NO"/>
    <s v="4-N/A"/>
    <s v="2210 - Observatorio Inmobiliario"/>
    <s v="1.6-3-Observatorio inmobiliario"/>
    <s v="SER012-Prestación de servicios personas naturales"/>
    <s v="OIC-16 Profesional avanzado en análisis de información"/>
    <s v="5-Gestión del conocimiento para la innovación aplicada"/>
    <s v="11001-BOGOTÁ, D.C."/>
    <n v="73705920"/>
    <n v="0"/>
    <n v="0"/>
    <n v="7370592"/>
    <n v="0"/>
    <n v="7370592"/>
    <n v="0"/>
    <n v="7370592"/>
    <n v="0"/>
    <n v="7370592"/>
    <n v="0"/>
    <n v="7370592"/>
    <n v="0"/>
    <n v="7370592"/>
    <n v="0"/>
    <n v="7370592"/>
    <n v="0"/>
    <n v="7370592"/>
    <n v="0"/>
    <n v="7370592"/>
    <n v="0"/>
    <n v="7370592"/>
    <n v="0"/>
    <n v="0"/>
    <m/>
    <m/>
    <m/>
    <m/>
    <s v="OK"/>
    <s v="OK"/>
  </r>
  <r>
    <s v="4.2210.2.1.3.5"/>
    <s v="INVERSIÓN"/>
    <x v="0"/>
    <x v="4"/>
    <s v="Fortalecer la innovación y gestión de conocimiento para la  producción, disposición y uso de información geográfica"/>
    <s v="Servicios  de investigación, desarrollo e innovación geoespacial"/>
    <s v="Conceptualizar, identificar y gestionar la estandarización e integración de información para el observatorio inmobiliario catastral."/>
    <x v="59"/>
    <s v="C-0406-1003-7-10305B-0406017-02"/>
    <s v="02-02-02-008-001"/>
    <x v="512"/>
    <x v="0"/>
    <x v="0"/>
    <s v="enero"/>
    <x v="4"/>
    <x v="0"/>
    <x v="0"/>
    <n v="81540490"/>
    <n v="81540490"/>
    <s v="2-NO"/>
    <s v="4-N/A"/>
    <s v="2210 - Observatorio Inmobiliario"/>
    <s v="1.6-3-Observatorio inmobiliario"/>
    <s v="SER012-Prestación de servicios personas naturales"/>
    <s v="OIC-17 Profesional avanzado SIG"/>
    <s v="5-Gestión del conocimiento para la innovación aplicada"/>
    <s v="11001-BOGOTÁ, D.C."/>
    <n v="81540490"/>
    <n v="0"/>
    <n v="0"/>
    <n v="8154049"/>
    <n v="0"/>
    <n v="8154049"/>
    <n v="0"/>
    <n v="8154049"/>
    <n v="0"/>
    <n v="8154049"/>
    <n v="0"/>
    <n v="8154049"/>
    <n v="0"/>
    <n v="8154049"/>
    <n v="0"/>
    <n v="8154049"/>
    <n v="0"/>
    <n v="8154049"/>
    <n v="0"/>
    <n v="8154049"/>
    <n v="0"/>
    <n v="8154049"/>
    <n v="0"/>
    <n v="0"/>
    <m/>
    <m/>
    <m/>
    <m/>
    <s v="OK"/>
    <s v="OK"/>
  </r>
  <r>
    <s v="4.2210.2.1.3.6"/>
    <s v="INVERSIÓN"/>
    <x v="0"/>
    <x v="4"/>
    <s v="Fortalecer la innovación y gestión de conocimiento para la  producción, disposición y uso de información geográfica"/>
    <s v="Servicios  de investigación, desarrollo e innovación geoespacial"/>
    <s v="Conceptualizar, identificar y gestionar la estandarización e integración de información para el observatorio inmobiliario catastral."/>
    <x v="59"/>
    <s v="C-0406-1003-7-10305B-0406017-02"/>
    <s v="02-02-02-008-001"/>
    <x v="513"/>
    <x v="0"/>
    <x v="0"/>
    <s v="enero"/>
    <x v="4"/>
    <x v="0"/>
    <x v="0"/>
    <n v="45506750"/>
    <n v="45506750"/>
    <s v="2-NO"/>
    <s v="4-N/A"/>
    <s v="2210 - Observatorio Inmobiliario"/>
    <s v="1.6-3-Observatorio inmobiliario"/>
    <s v="SER012-Prestación de servicios personas naturales"/>
    <s v="OIC-9 Profesional intermedio en geografia"/>
    <s v="5-Gestión del conocimiento para la innovación aplicada"/>
    <s v="11001-BOGOTÁ, D.C."/>
    <n v="45506750"/>
    <n v="0"/>
    <n v="0"/>
    <n v="4550675"/>
    <n v="0"/>
    <n v="4550675"/>
    <n v="0"/>
    <n v="4550675"/>
    <n v="0"/>
    <n v="4550675"/>
    <n v="0"/>
    <n v="4550675"/>
    <n v="0"/>
    <n v="4550675"/>
    <n v="0"/>
    <n v="4550675"/>
    <n v="0"/>
    <n v="4550675"/>
    <n v="0"/>
    <n v="4550675"/>
    <n v="0"/>
    <n v="4550675"/>
    <n v="0"/>
    <n v="0"/>
    <m/>
    <m/>
    <m/>
    <m/>
    <s v="OK"/>
    <s v="OK"/>
  </r>
  <r>
    <s v="4.2210.2.1.3.7"/>
    <s v="INVERSIÓN"/>
    <x v="0"/>
    <x v="4"/>
    <s v="Fortalecer la innovación y gestión de conocimiento para la  producción, disposición y uso de información geográfica"/>
    <s v="Servicios  de investigación, desarrollo e innovación geoespacial"/>
    <s v="Conceptualizar, identificar y gestionar la estandarización e integración de información para el observatorio inmobiliario catastral."/>
    <x v="59"/>
    <s v="C-0406-1003-7-10305B-0406017-02"/>
    <s v="02-02-02-008-001"/>
    <x v="514"/>
    <x v="0"/>
    <x v="0"/>
    <s v="enero"/>
    <x v="4"/>
    <x v="0"/>
    <x v="0"/>
    <n v="104660800"/>
    <n v="104660800"/>
    <s v="2-NO"/>
    <s v="4-N/A"/>
    <s v="2210 - Observatorio Inmobiliario"/>
    <s v="1.6-3-Observatorio inmobiliario"/>
    <s v="SER012-Prestación de servicios personas naturales"/>
    <s v="OIC-39 Profesional líder funcional 7"/>
    <s v="5-Gestión del conocimiento para la innovación aplicada"/>
    <s v="11001-BOGOTÁ, D.C."/>
    <n v="104660800"/>
    <n v="0"/>
    <n v="0"/>
    <n v="10466080"/>
    <n v="0"/>
    <n v="10466080"/>
    <n v="0"/>
    <n v="10466080"/>
    <n v="0"/>
    <n v="10466080"/>
    <n v="0"/>
    <n v="10466080"/>
    <n v="0"/>
    <n v="10466080"/>
    <n v="0"/>
    <n v="10466080"/>
    <n v="0"/>
    <n v="10466080"/>
    <n v="0"/>
    <n v="10466080"/>
    <n v="0"/>
    <n v="10466080"/>
    <n v="0"/>
    <n v="0"/>
    <m/>
    <m/>
    <m/>
    <m/>
    <s v="OK"/>
    <s v="OK"/>
  </r>
  <r>
    <s v="4.2210.2.1.3.8"/>
    <s v="INVERSIÓN"/>
    <x v="0"/>
    <x v="4"/>
    <s v="Fortalecer la innovación y gestión de conocimiento para la  producción, disposición y uso de información geográfica"/>
    <s v="Servicios  de investigación, desarrollo e innovación geoespacial"/>
    <s v="Conceptualizar, identificar y gestionar la estandarización e integración de información para el observatorio inmobiliario catastral."/>
    <x v="59"/>
    <s v="C-0406-1003-7-10305B-0406017-02"/>
    <s v="02-02-02-008-001"/>
    <x v="515"/>
    <x v="0"/>
    <x v="0"/>
    <s v="enero"/>
    <x v="4"/>
    <x v="0"/>
    <x v="0"/>
    <n v="81540490"/>
    <n v="81540490"/>
    <s v="2-NO"/>
    <s v="4-N/A"/>
    <s v="2210 - Observatorio Inmobiliario"/>
    <s v="1.6-3-Observatorio inmobiliario"/>
    <s v="SER012-Prestación de servicios personas naturales"/>
    <s v="OIC-5 Profesional experto en procesamiento de datos"/>
    <s v="5-Gestión del conocimiento para la innovación aplicada"/>
    <s v="11001-BOGOTÁ, D.C."/>
    <n v="81540490"/>
    <n v="0"/>
    <n v="0"/>
    <n v="8154049"/>
    <n v="0"/>
    <n v="8154049"/>
    <n v="0"/>
    <n v="8154049"/>
    <n v="0"/>
    <n v="8154049"/>
    <n v="0"/>
    <n v="8154049"/>
    <n v="0"/>
    <n v="8154049"/>
    <n v="0"/>
    <n v="8154049"/>
    <n v="0"/>
    <n v="8154049"/>
    <n v="0"/>
    <n v="8154049"/>
    <n v="0"/>
    <n v="8154049"/>
    <n v="0"/>
    <n v="0"/>
    <m/>
    <m/>
    <m/>
    <m/>
    <s v="OK"/>
    <s v="OK"/>
  </r>
  <r>
    <s v="4.2210.2.1.3.9"/>
    <s v="INVERSIÓN"/>
    <x v="0"/>
    <x v="4"/>
    <s v="Fortalecer la innovación y gestión de conocimiento para la  producción, disposición y uso de información geográfica"/>
    <s v="Servicios  de investigación, desarrollo e innovación geoespacial"/>
    <s v="Conceptualizar, identificar y gestionar la estandarización e integración de información para el observatorio inmobiliario catastral."/>
    <x v="59"/>
    <s v="C-0406-1003-7-10305B-0406017-02"/>
    <s v="02-02-02-008-001"/>
    <x v="516"/>
    <x v="0"/>
    <x v="0"/>
    <s v="enero"/>
    <x v="4"/>
    <x v="0"/>
    <x v="0"/>
    <n v="41014580"/>
    <n v="41014580"/>
    <s v="2-NO"/>
    <s v="4-N/A"/>
    <s v="2210 - Observatorio Inmobiliario"/>
    <s v="1.6-3-Observatorio inmobiliario"/>
    <s v="SER012-Prestación de servicios personas naturales"/>
    <s v="OIC-36 Profesional básica en estadística 2"/>
    <s v="5-Gestión del conocimiento para la innovación aplicada"/>
    <s v="11001-BOGOTÁ, D.C."/>
    <n v="41014580"/>
    <n v="0"/>
    <n v="0"/>
    <n v="4101458"/>
    <n v="0"/>
    <n v="4101458"/>
    <n v="0"/>
    <n v="4101458"/>
    <n v="0"/>
    <n v="4101458"/>
    <n v="0"/>
    <n v="4101458"/>
    <n v="0"/>
    <n v="4101458"/>
    <n v="0"/>
    <n v="4101458"/>
    <n v="0"/>
    <n v="4101458"/>
    <n v="0"/>
    <n v="4101458"/>
    <n v="0"/>
    <n v="4101458"/>
    <n v="0"/>
    <n v="0"/>
    <m/>
    <m/>
    <m/>
    <m/>
    <s v="OK"/>
    <s v="OK"/>
  </r>
  <r>
    <s v="4.2400.4.1.1.1"/>
    <s v="INVERSIÓN"/>
    <x v="0"/>
    <x v="4"/>
    <s v="Aumentar  la  disposición de información geográfica general y por demanda"/>
    <s v="Servicio de información geográfica, geodésica y cartográfica actualizada"/>
    <s v="Realizar la actualización y disposición de productos asociados a la información cartográfica, geográfica, geodésica, agrólogica y catastral"/>
    <x v="62"/>
    <s v="C-0406-1003-7-10305B-0406001-02"/>
    <s v="02-02-02-008-003-09"/>
    <x v="517"/>
    <x v="0"/>
    <x v="0"/>
    <s v="enero"/>
    <x v="4"/>
    <x v="0"/>
    <x v="0"/>
    <n v="125000000"/>
    <n v="125000000"/>
    <s v="2-NO"/>
    <s v="4-N/A"/>
    <s v="2400 - Dirección de Gestión de Información Geográfica"/>
    <s v="2.5-99-GND- Gestión cartográfica"/>
    <s v="SER012-Prestación de servicios personas naturales"/>
    <s v="DGIG-21 Líder administrativo, financiero y de planeación"/>
    <s v="1-Capital humano y socios estratégicos competentes"/>
    <s v="11001-BOGOTÁ, D.C."/>
    <n v="125000000"/>
    <n v="0"/>
    <n v="0"/>
    <n v="12500000"/>
    <n v="0"/>
    <n v="12500000"/>
    <n v="0"/>
    <n v="12500000"/>
    <n v="0"/>
    <n v="12500000"/>
    <n v="0"/>
    <n v="12500000"/>
    <n v="0"/>
    <n v="12500000"/>
    <n v="0"/>
    <n v="12500000"/>
    <n v="0"/>
    <n v="12500000"/>
    <n v="0"/>
    <n v="12500000"/>
    <n v="0"/>
    <n v="12500000"/>
    <n v="0"/>
    <n v="0"/>
    <m/>
    <m/>
    <m/>
    <m/>
    <s v="OK"/>
    <s v="OK"/>
  </r>
  <r>
    <s v="4.2400.4.1.1.10"/>
    <s v="INVERSIÓN"/>
    <x v="0"/>
    <x v="4"/>
    <s v="Aumentar  la  disposición de información geográfica general y por demanda"/>
    <s v="Servicio de información geográfica, geodésica y cartográfica actualizada"/>
    <s v="Realizar la actualización y disposición de productos asociados a la información cartográfica, geográfica, geodésica, agrólogica y catastral"/>
    <x v="41"/>
    <s v="C-0406-1003-7-10305B-0406001-02"/>
    <s v="02-02-02-008-003-09"/>
    <x v="518"/>
    <x v="0"/>
    <x v="0"/>
    <s v="enero"/>
    <x v="4"/>
    <x v="0"/>
    <x v="0"/>
    <n v="129000000"/>
    <n v="129000000"/>
    <s v="2-NO"/>
    <s v="4-N/A"/>
    <s v="2400 - Dirección de Gestión de Información Geográfica"/>
    <s v="2.5-99-GND- Gestión cartográfica"/>
    <s v="SER012-Prestación de servicios personas naturales"/>
    <s v="DGIG-15 Asesor DGIG Estrátegico"/>
    <s v="1-Capital humano y socios estratégicos competentes"/>
    <s v="11001-BOGOTÁ, D.C."/>
    <n v="129000000"/>
    <n v="0"/>
    <n v="0"/>
    <n v="12900000"/>
    <n v="0"/>
    <n v="12900000"/>
    <n v="0"/>
    <n v="12900000"/>
    <n v="0"/>
    <n v="12900000"/>
    <n v="0"/>
    <n v="12900000"/>
    <n v="0"/>
    <n v="12900000"/>
    <n v="0"/>
    <n v="12900000"/>
    <n v="0"/>
    <n v="12900000"/>
    <n v="0"/>
    <n v="12900000"/>
    <n v="0"/>
    <n v="12900000"/>
    <n v="0"/>
    <n v="0"/>
    <m/>
    <m/>
    <m/>
    <m/>
    <s v="OK"/>
    <s v="OK"/>
  </r>
  <r>
    <s v="4.2400.4.1.1.11"/>
    <s v="INVERSIÓN"/>
    <x v="0"/>
    <x v="4"/>
    <s v="Aumentar  la  disposición de información geográfica general y por demanda"/>
    <s v="Servicio de información geográfica, geodésica y cartográfica actualizada"/>
    <s v="Realizar la actualización y disposición de productos asociados a la información cartográfica, geográfica, geodésica, agrólogica y catastral"/>
    <x v="41"/>
    <s v="C-0406-1003-7-10305B-0406001-02"/>
    <s v="02-02-02-008-003-09"/>
    <x v="519"/>
    <x v="0"/>
    <x v="0"/>
    <s v="enero"/>
    <x v="4"/>
    <x v="0"/>
    <x v="0"/>
    <n v="57000000"/>
    <n v="57000000"/>
    <s v="2-NO"/>
    <s v="4-N/A"/>
    <s v="2400 - Dirección de Gestión de Información Geográfica"/>
    <s v="2.5-99-GND- Gestión cartográfica"/>
    <s v="SER012-Prestación de servicios personas naturales"/>
    <s v="DGIG-9 Apoyo Profesional"/>
    <s v="1-Capital humano y socios estratégicos competentes"/>
    <s v="11001-BOGOTÁ, D.C."/>
    <n v="57000000"/>
    <n v="0"/>
    <n v="0"/>
    <n v="5700000"/>
    <n v="0"/>
    <n v="5700000"/>
    <n v="0"/>
    <n v="5700000"/>
    <n v="0"/>
    <n v="5700000"/>
    <n v="0"/>
    <n v="5700000"/>
    <n v="0"/>
    <n v="5700000"/>
    <n v="0"/>
    <n v="5700000"/>
    <n v="0"/>
    <n v="5700000"/>
    <n v="0"/>
    <n v="5700000"/>
    <n v="0"/>
    <n v="5700000"/>
    <n v="0"/>
    <n v="0"/>
    <m/>
    <m/>
    <m/>
    <m/>
    <s v="OK"/>
    <s v="OK"/>
  </r>
  <r>
    <s v="4.2400.4.1.1.12"/>
    <s v="INVERSIÓN"/>
    <x v="0"/>
    <x v="4"/>
    <s v="Aumentar  la  disposición de información geográfica general y por demanda"/>
    <s v="Servicio de información geográfica, geodésica y cartográfica actualizada"/>
    <s v="Realizar la actualización y disposición de productos asociados a la información cartográfica, geográfica, geodésica, agrólogica y catastral"/>
    <x v="12"/>
    <s v="C-0406-1003-7-10305B-0406001-02"/>
    <s v="02-02-02-008-003-09"/>
    <x v="520"/>
    <x v="0"/>
    <x v="0"/>
    <s v="enero"/>
    <x v="4"/>
    <x v="0"/>
    <x v="0"/>
    <n v="31800000"/>
    <n v="31800000"/>
    <s v="2-NO"/>
    <s v="4-N/A"/>
    <s v="2400 - Dirección de Gestión de Información Geográfica"/>
    <s v="2.5-99-GND- Gestión cartográfica"/>
    <s v="SER012-Prestación de servicios personas naturales"/>
    <s v="DGIG-10 Apoyo Técnico"/>
    <s v="1-Capital humano y socios estratégicos competentes"/>
    <s v="11001-BOGOTÁ, D.C."/>
    <n v="31800000"/>
    <n v="0"/>
    <n v="0"/>
    <n v="3180000"/>
    <n v="0"/>
    <n v="3180000"/>
    <n v="0"/>
    <n v="3180000"/>
    <n v="0"/>
    <n v="3180000"/>
    <n v="0"/>
    <n v="3180000"/>
    <n v="0"/>
    <n v="3180000"/>
    <n v="0"/>
    <n v="3180000"/>
    <n v="0"/>
    <n v="3180000"/>
    <n v="0"/>
    <n v="3180000"/>
    <n v="0"/>
    <n v="3180000"/>
    <n v="0"/>
    <n v="0"/>
    <m/>
    <m/>
    <m/>
    <m/>
    <s v="OK"/>
    <s v="OK"/>
  </r>
  <r>
    <s v="4.2400.4.1.1.13"/>
    <s v="INVERSIÓN"/>
    <x v="0"/>
    <x v="4"/>
    <s v="Aumentar  la  disposición de información geográfica general y por demanda"/>
    <s v="Servicio de información geográfica, geodésica y cartográfica actualizada"/>
    <s v="Realizar la actualización y disposición de productos asociados a la información cartográfica, geográfica, geodésica, agrólogica y catastral"/>
    <x v="12"/>
    <s v="C-0406-1003-7-10305B-0406001-02"/>
    <s v="02-02-02-008-003-09"/>
    <x v="521"/>
    <x v="0"/>
    <x v="0"/>
    <s v="enero"/>
    <x v="4"/>
    <x v="0"/>
    <x v="0"/>
    <n v="31800000"/>
    <n v="31800000"/>
    <s v="2-NO"/>
    <s v="4-N/A"/>
    <s v="2400 - Dirección de Gestión de Información Geográfica"/>
    <s v="2.5-99-GND- Gestión cartográfica"/>
    <s v="SER012-Prestación de servicios personas naturales"/>
    <s v="DGIG-10 Apoyo Técnico"/>
    <s v="1-Capital humano y socios estratégicos competentes"/>
    <s v="11001-BOGOTÁ, D.C."/>
    <n v="31800000"/>
    <n v="0"/>
    <n v="0"/>
    <n v="3180000"/>
    <n v="0"/>
    <n v="3180000"/>
    <n v="0"/>
    <n v="3180000"/>
    <n v="0"/>
    <n v="3180000"/>
    <n v="0"/>
    <n v="3180000"/>
    <n v="0"/>
    <n v="3180000"/>
    <n v="0"/>
    <n v="3180000"/>
    <n v="0"/>
    <n v="3180000"/>
    <n v="0"/>
    <n v="3180000"/>
    <n v="0"/>
    <n v="3180000"/>
    <n v="0"/>
    <n v="0"/>
    <m/>
    <m/>
    <m/>
    <m/>
    <s v="OK"/>
    <s v="OK"/>
  </r>
  <r>
    <s v="4.2400.4.1.1.14"/>
    <s v="INVERSIÓN"/>
    <x v="0"/>
    <x v="4"/>
    <s v="Aumentar  la  disposición de información geográfica general y por demanda"/>
    <s v="Servicio de información geográfica, geodésica y cartográfica actualizada"/>
    <s v="Realizar la actualización y disposición de productos asociados a la información cartográfica, geográfica, geodésica, agrólogica y catastral"/>
    <x v="41"/>
    <s v="C-0406-1003-7-10305B-0406001-02"/>
    <s v="02-02-02-008-003-09"/>
    <x v="522"/>
    <x v="0"/>
    <x v="2"/>
    <s v="febrero"/>
    <x v="4"/>
    <x v="0"/>
    <x v="0"/>
    <n v="89800000"/>
    <n v="89800000"/>
    <s v="2-NO"/>
    <s v="4-N/A"/>
    <s v="2400 - Dirección de Gestión de Información Geográfica"/>
    <s v="2.5-99-GND- Gestión cartográfica"/>
    <s v="SER012-Prestación de servicios personas naturales"/>
    <s v="DGIG-9 Apoyo Profesional"/>
    <s v="1-Capital humano y socios estratégicos competentes"/>
    <s v="11001-BOGOTÁ, D.C."/>
    <n v="0"/>
    <n v="0"/>
    <n v="89800000"/>
    <n v="0"/>
    <n v="0"/>
    <n v="8980000"/>
    <n v="0"/>
    <n v="8980000"/>
    <n v="0"/>
    <n v="8980000"/>
    <n v="0"/>
    <n v="8980000"/>
    <n v="0"/>
    <n v="8980000"/>
    <n v="0"/>
    <n v="8980000"/>
    <n v="0"/>
    <n v="8980000"/>
    <n v="0"/>
    <n v="8980000"/>
    <n v="0"/>
    <n v="8980000"/>
    <n v="0"/>
    <n v="8980000"/>
    <m/>
    <m/>
    <m/>
    <m/>
    <s v="OK"/>
    <s v="OK"/>
  </r>
  <r>
    <s v="4.2400.4.1.1.15"/>
    <s v="INVERSIÓN"/>
    <x v="0"/>
    <x v="4"/>
    <s v="Aumentar  la  disposición de información geográfica general y por demanda"/>
    <s v="Servicio de información geográfica, geodésica y cartográfica actualizada"/>
    <s v="Realizar la actualización y disposición de productos asociados a la información cartográfica, geográfica, geodésica, agrólogica y catastral"/>
    <x v="63"/>
    <s v="C-0406-1003-7-10305B-0406001-02"/>
    <s v="02-02-02-008-003-09"/>
    <x v="523"/>
    <x v="0"/>
    <x v="2"/>
    <s v="febrero"/>
    <x v="4"/>
    <x v="0"/>
    <x v="0"/>
    <n v="57000000"/>
    <n v="57000000"/>
    <s v="2-NO"/>
    <s v="4-N/A"/>
    <s v="2400 - Dirección de Gestión de Información Geográfica"/>
    <s v="2.5-99-GND- Gestión cartográfica"/>
    <s v="SER012-Prestación de servicios personas naturales"/>
    <s v="DGIG-11 Apoyo Estrategias"/>
    <s v="1-Capital humano y socios estratégicos competentes"/>
    <s v="11001-BOGOTÁ, D.C."/>
    <n v="0"/>
    <n v="0"/>
    <n v="57000000"/>
    <n v="0"/>
    <n v="0"/>
    <n v="5700000"/>
    <n v="0"/>
    <n v="5700000"/>
    <n v="0"/>
    <n v="5700000"/>
    <n v="0"/>
    <n v="5700000"/>
    <n v="0"/>
    <n v="5700000"/>
    <n v="0"/>
    <n v="5700000"/>
    <n v="0"/>
    <n v="5700000"/>
    <n v="0"/>
    <n v="5700000"/>
    <n v="0"/>
    <n v="5700000"/>
    <n v="0"/>
    <n v="5700000"/>
    <m/>
    <m/>
    <m/>
    <m/>
    <s v="OK"/>
    <s v="OK"/>
  </r>
  <r>
    <s v="4.2400.4.1.1.16"/>
    <s v="INVERSIÓN"/>
    <x v="0"/>
    <x v="4"/>
    <s v="Aumentar  la  disposición de información geográfica general y por demanda"/>
    <s v="Servicio de información geográfica, geodésica y cartográfica actualizada"/>
    <s v="Realizar la actualización y disposición de productos asociados a la información cartográfica, geográfica, geodésica, agrólogica y catastral"/>
    <x v="63"/>
    <s v="C-0406-1003-7-10305B-0406001-02"/>
    <s v="02-02-02-008-003-09"/>
    <x v="524"/>
    <x v="0"/>
    <x v="2"/>
    <s v="febrero"/>
    <x v="4"/>
    <x v="0"/>
    <x v="0"/>
    <n v="70240000"/>
    <n v="70240000"/>
    <s v="2-NO"/>
    <s v="4-N/A"/>
    <s v="2400 - Dirección de Gestión de Información Geográfica"/>
    <s v="2.5-99-GND- Gestión cartográfica"/>
    <s v="SER012-Prestación de servicios personas naturales"/>
    <s v="DGIG-12 Apoyo planeación"/>
    <s v="1-Capital humano y socios estratégicos competentes"/>
    <s v="11001-BOGOTÁ, D.C."/>
    <n v="0"/>
    <n v="0"/>
    <n v="70240000"/>
    <n v="0"/>
    <n v="0"/>
    <n v="7024000"/>
    <n v="0"/>
    <n v="7024000"/>
    <n v="0"/>
    <n v="7024000"/>
    <n v="0"/>
    <n v="7024000"/>
    <n v="0"/>
    <n v="7024000"/>
    <n v="0"/>
    <n v="7024000"/>
    <n v="0"/>
    <n v="7024000"/>
    <n v="0"/>
    <n v="7024000"/>
    <n v="0"/>
    <n v="7024000"/>
    <n v="0"/>
    <n v="7024000"/>
    <m/>
    <m/>
    <m/>
    <m/>
    <s v="OK"/>
    <s v="OK"/>
  </r>
  <r>
    <s v="4.2400.4.1.1.17"/>
    <s v="INVERSIÓN"/>
    <x v="0"/>
    <x v="4"/>
    <s v="Aumentar  la  disposición de información geográfica general y por demanda"/>
    <s v="Servicio de información geográfica, geodésica y cartográfica actualizada"/>
    <s v="Realizar la actualización y disposición de productos asociados a la información cartográfica, geográfica, geodésica, agrólogica y catastral"/>
    <x v="10"/>
    <s v="C-0406-1003-7-10305B-0406001-02"/>
    <s v="02-02-02-010"/>
    <x v="525"/>
    <x v="1"/>
    <x v="1"/>
    <s v="N/A"/>
    <x v="1"/>
    <x v="1"/>
    <x v="0"/>
    <n v="69000000"/>
    <n v="69000000"/>
    <s v="2-NO"/>
    <s v="4-N/A"/>
    <s v="2400 - Dirección de Gestión de Información Geográfica"/>
    <s v="3.3-4-Viáticos"/>
    <s v="VIAT01-Viáticos y gastos de viaje"/>
    <s v="DGIG-19 N/A"/>
    <s v="3-Gobernanza del dato y la información de valor público"/>
    <s v="11001-BOGOTÁ, D.C."/>
    <n v="0"/>
    <n v="0"/>
    <n v="0"/>
    <n v="0"/>
    <n v="6900000"/>
    <n v="6900000"/>
    <n v="6900000"/>
    <n v="6900000"/>
    <n v="6900000"/>
    <n v="6900000"/>
    <n v="6900000"/>
    <n v="6900000"/>
    <n v="6900000"/>
    <n v="6900000"/>
    <n v="6900000"/>
    <n v="6900000"/>
    <n v="6900000"/>
    <n v="6900000"/>
    <n v="6900000"/>
    <n v="6900000"/>
    <n v="6900000"/>
    <n v="6900000"/>
    <n v="6900000"/>
    <n v="6900000"/>
    <m/>
    <m/>
    <m/>
    <m/>
    <s v="OK"/>
    <s v="OK"/>
  </r>
  <r>
    <s v="4.2400.4.1.1.18"/>
    <s v="INVERSIÓN"/>
    <x v="0"/>
    <x v="4"/>
    <s v="Aumentar  la  disposición de información geográfica general y por demanda"/>
    <s v="Servicio de información geográfica, geodésica y cartográfica actualizada"/>
    <s v="Realizar la actualización y disposición de productos asociados a la información cartográfica, geográfica, geodésica, agrólogica y catastral"/>
    <x v="63"/>
    <s v="C-0406-1003-7-10305B-0406001-02"/>
    <s v="02-02-02-008-003-09"/>
    <x v="524"/>
    <x v="0"/>
    <x v="2"/>
    <s v="febrero"/>
    <x v="4"/>
    <x v="0"/>
    <x v="0"/>
    <n v="125000000"/>
    <n v="125000000"/>
    <s v="2-NO"/>
    <s v="4-N/A"/>
    <s v="2400 - Dirección de Gestión de Información Geográfica"/>
    <s v="2.5-99-GND- Gestión cartográfica"/>
    <s v="SER012-Prestación de servicios personas naturales"/>
    <s v="DGIG-12 Apoyo planeación"/>
    <s v="1-Capital humano y socios estratégicos competentes"/>
    <s v="11001-BOGOTÁ, D.C."/>
    <n v="0"/>
    <n v="0"/>
    <n v="125000000"/>
    <n v="0"/>
    <n v="0"/>
    <n v="12500000"/>
    <n v="0"/>
    <n v="12500000"/>
    <n v="0"/>
    <n v="12500000"/>
    <n v="0"/>
    <n v="12500000"/>
    <n v="0"/>
    <n v="12500000"/>
    <n v="0"/>
    <n v="12500000"/>
    <n v="0"/>
    <n v="12500000"/>
    <n v="0"/>
    <n v="12500000"/>
    <n v="0"/>
    <n v="12500000"/>
    <n v="0"/>
    <n v="12500000"/>
    <m/>
    <m/>
    <m/>
    <m/>
    <s v="OK"/>
    <s v="OK"/>
  </r>
  <r>
    <s v="4.2400.4.1.1.2"/>
    <s v="INVERSIÓN"/>
    <x v="0"/>
    <x v="4"/>
    <s v="Aumentar  la  disposición de información geográfica general y por demanda"/>
    <s v="Servicio de información geográfica, geodésica y cartográfica actualizada"/>
    <s v="Realizar la actualización y disposición de productos asociados a la información cartográfica, geográfica, geodésica, agrólogica y catastral"/>
    <x v="46"/>
    <s v="C-0406-1003-7-10305B-0406001-02"/>
    <s v="02-02-02-008-002-01"/>
    <x v="526"/>
    <x v="0"/>
    <x v="0"/>
    <s v="enero"/>
    <x v="4"/>
    <x v="0"/>
    <x v="0"/>
    <n v="91400000"/>
    <n v="91400000"/>
    <s v="2-NO"/>
    <s v="4-N/A"/>
    <s v="2400 - Dirección de Gestión de Información Geográfica"/>
    <s v="2.5-99-GND- Gestión cartográfica"/>
    <s v="SER012-Prestación de servicios personas naturales"/>
    <s v="DGIG-23 Lider jurídico"/>
    <s v="1-Capital humano y socios estratégicos competentes"/>
    <s v="11001-BOGOTÁ, D.C."/>
    <n v="91400000"/>
    <n v="0"/>
    <n v="0"/>
    <n v="9140000"/>
    <n v="0"/>
    <n v="9140000"/>
    <n v="0"/>
    <n v="9140000"/>
    <n v="0"/>
    <n v="9140000"/>
    <n v="0"/>
    <n v="9140000"/>
    <n v="0"/>
    <n v="9140000"/>
    <n v="0"/>
    <n v="9140000"/>
    <n v="0"/>
    <n v="9140000"/>
    <n v="0"/>
    <n v="9140000"/>
    <n v="0"/>
    <n v="9140000"/>
    <n v="0"/>
    <n v="0"/>
    <m/>
    <m/>
    <m/>
    <m/>
    <s v="OK"/>
    <s v="OK"/>
  </r>
  <r>
    <s v="4.2400.4.1.1.3"/>
    <s v="INVERSIÓN"/>
    <x v="0"/>
    <x v="4"/>
    <s v="Aumentar  la  disposición de información geográfica general y por demanda"/>
    <s v="Servicio de información geográfica, geodésica y cartográfica actualizada"/>
    <s v="Realizar la actualización y disposición de productos asociados a la información cartográfica, geográfica, geodésica, agrólogica y catastral"/>
    <x v="46"/>
    <s v="C-0406-1003-7-10305B-0406001-02"/>
    <s v="02-02-02-008-002-01"/>
    <x v="527"/>
    <x v="0"/>
    <x v="0"/>
    <s v="enero"/>
    <x v="4"/>
    <x v="0"/>
    <x v="0"/>
    <n v="70240000"/>
    <n v="70240000"/>
    <s v="2-NO"/>
    <s v="4-N/A"/>
    <s v="2400 - Dirección de Gestión de Información Geográfica"/>
    <s v="2.5-99-GND- Gestión cartográfica"/>
    <s v="SER012-Prestación de servicios personas naturales"/>
    <s v="DGIG-2 Abogado DGIG"/>
    <s v="1-Capital humano y socios estratégicos competentes"/>
    <s v="11001-BOGOTÁ, D.C."/>
    <n v="70240000"/>
    <n v="0"/>
    <n v="0"/>
    <n v="7024000"/>
    <n v="0"/>
    <n v="7024000"/>
    <n v="0"/>
    <n v="7024000"/>
    <n v="0"/>
    <n v="7024000"/>
    <n v="0"/>
    <n v="7024000"/>
    <n v="0"/>
    <n v="7024000"/>
    <n v="0"/>
    <n v="7024000"/>
    <n v="0"/>
    <n v="7024000"/>
    <n v="0"/>
    <n v="7024000"/>
    <n v="0"/>
    <n v="7024000"/>
    <n v="0"/>
    <n v="0"/>
    <m/>
    <m/>
    <m/>
    <m/>
    <s v="OK"/>
    <s v="OK"/>
  </r>
  <r>
    <s v="4.2400.4.1.1.4"/>
    <s v="INVERSIÓN"/>
    <x v="0"/>
    <x v="4"/>
    <s v="Aumentar  la  disposición de información geográfica general y por demanda"/>
    <s v="Servicio de información geográfica, geodésica y cartográfica actualizada"/>
    <s v="Realizar la actualización y disposición de productos asociados a la información cartográfica, geográfica, geodésica, agrólogica y catastral"/>
    <x v="12"/>
    <s v="C-0406-1003-7-10305B-0406001-02"/>
    <s v="02-02-02-008-002-01"/>
    <x v="528"/>
    <x v="0"/>
    <x v="0"/>
    <s v="enero"/>
    <x v="4"/>
    <x v="0"/>
    <x v="0"/>
    <n v="57000000"/>
    <n v="57000000"/>
    <s v="2-NO"/>
    <s v="4-N/A"/>
    <s v="2400 - Dirección de Gestión de Información Geográfica"/>
    <s v="2.5-99-GND- Gestión cartográfica"/>
    <s v="SER012-Prestación de servicios personas naturales"/>
    <s v="DGIG-4 Abogados de apoyo"/>
    <s v="1-Capital humano y socios estratégicos competentes"/>
    <s v="11001-BOGOTÁ, D.C."/>
    <n v="57000000"/>
    <n v="0"/>
    <n v="0"/>
    <n v="5700000"/>
    <n v="0"/>
    <n v="5700000"/>
    <n v="0"/>
    <n v="5700000"/>
    <n v="0"/>
    <n v="5700000"/>
    <n v="0"/>
    <n v="5700000"/>
    <n v="0"/>
    <n v="5700000"/>
    <n v="0"/>
    <n v="5700000"/>
    <n v="0"/>
    <n v="5700000"/>
    <n v="0"/>
    <n v="5700000"/>
    <n v="0"/>
    <n v="5700000"/>
    <n v="0"/>
    <n v="0"/>
    <m/>
    <m/>
    <m/>
    <m/>
    <s v="OK"/>
    <s v="OK"/>
  </r>
  <r>
    <s v="4.2400.4.1.1.5"/>
    <s v="INVERSIÓN"/>
    <x v="0"/>
    <x v="4"/>
    <s v="Aumentar  la  disposición de información geográfica general y por demanda"/>
    <s v="Servicio de información geográfica, geodésica y cartográfica actualizada"/>
    <s v="Realizar la actualización y disposición de productos asociados a la información cartográfica, geográfica, geodésica, agrólogica y catastral"/>
    <x v="12"/>
    <s v="C-0406-1003-7-10305B-0406001-02"/>
    <s v="02-02-02-008-002-01"/>
    <x v="529"/>
    <x v="0"/>
    <x v="0"/>
    <s v="enero"/>
    <x v="4"/>
    <x v="0"/>
    <x v="0"/>
    <n v="41260000"/>
    <n v="41260000"/>
    <s v="2-NO"/>
    <s v="4-N/A"/>
    <s v="2400 - Dirección de Gestión de Información Geográfica"/>
    <s v="2.5-99-GND- Gestión cartográfica"/>
    <s v="SER012-Prestación de servicios personas naturales"/>
    <s v="DGIG-4 Abogados de apoyo"/>
    <s v="1-Capital humano y socios estratégicos competentes"/>
    <s v="11001-BOGOTÁ, D.C."/>
    <n v="41260000"/>
    <n v="0"/>
    <n v="0"/>
    <n v="4126000"/>
    <n v="0"/>
    <n v="4126000"/>
    <n v="0"/>
    <n v="4126000"/>
    <n v="0"/>
    <n v="4126000"/>
    <n v="0"/>
    <n v="4126000"/>
    <n v="0"/>
    <n v="4126000"/>
    <n v="0"/>
    <n v="4126000"/>
    <n v="0"/>
    <n v="4126000"/>
    <n v="0"/>
    <n v="4126000"/>
    <n v="0"/>
    <n v="4126000"/>
    <n v="0"/>
    <n v="0"/>
    <m/>
    <m/>
    <m/>
    <m/>
    <s v="OK"/>
    <s v="OK"/>
  </r>
  <r>
    <s v="4.2400.4.1.1.6"/>
    <s v="INVERSIÓN"/>
    <x v="0"/>
    <x v="4"/>
    <s v="Aumentar  la  disposición de información geográfica general y por demanda"/>
    <s v="Servicio de información geográfica, geodésica y cartográfica actualizada"/>
    <s v="Realizar la actualización y disposición de productos asociados a la información cartográfica, geográfica, geodésica, agrólogica y catastral"/>
    <x v="46"/>
    <s v="C-0406-1003-7-10305B-0406001-02"/>
    <s v="02-02-02-008-002-01"/>
    <x v="530"/>
    <x v="0"/>
    <x v="0"/>
    <s v="enero"/>
    <x v="4"/>
    <x v="0"/>
    <x v="0"/>
    <n v="41260000"/>
    <n v="41260000"/>
    <s v="2-NO"/>
    <s v="4-N/A"/>
    <s v="2400 - Dirección de Gestión de Información Geográfica"/>
    <s v="2.5-99-GND- Gestión cartográfica"/>
    <s v="SER012-Prestación de servicios personas naturales"/>
    <s v="DGIG-14 Apoyos DGIG"/>
    <s v="1-Capital humano y socios estratégicos competentes"/>
    <s v="11001-BOGOTÁ, D.C."/>
    <n v="41260000"/>
    <n v="0"/>
    <n v="0"/>
    <n v="4126000"/>
    <n v="0"/>
    <n v="4126000"/>
    <n v="0"/>
    <n v="4126000"/>
    <n v="0"/>
    <n v="4126000"/>
    <n v="0"/>
    <n v="4126000"/>
    <n v="0"/>
    <n v="4126000"/>
    <n v="0"/>
    <n v="4126000"/>
    <n v="0"/>
    <n v="4126000"/>
    <n v="0"/>
    <n v="4126000"/>
    <n v="0"/>
    <n v="4126000"/>
    <n v="0"/>
    <n v="0"/>
    <m/>
    <m/>
    <m/>
    <m/>
    <s v="OK"/>
    <s v="OK"/>
  </r>
  <r>
    <s v="4.2400.4.1.1.7"/>
    <s v="INVERSIÓN"/>
    <x v="0"/>
    <x v="4"/>
    <s v="Aumentar  la  disposición de información geográfica general y por demanda"/>
    <s v="Servicio de información geográfica, geodésica y cartográfica actualizada"/>
    <s v="Realizar la actualización y disposición de productos asociados a la información cartográfica, geográfica, geodésica, agrólogica y catastral"/>
    <x v="12"/>
    <s v="C-0406-1003-7-10305B-0406001-02"/>
    <s v="02-02-02-008-002-01"/>
    <x v="531"/>
    <x v="0"/>
    <x v="0"/>
    <s v="enero"/>
    <x v="4"/>
    <x v="0"/>
    <x v="0"/>
    <n v="31800000"/>
    <n v="31800000"/>
    <s v="2-NO"/>
    <s v="4-N/A"/>
    <s v="2400 - Dirección de Gestión de Información Geográfica"/>
    <s v="2.5-99-GND- Gestión cartográfica"/>
    <s v="SER012-Prestación de servicios personas naturales"/>
    <s v="DGIG-14 Apoyos DGIG"/>
    <s v="1-Capital humano y socios estratégicos competentes"/>
    <s v="11001-BOGOTÁ, D.C."/>
    <n v="31800000"/>
    <n v="0"/>
    <n v="0"/>
    <n v="3180000"/>
    <n v="0"/>
    <n v="3180000"/>
    <n v="0"/>
    <n v="3180000"/>
    <n v="0"/>
    <n v="3180000"/>
    <n v="0"/>
    <n v="3180000"/>
    <n v="0"/>
    <n v="3180000"/>
    <n v="0"/>
    <n v="3180000"/>
    <n v="0"/>
    <n v="3180000"/>
    <n v="0"/>
    <n v="3180000"/>
    <n v="0"/>
    <n v="3180000"/>
    <n v="0"/>
    <n v="0"/>
    <m/>
    <m/>
    <m/>
    <m/>
    <s v="OK"/>
    <s v="OK"/>
  </r>
  <r>
    <s v="4.2400.4.1.1.8"/>
    <s v="INVERSIÓN"/>
    <x v="0"/>
    <x v="4"/>
    <s v="Aumentar  la  disposición de información geográfica general y por demanda"/>
    <s v="Servicio de información geográfica, geodésica y cartográfica actualizada"/>
    <s v="Realizar la actualización y disposición de productos asociados a la información cartográfica, geográfica, geodésica, agrólogica y catastral"/>
    <x v="12"/>
    <s v="C-0406-1003-7-10305B-0406001-02"/>
    <s v="02-02-02-008-002-01"/>
    <x v="531"/>
    <x v="0"/>
    <x v="0"/>
    <s v="enero"/>
    <x v="4"/>
    <x v="0"/>
    <x v="0"/>
    <n v="31800000"/>
    <n v="31800000"/>
    <s v="2-NO"/>
    <s v="4-N/A"/>
    <s v="2400 - Dirección de Gestión de Información Geográfica"/>
    <s v="2.5-99-GND- Gestión cartográfica"/>
    <s v="SER012-Prestación de servicios personas naturales"/>
    <s v="DGIG-14 Apoyos DGIG"/>
    <s v="1-Capital humano y socios estratégicos competentes"/>
    <s v="11001-BOGOTÁ, D.C."/>
    <n v="31800000"/>
    <n v="0"/>
    <n v="0"/>
    <n v="3180000"/>
    <n v="0"/>
    <n v="3180000"/>
    <n v="0"/>
    <n v="3180000"/>
    <n v="0"/>
    <n v="3180000"/>
    <n v="0"/>
    <n v="3180000"/>
    <n v="0"/>
    <n v="3180000"/>
    <n v="0"/>
    <n v="3180000"/>
    <n v="0"/>
    <n v="3180000"/>
    <n v="0"/>
    <n v="3180000"/>
    <n v="0"/>
    <n v="3180000"/>
    <n v="0"/>
    <n v="0"/>
    <m/>
    <m/>
    <m/>
    <m/>
    <s v="OK"/>
    <s v="OK"/>
  </r>
  <r>
    <s v="4.2400.4.1.1.9"/>
    <s v="INVERSIÓN"/>
    <x v="0"/>
    <x v="4"/>
    <s v="Aumentar  la  disposición de información geográfica general y por demanda"/>
    <s v="Servicio de información geográfica, geodésica y cartográfica actualizada"/>
    <s v="Realizar la actualización y disposición de productos asociados a la información cartográfica, geográfica, geodésica, agrólogica y catastral"/>
    <x v="41"/>
    <s v="C-0406-1003-7-10305B-0406001-02"/>
    <s v="02-02-02-008-003-09"/>
    <x v="532"/>
    <x v="0"/>
    <x v="2"/>
    <s v="febrero"/>
    <x v="4"/>
    <x v="0"/>
    <x v="0"/>
    <n v="110000000"/>
    <n v="110000000"/>
    <s v="2-NO"/>
    <s v="4-N/A"/>
    <s v="2400 - Dirección de Gestión de Información Geográfica"/>
    <s v="2.5-99-GND- Gestión cartográfica"/>
    <s v="SER012-Prestación de servicios personas naturales"/>
    <s v="DGIG-15 Asesor DGIG Estrátegico"/>
    <s v="1-Capital humano y socios estratégicos competentes"/>
    <s v="11001-BOGOTÁ, D.C."/>
    <n v="0"/>
    <n v="0"/>
    <n v="110000000"/>
    <n v="0"/>
    <n v="0"/>
    <n v="11000000"/>
    <n v="0"/>
    <n v="11000000"/>
    <n v="0"/>
    <n v="11000000"/>
    <n v="0"/>
    <n v="11000000"/>
    <n v="0"/>
    <n v="11000000"/>
    <n v="0"/>
    <n v="11000000"/>
    <n v="0"/>
    <n v="11000000"/>
    <n v="0"/>
    <n v="11000000"/>
    <n v="0"/>
    <n v="11000000"/>
    <n v="0"/>
    <n v="11000000"/>
    <m/>
    <m/>
    <m/>
    <m/>
    <s v="OK"/>
    <s v="OK"/>
  </r>
  <r>
    <s v="4.2400.4.1.2.1"/>
    <s v="INVERSIÓN"/>
    <x v="0"/>
    <x v="4"/>
    <s v="Aumentar  la  disposición de información geográfica general y por demanda"/>
    <s v="Servicio de información geográfica, geodésica y cartográfica actualizada"/>
    <s v="Implementar servicios y/o funcionalidades en los sistemas de información que faciliten el acceso y uso de los diferentes productos cartográficos, geográficos, geodésicos, agrológica y catastral"/>
    <x v="63"/>
    <s v="C-0406-1003-7-10305B-0406001-02"/>
    <s v="02-02-02-008-003-09"/>
    <x v="533"/>
    <x v="0"/>
    <x v="0"/>
    <s v="enero"/>
    <x v="4"/>
    <x v="0"/>
    <x v="0"/>
    <n v="91400000"/>
    <n v="91400000"/>
    <s v="2-NO"/>
    <s v="4-N/A"/>
    <s v="2400 - Dirección de Gestión de Información Geográfica"/>
    <s v="2.5-99-GND- Gestión cartográfica"/>
    <s v="SER012-Prestación de servicios personas naturales"/>
    <s v="DGIG-11 Apoyo Estrategias"/>
    <s v="6-Automatización, integración e interoperabilidad para el territorio"/>
    <s v="11001-BOGOTÁ, D.C."/>
    <n v="91400000"/>
    <n v="0"/>
    <n v="0"/>
    <n v="9140000"/>
    <n v="0"/>
    <n v="9140000"/>
    <n v="0"/>
    <n v="9140000"/>
    <n v="0"/>
    <n v="9140000"/>
    <n v="0"/>
    <n v="9140000"/>
    <n v="0"/>
    <n v="9140000"/>
    <n v="0"/>
    <n v="9140000"/>
    <n v="0"/>
    <n v="9140000"/>
    <n v="0"/>
    <n v="9140000"/>
    <n v="0"/>
    <n v="9140000"/>
    <n v="0"/>
    <n v="0"/>
    <m/>
    <m/>
    <m/>
    <m/>
    <s v="OK"/>
    <s v="OK"/>
  </r>
  <r>
    <s v="4.2400.4.1.2.10"/>
    <s v="INVERSIÓN"/>
    <x v="0"/>
    <x v="4"/>
    <s v="Aumentar  la  disposición de información geográfica general y por demanda"/>
    <s v="Servicio de información geográfica, geodésica y cartográfica actualizada"/>
    <s v="Implementar servicios y/o funcionalidades en los sistemas de información que faciliten el acceso y uso de los diferentes productos cartográficos, geográficos, geodésicos, agrológica y catastral"/>
    <x v="63"/>
    <s v="C-0406-1003-7-10305B-0406001-02"/>
    <s v="02-02-02-008-003-09"/>
    <x v="534"/>
    <x v="0"/>
    <x v="2"/>
    <s v="febrero"/>
    <x v="4"/>
    <x v="0"/>
    <x v="0"/>
    <n v="105000000"/>
    <n v="105000000"/>
    <s v="2-NO"/>
    <s v="4-N/A"/>
    <s v="2400 - Dirección de Gestión de Información Geográfica"/>
    <s v="2.5-99-GND- Gestión cartográfica"/>
    <s v="SER012-Prestación de servicios personas naturales"/>
    <s v="DGIG-7 Aplicaciones - desarrolladores"/>
    <s v="6-Automatización, integración e interoperabilidad para el territorio"/>
    <s v="11001-BOGOTÁ, D.C."/>
    <n v="0"/>
    <n v="0"/>
    <n v="105000000"/>
    <n v="0"/>
    <n v="0"/>
    <n v="10500000"/>
    <n v="0"/>
    <n v="10500000"/>
    <n v="0"/>
    <n v="10500000"/>
    <n v="0"/>
    <n v="10500000"/>
    <n v="0"/>
    <n v="10500000"/>
    <n v="0"/>
    <n v="10500000"/>
    <n v="0"/>
    <n v="10500000"/>
    <n v="0"/>
    <n v="10500000"/>
    <n v="0"/>
    <n v="10500000"/>
    <n v="0"/>
    <n v="10500000"/>
    <m/>
    <m/>
    <m/>
    <m/>
    <s v="OK"/>
    <s v="OK"/>
  </r>
  <r>
    <s v="4.2400.4.1.2.2"/>
    <s v="INVERSIÓN"/>
    <x v="0"/>
    <x v="4"/>
    <s v="Aumentar  la  disposición de información geográfica general y por demanda"/>
    <s v="Servicio de información geográfica, geodésica y cartográfica actualizada"/>
    <s v="Implementar servicios y/o funcionalidades en los sistemas de información que faciliten el acceso y uso de los diferentes productos cartográficos, geográficos, geodésicos, agrológica y catastral"/>
    <x v="64"/>
    <s v="C-0406-1003-7-10305B-0406001-02"/>
    <s v="02-02-02-008-003-09"/>
    <x v="535"/>
    <x v="0"/>
    <x v="2"/>
    <s v="febrero"/>
    <x v="4"/>
    <x v="0"/>
    <x v="0"/>
    <n v="66000000"/>
    <n v="66000000"/>
    <s v="2-NO"/>
    <s v="4-N/A"/>
    <s v="2400 - Dirección de Gestión de Información Geográfica"/>
    <s v="2.5-99-GND- Gestión cartográfica"/>
    <s v="SER012-Prestación de servicios personas naturales"/>
    <s v="DGIG-5 Aplicaciones -  funcionalidades"/>
    <s v="6-Automatización, integración e interoperabilidad para el territorio"/>
    <s v="11001-BOGOTÁ, D.C."/>
    <n v="0"/>
    <n v="0"/>
    <n v="66000000"/>
    <n v="0"/>
    <n v="0"/>
    <n v="6600000"/>
    <n v="0"/>
    <n v="6600000"/>
    <n v="0"/>
    <n v="6600000"/>
    <n v="0"/>
    <n v="6600000"/>
    <n v="0"/>
    <n v="6600000"/>
    <n v="0"/>
    <n v="6600000"/>
    <n v="0"/>
    <n v="6600000"/>
    <n v="0"/>
    <n v="6600000"/>
    <n v="0"/>
    <n v="6600000"/>
    <n v="0"/>
    <n v="6600000"/>
    <m/>
    <m/>
    <m/>
    <m/>
    <s v="OK"/>
    <s v="OK"/>
  </r>
  <r>
    <s v="4.2400.4.1.2.3"/>
    <s v="INVERSIÓN"/>
    <x v="0"/>
    <x v="4"/>
    <s v="Aumentar  la  disposición de información geográfica general y por demanda"/>
    <s v="Servicio de información geográfica, geodésica y cartográfica actualizada"/>
    <s v="Implementar servicios y/o funcionalidades en los sistemas de información que faciliten el acceso y uso de los diferentes productos cartográficos, geográficos, geodésicos, agrológica y catastral"/>
    <x v="64"/>
    <s v="C-0406-1003-7-10305B-0406001-02"/>
    <s v="02-02-02-008-003-09"/>
    <x v="536"/>
    <x v="0"/>
    <x v="2"/>
    <s v="febrero"/>
    <x v="4"/>
    <x v="0"/>
    <x v="0"/>
    <n v="49000000"/>
    <n v="49000000"/>
    <s v="2-NO"/>
    <s v="4-N/A"/>
    <s v="2400 - Dirección de Gestión de Información Geográfica"/>
    <s v="2.5-99-GND- Gestión cartográfica"/>
    <s v="SER012-Prestación de servicios personas naturales"/>
    <s v="DGIG-5 Aplicaciones -  funcionalidades"/>
    <s v="6-Automatización, integración e interoperabilidad para el territorio"/>
    <s v="11001-BOGOTÁ, D.C."/>
    <n v="0"/>
    <n v="0"/>
    <n v="49000000"/>
    <n v="0"/>
    <n v="0"/>
    <n v="4900000"/>
    <n v="0"/>
    <n v="4900000"/>
    <n v="0"/>
    <n v="4900000"/>
    <n v="0"/>
    <n v="4900000"/>
    <n v="0"/>
    <n v="4900000"/>
    <n v="0"/>
    <n v="4900000"/>
    <n v="0"/>
    <n v="4900000"/>
    <n v="0"/>
    <n v="4900000"/>
    <n v="0"/>
    <n v="4900000"/>
    <n v="0"/>
    <n v="4900000"/>
    <m/>
    <m/>
    <m/>
    <m/>
    <s v="OK"/>
    <s v="OK"/>
  </r>
  <r>
    <s v="4.2400.4.1.2.4"/>
    <s v="INVERSIÓN"/>
    <x v="0"/>
    <x v="4"/>
    <s v="Aumentar  la  disposición de información geográfica general y por demanda"/>
    <s v="Servicio de información geográfica, geodésica y cartográfica actualizada"/>
    <s v="Implementar servicios y/o funcionalidades en los sistemas de información que faciliten el acceso y uso de los diferentes productos cartográficos, geográficos, geodésicos, agrológica y catastral"/>
    <x v="64"/>
    <s v="C-0406-1003-7-10305B-0406001-02"/>
    <s v="02-02-02-008-003-09"/>
    <x v="536"/>
    <x v="0"/>
    <x v="2"/>
    <s v="febrero"/>
    <x v="4"/>
    <x v="0"/>
    <x v="0"/>
    <n v="49000000"/>
    <n v="49000000"/>
    <s v="2-NO"/>
    <s v="4-N/A"/>
    <s v="2400 - Dirección de Gestión de Información Geográfica"/>
    <s v="2.5-99-GND- Gestión cartográfica"/>
    <s v="SER012-Prestación de servicios personas naturales"/>
    <s v="DGIG-5 Aplicaciones -  funcionalidades"/>
    <s v="6-Automatización, integración e interoperabilidad para el territorio"/>
    <s v="11001-BOGOTÁ, D.C."/>
    <n v="0"/>
    <n v="0"/>
    <n v="49000000"/>
    <n v="0"/>
    <n v="0"/>
    <n v="4900000"/>
    <n v="0"/>
    <n v="4900000"/>
    <n v="0"/>
    <n v="4900000"/>
    <n v="0"/>
    <n v="4900000"/>
    <n v="0"/>
    <n v="4900000"/>
    <n v="0"/>
    <n v="4900000"/>
    <n v="0"/>
    <n v="4900000"/>
    <n v="0"/>
    <n v="4900000"/>
    <n v="0"/>
    <n v="4900000"/>
    <n v="0"/>
    <n v="4900000"/>
    <m/>
    <m/>
    <m/>
    <m/>
    <s v="OK"/>
    <s v="OK"/>
  </r>
  <r>
    <s v="4.2400.4.1.2.5"/>
    <s v="INVERSIÓN"/>
    <x v="0"/>
    <x v="4"/>
    <s v="Aumentar  la  disposición de información geográfica general y por demanda"/>
    <s v="Servicio de información geográfica, geodésica y cartográfica actualizada"/>
    <s v="Implementar servicios y/o funcionalidades en los sistemas de información que faciliten el acceso y uso de los diferentes productos cartográficos, geográficos, geodésicos, agrológica y catastral"/>
    <x v="64"/>
    <s v="C-0406-1003-7-10305B-0406001-02"/>
    <s v="02-02-02-008-003-09"/>
    <x v="536"/>
    <x v="0"/>
    <x v="2"/>
    <s v="febrero"/>
    <x v="4"/>
    <x v="0"/>
    <x v="0"/>
    <n v="49000000"/>
    <n v="49000000"/>
    <s v="2-NO"/>
    <s v="4-N/A"/>
    <s v="2400 - Dirección de Gestión de Información Geográfica"/>
    <s v="2.5-99-GND- Gestión cartográfica"/>
    <s v="SER012-Prestación de servicios personas naturales"/>
    <s v="DGIG-5 Aplicaciones -  funcionalidades"/>
    <s v="6-Automatización, integración e interoperabilidad para el territorio"/>
    <s v="11001-BOGOTÁ, D.C."/>
    <n v="0"/>
    <n v="0"/>
    <n v="49000000"/>
    <n v="0"/>
    <n v="0"/>
    <n v="4900000"/>
    <n v="0"/>
    <n v="4900000"/>
    <n v="0"/>
    <n v="4900000"/>
    <n v="0"/>
    <n v="4900000"/>
    <n v="0"/>
    <n v="4900000"/>
    <n v="0"/>
    <n v="4900000"/>
    <n v="0"/>
    <n v="4900000"/>
    <n v="0"/>
    <n v="4900000"/>
    <n v="0"/>
    <n v="4900000"/>
    <n v="0"/>
    <n v="4900000"/>
    <m/>
    <m/>
    <m/>
    <m/>
    <s v="OK"/>
    <s v="OK"/>
  </r>
  <r>
    <s v="4.2400.4.1.2.6"/>
    <s v="INVERSIÓN"/>
    <x v="0"/>
    <x v="4"/>
    <s v="Aumentar  la  disposición de información geográfica general y por demanda"/>
    <s v="Servicio de información geográfica, geodésica y cartográfica actualizada"/>
    <s v="Implementar servicios y/o funcionalidades en los sistemas de información que faciliten el acceso y uso de los diferentes productos cartográficos, geográficos, geodésicos, agrológica y catastral"/>
    <x v="63"/>
    <s v="C-0406-1003-7-10305B-0406001-02"/>
    <s v="02-02-02-008-003-09"/>
    <x v="537"/>
    <x v="2"/>
    <x v="2"/>
    <s v="febrero"/>
    <x v="9"/>
    <x v="0"/>
    <x v="0"/>
    <n v="28620000"/>
    <n v="28620000"/>
    <s v="2-NO"/>
    <s v="4-N/A"/>
    <s v="2400 - Dirección de Gestión de Información Geográfica"/>
    <s v="2.5-99-GND- Gestión cartográfica"/>
    <s v="SER012-Prestación de servicios personas naturales"/>
    <s v="DGIG-5 Aplicaciones -  funcionalidades"/>
    <s v="6-Automatización, integración e interoperabilidad para el territorio"/>
    <s v="11001-BOGOTÁ, D.C."/>
    <n v="0"/>
    <n v="0"/>
    <n v="28620000"/>
    <n v="0"/>
    <n v="0"/>
    <n v="3180000"/>
    <n v="0"/>
    <n v="3180000"/>
    <n v="0"/>
    <n v="3180000"/>
    <n v="0"/>
    <n v="3180000"/>
    <n v="0"/>
    <n v="3180000"/>
    <n v="0"/>
    <n v="3180000"/>
    <n v="0"/>
    <n v="3180000"/>
    <n v="0"/>
    <n v="3180000"/>
    <n v="0"/>
    <n v="3180000"/>
    <n v="0"/>
    <n v="0"/>
    <m/>
    <m/>
    <m/>
    <m/>
    <s v="OK"/>
    <s v="OK"/>
  </r>
  <r>
    <s v="4.2400.4.1.2.7"/>
    <s v="INVERSIÓN"/>
    <x v="0"/>
    <x v="4"/>
    <s v="Aumentar  la  disposición de información geográfica general y por demanda"/>
    <s v="Servicio de información geográfica, geodésica y cartográfica actualizada"/>
    <s v="Implementar servicios y/o funcionalidades en los sistemas de información que faciliten el acceso y uso de los diferentes productos cartográficos, geográficos, geodésicos, agrológica y catastral"/>
    <x v="64"/>
    <s v="C-0406-1003-7-10305B-0406001-02"/>
    <s v="02-02-02-008-003-09"/>
    <x v="538"/>
    <x v="0"/>
    <x v="2"/>
    <s v="febrero"/>
    <x v="4"/>
    <x v="0"/>
    <x v="0"/>
    <n v="115120000"/>
    <n v="115120000"/>
    <s v="2-NO"/>
    <s v="4-N/A"/>
    <s v="2400 - Dirección de Gestión de Información Geográfica"/>
    <s v="2.5-99-GND- Gestión cartográfica"/>
    <s v="SER012-Prestación de servicios personas naturales"/>
    <s v="DGIG-5 Aplicaciones -  funcionalidades"/>
    <s v="6-Automatización, integración e interoperabilidad para el territorio"/>
    <s v="11001-BOGOTÁ, D.C."/>
    <n v="0"/>
    <n v="0"/>
    <n v="115120000"/>
    <n v="0"/>
    <n v="0"/>
    <n v="11512000"/>
    <n v="0"/>
    <n v="11512000"/>
    <n v="0"/>
    <n v="11512000"/>
    <n v="0"/>
    <n v="11512000"/>
    <n v="0"/>
    <n v="11512000"/>
    <n v="0"/>
    <n v="11512000"/>
    <n v="0"/>
    <n v="11512000"/>
    <n v="0"/>
    <n v="11512000"/>
    <n v="0"/>
    <n v="11512000"/>
    <n v="0"/>
    <n v="11512000"/>
    <m/>
    <m/>
    <m/>
    <m/>
    <s v="OK"/>
    <s v="OK"/>
  </r>
  <r>
    <s v="4.2400.4.1.2.8"/>
    <s v="INVERSIÓN"/>
    <x v="0"/>
    <x v="4"/>
    <s v="Aumentar  la  disposición de información geográfica general y por demanda"/>
    <s v="Servicio de información geográfica, geodésica y cartográfica actualizada"/>
    <s v="Implementar servicios y/o funcionalidades en los sistemas de información que faciliten el acceso y uso de los diferentes productos cartográficos, geográficos, geodésicos, agrológica y catastral"/>
    <x v="63"/>
    <s v="C-0406-1003-7-10305B-0406001-02"/>
    <s v="02-02-02-008-003-09"/>
    <x v="539"/>
    <x v="0"/>
    <x v="2"/>
    <s v="febrero"/>
    <x v="4"/>
    <x v="0"/>
    <x v="0"/>
    <n v="31800000"/>
    <n v="31800000"/>
    <s v="2-NO"/>
    <s v="4-N/A"/>
    <s v="2400 - Dirección de Gestión de Información Geográfica"/>
    <s v="2.5-99-GND- Gestión cartográfica"/>
    <s v="SER012-Prestación de servicios personas naturales"/>
    <s v="DGIG-5 Aplicaciones -  funcionalidades"/>
    <s v="6-Automatización, integración e interoperabilidad para el territorio"/>
    <s v="11001-BOGOTÁ, D.C."/>
    <n v="0"/>
    <n v="0"/>
    <n v="31800000"/>
    <n v="0"/>
    <n v="0"/>
    <n v="3180000"/>
    <n v="0"/>
    <n v="3180000"/>
    <n v="0"/>
    <n v="3180000"/>
    <n v="0"/>
    <n v="3180000"/>
    <n v="0"/>
    <n v="3180000"/>
    <n v="0"/>
    <n v="3180000"/>
    <n v="0"/>
    <n v="3180000"/>
    <n v="0"/>
    <n v="3180000"/>
    <n v="0"/>
    <n v="3180000"/>
    <n v="0"/>
    <n v="3180000"/>
    <m/>
    <m/>
    <m/>
    <m/>
    <s v="OK"/>
    <s v="OK"/>
  </r>
  <r>
    <s v="4.2400.4.1.2.9"/>
    <s v="INVERSIÓN"/>
    <x v="0"/>
    <x v="4"/>
    <s v="Aumentar  la  disposición de información geográfica general y por demanda"/>
    <s v="Servicio de información geográfica, geodésica y cartográfica actualizada"/>
    <s v="Implementar servicios y/o funcionalidades en los sistemas de información que faciliten el acceso y uso de los diferentes productos cartográficos, geográficos, geodésicos, agrológica y catastral"/>
    <x v="63"/>
    <s v="C-0406-1003-7-10305B-0406001-02"/>
    <s v="02-02-02-008-003-09"/>
    <x v="540"/>
    <x v="2"/>
    <x v="2"/>
    <s v="febrero"/>
    <x v="7"/>
    <x v="0"/>
    <x v="0"/>
    <n v="23100000"/>
    <n v="23100000"/>
    <s v="2-NO"/>
    <s v="4-N/A"/>
    <s v="2400 - Dirección de Gestión de Información Geográfica"/>
    <s v="2.9-99-GND-IDE Corporativa"/>
    <s v="SER012-Prestación de servicios personas naturales"/>
    <s v="DGIG-9 Apoyo Profesional"/>
    <s v="6-Automatización, integración e interoperabilidad para el territorio"/>
    <s v="11001-BOGOTÁ, D.C."/>
    <n v="0"/>
    <n v="0"/>
    <n v="23100000"/>
    <n v="0"/>
    <n v="0"/>
    <n v="7700000"/>
    <n v="0"/>
    <n v="7700000"/>
    <n v="0"/>
    <n v="7700000"/>
    <n v="0"/>
    <n v="0"/>
    <n v="0"/>
    <n v="0"/>
    <n v="0"/>
    <n v="0"/>
    <n v="0"/>
    <n v="0"/>
    <n v="0"/>
    <n v="0"/>
    <n v="0"/>
    <n v="0"/>
    <n v="0"/>
    <n v="0"/>
    <m/>
    <m/>
    <m/>
    <m/>
    <s v="OK"/>
    <s v="OK"/>
  </r>
  <r>
    <s v="4.2400.4.1.3.1"/>
    <s v="INVERSIÓN"/>
    <x v="0"/>
    <x v="4"/>
    <s v="Aumentar  la  disposición de información geográfica general y por demanda"/>
    <s v="Servicio de información geográfica, geodésica y cartográfica actualizada"/>
    <s v="Realizar el diseño, desarrollo, implementación de las nuevas funcionalidades y aplicaciones de Sistemas de Información Geográfica  SIG con enfoque intercultural"/>
    <x v="64"/>
    <s v="C-0406-1003-7-10305B-0406001-02"/>
    <s v="02-02-02-008-003-09"/>
    <x v="541"/>
    <x v="0"/>
    <x v="2"/>
    <s v="febrero"/>
    <x v="4"/>
    <x v="0"/>
    <x v="0"/>
    <n v="81500000"/>
    <n v="81500000"/>
    <s v="2-NO"/>
    <s v="4-N/A"/>
    <s v="2400 - Dirección de Gestión de Información Geográfica"/>
    <s v="2.5-99-GND- Gestión cartográfica"/>
    <s v="SER012-Prestación de servicios personas naturales"/>
    <s v="DGIG-11 Apoyo Estrategias"/>
    <s v="6-Automatización, integración e interoperabilidad para el territorio"/>
    <s v="11001-BOGOTÁ, D.C."/>
    <n v="0"/>
    <n v="0"/>
    <n v="81500000"/>
    <n v="0"/>
    <n v="0"/>
    <n v="8150000"/>
    <n v="0"/>
    <n v="8150000"/>
    <n v="0"/>
    <n v="8150000"/>
    <n v="0"/>
    <n v="8150000"/>
    <n v="0"/>
    <n v="8150000"/>
    <n v="0"/>
    <n v="8150000"/>
    <n v="0"/>
    <n v="8150000"/>
    <n v="0"/>
    <n v="8150000"/>
    <n v="0"/>
    <n v="8150000"/>
    <n v="0"/>
    <n v="8150000"/>
    <m/>
    <m/>
    <m/>
    <m/>
    <s v="OK"/>
    <s v="OK"/>
  </r>
  <r>
    <s v="4.2400.4.1.3.2"/>
    <s v="INVERSIÓN"/>
    <x v="0"/>
    <x v="4"/>
    <s v="Aumentar  la  disposición de información geográfica general y por demanda"/>
    <s v="Servicio de información geográfica, geodésica y cartográfica actualizada"/>
    <s v="Realizar el diseño, desarrollo, implementación de las nuevas funcionalidades y aplicaciones de Sistemas de Información Geográfica  SIG con enfoque intercultural"/>
    <x v="64"/>
    <s v="C-0406-1003-7-10305B-0406001-02"/>
    <s v="02-02-02-008-003-09"/>
    <x v="542"/>
    <x v="0"/>
    <x v="2"/>
    <s v="febrero"/>
    <x v="4"/>
    <x v="0"/>
    <x v="0"/>
    <n v="47000000"/>
    <n v="47000000"/>
    <s v="2-NO"/>
    <s v="4-N/A"/>
    <s v="2400 - Dirección de Gestión de Información Geográfica"/>
    <s v="2.5-99-GND- Gestión cartográfica"/>
    <s v="SER012-Prestación de servicios personas naturales"/>
    <s v="DGIG-7 Aplicaciones - desarrolladores"/>
    <s v="6-Automatización, integración e interoperabilidad para el territorio"/>
    <s v="11001-BOGOTÁ, D.C."/>
    <n v="0"/>
    <n v="0"/>
    <n v="47000000"/>
    <n v="0"/>
    <n v="0"/>
    <n v="4700000"/>
    <n v="0"/>
    <n v="4700000"/>
    <n v="0"/>
    <n v="4700000"/>
    <n v="0"/>
    <n v="4700000"/>
    <n v="0"/>
    <n v="4700000"/>
    <n v="0"/>
    <n v="4700000"/>
    <n v="0"/>
    <n v="4700000"/>
    <n v="0"/>
    <n v="4700000"/>
    <n v="0"/>
    <n v="4700000"/>
    <n v="0"/>
    <n v="4700000"/>
    <m/>
    <m/>
    <m/>
    <m/>
    <s v="OK"/>
    <s v="OK"/>
  </r>
  <r>
    <s v="4.2400.4.1.3.3"/>
    <s v="INVERSIÓN"/>
    <x v="0"/>
    <x v="4"/>
    <s v="Aumentar  la  disposición de información geográfica general y por demanda"/>
    <s v="Servicio de información geográfica, geodésica y cartográfica actualizada"/>
    <s v="Realizar el diseño, desarrollo, implementación de las nuevas funcionalidades y aplicaciones de Sistemas de Información Geográfica  SIG con enfoque intercultural"/>
    <x v="64"/>
    <s v="C-0406-1003-7-10305B-0406001-02"/>
    <s v="02-02-02-008-003-09"/>
    <x v="543"/>
    <x v="0"/>
    <x v="2"/>
    <s v="febrero"/>
    <x v="4"/>
    <x v="0"/>
    <x v="0"/>
    <n v="31800000"/>
    <n v="31800000"/>
    <s v="2-NO"/>
    <s v="4-N/A"/>
    <s v="2400 - Dirección de Gestión de Información Geográfica"/>
    <s v="2.5-99-GND- Gestión cartográfica"/>
    <s v="SER012-Prestación de servicios personas naturales"/>
    <s v="DGIG-7 Aplicaciones - desarrolladores"/>
    <s v="6-Automatización, integración e interoperabilidad para el territorio"/>
    <s v="11001-BOGOTÁ, D.C."/>
    <n v="0"/>
    <n v="0"/>
    <n v="31800000"/>
    <n v="0"/>
    <n v="0"/>
    <n v="3180000"/>
    <n v="0"/>
    <n v="3180000"/>
    <n v="0"/>
    <n v="3180000"/>
    <n v="0"/>
    <n v="3180000"/>
    <n v="0"/>
    <n v="3180000"/>
    <n v="0"/>
    <n v="3180000"/>
    <n v="0"/>
    <n v="3180000"/>
    <n v="0"/>
    <n v="3180000"/>
    <n v="0"/>
    <n v="3180000"/>
    <n v="0"/>
    <n v="3180000"/>
    <m/>
    <m/>
    <m/>
    <m/>
    <s v="OK"/>
    <s v="OK"/>
  </r>
  <r>
    <s v="4.2410.1.4.1.1"/>
    <s v="INVERSIÓN"/>
    <x v="0"/>
    <x v="4"/>
    <s v="Optimizar la generación de  información geodésica, cartográfica, geográfica, agrológica y catastral actualizada con las especificaciones técnicas requeridas"/>
    <s v="Información cartográfica actualizada"/>
    <s v="Imágenes ortorectificadas/Adquirir imágenes"/>
    <x v="63"/>
    <s v="C-0406-1003-7-10305B-0406010-02"/>
    <s v="02-02-02-008-003-09"/>
    <x v="544"/>
    <x v="0"/>
    <x v="0"/>
    <s v="enero"/>
    <x v="5"/>
    <x v="0"/>
    <x v="0"/>
    <n v="83400000"/>
    <n v="83400000"/>
    <s v="2-NO"/>
    <s v="4-N/A"/>
    <s v="2410 - Subdirección Cartográfica y Geodésica"/>
    <s v="2.5-1-Adquisición de imágenes"/>
    <s v="SER012-Prestación de servicios personas naturales"/>
    <s v="DGIG-SC-12 Piloto"/>
    <s v="3-Gobernanza del dato y la información de valor público"/>
    <s v="11001-BOGOTÁ, D.C."/>
    <n v="83400000"/>
    <n v="0"/>
    <n v="0"/>
    <n v="13900000"/>
    <n v="0"/>
    <n v="13900000"/>
    <n v="0"/>
    <n v="13900000"/>
    <n v="0"/>
    <n v="13900000"/>
    <n v="0"/>
    <n v="13900000"/>
    <n v="0"/>
    <n v="13900000"/>
    <n v="0"/>
    <n v="0"/>
    <n v="0"/>
    <n v="0"/>
    <n v="0"/>
    <n v="0"/>
    <n v="0"/>
    <n v="0"/>
    <n v="0"/>
    <n v="0"/>
    <m/>
    <m/>
    <m/>
    <m/>
    <s v="OK"/>
    <s v="OK"/>
  </r>
  <r>
    <s v="4.2410.1.4.1.10"/>
    <s v="INVERSIÓN"/>
    <x v="0"/>
    <x v="4"/>
    <s v="Optimizar la generación de  información geodésica, cartográfica, geográfica, agrológica y catastral actualizada con las especificaciones técnicas requeridas"/>
    <s v="Información cartográfica actualizada"/>
    <s v="Imágenes ortorectificadas/Adquirir imágenes"/>
    <x v="63"/>
    <s v="C-0406-1003-7-10305B-0406010-02"/>
    <s v="02-02-02-008-003-09"/>
    <x v="545"/>
    <x v="0"/>
    <x v="7"/>
    <s v="junio"/>
    <x v="11"/>
    <x v="0"/>
    <x v="0"/>
    <n v="12720000"/>
    <n v="12720000"/>
    <s v="2-NO"/>
    <s v="4-N/A"/>
    <s v="2410 - Subdirección Cartográfica y Geodésica"/>
    <s v="2.5-1-Adquisición de imágenes"/>
    <s v="SER012-Prestación de servicios personas naturales"/>
    <s v="DGIG-SC-13 Pilotos dron"/>
    <s v="3-Gobernanza del dato y la información de valor público"/>
    <s v="11001-BOGOTÁ, D.C."/>
    <n v="0"/>
    <n v="0"/>
    <n v="0"/>
    <n v="0"/>
    <n v="0"/>
    <n v="0"/>
    <n v="0"/>
    <n v="0"/>
    <n v="0"/>
    <n v="0"/>
    <n v="12720000"/>
    <n v="0"/>
    <n v="0"/>
    <n v="3180000"/>
    <n v="0"/>
    <n v="3180000"/>
    <n v="0"/>
    <n v="3180000"/>
    <n v="0"/>
    <n v="3180000"/>
    <n v="0"/>
    <n v="0"/>
    <n v="0"/>
    <n v="0"/>
    <m/>
    <m/>
    <m/>
    <m/>
    <s v="OK"/>
    <s v="OK"/>
  </r>
  <r>
    <s v="4.2410.1.4.1.11"/>
    <s v="INVERSIÓN"/>
    <x v="0"/>
    <x v="4"/>
    <s v="Optimizar la generación de  información geodésica, cartográfica, geográfica, agrológica y catastral actualizada con las especificaciones técnicas requeridas"/>
    <s v="Información cartográfica actualizada"/>
    <s v="Imágenes ortorectificadas/Adquirir imágenes"/>
    <x v="63"/>
    <s v="C-0406-1003-7-10305B-0406010-02"/>
    <s v="02-02-02-008-003-09"/>
    <x v="545"/>
    <x v="0"/>
    <x v="7"/>
    <s v="junio"/>
    <x v="11"/>
    <x v="0"/>
    <x v="0"/>
    <n v="12720000"/>
    <n v="12720000"/>
    <s v="2-NO"/>
    <s v="4-N/A"/>
    <s v="2410 - Subdirección Cartográfica y Geodésica"/>
    <s v="2.5-1-Adquisición de imágenes"/>
    <s v="SER012-Prestación de servicios personas naturales"/>
    <s v="DGIG-SC-13 Pilotos dron"/>
    <s v="3-Gobernanza del dato y la información de valor público"/>
    <s v="11001-BOGOTÁ, D.C."/>
    <n v="0"/>
    <n v="0"/>
    <n v="0"/>
    <n v="0"/>
    <n v="0"/>
    <n v="0"/>
    <n v="0"/>
    <n v="0"/>
    <n v="0"/>
    <n v="0"/>
    <n v="12720000"/>
    <n v="0"/>
    <n v="0"/>
    <n v="3180000"/>
    <n v="0"/>
    <n v="3180000"/>
    <n v="0"/>
    <n v="3180000"/>
    <n v="0"/>
    <n v="3180000"/>
    <n v="0"/>
    <n v="0"/>
    <n v="0"/>
    <n v="0"/>
    <m/>
    <m/>
    <m/>
    <m/>
    <s v="OK"/>
    <s v="OK"/>
  </r>
  <r>
    <s v="4.2410.1.4.1.12"/>
    <s v="INVERSIÓN"/>
    <x v="0"/>
    <x v="4"/>
    <s v="Optimizar la generación de  información geodésica, cartográfica, geográfica, agrológica y catastral actualizada con las especificaciones técnicas requeridas"/>
    <s v="Información cartográfica actualizada"/>
    <s v="Imágenes ortorectificadas/Adquirir imágenes"/>
    <x v="63"/>
    <s v="C-0406-1003-7-10305B-0406010-02"/>
    <s v="02-02-02-008-003-09"/>
    <x v="545"/>
    <x v="0"/>
    <x v="7"/>
    <s v="junio"/>
    <x v="11"/>
    <x v="0"/>
    <x v="0"/>
    <n v="12720000"/>
    <n v="12720000"/>
    <s v="2-NO"/>
    <s v="4-N/A"/>
    <s v="2410 - Subdirección Cartográfica y Geodésica"/>
    <s v="2.5-1-Adquisición de imágenes"/>
    <s v="SER012-Prestación de servicios personas naturales"/>
    <s v="DGIG-SC-13 Pilotos dron"/>
    <s v="3-Gobernanza del dato y la información de valor público"/>
    <s v="11001-BOGOTÁ, D.C."/>
    <n v="0"/>
    <n v="0"/>
    <n v="0"/>
    <n v="0"/>
    <n v="0"/>
    <n v="0"/>
    <n v="0"/>
    <n v="0"/>
    <n v="0"/>
    <n v="0"/>
    <n v="12720000"/>
    <n v="0"/>
    <n v="0"/>
    <n v="3180000"/>
    <n v="0"/>
    <n v="3180000"/>
    <n v="0"/>
    <n v="3180000"/>
    <n v="0"/>
    <n v="3180000"/>
    <n v="0"/>
    <n v="0"/>
    <n v="0"/>
    <n v="0"/>
    <m/>
    <m/>
    <m/>
    <m/>
    <s v="OK"/>
    <s v="OK"/>
  </r>
  <r>
    <s v="4.2410.1.4.1.13"/>
    <s v="INVERSIÓN"/>
    <x v="0"/>
    <x v="4"/>
    <s v="Optimizar la generación de  información geodésica, cartográfica, geográfica, agrológica y catastral actualizada con las especificaciones técnicas requeridas"/>
    <s v="Información cartográfica actualizada"/>
    <s v="Imágenes ortorectificadas/Adquirir imágenes"/>
    <x v="63"/>
    <s v="C-0406-1003-7-10305B-0406010-02"/>
    <s v="02-02-02-008-003-09"/>
    <x v="545"/>
    <x v="0"/>
    <x v="7"/>
    <s v="junio"/>
    <x v="11"/>
    <x v="0"/>
    <x v="0"/>
    <n v="12720000"/>
    <n v="12720000"/>
    <s v="2-NO"/>
    <s v="4-N/A"/>
    <s v="2410 - Subdirección Cartográfica y Geodésica"/>
    <s v="2.5-1-Adquisición de imágenes"/>
    <s v="SER012-Prestación de servicios personas naturales"/>
    <s v="DGIG-SC-13 Pilotos dron"/>
    <s v="3-Gobernanza del dato y la información de valor público"/>
    <s v="11001-BOGOTÁ, D.C."/>
    <n v="0"/>
    <n v="0"/>
    <n v="0"/>
    <n v="0"/>
    <n v="0"/>
    <n v="0"/>
    <n v="0"/>
    <n v="0"/>
    <n v="0"/>
    <n v="0"/>
    <n v="12720000"/>
    <n v="0"/>
    <n v="0"/>
    <n v="3180000"/>
    <n v="0"/>
    <n v="3180000"/>
    <n v="0"/>
    <n v="3180000"/>
    <n v="0"/>
    <n v="3180000"/>
    <n v="0"/>
    <n v="0"/>
    <n v="0"/>
    <n v="0"/>
    <m/>
    <m/>
    <m/>
    <m/>
    <s v="OK"/>
    <s v="OK"/>
  </r>
  <r>
    <s v="4.2410.1.4.1.14"/>
    <s v="INVERSIÓN"/>
    <x v="0"/>
    <x v="4"/>
    <s v="Optimizar la generación de  información geodésica, cartográfica, geográfica, agrológica y catastral actualizada con las especificaciones técnicas requeridas"/>
    <s v="Información cartográfica actualizada"/>
    <s v="Imágenes ortorectificadas/Adquirir imágenes"/>
    <x v="63"/>
    <s v="C-0406-1003-7-10305B-0406010-02"/>
    <s v="02-02-02-008-003-09"/>
    <x v="545"/>
    <x v="0"/>
    <x v="7"/>
    <s v="junio"/>
    <x v="11"/>
    <x v="0"/>
    <x v="0"/>
    <n v="12720000"/>
    <n v="12720000"/>
    <s v="2-NO"/>
    <s v="4-N/A"/>
    <s v="2410 - Subdirección Cartográfica y Geodésica"/>
    <s v="2.5-1-Adquisición de imágenes"/>
    <s v="SER012-Prestación de servicios personas naturales"/>
    <s v="DGIG-SC-13 Pilotos dron"/>
    <s v="3-Gobernanza del dato y la información de valor público"/>
    <s v="11001-BOGOTÁ, D.C."/>
    <n v="0"/>
    <n v="0"/>
    <n v="0"/>
    <n v="0"/>
    <n v="0"/>
    <n v="0"/>
    <n v="0"/>
    <n v="0"/>
    <n v="0"/>
    <n v="0"/>
    <n v="12720000"/>
    <n v="0"/>
    <n v="0"/>
    <n v="3180000"/>
    <n v="0"/>
    <n v="3180000"/>
    <n v="0"/>
    <n v="3180000"/>
    <n v="0"/>
    <n v="3180000"/>
    <n v="0"/>
    <n v="0"/>
    <n v="0"/>
    <n v="0"/>
    <m/>
    <m/>
    <m/>
    <m/>
    <s v="OK"/>
    <s v="OK"/>
  </r>
  <r>
    <s v="4.2410.1.4.1.15"/>
    <s v="INVERSIÓN"/>
    <x v="0"/>
    <x v="4"/>
    <s v="Optimizar la generación de  información geodésica, cartográfica, geográfica, agrológica y catastral actualizada con las especificaciones técnicas requeridas"/>
    <s v="Información cartográfica actualizada"/>
    <s v="Imágenes ortorectificadas/Adquirir imágenes"/>
    <x v="63"/>
    <s v="C-0406-1003-7-10305B-0406010-02"/>
    <s v="02-02-02-008-003-09"/>
    <x v="546"/>
    <x v="0"/>
    <x v="0"/>
    <s v="enero"/>
    <x v="5"/>
    <x v="0"/>
    <x v="0"/>
    <n v="34200000"/>
    <n v="34200000"/>
    <s v="2-NO"/>
    <s v="4-N/A"/>
    <s v="2410 - Subdirección Cartográfica y Geodésica"/>
    <s v="2.5-1-Adquisición de imágenes"/>
    <s v="SER012-Prestación de servicios personas naturales"/>
    <s v="DGIG-SC-22 Técnico mantenimiento avión"/>
    <s v="3-Gobernanza del dato y la información de valor público"/>
    <s v="11001-BOGOTÁ, D.C."/>
    <n v="34200000"/>
    <n v="0"/>
    <n v="0"/>
    <n v="5700000"/>
    <n v="0"/>
    <n v="5700000"/>
    <n v="0"/>
    <n v="5700000"/>
    <n v="0"/>
    <n v="5700000"/>
    <n v="0"/>
    <n v="5700000"/>
    <n v="0"/>
    <n v="5700000"/>
    <n v="0"/>
    <n v="0"/>
    <n v="0"/>
    <n v="0"/>
    <n v="0"/>
    <n v="0"/>
    <n v="0"/>
    <n v="0"/>
    <n v="0"/>
    <n v="0"/>
    <m/>
    <m/>
    <m/>
    <m/>
    <s v="OK"/>
    <s v="OK"/>
  </r>
  <r>
    <s v="4.2410.1.4.1.16"/>
    <s v="INVERSIÓN"/>
    <x v="0"/>
    <x v="4"/>
    <s v="Optimizar la generación de  información geodésica, cartográfica, geográfica, agrológica y catastral actualizada con las especificaciones técnicas requeridas"/>
    <s v="Información cartográfica actualizada"/>
    <s v="Imágenes ortorectificadas/Adquirir imágenes"/>
    <x v="12"/>
    <s v="C-0406-1003-7-10305B-0406010-02"/>
    <s v="02-02-02-008-003-09"/>
    <x v="547"/>
    <x v="2"/>
    <x v="2"/>
    <s v="febrero"/>
    <x v="4"/>
    <x v="0"/>
    <x v="0"/>
    <n v="31800000"/>
    <n v="31800000"/>
    <s v="2-NO"/>
    <s v="4-N/A"/>
    <s v="2410 - Subdirección Cartográfica y Geodésica"/>
    <s v="2.5-1-Adquisición de imágenes"/>
    <s v="SER012-Prestación de servicios personas naturales"/>
    <s v="DGIG-SC-11 Personal Procesamiento imágenes"/>
    <s v="3-Gobernanza del dato y la información de valor público"/>
    <s v="11001-BOGOTÁ, D.C."/>
    <n v="0"/>
    <n v="0"/>
    <n v="31800000"/>
    <n v="0"/>
    <n v="0"/>
    <n v="3180000"/>
    <n v="0"/>
    <n v="3180000"/>
    <n v="0"/>
    <n v="3180000"/>
    <n v="0"/>
    <n v="3180000"/>
    <n v="0"/>
    <n v="3180000"/>
    <n v="0"/>
    <n v="3180000"/>
    <n v="0"/>
    <n v="3180000"/>
    <n v="0"/>
    <n v="3180000"/>
    <n v="0"/>
    <n v="3180000"/>
    <n v="0"/>
    <n v="3180000"/>
    <m/>
    <m/>
    <m/>
    <m/>
    <s v="OK"/>
    <s v="OK"/>
  </r>
  <r>
    <s v="4.2410.1.4.1.17"/>
    <s v="INVERSIÓN"/>
    <x v="0"/>
    <x v="4"/>
    <s v="Optimizar la generación de  información geodésica, cartográfica, geográfica, agrológica y catastral actualizada con las especificaciones técnicas requeridas"/>
    <s v="Información cartográfica actualizada"/>
    <s v="Imágenes ortorectificadas/Adquirir imágenes"/>
    <x v="65"/>
    <s v="C-0406-1003-7-10305B-0406010-02"/>
    <s v="02-02-02-008-007"/>
    <x v="548"/>
    <x v="0"/>
    <x v="0"/>
    <s v="abril"/>
    <x v="2"/>
    <x v="0"/>
    <x v="0"/>
    <n v="500000000"/>
    <n v="500000000"/>
    <s v="2-NO"/>
    <s v="4-N/A"/>
    <s v="2410 - Subdirección Cartográfica y Geodésica"/>
    <s v="2.5-99-GND- Gestión cartográfica"/>
    <s v="SER015-Mantenimiento de maquinaria y equipo"/>
    <s v="DGIG-19 N/A"/>
    <s v="3-Gobernanza del dato y la información de valor público"/>
    <s v="11001-BOGOTÁ, D.C."/>
    <n v="0"/>
    <n v="0"/>
    <n v="0"/>
    <n v="0"/>
    <n v="0"/>
    <n v="0"/>
    <n v="500000000"/>
    <n v="0"/>
    <n v="0"/>
    <n v="0"/>
    <n v="0"/>
    <n v="500000000"/>
    <n v="0"/>
    <n v="0"/>
    <n v="0"/>
    <n v="0"/>
    <n v="0"/>
    <n v="0"/>
    <n v="0"/>
    <n v="0"/>
    <n v="0"/>
    <n v="0"/>
    <n v="0"/>
    <n v="0"/>
    <m/>
    <m/>
    <m/>
    <m/>
    <s v="OK"/>
    <s v="OK"/>
  </r>
  <r>
    <s v="4.2410.1.4.1.18"/>
    <s v="INVERSIÓN"/>
    <x v="0"/>
    <x v="4"/>
    <s v="Optimizar la generación de  información geodésica, cartográfica, geográfica, agrológica y catastral actualizada con las especificaciones técnicas requeridas"/>
    <s v="Información cartográfica actualizada"/>
    <s v="Imágenes ortorectificadas/Adquirir imágenes"/>
    <x v="28"/>
    <s v="C-0406-1003-7-10305B-0406010-02"/>
    <s v="02-02-01-003-005-04"/>
    <x v="549"/>
    <x v="2"/>
    <x v="2"/>
    <s v="abril"/>
    <x v="8"/>
    <x v="0"/>
    <x v="0"/>
    <n v="150000000"/>
    <n v="150000000"/>
    <s v="2-NO"/>
    <s v="4-N/A"/>
    <s v="2410 - Subdirección Cartográfica y Geodésica"/>
    <s v="2.5-99-GND- Gestión cartográfica"/>
    <s v="MYS01-Combustibles"/>
    <s v="DGIG-19 N/A"/>
    <s v="3-Gobernanza del dato y la información de valor público"/>
    <s v="11001-BOGOTÁ, D.C."/>
    <n v="0"/>
    <n v="0"/>
    <n v="0"/>
    <n v="0"/>
    <n v="0"/>
    <n v="0"/>
    <n v="150000000"/>
    <n v="0"/>
    <n v="0"/>
    <n v="0"/>
    <n v="0"/>
    <n v="150000000"/>
    <n v="0"/>
    <n v="0"/>
    <n v="0"/>
    <n v="0"/>
    <n v="0"/>
    <n v="0"/>
    <n v="0"/>
    <n v="0"/>
    <n v="0"/>
    <n v="0"/>
    <n v="0"/>
    <n v="0"/>
    <m/>
    <m/>
    <m/>
    <m/>
    <s v="OK"/>
    <s v="OK"/>
  </r>
  <r>
    <s v="4.2410.1.4.1.19"/>
    <s v="INVERSIÓN"/>
    <x v="0"/>
    <x v="4"/>
    <s v="Optimizar la generación de  información geodésica, cartográfica, geográfica, agrológica y catastral actualizada con las especificaciones técnicas requeridas"/>
    <s v="Información cartográfica actualizada"/>
    <s v="Imágenes ortorectificadas/Adquirir imágenes"/>
    <x v="65"/>
    <s v="C-0406-1003-7-10305B-0406010-02"/>
    <s v="02-02-02-008-007"/>
    <x v="550"/>
    <x v="2"/>
    <x v="6"/>
    <s v="abril"/>
    <x v="9"/>
    <x v="6"/>
    <x v="0"/>
    <n v="14500000"/>
    <n v="14500000"/>
    <s v="2-NO"/>
    <s v="4-N/A"/>
    <s v="2410 - Subdirección Cartográfica y Geodésica"/>
    <s v="2.5-99-GND- Gestión cartográfica"/>
    <s v="SER015-Mantenimiento de maquinaria y equipo"/>
    <s v="DGIG-19 N/A"/>
    <s v="3-Gobernanza del dato y la información de valor público"/>
    <s v="11001-BOGOTÁ, D.C."/>
    <n v="0"/>
    <n v="0"/>
    <n v="0"/>
    <n v="0"/>
    <n v="0"/>
    <n v="0"/>
    <n v="14500000"/>
    <n v="0"/>
    <n v="0"/>
    <n v="0"/>
    <n v="0"/>
    <n v="14500000"/>
    <n v="0"/>
    <n v="0"/>
    <n v="0"/>
    <n v="0"/>
    <n v="0"/>
    <n v="0"/>
    <n v="0"/>
    <n v="0"/>
    <n v="0"/>
    <n v="0"/>
    <n v="0"/>
    <n v="0"/>
    <m/>
    <m/>
    <m/>
    <m/>
    <s v="OK"/>
    <s v="OK"/>
  </r>
  <r>
    <s v="4.2410.1.4.1.2"/>
    <s v="INVERSIÓN"/>
    <x v="0"/>
    <x v="4"/>
    <s v="Optimizar la generación de  información geodésica, cartográfica, geográfica, agrológica y catastral actualizada con las especificaciones técnicas requeridas"/>
    <s v="Información cartográfica actualizada"/>
    <s v="Imágenes ortorectificadas/Adquirir imágenes"/>
    <x v="63"/>
    <s v="C-0406-1003-7-10305B-0406010-02"/>
    <s v="02-02-02-008-003-09"/>
    <x v="551"/>
    <x v="0"/>
    <x v="0"/>
    <s v="enero"/>
    <x v="5"/>
    <x v="0"/>
    <x v="0"/>
    <n v="53100000"/>
    <n v="53100000"/>
    <s v="2-NO"/>
    <s v="4-N/A"/>
    <s v="2410 - Subdirección Cartográfica y Geodésica"/>
    <s v="2.5-1-Adquisición de imágenes"/>
    <s v="SER012-Prestación de servicios personas naturales"/>
    <s v="DGIG-SC-2 Copiloto"/>
    <s v="3-Gobernanza del dato y la información de valor público"/>
    <s v="11001-BOGOTÁ, D.C."/>
    <n v="53100000"/>
    <n v="0"/>
    <n v="0"/>
    <n v="8850000"/>
    <n v="0"/>
    <n v="8850000"/>
    <n v="0"/>
    <n v="8850000"/>
    <n v="0"/>
    <n v="8850000"/>
    <n v="0"/>
    <n v="8850000"/>
    <n v="0"/>
    <n v="8850000"/>
    <n v="0"/>
    <n v="0"/>
    <n v="0"/>
    <n v="0"/>
    <n v="0"/>
    <n v="0"/>
    <n v="0"/>
    <n v="0"/>
    <n v="0"/>
    <n v="0"/>
    <m/>
    <m/>
    <m/>
    <m/>
    <s v="OK"/>
    <s v="OK"/>
  </r>
  <r>
    <s v="4.2410.1.4.1.20"/>
    <s v="INVERSIÓN"/>
    <x v="0"/>
    <x v="4"/>
    <s v="Optimizar la generación de  información geodésica, cartográfica, geográfica, agrológica y catastral actualizada con las especificaciones técnicas requeridas"/>
    <s v="Información cartográfica actualizada"/>
    <s v="Imágenes ortorectificadas/Adquirir imágenes"/>
    <x v="65"/>
    <s v="C-0406-1003-7-10305B-0406010-02"/>
    <s v="02-02-02-008-007"/>
    <x v="552"/>
    <x v="2"/>
    <x v="2"/>
    <s v="abril"/>
    <x v="5"/>
    <x v="0"/>
    <x v="0"/>
    <n v="25000000"/>
    <n v="25000000"/>
    <s v="2-NO"/>
    <s v="4-N/A"/>
    <s v="2410 - Subdirección Cartográfica y Geodésica"/>
    <s v="2.5-99-GND- Gestión cartográfica"/>
    <s v="SER015-Mantenimiento de maquinaria y equipo"/>
    <s v="DGIG-19 N/A"/>
    <s v="3-Gobernanza del dato y la información de valor público"/>
    <s v="11001-BOGOTÁ, D.C."/>
    <n v="0"/>
    <n v="0"/>
    <n v="0"/>
    <n v="0"/>
    <n v="0"/>
    <n v="0"/>
    <n v="25000000"/>
    <n v="0"/>
    <n v="0"/>
    <n v="0"/>
    <n v="0"/>
    <n v="25000000"/>
    <n v="0"/>
    <n v="0"/>
    <n v="0"/>
    <n v="0"/>
    <n v="0"/>
    <n v="0"/>
    <n v="0"/>
    <n v="0"/>
    <n v="0"/>
    <n v="0"/>
    <n v="0"/>
    <n v="0"/>
    <m/>
    <m/>
    <m/>
    <m/>
    <s v="OK"/>
    <s v="OK"/>
  </r>
  <r>
    <s v="4.2410.1.4.1.21"/>
    <s v="INVERSIÓN"/>
    <x v="0"/>
    <x v="4"/>
    <s v="Optimizar la generación de  información geodésica, cartográfica, geográfica, agrológica y catastral actualizada con las especificaciones técnicas requeridas"/>
    <s v="Información cartográfica actualizada"/>
    <s v="Imágenes ortorectificadas/Adquirir imágenes"/>
    <x v="65"/>
    <s v="C-0406-1003-7-10305B-0406010-02"/>
    <s v="02-02-02-008-007"/>
    <x v="553"/>
    <x v="2"/>
    <x v="2"/>
    <s v="abril"/>
    <x v="5"/>
    <x v="0"/>
    <x v="0"/>
    <n v="30000000"/>
    <n v="30000000"/>
    <s v="2-NO"/>
    <s v="4-N/A"/>
    <s v="2410 - Subdirección Cartográfica y Geodésica"/>
    <s v="2.5-99-GND- Gestión cartográfica"/>
    <s v="SER015-Mantenimiento de maquinaria y equipo"/>
    <s v="DGIG-19 N/A"/>
    <s v="3-Gobernanza del dato y la información de valor público"/>
    <s v="11001-BOGOTÁ, D.C."/>
    <n v="0"/>
    <n v="0"/>
    <n v="0"/>
    <n v="0"/>
    <n v="0"/>
    <n v="0"/>
    <n v="30000000"/>
    <n v="0"/>
    <n v="0"/>
    <n v="0"/>
    <n v="0"/>
    <n v="30000000"/>
    <n v="0"/>
    <n v="0"/>
    <n v="0"/>
    <n v="0"/>
    <n v="0"/>
    <n v="0"/>
    <n v="0"/>
    <n v="0"/>
    <n v="0"/>
    <n v="0"/>
    <n v="0"/>
    <n v="0"/>
    <m/>
    <m/>
    <m/>
    <m/>
    <s v="OK"/>
    <s v="OK"/>
  </r>
  <r>
    <s v="4.2410.1.4.1.22"/>
    <s v="INVERSIÓN"/>
    <x v="0"/>
    <x v="4"/>
    <s v="Optimizar la generación de  información geodésica, cartográfica, geográfica, agrológica y catastral actualizada con las especificaciones técnicas requeridas"/>
    <s v="Información cartográfica actualizada"/>
    <s v="Imágenes ortorectificadas/Adquirir imágenes"/>
    <x v="66"/>
    <s v="C-0406-1003-7-10305B-0406010-02"/>
    <s v="02-02-02-009-007-09"/>
    <x v="554"/>
    <x v="2"/>
    <x v="2"/>
    <s v="abril"/>
    <x v="10"/>
    <x v="6"/>
    <x v="0"/>
    <n v="19000000"/>
    <n v="19000000"/>
    <s v="2-NO"/>
    <s v="4-N/A"/>
    <s v="2410 - Subdirección Cartográfica y Geodésica"/>
    <s v="2.5-99-GND- Gestión cartográfica"/>
    <s v="SER011-Seguros"/>
    <s v="DGIG-19 N/A"/>
    <s v="3-Gobernanza del dato y la información de valor público"/>
    <s v="11001-BOGOTÁ, D.C."/>
    <n v="0"/>
    <n v="0"/>
    <n v="0"/>
    <n v="0"/>
    <n v="0"/>
    <n v="0"/>
    <n v="19000000"/>
    <n v="0"/>
    <n v="0"/>
    <n v="0"/>
    <n v="0"/>
    <n v="19000000"/>
    <n v="0"/>
    <n v="0"/>
    <n v="0"/>
    <n v="0"/>
    <n v="0"/>
    <n v="0"/>
    <n v="0"/>
    <n v="0"/>
    <n v="0"/>
    <n v="0"/>
    <n v="0"/>
    <n v="0"/>
    <m/>
    <m/>
    <m/>
    <m/>
    <s v="OK"/>
    <s v="OK"/>
  </r>
  <r>
    <s v="4.2410.1.4.1.3"/>
    <s v="INVERSIÓN"/>
    <x v="0"/>
    <x v="4"/>
    <s v="Optimizar la generación de  información geodésica, cartográfica, geográfica, agrológica y catastral actualizada con las especificaciones técnicas requeridas"/>
    <s v="Información cartográfica actualizada"/>
    <s v="Imágenes ortorectificadas/Adquirir imágenes"/>
    <x v="63"/>
    <s v="C-0406-1003-7-10305B-0406010-02"/>
    <s v="02-02-02-008-003-09"/>
    <x v="545"/>
    <x v="2"/>
    <x v="2"/>
    <s v="marzo"/>
    <x v="4"/>
    <x v="0"/>
    <x v="0"/>
    <n v="31800000"/>
    <n v="31800000"/>
    <s v="2-NO"/>
    <s v="4-N/A"/>
    <s v="2410 - Subdirección Cartográfica y Geodésica"/>
    <s v="2.5-1-Adquisición de imágenes"/>
    <s v="SER012-Prestación de servicios personas naturales"/>
    <s v="DGIG-SC-13 Pilotos dron"/>
    <s v="3-Gobernanza del dato y la información de valor público"/>
    <s v="11001-BOGOTÁ, D.C."/>
    <n v="0"/>
    <n v="0"/>
    <n v="0"/>
    <n v="0"/>
    <n v="31800000"/>
    <n v="3180000"/>
    <n v="0"/>
    <n v="3180000"/>
    <n v="0"/>
    <n v="3180000"/>
    <n v="0"/>
    <n v="3180000"/>
    <n v="0"/>
    <n v="3180000"/>
    <n v="0"/>
    <n v="3180000"/>
    <n v="0"/>
    <n v="3180000"/>
    <n v="0"/>
    <n v="3180000"/>
    <n v="0"/>
    <n v="3180000"/>
    <n v="0"/>
    <n v="3180000"/>
    <m/>
    <m/>
    <m/>
    <m/>
    <s v="OK"/>
    <s v="OK"/>
  </r>
  <r>
    <s v="4.2410.1.4.1.4"/>
    <s v="INVERSIÓN"/>
    <x v="0"/>
    <x v="4"/>
    <s v="Optimizar la generación de  información geodésica, cartográfica, geográfica, agrológica y catastral actualizada con las especificaciones técnicas requeridas"/>
    <s v="Información cartográfica actualizada"/>
    <s v="Imágenes ortorectificadas/Adquirir imágenes"/>
    <x v="63"/>
    <s v="C-0406-1003-7-10305B-0406010-02"/>
    <s v="02-02-02-008-003-09"/>
    <x v="545"/>
    <x v="2"/>
    <x v="2"/>
    <s v="marzo"/>
    <x v="4"/>
    <x v="0"/>
    <x v="0"/>
    <n v="31800000"/>
    <n v="31800000"/>
    <s v="2-NO"/>
    <s v="4-N/A"/>
    <s v="2410 - Subdirección Cartográfica y Geodésica"/>
    <s v="2.5-1-Adquisición de imágenes"/>
    <s v="SER012-Prestación de servicios personas naturales"/>
    <s v="DGIG-SC-13 Pilotos dron"/>
    <s v="3-Gobernanza del dato y la información de valor público"/>
    <s v="11001-BOGOTÁ, D.C."/>
    <n v="0"/>
    <n v="0"/>
    <n v="0"/>
    <n v="0"/>
    <n v="31800000"/>
    <n v="3180000"/>
    <n v="0"/>
    <n v="3180000"/>
    <n v="0"/>
    <n v="3180000"/>
    <n v="0"/>
    <n v="3180000"/>
    <n v="0"/>
    <n v="3180000"/>
    <n v="0"/>
    <n v="3180000"/>
    <n v="0"/>
    <n v="3180000"/>
    <n v="0"/>
    <n v="3180000"/>
    <n v="0"/>
    <n v="3180000"/>
    <n v="0"/>
    <n v="3180000"/>
    <m/>
    <m/>
    <m/>
    <m/>
    <s v="OK"/>
    <s v="OK"/>
  </r>
  <r>
    <s v="4.2410.1.4.1.5"/>
    <s v="INVERSIÓN"/>
    <x v="0"/>
    <x v="4"/>
    <s v="Optimizar la generación de  información geodésica, cartográfica, geográfica, agrológica y catastral actualizada con las especificaciones técnicas requeridas"/>
    <s v="Información cartográfica actualizada"/>
    <s v="Imágenes ortorectificadas/Adquirir imágenes"/>
    <x v="63"/>
    <s v="C-0406-1003-7-10305B-0406010-02"/>
    <s v="02-02-02-008-003-09"/>
    <x v="545"/>
    <x v="0"/>
    <x v="7"/>
    <s v="junio"/>
    <x v="11"/>
    <x v="0"/>
    <x v="0"/>
    <n v="12720000"/>
    <n v="12720000"/>
    <s v="2-NO"/>
    <s v="4-N/A"/>
    <s v="2410 - Subdirección Cartográfica y Geodésica"/>
    <s v="2.5-1-Adquisición de imágenes"/>
    <s v="SER012-Prestación de servicios personas naturales"/>
    <s v="DGIG-SC-13 Pilotos dron"/>
    <s v="3-Gobernanza del dato y la información de valor público"/>
    <s v="11001-BOGOTÁ, D.C."/>
    <n v="0"/>
    <n v="0"/>
    <n v="0"/>
    <n v="0"/>
    <n v="0"/>
    <n v="0"/>
    <n v="0"/>
    <n v="0"/>
    <n v="0"/>
    <n v="0"/>
    <n v="12720000"/>
    <n v="0"/>
    <n v="0"/>
    <n v="3180000"/>
    <n v="0"/>
    <n v="3180000"/>
    <n v="0"/>
    <n v="3180000"/>
    <n v="0"/>
    <n v="3180000"/>
    <n v="0"/>
    <n v="0"/>
    <n v="0"/>
    <n v="0"/>
    <m/>
    <m/>
    <m/>
    <m/>
    <s v="OK"/>
    <s v="OK"/>
  </r>
  <r>
    <s v="4.2410.1.4.1.6"/>
    <s v="INVERSIÓN"/>
    <x v="0"/>
    <x v="4"/>
    <s v="Optimizar la generación de  información geodésica, cartográfica, geográfica, agrológica y catastral actualizada con las especificaciones técnicas requeridas"/>
    <s v="Información cartográfica actualizada"/>
    <s v="Imágenes ortorectificadas/Adquirir imágenes"/>
    <x v="63"/>
    <s v="C-0406-1003-7-10305B-0406010-02"/>
    <s v="02-02-02-008-003-09"/>
    <x v="545"/>
    <x v="0"/>
    <x v="7"/>
    <s v="junio"/>
    <x v="11"/>
    <x v="0"/>
    <x v="0"/>
    <n v="12720000"/>
    <n v="12720000"/>
    <s v="2-NO"/>
    <s v="4-N/A"/>
    <s v="2410 - Subdirección Cartográfica y Geodésica"/>
    <s v="2.5-1-Adquisición de imágenes"/>
    <s v="SER012-Prestación de servicios personas naturales"/>
    <s v="DGIG-SC-13 Pilotos dron"/>
    <s v="3-Gobernanza del dato y la información de valor público"/>
    <s v="11001-BOGOTÁ, D.C."/>
    <n v="0"/>
    <n v="0"/>
    <n v="0"/>
    <n v="0"/>
    <n v="0"/>
    <n v="0"/>
    <n v="0"/>
    <n v="0"/>
    <n v="0"/>
    <n v="0"/>
    <n v="12720000"/>
    <n v="0"/>
    <n v="0"/>
    <n v="3180000"/>
    <n v="0"/>
    <n v="3180000"/>
    <n v="0"/>
    <n v="3180000"/>
    <n v="0"/>
    <n v="3180000"/>
    <n v="0"/>
    <n v="0"/>
    <n v="0"/>
    <n v="0"/>
    <m/>
    <m/>
    <m/>
    <m/>
    <s v="OK"/>
    <s v="OK"/>
  </r>
  <r>
    <s v="4.2410.1.4.1.7"/>
    <s v="INVERSIÓN"/>
    <x v="0"/>
    <x v="4"/>
    <s v="Optimizar la generación de  información geodésica, cartográfica, geográfica, agrológica y catastral actualizada con las especificaciones técnicas requeridas"/>
    <s v="Información cartográfica actualizada"/>
    <s v="Imágenes ortorectificadas/Adquirir imágenes"/>
    <x v="63"/>
    <s v="C-0406-1003-7-10305B-0406010-02"/>
    <s v="02-02-02-008-003-09"/>
    <x v="545"/>
    <x v="0"/>
    <x v="7"/>
    <s v="junio"/>
    <x v="11"/>
    <x v="0"/>
    <x v="0"/>
    <n v="12720000"/>
    <n v="12720000"/>
    <s v="2-NO"/>
    <s v="4-N/A"/>
    <s v="2410 - Subdirección Cartográfica y Geodésica"/>
    <s v="2.5-1-Adquisición de imágenes"/>
    <s v="SER012-Prestación de servicios personas naturales"/>
    <s v="DGIG-SC-13 Pilotos dron"/>
    <s v="3-Gobernanza del dato y la información de valor público"/>
    <s v="11001-BOGOTÁ, D.C."/>
    <n v="0"/>
    <n v="0"/>
    <n v="0"/>
    <n v="0"/>
    <n v="0"/>
    <n v="0"/>
    <n v="0"/>
    <n v="0"/>
    <n v="0"/>
    <n v="0"/>
    <n v="12720000"/>
    <n v="0"/>
    <n v="0"/>
    <n v="3180000"/>
    <n v="0"/>
    <n v="3180000"/>
    <n v="0"/>
    <n v="3180000"/>
    <n v="0"/>
    <n v="3180000"/>
    <n v="0"/>
    <n v="0"/>
    <n v="0"/>
    <n v="0"/>
    <m/>
    <m/>
    <m/>
    <m/>
    <s v="OK"/>
    <s v="OK"/>
  </r>
  <r>
    <s v="4.2410.1.4.1.8"/>
    <s v="INVERSIÓN"/>
    <x v="0"/>
    <x v="4"/>
    <s v="Optimizar la generación de  información geodésica, cartográfica, geográfica, agrológica y catastral actualizada con las especificaciones técnicas requeridas"/>
    <s v="Información cartográfica actualizada"/>
    <s v="Imágenes ortorectificadas/Adquirir imágenes"/>
    <x v="63"/>
    <s v="C-0406-1003-7-10305B-0406010-02"/>
    <s v="02-02-02-008-003-09"/>
    <x v="545"/>
    <x v="0"/>
    <x v="7"/>
    <s v="junio"/>
    <x v="11"/>
    <x v="0"/>
    <x v="0"/>
    <n v="12720000"/>
    <n v="12720000"/>
    <s v="2-NO"/>
    <s v="4-N/A"/>
    <s v="2410 - Subdirección Cartográfica y Geodésica"/>
    <s v="2.5-1-Adquisición de imágenes"/>
    <s v="SER012-Prestación de servicios personas naturales"/>
    <s v="DGIG-SC-13 Pilotos dron"/>
    <s v="3-Gobernanza del dato y la información de valor público"/>
    <s v="11001-BOGOTÁ, D.C."/>
    <n v="0"/>
    <n v="0"/>
    <n v="0"/>
    <n v="0"/>
    <n v="0"/>
    <n v="0"/>
    <n v="0"/>
    <n v="0"/>
    <n v="0"/>
    <n v="0"/>
    <n v="12720000"/>
    <n v="0"/>
    <n v="0"/>
    <n v="3180000"/>
    <n v="0"/>
    <n v="3180000"/>
    <n v="0"/>
    <n v="3180000"/>
    <n v="0"/>
    <n v="3180000"/>
    <n v="0"/>
    <n v="0"/>
    <n v="0"/>
    <n v="0"/>
    <m/>
    <m/>
    <m/>
    <m/>
    <s v="OK"/>
    <s v="OK"/>
  </r>
  <r>
    <s v="4.2410.1.4.1.9"/>
    <s v="INVERSIÓN"/>
    <x v="0"/>
    <x v="4"/>
    <s v="Optimizar la generación de  información geodésica, cartográfica, geográfica, agrológica y catastral actualizada con las especificaciones técnicas requeridas"/>
    <s v="Información cartográfica actualizada"/>
    <s v="Imágenes ortorectificadas/Adquirir imágenes"/>
    <x v="63"/>
    <s v="C-0406-1003-7-10305B-0406010-02"/>
    <s v="02-02-02-008-003-09"/>
    <x v="545"/>
    <x v="0"/>
    <x v="7"/>
    <s v="junio"/>
    <x v="11"/>
    <x v="0"/>
    <x v="0"/>
    <n v="12720000"/>
    <n v="12720000"/>
    <s v="2-NO"/>
    <s v="4-N/A"/>
    <s v="2410 - Subdirección Cartográfica y Geodésica"/>
    <s v="2.5-1-Adquisición de imágenes"/>
    <s v="SER012-Prestación de servicios personas naturales"/>
    <s v="DGIG-SC-13 Pilotos dron"/>
    <s v="3-Gobernanza del dato y la información de valor público"/>
    <s v="11001-BOGOTÁ, D.C."/>
    <n v="0"/>
    <n v="0"/>
    <n v="0"/>
    <n v="0"/>
    <n v="0"/>
    <n v="0"/>
    <n v="0"/>
    <n v="0"/>
    <n v="0"/>
    <n v="0"/>
    <n v="12720000"/>
    <n v="0"/>
    <n v="0"/>
    <n v="3180000"/>
    <n v="0"/>
    <n v="3180000"/>
    <n v="0"/>
    <n v="3180000"/>
    <n v="0"/>
    <n v="3180000"/>
    <n v="0"/>
    <n v="0"/>
    <n v="0"/>
    <n v="0"/>
    <m/>
    <m/>
    <m/>
    <m/>
    <s v="OK"/>
    <s v="OK"/>
  </r>
  <r>
    <s v="4.2410.1.4.2.1"/>
    <s v="INVERSIÓN"/>
    <x v="0"/>
    <x v="4"/>
    <s v="Optimizar la generación de  información geodésica, cartográfica, geográfica, agrológica y catastral actualizada con las especificaciones técnicas requeridas"/>
    <s v="Información cartográfica actualizada"/>
    <s v="Imágenes ortorectificadas/Ortorectificar imágenes"/>
    <x v="63"/>
    <s v="C-0406-1003-7-10305B-0406010-02"/>
    <s v="02-02-02-008-003-04"/>
    <x v="555"/>
    <x v="2"/>
    <x v="2"/>
    <s v="febrero"/>
    <x v="4"/>
    <x v="0"/>
    <x v="0"/>
    <n v="57000000"/>
    <n v="57000000"/>
    <s v="2-NO"/>
    <s v="4-N/A"/>
    <s v="2410 - Subdirección Cartográfica y Geodésica"/>
    <s v="2.5-2-Generación de cartografía oficial"/>
    <s v="SER012-Prestación de servicios personas naturales"/>
    <s v="DGIG-SC-16 Profesionales ortoimagenes"/>
    <s v="3-Gobernanza del dato y la información de valor público"/>
    <s v="11001-BOGOTÁ, D.C."/>
    <n v="0"/>
    <n v="0"/>
    <n v="57000000"/>
    <n v="0"/>
    <n v="0"/>
    <n v="5700000"/>
    <n v="0"/>
    <n v="5700000"/>
    <n v="0"/>
    <n v="5700000"/>
    <n v="0"/>
    <n v="5700000"/>
    <n v="0"/>
    <n v="5700000"/>
    <n v="0"/>
    <n v="5700000"/>
    <n v="0"/>
    <n v="5700000"/>
    <n v="0"/>
    <n v="5700000"/>
    <n v="0"/>
    <n v="5700000"/>
    <n v="0"/>
    <n v="5700000"/>
    <m/>
    <m/>
    <m/>
    <m/>
    <s v="OK"/>
    <s v="OK"/>
  </r>
  <r>
    <s v="4.2410.1.4.2.10"/>
    <s v="INVERSIÓN"/>
    <x v="0"/>
    <x v="4"/>
    <s v="Optimizar la generación de  información geodésica, cartográfica, geográfica, agrológica y catastral actualizada con las especificaciones técnicas requeridas"/>
    <s v="Información cartográfica actualizada"/>
    <s v="Imágenes ortorectificadas/Ortorectificar imágenes"/>
    <x v="63"/>
    <s v="C-0406-1003-7-10305B-0406010-02"/>
    <s v="02-02-02-008-003-04"/>
    <x v="556"/>
    <x v="0"/>
    <x v="0"/>
    <s v="enero"/>
    <x v="4"/>
    <x v="0"/>
    <x v="0"/>
    <n v="57000000"/>
    <n v="57000000"/>
    <s v="2-NO"/>
    <s v="4-N/A"/>
    <s v="2410 - Subdirección Cartográfica y Geodésica"/>
    <s v="2.5-2-Generación de cartografía oficial"/>
    <s v="SER012-Prestación de servicios personas naturales"/>
    <s v="DGIG-SC-19 Profesionales validación"/>
    <s v="3-Gobernanza del dato y la información de valor público"/>
    <s v="11001-BOGOTÁ, D.C."/>
    <n v="57000000"/>
    <n v="0"/>
    <n v="0"/>
    <n v="5700000"/>
    <n v="0"/>
    <n v="5700000"/>
    <n v="0"/>
    <n v="5700000"/>
    <n v="0"/>
    <n v="5700000"/>
    <n v="0"/>
    <n v="5700000"/>
    <n v="0"/>
    <n v="5700000"/>
    <n v="0"/>
    <n v="5700000"/>
    <n v="0"/>
    <n v="5700000"/>
    <n v="0"/>
    <n v="5700000"/>
    <n v="0"/>
    <n v="5700000"/>
    <n v="0"/>
    <n v="0"/>
    <m/>
    <m/>
    <m/>
    <m/>
    <s v="OK"/>
    <s v="OK"/>
  </r>
  <r>
    <s v="4.2410.1.4.2.11"/>
    <s v="INVERSIÓN"/>
    <x v="0"/>
    <x v="4"/>
    <s v="Optimizar la generación de  información geodésica, cartográfica, geográfica, agrológica y catastral actualizada con las especificaciones técnicas requeridas"/>
    <s v="Información cartográfica actualizada"/>
    <s v="Imágenes ortorectificadas/Ortorectificar imágenes"/>
    <x v="63"/>
    <s v="C-0406-1003-7-10305B-0406010-02"/>
    <s v="02-02-02-008-003-04"/>
    <x v="557"/>
    <x v="2"/>
    <x v="2"/>
    <s v="febrero"/>
    <x v="4"/>
    <x v="0"/>
    <x v="0"/>
    <n v="31800000"/>
    <n v="31800000"/>
    <s v="2-NO"/>
    <s v="4-N/A"/>
    <s v="2410 - Subdirección Cartográfica y Geodésica"/>
    <s v="2.5-2-Generación de cartografía oficial"/>
    <s v="SER012-Prestación de servicios personas naturales"/>
    <s v="DGIG-SC-19 Profesionales validación"/>
    <s v="3-Gobernanza del dato y la información de valor público"/>
    <s v="11001-BOGOTÁ, D.C."/>
    <n v="0"/>
    <n v="0"/>
    <n v="31800000"/>
    <n v="0"/>
    <n v="0"/>
    <n v="3180000"/>
    <n v="0"/>
    <n v="3180000"/>
    <n v="0"/>
    <n v="3180000"/>
    <n v="0"/>
    <n v="3180000"/>
    <n v="0"/>
    <n v="3180000"/>
    <n v="0"/>
    <n v="3180000"/>
    <n v="0"/>
    <n v="3180000"/>
    <n v="0"/>
    <n v="3180000"/>
    <n v="0"/>
    <n v="3180000"/>
    <n v="0"/>
    <n v="3180000"/>
    <m/>
    <m/>
    <m/>
    <m/>
    <s v="OK"/>
    <s v="OK"/>
  </r>
  <r>
    <s v="4.2410.1.4.2.12"/>
    <s v="INVERSIÓN"/>
    <x v="0"/>
    <x v="4"/>
    <s v="Optimizar la generación de  información geodésica, cartográfica, geográfica, agrológica y catastral actualizada con las especificaciones técnicas requeridas"/>
    <s v="Información cartográfica actualizada"/>
    <s v="Imágenes ortorectificadas/Ortorectificar imágenes"/>
    <x v="63"/>
    <s v="C-0406-1003-7-10305B-0406010-02"/>
    <s v="02-02-02-008-003-04"/>
    <x v="557"/>
    <x v="2"/>
    <x v="2"/>
    <s v="febrero"/>
    <x v="4"/>
    <x v="0"/>
    <x v="0"/>
    <n v="31800000"/>
    <n v="31800000"/>
    <s v="2-NO"/>
    <s v="4-N/A"/>
    <s v="2410 - Subdirección Cartográfica y Geodésica"/>
    <s v="2.5-2-Generación de cartografía oficial"/>
    <s v="SER012-Prestación de servicios personas naturales"/>
    <s v="DGIG-SC-19 Profesionales validación"/>
    <s v="3-Gobernanza del dato y la información de valor público"/>
    <s v="11001-BOGOTÁ, D.C."/>
    <n v="0"/>
    <n v="0"/>
    <n v="31800000"/>
    <n v="0"/>
    <n v="0"/>
    <n v="3180000"/>
    <n v="0"/>
    <n v="3180000"/>
    <n v="0"/>
    <n v="3180000"/>
    <n v="0"/>
    <n v="3180000"/>
    <n v="0"/>
    <n v="3180000"/>
    <n v="0"/>
    <n v="3180000"/>
    <n v="0"/>
    <n v="3180000"/>
    <n v="0"/>
    <n v="3180000"/>
    <n v="0"/>
    <n v="3180000"/>
    <n v="0"/>
    <n v="3180000"/>
    <m/>
    <m/>
    <m/>
    <m/>
    <s v="OK"/>
    <s v="OK"/>
  </r>
  <r>
    <s v="4.2410.1.4.2.13"/>
    <s v="INVERSIÓN"/>
    <x v="0"/>
    <x v="4"/>
    <s v="Optimizar la generación de  información geodésica, cartográfica, geográfica, agrológica y catastral actualizada con las especificaciones técnicas requeridas"/>
    <s v="Información cartográfica actualizada"/>
    <s v="Imágenes ortorectificadas/Ortorectificar imágenes"/>
    <x v="63"/>
    <s v="C-0406-1003-7-10305B-0406010-02"/>
    <s v="02-02-02-008-003-04"/>
    <x v="557"/>
    <x v="2"/>
    <x v="2"/>
    <s v="febrero"/>
    <x v="4"/>
    <x v="0"/>
    <x v="0"/>
    <n v="31800000"/>
    <n v="31800000"/>
    <s v="2-NO"/>
    <s v="4-N/A"/>
    <s v="2410 - Subdirección Cartográfica y Geodésica"/>
    <s v="2.5-2-Generación de cartografía oficial"/>
    <s v="SER012-Prestación de servicios personas naturales"/>
    <s v="DGIG-SC-19 Profesionales validación"/>
    <s v="3-Gobernanza del dato y la información de valor público"/>
    <s v="11001-BOGOTÁ, D.C."/>
    <n v="0"/>
    <n v="0"/>
    <n v="31800000"/>
    <n v="0"/>
    <n v="0"/>
    <n v="3180000"/>
    <n v="0"/>
    <n v="3180000"/>
    <n v="0"/>
    <n v="3180000"/>
    <n v="0"/>
    <n v="3180000"/>
    <n v="0"/>
    <n v="3180000"/>
    <n v="0"/>
    <n v="3180000"/>
    <n v="0"/>
    <n v="3180000"/>
    <n v="0"/>
    <n v="3180000"/>
    <n v="0"/>
    <n v="3180000"/>
    <n v="0"/>
    <n v="3180000"/>
    <m/>
    <m/>
    <m/>
    <m/>
    <s v="OK"/>
    <s v="OK"/>
  </r>
  <r>
    <s v="4.2410.1.4.2.14"/>
    <s v="INVERSIÓN"/>
    <x v="0"/>
    <x v="4"/>
    <s v="Optimizar la generación de  información geodésica, cartográfica, geográfica, agrológica y catastral actualizada con las especificaciones técnicas requeridas"/>
    <s v="Información cartográfica actualizada"/>
    <s v="Imágenes ortorectificadas/Ortorectificar imágenes"/>
    <x v="63"/>
    <s v="C-0406-1003-7-10305B-0406010-02"/>
    <s v="02-02-02-008-003-04"/>
    <x v="557"/>
    <x v="2"/>
    <x v="2"/>
    <s v="febrero"/>
    <x v="4"/>
    <x v="0"/>
    <x v="0"/>
    <n v="31800000"/>
    <n v="31800000"/>
    <s v="2-NO"/>
    <s v="4-N/A"/>
    <s v="2410 - Subdirección Cartográfica y Geodésica"/>
    <s v="2.5-2-Generación de cartografía oficial"/>
    <s v="SER012-Prestación de servicios personas naturales"/>
    <s v="DGIG-SC-19 Profesionales validación"/>
    <s v="3-Gobernanza del dato y la información de valor público"/>
    <s v="11001-BOGOTÁ, D.C."/>
    <n v="0"/>
    <n v="0"/>
    <n v="31800000"/>
    <n v="0"/>
    <n v="0"/>
    <n v="3180000"/>
    <n v="0"/>
    <n v="3180000"/>
    <n v="0"/>
    <n v="3180000"/>
    <n v="0"/>
    <n v="3180000"/>
    <n v="0"/>
    <n v="3180000"/>
    <n v="0"/>
    <n v="3180000"/>
    <n v="0"/>
    <n v="3180000"/>
    <n v="0"/>
    <n v="3180000"/>
    <n v="0"/>
    <n v="3180000"/>
    <n v="0"/>
    <n v="3180000"/>
    <m/>
    <m/>
    <m/>
    <m/>
    <s v="OK"/>
    <s v="OK"/>
  </r>
  <r>
    <s v="4.2410.1.4.2.15"/>
    <s v="INVERSIÓN"/>
    <x v="0"/>
    <x v="4"/>
    <s v="Optimizar la generación de  información geodésica, cartográfica, geográfica, agrológica y catastral actualizada con las especificaciones técnicas requeridas"/>
    <s v="Información cartográfica actualizada"/>
    <s v="Imágenes ortorectificadas/Ortorectificar imágenes"/>
    <x v="63"/>
    <s v="C-0406-1003-7-10305B-0406010-02"/>
    <s v="02-02-02-008-003-04"/>
    <x v="557"/>
    <x v="2"/>
    <x v="2"/>
    <s v="febrero"/>
    <x v="4"/>
    <x v="0"/>
    <x v="0"/>
    <n v="31800000"/>
    <n v="31800000"/>
    <s v="2-NO"/>
    <s v="4-N/A"/>
    <s v="2410 - Subdirección Cartográfica y Geodésica"/>
    <s v="2.5-2-Generación de cartografía oficial"/>
    <s v="SER012-Prestación de servicios personas naturales"/>
    <s v="DGIG-SC-19 Profesionales validación"/>
    <s v="3-Gobernanza del dato y la información de valor público"/>
    <s v="11001-BOGOTÁ, D.C."/>
    <n v="0"/>
    <n v="0"/>
    <n v="31800000"/>
    <n v="0"/>
    <n v="0"/>
    <n v="3180000"/>
    <n v="0"/>
    <n v="3180000"/>
    <n v="0"/>
    <n v="3180000"/>
    <n v="0"/>
    <n v="3180000"/>
    <n v="0"/>
    <n v="3180000"/>
    <n v="0"/>
    <n v="3180000"/>
    <n v="0"/>
    <n v="3180000"/>
    <n v="0"/>
    <n v="3180000"/>
    <n v="0"/>
    <n v="3180000"/>
    <n v="0"/>
    <n v="3180000"/>
    <m/>
    <m/>
    <m/>
    <m/>
    <s v="OK"/>
    <s v="OK"/>
  </r>
  <r>
    <s v="4.2410.1.4.2.2"/>
    <s v="INVERSIÓN"/>
    <x v="0"/>
    <x v="4"/>
    <s v="Optimizar la generación de  información geodésica, cartográfica, geográfica, agrológica y catastral actualizada con las especificaciones técnicas requeridas"/>
    <s v="Información cartográfica actualizada"/>
    <s v="Imágenes ortorectificadas/Ortorectificar imágenes"/>
    <x v="63"/>
    <s v="C-0406-1003-7-10305B-0406010-02"/>
    <s v="02-02-02-008-003-04"/>
    <x v="555"/>
    <x v="2"/>
    <x v="2"/>
    <s v="febrero"/>
    <x v="4"/>
    <x v="0"/>
    <x v="0"/>
    <n v="57000000"/>
    <n v="57000000"/>
    <s v="2-NO"/>
    <s v="4-N/A"/>
    <s v="2410 - Subdirección Cartográfica y Geodésica"/>
    <s v="2.5-2-Generación de cartografía oficial"/>
    <s v="SER012-Prestación de servicios personas naturales"/>
    <s v="DGIG-SC-16 Profesionales ortoimagenes"/>
    <s v="3-Gobernanza del dato y la información de valor público"/>
    <s v="11001-BOGOTÁ, D.C."/>
    <n v="0"/>
    <n v="0"/>
    <n v="57000000"/>
    <n v="0"/>
    <n v="0"/>
    <n v="5700000"/>
    <n v="0"/>
    <n v="5700000"/>
    <n v="0"/>
    <n v="5700000"/>
    <n v="0"/>
    <n v="5700000"/>
    <n v="0"/>
    <n v="5700000"/>
    <n v="0"/>
    <n v="5700000"/>
    <n v="0"/>
    <n v="5700000"/>
    <n v="0"/>
    <n v="5700000"/>
    <n v="0"/>
    <n v="5700000"/>
    <n v="0"/>
    <n v="5700000"/>
    <m/>
    <m/>
    <m/>
    <m/>
    <s v="OK"/>
    <s v="OK"/>
  </r>
  <r>
    <s v="4.2410.1.4.2.3"/>
    <s v="INVERSIÓN"/>
    <x v="0"/>
    <x v="4"/>
    <s v="Optimizar la generación de  información geodésica, cartográfica, geográfica, agrológica y catastral actualizada con las especificaciones técnicas requeridas"/>
    <s v="Información cartográfica actualizada"/>
    <s v="Imágenes ortorectificadas/Ortorectificar imágenes"/>
    <x v="63"/>
    <s v="C-0406-1003-7-10305B-0406010-02"/>
    <s v="02-02-02-008-003-04"/>
    <x v="558"/>
    <x v="2"/>
    <x v="2"/>
    <s v="febrero"/>
    <x v="4"/>
    <x v="0"/>
    <x v="0"/>
    <n v="45000000"/>
    <n v="45000000"/>
    <s v="2-NO"/>
    <s v="4-N/A"/>
    <s v="2410 - Subdirección Cartográfica y Geodésica"/>
    <s v="2.5-2-Generación de cartografía oficial"/>
    <s v="SER012-Prestación de servicios personas naturales"/>
    <s v="DGIG-SC-16 Profesionales ortoimagenes"/>
    <s v="3-Gobernanza del dato y la información de valor público"/>
    <s v="11001-BOGOTÁ, D.C."/>
    <n v="0"/>
    <n v="0"/>
    <n v="45000000"/>
    <n v="0"/>
    <n v="0"/>
    <n v="4500000"/>
    <n v="0"/>
    <n v="4500000"/>
    <n v="0"/>
    <n v="4500000"/>
    <n v="0"/>
    <n v="4500000"/>
    <n v="0"/>
    <n v="4500000"/>
    <n v="0"/>
    <n v="4500000"/>
    <n v="0"/>
    <n v="4500000"/>
    <n v="0"/>
    <n v="4500000"/>
    <n v="0"/>
    <n v="4500000"/>
    <n v="0"/>
    <n v="4500000"/>
    <m/>
    <m/>
    <m/>
    <m/>
    <s v="OK"/>
    <s v="OK"/>
  </r>
  <r>
    <s v="4.2410.1.4.2.4"/>
    <s v="INVERSIÓN"/>
    <x v="0"/>
    <x v="4"/>
    <s v="Optimizar la generación de  información geodésica, cartográfica, geográfica, agrológica y catastral actualizada con las especificaciones técnicas requeridas"/>
    <s v="Información cartográfica actualizada"/>
    <s v="Imágenes ortorectificadas/Ortorectificar imágenes"/>
    <x v="63"/>
    <s v="C-0406-1003-7-10305B-0406010-02"/>
    <s v="02-02-02-008-003-04"/>
    <x v="558"/>
    <x v="2"/>
    <x v="2"/>
    <s v="febrero"/>
    <x v="4"/>
    <x v="0"/>
    <x v="0"/>
    <n v="45000000"/>
    <n v="45000000"/>
    <s v="2-NO"/>
    <s v="4-N/A"/>
    <s v="2410 - Subdirección Cartográfica y Geodésica"/>
    <s v="2.5-2-Generación de cartografía oficial"/>
    <s v="SER012-Prestación de servicios personas naturales"/>
    <s v="DGIG-SC-16 Profesionales ortoimagenes"/>
    <s v="3-Gobernanza del dato y la información de valor público"/>
    <s v="11001-BOGOTÁ, D.C."/>
    <n v="0"/>
    <n v="0"/>
    <n v="45000000"/>
    <n v="0"/>
    <n v="0"/>
    <n v="4500000"/>
    <n v="0"/>
    <n v="4500000"/>
    <n v="0"/>
    <n v="4500000"/>
    <n v="0"/>
    <n v="4500000"/>
    <n v="0"/>
    <n v="4500000"/>
    <n v="0"/>
    <n v="4500000"/>
    <n v="0"/>
    <n v="4500000"/>
    <n v="0"/>
    <n v="4500000"/>
    <n v="0"/>
    <n v="4500000"/>
    <n v="0"/>
    <n v="4500000"/>
    <m/>
    <m/>
    <m/>
    <m/>
    <s v="OK"/>
    <s v="OK"/>
  </r>
  <r>
    <s v="4.2410.1.4.2.5"/>
    <s v="INVERSIÓN"/>
    <x v="0"/>
    <x v="4"/>
    <s v="Optimizar la generación de  información geodésica, cartográfica, geográfica, agrológica y catastral actualizada con las especificaciones técnicas requeridas"/>
    <s v="Información cartográfica actualizada"/>
    <s v="Imágenes ortorectificadas/Ortorectificar imágenes"/>
    <x v="63"/>
    <s v="C-0406-1003-7-10305B-0406010-02"/>
    <s v="02-02-02-008-003-04"/>
    <x v="558"/>
    <x v="2"/>
    <x v="2"/>
    <s v="febrero"/>
    <x v="4"/>
    <x v="0"/>
    <x v="0"/>
    <n v="45000000"/>
    <n v="45000000"/>
    <s v="2-NO"/>
    <s v="4-N/A"/>
    <s v="2410 - Subdirección Cartográfica y Geodésica"/>
    <s v="2.5-2-Generación de cartografía oficial"/>
    <s v="SER012-Prestación de servicios personas naturales"/>
    <s v="DGIG-SC-16 Profesionales ortoimagenes"/>
    <s v="3-Gobernanza del dato y la información de valor público"/>
    <s v="11001-BOGOTÁ, D.C."/>
    <n v="0"/>
    <n v="0"/>
    <n v="45000000"/>
    <n v="0"/>
    <n v="0"/>
    <n v="4500000"/>
    <n v="0"/>
    <n v="4500000"/>
    <n v="0"/>
    <n v="4500000"/>
    <n v="0"/>
    <n v="4500000"/>
    <n v="0"/>
    <n v="4500000"/>
    <n v="0"/>
    <n v="4500000"/>
    <n v="0"/>
    <n v="4500000"/>
    <n v="0"/>
    <n v="4500000"/>
    <n v="0"/>
    <n v="4500000"/>
    <n v="0"/>
    <n v="4500000"/>
    <m/>
    <m/>
    <m/>
    <m/>
    <s v="OK"/>
    <s v="OK"/>
  </r>
  <r>
    <s v="4.2410.1.4.2.6"/>
    <s v="INVERSIÓN"/>
    <x v="0"/>
    <x v="4"/>
    <s v="Optimizar la generación de  información geodésica, cartográfica, geográfica, agrológica y catastral actualizada con las especificaciones técnicas requeridas"/>
    <s v="Información cartográfica actualizada"/>
    <s v="Imágenes ortorectificadas/Ortorectificar imágenes"/>
    <x v="63"/>
    <s v="C-0406-1003-7-10305B-0406010-02"/>
    <s v="02-02-02-008-003-04"/>
    <x v="556"/>
    <x v="0"/>
    <x v="0"/>
    <s v="enero"/>
    <x v="4"/>
    <x v="0"/>
    <x v="0"/>
    <n v="57000000"/>
    <n v="57000000"/>
    <s v="2-NO"/>
    <s v="4-N/A"/>
    <s v="2410 - Subdirección Cartográfica y Geodésica"/>
    <s v="2.5-2-Generación de cartografía oficial"/>
    <s v="SER012-Prestación de servicios personas naturales"/>
    <s v="DGIG-SC-19 Profesionales validación"/>
    <s v="3-Gobernanza del dato y la información de valor público"/>
    <s v="11001-BOGOTÁ, D.C."/>
    <n v="57000000"/>
    <n v="0"/>
    <n v="0"/>
    <n v="5700000"/>
    <n v="0"/>
    <n v="5700000"/>
    <n v="0"/>
    <n v="5700000"/>
    <n v="0"/>
    <n v="5700000"/>
    <n v="0"/>
    <n v="5700000"/>
    <n v="0"/>
    <n v="5700000"/>
    <n v="0"/>
    <n v="5700000"/>
    <n v="0"/>
    <n v="5700000"/>
    <n v="0"/>
    <n v="5700000"/>
    <n v="0"/>
    <n v="5700000"/>
    <n v="0"/>
    <n v="0"/>
    <m/>
    <m/>
    <m/>
    <m/>
    <s v="OK"/>
    <s v="OK"/>
  </r>
  <r>
    <s v="4.2410.1.4.2.7"/>
    <s v="INVERSIÓN"/>
    <x v="0"/>
    <x v="4"/>
    <s v="Optimizar la generación de  información geodésica, cartográfica, geográfica, agrológica y catastral actualizada con las especificaciones técnicas requeridas"/>
    <s v="Información cartográfica actualizada"/>
    <s v="Imágenes ortorectificadas/Ortorectificar imágenes"/>
    <x v="63"/>
    <s v="C-0406-1003-7-10305B-0406010-02"/>
    <s v="02-02-02-008-003-04"/>
    <x v="556"/>
    <x v="0"/>
    <x v="0"/>
    <s v="enero"/>
    <x v="4"/>
    <x v="0"/>
    <x v="0"/>
    <n v="57000000"/>
    <n v="57000000"/>
    <s v="2-NO"/>
    <s v="4-N/A"/>
    <s v="2410 - Subdirección Cartográfica y Geodésica"/>
    <s v="2.5-2-Generación de cartografía oficial"/>
    <s v="SER012-Prestación de servicios personas naturales"/>
    <s v="DGIG-SC-19 Profesionales validación"/>
    <s v="3-Gobernanza del dato y la información de valor público"/>
    <s v="11001-BOGOTÁ, D.C."/>
    <n v="57000000"/>
    <n v="0"/>
    <n v="0"/>
    <n v="5700000"/>
    <n v="0"/>
    <n v="5700000"/>
    <n v="0"/>
    <n v="5700000"/>
    <n v="0"/>
    <n v="5700000"/>
    <n v="0"/>
    <n v="5700000"/>
    <n v="0"/>
    <n v="5700000"/>
    <n v="0"/>
    <n v="5700000"/>
    <n v="0"/>
    <n v="5700000"/>
    <n v="0"/>
    <n v="5700000"/>
    <n v="0"/>
    <n v="5700000"/>
    <n v="0"/>
    <n v="0"/>
    <m/>
    <m/>
    <m/>
    <m/>
    <s v="OK"/>
    <s v="OK"/>
  </r>
  <r>
    <s v="4.2410.1.4.2.8"/>
    <s v="INVERSIÓN"/>
    <x v="0"/>
    <x v="4"/>
    <s v="Optimizar la generación de  información geodésica, cartográfica, geográfica, agrológica y catastral actualizada con las especificaciones técnicas requeridas"/>
    <s v="Información cartográfica actualizada"/>
    <s v="Imágenes ortorectificadas/Ortorectificar imágenes"/>
    <x v="63"/>
    <s v="C-0406-1003-7-10305B-0406010-02"/>
    <s v="02-02-02-008-003-04"/>
    <x v="556"/>
    <x v="0"/>
    <x v="0"/>
    <s v="enero"/>
    <x v="4"/>
    <x v="0"/>
    <x v="0"/>
    <n v="57000000"/>
    <n v="57000000"/>
    <s v="2-NO"/>
    <s v="4-N/A"/>
    <s v="2410 - Subdirección Cartográfica y Geodésica"/>
    <s v="2.5-2-Generación de cartografía oficial"/>
    <s v="SER012-Prestación de servicios personas naturales"/>
    <s v="DGIG-SC-19 Profesionales validación"/>
    <s v="3-Gobernanza del dato y la información de valor público"/>
    <s v="11001-BOGOTÁ, D.C."/>
    <n v="57000000"/>
    <n v="0"/>
    <n v="0"/>
    <n v="5700000"/>
    <n v="0"/>
    <n v="5700000"/>
    <n v="0"/>
    <n v="5700000"/>
    <n v="0"/>
    <n v="5700000"/>
    <n v="0"/>
    <n v="5700000"/>
    <n v="0"/>
    <n v="5700000"/>
    <n v="0"/>
    <n v="5700000"/>
    <n v="0"/>
    <n v="5700000"/>
    <n v="0"/>
    <n v="5700000"/>
    <n v="0"/>
    <n v="5700000"/>
    <n v="0"/>
    <n v="0"/>
    <m/>
    <m/>
    <m/>
    <m/>
    <s v="OK"/>
    <s v="OK"/>
  </r>
  <r>
    <s v="4.2410.1.4.2.9"/>
    <s v="INVERSIÓN"/>
    <x v="0"/>
    <x v="4"/>
    <s v="Optimizar la generación de  información geodésica, cartográfica, geográfica, agrológica y catastral actualizada con las especificaciones técnicas requeridas"/>
    <s v="Información cartográfica actualizada"/>
    <s v="Imágenes ortorectificadas/Ortorectificar imágenes"/>
    <x v="63"/>
    <s v="C-0406-1003-7-10305B-0406010-02"/>
    <s v="02-02-02-008-003-04"/>
    <x v="556"/>
    <x v="0"/>
    <x v="0"/>
    <s v="enero"/>
    <x v="4"/>
    <x v="0"/>
    <x v="0"/>
    <n v="57000000"/>
    <n v="57000000"/>
    <s v="2-NO"/>
    <s v="4-N/A"/>
    <s v="2410 - Subdirección Cartográfica y Geodésica"/>
    <s v="2.5-2-Generación de cartografía oficial"/>
    <s v="SER012-Prestación de servicios personas naturales"/>
    <s v="DGIG-SC-19 Profesionales validación"/>
    <s v="3-Gobernanza del dato y la información de valor público"/>
    <s v="11001-BOGOTÁ, D.C."/>
    <n v="57000000"/>
    <n v="0"/>
    <n v="0"/>
    <n v="5700000"/>
    <n v="0"/>
    <n v="5700000"/>
    <n v="0"/>
    <n v="5700000"/>
    <n v="0"/>
    <n v="5700000"/>
    <n v="0"/>
    <n v="5700000"/>
    <n v="0"/>
    <n v="5700000"/>
    <n v="0"/>
    <n v="5700000"/>
    <n v="0"/>
    <n v="5700000"/>
    <n v="0"/>
    <n v="5700000"/>
    <n v="0"/>
    <n v="5700000"/>
    <n v="0"/>
    <n v="0"/>
    <m/>
    <m/>
    <m/>
    <m/>
    <s v="OK"/>
    <s v="OK"/>
  </r>
  <r>
    <s v="4.2410.1.4.3.1"/>
    <s v="INVERSIÓN"/>
    <x v="0"/>
    <x v="4"/>
    <s v="Optimizar la generación de  información geodésica, cartográfica, geográfica, agrológica y catastral actualizada con las especificaciones técnicas requeridas"/>
    <s v="Información cartográfica actualizada"/>
    <s v="Análisis cartográfico / Generar modelo digital de Terreno"/>
    <x v="63"/>
    <s v="C-0406-1003-7-10305B-0406010-02"/>
    <s v="02-02-02-008-003-09"/>
    <x v="559"/>
    <x v="2"/>
    <x v="2"/>
    <s v="febrero"/>
    <x v="4"/>
    <x v="0"/>
    <x v="0"/>
    <n v="57000000"/>
    <n v="57000000"/>
    <s v="2-NO"/>
    <s v="4-N/A"/>
    <s v="2410 - Subdirección Cartográfica y Geodésica"/>
    <s v="2.5-2-Generación de cartografía oficial"/>
    <s v="SER012-Prestación de servicios personas naturales"/>
    <s v="DGIG-SC-7 Modelo digital de terreno"/>
    <s v="3-Gobernanza del dato y la información de valor público"/>
    <s v="11001-BOGOTÁ, D.C."/>
    <n v="0"/>
    <n v="0"/>
    <n v="57000000"/>
    <n v="0"/>
    <n v="0"/>
    <n v="5700000"/>
    <n v="0"/>
    <n v="5700000"/>
    <n v="0"/>
    <n v="5700000"/>
    <n v="0"/>
    <n v="5700000"/>
    <n v="0"/>
    <n v="5700000"/>
    <n v="0"/>
    <n v="5700000"/>
    <n v="0"/>
    <n v="5700000"/>
    <n v="0"/>
    <n v="5700000"/>
    <n v="0"/>
    <n v="5700000"/>
    <n v="0"/>
    <n v="5700000"/>
    <m/>
    <m/>
    <m/>
    <m/>
    <s v="OK"/>
    <s v="OK"/>
  </r>
  <r>
    <s v="4.2410.1.4.3.2"/>
    <s v="INVERSIÓN"/>
    <x v="0"/>
    <x v="4"/>
    <s v="Optimizar la generación de  información geodésica, cartográfica, geográfica, agrológica y catastral actualizada con las especificaciones técnicas requeridas"/>
    <s v="Información cartográfica actualizada"/>
    <s v="Análisis cartográfico / Generar modelo digital de Terreno"/>
    <x v="63"/>
    <s v="C-0406-1003-7-10305B-0406010-02"/>
    <s v="02-02-02-008-003-09"/>
    <x v="559"/>
    <x v="2"/>
    <x v="2"/>
    <s v="febrero"/>
    <x v="4"/>
    <x v="0"/>
    <x v="0"/>
    <n v="57000000"/>
    <n v="57000000"/>
    <s v="2-NO"/>
    <s v="4-N/A"/>
    <s v="2410 - Subdirección Cartográfica y Geodésica"/>
    <s v="2.5-2-Generación de cartografía oficial"/>
    <s v="SER012-Prestación de servicios personas naturales"/>
    <s v="DGIG-SC-7 Modelo digital de terreno"/>
    <s v="3-Gobernanza del dato y la información de valor público"/>
    <s v="11001-BOGOTÁ, D.C."/>
    <n v="0"/>
    <n v="0"/>
    <n v="57000000"/>
    <n v="0"/>
    <n v="0"/>
    <n v="5700000"/>
    <n v="0"/>
    <n v="5700000"/>
    <n v="0"/>
    <n v="5700000"/>
    <n v="0"/>
    <n v="5700000"/>
    <n v="0"/>
    <n v="5700000"/>
    <n v="0"/>
    <n v="5700000"/>
    <n v="0"/>
    <n v="5700000"/>
    <n v="0"/>
    <n v="5700000"/>
    <n v="0"/>
    <n v="5700000"/>
    <n v="0"/>
    <n v="5700000"/>
    <m/>
    <m/>
    <m/>
    <m/>
    <s v="OK"/>
    <s v="OK"/>
  </r>
  <r>
    <s v="4.2410.1.4.3.3"/>
    <s v="INVERSIÓN"/>
    <x v="0"/>
    <x v="4"/>
    <s v="Optimizar la generación de  información geodésica, cartográfica, geográfica, agrológica y catastral actualizada con las especificaciones técnicas requeridas"/>
    <s v="Información cartográfica actualizada"/>
    <s v="Análisis cartográfico / Generar modelo digital de Terreno"/>
    <x v="63"/>
    <s v="C-0406-1003-7-10305B-0406010-02"/>
    <s v="02-02-02-008-003-09"/>
    <x v="559"/>
    <x v="2"/>
    <x v="2"/>
    <s v="febrero"/>
    <x v="4"/>
    <x v="0"/>
    <x v="0"/>
    <n v="57000000"/>
    <n v="57000000"/>
    <s v="2-NO"/>
    <s v="4-N/A"/>
    <s v="2410 - Subdirección Cartográfica y Geodésica"/>
    <s v="2.5-2-Generación de cartografía oficial"/>
    <s v="SER012-Prestación de servicios personas naturales"/>
    <s v="DGIG-SC-7 Modelo digital de terreno"/>
    <s v="3-Gobernanza del dato y la información de valor público"/>
    <s v="11001-BOGOTÁ, D.C."/>
    <n v="0"/>
    <n v="0"/>
    <n v="57000000"/>
    <n v="0"/>
    <n v="0"/>
    <n v="5700000"/>
    <n v="0"/>
    <n v="5700000"/>
    <n v="0"/>
    <n v="5700000"/>
    <n v="0"/>
    <n v="5700000"/>
    <n v="0"/>
    <n v="5700000"/>
    <n v="0"/>
    <n v="5700000"/>
    <n v="0"/>
    <n v="5700000"/>
    <n v="0"/>
    <n v="5700000"/>
    <n v="0"/>
    <n v="5700000"/>
    <n v="0"/>
    <n v="5700000"/>
    <m/>
    <m/>
    <m/>
    <m/>
    <s v="OK"/>
    <s v="OK"/>
  </r>
  <r>
    <s v="4.2410.1.4.3.4"/>
    <s v="INVERSIÓN"/>
    <x v="0"/>
    <x v="4"/>
    <s v="Optimizar la generación de  información geodésica, cartográfica, geográfica, agrológica y catastral actualizada con las especificaciones técnicas requeridas"/>
    <s v="Información cartográfica actualizada"/>
    <s v="Análisis cartográfico / Generar modelo digital de Terreno"/>
    <x v="63"/>
    <s v="C-0406-1003-7-10305B-0406010-02"/>
    <s v="02-02-02-008-003-09"/>
    <x v="560"/>
    <x v="2"/>
    <x v="2"/>
    <s v="febrero"/>
    <x v="4"/>
    <x v="0"/>
    <x v="0"/>
    <n v="31800000"/>
    <n v="31800000"/>
    <s v="2-NO"/>
    <s v="4-N/A"/>
    <s v="2410 - Subdirección Cartográfica y Geodésica"/>
    <s v="2.5-2-Generación de cartografía oficial"/>
    <s v="SER012-Prestación de servicios personas naturales"/>
    <s v="DGIG-SC-7 Modelo digital de terreno"/>
    <s v="3-Gobernanza del dato y la información de valor público"/>
    <s v="11001-BOGOTÁ, D.C."/>
    <n v="0"/>
    <n v="0"/>
    <n v="31800000"/>
    <n v="0"/>
    <n v="0"/>
    <n v="3180000"/>
    <n v="0"/>
    <n v="3180000"/>
    <n v="0"/>
    <n v="3180000"/>
    <n v="0"/>
    <n v="3180000"/>
    <n v="0"/>
    <n v="3180000"/>
    <n v="0"/>
    <n v="3180000"/>
    <n v="0"/>
    <n v="3180000"/>
    <n v="0"/>
    <n v="3180000"/>
    <n v="0"/>
    <n v="3180000"/>
    <n v="0"/>
    <n v="3180000"/>
    <m/>
    <m/>
    <m/>
    <m/>
    <s v="OK"/>
    <s v="OK"/>
  </r>
  <r>
    <s v="4.2410.1.4.3.5"/>
    <s v="INVERSIÓN"/>
    <x v="0"/>
    <x v="4"/>
    <s v="Optimizar la generación de  información geodésica, cartográfica, geográfica, agrológica y catastral actualizada con las especificaciones técnicas requeridas"/>
    <s v="Información cartográfica actualizada"/>
    <s v="Análisis cartográfico / Generar modelo digital de Terreno"/>
    <x v="63"/>
    <s v="C-0406-1003-7-10305B-0406010-02"/>
    <s v="02-02-02-008-003-09"/>
    <x v="560"/>
    <x v="2"/>
    <x v="2"/>
    <s v="febrero"/>
    <x v="4"/>
    <x v="0"/>
    <x v="0"/>
    <n v="31800000"/>
    <n v="31800000"/>
    <s v="2-NO"/>
    <s v="4-N/A"/>
    <s v="2410 - Subdirección Cartográfica y Geodésica"/>
    <s v="2.5-2-Generación de cartografía oficial"/>
    <s v="SER012-Prestación de servicios personas naturales"/>
    <s v="DGIG-SC-7 Modelo digital de terreno"/>
    <s v="3-Gobernanza del dato y la información de valor público"/>
    <s v="11001-BOGOTÁ, D.C."/>
    <n v="0"/>
    <n v="0"/>
    <n v="31800000"/>
    <n v="0"/>
    <n v="0"/>
    <n v="3180000"/>
    <n v="0"/>
    <n v="3180000"/>
    <n v="0"/>
    <n v="3180000"/>
    <n v="0"/>
    <n v="3180000"/>
    <n v="0"/>
    <n v="3180000"/>
    <n v="0"/>
    <n v="3180000"/>
    <n v="0"/>
    <n v="3180000"/>
    <n v="0"/>
    <n v="3180000"/>
    <n v="0"/>
    <n v="3180000"/>
    <n v="0"/>
    <n v="3180000"/>
    <m/>
    <m/>
    <m/>
    <m/>
    <s v="OK"/>
    <s v="OK"/>
  </r>
  <r>
    <s v="4.2410.1.4.3.6"/>
    <s v="INVERSIÓN"/>
    <x v="0"/>
    <x v="4"/>
    <s v="Optimizar la generación de  información geodésica, cartográfica, geográfica, agrológica y catastral actualizada con las especificaciones técnicas requeridas"/>
    <s v="Información cartográfica actualizada"/>
    <s v="Análisis cartográfico / Generar modelo digital de Terreno"/>
    <x v="63"/>
    <s v="C-0406-1003-7-10305B-0406010-02"/>
    <s v="02-02-02-008-003-09"/>
    <x v="560"/>
    <x v="2"/>
    <x v="2"/>
    <s v="febrero"/>
    <x v="4"/>
    <x v="0"/>
    <x v="0"/>
    <n v="31800000"/>
    <n v="31800000"/>
    <s v="2-NO"/>
    <s v="4-N/A"/>
    <s v="2410 - Subdirección Cartográfica y Geodésica"/>
    <s v="2.5-2-Generación de cartografía oficial"/>
    <s v="SER012-Prestación de servicios personas naturales"/>
    <s v="DGIG-SC-7 Modelo digital de terreno"/>
    <s v="3-Gobernanza del dato y la información de valor público"/>
    <s v="11001-BOGOTÁ, D.C."/>
    <n v="0"/>
    <n v="0"/>
    <n v="31800000"/>
    <n v="0"/>
    <n v="0"/>
    <n v="3180000"/>
    <n v="0"/>
    <n v="3180000"/>
    <n v="0"/>
    <n v="3180000"/>
    <n v="0"/>
    <n v="3180000"/>
    <n v="0"/>
    <n v="3180000"/>
    <n v="0"/>
    <n v="3180000"/>
    <n v="0"/>
    <n v="3180000"/>
    <n v="0"/>
    <n v="3180000"/>
    <n v="0"/>
    <n v="3180000"/>
    <n v="0"/>
    <n v="3180000"/>
    <m/>
    <m/>
    <m/>
    <m/>
    <s v="OK"/>
    <s v="OK"/>
  </r>
  <r>
    <s v="4.2410.1.4.3.7"/>
    <s v="INVERSIÓN"/>
    <x v="0"/>
    <x v="4"/>
    <s v="Optimizar la generación de  información geodésica, cartográfica, geográfica, agrológica y catastral actualizada con las especificaciones técnicas requeridas"/>
    <s v="Información cartográfica actualizada"/>
    <s v="Análisis cartográfico / Generar modelo digital de Terreno"/>
    <x v="63"/>
    <s v="C-0406-1003-7-10305B-0406010-02"/>
    <s v="02-02-02-008-003-09"/>
    <x v="560"/>
    <x v="2"/>
    <x v="2"/>
    <s v="febrero"/>
    <x v="4"/>
    <x v="0"/>
    <x v="0"/>
    <n v="31800000"/>
    <n v="31800000"/>
    <s v="2-NO"/>
    <s v="4-N/A"/>
    <s v="2410 - Subdirección Cartográfica y Geodésica"/>
    <s v="2.5-2-Generación de cartografía oficial"/>
    <s v="SER012-Prestación de servicios personas naturales"/>
    <s v="DGIG-SC-7 Modelo digital de terreno"/>
    <s v="3-Gobernanza del dato y la información de valor público"/>
    <s v="11001-BOGOTÁ, D.C."/>
    <n v="0"/>
    <n v="0"/>
    <n v="31800000"/>
    <n v="0"/>
    <n v="0"/>
    <n v="3180000"/>
    <n v="0"/>
    <n v="3180000"/>
    <n v="0"/>
    <n v="3180000"/>
    <n v="0"/>
    <n v="3180000"/>
    <n v="0"/>
    <n v="3180000"/>
    <n v="0"/>
    <n v="3180000"/>
    <n v="0"/>
    <n v="3180000"/>
    <n v="0"/>
    <n v="3180000"/>
    <n v="0"/>
    <n v="3180000"/>
    <n v="0"/>
    <n v="3180000"/>
    <m/>
    <m/>
    <m/>
    <m/>
    <s v="OK"/>
    <s v="OK"/>
  </r>
  <r>
    <s v="4.2410.1.4.4.1"/>
    <s v="INVERSIÓN"/>
    <x v="0"/>
    <x v="4"/>
    <s v="Optimizar la generación de  información geodésica, cartográfica, geográfica, agrológica y catastral actualizada con las especificaciones técnicas requeridas"/>
    <s v="Información cartográfica actualizada"/>
    <s v="Análisis cartográfico / Generar base de datos vectoriales"/>
    <x v="67"/>
    <s v="C-0406-1003-7-10305B-0406010-02"/>
    <s v="02-02-02-008-003-04"/>
    <x v="561"/>
    <x v="2"/>
    <x v="2"/>
    <s v="febrero"/>
    <x v="4"/>
    <x v="0"/>
    <x v="0"/>
    <n v="45000000"/>
    <n v="45000000"/>
    <s v="2-NO"/>
    <s v="4-N/A"/>
    <s v="2410 - Subdirección Cartográfica y Geodésica"/>
    <s v="2.5-2-Generación de cartografía oficial"/>
    <s v="SER012-Prestación de servicios personas naturales"/>
    <s v="DGIG-SC-17 Profesionales restitución"/>
    <s v="3-Gobernanza del dato y la información de valor público"/>
    <s v="11001-BOGOTÁ, D.C."/>
    <n v="0"/>
    <n v="0"/>
    <n v="45000000"/>
    <n v="0"/>
    <n v="0"/>
    <n v="4500000"/>
    <n v="0"/>
    <n v="4500000"/>
    <n v="0"/>
    <n v="4500000"/>
    <n v="0"/>
    <n v="4500000"/>
    <n v="0"/>
    <n v="4500000"/>
    <n v="0"/>
    <n v="4500000"/>
    <n v="0"/>
    <n v="4500000"/>
    <n v="0"/>
    <n v="4500000"/>
    <n v="0"/>
    <n v="4500000"/>
    <n v="0"/>
    <n v="4500000"/>
    <m/>
    <m/>
    <m/>
    <m/>
    <s v="OK"/>
    <s v="OK"/>
  </r>
  <r>
    <s v="4.2410.1.4.4.10"/>
    <s v="INVERSIÓN"/>
    <x v="0"/>
    <x v="4"/>
    <s v="Optimizar la generación de  información geodésica, cartográfica, geográfica, agrológica y catastral actualizada con las especificaciones técnicas requeridas"/>
    <s v="Información cartográfica actualizada"/>
    <s v="Análisis cartográfico / Generar base de datos vectoriales"/>
    <x v="68"/>
    <s v="C-0406-1003-7-10305B-0406010-02"/>
    <s v="02-02-02-008-003-04"/>
    <x v="562"/>
    <x v="0"/>
    <x v="0"/>
    <s v="enero"/>
    <x v="2"/>
    <x v="0"/>
    <x v="0"/>
    <n v="36000000"/>
    <n v="36000000"/>
    <s v="2-NO"/>
    <s v="4-N/A"/>
    <s v="2410 - Subdirección Cartográfica y Geodésica"/>
    <s v="2.5-2-Generación de cartografía oficial"/>
    <s v="SER012-Prestación de servicios personas naturales"/>
    <s v="DGIG-SC-1 Apoyo Subdirector Cartografía"/>
    <s v="3-Gobernanza del dato y la información de valor público"/>
    <s v="11001-BOGOTÁ, D.C."/>
    <n v="36000000"/>
    <n v="0"/>
    <n v="0"/>
    <n v="4500000"/>
    <n v="0"/>
    <n v="4500000"/>
    <n v="0"/>
    <n v="4500000"/>
    <n v="0"/>
    <n v="4500000"/>
    <n v="0"/>
    <n v="4500000"/>
    <n v="0"/>
    <n v="4500000"/>
    <n v="0"/>
    <n v="4500000"/>
    <n v="0"/>
    <n v="4500000"/>
    <n v="0"/>
    <n v="0"/>
    <n v="0"/>
    <n v="0"/>
    <n v="0"/>
    <n v="0"/>
    <m/>
    <m/>
    <m/>
    <m/>
    <s v="OK"/>
    <s v="OK"/>
  </r>
  <r>
    <s v="4.2410.1.4.4.11"/>
    <s v="INVERSIÓN"/>
    <x v="0"/>
    <x v="4"/>
    <s v="Optimizar la generación de  información geodésica, cartográfica, geográfica, agrológica y catastral actualizada con las especificaciones técnicas requeridas"/>
    <s v="Información cartográfica actualizada"/>
    <s v="Análisis cartográfico / Generar base de datos vectoriales"/>
    <x v="68"/>
    <s v="C-0406-1003-7-10305B-0406010-02"/>
    <s v="02-02-02-008-003-04"/>
    <x v="562"/>
    <x v="0"/>
    <x v="0"/>
    <s v="enero"/>
    <x v="2"/>
    <x v="0"/>
    <x v="0"/>
    <n v="36000000"/>
    <n v="36000000"/>
    <s v="2-NO"/>
    <s v="4-N/A"/>
    <s v="2410 - Subdirección Cartográfica y Geodésica"/>
    <s v="2.5-2-Generación de cartografía oficial"/>
    <s v="SER012-Prestación de servicios personas naturales"/>
    <s v="DGIG-SC-1 Apoyo Subdirector Cartografía"/>
    <s v="3-Gobernanza del dato y la información de valor público"/>
    <s v="11001-BOGOTÁ, D.C."/>
    <n v="36000000"/>
    <n v="0"/>
    <n v="0"/>
    <n v="4500000"/>
    <n v="0"/>
    <n v="4500000"/>
    <n v="0"/>
    <n v="4500000"/>
    <n v="0"/>
    <n v="4500000"/>
    <n v="0"/>
    <n v="4500000"/>
    <n v="0"/>
    <n v="4500000"/>
    <n v="0"/>
    <n v="4500000"/>
    <n v="0"/>
    <n v="4500000"/>
    <n v="0"/>
    <n v="0"/>
    <n v="0"/>
    <n v="0"/>
    <n v="0"/>
    <n v="0"/>
    <m/>
    <m/>
    <m/>
    <m/>
    <s v="OK"/>
    <s v="OK"/>
  </r>
  <r>
    <s v="4.2410.1.4.4.12"/>
    <s v="INVERSIÓN"/>
    <x v="0"/>
    <x v="4"/>
    <s v="Optimizar la generación de  información geodésica, cartográfica, geográfica, agrológica y catastral actualizada con las especificaciones técnicas requeridas"/>
    <s v="Información cartográfica actualizada"/>
    <s v="Análisis cartográfico / Generar base de datos vectoriales"/>
    <x v="68"/>
    <s v="C-0406-1003-7-10305B-0406010-02"/>
    <s v="02-02-02-008-003-04"/>
    <x v="562"/>
    <x v="0"/>
    <x v="0"/>
    <s v="enero"/>
    <x v="2"/>
    <x v="0"/>
    <x v="0"/>
    <n v="36000000"/>
    <n v="36000000"/>
    <s v="2-NO"/>
    <s v="4-N/A"/>
    <s v="2410 - Subdirección Cartográfica y Geodésica"/>
    <s v="2.5-2-Generación de cartografía oficial"/>
    <s v="SER012-Prestación de servicios personas naturales"/>
    <s v="DGIG-SC-1 Apoyo Subdirector Cartografía"/>
    <s v="3-Gobernanza del dato y la información de valor público"/>
    <s v="11001-BOGOTÁ, D.C."/>
    <n v="36000000"/>
    <n v="0"/>
    <n v="0"/>
    <n v="4500000"/>
    <n v="0"/>
    <n v="4500000"/>
    <n v="0"/>
    <n v="4500000"/>
    <n v="0"/>
    <n v="4500000"/>
    <n v="0"/>
    <n v="4500000"/>
    <n v="0"/>
    <n v="4500000"/>
    <n v="0"/>
    <n v="4500000"/>
    <n v="0"/>
    <n v="4500000"/>
    <n v="0"/>
    <n v="0"/>
    <n v="0"/>
    <n v="0"/>
    <n v="0"/>
    <n v="0"/>
    <m/>
    <m/>
    <m/>
    <m/>
    <s v="OK"/>
    <s v="OK"/>
  </r>
  <r>
    <s v="4.2410.1.4.4.13"/>
    <s v="INVERSIÓN"/>
    <x v="0"/>
    <x v="4"/>
    <s v="Optimizar la generación de  información geodésica, cartográfica, geográfica, agrológica y catastral actualizada con las especificaciones técnicas requeridas"/>
    <s v="Información cartográfica actualizada"/>
    <s v="Análisis cartográfico / Generar base de datos vectoriales"/>
    <x v="68"/>
    <s v="C-0406-1003-7-10305B-0406010-02"/>
    <s v="02-02-02-008-003-04"/>
    <x v="562"/>
    <x v="0"/>
    <x v="0"/>
    <s v="enero"/>
    <x v="2"/>
    <x v="0"/>
    <x v="0"/>
    <n v="36000000"/>
    <n v="36000000"/>
    <s v="2-NO"/>
    <s v="4-N/A"/>
    <s v="2410 - Subdirección Cartográfica y Geodésica"/>
    <s v="2.5-2-Generación de cartografía oficial"/>
    <s v="SER012-Prestación de servicios personas naturales"/>
    <s v="DGIG-SC-1 Apoyo Subdirector Cartografía"/>
    <s v="3-Gobernanza del dato y la información de valor público"/>
    <s v="11001-BOGOTÁ, D.C."/>
    <n v="36000000"/>
    <n v="0"/>
    <n v="0"/>
    <n v="4500000"/>
    <n v="0"/>
    <n v="4500000"/>
    <n v="0"/>
    <n v="4500000"/>
    <n v="0"/>
    <n v="4500000"/>
    <n v="0"/>
    <n v="4500000"/>
    <n v="0"/>
    <n v="4500000"/>
    <n v="0"/>
    <n v="4500000"/>
    <n v="0"/>
    <n v="4500000"/>
    <n v="0"/>
    <n v="0"/>
    <n v="0"/>
    <n v="0"/>
    <n v="0"/>
    <n v="0"/>
    <m/>
    <m/>
    <m/>
    <m/>
    <s v="OK"/>
    <s v="OK"/>
  </r>
  <r>
    <s v="4.2410.1.4.4.14"/>
    <s v="INVERSIÓN"/>
    <x v="0"/>
    <x v="4"/>
    <s v="Optimizar la generación de  información geodésica, cartográfica, geográfica, agrológica y catastral actualizada con las especificaciones técnicas requeridas"/>
    <s v="Información cartográfica actualizada"/>
    <s v="Análisis cartográfico / Generar base de datos vectoriales"/>
    <x v="68"/>
    <s v="C-0406-1003-7-10305B-0406010-02"/>
    <s v="02-02-02-008-003-04"/>
    <x v="562"/>
    <x v="0"/>
    <x v="0"/>
    <s v="enero"/>
    <x v="2"/>
    <x v="0"/>
    <x v="0"/>
    <n v="36000000"/>
    <n v="36000000"/>
    <s v="2-NO"/>
    <s v="4-N/A"/>
    <s v="2410 - Subdirección Cartográfica y Geodésica"/>
    <s v="2.5-2-Generación de cartografía oficial"/>
    <s v="SER012-Prestación de servicios personas naturales"/>
    <s v="DGIG-SC-1 Apoyo Subdirector Cartografía"/>
    <s v="3-Gobernanza del dato y la información de valor público"/>
    <s v="11001-BOGOTÁ, D.C."/>
    <n v="36000000"/>
    <n v="0"/>
    <n v="0"/>
    <n v="4500000"/>
    <n v="0"/>
    <n v="4500000"/>
    <n v="0"/>
    <n v="4500000"/>
    <n v="0"/>
    <n v="4500000"/>
    <n v="0"/>
    <n v="4500000"/>
    <n v="0"/>
    <n v="4500000"/>
    <n v="0"/>
    <n v="4500000"/>
    <n v="0"/>
    <n v="4500000"/>
    <n v="0"/>
    <n v="0"/>
    <n v="0"/>
    <n v="0"/>
    <n v="0"/>
    <n v="0"/>
    <m/>
    <m/>
    <m/>
    <m/>
    <s v="OK"/>
    <s v="OK"/>
  </r>
  <r>
    <s v="4.2410.1.4.4.15"/>
    <s v="INVERSIÓN"/>
    <x v="0"/>
    <x v="4"/>
    <s v="Optimizar la generación de  información geodésica, cartográfica, geográfica, agrológica y catastral actualizada con las especificaciones técnicas requeridas"/>
    <s v="Información cartográfica actualizada"/>
    <s v="Análisis cartográfico / Generar base de datos vectoriales"/>
    <x v="68"/>
    <s v="C-0406-1003-7-10305B-0406010-02"/>
    <s v="02-02-02-008-003-04"/>
    <x v="562"/>
    <x v="0"/>
    <x v="0"/>
    <s v="enero"/>
    <x v="2"/>
    <x v="0"/>
    <x v="0"/>
    <n v="36000000"/>
    <n v="36000000"/>
    <s v="2-NO"/>
    <s v="4-N/A"/>
    <s v="2410 - Subdirección Cartográfica y Geodésica"/>
    <s v="2.5-2-Generación de cartografía oficial"/>
    <s v="SER012-Prestación de servicios personas naturales"/>
    <s v="DGIG-SC-1 Apoyo Subdirector Cartografía"/>
    <s v="3-Gobernanza del dato y la información de valor público"/>
    <s v="11001-BOGOTÁ, D.C."/>
    <n v="36000000"/>
    <n v="0"/>
    <n v="0"/>
    <n v="4500000"/>
    <n v="0"/>
    <n v="4500000"/>
    <n v="0"/>
    <n v="4500000"/>
    <n v="0"/>
    <n v="4500000"/>
    <n v="0"/>
    <n v="4500000"/>
    <n v="0"/>
    <n v="4500000"/>
    <n v="0"/>
    <n v="4500000"/>
    <n v="0"/>
    <n v="4500000"/>
    <n v="0"/>
    <n v="0"/>
    <n v="0"/>
    <n v="0"/>
    <n v="0"/>
    <n v="0"/>
    <m/>
    <m/>
    <m/>
    <m/>
    <s v="OK"/>
    <s v="OK"/>
  </r>
  <r>
    <s v="4.2410.1.4.4.16"/>
    <s v="INVERSIÓN"/>
    <x v="0"/>
    <x v="4"/>
    <s v="Optimizar la generación de  información geodésica, cartográfica, geográfica, agrológica y catastral actualizada con las especificaciones técnicas requeridas"/>
    <s v="Información cartográfica actualizada"/>
    <s v="Análisis cartográfico / Generar base de datos vectoriales"/>
    <x v="68"/>
    <s v="C-0406-1003-7-10305B-0406010-02"/>
    <s v="02-02-02-008-003-04"/>
    <x v="562"/>
    <x v="0"/>
    <x v="0"/>
    <s v="enero"/>
    <x v="2"/>
    <x v="0"/>
    <x v="0"/>
    <n v="36000000"/>
    <n v="36000000"/>
    <s v="2-NO"/>
    <s v="4-N/A"/>
    <s v="2410 - Subdirección Cartográfica y Geodésica"/>
    <s v="2.5-2-Generación de cartografía oficial"/>
    <s v="SER012-Prestación de servicios personas naturales"/>
    <s v="DGIG-SC-1 Apoyo Subdirector Cartografía"/>
    <s v="3-Gobernanza del dato y la información de valor público"/>
    <s v="11001-BOGOTÁ, D.C."/>
    <n v="36000000"/>
    <n v="0"/>
    <n v="0"/>
    <n v="4500000"/>
    <n v="0"/>
    <n v="4500000"/>
    <n v="0"/>
    <n v="4500000"/>
    <n v="0"/>
    <n v="4500000"/>
    <n v="0"/>
    <n v="4500000"/>
    <n v="0"/>
    <n v="4500000"/>
    <n v="0"/>
    <n v="4500000"/>
    <n v="0"/>
    <n v="4500000"/>
    <n v="0"/>
    <n v="0"/>
    <n v="0"/>
    <n v="0"/>
    <n v="0"/>
    <n v="0"/>
    <m/>
    <m/>
    <m/>
    <m/>
    <s v="OK"/>
    <s v="OK"/>
  </r>
  <r>
    <s v="4.2410.1.4.4.17"/>
    <s v="INVERSIÓN"/>
    <x v="0"/>
    <x v="4"/>
    <s v="Optimizar la generación de  información geodésica, cartográfica, geográfica, agrológica y catastral actualizada con las especificaciones técnicas requeridas"/>
    <s v="Información cartográfica actualizada"/>
    <s v="Análisis cartográfico / Generar base de datos vectoriales"/>
    <x v="68"/>
    <s v="C-0406-1003-7-10305B-0406010-02"/>
    <s v="02-02-02-008-003-04"/>
    <x v="562"/>
    <x v="0"/>
    <x v="0"/>
    <s v="enero"/>
    <x v="2"/>
    <x v="0"/>
    <x v="0"/>
    <n v="36000000"/>
    <n v="36000000"/>
    <s v="2-NO"/>
    <s v="4-N/A"/>
    <s v="2410 - Subdirección Cartográfica y Geodésica"/>
    <s v="2.5-2-Generación de cartografía oficial"/>
    <s v="SER012-Prestación de servicios personas naturales"/>
    <s v="DGIG-SC-1 Apoyo Subdirector Cartografía"/>
    <s v="3-Gobernanza del dato y la información de valor público"/>
    <s v="11001-BOGOTÁ, D.C."/>
    <n v="36000000"/>
    <n v="0"/>
    <n v="0"/>
    <n v="4500000"/>
    <n v="0"/>
    <n v="4500000"/>
    <n v="0"/>
    <n v="4500000"/>
    <n v="0"/>
    <n v="4500000"/>
    <n v="0"/>
    <n v="4500000"/>
    <n v="0"/>
    <n v="4500000"/>
    <n v="0"/>
    <n v="4500000"/>
    <n v="0"/>
    <n v="4500000"/>
    <n v="0"/>
    <n v="0"/>
    <n v="0"/>
    <n v="0"/>
    <n v="0"/>
    <n v="0"/>
    <m/>
    <m/>
    <m/>
    <m/>
    <s v="OK"/>
    <s v="OK"/>
  </r>
  <r>
    <s v="4.2410.1.4.4.18"/>
    <s v="INVERSIÓN"/>
    <x v="0"/>
    <x v="4"/>
    <s v="Optimizar la generación de  información geodésica, cartográfica, geográfica, agrológica y catastral actualizada con las especificaciones técnicas requeridas"/>
    <s v="Información cartográfica actualizada"/>
    <s v="Análisis cartográfico / Generar base de datos vectoriales"/>
    <x v="68"/>
    <s v="C-0406-1003-7-10305B-0406010-02"/>
    <s v="02-02-02-008-003-04"/>
    <x v="562"/>
    <x v="0"/>
    <x v="0"/>
    <s v="enero"/>
    <x v="2"/>
    <x v="0"/>
    <x v="0"/>
    <n v="36000000"/>
    <n v="36000000"/>
    <s v="2-NO"/>
    <s v="4-N/A"/>
    <s v="2410 - Subdirección Cartográfica y Geodésica"/>
    <s v="2.5-2-Generación de cartografía oficial"/>
    <s v="SER012-Prestación de servicios personas naturales"/>
    <s v="DGIG-SC-1 Apoyo Subdirector Cartografía"/>
    <s v="3-Gobernanza del dato y la información de valor público"/>
    <s v="11001-BOGOTÁ, D.C."/>
    <n v="36000000"/>
    <n v="0"/>
    <n v="0"/>
    <n v="4500000"/>
    <n v="0"/>
    <n v="4500000"/>
    <n v="0"/>
    <n v="4500000"/>
    <n v="0"/>
    <n v="4500000"/>
    <n v="0"/>
    <n v="4500000"/>
    <n v="0"/>
    <n v="4500000"/>
    <n v="0"/>
    <n v="4500000"/>
    <n v="0"/>
    <n v="4500000"/>
    <n v="0"/>
    <n v="0"/>
    <n v="0"/>
    <n v="0"/>
    <n v="0"/>
    <n v="0"/>
    <m/>
    <m/>
    <m/>
    <m/>
    <s v="OK"/>
    <s v="OK"/>
  </r>
  <r>
    <s v="4.2410.1.4.4.19"/>
    <s v="INVERSIÓN"/>
    <x v="0"/>
    <x v="4"/>
    <s v="Optimizar la generación de  información geodésica, cartográfica, geográfica, agrológica y catastral actualizada con las especificaciones técnicas requeridas"/>
    <s v="Información cartográfica actualizada"/>
    <s v="Análisis cartográfico / Generar base de datos vectoriales"/>
    <x v="68"/>
    <s v="C-0406-1003-7-10305B-0406010-02"/>
    <s v="02-02-02-008-003-04"/>
    <x v="562"/>
    <x v="0"/>
    <x v="0"/>
    <s v="enero"/>
    <x v="2"/>
    <x v="0"/>
    <x v="0"/>
    <n v="36000000"/>
    <n v="36000000"/>
    <s v="2-NO"/>
    <s v="4-N/A"/>
    <s v="2410 - Subdirección Cartográfica y Geodésica"/>
    <s v="2.5-2-Generación de cartografía oficial"/>
    <s v="SER012-Prestación de servicios personas naturales"/>
    <s v="DGIG-SC-1 Apoyo Subdirector Cartografía"/>
    <s v="3-Gobernanza del dato y la información de valor público"/>
    <s v="11001-BOGOTÁ, D.C."/>
    <n v="36000000"/>
    <n v="0"/>
    <n v="0"/>
    <n v="4500000"/>
    <n v="0"/>
    <n v="4500000"/>
    <n v="0"/>
    <n v="4500000"/>
    <n v="0"/>
    <n v="4500000"/>
    <n v="0"/>
    <n v="4500000"/>
    <n v="0"/>
    <n v="4500000"/>
    <n v="0"/>
    <n v="4500000"/>
    <n v="0"/>
    <n v="4500000"/>
    <n v="0"/>
    <n v="0"/>
    <n v="0"/>
    <n v="0"/>
    <n v="0"/>
    <n v="0"/>
    <m/>
    <m/>
    <m/>
    <m/>
    <s v="OK"/>
    <s v="OK"/>
  </r>
  <r>
    <s v="4.2410.1.4.4.2"/>
    <s v="INVERSIÓN"/>
    <x v="0"/>
    <x v="4"/>
    <s v="Optimizar la generación de  información geodésica, cartográfica, geográfica, agrológica y catastral actualizada con las especificaciones técnicas requeridas"/>
    <s v="Información cartográfica actualizada"/>
    <s v="Análisis cartográfico / Generar base de datos vectoriales"/>
    <x v="67"/>
    <s v="C-0406-1003-7-10305B-0406010-02"/>
    <s v="02-02-02-008-003-04"/>
    <x v="561"/>
    <x v="2"/>
    <x v="2"/>
    <s v="febrero"/>
    <x v="4"/>
    <x v="0"/>
    <x v="0"/>
    <n v="45000000"/>
    <n v="45000000"/>
    <s v="2-NO"/>
    <s v="4-N/A"/>
    <s v="2410 - Subdirección Cartográfica y Geodésica"/>
    <s v="2.5-2-Generación de cartografía oficial"/>
    <s v="SER012-Prestación de servicios personas naturales"/>
    <s v="DGIG-SC-17 Profesionales restitución"/>
    <s v="3-Gobernanza del dato y la información de valor público"/>
    <s v="11001-BOGOTÁ, D.C."/>
    <n v="0"/>
    <n v="0"/>
    <n v="45000000"/>
    <n v="0"/>
    <n v="0"/>
    <n v="4500000"/>
    <n v="0"/>
    <n v="4500000"/>
    <n v="0"/>
    <n v="4500000"/>
    <n v="0"/>
    <n v="4500000"/>
    <n v="0"/>
    <n v="4500000"/>
    <n v="0"/>
    <n v="4500000"/>
    <n v="0"/>
    <n v="4500000"/>
    <n v="0"/>
    <n v="4500000"/>
    <n v="0"/>
    <n v="4500000"/>
    <n v="0"/>
    <n v="4500000"/>
    <m/>
    <m/>
    <m/>
    <m/>
    <s v="OK"/>
    <s v="OK"/>
  </r>
  <r>
    <s v="4.2410.1.4.4.20"/>
    <s v="INVERSIÓN"/>
    <x v="0"/>
    <x v="4"/>
    <s v="Optimizar la generación de  información geodésica, cartográfica, geográfica, agrológica y catastral actualizada con las especificaciones técnicas requeridas"/>
    <s v="Información cartográfica actualizada"/>
    <s v="Análisis cartográfico / Generar base de datos vectoriales"/>
    <x v="68"/>
    <s v="C-0406-1003-7-10305B-0406010-02"/>
    <s v="02-02-02-008-003-04"/>
    <x v="562"/>
    <x v="0"/>
    <x v="0"/>
    <s v="enero"/>
    <x v="2"/>
    <x v="0"/>
    <x v="0"/>
    <n v="36000000"/>
    <n v="36000000"/>
    <s v="2-NO"/>
    <s v="4-N/A"/>
    <s v="2410 - Subdirección Cartográfica y Geodésica"/>
    <s v="2.5-2-Generación de cartografía oficial"/>
    <s v="SER012-Prestación de servicios personas naturales"/>
    <s v="DGIG-SC-1 Apoyo Subdirector Cartografía"/>
    <s v="3-Gobernanza del dato y la información de valor público"/>
    <s v="11001-BOGOTÁ, D.C."/>
    <n v="36000000"/>
    <n v="0"/>
    <n v="0"/>
    <n v="4500000"/>
    <n v="0"/>
    <n v="4500000"/>
    <n v="0"/>
    <n v="4500000"/>
    <n v="0"/>
    <n v="4500000"/>
    <n v="0"/>
    <n v="4500000"/>
    <n v="0"/>
    <n v="4500000"/>
    <n v="0"/>
    <n v="4500000"/>
    <n v="0"/>
    <n v="4500000"/>
    <n v="0"/>
    <n v="0"/>
    <n v="0"/>
    <n v="0"/>
    <n v="0"/>
    <n v="0"/>
    <m/>
    <m/>
    <m/>
    <m/>
    <s v="OK"/>
    <s v="OK"/>
  </r>
  <r>
    <s v="4.2410.1.4.4.21"/>
    <s v="INVERSIÓN"/>
    <x v="0"/>
    <x v="4"/>
    <s v="Optimizar la generación de  información geodésica, cartográfica, geográfica, agrológica y catastral actualizada con las especificaciones técnicas requeridas"/>
    <s v="Información cartográfica actualizada"/>
    <s v="Análisis cartográfico / Generar base de datos vectoriales"/>
    <x v="68"/>
    <s v="C-0406-1003-7-10305B-0406010-02"/>
    <s v="02-02-02-008-003-04"/>
    <x v="562"/>
    <x v="0"/>
    <x v="0"/>
    <s v="enero"/>
    <x v="2"/>
    <x v="0"/>
    <x v="0"/>
    <n v="36000000"/>
    <n v="36000000"/>
    <s v="2-NO"/>
    <s v="4-N/A"/>
    <s v="2410 - Subdirección Cartográfica y Geodésica"/>
    <s v="2.5-2-Generación de cartografía oficial"/>
    <s v="SER012-Prestación de servicios personas naturales"/>
    <s v="DGIG-SC-1 Apoyo Subdirector Cartografía"/>
    <s v="3-Gobernanza del dato y la información de valor público"/>
    <s v="11001-BOGOTÁ, D.C."/>
    <n v="36000000"/>
    <n v="0"/>
    <n v="0"/>
    <n v="4500000"/>
    <n v="0"/>
    <n v="4500000"/>
    <n v="0"/>
    <n v="4500000"/>
    <n v="0"/>
    <n v="4500000"/>
    <n v="0"/>
    <n v="4500000"/>
    <n v="0"/>
    <n v="4500000"/>
    <n v="0"/>
    <n v="4500000"/>
    <n v="0"/>
    <n v="4500000"/>
    <n v="0"/>
    <n v="0"/>
    <n v="0"/>
    <n v="0"/>
    <n v="0"/>
    <n v="0"/>
    <m/>
    <m/>
    <m/>
    <m/>
    <s v="OK"/>
    <s v="OK"/>
  </r>
  <r>
    <s v="4.2410.1.4.4.22"/>
    <s v="INVERSIÓN"/>
    <x v="0"/>
    <x v="4"/>
    <s v="Optimizar la generación de  información geodésica, cartográfica, geográfica, agrológica y catastral actualizada con las especificaciones técnicas requeridas"/>
    <s v="Información cartográfica actualizada"/>
    <s v="Análisis cartográfico / Generar base de datos vectoriales"/>
    <x v="68"/>
    <s v="C-0406-1003-7-10305B-0406010-02"/>
    <s v="02-02-02-008-003-04"/>
    <x v="562"/>
    <x v="0"/>
    <x v="0"/>
    <s v="enero"/>
    <x v="2"/>
    <x v="0"/>
    <x v="0"/>
    <n v="36000000"/>
    <n v="36000000"/>
    <s v="2-NO"/>
    <s v="4-N/A"/>
    <s v="2410 - Subdirección Cartográfica y Geodésica"/>
    <s v="2.5-2-Generación de cartografía oficial"/>
    <s v="SER012-Prestación de servicios personas naturales"/>
    <s v="DGIG-SC-1 Apoyo Subdirector Cartografía"/>
    <s v="3-Gobernanza del dato y la información de valor público"/>
    <s v="11001-BOGOTÁ, D.C."/>
    <n v="36000000"/>
    <n v="0"/>
    <n v="0"/>
    <n v="4500000"/>
    <n v="0"/>
    <n v="4500000"/>
    <n v="0"/>
    <n v="4500000"/>
    <n v="0"/>
    <n v="4500000"/>
    <n v="0"/>
    <n v="4500000"/>
    <n v="0"/>
    <n v="4500000"/>
    <n v="0"/>
    <n v="4500000"/>
    <n v="0"/>
    <n v="4500000"/>
    <n v="0"/>
    <n v="0"/>
    <n v="0"/>
    <n v="0"/>
    <n v="0"/>
    <n v="0"/>
    <m/>
    <m/>
    <m/>
    <m/>
    <s v="OK"/>
    <s v="OK"/>
  </r>
  <r>
    <s v="4.2410.1.4.4.23"/>
    <s v="INVERSIÓN"/>
    <x v="0"/>
    <x v="4"/>
    <s v="Optimizar la generación de  información geodésica, cartográfica, geográfica, agrológica y catastral actualizada con las especificaciones técnicas requeridas"/>
    <s v="Información cartográfica actualizada"/>
    <s v="Análisis cartográfico / Generar base de datos vectoriales"/>
    <x v="68"/>
    <s v="C-0406-1003-7-10305B-0406010-02"/>
    <s v="02-02-02-008-003-04"/>
    <x v="562"/>
    <x v="0"/>
    <x v="0"/>
    <s v="enero"/>
    <x v="2"/>
    <x v="0"/>
    <x v="0"/>
    <n v="36000000"/>
    <n v="36000000"/>
    <s v="2-NO"/>
    <s v="4-N/A"/>
    <s v="2410 - Subdirección Cartográfica y Geodésica"/>
    <s v="2.5-2-Generación de cartografía oficial"/>
    <s v="SER012-Prestación de servicios personas naturales"/>
    <s v="DGIG-SC-1 Apoyo Subdirector Cartografía"/>
    <s v="3-Gobernanza del dato y la información de valor público"/>
    <s v="11001-BOGOTÁ, D.C."/>
    <n v="36000000"/>
    <n v="0"/>
    <n v="0"/>
    <n v="4500000"/>
    <n v="0"/>
    <n v="4500000"/>
    <n v="0"/>
    <n v="4500000"/>
    <n v="0"/>
    <n v="4500000"/>
    <n v="0"/>
    <n v="4500000"/>
    <n v="0"/>
    <n v="4500000"/>
    <n v="0"/>
    <n v="4500000"/>
    <n v="0"/>
    <n v="4500000"/>
    <n v="0"/>
    <n v="0"/>
    <n v="0"/>
    <n v="0"/>
    <n v="0"/>
    <n v="0"/>
    <m/>
    <m/>
    <m/>
    <m/>
    <s v="OK"/>
    <s v="OK"/>
  </r>
  <r>
    <s v="4.2410.1.4.4.24"/>
    <s v="INVERSIÓN"/>
    <x v="0"/>
    <x v="4"/>
    <s v="Optimizar la generación de  información geodésica, cartográfica, geográfica, agrológica y catastral actualizada con las especificaciones técnicas requeridas"/>
    <s v="Información cartográfica actualizada"/>
    <s v="Análisis cartográfico / Generar base de datos vectoriales"/>
    <x v="68"/>
    <s v="C-0406-1003-7-10305B-0406010-02"/>
    <s v="02-02-02-008-003-04"/>
    <x v="562"/>
    <x v="0"/>
    <x v="0"/>
    <s v="enero"/>
    <x v="2"/>
    <x v="0"/>
    <x v="0"/>
    <n v="36000000"/>
    <n v="36000000"/>
    <s v="2-NO"/>
    <s v="4-N/A"/>
    <s v="2410 - Subdirección Cartográfica y Geodésica"/>
    <s v="2.5-2-Generación de cartografía oficial"/>
    <s v="SER012-Prestación de servicios personas naturales"/>
    <s v="DGIG-SC-1 Apoyo Subdirector Cartografía"/>
    <s v="3-Gobernanza del dato y la información de valor público"/>
    <s v="11001-BOGOTÁ, D.C."/>
    <n v="36000000"/>
    <n v="0"/>
    <n v="0"/>
    <n v="4500000"/>
    <n v="0"/>
    <n v="4500000"/>
    <n v="0"/>
    <n v="4500000"/>
    <n v="0"/>
    <n v="4500000"/>
    <n v="0"/>
    <n v="4500000"/>
    <n v="0"/>
    <n v="4500000"/>
    <n v="0"/>
    <n v="4500000"/>
    <n v="0"/>
    <n v="4500000"/>
    <n v="0"/>
    <n v="0"/>
    <n v="0"/>
    <n v="0"/>
    <n v="0"/>
    <n v="0"/>
    <m/>
    <m/>
    <m/>
    <m/>
    <s v="OK"/>
    <s v="OK"/>
  </r>
  <r>
    <s v="4.2410.1.4.4.25"/>
    <s v="INVERSIÓN"/>
    <x v="0"/>
    <x v="4"/>
    <s v="Optimizar la generación de  información geodésica, cartográfica, geográfica, agrológica y catastral actualizada con las especificaciones técnicas requeridas"/>
    <s v="Información cartográfica actualizada"/>
    <s v="Análisis cartográfico / Generar base de datos vectoriales"/>
    <x v="68"/>
    <s v="C-0406-1003-7-10305B-0406010-02"/>
    <s v="02-02-02-008-003-04"/>
    <x v="562"/>
    <x v="0"/>
    <x v="0"/>
    <s v="enero"/>
    <x v="2"/>
    <x v="0"/>
    <x v="0"/>
    <n v="36000000"/>
    <n v="36000000"/>
    <s v="2-NO"/>
    <s v="4-N/A"/>
    <s v="2410 - Subdirección Cartográfica y Geodésica"/>
    <s v="2.5-2-Generación de cartografía oficial"/>
    <s v="SER012-Prestación de servicios personas naturales"/>
    <s v="DGIG-SC-1 Apoyo Subdirector Cartografía"/>
    <s v="3-Gobernanza del dato y la información de valor público"/>
    <s v="11001-BOGOTÁ, D.C."/>
    <n v="36000000"/>
    <n v="0"/>
    <n v="0"/>
    <n v="4500000"/>
    <n v="0"/>
    <n v="4500000"/>
    <n v="0"/>
    <n v="4500000"/>
    <n v="0"/>
    <n v="4500000"/>
    <n v="0"/>
    <n v="4500000"/>
    <n v="0"/>
    <n v="4500000"/>
    <n v="0"/>
    <n v="4500000"/>
    <n v="0"/>
    <n v="4500000"/>
    <n v="0"/>
    <n v="0"/>
    <n v="0"/>
    <n v="0"/>
    <n v="0"/>
    <n v="0"/>
    <m/>
    <m/>
    <m/>
    <m/>
    <s v="OK"/>
    <s v="OK"/>
  </r>
  <r>
    <s v="4.2410.1.4.4.26"/>
    <s v="INVERSIÓN"/>
    <x v="0"/>
    <x v="4"/>
    <s v="Optimizar la generación de  información geodésica, cartográfica, geográfica, agrológica y catastral actualizada con las especificaciones técnicas requeridas"/>
    <s v="Información cartográfica actualizada"/>
    <s v="Análisis cartográfico / Generar base de datos vectoriales"/>
    <x v="68"/>
    <s v="C-0406-1003-7-10305B-0406010-02"/>
    <s v="02-02-02-008-003-04"/>
    <x v="562"/>
    <x v="0"/>
    <x v="0"/>
    <s v="enero"/>
    <x v="2"/>
    <x v="0"/>
    <x v="0"/>
    <n v="36000000"/>
    <n v="36000000"/>
    <s v="2-NO"/>
    <s v="4-N/A"/>
    <s v="2410 - Subdirección Cartográfica y Geodésica"/>
    <s v="2.5-2-Generación de cartografía oficial"/>
    <s v="SER012-Prestación de servicios personas naturales"/>
    <s v="DGIG-SC-1 Apoyo Subdirector Cartografía"/>
    <s v="3-Gobernanza del dato y la información de valor público"/>
    <s v="11001-BOGOTÁ, D.C."/>
    <n v="36000000"/>
    <n v="0"/>
    <n v="0"/>
    <n v="4500000"/>
    <n v="0"/>
    <n v="4500000"/>
    <n v="0"/>
    <n v="4500000"/>
    <n v="0"/>
    <n v="4500000"/>
    <n v="0"/>
    <n v="4500000"/>
    <n v="0"/>
    <n v="4500000"/>
    <n v="0"/>
    <n v="4500000"/>
    <n v="0"/>
    <n v="4500000"/>
    <n v="0"/>
    <n v="0"/>
    <n v="0"/>
    <n v="0"/>
    <n v="0"/>
    <n v="0"/>
    <m/>
    <m/>
    <m/>
    <m/>
    <s v="OK"/>
    <s v="OK"/>
  </r>
  <r>
    <s v="4.2410.1.4.4.27"/>
    <s v="INVERSIÓN"/>
    <x v="0"/>
    <x v="4"/>
    <s v="Optimizar la generación de  información geodésica, cartográfica, geográfica, agrológica y catastral actualizada con las especificaciones técnicas requeridas"/>
    <s v="Información cartográfica actualizada"/>
    <s v="Análisis cartográfico / Generar base de datos vectoriales"/>
    <x v="68"/>
    <s v="C-0406-1003-7-10305B-0406010-02"/>
    <s v="02-02-02-008-003-04"/>
    <x v="562"/>
    <x v="0"/>
    <x v="0"/>
    <s v="enero"/>
    <x v="2"/>
    <x v="0"/>
    <x v="0"/>
    <n v="36000000"/>
    <n v="36000000"/>
    <s v="2-NO"/>
    <s v="4-N/A"/>
    <s v="2410 - Subdirección Cartográfica y Geodésica"/>
    <s v="2.5-2-Generación de cartografía oficial"/>
    <s v="SER012-Prestación de servicios personas naturales"/>
    <s v="DGIG-SC-1 Apoyo Subdirector Cartografía"/>
    <s v="3-Gobernanza del dato y la información de valor público"/>
    <s v="11001-BOGOTÁ, D.C."/>
    <n v="36000000"/>
    <n v="0"/>
    <n v="0"/>
    <n v="4500000"/>
    <n v="0"/>
    <n v="4500000"/>
    <n v="0"/>
    <n v="4500000"/>
    <n v="0"/>
    <n v="4500000"/>
    <n v="0"/>
    <n v="4500000"/>
    <n v="0"/>
    <n v="4500000"/>
    <n v="0"/>
    <n v="4500000"/>
    <n v="0"/>
    <n v="4500000"/>
    <n v="0"/>
    <n v="0"/>
    <n v="0"/>
    <n v="0"/>
    <n v="0"/>
    <n v="0"/>
    <m/>
    <m/>
    <m/>
    <m/>
    <s v="OK"/>
    <s v="OK"/>
  </r>
  <r>
    <s v="4.2410.1.4.4.28"/>
    <s v="INVERSIÓN"/>
    <x v="0"/>
    <x v="4"/>
    <s v="Optimizar la generación de  información geodésica, cartográfica, geográfica, agrológica y catastral actualizada con las especificaciones técnicas requeridas"/>
    <s v="Información cartográfica actualizada"/>
    <s v="Análisis cartográfico / Generar base de datos vectoriales"/>
    <x v="68"/>
    <s v="C-0406-1003-7-10305B-0406010-02"/>
    <s v="02-02-02-008-003-04"/>
    <x v="562"/>
    <x v="0"/>
    <x v="0"/>
    <s v="enero"/>
    <x v="2"/>
    <x v="0"/>
    <x v="0"/>
    <n v="36000000"/>
    <n v="36000000"/>
    <s v="2-NO"/>
    <s v="4-N/A"/>
    <s v="2410 - Subdirección Cartográfica y Geodésica"/>
    <s v="2.5-2-Generación de cartografía oficial"/>
    <s v="SER012-Prestación de servicios personas naturales"/>
    <s v="DGIG-SC-1 Apoyo Subdirector Cartografía"/>
    <s v="3-Gobernanza del dato y la información de valor público"/>
    <s v="11001-BOGOTÁ, D.C."/>
    <n v="36000000"/>
    <n v="0"/>
    <n v="0"/>
    <n v="4500000"/>
    <n v="0"/>
    <n v="4500000"/>
    <n v="0"/>
    <n v="4500000"/>
    <n v="0"/>
    <n v="4500000"/>
    <n v="0"/>
    <n v="4500000"/>
    <n v="0"/>
    <n v="4500000"/>
    <n v="0"/>
    <n v="4500000"/>
    <n v="0"/>
    <n v="4500000"/>
    <n v="0"/>
    <n v="0"/>
    <n v="0"/>
    <n v="0"/>
    <n v="0"/>
    <n v="0"/>
    <m/>
    <m/>
    <m/>
    <m/>
    <s v="OK"/>
    <s v="OK"/>
  </r>
  <r>
    <s v="4.2410.1.4.4.29"/>
    <s v="INVERSIÓN"/>
    <x v="0"/>
    <x v="4"/>
    <s v="Optimizar la generación de  información geodésica, cartográfica, geográfica, agrológica y catastral actualizada con las especificaciones técnicas requeridas"/>
    <s v="Información cartográfica actualizada"/>
    <s v="Análisis cartográfico / Generar base de datos vectoriales"/>
    <x v="68"/>
    <s v="C-0406-1003-7-10305B-0406010-02"/>
    <s v="02-02-02-008-003-04"/>
    <x v="563"/>
    <x v="2"/>
    <x v="2"/>
    <s v="febrero"/>
    <x v="4"/>
    <x v="0"/>
    <x v="0"/>
    <n v="49000000"/>
    <n v="49000000"/>
    <s v="2-NO"/>
    <s v="4-N/A"/>
    <s v="2410 - Subdirección Cartográfica y Geodésica"/>
    <s v="2.5-2-Generación de cartografía oficial"/>
    <s v="SER012-Prestación de servicios personas naturales"/>
    <s v="DGIG-SC-1 Apoyo Subdirector Cartografía"/>
    <s v="3-Gobernanza del dato y la información de valor público"/>
    <s v="11001-BOGOTÁ, D.C."/>
    <n v="0"/>
    <n v="0"/>
    <n v="49000000"/>
    <n v="0"/>
    <n v="0"/>
    <n v="4900000"/>
    <n v="0"/>
    <n v="4900000"/>
    <n v="0"/>
    <n v="4900000"/>
    <n v="0"/>
    <n v="4900000"/>
    <n v="0"/>
    <n v="4900000"/>
    <n v="0"/>
    <n v="4900000"/>
    <n v="0"/>
    <n v="4900000"/>
    <n v="0"/>
    <n v="4900000"/>
    <n v="0"/>
    <n v="4900000"/>
    <n v="0"/>
    <n v="4900000"/>
    <m/>
    <m/>
    <m/>
    <m/>
    <s v="OK"/>
    <s v="OK"/>
  </r>
  <r>
    <s v="4.2410.1.4.4.3"/>
    <s v="INVERSIÓN"/>
    <x v="0"/>
    <x v="4"/>
    <s v="Optimizar la generación de  información geodésica, cartográfica, geográfica, agrológica y catastral actualizada con las especificaciones técnicas requeridas"/>
    <s v="Información cartográfica actualizada"/>
    <s v="Análisis cartográfico / Generar base de datos vectoriales"/>
    <x v="67"/>
    <s v="C-0406-1003-7-10305B-0406010-02"/>
    <s v="02-02-02-008-003-04"/>
    <x v="561"/>
    <x v="2"/>
    <x v="2"/>
    <s v="febrero"/>
    <x v="4"/>
    <x v="0"/>
    <x v="0"/>
    <n v="45000000"/>
    <n v="45000000"/>
    <s v="2-NO"/>
    <s v="4-N/A"/>
    <s v="2410 - Subdirección Cartográfica y Geodésica"/>
    <s v="2.5-2-Generación de cartografía oficial"/>
    <s v="SER012-Prestación de servicios personas naturales"/>
    <s v="DGIG-SC-17 Profesionales restitución"/>
    <s v="3-Gobernanza del dato y la información de valor público"/>
    <s v="11001-BOGOTÁ, D.C."/>
    <n v="0"/>
    <n v="0"/>
    <n v="45000000"/>
    <n v="0"/>
    <n v="0"/>
    <n v="4500000"/>
    <n v="0"/>
    <n v="4500000"/>
    <n v="0"/>
    <n v="4500000"/>
    <n v="0"/>
    <n v="4500000"/>
    <n v="0"/>
    <n v="4500000"/>
    <n v="0"/>
    <n v="4500000"/>
    <n v="0"/>
    <n v="4500000"/>
    <n v="0"/>
    <n v="4500000"/>
    <n v="0"/>
    <n v="4500000"/>
    <n v="0"/>
    <n v="4500000"/>
    <m/>
    <m/>
    <m/>
    <m/>
    <s v="OK"/>
    <s v="OK"/>
  </r>
  <r>
    <s v="4.2410.1.4.4.30"/>
    <s v="INVERSIÓN"/>
    <x v="0"/>
    <x v="4"/>
    <s v="Optimizar la generación de  información geodésica, cartográfica, geográfica, agrológica y catastral actualizada con las especificaciones técnicas requeridas"/>
    <s v="Información cartográfica actualizada"/>
    <s v="Análisis cartográfico / Generar base de datos vectoriales"/>
    <x v="68"/>
    <s v="C-0406-1003-7-10305B-0406010-02"/>
    <s v="02-02-02-008-003-04"/>
    <x v="563"/>
    <x v="2"/>
    <x v="2"/>
    <s v="febrero"/>
    <x v="4"/>
    <x v="0"/>
    <x v="0"/>
    <n v="49000000"/>
    <n v="49000000"/>
    <s v="2-NO"/>
    <s v="4-N/A"/>
    <s v="2410 - Subdirección Cartográfica y Geodésica"/>
    <s v="2.5-2-Generación de cartografía oficial"/>
    <s v="SER012-Prestación de servicios personas naturales"/>
    <s v="DGIG-SC-1 Apoyo Subdirector Cartografía"/>
    <s v="3-Gobernanza del dato y la información de valor público"/>
    <s v="11001-BOGOTÁ, D.C."/>
    <n v="0"/>
    <n v="0"/>
    <n v="49000000"/>
    <n v="0"/>
    <n v="0"/>
    <n v="4900000"/>
    <n v="0"/>
    <n v="4900000"/>
    <n v="0"/>
    <n v="4900000"/>
    <n v="0"/>
    <n v="4900000"/>
    <n v="0"/>
    <n v="4900000"/>
    <n v="0"/>
    <n v="4900000"/>
    <n v="0"/>
    <n v="4900000"/>
    <n v="0"/>
    <n v="4900000"/>
    <n v="0"/>
    <n v="4900000"/>
    <n v="0"/>
    <n v="4900000"/>
    <m/>
    <m/>
    <m/>
    <m/>
    <s v="OK"/>
    <s v="OK"/>
  </r>
  <r>
    <s v="4.2410.1.4.4.31"/>
    <s v="INVERSIÓN"/>
    <x v="0"/>
    <x v="4"/>
    <s v="Optimizar la generación de  información geodésica, cartográfica, geográfica, agrológica y catastral actualizada con las especificaciones técnicas requeridas"/>
    <s v="Información cartográfica actualizada"/>
    <s v="Análisis cartográfico / Generar base de datos vectoriales"/>
    <x v="68"/>
    <s v="C-0406-1003-7-10305B-0406010-02"/>
    <s v="02-02-02-008-003-04"/>
    <x v="563"/>
    <x v="2"/>
    <x v="2"/>
    <s v="febrero"/>
    <x v="4"/>
    <x v="0"/>
    <x v="0"/>
    <n v="49000000"/>
    <n v="49000000"/>
    <s v="2-NO"/>
    <s v="4-N/A"/>
    <s v="2410 - Subdirección Cartográfica y Geodésica"/>
    <s v="2.5-2-Generación de cartografía oficial"/>
    <s v="SER012-Prestación de servicios personas naturales"/>
    <s v="DGIG-SC-1 Apoyo Subdirector Cartografía"/>
    <s v="3-Gobernanza del dato y la información de valor público"/>
    <s v="11001-BOGOTÁ, D.C."/>
    <n v="0"/>
    <n v="0"/>
    <n v="49000000"/>
    <n v="0"/>
    <n v="0"/>
    <n v="4900000"/>
    <n v="0"/>
    <n v="4900000"/>
    <n v="0"/>
    <n v="4900000"/>
    <n v="0"/>
    <n v="4900000"/>
    <n v="0"/>
    <n v="4900000"/>
    <n v="0"/>
    <n v="4900000"/>
    <n v="0"/>
    <n v="4900000"/>
    <n v="0"/>
    <n v="4900000"/>
    <n v="0"/>
    <n v="4900000"/>
    <n v="0"/>
    <n v="4900000"/>
    <m/>
    <m/>
    <m/>
    <m/>
    <s v="OK"/>
    <s v="OK"/>
  </r>
  <r>
    <s v="4.2410.1.4.4.32"/>
    <s v="INVERSIÓN"/>
    <x v="0"/>
    <x v="4"/>
    <s v="Optimizar la generación de  información geodésica, cartográfica, geográfica, agrológica y catastral actualizada con las especificaciones técnicas requeridas"/>
    <s v="Información cartográfica actualizada"/>
    <s v="Análisis cartográfico / Generar base de datos vectoriales"/>
    <x v="12"/>
    <s v="C-0406-1003-7-10305B-0406010-02"/>
    <s v="02-02-02-008-003-09"/>
    <x v="564"/>
    <x v="2"/>
    <x v="2"/>
    <s v="febrero"/>
    <x v="9"/>
    <x v="0"/>
    <x v="0"/>
    <n v="28620000"/>
    <n v="28620000"/>
    <s v="2-NO"/>
    <s v="4-N/A"/>
    <s v="2410 - Subdirección Cartográfica y Geodésica"/>
    <s v="2.5-2-Generación de cartografía oficial"/>
    <s v="SER012-Prestación de servicios personas naturales"/>
    <s v="DGIG-SC-1 Apoyo Subdirector Cartografía"/>
    <s v="1-Capital humano y socios estratégicos competentes"/>
    <s v="11001-BOGOTÁ, D.C."/>
    <n v="0"/>
    <n v="0"/>
    <n v="28620000"/>
    <n v="0"/>
    <n v="0"/>
    <n v="3180000"/>
    <n v="0"/>
    <n v="3180000"/>
    <n v="0"/>
    <n v="3180000"/>
    <n v="0"/>
    <n v="3180000"/>
    <n v="0"/>
    <n v="3180000"/>
    <n v="0"/>
    <n v="3180000"/>
    <n v="0"/>
    <n v="3180000"/>
    <n v="0"/>
    <n v="3180000"/>
    <n v="0"/>
    <n v="3180000"/>
    <n v="0"/>
    <n v="0"/>
    <m/>
    <m/>
    <m/>
    <m/>
    <s v="OK"/>
    <s v="OK"/>
  </r>
  <r>
    <s v="4.2410.1.4.4.33"/>
    <s v="INVERSIÓN"/>
    <x v="0"/>
    <x v="4"/>
    <s v="Optimizar la generación de  información geodésica, cartográfica, geográfica, agrológica y catastral actualizada con las especificaciones técnicas requeridas"/>
    <s v="Información cartográfica actualizada"/>
    <s v="Análisis cartográfico / Generar base de datos vectoriales"/>
    <x v="12"/>
    <s v="C-0406-1003-7-10305B-0406010-02"/>
    <s v="02-02-02-008-003-09"/>
    <x v="564"/>
    <x v="2"/>
    <x v="2"/>
    <s v="febrero"/>
    <x v="9"/>
    <x v="0"/>
    <x v="0"/>
    <n v="28620000"/>
    <n v="28620000"/>
    <s v="2-NO"/>
    <s v="4-N/A"/>
    <s v="2410 - Subdirección Cartográfica y Geodésica"/>
    <s v="2.5-2-Generación de cartografía oficial"/>
    <s v="SER012-Prestación de servicios personas naturales"/>
    <s v="DGIG-SC-1 Apoyo Subdirector Cartografía"/>
    <s v="1-Capital humano y socios estratégicos competentes"/>
    <s v="11001-BOGOTÁ, D.C."/>
    <n v="0"/>
    <n v="0"/>
    <n v="28620000"/>
    <n v="0"/>
    <n v="0"/>
    <n v="3180000"/>
    <n v="0"/>
    <n v="3180000"/>
    <n v="0"/>
    <n v="3180000"/>
    <n v="0"/>
    <n v="3180000"/>
    <n v="0"/>
    <n v="3180000"/>
    <n v="0"/>
    <n v="3180000"/>
    <n v="0"/>
    <n v="3180000"/>
    <n v="0"/>
    <n v="3180000"/>
    <n v="0"/>
    <n v="3180000"/>
    <n v="0"/>
    <n v="0"/>
    <m/>
    <m/>
    <m/>
    <m/>
    <s v="OK"/>
    <s v="OK"/>
  </r>
  <r>
    <s v="4.2410.1.4.4.34"/>
    <s v="INVERSIÓN"/>
    <x v="0"/>
    <x v="4"/>
    <s v="Optimizar la generación de  información geodésica, cartográfica, geográfica, agrológica y catastral actualizada con las especificaciones técnicas requeridas"/>
    <s v="Información cartográfica actualizada"/>
    <s v="Análisis cartográfico / Generar base de datos vectoriales"/>
    <x v="12"/>
    <s v="C-0406-1003-7-10305B-0406010-02"/>
    <s v="02-02-02-008-003-09"/>
    <x v="564"/>
    <x v="2"/>
    <x v="2"/>
    <s v="febrero"/>
    <x v="4"/>
    <x v="0"/>
    <x v="0"/>
    <n v="31800000"/>
    <n v="31800000"/>
    <s v="2-NO"/>
    <s v="4-N/A"/>
    <s v="2410 - Subdirección Cartográfica y Geodésica"/>
    <s v="2.5-2-Generación de cartografía oficial"/>
    <s v="SER012-Prestación de servicios personas naturales"/>
    <s v="DGIG-SC-1 Apoyo Subdirector Cartografía"/>
    <s v="1-Capital humano y socios estratégicos competentes"/>
    <s v="11001-BOGOTÁ, D.C."/>
    <n v="0"/>
    <n v="0"/>
    <n v="31800000"/>
    <n v="0"/>
    <n v="0"/>
    <n v="3180000"/>
    <n v="0"/>
    <n v="3180000"/>
    <n v="0"/>
    <n v="3180000"/>
    <n v="0"/>
    <n v="3180000"/>
    <n v="0"/>
    <n v="3180000"/>
    <n v="0"/>
    <n v="3180000"/>
    <n v="0"/>
    <n v="3180000"/>
    <n v="0"/>
    <n v="3180000"/>
    <n v="0"/>
    <n v="3180000"/>
    <n v="0"/>
    <n v="3180000"/>
    <m/>
    <m/>
    <m/>
    <m/>
    <s v="OK"/>
    <s v="OK"/>
  </r>
  <r>
    <s v="4.2410.1.4.4.35"/>
    <s v="INVERSIÓN"/>
    <x v="0"/>
    <x v="4"/>
    <s v="Optimizar la generación de  información geodésica, cartográfica, geográfica, agrológica y catastral actualizada con las especificaciones técnicas requeridas"/>
    <s v="Información cartográfica actualizada"/>
    <s v="Análisis cartográfico / Generar base de datos vectoriales"/>
    <x v="12"/>
    <s v="C-0406-1003-7-10305B-0406010-02"/>
    <s v="02-02-02-008-003-09"/>
    <x v="564"/>
    <x v="2"/>
    <x v="2"/>
    <s v="febrero"/>
    <x v="4"/>
    <x v="0"/>
    <x v="0"/>
    <n v="31800000"/>
    <n v="31800000"/>
    <s v="2-NO"/>
    <s v="4-N/A"/>
    <s v="2410 - Subdirección Cartográfica y Geodésica"/>
    <s v="2.5-2-Generación de cartografía oficial"/>
    <s v="SER012-Prestación de servicios personas naturales"/>
    <s v="DGIG-SC-1 Apoyo Subdirector Cartografía"/>
    <s v="1-Capital humano y socios estratégicos competentes"/>
    <s v="11001-BOGOTÁ, D.C."/>
    <n v="0"/>
    <n v="0"/>
    <n v="31800000"/>
    <n v="0"/>
    <n v="0"/>
    <n v="3180000"/>
    <n v="0"/>
    <n v="3180000"/>
    <n v="0"/>
    <n v="3180000"/>
    <n v="0"/>
    <n v="3180000"/>
    <n v="0"/>
    <n v="3180000"/>
    <n v="0"/>
    <n v="3180000"/>
    <n v="0"/>
    <n v="3180000"/>
    <n v="0"/>
    <n v="3180000"/>
    <n v="0"/>
    <n v="3180000"/>
    <n v="0"/>
    <n v="3180000"/>
    <m/>
    <m/>
    <m/>
    <m/>
    <s v="OK"/>
    <s v="OK"/>
  </r>
  <r>
    <s v="4.2410.1.4.4.36"/>
    <s v="INVERSIÓN"/>
    <x v="0"/>
    <x v="4"/>
    <s v="Optimizar la generación de  información geodésica, cartográfica, geográfica, agrológica y catastral actualizada con las especificaciones técnicas requeridas"/>
    <s v="Información cartográfica actualizada"/>
    <s v="Análisis cartográfico / Generar base de datos vectoriales"/>
    <x v="12"/>
    <s v="C-0406-1003-7-10305B-0406010-02"/>
    <s v="02-02-02-008-003-09"/>
    <x v="564"/>
    <x v="2"/>
    <x v="2"/>
    <s v="febrero"/>
    <x v="4"/>
    <x v="0"/>
    <x v="0"/>
    <n v="31800000"/>
    <n v="31800000"/>
    <s v="2-NO"/>
    <s v="4-N/A"/>
    <s v="2410 - Subdirección Cartográfica y Geodésica"/>
    <s v="2.5-2-Generación de cartografía oficial"/>
    <s v="SER012-Prestación de servicios personas naturales"/>
    <s v="DGIG-SC-1 Apoyo Subdirector Cartografía"/>
    <s v="1-Capital humano y socios estratégicos competentes"/>
    <s v="11001-BOGOTÁ, D.C."/>
    <n v="0"/>
    <n v="0"/>
    <n v="31800000"/>
    <n v="0"/>
    <n v="0"/>
    <n v="3180000"/>
    <n v="0"/>
    <n v="3180000"/>
    <n v="0"/>
    <n v="3180000"/>
    <n v="0"/>
    <n v="3180000"/>
    <n v="0"/>
    <n v="3180000"/>
    <n v="0"/>
    <n v="3180000"/>
    <n v="0"/>
    <n v="3180000"/>
    <n v="0"/>
    <n v="3180000"/>
    <n v="0"/>
    <n v="3180000"/>
    <n v="0"/>
    <n v="3180000"/>
    <m/>
    <m/>
    <m/>
    <m/>
    <s v="OK"/>
    <s v="OK"/>
  </r>
  <r>
    <s v="4.2410.1.4.4.37"/>
    <s v="INVERSIÓN"/>
    <x v="0"/>
    <x v="4"/>
    <s v="Optimizar la generación de  información geodésica, cartográfica, geográfica, agrológica y catastral actualizada con las especificaciones técnicas requeridas"/>
    <s v="Información cartográfica actualizada"/>
    <s v="Análisis cartográfico / Generar base de datos vectoriales"/>
    <x v="12"/>
    <s v="C-0406-1003-7-10305B-0406010-02"/>
    <s v="02-02-02-008-003-09"/>
    <x v="564"/>
    <x v="2"/>
    <x v="2"/>
    <s v="febrero"/>
    <x v="4"/>
    <x v="0"/>
    <x v="0"/>
    <n v="31800000"/>
    <n v="31800000"/>
    <s v="2-NO"/>
    <s v="4-N/A"/>
    <s v="2410 - Subdirección Cartográfica y Geodésica"/>
    <s v="2.5-2-Generación de cartografía oficial"/>
    <s v="SER012-Prestación de servicios personas naturales"/>
    <s v="DGIG-SC-1 Apoyo Subdirector Cartografía"/>
    <s v="1-Capital humano y socios estratégicos competentes"/>
    <s v="11001-BOGOTÁ, D.C."/>
    <n v="0"/>
    <n v="0"/>
    <n v="31800000"/>
    <n v="0"/>
    <n v="0"/>
    <n v="3180000"/>
    <n v="0"/>
    <n v="3180000"/>
    <n v="0"/>
    <n v="3180000"/>
    <n v="0"/>
    <n v="3180000"/>
    <n v="0"/>
    <n v="3180000"/>
    <n v="0"/>
    <n v="3180000"/>
    <n v="0"/>
    <n v="3180000"/>
    <n v="0"/>
    <n v="3180000"/>
    <n v="0"/>
    <n v="3180000"/>
    <n v="0"/>
    <n v="3180000"/>
    <m/>
    <m/>
    <m/>
    <m/>
    <s v="OK"/>
    <s v="OK"/>
  </r>
  <r>
    <s v="4.2410.1.4.4.38"/>
    <s v="INVERSIÓN"/>
    <x v="0"/>
    <x v="4"/>
    <s v="Optimizar la generación de  información geodésica, cartográfica, geográfica, agrológica y catastral actualizada con las especificaciones técnicas requeridas"/>
    <s v="Información cartográfica actualizada"/>
    <s v="Análisis cartográfico / Generar base de datos vectoriales"/>
    <x v="12"/>
    <s v="C-0406-1003-7-10305B-0406010-02"/>
    <s v="02-02-02-008-003-09"/>
    <x v="564"/>
    <x v="2"/>
    <x v="2"/>
    <s v="febrero"/>
    <x v="4"/>
    <x v="0"/>
    <x v="0"/>
    <n v="31800000"/>
    <n v="31800000"/>
    <s v="2-NO"/>
    <s v="4-N/A"/>
    <s v="2410 - Subdirección Cartográfica y Geodésica"/>
    <s v="2.5-2-Generación de cartografía oficial"/>
    <s v="SER012-Prestación de servicios personas naturales"/>
    <s v="DGIG-SC-1 Apoyo Subdirector Cartografía"/>
    <s v="1-Capital humano y socios estratégicos competentes"/>
    <s v="11001-BOGOTÁ, D.C."/>
    <n v="0"/>
    <n v="0"/>
    <n v="31800000"/>
    <n v="0"/>
    <n v="0"/>
    <n v="3180000"/>
    <n v="0"/>
    <n v="3180000"/>
    <n v="0"/>
    <n v="3180000"/>
    <n v="0"/>
    <n v="3180000"/>
    <n v="0"/>
    <n v="3180000"/>
    <n v="0"/>
    <n v="3180000"/>
    <n v="0"/>
    <n v="3180000"/>
    <n v="0"/>
    <n v="3180000"/>
    <n v="0"/>
    <n v="3180000"/>
    <n v="0"/>
    <n v="3180000"/>
    <m/>
    <m/>
    <m/>
    <m/>
    <s v="OK"/>
    <s v="OK"/>
  </r>
  <r>
    <s v="4.2410.1.4.4.39"/>
    <s v="INVERSIÓN"/>
    <x v="0"/>
    <x v="4"/>
    <s v="Optimizar la generación de  información geodésica, cartográfica, geográfica, agrológica y catastral actualizada con las especificaciones técnicas requeridas"/>
    <s v="Información cartográfica actualizada"/>
    <s v="Análisis cartográfico / Generar base de datos vectoriales"/>
    <x v="12"/>
    <s v="C-0406-1003-7-10305B-0406010-02"/>
    <s v="02-02-02-008-003-09"/>
    <x v="564"/>
    <x v="2"/>
    <x v="2"/>
    <s v="febrero"/>
    <x v="4"/>
    <x v="0"/>
    <x v="0"/>
    <n v="31800000"/>
    <n v="31800000"/>
    <s v="2-NO"/>
    <s v="4-N/A"/>
    <s v="2410 - Subdirección Cartográfica y Geodésica"/>
    <s v="2.5-2-Generación de cartografía oficial"/>
    <s v="SER012-Prestación de servicios personas naturales"/>
    <s v="DGIG-SC-1 Apoyo Subdirector Cartografía"/>
    <s v="1-Capital humano y socios estratégicos competentes"/>
    <s v="11001-BOGOTÁ, D.C."/>
    <n v="0"/>
    <n v="0"/>
    <n v="31800000"/>
    <n v="0"/>
    <n v="0"/>
    <n v="3180000"/>
    <n v="0"/>
    <n v="3180000"/>
    <n v="0"/>
    <n v="3180000"/>
    <n v="0"/>
    <n v="3180000"/>
    <n v="0"/>
    <n v="3180000"/>
    <n v="0"/>
    <n v="3180000"/>
    <n v="0"/>
    <n v="3180000"/>
    <n v="0"/>
    <n v="3180000"/>
    <n v="0"/>
    <n v="3180000"/>
    <n v="0"/>
    <n v="3180000"/>
    <m/>
    <m/>
    <m/>
    <m/>
    <s v="OK"/>
    <s v="OK"/>
  </r>
  <r>
    <s v="4.2410.1.4.4.4"/>
    <s v="INVERSIÓN"/>
    <x v="0"/>
    <x v="4"/>
    <s v="Optimizar la generación de  información geodésica, cartográfica, geográfica, agrológica y catastral actualizada con las especificaciones técnicas requeridas"/>
    <s v="Información cartográfica actualizada"/>
    <s v="Análisis cartográfico / Generar base de datos vectoriales"/>
    <x v="67"/>
    <s v="C-0406-1003-7-10305B-0406010-02"/>
    <s v="02-02-02-008-003-04"/>
    <x v="561"/>
    <x v="2"/>
    <x v="2"/>
    <s v="febrero"/>
    <x v="4"/>
    <x v="0"/>
    <x v="0"/>
    <n v="45000000"/>
    <n v="45000000"/>
    <s v="2-NO"/>
    <s v="4-N/A"/>
    <s v="2410 - Subdirección Cartográfica y Geodésica"/>
    <s v="2.5-2-Generación de cartografía oficial"/>
    <s v="SER012-Prestación de servicios personas naturales"/>
    <s v="DGIG-SC-17 Profesionales restitución"/>
    <s v="3-Gobernanza del dato y la información de valor público"/>
    <s v="11001-BOGOTÁ, D.C."/>
    <n v="0"/>
    <n v="0"/>
    <n v="45000000"/>
    <n v="0"/>
    <n v="0"/>
    <n v="4500000"/>
    <n v="0"/>
    <n v="4500000"/>
    <n v="0"/>
    <n v="4500000"/>
    <n v="0"/>
    <n v="4500000"/>
    <n v="0"/>
    <n v="4500000"/>
    <n v="0"/>
    <n v="4500000"/>
    <n v="0"/>
    <n v="4500000"/>
    <n v="0"/>
    <n v="4500000"/>
    <n v="0"/>
    <n v="4500000"/>
    <n v="0"/>
    <n v="4500000"/>
    <m/>
    <m/>
    <m/>
    <m/>
    <s v="OK"/>
    <s v="OK"/>
  </r>
  <r>
    <s v="4.2410.1.4.4.40"/>
    <s v="INVERSIÓN"/>
    <x v="0"/>
    <x v="4"/>
    <s v="Optimizar la generación de  información geodésica, cartográfica, geográfica, agrológica y catastral actualizada con las especificaciones técnicas requeridas"/>
    <s v="Información cartográfica actualizada"/>
    <s v="Análisis cartográfico / Generar base de datos vectoriales"/>
    <x v="12"/>
    <s v="C-0406-1003-7-10305B-0406010-02"/>
    <s v="02-02-02-008-003-09"/>
    <x v="564"/>
    <x v="2"/>
    <x v="2"/>
    <s v="febrero"/>
    <x v="4"/>
    <x v="0"/>
    <x v="0"/>
    <n v="31800000"/>
    <n v="31800000"/>
    <s v="2-NO"/>
    <s v="4-N/A"/>
    <s v="2410 - Subdirección Cartográfica y Geodésica"/>
    <s v="2.5-2-Generación de cartografía oficial"/>
    <s v="SER012-Prestación de servicios personas naturales"/>
    <s v="DGIG-SC-1 Apoyo Subdirector Cartografía"/>
    <s v="1-Capital humano y socios estratégicos competentes"/>
    <s v="11001-BOGOTÁ, D.C."/>
    <n v="0"/>
    <n v="0"/>
    <n v="31800000"/>
    <n v="0"/>
    <n v="0"/>
    <n v="3180000"/>
    <n v="0"/>
    <n v="3180000"/>
    <n v="0"/>
    <n v="3180000"/>
    <n v="0"/>
    <n v="3180000"/>
    <n v="0"/>
    <n v="3180000"/>
    <n v="0"/>
    <n v="3180000"/>
    <n v="0"/>
    <n v="3180000"/>
    <n v="0"/>
    <n v="3180000"/>
    <n v="0"/>
    <n v="3180000"/>
    <n v="0"/>
    <n v="3180000"/>
    <m/>
    <m/>
    <m/>
    <m/>
    <s v="OK"/>
    <s v="OK"/>
  </r>
  <r>
    <s v="4.2410.1.4.4.41"/>
    <s v="INVERSIÓN"/>
    <x v="0"/>
    <x v="4"/>
    <s v="Optimizar la generación de  información geodésica, cartográfica, geográfica, agrológica y catastral actualizada con las especificaciones técnicas requeridas"/>
    <s v="Información cartográfica actualizada"/>
    <s v="Análisis cartográfico / Generar base de datos vectoriales"/>
    <x v="12"/>
    <s v="C-0406-1003-7-10305B-0406010-02"/>
    <s v="02-02-02-008-003-09"/>
    <x v="564"/>
    <x v="2"/>
    <x v="2"/>
    <s v="febrero"/>
    <x v="4"/>
    <x v="0"/>
    <x v="0"/>
    <n v="31800000"/>
    <n v="31800000"/>
    <s v="2-NO"/>
    <s v="4-N/A"/>
    <s v="2410 - Subdirección Cartográfica y Geodésica"/>
    <s v="2.5-2-Generación de cartografía oficial"/>
    <s v="SER012-Prestación de servicios personas naturales"/>
    <s v="DGIG-SC-1 Apoyo Subdirector Cartografía"/>
    <s v="1-Capital humano y socios estratégicos competentes"/>
    <s v="11001-BOGOTÁ, D.C."/>
    <n v="0"/>
    <n v="0"/>
    <n v="31800000"/>
    <n v="0"/>
    <n v="0"/>
    <n v="3180000"/>
    <n v="0"/>
    <n v="3180000"/>
    <n v="0"/>
    <n v="3180000"/>
    <n v="0"/>
    <n v="3180000"/>
    <n v="0"/>
    <n v="3180000"/>
    <n v="0"/>
    <n v="3180000"/>
    <n v="0"/>
    <n v="3180000"/>
    <n v="0"/>
    <n v="3180000"/>
    <n v="0"/>
    <n v="3180000"/>
    <n v="0"/>
    <n v="3180000"/>
    <m/>
    <m/>
    <m/>
    <m/>
    <s v="OK"/>
    <s v="OK"/>
  </r>
  <r>
    <s v="4.2410.1.4.4.42"/>
    <s v="INVERSIÓN"/>
    <x v="0"/>
    <x v="4"/>
    <s v="Optimizar la generación de  información geodésica, cartográfica, geográfica, agrológica y catastral actualizada con las especificaciones técnicas requeridas"/>
    <s v="Información cartográfica actualizada"/>
    <s v="Análisis cartográfico / Generar base de datos vectoriales"/>
    <x v="63"/>
    <s v="C-0406-1003-7-10305B-0406010-02"/>
    <s v="02-02-02-008-003-09"/>
    <x v="565"/>
    <x v="2"/>
    <x v="2"/>
    <s v="febrero"/>
    <x v="4"/>
    <x v="0"/>
    <x v="0"/>
    <n v="77000000"/>
    <n v="77000000"/>
    <s v="2-NO"/>
    <s v="4-N/A"/>
    <s v="2410 - Subdirección Cartográfica y Geodésica"/>
    <s v="2.5-2-Generación de cartografía oficial"/>
    <s v="SER012-Prestación de servicios personas naturales"/>
    <s v="DGIG-SC-15 Profesionales NGA"/>
    <s v="3-Gobernanza del dato y la información de valor público"/>
    <s v="11001-BOGOTÁ, D.C."/>
    <n v="0"/>
    <n v="0"/>
    <n v="77000000"/>
    <n v="0"/>
    <n v="0"/>
    <n v="7700000"/>
    <n v="0"/>
    <n v="7700000"/>
    <n v="0"/>
    <n v="7700000"/>
    <n v="0"/>
    <n v="7700000"/>
    <n v="0"/>
    <n v="7700000"/>
    <n v="0"/>
    <n v="7700000"/>
    <n v="0"/>
    <n v="7700000"/>
    <n v="0"/>
    <n v="7700000"/>
    <n v="0"/>
    <n v="7700000"/>
    <n v="0"/>
    <n v="7700000"/>
    <m/>
    <m/>
    <m/>
    <m/>
    <s v="OK"/>
    <s v="OK"/>
  </r>
  <r>
    <s v="4.2410.1.4.4.43"/>
    <s v="INVERSIÓN"/>
    <x v="0"/>
    <x v="4"/>
    <s v="Optimizar la generación de  información geodésica, cartográfica, geográfica, agrológica y catastral actualizada con las especificaciones técnicas requeridas"/>
    <s v="Información cartográfica actualizada"/>
    <s v="Análisis cartográfico / Generar base de datos vectoriales"/>
    <x v="63"/>
    <s v="C-0406-1003-7-10305B-0406010-02"/>
    <s v="02-02-02-008-003-09"/>
    <x v="566"/>
    <x v="2"/>
    <x v="2"/>
    <s v="febrero"/>
    <x v="4"/>
    <x v="0"/>
    <x v="0"/>
    <n v="31800000"/>
    <n v="31800000"/>
    <s v="2-NO"/>
    <s v="4-N/A"/>
    <s v="2410 - Subdirección Cartográfica y Geodésica"/>
    <s v="2.5-2-Generación de cartografía oficial"/>
    <s v="SER012-Prestación de servicios personas naturales"/>
    <s v="DGIG-SC-15 Profesionales NGA"/>
    <s v="3-Gobernanza del dato y la información de valor público"/>
    <s v="11001-BOGOTÁ, D.C."/>
    <n v="0"/>
    <n v="0"/>
    <n v="31800000"/>
    <n v="0"/>
    <n v="0"/>
    <n v="3180000"/>
    <n v="0"/>
    <n v="3180000"/>
    <n v="0"/>
    <n v="3180000"/>
    <n v="0"/>
    <n v="3180000"/>
    <n v="0"/>
    <n v="3180000"/>
    <n v="0"/>
    <n v="3180000"/>
    <n v="0"/>
    <n v="3180000"/>
    <n v="0"/>
    <n v="3180000"/>
    <n v="0"/>
    <n v="3180000"/>
    <n v="0"/>
    <n v="3180000"/>
    <m/>
    <m/>
    <m/>
    <m/>
    <s v="OK"/>
    <s v="OK"/>
  </r>
  <r>
    <s v="4.2410.1.4.4.44"/>
    <s v="INVERSIÓN"/>
    <x v="0"/>
    <x v="4"/>
    <s v="Optimizar la generación de  información geodésica, cartográfica, geográfica, agrológica y catastral actualizada con las especificaciones técnicas requeridas"/>
    <s v="Información cartográfica actualizada"/>
    <s v="Análisis cartográfico / Generar base de datos vectoriales"/>
    <x v="63"/>
    <s v="C-0406-1003-7-10305B-0406010-02"/>
    <s v="02-02-02-008-003-09"/>
    <x v="566"/>
    <x v="2"/>
    <x v="2"/>
    <s v="febrero"/>
    <x v="4"/>
    <x v="0"/>
    <x v="0"/>
    <n v="31800000"/>
    <n v="31800000"/>
    <s v="2-NO"/>
    <s v="4-N/A"/>
    <s v="2410 - Subdirección Cartográfica y Geodésica"/>
    <s v="2.5-2-Generación de cartografía oficial"/>
    <s v="SER012-Prestación de servicios personas naturales"/>
    <s v="DGIG-SC-15 Profesionales NGA"/>
    <s v="3-Gobernanza del dato y la información de valor público"/>
    <s v="11001-BOGOTÁ, D.C."/>
    <n v="0"/>
    <n v="0"/>
    <n v="31800000"/>
    <n v="0"/>
    <n v="0"/>
    <n v="3180000"/>
    <n v="0"/>
    <n v="3180000"/>
    <n v="0"/>
    <n v="3180000"/>
    <n v="0"/>
    <n v="3180000"/>
    <n v="0"/>
    <n v="3180000"/>
    <n v="0"/>
    <n v="3180000"/>
    <n v="0"/>
    <n v="3180000"/>
    <n v="0"/>
    <n v="3180000"/>
    <n v="0"/>
    <n v="3180000"/>
    <n v="0"/>
    <n v="3180000"/>
    <m/>
    <m/>
    <m/>
    <m/>
    <s v="OK"/>
    <s v="OK"/>
  </r>
  <r>
    <s v="4.2410.1.4.4.45"/>
    <s v="INVERSIÓN"/>
    <x v="0"/>
    <x v="4"/>
    <s v="Optimizar la generación de  información geodésica, cartográfica, geográfica, agrológica y catastral actualizada con las especificaciones técnicas requeridas"/>
    <s v="Información cartográfica actualizada"/>
    <s v="Análisis cartográfico / Generar base de datos vectoriales"/>
    <x v="63"/>
    <s v="C-0406-1003-7-10305B-0406010-02"/>
    <s v="02-02-02-008-003-09"/>
    <x v="566"/>
    <x v="2"/>
    <x v="2"/>
    <s v="febrero"/>
    <x v="4"/>
    <x v="0"/>
    <x v="0"/>
    <n v="31800000"/>
    <n v="31800000"/>
    <s v="2-NO"/>
    <s v="4-N/A"/>
    <s v="2410 - Subdirección Cartográfica y Geodésica"/>
    <s v="2.5-2-Generación de cartografía oficial"/>
    <s v="SER012-Prestación de servicios personas naturales"/>
    <s v="DGIG-SC-15 Profesionales NGA"/>
    <s v="3-Gobernanza del dato y la información de valor público"/>
    <s v="11001-BOGOTÁ, D.C."/>
    <n v="0"/>
    <n v="0"/>
    <n v="31800000"/>
    <n v="0"/>
    <n v="0"/>
    <n v="3180000"/>
    <n v="0"/>
    <n v="3180000"/>
    <n v="0"/>
    <n v="3180000"/>
    <n v="0"/>
    <n v="3180000"/>
    <n v="0"/>
    <n v="3180000"/>
    <n v="0"/>
    <n v="3180000"/>
    <n v="0"/>
    <n v="3180000"/>
    <n v="0"/>
    <n v="3180000"/>
    <n v="0"/>
    <n v="3180000"/>
    <n v="0"/>
    <n v="3180000"/>
    <m/>
    <m/>
    <m/>
    <m/>
    <s v="OK"/>
    <s v="OK"/>
  </r>
  <r>
    <s v="4.2410.1.4.4.46"/>
    <s v="INVERSIÓN"/>
    <x v="0"/>
    <x v="4"/>
    <s v="Optimizar la generación de  información geodésica, cartográfica, geográfica, agrológica y catastral actualizada con las especificaciones técnicas requeridas"/>
    <s v="Información cartográfica actualizada"/>
    <s v="Análisis cartográfico / Generar base de datos vectoriales"/>
    <x v="63"/>
    <s v="C-0406-1003-7-10305B-0406010-02"/>
    <s v="02-02-02-008-003-09"/>
    <x v="566"/>
    <x v="2"/>
    <x v="2"/>
    <s v="febrero"/>
    <x v="4"/>
    <x v="0"/>
    <x v="0"/>
    <n v="31800000"/>
    <n v="31800000"/>
    <s v="2-NO"/>
    <s v="4-N/A"/>
    <s v="2410 - Subdirección Cartográfica y Geodésica"/>
    <s v="2.5-2-Generación de cartografía oficial"/>
    <s v="SER012-Prestación de servicios personas naturales"/>
    <s v="DGIG-SC-15 Profesionales NGA"/>
    <s v="3-Gobernanza del dato y la información de valor público"/>
    <s v="11001-BOGOTÁ, D.C."/>
    <n v="0"/>
    <n v="0"/>
    <n v="31800000"/>
    <n v="0"/>
    <n v="0"/>
    <n v="3180000"/>
    <n v="0"/>
    <n v="3180000"/>
    <n v="0"/>
    <n v="3180000"/>
    <n v="0"/>
    <n v="3180000"/>
    <n v="0"/>
    <n v="3180000"/>
    <n v="0"/>
    <n v="3180000"/>
    <n v="0"/>
    <n v="3180000"/>
    <n v="0"/>
    <n v="3180000"/>
    <n v="0"/>
    <n v="3180000"/>
    <n v="0"/>
    <n v="3180000"/>
    <m/>
    <m/>
    <m/>
    <m/>
    <s v="OK"/>
    <s v="OK"/>
  </r>
  <r>
    <s v="4.2410.1.4.4.47"/>
    <s v="INVERSIÓN"/>
    <x v="0"/>
    <x v="4"/>
    <s v="Optimizar la generación de  información geodésica, cartográfica, geográfica, agrológica y catastral actualizada con las especificaciones técnicas requeridas"/>
    <s v="Información cartográfica actualizada"/>
    <s v="Análisis cartográfico / Generar base de datos vectoriales"/>
    <x v="63"/>
    <s v="C-0406-1003-7-10305B-0406010-02"/>
    <s v="02-02-02-008-003-09"/>
    <x v="566"/>
    <x v="2"/>
    <x v="2"/>
    <s v="febrero"/>
    <x v="4"/>
    <x v="0"/>
    <x v="0"/>
    <n v="31800000"/>
    <n v="31800000"/>
    <s v="2-NO"/>
    <s v="4-N/A"/>
    <s v="2410 - Subdirección Cartográfica y Geodésica"/>
    <s v="2.5-2-Generación de cartografía oficial"/>
    <s v="SER012-Prestación de servicios personas naturales"/>
    <s v="DGIG-SC-15 Profesionales NGA"/>
    <s v="3-Gobernanza del dato y la información de valor público"/>
    <s v="11001-BOGOTÁ, D.C."/>
    <n v="0"/>
    <n v="0"/>
    <n v="31800000"/>
    <n v="0"/>
    <n v="0"/>
    <n v="3180000"/>
    <n v="0"/>
    <n v="3180000"/>
    <n v="0"/>
    <n v="3180000"/>
    <n v="0"/>
    <n v="3180000"/>
    <n v="0"/>
    <n v="3180000"/>
    <n v="0"/>
    <n v="3180000"/>
    <n v="0"/>
    <n v="3180000"/>
    <n v="0"/>
    <n v="3180000"/>
    <n v="0"/>
    <n v="3180000"/>
    <n v="0"/>
    <n v="3180000"/>
    <m/>
    <m/>
    <m/>
    <m/>
    <s v="OK"/>
    <s v="OK"/>
  </r>
  <r>
    <s v="4.2410.1.4.4.48"/>
    <s v="INVERSIÓN"/>
    <x v="0"/>
    <x v="4"/>
    <s v="Optimizar la generación de  información geodésica, cartográfica, geográfica, agrológica y catastral actualizada con las especificaciones técnicas requeridas"/>
    <s v="Información cartográfica actualizada"/>
    <s v="Análisis cartográfico / Generar base de datos vectoriales"/>
    <x v="63"/>
    <s v="C-0406-1003-7-10305B-0406010-02"/>
    <s v="02-02-02-008-003-09"/>
    <x v="566"/>
    <x v="2"/>
    <x v="2"/>
    <s v="febrero"/>
    <x v="4"/>
    <x v="0"/>
    <x v="0"/>
    <n v="31800000"/>
    <n v="31800000"/>
    <s v="2-NO"/>
    <s v="4-N/A"/>
    <s v="2410 - Subdirección Cartográfica y Geodésica"/>
    <s v="2.5-2-Generación de cartografía oficial"/>
    <s v="SER012-Prestación de servicios personas naturales"/>
    <s v="DGIG-SC-15 Profesionales NGA"/>
    <s v="3-Gobernanza del dato y la información de valor público"/>
    <s v="11001-BOGOTÁ, D.C."/>
    <n v="0"/>
    <n v="0"/>
    <n v="31800000"/>
    <n v="0"/>
    <n v="0"/>
    <n v="3180000"/>
    <n v="0"/>
    <n v="3180000"/>
    <n v="0"/>
    <n v="3180000"/>
    <n v="0"/>
    <n v="3180000"/>
    <n v="0"/>
    <n v="3180000"/>
    <n v="0"/>
    <n v="3180000"/>
    <n v="0"/>
    <n v="3180000"/>
    <n v="0"/>
    <n v="3180000"/>
    <n v="0"/>
    <n v="3180000"/>
    <n v="0"/>
    <n v="3180000"/>
    <m/>
    <m/>
    <m/>
    <m/>
    <s v="OK"/>
    <s v="OK"/>
  </r>
  <r>
    <s v="4.2410.1.4.4.49"/>
    <s v="INVERSIÓN"/>
    <x v="0"/>
    <x v="4"/>
    <s v="Optimizar la generación de  información geodésica, cartográfica, geográfica, agrológica y catastral actualizada con las especificaciones técnicas requeridas"/>
    <s v="Información cartográfica actualizada"/>
    <s v="Análisis cartográfico / Generar base de datos vectoriales"/>
    <x v="63"/>
    <s v="C-0406-1003-7-10305B-0406010-02"/>
    <s v="02-02-02-008-003-09"/>
    <x v="566"/>
    <x v="2"/>
    <x v="2"/>
    <s v="febrero"/>
    <x v="4"/>
    <x v="0"/>
    <x v="0"/>
    <n v="31800000"/>
    <n v="31800000"/>
    <s v="2-NO"/>
    <s v="4-N/A"/>
    <s v="2410 - Subdirección Cartográfica y Geodésica"/>
    <s v="2.5-2-Generación de cartografía oficial"/>
    <s v="SER012-Prestación de servicios personas naturales"/>
    <s v="DGIG-SC-15 Profesionales NGA"/>
    <s v="3-Gobernanza del dato y la información de valor público"/>
    <s v="11001-BOGOTÁ, D.C."/>
    <n v="0"/>
    <n v="0"/>
    <n v="31800000"/>
    <n v="0"/>
    <n v="0"/>
    <n v="3180000"/>
    <n v="0"/>
    <n v="3180000"/>
    <n v="0"/>
    <n v="3180000"/>
    <n v="0"/>
    <n v="3180000"/>
    <n v="0"/>
    <n v="3180000"/>
    <n v="0"/>
    <n v="3180000"/>
    <n v="0"/>
    <n v="3180000"/>
    <n v="0"/>
    <n v="3180000"/>
    <n v="0"/>
    <n v="3180000"/>
    <n v="0"/>
    <n v="3180000"/>
    <m/>
    <m/>
    <m/>
    <m/>
    <s v="OK"/>
    <s v="OK"/>
  </r>
  <r>
    <s v="4.2410.1.4.4.5"/>
    <s v="INVERSIÓN"/>
    <x v="0"/>
    <x v="4"/>
    <s v="Optimizar la generación de  información geodésica, cartográfica, geográfica, agrológica y catastral actualizada con las especificaciones técnicas requeridas"/>
    <s v="Información cartográfica actualizada"/>
    <s v="Análisis cartográfico / Generar base de datos vectoriales"/>
    <x v="67"/>
    <s v="C-0406-1003-7-10305B-0406010-02"/>
    <s v="02-02-02-008-003-04"/>
    <x v="561"/>
    <x v="2"/>
    <x v="2"/>
    <s v="febrero"/>
    <x v="4"/>
    <x v="0"/>
    <x v="0"/>
    <n v="45000000"/>
    <n v="45000000"/>
    <s v="2-NO"/>
    <s v="4-N/A"/>
    <s v="2410 - Subdirección Cartográfica y Geodésica"/>
    <s v="2.5-2-Generación de cartografía oficial"/>
    <s v="SER012-Prestación de servicios personas naturales"/>
    <s v="DGIG-SC-17 Profesionales restitución"/>
    <s v="3-Gobernanza del dato y la información de valor público"/>
    <s v="11001-BOGOTÁ, D.C."/>
    <n v="0"/>
    <n v="0"/>
    <n v="45000000"/>
    <n v="0"/>
    <n v="0"/>
    <n v="4500000"/>
    <n v="0"/>
    <n v="4500000"/>
    <n v="0"/>
    <n v="4500000"/>
    <n v="0"/>
    <n v="4500000"/>
    <n v="0"/>
    <n v="4500000"/>
    <n v="0"/>
    <n v="4500000"/>
    <n v="0"/>
    <n v="4500000"/>
    <n v="0"/>
    <n v="4500000"/>
    <n v="0"/>
    <n v="4500000"/>
    <n v="0"/>
    <n v="4500000"/>
    <m/>
    <m/>
    <m/>
    <m/>
    <s v="OK"/>
    <s v="OK"/>
  </r>
  <r>
    <s v="4.2410.1.4.4.50"/>
    <s v="INVERSIÓN"/>
    <x v="0"/>
    <x v="4"/>
    <s v="Optimizar la generación de  información geodésica, cartográfica, geográfica, agrológica y catastral actualizada con las especificaciones técnicas requeridas"/>
    <s v="Información cartográfica actualizada"/>
    <s v="Análisis cartográfico / Generar base de datos vectoriales"/>
    <x v="63"/>
    <s v="C-0406-1003-7-10305B-0406010-02"/>
    <s v="02-02-02-008-003-09"/>
    <x v="566"/>
    <x v="2"/>
    <x v="2"/>
    <s v="febrero"/>
    <x v="4"/>
    <x v="0"/>
    <x v="0"/>
    <n v="31800000"/>
    <n v="31800000"/>
    <s v="2-NO"/>
    <s v="4-N/A"/>
    <s v="2410 - Subdirección Cartográfica y Geodésica"/>
    <s v="2.5-2-Generación de cartografía oficial"/>
    <s v="SER012-Prestación de servicios personas naturales"/>
    <s v="DGIG-SC-15 Profesionales NGA"/>
    <s v="3-Gobernanza del dato y la información de valor público"/>
    <s v="11001-BOGOTÁ, D.C."/>
    <n v="0"/>
    <n v="0"/>
    <n v="31800000"/>
    <n v="0"/>
    <n v="0"/>
    <n v="3180000"/>
    <n v="0"/>
    <n v="3180000"/>
    <n v="0"/>
    <n v="3180000"/>
    <n v="0"/>
    <n v="3180000"/>
    <n v="0"/>
    <n v="3180000"/>
    <n v="0"/>
    <n v="3180000"/>
    <n v="0"/>
    <n v="3180000"/>
    <n v="0"/>
    <n v="3180000"/>
    <n v="0"/>
    <n v="3180000"/>
    <n v="0"/>
    <n v="3180000"/>
    <m/>
    <m/>
    <m/>
    <m/>
    <s v="OK"/>
    <s v="OK"/>
  </r>
  <r>
    <s v="4.2410.1.4.4.6"/>
    <s v="INVERSIÓN"/>
    <x v="0"/>
    <x v="4"/>
    <s v="Optimizar la generación de  información geodésica, cartográfica, geográfica, agrológica y catastral actualizada con las especificaciones técnicas requeridas"/>
    <s v="Información cartográfica actualizada"/>
    <s v="Análisis cartográfico / Generar base de datos vectoriales"/>
    <x v="67"/>
    <s v="C-0406-1003-7-10305B-0406010-02"/>
    <s v="02-02-02-008-003-04"/>
    <x v="561"/>
    <x v="2"/>
    <x v="2"/>
    <s v="febrero"/>
    <x v="4"/>
    <x v="0"/>
    <x v="0"/>
    <n v="45000000"/>
    <n v="45000000"/>
    <s v="2-NO"/>
    <s v="4-N/A"/>
    <s v="2410 - Subdirección Cartográfica y Geodésica"/>
    <s v="2.5-2-Generación de cartografía oficial"/>
    <s v="SER012-Prestación de servicios personas naturales"/>
    <s v="DGIG-SC-17 Profesionales restitución"/>
    <s v="3-Gobernanza del dato y la información de valor público"/>
    <s v="11001-BOGOTÁ, D.C."/>
    <n v="0"/>
    <n v="0"/>
    <n v="45000000"/>
    <n v="0"/>
    <n v="0"/>
    <n v="4500000"/>
    <n v="0"/>
    <n v="4500000"/>
    <n v="0"/>
    <n v="4500000"/>
    <n v="0"/>
    <n v="4500000"/>
    <n v="0"/>
    <n v="4500000"/>
    <n v="0"/>
    <n v="4500000"/>
    <n v="0"/>
    <n v="4500000"/>
    <n v="0"/>
    <n v="4500000"/>
    <n v="0"/>
    <n v="4500000"/>
    <n v="0"/>
    <n v="4500000"/>
    <m/>
    <m/>
    <m/>
    <m/>
    <s v="OK"/>
    <s v="OK"/>
  </r>
  <r>
    <s v="4.2410.1.4.4.7"/>
    <s v="INVERSIÓN"/>
    <x v="0"/>
    <x v="4"/>
    <s v="Optimizar la generación de  información geodésica, cartográfica, geográfica, agrológica y catastral actualizada con las especificaciones técnicas requeridas"/>
    <s v="Información cartográfica actualizada"/>
    <s v="Análisis cartográfico / Generar base de datos vectoriales"/>
    <x v="67"/>
    <s v="C-0406-1003-7-10305B-0406010-02"/>
    <s v="02-02-02-008-003-04"/>
    <x v="567"/>
    <x v="2"/>
    <x v="2"/>
    <s v="febrero"/>
    <x v="4"/>
    <x v="0"/>
    <x v="0"/>
    <n v="31800000"/>
    <n v="31800000"/>
    <s v="2-NO"/>
    <s v="4-N/A"/>
    <s v="2410 - Subdirección Cartográfica y Geodésica"/>
    <s v="2.5-2-Generación de cartografía oficial"/>
    <s v="SER012-Prestación de servicios personas naturales"/>
    <s v="DGIG-SC-3 Edición y estructuración"/>
    <s v="3-Gobernanza del dato y la información de valor público"/>
    <s v="11001-BOGOTÁ, D.C."/>
    <n v="0"/>
    <n v="0"/>
    <n v="31800000"/>
    <n v="0"/>
    <n v="0"/>
    <n v="3180000"/>
    <n v="0"/>
    <n v="3180000"/>
    <n v="0"/>
    <n v="3180000"/>
    <n v="0"/>
    <n v="3180000"/>
    <n v="0"/>
    <n v="3180000"/>
    <n v="0"/>
    <n v="3180000"/>
    <n v="0"/>
    <n v="3180000"/>
    <n v="0"/>
    <n v="3180000"/>
    <n v="0"/>
    <n v="3180000"/>
    <n v="0"/>
    <n v="3180000"/>
    <m/>
    <m/>
    <m/>
    <m/>
    <s v="OK"/>
    <s v="OK"/>
  </r>
  <r>
    <s v="4.2410.1.4.4.8"/>
    <s v="INVERSIÓN"/>
    <x v="0"/>
    <x v="4"/>
    <s v="Optimizar la generación de  información geodésica, cartográfica, geográfica, agrológica y catastral actualizada con las especificaciones técnicas requeridas"/>
    <s v="Información cartográfica actualizada"/>
    <s v="Análisis cartográfico / Generar base de datos vectoriales"/>
    <x v="67"/>
    <s v="C-0406-1003-7-10305B-0406010-02"/>
    <s v="02-02-02-008-003-04"/>
    <x v="567"/>
    <x v="2"/>
    <x v="2"/>
    <s v="febrero"/>
    <x v="4"/>
    <x v="0"/>
    <x v="0"/>
    <n v="31800000"/>
    <n v="31800000"/>
    <s v="2-NO"/>
    <s v="4-N/A"/>
    <s v="2410 - Subdirección Cartográfica y Geodésica"/>
    <s v="2.5-2-Generación de cartografía oficial"/>
    <s v="SER012-Prestación de servicios personas naturales"/>
    <s v="DGIG-SC-3 Edición y estructuración"/>
    <s v="3-Gobernanza del dato y la información de valor público"/>
    <s v="11001-BOGOTÁ, D.C."/>
    <n v="0"/>
    <n v="0"/>
    <n v="31800000"/>
    <n v="0"/>
    <n v="0"/>
    <n v="3180000"/>
    <n v="0"/>
    <n v="3180000"/>
    <n v="0"/>
    <n v="3180000"/>
    <n v="0"/>
    <n v="3180000"/>
    <n v="0"/>
    <n v="3180000"/>
    <n v="0"/>
    <n v="3180000"/>
    <n v="0"/>
    <n v="3180000"/>
    <n v="0"/>
    <n v="3180000"/>
    <n v="0"/>
    <n v="3180000"/>
    <n v="0"/>
    <n v="3180000"/>
    <m/>
    <m/>
    <m/>
    <m/>
    <s v="OK"/>
    <s v="OK"/>
  </r>
  <r>
    <s v="4.2410.1.4.4.9"/>
    <s v="INVERSIÓN"/>
    <x v="0"/>
    <x v="4"/>
    <s v="Optimizar la generación de  información geodésica, cartográfica, geográfica, agrológica y catastral actualizada con las especificaciones técnicas requeridas"/>
    <s v="Información cartográfica actualizada"/>
    <s v="Análisis cartográfico / Generar base de datos vectoriales"/>
    <x v="68"/>
    <s v="C-0406-1003-7-10305B-0406010-02"/>
    <s v="02-02-02-008-003-04"/>
    <x v="562"/>
    <x v="0"/>
    <x v="0"/>
    <s v="enero"/>
    <x v="2"/>
    <x v="0"/>
    <x v="0"/>
    <n v="36000000"/>
    <n v="36000000"/>
    <s v="2-NO"/>
    <s v="4-N/A"/>
    <s v="2410 - Subdirección Cartográfica y Geodésica"/>
    <s v="2.5-2-Generación de cartografía oficial"/>
    <s v="SER012-Prestación de servicios personas naturales"/>
    <s v="DGIG-SC-1 Apoyo Subdirector Cartografía"/>
    <s v="3-Gobernanza del dato y la información de valor público"/>
    <s v="11001-BOGOTÁ, D.C."/>
    <n v="36000000"/>
    <n v="0"/>
    <n v="0"/>
    <n v="4500000"/>
    <n v="0"/>
    <n v="4500000"/>
    <n v="0"/>
    <n v="4500000"/>
    <n v="0"/>
    <n v="4500000"/>
    <n v="0"/>
    <n v="4500000"/>
    <n v="0"/>
    <n v="4500000"/>
    <n v="0"/>
    <n v="4500000"/>
    <n v="0"/>
    <n v="4500000"/>
    <n v="0"/>
    <n v="0"/>
    <n v="0"/>
    <n v="0"/>
    <n v="0"/>
    <n v="0"/>
    <m/>
    <m/>
    <m/>
    <m/>
    <s v="OK"/>
    <s v="OK"/>
  </r>
  <r>
    <s v="4.2410.1.5.1.1"/>
    <s v="INVERSIÓN"/>
    <x v="0"/>
    <x v="4"/>
    <s v="Optimizar la generación de  información geodésica, cartográfica, geográfica, agrológica y catastral actualizada con las especificaciones técnicas requeridas"/>
    <s v="Información geodesica actualizada"/>
    <s v="Densificar el marco de referencia terrestre"/>
    <x v="63"/>
    <s v="C-0406-1003-7-10305B-0406011-02"/>
    <s v="02-02-02-008-003-09"/>
    <x v="568"/>
    <x v="2"/>
    <x v="2"/>
    <s v="febrero"/>
    <x v="4"/>
    <x v="0"/>
    <x v="0"/>
    <n v="77000000"/>
    <n v="77000000"/>
    <s v="2-NO"/>
    <s v="4-N/A"/>
    <s v="2410 - Subdirección Cartográfica y Geodésica"/>
    <s v="2.4-99-GND- Gestión Geodésica"/>
    <s v="SER012-Prestación de servicios personas naturales"/>
    <s v="DGIG-GEOD-10 Red Geodésica Nacional"/>
    <s v="3-Gobernanza del dato y la información de valor público"/>
    <s v="11001-BOGOTÁ, D.C."/>
    <n v="0"/>
    <n v="0"/>
    <n v="77000000"/>
    <n v="0"/>
    <n v="0"/>
    <n v="7700000"/>
    <n v="0"/>
    <n v="7700000"/>
    <n v="0"/>
    <n v="7700000"/>
    <n v="0"/>
    <n v="7700000"/>
    <n v="0"/>
    <n v="7700000"/>
    <n v="0"/>
    <n v="7700000"/>
    <n v="0"/>
    <n v="7700000"/>
    <n v="0"/>
    <n v="7700000"/>
    <n v="0"/>
    <n v="7700000"/>
    <n v="0"/>
    <n v="7700000"/>
    <m/>
    <m/>
    <m/>
    <m/>
    <s v="OK"/>
    <s v="OK"/>
  </r>
  <r>
    <s v="4.2410.1.5.1.10"/>
    <s v="INVERSIÓN"/>
    <x v="0"/>
    <x v="4"/>
    <s v="Optimizar la generación de  información geodésica, cartográfica, geográfica, agrológica y catastral actualizada con las especificaciones técnicas requeridas"/>
    <s v="Información geodesica actualizada"/>
    <s v="Densificar el marco de referencia terrestre"/>
    <x v="63"/>
    <s v="C-0406-1003-7-10305B-0406011-02"/>
    <s v="02-02-02-008-003-09"/>
    <x v="569"/>
    <x v="2"/>
    <x v="2"/>
    <s v="febrero"/>
    <x v="4"/>
    <x v="0"/>
    <x v="0"/>
    <n v="32590000"/>
    <n v="32590000"/>
    <s v="2-NO"/>
    <s v="4-N/A"/>
    <s v="2410 - Subdirección Cartográfica y Geodésica"/>
    <s v="1.6-7-Observatorio de la Tierra y el Territorio"/>
    <s v="SER012-Prestación de servicios personas naturales"/>
    <s v="DGIG-GEOD-4 Centro de Control Geodésico Nacional"/>
    <s v="3-Gobernanza del dato y la información de valor público"/>
    <s v="11001-BOGOTÁ, D.C."/>
    <n v="0"/>
    <n v="0"/>
    <n v="32590000"/>
    <n v="0"/>
    <n v="0"/>
    <n v="3259000"/>
    <n v="0"/>
    <n v="3259000"/>
    <n v="0"/>
    <n v="3259000"/>
    <n v="0"/>
    <n v="3259000"/>
    <n v="0"/>
    <n v="3259000"/>
    <n v="0"/>
    <n v="3259000"/>
    <n v="0"/>
    <n v="3259000"/>
    <n v="0"/>
    <n v="3259000"/>
    <n v="0"/>
    <n v="3259000"/>
    <n v="0"/>
    <n v="3259000"/>
    <m/>
    <m/>
    <m/>
    <m/>
    <s v="OK"/>
    <s v="OK"/>
  </r>
  <r>
    <s v="4.2410.1.5.1.11"/>
    <s v="INVERSIÓN"/>
    <x v="0"/>
    <x v="4"/>
    <s v="Optimizar la generación de  información geodésica, cartográfica, geográfica, agrológica y catastral actualizada con las especificaciones técnicas requeridas"/>
    <s v="Información geodesica actualizada"/>
    <s v="Densificar el marco de referencia terrestre"/>
    <x v="63"/>
    <s v="C-0406-1003-7-10305B-0406011-02"/>
    <s v="02-02-02-008-003-09"/>
    <x v="569"/>
    <x v="2"/>
    <x v="2"/>
    <s v="febrero"/>
    <x v="4"/>
    <x v="0"/>
    <x v="0"/>
    <n v="32590000"/>
    <n v="32590000"/>
    <s v="2-NO"/>
    <s v="4-N/A"/>
    <s v="2410 - Subdirección Cartográfica y Geodésica"/>
    <s v="1.6-7-Observatorio de la Tierra y el Territorio"/>
    <s v="SER012-Prestación de servicios personas naturales"/>
    <s v="DGIG-GEOD-4 Centro de Control Geodésico Nacional"/>
    <s v="3-Gobernanza del dato y la información de valor público"/>
    <s v="11001-BOGOTÁ, D.C."/>
    <n v="0"/>
    <n v="0"/>
    <n v="32590000"/>
    <n v="0"/>
    <n v="0"/>
    <n v="3259000"/>
    <n v="0"/>
    <n v="3259000"/>
    <n v="0"/>
    <n v="3259000"/>
    <n v="0"/>
    <n v="3259000"/>
    <n v="0"/>
    <n v="3259000"/>
    <n v="0"/>
    <n v="3259000"/>
    <n v="0"/>
    <n v="3259000"/>
    <n v="0"/>
    <n v="3259000"/>
    <n v="0"/>
    <n v="3259000"/>
    <n v="0"/>
    <n v="3259000"/>
    <m/>
    <m/>
    <m/>
    <m/>
    <s v="OK"/>
    <s v="OK"/>
  </r>
  <r>
    <s v="4.2410.1.5.1.12"/>
    <s v="INVERSIÓN"/>
    <x v="0"/>
    <x v="4"/>
    <s v="Optimizar la generación de  información geodésica, cartográfica, geográfica, agrológica y catastral actualizada con las especificaciones técnicas requeridas"/>
    <s v="Información geodesica actualizada"/>
    <s v="Densificar el marco de referencia terrestre"/>
    <x v="69"/>
    <s v="C-0406-1003-7-10305B-0406011-02"/>
    <s v="02-02-01-004-007-08"/>
    <x v="570"/>
    <x v="2"/>
    <x v="2"/>
    <s v="abril"/>
    <x v="6"/>
    <x v="3"/>
    <x v="0"/>
    <n v="15000000"/>
    <n v="15000000"/>
    <s v="2-NO"/>
    <s v="4-N/A"/>
    <s v="2410 - Subdirección Cartográfica y Geodésica"/>
    <s v="2.4-99-GND- Gestión Geodésica"/>
    <s v="ACT08-Software y gastos de desarrollo"/>
    <s v="DGIG-19 N/A"/>
    <s v="3-Gobernanza del dato y la información de valor público"/>
    <s v="11001-BOGOTÁ, D.C."/>
    <n v="0"/>
    <n v="0"/>
    <n v="0"/>
    <n v="0"/>
    <n v="0"/>
    <n v="0"/>
    <n v="15000000"/>
    <n v="0"/>
    <n v="0"/>
    <n v="0"/>
    <n v="0"/>
    <n v="15000000"/>
    <n v="0"/>
    <n v="0"/>
    <n v="0"/>
    <n v="0"/>
    <n v="0"/>
    <n v="0"/>
    <n v="0"/>
    <n v="0"/>
    <n v="0"/>
    <n v="0"/>
    <n v="0"/>
    <n v="0"/>
    <m/>
    <m/>
    <m/>
    <m/>
    <s v="OK"/>
    <s v="OK"/>
  </r>
  <r>
    <s v="4.2410.1.5.1.13"/>
    <s v="INVERSIÓN"/>
    <x v="0"/>
    <x v="4"/>
    <s v="Optimizar la generación de  información geodésica, cartográfica, geográfica, agrológica y catastral actualizada con las especificaciones técnicas requeridas"/>
    <s v="Información geodesica actualizada"/>
    <s v="Densificar el marco de referencia terrestre"/>
    <x v="69"/>
    <s v="C-0406-1003-7-10305B-0406011-02"/>
    <s v="02-02-02-009-007-09"/>
    <x v="571"/>
    <x v="0"/>
    <x v="0"/>
    <s v="abril"/>
    <x v="6"/>
    <x v="3"/>
    <x v="0"/>
    <n v="446000000"/>
    <n v="446000000"/>
    <s v="2-NO"/>
    <s v="4-N/A"/>
    <s v="2410 - Subdirección Cartográfica y Geodésica"/>
    <s v="2.4-99-GND- Gestión Geodésica"/>
    <s v="SER013-Servicios de telecomunicaciones"/>
    <s v="DGIG-19 N/A"/>
    <s v="3-Gobernanza del dato y la información de valor público"/>
    <s v="11001-BOGOTÁ, D.C."/>
    <n v="0"/>
    <n v="0"/>
    <n v="0"/>
    <n v="0"/>
    <n v="0"/>
    <n v="0"/>
    <n v="446000000"/>
    <n v="0"/>
    <n v="0"/>
    <n v="0"/>
    <n v="0"/>
    <n v="446000000"/>
    <n v="0"/>
    <n v="0"/>
    <n v="0"/>
    <n v="0"/>
    <n v="0"/>
    <n v="0"/>
    <n v="0"/>
    <n v="0"/>
    <n v="0"/>
    <n v="0"/>
    <n v="0"/>
    <n v="0"/>
    <m/>
    <m/>
    <m/>
    <m/>
    <s v="OK"/>
    <s v="OK"/>
  </r>
  <r>
    <s v="4.2410.1.5.1.2"/>
    <s v="INVERSIÓN"/>
    <x v="0"/>
    <x v="4"/>
    <s v="Optimizar la generación de  información geodésica, cartográfica, geográfica, agrológica y catastral actualizada con las especificaciones técnicas requeridas"/>
    <s v="Información geodesica actualizada"/>
    <s v="Densificar el marco de referencia terrestre"/>
    <x v="12"/>
    <s v="C-0406-1003-7-10305B-0406011-02"/>
    <s v="02-02-02-008-003-09"/>
    <x v="572"/>
    <x v="2"/>
    <x v="2"/>
    <s v="marzo"/>
    <x v="5"/>
    <x v="0"/>
    <x v="0"/>
    <n v="19080000"/>
    <n v="19080000"/>
    <s v="2-NO"/>
    <s v="4-N/A"/>
    <s v="2410 - Subdirección Cartográfica y Geodésica"/>
    <s v="2.4-99-GND- Gestión Geodésica"/>
    <s v="SER012-Prestación de servicios personas naturales"/>
    <s v="DGIG-GEOD-10 Red Geodésica Nacional"/>
    <s v="3-Gobernanza del dato y la información de valor público"/>
    <s v="11001-BOGOTÁ, D.C."/>
    <n v="0"/>
    <n v="0"/>
    <n v="0"/>
    <n v="0"/>
    <n v="19080000"/>
    <n v="0"/>
    <n v="0"/>
    <n v="3180000"/>
    <n v="0"/>
    <n v="3180000"/>
    <n v="0"/>
    <n v="3180000"/>
    <n v="0"/>
    <n v="3180000"/>
    <n v="0"/>
    <n v="3180000"/>
    <n v="0"/>
    <n v="3180000"/>
    <n v="0"/>
    <n v="0"/>
    <n v="0"/>
    <n v="0"/>
    <n v="0"/>
    <n v="0"/>
    <m/>
    <m/>
    <m/>
    <m/>
    <s v="OK"/>
    <s v="OK"/>
  </r>
  <r>
    <s v="4.2410.1.5.1.3"/>
    <s v="INVERSIÓN"/>
    <x v="0"/>
    <x v="4"/>
    <s v="Optimizar la generación de  información geodésica, cartográfica, geográfica, agrológica y catastral actualizada con las especificaciones técnicas requeridas"/>
    <s v="Información geodesica actualizada"/>
    <s v="Densificar el marco de referencia terrestre"/>
    <x v="12"/>
    <s v="C-0406-1003-7-10305B-0406011-02"/>
    <s v="02-02-02-008-003-09"/>
    <x v="572"/>
    <x v="2"/>
    <x v="2"/>
    <s v="marzo"/>
    <x v="5"/>
    <x v="0"/>
    <x v="0"/>
    <n v="19080000"/>
    <n v="19080000"/>
    <s v="2-NO"/>
    <s v="4-N/A"/>
    <s v="2410 - Subdirección Cartográfica y Geodésica"/>
    <s v="2.4-99-GND- Gestión Geodésica"/>
    <s v="SER012-Prestación de servicios personas naturales"/>
    <s v="DGIG-GEOD-10 Red Geodésica Nacional"/>
    <s v="3-Gobernanza del dato y la información de valor público"/>
    <s v="11001-BOGOTÁ, D.C."/>
    <n v="0"/>
    <n v="0"/>
    <n v="0"/>
    <n v="0"/>
    <n v="19080000"/>
    <n v="0"/>
    <n v="0"/>
    <n v="3180000"/>
    <n v="0"/>
    <n v="3180000"/>
    <n v="0"/>
    <n v="3180000"/>
    <n v="0"/>
    <n v="3180000"/>
    <n v="0"/>
    <n v="3180000"/>
    <n v="0"/>
    <n v="3180000"/>
    <n v="0"/>
    <n v="0"/>
    <n v="0"/>
    <n v="0"/>
    <n v="0"/>
    <n v="0"/>
    <m/>
    <m/>
    <m/>
    <m/>
    <s v="OK"/>
    <s v="OK"/>
  </r>
  <r>
    <s v="4.2410.1.5.1.4"/>
    <s v="INVERSIÓN"/>
    <x v="0"/>
    <x v="4"/>
    <s v="Optimizar la generación de  información geodésica, cartográfica, geográfica, agrológica y catastral actualizada con las especificaciones técnicas requeridas"/>
    <s v="Información geodesica actualizada"/>
    <s v="Densificar el marco de referencia terrestre"/>
    <x v="12"/>
    <s v="C-0406-1003-7-10305B-0406011-02"/>
    <s v="02-02-02-008-003-09"/>
    <x v="572"/>
    <x v="2"/>
    <x v="2"/>
    <s v="marzo"/>
    <x v="5"/>
    <x v="0"/>
    <x v="0"/>
    <n v="19080000"/>
    <n v="19080000"/>
    <s v="2-NO"/>
    <s v="4-N/A"/>
    <s v="2410 - Subdirección Cartográfica y Geodésica"/>
    <s v="2.4-99-GND- Gestión Geodésica"/>
    <s v="SER012-Prestación de servicios personas naturales"/>
    <s v="DGIG-GEOD-10 Red Geodésica Nacional"/>
    <s v="3-Gobernanza del dato y la información de valor público"/>
    <s v="11001-BOGOTÁ, D.C."/>
    <n v="0"/>
    <n v="0"/>
    <n v="0"/>
    <n v="0"/>
    <n v="19080000"/>
    <n v="0"/>
    <n v="0"/>
    <n v="3180000"/>
    <n v="0"/>
    <n v="3180000"/>
    <n v="0"/>
    <n v="3180000"/>
    <n v="0"/>
    <n v="3180000"/>
    <n v="0"/>
    <n v="3180000"/>
    <n v="0"/>
    <n v="3180000"/>
    <n v="0"/>
    <n v="0"/>
    <n v="0"/>
    <n v="0"/>
    <n v="0"/>
    <n v="0"/>
    <m/>
    <m/>
    <m/>
    <m/>
    <s v="OK"/>
    <s v="OK"/>
  </r>
  <r>
    <s v="4.2410.1.5.1.5"/>
    <s v="INVERSIÓN"/>
    <x v="0"/>
    <x v="4"/>
    <s v="Optimizar la generación de  información geodésica, cartográfica, geográfica, agrológica y catastral actualizada con las especificaciones técnicas requeridas"/>
    <s v="Información geodesica actualizada"/>
    <s v="Densificar el marco de referencia terrestre"/>
    <x v="63"/>
    <s v="C-0406-1003-7-10305B-0406011-02"/>
    <s v="02-02-02-008-003-09"/>
    <x v="573"/>
    <x v="2"/>
    <x v="2"/>
    <s v="febrero"/>
    <x v="4"/>
    <x v="0"/>
    <x v="0"/>
    <n v="77000000"/>
    <n v="77000000"/>
    <s v="2-NO"/>
    <s v="4-N/A"/>
    <s v="2410 - Subdirección Cartográfica y Geodésica"/>
    <s v="1.6-7-Observatorio de la Tierra y el Territorio"/>
    <s v="SER012-Prestación de servicios personas naturales"/>
    <s v="DGIG-GEOD-4 Centro de Control Geodésico Nacional"/>
    <s v="3-Gobernanza del dato y la información de valor público"/>
    <s v="11001-BOGOTÁ, D.C."/>
    <n v="0"/>
    <n v="0"/>
    <n v="77000000"/>
    <n v="0"/>
    <n v="0"/>
    <n v="7700000"/>
    <n v="0"/>
    <n v="7700000"/>
    <n v="0"/>
    <n v="7700000"/>
    <n v="0"/>
    <n v="7700000"/>
    <n v="0"/>
    <n v="7700000"/>
    <n v="0"/>
    <n v="7700000"/>
    <n v="0"/>
    <n v="7700000"/>
    <n v="0"/>
    <n v="7700000"/>
    <n v="0"/>
    <n v="7700000"/>
    <n v="0"/>
    <n v="7700000"/>
    <m/>
    <m/>
    <m/>
    <m/>
    <s v="OK"/>
    <s v="OK"/>
  </r>
  <r>
    <s v="4.2410.1.5.1.6"/>
    <s v="INVERSIÓN"/>
    <x v="0"/>
    <x v="4"/>
    <s v="Optimizar la generación de  información geodésica, cartográfica, geográfica, agrológica y catastral actualizada con las especificaciones técnicas requeridas"/>
    <s v="Información geodesica actualizada"/>
    <s v="Densificar el marco de referencia terrestre"/>
    <x v="63"/>
    <s v="C-0406-1003-7-10305B-0406011-02"/>
    <s v="02-02-02-008-003-09"/>
    <x v="574"/>
    <x v="2"/>
    <x v="2"/>
    <s v="marzo"/>
    <x v="4"/>
    <x v="0"/>
    <x v="0"/>
    <n v="49000000"/>
    <n v="49000000"/>
    <s v="2-NO"/>
    <s v="4-N/A"/>
    <s v="2410 - Subdirección Cartográfica y Geodésica"/>
    <s v="2.4-99-GND- Gestión Geodésica"/>
    <s v="SER012-Prestación de servicios personas naturales"/>
    <s v="DGIG-GEOD-5 CORS"/>
    <s v="3-Gobernanza del dato y la información de valor público"/>
    <s v="11001-BOGOTÁ, D.C."/>
    <n v="0"/>
    <n v="0"/>
    <n v="0"/>
    <n v="0"/>
    <n v="49000000"/>
    <n v="4900000"/>
    <n v="0"/>
    <n v="4900000"/>
    <n v="0"/>
    <n v="4900000"/>
    <n v="0"/>
    <n v="4900000"/>
    <n v="0"/>
    <n v="4900000"/>
    <n v="0"/>
    <n v="4900000"/>
    <n v="0"/>
    <n v="4900000"/>
    <n v="0"/>
    <n v="4900000"/>
    <n v="0"/>
    <n v="4900000"/>
    <n v="0"/>
    <n v="4900000"/>
    <m/>
    <m/>
    <m/>
    <m/>
    <s v="OK"/>
    <s v="OK"/>
  </r>
  <r>
    <s v="4.2410.1.5.1.7"/>
    <s v="INVERSIÓN"/>
    <x v="0"/>
    <x v="4"/>
    <s v="Optimizar la generación de  información geodésica, cartográfica, geográfica, agrológica y catastral actualizada con las especificaciones técnicas requeridas"/>
    <s v="Información geodesica actualizada"/>
    <s v="Densificar el marco de referencia terrestre"/>
    <x v="63"/>
    <s v="C-0406-1003-7-10305B-0406011-02"/>
    <s v="02-02-02-008-003-09"/>
    <x v="574"/>
    <x v="2"/>
    <x v="2"/>
    <s v="marzo"/>
    <x v="4"/>
    <x v="0"/>
    <x v="0"/>
    <n v="49000000"/>
    <n v="49000000"/>
    <s v="2-NO"/>
    <s v="4-N/A"/>
    <s v="2410 - Subdirección Cartográfica y Geodésica"/>
    <s v="2.4-99-GND- Gestión Geodésica"/>
    <s v="SER012-Prestación de servicios personas naturales"/>
    <s v="DGIG-GEOD-5 CORS"/>
    <s v="3-Gobernanza del dato y la información de valor público"/>
    <s v="11001-BOGOTÁ, D.C."/>
    <n v="0"/>
    <n v="0"/>
    <n v="0"/>
    <n v="0"/>
    <n v="49000000"/>
    <n v="4900000"/>
    <n v="0"/>
    <n v="4900000"/>
    <n v="0"/>
    <n v="4900000"/>
    <n v="0"/>
    <n v="4900000"/>
    <n v="0"/>
    <n v="4900000"/>
    <n v="0"/>
    <n v="4900000"/>
    <n v="0"/>
    <n v="4900000"/>
    <n v="0"/>
    <n v="4900000"/>
    <n v="0"/>
    <n v="4900000"/>
    <n v="0"/>
    <n v="4900000"/>
    <m/>
    <m/>
    <m/>
    <m/>
    <s v="OK"/>
    <s v="OK"/>
  </r>
  <r>
    <s v="4.2410.1.5.1.8"/>
    <s v="INVERSIÓN"/>
    <x v="0"/>
    <x v="4"/>
    <s v="Optimizar la generación de  información geodésica, cartográfica, geográfica, agrológica y catastral actualizada con las especificaciones técnicas requeridas"/>
    <s v="Información geodesica actualizada"/>
    <s v="Densificar el marco de referencia terrestre"/>
    <x v="63"/>
    <s v="C-0406-1003-7-10305B-0406011-02"/>
    <s v="02-02-02-008-003-09"/>
    <x v="574"/>
    <x v="2"/>
    <x v="2"/>
    <s v="marzo"/>
    <x v="4"/>
    <x v="0"/>
    <x v="0"/>
    <n v="49000000"/>
    <n v="49000000"/>
    <s v="2-NO"/>
    <s v="4-N/A"/>
    <s v="2410 - Subdirección Cartográfica y Geodésica"/>
    <s v="2.4-99-GND- Gestión Geodésica"/>
    <s v="SER012-Prestación de servicios personas naturales"/>
    <s v="DGIG-GEOD-5 CORS"/>
    <s v="3-Gobernanza del dato y la información de valor público"/>
    <s v="11001-BOGOTÁ, D.C."/>
    <n v="0"/>
    <n v="0"/>
    <n v="0"/>
    <n v="0"/>
    <n v="49000000"/>
    <n v="4900000"/>
    <n v="0"/>
    <n v="4900000"/>
    <n v="0"/>
    <n v="4900000"/>
    <n v="0"/>
    <n v="4900000"/>
    <n v="0"/>
    <n v="4900000"/>
    <n v="0"/>
    <n v="4900000"/>
    <n v="0"/>
    <n v="4900000"/>
    <n v="0"/>
    <n v="4900000"/>
    <n v="0"/>
    <n v="4900000"/>
    <n v="0"/>
    <n v="4900000"/>
    <m/>
    <m/>
    <m/>
    <m/>
    <s v="OK"/>
    <s v="OK"/>
  </r>
  <r>
    <s v="4.2410.1.5.1.9"/>
    <s v="INVERSIÓN"/>
    <x v="0"/>
    <x v="4"/>
    <s v="Optimizar la generación de  información geodésica, cartográfica, geográfica, agrológica y catastral actualizada con las especificaciones técnicas requeridas"/>
    <s v="Información geodesica actualizada"/>
    <s v="Densificar el marco de referencia terrestre"/>
    <x v="63"/>
    <s v="C-0406-1003-7-10305B-0406011-02"/>
    <s v="02-02-02-008-003-09"/>
    <x v="574"/>
    <x v="2"/>
    <x v="2"/>
    <s v="febrero"/>
    <x v="4"/>
    <x v="0"/>
    <x v="0"/>
    <n v="49000000"/>
    <n v="49000000"/>
    <s v="2-NO"/>
    <s v="4-N/A"/>
    <s v="2410 - Subdirección Cartográfica y Geodésica"/>
    <s v="2.4-99-GND- Gestión Geodésica"/>
    <s v="SER012-Prestación de servicios personas naturales"/>
    <s v="DGIG-GEOD-5 CORS"/>
    <s v="3-Gobernanza del dato y la información de valor público"/>
    <s v="11001-BOGOTÁ, D.C."/>
    <n v="0"/>
    <n v="0"/>
    <n v="49000000"/>
    <n v="0"/>
    <n v="0"/>
    <n v="4900000"/>
    <n v="0"/>
    <n v="4900000"/>
    <n v="0"/>
    <n v="4900000"/>
    <n v="0"/>
    <n v="4900000"/>
    <n v="0"/>
    <n v="4900000"/>
    <n v="0"/>
    <n v="4900000"/>
    <n v="0"/>
    <n v="4900000"/>
    <n v="0"/>
    <n v="4900000"/>
    <n v="0"/>
    <n v="4900000"/>
    <n v="0"/>
    <n v="4900000"/>
    <m/>
    <m/>
    <m/>
    <m/>
    <s v="OK"/>
    <s v="OK"/>
  </r>
  <r>
    <s v="4.2410.1.5.2.1"/>
    <s v="INVERSIÓN"/>
    <x v="0"/>
    <x v="4"/>
    <s v="Optimizar la generación de  información geodésica, cartográfica, geográfica, agrológica y catastral actualizada con las especificaciones técnicas requeridas"/>
    <s v="Información geodesica actualizada"/>
    <s v="Densificar el marco de referencia geomagnético"/>
    <x v="63"/>
    <s v="C-0406-1003-7-10305B-0406011-02"/>
    <s v="02-02-02-008-003-09"/>
    <x v="575"/>
    <x v="2"/>
    <x v="2"/>
    <s v="febrero"/>
    <x v="4"/>
    <x v="0"/>
    <x v="0"/>
    <n v="46500000"/>
    <n v="46500000"/>
    <s v="2-NO"/>
    <s v="4-N/A"/>
    <s v="2410 - Subdirección Cartográfica y Geodésica"/>
    <s v="2.4-99-GND- Gestión Geodésica"/>
    <s v="SER012-Prestación de servicios personas naturales"/>
    <s v="DGIG-GEOD-7 Modelo Geoidal"/>
    <s v="3-Gobernanza del dato y la información de valor público"/>
    <s v="11001-BOGOTÁ, D.C."/>
    <n v="0"/>
    <n v="0"/>
    <n v="46500000"/>
    <n v="0"/>
    <n v="0"/>
    <n v="4650000"/>
    <n v="0"/>
    <n v="4650000"/>
    <n v="0"/>
    <n v="4650000"/>
    <n v="0"/>
    <n v="4650000"/>
    <n v="0"/>
    <n v="4650000"/>
    <n v="0"/>
    <n v="4650000"/>
    <n v="0"/>
    <n v="4650000"/>
    <n v="0"/>
    <n v="4650000"/>
    <n v="0"/>
    <n v="4650000"/>
    <n v="0"/>
    <n v="4650000"/>
    <m/>
    <m/>
    <m/>
    <m/>
    <s v="OK"/>
    <s v="OK"/>
  </r>
  <r>
    <s v="4.2410.1.5.2.2"/>
    <s v="INVERSIÓN"/>
    <x v="0"/>
    <x v="4"/>
    <s v="Optimizar la generación de  información geodésica, cartográfica, geográfica, agrológica y catastral actualizada con las especificaciones técnicas requeridas"/>
    <s v="Información geodesica actualizada"/>
    <s v="Densificar el marco de referencia geomagnético"/>
    <x v="12"/>
    <s v="C-0406-1003-7-10305B-0406011-02"/>
    <s v="02-02-02-008-003-09"/>
    <x v="576"/>
    <x v="2"/>
    <x v="2"/>
    <s v="febrero"/>
    <x v="4"/>
    <x v="0"/>
    <x v="0"/>
    <n v="31800000"/>
    <n v="31800000"/>
    <s v="2-NO"/>
    <s v="4-N/A"/>
    <s v="2410 - Subdirección Cartográfica y Geodésica"/>
    <s v="2.4-99-GND- Gestión Geodésica"/>
    <s v="SER012-Prestación de servicios personas naturales"/>
    <s v="DGIG-GEOD-6 Gravimetría Geomagnetismo"/>
    <s v="3-Gobernanza del dato y la información de valor público"/>
    <s v="11001-BOGOTÁ, D.C."/>
    <n v="0"/>
    <n v="0"/>
    <n v="31800000"/>
    <n v="0"/>
    <n v="0"/>
    <n v="3180000"/>
    <n v="0"/>
    <n v="3180000"/>
    <n v="0"/>
    <n v="3180000"/>
    <n v="0"/>
    <n v="3180000"/>
    <n v="0"/>
    <n v="3180000"/>
    <n v="0"/>
    <n v="3180000"/>
    <n v="0"/>
    <n v="3180000"/>
    <n v="0"/>
    <n v="3180000"/>
    <n v="0"/>
    <n v="3180000"/>
    <n v="0"/>
    <n v="3180000"/>
    <m/>
    <m/>
    <m/>
    <m/>
    <s v="OK"/>
    <s v="OK"/>
  </r>
  <r>
    <s v="4.2410.1.5.3.1"/>
    <s v="INVERSIÓN"/>
    <x v="0"/>
    <x v="4"/>
    <s v="Optimizar la generación de  información geodésica, cartográfica, geográfica, agrológica y catastral actualizada con las especificaciones técnicas requeridas"/>
    <s v="Información geodesica actualizada"/>
    <s v="Densificar el marco de referencia gravimétrico"/>
    <x v="63"/>
    <s v="C-0406-1003-7-10305B-0406011-02"/>
    <s v="02-02-02-008-003-09"/>
    <x v="577"/>
    <x v="2"/>
    <x v="2"/>
    <s v="febrero"/>
    <x v="4"/>
    <x v="0"/>
    <x v="0"/>
    <n v="77000000"/>
    <n v="77000000"/>
    <s v="2-NO"/>
    <s v="4-N/A"/>
    <s v="2410 - Subdirección Cartográfica y Geodésica"/>
    <s v="2.4-99-GND- Gestión Geodésica"/>
    <s v="SER012-Prestación de servicios personas naturales"/>
    <s v="DGIG-GEOD-6 Gravimetría Geomagnetismo"/>
    <s v="3-Gobernanza del dato y la información de valor público"/>
    <s v="11001-BOGOTÁ, D.C."/>
    <n v="0"/>
    <n v="0"/>
    <n v="77000000"/>
    <n v="0"/>
    <n v="0"/>
    <n v="7700000"/>
    <n v="0"/>
    <n v="7700000"/>
    <n v="0"/>
    <n v="7700000"/>
    <n v="0"/>
    <n v="7700000"/>
    <n v="0"/>
    <n v="7700000"/>
    <n v="0"/>
    <n v="7700000"/>
    <n v="0"/>
    <n v="7700000"/>
    <n v="0"/>
    <n v="7700000"/>
    <n v="0"/>
    <n v="7700000"/>
    <n v="0"/>
    <n v="7700000"/>
    <m/>
    <m/>
    <m/>
    <m/>
    <s v="OK"/>
    <s v="OK"/>
  </r>
  <r>
    <s v="4.2410.4.1.1.1"/>
    <s v="INVERSIÓN"/>
    <x v="0"/>
    <x v="4"/>
    <s v="Aumentar  la  disposición de información geográfica general y por demanda"/>
    <s v="Servicio de información geográfica, geodésica y cartográfica actualizada"/>
    <s v="Realizar la actualización y disposición de productos asociados a la información cartográfica, geográfica, geodésica, agrólogica y catastral"/>
    <x v="63"/>
    <s v="C-0406-1003-7-10305B-0406001-02"/>
    <s v="02-02-02-008-003-04"/>
    <x v="578"/>
    <x v="2"/>
    <x v="2"/>
    <s v="febrero"/>
    <x v="4"/>
    <x v="0"/>
    <x v="0"/>
    <n v="77000000"/>
    <n v="77000000"/>
    <s v="2-NO"/>
    <s v="4-N/A"/>
    <s v="2410 - Subdirección Cartográfica y Geodésica"/>
    <s v="2.5-99-GND- Gestión cartográfica"/>
    <s v="SER012-Prestación de servicios personas naturales"/>
    <s v="DGIG-SC-16 Profesionales ortoimagenes"/>
    <s v="3-Gobernanza del dato y la información de valor público"/>
    <s v="11001-BOGOTÁ, D.C."/>
    <n v="0"/>
    <n v="0"/>
    <n v="77000000"/>
    <n v="0"/>
    <n v="0"/>
    <n v="7700000"/>
    <n v="0"/>
    <n v="7700000"/>
    <n v="0"/>
    <n v="7700000"/>
    <n v="0"/>
    <n v="7700000"/>
    <n v="0"/>
    <n v="7700000"/>
    <n v="0"/>
    <n v="7700000"/>
    <n v="0"/>
    <n v="7700000"/>
    <n v="0"/>
    <n v="7700000"/>
    <n v="0"/>
    <n v="7700000"/>
    <n v="0"/>
    <n v="7700000"/>
    <m/>
    <m/>
    <m/>
    <m/>
    <s v="OK"/>
    <s v="OK"/>
  </r>
  <r>
    <s v="4.2410.4.1.1.10"/>
    <s v="INVERSIÓN"/>
    <x v="0"/>
    <x v="4"/>
    <s v="Aumentar  la  disposición de información geográfica general y por demanda"/>
    <s v="Servicio de información geográfica, geodésica y cartográfica actualizada"/>
    <s v="Realizar la actualización y disposición de productos asociados a la información cartográfica, geográfica, geodésica, agrólogica y catastral"/>
    <x v="63"/>
    <s v="C-0406-1003-7-10305B-0406001-02"/>
    <s v="02-02-02-008-003-04"/>
    <x v="578"/>
    <x v="2"/>
    <x v="2"/>
    <s v="febrero"/>
    <x v="4"/>
    <x v="0"/>
    <x v="0"/>
    <n v="77000000"/>
    <n v="77000000"/>
    <s v="2-NO"/>
    <s v="4-N/A"/>
    <s v="2410 - Subdirección Cartográfica y Geodésica"/>
    <s v="2.5-99-GND- Gestión cartográfica"/>
    <s v="SER012-Prestación de servicios personas naturales"/>
    <s v="DGIG-SC-16 Profesionales ortoimagenes"/>
    <s v="3-Gobernanza del dato y la información de valor público"/>
    <s v="11001-BOGOTÁ, D.C."/>
    <n v="0"/>
    <n v="0"/>
    <n v="77000000"/>
    <n v="0"/>
    <n v="0"/>
    <n v="7700000"/>
    <n v="0"/>
    <n v="7700000"/>
    <n v="0"/>
    <n v="7700000"/>
    <n v="0"/>
    <n v="7700000"/>
    <n v="0"/>
    <n v="7700000"/>
    <n v="0"/>
    <n v="7700000"/>
    <n v="0"/>
    <n v="7700000"/>
    <n v="0"/>
    <n v="7700000"/>
    <n v="0"/>
    <n v="7700000"/>
    <n v="0"/>
    <n v="7700000"/>
    <m/>
    <m/>
    <m/>
    <m/>
    <s v="OK"/>
    <s v="OK"/>
  </r>
  <r>
    <s v="4.2410.4.1.1.11"/>
    <s v="INVERSIÓN"/>
    <x v="0"/>
    <x v="4"/>
    <s v="Aumentar  la  disposición de información geográfica general y por demanda"/>
    <s v="Servicio de información geográfica, geodésica y cartográfica actualizada"/>
    <s v="Realizar la actualización y disposición de productos asociados a la información cartográfica, geográfica, geodésica, agrólogica y catastral"/>
    <x v="63"/>
    <s v="C-0406-1003-7-10305B-0406001-02"/>
    <s v="02-02-02-008-003-04"/>
    <x v="579"/>
    <x v="0"/>
    <x v="0"/>
    <s v="enero"/>
    <x v="4"/>
    <x v="0"/>
    <x v="0"/>
    <n v="115120000"/>
    <n v="115120000"/>
    <s v="2-NO"/>
    <s v="4-N/A"/>
    <s v="2410 - Subdirección Cartográfica y Geodésica"/>
    <s v="2.5-99-GND- Gestión cartográfica"/>
    <s v="SER012-Prestación de servicios personas naturales"/>
    <s v="DGIG-SC-16 Profesionales ortoimagenes"/>
    <s v="3-Gobernanza del dato y la información de valor público"/>
    <s v="11001-BOGOTÁ, D.C."/>
    <n v="115120000"/>
    <n v="0"/>
    <n v="0"/>
    <n v="11512000"/>
    <n v="0"/>
    <n v="11512000"/>
    <n v="0"/>
    <n v="11512000"/>
    <n v="0"/>
    <n v="11512000"/>
    <n v="0"/>
    <n v="11512000"/>
    <n v="0"/>
    <n v="11512000"/>
    <n v="0"/>
    <n v="11512000"/>
    <n v="0"/>
    <n v="11512000"/>
    <n v="0"/>
    <n v="11512000"/>
    <n v="0"/>
    <n v="11512000"/>
    <n v="0"/>
    <n v="0"/>
    <m/>
    <m/>
    <m/>
    <m/>
    <s v="OK"/>
    <s v="OK"/>
  </r>
  <r>
    <s v="4.2410.4.1.1.12"/>
    <s v="INVERSIÓN"/>
    <x v="0"/>
    <x v="4"/>
    <s v="Aumentar  la  disposición de información geográfica general y por demanda"/>
    <s v="Servicio de información geográfica, geodésica y cartográfica actualizada"/>
    <s v="Realizar la actualización y disposición de productos asociados a la información cartográfica, geográfica, geodésica, agrólogica y catastral"/>
    <x v="12"/>
    <s v="C-0406-1003-7-10305B-0406001-02"/>
    <s v="02-02-02-008-003-09"/>
    <x v="580"/>
    <x v="2"/>
    <x v="2"/>
    <s v="febrero"/>
    <x v="4"/>
    <x v="0"/>
    <x v="0"/>
    <n v="49000000"/>
    <n v="49000000"/>
    <s v="2-NO"/>
    <s v="4-N/A"/>
    <s v="2410 - Subdirección Cartográfica y Geodésica"/>
    <s v="2.5-99-GND- Gestión cartográfica"/>
    <s v="SER012-Prestación de servicios personas naturales"/>
    <s v="DGIG-SC-1 Apoyo Subdirector Cartografía"/>
    <s v="1-Capital humano y socios estratégicos competentes"/>
    <s v="11001-BOGOTÁ, D.C."/>
    <n v="0"/>
    <n v="0"/>
    <n v="49000000"/>
    <n v="0"/>
    <n v="0"/>
    <n v="4900000"/>
    <n v="0"/>
    <n v="4900000"/>
    <n v="0"/>
    <n v="4900000"/>
    <n v="0"/>
    <n v="4900000"/>
    <n v="0"/>
    <n v="4900000"/>
    <n v="0"/>
    <n v="4900000"/>
    <n v="0"/>
    <n v="4900000"/>
    <n v="0"/>
    <n v="4900000"/>
    <n v="0"/>
    <n v="4900000"/>
    <n v="0"/>
    <n v="4900000"/>
    <m/>
    <m/>
    <m/>
    <m/>
    <s v="OK"/>
    <s v="OK"/>
  </r>
  <r>
    <s v="4.2410.4.1.1.13"/>
    <s v="INVERSIÓN"/>
    <x v="0"/>
    <x v="4"/>
    <s v="Aumentar  la  disposición de información geográfica general y por demanda"/>
    <s v="Servicio de información geográfica, geodésica y cartográfica actualizada"/>
    <s v="Realizar la actualización y disposición de productos asociados a la información cartográfica, geográfica, geodésica, agrólogica y catastral"/>
    <x v="10"/>
    <s v="C-0406-1003-7-10305B-0406001-02"/>
    <s v="02-02-02-010"/>
    <x v="581"/>
    <x v="1"/>
    <x v="1"/>
    <s v="N/A"/>
    <x v="1"/>
    <x v="1"/>
    <x v="0"/>
    <n v="535889070"/>
    <n v="535889070"/>
    <s v="2-NO"/>
    <s v="4-N/A"/>
    <s v="2410 - Subdirección Cartográfica y Geodésica"/>
    <s v="3.3-4-Viáticos"/>
    <s v="VIAT01-Viáticos y gastos de viaje"/>
    <s v="DGIG-19 N/A"/>
    <s v="3-Gobernanza del dato y la información de valor público"/>
    <s v="11001-BOGOTÁ, D.C."/>
    <n v="0"/>
    <n v="0"/>
    <n v="0"/>
    <n v="0"/>
    <n v="54038907"/>
    <n v="54038907"/>
    <n v="54038907"/>
    <n v="54038907"/>
    <n v="54038907"/>
    <n v="54038907"/>
    <n v="54038907"/>
    <n v="54038907"/>
    <n v="54038907"/>
    <n v="54038907"/>
    <n v="54038907"/>
    <n v="54038907"/>
    <n v="54038907"/>
    <n v="54038907"/>
    <n v="54038907"/>
    <n v="54038907"/>
    <n v="54038907"/>
    <n v="54038907"/>
    <n v="49538907"/>
    <n v="49538907"/>
    <m/>
    <m/>
    <m/>
    <m/>
    <s v="OK"/>
    <s v="OK"/>
  </r>
  <r>
    <s v="4.2410.4.1.1.14"/>
    <s v="INVERSIÓN"/>
    <x v="0"/>
    <x v="4"/>
    <s v="Aumentar  la  disposición de información geográfica general y por demanda"/>
    <s v="Servicio de información geográfica, geodésica y cartográfica actualizada"/>
    <s v="Realizar la actualización y disposición de productos asociados a la información cartográfica, geográfica, geodésica, agrólogica y catastral"/>
    <x v="12"/>
    <s v="C-0406-1003-7-10305B-0406001-02"/>
    <s v="02-02-02-008-003-09"/>
    <x v="582"/>
    <x v="2"/>
    <x v="2"/>
    <s v="marzo"/>
    <x v="5"/>
    <x v="4"/>
    <x v="0"/>
    <n v="1500000000"/>
    <n v="1500000000"/>
    <s v="2-NO"/>
    <s v="4-N/A"/>
    <s v="2410 - Subdirección Cartográfica y Geodésica"/>
    <s v="2.4-99-GND- Gestión Geodésica"/>
    <s v="SER099-Adquisición de servicios n.c.p."/>
    <s v="DGIG-19 N/A"/>
    <s v="3-Gobernanza del dato y la información de valor público"/>
    <s v="11001-BOGOTÁ, D.C."/>
    <n v="0"/>
    <n v="0"/>
    <n v="0"/>
    <n v="0"/>
    <n v="1500000000"/>
    <n v="0"/>
    <n v="0"/>
    <n v="0"/>
    <n v="0"/>
    <n v="0"/>
    <n v="0"/>
    <n v="0"/>
    <n v="0"/>
    <n v="0"/>
    <n v="0"/>
    <n v="0"/>
    <n v="0"/>
    <n v="1500000000"/>
    <n v="0"/>
    <n v="0"/>
    <n v="0"/>
    <n v="0"/>
    <n v="0"/>
    <n v="0"/>
    <m/>
    <m/>
    <m/>
    <m/>
    <s v="OK"/>
    <s v="OK"/>
  </r>
  <r>
    <s v="4.2410.4.1.1.15"/>
    <s v="INVERSIÓN"/>
    <x v="0"/>
    <x v="4"/>
    <s v="Aumentar  la  disposición de información geográfica general y por demanda"/>
    <s v="Servicio de información geográfica, geodésica y cartográfica actualizada"/>
    <s v="Realizar la actualización y disposición de productos asociados a la información cartográfica, geográfica, geodésica, agrólogica y catastral"/>
    <x v="10"/>
    <s v="C-0406-1003-7-10305B-0406001-02"/>
    <s v="02-02-02-010"/>
    <x v="583"/>
    <x v="1"/>
    <x v="1"/>
    <s v="N/A"/>
    <x v="1"/>
    <x v="1"/>
    <x v="0"/>
    <n v="527490444"/>
    <n v="527490444"/>
    <s v="2-NO"/>
    <s v="4-N/A"/>
    <s v="2410 - Subdirección Cartográfica y Geodésica"/>
    <s v="3.3-4-Viáticos"/>
    <s v="VIAT01-Viáticos y gastos de viaje"/>
    <s v="DGIG-19 N/A"/>
    <s v="3-Gobernanza del dato y la información de valor público"/>
    <s v="11001-BOGOTÁ, D.C."/>
    <n v="0"/>
    <n v="0"/>
    <n v="0"/>
    <n v="0"/>
    <n v="52749044"/>
    <n v="52749044"/>
    <n v="52749044"/>
    <n v="52749044"/>
    <n v="52749044"/>
    <n v="52749044"/>
    <n v="52749044"/>
    <n v="52749044"/>
    <n v="52749044"/>
    <n v="52749044"/>
    <n v="52749044"/>
    <n v="52749044"/>
    <n v="52749044"/>
    <n v="52749044"/>
    <n v="52749044"/>
    <n v="52749044"/>
    <n v="52749044"/>
    <n v="52749044"/>
    <n v="52749048"/>
    <n v="52749048"/>
    <m/>
    <m/>
    <m/>
    <m/>
    <s v="OK"/>
    <s v="OK"/>
  </r>
  <r>
    <s v="4.2410.4.1.1.16"/>
    <s v="INVERSIÓN"/>
    <x v="0"/>
    <x v="4"/>
    <s v="Aumentar  la  disposición de información geográfica general y por demanda"/>
    <s v="Servicio de información geográfica, geodésica y cartográfica actualizada"/>
    <s v="Realizar la actualización y disposición de productos asociados a la información cartográfica, geográfica, geodésica, agrólogica y catastral"/>
    <x v="10"/>
    <s v="C-0406-1003-7-10305B-0406001-02"/>
    <s v="02-02-02-010"/>
    <x v="584"/>
    <x v="1"/>
    <x v="1"/>
    <s v="N/A"/>
    <x v="1"/>
    <x v="1"/>
    <x v="0"/>
    <n v="56953639"/>
    <n v="56953639"/>
    <s v="2-NO"/>
    <s v="4-N/A"/>
    <s v="2410 - Subdirección Cartográfica y Geodésica"/>
    <s v="3.3-4-Viáticos"/>
    <s v="VIAT01-Viáticos y gastos de viaje"/>
    <s v="DGIG-19 N/A"/>
    <s v="3-Gobernanza del dato y la información de valor público"/>
    <s v="11001-BOGOTÁ, D.C."/>
    <n v="0"/>
    <n v="0"/>
    <n v="0"/>
    <n v="0"/>
    <n v="5695364"/>
    <n v="5695364"/>
    <n v="5695364"/>
    <n v="5695364"/>
    <n v="5695364"/>
    <n v="5695364"/>
    <n v="5695364"/>
    <n v="5695364"/>
    <n v="5695364"/>
    <n v="5695364"/>
    <n v="5695364"/>
    <n v="5695364"/>
    <n v="5695364"/>
    <n v="5695364"/>
    <n v="5695364"/>
    <n v="5695364"/>
    <n v="5695364"/>
    <n v="5695364"/>
    <n v="5695363"/>
    <n v="5695363"/>
    <m/>
    <m/>
    <m/>
    <m/>
    <s v="OK"/>
    <s v="OK"/>
  </r>
  <r>
    <s v="4.2410.4.1.1.2"/>
    <s v="INVERSIÓN"/>
    <x v="0"/>
    <x v="4"/>
    <s v="Aumentar  la  disposición de información geográfica general y por demanda"/>
    <s v="Servicio de información geográfica, geodésica y cartográfica actualizada"/>
    <s v="Realizar la actualización y disposición de productos asociados a la información cartográfica, geográfica, geodésica, agrólogica y catastral"/>
    <x v="63"/>
    <s v="C-0406-1003-7-10305B-0406001-02"/>
    <s v="02-02-02-008-003-04"/>
    <x v="585"/>
    <x v="2"/>
    <x v="2"/>
    <s v="febrero"/>
    <x v="4"/>
    <x v="0"/>
    <x v="0"/>
    <n v="81500000"/>
    <n v="81500000"/>
    <s v="2-NO"/>
    <s v="4-N/A"/>
    <s v="2410 - Subdirección Cartográfica y Geodésica"/>
    <s v="2.5-99-GND- Gestión cartográfica"/>
    <s v="SER012-Prestación de servicios personas naturales"/>
    <s v="DGIG-SC-16 Profesionales ortoimagenes"/>
    <s v="3-Gobernanza del dato y la información de valor público"/>
    <s v="11001-BOGOTÁ, D.C."/>
    <n v="0"/>
    <n v="0"/>
    <n v="81500000"/>
    <n v="0"/>
    <n v="0"/>
    <n v="8150000"/>
    <n v="0"/>
    <n v="8150000"/>
    <n v="0"/>
    <n v="8150000"/>
    <n v="0"/>
    <n v="8150000"/>
    <n v="0"/>
    <n v="8150000"/>
    <n v="0"/>
    <n v="8150000"/>
    <n v="0"/>
    <n v="8150000"/>
    <n v="0"/>
    <n v="8150000"/>
    <n v="0"/>
    <n v="8150000"/>
    <n v="0"/>
    <n v="8150000"/>
    <m/>
    <m/>
    <m/>
    <m/>
    <s v="OK"/>
    <s v="OK"/>
  </r>
  <r>
    <s v="4.2410.4.1.1.3"/>
    <s v="INVERSIÓN"/>
    <x v="0"/>
    <x v="4"/>
    <s v="Aumentar  la  disposición de información geográfica general y por demanda"/>
    <s v="Servicio de información geográfica, geodésica y cartográfica actualizada"/>
    <s v="Realizar la actualización y disposición de productos asociados a la información cartográfica, geográfica, geodésica, agrólogica y catastral"/>
    <x v="63"/>
    <s v="C-0406-1003-7-10305B-0406001-02"/>
    <s v="02-02-02-008-003-04"/>
    <x v="585"/>
    <x v="2"/>
    <x v="2"/>
    <s v="febrero"/>
    <x v="4"/>
    <x v="0"/>
    <x v="0"/>
    <n v="81500000"/>
    <n v="81500000"/>
    <s v="2-NO"/>
    <s v="4-N/A"/>
    <s v="2410 - Subdirección Cartográfica y Geodésica"/>
    <s v="2.5-99-GND- Gestión cartográfica"/>
    <s v="SER012-Prestación de servicios personas naturales"/>
    <s v="DGIG-SC-16 Profesionales ortoimagenes"/>
    <s v="3-Gobernanza del dato y la información de valor público"/>
    <s v="11001-BOGOTÁ, D.C."/>
    <n v="0"/>
    <n v="0"/>
    <n v="81500000"/>
    <n v="0"/>
    <n v="0"/>
    <n v="8150000"/>
    <n v="0"/>
    <n v="8150000"/>
    <n v="0"/>
    <n v="8150000"/>
    <n v="0"/>
    <n v="8150000"/>
    <n v="0"/>
    <n v="8150000"/>
    <n v="0"/>
    <n v="8150000"/>
    <n v="0"/>
    <n v="8150000"/>
    <n v="0"/>
    <n v="8150000"/>
    <n v="0"/>
    <n v="8150000"/>
    <n v="0"/>
    <n v="8150000"/>
    <m/>
    <m/>
    <m/>
    <m/>
    <s v="OK"/>
    <s v="OK"/>
  </r>
  <r>
    <s v="4.2410.4.1.1.4"/>
    <s v="INVERSIÓN"/>
    <x v="0"/>
    <x v="4"/>
    <s v="Aumentar  la  disposición de información geográfica general y por demanda"/>
    <s v="Servicio de información geográfica, geodésica y cartográfica actualizada"/>
    <s v="Realizar la actualización y disposición de productos asociados a la información cartográfica, geográfica, geodésica, agrólogica y catastral"/>
    <x v="63"/>
    <s v="C-0406-1003-7-10305B-0406001-02"/>
    <s v="02-02-02-008-003-04"/>
    <x v="578"/>
    <x v="2"/>
    <x v="2"/>
    <s v="febrero"/>
    <x v="4"/>
    <x v="0"/>
    <x v="0"/>
    <n v="77000000"/>
    <n v="77000000"/>
    <s v="2-NO"/>
    <s v="4-N/A"/>
    <s v="2410 - Subdirección Cartográfica y Geodésica"/>
    <s v="2.5-99-GND- Gestión cartográfica"/>
    <s v="SER012-Prestación de servicios personas naturales"/>
    <s v="DGIG-SC-16 Profesionales ortoimagenes"/>
    <s v="3-Gobernanza del dato y la información de valor público"/>
    <s v="11001-BOGOTÁ, D.C."/>
    <n v="0"/>
    <n v="0"/>
    <n v="77000000"/>
    <n v="0"/>
    <n v="0"/>
    <n v="7700000"/>
    <n v="0"/>
    <n v="7700000"/>
    <n v="0"/>
    <n v="7700000"/>
    <n v="0"/>
    <n v="7700000"/>
    <n v="0"/>
    <n v="7700000"/>
    <n v="0"/>
    <n v="7700000"/>
    <n v="0"/>
    <n v="7700000"/>
    <n v="0"/>
    <n v="7700000"/>
    <n v="0"/>
    <n v="7700000"/>
    <n v="0"/>
    <n v="7700000"/>
    <m/>
    <m/>
    <m/>
    <m/>
    <s v="OK"/>
    <s v="OK"/>
  </r>
  <r>
    <s v="4.2410.4.1.1.5"/>
    <s v="INVERSIÓN"/>
    <x v="0"/>
    <x v="4"/>
    <s v="Aumentar  la  disposición de información geográfica general y por demanda"/>
    <s v="Servicio de información geográfica, geodésica y cartográfica actualizada"/>
    <s v="Realizar la actualización y disposición de productos asociados a la información cartográfica, geográfica, geodésica, agrólogica y catastral"/>
    <x v="63"/>
    <s v="C-0406-1003-7-10305B-0406001-02"/>
    <s v="02-02-02-008-003-04"/>
    <x v="578"/>
    <x v="2"/>
    <x v="2"/>
    <s v="febrero"/>
    <x v="4"/>
    <x v="0"/>
    <x v="0"/>
    <n v="77000000"/>
    <n v="77000000"/>
    <s v="2-NO"/>
    <s v="4-N/A"/>
    <s v="2410 - Subdirección Cartográfica y Geodésica"/>
    <s v="2.5-99-GND- Gestión cartográfica"/>
    <s v="SER012-Prestación de servicios personas naturales"/>
    <s v="DGIG-SC-16 Profesionales ortoimagenes"/>
    <s v="3-Gobernanza del dato y la información de valor público"/>
    <s v="11001-BOGOTÁ, D.C."/>
    <n v="0"/>
    <n v="0"/>
    <n v="77000000"/>
    <n v="0"/>
    <n v="0"/>
    <n v="7700000"/>
    <n v="0"/>
    <n v="7700000"/>
    <n v="0"/>
    <n v="7700000"/>
    <n v="0"/>
    <n v="7700000"/>
    <n v="0"/>
    <n v="7700000"/>
    <n v="0"/>
    <n v="7700000"/>
    <n v="0"/>
    <n v="7700000"/>
    <n v="0"/>
    <n v="7700000"/>
    <n v="0"/>
    <n v="7700000"/>
    <n v="0"/>
    <n v="7700000"/>
    <m/>
    <m/>
    <m/>
    <m/>
    <s v="OK"/>
    <s v="OK"/>
  </r>
  <r>
    <s v="4.2410.4.1.1.6"/>
    <s v="INVERSIÓN"/>
    <x v="0"/>
    <x v="4"/>
    <s v="Aumentar  la  disposición de información geográfica general y por demanda"/>
    <s v="Servicio de información geográfica, geodésica y cartográfica actualizada"/>
    <s v="Realizar la actualización y disposición de productos asociados a la información cartográfica, geográfica, geodésica, agrólogica y catastral"/>
    <x v="63"/>
    <s v="C-0406-1003-7-10305B-0406001-02"/>
    <s v="02-02-02-008-003-04"/>
    <x v="578"/>
    <x v="2"/>
    <x v="2"/>
    <s v="febrero"/>
    <x v="4"/>
    <x v="0"/>
    <x v="0"/>
    <n v="77000000"/>
    <n v="77000000"/>
    <s v="2-NO"/>
    <s v="4-N/A"/>
    <s v="2410 - Subdirección Cartográfica y Geodésica"/>
    <s v="2.5-99-GND- Gestión cartográfica"/>
    <s v="SER012-Prestación de servicios personas naturales"/>
    <s v="DGIG-SC-16 Profesionales ortoimagenes"/>
    <s v="3-Gobernanza del dato y la información de valor público"/>
    <s v="11001-BOGOTÁ, D.C."/>
    <n v="0"/>
    <n v="0"/>
    <n v="77000000"/>
    <n v="0"/>
    <n v="0"/>
    <n v="7700000"/>
    <n v="0"/>
    <n v="7700000"/>
    <n v="0"/>
    <n v="7700000"/>
    <n v="0"/>
    <n v="7700000"/>
    <n v="0"/>
    <n v="7700000"/>
    <n v="0"/>
    <n v="7700000"/>
    <n v="0"/>
    <n v="7700000"/>
    <n v="0"/>
    <n v="7700000"/>
    <n v="0"/>
    <n v="7700000"/>
    <n v="0"/>
    <n v="7700000"/>
    <m/>
    <m/>
    <m/>
    <m/>
    <s v="OK"/>
    <s v="OK"/>
  </r>
  <r>
    <s v="4.2410.4.1.1.7"/>
    <s v="INVERSIÓN"/>
    <x v="0"/>
    <x v="4"/>
    <s v="Aumentar  la  disposición de información geográfica general y por demanda"/>
    <s v="Servicio de información geográfica, geodésica y cartográfica actualizada"/>
    <s v="Realizar la actualización y disposición de productos asociados a la información cartográfica, geográfica, geodésica, agrólogica y catastral"/>
    <x v="63"/>
    <s v="C-0406-1003-7-10305B-0406001-02"/>
    <s v="02-02-02-008-003-04"/>
    <x v="578"/>
    <x v="2"/>
    <x v="2"/>
    <s v="febrero"/>
    <x v="4"/>
    <x v="0"/>
    <x v="0"/>
    <n v="77000000"/>
    <n v="77000000"/>
    <s v="2-NO"/>
    <s v="4-N/A"/>
    <s v="2410 - Subdirección Cartográfica y Geodésica"/>
    <s v="2.5-99-GND- Gestión cartográfica"/>
    <s v="SER012-Prestación de servicios personas naturales"/>
    <s v="DGIG-SC-16 Profesionales ortoimagenes"/>
    <s v="3-Gobernanza del dato y la información de valor público"/>
    <s v="11001-BOGOTÁ, D.C."/>
    <n v="0"/>
    <n v="0"/>
    <n v="77000000"/>
    <n v="0"/>
    <n v="0"/>
    <n v="7700000"/>
    <n v="0"/>
    <n v="7700000"/>
    <n v="0"/>
    <n v="7700000"/>
    <n v="0"/>
    <n v="7700000"/>
    <n v="0"/>
    <n v="7700000"/>
    <n v="0"/>
    <n v="7700000"/>
    <n v="0"/>
    <n v="7700000"/>
    <n v="0"/>
    <n v="7700000"/>
    <n v="0"/>
    <n v="7700000"/>
    <n v="0"/>
    <n v="7700000"/>
    <m/>
    <m/>
    <m/>
    <m/>
    <s v="OK"/>
    <s v="OK"/>
  </r>
  <r>
    <s v="4.2410.4.1.1.8"/>
    <s v="INVERSIÓN"/>
    <x v="0"/>
    <x v="4"/>
    <s v="Aumentar  la  disposición de información geográfica general y por demanda"/>
    <s v="Servicio de información geográfica, geodésica y cartográfica actualizada"/>
    <s v="Realizar la actualización y disposición de productos asociados a la información cartográfica, geográfica, geodésica, agrólogica y catastral"/>
    <x v="63"/>
    <s v="C-0406-1003-7-10305B-0406001-02"/>
    <s v="02-02-02-008-003-04"/>
    <x v="578"/>
    <x v="2"/>
    <x v="2"/>
    <s v="febrero"/>
    <x v="4"/>
    <x v="0"/>
    <x v="0"/>
    <n v="77000000"/>
    <n v="77000000"/>
    <s v="2-NO"/>
    <s v="4-N/A"/>
    <s v="2410 - Subdirección Cartográfica y Geodésica"/>
    <s v="2.5-99-GND- Gestión cartográfica"/>
    <s v="SER012-Prestación de servicios personas naturales"/>
    <s v="DGIG-SC-16 Profesionales ortoimagenes"/>
    <s v="3-Gobernanza del dato y la información de valor público"/>
    <s v="11001-BOGOTÁ, D.C."/>
    <n v="0"/>
    <n v="0"/>
    <n v="77000000"/>
    <n v="0"/>
    <n v="0"/>
    <n v="7700000"/>
    <n v="0"/>
    <n v="7700000"/>
    <n v="0"/>
    <n v="7700000"/>
    <n v="0"/>
    <n v="7700000"/>
    <n v="0"/>
    <n v="7700000"/>
    <n v="0"/>
    <n v="7700000"/>
    <n v="0"/>
    <n v="7700000"/>
    <n v="0"/>
    <n v="7700000"/>
    <n v="0"/>
    <n v="7700000"/>
    <n v="0"/>
    <n v="7700000"/>
    <m/>
    <m/>
    <m/>
    <m/>
    <s v="OK"/>
    <s v="OK"/>
  </r>
  <r>
    <s v="4.2410.4.1.1.9"/>
    <s v="INVERSIÓN"/>
    <x v="0"/>
    <x v="4"/>
    <s v="Aumentar  la  disposición de información geográfica general y por demanda"/>
    <s v="Servicio de información geográfica, geodésica y cartográfica actualizada"/>
    <s v="Realizar la actualización y disposición de productos asociados a la información cartográfica, geográfica, geodésica, agrólogica y catastral"/>
    <x v="63"/>
    <s v="C-0406-1003-7-10305B-0406001-02"/>
    <s v="02-02-02-008-003-04"/>
    <x v="578"/>
    <x v="2"/>
    <x v="2"/>
    <s v="febrero"/>
    <x v="4"/>
    <x v="0"/>
    <x v="0"/>
    <n v="77000000"/>
    <n v="77000000"/>
    <s v="2-NO"/>
    <s v="4-N/A"/>
    <s v="2410 - Subdirección Cartográfica y Geodésica"/>
    <s v="2.5-99-GND- Gestión cartográfica"/>
    <s v="SER012-Prestación de servicios personas naturales"/>
    <s v="DGIG-SC-16 Profesionales ortoimagenes"/>
    <s v="3-Gobernanza del dato y la información de valor público"/>
    <s v="11001-BOGOTÁ, D.C."/>
    <n v="0"/>
    <n v="0"/>
    <n v="77000000"/>
    <n v="0"/>
    <n v="0"/>
    <n v="7700000"/>
    <n v="0"/>
    <n v="7700000"/>
    <n v="0"/>
    <n v="7700000"/>
    <n v="0"/>
    <n v="7700000"/>
    <n v="0"/>
    <n v="7700000"/>
    <n v="0"/>
    <n v="7700000"/>
    <n v="0"/>
    <n v="7700000"/>
    <n v="0"/>
    <n v="7700000"/>
    <n v="0"/>
    <n v="7700000"/>
    <n v="0"/>
    <n v="7700000"/>
    <m/>
    <m/>
    <m/>
    <m/>
    <s v="OK"/>
    <s v="OK"/>
  </r>
  <r>
    <s v="4.2420.1.8.1.1"/>
    <s v="INVERSIÓN"/>
    <x v="0"/>
    <x v="4"/>
    <s v="Optimizar la generación de  información geodésica, cartográfica, geográfica, agrológica y catastral actualizada con las especificaciones técnicas requeridas"/>
    <s v="Documentos de estudios técnicos"/>
    <s v="Documento con el análisis del estudio técnico/Analizar la información"/>
    <x v="12"/>
    <s v="C-0406-1003-7-10305B-0406009-02"/>
    <s v="02-02-02-008-003-09"/>
    <x v="586"/>
    <x v="0"/>
    <x v="0"/>
    <s v="enero"/>
    <x v="4"/>
    <x v="0"/>
    <x v="0"/>
    <n v="31800000"/>
    <n v="31800000"/>
    <s v="2-NO"/>
    <s v="4-N/A"/>
    <s v="2420 - Subdirección de Geografía"/>
    <s v="1.6-99-GND- Gestión del conocimiento aplicado"/>
    <s v="SER012-Prestación de servicios personas naturales"/>
    <s v="DGIG-14 Apoyos DGIG"/>
    <s v="1-Capital humano y socios estratégicos competentes"/>
    <s v="11001-BOGOTÁ, D.C."/>
    <n v="31800000"/>
    <n v="0"/>
    <n v="0"/>
    <n v="3180000"/>
    <n v="0"/>
    <n v="3180000"/>
    <n v="0"/>
    <n v="3180000"/>
    <n v="0"/>
    <n v="3180000"/>
    <n v="0"/>
    <n v="3180000"/>
    <n v="0"/>
    <n v="3180000"/>
    <n v="0"/>
    <n v="3180000"/>
    <n v="0"/>
    <n v="3180000"/>
    <n v="0"/>
    <n v="3180000"/>
    <n v="0"/>
    <n v="3180000"/>
    <n v="0"/>
    <n v="0"/>
    <m/>
    <m/>
    <m/>
    <m/>
    <s v="OK"/>
    <s v="OK"/>
  </r>
  <r>
    <s v="4.2420.1.8.2.1"/>
    <s v="INVERSIÓN"/>
    <x v="0"/>
    <x v="4"/>
    <s v="Optimizar la generación de  información geodésica, cartográfica, geográfica, agrológica y catastral actualizada con las especificaciones técnicas requeridas"/>
    <s v="Documentos de estudios técnicos"/>
    <s v="Documento con el análisis del estudio técnico/Elaborar documento con la consolidación de la información recopilada"/>
    <x v="63"/>
    <s v="C-0406-1003-7-10305B-0406009-02"/>
    <s v="02-02-02-008-003-09"/>
    <x v="587"/>
    <x v="2"/>
    <x v="2"/>
    <s v="febrero"/>
    <x v="4"/>
    <x v="0"/>
    <x v="0"/>
    <n v="37000000"/>
    <n v="37000000"/>
    <s v="2-NO"/>
    <s v="4-N/A"/>
    <s v="2420 - Subdirección de Geografía"/>
    <s v="1.6-99-GND- Gestión del conocimiento aplicado"/>
    <s v="SER012-Prestación de servicios personas naturales"/>
    <s v="DGIG-GEOG-5 Estudios e investigaciones"/>
    <s v="3-Gobernanza del dato y la información de valor público"/>
    <s v="11001-BOGOTÁ, D.C."/>
    <n v="0"/>
    <n v="0"/>
    <n v="37000000"/>
    <n v="0"/>
    <n v="0"/>
    <n v="3700000"/>
    <n v="0"/>
    <n v="3700000"/>
    <n v="0"/>
    <n v="3700000"/>
    <n v="0"/>
    <n v="3700000"/>
    <n v="0"/>
    <n v="3700000"/>
    <n v="0"/>
    <n v="3700000"/>
    <n v="0"/>
    <n v="3700000"/>
    <n v="0"/>
    <n v="3700000"/>
    <n v="0"/>
    <n v="3700000"/>
    <n v="0"/>
    <n v="3700000"/>
    <m/>
    <m/>
    <m/>
    <m/>
    <s v="OK"/>
    <s v="OK"/>
  </r>
  <r>
    <s v="4.2420.1.8.2.10"/>
    <s v="INVERSIÓN"/>
    <x v="0"/>
    <x v="4"/>
    <s v="Optimizar la generación de  información geodésica, cartográfica, geográfica, agrológica y catastral actualizada con las especificaciones técnicas requeridas"/>
    <s v="Documentos de estudios técnicos"/>
    <s v="Documento con el análisis del estudio técnico/Elaborar documento con la consolidación de la información recopilada"/>
    <x v="63"/>
    <s v="C-0406-1003-7-10305B-0406009-02"/>
    <s v="02-02-02-008-003-09"/>
    <x v="588"/>
    <x v="2"/>
    <x v="2"/>
    <s v="febrero"/>
    <x v="4"/>
    <x v="0"/>
    <x v="0"/>
    <n v="45000000"/>
    <n v="45000000"/>
    <s v="2-NO"/>
    <s v="4-N/A"/>
    <s v="2420 - Subdirección de Geografía"/>
    <s v="2.6-5-Nombres geográficos"/>
    <s v="SER012-Prestación de servicios personas naturales"/>
    <s v="DGIG-GEOG-5 Estudios e investigaciones"/>
    <s v="3-Gobernanza del dato y la información de valor público"/>
    <s v="11001-BOGOTÁ, D.C."/>
    <n v="0"/>
    <n v="0"/>
    <n v="45000000"/>
    <n v="0"/>
    <n v="0"/>
    <n v="4500000"/>
    <n v="0"/>
    <n v="4500000"/>
    <n v="0"/>
    <n v="4500000"/>
    <n v="0"/>
    <n v="4500000"/>
    <n v="0"/>
    <n v="4500000"/>
    <n v="0"/>
    <n v="4500000"/>
    <n v="0"/>
    <n v="4500000"/>
    <n v="0"/>
    <n v="4500000"/>
    <n v="0"/>
    <n v="4500000"/>
    <n v="0"/>
    <n v="4500000"/>
    <m/>
    <m/>
    <m/>
    <m/>
    <s v="OK"/>
    <s v="OK"/>
  </r>
  <r>
    <s v="4.2420.1.8.2.2"/>
    <s v="INVERSIÓN"/>
    <x v="0"/>
    <x v="4"/>
    <s v="Optimizar la generación de  información geodésica, cartográfica, geográfica, agrológica y catastral actualizada con las especificaciones técnicas requeridas"/>
    <s v="Documentos de estudios técnicos"/>
    <s v="Documento con el análisis del estudio técnico/Elaborar documento con la consolidación de la información recopilada"/>
    <x v="63"/>
    <s v="C-0406-1003-7-10305B-0406009-02"/>
    <s v="02-02-02-008-003-09"/>
    <x v="587"/>
    <x v="2"/>
    <x v="2"/>
    <s v="febrero"/>
    <x v="4"/>
    <x v="0"/>
    <x v="0"/>
    <n v="37000000"/>
    <n v="37000000"/>
    <s v="2-NO"/>
    <s v="4-N/A"/>
    <s v="2420 - Subdirección de Geografía"/>
    <s v="1.6-99-GND- Gestión del conocimiento aplicado"/>
    <s v="SER012-Prestación de servicios personas naturales"/>
    <s v="DGIG-GEOG-5 Estudios e investigaciones"/>
    <s v="3-Gobernanza del dato y la información de valor público"/>
    <s v="11001-BOGOTÁ, D.C."/>
    <n v="0"/>
    <n v="0"/>
    <n v="37000000"/>
    <n v="0"/>
    <n v="0"/>
    <n v="3700000"/>
    <n v="0"/>
    <n v="3700000"/>
    <n v="0"/>
    <n v="3700000"/>
    <n v="0"/>
    <n v="3700000"/>
    <n v="0"/>
    <n v="3700000"/>
    <n v="0"/>
    <n v="3700000"/>
    <n v="0"/>
    <n v="3700000"/>
    <n v="0"/>
    <n v="3700000"/>
    <n v="0"/>
    <n v="3700000"/>
    <n v="0"/>
    <n v="3700000"/>
    <m/>
    <m/>
    <m/>
    <m/>
    <s v="OK"/>
    <s v="OK"/>
  </r>
  <r>
    <s v="4.2420.1.8.2.3"/>
    <s v="INVERSIÓN"/>
    <x v="0"/>
    <x v="4"/>
    <s v="Optimizar la generación de  información geodésica, cartográfica, geográfica, agrológica y catastral actualizada con las especificaciones técnicas requeridas"/>
    <s v="Documentos de estudios técnicos"/>
    <s v="Documento con el análisis del estudio técnico/Elaborar documento con la consolidación de la información recopilada"/>
    <x v="63"/>
    <s v="C-0406-1003-7-10305B-0406009-02"/>
    <s v="02-02-02-008-003-09"/>
    <x v="587"/>
    <x v="2"/>
    <x v="2"/>
    <s v="febrero"/>
    <x v="4"/>
    <x v="0"/>
    <x v="0"/>
    <n v="37000000"/>
    <n v="37000000"/>
    <s v="2-NO"/>
    <s v="4-N/A"/>
    <s v="2420 - Subdirección de Geografía"/>
    <s v="1.6-99-GND- Gestión del conocimiento aplicado"/>
    <s v="SER012-Prestación de servicios personas naturales"/>
    <s v="DGIG-GEOG-5 Estudios e investigaciones"/>
    <s v="3-Gobernanza del dato y la información de valor público"/>
    <s v="11001-BOGOTÁ, D.C."/>
    <n v="0"/>
    <n v="0"/>
    <n v="37000000"/>
    <n v="0"/>
    <n v="0"/>
    <n v="3700000"/>
    <n v="0"/>
    <n v="3700000"/>
    <n v="0"/>
    <n v="3700000"/>
    <n v="0"/>
    <n v="3700000"/>
    <n v="0"/>
    <n v="3700000"/>
    <n v="0"/>
    <n v="3700000"/>
    <n v="0"/>
    <n v="3700000"/>
    <n v="0"/>
    <n v="3700000"/>
    <n v="0"/>
    <n v="3700000"/>
    <n v="0"/>
    <n v="3700000"/>
    <m/>
    <m/>
    <m/>
    <m/>
    <s v="OK"/>
    <s v="OK"/>
  </r>
  <r>
    <s v="4.2420.1.8.2.4"/>
    <s v="INVERSIÓN"/>
    <x v="0"/>
    <x v="4"/>
    <s v="Optimizar la generación de  información geodésica, cartográfica, geográfica, agrológica y catastral actualizada con las especificaciones técnicas requeridas"/>
    <s v="Documentos de estudios técnicos"/>
    <s v="Documento con el análisis del estudio técnico/Elaborar documento con la consolidación de la información recopilada"/>
    <x v="63"/>
    <s v="C-0406-1003-7-10305B-0406009-02"/>
    <s v="02-02-02-008-003-09"/>
    <x v="589"/>
    <x v="2"/>
    <x v="2"/>
    <s v="febrero"/>
    <x v="4"/>
    <x v="0"/>
    <x v="0"/>
    <n v="49000000"/>
    <n v="49000000"/>
    <s v="2-NO"/>
    <s v="4-N/A"/>
    <s v="2420 - Subdirección de Geografía"/>
    <s v="1.6-99-GND- Gestión del conocimiento aplicado"/>
    <s v="SER012-Prestación de servicios personas naturales"/>
    <s v="DGIG-GEOG-5 Estudios e investigaciones"/>
    <s v="3-Gobernanza del dato y la información de valor público"/>
    <s v="11001-BOGOTÁ, D.C."/>
    <n v="0"/>
    <n v="0"/>
    <n v="49000000"/>
    <n v="0"/>
    <n v="0"/>
    <n v="4900000"/>
    <n v="0"/>
    <n v="4900000"/>
    <n v="0"/>
    <n v="4900000"/>
    <n v="0"/>
    <n v="4900000"/>
    <n v="0"/>
    <n v="4900000"/>
    <n v="0"/>
    <n v="4900000"/>
    <n v="0"/>
    <n v="4900000"/>
    <n v="0"/>
    <n v="4900000"/>
    <n v="0"/>
    <n v="4900000"/>
    <n v="0"/>
    <n v="4900000"/>
    <m/>
    <m/>
    <m/>
    <m/>
    <s v="OK"/>
    <s v="OK"/>
  </r>
  <r>
    <s v="4.2420.1.8.2.5"/>
    <s v="INVERSIÓN"/>
    <x v="0"/>
    <x v="4"/>
    <s v="Optimizar la generación de  información geodésica, cartográfica, geográfica, agrológica y catastral actualizada con las especificaciones técnicas requeridas"/>
    <s v="Documentos de estudios técnicos"/>
    <s v="Documento con el análisis del estudio técnico/Elaborar documento con la consolidación de la información recopilada"/>
    <x v="63"/>
    <s v="C-0406-1003-7-10305B-0406009-02"/>
    <s v="02-02-02-008-003-09"/>
    <x v="590"/>
    <x v="2"/>
    <x v="2"/>
    <s v="febrero"/>
    <x v="4"/>
    <x v="0"/>
    <x v="0"/>
    <n v="31800000"/>
    <n v="31800000"/>
    <s v="2-NO"/>
    <s v="4-N/A"/>
    <s v="2420 - Subdirección de Geografía"/>
    <s v="2.6-5-Nombres geográficos"/>
    <s v="SER012-Prestación de servicios personas naturales"/>
    <s v="DGIG-GEOG-5 Estudios e investigaciones"/>
    <s v="3-Gobernanza del dato y la información de valor público"/>
    <s v="11001-BOGOTÁ, D.C."/>
    <n v="0"/>
    <n v="0"/>
    <n v="31800000"/>
    <n v="0"/>
    <n v="0"/>
    <n v="3180000"/>
    <n v="0"/>
    <n v="3180000"/>
    <n v="0"/>
    <n v="3180000"/>
    <n v="0"/>
    <n v="3180000"/>
    <n v="0"/>
    <n v="3180000"/>
    <n v="0"/>
    <n v="3180000"/>
    <n v="0"/>
    <n v="3180000"/>
    <n v="0"/>
    <n v="3180000"/>
    <n v="0"/>
    <n v="3180000"/>
    <n v="0"/>
    <n v="3180000"/>
    <m/>
    <m/>
    <m/>
    <m/>
    <s v="OK"/>
    <s v="OK"/>
  </r>
  <r>
    <s v="4.2420.1.8.2.6"/>
    <s v="INVERSIÓN"/>
    <x v="0"/>
    <x v="4"/>
    <s v="Optimizar la generación de  información geodésica, cartográfica, geográfica, agrológica y catastral actualizada con las especificaciones técnicas requeridas"/>
    <s v="Documentos de estudios técnicos"/>
    <s v="Documento con el análisis del estudio técnico/Elaborar documento con la consolidación de la información recopilada"/>
    <x v="63"/>
    <s v="C-0406-1003-7-10305B-0406009-02"/>
    <s v="02-02-02-008-003-09"/>
    <x v="590"/>
    <x v="2"/>
    <x v="2"/>
    <s v="febrero"/>
    <x v="4"/>
    <x v="0"/>
    <x v="0"/>
    <n v="31800000"/>
    <n v="31800000"/>
    <s v="2-NO"/>
    <s v="4-N/A"/>
    <s v="2420 - Subdirección de Geografía"/>
    <s v="2.6-5-Nombres geográficos"/>
    <s v="SER012-Prestación de servicios personas naturales"/>
    <s v="DGIG-GEOG-5 Estudios e investigaciones"/>
    <s v="3-Gobernanza del dato y la información de valor público"/>
    <s v="11001-BOGOTÁ, D.C."/>
    <n v="0"/>
    <n v="0"/>
    <n v="31800000"/>
    <n v="0"/>
    <n v="0"/>
    <n v="3180000"/>
    <n v="0"/>
    <n v="3180000"/>
    <n v="0"/>
    <n v="3180000"/>
    <n v="0"/>
    <n v="3180000"/>
    <n v="0"/>
    <n v="3180000"/>
    <n v="0"/>
    <n v="3180000"/>
    <n v="0"/>
    <n v="3180000"/>
    <n v="0"/>
    <n v="3180000"/>
    <n v="0"/>
    <n v="3180000"/>
    <n v="0"/>
    <n v="3180000"/>
    <m/>
    <m/>
    <m/>
    <m/>
    <s v="OK"/>
    <s v="OK"/>
  </r>
  <r>
    <s v="4.2420.1.8.2.7"/>
    <s v="INVERSIÓN"/>
    <x v="0"/>
    <x v="4"/>
    <s v="Optimizar la generación de  información geodésica, cartográfica, geográfica, agrológica y catastral actualizada con las especificaciones técnicas requeridas"/>
    <s v="Documentos de estudios técnicos"/>
    <s v="Documento con el análisis del estudio técnico/Elaborar documento con la consolidación de la información recopilada"/>
    <x v="63"/>
    <s v="C-0406-1003-7-10305B-0406009-02"/>
    <s v="02-02-02-008-003-09"/>
    <x v="588"/>
    <x v="2"/>
    <x v="2"/>
    <s v="febrero"/>
    <x v="4"/>
    <x v="0"/>
    <x v="0"/>
    <n v="45000000"/>
    <n v="45000000"/>
    <s v="2-NO"/>
    <s v="4-N/A"/>
    <s v="2420 - Subdirección de Geografía"/>
    <s v="2.6-5-Nombres geográficos"/>
    <s v="SER012-Prestación de servicios personas naturales"/>
    <s v="DGIG-GEOG-5 Estudios e investigaciones"/>
    <s v="3-Gobernanza del dato y la información de valor público"/>
    <s v="11001-BOGOTÁ, D.C."/>
    <n v="0"/>
    <n v="0"/>
    <n v="45000000"/>
    <n v="0"/>
    <n v="0"/>
    <n v="4500000"/>
    <n v="0"/>
    <n v="4500000"/>
    <n v="0"/>
    <n v="4500000"/>
    <n v="0"/>
    <n v="4500000"/>
    <n v="0"/>
    <n v="4500000"/>
    <n v="0"/>
    <n v="4500000"/>
    <n v="0"/>
    <n v="4500000"/>
    <n v="0"/>
    <n v="4500000"/>
    <n v="0"/>
    <n v="4500000"/>
    <n v="0"/>
    <n v="4500000"/>
    <m/>
    <m/>
    <m/>
    <m/>
    <s v="OK"/>
    <s v="OK"/>
  </r>
  <r>
    <s v="4.2420.1.8.2.8"/>
    <s v="INVERSIÓN"/>
    <x v="0"/>
    <x v="4"/>
    <s v="Optimizar la generación de  información geodésica, cartográfica, geográfica, agrológica y catastral actualizada con las especificaciones técnicas requeridas"/>
    <s v="Documentos de estudios técnicos"/>
    <s v="Documento con el análisis del estudio técnico/Elaborar documento con la consolidación de la información recopilada"/>
    <x v="63"/>
    <s v="C-0406-1003-7-10305B-0406009-02"/>
    <s v="02-02-02-008-003-09"/>
    <x v="588"/>
    <x v="2"/>
    <x v="2"/>
    <s v="febrero"/>
    <x v="4"/>
    <x v="0"/>
    <x v="0"/>
    <n v="45000000"/>
    <n v="45000000"/>
    <s v="2-NO"/>
    <s v="4-N/A"/>
    <s v="2420 - Subdirección de Geografía"/>
    <s v="2.6-5-Nombres geográficos"/>
    <s v="SER012-Prestación de servicios personas naturales"/>
    <s v="DGIG-GEOG-5 Estudios e investigaciones"/>
    <s v="3-Gobernanza del dato y la información de valor público"/>
    <s v="11001-BOGOTÁ, D.C."/>
    <n v="0"/>
    <n v="0"/>
    <n v="45000000"/>
    <n v="0"/>
    <n v="0"/>
    <n v="4500000"/>
    <n v="0"/>
    <n v="4500000"/>
    <n v="0"/>
    <n v="4500000"/>
    <n v="0"/>
    <n v="4500000"/>
    <n v="0"/>
    <n v="4500000"/>
    <n v="0"/>
    <n v="4500000"/>
    <n v="0"/>
    <n v="4500000"/>
    <n v="0"/>
    <n v="4500000"/>
    <n v="0"/>
    <n v="4500000"/>
    <n v="0"/>
    <n v="4500000"/>
    <m/>
    <m/>
    <m/>
    <m/>
    <s v="OK"/>
    <s v="OK"/>
  </r>
  <r>
    <s v="4.2420.1.8.2.9"/>
    <s v="INVERSIÓN"/>
    <x v="0"/>
    <x v="4"/>
    <s v="Optimizar la generación de  información geodésica, cartográfica, geográfica, agrológica y catastral actualizada con las especificaciones técnicas requeridas"/>
    <s v="Documentos de estudios técnicos"/>
    <s v="Documento con el análisis del estudio técnico/Elaborar documento con la consolidación de la información recopilada"/>
    <x v="63"/>
    <s v="C-0406-1003-7-10305B-0406009-02"/>
    <s v="02-02-02-008-003-09"/>
    <x v="588"/>
    <x v="2"/>
    <x v="2"/>
    <s v="febrero"/>
    <x v="4"/>
    <x v="0"/>
    <x v="0"/>
    <n v="45000000"/>
    <n v="45000000"/>
    <s v="2-NO"/>
    <s v="4-N/A"/>
    <s v="2420 - Subdirección de Geografía"/>
    <s v="2.6-5-Nombres geográficos"/>
    <s v="SER012-Prestación de servicios personas naturales"/>
    <s v="DGIG-GEOG-5 Estudios e investigaciones"/>
    <s v="3-Gobernanza del dato y la información de valor público"/>
    <s v="11001-BOGOTÁ, D.C."/>
    <n v="0"/>
    <n v="0"/>
    <n v="45000000"/>
    <n v="0"/>
    <n v="0"/>
    <n v="4500000"/>
    <n v="0"/>
    <n v="4500000"/>
    <n v="0"/>
    <n v="4500000"/>
    <n v="0"/>
    <n v="4500000"/>
    <n v="0"/>
    <n v="4500000"/>
    <n v="0"/>
    <n v="4500000"/>
    <n v="0"/>
    <n v="4500000"/>
    <n v="0"/>
    <n v="4500000"/>
    <n v="0"/>
    <n v="4500000"/>
    <n v="0"/>
    <n v="4500000"/>
    <m/>
    <m/>
    <m/>
    <m/>
    <s v="OK"/>
    <s v="OK"/>
  </r>
  <r>
    <s v="4.2420.1.8.3.1"/>
    <s v="INVERSIÓN"/>
    <x v="0"/>
    <x v="4"/>
    <s v="Optimizar la generación de  información geodésica, cartográfica, geográfica, agrológica y catastral actualizada con las especificaciones técnicas requeridas"/>
    <s v="Documentos de estudios técnicos"/>
    <s v="Documento con el análisis del estudio técnico/ Realizar proceso de análisis de las tendencias sobre administración de tierras aplicadas a catastro"/>
    <x v="12"/>
    <s v="C-0406-1003-7-10305B-0406009-02"/>
    <s v="02-02-02-008-003-09"/>
    <x v="591"/>
    <x v="2"/>
    <x v="2"/>
    <s v="febrero"/>
    <x v="4"/>
    <x v="0"/>
    <x v="0"/>
    <n v="31800000"/>
    <n v="31800000"/>
    <s v="2-NO"/>
    <s v="4-N/A"/>
    <s v="2420 - Subdirección de Geografía"/>
    <s v="2.6-4-Operaciones de deslinde y/o amojonamiento"/>
    <s v="SER012-Prestación de servicios personas naturales"/>
    <s v="DGIG-GEOG-5 Estudios e investigaciones"/>
    <s v="3-Gobernanza del dato y la información de valor público"/>
    <s v="11001-BOGOTÁ, D.C."/>
    <n v="0"/>
    <n v="0"/>
    <n v="31800000"/>
    <n v="0"/>
    <n v="0"/>
    <n v="3180000"/>
    <n v="0"/>
    <n v="3180000"/>
    <n v="0"/>
    <n v="3180000"/>
    <n v="0"/>
    <n v="3180000"/>
    <n v="0"/>
    <n v="3180000"/>
    <n v="0"/>
    <n v="3180000"/>
    <n v="0"/>
    <n v="3180000"/>
    <n v="0"/>
    <n v="3180000"/>
    <n v="0"/>
    <n v="3180000"/>
    <n v="0"/>
    <n v="3180000"/>
    <m/>
    <m/>
    <m/>
    <m/>
    <s v="OK"/>
    <s v="OK"/>
  </r>
  <r>
    <s v="4.2420.1.8.3.2"/>
    <s v="INVERSIÓN"/>
    <x v="0"/>
    <x v="4"/>
    <s v="Optimizar la generación de  información geodésica, cartográfica, geográfica, agrológica y catastral actualizada con las especificaciones técnicas requeridas"/>
    <s v="Documentos de estudios técnicos"/>
    <s v="Documento con el análisis del estudio técnico/ Realizar proceso de análisis de las tendencias sobre administración de tierras aplicadas a catastro"/>
    <x v="63"/>
    <s v="C-0406-1003-7-10305B-0406009-02"/>
    <s v="02-02-02-008-003-09"/>
    <x v="592"/>
    <x v="2"/>
    <x v="2"/>
    <s v="febrero"/>
    <x v="4"/>
    <x v="0"/>
    <x v="0"/>
    <n v="32590000"/>
    <n v="32590000"/>
    <s v="2-NO"/>
    <s v="4-N/A"/>
    <s v="2420 - Subdirección de Geografía"/>
    <s v="2.6-4-Operaciones de deslinde y/o amojonamiento"/>
    <s v="SER012-Prestación de servicios personas naturales"/>
    <s v="DGIG-GEOG-5 Estudios e investigaciones"/>
    <s v="3-Gobernanza del dato y la información de valor público"/>
    <s v="11001-BOGOTÁ, D.C."/>
    <n v="0"/>
    <n v="0"/>
    <n v="32590000"/>
    <n v="0"/>
    <n v="0"/>
    <n v="3259000"/>
    <n v="0"/>
    <n v="3259000"/>
    <n v="0"/>
    <n v="3259000"/>
    <n v="0"/>
    <n v="3259000"/>
    <n v="0"/>
    <n v="3259000"/>
    <n v="0"/>
    <n v="3259000"/>
    <n v="0"/>
    <n v="3259000"/>
    <n v="0"/>
    <n v="3259000"/>
    <n v="0"/>
    <n v="3259000"/>
    <n v="0"/>
    <n v="3259000"/>
    <m/>
    <m/>
    <m/>
    <m/>
    <s v="OK"/>
    <s v="OK"/>
  </r>
  <r>
    <s v="4.2420.1.8.3.3"/>
    <s v="INVERSIÓN"/>
    <x v="0"/>
    <x v="4"/>
    <s v="Optimizar la generación de  información geodésica, cartográfica, geográfica, agrológica y catastral actualizada con las especificaciones técnicas requeridas"/>
    <s v="Documentos de estudios técnicos"/>
    <s v="Documento con el análisis del estudio técnico/ Realizar proceso de análisis de las tendencias sobre administración de tierras aplicadas a catastro"/>
    <x v="12"/>
    <s v="C-0406-1003-7-10305B-0406009-02"/>
    <s v="02-02-02-008-003-09"/>
    <x v="593"/>
    <x v="2"/>
    <x v="2"/>
    <s v="febrero"/>
    <x v="4"/>
    <x v="0"/>
    <x v="0"/>
    <n v="52000000"/>
    <n v="52000000"/>
    <s v="2-NO"/>
    <s v="4-N/A"/>
    <s v="2420 - Subdirección de Geografía"/>
    <s v="2.6-4-Operaciones de deslinde y/o amojonamiento"/>
    <s v="SER012-Prestación de servicios personas naturales"/>
    <s v="DGIG-GEOG-5 Estudios e investigaciones"/>
    <s v="3-Gobernanza del dato y la información de valor público"/>
    <s v="11001-BOGOTÁ, D.C."/>
    <n v="0"/>
    <n v="0"/>
    <n v="52000000"/>
    <n v="0"/>
    <n v="0"/>
    <n v="5200000"/>
    <n v="0"/>
    <n v="5200000"/>
    <n v="0"/>
    <n v="5200000"/>
    <n v="0"/>
    <n v="5200000"/>
    <n v="0"/>
    <n v="5200000"/>
    <n v="0"/>
    <n v="5200000"/>
    <n v="0"/>
    <n v="5200000"/>
    <n v="0"/>
    <n v="5200000"/>
    <n v="0"/>
    <n v="5200000"/>
    <n v="0"/>
    <n v="5200000"/>
    <m/>
    <m/>
    <m/>
    <m/>
    <s v="OK"/>
    <s v="OK"/>
  </r>
  <r>
    <s v="4.2420.1.8.3.4"/>
    <s v="INVERSIÓN"/>
    <x v="0"/>
    <x v="4"/>
    <s v="Optimizar la generación de  información geodésica, cartográfica, geográfica, agrológica y catastral actualizada con las especificaciones técnicas requeridas"/>
    <s v="Documentos de estudios técnicos"/>
    <s v="Documento con el análisis del estudio técnico/ Realizar proceso de análisis de las tendencias sobre administración de tierras aplicadas a catastro"/>
    <x v="12"/>
    <s v="C-0406-1003-7-10305B-0406009-02"/>
    <s v="02-02-02-008-003-09"/>
    <x v="593"/>
    <x v="2"/>
    <x v="2"/>
    <s v="febrero"/>
    <x v="4"/>
    <x v="0"/>
    <x v="0"/>
    <n v="52000000"/>
    <n v="52000000"/>
    <s v="2-NO"/>
    <s v="4-N/A"/>
    <s v="2420 - Subdirección de Geografía"/>
    <s v="2.6-4-Operaciones de deslinde y/o amojonamiento"/>
    <s v="SER012-Prestación de servicios personas naturales"/>
    <s v="DGIG-GEOG-5 Estudios e investigaciones"/>
    <s v="3-Gobernanza del dato y la información de valor público"/>
    <s v="11001-BOGOTÁ, D.C."/>
    <n v="0"/>
    <n v="0"/>
    <n v="52000000"/>
    <n v="0"/>
    <n v="0"/>
    <n v="5200000"/>
    <n v="0"/>
    <n v="5200000"/>
    <n v="0"/>
    <n v="5200000"/>
    <n v="0"/>
    <n v="5200000"/>
    <n v="0"/>
    <n v="5200000"/>
    <n v="0"/>
    <n v="5200000"/>
    <n v="0"/>
    <n v="5200000"/>
    <n v="0"/>
    <n v="5200000"/>
    <n v="0"/>
    <n v="5200000"/>
    <n v="0"/>
    <n v="5200000"/>
    <m/>
    <m/>
    <m/>
    <m/>
    <s v="OK"/>
    <s v="OK"/>
  </r>
  <r>
    <s v="4.2420.1.8.3.5"/>
    <s v="INVERSIÓN"/>
    <x v="0"/>
    <x v="4"/>
    <s v="Optimizar la generación de  información geodésica, cartográfica, geográfica, agrológica y catastral actualizada con las especificaciones técnicas requeridas"/>
    <s v="Documentos de estudios técnicos"/>
    <s v="Documento con el análisis del estudio técnico/ Realizar proceso de análisis de las tendencias sobre administración de tierras aplicadas a catastro"/>
    <x v="12"/>
    <s v="C-0406-1003-7-10305B-0406009-02"/>
    <s v="02-02-02-008-003-09"/>
    <x v="593"/>
    <x v="2"/>
    <x v="2"/>
    <s v="febrero"/>
    <x v="4"/>
    <x v="0"/>
    <x v="0"/>
    <n v="52000000"/>
    <n v="52000000"/>
    <s v="2-NO"/>
    <s v="4-N/A"/>
    <s v="2420 - Subdirección de Geografía"/>
    <s v="2.6-4-Operaciones de deslinde y/o amojonamiento"/>
    <s v="SER012-Prestación de servicios personas naturales"/>
    <s v="DGIG-GEOG-5 Estudios e investigaciones"/>
    <s v="3-Gobernanza del dato y la información de valor público"/>
    <s v="11001-BOGOTÁ, D.C."/>
    <n v="0"/>
    <n v="0"/>
    <n v="52000000"/>
    <n v="0"/>
    <n v="0"/>
    <n v="5200000"/>
    <n v="0"/>
    <n v="5200000"/>
    <n v="0"/>
    <n v="5200000"/>
    <n v="0"/>
    <n v="5200000"/>
    <n v="0"/>
    <n v="5200000"/>
    <n v="0"/>
    <n v="5200000"/>
    <n v="0"/>
    <n v="5200000"/>
    <n v="0"/>
    <n v="5200000"/>
    <n v="0"/>
    <n v="5200000"/>
    <n v="0"/>
    <n v="5200000"/>
    <m/>
    <m/>
    <m/>
    <m/>
    <s v="OK"/>
    <s v="OK"/>
  </r>
  <r>
    <s v="4.2420.1.8.3.6"/>
    <s v="INVERSIÓN"/>
    <x v="0"/>
    <x v="4"/>
    <s v="Optimizar la generación de  información geodésica, cartográfica, geográfica, agrológica y catastral actualizada con las especificaciones técnicas requeridas"/>
    <s v="Documentos de estudios técnicos"/>
    <s v="Documento con el análisis del estudio técnico/ Realizar proceso de análisis de las tendencias sobre administración de tierras aplicadas a catastro"/>
    <x v="63"/>
    <s v="C-0406-1003-7-10305B-0406009-02"/>
    <s v="02-02-02-008-003-09"/>
    <x v="594"/>
    <x v="0"/>
    <x v="0"/>
    <s v="enero"/>
    <x v="4"/>
    <x v="0"/>
    <x v="0"/>
    <n v="81500000"/>
    <n v="81500000"/>
    <s v="2-NO"/>
    <s v="4-N/A"/>
    <s v="2420 - Subdirección de Geografía"/>
    <s v="2.6-4-Operaciones de deslinde y/o amojonamiento"/>
    <s v="SER012-Prestación de servicios personas naturales"/>
    <s v="DGIG-GEOG-5 Estudios e investigaciones"/>
    <s v="3-Gobernanza del dato y la información de valor público"/>
    <s v="11001-BOGOTÁ, D.C."/>
    <n v="81500000"/>
    <n v="0"/>
    <n v="0"/>
    <n v="8150000"/>
    <n v="0"/>
    <n v="8150000"/>
    <n v="0"/>
    <n v="8150000"/>
    <n v="0"/>
    <n v="8150000"/>
    <n v="0"/>
    <n v="8150000"/>
    <n v="0"/>
    <n v="8150000"/>
    <n v="0"/>
    <n v="8150000"/>
    <n v="0"/>
    <n v="8150000"/>
    <n v="0"/>
    <n v="8150000"/>
    <n v="0"/>
    <n v="8150000"/>
    <n v="0"/>
    <n v="0"/>
    <m/>
    <m/>
    <m/>
    <m/>
    <s v="OK"/>
    <s v="OK"/>
  </r>
  <r>
    <s v="4.2420.1.8.3.7"/>
    <s v="INVERSIÓN"/>
    <x v="0"/>
    <x v="4"/>
    <s v="Optimizar la generación de  información geodésica, cartográfica, geográfica, agrológica y catastral actualizada con las especificaciones técnicas requeridas"/>
    <s v="Documentos de estudios técnicos"/>
    <s v="Documento con el análisis del estudio técnico/ Realizar proceso de análisis de las tendencias sobre administración de tierras aplicadas a catastro"/>
    <x v="70"/>
    <s v="C-0406-1003-7-10305B-0406009-02"/>
    <s v="02-02-02-008-003-09"/>
    <x v="595"/>
    <x v="2"/>
    <x v="2"/>
    <s v="febrero"/>
    <x v="4"/>
    <x v="0"/>
    <x v="0"/>
    <n v="44500000"/>
    <n v="44500000"/>
    <s v="2-NO"/>
    <s v="4-N/A"/>
    <s v="2420 - Subdirección de Geografía"/>
    <s v="1.6-99-GND- Gestión del conocimiento aplicado"/>
    <s v="SER012-Prestación de servicios personas naturales"/>
    <s v="DGIG-GEOG-5 Estudios e investigaciones"/>
    <s v="3-Gobernanza del dato y la información de valor público"/>
    <s v="11001-BOGOTÁ, D.C."/>
    <n v="0"/>
    <n v="0"/>
    <n v="44500000"/>
    <n v="0"/>
    <n v="0"/>
    <n v="4450000"/>
    <n v="0"/>
    <n v="4450000"/>
    <n v="0"/>
    <n v="4450000"/>
    <n v="0"/>
    <n v="4450000"/>
    <n v="0"/>
    <n v="4450000"/>
    <n v="0"/>
    <n v="4450000"/>
    <n v="0"/>
    <n v="4450000"/>
    <n v="0"/>
    <n v="4450000"/>
    <n v="0"/>
    <n v="4450000"/>
    <n v="0"/>
    <n v="4450000"/>
    <m/>
    <m/>
    <m/>
    <m/>
    <s v="OK"/>
    <s v="OK"/>
  </r>
  <r>
    <s v="4.2420.1.8.3.8"/>
    <s v="INVERSIÓN"/>
    <x v="0"/>
    <x v="4"/>
    <s v="Optimizar la generación de  información geodésica, cartográfica, geográfica, agrológica y catastral actualizada con las especificaciones técnicas requeridas"/>
    <s v="Documentos de estudios técnicos"/>
    <s v="Documento con el análisis del estudio técnico/ Realizar proceso de análisis de las tendencias sobre administración de tierras aplicadas a catastro"/>
    <x v="63"/>
    <s v="C-0406-1003-7-10305B-0406009-02"/>
    <s v="02-02-02-008-003-09"/>
    <x v="596"/>
    <x v="2"/>
    <x v="2"/>
    <s v="febrero"/>
    <x v="4"/>
    <x v="0"/>
    <x v="0"/>
    <n v="31800000"/>
    <n v="31800000"/>
    <s v="2-NO"/>
    <s v="4-N/A"/>
    <s v="2420 - Subdirección de Geografía"/>
    <s v="1.6-99-GND- Gestión del conocimiento aplicado"/>
    <s v="SER012-Prestación de servicios personas naturales"/>
    <s v="DGIG-GEOG-5 Estudios e investigaciones"/>
    <s v="3-Gobernanza del dato y la información de valor público"/>
    <s v="11001-BOGOTÁ, D.C."/>
    <n v="0"/>
    <n v="0"/>
    <n v="31800000"/>
    <n v="0"/>
    <n v="0"/>
    <n v="3180000"/>
    <n v="0"/>
    <n v="3180000"/>
    <n v="0"/>
    <n v="3180000"/>
    <n v="0"/>
    <n v="3180000"/>
    <n v="0"/>
    <n v="3180000"/>
    <n v="0"/>
    <n v="3180000"/>
    <n v="0"/>
    <n v="3180000"/>
    <n v="0"/>
    <n v="3180000"/>
    <n v="0"/>
    <n v="3180000"/>
    <n v="0"/>
    <n v="3180000"/>
    <m/>
    <m/>
    <m/>
    <m/>
    <s v="OK"/>
    <s v="OK"/>
  </r>
  <r>
    <s v="4.2420.1.8.3.9"/>
    <s v="INVERSIÓN"/>
    <x v="0"/>
    <x v="4"/>
    <s v="Optimizar la generación de  información geodésica, cartográfica, geográfica, agrológica y catastral actualizada con las especificaciones técnicas requeridas"/>
    <s v="Documentos de estudios técnicos"/>
    <s v="Documento con el análisis del estudio técnico/ Realizar proceso de análisis de las tendencias sobre administración de tierras aplicadas a catastro"/>
    <x v="70"/>
    <s v="C-0406-1003-7-10305B-0406009-02"/>
    <s v="02-02-02-008-003-09"/>
    <x v="597"/>
    <x v="2"/>
    <x v="2"/>
    <s v="febrero"/>
    <x v="4"/>
    <x v="0"/>
    <x v="0"/>
    <n v="52000000"/>
    <n v="52000000"/>
    <s v="2-NO"/>
    <s v="4-N/A"/>
    <s v="2420 - Subdirección de Geografía"/>
    <s v="1.6-99-GND- Gestión del conocimiento aplicado"/>
    <s v="SER012-Prestación de servicios personas naturales"/>
    <s v="DGIG-GEOG-5 Estudios e investigaciones"/>
    <s v="3-Gobernanza del dato y la información de valor público"/>
    <s v="11001-BOGOTÁ, D.C."/>
    <n v="0"/>
    <n v="0"/>
    <n v="52000000"/>
    <n v="0"/>
    <n v="0"/>
    <n v="5200000"/>
    <n v="0"/>
    <n v="5200000"/>
    <n v="0"/>
    <n v="5200000"/>
    <n v="0"/>
    <n v="5200000"/>
    <n v="0"/>
    <n v="5200000"/>
    <n v="0"/>
    <n v="5200000"/>
    <n v="0"/>
    <n v="5200000"/>
    <n v="0"/>
    <n v="5200000"/>
    <n v="0"/>
    <n v="5200000"/>
    <n v="0"/>
    <n v="5200000"/>
    <m/>
    <m/>
    <m/>
    <m/>
    <s v="OK"/>
    <s v="OK"/>
  </r>
  <r>
    <s v="4.2420.1.8.4.1"/>
    <s v="INVERSIÓN"/>
    <x v="0"/>
    <x v="4"/>
    <s v="Optimizar la generación de  información geodésica, cartográfica, geográfica, agrológica y catastral actualizada con las especificaciones técnicas requeridas"/>
    <s v="Documentos de estudios técnicos"/>
    <s v="Documento con los resultados del estudio técnico / Consolidar el documento final"/>
    <x v="12"/>
    <s v="C-0406-1003-7-10305B-0406009-02"/>
    <s v="02-02-02-008-003-09"/>
    <x v="598"/>
    <x v="0"/>
    <x v="0"/>
    <s v="enero"/>
    <x v="4"/>
    <x v="0"/>
    <x v="0"/>
    <n v="32590000"/>
    <n v="32590000"/>
    <s v="2-NO"/>
    <s v="4-N/A"/>
    <s v="2420 - Subdirección de Geografía"/>
    <s v="2.6-2-Caracterizaciones territoriales"/>
    <s v="SER012-Prestación de servicios personas naturales"/>
    <s v="DGIG-GEOG-5 Estudios e investigaciones"/>
    <s v="3-Gobernanza del dato y la información de valor público"/>
    <s v="11001-BOGOTÁ, D.C."/>
    <n v="32590000"/>
    <n v="0"/>
    <n v="0"/>
    <n v="3259000"/>
    <n v="0"/>
    <n v="3259000"/>
    <n v="0"/>
    <n v="3259000"/>
    <n v="0"/>
    <n v="3259000"/>
    <n v="0"/>
    <n v="3259000"/>
    <n v="0"/>
    <n v="3259000"/>
    <n v="0"/>
    <n v="3259000"/>
    <n v="0"/>
    <n v="3259000"/>
    <n v="0"/>
    <n v="3259000"/>
    <n v="0"/>
    <n v="3259000"/>
    <n v="0"/>
    <n v="0"/>
    <m/>
    <m/>
    <m/>
    <m/>
    <s v="OK"/>
    <s v="OK"/>
  </r>
  <r>
    <s v="4.2420.1.8.4.10"/>
    <s v="INVERSIÓN"/>
    <x v="0"/>
    <x v="4"/>
    <s v="Optimizar la generación de  información geodésica, cartográfica, geográfica, agrológica y catastral actualizada con las especificaciones técnicas requeridas"/>
    <s v="Documentos de estudios técnicos"/>
    <s v="Documento con los resultados del estudio técnico / Consolidar el documento final"/>
    <x v="63"/>
    <s v="C-0406-1003-7-10305B-0406009-02"/>
    <s v="02-02-02-008-003-09"/>
    <x v="599"/>
    <x v="0"/>
    <x v="0"/>
    <s v="enero"/>
    <x v="4"/>
    <x v="0"/>
    <x v="0"/>
    <n v="62500000"/>
    <n v="62500000"/>
    <s v="2-NO"/>
    <s v="4-N/A"/>
    <s v="2420 - Subdirección de Geografía"/>
    <s v="2.6-2-Caracterizaciones territoriales"/>
    <s v="SER012-Prestación de servicios personas naturales"/>
    <s v="DGIG-GEOG-5 Estudios e investigaciones"/>
    <s v="3-Gobernanza del dato y la información de valor público"/>
    <s v="11001-BOGOTÁ, D.C."/>
    <n v="62500000"/>
    <n v="0"/>
    <n v="0"/>
    <n v="6250000"/>
    <n v="0"/>
    <n v="6250000"/>
    <n v="0"/>
    <n v="6250000"/>
    <n v="0"/>
    <n v="6250000"/>
    <n v="0"/>
    <n v="6250000"/>
    <n v="0"/>
    <n v="6250000"/>
    <n v="0"/>
    <n v="6250000"/>
    <n v="0"/>
    <n v="6250000"/>
    <n v="0"/>
    <n v="6250000"/>
    <n v="0"/>
    <n v="6250000"/>
    <n v="0"/>
    <n v="0"/>
    <m/>
    <m/>
    <m/>
    <m/>
    <s v="OK"/>
    <s v="OK"/>
  </r>
  <r>
    <s v="4.2420.1.8.4.11"/>
    <s v="INVERSIÓN"/>
    <x v="0"/>
    <x v="4"/>
    <s v="Optimizar la generación de  información geodésica, cartográfica, geográfica, agrológica y catastral actualizada con las especificaciones técnicas requeridas"/>
    <s v="Documentos de estudios técnicos"/>
    <s v="Documento con los resultados del estudio técnico / Consolidar el documento final"/>
    <x v="63"/>
    <s v="C-0406-1003-7-10305B-0406009-02"/>
    <s v="02-02-02-008-003-09"/>
    <x v="600"/>
    <x v="0"/>
    <x v="0"/>
    <s v="enero"/>
    <x v="4"/>
    <x v="0"/>
    <x v="0"/>
    <n v="77000000"/>
    <n v="77000000"/>
    <s v="2-NO"/>
    <s v="4-N/A"/>
    <s v="2420 - Subdirección de Geografía"/>
    <s v="2.6-2-Caracterizaciones territoriales"/>
    <s v="SER012-Prestación de servicios personas naturales"/>
    <s v="DGIG-GEOG-5 Estudios e investigaciones"/>
    <s v="3-Gobernanza del dato y la información de valor público"/>
    <s v="11001-BOGOTÁ, D.C."/>
    <n v="77000000"/>
    <n v="0"/>
    <n v="0"/>
    <n v="7700000"/>
    <n v="0"/>
    <n v="7700000"/>
    <n v="0"/>
    <n v="7700000"/>
    <n v="0"/>
    <n v="7700000"/>
    <n v="0"/>
    <n v="7700000"/>
    <n v="0"/>
    <n v="7700000"/>
    <n v="0"/>
    <n v="7700000"/>
    <n v="0"/>
    <n v="7700000"/>
    <n v="0"/>
    <n v="7700000"/>
    <n v="0"/>
    <n v="7700000"/>
    <n v="0"/>
    <n v="0"/>
    <m/>
    <m/>
    <m/>
    <m/>
    <s v="OK"/>
    <s v="OK"/>
  </r>
  <r>
    <s v="4.2420.1.8.4.2"/>
    <s v="INVERSIÓN"/>
    <x v="0"/>
    <x v="4"/>
    <s v="Optimizar la generación de  información geodésica, cartográfica, geográfica, agrológica y catastral actualizada con las especificaciones técnicas requeridas"/>
    <s v="Documentos de estudios técnicos"/>
    <s v="Documento con los resultados del estudio técnico / Consolidar el documento final"/>
    <x v="12"/>
    <s v="C-0406-1003-7-10305B-0406009-02"/>
    <s v="02-02-02-008-003-09"/>
    <x v="598"/>
    <x v="0"/>
    <x v="0"/>
    <s v="enero"/>
    <x v="4"/>
    <x v="0"/>
    <x v="0"/>
    <n v="32590000"/>
    <n v="32590000"/>
    <s v="2-NO"/>
    <s v="4-N/A"/>
    <s v="2420 - Subdirección de Geografía"/>
    <s v="2.6-2-Caracterizaciones territoriales"/>
    <s v="SER012-Prestación de servicios personas naturales"/>
    <s v="DGIG-GEOG-5 Estudios e investigaciones"/>
    <s v="3-Gobernanza del dato y la información de valor público"/>
    <s v="11001-BOGOTÁ, D.C."/>
    <n v="32590000"/>
    <n v="0"/>
    <n v="0"/>
    <n v="3259000"/>
    <n v="0"/>
    <n v="3259000"/>
    <n v="0"/>
    <n v="3259000"/>
    <n v="0"/>
    <n v="3259000"/>
    <n v="0"/>
    <n v="3259000"/>
    <n v="0"/>
    <n v="3259000"/>
    <n v="0"/>
    <n v="3259000"/>
    <n v="0"/>
    <n v="3259000"/>
    <n v="0"/>
    <n v="3259000"/>
    <n v="0"/>
    <n v="3259000"/>
    <n v="0"/>
    <n v="0"/>
    <m/>
    <m/>
    <m/>
    <m/>
    <s v="OK"/>
    <s v="OK"/>
  </r>
  <r>
    <s v="4.2420.1.8.4.3"/>
    <s v="INVERSIÓN"/>
    <x v="0"/>
    <x v="4"/>
    <s v="Optimizar la generación de  información geodésica, cartográfica, geográfica, agrológica y catastral actualizada con las especificaciones técnicas requeridas"/>
    <s v="Documentos de estudios técnicos"/>
    <s v="Documento con los resultados del estudio técnico / Consolidar el documento final"/>
    <x v="12"/>
    <s v="C-0406-1003-7-10305B-0406009-02"/>
    <s v="02-02-02-008-003-09"/>
    <x v="598"/>
    <x v="2"/>
    <x v="2"/>
    <s v="febrero"/>
    <x v="4"/>
    <x v="0"/>
    <x v="0"/>
    <n v="32590000"/>
    <n v="32590000"/>
    <s v="2-NO"/>
    <s v="4-N/A"/>
    <s v="2420 - Subdirección de Geografía"/>
    <s v="2.6-2-Caracterizaciones territoriales"/>
    <s v="SER012-Prestación de servicios personas naturales"/>
    <s v="DGIG-GEOG-5 Estudios e investigaciones"/>
    <s v="3-Gobernanza del dato y la información de valor público"/>
    <s v="11001-BOGOTÁ, D.C."/>
    <n v="0"/>
    <n v="0"/>
    <n v="32590000"/>
    <n v="0"/>
    <n v="0"/>
    <n v="3259000"/>
    <n v="0"/>
    <n v="3259000"/>
    <n v="0"/>
    <n v="3259000"/>
    <n v="0"/>
    <n v="3259000"/>
    <n v="0"/>
    <n v="3259000"/>
    <n v="0"/>
    <n v="3259000"/>
    <n v="0"/>
    <n v="3259000"/>
    <n v="0"/>
    <n v="3259000"/>
    <n v="0"/>
    <n v="3259000"/>
    <n v="0"/>
    <n v="3259000"/>
    <m/>
    <m/>
    <m/>
    <m/>
    <s v="OK"/>
    <s v="OK"/>
  </r>
  <r>
    <s v="4.2420.1.8.4.4"/>
    <s v="INVERSIÓN"/>
    <x v="0"/>
    <x v="4"/>
    <s v="Optimizar la generación de  información geodésica, cartográfica, geográfica, agrológica y catastral actualizada con las especificaciones técnicas requeridas"/>
    <s v="Documentos de estudios técnicos"/>
    <s v="Documento con los resultados del estudio técnico / Consolidar el documento final"/>
    <x v="63"/>
    <s v="C-0406-1003-7-10305B-0406009-02"/>
    <s v="02-02-02-008-003-09"/>
    <x v="601"/>
    <x v="0"/>
    <x v="0"/>
    <s v="enero"/>
    <x v="4"/>
    <x v="0"/>
    <x v="0"/>
    <n v="31800000"/>
    <n v="31800000"/>
    <s v="2-NO"/>
    <s v="4-N/A"/>
    <s v="2420 - Subdirección de Geografía"/>
    <s v="2.6-2-Caracterizaciones territoriales"/>
    <s v="SER012-Prestación de servicios personas naturales"/>
    <s v="DGIG-GEOG-5 Estudios e investigaciones"/>
    <s v="3-Gobernanza del dato y la información de valor público"/>
    <s v="11001-BOGOTÁ, D.C."/>
    <n v="31800000"/>
    <n v="0"/>
    <n v="0"/>
    <n v="3180000"/>
    <n v="0"/>
    <n v="3180000"/>
    <n v="0"/>
    <n v="3180000"/>
    <n v="0"/>
    <n v="3180000"/>
    <n v="0"/>
    <n v="3180000"/>
    <n v="0"/>
    <n v="3180000"/>
    <n v="0"/>
    <n v="3180000"/>
    <n v="0"/>
    <n v="3180000"/>
    <n v="0"/>
    <n v="3180000"/>
    <n v="0"/>
    <n v="3180000"/>
    <n v="0"/>
    <n v="0"/>
    <m/>
    <m/>
    <m/>
    <m/>
    <s v="OK"/>
    <s v="OK"/>
  </r>
  <r>
    <s v="4.2420.1.8.4.5"/>
    <s v="INVERSIÓN"/>
    <x v="0"/>
    <x v="4"/>
    <s v="Optimizar la generación de  información geodésica, cartográfica, geográfica, agrológica y catastral actualizada con las especificaciones técnicas requeridas"/>
    <s v="Documentos de estudios técnicos"/>
    <s v="Documento con los resultados del estudio técnico / Consolidar el documento final"/>
    <x v="63"/>
    <s v="C-0406-1003-7-10305B-0406009-02"/>
    <s v="02-02-02-008-003-09"/>
    <x v="602"/>
    <x v="0"/>
    <x v="0"/>
    <s v="enero"/>
    <x v="4"/>
    <x v="0"/>
    <x v="0"/>
    <n v="52000000"/>
    <n v="52000000"/>
    <s v="2-NO"/>
    <s v="4-N/A"/>
    <s v="2420 - Subdirección de Geografía"/>
    <s v="2.6-2-Caracterizaciones territoriales"/>
    <s v="SER012-Prestación de servicios personas naturales"/>
    <s v="DGIG-GEOG-5 Estudios e investigaciones"/>
    <s v="3-Gobernanza del dato y la información de valor público"/>
    <s v="11001-BOGOTÁ, D.C."/>
    <n v="52000000"/>
    <n v="0"/>
    <n v="0"/>
    <n v="5200000"/>
    <n v="0"/>
    <n v="5200000"/>
    <n v="0"/>
    <n v="5200000"/>
    <n v="0"/>
    <n v="5200000"/>
    <n v="0"/>
    <n v="5200000"/>
    <n v="0"/>
    <n v="5200000"/>
    <n v="0"/>
    <n v="5200000"/>
    <n v="0"/>
    <n v="5200000"/>
    <n v="0"/>
    <n v="5200000"/>
    <n v="0"/>
    <n v="5200000"/>
    <n v="0"/>
    <n v="0"/>
    <m/>
    <m/>
    <m/>
    <m/>
    <s v="OK"/>
    <s v="OK"/>
  </r>
  <r>
    <s v="4.2420.1.8.4.6"/>
    <s v="INVERSIÓN"/>
    <x v="0"/>
    <x v="4"/>
    <s v="Optimizar la generación de  información geodésica, cartográfica, geográfica, agrológica y catastral actualizada con las especificaciones técnicas requeridas"/>
    <s v="Documentos de estudios técnicos"/>
    <s v="Documento con los resultados del estudio técnico / Consolidar el documento final"/>
    <x v="63"/>
    <s v="C-0406-1003-7-10305B-0406009-02"/>
    <s v="02-02-02-008-003-09"/>
    <x v="603"/>
    <x v="0"/>
    <x v="0"/>
    <s v="enero"/>
    <x v="4"/>
    <x v="0"/>
    <x v="0"/>
    <n v="57000000"/>
    <n v="57000000"/>
    <s v="2-NO"/>
    <s v="4-N/A"/>
    <s v="2420 - Subdirección de Geografía"/>
    <s v="2.6-2-Caracterizaciones territoriales"/>
    <s v="SER012-Prestación de servicios personas naturales"/>
    <s v="DGIG-GEOG-5 Estudios e investigaciones"/>
    <s v="3-Gobernanza del dato y la información de valor público"/>
    <s v="11001-BOGOTÁ, D.C."/>
    <n v="57000000"/>
    <n v="0"/>
    <n v="0"/>
    <n v="5700000"/>
    <n v="0"/>
    <n v="5700000"/>
    <n v="0"/>
    <n v="5700000"/>
    <n v="0"/>
    <n v="5700000"/>
    <n v="0"/>
    <n v="5700000"/>
    <n v="0"/>
    <n v="5700000"/>
    <n v="0"/>
    <n v="5700000"/>
    <n v="0"/>
    <n v="5700000"/>
    <n v="0"/>
    <n v="5700000"/>
    <n v="0"/>
    <n v="5700000"/>
    <n v="0"/>
    <n v="0"/>
    <m/>
    <m/>
    <m/>
    <m/>
    <s v="OK"/>
    <s v="OK"/>
  </r>
  <r>
    <s v="4.2420.1.8.4.7"/>
    <s v="INVERSIÓN"/>
    <x v="0"/>
    <x v="4"/>
    <s v="Optimizar la generación de  información geodésica, cartográfica, geográfica, agrológica y catastral actualizada con las especificaciones técnicas requeridas"/>
    <s v="Documentos de estudios técnicos"/>
    <s v="Documento con los resultados del estudio técnico / Consolidar el documento final"/>
    <x v="63"/>
    <s v="C-0406-1003-7-10305B-0406009-02"/>
    <s v="02-02-02-008-003-09"/>
    <x v="599"/>
    <x v="0"/>
    <x v="0"/>
    <s v="enero"/>
    <x v="4"/>
    <x v="0"/>
    <x v="0"/>
    <n v="62500000"/>
    <n v="62500000"/>
    <s v="2-NO"/>
    <s v="4-N/A"/>
    <s v="2420 - Subdirección de Geografía"/>
    <s v="2.6-2-Caracterizaciones territoriales"/>
    <s v="SER012-Prestación de servicios personas naturales"/>
    <s v="DGIG-GEOG-5 Estudios e investigaciones"/>
    <s v="3-Gobernanza del dato y la información de valor público"/>
    <s v="11001-BOGOTÁ, D.C."/>
    <n v="62500000"/>
    <n v="0"/>
    <n v="0"/>
    <n v="6250000"/>
    <n v="0"/>
    <n v="6250000"/>
    <n v="0"/>
    <n v="6250000"/>
    <n v="0"/>
    <n v="6250000"/>
    <n v="0"/>
    <n v="6250000"/>
    <n v="0"/>
    <n v="6250000"/>
    <n v="0"/>
    <n v="6250000"/>
    <n v="0"/>
    <n v="6250000"/>
    <n v="0"/>
    <n v="6250000"/>
    <n v="0"/>
    <n v="6250000"/>
    <n v="0"/>
    <n v="0"/>
    <m/>
    <m/>
    <m/>
    <m/>
    <s v="OK"/>
    <s v="OK"/>
  </r>
  <r>
    <s v="4.2420.1.8.4.8"/>
    <s v="INVERSIÓN"/>
    <x v="0"/>
    <x v="4"/>
    <s v="Optimizar la generación de  información geodésica, cartográfica, geográfica, agrológica y catastral actualizada con las especificaciones técnicas requeridas"/>
    <s v="Documentos de estudios técnicos"/>
    <s v="Documento con los resultados del estudio técnico / Consolidar el documento final"/>
    <x v="63"/>
    <s v="C-0406-1003-7-10305B-0406009-02"/>
    <s v="02-02-02-008-003-09"/>
    <x v="599"/>
    <x v="0"/>
    <x v="0"/>
    <s v="enero"/>
    <x v="4"/>
    <x v="0"/>
    <x v="0"/>
    <n v="62500000"/>
    <n v="62500000"/>
    <s v="2-NO"/>
    <s v="4-N/A"/>
    <s v="2420 - Subdirección de Geografía"/>
    <s v="2.6-2-Caracterizaciones territoriales"/>
    <s v="SER012-Prestación de servicios personas naturales"/>
    <s v="DGIG-GEOG-5 Estudios e investigaciones"/>
    <s v="3-Gobernanza del dato y la información de valor público"/>
    <s v="11001-BOGOTÁ, D.C."/>
    <n v="62500000"/>
    <n v="0"/>
    <n v="0"/>
    <n v="6250000"/>
    <n v="0"/>
    <n v="6250000"/>
    <n v="0"/>
    <n v="6250000"/>
    <n v="0"/>
    <n v="6250000"/>
    <n v="0"/>
    <n v="6250000"/>
    <n v="0"/>
    <n v="6250000"/>
    <n v="0"/>
    <n v="6250000"/>
    <n v="0"/>
    <n v="6250000"/>
    <n v="0"/>
    <n v="6250000"/>
    <n v="0"/>
    <n v="6250000"/>
    <n v="0"/>
    <n v="0"/>
    <m/>
    <m/>
    <m/>
    <m/>
    <s v="OK"/>
    <s v="OK"/>
  </r>
  <r>
    <s v="4.2420.1.8.4.9"/>
    <s v="INVERSIÓN"/>
    <x v="0"/>
    <x v="4"/>
    <s v="Optimizar la generación de  información geodésica, cartográfica, geográfica, agrológica y catastral actualizada con las especificaciones técnicas requeridas"/>
    <s v="Documentos de estudios técnicos"/>
    <s v="Documento con los resultados del estudio técnico / Consolidar el documento final"/>
    <x v="63"/>
    <s v="C-0406-1003-7-10305B-0406009-02"/>
    <s v="02-02-02-008-003-09"/>
    <x v="599"/>
    <x v="0"/>
    <x v="0"/>
    <s v="enero"/>
    <x v="4"/>
    <x v="0"/>
    <x v="0"/>
    <n v="62500000"/>
    <n v="62500000"/>
    <s v="2-NO"/>
    <s v="4-N/A"/>
    <s v="2420 - Subdirección de Geografía"/>
    <s v="2.6-2-Caracterizaciones territoriales"/>
    <s v="SER012-Prestación de servicios personas naturales"/>
    <s v="DGIG-GEOG-5 Estudios e investigaciones"/>
    <s v="3-Gobernanza del dato y la información de valor público"/>
    <s v="11001-BOGOTÁ, D.C."/>
    <n v="62500000"/>
    <n v="0"/>
    <n v="0"/>
    <n v="6250000"/>
    <n v="0"/>
    <n v="6250000"/>
    <n v="0"/>
    <n v="6250000"/>
    <n v="0"/>
    <n v="6250000"/>
    <n v="0"/>
    <n v="6250000"/>
    <n v="0"/>
    <n v="6250000"/>
    <n v="0"/>
    <n v="6250000"/>
    <n v="0"/>
    <n v="6250000"/>
    <n v="0"/>
    <n v="6250000"/>
    <n v="0"/>
    <n v="6250000"/>
    <n v="0"/>
    <n v="0"/>
    <m/>
    <m/>
    <m/>
    <m/>
    <s v="OK"/>
    <s v="OK"/>
  </r>
  <r>
    <s v="4.2420.1.8.5.1"/>
    <s v="INVERSIÓN"/>
    <x v="0"/>
    <x v="4"/>
    <s v="Optimizar la generación de  información geodésica, cartográfica, geográfica, agrológica y catastral actualizada con las especificaciones técnicas requeridas"/>
    <s v="Documentos de estudios técnicos"/>
    <s v="Documento con los resultados del estudio técnico / Presentar los resultados del estudio técnico"/>
    <x v="12"/>
    <s v="C-0406-1003-7-10305B-0406009-02"/>
    <s v="02-02-02-008-003-09"/>
    <x v="604"/>
    <x v="0"/>
    <x v="0"/>
    <s v="enero"/>
    <x v="4"/>
    <x v="0"/>
    <x v="0"/>
    <n v="31800000"/>
    <n v="31800000"/>
    <s v="2-NO"/>
    <s v="4-N/A"/>
    <s v="2420 - Subdirección de Geografía"/>
    <s v="2.6-6-Ordenamiento Territorial"/>
    <s v="SER012-Prestación de servicios personas naturales"/>
    <s v="DGIG-9 Apoyo Profesional"/>
    <s v="4-Regulación y política pública con enfoque territorial"/>
    <s v="11001-BOGOTÁ, D.C."/>
    <n v="31800000"/>
    <n v="0"/>
    <n v="0"/>
    <n v="3180000"/>
    <n v="0"/>
    <n v="3180000"/>
    <n v="0"/>
    <n v="3180000"/>
    <n v="0"/>
    <n v="3180000"/>
    <n v="0"/>
    <n v="3180000"/>
    <n v="0"/>
    <n v="3180000"/>
    <n v="0"/>
    <n v="3180000"/>
    <n v="0"/>
    <n v="3180000"/>
    <n v="0"/>
    <n v="3180000"/>
    <n v="0"/>
    <n v="3180000"/>
    <n v="0"/>
    <n v="0"/>
    <m/>
    <m/>
    <m/>
    <m/>
    <s v="OK"/>
    <s v="OK"/>
  </r>
  <r>
    <s v="4.2420.1.8.5.10"/>
    <s v="INVERSIÓN"/>
    <x v="0"/>
    <x v="4"/>
    <s v="Optimizar la generación de  información geodésica, cartográfica, geográfica, agrológica y catastral actualizada con las especificaciones técnicas requeridas"/>
    <s v="Documentos de estudios técnicos"/>
    <s v="Documento con los resultados del estudio técnico / Presentar los resultados del estudio técnico"/>
    <x v="63"/>
    <s v="C-0406-1003-7-10305B-0406009-02"/>
    <s v="02-02-02-008-003-09"/>
    <x v="605"/>
    <x v="2"/>
    <x v="2"/>
    <s v="febrero"/>
    <x v="4"/>
    <x v="0"/>
    <x v="0"/>
    <n v="96000000"/>
    <n v="96000000"/>
    <s v="2-NO"/>
    <s v="4-N/A"/>
    <s v="2420 - Subdirección de Geografía"/>
    <s v="2.6-6-Ordenamiento Territorial"/>
    <s v="SER012-Prestación de servicios personas naturales"/>
    <s v="DGIG-9 Apoyo Profesional"/>
    <s v="4-Regulación y política pública con enfoque territorial"/>
    <s v="11001-BOGOTÁ, D.C."/>
    <n v="0"/>
    <n v="0"/>
    <n v="96000000"/>
    <n v="0"/>
    <n v="0"/>
    <n v="9600000"/>
    <n v="0"/>
    <n v="9600000"/>
    <n v="0"/>
    <n v="9600000"/>
    <n v="0"/>
    <n v="9600000"/>
    <n v="0"/>
    <n v="9600000"/>
    <n v="0"/>
    <n v="9600000"/>
    <n v="0"/>
    <n v="9600000"/>
    <n v="0"/>
    <n v="9600000"/>
    <n v="0"/>
    <n v="9600000"/>
    <n v="0"/>
    <n v="9600000"/>
    <m/>
    <m/>
    <m/>
    <m/>
    <s v="OK"/>
    <s v="OK"/>
  </r>
  <r>
    <s v="4.2420.1.8.5.11"/>
    <s v="INVERSIÓN"/>
    <x v="0"/>
    <x v="4"/>
    <s v="Optimizar la generación de  información geodésica, cartográfica, geográfica, agrológica y catastral actualizada con las especificaciones técnicas requeridas"/>
    <s v="Documentos de estudios técnicos"/>
    <s v="Documento con los resultados del estudio técnico / Presentar los resultados del estudio técnico"/>
    <x v="63"/>
    <s v="C-0406-1003-7-10305B-0406009-02"/>
    <s v="02-02-02-008-003-09"/>
    <x v="606"/>
    <x v="2"/>
    <x v="2"/>
    <s v="febrero"/>
    <x v="4"/>
    <x v="0"/>
    <x v="0"/>
    <n v="110950000"/>
    <n v="110950000"/>
    <s v="2-NO"/>
    <s v="4-N/A"/>
    <s v="2420 - Subdirección de Geografía"/>
    <s v="2.6-6-Ordenamiento Territorial"/>
    <s v="SER012-Prestación de servicios personas naturales"/>
    <s v="DGIG-24 Lider Ordenamiento Territorial"/>
    <s v="4-Regulación y política pública con enfoque territorial"/>
    <s v="11001-BOGOTÁ, D.C."/>
    <n v="0"/>
    <n v="0"/>
    <n v="110950000"/>
    <n v="0"/>
    <n v="0"/>
    <n v="11095000"/>
    <n v="0"/>
    <n v="11095000"/>
    <n v="0"/>
    <n v="11095000"/>
    <n v="0"/>
    <n v="11095000"/>
    <n v="0"/>
    <n v="11095000"/>
    <n v="0"/>
    <n v="11095000"/>
    <n v="0"/>
    <n v="11095000"/>
    <n v="0"/>
    <n v="11095000"/>
    <n v="0"/>
    <n v="11095000"/>
    <n v="0"/>
    <n v="11095000"/>
    <m/>
    <m/>
    <m/>
    <m/>
    <s v="OK"/>
    <s v="OK"/>
  </r>
  <r>
    <s v="4.2420.1.8.5.2"/>
    <s v="INVERSIÓN"/>
    <x v="0"/>
    <x v="4"/>
    <s v="Optimizar la generación de  información geodésica, cartográfica, geográfica, agrológica y catastral actualizada con las especificaciones técnicas requeridas"/>
    <s v="Documentos de estudios técnicos"/>
    <s v="Documento con los resultados del estudio técnico / Presentar los resultados del estudio técnico"/>
    <x v="12"/>
    <s v="C-0406-1003-7-10305B-0406009-02"/>
    <s v="02-02-02-008-003-09"/>
    <x v="607"/>
    <x v="2"/>
    <x v="2"/>
    <s v="febrero"/>
    <x v="4"/>
    <x v="0"/>
    <x v="0"/>
    <n v="37000000"/>
    <n v="37000000"/>
    <s v="2-NO"/>
    <s v="4-N/A"/>
    <s v="2420 - Subdirección de Geografía"/>
    <s v="2.6-6-Ordenamiento Territorial"/>
    <s v="SER012-Prestación de servicios personas naturales"/>
    <s v="DGIG-9 Apoyo Profesional"/>
    <s v="4-Regulación y política pública con enfoque territorial"/>
    <s v="11001-BOGOTÁ, D.C."/>
    <n v="0"/>
    <n v="0"/>
    <n v="37000000"/>
    <n v="0"/>
    <n v="0"/>
    <n v="3700000"/>
    <n v="0"/>
    <n v="3700000"/>
    <n v="0"/>
    <n v="3700000"/>
    <n v="0"/>
    <n v="3700000"/>
    <n v="0"/>
    <n v="3700000"/>
    <n v="0"/>
    <n v="3700000"/>
    <n v="0"/>
    <n v="3700000"/>
    <n v="0"/>
    <n v="3700000"/>
    <n v="0"/>
    <n v="3700000"/>
    <n v="0"/>
    <n v="3700000"/>
    <m/>
    <m/>
    <m/>
    <m/>
    <s v="OK"/>
    <s v="OK"/>
  </r>
  <r>
    <s v="4.2420.1.8.5.3"/>
    <s v="INVERSIÓN"/>
    <x v="0"/>
    <x v="4"/>
    <s v="Optimizar la generación de  información geodésica, cartográfica, geográfica, agrológica y catastral actualizada con las especificaciones técnicas requeridas"/>
    <s v="Documentos de estudios técnicos"/>
    <s v="Documento con los resultados del estudio técnico / Presentar los resultados del estudio técnico"/>
    <x v="12"/>
    <s v="C-0406-1003-7-10305B-0406009-02"/>
    <s v="02-02-02-008-003-09"/>
    <x v="607"/>
    <x v="2"/>
    <x v="2"/>
    <s v="febrero"/>
    <x v="4"/>
    <x v="0"/>
    <x v="0"/>
    <n v="37000000"/>
    <n v="37000000"/>
    <s v="2-NO"/>
    <s v="4-N/A"/>
    <s v="2420 - Subdirección de Geografía"/>
    <s v="2.6-6-Ordenamiento Territorial"/>
    <s v="SER012-Prestación de servicios personas naturales"/>
    <s v="DGIG-9 Apoyo Profesional"/>
    <s v="4-Regulación y política pública con enfoque territorial"/>
    <s v="11001-BOGOTÁ, D.C."/>
    <n v="0"/>
    <n v="0"/>
    <n v="37000000"/>
    <n v="0"/>
    <n v="0"/>
    <n v="3700000"/>
    <n v="0"/>
    <n v="3700000"/>
    <n v="0"/>
    <n v="3700000"/>
    <n v="0"/>
    <n v="3700000"/>
    <n v="0"/>
    <n v="3700000"/>
    <n v="0"/>
    <n v="3700000"/>
    <n v="0"/>
    <n v="3700000"/>
    <n v="0"/>
    <n v="3700000"/>
    <n v="0"/>
    <n v="3700000"/>
    <n v="0"/>
    <n v="3700000"/>
    <m/>
    <m/>
    <m/>
    <m/>
    <s v="OK"/>
    <s v="OK"/>
  </r>
  <r>
    <s v="4.2420.1.8.5.4"/>
    <s v="INVERSIÓN"/>
    <x v="0"/>
    <x v="4"/>
    <s v="Optimizar la generación de  información geodésica, cartográfica, geográfica, agrológica y catastral actualizada con las especificaciones técnicas requeridas"/>
    <s v="Documentos de estudios técnicos"/>
    <s v="Documento con los resultados del estudio técnico / Presentar los resultados del estudio técnico"/>
    <x v="63"/>
    <s v="C-0406-1003-7-10305B-0406009-02"/>
    <s v="02-02-02-008-003-09"/>
    <x v="608"/>
    <x v="2"/>
    <x v="2"/>
    <s v="febrero"/>
    <x v="4"/>
    <x v="0"/>
    <x v="0"/>
    <n v="43500000"/>
    <n v="43500000"/>
    <s v="2-NO"/>
    <s v="4-N/A"/>
    <s v="2420 - Subdirección de Geografía"/>
    <s v="2.6-6-Ordenamiento Territorial"/>
    <s v="SER012-Prestación de servicios personas naturales"/>
    <s v="DGIG-9 Apoyo Profesional"/>
    <s v="4-Regulación y política pública con enfoque territorial"/>
    <s v="11001-BOGOTÁ, D.C."/>
    <n v="0"/>
    <n v="0"/>
    <n v="43500000"/>
    <n v="0"/>
    <n v="0"/>
    <n v="4350000"/>
    <n v="0"/>
    <n v="4350000"/>
    <n v="0"/>
    <n v="4350000"/>
    <n v="0"/>
    <n v="4350000"/>
    <n v="0"/>
    <n v="4350000"/>
    <n v="0"/>
    <n v="4350000"/>
    <n v="0"/>
    <n v="4350000"/>
    <n v="0"/>
    <n v="4350000"/>
    <n v="0"/>
    <n v="4350000"/>
    <n v="0"/>
    <n v="4350000"/>
    <m/>
    <m/>
    <m/>
    <m/>
    <s v="OK"/>
    <s v="OK"/>
  </r>
  <r>
    <s v="4.2420.1.8.5.5"/>
    <s v="INVERSIÓN"/>
    <x v="0"/>
    <x v="4"/>
    <s v="Optimizar la generación de  información geodésica, cartográfica, geográfica, agrológica y catastral actualizada con las especificaciones técnicas requeridas"/>
    <s v="Documentos de estudios técnicos"/>
    <s v="Documento con los resultados del estudio técnico / Presentar los resultados del estudio técnico"/>
    <x v="63"/>
    <s v="C-0406-1003-7-10305B-0406009-02"/>
    <s v="02-02-02-008-003-09"/>
    <x v="609"/>
    <x v="2"/>
    <x v="2"/>
    <s v="febrero"/>
    <x v="4"/>
    <x v="0"/>
    <x v="0"/>
    <n v="57000000"/>
    <n v="57000000"/>
    <s v="2-NO"/>
    <s v="4-N/A"/>
    <s v="2420 - Subdirección de Geografía"/>
    <s v="2.6-6-Ordenamiento Territorial"/>
    <s v="SER012-Prestación de servicios personas naturales"/>
    <s v="DGIG-9 Apoyo Profesional"/>
    <s v="4-Regulación y política pública con enfoque territorial"/>
    <s v="11001-BOGOTÁ, D.C."/>
    <n v="0"/>
    <n v="0"/>
    <n v="57000000"/>
    <n v="0"/>
    <n v="0"/>
    <n v="5700000"/>
    <n v="0"/>
    <n v="5700000"/>
    <n v="0"/>
    <n v="5700000"/>
    <n v="0"/>
    <n v="5700000"/>
    <n v="0"/>
    <n v="5700000"/>
    <n v="0"/>
    <n v="5700000"/>
    <n v="0"/>
    <n v="5700000"/>
    <n v="0"/>
    <n v="5700000"/>
    <n v="0"/>
    <n v="5700000"/>
    <n v="0"/>
    <n v="5700000"/>
    <m/>
    <m/>
    <m/>
    <m/>
    <s v="OK"/>
    <s v="OK"/>
  </r>
  <r>
    <s v="4.2420.1.8.5.6"/>
    <s v="INVERSIÓN"/>
    <x v="0"/>
    <x v="4"/>
    <s v="Optimizar la generación de  información geodésica, cartográfica, geográfica, agrológica y catastral actualizada con las especificaciones técnicas requeridas"/>
    <s v="Documentos de estudios técnicos"/>
    <s v="Documento con los resultados del estudio técnico / Presentar los resultados del estudio técnico"/>
    <x v="63"/>
    <s v="C-0406-1003-7-10305B-0406009-02"/>
    <s v="02-02-02-008-003-09"/>
    <x v="610"/>
    <x v="2"/>
    <x v="2"/>
    <s v="febrero"/>
    <x v="4"/>
    <x v="0"/>
    <x v="0"/>
    <n v="77000000"/>
    <n v="77000000"/>
    <s v="2-NO"/>
    <s v="4-N/A"/>
    <s v="2420 - Subdirección de Geografía"/>
    <s v="2.6-6-Ordenamiento Territorial"/>
    <s v="SER012-Prestación de servicios personas naturales"/>
    <s v="DGIG-9 Apoyo Profesional"/>
    <s v="4-Regulación y política pública con enfoque territorial"/>
    <s v="11001-BOGOTÁ, D.C."/>
    <n v="0"/>
    <n v="0"/>
    <n v="77000000"/>
    <n v="0"/>
    <n v="0"/>
    <n v="7700000"/>
    <n v="0"/>
    <n v="7700000"/>
    <n v="0"/>
    <n v="7700000"/>
    <n v="0"/>
    <n v="7700000"/>
    <n v="0"/>
    <n v="7700000"/>
    <n v="0"/>
    <n v="7700000"/>
    <n v="0"/>
    <n v="7700000"/>
    <n v="0"/>
    <n v="7700000"/>
    <n v="0"/>
    <n v="7700000"/>
    <n v="0"/>
    <n v="7700000"/>
    <m/>
    <m/>
    <m/>
    <m/>
    <s v="OK"/>
    <s v="OK"/>
  </r>
  <r>
    <s v="4.2420.1.8.5.7"/>
    <s v="INVERSIÓN"/>
    <x v="0"/>
    <x v="4"/>
    <s v="Optimizar la generación de  información geodésica, cartográfica, geográfica, agrológica y catastral actualizada con las especificaciones técnicas requeridas"/>
    <s v="Documentos de estudios técnicos"/>
    <s v="Documento con los resultados del estudio técnico / Presentar los resultados del estudio técnico"/>
    <x v="63"/>
    <s v="C-0406-1003-7-10305B-0406009-02"/>
    <s v="02-02-02-008-003-09"/>
    <x v="611"/>
    <x v="2"/>
    <x v="2"/>
    <s v="febrero"/>
    <x v="4"/>
    <x v="0"/>
    <x v="0"/>
    <n v="81500000"/>
    <n v="81500000"/>
    <s v="2-NO"/>
    <s v="4-N/A"/>
    <s v="2420 - Subdirección de Geografía"/>
    <s v="2.6-6-Ordenamiento Territorial"/>
    <s v="SER012-Prestación de servicios personas naturales"/>
    <s v="DGIG-9 Apoyo Profesional"/>
    <s v="4-Regulación y política pública con enfoque territorial"/>
    <s v="11001-BOGOTÁ, D.C."/>
    <n v="0"/>
    <n v="0"/>
    <n v="81500000"/>
    <n v="0"/>
    <n v="0"/>
    <n v="8150000"/>
    <n v="0"/>
    <n v="8150000"/>
    <n v="0"/>
    <n v="8150000"/>
    <n v="0"/>
    <n v="8150000"/>
    <n v="0"/>
    <n v="8150000"/>
    <n v="0"/>
    <n v="8150000"/>
    <n v="0"/>
    <n v="8150000"/>
    <n v="0"/>
    <n v="8150000"/>
    <n v="0"/>
    <n v="8150000"/>
    <n v="0"/>
    <n v="8150000"/>
    <m/>
    <m/>
    <m/>
    <m/>
    <s v="OK"/>
    <s v="OK"/>
  </r>
  <r>
    <s v="4.2420.1.8.5.8"/>
    <s v="INVERSIÓN"/>
    <x v="0"/>
    <x v="4"/>
    <s v="Optimizar la generación de  información geodésica, cartográfica, geográfica, agrológica y catastral actualizada con las especificaciones técnicas requeridas"/>
    <s v="Documentos de estudios técnicos"/>
    <s v="Documento con los resultados del estudio técnico / Presentar los resultados del estudio técnico"/>
    <x v="63"/>
    <s v="C-0406-1003-7-10305B-0406009-02"/>
    <s v="02-02-02-008-003-09"/>
    <x v="611"/>
    <x v="2"/>
    <x v="2"/>
    <s v="febrero"/>
    <x v="4"/>
    <x v="0"/>
    <x v="0"/>
    <n v="81500000"/>
    <n v="81500000"/>
    <s v="2-NO"/>
    <s v="4-N/A"/>
    <s v="2420 - Subdirección de Geografía"/>
    <s v="2.6-6-Ordenamiento Territorial"/>
    <s v="SER012-Prestación de servicios personas naturales"/>
    <s v="DGIG-9 Apoyo Profesional"/>
    <s v="4-Regulación y política pública con enfoque territorial"/>
    <s v="11001-BOGOTÁ, D.C."/>
    <n v="0"/>
    <n v="0"/>
    <n v="81500000"/>
    <n v="0"/>
    <n v="0"/>
    <n v="8150000"/>
    <n v="0"/>
    <n v="8150000"/>
    <n v="0"/>
    <n v="8150000"/>
    <n v="0"/>
    <n v="8150000"/>
    <n v="0"/>
    <n v="8150000"/>
    <n v="0"/>
    <n v="8150000"/>
    <n v="0"/>
    <n v="8150000"/>
    <n v="0"/>
    <n v="8150000"/>
    <n v="0"/>
    <n v="8150000"/>
    <n v="0"/>
    <n v="8150000"/>
    <m/>
    <m/>
    <m/>
    <m/>
    <s v="OK"/>
    <s v="OK"/>
  </r>
  <r>
    <s v="4.2420.1.8.5.9"/>
    <s v="INVERSIÓN"/>
    <x v="0"/>
    <x v="4"/>
    <s v="Optimizar la generación de  información geodésica, cartográfica, geográfica, agrológica y catastral actualizada con las especificaciones técnicas requeridas"/>
    <s v="Documentos de estudios técnicos"/>
    <s v="Documento con los resultados del estudio técnico / Presentar los resultados del estudio técnico"/>
    <x v="63"/>
    <s v="C-0406-1003-7-10305B-0406009-02"/>
    <s v="02-02-02-008-003-09"/>
    <x v="612"/>
    <x v="2"/>
    <x v="2"/>
    <s v="febrero"/>
    <x v="4"/>
    <x v="0"/>
    <x v="0"/>
    <n v="96000000"/>
    <n v="96000000"/>
    <s v="2-NO"/>
    <s v="4-N/A"/>
    <s v="2420 - Subdirección de Geografía"/>
    <s v="2.6-6-Ordenamiento Territorial"/>
    <s v="SER012-Prestación de servicios personas naturales"/>
    <s v="DGIG-9 Apoyo Profesional"/>
    <s v="4-Regulación y política pública con enfoque territorial"/>
    <s v="11001-BOGOTÁ, D.C."/>
    <n v="0"/>
    <n v="0"/>
    <n v="96000000"/>
    <n v="0"/>
    <n v="0"/>
    <n v="9600000"/>
    <n v="0"/>
    <n v="9600000"/>
    <n v="0"/>
    <n v="9600000"/>
    <n v="0"/>
    <n v="9600000"/>
    <n v="0"/>
    <n v="9600000"/>
    <n v="0"/>
    <n v="9600000"/>
    <n v="0"/>
    <n v="9600000"/>
    <n v="0"/>
    <n v="9600000"/>
    <n v="0"/>
    <n v="9600000"/>
    <n v="0"/>
    <n v="9600000"/>
    <m/>
    <m/>
    <m/>
    <m/>
    <s v="OK"/>
    <s v="OK"/>
  </r>
  <r>
    <s v="4.2420.4.1.1.1"/>
    <s v="INVERSIÓN"/>
    <x v="0"/>
    <x v="4"/>
    <s v="Aumentar  la  disposición de información geográfica general y por demanda"/>
    <s v="Servicio de información geográfica, geodésica y cartográfica actualizada"/>
    <s v="Realizar la actualización y disposición de productos asociados a la información cartográfica, geográfica, geodésica, agrólogica y catastral"/>
    <x v="10"/>
    <s v="C-0406-1003-7-10305B-0406001-02"/>
    <s v="02-02-02-010"/>
    <x v="613"/>
    <x v="1"/>
    <x v="1"/>
    <s v="N/A"/>
    <x v="1"/>
    <x v="1"/>
    <x v="0"/>
    <n v="65000000"/>
    <n v="65000000"/>
    <s v="2-NO"/>
    <s v="4-N/A"/>
    <s v="2420 - Subdirección de Geografía"/>
    <s v="3.3-4-Viáticos"/>
    <s v="VIAT01-Viáticos y gastos de viaje"/>
    <s v="DGIG-19 N/A"/>
    <s v="3-Gobernanza del dato y la información de valor público"/>
    <s v="11001-BOGOTÁ, D.C."/>
    <n v="0"/>
    <n v="0"/>
    <n v="0"/>
    <n v="0"/>
    <n v="6500000"/>
    <n v="6500000"/>
    <n v="6500000"/>
    <n v="6500000"/>
    <n v="6500000"/>
    <n v="6500000"/>
    <n v="6500000"/>
    <n v="6500000"/>
    <n v="6500000"/>
    <n v="6500000"/>
    <n v="6500000"/>
    <n v="6500000"/>
    <n v="6500000"/>
    <n v="6500000"/>
    <n v="6500000"/>
    <n v="6500000"/>
    <n v="6500000"/>
    <n v="6500000"/>
    <n v="6500000"/>
    <n v="6500000"/>
    <m/>
    <m/>
    <m/>
    <m/>
    <s v="OK"/>
    <s v="OK"/>
  </r>
  <r>
    <s v="4.2430.1.2.1.1"/>
    <s v="INVERSIÓN"/>
    <x v="0"/>
    <x v="4"/>
    <s v="Optimizar la generación de  información geodésica, cartográfica, geográfica, agrológica y catastral actualizada con las especificaciones técnicas requeridas"/>
    <s v="Información agrológica de suelos levantada"/>
    <s v="Levantamiento de suelos / Generar Análisis de inventario de suelos"/>
    <x v="63"/>
    <s v="C-0406-1003-7-10305B-0406013-02"/>
    <s v="02-02-02-008-003-09"/>
    <x v="614"/>
    <x v="2"/>
    <x v="2"/>
    <s v="febrero"/>
    <x v="4"/>
    <x v="0"/>
    <x v="0"/>
    <n v="86500000"/>
    <n v="86500000"/>
    <s v="2-NO"/>
    <s v="4-N/A"/>
    <s v="2430 - Subdirección de Agrología"/>
    <s v="2.7-3-Levantamiento de suelos"/>
    <s v="SER012-Prestación de servicios personas naturales"/>
    <s v="DGIG-AGRO-17 Profesionales Levantamientos de suelos"/>
    <s v="3-Gobernanza del dato y la información de valor público"/>
    <s v="11001-BOGOTÁ, D.C."/>
    <n v="0"/>
    <n v="0"/>
    <n v="86500000"/>
    <n v="0"/>
    <n v="0"/>
    <n v="8650000"/>
    <n v="0"/>
    <n v="8650000"/>
    <n v="0"/>
    <n v="8650000"/>
    <n v="0"/>
    <n v="8650000"/>
    <n v="0"/>
    <n v="8650000"/>
    <n v="0"/>
    <n v="8650000"/>
    <n v="0"/>
    <n v="8650000"/>
    <n v="0"/>
    <n v="8650000"/>
    <n v="0"/>
    <n v="17300000"/>
    <n v="0"/>
    <n v="0"/>
    <m/>
    <m/>
    <m/>
    <m/>
    <s v="OK"/>
    <s v="OK"/>
  </r>
  <r>
    <s v="4.2430.1.2.1.2"/>
    <s v="INVERSIÓN"/>
    <x v="0"/>
    <x v="4"/>
    <s v="Optimizar la generación de  información geodésica, cartográfica, geográfica, agrológica y catastral actualizada con las especificaciones técnicas requeridas"/>
    <s v="Información agrológica de suelos levantada"/>
    <s v="Levantamiento de suelos / Generar Análisis de inventario de suelos"/>
    <x v="63"/>
    <s v="C-0406-1003-7-10305B-0406013-02"/>
    <s v="02-02-02-008-003-09"/>
    <x v="615"/>
    <x v="2"/>
    <x v="2"/>
    <s v="febrero"/>
    <x v="4"/>
    <x v="0"/>
    <x v="0"/>
    <n v="66000000"/>
    <n v="66000000"/>
    <s v="2-NO"/>
    <s v="4-N/A"/>
    <s v="2430 - Subdirección de Agrología"/>
    <s v="2.7-3-Levantamiento de suelos"/>
    <s v="SER012-Prestación de servicios personas naturales"/>
    <s v="DGIG-AGRO-17 Profesionales Levantamientos de suelos"/>
    <s v="3-Gobernanza del dato y la información de valor público"/>
    <s v="11001-BOGOTÁ, D.C."/>
    <n v="0"/>
    <n v="0"/>
    <n v="66000000"/>
    <n v="0"/>
    <n v="0"/>
    <n v="6600000"/>
    <n v="0"/>
    <n v="6600000"/>
    <n v="0"/>
    <n v="6600000"/>
    <n v="0"/>
    <n v="6600000"/>
    <n v="0"/>
    <n v="6600000"/>
    <n v="0"/>
    <n v="6600000"/>
    <n v="0"/>
    <n v="6600000"/>
    <n v="0"/>
    <n v="6600000"/>
    <n v="0"/>
    <n v="13200000"/>
    <n v="0"/>
    <n v="0"/>
    <m/>
    <m/>
    <m/>
    <m/>
    <s v="OK"/>
    <s v="OK"/>
  </r>
  <r>
    <s v="4.2430.1.3.2.1"/>
    <s v="INVERSIÓN"/>
    <x v="0"/>
    <x v="4"/>
    <s v="Optimizar la generación de  información geodésica, cartográfica, geográfica, agrológica y catastral actualizada con las especificaciones técnicas requeridas"/>
    <s v="Información básica para suelos generada"/>
    <s v="Realizar la actualización de áreas homogéneas de tierras para catastro multiproposito"/>
    <x v="63"/>
    <s v="C-0406-1003-7-10305B-0406012-02"/>
    <s v="02-02-02-008-003-09"/>
    <x v="616"/>
    <x v="2"/>
    <x v="2"/>
    <s v="febrero"/>
    <x v="4"/>
    <x v="0"/>
    <x v="0"/>
    <n v="66000000"/>
    <n v="66000000"/>
    <s v="2-NO"/>
    <s v="4-N/A"/>
    <s v="2430 - Subdirección de Agrología"/>
    <s v="2.7-4-Productos agrológicos"/>
    <s v="SER012-Prestación de servicios personas naturales"/>
    <s v="DGIG-AGRO-14 Profesionales Áreas Homogéneas de Tierras y aplicaciones"/>
    <s v="3-Gobernanza del dato y la información de valor público"/>
    <s v="11001-BOGOTÁ, D.C."/>
    <n v="0"/>
    <n v="0"/>
    <n v="66000000"/>
    <n v="0"/>
    <n v="0"/>
    <n v="6600000"/>
    <n v="0"/>
    <n v="6600000"/>
    <n v="0"/>
    <n v="6600000"/>
    <n v="0"/>
    <n v="6600000"/>
    <n v="0"/>
    <n v="6600000"/>
    <n v="0"/>
    <n v="6600000"/>
    <n v="0"/>
    <n v="6600000"/>
    <n v="0"/>
    <n v="6600000"/>
    <n v="0"/>
    <n v="13200000"/>
    <n v="0"/>
    <n v="0"/>
    <m/>
    <m/>
    <m/>
    <m/>
    <s v="OK"/>
    <s v="OK"/>
  </r>
  <r>
    <s v="4.2430.1.3.2.10"/>
    <s v="INVERSIÓN"/>
    <x v="0"/>
    <x v="4"/>
    <s v="Optimizar la generación de  información geodésica, cartográfica, geográfica, agrológica y catastral actualizada con las especificaciones técnicas requeridas"/>
    <s v="Información básica para suelos generada"/>
    <s v="Realizar la actualización de áreas homogéneas de tierras para catastro multiproposito"/>
    <x v="63"/>
    <s v="C-0406-1003-7-10305B-0406012-02"/>
    <s v="02-02-02-008-003-09"/>
    <x v="617"/>
    <x v="2"/>
    <x v="2"/>
    <s v="febrero"/>
    <x v="4"/>
    <x v="0"/>
    <x v="0"/>
    <n v="57000000"/>
    <n v="57000000"/>
    <s v="2-NO"/>
    <s v="4-N/A"/>
    <s v="2430 - Subdirección de Agrología"/>
    <s v="2.7-4-Productos agrológicos"/>
    <s v="SER012-Prestación de servicios personas naturales"/>
    <s v="DGIG-AGRO-14 Profesionales Áreas Homogéneas de Tierras y aplicaciones"/>
    <s v="3-Gobernanza del dato y la información de valor público"/>
    <s v="11001-BOGOTÁ, D.C."/>
    <n v="0"/>
    <n v="0"/>
    <n v="57000000"/>
    <n v="0"/>
    <n v="0"/>
    <n v="5700000"/>
    <n v="0"/>
    <n v="5700000"/>
    <n v="0"/>
    <n v="5700000"/>
    <n v="0"/>
    <n v="5700000"/>
    <n v="0"/>
    <n v="5700000"/>
    <n v="0"/>
    <n v="5700000"/>
    <n v="0"/>
    <n v="5700000"/>
    <n v="0"/>
    <n v="5700000"/>
    <n v="0"/>
    <n v="11400000"/>
    <n v="0"/>
    <n v="0"/>
    <m/>
    <m/>
    <m/>
    <m/>
    <s v="OK"/>
    <s v="OK"/>
  </r>
  <r>
    <s v="4.2430.1.3.2.11"/>
    <s v="INVERSIÓN"/>
    <x v="0"/>
    <x v="4"/>
    <s v="Optimizar la generación de  información geodésica, cartográfica, geográfica, agrológica y catastral actualizada con las especificaciones técnicas requeridas"/>
    <s v="Información básica para suelos generada"/>
    <s v="Realizar la actualización de áreas homogéneas de tierras para catastro multiproposito"/>
    <x v="63"/>
    <s v="C-0406-1003-7-10305B-0406012-02"/>
    <s v="02-02-02-008-003-09"/>
    <x v="618"/>
    <x v="2"/>
    <x v="2"/>
    <s v="febrero"/>
    <x v="4"/>
    <x v="0"/>
    <x v="0"/>
    <n v="49000000"/>
    <n v="49000000"/>
    <s v="2-NO"/>
    <s v="4-N/A"/>
    <s v="2430 - Subdirección de Agrología"/>
    <s v="2.7-4-Productos agrológicos"/>
    <s v="SER012-Prestación de servicios personas naturales"/>
    <s v="DGIG-AGRO-14 Profesionales Áreas Homogéneas de Tierras y aplicaciones"/>
    <s v="3-Gobernanza del dato y la información de valor público"/>
    <s v="11001-BOGOTÁ, D.C."/>
    <n v="0"/>
    <n v="0"/>
    <n v="49000000"/>
    <n v="0"/>
    <n v="0"/>
    <n v="4900000"/>
    <n v="0"/>
    <n v="4900000"/>
    <n v="0"/>
    <n v="4900000"/>
    <n v="0"/>
    <n v="4900000"/>
    <n v="0"/>
    <n v="4900000"/>
    <n v="0"/>
    <n v="4900000"/>
    <n v="0"/>
    <n v="4900000"/>
    <n v="0"/>
    <n v="4900000"/>
    <n v="0"/>
    <n v="9800000"/>
    <n v="0"/>
    <n v="0"/>
    <m/>
    <m/>
    <m/>
    <m/>
    <s v="OK"/>
    <s v="OK"/>
  </r>
  <r>
    <s v="4.2430.1.3.2.12"/>
    <s v="INVERSIÓN"/>
    <x v="0"/>
    <x v="4"/>
    <s v="Optimizar la generación de  información geodésica, cartográfica, geográfica, agrológica y catastral actualizada con las especificaciones técnicas requeridas"/>
    <s v="Información básica para suelos generada"/>
    <s v="Realizar la actualización de áreas homogéneas de tierras para catastro multiproposito"/>
    <x v="63"/>
    <s v="C-0406-1003-7-10305B-0406012-02"/>
    <s v="02-02-02-008-003-09"/>
    <x v="618"/>
    <x v="2"/>
    <x v="2"/>
    <s v="febrero"/>
    <x v="4"/>
    <x v="0"/>
    <x v="0"/>
    <n v="49000000"/>
    <n v="49000000"/>
    <s v="2-NO"/>
    <s v="4-N/A"/>
    <s v="2430 - Subdirección de Agrología"/>
    <s v="2.7-4-Productos agrológicos"/>
    <s v="SER012-Prestación de servicios personas naturales"/>
    <s v="DGIG-AGRO-14 Profesionales Áreas Homogéneas de Tierras y aplicaciones"/>
    <s v="3-Gobernanza del dato y la información de valor público"/>
    <s v="11001-BOGOTÁ, D.C."/>
    <n v="0"/>
    <n v="0"/>
    <n v="49000000"/>
    <n v="0"/>
    <n v="0"/>
    <n v="4900000"/>
    <n v="0"/>
    <n v="4900000"/>
    <n v="0"/>
    <n v="4900000"/>
    <n v="0"/>
    <n v="4900000"/>
    <n v="0"/>
    <n v="4900000"/>
    <n v="0"/>
    <n v="4900000"/>
    <n v="0"/>
    <n v="4900000"/>
    <n v="0"/>
    <n v="4900000"/>
    <n v="0"/>
    <n v="9800000"/>
    <n v="0"/>
    <n v="0"/>
    <m/>
    <m/>
    <m/>
    <m/>
    <s v="OK"/>
    <s v="OK"/>
  </r>
  <r>
    <s v="4.2430.1.3.2.13"/>
    <s v="INVERSIÓN"/>
    <x v="0"/>
    <x v="4"/>
    <s v="Optimizar la generación de  información geodésica, cartográfica, geográfica, agrológica y catastral actualizada con las especificaciones técnicas requeridas"/>
    <s v="Información básica para suelos generada"/>
    <s v="Realizar la actualización de áreas homogéneas de tierras para catastro multiproposito"/>
    <x v="63"/>
    <s v="C-0406-1003-7-10305B-0406012-02"/>
    <s v="02-02-02-008-003-09"/>
    <x v="618"/>
    <x v="2"/>
    <x v="2"/>
    <s v="febrero"/>
    <x v="4"/>
    <x v="0"/>
    <x v="0"/>
    <n v="49000000"/>
    <n v="49000000"/>
    <s v="2-NO"/>
    <s v="4-N/A"/>
    <s v="2430 - Subdirección de Agrología"/>
    <s v="2.7-4-Productos agrológicos"/>
    <s v="SER012-Prestación de servicios personas naturales"/>
    <s v="DGIG-AGRO-14 Profesionales Áreas Homogéneas de Tierras y aplicaciones"/>
    <s v="3-Gobernanza del dato y la información de valor público"/>
    <s v="11001-BOGOTÁ, D.C."/>
    <n v="0"/>
    <n v="0"/>
    <n v="49000000"/>
    <n v="0"/>
    <n v="0"/>
    <n v="4900000"/>
    <n v="0"/>
    <n v="4900000"/>
    <n v="0"/>
    <n v="4900000"/>
    <n v="0"/>
    <n v="4900000"/>
    <n v="0"/>
    <n v="4900000"/>
    <n v="0"/>
    <n v="4900000"/>
    <n v="0"/>
    <n v="4900000"/>
    <n v="0"/>
    <n v="4900000"/>
    <n v="0"/>
    <n v="9800000"/>
    <n v="0"/>
    <n v="0"/>
    <m/>
    <m/>
    <m/>
    <m/>
    <s v="OK"/>
    <s v="OK"/>
  </r>
  <r>
    <s v="4.2430.1.3.2.14"/>
    <s v="INVERSIÓN"/>
    <x v="0"/>
    <x v="4"/>
    <s v="Optimizar la generación de  información geodésica, cartográfica, geográfica, agrológica y catastral actualizada con las especificaciones técnicas requeridas"/>
    <s v="Información básica para suelos generada"/>
    <s v="Realizar la actualización de áreas homogéneas de tierras para catastro multiproposito"/>
    <x v="63"/>
    <s v="C-0406-1003-7-10305B-0406012-02"/>
    <s v="02-02-02-008-003-09"/>
    <x v="619"/>
    <x v="2"/>
    <x v="2"/>
    <s v="febrero"/>
    <x v="4"/>
    <x v="0"/>
    <x v="0"/>
    <n v="49000000"/>
    <n v="49000000"/>
    <s v="2-NO"/>
    <s v="4-N/A"/>
    <s v="2430 - Subdirección de Agrología"/>
    <s v="2.7-4-Productos agrológicos"/>
    <s v="SER012-Prestación de servicios personas naturales"/>
    <s v="DGIG-AGRO-14 Profesionales Áreas Homogéneas de Tierras y aplicaciones"/>
    <s v="3-Gobernanza del dato y la información de valor público"/>
    <s v="11001-BOGOTÁ, D.C."/>
    <n v="0"/>
    <n v="0"/>
    <n v="49000000"/>
    <n v="0"/>
    <n v="0"/>
    <n v="4900000"/>
    <n v="0"/>
    <n v="4900000"/>
    <n v="0"/>
    <n v="4900000"/>
    <n v="0"/>
    <n v="4900000"/>
    <n v="0"/>
    <n v="4900000"/>
    <n v="0"/>
    <n v="4900000"/>
    <n v="0"/>
    <n v="4900000"/>
    <n v="0"/>
    <n v="4900000"/>
    <n v="0"/>
    <n v="9800000"/>
    <n v="0"/>
    <n v="0"/>
    <m/>
    <m/>
    <m/>
    <m/>
    <s v="OK"/>
    <s v="OK"/>
  </r>
  <r>
    <s v="4.2430.1.3.2.15"/>
    <s v="INVERSIÓN"/>
    <x v="0"/>
    <x v="4"/>
    <s v="Optimizar la generación de  información geodésica, cartográfica, geográfica, agrológica y catastral actualizada con las especificaciones técnicas requeridas"/>
    <s v="Información básica para suelos generada"/>
    <s v="Realizar la actualización de áreas homogéneas de tierras para catastro multiproposito"/>
    <x v="63"/>
    <s v="C-0406-1003-7-10305B-0406012-02"/>
    <s v="02-02-02-008-003-09"/>
    <x v="619"/>
    <x v="2"/>
    <x v="2"/>
    <s v="febrero"/>
    <x v="4"/>
    <x v="0"/>
    <x v="0"/>
    <n v="49000000"/>
    <n v="49000000"/>
    <s v="2-NO"/>
    <s v="4-N/A"/>
    <s v="2430 - Subdirección de Agrología"/>
    <s v="2.7-4-Productos agrológicos"/>
    <s v="SER012-Prestación de servicios personas naturales"/>
    <s v="DGIG-AGRO-14 Profesionales Áreas Homogéneas de Tierras y aplicaciones"/>
    <s v="3-Gobernanza del dato y la información de valor público"/>
    <s v="11001-BOGOTÁ, D.C."/>
    <n v="0"/>
    <n v="0"/>
    <n v="49000000"/>
    <n v="0"/>
    <n v="0"/>
    <n v="4900000"/>
    <n v="0"/>
    <n v="4900000"/>
    <n v="0"/>
    <n v="4900000"/>
    <n v="0"/>
    <n v="4900000"/>
    <n v="0"/>
    <n v="4900000"/>
    <n v="0"/>
    <n v="4900000"/>
    <n v="0"/>
    <n v="4900000"/>
    <n v="0"/>
    <n v="4900000"/>
    <n v="0"/>
    <n v="9800000"/>
    <n v="0"/>
    <n v="0"/>
    <m/>
    <m/>
    <m/>
    <m/>
    <s v="OK"/>
    <s v="OK"/>
  </r>
  <r>
    <s v="4.2430.1.3.2.16"/>
    <s v="INVERSIÓN"/>
    <x v="0"/>
    <x v="4"/>
    <s v="Optimizar la generación de  información geodésica, cartográfica, geográfica, agrológica y catastral actualizada con las especificaciones técnicas requeridas"/>
    <s v="Información básica para suelos generada"/>
    <s v="Realizar la actualización de áreas homogéneas de tierras para catastro multiproposito"/>
    <x v="63"/>
    <s v="C-0406-1003-7-10305B-0406012-02"/>
    <s v="02-02-02-008-003-09"/>
    <x v="620"/>
    <x v="2"/>
    <x v="2"/>
    <s v="febrero"/>
    <x v="4"/>
    <x v="0"/>
    <x v="0"/>
    <n v="44410000"/>
    <n v="44410000"/>
    <s v="2-NO"/>
    <s v="4-N/A"/>
    <s v="2430 - Subdirección de Agrología"/>
    <s v="2.7-4-Productos agrológicos"/>
    <s v="SER012-Prestación de servicios personas naturales"/>
    <s v="DGIG-AGRO-14 Profesionales Áreas Homogéneas de Tierras y aplicaciones"/>
    <s v="3-Gobernanza del dato y la información de valor público"/>
    <s v="11001-BOGOTÁ, D.C."/>
    <n v="0"/>
    <n v="0"/>
    <n v="44410000"/>
    <n v="0"/>
    <n v="0"/>
    <n v="4441000"/>
    <n v="0"/>
    <n v="4441000"/>
    <n v="0"/>
    <n v="4441000"/>
    <n v="0"/>
    <n v="4441000"/>
    <n v="0"/>
    <n v="4441000"/>
    <n v="0"/>
    <n v="4441000"/>
    <n v="0"/>
    <n v="4441000"/>
    <n v="0"/>
    <n v="4441000"/>
    <n v="0"/>
    <n v="8882000"/>
    <n v="0"/>
    <n v="0"/>
    <m/>
    <m/>
    <m/>
    <m/>
    <s v="OK"/>
    <s v="OK"/>
  </r>
  <r>
    <s v="4.2430.1.3.2.17"/>
    <s v="INVERSIÓN"/>
    <x v="0"/>
    <x v="4"/>
    <s v="Optimizar la generación de  información geodésica, cartográfica, geográfica, agrológica y catastral actualizada con las especificaciones técnicas requeridas"/>
    <s v="Información básica para suelos generada"/>
    <s v="Realizar la actualización de áreas homogéneas de tierras para catastro multiproposito"/>
    <x v="63"/>
    <s v="C-0406-1003-7-10305B-0406012-02"/>
    <s v="02-02-02-008-003-09"/>
    <x v="620"/>
    <x v="2"/>
    <x v="2"/>
    <s v="febrero"/>
    <x v="4"/>
    <x v="0"/>
    <x v="0"/>
    <n v="44410000"/>
    <n v="44410000"/>
    <s v="2-NO"/>
    <s v="4-N/A"/>
    <s v="2430 - Subdirección de Agrología"/>
    <s v="2.7-4-Productos agrológicos"/>
    <s v="SER012-Prestación de servicios personas naturales"/>
    <s v="DGIG-AGRO-14 Profesionales Áreas Homogéneas de Tierras y aplicaciones"/>
    <s v="3-Gobernanza del dato y la información de valor público"/>
    <s v="11001-BOGOTÁ, D.C."/>
    <n v="0"/>
    <n v="0"/>
    <n v="44410000"/>
    <n v="0"/>
    <n v="0"/>
    <n v="4441000"/>
    <n v="0"/>
    <n v="4441000"/>
    <n v="0"/>
    <n v="4441000"/>
    <n v="0"/>
    <n v="4441000"/>
    <n v="0"/>
    <n v="4441000"/>
    <n v="0"/>
    <n v="4441000"/>
    <n v="0"/>
    <n v="4441000"/>
    <n v="0"/>
    <n v="4441000"/>
    <n v="0"/>
    <n v="8882000"/>
    <n v="0"/>
    <n v="0"/>
    <m/>
    <m/>
    <m/>
    <m/>
    <s v="OK"/>
    <s v="OK"/>
  </r>
  <r>
    <s v="4.2430.1.3.2.18"/>
    <s v="INVERSIÓN"/>
    <x v="0"/>
    <x v="4"/>
    <s v="Optimizar la generación de  información geodésica, cartográfica, geográfica, agrológica y catastral actualizada con las especificaciones técnicas requeridas"/>
    <s v="Información básica para suelos generada"/>
    <s v="Realizar la actualización de áreas homogéneas de tierras para catastro multiproposito"/>
    <x v="63"/>
    <s v="C-0406-1003-7-10305B-0406012-02"/>
    <s v="02-02-02-008-003-09"/>
    <x v="620"/>
    <x v="2"/>
    <x v="2"/>
    <s v="febrero"/>
    <x v="4"/>
    <x v="0"/>
    <x v="0"/>
    <n v="44410000"/>
    <n v="44410000"/>
    <s v="2-NO"/>
    <s v="4-N/A"/>
    <s v="2430 - Subdirección de Agrología"/>
    <s v="2.7-4-Productos agrológicos"/>
    <s v="SER012-Prestación de servicios personas naturales"/>
    <s v="DGIG-AGRO-14 Profesionales Áreas Homogéneas de Tierras y aplicaciones"/>
    <s v="3-Gobernanza del dato y la información de valor público"/>
    <s v="11001-BOGOTÁ, D.C."/>
    <n v="0"/>
    <n v="0"/>
    <n v="44410000"/>
    <n v="0"/>
    <n v="0"/>
    <n v="4441000"/>
    <n v="0"/>
    <n v="4441000"/>
    <n v="0"/>
    <n v="4441000"/>
    <n v="0"/>
    <n v="4441000"/>
    <n v="0"/>
    <n v="4441000"/>
    <n v="0"/>
    <n v="4441000"/>
    <n v="0"/>
    <n v="4441000"/>
    <n v="0"/>
    <n v="4441000"/>
    <n v="0"/>
    <n v="8882000"/>
    <n v="0"/>
    <n v="0"/>
    <m/>
    <m/>
    <m/>
    <m/>
    <s v="OK"/>
    <s v="OK"/>
  </r>
  <r>
    <s v="4.2430.1.3.2.19"/>
    <s v="INVERSIÓN"/>
    <x v="0"/>
    <x v="4"/>
    <s v="Optimizar la generación de  información geodésica, cartográfica, geográfica, agrológica y catastral actualizada con las especificaciones técnicas requeridas"/>
    <s v="Información básica para suelos generada"/>
    <s v="Realizar la actualización de áreas homogéneas de tierras para catastro multiproposito"/>
    <x v="63"/>
    <s v="C-0406-1003-7-10305B-0406012-02"/>
    <s v="02-02-02-008-003-09"/>
    <x v="621"/>
    <x v="2"/>
    <x v="2"/>
    <s v="febrero"/>
    <x v="4"/>
    <x v="0"/>
    <x v="0"/>
    <n v="31800000"/>
    <n v="31800000"/>
    <s v="2-NO"/>
    <s v="4-N/A"/>
    <s v="2430 - Subdirección de Agrología"/>
    <s v="2.7-4-Productos agrológicos"/>
    <s v="SER012-Prestación de servicios personas naturales"/>
    <s v="DGIG-AGRO-14 Profesionales Áreas Homogéneas de Tierras y aplicaciones"/>
    <s v="3-Gobernanza del dato y la información de valor público"/>
    <s v="11001-BOGOTÁ, D.C."/>
    <n v="0"/>
    <n v="0"/>
    <n v="31800000"/>
    <n v="0"/>
    <n v="0"/>
    <n v="3180000"/>
    <n v="0"/>
    <n v="3180000"/>
    <n v="0"/>
    <n v="3180000"/>
    <n v="0"/>
    <n v="3180000"/>
    <n v="0"/>
    <n v="3180000"/>
    <n v="0"/>
    <n v="3180000"/>
    <n v="0"/>
    <n v="3180000"/>
    <n v="0"/>
    <n v="3180000"/>
    <n v="0"/>
    <n v="6360000"/>
    <n v="0"/>
    <n v="0"/>
    <m/>
    <m/>
    <m/>
    <m/>
    <s v="OK"/>
    <s v="OK"/>
  </r>
  <r>
    <s v="4.2430.1.3.2.2"/>
    <s v="INVERSIÓN"/>
    <x v="0"/>
    <x v="4"/>
    <s v="Optimizar la generación de  información geodésica, cartográfica, geográfica, agrológica y catastral actualizada con las especificaciones técnicas requeridas"/>
    <s v="Información básica para suelos generada"/>
    <s v="Realizar la actualización de áreas homogéneas de tierras para catastro multiproposito"/>
    <x v="63"/>
    <s v="C-0406-1003-7-10305B-0406012-02"/>
    <s v="02-02-02-008-003-09"/>
    <x v="616"/>
    <x v="2"/>
    <x v="2"/>
    <s v="febrero"/>
    <x v="4"/>
    <x v="0"/>
    <x v="0"/>
    <n v="66000000"/>
    <n v="66000000"/>
    <s v="2-NO"/>
    <s v="4-N/A"/>
    <s v="2430 - Subdirección de Agrología"/>
    <s v="2.7-4-Productos agrológicos"/>
    <s v="SER012-Prestación de servicios personas naturales"/>
    <s v="DGIG-AGRO-14 Profesionales Áreas Homogéneas de Tierras y aplicaciones"/>
    <s v="3-Gobernanza del dato y la información de valor público"/>
    <s v="11001-BOGOTÁ, D.C."/>
    <n v="0"/>
    <n v="0"/>
    <n v="66000000"/>
    <n v="0"/>
    <n v="0"/>
    <n v="6600000"/>
    <n v="0"/>
    <n v="6600000"/>
    <n v="0"/>
    <n v="6600000"/>
    <n v="0"/>
    <n v="6600000"/>
    <n v="0"/>
    <n v="6600000"/>
    <n v="0"/>
    <n v="6600000"/>
    <n v="0"/>
    <n v="6600000"/>
    <n v="0"/>
    <n v="6600000"/>
    <n v="0"/>
    <n v="13200000"/>
    <n v="0"/>
    <n v="0"/>
    <m/>
    <m/>
    <m/>
    <m/>
    <s v="OK"/>
    <s v="OK"/>
  </r>
  <r>
    <s v="4.2430.1.3.2.20"/>
    <s v="INVERSIÓN"/>
    <x v="0"/>
    <x v="4"/>
    <s v="Optimizar la generación de  información geodésica, cartográfica, geográfica, agrológica y catastral actualizada con las especificaciones técnicas requeridas"/>
    <s v="Información básica para suelos generada"/>
    <s v="Realizar la actualización de áreas homogéneas de tierras para catastro multiproposito"/>
    <x v="63"/>
    <s v="C-0406-1003-7-10305B-0406012-02"/>
    <s v="02-02-02-008-003-09"/>
    <x v="621"/>
    <x v="2"/>
    <x v="2"/>
    <s v="febrero"/>
    <x v="4"/>
    <x v="0"/>
    <x v="0"/>
    <n v="31800000"/>
    <n v="31800000"/>
    <s v="2-NO"/>
    <s v="4-N/A"/>
    <s v="2430 - Subdirección de Agrología"/>
    <s v="2.7-4-Productos agrológicos"/>
    <s v="SER012-Prestación de servicios personas naturales"/>
    <s v="DGIG-AGRO-14 Profesionales Áreas Homogéneas de Tierras y aplicaciones"/>
    <s v="3-Gobernanza del dato y la información de valor público"/>
    <s v="11001-BOGOTÁ, D.C."/>
    <n v="0"/>
    <n v="0"/>
    <n v="31800000"/>
    <n v="0"/>
    <n v="0"/>
    <n v="3180000"/>
    <n v="0"/>
    <n v="3180000"/>
    <n v="0"/>
    <n v="3180000"/>
    <n v="0"/>
    <n v="3180000"/>
    <n v="0"/>
    <n v="3180000"/>
    <n v="0"/>
    <n v="3180000"/>
    <n v="0"/>
    <n v="3180000"/>
    <n v="0"/>
    <n v="3180000"/>
    <n v="0"/>
    <n v="6360000"/>
    <n v="0"/>
    <n v="0"/>
    <m/>
    <m/>
    <m/>
    <m/>
    <s v="OK"/>
    <s v="OK"/>
  </r>
  <r>
    <s v="4.2430.1.3.2.21"/>
    <s v="INVERSIÓN"/>
    <x v="0"/>
    <x v="4"/>
    <s v="Optimizar la generación de  información geodésica, cartográfica, geográfica, agrológica y catastral actualizada con las especificaciones técnicas requeridas"/>
    <s v="Información básica para suelos generada"/>
    <s v="Realizar la actualización de áreas homogéneas de tierras para catastro multiproposito"/>
    <x v="63"/>
    <s v="C-0406-1003-7-10305B-0406012-02"/>
    <s v="02-02-02-008-003-09"/>
    <x v="622"/>
    <x v="2"/>
    <x v="2"/>
    <s v="febrero"/>
    <x v="4"/>
    <x v="0"/>
    <x v="0"/>
    <n v="28340000"/>
    <n v="28340000"/>
    <s v="2-NO"/>
    <s v="4-N/A"/>
    <s v="2430 - Subdirección de Agrología"/>
    <s v="2.7-4-Productos agrológicos"/>
    <s v="SER012-Prestación de servicios personas naturales"/>
    <s v="DGIG-AGRO-14 Profesionales Áreas Homogéneas de Tierras y aplicaciones"/>
    <s v="3-Gobernanza del dato y la información de valor público"/>
    <s v="11001-BOGOTÁ, D.C."/>
    <n v="0"/>
    <n v="0"/>
    <n v="28340000"/>
    <n v="0"/>
    <n v="0"/>
    <n v="2834000"/>
    <n v="0"/>
    <n v="2834000"/>
    <n v="0"/>
    <n v="2834000"/>
    <n v="0"/>
    <n v="2834000"/>
    <n v="0"/>
    <n v="2834000"/>
    <n v="0"/>
    <n v="2834000"/>
    <n v="0"/>
    <n v="2834000"/>
    <n v="0"/>
    <n v="2834000"/>
    <n v="0"/>
    <n v="5668000"/>
    <n v="0"/>
    <n v="0"/>
    <m/>
    <m/>
    <m/>
    <m/>
    <s v="OK"/>
    <s v="OK"/>
  </r>
  <r>
    <s v="4.2430.1.3.2.22"/>
    <s v="INVERSIÓN"/>
    <x v="0"/>
    <x v="4"/>
    <s v="Optimizar la generación de  información geodésica, cartográfica, geográfica, agrológica y catastral actualizada con las especificaciones técnicas requeridas"/>
    <s v="Información básica para suelos generada"/>
    <s v="Realizar la actualización de áreas homogéneas de tierras para catastro multiproposito"/>
    <x v="63"/>
    <s v="C-0406-1003-7-10305B-0406012-02"/>
    <s v="02-02-02-008-003-09"/>
    <x v="622"/>
    <x v="2"/>
    <x v="2"/>
    <s v="febrero"/>
    <x v="4"/>
    <x v="0"/>
    <x v="0"/>
    <n v="28340000"/>
    <n v="28340000"/>
    <s v="2-NO"/>
    <s v="4-N/A"/>
    <s v="2430 - Subdirección de Agrología"/>
    <s v="2.7-4-Productos agrológicos"/>
    <s v="SER012-Prestación de servicios personas naturales"/>
    <s v="DGIG-AGRO-14 Profesionales Áreas Homogéneas de Tierras y aplicaciones"/>
    <s v="3-Gobernanza del dato y la información de valor público"/>
    <s v="11001-BOGOTÁ, D.C."/>
    <n v="0"/>
    <n v="0"/>
    <n v="28340000"/>
    <n v="0"/>
    <n v="0"/>
    <n v="2834000"/>
    <n v="0"/>
    <n v="2834000"/>
    <n v="0"/>
    <n v="2834000"/>
    <n v="0"/>
    <n v="2834000"/>
    <n v="0"/>
    <n v="2834000"/>
    <n v="0"/>
    <n v="2834000"/>
    <n v="0"/>
    <n v="2834000"/>
    <n v="0"/>
    <n v="2834000"/>
    <n v="0"/>
    <n v="5668000"/>
    <n v="0"/>
    <n v="0"/>
    <m/>
    <m/>
    <m/>
    <m/>
    <s v="OK"/>
    <s v="OK"/>
  </r>
  <r>
    <s v="4.2430.1.3.2.23"/>
    <s v="INVERSIÓN"/>
    <x v="0"/>
    <x v="4"/>
    <s v="Optimizar la generación de  información geodésica, cartográfica, geográfica, agrológica y catastral actualizada con las especificaciones técnicas requeridas"/>
    <s v="Información básica para suelos generada"/>
    <s v="Realizar la actualización de áreas homogéneas de tierras para catastro multiproposito"/>
    <x v="63"/>
    <s v="C-0406-1003-7-10305B-0406012-02"/>
    <s v="02-02-02-008-003-09"/>
    <x v="622"/>
    <x v="2"/>
    <x v="2"/>
    <s v="febrero"/>
    <x v="4"/>
    <x v="0"/>
    <x v="0"/>
    <n v="28340000"/>
    <n v="28340000"/>
    <s v="2-NO"/>
    <s v="4-N/A"/>
    <s v="2430 - Subdirección de Agrología"/>
    <s v="2.7-4-Productos agrológicos"/>
    <s v="SER012-Prestación de servicios personas naturales"/>
    <s v="DGIG-AGRO-14 Profesionales Áreas Homogéneas de Tierras y aplicaciones"/>
    <s v="3-Gobernanza del dato y la información de valor público"/>
    <s v="11001-BOGOTÁ, D.C."/>
    <n v="0"/>
    <n v="0"/>
    <n v="28340000"/>
    <n v="0"/>
    <n v="0"/>
    <n v="2834000"/>
    <n v="0"/>
    <n v="2834000"/>
    <n v="0"/>
    <n v="2834000"/>
    <n v="0"/>
    <n v="2834000"/>
    <n v="0"/>
    <n v="2834000"/>
    <n v="0"/>
    <n v="2834000"/>
    <n v="0"/>
    <n v="2834000"/>
    <n v="0"/>
    <n v="2834000"/>
    <n v="0"/>
    <n v="5668000"/>
    <n v="0"/>
    <n v="0"/>
    <m/>
    <m/>
    <m/>
    <m/>
    <s v="OK"/>
    <s v="OK"/>
  </r>
  <r>
    <s v="4.2430.1.3.2.24"/>
    <s v="INVERSIÓN"/>
    <x v="0"/>
    <x v="4"/>
    <s v="Optimizar la generación de  información geodésica, cartográfica, geográfica, agrológica y catastral actualizada con las especificaciones técnicas requeridas"/>
    <s v="Información básica para suelos generada"/>
    <s v="Realizar la actualización de áreas homogéneas de tierras para catastro multiproposito"/>
    <x v="63"/>
    <s v="C-0406-1003-7-10305B-0406012-02"/>
    <s v="02-02-02-008-003-09"/>
    <x v="622"/>
    <x v="2"/>
    <x v="2"/>
    <s v="febrero"/>
    <x v="4"/>
    <x v="0"/>
    <x v="0"/>
    <n v="28340000"/>
    <n v="28340000"/>
    <s v="2-NO"/>
    <s v="4-N/A"/>
    <s v="2430 - Subdirección de Agrología"/>
    <s v="2.7-4-Productos agrológicos"/>
    <s v="SER012-Prestación de servicios personas naturales"/>
    <s v="DGIG-AGRO-14 Profesionales Áreas Homogéneas de Tierras y aplicaciones"/>
    <s v="3-Gobernanza del dato y la información de valor público"/>
    <s v="11001-BOGOTÁ, D.C."/>
    <n v="0"/>
    <n v="0"/>
    <n v="28340000"/>
    <n v="0"/>
    <n v="0"/>
    <n v="2834000"/>
    <n v="0"/>
    <n v="2834000"/>
    <n v="0"/>
    <n v="2834000"/>
    <n v="0"/>
    <n v="2834000"/>
    <n v="0"/>
    <n v="2834000"/>
    <n v="0"/>
    <n v="2834000"/>
    <n v="0"/>
    <n v="2834000"/>
    <n v="0"/>
    <n v="2834000"/>
    <n v="0"/>
    <n v="5668000"/>
    <n v="0"/>
    <n v="0"/>
    <m/>
    <m/>
    <m/>
    <m/>
    <s v="OK"/>
    <s v="OK"/>
  </r>
  <r>
    <s v="4.2430.1.3.2.3"/>
    <s v="INVERSIÓN"/>
    <x v="0"/>
    <x v="4"/>
    <s v="Optimizar la generación de  información geodésica, cartográfica, geográfica, agrológica y catastral actualizada con las especificaciones técnicas requeridas"/>
    <s v="Información básica para suelos generada"/>
    <s v="Realizar la actualización de áreas homogéneas de tierras para catastro multiproposito"/>
    <x v="63"/>
    <s v="C-0406-1003-7-10305B-0406012-02"/>
    <s v="02-02-02-008-003-09"/>
    <x v="616"/>
    <x v="2"/>
    <x v="2"/>
    <s v="febrero"/>
    <x v="4"/>
    <x v="0"/>
    <x v="0"/>
    <n v="66000000"/>
    <n v="66000000"/>
    <s v="2-NO"/>
    <s v="4-N/A"/>
    <s v="2430 - Subdirección de Agrología"/>
    <s v="2.7-4-Productos agrológicos"/>
    <s v="SER012-Prestación de servicios personas naturales"/>
    <s v="DGIG-AGRO-14 Profesionales Áreas Homogéneas de Tierras y aplicaciones"/>
    <s v="3-Gobernanza del dato y la información de valor público"/>
    <s v="11001-BOGOTÁ, D.C."/>
    <n v="0"/>
    <n v="0"/>
    <n v="66000000"/>
    <n v="0"/>
    <n v="0"/>
    <n v="6600000"/>
    <n v="0"/>
    <n v="6600000"/>
    <n v="0"/>
    <n v="6600000"/>
    <n v="0"/>
    <n v="6600000"/>
    <n v="0"/>
    <n v="6600000"/>
    <n v="0"/>
    <n v="6600000"/>
    <n v="0"/>
    <n v="6600000"/>
    <n v="0"/>
    <n v="6600000"/>
    <n v="0"/>
    <n v="13200000"/>
    <n v="0"/>
    <n v="0"/>
    <m/>
    <m/>
    <m/>
    <m/>
    <s v="OK"/>
    <s v="OK"/>
  </r>
  <r>
    <s v="4.2430.1.3.2.4"/>
    <s v="INVERSIÓN"/>
    <x v="0"/>
    <x v="4"/>
    <s v="Optimizar la generación de  información geodésica, cartográfica, geográfica, agrológica y catastral actualizada con las especificaciones técnicas requeridas"/>
    <s v="Información básica para suelos generada"/>
    <s v="Realizar la actualización de áreas homogéneas de tierras para catastro multiproposito"/>
    <x v="63"/>
    <s v="C-0406-1003-7-10305B-0406012-02"/>
    <s v="02-02-02-008-003-09"/>
    <x v="623"/>
    <x v="2"/>
    <x v="2"/>
    <s v="febrero"/>
    <x v="4"/>
    <x v="0"/>
    <x v="0"/>
    <n v="66000000"/>
    <n v="66000000"/>
    <s v="2-NO"/>
    <s v="4-N/A"/>
    <s v="2430 - Subdirección de Agrología"/>
    <s v="2.7-4-Productos agrológicos"/>
    <s v="SER012-Prestación de servicios personas naturales"/>
    <s v="DGIG-AGRO-14 Profesionales Áreas Homogéneas de Tierras y aplicaciones"/>
    <s v="3-Gobernanza del dato y la información de valor público"/>
    <s v="11001-BOGOTÁ, D.C."/>
    <n v="0"/>
    <n v="0"/>
    <n v="66000000"/>
    <n v="0"/>
    <n v="0"/>
    <n v="6600000"/>
    <n v="0"/>
    <n v="6600000"/>
    <n v="0"/>
    <n v="6600000"/>
    <n v="0"/>
    <n v="6600000"/>
    <n v="0"/>
    <n v="6600000"/>
    <n v="0"/>
    <n v="6600000"/>
    <n v="0"/>
    <n v="6600000"/>
    <n v="0"/>
    <n v="6600000"/>
    <n v="0"/>
    <n v="13200000"/>
    <n v="0"/>
    <n v="0"/>
    <m/>
    <m/>
    <m/>
    <m/>
    <s v="OK"/>
    <s v="OK"/>
  </r>
  <r>
    <s v="4.2430.1.3.2.5"/>
    <s v="INVERSIÓN"/>
    <x v="0"/>
    <x v="4"/>
    <s v="Optimizar la generación de  información geodésica, cartográfica, geográfica, agrológica y catastral actualizada con las especificaciones técnicas requeridas"/>
    <s v="Información básica para suelos generada"/>
    <s v="Realizar la actualización de áreas homogéneas de tierras para catastro multiproposito"/>
    <x v="63"/>
    <s v="C-0406-1003-7-10305B-0406012-02"/>
    <s v="02-02-02-008-003-09"/>
    <x v="617"/>
    <x v="2"/>
    <x v="2"/>
    <s v="febrero"/>
    <x v="4"/>
    <x v="0"/>
    <x v="0"/>
    <n v="57000000"/>
    <n v="57000000"/>
    <s v="2-NO"/>
    <s v="4-N/A"/>
    <s v="2430 - Subdirección de Agrología"/>
    <s v="2.7-4-Productos agrológicos"/>
    <s v="SER012-Prestación de servicios personas naturales"/>
    <s v="DGIG-AGRO-14 Profesionales Áreas Homogéneas de Tierras y aplicaciones"/>
    <s v="3-Gobernanza del dato y la información de valor público"/>
    <s v="11001-BOGOTÁ, D.C."/>
    <n v="0"/>
    <n v="0"/>
    <n v="57000000"/>
    <n v="0"/>
    <n v="0"/>
    <n v="5700000"/>
    <n v="0"/>
    <n v="5700000"/>
    <n v="0"/>
    <n v="5700000"/>
    <n v="0"/>
    <n v="5700000"/>
    <n v="0"/>
    <n v="5700000"/>
    <n v="0"/>
    <n v="5700000"/>
    <n v="0"/>
    <n v="5700000"/>
    <n v="0"/>
    <n v="5700000"/>
    <n v="0"/>
    <n v="11400000"/>
    <n v="0"/>
    <n v="0"/>
    <m/>
    <m/>
    <m/>
    <m/>
    <s v="OK"/>
    <s v="OK"/>
  </r>
  <r>
    <s v="4.2430.1.3.2.6"/>
    <s v="INVERSIÓN"/>
    <x v="0"/>
    <x v="4"/>
    <s v="Optimizar la generación de  información geodésica, cartográfica, geográfica, agrológica y catastral actualizada con las especificaciones técnicas requeridas"/>
    <s v="Información básica para suelos generada"/>
    <s v="Realizar la actualización de áreas homogéneas de tierras para catastro multiproposito"/>
    <x v="63"/>
    <s v="C-0406-1003-7-10305B-0406012-02"/>
    <s v="02-02-02-008-003-09"/>
    <x v="617"/>
    <x v="2"/>
    <x v="2"/>
    <s v="febrero"/>
    <x v="4"/>
    <x v="0"/>
    <x v="0"/>
    <n v="57000000"/>
    <n v="57000000"/>
    <s v="2-NO"/>
    <s v="4-N/A"/>
    <s v="2430 - Subdirección de Agrología"/>
    <s v="2.7-4-Productos agrológicos"/>
    <s v="SER012-Prestación de servicios personas naturales"/>
    <s v="DGIG-AGRO-14 Profesionales Áreas Homogéneas de Tierras y aplicaciones"/>
    <s v="3-Gobernanza del dato y la información de valor público"/>
    <s v="11001-BOGOTÁ, D.C."/>
    <n v="0"/>
    <n v="0"/>
    <n v="57000000"/>
    <n v="0"/>
    <n v="0"/>
    <n v="5700000"/>
    <n v="0"/>
    <n v="5700000"/>
    <n v="0"/>
    <n v="5700000"/>
    <n v="0"/>
    <n v="5700000"/>
    <n v="0"/>
    <n v="5700000"/>
    <n v="0"/>
    <n v="5700000"/>
    <n v="0"/>
    <n v="5700000"/>
    <n v="0"/>
    <n v="5700000"/>
    <n v="0"/>
    <n v="11400000"/>
    <n v="0"/>
    <n v="0"/>
    <m/>
    <m/>
    <m/>
    <m/>
    <s v="OK"/>
    <s v="OK"/>
  </r>
  <r>
    <s v="4.2430.1.3.2.7"/>
    <s v="INVERSIÓN"/>
    <x v="0"/>
    <x v="4"/>
    <s v="Optimizar la generación de  información geodésica, cartográfica, geográfica, agrológica y catastral actualizada con las especificaciones técnicas requeridas"/>
    <s v="Información básica para suelos generada"/>
    <s v="Realizar la actualización de áreas homogéneas de tierras para catastro multiproposito"/>
    <x v="63"/>
    <s v="C-0406-1003-7-10305B-0406012-02"/>
    <s v="02-02-02-008-003-09"/>
    <x v="617"/>
    <x v="2"/>
    <x v="2"/>
    <s v="febrero"/>
    <x v="4"/>
    <x v="0"/>
    <x v="0"/>
    <n v="57000000"/>
    <n v="57000000"/>
    <s v="2-NO"/>
    <s v="4-N/A"/>
    <s v="2430 - Subdirección de Agrología"/>
    <s v="2.7-4-Productos agrológicos"/>
    <s v="SER012-Prestación de servicios personas naturales"/>
    <s v="DGIG-AGRO-14 Profesionales Áreas Homogéneas de Tierras y aplicaciones"/>
    <s v="3-Gobernanza del dato y la información de valor público"/>
    <s v="11001-BOGOTÁ, D.C."/>
    <n v="0"/>
    <n v="0"/>
    <n v="57000000"/>
    <n v="0"/>
    <n v="0"/>
    <n v="5700000"/>
    <n v="0"/>
    <n v="5700000"/>
    <n v="0"/>
    <n v="5700000"/>
    <n v="0"/>
    <n v="5700000"/>
    <n v="0"/>
    <n v="5700000"/>
    <n v="0"/>
    <n v="5700000"/>
    <n v="0"/>
    <n v="5700000"/>
    <n v="0"/>
    <n v="5700000"/>
    <n v="0"/>
    <n v="11400000"/>
    <n v="0"/>
    <n v="0"/>
    <m/>
    <m/>
    <m/>
    <m/>
    <s v="OK"/>
    <s v="OK"/>
  </r>
  <r>
    <s v="4.2430.1.3.2.8"/>
    <s v="INVERSIÓN"/>
    <x v="0"/>
    <x v="4"/>
    <s v="Optimizar la generación de  información geodésica, cartográfica, geográfica, agrológica y catastral actualizada con las especificaciones técnicas requeridas"/>
    <s v="Información básica para suelos generada"/>
    <s v="Realizar la actualización de áreas homogéneas de tierras para catastro multiproposito"/>
    <x v="63"/>
    <s v="C-0406-1003-7-10305B-0406012-02"/>
    <s v="02-02-02-008-003-09"/>
    <x v="617"/>
    <x v="2"/>
    <x v="2"/>
    <s v="febrero"/>
    <x v="4"/>
    <x v="0"/>
    <x v="0"/>
    <n v="57000000"/>
    <n v="57000000"/>
    <s v="2-NO"/>
    <s v="4-N/A"/>
    <s v="2430 - Subdirección de Agrología"/>
    <s v="2.7-4-Productos agrológicos"/>
    <s v="SER012-Prestación de servicios personas naturales"/>
    <s v="DGIG-AGRO-14 Profesionales Áreas Homogéneas de Tierras y aplicaciones"/>
    <s v="3-Gobernanza del dato y la información de valor público"/>
    <s v="11001-BOGOTÁ, D.C."/>
    <n v="0"/>
    <n v="0"/>
    <n v="57000000"/>
    <n v="0"/>
    <n v="0"/>
    <n v="5700000"/>
    <n v="0"/>
    <n v="5700000"/>
    <n v="0"/>
    <n v="5700000"/>
    <n v="0"/>
    <n v="5700000"/>
    <n v="0"/>
    <n v="5700000"/>
    <n v="0"/>
    <n v="5700000"/>
    <n v="0"/>
    <n v="5700000"/>
    <n v="0"/>
    <n v="5700000"/>
    <n v="0"/>
    <n v="11400000"/>
    <n v="0"/>
    <n v="0"/>
    <m/>
    <m/>
    <m/>
    <m/>
    <s v="OK"/>
    <s v="OK"/>
  </r>
  <r>
    <s v="4.2430.1.3.2.9"/>
    <s v="INVERSIÓN"/>
    <x v="0"/>
    <x v="4"/>
    <s v="Optimizar la generación de  información geodésica, cartográfica, geográfica, agrológica y catastral actualizada con las especificaciones técnicas requeridas"/>
    <s v="Información básica para suelos generada"/>
    <s v="Realizar la actualización de áreas homogéneas de tierras para catastro multiproposito"/>
    <x v="63"/>
    <s v="C-0406-1003-7-10305B-0406012-02"/>
    <s v="02-02-02-008-003-09"/>
    <x v="617"/>
    <x v="2"/>
    <x v="2"/>
    <s v="febrero"/>
    <x v="4"/>
    <x v="0"/>
    <x v="0"/>
    <n v="57000000"/>
    <n v="57000000"/>
    <s v="2-NO"/>
    <s v="4-N/A"/>
    <s v="2430 - Subdirección de Agrología"/>
    <s v="2.7-4-Productos agrológicos"/>
    <s v="SER012-Prestación de servicios personas naturales"/>
    <s v="DGIG-AGRO-14 Profesionales Áreas Homogéneas de Tierras y aplicaciones"/>
    <s v="3-Gobernanza del dato y la información de valor público"/>
    <s v="11001-BOGOTÁ, D.C."/>
    <n v="0"/>
    <n v="0"/>
    <n v="57000000"/>
    <n v="0"/>
    <n v="0"/>
    <n v="5700000"/>
    <n v="0"/>
    <n v="5700000"/>
    <n v="0"/>
    <n v="5700000"/>
    <n v="0"/>
    <n v="5700000"/>
    <n v="0"/>
    <n v="5700000"/>
    <n v="0"/>
    <n v="5700000"/>
    <n v="0"/>
    <n v="5700000"/>
    <n v="0"/>
    <n v="5700000"/>
    <n v="0"/>
    <n v="11400000"/>
    <n v="0"/>
    <n v="0"/>
    <m/>
    <m/>
    <m/>
    <m/>
    <s v="OK"/>
    <s v="OK"/>
  </r>
  <r>
    <s v="4.2430.4.1.1.1"/>
    <s v="INVERSIÓN"/>
    <x v="0"/>
    <x v="4"/>
    <s v="Aumentar  la  disposición de información geográfica general y por demanda"/>
    <s v="Servicio de información geográfica, geodésica y cartográfica actualizada"/>
    <s v="Realizar la actualización y disposición de productos asociados a la información cartográfica, geográfica, geodésica, agrólogica y catastral"/>
    <x v="10"/>
    <s v="C-0406-1003-7-10305B-0406001-02"/>
    <s v="02-02-02-010"/>
    <x v="624"/>
    <x v="1"/>
    <x v="1"/>
    <s v="N/A"/>
    <x v="1"/>
    <x v="1"/>
    <x v="0"/>
    <n v="20000000"/>
    <n v="20000000"/>
    <s v="2-NO"/>
    <s v="4-N/A"/>
    <s v="2430 - Subdirección de Agrología"/>
    <s v="3.3-4-Viáticos"/>
    <s v="VIAT01-Viáticos y gastos de viaje"/>
    <s v="DGIG-19 N/A"/>
    <s v="3-Gobernanza del dato y la información de valor público"/>
    <s v="11001-BOGOTÁ, D.C."/>
    <n v="0"/>
    <n v="0"/>
    <n v="0"/>
    <n v="0"/>
    <n v="2000000"/>
    <n v="2000000"/>
    <n v="2000000"/>
    <n v="2000000"/>
    <n v="2000000"/>
    <n v="2000000"/>
    <n v="2000000"/>
    <n v="2000000"/>
    <n v="2000000"/>
    <n v="2000000"/>
    <n v="2000000"/>
    <n v="2000000"/>
    <n v="2000000"/>
    <n v="2000000"/>
    <n v="2000000"/>
    <n v="2000000"/>
    <n v="2000000"/>
    <n v="2000000"/>
    <n v="2000000"/>
    <n v="2000000"/>
    <m/>
    <m/>
    <m/>
    <m/>
    <s v="OK"/>
    <s v="OK"/>
  </r>
  <r>
    <s v="4.2431.1.1.1.1"/>
    <s v="INVERSIÓN"/>
    <x v="0"/>
    <x v="4"/>
    <s v="Optimizar la generación de  información geodésica, cartográfica, geográfica, agrológica y catastral actualizada con las especificaciones técnicas requeridas"/>
    <s v="Servicio de análisis quimicos, fisicos, mineralógicos y biológicos de suelos"/>
    <s v="Realizar los análisis físicos, químicos, biológicos y mineralógicos de suelos"/>
    <x v="63"/>
    <s v="C-0406-1003-7-10305B-0406014-02"/>
    <s v="02-02-02-008-003-09"/>
    <x v="625"/>
    <x v="2"/>
    <x v="2"/>
    <s v="febrero"/>
    <x v="4"/>
    <x v="0"/>
    <x v="0"/>
    <n v="35600000"/>
    <n v="35600000"/>
    <s v="2-NO"/>
    <s v="4-N/A"/>
    <s v="2431 - Laboratorio Nacional de Suelos"/>
    <s v="2.7-2-LNS- Análisis de muestras"/>
    <s v="SER012-Prestación de servicios personas naturales"/>
    <s v="DGIG-LNS-3 Analistas (análisis menor complejidad)"/>
    <s v="7-Posicionamiento institucional"/>
    <s v="11001-BOGOTÁ, D.C."/>
    <n v="0"/>
    <n v="0"/>
    <n v="35600000"/>
    <n v="0"/>
    <n v="0"/>
    <n v="3560000"/>
    <n v="0"/>
    <n v="3560000"/>
    <n v="0"/>
    <n v="3560000"/>
    <n v="0"/>
    <n v="3560000"/>
    <n v="0"/>
    <n v="3560000"/>
    <n v="0"/>
    <n v="3560000"/>
    <n v="0"/>
    <n v="3560000"/>
    <n v="0"/>
    <n v="3560000"/>
    <n v="0"/>
    <n v="7120000"/>
    <n v="0"/>
    <n v="0"/>
    <m/>
    <m/>
    <m/>
    <m/>
    <s v="OK"/>
    <s v="OK"/>
  </r>
  <r>
    <s v="4.2431.1.1.1.10"/>
    <s v="INVERSIÓN"/>
    <x v="0"/>
    <x v="4"/>
    <s v="Optimizar la generación de  información geodésica, cartográfica, geográfica, agrológica y catastral actualizada con las especificaciones técnicas requeridas"/>
    <s v="Servicio de análisis quimicos, fisicos, mineralógicos y biológicos de suelos"/>
    <s v="Realizar los análisis físicos, químicos, biológicos y mineralógicos de suelos"/>
    <x v="71"/>
    <s v="C-0406-1003-7-10305B-0406014-02"/>
    <s v="02-02-01-003-005-04"/>
    <x v="626"/>
    <x v="2"/>
    <x v="2"/>
    <s v="abril"/>
    <x v="10"/>
    <x v="3"/>
    <x v="0"/>
    <n v="250000000"/>
    <n v="250000000"/>
    <s v="2-NO"/>
    <s v="4-N/A"/>
    <s v="2431 - Laboratorio Nacional de Suelos"/>
    <s v="2.7-99-GND- Gestión agrológica"/>
    <s v="MYS07-Insumos de laboratorio"/>
    <s v="DGIG-19 N/A"/>
    <s v="7-Posicionamiento institucional"/>
    <s v="11001-BOGOTÁ, D.C."/>
    <n v="0"/>
    <n v="0"/>
    <n v="0"/>
    <n v="0"/>
    <n v="0"/>
    <n v="0"/>
    <n v="250000000"/>
    <n v="0"/>
    <n v="0"/>
    <n v="0"/>
    <n v="0"/>
    <n v="250000000"/>
    <n v="0"/>
    <n v="0"/>
    <n v="0"/>
    <n v="0"/>
    <n v="0"/>
    <n v="0"/>
    <n v="0"/>
    <n v="0"/>
    <n v="0"/>
    <n v="0"/>
    <n v="0"/>
    <n v="0"/>
    <m/>
    <m/>
    <m/>
    <m/>
    <s v="OK"/>
    <s v="OK"/>
  </r>
  <r>
    <s v="4.2431.1.1.1.11"/>
    <s v="INVERSIÓN"/>
    <x v="0"/>
    <x v="4"/>
    <s v="Optimizar la generación de  información geodésica, cartográfica, geográfica, agrológica y catastral actualizada con las especificaciones técnicas requeridas"/>
    <s v="Servicio de análisis quimicos, fisicos, mineralógicos y biológicos de suelos"/>
    <s v="Realizar los análisis físicos, químicos, biológicos y mineralógicos de suelos"/>
    <x v="72"/>
    <s v="C-0406-1003-7-10305B-0406014-02"/>
    <s v="02-02-02-009-007-09"/>
    <x v="627"/>
    <x v="2"/>
    <x v="6"/>
    <s v="abril"/>
    <x v="9"/>
    <x v="6"/>
    <x v="0"/>
    <n v="25000000"/>
    <n v="25000000"/>
    <s v="2-NO"/>
    <s v="4-N/A"/>
    <s v="2431 - Laboratorio Nacional de Suelos"/>
    <s v="2.7-99-GND- Gestión agrológica"/>
    <s v="MYS07-Insumos de laboratorio"/>
    <s v="DGIG-19 N/A"/>
    <s v="7-Posicionamiento institucional"/>
    <s v="11001-BOGOTÁ, D.C."/>
    <n v="0"/>
    <n v="0"/>
    <n v="0"/>
    <n v="0"/>
    <n v="0"/>
    <n v="0"/>
    <n v="25000000"/>
    <n v="0"/>
    <n v="0"/>
    <n v="0"/>
    <n v="0"/>
    <n v="25000000"/>
    <n v="0"/>
    <n v="0"/>
    <n v="0"/>
    <n v="0"/>
    <n v="0"/>
    <n v="0"/>
    <n v="0"/>
    <n v="0"/>
    <n v="0"/>
    <n v="0"/>
    <n v="0"/>
    <n v="0"/>
    <m/>
    <m/>
    <m/>
    <m/>
    <s v="OK"/>
    <s v="OK"/>
  </r>
  <r>
    <s v="4.2431.1.1.1.12"/>
    <s v="INVERSIÓN"/>
    <x v="0"/>
    <x v="4"/>
    <s v="Optimizar la generación de  información geodésica, cartográfica, geográfica, agrológica y catastral actualizada con las especificaciones técnicas requeridas"/>
    <s v="Servicio de análisis quimicos, fisicos, mineralógicos y biológicos de suelos"/>
    <s v="Realizar los análisis físicos, químicos, biológicos y mineralógicos de suelos"/>
    <x v="73"/>
    <s v="C-0406-1003-7-10305B-0406014-02"/>
    <s v="02-02-02-008-003-03"/>
    <x v="628"/>
    <x v="2"/>
    <x v="6"/>
    <s v="abril"/>
    <x v="9"/>
    <x v="6"/>
    <x v="0"/>
    <n v="20000000"/>
    <n v="20000000"/>
    <s v="2-NO"/>
    <s v="4-N/A"/>
    <s v="2431 - Laboratorio Nacional de Suelos"/>
    <s v="2.7-99-GND- Gestión agrológica"/>
    <s v="SER099-Adquisición de servicios n.c.p."/>
    <s v="DGIG-19 N/A"/>
    <s v="7-Posicionamiento institucional"/>
    <s v="11001-BOGOTÁ, D.C."/>
    <n v="0"/>
    <n v="0"/>
    <n v="0"/>
    <n v="0"/>
    <n v="0"/>
    <n v="0"/>
    <n v="20000000"/>
    <n v="0"/>
    <n v="0"/>
    <n v="0"/>
    <n v="0"/>
    <n v="20000000"/>
    <n v="0"/>
    <n v="0"/>
    <n v="0"/>
    <n v="0"/>
    <n v="0"/>
    <n v="0"/>
    <n v="0"/>
    <n v="0"/>
    <n v="0"/>
    <n v="0"/>
    <n v="0"/>
    <n v="0"/>
    <m/>
    <m/>
    <m/>
    <m/>
    <s v="OK"/>
    <s v="OK"/>
  </r>
  <r>
    <s v="4.2431.1.1.1.13"/>
    <s v="INVERSIÓN"/>
    <x v="0"/>
    <x v="4"/>
    <s v="Optimizar la generación de  información geodésica, cartográfica, geográfica, agrológica y catastral actualizada con las especificaciones técnicas requeridas"/>
    <s v="Servicio de análisis quimicos, fisicos, mineralógicos y biológicos de suelos"/>
    <s v="Realizar los análisis físicos, químicos, biológicos y mineralógicos de suelos"/>
    <x v="74"/>
    <s v="C-0406-1003-7-10305B-0406014-02"/>
    <s v="02-02-02-008-003-01"/>
    <x v="629"/>
    <x v="2"/>
    <x v="6"/>
    <s v="abril"/>
    <x v="6"/>
    <x v="6"/>
    <x v="0"/>
    <n v="100000000"/>
    <n v="100000000"/>
    <s v="2-NO"/>
    <s v="4-N/A"/>
    <s v="2431 - Laboratorio Nacional de Suelos"/>
    <s v="2.7-99-GND- Gestión agrológica"/>
    <s v="SER023- Servicios de asesoría, consultoría y de gestión - personas jurídicas"/>
    <s v="DGIG-19 N/A"/>
    <s v="7-Posicionamiento institucional"/>
    <s v="11001-BOGOTÁ, D.C."/>
    <n v="0"/>
    <n v="0"/>
    <n v="0"/>
    <n v="0"/>
    <n v="0"/>
    <n v="0"/>
    <n v="100000000"/>
    <n v="0"/>
    <n v="0"/>
    <n v="0"/>
    <n v="0"/>
    <n v="100000000"/>
    <n v="0"/>
    <n v="0"/>
    <n v="0"/>
    <n v="0"/>
    <n v="0"/>
    <n v="0"/>
    <n v="0"/>
    <n v="0"/>
    <n v="0"/>
    <n v="0"/>
    <n v="0"/>
    <n v="0"/>
    <m/>
    <m/>
    <m/>
    <m/>
    <s v="OK"/>
    <s v="OK"/>
  </r>
  <r>
    <s v="4.2431.1.1.1.14"/>
    <s v="INVERSIÓN"/>
    <x v="0"/>
    <x v="4"/>
    <s v="Optimizar la generación de  información geodésica, cartográfica, geográfica, agrológica y catastral actualizada con las especificaciones técnicas requeridas"/>
    <s v="Servicio de análisis quimicos, fisicos, mineralógicos y biológicos de suelos"/>
    <s v="Realizar los análisis físicos, químicos, biológicos y mineralógicos de suelos"/>
    <x v="74"/>
    <s v="C-0406-1003-7-10305B-0406014-02"/>
    <s v="02-02-02-008-003-01"/>
    <x v="630"/>
    <x v="2"/>
    <x v="6"/>
    <s v="abril"/>
    <x v="6"/>
    <x v="0"/>
    <x v="0"/>
    <n v="10000000"/>
    <n v="10000000"/>
    <s v="2-NO"/>
    <s v="4-N/A"/>
    <s v="2431 - Laboratorio Nacional de Suelos"/>
    <s v="2.7-99-GND- Gestión agrológica"/>
    <s v="SER023- Servicios de asesoría, consultoría y de gestión - personas jurídicas"/>
    <s v="DGIG-19 N/A"/>
    <s v="7-Posicionamiento institucional"/>
    <s v="11001-BOGOTÁ, D.C."/>
    <n v="0"/>
    <n v="0"/>
    <n v="0"/>
    <n v="0"/>
    <n v="0"/>
    <n v="0"/>
    <n v="10000000"/>
    <n v="0"/>
    <n v="0"/>
    <n v="0"/>
    <n v="0"/>
    <n v="10000000"/>
    <n v="0"/>
    <n v="0"/>
    <n v="0"/>
    <n v="0"/>
    <n v="0"/>
    <n v="0"/>
    <n v="0"/>
    <n v="0"/>
    <n v="0"/>
    <n v="0"/>
    <n v="0"/>
    <n v="0"/>
    <m/>
    <m/>
    <m/>
    <m/>
    <s v="OK"/>
    <s v="OK"/>
  </r>
  <r>
    <s v="4.2431.1.1.1.15"/>
    <s v="INVERSIÓN"/>
    <x v="0"/>
    <x v="4"/>
    <s v="Optimizar la generación de  información geodésica, cartográfica, geográfica, agrológica y catastral actualizada con las especificaciones técnicas requeridas"/>
    <s v="Servicio de análisis quimicos, fisicos, mineralógicos y biológicos de suelos"/>
    <s v="Realizar los análisis físicos, químicos, biológicos y mineralógicos de suelos"/>
    <x v="75"/>
    <s v="C-0406-1003-7-10305B-0406014-02"/>
    <s v="02-02-02-008-007-03-9"/>
    <x v="631"/>
    <x v="0"/>
    <x v="0"/>
    <s v="abril"/>
    <x v="7"/>
    <x v="6"/>
    <x v="0"/>
    <n v="10000000"/>
    <n v="10000000"/>
    <s v="2-NO"/>
    <s v="4-N/A"/>
    <s v="2431 - Laboratorio Nacional de Suelos"/>
    <s v="2.7-99-GND- Gestión agrológica"/>
    <s v="SER01-Servicios de adecuación, mantenimiento y construcción"/>
    <s v="DGIG-19 N/A"/>
    <s v="7-Posicionamiento institucional"/>
    <s v="11001-BOGOTÁ, D.C."/>
    <n v="0"/>
    <n v="0"/>
    <n v="0"/>
    <n v="0"/>
    <n v="0"/>
    <n v="0"/>
    <n v="10000000"/>
    <n v="0"/>
    <n v="0"/>
    <n v="0"/>
    <n v="0"/>
    <n v="10000000"/>
    <n v="0"/>
    <n v="0"/>
    <n v="0"/>
    <n v="0"/>
    <n v="0"/>
    <n v="0"/>
    <n v="0"/>
    <n v="0"/>
    <n v="0"/>
    <n v="0"/>
    <n v="0"/>
    <n v="0"/>
    <m/>
    <m/>
    <m/>
    <m/>
    <s v="OK"/>
    <s v="OK"/>
  </r>
  <r>
    <s v="4.2431.1.1.1.16"/>
    <s v="INVERSIÓN"/>
    <x v="0"/>
    <x v="4"/>
    <s v="Optimizar la generación de  información geodésica, cartográfica, geográfica, agrológica y catastral actualizada con las especificaciones técnicas requeridas"/>
    <s v="Servicio de análisis quimicos, fisicos, mineralógicos y biológicos de suelos"/>
    <s v="Realizar los análisis físicos, químicos, biológicos y mineralógicos de suelos"/>
    <x v="76"/>
    <s v="C-0406-1003-7-10305B-0406014-02"/>
    <s v="02-02-02-008-007"/>
    <x v="632"/>
    <x v="2"/>
    <x v="2"/>
    <s v="abril"/>
    <x v="10"/>
    <x v="3"/>
    <x v="0"/>
    <n v="200000000"/>
    <n v="200000000"/>
    <s v="2-NO"/>
    <s v="4-N/A"/>
    <s v="2431 - Laboratorio Nacional de Suelos"/>
    <s v="2.7-99-GND- Gestión agrológica"/>
    <s v="SER099-Adquisición de servicios n.c.p."/>
    <s v="DGIG-19 N/A"/>
    <s v="7-Posicionamiento institucional"/>
    <s v="11001-BOGOTÁ, D.C."/>
    <n v="0"/>
    <n v="0"/>
    <n v="0"/>
    <n v="0"/>
    <n v="0"/>
    <n v="0"/>
    <n v="200000000"/>
    <n v="0"/>
    <n v="0"/>
    <n v="0"/>
    <n v="0"/>
    <n v="200000000"/>
    <n v="0"/>
    <n v="0"/>
    <n v="0"/>
    <n v="0"/>
    <n v="0"/>
    <n v="0"/>
    <n v="0"/>
    <n v="0"/>
    <n v="0"/>
    <n v="0"/>
    <n v="0"/>
    <n v="0"/>
    <m/>
    <m/>
    <m/>
    <m/>
    <s v="OK"/>
    <s v="OK"/>
  </r>
  <r>
    <s v="4.2431.1.1.1.2"/>
    <s v="INVERSIÓN"/>
    <x v="0"/>
    <x v="4"/>
    <s v="Optimizar la generación de  información geodésica, cartográfica, geográfica, agrológica y catastral actualizada con las especificaciones técnicas requeridas"/>
    <s v="Servicio de análisis quimicos, fisicos, mineralógicos y biológicos de suelos"/>
    <s v="Realizar los análisis físicos, químicos, biológicos y mineralógicos de suelos"/>
    <x v="63"/>
    <s v="C-0406-1003-7-10305B-0406014-02"/>
    <s v="02-02-02-008-003-09"/>
    <x v="625"/>
    <x v="2"/>
    <x v="2"/>
    <s v="febrero"/>
    <x v="4"/>
    <x v="0"/>
    <x v="0"/>
    <n v="32590000"/>
    <n v="32590000"/>
    <s v="2-NO"/>
    <s v="4-N/A"/>
    <s v="2431 - Laboratorio Nacional de Suelos"/>
    <s v="2.7-2-LNS- Análisis de muestras"/>
    <s v="SER012-Prestación de servicios personas naturales"/>
    <s v="DGIG-LNS-3 Analistas (análisis menor complejidad)"/>
    <s v="7-Posicionamiento institucional"/>
    <s v="11001-BOGOTÁ, D.C."/>
    <n v="0"/>
    <n v="0"/>
    <n v="32590000"/>
    <n v="0"/>
    <n v="0"/>
    <n v="3259000"/>
    <n v="0"/>
    <n v="3259000"/>
    <n v="0"/>
    <n v="3259000"/>
    <n v="0"/>
    <n v="3259000"/>
    <n v="0"/>
    <n v="3259000"/>
    <n v="0"/>
    <n v="3259000"/>
    <n v="0"/>
    <n v="3259000"/>
    <n v="0"/>
    <n v="3259000"/>
    <n v="0"/>
    <n v="6518000"/>
    <n v="0"/>
    <n v="0"/>
    <m/>
    <m/>
    <m/>
    <m/>
    <s v="OK"/>
    <s v="OK"/>
  </r>
  <r>
    <s v="4.2431.1.1.1.3"/>
    <s v="INVERSIÓN"/>
    <x v="0"/>
    <x v="4"/>
    <s v="Optimizar la generación de  información geodésica, cartográfica, geográfica, agrológica y catastral actualizada con las especificaciones técnicas requeridas"/>
    <s v="Servicio de análisis quimicos, fisicos, mineralógicos y biológicos de suelos"/>
    <s v="Realizar los análisis físicos, químicos, biológicos y mineralógicos de suelos"/>
    <x v="63"/>
    <s v="C-0406-1003-7-10305B-0406014-02"/>
    <s v="02-02-02-008-003-09"/>
    <x v="625"/>
    <x v="2"/>
    <x v="2"/>
    <s v="febrero"/>
    <x v="4"/>
    <x v="0"/>
    <x v="0"/>
    <n v="32590000"/>
    <n v="32590000"/>
    <s v="2-NO"/>
    <s v="4-N/A"/>
    <s v="2431 - Laboratorio Nacional de Suelos"/>
    <s v="2.7-2-LNS- Análisis de muestras"/>
    <s v="SER012-Prestación de servicios personas naturales"/>
    <s v="DGIG-LNS-3 Analistas (análisis menor complejidad)"/>
    <s v="7-Posicionamiento institucional"/>
    <s v="11001-BOGOTÁ, D.C."/>
    <n v="0"/>
    <n v="0"/>
    <n v="32590000"/>
    <n v="0"/>
    <n v="0"/>
    <n v="3259000"/>
    <n v="0"/>
    <n v="3259000"/>
    <n v="0"/>
    <n v="3259000"/>
    <n v="0"/>
    <n v="3259000"/>
    <n v="0"/>
    <n v="3259000"/>
    <n v="0"/>
    <n v="3259000"/>
    <n v="0"/>
    <n v="3259000"/>
    <n v="0"/>
    <n v="3259000"/>
    <n v="0"/>
    <n v="6518000"/>
    <n v="0"/>
    <n v="0"/>
    <m/>
    <m/>
    <m/>
    <m/>
    <s v="OK"/>
    <s v="OK"/>
  </r>
  <r>
    <s v="4.2431.1.1.1.4"/>
    <s v="INVERSIÓN"/>
    <x v="0"/>
    <x v="4"/>
    <s v="Optimizar la generación de  información geodésica, cartográfica, geográfica, agrológica y catastral actualizada con las especificaciones técnicas requeridas"/>
    <s v="Servicio de análisis quimicos, fisicos, mineralógicos y biológicos de suelos"/>
    <s v="Realizar los análisis físicos, químicos, biológicos y mineralógicos de suelos"/>
    <x v="12"/>
    <s v="C-0406-1003-7-10305B-0406014-02"/>
    <s v="02-02-02-008-003-09"/>
    <x v="633"/>
    <x v="2"/>
    <x v="2"/>
    <s v="febrero"/>
    <x v="4"/>
    <x v="0"/>
    <x v="0"/>
    <n v="31800000"/>
    <n v="31800000"/>
    <s v="2-NO"/>
    <s v="4-N/A"/>
    <s v="2431 - Laboratorio Nacional de Suelos"/>
    <s v="2.7-2-LNS- Análisis de muestras"/>
    <s v="SER012-Prestación de servicios personas naturales"/>
    <s v="DGIG-LNS-4 Apoyo administrativo"/>
    <s v="7-Posicionamiento institucional"/>
    <s v="11001-BOGOTÁ, D.C."/>
    <n v="0"/>
    <n v="0"/>
    <n v="31800000"/>
    <n v="0"/>
    <n v="0"/>
    <n v="3180000"/>
    <n v="0"/>
    <n v="3180000"/>
    <n v="0"/>
    <n v="3180000"/>
    <n v="0"/>
    <n v="3180000"/>
    <n v="0"/>
    <n v="3180000"/>
    <n v="0"/>
    <n v="3180000"/>
    <n v="0"/>
    <n v="3180000"/>
    <n v="0"/>
    <n v="3180000"/>
    <n v="0"/>
    <n v="6360000"/>
    <n v="0"/>
    <n v="0"/>
    <m/>
    <m/>
    <m/>
    <m/>
    <s v="OK"/>
    <s v="OK"/>
  </r>
  <r>
    <s v="4.2431.1.1.1.5"/>
    <s v="INVERSIÓN"/>
    <x v="0"/>
    <x v="4"/>
    <s v="Optimizar la generación de  información geodésica, cartográfica, geográfica, agrológica y catastral actualizada con las especificaciones técnicas requeridas"/>
    <s v="Servicio de análisis quimicos, fisicos, mineralógicos y biológicos de suelos"/>
    <s v="Realizar los análisis físicos, químicos, biológicos y mineralógicos de suelos"/>
    <x v="63"/>
    <s v="C-0406-1003-7-10305B-0406014-02"/>
    <s v="02-02-02-008-003-09"/>
    <x v="634"/>
    <x v="2"/>
    <x v="2"/>
    <s v="febrero"/>
    <x v="4"/>
    <x v="0"/>
    <x v="0"/>
    <n v="28340000"/>
    <n v="28340000"/>
    <s v="2-NO"/>
    <s v="4-N/A"/>
    <s v="2431 - Laboratorio Nacional de Suelos"/>
    <s v="2.7-2-LNS- Análisis de muestras"/>
    <s v="SER012-Prestación de servicios personas naturales"/>
    <s v="DGIG-LNS-1 Analistas (análisis especializados)"/>
    <s v="7-Posicionamiento institucional"/>
    <s v="11001-BOGOTÁ, D.C."/>
    <n v="0"/>
    <n v="0"/>
    <n v="28340000"/>
    <n v="0"/>
    <n v="0"/>
    <n v="2834000"/>
    <n v="0"/>
    <n v="2834000"/>
    <n v="0"/>
    <n v="2834000"/>
    <n v="0"/>
    <n v="2834000"/>
    <n v="0"/>
    <n v="2834000"/>
    <n v="0"/>
    <n v="2834000"/>
    <n v="0"/>
    <n v="2834000"/>
    <n v="0"/>
    <n v="2834000"/>
    <n v="0"/>
    <n v="5668000"/>
    <n v="0"/>
    <n v="0"/>
    <m/>
    <m/>
    <m/>
    <m/>
    <s v="OK"/>
    <s v="OK"/>
  </r>
  <r>
    <s v="4.2431.1.1.1.6"/>
    <s v="INVERSIÓN"/>
    <x v="0"/>
    <x v="4"/>
    <s v="Optimizar la generación de  información geodésica, cartográfica, geográfica, agrológica y catastral actualizada con las especificaciones técnicas requeridas"/>
    <s v="Servicio de análisis quimicos, fisicos, mineralógicos y biológicos de suelos"/>
    <s v="Realizar los análisis físicos, químicos, biológicos y mineralógicos de suelos"/>
    <x v="63"/>
    <s v="C-0406-1003-7-10305B-0406014-02"/>
    <s v="02-02-02-008-003-09"/>
    <x v="634"/>
    <x v="2"/>
    <x v="2"/>
    <s v="febrero"/>
    <x v="4"/>
    <x v="0"/>
    <x v="0"/>
    <n v="28340000"/>
    <n v="28340000"/>
    <s v="2-NO"/>
    <s v="4-N/A"/>
    <s v="2431 - Laboratorio Nacional de Suelos"/>
    <s v="2.7-2-LNS- Análisis de muestras"/>
    <s v="SER012-Prestación de servicios personas naturales"/>
    <s v="DGIG-LNS-1 Analistas (análisis especializados)"/>
    <s v="7-Posicionamiento institucional"/>
    <s v="11001-BOGOTÁ, D.C."/>
    <n v="0"/>
    <n v="0"/>
    <n v="28340000"/>
    <n v="0"/>
    <n v="0"/>
    <n v="2834000"/>
    <n v="0"/>
    <n v="2834000"/>
    <n v="0"/>
    <n v="2834000"/>
    <n v="0"/>
    <n v="2834000"/>
    <n v="0"/>
    <n v="2834000"/>
    <n v="0"/>
    <n v="2834000"/>
    <n v="0"/>
    <n v="2834000"/>
    <n v="0"/>
    <n v="2834000"/>
    <n v="0"/>
    <n v="5668000"/>
    <n v="0"/>
    <n v="0"/>
    <m/>
    <m/>
    <m/>
    <m/>
    <s v="OK"/>
    <s v="OK"/>
  </r>
  <r>
    <s v="4.2431.1.1.1.7"/>
    <s v="INVERSIÓN"/>
    <x v="0"/>
    <x v="4"/>
    <s v="Optimizar la generación de  información geodésica, cartográfica, geográfica, agrológica y catastral actualizada con las especificaciones técnicas requeridas"/>
    <s v="Servicio de análisis quimicos, fisicos, mineralógicos y biológicos de suelos"/>
    <s v="Realizar los análisis físicos, químicos, biológicos y mineralógicos de suelos"/>
    <x v="63"/>
    <s v="C-0406-1003-7-10305B-0406014-02"/>
    <s v="02-02-02-008-003-09"/>
    <x v="635"/>
    <x v="2"/>
    <x v="2"/>
    <s v="febrero"/>
    <x v="4"/>
    <x v="0"/>
    <x v="0"/>
    <n v="28340000"/>
    <n v="28340000"/>
    <s v="2-NO"/>
    <s v="4-N/A"/>
    <s v="2431 - Laboratorio Nacional de Suelos"/>
    <s v="2.7-2-LNS- Análisis de muestras"/>
    <s v="SER012-Prestación de servicios personas naturales"/>
    <s v="DGIG-LNS-9 Preparación muestras (invernadero)"/>
    <s v="7-Posicionamiento institucional"/>
    <s v="11001-BOGOTÁ, D.C."/>
    <n v="0"/>
    <n v="0"/>
    <n v="28340000"/>
    <n v="0"/>
    <n v="0"/>
    <n v="2834000"/>
    <n v="0"/>
    <n v="2834000"/>
    <n v="0"/>
    <n v="2834000"/>
    <n v="0"/>
    <n v="2834000"/>
    <n v="0"/>
    <n v="2834000"/>
    <n v="0"/>
    <n v="2834000"/>
    <n v="0"/>
    <n v="2834000"/>
    <n v="0"/>
    <n v="2834000"/>
    <n v="0"/>
    <n v="5668000"/>
    <n v="0"/>
    <n v="0"/>
    <m/>
    <m/>
    <m/>
    <m/>
    <s v="OK"/>
    <s v="OK"/>
  </r>
  <r>
    <s v="4.2431.1.1.1.8"/>
    <s v="INVERSIÓN"/>
    <x v="0"/>
    <x v="4"/>
    <s v="Optimizar la generación de  información geodésica, cartográfica, geográfica, agrológica y catastral actualizada con las especificaciones técnicas requeridas"/>
    <s v="Servicio de análisis quimicos, fisicos, mineralógicos y biológicos de suelos"/>
    <s v="Realizar los análisis físicos, químicos, biológicos y mineralógicos de suelos"/>
    <x v="63"/>
    <s v="C-0406-1003-7-10305B-0406014-02"/>
    <s v="02-02-02-008-003-09"/>
    <x v="636"/>
    <x v="2"/>
    <x v="2"/>
    <s v="febrero"/>
    <x v="4"/>
    <x v="0"/>
    <x v="0"/>
    <n v="26500000"/>
    <n v="26500000"/>
    <s v="2-NO"/>
    <s v="4-N/A"/>
    <s v="2431 - Laboratorio Nacional de Suelos"/>
    <s v="2.7-2-LNS- Análisis de muestras"/>
    <s v="SER012-Prestación de servicios personas naturales"/>
    <s v="DGIG-LNS-7 Interpretación de resultados LNS"/>
    <s v="7-Posicionamiento institucional"/>
    <s v="11001-BOGOTÁ, D.C."/>
    <n v="0"/>
    <n v="0"/>
    <n v="26500000"/>
    <n v="0"/>
    <n v="0"/>
    <n v="2650000"/>
    <n v="0"/>
    <n v="2650000"/>
    <n v="0"/>
    <n v="2650000"/>
    <n v="0"/>
    <n v="2650000"/>
    <n v="0"/>
    <n v="2650000"/>
    <n v="0"/>
    <n v="2650000"/>
    <n v="0"/>
    <n v="2650000"/>
    <n v="0"/>
    <n v="2650000"/>
    <n v="0"/>
    <n v="5300000"/>
    <n v="0"/>
    <n v="0"/>
    <m/>
    <m/>
    <m/>
    <m/>
    <s v="OK"/>
    <s v="OK"/>
  </r>
  <r>
    <s v="4.2431.1.1.1.9"/>
    <s v="INVERSIÓN"/>
    <x v="0"/>
    <x v="4"/>
    <s v="Optimizar la generación de  información geodésica, cartográfica, geográfica, agrológica y catastral actualizada con las especificaciones técnicas requeridas"/>
    <s v="Servicio de análisis quimicos, fisicos, mineralógicos y biológicos de suelos"/>
    <s v="Realizar los análisis físicos, químicos, biológicos y mineralógicos de suelos"/>
    <x v="63"/>
    <s v="C-0406-1003-7-10305B-0406014-02"/>
    <s v="02-02-02-008-003-09"/>
    <x v="636"/>
    <x v="2"/>
    <x v="2"/>
    <s v="febrero"/>
    <x v="4"/>
    <x v="0"/>
    <x v="0"/>
    <n v="26500000"/>
    <n v="26500000"/>
    <s v="2-NO"/>
    <s v="4-N/A"/>
    <s v="2431 - Laboratorio Nacional de Suelos"/>
    <s v="2.7-2-LNS- Análisis de muestras"/>
    <s v="SER012-Prestación de servicios personas naturales"/>
    <s v="DGIG-LNS-7 Interpretación de resultados LNS"/>
    <s v="7-Posicionamiento institucional"/>
    <s v="11001-BOGOTÁ, D.C."/>
    <n v="0"/>
    <n v="0"/>
    <n v="26500000"/>
    <n v="0"/>
    <n v="0"/>
    <n v="2650000"/>
    <n v="0"/>
    <n v="2650000"/>
    <n v="0"/>
    <n v="2650000"/>
    <n v="0"/>
    <n v="2650000"/>
    <n v="0"/>
    <n v="2650000"/>
    <n v="0"/>
    <n v="2650000"/>
    <n v="0"/>
    <n v="2650000"/>
    <n v="0"/>
    <n v="2650000"/>
    <n v="0"/>
    <n v="5300000"/>
    <n v="0"/>
    <n v="0"/>
    <m/>
    <m/>
    <m/>
    <m/>
    <s v="OK"/>
    <s v="OK"/>
  </r>
  <r>
    <s v="4.2500.1.6.1.1"/>
    <s v="INVERSIÓN"/>
    <x v="0"/>
    <x v="4"/>
    <s v="Optimizar la generación de  información geodésica, cartográfica, geográfica, agrológica y catastral actualizada con las especificaciones técnicas requeridas"/>
    <s v="Servicio de conservación Catastral"/>
    <s v="Realizar seguimiento a la atención de trámites de conservación catastral"/>
    <x v="77"/>
    <s v="C-0406-1003-7-10305B-0406003-02"/>
    <s v="02-02-02-008-003-04"/>
    <x v="637"/>
    <x v="0"/>
    <x v="0"/>
    <s v="febrero"/>
    <x v="7"/>
    <x v="0"/>
    <x v="0"/>
    <n v="23197578"/>
    <n v="23197578"/>
    <s v="2-NO"/>
    <s v="4-N/A"/>
    <s v="2500 - Dirección de Gestión Catastral"/>
    <s v="2.3-99-GND-Gestión Catastral"/>
    <s v="SER012-Prestación de servicios personas naturales"/>
    <s v="DGC-49 Profesional Funcional SNC Senior"/>
    <s v="3-Gobernanza del dato y la información de valor público"/>
    <s v="11001-BOGOTÁ, D.C."/>
    <n v="0"/>
    <n v="0"/>
    <n v="23197578"/>
    <n v="0"/>
    <n v="0"/>
    <n v="7500000"/>
    <n v="0"/>
    <n v="7500000"/>
    <n v="0"/>
    <n v="8197578"/>
    <n v="0"/>
    <n v="0"/>
    <n v="0"/>
    <n v="0"/>
    <n v="0"/>
    <n v="0"/>
    <n v="0"/>
    <n v="0"/>
    <n v="0"/>
    <n v="0"/>
    <n v="0"/>
    <n v="0"/>
    <n v="0"/>
    <n v="0"/>
    <m/>
    <m/>
    <m/>
    <m/>
    <s v="OK"/>
    <s v="OK"/>
  </r>
  <r>
    <s v="4.2500.1.6.1.10"/>
    <s v="INVERSIÓN"/>
    <x v="0"/>
    <x v="4"/>
    <s v="Optimizar la generación de  información geodésica, cartográfica, geográfica, agrológica y catastral actualizada con las especificaciones técnicas requeridas"/>
    <s v="Servicio de conservación Catastral"/>
    <s v="Realizar seguimiento a la atención de trámites de conservación catastral"/>
    <x v="55"/>
    <s v="C-0406-1003-7-10305B-0406003-02"/>
    <s v="02-02-02-008-003-09"/>
    <x v="638"/>
    <x v="0"/>
    <x v="0"/>
    <s v="febrero"/>
    <x v="4"/>
    <x v="0"/>
    <x v="0"/>
    <n v="120000000"/>
    <n v="120000000"/>
    <s v="2-NO"/>
    <s v="4-N/A"/>
    <s v="2500 - Dirección de Gestión Catastral"/>
    <s v="2.3-99-GND-Gestión Catastral"/>
    <s v="SER012-Prestación de servicios personas naturales"/>
    <s v="DGC-44 Profesional Definición Estrategias Transversal"/>
    <s v="3-Gobernanza del dato y la información de valor público"/>
    <s v="11001-BOGOTÁ, D.C."/>
    <n v="0"/>
    <n v="0"/>
    <n v="120000000"/>
    <n v="0"/>
    <n v="0"/>
    <n v="12000000"/>
    <n v="0"/>
    <n v="12000000"/>
    <n v="0"/>
    <n v="12000000"/>
    <n v="0"/>
    <n v="12000000"/>
    <n v="0"/>
    <n v="12000000"/>
    <n v="0"/>
    <n v="12000000"/>
    <n v="0"/>
    <n v="12000000"/>
    <n v="0"/>
    <n v="12000000"/>
    <n v="0"/>
    <n v="12000000"/>
    <n v="0"/>
    <n v="12000000"/>
    <m/>
    <m/>
    <m/>
    <m/>
    <s v="OK"/>
    <s v="OK"/>
  </r>
  <r>
    <s v="4.2500.1.6.1.11"/>
    <s v="INVERSIÓN"/>
    <x v="0"/>
    <x v="4"/>
    <s v="Optimizar la generación de  información geodésica, cartográfica, geográfica, agrológica y catastral actualizada con las especificaciones técnicas requeridas"/>
    <s v="Servicio de conservación Catastral"/>
    <s v="Realizar seguimiento a la atención de trámites de conservación catastral"/>
    <x v="56"/>
    <s v="C-0406-1003-7-10305B-0406003-02"/>
    <s v="02-02-02-008-002-01"/>
    <x v="639"/>
    <x v="0"/>
    <x v="0"/>
    <s v="enero"/>
    <x v="4"/>
    <x v="0"/>
    <x v="0"/>
    <n v="100000000"/>
    <n v="100000000"/>
    <s v="2-NO"/>
    <s v="4-N/A"/>
    <s v="2500 - Dirección de Gestión Catastral"/>
    <s v="2.3-99-GND-Gestión Catastral"/>
    <s v="SER012-Prestación de servicios personas naturales"/>
    <s v="DGC-64 Profesional Responsable de Datos Geográficos -Componente Datos  Geográfico"/>
    <s v="3-Gobernanza del dato y la información de valor público"/>
    <s v="11001-BOGOTÁ, D.C."/>
    <n v="100000000"/>
    <n v="0"/>
    <n v="0"/>
    <n v="5000000"/>
    <n v="0"/>
    <n v="10000000"/>
    <n v="0"/>
    <n v="10000000"/>
    <n v="0"/>
    <n v="10000000"/>
    <n v="0"/>
    <n v="10000000"/>
    <n v="0"/>
    <n v="10000000"/>
    <n v="0"/>
    <n v="10000000"/>
    <n v="0"/>
    <n v="10000000"/>
    <n v="0"/>
    <n v="10000000"/>
    <n v="0"/>
    <n v="15000000"/>
    <n v="0"/>
    <n v="0"/>
    <m/>
    <m/>
    <m/>
    <m/>
    <s v="OK"/>
    <s v="OK"/>
  </r>
  <r>
    <s v="4.2500.1.6.1.12"/>
    <s v="INVERSIÓN"/>
    <x v="0"/>
    <x v="4"/>
    <s v="Optimizar la generación de  información geodésica, cartográfica, geográfica, agrológica y catastral actualizada con las especificaciones técnicas requeridas"/>
    <s v="Servicio de conservación Catastral"/>
    <s v="Realizar seguimiento a la atención de trámites de conservación catastral"/>
    <x v="55"/>
    <s v="C-0406-1003-7-10305B-0406003-02"/>
    <s v="02-02-02-008-003-04"/>
    <x v="640"/>
    <x v="0"/>
    <x v="0"/>
    <s v="enero"/>
    <x v="11"/>
    <x v="0"/>
    <x v="0"/>
    <n v="36000000"/>
    <n v="36000000"/>
    <s v="2-NO"/>
    <s v="4-N/A"/>
    <s v="2500 - Dirección de Gestión Catastral"/>
    <s v="2.3-99-GND-Gestión Catastral"/>
    <s v="SER012-Prestación de servicios personas naturales"/>
    <s v="DGC-64 Profesional Responsable de Datos Geográficos -Componente Datos  Geográfico"/>
    <s v="3-Gobernanza del dato y la información de valor público"/>
    <s v="11001-BOGOTÁ, D.C."/>
    <n v="36000000"/>
    <n v="0"/>
    <n v="0"/>
    <n v="4500000"/>
    <n v="0"/>
    <n v="9000000"/>
    <n v="0"/>
    <n v="9000000"/>
    <n v="0"/>
    <n v="13500000"/>
    <n v="0"/>
    <n v="0"/>
    <n v="0"/>
    <n v="0"/>
    <n v="0"/>
    <n v="0"/>
    <n v="0"/>
    <n v="0"/>
    <n v="0"/>
    <n v="0"/>
    <n v="0"/>
    <n v="0"/>
    <n v="0"/>
    <n v="0"/>
    <m/>
    <m/>
    <m/>
    <m/>
    <s v="OK"/>
    <s v="OK"/>
  </r>
  <r>
    <s v="4.2500.1.6.1.13"/>
    <s v="INVERSIÓN"/>
    <x v="0"/>
    <x v="4"/>
    <s v="Optimizar la generación de  información geodésica, cartográfica, geográfica, agrológica y catastral actualizada con las especificaciones técnicas requeridas"/>
    <s v="Servicio de conservación Catastral"/>
    <s v="Realizar seguimiento a la atención de trámites de conservación catastral"/>
    <x v="55"/>
    <s v="C-0406-1003-7-10305B-0406003-02"/>
    <s v="02-02-02-008-003-04"/>
    <x v="641"/>
    <x v="0"/>
    <x v="0"/>
    <s v="enero"/>
    <x v="4"/>
    <x v="0"/>
    <x v="0"/>
    <n v="75000000"/>
    <n v="75000000"/>
    <s v="2-NO"/>
    <s v="4-N/A"/>
    <s v="2500 - Dirección de Gestión Catastral"/>
    <s v="2.3-99-GND-Gestión Catastral"/>
    <s v="SER012-Prestación de servicios personas naturales"/>
    <s v="DGC-12 Alfanumerica y Estadistica"/>
    <s v="3-Gobernanza del dato y la información de valor público"/>
    <s v="11001-BOGOTÁ, D.C."/>
    <n v="75000000"/>
    <n v="0"/>
    <n v="0"/>
    <n v="3750000"/>
    <n v="0"/>
    <n v="7500000"/>
    <n v="0"/>
    <n v="7500000"/>
    <n v="0"/>
    <n v="7500000"/>
    <n v="0"/>
    <n v="7500000"/>
    <n v="0"/>
    <n v="7500000"/>
    <n v="0"/>
    <n v="7500000"/>
    <n v="0"/>
    <n v="7500000"/>
    <n v="0"/>
    <n v="7500000"/>
    <n v="0"/>
    <n v="11250000"/>
    <n v="0"/>
    <n v="0"/>
    <m/>
    <m/>
    <m/>
    <m/>
    <s v="OK"/>
    <s v="OK"/>
  </r>
  <r>
    <s v="4.2500.1.6.1.14"/>
    <s v="INVERSIÓN"/>
    <x v="0"/>
    <x v="4"/>
    <s v="Optimizar la generación de  información geodésica, cartográfica, geográfica, agrológica y catastral actualizada con las especificaciones técnicas requeridas"/>
    <s v="Servicio de conservación Catastral"/>
    <s v="Realizar seguimiento a la atención de trámites de conservación catastral"/>
    <x v="55"/>
    <s v="C-0406-1003-7-10305B-0406003-02"/>
    <s v="02-02-02-008-003-04"/>
    <x v="642"/>
    <x v="0"/>
    <x v="0"/>
    <s v="enero"/>
    <x v="4"/>
    <x v="0"/>
    <x v="0"/>
    <n v="30000000"/>
    <n v="30000000"/>
    <s v="2-NO"/>
    <s v="4-N/A"/>
    <s v="2500 - Dirección de Gestión Catastral"/>
    <s v="2.3-99-GND-Gestión Catastral"/>
    <s v="SER012-Prestación de servicios personas naturales"/>
    <s v="DGC-76 Técnico Gestión de Información Catastral - Componente Gestión de Datos"/>
    <s v="3-Gobernanza del dato y la información de valor público"/>
    <s v="11001-BOGOTÁ, D.C."/>
    <n v="30000000"/>
    <n v="0"/>
    <n v="0"/>
    <n v="1500000"/>
    <n v="0"/>
    <n v="3000000"/>
    <n v="0"/>
    <n v="3000000"/>
    <n v="0"/>
    <n v="3000000"/>
    <n v="0"/>
    <n v="3000000"/>
    <n v="0"/>
    <n v="3000000"/>
    <n v="0"/>
    <n v="3000000"/>
    <n v="0"/>
    <n v="3000000"/>
    <n v="0"/>
    <n v="3000000"/>
    <n v="0"/>
    <n v="4500000"/>
    <n v="0"/>
    <n v="0"/>
    <m/>
    <m/>
    <m/>
    <m/>
    <s v="OK"/>
    <s v="OK"/>
  </r>
  <r>
    <s v="4.2500.1.6.1.15"/>
    <s v="INVERSIÓN"/>
    <x v="0"/>
    <x v="4"/>
    <s v="Optimizar la generación de  información geodésica, cartográfica, geográfica, agrológica y catastral actualizada con las especificaciones técnicas requeridas"/>
    <s v="Servicio de conservación Catastral"/>
    <s v="Realizar seguimiento a la atención de trámites de conservación catastral"/>
    <x v="55"/>
    <s v="C-0406-1003-7-10305B-0406003-02"/>
    <s v="02-02-02-008-003-04"/>
    <x v="642"/>
    <x v="0"/>
    <x v="0"/>
    <s v="enero"/>
    <x v="4"/>
    <x v="0"/>
    <x v="0"/>
    <n v="30000000"/>
    <n v="30000000"/>
    <s v="2-NO"/>
    <s v="4-N/A"/>
    <s v="2500 - Dirección de Gestión Catastral"/>
    <s v="2.3-99-GND-Gestión Catastral"/>
    <s v="SER012-Prestación de servicios personas naturales"/>
    <s v="DGC-76 Técnico Gestión de Información Catastral - Componente Gestión de Datos"/>
    <s v="3-Gobernanza del dato y la información de valor público"/>
    <s v="11001-BOGOTÁ, D.C."/>
    <n v="30000000"/>
    <n v="0"/>
    <n v="0"/>
    <n v="1500000"/>
    <n v="0"/>
    <n v="3000000"/>
    <n v="0"/>
    <n v="3000000"/>
    <n v="0"/>
    <n v="3000000"/>
    <n v="0"/>
    <n v="3000000"/>
    <n v="0"/>
    <n v="3000000"/>
    <n v="0"/>
    <n v="3000000"/>
    <n v="0"/>
    <n v="3000000"/>
    <n v="0"/>
    <n v="3000000"/>
    <n v="0"/>
    <n v="4500000"/>
    <n v="0"/>
    <n v="0"/>
    <m/>
    <m/>
    <m/>
    <m/>
    <s v="OK"/>
    <s v="OK"/>
  </r>
  <r>
    <s v="4.2500.1.6.1.16"/>
    <s v="INVERSIÓN"/>
    <x v="0"/>
    <x v="4"/>
    <s v="Optimizar la generación de  información geodésica, cartográfica, geográfica, agrológica y catastral actualizada con las especificaciones técnicas requeridas"/>
    <s v="Servicio de conservación Catastral"/>
    <s v="Realizar seguimiento a la atención de trámites de conservación catastral"/>
    <x v="55"/>
    <s v="C-0406-1003-7-10305B-0406003-02"/>
    <s v="02-02-02-008-003-04-4"/>
    <x v="144"/>
    <x v="0"/>
    <x v="0"/>
    <s v="febrero"/>
    <x v="7"/>
    <x v="0"/>
    <x v="0"/>
    <n v="19500000"/>
    <n v="19500000"/>
    <s v="2-NO"/>
    <s v="4-N/A"/>
    <s v="2500 - Dirección de Gestión Catastral"/>
    <s v="2.3-99-GND-Gestión Catastral"/>
    <s v="SER012-Prestación de servicios personas naturales"/>
    <s v="DGC-21 Analista de Datos - Componente Gestión de Datos Junior"/>
    <s v="3-Gobernanza del dato y la información de valor público"/>
    <s v="11001-BOGOTÁ, D.C."/>
    <n v="0"/>
    <n v="0"/>
    <n v="19500000"/>
    <n v="0"/>
    <n v="0"/>
    <n v="6500000"/>
    <n v="0"/>
    <n v="6500000"/>
    <n v="0"/>
    <n v="6500000"/>
    <n v="0"/>
    <n v="0"/>
    <n v="0"/>
    <n v="0"/>
    <n v="0"/>
    <n v="0"/>
    <n v="0"/>
    <n v="0"/>
    <n v="0"/>
    <n v="0"/>
    <n v="0"/>
    <n v="0"/>
    <n v="0"/>
    <n v="0"/>
    <m/>
    <m/>
    <m/>
    <m/>
    <s v="OK"/>
    <s v="OK"/>
  </r>
  <r>
    <s v="4.2500.1.6.1.17"/>
    <s v="INVERSIÓN"/>
    <x v="0"/>
    <x v="4"/>
    <s v="Optimizar la generación de  información geodésica, cartográfica, geográfica, agrológica y catastral actualizada con las especificaciones técnicas requeridas"/>
    <s v="Servicio de conservación Catastral"/>
    <s v="Realizar seguimiento a la atención de trámites de conservación catastral"/>
    <x v="55"/>
    <s v="C-0406-1003-7-10305B-0406003-02"/>
    <s v="02-02-02-008-003-04-4"/>
    <x v="643"/>
    <x v="0"/>
    <x v="0"/>
    <s v="febrero"/>
    <x v="7"/>
    <x v="0"/>
    <x v="0"/>
    <n v="16500000"/>
    <n v="16500000"/>
    <s v="2-NO"/>
    <s v="4-N/A"/>
    <s v="2500 - Dirección de Gestión Catastral"/>
    <s v="2.3-99-GND-Gestión Catastral"/>
    <s v="SER012-Prestación de servicios personas naturales"/>
    <s v="DGC-21 Analista de Datos - Componente Gestión de Datos Junior"/>
    <s v="3-Gobernanza del dato y la información de valor público"/>
    <s v="11001-BOGOTÁ, D.C."/>
    <n v="0"/>
    <n v="0"/>
    <n v="16500000"/>
    <n v="0"/>
    <n v="0"/>
    <n v="5500000"/>
    <n v="0"/>
    <n v="5500000"/>
    <n v="0"/>
    <n v="5500000"/>
    <n v="0"/>
    <n v="0"/>
    <n v="0"/>
    <n v="0"/>
    <n v="0"/>
    <n v="0"/>
    <n v="0"/>
    <n v="0"/>
    <n v="0"/>
    <n v="0"/>
    <n v="0"/>
    <n v="0"/>
    <n v="0"/>
    <n v="0"/>
    <m/>
    <m/>
    <m/>
    <m/>
    <s v="OK"/>
    <s v="OK"/>
  </r>
  <r>
    <s v="4.2500.1.6.1.18"/>
    <s v="INVERSIÓN"/>
    <x v="0"/>
    <x v="4"/>
    <s v="Optimizar la generación de  información geodésica, cartográfica, geográfica, agrológica y catastral actualizada con las especificaciones técnicas requeridas"/>
    <s v="Servicio de conservación Catastral"/>
    <s v="Realizar seguimiento a la atención de trámites de conservación catastral"/>
    <x v="77"/>
    <s v="C-0406-1003-7-10305B-0406003-02"/>
    <s v="02-02-02-008-003-04"/>
    <x v="644"/>
    <x v="0"/>
    <x v="0"/>
    <s v="enero"/>
    <x v="7"/>
    <x v="0"/>
    <x v="0"/>
    <n v="22500000"/>
    <n v="22500000"/>
    <s v="2-NO"/>
    <s v="4-N/A"/>
    <s v="2500 - Dirección de Gestión Catastral"/>
    <s v="2.3-99-GND-Gestión Catastral"/>
    <s v="SER012-Prestación de servicios personas naturales"/>
    <s v="DGC-49 Profesional Funcional SNC Senior"/>
    <s v="3-Gobernanza del dato y la información de valor público"/>
    <s v="11001-BOGOTÁ, D.C."/>
    <n v="22500000"/>
    <n v="0"/>
    <n v="0"/>
    <n v="3750000"/>
    <n v="0"/>
    <n v="7500000"/>
    <n v="0"/>
    <n v="11250000"/>
    <n v="0"/>
    <n v="0"/>
    <n v="0"/>
    <n v="0"/>
    <n v="0"/>
    <n v="0"/>
    <n v="0"/>
    <n v="0"/>
    <n v="0"/>
    <n v="0"/>
    <n v="0"/>
    <n v="0"/>
    <n v="0"/>
    <n v="0"/>
    <n v="0"/>
    <n v="0"/>
    <m/>
    <m/>
    <m/>
    <m/>
    <s v="OK"/>
    <s v="OK"/>
  </r>
  <r>
    <s v="4.2500.1.6.1.19"/>
    <s v="INVERSIÓN"/>
    <x v="0"/>
    <x v="4"/>
    <s v="Optimizar la generación de  información geodésica, cartográfica, geográfica, agrológica y catastral actualizada con las especificaciones técnicas requeridas"/>
    <s v="Servicio de conservación Catastral"/>
    <s v="Realizar seguimiento a la atención de trámites de conservación catastral"/>
    <x v="55"/>
    <s v="C-0406-1003-7-10305B-0406003-02"/>
    <s v="02-02-02-008-003-04-4"/>
    <x v="645"/>
    <x v="0"/>
    <x v="0"/>
    <s v="enero"/>
    <x v="7"/>
    <x v="0"/>
    <x v="0"/>
    <n v="22500000"/>
    <n v="22500000"/>
    <s v="2-NO"/>
    <s v="4-N/A"/>
    <s v="2500 - Dirección de Gestión Catastral"/>
    <s v="2.3-99-GND-Gestión Catastral"/>
    <s v="SER012-Prestación de servicios personas naturales"/>
    <s v="DGC-1 Profesional Calidad SGC"/>
    <s v="3-Gobernanza del dato y la información de valor público"/>
    <s v="11001-BOGOTÁ, D.C."/>
    <n v="22500000"/>
    <n v="0"/>
    <n v="0"/>
    <n v="3750000"/>
    <n v="0"/>
    <n v="7500000"/>
    <n v="0"/>
    <n v="11250000"/>
    <n v="0"/>
    <n v="0"/>
    <n v="0"/>
    <n v="0"/>
    <n v="0"/>
    <n v="0"/>
    <n v="0"/>
    <n v="0"/>
    <n v="0"/>
    <n v="0"/>
    <n v="0"/>
    <n v="0"/>
    <n v="0"/>
    <n v="0"/>
    <n v="0"/>
    <n v="0"/>
    <m/>
    <m/>
    <m/>
    <m/>
    <s v="OK"/>
    <s v="OK"/>
  </r>
  <r>
    <s v="4.2500.1.6.1.2"/>
    <s v="INVERSIÓN"/>
    <x v="0"/>
    <x v="4"/>
    <s v="Optimizar la generación de  información geodésica, cartográfica, geográfica, agrológica y catastral actualizada con las especificaciones técnicas requeridas"/>
    <s v="Servicio de conservación Catastral"/>
    <s v="Realizar seguimiento a la atención de trámites de conservación catastral"/>
    <x v="55"/>
    <s v="C-0406-1003-7-10305B-0406003-02"/>
    <s v="02-02-02-008-005-09-4"/>
    <x v="646"/>
    <x v="0"/>
    <x v="0"/>
    <s v="febrero"/>
    <x v="4"/>
    <x v="0"/>
    <x v="0"/>
    <n v="30000000"/>
    <n v="30000000"/>
    <s v="2-NO"/>
    <s v="4-N/A"/>
    <s v="2500 - Dirección de Gestión Catastral"/>
    <s v="2.3-99-GND-Gestión Catastral"/>
    <s v="SER012-Prestación de servicios personas naturales"/>
    <s v="DGC-23 Apoyo Administrativo"/>
    <s v="3-Gobernanza del dato y la información de valor público"/>
    <s v="11001-BOGOTÁ, D.C."/>
    <n v="0"/>
    <n v="0"/>
    <n v="30000000"/>
    <n v="0"/>
    <n v="0"/>
    <n v="3000000"/>
    <n v="0"/>
    <n v="3000000"/>
    <n v="0"/>
    <n v="3000000"/>
    <n v="0"/>
    <n v="3000000"/>
    <n v="0"/>
    <n v="3000000"/>
    <n v="0"/>
    <n v="3000000"/>
    <n v="0"/>
    <n v="3000000"/>
    <n v="0"/>
    <n v="3000000"/>
    <n v="0"/>
    <n v="3000000"/>
    <n v="0"/>
    <n v="3000000"/>
    <m/>
    <m/>
    <m/>
    <m/>
    <s v="OK"/>
    <s v="OK"/>
  </r>
  <r>
    <s v="4.2500.1.6.1.20"/>
    <s v="INVERSIÓN"/>
    <x v="0"/>
    <x v="4"/>
    <s v="Optimizar la generación de  información geodésica, cartográfica, geográfica, agrológica y catastral actualizada con las especificaciones técnicas requeridas"/>
    <s v="Servicio de conservación Catastral"/>
    <s v="Realizar seguimiento a la atención de trámites de conservación catastral"/>
    <x v="0"/>
    <s v="C-0406-1003-7-10305B-0406003-02"/>
    <s v="02-02-02-008-003-04-4"/>
    <x v="647"/>
    <x v="0"/>
    <x v="0"/>
    <s v="enero"/>
    <x v="4"/>
    <x v="0"/>
    <x v="0"/>
    <n v="119600000"/>
    <n v="119600000"/>
    <s v="2-NO"/>
    <s v="4-N/A"/>
    <s v="2500 - Dirección de Gestión Catastral"/>
    <s v="2.3-99-GND-Gestión Catastral"/>
    <s v="SER012-Prestación de servicios personas naturales"/>
    <s v="DGC-73 Profesional Técnico"/>
    <s v="3-Gobernanza del dato y la información de valor público"/>
    <s v="11001-BOGOTÁ, D.C."/>
    <n v="119600000"/>
    <n v="0"/>
    <n v="0"/>
    <n v="6500000"/>
    <n v="0"/>
    <n v="13000000"/>
    <n v="0"/>
    <n v="13000000"/>
    <n v="0"/>
    <n v="13000000"/>
    <n v="0"/>
    <n v="13000000"/>
    <n v="0"/>
    <n v="13000000"/>
    <n v="0"/>
    <n v="13000000"/>
    <n v="0"/>
    <n v="13000000"/>
    <n v="0"/>
    <n v="13000000"/>
    <n v="0"/>
    <n v="9100000"/>
    <n v="0"/>
    <n v="0"/>
    <m/>
    <m/>
    <m/>
    <m/>
    <s v="OK"/>
    <s v="OK"/>
  </r>
  <r>
    <s v="4.2500.1.6.1.3"/>
    <s v="INVERSIÓN"/>
    <x v="0"/>
    <x v="4"/>
    <s v="Optimizar la generación de  información geodésica, cartográfica, geográfica, agrológica y catastral actualizada con las especificaciones técnicas requeridas"/>
    <s v="Servicio de conservación Catastral"/>
    <s v="Realizar seguimiento a la atención de trámites de conservación catastral"/>
    <x v="56"/>
    <s v="C-0406-1003-7-10305B-0406003-02"/>
    <s v="02-02-02-008-002-01"/>
    <x v="648"/>
    <x v="0"/>
    <x v="0"/>
    <s v="febrero"/>
    <x v="4"/>
    <x v="0"/>
    <x v="0"/>
    <n v="75000000"/>
    <n v="75000000"/>
    <s v="2-NO"/>
    <s v="4-N/A"/>
    <s v="2500 - Dirección de Gestión Catastral"/>
    <s v="2.3-99-GND-Gestión Catastral"/>
    <s v="SER012-Prestación de servicios personas naturales"/>
    <s v="DGC-54 Profesional Jurídico"/>
    <s v="3-Gobernanza del dato y la información de valor público"/>
    <s v="11001-BOGOTÁ, D.C."/>
    <n v="0"/>
    <n v="0"/>
    <n v="75000000"/>
    <n v="0"/>
    <n v="0"/>
    <n v="7500000"/>
    <n v="0"/>
    <n v="7500000"/>
    <n v="0"/>
    <n v="7500000"/>
    <n v="0"/>
    <n v="7500000"/>
    <n v="0"/>
    <n v="7500000"/>
    <n v="0"/>
    <n v="7500000"/>
    <n v="0"/>
    <n v="7500000"/>
    <n v="0"/>
    <n v="7500000"/>
    <n v="0"/>
    <n v="7500000"/>
    <n v="0"/>
    <n v="7500000"/>
    <m/>
    <m/>
    <m/>
    <m/>
    <s v="OK"/>
    <s v="OK"/>
  </r>
  <r>
    <s v="4.2500.1.6.1.4"/>
    <s v="INVERSIÓN"/>
    <x v="0"/>
    <x v="4"/>
    <s v="Optimizar la generación de  información geodésica, cartográfica, geográfica, agrológica y catastral actualizada con las especificaciones técnicas requeridas"/>
    <s v="Servicio de conservación Catastral"/>
    <s v="Realizar seguimiento a la atención de trámites de conservación catastral"/>
    <x v="55"/>
    <s v="C-0406-1003-7-10305B-0406003-02"/>
    <s v="02-02-02-008-003-04"/>
    <x v="102"/>
    <x v="0"/>
    <x v="0"/>
    <s v="febrero"/>
    <x v="4"/>
    <x v="0"/>
    <x v="0"/>
    <n v="40000000"/>
    <n v="40000000"/>
    <s v="2-NO"/>
    <s v="4-N/A"/>
    <s v="2500 - Dirección de Gestión Catastral"/>
    <s v="2.3-99-GND-Gestión Catastral"/>
    <s v="SER012-Prestación de servicios personas naturales"/>
    <s v="DGC-74 Profesional Técnico_Enlace Junior"/>
    <s v="3-Gobernanza del dato y la información de valor público"/>
    <s v="11001-BOGOTÁ, D.C."/>
    <n v="0"/>
    <n v="0"/>
    <n v="40000000"/>
    <n v="0"/>
    <n v="0"/>
    <n v="4000000"/>
    <n v="0"/>
    <n v="4000000"/>
    <n v="0"/>
    <n v="4000000"/>
    <n v="0"/>
    <n v="4000000"/>
    <n v="0"/>
    <n v="4000000"/>
    <n v="0"/>
    <n v="4000000"/>
    <n v="0"/>
    <n v="4000000"/>
    <n v="0"/>
    <n v="4000000"/>
    <n v="0"/>
    <n v="4000000"/>
    <n v="0"/>
    <n v="4000000"/>
    <m/>
    <m/>
    <m/>
    <m/>
    <s v="OK"/>
    <s v="OK"/>
  </r>
  <r>
    <s v="4.2500.1.6.1.5"/>
    <s v="INVERSIÓN"/>
    <x v="0"/>
    <x v="4"/>
    <s v="Optimizar la generación de  información geodésica, cartográfica, geográfica, agrológica y catastral actualizada con las especificaciones técnicas requeridas"/>
    <s v="Servicio de conservación Catastral"/>
    <s v="Realizar seguimiento a la atención de trámites de conservación catastral"/>
    <x v="55"/>
    <s v="C-0406-1003-7-10305B-0406003-02"/>
    <s v="02-02-02-008-003-04"/>
    <x v="102"/>
    <x v="0"/>
    <x v="0"/>
    <s v="enero"/>
    <x v="4"/>
    <x v="0"/>
    <x v="0"/>
    <n v="40000000"/>
    <n v="40000000"/>
    <s v="2-NO"/>
    <s v="4-N/A"/>
    <s v="2500 - Dirección de Gestión Catastral"/>
    <s v="2.3-99-GND-Gestión Catastral"/>
    <s v="SER012-Prestación de servicios personas naturales"/>
    <s v="DGC-74 Profesional Técnico_Enlace Junior"/>
    <s v="3-Gobernanza del dato y la información de valor público"/>
    <s v="11001-BOGOTÁ, D.C."/>
    <n v="40000000"/>
    <n v="0"/>
    <n v="0"/>
    <n v="2000000"/>
    <n v="0"/>
    <n v="4000000"/>
    <n v="0"/>
    <n v="4000000"/>
    <n v="0"/>
    <n v="4000000"/>
    <n v="0"/>
    <n v="4000000"/>
    <n v="0"/>
    <n v="4000000"/>
    <n v="0"/>
    <n v="4000000"/>
    <n v="0"/>
    <n v="4000000"/>
    <n v="0"/>
    <n v="4000000"/>
    <n v="0"/>
    <n v="6000000"/>
    <n v="0"/>
    <n v="0"/>
    <m/>
    <m/>
    <m/>
    <m/>
    <s v="OK"/>
    <s v="OK"/>
  </r>
  <r>
    <s v="4.2500.1.6.1.6"/>
    <s v="INVERSIÓN"/>
    <x v="0"/>
    <x v="4"/>
    <s v="Optimizar la generación de  información geodésica, cartográfica, geográfica, agrológica y catastral actualizada con las especificaciones técnicas requeridas"/>
    <s v="Servicio de conservación Catastral"/>
    <s v="Realizar seguimiento a la atención de trámites de conservación catastral"/>
    <x v="55"/>
    <s v="C-0406-1003-7-10305B-0406003-02"/>
    <s v="02-02-02-008-003-04"/>
    <x v="152"/>
    <x v="0"/>
    <x v="0"/>
    <s v="febrero"/>
    <x v="4"/>
    <x v="0"/>
    <x v="0"/>
    <n v="40000000"/>
    <n v="40000000"/>
    <s v="2-NO"/>
    <s v="4-N/A"/>
    <s v="2500 - Dirección de Gestión Catastral"/>
    <s v="2.3-99-GND-Gestión Catastral"/>
    <s v="SER012-Prestación de servicios personas naturales"/>
    <s v="DGC-74 Profesional Técnico_Enlace Junior"/>
    <s v="3-Gobernanza del dato y la información de valor público"/>
    <s v="11001-BOGOTÁ, D.C."/>
    <n v="0"/>
    <n v="0"/>
    <n v="40000000"/>
    <n v="0"/>
    <n v="0"/>
    <n v="4000000"/>
    <n v="0"/>
    <n v="4000000"/>
    <n v="0"/>
    <n v="4000000"/>
    <n v="0"/>
    <n v="4000000"/>
    <n v="0"/>
    <n v="4000000"/>
    <n v="0"/>
    <n v="4000000"/>
    <n v="0"/>
    <n v="4000000"/>
    <n v="0"/>
    <n v="4000000"/>
    <n v="0"/>
    <n v="4000000"/>
    <n v="0"/>
    <n v="4000000"/>
    <m/>
    <m/>
    <m/>
    <m/>
    <s v="OK"/>
    <s v="OK"/>
  </r>
  <r>
    <s v="4.2500.1.6.1.7"/>
    <s v="INVERSIÓN"/>
    <x v="0"/>
    <x v="4"/>
    <s v="Optimizar la generación de  información geodésica, cartográfica, geográfica, agrológica y catastral actualizada con las especificaciones técnicas requeridas"/>
    <s v="Servicio de conservación Catastral"/>
    <s v="Realizar seguimiento a la atención de trámites de conservación catastral"/>
    <x v="55"/>
    <s v="C-0406-1003-7-10305B-0406003-02"/>
    <s v="02-02-02-008-003-04"/>
    <x v="649"/>
    <x v="0"/>
    <x v="0"/>
    <s v="febrero"/>
    <x v="4"/>
    <x v="0"/>
    <x v="0"/>
    <n v="75000000"/>
    <n v="75000000"/>
    <s v="2-NO"/>
    <s v="4-N/A"/>
    <s v="2500 - Dirección de Gestión Catastral"/>
    <s v="2.3-99-GND-Gestión Catastral"/>
    <s v="SER012-Prestación de servicios personas naturales"/>
    <s v="DGC-75 Profesional Técnico_Enlace Senior"/>
    <s v="3-Gobernanza del dato y la información de valor público"/>
    <s v="11001-BOGOTÁ, D.C."/>
    <n v="0"/>
    <n v="0"/>
    <n v="75000000"/>
    <n v="0"/>
    <n v="0"/>
    <n v="7500000"/>
    <n v="0"/>
    <n v="7500000"/>
    <n v="0"/>
    <n v="7500000"/>
    <n v="0"/>
    <n v="7500000"/>
    <n v="0"/>
    <n v="7500000"/>
    <n v="0"/>
    <n v="7500000"/>
    <n v="0"/>
    <n v="7500000"/>
    <n v="0"/>
    <n v="7500000"/>
    <n v="0"/>
    <n v="7500000"/>
    <n v="0"/>
    <n v="7500000"/>
    <m/>
    <m/>
    <m/>
    <m/>
    <s v="OK"/>
    <s v="OK"/>
  </r>
  <r>
    <s v="4.2500.1.6.1.8"/>
    <s v="INVERSIÓN"/>
    <x v="0"/>
    <x v="4"/>
    <s v="Optimizar la generación de  información geodésica, cartográfica, geográfica, agrológica y catastral actualizada con las especificaciones técnicas requeridas"/>
    <s v="Servicio de conservación Catastral"/>
    <s v="Realizar seguimiento a la atención de trámites de conservación catastral"/>
    <x v="55"/>
    <s v="C-0406-1003-7-10305B-0406003-02"/>
    <s v="02-02-02-008-003-04"/>
    <x v="649"/>
    <x v="0"/>
    <x v="0"/>
    <s v="enero"/>
    <x v="4"/>
    <x v="0"/>
    <x v="0"/>
    <n v="75000000"/>
    <n v="75000000"/>
    <s v="2-NO"/>
    <s v="4-N/A"/>
    <s v="2500 - Dirección de Gestión Catastral"/>
    <s v="2.3-99-GND-Gestión Catastral"/>
    <s v="SER012-Prestación de servicios personas naturales"/>
    <s v="DGC-75 Profesional Técnico_Enlace Senior"/>
    <s v="3-Gobernanza del dato y la información de valor público"/>
    <s v="11001-BOGOTÁ, D.C."/>
    <n v="75000000"/>
    <n v="0"/>
    <n v="0"/>
    <n v="3750000"/>
    <n v="0"/>
    <n v="7500000"/>
    <n v="0"/>
    <n v="7500000"/>
    <n v="0"/>
    <n v="7500000"/>
    <n v="0"/>
    <n v="7500000"/>
    <n v="0"/>
    <n v="7500000"/>
    <n v="0"/>
    <n v="7500000"/>
    <n v="0"/>
    <n v="7500000"/>
    <n v="0"/>
    <n v="7500000"/>
    <n v="0"/>
    <n v="11250000"/>
    <n v="0"/>
    <n v="0"/>
    <m/>
    <m/>
    <m/>
    <m/>
    <s v="OK"/>
    <s v="OK"/>
  </r>
  <r>
    <s v="4.2500.1.6.1.9"/>
    <s v="INVERSIÓN"/>
    <x v="0"/>
    <x v="4"/>
    <s v="Optimizar la generación de  información geodésica, cartográfica, geográfica, agrológica y catastral actualizada con las especificaciones técnicas requeridas"/>
    <s v="Servicio de conservación Catastral"/>
    <s v="Realizar seguimiento a la atención de trámites de conservación catastral"/>
    <x v="55"/>
    <s v="C-0406-1003-7-10305B-0406003-02"/>
    <s v="02-02-02-008-003-09"/>
    <x v="172"/>
    <x v="0"/>
    <x v="0"/>
    <s v="febrero"/>
    <x v="4"/>
    <x v="0"/>
    <x v="0"/>
    <n v="120000000"/>
    <n v="120000000"/>
    <s v="2-NO"/>
    <s v="4-N/A"/>
    <s v="2500 - Dirección de Gestión Catastral"/>
    <s v="2.3-99-GND-Gestión Catastral"/>
    <s v="SER012-Prestación de servicios personas naturales"/>
    <s v="DGC-73 Profesional Técnico"/>
    <s v="3-Gobernanza del dato y la información de valor público"/>
    <s v="11001-BOGOTÁ, D.C."/>
    <n v="0"/>
    <n v="0"/>
    <n v="120000000"/>
    <n v="0"/>
    <n v="0"/>
    <n v="12000000"/>
    <n v="0"/>
    <n v="12000000"/>
    <n v="0"/>
    <n v="12000000"/>
    <n v="0"/>
    <n v="12000000"/>
    <n v="0"/>
    <n v="12000000"/>
    <n v="0"/>
    <n v="12000000"/>
    <n v="0"/>
    <n v="12000000"/>
    <n v="0"/>
    <n v="12000000"/>
    <n v="0"/>
    <n v="12000000"/>
    <n v="0"/>
    <n v="12000000"/>
    <m/>
    <m/>
    <m/>
    <m/>
    <s v="OK"/>
    <s v="OK"/>
  </r>
  <r>
    <s v="4.2520.1.7.4.1"/>
    <s v="INVERSIÓN"/>
    <x v="0"/>
    <x v="4"/>
    <s v="Optimizar la generación de  información geodésica, cartográfica, geográfica, agrológica y catastral actualizada con las especificaciones técnicas requeridas"/>
    <s v="Servicio de actualización catastral con enfoque multipropósito"/>
    <s v="Identificación predial/Realizar la recolección de información económica"/>
    <x v="55"/>
    <s v="C-0406-1003-7-10305B-0406016-02"/>
    <s v="02-02-02-008-005-09-4"/>
    <x v="339"/>
    <x v="0"/>
    <x v="0"/>
    <s v="febrero"/>
    <x v="2"/>
    <x v="0"/>
    <x v="0"/>
    <n v="22500000"/>
    <n v="22500000"/>
    <s v="2-NO"/>
    <s v="4-N/A"/>
    <s v="2520 - Subdirección de Avalúos"/>
    <s v="2.2-99-GND-gestión valuatoria"/>
    <s v="SER012-Prestación de servicios personas naturales"/>
    <s v="SA-2 Apoyo operativo"/>
    <s v="3-Gobernanza del dato y la información de valor público"/>
    <s v="11001-BOGOTÁ, D.C."/>
    <n v="0"/>
    <n v="0"/>
    <n v="22500000"/>
    <n v="0"/>
    <n v="0"/>
    <n v="3000000"/>
    <n v="0"/>
    <n v="3000000"/>
    <n v="0"/>
    <n v="3000000"/>
    <n v="0"/>
    <n v="3000000"/>
    <n v="0"/>
    <n v="3000000"/>
    <n v="0"/>
    <n v="3000000"/>
    <n v="0"/>
    <n v="3000000"/>
    <n v="0"/>
    <n v="1500000"/>
    <n v="0"/>
    <n v="0"/>
    <n v="0"/>
    <n v="0"/>
    <m/>
    <m/>
    <m/>
    <m/>
    <s v="OK"/>
    <s v="OK"/>
  </r>
  <r>
    <s v="4.2520.1.7.4.10"/>
    <s v="INVERSIÓN"/>
    <x v="0"/>
    <x v="4"/>
    <s v="Optimizar la generación de  información geodésica, cartográfica, geográfica, agrológica y catastral actualizada con las especificaciones técnicas requeridas"/>
    <s v="Servicio de actualización catastral con enfoque multipropósito"/>
    <s v="Identificación predial/Realizar la recolección de información económica"/>
    <x v="55"/>
    <s v="C-0406-1003-7-10305B-0406016-02"/>
    <s v="02-02-02-008-003-09"/>
    <x v="650"/>
    <x v="0"/>
    <x v="2"/>
    <s v="marzo"/>
    <x v="2"/>
    <x v="0"/>
    <x v="0"/>
    <n v="69375000"/>
    <n v="69375000"/>
    <s v="2-NO"/>
    <s v="4-N/A"/>
    <s v="2520 - Subdirección de Avalúos"/>
    <s v="2.2-99-GND-gestión valuatoria"/>
    <s v="SER012-Prestación de servicios personas naturales"/>
    <s v="SA-3 Articulador - Control de Calidad"/>
    <s v="3-Gobernanza del dato y la información de valor público"/>
    <s v="11001-BOGOTÁ, D.C."/>
    <n v="0"/>
    <n v="0"/>
    <n v="0"/>
    <n v="0"/>
    <n v="69375000"/>
    <n v="0"/>
    <n v="0"/>
    <n v="9250000"/>
    <n v="0"/>
    <n v="9250000"/>
    <n v="0"/>
    <n v="9250000"/>
    <n v="0"/>
    <n v="9250000"/>
    <n v="0"/>
    <n v="9250000"/>
    <n v="0"/>
    <n v="9250000"/>
    <n v="0"/>
    <n v="9250000"/>
    <n v="0"/>
    <n v="4625000"/>
    <n v="0"/>
    <n v="0"/>
    <m/>
    <m/>
    <m/>
    <m/>
    <s v="OK"/>
    <s v="OK"/>
  </r>
  <r>
    <s v="4.2520.1.7.4.11"/>
    <s v="INVERSIÓN"/>
    <x v="0"/>
    <x v="4"/>
    <s v="Optimizar la generación de  información geodésica, cartográfica, geográfica, agrológica y catastral actualizada con las especificaciones técnicas requeridas"/>
    <s v="Servicio de actualización catastral con enfoque multipropósito"/>
    <s v="Identificación predial/Realizar la recolección de información económica"/>
    <x v="55"/>
    <s v="C-0406-1003-7-10305B-0406016-02"/>
    <s v="02-02-02-008-003-09"/>
    <x v="651"/>
    <x v="0"/>
    <x v="2"/>
    <s v="marzo"/>
    <x v="2"/>
    <x v="0"/>
    <x v="0"/>
    <n v="55125000"/>
    <n v="55125000"/>
    <s v="2-NO"/>
    <s v="4-N/A"/>
    <s v="2520 - Subdirección de Avalúos"/>
    <s v="2.2-99-GND-gestión valuatoria"/>
    <s v="SER012-Prestación de servicios personas naturales"/>
    <s v="SA-50 Ejecutores y Control de Calidad ZH"/>
    <s v="3-Gobernanza del dato y la información de valor público"/>
    <s v="11001-BOGOTÁ, D.C."/>
    <n v="0"/>
    <n v="0"/>
    <n v="0"/>
    <n v="0"/>
    <n v="55125000"/>
    <n v="0"/>
    <n v="0"/>
    <n v="7350000"/>
    <n v="0"/>
    <n v="7350000"/>
    <n v="0"/>
    <n v="7350000"/>
    <n v="0"/>
    <n v="7350000"/>
    <n v="0"/>
    <n v="7350000"/>
    <n v="0"/>
    <n v="7350000"/>
    <n v="0"/>
    <n v="7350000"/>
    <n v="0"/>
    <n v="3675000"/>
    <n v="0"/>
    <n v="0"/>
    <m/>
    <m/>
    <m/>
    <m/>
    <s v="OK"/>
    <s v="OK"/>
  </r>
  <r>
    <s v="4.2520.1.7.4.12"/>
    <s v="INVERSIÓN"/>
    <x v="0"/>
    <x v="4"/>
    <s v="Optimizar la generación de  información geodésica, cartográfica, geográfica, agrológica y catastral actualizada con las especificaciones técnicas requeridas"/>
    <s v="Servicio de actualización catastral con enfoque multipropósito"/>
    <s v="Identificación predial/Realizar la recolección de información económica"/>
    <x v="55"/>
    <s v="C-0406-1003-7-10305B-0406016-02"/>
    <s v="02-02-02-008-003-04-2"/>
    <x v="151"/>
    <x v="0"/>
    <x v="2"/>
    <s v="marzo"/>
    <x v="2"/>
    <x v="0"/>
    <x v="0"/>
    <n v="55125000"/>
    <n v="55125000"/>
    <s v="2-NO"/>
    <s v="4-N/A"/>
    <s v="2520 - Subdirección de Avalúos"/>
    <s v="2.2-99-GND-gestión valuatoria"/>
    <s v="SER012-Prestación de servicios personas naturales"/>
    <s v="SA-37 Profesional Sig"/>
    <s v="3-Gobernanza del dato y la información de valor público"/>
    <s v="11001-BOGOTÁ, D.C."/>
    <n v="0"/>
    <n v="0"/>
    <n v="0"/>
    <n v="0"/>
    <n v="55125000"/>
    <n v="0"/>
    <n v="0"/>
    <n v="7350000"/>
    <n v="0"/>
    <n v="7350000"/>
    <n v="0"/>
    <n v="7350000"/>
    <n v="0"/>
    <n v="7350000"/>
    <n v="0"/>
    <n v="7350000"/>
    <n v="0"/>
    <n v="7350000"/>
    <n v="0"/>
    <n v="7350000"/>
    <n v="0"/>
    <n v="3675000"/>
    <n v="0"/>
    <n v="0"/>
    <m/>
    <m/>
    <m/>
    <m/>
    <s v="OK"/>
    <s v="OK"/>
  </r>
  <r>
    <s v="4.2520.1.7.4.13"/>
    <s v="INVERSIÓN"/>
    <x v="0"/>
    <x v="4"/>
    <s v="Optimizar la generación de  información geodésica, cartográfica, geográfica, agrológica y catastral actualizada con las especificaciones técnicas requeridas"/>
    <s v="Servicio de actualización catastral con enfoque multipropósito"/>
    <s v="Identificación predial/Realizar la recolección de información económica"/>
    <x v="55"/>
    <s v="C-0406-1003-7-10305B-0406016-02"/>
    <s v="02-02-02-008-003-04-2"/>
    <x v="151"/>
    <x v="0"/>
    <x v="2"/>
    <s v="marzo"/>
    <x v="2"/>
    <x v="0"/>
    <x v="0"/>
    <n v="55125000"/>
    <n v="55125000"/>
    <s v="2-NO"/>
    <s v="4-N/A"/>
    <s v="2520 - Subdirección de Avalúos"/>
    <s v="2.2-99-GND-gestión valuatoria"/>
    <s v="SER012-Prestación de servicios personas naturales"/>
    <s v="SA-37 Profesional Sig"/>
    <s v="3-Gobernanza del dato y la información de valor público"/>
    <s v="11001-BOGOTÁ, D.C."/>
    <n v="0"/>
    <n v="0"/>
    <n v="0"/>
    <n v="0"/>
    <n v="55125000"/>
    <n v="0"/>
    <n v="0"/>
    <n v="7350000"/>
    <n v="0"/>
    <n v="7350000"/>
    <n v="0"/>
    <n v="7350000"/>
    <n v="0"/>
    <n v="7350000"/>
    <n v="0"/>
    <n v="7350000"/>
    <n v="0"/>
    <n v="7350000"/>
    <n v="0"/>
    <n v="7350000"/>
    <n v="0"/>
    <n v="3675000"/>
    <n v="0"/>
    <n v="0"/>
    <m/>
    <m/>
    <m/>
    <m/>
    <s v="OK"/>
    <s v="OK"/>
  </r>
  <r>
    <s v="4.2520.1.7.4.14"/>
    <s v="INVERSIÓN"/>
    <x v="0"/>
    <x v="4"/>
    <s v="Optimizar la generación de  información geodésica, cartográfica, geográfica, agrológica y catastral actualizada con las especificaciones técnicas requeridas"/>
    <s v="Servicio de actualización catastral con enfoque multipropósito"/>
    <s v="Identificación predial/Realizar la recolección de información económica"/>
    <x v="55"/>
    <s v="C-0406-1003-7-10305B-0406016-02"/>
    <s v="02-02-02-008-003-04-2"/>
    <x v="151"/>
    <x v="0"/>
    <x v="2"/>
    <s v="marzo"/>
    <x v="2"/>
    <x v="0"/>
    <x v="0"/>
    <n v="55125000"/>
    <n v="55125000"/>
    <s v="2-NO"/>
    <s v="4-N/A"/>
    <s v="2520 - Subdirección de Avalúos"/>
    <s v="2.2-99-GND-gestión valuatoria"/>
    <s v="SER012-Prestación de servicios personas naturales"/>
    <s v="SA-37 Profesional Sig"/>
    <s v="3-Gobernanza del dato y la información de valor público"/>
    <s v="11001-BOGOTÁ, D.C."/>
    <n v="0"/>
    <n v="0"/>
    <n v="0"/>
    <n v="0"/>
    <n v="55125000"/>
    <n v="0"/>
    <n v="0"/>
    <n v="7350000"/>
    <n v="0"/>
    <n v="7350000"/>
    <n v="0"/>
    <n v="7350000"/>
    <n v="0"/>
    <n v="7350000"/>
    <n v="0"/>
    <n v="7350000"/>
    <n v="0"/>
    <n v="7350000"/>
    <n v="0"/>
    <n v="7350000"/>
    <n v="0"/>
    <n v="3675000"/>
    <n v="0"/>
    <n v="0"/>
    <m/>
    <m/>
    <m/>
    <m/>
    <s v="OK"/>
    <s v="OK"/>
  </r>
  <r>
    <s v="4.2520.1.7.4.15"/>
    <s v="INVERSIÓN"/>
    <x v="0"/>
    <x v="4"/>
    <s v="Optimizar la generación de  información geodésica, cartográfica, geográfica, agrológica y catastral actualizada con las especificaciones técnicas requeridas"/>
    <s v="Servicio de actualización catastral con enfoque multipropósito"/>
    <s v="Identificación predial/Realizar la recolección de información económica"/>
    <x v="55"/>
    <s v="C-0406-1003-7-10305B-0406016-02"/>
    <s v="02-02-02-008-003-09"/>
    <x v="652"/>
    <x v="0"/>
    <x v="2"/>
    <s v="marzo"/>
    <x v="2"/>
    <x v="0"/>
    <x v="0"/>
    <n v="62250000"/>
    <n v="62250000"/>
    <s v="2-NO"/>
    <s v="4-N/A"/>
    <s v="2520 - Subdirección de Avalúos"/>
    <s v="2.2-99-GND-gestión valuatoria"/>
    <s v="SER012-Prestación de servicios personas naturales"/>
    <s v="SA-51 Presupuesto tipologias"/>
    <s v="3-Gobernanza del dato y la información de valor público"/>
    <s v="11001-BOGOTÁ, D.C."/>
    <n v="0"/>
    <n v="0"/>
    <n v="0"/>
    <n v="0"/>
    <n v="62250000"/>
    <n v="0"/>
    <n v="0"/>
    <n v="8300000"/>
    <n v="0"/>
    <n v="8300000"/>
    <n v="0"/>
    <n v="8300000"/>
    <n v="0"/>
    <n v="8300000"/>
    <n v="0"/>
    <n v="8300000"/>
    <n v="0"/>
    <n v="8300000"/>
    <n v="0"/>
    <n v="8300000"/>
    <n v="0"/>
    <n v="4150000"/>
    <n v="0"/>
    <n v="0"/>
    <m/>
    <m/>
    <m/>
    <m/>
    <s v="OK"/>
    <s v="OK"/>
  </r>
  <r>
    <s v="4.2520.1.7.4.16"/>
    <s v="INVERSIÓN"/>
    <x v="0"/>
    <x v="4"/>
    <s v="Optimizar la generación de  información geodésica, cartográfica, geográfica, agrológica y catastral actualizada con las especificaciones técnicas requeridas"/>
    <s v="Servicio de actualización catastral con enfoque multipropósito"/>
    <s v="Identificación predial/Realizar la recolección de información económica"/>
    <x v="1"/>
    <s v="C-0406-1003-7-10305B-0406016-02"/>
    <s v="02-02-02-006-003"/>
    <x v="354"/>
    <x v="1"/>
    <x v="1"/>
    <s v="N/A"/>
    <x v="1"/>
    <x v="1"/>
    <x v="0"/>
    <n v="33046506"/>
    <n v="33046506"/>
    <s v="2-NO"/>
    <s v="4-N/A"/>
    <s v="2520 - Subdirección de Avalúos"/>
    <s v="2.2-99-GND-gestión valuatoria"/>
    <s v="VIAT01-Viáticos y gastos de viaje"/>
    <s v="SA-74 N/A"/>
    <s v="3-Gobernanza del dato y la información de valor público"/>
    <s v="11001-BOGOTÁ, D.C."/>
    <n v="0"/>
    <n v="0"/>
    <n v="16523253"/>
    <n v="0"/>
    <n v="0"/>
    <n v="5507751"/>
    <n v="0"/>
    <n v="5507751"/>
    <n v="0"/>
    <n v="5507751"/>
    <n v="16523253"/>
    <n v="0"/>
    <n v="0"/>
    <n v="5507751"/>
    <n v="0"/>
    <n v="5507751"/>
    <n v="0"/>
    <n v="5507751"/>
    <n v="0"/>
    <n v="0"/>
    <n v="0"/>
    <n v="0"/>
    <n v="0"/>
    <n v="0"/>
    <m/>
    <m/>
    <m/>
    <m/>
    <s v="OK"/>
    <s v="OK"/>
  </r>
  <r>
    <s v="4.2520.1.7.4.2"/>
    <s v="INVERSIÓN"/>
    <x v="0"/>
    <x v="4"/>
    <s v="Optimizar la generación de  información geodésica, cartográfica, geográfica, agrológica y catastral actualizada con las especificaciones técnicas requeridas"/>
    <s v="Servicio de actualización catastral con enfoque multipropósito"/>
    <s v="Identificación predial/Realizar la recolección de información económica"/>
    <x v="55"/>
    <s v="C-0406-1003-7-10305B-0406016-02"/>
    <s v="02-02-02-008-003-09"/>
    <x v="347"/>
    <x v="0"/>
    <x v="0"/>
    <s v="febrero"/>
    <x v="2"/>
    <x v="0"/>
    <x v="0"/>
    <n v="62250000"/>
    <n v="62250000"/>
    <s v="2-NO"/>
    <s v="4-N/A"/>
    <s v="2520 - Subdirección de Avalúos"/>
    <s v="2.2-99-GND-gestión valuatoria"/>
    <s v="SER012-Prestación de servicios personas naturales"/>
    <s v="SA-70 Profesional de Seguimiento y Control - componente económico"/>
    <s v="3-Gobernanza del dato y la información de valor público"/>
    <s v="11001-BOGOTÁ, D.C."/>
    <n v="0"/>
    <n v="0"/>
    <n v="62250000"/>
    <n v="0"/>
    <n v="0"/>
    <n v="8300000"/>
    <n v="0"/>
    <n v="8300000"/>
    <n v="0"/>
    <n v="8300000"/>
    <n v="0"/>
    <n v="8300000"/>
    <n v="0"/>
    <n v="8300000"/>
    <n v="0"/>
    <n v="8300000"/>
    <n v="0"/>
    <n v="8300000"/>
    <n v="0"/>
    <n v="4150000"/>
    <n v="0"/>
    <n v="0"/>
    <n v="0"/>
    <n v="0"/>
    <m/>
    <m/>
    <m/>
    <m/>
    <s v="OK"/>
    <s v="OK"/>
  </r>
  <r>
    <s v="4.2520.1.7.4.3"/>
    <s v="INVERSIÓN"/>
    <x v="0"/>
    <x v="4"/>
    <s v="Optimizar la generación de  información geodésica, cartográfica, geográfica, agrológica y catastral actualizada con las especificaciones técnicas requeridas"/>
    <s v="Servicio de actualización catastral con enfoque multipropósito"/>
    <s v="Identificación predial/Realizar la recolección de información económica"/>
    <x v="55"/>
    <s v="C-0406-1003-7-10305B-0406016-02"/>
    <s v="02-02-02-008-005-09-4"/>
    <x v="339"/>
    <x v="0"/>
    <x v="2"/>
    <s v="marzo"/>
    <x v="8"/>
    <x v="0"/>
    <x v="0"/>
    <n v="21000000"/>
    <n v="21000000"/>
    <s v="2-NO"/>
    <s v="4-N/A"/>
    <s v="2520 - Subdirección de Avalúos"/>
    <s v="2.2-99-GND-gestión valuatoria"/>
    <s v="SER012-Prestación de servicios personas naturales"/>
    <s v="SA-2 Apoyo operativo"/>
    <s v="3-Gobernanza del dato y la información de valor público"/>
    <s v="11001-BOGOTÁ, D.C."/>
    <n v="0"/>
    <n v="0"/>
    <n v="0"/>
    <n v="0"/>
    <n v="21000000"/>
    <n v="0"/>
    <n v="0"/>
    <n v="3000000"/>
    <n v="0"/>
    <n v="3000000"/>
    <n v="0"/>
    <n v="3000000"/>
    <n v="0"/>
    <n v="3000000"/>
    <n v="0"/>
    <n v="3000000"/>
    <n v="0"/>
    <n v="3000000"/>
    <n v="0"/>
    <n v="3000000"/>
    <n v="0"/>
    <n v="0"/>
    <n v="0"/>
    <n v="0"/>
    <m/>
    <m/>
    <m/>
    <m/>
    <s v="OK"/>
    <s v="OK"/>
  </r>
  <r>
    <s v="4.2520.1.7.4.4"/>
    <s v="INVERSIÓN"/>
    <x v="0"/>
    <x v="4"/>
    <s v="Optimizar la generación de  información geodésica, cartográfica, geográfica, agrológica y catastral actualizada con las especificaciones técnicas requeridas"/>
    <s v="Servicio de actualización catastral con enfoque multipropósito"/>
    <s v="Identificación predial/Realizar la recolección de información económica"/>
    <x v="55"/>
    <s v="C-0406-1003-7-10305B-0406016-02"/>
    <s v="02-02-02-008-005-09-4"/>
    <x v="339"/>
    <x v="0"/>
    <x v="2"/>
    <s v="marzo"/>
    <x v="8"/>
    <x v="0"/>
    <x v="0"/>
    <n v="22400000"/>
    <n v="22400000"/>
    <s v="2-NO"/>
    <s v="4-N/A"/>
    <s v="2520 - Subdirección de Avalúos"/>
    <s v="2.2-99-GND-gestión valuatoria"/>
    <s v="SER012-Prestación de servicios personas naturales"/>
    <s v="SA-2 Apoyo operativo"/>
    <s v="3-Gobernanza del dato y la información de valor público"/>
    <s v="11001-BOGOTÁ, D.C."/>
    <n v="0"/>
    <n v="0"/>
    <n v="0"/>
    <n v="0"/>
    <n v="22400000"/>
    <n v="0"/>
    <n v="0"/>
    <n v="3200000"/>
    <n v="0"/>
    <n v="3200000"/>
    <n v="0"/>
    <n v="3200000"/>
    <n v="0"/>
    <n v="3200000"/>
    <n v="0"/>
    <n v="3200000"/>
    <n v="0"/>
    <n v="3200000"/>
    <n v="0"/>
    <n v="3200000"/>
    <n v="0"/>
    <n v="0"/>
    <n v="0"/>
    <n v="0"/>
    <m/>
    <m/>
    <m/>
    <m/>
    <s v="OK"/>
    <s v="OK"/>
  </r>
  <r>
    <s v="4.2520.1.7.4.5"/>
    <s v="INVERSIÓN"/>
    <x v="0"/>
    <x v="4"/>
    <s v="Optimizar la generación de  información geodésica, cartográfica, geográfica, agrológica y catastral actualizada con las especificaciones técnicas requeridas"/>
    <s v="Servicio de actualización catastral con enfoque multipropósito"/>
    <s v="Identificación predial/Realizar la recolección de información económica"/>
    <x v="57"/>
    <s v="C-0406-1003-7-10305B-0406016-02"/>
    <s v="02-02-02-008-002-02"/>
    <x v="341"/>
    <x v="0"/>
    <x v="2"/>
    <s v="marzo"/>
    <x v="8"/>
    <x v="0"/>
    <x v="0"/>
    <n v="34300000"/>
    <n v="34300000"/>
    <s v="2-NO"/>
    <s v="4-N/A"/>
    <s v="2520 - Subdirección de Avalúos"/>
    <s v="2.2-99-GND-gestión valuatoria"/>
    <s v="SER012-Prestación de servicios personas naturales"/>
    <s v="SA-72 Seguimiento Financiero Costos, Cuentas  y Comisiones"/>
    <s v="3-Gobernanza del dato y la información de valor público"/>
    <s v="11001-BOGOTÁ, D.C."/>
    <n v="0"/>
    <n v="0"/>
    <n v="0"/>
    <n v="0"/>
    <n v="34300000"/>
    <n v="0"/>
    <n v="0"/>
    <n v="4900000"/>
    <n v="0"/>
    <n v="4900000"/>
    <n v="0"/>
    <n v="4900000"/>
    <n v="0"/>
    <n v="4900000"/>
    <n v="0"/>
    <n v="4900000"/>
    <n v="0"/>
    <n v="4900000"/>
    <n v="0"/>
    <n v="4900000"/>
    <n v="0"/>
    <n v="0"/>
    <n v="0"/>
    <n v="0"/>
    <m/>
    <m/>
    <m/>
    <m/>
    <s v="OK"/>
    <s v="OK"/>
  </r>
  <r>
    <s v="4.2520.1.7.4.6"/>
    <s v="INVERSIÓN"/>
    <x v="0"/>
    <x v="4"/>
    <s v="Optimizar la generación de  información geodésica, cartográfica, geográfica, agrológica y catastral actualizada con las especificaciones técnicas requeridas"/>
    <s v="Servicio de actualización catastral con enfoque multipropósito"/>
    <s v="Identificación predial/Realizar la recolección de información económica"/>
    <x v="55"/>
    <s v="C-0406-1003-7-10305B-0406016-02"/>
    <s v="02-02-02-008-003-09"/>
    <x v="653"/>
    <x v="0"/>
    <x v="2"/>
    <s v="marzo"/>
    <x v="8"/>
    <x v="0"/>
    <x v="0"/>
    <n v="38500000"/>
    <n v="38500000"/>
    <s v="2-NO"/>
    <s v="4-N/A"/>
    <s v="2520 - Subdirección de Avalúos"/>
    <s v="2.2-99-GND-gestión valuatoria"/>
    <s v="SER012-Prestación de servicios personas naturales"/>
    <s v="SA-51 Presupuesto tipologias"/>
    <s v="3-Gobernanza del dato y la información de valor público"/>
    <s v="11001-BOGOTÁ, D.C."/>
    <n v="0"/>
    <n v="0"/>
    <n v="0"/>
    <n v="0"/>
    <n v="38500000"/>
    <n v="0"/>
    <n v="0"/>
    <n v="5500000"/>
    <n v="0"/>
    <n v="5500000"/>
    <n v="0"/>
    <n v="5500000"/>
    <n v="0"/>
    <n v="5500000"/>
    <n v="0"/>
    <n v="5500000"/>
    <n v="0"/>
    <n v="5500000"/>
    <n v="0"/>
    <n v="5500000"/>
    <n v="0"/>
    <n v="0"/>
    <n v="0"/>
    <n v="0"/>
    <m/>
    <m/>
    <m/>
    <m/>
    <s v="OK"/>
    <s v="OK"/>
  </r>
  <r>
    <s v="4.2520.1.7.4.7"/>
    <s v="INVERSIÓN"/>
    <x v="0"/>
    <x v="4"/>
    <s v="Optimizar la generación de  información geodésica, cartográfica, geográfica, agrológica y catastral actualizada con las especificaciones técnicas requeridas"/>
    <s v="Servicio de actualización catastral con enfoque multipropósito"/>
    <s v="Identificación predial/Realizar la recolección de información económica"/>
    <x v="57"/>
    <s v="C-0406-1003-7-10305B-0406016-02"/>
    <s v="02-02-02-008-003-09"/>
    <x v="654"/>
    <x v="0"/>
    <x v="2"/>
    <s v="marzo"/>
    <x v="5"/>
    <x v="0"/>
    <x v="0"/>
    <n v="39000000"/>
    <n v="39000000"/>
    <s v="2-NO"/>
    <s v="4-N/A"/>
    <s v="2520 - Subdirección de Avalúos"/>
    <s v="2.2-99-GND-gestión valuatoria"/>
    <s v="SER012-Prestación de servicios personas naturales"/>
    <s v="SA-67 Profesional aspectos económicos"/>
    <s v="3-Gobernanza del dato y la información de valor público"/>
    <s v="11001-BOGOTÁ, D.C."/>
    <n v="0"/>
    <n v="0"/>
    <n v="0"/>
    <n v="0"/>
    <n v="39000000"/>
    <n v="0"/>
    <n v="0"/>
    <n v="6500000"/>
    <n v="0"/>
    <n v="6500000"/>
    <n v="0"/>
    <n v="6500000"/>
    <n v="0"/>
    <n v="6500000"/>
    <n v="0"/>
    <n v="6500000"/>
    <n v="0"/>
    <n v="6500000"/>
    <n v="0"/>
    <n v="0"/>
    <n v="0"/>
    <n v="0"/>
    <n v="0"/>
    <n v="0"/>
    <m/>
    <m/>
    <m/>
    <m/>
    <s v="OK"/>
    <s v="OK"/>
  </r>
  <r>
    <s v="4.2520.1.7.4.8"/>
    <s v="INVERSIÓN"/>
    <x v="0"/>
    <x v="4"/>
    <s v="Optimizar la generación de  información geodésica, cartográfica, geográfica, agrológica y catastral actualizada con las especificaciones técnicas requeridas"/>
    <s v="Servicio de actualización catastral con enfoque multipropósito"/>
    <s v="Identificación predial/Realizar la recolección de información económica"/>
    <x v="56"/>
    <s v="C-0406-1003-7-10305B-0406016-02"/>
    <s v="02-02-02-008-002-01"/>
    <x v="655"/>
    <x v="0"/>
    <x v="0"/>
    <s v="febrero"/>
    <x v="5"/>
    <x v="0"/>
    <x v="0"/>
    <n v="39000000"/>
    <n v="39000000"/>
    <s v="2-NO"/>
    <s v="4-N/A"/>
    <s v="2520 - Subdirección de Avalúos"/>
    <s v="2.2-99-GND-gestión valuatoria"/>
    <s v="SER012-Prestación de servicios personas naturales"/>
    <s v="SA-24 Asesora Jurídica"/>
    <s v="3-Gobernanza del dato y la información de valor público"/>
    <s v="11001-BOGOTÁ, D.C."/>
    <n v="0"/>
    <n v="0"/>
    <n v="39000000"/>
    <n v="0"/>
    <n v="0"/>
    <n v="6500000"/>
    <n v="0"/>
    <n v="6500000"/>
    <n v="0"/>
    <n v="6500000"/>
    <n v="0"/>
    <n v="6500000"/>
    <n v="0"/>
    <n v="6500000"/>
    <n v="0"/>
    <n v="6500000"/>
    <n v="0"/>
    <n v="0"/>
    <n v="0"/>
    <n v="0"/>
    <n v="0"/>
    <n v="0"/>
    <n v="0"/>
    <n v="0"/>
    <m/>
    <m/>
    <m/>
    <m/>
    <s v="OK"/>
    <s v="OK"/>
  </r>
  <r>
    <s v="4.2520.1.7.4.9"/>
    <s v="INVERSIÓN"/>
    <x v="0"/>
    <x v="4"/>
    <s v="Optimizar la generación de  información geodésica, cartográfica, geográfica, agrológica y catastral actualizada con las especificaciones técnicas requeridas"/>
    <s v="Servicio de actualización catastral con enfoque multipropósito"/>
    <s v="Identificación predial/Realizar la recolección de información económica"/>
    <x v="55"/>
    <s v="C-0406-1003-7-10305B-0406016-02"/>
    <s v="02-02-02-008-005-09-4"/>
    <x v="339"/>
    <x v="0"/>
    <x v="2"/>
    <s v="marzo"/>
    <x v="5"/>
    <x v="0"/>
    <x v="0"/>
    <n v="44100000"/>
    <n v="44100000"/>
    <s v="2-NO"/>
    <s v="4-N/A"/>
    <s v="2520 - Subdirección de Avalúos"/>
    <s v="2.2-99-GND-gestión valuatoria"/>
    <s v="SER012-Prestación de servicios personas naturales"/>
    <s v="SA-43 Correspondencia, Archivo Y Documentación"/>
    <s v="3-Gobernanza del dato y la información de valor público"/>
    <s v="11001-BOGOTÁ, D.C."/>
    <n v="0"/>
    <n v="0"/>
    <n v="0"/>
    <n v="0"/>
    <n v="44100000"/>
    <n v="0"/>
    <n v="0"/>
    <n v="7350000"/>
    <n v="0"/>
    <n v="7350000"/>
    <n v="0"/>
    <n v="7350000"/>
    <n v="0"/>
    <n v="7350000"/>
    <n v="0"/>
    <n v="7350000"/>
    <n v="0"/>
    <n v="7350000"/>
    <n v="0"/>
    <n v="0"/>
    <n v="0"/>
    <n v="0"/>
    <n v="0"/>
    <n v="0"/>
    <m/>
    <m/>
    <m/>
    <m/>
    <s v="OK"/>
    <s v="OK"/>
  </r>
  <r>
    <s v="4.2520.1.7.6.1"/>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Consolidar los productos de la gestión catastral"/>
    <x v="55"/>
    <s v="C-0406-1003-7-10305B-0406016-02"/>
    <s v="02-02-02-008-005-09-4"/>
    <x v="357"/>
    <x v="0"/>
    <x v="0"/>
    <s v="febrero"/>
    <x v="2"/>
    <x v="0"/>
    <x v="0"/>
    <n v="23250000"/>
    <n v="23250000"/>
    <s v="2-NO"/>
    <s v="4-N/A"/>
    <s v="2520 - Subdirección de Avalúos"/>
    <s v="2.2-99-GND-gestión valuatoria"/>
    <s v="SER012-Prestación de servicios personas naturales"/>
    <s v="SA-46 Apoyo y seguimiento a la gestión"/>
    <s v="3-Gobernanza del dato y la información de valor público"/>
    <s v="11001-BOGOTÁ, D.C."/>
    <n v="0"/>
    <n v="0"/>
    <n v="23250000"/>
    <n v="0"/>
    <n v="0"/>
    <n v="3100000"/>
    <n v="0"/>
    <n v="3100000"/>
    <n v="0"/>
    <n v="3100000"/>
    <n v="0"/>
    <n v="3100000"/>
    <n v="0"/>
    <n v="3100000"/>
    <n v="0"/>
    <n v="3100000"/>
    <n v="0"/>
    <n v="3100000"/>
    <n v="0"/>
    <n v="1550000"/>
    <n v="0"/>
    <n v="0"/>
    <n v="0"/>
    <n v="0"/>
    <m/>
    <m/>
    <m/>
    <m/>
    <s v="OK"/>
    <s v="OK"/>
  </r>
  <r>
    <s v="4.2520.1.7.6.2"/>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Consolidar los productos de la gestión catastral"/>
    <x v="55"/>
    <s v="C-0406-1003-7-10305B-0406016-02"/>
    <s v="02-02-02-008-003-09"/>
    <x v="650"/>
    <x v="0"/>
    <x v="2"/>
    <s v="marzo"/>
    <x v="2"/>
    <x v="0"/>
    <x v="0"/>
    <n v="69375000"/>
    <n v="69375000"/>
    <s v="2-NO"/>
    <s v="4-N/A"/>
    <s v="2520 - Subdirección de Avalúos"/>
    <s v="2.2-99-GND-gestión valuatoria"/>
    <s v="SER012-Prestación de servicios personas naturales"/>
    <s v="SA-3 Articulador - Control de Calidad"/>
    <s v="3-Gobernanza del dato y la información de valor público"/>
    <s v="11001-BOGOTÁ, D.C."/>
    <n v="0"/>
    <n v="0"/>
    <n v="0"/>
    <n v="0"/>
    <n v="69375000"/>
    <n v="0"/>
    <n v="0"/>
    <n v="9250000"/>
    <n v="0"/>
    <n v="9250000"/>
    <n v="0"/>
    <n v="9250000"/>
    <n v="0"/>
    <n v="9250000"/>
    <n v="0"/>
    <n v="9250000"/>
    <n v="0"/>
    <n v="9250000"/>
    <n v="0"/>
    <n v="9250000"/>
    <n v="0"/>
    <n v="4625000"/>
    <n v="0"/>
    <n v="0"/>
    <m/>
    <m/>
    <m/>
    <m/>
    <s v="OK"/>
    <s v="OK"/>
  </r>
  <r>
    <s v="4.2520.1.7.6.3"/>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Consolidar los productos de la gestión catastral"/>
    <x v="55"/>
    <s v="C-0406-1003-7-10305B-0406016-02"/>
    <s v="02-02-02-008-003-09"/>
    <x v="650"/>
    <x v="0"/>
    <x v="2"/>
    <s v="marzo"/>
    <x v="2"/>
    <x v="0"/>
    <x v="0"/>
    <n v="69375000"/>
    <n v="69375000"/>
    <s v="2-NO"/>
    <s v="4-N/A"/>
    <s v="2520 - Subdirección de Avalúos"/>
    <s v="2.2-99-GND-gestión valuatoria"/>
    <s v="SER012-Prestación de servicios personas naturales"/>
    <s v="SA-3 Articulador - Control de Calidad"/>
    <s v="3-Gobernanza del dato y la información de valor público"/>
    <s v="11001-BOGOTÁ, D.C."/>
    <n v="0"/>
    <n v="0"/>
    <n v="0"/>
    <n v="0"/>
    <n v="69375000"/>
    <n v="0"/>
    <n v="0"/>
    <n v="9250000"/>
    <n v="0"/>
    <n v="9250000"/>
    <n v="0"/>
    <n v="9250000"/>
    <n v="0"/>
    <n v="9250000"/>
    <n v="0"/>
    <n v="9250000"/>
    <n v="0"/>
    <n v="9250000"/>
    <n v="0"/>
    <n v="9250000"/>
    <n v="0"/>
    <n v="4625000"/>
    <n v="0"/>
    <n v="0"/>
    <m/>
    <m/>
    <m/>
    <m/>
    <s v="OK"/>
    <s v="OK"/>
  </r>
  <r>
    <s v="4.2520.1.7.6.4"/>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Consolidar los productos de la gestión catastral"/>
    <x v="55"/>
    <s v="C-0406-1003-7-10305B-0406016-02"/>
    <s v="02-02-02-008-003-09"/>
    <x v="650"/>
    <x v="0"/>
    <x v="2"/>
    <s v="marzo"/>
    <x v="2"/>
    <x v="0"/>
    <x v="0"/>
    <n v="69375000"/>
    <n v="69375000"/>
    <s v="2-NO"/>
    <s v="4-N/A"/>
    <s v="2520 - Subdirección de Avalúos"/>
    <s v="2.2-99-GND-gestión valuatoria"/>
    <s v="SER012-Prestación de servicios personas naturales"/>
    <s v="SA-3 Articulador - Control de Calidad"/>
    <s v="3-Gobernanza del dato y la información de valor público"/>
    <s v="11001-BOGOTÁ, D.C."/>
    <n v="0"/>
    <n v="0"/>
    <n v="0"/>
    <n v="0"/>
    <n v="69375000"/>
    <n v="0"/>
    <n v="0"/>
    <n v="9250000"/>
    <n v="0"/>
    <n v="9250000"/>
    <n v="0"/>
    <n v="9250000"/>
    <n v="0"/>
    <n v="9250000"/>
    <n v="0"/>
    <n v="9250000"/>
    <n v="0"/>
    <n v="9250000"/>
    <n v="0"/>
    <n v="9250000"/>
    <n v="0"/>
    <n v="4625000"/>
    <n v="0"/>
    <n v="0"/>
    <m/>
    <m/>
    <m/>
    <m/>
    <s v="OK"/>
    <s v="OK"/>
  </r>
  <r>
    <s v="4.2520.1.7.6.5"/>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Consolidar los productos de la gestión catastral"/>
    <x v="55"/>
    <s v="C-0406-1003-7-10305B-0406016-02"/>
    <s v="02-02-02-008-003-09"/>
    <x v="656"/>
    <x v="0"/>
    <x v="2"/>
    <s v="marzo"/>
    <x v="2"/>
    <x v="0"/>
    <x v="0"/>
    <n v="41250000"/>
    <n v="41250000"/>
    <s v="2-NO"/>
    <s v="4-N/A"/>
    <s v="2520 - Subdirección de Avalúos"/>
    <s v="2.2-99-GND-gestión valuatoria"/>
    <s v="SER012-Prestación de servicios personas naturales"/>
    <s v="SA-50 Ejecutores y Control de Calidad ZH"/>
    <s v="3-Gobernanza del dato y la información de valor público"/>
    <s v="11001-BOGOTÁ, D.C."/>
    <n v="0"/>
    <n v="0"/>
    <n v="0"/>
    <n v="0"/>
    <n v="41250000"/>
    <n v="0"/>
    <n v="0"/>
    <n v="5500000"/>
    <n v="0"/>
    <n v="5500000"/>
    <n v="0"/>
    <n v="5500000"/>
    <n v="0"/>
    <n v="5500000"/>
    <n v="0"/>
    <n v="5500000"/>
    <n v="0"/>
    <n v="5500000"/>
    <n v="0"/>
    <n v="5500000"/>
    <n v="0"/>
    <n v="2750000"/>
    <n v="0"/>
    <n v="0"/>
    <m/>
    <m/>
    <m/>
    <m/>
    <s v="OK"/>
    <s v="OK"/>
  </r>
  <r>
    <s v="4.2520.1.7.6.6"/>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Consolidar los productos de la gestión catastral"/>
    <x v="55"/>
    <s v="C-0406-1003-7-10305B-0406016-02"/>
    <s v="02-02-02-008-003-09"/>
    <x v="650"/>
    <x v="0"/>
    <x v="0"/>
    <s v="febrero"/>
    <x v="5"/>
    <x v="0"/>
    <x v="0"/>
    <n v="55500000"/>
    <n v="55500000"/>
    <s v="2-NO"/>
    <s v="4-N/A"/>
    <s v="2520 - Subdirección de Avalúos"/>
    <s v="2.2-99-GND-gestión valuatoria"/>
    <s v="SER012-Prestación de servicios personas naturales"/>
    <s v="SA-3 Articulador - Control de Calidad"/>
    <s v="3-Gobernanza del dato y la información de valor público"/>
    <s v="11001-BOGOTÁ, D.C."/>
    <n v="0"/>
    <n v="0"/>
    <n v="55500000"/>
    <n v="0"/>
    <n v="0"/>
    <n v="9250000"/>
    <n v="0"/>
    <n v="9250000"/>
    <n v="0"/>
    <n v="9250000"/>
    <n v="0"/>
    <n v="9250000"/>
    <n v="0"/>
    <n v="9250000"/>
    <n v="0"/>
    <n v="9250000"/>
    <n v="0"/>
    <n v="0"/>
    <n v="0"/>
    <n v="0"/>
    <n v="0"/>
    <n v="0"/>
    <n v="0"/>
    <n v="0"/>
    <m/>
    <m/>
    <m/>
    <m/>
    <s v="OK"/>
    <s v="OK"/>
  </r>
  <r>
    <s v="4.2520.1.7.6.7"/>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Consolidar los productos de la gestión catastral"/>
    <x v="1"/>
    <s v="C-0406-1003-7-10305B-0406016-02"/>
    <s v="02-02-02-006-003"/>
    <x v="354"/>
    <x v="1"/>
    <x v="1"/>
    <s v="N/A"/>
    <x v="1"/>
    <x v="1"/>
    <x v="0"/>
    <n v="1561838"/>
    <n v="1561838"/>
    <s v="2-NO"/>
    <s v="4-N/A"/>
    <s v="2520 - Subdirección de Avalúos"/>
    <s v="2.2-99-GND-gestión valuatoria"/>
    <s v="VIAT01-Viáticos y gastos de viaje"/>
    <s v="SA-74 N/A"/>
    <s v="3-Gobernanza del dato y la información de valor público"/>
    <s v="11001-BOGOTÁ, D.C."/>
    <n v="0"/>
    <n v="0"/>
    <n v="1561838"/>
    <n v="0"/>
    <n v="0"/>
    <n v="1561838"/>
    <n v="0"/>
    <n v="0"/>
    <n v="0"/>
    <n v="0"/>
    <n v="0"/>
    <n v="0"/>
    <n v="0"/>
    <n v="0"/>
    <n v="0"/>
    <n v="0"/>
    <n v="0"/>
    <n v="0"/>
    <n v="0"/>
    <n v="0"/>
    <n v="0"/>
    <n v="0"/>
    <n v="0"/>
    <n v="0"/>
    <m/>
    <m/>
    <m/>
    <m/>
    <s v="OK"/>
    <s v="OK"/>
  </r>
  <r>
    <s v="4.2710.3.1.4.1"/>
    <s v="INVERSIÓN"/>
    <x v="0"/>
    <x v="4"/>
    <s v="Fortalecer  la  interoperabilidad e integración de los sistemas de información geográficos"/>
    <s v="Documento de lineamientos técnicos"/>
    <s v="Documento con la descripción de procesos, métodos y herramientas /Elaborar la propuesta de lineamiento técnico"/>
    <x v="44"/>
    <s v="C-0406-1003-7-10305B-0406022-02"/>
    <s v="02-02-02-008-003-03"/>
    <x v="657"/>
    <x v="0"/>
    <x v="0"/>
    <s v="febrero"/>
    <x v="10"/>
    <x v="0"/>
    <x v="0"/>
    <n v="20320000"/>
    <n v="20320000"/>
    <s v="2-NO"/>
    <s v="4-N/A"/>
    <s v="2710 - Subdirección de Información"/>
    <s v="1.5-2-Estrategia de gobierno y calidad de datos"/>
    <s v="SER012-Prestación de servicios personas naturales"/>
    <s v="SDI-4 Gestor de Información"/>
    <s v="3-Gobernanza del dato y la información de valor público"/>
    <s v="11001-BOGOTÁ, D.C."/>
    <n v="0"/>
    <n v="0"/>
    <n v="20320000"/>
    <n v="0"/>
    <n v="0"/>
    <n v="10160000"/>
    <n v="0"/>
    <n v="10160000"/>
    <n v="0"/>
    <n v="0"/>
    <n v="0"/>
    <n v="0"/>
    <n v="0"/>
    <n v="0"/>
    <n v="0"/>
    <n v="0"/>
    <n v="0"/>
    <n v="0"/>
    <n v="0"/>
    <n v="0"/>
    <n v="0"/>
    <n v="0"/>
    <n v="0"/>
    <n v="0"/>
    <m/>
    <m/>
    <m/>
    <m/>
    <s v="OK"/>
    <s v="OK"/>
  </r>
  <r>
    <s v="4.2710.3.1.4.2"/>
    <s v="INVERSIÓN"/>
    <x v="0"/>
    <x v="4"/>
    <s v="Fortalecer  la  interoperabilidad e integración de los sistemas de información geográficos"/>
    <s v="Documento de lineamientos técnicos"/>
    <s v="Documento con la descripción de procesos, métodos y herramientas /Elaborar la propuesta de lineamiento técnico"/>
    <x v="44"/>
    <s v="C-0406-1003-7-10305B-0406022-02"/>
    <s v="02-02-02-008-003-03"/>
    <x v="658"/>
    <x v="0"/>
    <x v="0"/>
    <s v="febrero"/>
    <x v="5"/>
    <x v="0"/>
    <x v="0"/>
    <n v="93386328"/>
    <n v="93386328"/>
    <s v="2-NO"/>
    <s v="4-N/A"/>
    <s v="2710 - Subdirección de Información"/>
    <s v="1.5-2-Estrategia de gobierno y calidad de datos"/>
    <s v="SER012-Prestación de servicios personas naturales"/>
    <s v="SDI-4 Gestor de Información"/>
    <s v="3-Gobernanza del dato y la información de valor público"/>
    <s v="11001-BOGOTÁ, D.C."/>
    <n v="0"/>
    <n v="0"/>
    <n v="93386328"/>
    <n v="0"/>
    <n v="0"/>
    <n v="15564388"/>
    <n v="0"/>
    <n v="15564388"/>
    <n v="0"/>
    <n v="15564388"/>
    <n v="0"/>
    <n v="15564388"/>
    <n v="0"/>
    <n v="31128776"/>
    <n v="0"/>
    <n v="0"/>
    <n v="0"/>
    <n v="0"/>
    <n v="0"/>
    <n v="0"/>
    <n v="0"/>
    <n v="0"/>
    <n v="0"/>
    <n v="0"/>
    <m/>
    <m/>
    <m/>
    <m/>
    <s v="OK"/>
    <s v="OK"/>
  </r>
  <r>
    <s v="4.2710.3.1.4.3"/>
    <s v="INVERSIÓN"/>
    <x v="0"/>
    <x v="4"/>
    <s v="Fortalecer  la  interoperabilidad e integración de los sistemas de información geográficos"/>
    <s v="Documento de lineamientos técnicos"/>
    <s v="Documento con la descripción de procesos, métodos y herramientas /Elaborar la propuesta de lineamiento técnico"/>
    <x v="44"/>
    <s v="C-0406-1003-7-10305B-0406022-02"/>
    <s v="02-02-02-008-003-03"/>
    <x v="659"/>
    <x v="0"/>
    <x v="0"/>
    <s v="febrero"/>
    <x v="10"/>
    <x v="0"/>
    <x v="0"/>
    <n v="23000000"/>
    <n v="23000000"/>
    <s v="2-NO"/>
    <s v="4-N/A"/>
    <s v="2710 - Subdirección de Información"/>
    <s v="1.5-2-Estrategia de gobierno y calidad de datos"/>
    <s v="SER012-Prestación de servicios personas naturales"/>
    <s v="SDI-4 Gestor de Información"/>
    <s v="3-Gobernanza del dato y la información de valor público"/>
    <s v="11001-BOGOTÁ, D.C."/>
    <n v="0"/>
    <n v="0"/>
    <n v="23000000"/>
    <n v="0"/>
    <n v="0"/>
    <n v="11500000"/>
    <n v="0"/>
    <n v="11500000"/>
    <n v="0"/>
    <n v="0"/>
    <n v="0"/>
    <n v="0"/>
    <n v="0"/>
    <n v="0"/>
    <n v="0"/>
    <n v="0"/>
    <n v="0"/>
    <n v="0"/>
    <n v="0"/>
    <n v="0"/>
    <n v="0"/>
    <n v="0"/>
    <n v="0"/>
    <n v="0"/>
    <m/>
    <m/>
    <m/>
    <m/>
    <s v="OK"/>
    <s v="OK"/>
  </r>
  <r>
    <s v="4.2710.3.1.4.4"/>
    <s v="INVERSIÓN"/>
    <x v="0"/>
    <x v="4"/>
    <s v="Fortalecer  la  interoperabilidad e integración de los sistemas de información geográficos"/>
    <s v="Documento de lineamientos técnicos"/>
    <s v="Documento con la descripción de procesos, métodos y herramientas /Elaborar la propuesta de lineamiento técnico"/>
    <x v="44"/>
    <s v="C-0406-1003-7-10305B-0406022-02"/>
    <s v="02-02-02-008-003-03"/>
    <x v="660"/>
    <x v="0"/>
    <x v="0"/>
    <s v="febrero"/>
    <x v="10"/>
    <x v="0"/>
    <x v="0"/>
    <n v="20320000"/>
    <n v="20320000"/>
    <s v="2-NO"/>
    <s v="4-N/A"/>
    <s v="2710 - Subdirección de Información"/>
    <s v="1.5-2-Estrategia de gobierno y calidad de datos"/>
    <s v="SER012-Prestación de servicios personas naturales"/>
    <s v="SDI-4 Gestor de Información"/>
    <s v="3-Gobernanza del dato y la información de valor público"/>
    <s v="11001-BOGOTÁ, D.C."/>
    <n v="0"/>
    <n v="0"/>
    <n v="20320000"/>
    <n v="0"/>
    <n v="0"/>
    <n v="10160000"/>
    <n v="0"/>
    <n v="10160000"/>
    <n v="0"/>
    <n v="0"/>
    <n v="0"/>
    <n v="0"/>
    <n v="0"/>
    <n v="0"/>
    <n v="0"/>
    <n v="0"/>
    <n v="0"/>
    <n v="0"/>
    <n v="0"/>
    <n v="0"/>
    <n v="0"/>
    <n v="0"/>
    <n v="0"/>
    <n v="0"/>
    <m/>
    <m/>
    <m/>
    <m/>
    <s v="OK"/>
    <s v="OK"/>
  </r>
  <r>
    <s v="4.2710.3.1.4.5"/>
    <s v="INVERSIÓN"/>
    <x v="0"/>
    <x v="4"/>
    <s v="Fortalecer  la  interoperabilidad e integración de los sistemas de información geográficos"/>
    <s v="Documento de lineamientos técnicos"/>
    <s v="Documento con la descripción de procesos, métodos y herramientas /Elaborar la propuesta de lineamiento técnico"/>
    <x v="44"/>
    <s v="C-0406-1003-7-10305B-0406022-02"/>
    <s v="02-02-02-008-003-03"/>
    <x v="661"/>
    <x v="0"/>
    <x v="0"/>
    <s v="febrero"/>
    <x v="10"/>
    <x v="0"/>
    <x v="0"/>
    <n v="20320000"/>
    <n v="20320000"/>
    <s v="2-NO"/>
    <s v="4-N/A"/>
    <s v="2710 - Subdirección de Información"/>
    <s v="1.5-2-Estrategia de gobierno y calidad de datos"/>
    <s v="SER012-Prestación de servicios personas naturales"/>
    <s v="SDI-4 Gestor de Información"/>
    <s v="3-Gobernanza del dato y la información de valor público"/>
    <s v="11001-BOGOTÁ, D.C."/>
    <n v="0"/>
    <n v="0"/>
    <n v="20320000"/>
    <n v="0"/>
    <n v="0"/>
    <n v="10160000"/>
    <n v="0"/>
    <n v="10160000"/>
    <n v="0"/>
    <n v="0"/>
    <n v="0"/>
    <n v="0"/>
    <n v="0"/>
    <n v="0"/>
    <n v="0"/>
    <n v="0"/>
    <n v="0"/>
    <n v="0"/>
    <n v="0"/>
    <n v="0"/>
    <n v="0"/>
    <n v="0"/>
    <n v="0"/>
    <n v="0"/>
    <m/>
    <m/>
    <m/>
    <m/>
    <s v="OK"/>
    <s v="OK"/>
  </r>
  <r>
    <s v="4.2710.3.1.4.6"/>
    <s v="INVERSIÓN"/>
    <x v="0"/>
    <x v="4"/>
    <s v="Fortalecer  la  interoperabilidad e integración de los sistemas de información geográficos"/>
    <s v="Documento de lineamientos técnicos"/>
    <s v="Documento con la descripción de procesos, métodos y herramientas /Elaborar la propuesta de lineamiento técnico"/>
    <x v="44"/>
    <s v="C-0406-1003-7-10305B-0406022-02"/>
    <s v="02-02-02-008-003-03"/>
    <x v="662"/>
    <x v="0"/>
    <x v="0"/>
    <s v="enero"/>
    <x v="7"/>
    <x v="0"/>
    <x v="0"/>
    <n v="37500000"/>
    <n v="37500000"/>
    <s v="2-NO"/>
    <s v="4-N/A"/>
    <s v="2710 - Subdirección de Información"/>
    <s v="1.5-2-Estrategia de gobierno y calidad de datos"/>
    <s v="SER012-Prestación de servicios personas naturales"/>
    <s v="SDI-3 Gestor Estratégico TI"/>
    <s v="3-Gobernanza del dato y la información de valor público"/>
    <s v="11001-BOGOTÁ, D.C."/>
    <n v="37500000"/>
    <n v="0"/>
    <n v="0"/>
    <n v="7500000"/>
    <n v="0"/>
    <n v="30000000"/>
    <n v="0"/>
    <n v="0"/>
    <n v="0"/>
    <n v="0"/>
    <n v="0"/>
    <n v="0"/>
    <n v="0"/>
    <n v="0"/>
    <n v="0"/>
    <n v="0"/>
    <n v="0"/>
    <n v="0"/>
    <n v="0"/>
    <n v="0"/>
    <n v="0"/>
    <n v="0"/>
    <n v="0"/>
    <n v="0"/>
    <m/>
    <m/>
    <m/>
    <m/>
    <s v="OK"/>
    <s v="OK"/>
  </r>
  <r>
    <s v="4.2710.3.1.4.7"/>
    <s v="INVERSIÓN"/>
    <x v="0"/>
    <x v="4"/>
    <s v="Fortalecer  la  interoperabilidad e integración de los sistemas de información geográficos"/>
    <s v="Documento de lineamientos técnicos"/>
    <s v="Documento con la descripción de procesos, métodos y herramientas /Elaborar la propuesta de lineamiento técnico"/>
    <x v="44"/>
    <s v="C-0406-1003-7-10305B-0406022-02"/>
    <s v="02-02-02-008-003-03"/>
    <x v="663"/>
    <x v="0"/>
    <x v="0"/>
    <s v="febrero"/>
    <x v="10"/>
    <x v="0"/>
    <x v="0"/>
    <n v="23000000"/>
    <n v="23000000"/>
    <s v="2-NO"/>
    <s v="4-N/A"/>
    <s v="2710 - Subdirección de Información"/>
    <s v="1.5-2-Estrategia de gobierno y calidad de datos"/>
    <s v="SER012-Prestación de servicios personas naturales"/>
    <s v="SDI-1 Arquitecto TI"/>
    <s v="3-Gobernanza del dato y la información de valor público"/>
    <s v="11001-BOGOTÁ, D.C."/>
    <n v="0"/>
    <n v="0"/>
    <n v="23000000"/>
    <n v="0"/>
    <n v="0"/>
    <n v="11500000"/>
    <n v="0"/>
    <n v="11500000"/>
    <n v="0"/>
    <n v="0"/>
    <n v="0"/>
    <n v="0"/>
    <n v="0"/>
    <n v="0"/>
    <n v="0"/>
    <n v="0"/>
    <n v="0"/>
    <n v="0"/>
    <n v="0"/>
    <n v="0"/>
    <n v="0"/>
    <n v="0"/>
    <n v="0"/>
    <n v="0"/>
    <m/>
    <m/>
    <m/>
    <m/>
    <s v="OK"/>
    <s v="OK"/>
  </r>
  <r>
    <s v="4.2710.3.1.4.8"/>
    <s v="INVERSIÓN"/>
    <x v="0"/>
    <x v="4"/>
    <s v="Fortalecer  la  interoperabilidad e integración de los sistemas de información geográficos"/>
    <s v="Documento de lineamientos técnicos"/>
    <s v="Documento con la descripción de procesos, métodos y herramientas /Elaborar la propuesta de lineamiento técnico"/>
    <x v="44"/>
    <s v="C-0406-1003-7-10305B-0406022-02"/>
    <s v="02-02-02-008-003-03"/>
    <x v="664"/>
    <x v="0"/>
    <x v="0"/>
    <s v="febrero"/>
    <x v="10"/>
    <x v="0"/>
    <x v="0"/>
    <n v="20320000"/>
    <n v="20320000"/>
    <s v="2-NO"/>
    <s v="4-N/A"/>
    <s v="2710 - Subdirección de Información"/>
    <s v="1.5-2-Estrategia de gobierno y calidad de datos"/>
    <s v="SER012-Prestación de servicios personas naturales"/>
    <s v="SDI-4 Gestor de Información"/>
    <s v="3-Gobernanza del dato y la información de valor público"/>
    <s v="11001-BOGOTÁ, D.C."/>
    <n v="0"/>
    <n v="0"/>
    <n v="20320000"/>
    <n v="0"/>
    <n v="0"/>
    <n v="10160000"/>
    <n v="0"/>
    <n v="10160000"/>
    <n v="0"/>
    <n v="0"/>
    <n v="0"/>
    <n v="0"/>
    <n v="0"/>
    <n v="0"/>
    <n v="0"/>
    <n v="0"/>
    <n v="0"/>
    <n v="0"/>
    <n v="0"/>
    <n v="0"/>
    <n v="0"/>
    <n v="0"/>
    <n v="0"/>
    <n v="0"/>
    <m/>
    <m/>
    <m/>
    <m/>
    <s v="OK"/>
    <s v="OK"/>
  </r>
  <r>
    <s v="4.2710.3.1.5.1"/>
    <s v="INVERSIÓN"/>
    <x v="0"/>
    <x v="4"/>
    <s v="Fortalecer  la  interoperabilidad e integración de los sistemas de información geográficos"/>
    <s v="Documento de lineamientos técnicos"/>
    <s v="Divulgación / Socializar el documento con los actores involucrados"/>
    <x v="44"/>
    <s v="C-0406-1003-7-10305B-0406022-02"/>
    <s v="02-02-02-008-003-03"/>
    <x v="665"/>
    <x v="0"/>
    <x v="0"/>
    <s v="febrero"/>
    <x v="10"/>
    <x v="0"/>
    <x v="0"/>
    <n v="20320000"/>
    <n v="20320000"/>
    <s v="2-NO"/>
    <s v="4-N/A"/>
    <s v="2710 - Subdirección de Información"/>
    <s v="1.5-2-Estrategia de gobierno y calidad de datos"/>
    <s v="SER012-Prestación de servicios personas naturales"/>
    <s v="SDI-4 Gestor de Información"/>
    <s v="3-Gobernanza del dato y la información de valor público"/>
    <s v="11001-BOGOTÁ, D.C."/>
    <n v="0"/>
    <n v="0"/>
    <n v="20320000"/>
    <n v="0"/>
    <n v="0"/>
    <n v="10160000"/>
    <n v="0"/>
    <n v="10160000"/>
    <n v="0"/>
    <n v="0"/>
    <n v="0"/>
    <n v="0"/>
    <n v="0"/>
    <n v="0"/>
    <n v="0"/>
    <n v="0"/>
    <n v="0"/>
    <n v="0"/>
    <n v="0"/>
    <n v="0"/>
    <n v="0"/>
    <n v="0"/>
    <n v="0"/>
    <n v="0"/>
    <m/>
    <m/>
    <m/>
    <m/>
    <s v="OK"/>
    <s v="OK"/>
  </r>
  <r>
    <s v="4.2710.3.2.1.1"/>
    <s v="INVERSIÓN"/>
    <x v="0"/>
    <x v="4"/>
    <s v="Fortalecer  la  interoperabilidad e integración de los sistemas de información geográficos"/>
    <s v="Información geoespacial actualizada"/>
    <s v="Diseñar e implementar el Modelo de Interoperabilidad de datos y sistemas geoespaciales del IGAC"/>
    <x v="45"/>
    <s v="C-0406-1003-7-10305B-0406018-02"/>
    <s v="02-02-02-007-001-05-5"/>
    <x v="666"/>
    <x v="0"/>
    <x v="0"/>
    <s v="febrero"/>
    <x v="2"/>
    <x v="0"/>
    <x v="0"/>
    <n v="81280000"/>
    <n v="81280000"/>
    <s v="2-NO"/>
    <s v="4-N/A"/>
    <s v="2710 - Subdirección de Información"/>
    <s v="1.5-2-Estrategia de gobierno y calidad de datos"/>
    <s v="SER012-Prestación de servicios personas naturales"/>
    <s v="SDI-4 Gestor de Información"/>
    <s v="3-Gobernanza del dato y la información de valor público"/>
    <s v="11001-BOGOTÁ, D.C."/>
    <n v="0"/>
    <n v="0"/>
    <n v="81280000"/>
    <n v="0"/>
    <n v="0"/>
    <n v="10160000"/>
    <n v="0"/>
    <n v="10160000"/>
    <n v="0"/>
    <n v="10160000"/>
    <n v="0"/>
    <n v="10160000"/>
    <n v="0"/>
    <n v="10160000"/>
    <n v="0"/>
    <n v="10160000"/>
    <n v="0"/>
    <n v="20320000"/>
    <n v="0"/>
    <n v="0"/>
    <n v="0"/>
    <n v="0"/>
    <n v="0"/>
    <n v="0"/>
    <m/>
    <m/>
    <m/>
    <m/>
    <s v="OK"/>
    <s v="OK"/>
  </r>
  <r>
    <s v="4.2710.3.2.1.10"/>
    <s v="INVERSIÓN"/>
    <x v="0"/>
    <x v="4"/>
    <s v="Fortalecer  la  interoperabilidad e integración de los sistemas de información geográficos"/>
    <s v="Información geoespacial actualizada"/>
    <s v="Diseñar e implementar el Modelo de Interoperabilidad de datos y sistemas geoespaciales del IGAC"/>
    <x v="45"/>
    <s v="C-0406-1003-7-10305B-0406018-02"/>
    <s v="02-02-02-007-001-05-5"/>
    <x v="667"/>
    <x v="0"/>
    <x v="0"/>
    <s v="febrero"/>
    <x v="10"/>
    <x v="0"/>
    <x v="0"/>
    <n v="20320000"/>
    <n v="20320000"/>
    <s v="2-NO"/>
    <s v="4-N/A"/>
    <s v="2710 - Subdirección de Información"/>
    <s v="1.5-2-Estrategia de gobierno y calidad de datos"/>
    <s v="SER012-Prestación de servicios personas naturales"/>
    <s v="SDI-4 Gestor de Información"/>
    <s v="3-Gobernanza del dato y la información de valor público"/>
    <s v="11001-BOGOTÁ, D.C."/>
    <n v="0"/>
    <n v="0"/>
    <n v="20320000"/>
    <n v="0"/>
    <n v="0"/>
    <n v="10160000"/>
    <n v="0"/>
    <n v="10160000"/>
    <n v="0"/>
    <n v="0"/>
    <n v="0"/>
    <n v="0"/>
    <n v="0"/>
    <n v="0"/>
    <n v="0"/>
    <n v="0"/>
    <n v="0"/>
    <n v="0"/>
    <n v="0"/>
    <n v="0"/>
    <n v="0"/>
    <n v="0"/>
    <n v="0"/>
    <n v="0"/>
    <m/>
    <m/>
    <m/>
    <m/>
    <s v="OK"/>
    <s v="OK"/>
  </r>
  <r>
    <s v="4.2710.3.2.1.11"/>
    <s v="INVERSIÓN"/>
    <x v="0"/>
    <x v="4"/>
    <s v="Fortalecer  la  interoperabilidad e integración de los sistemas de información geográficos"/>
    <s v="Información geoespacial actualizada"/>
    <s v="Diseñar e implementar el Modelo de Interoperabilidad de datos y sistemas geoespaciales del IGAC"/>
    <x v="45"/>
    <s v="C-0406-1003-7-10305B-0406018-02"/>
    <s v="02-02-02-007-001-05-5"/>
    <x v="668"/>
    <x v="0"/>
    <x v="0"/>
    <s v="febrero"/>
    <x v="3"/>
    <x v="0"/>
    <x v="0"/>
    <n v="106680000"/>
    <n v="106680000"/>
    <s v="2-NO"/>
    <s v="4-N/A"/>
    <s v="2710 - Subdirección de Información"/>
    <s v="1.5-2-Estrategia de gobierno y calidad de datos"/>
    <s v="SER012-Prestación de servicios personas naturales"/>
    <s v="SDI-4 Gestor de Información"/>
    <s v="3-Gobernanza del dato y la información de valor público"/>
    <s v="11001-BOGOTÁ, D.C."/>
    <n v="0"/>
    <n v="0"/>
    <n v="106680000"/>
    <n v="0"/>
    <n v="0"/>
    <n v="5080000"/>
    <n v="0"/>
    <n v="10160000"/>
    <n v="0"/>
    <n v="10160000"/>
    <n v="0"/>
    <n v="10160000"/>
    <n v="0"/>
    <n v="10160000"/>
    <n v="0"/>
    <n v="10160000"/>
    <n v="0"/>
    <n v="10160000"/>
    <n v="0"/>
    <n v="10160000"/>
    <n v="0"/>
    <n v="10160000"/>
    <n v="0"/>
    <n v="20320000"/>
    <m/>
    <m/>
    <m/>
    <m/>
    <s v="OK"/>
    <s v="OK"/>
  </r>
  <r>
    <s v="4.2710.3.2.1.12"/>
    <s v="INVERSIÓN"/>
    <x v="0"/>
    <x v="4"/>
    <s v="Fortalecer  la  interoperabilidad e integración de los sistemas de información geográficos"/>
    <s v="Información geoespacial actualizada"/>
    <s v="Diseñar e implementar el Modelo de Interoperabilidad de datos y sistemas geoespaciales del IGAC"/>
    <x v="44"/>
    <s v="C-0406-1003-7-10305B-0406018-02"/>
    <s v="02-02-02-008-003-03"/>
    <x v="669"/>
    <x v="0"/>
    <x v="0"/>
    <s v="febrero"/>
    <x v="2"/>
    <x v="0"/>
    <x v="0"/>
    <n v="73600000"/>
    <n v="73600000"/>
    <s v="2-NO"/>
    <s v="4-N/A"/>
    <s v="2710 - Subdirección de Información"/>
    <s v="1.5-2-Estrategia de gobierno y calidad de datos"/>
    <s v="SER012-Prestación de servicios personas naturales"/>
    <s v="SDI-4 Gestor de Información"/>
    <s v="3-Gobernanza del dato y la información de valor público"/>
    <s v="11001-BOGOTÁ, D.C."/>
    <n v="0"/>
    <n v="0"/>
    <n v="73600000"/>
    <n v="0"/>
    <n v="0"/>
    <n v="9200000"/>
    <n v="0"/>
    <n v="9200000"/>
    <n v="0"/>
    <n v="9200000"/>
    <n v="0"/>
    <n v="9200000"/>
    <n v="0"/>
    <n v="9200000"/>
    <n v="0"/>
    <n v="9200000"/>
    <n v="0"/>
    <n v="18400000"/>
    <n v="0"/>
    <n v="0"/>
    <n v="0"/>
    <n v="0"/>
    <n v="0"/>
    <n v="0"/>
    <m/>
    <m/>
    <m/>
    <m/>
    <s v="OK"/>
    <s v="OK"/>
  </r>
  <r>
    <s v="4.2710.3.2.1.13"/>
    <s v="INVERSIÓN"/>
    <x v="0"/>
    <x v="4"/>
    <s v="Fortalecer  la  interoperabilidad e integración de los sistemas de información geográficos"/>
    <s v="Información geoespacial actualizada"/>
    <s v="Diseñar e implementar el Modelo de Interoperabilidad de datos y sistemas geoespaciales del IGAC"/>
    <x v="44"/>
    <s v="C-0406-1003-7-10305B-0406018-02"/>
    <s v="02-02-02-008-003-03"/>
    <x v="669"/>
    <x v="0"/>
    <x v="0"/>
    <s v="febrero"/>
    <x v="2"/>
    <x v="0"/>
    <x v="0"/>
    <n v="73600000"/>
    <n v="73600000"/>
    <s v="2-NO"/>
    <s v="4-N/A"/>
    <s v="2710 - Subdirección de Información"/>
    <s v="1.5-2-Estrategia de gobierno y calidad de datos"/>
    <s v="SER012-Prestación de servicios personas naturales"/>
    <s v="SDI-4 Gestor de Información"/>
    <s v="3-Gobernanza del dato y la información de valor público"/>
    <s v="11001-BOGOTÁ, D.C."/>
    <n v="0"/>
    <n v="0"/>
    <n v="73600000"/>
    <n v="0"/>
    <n v="0"/>
    <n v="9200000"/>
    <n v="0"/>
    <n v="9200000"/>
    <n v="0"/>
    <n v="9200000"/>
    <n v="0"/>
    <n v="9200000"/>
    <n v="0"/>
    <n v="9200000"/>
    <n v="0"/>
    <n v="9200000"/>
    <n v="0"/>
    <n v="18400000"/>
    <n v="0"/>
    <n v="0"/>
    <n v="0"/>
    <n v="0"/>
    <n v="0"/>
    <n v="0"/>
    <m/>
    <m/>
    <m/>
    <m/>
    <s v="OK"/>
    <s v="OK"/>
  </r>
  <r>
    <s v="4.2710.3.2.1.2"/>
    <s v="INVERSIÓN"/>
    <x v="0"/>
    <x v="4"/>
    <s v="Fortalecer  la  interoperabilidad e integración de los sistemas de información geográficos"/>
    <s v="Información geoespacial actualizada"/>
    <s v="Diseñar e implementar el Modelo de Interoperabilidad de datos y sistemas geoespaciales del IGAC"/>
    <x v="44"/>
    <s v="C-0406-1003-7-10305B-0406018-02"/>
    <s v="02-02-02-008-003-03"/>
    <x v="670"/>
    <x v="0"/>
    <x v="0"/>
    <s v="febrero"/>
    <x v="2"/>
    <x v="0"/>
    <x v="0"/>
    <n v="76200000"/>
    <n v="76200000"/>
    <s v="2-NO"/>
    <s v="4-N/A"/>
    <s v="2710 - Subdirección de Información"/>
    <s v="1.5-2-Estrategia de gobierno y calidad de datos"/>
    <s v="SER012-Prestación de servicios personas naturales"/>
    <s v="SDI-8 Desarrollador Software"/>
    <s v="3-Gobernanza del dato y la información de valor público"/>
    <s v="11001-BOGOTÁ, D.C."/>
    <n v="0"/>
    <n v="0"/>
    <n v="76200000"/>
    <n v="0"/>
    <n v="0"/>
    <n v="5080000"/>
    <n v="0"/>
    <n v="10160000"/>
    <n v="0"/>
    <n v="10160000"/>
    <n v="0"/>
    <n v="10160000"/>
    <n v="0"/>
    <n v="10160000"/>
    <n v="0"/>
    <n v="10160000"/>
    <n v="0"/>
    <n v="20320000"/>
    <n v="0"/>
    <n v="0"/>
    <n v="0"/>
    <n v="0"/>
    <n v="0"/>
    <n v="0"/>
    <m/>
    <m/>
    <m/>
    <m/>
    <s v="OK"/>
    <s v="OK"/>
  </r>
  <r>
    <s v="4.2710.3.2.1.3"/>
    <s v="INVERSIÓN"/>
    <x v="0"/>
    <x v="4"/>
    <s v="Fortalecer  la  interoperabilidad e integración de los sistemas de información geográficos"/>
    <s v="Información geoespacial actualizada"/>
    <s v="Diseñar e implementar el Modelo de Interoperabilidad de datos y sistemas geoespaciales del IGAC"/>
    <x v="45"/>
    <s v="C-0406-1003-7-10305B-0406018-02"/>
    <s v="02-02-02-007-001-05-5"/>
    <x v="671"/>
    <x v="0"/>
    <x v="0"/>
    <s v="enero"/>
    <x v="2"/>
    <x v="0"/>
    <x v="0"/>
    <n v="73600000"/>
    <n v="73600000"/>
    <s v="2-NO"/>
    <s v="4-N/A"/>
    <s v="2710 - Subdirección de Información"/>
    <s v="1.5-2-Estrategia de gobierno y calidad de datos"/>
    <s v="SER012-Prestación de servicios personas naturales"/>
    <s v="SDI-3 Gestor Estratégico TI"/>
    <s v="3-Gobernanza del dato y la información de valor público"/>
    <s v="11001-BOGOTÁ, D.C."/>
    <n v="73600000"/>
    <n v="0"/>
    <n v="0"/>
    <n v="4600000"/>
    <n v="0"/>
    <n v="9200000"/>
    <n v="0"/>
    <n v="9200000"/>
    <n v="0"/>
    <n v="9200000"/>
    <n v="0"/>
    <n v="9200000"/>
    <n v="0"/>
    <n v="9200000"/>
    <n v="0"/>
    <n v="9200000"/>
    <n v="0"/>
    <n v="13800000"/>
    <n v="0"/>
    <n v="0"/>
    <n v="0"/>
    <n v="0"/>
    <n v="0"/>
    <n v="0"/>
    <m/>
    <m/>
    <m/>
    <m/>
    <s v="OK"/>
    <s v="OK"/>
  </r>
  <r>
    <s v="4.2710.3.2.1.4"/>
    <s v="INVERSIÓN"/>
    <x v="0"/>
    <x v="4"/>
    <s v="Fortalecer  la  interoperabilidad e integración de los sistemas de información geográficos"/>
    <s v="Información geoespacial actualizada"/>
    <s v="Diseñar e implementar el Modelo de Interoperabilidad de datos y sistemas geoespaciales del IGAC"/>
    <x v="44"/>
    <s v="C-0406-1003-7-10305B-0406018-02"/>
    <s v="02-02-02-008-003-03"/>
    <x v="672"/>
    <x v="0"/>
    <x v="0"/>
    <s v="febrero"/>
    <x v="2"/>
    <x v="0"/>
    <x v="0"/>
    <n v="81280000"/>
    <n v="81280000"/>
    <s v="2-NO"/>
    <s v="4-N/A"/>
    <s v="2710 - Subdirección de Información"/>
    <s v="1.5-2-Estrategia de gobierno y calidad de datos"/>
    <s v="SER012-Prestación de servicios personas naturales"/>
    <s v="SDI-7 Analista Requerimientos - Pruebas"/>
    <s v="3-Gobernanza del dato y la información de valor público"/>
    <s v="11001-BOGOTÁ, D.C."/>
    <n v="0"/>
    <n v="0"/>
    <n v="81280000"/>
    <n v="0"/>
    <n v="0"/>
    <n v="10160000"/>
    <n v="0"/>
    <n v="10160000"/>
    <n v="0"/>
    <n v="10160000"/>
    <n v="0"/>
    <n v="10160000"/>
    <n v="0"/>
    <n v="10160000"/>
    <n v="0"/>
    <n v="10160000"/>
    <n v="0"/>
    <n v="20320000"/>
    <n v="0"/>
    <n v="0"/>
    <n v="0"/>
    <n v="0"/>
    <n v="0"/>
    <n v="0"/>
    <m/>
    <m/>
    <m/>
    <m/>
    <s v="OK"/>
    <s v="OK"/>
  </r>
  <r>
    <s v="4.2710.3.2.1.5"/>
    <s v="INVERSIÓN"/>
    <x v="0"/>
    <x v="4"/>
    <s v="Fortalecer  la  interoperabilidad e integración de los sistemas de información geográficos"/>
    <s v="Información geoespacial actualizada"/>
    <s v="Diseñar e implementar el Modelo de Interoperabilidad de datos y sistemas geoespaciales del IGAC"/>
    <x v="44"/>
    <s v="C-0406-1003-7-10305B-0406018-02"/>
    <s v="02-02-02-008-003-03"/>
    <x v="673"/>
    <x v="0"/>
    <x v="0"/>
    <s v="febrero"/>
    <x v="2"/>
    <x v="0"/>
    <x v="0"/>
    <n v="81280000"/>
    <n v="81280000"/>
    <s v="2-NO"/>
    <s v="4-N/A"/>
    <s v="2710 - Subdirección de Información"/>
    <s v="1.5-2-Estrategia de gobierno y calidad de datos"/>
    <s v="SER012-Prestación de servicios personas naturales"/>
    <s v="SDI-4 Gestor de Información"/>
    <s v="3-Gobernanza del dato y la información de valor público"/>
    <s v="11001-BOGOTÁ, D.C."/>
    <n v="0"/>
    <n v="0"/>
    <n v="81280000"/>
    <n v="0"/>
    <n v="0"/>
    <n v="10160000"/>
    <n v="0"/>
    <n v="10160000"/>
    <n v="0"/>
    <n v="10160000"/>
    <n v="0"/>
    <n v="10160000"/>
    <n v="0"/>
    <n v="10160000"/>
    <n v="0"/>
    <n v="10160000"/>
    <n v="0"/>
    <n v="20320000"/>
    <n v="0"/>
    <n v="0"/>
    <n v="0"/>
    <n v="0"/>
    <n v="0"/>
    <n v="0"/>
    <m/>
    <m/>
    <m/>
    <m/>
    <s v="OK"/>
    <s v="OK"/>
  </r>
  <r>
    <s v="4.2710.3.2.1.6"/>
    <s v="INVERSIÓN"/>
    <x v="0"/>
    <x v="4"/>
    <s v="Fortalecer  la  interoperabilidad e integración de los sistemas de información geográficos"/>
    <s v="Información geoespacial actualizada"/>
    <s v="Diseñar e implementar el Modelo de Interoperabilidad de datos y sistemas geoespaciales del IGAC"/>
    <x v="44"/>
    <s v="C-0406-1003-7-10305B-0406018-02"/>
    <s v="02-02-02-008-003-03"/>
    <x v="673"/>
    <x v="0"/>
    <x v="0"/>
    <s v="febrero"/>
    <x v="2"/>
    <x v="0"/>
    <x v="0"/>
    <n v="81280000"/>
    <n v="81280000"/>
    <s v="2-NO"/>
    <s v="4-N/A"/>
    <s v="2710 - Subdirección de Información"/>
    <s v="1.5-2-Estrategia de gobierno y calidad de datos"/>
    <s v="SER012-Prestación de servicios personas naturales"/>
    <s v="SDI-4 Gestor de Información"/>
    <s v="3-Gobernanza del dato y la información de valor público"/>
    <s v="11001-BOGOTÁ, D.C."/>
    <n v="0"/>
    <n v="0"/>
    <n v="81280000"/>
    <n v="0"/>
    <n v="0"/>
    <n v="10160000"/>
    <n v="0"/>
    <n v="10160000"/>
    <n v="0"/>
    <n v="10160000"/>
    <n v="0"/>
    <n v="10160000"/>
    <n v="0"/>
    <n v="10160000"/>
    <n v="0"/>
    <n v="10160000"/>
    <n v="0"/>
    <n v="20320000"/>
    <n v="0"/>
    <n v="0"/>
    <n v="0"/>
    <n v="0"/>
    <n v="0"/>
    <n v="0"/>
    <m/>
    <m/>
    <m/>
    <m/>
    <s v="OK"/>
    <s v="OK"/>
  </r>
  <r>
    <s v="4.2710.3.2.1.7"/>
    <s v="INVERSIÓN"/>
    <x v="0"/>
    <x v="4"/>
    <s v="Fortalecer  la  interoperabilidad e integración de los sistemas de información geográficos"/>
    <s v="Información geoespacial actualizada"/>
    <s v="Diseñar e implementar el Modelo de Interoperabilidad de datos y sistemas geoespaciales del IGAC"/>
    <x v="44"/>
    <s v="C-0406-1003-7-10305B-0406018-02"/>
    <s v="02-02-02-008-003-03"/>
    <x v="674"/>
    <x v="0"/>
    <x v="0"/>
    <s v="febrero"/>
    <x v="2"/>
    <x v="0"/>
    <x v="0"/>
    <n v="102880000"/>
    <n v="102880000"/>
    <s v="2-NO"/>
    <s v="4-N/A"/>
    <s v="2710 - Subdirección de Información"/>
    <s v="1.5-2-Estrategia de gobierno y calidad de datos"/>
    <s v="SER012-Prestación de servicios personas naturales"/>
    <s v="SDI-2 Gerente Proyecto TI"/>
    <s v="3-Gobernanza del dato y la información de valor público"/>
    <s v="11001-BOGOTÁ, D.C."/>
    <n v="0"/>
    <n v="0"/>
    <n v="102880000"/>
    <n v="0"/>
    <n v="0"/>
    <n v="12860000"/>
    <n v="0"/>
    <n v="12860000"/>
    <n v="0"/>
    <n v="12860000"/>
    <n v="0"/>
    <n v="12860000"/>
    <n v="0"/>
    <n v="12860000"/>
    <n v="0"/>
    <n v="12860000"/>
    <n v="0"/>
    <n v="25720000"/>
    <n v="0"/>
    <n v="0"/>
    <n v="0"/>
    <n v="0"/>
    <n v="0"/>
    <n v="0"/>
    <m/>
    <m/>
    <m/>
    <m/>
    <s v="OK"/>
    <s v="OK"/>
  </r>
  <r>
    <s v="4.2710.3.2.1.8"/>
    <s v="INVERSIÓN"/>
    <x v="0"/>
    <x v="4"/>
    <s v="Fortalecer  la  interoperabilidad e integración de los sistemas de información geográficos"/>
    <s v="Información geoespacial actualizada"/>
    <s v="Diseñar e implementar el Modelo de Interoperabilidad de datos y sistemas geoespaciales del IGAC"/>
    <x v="45"/>
    <s v="C-0406-1003-7-10305B-0406018-02"/>
    <s v="02-02-02-007-001-05-5"/>
    <x v="675"/>
    <x v="0"/>
    <x v="0"/>
    <s v="febrero"/>
    <x v="2"/>
    <x v="0"/>
    <x v="0"/>
    <n v="73600000"/>
    <n v="73600000"/>
    <s v="2-NO"/>
    <s v="4-N/A"/>
    <s v="2710 - Subdirección de Información"/>
    <s v="1.5-2-Estrategia de gobierno y calidad de datos"/>
    <s v="SER012-Prestación de servicios personas naturales"/>
    <s v="SDI-4 Gestor de Información"/>
    <s v="3-Gobernanza del dato y la información de valor público"/>
    <s v="11001-BOGOTÁ, D.C."/>
    <n v="0"/>
    <n v="0"/>
    <n v="73600000"/>
    <n v="0"/>
    <n v="0"/>
    <n v="9200000"/>
    <n v="0"/>
    <n v="9200000"/>
    <n v="0"/>
    <n v="9200000"/>
    <n v="0"/>
    <n v="9200000"/>
    <n v="0"/>
    <n v="9200000"/>
    <n v="0"/>
    <n v="9200000"/>
    <n v="0"/>
    <n v="18400000"/>
    <n v="0"/>
    <n v="0"/>
    <n v="0"/>
    <n v="0"/>
    <n v="0"/>
    <n v="0"/>
    <m/>
    <m/>
    <m/>
    <m/>
    <s v="OK"/>
    <s v="OK"/>
  </r>
  <r>
    <s v="4.2710.3.2.1.9"/>
    <s v="INVERSIÓN"/>
    <x v="0"/>
    <x v="4"/>
    <s v="Fortalecer  la  interoperabilidad e integración de los sistemas de información geográficos"/>
    <s v="Información geoespacial actualizada"/>
    <s v="Diseñar e implementar el Modelo de Interoperabilidad de datos y sistemas geoespaciales del IGAC"/>
    <x v="44"/>
    <s v="C-0406-1003-7-10305B-0406018-02"/>
    <s v="02-02-02-008-003-03"/>
    <x v="667"/>
    <x v="0"/>
    <x v="0"/>
    <s v="febrero"/>
    <x v="2"/>
    <x v="0"/>
    <x v="0"/>
    <n v="81280000"/>
    <n v="81280000"/>
    <s v="2-NO"/>
    <s v="4-N/A"/>
    <s v="2710 - Subdirección de Información"/>
    <s v="1.5-2-Estrategia de gobierno y calidad de datos"/>
    <s v="SER012-Prestación de servicios personas naturales"/>
    <s v="SDI-4 Gestor de Información"/>
    <s v="3-Gobernanza del dato y la información de valor público"/>
    <s v="11001-BOGOTÁ, D.C."/>
    <n v="0"/>
    <n v="0"/>
    <n v="81280000"/>
    <n v="0"/>
    <n v="0"/>
    <n v="10160000"/>
    <n v="0"/>
    <n v="10160000"/>
    <n v="0"/>
    <n v="10160000"/>
    <n v="0"/>
    <n v="10160000"/>
    <n v="0"/>
    <n v="10160000"/>
    <n v="0"/>
    <n v="10160000"/>
    <n v="0"/>
    <n v="20320000"/>
    <n v="0"/>
    <n v="0"/>
    <n v="0"/>
    <n v="0"/>
    <n v="0"/>
    <n v="0"/>
    <m/>
    <m/>
    <m/>
    <m/>
    <s v="OK"/>
    <s v="OK"/>
  </r>
  <r>
    <s v="4.2720.1.7.8.1"/>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44"/>
    <s v="C-0406-1003-7-10305B-0406016-02"/>
    <s v="02-02-02-008-003-03"/>
    <x v="676"/>
    <x v="0"/>
    <x v="0"/>
    <s v="febrero"/>
    <x v="3"/>
    <x v="0"/>
    <x v="0"/>
    <n v="89650000"/>
    <n v="89650000"/>
    <s v="2-NO"/>
    <s v="4-N/A"/>
    <s v="2720 - Subdirección Sistemas de Información"/>
    <s v="1.5-4-Desarrollo, actualización y mantenimiento de sistemas de información misionales"/>
    <s v="SER012-Prestación de servicios personas naturales"/>
    <s v="SSI-7 Analista Requerimientos - Pruebas"/>
    <s v="6-Automatización, integración e interoperabilidad para el territorio"/>
    <s v="11001-BOGOTÁ, D.C."/>
    <n v="0"/>
    <n v="0"/>
    <n v="89650000"/>
    <n v="0"/>
    <n v="0"/>
    <n v="8150000"/>
    <n v="0"/>
    <n v="8150000"/>
    <n v="0"/>
    <n v="8150000"/>
    <n v="0"/>
    <n v="8150000"/>
    <n v="0"/>
    <n v="8150000"/>
    <n v="0"/>
    <n v="8150000"/>
    <n v="0"/>
    <n v="8150000"/>
    <n v="0"/>
    <n v="8150000"/>
    <n v="0"/>
    <n v="8150000"/>
    <n v="0"/>
    <n v="16300000"/>
    <m/>
    <m/>
    <m/>
    <m/>
    <s v="OK"/>
    <s v="OK"/>
  </r>
  <r>
    <s v="4.2720.1.7.8.10"/>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44"/>
    <s v="C-0406-1003-7-10305B-0406016-02"/>
    <s v="02-02-02-008-003-03"/>
    <x v="677"/>
    <x v="0"/>
    <x v="0"/>
    <s v="enero"/>
    <x v="0"/>
    <x v="0"/>
    <x v="0"/>
    <n v="66770000"/>
    <n v="66770000"/>
    <s v="2-NO"/>
    <s v="4-N/A"/>
    <s v="2720 - Subdirección Sistemas de Información"/>
    <s v="1.5-4-Desarrollo, actualización y mantenimiento de sistemas de información misionales"/>
    <s v="SER012-Prestación de servicios personas naturales"/>
    <s v="SSI-7 Analista Requerimientos - Pruebas"/>
    <s v="6-Automatización, integración e interoperabilidad para el territorio"/>
    <s v="11001-BOGOTÁ, D.C."/>
    <n v="66770000"/>
    <n v="0"/>
    <n v="0"/>
    <n v="6070000"/>
    <n v="0"/>
    <n v="6070000"/>
    <n v="0"/>
    <n v="6070000"/>
    <n v="0"/>
    <n v="6070000"/>
    <n v="0"/>
    <n v="6070000"/>
    <n v="0"/>
    <n v="6070000"/>
    <n v="0"/>
    <n v="6070000"/>
    <n v="0"/>
    <n v="6070000"/>
    <n v="0"/>
    <n v="6070000"/>
    <n v="0"/>
    <n v="12140000"/>
    <n v="0"/>
    <n v="0"/>
    <m/>
    <m/>
    <m/>
    <m/>
    <s v="OK"/>
    <s v="OK"/>
  </r>
  <r>
    <s v="4.2720.1.7.8.11"/>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44"/>
    <s v="C-0406-1003-7-10305B-0406016-02"/>
    <s v="02-02-02-008-003-03"/>
    <x v="678"/>
    <x v="0"/>
    <x v="0"/>
    <s v="enero"/>
    <x v="0"/>
    <x v="0"/>
    <x v="0"/>
    <n v="39434650"/>
    <n v="39434650"/>
    <s v="2-NO"/>
    <s v="4-N/A"/>
    <s v="2720 - Subdirección Sistemas de Información"/>
    <s v="3.8-4-Mesa de servicios"/>
    <s v="SER012-Prestación de servicios personas naturales"/>
    <s v="SSI-5 Soporte Mesa Servicios TI"/>
    <s v="6-Automatización, integración e interoperabilidad para el territorio"/>
    <s v="11001-BOGOTÁ, D.C."/>
    <n v="39434650"/>
    <n v="0"/>
    <n v="0"/>
    <n v="1714550"/>
    <n v="0"/>
    <n v="3429100"/>
    <n v="0"/>
    <n v="3429100"/>
    <n v="0"/>
    <n v="3429100"/>
    <n v="0"/>
    <n v="3429100"/>
    <n v="0"/>
    <n v="3429100"/>
    <n v="0"/>
    <n v="3429100"/>
    <n v="0"/>
    <n v="3429100"/>
    <n v="0"/>
    <n v="3429100"/>
    <n v="0"/>
    <n v="3429100"/>
    <n v="0"/>
    <n v="6858200"/>
    <m/>
    <m/>
    <m/>
    <m/>
    <s v="OK"/>
    <s v="OK"/>
  </r>
  <r>
    <s v="4.2720.1.7.8.12"/>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44"/>
    <s v="C-0406-1003-7-10305B-0406016-02"/>
    <s v="02-02-02-008-003-03"/>
    <x v="679"/>
    <x v="0"/>
    <x v="0"/>
    <s v="febrero"/>
    <x v="3"/>
    <x v="0"/>
    <x v="0"/>
    <n v="115000000"/>
    <n v="115000000"/>
    <s v="2-NO"/>
    <s v="4-N/A"/>
    <s v="2720 - Subdirección Sistemas de Información"/>
    <s v="1.5-4-Desarrollo, actualización y mantenimiento de sistemas de información misionales"/>
    <s v="SER012-Prestación de servicios personas naturales"/>
    <s v="SSI-6 Líder Técnico"/>
    <s v="6-Automatización, integración e interoperabilidad para el territorio"/>
    <s v="11001-BOGOTÁ, D.C."/>
    <n v="0"/>
    <n v="0"/>
    <n v="115000000"/>
    <n v="0"/>
    <n v="0"/>
    <n v="11500000"/>
    <n v="0"/>
    <n v="11500000"/>
    <n v="0"/>
    <n v="11500000"/>
    <n v="0"/>
    <n v="11500000"/>
    <n v="0"/>
    <n v="11500000"/>
    <n v="0"/>
    <n v="11500000"/>
    <n v="0"/>
    <n v="11500000"/>
    <n v="0"/>
    <n v="11500000"/>
    <n v="0"/>
    <n v="23000000"/>
    <n v="0"/>
    <n v="0"/>
    <m/>
    <m/>
    <m/>
    <m/>
    <s v="OK"/>
    <s v="OK"/>
  </r>
  <r>
    <s v="4.2720.1.7.8.13"/>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44"/>
    <s v="C-0406-1003-7-10305B-0406016-02"/>
    <s v="02-02-02-008-003-03"/>
    <x v="680"/>
    <x v="0"/>
    <x v="0"/>
    <s v="enero"/>
    <x v="0"/>
    <x v="0"/>
    <x v="0"/>
    <n v="64400000"/>
    <n v="64400000"/>
    <s v="2-NO"/>
    <s v="4-N/A"/>
    <s v="2720 - Subdirección Sistemas de Información"/>
    <s v="1.5-4-Desarrollo, actualización y mantenimiento de sistemas de información misionales"/>
    <s v="SER012-Prestación de servicios personas naturales"/>
    <s v="SSI-8 Desarrollador UX/UI"/>
    <s v="6-Automatización, integración e interoperabilidad para el territorio"/>
    <s v="11001-BOGOTÁ, D.C."/>
    <n v="64400000"/>
    <n v="0"/>
    <n v="0"/>
    <n v="2800000"/>
    <n v="0"/>
    <n v="5600000"/>
    <n v="0"/>
    <n v="5600000"/>
    <n v="0"/>
    <n v="5600000"/>
    <n v="0"/>
    <n v="5600000"/>
    <n v="0"/>
    <n v="5600000"/>
    <n v="0"/>
    <n v="5600000"/>
    <n v="0"/>
    <n v="5600000"/>
    <n v="0"/>
    <n v="5600000"/>
    <n v="0"/>
    <n v="5600000"/>
    <n v="0"/>
    <n v="11200000"/>
    <m/>
    <m/>
    <m/>
    <m/>
    <s v="OK"/>
    <s v="OK"/>
  </r>
  <r>
    <s v="4.2720.1.7.8.14"/>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44"/>
    <s v="C-0406-1003-7-10305B-0406016-02"/>
    <s v="02-02-02-008-003-03"/>
    <x v="681"/>
    <x v="0"/>
    <x v="0"/>
    <s v="enero"/>
    <x v="7"/>
    <x v="0"/>
    <x v="0"/>
    <n v="38900000"/>
    <n v="38900000"/>
    <s v="2-NO"/>
    <s v="4-N/A"/>
    <s v="2720 - Subdirección Sistemas de Información"/>
    <s v="1.5-99-GND- Gestión estratégica de tecnología"/>
    <s v="SER012-Prestación de servicios personas naturales"/>
    <s v="SSI-3 Gestor Estratégico TI"/>
    <s v="6-Automatización, integración e interoperabilidad para el territorio"/>
    <s v="11001-BOGOTÁ, D.C."/>
    <n v="38900000"/>
    <n v="0"/>
    <n v="0"/>
    <n v="7780000"/>
    <n v="0"/>
    <n v="15560000"/>
    <n v="0"/>
    <n v="15560000"/>
    <n v="0"/>
    <n v="0"/>
    <n v="0"/>
    <n v="0"/>
    <n v="0"/>
    <n v="0"/>
    <n v="0"/>
    <n v="0"/>
    <n v="0"/>
    <n v="0"/>
    <n v="0"/>
    <n v="0"/>
    <n v="0"/>
    <n v="0"/>
    <n v="0"/>
    <n v="0"/>
    <m/>
    <m/>
    <m/>
    <m/>
    <s v="OK"/>
    <s v="OK"/>
  </r>
  <r>
    <s v="4.2720.1.7.8.15"/>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44"/>
    <s v="C-0406-1003-7-10305B-0406016-02"/>
    <s v="02-02-02-008-003-03"/>
    <x v="682"/>
    <x v="0"/>
    <x v="0"/>
    <s v="enero"/>
    <x v="0"/>
    <x v="0"/>
    <x v="0"/>
    <n v="37720100"/>
    <n v="37720100"/>
    <s v="2-NO"/>
    <s v="4-N/A"/>
    <s v="2720 - Subdirección Sistemas de Información"/>
    <s v="3.8-4-Mesa de servicios"/>
    <s v="SER012-Prestación de servicios personas naturales"/>
    <s v="SSI-5 Soporte Mesa Servicios TI"/>
    <s v="6-Automatización, integración e interoperabilidad para el territorio"/>
    <s v="11001-BOGOTÁ, D.C."/>
    <n v="37720100"/>
    <n v="0"/>
    <n v="0"/>
    <n v="3429100"/>
    <n v="0"/>
    <n v="3429100"/>
    <n v="0"/>
    <n v="3429100"/>
    <n v="0"/>
    <n v="3429100"/>
    <n v="0"/>
    <n v="3429100"/>
    <n v="0"/>
    <n v="3429100"/>
    <n v="0"/>
    <n v="3429100"/>
    <n v="0"/>
    <n v="3429100"/>
    <n v="0"/>
    <n v="3429100"/>
    <n v="0"/>
    <n v="6858200"/>
    <n v="0"/>
    <n v="0"/>
    <m/>
    <m/>
    <m/>
    <m/>
    <s v="OK"/>
    <s v="OK"/>
  </r>
  <r>
    <s v="4.2720.1.7.8.16"/>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44"/>
    <s v="C-0406-1003-7-10305B-0406016-02"/>
    <s v="02-02-02-008-003-03"/>
    <x v="678"/>
    <x v="0"/>
    <x v="0"/>
    <s v="enero"/>
    <x v="0"/>
    <x v="0"/>
    <x v="0"/>
    <n v="39434650"/>
    <n v="39434650"/>
    <s v="2-NO"/>
    <s v="4-N/A"/>
    <s v="2720 - Subdirección Sistemas de Información"/>
    <s v="3.8-4-Mesa de servicios"/>
    <s v="SER012-Prestación de servicios personas naturales"/>
    <s v="SSI-5 Soporte Mesa Servicios TI"/>
    <s v="6-Automatización, integración e interoperabilidad para el territorio"/>
    <s v="11001-BOGOTÁ, D.C."/>
    <n v="39434650"/>
    <n v="0"/>
    <n v="0"/>
    <n v="1714550"/>
    <n v="0"/>
    <n v="3429100"/>
    <n v="0"/>
    <n v="3429100"/>
    <n v="0"/>
    <n v="3429100"/>
    <n v="0"/>
    <n v="3429100"/>
    <n v="0"/>
    <n v="3429100"/>
    <n v="0"/>
    <n v="3429100"/>
    <n v="0"/>
    <n v="3429100"/>
    <n v="0"/>
    <n v="3429100"/>
    <n v="0"/>
    <n v="3429100"/>
    <n v="0"/>
    <n v="6858200"/>
    <m/>
    <m/>
    <m/>
    <m/>
    <s v="OK"/>
    <s v="OK"/>
  </r>
  <r>
    <s v="4.2720.1.7.8.17"/>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44"/>
    <s v="C-0406-1003-7-10305B-0406016-02"/>
    <s v="02-02-02-008-003-03"/>
    <x v="683"/>
    <x v="0"/>
    <x v="0"/>
    <s v="enero"/>
    <x v="0"/>
    <x v="0"/>
    <x v="0"/>
    <n v="69805000"/>
    <n v="69805000"/>
    <s v="2-NO"/>
    <s v="4-N/A"/>
    <s v="2720 - Subdirección Sistemas de Información"/>
    <s v="3.8-4-Mesa de servicios"/>
    <s v="SER012-Prestación de servicios personas naturales"/>
    <s v="SSI-5 Soporte Mesa Servicios TI"/>
    <s v="6-Automatización, integración e interoperabilidad para el territorio"/>
    <s v="11001-BOGOTÁ, D.C."/>
    <n v="69805000"/>
    <n v="0"/>
    <n v="0"/>
    <n v="3035000"/>
    <n v="0"/>
    <n v="6070000"/>
    <n v="0"/>
    <n v="6070000"/>
    <n v="0"/>
    <n v="6070000"/>
    <n v="0"/>
    <n v="6070000"/>
    <n v="0"/>
    <n v="6070000"/>
    <n v="0"/>
    <n v="6070000"/>
    <n v="0"/>
    <n v="6070000"/>
    <n v="0"/>
    <n v="6070000"/>
    <n v="0"/>
    <n v="6070000"/>
    <n v="0"/>
    <n v="12140000"/>
    <m/>
    <m/>
    <m/>
    <m/>
    <s v="OK"/>
    <s v="OK"/>
  </r>
  <r>
    <s v="4.2720.1.7.8.18"/>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44"/>
    <s v="C-0406-1003-7-10305B-0406016-02"/>
    <s v="02-02-02-008-003-03"/>
    <x v="684"/>
    <x v="0"/>
    <x v="0"/>
    <s v="enero"/>
    <x v="5"/>
    <x v="0"/>
    <x v="0"/>
    <n v="78100000"/>
    <n v="78100000"/>
    <s v="2-NO"/>
    <s v="4-N/A"/>
    <s v="2720 - Subdirección Sistemas de Información"/>
    <s v="1.5-99-GND- Gestión estratégica de tecnología"/>
    <s v="SER012-Prestación de servicios personas naturales"/>
    <s v="SSI-2 Gerente Proyecto TI"/>
    <s v="6-Automatización, integración e interoperabilidad para el territorio"/>
    <s v="11001-BOGOTÁ, D.C."/>
    <n v="78100000"/>
    <n v="0"/>
    <n v="0"/>
    <n v="7100000"/>
    <n v="0"/>
    <n v="14200000"/>
    <n v="0"/>
    <n v="14200000"/>
    <n v="0"/>
    <n v="14200000"/>
    <n v="0"/>
    <n v="28400000"/>
    <n v="0"/>
    <n v="0"/>
    <n v="0"/>
    <n v="0"/>
    <n v="0"/>
    <n v="0"/>
    <n v="0"/>
    <n v="0"/>
    <n v="0"/>
    <n v="0"/>
    <n v="0"/>
    <n v="0"/>
    <m/>
    <m/>
    <m/>
    <m/>
    <s v="OK"/>
    <s v="OK"/>
  </r>
  <r>
    <s v="4.2720.1.7.8.19"/>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44"/>
    <s v="C-0406-1003-7-10305B-0406016-02"/>
    <s v="02-02-02-008-003-03"/>
    <x v="685"/>
    <x v="0"/>
    <x v="0"/>
    <s v="enero"/>
    <x v="0"/>
    <x v="0"/>
    <x v="0"/>
    <n v="47150000"/>
    <n v="47150000"/>
    <s v="2-NO"/>
    <s v="4-N/A"/>
    <s v="2720 - Subdirección Sistemas de Información"/>
    <s v="1.5-4-Desarrollo, actualización y mantenimiento de sistemas de información misionales"/>
    <s v="SER012-Prestación de servicios personas naturales"/>
    <s v="SSI-7 Analista Requerimientos - Pruebas"/>
    <s v="6-Automatización, integración e interoperabilidad para el territorio"/>
    <s v="11001-BOGOTÁ, D.C."/>
    <n v="47150000"/>
    <n v="0"/>
    <n v="0"/>
    <n v="2050000"/>
    <n v="0"/>
    <n v="4100000"/>
    <n v="0"/>
    <n v="4100000"/>
    <n v="0"/>
    <n v="4100000"/>
    <n v="0"/>
    <n v="4100000"/>
    <n v="0"/>
    <n v="4100000"/>
    <n v="0"/>
    <n v="4100000"/>
    <n v="0"/>
    <n v="4100000"/>
    <n v="0"/>
    <n v="4100000"/>
    <n v="0"/>
    <n v="4100000"/>
    <n v="0"/>
    <n v="8200000"/>
    <m/>
    <m/>
    <m/>
    <m/>
    <s v="OK"/>
    <s v="OK"/>
  </r>
  <r>
    <s v="4.2720.1.7.8.2"/>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44"/>
    <s v="C-0406-1003-7-10305B-0406016-02"/>
    <s v="02-02-02-008-003-03"/>
    <x v="682"/>
    <x v="0"/>
    <x v="0"/>
    <s v="enero"/>
    <x v="0"/>
    <x v="0"/>
    <x v="0"/>
    <n v="39434650"/>
    <n v="39434650"/>
    <s v="2-NO"/>
    <s v="4-N/A"/>
    <s v="2720 - Subdirección Sistemas de Información"/>
    <s v="3.8-4-Mesa de servicios"/>
    <s v="SER012-Prestación de servicios personas naturales"/>
    <s v="SSI-5 Soporte Mesa Servicios TI"/>
    <s v="6-Automatización, integración e interoperabilidad para el territorio"/>
    <s v="11001-BOGOTÁ, D.C."/>
    <n v="39434650"/>
    <n v="0"/>
    <n v="0"/>
    <n v="1714550"/>
    <n v="0"/>
    <n v="3429100"/>
    <n v="0"/>
    <n v="3429100"/>
    <n v="0"/>
    <n v="3429100"/>
    <n v="0"/>
    <n v="3429100"/>
    <n v="0"/>
    <n v="3429100"/>
    <n v="0"/>
    <n v="3429100"/>
    <n v="0"/>
    <n v="3429100"/>
    <n v="0"/>
    <n v="3429100"/>
    <n v="0"/>
    <n v="3429100"/>
    <n v="0"/>
    <n v="6858200"/>
    <m/>
    <m/>
    <m/>
    <m/>
    <s v="OK"/>
    <s v="OK"/>
  </r>
  <r>
    <s v="4.2720.1.7.8.20"/>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44"/>
    <s v="C-0406-1003-7-10305B-0406016-02"/>
    <s v="02-02-02-008-003-03"/>
    <x v="679"/>
    <x v="0"/>
    <x v="0"/>
    <s v="febrero"/>
    <x v="4"/>
    <x v="0"/>
    <x v="0"/>
    <n v="115000000"/>
    <n v="115000000"/>
    <s v="2-NO"/>
    <s v="4-N/A"/>
    <s v="2720 - Subdirección Sistemas de Información"/>
    <s v="1.5-4-Desarrollo, actualización y mantenimiento de sistemas de información misionales"/>
    <s v="SER012-Prestación de servicios personas naturales"/>
    <s v="SSI-6 Líder Técnico"/>
    <s v="6-Automatización, integración e interoperabilidad para el territorio"/>
    <s v="11001-BOGOTÁ, D.C."/>
    <n v="0"/>
    <n v="0"/>
    <n v="115000000"/>
    <n v="0"/>
    <n v="0"/>
    <n v="11500000"/>
    <n v="0"/>
    <n v="11500000"/>
    <n v="0"/>
    <n v="11500000"/>
    <n v="0"/>
    <n v="11500000"/>
    <n v="0"/>
    <n v="11500000"/>
    <n v="0"/>
    <n v="11500000"/>
    <n v="0"/>
    <n v="11500000"/>
    <n v="0"/>
    <n v="11500000"/>
    <n v="0"/>
    <n v="23000000"/>
    <n v="0"/>
    <n v="0"/>
    <m/>
    <m/>
    <m/>
    <m/>
    <s v="OK"/>
    <s v="OK"/>
  </r>
  <r>
    <s v="4.2720.1.7.8.21"/>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44"/>
    <s v="C-0406-1003-7-10305B-0406016-02"/>
    <s v="02-02-02-008-003-03"/>
    <x v="686"/>
    <x v="0"/>
    <x v="0"/>
    <s v="enero"/>
    <x v="0"/>
    <x v="0"/>
    <x v="0"/>
    <n v="69805000"/>
    <n v="69805000"/>
    <s v="2-NO"/>
    <s v="4-N/A"/>
    <s v="2720 - Subdirección Sistemas de Información"/>
    <s v="3.8-4-Mesa de servicios"/>
    <s v="SER012-Prestación de servicios personas naturales"/>
    <s v="SSI-5 Soporte Mesa Servicios TI"/>
    <s v="6-Automatización, integración e interoperabilidad para el territorio"/>
    <s v="11001-BOGOTÁ, D.C."/>
    <n v="69805000"/>
    <n v="0"/>
    <n v="0"/>
    <n v="3035000"/>
    <n v="0"/>
    <n v="6070000"/>
    <n v="0"/>
    <n v="6070000"/>
    <n v="0"/>
    <n v="6070000"/>
    <n v="0"/>
    <n v="6070000"/>
    <n v="0"/>
    <n v="6070000"/>
    <n v="0"/>
    <n v="6070000"/>
    <n v="0"/>
    <n v="6070000"/>
    <n v="0"/>
    <n v="6070000"/>
    <n v="0"/>
    <n v="6070000"/>
    <n v="0"/>
    <n v="12140000"/>
    <m/>
    <m/>
    <m/>
    <m/>
    <s v="OK"/>
    <s v="OK"/>
  </r>
  <r>
    <s v="4.2720.1.7.8.22"/>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44"/>
    <s v="C-0406-1003-7-10305B-0406016-02"/>
    <s v="02-02-02-008-003-03"/>
    <x v="683"/>
    <x v="0"/>
    <x v="0"/>
    <s v="enero"/>
    <x v="0"/>
    <x v="0"/>
    <x v="0"/>
    <n v="69805000"/>
    <n v="69805000"/>
    <s v="2-NO"/>
    <s v="4-N/A"/>
    <s v="2720 - Subdirección Sistemas de Información"/>
    <s v="3.8-4-Mesa de servicios"/>
    <s v="SER012-Prestación de servicios personas naturales"/>
    <s v="SSI-5 Soporte Mesa Servicios TI"/>
    <s v="6-Automatización, integración e interoperabilidad para el territorio"/>
    <s v="11001-BOGOTÁ, D.C."/>
    <n v="69805000"/>
    <n v="0"/>
    <n v="0"/>
    <n v="3035000"/>
    <n v="0"/>
    <n v="6070000"/>
    <n v="0"/>
    <n v="6070000"/>
    <n v="0"/>
    <n v="6070000"/>
    <n v="0"/>
    <n v="6070000"/>
    <n v="0"/>
    <n v="6070000"/>
    <n v="0"/>
    <n v="6070000"/>
    <n v="0"/>
    <n v="6070000"/>
    <n v="0"/>
    <n v="6070000"/>
    <n v="0"/>
    <n v="6070000"/>
    <n v="0"/>
    <n v="12140000"/>
    <m/>
    <m/>
    <m/>
    <m/>
    <s v="OK"/>
    <s v="OK"/>
  </r>
  <r>
    <s v="4.2720.1.7.8.23"/>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44"/>
    <s v="C-0406-1003-7-10305B-0406016-02"/>
    <s v="02-02-02-008-003-03"/>
    <x v="687"/>
    <x v="0"/>
    <x v="0"/>
    <s v="febrero"/>
    <x v="4"/>
    <x v="0"/>
    <x v="0"/>
    <n v="101600000"/>
    <n v="101600000"/>
    <s v="2-NO"/>
    <s v="4-N/A"/>
    <s v="2720 - Subdirección Sistemas de Información"/>
    <s v="1.5-4-Desarrollo, actualización y mantenimiento de sistemas de información misionales"/>
    <s v="SER012-Prestación de servicios personas naturales"/>
    <s v="SSI-8 Desarrollador Software"/>
    <s v="6-Automatización, integración e interoperabilidad para el territorio"/>
    <s v="11001-BOGOTÁ, D.C."/>
    <n v="0"/>
    <n v="0"/>
    <n v="101600000"/>
    <n v="0"/>
    <n v="0"/>
    <n v="10160000"/>
    <n v="0"/>
    <n v="10160000"/>
    <n v="0"/>
    <n v="10160000"/>
    <n v="0"/>
    <n v="10160000"/>
    <n v="0"/>
    <n v="10160000"/>
    <n v="0"/>
    <n v="10160000"/>
    <n v="0"/>
    <n v="10160000"/>
    <n v="0"/>
    <n v="10160000"/>
    <n v="0"/>
    <n v="20320000"/>
    <n v="0"/>
    <n v="0"/>
    <m/>
    <m/>
    <m/>
    <m/>
    <s v="OK"/>
    <s v="OK"/>
  </r>
  <r>
    <s v="4.2720.1.7.8.24"/>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44"/>
    <s v="C-0406-1003-7-10305B-0406016-02"/>
    <s v="02-02-02-008-003-03"/>
    <x v="683"/>
    <x v="0"/>
    <x v="0"/>
    <s v="enero"/>
    <x v="0"/>
    <x v="0"/>
    <x v="0"/>
    <n v="69805000"/>
    <n v="69805000"/>
    <s v="2-NO"/>
    <s v="4-N/A"/>
    <s v="2720 - Subdirección Sistemas de Información"/>
    <s v="3.8-4-Mesa de servicios"/>
    <s v="SER012-Prestación de servicios personas naturales"/>
    <s v="SSI-5 Soporte Mesa Servicios TI"/>
    <s v="6-Automatización, integración e interoperabilidad para el territorio"/>
    <s v="11001-BOGOTÁ, D.C."/>
    <n v="69805000"/>
    <n v="0"/>
    <n v="0"/>
    <n v="3035000"/>
    <n v="0"/>
    <n v="6070000"/>
    <n v="0"/>
    <n v="6070000"/>
    <n v="0"/>
    <n v="6070000"/>
    <n v="0"/>
    <n v="6070000"/>
    <n v="0"/>
    <n v="6070000"/>
    <n v="0"/>
    <n v="6070000"/>
    <n v="0"/>
    <n v="6070000"/>
    <n v="0"/>
    <n v="6070000"/>
    <n v="0"/>
    <n v="6070000"/>
    <n v="0"/>
    <n v="12140000"/>
    <m/>
    <m/>
    <m/>
    <m/>
    <s v="OK"/>
    <s v="OK"/>
  </r>
  <r>
    <s v="4.2720.1.7.8.3"/>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44"/>
    <s v="C-0406-1003-7-10305B-0406016-02"/>
    <s v="02-02-02-008-003-03"/>
    <x v="688"/>
    <x v="0"/>
    <x v="0"/>
    <s v="enero"/>
    <x v="7"/>
    <x v="0"/>
    <x v="0"/>
    <n v="32150000"/>
    <n v="32150000"/>
    <s v="2-NO"/>
    <s v="4-N/A"/>
    <s v="2720 - Subdirección Sistemas de Información"/>
    <s v="1.5-99-GND- Gestión estratégica de tecnología"/>
    <s v="SER012-Prestación de servicios personas naturales"/>
    <s v="SSI-1 Arquitecto TI"/>
    <s v="6-Automatización, integración e interoperabilidad para el territorio"/>
    <s v="11001-BOGOTÁ, D.C."/>
    <n v="32150000"/>
    <n v="0"/>
    <n v="0"/>
    <n v="6430000"/>
    <n v="0"/>
    <n v="25720000"/>
    <n v="0"/>
    <n v="0"/>
    <n v="0"/>
    <n v="0"/>
    <n v="0"/>
    <n v="0"/>
    <n v="0"/>
    <n v="0"/>
    <n v="0"/>
    <n v="0"/>
    <n v="0"/>
    <n v="0"/>
    <n v="0"/>
    <n v="0"/>
    <n v="0"/>
    <n v="0"/>
    <n v="0"/>
    <n v="0"/>
    <m/>
    <m/>
    <m/>
    <m/>
    <s v="OK"/>
    <s v="OK"/>
  </r>
  <r>
    <s v="4.2720.1.7.8.4"/>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44"/>
    <s v="C-0406-1003-7-10305B-0406016-02"/>
    <s v="02-02-02-008-003-03"/>
    <x v="678"/>
    <x v="0"/>
    <x v="0"/>
    <s v="febrero"/>
    <x v="3"/>
    <x v="0"/>
    <x v="0"/>
    <n v="37882400"/>
    <n v="37882400"/>
    <s v="2-NO"/>
    <s v="4-N/A"/>
    <s v="2720 - Subdirección Sistemas de Información"/>
    <s v="3.8-4-Mesa de servicios"/>
    <s v="SER012-Prestación de servicios personas naturales"/>
    <s v="SSI-5 Soporte Mesa Servicios TI"/>
    <s v="6-Automatización, integración e interoperabilidad para el territorio"/>
    <s v="11001-BOGOTÁ, D.C."/>
    <n v="0"/>
    <n v="0"/>
    <n v="37882400"/>
    <n v="0"/>
    <n v="0"/>
    <n v="1876850"/>
    <n v="0"/>
    <n v="3429100"/>
    <n v="0"/>
    <n v="3429100"/>
    <n v="0"/>
    <n v="3429100"/>
    <n v="0"/>
    <n v="3429100"/>
    <n v="0"/>
    <n v="3429100"/>
    <n v="0"/>
    <n v="3429100"/>
    <n v="0"/>
    <n v="3429100"/>
    <n v="0"/>
    <n v="3429100"/>
    <n v="0"/>
    <n v="8572750"/>
    <m/>
    <m/>
    <m/>
    <m/>
    <s v="OK"/>
    <s v="OK"/>
  </r>
  <r>
    <s v="4.2720.1.7.8.5"/>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44"/>
    <s v="C-0406-1003-7-10305B-0406016-02"/>
    <s v="02-02-02-008-003-03"/>
    <x v="679"/>
    <x v="0"/>
    <x v="0"/>
    <s v="febrero"/>
    <x v="4"/>
    <x v="0"/>
    <x v="0"/>
    <n v="115000000"/>
    <n v="115000000"/>
    <s v="2-NO"/>
    <s v="4-N/A"/>
    <s v="2720 - Subdirección Sistemas de Información"/>
    <s v="1.5-4-Desarrollo, actualización y mantenimiento de sistemas de información misionales"/>
    <s v="SER012-Prestación de servicios personas naturales"/>
    <s v="SSI-6 Líder Técnico"/>
    <s v="6-Automatización, integración e interoperabilidad para el territorio"/>
    <s v="11001-BOGOTÁ, D.C."/>
    <n v="0"/>
    <n v="0"/>
    <n v="115000000"/>
    <n v="0"/>
    <n v="0"/>
    <n v="11500000"/>
    <n v="0"/>
    <n v="11500000"/>
    <n v="0"/>
    <n v="11500000"/>
    <n v="0"/>
    <n v="11500000"/>
    <n v="0"/>
    <n v="11500000"/>
    <n v="0"/>
    <n v="11500000"/>
    <n v="0"/>
    <n v="11500000"/>
    <n v="0"/>
    <n v="11500000"/>
    <n v="0"/>
    <n v="23000000"/>
    <n v="0"/>
    <n v="0"/>
    <m/>
    <m/>
    <m/>
    <m/>
    <s v="OK"/>
    <s v="OK"/>
  </r>
  <r>
    <s v="4.2720.1.7.8.6"/>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44"/>
    <s v="C-0406-1003-7-10305B-0406016-02"/>
    <s v="02-02-02-008-003-03"/>
    <x v="689"/>
    <x v="0"/>
    <x v="0"/>
    <s v="enero"/>
    <x v="0"/>
    <x v="0"/>
    <x v="0"/>
    <n v="38642300"/>
    <n v="38642300"/>
    <s v="2-NO"/>
    <s v="4-N/A"/>
    <s v="2720 - Subdirección Sistemas de Información"/>
    <s v="1.5-4-Desarrollo, actualización y mantenimiento de sistemas de información misionales"/>
    <s v="SER012-Prestación de servicios personas naturales"/>
    <s v="SSI-8 Desarrollador Software"/>
    <s v="6-Automatización, integración e interoperabilidad para el territorio"/>
    <s v="11001-BOGOTÁ, D.C."/>
    <n v="38642300"/>
    <n v="0"/>
    <n v="0"/>
    <n v="1680100"/>
    <n v="0"/>
    <n v="3360200"/>
    <n v="0"/>
    <n v="3360200"/>
    <n v="0"/>
    <n v="3360200"/>
    <n v="0"/>
    <n v="3360200"/>
    <n v="0"/>
    <n v="3360200"/>
    <n v="0"/>
    <n v="3360200"/>
    <n v="0"/>
    <n v="3360200"/>
    <n v="0"/>
    <n v="3360200"/>
    <n v="0"/>
    <n v="3360200"/>
    <n v="0"/>
    <n v="6720400"/>
    <m/>
    <m/>
    <m/>
    <m/>
    <s v="OK"/>
    <s v="OK"/>
  </r>
  <r>
    <s v="4.2720.1.7.8.7"/>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44"/>
    <s v="C-0406-1003-7-10305B-0406016-02"/>
    <s v="02-02-02-008-003-03"/>
    <x v="690"/>
    <x v="0"/>
    <x v="0"/>
    <s v="febrero"/>
    <x v="3"/>
    <x v="0"/>
    <x v="0"/>
    <n v="101200000"/>
    <n v="101200000"/>
    <s v="2-NO"/>
    <s v="4-N/A"/>
    <s v="2720 - Subdirección Sistemas de Información"/>
    <s v="1.5-4-Desarrollo, actualización y mantenimiento de sistemas de información misionales"/>
    <s v="SER012-Prestación de servicios personas naturales"/>
    <s v="SSI-8 Desarrollador Software"/>
    <s v="6-Automatización, integración e interoperabilidad para el territorio"/>
    <s v="11001-BOGOTÁ, D.C."/>
    <n v="0"/>
    <n v="0"/>
    <n v="101200000"/>
    <n v="0"/>
    <n v="0"/>
    <n v="9200000"/>
    <n v="0"/>
    <n v="9200000"/>
    <n v="0"/>
    <n v="9200000"/>
    <n v="0"/>
    <n v="9200000"/>
    <n v="0"/>
    <n v="9200000"/>
    <n v="0"/>
    <n v="9200000"/>
    <n v="0"/>
    <n v="9200000"/>
    <n v="0"/>
    <n v="9200000"/>
    <n v="0"/>
    <n v="9200000"/>
    <n v="0"/>
    <n v="18400000"/>
    <m/>
    <m/>
    <m/>
    <m/>
    <s v="OK"/>
    <s v="OK"/>
  </r>
  <r>
    <s v="4.2720.1.7.8.8"/>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44"/>
    <s v="C-0406-1003-7-10305B-0406016-02"/>
    <s v="02-02-02-008-003-03"/>
    <x v="688"/>
    <x v="0"/>
    <x v="0"/>
    <s v="enero"/>
    <x v="7"/>
    <x v="0"/>
    <x v="0"/>
    <n v="32150000"/>
    <n v="32150000"/>
    <s v="2-NO"/>
    <s v="4-N/A"/>
    <s v="2720 - Subdirección Sistemas de Información"/>
    <s v="1.5-99-GND- Gestión estratégica de tecnología"/>
    <s v="SER012-Prestación de servicios personas naturales"/>
    <s v="SSI-1 Arquitecto TI"/>
    <s v="6-Automatización, integración e interoperabilidad para el territorio"/>
    <s v="11001-BOGOTÁ, D.C."/>
    <n v="32150000"/>
    <n v="0"/>
    <n v="0"/>
    <n v="6430000"/>
    <n v="0"/>
    <n v="25720000"/>
    <n v="0"/>
    <n v="0"/>
    <n v="0"/>
    <n v="0"/>
    <n v="0"/>
    <n v="0"/>
    <n v="0"/>
    <n v="0"/>
    <n v="0"/>
    <n v="0"/>
    <n v="0"/>
    <n v="0"/>
    <n v="0"/>
    <n v="0"/>
    <n v="0"/>
    <n v="0"/>
    <n v="0"/>
    <n v="0"/>
    <m/>
    <m/>
    <m/>
    <m/>
    <s v="OK"/>
    <s v="OK"/>
  </r>
  <r>
    <s v="4.2720.1.7.8.9"/>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44"/>
    <s v="C-0406-1003-7-10305B-0406016-02"/>
    <s v="02-02-02-008-003-03"/>
    <x v="691"/>
    <x v="0"/>
    <x v="0"/>
    <s v="febrero"/>
    <x v="3"/>
    <x v="0"/>
    <x v="0"/>
    <n v="126500000"/>
    <n v="126500000"/>
    <s v="2-NO"/>
    <s v="4-N/A"/>
    <s v="2720 - Subdirección Sistemas de Información"/>
    <s v="1.5-4-Desarrollo, actualización y mantenimiento de sistemas de información misionales"/>
    <s v="SER012-Prestación de servicios personas naturales"/>
    <s v="SSI-8 Desarrollador Software"/>
    <s v="6-Automatización, integración e interoperabilidad para el territorio"/>
    <s v="11001-BOGOTÁ, D.C."/>
    <n v="0"/>
    <n v="0"/>
    <n v="126500000"/>
    <n v="0"/>
    <n v="0"/>
    <n v="11500000"/>
    <n v="0"/>
    <n v="11500000"/>
    <n v="0"/>
    <n v="11500000"/>
    <n v="0"/>
    <n v="11500000"/>
    <n v="0"/>
    <n v="11500000"/>
    <n v="0"/>
    <n v="11500000"/>
    <n v="0"/>
    <n v="11500000"/>
    <n v="0"/>
    <n v="11500000"/>
    <n v="0"/>
    <n v="11500000"/>
    <n v="0"/>
    <n v="23000000"/>
    <m/>
    <m/>
    <m/>
    <m/>
    <s v="OK"/>
    <s v="OK"/>
  </r>
  <r>
    <s v="4.2730.1.7.8.1"/>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44"/>
    <s v="C-0406-1003-7-10305B-0406016-02"/>
    <s v="02-02-02-008-003-03"/>
    <x v="692"/>
    <x v="0"/>
    <x v="0"/>
    <s v="enero"/>
    <x v="0"/>
    <x v="0"/>
    <x v="0"/>
    <n v="147890000"/>
    <n v="147890000"/>
    <s v="2-NO"/>
    <s v="4-N/A"/>
    <s v="2730 - Subdirección Infraestructura Tecnológica"/>
    <s v="3.8-1-Infraestructura de TI"/>
    <s v="SER012-Prestación de servicios personas naturales"/>
    <s v="SIT-3 Gestor Estratégico TI"/>
    <s v="6-Automatización, integración e interoperabilidad para el territorio"/>
    <s v="11001-BOGOTÁ, D.C."/>
    <n v="147890000"/>
    <n v="0"/>
    <n v="0"/>
    <n v="6430000"/>
    <n v="0"/>
    <n v="12860000"/>
    <n v="0"/>
    <n v="12860000"/>
    <n v="0"/>
    <n v="12860000"/>
    <n v="0"/>
    <n v="12860000"/>
    <n v="0"/>
    <n v="12860000"/>
    <n v="0"/>
    <n v="12860000"/>
    <n v="0"/>
    <n v="12860000"/>
    <n v="0"/>
    <n v="12860000"/>
    <n v="0"/>
    <n v="12860000"/>
    <n v="0"/>
    <n v="25720000"/>
    <m/>
    <m/>
    <m/>
    <m/>
    <s v="OK"/>
    <s v="OK"/>
  </r>
  <r>
    <s v="4.2730.1.7.8.2"/>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78"/>
    <s v="C-0406-1003-7-10305B-0406016-02"/>
    <s v="02-01-01-006-002-03-1-01"/>
    <x v="693"/>
    <x v="7"/>
    <x v="4"/>
    <s v="agosto"/>
    <x v="11"/>
    <x v="3"/>
    <x v="0"/>
    <n v="789631248"/>
    <n v="789631248"/>
    <s v="2-NO"/>
    <s v="4-N/A"/>
    <s v="2730 - Subdirección Infraestructura Tecnológica"/>
    <s v="3.8-1-Infraestructura de TI"/>
    <s v="SER025-Licenciamiento y paquetes de software"/>
    <s v="SIT-11 N/A"/>
    <s v="6-Automatización, integración e interoperabilidad para el territorio"/>
    <s v="11001-BOGOTÁ, D.C."/>
    <n v="0"/>
    <n v="0"/>
    <n v="0"/>
    <n v="0"/>
    <n v="0"/>
    <n v="0"/>
    <n v="0"/>
    <n v="0"/>
    <n v="0"/>
    <n v="0"/>
    <n v="0"/>
    <n v="0"/>
    <n v="0"/>
    <n v="0"/>
    <n v="789631248"/>
    <n v="0"/>
    <n v="0"/>
    <n v="197407812"/>
    <n v="0"/>
    <n v="197407812"/>
    <n v="0"/>
    <n v="197407812"/>
    <n v="0"/>
    <n v="197407812"/>
    <m/>
    <m/>
    <m/>
    <m/>
    <s v="OK"/>
    <s v="OK"/>
  </r>
  <r>
    <s v="4.2730.1.7.8.3"/>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44"/>
    <s v="C-0406-1003-7-10305B-0406016-02"/>
    <s v="02-02-02-008-003-03"/>
    <x v="694"/>
    <x v="0"/>
    <x v="0"/>
    <s v="enero"/>
    <x v="5"/>
    <x v="0"/>
    <x v="0"/>
    <n v="77160000"/>
    <n v="77160000"/>
    <s v="2-NO"/>
    <s v="4-N/A"/>
    <s v="2730 - Subdirección Infraestructura Tecnológica"/>
    <s v="3.8-1-Infraestructura de TI"/>
    <s v="SER012-Prestación de servicios personas naturales"/>
    <s v="SIT-4 Administrador Infraestructura TI"/>
    <s v="6-Automatización, integración e interoperabilidad para el territorio"/>
    <s v="11001-BOGOTÁ, D.C."/>
    <n v="77160000"/>
    <n v="0"/>
    <n v="0"/>
    <n v="6430000"/>
    <n v="0"/>
    <n v="12860000"/>
    <n v="0"/>
    <n v="12860000"/>
    <n v="0"/>
    <n v="12860000"/>
    <n v="0"/>
    <n v="12860000"/>
    <n v="0"/>
    <n v="19290000"/>
    <n v="0"/>
    <n v="0"/>
    <n v="0"/>
    <n v="0"/>
    <n v="0"/>
    <n v="0"/>
    <n v="0"/>
    <n v="0"/>
    <n v="0"/>
    <n v="0"/>
    <m/>
    <m/>
    <m/>
    <m/>
    <s v="OK"/>
    <s v="OK"/>
  </r>
  <r>
    <s v="4.2730.1.7.8.4"/>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79"/>
    <s v="C-0406-1003-7-10305B-0406016-02"/>
    <s v="02-01-01-006-002-03-1-01"/>
    <x v="695"/>
    <x v="0"/>
    <x v="2"/>
    <s v="marzo"/>
    <x v="7"/>
    <x v="2"/>
    <x v="0"/>
    <n v="200000000"/>
    <n v="200000000"/>
    <s v="2-NO"/>
    <s v="4-N/A"/>
    <s v="2730 - Subdirección Infraestructura Tecnológica"/>
    <s v="3.8-1-Infraestructura de TI"/>
    <s v="SER025-Licenciamiento y paquetes de software"/>
    <s v="SIT-11 N/A"/>
    <s v="6-Automatización, integración e interoperabilidad para el territorio"/>
    <s v="11001-BOGOTÁ, D.C."/>
    <n v="0"/>
    <n v="0"/>
    <n v="0"/>
    <n v="0"/>
    <n v="200000000"/>
    <n v="0"/>
    <n v="0"/>
    <n v="0"/>
    <n v="0"/>
    <n v="200000000"/>
    <n v="0"/>
    <n v="0"/>
    <n v="0"/>
    <n v="0"/>
    <n v="0"/>
    <n v="0"/>
    <n v="0"/>
    <n v="0"/>
    <n v="0"/>
    <n v="0"/>
    <n v="0"/>
    <n v="0"/>
    <n v="0"/>
    <n v="0"/>
    <m/>
    <m/>
    <m/>
    <m/>
    <s v="OK"/>
    <s v="OK"/>
  </r>
  <r>
    <s v="4.2730.1.7.8.5"/>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44"/>
    <s v="C-0406-1003-7-10305B-0406016-02"/>
    <s v="02-02-02-008-003-03"/>
    <x v="696"/>
    <x v="0"/>
    <x v="0"/>
    <s v="febrero"/>
    <x v="3"/>
    <x v="0"/>
    <x v="0"/>
    <n v="141460000"/>
    <n v="141460000"/>
    <s v="2-NO"/>
    <s v="4-N/A"/>
    <s v="2730 - Subdirección Infraestructura Tecnológica"/>
    <s v="3.8-1-Infraestructura de TI"/>
    <s v="SER012-Prestación de servicios personas naturales"/>
    <s v="SIT-4 Administrador Infraestructura TI"/>
    <s v="6-Automatización, integración e interoperabilidad para el territorio"/>
    <s v="11001-BOGOTÁ, D.C."/>
    <n v="0"/>
    <n v="0"/>
    <n v="141460000"/>
    <n v="0"/>
    <n v="0"/>
    <n v="12860000"/>
    <n v="0"/>
    <n v="12860000"/>
    <n v="0"/>
    <n v="12860000"/>
    <n v="0"/>
    <n v="12860000"/>
    <n v="0"/>
    <n v="12860000"/>
    <n v="0"/>
    <n v="12860000"/>
    <n v="0"/>
    <n v="12860000"/>
    <n v="0"/>
    <n v="12860000"/>
    <n v="0"/>
    <n v="12860000"/>
    <n v="0"/>
    <n v="25720000"/>
    <m/>
    <m/>
    <m/>
    <m/>
    <s v="OK"/>
    <s v="OK"/>
  </r>
  <r>
    <s v="4.2730.1.7.8.6"/>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44"/>
    <s v="C-0406-1003-7-10305B-0406016-02"/>
    <s v="02-02-02-008-003-03"/>
    <x v="697"/>
    <x v="0"/>
    <x v="0"/>
    <s v="febrero"/>
    <x v="3"/>
    <x v="0"/>
    <x v="0"/>
    <n v="135030000"/>
    <n v="135030000"/>
    <s v="2-NO"/>
    <s v="4-N/A"/>
    <s v="2730 - Subdirección Infraestructura Tecnológica"/>
    <s v="3.8-1-Infraestructura de TI"/>
    <s v="SER012-Prestación de servicios personas naturales"/>
    <s v="SIT-4 Administrador Infraestructura TI"/>
    <s v="6-Automatización, integración e interoperabilidad para el territorio"/>
    <s v="11001-BOGOTÁ, D.C."/>
    <n v="0"/>
    <n v="0"/>
    <n v="135030000"/>
    <n v="0"/>
    <n v="0"/>
    <n v="6430000"/>
    <n v="0"/>
    <n v="12860000"/>
    <n v="0"/>
    <n v="12860000"/>
    <n v="0"/>
    <n v="12860000"/>
    <n v="0"/>
    <n v="12860000"/>
    <n v="0"/>
    <n v="12860000"/>
    <n v="0"/>
    <n v="12860000"/>
    <n v="0"/>
    <n v="12860000"/>
    <n v="0"/>
    <n v="12860000"/>
    <n v="0"/>
    <n v="25720000"/>
    <m/>
    <m/>
    <m/>
    <m/>
    <s v="OK"/>
    <s v="OK"/>
  </r>
  <r>
    <s v="4.2730.1.7.8.7"/>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44"/>
    <s v="C-0406-1003-7-10305B-0406016-02"/>
    <s v="02-02-02-008-003-03"/>
    <x v="698"/>
    <x v="0"/>
    <x v="0"/>
    <s v="febrero"/>
    <x v="3"/>
    <x v="0"/>
    <x v="0"/>
    <n v="111760000"/>
    <n v="111760000"/>
    <s v="2-NO"/>
    <s v="4-N/A"/>
    <s v="2730 - Subdirección Infraestructura Tecnológica"/>
    <s v="3.8-1-Infraestructura de TI"/>
    <s v="SER012-Prestación de servicios personas naturales"/>
    <s v="SIT-4 Administrador Infraestructura TI"/>
    <s v="6-Automatización, integración e interoperabilidad para el territorio"/>
    <s v="11001-BOGOTÁ, D.C."/>
    <n v="0"/>
    <n v="0"/>
    <n v="111760000"/>
    <n v="0"/>
    <n v="0"/>
    <n v="10160000"/>
    <n v="0"/>
    <n v="10160000"/>
    <n v="0"/>
    <n v="10160000"/>
    <n v="0"/>
    <n v="10160000"/>
    <n v="0"/>
    <n v="10160000"/>
    <n v="0"/>
    <n v="10160000"/>
    <n v="0"/>
    <n v="10160000"/>
    <n v="0"/>
    <n v="10160000"/>
    <n v="0"/>
    <n v="10160000"/>
    <n v="0"/>
    <n v="20320000"/>
    <m/>
    <m/>
    <m/>
    <m/>
    <s v="OK"/>
    <s v="OK"/>
  </r>
  <r>
    <s v="4.2730.1.7.8.8"/>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44"/>
    <s v="C-0406-1003-7-10305B-0406016-02"/>
    <s v="02-02-02-008-003-03"/>
    <x v="699"/>
    <x v="0"/>
    <x v="0"/>
    <s v="enero"/>
    <x v="0"/>
    <x v="0"/>
    <x v="0"/>
    <n v="116840000"/>
    <n v="116840000"/>
    <s v="2-NO"/>
    <s v="4-N/A"/>
    <s v="2730 - Subdirección Infraestructura Tecnológica"/>
    <s v="3.8-1-Infraestructura de TI"/>
    <s v="SER012-Prestación de servicios personas naturales"/>
    <s v="SIT-4 Administrador Infraestructura TI"/>
    <s v="6-Automatización, integración e interoperabilidad para el territorio"/>
    <s v="11001-BOGOTÁ, D.C."/>
    <n v="116840000"/>
    <n v="0"/>
    <n v="0"/>
    <n v="5080000"/>
    <n v="0"/>
    <n v="10160000"/>
    <n v="0"/>
    <n v="10160000"/>
    <n v="0"/>
    <n v="10160000"/>
    <n v="0"/>
    <n v="10160000"/>
    <n v="0"/>
    <n v="10160000"/>
    <n v="0"/>
    <n v="10160000"/>
    <n v="0"/>
    <n v="10160000"/>
    <n v="0"/>
    <n v="10160000"/>
    <n v="0"/>
    <n v="10160000"/>
    <n v="0"/>
    <n v="20320000"/>
    <m/>
    <m/>
    <m/>
    <m/>
    <s v="OK"/>
    <s v="OK"/>
  </r>
  <r>
    <s v="4.2730.3.2.2.1"/>
    <s v="INVERSIÓN"/>
    <x v="0"/>
    <x v="4"/>
    <s v="Fortalecer  la  interoperabilidad e integración de los sistemas de información geográficos"/>
    <s v="Información geoespacial actualizada"/>
    <s v="Implementar la plataforma tecnólogica para fortalecer la interoperabilidad"/>
    <x v="80"/>
    <s v="C-0406-1003-7-10305B-0406018-02"/>
    <s v="02-02-02-008-004-02"/>
    <x v="700"/>
    <x v="0"/>
    <x v="6"/>
    <s v="abril"/>
    <x v="9"/>
    <x v="3"/>
    <x v="0"/>
    <n v="1746699659"/>
    <n v="1746699659"/>
    <s v="2-NO"/>
    <s v="4-N/A"/>
    <s v="2730 - Subdirección Infraestructura Tecnológica"/>
    <s v="3.8-1-Infraestructura de TI"/>
    <s v="SER013-Servicios de telecomunicaciones"/>
    <s v="SIT-11 N/A"/>
    <s v="6-Automatización, integración e interoperabilidad para el territorio"/>
    <s v="11001-BOGOTÁ, D.C."/>
    <n v="0"/>
    <n v="0"/>
    <n v="0"/>
    <n v="0"/>
    <n v="0"/>
    <n v="0"/>
    <n v="1746699659"/>
    <n v="0"/>
    <n v="0"/>
    <n v="0"/>
    <n v="0"/>
    <n v="0"/>
    <n v="0"/>
    <n v="1746699659"/>
    <n v="0"/>
    <n v="0"/>
    <n v="0"/>
    <n v="0"/>
    <n v="0"/>
    <n v="0"/>
    <n v="0"/>
    <n v="0"/>
    <n v="0"/>
    <n v="0"/>
    <m/>
    <m/>
    <m/>
    <m/>
    <s v="OK"/>
    <s v="OK"/>
  </r>
  <r>
    <s v="4.2730.3.2.2.2"/>
    <s v="INVERSIÓN"/>
    <x v="0"/>
    <x v="4"/>
    <s v="Fortalecer  la  interoperabilidad e integración de los sistemas de información geográficos"/>
    <s v="Información geoespacial actualizada"/>
    <s v="Implementar la plataforma tecnólogica para fortalecer la interoperabilidad"/>
    <x v="48"/>
    <s v="C-0406-1003-7-10305B-0406018-02"/>
    <s v="02-02-02-008-004-02"/>
    <x v="701"/>
    <x v="0"/>
    <x v="6"/>
    <s v="abril"/>
    <x v="9"/>
    <x v="3"/>
    <x v="0"/>
    <n v="1829066087"/>
    <n v="1829066087"/>
    <s v="2-NO"/>
    <s v="4-N/A"/>
    <s v="2730 - Subdirección Infraestructura Tecnológica"/>
    <s v="3.8-1-Infraestructura de TI"/>
    <s v="SER013-Servicios de telecomunicaciones"/>
    <s v="SIT-11 N/A"/>
    <s v="6-Automatización, integración e interoperabilidad para el territorio"/>
    <s v="11001-BOGOTÁ, D.C."/>
    <n v="0"/>
    <n v="0"/>
    <n v="0"/>
    <n v="0"/>
    <n v="0"/>
    <n v="0"/>
    <n v="1829066087"/>
    <n v="0"/>
    <n v="0"/>
    <n v="0"/>
    <n v="0"/>
    <n v="0"/>
    <n v="0"/>
    <n v="1829066087"/>
    <n v="0"/>
    <n v="0"/>
    <n v="0"/>
    <n v="0"/>
    <n v="0"/>
    <n v="0"/>
    <n v="0"/>
    <n v="0"/>
    <n v="0"/>
    <n v="0"/>
    <m/>
    <m/>
    <m/>
    <m/>
    <s v="OK"/>
    <s v="OK"/>
  </r>
  <r>
    <s v="4.2730.3.2.2.3"/>
    <s v="INVERSIÓN"/>
    <x v="0"/>
    <x v="4"/>
    <s v="Fortalecer  la  interoperabilidad e integración de los sistemas de información geográficos"/>
    <s v="Información geoespacial actualizada"/>
    <s v="Implementar la plataforma tecnólogica para fortalecer la interoperabilidad"/>
    <x v="81"/>
    <s v="C-0406-1003-7-10305B-0406018-02"/>
    <s v="02-02-02-008-007-01-5"/>
    <x v="702"/>
    <x v="0"/>
    <x v="0"/>
    <s v="febrero"/>
    <x v="3"/>
    <x v="0"/>
    <x v="0"/>
    <n v="150000000"/>
    <n v="150000000"/>
    <s v="2-NO"/>
    <s v="4-N/A"/>
    <s v="2730 - Subdirección Infraestructura Tecnológica"/>
    <s v="3.8-1-Infraestructura de TI"/>
    <s v="SER015-Mantenimiento de maquinaria y equipo"/>
    <s v="SIT-11 N/A"/>
    <s v="6-Automatización, integración e interoperabilidad para el territorio"/>
    <s v="11001-BOGOTÁ, D.C."/>
    <n v="0"/>
    <n v="0"/>
    <n v="150000000"/>
    <n v="0"/>
    <n v="0"/>
    <n v="0"/>
    <n v="0"/>
    <n v="0"/>
    <n v="0"/>
    <n v="0"/>
    <n v="0"/>
    <n v="0"/>
    <n v="0"/>
    <n v="0"/>
    <n v="0"/>
    <n v="0"/>
    <n v="0"/>
    <n v="150000000"/>
    <n v="0"/>
    <n v="0"/>
    <n v="0"/>
    <n v="0"/>
    <n v="0"/>
    <n v="0"/>
    <m/>
    <m/>
    <m/>
    <m/>
    <s v="OK"/>
    <s v="OK"/>
  </r>
  <r>
    <s v="4.2730.3.2.2.4"/>
    <s v="INVERSIÓN"/>
    <x v="0"/>
    <x v="4"/>
    <s v="Fortalecer  la  interoperabilidad e integración de los sistemas de información geográficos"/>
    <s v="Información geoespacial actualizada"/>
    <s v="Implementar la plataforma tecnólogica para fortalecer la interoperabilidad"/>
    <x v="82"/>
    <s v="C-0406-1003-7-10305B-0406018-02"/>
    <s v="02-01-01-006-002-03-1-01"/>
    <x v="703"/>
    <x v="0"/>
    <x v="2"/>
    <s v="marzo"/>
    <x v="10"/>
    <x v="0"/>
    <x v="0"/>
    <n v="200000000"/>
    <n v="200000000"/>
    <s v="2-NO"/>
    <s v="4-N/A"/>
    <s v="2730 - Subdirección Infraestructura Tecnológica"/>
    <s v="3.8-1-Infraestructura de TI"/>
    <s v="SER025-Licenciamiento y paquetes de software"/>
    <s v="SIT-11 N/A"/>
    <s v="6-Automatización, integración e interoperabilidad para el territorio"/>
    <s v="11001-BOGOTÁ, D.C."/>
    <n v="0"/>
    <n v="0"/>
    <n v="0"/>
    <n v="0"/>
    <n v="200000000"/>
    <n v="0"/>
    <n v="0"/>
    <n v="0"/>
    <n v="0"/>
    <n v="0"/>
    <n v="0"/>
    <n v="0"/>
    <n v="0"/>
    <n v="200000000"/>
    <n v="0"/>
    <n v="0"/>
    <n v="0"/>
    <n v="0"/>
    <n v="0"/>
    <n v="0"/>
    <n v="0"/>
    <n v="0"/>
    <n v="0"/>
    <n v="0"/>
    <m/>
    <m/>
    <m/>
    <m/>
    <s v="OK"/>
    <s v="OK"/>
  </r>
  <r>
    <s v="4.3000.1.7.8.1"/>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29"/>
    <s v="C-0406-1003-7-10305B-0406016-02"/>
    <s v="02-02-01-003-008-09"/>
    <x v="198"/>
    <x v="6"/>
    <x v="7"/>
    <s v="mayo"/>
    <x v="7"/>
    <x v="6"/>
    <x v="0"/>
    <s v="$1.419.640,66"/>
    <s v="$1.419.640,66"/>
    <s v="2-NO"/>
    <s v="4-N/A"/>
    <s v="3000 - Secretaría General"/>
    <s v="3.9-3-Mantenimiento de vehículos"/>
    <s v="MYS099-Adquisición materiales y suministros n.c.p."/>
    <s v="SAF-38 N/A"/>
    <s v="2-Modelo de Gestión Integrado"/>
    <s v="11001-BOGOTÁ, D.C."/>
    <n v="0"/>
    <n v="0"/>
    <n v="0"/>
    <n v="0"/>
    <n v="0"/>
    <n v="0"/>
    <n v="0"/>
    <n v="0"/>
    <n v="1419640.66"/>
    <n v="0"/>
    <n v="0"/>
    <n v="0"/>
    <n v="0"/>
    <n v="1419640.66"/>
    <n v="0"/>
    <n v="0"/>
    <n v="0"/>
    <n v="0"/>
    <n v="0"/>
    <n v="0"/>
    <n v="0"/>
    <n v="0"/>
    <n v="0"/>
    <n v="0"/>
    <m/>
    <m/>
    <m/>
    <m/>
    <s v="Valor estimado supera a Compromisos en $ 0,00"/>
    <s v="Valor estimado supera a Obligaciones en $ 0,00"/>
  </r>
  <r>
    <s v="4.3000.1.7.8.10"/>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16"/>
    <s v="C-0406-1003-7-10305B-0406016-02"/>
    <s v="02-02-02-008-002-01"/>
    <x v="704"/>
    <x v="0"/>
    <x v="0"/>
    <s v="enero"/>
    <x v="8"/>
    <x v="0"/>
    <x v="0"/>
    <n v="64481214"/>
    <n v="64481214"/>
    <s v="2-NO"/>
    <s v="4-N/A"/>
    <s v="3000 - Secretaría General"/>
    <s v="3.4-99-GND- Gestión Contractual"/>
    <s v="SER012-Prestación de servicios personas naturales"/>
    <s v="SAF-10 Profesional Especializado Jurídico"/>
    <s v="2-Modelo de Gestión Integrado"/>
    <s v="11001-BOGOTÁ, D.C."/>
    <n v="64481214"/>
    <n v="0"/>
    <n v="0"/>
    <n v="9211602"/>
    <n v="0"/>
    <n v="9211602"/>
    <n v="0"/>
    <n v="9211602"/>
    <n v="0"/>
    <n v="9211602"/>
    <n v="0"/>
    <n v="9211602"/>
    <n v="0"/>
    <n v="9211602"/>
    <n v="0"/>
    <n v="9211602"/>
    <n v="0"/>
    <n v="0"/>
    <n v="0"/>
    <n v="0"/>
    <n v="0"/>
    <n v="0"/>
    <n v="0"/>
    <n v="0"/>
    <m/>
    <m/>
    <m/>
    <m/>
    <s v="OK"/>
    <s v="OK"/>
  </r>
  <r>
    <s v="4.3000.1.7.8.11"/>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16"/>
    <s v="C-0406-1003-7-10305B-0406016-02"/>
    <s v="02-02-02-008-002-01"/>
    <x v="704"/>
    <x v="0"/>
    <x v="0"/>
    <s v="enero"/>
    <x v="8"/>
    <x v="0"/>
    <x v="0"/>
    <n v="64481207"/>
    <n v="64481207"/>
    <s v="2-NO"/>
    <s v="4-N/A"/>
    <s v="3000 - Secretaría General"/>
    <s v="3.4-99-GND- Gestión Contractual"/>
    <s v="SER012-Prestación de servicios personas naturales"/>
    <s v="SAF-10 Profesional Especializado Jurídico"/>
    <s v="2-Modelo de Gestión Integrado"/>
    <s v="11001-BOGOTÁ, D.C."/>
    <n v="64481207"/>
    <n v="0"/>
    <n v="0"/>
    <n v="9211601"/>
    <n v="0"/>
    <n v="9211601"/>
    <n v="0"/>
    <n v="9211601"/>
    <n v="0"/>
    <n v="9211601"/>
    <n v="0"/>
    <n v="9211601"/>
    <n v="0"/>
    <n v="9211601"/>
    <n v="0"/>
    <n v="9211601"/>
    <n v="0"/>
    <n v="0"/>
    <n v="0"/>
    <n v="0"/>
    <n v="0"/>
    <n v="0"/>
    <n v="0"/>
    <n v="0"/>
    <m/>
    <m/>
    <m/>
    <m/>
    <s v="OK"/>
    <s v="OK"/>
  </r>
  <r>
    <s v="4.3000.1.7.8.12"/>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16"/>
    <s v="C-0406-1003-7-10305B-0406016-02"/>
    <s v="02-02-02-008-002-01"/>
    <x v="705"/>
    <x v="0"/>
    <x v="0"/>
    <s v="enero"/>
    <x v="5"/>
    <x v="0"/>
    <x v="0"/>
    <n v="55269612"/>
    <n v="55269612"/>
    <s v="2-NO"/>
    <s v="4-N/A"/>
    <s v="3000 - Secretaría General"/>
    <s v="3.4-99-GND- Gestión Contractual"/>
    <s v="SER012-Prestación de servicios personas naturales"/>
    <s v="SAF-10 Profesional Especializado Jurídico"/>
    <s v="2-Modelo de Gestión Integrado"/>
    <s v="11001-BOGOTÁ, D.C."/>
    <n v="55269612"/>
    <n v="0"/>
    <n v="0"/>
    <n v="9211602"/>
    <n v="0"/>
    <n v="9211602"/>
    <n v="0"/>
    <n v="9211602"/>
    <n v="0"/>
    <n v="9211602"/>
    <n v="0"/>
    <n v="9211602"/>
    <n v="0"/>
    <n v="9211602"/>
    <n v="0"/>
    <n v="0"/>
    <n v="0"/>
    <n v="0"/>
    <n v="0"/>
    <n v="0"/>
    <n v="0"/>
    <n v="0"/>
    <n v="0"/>
    <n v="0"/>
    <m/>
    <m/>
    <m/>
    <m/>
    <s v="OK"/>
    <s v="OK"/>
  </r>
  <r>
    <s v="4.3000.1.7.8.13"/>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16"/>
    <s v="C-0406-1003-7-10305B-0406016-02"/>
    <s v="02-02-02-008-002-01"/>
    <x v="706"/>
    <x v="0"/>
    <x v="0"/>
    <s v="enero"/>
    <x v="5"/>
    <x v="0"/>
    <x v="0"/>
    <s v="$40.886.468,40"/>
    <s v="$40.886.468,40"/>
    <s v="2-NO"/>
    <s v="4-N/A"/>
    <s v="3000 - Secretaría General"/>
    <s v="3.4-99-GND- Gestión Contractual"/>
    <s v="SER012-Prestación de servicios personas naturales"/>
    <s v="SAF-10 Profesional Especializado Jurídico"/>
    <s v="2-Modelo de Gestión Integrado"/>
    <s v="11001-BOGOTÁ, D.C."/>
    <n v="40886468.399999999"/>
    <n v="0"/>
    <n v="0"/>
    <n v="6814411.4000000004"/>
    <n v="0"/>
    <n v="6814411.4000000004"/>
    <n v="0"/>
    <n v="6814411.4000000004"/>
    <n v="0"/>
    <n v="6814411.4000000004"/>
    <n v="0"/>
    <n v="6814411.4000000004"/>
    <n v="0"/>
    <n v="6814411.4000000004"/>
    <n v="0"/>
    <n v="0"/>
    <n v="0"/>
    <n v="0"/>
    <n v="0"/>
    <n v="0"/>
    <n v="0"/>
    <n v="0"/>
    <n v="0"/>
    <n v="0"/>
    <m/>
    <m/>
    <m/>
    <m/>
    <s v="Valor estimado supera a Compromisos en $ 0,00"/>
    <s v="Valor estimado supera a Obligaciones en $ 0,00"/>
  </r>
  <r>
    <s v="4.3000.1.7.8.14"/>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16"/>
    <s v="C-0406-1003-7-10305B-0406016-02"/>
    <s v="02-02-02-008-002-01"/>
    <x v="706"/>
    <x v="2"/>
    <x v="2"/>
    <s v="febrero"/>
    <x v="5"/>
    <x v="0"/>
    <x v="0"/>
    <s v="$40.886.468,40"/>
    <s v="$40.886.468,40"/>
    <s v="2-NO"/>
    <s v="4-N/A"/>
    <s v="3000 - Secretaría General"/>
    <s v="3.4-99-GND- Gestión Contractual"/>
    <s v="SER012-Prestación de servicios personas naturales"/>
    <s v="SAF-10 Profesional Especializado Jurídico"/>
    <s v="2-Modelo de Gestión Integrado"/>
    <s v="11001-BOGOTÁ, D.C."/>
    <n v="0"/>
    <n v="0"/>
    <n v="40886468.399999999"/>
    <n v="0"/>
    <n v="0"/>
    <n v="6814411.4000000004"/>
    <n v="0"/>
    <n v="6814411.4000000004"/>
    <n v="0"/>
    <n v="6814411.4000000004"/>
    <n v="0"/>
    <n v="6814411.4000000004"/>
    <n v="0"/>
    <n v="6814411.4000000004"/>
    <n v="0"/>
    <n v="6814411.4000000004"/>
    <n v="0"/>
    <n v="0"/>
    <n v="0"/>
    <n v="0"/>
    <n v="0"/>
    <n v="0"/>
    <n v="0"/>
    <n v="0"/>
    <m/>
    <m/>
    <m/>
    <m/>
    <s v="Valor estimado supera a Compromisos en $ 0,00"/>
    <s v="Valor estimado supera a Obligaciones en $ 0,00"/>
  </r>
  <r>
    <s v="4.3000.1.7.8.15"/>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16"/>
    <s v="C-0406-1003-7-10305B-0406016-02"/>
    <s v="02-02-02-008-002-01"/>
    <x v="707"/>
    <x v="2"/>
    <x v="2"/>
    <s v="febrero"/>
    <x v="5"/>
    <x v="0"/>
    <x v="0"/>
    <s v="$39.729.304,20"/>
    <s v="$39.729.304,20"/>
    <s v="2-NO"/>
    <s v="4-N/A"/>
    <s v="3000 - Secretaría General"/>
    <s v="3.4-99-GND- Gestión Contractual"/>
    <s v="SER012-Prestación de servicios personas naturales"/>
    <s v="SAF-10 Profesional Especializado Jurídico"/>
    <s v="2-Modelo de Gestión Integrado"/>
    <s v="11001-BOGOTÁ, D.C."/>
    <n v="0"/>
    <n v="0"/>
    <n v="39729304.200000003"/>
    <n v="0"/>
    <n v="0"/>
    <n v="6621550.7000000002"/>
    <n v="0"/>
    <n v="6621550.7000000002"/>
    <n v="0"/>
    <n v="6621550.7000000002"/>
    <n v="0"/>
    <n v="6621550.7000000002"/>
    <n v="0"/>
    <n v="6621550.7000000002"/>
    <n v="0"/>
    <n v="6621550.7000000002"/>
    <n v="0"/>
    <n v="0"/>
    <n v="0"/>
    <n v="0"/>
    <n v="0"/>
    <n v="0"/>
    <n v="0"/>
    <n v="0"/>
    <m/>
    <m/>
    <m/>
    <m/>
    <s v="Valor estimado supera a Compromisos en $ 0,00"/>
    <s v="Valor estimado supera a Obligaciones en $ 0,00"/>
  </r>
  <r>
    <s v="4.3000.1.7.8.16"/>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16"/>
    <s v="C-0406-1003-7-10305B-0406016-02"/>
    <s v="02-02-02-008-002-01"/>
    <x v="706"/>
    <x v="2"/>
    <x v="2"/>
    <s v="febrero"/>
    <x v="5"/>
    <x v="0"/>
    <x v="0"/>
    <s v="$32.627.242,02"/>
    <s v="$32.627.242,02"/>
    <s v="2-NO"/>
    <s v="4-N/A"/>
    <s v="3000 - Secretaría General"/>
    <s v="3.4-99-GND- Gestión Contractual"/>
    <s v="SER012-Prestación de servicios personas naturales"/>
    <s v="SAF-10 Profesional Especializado Jurídico"/>
    <s v="2-Modelo de Gestión Integrado"/>
    <s v="11001-BOGOTÁ, D.C."/>
    <n v="0"/>
    <n v="0"/>
    <n v="32627242.02"/>
    <n v="0"/>
    <n v="0"/>
    <n v="5437873.6699999999"/>
    <n v="0"/>
    <n v="5437873.6699999999"/>
    <n v="0"/>
    <n v="5437873.6699999999"/>
    <n v="0"/>
    <n v="5437873.6699999999"/>
    <n v="0"/>
    <n v="5437873.6699999999"/>
    <n v="0"/>
    <n v="5437873.6699999999"/>
    <n v="0"/>
    <n v="0"/>
    <n v="0"/>
    <n v="0"/>
    <n v="0"/>
    <n v="0"/>
    <n v="0"/>
    <n v="0"/>
    <m/>
    <m/>
    <m/>
    <m/>
    <s v="Valor estimado supera a Compromisos en $ 0,00"/>
    <s v="Valor estimado supera a Obligaciones en -$ 0,00"/>
  </r>
  <r>
    <s v="4.3000.1.7.8.17"/>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16"/>
    <s v="C-0406-1003-7-10305B-0406016-02"/>
    <s v="02-02-02-008-002-01"/>
    <x v="707"/>
    <x v="2"/>
    <x v="2"/>
    <s v="febrero"/>
    <x v="5"/>
    <x v="0"/>
    <x v="0"/>
    <s v="$32.627.242,02"/>
    <s v="$32.627.242,02"/>
    <s v="2-NO"/>
    <s v="4-N/A"/>
    <s v="3000 - Secretaría General"/>
    <s v="3.4-99-GND- Gestión Contractual"/>
    <s v="SER012-Prestación de servicios personas naturales"/>
    <s v="SAF-10 Profesional Especializado Jurídico"/>
    <s v="2-Modelo de Gestión Integrado"/>
    <s v="11001-BOGOTÁ, D.C."/>
    <n v="0"/>
    <n v="0"/>
    <n v="32627242.02"/>
    <n v="0"/>
    <n v="0"/>
    <n v="5437873.6699999999"/>
    <n v="0"/>
    <n v="5437873.6699999999"/>
    <n v="0"/>
    <n v="5437873.6699999999"/>
    <n v="0"/>
    <n v="5437873.6699999999"/>
    <n v="0"/>
    <n v="5437873.6699999999"/>
    <n v="0"/>
    <n v="5437873.6699999999"/>
    <n v="0"/>
    <n v="0"/>
    <n v="0"/>
    <n v="0"/>
    <n v="0"/>
    <n v="0"/>
    <n v="0"/>
    <n v="0"/>
    <m/>
    <m/>
    <m/>
    <m/>
    <s v="Valor estimado supera a Compromisos en $ 0,00"/>
    <s v="Valor estimado supera a Obligaciones en -$ 0,00"/>
  </r>
  <r>
    <s v="4.3000.1.7.8.18"/>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16"/>
    <s v="C-0406-1003-7-10305B-0406016-02"/>
    <s v="02-02-02-008-002-01"/>
    <x v="708"/>
    <x v="0"/>
    <x v="0"/>
    <s v="enero"/>
    <x v="5"/>
    <x v="0"/>
    <x v="0"/>
    <s v="$19.982.825,10"/>
    <s v="$19.982.825,10"/>
    <s v="2-NO"/>
    <s v="4-N/A"/>
    <s v="3000 - Secretaría General"/>
    <s v="3.4-99-GND- Gestión Contractual"/>
    <s v="SER012-Prestación de servicios personas naturales"/>
    <s v="SAF-21 Tecnólogo"/>
    <s v="2-Modelo de Gestión Integrado"/>
    <s v="11001-BOGOTÁ, D.C."/>
    <n v="19982825.100000001"/>
    <n v="0"/>
    <n v="0"/>
    <n v="3330470.85"/>
    <n v="0"/>
    <n v="3330470.85"/>
    <n v="0"/>
    <n v="3330470.85"/>
    <n v="0"/>
    <n v="3330470.85"/>
    <n v="0"/>
    <n v="3330470.85"/>
    <n v="0"/>
    <n v="3330470.85"/>
    <n v="0"/>
    <n v="0"/>
    <n v="0"/>
    <n v="0"/>
    <n v="0"/>
    <n v="0"/>
    <n v="0"/>
    <n v="0"/>
    <n v="0"/>
    <n v="0"/>
    <m/>
    <m/>
    <m/>
    <m/>
    <s v="Valor estimado supera a Compromisos en $ 0,00"/>
    <s v="Valor estimado supera a Obligaciones en $ 0,00"/>
  </r>
  <r>
    <s v="4.3000.1.7.8.19"/>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16"/>
    <s v="C-0406-1003-7-10305B-0406016-02"/>
    <s v="02-02-02-008-002-01"/>
    <x v="708"/>
    <x v="2"/>
    <x v="2"/>
    <s v="febrero"/>
    <x v="5"/>
    <x v="0"/>
    <x v="0"/>
    <s v="$19.661.884,20"/>
    <s v="$19.661.884,20"/>
    <s v="2-NO"/>
    <s v="4-N/A"/>
    <s v="3000 - Secretaría General"/>
    <s v="3.4-99-GND- Gestión Contractual"/>
    <s v="SER012-Prestación de servicios personas naturales"/>
    <s v="SAF-21 Tecnólogo"/>
    <s v="2-Modelo de Gestión Integrado"/>
    <s v="11001-BOGOTÁ, D.C."/>
    <n v="0"/>
    <n v="0"/>
    <n v="19661884.199999999"/>
    <n v="0"/>
    <n v="0"/>
    <n v="3276980.7"/>
    <n v="0"/>
    <n v="3276980.7"/>
    <n v="0"/>
    <n v="3276980.7"/>
    <n v="0"/>
    <n v="3276980.7"/>
    <n v="0"/>
    <n v="3276980.7"/>
    <n v="0"/>
    <n v="3276980.7"/>
    <n v="0"/>
    <n v="0"/>
    <n v="0"/>
    <n v="0"/>
    <n v="0"/>
    <n v="0"/>
    <n v="0"/>
    <n v="0"/>
    <m/>
    <m/>
    <m/>
    <m/>
    <s v="Valor estimado supera a Compromisos en $ 0,00"/>
    <s v="Valor estimado supera a Obligaciones en $ 0,00"/>
  </r>
  <r>
    <s v="4.3000.1.7.8.2"/>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16"/>
    <s v="C-0406-1003-7-10305B-0406016-02"/>
    <s v="02-02-02-008-002-01"/>
    <x v="709"/>
    <x v="2"/>
    <x v="2"/>
    <s v="febrero"/>
    <x v="4"/>
    <x v="0"/>
    <x v="0"/>
    <n v="92116020"/>
    <n v="92116020"/>
    <s v="2-NO"/>
    <s v="4-N/A"/>
    <s v="3000 - Secretaría General"/>
    <s v="3.4-99-GND- Gestión Contractual"/>
    <s v="SER012-Prestación de servicios personas naturales"/>
    <s v="SAF-10 Profesional Especializado Jurídico"/>
    <s v="2-Modelo de Gestión Integrado"/>
    <s v="11001-BOGOTÁ, D.C."/>
    <n v="0"/>
    <n v="0"/>
    <n v="92116020"/>
    <n v="0"/>
    <n v="0"/>
    <n v="9211602"/>
    <n v="0"/>
    <n v="9211602"/>
    <n v="0"/>
    <n v="9211602"/>
    <n v="0"/>
    <n v="9211602"/>
    <n v="0"/>
    <n v="9211602"/>
    <n v="0"/>
    <n v="9211602"/>
    <n v="0"/>
    <n v="9211602"/>
    <n v="0"/>
    <n v="9211602"/>
    <n v="0"/>
    <n v="9211602"/>
    <n v="0"/>
    <n v="9211602"/>
    <m/>
    <m/>
    <m/>
    <m/>
    <s v="OK"/>
    <s v="OK"/>
  </r>
  <r>
    <s v="4.3000.1.7.8.3"/>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16"/>
    <s v="C-0406-1003-7-10305B-0406016-02"/>
    <s v="02-02-02-008-002-01"/>
    <x v="710"/>
    <x v="0"/>
    <x v="0"/>
    <s v="enero"/>
    <x v="2"/>
    <x v="0"/>
    <x v="0"/>
    <n v="76215900"/>
    <n v="76215900"/>
    <s v="2-NO"/>
    <s v="4-N/A"/>
    <s v="3000 - Secretaría General"/>
    <s v="3.4-99-GND- Gestión Contractual"/>
    <s v="SER012-Prestación de servicios personas naturales"/>
    <s v="SAF-9 Profesional Especializado"/>
    <s v="2-Modelo de Gestión Integrado"/>
    <s v="11001-BOGOTÁ, D.C."/>
    <n v="76215900"/>
    <n v="0"/>
    <n v="0"/>
    <n v="10162120"/>
    <n v="0"/>
    <n v="10162120"/>
    <n v="0"/>
    <n v="10162120"/>
    <n v="0"/>
    <n v="10162120"/>
    <n v="0"/>
    <n v="10162120"/>
    <n v="0"/>
    <n v="10162120"/>
    <n v="0"/>
    <n v="10162120"/>
    <n v="0"/>
    <n v="5081060"/>
    <n v="0"/>
    <n v="0"/>
    <n v="0"/>
    <n v="0"/>
    <n v="0"/>
    <n v="0"/>
    <m/>
    <m/>
    <m/>
    <m/>
    <s v="OK"/>
    <s v="OK"/>
  </r>
  <r>
    <s v="4.3000.1.7.8.4"/>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16"/>
    <s v="C-0406-1003-7-10305B-0406016-02"/>
    <s v="02-02-02-008-002-01"/>
    <x v="711"/>
    <x v="0"/>
    <x v="0"/>
    <s v="enero"/>
    <x v="2"/>
    <x v="0"/>
    <x v="0"/>
    <n v="76215900"/>
    <n v="76215900"/>
    <s v="2-NO"/>
    <s v="4-N/A"/>
    <s v="3000 - Secretaría General"/>
    <s v="3.4-99-GND- Gestión Contractual"/>
    <s v="SER012-Prestación de servicios personas naturales"/>
    <s v="SAF-9 Profesional Especializado"/>
    <s v="2-Modelo de Gestión Integrado"/>
    <s v="11001-BOGOTÁ, D.C."/>
    <n v="76215900"/>
    <n v="0"/>
    <n v="0"/>
    <n v="10162120"/>
    <n v="0"/>
    <n v="10162120"/>
    <n v="0"/>
    <n v="10162120"/>
    <n v="0"/>
    <n v="10162120"/>
    <n v="0"/>
    <n v="10162120"/>
    <n v="0"/>
    <n v="10162120"/>
    <n v="0"/>
    <n v="10162120"/>
    <n v="0"/>
    <n v="5081060"/>
    <n v="0"/>
    <n v="0"/>
    <n v="0"/>
    <n v="0"/>
    <n v="0"/>
    <n v="0"/>
    <m/>
    <m/>
    <m/>
    <m/>
    <s v="OK"/>
    <s v="OK"/>
  </r>
  <r>
    <s v="4.3000.1.7.8.5"/>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16"/>
    <s v="C-0406-1003-7-10305B-0406016-02"/>
    <s v="02-02-02-008-002-01"/>
    <x v="704"/>
    <x v="0"/>
    <x v="0"/>
    <s v="enero"/>
    <x v="2"/>
    <x v="0"/>
    <x v="0"/>
    <n v="73692816"/>
    <n v="73692816"/>
    <s v="2-NO"/>
    <s v="4-N/A"/>
    <s v="3000 - Secretaría General"/>
    <s v="3.4-99-GND- Gestión Contractual"/>
    <s v="SER012-Prestación de servicios personas naturales"/>
    <s v="SAF-9 Profesional Especializado"/>
    <s v="2-Modelo de Gestión Integrado"/>
    <s v="11001-BOGOTÁ, D.C."/>
    <n v="73692816"/>
    <n v="0"/>
    <n v="0"/>
    <n v="9211602"/>
    <n v="0"/>
    <n v="9211602"/>
    <n v="0"/>
    <n v="9211602"/>
    <n v="0"/>
    <n v="9211602"/>
    <n v="0"/>
    <n v="9211602"/>
    <n v="0"/>
    <n v="9211602"/>
    <n v="0"/>
    <n v="9211602"/>
    <n v="0"/>
    <n v="9211602"/>
    <n v="0"/>
    <n v="0"/>
    <n v="0"/>
    <n v="0"/>
    <n v="0"/>
    <n v="0"/>
    <m/>
    <m/>
    <m/>
    <m/>
    <s v="OK"/>
    <s v="OK"/>
  </r>
  <r>
    <s v="4.3000.1.7.8.6"/>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16"/>
    <s v="C-0406-1003-7-10305B-0406016-02"/>
    <s v="02-02-02-008-002-01"/>
    <x v="712"/>
    <x v="0"/>
    <x v="0"/>
    <s v="enero"/>
    <x v="2"/>
    <x v="0"/>
    <x v="0"/>
    <n v="73692816"/>
    <n v="73692816"/>
    <s v="2-NO"/>
    <s v="4-N/A"/>
    <s v="3000 - Secretaría General"/>
    <s v="3.4-99-GND- Gestión Contractual"/>
    <s v="SER012-Prestación de servicios personas naturales"/>
    <s v="SAF-10 Profesional Especializado Jurídico"/>
    <s v="2-Modelo de Gestión Integrado"/>
    <s v="11001-BOGOTÁ, D.C."/>
    <n v="73692816"/>
    <n v="0"/>
    <n v="0"/>
    <n v="9211602"/>
    <n v="0"/>
    <n v="9211602"/>
    <n v="0"/>
    <n v="9211602"/>
    <n v="0"/>
    <n v="9211602"/>
    <n v="0"/>
    <n v="9211602"/>
    <n v="0"/>
    <n v="9211602"/>
    <n v="0"/>
    <n v="9211602"/>
    <n v="0"/>
    <n v="9211602"/>
    <n v="0"/>
    <n v="0"/>
    <n v="0"/>
    <n v="0"/>
    <n v="0"/>
    <n v="0"/>
    <m/>
    <m/>
    <m/>
    <m/>
    <s v="OK"/>
    <s v="OK"/>
  </r>
  <r>
    <s v="4.3000.1.7.8.7"/>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16"/>
    <s v="C-0406-1003-7-10305B-0406016-02"/>
    <s v="02-02-02-008-002-01"/>
    <x v="713"/>
    <x v="0"/>
    <x v="0"/>
    <s v="enero"/>
    <x v="2"/>
    <x v="0"/>
    <x v="0"/>
    <n v="73692816"/>
    <n v="73692816"/>
    <s v="2-NO"/>
    <s v="4-N/A"/>
    <s v="3000 - Secretaría General"/>
    <s v="3.4-99-GND- Gestión Contractual"/>
    <s v="SER012-Prestación de servicios personas naturales"/>
    <s v="SAF-10 Profesional Especializado Jurídico"/>
    <s v="2-Modelo de Gestión Integrado"/>
    <s v="11001-BOGOTÁ, D.C."/>
    <n v="73692816"/>
    <n v="0"/>
    <n v="0"/>
    <n v="9211602"/>
    <n v="0"/>
    <n v="9211602"/>
    <n v="0"/>
    <n v="9211602"/>
    <n v="0"/>
    <n v="9211602"/>
    <n v="0"/>
    <n v="9211602"/>
    <n v="0"/>
    <n v="9211602"/>
    <n v="0"/>
    <n v="9211602"/>
    <n v="0"/>
    <n v="9211602"/>
    <n v="0"/>
    <n v="0"/>
    <n v="0"/>
    <n v="0"/>
    <n v="0"/>
    <n v="0"/>
    <m/>
    <m/>
    <m/>
    <m/>
    <s v="OK"/>
    <s v="OK"/>
  </r>
  <r>
    <s v="4.3000.1.7.8.8"/>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16"/>
    <s v="C-0406-1003-7-10305B-0406016-02"/>
    <s v="02-02-02-008-002-01"/>
    <x v="713"/>
    <x v="0"/>
    <x v="0"/>
    <s v="enero"/>
    <x v="2"/>
    <x v="0"/>
    <x v="0"/>
    <n v="73692816"/>
    <n v="73692816"/>
    <s v="2-NO"/>
    <s v="4-N/A"/>
    <s v="3000 - Secretaría General"/>
    <s v="3.4-99-GND- Gestión Contractual"/>
    <s v="SER012-Prestación de servicios personas naturales"/>
    <s v="SAF-10 Profesional Especializado Jurídico"/>
    <s v="2-Modelo de Gestión Integrado"/>
    <s v="11001-BOGOTÁ, D.C."/>
    <n v="73692816"/>
    <n v="0"/>
    <n v="0"/>
    <n v="9211602"/>
    <n v="0"/>
    <n v="9211602"/>
    <n v="0"/>
    <n v="9211602"/>
    <n v="0"/>
    <n v="9211602"/>
    <n v="0"/>
    <n v="9211602"/>
    <n v="0"/>
    <n v="9211602"/>
    <n v="0"/>
    <n v="9211602"/>
    <n v="0"/>
    <n v="9211602"/>
    <n v="0"/>
    <n v="0"/>
    <n v="0"/>
    <n v="0"/>
    <n v="0"/>
    <n v="0"/>
    <m/>
    <m/>
    <m/>
    <m/>
    <s v="OK"/>
    <s v="OK"/>
  </r>
  <r>
    <s v="4.3000.1.7.8.9"/>
    <s v="INVERSIÓN"/>
    <x v="0"/>
    <x v="4"/>
    <s v="Optimizar la generación de  información geodésica, cartográfica, geográfica, agrológica y catastral actualizada con las especificaciones técnicas requeridas"/>
    <s v="Servicio de actualización catastral con enfoque multipropósito"/>
    <s v="Área geográfica actualizada catastralmente con enfoque multipropósito/Realizar apoyo, seguimiento y monitoreo a la gestión catastral"/>
    <x v="16"/>
    <s v="C-0406-1003-7-10305B-0406016-02"/>
    <s v="02-02-02-008-002-01"/>
    <x v="713"/>
    <x v="0"/>
    <x v="0"/>
    <s v="enero"/>
    <x v="8"/>
    <x v="0"/>
    <x v="0"/>
    <n v="64481214"/>
    <n v="64481214"/>
    <s v="2-NO"/>
    <s v="4-N/A"/>
    <s v="3000 - Secretaría General"/>
    <s v="3.4-99-GND- Gestión Contractual"/>
    <s v="SER012-Prestación de servicios personas naturales"/>
    <s v="SAF-10 Profesional Especializado Jurídico"/>
    <s v="2-Modelo de Gestión Integrado"/>
    <s v="11001-BOGOTÁ, D.C."/>
    <n v="64481214"/>
    <n v="0"/>
    <n v="0"/>
    <n v="9211602"/>
    <n v="0"/>
    <n v="9211602"/>
    <n v="0"/>
    <n v="9211602"/>
    <n v="0"/>
    <n v="9211602"/>
    <n v="0"/>
    <n v="9211602"/>
    <n v="0"/>
    <n v="9211602"/>
    <n v="0"/>
    <n v="9211602"/>
    <n v="0"/>
    <n v="0"/>
    <n v="0"/>
    <n v="0"/>
    <n v="0"/>
    <n v="0"/>
    <n v="0"/>
    <n v="0"/>
    <m/>
    <m/>
    <m/>
    <m/>
    <s v="OK"/>
    <s v="OK"/>
  </r>
  <r>
    <s v="4.3200.1.4.4.1"/>
    <s v="INVERSIÓN"/>
    <x v="0"/>
    <x v="4"/>
    <s v="Optimizar la generación de  información geodésica, cartográfica, geográfica, agrológica y catastral actualizada con las especificaciones técnicas requeridas"/>
    <s v="Información cartográfica actualizada"/>
    <s v="Análisis cartográfico / Generar base de datos vectoriales"/>
    <x v="29"/>
    <s v="C-0406-1003-7-10305B-0406010-02"/>
    <s v="02-02-01-003-008-09"/>
    <x v="198"/>
    <x v="6"/>
    <x v="7"/>
    <s v="mayo"/>
    <x v="7"/>
    <x v="6"/>
    <x v="0"/>
    <n v="16388642"/>
    <n v="16388642"/>
    <s v="2-NO"/>
    <s v="4-N/A"/>
    <s v="3200 - Subdirección Administrativa y Financiera"/>
    <s v="3.9-3-Mantenimiento de vehículos"/>
    <s v="MYS099-Adquisición materiales y suministros n.c.p."/>
    <s v="SAF-38 N/A"/>
    <s v="2-Modelo de Gestión Integrado"/>
    <s v="11001-BOGOTÁ, D.C."/>
    <n v="0"/>
    <n v="0"/>
    <n v="0"/>
    <n v="0"/>
    <n v="0"/>
    <n v="0"/>
    <n v="0"/>
    <n v="0"/>
    <n v="16388642"/>
    <n v="0"/>
    <n v="0"/>
    <n v="0"/>
    <n v="0"/>
    <n v="16388642"/>
    <n v="0"/>
    <n v="0"/>
    <n v="0"/>
    <n v="0"/>
    <n v="0"/>
    <n v="0"/>
    <n v="0"/>
    <n v="0"/>
    <n v="0"/>
    <n v="0"/>
    <m/>
    <m/>
    <m/>
    <m/>
    <s v="OK"/>
    <s v="OK"/>
  </r>
  <r>
    <s v="4.3200.1.4.4.10"/>
    <s v="INVERSIÓN"/>
    <x v="0"/>
    <x v="4"/>
    <s v="Optimizar la generación de  información geodésica, cartográfica, geográfica, agrológica y catastral actualizada con las especificaciones técnicas requeridas"/>
    <s v="Información cartográfica actualizada"/>
    <s v="Análisis cartográfico / Generar base de datos vectoriales"/>
    <x v="16"/>
    <s v="C-0406-1003-7-10305B-0406010-02"/>
    <s v="02-02-02-008-002-01"/>
    <x v="714"/>
    <x v="0"/>
    <x v="0"/>
    <s v="enero"/>
    <x v="5"/>
    <x v="0"/>
    <x v="0"/>
    <n v="19031262"/>
    <n v="19031262"/>
    <s v="2-NO"/>
    <s v="4-N/A"/>
    <s v="3200 - Subdirección Administrativa y Financiera"/>
    <s v="3.4-99-GND- Gestión Contractual"/>
    <s v="SER012-Prestación de servicios personas naturales"/>
    <s v="SAF-21 Tecnólogo"/>
    <s v="2-Modelo de Gestión Integrado"/>
    <s v="11001-BOGOTÁ, D.C."/>
    <n v="19031262"/>
    <n v="0"/>
    <n v="0"/>
    <n v="3171877"/>
    <n v="0"/>
    <n v="3171877"/>
    <n v="0"/>
    <n v="3171877"/>
    <n v="0"/>
    <n v="3171877"/>
    <n v="0"/>
    <n v="3171877"/>
    <n v="0"/>
    <n v="3171877"/>
    <n v="0"/>
    <n v="0"/>
    <n v="0"/>
    <n v="0"/>
    <n v="0"/>
    <n v="0"/>
    <n v="0"/>
    <n v="0"/>
    <n v="0"/>
    <n v="0"/>
    <m/>
    <m/>
    <m/>
    <m/>
    <s v="OK"/>
    <s v="OK"/>
  </r>
  <r>
    <s v="4.3200.1.4.4.11"/>
    <s v="INVERSIÓN"/>
    <x v="0"/>
    <x v="4"/>
    <s v="Optimizar la generación de  información geodésica, cartográfica, geográfica, agrológica y catastral actualizada con las especificaciones técnicas requeridas"/>
    <s v="Información cartográfica actualizada"/>
    <s v="Análisis cartográfico / Generar base de datos vectoriales"/>
    <x v="16"/>
    <s v="C-0406-1003-7-10305B-0406010-02"/>
    <s v="02-02-02-008-002-01"/>
    <x v="715"/>
    <x v="0"/>
    <x v="0"/>
    <s v="enero"/>
    <x v="5"/>
    <x v="0"/>
    <x v="0"/>
    <n v="19031262"/>
    <n v="19031262"/>
    <s v="2-NO"/>
    <s v="4-N/A"/>
    <s v="3200 - Subdirección Administrativa y Financiera"/>
    <s v="3.4-99-GND- Gestión Contractual"/>
    <s v="SER012-Prestación de servicios personas naturales"/>
    <s v="SAF-21 Tecnólogo"/>
    <s v="2-Modelo de Gestión Integrado"/>
    <s v="11001-BOGOTÁ, D.C."/>
    <n v="19031262"/>
    <n v="0"/>
    <n v="0"/>
    <n v="3171877"/>
    <n v="0"/>
    <n v="3171877"/>
    <n v="0"/>
    <n v="3171877"/>
    <n v="0"/>
    <n v="3171877"/>
    <n v="0"/>
    <n v="3171877"/>
    <n v="0"/>
    <n v="3171877"/>
    <n v="0"/>
    <n v="0"/>
    <n v="0"/>
    <n v="0"/>
    <n v="0"/>
    <n v="0"/>
    <n v="0"/>
    <n v="0"/>
    <n v="0"/>
    <n v="0"/>
    <m/>
    <m/>
    <m/>
    <m/>
    <s v="OK"/>
    <s v="OK"/>
  </r>
  <r>
    <s v="4.3200.1.4.4.12"/>
    <s v="INVERSIÓN"/>
    <x v="0"/>
    <x v="4"/>
    <s v="Optimizar la generación de  información geodésica, cartográfica, geográfica, agrológica y catastral actualizada con las especificaciones técnicas requeridas"/>
    <s v="Información cartográfica actualizada"/>
    <s v="Análisis cartográfico / Generar base de datos vectoriales"/>
    <x v="16"/>
    <s v="C-0406-1003-7-10305B-0406010-02"/>
    <s v="02-02-02-008-002-02"/>
    <x v="716"/>
    <x v="2"/>
    <x v="2"/>
    <s v="febrero"/>
    <x v="3"/>
    <x v="0"/>
    <x v="0"/>
    <n v="55650000"/>
    <n v="55650000"/>
    <s v="2-NO"/>
    <s v="4-N/A"/>
    <s v="3200 - Subdirección Administrativa y Financiera"/>
    <s v="3.1-2-Gestión Contable"/>
    <s v="SER012-Prestación de servicios personas naturales"/>
    <s v="SAF-18 Profesional contablilidad"/>
    <s v="2-Modelo de Gestión Integrado"/>
    <s v="11001-BOGOTÁ, D.C."/>
    <n v="0"/>
    <n v="0"/>
    <n v="55650000"/>
    <n v="0"/>
    <n v="0"/>
    <n v="5300000"/>
    <n v="0"/>
    <n v="5300000"/>
    <n v="0"/>
    <n v="5300000"/>
    <n v="0"/>
    <n v="5300000"/>
    <n v="0"/>
    <n v="5300000"/>
    <n v="0"/>
    <n v="5300000"/>
    <n v="0"/>
    <n v="5300000"/>
    <n v="0"/>
    <n v="5300000"/>
    <n v="0"/>
    <n v="5300000"/>
    <n v="0"/>
    <n v="7950000"/>
    <m/>
    <m/>
    <m/>
    <m/>
    <s v="OK"/>
    <s v="OK"/>
  </r>
  <r>
    <s v="4.3200.1.4.4.2"/>
    <s v="INVERSIÓN"/>
    <x v="0"/>
    <x v="4"/>
    <s v="Optimizar la generación de  información geodésica, cartográfica, geográfica, agrológica y catastral actualizada con las especificaciones técnicas requeridas"/>
    <s v="Información cartográfica actualizada"/>
    <s v="Análisis cartográfico / Generar base de datos vectoriales"/>
    <x v="16"/>
    <s v="C-0406-1003-7-10305B-0406010-02"/>
    <s v="02-02-02-008-002-01"/>
    <x v="717"/>
    <x v="0"/>
    <x v="0"/>
    <s v="enero"/>
    <x v="2"/>
    <x v="0"/>
    <x v="0"/>
    <n v="81296960"/>
    <n v="81296960"/>
    <s v="2-NO"/>
    <s v="4-N/A"/>
    <s v="3200 - Subdirección Administrativa y Financiera"/>
    <s v="3.4-99-GND- Gestión Contractual"/>
    <s v="SER012-Prestación de servicios personas naturales"/>
    <s v="SAF-10 Profesional Especializado Jurídico"/>
    <s v="2-Modelo de Gestión Integrado"/>
    <s v="11001-BOGOTÁ, D.C."/>
    <n v="81296960"/>
    <n v="0"/>
    <n v="0"/>
    <n v="10162120"/>
    <n v="0"/>
    <n v="10162120"/>
    <n v="0"/>
    <n v="10162120"/>
    <n v="0"/>
    <n v="10162120"/>
    <n v="0"/>
    <n v="10162120"/>
    <n v="0"/>
    <n v="10162120"/>
    <n v="0"/>
    <n v="10162120"/>
    <n v="0"/>
    <n v="10162120"/>
    <n v="0"/>
    <n v="0"/>
    <n v="0"/>
    <n v="0"/>
    <n v="0"/>
    <n v="0"/>
    <m/>
    <m/>
    <m/>
    <m/>
    <s v="OK"/>
    <s v="OK"/>
  </r>
  <r>
    <s v="4.3200.1.4.4.3"/>
    <s v="INVERSIÓN"/>
    <x v="0"/>
    <x v="4"/>
    <s v="Optimizar la generación de  información geodésica, cartográfica, geográfica, agrológica y catastral actualizada con las especificaciones técnicas requeridas"/>
    <s v="Información cartográfica actualizada"/>
    <s v="Análisis cartográfico / Generar base de datos vectoriales"/>
    <x v="16"/>
    <s v="C-0406-1003-7-10305B-0406010-02"/>
    <s v="02-02-02-008-002-01"/>
    <x v="717"/>
    <x v="0"/>
    <x v="0"/>
    <s v="enero"/>
    <x v="8"/>
    <x v="0"/>
    <x v="0"/>
    <n v="64481214"/>
    <n v="64481214"/>
    <s v="2-NO"/>
    <s v="4-N/A"/>
    <s v="3200 - Subdirección Administrativa y Financiera"/>
    <s v="3.4-99-GND- Gestión Contractual"/>
    <s v="SER012-Prestación de servicios personas naturales"/>
    <s v="SAF-10 Profesional Especializado Jurídico"/>
    <s v="2-Modelo de Gestión Integrado"/>
    <s v="11001-BOGOTÁ, D.C."/>
    <n v="64481214"/>
    <n v="0"/>
    <n v="0"/>
    <n v="9211602"/>
    <n v="0"/>
    <n v="9211602"/>
    <n v="0"/>
    <n v="9211602"/>
    <n v="0"/>
    <n v="9211602"/>
    <n v="0"/>
    <n v="9211602"/>
    <n v="0"/>
    <n v="9211602"/>
    <n v="0"/>
    <n v="9211602"/>
    <n v="0"/>
    <n v="0"/>
    <n v="0"/>
    <n v="0"/>
    <n v="0"/>
    <n v="0"/>
    <n v="0"/>
    <n v="0"/>
    <m/>
    <m/>
    <m/>
    <m/>
    <s v="OK"/>
    <s v="OK"/>
  </r>
  <r>
    <s v="4.3200.1.4.4.4"/>
    <s v="INVERSIÓN"/>
    <x v="0"/>
    <x v="4"/>
    <s v="Optimizar la generación de  información geodésica, cartográfica, geográfica, agrológica y catastral actualizada con las especificaciones técnicas requeridas"/>
    <s v="Información cartográfica actualizada"/>
    <s v="Análisis cartográfico / Generar base de datos vectoriales"/>
    <x v="16"/>
    <s v="C-0406-1003-7-10305B-0406010-02"/>
    <s v="02-02-02-008-002-01"/>
    <x v="718"/>
    <x v="2"/>
    <x v="2"/>
    <s v="febrero"/>
    <x v="4"/>
    <x v="0"/>
    <x v="0"/>
    <n v="52016470"/>
    <n v="52016470"/>
    <s v="2-NO"/>
    <s v="4-N/A"/>
    <s v="3200 - Subdirección Administrativa y Financiera"/>
    <s v="3.4-99-GND- Gestión Contractual"/>
    <s v="SER012-Prestación de servicios personas naturales"/>
    <s v="SAF-10 Profesional Especializado Jurídico"/>
    <s v="2-Modelo de Gestión Integrado"/>
    <s v="11001-BOGOTÁ, D.C."/>
    <n v="0"/>
    <n v="0"/>
    <n v="52016470"/>
    <n v="0"/>
    <n v="0"/>
    <n v="5201647"/>
    <n v="0"/>
    <n v="5201647"/>
    <n v="0"/>
    <n v="5201647"/>
    <n v="0"/>
    <n v="5201647"/>
    <n v="0"/>
    <n v="5201647"/>
    <n v="0"/>
    <n v="5201647"/>
    <n v="0"/>
    <n v="5201647"/>
    <n v="0"/>
    <n v="5201647"/>
    <n v="0"/>
    <n v="5201647"/>
    <n v="0"/>
    <n v="5201647"/>
    <m/>
    <m/>
    <m/>
    <m/>
    <s v="OK"/>
    <s v="OK"/>
  </r>
  <r>
    <s v="4.3200.1.4.4.5"/>
    <s v="INVERSIÓN"/>
    <x v="0"/>
    <x v="4"/>
    <s v="Optimizar la generación de  información geodésica, cartográfica, geográfica, agrológica y catastral actualizada con las especificaciones técnicas requeridas"/>
    <s v="Información cartográfica actualizada"/>
    <s v="Análisis cartográfico / Generar base de datos vectoriales"/>
    <x v="16"/>
    <s v="C-0406-1003-7-10305B-0406010-02"/>
    <s v="02-02-02-008-002-01"/>
    <x v="719"/>
    <x v="0"/>
    <x v="0"/>
    <s v="enero"/>
    <x v="8"/>
    <x v="0"/>
    <x v="0"/>
    <n v="23515114"/>
    <n v="23515114"/>
    <s v="2-NO"/>
    <s v="4-N/A"/>
    <s v="3200 - Subdirección Administrativa y Financiera"/>
    <s v="3.4-99-GND- Gestión Contractual"/>
    <s v="SER012-Prestación de servicios personas naturales"/>
    <s v="SAF-11 Profesional jurídico"/>
    <s v="2-Modelo de Gestión Integrado"/>
    <s v="11001-BOGOTÁ, D.C."/>
    <n v="23515114"/>
    <n v="0"/>
    <n v="0"/>
    <n v="3359302"/>
    <n v="0"/>
    <n v="3359302"/>
    <n v="0"/>
    <n v="3359302"/>
    <n v="0"/>
    <n v="3359302"/>
    <n v="0"/>
    <n v="3359302"/>
    <n v="0"/>
    <n v="3359302"/>
    <n v="0"/>
    <n v="3359302"/>
    <n v="0"/>
    <n v="0"/>
    <n v="0"/>
    <n v="0"/>
    <n v="0"/>
    <n v="0"/>
    <n v="0"/>
    <n v="0"/>
    <m/>
    <m/>
    <m/>
    <m/>
    <s v="OK"/>
    <s v="OK"/>
  </r>
  <r>
    <s v="4.3200.1.4.4.6"/>
    <s v="INVERSIÓN"/>
    <x v="0"/>
    <x v="4"/>
    <s v="Optimizar la generación de  información geodésica, cartográfica, geográfica, agrológica y catastral actualizada con las especificaciones técnicas requeridas"/>
    <s v="Información cartográfica actualizada"/>
    <s v="Análisis cartográfico / Generar base de datos vectoriales"/>
    <x v="16"/>
    <s v="C-0406-1003-7-10305B-0406010-02"/>
    <s v="02-02-02-008-002-01"/>
    <x v="720"/>
    <x v="0"/>
    <x v="0"/>
    <s v="enero"/>
    <x v="5"/>
    <x v="0"/>
    <x v="0"/>
    <n v="19031262"/>
    <n v="19031262"/>
    <s v="2-NO"/>
    <s v="4-N/A"/>
    <s v="3200 - Subdirección Administrativa y Financiera"/>
    <s v="3.4-99-GND- Gestión Contractual"/>
    <s v="SER012-Prestación de servicios personas naturales"/>
    <s v="SAF-21 Tecnólogo"/>
    <s v="2-Modelo de Gestión Integrado"/>
    <s v="11001-BOGOTÁ, D.C."/>
    <n v="19031262"/>
    <n v="0"/>
    <n v="0"/>
    <n v="3171877"/>
    <n v="0"/>
    <n v="3171877"/>
    <n v="0"/>
    <n v="3171877"/>
    <n v="0"/>
    <n v="3171877"/>
    <n v="0"/>
    <n v="3171877"/>
    <n v="0"/>
    <n v="3171877"/>
    <n v="0"/>
    <n v="0"/>
    <n v="0"/>
    <n v="0"/>
    <n v="0"/>
    <n v="0"/>
    <n v="0"/>
    <n v="0"/>
    <n v="0"/>
    <n v="0"/>
    <m/>
    <m/>
    <m/>
    <m/>
    <s v="OK"/>
    <s v="OK"/>
  </r>
  <r>
    <s v="4.3200.1.4.4.7"/>
    <s v="INVERSIÓN"/>
    <x v="0"/>
    <x v="4"/>
    <s v="Optimizar la generación de  información geodésica, cartográfica, geográfica, agrológica y catastral actualizada con las especificaciones técnicas requeridas"/>
    <s v="Información cartográfica actualizada"/>
    <s v="Análisis cartográfico / Generar base de datos vectoriales"/>
    <x v="16"/>
    <s v="C-0406-1003-7-10305B-0406010-02"/>
    <s v="02-02-02-008-002-01"/>
    <x v="721"/>
    <x v="0"/>
    <x v="0"/>
    <s v="enero"/>
    <x v="5"/>
    <x v="0"/>
    <x v="0"/>
    <n v="19031262"/>
    <n v="19031262"/>
    <s v="2-NO"/>
    <s v="4-N/A"/>
    <s v="3200 - Subdirección Administrativa y Financiera"/>
    <s v="3.4-99-GND- Gestión Contractual"/>
    <s v="SER012-Prestación de servicios personas naturales"/>
    <s v="SAF-21 Tecnólogo"/>
    <s v="2-Modelo de Gestión Integrado"/>
    <s v="11001-BOGOTÁ, D.C."/>
    <n v="19031262"/>
    <n v="0"/>
    <n v="0"/>
    <n v="3171877"/>
    <n v="0"/>
    <n v="3171877"/>
    <n v="0"/>
    <n v="3171877"/>
    <n v="0"/>
    <n v="3171877"/>
    <n v="0"/>
    <n v="3171877"/>
    <n v="0"/>
    <n v="3171877"/>
    <n v="0"/>
    <n v="0"/>
    <n v="0"/>
    <n v="0"/>
    <n v="0"/>
    <n v="0"/>
    <n v="0"/>
    <n v="0"/>
    <n v="0"/>
    <n v="0"/>
    <m/>
    <m/>
    <m/>
    <m/>
    <s v="OK"/>
    <s v="OK"/>
  </r>
  <r>
    <s v="4.3200.1.4.4.8"/>
    <s v="INVERSIÓN"/>
    <x v="0"/>
    <x v="4"/>
    <s v="Optimizar la generación de  información geodésica, cartográfica, geográfica, agrológica y catastral actualizada con las especificaciones técnicas requeridas"/>
    <s v="Información cartográfica actualizada"/>
    <s v="Análisis cartográfico / Generar base de datos vectoriales"/>
    <x v="16"/>
    <s v="C-0406-1003-7-10305B-0406010-02"/>
    <s v="02-02-02-008-002-01"/>
    <x v="722"/>
    <x v="0"/>
    <x v="0"/>
    <s v="enero"/>
    <x v="5"/>
    <x v="0"/>
    <x v="0"/>
    <n v="19031262"/>
    <n v="19031262"/>
    <s v="2-NO"/>
    <s v="4-N/A"/>
    <s v="3200 - Subdirección Administrativa y Financiera"/>
    <s v="3.4-99-GND- Gestión Contractual"/>
    <s v="SER012-Prestación de servicios personas naturales"/>
    <s v="SAF-21 Tecnólogo"/>
    <s v="2-Modelo de Gestión Integrado"/>
    <s v="11001-BOGOTÁ, D.C."/>
    <n v="19031262"/>
    <n v="0"/>
    <n v="0"/>
    <n v="3171877"/>
    <n v="0"/>
    <n v="3171877"/>
    <n v="0"/>
    <n v="3171877"/>
    <n v="0"/>
    <n v="3171877"/>
    <n v="0"/>
    <n v="3171877"/>
    <n v="0"/>
    <n v="3171877"/>
    <n v="0"/>
    <n v="0"/>
    <n v="0"/>
    <n v="0"/>
    <n v="0"/>
    <n v="0"/>
    <n v="0"/>
    <n v="0"/>
    <n v="0"/>
    <n v="0"/>
    <m/>
    <m/>
    <m/>
    <m/>
    <s v="OK"/>
    <s v="OK"/>
  </r>
  <r>
    <s v="4.3200.1.4.4.9"/>
    <s v="INVERSIÓN"/>
    <x v="0"/>
    <x v="4"/>
    <s v="Optimizar la generación de  información geodésica, cartográfica, geográfica, agrológica y catastral actualizada con las especificaciones técnicas requeridas"/>
    <s v="Información cartográfica actualizada"/>
    <s v="Análisis cartográfico / Generar base de datos vectoriales"/>
    <x v="16"/>
    <s v="C-0406-1003-7-10305B-0406010-02"/>
    <s v="02-02-02-008-002-01"/>
    <x v="721"/>
    <x v="0"/>
    <x v="0"/>
    <s v="enero"/>
    <x v="5"/>
    <x v="0"/>
    <x v="0"/>
    <n v="19031262"/>
    <n v="19031262"/>
    <s v="2-NO"/>
    <s v="4-N/A"/>
    <s v="3200 - Subdirección Administrativa y Financiera"/>
    <s v="3.4-99-GND- Gestión Contractual"/>
    <s v="SER012-Prestación de servicios personas naturales"/>
    <s v="SAF-21 Tecnólogo"/>
    <s v="2-Modelo de Gestión Integrado"/>
    <s v="11001-BOGOTÁ, D.C."/>
    <n v="19031262"/>
    <n v="0"/>
    <n v="0"/>
    <n v="3171877"/>
    <n v="0"/>
    <n v="3171877"/>
    <n v="0"/>
    <n v="3171877"/>
    <n v="0"/>
    <n v="3171877"/>
    <n v="0"/>
    <n v="3171877"/>
    <n v="0"/>
    <n v="3171877"/>
    <n v="0"/>
    <n v="0"/>
    <n v="0"/>
    <n v="0"/>
    <n v="0"/>
    <n v="0"/>
    <n v="0"/>
    <n v="0"/>
    <n v="0"/>
    <n v="0"/>
    <m/>
    <m/>
    <m/>
    <m/>
    <s v="OK"/>
    <s v="OK"/>
  </r>
  <r>
    <s v="5.2500.1.1.15.1"/>
    <s v="INVERSIÓN"/>
    <x v="0"/>
    <x v="5"/>
    <s v="Ajustar el modelo de operación y de gestión catastral del Instituto"/>
    <s v="Servicio de Información Catastral"/>
    <s v="Ejecutar procesos de actualización catastral a nivel nacional"/>
    <x v="1"/>
    <s v="C-0404-1003-2-10305b-0404004-02"/>
    <s v="02-02-02-006-003"/>
    <x v="723"/>
    <x v="1"/>
    <x v="1"/>
    <s v="N/A"/>
    <x v="1"/>
    <x v="1"/>
    <x v="2"/>
    <n v="7287405"/>
    <n v="7287405"/>
    <s v="2-NO"/>
    <s v="4-N/A"/>
    <s v="2500 - Dirección de Gestión Catastral"/>
    <s v="2.3-99-GND-Gestión Catastral"/>
    <s v="VIAT01-Viáticos y gastos de viaje"/>
    <s v="DGC-78 N/A"/>
    <s v="3-Gobernanza del dato y la información de valor público"/>
    <s v="11001-BOGOTÁ, D.C."/>
    <n v="0"/>
    <n v="0"/>
    <n v="7287405"/>
    <n v="0"/>
    <n v="0"/>
    <n v="728740"/>
    <n v="0"/>
    <n v="728740"/>
    <n v="0"/>
    <n v="728740"/>
    <n v="0"/>
    <n v="728740"/>
    <n v="0"/>
    <n v="728740"/>
    <n v="0"/>
    <n v="728740"/>
    <n v="0"/>
    <n v="728740"/>
    <n v="0"/>
    <n v="728740"/>
    <n v="0"/>
    <n v="728740"/>
    <n v="0"/>
    <n v="728745"/>
    <m/>
    <m/>
    <m/>
    <m/>
    <s v="OK"/>
    <s v="OK"/>
  </r>
  <r>
    <s v="5.2500.1.1.15.10"/>
    <s v="INVERSIÓN"/>
    <x v="0"/>
    <x v="5"/>
    <s v="Ajustar el modelo de operación y de gestión catastral del Instituto"/>
    <s v="Servicio de Información Catastral"/>
    <s v="Ejecutar procesos de actualización catastral a nivel nacional"/>
    <x v="56"/>
    <s v="C-0404-1003-2-10305b-0404004-02"/>
    <s v="02-02-02-008-002-01"/>
    <x v="724"/>
    <x v="0"/>
    <x v="0"/>
    <s v="enero"/>
    <x v="3"/>
    <x v="0"/>
    <x v="2"/>
    <n v="110000000"/>
    <n v="110000000"/>
    <s v="2-NO"/>
    <s v="4-N/A"/>
    <s v="2500 - Dirección de Gestión Catastral"/>
    <s v="2.3-99-GND-Gestión Catastral"/>
    <s v="SER012-Prestación de servicios personas naturales"/>
    <s v="DGC-54 Profesional Jurídico"/>
    <s v="3-Gobernanza del dato y la información de valor público"/>
    <s v="11001-BOGOTÁ, D.C."/>
    <n v="110000000"/>
    <n v="0"/>
    <n v="0"/>
    <n v="10000000"/>
    <n v="0"/>
    <n v="10000000"/>
    <n v="0"/>
    <n v="10000000"/>
    <n v="0"/>
    <n v="10000000"/>
    <n v="0"/>
    <n v="10000000"/>
    <n v="0"/>
    <n v="10000000"/>
    <n v="0"/>
    <n v="10000000"/>
    <n v="0"/>
    <n v="10000000"/>
    <n v="0"/>
    <n v="10000000"/>
    <n v="0"/>
    <n v="20000000"/>
    <n v="0"/>
    <n v="0"/>
    <m/>
    <m/>
    <m/>
    <m/>
    <s v="OK"/>
    <s v="OK"/>
  </r>
  <r>
    <s v="5.2500.1.1.15.11"/>
    <s v="INVERSIÓN"/>
    <x v="0"/>
    <x v="5"/>
    <s v="Ajustar el modelo de operación y de gestión catastral del Instituto"/>
    <s v="Servicio de Información Catastral"/>
    <s v="Ejecutar procesos de actualización catastral a nivel nacional"/>
    <x v="56"/>
    <s v="C-0404-1003-2-10305b-0404004-02"/>
    <s v="02-02-02-008-002-01"/>
    <x v="725"/>
    <x v="0"/>
    <x v="0"/>
    <s v="enero"/>
    <x v="2"/>
    <x v="0"/>
    <x v="2"/>
    <n v="96000000"/>
    <n v="96000000"/>
    <s v="2-NO"/>
    <s v="4-N/A"/>
    <s v="2500 - Dirección de Gestión Catastral"/>
    <s v="2.3-99-GND-Gestión Catastral"/>
    <s v="SER012-Prestación de servicios personas naturales"/>
    <s v="DGC-41 Abogado Líder Contractual"/>
    <s v="3-Gobernanza del dato y la información de valor público"/>
    <s v="11001-BOGOTÁ, D.C."/>
    <n v="96000000"/>
    <n v="0"/>
    <n v="0"/>
    <n v="12000000"/>
    <n v="0"/>
    <n v="12000000"/>
    <n v="0"/>
    <n v="12000000"/>
    <n v="0"/>
    <n v="12000000"/>
    <n v="0"/>
    <n v="12000000"/>
    <n v="0"/>
    <n v="12000000"/>
    <n v="0"/>
    <n v="12000000"/>
    <n v="0"/>
    <n v="12000000"/>
    <n v="0"/>
    <n v="0"/>
    <n v="0"/>
    <n v="0"/>
    <n v="0"/>
    <n v="0"/>
    <m/>
    <m/>
    <m/>
    <m/>
    <s v="OK"/>
    <s v="OK"/>
  </r>
  <r>
    <s v="5.2500.1.1.15.12"/>
    <s v="INVERSIÓN"/>
    <x v="0"/>
    <x v="5"/>
    <s v="Ajustar el modelo de operación y de gestión catastral del Instituto"/>
    <s v="Servicio de Información Catastral"/>
    <s v="Ejecutar procesos de actualización catastral a nivel nacional"/>
    <x v="0"/>
    <s v="C-0404-1003-2-10305b-0404004-02"/>
    <s v="02-02-02-008-003-09"/>
    <x v="726"/>
    <x v="0"/>
    <x v="0"/>
    <s v="enero"/>
    <x v="3"/>
    <x v="0"/>
    <x v="2"/>
    <n v="110000000"/>
    <n v="110000000"/>
    <s v="2-NO"/>
    <s v="4-N/A"/>
    <s v="2500 - Dirección de Gestión Catastral"/>
    <s v="2.3-99-GND-Gestión Catastral"/>
    <s v="SER012-Prestación de servicios personas naturales"/>
    <s v="DGC-73 Profesional Técnico"/>
    <s v="3-Gobernanza del dato y la información de valor público"/>
    <s v="11001-BOGOTÁ, D.C."/>
    <n v="110000000"/>
    <n v="0"/>
    <n v="0"/>
    <n v="10000000"/>
    <n v="0"/>
    <n v="10000000"/>
    <n v="0"/>
    <n v="10000000"/>
    <n v="0"/>
    <n v="10000000"/>
    <n v="0"/>
    <n v="10000000"/>
    <n v="0"/>
    <n v="10000000"/>
    <n v="0"/>
    <n v="10000000"/>
    <n v="0"/>
    <n v="10000000"/>
    <n v="0"/>
    <n v="10000000"/>
    <n v="0"/>
    <n v="20000000"/>
    <n v="0"/>
    <n v="0"/>
    <m/>
    <m/>
    <m/>
    <m/>
    <s v="OK"/>
    <s v="OK"/>
  </r>
  <r>
    <s v="5.2500.1.1.15.13"/>
    <s v="INVERSIÓN"/>
    <x v="0"/>
    <x v="5"/>
    <s v="Ajustar el modelo de operación y de gestión catastral del Instituto"/>
    <s v="Servicio de Información Catastral"/>
    <s v="Ejecutar procesos de actualización catastral a nivel nacional"/>
    <x v="56"/>
    <s v="C-0404-1003-2-10305b-0404004-02"/>
    <s v="02-02-02-008-002-01"/>
    <x v="727"/>
    <x v="0"/>
    <x v="0"/>
    <s v="enero"/>
    <x v="3"/>
    <x v="0"/>
    <x v="2"/>
    <n v="88000000"/>
    <n v="88000000"/>
    <s v="2-NO"/>
    <s v="4-N/A"/>
    <s v="2500 - Dirección de Gestión Catastral"/>
    <s v="2.3-99-GND-Gestión Catastral"/>
    <s v="SER012-Prestación de servicios personas naturales"/>
    <s v="DGC-54 Profesional Jurídico"/>
    <s v="3-Gobernanza del dato y la información de valor público"/>
    <s v="11001-BOGOTÁ, D.C."/>
    <n v="88000000"/>
    <n v="0"/>
    <n v="0"/>
    <n v="8000000"/>
    <n v="0"/>
    <n v="8000000"/>
    <n v="0"/>
    <n v="8000000"/>
    <n v="0"/>
    <n v="8000000"/>
    <n v="0"/>
    <n v="8000000"/>
    <n v="0"/>
    <n v="8000000"/>
    <n v="0"/>
    <n v="8000000"/>
    <n v="0"/>
    <n v="8000000"/>
    <n v="0"/>
    <n v="8000000"/>
    <n v="0"/>
    <n v="16000000"/>
    <n v="0"/>
    <n v="0"/>
    <m/>
    <m/>
    <m/>
    <m/>
    <s v="OK"/>
    <s v="OK"/>
  </r>
  <r>
    <s v="5.2500.1.1.15.14"/>
    <s v="INVERSIÓN"/>
    <x v="0"/>
    <x v="5"/>
    <s v="Ajustar el modelo de operación y de gestión catastral del Instituto"/>
    <s v="Servicio de Información Catastral"/>
    <s v="Ejecutar procesos de actualización catastral a nivel nacional"/>
    <x v="83"/>
    <s v="C-0404-1003-2-10305b-0404004-02"/>
    <s v="02-02-02-008-003-09"/>
    <x v="728"/>
    <x v="0"/>
    <x v="0"/>
    <s v="enero"/>
    <x v="3"/>
    <x v="0"/>
    <x v="2"/>
    <n v="88000000"/>
    <n v="88000000"/>
    <s v="2-NO"/>
    <s v="4-N/A"/>
    <s v="2500 - Dirección de Gestión Catastral"/>
    <s v="2.3-99-GND-Gestión Catastral"/>
    <s v="SER012-Prestación de servicios personas naturales"/>
    <s v="DGC-47 Profesional Fuentes De Financiación"/>
    <s v="3-Gobernanza del dato y la información de valor público"/>
    <s v="11001-BOGOTÁ, D.C."/>
    <n v="88000000"/>
    <n v="0"/>
    <n v="0"/>
    <n v="8000000"/>
    <n v="0"/>
    <n v="8000000"/>
    <n v="0"/>
    <n v="8000000"/>
    <n v="0"/>
    <n v="8000000"/>
    <n v="0"/>
    <n v="8000000"/>
    <n v="0"/>
    <n v="8000000"/>
    <n v="0"/>
    <n v="8000000"/>
    <n v="0"/>
    <n v="8000000"/>
    <n v="0"/>
    <n v="8000000"/>
    <n v="0"/>
    <n v="16000000"/>
    <n v="0"/>
    <n v="0"/>
    <m/>
    <m/>
    <m/>
    <m/>
    <s v="OK"/>
    <s v="OK"/>
  </r>
  <r>
    <s v="5.2500.1.1.15.15"/>
    <s v="INVERSIÓN"/>
    <x v="0"/>
    <x v="5"/>
    <s v="Ajustar el modelo de operación y de gestión catastral del Instituto"/>
    <s v="Servicio de Información Catastral"/>
    <s v="Ejecutar procesos de actualización catastral a nivel nacional"/>
    <x v="56"/>
    <s v="C-0404-1003-2-10305b-0404004-02"/>
    <s v="02-02-02-008-002-01"/>
    <x v="727"/>
    <x v="0"/>
    <x v="0"/>
    <s v="enero"/>
    <x v="3"/>
    <x v="0"/>
    <x v="2"/>
    <n v="88000000"/>
    <n v="88000000"/>
    <s v="2-NO"/>
    <s v="4-N/A"/>
    <s v="2500 - Dirección de Gestión Catastral"/>
    <s v="2.3-99-GND-Gestión Catastral"/>
    <s v="SER012-Prestación de servicios personas naturales"/>
    <s v="DGC-54 Profesional Jurídico"/>
    <s v="3-Gobernanza del dato y la información de valor público"/>
    <s v="11001-BOGOTÁ, D.C."/>
    <n v="88000000"/>
    <n v="0"/>
    <n v="0"/>
    <n v="8000000"/>
    <n v="0"/>
    <n v="8000000"/>
    <n v="0"/>
    <n v="8000000"/>
    <n v="0"/>
    <n v="8000000"/>
    <n v="0"/>
    <n v="8000000"/>
    <n v="0"/>
    <n v="8000000"/>
    <n v="0"/>
    <n v="8000000"/>
    <n v="0"/>
    <n v="8000000"/>
    <n v="0"/>
    <n v="8000000"/>
    <n v="0"/>
    <n v="16000000"/>
    <n v="0"/>
    <n v="0"/>
    <m/>
    <m/>
    <m/>
    <m/>
    <s v="OK"/>
    <s v="OK"/>
  </r>
  <r>
    <s v="5.2500.1.1.15.16"/>
    <s v="INVERSIÓN"/>
    <x v="0"/>
    <x v="5"/>
    <s v="Ajustar el modelo de operación y de gestión catastral del Instituto"/>
    <s v="Servicio de Información Catastral"/>
    <s v="Ejecutar procesos de actualización catastral a nivel nacional"/>
    <x v="57"/>
    <s v="C-0404-1003-2-10305b-0404004-02"/>
    <s v="02-02-02-008-002-01"/>
    <x v="729"/>
    <x v="0"/>
    <x v="0"/>
    <s v="enero"/>
    <x v="3"/>
    <x v="0"/>
    <x v="2"/>
    <n v="49500000"/>
    <n v="49500000"/>
    <s v="2-NO"/>
    <s v="4-N/A"/>
    <s v="2500 - Dirección de Gestión Catastral"/>
    <s v="2.3-99-GND-Gestión Catastral"/>
    <s v="SER012-Prestación de servicios personas naturales"/>
    <s v="DGC-15 Documentación Y Seguimiento Transversal"/>
    <s v="3-Gobernanza del dato y la información de valor público"/>
    <s v="11001-BOGOTÁ, D.C."/>
    <n v="49500000"/>
    <n v="0"/>
    <n v="0"/>
    <n v="4500000"/>
    <n v="0"/>
    <n v="4500000"/>
    <n v="0"/>
    <n v="4500000"/>
    <n v="0"/>
    <n v="4500000"/>
    <n v="0"/>
    <n v="4500000"/>
    <n v="0"/>
    <n v="4500000"/>
    <n v="0"/>
    <n v="4500000"/>
    <n v="0"/>
    <n v="4500000"/>
    <n v="0"/>
    <n v="4500000"/>
    <n v="0"/>
    <n v="9000000"/>
    <n v="0"/>
    <n v="0"/>
    <m/>
    <m/>
    <m/>
    <m/>
    <s v="OK"/>
    <s v="OK"/>
  </r>
  <r>
    <s v="5.2500.1.1.15.17"/>
    <s v="INVERSIÓN"/>
    <x v="0"/>
    <x v="5"/>
    <s v="Ajustar el modelo de operación y de gestión catastral del Instituto"/>
    <s v="Servicio de Información Catastral"/>
    <s v="Ejecutar procesos de actualización catastral a nivel nacional"/>
    <x v="0"/>
    <s v="C-0404-1003-2-10305b-0404004-02"/>
    <s v="02-02-02-008-002-01"/>
    <x v="730"/>
    <x v="0"/>
    <x v="0"/>
    <s v="febrero"/>
    <x v="4"/>
    <x v="0"/>
    <x v="2"/>
    <n v="80000000"/>
    <n v="80000000"/>
    <s v="2-NO"/>
    <s v="4-N/A"/>
    <s v="2500 - Dirección de Gestión Catastral"/>
    <s v="2.3-99-GND-Gestión Catastral"/>
    <s v="SER012-Prestación de servicios personas naturales"/>
    <s v="DGC-54 Profesional Jurídico"/>
    <s v="3-Gobernanza del dato y la información de valor público"/>
    <s v="11001-BOGOTÁ, D.C."/>
    <n v="0"/>
    <n v="0"/>
    <n v="80000000"/>
    <n v="0"/>
    <n v="0"/>
    <n v="8000000"/>
    <n v="0"/>
    <n v="8000000"/>
    <n v="0"/>
    <n v="8000000"/>
    <n v="0"/>
    <n v="8000000"/>
    <n v="0"/>
    <n v="8000000"/>
    <n v="0"/>
    <n v="8000000"/>
    <n v="0"/>
    <n v="8000000"/>
    <n v="0"/>
    <n v="8000000"/>
    <n v="0"/>
    <n v="8000000"/>
    <n v="0"/>
    <n v="8000000"/>
    <m/>
    <m/>
    <m/>
    <m/>
    <s v="OK"/>
    <s v="OK"/>
  </r>
  <r>
    <s v="5.2500.1.1.15.18"/>
    <s v="INVERSIÓN"/>
    <x v="0"/>
    <x v="5"/>
    <s v="Ajustar el modelo de operación y de gestión catastral del Instituto"/>
    <s v="Servicio de Información Catastral"/>
    <s v="Ejecutar procesos de actualización catastral a nivel nacional"/>
    <x v="55"/>
    <s v="C-0404-1003-2-10305b-0404004-02"/>
    <s v="02-02-02-008-003-09"/>
    <x v="731"/>
    <x v="0"/>
    <x v="0"/>
    <s v="enero"/>
    <x v="9"/>
    <x v="0"/>
    <x v="2"/>
    <n v="54000000"/>
    <n v="54000000"/>
    <s v="2-NO"/>
    <s v="4-N/A"/>
    <s v="2500 - Dirección de Gestión Catastral"/>
    <s v="2.3-99-GND-Gestión Catastral"/>
    <s v="SER012-Prestación de servicios personas naturales"/>
    <s v="DGC-36 Profesional  Calidad SGI"/>
    <s v="3-Gobernanza del dato y la información de valor público"/>
    <s v="11001-BOGOTÁ, D.C."/>
    <n v="54000000"/>
    <n v="0"/>
    <n v="0"/>
    <n v="6000000"/>
    <n v="0"/>
    <n v="6000000"/>
    <n v="0"/>
    <n v="6000000"/>
    <n v="0"/>
    <n v="6000000"/>
    <n v="0"/>
    <n v="6000000"/>
    <n v="0"/>
    <n v="6000000"/>
    <n v="0"/>
    <n v="6000000"/>
    <n v="0"/>
    <n v="6000000"/>
    <n v="0"/>
    <n v="6000000"/>
    <n v="0"/>
    <n v="0"/>
    <n v="0"/>
    <n v="0"/>
    <m/>
    <m/>
    <m/>
    <m/>
    <s v="OK"/>
    <s v="OK"/>
  </r>
  <r>
    <s v="5.2500.1.1.15.19"/>
    <s v="INVERSIÓN"/>
    <x v="0"/>
    <x v="5"/>
    <s v="Ajustar el modelo de operación y de gestión catastral del Instituto"/>
    <s v="Servicio de Información Catastral"/>
    <s v="Ejecutar procesos de actualización catastral a nivel nacional"/>
    <x v="55"/>
    <s v="C-0404-1003-2-10305b-0404004-02"/>
    <s v="02-02-02-008-003-09"/>
    <x v="731"/>
    <x v="0"/>
    <x v="0"/>
    <s v="enero"/>
    <x v="9"/>
    <x v="0"/>
    <x v="2"/>
    <n v="54000000"/>
    <n v="54000000"/>
    <s v="2-NO"/>
    <s v="4-N/A"/>
    <s v="2500 - Dirección de Gestión Catastral"/>
    <s v="2.3-99-GND-Gestión Catastral"/>
    <s v="SER012-Prestación de servicios personas naturales"/>
    <s v="DGC-36 Profesional  Calidad SGI"/>
    <s v="3-Gobernanza del dato y la información de valor público"/>
    <s v="11001-BOGOTÁ, D.C."/>
    <n v="54000000"/>
    <n v="0"/>
    <n v="0"/>
    <n v="6000000"/>
    <n v="0"/>
    <n v="6000000"/>
    <n v="0"/>
    <n v="6000000"/>
    <n v="0"/>
    <n v="6000000"/>
    <n v="0"/>
    <n v="6000000"/>
    <n v="0"/>
    <n v="6000000"/>
    <n v="0"/>
    <n v="6000000"/>
    <n v="0"/>
    <n v="6000000"/>
    <n v="0"/>
    <n v="6000000"/>
    <n v="0"/>
    <n v="0"/>
    <n v="0"/>
    <n v="0"/>
    <m/>
    <m/>
    <m/>
    <m/>
    <s v="OK"/>
    <s v="OK"/>
  </r>
  <r>
    <s v="5.2500.1.1.15.2"/>
    <s v="INVERSIÓN"/>
    <x v="0"/>
    <x v="5"/>
    <s v="Ajustar el modelo de operación y de gestión catastral del Instituto"/>
    <s v="Servicio de Información Catastral"/>
    <s v="Ejecutar procesos de actualización catastral a nivel nacional"/>
    <x v="83"/>
    <s v="C-0404-1003-2-10305b-0404004-02"/>
    <s v="02-02-02-008-003-09"/>
    <x v="732"/>
    <x v="0"/>
    <x v="0"/>
    <s v="febrero"/>
    <x v="3"/>
    <x v="0"/>
    <x v="2"/>
    <n v="110000000"/>
    <n v="110000000"/>
    <s v="2-NO"/>
    <s v="4-N/A"/>
    <s v="2500 - Dirección de Gestión Catastral"/>
    <s v="2.3-99-GND-Gestión Catastral"/>
    <s v="SER012-Prestación de servicios personas naturales"/>
    <s v="DGC-47 Profesional Fuentes De Financiación"/>
    <s v="3-Gobernanza del dato y la información de valor público"/>
    <s v="11001-BOGOTÁ, D.C."/>
    <n v="0"/>
    <n v="0"/>
    <n v="110000000"/>
    <n v="0"/>
    <n v="0"/>
    <n v="10000000"/>
    <n v="0"/>
    <n v="10000000"/>
    <n v="0"/>
    <n v="10000000"/>
    <n v="0"/>
    <n v="10000000"/>
    <n v="0"/>
    <n v="10000000"/>
    <n v="0"/>
    <n v="10000000"/>
    <n v="0"/>
    <n v="10000000"/>
    <n v="0"/>
    <n v="10000000"/>
    <n v="0"/>
    <n v="10000000"/>
    <n v="0"/>
    <n v="20000000"/>
    <m/>
    <m/>
    <m/>
    <m/>
    <s v="OK"/>
    <s v="OK"/>
  </r>
  <r>
    <s v="5.2500.1.1.15.20"/>
    <s v="INVERSIÓN"/>
    <x v="0"/>
    <x v="5"/>
    <s v="Ajustar el modelo de operación y de gestión catastral del Instituto"/>
    <s v="Servicio de Información Catastral"/>
    <s v="Ejecutar procesos de actualización catastral a nivel nacional"/>
    <x v="55"/>
    <s v="C-0404-1003-2-10305b-0404004-02"/>
    <s v="02-02-02-008-003-09"/>
    <x v="731"/>
    <x v="0"/>
    <x v="0"/>
    <s v="febrero"/>
    <x v="9"/>
    <x v="0"/>
    <x v="2"/>
    <n v="54000000"/>
    <n v="54000000"/>
    <s v="2-NO"/>
    <s v="4-N/A"/>
    <s v="2500 - Dirección de Gestión Catastral"/>
    <s v="2.3-99-GND-Gestión Catastral"/>
    <s v="SER012-Prestación de servicios personas naturales"/>
    <s v="DGC-36 Profesional  Calidad SGI"/>
    <s v="3-Gobernanza del dato y la información de valor público"/>
    <s v="11001-BOGOTÁ, D.C."/>
    <n v="0"/>
    <n v="0"/>
    <n v="54000000"/>
    <n v="0"/>
    <n v="0"/>
    <n v="6000000"/>
    <n v="0"/>
    <n v="6000000"/>
    <n v="0"/>
    <n v="6000000"/>
    <n v="0"/>
    <n v="6000000"/>
    <n v="0"/>
    <n v="6000000"/>
    <n v="0"/>
    <n v="6000000"/>
    <n v="0"/>
    <n v="6000000"/>
    <n v="0"/>
    <n v="6000000"/>
    <n v="0"/>
    <n v="6000000"/>
    <n v="0"/>
    <n v="0"/>
    <m/>
    <m/>
    <m/>
    <m/>
    <s v="OK"/>
    <s v="OK"/>
  </r>
  <r>
    <s v="5.2500.1.1.15.21"/>
    <s v="INVERSIÓN"/>
    <x v="0"/>
    <x v="5"/>
    <s v="Ajustar el modelo de operación y de gestión catastral del Instituto"/>
    <s v="Servicio de Información Catastral"/>
    <s v="Ejecutar procesos de actualización catastral a nivel nacional"/>
    <x v="56"/>
    <s v="C-0404-1003-2-10305b-0404004-02"/>
    <s v="02-02-02-008-003-04-2"/>
    <x v="733"/>
    <x v="0"/>
    <x v="0"/>
    <s v="febrero"/>
    <x v="4"/>
    <x v="0"/>
    <x v="2"/>
    <n v="71400000"/>
    <n v="71400000"/>
    <s v="2-NO"/>
    <s v="4-N/A"/>
    <s v="2500 - Dirección de Gestión Catastral"/>
    <s v="2.3-99-GND-Gestión Catastral"/>
    <s v="SER012-Prestación de servicios personas naturales"/>
    <s v="DGC-73 Profesional Técnico"/>
    <s v="3-Gobernanza del dato y la información de valor público"/>
    <s v="11001-BOGOTÁ, D.C."/>
    <n v="0"/>
    <n v="0"/>
    <n v="71400000"/>
    <n v="0"/>
    <n v="0"/>
    <n v="7140000"/>
    <n v="0"/>
    <n v="7140000"/>
    <n v="0"/>
    <n v="7140000"/>
    <n v="0"/>
    <n v="7140000"/>
    <n v="0"/>
    <n v="7140000"/>
    <n v="0"/>
    <n v="7140000"/>
    <n v="0"/>
    <n v="7140000"/>
    <n v="0"/>
    <n v="7140000"/>
    <n v="0"/>
    <n v="7140000"/>
    <n v="0"/>
    <n v="7140000"/>
    <m/>
    <m/>
    <m/>
    <m/>
    <s v="OK"/>
    <s v="OK"/>
  </r>
  <r>
    <s v="5.2500.1.1.15.22"/>
    <s v="INVERSIÓN"/>
    <x v="0"/>
    <x v="5"/>
    <s v="Ajustar el modelo de operación y de gestión catastral del Instituto"/>
    <s v="Servicio de Información Catastral"/>
    <s v="Ejecutar procesos de actualización catastral a nivel nacional"/>
    <x v="56"/>
    <s v="C-0404-1003-2-10305b-0404004-02"/>
    <s v="02-02-02-008-003-04-2"/>
    <x v="734"/>
    <x v="0"/>
    <x v="0"/>
    <s v="febrero"/>
    <x v="4"/>
    <x v="0"/>
    <x v="2"/>
    <n v="46800000"/>
    <n v="46800000"/>
    <s v="2-NO"/>
    <s v="4-N/A"/>
    <s v="2500 - Dirección de Gestión Catastral"/>
    <s v="2.3-99-GND-Gestión Catastral"/>
    <s v="SER012-Prestación de servicios personas naturales"/>
    <s v="DGC-73 Profesional Técnico"/>
    <s v="3-Gobernanza del dato y la información de valor público"/>
    <s v="11001-BOGOTÁ, D.C."/>
    <n v="0"/>
    <n v="0"/>
    <n v="46800000"/>
    <n v="0"/>
    <n v="0"/>
    <n v="4680000"/>
    <n v="0"/>
    <n v="4680000"/>
    <n v="0"/>
    <n v="4680000"/>
    <n v="0"/>
    <n v="4680000"/>
    <n v="0"/>
    <n v="4680000"/>
    <n v="0"/>
    <n v="4680000"/>
    <n v="0"/>
    <n v="4680000"/>
    <n v="0"/>
    <n v="4680000"/>
    <n v="0"/>
    <n v="4680000"/>
    <n v="0"/>
    <n v="4680000"/>
    <m/>
    <m/>
    <m/>
    <m/>
    <s v="OK"/>
    <s v="OK"/>
  </r>
  <r>
    <s v="5.2500.1.1.15.23"/>
    <s v="INVERSIÓN"/>
    <x v="0"/>
    <x v="5"/>
    <s v="Ajustar el modelo de operación y de gestión catastral del Instituto"/>
    <s v="Servicio de Información Catastral"/>
    <s v="Ejecutar procesos de actualización catastral a nivel nacional"/>
    <x v="56"/>
    <s v="C-0404-1003-2-10305b-0404004-02"/>
    <s v="02-02-02-008-002-01"/>
    <x v="735"/>
    <x v="0"/>
    <x v="0"/>
    <s v="enero"/>
    <x v="3"/>
    <x v="0"/>
    <x v="2"/>
    <n v="50221600"/>
    <n v="50221600"/>
    <s v="2-NO"/>
    <s v="4-N/A"/>
    <s v="2500 - Dirección de Gestión Catastral"/>
    <s v="2.3-99-GND-Gestión Catastral"/>
    <s v="SER012-Prestación de servicios personas naturales"/>
    <s v="DGC-54 Profesional Jurídico"/>
    <s v="3-Gobernanza del dato y la información de valor público"/>
    <s v="11001-BOGOTÁ, D.C."/>
    <n v="50221600"/>
    <n v="0"/>
    <n v="0"/>
    <n v="4565600"/>
    <n v="0"/>
    <n v="4565600"/>
    <n v="0"/>
    <n v="4565600"/>
    <n v="0"/>
    <n v="4565600"/>
    <n v="0"/>
    <n v="4565600"/>
    <n v="0"/>
    <n v="4565600"/>
    <n v="0"/>
    <n v="4565600"/>
    <n v="0"/>
    <n v="4565600"/>
    <n v="0"/>
    <n v="4565600"/>
    <n v="0"/>
    <n v="9131200"/>
    <n v="0"/>
    <n v="0"/>
    <m/>
    <m/>
    <m/>
    <m/>
    <s v="OK"/>
    <s v="OK"/>
  </r>
  <r>
    <s v="5.2500.1.1.15.24"/>
    <s v="INVERSIÓN"/>
    <x v="0"/>
    <x v="5"/>
    <s v="Ajustar el modelo de operación y de gestión catastral del Instituto"/>
    <s v="Servicio de Información Catastral"/>
    <s v="Ejecutar procesos de actualización catastral a nivel nacional"/>
    <x v="57"/>
    <s v="C-0404-1003-2-10305b-0404004-02"/>
    <s v="02-02-02-008-005-09-4"/>
    <x v="736"/>
    <x v="0"/>
    <x v="0"/>
    <s v="enero"/>
    <x v="3"/>
    <x v="0"/>
    <x v="2"/>
    <n v="45505838"/>
    <n v="45505838"/>
    <s v="2-NO"/>
    <s v="4-N/A"/>
    <s v="2500 - Dirección de Gestión Catastral"/>
    <s v="2.3-99-GND-Gestión Catastral"/>
    <s v="SER012-Prestación de servicios personas naturales"/>
    <s v="DGC-39 Técnico de Cuentas"/>
    <s v="3-Gobernanza del dato y la información de valor público"/>
    <s v="11001-BOGOTÁ, D.C."/>
    <n v="45505838"/>
    <n v="0"/>
    <n v="0"/>
    <n v="4136894"/>
    <n v="0"/>
    <n v="4136894"/>
    <n v="0"/>
    <n v="4136894"/>
    <n v="0"/>
    <n v="4136894"/>
    <n v="0"/>
    <n v="4136894"/>
    <n v="0"/>
    <n v="4136894"/>
    <n v="0"/>
    <n v="4136894"/>
    <n v="0"/>
    <n v="4136894"/>
    <n v="0"/>
    <n v="4136894"/>
    <n v="0"/>
    <n v="8273792"/>
    <n v="0"/>
    <n v="0"/>
    <m/>
    <m/>
    <m/>
    <m/>
    <s v="OK"/>
    <s v="OK"/>
  </r>
  <r>
    <s v="5.2500.1.1.15.25"/>
    <s v="INVERSIÓN"/>
    <x v="0"/>
    <x v="5"/>
    <s v="Ajustar el modelo de operación y de gestión catastral del Instituto"/>
    <s v="Servicio de Información Catastral"/>
    <s v="Ejecutar procesos de actualización catastral a nivel nacional"/>
    <x v="57"/>
    <s v="C-0404-1003-2-10305b-0404004-02"/>
    <s v="02-02-02-008-005-09-4"/>
    <x v="737"/>
    <x v="0"/>
    <x v="0"/>
    <s v="enero"/>
    <x v="3"/>
    <x v="0"/>
    <x v="2"/>
    <n v="36635179"/>
    <n v="36635179"/>
    <s v="2-NO"/>
    <s v="4-N/A"/>
    <s v="2500 - Dirección de Gestión Catastral"/>
    <s v="2.3-99-GND-Gestión Catastral"/>
    <s v="SER012-Prestación de servicios personas naturales"/>
    <s v="DGC-15 Documentación Y Seguimiento Transversal"/>
    <s v="3-Gobernanza del dato y la información de valor público"/>
    <s v="11001-BOGOTÁ, D.C."/>
    <n v="36635179"/>
    <n v="0"/>
    <n v="0"/>
    <n v="3330470"/>
    <n v="0"/>
    <n v="3330470"/>
    <n v="0"/>
    <n v="3330470"/>
    <n v="0"/>
    <n v="3330470"/>
    <n v="0"/>
    <n v="3330470"/>
    <n v="0"/>
    <n v="3330470"/>
    <n v="0"/>
    <n v="3330470"/>
    <n v="0"/>
    <n v="3330470"/>
    <n v="0"/>
    <n v="3330470"/>
    <n v="0"/>
    <n v="6660949"/>
    <n v="0"/>
    <n v="0"/>
    <m/>
    <m/>
    <m/>
    <m/>
    <s v="OK"/>
    <s v="OK"/>
  </r>
  <r>
    <s v="5.2500.1.1.15.26"/>
    <s v="INVERSIÓN"/>
    <x v="0"/>
    <x v="5"/>
    <s v="Ajustar el modelo de operación y de gestión catastral del Instituto"/>
    <s v="Servicio de Información Catastral"/>
    <s v="Ejecutar procesos de actualización catastral a nivel nacional"/>
    <x v="55"/>
    <s v="C-0404-1003-2-10305b-0404004-02"/>
    <s v="02-02-02-008-005-09-4"/>
    <x v="738"/>
    <x v="0"/>
    <x v="0"/>
    <s v="febrero"/>
    <x v="4"/>
    <x v="0"/>
    <x v="2"/>
    <n v="31918373"/>
    <n v="31918373"/>
    <s v="2-NO"/>
    <s v="4-N/A"/>
    <s v="2500 - Dirección de Gestión Catastral"/>
    <s v="2.3-99-GND-Gestión Catastral"/>
    <s v="SER012-Prestación de servicios personas naturales"/>
    <s v="DGC-72 Profesional Seguimiento Transversal"/>
    <s v="3-Gobernanza del dato y la información de valor público"/>
    <s v="11001-BOGOTÁ, D.C."/>
    <n v="0"/>
    <n v="0"/>
    <n v="31918373"/>
    <n v="0"/>
    <n v="0"/>
    <n v="3191837"/>
    <n v="0"/>
    <n v="3191837"/>
    <n v="0"/>
    <n v="3191837"/>
    <n v="0"/>
    <n v="3191837"/>
    <n v="0"/>
    <n v="3191837"/>
    <n v="0"/>
    <n v="3191837"/>
    <n v="0"/>
    <n v="3191837"/>
    <n v="0"/>
    <n v="3191837"/>
    <n v="0"/>
    <n v="3191837"/>
    <n v="0"/>
    <n v="3191840"/>
    <m/>
    <m/>
    <m/>
    <m/>
    <s v="OK"/>
    <s v="OK"/>
  </r>
  <r>
    <s v="5.2500.1.1.15.27"/>
    <s v="INVERSIÓN"/>
    <x v="0"/>
    <x v="5"/>
    <s v="Ajustar el modelo de operación y de gestión catastral del Instituto"/>
    <s v="Servicio de Información Catastral"/>
    <s v="Ejecutar procesos de actualización catastral a nivel nacional"/>
    <x v="57"/>
    <s v="C-0404-1003-2-10305b-0404004-02"/>
    <s v="02-02-02-008-005-09-4"/>
    <x v="739"/>
    <x v="0"/>
    <x v="0"/>
    <s v="febrero"/>
    <x v="4"/>
    <x v="0"/>
    <x v="2"/>
    <n v="30651611"/>
    <n v="30651611"/>
    <s v="2-NO"/>
    <s v="4-N/A"/>
    <s v="2500 - Dirección de Gestión Catastral"/>
    <s v="2.3-99-GND-Gestión Catastral"/>
    <s v="SER012-Prestación de servicios personas naturales"/>
    <s v="DGC-23 Apoyo Administrativo"/>
    <s v="3-Gobernanza del dato y la información de valor público"/>
    <s v="11001-BOGOTÁ, D.C."/>
    <n v="0"/>
    <n v="0"/>
    <n v="30651611"/>
    <n v="0"/>
    <n v="0"/>
    <n v="3065161"/>
    <n v="0"/>
    <n v="3065161"/>
    <n v="0"/>
    <n v="3065161"/>
    <n v="0"/>
    <n v="3065161"/>
    <n v="0"/>
    <n v="3065161"/>
    <n v="0"/>
    <n v="3065161"/>
    <n v="0"/>
    <n v="3065161"/>
    <n v="0"/>
    <n v="3065161"/>
    <n v="0"/>
    <n v="3065161"/>
    <n v="0"/>
    <n v="3065162"/>
    <m/>
    <m/>
    <m/>
    <m/>
    <s v="OK"/>
    <s v="OK"/>
  </r>
  <r>
    <s v="5.2500.1.1.15.28"/>
    <s v="INVERSIÓN"/>
    <x v="0"/>
    <x v="5"/>
    <s v="Ajustar el modelo de operación y de gestión catastral del Instituto"/>
    <s v="Servicio de Información Catastral"/>
    <s v="Ejecutar procesos de actualización catastral a nivel nacional"/>
    <x v="57"/>
    <s v="C-0404-1003-2-10305b-0404004-02"/>
    <s v="02-02-02-008-005-09-4"/>
    <x v="740"/>
    <x v="0"/>
    <x v="0"/>
    <s v="febrero"/>
    <x v="4"/>
    <x v="0"/>
    <x v="2"/>
    <n v="30651611"/>
    <n v="30651611"/>
    <s v="2-NO"/>
    <s v="4-N/A"/>
    <s v="2500 - Dirección de Gestión Catastral"/>
    <s v="2.3-99-GND-Gestión Catastral"/>
    <s v="SER012-Prestación de servicios personas naturales"/>
    <s v="DGC-39 Técnico de Cuentas"/>
    <s v="3-Gobernanza del dato y la información de valor público"/>
    <s v="11001-BOGOTÁ, D.C."/>
    <n v="0"/>
    <n v="0"/>
    <n v="30651611"/>
    <n v="0"/>
    <n v="0"/>
    <n v="3065161"/>
    <n v="0"/>
    <n v="3065161"/>
    <n v="0"/>
    <n v="3065161"/>
    <n v="0"/>
    <n v="3065161"/>
    <n v="0"/>
    <n v="3065161"/>
    <n v="0"/>
    <n v="3065161"/>
    <n v="0"/>
    <n v="3065161"/>
    <n v="0"/>
    <n v="3065161"/>
    <n v="0"/>
    <n v="3065161"/>
    <n v="0"/>
    <n v="3065162"/>
    <m/>
    <m/>
    <m/>
    <m/>
    <s v="OK"/>
    <s v="OK"/>
  </r>
  <r>
    <s v="5.2500.1.1.15.29"/>
    <s v="INVERSIÓN"/>
    <x v="0"/>
    <x v="5"/>
    <s v="Ajustar el modelo de operación y de gestión catastral del Instituto"/>
    <s v="Servicio de Información Catastral"/>
    <s v="Ejecutar procesos de actualización catastral a nivel nacional"/>
    <x v="57"/>
    <s v="C-0404-1003-2-10305b-0404004-02"/>
    <s v="02-02-02-008-005-09-4"/>
    <x v="741"/>
    <x v="0"/>
    <x v="0"/>
    <s v="febrero"/>
    <x v="4"/>
    <x v="0"/>
    <x v="2"/>
    <n v="30651611"/>
    <n v="30651611"/>
    <s v="2-NO"/>
    <s v="4-N/A"/>
    <s v="2500 - Dirección de Gestión Catastral"/>
    <s v="2.3-99-GND-Gestión Catastral"/>
    <s v="SER012-Prestación de servicios personas naturales"/>
    <s v="DGC-15 Documentación Y Seguimiento Transversal"/>
    <s v="3-Gobernanza del dato y la información de valor público"/>
    <s v="11001-BOGOTÁ, D.C."/>
    <n v="0"/>
    <n v="0"/>
    <n v="30651611"/>
    <n v="0"/>
    <n v="0"/>
    <n v="3065161"/>
    <n v="0"/>
    <n v="3065161"/>
    <n v="0"/>
    <n v="3065161"/>
    <n v="0"/>
    <n v="3065161"/>
    <n v="0"/>
    <n v="3065161"/>
    <n v="0"/>
    <n v="3065161"/>
    <n v="0"/>
    <n v="3065161"/>
    <n v="0"/>
    <n v="3065161"/>
    <n v="0"/>
    <n v="3065161"/>
    <n v="0"/>
    <n v="3065162"/>
    <m/>
    <m/>
    <m/>
    <m/>
    <s v="OK"/>
    <s v="OK"/>
  </r>
  <r>
    <s v="5.2500.1.1.15.3"/>
    <s v="INVERSIÓN"/>
    <x v="0"/>
    <x v="5"/>
    <s v="Ajustar el modelo de operación y de gestión catastral del Instituto"/>
    <s v="Servicio de Información Catastral"/>
    <s v="Ejecutar procesos de actualización catastral a nivel nacional"/>
    <x v="0"/>
    <s v="C-0404-1003-2-10305b-0404004-02"/>
    <s v="02-02-02-008-002-01"/>
    <x v="742"/>
    <x v="0"/>
    <x v="0"/>
    <s v="febrero"/>
    <x v="4"/>
    <x v="0"/>
    <x v="2"/>
    <n v="120000000"/>
    <n v="120000000"/>
    <s v="2-NO"/>
    <s v="4-N/A"/>
    <s v="2500 - Dirección de Gestión Catastral"/>
    <s v="2.3-99-GND-Gestión Catastral"/>
    <s v="SER012-Prestación de servicios personas naturales"/>
    <s v="DGC-54 Profesional Jurídico"/>
    <s v="3-Gobernanza del dato y la información de valor público"/>
    <s v="11001-BOGOTÁ, D.C."/>
    <n v="0"/>
    <n v="0"/>
    <n v="120000000"/>
    <n v="0"/>
    <n v="0"/>
    <n v="12000000"/>
    <n v="0"/>
    <n v="12000000"/>
    <n v="0"/>
    <n v="12000000"/>
    <n v="0"/>
    <n v="12000000"/>
    <n v="0"/>
    <n v="12000000"/>
    <n v="0"/>
    <n v="12000000"/>
    <n v="0"/>
    <n v="12000000"/>
    <n v="0"/>
    <n v="12000000"/>
    <n v="0"/>
    <n v="12000000"/>
    <n v="0"/>
    <n v="12000000"/>
    <m/>
    <m/>
    <m/>
    <m/>
    <s v="OK"/>
    <s v="OK"/>
  </r>
  <r>
    <s v="5.2500.1.1.15.30"/>
    <s v="INVERSIÓN"/>
    <x v="0"/>
    <x v="5"/>
    <s v="Ajustar el modelo de operación y de gestión catastral del Instituto"/>
    <s v="Servicio de Información Catastral"/>
    <s v="Ejecutar procesos de actualización catastral a nivel nacional"/>
    <x v="57"/>
    <s v="C-0404-1003-2-10305b-0404004-02"/>
    <s v="02-02-02-008-003-09"/>
    <x v="729"/>
    <x v="0"/>
    <x v="0"/>
    <s v="enero"/>
    <x v="3"/>
    <x v="0"/>
    <x v="2"/>
    <n v="49500000"/>
    <n v="49500000"/>
    <s v="2-NO"/>
    <s v="4-N/A"/>
    <s v="2500 - Dirección de Gestión Catastral"/>
    <s v="2.3-99-GND-Gestión Catastral"/>
    <s v="SER012-Prestación de servicios personas naturales"/>
    <s v="DGC-15 Documentación Y Seguimiento Transversal"/>
    <s v="3-Gobernanza del dato y la información de valor público"/>
    <s v="11001-BOGOTÁ, D.C."/>
    <n v="49500000"/>
    <n v="0"/>
    <n v="0"/>
    <n v="4500000"/>
    <n v="0"/>
    <n v="4500000"/>
    <n v="0"/>
    <n v="4500000"/>
    <n v="0"/>
    <n v="4500000"/>
    <n v="0"/>
    <n v="4500000"/>
    <n v="0"/>
    <n v="4500000"/>
    <n v="0"/>
    <n v="4500000"/>
    <n v="0"/>
    <n v="4500000"/>
    <n v="0"/>
    <n v="4500000"/>
    <n v="0"/>
    <n v="9000000"/>
    <n v="0"/>
    <n v="0"/>
    <m/>
    <m/>
    <m/>
    <m/>
    <s v="OK"/>
    <s v="OK"/>
  </r>
  <r>
    <s v="5.2500.1.1.15.4"/>
    <s v="INVERSIÓN"/>
    <x v="0"/>
    <x v="5"/>
    <s v="Ajustar el modelo de operación y de gestión catastral del Instituto"/>
    <s v="Servicio de Información Catastral"/>
    <s v="Ejecutar procesos de actualización catastral a nivel nacional"/>
    <x v="0"/>
    <s v="C-0404-1003-2-10305b-0404004-02"/>
    <s v="02-02-02-008-002-01"/>
    <x v="743"/>
    <x v="0"/>
    <x v="0"/>
    <s v="enero"/>
    <x v="2"/>
    <x v="0"/>
    <x v="2"/>
    <n v="96000000"/>
    <n v="96000000"/>
    <s v="2-NO"/>
    <s v="4-N/A"/>
    <s v="2500 - Dirección de Gestión Catastral"/>
    <s v="2.3-99-GND-Gestión Catastral"/>
    <s v="SER012-Prestación de servicios personas naturales"/>
    <s v="DGC-54 Profesional Jurídico"/>
    <s v="3-Gobernanza del dato y la información de valor público"/>
    <s v="11001-BOGOTÁ, D.C."/>
    <n v="96000000"/>
    <n v="0"/>
    <n v="0"/>
    <n v="12000000"/>
    <n v="0"/>
    <n v="12000000"/>
    <n v="0"/>
    <n v="12000000"/>
    <n v="0"/>
    <n v="12000000"/>
    <n v="0"/>
    <n v="12000000"/>
    <n v="0"/>
    <n v="12000000"/>
    <n v="0"/>
    <n v="12000000"/>
    <n v="0"/>
    <n v="12000000"/>
    <n v="0"/>
    <n v="0"/>
    <n v="0"/>
    <n v="0"/>
    <n v="0"/>
    <n v="0"/>
    <m/>
    <m/>
    <m/>
    <m/>
    <s v="OK"/>
    <s v="OK"/>
  </r>
  <r>
    <s v="5.2500.1.1.15.5"/>
    <s v="INVERSIÓN"/>
    <x v="0"/>
    <x v="5"/>
    <s v="Ajustar el modelo de operación y de gestión catastral del Instituto"/>
    <s v="Servicio de Información Catastral"/>
    <s v="Ejecutar procesos de actualización catastral a nivel nacional"/>
    <x v="0"/>
    <s v="C-0404-1003-2-10305b-0404004-02"/>
    <s v="02-02-02-008-003-09"/>
    <x v="744"/>
    <x v="0"/>
    <x v="0"/>
    <s v="enero"/>
    <x v="3"/>
    <x v="0"/>
    <x v="2"/>
    <n v="132000000"/>
    <n v="132000000"/>
    <s v="2-NO"/>
    <s v="4-N/A"/>
    <s v="2500 - Dirección de Gestión Catastral"/>
    <s v="2.3-99-GND-Gestión Catastral"/>
    <s v="SER012-Prestación de servicios personas naturales"/>
    <s v="DGC-73 Profesional Técnico"/>
    <s v="3-Gobernanza del dato y la información de valor público"/>
    <s v="11001-BOGOTÁ, D.C."/>
    <n v="132000000"/>
    <n v="0"/>
    <n v="0"/>
    <n v="12000000"/>
    <n v="0"/>
    <n v="12000000"/>
    <n v="0"/>
    <n v="12000000"/>
    <n v="0"/>
    <n v="12000000"/>
    <n v="0"/>
    <n v="12000000"/>
    <n v="0"/>
    <n v="12000000"/>
    <n v="0"/>
    <n v="12000000"/>
    <n v="0"/>
    <n v="12000000"/>
    <n v="0"/>
    <n v="12000000"/>
    <n v="0"/>
    <n v="24000000"/>
    <n v="0"/>
    <n v="0"/>
    <m/>
    <m/>
    <m/>
    <m/>
    <s v="OK"/>
    <s v="OK"/>
  </r>
  <r>
    <s v="5.2500.1.1.15.6"/>
    <s v="INVERSIÓN"/>
    <x v="0"/>
    <x v="5"/>
    <s v="Ajustar el modelo de operación y de gestión catastral del Instituto"/>
    <s v="Servicio de Información Catastral"/>
    <s v="Ejecutar procesos de actualización catastral a nivel nacional"/>
    <x v="56"/>
    <s v="C-0404-1003-2-10305b-0404004-02"/>
    <s v="02-02-02-008-002-01"/>
    <x v="745"/>
    <x v="0"/>
    <x v="0"/>
    <s v="enero"/>
    <x v="2"/>
    <x v="0"/>
    <x v="2"/>
    <n v="104000000"/>
    <n v="104000000"/>
    <s v="2-NO"/>
    <s v="4-N/A"/>
    <s v="2500 - Dirección de Gestión Catastral"/>
    <s v="2.3-99-GND-Gestión Catastral"/>
    <s v="SER012-Prestación de servicios personas naturales"/>
    <s v="DGC-41 Abogado Líder Contractual"/>
    <s v="3-Gobernanza del dato y la información de valor público"/>
    <s v="11001-BOGOTÁ, D.C."/>
    <n v="104000000"/>
    <n v="0"/>
    <n v="0"/>
    <n v="13000000"/>
    <n v="0"/>
    <n v="13000000"/>
    <n v="0"/>
    <n v="13000000"/>
    <n v="0"/>
    <n v="13000000"/>
    <n v="0"/>
    <n v="13000000"/>
    <n v="0"/>
    <n v="13000000"/>
    <n v="0"/>
    <n v="13000000"/>
    <n v="0"/>
    <n v="13000000"/>
    <n v="0"/>
    <n v="0"/>
    <n v="0"/>
    <n v="0"/>
    <n v="0"/>
    <n v="0"/>
    <m/>
    <m/>
    <m/>
    <m/>
    <s v="OK"/>
    <s v="OK"/>
  </r>
  <r>
    <s v="5.2500.1.1.15.7"/>
    <s v="INVERSIÓN"/>
    <x v="0"/>
    <x v="5"/>
    <s v="Ajustar el modelo de operación y de gestión catastral del Instituto"/>
    <s v="Servicio de Información Catastral"/>
    <s v="Ejecutar procesos de actualización catastral a nivel nacional"/>
    <x v="56"/>
    <s v="C-0404-1003-2-10305b-0404004-02"/>
    <s v="02-02-02-008-002-01"/>
    <x v="727"/>
    <x v="0"/>
    <x v="0"/>
    <s v="enero"/>
    <x v="3"/>
    <x v="0"/>
    <x v="2"/>
    <n v="88000000"/>
    <n v="88000000"/>
    <s v="2-NO"/>
    <s v="4-N/A"/>
    <s v="2500 - Dirección de Gestión Catastral"/>
    <s v="2.3-99-GND-Gestión Catastral"/>
    <s v="SER012-Prestación de servicios personas naturales"/>
    <s v="DGC-54 Profesional Jurídico"/>
    <s v="3-Gobernanza del dato y la información de valor público"/>
    <s v="11001-BOGOTÁ, D.C."/>
    <n v="88000000"/>
    <n v="0"/>
    <n v="0"/>
    <n v="8000000"/>
    <n v="0"/>
    <n v="8000000"/>
    <n v="0"/>
    <n v="8000000"/>
    <n v="0"/>
    <n v="8000000"/>
    <n v="0"/>
    <n v="8000000"/>
    <n v="0"/>
    <n v="8000000"/>
    <n v="0"/>
    <n v="8000000"/>
    <n v="0"/>
    <n v="8000000"/>
    <n v="0"/>
    <n v="8000000"/>
    <n v="0"/>
    <n v="16000000"/>
    <n v="0"/>
    <n v="0"/>
    <m/>
    <m/>
    <m/>
    <m/>
    <s v="OK"/>
    <s v="OK"/>
  </r>
  <r>
    <s v="5.2500.1.1.15.8"/>
    <s v="INVERSIÓN"/>
    <x v="0"/>
    <x v="5"/>
    <s v="Ajustar el modelo de operación y de gestión catastral del Instituto"/>
    <s v="Servicio de Información Catastral"/>
    <s v="Ejecutar procesos de actualización catastral a nivel nacional"/>
    <x v="55"/>
    <s v="C-0404-1003-2-10305b-0404004-02"/>
    <s v="02-02-02-008-003-09"/>
    <x v="746"/>
    <x v="0"/>
    <x v="0"/>
    <s v="enero"/>
    <x v="3"/>
    <x v="0"/>
    <x v="2"/>
    <n v="110000000"/>
    <n v="110000000"/>
    <s v="2-NO"/>
    <s v="4-N/A"/>
    <s v="2500 - Dirección de Gestión Catastral"/>
    <s v="2.3-99-GND-Gestión Catastral"/>
    <s v="SER012-Prestación de servicios personas naturales"/>
    <s v="DGC-72 Profesional Seguimiento Transversal"/>
    <s v="3-Gobernanza del dato y la información de valor público"/>
    <s v="11001-BOGOTÁ, D.C."/>
    <n v="110000000"/>
    <n v="0"/>
    <n v="0"/>
    <n v="10000000"/>
    <n v="0"/>
    <n v="10000000"/>
    <n v="0"/>
    <n v="10000000"/>
    <n v="0"/>
    <n v="10000000"/>
    <n v="0"/>
    <n v="10000000"/>
    <n v="0"/>
    <n v="10000000"/>
    <n v="0"/>
    <n v="10000000"/>
    <n v="0"/>
    <n v="10000000"/>
    <n v="0"/>
    <n v="10000000"/>
    <n v="0"/>
    <n v="20000000"/>
    <n v="0"/>
    <n v="0"/>
    <m/>
    <m/>
    <m/>
    <m/>
    <s v="OK"/>
    <s v="OK"/>
  </r>
  <r>
    <s v="5.2500.1.1.15.9"/>
    <s v="INVERSIÓN"/>
    <x v="0"/>
    <x v="5"/>
    <s v="Ajustar el modelo de operación y de gestión catastral del Instituto"/>
    <s v="Servicio de Información Catastral"/>
    <s v="Ejecutar procesos de actualización catastral a nivel nacional"/>
    <x v="55"/>
    <s v="C-0404-1003-2-10305b-0404004-02"/>
    <s v="02-02-02-008-003-09"/>
    <x v="747"/>
    <x v="0"/>
    <x v="0"/>
    <s v="enero"/>
    <x v="4"/>
    <x v="0"/>
    <x v="2"/>
    <n v="100000000"/>
    <n v="100000000"/>
    <s v="2-NO"/>
    <s v="4-N/A"/>
    <s v="2500 - Dirección de Gestión Catastral"/>
    <s v="2.3-99-GND-Gestión Catastral"/>
    <s v="SER012-Prestación de servicios personas naturales"/>
    <s v="DGC-72 Profesional Seguimiento Transversal"/>
    <s v="3-Gobernanza del dato y la información de valor público"/>
    <s v="11001-BOGOTÁ, D.C."/>
    <n v="100000000"/>
    <n v="0"/>
    <n v="0"/>
    <n v="10000000"/>
    <n v="0"/>
    <n v="10000000"/>
    <n v="0"/>
    <n v="10000000"/>
    <n v="0"/>
    <n v="10000000"/>
    <n v="0"/>
    <n v="10000000"/>
    <n v="0"/>
    <n v="10000000"/>
    <n v="0"/>
    <n v="10000000"/>
    <n v="0"/>
    <n v="10000000"/>
    <n v="0"/>
    <n v="10000000"/>
    <n v="0"/>
    <n v="10000000"/>
    <n v="0"/>
    <n v="0"/>
    <m/>
    <m/>
    <m/>
    <m/>
    <s v="OK"/>
    <s v="OK"/>
  </r>
  <r>
    <s v="5.2500.1.1.22.1"/>
    <s v="INVERSIÓN"/>
    <x v="0"/>
    <x v="5"/>
    <s v="Ajustar el modelo de operación y de gestión catastral del Instituto"/>
    <s v="Servicio de Información Catastral"/>
    <s v="Implementar el componente tecnológico  para el catastro multipropósito y su integración con el registro de la propiedad"/>
    <x v="55"/>
    <s v="C-0404-1003-2-10305b-0404004-0232"/>
    <s v="02-02-02-008-003-09"/>
    <x v="748"/>
    <x v="0"/>
    <x v="0"/>
    <s v="febrero"/>
    <x v="4"/>
    <x v="0"/>
    <x v="3"/>
    <n v="95154400"/>
    <n v="95154400"/>
    <s v="2-NO"/>
    <s v="4-N/A"/>
    <s v="2500 - Dirección de Gestión Catastral"/>
    <s v="2.3-99-GND-Gestión Catastral"/>
    <s v="SER012-Prestación de servicios personas naturales"/>
    <s v="DGC-73 Profesional Técnico"/>
    <s v="3-Gobernanza del dato y la información de valor público"/>
    <s v="11001-BOGOTÁ, D.C."/>
    <n v="0"/>
    <n v="0"/>
    <n v="95154400"/>
    <n v="0"/>
    <n v="0"/>
    <n v="9515440"/>
    <n v="0"/>
    <n v="9515440"/>
    <n v="0"/>
    <n v="9515440"/>
    <n v="0"/>
    <n v="9515440"/>
    <n v="0"/>
    <n v="9515440"/>
    <n v="0"/>
    <n v="9515440"/>
    <n v="0"/>
    <n v="9515440"/>
    <n v="0"/>
    <n v="9515440"/>
    <n v="0"/>
    <n v="9515440"/>
    <n v="0"/>
    <n v="9515440"/>
    <m/>
    <m/>
    <m/>
    <m/>
    <s v="OK"/>
    <s v="OK"/>
  </r>
  <r>
    <s v="5.2500.1.1.22.2"/>
    <s v="INVERSIÓN"/>
    <x v="0"/>
    <x v="5"/>
    <s v="Ajustar el modelo de operación y de gestión catastral del Instituto"/>
    <s v="Servicio de Información Catastral"/>
    <s v="Implementar el componente tecnológico  para el catastro multipropósito y su integración con el registro de la propiedad"/>
    <x v="55"/>
    <s v="C-0404-1003-2-10305b-0404004-0232"/>
    <s v="02-02-02-008-003-09"/>
    <x v="748"/>
    <x v="0"/>
    <x v="0"/>
    <s v="febrero"/>
    <x v="4"/>
    <x v="0"/>
    <x v="3"/>
    <n v="95154400"/>
    <n v="95154400"/>
    <s v="2-NO"/>
    <s v="4-N/A"/>
    <s v="2500 - Dirección de Gestión Catastral"/>
    <s v="2.3-99-GND-Gestión Catastral"/>
    <s v="SER012-Prestación de servicios personas naturales"/>
    <s v="DGC-73 Profesional Técnico"/>
    <s v="3-Gobernanza del dato y la información de valor público"/>
    <s v="11001-BOGOTÁ, D.C."/>
    <n v="0"/>
    <n v="0"/>
    <n v="95154400"/>
    <n v="0"/>
    <n v="0"/>
    <n v="9515440"/>
    <n v="0"/>
    <n v="9515440"/>
    <n v="0"/>
    <n v="9515440"/>
    <n v="0"/>
    <n v="9515440"/>
    <n v="0"/>
    <n v="9515440"/>
    <n v="0"/>
    <n v="9515440"/>
    <n v="0"/>
    <n v="9515440"/>
    <n v="0"/>
    <n v="9515440"/>
    <n v="0"/>
    <n v="9515440"/>
    <n v="0"/>
    <n v="9515440"/>
    <m/>
    <m/>
    <m/>
    <m/>
    <s v="OK"/>
    <s v="OK"/>
  </r>
  <r>
    <s v="5.2500.1.1.22.3"/>
    <s v="INVERSIÓN"/>
    <x v="0"/>
    <x v="5"/>
    <s v="Ajustar el modelo de operación y de gestión catastral del Instituto"/>
    <s v="Servicio de Información Catastral"/>
    <s v="Implementar el componente tecnológico  para el catastro multipropósito y su integración con el registro de la propiedad"/>
    <x v="55"/>
    <s v="C-0404-1003-2-10305b-0404004-0232"/>
    <s v="02-02-02-008-003-09"/>
    <x v="749"/>
    <x v="0"/>
    <x v="0"/>
    <s v="febrero"/>
    <x v="4"/>
    <x v="0"/>
    <x v="3"/>
    <n v="120446840"/>
    <n v="120446840"/>
    <s v="2-NO"/>
    <s v="4-N/A"/>
    <s v="2500 - Dirección de Gestión Catastral"/>
    <s v="2.3-99-GND-Gestión Catastral"/>
    <s v="SER012-Prestación de servicios personas naturales"/>
    <s v="DGC-73 Profesional Técnico"/>
    <s v="3-Gobernanza del dato y la información de valor público"/>
    <s v="11001-BOGOTÁ, D.C."/>
    <n v="0"/>
    <n v="0"/>
    <n v="120446840"/>
    <n v="0"/>
    <n v="0"/>
    <n v="12044684"/>
    <n v="0"/>
    <n v="12044684"/>
    <n v="0"/>
    <n v="12044684"/>
    <n v="0"/>
    <n v="12044684"/>
    <n v="0"/>
    <n v="12044684"/>
    <n v="0"/>
    <n v="12044684"/>
    <n v="0"/>
    <n v="12044684"/>
    <n v="0"/>
    <n v="12044684"/>
    <n v="0"/>
    <n v="12044684"/>
    <n v="0"/>
    <n v="12044684"/>
    <m/>
    <m/>
    <m/>
    <m/>
    <s v="OK"/>
    <s v="OK"/>
  </r>
  <r>
    <s v="5.2500.1.1.22.4"/>
    <s v="INVERSIÓN"/>
    <x v="0"/>
    <x v="5"/>
    <s v="Ajustar el modelo de operación y de gestión catastral del Instituto"/>
    <s v="Servicio de Información Catastral"/>
    <s v="Implementar el componente tecnológico  para el catastro multipropósito y su integración con el registro de la propiedad"/>
    <x v="55"/>
    <s v="C-0404-1003-2-10305b-0404004-0232"/>
    <s v="02-02-02-008-003-09"/>
    <x v="750"/>
    <x v="0"/>
    <x v="0"/>
    <s v="febrero"/>
    <x v="4"/>
    <x v="0"/>
    <x v="3"/>
    <n v="120446840"/>
    <n v="120446840"/>
    <s v="2-NO"/>
    <s v="4-N/A"/>
    <s v="2500 - Dirección de Gestión Catastral"/>
    <s v="2.3-99-GND-Gestión Catastral"/>
    <s v="SER012-Prestación de servicios personas naturales"/>
    <s v="DGC-73 Profesional Técnico"/>
    <s v="3-Gobernanza del dato y la información de valor público"/>
    <s v="11001-BOGOTÁ, D.C."/>
    <n v="0"/>
    <n v="0"/>
    <n v="120446840"/>
    <n v="0"/>
    <n v="0"/>
    <n v="12044684"/>
    <n v="0"/>
    <n v="12044684"/>
    <n v="0"/>
    <n v="12044684"/>
    <n v="0"/>
    <n v="12044684"/>
    <n v="0"/>
    <n v="12044684"/>
    <n v="0"/>
    <n v="12044684"/>
    <n v="0"/>
    <n v="12044684"/>
    <n v="0"/>
    <n v="12044684"/>
    <n v="0"/>
    <n v="12044684"/>
    <n v="0"/>
    <n v="12044684"/>
    <m/>
    <m/>
    <m/>
    <m/>
    <s v="OK"/>
    <s v="OK"/>
  </r>
  <r>
    <s v="5.2500.1.1.22.5"/>
    <s v="INVERSIÓN"/>
    <x v="0"/>
    <x v="5"/>
    <s v="Ajustar el modelo de operación y de gestión catastral del Instituto"/>
    <s v="Servicio de Información Catastral"/>
    <s v="Implementar el componente tecnológico  para el catastro multipropósito y su integración con el registro de la propiedad"/>
    <x v="1"/>
    <s v="C-0404-1003-2-10305b-0404004-0232"/>
    <s v="02-02-02-008-003-09"/>
    <x v="751"/>
    <x v="1"/>
    <x v="1"/>
    <s v="N/A"/>
    <x v="1"/>
    <x v="1"/>
    <x v="3"/>
    <n v="168797520"/>
    <n v="168797520"/>
    <s v="2-NO"/>
    <s v="4-N/A"/>
    <s v="2500 - Dirección de Gestión Catastral"/>
    <s v="2.3-99-GND-Gestión Catastral"/>
    <s v="SER099-Adquisición de servicios n.c.p."/>
    <s v="DGC-78 N/A"/>
    <s v="3-Gobernanza del dato y la información de valor público"/>
    <s v="11001-BOGOTÁ, D.C."/>
    <n v="0"/>
    <n v="0"/>
    <n v="0"/>
    <n v="0"/>
    <n v="0"/>
    <n v="0"/>
    <n v="0"/>
    <n v="0"/>
    <n v="0"/>
    <n v="0"/>
    <n v="0"/>
    <n v="0"/>
    <n v="0"/>
    <n v="0"/>
    <n v="0"/>
    <n v="0"/>
    <n v="0"/>
    <n v="0"/>
    <n v="0"/>
    <n v="0"/>
    <n v="0"/>
    <n v="0"/>
    <n v="168797520"/>
    <n v="168797520"/>
    <m/>
    <m/>
    <m/>
    <m/>
    <s v="OK"/>
    <s v="OK"/>
  </r>
  <r>
    <s v="5.2500.1.1.25.1"/>
    <s v="INVERSIÓN"/>
    <x v="0"/>
    <x v="5"/>
    <s v="Ajustar el modelo de operación y de gestión catastral del Instituto"/>
    <s v="Servicio de Información Catastral"/>
    <s v="Realizar el levantamiento catastral en los municipios priorizados para la conformación del catastro multipropósito"/>
    <x v="55"/>
    <s v="C-0404-1003-2-10305b-0404004-02331"/>
    <s v="02-02-02-008-003-09"/>
    <x v="752"/>
    <x v="0"/>
    <x v="0"/>
    <s v="febrero"/>
    <x v="3"/>
    <x v="0"/>
    <x v="3"/>
    <n v="84000000"/>
    <n v="84000000"/>
    <s v="2-NO"/>
    <s v="4-N/A"/>
    <s v="2500 - Dirección de Gestión Catastral"/>
    <s v="2.3-99-GND-Gestión Catastral"/>
    <s v="SER012-Prestación de servicios personas naturales"/>
    <s v="DGC-1 Profesional Calidad SGC"/>
    <s v="3-Gobernanza del dato y la información de valor público"/>
    <s v="11001-BOGOTÁ, D.C."/>
    <n v="0"/>
    <n v="0"/>
    <n v="84000000"/>
    <n v="0"/>
    <n v="0"/>
    <n v="8000000"/>
    <n v="0"/>
    <n v="8000000"/>
    <n v="0"/>
    <n v="8000000"/>
    <n v="0"/>
    <n v="8000000"/>
    <n v="0"/>
    <n v="8000000"/>
    <n v="0"/>
    <n v="8000000"/>
    <n v="0"/>
    <n v="8000000"/>
    <n v="0"/>
    <n v="8000000"/>
    <n v="0"/>
    <n v="8000000"/>
    <n v="0"/>
    <n v="12000000"/>
    <m/>
    <m/>
    <m/>
    <m/>
    <s v="OK"/>
    <s v="OK"/>
  </r>
  <r>
    <s v="5.2500.1.1.25.10"/>
    <s v="INVERSIÓN"/>
    <x v="0"/>
    <x v="5"/>
    <s v="Ajustar el modelo de operación y de gestión catastral del Instituto"/>
    <s v="Servicio de Información Catastral"/>
    <s v="Realizar el levantamiento catastral en los municipios priorizados para la conformación del catastro multipropósito"/>
    <x v="55"/>
    <s v="C-0404-1003-2-10305b-0404004-02331"/>
    <s v="02-02-02-008-003-09"/>
    <x v="753"/>
    <x v="0"/>
    <x v="0"/>
    <s v="febrero"/>
    <x v="3"/>
    <x v="0"/>
    <x v="3"/>
    <n v="69208656"/>
    <n v="69208656"/>
    <s v="2-NO"/>
    <s v="4-N/A"/>
    <s v="2500 - Dirección de Gestión Catastral"/>
    <s v="2.3-99-GND-Gestión Catastral"/>
    <s v="SER012-Prestación de servicios personas naturales"/>
    <s v="DGC-1 Profesional Calidad SGC"/>
    <s v="3-Gobernanza del dato y la información de valor público"/>
    <s v="11001-BOGOTÁ, D.C."/>
    <n v="0"/>
    <n v="0"/>
    <n v="69208656"/>
    <n v="0"/>
    <n v="0"/>
    <n v="6291696"/>
    <n v="0"/>
    <n v="6291696"/>
    <n v="0"/>
    <n v="6291696"/>
    <n v="0"/>
    <n v="6291696"/>
    <n v="0"/>
    <n v="6291696"/>
    <n v="0"/>
    <n v="6291696"/>
    <n v="0"/>
    <n v="6291696"/>
    <n v="0"/>
    <n v="6291696"/>
    <n v="0"/>
    <n v="6291696"/>
    <n v="0"/>
    <n v="12583392"/>
    <m/>
    <m/>
    <m/>
    <m/>
    <s v="OK"/>
    <s v="OK"/>
  </r>
  <r>
    <s v="5.2500.1.1.25.11"/>
    <s v="INVERSIÓN"/>
    <x v="0"/>
    <x v="5"/>
    <s v="Ajustar el modelo de operación y de gestión catastral del Instituto"/>
    <s v="Servicio de Información Catastral"/>
    <s v="Realizar el levantamiento catastral en los municipios priorizados para la conformación del catastro multipropósito"/>
    <x v="55"/>
    <s v="C-0404-1003-2-10305b-0404004-02331"/>
    <s v="02-02-02-008-003-09"/>
    <x v="753"/>
    <x v="0"/>
    <x v="0"/>
    <s v="febrero"/>
    <x v="3"/>
    <x v="0"/>
    <x v="3"/>
    <n v="69208656"/>
    <n v="69208656"/>
    <s v="2-NO"/>
    <s v="4-N/A"/>
    <s v="2500 - Dirección de Gestión Catastral"/>
    <s v="2.3-99-GND-Gestión Catastral"/>
    <s v="SER012-Prestación de servicios personas naturales"/>
    <s v="DGC-1 Profesional Calidad SGC"/>
    <s v="3-Gobernanza del dato y la información de valor público"/>
    <s v="11001-BOGOTÁ, D.C."/>
    <n v="0"/>
    <n v="0"/>
    <n v="69208656"/>
    <n v="0"/>
    <n v="0"/>
    <n v="6291696"/>
    <n v="0"/>
    <n v="6291696"/>
    <n v="0"/>
    <n v="6291696"/>
    <n v="0"/>
    <n v="6291696"/>
    <n v="0"/>
    <n v="6291696"/>
    <n v="0"/>
    <n v="6291696"/>
    <n v="0"/>
    <n v="6291696"/>
    <n v="0"/>
    <n v="6291696"/>
    <n v="0"/>
    <n v="6291696"/>
    <n v="0"/>
    <n v="12583392"/>
    <m/>
    <m/>
    <m/>
    <m/>
    <s v="OK"/>
    <s v="OK"/>
  </r>
  <r>
    <s v="5.2500.1.1.25.12"/>
    <s v="INVERSIÓN"/>
    <x v="0"/>
    <x v="5"/>
    <s v="Ajustar el modelo de operación y de gestión catastral del Instituto"/>
    <s v="Servicio de Información Catastral"/>
    <s v="Realizar el levantamiento catastral en los municipios priorizados para la conformación del catastro multipropósito"/>
    <x v="55"/>
    <s v="C-0404-1003-2-10305b-0404004-02331"/>
    <s v="02-02-02-008-003-09"/>
    <x v="753"/>
    <x v="0"/>
    <x v="0"/>
    <s v="febrero"/>
    <x v="3"/>
    <x v="0"/>
    <x v="3"/>
    <n v="69208656"/>
    <n v="69208656"/>
    <s v="2-NO"/>
    <s v="4-N/A"/>
    <s v="2500 - Dirección de Gestión Catastral"/>
    <s v="2.3-99-GND-Gestión Catastral"/>
    <s v="SER012-Prestación de servicios personas naturales"/>
    <s v="DGC-1 Profesional Calidad SGC"/>
    <s v="3-Gobernanza del dato y la información de valor público"/>
    <s v="11001-BOGOTÁ, D.C."/>
    <n v="0"/>
    <n v="0"/>
    <n v="69208656"/>
    <n v="0"/>
    <n v="0"/>
    <n v="6291696"/>
    <n v="0"/>
    <n v="6291696"/>
    <n v="0"/>
    <n v="6291696"/>
    <n v="0"/>
    <n v="6291696"/>
    <n v="0"/>
    <n v="6291696"/>
    <n v="0"/>
    <n v="6291696"/>
    <n v="0"/>
    <n v="6291696"/>
    <n v="0"/>
    <n v="6291696"/>
    <n v="0"/>
    <n v="6291696"/>
    <n v="0"/>
    <n v="12583392"/>
    <m/>
    <m/>
    <m/>
    <m/>
    <s v="OK"/>
    <s v="OK"/>
  </r>
  <r>
    <s v="5.2500.1.1.25.13"/>
    <s v="INVERSIÓN"/>
    <x v="0"/>
    <x v="5"/>
    <s v="Ajustar el modelo de operación y de gestión catastral del Instituto"/>
    <s v="Servicio de Información Catastral"/>
    <s v="Realizar el levantamiento catastral en los municipios priorizados para la conformación del catastro multipropósito"/>
    <x v="55"/>
    <s v="C-0404-1003-2-10305b-0404004-02331"/>
    <s v="02-02-02-008-003-09"/>
    <x v="753"/>
    <x v="0"/>
    <x v="0"/>
    <s v="febrero"/>
    <x v="3"/>
    <x v="0"/>
    <x v="3"/>
    <n v="69208656"/>
    <n v="69208656"/>
    <s v="2-NO"/>
    <s v="4-N/A"/>
    <s v="2500 - Dirección de Gestión Catastral"/>
    <s v="2.3-99-GND-Gestión Catastral"/>
    <s v="SER012-Prestación de servicios personas naturales"/>
    <s v="DGC-1 Profesional Calidad SGC"/>
    <s v="3-Gobernanza del dato y la información de valor público"/>
    <s v="11001-BOGOTÁ, D.C."/>
    <n v="0"/>
    <n v="0"/>
    <n v="69208656"/>
    <n v="0"/>
    <n v="0"/>
    <n v="6291696"/>
    <n v="0"/>
    <n v="6291696"/>
    <n v="0"/>
    <n v="6291696"/>
    <n v="0"/>
    <n v="6291696"/>
    <n v="0"/>
    <n v="6291696"/>
    <n v="0"/>
    <n v="6291696"/>
    <n v="0"/>
    <n v="6291696"/>
    <n v="0"/>
    <n v="6291696"/>
    <n v="0"/>
    <n v="6291696"/>
    <n v="0"/>
    <n v="12583392"/>
    <m/>
    <m/>
    <m/>
    <m/>
    <s v="OK"/>
    <s v="OK"/>
  </r>
  <r>
    <s v="5.2500.1.1.25.14"/>
    <s v="INVERSIÓN"/>
    <x v="0"/>
    <x v="5"/>
    <s v="Ajustar el modelo de operación y de gestión catastral del Instituto"/>
    <s v="Servicio de Información Catastral"/>
    <s v="Realizar el levantamiento catastral en los municipios priorizados para la conformación del catastro multipropósito"/>
    <x v="55"/>
    <s v="C-0404-1003-2-10305b-0404004-02331"/>
    <s v="02-02-02-008-003-09"/>
    <x v="753"/>
    <x v="0"/>
    <x v="0"/>
    <s v="febrero"/>
    <x v="3"/>
    <x v="0"/>
    <x v="3"/>
    <n v="69208656"/>
    <n v="69208656"/>
    <s v="2-NO"/>
    <s v="4-N/A"/>
    <s v="2500 - Dirección de Gestión Catastral"/>
    <s v="2.3-99-GND-Gestión Catastral"/>
    <s v="SER012-Prestación de servicios personas naturales"/>
    <s v="DGC-1 Profesional Calidad SGC"/>
    <s v="3-Gobernanza del dato y la información de valor público"/>
    <s v="11001-BOGOTÁ, D.C."/>
    <n v="0"/>
    <n v="0"/>
    <n v="69208656"/>
    <n v="0"/>
    <n v="0"/>
    <n v="6291696"/>
    <n v="0"/>
    <n v="6291696"/>
    <n v="0"/>
    <n v="6291696"/>
    <n v="0"/>
    <n v="6291696"/>
    <n v="0"/>
    <n v="6291696"/>
    <n v="0"/>
    <n v="6291696"/>
    <n v="0"/>
    <n v="6291696"/>
    <n v="0"/>
    <n v="6291696"/>
    <n v="0"/>
    <n v="6291696"/>
    <n v="0"/>
    <n v="12583392"/>
    <m/>
    <m/>
    <m/>
    <m/>
    <s v="OK"/>
    <s v="OK"/>
  </r>
  <r>
    <s v="5.2500.1.1.25.15"/>
    <s v="INVERSIÓN"/>
    <x v="0"/>
    <x v="5"/>
    <s v="Ajustar el modelo de operación y de gestión catastral del Instituto"/>
    <s v="Servicio de Información Catastral"/>
    <s v="Realizar el levantamiento catastral en los municipios priorizados para la conformación del catastro multipropósito"/>
    <x v="55"/>
    <s v="C-0404-1003-2-10305b-0404004-02331"/>
    <s v="02-02-02-008-003-09"/>
    <x v="753"/>
    <x v="0"/>
    <x v="0"/>
    <s v="febrero"/>
    <x v="3"/>
    <x v="0"/>
    <x v="3"/>
    <n v="69208656"/>
    <n v="69208656"/>
    <s v="2-NO"/>
    <s v="4-N/A"/>
    <s v="2500 - Dirección de Gestión Catastral"/>
    <s v="2.3-99-GND-Gestión Catastral"/>
    <s v="SER012-Prestación de servicios personas naturales"/>
    <s v="DGC-1 Profesional Calidad SGC"/>
    <s v="3-Gobernanza del dato y la información de valor público"/>
    <s v="11001-BOGOTÁ, D.C."/>
    <n v="0"/>
    <n v="0"/>
    <n v="69208656"/>
    <n v="0"/>
    <n v="0"/>
    <n v="6291696"/>
    <n v="0"/>
    <n v="6291696"/>
    <n v="0"/>
    <n v="6291696"/>
    <n v="0"/>
    <n v="6291696"/>
    <n v="0"/>
    <n v="6291696"/>
    <n v="0"/>
    <n v="6291696"/>
    <n v="0"/>
    <n v="6291696"/>
    <n v="0"/>
    <n v="6291696"/>
    <n v="0"/>
    <n v="6291696"/>
    <n v="0"/>
    <n v="12583392"/>
    <m/>
    <m/>
    <m/>
    <m/>
    <s v="OK"/>
    <s v="OK"/>
  </r>
  <r>
    <s v="5.2500.1.1.25.16"/>
    <s v="INVERSIÓN"/>
    <x v="0"/>
    <x v="5"/>
    <s v="Ajustar el modelo de operación y de gestión catastral del Instituto"/>
    <s v="Servicio de Información Catastral"/>
    <s v="Realizar el levantamiento catastral en los municipios priorizados para la conformación del catastro multipropósito"/>
    <x v="55"/>
    <s v="C-0404-1003-2-10305b-0404004-02331"/>
    <s v="02-02-02-008-003-09"/>
    <x v="753"/>
    <x v="0"/>
    <x v="0"/>
    <s v="febrero"/>
    <x v="3"/>
    <x v="0"/>
    <x v="3"/>
    <n v="69208656"/>
    <n v="69208656"/>
    <s v="2-NO"/>
    <s v="4-N/A"/>
    <s v="2500 - Dirección de Gestión Catastral"/>
    <s v="2.3-99-GND-Gestión Catastral"/>
    <s v="SER012-Prestación de servicios personas naturales"/>
    <s v="DGC-1 Profesional Calidad SGC"/>
    <s v="3-Gobernanza del dato y la información de valor público"/>
    <s v="11001-BOGOTÁ, D.C."/>
    <n v="0"/>
    <n v="0"/>
    <n v="69208656"/>
    <n v="0"/>
    <n v="0"/>
    <n v="6291696"/>
    <n v="0"/>
    <n v="6291696"/>
    <n v="0"/>
    <n v="6291696"/>
    <n v="0"/>
    <n v="6291696"/>
    <n v="0"/>
    <n v="6291696"/>
    <n v="0"/>
    <n v="6291696"/>
    <n v="0"/>
    <n v="6291696"/>
    <n v="0"/>
    <n v="6291696"/>
    <n v="0"/>
    <n v="6291696"/>
    <n v="0"/>
    <n v="12583392"/>
    <m/>
    <m/>
    <m/>
    <m/>
    <s v="OK"/>
    <s v="OK"/>
  </r>
  <r>
    <s v="5.2500.1.1.25.17"/>
    <s v="INVERSIÓN"/>
    <x v="0"/>
    <x v="5"/>
    <s v="Ajustar el modelo de operación y de gestión catastral del Instituto"/>
    <s v="Servicio de Información Catastral"/>
    <s v="Realizar el levantamiento catastral en los municipios priorizados para la conformación del catastro multipropósito"/>
    <x v="55"/>
    <s v="C-0404-1003-2-10305b-0404004-02331"/>
    <s v="02-02-02-008-003-09"/>
    <x v="753"/>
    <x v="0"/>
    <x v="0"/>
    <s v="febrero"/>
    <x v="3"/>
    <x v="0"/>
    <x v="3"/>
    <n v="69208656"/>
    <n v="69208656"/>
    <s v="2-NO"/>
    <s v="4-N/A"/>
    <s v="2500 - Dirección de Gestión Catastral"/>
    <s v="2.3-99-GND-Gestión Catastral"/>
    <s v="SER012-Prestación de servicios personas naturales"/>
    <s v="DGC-1 Profesional Calidad SGC"/>
    <s v="3-Gobernanza del dato y la información de valor público"/>
    <s v="11001-BOGOTÁ, D.C."/>
    <n v="0"/>
    <n v="0"/>
    <n v="69208656"/>
    <n v="0"/>
    <n v="0"/>
    <n v="6291696"/>
    <n v="0"/>
    <n v="6291696"/>
    <n v="0"/>
    <n v="6291696"/>
    <n v="0"/>
    <n v="6291696"/>
    <n v="0"/>
    <n v="6291696"/>
    <n v="0"/>
    <n v="6291696"/>
    <n v="0"/>
    <n v="6291696"/>
    <n v="0"/>
    <n v="6291696"/>
    <n v="0"/>
    <n v="6291696"/>
    <n v="0"/>
    <n v="12583392"/>
    <m/>
    <m/>
    <m/>
    <m/>
    <s v="OK"/>
    <s v="OK"/>
  </r>
  <r>
    <s v="5.2500.1.1.25.18"/>
    <s v="INVERSIÓN"/>
    <x v="0"/>
    <x v="5"/>
    <s v="Ajustar el modelo de operación y de gestión catastral del Instituto"/>
    <s v="Servicio de Información Catastral"/>
    <s v="Realizar el levantamiento catastral en los municipios priorizados para la conformación del catastro multipropósito"/>
    <x v="55"/>
    <s v="C-0404-1003-2-10305b-0404004-02331"/>
    <s v="02-02-02-008-003-09"/>
    <x v="753"/>
    <x v="0"/>
    <x v="0"/>
    <s v="febrero"/>
    <x v="3"/>
    <x v="0"/>
    <x v="3"/>
    <n v="69208656"/>
    <n v="69208656"/>
    <s v="2-NO"/>
    <s v="4-N/A"/>
    <s v="2500 - Dirección de Gestión Catastral"/>
    <s v="2.3-99-GND-Gestión Catastral"/>
    <s v="SER012-Prestación de servicios personas naturales"/>
    <s v="DGC-1 Profesional Calidad SGC"/>
    <s v="3-Gobernanza del dato y la información de valor público"/>
    <s v="11001-BOGOTÁ, D.C."/>
    <n v="0"/>
    <n v="0"/>
    <n v="69208656"/>
    <n v="0"/>
    <n v="0"/>
    <n v="6291696"/>
    <n v="0"/>
    <n v="6291696"/>
    <n v="0"/>
    <n v="6291696"/>
    <n v="0"/>
    <n v="6291696"/>
    <n v="0"/>
    <n v="6291696"/>
    <n v="0"/>
    <n v="6291696"/>
    <n v="0"/>
    <n v="6291696"/>
    <n v="0"/>
    <n v="6291696"/>
    <n v="0"/>
    <n v="6291696"/>
    <n v="0"/>
    <n v="12583392"/>
    <m/>
    <m/>
    <m/>
    <m/>
    <s v="OK"/>
    <s v="OK"/>
  </r>
  <r>
    <s v="5.2500.1.1.25.19"/>
    <s v="INVERSIÓN"/>
    <x v="0"/>
    <x v="5"/>
    <s v="Ajustar el modelo de operación y de gestión catastral del Instituto"/>
    <s v="Servicio de Información Catastral"/>
    <s v="Realizar el levantamiento catastral en los municipios priorizados para la conformación del catastro multipropósito"/>
    <x v="55"/>
    <s v="C-0404-1003-2-10305b-0404004-02331"/>
    <s v="02-02-02-008-003-09"/>
    <x v="753"/>
    <x v="0"/>
    <x v="0"/>
    <s v="febrero"/>
    <x v="3"/>
    <x v="0"/>
    <x v="3"/>
    <n v="69208656"/>
    <n v="69208656"/>
    <s v="2-NO"/>
    <s v="4-N/A"/>
    <s v="2500 - Dirección de Gestión Catastral"/>
    <s v="2.3-99-GND-Gestión Catastral"/>
    <s v="SER012-Prestación de servicios personas naturales"/>
    <s v="DGC-1 Profesional Calidad SGC"/>
    <s v="3-Gobernanza del dato y la información de valor público"/>
    <s v="11001-BOGOTÁ, D.C."/>
    <n v="0"/>
    <n v="0"/>
    <n v="69208656"/>
    <n v="0"/>
    <n v="0"/>
    <n v="6291696"/>
    <n v="0"/>
    <n v="6291696"/>
    <n v="0"/>
    <n v="6291696"/>
    <n v="0"/>
    <n v="6291696"/>
    <n v="0"/>
    <n v="6291696"/>
    <n v="0"/>
    <n v="6291696"/>
    <n v="0"/>
    <n v="6291696"/>
    <n v="0"/>
    <n v="6291696"/>
    <n v="0"/>
    <n v="6291696"/>
    <n v="0"/>
    <n v="12583392"/>
    <m/>
    <m/>
    <m/>
    <m/>
    <s v="OK"/>
    <s v="OK"/>
  </r>
  <r>
    <s v="5.2500.1.1.25.2"/>
    <s v="INVERSIÓN"/>
    <x v="0"/>
    <x v="5"/>
    <s v="Ajustar el modelo de operación y de gestión catastral del Instituto"/>
    <s v="Servicio de Información Catastral"/>
    <s v="Realizar el levantamiento catastral en los municipios priorizados para la conformación del catastro multipropósito"/>
    <x v="55"/>
    <s v="C-0404-1003-2-10305b-0404004-02331"/>
    <s v="02-02-02-008-003-09"/>
    <x v="752"/>
    <x v="0"/>
    <x v="0"/>
    <s v="febrero"/>
    <x v="3"/>
    <x v="0"/>
    <x v="3"/>
    <n v="84000000"/>
    <n v="84000000"/>
    <s v="2-NO"/>
    <s v="4-N/A"/>
    <s v="2500 - Dirección de Gestión Catastral"/>
    <s v="2.3-99-GND-Gestión Catastral"/>
    <s v="SER012-Prestación de servicios personas naturales"/>
    <s v="DGC-1 Profesional Calidad SGC"/>
    <s v="3-Gobernanza del dato y la información de valor público"/>
    <s v="11001-BOGOTÁ, D.C."/>
    <n v="0"/>
    <n v="0"/>
    <n v="84000000"/>
    <n v="0"/>
    <n v="0"/>
    <n v="8000000"/>
    <n v="0"/>
    <n v="8000000"/>
    <n v="0"/>
    <n v="8000000"/>
    <n v="0"/>
    <n v="8000000"/>
    <n v="0"/>
    <n v="8000000"/>
    <n v="0"/>
    <n v="8000000"/>
    <n v="0"/>
    <n v="8000000"/>
    <n v="0"/>
    <n v="8000000"/>
    <n v="0"/>
    <n v="8000000"/>
    <n v="0"/>
    <n v="12000000"/>
    <m/>
    <m/>
    <m/>
    <m/>
    <s v="OK"/>
    <s v="OK"/>
  </r>
  <r>
    <s v="5.2500.1.1.25.20"/>
    <s v="INVERSIÓN"/>
    <x v="0"/>
    <x v="5"/>
    <s v="Ajustar el modelo de operación y de gestión catastral del Instituto"/>
    <s v="Servicio de Información Catastral"/>
    <s v="Realizar el levantamiento catastral en los municipios priorizados para la conformación del catastro multipropósito"/>
    <x v="55"/>
    <s v="C-0404-1003-2-10305b-0404004-02331"/>
    <s v="02-02-02-008-003-09"/>
    <x v="753"/>
    <x v="0"/>
    <x v="0"/>
    <s v="febrero"/>
    <x v="3"/>
    <x v="0"/>
    <x v="3"/>
    <n v="69208656"/>
    <n v="69208656"/>
    <s v="2-NO"/>
    <s v="4-N/A"/>
    <s v="2500 - Dirección de Gestión Catastral"/>
    <s v="2.3-99-GND-Gestión Catastral"/>
    <s v="SER012-Prestación de servicios personas naturales"/>
    <s v="DGC-1 Profesional Calidad SGC"/>
    <s v="3-Gobernanza del dato y la información de valor público"/>
    <s v="11001-BOGOTÁ, D.C."/>
    <n v="0"/>
    <n v="0"/>
    <n v="69208656"/>
    <n v="0"/>
    <n v="0"/>
    <n v="6291696"/>
    <n v="0"/>
    <n v="6291696"/>
    <n v="0"/>
    <n v="6291696"/>
    <n v="0"/>
    <n v="6291696"/>
    <n v="0"/>
    <n v="6291696"/>
    <n v="0"/>
    <n v="6291696"/>
    <n v="0"/>
    <n v="6291696"/>
    <n v="0"/>
    <n v="6291696"/>
    <n v="0"/>
    <n v="6291696"/>
    <n v="0"/>
    <n v="12583392"/>
    <m/>
    <m/>
    <m/>
    <m/>
    <s v="OK"/>
    <s v="OK"/>
  </r>
  <r>
    <s v="5.2500.1.1.25.21"/>
    <s v="INVERSIÓN"/>
    <x v="0"/>
    <x v="5"/>
    <s v="Ajustar el modelo de operación y de gestión catastral del Instituto"/>
    <s v="Servicio de Información Catastral"/>
    <s v="Realizar el levantamiento catastral en los municipios priorizados para la conformación del catastro multipropósito"/>
    <x v="55"/>
    <s v="C-0404-1003-2-10305b-0404004-02331"/>
    <s v="02-02-02-008-003-09"/>
    <x v="753"/>
    <x v="0"/>
    <x v="0"/>
    <s v="febrero"/>
    <x v="3"/>
    <x v="0"/>
    <x v="3"/>
    <n v="69208656"/>
    <n v="69208656"/>
    <s v="2-NO"/>
    <s v="4-N/A"/>
    <s v="2500 - Dirección de Gestión Catastral"/>
    <s v="2.3-99-GND-Gestión Catastral"/>
    <s v="SER012-Prestación de servicios personas naturales"/>
    <s v="DGC-1 Profesional Calidad SGC"/>
    <s v="3-Gobernanza del dato y la información de valor público"/>
    <s v="11001-BOGOTÁ, D.C."/>
    <n v="0"/>
    <n v="0"/>
    <n v="69208656"/>
    <n v="0"/>
    <n v="0"/>
    <n v="6291696"/>
    <n v="0"/>
    <n v="6291696"/>
    <n v="0"/>
    <n v="6291696"/>
    <n v="0"/>
    <n v="6291696"/>
    <n v="0"/>
    <n v="6291696"/>
    <n v="0"/>
    <n v="6291696"/>
    <n v="0"/>
    <n v="6291696"/>
    <n v="0"/>
    <n v="6291696"/>
    <n v="0"/>
    <n v="6291696"/>
    <n v="0"/>
    <n v="12583392"/>
    <m/>
    <m/>
    <m/>
    <m/>
    <s v="OK"/>
    <s v="OK"/>
  </r>
  <r>
    <s v="5.2500.1.1.25.22"/>
    <s v="INVERSIÓN"/>
    <x v="0"/>
    <x v="5"/>
    <s v="Ajustar el modelo de operación y de gestión catastral del Instituto"/>
    <s v="Servicio de Información Catastral"/>
    <s v="Realizar el levantamiento catastral en los municipios priorizados para la conformación del catastro multipropósito"/>
    <x v="55"/>
    <s v="C-0404-1003-2-10305b-0404004-02331"/>
    <s v="02-02-02-008-003-09"/>
    <x v="753"/>
    <x v="0"/>
    <x v="0"/>
    <s v="febrero"/>
    <x v="3"/>
    <x v="0"/>
    <x v="3"/>
    <n v="69208656"/>
    <n v="69208656"/>
    <s v="2-NO"/>
    <s v="4-N/A"/>
    <s v="2500 - Dirección de Gestión Catastral"/>
    <s v="2.3-99-GND-Gestión Catastral"/>
    <s v="SER012-Prestación de servicios personas naturales"/>
    <s v="DGC-1 Profesional Calidad SGC"/>
    <s v="3-Gobernanza del dato y la información de valor público"/>
    <s v="11001-BOGOTÁ, D.C."/>
    <n v="0"/>
    <n v="0"/>
    <n v="69208656"/>
    <n v="0"/>
    <n v="0"/>
    <n v="6291696"/>
    <n v="0"/>
    <n v="6291696"/>
    <n v="0"/>
    <n v="6291696"/>
    <n v="0"/>
    <n v="6291696"/>
    <n v="0"/>
    <n v="6291696"/>
    <n v="0"/>
    <n v="6291696"/>
    <n v="0"/>
    <n v="6291696"/>
    <n v="0"/>
    <n v="6291696"/>
    <n v="0"/>
    <n v="6291696"/>
    <n v="0"/>
    <n v="12583392"/>
    <m/>
    <m/>
    <m/>
    <m/>
    <s v="OK"/>
    <s v="OK"/>
  </r>
  <r>
    <s v="5.2500.1.1.25.23"/>
    <s v="INVERSIÓN"/>
    <x v="0"/>
    <x v="5"/>
    <s v="Ajustar el modelo de operación y de gestión catastral del Instituto"/>
    <s v="Servicio de Información Catastral"/>
    <s v="Realizar el levantamiento catastral en los municipios priorizados para la conformación del catastro multipropósito"/>
    <x v="55"/>
    <s v="C-0404-1003-2-10305b-0404004-02331"/>
    <s v="02-02-02-008-003-09"/>
    <x v="753"/>
    <x v="0"/>
    <x v="0"/>
    <s v="febrero"/>
    <x v="3"/>
    <x v="0"/>
    <x v="3"/>
    <n v="69208656"/>
    <n v="69208656"/>
    <s v="2-NO"/>
    <s v="4-N/A"/>
    <s v="2500 - Dirección de Gestión Catastral"/>
    <s v="2.3-99-GND-Gestión Catastral"/>
    <s v="SER012-Prestación de servicios personas naturales"/>
    <s v="DGC-1 Profesional Calidad SGC"/>
    <s v="3-Gobernanza del dato y la información de valor público"/>
    <s v="11001-BOGOTÁ, D.C."/>
    <n v="0"/>
    <n v="0"/>
    <n v="69208656"/>
    <n v="0"/>
    <n v="0"/>
    <n v="6291696"/>
    <n v="0"/>
    <n v="6291696"/>
    <n v="0"/>
    <n v="6291696"/>
    <n v="0"/>
    <n v="6291696"/>
    <n v="0"/>
    <n v="6291696"/>
    <n v="0"/>
    <n v="6291696"/>
    <n v="0"/>
    <n v="6291696"/>
    <n v="0"/>
    <n v="6291696"/>
    <n v="0"/>
    <n v="6291696"/>
    <n v="0"/>
    <n v="12583392"/>
    <m/>
    <m/>
    <m/>
    <m/>
    <s v="OK"/>
    <s v="OK"/>
  </r>
  <r>
    <s v="5.2500.1.1.25.24"/>
    <s v="INVERSIÓN"/>
    <x v="0"/>
    <x v="5"/>
    <s v="Ajustar el modelo de operación y de gestión catastral del Instituto"/>
    <s v="Servicio de Información Catastral"/>
    <s v="Realizar el levantamiento catastral en los municipios priorizados para la conformación del catastro multipropósito"/>
    <x v="55"/>
    <s v="C-0404-1003-2-10305b-0404004-02331"/>
    <s v="02-02-02-008-003-09"/>
    <x v="753"/>
    <x v="0"/>
    <x v="0"/>
    <s v="febrero"/>
    <x v="3"/>
    <x v="0"/>
    <x v="3"/>
    <n v="69208656"/>
    <n v="69208656"/>
    <s v="2-NO"/>
    <s v="4-N/A"/>
    <s v="2500 - Dirección de Gestión Catastral"/>
    <s v="2.3-99-GND-Gestión Catastral"/>
    <s v="SER012-Prestación de servicios personas naturales"/>
    <s v="DGC-1 Profesional Calidad SGC"/>
    <s v="3-Gobernanza del dato y la información de valor público"/>
    <s v="11001-BOGOTÁ, D.C."/>
    <n v="0"/>
    <n v="0"/>
    <n v="69208656"/>
    <n v="0"/>
    <n v="0"/>
    <n v="6291696"/>
    <n v="0"/>
    <n v="6291696"/>
    <n v="0"/>
    <n v="6291696"/>
    <n v="0"/>
    <n v="6291696"/>
    <n v="0"/>
    <n v="6291696"/>
    <n v="0"/>
    <n v="6291696"/>
    <n v="0"/>
    <n v="6291696"/>
    <n v="0"/>
    <n v="6291696"/>
    <n v="0"/>
    <n v="6291696"/>
    <n v="0"/>
    <n v="12583392"/>
    <m/>
    <m/>
    <m/>
    <m/>
    <s v="OK"/>
    <s v="OK"/>
  </r>
  <r>
    <s v="5.2500.1.1.25.25"/>
    <s v="INVERSIÓN"/>
    <x v="0"/>
    <x v="5"/>
    <s v="Ajustar el modelo de operación y de gestión catastral del Instituto"/>
    <s v="Servicio de Información Catastral"/>
    <s v="Realizar el levantamiento catastral en los municipios priorizados para la conformación del catastro multipropósito"/>
    <x v="55"/>
    <s v="C-0404-1003-2-10305b-0404004-02331"/>
    <s v="02-02-02-008-003-09"/>
    <x v="753"/>
    <x v="0"/>
    <x v="0"/>
    <s v="febrero"/>
    <x v="3"/>
    <x v="0"/>
    <x v="3"/>
    <n v="69208656"/>
    <n v="69208656"/>
    <s v="2-NO"/>
    <s v="4-N/A"/>
    <s v="2500 - Dirección de Gestión Catastral"/>
    <s v="2.3-99-GND-Gestión Catastral"/>
    <s v="SER012-Prestación de servicios personas naturales"/>
    <s v="DGC-1 Profesional Calidad SGC"/>
    <s v="3-Gobernanza del dato y la información de valor público"/>
    <s v="11001-BOGOTÁ, D.C."/>
    <n v="0"/>
    <n v="0"/>
    <n v="69208656"/>
    <n v="0"/>
    <n v="0"/>
    <n v="6291696"/>
    <n v="0"/>
    <n v="6291696"/>
    <n v="0"/>
    <n v="6291696"/>
    <n v="0"/>
    <n v="6291696"/>
    <n v="0"/>
    <n v="6291696"/>
    <n v="0"/>
    <n v="6291696"/>
    <n v="0"/>
    <n v="6291696"/>
    <n v="0"/>
    <n v="6291696"/>
    <n v="0"/>
    <n v="6291696"/>
    <n v="0"/>
    <n v="12583392"/>
    <m/>
    <m/>
    <m/>
    <m/>
    <s v="OK"/>
    <s v="OK"/>
  </r>
  <r>
    <s v="5.2500.1.1.25.26"/>
    <s v="INVERSIÓN"/>
    <x v="0"/>
    <x v="5"/>
    <s v="Ajustar el modelo de operación y de gestión catastral del Instituto"/>
    <s v="Servicio de Información Catastral"/>
    <s v="Realizar el levantamiento catastral en los municipios priorizados para la conformación del catastro multipropósito"/>
    <x v="55"/>
    <s v="C-0404-1003-2-10305b-0404004-02331"/>
    <s v="02-02-02-008-003-09"/>
    <x v="754"/>
    <x v="0"/>
    <x v="0"/>
    <s v="febrero"/>
    <x v="8"/>
    <x v="0"/>
    <x v="3"/>
    <n v="90090000"/>
    <n v="90090000"/>
    <s v="2-NO"/>
    <s v="4-N/A"/>
    <s v="2500 - Dirección de Gestión Catastral"/>
    <s v="2.3-99-GND-Gestión Catastral"/>
    <s v="SER012-Prestación de servicios personas naturales"/>
    <s v="DGC-1 Profesional Calidad SGC"/>
    <s v="3-Gobernanza del dato y la información de valor público"/>
    <s v="11001-BOGOTÁ, D.C."/>
    <n v="0"/>
    <n v="0"/>
    <n v="90090000"/>
    <n v="0"/>
    <n v="0"/>
    <n v="12870000"/>
    <n v="0"/>
    <n v="12870000"/>
    <n v="0"/>
    <n v="12870000"/>
    <n v="0"/>
    <n v="12870000"/>
    <n v="0"/>
    <n v="12870000"/>
    <n v="0"/>
    <n v="12870000"/>
    <n v="0"/>
    <n v="12870000"/>
    <n v="0"/>
    <n v="0"/>
    <n v="0"/>
    <n v="0"/>
    <n v="0"/>
    <n v="0"/>
    <m/>
    <m/>
    <m/>
    <m/>
    <s v="OK"/>
    <s v="OK"/>
  </r>
  <r>
    <s v="5.2500.1.1.25.27"/>
    <s v="INVERSIÓN"/>
    <x v="0"/>
    <x v="5"/>
    <s v="Ajustar el modelo de operación y de gestión catastral del Instituto"/>
    <s v="Servicio de Información Catastral"/>
    <s v="Realizar el levantamiento catastral en los municipios priorizados para la conformación del catastro multipropósito"/>
    <x v="55"/>
    <s v="C-0404-1003-2-10305b-0404004-02331"/>
    <s v="02-02-02-008-003-09"/>
    <x v="755"/>
    <x v="0"/>
    <x v="0"/>
    <s v="febrero"/>
    <x v="8"/>
    <x v="0"/>
    <x v="3"/>
    <n v="83848628"/>
    <n v="83848628"/>
    <s v="2-NO"/>
    <s v="4-N/A"/>
    <s v="2500 - Dirección de Gestión Catastral"/>
    <s v="2.3-99-GND-Gestión Catastral"/>
    <s v="SER012-Prestación de servicios personas naturales"/>
    <s v="DGC-14 Seguimiento transversal proyectos"/>
    <s v="3-Gobernanza del dato y la información de valor público"/>
    <s v="11001-BOGOTÁ, D.C."/>
    <n v="0"/>
    <n v="0"/>
    <n v="83848628"/>
    <n v="0"/>
    <n v="0"/>
    <n v="11978375"/>
    <n v="0"/>
    <n v="11978375"/>
    <n v="0"/>
    <n v="11978375"/>
    <n v="0"/>
    <n v="11978375"/>
    <n v="0"/>
    <n v="11978375"/>
    <n v="0"/>
    <n v="11978375"/>
    <n v="0"/>
    <n v="11978378"/>
    <n v="0"/>
    <n v="0"/>
    <n v="0"/>
    <n v="0"/>
    <n v="0"/>
    <n v="0"/>
    <m/>
    <m/>
    <m/>
    <m/>
    <s v="OK"/>
    <s v="OK"/>
  </r>
  <r>
    <s v="5.2500.1.1.25.28"/>
    <s v="INVERSIÓN"/>
    <x v="0"/>
    <x v="5"/>
    <s v="Ajustar el modelo de operación y de gestión catastral del Instituto"/>
    <s v="Servicio de Información Catastral"/>
    <s v="Realizar el levantamiento catastral en los municipios priorizados para la conformación del catastro multipropósito"/>
    <x v="55"/>
    <s v="C-0404-1003-2-10305b-0404004-02331"/>
    <s v="02-02-02-008-003-09"/>
    <x v="755"/>
    <x v="0"/>
    <x v="0"/>
    <s v="febrero"/>
    <x v="8"/>
    <x v="0"/>
    <x v="3"/>
    <n v="83848628"/>
    <n v="83848628"/>
    <s v="2-NO"/>
    <s v="4-N/A"/>
    <s v="2500 - Dirección de Gestión Catastral"/>
    <s v="2.3-99-GND-Gestión Catastral"/>
    <s v="SER012-Prestación de servicios personas naturales"/>
    <s v="DGC-14 Seguimiento transversal proyectos"/>
    <s v="3-Gobernanza del dato y la información de valor público"/>
    <s v="11001-BOGOTÁ, D.C."/>
    <n v="0"/>
    <n v="0"/>
    <n v="83848628"/>
    <n v="0"/>
    <n v="0"/>
    <n v="11978375"/>
    <n v="0"/>
    <n v="11978375"/>
    <n v="0"/>
    <n v="11978375"/>
    <n v="0"/>
    <n v="11978375"/>
    <n v="0"/>
    <n v="11978375"/>
    <n v="0"/>
    <n v="11978375"/>
    <n v="0"/>
    <n v="11978378"/>
    <n v="0"/>
    <n v="0"/>
    <n v="0"/>
    <n v="0"/>
    <n v="0"/>
    <n v="0"/>
    <m/>
    <m/>
    <m/>
    <m/>
    <s v="OK"/>
    <s v="OK"/>
  </r>
  <r>
    <s v="5.2500.1.1.25.29"/>
    <s v="INVERSIÓN"/>
    <x v="0"/>
    <x v="5"/>
    <s v="Ajustar el modelo de operación y de gestión catastral del Instituto"/>
    <s v="Servicio de Información Catastral"/>
    <s v="Realizar el levantamiento catastral en los municipios priorizados para la conformación del catastro multipropósito"/>
    <x v="55"/>
    <s v="C-0404-1003-2-10305b-0404004-02331"/>
    <s v="02-02-02-008-003-09"/>
    <x v="755"/>
    <x v="0"/>
    <x v="0"/>
    <s v="febrero"/>
    <x v="8"/>
    <x v="0"/>
    <x v="3"/>
    <n v="83848628"/>
    <n v="83848628"/>
    <s v="2-NO"/>
    <s v="4-N/A"/>
    <s v="2500 - Dirección de Gestión Catastral"/>
    <s v="2.3-99-GND-Gestión Catastral"/>
    <s v="SER012-Prestación de servicios personas naturales"/>
    <s v="DGC-14 Seguimiento transversal proyectos"/>
    <s v="3-Gobernanza del dato y la información de valor público"/>
    <s v="11001-BOGOTÁ, D.C."/>
    <n v="0"/>
    <n v="0"/>
    <n v="83848628"/>
    <n v="0"/>
    <n v="0"/>
    <n v="11978375"/>
    <n v="0"/>
    <n v="11978375"/>
    <n v="0"/>
    <n v="11978375"/>
    <n v="0"/>
    <n v="11978375"/>
    <n v="0"/>
    <n v="11978375"/>
    <n v="0"/>
    <n v="11978375"/>
    <n v="0"/>
    <n v="11978378"/>
    <n v="0"/>
    <n v="0"/>
    <n v="0"/>
    <n v="0"/>
    <n v="0"/>
    <n v="0"/>
    <m/>
    <m/>
    <m/>
    <m/>
    <s v="OK"/>
    <s v="OK"/>
  </r>
  <r>
    <s v="5.2500.1.1.25.3"/>
    <s v="INVERSIÓN"/>
    <x v="0"/>
    <x v="5"/>
    <s v="Ajustar el modelo de operación y de gestión catastral del Instituto"/>
    <s v="Servicio de Información Catastral"/>
    <s v="Realizar el levantamiento catastral en los municipios priorizados para la conformación del catastro multipropósito"/>
    <x v="55"/>
    <s v="C-0404-1003-2-10305b-0404004-02331"/>
    <s v="02-02-02-008-003-09"/>
    <x v="752"/>
    <x v="0"/>
    <x v="0"/>
    <s v="febrero"/>
    <x v="3"/>
    <x v="0"/>
    <x v="3"/>
    <n v="84000000"/>
    <n v="84000000"/>
    <s v="2-NO"/>
    <s v="4-N/A"/>
    <s v="2500 - Dirección de Gestión Catastral"/>
    <s v="2.3-99-GND-Gestión Catastral"/>
    <s v="SER012-Prestación de servicios personas naturales"/>
    <s v="DGC-1 Profesional Calidad SGC"/>
    <s v="3-Gobernanza del dato y la información de valor público"/>
    <s v="11001-BOGOTÁ, D.C."/>
    <n v="0"/>
    <n v="0"/>
    <n v="84000000"/>
    <n v="0"/>
    <n v="0"/>
    <n v="8000000"/>
    <n v="0"/>
    <n v="8000000"/>
    <n v="0"/>
    <n v="8000000"/>
    <n v="0"/>
    <n v="8000000"/>
    <n v="0"/>
    <n v="8000000"/>
    <n v="0"/>
    <n v="8000000"/>
    <n v="0"/>
    <n v="8000000"/>
    <n v="0"/>
    <n v="8000000"/>
    <n v="0"/>
    <n v="8000000"/>
    <n v="0"/>
    <n v="12000000"/>
    <m/>
    <m/>
    <m/>
    <m/>
    <s v="OK"/>
    <s v="OK"/>
  </r>
  <r>
    <s v="5.2500.1.1.25.30"/>
    <s v="INVERSIÓN"/>
    <x v="0"/>
    <x v="5"/>
    <s v="Ajustar el modelo de operación y de gestión catastral del Instituto"/>
    <s v="Servicio de Información Catastral"/>
    <s v="Realizar el levantamiento catastral en los municipios priorizados para la conformación del catastro multipropósito"/>
    <x v="55"/>
    <s v="C-0404-1003-2-10305b-0404004-02331"/>
    <s v="02-02-02-008-003-09"/>
    <x v="755"/>
    <x v="0"/>
    <x v="0"/>
    <s v="febrero"/>
    <x v="8"/>
    <x v="0"/>
    <x v="3"/>
    <n v="83848628"/>
    <n v="83848628"/>
    <s v="2-NO"/>
    <s v="4-N/A"/>
    <s v="2500 - Dirección de Gestión Catastral"/>
    <s v="2.3-99-GND-Gestión Catastral"/>
    <s v="SER012-Prestación de servicios personas naturales"/>
    <s v="DGC-14 Seguimiento transversal proyectos"/>
    <s v="3-Gobernanza del dato y la información de valor público"/>
    <s v="11001-BOGOTÁ, D.C."/>
    <n v="0"/>
    <n v="0"/>
    <n v="83848628"/>
    <n v="0"/>
    <n v="0"/>
    <n v="11978375"/>
    <n v="0"/>
    <n v="11978375"/>
    <n v="0"/>
    <n v="11978375"/>
    <n v="0"/>
    <n v="11978375"/>
    <n v="0"/>
    <n v="11978375"/>
    <n v="0"/>
    <n v="11978375"/>
    <n v="0"/>
    <n v="11978378"/>
    <n v="0"/>
    <n v="0"/>
    <n v="0"/>
    <n v="0"/>
    <n v="0"/>
    <n v="0"/>
    <m/>
    <m/>
    <m/>
    <m/>
    <s v="OK"/>
    <s v="OK"/>
  </r>
  <r>
    <s v="5.2500.1.1.25.31"/>
    <s v="INVERSIÓN"/>
    <x v="0"/>
    <x v="5"/>
    <s v="Ajustar el modelo de operación y de gestión catastral del Instituto"/>
    <s v="Servicio de Información Catastral"/>
    <s v="Realizar el levantamiento catastral en los municipios priorizados para la conformación del catastro multipropósito"/>
    <x v="55"/>
    <s v="C-0404-1003-2-10305b-0404004-02331"/>
    <s v="02-02-02-008-003-09"/>
    <x v="756"/>
    <x v="0"/>
    <x v="0"/>
    <s v="febrero"/>
    <x v="8"/>
    <x v="0"/>
    <x v="3"/>
    <n v="90754301"/>
    <n v="90754301"/>
    <s v="2-NO"/>
    <s v="4-N/A"/>
    <s v="2500 - Dirección de Gestión Catastral"/>
    <s v="2.3-99-GND-Gestión Catastral"/>
    <s v="SER012-Prestación de servicios personas naturales"/>
    <s v="DGC-73 Profesional Técnico"/>
    <s v="3-Gobernanza del dato y la información de valor público"/>
    <s v="11001-BOGOTÁ, D.C."/>
    <n v="0"/>
    <n v="0"/>
    <n v="90754301"/>
    <n v="0"/>
    <n v="0"/>
    <n v="12964900"/>
    <n v="0"/>
    <n v="12964900"/>
    <n v="0"/>
    <n v="12964900"/>
    <n v="0"/>
    <n v="12964900"/>
    <n v="0"/>
    <n v="12964900"/>
    <n v="0"/>
    <n v="12964900"/>
    <n v="0"/>
    <n v="12964901"/>
    <n v="0"/>
    <n v="0"/>
    <n v="0"/>
    <n v="0"/>
    <n v="0"/>
    <n v="0"/>
    <m/>
    <m/>
    <m/>
    <m/>
    <s v="OK"/>
    <s v="OK"/>
  </r>
  <r>
    <s v="5.2500.1.1.25.32"/>
    <s v="INVERSIÓN"/>
    <x v="0"/>
    <x v="5"/>
    <s v="Ajustar el modelo de operación y de gestión catastral del Instituto"/>
    <s v="Servicio de Información Catastral"/>
    <s v="Realizar el levantamiento catastral en los municipios priorizados para la conformación del catastro multipropósito"/>
    <x v="55"/>
    <s v="C-0404-1003-2-10305b-0404004-02331"/>
    <s v="02-02-02-008-003-09"/>
    <x v="756"/>
    <x v="0"/>
    <x v="0"/>
    <s v="febrero"/>
    <x v="8"/>
    <x v="0"/>
    <x v="3"/>
    <n v="57752737"/>
    <n v="57752737"/>
    <s v="2-NO"/>
    <s v="4-N/A"/>
    <s v="2500 - Dirección de Gestión Catastral"/>
    <s v="2.3-99-GND-Gestión Catastral"/>
    <s v="SER012-Prestación de servicios personas naturales"/>
    <s v="DGC-73 Profesional Técnico"/>
    <s v="3-Gobernanza del dato y la información de valor público"/>
    <s v="11001-BOGOTÁ, D.C."/>
    <n v="0"/>
    <n v="0"/>
    <n v="57752737"/>
    <n v="0"/>
    <n v="0"/>
    <n v="8250391"/>
    <n v="0"/>
    <n v="8250391"/>
    <n v="0"/>
    <n v="8250391"/>
    <n v="0"/>
    <n v="8250391"/>
    <n v="0"/>
    <n v="8250391"/>
    <n v="0"/>
    <n v="8250391"/>
    <n v="0"/>
    <n v="8250391"/>
    <n v="0"/>
    <n v="0"/>
    <n v="0"/>
    <n v="0"/>
    <n v="0"/>
    <n v="0"/>
    <m/>
    <m/>
    <m/>
    <m/>
    <s v="OK"/>
    <s v="OK"/>
  </r>
  <r>
    <s v="5.2500.1.1.25.33"/>
    <s v="INVERSIÓN"/>
    <x v="0"/>
    <x v="5"/>
    <s v="Ajustar el modelo de operación y de gestión catastral del Instituto"/>
    <s v="Servicio de Información Catastral"/>
    <s v="Realizar el levantamiento catastral en los municipios priorizados para la conformación del catastro multipropósito"/>
    <x v="57"/>
    <s v="C-0404-1003-2-10305b-0404004-02331"/>
    <s v="02-02-02-008-003-09"/>
    <x v="757"/>
    <x v="0"/>
    <x v="0"/>
    <s v="febrero"/>
    <x v="8"/>
    <x v="0"/>
    <x v="3"/>
    <n v="56000000"/>
    <n v="56000000"/>
    <s v="2-NO"/>
    <s v="4-N/A"/>
    <s v="2500 - Dirección de Gestión Catastral"/>
    <s v="2.3-99-GND-Gestión Catastral"/>
    <s v="SER012-Prestación de servicios personas naturales"/>
    <s v="DGC-4 Profesional Social"/>
    <s v="3-Gobernanza del dato y la información de valor público"/>
    <s v="11001-BOGOTÁ, D.C."/>
    <n v="0"/>
    <n v="0"/>
    <n v="56000000"/>
    <n v="0"/>
    <n v="0"/>
    <n v="8000000"/>
    <n v="0"/>
    <n v="8000000"/>
    <n v="0"/>
    <n v="8000000"/>
    <n v="0"/>
    <n v="8000000"/>
    <n v="0"/>
    <n v="8000000"/>
    <n v="0"/>
    <n v="8000000"/>
    <n v="0"/>
    <n v="8000000"/>
    <n v="0"/>
    <n v="0"/>
    <n v="0"/>
    <n v="0"/>
    <n v="0"/>
    <n v="0"/>
    <m/>
    <m/>
    <m/>
    <m/>
    <s v="OK"/>
    <s v="OK"/>
  </r>
  <r>
    <s v="5.2500.1.1.25.34"/>
    <s v="INVERSIÓN"/>
    <x v="0"/>
    <x v="5"/>
    <s v="Ajustar el modelo de operación y de gestión catastral del Instituto"/>
    <s v="Servicio de Información Catastral"/>
    <s v="Realizar el levantamiento catastral en los municipios priorizados para la conformación del catastro multipropósito"/>
    <x v="57"/>
    <s v="C-0404-1003-2-10305b-0404004-02331"/>
    <s v="02-02-02-008-003-09"/>
    <x v="757"/>
    <x v="0"/>
    <x v="0"/>
    <s v="febrero"/>
    <x v="8"/>
    <x v="0"/>
    <x v="3"/>
    <n v="57752737"/>
    <n v="57752737"/>
    <s v="2-NO"/>
    <s v="4-N/A"/>
    <s v="2500 - Dirección de Gestión Catastral"/>
    <s v="2.3-99-GND-Gestión Catastral"/>
    <s v="SER012-Prestación de servicios personas naturales"/>
    <s v="DGC-4 Profesional Social"/>
    <s v="3-Gobernanza del dato y la información de valor público"/>
    <s v="11001-BOGOTÁ, D.C."/>
    <n v="0"/>
    <n v="0"/>
    <n v="57752737"/>
    <n v="0"/>
    <n v="0"/>
    <n v="8250391"/>
    <n v="0"/>
    <n v="8250391"/>
    <n v="0"/>
    <n v="8250391"/>
    <n v="0"/>
    <n v="8250391"/>
    <n v="0"/>
    <n v="8250391"/>
    <n v="0"/>
    <n v="8250391"/>
    <n v="0"/>
    <n v="8250391"/>
    <n v="0"/>
    <n v="0"/>
    <n v="0"/>
    <n v="0"/>
    <n v="0"/>
    <n v="0"/>
    <m/>
    <m/>
    <m/>
    <m/>
    <s v="OK"/>
    <s v="OK"/>
  </r>
  <r>
    <s v="5.2500.1.1.25.35"/>
    <s v="INVERSIÓN"/>
    <x v="0"/>
    <x v="5"/>
    <s v="Ajustar el modelo de operación y de gestión catastral del Instituto"/>
    <s v="Servicio de Información Catastral"/>
    <s v="Realizar el levantamiento catastral en los municipios priorizados para la conformación del catastro multipropósito"/>
    <x v="57"/>
    <s v="C-0404-1003-2-10305b-0404004-02331"/>
    <s v="02-02-02-008-003-09"/>
    <x v="757"/>
    <x v="0"/>
    <x v="0"/>
    <s v="febrero"/>
    <x v="8"/>
    <x v="0"/>
    <x v="3"/>
    <n v="57752737"/>
    <n v="57752737"/>
    <s v="2-NO"/>
    <s v="4-N/A"/>
    <s v="2500 - Dirección de Gestión Catastral"/>
    <s v="2.3-99-GND-Gestión Catastral"/>
    <s v="SER012-Prestación de servicios personas naturales"/>
    <s v="DGC-4 Profesional Social"/>
    <s v="3-Gobernanza del dato y la información de valor público"/>
    <s v="11001-BOGOTÁ, D.C."/>
    <n v="0"/>
    <n v="0"/>
    <n v="57752737"/>
    <n v="0"/>
    <n v="0"/>
    <n v="8250391"/>
    <n v="0"/>
    <n v="8250391"/>
    <n v="0"/>
    <n v="8250391"/>
    <n v="0"/>
    <n v="8250391"/>
    <n v="0"/>
    <n v="8250391"/>
    <n v="0"/>
    <n v="8250391"/>
    <n v="0"/>
    <n v="8250391"/>
    <n v="0"/>
    <n v="0"/>
    <n v="0"/>
    <n v="0"/>
    <n v="0"/>
    <n v="0"/>
    <m/>
    <m/>
    <m/>
    <m/>
    <s v="OK"/>
    <s v="OK"/>
  </r>
  <r>
    <s v="5.2500.1.1.25.36"/>
    <s v="INVERSIÓN"/>
    <x v="0"/>
    <x v="5"/>
    <s v="Ajustar el modelo de operación y de gestión catastral del Instituto"/>
    <s v="Servicio de Información Catastral"/>
    <s v="Realizar el levantamiento catastral en los municipios priorizados para la conformación del catastro multipropósito"/>
    <x v="57"/>
    <s v="C-0404-1003-2-10305b-0404004-02331"/>
    <s v="02-02-02-008-003-09"/>
    <x v="757"/>
    <x v="0"/>
    <x v="0"/>
    <s v="febrero"/>
    <x v="8"/>
    <x v="0"/>
    <x v="3"/>
    <n v="57752737"/>
    <n v="57752737"/>
    <s v="2-NO"/>
    <s v="4-N/A"/>
    <s v="2500 - Dirección de Gestión Catastral"/>
    <s v="2.3-99-GND-Gestión Catastral"/>
    <s v="SER012-Prestación de servicios personas naturales"/>
    <s v="DGC-4 Profesional Social"/>
    <s v="3-Gobernanza del dato y la información de valor público"/>
    <s v="11001-BOGOTÁ, D.C."/>
    <n v="0"/>
    <n v="0"/>
    <n v="57752737"/>
    <n v="0"/>
    <n v="0"/>
    <n v="8250391"/>
    <n v="0"/>
    <n v="8250391"/>
    <n v="0"/>
    <n v="8250391"/>
    <n v="0"/>
    <n v="8250391"/>
    <n v="0"/>
    <n v="8250391"/>
    <n v="0"/>
    <n v="8250391"/>
    <n v="0"/>
    <n v="8250391"/>
    <n v="0"/>
    <n v="0"/>
    <n v="0"/>
    <n v="0"/>
    <n v="0"/>
    <n v="0"/>
    <m/>
    <m/>
    <m/>
    <m/>
    <s v="OK"/>
    <s v="OK"/>
  </r>
  <r>
    <s v="5.2500.1.1.25.37"/>
    <s v="INVERSIÓN"/>
    <x v="0"/>
    <x v="5"/>
    <s v="Ajustar el modelo de operación y de gestión catastral del Instituto"/>
    <s v="Servicio de Información Catastral"/>
    <s v="Realizar el levantamiento catastral en los municipios priorizados para la conformación del catastro multipropósito"/>
    <x v="55"/>
    <s v="C-0404-1003-2-10305b-0404004-02331"/>
    <s v="02-02-02-008-003-09"/>
    <x v="758"/>
    <x v="0"/>
    <x v="0"/>
    <s v="febrero"/>
    <x v="8"/>
    <x v="0"/>
    <x v="3"/>
    <n v="56000000"/>
    <n v="56000000"/>
    <s v="2-NO"/>
    <s v="4-N/A"/>
    <s v="2500 - Dirección de Gestión Catastral"/>
    <s v="2.3-99-GND-Gestión Catastral"/>
    <s v="SER012-Prestación de servicios personas naturales"/>
    <s v="DGC-2 Profesional ambiental"/>
    <s v="3-Gobernanza del dato y la información de valor público"/>
    <s v="11001-BOGOTÁ, D.C."/>
    <n v="0"/>
    <n v="0"/>
    <n v="56000000"/>
    <n v="0"/>
    <n v="0"/>
    <n v="8000000"/>
    <n v="0"/>
    <n v="8000000"/>
    <n v="0"/>
    <n v="8000000"/>
    <n v="0"/>
    <n v="8000000"/>
    <n v="0"/>
    <n v="8000000"/>
    <n v="0"/>
    <n v="8000000"/>
    <n v="0"/>
    <n v="8000000"/>
    <n v="0"/>
    <n v="0"/>
    <n v="0"/>
    <n v="0"/>
    <n v="0"/>
    <n v="0"/>
    <m/>
    <m/>
    <m/>
    <m/>
    <s v="OK"/>
    <s v="OK"/>
  </r>
  <r>
    <s v="5.2500.1.1.25.38"/>
    <s v="INVERSIÓN"/>
    <x v="0"/>
    <x v="5"/>
    <s v="Ajustar el modelo de operación y de gestión catastral del Instituto"/>
    <s v="Servicio de Información Catastral"/>
    <s v="Realizar el levantamiento catastral en los municipios priorizados para la conformación del catastro multipropósito"/>
    <x v="55"/>
    <s v="C-0404-1003-2-10305b-0404004-02331"/>
    <s v="02-02-02-008-003-09"/>
    <x v="759"/>
    <x v="0"/>
    <x v="0"/>
    <s v="febrero"/>
    <x v="8"/>
    <x v="0"/>
    <x v="3"/>
    <n v="56000000"/>
    <n v="56000000"/>
    <s v="2-NO"/>
    <s v="4-N/A"/>
    <s v="2500 - Dirección de Gestión Catastral"/>
    <s v="2.3-99-GND-Gestión Catastral"/>
    <s v="SER012-Prestación de servicios personas naturales"/>
    <s v="DGC-1 Profesional Calidad SGC"/>
    <s v="3-Gobernanza del dato y la información de valor público"/>
    <s v="11001-BOGOTÁ, D.C."/>
    <n v="0"/>
    <n v="0"/>
    <n v="56000000"/>
    <n v="0"/>
    <n v="0"/>
    <n v="8000000"/>
    <n v="0"/>
    <n v="8000000"/>
    <n v="0"/>
    <n v="8000000"/>
    <n v="0"/>
    <n v="8000000"/>
    <n v="0"/>
    <n v="8000000"/>
    <n v="0"/>
    <n v="8000000"/>
    <n v="0"/>
    <n v="8000000"/>
    <n v="0"/>
    <n v="0"/>
    <n v="0"/>
    <n v="0"/>
    <n v="0"/>
    <n v="0"/>
    <m/>
    <m/>
    <m/>
    <m/>
    <s v="OK"/>
    <s v="OK"/>
  </r>
  <r>
    <s v="5.2500.1.1.25.39"/>
    <s v="INVERSIÓN"/>
    <x v="0"/>
    <x v="5"/>
    <s v="Ajustar el modelo de operación y de gestión catastral del Instituto"/>
    <s v="Servicio de Información Catastral"/>
    <s v="Realizar el levantamiento catastral en los municipios priorizados para la conformación del catastro multipropósito"/>
    <x v="55"/>
    <s v="C-0404-1003-2-10305b-0404004-02331"/>
    <s v="02-02-02-008-003-09"/>
    <x v="759"/>
    <x v="0"/>
    <x v="0"/>
    <s v="febrero"/>
    <x v="8"/>
    <x v="0"/>
    <x v="3"/>
    <n v="56000000"/>
    <n v="56000000"/>
    <s v="2-NO"/>
    <s v="4-N/A"/>
    <s v="2500 - Dirección de Gestión Catastral"/>
    <s v="2.3-99-GND-Gestión Catastral"/>
    <s v="SER012-Prestación de servicios personas naturales"/>
    <s v="DGC-1 Profesional Calidad SGC"/>
    <s v="3-Gobernanza del dato y la información de valor público"/>
    <s v="11001-BOGOTÁ, D.C."/>
    <n v="0"/>
    <n v="0"/>
    <n v="56000000"/>
    <n v="0"/>
    <n v="0"/>
    <n v="8000000"/>
    <n v="0"/>
    <n v="8000000"/>
    <n v="0"/>
    <n v="8000000"/>
    <n v="0"/>
    <n v="8000000"/>
    <n v="0"/>
    <n v="8000000"/>
    <n v="0"/>
    <n v="8000000"/>
    <n v="0"/>
    <n v="8000000"/>
    <n v="0"/>
    <n v="0"/>
    <n v="0"/>
    <n v="0"/>
    <n v="0"/>
    <n v="0"/>
    <m/>
    <m/>
    <m/>
    <m/>
    <s v="OK"/>
    <s v="OK"/>
  </r>
  <r>
    <s v="5.2500.1.1.25.4"/>
    <s v="INVERSIÓN"/>
    <x v="0"/>
    <x v="5"/>
    <s v="Ajustar el modelo de operación y de gestión catastral del Instituto"/>
    <s v="Servicio de Información Catastral"/>
    <s v="Realizar el levantamiento catastral en los municipios priorizados para la conformación del catastro multipropósito"/>
    <x v="55"/>
    <s v="C-0404-1003-2-10305b-0404004-02331"/>
    <s v="02-02-02-008-003-09"/>
    <x v="752"/>
    <x v="0"/>
    <x v="0"/>
    <s v="febrero"/>
    <x v="3"/>
    <x v="0"/>
    <x v="3"/>
    <n v="84000000"/>
    <n v="84000000"/>
    <s v="2-NO"/>
    <s v="4-N/A"/>
    <s v="2500 - Dirección de Gestión Catastral"/>
    <s v="2.3-99-GND-Gestión Catastral"/>
    <s v="SER012-Prestación de servicios personas naturales"/>
    <s v="DGC-1 Profesional Calidad SGC"/>
    <s v="3-Gobernanza del dato y la información de valor público"/>
    <s v="11001-BOGOTÁ, D.C."/>
    <n v="0"/>
    <n v="0"/>
    <n v="84000000"/>
    <n v="0"/>
    <n v="0"/>
    <n v="8000000"/>
    <n v="0"/>
    <n v="8000000"/>
    <n v="0"/>
    <n v="8000000"/>
    <n v="0"/>
    <n v="8000000"/>
    <n v="0"/>
    <n v="8000000"/>
    <n v="0"/>
    <n v="8000000"/>
    <n v="0"/>
    <n v="8000000"/>
    <n v="0"/>
    <n v="8000000"/>
    <n v="0"/>
    <n v="8000000"/>
    <n v="0"/>
    <n v="12000000"/>
    <m/>
    <m/>
    <m/>
    <m/>
    <s v="OK"/>
    <s v="OK"/>
  </r>
  <r>
    <s v="5.2500.1.1.25.40"/>
    <s v="INVERSIÓN"/>
    <x v="0"/>
    <x v="5"/>
    <s v="Ajustar el modelo de operación y de gestión catastral del Instituto"/>
    <s v="Servicio de Información Catastral"/>
    <s v="Realizar el levantamiento catastral en los municipios priorizados para la conformación del catastro multipropósito"/>
    <x v="55"/>
    <s v="C-0404-1003-2-10305b-0404004-02331"/>
    <s v="02-02-02-008-003-09"/>
    <x v="755"/>
    <x v="0"/>
    <x v="0"/>
    <s v="febrero"/>
    <x v="8"/>
    <x v="0"/>
    <x v="3"/>
    <n v="77327068"/>
    <n v="77327068"/>
    <s v="2-NO"/>
    <s v="4-N/A"/>
    <s v="2500 - Dirección de Gestión Catastral"/>
    <s v="2.3-99-GND-Gestión Catastral"/>
    <s v="SER012-Prestación de servicios personas naturales"/>
    <s v="DGC-14 Seguimiento transversal proyectos"/>
    <s v="3-Gobernanza del dato y la información de valor público"/>
    <s v="11001-BOGOTÁ, D.C."/>
    <n v="0"/>
    <n v="0"/>
    <n v="77327068"/>
    <n v="0"/>
    <n v="0"/>
    <n v="11046724"/>
    <n v="0"/>
    <n v="11046724"/>
    <n v="0"/>
    <n v="11046724"/>
    <n v="0"/>
    <n v="11046724"/>
    <n v="0"/>
    <n v="11046724"/>
    <n v="0"/>
    <n v="11046724"/>
    <n v="0"/>
    <n v="11046724"/>
    <n v="0"/>
    <n v="0"/>
    <n v="0"/>
    <n v="0"/>
    <n v="0"/>
    <n v="0"/>
    <m/>
    <m/>
    <m/>
    <m/>
    <s v="OK"/>
    <s v="OK"/>
  </r>
  <r>
    <s v="5.2500.1.1.25.41"/>
    <s v="INVERSIÓN"/>
    <x v="0"/>
    <x v="5"/>
    <s v="Ajustar el modelo de operación y de gestión catastral del Instituto"/>
    <s v="Servicio de Información Catastral"/>
    <s v="Realizar el levantamiento catastral en los municipios priorizados para la conformación del catastro multipropósito"/>
    <x v="55"/>
    <s v="C-0404-1003-2-10305b-0404004-02331"/>
    <s v="02-02-02-008-003-09"/>
    <x v="755"/>
    <x v="0"/>
    <x v="0"/>
    <s v="febrero"/>
    <x v="8"/>
    <x v="0"/>
    <x v="3"/>
    <n v="83848628"/>
    <n v="83848628"/>
    <s v="2-NO"/>
    <s v="4-N/A"/>
    <s v="2500 - Dirección de Gestión Catastral"/>
    <s v="2.3-99-GND-Gestión Catastral"/>
    <s v="SER012-Prestación de servicios personas naturales"/>
    <s v="DGC-14 Seguimiento transversal proyectos"/>
    <s v="3-Gobernanza del dato y la información de valor público"/>
    <s v="11001-BOGOTÁ, D.C."/>
    <n v="0"/>
    <n v="0"/>
    <n v="83848628"/>
    <n v="0"/>
    <n v="0"/>
    <n v="11978375"/>
    <n v="0"/>
    <n v="11978375"/>
    <n v="0"/>
    <n v="11978375"/>
    <n v="0"/>
    <n v="11978375"/>
    <n v="0"/>
    <n v="11978375"/>
    <n v="0"/>
    <n v="11978375"/>
    <n v="0"/>
    <n v="11978378"/>
    <n v="0"/>
    <n v="0"/>
    <n v="0"/>
    <n v="0"/>
    <n v="0"/>
    <n v="0"/>
    <m/>
    <m/>
    <m/>
    <m/>
    <s v="OK"/>
    <s v="OK"/>
  </r>
  <r>
    <s v="5.2500.1.1.25.42"/>
    <s v="INVERSIÓN"/>
    <x v="0"/>
    <x v="5"/>
    <s v="Ajustar el modelo de operación y de gestión catastral del Instituto"/>
    <s v="Servicio de Información Catastral"/>
    <s v="Realizar el levantamiento catastral en los municipios priorizados para la conformación del catastro multipropósito"/>
    <x v="55"/>
    <s v="C-0404-1003-2-10305b-0404004-02331"/>
    <s v="02-02-02-008-003-09"/>
    <x v="755"/>
    <x v="0"/>
    <x v="0"/>
    <s v="febrero"/>
    <x v="8"/>
    <x v="0"/>
    <x v="3"/>
    <n v="83848628"/>
    <n v="83848628"/>
    <s v="2-NO"/>
    <s v="4-N/A"/>
    <s v="2500 - Dirección de Gestión Catastral"/>
    <s v="2.3-99-GND-Gestión Catastral"/>
    <s v="SER012-Prestación de servicios personas naturales"/>
    <s v="DGC-14 Seguimiento transversal proyectos"/>
    <s v="3-Gobernanza del dato y la información de valor público"/>
    <s v="11001-BOGOTÁ, D.C."/>
    <n v="0"/>
    <n v="0"/>
    <n v="83848628"/>
    <n v="0"/>
    <n v="0"/>
    <n v="11978375"/>
    <n v="0"/>
    <n v="11978375"/>
    <n v="0"/>
    <n v="11978375"/>
    <n v="0"/>
    <n v="11978375"/>
    <n v="0"/>
    <n v="11978375"/>
    <n v="0"/>
    <n v="11978375"/>
    <n v="0"/>
    <n v="11978378"/>
    <n v="0"/>
    <n v="0"/>
    <n v="0"/>
    <n v="0"/>
    <n v="0"/>
    <n v="0"/>
    <m/>
    <m/>
    <m/>
    <m/>
    <s v="OK"/>
    <s v="OK"/>
  </r>
  <r>
    <s v="5.2500.1.1.25.43"/>
    <s v="INVERSIÓN"/>
    <x v="0"/>
    <x v="5"/>
    <s v="Ajustar el modelo de operación y de gestión catastral del Instituto"/>
    <s v="Servicio de Información Catastral"/>
    <s v="Realizar el levantamiento catastral en los municipios priorizados para la conformación del catastro multipropósito"/>
    <x v="55"/>
    <s v="C-0404-1003-2-10305b-0404004-02331"/>
    <s v="02-02-02-008-003-09"/>
    <x v="760"/>
    <x v="0"/>
    <x v="0"/>
    <s v="febrero"/>
    <x v="8"/>
    <x v="0"/>
    <x v="3"/>
    <n v="65936304"/>
    <n v="65936304"/>
    <s v="2-NO"/>
    <s v="4-N/A"/>
    <s v="2500 - Dirección de Gestión Catastral"/>
    <s v="2.3-99-GND-Gestión Catastral"/>
    <s v="SER012-Prestación de servicios personas naturales"/>
    <s v="DGC-1 Profesional Calidad SGC"/>
    <s v="3-Gobernanza del dato y la información de valor público"/>
    <s v="11001-BOGOTÁ, D.C."/>
    <n v="0"/>
    <n v="0"/>
    <n v="65936304"/>
    <n v="0"/>
    <n v="0"/>
    <n v="9419472"/>
    <n v="0"/>
    <n v="9419472"/>
    <n v="0"/>
    <n v="9419472"/>
    <n v="0"/>
    <n v="9419472"/>
    <n v="0"/>
    <n v="9419472"/>
    <n v="0"/>
    <n v="9419472"/>
    <n v="0"/>
    <n v="9419472"/>
    <n v="0"/>
    <n v="0"/>
    <n v="0"/>
    <n v="0"/>
    <n v="0"/>
    <n v="0"/>
    <m/>
    <m/>
    <m/>
    <m/>
    <s v="OK"/>
    <s v="OK"/>
  </r>
  <r>
    <s v="5.2500.1.1.25.44"/>
    <s v="INVERSIÓN"/>
    <x v="0"/>
    <x v="5"/>
    <s v="Ajustar el modelo de operación y de gestión catastral del Instituto"/>
    <s v="Servicio de Información Catastral"/>
    <s v="Realizar el levantamiento catastral en los municipios priorizados para la conformación del catastro multipropósito"/>
    <x v="55"/>
    <s v="C-0404-1003-2-10305b-0404004-02331"/>
    <s v="02-02-02-008-003-09"/>
    <x v="754"/>
    <x v="0"/>
    <x v="0"/>
    <s v="febrero"/>
    <x v="3"/>
    <x v="0"/>
    <x v="3"/>
    <n v="130559000"/>
    <n v="130559000"/>
    <s v="2-NO"/>
    <s v="4-N/A"/>
    <s v="2500 - Dirección de Gestión Catastral"/>
    <s v="2.3-99-GND-Gestión Catastral"/>
    <s v="SER012-Prestación de servicios personas naturales"/>
    <s v="DGC-1 Profesional Calidad SGC"/>
    <s v="3-Gobernanza del dato y la información de valor público"/>
    <s v="11001-BOGOTÁ, D.C."/>
    <n v="0"/>
    <n v="0"/>
    <n v="130559000"/>
    <n v="0"/>
    <n v="0"/>
    <n v="11869000"/>
    <n v="0"/>
    <n v="11869000"/>
    <n v="0"/>
    <n v="11869000"/>
    <n v="0"/>
    <n v="11869000"/>
    <n v="0"/>
    <n v="11869000"/>
    <n v="0"/>
    <n v="11869000"/>
    <n v="0"/>
    <n v="11869000"/>
    <n v="0"/>
    <n v="11869000"/>
    <n v="0"/>
    <n v="11869000"/>
    <n v="0"/>
    <n v="23738000"/>
    <m/>
    <m/>
    <m/>
    <m/>
    <s v="OK"/>
    <s v="OK"/>
  </r>
  <r>
    <s v="5.2500.1.1.25.45"/>
    <s v="INVERSIÓN"/>
    <x v="0"/>
    <x v="5"/>
    <s v="Ajustar el modelo de operación y de gestión catastral del Instituto"/>
    <s v="Servicio de Información Catastral"/>
    <s v="Realizar el levantamiento catastral en los municipios priorizados para la conformación del catastro multipropósito"/>
    <x v="1"/>
    <s v="C-0404-1003-2-10305b-0404004-02331"/>
    <s v="02-02-02-008-003-09"/>
    <x v="761"/>
    <x v="1"/>
    <x v="1"/>
    <s v="N/A"/>
    <x v="1"/>
    <x v="1"/>
    <x v="3"/>
    <n v="29133133596"/>
    <n v="29133133596"/>
    <s v="2-NO"/>
    <s v="4-N/A"/>
    <s v="2500 - Dirección de Gestión Catastral"/>
    <s v="2.3-99-GND-Gestión Catastral"/>
    <s v="SER012-Prestación de servicios personas naturales"/>
    <s v="DGC-78 N/A"/>
    <s v="3-Gobernanza del dato y la información de valor público"/>
    <s v="11001-BOGOTÁ, D.C."/>
    <n v="0"/>
    <n v="0"/>
    <n v="29133133596"/>
    <n v="0"/>
    <n v="0"/>
    <n v="0"/>
    <n v="0"/>
    <n v="0"/>
    <n v="0"/>
    <n v="9711044532"/>
    <n v="0"/>
    <n v="0"/>
    <n v="0"/>
    <n v="9711044532"/>
    <n v="0"/>
    <n v="0"/>
    <n v="0"/>
    <n v="0"/>
    <n v="0"/>
    <n v="0"/>
    <n v="0"/>
    <n v="9711044532"/>
    <n v="0"/>
    <n v="0"/>
    <m/>
    <m/>
    <m/>
    <m/>
    <s v="OK"/>
    <s v="OK"/>
  </r>
  <r>
    <s v="5.2500.1.1.25.46"/>
    <s v="INVERSIÓN"/>
    <x v="0"/>
    <x v="5"/>
    <s v="Ajustar el modelo de operación y de gestión catastral del Instituto"/>
    <s v="Servicio de Información Catastral"/>
    <s v="Realizar el levantamiento catastral en los municipios priorizados para la conformación del catastro multipropósito"/>
    <x v="1"/>
    <s v="C-0404-1003-2-10305b-0404004-02331"/>
    <s v="02-02-02-008-003-09"/>
    <x v="762"/>
    <x v="1"/>
    <x v="1"/>
    <s v="N/A"/>
    <x v="1"/>
    <x v="1"/>
    <x v="3"/>
    <n v="7189213071"/>
    <n v="7189213071"/>
    <s v="2-NO"/>
    <s v="4-N/A"/>
    <s v="2500 - Dirección de Gestión Catastral"/>
    <s v="2.3-99-GND-Gestión Catastral"/>
    <s v="SER012-Prestación de servicios personas naturales"/>
    <s v="DGC-78 N/A"/>
    <s v="3-Gobernanza del dato y la información de valor público"/>
    <s v="11001-BOGOTÁ, D.C."/>
    <n v="0"/>
    <n v="0"/>
    <n v="7189213071"/>
    <n v="0"/>
    <n v="0"/>
    <n v="0"/>
    <n v="0"/>
    <n v="0"/>
    <n v="0"/>
    <n v="2396404357"/>
    <n v="0"/>
    <n v="0"/>
    <n v="0"/>
    <n v="2396404357"/>
    <n v="0"/>
    <n v="0"/>
    <n v="0"/>
    <n v="0"/>
    <n v="0"/>
    <n v="0"/>
    <n v="0"/>
    <n v="2396404357"/>
    <n v="0"/>
    <n v="0"/>
    <m/>
    <m/>
    <m/>
    <m/>
    <s v="OK"/>
    <s v="OK"/>
  </r>
  <r>
    <s v="5.2500.1.1.25.47"/>
    <s v="INVERSIÓN"/>
    <x v="0"/>
    <x v="5"/>
    <s v="Ajustar el modelo de operación y de gestión catastral del Instituto"/>
    <s v="Servicio de Información Catastral"/>
    <s v="Realizar el levantamiento catastral en los municipios priorizados para la conformación del catastro multipropósito"/>
    <x v="1"/>
    <s v="C-0404-1003-2-10305b-0404004-02331"/>
    <s v="02-02-02-008-003-09"/>
    <x v="763"/>
    <x v="1"/>
    <x v="1"/>
    <s v="N/A"/>
    <x v="1"/>
    <x v="1"/>
    <x v="3"/>
    <n v="10866866404"/>
    <n v="10866866404"/>
    <s v="2-NO"/>
    <s v="4-N/A"/>
    <s v="2500 - Dirección de Gestión Catastral"/>
    <s v="2.3-99-GND-Gestión Catastral"/>
    <s v="SER012-Prestación de servicios personas naturales"/>
    <s v="DGC-78 N/A"/>
    <s v="3-Gobernanza del dato y la información de valor público"/>
    <s v="11001-BOGOTÁ, D.C."/>
    <n v="0"/>
    <n v="0"/>
    <n v="10866866404"/>
    <n v="0"/>
    <n v="0"/>
    <n v="0"/>
    <n v="0"/>
    <n v="0"/>
    <n v="0"/>
    <n v="3622288801"/>
    <n v="0"/>
    <n v="0"/>
    <n v="0"/>
    <n v="3622288801"/>
    <n v="0"/>
    <n v="0"/>
    <n v="0"/>
    <n v="0"/>
    <n v="0"/>
    <n v="0"/>
    <n v="0"/>
    <n v="3622288802"/>
    <n v="0"/>
    <n v="0"/>
    <m/>
    <m/>
    <m/>
    <m/>
    <s v="OK"/>
    <s v="OK"/>
  </r>
  <r>
    <s v="5.2500.1.1.25.48"/>
    <s v="INVERSIÓN"/>
    <x v="0"/>
    <x v="5"/>
    <s v="Ajustar el modelo de operación y de gestión catastral del Instituto"/>
    <s v="Servicio de Información Catastral"/>
    <s v="Realizar el levantamiento catastral en los municipios priorizados para la conformación del catastro multipropósito"/>
    <x v="1"/>
    <s v="C-0404-1003-2-10305b-0404004-02331"/>
    <s v="02-02-02-008-003-09"/>
    <x v="764"/>
    <x v="1"/>
    <x v="1"/>
    <s v="N/A"/>
    <x v="1"/>
    <x v="1"/>
    <x v="3"/>
    <n v="19080576975"/>
    <n v="19080576975"/>
    <s v="2-NO"/>
    <s v="4-N/A"/>
    <s v="2500 - Dirección de Gestión Catastral"/>
    <s v="2.3-99-GND-Gestión Catastral"/>
    <s v="SER012-Prestación de servicios personas naturales"/>
    <s v="DGC-78 N/A"/>
    <s v="3-Gobernanza del dato y la información de valor público"/>
    <s v="11001-BOGOTÁ, D.C."/>
    <n v="0"/>
    <n v="0"/>
    <n v="19080576975"/>
    <n v="0"/>
    <n v="0"/>
    <n v="0"/>
    <n v="0"/>
    <n v="0"/>
    <n v="0"/>
    <n v="6360192325"/>
    <n v="0"/>
    <n v="0"/>
    <n v="0"/>
    <n v="6360192325"/>
    <n v="0"/>
    <n v="0"/>
    <n v="0"/>
    <n v="0"/>
    <n v="0"/>
    <n v="0"/>
    <n v="0"/>
    <n v="6360192325"/>
    <n v="0"/>
    <n v="0"/>
    <m/>
    <m/>
    <m/>
    <m/>
    <s v="OK"/>
    <s v="OK"/>
  </r>
  <r>
    <s v="5.2500.1.1.25.49"/>
    <s v="INVERSIÓN"/>
    <x v="0"/>
    <x v="5"/>
    <s v="Ajustar el modelo de operación y de gestión catastral del Instituto"/>
    <s v="Servicio de Información Catastral"/>
    <s v="Realizar el levantamiento catastral en los municipios priorizados para la conformación del catastro multipropósito"/>
    <x v="56"/>
    <s v="C-0404-1003-2-10305b-0404004-02331"/>
    <s v="02-02-02-008-002-01"/>
    <x v="765"/>
    <x v="0"/>
    <x v="0"/>
    <s v="febrero"/>
    <x v="4"/>
    <x v="0"/>
    <x v="3"/>
    <n v="120000000"/>
    <n v="120000000"/>
    <s v="2-NO"/>
    <s v="4-N/A"/>
    <s v="2500 - Dirección de Gestión Catastral"/>
    <s v="2.3-99-GND-Gestión Catastral"/>
    <s v="SER012-Prestación de servicios personas naturales"/>
    <s v="DGC-54 Profesional Jurídico"/>
    <s v="3-Gobernanza del dato y la información de valor público"/>
    <s v="11001-BOGOTÁ, D.C."/>
    <n v="0"/>
    <n v="0"/>
    <n v="120000000"/>
    <n v="0"/>
    <n v="0"/>
    <n v="12000000"/>
    <n v="0"/>
    <n v="12000000"/>
    <n v="0"/>
    <n v="12000000"/>
    <n v="0"/>
    <n v="12000000"/>
    <n v="0"/>
    <n v="12000000"/>
    <n v="0"/>
    <n v="12000000"/>
    <n v="0"/>
    <n v="12000000"/>
    <n v="0"/>
    <n v="12000000"/>
    <n v="0"/>
    <n v="12000000"/>
    <n v="0"/>
    <n v="12000000"/>
    <m/>
    <m/>
    <m/>
    <m/>
    <s v="OK"/>
    <s v="OK"/>
  </r>
  <r>
    <s v="5.2500.1.1.25.5"/>
    <s v="INVERSIÓN"/>
    <x v="0"/>
    <x v="5"/>
    <s v="Ajustar el modelo de operación y de gestión catastral del Instituto"/>
    <s v="Servicio de Información Catastral"/>
    <s v="Realizar el levantamiento catastral en los municipios priorizados para la conformación del catastro multipropósito"/>
    <x v="55"/>
    <s v="C-0404-1003-2-10305b-0404004-02331"/>
    <s v="02-02-02-008-003-09"/>
    <x v="752"/>
    <x v="0"/>
    <x v="0"/>
    <s v="febrero"/>
    <x v="3"/>
    <x v="0"/>
    <x v="3"/>
    <n v="84000000"/>
    <n v="84000000"/>
    <s v="2-NO"/>
    <s v="4-N/A"/>
    <s v="2500 - Dirección de Gestión Catastral"/>
    <s v="2.3-99-GND-Gestión Catastral"/>
    <s v="SER012-Prestación de servicios personas naturales"/>
    <s v="DGC-1 Profesional Calidad SGC"/>
    <s v="3-Gobernanza del dato y la información de valor público"/>
    <s v="11001-BOGOTÁ, D.C."/>
    <n v="0"/>
    <n v="0"/>
    <n v="84000000"/>
    <n v="0"/>
    <n v="0"/>
    <n v="8000000"/>
    <n v="0"/>
    <n v="8000000"/>
    <n v="0"/>
    <n v="8000000"/>
    <n v="0"/>
    <n v="8000000"/>
    <n v="0"/>
    <n v="8000000"/>
    <n v="0"/>
    <n v="8000000"/>
    <n v="0"/>
    <n v="8000000"/>
    <n v="0"/>
    <n v="8000000"/>
    <n v="0"/>
    <n v="8000000"/>
    <n v="0"/>
    <n v="12000000"/>
    <m/>
    <m/>
    <m/>
    <m/>
    <s v="OK"/>
    <s v="OK"/>
  </r>
  <r>
    <s v="5.2500.1.1.25.50"/>
    <s v="INVERSIÓN"/>
    <x v="0"/>
    <x v="5"/>
    <s v="Ajustar el modelo de operación y de gestión catastral del Instituto"/>
    <s v="Servicio de Información Catastral"/>
    <s v="Realizar el levantamiento catastral en los municipios priorizados para la conformación del catastro multipropósito"/>
    <x v="55"/>
    <s v="C-0404-1003-2-10305b-0404004-02331"/>
    <s v="02-02-02-008-003-09"/>
    <x v="766"/>
    <x v="0"/>
    <x v="0"/>
    <s v="febrero"/>
    <x v="4"/>
    <x v="0"/>
    <x v="3"/>
    <n v="120000000"/>
    <n v="120000000"/>
    <s v="2-NO"/>
    <s v="4-N/A"/>
    <s v="2500 - Dirección de Gestión Catastral"/>
    <s v="2.3-99-GND-Gestión Catastral"/>
    <s v="SER012-Prestación de servicios personas naturales"/>
    <s v="DGC-73 Profesional Técnico"/>
    <s v="3-Gobernanza del dato y la información de valor público"/>
    <s v="11001-BOGOTÁ, D.C."/>
    <n v="0"/>
    <n v="0"/>
    <n v="120000000"/>
    <n v="0"/>
    <n v="0"/>
    <n v="12000000"/>
    <n v="0"/>
    <n v="12000000"/>
    <n v="0"/>
    <n v="12000000"/>
    <n v="0"/>
    <n v="12000000"/>
    <n v="0"/>
    <n v="12000000"/>
    <n v="0"/>
    <n v="12000000"/>
    <n v="0"/>
    <n v="12000000"/>
    <n v="0"/>
    <n v="12000000"/>
    <n v="0"/>
    <n v="12000000"/>
    <n v="0"/>
    <n v="12000000"/>
    <m/>
    <m/>
    <m/>
    <m/>
    <s v="OK"/>
    <s v="OK"/>
  </r>
  <r>
    <s v="5.2500.1.1.25.51"/>
    <s v="INVERSIÓN"/>
    <x v="0"/>
    <x v="5"/>
    <s v="Ajustar el modelo de operación y de gestión catastral del Instituto"/>
    <s v="Servicio de Información Catastral"/>
    <s v="Realizar el levantamiento catastral en los municipios priorizados para la conformación del catastro multipropósito"/>
    <x v="55"/>
    <s v="C-0404-1003-2-10305b-0404004-02331"/>
    <s v="02-02-02-008-003-09"/>
    <x v="767"/>
    <x v="0"/>
    <x v="0"/>
    <s v="febrero"/>
    <x v="4"/>
    <x v="0"/>
    <x v="3"/>
    <n v="82503910"/>
    <n v="82503910"/>
    <s v="2-NO"/>
    <s v="4-N/A"/>
    <s v="2500 - Dirección de Gestión Catastral"/>
    <s v="2.3-99-GND-Gestión Catastral"/>
    <s v="SER012-Prestación de servicios personas naturales"/>
    <s v="DGC-71 Profesional seguimiento contractual y administrativo"/>
    <s v="3-Gobernanza del dato y la información de valor público"/>
    <s v="11001-BOGOTÁ, D.C."/>
    <n v="0"/>
    <n v="0"/>
    <n v="82503910"/>
    <n v="0"/>
    <n v="0"/>
    <n v="8250391"/>
    <n v="0"/>
    <n v="8250391"/>
    <n v="0"/>
    <n v="8250391"/>
    <n v="0"/>
    <n v="8250391"/>
    <n v="0"/>
    <n v="8250391"/>
    <n v="0"/>
    <n v="8250391"/>
    <n v="0"/>
    <n v="8250391"/>
    <n v="0"/>
    <n v="8250391"/>
    <n v="0"/>
    <n v="8250391"/>
    <n v="0"/>
    <n v="8250391"/>
    <m/>
    <m/>
    <m/>
    <m/>
    <s v="OK"/>
    <s v="OK"/>
  </r>
  <r>
    <s v="5.2500.1.1.25.52"/>
    <s v="INVERSIÓN"/>
    <x v="0"/>
    <x v="5"/>
    <s v="Ajustar el modelo de operación y de gestión catastral del Instituto"/>
    <s v="Servicio de Información Catastral"/>
    <s v="Realizar el levantamiento catastral en los municipios priorizados para la conformación del catastro multipropósito"/>
    <x v="55"/>
    <s v="C-0404-1003-2-10305b-0404004-02331"/>
    <s v="02-02-02-008-003-09"/>
    <x v="767"/>
    <x v="0"/>
    <x v="0"/>
    <s v="febrero"/>
    <x v="4"/>
    <x v="0"/>
    <x v="3"/>
    <n v="82503910"/>
    <n v="82503910"/>
    <s v="2-NO"/>
    <s v="4-N/A"/>
    <s v="2500 - Dirección de Gestión Catastral"/>
    <s v="2.3-99-GND-Gestión Catastral"/>
    <s v="SER012-Prestación de servicios personas naturales"/>
    <s v="DGC-71 Profesional seguimiento contractual y administrativo"/>
    <s v="3-Gobernanza del dato y la información de valor público"/>
    <s v="11001-BOGOTÁ, D.C."/>
    <n v="0"/>
    <n v="0"/>
    <n v="82503910"/>
    <n v="0"/>
    <n v="0"/>
    <n v="8250391"/>
    <n v="0"/>
    <n v="8250391"/>
    <n v="0"/>
    <n v="8250391"/>
    <n v="0"/>
    <n v="8250391"/>
    <n v="0"/>
    <n v="8250391"/>
    <n v="0"/>
    <n v="8250391"/>
    <n v="0"/>
    <n v="8250391"/>
    <n v="0"/>
    <n v="8250391"/>
    <n v="0"/>
    <n v="8250391"/>
    <n v="0"/>
    <n v="8250391"/>
    <m/>
    <m/>
    <m/>
    <m/>
    <s v="OK"/>
    <s v="OK"/>
  </r>
  <r>
    <s v="5.2500.1.1.25.53"/>
    <s v="INVERSIÓN"/>
    <x v="0"/>
    <x v="5"/>
    <s v="Ajustar el modelo de operación y de gestión catastral del Instituto"/>
    <s v="Servicio de Información Catastral"/>
    <s v="Realizar el levantamiento catastral en los municipios priorizados para la conformación del catastro multipropósito"/>
    <x v="55"/>
    <s v="C-0404-1003-2-10305b-0404004-02331"/>
    <s v="02-02-02-008-003-09"/>
    <x v="767"/>
    <x v="0"/>
    <x v="0"/>
    <s v="febrero"/>
    <x v="4"/>
    <x v="0"/>
    <x v="3"/>
    <n v="82503910"/>
    <n v="82503910"/>
    <s v="2-NO"/>
    <s v="4-N/A"/>
    <s v="2500 - Dirección de Gestión Catastral"/>
    <s v="2.3-99-GND-Gestión Catastral"/>
    <s v="SER012-Prestación de servicios personas naturales"/>
    <s v="DGC-71 Profesional seguimiento contractual y administrativo"/>
    <s v="3-Gobernanza del dato y la información de valor público"/>
    <s v="11001-BOGOTÁ, D.C."/>
    <n v="0"/>
    <n v="0"/>
    <n v="82503910"/>
    <n v="0"/>
    <n v="0"/>
    <n v="8250391"/>
    <n v="0"/>
    <n v="8250391"/>
    <n v="0"/>
    <n v="8250391"/>
    <n v="0"/>
    <n v="8250391"/>
    <n v="0"/>
    <n v="8250391"/>
    <n v="0"/>
    <n v="8250391"/>
    <n v="0"/>
    <n v="8250391"/>
    <n v="0"/>
    <n v="8250391"/>
    <n v="0"/>
    <n v="8250391"/>
    <n v="0"/>
    <n v="8250391"/>
    <m/>
    <m/>
    <m/>
    <m/>
    <s v="OK"/>
    <s v="OK"/>
  </r>
  <r>
    <s v="5.2500.1.1.25.54"/>
    <s v="INVERSIÓN"/>
    <x v="0"/>
    <x v="5"/>
    <s v="Ajustar el modelo de operación y de gestión catastral del Instituto"/>
    <s v="Servicio de Información Catastral"/>
    <s v="Realizar el levantamiento catastral en los municipios priorizados para la conformación del catastro multipropósito"/>
    <x v="55"/>
    <s v="C-0404-1003-2-10305b-0404004-02331"/>
    <s v="02-02-02-008-003-09"/>
    <x v="768"/>
    <x v="0"/>
    <x v="0"/>
    <s v="febrero"/>
    <x v="4"/>
    <x v="0"/>
    <x v="3"/>
    <n v="45000000"/>
    <n v="45000000"/>
    <s v="2-NO"/>
    <s v="4-N/A"/>
    <s v="2500 - Dirección de Gestión Catastral"/>
    <s v="2.3-99-GND-Gestión Catastral"/>
    <s v="SER012-Prestación de servicios personas naturales"/>
    <s v="DGC-71 Profesional seguimiento contractual y administrativo"/>
    <s v="3-Gobernanza del dato y la información de valor público"/>
    <s v="11001-BOGOTÁ, D.C."/>
    <n v="0"/>
    <n v="0"/>
    <n v="45000000"/>
    <n v="0"/>
    <n v="0"/>
    <n v="4500000"/>
    <n v="0"/>
    <n v="4500000"/>
    <n v="0"/>
    <n v="4500000"/>
    <n v="0"/>
    <n v="4500000"/>
    <n v="0"/>
    <n v="4500000"/>
    <n v="0"/>
    <n v="4500000"/>
    <n v="0"/>
    <n v="4500000"/>
    <n v="0"/>
    <n v="4500000"/>
    <n v="0"/>
    <n v="4500000"/>
    <n v="0"/>
    <n v="4500000"/>
    <m/>
    <m/>
    <m/>
    <m/>
    <s v="OK"/>
    <s v="OK"/>
  </r>
  <r>
    <s v="5.2500.1.1.25.55"/>
    <s v="INVERSIÓN"/>
    <x v="0"/>
    <x v="5"/>
    <s v="Ajustar el modelo de operación y de gestión catastral del Instituto"/>
    <s v="Servicio de Información Catastral"/>
    <s v="Realizar el levantamiento catastral en los municipios priorizados para la conformación del catastro multipropósito"/>
    <x v="55"/>
    <s v="C-0404-1003-2-10305b-0404004-02331"/>
    <s v="02-02-02-008-003-09"/>
    <x v="769"/>
    <x v="0"/>
    <x v="0"/>
    <s v="febrero"/>
    <x v="4"/>
    <x v="0"/>
    <x v="3"/>
    <n v="100000000"/>
    <n v="100000000"/>
    <s v="2-NO"/>
    <s v="4-N/A"/>
    <s v="2500 - Dirección de Gestión Catastral"/>
    <s v="2.3-99-GND-Gestión Catastral"/>
    <s v="SER012-Prestación de servicios personas naturales"/>
    <s v="DGC-46 Profesional Financiero"/>
    <s v="3-Gobernanza del dato y la información de valor público"/>
    <s v="11001-BOGOTÁ, D.C."/>
    <n v="0"/>
    <n v="0"/>
    <n v="100000000"/>
    <n v="0"/>
    <n v="0"/>
    <n v="10000000"/>
    <n v="0"/>
    <n v="10000000"/>
    <n v="0"/>
    <n v="10000000"/>
    <n v="0"/>
    <n v="10000000"/>
    <n v="0"/>
    <n v="10000000"/>
    <n v="0"/>
    <n v="10000000"/>
    <n v="0"/>
    <n v="10000000"/>
    <n v="0"/>
    <n v="10000000"/>
    <n v="0"/>
    <n v="10000000"/>
    <n v="0"/>
    <n v="10000000"/>
    <m/>
    <m/>
    <m/>
    <m/>
    <s v="OK"/>
    <s v="OK"/>
  </r>
  <r>
    <s v="5.2500.1.1.25.56"/>
    <s v="INVERSIÓN"/>
    <x v="0"/>
    <x v="5"/>
    <s v="Ajustar el modelo de operación y de gestión catastral del Instituto"/>
    <s v="Servicio de Información Catastral"/>
    <s v="Realizar el levantamiento catastral en los municipios priorizados para la conformación del catastro multipropósito"/>
    <x v="55"/>
    <s v="C-0404-1003-2-10305b-0404004-02331"/>
    <s v="02-02-02-008-003-09"/>
    <x v="770"/>
    <x v="0"/>
    <x v="0"/>
    <s v="febrero"/>
    <x v="4"/>
    <x v="0"/>
    <x v="3"/>
    <n v="82503910"/>
    <n v="82503910"/>
    <s v="2-NO"/>
    <s v="4-N/A"/>
    <s v="2500 - Dirección de Gestión Catastral"/>
    <s v="2.3-99-GND-Gestión Catastral"/>
    <s v="SER012-Prestación de servicios personas naturales"/>
    <s v="DGC-46 Profesional Financiero"/>
    <s v="3-Gobernanza del dato y la información de valor público"/>
    <s v="11001-BOGOTÁ, D.C."/>
    <n v="0"/>
    <n v="0"/>
    <n v="82503910"/>
    <n v="0"/>
    <n v="0"/>
    <n v="8250391"/>
    <n v="0"/>
    <n v="8250391"/>
    <n v="0"/>
    <n v="8250391"/>
    <n v="0"/>
    <n v="8250391"/>
    <n v="0"/>
    <n v="8250391"/>
    <n v="0"/>
    <n v="8250391"/>
    <n v="0"/>
    <n v="8250391"/>
    <n v="0"/>
    <n v="8250391"/>
    <n v="0"/>
    <n v="8250391"/>
    <n v="0"/>
    <n v="8250391"/>
    <m/>
    <m/>
    <m/>
    <m/>
    <s v="OK"/>
    <s v="OK"/>
  </r>
  <r>
    <s v="5.2500.1.1.25.57"/>
    <s v="INVERSIÓN"/>
    <x v="0"/>
    <x v="5"/>
    <s v="Ajustar el modelo de operación y de gestión catastral del Instituto"/>
    <s v="Servicio de Información Catastral"/>
    <s v="Realizar el levantamiento catastral en los municipios priorizados para la conformación del catastro multipropósito"/>
    <x v="56"/>
    <s v="C-0404-1003-2-10305b-0404004-02331"/>
    <s v="02-02-02-008-002-01"/>
    <x v="771"/>
    <x v="0"/>
    <x v="0"/>
    <s v="febrero"/>
    <x v="4"/>
    <x v="0"/>
    <x v="3"/>
    <n v="82503920"/>
    <n v="82503920"/>
    <s v="2-NO"/>
    <s v="4-N/A"/>
    <s v="2500 - Dirección de Gestión Catastral"/>
    <s v="2.3-99-GND-Gestión Catastral"/>
    <s v="SER012-Prestación de servicios personas naturales"/>
    <s v="DGC-54 Profesional Jurídico"/>
    <s v="3-Gobernanza del dato y la información de valor público"/>
    <s v="11001-BOGOTÁ, D.C."/>
    <n v="0"/>
    <n v="0"/>
    <n v="82503920"/>
    <n v="0"/>
    <n v="0"/>
    <n v="8250392"/>
    <n v="0"/>
    <n v="8250392"/>
    <n v="0"/>
    <n v="8250392"/>
    <n v="0"/>
    <n v="8250392"/>
    <n v="0"/>
    <n v="8250392"/>
    <n v="0"/>
    <n v="8250392"/>
    <n v="0"/>
    <n v="8250392"/>
    <n v="0"/>
    <n v="8250392"/>
    <n v="0"/>
    <n v="8250392"/>
    <n v="0"/>
    <n v="8250392"/>
    <m/>
    <m/>
    <m/>
    <m/>
    <s v="OK"/>
    <s v="OK"/>
  </r>
  <r>
    <s v="5.2500.1.1.25.58"/>
    <s v="INVERSIÓN"/>
    <x v="0"/>
    <x v="5"/>
    <s v="Ajustar el modelo de operación y de gestión catastral del Instituto"/>
    <s v="Servicio de Información Catastral"/>
    <s v="Realizar el levantamiento catastral en los municipios priorizados para la conformación del catastro multipropósito"/>
    <x v="55"/>
    <s v="C-0404-1003-2-10305b-0404004-02331"/>
    <s v="02-02-02-008-003-09"/>
    <x v="772"/>
    <x v="0"/>
    <x v="0"/>
    <s v="febrero"/>
    <x v="4"/>
    <x v="0"/>
    <x v="3"/>
    <n v="100000000"/>
    <n v="100000000"/>
    <s v="2-NO"/>
    <s v="4-N/A"/>
    <s v="2500 - Dirección de Gestión Catastral"/>
    <s v="2.3-99-GND-Gestión Catastral"/>
    <s v="SER012-Prestación de servicios personas naturales"/>
    <s v="DGC-1 Profesional Calidad SGC"/>
    <s v="3-Gobernanza del dato y la información de valor público"/>
    <s v="11001-BOGOTÁ, D.C."/>
    <n v="0"/>
    <n v="0"/>
    <n v="100000000"/>
    <n v="0"/>
    <n v="0"/>
    <n v="10000000"/>
    <n v="0"/>
    <n v="10000000"/>
    <n v="0"/>
    <n v="10000000"/>
    <n v="0"/>
    <n v="10000000"/>
    <n v="0"/>
    <n v="10000000"/>
    <n v="0"/>
    <n v="10000000"/>
    <n v="0"/>
    <n v="10000000"/>
    <n v="0"/>
    <n v="10000000"/>
    <n v="0"/>
    <n v="10000000"/>
    <n v="0"/>
    <n v="10000000"/>
    <m/>
    <m/>
    <m/>
    <m/>
    <s v="OK"/>
    <s v="OK"/>
  </r>
  <r>
    <s v="5.2500.1.1.25.59"/>
    <s v="INVERSIÓN"/>
    <x v="0"/>
    <x v="5"/>
    <s v="Ajustar el modelo de operación y de gestión catastral del Instituto"/>
    <s v="Servicio de Información Catastral"/>
    <s v="Realizar el levantamiento catastral en los municipios priorizados para la conformación del catastro multipropósito"/>
    <x v="57"/>
    <s v="C-0404-1003-2-10305b-0404004-02331"/>
    <s v="02-02-02-008-003-09"/>
    <x v="773"/>
    <x v="0"/>
    <x v="0"/>
    <s v="febrero"/>
    <x v="4"/>
    <x v="0"/>
    <x v="3"/>
    <n v="82503920"/>
    <n v="82503920"/>
    <s v="2-NO"/>
    <s v="4-N/A"/>
    <s v="2500 - Dirección de Gestión Catastral"/>
    <s v="2.3-99-GND-Gestión Catastral"/>
    <s v="SER012-Prestación de servicios personas naturales"/>
    <s v="DGC-4 Profesional Social"/>
    <s v="3-Gobernanza del dato y la información de valor público"/>
    <s v="11001-BOGOTÁ, D.C."/>
    <n v="0"/>
    <n v="0"/>
    <n v="82503920"/>
    <n v="0"/>
    <n v="0"/>
    <n v="8250392"/>
    <n v="0"/>
    <n v="8250392"/>
    <n v="0"/>
    <n v="8250392"/>
    <n v="0"/>
    <n v="8250392"/>
    <n v="0"/>
    <n v="8250392"/>
    <n v="0"/>
    <n v="8250392"/>
    <n v="0"/>
    <n v="8250392"/>
    <n v="0"/>
    <n v="8250392"/>
    <n v="0"/>
    <n v="8250392"/>
    <n v="0"/>
    <n v="8250392"/>
    <m/>
    <m/>
    <m/>
    <m/>
    <s v="OK"/>
    <s v="OK"/>
  </r>
  <r>
    <s v="5.2500.1.1.25.6"/>
    <s v="INVERSIÓN"/>
    <x v="0"/>
    <x v="5"/>
    <s v="Ajustar el modelo de operación y de gestión catastral del Instituto"/>
    <s v="Servicio de Información Catastral"/>
    <s v="Realizar el levantamiento catastral en los municipios priorizados para la conformación del catastro multipropósito"/>
    <x v="55"/>
    <s v="C-0404-1003-2-10305b-0404004-02331"/>
    <s v="02-02-02-008-003-09"/>
    <x v="752"/>
    <x v="0"/>
    <x v="0"/>
    <s v="febrero"/>
    <x v="3"/>
    <x v="0"/>
    <x v="3"/>
    <n v="84000000"/>
    <n v="84000000"/>
    <s v="2-NO"/>
    <s v="4-N/A"/>
    <s v="2500 - Dirección de Gestión Catastral"/>
    <s v="2.3-99-GND-Gestión Catastral"/>
    <s v="SER012-Prestación de servicios personas naturales"/>
    <s v="DGC-1 Profesional Calidad SGC"/>
    <s v="3-Gobernanza del dato y la información de valor público"/>
    <s v="11001-BOGOTÁ, D.C."/>
    <n v="0"/>
    <n v="0"/>
    <n v="84000000"/>
    <n v="0"/>
    <n v="0"/>
    <n v="8000000"/>
    <n v="0"/>
    <n v="8000000"/>
    <n v="0"/>
    <n v="8000000"/>
    <n v="0"/>
    <n v="8000000"/>
    <n v="0"/>
    <n v="8000000"/>
    <n v="0"/>
    <n v="8000000"/>
    <n v="0"/>
    <n v="8000000"/>
    <n v="0"/>
    <n v="8000000"/>
    <n v="0"/>
    <n v="8000000"/>
    <n v="0"/>
    <n v="12000000"/>
    <m/>
    <m/>
    <m/>
    <m/>
    <s v="OK"/>
    <s v="OK"/>
  </r>
  <r>
    <s v="5.2500.1.1.25.60"/>
    <s v="INVERSIÓN"/>
    <x v="0"/>
    <x v="5"/>
    <s v="Ajustar el modelo de operación y de gestión catastral del Instituto"/>
    <s v="Servicio de Información Catastral"/>
    <s v="Realizar el levantamiento catastral en los municipios priorizados para la conformación del catastro multipropósito"/>
    <x v="57"/>
    <s v="C-0404-1003-2-10305b-0404004-02331"/>
    <s v="02-02-02-008-003-09"/>
    <x v="773"/>
    <x v="0"/>
    <x v="0"/>
    <s v="febrero"/>
    <x v="9"/>
    <x v="0"/>
    <x v="3"/>
    <n v="74253528"/>
    <n v="74253528"/>
    <s v="2-NO"/>
    <s v="4-N/A"/>
    <s v="2500 - Dirección de Gestión Catastral"/>
    <s v="2.3-99-GND-Gestión Catastral"/>
    <s v="SER012-Prestación de servicios personas naturales"/>
    <s v="DGC-4 Profesional Social"/>
    <s v="3-Gobernanza del dato y la información de valor público"/>
    <s v="11001-BOGOTÁ, D.C."/>
    <n v="0"/>
    <n v="0"/>
    <n v="74253528"/>
    <n v="0"/>
    <n v="0"/>
    <n v="8250392"/>
    <n v="0"/>
    <n v="8250392"/>
    <n v="0"/>
    <n v="8250392"/>
    <n v="0"/>
    <n v="8250392"/>
    <n v="0"/>
    <n v="8250392"/>
    <n v="0"/>
    <n v="8250392"/>
    <n v="0"/>
    <n v="8250392"/>
    <n v="0"/>
    <n v="8250392"/>
    <n v="0"/>
    <n v="8250392"/>
    <n v="0"/>
    <n v="0"/>
    <m/>
    <m/>
    <m/>
    <m/>
    <s v="OK"/>
    <s v="OK"/>
  </r>
  <r>
    <s v="5.2500.1.1.25.61"/>
    <s v="INVERSIÓN"/>
    <x v="0"/>
    <x v="5"/>
    <s v="Ajustar el modelo de operación y de gestión catastral del Instituto"/>
    <s v="Servicio de Información Catastral"/>
    <s v="Realizar el levantamiento catastral en los municipios priorizados para la conformación del catastro multipropósito"/>
    <x v="57"/>
    <s v="C-0404-1003-2-10305b-0404004-02331"/>
    <s v="02-02-02-008-003-09"/>
    <x v="773"/>
    <x v="0"/>
    <x v="0"/>
    <s v="febrero"/>
    <x v="9"/>
    <x v="0"/>
    <x v="3"/>
    <n v="74253528"/>
    <n v="74253528"/>
    <s v="2-NO"/>
    <s v="4-N/A"/>
    <s v="2500 - Dirección de Gestión Catastral"/>
    <s v="2.3-99-GND-Gestión Catastral"/>
    <s v="SER012-Prestación de servicios personas naturales"/>
    <s v="DGC-4 Profesional Social"/>
    <s v="3-Gobernanza del dato y la información de valor público"/>
    <s v="11001-BOGOTÁ, D.C."/>
    <n v="0"/>
    <n v="0"/>
    <n v="74253528"/>
    <n v="0"/>
    <n v="0"/>
    <n v="8250392"/>
    <n v="0"/>
    <n v="8250392"/>
    <n v="0"/>
    <n v="8250392"/>
    <n v="0"/>
    <n v="8250392"/>
    <n v="0"/>
    <n v="8250392"/>
    <n v="0"/>
    <n v="8250392"/>
    <n v="0"/>
    <n v="8250392"/>
    <n v="0"/>
    <n v="8250392"/>
    <n v="0"/>
    <n v="8250392"/>
    <n v="0"/>
    <n v="0"/>
    <m/>
    <m/>
    <m/>
    <m/>
    <s v="OK"/>
    <s v="OK"/>
  </r>
  <r>
    <s v="5.2500.1.1.25.62"/>
    <s v="INVERSIÓN"/>
    <x v="0"/>
    <x v="5"/>
    <s v="Ajustar el modelo de operación y de gestión catastral del Instituto"/>
    <s v="Servicio de Información Catastral"/>
    <s v="Realizar el levantamiento catastral en los municipios priorizados para la conformación del catastro multipropósito"/>
    <x v="1"/>
    <s v="C-0404-1003-2-10305b-0404004-02331"/>
    <s v="02-02-02-008-003-09"/>
    <x v="774"/>
    <x v="1"/>
    <x v="1"/>
    <s v="N/A"/>
    <x v="1"/>
    <x v="1"/>
    <x v="3"/>
    <n v="195102665"/>
    <n v="195102665"/>
    <s v="2-NO"/>
    <s v="4-N/A"/>
    <s v="2500 - Dirección de Gestión Catastral"/>
    <s v="2.3-99-GND-Gestión Catastral"/>
    <s v="SER099-Adquisición de servicios n.c.p."/>
    <s v="DGC-78 N/A"/>
    <s v="3-Gobernanza del dato y la información de valor público"/>
    <s v="11001-BOGOTÁ, D.C."/>
    <n v="0"/>
    <n v="0"/>
    <n v="0"/>
    <n v="0"/>
    <n v="0"/>
    <n v="0"/>
    <n v="0"/>
    <n v="0"/>
    <n v="0"/>
    <n v="0"/>
    <n v="0"/>
    <n v="0"/>
    <n v="0"/>
    <n v="0"/>
    <n v="0"/>
    <n v="0"/>
    <n v="0"/>
    <n v="0"/>
    <n v="0"/>
    <n v="0"/>
    <n v="0"/>
    <n v="0"/>
    <n v="195102665"/>
    <n v="195102665"/>
    <m/>
    <m/>
    <m/>
    <m/>
    <s v="OK"/>
    <s v="OK"/>
  </r>
  <r>
    <s v="5.2500.1.1.25.63"/>
    <s v="INVERSIÓN"/>
    <x v="0"/>
    <x v="5"/>
    <s v="Ajustar el modelo de operación y de gestión catastral del Instituto"/>
    <s v="Servicio de Información Catastral"/>
    <s v="Realizar el levantamiento catastral en los municipios priorizados para la conformación del catastro multipropósito"/>
    <x v="1"/>
    <s v="C-0404-1003-2-10305b-0404004-02331"/>
    <s v="02-02-02-008-003-09"/>
    <x v="774"/>
    <x v="1"/>
    <x v="1"/>
    <s v="N/A"/>
    <x v="1"/>
    <x v="1"/>
    <x v="3"/>
    <n v="984842900"/>
    <n v="984842900"/>
    <s v="2-NO"/>
    <s v="4-N/A"/>
    <s v="2500 - Dirección de Gestión Catastral"/>
    <s v="2.3-99-GND-Gestión Catastral"/>
    <s v="SER099-Adquisición de servicios n.c.p."/>
    <s v="DGC-78 N/A"/>
    <s v="3-Gobernanza del dato y la información de valor público"/>
    <s v="11001-BOGOTÁ, D.C."/>
    <n v="0"/>
    <n v="0"/>
    <n v="0"/>
    <n v="0"/>
    <n v="0"/>
    <n v="0"/>
    <n v="0"/>
    <n v="0"/>
    <n v="0"/>
    <n v="0"/>
    <n v="0"/>
    <n v="0"/>
    <n v="0"/>
    <n v="0"/>
    <n v="0"/>
    <n v="0"/>
    <n v="0"/>
    <n v="0"/>
    <n v="0"/>
    <n v="0"/>
    <n v="0"/>
    <n v="0"/>
    <n v="984842900"/>
    <n v="984842900"/>
    <m/>
    <m/>
    <m/>
    <m/>
    <s v="OK"/>
    <s v="OK"/>
  </r>
  <r>
    <s v="5.2500.1.1.25.7"/>
    <s v="INVERSIÓN"/>
    <x v="0"/>
    <x v="5"/>
    <s v="Ajustar el modelo de operación y de gestión catastral del Instituto"/>
    <s v="Servicio de Información Catastral"/>
    <s v="Realizar el levantamiento catastral en los municipios priorizados para la conformación del catastro multipropósito"/>
    <x v="55"/>
    <s v="C-0404-1003-2-10305b-0404004-02331"/>
    <s v="02-02-02-008-003-09"/>
    <x v="753"/>
    <x v="0"/>
    <x v="0"/>
    <s v="febrero"/>
    <x v="3"/>
    <x v="0"/>
    <x v="3"/>
    <n v="69208656"/>
    <n v="69208656"/>
    <s v="2-NO"/>
    <s v="4-N/A"/>
    <s v="2500 - Dirección de Gestión Catastral"/>
    <s v="2.3-99-GND-Gestión Catastral"/>
    <s v="SER012-Prestación de servicios personas naturales"/>
    <s v="DGC-1 Profesional Calidad SGC"/>
    <s v="3-Gobernanza del dato y la información de valor público"/>
    <s v="11001-BOGOTÁ, D.C."/>
    <n v="0"/>
    <n v="0"/>
    <n v="69208656"/>
    <n v="0"/>
    <n v="0"/>
    <n v="6291696"/>
    <n v="0"/>
    <n v="6291696"/>
    <n v="0"/>
    <n v="6291696"/>
    <n v="0"/>
    <n v="6291696"/>
    <n v="0"/>
    <n v="6291696"/>
    <n v="0"/>
    <n v="6291696"/>
    <n v="0"/>
    <n v="6291696"/>
    <n v="0"/>
    <n v="6291696"/>
    <n v="0"/>
    <n v="6291696"/>
    <n v="0"/>
    <n v="12583392"/>
    <m/>
    <m/>
    <m/>
    <m/>
    <s v="OK"/>
    <s v="OK"/>
  </r>
  <r>
    <s v="5.2500.1.1.25.8"/>
    <s v="INVERSIÓN"/>
    <x v="0"/>
    <x v="5"/>
    <s v="Ajustar el modelo de operación y de gestión catastral del Instituto"/>
    <s v="Servicio de Información Catastral"/>
    <s v="Realizar el levantamiento catastral en los municipios priorizados para la conformación del catastro multipropósito"/>
    <x v="55"/>
    <s v="C-0404-1003-2-10305b-0404004-02331"/>
    <s v="02-02-02-008-003-09"/>
    <x v="753"/>
    <x v="0"/>
    <x v="0"/>
    <s v="febrero"/>
    <x v="3"/>
    <x v="0"/>
    <x v="3"/>
    <n v="69208656"/>
    <n v="69208656"/>
    <s v="2-NO"/>
    <s v="4-N/A"/>
    <s v="2500 - Dirección de Gestión Catastral"/>
    <s v="2.3-99-GND-Gestión Catastral"/>
    <s v="SER012-Prestación de servicios personas naturales"/>
    <s v="DGC-1 Profesional Calidad SGC"/>
    <s v="3-Gobernanza del dato y la información de valor público"/>
    <s v="11001-BOGOTÁ, D.C."/>
    <n v="0"/>
    <n v="0"/>
    <n v="69208656"/>
    <n v="0"/>
    <n v="0"/>
    <n v="6291696"/>
    <n v="0"/>
    <n v="6291696"/>
    <n v="0"/>
    <n v="6291696"/>
    <n v="0"/>
    <n v="6291696"/>
    <n v="0"/>
    <n v="6291696"/>
    <n v="0"/>
    <n v="6291696"/>
    <n v="0"/>
    <n v="6291696"/>
    <n v="0"/>
    <n v="6291696"/>
    <n v="0"/>
    <n v="6291696"/>
    <n v="0"/>
    <n v="12583392"/>
    <m/>
    <m/>
    <m/>
    <m/>
    <s v="OK"/>
    <s v="OK"/>
  </r>
  <r>
    <s v="5.2500.1.1.25.9"/>
    <s v="INVERSIÓN"/>
    <x v="0"/>
    <x v="5"/>
    <s v="Ajustar el modelo de operación y de gestión catastral del Instituto"/>
    <s v="Servicio de Información Catastral"/>
    <s v="Realizar el levantamiento catastral en los municipios priorizados para la conformación del catastro multipropósito"/>
    <x v="55"/>
    <s v="C-0404-1003-2-10305b-0404004-02331"/>
    <s v="02-02-02-008-003-09"/>
    <x v="753"/>
    <x v="0"/>
    <x v="0"/>
    <s v="febrero"/>
    <x v="3"/>
    <x v="0"/>
    <x v="3"/>
    <n v="69208656"/>
    <n v="69208656"/>
    <s v="2-NO"/>
    <s v="4-N/A"/>
    <s v="2500 - Dirección de Gestión Catastral"/>
    <s v="2.3-99-GND-Gestión Catastral"/>
    <s v="SER012-Prestación de servicios personas naturales"/>
    <s v="DGC-1 Profesional Calidad SGC"/>
    <s v="3-Gobernanza del dato y la información de valor público"/>
    <s v="11001-BOGOTÁ, D.C."/>
    <n v="0"/>
    <n v="0"/>
    <n v="69208656"/>
    <n v="0"/>
    <n v="0"/>
    <n v="6291696"/>
    <n v="0"/>
    <n v="6291696"/>
    <n v="0"/>
    <n v="6291696"/>
    <n v="0"/>
    <n v="6291696"/>
    <n v="0"/>
    <n v="6291696"/>
    <n v="0"/>
    <n v="6291696"/>
    <n v="0"/>
    <n v="6291696"/>
    <n v="0"/>
    <n v="6291696"/>
    <n v="0"/>
    <n v="6291696"/>
    <n v="0"/>
    <n v="12583392"/>
    <m/>
    <m/>
    <m/>
    <m/>
    <s v="OK"/>
    <s v="OK"/>
  </r>
  <r>
    <s v="5.2510.1.1.15.1"/>
    <s v="INVERSIÓN"/>
    <x v="0"/>
    <x v="5"/>
    <s v="Ajustar el modelo de operación y de gestión catastral del Instituto"/>
    <s v="Servicio de Información Catastral"/>
    <s v="Ejecutar procesos de actualización catastral a nivel nacional"/>
    <x v="55"/>
    <s v="C-0404-1003-2-10305b-0404004-02"/>
    <s v="02-02-02-008-003-09"/>
    <x v="775"/>
    <x v="0"/>
    <x v="0"/>
    <s v="febrero"/>
    <x v="3"/>
    <x v="0"/>
    <x v="2"/>
    <n v="130559000"/>
    <n v="130559000"/>
    <s v="2-NO"/>
    <s v="4-N/A"/>
    <s v="2510 - Subdirección de Proyectos"/>
    <s v="2.3-1-Formación y actualización catastral"/>
    <s v="SER012-Prestación de servicios personas naturales"/>
    <s v="SP-23 Líder de Calidad"/>
    <s v="3-Gobernanza del dato y la información de valor público"/>
    <s v="11001-BOGOTÁ, D.C."/>
    <n v="0"/>
    <n v="0"/>
    <n v="130559000"/>
    <n v="0"/>
    <n v="0"/>
    <n v="11869000"/>
    <n v="0"/>
    <n v="11869000"/>
    <n v="0"/>
    <n v="11869000"/>
    <n v="0"/>
    <n v="11869000"/>
    <n v="0"/>
    <n v="11869000"/>
    <n v="0"/>
    <n v="11869000"/>
    <n v="0"/>
    <n v="11869000"/>
    <n v="0"/>
    <n v="11869000"/>
    <n v="0"/>
    <n v="11869000"/>
    <n v="0"/>
    <n v="23738000"/>
    <m/>
    <m/>
    <m/>
    <m/>
    <s v="OK"/>
    <s v="OK"/>
  </r>
  <r>
    <s v="5.2510.1.1.15.10"/>
    <s v="INVERSIÓN"/>
    <x v="0"/>
    <x v="5"/>
    <s v="Ajustar el modelo de operación y de gestión catastral del Instituto"/>
    <s v="Servicio de Información Catastral"/>
    <s v="Ejecutar procesos de actualización catastral a nivel nacional"/>
    <x v="55"/>
    <s v="C-0404-1003-2-10305b-0404004-02"/>
    <s v="02-02-02-008-003-09"/>
    <x v="776"/>
    <x v="0"/>
    <x v="0"/>
    <s v="febrero"/>
    <x v="3"/>
    <x v="0"/>
    <x v="2"/>
    <n v="69208656"/>
    <n v="69208656"/>
    <s v="2-NO"/>
    <s v="4-N/A"/>
    <s v="2510 - Subdirección de Proyectos"/>
    <s v="2.3-1-Formación y actualización catastral"/>
    <s v="SER012-Prestación de servicios personas naturales"/>
    <s v="SP-7 Coordinador calidad interna"/>
    <s v="3-Gobernanza del dato y la información de valor público"/>
    <s v="11001-BOGOTÁ, D.C."/>
    <n v="0"/>
    <n v="0"/>
    <n v="69208656"/>
    <n v="0"/>
    <n v="0"/>
    <n v="6291696"/>
    <n v="0"/>
    <n v="6291696"/>
    <n v="0"/>
    <n v="6291696"/>
    <n v="0"/>
    <n v="6291696"/>
    <n v="0"/>
    <n v="6291696"/>
    <n v="0"/>
    <n v="6291696"/>
    <n v="0"/>
    <n v="6291696"/>
    <n v="0"/>
    <n v="6291696"/>
    <n v="0"/>
    <n v="6291696"/>
    <n v="0"/>
    <n v="12583392"/>
    <m/>
    <m/>
    <m/>
    <m/>
    <s v="OK"/>
    <s v="OK"/>
  </r>
  <r>
    <s v="5.2510.1.1.15.100"/>
    <s v="INVERSIÓN"/>
    <x v="0"/>
    <x v="5"/>
    <s v="Ajustar el modelo de operación y de gestión catastral del Instituto"/>
    <s v="Servicio de Información Catastral"/>
    <s v="Ejecutar procesos de actualización catastral a nivel nacional"/>
    <x v="57"/>
    <s v="C-0404-1003-2-10305b-0404004-02"/>
    <s v="02-02-02-008-003-09"/>
    <x v="757"/>
    <x v="0"/>
    <x v="0"/>
    <s v="enero"/>
    <x v="11"/>
    <x v="0"/>
    <x v="2"/>
    <n v="32000000"/>
    <n v="32000000"/>
    <s v="2-NO"/>
    <s v="4-N/A"/>
    <s v="2510 - Subdirección de Proyectos"/>
    <s v="2.3-1-Formación y actualización catastral"/>
    <s v="SER012-Prestación de servicios personas naturales"/>
    <s v="SP-88 Profesional Social"/>
    <s v="3-Gobernanza del dato y la información de valor público"/>
    <s v="11001-BOGOTÁ, D.C."/>
    <n v="32000000"/>
    <n v="0"/>
    <n v="0"/>
    <n v="8000000"/>
    <n v="0"/>
    <n v="8000000"/>
    <n v="0"/>
    <n v="8000000"/>
    <n v="0"/>
    <n v="8000000"/>
    <n v="0"/>
    <n v="0"/>
    <n v="0"/>
    <n v="0"/>
    <n v="0"/>
    <n v="0"/>
    <n v="0"/>
    <n v="0"/>
    <n v="0"/>
    <n v="0"/>
    <n v="0"/>
    <n v="0"/>
    <n v="0"/>
    <n v="0"/>
    <m/>
    <m/>
    <m/>
    <m/>
    <s v="OK"/>
    <s v="OK"/>
  </r>
  <r>
    <s v="5.2510.1.1.15.101"/>
    <s v="INVERSIÓN"/>
    <x v="0"/>
    <x v="5"/>
    <s v="Ajustar el modelo de operación y de gestión catastral del Instituto"/>
    <s v="Servicio de Información Catastral"/>
    <s v="Ejecutar procesos de actualización catastral a nivel nacional"/>
    <x v="57"/>
    <s v="C-0404-1003-2-10305b-0404004-02"/>
    <s v="02-02-02-008-003-09"/>
    <x v="757"/>
    <x v="0"/>
    <x v="0"/>
    <s v="enero"/>
    <x v="11"/>
    <x v="0"/>
    <x v="2"/>
    <n v="32000000"/>
    <n v="32000000"/>
    <s v="2-NO"/>
    <s v="4-N/A"/>
    <s v="2510 - Subdirección de Proyectos"/>
    <s v="2.3-1-Formación y actualización catastral"/>
    <s v="SER012-Prestación de servicios personas naturales"/>
    <s v="SP-88 Profesional Social"/>
    <s v="3-Gobernanza del dato y la información de valor público"/>
    <s v="11001-BOGOTÁ, D.C."/>
    <n v="32000000"/>
    <n v="0"/>
    <n v="0"/>
    <n v="8000000"/>
    <n v="0"/>
    <n v="8000000"/>
    <n v="0"/>
    <n v="8000000"/>
    <n v="0"/>
    <n v="8000000"/>
    <n v="0"/>
    <n v="0"/>
    <n v="0"/>
    <n v="0"/>
    <n v="0"/>
    <n v="0"/>
    <n v="0"/>
    <n v="0"/>
    <n v="0"/>
    <n v="0"/>
    <n v="0"/>
    <n v="0"/>
    <n v="0"/>
    <n v="0"/>
    <m/>
    <m/>
    <m/>
    <m/>
    <s v="OK"/>
    <s v="OK"/>
  </r>
  <r>
    <s v="5.2510.1.1.15.102"/>
    <s v="INVERSIÓN"/>
    <x v="0"/>
    <x v="5"/>
    <s v="Ajustar el modelo de operación y de gestión catastral del Instituto"/>
    <s v="Servicio de Información Catastral"/>
    <s v="Ejecutar procesos de actualización catastral a nivel nacional"/>
    <x v="55"/>
    <s v="C-0404-1003-2-10305b-0404004-02"/>
    <s v="02-02-02-008-003-09"/>
    <x v="757"/>
    <x v="0"/>
    <x v="0"/>
    <s v="enero"/>
    <x v="11"/>
    <x v="0"/>
    <x v="2"/>
    <n v="32000000"/>
    <n v="32000000"/>
    <s v="2-NO"/>
    <s v="4-N/A"/>
    <s v="2510 - Subdirección de Proyectos"/>
    <s v="2.3-1-Formación y actualización catastral"/>
    <s v="SER012-Prestación de servicios personas naturales"/>
    <s v="SP-88 Profesional Social"/>
    <s v="3-Gobernanza del dato y la información de valor público"/>
    <s v="11001-BOGOTÁ, D.C."/>
    <n v="32000000"/>
    <n v="0"/>
    <n v="0"/>
    <n v="8000000"/>
    <n v="0"/>
    <n v="8000000"/>
    <n v="0"/>
    <n v="8000000"/>
    <n v="0"/>
    <n v="8000000"/>
    <n v="0"/>
    <n v="0"/>
    <n v="0"/>
    <n v="0"/>
    <n v="0"/>
    <n v="0"/>
    <n v="0"/>
    <n v="0"/>
    <n v="0"/>
    <n v="0"/>
    <n v="0"/>
    <n v="0"/>
    <n v="0"/>
    <n v="0"/>
    <m/>
    <m/>
    <m/>
    <m/>
    <s v="OK"/>
    <s v="OK"/>
  </r>
  <r>
    <s v="5.2510.1.1.15.103"/>
    <s v="INVERSIÓN"/>
    <x v="0"/>
    <x v="5"/>
    <s v="Ajustar el modelo de operación y de gestión catastral del Instituto"/>
    <s v="Servicio de Información Catastral"/>
    <s v="Ejecutar procesos de actualización catastral a nivel nacional"/>
    <x v="55"/>
    <s v="C-0404-1003-2-10305b-0404004-02"/>
    <s v="02-02-02-008-003-09"/>
    <x v="777"/>
    <x v="0"/>
    <x v="0"/>
    <s v="enero"/>
    <x v="11"/>
    <x v="0"/>
    <x v="2"/>
    <n v="32000000"/>
    <n v="32000000"/>
    <s v="2-NO"/>
    <s v="4-N/A"/>
    <s v="2510 - Subdirección de Proyectos"/>
    <s v="2.3-1-Formación y actualización catastral"/>
    <s v="SER012-Prestación de servicios personas naturales"/>
    <s v="SP-39 Profesional Ambiental"/>
    <s v="3-Gobernanza del dato y la información de valor público"/>
    <s v="11001-BOGOTÁ, D.C."/>
    <n v="32000000"/>
    <n v="0"/>
    <n v="0"/>
    <n v="8000000"/>
    <n v="0"/>
    <n v="8000000"/>
    <n v="0"/>
    <n v="8000000"/>
    <n v="0"/>
    <n v="8000000"/>
    <n v="0"/>
    <n v="0"/>
    <n v="0"/>
    <n v="0"/>
    <n v="0"/>
    <n v="0"/>
    <n v="0"/>
    <n v="0"/>
    <n v="0"/>
    <n v="0"/>
    <n v="0"/>
    <n v="0"/>
    <n v="0"/>
    <n v="0"/>
    <m/>
    <m/>
    <m/>
    <m/>
    <s v="OK"/>
    <s v="OK"/>
  </r>
  <r>
    <s v="5.2510.1.1.15.104"/>
    <s v="INVERSIÓN"/>
    <x v="0"/>
    <x v="5"/>
    <s v="Ajustar el modelo de operación y de gestión catastral del Instituto"/>
    <s v="Servicio de Información Catastral"/>
    <s v="Ejecutar procesos de actualización catastral a nivel nacional"/>
    <x v="55"/>
    <s v="C-0404-1003-2-10305b-0404004-02"/>
    <s v="02-02-02-008-003-09"/>
    <x v="778"/>
    <x v="0"/>
    <x v="0"/>
    <s v="febrero"/>
    <x v="3"/>
    <x v="0"/>
    <x v="2"/>
    <n v="84000000"/>
    <n v="84000000"/>
    <s v="2-NO"/>
    <s v="4-N/A"/>
    <s v="2510 - Subdirección de Proyectos"/>
    <s v="2.3-1-Formación y actualización catastral"/>
    <s v="SER012-Prestación de servicios personas naturales"/>
    <s v="SP-45 Profesional de comunicaciones"/>
    <s v="3-Gobernanza del dato y la información de valor público"/>
    <s v="11001-BOGOTÁ, D.C."/>
    <n v="0"/>
    <n v="0"/>
    <n v="84000000"/>
    <n v="0"/>
    <n v="0"/>
    <n v="4000000"/>
    <n v="0"/>
    <n v="8000000"/>
    <n v="0"/>
    <n v="8000000"/>
    <n v="0"/>
    <n v="8000000"/>
    <n v="0"/>
    <n v="8000000"/>
    <n v="0"/>
    <n v="8000000"/>
    <n v="0"/>
    <n v="8000000"/>
    <n v="0"/>
    <n v="8000000"/>
    <n v="0"/>
    <n v="8000000"/>
    <n v="0"/>
    <n v="16000000"/>
    <m/>
    <m/>
    <m/>
    <m/>
    <s v="OK"/>
    <s v="OK"/>
  </r>
  <r>
    <s v="5.2510.1.1.15.105"/>
    <s v="INVERSIÓN"/>
    <x v="0"/>
    <x v="5"/>
    <s v="Ajustar el modelo de operación y de gestión catastral del Instituto"/>
    <s v="Servicio de Información Catastral"/>
    <s v="Ejecutar procesos de actualización catastral a nivel nacional"/>
    <x v="55"/>
    <s v="C-0404-1003-2-10305b-0404004-02"/>
    <s v="02-02-02-008-003-09"/>
    <x v="779"/>
    <x v="0"/>
    <x v="0"/>
    <s v="febrero"/>
    <x v="3"/>
    <x v="0"/>
    <x v="2"/>
    <n v="66062808"/>
    <n v="66062808"/>
    <s v="2-NO"/>
    <s v="4-N/A"/>
    <s v="2510 - Subdirección de Proyectos"/>
    <s v="2.3-1-Formación y actualización catastral"/>
    <s v="SER012-Prestación de servicios personas naturales"/>
    <s v="SP-45 Profesional de comunicaciones"/>
    <s v="3-Gobernanza del dato y la información de valor público"/>
    <s v="11001-BOGOTÁ, D.C."/>
    <n v="0"/>
    <n v="0"/>
    <n v="66062808"/>
    <n v="0"/>
    <n v="0"/>
    <n v="3145848"/>
    <n v="0"/>
    <n v="6291696"/>
    <n v="0"/>
    <n v="6291696"/>
    <n v="0"/>
    <n v="6291696"/>
    <n v="0"/>
    <n v="6291696"/>
    <n v="0"/>
    <n v="6291696"/>
    <n v="0"/>
    <n v="6291696"/>
    <n v="0"/>
    <n v="6291696"/>
    <n v="0"/>
    <n v="6291696"/>
    <n v="0"/>
    <n v="12583392"/>
    <m/>
    <m/>
    <m/>
    <m/>
    <s v="OK"/>
    <s v="OK"/>
  </r>
  <r>
    <s v="5.2510.1.1.15.106"/>
    <s v="INVERSIÓN"/>
    <x v="0"/>
    <x v="5"/>
    <s v="Ajustar el modelo de operación y de gestión catastral del Instituto"/>
    <s v="Servicio de Información Catastral"/>
    <s v="Ejecutar procesos de actualización catastral a nivel nacional"/>
    <x v="55"/>
    <s v="C-0404-1003-2-10305b-0404004-02"/>
    <s v="02-02-02-008-003-09"/>
    <x v="780"/>
    <x v="0"/>
    <x v="0"/>
    <s v="febrero"/>
    <x v="3"/>
    <x v="0"/>
    <x v="2"/>
    <n v="66062808"/>
    <n v="66062808"/>
    <s v="2-NO"/>
    <s v="4-N/A"/>
    <s v="2510 - Subdirección de Proyectos"/>
    <s v="2.3-1-Formación y actualización catastral"/>
    <s v="SER012-Prestación de servicios personas naturales"/>
    <s v="SP-45 Profesional de comunicaciones"/>
    <s v="3-Gobernanza del dato y la información de valor público"/>
    <s v="11001-BOGOTÁ, D.C."/>
    <n v="0"/>
    <n v="0"/>
    <n v="66062808"/>
    <n v="0"/>
    <n v="0"/>
    <n v="3145848"/>
    <n v="0"/>
    <n v="6291696"/>
    <n v="0"/>
    <n v="6291696"/>
    <n v="0"/>
    <n v="6291696"/>
    <n v="0"/>
    <n v="6291696"/>
    <n v="0"/>
    <n v="6291696"/>
    <n v="0"/>
    <n v="6291696"/>
    <n v="0"/>
    <n v="6291696"/>
    <n v="0"/>
    <n v="6291696"/>
    <n v="0"/>
    <n v="12583392"/>
    <m/>
    <m/>
    <m/>
    <m/>
    <s v="OK"/>
    <s v="OK"/>
  </r>
  <r>
    <s v="5.2510.1.1.15.107"/>
    <s v="INVERSIÓN"/>
    <x v="0"/>
    <x v="5"/>
    <s v="Ajustar el modelo de operación y de gestión catastral del Instituto"/>
    <s v="Servicio de Información Catastral"/>
    <s v="Ejecutar procesos de actualización catastral a nivel nacional"/>
    <x v="56"/>
    <s v="C-0404-1003-2-10305b-0404004-02"/>
    <s v="02-02-02-008-002-01"/>
    <x v="781"/>
    <x v="0"/>
    <x v="0"/>
    <s v="febrero"/>
    <x v="3"/>
    <x v="0"/>
    <x v="2"/>
    <n v="121513955"/>
    <n v="121513955"/>
    <s v="2-NO"/>
    <s v="4-N/A"/>
    <s v="2510 - Subdirección de Proyectos"/>
    <s v="2.3-1-Formación y actualización catastral"/>
    <s v="SER012-Prestación de servicios personas naturales"/>
    <s v="SP-51 Profesional Especializado Jurídico Predial"/>
    <s v="3-Gobernanza del dato y la información de valor público"/>
    <s v="11001-BOGOTÁ, D.C."/>
    <n v="0"/>
    <n v="0"/>
    <n v="121513955"/>
    <n v="0"/>
    <n v="0"/>
    <n v="11046723"/>
    <n v="0"/>
    <n v="11046723"/>
    <n v="0"/>
    <n v="11046723"/>
    <n v="0"/>
    <n v="11046723"/>
    <n v="0"/>
    <n v="11046723"/>
    <n v="0"/>
    <n v="11046723"/>
    <n v="0"/>
    <n v="11046723"/>
    <n v="0"/>
    <n v="11046723"/>
    <n v="0"/>
    <n v="11046723"/>
    <n v="0"/>
    <n v="22093448"/>
    <m/>
    <m/>
    <m/>
    <m/>
    <s v="OK"/>
    <s v="OK"/>
  </r>
  <r>
    <s v="5.2510.1.1.15.108"/>
    <s v="INVERSIÓN"/>
    <x v="0"/>
    <x v="5"/>
    <s v="Ajustar el modelo de operación y de gestión catastral del Instituto"/>
    <s v="Servicio de Información Catastral"/>
    <s v="Ejecutar procesos de actualización catastral a nivel nacional"/>
    <x v="56"/>
    <s v="C-0404-1003-2-10305b-0404004-02"/>
    <s v="02-02-02-008-002-01"/>
    <x v="782"/>
    <x v="0"/>
    <x v="0"/>
    <s v="febrero"/>
    <x v="3"/>
    <x v="0"/>
    <x v="2"/>
    <n v="106765015"/>
    <n v="106765015"/>
    <s v="2-NO"/>
    <s v="4-N/A"/>
    <s v="2510 - Subdirección de Proyectos"/>
    <s v="2.3-1-Formación y actualización catastral"/>
    <s v="SER012-Prestación de servicios personas naturales"/>
    <s v="SP-57 Profesional Experto Jurídico"/>
    <s v="3-Gobernanza del dato y la información de valor público"/>
    <s v="11001-BOGOTÁ, D.C."/>
    <n v="0"/>
    <n v="0"/>
    <n v="106765015"/>
    <n v="0"/>
    <n v="0"/>
    <n v="9705910"/>
    <n v="0"/>
    <n v="9705910"/>
    <n v="0"/>
    <n v="9705910"/>
    <n v="0"/>
    <n v="9705910"/>
    <n v="0"/>
    <n v="9705910"/>
    <n v="0"/>
    <n v="9705910"/>
    <n v="0"/>
    <n v="9705910"/>
    <n v="0"/>
    <n v="9705910"/>
    <n v="0"/>
    <n v="9705910"/>
    <n v="0"/>
    <n v="19411825"/>
    <m/>
    <m/>
    <m/>
    <m/>
    <s v="OK"/>
    <s v="OK"/>
  </r>
  <r>
    <s v="5.2510.1.1.15.109"/>
    <s v="INVERSIÓN"/>
    <x v="0"/>
    <x v="5"/>
    <s v="Ajustar el modelo de operación y de gestión catastral del Instituto"/>
    <s v="Servicio de Información Catastral"/>
    <s v="Ejecutar procesos de actualización catastral a nivel nacional"/>
    <x v="56"/>
    <s v="C-0404-1003-2-10305b-0404004-02"/>
    <s v="02-02-02-008-002-01"/>
    <x v="783"/>
    <x v="0"/>
    <x v="0"/>
    <s v="febrero"/>
    <x v="3"/>
    <x v="0"/>
    <x v="2"/>
    <n v="98421966"/>
    <n v="98421966"/>
    <s v="2-NO"/>
    <s v="4-N/A"/>
    <s v="2510 - Subdirección de Proyectos"/>
    <s v="2.3-1-Formación y actualización catastral"/>
    <s v="SER012-Prestación de servicios personas naturales"/>
    <s v="SP-35 Profesional  Especializado Jurídico Administrativo"/>
    <s v="3-Gobernanza del dato y la información de valor público"/>
    <s v="11001-BOGOTÁ, D.C."/>
    <n v="0"/>
    <n v="0"/>
    <n v="98421966"/>
    <n v="0"/>
    <n v="0"/>
    <n v="8947451"/>
    <n v="0"/>
    <n v="8947451"/>
    <n v="0"/>
    <n v="8947451"/>
    <n v="0"/>
    <n v="8947451"/>
    <n v="0"/>
    <n v="8947451"/>
    <n v="0"/>
    <n v="8947451"/>
    <n v="0"/>
    <n v="8947451"/>
    <n v="0"/>
    <n v="8947451"/>
    <n v="0"/>
    <n v="8947451"/>
    <n v="0"/>
    <n v="17894907"/>
    <m/>
    <m/>
    <m/>
    <m/>
    <s v="OK"/>
    <s v="OK"/>
  </r>
  <r>
    <s v="5.2510.1.1.15.11"/>
    <s v="INVERSIÓN"/>
    <x v="0"/>
    <x v="5"/>
    <s v="Ajustar el modelo de operación y de gestión catastral del Instituto"/>
    <s v="Servicio de Información Catastral"/>
    <s v="Ejecutar procesos de actualización catastral a nivel nacional"/>
    <x v="55"/>
    <s v="C-0404-1003-2-10305b-0404004-02"/>
    <s v="02-02-02-008-003-09"/>
    <x v="776"/>
    <x v="0"/>
    <x v="0"/>
    <s v="febrero"/>
    <x v="3"/>
    <x v="0"/>
    <x v="2"/>
    <n v="69208656"/>
    <n v="69208656"/>
    <s v="2-NO"/>
    <s v="4-N/A"/>
    <s v="2510 - Subdirección de Proyectos"/>
    <s v="2.3-1-Formación y actualización catastral"/>
    <s v="SER012-Prestación de servicios personas naturales"/>
    <s v="SP-7 Coordinador calidad interna"/>
    <s v="3-Gobernanza del dato y la información de valor público"/>
    <s v="11001-BOGOTÁ, D.C."/>
    <n v="0"/>
    <n v="0"/>
    <n v="69208656"/>
    <n v="0"/>
    <n v="0"/>
    <n v="6291696"/>
    <n v="0"/>
    <n v="6291696"/>
    <n v="0"/>
    <n v="6291696"/>
    <n v="0"/>
    <n v="6291696"/>
    <n v="0"/>
    <n v="6291696"/>
    <n v="0"/>
    <n v="6291696"/>
    <n v="0"/>
    <n v="6291696"/>
    <n v="0"/>
    <n v="6291696"/>
    <n v="0"/>
    <n v="6291696"/>
    <n v="0"/>
    <n v="12583392"/>
    <m/>
    <m/>
    <m/>
    <m/>
    <s v="OK"/>
    <s v="OK"/>
  </r>
  <r>
    <s v="5.2510.1.1.15.110"/>
    <s v="INVERSIÓN"/>
    <x v="0"/>
    <x v="5"/>
    <s v="Ajustar el modelo de operación y de gestión catastral del Instituto"/>
    <s v="Servicio de Información Catastral"/>
    <s v="Ejecutar procesos de actualización catastral a nivel nacional"/>
    <x v="56"/>
    <s v="C-0404-1003-2-10305b-0404004-02"/>
    <s v="02-02-02-008-002-01"/>
    <x v="784"/>
    <x v="0"/>
    <x v="0"/>
    <s v="febrero"/>
    <x v="3"/>
    <x v="0"/>
    <x v="2"/>
    <n v="98421966"/>
    <n v="98421966"/>
    <s v="2-NO"/>
    <s v="4-N/A"/>
    <s v="2510 - Subdirección de Proyectos"/>
    <s v="2.3-1-Formación y actualización catastral"/>
    <s v="SER012-Prestación de servicios personas naturales"/>
    <s v="SP-37 Profesional  N1 Jurídico Predial"/>
    <s v="3-Gobernanza del dato y la información de valor público"/>
    <s v="11001-BOGOTÁ, D.C."/>
    <n v="0"/>
    <n v="0"/>
    <n v="98421966"/>
    <n v="0"/>
    <n v="0"/>
    <n v="8947451"/>
    <n v="0"/>
    <n v="8947451"/>
    <n v="0"/>
    <n v="8947451"/>
    <n v="0"/>
    <n v="8947451"/>
    <n v="0"/>
    <n v="8947451"/>
    <n v="0"/>
    <n v="8947451"/>
    <n v="0"/>
    <n v="8947451"/>
    <n v="0"/>
    <n v="8947451"/>
    <n v="0"/>
    <n v="8947451"/>
    <n v="0"/>
    <n v="17894907"/>
    <m/>
    <m/>
    <m/>
    <m/>
    <s v="OK"/>
    <s v="OK"/>
  </r>
  <r>
    <s v="5.2510.1.1.15.111"/>
    <s v="INVERSIÓN"/>
    <x v="0"/>
    <x v="5"/>
    <s v="Ajustar el modelo de operación y de gestión catastral del Instituto"/>
    <s v="Servicio de Información Catastral"/>
    <s v="Ejecutar procesos de actualización catastral a nivel nacional"/>
    <x v="55"/>
    <s v="C-0404-1003-2-10305b-0404004-02"/>
    <s v="02-02-02-008-003-09"/>
    <x v="758"/>
    <x v="0"/>
    <x v="0"/>
    <s v="enero"/>
    <x v="11"/>
    <x v="0"/>
    <x v="2"/>
    <n v="32000000"/>
    <n v="32000000"/>
    <s v="2-NO"/>
    <s v="4-N/A"/>
    <s v="2510 - Subdirección de Proyectos"/>
    <s v="2.3-1-Formación y actualización catastral"/>
    <s v="SER012-Prestación de servicios personas naturales"/>
    <s v="SP-39 Profesional Ambiental"/>
    <s v="3-Gobernanza del dato y la información de valor público"/>
    <s v="11001-BOGOTÁ, D.C."/>
    <n v="32000000"/>
    <n v="0"/>
    <n v="0"/>
    <n v="8000000"/>
    <n v="0"/>
    <n v="8000000"/>
    <n v="0"/>
    <n v="8000000"/>
    <n v="0"/>
    <n v="8000000"/>
    <n v="0"/>
    <n v="0"/>
    <n v="0"/>
    <n v="0"/>
    <n v="0"/>
    <n v="0"/>
    <n v="0"/>
    <n v="0"/>
    <n v="0"/>
    <n v="0"/>
    <n v="0"/>
    <n v="0"/>
    <n v="0"/>
    <n v="0"/>
    <m/>
    <m/>
    <m/>
    <m/>
    <s v="OK"/>
    <s v="OK"/>
  </r>
  <r>
    <s v="5.2510.1.1.15.112"/>
    <s v="INVERSIÓN"/>
    <x v="0"/>
    <x v="5"/>
    <s v="Ajustar el modelo de operación y de gestión catastral del Instituto"/>
    <s v="Servicio de Información Catastral"/>
    <s v="Ejecutar procesos de actualización catastral a nivel nacional"/>
    <x v="57"/>
    <s v="C-0404-1003-2-10305b-0404004-02"/>
    <s v="02-02-02-008-003-09"/>
    <x v="757"/>
    <x v="0"/>
    <x v="0"/>
    <s v="febrero"/>
    <x v="3"/>
    <x v="0"/>
    <x v="2"/>
    <n v="84000000"/>
    <n v="84000000"/>
    <s v="2-NO"/>
    <s v="4-N/A"/>
    <s v="2510 - Subdirección de Proyectos"/>
    <s v="2.3-1-Formación y actualización catastral"/>
    <s v="SER012-Prestación de servicios personas naturales"/>
    <s v="SP-88 Profesional Social"/>
    <s v="3-Gobernanza del dato y la información de valor público"/>
    <s v="11001-BOGOTÁ, D.C."/>
    <n v="0"/>
    <n v="0"/>
    <n v="84000000"/>
    <n v="0"/>
    <n v="0"/>
    <n v="4000000"/>
    <n v="0"/>
    <n v="8000000"/>
    <n v="0"/>
    <n v="8000000"/>
    <n v="0"/>
    <n v="8000000"/>
    <n v="0"/>
    <n v="8000000"/>
    <n v="0"/>
    <n v="8000000"/>
    <n v="0"/>
    <n v="8000000"/>
    <n v="0"/>
    <n v="8000000"/>
    <n v="0"/>
    <n v="8000000"/>
    <n v="0"/>
    <n v="16000000"/>
    <m/>
    <m/>
    <m/>
    <m/>
    <s v="OK"/>
    <s v="OK"/>
  </r>
  <r>
    <s v="5.2510.1.1.15.113"/>
    <s v="INVERSIÓN"/>
    <x v="0"/>
    <x v="5"/>
    <s v="Ajustar el modelo de operación y de gestión catastral del Instituto"/>
    <s v="Servicio de Información Catastral"/>
    <s v="Ejecutar procesos de actualización catastral a nivel nacional"/>
    <x v="55"/>
    <s v="C-0404-1003-2-10305b-0404004-02"/>
    <s v="02-02-02-008-003-09"/>
    <x v="776"/>
    <x v="0"/>
    <x v="0"/>
    <s v="febrero"/>
    <x v="3"/>
    <x v="0"/>
    <x v="2"/>
    <n v="69208656"/>
    <n v="69208656"/>
    <s v="2-NO"/>
    <s v="4-N/A"/>
    <s v="2510 - Subdirección de Proyectos"/>
    <s v="2.3-1-Formación y actualización catastral"/>
    <s v="SER012-Prestación de servicios personas naturales"/>
    <s v="SP-7 Coordinador calidad interna"/>
    <s v="3-Gobernanza del dato y la información de valor público"/>
    <s v="11001-BOGOTÁ, D.C."/>
    <n v="0"/>
    <n v="0"/>
    <n v="69208656"/>
    <n v="0"/>
    <n v="0"/>
    <n v="6291696"/>
    <n v="0"/>
    <n v="6291696"/>
    <n v="0"/>
    <n v="6291696"/>
    <n v="0"/>
    <n v="6291696"/>
    <n v="0"/>
    <n v="6291696"/>
    <n v="0"/>
    <n v="6291696"/>
    <n v="0"/>
    <n v="6291696"/>
    <n v="0"/>
    <n v="6291696"/>
    <n v="0"/>
    <n v="6291696"/>
    <n v="0"/>
    <n v="12583392"/>
    <m/>
    <m/>
    <m/>
    <m/>
    <s v="OK"/>
    <s v="OK"/>
  </r>
  <r>
    <s v="5.2510.1.1.15.114"/>
    <s v="INVERSIÓN"/>
    <x v="0"/>
    <x v="5"/>
    <s v="Ajustar el modelo de operación y de gestión catastral del Instituto"/>
    <s v="Servicio de Información Catastral"/>
    <s v="Ejecutar procesos de actualización catastral a nivel nacional"/>
    <x v="77"/>
    <s v="C-0404-1003-2-10305b-0404004-02"/>
    <s v="02-02-02-008-003-09"/>
    <x v="752"/>
    <x v="0"/>
    <x v="0"/>
    <s v="febrero"/>
    <x v="3"/>
    <x v="0"/>
    <x v="2"/>
    <n v="88000000"/>
    <n v="88000000"/>
    <s v="2-NO"/>
    <s v="4-N/A"/>
    <s v="2510 - Subdirección de Proyectos"/>
    <s v="2.3-1-Formación y actualización catastral"/>
    <s v="SER012-Prestación de servicios personas naturales"/>
    <s v="SP-72 Profesional N2 Calidad SIG"/>
    <s v="3-Gobernanza del dato y la información de valor público"/>
    <s v="11001-BOGOTÁ, D.C."/>
    <n v="0"/>
    <n v="0"/>
    <n v="88000000"/>
    <n v="0"/>
    <n v="0"/>
    <n v="8000000"/>
    <n v="0"/>
    <n v="8000000"/>
    <n v="0"/>
    <n v="8000000"/>
    <n v="0"/>
    <n v="8000000"/>
    <n v="0"/>
    <n v="8000000"/>
    <n v="0"/>
    <n v="8000000"/>
    <n v="0"/>
    <n v="8000000"/>
    <n v="0"/>
    <n v="8000000"/>
    <n v="0"/>
    <n v="8000000"/>
    <n v="0"/>
    <n v="16000000"/>
    <m/>
    <m/>
    <m/>
    <m/>
    <s v="OK"/>
    <s v="OK"/>
  </r>
  <r>
    <s v="5.2510.1.1.15.115"/>
    <s v="INVERSIÓN"/>
    <x v="0"/>
    <x v="5"/>
    <s v="Ajustar el modelo de operación y de gestión catastral del Instituto"/>
    <s v="Servicio de Información Catastral"/>
    <s v="Ejecutar procesos de actualización catastral a nivel nacional"/>
    <x v="77"/>
    <s v="C-0404-1003-2-10305b-0404004-02"/>
    <s v="02-02-02-008-003-09"/>
    <x v="752"/>
    <x v="0"/>
    <x v="0"/>
    <s v="febrero"/>
    <x v="3"/>
    <x v="0"/>
    <x v="2"/>
    <n v="88000000"/>
    <n v="88000000"/>
    <s v="2-NO"/>
    <s v="4-N/A"/>
    <s v="2510 - Subdirección de Proyectos"/>
    <s v="2.3-1-Formación y actualización catastral"/>
    <s v="SER012-Prestación de servicios personas naturales"/>
    <s v="SP-72 Profesional N2 Calidad SIG"/>
    <s v="3-Gobernanza del dato y la información de valor público"/>
    <s v="11001-BOGOTÁ, D.C."/>
    <n v="0"/>
    <n v="0"/>
    <n v="88000000"/>
    <n v="0"/>
    <n v="0"/>
    <n v="8000000"/>
    <n v="0"/>
    <n v="8000000"/>
    <n v="0"/>
    <n v="8000000"/>
    <n v="0"/>
    <n v="8000000"/>
    <n v="0"/>
    <n v="8000000"/>
    <n v="0"/>
    <n v="8000000"/>
    <n v="0"/>
    <n v="8000000"/>
    <n v="0"/>
    <n v="8000000"/>
    <n v="0"/>
    <n v="8000000"/>
    <n v="0"/>
    <n v="16000000"/>
    <m/>
    <m/>
    <m/>
    <m/>
    <s v="OK"/>
    <s v="OK"/>
  </r>
  <r>
    <s v="5.2510.1.1.15.116"/>
    <s v="INVERSIÓN"/>
    <x v="0"/>
    <x v="5"/>
    <s v="Ajustar el modelo de operación y de gestión catastral del Instituto"/>
    <s v="Servicio de Información Catastral"/>
    <s v="Ejecutar procesos de actualización catastral a nivel nacional"/>
    <x v="77"/>
    <s v="C-0404-1003-2-10305b-0404004-02"/>
    <s v="02-02-02-008-003-09"/>
    <x v="752"/>
    <x v="0"/>
    <x v="0"/>
    <s v="febrero"/>
    <x v="3"/>
    <x v="0"/>
    <x v="2"/>
    <n v="88000000"/>
    <n v="88000000"/>
    <s v="2-NO"/>
    <s v="4-N/A"/>
    <s v="2510 - Subdirección de Proyectos"/>
    <s v="2.3-1-Formación y actualización catastral"/>
    <s v="SER012-Prestación de servicios personas naturales"/>
    <s v="SP-72 Profesional N2 Calidad SIG"/>
    <s v="3-Gobernanza del dato y la información de valor público"/>
    <s v="11001-BOGOTÁ, D.C."/>
    <n v="0"/>
    <n v="0"/>
    <n v="88000000"/>
    <n v="0"/>
    <n v="0"/>
    <n v="8000000"/>
    <n v="0"/>
    <n v="8000000"/>
    <n v="0"/>
    <n v="8000000"/>
    <n v="0"/>
    <n v="8000000"/>
    <n v="0"/>
    <n v="8000000"/>
    <n v="0"/>
    <n v="8000000"/>
    <n v="0"/>
    <n v="8000000"/>
    <n v="0"/>
    <n v="8000000"/>
    <n v="0"/>
    <n v="8000000"/>
    <n v="0"/>
    <n v="16000000"/>
    <m/>
    <m/>
    <m/>
    <m/>
    <s v="OK"/>
    <s v="OK"/>
  </r>
  <r>
    <s v="5.2510.1.1.15.117"/>
    <s v="INVERSIÓN"/>
    <x v="0"/>
    <x v="5"/>
    <s v="Ajustar el modelo de operación y de gestión catastral del Instituto"/>
    <s v="Servicio de Información Catastral"/>
    <s v="Ejecutar procesos de actualización catastral a nivel nacional"/>
    <x v="1"/>
    <s v="C-0404-1003-2-10305b-0404004-02"/>
    <s v="02-02-02-006-003"/>
    <x v="785"/>
    <x v="1"/>
    <x v="1"/>
    <s v="N/A"/>
    <x v="1"/>
    <x v="1"/>
    <x v="2"/>
    <n v="600000000"/>
    <n v="600000000"/>
    <s v="2-NO"/>
    <s v="4-N/A"/>
    <s v="2510 - Subdirección de Proyectos"/>
    <s v="2.3-1-Formación y actualización catastral"/>
    <s v="VIAT01-Viáticos y gastos de viaje"/>
    <s v="DGC-78 N/A"/>
    <s v="3-Gobernanza del dato y la información de valor público"/>
    <s v="11001-BOGOTÁ, D.C."/>
    <n v="0"/>
    <n v="0"/>
    <n v="600000000"/>
    <n v="0"/>
    <n v="0"/>
    <n v="0"/>
    <n v="0"/>
    <n v="0"/>
    <n v="0"/>
    <n v="0"/>
    <n v="0"/>
    <n v="0"/>
    <n v="0"/>
    <n v="0"/>
    <n v="0"/>
    <n v="0"/>
    <n v="0"/>
    <n v="0"/>
    <n v="0"/>
    <n v="0"/>
    <n v="0"/>
    <n v="600000000"/>
    <n v="0"/>
    <n v="0"/>
    <m/>
    <m/>
    <m/>
    <m/>
    <s v="OK"/>
    <s v="OK"/>
  </r>
  <r>
    <s v="5.2510.1.1.15.118"/>
    <s v="INVERSIÓN"/>
    <x v="0"/>
    <x v="5"/>
    <s v="Ajustar el modelo de operación y de gestión catastral del Instituto"/>
    <s v="Servicio de Información Catastral"/>
    <s v="Ejecutar procesos de actualización catastral a nivel nacional"/>
    <x v="1"/>
    <s v="C-0404-1003-2-10305b-0404004-02"/>
    <s v="02-02-02-008-005"/>
    <x v="786"/>
    <x v="1"/>
    <x v="1"/>
    <s v="N/A"/>
    <x v="1"/>
    <x v="1"/>
    <x v="2"/>
    <n v="15725694810"/>
    <n v="15725694810"/>
    <s v="2-NO"/>
    <s v="4-N/A"/>
    <s v="2510 - Subdirección de Proyectos"/>
    <s v="2.3-1-Formación y actualización catastral"/>
    <s v="SER099-Adquisición de servicios n.c.p."/>
    <s v="DGC-78 N/A"/>
    <s v="3-Gobernanza del dato y la información de valor público"/>
    <s v="11001-BOGOTÁ, D.C."/>
    <n v="0"/>
    <n v="0"/>
    <n v="15725694810"/>
    <n v="0"/>
    <n v="0"/>
    <n v="0"/>
    <n v="0"/>
    <n v="0"/>
    <n v="0"/>
    <n v="0"/>
    <n v="0"/>
    <n v="0"/>
    <n v="0"/>
    <n v="0"/>
    <n v="0"/>
    <n v="0"/>
    <n v="0"/>
    <n v="0"/>
    <n v="0"/>
    <n v="0"/>
    <n v="0"/>
    <n v="15725694810"/>
    <n v="0"/>
    <n v="0"/>
    <m/>
    <m/>
    <m/>
    <m/>
    <s v="OK"/>
    <s v="OK"/>
  </r>
  <r>
    <s v="5.2510.1.1.15.119"/>
    <s v="INVERSIÓN"/>
    <x v="0"/>
    <x v="5"/>
    <s v="Ajustar el modelo de operación y de gestión catastral del Instituto"/>
    <s v="Servicio de Información Catastral"/>
    <s v="Ejecutar procesos de actualización catastral a nivel nacional"/>
    <x v="39"/>
    <s v="C-0404-1003-2-10305b-0404004-02"/>
    <s v="02-02-02-008-009"/>
    <x v="787"/>
    <x v="0"/>
    <x v="0"/>
    <s v="marzo"/>
    <x v="4"/>
    <x v="0"/>
    <x v="2"/>
    <n v="130927712"/>
    <n v="130927712"/>
    <s v="2-NO"/>
    <s v="4-N/A"/>
    <s v="2510 - Subdirección de Proyectos"/>
    <s v="2.3-1-Formación y actualización catastral"/>
    <s v="SER019-Servicios de edición e impresión"/>
    <s v="DGC-78 N/A"/>
    <s v="3-Gobernanza del dato y la información de valor público"/>
    <s v="11001-BOGOTÁ, D.C."/>
    <n v="0"/>
    <n v="0"/>
    <n v="0"/>
    <n v="0"/>
    <n v="130927712"/>
    <n v="0"/>
    <n v="0"/>
    <n v="0"/>
    <n v="0"/>
    <n v="0"/>
    <n v="0"/>
    <n v="0"/>
    <n v="0"/>
    <n v="0"/>
    <n v="0"/>
    <n v="0"/>
    <n v="0"/>
    <n v="0"/>
    <n v="0"/>
    <n v="0"/>
    <n v="0"/>
    <n v="130927712"/>
    <n v="0"/>
    <n v="0"/>
    <m/>
    <m/>
    <m/>
    <m/>
    <s v="OK"/>
    <s v="OK"/>
  </r>
  <r>
    <s v="5.2510.1.1.15.12"/>
    <s v="INVERSIÓN"/>
    <x v="0"/>
    <x v="5"/>
    <s v="Ajustar el modelo de operación y de gestión catastral del Instituto"/>
    <s v="Servicio de Información Catastral"/>
    <s v="Ejecutar procesos de actualización catastral a nivel nacional"/>
    <x v="55"/>
    <s v="C-0404-1003-2-10305b-0404004-02"/>
    <s v="02-02-02-008-003-09"/>
    <x v="776"/>
    <x v="0"/>
    <x v="0"/>
    <s v="febrero"/>
    <x v="3"/>
    <x v="0"/>
    <x v="2"/>
    <n v="69208656"/>
    <n v="69208656"/>
    <s v="2-NO"/>
    <s v="4-N/A"/>
    <s v="2510 - Subdirección de Proyectos"/>
    <s v="2.3-1-Formación y actualización catastral"/>
    <s v="SER012-Prestación de servicios personas naturales"/>
    <s v="SP-7 Coordinador calidad interna"/>
    <s v="3-Gobernanza del dato y la información de valor público"/>
    <s v="11001-BOGOTÁ, D.C."/>
    <n v="0"/>
    <n v="0"/>
    <n v="69208656"/>
    <n v="0"/>
    <n v="0"/>
    <n v="6291696"/>
    <n v="0"/>
    <n v="6291696"/>
    <n v="0"/>
    <n v="6291696"/>
    <n v="0"/>
    <n v="6291696"/>
    <n v="0"/>
    <n v="6291696"/>
    <n v="0"/>
    <n v="6291696"/>
    <n v="0"/>
    <n v="6291696"/>
    <n v="0"/>
    <n v="6291696"/>
    <n v="0"/>
    <n v="6291696"/>
    <n v="0"/>
    <n v="12583392"/>
    <m/>
    <m/>
    <m/>
    <m/>
    <s v="OK"/>
    <s v="OK"/>
  </r>
  <r>
    <s v="5.2510.1.1.15.13"/>
    <s v="INVERSIÓN"/>
    <x v="0"/>
    <x v="5"/>
    <s v="Ajustar el modelo de operación y de gestión catastral del Instituto"/>
    <s v="Servicio de Información Catastral"/>
    <s v="Ejecutar procesos de actualización catastral a nivel nacional"/>
    <x v="55"/>
    <s v="C-0404-1003-2-10305b-0404004-02"/>
    <s v="02-02-02-008-003-09"/>
    <x v="776"/>
    <x v="0"/>
    <x v="0"/>
    <s v="febrero"/>
    <x v="3"/>
    <x v="0"/>
    <x v="2"/>
    <n v="69208656"/>
    <n v="69208656"/>
    <s v="2-NO"/>
    <s v="4-N/A"/>
    <s v="2510 - Subdirección de Proyectos"/>
    <s v="2.3-1-Formación y actualización catastral"/>
    <s v="SER012-Prestación de servicios personas naturales"/>
    <s v="SP-7 Coordinador calidad interna"/>
    <s v="3-Gobernanza del dato y la información de valor público"/>
    <s v="11001-BOGOTÁ, D.C."/>
    <n v="0"/>
    <n v="0"/>
    <n v="69208656"/>
    <n v="0"/>
    <n v="0"/>
    <n v="6291696"/>
    <n v="0"/>
    <n v="6291696"/>
    <n v="0"/>
    <n v="6291696"/>
    <n v="0"/>
    <n v="6291696"/>
    <n v="0"/>
    <n v="6291696"/>
    <n v="0"/>
    <n v="6291696"/>
    <n v="0"/>
    <n v="6291696"/>
    <n v="0"/>
    <n v="6291696"/>
    <n v="0"/>
    <n v="6291696"/>
    <n v="0"/>
    <n v="12583392"/>
    <m/>
    <m/>
    <m/>
    <m/>
    <s v="OK"/>
    <s v="OK"/>
  </r>
  <r>
    <s v="5.2510.1.1.15.14"/>
    <s v="INVERSIÓN"/>
    <x v="0"/>
    <x v="5"/>
    <s v="Ajustar el modelo de operación y de gestión catastral del Instituto"/>
    <s v="Servicio de Información Catastral"/>
    <s v="Ejecutar procesos de actualización catastral a nivel nacional"/>
    <x v="55"/>
    <s v="C-0404-1003-2-10305b-0404004-02"/>
    <s v="02-02-02-008-003-09"/>
    <x v="776"/>
    <x v="0"/>
    <x v="0"/>
    <s v="febrero"/>
    <x v="3"/>
    <x v="0"/>
    <x v="2"/>
    <n v="69208656"/>
    <n v="69208656"/>
    <s v="2-NO"/>
    <s v="4-N/A"/>
    <s v="2510 - Subdirección de Proyectos"/>
    <s v="2.3-1-Formación y actualización catastral"/>
    <s v="SER012-Prestación de servicios personas naturales"/>
    <s v="SP-7 Coordinador calidad interna"/>
    <s v="3-Gobernanza del dato y la información de valor público"/>
    <s v="11001-BOGOTÁ, D.C."/>
    <n v="0"/>
    <n v="0"/>
    <n v="69208656"/>
    <n v="0"/>
    <n v="0"/>
    <n v="6291696"/>
    <n v="0"/>
    <n v="6291696"/>
    <n v="0"/>
    <n v="6291696"/>
    <n v="0"/>
    <n v="6291696"/>
    <n v="0"/>
    <n v="6291696"/>
    <n v="0"/>
    <n v="6291696"/>
    <n v="0"/>
    <n v="6291696"/>
    <n v="0"/>
    <n v="6291696"/>
    <n v="0"/>
    <n v="6291696"/>
    <n v="0"/>
    <n v="12583392"/>
    <m/>
    <m/>
    <m/>
    <m/>
    <s v="OK"/>
    <s v="OK"/>
  </r>
  <r>
    <s v="5.2510.1.1.15.15"/>
    <s v="INVERSIÓN"/>
    <x v="0"/>
    <x v="5"/>
    <s v="Ajustar el modelo de operación y de gestión catastral del Instituto"/>
    <s v="Servicio de Información Catastral"/>
    <s v="Ejecutar procesos de actualización catastral a nivel nacional"/>
    <x v="55"/>
    <s v="C-0404-1003-2-10305b-0404004-02"/>
    <s v="02-02-02-008-003-09"/>
    <x v="753"/>
    <x v="0"/>
    <x v="0"/>
    <s v="febrero"/>
    <x v="3"/>
    <x v="0"/>
    <x v="2"/>
    <n v="69208656"/>
    <n v="69208656"/>
    <s v="2-NO"/>
    <s v="4-N/A"/>
    <s v="2510 - Subdirección de Proyectos"/>
    <s v="2.3-1-Formación y actualización catastral"/>
    <s v="SER012-Prestación de servicios personas naturales"/>
    <s v="SP-6 Coordinador calidad externa"/>
    <s v="3-Gobernanza del dato y la información de valor público"/>
    <s v="11001-BOGOTÁ, D.C."/>
    <n v="0"/>
    <n v="0"/>
    <n v="69208656"/>
    <n v="0"/>
    <n v="0"/>
    <n v="6291696"/>
    <n v="0"/>
    <n v="6291696"/>
    <n v="0"/>
    <n v="6291696"/>
    <n v="0"/>
    <n v="6291696"/>
    <n v="0"/>
    <n v="6291696"/>
    <n v="0"/>
    <n v="6291696"/>
    <n v="0"/>
    <n v="6291696"/>
    <n v="0"/>
    <n v="6291696"/>
    <n v="0"/>
    <n v="6291696"/>
    <n v="0"/>
    <n v="12583392"/>
    <m/>
    <m/>
    <m/>
    <m/>
    <s v="OK"/>
    <s v="OK"/>
  </r>
  <r>
    <s v="5.2510.1.1.15.16"/>
    <s v="INVERSIÓN"/>
    <x v="0"/>
    <x v="5"/>
    <s v="Ajustar el modelo de operación y de gestión catastral del Instituto"/>
    <s v="Servicio de Información Catastral"/>
    <s v="Ejecutar procesos de actualización catastral a nivel nacional"/>
    <x v="55"/>
    <s v="C-0404-1003-2-10305b-0404004-02"/>
    <s v="02-02-02-008-003-09"/>
    <x v="753"/>
    <x v="0"/>
    <x v="0"/>
    <s v="febrero"/>
    <x v="3"/>
    <x v="0"/>
    <x v="2"/>
    <n v="69208656"/>
    <n v="69208656"/>
    <s v="2-NO"/>
    <s v="4-N/A"/>
    <s v="2510 - Subdirección de Proyectos"/>
    <s v="2.3-1-Formación y actualización catastral"/>
    <s v="SER012-Prestación de servicios personas naturales"/>
    <s v="SP-6 Coordinador calidad externa"/>
    <s v="3-Gobernanza del dato y la información de valor público"/>
    <s v="11001-BOGOTÁ, D.C."/>
    <n v="0"/>
    <n v="0"/>
    <n v="69208656"/>
    <n v="0"/>
    <n v="0"/>
    <n v="6291696"/>
    <n v="0"/>
    <n v="6291696"/>
    <n v="0"/>
    <n v="6291696"/>
    <n v="0"/>
    <n v="6291696"/>
    <n v="0"/>
    <n v="6291696"/>
    <n v="0"/>
    <n v="6291696"/>
    <n v="0"/>
    <n v="6291696"/>
    <n v="0"/>
    <n v="6291696"/>
    <n v="0"/>
    <n v="6291696"/>
    <n v="0"/>
    <n v="12583392"/>
    <m/>
    <m/>
    <m/>
    <m/>
    <s v="OK"/>
    <s v="OK"/>
  </r>
  <r>
    <s v="5.2510.1.1.15.17"/>
    <s v="INVERSIÓN"/>
    <x v="0"/>
    <x v="5"/>
    <s v="Ajustar el modelo de operación y de gestión catastral del Instituto"/>
    <s v="Servicio de Información Catastral"/>
    <s v="Ejecutar procesos de actualización catastral a nivel nacional"/>
    <x v="55"/>
    <s v="C-0404-1003-2-10305b-0404004-02"/>
    <s v="02-02-02-008-003-09"/>
    <x v="753"/>
    <x v="0"/>
    <x v="0"/>
    <s v="febrero"/>
    <x v="3"/>
    <x v="0"/>
    <x v="2"/>
    <n v="69208656"/>
    <n v="69208656"/>
    <s v="2-NO"/>
    <s v="4-N/A"/>
    <s v="2510 - Subdirección de Proyectos"/>
    <s v="2.3-1-Formación y actualización catastral"/>
    <s v="SER012-Prestación de servicios personas naturales"/>
    <s v="SP-6 Coordinador calidad externa"/>
    <s v="3-Gobernanza del dato y la información de valor público"/>
    <s v="11001-BOGOTÁ, D.C."/>
    <n v="0"/>
    <n v="0"/>
    <n v="69208656"/>
    <n v="0"/>
    <n v="0"/>
    <n v="6291696"/>
    <n v="0"/>
    <n v="6291696"/>
    <n v="0"/>
    <n v="6291696"/>
    <n v="0"/>
    <n v="6291696"/>
    <n v="0"/>
    <n v="6291696"/>
    <n v="0"/>
    <n v="6291696"/>
    <n v="0"/>
    <n v="6291696"/>
    <n v="0"/>
    <n v="6291696"/>
    <n v="0"/>
    <n v="6291696"/>
    <n v="0"/>
    <n v="12583392"/>
    <m/>
    <m/>
    <m/>
    <m/>
    <s v="OK"/>
    <s v="OK"/>
  </r>
  <r>
    <s v="5.2510.1.1.15.18"/>
    <s v="INVERSIÓN"/>
    <x v="0"/>
    <x v="5"/>
    <s v="Ajustar el modelo de operación y de gestión catastral del Instituto"/>
    <s v="Servicio de Información Catastral"/>
    <s v="Ejecutar procesos de actualización catastral a nivel nacional"/>
    <x v="55"/>
    <s v="C-0404-1003-2-10305b-0404004-02"/>
    <s v="02-02-02-008-003-09"/>
    <x v="788"/>
    <x v="0"/>
    <x v="0"/>
    <s v="febrero"/>
    <x v="3"/>
    <x v="0"/>
    <x v="2"/>
    <n v="88000000"/>
    <n v="88000000"/>
    <s v="2-NO"/>
    <s v="4-N/A"/>
    <s v="2510 - Subdirección de Proyectos"/>
    <s v="2.3-1-Formación y actualización catastral"/>
    <s v="SER012-Prestación de servicios personas naturales"/>
    <s v="SP-48 Profesional Especializado de seguimiento - Evaluación y aseguramiento de calidad"/>
    <s v="3-Gobernanza del dato y la información de valor público"/>
    <s v="11001-BOGOTÁ, D.C."/>
    <n v="0"/>
    <n v="0"/>
    <n v="88000000"/>
    <n v="0"/>
    <n v="0"/>
    <n v="8000000"/>
    <n v="0"/>
    <n v="8000000"/>
    <n v="0"/>
    <n v="8000000"/>
    <n v="0"/>
    <n v="8000000"/>
    <n v="0"/>
    <n v="8000000"/>
    <n v="0"/>
    <n v="8000000"/>
    <n v="0"/>
    <n v="8000000"/>
    <n v="0"/>
    <n v="8000000"/>
    <n v="0"/>
    <n v="8000000"/>
    <n v="0"/>
    <n v="16000000"/>
    <m/>
    <m/>
    <m/>
    <m/>
    <s v="OK"/>
    <s v="OK"/>
  </r>
  <r>
    <s v="5.2510.1.1.15.19"/>
    <s v="INVERSIÓN"/>
    <x v="0"/>
    <x v="5"/>
    <s v="Ajustar el modelo de operación y de gestión catastral del Instituto"/>
    <s v="Servicio de Información Catastral"/>
    <s v="Ejecutar procesos de actualización catastral a nivel nacional"/>
    <x v="55"/>
    <s v="C-0404-1003-2-10305b-0404004-02"/>
    <s v="02-02-02-008-003-09"/>
    <x v="789"/>
    <x v="0"/>
    <x v="0"/>
    <s v="febrero"/>
    <x v="3"/>
    <x v="0"/>
    <x v="2"/>
    <n v="88000000"/>
    <n v="88000000"/>
    <s v="2-NO"/>
    <s v="4-N/A"/>
    <s v="2510 - Subdirección de Proyectos"/>
    <s v="2.3-1-Formación y actualización catastral"/>
    <s v="SER012-Prestación de servicios personas naturales"/>
    <s v="SP-48 Profesional Especializado de seguimiento - Evaluación y aseguramiento de calidad"/>
    <s v="3-Gobernanza del dato y la información de valor público"/>
    <s v="11001-BOGOTÁ, D.C."/>
    <n v="0"/>
    <n v="0"/>
    <n v="88000000"/>
    <n v="0"/>
    <n v="0"/>
    <n v="8000000"/>
    <n v="0"/>
    <n v="8000000"/>
    <n v="0"/>
    <n v="8000000"/>
    <n v="0"/>
    <n v="8000000"/>
    <n v="0"/>
    <n v="8000000"/>
    <n v="0"/>
    <n v="8000000"/>
    <n v="0"/>
    <n v="8000000"/>
    <n v="0"/>
    <n v="8000000"/>
    <n v="0"/>
    <n v="8000000"/>
    <n v="0"/>
    <n v="16000000"/>
    <m/>
    <m/>
    <m/>
    <m/>
    <s v="OK"/>
    <s v="OK"/>
  </r>
  <r>
    <s v="5.2510.1.1.15.2"/>
    <s v="INVERSIÓN"/>
    <x v="0"/>
    <x v="5"/>
    <s v="Ajustar el modelo de operación y de gestión catastral del Instituto"/>
    <s v="Servicio de Información Catastral"/>
    <s v="Ejecutar procesos de actualización catastral a nivel nacional"/>
    <x v="55"/>
    <s v="C-0404-1003-2-10305b-0404004-02"/>
    <s v="02-02-02-008-003-09"/>
    <x v="790"/>
    <x v="0"/>
    <x v="0"/>
    <s v="febrero"/>
    <x v="3"/>
    <x v="0"/>
    <x v="2"/>
    <n v="95555310"/>
    <n v="95555310"/>
    <s v="2-NO"/>
    <s v="4-N/A"/>
    <s v="2510 - Subdirección de Proyectos"/>
    <s v="2.3-1-Formación y actualización catastral"/>
    <s v="SER012-Prestación de servicios personas naturales"/>
    <s v="SP-72 Profesional N2 Calidad SIG"/>
    <s v="3-Gobernanza del dato y la información de valor público"/>
    <s v="11001-BOGOTÁ, D.C."/>
    <n v="0"/>
    <n v="0"/>
    <n v="95555310"/>
    <n v="0"/>
    <n v="0"/>
    <n v="8686846"/>
    <n v="0"/>
    <n v="8686846"/>
    <n v="0"/>
    <n v="8686846"/>
    <n v="0"/>
    <n v="8686846"/>
    <n v="0"/>
    <n v="8686846"/>
    <n v="0"/>
    <n v="8686846"/>
    <n v="0"/>
    <n v="8686846"/>
    <n v="0"/>
    <n v="8686846"/>
    <n v="0"/>
    <n v="8686846"/>
    <n v="0"/>
    <n v="17373696"/>
    <m/>
    <m/>
    <m/>
    <m/>
    <s v="OK"/>
    <s v="OK"/>
  </r>
  <r>
    <s v="5.2510.1.1.15.20"/>
    <s v="INVERSIÓN"/>
    <x v="0"/>
    <x v="5"/>
    <s v="Ajustar el modelo de operación y de gestión catastral del Instituto"/>
    <s v="Servicio de Información Catastral"/>
    <s v="Ejecutar procesos de actualización catastral a nivel nacional"/>
    <x v="55"/>
    <s v="C-0404-1003-2-10305b-0404004-02"/>
    <s v="02-02-02-008-003-09"/>
    <x v="791"/>
    <x v="0"/>
    <x v="0"/>
    <s v="febrero"/>
    <x v="3"/>
    <x v="0"/>
    <x v="2"/>
    <n v="88000000"/>
    <n v="88000000"/>
    <s v="2-NO"/>
    <s v="4-N/A"/>
    <s v="2510 - Subdirección de Proyectos"/>
    <s v="2.3-1-Formación y actualización catastral"/>
    <s v="SER012-Prestación de servicios personas naturales"/>
    <s v="SP-48 Profesional Especializado de seguimiento - Evaluación y aseguramiento de calidad"/>
    <s v="3-Gobernanza del dato y la información de valor público"/>
    <s v="11001-BOGOTÁ, D.C."/>
    <n v="0"/>
    <n v="0"/>
    <n v="88000000"/>
    <n v="0"/>
    <n v="0"/>
    <n v="8000000"/>
    <n v="0"/>
    <n v="8000000"/>
    <n v="0"/>
    <n v="8000000"/>
    <n v="0"/>
    <n v="8000000"/>
    <n v="0"/>
    <n v="8000000"/>
    <n v="0"/>
    <n v="8000000"/>
    <n v="0"/>
    <n v="8000000"/>
    <n v="0"/>
    <n v="8000000"/>
    <n v="0"/>
    <n v="8000000"/>
    <n v="0"/>
    <n v="16000000"/>
    <m/>
    <m/>
    <m/>
    <m/>
    <s v="OK"/>
    <s v="OK"/>
  </r>
  <r>
    <s v="5.2510.1.1.15.21"/>
    <s v="INVERSIÓN"/>
    <x v="0"/>
    <x v="5"/>
    <s v="Ajustar el modelo de operación y de gestión catastral del Instituto"/>
    <s v="Servicio de Información Catastral"/>
    <s v="Ejecutar procesos de actualización catastral a nivel nacional"/>
    <x v="55"/>
    <s v="C-0404-1003-2-10305b-0404004-02"/>
    <s v="02-02-02-008-003-09"/>
    <x v="792"/>
    <x v="0"/>
    <x v="0"/>
    <s v="febrero"/>
    <x v="3"/>
    <x v="0"/>
    <x v="2"/>
    <n v="69208656"/>
    <n v="69208656"/>
    <s v="2-NO"/>
    <s v="4-N/A"/>
    <s v="2510 - Subdirección de Proyectos"/>
    <s v="2.3-1-Formación y actualización catastral"/>
    <s v="SER012-Prestación de servicios personas naturales"/>
    <s v="SP-72 Profesional N2 Calidad SIG"/>
    <s v="3-Gobernanza del dato y la información de valor público"/>
    <s v="11001-BOGOTÁ, D.C."/>
    <n v="0"/>
    <n v="0"/>
    <n v="69208656"/>
    <n v="0"/>
    <n v="0"/>
    <n v="6291696"/>
    <n v="0"/>
    <n v="6291696"/>
    <n v="0"/>
    <n v="6291696"/>
    <n v="0"/>
    <n v="6291696"/>
    <n v="0"/>
    <n v="6291696"/>
    <n v="0"/>
    <n v="6291696"/>
    <n v="0"/>
    <n v="6291696"/>
    <n v="0"/>
    <n v="6291696"/>
    <n v="0"/>
    <n v="6291696"/>
    <n v="0"/>
    <n v="12583392"/>
    <m/>
    <m/>
    <m/>
    <m/>
    <s v="OK"/>
    <s v="OK"/>
  </r>
  <r>
    <s v="5.2510.1.1.15.22"/>
    <s v="INVERSIÓN"/>
    <x v="0"/>
    <x v="5"/>
    <s v="Ajustar el modelo de operación y de gestión catastral del Instituto"/>
    <s v="Servicio de Información Catastral"/>
    <s v="Ejecutar procesos de actualización catastral a nivel nacional"/>
    <x v="55"/>
    <s v="C-0404-1003-2-10305b-0404004-02"/>
    <s v="02-02-02-008-003-09"/>
    <x v="792"/>
    <x v="0"/>
    <x v="0"/>
    <s v="febrero"/>
    <x v="3"/>
    <x v="0"/>
    <x v="2"/>
    <n v="69208656"/>
    <n v="69208656"/>
    <s v="2-NO"/>
    <s v="4-N/A"/>
    <s v="2510 - Subdirección de Proyectos"/>
    <s v="2.3-1-Formación y actualización catastral"/>
    <s v="SER012-Prestación de servicios personas naturales"/>
    <s v="SP-72 Profesional N2 Calidad SIG"/>
    <s v="3-Gobernanza del dato y la información de valor público"/>
    <s v="11001-BOGOTÁ, D.C."/>
    <n v="0"/>
    <n v="0"/>
    <n v="69208656"/>
    <n v="0"/>
    <n v="0"/>
    <n v="6291696"/>
    <n v="0"/>
    <n v="6291696"/>
    <n v="0"/>
    <n v="6291696"/>
    <n v="0"/>
    <n v="6291696"/>
    <n v="0"/>
    <n v="6291696"/>
    <n v="0"/>
    <n v="6291696"/>
    <n v="0"/>
    <n v="6291696"/>
    <n v="0"/>
    <n v="6291696"/>
    <n v="0"/>
    <n v="6291696"/>
    <n v="0"/>
    <n v="12583392"/>
    <m/>
    <m/>
    <m/>
    <m/>
    <s v="OK"/>
    <s v="OK"/>
  </r>
  <r>
    <s v="5.2510.1.1.15.23"/>
    <s v="INVERSIÓN"/>
    <x v="0"/>
    <x v="5"/>
    <s v="Ajustar el modelo de operación y de gestión catastral del Instituto"/>
    <s v="Servicio de Información Catastral"/>
    <s v="Ejecutar procesos de actualización catastral a nivel nacional"/>
    <x v="55"/>
    <s v="C-0404-1003-2-10305b-0404004-02"/>
    <s v="02-02-02-008-003-09"/>
    <x v="792"/>
    <x v="0"/>
    <x v="0"/>
    <s v="febrero"/>
    <x v="3"/>
    <x v="0"/>
    <x v="2"/>
    <n v="69208656"/>
    <n v="69208656"/>
    <s v="2-NO"/>
    <s v="4-N/A"/>
    <s v="2510 - Subdirección de Proyectos"/>
    <s v="2.3-1-Formación y actualización catastral"/>
    <s v="SER012-Prestación de servicios personas naturales"/>
    <s v="SP-72 Profesional N2 Calidad SIG"/>
    <s v="3-Gobernanza del dato y la información de valor público"/>
    <s v="11001-BOGOTÁ, D.C."/>
    <n v="0"/>
    <n v="0"/>
    <n v="69208656"/>
    <n v="0"/>
    <n v="0"/>
    <n v="6291696"/>
    <n v="0"/>
    <n v="6291696"/>
    <n v="0"/>
    <n v="6291696"/>
    <n v="0"/>
    <n v="6291696"/>
    <n v="0"/>
    <n v="6291696"/>
    <n v="0"/>
    <n v="6291696"/>
    <n v="0"/>
    <n v="6291696"/>
    <n v="0"/>
    <n v="6291696"/>
    <n v="0"/>
    <n v="6291696"/>
    <n v="0"/>
    <n v="12583392"/>
    <m/>
    <m/>
    <m/>
    <m/>
    <s v="OK"/>
    <s v="OK"/>
  </r>
  <r>
    <s v="5.2510.1.1.15.24"/>
    <s v="INVERSIÓN"/>
    <x v="0"/>
    <x v="5"/>
    <s v="Ajustar el modelo de operación y de gestión catastral del Instituto"/>
    <s v="Servicio de Información Catastral"/>
    <s v="Ejecutar procesos de actualización catastral a nivel nacional"/>
    <x v="55"/>
    <s v="C-0404-1003-2-10305b-0404004-02"/>
    <s v="02-02-02-008-003-09"/>
    <x v="793"/>
    <x v="0"/>
    <x v="0"/>
    <s v="febrero"/>
    <x v="3"/>
    <x v="0"/>
    <x v="2"/>
    <n v="50057425"/>
    <n v="50057425"/>
    <s v="2-NO"/>
    <s v="4-N/A"/>
    <s v="2510 - Subdirección de Proyectos"/>
    <s v="2.3-1-Formación y actualización catastral"/>
    <s v="SER012-Prestación de servicios personas naturales"/>
    <s v="SP-73 Profesional N2 Operativos de Campo"/>
    <s v="3-Gobernanza del dato y la información de valor público"/>
    <s v="11001-BOGOTÁ, D.C."/>
    <n v="0"/>
    <n v="0"/>
    <n v="50057425"/>
    <n v="0"/>
    <n v="0"/>
    <n v="4550675"/>
    <n v="0"/>
    <n v="4550675"/>
    <n v="0"/>
    <n v="4550675"/>
    <n v="0"/>
    <n v="4550675"/>
    <n v="0"/>
    <n v="4550675"/>
    <n v="0"/>
    <n v="4550675"/>
    <n v="0"/>
    <n v="4550675"/>
    <n v="0"/>
    <n v="4550675"/>
    <n v="0"/>
    <n v="4550675"/>
    <n v="0"/>
    <n v="9101350"/>
    <m/>
    <m/>
    <m/>
    <m/>
    <s v="OK"/>
    <s v="OK"/>
  </r>
  <r>
    <s v="5.2510.1.1.15.25"/>
    <s v="INVERSIÓN"/>
    <x v="0"/>
    <x v="5"/>
    <s v="Ajustar el modelo de operación y de gestión catastral del Instituto"/>
    <s v="Servicio de Información Catastral"/>
    <s v="Ejecutar procesos de actualización catastral a nivel nacional"/>
    <x v="55"/>
    <s v="C-0404-1003-2-10305b-0404004-02"/>
    <s v="02-02-02-008-003-09"/>
    <x v="793"/>
    <x v="0"/>
    <x v="0"/>
    <s v="febrero"/>
    <x v="3"/>
    <x v="0"/>
    <x v="2"/>
    <n v="50057425"/>
    <n v="50057425"/>
    <s v="2-NO"/>
    <s v="4-N/A"/>
    <s v="2510 - Subdirección de Proyectos"/>
    <s v="2.3-1-Formación y actualización catastral"/>
    <s v="SER012-Prestación de servicios personas naturales"/>
    <s v="SP-73 Profesional N2 Operativos de Campo"/>
    <s v="3-Gobernanza del dato y la información de valor público"/>
    <s v="11001-BOGOTÁ, D.C."/>
    <n v="0"/>
    <n v="0"/>
    <n v="50057425"/>
    <n v="0"/>
    <n v="0"/>
    <n v="4550675"/>
    <n v="0"/>
    <n v="4550675"/>
    <n v="0"/>
    <n v="4550675"/>
    <n v="0"/>
    <n v="4550675"/>
    <n v="0"/>
    <n v="4550675"/>
    <n v="0"/>
    <n v="4550675"/>
    <n v="0"/>
    <n v="4550675"/>
    <n v="0"/>
    <n v="4550675"/>
    <n v="0"/>
    <n v="4550675"/>
    <n v="0"/>
    <n v="9101350"/>
    <m/>
    <m/>
    <m/>
    <m/>
    <s v="OK"/>
    <s v="OK"/>
  </r>
  <r>
    <s v="5.2510.1.1.15.26"/>
    <s v="INVERSIÓN"/>
    <x v="0"/>
    <x v="5"/>
    <s v="Ajustar el modelo de operación y de gestión catastral del Instituto"/>
    <s v="Servicio de Información Catastral"/>
    <s v="Ejecutar procesos de actualización catastral a nivel nacional"/>
    <x v="55"/>
    <s v="C-0404-1003-2-10305b-0404004-02"/>
    <s v="02-02-02-008-003-09"/>
    <x v="793"/>
    <x v="0"/>
    <x v="0"/>
    <s v="febrero"/>
    <x v="3"/>
    <x v="0"/>
    <x v="2"/>
    <n v="50057425"/>
    <n v="50057425"/>
    <s v="2-NO"/>
    <s v="4-N/A"/>
    <s v="2510 - Subdirección de Proyectos"/>
    <s v="2.3-1-Formación y actualización catastral"/>
    <s v="SER012-Prestación de servicios personas naturales"/>
    <s v="SP-73 Profesional N2 Operativos de Campo"/>
    <s v="3-Gobernanza del dato y la información de valor público"/>
    <s v="11001-BOGOTÁ, D.C."/>
    <n v="0"/>
    <n v="0"/>
    <n v="50057425"/>
    <n v="0"/>
    <n v="0"/>
    <n v="4550675"/>
    <n v="0"/>
    <n v="4550675"/>
    <n v="0"/>
    <n v="4550675"/>
    <n v="0"/>
    <n v="4550675"/>
    <n v="0"/>
    <n v="4550675"/>
    <n v="0"/>
    <n v="4550675"/>
    <n v="0"/>
    <n v="4550675"/>
    <n v="0"/>
    <n v="4550675"/>
    <n v="0"/>
    <n v="4550675"/>
    <n v="0"/>
    <n v="9101350"/>
    <m/>
    <m/>
    <m/>
    <m/>
    <s v="OK"/>
    <s v="OK"/>
  </r>
  <r>
    <s v="5.2510.1.1.15.27"/>
    <s v="INVERSIÓN"/>
    <x v="0"/>
    <x v="5"/>
    <s v="Ajustar el modelo de operación y de gestión catastral del Instituto"/>
    <s v="Servicio de Información Catastral"/>
    <s v="Ejecutar procesos de actualización catastral a nivel nacional"/>
    <x v="55"/>
    <s v="C-0404-1003-2-10305b-0404004-02"/>
    <s v="02-02-02-008-003-09"/>
    <x v="793"/>
    <x v="0"/>
    <x v="0"/>
    <s v="febrero"/>
    <x v="3"/>
    <x v="0"/>
    <x v="2"/>
    <n v="50057425"/>
    <n v="50057425"/>
    <s v="2-NO"/>
    <s v="4-N/A"/>
    <s v="2510 - Subdirección de Proyectos"/>
    <s v="2.3-1-Formación y actualización catastral"/>
    <s v="SER012-Prestación de servicios personas naturales"/>
    <s v="SP-73 Profesional N2 Operativos de Campo"/>
    <s v="3-Gobernanza del dato y la información de valor público"/>
    <s v="11001-BOGOTÁ, D.C."/>
    <n v="0"/>
    <n v="0"/>
    <n v="50057425"/>
    <n v="0"/>
    <n v="0"/>
    <n v="4550675"/>
    <n v="0"/>
    <n v="4550675"/>
    <n v="0"/>
    <n v="4550675"/>
    <n v="0"/>
    <n v="4550675"/>
    <n v="0"/>
    <n v="4550675"/>
    <n v="0"/>
    <n v="4550675"/>
    <n v="0"/>
    <n v="4550675"/>
    <n v="0"/>
    <n v="4550675"/>
    <n v="0"/>
    <n v="4550675"/>
    <n v="0"/>
    <n v="9101350"/>
    <m/>
    <m/>
    <m/>
    <m/>
    <s v="OK"/>
    <s v="OK"/>
  </r>
  <r>
    <s v="5.2510.1.1.15.28"/>
    <s v="INVERSIÓN"/>
    <x v="0"/>
    <x v="5"/>
    <s v="Ajustar el modelo de operación y de gestión catastral del Instituto"/>
    <s v="Servicio de Información Catastral"/>
    <s v="Ejecutar procesos de actualización catastral a nivel nacional"/>
    <x v="55"/>
    <s v="C-0404-1003-2-10305b-0404004-02"/>
    <s v="02-02-02-008-003-09"/>
    <x v="793"/>
    <x v="0"/>
    <x v="0"/>
    <s v="febrero"/>
    <x v="3"/>
    <x v="0"/>
    <x v="2"/>
    <n v="50057425"/>
    <n v="50057425"/>
    <s v="2-NO"/>
    <s v="4-N/A"/>
    <s v="2510 - Subdirección de Proyectos"/>
    <s v="2.3-1-Formación y actualización catastral"/>
    <s v="SER012-Prestación de servicios personas naturales"/>
    <s v="SP-73 Profesional N2 Operativos de Campo"/>
    <s v="3-Gobernanza del dato y la información de valor público"/>
    <s v="11001-BOGOTÁ, D.C."/>
    <n v="0"/>
    <n v="0"/>
    <n v="50057425"/>
    <n v="0"/>
    <n v="0"/>
    <n v="4550675"/>
    <n v="0"/>
    <n v="4550675"/>
    <n v="0"/>
    <n v="4550675"/>
    <n v="0"/>
    <n v="4550675"/>
    <n v="0"/>
    <n v="4550675"/>
    <n v="0"/>
    <n v="4550675"/>
    <n v="0"/>
    <n v="4550675"/>
    <n v="0"/>
    <n v="4550675"/>
    <n v="0"/>
    <n v="4550675"/>
    <n v="0"/>
    <n v="9101350"/>
    <m/>
    <m/>
    <m/>
    <m/>
    <s v="OK"/>
    <s v="OK"/>
  </r>
  <r>
    <s v="5.2510.1.1.15.29"/>
    <s v="INVERSIÓN"/>
    <x v="0"/>
    <x v="5"/>
    <s v="Ajustar el modelo de operación y de gestión catastral del Instituto"/>
    <s v="Servicio de Información Catastral"/>
    <s v="Ejecutar procesos de actualización catastral a nivel nacional"/>
    <x v="55"/>
    <s v="C-0404-1003-2-10305b-0404004-02"/>
    <s v="02-02-02-008-003-09"/>
    <x v="793"/>
    <x v="0"/>
    <x v="0"/>
    <s v="febrero"/>
    <x v="3"/>
    <x v="0"/>
    <x v="2"/>
    <n v="50057425"/>
    <n v="50057425"/>
    <s v="2-NO"/>
    <s v="4-N/A"/>
    <s v="2510 - Subdirección de Proyectos"/>
    <s v="2.3-1-Formación y actualización catastral"/>
    <s v="SER012-Prestación de servicios personas naturales"/>
    <s v="SP-73 Profesional N2 Operativos de Campo"/>
    <s v="3-Gobernanza del dato y la información de valor público"/>
    <s v="11001-BOGOTÁ, D.C."/>
    <n v="0"/>
    <n v="0"/>
    <n v="50057425"/>
    <n v="0"/>
    <n v="0"/>
    <n v="4550675"/>
    <n v="0"/>
    <n v="4550675"/>
    <n v="0"/>
    <n v="4550675"/>
    <n v="0"/>
    <n v="4550675"/>
    <n v="0"/>
    <n v="4550675"/>
    <n v="0"/>
    <n v="4550675"/>
    <n v="0"/>
    <n v="4550675"/>
    <n v="0"/>
    <n v="4550675"/>
    <n v="0"/>
    <n v="4550675"/>
    <n v="0"/>
    <n v="9101350"/>
    <m/>
    <m/>
    <m/>
    <m/>
    <s v="OK"/>
    <s v="OK"/>
  </r>
  <r>
    <s v="5.2510.1.1.15.3"/>
    <s v="INVERSIÓN"/>
    <x v="0"/>
    <x v="5"/>
    <s v="Ajustar el modelo de operación y de gestión catastral del Instituto"/>
    <s v="Servicio de Información Catastral"/>
    <s v="Ejecutar procesos de actualización catastral a nivel nacional"/>
    <x v="55"/>
    <s v="C-0404-1003-2-10305b-0404004-02"/>
    <s v="02-02-02-008-003-09"/>
    <x v="790"/>
    <x v="0"/>
    <x v="0"/>
    <s v="febrero"/>
    <x v="3"/>
    <x v="0"/>
    <x v="2"/>
    <n v="95555310"/>
    <n v="95555310"/>
    <s v="2-NO"/>
    <s v="4-N/A"/>
    <s v="2510 - Subdirección de Proyectos"/>
    <s v="2.3-1-Formación y actualización catastral"/>
    <s v="SER012-Prestación de servicios personas naturales"/>
    <s v="SP-72 Profesional N2 Calidad SIG"/>
    <s v="3-Gobernanza del dato y la información de valor público"/>
    <s v="11001-BOGOTÁ, D.C."/>
    <n v="0"/>
    <n v="0"/>
    <n v="95555310"/>
    <n v="0"/>
    <n v="0"/>
    <n v="8686846"/>
    <n v="0"/>
    <n v="8686846"/>
    <n v="0"/>
    <n v="8686846"/>
    <n v="0"/>
    <n v="8686846"/>
    <n v="0"/>
    <n v="8686846"/>
    <n v="0"/>
    <n v="8686846"/>
    <n v="0"/>
    <n v="8686846"/>
    <n v="0"/>
    <n v="8686846"/>
    <n v="0"/>
    <n v="8686846"/>
    <n v="0"/>
    <n v="17373696"/>
    <m/>
    <m/>
    <m/>
    <m/>
    <s v="OK"/>
    <s v="OK"/>
  </r>
  <r>
    <s v="5.2510.1.1.15.30"/>
    <s v="INVERSIÓN"/>
    <x v="0"/>
    <x v="5"/>
    <s v="Ajustar el modelo de operación y de gestión catastral del Instituto"/>
    <s v="Servicio de Información Catastral"/>
    <s v="Ejecutar procesos de actualización catastral a nivel nacional"/>
    <x v="55"/>
    <s v="C-0404-1003-2-10305b-0404004-02"/>
    <s v="02-02-02-008-003-09"/>
    <x v="793"/>
    <x v="0"/>
    <x v="0"/>
    <s v="febrero"/>
    <x v="3"/>
    <x v="0"/>
    <x v="2"/>
    <n v="50057425"/>
    <n v="50057425"/>
    <s v="2-NO"/>
    <s v="4-N/A"/>
    <s v="2510 - Subdirección de Proyectos"/>
    <s v="2.3-1-Formación y actualización catastral"/>
    <s v="SER012-Prestación de servicios personas naturales"/>
    <s v="SP-73 Profesional N2 Operativos de Campo"/>
    <s v="3-Gobernanza del dato y la información de valor público"/>
    <s v="11001-BOGOTÁ, D.C."/>
    <n v="0"/>
    <n v="0"/>
    <n v="50057425"/>
    <n v="0"/>
    <n v="0"/>
    <n v="4550675"/>
    <n v="0"/>
    <n v="4550675"/>
    <n v="0"/>
    <n v="4550675"/>
    <n v="0"/>
    <n v="4550675"/>
    <n v="0"/>
    <n v="4550675"/>
    <n v="0"/>
    <n v="4550675"/>
    <n v="0"/>
    <n v="4550675"/>
    <n v="0"/>
    <n v="4550675"/>
    <n v="0"/>
    <n v="4550675"/>
    <n v="0"/>
    <n v="9101350"/>
    <m/>
    <m/>
    <m/>
    <m/>
    <s v="OK"/>
    <s v="OK"/>
  </r>
  <r>
    <s v="5.2510.1.1.15.31"/>
    <s v="INVERSIÓN"/>
    <x v="0"/>
    <x v="5"/>
    <s v="Ajustar el modelo de operación y de gestión catastral del Instituto"/>
    <s v="Servicio de Información Catastral"/>
    <s v="Ejecutar procesos de actualización catastral a nivel nacional"/>
    <x v="55"/>
    <s v="C-0404-1003-2-10305b-0404004-02"/>
    <s v="02-02-02-008-003-09"/>
    <x v="793"/>
    <x v="0"/>
    <x v="0"/>
    <s v="febrero"/>
    <x v="3"/>
    <x v="0"/>
    <x v="2"/>
    <n v="50057425"/>
    <n v="50057425"/>
    <s v="2-NO"/>
    <s v="4-N/A"/>
    <s v="2510 - Subdirección de Proyectos"/>
    <s v="2.3-1-Formación y actualización catastral"/>
    <s v="SER012-Prestación de servicios personas naturales"/>
    <s v="SP-73 Profesional N2 Operativos de Campo"/>
    <s v="3-Gobernanza del dato y la información de valor público"/>
    <s v="11001-BOGOTÁ, D.C."/>
    <n v="0"/>
    <n v="0"/>
    <n v="50057425"/>
    <n v="0"/>
    <n v="0"/>
    <n v="4550675"/>
    <n v="0"/>
    <n v="4550675"/>
    <n v="0"/>
    <n v="4550675"/>
    <n v="0"/>
    <n v="4550675"/>
    <n v="0"/>
    <n v="4550675"/>
    <n v="0"/>
    <n v="4550675"/>
    <n v="0"/>
    <n v="4550675"/>
    <n v="0"/>
    <n v="4550675"/>
    <n v="0"/>
    <n v="4550675"/>
    <n v="0"/>
    <n v="9101350"/>
    <m/>
    <m/>
    <m/>
    <m/>
    <s v="OK"/>
    <s v="OK"/>
  </r>
  <r>
    <s v="5.2510.1.1.15.32"/>
    <s v="INVERSIÓN"/>
    <x v="0"/>
    <x v="5"/>
    <s v="Ajustar el modelo de operación y de gestión catastral del Instituto"/>
    <s v="Servicio de Información Catastral"/>
    <s v="Ejecutar procesos de actualización catastral a nivel nacional"/>
    <x v="55"/>
    <s v="C-0404-1003-2-10305b-0404004-02"/>
    <s v="02-02-02-008-003-09"/>
    <x v="793"/>
    <x v="0"/>
    <x v="0"/>
    <s v="febrero"/>
    <x v="3"/>
    <x v="0"/>
    <x v="2"/>
    <n v="50057425"/>
    <n v="50057425"/>
    <s v="2-NO"/>
    <s v="4-N/A"/>
    <s v="2510 - Subdirección de Proyectos"/>
    <s v="2.3-1-Formación y actualización catastral"/>
    <s v="SER012-Prestación de servicios personas naturales"/>
    <s v="SP-73 Profesional N2 Operativos de Campo"/>
    <s v="3-Gobernanza del dato y la información de valor público"/>
    <s v="11001-BOGOTÁ, D.C."/>
    <n v="0"/>
    <n v="0"/>
    <n v="50057425"/>
    <n v="0"/>
    <n v="0"/>
    <n v="4550675"/>
    <n v="0"/>
    <n v="4550675"/>
    <n v="0"/>
    <n v="4550675"/>
    <n v="0"/>
    <n v="4550675"/>
    <n v="0"/>
    <n v="4550675"/>
    <n v="0"/>
    <n v="4550675"/>
    <n v="0"/>
    <n v="4550675"/>
    <n v="0"/>
    <n v="4550675"/>
    <n v="0"/>
    <n v="4550675"/>
    <n v="0"/>
    <n v="9101350"/>
    <m/>
    <m/>
    <m/>
    <m/>
    <s v="OK"/>
    <s v="OK"/>
  </r>
  <r>
    <s v="5.2510.1.1.15.33"/>
    <s v="INVERSIÓN"/>
    <x v="0"/>
    <x v="5"/>
    <s v="Ajustar el modelo de operación y de gestión catastral del Instituto"/>
    <s v="Servicio de Información Catastral"/>
    <s v="Ejecutar procesos de actualización catastral a nivel nacional"/>
    <x v="55"/>
    <s v="C-0404-1003-2-10305b-0404004-02"/>
    <s v="02-02-02-008-003-09"/>
    <x v="793"/>
    <x v="0"/>
    <x v="0"/>
    <s v="febrero"/>
    <x v="3"/>
    <x v="0"/>
    <x v="2"/>
    <n v="50057425"/>
    <n v="50057425"/>
    <s v="2-NO"/>
    <s v="4-N/A"/>
    <s v="2510 - Subdirección de Proyectos"/>
    <s v="2.3-1-Formación y actualización catastral"/>
    <s v="SER012-Prestación de servicios personas naturales"/>
    <s v="SP-73 Profesional N2 Operativos de Campo"/>
    <s v="3-Gobernanza del dato y la información de valor público"/>
    <s v="11001-BOGOTÁ, D.C."/>
    <n v="0"/>
    <n v="0"/>
    <n v="50057425"/>
    <n v="0"/>
    <n v="0"/>
    <n v="4550675"/>
    <n v="0"/>
    <n v="4550675"/>
    <n v="0"/>
    <n v="4550675"/>
    <n v="0"/>
    <n v="4550675"/>
    <n v="0"/>
    <n v="4550675"/>
    <n v="0"/>
    <n v="4550675"/>
    <n v="0"/>
    <n v="4550675"/>
    <n v="0"/>
    <n v="4550675"/>
    <n v="0"/>
    <n v="4550675"/>
    <n v="0"/>
    <n v="9101350"/>
    <m/>
    <m/>
    <m/>
    <m/>
    <s v="OK"/>
    <s v="OK"/>
  </r>
  <r>
    <s v="5.2510.1.1.15.34"/>
    <s v="INVERSIÓN"/>
    <x v="0"/>
    <x v="5"/>
    <s v="Ajustar el modelo de operación y de gestión catastral del Instituto"/>
    <s v="Servicio de Información Catastral"/>
    <s v="Ejecutar procesos de actualización catastral a nivel nacional"/>
    <x v="55"/>
    <s v="C-0404-1003-2-10305b-0404004-02"/>
    <s v="02-02-02-008-003-09"/>
    <x v="793"/>
    <x v="0"/>
    <x v="0"/>
    <s v="febrero"/>
    <x v="3"/>
    <x v="0"/>
    <x v="2"/>
    <n v="50057425"/>
    <n v="50057425"/>
    <s v="2-NO"/>
    <s v="4-N/A"/>
    <s v="2510 - Subdirección de Proyectos"/>
    <s v="2.3-1-Formación y actualización catastral"/>
    <s v="SER012-Prestación de servicios personas naturales"/>
    <s v="SP-73 Profesional N2 Operativos de Campo"/>
    <s v="3-Gobernanza del dato y la información de valor público"/>
    <s v="11001-BOGOTÁ, D.C."/>
    <n v="0"/>
    <n v="0"/>
    <n v="50057425"/>
    <n v="0"/>
    <n v="0"/>
    <n v="4550675"/>
    <n v="0"/>
    <n v="4550675"/>
    <n v="0"/>
    <n v="4550675"/>
    <n v="0"/>
    <n v="4550675"/>
    <n v="0"/>
    <n v="4550675"/>
    <n v="0"/>
    <n v="4550675"/>
    <n v="0"/>
    <n v="4550675"/>
    <n v="0"/>
    <n v="4550675"/>
    <n v="0"/>
    <n v="4550675"/>
    <n v="0"/>
    <n v="9101350"/>
    <m/>
    <m/>
    <m/>
    <m/>
    <s v="OK"/>
    <s v="OK"/>
  </r>
  <r>
    <s v="5.2510.1.1.15.35"/>
    <s v="INVERSIÓN"/>
    <x v="0"/>
    <x v="5"/>
    <s v="Ajustar el modelo de operación y de gestión catastral del Instituto"/>
    <s v="Servicio de Información Catastral"/>
    <s v="Ejecutar procesos de actualización catastral a nivel nacional"/>
    <x v="55"/>
    <s v="C-0404-1003-2-10305b-0404004-02"/>
    <s v="02-02-02-008-003-09"/>
    <x v="793"/>
    <x v="0"/>
    <x v="0"/>
    <s v="febrero"/>
    <x v="3"/>
    <x v="0"/>
    <x v="2"/>
    <n v="50057425"/>
    <n v="50057425"/>
    <s v="2-NO"/>
    <s v="4-N/A"/>
    <s v="2510 - Subdirección de Proyectos"/>
    <s v="2.3-1-Formación y actualización catastral"/>
    <s v="SER012-Prestación de servicios personas naturales"/>
    <s v="SP-73 Profesional N2 Operativos de Campo"/>
    <s v="3-Gobernanza del dato y la información de valor público"/>
    <s v="11001-BOGOTÁ, D.C."/>
    <n v="0"/>
    <n v="0"/>
    <n v="50057425"/>
    <n v="0"/>
    <n v="0"/>
    <n v="4550675"/>
    <n v="0"/>
    <n v="4550675"/>
    <n v="0"/>
    <n v="4550675"/>
    <n v="0"/>
    <n v="4550675"/>
    <n v="0"/>
    <n v="4550675"/>
    <n v="0"/>
    <n v="4550675"/>
    <n v="0"/>
    <n v="4550675"/>
    <n v="0"/>
    <n v="4550675"/>
    <n v="0"/>
    <n v="4550675"/>
    <n v="0"/>
    <n v="9101350"/>
    <m/>
    <m/>
    <m/>
    <m/>
    <s v="OK"/>
    <s v="OK"/>
  </r>
  <r>
    <s v="5.2510.1.1.15.36"/>
    <s v="INVERSIÓN"/>
    <x v="0"/>
    <x v="5"/>
    <s v="Ajustar el modelo de operación y de gestión catastral del Instituto"/>
    <s v="Servicio de Información Catastral"/>
    <s v="Ejecutar procesos de actualización catastral a nivel nacional"/>
    <x v="55"/>
    <s v="C-0404-1003-2-10305b-0404004-02"/>
    <s v="02-02-02-008-003-09"/>
    <x v="793"/>
    <x v="0"/>
    <x v="0"/>
    <s v="febrero"/>
    <x v="3"/>
    <x v="0"/>
    <x v="2"/>
    <n v="50057425"/>
    <n v="50057425"/>
    <s v="2-NO"/>
    <s v="4-N/A"/>
    <s v="2510 - Subdirección de Proyectos"/>
    <s v="2.3-1-Formación y actualización catastral"/>
    <s v="SER012-Prestación de servicios personas naturales"/>
    <s v="SP-73 Profesional N2 Operativos de Campo"/>
    <s v="3-Gobernanza del dato y la información de valor público"/>
    <s v="11001-BOGOTÁ, D.C."/>
    <n v="0"/>
    <n v="0"/>
    <n v="50057425"/>
    <n v="0"/>
    <n v="0"/>
    <n v="4550675"/>
    <n v="0"/>
    <n v="4550675"/>
    <n v="0"/>
    <n v="4550675"/>
    <n v="0"/>
    <n v="4550675"/>
    <n v="0"/>
    <n v="4550675"/>
    <n v="0"/>
    <n v="4550675"/>
    <n v="0"/>
    <n v="4550675"/>
    <n v="0"/>
    <n v="4550675"/>
    <n v="0"/>
    <n v="4550675"/>
    <n v="0"/>
    <n v="9101350"/>
    <m/>
    <m/>
    <m/>
    <m/>
    <s v="OK"/>
    <s v="OK"/>
  </r>
  <r>
    <s v="5.2510.1.1.15.37"/>
    <s v="INVERSIÓN"/>
    <x v="0"/>
    <x v="5"/>
    <s v="Ajustar el modelo de operación y de gestión catastral del Instituto"/>
    <s v="Servicio de Información Catastral"/>
    <s v="Ejecutar procesos de actualización catastral a nivel nacional"/>
    <x v="55"/>
    <s v="C-0404-1003-2-10305b-0404004-02"/>
    <s v="02-02-02-008-003-09"/>
    <x v="794"/>
    <x v="0"/>
    <x v="0"/>
    <s v="febrero"/>
    <x v="3"/>
    <x v="0"/>
    <x v="2"/>
    <n v="42064440"/>
    <n v="42064440"/>
    <s v="2-NO"/>
    <s v="4-N/A"/>
    <s v="2510 - Subdirección de Proyectos"/>
    <s v="2.3-1-Formación y actualización catastral"/>
    <s v="SER012-Prestación de servicios personas naturales"/>
    <s v="SP-73 Profesional N2 Operativos de Campo"/>
    <s v="3-Gobernanza del dato y la información de valor público"/>
    <s v="11001-BOGOTÁ, D.C."/>
    <n v="0"/>
    <n v="0"/>
    <n v="42064440"/>
    <n v="0"/>
    <n v="0"/>
    <n v="3824040"/>
    <n v="0"/>
    <n v="3824040"/>
    <n v="0"/>
    <n v="3824040"/>
    <n v="0"/>
    <n v="3824040"/>
    <n v="0"/>
    <n v="3824040"/>
    <n v="0"/>
    <n v="3824040"/>
    <n v="0"/>
    <n v="3824040"/>
    <n v="0"/>
    <n v="3824040"/>
    <n v="0"/>
    <n v="3824040"/>
    <n v="0"/>
    <n v="7648080"/>
    <m/>
    <m/>
    <m/>
    <m/>
    <s v="OK"/>
    <s v="OK"/>
  </r>
  <r>
    <s v="5.2510.1.1.15.38"/>
    <s v="INVERSIÓN"/>
    <x v="0"/>
    <x v="5"/>
    <s v="Ajustar el modelo de operación y de gestión catastral del Instituto"/>
    <s v="Servicio de Información Catastral"/>
    <s v="Ejecutar procesos de actualización catastral a nivel nacional"/>
    <x v="55"/>
    <s v="C-0404-1003-2-10305b-0404004-02"/>
    <s v="02-02-02-008-003-09"/>
    <x v="794"/>
    <x v="0"/>
    <x v="0"/>
    <s v="febrero"/>
    <x v="3"/>
    <x v="0"/>
    <x v="2"/>
    <n v="42064440"/>
    <n v="42064440"/>
    <s v="2-NO"/>
    <s v="4-N/A"/>
    <s v="2510 - Subdirección de Proyectos"/>
    <s v="2.3-1-Formación y actualización catastral"/>
    <s v="SER012-Prestación de servicios personas naturales"/>
    <s v="SP-73 Profesional N2 Operativos de Campo"/>
    <s v="3-Gobernanza del dato y la información de valor público"/>
    <s v="11001-BOGOTÁ, D.C."/>
    <n v="0"/>
    <n v="0"/>
    <n v="42064440"/>
    <n v="0"/>
    <n v="0"/>
    <n v="3824040"/>
    <n v="0"/>
    <n v="3824040"/>
    <n v="0"/>
    <n v="3824040"/>
    <n v="0"/>
    <n v="3824040"/>
    <n v="0"/>
    <n v="3824040"/>
    <n v="0"/>
    <n v="3824040"/>
    <n v="0"/>
    <n v="3824040"/>
    <n v="0"/>
    <n v="3824040"/>
    <n v="0"/>
    <n v="3824040"/>
    <n v="0"/>
    <n v="7648080"/>
    <m/>
    <m/>
    <m/>
    <m/>
    <s v="OK"/>
    <s v="OK"/>
  </r>
  <r>
    <s v="5.2510.1.1.15.39"/>
    <s v="INVERSIÓN"/>
    <x v="0"/>
    <x v="5"/>
    <s v="Ajustar el modelo de operación y de gestión catastral del Instituto"/>
    <s v="Servicio de Información Catastral"/>
    <s v="Ejecutar procesos de actualización catastral a nivel nacional"/>
    <x v="55"/>
    <s v="C-0404-1003-2-10305b-0404004-02"/>
    <s v="02-02-02-008-003-09"/>
    <x v="760"/>
    <x v="0"/>
    <x v="0"/>
    <s v="enero"/>
    <x v="11"/>
    <x v="0"/>
    <x v="2"/>
    <n v="34747386"/>
    <n v="34747386"/>
    <s v="2-NO"/>
    <s v="4-N/A"/>
    <s v="2510 - Subdirección de Proyectos"/>
    <s v="2.3-1-Formación y actualización catastral"/>
    <s v="SER012-Prestación de servicios personas naturales"/>
    <s v="SP-72 Profesional N2 Calidad SIG"/>
    <s v="3-Gobernanza del dato y la información de valor público"/>
    <s v="11001-BOGOTÁ, D.C."/>
    <n v="34747386"/>
    <n v="0"/>
    <n v="0"/>
    <n v="8686846"/>
    <n v="0"/>
    <n v="8686846"/>
    <n v="0"/>
    <n v="8686846"/>
    <n v="0"/>
    <n v="8686848"/>
    <n v="0"/>
    <n v="0"/>
    <n v="0"/>
    <n v="0"/>
    <n v="0"/>
    <n v="0"/>
    <n v="0"/>
    <n v="0"/>
    <n v="0"/>
    <n v="0"/>
    <n v="0"/>
    <n v="0"/>
    <n v="0"/>
    <n v="0"/>
    <m/>
    <m/>
    <m/>
    <m/>
    <s v="OK"/>
    <s v="OK"/>
  </r>
  <r>
    <s v="5.2510.1.1.15.4"/>
    <s v="INVERSIÓN"/>
    <x v="0"/>
    <x v="5"/>
    <s v="Ajustar el modelo de operación y de gestión catastral del Instituto"/>
    <s v="Servicio de Información Catastral"/>
    <s v="Ejecutar procesos de actualización catastral a nivel nacional"/>
    <x v="55"/>
    <s v="C-0404-1003-2-10305b-0404004-02"/>
    <s v="02-02-02-008-003-09"/>
    <x v="776"/>
    <x v="0"/>
    <x v="0"/>
    <s v="febrero"/>
    <x v="3"/>
    <x v="0"/>
    <x v="2"/>
    <n v="69208656"/>
    <n v="69208656"/>
    <s v="2-NO"/>
    <s v="4-N/A"/>
    <s v="2510 - Subdirección de Proyectos"/>
    <s v="2.3-1-Formación y actualización catastral"/>
    <s v="SER012-Prestación de servicios personas naturales"/>
    <s v="SP-7 Coordinador calidad interna"/>
    <s v="3-Gobernanza del dato y la información de valor público"/>
    <s v="11001-BOGOTÁ, D.C."/>
    <n v="0"/>
    <n v="0"/>
    <n v="69208656"/>
    <n v="0"/>
    <n v="0"/>
    <n v="6291696"/>
    <n v="0"/>
    <n v="6291696"/>
    <n v="0"/>
    <n v="6291696"/>
    <n v="0"/>
    <n v="6291696"/>
    <n v="0"/>
    <n v="6291696"/>
    <n v="0"/>
    <n v="6291696"/>
    <n v="0"/>
    <n v="6291696"/>
    <n v="0"/>
    <n v="6291696"/>
    <n v="0"/>
    <n v="6291696"/>
    <n v="0"/>
    <n v="12583392"/>
    <m/>
    <m/>
    <m/>
    <m/>
    <s v="OK"/>
    <s v="OK"/>
  </r>
  <r>
    <s v="5.2510.1.1.15.40"/>
    <s v="INVERSIÓN"/>
    <x v="0"/>
    <x v="5"/>
    <s v="Ajustar el modelo de operación y de gestión catastral del Instituto"/>
    <s v="Servicio de Información Catastral"/>
    <s v="Ejecutar procesos de actualización catastral a nivel nacional"/>
    <x v="55"/>
    <s v="C-0404-1003-2-10305b-0404004-02"/>
    <s v="02-02-02-008-003-09"/>
    <x v="759"/>
    <x v="0"/>
    <x v="0"/>
    <s v="enero"/>
    <x v="11"/>
    <x v="0"/>
    <x v="2"/>
    <n v="32000000"/>
    <n v="32000000"/>
    <s v="2-NO"/>
    <s v="4-N/A"/>
    <s v="2510 - Subdirección de Proyectos"/>
    <s v="2.3-1-Formación y actualización catastral"/>
    <s v="SER012-Prestación de servicios personas naturales"/>
    <s v="SP-72 Profesional N2 Calidad SIG"/>
    <s v="3-Gobernanza del dato y la información de valor público"/>
    <s v="11001-BOGOTÁ, D.C."/>
    <n v="32000000"/>
    <n v="0"/>
    <n v="0"/>
    <n v="8000000"/>
    <n v="0"/>
    <n v="8000000"/>
    <n v="0"/>
    <n v="8000000"/>
    <n v="0"/>
    <n v="8000000"/>
    <n v="0"/>
    <n v="0"/>
    <n v="0"/>
    <n v="0"/>
    <n v="0"/>
    <n v="0"/>
    <n v="0"/>
    <n v="0"/>
    <n v="0"/>
    <n v="0"/>
    <n v="0"/>
    <n v="0"/>
    <n v="0"/>
    <n v="0"/>
    <m/>
    <m/>
    <m/>
    <m/>
    <s v="OK"/>
    <s v="OK"/>
  </r>
  <r>
    <s v="5.2510.1.1.15.41"/>
    <s v="INVERSIÓN"/>
    <x v="0"/>
    <x v="5"/>
    <s v="Ajustar el modelo de operación y de gestión catastral del Instituto"/>
    <s v="Servicio de Información Catastral"/>
    <s v="Ejecutar procesos de actualización catastral a nivel nacional"/>
    <x v="55"/>
    <s v="C-0404-1003-2-10305b-0404004-02"/>
    <s v="02-02-02-008-003-09"/>
    <x v="759"/>
    <x v="0"/>
    <x v="0"/>
    <s v="enero"/>
    <x v="11"/>
    <x v="0"/>
    <x v="2"/>
    <n v="32000000"/>
    <n v="32000000"/>
    <s v="2-NO"/>
    <s v="4-N/A"/>
    <s v="2510 - Subdirección de Proyectos"/>
    <s v="2.3-1-Formación y actualización catastral"/>
    <s v="SER012-Prestación de servicios personas naturales"/>
    <s v="SP-72 Profesional N2 Calidad SIG"/>
    <s v="3-Gobernanza del dato y la información de valor público"/>
    <s v="11001-BOGOTÁ, D.C."/>
    <n v="32000000"/>
    <n v="0"/>
    <n v="0"/>
    <n v="8000000"/>
    <n v="0"/>
    <n v="8000000"/>
    <n v="0"/>
    <n v="8000000"/>
    <n v="0"/>
    <n v="8000000"/>
    <n v="0"/>
    <n v="0"/>
    <n v="0"/>
    <n v="0"/>
    <n v="0"/>
    <n v="0"/>
    <n v="0"/>
    <n v="0"/>
    <n v="0"/>
    <n v="0"/>
    <n v="0"/>
    <n v="0"/>
    <n v="0"/>
    <n v="0"/>
    <m/>
    <m/>
    <m/>
    <m/>
    <s v="OK"/>
    <s v="OK"/>
  </r>
  <r>
    <s v="5.2510.1.1.15.42"/>
    <s v="INVERSIÓN"/>
    <x v="0"/>
    <x v="5"/>
    <s v="Ajustar el modelo de operación y de gestión catastral del Instituto"/>
    <s v="Servicio de Información Catastral"/>
    <s v="Ejecutar procesos de actualización catastral a nivel nacional"/>
    <x v="55"/>
    <s v="C-0404-1003-2-10305b-0404004-02"/>
    <s v="02-02-02-008-003-09"/>
    <x v="755"/>
    <x v="0"/>
    <x v="0"/>
    <s v="febrero"/>
    <x v="3"/>
    <x v="0"/>
    <x v="2"/>
    <n v="121513964"/>
    <n v="121513964"/>
    <s v="2-NO"/>
    <s v="4-N/A"/>
    <s v="2510 - Subdirección de Proyectos"/>
    <s v="2.3-1-Formación y actualización catastral"/>
    <s v="SER012-Prestación de servicios personas naturales"/>
    <s v="SP-48 Profesional Especializado de seguimiento - Evaluación y aseguramiento de calidad"/>
    <s v="3-Gobernanza del dato y la información de valor público"/>
    <s v="11001-BOGOTÁ, D.C."/>
    <n v="0"/>
    <n v="0"/>
    <n v="121513964"/>
    <n v="0"/>
    <n v="0"/>
    <n v="11046724"/>
    <n v="0"/>
    <n v="11046724"/>
    <n v="0"/>
    <n v="11046724"/>
    <n v="0"/>
    <n v="11046724"/>
    <n v="0"/>
    <n v="11046724"/>
    <n v="0"/>
    <n v="11046724"/>
    <n v="0"/>
    <n v="11046724"/>
    <n v="0"/>
    <n v="11046724"/>
    <n v="0"/>
    <n v="11046724"/>
    <n v="0"/>
    <n v="22093448"/>
    <m/>
    <m/>
    <m/>
    <m/>
    <s v="OK"/>
    <s v="OK"/>
  </r>
  <r>
    <s v="5.2510.1.1.15.43"/>
    <s v="INVERSIÓN"/>
    <x v="0"/>
    <x v="5"/>
    <s v="Ajustar el modelo de operación y de gestión catastral del Instituto"/>
    <s v="Servicio de Información Catastral"/>
    <s v="Ejecutar procesos de actualización catastral a nivel nacional"/>
    <x v="55"/>
    <s v="C-0404-1003-2-10305b-0404004-02"/>
    <s v="02-02-02-008-003-09"/>
    <x v="755"/>
    <x v="0"/>
    <x v="0"/>
    <s v="febrero"/>
    <x v="3"/>
    <x v="0"/>
    <x v="2"/>
    <n v="121513964"/>
    <n v="121513964"/>
    <s v="2-NO"/>
    <s v="4-N/A"/>
    <s v="2510 - Subdirección de Proyectos"/>
    <s v="2.3-1-Formación y actualización catastral"/>
    <s v="SER012-Prestación de servicios personas naturales"/>
    <s v="SP-48 Profesional Especializado de seguimiento - Evaluación y aseguramiento de calidad"/>
    <s v="3-Gobernanza del dato y la información de valor público"/>
    <s v="11001-BOGOTÁ, D.C."/>
    <n v="0"/>
    <n v="0"/>
    <n v="121513964"/>
    <n v="0"/>
    <n v="0"/>
    <n v="11046724"/>
    <n v="0"/>
    <n v="11046724"/>
    <n v="0"/>
    <n v="11046724"/>
    <n v="0"/>
    <n v="11046724"/>
    <n v="0"/>
    <n v="11046724"/>
    <n v="0"/>
    <n v="11046724"/>
    <n v="0"/>
    <n v="11046724"/>
    <n v="0"/>
    <n v="11046724"/>
    <n v="0"/>
    <n v="11046724"/>
    <n v="0"/>
    <n v="22093448"/>
    <m/>
    <m/>
    <m/>
    <m/>
    <s v="OK"/>
    <s v="OK"/>
  </r>
  <r>
    <s v="5.2510.1.1.15.44"/>
    <s v="INVERSIÓN"/>
    <x v="0"/>
    <x v="5"/>
    <s v="Ajustar el modelo de operación y de gestión catastral del Instituto"/>
    <s v="Servicio de Información Catastral"/>
    <s v="Ejecutar procesos de actualización catastral a nivel nacional"/>
    <x v="55"/>
    <s v="C-0404-1003-2-10305b-0404004-02"/>
    <s v="02-02-02-008-003-09"/>
    <x v="755"/>
    <x v="0"/>
    <x v="0"/>
    <s v="febrero"/>
    <x v="3"/>
    <x v="0"/>
    <x v="2"/>
    <n v="121513964"/>
    <n v="121513964"/>
    <s v="2-NO"/>
    <s v="4-N/A"/>
    <s v="2510 - Subdirección de Proyectos"/>
    <s v="2.3-1-Formación y actualización catastral"/>
    <s v="SER012-Prestación de servicios personas naturales"/>
    <s v="SP-48 Profesional Especializado de seguimiento - Evaluación y aseguramiento de calidad"/>
    <s v="3-Gobernanza del dato y la información de valor público"/>
    <s v="11001-BOGOTÁ, D.C."/>
    <n v="0"/>
    <n v="0"/>
    <n v="121513964"/>
    <n v="0"/>
    <n v="0"/>
    <n v="11046724"/>
    <n v="0"/>
    <n v="11046724"/>
    <n v="0"/>
    <n v="11046724"/>
    <n v="0"/>
    <n v="11046724"/>
    <n v="0"/>
    <n v="11046724"/>
    <n v="0"/>
    <n v="11046724"/>
    <n v="0"/>
    <n v="11046724"/>
    <n v="0"/>
    <n v="11046724"/>
    <n v="0"/>
    <n v="11046724"/>
    <n v="0"/>
    <n v="22093448"/>
    <m/>
    <m/>
    <m/>
    <m/>
    <s v="OK"/>
    <s v="OK"/>
  </r>
  <r>
    <s v="5.2510.1.1.15.45"/>
    <s v="INVERSIÓN"/>
    <x v="0"/>
    <x v="5"/>
    <s v="Ajustar el modelo de operación y de gestión catastral del Instituto"/>
    <s v="Servicio de Información Catastral"/>
    <s v="Ejecutar procesos de actualización catastral a nivel nacional"/>
    <x v="55"/>
    <s v="C-0404-1003-2-10305b-0404004-02"/>
    <s v="02-02-02-008-003-09"/>
    <x v="795"/>
    <x v="0"/>
    <x v="0"/>
    <s v="febrero"/>
    <x v="3"/>
    <x v="0"/>
    <x v="2"/>
    <n v="42064440"/>
    <n v="42064440"/>
    <s v="2-NO"/>
    <s v="4-N/A"/>
    <s v="2510 - Subdirección de Proyectos"/>
    <s v="2.3-1-Formación y actualización catastral"/>
    <s v="SER012-Prestación de servicios personas naturales"/>
    <s v="SP-80 Profesional Seguimiento  Centro Operativo"/>
    <s v="3-Gobernanza del dato y la información de valor público"/>
    <s v="11001-BOGOTÁ, D.C."/>
    <n v="0"/>
    <n v="0"/>
    <n v="42064440"/>
    <n v="0"/>
    <n v="0"/>
    <n v="3824040"/>
    <n v="0"/>
    <n v="3824040"/>
    <n v="0"/>
    <n v="3824040"/>
    <n v="0"/>
    <n v="3824040"/>
    <n v="0"/>
    <n v="3824040"/>
    <n v="0"/>
    <n v="3824040"/>
    <n v="0"/>
    <n v="3824040"/>
    <n v="0"/>
    <n v="3824040"/>
    <n v="0"/>
    <n v="3824040"/>
    <n v="0"/>
    <n v="7648080"/>
    <m/>
    <m/>
    <m/>
    <m/>
    <s v="OK"/>
    <s v="OK"/>
  </r>
  <r>
    <s v="5.2510.1.1.15.46"/>
    <s v="INVERSIÓN"/>
    <x v="0"/>
    <x v="5"/>
    <s v="Ajustar el modelo de operación y de gestión catastral del Instituto"/>
    <s v="Servicio de Información Catastral"/>
    <s v="Ejecutar procesos de actualización catastral a nivel nacional"/>
    <x v="55"/>
    <s v="C-0404-1003-2-10305b-0404004-02"/>
    <s v="02-02-02-008-003-09"/>
    <x v="796"/>
    <x v="0"/>
    <x v="0"/>
    <s v="febrero"/>
    <x v="3"/>
    <x v="0"/>
    <x v="2"/>
    <n v="86875967"/>
    <n v="86875967"/>
    <s v="2-NO"/>
    <s v="4-N/A"/>
    <s v="2510 - Subdirección de Proyectos"/>
    <s v="2.3-1-Formación y actualización catastral"/>
    <s v="SER012-Prestación de servicios personas naturales"/>
    <s v="SP-42 Profesional Articulador de Seguridad"/>
    <s v="3-Gobernanza del dato y la información de valor público"/>
    <s v="11001-BOGOTÁ, D.C."/>
    <n v="0"/>
    <n v="0"/>
    <n v="86875967"/>
    <n v="0"/>
    <n v="0"/>
    <n v="7897815"/>
    <n v="0"/>
    <n v="7897815"/>
    <n v="0"/>
    <n v="7897815"/>
    <n v="0"/>
    <n v="7897815"/>
    <n v="0"/>
    <n v="7897815"/>
    <n v="0"/>
    <n v="7897815"/>
    <n v="0"/>
    <n v="7897815"/>
    <n v="0"/>
    <n v="7897815"/>
    <n v="0"/>
    <n v="7897815"/>
    <n v="0"/>
    <n v="15795632"/>
    <m/>
    <m/>
    <m/>
    <m/>
    <s v="OK"/>
    <s v="OK"/>
  </r>
  <r>
    <s v="5.2510.1.1.15.47"/>
    <s v="INVERSIÓN"/>
    <x v="0"/>
    <x v="5"/>
    <s v="Ajustar el modelo de operación y de gestión catastral del Instituto"/>
    <s v="Servicio de Información Catastral"/>
    <s v="Ejecutar procesos de actualización catastral a nivel nacional"/>
    <x v="55"/>
    <s v="C-0404-1003-2-10305b-0404004-02"/>
    <s v="02-02-02-008-003-09"/>
    <x v="754"/>
    <x v="0"/>
    <x v="0"/>
    <s v="enero"/>
    <x v="11"/>
    <x v="0"/>
    <x v="2"/>
    <n v="47476000"/>
    <n v="47476000"/>
    <s v="2-NO"/>
    <s v="4-N/A"/>
    <s v="2510 - Subdirección de Proyectos"/>
    <s v="2.3-1-Formación y actualización catastral"/>
    <s v="SER012-Prestación de servicios personas naturales"/>
    <s v="SP-26 Líder de Gestión de Proyectos"/>
    <s v="3-Gobernanza del dato y la información de valor público"/>
    <s v="11001-BOGOTÁ, D.C."/>
    <n v="47476000"/>
    <n v="0"/>
    <n v="0"/>
    <n v="11869000"/>
    <n v="0"/>
    <n v="11869000"/>
    <n v="0"/>
    <n v="11869000"/>
    <n v="0"/>
    <n v="11869000"/>
    <n v="0"/>
    <n v="0"/>
    <n v="0"/>
    <n v="0"/>
    <n v="0"/>
    <n v="0"/>
    <n v="0"/>
    <n v="0"/>
    <n v="0"/>
    <n v="0"/>
    <n v="0"/>
    <n v="0"/>
    <n v="0"/>
    <n v="0"/>
    <m/>
    <m/>
    <m/>
    <m/>
    <s v="OK"/>
    <s v="OK"/>
  </r>
  <r>
    <s v="5.2510.1.1.15.48"/>
    <s v="INVERSIÓN"/>
    <x v="0"/>
    <x v="5"/>
    <s v="Ajustar el modelo de operación y de gestión catastral del Instituto"/>
    <s v="Servicio de Información Catastral"/>
    <s v="Ejecutar procesos de actualización catastral a nivel nacional"/>
    <x v="55"/>
    <s v="C-0404-1003-2-10305b-0404004-02"/>
    <s v="02-02-02-008-003-09"/>
    <x v="755"/>
    <x v="0"/>
    <x v="0"/>
    <s v="enero"/>
    <x v="11"/>
    <x v="0"/>
    <x v="2"/>
    <n v="44186896"/>
    <n v="44186896"/>
    <s v="2-NO"/>
    <s v="4-N/A"/>
    <s v="2510 - Subdirección de Proyectos"/>
    <s v="2.3-1-Formación y actualización catastral"/>
    <s v="SER012-Prestación de servicios personas naturales"/>
    <s v="SP-48 Profesional Especializado de seguimiento - Evaluación y aseguramiento de calidad"/>
    <s v="3-Gobernanza del dato y la información de valor público"/>
    <s v="11001-BOGOTÁ, D.C."/>
    <n v="44186896"/>
    <n v="0"/>
    <n v="0"/>
    <n v="11046724"/>
    <n v="0"/>
    <n v="11046724"/>
    <n v="0"/>
    <n v="11046724"/>
    <n v="0"/>
    <n v="11046724"/>
    <n v="0"/>
    <n v="0"/>
    <n v="0"/>
    <n v="0"/>
    <n v="0"/>
    <n v="0"/>
    <n v="0"/>
    <n v="0"/>
    <n v="0"/>
    <n v="0"/>
    <n v="0"/>
    <n v="0"/>
    <n v="0"/>
    <n v="0"/>
    <m/>
    <m/>
    <m/>
    <m/>
    <s v="OK"/>
    <s v="OK"/>
  </r>
  <r>
    <s v="5.2510.1.1.15.49"/>
    <s v="INVERSIÓN"/>
    <x v="0"/>
    <x v="5"/>
    <s v="Ajustar el modelo de operación y de gestión catastral del Instituto"/>
    <s v="Servicio de Información Catastral"/>
    <s v="Ejecutar procesos de actualización catastral a nivel nacional"/>
    <x v="55"/>
    <s v="C-0404-1003-2-10305b-0404004-02"/>
    <s v="02-02-02-008-003-09"/>
    <x v="755"/>
    <x v="0"/>
    <x v="0"/>
    <s v="enero"/>
    <x v="11"/>
    <x v="0"/>
    <x v="2"/>
    <n v="44186896"/>
    <n v="44186896"/>
    <s v="2-NO"/>
    <s v="4-N/A"/>
    <s v="2510 - Subdirección de Proyectos"/>
    <s v="2.3-1-Formación y actualización catastral"/>
    <s v="SER012-Prestación de servicios personas naturales"/>
    <s v="SP-48 Profesional Especializado de seguimiento - Evaluación y aseguramiento de calidad"/>
    <s v="3-Gobernanza del dato y la información de valor público"/>
    <s v="11001-BOGOTÁ, D.C."/>
    <n v="44186896"/>
    <n v="0"/>
    <n v="0"/>
    <n v="11046724"/>
    <n v="0"/>
    <n v="11046724"/>
    <n v="0"/>
    <n v="11046724"/>
    <n v="0"/>
    <n v="11046724"/>
    <n v="0"/>
    <n v="0"/>
    <n v="0"/>
    <n v="0"/>
    <n v="0"/>
    <n v="0"/>
    <n v="0"/>
    <n v="0"/>
    <n v="0"/>
    <n v="0"/>
    <n v="0"/>
    <n v="0"/>
    <n v="0"/>
    <n v="0"/>
    <m/>
    <m/>
    <m/>
    <m/>
    <s v="OK"/>
    <s v="OK"/>
  </r>
  <r>
    <s v="5.2510.1.1.15.5"/>
    <s v="INVERSIÓN"/>
    <x v="0"/>
    <x v="5"/>
    <s v="Ajustar el modelo de operación y de gestión catastral del Instituto"/>
    <s v="Servicio de Información Catastral"/>
    <s v="Ejecutar procesos de actualización catastral a nivel nacional"/>
    <x v="55"/>
    <s v="C-0404-1003-2-10305b-0404004-02"/>
    <s v="02-02-02-008-003-09"/>
    <x v="776"/>
    <x v="0"/>
    <x v="0"/>
    <s v="febrero"/>
    <x v="3"/>
    <x v="0"/>
    <x v="2"/>
    <n v="69208656"/>
    <n v="69208656"/>
    <s v="2-NO"/>
    <s v="4-N/A"/>
    <s v="2510 - Subdirección de Proyectos"/>
    <s v="2.3-1-Formación y actualización catastral"/>
    <s v="SER012-Prestación de servicios personas naturales"/>
    <s v="SP-7 Coordinador calidad interna"/>
    <s v="3-Gobernanza del dato y la información de valor público"/>
    <s v="11001-BOGOTÁ, D.C."/>
    <n v="0"/>
    <n v="0"/>
    <n v="69208656"/>
    <n v="0"/>
    <n v="0"/>
    <n v="6291696"/>
    <n v="0"/>
    <n v="6291696"/>
    <n v="0"/>
    <n v="6291696"/>
    <n v="0"/>
    <n v="6291696"/>
    <n v="0"/>
    <n v="6291696"/>
    <n v="0"/>
    <n v="6291696"/>
    <n v="0"/>
    <n v="6291696"/>
    <n v="0"/>
    <n v="6291696"/>
    <n v="0"/>
    <n v="6291696"/>
    <n v="0"/>
    <n v="12583392"/>
    <m/>
    <m/>
    <m/>
    <m/>
    <s v="OK"/>
    <s v="OK"/>
  </r>
  <r>
    <s v="5.2510.1.1.15.50"/>
    <s v="INVERSIÓN"/>
    <x v="0"/>
    <x v="5"/>
    <s v="Ajustar el modelo de operación y de gestión catastral del Instituto"/>
    <s v="Servicio de Información Catastral"/>
    <s v="Ejecutar procesos de actualización catastral a nivel nacional"/>
    <x v="55"/>
    <s v="C-0404-1003-2-10305b-0404004-02"/>
    <s v="02-02-02-008-003-09"/>
    <x v="755"/>
    <x v="0"/>
    <x v="0"/>
    <s v="enero"/>
    <x v="11"/>
    <x v="0"/>
    <x v="2"/>
    <n v="44186896"/>
    <n v="44186896"/>
    <s v="2-NO"/>
    <s v="4-N/A"/>
    <s v="2510 - Subdirección de Proyectos"/>
    <s v="2.3-1-Formación y actualización catastral"/>
    <s v="SER012-Prestación de servicios personas naturales"/>
    <s v="SP-48 Profesional Especializado de seguimiento - Evaluación y aseguramiento de calidad"/>
    <s v="3-Gobernanza del dato y la información de valor público"/>
    <s v="11001-BOGOTÁ, D.C."/>
    <n v="44186896"/>
    <n v="0"/>
    <n v="0"/>
    <n v="11046724"/>
    <n v="0"/>
    <n v="11046724"/>
    <n v="0"/>
    <n v="11046724"/>
    <n v="0"/>
    <n v="11046724"/>
    <n v="0"/>
    <n v="0"/>
    <n v="0"/>
    <n v="0"/>
    <n v="0"/>
    <n v="0"/>
    <n v="0"/>
    <n v="0"/>
    <n v="0"/>
    <n v="0"/>
    <n v="0"/>
    <n v="0"/>
    <n v="0"/>
    <n v="0"/>
    <m/>
    <m/>
    <m/>
    <m/>
    <s v="OK"/>
    <s v="OK"/>
  </r>
  <r>
    <s v="5.2510.1.1.15.51"/>
    <s v="INVERSIÓN"/>
    <x v="0"/>
    <x v="5"/>
    <s v="Ajustar el modelo de operación y de gestión catastral del Instituto"/>
    <s v="Servicio de Información Catastral"/>
    <s v="Ejecutar procesos de actualización catastral a nivel nacional"/>
    <x v="55"/>
    <s v="C-0404-1003-2-10305b-0404004-02"/>
    <s v="02-02-02-008-003-09"/>
    <x v="755"/>
    <x v="0"/>
    <x v="0"/>
    <s v="enero"/>
    <x v="11"/>
    <x v="0"/>
    <x v="2"/>
    <n v="44186896"/>
    <n v="44186896"/>
    <s v="2-NO"/>
    <s v="4-N/A"/>
    <s v="2510 - Subdirección de Proyectos"/>
    <s v="2.3-1-Formación y actualización catastral"/>
    <s v="SER012-Prestación de servicios personas naturales"/>
    <s v="SP-48 Profesional Especializado de seguimiento - Evaluación y aseguramiento de calidad"/>
    <s v="3-Gobernanza del dato y la información de valor público"/>
    <s v="11001-BOGOTÁ, D.C."/>
    <n v="44186896"/>
    <n v="0"/>
    <n v="0"/>
    <n v="11046724"/>
    <n v="0"/>
    <n v="11046724"/>
    <n v="0"/>
    <n v="11046724"/>
    <n v="0"/>
    <n v="11046724"/>
    <n v="0"/>
    <n v="0"/>
    <n v="0"/>
    <n v="0"/>
    <n v="0"/>
    <n v="0"/>
    <n v="0"/>
    <n v="0"/>
    <n v="0"/>
    <n v="0"/>
    <n v="0"/>
    <n v="0"/>
    <n v="0"/>
    <n v="0"/>
    <m/>
    <m/>
    <m/>
    <m/>
    <s v="OK"/>
    <s v="OK"/>
  </r>
  <r>
    <s v="5.2510.1.1.15.52"/>
    <s v="INVERSIÓN"/>
    <x v="0"/>
    <x v="5"/>
    <s v="Ajustar el modelo de operación y de gestión catastral del Instituto"/>
    <s v="Servicio de Información Catastral"/>
    <s v="Ejecutar procesos de actualización catastral a nivel nacional"/>
    <x v="55"/>
    <s v="C-0404-1003-2-10305b-0404004-02"/>
    <s v="02-02-02-008-003-09"/>
    <x v="755"/>
    <x v="0"/>
    <x v="0"/>
    <s v="enero"/>
    <x v="11"/>
    <x v="0"/>
    <x v="2"/>
    <n v="44186896"/>
    <n v="44186896"/>
    <s v="2-NO"/>
    <s v="4-N/A"/>
    <s v="2510 - Subdirección de Proyectos"/>
    <s v="2.3-1-Formación y actualización catastral"/>
    <s v="SER012-Prestación de servicios personas naturales"/>
    <s v="SP-48 Profesional Especializado de seguimiento - Evaluación y aseguramiento de calidad"/>
    <s v="3-Gobernanza del dato y la información de valor público"/>
    <s v="11001-BOGOTÁ, D.C."/>
    <n v="44186896"/>
    <n v="0"/>
    <n v="0"/>
    <n v="11046724"/>
    <n v="0"/>
    <n v="11046724"/>
    <n v="0"/>
    <n v="11046724"/>
    <n v="0"/>
    <n v="11046724"/>
    <n v="0"/>
    <n v="0"/>
    <n v="0"/>
    <n v="0"/>
    <n v="0"/>
    <n v="0"/>
    <n v="0"/>
    <n v="0"/>
    <n v="0"/>
    <n v="0"/>
    <n v="0"/>
    <n v="0"/>
    <n v="0"/>
    <n v="0"/>
    <m/>
    <m/>
    <m/>
    <m/>
    <s v="OK"/>
    <s v="OK"/>
  </r>
  <r>
    <s v="5.2510.1.1.15.53"/>
    <s v="INVERSIÓN"/>
    <x v="0"/>
    <x v="5"/>
    <s v="Ajustar el modelo de operación y de gestión catastral del Instituto"/>
    <s v="Servicio de Información Catastral"/>
    <s v="Ejecutar procesos de actualización catastral a nivel nacional"/>
    <x v="55"/>
    <s v="C-0404-1003-2-10305b-0404004-02"/>
    <s v="02-02-02-008-003-09"/>
    <x v="755"/>
    <x v="0"/>
    <x v="0"/>
    <s v="enero"/>
    <x v="11"/>
    <x v="0"/>
    <x v="2"/>
    <n v="44186896"/>
    <n v="44186896"/>
    <s v="2-NO"/>
    <s v="4-N/A"/>
    <s v="2510 - Subdirección de Proyectos"/>
    <s v="2.3-1-Formación y actualización catastral"/>
    <s v="SER012-Prestación de servicios personas naturales"/>
    <s v="SP-48 Profesional Especializado de seguimiento - Evaluación y aseguramiento de calidad"/>
    <s v="3-Gobernanza del dato y la información de valor público"/>
    <s v="11001-BOGOTÁ, D.C."/>
    <n v="44186896"/>
    <n v="0"/>
    <n v="0"/>
    <n v="11046724"/>
    <n v="0"/>
    <n v="11046724"/>
    <n v="0"/>
    <n v="11046724"/>
    <n v="0"/>
    <n v="11046724"/>
    <n v="0"/>
    <n v="0"/>
    <n v="0"/>
    <n v="0"/>
    <n v="0"/>
    <n v="0"/>
    <n v="0"/>
    <n v="0"/>
    <n v="0"/>
    <n v="0"/>
    <n v="0"/>
    <n v="0"/>
    <n v="0"/>
    <n v="0"/>
    <m/>
    <m/>
    <m/>
    <m/>
    <s v="OK"/>
    <s v="OK"/>
  </r>
  <r>
    <s v="5.2510.1.1.15.54"/>
    <s v="INVERSIÓN"/>
    <x v="0"/>
    <x v="5"/>
    <s v="Ajustar el modelo de operación y de gestión catastral del Instituto"/>
    <s v="Servicio de Información Catastral"/>
    <s v="Ejecutar procesos de actualización catastral a nivel nacional"/>
    <x v="55"/>
    <s v="C-0404-1003-2-10305b-0404004-02"/>
    <s v="02-02-02-008-003-09"/>
    <x v="755"/>
    <x v="0"/>
    <x v="0"/>
    <s v="enero"/>
    <x v="11"/>
    <x v="0"/>
    <x v="2"/>
    <n v="44186896"/>
    <n v="44186896"/>
    <s v="2-NO"/>
    <s v="4-N/A"/>
    <s v="2510 - Subdirección de Proyectos"/>
    <s v="2.3-1-Formación y actualización catastral"/>
    <s v="SER012-Prestación de servicios personas naturales"/>
    <s v="SP-48 Profesional Especializado de seguimiento - Evaluación y aseguramiento de calidad"/>
    <s v="3-Gobernanza del dato y la información de valor público"/>
    <s v="11001-BOGOTÁ, D.C."/>
    <n v="44186896"/>
    <n v="0"/>
    <n v="0"/>
    <n v="11046724"/>
    <n v="0"/>
    <n v="11046724"/>
    <n v="0"/>
    <n v="11046724"/>
    <n v="0"/>
    <n v="11046724"/>
    <n v="0"/>
    <n v="0"/>
    <n v="0"/>
    <n v="0"/>
    <n v="0"/>
    <n v="0"/>
    <n v="0"/>
    <n v="0"/>
    <n v="0"/>
    <n v="0"/>
    <n v="0"/>
    <n v="0"/>
    <n v="0"/>
    <n v="0"/>
    <m/>
    <m/>
    <m/>
    <m/>
    <s v="OK"/>
    <s v="OK"/>
  </r>
  <r>
    <s v="5.2510.1.1.15.55"/>
    <s v="INVERSIÓN"/>
    <x v="0"/>
    <x v="5"/>
    <s v="Ajustar el modelo de operación y de gestión catastral del Instituto"/>
    <s v="Servicio de Información Catastral"/>
    <s v="Ejecutar procesos de actualización catastral a nivel nacional"/>
    <x v="55"/>
    <s v="C-0404-1003-2-10305b-0404004-02"/>
    <s v="02-02-02-008-003-09"/>
    <x v="797"/>
    <x v="0"/>
    <x v="0"/>
    <s v="enero"/>
    <x v="0"/>
    <x v="0"/>
    <x v="2"/>
    <n v="147947500"/>
    <n v="147947500"/>
    <s v="2-NO"/>
    <s v="4-N/A"/>
    <s v="2510 - Subdirección de Proyectos"/>
    <s v="2.3-1-Formación y actualización catastral"/>
    <s v="SER012-Prestación de servicios personas naturales"/>
    <s v="SP-72 Profesional N2 Calidad SIG"/>
    <s v="3-Gobernanza del dato y la información de valor público"/>
    <s v="11001-BOGOTÁ, D.C."/>
    <n v="147947500"/>
    <n v="0"/>
    <n v="0"/>
    <n v="6432500"/>
    <n v="0"/>
    <n v="12865000"/>
    <n v="0"/>
    <n v="12865000"/>
    <n v="0"/>
    <n v="12865000"/>
    <n v="0"/>
    <n v="12865000"/>
    <n v="0"/>
    <n v="12865000"/>
    <n v="0"/>
    <n v="12865000"/>
    <n v="0"/>
    <n v="12865000"/>
    <n v="0"/>
    <n v="12865000"/>
    <n v="0"/>
    <n v="12865000"/>
    <n v="0"/>
    <n v="25730000"/>
    <m/>
    <m/>
    <m/>
    <m/>
    <s v="OK"/>
    <s v="OK"/>
  </r>
  <r>
    <s v="5.2510.1.1.15.56"/>
    <s v="INVERSIÓN"/>
    <x v="0"/>
    <x v="5"/>
    <s v="Ajustar el modelo de operación y de gestión catastral del Instituto"/>
    <s v="Servicio de Información Catastral"/>
    <s v="Ejecutar procesos de actualización catastral a nivel nacional"/>
    <x v="55"/>
    <s v="C-0404-1003-2-10305b-0404004-02"/>
    <s v="02-02-02-008-003-09"/>
    <x v="798"/>
    <x v="0"/>
    <x v="0"/>
    <s v="enero"/>
    <x v="0"/>
    <x v="0"/>
    <x v="2"/>
    <n v="109888702"/>
    <n v="109888702"/>
    <s v="2-NO"/>
    <s v="4-N/A"/>
    <s v="2510 - Subdirección de Proyectos"/>
    <s v="2.3-1-Formación y actualización catastral"/>
    <s v="SER012-Prestación de servicios personas naturales"/>
    <s v="SP-50 Profesional Especializado Indicadores"/>
    <s v="3-Gobernanza del dato y la información de valor público"/>
    <s v="11001-BOGOTÁ, D.C."/>
    <n v="109888702"/>
    <n v="0"/>
    <n v="0"/>
    <n v="4777769"/>
    <n v="0"/>
    <n v="9555539"/>
    <n v="0"/>
    <n v="9555539"/>
    <n v="0"/>
    <n v="9555539"/>
    <n v="0"/>
    <n v="9555539"/>
    <n v="0"/>
    <n v="9555539"/>
    <n v="0"/>
    <n v="9555539"/>
    <n v="0"/>
    <n v="9555539"/>
    <n v="0"/>
    <n v="9555539"/>
    <n v="0"/>
    <n v="9555539"/>
    <n v="0"/>
    <n v="19111082"/>
    <m/>
    <m/>
    <m/>
    <m/>
    <s v="OK"/>
    <s v="OK"/>
  </r>
  <r>
    <s v="5.2510.1.1.15.57"/>
    <s v="INVERSIÓN"/>
    <x v="0"/>
    <x v="5"/>
    <s v="Ajustar el modelo de operación y de gestión catastral del Instituto"/>
    <s v="Servicio de Información Catastral"/>
    <s v="Ejecutar procesos de actualización catastral a nivel nacional"/>
    <x v="55"/>
    <s v="C-0404-1003-2-10305b-0404004-02"/>
    <s v="02-02-02-008-003-09"/>
    <x v="799"/>
    <x v="2"/>
    <x v="2"/>
    <s v="marzo"/>
    <x v="4"/>
    <x v="0"/>
    <x v="2"/>
    <n v="62916960"/>
    <n v="62916960"/>
    <s v="2-NO"/>
    <s v="4-N/A"/>
    <s v="2510 - Subdirección de Proyectos"/>
    <s v="2.3-1-Formación y actualización catastral"/>
    <s v="SER012-Prestación de servicios personas naturales"/>
    <s v="SP-58 Profesional Experto seguimiento transversal"/>
    <s v="3-Gobernanza del dato y la información de valor público"/>
    <s v="11001-BOGOTÁ, D.C."/>
    <n v="0"/>
    <n v="0"/>
    <n v="0"/>
    <n v="0"/>
    <n v="62916960"/>
    <n v="0"/>
    <n v="0"/>
    <n v="6291696"/>
    <n v="0"/>
    <n v="6291696"/>
    <n v="0"/>
    <n v="6291696"/>
    <n v="0"/>
    <n v="6291696"/>
    <n v="0"/>
    <n v="6291696"/>
    <n v="0"/>
    <n v="6291696"/>
    <n v="0"/>
    <n v="6291696"/>
    <n v="0"/>
    <n v="6291696"/>
    <n v="0"/>
    <n v="12583392"/>
    <m/>
    <m/>
    <m/>
    <m/>
    <s v="OK"/>
    <s v="OK"/>
  </r>
  <r>
    <s v="5.2510.1.1.15.58"/>
    <s v="INVERSIÓN"/>
    <x v="0"/>
    <x v="5"/>
    <s v="Ajustar el modelo de operación y de gestión catastral del Instituto"/>
    <s v="Servicio de Información Catastral"/>
    <s v="Ejecutar procesos de actualización catastral a nivel nacional"/>
    <x v="55"/>
    <s v="C-0404-1003-2-10305b-0404004-02"/>
    <s v="02-02-02-008-003-09"/>
    <x v="800"/>
    <x v="2"/>
    <x v="2"/>
    <s v="marzo"/>
    <x v="4"/>
    <x v="0"/>
    <x v="2"/>
    <n v="34144780"/>
    <n v="34144780"/>
    <s v="2-NO"/>
    <s v="4-N/A"/>
    <s v="2510 - Subdirección de Proyectos"/>
    <s v="2.3-1-Formación y actualización catastral"/>
    <s v="SER012-Prestación de servicios personas naturales"/>
    <s v="SP-71 Profesional N1 SIG"/>
    <s v="3-Gobernanza del dato y la información de valor público"/>
    <s v="11001-BOGOTÁ, D.C."/>
    <n v="0"/>
    <n v="0"/>
    <n v="0"/>
    <n v="0"/>
    <n v="34144780"/>
    <n v="0"/>
    <n v="0"/>
    <n v="3414478"/>
    <n v="0"/>
    <n v="3414478"/>
    <n v="0"/>
    <n v="3414478"/>
    <n v="0"/>
    <n v="3414478"/>
    <n v="0"/>
    <n v="3414478"/>
    <n v="0"/>
    <n v="3414478"/>
    <n v="0"/>
    <n v="3414478"/>
    <n v="0"/>
    <n v="3414478"/>
    <n v="0"/>
    <n v="6828956"/>
    <m/>
    <m/>
    <m/>
    <m/>
    <s v="OK"/>
    <s v="OK"/>
  </r>
  <r>
    <s v="5.2510.1.1.15.59"/>
    <s v="INVERSIÓN"/>
    <x v="0"/>
    <x v="5"/>
    <s v="Ajustar el modelo de operación y de gestión catastral del Instituto"/>
    <s v="Servicio de Información Catastral"/>
    <s v="Ejecutar procesos de actualización catastral a nivel nacional"/>
    <x v="55"/>
    <s v="C-0404-1003-2-10305b-0404004-02"/>
    <s v="02-02-02-008-003-09"/>
    <x v="801"/>
    <x v="2"/>
    <x v="2"/>
    <s v="marzo"/>
    <x v="4"/>
    <x v="0"/>
    <x v="2"/>
    <n v="76456297"/>
    <n v="76456297"/>
    <s v="2-NO"/>
    <s v="4-N/A"/>
    <s v="2510 - Subdirección de Proyectos"/>
    <s v="2.3-1-Formación y actualización catastral"/>
    <s v="SER012-Prestación de servicios personas naturales"/>
    <s v="SP-89 Profesional Soporte TI"/>
    <s v="3-Gobernanza del dato y la información de valor público"/>
    <s v="11001-BOGOTÁ, D.C."/>
    <n v="0"/>
    <n v="0"/>
    <n v="0"/>
    <n v="0"/>
    <n v="76456297"/>
    <n v="0"/>
    <n v="0"/>
    <n v="7645629"/>
    <n v="0"/>
    <n v="7645629"/>
    <n v="0"/>
    <n v="7645629"/>
    <n v="0"/>
    <n v="7645629"/>
    <n v="0"/>
    <n v="7645629"/>
    <n v="0"/>
    <n v="7645629"/>
    <n v="0"/>
    <n v="7645629"/>
    <n v="0"/>
    <n v="7645629"/>
    <n v="0"/>
    <n v="15291265"/>
    <m/>
    <m/>
    <m/>
    <m/>
    <s v="OK"/>
    <s v="OK"/>
  </r>
  <r>
    <s v="5.2510.1.1.15.6"/>
    <s v="INVERSIÓN"/>
    <x v="0"/>
    <x v="5"/>
    <s v="Ajustar el modelo de operación y de gestión catastral del Instituto"/>
    <s v="Servicio de Información Catastral"/>
    <s v="Ejecutar procesos de actualización catastral a nivel nacional"/>
    <x v="55"/>
    <s v="C-0404-1003-2-10305b-0404004-02"/>
    <s v="02-02-02-008-003-09"/>
    <x v="776"/>
    <x v="0"/>
    <x v="0"/>
    <s v="febrero"/>
    <x v="3"/>
    <x v="0"/>
    <x v="2"/>
    <n v="69208656"/>
    <n v="69208656"/>
    <s v="2-NO"/>
    <s v="4-N/A"/>
    <s v="2510 - Subdirección de Proyectos"/>
    <s v="2.3-1-Formación y actualización catastral"/>
    <s v="SER012-Prestación de servicios personas naturales"/>
    <s v="SP-7 Coordinador calidad interna"/>
    <s v="3-Gobernanza del dato y la información de valor público"/>
    <s v="11001-BOGOTÁ, D.C."/>
    <n v="0"/>
    <n v="0"/>
    <n v="69208656"/>
    <n v="0"/>
    <n v="0"/>
    <n v="6291696"/>
    <n v="0"/>
    <n v="6291696"/>
    <n v="0"/>
    <n v="6291696"/>
    <n v="0"/>
    <n v="6291696"/>
    <n v="0"/>
    <n v="6291696"/>
    <n v="0"/>
    <n v="6291696"/>
    <n v="0"/>
    <n v="6291696"/>
    <n v="0"/>
    <n v="6291696"/>
    <n v="0"/>
    <n v="6291696"/>
    <n v="0"/>
    <n v="12583392"/>
    <m/>
    <m/>
    <m/>
    <m/>
    <s v="OK"/>
    <s v="OK"/>
  </r>
  <r>
    <s v="5.2510.1.1.15.60"/>
    <s v="INVERSIÓN"/>
    <x v="0"/>
    <x v="5"/>
    <s v="Ajustar el modelo de operación y de gestión catastral del Instituto"/>
    <s v="Servicio de Información Catastral"/>
    <s v="Ejecutar procesos de actualización catastral a nivel nacional"/>
    <x v="55"/>
    <s v="C-0404-1003-2-10305b-0404004-02"/>
    <s v="02-02-02-008-003-09"/>
    <x v="802"/>
    <x v="0"/>
    <x v="0"/>
    <s v="enero"/>
    <x v="0"/>
    <x v="0"/>
    <x v="2"/>
    <n v="99898734"/>
    <n v="99898734"/>
    <s v="2-NO"/>
    <s v="4-N/A"/>
    <s v="2510 - Subdirección de Proyectos"/>
    <s v="2.3-1-Formación y actualización catastral"/>
    <s v="SER012-Prestación de servicios personas naturales"/>
    <s v="SP-54 Profesional Especializado Sistemas de Archivos"/>
    <s v="3-Gobernanza del dato y la información de valor público"/>
    <s v="11001-BOGOTÁ, D.C."/>
    <n v="99898734"/>
    <n v="0"/>
    <n v="0"/>
    <n v="4343423"/>
    <n v="0"/>
    <n v="8686846"/>
    <n v="0"/>
    <n v="8686846"/>
    <n v="0"/>
    <n v="8686846"/>
    <n v="0"/>
    <n v="8686846"/>
    <n v="0"/>
    <n v="8686846"/>
    <n v="0"/>
    <n v="8686846"/>
    <n v="0"/>
    <n v="8686846"/>
    <n v="0"/>
    <n v="8686846"/>
    <n v="0"/>
    <n v="8686846"/>
    <n v="0"/>
    <n v="17373697"/>
    <m/>
    <m/>
    <m/>
    <m/>
    <s v="OK"/>
    <s v="OK"/>
  </r>
  <r>
    <s v="5.2510.1.1.15.61"/>
    <s v="INVERSIÓN"/>
    <x v="0"/>
    <x v="5"/>
    <s v="Ajustar el modelo de operación y de gestión catastral del Instituto"/>
    <s v="Servicio de Información Catastral"/>
    <s v="Ejecutar procesos de actualización catastral a nivel nacional"/>
    <x v="55"/>
    <s v="C-0404-1003-2-10305b-0404004-02"/>
    <s v="02-02-02-008-005-09-4"/>
    <x v="803"/>
    <x v="2"/>
    <x v="2"/>
    <s v="marzo"/>
    <x v="4"/>
    <x v="0"/>
    <x v="2"/>
    <n v="29192010"/>
    <n v="29192010"/>
    <s v="2-NO"/>
    <s v="4-N/A"/>
    <s v="2510 - Subdirección de Proyectos"/>
    <s v="2.3-1-Formación y actualización catastral"/>
    <s v="SER012-Prestación de servicios personas naturales"/>
    <s v="SP-94 Técnico sistema de archivos"/>
    <s v="3-Gobernanza del dato y la información de valor público"/>
    <s v="11001-BOGOTÁ, D.C."/>
    <n v="0"/>
    <n v="0"/>
    <n v="0"/>
    <n v="0"/>
    <n v="29192010"/>
    <n v="0"/>
    <n v="0"/>
    <n v="2919201"/>
    <n v="0"/>
    <n v="2919201"/>
    <n v="0"/>
    <n v="2919201"/>
    <n v="0"/>
    <n v="2919201"/>
    <n v="0"/>
    <n v="2919201"/>
    <n v="0"/>
    <n v="2919201"/>
    <n v="0"/>
    <n v="2919201"/>
    <n v="0"/>
    <n v="2919201"/>
    <n v="0"/>
    <n v="5838402"/>
    <m/>
    <m/>
    <m/>
    <m/>
    <s v="OK"/>
    <s v="OK"/>
  </r>
  <r>
    <s v="5.2510.1.1.15.62"/>
    <s v="INVERSIÓN"/>
    <x v="0"/>
    <x v="5"/>
    <s v="Ajustar el modelo de operación y de gestión catastral del Instituto"/>
    <s v="Servicio de Información Catastral"/>
    <s v="Ejecutar procesos de actualización catastral a nivel nacional"/>
    <x v="55"/>
    <s v="C-0404-1003-2-10305b-0404004-02"/>
    <s v="02-02-02-008-005-09-4"/>
    <x v="803"/>
    <x v="2"/>
    <x v="2"/>
    <s v="marzo"/>
    <x v="4"/>
    <x v="0"/>
    <x v="2"/>
    <n v="29192010"/>
    <n v="29192010"/>
    <s v="2-NO"/>
    <s v="4-N/A"/>
    <s v="2510 - Subdirección de Proyectos"/>
    <s v="2.3-1-Formación y actualización catastral"/>
    <s v="SER012-Prestación de servicios personas naturales"/>
    <s v="SP-94 Técnico sistema de archivos"/>
    <s v="3-Gobernanza del dato y la información de valor público"/>
    <s v="11001-BOGOTÁ, D.C."/>
    <n v="0"/>
    <n v="0"/>
    <n v="0"/>
    <n v="0"/>
    <n v="29192010"/>
    <n v="0"/>
    <n v="0"/>
    <n v="2919201"/>
    <n v="0"/>
    <n v="2919201"/>
    <n v="0"/>
    <n v="2919201"/>
    <n v="0"/>
    <n v="2919201"/>
    <n v="0"/>
    <n v="2919201"/>
    <n v="0"/>
    <n v="2919201"/>
    <n v="0"/>
    <n v="2919201"/>
    <n v="0"/>
    <n v="2919201"/>
    <n v="0"/>
    <n v="5838402"/>
    <m/>
    <m/>
    <m/>
    <m/>
    <s v="OK"/>
    <s v="OK"/>
  </r>
  <r>
    <s v="5.2510.1.1.15.63"/>
    <s v="INVERSIÓN"/>
    <x v="0"/>
    <x v="5"/>
    <s v="Ajustar el modelo de operación y de gestión catastral del Instituto"/>
    <s v="Servicio de Información Catastral"/>
    <s v="Ejecutar procesos de actualización catastral a nivel nacional"/>
    <x v="55"/>
    <s v="C-0404-1003-2-10305b-0404004-02"/>
    <s v="02-02-02-008-005-09-4"/>
    <x v="803"/>
    <x v="2"/>
    <x v="2"/>
    <s v="marzo"/>
    <x v="4"/>
    <x v="0"/>
    <x v="2"/>
    <n v="29192010"/>
    <n v="29192010"/>
    <s v="2-NO"/>
    <s v="4-N/A"/>
    <s v="2510 - Subdirección de Proyectos"/>
    <s v="2.3-1-Formación y actualización catastral"/>
    <s v="SER012-Prestación de servicios personas naturales"/>
    <s v="SP-94 Técnico sistema de archivos"/>
    <s v="3-Gobernanza del dato y la información de valor público"/>
    <s v="11001-BOGOTÁ, D.C."/>
    <n v="0"/>
    <n v="0"/>
    <n v="0"/>
    <n v="0"/>
    <n v="29192010"/>
    <n v="0"/>
    <n v="0"/>
    <n v="2919201"/>
    <n v="0"/>
    <n v="2919201"/>
    <n v="0"/>
    <n v="2919201"/>
    <n v="0"/>
    <n v="2919201"/>
    <n v="0"/>
    <n v="2919201"/>
    <n v="0"/>
    <n v="2919201"/>
    <n v="0"/>
    <n v="2919201"/>
    <n v="0"/>
    <n v="2919201"/>
    <n v="0"/>
    <n v="5838402"/>
    <m/>
    <m/>
    <m/>
    <m/>
    <s v="OK"/>
    <s v="OK"/>
  </r>
  <r>
    <s v="5.2510.1.1.15.64"/>
    <s v="INVERSIÓN"/>
    <x v="0"/>
    <x v="5"/>
    <s v="Ajustar el modelo de operación y de gestión catastral del Instituto"/>
    <s v="Servicio de Información Catastral"/>
    <s v="Ejecutar procesos de actualización catastral a nivel nacional"/>
    <x v="55"/>
    <s v="C-0404-1003-2-10305b-0404004-02"/>
    <s v="02-02-02-008-003-09"/>
    <x v="804"/>
    <x v="0"/>
    <x v="0"/>
    <s v="febrero"/>
    <x v="3"/>
    <x v="0"/>
    <x v="2"/>
    <n v="121513964"/>
    <n v="121513964"/>
    <s v="2-NO"/>
    <s v="4-N/A"/>
    <s v="2510 - Subdirección de Proyectos"/>
    <s v="2.3-1-Formación y actualización catastral"/>
    <s v="SER012-Prestación de servicios personas naturales"/>
    <s v="SP-30 Líder Pre-reconocimiento"/>
    <s v="3-Gobernanza del dato y la información de valor público"/>
    <s v="11001-BOGOTÁ, D.C."/>
    <n v="0"/>
    <n v="0"/>
    <n v="121513964"/>
    <n v="0"/>
    <n v="0"/>
    <n v="11046724"/>
    <n v="0"/>
    <n v="11046724"/>
    <n v="0"/>
    <n v="11046724"/>
    <n v="0"/>
    <n v="11046724"/>
    <n v="0"/>
    <n v="11046724"/>
    <n v="0"/>
    <n v="11046724"/>
    <n v="0"/>
    <n v="11046724"/>
    <n v="0"/>
    <n v="11046724"/>
    <n v="0"/>
    <n v="11046724"/>
    <n v="0"/>
    <n v="22093448"/>
    <m/>
    <m/>
    <m/>
    <m/>
    <s v="OK"/>
    <s v="OK"/>
  </r>
  <r>
    <s v="5.2510.1.1.15.65"/>
    <s v="INVERSIÓN"/>
    <x v="0"/>
    <x v="5"/>
    <s v="Ajustar el modelo de operación y de gestión catastral del Instituto"/>
    <s v="Servicio de Información Catastral"/>
    <s v="Ejecutar procesos de actualización catastral a nivel nacional"/>
    <x v="55"/>
    <s v="C-0404-1003-2-10305b-0404004-02"/>
    <s v="02-02-02-008-003-09"/>
    <x v="805"/>
    <x v="0"/>
    <x v="0"/>
    <s v="febrero"/>
    <x v="3"/>
    <x v="0"/>
    <x v="2"/>
    <n v="95555310"/>
    <n v="95555310"/>
    <s v="2-NO"/>
    <s v="4-N/A"/>
    <s v="2510 - Subdirección de Proyectos"/>
    <s v="2.3-1-Formación y actualización catastral"/>
    <s v="SER012-Prestación de servicios personas naturales"/>
    <s v="SP-43 Profesional Calidad Pre-reconocimiento"/>
    <s v="3-Gobernanza del dato y la información de valor público"/>
    <s v="11001-BOGOTÁ, D.C."/>
    <n v="0"/>
    <n v="0"/>
    <n v="95555310"/>
    <n v="0"/>
    <n v="0"/>
    <n v="8686846"/>
    <n v="0"/>
    <n v="8686846"/>
    <n v="0"/>
    <n v="8686846"/>
    <n v="0"/>
    <n v="8686846"/>
    <n v="0"/>
    <n v="8686846"/>
    <n v="0"/>
    <n v="8686846"/>
    <n v="0"/>
    <n v="8686846"/>
    <n v="0"/>
    <n v="8686846"/>
    <n v="0"/>
    <n v="8686846"/>
    <n v="0"/>
    <n v="17373696"/>
    <m/>
    <m/>
    <m/>
    <m/>
    <s v="OK"/>
    <s v="OK"/>
  </r>
  <r>
    <s v="5.2510.1.1.15.66"/>
    <s v="INVERSIÓN"/>
    <x v="0"/>
    <x v="5"/>
    <s v="Ajustar el modelo de operación y de gestión catastral del Instituto"/>
    <s v="Servicio de Información Catastral"/>
    <s v="Ejecutar procesos de actualización catastral a nivel nacional"/>
    <x v="55"/>
    <s v="C-0404-1003-2-10305b-0404004-02"/>
    <s v="02-02-02-008-003-09"/>
    <x v="806"/>
    <x v="0"/>
    <x v="0"/>
    <s v="febrero"/>
    <x v="3"/>
    <x v="0"/>
    <x v="2"/>
    <n v="66062808"/>
    <n v="66062808"/>
    <s v="2-NO"/>
    <s v="4-N/A"/>
    <s v="2510 - Subdirección de Proyectos"/>
    <s v="2.3-1-Formación y actualización catastral"/>
    <s v="SER012-Prestación de servicios personas naturales"/>
    <s v="SP-43 Profesional Calidad Pre-reconocimiento"/>
    <s v="3-Gobernanza del dato y la información de valor público"/>
    <s v="11001-BOGOTÁ, D.C."/>
    <n v="0"/>
    <n v="0"/>
    <n v="66062808"/>
    <n v="0"/>
    <n v="0"/>
    <n v="3145848"/>
    <n v="0"/>
    <n v="6291696"/>
    <n v="0"/>
    <n v="6291696"/>
    <n v="0"/>
    <n v="6291696"/>
    <n v="0"/>
    <n v="6291696"/>
    <n v="0"/>
    <n v="6291696"/>
    <n v="0"/>
    <n v="6291696"/>
    <n v="0"/>
    <n v="6291696"/>
    <n v="0"/>
    <n v="6291696"/>
    <n v="0"/>
    <n v="12583392"/>
    <m/>
    <m/>
    <m/>
    <m/>
    <s v="OK"/>
    <s v="OK"/>
  </r>
  <r>
    <s v="5.2510.1.1.15.67"/>
    <s v="INVERSIÓN"/>
    <x v="0"/>
    <x v="5"/>
    <s v="Ajustar el modelo de operación y de gestión catastral del Instituto"/>
    <s v="Servicio de Información Catastral"/>
    <s v="Ejecutar procesos de actualización catastral a nivel nacional"/>
    <x v="55"/>
    <s v="C-0404-1003-2-10305b-0404004-02"/>
    <s v="02-02-02-008-003-09"/>
    <x v="806"/>
    <x v="0"/>
    <x v="0"/>
    <s v="febrero"/>
    <x v="3"/>
    <x v="0"/>
    <x v="2"/>
    <n v="66062808"/>
    <n v="66062808"/>
    <s v="2-NO"/>
    <s v="4-N/A"/>
    <s v="2510 - Subdirección de Proyectos"/>
    <s v="2.3-1-Formación y actualización catastral"/>
    <s v="SER012-Prestación de servicios personas naturales"/>
    <s v="SP-43 Profesional Calidad Pre-reconocimiento"/>
    <s v="3-Gobernanza del dato y la información de valor público"/>
    <s v="11001-BOGOTÁ, D.C."/>
    <n v="0"/>
    <n v="0"/>
    <n v="66062808"/>
    <n v="0"/>
    <n v="0"/>
    <n v="3145848"/>
    <n v="0"/>
    <n v="6291696"/>
    <n v="0"/>
    <n v="6291696"/>
    <n v="0"/>
    <n v="6291696"/>
    <n v="0"/>
    <n v="6291696"/>
    <n v="0"/>
    <n v="6291696"/>
    <n v="0"/>
    <n v="6291696"/>
    <n v="0"/>
    <n v="6291696"/>
    <n v="0"/>
    <n v="6291696"/>
    <n v="0"/>
    <n v="12583392"/>
    <m/>
    <m/>
    <m/>
    <m/>
    <s v="OK"/>
    <s v="OK"/>
  </r>
  <r>
    <s v="5.2510.1.1.15.68"/>
    <s v="INVERSIÓN"/>
    <x v="0"/>
    <x v="5"/>
    <s v="Ajustar el modelo de operación y de gestión catastral del Instituto"/>
    <s v="Servicio de Información Catastral"/>
    <s v="Ejecutar procesos de actualización catastral a nivel nacional"/>
    <x v="55"/>
    <s v="C-0404-1003-2-10305b-0404004-02"/>
    <s v="02-02-02-008-003-09"/>
    <x v="807"/>
    <x v="0"/>
    <x v="0"/>
    <s v="febrero"/>
    <x v="3"/>
    <x v="0"/>
    <x v="2"/>
    <n v="35852019"/>
    <n v="35852019"/>
    <s v="2-NO"/>
    <s v="4-N/A"/>
    <s v="2510 - Subdirección de Proyectos"/>
    <s v="2.3-1-Formación y actualización catastral"/>
    <s v="SER012-Prestación de servicios personas naturales"/>
    <s v="SP-43 Profesional Calidad Pre-reconocimiento"/>
    <s v="3-Gobernanza del dato y la información de valor público"/>
    <s v="11001-BOGOTÁ, D.C."/>
    <n v="0"/>
    <n v="0"/>
    <n v="35852019"/>
    <n v="0"/>
    <n v="0"/>
    <n v="1707239"/>
    <n v="0"/>
    <n v="3414478"/>
    <n v="0"/>
    <n v="3414478"/>
    <n v="0"/>
    <n v="3414478"/>
    <n v="0"/>
    <n v="3414478"/>
    <n v="0"/>
    <n v="3414478"/>
    <n v="0"/>
    <n v="3414478"/>
    <n v="0"/>
    <n v="3414478"/>
    <n v="0"/>
    <n v="3414478"/>
    <n v="0"/>
    <n v="6828956"/>
    <m/>
    <m/>
    <m/>
    <m/>
    <s v="OK"/>
    <s v="OK"/>
  </r>
  <r>
    <s v="5.2510.1.1.15.69"/>
    <s v="INVERSIÓN"/>
    <x v="0"/>
    <x v="5"/>
    <s v="Ajustar el modelo de operación y de gestión catastral del Instituto"/>
    <s v="Servicio de Información Catastral"/>
    <s v="Ejecutar procesos de actualización catastral a nivel nacional"/>
    <x v="55"/>
    <s v="C-0404-1003-2-10305b-0404004-02"/>
    <s v="02-02-02-008-003-09"/>
    <x v="807"/>
    <x v="0"/>
    <x v="0"/>
    <s v="febrero"/>
    <x v="3"/>
    <x v="0"/>
    <x v="2"/>
    <n v="35852019"/>
    <n v="35852019"/>
    <s v="2-NO"/>
    <s v="4-N/A"/>
    <s v="2510 - Subdirección de Proyectos"/>
    <s v="2.3-1-Formación y actualización catastral"/>
    <s v="SER012-Prestación de servicios personas naturales"/>
    <s v="SP-43 Profesional Calidad Pre-reconocimiento"/>
    <s v="3-Gobernanza del dato y la información de valor público"/>
    <s v="11001-BOGOTÁ, D.C."/>
    <n v="0"/>
    <n v="0"/>
    <n v="35852019"/>
    <n v="0"/>
    <n v="0"/>
    <n v="1707239"/>
    <n v="0"/>
    <n v="3414478"/>
    <n v="0"/>
    <n v="3414478"/>
    <n v="0"/>
    <n v="3414478"/>
    <n v="0"/>
    <n v="3414478"/>
    <n v="0"/>
    <n v="3414478"/>
    <n v="0"/>
    <n v="3414478"/>
    <n v="0"/>
    <n v="3414478"/>
    <n v="0"/>
    <n v="3414478"/>
    <n v="0"/>
    <n v="6828956"/>
    <m/>
    <m/>
    <m/>
    <m/>
    <s v="OK"/>
    <s v="OK"/>
  </r>
  <r>
    <s v="5.2510.1.1.15.7"/>
    <s v="INVERSIÓN"/>
    <x v="0"/>
    <x v="5"/>
    <s v="Ajustar el modelo de operación y de gestión catastral del Instituto"/>
    <s v="Servicio de Información Catastral"/>
    <s v="Ejecutar procesos de actualización catastral a nivel nacional"/>
    <x v="55"/>
    <s v="C-0404-1003-2-10305b-0404004-02"/>
    <s v="02-02-02-008-003-09"/>
    <x v="776"/>
    <x v="0"/>
    <x v="0"/>
    <s v="febrero"/>
    <x v="3"/>
    <x v="0"/>
    <x v="2"/>
    <n v="69208656"/>
    <n v="69208656"/>
    <s v="2-NO"/>
    <s v="4-N/A"/>
    <s v="2510 - Subdirección de Proyectos"/>
    <s v="2.3-1-Formación y actualización catastral"/>
    <s v="SER012-Prestación de servicios personas naturales"/>
    <s v="SP-7 Coordinador calidad interna"/>
    <s v="3-Gobernanza del dato y la información de valor público"/>
    <s v="11001-BOGOTÁ, D.C."/>
    <n v="0"/>
    <n v="0"/>
    <n v="69208656"/>
    <n v="0"/>
    <n v="0"/>
    <n v="6291696"/>
    <n v="0"/>
    <n v="6291696"/>
    <n v="0"/>
    <n v="6291696"/>
    <n v="0"/>
    <n v="6291696"/>
    <n v="0"/>
    <n v="6291696"/>
    <n v="0"/>
    <n v="6291696"/>
    <n v="0"/>
    <n v="6291696"/>
    <n v="0"/>
    <n v="6291696"/>
    <n v="0"/>
    <n v="6291696"/>
    <n v="0"/>
    <n v="12583392"/>
    <m/>
    <m/>
    <m/>
    <m/>
    <s v="OK"/>
    <s v="OK"/>
  </r>
  <r>
    <s v="5.2510.1.1.15.70"/>
    <s v="INVERSIÓN"/>
    <x v="0"/>
    <x v="5"/>
    <s v="Ajustar el modelo de operación y de gestión catastral del Instituto"/>
    <s v="Servicio de Información Catastral"/>
    <s v="Ejecutar procesos de actualización catastral a nivel nacional"/>
    <x v="55"/>
    <s v="C-0404-1003-2-10305b-0404004-02"/>
    <s v="02-02-02-008-003-09"/>
    <x v="807"/>
    <x v="0"/>
    <x v="0"/>
    <s v="febrero"/>
    <x v="3"/>
    <x v="0"/>
    <x v="2"/>
    <n v="35852019"/>
    <n v="35852019"/>
    <s v="2-NO"/>
    <s v="4-N/A"/>
    <s v="2510 - Subdirección de Proyectos"/>
    <s v="2.3-1-Formación y actualización catastral"/>
    <s v="SER012-Prestación de servicios personas naturales"/>
    <s v="SP-43 Profesional Calidad Pre-reconocimiento"/>
    <s v="3-Gobernanza del dato y la información de valor público"/>
    <s v="11001-BOGOTÁ, D.C."/>
    <n v="0"/>
    <n v="0"/>
    <n v="35852019"/>
    <n v="0"/>
    <n v="0"/>
    <n v="1707239"/>
    <n v="0"/>
    <n v="3414478"/>
    <n v="0"/>
    <n v="3414478"/>
    <n v="0"/>
    <n v="3414478"/>
    <n v="0"/>
    <n v="3414478"/>
    <n v="0"/>
    <n v="3414478"/>
    <n v="0"/>
    <n v="3414478"/>
    <n v="0"/>
    <n v="3414478"/>
    <n v="0"/>
    <n v="3414478"/>
    <n v="0"/>
    <n v="6828956"/>
    <m/>
    <m/>
    <m/>
    <m/>
    <s v="OK"/>
    <s v="OK"/>
  </r>
  <r>
    <s v="5.2510.1.1.15.71"/>
    <s v="INVERSIÓN"/>
    <x v="0"/>
    <x v="5"/>
    <s v="Ajustar el modelo de operación y de gestión catastral del Instituto"/>
    <s v="Servicio de Información Catastral"/>
    <s v="Ejecutar procesos de actualización catastral a nivel nacional"/>
    <x v="55"/>
    <s v="C-0404-1003-2-10305b-0404004-02"/>
    <s v="02-02-02-008-003-09"/>
    <x v="807"/>
    <x v="0"/>
    <x v="0"/>
    <s v="febrero"/>
    <x v="3"/>
    <x v="0"/>
    <x v="2"/>
    <n v="35852019"/>
    <n v="35852019"/>
    <s v="2-NO"/>
    <s v="4-N/A"/>
    <s v="2510 - Subdirección de Proyectos"/>
    <s v="2.3-1-Formación y actualización catastral"/>
    <s v="SER012-Prestación de servicios personas naturales"/>
    <s v="SP-43 Profesional Calidad Pre-reconocimiento"/>
    <s v="3-Gobernanza del dato y la información de valor público"/>
    <s v="11001-BOGOTÁ, D.C."/>
    <n v="0"/>
    <n v="0"/>
    <n v="35852019"/>
    <n v="0"/>
    <n v="0"/>
    <n v="1707239"/>
    <n v="0"/>
    <n v="3414478"/>
    <n v="0"/>
    <n v="3414478"/>
    <n v="0"/>
    <n v="3414478"/>
    <n v="0"/>
    <n v="3414478"/>
    <n v="0"/>
    <n v="3414478"/>
    <n v="0"/>
    <n v="3414478"/>
    <n v="0"/>
    <n v="3414478"/>
    <n v="0"/>
    <n v="3414478"/>
    <n v="0"/>
    <n v="6828956"/>
    <m/>
    <m/>
    <m/>
    <m/>
    <s v="OK"/>
    <s v="OK"/>
  </r>
  <r>
    <s v="5.2510.1.1.15.72"/>
    <s v="INVERSIÓN"/>
    <x v="0"/>
    <x v="5"/>
    <s v="Ajustar el modelo de operación y de gestión catastral del Instituto"/>
    <s v="Servicio de Información Catastral"/>
    <s v="Ejecutar procesos de actualización catastral a nivel nacional"/>
    <x v="55"/>
    <s v="C-0404-1003-2-10305b-0404004-02"/>
    <s v="02-02-02-008-003-09"/>
    <x v="808"/>
    <x v="0"/>
    <x v="0"/>
    <s v="febrero"/>
    <x v="3"/>
    <x v="0"/>
    <x v="2"/>
    <n v="35852019"/>
    <n v="35852019"/>
    <s v="2-NO"/>
    <s v="4-N/A"/>
    <s v="2510 - Subdirección de Proyectos"/>
    <s v="2.3-1-Formación y actualización catastral"/>
    <s v="SER012-Prestación de servicios personas naturales"/>
    <s v="SP-43 Profesional Calidad Pre-reconocimiento"/>
    <s v="3-Gobernanza del dato y la información de valor público"/>
    <s v="11001-BOGOTÁ, D.C."/>
    <n v="0"/>
    <n v="0"/>
    <n v="35852019"/>
    <n v="0"/>
    <n v="0"/>
    <n v="1707239"/>
    <n v="0"/>
    <n v="3414478"/>
    <n v="0"/>
    <n v="3414478"/>
    <n v="0"/>
    <n v="3414478"/>
    <n v="0"/>
    <n v="3414478"/>
    <n v="0"/>
    <n v="3414478"/>
    <n v="0"/>
    <n v="3414478"/>
    <n v="0"/>
    <n v="3414478"/>
    <n v="0"/>
    <n v="3414478"/>
    <n v="0"/>
    <n v="6828956"/>
    <m/>
    <m/>
    <m/>
    <m/>
    <s v="OK"/>
    <s v="OK"/>
  </r>
  <r>
    <s v="5.2510.1.1.15.73"/>
    <s v="INVERSIÓN"/>
    <x v="0"/>
    <x v="5"/>
    <s v="Ajustar el modelo de operación y de gestión catastral del Instituto"/>
    <s v="Servicio de Información Catastral"/>
    <s v="Ejecutar procesos de actualización catastral a nivel nacional"/>
    <x v="55"/>
    <s v="C-0404-1003-2-10305b-0404004-02"/>
    <s v="02-02-02-008-003-09"/>
    <x v="809"/>
    <x v="0"/>
    <x v="0"/>
    <s v="enero"/>
    <x v="0"/>
    <x v="0"/>
    <x v="2"/>
    <n v="135670931"/>
    <n v="135670931"/>
    <s v="2-NO"/>
    <s v="4-N/A"/>
    <s v="2510 - Subdirección de Proyectos"/>
    <s v="2.3-1-Formación y actualización catastral"/>
    <s v="SER012-Prestación de servicios personas naturales"/>
    <s v="SP-27 Líder de procesos logísticos"/>
    <s v="3-Gobernanza del dato y la información de valor público"/>
    <s v="11001-BOGOTÁ, D.C."/>
    <n v="135670931"/>
    <n v="0"/>
    <n v="0"/>
    <n v="5898736"/>
    <n v="0"/>
    <n v="11797472"/>
    <n v="0"/>
    <n v="11797472"/>
    <n v="0"/>
    <n v="11797472"/>
    <n v="0"/>
    <n v="11797472"/>
    <n v="0"/>
    <n v="11797472"/>
    <n v="0"/>
    <n v="11797472"/>
    <n v="0"/>
    <n v="11797472"/>
    <n v="0"/>
    <n v="11797472"/>
    <n v="0"/>
    <n v="11797472"/>
    <n v="0"/>
    <n v="23594947"/>
    <m/>
    <m/>
    <m/>
    <m/>
    <s v="OK"/>
    <s v="OK"/>
  </r>
  <r>
    <s v="5.2510.1.1.15.74"/>
    <s v="INVERSIÓN"/>
    <x v="0"/>
    <x v="5"/>
    <s v="Ajustar el modelo de operación y de gestión catastral del Instituto"/>
    <s v="Servicio de Información Catastral"/>
    <s v="Ejecutar procesos de actualización catastral a nivel nacional"/>
    <x v="55"/>
    <s v="C-0404-1003-2-10305b-0404004-02"/>
    <s v="02-02-02-008-003-09"/>
    <x v="810"/>
    <x v="0"/>
    <x v="0"/>
    <s v="febrero"/>
    <x v="3"/>
    <x v="0"/>
    <x v="2"/>
    <n v="105110841"/>
    <n v="105110841"/>
    <s v="2-NO"/>
    <s v="4-N/A"/>
    <s v="2510 - Subdirección de Proyectos"/>
    <s v="2.3-1-Formación y actualización catastral"/>
    <s v="SER012-Prestación de servicios personas naturales"/>
    <s v="SP-25 Líder de Gestión de Información"/>
    <s v="3-Gobernanza del dato y la información de valor público"/>
    <s v="11001-BOGOTÁ, D.C."/>
    <n v="0"/>
    <n v="0"/>
    <n v="105110841"/>
    <n v="0"/>
    <n v="0"/>
    <n v="9555531"/>
    <n v="0"/>
    <n v="9555531"/>
    <n v="0"/>
    <n v="9555531"/>
    <n v="0"/>
    <n v="9555531"/>
    <n v="0"/>
    <n v="9555531"/>
    <n v="0"/>
    <n v="9555531"/>
    <n v="0"/>
    <n v="9555531"/>
    <n v="0"/>
    <n v="9555531"/>
    <n v="0"/>
    <n v="9555531"/>
    <n v="0"/>
    <n v="19111062"/>
    <m/>
    <m/>
    <m/>
    <m/>
    <s v="OK"/>
    <s v="OK"/>
  </r>
  <r>
    <s v="5.2510.1.1.15.75"/>
    <s v="INVERSIÓN"/>
    <x v="0"/>
    <x v="5"/>
    <s v="Ajustar el modelo de operación y de gestión catastral del Instituto"/>
    <s v="Servicio de Información Catastral"/>
    <s v="Ejecutar procesos de actualización catastral a nivel nacional"/>
    <x v="55"/>
    <s v="C-0404-1003-2-10305b-0404004-02"/>
    <s v="02-02-02-008-003-09"/>
    <x v="811"/>
    <x v="0"/>
    <x v="0"/>
    <s v="febrero"/>
    <x v="3"/>
    <x v="0"/>
    <x v="2"/>
    <n v="80335112"/>
    <n v="80335112"/>
    <s v="2-NO"/>
    <s v="4-N/A"/>
    <s v="2510 - Subdirección de Proyectos"/>
    <s v="2.3-1-Formación y actualización catastral"/>
    <s v="SER012-Prestación de servicios personas naturales"/>
    <s v="SP-71 Profesional N1 SIG"/>
    <s v="3-Gobernanza del dato y la información de valor público"/>
    <s v="11001-BOGOTÁ, D.C."/>
    <n v="0"/>
    <n v="0"/>
    <n v="80335112"/>
    <n v="0"/>
    <n v="0"/>
    <n v="7303192"/>
    <n v="0"/>
    <n v="7303192"/>
    <n v="0"/>
    <n v="7303192"/>
    <n v="0"/>
    <n v="7303192"/>
    <n v="0"/>
    <n v="7303192"/>
    <n v="0"/>
    <n v="7303192"/>
    <n v="0"/>
    <n v="7303192"/>
    <n v="0"/>
    <n v="7303192"/>
    <n v="0"/>
    <n v="7303192"/>
    <n v="0"/>
    <n v="14606384"/>
    <m/>
    <m/>
    <m/>
    <m/>
    <s v="OK"/>
    <s v="OK"/>
  </r>
  <r>
    <s v="5.2510.1.1.15.76"/>
    <s v="INVERSIÓN"/>
    <x v="0"/>
    <x v="5"/>
    <s v="Ajustar el modelo de operación y de gestión catastral del Instituto"/>
    <s v="Servicio de Información Catastral"/>
    <s v="Ejecutar procesos de actualización catastral a nivel nacional"/>
    <x v="55"/>
    <s v="C-0404-1003-2-10305b-0404004-02"/>
    <s v="02-02-02-008-003-09"/>
    <x v="811"/>
    <x v="2"/>
    <x v="2"/>
    <s v="marzo"/>
    <x v="4"/>
    <x v="0"/>
    <x v="2"/>
    <n v="73031920"/>
    <n v="73031920"/>
    <s v="2-NO"/>
    <s v="4-N/A"/>
    <s v="2510 - Subdirección de Proyectos"/>
    <s v="2.3-1-Formación y actualización catastral"/>
    <s v="SER012-Prestación de servicios personas naturales"/>
    <s v="SP-71 Profesional N1 SIG"/>
    <s v="3-Gobernanza del dato y la información de valor público"/>
    <s v="11001-BOGOTÁ, D.C."/>
    <n v="0"/>
    <n v="0"/>
    <n v="0"/>
    <n v="0"/>
    <n v="73031920"/>
    <n v="0"/>
    <n v="0"/>
    <n v="7303192"/>
    <n v="0"/>
    <n v="7303192"/>
    <n v="0"/>
    <n v="7303192"/>
    <n v="0"/>
    <n v="7303192"/>
    <n v="0"/>
    <n v="7303192"/>
    <n v="0"/>
    <n v="7303192"/>
    <n v="0"/>
    <n v="7303192"/>
    <n v="0"/>
    <n v="7303192"/>
    <n v="0"/>
    <n v="14606384"/>
    <m/>
    <m/>
    <m/>
    <m/>
    <s v="OK"/>
    <s v="OK"/>
  </r>
  <r>
    <s v="5.2510.1.1.15.77"/>
    <s v="INVERSIÓN"/>
    <x v="0"/>
    <x v="5"/>
    <s v="Ajustar el modelo de operación y de gestión catastral del Instituto"/>
    <s v="Servicio de Información Catastral"/>
    <s v="Ejecutar procesos de actualización catastral a nivel nacional"/>
    <x v="55"/>
    <s v="C-0404-1003-2-10305b-0404004-02"/>
    <s v="02-02-02-008-003-09"/>
    <x v="812"/>
    <x v="2"/>
    <x v="2"/>
    <s v="marzo"/>
    <x v="4"/>
    <x v="0"/>
    <x v="2"/>
    <n v="62916960"/>
    <n v="62916960"/>
    <s v="2-NO"/>
    <s v="4-N/A"/>
    <s v="2510 - Subdirección de Proyectos"/>
    <s v="2.3-1-Formación y actualización catastral"/>
    <s v="SER012-Prestación de servicios personas naturales"/>
    <s v="SP-71 Profesional N1 SIG"/>
    <s v="3-Gobernanza del dato y la información de valor público"/>
    <s v="11001-BOGOTÁ, D.C."/>
    <n v="0"/>
    <n v="0"/>
    <n v="0"/>
    <n v="0"/>
    <n v="62916960"/>
    <n v="0"/>
    <n v="0"/>
    <n v="6291696"/>
    <n v="0"/>
    <n v="6291696"/>
    <n v="0"/>
    <n v="6291696"/>
    <n v="0"/>
    <n v="6291696"/>
    <n v="0"/>
    <n v="6291696"/>
    <n v="0"/>
    <n v="6291696"/>
    <n v="0"/>
    <n v="6291696"/>
    <n v="0"/>
    <n v="6291696"/>
    <n v="0"/>
    <n v="12583392"/>
    <m/>
    <m/>
    <m/>
    <m/>
    <s v="OK"/>
    <s v="OK"/>
  </r>
  <r>
    <s v="5.2510.1.1.15.78"/>
    <s v="INVERSIÓN"/>
    <x v="0"/>
    <x v="5"/>
    <s v="Ajustar el modelo de operación y de gestión catastral del Instituto"/>
    <s v="Servicio de Información Catastral"/>
    <s v="Ejecutar procesos de actualización catastral a nivel nacional"/>
    <x v="55"/>
    <s v="C-0404-1003-2-10305b-0404004-02"/>
    <s v="02-02-02-008-003-09"/>
    <x v="812"/>
    <x v="2"/>
    <x v="2"/>
    <s v="marzo"/>
    <x v="4"/>
    <x v="0"/>
    <x v="2"/>
    <n v="62916960"/>
    <n v="62916960"/>
    <s v="2-NO"/>
    <s v="4-N/A"/>
    <s v="2510 - Subdirección de Proyectos"/>
    <s v="2.3-1-Formación y actualización catastral"/>
    <s v="SER012-Prestación de servicios personas naturales"/>
    <s v="SP-71 Profesional N1 SIG"/>
    <s v="3-Gobernanza del dato y la información de valor público"/>
    <s v="11001-BOGOTÁ, D.C."/>
    <n v="0"/>
    <n v="0"/>
    <n v="0"/>
    <n v="0"/>
    <n v="62916960"/>
    <n v="0"/>
    <n v="0"/>
    <n v="6291696"/>
    <n v="0"/>
    <n v="6291696"/>
    <n v="0"/>
    <n v="6291696"/>
    <n v="0"/>
    <n v="6291696"/>
    <n v="0"/>
    <n v="6291696"/>
    <n v="0"/>
    <n v="6291696"/>
    <n v="0"/>
    <n v="6291696"/>
    <n v="0"/>
    <n v="6291696"/>
    <n v="0"/>
    <n v="12583392"/>
    <m/>
    <m/>
    <m/>
    <m/>
    <s v="OK"/>
    <s v="OK"/>
  </r>
  <r>
    <s v="5.2510.1.1.15.79"/>
    <s v="INVERSIÓN"/>
    <x v="0"/>
    <x v="5"/>
    <s v="Ajustar el modelo de operación y de gestión catastral del Instituto"/>
    <s v="Servicio de Información Catastral"/>
    <s v="Ejecutar procesos de actualización catastral a nivel nacional"/>
    <x v="55"/>
    <s v="C-0404-1003-2-10305b-0404004-02"/>
    <s v="02-02-02-008-005-09-4"/>
    <x v="813"/>
    <x v="2"/>
    <x v="2"/>
    <s v="marzo"/>
    <x v="4"/>
    <x v="0"/>
    <x v="2"/>
    <n v="29192010"/>
    <n v="29192010"/>
    <s v="2-NO"/>
    <s v="4-N/A"/>
    <s v="2510 - Subdirección de Proyectos"/>
    <s v="2.3-1-Formación y actualización catastral"/>
    <s v="SER012-Prestación de servicios personas naturales"/>
    <s v="SP-93 Técnico Gestión De Información Catastral"/>
    <s v="3-Gobernanza del dato y la información de valor público"/>
    <s v="11001-BOGOTÁ, D.C."/>
    <n v="0"/>
    <n v="0"/>
    <n v="0"/>
    <n v="0"/>
    <n v="29192010"/>
    <n v="0"/>
    <n v="0"/>
    <n v="2919201"/>
    <n v="0"/>
    <n v="2919201"/>
    <n v="0"/>
    <n v="2919201"/>
    <n v="0"/>
    <n v="2919201"/>
    <n v="0"/>
    <n v="2919201"/>
    <n v="0"/>
    <n v="2919201"/>
    <n v="0"/>
    <n v="2919201"/>
    <n v="0"/>
    <n v="2919201"/>
    <n v="0"/>
    <n v="5838402"/>
    <m/>
    <m/>
    <m/>
    <m/>
    <s v="OK"/>
    <s v="OK"/>
  </r>
  <r>
    <s v="5.2510.1.1.15.8"/>
    <s v="INVERSIÓN"/>
    <x v="0"/>
    <x v="5"/>
    <s v="Ajustar el modelo de operación y de gestión catastral del Instituto"/>
    <s v="Servicio de Información Catastral"/>
    <s v="Ejecutar procesos de actualización catastral a nivel nacional"/>
    <x v="55"/>
    <s v="C-0404-1003-2-10305b-0404004-02"/>
    <s v="02-02-02-008-003-09"/>
    <x v="776"/>
    <x v="0"/>
    <x v="0"/>
    <s v="febrero"/>
    <x v="3"/>
    <x v="0"/>
    <x v="2"/>
    <n v="69208656"/>
    <n v="69208656"/>
    <s v="2-NO"/>
    <s v="4-N/A"/>
    <s v="2510 - Subdirección de Proyectos"/>
    <s v="2.3-1-Formación y actualización catastral"/>
    <s v="SER012-Prestación de servicios personas naturales"/>
    <s v="SP-7 Coordinador calidad interna"/>
    <s v="3-Gobernanza del dato y la información de valor público"/>
    <s v="11001-BOGOTÁ, D.C."/>
    <n v="0"/>
    <n v="0"/>
    <n v="69208656"/>
    <n v="0"/>
    <n v="0"/>
    <n v="6291696"/>
    <n v="0"/>
    <n v="6291696"/>
    <n v="0"/>
    <n v="6291696"/>
    <n v="0"/>
    <n v="6291696"/>
    <n v="0"/>
    <n v="6291696"/>
    <n v="0"/>
    <n v="6291696"/>
    <n v="0"/>
    <n v="6291696"/>
    <n v="0"/>
    <n v="6291696"/>
    <n v="0"/>
    <n v="6291696"/>
    <n v="0"/>
    <n v="12583392"/>
    <m/>
    <m/>
    <m/>
    <m/>
    <s v="OK"/>
    <s v="OK"/>
  </r>
  <r>
    <s v="5.2510.1.1.15.80"/>
    <s v="INVERSIÓN"/>
    <x v="0"/>
    <x v="5"/>
    <s v="Ajustar el modelo de operación y de gestión catastral del Instituto"/>
    <s v="Servicio de Información Catastral"/>
    <s v="Ejecutar procesos de actualización catastral a nivel nacional"/>
    <x v="57"/>
    <s v="C-0404-1003-2-10305b-0404004-02"/>
    <s v="02-02-02-008-003-09"/>
    <x v="814"/>
    <x v="0"/>
    <x v="0"/>
    <s v="enero"/>
    <x v="0"/>
    <x v="0"/>
    <x v="2"/>
    <n v="123337207"/>
    <n v="123337207"/>
    <s v="2-NO"/>
    <s v="4-N/A"/>
    <s v="2510 - Subdirección de Proyectos"/>
    <s v="2.3-1-Formación y actualización catastral"/>
    <s v="SER012-Prestación de servicios personas naturales"/>
    <s v="SP-22 Líder Administrativo"/>
    <s v="3-Gobernanza del dato y la información de valor público"/>
    <s v="11001-BOGOTÁ, D.C."/>
    <n v="123337207"/>
    <n v="0"/>
    <n v="0"/>
    <n v="5362487"/>
    <n v="0"/>
    <n v="10724974"/>
    <n v="0"/>
    <n v="10724974"/>
    <n v="0"/>
    <n v="10724974"/>
    <n v="0"/>
    <n v="10724974"/>
    <n v="0"/>
    <n v="10724974"/>
    <n v="0"/>
    <n v="10724974"/>
    <n v="0"/>
    <n v="10724974"/>
    <n v="0"/>
    <n v="10724974"/>
    <n v="0"/>
    <n v="10724974"/>
    <n v="0"/>
    <n v="21449954"/>
    <m/>
    <m/>
    <m/>
    <m/>
    <s v="OK"/>
    <s v="OK"/>
  </r>
  <r>
    <s v="5.2510.1.1.15.81"/>
    <s v="INVERSIÓN"/>
    <x v="0"/>
    <x v="5"/>
    <s v="Ajustar el modelo de operación y de gestión catastral del Instituto"/>
    <s v="Servicio de Información Catastral"/>
    <s v="Ejecutar procesos de actualización catastral a nivel nacional"/>
    <x v="57"/>
    <s v="C-0404-1003-2-10305b-0404004-02"/>
    <s v="02-02-02-008-003-09"/>
    <x v="815"/>
    <x v="0"/>
    <x v="0"/>
    <s v="enero"/>
    <x v="0"/>
    <x v="0"/>
    <x v="2"/>
    <n v="99898734"/>
    <n v="99898734"/>
    <s v="2-NO"/>
    <s v="4-N/A"/>
    <s v="2510 - Subdirección de Proyectos"/>
    <s v="2.3-1-Formación y actualización catastral"/>
    <s v="SER012-Prestación de servicios personas naturales"/>
    <s v="SP-87 Profesional senior seguimiento administrativo"/>
    <s v="3-Gobernanza del dato y la información de valor público"/>
    <s v="11001-BOGOTÁ, D.C."/>
    <n v="99898734"/>
    <n v="0"/>
    <n v="0"/>
    <n v="4343423"/>
    <n v="0"/>
    <n v="8686846"/>
    <n v="0"/>
    <n v="8686846"/>
    <n v="0"/>
    <n v="8686846"/>
    <n v="0"/>
    <n v="8686846"/>
    <n v="0"/>
    <n v="8686846"/>
    <n v="0"/>
    <n v="8686846"/>
    <n v="0"/>
    <n v="8686846"/>
    <n v="0"/>
    <n v="8686846"/>
    <n v="0"/>
    <n v="8686846"/>
    <n v="0"/>
    <n v="17373697"/>
    <m/>
    <m/>
    <m/>
    <m/>
    <s v="OK"/>
    <s v="OK"/>
  </r>
  <r>
    <s v="5.2510.1.1.15.82"/>
    <s v="INVERSIÓN"/>
    <x v="0"/>
    <x v="5"/>
    <s v="Ajustar el modelo de operación y de gestión catastral del Instituto"/>
    <s v="Servicio de Información Catastral"/>
    <s v="Ejecutar procesos de actualización catastral a nivel nacional"/>
    <x v="57"/>
    <s v="C-0404-1003-2-10305b-0404004-02"/>
    <s v="02-02-02-008-003-09"/>
    <x v="816"/>
    <x v="0"/>
    <x v="0"/>
    <s v="febrero"/>
    <x v="3"/>
    <x v="0"/>
    <x v="2"/>
    <n v="66062808"/>
    <n v="66062808"/>
    <s v="2-NO"/>
    <s v="4-N/A"/>
    <s v="2510 - Subdirección de Proyectos"/>
    <s v="2.3-1-Formación y actualización catastral"/>
    <s v="SER012-Prestación de servicios personas naturales"/>
    <s v="SP-68 Profesional N1 Gestor Cuentas"/>
    <s v="3-Gobernanza del dato y la información de valor público"/>
    <s v="11001-BOGOTÁ, D.C."/>
    <n v="0"/>
    <n v="0"/>
    <n v="66062808"/>
    <n v="0"/>
    <n v="0"/>
    <n v="3145848"/>
    <n v="0"/>
    <n v="6291696"/>
    <n v="0"/>
    <n v="6291696"/>
    <n v="0"/>
    <n v="6291696"/>
    <n v="0"/>
    <n v="6291696"/>
    <n v="0"/>
    <n v="6291696"/>
    <n v="0"/>
    <n v="6291696"/>
    <n v="0"/>
    <n v="6291696"/>
    <n v="0"/>
    <n v="6291696"/>
    <n v="0"/>
    <n v="12583392"/>
    <m/>
    <m/>
    <m/>
    <m/>
    <s v="OK"/>
    <s v="OK"/>
  </r>
  <r>
    <s v="5.2510.1.1.15.83"/>
    <s v="INVERSIÓN"/>
    <x v="0"/>
    <x v="5"/>
    <s v="Ajustar el modelo de operación y de gestión catastral del Instituto"/>
    <s v="Servicio de Información Catastral"/>
    <s v="Ejecutar procesos de actualización catastral a nivel nacional"/>
    <x v="57"/>
    <s v="C-0404-1003-2-10305b-0404004-02"/>
    <s v="02-02-02-008-003-09"/>
    <x v="817"/>
    <x v="0"/>
    <x v="0"/>
    <s v="febrero"/>
    <x v="3"/>
    <x v="0"/>
    <x v="2"/>
    <n v="66062808"/>
    <n v="66062808"/>
    <s v="2-NO"/>
    <s v="4-N/A"/>
    <s v="2510 - Subdirección de Proyectos"/>
    <s v="2.3-1-Formación y actualización catastral"/>
    <s v="SER012-Prestación de servicios personas naturales"/>
    <s v="SP-67 Profesional N1 Gestor Comisiones"/>
    <s v="3-Gobernanza del dato y la información de valor público"/>
    <s v="11001-BOGOTÁ, D.C."/>
    <n v="0"/>
    <n v="0"/>
    <n v="66062808"/>
    <n v="0"/>
    <n v="0"/>
    <n v="3145848"/>
    <n v="0"/>
    <n v="6291696"/>
    <n v="0"/>
    <n v="6291696"/>
    <n v="0"/>
    <n v="6291696"/>
    <n v="0"/>
    <n v="6291696"/>
    <n v="0"/>
    <n v="6291696"/>
    <n v="0"/>
    <n v="6291696"/>
    <n v="0"/>
    <n v="6291696"/>
    <n v="0"/>
    <n v="6291696"/>
    <n v="0"/>
    <n v="12583392"/>
    <m/>
    <m/>
    <m/>
    <m/>
    <s v="OK"/>
    <s v="OK"/>
  </r>
  <r>
    <s v="5.2510.1.1.15.84"/>
    <s v="INVERSIÓN"/>
    <x v="0"/>
    <x v="5"/>
    <s v="Ajustar el modelo de operación y de gestión catastral del Instituto"/>
    <s v="Servicio de Información Catastral"/>
    <s v="Ejecutar procesos de actualización catastral a nivel nacional"/>
    <x v="57"/>
    <s v="C-0404-1003-2-10305b-0404004-02"/>
    <s v="02-02-02-008-005-09-4"/>
    <x v="818"/>
    <x v="0"/>
    <x v="0"/>
    <s v="enero"/>
    <x v="0"/>
    <x v="0"/>
    <x v="2"/>
    <n v="33570812"/>
    <n v="33570812"/>
    <s v="2-NO"/>
    <s v="4-N/A"/>
    <s v="2510 - Subdirección de Proyectos"/>
    <s v="2.3-1-Formación y actualización catastral"/>
    <s v="SER012-Prestación de servicios personas naturales"/>
    <s v="SP-90 Técnico administrativo"/>
    <s v="3-Gobernanza del dato y la información de valor público"/>
    <s v="11001-BOGOTÁ, D.C."/>
    <n v="33570812"/>
    <n v="0"/>
    <n v="0"/>
    <n v="1459600"/>
    <n v="0"/>
    <n v="2919201"/>
    <n v="0"/>
    <n v="2919201"/>
    <n v="0"/>
    <n v="2919201"/>
    <n v="0"/>
    <n v="2919201"/>
    <n v="0"/>
    <n v="2919201"/>
    <n v="0"/>
    <n v="2919201"/>
    <n v="0"/>
    <n v="2919201"/>
    <n v="0"/>
    <n v="2919201"/>
    <n v="0"/>
    <n v="2919201"/>
    <n v="0"/>
    <n v="5838403"/>
    <m/>
    <m/>
    <m/>
    <m/>
    <s v="OK"/>
    <s v="OK"/>
  </r>
  <r>
    <s v="5.2510.1.1.15.85"/>
    <s v="INVERSIÓN"/>
    <x v="0"/>
    <x v="5"/>
    <s v="Ajustar el modelo de operación y de gestión catastral del Instituto"/>
    <s v="Servicio de Información Catastral"/>
    <s v="Ejecutar procesos de actualización catastral a nivel nacional"/>
    <x v="57"/>
    <s v="C-0404-1003-2-10305b-0404004-02"/>
    <s v="02-02-02-008-005-09-4"/>
    <x v="818"/>
    <x v="0"/>
    <x v="0"/>
    <s v="enero"/>
    <x v="0"/>
    <x v="0"/>
    <x v="2"/>
    <n v="33570812"/>
    <n v="33570812"/>
    <s v="2-NO"/>
    <s v="4-N/A"/>
    <s v="2510 - Subdirección de Proyectos"/>
    <s v="2.3-1-Formación y actualización catastral"/>
    <s v="SER012-Prestación de servicios personas naturales"/>
    <s v="SP-90 Técnico administrativo"/>
    <s v="3-Gobernanza del dato y la información de valor público"/>
    <s v="11001-BOGOTÁ, D.C."/>
    <n v="33570812"/>
    <n v="0"/>
    <n v="0"/>
    <n v="1459600"/>
    <n v="0"/>
    <n v="2919201"/>
    <n v="0"/>
    <n v="2919201"/>
    <n v="0"/>
    <n v="2919201"/>
    <n v="0"/>
    <n v="2919201"/>
    <n v="0"/>
    <n v="2919201"/>
    <n v="0"/>
    <n v="2919201"/>
    <n v="0"/>
    <n v="2919201"/>
    <n v="0"/>
    <n v="2919201"/>
    <n v="0"/>
    <n v="2919201"/>
    <n v="0"/>
    <n v="5838403"/>
    <m/>
    <m/>
    <m/>
    <m/>
    <s v="OK"/>
    <s v="OK"/>
  </r>
  <r>
    <s v="5.2510.1.1.15.86"/>
    <s v="INVERSIÓN"/>
    <x v="0"/>
    <x v="5"/>
    <s v="Ajustar el modelo de operación y de gestión catastral del Instituto"/>
    <s v="Servicio de Información Catastral"/>
    <s v="Ejecutar procesos de actualización catastral a nivel nacional"/>
    <x v="55"/>
    <s v="C-0404-1003-2-10305b-0404004-02"/>
    <s v="02-02-02-008-003-09"/>
    <x v="819"/>
    <x v="0"/>
    <x v="0"/>
    <s v="febrero"/>
    <x v="3"/>
    <x v="0"/>
    <x v="2"/>
    <n v="130559000"/>
    <n v="130559000"/>
    <s v="2-NO"/>
    <s v="4-N/A"/>
    <s v="2510 - Subdirección de Proyectos"/>
    <s v="2.3-1-Formación y actualización catastral"/>
    <s v="SER012-Prestación de servicios personas naturales"/>
    <s v="SP-26 Líder de Gestión de Proyectos"/>
    <s v="3-Gobernanza del dato y la información de valor público"/>
    <s v="11001-BOGOTÁ, D.C."/>
    <n v="0"/>
    <n v="0"/>
    <n v="130559000"/>
    <n v="0"/>
    <n v="0"/>
    <n v="11869000"/>
    <n v="0"/>
    <n v="11869000"/>
    <n v="0"/>
    <n v="11869000"/>
    <n v="0"/>
    <n v="11869000"/>
    <n v="0"/>
    <n v="11869000"/>
    <n v="0"/>
    <n v="11869000"/>
    <n v="0"/>
    <n v="11869000"/>
    <n v="0"/>
    <n v="11869000"/>
    <n v="0"/>
    <n v="11869000"/>
    <n v="0"/>
    <n v="23738000"/>
    <m/>
    <m/>
    <m/>
    <m/>
    <s v="OK"/>
    <s v="OK"/>
  </r>
  <r>
    <s v="5.2510.1.1.15.87"/>
    <s v="INVERSIÓN"/>
    <x v="0"/>
    <x v="5"/>
    <s v="Ajustar el modelo de operación y de gestión catastral del Instituto"/>
    <s v="Servicio de Información Catastral"/>
    <s v="Ejecutar procesos de actualización catastral a nivel nacional"/>
    <x v="55"/>
    <s v="C-0404-1003-2-10305b-0404004-02"/>
    <s v="02-02-02-008-003-09"/>
    <x v="820"/>
    <x v="0"/>
    <x v="0"/>
    <s v="febrero"/>
    <x v="3"/>
    <x v="0"/>
    <x v="2"/>
    <n v="115990602"/>
    <n v="115990602"/>
    <s v="2-NO"/>
    <s v="4-N/A"/>
    <s v="2510 - Subdirección de Proyectos"/>
    <s v="2.3-1-Formación y actualización catastral"/>
    <s v="SER012-Prestación de servicios personas naturales"/>
    <s v="SP-48 Profesional Especializado de seguimiento - Evaluación y aseguramiento de calidad"/>
    <s v="3-Gobernanza del dato y la información de valor público"/>
    <s v="11001-BOGOTÁ, D.C."/>
    <n v="0"/>
    <n v="0"/>
    <n v="115990602"/>
    <n v="0"/>
    <n v="0"/>
    <n v="5523362"/>
    <n v="0"/>
    <n v="11046724"/>
    <n v="0"/>
    <n v="11046724"/>
    <n v="0"/>
    <n v="11046724"/>
    <n v="0"/>
    <n v="11046724"/>
    <n v="0"/>
    <n v="11046724"/>
    <n v="0"/>
    <n v="11046724"/>
    <n v="0"/>
    <n v="11046724"/>
    <n v="0"/>
    <n v="11046724"/>
    <n v="0"/>
    <n v="22093448"/>
    <m/>
    <m/>
    <m/>
    <m/>
    <s v="OK"/>
    <s v="OK"/>
  </r>
  <r>
    <s v="5.2510.1.1.15.88"/>
    <s v="INVERSIÓN"/>
    <x v="0"/>
    <x v="5"/>
    <s v="Ajustar el modelo de operación y de gestión catastral del Instituto"/>
    <s v="Servicio de Información Catastral"/>
    <s v="Ejecutar procesos de actualización catastral a nivel nacional"/>
    <x v="55"/>
    <s v="C-0404-1003-2-10305b-0404004-02"/>
    <s v="02-02-02-008-003-09"/>
    <x v="821"/>
    <x v="0"/>
    <x v="0"/>
    <s v="febrero"/>
    <x v="3"/>
    <x v="0"/>
    <x v="2"/>
    <n v="101912060"/>
    <n v="101912060"/>
    <s v="2-NO"/>
    <s v="4-N/A"/>
    <s v="2510 - Subdirección de Proyectos"/>
    <s v="2.3-1-Formación y actualización catastral"/>
    <s v="SER012-Prestación de servicios personas naturales"/>
    <s v="SP-69 Profesional N1 Gestor Recursos"/>
    <s v="3-Gobernanza del dato y la información de valor público"/>
    <s v="11001-BOGOTÁ, D.C."/>
    <n v="0"/>
    <n v="0"/>
    <n v="101912060"/>
    <n v="0"/>
    <n v="0"/>
    <n v="4852955"/>
    <n v="0"/>
    <n v="9705910"/>
    <n v="0"/>
    <n v="9705910"/>
    <n v="0"/>
    <n v="9705910"/>
    <n v="0"/>
    <n v="9705910"/>
    <n v="0"/>
    <n v="9705910"/>
    <n v="0"/>
    <n v="9705910"/>
    <n v="0"/>
    <n v="9705910"/>
    <n v="0"/>
    <n v="9705910"/>
    <n v="0"/>
    <n v="19411825"/>
    <m/>
    <m/>
    <m/>
    <m/>
    <s v="OK"/>
    <s v="OK"/>
  </r>
  <r>
    <s v="5.2510.1.1.15.89"/>
    <s v="INVERSIÓN"/>
    <x v="0"/>
    <x v="5"/>
    <s v="Ajustar el modelo de operación y de gestión catastral del Instituto"/>
    <s v="Servicio de Información Catastral"/>
    <s v="Ejecutar procesos de actualización catastral a nivel nacional"/>
    <x v="55"/>
    <s v="C-0404-1003-2-10305b-0404004-02"/>
    <s v="02-02-02-008-003-09"/>
    <x v="822"/>
    <x v="0"/>
    <x v="0"/>
    <s v="febrero"/>
    <x v="3"/>
    <x v="0"/>
    <x v="2"/>
    <n v="121513964"/>
    <n v="121513964"/>
    <s v="2-NO"/>
    <s v="4-N/A"/>
    <s v="2510 - Subdirección de Proyectos"/>
    <s v="2.3-1-Formación y actualización catastral"/>
    <s v="SER012-Prestación de servicios personas naturales"/>
    <s v="SP-29 Líder Modelamiento Procesos"/>
    <s v="3-Gobernanza del dato y la información de valor público"/>
    <s v="11001-BOGOTÁ, D.C."/>
    <n v="0"/>
    <n v="0"/>
    <n v="121513964"/>
    <n v="0"/>
    <n v="0"/>
    <n v="11046724"/>
    <n v="0"/>
    <n v="11046724"/>
    <n v="0"/>
    <n v="11046724"/>
    <n v="0"/>
    <n v="11046724"/>
    <n v="0"/>
    <n v="11046724"/>
    <n v="0"/>
    <n v="11046724"/>
    <n v="0"/>
    <n v="11046724"/>
    <n v="0"/>
    <n v="11046724"/>
    <n v="0"/>
    <n v="11046724"/>
    <n v="0"/>
    <n v="22093448"/>
    <m/>
    <m/>
    <m/>
    <m/>
    <s v="OK"/>
    <s v="OK"/>
  </r>
  <r>
    <s v="5.2510.1.1.15.9"/>
    <s v="INVERSIÓN"/>
    <x v="0"/>
    <x v="5"/>
    <s v="Ajustar el modelo de operación y de gestión catastral del Instituto"/>
    <s v="Servicio de Información Catastral"/>
    <s v="Ejecutar procesos de actualización catastral a nivel nacional"/>
    <x v="55"/>
    <s v="C-0404-1003-2-10305b-0404004-02"/>
    <s v="02-02-02-008-003-09"/>
    <x v="776"/>
    <x v="0"/>
    <x v="0"/>
    <s v="febrero"/>
    <x v="3"/>
    <x v="0"/>
    <x v="2"/>
    <n v="69208656"/>
    <n v="69208656"/>
    <s v="2-NO"/>
    <s v="4-N/A"/>
    <s v="2510 - Subdirección de Proyectos"/>
    <s v="2.3-1-Formación y actualización catastral"/>
    <s v="SER012-Prestación de servicios personas naturales"/>
    <s v="SP-7 Coordinador calidad interna"/>
    <s v="3-Gobernanza del dato y la información de valor público"/>
    <s v="11001-BOGOTÁ, D.C."/>
    <n v="0"/>
    <n v="0"/>
    <n v="69208656"/>
    <n v="0"/>
    <n v="0"/>
    <n v="6291696"/>
    <n v="0"/>
    <n v="6291696"/>
    <n v="0"/>
    <n v="6291696"/>
    <n v="0"/>
    <n v="6291696"/>
    <n v="0"/>
    <n v="6291696"/>
    <n v="0"/>
    <n v="6291696"/>
    <n v="0"/>
    <n v="6291696"/>
    <n v="0"/>
    <n v="6291696"/>
    <n v="0"/>
    <n v="6291696"/>
    <n v="0"/>
    <n v="12583392"/>
    <m/>
    <m/>
    <m/>
    <m/>
    <s v="OK"/>
    <s v="OK"/>
  </r>
  <r>
    <s v="5.2510.1.1.15.90"/>
    <s v="INVERSIÓN"/>
    <x v="0"/>
    <x v="5"/>
    <s v="Ajustar el modelo de operación y de gestión catastral del Instituto"/>
    <s v="Servicio de Información Catastral"/>
    <s v="Ejecutar procesos de actualización catastral a nivel nacional"/>
    <x v="55"/>
    <s v="C-0404-1003-2-10305b-0404004-02"/>
    <s v="02-02-02-008-003-09"/>
    <x v="823"/>
    <x v="0"/>
    <x v="0"/>
    <s v="febrero"/>
    <x v="3"/>
    <x v="0"/>
    <x v="2"/>
    <n v="88000000"/>
    <n v="88000000"/>
    <s v="2-NO"/>
    <s v="4-N/A"/>
    <s v="2510 - Subdirección de Proyectos"/>
    <s v="2.3-1-Formación y actualización catastral"/>
    <s v="SER012-Prestación de servicios personas naturales"/>
    <s v="SP-47 Profesional documentación y seguimiento transversal"/>
    <s v="3-Gobernanza del dato y la información de valor público"/>
    <s v="11001-BOGOTÁ, D.C."/>
    <n v="0"/>
    <n v="0"/>
    <n v="88000000"/>
    <n v="0"/>
    <n v="0"/>
    <n v="8000000"/>
    <n v="0"/>
    <n v="8000000"/>
    <n v="0"/>
    <n v="8000000"/>
    <n v="0"/>
    <n v="8000000"/>
    <n v="0"/>
    <n v="8000000"/>
    <n v="0"/>
    <n v="8000000"/>
    <n v="0"/>
    <n v="8000000"/>
    <n v="0"/>
    <n v="8000000"/>
    <n v="0"/>
    <n v="8000000"/>
    <n v="0"/>
    <n v="16000000"/>
    <m/>
    <m/>
    <m/>
    <m/>
    <s v="OK"/>
    <s v="OK"/>
  </r>
  <r>
    <s v="5.2510.1.1.15.91"/>
    <s v="INVERSIÓN"/>
    <x v="0"/>
    <x v="5"/>
    <s v="Ajustar el modelo de operación y de gestión catastral del Instituto"/>
    <s v="Servicio de Información Catastral"/>
    <s v="Ejecutar procesos de actualización catastral a nivel nacional"/>
    <x v="55"/>
    <s v="C-0404-1003-2-10305b-0404004-02"/>
    <s v="02-02-02-008-003-09"/>
    <x v="824"/>
    <x v="0"/>
    <x v="0"/>
    <s v="febrero"/>
    <x v="3"/>
    <x v="0"/>
    <x v="2"/>
    <n v="98421966"/>
    <n v="98421966"/>
    <s v="2-NO"/>
    <s v="4-N/A"/>
    <s v="2510 - Subdirección de Proyectos"/>
    <s v="2.3-1-Formación y actualización catastral"/>
    <s v="SER012-Prestación de servicios personas naturales"/>
    <s v="SP-31 Líder Seguimiento/Monitoreo"/>
    <s v="3-Gobernanza del dato y la información de valor público"/>
    <s v="11001-BOGOTÁ, D.C."/>
    <n v="0"/>
    <n v="0"/>
    <n v="98421966"/>
    <n v="0"/>
    <n v="0"/>
    <n v="8947451"/>
    <n v="0"/>
    <n v="8947451"/>
    <n v="0"/>
    <n v="8947451"/>
    <n v="0"/>
    <n v="8947451"/>
    <n v="0"/>
    <n v="8947451"/>
    <n v="0"/>
    <n v="8947451"/>
    <n v="0"/>
    <n v="8947451"/>
    <n v="0"/>
    <n v="8947451"/>
    <n v="0"/>
    <n v="8947451"/>
    <n v="0"/>
    <n v="17894907"/>
    <m/>
    <m/>
    <m/>
    <m/>
    <s v="OK"/>
    <s v="OK"/>
  </r>
  <r>
    <s v="5.2510.1.1.15.92"/>
    <s v="INVERSIÓN"/>
    <x v="0"/>
    <x v="5"/>
    <s v="Ajustar el modelo de operación y de gestión catastral del Instituto"/>
    <s v="Servicio de Información Catastral"/>
    <s v="Ejecutar procesos de actualización catastral a nivel nacional"/>
    <x v="55"/>
    <s v="C-0404-1003-2-10305b-0404004-02"/>
    <s v="02-02-02-008-003-09"/>
    <x v="825"/>
    <x v="0"/>
    <x v="0"/>
    <s v="febrero"/>
    <x v="3"/>
    <x v="0"/>
    <x v="2"/>
    <n v="70715590"/>
    <n v="70715590"/>
    <s v="2-NO"/>
    <s v="4-N/A"/>
    <s v="2510 - Subdirección de Proyectos"/>
    <s v="2.3-1-Formación y actualización catastral"/>
    <s v="SER012-Prestación de servicios personas naturales"/>
    <s v="SP-41 Profesional Análisis, Modelamiento y Optimización de Procesos"/>
    <s v="3-Gobernanza del dato y la información de valor público"/>
    <s v="11001-BOGOTÁ, D.C."/>
    <n v="0"/>
    <n v="0"/>
    <n v="70715590"/>
    <n v="0"/>
    <n v="0"/>
    <n v="6428690"/>
    <n v="0"/>
    <n v="6428690"/>
    <n v="0"/>
    <n v="6428690"/>
    <n v="0"/>
    <n v="6428690"/>
    <n v="0"/>
    <n v="6428690"/>
    <n v="0"/>
    <n v="6428690"/>
    <n v="0"/>
    <n v="6428690"/>
    <n v="0"/>
    <n v="6428690"/>
    <n v="0"/>
    <n v="6428690"/>
    <n v="0"/>
    <n v="12857380"/>
    <m/>
    <m/>
    <m/>
    <m/>
    <s v="OK"/>
    <s v="OK"/>
  </r>
  <r>
    <s v="5.2510.1.1.15.93"/>
    <s v="INVERSIÓN"/>
    <x v="0"/>
    <x v="5"/>
    <s v="Ajustar el modelo de operación y de gestión catastral del Instituto"/>
    <s v="Servicio de Información Catastral"/>
    <s v="Ejecutar procesos de actualización catastral a nivel nacional"/>
    <x v="55"/>
    <s v="C-0404-1003-2-10305b-0404004-02"/>
    <s v="02-02-02-008-003-09"/>
    <x v="826"/>
    <x v="0"/>
    <x v="0"/>
    <s v="febrero"/>
    <x v="3"/>
    <x v="0"/>
    <x v="2"/>
    <n v="116864000"/>
    <n v="116864000"/>
    <s v="2-NO"/>
    <s v="4-N/A"/>
    <s v="2510 - Subdirección de Proyectos"/>
    <s v="2.3-1-Formación y actualización catastral"/>
    <s v="SER012-Prestación de servicios personas naturales"/>
    <s v="SP-69 Profesional N1 Gestor Recursos"/>
    <s v="3-Gobernanza del dato y la información de valor público"/>
    <s v="11001-BOGOTÁ, D.C."/>
    <n v="0"/>
    <n v="0"/>
    <n v="116864000"/>
    <n v="0"/>
    <n v="0"/>
    <n v="10624000"/>
    <n v="0"/>
    <n v="10624000"/>
    <n v="0"/>
    <n v="10624000"/>
    <n v="0"/>
    <n v="10624000"/>
    <n v="0"/>
    <n v="10624000"/>
    <n v="0"/>
    <n v="10624000"/>
    <n v="0"/>
    <n v="10624000"/>
    <n v="0"/>
    <n v="10624000"/>
    <n v="0"/>
    <n v="10624000"/>
    <n v="0"/>
    <n v="21248000"/>
    <m/>
    <m/>
    <m/>
    <m/>
    <s v="OK"/>
    <s v="OK"/>
  </r>
  <r>
    <s v="5.2510.1.1.15.94"/>
    <s v="INVERSIÓN"/>
    <x v="0"/>
    <x v="5"/>
    <s v="Ajustar el modelo de operación y de gestión catastral del Instituto"/>
    <s v="Servicio de Información Catastral"/>
    <s v="Ejecutar procesos de actualización catastral a nivel nacional"/>
    <x v="55"/>
    <s v="C-0404-1003-2-10305b-0404004-02"/>
    <s v="02-02-02-008-003-09"/>
    <x v="827"/>
    <x v="0"/>
    <x v="0"/>
    <s v="febrero"/>
    <x v="3"/>
    <x v="0"/>
    <x v="2"/>
    <n v="132385000"/>
    <n v="132385000"/>
    <s v="2-NO"/>
    <s v="4-N/A"/>
    <s v="2510 - Subdirección de Proyectos"/>
    <s v="2.3-1-Formación y actualización catastral"/>
    <s v="SER012-Prestación de servicios personas naturales"/>
    <s v="SP-69 Profesional N1 Gestor Recursos"/>
    <s v="3-Gobernanza del dato y la información de valor público"/>
    <s v="11001-BOGOTÁ, D.C."/>
    <n v="0"/>
    <n v="0"/>
    <n v="132385000"/>
    <n v="0"/>
    <n v="0"/>
    <n v="12035000"/>
    <n v="0"/>
    <n v="12035000"/>
    <n v="0"/>
    <n v="12035000"/>
    <n v="0"/>
    <n v="12035000"/>
    <n v="0"/>
    <n v="12035000"/>
    <n v="0"/>
    <n v="12035000"/>
    <n v="0"/>
    <n v="12035000"/>
    <n v="0"/>
    <n v="12035000"/>
    <n v="0"/>
    <n v="12035000"/>
    <n v="0"/>
    <n v="24070000"/>
    <m/>
    <m/>
    <m/>
    <m/>
    <s v="OK"/>
    <s v="OK"/>
  </r>
  <r>
    <s v="5.2510.1.1.15.95"/>
    <s v="INVERSIÓN"/>
    <x v="0"/>
    <x v="5"/>
    <s v="Ajustar el modelo de operación y de gestión catastral del Instituto"/>
    <s v="Servicio de Información Catastral"/>
    <s v="Ejecutar procesos de actualización catastral a nivel nacional"/>
    <x v="55"/>
    <s v="C-0404-1003-2-10305b-0404004-02"/>
    <s v="02-02-02-008-003-09"/>
    <x v="828"/>
    <x v="0"/>
    <x v="0"/>
    <s v="enero"/>
    <x v="0"/>
    <x v="0"/>
    <x v="2"/>
    <n v="135670931"/>
    <n v="135670931"/>
    <s v="2-NO"/>
    <s v="4-N/A"/>
    <s v="2510 - Subdirección de Proyectos"/>
    <s v="2.3-1-Formación y actualización catastral"/>
    <s v="SER012-Prestación de servicios personas naturales"/>
    <s v="SP-39 Profesional Ambiental"/>
    <s v="3-Gobernanza del dato y la información de valor público"/>
    <s v="11001-BOGOTÁ, D.C."/>
    <n v="135670931"/>
    <n v="0"/>
    <n v="0"/>
    <n v="5898736"/>
    <n v="0"/>
    <n v="11797472"/>
    <n v="0"/>
    <n v="11797472"/>
    <n v="0"/>
    <n v="11797472"/>
    <n v="0"/>
    <n v="11797472"/>
    <n v="0"/>
    <n v="11797472"/>
    <n v="0"/>
    <n v="11797472"/>
    <n v="0"/>
    <n v="11797472"/>
    <n v="0"/>
    <n v="11797472"/>
    <n v="0"/>
    <n v="11797472"/>
    <n v="0"/>
    <n v="23594947"/>
    <m/>
    <m/>
    <m/>
    <m/>
    <s v="OK"/>
    <s v="OK"/>
  </r>
  <r>
    <s v="5.2510.1.1.15.96"/>
    <s v="INVERSIÓN"/>
    <x v="0"/>
    <x v="5"/>
    <s v="Ajustar el modelo de operación y de gestión catastral del Instituto"/>
    <s v="Servicio de Información Catastral"/>
    <s v="Ejecutar procesos de actualización catastral a nivel nacional"/>
    <x v="55"/>
    <s v="C-0404-1003-2-10305b-0404004-02"/>
    <s v="02-02-02-008-003-09"/>
    <x v="829"/>
    <x v="0"/>
    <x v="0"/>
    <s v="febrero"/>
    <x v="3"/>
    <x v="0"/>
    <x v="2"/>
    <n v="121513964"/>
    <n v="121513964"/>
    <s v="2-NO"/>
    <s v="4-N/A"/>
    <s v="2510 - Subdirección de Proyectos"/>
    <s v="2.3-1-Formación y actualización catastral"/>
    <s v="SER012-Prestación de servicios personas naturales"/>
    <s v="SP-46 Profesional de desarrollo y seguimiento a la difusión y socialización"/>
    <s v="3-Gobernanza del dato y la información de valor público"/>
    <s v="11001-BOGOTÁ, D.C."/>
    <n v="0"/>
    <n v="0"/>
    <n v="121513964"/>
    <n v="0"/>
    <n v="0"/>
    <n v="11046724"/>
    <n v="0"/>
    <n v="11046724"/>
    <n v="0"/>
    <n v="11046724"/>
    <n v="0"/>
    <n v="11046724"/>
    <n v="0"/>
    <n v="11046724"/>
    <n v="0"/>
    <n v="11046724"/>
    <n v="0"/>
    <n v="11046724"/>
    <n v="0"/>
    <n v="11046724"/>
    <n v="0"/>
    <n v="11046724"/>
    <n v="0"/>
    <n v="22093448"/>
    <m/>
    <m/>
    <m/>
    <m/>
    <s v="OK"/>
    <s v="OK"/>
  </r>
  <r>
    <s v="5.2510.1.1.15.97"/>
    <s v="INVERSIÓN"/>
    <x v="0"/>
    <x v="5"/>
    <s v="Ajustar el modelo de operación y de gestión catastral del Instituto"/>
    <s v="Servicio de Información Catastral"/>
    <s v="Ejecutar procesos de actualización catastral a nivel nacional"/>
    <x v="55"/>
    <s v="C-0404-1003-2-10305b-0404004-02"/>
    <s v="02-02-02-008-003-09"/>
    <x v="830"/>
    <x v="0"/>
    <x v="0"/>
    <s v="febrero"/>
    <x v="3"/>
    <x v="0"/>
    <x v="2"/>
    <n v="84000000"/>
    <n v="84000000"/>
    <s v="2-NO"/>
    <s v="4-N/A"/>
    <s v="2510 - Subdirección de Proyectos"/>
    <s v="2.3-1-Formación y actualización catastral"/>
    <s v="SER012-Prestación de servicios personas naturales"/>
    <s v="SP-39 Profesional Ambiental"/>
    <s v="3-Gobernanza del dato y la información de valor público"/>
    <s v="11001-BOGOTÁ, D.C."/>
    <n v="0"/>
    <n v="0"/>
    <n v="84000000"/>
    <n v="0"/>
    <n v="0"/>
    <n v="4000000"/>
    <n v="0"/>
    <n v="8000000"/>
    <n v="0"/>
    <n v="8000000"/>
    <n v="0"/>
    <n v="8000000"/>
    <n v="0"/>
    <n v="8000000"/>
    <n v="0"/>
    <n v="8000000"/>
    <n v="0"/>
    <n v="8000000"/>
    <n v="0"/>
    <n v="8000000"/>
    <n v="0"/>
    <n v="8000000"/>
    <n v="0"/>
    <n v="16000000"/>
    <m/>
    <m/>
    <m/>
    <m/>
    <s v="OK"/>
    <s v="OK"/>
  </r>
  <r>
    <s v="5.2510.1.1.15.98"/>
    <s v="INVERSIÓN"/>
    <x v="0"/>
    <x v="5"/>
    <s v="Ajustar el modelo de operación y de gestión catastral del Instituto"/>
    <s v="Servicio de Información Catastral"/>
    <s v="Ejecutar procesos de actualización catastral a nivel nacional"/>
    <x v="57"/>
    <s v="C-0404-1003-2-10305b-0404004-02"/>
    <s v="02-02-02-008-003-09"/>
    <x v="757"/>
    <x v="0"/>
    <x v="0"/>
    <s v="febrero"/>
    <x v="3"/>
    <x v="0"/>
    <x v="2"/>
    <n v="84000000"/>
    <n v="84000000"/>
    <s v="2-NO"/>
    <s v="4-N/A"/>
    <s v="2510 - Subdirección de Proyectos"/>
    <s v="2.3-1-Formación y actualización catastral"/>
    <s v="SER012-Prestación de servicios personas naturales"/>
    <s v="SP-88 Profesional Social"/>
    <s v="3-Gobernanza del dato y la información de valor público"/>
    <s v="11001-BOGOTÁ, D.C."/>
    <n v="0"/>
    <n v="0"/>
    <n v="84000000"/>
    <n v="0"/>
    <n v="0"/>
    <n v="4000000"/>
    <n v="0"/>
    <n v="8000000"/>
    <n v="0"/>
    <n v="8000000"/>
    <n v="0"/>
    <n v="8000000"/>
    <n v="0"/>
    <n v="8000000"/>
    <n v="0"/>
    <n v="8000000"/>
    <n v="0"/>
    <n v="8000000"/>
    <n v="0"/>
    <n v="8000000"/>
    <n v="0"/>
    <n v="8000000"/>
    <n v="0"/>
    <n v="16000000"/>
    <m/>
    <m/>
    <m/>
    <m/>
    <s v="OK"/>
    <s v="OK"/>
  </r>
  <r>
    <s v="5.2510.1.1.15.99"/>
    <s v="INVERSIÓN"/>
    <x v="0"/>
    <x v="5"/>
    <s v="Ajustar el modelo de operación y de gestión catastral del Instituto"/>
    <s v="Servicio de Información Catastral"/>
    <s v="Ejecutar procesos de actualización catastral a nivel nacional"/>
    <x v="57"/>
    <s v="C-0404-1003-2-10305b-0404004-02"/>
    <s v="02-02-02-008-003-09"/>
    <x v="757"/>
    <x v="0"/>
    <x v="0"/>
    <s v="febrero"/>
    <x v="3"/>
    <x v="0"/>
    <x v="2"/>
    <n v="84000000"/>
    <n v="84000000"/>
    <s v="2-NO"/>
    <s v="4-N/A"/>
    <s v="2510 - Subdirección de Proyectos"/>
    <s v="2.3-1-Formación y actualización catastral"/>
    <s v="SER012-Prestación de servicios personas naturales"/>
    <s v="SP-88 Profesional Social"/>
    <s v="3-Gobernanza del dato y la información de valor público"/>
    <s v="11001-BOGOTÁ, D.C."/>
    <n v="0"/>
    <n v="0"/>
    <n v="84000000"/>
    <n v="0"/>
    <n v="0"/>
    <n v="4000000"/>
    <n v="0"/>
    <n v="8000000"/>
    <n v="0"/>
    <n v="8000000"/>
    <n v="0"/>
    <n v="8000000"/>
    <n v="0"/>
    <n v="8000000"/>
    <n v="0"/>
    <n v="8000000"/>
    <n v="0"/>
    <n v="8000000"/>
    <n v="0"/>
    <n v="8000000"/>
    <n v="0"/>
    <n v="8000000"/>
    <n v="0"/>
    <n v="16000000"/>
    <m/>
    <m/>
    <m/>
    <m/>
    <s v="OK"/>
    <s v="OK"/>
  </r>
  <r>
    <s v="5.2710.1.1.19.1"/>
    <s v="INVERSIÓN"/>
    <x v="0"/>
    <x v="5"/>
    <s v="Ajustar el modelo de operación y de gestión catastral del Instituto"/>
    <s v="Servicio de Información Catastral"/>
    <s v="Fortalecer la infraestructura colombiana de datos espaciales ICDE, para su incorporación en el sistema de e gobierno y su interoperabilidad con el nodo de tierras"/>
    <x v="44"/>
    <s v="C-0404-1003-2-10305b-0404004-0223"/>
    <s v="02-02-02-008-003-03"/>
    <x v="831"/>
    <x v="2"/>
    <x v="6"/>
    <s v="abril"/>
    <x v="9"/>
    <x v="8"/>
    <x v="3"/>
    <n v="92354400"/>
    <n v="92354400"/>
    <s v="2-NO"/>
    <s v="4-N/A"/>
    <s v="2710 - Subdirección de Información"/>
    <s v="2.8-1-Infraestructura Colombiana de Datos Espaciales"/>
    <s v="SER012-Prestación de servicios personas naturales"/>
    <s v="SDI-4 Gestor de Información"/>
    <s v="3-Gobernanza del dato y la información de valor público"/>
    <s v="11001-BOGOTÁ, D.C."/>
    <n v="0"/>
    <n v="0"/>
    <n v="0"/>
    <n v="0"/>
    <n v="0"/>
    <n v="0"/>
    <n v="92354400"/>
    <n v="0"/>
    <n v="0"/>
    <n v="10261600"/>
    <n v="0"/>
    <n v="10261600"/>
    <n v="0"/>
    <n v="10261600"/>
    <n v="0"/>
    <n v="10261600"/>
    <n v="0"/>
    <n v="10261600"/>
    <n v="0"/>
    <n v="10261600"/>
    <n v="0"/>
    <n v="10261600"/>
    <n v="0"/>
    <n v="20523200"/>
    <m/>
    <m/>
    <m/>
    <m/>
    <s v="OK"/>
    <s v="OK"/>
  </r>
  <r>
    <s v="5.2710.1.1.19.10"/>
    <s v="INVERSIÓN"/>
    <x v="0"/>
    <x v="5"/>
    <s v="Ajustar el modelo de operación y de gestión catastral del Instituto"/>
    <s v="Servicio de Información Catastral"/>
    <s v="Fortalecer la infraestructura colombiana de datos espaciales ICDE, para su incorporación en el sistema de e gobierno y su interoperabilidad con el nodo de tierras"/>
    <x v="0"/>
    <s v="C-0404-1003-2-10305b-0404004-0223"/>
    <s v="02-02-02-008-003-01"/>
    <x v="832"/>
    <x v="0"/>
    <x v="0"/>
    <s v="febrero"/>
    <x v="3"/>
    <x v="8"/>
    <x v="3"/>
    <n v="127765000"/>
    <n v="127765000"/>
    <s v="2-NO"/>
    <s v="4-N/A"/>
    <s v="2710 - Subdirección de Información"/>
    <s v="2.8-1-Infraestructura Colombiana de Datos Espaciales"/>
    <s v="SER012-Prestación de servicios personas naturales"/>
    <s v="SDI-4 Gestor de Información"/>
    <s v="3-Gobernanza del dato y la información de valor público"/>
    <s v="11001-BOGOTÁ, D.C."/>
    <n v="0"/>
    <n v="0"/>
    <n v="127765000"/>
    <n v="0"/>
    <n v="0"/>
    <n v="11615000"/>
    <n v="0"/>
    <n v="11615000"/>
    <n v="0"/>
    <n v="11615000"/>
    <n v="0"/>
    <n v="11615000"/>
    <n v="0"/>
    <n v="11615000"/>
    <n v="0"/>
    <n v="11615000"/>
    <n v="0"/>
    <n v="11615000"/>
    <n v="0"/>
    <n v="11615000"/>
    <n v="0"/>
    <n v="11615000"/>
    <n v="0"/>
    <n v="23230000"/>
    <m/>
    <m/>
    <m/>
    <m/>
    <s v="OK"/>
    <s v="OK"/>
  </r>
  <r>
    <s v="5.2710.1.1.19.11"/>
    <s v="INVERSIÓN"/>
    <x v="0"/>
    <x v="5"/>
    <s v="Ajustar el modelo de operación y de gestión catastral del Instituto"/>
    <s v="Servicio de Información Catastral"/>
    <s v="Fortalecer la infraestructura colombiana de datos espaciales ICDE, para su incorporación en el sistema de e gobierno y su interoperabilidad con el nodo de tierras"/>
    <x v="44"/>
    <s v="C-0404-1003-2-10305b-0404004-0223"/>
    <s v="02-02-02-008-003-03"/>
    <x v="833"/>
    <x v="2"/>
    <x v="6"/>
    <s v="abril"/>
    <x v="9"/>
    <x v="8"/>
    <x v="3"/>
    <n v="92354400"/>
    <n v="92354400"/>
    <s v="2-NO"/>
    <s v="4-N/A"/>
    <s v="2710 - Subdirección de Información"/>
    <s v="2.8-1-Infraestructura Colombiana de Datos Espaciales"/>
    <s v="SER012-Prestación de servicios personas naturales"/>
    <s v="SDI-4 Gestor de Información"/>
    <s v="3-Gobernanza del dato y la información de valor público"/>
    <s v="11001-BOGOTÁ, D.C."/>
    <n v="0"/>
    <n v="0"/>
    <n v="0"/>
    <n v="0"/>
    <n v="0"/>
    <n v="0"/>
    <n v="92354400"/>
    <n v="0"/>
    <n v="0"/>
    <n v="10261600"/>
    <n v="0"/>
    <n v="10261600"/>
    <n v="0"/>
    <n v="10261600"/>
    <n v="0"/>
    <n v="10261600"/>
    <n v="0"/>
    <n v="10261600"/>
    <n v="0"/>
    <n v="10261600"/>
    <n v="0"/>
    <n v="10261600"/>
    <n v="0"/>
    <n v="20523200"/>
    <m/>
    <m/>
    <m/>
    <m/>
    <s v="OK"/>
    <s v="OK"/>
  </r>
  <r>
    <s v="5.2710.1.1.19.12"/>
    <s v="INVERSIÓN"/>
    <x v="0"/>
    <x v="5"/>
    <s v="Ajustar el modelo de operación y de gestión catastral del Instituto"/>
    <s v="Servicio de Información Catastral"/>
    <s v="Fortalecer la infraestructura colombiana de datos espaciales ICDE, para su incorporación en el sistema de e gobierno y su interoperabilidad con el nodo de tierras"/>
    <x v="44"/>
    <s v="C-0404-1003-2-10305b-0404004-0223"/>
    <s v="02-02-02-008-003-03"/>
    <x v="834"/>
    <x v="0"/>
    <x v="0"/>
    <s v="febrero"/>
    <x v="3"/>
    <x v="8"/>
    <x v="3"/>
    <n v="96721821"/>
    <n v="96721821"/>
    <s v="2-NO"/>
    <s v="4-N/A"/>
    <s v="2710 - Subdirección de Información"/>
    <s v="2.8-1-Infraestructura Colombiana de Datos Espaciales"/>
    <s v="SER012-Prestación de servicios personas naturales"/>
    <s v="SDI-4 Gestor de Información"/>
    <s v="3-Gobernanza del dato y la información de valor público"/>
    <s v="11001-BOGOTÁ, D.C."/>
    <n v="0"/>
    <n v="0"/>
    <n v="96721821"/>
    <n v="0"/>
    <n v="0"/>
    <n v="4605801"/>
    <n v="0"/>
    <n v="9211602"/>
    <n v="0"/>
    <n v="9211602"/>
    <n v="0"/>
    <n v="9211602"/>
    <n v="0"/>
    <n v="9211602"/>
    <n v="0"/>
    <n v="9211602"/>
    <n v="0"/>
    <n v="9211602"/>
    <n v="0"/>
    <n v="9211602"/>
    <n v="0"/>
    <n v="9211602"/>
    <n v="0"/>
    <n v="18423204"/>
    <m/>
    <m/>
    <m/>
    <m/>
    <s v="OK"/>
    <s v="OK"/>
  </r>
  <r>
    <s v="5.2710.1.1.19.13"/>
    <s v="INVERSIÓN"/>
    <x v="0"/>
    <x v="5"/>
    <s v="Ajustar el modelo de operación y de gestión catastral del Instituto"/>
    <s v="Servicio de Información Catastral"/>
    <s v="Fortalecer la infraestructura colombiana de datos espaciales ICDE, para su incorporación en el sistema de e gobierno y su interoperabilidad con el nodo de tierras"/>
    <x v="44"/>
    <s v="C-0404-1003-2-10305b-0404004-0223"/>
    <s v="02-02-02-008-003-03"/>
    <x v="835"/>
    <x v="0"/>
    <x v="0"/>
    <s v="febrero"/>
    <x v="3"/>
    <x v="8"/>
    <x v="3"/>
    <n v="112877600"/>
    <n v="112877600"/>
    <s v="2-NO"/>
    <s v="4-N/A"/>
    <s v="2710 - Subdirección de Información"/>
    <s v="2.8-1-Infraestructura Colombiana de Datos Espaciales"/>
    <s v="SER012-Prestación de servicios personas naturales"/>
    <s v="SDI-8 Desarrollador Software"/>
    <s v="3-Gobernanza del dato y la información de valor público"/>
    <s v="11001-BOGOTÁ, D.C."/>
    <n v="0"/>
    <n v="0"/>
    <n v="112877600"/>
    <n v="0"/>
    <n v="0"/>
    <n v="10261600"/>
    <n v="0"/>
    <n v="10261600"/>
    <n v="0"/>
    <n v="10261600"/>
    <n v="0"/>
    <n v="10261600"/>
    <n v="0"/>
    <n v="10261600"/>
    <n v="0"/>
    <n v="10261600"/>
    <n v="0"/>
    <n v="10261600"/>
    <n v="0"/>
    <n v="10261600"/>
    <n v="0"/>
    <n v="10261600"/>
    <n v="0"/>
    <n v="20523200"/>
    <m/>
    <m/>
    <m/>
    <m/>
    <s v="OK"/>
    <s v="OK"/>
  </r>
  <r>
    <s v="5.2710.1.1.19.14"/>
    <s v="INVERSIÓN"/>
    <x v="0"/>
    <x v="5"/>
    <s v="Ajustar el modelo de operación y de gestión catastral del Instituto"/>
    <s v="Servicio de Información Catastral"/>
    <s v="Fortalecer la infraestructura colombiana de datos espaciales ICDE, para su incorporación en el sistema de e gobierno y su interoperabilidad con el nodo de tierras"/>
    <x v="44"/>
    <s v="C-0404-1003-2-10305b-0404004-0223"/>
    <s v="02-02-02-008-003-03"/>
    <x v="836"/>
    <x v="2"/>
    <x v="6"/>
    <s v="abril"/>
    <x v="9"/>
    <x v="8"/>
    <x v="3"/>
    <n v="92354400"/>
    <n v="92354400"/>
    <s v="2-NO"/>
    <s v="4-N/A"/>
    <s v="2710 - Subdirección de Información"/>
    <s v="2.8-1-Infraestructura Colombiana de Datos Espaciales"/>
    <s v="SER012-Prestación de servicios personas naturales"/>
    <s v="SDI-4 Gestor de Información"/>
    <s v="3-Gobernanza del dato y la información de valor público"/>
    <s v="11001-BOGOTÁ, D.C."/>
    <n v="0"/>
    <n v="0"/>
    <n v="0"/>
    <n v="0"/>
    <n v="0"/>
    <n v="0"/>
    <n v="92354400"/>
    <n v="0"/>
    <n v="0"/>
    <n v="10261600"/>
    <n v="0"/>
    <n v="10261600"/>
    <n v="0"/>
    <n v="10261600"/>
    <n v="0"/>
    <n v="10261600"/>
    <n v="0"/>
    <n v="10261600"/>
    <n v="0"/>
    <n v="10261600"/>
    <n v="0"/>
    <n v="10261600"/>
    <n v="0"/>
    <n v="20523200"/>
    <m/>
    <m/>
    <m/>
    <m/>
    <s v="OK"/>
    <s v="OK"/>
  </r>
  <r>
    <s v="5.2710.1.1.19.15"/>
    <s v="INVERSIÓN"/>
    <x v="0"/>
    <x v="5"/>
    <s v="Ajustar el modelo de operación y de gestión catastral del Instituto"/>
    <s v="Servicio de Información Catastral"/>
    <s v="Fortalecer la infraestructura colombiana de datos espaciales ICDE, para su incorporación en el sistema de e gobierno y su interoperabilidad con el nodo de tierras"/>
    <x v="1"/>
    <s v="C-0404-1003-2-10305b-0404004-0223"/>
    <s v="02-02-02-006-003"/>
    <x v="265"/>
    <x v="1"/>
    <x v="1"/>
    <s v="N/A"/>
    <x v="1"/>
    <x v="1"/>
    <x v="3"/>
    <n v="28238758"/>
    <n v="28238758"/>
    <s v="2-NO"/>
    <s v="4-N/A"/>
    <s v="2710 - Subdirección de Información"/>
    <s v="2.8-1-Infraestructura Colombiana de Datos Espaciales"/>
    <s v="VIAT01-Viáticos y gastos de viaje"/>
    <s v="SDI-11 N/A"/>
    <s v="3-Gobernanza del dato y la información de valor público"/>
    <s v="11001-BOGOTÁ, D.C."/>
    <n v="0"/>
    <n v="0"/>
    <n v="28238758"/>
    <n v="0"/>
    <n v="0"/>
    <n v="0"/>
    <n v="0"/>
    <n v="0"/>
    <n v="0"/>
    <n v="0"/>
    <n v="0"/>
    <n v="0"/>
    <n v="0"/>
    <n v="0"/>
    <n v="0"/>
    <n v="28238758"/>
    <n v="0"/>
    <n v="0"/>
    <n v="0"/>
    <n v="0"/>
    <n v="0"/>
    <n v="0"/>
    <n v="0"/>
    <n v="0"/>
    <m/>
    <m/>
    <m/>
    <m/>
    <s v="OK"/>
    <s v="OK"/>
  </r>
  <r>
    <s v="5.2710.1.1.19.16"/>
    <s v="INVERSIÓN"/>
    <x v="0"/>
    <x v="5"/>
    <s v="Ajustar el modelo de operación y de gestión catastral del Instituto"/>
    <s v="Servicio de Información Catastral"/>
    <s v="Fortalecer la infraestructura colombiana de datos espaciales ICDE, para su incorporación en el sistema de e gobierno y su interoperabilidad con el nodo de tierras"/>
    <x v="44"/>
    <s v="C-0404-1003-2-10305b-0404004-0233"/>
    <s v="02-02-02-008-003-03"/>
    <x v="837"/>
    <x v="0"/>
    <x v="0"/>
    <s v="enero"/>
    <x v="0"/>
    <x v="8"/>
    <x v="3"/>
    <n v="135000000"/>
    <n v="135000000"/>
    <s v="2-NO"/>
    <s v="4-N/A"/>
    <s v="2710 - Subdirección de Información"/>
    <s v="2.8-1-Infraestructura Colombiana de Datos Espaciales"/>
    <s v="SER012-Prestación de servicios personas naturales"/>
    <s v="SDI-3 Gestor Estratégico TI"/>
    <s v="3-Gobernanza del dato y la información de valor público"/>
    <s v="11001-BOGOTÁ, D.C."/>
    <n v="135000000"/>
    <n v="0"/>
    <n v="0"/>
    <n v="7500000"/>
    <n v="0"/>
    <n v="15000000"/>
    <n v="0"/>
    <n v="15000000"/>
    <n v="0"/>
    <n v="15000000"/>
    <n v="0"/>
    <n v="15000000"/>
    <n v="0"/>
    <n v="15000000"/>
    <n v="0"/>
    <n v="15000000"/>
    <n v="0"/>
    <n v="15000000"/>
    <n v="0"/>
    <n v="22500000"/>
    <n v="0"/>
    <n v="0"/>
    <n v="0"/>
    <n v="0"/>
    <m/>
    <m/>
    <m/>
    <m/>
    <s v="OK"/>
    <s v="OK"/>
  </r>
  <r>
    <s v="5.2710.1.1.19.17"/>
    <s v="INVERSIÓN"/>
    <x v="0"/>
    <x v="5"/>
    <s v="Ajustar el modelo de operación y de gestión catastral del Instituto"/>
    <s v="Servicio de Información Catastral"/>
    <s v="Fortalecer la infraestructura colombiana de datos espaciales ICDE, para su incorporación en el sistema de e gobierno y su interoperabilidad con el nodo de tierras"/>
    <x v="0"/>
    <s v="C-0404-1003-2-10305b-0404004-0233"/>
    <s v="02-02-02-008-003-01"/>
    <x v="838"/>
    <x v="0"/>
    <x v="0"/>
    <s v="febrero"/>
    <x v="3"/>
    <x v="8"/>
    <x v="3"/>
    <n v="112877600"/>
    <n v="112877600"/>
    <s v="2-NO"/>
    <s v="4-N/A"/>
    <s v="2710 - Subdirección de Información"/>
    <s v="2.8-1-Infraestructura Colombiana de Datos Espaciales"/>
    <s v="SER012-Prestación de servicios personas naturales"/>
    <s v="SDI-4 Gestor de Información"/>
    <s v="3-Gobernanza del dato y la información de valor público"/>
    <s v="11001-BOGOTÁ, D.C."/>
    <n v="0"/>
    <n v="0"/>
    <n v="112877600"/>
    <n v="0"/>
    <n v="0"/>
    <n v="10261600"/>
    <n v="0"/>
    <n v="10261600"/>
    <n v="0"/>
    <n v="10261600"/>
    <n v="0"/>
    <n v="10261600"/>
    <n v="0"/>
    <n v="10261600"/>
    <n v="0"/>
    <n v="10261600"/>
    <n v="0"/>
    <n v="10261600"/>
    <n v="0"/>
    <n v="10261600"/>
    <n v="0"/>
    <n v="10261600"/>
    <n v="0"/>
    <n v="20523200"/>
    <m/>
    <m/>
    <m/>
    <m/>
    <s v="OK"/>
    <s v="OK"/>
  </r>
  <r>
    <s v="5.2710.1.1.19.18"/>
    <s v="INVERSIÓN"/>
    <x v="0"/>
    <x v="5"/>
    <s v="Ajustar el modelo de operación y de gestión catastral del Instituto"/>
    <s v="Servicio de Información Catastral"/>
    <s v="Fortalecer la infraestructura colombiana de datos espaciales ICDE, para su incorporación en el sistema de e gobierno y su interoperabilidad con el nodo de tierras"/>
    <x v="44"/>
    <s v="C-0404-1003-2-10305b-0404004-0233"/>
    <s v="02-02-02-008-003-03"/>
    <x v="839"/>
    <x v="2"/>
    <x v="6"/>
    <s v="abril"/>
    <x v="9"/>
    <x v="8"/>
    <x v="3"/>
    <n v="104535000"/>
    <n v="104535000"/>
    <s v="2-NO"/>
    <s v="4-N/A"/>
    <s v="2710 - Subdirección de Información"/>
    <s v="2.8-1-Infraestructura Colombiana de Datos Espaciales"/>
    <s v="SER012-Prestación de servicios personas naturales"/>
    <s v="SDI-1 Arquitecto TI"/>
    <s v="3-Gobernanza del dato y la información de valor público"/>
    <s v="11001-BOGOTÁ, D.C."/>
    <n v="0"/>
    <n v="0"/>
    <n v="0"/>
    <n v="0"/>
    <n v="0"/>
    <n v="0"/>
    <n v="104535000"/>
    <n v="0"/>
    <n v="0"/>
    <n v="11615000"/>
    <n v="0"/>
    <n v="11615000"/>
    <n v="0"/>
    <n v="11615000"/>
    <n v="0"/>
    <n v="11615000"/>
    <n v="0"/>
    <n v="11615000"/>
    <n v="0"/>
    <n v="11615000"/>
    <n v="0"/>
    <n v="11615000"/>
    <n v="0"/>
    <n v="23230000"/>
    <m/>
    <m/>
    <m/>
    <m/>
    <s v="OK"/>
    <s v="OK"/>
  </r>
  <r>
    <s v="5.2710.1.1.19.19"/>
    <s v="INVERSIÓN"/>
    <x v="0"/>
    <x v="5"/>
    <s v="Ajustar el modelo de operación y de gestión catastral del Instituto"/>
    <s v="Servicio de Información Catastral"/>
    <s v="Fortalecer la infraestructura colombiana de datos espaciales ICDE, para su incorporación en el sistema de e gobierno y su interoperabilidad con el nodo de tierras"/>
    <x v="0"/>
    <s v="C-0404-1003-2-10305b-0404004-0233"/>
    <s v="02-02-02-008-003-01"/>
    <x v="840"/>
    <x v="0"/>
    <x v="0"/>
    <s v="febrero"/>
    <x v="3"/>
    <x v="8"/>
    <x v="3"/>
    <n v="112877600"/>
    <n v="112877600"/>
    <s v="2-NO"/>
    <s v="4-N/A"/>
    <s v="2710 - Subdirección de Información"/>
    <s v="2.8-1-Infraestructura Colombiana de Datos Espaciales"/>
    <s v="SER012-Prestación de servicios personas naturales"/>
    <s v="SDI-4 Gestor de Información"/>
    <s v="3-Gobernanza del dato y la información de valor público"/>
    <s v="11001-BOGOTÁ, D.C."/>
    <n v="0"/>
    <n v="0"/>
    <n v="112877600"/>
    <n v="0"/>
    <n v="0"/>
    <n v="10261600"/>
    <n v="0"/>
    <n v="10261600"/>
    <n v="0"/>
    <n v="10261600"/>
    <n v="0"/>
    <n v="10261600"/>
    <n v="0"/>
    <n v="10261600"/>
    <n v="0"/>
    <n v="10261600"/>
    <n v="0"/>
    <n v="10261600"/>
    <n v="0"/>
    <n v="10261600"/>
    <n v="0"/>
    <n v="10261600"/>
    <n v="0"/>
    <n v="20523200"/>
    <m/>
    <m/>
    <m/>
    <m/>
    <s v="OK"/>
    <s v="OK"/>
  </r>
  <r>
    <s v="5.2710.1.1.19.2"/>
    <s v="INVERSIÓN"/>
    <x v="0"/>
    <x v="5"/>
    <s v="Ajustar el modelo de operación y de gestión catastral del Instituto"/>
    <s v="Servicio de Información Catastral"/>
    <s v="Fortalecer la infraestructura colombiana de datos espaciales ICDE, para su incorporación en el sistema de e gobierno y su interoperabilidad con el nodo de tierras"/>
    <x v="0"/>
    <s v="C-0404-1003-2-10305b-0404004-0223"/>
    <s v="02-02-02-008-003-01"/>
    <x v="841"/>
    <x v="0"/>
    <x v="0"/>
    <s v="febrero"/>
    <x v="3"/>
    <x v="8"/>
    <x v="3"/>
    <n v="112877600"/>
    <n v="112877600"/>
    <s v="2-NO"/>
    <s v="4-N/A"/>
    <s v="2710 - Subdirección de Información"/>
    <s v="2.8-1-Infraestructura Colombiana de Datos Espaciales"/>
    <s v="SER012-Prestación de servicios personas naturales"/>
    <s v="SDI-4 Gestor de Información"/>
    <s v="3-Gobernanza del dato y la información de valor público"/>
    <s v="11001-BOGOTÁ, D.C."/>
    <n v="0"/>
    <n v="0"/>
    <n v="112877600"/>
    <n v="0"/>
    <n v="0"/>
    <n v="10261600"/>
    <n v="0"/>
    <n v="10261600"/>
    <n v="0"/>
    <n v="10261600"/>
    <n v="0"/>
    <n v="10261600"/>
    <n v="0"/>
    <n v="10261600"/>
    <n v="0"/>
    <n v="10261600"/>
    <n v="0"/>
    <n v="10261600"/>
    <n v="0"/>
    <n v="10261600"/>
    <n v="0"/>
    <n v="10261600"/>
    <n v="0"/>
    <n v="20523200"/>
    <m/>
    <m/>
    <m/>
    <m/>
    <s v="OK"/>
    <s v="OK"/>
  </r>
  <r>
    <s v="5.2710.1.1.19.20"/>
    <s v="INVERSIÓN"/>
    <x v="0"/>
    <x v="5"/>
    <s v="Ajustar el modelo de operación y de gestión catastral del Instituto"/>
    <s v="Servicio de Información Catastral"/>
    <s v="Fortalecer la infraestructura colombiana de datos espaciales ICDE, para su incorporación en el sistema de e gobierno y su interoperabilidad con el nodo de tierras"/>
    <x v="45"/>
    <s v="C-0404-1003-2-10305b-0404004-0233"/>
    <s v="02-02-02-007-001-05-5"/>
    <x v="842"/>
    <x v="2"/>
    <x v="6"/>
    <s v="abril"/>
    <x v="9"/>
    <x v="8"/>
    <x v="3"/>
    <n v="92354400"/>
    <n v="92354400"/>
    <s v="2-NO"/>
    <s v="4-N/A"/>
    <s v="2710 - Subdirección de Información"/>
    <s v="2.8-1-Infraestructura Colombiana de Datos Espaciales"/>
    <s v="SER012-Prestación de servicios personas naturales"/>
    <s v="SDI-4 Gestor de Información"/>
    <s v="3-Gobernanza del dato y la información de valor público"/>
    <s v="11001-BOGOTÁ, D.C."/>
    <n v="0"/>
    <n v="0"/>
    <n v="0"/>
    <n v="0"/>
    <n v="0"/>
    <n v="0"/>
    <n v="92354400"/>
    <n v="0"/>
    <n v="0"/>
    <n v="10261600"/>
    <n v="0"/>
    <n v="10261600"/>
    <n v="0"/>
    <n v="10261600"/>
    <n v="0"/>
    <n v="10261600"/>
    <n v="0"/>
    <n v="10261600"/>
    <n v="0"/>
    <n v="10261600"/>
    <n v="0"/>
    <n v="10261600"/>
    <n v="0"/>
    <n v="20523200"/>
    <m/>
    <m/>
    <m/>
    <m/>
    <s v="OK"/>
    <s v="OK"/>
  </r>
  <r>
    <s v="5.2710.1.1.19.21"/>
    <s v="INVERSIÓN"/>
    <x v="0"/>
    <x v="5"/>
    <s v="Ajustar el modelo de operación y de gestión catastral del Instituto"/>
    <s v="Servicio de Información Catastral"/>
    <s v="Fortalecer la infraestructura colombiana de datos espaciales ICDE, para su incorporación en el sistema de e gobierno y su interoperabilidad con el nodo de tierras"/>
    <x v="0"/>
    <s v="C-0404-1003-2-10305b-0404004-0233"/>
    <s v="02-02-02-008-003-01"/>
    <x v="840"/>
    <x v="0"/>
    <x v="0"/>
    <s v="febrero"/>
    <x v="3"/>
    <x v="8"/>
    <x v="3"/>
    <n v="112877600"/>
    <n v="112877600"/>
    <s v="2-NO"/>
    <s v="4-N/A"/>
    <s v="2710 - Subdirección de Información"/>
    <s v="2.8-1-Infraestructura Colombiana de Datos Espaciales"/>
    <s v="SER012-Prestación de servicios personas naturales"/>
    <s v="SDI-4 Gestor de Información"/>
    <s v="3-Gobernanza del dato y la información de valor público"/>
    <s v="11001-BOGOTÁ, D.C."/>
    <n v="0"/>
    <n v="0"/>
    <n v="112877600"/>
    <n v="0"/>
    <n v="0"/>
    <n v="10261600"/>
    <n v="0"/>
    <n v="10261600"/>
    <n v="0"/>
    <n v="10261600"/>
    <n v="0"/>
    <n v="10261600"/>
    <n v="0"/>
    <n v="10261600"/>
    <n v="0"/>
    <n v="10261600"/>
    <n v="0"/>
    <n v="10261600"/>
    <n v="0"/>
    <n v="10261600"/>
    <n v="0"/>
    <n v="10261600"/>
    <n v="0"/>
    <n v="20523200"/>
    <m/>
    <m/>
    <m/>
    <m/>
    <s v="OK"/>
    <s v="OK"/>
  </r>
  <r>
    <s v="5.2710.1.1.19.22"/>
    <s v="INVERSIÓN"/>
    <x v="0"/>
    <x v="5"/>
    <s v="Ajustar el modelo de operación y de gestión catastral del Instituto"/>
    <s v="Servicio de Información Catastral"/>
    <s v="Fortalecer la infraestructura colombiana de datos espaciales ICDE, para su incorporación en el sistema de e gobierno y su interoperabilidad con el nodo de tierras"/>
    <x v="44"/>
    <s v="C-0404-1003-2-10305b-0404004-0233"/>
    <s v="02-02-02-008-003-03"/>
    <x v="843"/>
    <x v="2"/>
    <x v="6"/>
    <s v="abril"/>
    <x v="9"/>
    <x v="8"/>
    <x v="3"/>
    <n v="92354400"/>
    <n v="92354400"/>
    <s v="2-NO"/>
    <s v="4-N/A"/>
    <s v="2710 - Subdirección de Información"/>
    <s v="2.8-1-Infraestructura Colombiana de Datos Espaciales"/>
    <s v="SER012-Prestación de servicios personas naturales"/>
    <s v="SDI-4 Gestor de Información"/>
    <s v="3-Gobernanza del dato y la información de valor público"/>
    <s v="11001-BOGOTÁ, D.C."/>
    <n v="0"/>
    <n v="0"/>
    <n v="0"/>
    <n v="0"/>
    <n v="0"/>
    <n v="0"/>
    <n v="92354400"/>
    <n v="0"/>
    <n v="0"/>
    <n v="10261600"/>
    <n v="0"/>
    <n v="10261600"/>
    <n v="0"/>
    <n v="10261600"/>
    <n v="0"/>
    <n v="10261600"/>
    <n v="0"/>
    <n v="10261600"/>
    <n v="0"/>
    <n v="10261600"/>
    <n v="0"/>
    <n v="10261600"/>
    <n v="0"/>
    <n v="20523200"/>
    <m/>
    <m/>
    <m/>
    <m/>
    <s v="OK"/>
    <s v="OK"/>
  </r>
  <r>
    <s v="5.2710.1.1.19.23"/>
    <s v="INVERSIÓN"/>
    <x v="0"/>
    <x v="5"/>
    <s v="Ajustar el modelo de operación y de gestión catastral del Instituto"/>
    <s v="Servicio de Información Catastral"/>
    <s v="Fortalecer la infraestructura colombiana de datos espaciales ICDE, para su incorporación en el sistema de e gobierno y su interoperabilidad con el nodo de tierras"/>
    <x v="1"/>
    <s v="C-0404-1003-2-10305b-0404004-0233"/>
    <s v="02-02-02-006-003"/>
    <x v="265"/>
    <x v="1"/>
    <x v="1"/>
    <s v="N/A"/>
    <x v="1"/>
    <x v="1"/>
    <x v="3"/>
    <n v="87123400"/>
    <n v="87123400"/>
    <s v="2-NO"/>
    <s v="4-N/A"/>
    <s v="2710 - Subdirección de Información"/>
    <s v="2.8-1-Infraestructura Colombiana de Datos Espaciales"/>
    <s v="VIAT01-Viáticos y gastos de viaje"/>
    <s v="SDI-11 N/A"/>
    <s v="3-Gobernanza del dato y la información de valor público"/>
    <s v="11001-BOGOTÁ, D.C."/>
    <n v="0"/>
    <n v="0"/>
    <n v="87123400"/>
    <n v="0"/>
    <n v="0"/>
    <n v="0"/>
    <n v="0"/>
    <n v="0"/>
    <n v="0"/>
    <n v="0"/>
    <n v="0"/>
    <n v="87123400"/>
    <n v="0"/>
    <n v="0"/>
    <n v="0"/>
    <n v="0"/>
    <n v="0"/>
    <n v="0"/>
    <n v="0"/>
    <n v="0"/>
    <n v="0"/>
    <n v="0"/>
    <n v="0"/>
    <n v="0"/>
    <m/>
    <m/>
    <m/>
    <m/>
    <s v="OK"/>
    <s v="OK"/>
  </r>
  <r>
    <s v="5.2710.1.1.19.3"/>
    <s v="INVERSIÓN"/>
    <x v="0"/>
    <x v="5"/>
    <s v="Ajustar el modelo de operación y de gestión catastral del Instituto"/>
    <s v="Servicio de Información Catastral"/>
    <s v="Fortalecer la infraestructura colombiana de datos espaciales ICDE, para su incorporación en el sistema de e gobierno y su interoperabilidad con el nodo de tierras"/>
    <x v="0"/>
    <s v="C-0404-1003-2-10305b-0404004-0223"/>
    <s v="02-02-02-008-003-01"/>
    <x v="844"/>
    <x v="0"/>
    <x v="0"/>
    <s v="febrero"/>
    <x v="3"/>
    <x v="8"/>
    <x v="3"/>
    <n v="112877600"/>
    <n v="112877600"/>
    <s v="2-NO"/>
    <s v="4-N/A"/>
    <s v="2710 - Subdirección de Información"/>
    <s v="2.8-1-Infraestructura Colombiana de Datos Espaciales"/>
    <s v="SER012-Prestación de servicios personas naturales"/>
    <s v="SDI-4 Gestor de Información"/>
    <s v="3-Gobernanza del dato y la información de valor público"/>
    <s v="11001-BOGOTÁ, D.C."/>
    <n v="0"/>
    <n v="0"/>
    <n v="112877600"/>
    <n v="0"/>
    <n v="0"/>
    <n v="10261600"/>
    <n v="0"/>
    <n v="10261600"/>
    <n v="0"/>
    <n v="10261600"/>
    <n v="0"/>
    <n v="10261600"/>
    <n v="0"/>
    <n v="10261600"/>
    <n v="0"/>
    <n v="10261600"/>
    <n v="0"/>
    <n v="10261600"/>
    <n v="0"/>
    <n v="10261600"/>
    <n v="0"/>
    <n v="10261600"/>
    <n v="0"/>
    <n v="20523200"/>
    <m/>
    <m/>
    <m/>
    <m/>
    <s v="OK"/>
    <s v="OK"/>
  </r>
  <r>
    <s v="5.2710.1.1.19.4"/>
    <s v="INVERSIÓN"/>
    <x v="0"/>
    <x v="5"/>
    <s v="Ajustar el modelo de operación y de gestión catastral del Instituto"/>
    <s v="Servicio de Información Catastral"/>
    <s v="Fortalecer la infraestructura colombiana de datos espaciales ICDE, para su incorporación en el sistema de e gobierno y su interoperabilidad con el nodo de tierras"/>
    <x v="0"/>
    <s v="C-0404-1003-2-10305b-0404004-0223"/>
    <s v="02-02-02-008-003-01"/>
    <x v="845"/>
    <x v="0"/>
    <x v="0"/>
    <s v="febrero"/>
    <x v="3"/>
    <x v="8"/>
    <x v="3"/>
    <n v="112877600"/>
    <n v="112877600"/>
    <s v="2-NO"/>
    <s v="4-N/A"/>
    <s v="2710 - Subdirección de Información"/>
    <s v="2.8-1-Infraestructura Colombiana de Datos Espaciales"/>
    <s v="SER012-Prestación de servicios personas naturales"/>
    <s v="SDI-3 Gestor Estratégico TI"/>
    <s v="3-Gobernanza del dato y la información de valor público"/>
    <s v="11001-BOGOTÁ, D.C."/>
    <n v="0"/>
    <n v="0"/>
    <n v="112877600"/>
    <n v="0"/>
    <n v="0"/>
    <n v="10261600"/>
    <n v="0"/>
    <n v="10261600"/>
    <n v="0"/>
    <n v="10261600"/>
    <n v="0"/>
    <n v="10261600"/>
    <n v="0"/>
    <n v="10261600"/>
    <n v="0"/>
    <n v="10261600"/>
    <n v="0"/>
    <n v="10261600"/>
    <n v="0"/>
    <n v="10261600"/>
    <n v="0"/>
    <n v="10261600"/>
    <n v="0"/>
    <n v="20523200"/>
    <m/>
    <m/>
    <m/>
    <m/>
    <s v="OK"/>
    <s v="OK"/>
  </r>
  <r>
    <s v="5.2710.1.1.19.5"/>
    <s v="INVERSIÓN"/>
    <x v="0"/>
    <x v="5"/>
    <s v="Ajustar el modelo de operación y de gestión catastral del Instituto"/>
    <s v="Servicio de Información Catastral"/>
    <s v="Fortalecer la infraestructura colombiana de datos espaciales ICDE, para su incorporación en el sistema de e gobierno y su interoperabilidad con el nodo de tierras"/>
    <x v="44"/>
    <s v="C-0404-1003-2-10305b-0404004-0223"/>
    <s v="02-02-02-008-003-03"/>
    <x v="846"/>
    <x v="0"/>
    <x v="0"/>
    <s v="febrero"/>
    <x v="3"/>
    <x v="8"/>
    <x v="3"/>
    <n v="112877600"/>
    <n v="112877600"/>
    <s v="2-NO"/>
    <s v="4-N/A"/>
    <s v="2710 - Subdirección de Información"/>
    <s v="2.8-1-Infraestructura Colombiana de Datos Espaciales"/>
    <s v="SER012-Prestación de servicios personas naturales"/>
    <s v="SDI-8 Desarrollador Software"/>
    <s v="3-Gobernanza del dato y la información de valor público"/>
    <s v="11001-BOGOTÁ, D.C."/>
    <n v="0"/>
    <n v="0"/>
    <n v="112877600"/>
    <n v="0"/>
    <n v="0"/>
    <n v="10261600"/>
    <n v="0"/>
    <n v="10261600"/>
    <n v="0"/>
    <n v="10261600"/>
    <n v="0"/>
    <n v="10261600"/>
    <n v="0"/>
    <n v="10261600"/>
    <n v="0"/>
    <n v="10261600"/>
    <n v="0"/>
    <n v="10261600"/>
    <n v="0"/>
    <n v="10261600"/>
    <n v="0"/>
    <n v="10261600"/>
    <n v="0"/>
    <n v="20523200"/>
    <m/>
    <m/>
    <m/>
    <m/>
    <s v="OK"/>
    <s v="OK"/>
  </r>
  <r>
    <s v="5.2710.1.1.19.6"/>
    <s v="INVERSIÓN"/>
    <x v="0"/>
    <x v="5"/>
    <s v="Ajustar el modelo de operación y de gestión catastral del Instituto"/>
    <s v="Servicio de Información Catastral"/>
    <s v="Fortalecer la infraestructura colombiana de datos espaciales ICDE, para su incorporación en el sistema de e gobierno y su interoperabilidad con el nodo de tierras"/>
    <x v="44"/>
    <s v="C-0404-1003-2-10305b-0404004-0223"/>
    <s v="02-02-02-008-003-03"/>
    <x v="847"/>
    <x v="2"/>
    <x v="6"/>
    <s v="abril"/>
    <x v="9"/>
    <x v="8"/>
    <x v="3"/>
    <n v="92354400"/>
    <n v="92354400"/>
    <s v="2-NO"/>
    <s v="4-N/A"/>
    <s v="2710 - Subdirección de Información"/>
    <s v="2.8-1-Infraestructura Colombiana de Datos Espaciales"/>
    <s v="SER012-Prestación de servicios personas naturales"/>
    <s v="SDI-4 Gestor de Información"/>
    <s v="3-Gobernanza del dato y la información de valor público"/>
    <s v="11001-BOGOTÁ, D.C."/>
    <n v="0"/>
    <n v="0"/>
    <n v="0"/>
    <n v="0"/>
    <n v="0"/>
    <n v="0"/>
    <n v="92354400"/>
    <n v="0"/>
    <n v="0"/>
    <n v="10261600"/>
    <n v="0"/>
    <n v="10261600"/>
    <n v="0"/>
    <n v="10261600"/>
    <n v="0"/>
    <n v="10261600"/>
    <n v="0"/>
    <n v="10261600"/>
    <n v="0"/>
    <n v="10261600"/>
    <n v="0"/>
    <n v="10261600"/>
    <n v="0"/>
    <n v="20523200"/>
    <m/>
    <m/>
    <m/>
    <m/>
    <s v="OK"/>
    <s v="OK"/>
  </r>
  <r>
    <s v="5.2710.1.1.19.7"/>
    <s v="INVERSIÓN"/>
    <x v="0"/>
    <x v="5"/>
    <s v="Ajustar el modelo de operación y de gestión catastral del Instituto"/>
    <s v="Servicio de Información Catastral"/>
    <s v="Fortalecer la infraestructura colombiana de datos espaciales ICDE, para su incorporación en el sistema de e gobierno y su interoperabilidad con el nodo de tierras"/>
    <x v="44"/>
    <s v="C-0404-1003-2-10305b-0404004-0223"/>
    <s v="02-02-02-008-003-03"/>
    <x v="848"/>
    <x v="0"/>
    <x v="0"/>
    <s v="febrero"/>
    <x v="3"/>
    <x v="8"/>
    <x v="3"/>
    <n v="102212000"/>
    <n v="102212000"/>
    <s v="2-NO"/>
    <s v="4-N/A"/>
    <s v="2710 - Subdirección de Información"/>
    <s v="2.8-1-Infraestructura Colombiana de Datos Espaciales"/>
    <s v="SER012-Prestación de servicios personas naturales"/>
    <s v="SDI-7 Analista Requerimientos - Pruebas"/>
    <s v="3-Gobernanza del dato y la información de valor público"/>
    <s v="11001-BOGOTÁ, D.C."/>
    <n v="0"/>
    <n v="0"/>
    <n v="102212000"/>
    <n v="0"/>
    <n v="0"/>
    <n v="9292000"/>
    <n v="0"/>
    <n v="9292000"/>
    <n v="0"/>
    <n v="9292000"/>
    <n v="0"/>
    <n v="9292000"/>
    <n v="0"/>
    <n v="9292000"/>
    <n v="0"/>
    <n v="9292000"/>
    <n v="0"/>
    <n v="9292000"/>
    <n v="0"/>
    <n v="9292000"/>
    <n v="0"/>
    <n v="9292000"/>
    <n v="0"/>
    <n v="18584000"/>
    <m/>
    <m/>
    <m/>
    <m/>
    <s v="OK"/>
    <s v="OK"/>
  </r>
  <r>
    <s v="5.2710.1.1.19.8"/>
    <s v="INVERSIÓN"/>
    <x v="0"/>
    <x v="5"/>
    <s v="Ajustar el modelo de operación y de gestión catastral del Instituto"/>
    <s v="Servicio de Información Catastral"/>
    <s v="Fortalecer la infraestructura colombiana de datos espaciales ICDE, para su incorporación en el sistema de e gobierno y su interoperabilidad con el nodo de tierras"/>
    <x v="44"/>
    <s v="C-0404-1003-2-10305b-0404004-0223"/>
    <s v="02-02-02-008-003-03"/>
    <x v="849"/>
    <x v="2"/>
    <x v="6"/>
    <s v="abril"/>
    <x v="9"/>
    <x v="8"/>
    <x v="3"/>
    <n v="104535000"/>
    <n v="104535000"/>
    <s v="2-NO"/>
    <s v="4-N/A"/>
    <s v="2710 - Subdirección de Información"/>
    <s v="2.8-1-Infraestructura Colombiana de Datos Espaciales"/>
    <s v="SER012-Prestación de servicios personas naturales"/>
    <s v="SDI-4 Gestor de Información"/>
    <s v="3-Gobernanza del dato y la información de valor público"/>
    <s v="11001-BOGOTÁ, D.C."/>
    <n v="0"/>
    <n v="0"/>
    <n v="0"/>
    <n v="0"/>
    <n v="0"/>
    <n v="0"/>
    <n v="104535000"/>
    <n v="0"/>
    <n v="0"/>
    <n v="11615000"/>
    <n v="0"/>
    <n v="11615000"/>
    <n v="0"/>
    <n v="11615000"/>
    <n v="0"/>
    <n v="11615000"/>
    <n v="0"/>
    <n v="11615000"/>
    <n v="0"/>
    <n v="11615000"/>
    <n v="0"/>
    <n v="11615000"/>
    <n v="0"/>
    <n v="23230000"/>
    <m/>
    <m/>
    <m/>
    <m/>
    <s v="OK"/>
    <s v="OK"/>
  </r>
  <r>
    <s v="5.2710.1.1.19.9"/>
    <s v="INVERSIÓN"/>
    <x v="0"/>
    <x v="5"/>
    <s v="Ajustar el modelo de operación y de gestión catastral del Instituto"/>
    <s v="Servicio de Información Catastral"/>
    <s v="Fortalecer la infraestructura colombiana de datos espaciales ICDE, para su incorporación en el sistema de e gobierno y su interoperabilidad con el nodo de tierras"/>
    <x v="44"/>
    <s v="C-0404-1003-2-10305b-0404004-0223"/>
    <s v="02-02-02-008-003-03"/>
    <x v="850"/>
    <x v="0"/>
    <x v="0"/>
    <s v="febrero"/>
    <x v="3"/>
    <x v="8"/>
    <x v="3"/>
    <n v="96721821"/>
    <n v="96721821"/>
    <s v="2-NO"/>
    <s v="4-N/A"/>
    <s v="2710 - Subdirección de Información"/>
    <s v="2.8-1-Infraestructura Colombiana de Datos Espaciales"/>
    <s v="SER012-Prestación de servicios personas naturales"/>
    <s v="SDI-4 Gestor de Información"/>
    <s v="3-Gobernanza del dato y la información de valor público"/>
    <s v="11001-BOGOTÁ, D.C."/>
    <n v="0"/>
    <n v="0"/>
    <n v="96721821"/>
    <n v="0"/>
    <n v="0"/>
    <n v="4605801"/>
    <n v="0"/>
    <n v="9211602"/>
    <n v="0"/>
    <n v="9211602"/>
    <n v="0"/>
    <n v="9211602"/>
    <n v="0"/>
    <n v="9211602"/>
    <n v="0"/>
    <n v="9211602"/>
    <n v="0"/>
    <n v="9211602"/>
    <n v="0"/>
    <n v="9211602"/>
    <n v="0"/>
    <n v="9211602"/>
    <n v="0"/>
    <n v="18423204"/>
    <m/>
    <m/>
    <m/>
    <m/>
    <s v="OK"/>
    <s v="OK"/>
  </r>
  <r>
    <s v="5.2720.1.1.22.1"/>
    <s v="INVERSIÓN"/>
    <x v="0"/>
    <x v="5"/>
    <s v="Ajustar el modelo de operación y de gestión catastral del Instituto"/>
    <s v="Servicio de Información Catastral"/>
    <s v="Implementar el componente tecnológico  para el catastro multipropósito y su integración con el registro de la propiedad"/>
    <x v="44"/>
    <s v="C-0404-1003-2-10305b-0404004-0222"/>
    <s v="02-02-02-008-003-03"/>
    <x v="851"/>
    <x v="0"/>
    <x v="2"/>
    <s v="febrero"/>
    <x v="3"/>
    <x v="9"/>
    <x v="3"/>
    <n v="102212000"/>
    <n v="102212000"/>
    <s v="2-NO"/>
    <s v="4-N/A"/>
    <s v="2720 - Subdirección Sistemas de Información"/>
    <s v="1.5-4-Desarrollo, actualización y mantenimiento de sistemas de información misionales"/>
    <s v="SER012-Prestación de servicios personas naturales"/>
    <s v="SSI-8 Desarrollador Software"/>
    <s v="6-Automatización, integración e interoperabilidad para el territorio"/>
    <s v="11001-BOGOTÁ, D.C."/>
    <n v="0"/>
    <n v="0"/>
    <n v="102212000"/>
    <n v="0"/>
    <n v="0"/>
    <n v="9292000"/>
    <n v="0"/>
    <n v="9292000"/>
    <n v="0"/>
    <n v="9292000"/>
    <n v="0"/>
    <n v="9292000"/>
    <n v="0"/>
    <n v="9292000"/>
    <n v="0"/>
    <n v="9292000"/>
    <n v="0"/>
    <n v="9292000"/>
    <n v="0"/>
    <n v="9292000"/>
    <n v="0"/>
    <n v="9292000"/>
    <n v="0"/>
    <n v="18584000"/>
    <m/>
    <m/>
    <m/>
    <m/>
    <s v="OK"/>
    <s v="OK"/>
  </r>
  <r>
    <s v="5.2720.1.1.22.10"/>
    <s v="INVERSIÓN"/>
    <x v="0"/>
    <x v="5"/>
    <s v="Ajustar el modelo de operación y de gestión catastral del Instituto"/>
    <s v="Servicio de Información Catastral"/>
    <s v="Implementar el componente tecnológico  para el catastro multipropósito y su integración con el registro de la propiedad"/>
    <x v="44"/>
    <s v="C-0404-1003-2-10305b-0404004-0232"/>
    <s v="02-02-02-008-003-03"/>
    <x v="852"/>
    <x v="0"/>
    <x v="2"/>
    <s v="febrero"/>
    <x v="3"/>
    <x v="9"/>
    <x v="3"/>
    <n v="66770000"/>
    <n v="66770000"/>
    <s v="2-NO"/>
    <s v="4-N/A"/>
    <s v="2720 - Subdirección Sistemas de Información"/>
    <s v="1.5-4-Desarrollo, actualización y mantenimiento de sistemas de información misionales"/>
    <s v="SER012-Prestación de servicios personas naturales"/>
    <s v="SSI-8 Desarrollador Software"/>
    <s v="6-Automatización, integración e interoperabilidad para el territorio"/>
    <s v="11001-BOGOTÁ, D.C."/>
    <n v="0"/>
    <n v="0"/>
    <n v="66770000"/>
    <n v="0"/>
    <n v="0"/>
    <n v="6070000"/>
    <n v="0"/>
    <n v="6070000"/>
    <n v="0"/>
    <n v="6070000"/>
    <n v="0"/>
    <n v="6070000"/>
    <n v="0"/>
    <n v="6070000"/>
    <n v="0"/>
    <n v="6070000"/>
    <n v="0"/>
    <n v="6070000"/>
    <n v="0"/>
    <n v="6070000"/>
    <n v="0"/>
    <n v="6070000"/>
    <n v="0"/>
    <n v="12140000"/>
    <m/>
    <m/>
    <m/>
    <m/>
    <s v="OK"/>
    <s v="OK"/>
  </r>
  <r>
    <s v="5.2720.1.1.22.11"/>
    <s v="INVERSIÓN"/>
    <x v="0"/>
    <x v="5"/>
    <s v="Ajustar el modelo de operación y de gestión catastral del Instituto"/>
    <s v="Servicio de Información Catastral"/>
    <s v="Implementar el componente tecnológico  para el catastro multipropósito y su integración con el registro de la propiedad"/>
    <x v="44"/>
    <s v="C-0404-1003-2-10305b-0404004-0232"/>
    <s v="02-02-02-008-003-03"/>
    <x v="853"/>
    <x v="0"/>
    <x v="2"/>
    <s v="febrero"/>
    <x v="9"/>
    <x v="9"/>
    <x v="3"/>
    <n v="115740000"/>
    <n v="115740000"/>
    <s v="2-NO"/>
    <s v="4-N/A"/>
    <s v="2720 - Subdirección Sistemas de Información"/>
    <s v="1.5-4-Desarrollo, actualización y mantenimiento de sistemas de información misionales"/>
    <s v="SER012-Prestación de servicios personas naturales"/>
    <s v="SSI-1 Arquitecto TI"/>
    <s v="6-Automatización, integración e interoperabilidad para el territorio"/>
    <s v="11001-BOGOTÁ, D.C."/>
    <n v="0"/>
    <n v="0"/>
    <n v="115740000"/>
    <n v="0"/>
    <n v="0"/>
    <n v="12860000"/>
    <n v="0"/>
    <n v="12860000"/>
    <n v="0"/>
    <n v="12860000"/>
    <n v="0"/>
    <n v="12860000"/>
    <n v="0"/>
    <n v="12860000"/>
    <n v="0"/>
    <n v="12860000"/>
    <n v="0"/>
    <n v="12860000"/>
    <n v="0"/>
    <n v="12860000"/>
    <n v="0"/>
    <n v="12860000"/>
    <n v="0"/>
    <n v="0"/>
    <m/>
    <m/>
    <m/>
    <m/>
    <s v="OK"/>
    <s v="OK"/>
  </r>
  <r>
    <s v="5.2720.1.1.22.12"/>
    <s v="INVERSIÓN"/>
    <x v="0"/>
    <x v="5"/>
    <s v="Ajustar el modelo de operación y de gestión catastral del Instituto"/>
    <s v="Servicio de Información Catastral"/>
    <s v="Implementar el componente tecnológico  para el catastro multipropósito y su integración con el registro de la propiedad"/>
    <x v="44"/>
    <s v="C-0404-1003-2-10305b-0404004-0232"/>
    <s v="02-02-02-008-003-03"/>
    <x v="854"/>
    <x v="0"/>
    <x v="2"/>
    <s v="febrero"/>
    <x v="3"/>
    <x v="9"/>
    <x v="3"/>
    <n v="80300000"/>
    <n v="80300000"/>
    <s v="2-NO"/>
    <s v="4-N/A"/>
    <s v="2720 - Subdirección Sistemas de Información"/>
    <s v="1.5-4-Desarrollo, actualización y mantenimiento de sistemas de información misionales"/>
    <s v="SER012-Prestación de servicios personas naturales"/>
    <s v="SSI-8 Desarrollador Software"/>
    <s v="6-Automatización, integración e interoperabilidad para el territorio"/>
    <s v="11001-BOGOTÁ, D.C."/>
    <n v="0"/>
    <n v="0"/>
    <n v="80300000"/>
    <n v="0"/>
    <n v="0"/>
    <n v="7300000"/>
    <n v="0"/>
    <n v="7300000"/>
    <n v="0"/>
    <n v="7300000"/>
    <n v="0"/>
    <n v="7300000"/>
    <n v="0"/>
    <n v="7300000"/>
    <n v="0"/>
    <n v="7300000"/>
    <n v="0"/>
    <n v="7300000"/>
    <n v="0"/>
    <n v="7300000"/>
    <n v="0"/>
    <n v="7300000"/>
    <n v="0"/>
    <n v="14600000"/>
    <m/>
    <m/>
    <m/>
    <m/>
    <s v="OK"/>
    <s v="OK"/>
  </r>
  <r>
    <s v="5.2720.1.1.22.13"/>
    <s v="INVERSIÓN"/>
    <x v="0"/>
    <x v="5"/>
    <s v="Ajustar el modelo de operación y de gestión catastral del Instituto"/>
    <s v="Servicio de Información Catastral"/>
    <s v="Implementar el componente tecnológico  para el catastro multipropósito y su integración con el registro de la propiedad"/>
    <x v="44"/>
    <s v="C-0404-1003-2-10305b-0404004-0232"/>
    <s v="02-02-02-008-003-03"/>
    <x v="855"/>
    <x v="0"/>
    <x v="2"/>
    <s v="febrero"/>
    <x v="3"/>
    <x v="9"/>
    <x v="3"/>
    <n v="37312000"/>
    <n v="37312000"/>
    <s v="2-NO"/>
    <s v="4-N/A"/>
    <s v="2720 - Subdirección Sistemas de Información"/>
    <s v="1.5-4-Desarrollo, actualización y mantenimiento de sistemas de información misionales"/>
    <s v="SER012-Prestación de servicios personas naturales"/>
    <s v="SSI-8 Desarrollador Software"/>
    <s v="6-Automatización, integración e interoperabilidad para el territorio"/>
    <s v="11001-BOGOTÁ, D.C."/>
    <n v="0"/>
    <n v="0"/>
    <n v="37312000"/>
    <n v="0"/>
    <n v="0"/>
    <n v="3392000"/>
    <n v="0"/>
    <n v="3392000"/>
    <n v="0"/>
    <n v="3392000"/>
    <n v="0"/>
    <n v="3392000"/>
    <n v="0"/>
    <n v="3392000"/>
    <n v="0"/>
    <n v="3392000"/>
    <n v="0"/>
    <n v="3392000"/>
    <n v="0"/>
    <n v="3392000"/>
    <n v="0"/>
    <n v="3392000"/>
    <n v="0"/>
    <n v="6784000"/>
    <m/>
    <m/>
    <m/>
    <m/>
    <s v="OK"/>
    <s v="OK"/>
  </r>
  <r>
    <s v="5.2720.1.1.22.14"/>
    <s v="INVERSIÓN"/>
    <x v="0"/>
    <x v="5"/>
    <s v="Ajustar el modelo de operación y de gestión catastral del Instituto"/>
    <s v="Servicio de Información Catastral"/>
    <s v="Implementar el componente tecnológico  para el catastro multipropósito y su integración con el registro de la propiedad"/>
    <x v="44"/>
    <s v="C-0404-1003-2-10305b-0404004-0232"/>
    <s v="02-02-02-008-003-03"/>
    <x v="856"/>
    <x v="0"/>
    <x v="2"/>
    <s v="febrero"/>
    <x v="3"/>
    <x v="9"/>
    <x v="3"/>
    <n v="102212000"/>
    <n v="102212000"/>
    <s v="2-NO"/>
    <s v="4-N/A"/>
    <s v="2720 - Subdirección Sistemas de Información"/>
    <s v="1.5-4-Desarrollo, actualización y mantenimiento de sistemas de información misionales"/>
    <s v="SER012-Prestación de servicios personas naturales"/>
    <s v="SSI-8 Desarrollador Software"/>
    <s v="6-Automatización, integración e interoperabilidad para el territorio"/>
    <s v="11001-BOGOTÁ, D.C."/>
    <n v="0"/>
    <n v="0"/>
    <n v="102212000"/>
    <n v="0"/>
    <n v="0"/>
    <n v="9292000"/>
    <n v="0"/>
    <n v="9292000"/>
    <n v="0"/>
    <n v="9292000"/>
    <n v="0"/>
    <n v="9292000"/>
    <n v="0"/>
    <n v="9292000"/>
    <n v="0"/>
    <n v="9292000"/>
    <n v="0"/>
    <n v="9292000"/>
    <n v="0"/>
    <n v="9292000"/>
    <n v="0"/>
    <n v="9292000"/>
    <n v="0"/>
    <n v="18584000"/>
    <m/>
    <m/>
    <m/>
    <m/>
    <s v="OK"/>
    <s v="OK"/>
  </r>
  <r>
    <s v="5.2720.1.1.22.15"/>
    <s v="INVERSIÓN"/>
    <x v="0"/>
    <x v="5"/>
    <s v="Ajustar el modelo de operación y de gestión catastral del Instituto"/>
    <s v="Servicio de Información Catastral"/>
    <s v="Implementar el componente tecnológico  para el catastro multipropósito y su integración con el registro de la propiedad"/>
    <x v="44"/>
    <s v="C-0404-1003-2-10305b-0404004-0232"/>
    <s v="02-02-02-008-003-03"/>
    <x v="853"/>
    <x v="0"/>
    <x v="2"/>
    <s v="febrero"/>
    <x v="9"/>
    <x v="9"/>
    <x v="3"/>
    <n v="109310000"/>
    <n v="109310000"/>
    <s v="2-NO"/>
    <s v="4-N/A"/>
    <s v="2720 - Subdirección Sistemas de Información"/>
    <s v="1.5-4-Desarrollo, actualización y mantenimiento de sistemas de información misionales"/>
    <s v="SER012-Prestación de servicios personas naturales"/>
    <s v="SSI-1 Arquitecto TI"/>
    <s v="6-Automatización, integración e interoperabilidad para el territorio"/>
    <s v="11001-BOGOTÁ, D.C."/>
    <n v="0"/>
    <n v="0"/>
    <n v="109310000"/>
    <n v="0"/>
    <n v="0"/>
    <n v="12860000"/>
    <n v="0"/>
    <n v="12860000"/>
    <n v="0"/>
    <n v="12860000"/>
    <n v="0"/>
    <n v="12860000"/>
    <n v="0"/>
    <n v="12860000"/>
    <n v="0"/>
    <n v="12860000"/>
    <n v="0"/>
    <n v="12860000"/>
    <n v="0"/>
    <n v="12860000"/>
    <n v="0"/>
    <n v="6430000"/>
    <n v="0"/>
    <n v="0"/>
    <m/>
    <m/>
    <m/>
    <m/>
    <s v="OK"/>
    <s v="OK"/>
  </r>
  <r>
    <s v="5.2720.1.1.22.16"/>
    <s v="INVERSIÓN"/>
    <x v="0"/>
    <x v="5"/>
    <s v="Ajustar el modelo de operación y de gestión catastral del Instituto"/>
    <s v="Servicio de Información Catastral"/>
    <s v="Implementar el componente tecnológico  para el catastro multipropósito y su integración con el registro de la propiedad"/>
    <x v="44"/>
    <s v="C-0404-1003-2-10305b-0404004-0232"/>
    <s v="02-02-02-008-003-03"/>
    <x v="853"/>
    <x v="0"/>
    <x v="2"/>
    <s v="febrero"/>
    <x v="3"/>
    <x v="9"/>
    <x v="3"/>
    <n v="141460000"/>
    <n v="141460000"/>
    <s v="2-NO"/>
    <s v="4-N/A"/>
    <s v="2720 - Subdirección Sistemas de Información"/>
    <s v="1.5-4-Desarrollo, actualización y mantenimiento de sistemas de información misionales"/>
    <s v="SER012-Prestación de servicios personas naturales"/>
    <s v="SSI-1 Arquitecto TI"/>
    <s v="6-Automatización, integración e interoperabilidad para el territorio"/>
    <s v="11001-BOGOTÁ, D.C."/>
    <n v="0"/>
    <n v="0"/>
    <n v="141460000"/>
    <n v="0"/>
    <n v="0"/>
    <n v="12860000"/>
    <n v="0"/>
    <n v="12860000"/>
    <n v="0"/>
    <n v="12860000"/>
    <n v="0"/>
    <n v="12860000"/>
    <n v="0"/>
    <n v="12860000"/>
    <n v="0"/>
    <n v="12860000"/>
    <n v="0"/>
    <n v="12860000"/>
    <n v="0"/>
    <n v="12860000"/>
    <n v="0"/>
    <n v="12860000"/>
    <n v="0"/>
    <n v="25720000"/>
    <m/>
    <m/>
    <m/>
    <m/>
    <s v="OK"/>
    <s v="OK"/>
  </r>
  <r>
    <s v="5.2720.1.1.22.17"/>
    <s v="INVERSIÓN"/>
    <x v="0"/>
    <x v="5"/>
    <s v="Ajustar el modelo de operación y de gestión catastral del Instituto"/>
    <s v="Servicio de Información Catastral"/>
    <s v="Implementar el componente tecnológico  para el catastro multipropósito y su integración con el registro de la propiedad"/>
    <x v="44"/>
    <s v="C-0404-1003-2-10305b-0404004-0232"/>
    <s v="02-02-02-008-003-03"/>
    <x v="856"/>
    <x v="0"/>
    <x v="2"/>
    <s v="febrero"/>
    <x v="3"/>
    <x v="9"/>
    <x v="3"/>
    <n v="101200000"/>
    <n v="101200000"/>
    <s v="2-NO"/>
    <s v="4-N/A"/>
    <s v="2720 - Subdirección Sistemas de Información"/>
    <s v="1.5-4-Desarrollo, actualización y mantenimiento de sistemas de información misionales"/>
    <s v="SER012-Prestación de servicios personas naturales"/>
    <s v="SSI-8 Desarrollador Software"/>
    <s v="6-Automatización, integración e interoperabilidad para el territorio"/>
    <s v="11001-BOGOTÁ, D.C."/>
    <n v="0"/>
    <n v="0"/>
    <n v="101200000"/>
    <n v="0"/>
    <n v="0"/>
    <n v="9200000"/>
    <n v="0"/>
    <n v="9200000"/>
    <n v="0"/>
    <n v="9200000"/>
    <n v="0"/>
    <n v="9200000"/>
    <n v="0"/>
    <n v="9200000"/>
    <n v="0"/>
    <n v="9200000"/>
    <n v="0"/>
    <n v="9200000"/>
    <n v="0"/>
    <n v="9200000"/>
    <n v="0"/>
    <n v="9200000"/>
    <n v="0"/>
    <n v="18400000"/>
    <m/>
    <m/>
    <m/>
    <m/>
    <s v="OK"/>
    <s v="OK"/>
  </r>
  <r>
    <s v="5.2720.1.1.22.18"/>
    <s v="INVERSIÓN"/>
    <x v="0"/>
    <x v="5"/>
    <s v="Ajustar el modelo de operación y de gestión catastral del Instituto"/>
    <s v="Servicio de Información Catastral"/>
    <s v="Implementar el componente tecnológico  para el catastro multipropósito y su integración con el registro de la propiedad"/>
    <x v="44"/>
    <s v="C-0404-1003-2-10305b-0404004-0232"/>
    <s v="02-02-02-008-003-03"/>
    <x v="856"/>
    <x v="0"/>
    <x v="2"/>
    <s v="febrero"/>
    <x v="3"/>
    <x v="9"/>
    <x v="3"/>
    <n v="102212000"/>
    <n v="102212000"/>
    <s v="2-NO"/>
    <s v="4-N/A"/>
    <s v="2720 - Subdirección Sistemas de Información"/>
    <s v="1.5-4-Desarrollo, actualización y mantenimiento de sistemas de información misionales"/>
    <s v="SER012-Prestación de servicios personas naturales"/>
    <s v="SSI-8 Desarrollador Software"/>
    <s v="6-Automatización, integración e interoperabilidad para el territorio"/>
    <s v="11001-BOGOTÁ, D.C."/>
    <n v="0"/>
    <n v="0"/>
    <n v="102212000"/>
    <n v="0"/>
    <n v="0"/>
    <n v="9292000"/>
    <n v="0"/>
    <n v="9292000"/>
    <n v="0"/>
    <n v="9292000"/>
    <n v="0"/>
    <n v="9292000"/>
    <n v="0"/>
    <n v="9292000"/>
    <n v="0"/>
    <n v="9292000"/>
    <n v="0"/>
    <n v="9292000"/>
    <n v="0"/>
    <n v="9292000"/>
    <n v="0"/>
    <n v="9292000"/>
    <n v="0"/>
    <n v="18584000"/>
    <m/>
    <m/>
    <m/>
    <m/>
    <s v="OK"/>
    <s v="OK"/>
  </r>
  <r>
    <s v="5.2720.1.1.22.19"/>
    <s v="INVERSIÓN"/>
    <x v="0"/>
    <x v="5"/>
    <s v="Ajustar el modelo de operación y de gestión catastral del Instituto"/>
    <s v="Servicio de Información Catastral"/>
    <s v="Implementar el componente tecnológico  para el catastro multipropósito y su integración con el registro de la propiedad"/>
    <x v="44"/>
    <s v="C-0404-1003-2-10305b-0404004-0232"/>
    <s v="02-02-02-008-003-03"/>
    <x v="857"/>
    <x v="0"/>
    <x v="2"/>
    <s v="febrero"/>
    <x v="3"/>
    <x v="9"/>
    <x v="3"/>
    <n v="102212000"/>
    <n v="102212000"/>
    <s v="2-NO"/>
    <s v="4-N/A"/>
    <s v="2720 - Subdirección Sistemas de Información"/>
    <s v="1.5-4-Desarrollo, actualización y mantenimiento de sistemas de información misionales"/>
    <s v="SER012-Prestación de servicios personas naturales"/>
    <s v="SSI-7 Analista Requerimientos - Pruebas"/>
    <s v="6-Automatización, integración e interoperabilidad para el territorio"/>
    <s v="11001-BOGOTÁ, D.C."/>
    <n v="0"/>
    <n v="0"/>
    <n v="102212000"/>
    <n v="0"/>
    <n v="0"/>
    <n v="9292000"/>
    <n v="0"/>
    <n v="9292000"/>
    <n v="0"/>
    <n v="9292000"/>
    <n v="0"/>
    <n v="9292000"/>
    <n v="0"/>
    <n v="9292000"/>
    <n v="0"/>
    <n v="9292000"/>
    <n v="0"/>
    <n v="9292000"/>
    <n v="0"/>
    <n v="9292000"/>
    <n v="0"/>
    <n v="9292000"/>
    <n v="0"/>
    <n v="18584000"/>
    <m/>
    <m/>
    <m/>
    <m/>
    <s v="OK"/>
    <s v="OK"/>
  </r>
  <r>
    <s v="5.2720.1.1.22.2"/>
    <s v="INVERSIÓN"/>
    <x v="0"/>
    <x v="5"/>
    <s v="Ajustar el modelo de operación y de gestión catastral del Instituto"/>
    <s v="Servicio de Información Catastral"/>
    <s v="Implementar el componente tecnológico  para el catastro multipropósito y su integración con el registro de la propiedad"/>
    <x v="44"/>
    <s v="C-0404-1003-2-10305b-0404004-0222"/>
    <s v="02-02-02-008-003-03"/>
    <x v="858"/>
    <x v="0"/>
    <x v="2"/>
    <s v="febrero"/>
    <x v="3"/>
    <x v="9"/>
    <x v="3"/>
    <n v="142874600"/>
    <n v="142874600"/>
    <s v="2-NO"/>
    <s v="4-N/A"/>
    <s v="2720 - Subdirección Sistemas de Información"/>
    <s v="1.5-4-Desarrollo, actualización y mantenimiento de sistemas de información misionales"/>
    <s v="SER012-Prestación de servicios personas naturales"/>
    <s v="SSI-7 Analista Requerimientos - Pruebas"/>
    <s v="6-Automatización, integración e interoperabilidad para el territorio"/>
    <s v="11001-BOGOTÁ, D.C."/>
    <n v="0"/>
    <n v="0"/>
    <n v="142874600"/>
    <n v="0"/>
    <n v="0"/>
    <n v="12988600"/>
    <n v="0"/>
    <n v="12988600"/>
    <n v="0"/>
    <n v="12988600"/>
    <n v="0"/>
    <n v="12988600"/>
    <n v="0"/>
    <n v="12988600"/>
    <n v="0"/>
    <n v="12988600"/>
    <n v="0"/>
    <n v="12988600"/>
    <n v="0"/>
    <n v="12988600"/>
    <n v="0"/>
    <n v="12988600"/>
    <n v="0"/>
    <n v="25977200"/>
    <m/>
    <m/>
    <m/>
    <m/>
    <s v="OK"/>
    <s v="OK"/>
  </r>
  <r>
    <s v="5.2720.1.1.22.20"/>
    <s v="INVERSIÓN"/>
    <x v="0"/>
    <x v="5"/>
    <s v="Ajustar el modelo de operación y de gestión catastral del Instituto"/>
    <s v="Servicio de Información Catastral"/>
    <s v="Implementar el componente tecnológico  para el catastro multipropósito y su integración con el registro de la propiedad"/>
    <x v="44"/>
    <s v="C-0404-1003-2-10305b-0404004-0232"/>
    <s v="02-02-02-008-003-03"/>
    <x v="859"/>
    <x v="0"/>
    <x v="2"/>
    <s v="febrero"/>
    <x v="9"/>
    <x v="9"/>
    <x v="3"/>
    <n v="141440400"/>
    <n v="141440400"/>
    <s v="2-NO"/>
    <s v="4-N/A"/>
    <s v="2720 - Subdirección Sistemas de Información"/>
    <s v="1.5-4-Desarrollo, actualización y mantenimiento de sistemas de información misionales"/>
    <s v="SER012-Prestación de servicios personas naturales"/>
    <s v="SSI-3 Gestor Estratégico TI"/>
    <s v="6-Automatización, integración e interoperabilidad para el territorio"/>
    <s v="11001-BOGOTÁ, D.C."/>
    <n v="0"/>
    <n v="0"/>
    <n v="141440400"/>
    <n v="0"/>
    <n v="0"/>
    <n v="15715600"/>
    <n v="0"/>
    <n v="15715600"/>
    <n v="0"/>
    <n v="15715600"/>
    <n v="0"/>
    <n v="15715600"/>
    <n v="0"/>
    <n v="15715600"/>
    <n v="0"/>
    <n v="15715600"/>
    <n v="0"/>
    <n v="15715600"/>
    <n v="0"/>
    <n v="15715600"/>
    <n v="0"/>
    <n v="15715600"/>
    <n v="0"/>
    <n v="0"/>
    <m/>
    <m/>
    <m/>
    <m/>
    <s v="OK"/>
    <s v="OK"/>
  </r>
  <r>
    <s v="5.2720.1.1.22.21"/>
    <s v="INVERSIÓN"/>
    <x v="0"/>
    <x v="5"/>
    <s v="Ajustar el modelo de operación y de gestión catastral del Instituto"/>
    <s v="Servicio de Información Catastral"/>
    <s v="Implementar el componente tecnológico  para el catastro multipropósito y su integración con el registro de la propiedad"/>
    <x v="44"/>
    <s v="C-0404-1003-2-10305b-0404004-0232"/>
    <s v="02-02-02-008-003-03"/>
    <x v="852"/>
    <x v="0"/>
    <x v="2"/>
    <s v="febrero"/>
    <x v="3"/>
    <x v="9"/>
    <x v="3"/>
    <n v="66770000"/>
    <n v="66770000"/>
    <s v="2-NO"/>
    <s v="4-N/A"/>
    <s v="2720 - Subdirección Sistemas de Información"/>
    <s v="1.5-4-Desarrollo, actualización y mantenimiento de sistemas de información misionales"/>
    <s v="SER012-Prestación de servicios personas naturales"/>
    <s v="SSI-7 Analista Requerimientos - Pruebas"/>
    <s v="6-Automatización, integración e interoperabilidad para el territorio"/>
    <s v="11001-BOGOTÁ, D.C."/>
    <n v="0"/>
    <n v="0"/>
    <n v="66770000"/>
    <n v="0"/>
    <n v="0"/>
    <n v="6070000"/>
    <n v="0"/>
    <n v="6070000"/>
    <n v="0"/>
    <n v="6070000"/>
    <n v="0"/>
    <n v="6070000"/>
    <n v="0"/>
    <n v="6070000"/>
    <n v="0"/>
    <n v="6070000"/>
    <n v="0"/>
    <n v="6070000"/>
    <n v="0"/>
    <n v="6070000"/>
    <n v="0"/>
    <n v="6070000"/>
    <n v="0"/>
    <n v="12140000"/>
    <m/>
    <m/>
    <m/>
    <m/>
    <s v="OK"/>
    <s v="OK"/>
  </r>
  <r>
    <s v="5.2720.1.1.22.22"/>
    <s v="INVERSIÓN"/>
    <x v="0"/>
    <x v="5"/>
    <s v="Ajustar el modelo de operación y de gestión catastral del Instituto"/>
    <s v="Servicio de Información Catastral"/>
    <s v="Implementar el componente tecnológico  para el catastro multipropósito y su integración con el registro de la propiedad"/>
    <x v="44"/>
    <s v="C-0404-1003-2-10305b-0404004-0232"/>
    <s v="02-02-02-008-003-03"/>
    <x v="860"/>
    <x v="0"/>
    <x v="2"/>
    <s v="febrero"/>
    <x v="3"/>
    <x v="9"/>
    <x v="3"/>
    <n v="172205000"/>
    <n v="172205000"/>
    <s v="2-NO"/>
    <s v="4-N/A"/>
    <s v="2720 - Subdirección Sistemas de Información"/>
    <s v="1.5-4-Desarrollo, actualización y mantenimiento de sistemas de información misionales"/>
    <s v="SER012-Prestación de servicios personas naturales"/>
    <s v="SSI-1 Arquitecto TI"/>
    <s v="6-Automatización, integración e interoperabilidad para el territorio"/>
    <s v="11001-BOGOTÁ, D.C."/>
    <n v="0"/>
    <n v="0"/>
    <n v="172205000"/>
    <n v="0"/>
    <n v="0"/>
    <n v="15655000"/>
    <n v="0"/>
    <n v="15655000"/>
    <n v="0"/>
    <n v="15655000"/>
    <n v="0"/>
    <n v="15655000"/>
    <n v="0"/>
    <n v="15655000"/>
    <n v="0"/>
    <n v="15655000"/>
    <n v="0"/>
    <n v="15655000"/>
    <n v="0"/>
    <n v="15655000"/>
    <n v="0"/>
    <n v="15655000"/>
    <n v="0"/>
    <n v="31310000"/>
    <m/>
    <m/>
    <m/>
    <m/>
    <s v="OK"/>
    <s v="OK"/>
  </r>
  <r>
    <s v="5.2720.1.1.22.23"/>
    <s v="INVERSIÓN"/>
    <x v="0"/>
    <x v="5"/>
    <s v="Ajustar el modelo de operación y de gestión catastral del Instituto"/>
    <s v="Servicio de Información Catastral"/>
    <s v="Implementar el componente tecnológico  para el catastro multipropósito y su integración con el registro de la propiedad"/>
    <x v="44"/>
    <s v="C-0404-1003-2-10305b-0404004-0232"/>
    <s v="02-02-02-008-003-03"/>
    <x v="861"/>
    <x v="0"/>
    <x v="6"/>
    <s v="abril"/>
    <x v="5"/>
    <x v="9"/>
    <x v="3"/>
    <n v="78100000"/>
    <n v="78100000"/>
    <s v="2-NO"/>
    <s v="4-N/A"/>
    <s v="2720 - Subdirección Sistemas de Información"/>
    <s v="1.5-4-Desarrollo, actualización y mantenimiento de sistemas de información misionales"/>
    <s v="SER012-Prestación de servicios personas naturales"/>
    <s v="SSI-2 Gerente Proyecto TI"/>
    <s v="6-Automatización, integración e interoperabilidad para el territorio"/>
    <s v="11001-BOGOTÁ, D.C."/>
    <n v="0"/>
    <n v="0"/>
    <n v="0"/>
    <n v="0"/>
    <n v="0"/>
    <n v="0"/>
    <n v="78100000"/>
    <n v="0"/>
    <n v="0"/>
    <n v="7100000"/>
    <n v="0"/>
    <n v="14200000"/>
    <n v="0"/>
    <n v="14200000"/>
    <n v="0"/>
    <n v="14200000"/>
    <n v="0"/>
    <n v="14200000"/>
    <n v="0"/>
    <n v="14200000"/>
    <n v="0"/>
    <n v="0"/>
    <n v="0"/>
    <n v="0"/>
    <m/>
    <m/>
    <m/>
    <m/>
    <s v="OK"/>
    <s v="OK"/>
  </r>
  <r>
    <s v="5.2720.1.1.22.24"/>
    <s v="INVERSIÓN"/>
    <x v="0"/>
    <x v="5"/>
    <s v="Ajustar el modelo de operación y de gestión catastral del Instituto"/>
    <s v="Servicio de Información Catastral"/>
    <s v="Implementar el componente tecnológico  para el catastro multipropósito y su integración con el registro de la propiedad"/>
    <x v="44"/>
    <s v="C-0404-1003-2-10305b-0404004-0232"/>
    <s v="02-02-02-008-003-03"/>
    <x v="855"/>
    <x v="0"/>
    <x v="2"/>
    <s v="febrero"/>
    <x v="3"/>
    <x v="9"/>
    <x v="3"/>
    <n v="36962200"/>
    <n v="36962200"/>
    <s v="2-NO"/>
    <s v="4-N/A"/>
    <s v="2720 - Subdirección Sistemas de Información"/>
    <s v="1.5-4-Desarrollo, actualización y mantenimiento de sistemas de información misionales"/>
    <s v="SER012-Prestación de servicios personas naturales"/>
    <s v="SSI-8 Desarrollador Software"/>
    <s v="6-Automatización, integración e interoperabilidad para el territorio"/>
    <s v="11001-BOGOTÁ, D.C."/>
    <n v="0"/>
    <n v="0"/>
    <n v="36962200"/>
    <n v="0"/>
    <n v="0"/>
    <n v="3360200"/>
    <n v="0"/>
    <n v="3360200"/>
    <n v="0"/>
    <n v="3360200"/>
    <n v="0"/>
    <n v="3360200"/>
    <n v="0"/>
    <n v="3360200"/>
    <n v="0"/>
    <n v="3360200"/>
    <n v="0"/>
    <n v="3360200"/>
    <n v="0"/>
    <n v="3360200"/>
    <n v="0"/>
    <n v="3360200"/>
    <n v="0"/>
    <n v="6720400"/>
    <m/>
    <m/>
    <m/>
    <m/>
    <s v="OK"/>
    <s v="OK"/>
  </r>
  <r>
    <s v="5.2720.1.1.22.25"/>
    <s v="INVERSIÓN"/>
    <x v="0"/>
    <x v="5"/>
    <s v="Ajustar el modelo de operación y de gestión catastral del Instituto"/>
    <s v="Servicio de Información Catastral"/>
    <s v="Implementar el componente tecnológico  para el catastro multipropósito y su integración con el registro de la propiedad"/>
    <x v="44"/>
    <s v="C-0404-1003-2-10305b-0404004-0232"/>
    <s v="02-02-02-008-003-03"/>
    <x v="856"/>
    <x v="0"/>
    <x v="2"/>
    <s v="febrero"/>
    <x v="3"/>
    <x v="9"/>
    <x v="3"/>
    <n v="101200000"/>
    <n v="101200000"/>
    <s v="2-NO"/>
    <s v="4-N/A"/>
    <s v="2720 - Subdirección Sistemas de Información"/>
    <s v="1.5-4-Desarrollo, actualización y mantenimiento de sistemas de información misionales"/>
    <s v="SER012-Prestación de servicios personas naturales"/>
    <s v="SSI-8 Desarrollador Software"/>
    <s v="6-Automatización, integración e interoperabilidad para el territorio"/>
    <s v="11001-BOGOTÁ, D.C."/>
    <n v="0"/>
    <n v="0"/>
    <n v="101200000"/>
    <n v="0"/>
    <n v="0"/>
    <n v="9200000"/>
    <n v="0"/>
    <n v="9200000"/>
    <n v="0"/>
    <n v="9200000"/>
    <n v="0"/>
    <n v="9200000"/>
    <n v="0"/>
    <n v="9200000"/>
    <n v="0"/>
    <n v="9200000"/>
    <n v="0"/>
    <n v="9200000"/>
    <n v="0"/>
    <n v="9200000"/>
    <n v="0"/>
    <n v="9200000"/>
    <n v="0"/>
    <n v="18400000"/>
    <m/>
    <m/>
    <m/>
    <m/>
    <s v="OK"/>
    <s v="OK"/>
  </r>
  <r>
    <s v="5.2720.1.1.22.26"/>
    <s v="INVERSIÓN"/>
    <x v="0"/>
    <x v="5"/>
    <s v="Ajustar el modelo de operación y de gestión catastral del Instituto"/>
    <s v="Servicio de Información Catastral"/>
    <s v="Implementar el componente tecnológico  para el catastro multipropósito y su integración con el registro de la propiedad"/>
    <x v="44"/>
    <s v="C-0404-1003-2-10305b-0404004-0232"/>
    <s v="02-02-02-008-003-03"/>
    <x v="862"/>
    <x v="0"/>
    <x v="2"/>
    <s v="febrero"/>
    <x v="3"/>
    <x v="9"/>
    <x v="3"/>
    <n v="44308000"/>
    <n v="44308000"/>
    <s v="2-NO"/>
    <s v="4-N/A"/>
    <s v="2720 - Subdirección Sistemas de Información"/>
    <s v="1.5-4-Desarrollo, actualización y mantenimiento de sistemas de información misionales"/>
    <s v="SER012-Prestación de servicios personas naturales"/>
    <s v="SSI-7 Analista Requerimientos - Pruebas"/>
    <s v="6-Automatización, integración e interoperabilidad para el territorio"/>
    <s v="11001-BOGOTÁ, D.C."/>
    <n v="0"/>
    <n v="0"/>
    <n v="44308000"/>
    <n v="0"/>
    <n v="0"/>
    <n v="4028000"/>
    <n v="0"/>
    <n v="4028000"/>
    <n v="0"/>
    <n v="4028000"/>
    <n v="0"/>
    <n v="4028000"/>
    <n v="0"/>
    <n v="4028000"/>
    <n v="0"/>
    <n v="4028000"/>
    <n v="0"/>
    <n v="4028000"/>
    <n v="0"/>
    <n v="4028000"/>
    <n v="0"/>
    <n v="4028000"/>
    <n v="0"/>
    <n v="8056000"/>
    <m/>
    <m/>
    <m/>
    <m/>
    <s v="OK"/>
    <s v="OK"/>
  </r>
  <r>
    <s v="5.2720.1.1.22.27"/>
    <s v="INVERSIÓN"/>
    <x v="0"/>
    <x v="5"/>
    <s v="Ajustar el modelo de operación y de gestión catastral del Instituto"/>
    <s v="Servicio de Información Catastral"/>
    <s v="Implementar el componente tecnológico  para el catastro multipropósito y su integración con el registro de la propiedad"/>
    <x v="44"/>
    <s v="C-0404-1003-2-10305b-0404004-0232"/>
    <s v="02-02-02-008-003-03"/>
    <x v="863"/>
    <x v="0"/>
    <x v="2"/>
    <s v="febrero"/>
    <x v="3"/>
    <x v="9"/>
    <x v="3"/>
    <n v="45100000"/>
    <n v="45100000"/>
    <s v="2-NO"/>
    <s v="4-N/A"/>
    <s v="2720 - Subdirección Sistemas de Información"/>
    <s v="1.5-4-Desarrollo, actualización y mantenimiento de sistemas de información misionales"/>
    <s v="SER012-Prestación de servicios personas naturales"/>
    <s v="SSI-8 Desarrollador Software"/>
    <s v="6-Automatización, integración e interoperabilidad para el territorio"/>
    <s v="11001-BOGOTÁ, D.C."/>
    <n v="0"/>
    <n v="0"/>
    <n v="45100000"/>
    <n v="0"/>
    <n v="0"/>
    <n v="4100000"/>
    <n v="0"/>
    <n v="4100000"/>
    <n v="0"/>
    <n v="4100000"/>
    <n v="0"/>
    <n v="4100000"/>
    <n v="0"/>
    <n v="4100000"/>
    <n v="0"/>
    <n v="4100000"/>
    <n v="0"/>
    <n v="4100000"/>
    <n v="0"/>
    <n v="4100000"/>
    <n v="0"/>
    <n v="4100000"/>
    <n v="0"/>
    <n v="8200000"/>
    <m/>
    <m/>
    <m/>
    <m/>
    <s v="OK"/>
    <s v="OK"/>
  </r>
  <r>
    <s v="5.2720.1.1.22.28"/>
    <s v="INVERSIÓN"/>
    <x v="0"/>
    <x v="5"/>
    <s v="Ajustar el modelo de operación y de gestión catastral del Instituto"/>
    <s v="Servicio de Información Catastral"/>
    <s v="Implementar el componente tecnológico  para el catastro multipropósito y su integración con el registro de la propiedad"/>
    <x v="44"/>
    <s v="C-0404-1003-2-10305b-0404004-0232"/>
    <s v="02-02-02-008-003-03"/>
    <x v="864"/>
    <x v="0"/>
    <x v="2"/>
    <s v="febrero"/>
    <x v="3"/>
    <x v="9"/>
    <x v="3"/>
    <n v="89650000"/>
    <n v="89650000"/>
    <s v="2-NO"/>
    <s v="4-N/A"/>
    <s v="2720 - Subdirección Sistemas de Información"/>
    <s v="1.5-4-Desarrollo, actualización y mantenimiento de sistemas de información misionales"/>
    <s v="SER012-Prestación de servicios personas naturales"/>
    <s v="SSI-7 Analista Requerimientos - Pruebas"/>
    <s v="6-Automatización, integración e interoperabilidad para el territorio"/>
    <s v="11001-BOGOTÁ, D.C."/>
    <n v="0"/>
    <n v="0"/>
    <n v="89650000"/>
    <n v="0"/>
    <n v="0"/>
    <n v="8150000"/>
    <n v="0"/>
    <n v="8150000"/>
    <n v="0"/>
    <n v="8150000"/>
    <n v="0"/>
    <n v="8150000"/>
    <n v="0"/>
    <n v="8150000"/>
    <n v="0"/>
    <n v="8150000"/>
    <n v="0"/>
    <n v="8150000"/>
    <n v="0"/>
    <n v="8150000"/>
    <n v="0"/>
    <n v="8150000"/>
    <n v="0"/>
    <n v="16300000"/>
    <m/>
    <m/>
    <m/>
    <m/>
    <s v="OK"/>
    <s v="OK"/>
  </r>
  <r>
    <s v="5.2720.1.1.22.29"/>
    <s v="INVERSIÓN"/>
    <x v="0"/>
    <x v="5"/>
    <s v="Ajustar el modelo de operación y de gestión catastral del Instituto"/>
    <s v="Servicio de Información Catastral"/>
    <s v="Implementar el componente tecnológico  para el catastro multipropósito y su integración con el registro de la propiedad"/>
    <x v="44"/>
    <s v="C-0404-1003-2-10305b-0404004-0232"/>
    <s v="02-02-02-008-003-03"/>
    <x v="865"/>
    <x v="0"/>
    <x v="2"/>
    <s v="febrero"/>
    <x v="3"/>
    <x v="9"/>
    <x v="3"/>
    <n v="49500000"/>
    <n v="49500000"/>
    <s v="2-NO"/>
    <s v="4-N/A"/>
    <s v="2720 - Subdirección Sistemas de Información"/>
    <s v="1.5-4-Desarrollo, actualización y mantenimiento de sistemas de información misionales"/>
    <s v="SER012-Prestación de servicios personas naturales"/>
    <s v="SSI-9 Apoyo Técnico TI"/>
    <s v="6-Automatización, integración e interoperabilidad para el territorio"/>
    <s v="11001-BOGOTÁ, D.C."/>
    <n v="0"/>
    <n v="0"/>
    <n v="49500000"/>
    <n v="0"/>
    <n v="0"/>
    <n v="4500000"/>
    <n v="0"/>
    <n v="4500000"/>
    <n v="0"/>
    <n v="4500000"/>
    <n v="0"/>
    <n v="4500000"/>
    <n v="0"/>
    <n v="4500000"/>
    <n v="0"/>
    <n v="4500000"/>
    <n v="0"/>
    <n v="4500000"/>
    <n v="0"/>
    <n v="4500000"/>
    <n v="0"/>
    <n v="4500000"/>
    <n v="0"/>
    <n v="9000000"/>
    <m/>
    <m/>
    <m/>
    <m/>
    <s v="OK"/>
    <s v="OK"/>
  </r>
  <r>
    <s v="5.2720.1.1.22.3"/>
    <s v="INVERSIÓN"/>
    <x v="0"/>
    <x v="5"/>
    <s v="Ajustar el modelo de operación y de gestión catastral del Instituto"/>
    <s v="Servicio de Información Catastral"/>
    <s v="Implementar el componente tecnológico  para el catastro multipropósito y su integración con el registro de la propiedad"/>
    <x v="44"/>
    <s v="C-0404-1003-2-10305b-0404004-0222"/>
    <s v="02-02-02-008-003-03"/>
    <x v="866"/>
    <x v="0"/>
    <x v="2"/>
    <s v="febrero"/>
    <x v="3"/>
    <x v="9"/>
    <x v="3"/>
    <n v="142874600"/>
    <n v="142874600"/>
    <s v="2-NO"/>
    <s v="4-N/A"/>
    <s v="2720 - Subdirección Sistemas de Información"/>
    <s v="1.5-4-Desarrollo, actualización y mantenimiento de sistemas de información misionales"/>
    <s v="SER012-Prestación de servicios personas naturales"/>
    <s v="SSI-6 Líder Técnico"/>
    <s v="6-Automatización, integración e interoperabilidad para el territorio"/>
    <s v="11001-BOGOTÁ, D.C."/>
    <n v="0"/>
    <n v="0"/>
    <n v="142874600"/>
    <n v="0"/>
    <n v="0"/>
    <n v="12988600"/>
    <n v="0"/>
    <n v="12988600"/>
    <n v="0"/>
    <n v="12988600"/>
    <n v="0"/>
    <n v="12988600"/>
    <n v="0"/>
    <n v="12988600"/>
    <n v="0"/>
    <n v="12988600"/>
    <n v="0"/>
    <n v="12988600"/>
    <n v="0"/>
    <n v="12988600"/>
    <n v="0"/>
    <n v="12988600"/>
    <n v="0"/>
    <n v="25977200"/>
    <m/>
    <m/>
    <m/>
    <m/>
    <s v="OK"/>
    <s v="OK"/>
  </r>
  <r>
    <s v="5.2720.1.1.22.30"/>
    <s v="INVERSIÓN"/>
    <x v="0"/>
    <x v="5"/>
    <s v="Ajustar el modelo de operación y de gestión catastral del Instituto"/>
    <s v="Servicio de Información Catastral"/>
    <s v="Implementar el componente tecnológico  para el catastro multipropósito y su integración con el registro de la propiedad"/>
    <x v="44"/>
    <s v="C-0404-1003-2-10305b-0404004-0232"/>
    <s v="02-02-02-008-003-03"/>
    <x v="856"/>
    <x v="0"/>
    <x v="2"/>
    <s v="febrero"/>
    <x v="3"/>
    <x v="9"/>
    <x v="3"/>
    <n v="101200000"/>
    <n v="101200000"/>
    <s v="2-NO"/>
    <s v="4-N/A"/>
    <s v="2720 - Subdirección Sistemas de Información"/>
    <s v="1.5-4-Desarrollo, actualización y mantenimiento de sistemas de información misionales"/>
    <s v="SER012-Prestación de servicios personas naturales"/>
    <s v="SSI-8 Desarrollador Software"/>
    <s v="6-Automatización, integración e interoperabilidad para el territorio"/>
    <s v="11001-BOGOTÁ, D.C."/>
    <n v="0"/>
    <n v="0"/>
    <n v="101200000"/>
    <n v="0"/>
    <n v="0"/>
    <n v="9200000"/>
    <n v="0"/>
    <n v="9200000"/>
    <n v="0"/>
    <n v="9200000"/>
    <n v="0"/>
    <n v="9200000"/>
    <n v="0"/>
    <n v="9200000"/>
    <n v="0"/>
    <n v="9200000"/>
    <n v="0"/>
    <n v="9200000"/>
    <n v="0"/>
    <n v="9200000"/>
    <n v="0"/>
    <n v="9200000"/>
    <n v="0"/>
    <n v="18400000"/>
    <m/>
    <m/>
    <m/>
    <m/>
    <s v="OK"/>
    <s v="OK"/>
  </r>
  <r>
    <s v="5.2720.1.1.22.31"/>
    <s v="INVERSIÓN"/>
    <x v="0"/>
    <x v="5"/>
    <s v="Ajustar el modelo de operación y de gestión catastral del Instituto"/>
    <s v="Servicio de Información Catastral"/>
    <s v="Implementar el componente tecnológico  para el catastro multipropósito y su integración con el registro de la propiedad"/>
    <x v="44"/>
    <s v="C-0404-1003-2-10305b-0404004-0232"/>
    <s v="02-02-02-008-003-03"/>
    <x v="863"/>
    <x v="0"/>
    <x v="2"/>
    <s v="febrero"/>
    <x v="3"/>
    <x v="9"/>
    <x v="3"/>
    <n v="51700000"/>
    <n v="51700000"/>
    <s v="2-NO"/>
    <s v="4-N/A"/>
    <s v="2720 - Subdirección Sistemas de Información"/>
    <s v="1.5-4-Desarrollo, actualización y mantenimiento de sistemas de información misionales"/>
    <s v="SER012-Prestación de servicios personas naturales"/>
    <s v="SSI-8 Desarrollador Software"/>
    <s v="6-Automatización, integración e interoperabilidad para el territorio"/>
    <s v="11001-BOGOTÁ, D.C."/>
    <n v="0"/>
    <n v="0"/>
    <n v="51700000"/>
    <n v="0"/>
    <n v="0"/>
    <n v="4700000"/>
    <n v="0"/>
    <n v="4700000"/>
    <n v="0"/>
    <n v="4700000"/>
    <n v="0"/>
    <n v="4700000"/>
    <n v="0"/>
    <n v="4700000"/>
    <n v="0"/>
    <n v="4700000"/>
    <n v="0"/>
    <n v="4700000"/>
    <n v="0"/>
    <n v="4700000"/>
    <n v="0"/>
    <n v="4700000"/>
    <n v="0"/>
    <n v="9400000"/>
    <m/>
    <m/>
    <m/>
    <m/>
    <s v="OK"/>
    <s v="OK"/>
  </r>
  <r>
    <s v="5.2720.1.1.22.32"/>
    <s v="INVERSIÓN"/>
    <x v="0"/>
    <x v="5"/>
    <s v="Ajustar el modelo de operación y de gestión catastral del Instituto"/>
    <s v="Servicio de Información Catastral"/>
    <s v="Implementar el componente tecnológico  para el catastro multipropósito y su integración con el registro de la propiedad"/>
    <x v="44"/>
    <s v="C-0404-1003-2-10305b-0404004-0232"/>
    <s v="02-02-02-008-003-03"/>
    <x v="856"/>
    <x v="0"/>
    <x v="2"/>
    <s v="febrero"/>
    <x v="3"/>
    <x v="9"/>
    <x v="3"/>
    <n v="102212000"/>
    <n v="102212000"/>
    <s v="2-NO"/>
    <s v="4-N/A"/>
    <s v="2720 - Subdirección Sistemas de Información"/>
    <s v="1.5-4-Desarrollo, actualización y mantenimiento de sistemas de información misionales"/>
    <s v="SER012-Prestación de servicios personas naturales"/>
    <s v="SSI-8 Desarrollador Software"/>
    <s v="6-Automatización, integración e interoperabilidad para el territorio"/>
    <s v="11001-BOGOTÁ, D.C."/>
    <n v="0"/>
    <n v="0"/>
    <n v="102212000"/>
    <n v="0"/>
    <n v="0"/>
    <n v="9292000"/>
    <n v="0"/>
    <n v="9292000"/>
    <n v="0"/>
    <n v="9292000"/>
    <n v="0"/>
    <n v="9292000"/>
    <n v="0"/>
    <n v="9292000"/>
    <n v="0"/>
    <n v="9292000"/>
    <n v="0"/>
    <n v="9292000"/>
    <n v="0"/>
    <n v="9292000"/>
    <n v="0"/>
    <n v="9292000"/>
    <n v="0"/>
    <n v="18584000"/>
    <m/>
    <m/>
    <m/>
    <m/>
    <s v="OK"/>
    <s v="OK"/>
  </r>
  <r>
    <s v="5.2720.1.1.22.33"/>
    <s v="INVERSIÓN"/>
    <x v="0"/>
    <x v="5"/>
    <s v="Ajustar el modelo de operación y de gestión catastral del Instituto"/>
    <s v="Servicio de Información Catastral"/>
    <s v="Implementar el componente tecnológico  para el catastro multipropósito y su integración con el registro de la propiedad"/>
    <x v="44"/>
    <s v="C-0404-1003-2-10305b-0404004-0232"/>
    <s v="02-02-02-008-003-03"/>
    <x v="855"/>
    <x v="0"/>
    <x v="2"/>
    <s v="febrero"/>
    <x v="3"/>
    <x v="9"/>
    <x v="3"/>
    <n v="37312000"/>
    <n v="37312000"/>
    <s v="2-NO"/>
    <s v="4-N/A"/>
    <s v="2720 - Subdirección Sistemas de Información"/>
    <s v="1.5-4-Desarrollo, actualización y mantenimiento de sistemas de información misionales"/>
    <s v="SER012-Prestación de servicios personas naturales"/>
    <s v="SSI-8 Desarrollador Software"/>
    <s v="6-Automatización, integración e interoperabilidad para el territorio"/>
    <s v="11001-BOGOTÁ, D.C."/>
    <n v="0"/>
    <n v="0"/>
    <n v="37312000"/>
    <n v="0"/>
    <n v="0"/>
    <n v="3392000"/>
    <n v="0"/>
    <n v="3392000"/>
    <n v="0"/>
    <n v="3392000"/>
    <n v="0"/>
    <n v="3392000"/>
    <n v="0"/>
    <n v="3392000"/>
    <n v="0"/>
    <n v="3392000"/>
    <n v="0"/>
    <n v="3392000"/>
    <n v="0"/>
    <n v="3392000"/>
    <n v="0"/>
    <n v="3392000"/>
    <n v="0"/>
    <n v="6784000"/>
    <m/>
    <m/>
    <m/>
    <m/>
    <s v="OK"/>
    <s v="OK"/>
  </r>
  <r>
    <s v="5.2720.1.1.22.34"/>
    <s v="INVERSIÓN"/>
    <x v="0"/>
    <x v="5"/>
    <s v="Ajustar el modelo de operación y de gestión catastral del Instituto"/>
    <s v="Servicio de Información Catastral"/>
    <s v="Implementar el componente tecnológico  para el catastro multipropósito y su integración con el registro de la propiedad"/>
    <x v="44"/>
    <s v="C-0404-1003-2-10305b-0404004-0232"/>
    <s v="02-02-02-008-003-03"/>
    <x v="855"/>
    <x v="0"/>
    <x v="2"/>
    <s v="febrero"/>
    <x v="3"/>
    <x v="9"/>
    <x v="3"/>
    <n v="37312000"/>
    <n v="37312000"/>
    <s v="2-NO"/>
    <s v="4-N/A"/>
    <s v="2720 - Subdirección Sistemas de Información"/>
    <s v="1.5-4-Desarrollo, actualización y mantenimiento de sistemas de información misionales"/>
    <s v="SER012-Prestación de servicios personas naturales"/>
    <s v="SSI-8 Desarrollador Software"/>
    <s v="6-Automatización, integración e interoperabilidad para el territorio"/>
    <s v="11001-BOGOTÁ, D.C."/>
    <n v="0"/>
    <n v="0"/>
    <n v="37312000"/>
    <n v="0"/>
    <n v="0"/>
    <n v="3392000"/>
    <n v="0"/>
    <n v="3392000"/>
    <n v="0"/>
    <n v="3392000"/>
    <n v="0"/>
    <n v="3392000"/>
    <n v="0"/>
    <n v="3392000"/>
    <n v="0"/>
    <n v="3392000"/>
    <n v="0"/>
    <n v="3392000"/>
    <n v="0"/>
    <n v="3392000"/>
    <n v="0"/>
    <n v="3392000"/>
    <n v="0"/>
    <n v="6784000"/>
    <m/>
    <m/>
    <m/>
    <m/>
    <s v="OK"/>
    <s v="OK"/>
  </r>
  <r>
    <s v="5.2720.1.1.22.35"/>
    <s v="INVERSIÓN"/>
    <x v="0"/>
    <x v="5"/>
    <s v="Ajustar el modelo de operación y de gestión catastral del Instituto"/>
    <s v="Servicio de Información Catastral"/>
    <s v="Implementar el componente tecnológico  para el catastro multipropósito y su integración con el registro de la propiedad"/>
    <x v="44"/>
    <s v="C-0404-1003-2-10305b-0404004-0232"/>
    <s v="02-02-02-008-003-03"/>
    <x v="855"/>
    <x v="0"/>
    <x v="2"/>
    <s v="febrero"/>
    <x v="3"/>
    <x v="9"/>
    <x v="3"/>
    <n v="37312000"/>
    <n v="37312000"/>
    <s v="2-NO"/>
    <s v="4-N/A"/>
    <s v="2720 - Subdirección Sistemas de Información"/>
    <s v="1.5-4-Desarrollo, actualización y mantenimiento de sistemas de información misionales"/>
    <s v="SER012-Prestación de servicios personas naturales"/>
    <s v="SSI-8 Desarrollador Software"/>
    <s v="6-Automatización, integración e interoperabilidad para el territorio"/>
    <s v="11001-BOGOTÁ, D.C."/>
    <n v="0"/>
    <n v="0"/>
    <n v="37312000"/>
    <n v="0"/>
    <n v="0"/>
    <n v="3392000"/>
    <n v="0"/>
    <n v="3392000"/>
    <n v="0"/>
    <n v="3392000"/>
    <n v="0"/>
    <n v="3392000"/>
    <n v="0"/>
    <n v="3392000"/>
    <n v="0"/>
    <n v="3392000"/>
    <n v="0"/>
    <n v="3392000"/>
    <n v="0"/>
    <n v="3392000"/>
    <n v="0"/>
    <n v="3392000"/>
    <n v="0"/>
    <n v="6784000"/>
    <m/>
    <m/>
    <m/>
    <m/>
    <s v="OK"/>
    <s v="OK"/>
  </r>
  <r>
    <s v="5.2720.1.1.22.36"/>
    <s v="INVERSIÓN"/>
    <x v="0"/>
    <x v="5"/>
    <s v="Ajustar el modelo de operación y de gestión catastral del Instituto"/>
    <s v="Servicio de Información Catastral"/>
    <s v="Implementar el componente tecnológico  para el catastro multipropósito y su integración con el registro de la propiedad"/>
    <x v="44"/>
    <s v="C-0404-1003-2-10305b-0404004-0232"/>
    <s v="02-02-02-008-003-03"/>
    <x v="867"/>
    <x v="0"/>
    <x v="2"/>
    <s v="febrero"/>
    <x v="3"/>
    <x v="9"/>
    <x v="3"/>
    <n v="111760000"/>
    <n v="111760000"/>
    <s v="2-NO"/>
    <s v="4-N/A"/>
    <s v="2720 - Subdirección Sistemas de Información"/>
    <s v="1.5-4-Desarrollo, actualización y mantenimiento de sistemas de información misionales"/>
    <s v="SER012-Prestación de servicios personas naturales"/>
    <s v="SSI-8 Desarrollador Software"/>
    <s v="6-Automatización, integración e interoperabilidad para el territorio"/>
    <s v="11001-BOGOTÁ, D.C."/>
    <n v="0"/>
    <n v="0"/>
    <n v="111760000"/>
    <n v="0"/>
    <n v="0"/>
    <n v="10160000"/>
    <n v="0"/>
    <n v="10160000"/>
    <n v="0"/>
    <n v="10160000"/>
    <n v="0"/>
    <n v="10160000"/>
    <n v="0"/>
    <n v="10160000"/>
    <n v="0"/>
    <n v="10160000"/>
    <n v="0"/>
    <n v="10160000"/>
    <n v="0"/>
    <n v="10160000"/>
    <n v="0"/>
    <n v="10160000"/>
    <n v="0"/>
    <n v="20320000"/>
    <m/>
    <m/>
    <m/>
    <m/>
    <s v="OK"/>
    <s v="OK"/>
  </r>
  <r>
    <s v="5.2720.1.1.22.37"/>
    <s v="INVERSIÓN"/>
    <x v="0"/>
    <x v="5"/>
    <s v="Ajustar el modelo de operación y de gestión catastral del Instituto"/>
    <s v="Servicio de Información Catastral"/>
    <s v="Implementar el componente tecnológico  para el catastro multipropósito y su integración con el registro de la propiedad"/>
    <x v="44"/>
    <s v="C-0404-1003-2-10305b-0404004-0232"/>
    <s v="02-02-02-008-003-03"/>
    <x v="868"/>
    <x v="0"/>
    <x v="2"/>
    <s v="febrero"/>
    <x v="3"/>
    <x v="9"/>
    <x v="3"/>
    <n v="1341823500"/>
    <n v="1341823500"/>
    <s v="2-NO"/>
    <s v="4-N/A"/>
    <s v="2720 - Subdirección Sistemas de Información"/>
    <s v="1.5-4-Desarrollo, actualización y mantenimiento de sistemas de información misionales"/>
    <s v="SER023- Servicios de asesoría, consultoría y de gestión - personas jurídicas"/>
    <s v="SSI-13 N/A"/>
    <s v="6-Automatización, integración e interoperabilidad para el territorio"/>
    <s v="11001-BOGOTÁ, D.C."/>
    <n v="0"/>
    <n v="0"/>
    <n v="1341823500"/>
    <n v="0"/>
    <n v="0"/>
    <n v="0"/>
    <n v="0"/>
    <n v="1341823500"/>
    <n v="0"/>
    <n v="0"/>
    <n v="0"/>
    <n v="0"/>
    <n v="0"/>
    <n v="0"/>
    <n v="0"/>
    <n v="0"/>
    <n v="0"/>
    <n v="0"/>
    <n v="0"/>
    <n v="0"/>
    <n v="0"/>
    <n v="0"/>
    <n v="0"/>
    <n v="0"/>
    <m/>
    <m/>
    <m/>
    <m/>
    <s v="OK"/>
    <s v="OK"/>
  </r>
  <r>
    <s v="5.2720.1.1.22.38"/>
    <s v="INVERSIÓN"/>
    <x v="0"/>
    <x v="5"/>
    <s v="Ajustar el modelo de operación y de gestión catastral del Instituto"/>
    <s v="Servicio de Información Catastral"/>
    <s v="Implementar el componente tecnológico  para el catastro multipropósito y su integración con el registro de la propiedad"/>
    <x v="44"/>
    <s v="C-0404-1003-2-10305b-0404004-0232"/>
    <s v="02-02-02-008-003-03"/>
    <x v="852"/>
    <x v="0"/>
    <x v="2"/>
    <s v="febrero"/>
    <x v="3"/>
    <x v="9"/>
    <x v="3"/>
    <n v="67437700"/>
    <n v="67437700"/>
    <s v="2-NO"/>
    <s v="4-N/A"/>
    <s v="2720 - Subdirección Sistemas de Información"/>
    <s v="1.5-4-Desarrollo, actualización y mantenimiento de sistemas de información misionales"/>
    <s v="SER012-Prestación de servicios personas naturales"/>
    <s v="SSI-8 Desarrollador Software"/>
    <s v="6-Automatización, integración e interoperabilidad para el territorio"/>
    <s v="11001-BOGOTÁ, D.C."/>
    <n v="0"/>
    <n v="0"/>
    <n v="67437700"/>
    <n v="0"/>
    <n v="0"/>
    <n v="6130700"/>
    <n v="0"/>
    <n v="6130700"/>
    <n v="0"/>
    <n v="6130700"/>
    <n v="0"/>
    <n v="6130700"/>
    <n v="0"/>
    <n v="6130700"/>
    <n v="0"/>
    <n v="6130700"/>
    <n v="0"/>
    <n v="6130700"/>
    <n v="0"/>
    <n v="6130700"/>
    <n v="0"/>
    <n v="6130700"/>
    <n v="0"/>
    <n v="12261400"/>
    <m/>
    <m/>
    <m/>
    <m/>
    <s v="OK"/>
    <s v="OK"/>
  </r>
  <r>
    <s v="5.2720.1.1.22.39"/>
    <s v="INVERSIÓN"/>
    <x v="0"/>
    <x v="5"/>
    <s v="Ajustar el modelo de operación y de gestión catastral del Instituto"/>
    <s v="Servicio de Información Catastral"/>
    <s v="Implementar el componente tecnológico  para el catastro multipropósito y su integración con el registro de la propiedad"/>
    <x v="44"/>
    <s v="C-0404-1003-2-10305b-0404004-0232"/>
    <s v="02-02-02-008-003-03"/>
    <x v="856"/>
    <x v="0"/>
    <x v="2"/>
    <s v="febrero"/>
    <x v="3"/>
    <x v="9"/>
    <x v="3"/>
    <n v="102212000"/>
    <n v="102212000"/>
    <s v="2-NO"/>
    <s v="4-N/A"/>
    <s v="2720 - Subdirección Sistemas de Información"/>
    <s v="1.5-4-Desarrollo, actualización y mantenimiento de sistemas de información misionales"/>
    <s v="SER012-Prestación de servicios personas naturales"/>
    <s v="SSI-8 Desarrollador Software"/>
    <s v="6-Automatización, integración e interoperabilidad para el territorio"/>
    <s v="11001-BOGOTÁ, D.C."/>
    <n v="0"/>
    <n v="0"/>
    <n v="102212000"/>
    <n v="0"/>
    <n v="0"/>
    <n v="9292000"/>
    <n v="0"/>
    <n v="9292000"/>
    <n v="0"/>
    <n v="9292000"/>
    <n v="0"/>
    <n v="9292000"/>
    <n v="0"/>
    <n v="9292000"/>
    <n v="0"/>
    <n v="9292000"/>
    <n v="0"/>
    <n v="9292000"/>
    <n v="0"/>
    <n v="9292000"/>
    <n v="0"/>
    <n v="9292000"/>
    <n v="0"/>
    <n v="18584000"/>
    <m/>
    <m/>
    <m/>
    <m/>
    <s v="OK"/>
    <s v="OK"/>
  </r>
  <r>
    <s v="5.2720.1.1.22.4"/>
    <s v="INVERSIÓN"/>
    <x v="0"/>
    <x v="5"/>
    <s v="Ajustar el modelo de operación y de gestión catastral del Instituto"/>
    <s v="Servicio de Información Catastral"/>
    <s v="Implementar el componente tecnológico  para el catastro multipropósito y su integración con el registro de la propiedad"/>
    <x v="44"/>
    <s v="C-0404-1003-2-10305b-0404004-0222"/>
    <s v="02-02-02-008-003-03"/>
    <x v="861"/>
    <x v="0"/>
    <x v="2"/>
    <s v="febrero"/>
    <x v="3"/>
    <x v="9"/>
    <x v="3"/>
    <n v="157762000"/>
    <n v="157762000"/>
    <s v="2-NO"/>
    <s v="4-N/A"/>
    <s v="2720 - Subdirección Sistemas de Información"/>
    <s v="1.5-4-Desarrollo, actualización y mantenimiento de sistemas de información misionales"/>
    <s v="SER012-Prestación de servicios personas naturales"/>
    <s v="SSI-2 Gerente Proyecto TI"/>
    <s v="6-Automatización, integración e interoperabilidad para el territorio"/>
    <s v="11001-BOGOTÁ, D.C."/>
    <n v="0"/>
    <n v="0"/>
    <n v="157762000"/>
    <n v="0"/>
    <n v="0"/>
    <n v="14342000"/>
    <n v="0"/>
    <n v="14342000"/>
    <n v="0"/>
    <n v="14342000"/>
    <n v="0"/>
    <n v="14342000"/>
    <n v="0"/>
    <n v="14342000"/>
    <n v="0"/>
    <n v="14342000"/>
    <n v="0"/>
    <n v="14342000"/>
    <n v="0"/>
    <n v="14342000"/>
    <n v="0"/>
    <n v="14342000"/>
    <n v="0"/>
    <n v="28684000"/>
    <m/>
    <m/>
    <m/>
    <m/>
    <s v="OK"/>
    <s v="OK"/>
  </r>
  <r>
    <s v="5.2720.1.1.22.5"/>
    <s v="INVERSIÓN"/>
    <x v="0"/>
    <x v="5"/>
    <s v="Ajustar el modelo de operación y de gestión catastral del Instituto"/>
    <s v="Servicio de Información Catastral"/>
    <s v="Implementar el componente tecnológico  para el catastro multipropósito y su integración con el registro de la propiedad"/>
    <x v="44"/>
    <s v="C-0404-1003-2-10305b-0404004-0222"/>
    <s v="02-02-02-008-003-03"/>
    <x v="869"/>
    <x v="0"/>
    <x v="6"/>
    <s v="abril"/>
    <x v="9"/>
    <x v="9"/>
    <x v="3"/>
    <n v="3069942200"/>
    <n v="3069942200"/>
    <s v="2-NO"/>
    <s v="4-N/A"/>
    <s v="2720 - Subdirección Sistemas de Información"/>
    <s v="1.5-4-Desarrollo, actualización y mantenimiento de sistemas de información misionales"/>
    <s v="SER012-Prestación de servicios personas naturales"/>
    <s v="SSI-13 N/A"/>
    <s v="6-Automatización, integración e interoperabilidad para el territorio"/>
    <s v="11001-BOGOTÁ, D.C."/>
    <n v="0"/>
    <n v="0"/>
    <n v="0"/>
    <n v="0"/>
    <n v="0"/>
    <n v="0"/>
    <n v="3069942200"/>
    <n v="0"/>
    <n v="0"/>
    <n v="0"/>
    <n v="0"/>
    <n v="0"/>
    <n v="0"/>
    <n v="3069942200"/>
    <n v="0"/>
    <n v="0"/>
    <n v="0"/>
    <n v="0"/>
    <n v="0"/>
    <n v="0"/>
    <n v="0"/>
    <n v="0"/>
    <n v="0"/>
    <n v="0"/>
    <m/>
    <m/>
    <m/>
    <m/>
    <s v="OK"/>
    <s v="OK"/>
  </r>
  <r>
    <s v="5.2720.1.1.22.6"/>
    <s v="INVERSIÓN"/>
    <x v="0"/>
    <x v="5"/>
    <s v="Ajustar el modelo de operación y de gestión catastral del Instituto"/>
    <s v="Servicio de Información Catastral"/>
    <s v="Implementar el componente tecnológico  para el catastro multipropósito y su integración con el registro de la propiedad"/>
    <x v="44"/>
    <s v="C-0404-1003-2-10305b-0404004-0222"/>
    <s v="02-02-02-008-003-03"/>
    <x v="870"/>
    <x v="0"/>
    <x v="2"/>
    <s v="febrero"/>
    <x v="3"/>
    <x v="9"/>
    <x v="3"/>
    <n v="141460000"/>
    <n v="141460000"/>
    <s v="2-NO"/>
    <s v="4-N/A"/>
    <s v="2720 - Subdirección Sistemas de Información"/>
    <s v="1.5-4-Desarrollo, actualización y mantenimiento de sistemas de información misionales"/>
    <s v="SER012-Prestación de servicios personas naturales"/>
    <s v="SSI-6 Líder Técnico"/>
    <s v="6-Automatización, integración e interoperabilidad para el territorio"/>
    <s v="11001-BOGOTÁ, D.C."/>
    <n v="0"/>
    <n v="0"/>
    <n v="141460000"/>
    <n v="0"/>
    <n v="0"/>
    <n v="12860000"/>
    <n v="0"/>
    <n v="12860000"/>
    <n v="0"/>
    <n v="12860000"/>
    <n v="0"/>
    <n v="12860000"/>
    <n v="0"/>
    <n v="12860000"/>
    <n v="0"/>
    <n v="12860000"/>
    <n v="0"/>
    <n v="12860000"/>
    <n v="0"/>
    <n v="12860000"/>
    <n v="0"/>
    <n v="12860000"/>
    <n v="0"/>
    <n v="25720000"/>
    <m/>
    <m/>
    <m/>
    <m/>
    <s v="OK"/>
    <s v="OK"/>
  </r>
  <r>
    <s v="5.2720.1.1.22.7"/>
    <s v="INVERSIÓN"/>
    <x v="0"/>
    <x v="5"/>
    <s v="Ajustar el modelo de operación y de gestión catastral del Instituto"/>
    <s v="Servicio de Información Catastral"/>
    <s v="Implementar el componente tecnológico  para el catastro multipropósito y su integración con el registro de la propiedad"/>
    <x v="44"/>
    <s v="C-0404-1003-2-10305b-0404004-0222"/>
    <s v="02-02-02-008-003-03"/>
    <x v="871"/>
    <x v="0"/>
    <x v="2"/>
    <s v="febrero"/>
    <x v="3"/>
    <x v="9"/>
    <x v="3"/>
    <n v="142874600"/>
    <n v="142874600"/>
    <s v="2-NO"/>
    <s v="4-N/A"/>
    <s v="2720 - Subdirección Sistemas de Información"/>
    <s v="1.5-4-Desarrollo, actualización y mantenimiento de sistemas de información misionales"/>
    <s v="SER012-Prestación de servicios personas naturales"/>
    <s v="SSI-6 Líder Técnico"/>
    <s v="6-Automatización, integración e interoperabilidad para el territorio"/>
    <s v="11001-BOGOTÁ, D.C."/>
    <n v="0"/>
    <n v="0"/>
    <n v="142874600"/>
    <n v="0"/>
    <n v="0"/>
    <n v="12988600"/>
    <n v="0"/>
    <n v="12988600"/>
    <n v="0"/>
    <n v="12988600"/>
    <n v="0"/>
    <n v="12988600"/>
    <n v="0"/>
    <n v="12988600"/>
    <n v="0"/>
    <n v="12988600"/>
    <n v="0"/>
    <n v="12988600"/>
    <n v="0"/>
    <n v="12988600"/>
    <n v="0"/>
    <n v="12988600"/>
    <n v="0"/>
    <n v="25977200"/>
    <m/>
    <m/>
    <m/>
    <m/>
    <s v="OK"/>
    <s v="OK"/>
  </r>
  <r>
    <s v="5.2720.1.1.22.8"/>
    <s v="INVERSIÓN"/>
    <x v="0"/>
    <x v="5"/>
    <s v="Ajustar el modelo de operación y de gestión catastral del Instituto"/>
    <s v="Servicio de Información Catastral"/>
    <s v="Implementar el componente tecnológico  para el catastro multipropósito y su integración con el registro de la propiedad"/>
    <x v="44"/>
    <s v="C-0404-1003-2-10305b-0404004-0232"/>
    <s v="02-02-02-008-003-03"/>
    <x v="867"/>
    <x v="0"/>
    <x v="2"/>
    <s v="febrero"/>
    <x v="3"/>
    <x v="9"/>
    <x v="3"/>
    <n v="112877600"/>
    <n v="112877600"/>
    <s v="2-NO"/>
    <s v="4-N/A"/>
    <s v="2720 - Subdirección Sistemas de Información"/>
    <s v="1.5-4-Desarrollo, actualización y mantenimiento de sistemas de información misionales"/>
    <s v="SER012-Prestación de servicios personas naturales"/>
    <s v="SSI-8 Desarrollador Software"/>
    <s v="6-Automatización, integración e interoperabilidad para el territorio"/>
    <s v="11001-BOGOTÁ, D.C."/>
    <n v="0"/>
    <n v="0"/>
    <n v="112877600"/>
    <n v="0"/>
    <n v="0"/>
    <n v="10261600"/>
    <n v="0"/>
    <n v="10261600"/>
    <n v="0"/>
    <n v="10261600"/>
    <n v="0"/>
    <n v="10261600"/>
    <n v="0"/>
    <n v="10261600"/>
    <n v="0"/>
    <n v="10261600"/>
    <n v="0"/>
    <n v="10261600"/>
    <n v="0"/>
    <n v="10261600"/>
    <n v="0"/>
    <n v="10261600"/>
    <n v="0"/>
    <n v="20523200"/>
    <m/>
    <m/>
    <m/>
    <m/>
    <s v="OK"/>
    <s v="OK"/>
  </r>
  <r>
    <s v="5.2720.1.1.22.9"/>
    <s v="INVERSIÓN"/>
    <x v="0"/>
    <x v="5"/>
    <s v="Ajustar el modelo de operación y de gestión catastral del Instituto"/>
    <s v="Servicio de Información Catastral"/>
    <s v="Implementar el componente tecnológico  para el catastro multipropósito y su integración con el registro de la propiedad"/>
    <x v="44"/>
    <s v="C-0404-1003-2-10305b-0404004-0232"/>
    <s v="02-02-02-008-003-03"/>
    <x v="867"/>
    <x v="0"/>
    <x v="2"/>
    <s v="febrero"/>
    <x v="3"/>
    <x v="9"/>
    <x v="3"/>
    <n v="112877600"/>
    <n v="112877600"/>
    <s v="2-NO"/>
    <s v="4-N/A"/>
    <s v="2720 - Subdirección Sistemas de Información"/>
    <s v="1.5-4-Desarrollo, actualización y mantenimiento de sistemas de información misionales"/>
    <s v="SER012-Prestación de servicios personas naturales"/>
    <s v="SSI-8 Desarrollador Software"/>
    <s v="6-Automatización, integración e interoperabilidad para el territorio"/>
    <s v="11001-BOGOTÁ, D.C."/>
    <n v="0"/>
    <n v="0"/>
    <n v="112877600"/>
    <n v="0"/>
    <n v="0"/>
    <n v="10261600"/>
    <n v="0"/>
    <n v="10261600"/>
    <n v="0"/>
    <n v="10261600"/>
    <n v="0"/>
    <n v="10261600"/>
    <n v="0"/>
    <n v="10261600"/>
    <n v="0"/>
    <n v="10261600"/>
    <n v="0"/>
    <n v="10261600"/>
    <n v="0"/>
    <n v="10261600"/>
    <n v="0"/>
    <n v="10261600"/>
    <n v="0"/>
    <n v="20523200"/>
    <m/>
    <m/>
    <m/>
    <m/>
    <s v="OK"/>
    <s v="OK"/>
  </r>
  <r>
    <s v="5.3000.1.1.20.1"/>
    <s v="INVERSIÓN"/>
    <x v="0"/>
    <x v="5"/>
    <s v="Ajustar el modelo de operación y de gestión catastral del Instituto"/>
    <s v="Servicio de Información Catastral"/>
    <s v="Gestionar técnicamente la operación del proyecto de catastro multipropósito, en lo correspondiente al igac"/>
    <x v="0"/>
    <s v="C-0404-1003-2-10305b-0404004-0224"/>
    <s v="02-02-02-008-003-01-1"/>
    <x v="872"/>
    <x v="0"/>
    <x v="0"/>
    <s v="febrero"/>
    <x v="3"/>
    <x v="0"/>
    <x v="3"/>
    <n v="201935954"/>
    <n v="201935954"/>
    <s v="2-NO"/>
    <s v="4-N/A"/>
    <s v="3000 - Secretaría General"/>
    <s v="2.3-1-Formación y actualización catastral"/>
    <s v="SER012-Prestación de servicios personas naturales"/>
    <s v="SG-10 Profesional "/>
    <s v="3-Gobernanza del dato y la información de valor público"/>
    <s v="11001-BOGOTÁ, D.C."/>
    <n v="0"/>
    <n v="0"/>
    <n v="201935954"/>
    <n v="0"/>
    <n v="0"/>
    <n v="18357814"/>
    <n v="0"/>
    <n v="18357814"/>
    <n v="0"/>
    <n v="18357814"/>
    <n v="0"/>
    <n v="18357814"/>
    <n v="0"/>
    <n v="18357814"/>
    <n v="0"/>
    <n v="18357814"/>
    <n v="0"/>
    <n v="18357814"/>
    <n v="0"/>
    <n v="18357814"/>
    <n v="0"/>
    <n v="18357814"/>
    <n v="0"/>
    <n v="36715628"/>
    <m/>
    <m/>
    <m/>
    <m/>
    <s v="OK"/>
    <s v="OK"/>
  </r>
  <r>
    <s v="5.3000.1.1.20.2"/>
    <s v="INVERSIÓN"/>
    <x v="0"/>
    <x v="5"/>
    <s v="Ajustar el modelo de operación y de gestión catastral del Instituto"/>
    <s v="Servicio de Información Catastral"/>
    <s v="Gestionar técnicamente la operación del proyecto de catastro multipropósito, en lo correspondiente al igac"/>
    <x v="0"/>
    <s v="C-0404-1003-2-10305b-0404004-0224"/>
    <s v="02-02-02-008-002-01"/>
    <x v="873"/>
    <x v="0"/>
    <x v="0"/>
    <s v="febrero"/>
    <x v="3"/>
    <x v="0"/>
    <x v="3"/>
    <n v="189314950"/>
    <n v="189314950"/>
    <s v="2-NO"/>
    <s v="4-N/A"/>
    <s v="3000 - Secretaría General"/>
    <s v="2.3-1-Formación y actualización catastral"/>
    <s v="SER012-Prestación de servicios personas naturales"/>
    <s v="SG-10 Profesional "/>
    <s v="3-Gobernanza del dato y la información de valor público"/>
    <s v="11001-BOGOTÁ, D.C."/>
    <n v="0"/>
    <n v="0"/>
    <n v="189314950"/>
    <n v="0"/>
    <n v="0"/>
    <n v="17210450"/>
    <n v="0"/>
    <n v="17210450"/>
    <n v="0"/>
    <n v="17210450"/>
    <n v="0"/>
    <n v="17210450"/>
    <n v="0"/>
    <n v="17210450"/>
    <n v="0"/>
    <n v="17210450"/>
    <n v="0"/>
    <n v="17210450"/>
    <n v="0"/>
    <n v="17210450"/>
    <n v="0"/>
    <n v="17210450"/>
    <n v="0"/>
    <n v="34420900"/>
    <m/>
    <m/>
    <m/>
    <m/>
    <s v="OK"/>
    <s v="OK"/>
  </r>
  <r>
    <s v="5.3000.1.1.20.3"/>
    <s v="INVERSIÓN"/>
    <x v="0"/>
    <x v="5"/>
    <s v="Ajustar el modelo de operación y de gestión catastral del Instituto"/>
    <s v="Servicio de Información Catastral"/>
    <s v="Gestionar técnicamente la operación del proyecto de catastro multipropósito, en lo correspondiente al igac"/>
    <x v="0"/>
    <s v="C-0404-1003-2-10305b-0404004-0224"/>
    <s v="02-02-02-008-003-01-9"/>
    <x v="874"/>
    <x v="0"/>
    <x v="0"/>
    <s v="febrero"/>
    <x v="3"/>
    <x v="0"/>
    <x v="3"/>
    <n v="176693957"/>
    <n v="176693957"/>
    <s v="2-NO"/>
    <s v="4-N/A"/>
    <s v="3000 - Secretaría General"/>
    <s v="2.3-1-Formación y actualización catastral"/>
    <s v="SER012-Prestación de servicios personas naturales"/>
    <s v="SG-10 Profesional "/>
    <s v="3-Gobernanza del dato y la información de valor público"/>
    <s v="11001-BOGOTÁ, D.C."/>
    <n v="0"/>
    <n v="0"/>
    <n v="176693957"/>
    <n v="0"/>
    <n v="0"/>
    <n v="16063087"/>
    <n v="0"/>
    <n v="16063087"/>
    <n v="0"/>
    <n v="16063087"/>
    <n v="0"/>
    <n v="16063087"/>
    <n v="0"/>
    <n v="16063087"/>
    <n v="0"/>
    <n v="16063087"/>
    <n v="0"/>
    <n v="16063087"/>
    <n v="0"/>
    <n v="16063087"/>
    <n v="0"/>
    <n v="16063087"/>
    <n v="0"/>
    <n v="32126174"/>
    <m/>
    <m/>
    <m/>
    <m/>
    <s v="OK"/>
    <s v="OK"/>
  </r>
  <r>
    <s v="5.3000.1.1.20.4"/>
    <s v="INVERSIÓN"/>
    <x v="0"/>
    <x v="5"/>
    <s v="Ajustar el modelo de operación y de gestión catastral del Instituto"/>
    <s v="Servicio de Información Catastral"/>
    <s v="Gestionar técnicamente la operación del proyecto de catastro multipropósito, en lo correspondiente al igac"/>
    <x v="0"/>
    <s v="C-0404-1003-2-10305b-0404004-0224"/>
    <s v="02-02-02-008-003-01-1"/>
    <x v="875"/>
    <x v="0"/>
    <x v="0"/>
    <s v="febrero"/>
    <x v="3"/>
    <x v="0"/>
    <x v="3"/>
    <n v="176693957"/>
    <n v="176693957"/>
    <s v="2-NO"/>
    <s v="4-N/A"/>
    <s v="3000 - Secretaría General"/>
    <s v="2.3-1-Formación y actualización catastral"/>
    <s v="SER012-Prestación de servicios personas naturales"/>
    <s v="SG-10 Profesional "/>
    <s v="3-Gobernanza del dato y la información de valor público"/>
    <s v="11001-BOGOTÁ, D.C."/>
    <n v="0"/>
    <n v="0"/>
    <n v="176693957"/>
    <n v="0"/>
    <n v="0"/>
    <n v="16063087"/>
    <n v="0"/>
    <n v="16063087"/>
    <n v="0"/>
    <n v="16063087"/>
    <n v="0"/>
    <n v="16063087"/>
    <n v="0"/>
    <n v="16063087"/>
    <n v="0"/>
    <n v="16063087"/>
    <n v="0"/>
    <n v="16063087"/>
    <n v="0"/>
    <n v="16063087"/>
    <n v="0"/>
    <n v="16063087"/>
    <n v="0"/>
    <n v="32126174"/>
    <m/>
    <m/>
    <m/>
    <m/>
    <s v="OK"/>
    <s v="OK"/>
  </r>
  <r>
    <s v="5.3000.1.1.20.5"/>
    <s v="INVERSIÓN"/>
    <x v="0"/>
    <x v="5"/>
    <s v="Ajustar el modelo de operación y de gestión catastral del Instituto"/>
    <s v="Servicio de Información Catastral"/>
    <s v="Gestionar técnicamente la operación del proyecto de catastro multipropósito, en lo correspondiente al igac"/>
    <x v="0"/>
    <s v="C-0404-1003-2-10305b-0404004-0224"/>
    <s v="02-02-02-008-002-01"/>
    <x v="876"/>
    <x v="0"/>
    <x v="0"/>
    <s v="febrero"/>
    <x v="3"/>
    <x v="0"/>
    <x v="3"/>
    <n v="126639568"/>
    <n v="126639568"/>
    <s v="2-NO"/>
    <s v="4-N/A"/>
    <s v="3000 - Secretaría General"/>
    <s v="2.3-1-Formación y actualización catastral"/>
    <s v="SER012-Prestación de servicios personas naturales"/>
    <s v="SG-10 Profesional "/>
    <s v="3-Gobernanza del dato y la información de valor público"/>
    <s v="11001-BOGOTÁ, D.C."/>
    <n v="0"/>
    <n v="0"/>
    <n v="126639568"/>
    <n v="0"/>
    <n v="0"/>
    <n v="11512688"/>
    <n v="0"/>
    <n v="11512688"/>
    <n v="0"/>
    <n v="11512688"/>
    <n v="0"/>
    <n v="11512688"/>
    <n v="0"/>
    <n v="11512688"/>
    <n v="0"/>
    <n v="11512688"/>
    <n v="0"/>
    <n v="11512688"/>
    <n v="0"/>
    <n v="11512688"/>
    <n v="0"/>
    <n v="11512688"/>
    <n v="0"/>
    <n v="23025376"/>
    <m/>
    <m/>
    <m/>
    <m/>
    <s v="OK"/>
    <s v="OK"/>
  </r>
  <r>
    <s v="5.3000.1.1.20.6"/>
    <s v="INVERSIÓN"/>
    <x v="0"/>
    <x v="5"/>
    <s v="Ajustar el modelo de operación y de gestión catastral del Instituto"/>
    <s v="Servicio de Información Catastral"/>
    <s v="Gestionar técnicamente la operación del proyecto de catastro multipropósito, en lo correspondiente al igac"/>
    <x v="0"/>
    <s v="C-0404-1003-2-10305b-0404004-0224"/>
    <s v="02-02-02-008-003-01-1"/>
    <x v="877"/>
    <x v="0"/>
    <x v="0"/>
    <s v="febrero"/>
    <x v="3"/>
    <x v="0"/>
    <x v="3"/>
    <n v="126639568"/>
    <n v="126639568"/>
    <s v="2-NO"/>
    <s v="4-N/A"/>
    <s v="3000 - Secretaría General"/>
    <s v="2.3-1-Formación y actualización catastral"/>
    <s v="SER012-Prestación de servicios personas naturales"/>
    <s v="SG-10 Profesional "/>
    <s v="3-Gobernanza del dato y la información de valor público"/>
    <s v="11001-BOGOTÁ, D.C."/>
    <n v="0"/>
    <n v="0"/>
    <n v="126639568"/>
    <n v="0"/>
    <n v="0"/>
    <n v="11512688"/>
    <n v="0"/>
    <n v="11512688"/>
    <n v="0"/>
    <n v="11512688"/>
    <n v="0"/>
    <n v="11512688"/>
    <n v="0"/>
    <n v="11512688"/>
    <n v="0"/>
    <n v="11512688"/>
    <n v="0"/>
    <n v="11512688"/>
    <n v="0"/>
    <n v="11512688"/>
    <n v="0"/>
    <n v="11512688"/>
    <n v="0"/>
    <n v="23025376"/>
    <m/>
    <m/>
    <m/>
    <m/>
    <s v="OK"/>
    <s v="OK"/>
  </r>
  <r>
    <s v="5.3000.1.1.20.7"/>
    <s v="INVERSIÓN"/>
    <x v="0"/>
    <x v="5"/>
    <s v="Ajustar el modelo de operación y de gestión catastral del Instituto"/>
    <s v="Servicio de Información Catastral"/>
    <s v="Gestionar técnicamente la operación del proyecto de catastro multipropósito, en lo correspondiente al igac"/>
    <x v="0"/>
    <s v="C-0404-1003-2-10305b-0404004-0224"/>
    <s v="02-02-02-008-003-04-2"/>
    <x v="878"/>
    <x v="6"/>
    <x v="6"/>
    <s v="marzo"/>
    <x v="4"/>
    <x v="0"/>
    <x v="3"/>
    <n v="82503920"/>
    <n v="82503920"/>
    <s v="2-NO"/>
    <s v="4-N/A"/>
    <s v="3000 - Secretaría General"/>
    <s v="2.3-1-Formación y actualización catastral"/>
    <s v="SER012-Prestación de servicios personas naturales"/>
    <s v="SG-10 Profesional "/>
    <s v="3-Gobernanza del dato y la información de valor público"/>
    <s v="11001-BOGOTÁ, D.C."/>
    <n v="0"/>
    <n v="0"/>
    <n v="0"/>
    <n v="0"/>
    <n v="82503920"/>
    <n v="0"/>
    <n v="0"/>
    <n v="8250392"/>
    <n v="0"/>
    <n v="8250392"/>
    <n v="0"/>
    <n v="8250392"/>
    <n v="0"/>
    <n v="8250392"/>
    <n v="0"/>
    <n v="8250392"/>
    <n v="0"/>
    <n v="8250392"/>
    <n v="0"/>
    <n v="8250392"/>
    <n v="0"/>
    <n v="8250392"/>
    <n v="0"/>
    <n v="16500784"/>
    <m/>
    <m/>
    <m/>
    <m/>
    <s v="OK"/>
    <s v="OK"/>
  </r>
  <r>
    <s v="5.3000.1.1.20.8"/>
    <s v="INVERSIÓN"/>
    <x v="0"/>
    <x v="5"/>
    <s v="Ajustar el modelo de operación y de gestión catastral del Instituto"/>
    <s v="Servicio de Información Catastral"/>
    <s v="Gestionar técnicamente la operación del proyecto de catastro multipropósito, en lo correspondiente al igac"/>
    <x v="0"/>
    <s v="C-0404-1003-2-10305b-0404004-0224"/>
    <s v="02-02-02-008-003-04-2"/>
    <x v="773"/>
    <x v="6"/>
    <x v="6"/>
    <s v="marzo"/>
    <x v="4"/>
    <x v="0"/>
    <x v="3"/>
    <n v="82503920"/>
    <n v="82503920"/>
    <s v="2-NO"/>
    <s v="4-N/A"/>
    <s v="3000 - Secretaría General"/>
    <s v="2.3-1-Formación y actualización catastral"/>
    <s v="SER012-Prestación de servicios personas naturales"/>
    <s v="SG-10 Profesional "/>
    <s v="3-Gobernanza del dato y la información de valor público"/>
    <s v="11001-BOGOTÁ, D.C."/>
    <n v="0"/>
    <n v="0"/>
    <n v="0"/>
    <n v="0"/>
    <n v="82503920"/>
    <n v="0"/>
    <n v="0"/>
    <n v="8250392"/>
    <n v="0"/>
    <n v="8250392"/>
    <n v="0"/>
    <n v="8250392"/>
    <n v="0"/>
    <n v="8250392"/>
    <n v="0"/>
    <n v="8250392"/>
    <n v="0"/>
    <n v="8250392"/>
    <n v="0"/>
    <n v="8250392"/>
    <n v="0"/>
    <n v="8250392"/>
    <n v="0"/>
    <n v="16500784"/>
    <m/>
    <m/>
    <m/>
    <m/>
    <s v="OK"/>
    <s v="OK"/>
  </r>
  <r>
    <s v="5.3000.1.1.20.9"/>
    <s v="INVERSIÓN"/>
    <x v="0"/>
    <x v="5"/>
    <s v="Ajustar el modelo de operación y de gestión catastral del Instituto"/>
    <s v="Servicio de Información Catastral"/>
    <s v="Gestionar técnicamente la operación del proyecto de catastro multipropósito, en lo correspondiente al igac"/>
    <x v="1"/>
    <s v="C-0404-1003-2-10305b-0404004-0224"/>
    <s v="02-02-02-010"/>
    <x v="879"/>
    <x v="1"/>
    <x v="1"/>
    <s v="N/A"/>
    <x v="1"/>
    <x v="1"/>
    <x v="3"/>
    <n v="87074206"/>
    <n v="87074206"/>
    <s v="2-NO"/>
    <s v="4-N/A"/>
    <s v="3000 - Secretaría General"/>
    <s v="3.3-4-Viáticos"/>
    <s v="VIAT01-Viáticos y gastos de viaje"/>
    <s v="SG-11 N/A"/>
    <s v="3-Gobernanza del dato y la información de valor público"/>
    <s v="11001-BOGOTÁ, D.C."/>
    <n v="87074206"/>
    <n v="7256183.8300000001"/>
    <n v="0"/>
    <n v="7256183.8300000001"/>
    <n v="0"/>
    <n v="7256183.8300000001"/>
    <n v="0"/>
    <n v="7256183.8300000001"/>
    <n v="0"/>
    <n v="7256183.8300000001"/>
    <n v="0"/>
    <n v="7256183.8300000001"/>
    <n v="0"/>
    <n v="7256183.8300000001"/>
    <n v="0"/>
    <n v="7256183.8300000001"/>
    <n v="0"/>
    <n v="7256183.8300000001"/>
    <n v="0"/>
    <n v="7256183.8300000001"/>
    <n v="0"/>
    <n v="7256183.8300000001"/>
    <n v="0"/>
    <n v="7256183.8700000001"/>
    <m/>
    <m/>
    <m/>
    <m/>
    <s v="OK"/>
    <s v="OK"/>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TablaDinámica2" cacheId="3"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3:G44" firstHeaderRow="1" firstDataRow="2" firstDataCol="1"/>
  <pivotFields count="55">
    <pivotField showAll="0"/>
    <pivotField showAll="0"/>
    <pivotField axis="axisRow" showAll="0">
      <items count="10">
        <item x="0"/>
        <item x="2"/>
        <item x="3"/>
        <item x="4"/>
        <item x="5"/>
        <item x="6"/>
        <item x="1"/>
        <item x="7"/>
        <item x="8"/>
        <item t="default"/>
      </items>
    </pivotField>
    <pivotField showAll="0"/>
    <pivotField axis="axisRow" showAll="0">
      <items count="32">
        <item x="26"/>
        <item x="18"/>
        <item x="6"/>
        <item x="15"/>
        <item x="22"/>
        <item x="4"/>
        <item x="14"/>
        <item x="19"/>
        <item x="11"/>
        <item x="1"/>
        <item x="24"/>
        <item x="21"/>
        <item x="0"/>
        <item x="3"/>
        <item m="1" x="30"/>
        <item x="25"/>
        <item x="8"/>
        <item x="12"/>
        <item x="5"/>
        <item x="16"/>
        <item x="20"/>
        <item x="23"/>
        <item x="9"/>
        <item x="7"/>
        <item x="27"/>
        <item x="13"/>
        <item x="10"/>
        <item x="17"/>
        <item x="2"/>
        <item x="28"/>
        <item x="29"/>
        <item t="default"/>
      </items>
    </pivotField>
    <pivotField showAll="0"/>
    <pivotField showAll="0"/>
    <pivotField showAll="0"/>
    <pivotField showAll="0"/>
    <pivotField showAll="0"/>
    <pivotField showAll="0"/>
    <pivotField showAll="0"/>
    <pivotField showAll="0"/>
    <pivotField showAll="0"/>
    <pivotField axis="axisCol" showAll="0">
      <items count="8">
        <item x="2"/>
        <item x="3"/>
        <item x="0"/>
        <item x="1"/>
        <item m="1" x="6"/>
        <item x="4"/>
        <item m="1" x="5"/>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
    <field x="4"/>
  </rowFields>
  <rowItems count="40">
    <i>
      <x/>
    </i>
    <i r="1">
      <x v="9"/>
    </i>
    <i r="1">
      <x v="12"/>
    </i>
    <i>
      <x v="1"/>
    </i>
    <i r="1">
      <x v="5"/>
    </i>
    <i r="1">
      <x v="13"/>
    </i>
    <i r="1">
      <x v="18"/>
    </i>
    <i>
      <x v="2"/>
    </i>
    <i r="1">
      <x v="2"/>
    </i>
    <i r="1">
      <x v="16"/>
    </i>
    <i r="1">
      <x v="22"/>
    </i>
    <i r="1">
      <x v="23"/>
    </i>
    <i r="1">
      <x v="26"/>
    </i>
    <i>
      <x v="3"/>
    </i>
    <i r="1">
      <x v="6"/>
    </i>
    <i r="1">
      <x v="8"/>
    </i>
    <i r="1">
      <x v="17"/>
    </i>
    <i r="1">
      <x v="25"/>
    </i>
    <i>
      <x v="4"/>
    </i>
    <i r="1">
      <x v="1"/>
    </i>
    <i r="1">
      <x v="3"/>
    </i>
    <i r="1">
      <x v="19"/>
    </i>
    <i r="1">
      <x v="27"/>
    </i>
    <i>
      <x v="5"/>
    </i>
    <i r="1">
      <x/>
    </i>
    <i r="1">
      <x v="4"/>
    </i>
    <i r="1">
      <x v="7"/>
    </i>
    <i r="1">
      <x v="10"/>
    </i>
    <i r="1">
      <x v="11"/>
    </i>
    <i r="1">
      <x v="15"/>
    </i>
    <i r="1">
      <x v="20"/>
    </i>
    <i r="1">
      <x v="21"/>
    </i>
    <i r="1">
      <x v="24"/>
    </i>
    <i>
      <x v="6"/>
    </i>
    <i r="1">
      <x v="28"/>
    </i>
    <i>
      <x v="7"/>
    </i>
    <i r="1">
      <x v="29"/>
    </i>
    <i>
      <x v="8"/>
    </i>
    <i r="1">
      <x v="30"/>
    </i>
    <i t="grand">
      <x/>
    </i>
  </rowItems>
  <colFields count="1">
    <field x="14"/>
  </colFields>
  <colItems count="6">
    <i>
      <x/>
    </i>
    <i>
      <x v="1"/>
    </i>
    <i>
      <x v="2"/>
    </i>
    <i>
      <x v="3"/>
    </i>
    <i>
      <x v="5"/>
    </i>
    <i t="grand">
      <x/>
    </i>
  </colItems>
  <dataFields count="1">
    <dataField name="Suma de Valor estimado en la vigencia actual" fld="16" baseField="0" baseItem="0" numFmtId="44"/>
  </dataFields>
  <formats count="1">
    <format dxfId="5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1000000}" name="TablaDinámica3" cacheId="3" applyNumberFormats="0" applyBorderFormats="0" applyFontFormats="0" applyPatternFormats="0" applyAlignmentFormats="0" applyWidthHeightFormats="1" dataCaption="Valores" updatedVersion="8" minRefreshableVersion="3" itemPrintTitles="1" createdVersion="8" indent="0" outline="1" outlineData="1" multipleFieldFilters="0" colHeaderCaption="  ">
  <location ref="A3:G168" firstHeaderRow="1" firstDataRow="2" firstDataCol="1"/>
  <pivotFields count="55">
    <pivotField showAll="0"/>
    <pivotField showAll="0"/>
    <pivotField axis="axisRow" showAll="0">
      <items count="10">
        <item x="0"/>
        <item x="2"/>
        <item x="3"/>
        <item x="4"/>
        <item x="5"/>
        <item x="6"/>
        <item x="1"/>
        <item x="7"/>
        <item x="8"/>
        <item t="default"/>
      </items>
    </pivotField>
    <pivotField showAll="0"/>
    <pivotField axis="axisRow" showAll="0">
      <items count="32">
        <item x="26"/>
        <item x="18"/>
        <item x="6"/>
        <item x="15"/>
        <item x="22"/>
        <item x="4"/>
        <item x="14"/>
        <item x="19"/>
        <item x="11"/>
        <item x="1"/>
        <item x="24"/>
        <item x="21"/>
        <item x="0"/>
        <item x="3"/>
        <item m="1" x="30"/>
        <item x="25"/>
        <item x="8"/>
        <item x="12"/>
        <item x="5"/>
        <item x="16"/>
        <item x="20"/>
        <item x="23"/>
        <item x="9"/>
        <item x="7"/>
        <item x="27"/>
        <item x="13"/>
        <item x="10"/>
        <item x="17"/>
        <item x="2"/>
        <item x="28"/>
        <item x="29"/>
        <item t="default"/>
      </items>
    </pivotField>
    <pivotField axis="axisRow" showAll="0">
      <items count="72">
        <item x="14"/>
        <item x="17"/>
        <item x="55"/>
        <item x="62"/>
        <item x="0"/>
        <item x="35"/>
        <item x="37"/>
        <item x="41"/>
        <item x="39"/>
        <item x="12"/>
        <item x="64"/>
        <item x="52"/>
        <item x="28"/>
        <item x="9"/>
        <item x="48"/>
        <item x="22"/>
        <item x="20"/>
        <item x="26"/>
        <item x="36"/>
        <item x="32"/>
        <item x="45"/>
        <item x="40"/>
        <item x="56"/>
        <item x="23"/>
        <item x="18"/>
        <item x="58"/>
        <item x="27"/>
        <item x="29"/>
        <item x="53"/>
        <item x="63"/>
        <item x="38"/>
        <item x="34"/>
        <item x="33"/>
        <item x="15"/>
        <item x="13"/>
        <item x="65"/>
        <item x="46"/>
        <item x="50"/>
        <item x="10"/>
        <item x="49"/>
        <item x="42"/>
        <item x="19"/>
        <item x="24"/>
        <item x="57"/>
        <item x="54"/>
        <item x="47"/>
        <item x="3"/>
        <item x="31"/>
        <item x="66"/>
        <item x="16"/>
        <item x="30"/>
        <item x="43"/>
        <item x="51"/>
        <item x="4"/>
        <item x="25"/>
        <item x="44"/>
        <item x="5"/>
        <item x="6"/>
        <item x="7"/>
        <item x="11"/>
        <item x="67"/>
        <item x="68"/>
        <item x="69"/>
        <item x="70"/>
        <item x="59"/>
        <item x="60"/>
        <item x="61"/>
        <item x="8"/>
        <item x="1"/>
        <item x="2"/>
        <item x="21"/>
        <item t="default"/>
      </items>
    </pivotField>
    <pivotField showAll="0"/>
    <pivotField axis="axisRow" showAll="0">
      <items count="37">
        <item x="9"/>
        <item x="0"/>
        <item x="5"/>
        <item x="6"/>
        <item x="2"/>
        <item x="3"/>
        <item x="4"/>
        <item x="7"/>
        <item x="1"/>
        <item x="8"/>
        <item x="10"/>
        <item x="11"/>
        <item x="12"/>
        <item x="16"/>
        <item x="13"/>
        <item x="14"/>
        <item x="17"/>
        <item x="15"/>
        <item x="20"/>
        <item x="19"/>
        <item x="18"/>
        <item x="21"/>
        <item x="24"/>
        <item x="22"/>
        <item x="25"/>
        <item x="23"/>
        <item x="26"/>
        <item x="27"/>
        <item x="28"/>
        <item x="29"/>
        <item x="31"/>
        <item x="30"/>
        <item x="32"/>
        <item x="33"/>
        <item x="34"/>
        <item x="35"/>
        <item t="default"/>
      </items>
    </pivotField>
    <pivotField showAll="0"/>
    <pivotField showAll="0"/>
    <pivotField showAll="0"/>
    <pivotField showAll="0"/>
    <pivotField showAll="0"/>
    <pivotField showAll="0"/>
    <pivotField axis="axisCol" showAll="0">
      <items count="8">
        <item x="2"/>
        <item x="3"/>
        <item x="0"/>
        <item x="1"/>
        <item m="1" x="6"/>
        <item x="4"/>
        <item m="1" x="5"/>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2"/>
    <field x="7"/>
    <field x="4"/>
    <field x="5"/>
  </rowFields>
  <rowItems count="164">
    <i>
      <x/>
    </i>
    <i r="1">
      <x v="1"/>
    </i>
    <i r="2">
      <x v="12"/>
    </i>
    <i r="3">
      <x v="4"/>
    </i>
    <i r="3">
      <x v="46"/>
    </i>
    <i r="3">
      <x v="53"/>
    </i>
    <i r="3">
      <x v="56"/>
    </i>
    <i r="3">
      <x v="57"/>
    </i>
    <i r="1">
      <x v="2"/>
    </i>
    <i r="2">
      <x v="12"/>
    </i>
    <i r="3">
      <x v="58"/>
    </i>
    <i r="1">
      <x v="3"/>
    </i>
    <i r="2">
      <x v="12"/>
    </i>
    <i r="3">
      <x v="58"/>
    </i>
    <i r="3">
      <x v="67"/>
    </i>
    <i r="1">
      <x v="4"/>
    </i>
    <i r="2">
      <x v="12"/>
    </i>
    <i r="3">
      <x v="68"/>
    </i>
    <i r="1">
      <x v="5"/>
    </i>
    <i r="2">
      <x v="12"/>
    </i>
    <i r="3">
      <x v="68"/>
    </i>
    <i r="3">
      <x v="69"/>
    </i>
    <i r="1">
      <x v="6"/>
    </i>
    <i r="2">
      <x v="12"/>
    </i>
    <i r="3">
      <x v="58"/>
    </i>
    <i r="3">
      <x v="68"/>
    </i>
    <i r="1">
      <x v="7"/>
    </i>
    <i r="2">
      <x v="12"/>
    </i>
    <i r="3">
      <x v="58"/>
    </i>
    <i r="3">
      <x v="67"/>
    </i>
    <i r="1">
      <x v="8"/>
    </i>
    <i r="2">
      <x v="12"/>
    </i>
    <i r="3">
      <x v="68"/>
    </i>
    <i r="3">
      <x v="69"/>
    </i>
    <i r="1">
      <x v="9"/>
    </i>
    <i r="2">
      <x v="9"/>
    </i>
    <i r="3">
      <x v="13"/>
    </i>
    <i r="3">
      <x v="38"/>
    </i>
    <i>
      <x v="1"/>
    </i>
    <i r="1">
      <x v="10"/>
    </i>
    <i r="2">
      <x v="13"/>
    </i>
    <i r="3">
      <x v="9"/>
    </i>
    <i r="3">
      <x v="34"/>
    </i>
    <i r="1">
      <x v="11"/>
    </i>
    <i r="2">
      <x v="5"/>
    </i>
    <i r="3">
      <x/>
    </i>
    <i r="3">
      <x v="33"/>
    </i>
    <i r="3">
      <x v="49"/>
    </i>
    <i r="1">
      <x v="12"/>
    </i>
    <i r="2">
      <x v="18"/>
    </i>
    <i r="3">
      <x v="1"/>
    </i>
    <i r="3">
      <x v="24"/>
    </i>
    <i r="3">
      <x v="41"/>
    </i>
    <i>
      <x v="2"/>
    </i>
    <i r="1">
      <x v="13"/>
    </i>
    <i r="2">
      <x v="22"/>
    </i>
    <i r="3">
      <x v="12"/>
    </i>
    <i r="3">
      <x v="27"/>
    </i>
    <i r="3">
      <x v="50"/>
    </i>
    <i r="1">
      <x v="14"/>
    </i>
    <i r="2">
      <x v="2"/>
    </i>
    <i r="3">
      <x v="16"/>
    </i>
    <i r="3">
      <x v="70"/>
    </i>
    <i r="1">
      <x v="15"/>
    </i>
    <i r="2">
      <x v="23"/>
    </i>
    <i r="3">
      <x v="15"/>
    </i>
    <i r="3">
      <x v="23"/>
    </i>
    <i r="3">
      <x v="42"/>
    </i>
    <i r="3">
      <x v="54"/>
    </i>
    <i r="1">
      <x v="16"/>
    </i>
    <i r="2">
      <x v="26"/>
    </i>
    <i r="3">
      <x v="47"/>
    </i>
    <i r="1">
      <x v="17"/>
    </i>
    <i r="2">
      <x v="16"/>
    </i>
    <i r="3">
      <x v="17"/>
    </i>
    <i r="3">
      <x v="26"/>
    </i>
    <i>
      <x v="3"/>
    </i>
    <i r="1">
      <x v="18"/>
    </i>
    <i r="2">
      <x v="25"/>
    </i>
    <i r="3">
      <x v="5"/>
    </i>
    <i r="1">
      <x v="19"/>
    </i>
    <i r="2">
      <x v="17"/>
    </i>
    <i r="3">
      <x v="31"/>
    </i>
    <i r="1">
      <x v="20"/>
    </i>
    <i r="2">
      <x v="8"/>
    </i>
    <i r="3">
      <x v="19"/>
    </i>
    <i r="3">
      <x v="32"/>
    </i>
    <i r="1">
      <x v="21"/>
    </i>
    <i r="2">
      <x v="6"/>
    </i>
    <i r="3">
      <x v="18"/>
    </i>
    <i>
      <x v="4"/>
    </i>
    <i r="1">
      <x v="22"/>
    </i>
    <i r="2">
      <x v="27"/>
    </i>
    <i r="3">
      <x v="21"/>
    </i>
    <i r="1">
      <x v="23"/>
    </i>
    <i r="2">
      <x v="3"/>
    </i>
    <i r="3">
      <x v="6"/>
    </i>
    <i r="3">
      <x v="30"/>
    </i>
    <i r="1">
      <x v="24"/>
    </i>
    <i r="2">
      <x v="1"/>
    </i>
    <i r="3">
      <x v="7"/>
    </i>
    <i r="3">
      <x v="40"/>
    </i>
    <i r="3">
      <x v="51"/>
    </i>
    <i r="3">
      <x v="55"/>
    </i>
    <i r="1">
      <x v="25"/>
    </i>
    <i r="2">
      <x v="19"/>
    </i>
    <i r="3">
      <x v="8"/>
    </i>
    <i>
      <x v="5"/>
    </i>
    <i r="1">
      <x v="26"/>
    </i>
    <i r="2">
      <x v="7"/>
    </i>
    <i r="3">
      <x v="20"/>
    </i>
    <i r="3">
      <x v="36"/>
    </i>
    <i r="3">
      <x v="45"/>
    </i>
    <i r="1">
      <x v="27"/>
    </i>
    <i r="2">
      <x v="20"/>
    </i>
    <i r="3">
      <x v="14"/>
    </i>
    <i r="3">
      <x v="39"/>
    </i>
    <i r="1">
      <x v="28"/>
    </i>
    <i r="2">
      <x v="11"/>
    </i>
    <i r="3">
      <x v="37"/>
    </i>
    <i r="3">
      <x v="52"/>
    </i>
    <i r="1">
      <x v="29"/>
    </i>
    <i r="2">
      <x v="4"/>
    </i>
    <i r="3">
      <x v="11"/>
    </i>
    <i r="3">
      <x v="28"/>
    </i>
    <i r="3">
      <x v="44"/>
    </i>
    <i r="1">
      <x v="30"/>
    </i>
    <i r="2">
      <x v="10"/>
    </i>
    <i r="3">
      <x v="25"/>
    </i>
    <i r="1">
      <x v="31"/>
    </i>
    <i r="2">
      <x v="21"/>
    </i>
    <i r="3">
      <x v="2"/>
    </i>
    <i r="3">
      <x v="22"/>
    </i>
    <i r="3">
      <x v="43"/>
    </i>
    <i r="1">
      <x v="32"/>
    </i>
    <i r="2">
      <x v="15"/>
    </i>
    <i r="3">
      <x v="11"/>
    </i>
    <i r="3">
      <x v="64"/>
    </i>
    <i r="3">
      <x v="65"/>
    </i>
    <i r="3">
      <x v="66"/>
    </i>
    <i r="1">
      <x v="33"/>
    </i>
    <i r="2">
      <x/>
    </i>
    <i r="3">
      <x v="3"/>
    </i>
    <i r="3">
      <x v="29"/>
    </i>
    <i r="1">
      <x v="34"/>
    </i>
    <i r="2">
      <x v="24"/>
    </i>
    <i r="3">
      <x v="10"/>
    </i>
    <i r="3">
      <x v="35"/>
    </i>
    <i r="3">
      <x v="48"/>
    </i>
    <i>
      <x v="6"/>
    </i>
    <i r="1">
      <x/>
    </i>
    <i r="2">
      <x v="28"/>
    </i>
    <i r="3">
      <x v="59"/>
    </i>
    <i>
      <x v="7"/>
    </i>
    <i r="1">
      <x v="35"/>
    </i>
    <i r="2">
      <x v="29"/>
    </i>
    <i r="3">
      <x v="60"/>
    </i>
    <i r="3">
      <x v="61"/>
    </i>
    <i r="3">
      <x v="62"/>
    </i>
    <i>
      <x v="8"/>
    </i>
    <i r="1">
      <x v="35"/>
    </i>
    <i r="2">
      <x v="30"/>
    </i>
    <i r="3">
      <x v="63"/>
    </i>
    <i t="grand">
      <x/>
    </i>
  </rowItems>
  <colFields count="1">
    <field x="14"/>
  </colFields>
  <colItems count="6">
    <i>
      <x/>
    </i>
    <i>
      <x v="1"/>
    </i>
    <i>
      <x v="2"/>
    </i>
    <i>
      <x v="3"/>
    </i>
    <i>
      <x v="5"/>
    </i>
    <i t="grand">
      <x/>
    </i>
  </colItems>
  <dataFields count="1">
    <dataField name="Suma de Valor estimado en la vigencia actual" fld="16" baseField="0" baseItem="0"/>
  </dataFields>
  <formats count="45">
    <format dxfId="52">
      <pivotArea outline="0" collapsedLevelsAreSubtotals="1" fieldPosition="0"/>
    </format>
    <format dxfId="51">
      <pivotArea type="origin" dataOnly="0" labelOnly="1" outline="0" fieldPosition="0"/>
    </format>
    <format dxfId="50">
      <pivotArea field="2" type="button" dataOnly="0" labelOnly="1" outline="0" axis="axisRow" fieldPosition="0"/>
    </format>
    <format dxfId="49">
      <pivotArea dataOnly="0" labelOnly="1" fieldPosition="0">
        <references count="1">
          <reference field="2" count="0"/>
        </references>
      </pivotArea>
    </format>
    <format dxfId="48">
      <pivotArea dataOnly="0" labelOnly="1" grandRow="1" outline="0" fieldPosition="0"/>
    </format>
    <format dxfId="47">
      <pivotArea dataOnly="0" labelOnly="1" fieldPosition="0">
        <references count="2">
          <reference field="2" count="1" selected="0">
            <x v="0"/>
          </reference>
          <reference field="4" count="2">
            <x v="9"/>
            <x v="12"/>
          </reference>
        </references>
      </pivotArea>
    </format>
    <format dxfId="46">
      <pivotArea dataOnly="0" labelOnly="1" fieldPosition="0">
        <references count="2">
          <reference field="2" count="1" selected="0">
            <x v="1"/>
          </reference>
          <reference field="4" count="3">
            <x v="5"/>
            <x v="13"/>
            <x v="18"/>
          </reference>
        </references>
      </pivotArea>
    </format>
    <format dxfId="45">
      <pivotArea dataOnly="0" labelOnly="1" fieldPosition="0">
        <references count="2">
          <reference field="2" count="1" selected="0">
            <x v="2"/>
          </reference>
          <reference field="4" count="5">
            <x v="2"/>
            <x v="16"/>
            <x v="22"/>
            <x v="23"/>
            <x v="26"/>
          </reference>
        </references>
      </pivotArea>
    </format>
    <format dxfId="44">
      <pivotArea dataOnly="0" labelOnly="1" fieldPosition="0">
        <references count="2">
          <reference field="2" count="1" selected="0">
            <x v="3"/>
          </reference>
          <reference field="4" count="4">
            <x v="6"/>
            <x v="8"/>
            <x v="17"/>
            <x v="25"/>
          </reference>
        </references>
      </pivotArea>
    </format>
    <format dxfId="43">
      <pivotArea dataOnly="0" labelOnly="1" fieldPosition="0">
        <references count="2">
          <reference field="2" count="1" selected="0">
            <x v="4"/>
          </reference>
          <reference field="4" count="4">
            <x v="1"/>
            <x v="3"/>
            <x v="19"/>
            <x v="27"/>
          </reference>
        </references>
      </pivotArea>
    </format>
    <format dxfId="42">
      <pivotArea dataOnly="0" labelOnly="1" fieldPosition="0">
        <references count="2">
          <reference field="2" count="1" selected="0">
            <x v="5"/>
          </reference>
          <reference field="4" count="9">
            <x v="0"/>
            <x v="4"/>
            <x v="7"/>
            <x v="10"/>
            <x v="11"/>
            <x v="15"/>
            <x v="20"/>
            <x v="21"/>
            <x v="24"/>
          </reference>
        </references>
      </pivotArea>
    </format>
    <format dxfId="41">
      <pivotArea dataOnly="0" labelOnly="1" fieldPosition="0">
        <references count="2">
          <reference field="2" count="1" selected="0">
            <x v="6"/>
          </reference>
          <reference field="4" count="1">
            <x v="28"/>
          </reference>
        </references>
      </pivotArea>
    </format>
    <format dxfId="40">
      <pivotArea dataOnly="0" labelOnly="1" fieldPosition="0">
        <references count="3">
          <reference field="2" count="1" selected="0">
            <x v="0"/>
          </reference>
          <reference field="4" count="1" selected="0">
            <x v="9"/>
          </reference>
          <reference field="5" count="2">
            <x v="13"/>
            <x v="38"/>
          </reference>
        </references>
      </pivotArea>
    </format>
    <format dxfId="39">
      <pivotArea dataOnly="0" labelOnly="1" fieldPosition="0">
        <references count="3">
          <reference field="2" count="1" selected="0">
            <x v="0"/>
          </reference>
          <reference field="4" count="1" selected="0">
            <x v="12"/>
          </reference>
          <reference field="5" count="9">
            <x v="4"/>
            <x v="46"/>
            <x v="53"/>
            <x v="56"/>
            <x v="57"/>
            <x v="58"/>
            <x v="67"/>
            <x v="68"/>
            <x v="69"/>
          </reference>
        </references>
      </pivotArea>
    </format>
    <format dxfId="38">
      <pivotArea dataOnly="0" labelOnly="1" fieldPosition="0">
        <references count="3">
          <reference field="2" count="1" selected="0">
            <x v="1"/>
          </reference>
          <reference field="4" count="1" selected="0">
            <x v="5"/>
          </reference>
          <reference field="5" count="3">
            <x v="0"/>
            <x v="33"/>
            <x v="49"/>
          </reference>
        </references>
      </pivotArea>
    </format>
    <format dxfId="37">
      <pivotArea dataOnly="0" labelOnly="1" fieldPosition="0">
        <references count="3">
          <reference field="2" count="1" selected="0">
            <x v="1"/>
          </reference>
          <reference field="4" count="1" selected="0">
            <x v="13"/>
          </reference>
          <reference field="5" count="2">
            <x v="9"/>
            <x v="34"/>
          </reference>
        </references>
      </pivotArea>
    </format>
    <format dxfId="36">
      <pivotArea dataOnly="0" labelOnly="1" fieldPosition="0">
        <references count="3">
          <reference field="2" count="1" selected="0">
            <x v="1"/>
          </reference>
          <reference field="4" count="1" selected="0">
            <x v="18"/>
          </reference>
          <reference field="5" count="3">
            <x v="1"/>
            <x v="24"/>
            <x v="41"/>
          </reference>
        </references>
      </pivotArea>
    </format>
    <format dxfId="35">
      <pivotArea dataOnly="0" labelOnly="1" fieldPosition="0">
        <references count="3">
          <reference field="2" count="1" selected="0">
            <x v="2"/>
          </reference>
          <reference field="4" count="1" selected="0">
            <x v="2"/>
          </reference>
          <reference field="5" count="1">
            <x v="16"/>
          </reference>
        </references>
      </pivotArea>
    </format>
    <format dxfId="34">
      <pivotArea dataOnly="0" labelOnly="1" fieldPosition="0">
        <references count="3">
          <reference field="2" count="1" selected="0">
            <x v="2"/>
          </reference>
          <reference field="4" count="1" selected="0">
            <x v="16"/>
          </reference>
          <reference field="5" count="2">
            <x v="17"/>
            <x v="26"/>
          </reference>
        </references>
      </pivotArea>
    </format>
    <format dxfId="33">
      <pivotArea dataOnly="0" labelOnly="1" fieldPosition="0">
        <references count="3">
          <reference field="2" count="1" selected="0">
            <x v="2"/>
          </reference>
          <reference field="4" count="1" selected="0">
            <x v="22"/>
          </reference>
          <reference field="5" count="3">
            <x v="12"/>
            <x v="27"/>
            <x v="50"/>
          </reference>
        </references>
      </pivotArea>
    </format>
    <format dxfId="32">
      <pivotArea dataOnly="0" labelOnly="1" fieldPosition="0">
        <references count="3">
          <reference field="2" count="1" selected="0">
            <x v="2"/>
          </reference>
          <reference field="4" count="1" selected="0">
            <x v="23"/>
          </reference>
          <reference field="5" count="4">
            <x v="15"/>
            <x v="23"/>
            <x v="42"/>
            <x v="54"/>
          </reference>
        </references>
      </pivotArea>
    </format>
    <format dxfId="31">
      <pivotArea dataOnly="0" labelOnly="1" fieldPosition="0">
        <references count="3">
          <reference field="2" count="1" selected="0">
            <x v="2"/>
          </reference>
          <reference field="4" count="1" selected="0">
            <x v="26"/>
          </reference>
          <reference field="5" count="1">
            <x v="47"/>
          </reference>
        </references>
      </pivotArea>
    </format>
    <format dxfId="30">
      <pivotArea dataOnly="0" labelOnly="1" fieldPosition="0">
        <references count="3">
          <reference field="2" count="1" selected="0">
            <x v="3"/>
          </reference>
          <reference field="4" count="1" selected="0">
            <x v="6"/>
          </reference>
          <reference field="5" count="1">
            <x v="18"/>
          </reference>
        </references>
      </pivotArea>
    </format>
    <format dxfId="29">
      <pivotArea dataOnly="0" labelOnly="1" fieldPosition="0">
        <references count="3">
          <reference field="2" count="1" selected="0">
            <x v="3"/>
          </reference>
          <reference field="4" count="1" selected="0">
            <x v="8"/>
          </reference>
          <reference field="5" count="2">
            <x v="19"/>
            <x v="32"/>
          </reference>
        </references>
      </pivotArea>
    </format>
    <format dxfId="28">
      <pivotArea dataOnly="0" labelOnly="1" fieldPosition="0">
        <references count="3">
          <reference field="2" count="1" selected="0">
            <x v="3"/>
          </reference>
          <reference field="4" count="1" selected="0">
            <x v="17"/>
          </reference>
          <reference field="5" count="1">
            <x v="31"/>
          </reference>
        </references>
      </pivotArea>
    </format>
    <format dxfId="27">
      <pivotArea dataOnly="0" labelOnly="1" fieldPosition="0">
        <references count="3">
          <reference field="2" count="1" selected="0">
            <x v="3"/>
          </reference>
          <reference field="4" count="1" selected="0">
            <x v="25"/>
          </reference>
          <reference field="5" count="1">
            <x v="5"/>
          </reference>
        </references>
      </pivotArea>
    </format>
    <format dxfId="26">
      <pivotArea dataOnly="0" labelOnly="1" fieldPosition="0">
        <references count="3">
          <reference field="2" count="1" selected="0">
            <x v="4"/>
          </reference>
          <reference field="4" count="1" selected="0">
            <x v="1"/>
          </reference>
          <reference field="5" count="4">
            <x v="7"/>
            <x v="40"/>
            <x v="51"/>
            <x v="55"/>
          </reference>
        </references>
      </pivotArea>
    </format>
    <format dxfId="25">
      <pivotArea dataOnly="0" labelOnly="1" fieldPosition="0">
        <references count="3">
          <reference field="2" count="1" selected="0">
            <x v="4"/>
          </reference>
          <reference field="4" count="1" selected="0">
            <x v="3"/>
          </reference>
          <reference field="5" count="2">
            <x v="6"/>
            <x v="30"/>
          </reference>
        </references>
      </pivotArea>
    </format>
    <format dxfId="24">
      <pivotArea dataOnly="0" labelOnly="1" fieldPosition="0">
        <references count="3">
          <reference field="2" count="1" selected="0">
            <x v="4"/>
          </reference>
          <reference field="4" count="1" selected="0">
            <x v="19"/>
          </reference>
          <reference field="5" count="1">
            <x v="8"/>
          </reference>
        </references>
      </pivotArea>
    </format>
    <format dxfId="23">
      <pivotArea dataOnly="0" labelOnly="1" fieldPosition="0">
        <references count="3">
          <reference field="2" count="1" selected="0">
            <x v="4"/>
          </reference>
          <reference field="4" count="1" selected="0">
            <x v="27"/>
          </reference>
          <reference field="5" count="1">
            <x v="21"/>
          </reference>
        </references>
      </pivotArea>
    </format>
    <format dxfId="22">
      <pivotArea dataOnly="0" labelOnly="1" fieldPosition="0">
        <references count="3">
          <reference field="2" count="1" selected="0">
            <x v="5"/>
          </reference>
          <reference field="4" count="1" selected="0">
            <x v="0"/>
          </reference>
          <reference field="5" count="2">
            <x v="3"/>
            <x v="29"/>
          </reference>
        </references>
      </pivotArea>
    </format>
    <format dxfId="21">
      <pivotArea dataOnly="0" labelOnly="1" fieldPosition="0">
        <references count="3">
          <reference field="2" count="1" selected="0">
            <x v="5"/>
          </reference>
          <reference field="4" count="1" selected="0">
            <x v="4"/>
          </reference>
          <reference field="5" count="3">
            <x v="11"/>
            <x v="28"/>
            <x v="44"/>
          </reference>
        </references>
      </pivotArea>
    </format>
    <format dxfId="20">
      <pivotArea dataOnly="0" labelOnly="1" fieldPosition="0">
        <references count="3">
          <reference field="2" count="1" selected="0">
            <x v="5"/>
          </reference>
          <reference field="4" count="1" selected="0">
            <x v="7"/>
          </reference>
          <reference field="5" count="3">
            <x v="20"/>
            <x v="36"/>
            <x v="45"/>
          </reference>
        </references>
      </pivotArea>
    </format>
    <format dxfId="19">
      <pivotArea dataOnly="0" labelOnly="1" fieldPosition="0">
        <references count="3">
          <reference field="2" count="1" selected="0">
            <x v="5"/>
          </reference>
          <reference field="4" count="1" selected="0">
            <x v="10"/>
          </reference>
          <reference field="5" count="1">
            <x v="25"/>
          </reference>
        </references>
      </pivotArea>
    </format>
    <format dxfId="18">
      <pivotArea dataOnly="0" labelOnly="1" fieldPosition="0">
        <references count="3">
          <reference field="2" count="1" selected="0">
            <x v="5"/>
          </reference>
          <reference field="4" count="1" selected="0">
            <x v="11"/>
          </reference>
          <reference field="5" count="2">
            <x v="37"/>
            <x v="52"/>
          </reference>
        </references>
      </pivotArea>
    </format>
    <format dxfId="17">
      <pivotArea dataOnly="0" labelOnly="1" fieldPosition="0">
        <references count="3">
          <reference field="2" count="1" selected="0">
            <x v="5"/>
          </reference>
          <reference field="4" count="1" selected="0">
            <x v="15"/>
          </reference>
          <reference field="5" count="1">
            <x v="66"/>
          </reference>
        </references>
      </pivotArea>
    </format>
    <format dxfId="16">
      <pivotArea dataOnly="0" labelOnly="1" fieldPosition="0">
        <references count="3">
          <reference field="2" count="1" selected="0">
            <x v="5"/>
          </reference>
          <reference field="4" count="1" selected="0">
            <x v="20"/>
          </reference>
          <reference field="5" count="2">
            <x v="14"/>
            <x v="39"/>
          </reference>
        </references>
      </pivotArea>
    </format>
    <format dxfId="15">
      <pivotArea dataOnly="0" labelOnly="1" fieldPosition="0">
        <references count="3">
          <reference field="2" count="1" selected="0">
            <x v="5"/>
          </reference>
          <reference field="4" count="1" selected="0">
            <x v="21"/>
          </reference>
          <reference field="5" count="3">
            <x v="2"/>
            <x v="22"/>
            <x v="43"/>
          </reference>
        </references>
      </pivotArea>
    </format>
    <format dxfId="14">
      <pivotArea dataOnly="0" labelOnly="1" fieldPosition="0">
        <references count="3">
          <reference field="2" count="1" selected="0">
            <x v="5"/>
          </reference>
          <reference field="4" count="1" selected="0">
            <x v="24"/>
          </reference>
          <reference field="5" count="3">
            <x v="10"/>
            <x v="35"/>
            <x v="48"/>
          </reference>
        </references>
      </pivotArea>
    </format>
    <format dxfId="13">
      <pivotArea dataOnly="0" labelOnly="1" fieldPosition="0">
        <references count="3">
          <reference field="2" count="1" selected="0">
            <x v="6"/>
          </reference>
          <reference field="4" count="1" selected="0">
            <x v="28"/>
          </reference>
          <reference field="5" count="1">
            <x v="59"/>
          </reference>
        </references>
      </pivotArea>
    </format>
    <format dxfId="12">
      <pivotArea dataOnly="0" labelOnly="1" fieldPosition="0">
        <references count="1">
          <reference field="14" count="0"/>
        </references>
      </pivotArea>
    </format>
    <format dxfId="11">
      <pivotArea dataOnly="0" labelOnly="1" grandCol="1" outline="0" fieldPosition="0"/>
    </format>
    <format dxfId="10">
      <pivotArea dataOnly="0" labelOnly="1" fieldPosition="0">
        <references count="3">
          <reference field="2" count="1" selected="0">
            <x v="5"/>
          </reference>
          <reference field="4" count="1" selected="0">
            <x v="15"/>
          </reference>
          <reference field="5" count="4">
            <x v="11"/>
            <x v="64"/>
            <x v="65"/>
            <x v="66"/>
          </reference>
        </references>
      </pivotArea>
    </format>
    <format dxfId="9">
      <pivotArea dataOnly="0" labelOnly="1" fieldPosition="0">
        <references count="3">
          <reference field="2" count="1" selected="0">
            <x v="5"/>
          </reference>
          <reference field="4" count="1" selected="0">
            <x v="15"/>
          </reference>
          <reference field="5" count="4">
            <x v="11"/>
            <x v="64"/>
            <x v="65"/>
            <x v="66"/>
          </reference>
        </references>
      </pivotArea>
    </format>
    <format dxfId="8">
      <pivotArea dataOnly="0" labelOnly="1" fieldPosition="0">
        <references count="3">
          <reference field="2" count="1" selected="0">
            <x v="2"/>
          </reference>
          <reference field="4" count="1" selected="0">
            <x v="2"/>
          </reference>
          <reference field="5" count="1">
            <x v="70"/>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6EF88462-8BB7-4034-A0B5-ECC296833300}" name="TablaDinámica1" cacheId="4"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3:I10" firstHeaderRow="0" firstDataRow="1" firstDataCol="7"/>
  <pivotFields count="57">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8">
        <item h="1" x="0"/>
        <item x="5"/>
        <item x="3"/>
        <item x="2"/>
        <item x="1"/>
        <item x="4"/>
        <item x="7"/>
        <item x="6"/>
      </items>
      <extLst>
        <ext xmlns:x14="http://schemas.microsoft.com/office/spreadsheetml/2009/9/main" uri="{2946ED86-A175-432a-8AC1-64E0C546D7DE}">
          <x14:pivotField fillDownLabels="1"/>
        </ext>
      </extLst>
    </pivotField>
    <pivotField compact="0" outline="0" showAll="0" defaultSubtotal="0">
      <items count="6">
        <item x="5"/>
        <item x="2"/>
        <item x="3"/>
        <item x="1"/>
        <item x="4"/>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87">
        <item x="71"/>
        <item m="1" x="86"/>
        <item x="28"/>
        <item m="1" x="84"/>
        <item x="72"/>
        <item x="75"/>
        <item x="52"/>
        <item x="69"/>
        <item x="74"/>
        <item x="5"/>
        <item x="58"/>
        <item x="34"/>
        <item x="81"/>
        <item x="6"/>
        <item x="29"/>
        <item x="26"/>
        <item x="53"/>
        <item x="30"/>
        <item x="66"/>
        <item x="24"/>
        <item x="73"/>
        <item x="23"/>
        <item x="10"/>
        <item x="8"/>
        <item x="27"/>
        <item x="61"/>
        <item x="15"/>
        <item x="65"/>
        <item x="16"/>
        <item x="0"/>
        <item x="40"/>
        <item x="42"/>
        <item x="83"/>
        <item x="41"/>
        <item x="2"/>
        <item x="57"/>
        <item x="55"/>
        <item x="56"/>
        <item x="77"/>
        <item x="18"/>
        <item x="19"/>
        <item x="20"/>
        <item x="11"/>
        <item x="14"/>
        <item x="37"/>
        <item x="43"/>
        <item x="17"/>
        <item x="36"/>
        <item x="13"/>
        <item x="12"/>
        <item x="9"/>
        <item x="33"/>
        <item x="59"/>
        <item x="76"/>
        <item x="44"/>
        <item x="35"/>
        <item x="54"/>
        <item x="38"/>
        <item m="1" x="85"/>
        <item x="31"/>
        <item x="68"/>
        <item x="67"/>
        <item x="39"/>
        <item x="4"/>
        <item x="32"/>
        <item x="25"/>
        <item x="22"/>
        <item x="21"/>
        <item x="64"/>
        <item x="62"/>
        <item x="63"/>
        <item x="51"/>
        <item x="70"/>
        <item x="46"/>
        <item x="7"/>
        <item x="60"/>
        <item x="3"/>
        <item x="45"/>
        <item x="79"/>
        <item x="49"/>
        <item x="47"/>
        <item x="78"/>
        <item x="48"/>
        <item x="82"/>
        <item x="50"/>
        <item x="8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887">
        <item x="748"/>
        <item x="750"/>
        <item x="877"/>
        <item x="771"/>
        <item x="767"/>
        <item x="764"/>
        <item x="763"/>
        <item x="761"/>
        <item x="187"/>
        <item x="180"/>
        <item x="182"/>
        <item x="186"/>
        <item x="38"/>
        <item x="841"/>
        <item x="630"/>
        <item x="79"/>
        <item x="184"/>
        <item x="629"/>
        <item x="570"/>
        <item x="198"/>
        <item x="18"/>
        <item m="1" x="880"/>
        <item m="1" x="885"/>
        <item x="19"/>
        <item x="61"/>
        <item x="185"/>
        <item x="582"/>
        <item x="191"/>
        <item x="116"/>
        <item x="571"/>
        <item x="112"/>
        <item x="179"/>
        <item x="193"/>
        <item x="839"/>
        <item x="849"/>
        <item x="831"/>
        <item x="847"/>
        <item x="845"/>
        <item x="835"/>
        <item x="846"/>
        <item x="855"/>
        <item x="52"/>
        <item x="47"/>
        <item x="51"/>
        <item x="53"/>
        <item x="45"/>
        <item x="46"/>
        <item x="49"/>
        <item x="50"/>
        <item x="54"/>
        <item x="48"/>
        <item x="652"/>
        <item x="751"/>
        <item x="774"/>
        <item x="204"/>
        <item x="223"/>
        <item x="554"/>
        <item x="700"/>
        <item x="702"/>
        <item x="701"/>
        <item x="695"/>
        <item x="293"/>
        <item x="693"/>
        <item x="703"/>
        <item x="295"/>
        <item x="383"/>
        <item x="245"/>
        <item x="868"/>
        <item x="762"/>
        <item x="192"/>
        <item x="860"/>
        <item x="313"/>
        <item x="141"/>
        <item x="843"/>
        <item x="842"/>
        <item x="858"/>
        <item x="836"/>
        <item x="867"/>
        <item x="832"/>
        <item x="834"/>
        <item x="872"/>
        <item x="873"/>
        <item x="875"/>
        <item x="874"/>
        <item x="876"/>
        <item x="833"/>
        <item x="857"/>
        <item x="305"/>
        <item x="206"/>
        <item x="853"/>
        <item x="859"/>
        <item x="844"/>
        <item x="840"/>
        <item x="861"/>
        <item x="203"/>
        <item x="850"/>
        <item x="848"/>
        <item x="765"/>
        <item x="838"/>
        <item x="837"/>
        <item x="871"/>
        <item x="286"/>
        <item x="195"/>
        <item m="1" x="883"/>
        <item x="308"/>
        <item x="870"/>
        <item x="866"/>
        <item x="60"/>
        <item x="645"/>
        <item x="21"/>
        <item x="181"/>
        <item x="285"/>
        <item x="283"/>
        <item x="466"/>
        <item x="395"/>
        <item x="739"/>
        <item x="706"/>
        <item x="244"/>
        <item x="131"/>
        <item x="346"/>
        <item x="136"/>
        <item x="310"/>
        <item x="201"/>
        <item x="714"/>
        <item x="738"/>
        <item x="741"/>
        <item x="737"/>
        <item x="367"/>
        <item x="355"/>
        <item x="325"/>
        <item x="326"/>
        <item x="107"/>
        <item x="108"/>
        <item x="109"/>
        <item x="715"/>
        <item x="722"/>
        <item x="130"/>
        <item x="324"/>
        <item x="646"/>
        <item x="135"/>
        <item x="8"/>
        <item x="159"/>
        <item x="689"/>
        <item x="309"/>
        <item x="270"/>
        <item x="163"/>
        <item x="284"/>
        <item x="682"/>
        <item x="678"/>
        <item x="504"/>
        <item x="101"/>
        <item x="454"/>
        <item x="169"/>
        <item x="118"/>
        <item x="171"/>
        <item x="373"/>
        <item x="3"/>
        <item x="644"/>
        <item x="637"/>
        <item x="482"/>
        <item x="489"/>
        <item x="15"/>
        <item x="457"/>
        <item x="421"/>
        <item x="438"/>
        <item x="539"/>
        <item x="34"/>
        <item x="122"/>
        <item x="357"/>
        <item x="356"/>
        <item x="339"/>
        <item x="155"/>
        <item x="481"/>
        <item x="150"/>
        <item x="467"/>
        <item x="435"/>
        <item x="103"/>
        <item x="59"/>
        <item x="199"/>
        <item x="312"/>
        <item x="642"/>
        <item x="320"/>
        <item x="253"/>
        <item x="740"/>
        <item x="736"/>
        <item x="708"/>
        <item x="200"/>
        <item x="35"/>
        <item x="139"/>
        <item x="721"/>
        <item x="720"/>
        <item x="311"/>
        <item x="317"/>
        <item x="733"/>
        <item x="734"/>
        <item x="319"/>
        <item x="329"/>
        <item x="328"/>
        <item x="783"/>
        <item x="784"/>
        <item x="9"/>
        <item x="680"/>
        <item x="22"/>
        <item x="31"/>
        <item x="753"/>
        <item x="372"/>
        <item x="10"/>
        <item x="14"/>
        <item x="374"/>
        <item x="4"/>
        <item x="2"/>
        <item x="277"/>
        <item x="331"/>
        <item x="104"/>
        <item x="352"/>
        <item x="351"/>
        <item x="806"/>
        <item x="396"/>
        <item x="777"/>
        <item x="296"/>
        <item x="727"/>
        <item x="307"/>
        <item x="11"/>
        <item x="758"/>
        <item x="512"/>
        <item x="735"/>
        <item x="641"/>
        <item x="138"/>
        <item x="654"/>
        <item x="345"/>
        <item x="353"/>
        <item x="151"/>
        <item x="290"/>
        <item x="263"/>
        <item x="264"/>
        <item x="266"/>
        <item x="267"/>
        <item x="13"/>
        <item x="269"/>
        <item x="271"/>
        <item x="729"/>
        <item x="692"/>
        <item x="228"/>
        <item x="220"/>
        <item x="717"/>
        <item x="415"/>
        <item x="387"/>
        <item x="400"/>
        <item x="55"/>
        <item x="788"/>
        <item x="211"/>
        <item x="789"/>
        <item x="409"/>
        <item x="56"/>
        <item x="414"/>
        <item x="215"/>
        <item x="120"/>
        <item x="113"/>
        <item x="114"/>
        <item x="117"/>
        <item x="106"/>
        <item x="210"/>
        <item x="212"/>
        <item x="227"/>
        <item x="713"/>
        <item x="407"/>
        <item x="408"/>
        <item x="711"/>
        <item x="710"/>
        <item x="648"/>
        <item x="655"/>
        <item x="214"/>
        <item x="823"/>
        <item x="825"/>
        <item x="778"/>
        <item x="425"/>
        <item x="436"/>
        <item x="685"/>
        <item x="691"/>
        <item x="475"/>
        <item x="451"/>
        <item x="474"/>
        <item x="643"/>
        <item x="194"/>
        <item x="110"/>
        <item x="781"/>
        <item x="802"/>
        <item x="801"/>
        <item x="782"/>
        <item x="348"/>
        <item x="401"/>
        <item x="392"/>
        <item x="822"/>
        <item x="456"/>
        <item x="725"/>
        <item x="677"/>
        <item x="651"/>
        <item x="156"/>
        <item x="168"/>
        <item x="297"/>
        <item x="281"/>
        <item x="698"/>
        <item x="298"/>
        <item x="663"/>
        <item x="659"/>
        <item x="657"/>
        <item x="665"/>
        <item x="469"/>
        <item x="470"/>
        <item x="461"/>
        <item x="439"/>
        <item x="416"/>
        <item x="459"/>
        <item x="724"/>
        <item x="172"/>
        <item x="638"/>
        <item x="225"/>
        <item x="347"/>
        <item x="780"/>
        <item x="335"/>
        <item x="705"/>
        <item x="448"/>
        <item x="429"/>
        <item x="389"/>
        <item x="669"/>
        <item x="673"/>
        <item x="428"/>
        <item x="506"/>
        <item x="224"/>
        <item x="424"/>
        <item x="668"/>
        <item x="273"/>
        <item x="430"/>
        <item x="449"/>
        <item x="487"/>
        <item x="370"/>
        <item x="341"/>
        <item x="744"/>
        <item x="390"/>
        <item x="397"/>
        <item x="82"/>
        <item x="349"/>
        <item x="342"/>
        <item x="478"/>
        <item x="213"/>
        <item x="323"/>
        <item x="509"/>
        <item x="513"/>
        <item x="491"/>
        <item x="477"/>
        <item x="675"/>
        <item x="368"/>
        <item x="0"/>
        <item x="230"/>
        <item x="369"/>
        <item x="126"/>
        <item x="366"/>
        <item x="272"/>
        <item x="36"/>
        <item x="755"/>
        <item x="289"/>
        <item x="173"/>
        <item x="670"/>
        <item x="431"/>
        <item x="316"/>
        <item x="515"/>
        <item x="824"/>
        <item x="57"/>
        <item x="672"/>
        <item x="492"/>
        <item x="486"/>
        <item x="756"/>
        <item x="301"/>
        <item x="747"/>
        <item x="161"/>
        <item x="649"/>
        <item x="337"/>
        <item x="730"/>
        <item x="752"/>
        <item x="5"/>
        <item x="792"/>
        <item x="420"/>
        <item x="419"/>
        <item x="371"/>
        <item x="134"/>
        <item x="808"/>
        <item x="511"/>
        <item x="793"/>
        <item x="794"/>
        <item x="340"/>
        <item x="321"/>
        <item x="145"/>
        <item x="760"/>
        <item x="830"/>
        <item x="147"/>
        <item x="239"/>
        <item x="152"/>
        <item x="322"/>
        <item x="102"/>
        <item x="766"/>
        <item x="671"/>
        <item x="280"/>
        <item x="274"/>
        <item x="318"/>
        <item x="446"/>
        <item x="376"/>
        <item x="219"/>
        <item x="17"/>
        <item x="238"/>
        <item x="411"/>
        <item x="639"/>
        <item x="378"/>
        <item x="443"/>
        <item x="453"/>
        <item x="426"/>
        <item x="640"/>
        <item x="144"/>
        <item x="413"/>
        <item x="226"/>
        <item x="757"/>
        <item x="333"/>
        <item x="427"/>
        <item x="503"/>
        <item x="488"/>
        <item x="306"/>
        <item x="505"/>
        <item x="232"/>
        <item x="483"/>
        <item x="440"/>
        <item x="178"/>
        <item x="121"/>
        <item x="731"/>
        <item x="334"/>
        <item x="742"/>
        <item x="344"/>
        <item x="458"/>
        <item x="350"/>
        <item x="233"/>
        <item x="500"/>
        <item x="498"/>
        <item x="497"/>
        <item x="679"/>
        <item x="688"/>
        <item x="662"/>
        <item x="681"/>
        <item x="332"/>
        <item x="684"/>
        <item x="674"/>
        <item x="276"/>
        <item x="732"/>
        <item x="288"/>
        <item x="699"/>
        <item x="417"/>
        <item x="302"/>
        <item x="664"/>
        <item x="473"/>
        <item x="472"/>
        <item x="471"/>
        <item x="452"/>
        <item x="800"/>
        <item x="405"/>
        <item x="327"/>
        <item x="167"/>
        <item x="696"/>
        <item x="490"/>
        <item x="338"/>
        <item x="336"/>
        <item x="516"/>
        <item x="450"/>
        <item x="137"/>
        <item x="28"/>
        <item x="676"/>
        <item x="278"/>
        <item x="379"/>
        <item x="27"/>
        <item x="32"/>
        <item x="656"/>
        <item x="464"/>
        <item x="653"/>
        <item x="176"/>
        <item x="174"/>
        <item x="712"/>
        <item x="709"/>
        <item x="476"/>
        <item x="209"/>
        <item x="480"/>
        <item x="807"/>
        <item x="718"/>
        <item x="129"/>
        <item x="115"/>
        <item x="123"/>
        <item x="365"/>
        <item x="105"/>
        <item x="647"/>
        <item x="133"/>
        <item x="707"/>
        <item x="667"/>
        <item x="148"/>
        <item x="423"/>
        <item x="445"/>
        <item x="796"/>
        <item x="501"/>
        <item x="510"/>
        <item x="745"/>
        <item x="779"/>
        <item x="119"/>
        <item x="432"/>
        <item x="447"/>
        <item x="433"/>
        <item x="441"/>
        <item x="437"/>
        <item x="23"/>
        <item x="177"/>
        <item x="716"/>
        <item x="127"/>
        <item x="128"/>
        <item x="704"/>
        <item x="175"/>
        <item x="829"/>
        <item x="207"/>
        <item x="809"/>
        <item x="814"/>
        <item x="819"/>
        <item x="810"/>
        <item x="775"/>
        <item x="403"/>
        <item x="404"/>
        <item x="406"/>
        <item x="804"/>
        <item x="797"/>
        <item x="828"/>
        <item x="815"/>
        <item x="817"/>
        <item x="816"/>
        <item x="300"/>
        <item x="805"/>
        <item x="759"/>
        <item x="790"/>
        <item x="165"/>
        <item x="658"/>
        <item x="661"/>
        <item x="821"/>
        <item x="157"/>
        <item x="160"/>
        <item x="231"/>
        <item x="268"/>
        <item x="660"/>
        <item x="154"/>
        <item x="153"/>
        <item x="37"/>
        <item x="33"/>
        <item x="650"/>
        <item x="30"/>
        <item x="240"/>
        <item x="380"/>
        <item x="16"/>
        <item x="460"/>
        <item x="462"/>
        <item x="463"/>
        <item x="418"/>
        <item x="282"/>
        <item x="686"/>
        <item x="683"/>
        <item x="381"/>
        <item x="221"/>
        <item x="434"/>
        <item x="484"/>
        <item x="158"/>
        <item x="183"/>
        <item x="162"/>
        <item x="465"/>
        <item x="279"/>
        <item x="687"/>
        <item x="236"/>
        <item x="499"/>
        <item x="330"/>
        <item x="275"/>
        <item x="690"/>
        <item x="496"/>
        <item x="479"/>
        <item x="495"/>
        <item x="164"/>
        <item x="111"/>
        <item x="812"/>
        <item x="149"/>
        <item x="202"/>
        <item x="795"/>
        <item x="124"/>
        <item x="142"/>
        <item x="132"/>
        <item x="728"/>
        <item x="143"/>
        <item x="827"/>
        <item x="29"/>
        <item x="235"/>
        <item x="229"/>
        <item x="697"/>
        <item x="299"/>
        <item x="364"/>
        <item x="694"/>
        <item x="746"/>
        <item x="291"/>
        <item x="811"/>
        <item x="820"/>
        <item x="754"/>
        <item x="494"/>
        <item x="485"/>
        <item x="292"/>
        <item x="166"/>
        <item x="294"/>
        <item x="222"/>
        <item x="146"/>
        <item x="799"/>
        <item x="237"/>
        <item x="776"/>
        <item x="455"/>
        <item x="826"/>
        <item x="507"/>
        <item x="343"/>
        <item x="791"/>
        <item x="719"/>
        <item x="865"/>
        <item x="798"/>
        <item x="743"/>
        <item x="58"/>
        <item x="803"/>
        <item x="818"/>
        <item x="813"/>
        <item x="666"/>
        <item x="196"/>
        <item x="444"/>
        <item x="315"/>
        <item x="125"/>
        <item x="620"/>
        <item x="385"/>
        <item x="303"/>
        <item x="726"/>
        <item x="217"/>
        <item x="386"/>
        <item x="384"/>
        <item x="247"/>
        <item x="76"/>
        <item x="77"/>
        <item x="391"/>
        <item x="399"/>
        <item x="393"/>
        <item x="287"/>
        <item x="72"/>
        <item x="248"/>
        <item x="41"/>
        <item x="90"/>
        <item x="40"/>
        <item x="44"/>
        <item x="249"/>
        <item x="43"/>
        <item x="243"/>
        <item x="537"/>
        <item x="566"/>
        <item x="521"/>
        <item x="586"/>
        <item x="543"/>
        <item x="558"/>
        <item x="360"/>
        <item x="633"/>
        <item x="564"/>
        <item x="96"/>
        <item x="94"/>
        <item x="622"/>
        <item x="560"/>
        <item x="547"/>
        <item x="572"/>
        <item x="576"/>
        <item x="531"/>
        <item x="567"/>
        <item x="545"/>
        <item x="520"/>
        <item x="95"/>
        <item x="97"/>
        <item x="636"/>
        <item x="548"/>
        <item x="550"/>
        <item x="552"/>
        <item x="553"/>
        <item x="551"/>
        <item x="590"/>
        <item x="591"/>
        <item x="540"/>
        <item x="635"/>
        <item x="625"/>
        <item x="632"/>
        <item x="631"/>
        <item x="562"/>
        <item x="588"/>
        <item x="628"/>
        <item x="592"/>
        <item x="561"/>
        <item x="611"/>
        <item x="517"/>
        <item x="527"/>
        <item x="532"/>
        <item x="518"/>
        <item x="541"/>
        <item x="218"/>
        <item x="363"/>
        <item x="361"/>
        <item x="358"/>
        <item x="359"/>
        <item x="362"/>
        <item x="216"/>
        <item x="255"/>
        <item x="250"/>
        <item x="257"/>
        <item x="73"/>
        <item x="67"/>
        <item x="80"/>
        <item x="85"/>
        <item x="74"/>
        <item x="78"/>
        <item x="66"/>
        <item x="70"/>
        <item x="69"/>
        <item x="65"/>
        <item x="71"/>
        <item x="84"/>
        <item x="83"/>
        <item x="12"/>
        <item x="536"/>
        <item x="533"/>
        <item x="538"/>
        <item x="621"/>
        <item x="623"/>
        <item x="81"/>
        <item x="64"/>
        <item x="87"/>
        <item x="530"/>
        <item x="75"/>
        <item x="92"/>
        <item x="91"/>
        <item x="88"/>
        <item x="86"/>
        <item x="68"/>
        <item x="62"/>
        <item x="98"/>
        <item x="394"/>
        <item x="412"/>
        <item x="608"/>
        <item x="605"/>
        <item x="606"/>
        <item x="618"/>
        <item x="234"/>
        <item x="514"/>
        <item x="565"/>
        <item x="529"/>
        <item x="42"/>
        <item x="534"/>
        <item x="63"/>
        <item x="604"/>
        <item x="578"/>
        <item x="524"/>
        <item x="519"/>
        <item x="585"/>
        <item x="502"/>
        <item x="557"/>
        <item x="589"/>
        <item x="607"/>
        <item x="602"/>
        <item x="526"/>
        <item x="523"/>
        <item x="610"/>
        <item x="597"/>
        <item x="542"/>
        <item x="398"/>
        <item x="587"/>
        <item x="614"/>
        <item x="634"/>
        <item x="574"/>
        <item x="568"/>
        <item x="569"/>
        <item x="595"/>
        <item x="522"/>
        <item x="580"/>
        <item x="617"/>
        <item x="535"/>
        <item x="596"/>
        <item x="563"/>
        <item x="559"/>
        <item x="599"/>
        <item x="170"/>
        <item x="619"/>
        <item x="598"/>
        <item x="593"/>
        <item x="603"/>
        <item x="246"/>
        <item x="601"/>
        <item x="594"/>
        <item x="579"/>
        <item x="575"/>
        <item x="600"/>
        <item x="615"/>
        <item x="528"/>
        <item x="616"/>
        <item x="609"/>
        <item x="573"/>
        <item x="556"/>
        <item x="544"/>
        <item x="555"/>
        <item x="577"/>
        <item x="612"/>
        <item x="546"/>
        <item x="93"/>
        <item x="252"/>
        <item x="258"/>
        <item x="261"/>
        <item x="256"/>
        <item x="251"/>
        <item x="262"/>
        <item x="410"/>
        <item x="388"/>
        <item x="259"/>
        <item x="854"/>
        <item x="862"/>
        <item x="863"/>
        <item x="856"/>
        <item x="851"/>
        <item x="852"/>
        <item x="749"/>
        <item x="772"/>
        <item x="787"/>
        <item x="254"/>
        <item x="864"/>
        <item x="773"/>
        <item x="878"/>
        <item x="768"/>
        <item x="100"/>
        <item x="769"/>
        <item x="770"/>
        <item x="786"/>
        <item x="869"/>
        <item x="26"/>
        <item x="190"/>
        <item x="188"/>
        <item x="189"/>
        <item x="627"/>
        <item x="626"/>
        <item x="197"/>
        <item m="1" x="884"/>
        <item m="1" x="882"/>
        <item x="549"/>
        <item x="304"/>
        <item m="1" x="881"/>
        <item m="1" x="886"/>
        <item x="20"/>
        <item x="6"/>
        <item x="7"/>
        <item x="375"/>
        <item x="879"/>
        <item x="24"/>
        <item x="422"/>
        <item x="208"/>
        <item x="99"/>
        <item x="89"/>
        <item x="1"/>
        <item x="39"/>
        <item x="242"/>
        <item x="205"/>
        <item x="25"/>
        <item x="140"/>
        <item x="260"/>
        <item x="785"/>
        <item x="723"/>
        <item x="241"/>
        <item x="382"/>
        <item x="377"/>
        <item x="468"/>
        <item x="493"/>
        <item x="442"/>
        <item x="354"/>
        <item x="402"/>
        <item x="624"/>
        <item x="581"/>
        <item x="525"/>
        <item x="584"/>
        <item x="613"/>
        <item x="583"/>
        <item x="314"/>
        <item x="265"/>
        <item x="508"/>
      </items>
      <extLst>
        <ext xmlns:x14="http://schemas.microsoft.com/office/spreadsheetml/2009/9/main" uri="{2946ED86-A175-432a-8AC1-64E0C546D7DE}">
          <x14:pivotField fillDownLabels="1"/>
        </ext>
      </extLst>
    </pivotField>
    <pivotField axis="axisRow" compact="0" outline="0" showAll="0" defaultSubtotal="0">
      <items count="11">
        <item x="0"/>
        <item x="2"/>
        <item x="6"/>
        <item x="5"/>
        <item x="7"/>
        <item x="4"/>
        <item x="3"/>
        <item x="8"/>
        <item x="9"/>
        <item x="10"/>
        <item x="1"/>
      </items>
      <extLst>
        <ext xmlns:x14="http://schemas.microsoft.com/office/spreadsheetml/2009/9/main" uri="{2946ED86-A175-432a-8AC1-64E0C546D7DE}">
          <x14:pivotField fillDownLabels="1"/>
        </ext>
      </extLst>
    </pivotField>
    <pivotField axis="axisRow" compact="0" outline="0" showAll="0" defaultSubtotal="0">
      <items count="10">
        <item x="0"/>
        <item x="2"/>
        <item x="6"/>
        <item x="7"/>
        <item x="5"/>
        <item x="4"/>
        <item x="3"/>
        <item x="8"/>
        <item x="9"/>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3">
        <item x="6"/>
        <item x="10"/>
        <item x="7"/>
        <item x="11"/>
        <item x="12"/>
        <item x="5"/>
        <item x="8"/>
        <item x="2"/>
        <item x="9"/>
        <item x="4"/>
        <item x="3"/>
        <item x="0"/>
        <item x="1"/>
      </items>
      <extLst>
        <ext xmlns:x14="http://schemas.microsoft.com/office/spreadsheetml/2009/9/main" uri="{2946ED86-A175-432a-8AC1-64E0C546D7DE}">
          <x14:pivotField fillDownLabels="1"/>
        </ext>
      </extLst>
    </pivotField>
    <pivotField axis="axisRow" compact="0" outline="0" showAll="0" defaultSubtotal="0">
      <items count="11">
        <item x="6"/>
        <item m="1" x="10"/>
        <item x="8"/>
        <item x="9"/>
        <item x="0"/>
        <item x="1"/>
        <item x="2"/>
        <item x="4"/>
        <item x="7"/>
        <item x="5"/>
        <item x="3"/>
      </items>
      <extLst>
        <ext xmlns:x14="http://schemas.microsoft.com/office/spreadsheetml/2009/9/main" uri="{2946ED86-A175-432a-8AC1-64E0C546D7DE}">
          <x14:pivotField fillDownLabels="1"/>
        </ext>
      </extLst>
    </pivotField>
    <pivotField compact="0" outline="0" showAll="0" defaultSubtotal="0">
      <items count="4">
        <item x="0"/>
        <item x="2"/>
        <item x="3"/>
        <item x="1"/>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43" outline="0" showAll="0" defaultSubtotal="0">
      <extLst>
        <ext xmlns:x14="http://schemas.microsoft.com/office/spreadsheetml/2009/9/main" uri="{2946ED86-A175-432a-8AC1-64E0C546D7DE}">
          <x14:pivotField fillDownLabels="1"/>
        </ext>
      </extLst>
    </pivotField>
    <pivotField compact="0" numFmtId="43" outline="0" showAll="0" defaultSubtotal="0">
      <extLst>
        <ext xmlns:x14="http://schemas.microsoft.com/office/spreadsheetml/2009/9/main" uri="{2946ED86-A175-432a-8AC1-64E0C546D7DE}">
          <x14:pivotField fillDownLabels="1"/>
        </ext>
      </extLst>
    </pivotField>
    <pivotField compact="0" numFmtId="43" outline="0" showAll="0" defaultSubtotal="0">
      <extLst>
        <ext xmlns:x14="http://schemas.microsoft.com/office/spreadsheetml/2009/9/main" uri="{2946ED86-A175-432a-8AC1-64E0C546D7DE}">
          <x14:pivotField fillDownLabels="1"/>
        </ext>
      </extLst>
    </pivotField>
    <pivotField compact="0" numFmtId="43" outline="0" showAll="0" defaultSubtotal="0">
      <extLst>
        <ext xmlns:x14="http://schemas.microsoft.com/office/spreadsheetml/2009/9/main" uri="{2946ED86-A175-432a-8AC1-64E0C546D7DE}">
          <x14:pivotField fillDownLabels="1"/>
        </ext>
      </extLst>
    </pivotField>
    <pivotField compact="0" numFmtId="43" outline="0" showAll="0" defaultSubtotal="0">
      <extLst>
        <ext xmlns:x14="http://schemas.microsoft.com/office/spreadsheetml/2009/9/main" uri="{2946ED86-A175-432a-8AC1-64E0C546D7DE}">
          <x14:pivotField fillDownLabels="1"/>
        </ext>
      </extLst>
    </pivotField>
    <pivotField compact="0" numFmtId="43" outline="0" showAll="0" defaultSubtotal="0">
      <extLst>
        <ext xmlns:x14="http://schemas.microsoft.com/office/spreadsheetml/2009/9/main" uri="{2946ED86-A175-432a-8AC1-64E0C546D7DE}">
          <x14:pivotField fillDownLabels="1"/>
        </ext>
      </extLst>
    </pivotField>
    <pivotField compact="0" numFmtId="43" outline="0" showAll="0" defaultSubtotal="0">
      <extLst>
        <ext xmlns:x14="http://schemas.microsoft.com/office/spreadsheetml/2009/9/main" uri="{2946ED86-A175-432a-8AC1-64E0C546D7DE}">
          <x14:pivotField fillDownLabels="1"/>
        </ext>
      </extLst>
    </pivotField>
    <pivotField compact="0" numFmtId="43" outline="0" showAll="0" defaultSubtotal="0">
      <extLst>
        <ext xmlns:x14="http://schemas.microsoft.com/office/spreadsheetml/2009/9/main" uri="{2946ED86-A175-432a-8AC1-64E0C546D7DE}">
          <x14:pivotField fillDownLabels="1"/>
        </ext>
      </extLst>
    </pivotField>
    <pivotField compact="0" numFmtId="43" outline="0" showAll="0" defaultSubtotal="0">
      <extLst>
        <ext xmlns:x14="http://schemas.microsoft.com/office/spreadsheetml/2009/9/main" uri="{2946ED86-A175-432a-8AC1-64E0C546D7DE}">
          <x14:pivotField fillDownLabels="1"/>
        </ext>
      </extLst>
    </pivotField>
    <pivotField compact="0" numFmtId="43" outline="0" showAll="0" defaultSubtotal="0">
      <extLst>
        <ext xmlns:x14="http://schemas.microsoft.com/office/spreadsheetml/2009/9/main" uri="{2946ED86-A175-432a-8AC1-64E0C546D7DE}">
          <x14:pivotField fillDownLabels="1"/>
        </ext>
      </extLst>
    </pivotField>
    <pivotField compact="0" numFmtId="43" outline="0" showAll="0" defaultSubtotal="0">
      <extLst>
        <ext xmlns:x14="http://schemas.microsoft.com/office/spreadsheetml/2009/9/main" uri="{2946ED86-A175-432a-8AC1-64E0C546D7DE}">
          <x14:pivotField fillDownLabels="1"/>
        </ext>
      </extLst>
    </pivotField>
    <pivotField compact="0" numFmtId="43" outline="0" showAll="0" defaultSubtotal="0">
      <extLst>
        <ext xmlns:x14="http://schemas.microsoft.com/office/spreadsheetml/2009/9/main" uri="{2946ED86-A175-432a-8AC1-64E0C546D7DE}">
          <x14:pivotField fillDownLabels="1"/>
        </ext>
      </extLst>
    </pivotField>
    <pivotField compact="0" numFmtId="43" outline="0" showAll="0" defaultSubtotal="0">
      <extLst>
        <ext xmlns:x14="http://schemas.microsoft.com/office/spreadsheetml/2009/9/main" uri="{2946ED86-A175-432a-8AC1-64E0C546D7DE}">
          <x14:pivotField fillDownLabels="1"/>
        </ext>
      </extLst>
    </pivotField>
    <pivotField compact="0" numFmtId="43" outline="0" showAll="0" defaultSubtotal="0">
      <extLst>
        <ext xmlns:x14="http://schemas.microsoft.com/office/spreadsheetml/2009/9/main" uri="{2946ED86-A175-432a-8AC1-64E0C546D7DE}">
          <x14:pivotField fillDownLabels="1"/>
        </ext>
      </extLst>
    </pivotField>
    <pivotField compact="0" numFmtId="43" outline="0" showAll="0" defaultSubtotal="0">
      <extLst>
        <ext xmlns:x14="http://schemas.microsoft.com/office/spreadsheetml/2009/9/main" uri="{2946ED86-A175-432a-8AC1-64E0C546D7DE}">
          <x14:pivotField fillDownLabels="1"/>
        </ext>
      </extLst>
    </pivotField>
    <pivotField compact="0" numFmtId="43" outline="0" showAll="0" defaultSubtotal="0">
      <extLst>
        <ext xmlns:x14="http://schemas.microsoft.com/office/spreadsheetml/2009/9/main" uri="{2946ED86-A175-432a-8AC1-64E0C546D7DE}">
          <x14:pivotField fillDownLabels="1"/>
        </ext>
      </extLst>
    </pivotField>
    <pivotField compact="0" numFmtId="43" outline="0" showAll="0" defaultSubtotal="0">
      <extLst>
        <ext xmlns:x14="http://schemas.microsoft.com/office/spreadsheetml/2009/9/main" uri="{2946ED86-A175-432a-8AC1-64E0C546D7DE}">
          <x14:pivotField fillDownLabels="1"/>
        </ext>
      </extLst>
    </pivotField>
    <pivotField compact="0" numFmtId="43" outline="0" showAll="0" defaultSubtotal="0">
      <extLst>
        <ext xmlns:x14="http://schemas.microsoft.com/office/spreadsheetml/2009/9/main" uri="{2946ED86-A175-432a-8AC1-64E0C546D7DE}">
          <x14:pivotField fillDownLabels="1"/>
        </ext>
      </extLst>
    </pivotField>
    <pivotField compact="0" numFmtId="43" outline="0" showAll="0" defaultSubtotal="0">
      <extLst>
        <ext xmlns:x14="http://schemas.microsoft.com/office/spreadsheetml/2009/9/main" uri="{2946ED86-A175-432a-8AC1-64E0C546D7DE}">
          <x14:pivotField fillDownLabels="1"/>
        </ext>
      </extLst>
    </pivotField>
    <pivotField compact="0" numFmtId="43" outline="0" showAll="0" defaultSubtotal="0">
      <extLst>
        <ext xmlns:x14="http://schemas.microsoft.com/office/spreadsheetml/2009/9/main" uri="{2946ED86-A175-432a-8AC1-64E0C546D7DE}">
          <x14:pivotField fillDownLabels="1"/>
        </ext>
      </extLst>
    </pivotField>
    <pivotField compact="0" numFmtId="43" outline="0" showAll="0" defaultSubtotal="0">
      <extLst>
        <ext xmlns:x14="http://schemas.microsoft.com/office/spreadsheetml/2009/9/main" uri="{2946ED86-A175-432a-8AC1-64E0C546D7DE}">
          <x14:pivotField fillDownLabels="1"/>
        </ext>
      </extLst>
    </pivotField>
    <pivotField compact="0" numFmtId="43" outline="0" showAll="0" defaultSubtotal="0">
      <extLst>
        <ext xmlns:x14="http://schemas.microsoft.com/office/spreadsheetml/2009/9/main" uri="{2946ED86-A175-432a-8AC1-64E0C546D7DE}">
          <x14:pivotField fillDownLabels="1"/>
        </ext>
      </extLst>
    </pivotField>
    <pivotField compact="0" numFmtId="43" outline="0" showAll="0" defaultSubtotal="0">
      <extLst>
        <ext xmlns:x14="http://schemas.microsoft.com/office/spreadsheetml/2009/9/main" uri="{2946ED86-A175-432a-8AC1-64E0C546D7DE}">
          <x14:pivotField fillDownLabels="1"/>
        </ext>
      </extLst>
    </pivotField>
    <pivotField compact="0" numFmtId="43"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7">
    <field x="2"/>
    <field x="10"/>
    <field x="7"/>
    <field x="11"/>
    <field x="12"/>
    <field x="14"/>
    <field x="15"/>
  </rowFields>
  <rowItems count="7">
    <i>
      <x v="1"/>
      <x v="844"/>
      <x v="2"/>
      <x/>
      <x v="1"/>
      <x v="10"/>
      <x v="6"/>
    </i>
    <i>
      <x v="2"/>
      <x v="109"/>
      <x v="23"/>
      <x/>
      <x v="1"/>
      <x v="9"/>
      <x v="10"/>
    </i>
    <i>
      <x v="3"/>
      <x v="851"/>
      <x v="74"/>
      <x/>
      <x v="1"/>
      <x v="9"/>
      <x v="10"/>
    </i>
    <i>
      <x v="4"/>
      <x v="23"/>
      <x v="13"/>
      <x v="3"/>
      <x v="4"/>
      <x v="2"/>
      <x v="10"/>
    </i>
    <i>
      <x v="5"/>
      <x v="102"/>
      <x v="24"/>
      <x/>
      <x v="1"/>
      <x v="10"/>
      <x v="6"/>
    </i>
    <i>
      <x v="6"/>
      <x v="151"/>
      <x v="75"/>
      <x/>
      <x/>
      <x v="8"/>
      <x v="10"/>
    </i>
    <i>
      <x v="7"/>
      <x v="828"/>
      <x v="62"/>
      <x/>
      <x v="3"/>
      <x v="8"/>
      <x v="4"/>
    </i>
  </rowItems>
  <colFields count="1">
    <field x="-2"/>
  </colFields>
  <colItems count="2">
    <i>
      <x/>
    </i>
    <i i="1">
      <x v="1"/>
    </i>
  </colItems>
  <dataFields count="2">
    <dataField name="Suma de Valor total estimado" fld="17" baseField="15" baseItem="6"/>
    <dataField name="Suma de Valor estimado en la vigencia actual" fld="18" baseField="15" baseItem="6"/>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microsoft.com/office/2019/04/relationships/namedSheetView" Target="../namedSheetViews/namedSheetView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8">
    <tabColor theme="1"/>
  </sheetPr>
  <dimension ref="A1:D90"/>
  <sheetViews>
    <sheetView topLeftCell="A62" zoomScale="130" zoomScaleNormal="130" workbookViewId="0">
      <selection activeCell="A2" sqref="A2:A90"/>
    </sheetView>
  </sheetViews>
  <sheetFormatPr baseColWidth="10" defaultColWidth="11.44140625" defaultRowHeight="14.4"/>
  <cols>
    <col min="1" max="1" width="64.6640625" customWidth="1"/>
    <col min="2" max="2" width="48.6640625" customWidth="1"/>
    <col min="3" max="3" width="16.33203125" customWidth="1"/>
    <col min="4" max="4" width="12.6640625" customWidth="1"/>
    <col min="5" max="5" width="16.5546875" customWidth="1"/>
    <col min="6" max="6" width="18.33203125" customWidth="1"/>
    <col min="7" max="7" width="18.88671875" customWidth="1"/>
    <col min="8" max="8" width="16.5546875" customWidth="1"/>
    <col min="9" max="13" width="11.5546875" customWidth="1"/>
    <col min="15" max="15" width="68.6640625" customWidth="1"/>
  </cols>
  <sheetData>
    <row r="1" spans="1:4" ht="15" customHeight="1" thickBot="1">
      <c r="A1" t="s">
        <v>0</v>
      </c>
      <c r="B1" t="s">
        <v>1</v>
      </c>
      <c r="C1" t="s">
        <v>2</v>
      </c>
      <c r="D1" t="s">
        <v>3</v>
      </c>
    </row>
    <row r="2" spans="1:4">
      <c r="A2" t="s">
        <v>4</v>
      </c>
      <c r="B2" s="1" t="s">
        <v>5</v>
      </c>
      <c r="C2" s="13" t="s">
        <v>6</v>
      </c>
      <c r="D2">
        <v>2500</v>
      </c>
    </row>
    <row r="3" spans="1:4" ht="14.4" customHeight="1">
      <c r="A3" t="s">
        <v>4</v>
      </c>
      <c r="B3" s="1" t="s">
        <v>7</v>
      </c>
      <c r="C3" s="14" t="s">
        <v>8</v>
      </c>
      <c r="D3">
        <v>2500</v>
      </c>
    </row>
    <row r="4" spans="1:4">
      <c r="A4" t="s">
        <v>4</v>
      </c>
      <c r="B4" s="1" t="s">
        <v>9</v>
      </c>
      <c r="C4" s="14" t="s">
        <v>10</v>
      </c>
      <c r="D4">
        <v>2500</v>
      </c>
    </row>
    <row r="5" spans="1:4" ht="14.4" customHeight="1">
      <c r="A5" t="s">
        <v>4</v>
      </c>
      <c r="B5" s="1" t="s">
        <v>11</v>
      </c>
      <c r="C5" s="14" t="s">
        <v>12</v>
      </c>
      <c r="D5">
        <v>2500</v>
      </c>
    </row>
    <row r="6" spans="1:4">
      <c r="A6" t="s">
        <v>4</v>
      </c>
      <c r="B6" s="1" t="s">
        <v>13</v>
      </c>
      <c r="C6" s="14" t="s">
        <v>14</v>
      </c>
      <c r="D6">
        <v>2500</v>
      </c>
    </row>
    <row r="7" spans="1:4" ht="14.4" customHeight="1">
      <c r="A7" t="s">
        <v>4</v>
      </c>
      <c r="B7" s="1" t="s">
        <v>15</v>
      </c>
      <c r="C7" s="14" t="s">
        <v>16</v>
      </c>
      <c r="D7">
        <v>2500</v>
      </c>
    </row>
    <row r="8" spans="1:4">
      <c r="A8" t="s">
        <v>4</v>
      </c>
      <c r="B8" s="1" t="s">
        <v>17</v>
      </c>
      <c r="C8" s="14" t="s">
        <v>18</v>
      </c>
      <c r="D8">
        <v>2500</v>
      </c>
    </row>
    <row r="9" spans="1:4" ht="14.4" customHeight="1">
      <c r="A9" t="s">
        <v>4</v>
      </c>
      <c r="B9" s="1" t="s">
        <v>19</v>
      </c>
      <c r="C9" s="14" t="s">
        <v>20</v>
      </c>
      <c r="D9">
        <v>2500</v>
      </c>
    </row>
    <row r="10" spans="1:4">
      <c r="A10" t="s">
        <v>4</v>
      </c>
      <c r="B10" s="1" t="s">
        <v>21</v>
      </c>
      <c r="C10" s="14" t="s">
        <v>22</v>
      </c>
      <c r="D10">
        <v>2500</v>
      </c>
    </row>
    <row r="11" spans="1:4" ht="14.4" customHeight="1">
      <c r="A11" t="s">
        <v>4</v>
      </c>
      <c r="B11" s="1" t="s">
        <v>23</v>
      </c>
      <c r="C11" s="14" t="s">
        <v>24</v>
      </c>
      <c r="D11">
        <v>2500</v>
      </c>
    </row>
    <row r="12" spans="1:4">
      <c r="A12" t="s">
        <v>4</v>
      </c>
      <c r="B12" s="1" t="s">
        <v>25</v>
      </c>
      <c r="C12" s="14" t="s">
        <v>26</v>
      </c>
      <c r="D12">
        <v>2500</v>
      </c>
    </row>
    <row r="13" spans="1:4" ht="14.4" customHeight="1">
      <c r="A13" t="s">
        <v>4</v>
      </c>
      <c r="B13" s="1" t="s">
        <v>27</v>
      </c>
      <c r="C13" s="14" t="s">
        <v>28</v>
      </c>
      <c r="D13">
        <v>2500</v>
      </c>
    </row>
    <row r="14" spans="1:4">
      <c r="A14" t="s">
        <v>4</v>
      </c>
      <c r="B14" s="1" t="s">
        <v>29</v>
      </c>
      <c r="C14" s="14" t="s">
        <v>30</v>
      </c>
      <c r="D14">
        <v>2500</v>
      </c>
    </row>
    <row r="15" spans="1:4" ht="14.4" customHeight="1">
      <c r="A15" t="s">
        <v>4</v>
      </c>
      <c r="B15" s="1" t="s">
        <v>31</v>
      </c>
      <c r="C15" s="14" t="s">
        <v>32</v>
      </c>
      <c r="D15">
        <v>2500</v>
      </c>
    </row>
    <row r="16" spans="1:4">
      <c r="A16" t="s">
        <v>4</v>
      </c>
      <c r="B16" s="1" t="s">
        <v>33</v>
      </c>
      <c r="C16" s="14" t="s">
        <v>34</v>
      </c>
      <c r="D16">
        <v>2500</v>
      </c>
    </row>
    <row r="17" spans="1:4" ht="14.4" customHeight="1">
      <c r="A17" t="s">
        <v>4</v>
      </c>
      <c r="B17" s="1" t="s">
        <v>35</v>
      </c>
      <c r="C17" s="14" t="s">
        <v>36</v>
      </c>
      <c r="D17">
        <v>2500</v>
      </c>
    </row>
    <row r="18" spans="1:4">
      <c r="A18" t="s">
        <v>37</v>
      </c>
      <c r="B18" s="1" t="s">
        <v>38</v>
      </c>
      <c r="C18" s="14" t="s">
        <v>6</v>
      </c>
      <c r="D18">
        <v>2401</v>
      </c>
    </row>
    <row r="19" spans="1:4" ht="14.4" customHeight="1">
      <c r="A19" t="s">
        <v>37</v>
      </c>
      <c r="B19" s="1" t="s">
        <v>39</v>
      </c>
      <c r="C19" s="14" t="s">
        <v>8</v>
      </c>
      <c r="D19">
        <v>2401</v>
      </c>
    </row>
    <row r="20" spans="1:4">
      <c r="A20" t="s">
        <v>37</v>
      </c>
      <c r="B20" s="1" t="s">
        <v>40</v>
      </c>
      <c r="C20" s="14" t="s">
        <v>34</v>
      </c>
      <c r="D20">
        <v>2401</v>
      </c>
    </row>
    <row r="21" spans="1:4" ht="14.4" customHeight="1">
      <c r="A21" t="s">
        <v>37</v>
      </c>
      <c r="B21" s="1" t="s">
        <v>41</v>
      </c>
      <c r="C21" s="14" t="s">
        <v>36</v>
      </c>
      <c r="D21">
        <v>2401</v>
      </c>
    </row>
    <row r="22" spans="1:4">
      <c r="A22" t="s">
        <v>37</v>
      </c>
      <c r="B22" s="1" t="s">
        <v>42</v>
      </c>
      <c r="C22" s="14" t="s">
        <v>43</v>
      </c>
      <c r="D22">
        <v>2401</v>
      </c>
    </row>
    <row r="23" spans="1:4" ht="14.4" customHeight="1">
      <c r="A23" t="s">
        <v>37</v>
      </c>
      <c r="B23" s="1" t="s">
        <v>44</v>
      </c>
      <c r="C23" s="14" t="s">
        <v>45</v>
      </c>
      <c r="D23">
        <v>2401</v>
      </c>
    </row>
    <row r="24" spans="1:4">
      <c r="A24" t="s">
        <v>37</v>
      </c>
      <c r="B24" s="1" t="s">
        <v>46</v>
      </c>
      <c r="C24" s="14" t="s">
        <v>47</v>
      </c>
      <c r="D24">
        <v>2401</v>
      </c>
    </row>
    <row r="25" spans="1:4" ht="14.4" customHeight="1">
      <c r="A25" t="s">
        <v>37</v>
      </c>
      <c r="B25" s="1" t="s">
        <v>48</v>
      </c>
      <c r="C25" s="14" t="s">
        <v>49</v>
      </c>
      <c r="D25">
        <v>2401</v>
      </c>
    </row>
    <row r="26" spans="1:4">
      <c r="A26" t="s">
        <v>50</v>
      </c>
      <c r="B26" s="1" t="s">
        <v>51</v>
      </c>
      <c r="C26" s="14" t="s">
        <v>45</v>
      </c>
      <c r="D26">
        <v>2200</v>
      </c>
    </row>
    <row r="27" spans="1:4" ht="14.4" customHeight="1">
      <c r="A27" t="s">
        <v>50</v>
      </c>
      <c r="B27" s="1" t="s">
        <v>52</v>
      </c>
      <c r="C27" s="14" t="s">
        <v>47</v>
      </c>
      <c r="D27">
        <v>2200</v>
      </c>
    </row>
    <row r="28" spans="1:4">
      <c r="A28" t="s">
        <v>50</v>
      </c>
      <c r="B28" s="1" t="s">
        <v>53</v>
      </c>
      <c r="C28" s="14" t="s">
        <v>49</v>
      </c>
      <c r="D28">
        <v>2200</v>
      </c>
    </row>
    <row r="29" spans="1:4" ht="14.4" customHeight="1">
      <c r="A29" t="s">
        <v>50</v>
      </c>
      <c r="B29" s="1" t="s">
        <v>54</v>
      </c>
      <c r="C29" s="14" t="s">
        <v>55</v>
      </c>
      <c r="D29">
        <v>2200</v>
      </c>
    </row>
    <row r="30" spans="1:4">
      <c r="A30" t="s">
        <v>50</v>
      </c>
      <c r="B30" s="1" t="s">
        <v>56</v>
      </c>
      <c r="C30" s="14" t="s">
        <v>57</v>
      </c>
      <c r="D30">
        <v>2200</v>
      </c>
    </row>
    <row r="31" spans="1:4" ht="14.4" customHeight="1">
      <c r="A31" t="s">
        <v>50</v>
      </c>
      <c r="B31" s="1" t="s">
        <v>58</v>
      </c>
      <c r="C31" s="14" t="s">
        <v>59</v>
      </c>
      <c r="D31">
        <v>2200</v>
      </c>
    </row>
    <row r="32" spans="1:4">
      <c r="A32" t="s">
        <v>50</v>
      </c>
      <c r="B32" s="1" t="s">
        <v>60</v>
      </c>
      <c r="C32" s="14" t="s">
        <v>61</v>
      </c>
      <c r="D32">
        <v>2200</v>
      </c>
    </row>
    <row r="33" spans="1:4" ht="14.4" customHeight="1">
      <c r="A33" t="s">
        <v>50</v>
      </c>
      <c r="B33" s="1" t="s">
        <v>62</v>
      </c>
      <c r="C33" s="14" t="s">
        <v>63</v>
      </c>
      <c r="D33">
        <v>2200</v>
      </c>
    </row>
    <row r="34" spans="1:4">
      <c r="A34" t="s">
        <v>50</v>
      </c>
      <c r="B34" s="1" t="s">
        <v>64</v>
      </c>
      <c r="C34" s="14" t="s">
        <v>65</v>
      </c>
      <c r="D34">
        <v>2200</v>
      </c>
    </row>
    <row r="35" spans="1:4" ht="14.4" customHeight="1">
      <c r="A35" t="s">
        <v>50</v>
      </c>
      <c r="B35" s="1" t="s">
        <v>66</v>
      </c>
      <c r="C35" s="14" t="s">
        <v>67</v>
      </c>
      <c r="D35">
        <v>2200</v>
      </c>
    </row>
    <row r="36" spans="1:4">
      <c r="A36" t="s">
        <v>50</v>
      </c>
      <c r="B36" s="1" t="s">
        <v>68</v>
      </c>
      <c r="C36" s="14" t="s">
        <v>34</v>
      </c>
      <c r="D36">
        <v>2200</v>
      </c>
    </row>
    <row r="37" spans="1:4" ht="14.4" customHeight="1">
      <c r="A37" t="s">
        <v>50</v>
      </c>
      <c r="B37" s="1" t="s">
        <v>69</v>
      </c>
      <c r="C37" s="14" t="s">
        <v>36</v>
      </c>
      <c r="D37">
        <v>2200</v>
      </c>
    </row>
    <row r="38" spans="1:4">
      <c r="A38" t="s">
        <v>50</v>
      </c>
      <c r="B38" s="1" t="s">
        <v>70</v>
      </c>
      <c r="C38" s="14" t="s">
        <v>43</v>
      </c>
      <c r="D38">
        <v>2200</v>
      </c>
    </row>
    <row r="39" spans="1:4" ht="14.4" customHeight="1">
      <c r="A39" t="s">
        <v>50</v>
      </c>
      <c r="B39" s="1" t="s">
        <v>71</v>
      </c>
      <c r="C39" s="14" t="s">
        <v>6</v>
      </c>
      <c r="D39">
        <v>2200</v>
      </c>
    </row>
    <row r="40" spans="1:4">
      <c r="A40" t="s">
        <v>50</v>
      </c>
      <c r="B40" s="1" t="s">
        <v>72</v>
      </c>
      <c r="C40" s="14" t="s">
        <v>8</v>
      </c>
      <c r="D40">
        <v>2200</v>
      </c>
    </row>
    <row r="41" spans="1:4" ht="14.4" customHeight="1">
      <c r="A41" t="s">
        <v>50</v>
      </c>
      <c r="B41" s="1" t="s">
        <v>73</v>
      </c>
      <c r="C41" s="14" t="s">
        <v>10</v>
      </c>
      <c r="D41">
        <v>2200</v>
      </c>
    </row>
    <row r="42" spans="1:4">
      <c r="A42" t="s">
        <v>50</v>
      </c>
      <c r="B42" s="1" t="s">
        <v>74</v>
      </c>
      <c r="C42" s="14" t="s">
        <v>75</v>
      </c>
      <c r="D42">
        <v>2200</v>
      </c>
    </row>
    <row r="43" spans="1:4" ht="14.4" customHeight="1">
      <c r="A43" t="s">
        <v>50</v>
      </c>
      <c r="B43" s="1" t="s">
        <v>76</v>
      </c>
      <c r="C43" s="14" t="s">
        <v>77</v>
      </c>
      <c r="D43">
        <v>2200</v>
      </c>
    </row>
    <row r="44" spans="1:4">
      <c r="A44" t="s">
        <v>50</v>
      </c>
      <c r="B44" s="1" t="s">
        <v>78</v>
      </c>
      <c r="C44" s="14" t="s">
        <v>79</v>
      </c>
      <c r="D44">
        <v>2200</v>
      </c>
    </row>
    <row r="45" spans="1:4" ht="14.4" customHeight="1">
      <c r="A45" t="s">
        <v>80</v>
      </c>
      <c r="B45" s="1" t="s">
        <v>81</v>
      </c>
      <c r="C45" s="14" t="s">
        <v>82</v>
      </c>
      <c r="D45">
        <v>2402</v>
      </c>
    </row>
    <row r="46" spans="1:4">
      <c r="A46" t="s">
        <v>80</v>
      </c>
      <c r="B46" s="1" t="s">
        <v>83</v>
      </c>
      <c r="C46" s="14" t="s">
        <v>84</v>
      </c>
      <c r="D46">
        <v>2402</v>
      </c>
    </row>
    <row r="47" spans="1:4" ht="14.4" customHeight="1">
      <c r="A47" t="s">
        <v>80</v>
      </c>
      <c r="B47" s="1" t="s">
        <v>85</v>
      </c>
      <c r="C47" s="14" t="s">
        <v>57</v>
      </c>
      <c r="D47">
        <v>2402</v>
      </c>
    </row>
    <row r="48" spans="1:4">
      <c r="A48" t="s">
        <v>80</v>
      </c>
      <c r="B48" s="1" t="s">
        <v>86</v>
      </c>
      <c r="C48" s="14" t="s">
        <v>59</v>
      </c>
      <c r="D48">
        <v>2402</v>
      </c>
    </row>
    <row r="49" spans="1:4" ht="14.4" customHeight="1">
      <c r="A49" t="s">
        <v>80</v>
      </c>
      <c r="B49" s="1" t="s">
        <v>87</v>
      </c>
      <c r="C49" s="14" t="s">
        <v>61</v>
      </c>
      <c r="D49">
        <v>2402</v>
      </c>
    </row>
    <row r="50" spans="1:4">
      <c r="A50" t="s">
        <v>80</v>
      </c>
      <c r="B50" s="1" t="s">
        <v>88</v>
      </c>
      <c r="C50" s="14" t="s">
        <v>6</v>
      </c>
      <c r="D50">
        <v>2402</v>
      </c>
    </row>
    <row r="51" spans="1:4" ht="14.4" customHeight="1">
      <c r="A51" t="s">
        <v>80</v>
      </c>
      <c r="B51" s="1" t="s">
        <v>89</v>
      </c>
      <c r="C51" s="14" t="s">
        <v>8</v>
      </c>
      <c r="D51">
        <v>2402</v>
      </c>
    </row>
    <row r="52" spans="1:4">
      <c r="A52" t="s">
        <v>80</v>
      </c>
      <c r="B52" s="1" t="s">
        <v>90</v>
      </c>
      <c r="C52" s="14" t="s">
        <v>34</v>
      </c>
      <c r="D52">
        <v>2402</v>
      </c>
    </row>
    <row r="53" spans="1:4" ht="14.4" customHeight="1">
      <c r="A53" t="s">
        <v>80</v>
      </c>
      <c r="B53" s="1" t="s">
        <v>91</v>
      </c>
      <c r="C53" s="14" t="s">
        <v>36</v>
      </c>
      <c r="D53">
        <v>2402</v>
      </c>
    </row>
    <row r="54" spans="1:4">
      <c r="A54" t="s">
        <v>92</v>
      </c>
      <c r="B54" s="1" t="s">
        <v>93</v>
      </c>
      <c r="C54" s="14" t="s">
        <v>82</v>
      </c>
      <c r="D54">
        <v>2403</v>
      </c>
    </row>
    <row r="55" spans="1:4" ht="14.4" customHeight="1">
      <c r="A55" t="s">
        <v>92</v>
      </c>
      <c r="B55" s="1" t="s">
        <v>94</v>
      </c>
      <c r="C55" s="14" t="s">
        <v>84</v>
      </c>
      <c r="D55">
        <v>2403</v>
      </c>
    </row>
    <row r="56" spans="1:4">
      <c r="A56" t="s">
        <v>92</v>
      </c>
      <c r="B56" s="1" t="s">
        <v>95</v>
      </c>
      <c r="C56" s="14" t="s">
        <v>6</v>
      </c>
      <c r="D56">
        <v>2403</v>
      </c>
    </row>
    <row r="57" spans="1:4" ht="14.4" customHeight="1">
      <c r="A57" t="s">
        <v>92</v>
      </c>
      <c r="B57" s="1" t="s">
        <v>96</v>
      </c>
      <c r="C57" s="14" t="s">
        <v>8</v>
      </c>
      <c r="D57">
        <v>2403</v>
      </c>
    </row>
    <row r="58" spans="1:4">
      <c r="A58" t="s">
        <v>92</v>
      </c>
      <c r="B58" s="1" t="s">
        <v>97</v>
      </c>
      <c r="C58" s="14" t="s">
        <v>34</v>
      </c>
      <c r="D58">
        <v>2403</v>
      </c>
    </row>
    <row r="59" spans="1:4" ht="14.4" customHeight="1">
      <c r="A59" t="s">
        <v>92</v>
      </c>
      <c r="B59" s="1" t="s">
        <v>98</v>
      </c>
      <c r="C59" s="14" t="s">
        <v>36</v>
      </c>
      <c r="D59">
        <v>2403</v>
      </c>
    </row>
    <row r="60" spans="1:4">
      <c r="A60" t="s">
        <v>92</v>
      </c>
      <c r="B60" s="1" t="s">
        <v>99</v>
      </c>
      <c r="C60" s="14" t="s">
        <v>43</v>
      </c>
      <c r="D60">
        <v>2403</v>
      </c>
    </row>
    <row r="61" spans="1:4" ht="14.4" customHeight="1">
      <c r="A61" t="s">
        <v>92</v>
      </c>
      <c r="B61" s="1" t="s">
        <v>100</v>
      </c>
      <c r="C61" s="14" t="s">
        <v>101</v>
      </c>
      <c r="D61">
        <v>2403</v>
      </c>
    </row>
    <row r="62" spans="1:4">
      <c r="A62" t="s">
        <v>92</v>
      </c>
      <c r="B62" s="1" t="s">
        <v>102</v>
      </c>
      <c r="C62" s="14" t="s">
        <v>57</v>
      </c>
      <c r="D62">
        <v>2403</v>
      </c>
    </row>
    <row r="63" spans="1:4" ht="14.4" customHeight="1">
      <c r="A63" t="s">
        <v>103</v>
      </c>
      <c r="B63" s="1" t="s">
        <v>104</v>
      </c>
      <c r="C63" s="15" t="s">
        <v>6</v>
      </c>
      <c r="D63">
        <v>1100</v>
      </c>
    </row>
    <row r="64" spans="1:4">
      <c r="A64" t="s">
        <v>103</v>
      </c>
      <c r="B64" s="1" t="s">
        <v>105</v>
      </c>
      <c r="C64" s="15" t="s">
        <v>8</v>
      </c>
      <c r="D64">
        <v>1100</v>
      </c>
    </row>
    <row r="65" spans="1:4" ht="14.4" customHeight="1">
      <c r="A65" t="s">
        <v>103</v>
      </c>
      <c r="B65" s="1" t="s">
        <v>106</v>
      </c>
      <c r="C65" s="15" t="s">
        <v>10</v>
      </c>
      <c r="D65">
        <v>1100</v>
      </c>
    </row>
    <row r="66" spans="1:4">
      <c r="A66" t="s">
        <v>103</v>
      </c>
      <c r="B66" s="1" t="s">
        <v>107</v>
      </c>
      <c r="C66" s="15" t="s">
        <v>57</v>
      </c>
      <c r="D66">
        <v>1100</v>
      </c>
    </row>
    <row r="67" spans="1:4" ht="14.4" customHeight="1">
      <c r="A67" t="s">
        <v>103</v>
      </c>
      <c r="B67" s="1" t="s">
        <v>108</v>
      </c>
      <c r="C67" s="15" t="s">
        <v>59</v>
      </c>
      <c r="D67">
        <v>1100</v>
      </c>
    </row>
    <row r="68" spans="1:4">
      <c r="A68" t="s">
        <v>103</v>
      </c>
      <c r="B68" s="1" t="s">
        <v>109</v>
      </c>
      <c r="C68" s="15" t="s">
        <v>61</v>
      </c>
      <c r="D68">
        <v>1100</v>
      </c>
    </row>
    <row r="69" spans="1:4" ht="14.4" customHeight="1">
      <c r="A69" t="s">
        <v>103</v>
      </c>
      <c r="B69" s="1" t="s">
        <v>110</v>
      </c>
      <c r="C69" s="15" t="s">
        <v>34</v>
      </c>
      <c r="D69">
        <v>1100</v>
      </c>
    </row>
    <row r="70" spans="1:4">
      <c r="A70" t="s">
        <v>103</v>
      </c>
      <c r="B70" s="1" t="s">
        <v>111</v>
      </c>
      <c r="C70" s="15" t="s">
        <v>36</v>
      </c>
      <c r="D70">
        <v>1100</v>
      </c>
    </row>
    <row r="71" spans="1:4" ht="14.4" customHeight="1">
      <c r="A71" t="s">
        <v>103</v>
      </c>
      <c r="B71" s="1" t="s">
        <v>112</v>
      </c>
      <c r="C71" s="15" t="s">
        <v>43</v>
      </c>
      <c r="D71">
        <v>1100</v>
      </c>
    </row>
    <row r="72" spans="1:4">
      <c r="A72" t="s">
        <v>103</v>
      </c>
      <c r="B72" s="1" t="s">
        <v>113</v>
      </c>
      <c r="C72" s="15" t="s">
        <v>114</v>
      </c>
      <c r="D72">
        <v>1100</v>
      </c>
    </row>
    <row r="73" spans="1:4" ht="14.4" customHeight="1">
      <c r="A73" t="s">
        <v>103</v>
      </c>
      <c r="B73" s="1" t="s">
        <v>115</v>
      </c>
      <c r="C73" s="15" t="s">
        <v>116</v>
      </c>
      <c r="D73">
        <v>1100</v>
      </c>
    </row>
    <row r="74" spans="1:4">
      <c r="A74" t="s">
        <v>103</v>
      </c>
      <c r="B74" s="1" t="s">
        <v>117</v>
      </c>
      <c r="C74" s="15" t="s">
        <v>118</v>
      </c>
      <c r="D74">
        <v>1100</v>
      </c>
    </row>
    <row r="75" spans="1:4" ht="14.4" customHeight="1">
      <c r="A75" t="s">
        <v>103</v>
      </c>
      <c r="B75" s="1" t="s">
        <v>119</v>
      </c>
      <c r="C75" s="15" t="s">
        <v>120</v>
      </c>
      <c r="D75">
        <v>1100</v>
      </c>
    </row>
    <row r="76" spans="1:4">
      <c r="A76" t="s">
        <v>103</v>
      </c>
      <c r="B76" s="1" t="s">
        <v>121</v>
      </c>
      <c r="C76" s="15" t="s">
        <v>122</v>
      </c>
      <c r="D76">
        <v>1100</v>
      </c>
    </row>
    <row r="77" spans="1:4" ht="14.4" customHeight="1">
      <c r="A77" t="s">
        <v>103</v>
      </c>
      <c r="B77" s="1" t="s">
        <v>123</v>
      </c>
      <c r="C77" s="15" t="s">
        <v>124</v>
      </c>
      <c r="D77">
        <v>1100</v>
      </c>
    </row>
    <row r="78" spans="1:4">
      <c r="A78" t="s">
        <v>103</v>
      </c>
      <c r="B78" s="1" t="s">
        <v>125</v>
      </c>
      <c r="C78" s="15" t="s">
        <v>126</v>
      </c>
      <c r="D78">
        <v>1100</v>
      </c>
    </row>
    <row r="79" spans="1:4" ht="14.4" customHeight="1">
      <c r="A79" t="s">
        <v>103</v>
      </c>
      <c r="B79" s="1" t="s">
        <v>127</v>
      </c>
      <c r="C79" s="15" t="s">
        <v>128</v>
      </c>
      <c r="D79">
        <v>1100</v>
      </c>
    </row>
    <row r="80" spans="1:4">
      <c r="A80" t="s">
        <v>103</v>
      </c>
      <c r="B80" s="1" t="s">
        <v>129</v>
      </c>
      <c r="C80" s="15" t="s">
        <v>130</v>
      </c>
      <c r="D80">
        <v>1100</v>
      </c>
    </row>
    <row r="81" spans="1:4" ht="14.4" customHeight="1">
      <c r="A81" t="s">
        <v>103</v>
      </c>
      <c r="B81" s="1" t="s">
        <v>131</v>
      </c>
      <c r="C81" s="15" t="s">
        <v>132</v>
      </c>
      <c r="D81">
        <v>1100</v>
      </c>
    </row>
    <row r="82" spans="1:4">
      <c r="A82" t="s">
        <v>103</v>
      </c>
      <c r="B82" s="1" t="s">
        <v>133</v>
      </c>
      <c r="C82" s="15" t="s">
        <v>134</v>
      </c>
      <c r="D82">
        <v>1100</v>
      </c>
    </row>
    <row r="83" spans="1:4" ht="14.4" customHeight="1">
      <c r="A83" t="s">
        <v>103</v>
      </c>
      <c r="B83" s="1" t="s">
        <v>135</v>
      </c>
      <c r="C83" s="15" t="s">
        <v>136</v>
      </c>
      <c r="D83">
        <v>1100</v>
      </c>
    </row>
    <row r="84" spans="1:4">
      <c r="A84" t="s">
        <v>103</v>
      </c>
      <c r="B84" s="1" t="s">
        <v>137</v>
      </c>
      <c r="C84" s="15" t="s">
        <v>138</v>
      </c>
      <c r="D84">
        <v>1100</v>
      </c>
    </row>
    <row r="85" spans="1:4" ht="14.4" customHeight="1">
      <c r="A85" t="s">
        <v>103</v>
      </c>
      <c r="B85" s="1" t="s">
        <v>139</v>
      </c>
      <c r="C85" s="15" t="s">
        <v>140</v>
      </c>
      <c r="D85">
        <v>1100</v>
      </c>
    </row>
    <row r="86" spans="1:4">
      <c r="A86" t="s">
        <v>103</v>
      </c>
      <c r="B86" s="1" t="s">
        <v>141</v>
      </c>
      <c r="C86" s="15" t="s">
        <v>142</v>
      </c>
      <c r="D86">
        <v>1100</v>
      </c>
    </row>
    <row r="87" spans="1:4" ht="14.4" customHeight="1">
      <c r="A87" t="s">
        <v>103</v>
      </c>
      <c r="B87" s="1" t="s">
        <v>143</v>
      </c>
      <c r="C87" s="15" t="s">
        <v>144</v>
      </c>
      <c r="D87">
        <v>1100</v>
      </c>
    </row>
    <row r="88" spans="1:4">
      <c r="A88" t="s">
        <v>103</v>
      </c>
      <c r="B88" s="1" t="s">
        <v>145</v>
      </c>
      <c r="C88" s="15" t="s">
        <v>146</v>
      </c>
      <c r="D88">
        <v>1100</v>
      </c>
    </row>
    <row r="89" spans="1:4" ht="14.4" customHeight="1">
      <c r="A89" t="s">
        <v>103</v>
      </c>
      <c r="B89" s="1" t="s">
        <v>147</v>
      </c>
      <c r="C89" s="15" t="s">
        <v>148</v>
      </c>
      <c r="D89">
        <v>1100</v>
      </c>
    </row>
    <row r="90" spans="1:4" ht="12" customHeight="1">
      <c r="A90" t="s">
        <v>103</v>
      </c>
      <c r="B90" s="1" t="s">
        <v>149</v>
      </c>
      <c r="C90" s="15" t="s">
        <v>150</v>
      </c>
      <c r="D90">
        <v>1100</v>
      </c>
    </row>
  </sheetData>
  <autoFilter ref="A1:D90" xr:uid="{00000000-0009-0000-0000-000000000000}"/>
  <pageMargins left="0.7" right="0.7" top="0.75" bottom="0.75" header="0.3" footer="0.3"/>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3:G44"/>
  <sheetViews>
    <sheetView topLeftCell="C23" workbookViewId="0">
      <selection activeCell="F41" sqref="F41"/>
    </sheetView>
  </sheetViews>
  <sheetFormatPr baseColWidth="10" defaultRowHeight="14.4"/>
  <cols>
    <col min="1" max="1" width="198.77734375" bestFit="1" customWidth="1"/>
    <col min="2" max="2" width="21.44140625" bestFit="1" customWidth="1"/>
    <col min="3" max="3" width="28.5546875" bestFit="1" customWidth="1"/>
    <col min="4" max="4" width="34" bestFit="1" customWidth="1"/>
    <col min="5" max="5" width="28.5546875" bestFit="1" customWidth="1"/>
    <col min="6" max="6" width="18.109375" bestFit="1" customWidth="1"/>
    <col min="7" max="7" width="20.109375" bestFit="1" customWidth="1"/>
    <col min="8" max="8" width="20.33203125" bestFit="1" customWidth="1"/>
    <col min="9" max="9" width="19.33203125" bestFit="1" customWidth="1"/>
  </cols>
  <sheetData>
    <row r="3" spans="1:7">
      <c r="A3" s="16" t="s">
        <v>476</v>
      </c>
      <c r="B3" s="16" t="s">
        <v>477</v>
      </c>
    </row>
    <row r="4" spans="1:7">
      <c r="A4" s="16" t="s">
        <v>474</v>
      </c>
      <c r="B4" t="s">
        <v>271</v>
      </c>
      <c r="C4" t="s">
        <v>411</v>
      </c>
      <c r="D4" t="s">
        <v>214</v>
      </c>
      <c r="E4" t="s">
        <v>266</v>
      </c>
      <c r="F4" t="s">
        <v>517</v>
      </c>
      <c r="G4" t="s">
        <v>475</v>
      </c>
    </row>
    <row r="5" spans="1:7">
      <c r="A5" s="18" t="s">
        <v>4</v>
      </c>
      <c r="B5" s="17">
        <v>94615319700</v>
      </c>
      <c r="C5" s="17"/>
      <c r="D5" s="17">
        <v>459805994502.44855</v>
      </c>
      <c r="E5" s="17">
        <v>7265678322</v>
      </c>
      <c r="F5" s="17"/>
      <c r="G5" s="17">
        <v>561686992524.44861</v>
      </c>
    </row>
    <row r="6" spans="1:7">
      <c r="A6" s="19" t="s">
        <v>295</v>
      </c>
      <c r="B6" s="17"/>
      <c r="C6" s="17"/>
      <c r="D6" s="17">
        <v>7057648103.6500006</v>
      </c>
      <c r="E6" s="17">
        <v>1000000000</v>
      </c>
      <c r="F6" s="17"/>
      <c r="G6" s="17">
        <v>8057648103.6500006</v>
      </c>
    </row>
    <row r="7" spans="1:7">
      <c r="A7" s="19" t="s">
        <v>212</v>
      </c>
      <c r="B7" s="17">
        <v>94615319700</v>
      </c>
      <c r="C7" s="17"/>
      <c r="D7" s="17">
        <v>452748346398.79852</v>
      </c>
      <c r="E7" s="17">
        <v>6265678322</v>
      </c>
      <c r="F7" s="17"/>
      <c r="G7" s="17">
        <v>553629344420.79858</v>
      </c>
    </row>
    <row r="8" spans="1:7">
      <c r="A8" s="18" t="s">
        <v>37</v>
      </c>
      <c r="B8" s="17"/>
      <c r="C8" s="17"/>
      <c r="D8" s="17">
        <v>162470638169</v>
      </c>
      <c r="E8" s="17">
        <v>537953190</v>
      </c>
      <c r="F8" s="17"/>
      <c r="G8" s="17">
        <v>163008591359</v>
      </c>
    </row>
    <row r="9" spans="1:7">
      <c r="A9" s="19" t="s">
        <v>314</v>
      </c>
      <c r="B9" s="17"/>
      <c r="C9" s="17"/>
      <c r="D9" s="17">
        <v>131312705565</v>
      </c>
      <c r="E9" s="17"/>
      <c r="F9" s="17"/>
      <c r="G9" s="17">
        <v>131312705565</v>
      </c>
    </row>
    <row r="10" spans="1:7">
      <c r="A10" s="19" t="s">
        <v>296</v>
      </c>
      <c r="B10" s="17"/>
      <c r="C10" s="17"/>
      <c r="D10" s="17">
        <v>15953729843</v>
      </c>
      <c r="E10" s="17">
        <v>537953190</v>
      </c>
      <c r="F10" s="17"/>
      <c r="G10" s="17">
        <v>16491683033</v>
      </c>
    </row>
    <row r="11" spans="1:7">
      <c r="A11" s="19" t="s">
        <v>330</v>
      </c>
      <c r="B11" s="17"/>
      <c r="C11" s="17"/>
      <c r="D11" s="17">
        <v>15204202760.999998</v>
      </c>
      <c r="E11" s="17"/>
      <c r="F11" s="17"/>
      <c r="G11" s="17">
        <v>15204202760.999998</v>
      </c>
    </row>
    <row r="12" spans="1:7">
      <c r="A12" s="18" t="s">
        <v>50</v>
      </c>
      <c r="B12" s="17"/>
      <c r="C12" s="17"/>
      <c r="D12" s="17">
        <v>6728046208.7299995</v>
      </c>
      <c r="E12" s="17">
        <v>99752325</v>
      </c>
      <c r="F12" s="17"/>
      <c r="G12" s="17">
        <v>6827798533.7299995</v>
      </c>
    </row>
    <row r="13" spans="1:7">
      <c r="A13" s="19" t="s">
        <v>335</v>
      </c>
      <c r="B13" s="17"/>
      <c r="C13" s="17"/>
      <c r="D13" s="17">
        <v>80000000</v>
      </c>
      <c r="E13" s="17"/>
      <c r="F13" s="17"/>
      <c r="G13" s="17">
        <v>80000000</v>
      </c>
    </row>
    <row r="14" spans="1:7">
      <c r="A14" s="19" t="s">
        <v>339</v>
      </c>
      <c r="B14" s="17"/>
      <c r="C14" s="17"/>
      <c r="D14" s="17">
        <v>1029302376</v>
      </c>
      <c r="E14" s="17"/>
      <c r="F14" s="17"/>
      <c r="G14" s="17">
        <v>1029302376</v>
      </c>
    </row>
    <row r="15" spans="1:7">
      <c r="A15" s="19" t="s">
        <v>343</v>
      </c>
      <c r="B15" s="17"/>
      <c r="C15" s="17"/>
      <c r="D15" s="17">
        <v>687670757</v>
      </c>
      <c r="E15" s="17">
        <v>99752325</v>
      </c>
      <c r="F15" s="17"/>
      <c r="G15" s="17">
        <v>787423082</v>
      </c>
    </row>
    <row r="16" spans="1:7">
      <c r="A16" s="19" t="s">
        <v>336</v>
      </c>
      <c r="B16" s="17"/>
      <c r="C16" s="17"/>
      <c r="D16" s="17">
        <v>4931073075.7299995</v>
      </c>
      <c r="E16" s="17"/>
      <c r="F16" s="17"/>
      <c r="G16" s="17">
        <v>4931073075.7299995</v>
      </c>
    </row>
    <row r="17" spans="1:7">
      <c r="A17" s="19" t="s">
        <v>347</v>
      </c>
      <c r="B17" s="17"/>
      <c r="C17" s="17"/>
      <c r="D17" s="17">
        <v>0</v>
      </c>
      <c r="E17" s="17"/>
      <c r="F17" s="17"/>
      <c r="G17" s="17">
        <v>0</v>
      </c>
    </row>
    <row r="18" spans="1:7">
      <c r="A18" s="18" t="s">
        <v>80</v>
      </c>
      <c r="B18" s="17"/>
      <c r="C18" s="17"/>
      <c r="D18" s="17">
        <v>16571203302</v>
      </c>
      <c r="E18" s="17">
        <v>1927148440</v>
      </c>
      <c r="F18" s="17"/>
      <c r="G18" s="17">
        <v>18498351742</v>
      </c>
    </row>
    <row r="19" spans="1:7">
      <c r="A19" s="19" t="s">
        <v>361</v>
      </c>
      <c r="B19" s="17"/>
      <c r="C19" s="17"/>
      <c r="D19" s="17">
        <v>2062167679</v>
      </c>
      <c r="E19" s="17"/>
      <c r="F19" s="17"/>
      <c r="G19" s="17">
        <v>2062167679</v>
      </c>
    </row>
    <row r="20" spans="1:7">
      <c r="A20" s="19" t="s">
        <v>348</v>
      </c>
      <c r="B20" s="17"/>
      <c r="C20" s="17"/>
      <c r="D20" s="17">
        <v>3833330756</v>
      </c>
      <c r="E20" s="17"/>
      <c r="F20" s="17"/>
      <c r="G20" s="17">
        <v>3833330756</v>
      </c>
    </row>
    <row r="21" spans="1:7">
      <c r="A21" s="19" t="s">
        <v>357</v>
      </c>
      <c r="B21" s="17"/>
      <c r="C21" s="17"/>
      <c r="D21" s="17">
        <v>1994146130</v>
      </c>
      <c r="E21" s="17">
        <v>1927148440</v>
      </c>
      <c r="F21" s="17"/>
      <c r="G21" s="17">
        <v>3921294570</v>
      </c>
    </row>
    <row r="22" spans="1:7">
      <c r="A22" s="19" t="s">
        <v>359</v>
      </c>
      <c r="B22" s="17"/>
      <c r="C22" s="17"/>
      <c r="D22" s="17">
        <v>8681558737</v>
      </c>
      <c r="E22" s="17"/>
      <c r="F22" s="17"/>
      <c r="G22" s="17">
        <v>8681558737</v>
      </c>
    </row>
    <row r="23" spans="1:7">
      <c r="A23" s="18" t="s">
        <v>92</v>
      </c>
      <c r="B23" s="17"/>
      <c r="C23" s="17"/>
      <c r="D23" s="17">
        <v>2881905174</v>
      </c>
      <c r="E23" s="17">
        <v>1945971340</v>
      </c>
      <c r="F23" s="17"/>
      <c r="G23" s="17">
        <v>4827876514</v>
      </c>
    </row>
    <row r="24" spans="1:7">
      <c r="A24" s="19" t="s">
        <v>366</v>
      </c>
      <c r="B24" s="17"/>
      <c r="C24" s="17"/>
      <c r="D24" s="17">
        <v>1305161515</v>
      </c>
      <c r="E24" s="17">
        <v>836767676</v>
      </c>
      <c r="F24" s="17"/>
      <c r="G24" s="17">
        <v>2141929191</v>
      </c>
    </row>
    <row r="25" spans="1:7">
      <c r="A25" s="19" t="s">
        <v>363</v>
      </c>
      <c r="B25" s="17"/>
      <c r="C25" s="17"/>
      <c r="D25" s="17">
        <v>788176525</v>
      </c>
      <c r="E25" s="17">
        <v>972985670</v>
      </c>
      <c r="F25" s="17"/>
      <c r="G25" s="17">
        <v>1761162195</v>
      </c>
    </row>
    <row r="26" spans="1:7">
      <c r="A26" s="19" t="s">
        <v>364</v>
      </c>
      <c r="B26" s="17"/>
      <c r="C26" s="17"/>
      <c r="D26" s="17">
        <v>87258000</v>
      </c>
      <c r="E26" s="17"/>
      <c r="F26" s="17"/>
      <c r="G26" s="17">
        <v>87258000</v>
      </c>
    </row>
    <row r="27" spans="1:7">
      <c r="A27" s="19" t="s">
        <v>365</v>
      </c>
      <c r="B27" s="17"/>
      <c r="C27" s="17"/>
      <c r="D27" s="17">
        <v>701309134</v>
      </c>
      <c r="E27" s="17">
        <v>136217994</v>
      </c>
      <c r="F27" s="17"/>
      <c r="G27" s="17">
        <v>837527128</v>
      </c>
    </row>
    <row r="28" spans="1:7">
      <c r="A28" s="18" t="s">
        <v>103</v>
      </c>
      <c r="B28" s="17"/>
      <c r="C28" s="17"/>
      <c r="D28" s="17">
        <v>23899512456</v>
      </c>
      <c r="E28" s="17"/>
      <c r="F28" s="17"/>
      <c r="G28" s="17">
        <v>23899512456</v>
      </c>
    </row>
    <row r="29" spans="1:7">
      <c r="A29" s="19" t="s">
        <v>393</v>
      </c>
      <c r="B29" s="17"/>
      <c r="C29" s="17"/>
      <c r="D29" s="17">
        <v>2783913331</v>
      </c>
      <c r="E29" s="17"/>
      <c r="F29" s="17"/>
      <c r="G29" s="17">
        <v>2783913331</v>
      </c>
    </row>
    <row r="30" spans="1:7">
      <c r="A30" s="19" t="s">
        <v>374</v>
      </c>
      <c r="B30" s="17"/>
      <c r="C30" s="17"/>
      <c r="D30" s="17">
        <v>1502912458</v>
      </c>
      <c r="E30" s="17"/>
      <c r="F30" s="17"/>
      <c r="G30" s="17">
        <v>1502912458</v>
      </c>
    </row>
    <row r="31" spans="1:7">
      <c r="A31" s="19" t="s">
        <v>367</v>
      </c>
      <c r="B31" s="17"/>
      <c r="C31" s="17"/>
      <c r="D31" s="17">
        <v>2185686684</v>
      </c>
      <c r="E31" s="17"/>
      <c r="F31" s="17"/>
      <c r="G31" s="17">
        <v>2185686684</v>
      </c>
    </row>
    <row r="32" spans="1:7">
      <c r="A32" s="19" t="s">
        <v>391</v>
      </c>
      <c r="B32" s="17"/>
      <c r="C32" s="17"/>
      <c r="D32" s="17">
        <v>500000000</v>
      </c>
      <c r="E32" s="17"/>
      <c r="F32" s="17"/>
      <c r="G32" s="17">
        <v>500000000</v>
      </c>
    </row>
    <row r="33" spans="1:7">
      <c r="A33" s="19" t="s">
        <v>371</v>
      </c>
      <c r="B33" s="17"/>
      <c r="C33" s="17"/>
      <c r="D33" s="17">
        <v>3000000000</v>
      </c>
      <c r="E33" s="17"/>
      <c r="F33" s="17"/>
      <c r="G33" s="17">
        <v>3000000000</v>
      </c>
    </row>
    <row r="34" spans="1:7">
      <c r="A34" s="19" t="s">
        <v>392</v>
      </c>
      <c r="B34" s="17"/>
      <c r="C34" s="17"/>
      <c r="D34" s="17">
        <v>110000000</v>
      </c>
      <c r="E34" s="17"/>
      <c r="F34" s="17"/>
      <c r="G34" s="17">
        <v>110000000</v>
      </c>
    </row>
    <row r="35" spans="1:7">
      <c r="A35" s="19" t="s">
        <v>368</v>
      </c>
      <c r="B35" s="17"/>
      <c r="C35" s="17"/>
      <c r="D35" s="17">
        <v>2814313316</v>
      </c>
      <c r="E35" s="17"/>
      <c r="F35" s="17"/>
      <c r="G35" s="17">
        <v>2814313316</v>
      </c>
    </row>
    <row r="36" spans="1:7">
      <c r="A36" s="19" t="s">
        <v>376</v>
      </c>
      <c r="B36" s="17"/>
      <c r="C36" s="17"/>
      <c r="D36" s="17">
        <v>4286599998</v>
      </c>
      <c r="E36" s="17"/>
      <c r="F36" s="17"/>
      <c r="G36" s="17">
        <v>4286599998</v>
      </c>
    </row>
    <row r="37" spans="1:7">
      <c r="A37" s="19" t="s">
        <v>394</v>
      </c>
      <c r="B37" s="17"/>
      <c r="C37" s="17"/>
      <c r="D37" s="17">
        <v>6716086669</v>
      </c>
      <c r="E37" s="17"/>
      <c r="F37" s="17"/>
      <c r="G37" s="17">
        <v>6716086669</v>
      </c>
    </row>
    <row r="38" spans="1:7">
      <c r="A38" s="18" t="s">
        <v>213</v>
      </c>
      <c r="B38" s="17"/>
      <c r="C38" s="17">
        <v>23169441592.919998</v>
      </c>
      <c r="D38" s="17"/>
      <c r="E38" s="17">
        <v>5663304621</v>
      </c>
      <c r="F38" s="17"/>
      <c r="G38" s="17">
        <v>28832746213.919998</v>
      </c>
    </row>
    <row r="39" spans="1:7">
      <c r="A39" s="19" t="s">
        <v>213</v>
      </c>
      <c r="B39" s="17"/>
      <c r="C39" s="17">
        <v>23169441592.919998</v>
      </c>
      <c r="D39" s="17"/>
      <c r="E39" s="17">
        <v>5663304621</v>
      </c>
      <c r="F39" s="17"/>
      <c r="G39" s="17">
        <v>28832746213.919998</v>
      </c>
    </row>
    <row r="40" spans="1:7">
      <c r="A40" s="18" t="s">
        <v>519</v>
      </c>
      <c r="B40" s="17"/>
      <c r="C40" s="17"/>
      <c r="D40" s="17"/>
      <c r="E40" s="17"/>
      <c r="F40" s="17">
        <v>1525188243.8733337</v>
      </c>
      <c r="G40" s="17">
        <v>1525188243.8733337</v>
      </c>
    </row>
    <row r="41" spans="1:7">
      <c r="A41" s="19" t="s">
        <v>515</v>
      </c>
      <c r="B41" s="17"/>
      <c r="C41" s="17"/>
      <c r="D41" s="17"/>
      <c r="E41" s="17"/>
      <c r="F41" s="17">
        <v>1525188243.8733337</v>
      </c>
      <c r="G41" s="17">
        <v>1525188243.8733337</v>
      </c>
    </row>
    <row r="42" spans="1:7">
      <c r="A42" s="18" t="s">
        <v>518</v>
      </c>
      <c r="B42" s="17"/>
      <c r="C42" s="17"/>
      <c r="D42" s="17"/>
      <c r="E42" s="17"/>
      <c r="F42" s="17">
        <v>281246296.56999999</v>
      </c>
      <c r="G42" s="17">
        <v>281246296.56999999</v>
      </c>
    </row>
    <row r="43" spans="1:7">
      <c r="A43" s="19" t="s">
        <v>516</v>
      </c>
      <c r="B43" s="17"/>
      <c r="C43" s="17"/>
      <c r="D43" s="17"/>
      <c r="E43" s="17"/>
      <c r="F43" s="17">
        <v>281246296.56999999</v>
      </c>
      <c r="G43" s="17">
        <v>281246296.56999999</v>
      </c>
    </row>
    <row r="44" spans="1:7">
      <c r="A44" s="18" t="s">
        <v>475</v>
      </c>
      <c r="B44" s="17">
        <v>94615319700</v>
      </c>
      <c r="C44" s="17">
        <v>23169441592.919998</v>
      </c>
      <c r="D44" s="17">
        <v>672357299812.17847</v>
      </c>
      <c r="E44" s="17">
        <v>17439808238</v>
      </c>
      <c r="F44" s="17">
        <v>1806434540.4433336</v>
      </c>
      <c r="G44" s="17">
        <v>809388303883.54187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dimension ref="A3:W168"/>
  <sheetViews>
    <sheetView topLeftCell="J136" zoomScale="55" zoomScaleNormal="55" workbookViewId="0">
      <selection activeCell="D34" sqref="D34"/>
    </sheetView>
  </sheetViews>
  <sheetFormatPr baseColWidth="10" defaultRowHeight="15" customHeight="1"/>
  <cols>
    <col min="1" max="1" width="61.5546875" style="26" customWidth="1"/>
    <col min="2" max="3" width="17.5546875" customWidth="1"/>
    <col min="4" max="4" width="22.88671875" bestFit="1" customWidth="1"/>
    <col min="5" max="6" width="17.5546875" customWidth="1"/>
    <col min="7" max="7" width="18" customWidth="1"/>
    <col min="9" max="9" width="17.44140625" bestFit="1" customWidth="1"/>
    <col min="11" max="11" width="42.5546875" customWidth="1"/>
    <col min="12" max="17" width="18.33203125" customWidth="1"/>
    <col min="18" max="18" width="11.88671875" bestFit="1" customWidth="1"/>
    <col min="19" max="19" width="17.88671875" bestFit="1" customWidth="1"/>
    <col min="20" max="20" width="20.33203125" customWidth="1"/>
    <col min="21" max="21" width="17.88671875" bestFit="1" customWidth="1"/>
    <col min="22" max="22" width="15.88671875" bestFit="1" customWidth="1"/>
    <col min="23" max="23" width="14.33203125" bestFit="1" customWidth="1"/>
  </cols>
  <sheetData>
    <row r="3" spans="1:23" ht="15" customHeight="1">
      <c r="A3" s="24" t="s">
        <v>476</v>
      </c>
      <c r="B3" s="16" t="s">
        <v>478</v>
      </c>
      <c r="K3" s="27" t="s">
        <v>476</v>
      </c>
      <c r="L3" s="23" t="s">
        <v>478</v>
      </c>
      <c r="M3" s="23"/>
      <c r="N3" s="23"/>
      <c r="O3" s="23"/>
      <c r="P3" s="23"/>
      <c r="Q3" s="23"/>
    </row>
    <row r="4" spans="1:23" ht="28.8">
      <c r="A4" s="24" t="s">
        <v>474</v>
      </c>
      <c r="B4" s="26" t="s">
        <v>271</v>
      </c>
      <c r="C4" s="26" t="s">
        <v>411</v>
      </c>
      <c r="D4" s="26" t="s">
        <v>214</v>
      </c>
      <c r="E4" s="26" t="s">
        <v>266</v>
      </c>
      <c r="F4" s="26" t="s">
        <v>517</v>
      </c>
      <c r="G4" s="26" t="s">
        <v>475</v>
      </c>
      <c r="K4" s="28" t="s">
        <v>474</v>
      </c>
      <c r="L4" s="32" t="s">
        <v>271</v>
      </c>
      <c r="M4" s="32" t="s">
        <v>411</v>
      </c>
      <c r="N4" s="32" t="s">
        <v>214</v>
      </c>
      <c r="O4" s="32" t="s">
        <v>266</v>
      </c>
      <c r="P4" s="32" t="s">
        <v>517</v>
      </c>
      <c r="Q4" s="28" t="s">
        <v>475</v>
      </c>
    </row>
    <row r="5" spans="1:23" ht="15" customHeight="1">
      <c r="A5" s="25" t="s">
        <v>4</v>
      </c>
      <c r="B5" s="20">
        <v>94615319700</v>
      </c>
      <c r="C5" s="20"/>
      <c r="D5" s="20">
        <v>459805994502.44843</v>
      </c>
      <c r="E5" s="20">
        <v>7265678322</v>
      </c>
      <c r="F5" s="20"/>
      <c r="G5" s="20">
        <v>561686992524.44836</v>
      </c>
      <c r="I5" s="20"/>
      <c r="K5" s="29" t="s">
        <v>4</v>
      </c>
      <c r="L5" s="21">
        <v>94615319700</v>
      </c>
      <c r="M5" s="21"/>
      <c r="N5" s="21">
        <v>459805994502.44843</v>
      </c>
      <c r="O5" s="21">
        <v>7265678322</v>
      </c>
      <c r="P5" s="21"/>
      <c r="Q5" s="21">
        <v>561686992524.44836</v>
      </c>
      <c r="R5" s="20"/>
      <c r="S5" s="20">
        <f>L5-B5</f>
        <v>0</v>
      </c>
      <c r="T5" s="20">
        <f t="shared" ref="T5:W5" si="0">M5-C5</f>
        <v>0</v>
      </c>
      <c r="U5" s="20">
        <f t="shared" si="0"/>
        <v>0</v>
      </c>
      <c r="V5" s="20">
        <f t="shared" si="0"/>
        <v>0</v>
      </c>
      <c r="W5" s="20">
        <f t="shared" si="0"/>
        <v>0</v>
      </c>
    </row>
    <row r="6" spans="1:23" ht="15" customHeight="1">
      <c r="A6" s="19" t="s">
        <v>484</v>
      </c>
      <c r="B6" s="20"/>
      <c r="C6" s="20"/>
      <c r="D6" s="20">
        <v>452748346398.7984</v>
      </c>
      <c r="E6" s="20">
        <v>6265678322</v>
      </c>
      <c r="F6" s="20"/>
      <c r="G6" s="20">
        <v>459014024720.7984</v>
      </c>
      <c r="I6" s="20"/>
      <c r="K6" s="57" t="s">
        <v>484</v>
      </c>
      <c r="L6" s="58"/>
      <c r="M6" s="58"/>
      <c r="N6" s="58">
        <v>452748346398.7984</v>
      </c>
      <c r="O6" s="58">
        <v>6265678322</v>
      </c>
      <c r="P6" s="58"/>
      <c r="Q6" s="58">
        <v>459014024720.7984</v>
      </c>
      <c r="R6" s="20"/>
      <c r="S6" s="20">
        <f t="shared" ref="S6:S69" si="1">L6-B6</f>
        <v>0</v>
      </c>
      <c r="T6" s="20">
        <f t="shared" ref="T6:T69" si="2">M6-C6</f>
        <v>0</v>
      </c>
      <c r="U6" s="20">
        <f t="shared" ref="U6:U69" si="3">N6-D6</f>
        <v>0</v>
      </c>
      <c r="V6" s="20">
        <f t="shared" ref="V6:V69" si="4">O6-E6</f>
        <v>0</v>
      </c>
      <c r="W6" s="20">
        <f t="shared" ref="W6:W69" si="5">P6-F6</f>
        <v>0</v>
      </c>
    </row>
    <row r="7" spans="1:23" ht="15" customHeight="1">
      <c r="A7" s="25" t="s">
        <v>212</v>
      </c>
      <c r="B7" s="20"/>
      <c r="C7" s="20"/>
      <c r="D7" s="20">
        <v>452748346398.7984</v>
      </c>
      <c r="E7" s="20">
        <v>6265678322</v>
      </c>
      <c r="F7" s="20"/>
      <c r="G7" s="20">
        <v>459014024720.7984</v>
      </c>
      <c r="I7" s="20"/>
      <c r="K7" s="59" t="s">
        <v>212</v>
      </c>
      <c r="L7" s="60"/>
      <c r="M7" s="60"/>
      <c r="N7" s="60">
        <v>452748346398.7984</v>
      </c>
      <c r="O7" s="60">
        <v>6265678322</v>
      </c>
      <c r="P7" s="60"/>
      <c r="Q7" s="60">
        <v>459014024720.7984</v>
      </c>
      <c r="R7" s="20"/>
      <c r="S7" s="20">
        <f t="shared" si="1"/>
        <v>0</v>
      </c>
      <c r="T7" s="20">
        <f t="shared" si="2"/>
        <v>0</v>
      </c>
      <c r="U7" s="20">
        <f t="shared" si="3"/>
        <v>0</v>
      </c>
      <c r="V7" s="20">
        <f t="shared" si="4"/>
        <v>0</v>
      </c>
      <c r="W7" s="20">
        <f t="shared" si="5"/>
        <v>0</v>
      </c>
    </row>
    <row r="8" spans="1:23" ht="15" customHeight="1">
      <c r="A8" s="25" t="s">
        <v>5</v>
      </c>
      <c r="B8" s="20"/>
      <c r="C8" s="20"/>
      <c r="D8" s="20">
        <v>409867775909.79504</v>
      </c>
      <c r="E8" s="20">
        <v>5265678322</v>
      </c>
      <c r="F8" s="20"/>
      <c r="G8" s="20">
        <v>415133454231.79504</v>
      </c>
      <c r="I8" s="20"/>
      <c r="K8" s="59" t="s">
        <v>5</v>
      </c>
      <c r="L8" s="60"/>
      <c r="M8" s="60"/>
      <c r="N8" s="60">
        <v>409867775909.79504</v>
      </c>
      <c r="O8" s="60">
        <v>5265678322</v>
      </c>
      <c r="P8" s="60"/>
      <c r="Q8" s="60">
        <v>415133454231.79504</v>
      </c>
      <c r="R8" s="20"/>
      <c r="S8" s="20">
        <f t="shared" si="1"/>
        <v>0</v>
      </c>
      <c r="T8" s="20">
        <f t="shared" si="2"/>
        <v>0</v>
      </c>
      <c r="U8" s="20">
        <f t="shared" si="3"/>
        <v>0</v>
      </c>
      <c r="V8" s="20">
        <f t="shared" si="4"/>
        <v>0</v>
      </c>
      <c r="W8" s="20">
        <f t="shared" si="5"/>
        <v>0</v>
      </c>
    </row>
    <row r="9" spans="1:23" ht="15" customHeight="1">
      <c r="A9" s="25" t="s">
        <v>9</v>
      </c>
      <c r="B9" s="20"/>
      <c r="C9" s="20"/>
      <c r="D9" s="20">
        <v>24508541955.00333</v>
      </c>
      <c r="E9" s="20">
        <v>1000000000</v>
      </c>
      <c r="F9" s="20"/>
      <c r="G9" s="20">
        <v>25508541955.00333</v>
      </c>
      <c r="I9" s="20"/>
      <c r="K9" s="59" t="s">
        <v>9</v>
      </c>
      <c r="L9" s="60"/>
      <c r="M9" s="60"/>
      <c r="N9" s="60">
        <v>24508541955.00333</v>
      </c>
      <c r="O9" s="60">
        <v>1000000000</v>
      </c>
      <c r="P9" s="60"/>
      <c r="Q9" s="60">
        <v>25508541955.00333</v>
      </c>
      <c r="R9" s="20"/>
      <c r="S9" s="20">
        <f t="shared" si="1"/>
        <v>0</v>
      </c>
      <c r="T9" s="20">
        <f t="shared" si="2"/>
        <v>0</v>
      </c>
      <c r="U9" s="20">
        <f t="shared" si="3"/>
        <v>0</v>
      </c>
      <c r="V9" s="20">
        <f t="shared" si="4"/>
        <v>0</v>
      </c>
      <c r="W9" s="20">
        <f t="shared" si="5"/>
        <v>0</v>
      </c>
    </row>
    <row r="10" spans="1:23" ht="15" customHeight="1">
      <c r="A10" s="25" t="s">
        <v>11</v>
      </c>
      <c r="B10" s="20"/>
      <c r="C10" s="20"/>
      <c r="D10" s="20">
        <v>3539662226</v>
      </c>
      <c r="E10" s="20"/>
      <c r="F10" s="20"/>
      <c r="G10" s="20">
        <v>3539662226</v>
      </c>
      <c r="I10" s="20"/>
      <c r="K10" s="59" t="s">
        <v>11</v>
      </c>
      <c r="L10" s="60"/>
      <c r="M10" s="60"/>
      <c r="N10" s="60">
        <v>3539662226</v>
      </c>
      <c r="O10" s="60"/>
      <c r="P10" s="60"/>
      <c r="Q10" s="60">
        <v>3539662226</v>
      </c>
      <c r="R10" s="20"/>
      <c r="S10" s="20">
        <f t="shared" si="1"/>
        <v>0</v>
      </c>
      <c r="T10" s="20">
        <f t="shared" si="2"/>
        <v>0</v>
      </c>
      <c r="U10" s="20">
        <f t="shared" si="3"/>
        <v>0</v>
      </c>
      <c r="V10" s="20">
        <f t="shared" si="4"/>
        <v>0</v>
      </c>
      <c r="W10" s="20">
        <f t="shared" si="5"/>
        <v>0</v>
      </c>
    </row>
    <row r="11" spans="1:23" ht="15" customHeight="1">
      <c r="A11" s="25" t="s">
        <v>15</v>
      </c>
      <c r="B11" s="20"/>
      <c r="C11" s="20"/>
      <c r="D11" s="20">
        <v>3500000000</v>
      </c>
      <c r="E11" s="20"/>
      <c r="F11" s="20"/>
      <c r="G11" s="20">
        <v>3500000000</v>
      </c>
      <c r="I11" s="20"/>
      <c r="K11" s="59" t="s">
        <v>15</v>
      </c>
      <c r="L11" s="60"/>
      <c r="M11" s="60"/>
      <c r="N11" s="60">
        <v>3500000000</v>
      </c>
      <c r="O11" s="60"/>
      <c r="P11" s="60"/>
      <c r="Q11" s="60">
        <v>3500000000</v>
      </c>
      <c r="R11" s="20"/>
      <c r="S11" s="20">
        <f t="shared" si="1"/>
        <v>0</v>
      </c>
      <c r="T11" s="20">
        <f t="shared" si="2"/>
        <v>0</v>
      </c>
      <c r="U11" s="20">
        <f t="shared" si="3"/>
        <v>0</v>
      </c>
      <c r="V11" s="20">
        <f t="shared" si="4"/>
        <v>0</v>
      </c>
      <c r="W11" s="20">
        <f t="shared" si="5"/>
        <v>0</v>
      </c>
    </row>
    <row r="12" spans="1:23" ht="15" customHeight="1">
      <c r="A12" s="25" t="s">
        <v>17</v>
      </c>
      <c r="B12" s="20"/>
      <c r="C12" s="20"/>
      <c r="D12" s="20">
        <v>11332366308</v>
      </c>
      <c r="E12" s="20"/>
      <c r="F12" s="20"/>
      <c r="G12" s="20">
        <v>11332366308</v>
      </c>
      <c r="I12" s="20"/>
      <c r="K12" s="59" t="s">
        <v>17</v>
      </c>
      <c r="L12" s="60"/>
      <c r="M12" s="60"/>
      <c r="N12" s="60">
        <v>11332366308</v>
      </c>
      <c r="O12" s="60"/>
      <c r="P12" s="60"/>
      <c r="Q12" s="60">
        <v>11332366308</v>
      </c>
      <c r="R12" s="20"/>
      <c r="S12" s="20">
        <f t="shared" si="1"/>
        <v>0</v>
      </c>
      <c r="T12" s="20">
        <f t="shared" si="2"/>
        <v>0</v>
      </c>
      <c r="U12" s="20">
        <f t="shared" si="3"/>
        <v>0</v>
      </c>
      <c r="V12" s="20">
        <f t="shared" si="4"/>
        <v>0</v>
      </c>
      <c r="W12" s="20">
        <f t="shared" si="5"/>
        <v>0</v>
      </c>
    </row>
    <row r="13" spans="1:23" ht="15" customHeight="1">
      <c r="A13" s="19" t="s">
        <v>551</v>
      </c>
      <c r="B13" s="20">
        <v>5957259291</v>
      </c>
      <c r="C13" s="20"/>
      <c r="D13" s="20"/>
      <c r="E13" s="20"/>
      <c r="F13" s="20"/>
      <c r="G13" s="20">
        <v>5957259291</v>
      </c>
      <c r="I13" s="20"/>
      <c r="K13" s="57" t="s">
        <v>551</v>
      </c>
      <c r="L13" s="58">
        <v>5957259291</v>
      </c>
      <c r="M13" s="58"/>
      <c r="N13" s="58"/>
      <c r="O13" s="58"/>
      <c r="P13" s="58"/>
      <c r="Q13" s="58">
        <v>5957259291</v>
      </c>
      <c r="R13" s="20"/>
      <c r="S13" s="20">
        <f t="shared" si="1"/>
        <v>0</v>
      </c>
      <c r="T13" s="20">
        <f t="shared" si="2"/>
        <v>0</v>
      </c>
      <c r="U13" s="20">
        <f t="shared" si="3"/>
        <v>0</v>
      </c>
      <c r="V13" s="20">
        <f t="shared" si="4"/>
        <v>0</v>
      </c>
      <c r="W13" s="20">
        <f t="shared" si="5"/>
        <v>0</v>
      </c>
    </row>
    <row r="14" spans="1:23" ht="15" customHeight="1">
      <c r="A14" s="25" t="s">
        <v>212</v>
      </c>
      <c r="B14" s="20">
        <v>5957259291</v>
      </c>
      <c r="C14" s="20"/>
      <c r="D14" s="20"/>
      <c r="E14" s="20"/>
      <c r="F14" s="20"/>
      <c r="G14" s="20">
        <v>5957259291</v>
      </c>
      <c r="I14" s="20"/>
      <c r="K14" s="59" t="s">
        <v>212</v>
      </c>
      <c r="L14" s="60">
        <v>5957259291</v>
      </c>
      <c r="M14" s="60"/>
      <c r="N14" s="60"/>
      <c r="O14" s="60"/>
      <c r="P14" s="60"/>
      <c r="Q14" s="60">
        <v>5957259291</v>
      </c>
      <c r="R14" s="20"/>
      <c r="S14" s="20">
        <f t="shared" si="1"/>
        <v>0</v>
      </c>
      <c r="T14" s="20">
        <f t="shared" si="2"/>
        <v>0</v>
      </c>
      <c r="U14" s="20">
        <f t="shared" si="3"/>
        <v>0</v>
      </c>
      <c r="V14" s="20">
        <f t="shared" si="4"/>
        <v>0</v>
      </c>
      <c r="W14" s="20">
        <f t="shared" si="5"/>
        <v>0</v>
      </c>
    </row>
    <row r="15" spans="1:23" ht="15" customHeight="1">
      <c r="A15" s="25" t="s">
        <v>21</v>
      </c>
      <c r="B15" s="20">
        <v>5957259291</v>
      </c>
      <c r="C15" s="20"/>
      <c r="D15" s="20"/>
      <c r="E15" s="20"/>
      <c r="F15" s="20"/>
      <c r="G15" s="20">
        <v>5957259291</v>
      </c>
      <c r="I15" s="20"/>
      <c r="K15" s="59" t="s">
        <v>21</v>
      </c>
      <c r="L15" s="60">
        <v>5957259291</v>
      </c>
      <c r="M15" s="60"/>
      <c r="N15" s="60"/>
      <c r="O15" s="60"/>
      <c r="P15" s="60"/>
      <c r="Q15" s="60">
        <v>5957259291</v>
      </c>
      <c r="R15" s="20"/>
      <c r="S15" s="20">
        <f t="shared" si="1"/>
        <v>0</v>
      </c>
      <c r="T15" s="20">
        <f t="shared" si="2"/>
        <v>0</v>
      </c>
      <c r="U15" s="20">
        <f t="shared" si="3"/>
        <v>0</v>
      </c>
      <c r="V15" s="20">
        <f t="shared" si="4"/>
        <v>0</v>
      </c>
      <c r="W15" s="20">
        <f t="shared" si="5"/>
        <v>0</v>
      </c>
    </row>
    <row r="16" spans="1:23" ht="15" customHeight="1">
      <c r="A16" s="19" t="s">
        <v>552</v>
      </c>
      <c r="B16" s="20">
        <v>2130525844</v>
      </c>
      <c r="C16" s="20"/>
      <c r="D16" s="20"/>
      <c r="E16" s="20"/>
      <c r="F16" s="20"/>
      <c r="G16" s="20">
        <v>2130525844</v>
      </c>
      <c r="I16" s="20"/>
      <c r="K16" s="57" t="s">
        <v>552</v>
      </c>
      <c r="L16" s="58">
        <v>2130525844</v>
      </c>
      <c r="M16" s="58"/>
      <c r="N16" s="58"/>
      <c r="O16" s="58"/>
      <c r="P16" s="58"/>
      <c r="Q16" s="58">
        <v>2130525844</v>
      </c>
      <c r="R16" s="20"/>
      <c r="S16" s="20">
        <f t="shared" si="1"/>
        <v>0</v>
      </c>
      <c r="T16" s="20">
        <f t="shared" si="2"/>
        <v>0</v>
      </c>
      <c r="U16" s="20">
        <f t="shared" si="3"/>
        <v>0</v>
      </c>
      <c r="V16" s="20">
        <f t="shared" si="4"/>
        <v>0</v>
      </c>
      <c r="W16" s="20">
        <f t="shared" si="5"/>
        <v>0</v>
      </c>
    </row>
    <row r="17" spans="1:23" ht="15" customHeight="1">
      <c r="A17" s="25" t="s">
        <v>212</v>
      </c>
      <c r="B17" s="20">
        <v>2130525844</v>
      </c>
      <c r="C17" s="20"/>
      <c r="D17" s="20"/>
      <c r="E17" s="20"/>
      <c r="F17" s="20"/>
      <c r="G17" s="20">
        <v>2130525844</v>
      </c>
      <c r="I17" s="20"/>
      <c r="K17" s="59" t="s">
        <v>212</v>
      </c>
      <c r="L17" s="60">
        <v>2130525844</v>
      </c>
      <c r="M17" s="60"/>
      <c r="N17" s="60"/>
      <c r="O17" s="60"/>
      <c r="P17" s="60"/>
      <c r="Q17" s="60">
        <v>2130525844</v>
      </c>
      <c r="R17" s="20"/>
      <c r="S17" s="20">
        <f t="shared" si="1"/>
        <v>0</v>
      </c>
      <c r="T17" s="20">
        <f t="shared" si="2"/>
        <v>0</v>
      </c>
      <c r="U17" s="20">
        <f t="shared" si="3"/>
        <v>0</v>
      </c>
      <c r="V17" s="20">
        <f t="shared" si="4"/>
        <v>0</v>
      </c>
      <c r="W17" s="20">
        <f t="shared" si="5"/>
        <v>0</v>
      </c>
    </row>
    <row r="18" spans="1:23" ht="15" customHeight="1">
      <c r="A18" s="25" t="s">
        <v>21</v>
      </c>
      <c r="B18" s="20">
        <v>0</v>
      </c>
      <c r="C18" s="20"/>
      <c r="D18" s="20"/>
      <c r="E18" s="20"/>
      <c r="F18" s="20"/>
      <c r="G18" s="20">
        <v>0</v>
      </c>
      <c r="I18" s="20"/>
      <c r="K18" s="59" t="s">
        <v>21</v>
      </c>
      <c r="L18" s="60">
        <v>0</v>
      </c>
      <c r="M18" s="60"/>
      <c r="N18" s="60"/>
      <c r="O18" s="60"/>
      <c r="P18" s="60"/>
      <c r="Q18" s="60">
        <v>0</v>
      </c>
      <c r="R18" s="20"/>
      <c r="S18" s="20">
        <f t="shared" si="1"/>
        <v>0</v>
      </c>
      <c r="T18" s="20">
        <f t="shared" si="2"/>
        <v>0</v>
      </c>
      <c r="U18" s="20">
        <f t="shared" si="3"/>
        <v>0</v>
      </c>
      <c r="V18" s="20">
        <f t="shared" si="4"/>
        <v>0</v>
      </c>
      <c r="W18" s="20">
        <f t="shared" si="5"/>
        <v>0</v>
      </c>
    </row>
    <row r="19" spans="1:23" ht="15" customHeight="1">
      <c r="A19" s="25" t="s">
        <v>23</v>
      </c>
      <c r="B19" s="20">
        <v>2130525844</v>
      </c>
      <c r="C19" s="20"/>
      <c r="D19" s="20"/>
      <c r="E19" s="20"/>
      <c r="F19" s="20"/>
      <c r="G19" s="20">
        <v>2130525844</v>
      </c>
      <c r="I19" s="20"/>
      <c r="K19" s="59" t="s">
        <v>23</v>
      </c>
      <c r="L19" s="60">
        <v>2130525844</v>
      </c>
      <c r="M19" s="60"/>
      <c r="N19" s="60"/>
      <c r="O19" s="60"/>
      <c r="P19" s="60"/>
      <c r="Q19" s="60">
        <v>2130525844</v>
      </c>
      <c r="R19" s="20"/>
      <c r="S19" s="20">
        <f t="shared" si="1"/>
        <v>0</v>
      </c>
      <c r="T19" s="20">
        <f t="shared" si="2"/>
        <v>0</v>
      </c>
      <c r="U19" s="20">
        <f t="shared" si="3"/>
        <v>0</v>
      </c>
      <c r="V19" s="20">
        <f t="shared" si="4"/>
        <v>0</v>
      </c>
      <c r="W19" s="20">
        <f t="shared" si="5"/>
        <v>0</v>
      </c>
    </row>
    <row r="20" spans="1:23" ht="15" customHeight="1">
      <c r="A20" s="19" t="s">
        <v>548</v>
      </c>
      <c r="B20" s="20">
        <v>39417110710</v>
      </c>
      <c r="C20" s="20"/>
      <c r="D20" s="20"/>
      <c r="E20" s="20"/>
      <c r="F20" s="20"/>
      <c r="G20" s="20">
        <v>39417110710</v>
      </c>
      <c r="I20" s="20"/>
      <c r="K20" s="57" t="s">
        <v>548</v>
      </c>
      <c r="L20" s="58">
        <v>39417110710</v>
      </c>
      <c r="M20" s="58"/>
      <c r="N20" s="58"/>
      <c r="O20" s="58"/>
      <c r="P20" s="58"/>
      <c r="Q20" s="58">
        <v>39417110710</v>
      </c>
      <c r="R20" s="20"/>
      <c r="S20" s="20">
        <f t="shared" si="1"/>
        <v>0</v>
      </c>
      <c r="T20" s="20">
        <f t="shared" si="2"/>
        <v>0</v>
      </c>
      <c r="U20" s="20">
        <f t="shared" si="3"/>
        <v>0</v>
      </c>
      <c r="V20" s="20">
        <f t="shared" si="4"/>
        <v>0</v>
      </c>
      <c r="W20" s="20">
        <f t="shared" si="5"/>
        <v>0</v>
      </c>
    </row>
    <row r="21" spans="1:23" ht="15" customHeight="1">
      <c r="A21" s="25" t="s">
        <v>212</v>
      </c>
      <c r="B21" s="20">
        <v>39417110710</v>
      </c>
      <c r="C21" s="20"/>
      <c r="D21" s="20"/>
      <c r="E21" s="20"/>
      <c r="F21" s="20"/>
      <c r="G21" s="20">
        <v>39417110710</v>
      </c>
      <c r="I21" s="20"/>
      <c r="K21" s="59" t="s">
        <v>212</v>
      </c>
      <c r="L21" s="60">
        <v>39417110710</v>
      </c>
      <c r="M21" s="60"/>
      <c r="N21" s="60"/>
      <c r="O21" s="60"/>
      <c r="P21" s="60"/>
      <c r="Q21" s="60">
        <v>39417110710</v>
      </c>
      <c r="R21" s="20"/>
      <c r="S21" s="20">
        <f t="shared" si="1"/>
        <v>0</v>
      </c>
      <c r="T21" s="20">
        <f t="shared" si="2"/>
        <v>0</v>
      </c>
      <c r="U21" s="20">
        <f t="shared" si="3"/>
        <v>0</v>
      </c>
      <c r="V21" s="20">
        <f t="shared" si="4"/>
        <v>0</v>
      </c>
      <c r="W21" s="20">
        <f t="shared" si="5"/>
        <v>0</v>
      </c>
    </row>
    <row r="22" spans="1:23" ht="15" customHeight="1">
      <c r="A22" s="25" t="s">
        <v>29</v>
      </c>
      <c r="B22" s="20">
        <v>39417110710</v>
      </c>
      <c r="C22" s="20"/>
      <c r="D22" s="20"/>
      <c r="E22" s="20"/>
      <c r="F22" s="20"/>
      <c r="G22" s="20">
        <v>39417110710</v>
      </c>
      <c r="I22" s="20"/>
      <c r="K22" s="59" t="s">
        <v>29</v>
      </c>
      <c r="L22" s="60">
        <v>39417110710</v>
      </c>
      <c r="M22" s="60"/>
      <c r="N22" s="60"/>
      <c r="O22" s="60"/>
      <c r="P22" s="60"/>
      <c r="Q22" s="60">
        <v>39417110710</v>
      </c>
      <c r="R22" s="20"/>
      <c r="S22" s="20">
        <f t="shared" si="1"/>
        <v>0</v>
      </c>
      <c r="T22" s="20">
        <f t="shared" si="2"/>
        <v>0</v>
      </c>
      <c r="U22" s="20">
        <f t="shared" si="3"/>
        <v>0</v>
      </c>
      <c r="V22" s="20">
        <f t="shared" si="4"/>
        <v>0</v>
      </c>
      <c r="W22" s="20">
        <f t="shared" si="5"/>
        <v>0</v>
      </c>
    </row>
    <row r="23" spans="1:23" ht="15" customHeight="1">
      <c r="A23" s="19" t="s">
        <v>549</v>
      </c>
      <c r="B23" s="20">
        <v>1500000000</v>
      </c>
      <c r="C23" s="20"/>
      <c r="D23" s="20"/>
      <c r="E23" s="20"/>
      <c r="F23" s="20"/>
      <c r="G23" s="20">
        <v>1500000000</v>
      </c>
      <c r="I23" s="20"/>
      <c r="K23" s="57" t="s">
        <v>549</v>
      </c>
      <c r="L23" s="58">
        <v>1500000000</v>
      </c>
      <c r="M23" s="58"/>
      <c r="N23" s="58"/>
      <c r="O23" s="58"/>
      <c r="P23" s="58"/>
      <c r="Q23" s="58">
        <v>1500000000</v>
      </c>
      <c r="R23" s="20"/>
      <c r="S23" s="20">
        <f t="shared" si="1"/>
        <v>0</v>
      </c>
      <c r="T23" s="20">
        <f t="shared" si="2"/>
        <v>0</v>
      </c>
      <c r="U23" s="20">
        <f t="shared" si="3"/>
        <v>0</v>
      </c>
      <c r="V23" s="20">
        <f t="shared" si="4"/>
        <v>0</v>
      </c>
      <c r="W23" s="20">
        <f t="shared" si="5"/>
        <v>0</v>
      </c>
    </row>
    <row r="24" spans="1:23" ht="15" customHeight="1">
      <c r="A24" s="25" t="s">
        <v>212</v>
      </c>
      <c r="B24" s="20">
        <v>1500000000</v>
      </c>
      <c r="C24" s="20"/>
      <c r="D24" s="20"/>
      <c r="E24" s="20"/>
      <c r="F24" s="20"/>
      <c r="G24" s="20">
        <v>1500000000</v>
      </c>
      <c r="I24" s="20"/>
      <c r="K24" s="59" t="s">
        <v>212</v>
      </c>
      <c r="L24" s="60">
        <v>1500000000</v>
      </c>
      <c r="M24" s="60"/>
      <c r="N24" s="60"/>
      <c r="O24" s="60"/>
      <c r="P24" s="60"/>
      <c r="Q24" s="60">
        <v>1500000000</v>
      </c>
      <c r="R24" s="20"/>
      <c r="S24" s="20">
        <f t="shared" si="1"/>
        <v>0</v>
      </c>
      <c r="T24" s="20">
        <f t="shared" si="2"/>
        <v>0</v>
      </c>
      <c r="U24" s="20">
        <f t="shared" si="3"/>
        <v>0</v>
      </c>
      <c r="V24" s="20">
        <f t="shared" si="4"/>
        <v>0</v>
      </c>
      <c r="W24" s="20">
        <f t="shared" si="5"/>
        <v>0</v>
      </c>
    </row>
    <row r="25" spans="1:23" ht="15" customHeight="1">
      <c r="A25" s="25" t="s">
        <v>29</v>
      </c>
      <c r="B25" s="20">
        <v>181508624</v>
      </c>
      <c r="C25" s="20"/>
      <c r="D25" s="20"/>
      <c r="E25" s="20"/>
      <c r="F25" s="20"/>
      <c r="G25" s="20">
        <v>181508624</v>
      </c>
      <c r="I25" s="20"/>
      <c r="K25" s="59" t="s">
        <v>29</v>
      </c>
      <c r="L25" s="60">
        <v>181508624</v>
      </c>
      <c r="M25" s="60"/>
      <c r="N25" s="60"/>
      <c r="O25" s="60"/>
      <c r="P25" s="60"/>
      <c r="Q25" s="60">
        <v>181508624</v>
      </c>
      <c r="R25" s="20"/>
      <c r="S25" s="20">
        <f t="shared" si="1"/>
        <v>0</v>
      </c>
      <c r="T25" s="20">
        <f t="shared" si="2"/>
        <v>0</v>
      </c>
      <c r="U25" s="20">
        <f t="shared" si="3"/>
        <v>0</v>
      </c>
      <c r="V25" s="20">
        <f t="shared" si="4"/>
        <v>0</v>
      </c>
      <c r="W25" s="20">
        <f t="shared" si="5"/>
        <v>0</v>
      </c>
    </row>
    <row r="26" spans="1:23" ht="15" customHeight="1">
      <c r="A26" s="25" t="s">
        <v>31</v>
      </c>
      <c r="B26" s="20">
        <v>1318491376</v>
      </c>
      <c r="C26" s="20"/>
      <c r="D26" s="20"/>
      <c r="E26" s="20"/>
      <c r="F26" s="20"/>
      <c r="G26" s="20">
        <v>1318491376</v>
      </c>
      <c r="I26" s="20"/>
      <c r="K26" s="59" t="s">
        <v>31</v>
      </c>
      <c r="L26" s="60">
        <v>1318491376</v>
      </c>
      <c r="M26" s="60"/>
      <c r="N26" s="60"/>
      <c r="O26" s="60"/>
      <c r="P26" s="60"/>
      <c r="Q26" s="60">
        <v>1318491376</v>
      </c>
      <c r="R26" s="20"/>
      <c r="S26" s="20">
        <f t="shared" si="1"/>
        <v>0</v>
      </c>
      <c r="T26" s="20">
        <f t="shared" si="2"/>
        <v>0</v>
      </c>
      <c r="U26" s="20">
        <f t="shared" si="3"/>
        <v>0</v>
      </c>
      <c r="V26" s="20">
        <f t="shared" si="4"/>
        <v>0</v>
      </c>
      <c r="W26" s="20">
        <f t="shared" si="5"/>
        <v>0</v>
      </c>
    </row>
    <row r="27" spans="1:23" ht="15" customHeight="1">
      <c r="A27" s="19" t="s">
        <v>550</v>
      </c>
      <c r="B27" s="20">
        <v>4000000000</v>
      </c>
      <c r="C27" s="20"/>
      <c r="D27" s="20"/>
      <c r="E27" s="20"/>
      <c r="F27" s="20"/>
      <c r="G27" s="20">
        <v>4000000000</v>
      </c>
      <c r="I27" s="20"/>
      <c r="K27" s="57" t="s">
        <v>550</v>
      </c>
      <c r="L27" s="58">
        <v>4000000000</v>
      </c>
      <c r="M27" s="58"/>
      <c r="N27" s="58"/>
      <c r="O27" s="58"/>
      <c r="P27" s="58"/>
      <c r="Q27" s="58">
        <v>4000000000</v>
      </c>
      <c r="R27" s="20"/>
      <c r="S27" s="20">
        <f t="shared" si="1"/>
        <v>0</v>
      </c>
      <c r="T27" s="20">
        <f t="shared" si="2"/>
        <v>0</v>
      </c>
      <c r="U27" s="20">
        <f t="shared" si="3"/>
        <v>0</v>
      </c>
      <c r="V27" s="20">
        <f t="shared" si="4"/>
        <v>0</v>
      </c>
      <c r="W27" s="20">
        <f t="shared" si="5"/>
        <v>0</v>
      </c>
    </row>
    <row r="28" spans="1:23" ht="15" customHeight="1">
      <c r="A28" s="25" t="s">
        <v>212</v>
      </c>
      <c r="B28" s="20">
        <v>4000000000</v>
      </c>
      <c r="C28" s="20"/>
      <c r="D28" s="20"/>
      <c r="E28" s="20"/>
      <c r="F28" s="20"/>
      <c r="G28" s="20">
        <v>4000000000</v>
      </c>
      <c r="I28" s="20"/>
      <c r="K28" s="59" t="s">
        <v>212</v>
      </c>
      <c r="L28" s="60">
        <v>4000000000</v>
      </c>
      <c r="M28" s="60"/>
      <c r="N28" s="60"/>
      <c r="O28" s="60"/>
      <c r="P28" s="60"/>
      <c r="Q28" s="60">
        <v>4000000000</v>
      </c>
      <c r="R28" s="20"/>
      <c r="S28" s="20">
        <f t="shared" si="1"/>
        <v>0</v>
      </c>
      <c r="T28" s="20">
        <f t="shared" si="2"/>
        <v>0</v>
      </c>
      <c r="U28" s="20">
        <f t="shared" si="3"/>
        <v>0</v>
      </c>
      <c r="V28" s="20">
        <f t="shared" si="4"/>
        <v>0</v>
      </c>
      <c r="W28" s="20">
        <f t="shared" si="5"/>
        <v>0</v>
      </c>
    </row>
    <row r="29" spans="1:23" ht="15" customHeight="1">
      <c r="A29" s="25" t="s">
        <v>21</v>
      </c>
      <c r="B29" s="20">
        <v>3960000000</v>
      </c>
      <c r="C29" s="20"/>
      <c r="D29" s="20"/>
      <c r="E29" s="20"/>
      <c r="F29" s="20"/>
      <c r="G29" s="20">
        <v>3960000000</v>
      </c>
      <c r="I29" s="20"/>
      <c r="K29" s="59" t="s">
        <v>21</v>
      </c>
      <c r="L29" s="60">
        <v>3960000000</v>
      </c>
      <c r="M29" s="60"/>
      <c r="N29" s="60"/>
      <c r="O29" s="60"/>
      <c r="P29" s="60"/>
      <c r="Q29" s="60">
        <v>3960000000</v>
      </c>
      <c r="R29" s="20"/>
      <c r="S29" s="20">
        <f t="shared" si="1"/>
        <v>0</v>
      </c>
      <c r="T29" s="20">
        <f t="shared" si="2"/>
        <v>0</v>
      </c>
      <c r="U29" s="20">
        <f t="shared" si="3"/>
        <v>0</v>
      </c>
      <c r="V29" s="20">
        <f t="shared" si="4"/>
        <v>0</v>
      </c>
      <c r="W29" s="20">
        <f t="shared" si="5"/>
        <v>0</v>
      </c>
    </row>
    <row r="30" spans="1:23" ht="15" customHeight="1">
      <c r="A30" s="25" t="s">
        <v>29</v>
      </c>
      <c r="B30" s="20">
        <v>40000000</v>
      </c>
      <c r="C30" s="20"/>
      <c r="D30" s="20"/>
      <c r="E30" s="20"/>
      <c r="F30" s="20"/>
      <c r="G30" s="20">
        <v>40000000</v>
      </c>
      <c r="I30" s="20"/>
      <c r="K30" s="59" t="s">
        <v>29</v>
      </c>
      <c r="L30" s="60">
        <v>40000000</v>
      </c>
      <c r="M30" s="60"/>
      <c r="N30" s="60"/>
      <c r="O30" s="60"/>
      <c r="P30" s="60"/>
      <c r="Q30" s="60">
        <v>40000000</v>
      </c>
      <c r="R30" s="20"/>
      <c r="S30" s="20">
        <f t="shared" si="1"/>
        <v>0</v>
      </c>
      <c r="T30" s="20">
        <f t="shared" si="2"/>
        <v>0</v>
      </c>
      <c r="U30" s="20">
        <f t="shared" si="3"/>
        <v>0</v>
      </c>
      <c r="V30" s="20">
        <f t="shared" si="4"/>
        <v>0</v>
      </c>
      <c r="W30" s="20">
        <f t="shared" si="5"/>
        <v>0</v>
      </c>
    </row>
    <row r="31" spans="1:23" ht="15" customHeight="1">
      <c r="A31" s="19" t="s">
        <v>553</v>
      </c>
      <c r="B31" s="20">
        <v>1189622509</v>
      </c>
      <c r="C31" s="20"/>
      <c r="D31" s="20"/>
      <c r="E31" s="20"/>
      <c r="F31" s="20"/>
      <c r="G31" s="20">
        <v>1189622509</v>
      </c>
      <c r="I31" s="20"/>
      <c r="K31" s="57" t="s">
        <v>553</v>
      </c>
      <c r="L31" s="58">
        <v>1189622509</v>
      </c>
      <c r="M31" s="58"/>
      <c r="N31" s="58"/>
      <c r="O31" s="58"/>
      <c r="P31" s="58"/>
      <c r="Q31" s="58">
        <v>1189622509</v>
      </c>
      <c r="R31" s="20"/>
      <c r="S31" s="20">
        <f t="shared" si="1"/>
        <v>0</v>
      </c>
      <c r="T31" s="20">
        <f t="shared" si="2"/>
        <v>0</v>
      </c>
      <c r="U31" s="20">
        <f t="shared" si="3"/>
        <v>0</v>
      </c>
      <c r="V31" s="20">
        <f t="shared" si="4"/>
        <v>0</v>
      </c>
      <c r="W31" s="20">
        <f t="shared" si="5"/>
        <v>0</v>
      </c>
    </row>
    <row r="32" spans="1:23" ht="15" customHeight="1">
      <c r="A32" s="25" t="s">
        <v>212</v>
      </c>
      <c r="B32" s="20">
        <v>1189622509</v>
      </c>
      <c r="C32" s="20"/>
      <c r="D32" s="20"/>
      <c r="E32" s="20"/>
      <c r="F32" s="20"/>
      <c r="G32" s="20">
        <v>1189622509</v>
      </c>
      <c r="I32" s="20"/>
      <c r="K32" s="59" t="s">
        <v>212</v>
      </c>
      <c r="L32" s="60">
        <v>1189622509</v>
      </c>
      <c r="M32" s="60"/>
      <c r="N32" s="60"/>
      <c r="O32" s="60"/>
      <c r="P32" s="60"/>
      <c r="Q32" s="60">
        <v>1189622509</v>
      </c>
      <c r="R32" s="20"/>
      <c r="S32" s="20">
        <f t="shared" si="1"/>
        <v>0</v>
      </c>
      <c r="T32" s="20">
        <f t="shared" si="2"/>
        <v>0</v>
      </c>
      <c r="U32" s="20">
        <f t="shared" si="3"/>
        <v>0</v>
      </c>
      <c r="V32" s="20">
        <f t="shared" si="4"/>
        <v>0</v>
      </c>
      <c r="W32" s="20">
        <f t="shared" si="5"/>
        <v>0</v>
      </c>
    </row>
    <row r="33" spans="1:23" ht="15" customHeight="1">
      <c r="A33" s="25" t="s">
        <v>21</v>
      </c>
      <c r="B33" s="20">
        <v>0</v>
      </c>
      <c r="C33" s="20"/>
      <c r="D33" s="20"/>
      <c r="E33" s="20"/>
      <c r="F33" s="20"/>
      <c r="G33" s="20">
        <v>0</v>
      </c>
      <c r="I33" s="20"/>
      <c r="K33" s="59" t="s">
        <v>21</v>
      </c>
      <c r="L33" s="60">
        <v>0</v>
      </c>
      <c r="M33" s="60"/>
      <c r="N33" s="60"/>
      <c r="O33" s="60"/>
      <c r="P33" s="60"/>
      <c r="Q33" s="60">
        <v>0</v>
      </c>
      <c r="R33" s="20"/>
      <c r="S33" s="20">
        <f t="shared" si="1"/>
        <v>0</v>
      </c>
      <c r="T33" s="20">
        <f t="shared" si="2"/>
        <v>0</v>
      </c>
      <c r="U33" s="20">
        <f t="shared" si="3"/>
        <v>0</v>
      </c>
      <c r="V33" s="20">
        <f t="shared" si="4"/>
        <v>0</v>
      </c>
      <c r="W33" s="20">
        <f t="shared" si="5"/>
        <v>0</v>
      </c>
    </row>
    <row r="34" spans="1:23" ht="15" customHeight="1">
      <c r="A34" s="25" t="s">
        <v>23</v>
      </c>
      <c r="B34" s="20">
        <v>1189622509</v>
      </c>
      <c r="C34" s="20"/>
      <c r="D34" s="20"/>
      <c r="E34" s="20"/>
      <c r="F34" s="20"/>
      <c r="G34" s="20">
        <v>1189622509</v>
      </c>
      <c r="I34" s="20"/>
      <c r="K34" s="59" t="s">
        <v>23</v>
      </c>
      <c r="L34" s="60">
        <v>1189622509</v>
      </c>
      <c r="M34" s="60"/>
      <c r="N34" s="60"/>
      <c r="O34" s="60"/>
      <c r="P34" s="60"/>
      <c r="Q34" s="60">
        <v>1189622509</v>
      </c>
      <c r="R34" s="20"/>
      <c r="S34" s="20">
        <f t="shared" si="1"/>
        <v>0</v>
      </c>
      <c r="T34" s="20">
        <f t="shared" si="2"/>
        <v>0</v>
      </c>
      <c r="U34" s="20">
        <f t="shared" si="3"/>
        <v>0</v>
      </c>
      <c r="V34" s="20">
        <f t="shared" si="4"/>
        <v>0</v>
      </c>
      <c r="W34" s="20">
        <f t="shared" si="5"/>
        <v>0</v>
      </c>
    </row>
    <row r="35" spans="1:23" ht="15" customHeight="1">
      <c r="A35" s="19" t="s">
        <v>547</v>
      </c>
      <c r="B35" s="20">
        <v>40420801346</v>
      </c>
      <c r="C35" s="20"/>
      <c r="D35" s="20"/>
      <c r="E35" s="20"/>
      <c r="F35" s="20"/>
      <c r="G35" s="20">
        <v>40420801346</v>
      </c>
      <c r="I35" s="20"/>
      <c r="K35" s="57" t="s">
        <v>547</v>
      </c>
      <c r="L35" s="58">
        <v>40420801346</v>
      </c>
      <c r="M35" s="58"/>
      <c r="N35" s="58"/>
      <c r="O35" s="58"/>
      <c r="P35" s="58"/>
      <c r="Q35" s="58">
        <v>40420801346</v>
      </c>
      <c r="R35" s="20"/>
      <c r="S35" s="20">
        <f t="shared" si="1"/>
        <v>0</v>
      </c>
      <c r="T35" s="20">
        <f t="shared" si="2"/>
        <v>0</v>
      </c>
      <c r="U35" s="20">
        <f t="shared" si="3"/>
        <v>0</v>
      </c>
      <c r="V35" s="20">
        <f t="shared" si="4"/>
        <v>0</v>
      </c>
      <c r="W35" s="20">
        <f t="shared" si="5"/>
        <v>0</v>
      </c>
    </row>
    <row r="36" spans="1:23" ht="15" customHeight="1">
      <c r="A36" s="25" t="s">
        <v>212</v>
      </c>
      <c r="B36" s="20">
        <v>40420801346</v>
      </c>
      <c r="C36" s="20"/>
      <c r="D36" s="20"/>
      <c r="E36" s="20"/>
      <c r="F36" s="20"/>
      <c r="G36" s="20">
        <v>40420801346</v>
      </c>
      <c r="I36" s="20"/>
      <c r="K36" s="59" t="s">
        <v>212</v>
      </c>
      <c r="L36" s="60">
        <v>40420801346</v>
      </c>
      <c r="M36" s="60"/>
      <c r="N36" s="60"/>
      <c r="O36" s="60"/>
      <c r="P36" s="60"/>
      <c r="Q36" s="60">
        <v>40420801346</v>
      </c>
      <c r="R36" s="20"/>
      <c r="S36" s="20">
        <f t="shared" si="1"/>
        <v>0</v>
      </c>
      <c r="T36" s="20">
        <f t="shared" si="2"/>
        <v>0</v>
      </c>
      <c r="U36" s="20">
        <f t="shared" si="3"/>
        <v>0</v>
      </c>
      <c r="V36" s="20">
        <f t="shared" si="4"/>
        <v>0</v>
      </c>
      <c r="W36" s="20">
        <f t="shared" si="5"/>
        <v>0</v>
      </c>
    </row>
    <row r="37" spans="1:23" ht="15" customHeight="1">
      <c r="A37" s="25" t="s">
        <v>29</v>
      </c>
      <c r="B37" s="20">
        <v>40299918122</v>
      </c>
      <c r="C37" s="20"/>
      <c r="D37" s="20"/>
      <c r="E37" s="20"/>
      <c r="F37" s="20"/>
      <c r="G37" s="20">
        <v>40299918122</v>
      </c>
      <c r="I37" s="20"/>
      <c r="K37" s="59" t="s">
        <v>29</v>
      </c>
      <c r="L37" s="60">
        <v>40299918122</v>
      </c>
      <c r="M37" s="60"/>
      <c r="N37" s="60"/>
      <c r="O37" s="60"/>
      <c r="P37" s="60"/>
      <c r="Q37" s="60">
        <v>40299918122</v>
      </c>
      <c r="R37" s="20"/>
      <c r="S37" s="20">
        <f t="shared" si="1"/>
        <v>0</v>
      </c>
      <c r="T37" s="20">
        <f t="shared" si="2"/>
        <v>0</v>
      </c>
      <c r="U37" s="20">
        <f t="shared" si="3"/>
        <v>0</v>
      </c>
      <c r="V37" s="20">
        <f t="shared" si="4"/>
        <v>0</v>
      </c>
      <c r="W37" s="20">
        <f t="shared" si="5"/>
        <v>0</v>
      </c>
    </row>
    <row r="38" spans="1:23" ht="15" customHeight="1">
      <c r="A38" s="25" t="s">
        <v>31</v>
      </c>
      <c r="B38" s="20">
        <v>120883224</v>
      </c>
      <c r="C38" s="20"/>
      <c r="D38" s="20"/>
      <c r="E38" s="20"/>
      <c r="F38" s="20"/>
      <c r="G38" s="20">
        <v>120883224</v>
      </c>
      <c r="I38" s="20"/>
      <c r="K38" s="59" t="s">
        <v>31</v>
      </c>
      <c r="L38" s="60">
        <v>120883224</v>
      </c>
      <c r="M38" s="60"/>
      <c r="N38" s="60"/>
      <c r="O38" s="60"/>
      <c r="P38" s="60"/>
      <c r="Q38" s="60">
        <v>120883224</v>
      </c>
      <c r="R38" s="20"/>
      <c r="S38" s="20">
        <f t="shared" si="1"/>
        <v>0</v>
      </c>
      <c r="T38" s="20">
        <f t="shared" si="2"/>
        <v>0</v>
      </c>
      <c r="U38" s="20">
        <f t="shared" si="3"/>
        <v>0</v>
      </c>
      <c r="V38" s="20">
        <f t="shared" si="4"/>
        <v>0</v>
      </c>
      <c r="W38" s="20">
        <f t="shared" si="5"/>
        <v>0</v>
      </c>
    </row>
    <row r="39" spans="1:23" ht="15" customHeight="1">
      <c r="A39" s="19" t="s">
        <v>486</v>
      </c>
      <c r="B39" s="20"/>
      <c r="C39" s="20"/>
      <c r="D39" s="20">
        <v>7057648103.6500006</v>
      </c>
      <c r="E39" s="20">
        <v>1000000000</v>
      </c>
      <c r="F39" s="20"/>
      <c r="G39" s="20">
        <v>8057648103.6500006</v>
      </c>
      <c r="I39" s="20"/>
      <c r="K39" s="57" t="s">
        <v>486</v>
      </c>
      <c r="L39" s="58"/>
      <c r="M39" s="58"/>
      <c r="N39" s="58">
        <v>7057648103.6500006</v>
      </c>
      <c r="O39" s="58">
        <v>1000000000</v>
      </c>
      <c r="P39" s="58"/>
      <c r="Q39" s="58">
        <v>8057648103.6500006</v>
      </c>
      <c r="R39" s="20"/>
      <c r="S39" s="20">
        <f t="shared" si="1"/>
        <v>0</v>
      </c>
      <c r="T39" s="20">
        <f t="shared" si="2"/>
        <v>0</v>
      </c>
      <c r="U39" s="20">
        <f t="shared" si="3"/>
        <v>0</v>
      </c>
      <c r="V39" s="20">
        <f t="shared" si="4"/>
        <v>0</v>
      </c>
      <c r="W39" s="20">
        <f t="shared" si="5"/>
        <v>0</v>
      </c>
    </row>
    <row r="40" spans="1:23" ht="15" customHeight="1">
      <c r="A40" s="25" t="s">
        <v>295</v>
      </c>
      <c r="B40" s="20"/>
      <c r="C40" s="20"/>
      <c r="D40" s="20">
        <v>7057648103.6500006</v>
      </c>
      <c r="E40" s="20">
        <v>1000000000</v>
      </c>
      <c r="F40" s="20"/>
      <c r="G40" s="20">
        <v>8057648103.6500006</v>
      </c>
      <c r="I40" s="20"/>
      <c r="K40" s="59" t="s">
        <v>295</v>
      </c>
      <c r="L40" s="60"/>
      <c r="M40" s="60"/>
      <c r="N40" s="60">
        <v>7057648103.6500006</v>
      </c>
      <c r="O40" s="60">
        <v>1000000000</v>
      </c>
      <c r="P40" s="60"/>
      <c r="Q40" s="60">
        <v>8057648103.6500006</v>
      </c>
      <c r="R40" s="20"/>
      <c r="S40" s="20">
        <f t="shared" si="1"/>
        <v>0</v>
      </c>
      <c r="T40" s="20">
        <f t="shared" si="2"/>
        <v>0</v>
      </c>
      <c r="U40" s="20">
        <f t="shared" si="3"/>
        <v>0</v>
      </c>
      <c r="V40" s="20">
        <f t="shared" si="4"/>
        <v>0</v>
      </c>
      <c r="W40" s="20">
        <f t="shared" si="5"/>
        <v>0</v>
      </c>
    </row>
    <row r="41" spans="1:23" ht="15" customHeight="1">
      <c r="A41" s="25" t="s">
        <v>33</v>
      </c>
      <c r="B41" s="20"/>
      <c r="C41" s="20"/>
      <c r="D41" s="20">
        <v>1300000000</v>
      </c>
      <c r="E41" s="20">
        <v>0</v>
      </c>
      <c r="F41" s="20"/>
      <c r="G41" s="20">
        <v>1300000000</v>
      </c>
      <c r="I41" s="20"/>
      <c r="K41" s="59" t="s">
        <v>33</v>
      </c>
      <c r="L41" s="60"/>
      <c r="M41" s="60"/>
      <c r="N41" s="60">
        <v>1300000000</v>
      </c>
      <c r="O41" s="60">
        <v>0</v>
      </c>
      <c r="P41" s="60"/>
      <c r="Q41" s="60">
        <v>1300000000</v>
      </c>
      <c r="R41" s="20"/>
      <c r="S41" s="20">
        <f t="shared" si="1"/>
        <v>0</v>
      </c>
      <c r="T41" s="20">
        <f t="shared" si="2"/>
        <v>0</v>
      </c>
      <c r="U41" s="20">
        <f t="shared" si="3"/>
        <v>0</v>
      </c>
      <c r="V41" s="20">
        <f t="shared" si="4"/>
        <v>0</v>
      </c>
      <c r="W41" s="20">
        <f t="shared" si="5"/>
        <v>0</v>
      </c>
    </row>
    <row r="42" spans="1:23" ht="15" customHeight="1">
      <c r="A42" s="25" t="s">
        <v>35</v>
      </c>
      <c r="B42" s="20"/>
      <c r="C42" s="20"/>
      <c r="D42" s="20">
        <v>5757648103.6500006</v>
      </c>
      <c r="E42" s="20">
        <v>1000000000</v>
      </c>
      <c r="F42" s="20"/>
      <c r="G42" s="20">
        <v>6757648103.6500006</v>
      </c>
      <c r="I42" s="20"/>
      <c r="K42" s="59" t="s">
        <v>35</v>
      </c>
      <c r="L42" s="60"/>
      <c r="M42" s="60"/>
      <c r="N42" s="60">
        <v>5757648103.6500006</v>
      </c>
      <c r="O42" s="60">
        <v>1000000000</v>
      </c>
      <c r="P42" s="60"/>
      <c r="Q42" s="60">
        <v>6757648103.6500006</v>
      </c>
      <c r="R42" s="20"/>
      <c r="S42" s="20">
        <f t="shared" si="1"/>
        <v>0</v>
      </c>
      <c r="T42" s="20">
        <f t="shared" si="2"/>
        <v>0</v>
      </c>
      <c r="U42" s="20">
        <f t="shared" si="3"/>
        <v>0</v>
      </c>
      <c r="V42" s="20">
        <f t="shared" si="4"/>
        <v>0</v>
      </c>
      <c r="W42" s="20">
        <f t="shared" si="5"/>
        <v>0</v>
      </c>
    </row>
    <row r="43" spans="1:23" ht="15" customHeight="1">
      <c r="A43" s="25" t="s">
        <v>37</v>
      </c>
      <c r="B43" s="20"/>
      <c r="C43" s="20"/>
      <c r="D43" s="20">
        <v>162470638169</v>
      </c>
      <c r="E43" s="20">
        <v>537953190</v>
      </c>
      <c r="F43" s="20"/>
      <c r="G43" s="20">
        <v>163008591359</v>
      </c>
      <c r="I43" s="20"/>
      <c r="K43" s="29" t="s">
        <v>37</v>
      </c>
      <c r="L43" s="21"/>
      <c r="M43" s="21"/>
      <c r="N43" s="21">
        <v>162470638169</v>
      </c>
      <c r="O43" s="21">
        <v>537953190</v>
      </c>
      <c r="P43" s="21"/>
      <c r="Q43" s="21">
        <v>163008591359</v>
      </c>
      <c r="R43" s="20"/>
      <c r="S43" s="20">
        <f t="shared" si="1"/>
        <v>0</v>
      </c>
      <c r="T43" s="20">
        <f t="shared" si="2"/>
        <v>0</v>
      </c>
      <c r="U43" s="20">
        <f t="shared" si="3"/>
        <v>0</v>
      </c>
      <c r="V43" s="20">
        <f t="shared" si="4"/>
        <v>0</v>
      </c>
      <c r="W43" s="20">
        <f t="shared" si="5"/>
        <v>0</v>
      </c>
    </row>
    <row r="44" spans="1:23" ht="15" customHeight="1">
      <c r="A44" s="19" t="s">
        <v>487</v>
      </c>
      <c r="B44" s="20"/>
      <c r="C44" s="20"/>
      <c r="D44" s="20">
        <v>15953729843</v>
      </c>
      <c r="E44" s="20">
        <v>537953190</v>
      </c>
      <c r="F44" s="20"/>
      <c r="G44" s="20">
        <v>16491683033</v>
      </c>
      <c r="I44" s="20"/>
      <c r="K44" s="57" t="s">
        <v>487</v>
      </c>
      <c r="L44" s="58"/>
      <c r="M44" s="58"/>
      <c r="N44" s="58">
        <v>15953729843</v>
      </c>
      <c r="O44" s="58">
        <v>537953190</v>
      </c>
      <c r="P44" s="58"/>
      <c r="Q44" s="58">
        <v>16491683033</v>
      </c>
      <c r="R44" s="20"/>
      <c r="S44" s="20">
        <f t="shared" si="1"/>
        <v>0</v>
      </c>
      <c r="T44" s="20">
        <f t="shared" si="2"/>
        <v>0</v>
      </c>
      <c r="U44" s="20">
        <f t="shared" si="3"/>
        <v>0</v>
      </c>
      <c r="V44" s="20">
        <f t="shared" si="4"/>
        <v>0</v>
      </c>
      <c r="W44" s="20">
        <f t="shared" si="5"/>
        <v>0</v>
      </c>
    </row>
    <row r="45" spans="1:23" ht="15" customHeight="1">
      <c r="A45" s="25" t="s">
        <v>296</v>
      </c>
      <c r="B45" s="20"/>
      <c r="C45" s="20"/>
      <c r="D45" s="20">
        <v>15953729843</v>
      </c>
      <c r="E45" s="20">
        <v>537953190</v>
      </c>
      <c r="F45" s="20"/>
      <c r="G45" s="20">
        <v>16491683033</v>
      </c>
      <c r="I45" s="20"/>
      <c r="K45" s="59" t="s">
        <v>296</v>
      </c>
      <c r="L45" s="60"/>
      <c r="M45" s="60"/>
      <c r="N45" s="60">
        <v>15953729843</v>
      </c>
      <c r="O45" s="60">
        <v>537953190</v>
      </c>
      <c r="P45" s="60"/>
      <c r="Q45" s="60">
        <v>16491683033</v>
      </c>
      <c r="R45" s="20"/>
      <c r="S45" s="20">
        <f t="shared" si="1"/>
        <v>0</v>
      </c>
      <c r="T45" s="20">
        <f t="shared" si="2"/>
        <v>0</v>
      </c>
      <c r="U45" s="20">
        <f t="shared" si="3"/>
        <v>0</v>
      </c>
      <c r="V45" s="20">
        <f t="shared" si="4"/>
        <v>0</v>
      </c>
      <c r="W45" s="20">
        <f t="shared" si="5"/>
        <v>0</v>
      </c>
    </row>
    <row r="46" spans="1:23" ht="15" customHeight="1">
      <c r="A46" s="25" t="s">
        <v>38</v>
      </c>
      <c r="B46" s="20"/>
      <c r="C46" s="20"/>
      <c r="D46" s="20">
        <v>15726298676</v>
      </c>
      <c r="E46" s="20">
        <v>537953190</v>
      </c>
      <c r="F46" s="20"/>
      <c r="G46" s="20">
        <v>16264251866</v>
      </c>
      <c r="I46" s="20"/>
      <c r="K46" s="59" t="s">
        <v>38</v>
      </c>
      <c r="L46" s="60"/>
      <c r="M46" s="60"/>
      <c r="N46" s="60">
        <v>15726298676</v>
      </c>
      <c r="O46" s="60">
        <v>537953190</v>
      </c>
      <c r="P46" s="60"/>
      <c r="Q46" s="60">
        <v>16264251866</v>
      </c>
      <c r="R46" s="20"/>
      <c r="S46" s="20">
        <f t="shared" si="1"/>
        <v>0</v>
      </c>
      <c r="T46" s="20">
        <f t="shared" si="2"/>
        <v>0</v>
      </c>
      <c r="U46" s="20">
        <f t="shared" si="3"/>
        <v>0</v>
      </c>
      <c r="V46" s="20">
        <f t="shared" si="4"/>
        <v>0</v>
      </c>
      <c r="W46" s="20">
        <f t="shared" si="5"/>
        <v>0</v>
      </c>
    </row>
    <row r="47" spans="1:23" ht="15" customHeight="1">
      <c r="A47" s="25" t="s">
        <v>39</v>
      </c>
      <c r="B47" s="20"/>
      <c r="C47" s="20"/>
      <c r="D47" s="20">
        <v>227431167</v>
      </c>
      <c r="E47" s="20"/>
      <c r="F47" s="20"/>
      <c r="G47" s="20">
        <v>227431167</v>
      </c>
      <c r="I47" s="20"/>
      <c r="K47" s="59" t="s">
        <v>39</v>
      </c>
      <c r="L47" s="60"/>
      <c r="M47" s="60"/>
      <c r="N47" s="60">
        <v>227431167</v>
      </c>
      <c r="O47" s="60"/>
      <c r="P47" s="60"/>
      <c r="Q47" s="60">
        <v>227431167</v>
      </c>
      <c r="R47" s="20"/>
      <c r="S47" s="20">
        <f t="shared" si="1"/>
        <v>0</v>
      </c>
      <c r="T47" s="20">
        <f t="shared" si="2"/>
        <v>0</v>
      </c>
      <c r="U47" s="20">
        <f t="shared" si="3"/>
        <v>0</v>
      </c>
      <c r="V47" s="20">
        <f t="shared" si="4"/>
        <v>0</v>
      </c>
      <c r="W47" s="20">
        <f t="shared" si="5"/>
        <v>0</v>
      </c>
    </row>
    <row r="48" spans="1:23" ht="15" customHeight="1">
      <c r="A48" s="19" t="s">
        <v>488</v>
      </c>
      <c r="B48" s="20"/>
      <c r="C48" s="20"/>
      <c r="D48" s="20">
        <v>131312705565</v>
      </c>
      <c r="E48" s="20"/>
      <c r="F48" s="20"/>
      <c r="G48" s="20">
        <v>131312705565</v>
      </c>
      <c r="I48" s="20"/>
      <c r="K48" s="57" t="s">
        <v>488</v>
      </c>
      <c r="L48" s="58"/>
      <c r="M48" s="58"/>
      <c r="N48" s="58">
        <v>131312705565</v>
      </c>
      <c r="O48" s="58"/>
      <c r="P48" s="58"/>
      <c r="Q48" s="58">
        <v>131312705565</v>
      </c>
      <c r="R48" s="20"/>
      <c r="S48" s="20">
        <f t="shared" si="1"/>
        <v>0</v>
      </c>
      <c r="T48" s="20">
        <f t="shared" si="2"/>
        <v>0</v>
      </c>
      <c r="U48" s="20">
        <f t="shared" si="3"/>
        <v>0</v>
      </c>
      <c r="V48" s="20">
        <f t="shared" si="4"/>
        <v>0</v>
      </c>
      <c r="W48" s="20">
        <f t="shared" si="5"/>
        <v>0</v>
      </c>
    </row>
    <row r="49" spans="1:23" ht="15" customHeight="1">
      <c r="A49" s="25" t="s">
        <v>314</v>
      </c>
      <c r="B49" s="20"/>
      <c r="C49" s="20"/>
      <c r="D49" s="20">
        <v>131312705565</v>
      </c>
      <c r="E49" s="20"/>
      <c r="F49" s="20"/>
      <c r="G49" s="20">
        <v>131312705565</v>
      </c>
      <c r="I49" s="20"/>
      <c r="K49" s="59" t="s">
        <v>314</v>
      </c>
      <c r="L49" s="60"/>
      <c r="M49" s="60"/>
      <c r="N49" s="60">
        <v>131312705565</v>
      </c>
      <c r="O49" s="60"/>
      <c r="P49" s="60"/>
      <c r="Q49" s="60">
        <v>131312705565</v>
      </c>
      <c r="R49" s="20"/>
      <c r="S49" s="20">
        <f t="shared" si="1"/>
        <v>0</v>
      </c>
      <c r="T49" s="20">
        <f t="shared" si="2"/>
        <v>0</v>
      </c>
      <c r="U49" s="20">
        <f t="shared" si="3"/>
        <v>0</v>
      </c>
      <c r="V49" s="20">
        <f t="shared" si="4"/>
        <v>0</v>
      </c>
      <c r="W49" s="20">
        <f t="shared" si="5"/>
        <v>0</v>
      </c>
    </row>
    <row r="50" spans="1:23" ht="15" customHeight="1">
      <c r="A50" s="25" t="s">
        <v>40</v>
      </c>
      <c r="B50" s="20"/>
      <c r="C50" s="20"/>
      <c r="D50" s="20">
        <v>27247693402</v>
      </c>
      <c r="E50" s="20"/>
      <c r="F50" s="20"/>
      <c r="G50" s="20">
        <v>27247693402</v>
      </c>
      <c r="I50" s="20"/>
      <c r="K50" s="59" t="s">
        <v>40</v>
      </c>
      <c r="L50" s="60"/>
      <c r="M50" s="60"/>
      <c r="N50" s="60">
        <v>27247693402</v>
      </c>
      <c r="O50" s="60"/>
      <c r="P50" s="60"/>
      <c r="Q50" s="60">
        <v>27247693402</v>
      </c>
      <c r="R50" s="20"/>
      <c r="S50" s="20">
        <f t="shared" si="1"/>
        <v>0</v>
      </c>
      <c r="T50" s="20">
        <f t="shared" si="2"/>
        <v>0</v>
      </c>
      <c r="U50" s="20">
        <f t="shared" si="3"/>
        <v>0</v>
      </c>
      <c r="V50" s="20">
        <f t="shared" si="4"/>
        <v>0</v>
      </c>
      <c r="W50" s="20">
        <f t="shared" si="5"/>
        <v>0</v>
      </c>
    </row>
    <row r="51" spans="1:23" ht="15" customHeight="1">
      <c r="A51" s="25" t="s">
        <v>41</v>
      </c>
      <c r="B51" s="20"/>
      <c r="C51" s="20"/>
      <c r="D51" s="20">
        <v>102492952163</v>
      </c>
      <c r="E51" s="20"/>
      <c r="F51" s="20"/>
      <c r="G51" s="20">
        <v>102492952163</v>
      </c>
      <c r="I51" s="20"/>
      <c r="K51" s="59" t="s">
        <v>41</v>
      </c>
      <c r="L51" s="60"/>
      <c r="M51" s="60"/>
      <c r="N51" s="60">
        <v>102492952163</v>
      </c>
      <c r="O51" s="60"/>
      <c r="P51" s="60"/>
      <c r="Q51" s="60">
        <v>102492952163</v>
      </c>
      <c r="R51" s="20"/>
      <c r="S51" s="20">
        <f t="shared" si="1"/>
        <v>0</v>
      </c>
      <c r="T51" s="20">
        <f t="shared" si="2"/>
        <v>0</v>
      </c>
      <c r="U51" s="20">
        <f t="shared" si="3"/>
        <v>0</v>
      </c>
      <c r="V51" s="20">
        <f t="shared" si="4"/>
        <v>0</v>
      </c>
      <c r="W51" s="20">
        <f t="shared" si="5"/>
        <v>0</v>
      </c>
    </row>
    <row r="52" spans="1:23" ht="15" customHeight="1">
      <c r="A52" s="25" t="s">
        <v>42</v>
      </c>
      <c r="B52" s="20"/>
      <c r="C52" s="20"/>
      <c r="D52" s="20">
        <v>1572060000</v>
      </c>
      <c r="E52" s="20"/>
      <c r="F52" s="20"/>
      <c r="G52" s="20">
        <v>1572060000</v>
      </c>
      <c r="I52" s="20"/>
      <c r="K52" s="59" t="s">
        <v>42</v>
      </c>
      <c r="L52" s="60"/>
      <c r="M52" s="60"/>
      <c r="N52" s="60">
        <v>1572060000</v>
      </c>
      <c r="O52" s="60"/>
      <c r="P52" s="60"/>
      <c r="Q52" s="60">
        <v>1572060000</v>
      </c>
      <c r="R52" s="20"/>
      <c r="S52" s="20">
        <f t="shared" si="1"/>
        <v>0</v>
      </c>
      <c r="T52" s="20">
        <f t="shared" si="2"/>
        <v>0</v>
      </c>
      <c r="U52" s="20">
        <f t="shared" si="3"/>
        <v>0</v>
      </c>
      <c r="V52" s="20">
        <f t="shared" si="4"/>
        <v>0</v>
      </c>
      <c r="W52" s="20">
        <f t="shared" si="5"/>
        <v>0</v>
      </c>
    </row>
    <row r="53" spans="1:23" ht="15" customHeight="1">
      <c r="A53" s="19" t="s">
        <v>489</v>
      </c>
      <c r="B53" s="20"/>
      <c r="C53" s="20"/>
      <c r="D53" s="20">
        <v>15204202760.999998</v>
      </c>
      <c r="E53" s="20"/>
      <c r="F53" s="20"/>
      <c r="G53" s="20">
        <v>15204202760.999998</v>
      </c>
      <c r="I53" s="20"/>
      <c r="K53" s="57" t="s">
        <v>489</v>
      </c>
      <c r="L53" s="58"/>
      <c r="M53" s="58"/>
      <c r="N53" s="58">
        <v>15204202761</v>
      </c>
      <c r="O53" s="58"/>
      <c r="P53" s="58"/>
      <c r="Q53" s="58">
        <v>15204202761</v>
      </c>
      <c r="R53" s="20"/>
      <c r="S53" s="20">
        <f t="shared" si="1"/>
        <v>0</v>
      </c>
      <c r="T53" s="20">
        <f t="shared" si="2"/>
        <v>0</v>
      </c>
      <c r="U53" s="20">
        <f t="shared" si="3"/>
        <v>0</v>
      </c>
      <c r="V53" s="20">
        <f t="shared" si="4"/>
        <v>0</v>
      </c>
      <c r="W53" s="20">
        <f t="shared" si="5"/>
        <v>0</v>
      </c>
    </row>
    <row r="54" spans="1:23" ht="15" customHeight="1">
      <c r="A54" s="25" t="s">
        <v>330</v>
      </c>
      <c r="B54" s="20"/>
      <c r="C54" s="20"/>
      <c r="D54" s="20">
        <v>15204202760.999998</v>
      </c>
      <c r="E54" s="20"/>
      <c r="F54" s="20"/>
      <c r="G54" s="20">
        <v>15204202760.999998</v>
      </c>
      <c r="I54" s="20"/>
      <c r="K54" s="59" t="s">
        <v>330</v>
      </c>
      <c r="L54" s="60"/>
      <c r="M54" s="60"/>
      <c r="N54" s="60">
        <v>15204202761</v>
      </c>
      <c r="O54" s="60"/>
      <c r="P54" s="60"/>
      <c r="Q54" s="60">
        <v>15204202761</v>
      </c>
      <c r="R54" s="20"/>
      <c r="S54" s="20">
        <f t="shared" si="1"/>
        <v>0</v>
      </c>
      <c r="T54" s="20">
        <f t="shared" si="2"/>
        <v>0</v>
      </c>
      <c r="U54" s="20">
        <f t="shared" si="3"/>
        <v>0</v>
      </c>
      <c r="V54" s="20">
        <f t="shared" si="4"/>
        <v>0</v>
      </c>
      <c r="W54" s="20">
        <f t="shared" si="5"/>
        <v>0</v>
      </c>
    </row>
    <row r="55" spans="1:23" ht="15" customHeight="1">
      <c r="A55" s="25" t="s">
        <v>44</v>
      </c>
      <c r="B55" s="20"/>
      <c r="C55" s="20"/>
      <c r="D55" s="20">
        <v>13884023496.999998</v>
      </c>
      <c r="E55" s="20"/>
      <c r="F55" s="20"/>
      <c r="G55" s="20">
        <v>13884023496.999998</v>
      </c>
      <c r="I55" s="20"/>
      <c r="K55" s="59" t="s">
        <v>44</v>
      </c>
      <c r="L55" s="60"/>
      <c r="M55" s="60"/>
      <c r="N55" s="60">
        <v>13884023497</v>
      </c>
      <c r="O55" s="60"/>
      <c r="P55" s="60"/>
      <c r="Q55" s="60">
        <v>13884023497</v>
      </c>
      <c r="R55" s="20"/>
      <c r="S55" s="20">
        <f t="shared" si="1"/>
        <v>0</v>
      </c>
      <c r="T55" s="20">
        <f t="shared" si="2"/>
        <v>0</v>
      </c>
      <c r="U55" s="20">
        <f t="shared" si="3"/>
        <v>0</v>
      </c>
      <c r="V55" s="20">
        <f t="shared" si="4"/>
        <v>0</v>
      </c>
      <c r="W55" s="20">
        <f t="shared" si="5"/>
        <v>0</v>
      </c>
    </row>
    <row r="56" spans="1:23" ht="15" customHeight="1">
      <c r="A56" s="25" t="s">
        <v>46</v>
      </c>
      <c r="B56" s="20"/>
      <c r="C56" s="20"/>
      <c r="D56" s="20">
        <v>700727530</v>
      </c>
      <c r="E56" s="20"/>
      <c r="F56" s="20"/>
      <c r="G56" s="20">
        <v>700727530</v>
      </c>
      <c r="I56" s="20"/>
      <c r="K56" s="59" t="s">
        <v>46</v>
      </c>
      <c r="L56" s="60"/>
      <c r="M56" s="60"/>
      <c r="N56" s="60">
        <v>700727530</v>
      </c>
      <c r="O56" s="60"/>
      <c r="P56" s="60"/>
      <c r="Q56" s="60">
        <v>700727530</v>
      </c>
      <c r="R56" s="20"/>
      <c r="S56" s="20">
        <f t="shared" si="1"/>
        <v>0</v>
      </c>
      <c r="T56" s="20">
        <f t="shared" si="2"/>
        <v>0</v>
      </c>
      <c r="U56" s="20">
        <f t="shared" si="3"/>
        <v>0</v>
      </c>
      <c r="V56" s="20">
        <f t="shared" si="4"/>
        <v>0</v>
      </c>
      <c r="W56" s="20">
        <f t="shared" si="5"/>
        <v>0</v>
      </c>
    </row>
    <row r="57" spans="1:23" ht="15" customHeight="1">
      <c r="A57" s="25" t="s">
        <v>48</v>
      </c>
      <c r="B57" s="20"/>
      <c r="C57" s="20"/>
      <c r="D57" s="20">
        <v>619451734</v>
      </c>
      <c r="E57" s="20"/>
      <c r="F57" s="20"/>
      <c r="G57" s="20">
        <v>619451734</v>
      </c>
      <c r="I57" s="20"/>
      <c r="K57" s="59" t="s">
        <v>48</v>
      </c>
      <c r="L57" s="60"/>
      <c r="M57" s="60"/>
      <c r="N57" s="60">
        <v>619451734</v>
      </c>
      <c r="O57" s="60"/>
      <c r="P57" s="60"/>
      <c r="Q57" s="60">
        <v>619451734</v>
      </c>
      <c r="R57" s="20"/>
      <c r="S57" s="20">
        <f t="shared" si="1"/>
        <v>0</v>
      </c>
      <c r="T57" s="20">
        <f t="shared" si="2"/>
        <v>0</v>
      </c>
      <c r="U57" s="20">
        <f t="shared" si="3"/>
        <v>0</v>
      </c>
      <c r="V57" s="20">
        <f t="shared" si="4"/>
        <v>0</v>
      </c>
      <c r="W57" s="20">
        <f t="shared" si="5"/>
        <v>0</v>
      </c>
    </row>
    <row r="58" spans="1:23" ht="15" customHeight="1">
      <c r="A58" s="25" t="s">
        <v>50</v>
      </c>
      <c r="B58" s="20"/>
      <c r="C58" s="20"/>
      <c r="D58" s="20">
        <v>6728046208.7299995</v>
      </c>
      <c r="E58" s="20">
        <v>99752325</v>
      </c>
      <c r="F58" s="20"/>
      <c r="G58" s="20">
        <v>6827798533.7299995</v>
      </c>
      <c r="I58" s="20"/>
      <c r="K58" s="29" t="s">
        <v>50</v>
      </c>
      <c r="L58" s="21"/>
      <c r="M58" s="21"/>
      <c r="N58" s="21">
        <v>6728046208.7299995</v>
      </c>
      <c r="O58" s="21">
        <v>99752325</v>
      </c>
      <c r="P58" s="21"/>
      <c r="Q58" s="21">
        <v>6827798533.7299995</v>
      </c>
      <c r="R58" s="20"/>
      <c r="S58" s="20">
        <f t="shared" si="1"/>
        <v>0</v>
      </c>
      <c r="T58" s="20">
        <f t="shared" si="2"/>
        <v>0</v>
      </c>
      <c r="U58" s="20">
        <f t="shared" si="3"/>
        <v>0</v>
      </c>
      <c r="V58" s="20">
        <f t="shared" si="4"/>
        <v>0</v>
      </c>
      <c r="W58" s="20">
        <f t="shared" si="5"/>
        <v>0</v>
      </c>
    </row>
    <row r="59" spans="1:23" ht="15" customHeight="1">
      <c r="A59" s="19" t="s">
        <v>492</v>
      </c>
      <c r="B59" s="20"/>
      <c r="C59" s="20"/>
      <c r="D59" s="20">
        <v>687670757</v>
      </c>
      <c r="E59" s="20">
        <v>99752325</v>
      </c>
      <c r="F59" s="20"/>
      <c r="G59" s="20">
        <v>787423082</v>
      </c>
      <c r="I59" s="20"/>
      <c r="K59" s="57" t="s">
        <v>492</v>
      </c>
      <c r="L59" s="58"/>
      <c r="M59" s="58"/>
      <c r="N59" s="58">
        <v>687670757</v>
      </c>
      <c r="O59" s="58">
        <v>99752325</v>
      </c>
      <c r="P59" s="58"/>
      <c r="Q59" s="58">
        <v>787423082</v>
      </c>
      <c r="R59" s="20"/>
      <c r="S59" s="20">
        <f t="shared" si="1"/>
        <v>0</v>
      </c>
      <c r="T59" s="20">
        <f t="shared" si="2"/>
        <v>0</v>
      </c>
      <c r="U59" s="20">
        <f t="shared" si="3"/>
        <v>0</v>
      </c>
      <c r="V59" s="20">
        <f t="shared" si="4"/>
        <v>0</v>
      </c>
      <c r="W59" s="20">
        <f t="shared" si="5"/>
        <v>0</v>
      </c>
    </row>
    <row r="60" spans="1:23" ht="15" customHeight="1">
      <c r="A60" s="25" t="s">
        <v>343</v>
      </c>
      <c r="B60" s="20"/>
      <c r="C60" s="20"/>
      <c r="D60" s="20">
        <v>687670757</v>
      </c>
      <c r="E60" s="20">
        <v>99752325</v>
      </c>
      <c r="F60" s="20"/>
      <c r="G60" s="20">
        <v>787423082</v>
      </c>
      <c r="I60" s="20"/>
      <c r="K60" s="59" t="s">
        <v>343</v>
      </c>
      <c r="L60" s="60"/>
      <c r="M60" s="60"/>
      <c r="N60" s="60">
        <v>687670757</v>
      </c>
      <c r="O60" s="60">
        <v>99752325</v>
      </c>
      <c r="P60" s="60"/>
      <c r="Q60" s="60">
        <v>787423082</v>
      </c>
      <c r="R60" s="20"/>
      <c r="S60" s="20">
        <f t="shared" si="1"/>
        <v>0</v>
      </c>
      <c r="T60" s="20">
        <f t="shared" si="2"/>
        <v>0</v>
      </c>
      <c r="U60" s="20">
        <f t="shared" si="3"/>
        <v>0</v>
      </c>
      <c r="V60" s="20">
        <f t="shared" si="4"/>
        <v>0</v>
      </c>
      <c r="W60" s="20">
        <f t="shared" si="5"/>
        <v>0</v>
      </c>
    </row>
    <row r="61" spans="1:23" ht="15" customHeight="1">
      <c r="A61" s="25" t="s">
        <v>51</v>
      </c>
      <c r="B61" s="20"/>
      <c r="C61" s="20"/>
      <c r="D61" s="20">
        <v>26922500</v>
      </c>
      <c r="E61" s="20"/>
      <c r="F61" s="20"/>
      <c r="G61" s="20">
        <v>26922500</v>
      </c>
      <c r="I61" s="20"/>
      <c r="K61" s="59" t="s">
        <v>51</v>
      </c>
      <c r="L61" s="60"/>
      <c r="M61" s="60"/>
      <c r="N61" s="60">
        <v>26922500</v>
      </c>
      <c r="O61" s="60"/>
      <c r="P61" s="60"/>
      <c r="Q61" s="60">
        <v>26922500</v>
      </c>
      <c r="R61" s="20"/>
      <c r="S61" s="20">
        <f t="shared" si="1"/>
        <v>0</v>
      </c>
      <c r="T61" s="20">
        <f t="shared" si="2"/>
        <v>0</v>
      </c>
      <c r="U61" s="20">
        <f t="shared" si="3"/>
        <v>0</v>
      </c>
      <c r="V61" s="20">
        <f t="shared" si="4"/>
        <v>0</v>
      </c>
      <c r="W61" s="20">
        <f t="shared" si="5"/>
        <v>0</v>
      </c>
    </row>
    <row r="62" spans="1:23" ht="15" customHeight="1">
      <c r="A62" s="25" t="s">
        <v>52</v>
      </c>
      <c r="B62" s="20"/>
      <c r="C62" s="20"/>
      <c r="D62" s="20"/>
      <c r="E62" s="20">
        <v>99752325</v>
      </c>
      <c r="F62" s="20"/>
      <c r="G62" s="20">
        <v>99752325</v>
      </c>
      <c r="I62" s="20"/>
      <c r="K62" s="59" t="s">
        <v>52</v>
      </c>
      <c r="L62" s="60"/>
      <c r="M62" s="60"/>
      <c r="N62" s="60"/>
      <c r="O62" s="60">
        <v>99752325</v>
      </c>
      <c r="P62" s="60"/>
      <c r="Q62" s="60">
        <v>99752325</v>
      </c>
      <c r="R62" s="20"/>
      <c r="S62" s="20">
        <f t="shared" si="1"/>
        <v>0</v>
      </c>
      <c r="T62" s="20">
        <f t="shared" si="2"/>
        <v>0</v>
      </c>
      <c r="U62" s="20">
        <f t="shared" si="3"/>
        <v>0</v>
      </c>
      <c r="V62" s="20">
        <f t="shared" si="4"/>
        <v>0</v>
      </c>
      <c r="W62" s="20">
        <f t="shared" si="5"/>
        <v>0</v>
      </c>
    </row>
    <row r="63" spans="1:23" ht="15" customHeight="1">
      <c r="A63" s="25" t="s">
        <v>53</v>
      </c>
      <c r="B63" s="20"/>
      <c r="C63" s="20"/>
      <c r="D63" s="20">
        <v>660748257</v>
      </c>
      <c r="E63" s="20"/>
      <c r="F63" s="20"/>
      <c r="G63" s="20">
        <v>660748257</v>
      </c>
      <c r="I63" s="20"/>
      <c r="K63" s="59" t="s">
        <v>53</v>
      </c>
      <c r="L63" s="60"/>
      <c r="M63" s="60"/>
      <c r="N63" s="60">
        <v>660748257</v>
      </c>
      <c r="O63" s="60"/>
      <c r="P63" s="60"/>
      <c r="Q63" s="60">
        <v>660748257</v>
      </c>
      <c r="R63" s="20"/>
      <c r="S63" s="20">
        <f t="shared" si="1"/>
        <v>0</v>
      </c>
      <c r="T63" s="20">
        <f t="shared" si="2"/>
        <v>0</v>
      </c>
      <c r="U63" s="20">
        <f t="shared" si="3"/>
        <v>0</v>
      </c>
      <c r="V63" s="20">
        <f t="shared" si="4"/>
        <v>0</v>
      </c>
      <c r="W63" s="20">
        <f t="shared" si="5"/>
        <v>0</v>
      </c>
    </row>
    <row r="64" spans="1:23" ht="15" customHeight="1">
      <c r="A64" s="19" t="s">
        <v>490</v>
      </c>
      <c r="B64" s="20"/>
      <c r="C64" s="20"/>
      <c r="D64" s="20">
        <v>80000000</v>
      </c>
      <c r="E64" s="20"/>
      <c r="F64" s="20"/>
      <c r="G64" s="20">
        <v>80000000</v>
      </c>
      <c r="I64" s="20"/>
      <c r="K64" s="57" t="s">
        <v>490</v>
      </c>
      <c r="L64" s="58"/>
      <c r="M64" s="58"/>
      <c r="N64" s="58">
        <v>80000000</v>
      </c>
      <c r="O64" s="58"/>
      <c r="P64" s="58"/>
      <c r="Q64" s="58">
        <v>80000000</v>
      </c>
      <c r="R64" s="20"/>
      <c r="S64" s="20">
        <f t="shared" si="1"/>
        <v>0</v>
      </c>
      <c r="T64" s="20">
        <f t="shared" si="2"/>
        <v>0</v>
      </c>
      <c r="U64" s="20">
        <f t="shared" si="3"/>
        <v>0</v>
      </c>
      <c r="V64" s="20">
        <f t="shared" si="4"/>
        <v>0</v>
      </c>
      <c r="W64" s="20">
        <f t="shared" si="5"/>
        <v>0</v>
      </c>
    </row>
    <row r="65" spans="1:23" ht="15" customHeight="1">
      <c r="A65" s="25" t="s">
        <v>335</v>
      </c>
      <c r="B65" s="20"/>
      <c r="C65" s="20"/>
      <c r="D65" s="20">
        <v>80000000</v>
      </c>
      <c r="E65" s="20"/>
      <c r="F65" s="20"/>
      <c r="G65" s="20">
        <v>80000000</v>
      </c>
      <c r="I65" s="20"/>
      <c r="K65" s="59" t="s">
        <v>335</v>
      </c>
      <c r="L65" s="60"/>
      <c r="M65" s="60"/>
      <c r="N65" s="60">
        <v>80000000</v>
      </c>
      <c r="O65" s="60"/>
      <c r="P65" s="60"/>
      <c r="Q65" s="60">
        <v>80000000</v>
      </c>
      <c r="R65" s="20"/>
      <c r="S65" s="20">
        <f t="shared" si="1"/>
        <v>0</v>
      </c>
      <c r="T65" s="20">
        <f t="shared" si="2"/>
        <v>0</v>
      </c>
      <c r="U65" s="20">
        <f t="shared" si="3"/>
        <v>0</v>
      </c>
      <c r="V65" s="20">
        <f t="shared" si="4"/>
        <v>0</v>
      </c>
      <c r="W65" s="20">
        <f t="shared" si="5"/>
        <v>0</v>
      </c>
    </row>
    <row r="66" spans="1:23" ht="15" customHeight="1">
      <c r="A66" s="25" t="s">
        <v>71</v>
      </c>
      <c r="B66" s="20"/>
      <c r="C66" s="20"/>
      <c r="D66" s="20">
        <v>80000000</v>
      </c>
      <c r="E66" s="20"/>
      <c r="F66" s="20"/>
      <c r="G66" s="20">
        <v>80000000</v>
      </c>
      <c r="I66" s="20"/>
      <c r="K66" s="59" t="s">
        <v>71</v>
      </c>
      <c r="L66" s="60"/>
      <c r="M66" s="60"/>
      <c r="N66" s="60">
        <v>80000000</v>
      </c>
      <c r="O66" s="60"/>
      <c r="P66" s="60"/>
      <c r="Q66" s="60">
        <v>80000000</v>
      </c>
      <c r="R66" s="20"/>
      <c r="S66" s="20">
        <f t="shared" si="1"/>
        <v>0</v>
      </c>
      <c r="T66" s="20">
        <f t="shared" si="2"/>
        <v>0</v>
      </c>
      <c r="U66" s="20">
        <f t="shared" si="3"/>
        <v>0</v>
      </c>
      <c r="V66" s="20">
        <f t="shared" si="4"/>
        <v>0</v>
      </c>
      <c r="W66" s="20">
        <f t="shared" si="5"/>
        <v>0</v>
      </c>
    </row>
    <row r="67" spans="1:23" ht="15" customHeight="1">
      <c r="A67" t="s">
        <v>72</v>
      </c>
      <c r="B67" s="20"/>
      <c r="C67" s="20"/>
      <c r="D67" s="20">
        <v>0</v>
      </c>
      <c r="E67" s="20"/>
      <c r="F67" s="20"/>
      <c r="G67" s="20">
        <v>0</v>
      </c>
      <c r="I67" s="20"/>
      <c r="K67" s="61" t="s">
        <v>72</v>
      </c>
      <c r="L67" s="60"/>
      <c r="M67" s="60"/>
      <c r="N67" s="60">
        <v>0</v>
      </c>
      <c r="O67" s="60"/>
      <c r="P67" s="60"/>
      <c r="Q67" s="60">
        <v>0</v>
      </c>
      <c r="R67" s="20"/>
      <c r="S67" s="20">
        <f t="shared" si="1"/>
        <v>0</v>
      </c>
      <c r="T67" s="20">
        <f t="shared" si="2"/>
        <v>0</v>
      </c>
      <c r="U67" s="20">
        <f t="shared" si="3"/>
        <v>0</v>
      </c>
      <c r="V67" s="20">
        <f t="shared" si="4"/>
        <v>0</v>
      </c>
      <c r="W67" s="20">
        <f t="shared" si="5"/>
        <v>0</v>
      </c>
    </row>
    <row r="68" spans="1:23" ht="15" customHeight="1">
      <c r="A68" s="19" t="s">
        <v>485</v>
      </c>
      <c r="B68" s="20"/>
      <c r="C68" s="20"/>
      <c r="D68" s="20">
        <v>4931073075.7299995</v>
      </c>
      <c r="E68" s="20"/>
      <c r="F68" s="20"/>
      <c r="G68" s="20">
        <v>4931073075.7299995</v>
      </c>
      <c r="I68" s="20"/>
      <c r="K68" s="57" t="s">
        <v>485</v>
      </c>
      <c r="L68" s="58"/>
      <c r="M68" s="58"/>
      <c r="N68" s="58">
        <v>4931073075.7299995</v>
      </c>
      <c r="O68" s="58"/>
      <c r="P68" s="58"/>
      <c r="Q68" s="58">
        <v>4931073075.7299995</v>
      </c>
      <c r="R68" s="20"/>
      <c r="S68" s="20">
        <f t="shared" si="1"/>
        <v>0</v>
      </c>
      <c r="T68" s="20">
        <f t="shared" si="2"/>
        <v>0</v>
      </c>
      <c r="U68" s="20">
        <f t="shared" si="3"/>
        <v>0</v>
      </c>
      <c r="V68" s="20">
        <f t="shared" si="4"/>
        <v>0</v>
      </c>
      <c r="W68" s="20">
        <f t="shared" si="5"/>
        <v>0</v>
      </c>
    </row>
    <row r="69" spans="1:23" ht="15" customHeight="1">
      <c r="A69" s="25" t="s">
        <v>336</v>
      </c>
      <c r="B69" s="20"/>
      <c r="C69" s="20"/>
      <c r="D69" s="20">
        <v>4931073075.7299995</v>
      </c>
      <c r="E69" s="20"/>
      <c r="F69" s="20"/>
      <c r="G69" s="20">
        <v>4931073075.7299995</v>
      </c>
      <c r="I69" s="20"/>
      <c r="K69" s="59" t="s">
        <v>336</v>
      </c>
      <c r="L69" s="60"/>
      <c r="M69" s="60"/>
      <c r="N69" s="60">
        <v>4931073075.7299995</v>
      </c>
      <c r="O69" s="60"/>
      <c r="P69" s="60"/>
      <c r="Q69" s="60">
        <v>4931073075.7299995</v>
      </c>
      <c r="R69" s="20"/>
      <c r="S69" s="20">
        <f t="shared" si="1"/>
        <v>0</v>
      </c>
      <c r="T69" s="20">
        <f t="shared" si="2"/>
        <v>0</v>
      </c>
      <c r="U69" s="20">
        <f t="shared" si="3"/>
        <v>0</v>
      </c>
      <c r="V69" s="20">
        <f t="shared" si="4"/>
        <v>0</v>
      </c>
      <c r="W69" s="20">
        <f t="shared" si="5"/>
        <v>0</v>
      </c>
    </row>
    <row r="70" spans="1:23" ht="15" customHeight="1">
      <c r="A70" s="25" t="s">
        <v>56</v>
      </c>
      <c r="B70" s="20"/>
      <c r="C70" s="20"/>
      <c r="D70" s="20">
        <v>271600000</v>
      </c>
      <c r="E70" s="20"/>
      <c r="F70" s="20"/>
      <c r="G70" s="20">
        <v>271600000</v>
      </c>
      <c r="I70" s="20"/>
      <c r="K70" s="59" t="s">
        <v>56</v>
      </c>
      <c r="L70" s="60"/>
      <c r="M70" s="60"/>
      <c r="N70" s="60">
        <v>271600000</v>
      </c>
      <c r="O70" s="60"/>
      <c r="P70" s="60"/>
      <c r="Q70" s="60">
        <v>271600000</v>
      </c>
      <c r="R70" s="20"/>
      <c r="S70" s="20">
        <f t="shared" ref="S70:S133" si="6">L70-B70</f>
        <v>0</v>
      </c>
      <c r="T70" s="20">
        <f t="shared" ref="T70:T133" si="7">M70-C70</f>
        <v>0</v>
      </c>
      <c r="U70" s="20">
        <f t="shared" ref="U70:U133" si="8">N70-D70</f>
        <v>0</v>
      </c>
      <c r="V70" s="20">
        <f t="shared" ref="V70:V133" si="9">O70-E70</f>
        <v>0</v>
      </c>
      <c r="W70" s="20">
        <f t="shared" ref="W70:W133" si="10">P70-F70</f>
        <v>0</v>
      </c>
    </row>
    <row r="71" spans="1:23" ht="15" customHeight="1">
      <c r="A71" s="25" t="s">
        <v>58</v>
      </c>
      <c r="B71" s="20"/>
      <c r="C71" s="20"/>
      <c r="D71" s="20">
        <v>1951901312.6599998</v>
      </c>
      <c r="E71" s="20"/>
      <c r="F71" s="20"/>
      <c r="G71" s="20">
        <v>1951901312.6599998</v>
      </c>
      <c r="I71" s="20"/>
      <c r="K71" s="59" t="s">
        <v>58</v>
      </c>
      <c r="L71" s="60"/>
      <c r="M71" s="60"/>
      <c r="N71" s="60">
        <v>1951901312.6599998</v>
      </c>
      <c r="O71" s="60"/>
      <c r="P71" s="60"/>
      <c r="Q71" s="60">
        <v>1951901312.6599998</v>
      </c>
      <c r="R71" s="20"/>
      <c r="S71" s="20">
        <f t="shared" si="6"/>
        <v>0</v>
      </c>
      <c r="T71" s="20">
        <f t="shared" si="7"/>
        <v>0</v>
      </c>
      <c r="U71" s="20">
        <f t="shared" si="8"/>
        <v>0</v>
      </c>
      <c r="V71" s="20">
        <f t="shared" si="9"/>
        <v>0</v>
      </c>
      <c r="W71" s="20">
        <f t="shared" si="10"/>
        <v>0</v>
      </c>
    </row>
    <row r="72" spans="1:23" ht="15" customHeight="1">
      <c r="A72" s="25" t="s">
        <v>60</v>
      </c>
      <c r="B72" s="20"/>
      <c r="C72" s="20"/>
      <c r="D72" s="20">
        <v>2629571763.0700002</v>
      </c>
      <c r="E72" s="20"/>
      <c r="F72" s="20"/>
      <c r="G72" s="20">
        <v>2629571763.0700002</v>
      </c>
      <c r="I72" s="20"/>
      <c r="K72" s="59" t="s">
        <v>60</v>
      </c>
      <c r="L72" s="60"/>
      <c r="M72" s="60"/>
      <c r="N72" s="60">
        <v>2629571763.0700002</v>
      </c>
      <c r="O72" s="60"/>
      <c r="P72" s="60"/>
      <c r="Q72" s="60">
        <v>2629571763.0700002</v>
      </c>
      <c r="R72" s="20"/>
      <c r="S72" s="20">
        <f t="shared" si="6"/>
        <v>0</v>
      </c>
      <c r="T72" s="20">
        <f t="shared" si="7"/>
        <v>0</v>
      </c>
      <c r="U72" s="20">
        <f t="shared" si="8"/>
        <v>0</v>
      </c>
      <c r="V72" s="20">
        <f t="shared" si="9"/>
        <v>0</v>
      </c>
      <c r="W72" s="20">
        <f t="shared" si="10"/>
        <v>0</v>
      </c>
    </row>
    <row r="73" spans="1:23" ht="15" customHeight="1">
      <c r="A73" s="25" t="s">
        <v>62</v>
      </c>
      <c r="B73" s="20"/>
      <c r="C73" s="20"/>
      <c r="D73" s="20">
        <v>78000000</v>
      </c>
      <c r="E73" s="20"/>
      <c r="F73" s="20"/>
      <c r="G73" s="20">
        <v>78000000</v>
      </c>
      <c r="I73" s="20"/>
      <c r="K73" s="59" t="s">
        <v>62</v>
      </c>
      <c r="L73" s="60"/>
      <c r="M73" s="60"/>
      <c r="N73" s="60">
        <v>78000000</v>
      </c>
      <c r="O73" s="60"/>
      <c r="P73" s="60"/>
      <c r="Q73" s="60">
        <v>78000000</v>
      </c>
      <c r="R73" s="20"/>
      <c r="S73" s="20">
        <f t="shared" si="6"/>
        <v>0</v>
      </c>
      <c r="T73" s="20">
        <f t="shared" si="7"/>
        <v>0</v>
      </c>
      <c r="U73" s="20">
        <f t="shared" si="8"/>
        <v>0</v>
      </c>
      <c r="V73" s="20">
        <f t="shared" si="9"/>
        <v>0</v>
      </c>
      <c r="W73" s="20">
        <f t="shared" si="10"/>
        <v>0</v>
      </c>
    </row>
    <row r="74" spans="1:23" ht="15" customHeight="1">
      <c r="A74" s="19" t="s">
        <v>493</v>
      </c>
      <c r="B74" s="20"/>
      <c r="C74" s="20"/>
      <c r="D74" s="20">
        <v>0</v>
      </c>
      <c r="E74" s="20"/>
      <c r="F74" s="20"/>
      <c r="G74" s="20">
        <v>0</v>
      </c>
      <c r="I74" s="20"/>
      <c r="K74" s="57" t="s">
        <v>493</v>
      </c>
      <c r="L74" s="58"/>
      <c r="M74" s="58"/>
      <c r="N74" s="58">
        <v>0</v>
      </c>
      <c r="O74" s="58"/>
      <c r="P74" s="58"/>
      <c r="Q74" s="58">
        <v>0</v>
      </c>
      <c r="R74" s="20"/>
      <c r="S74" s="20">
        <f t="shared" si="6"/>
        <v>0</v>
      </c>
      <c r="T74" s="20">
        <f t="shared" si="7"/>
        <v>0</v>
      </c>
      <c r="U74" s="20">
        <f t="shared" si="8"/>
        <v>0</v>
      </c>
      <c r="V74" s="20">
        <f t="shared" si="9"/>
        <v>0</v>
      </c>
      <c r="W74" s="20">
        <f t="shared" si="10"/>
        <v>0</v>
      </c>
    </row>
    <row r="75" spans="1:23" ht="15" customHeight="1">
      <c r="A75" s="25" t="s">
        <v>347</v>
      </c>
      <c r="B75" s="20"/>
      <c r="C75" s="20"/>
      <c r="D75" s="20">
        <v>0</v>
      </c>
      <c r="E75" s="20"/>
      <c r="F75" s="20"/>
      <c r="G75" s="20">
        <v>0</v>
      </c>
      <c r="I75" s="20"/>
      <c r="K75" s="59" t="s">
        <v>347</v>
      </c>
      <c r="L75" s="60"/>
      <c r="M75" s="60"/>
      <c r="N75" s="60">
        <v>0</v>
      </c>
      <c r="O75" s="60"/>
      <c r="P75" s="60"/>
      <c r="Q75" s="60">
        <v>0</v>
      </c>
      <c r="R75" s="20"/>
      <c r="S75" s="20">
        <f t="shared" si="6"/>
        <v>0</v>
      </c>
      <c r="T75" s="20">
        <f t="shared" si="7"/>
        <v>0</v>
      </c>
      <c r="U75" s="20">
        <f t="shared" si="8"/>
        <v>0</v>
      </c>
      <c r="V75" s="20">
        <f t="shared" si="9"/>
        <v>0</v>
      </c>
      <c r="W75" s="20">
        <f t="shared" si="10"/>
        <v>0</v>
      </c>
    </row>
    <row r="76" spans="1:23" ht="15" customHeight="1">
      <c r="A76" s="25" t="s">
        <v>78</v>
      </c>
      <c r="B76" s="20"/>
      <c r="C76" s="20"/>
      <c r="D76" s="20">
        <v>0</v>
      </c>
      <c r="E76" s="20"/>
      <c r="F76" s="20"/>
      <c r="G76" s="20">
        <v>0</v>
      </c>
      <c r="I76" s="20"/>
      <c r="K76" s="59" t="s">
        <v>78</v>
      </c>
      <c r="L76" s="60"/>
      <c r="M76" s="60"/>
      <c r="N76" s="60">
        <v>0</v>
      </c>
      <c r="O76" s="60"/>
      <c r="P76" s="60"/>
      <c r="Q76" s="60">
        <v>0</v>
      </c>
      <c r="R76" s="20"/>
      <c r="S76" s="20">
        <f t="shared" si="6"/>
        <v>0</v>
      </c>
      <c r="T76" s="20">
        <f t="shared" si="7"/>
        <v>0</v>
      </c>
      <c r="U76" s="20">
        <f t="shared" si="8"/>
        <v>0</v>
      </c>
      <c r="V76" s="20">
        <f t="shared" si="9"/>
        <v>0</v>
      </c>
      <c r="W76" s="20">
        <f t="shared" si="10"/>
        <v>0</v>
      </c>
    </row>
    <row r="77" spans="1:23" ht="15" customHeight="1">
      <c r="A77" s="19" t="s">
        <v>491</v>
      </c>
      <c r="B77" s="20"/>
      <c r="C77" s="20"/>
      <c r="D77" s="20">
        <v>1029302376</v>
      </c>
      <c r="E77" s="20"/>
      <c r="F77" s="20"/>
      <c r="G77" s="20">
        <v>1029302376</v>
      </c>
      <c r="I77" s="20"/>
      <c r="K77" s="57" t="s">
        <v>491</v>
      </c>
      <c r="L77" s="58"/>
      <c r="M77" s="58"/>
      <c r="N77" s="58">
        <v>1029302376</v>
      </c>
      <c r="O77" s="58"/>
      <c r="P77" s="58"/>
      <c r="Q77" s="58">
        <v>1029302376</v>
      </c>
      <c r="R77" s="20"/>
      <c r="S77" s="20">
        <f t="shared" si="6"/>
        <v>0</v>
      </c>
      <c r="T77" s="20">
        <f t="shared" si="7"/>
        <v>0</v>
      </c>
      <c r="U77" s="20">
        <f t="shared" si="8"/>
        <v>0</v>
      </c>
      <c r="V77" s="20">
        <f t="shared" si="9"/>
        <v>0</v>
      </c>
      <c r="W77" s="20">
        <f t="shared" si="10"/>
        <v>0</v>
      </c>
    </row>
    <row r="78" spans="1:23" ht="15" customHeight="1">
      <c r="A78" s="25" t="s">
        <v>339</v>
      </c>
      <c r="B78" s="20"/>
      <c r="C78" s="20"/>
      <c r="D78" s="20">
        <v>1029302376</v>
      </c>
      <c r="E78" s="20"/>
      <c r="F78" s="20"/>
      <c r="G78" s="20">
        <v>1029302376</v>
      </c>
      <c r="I78" s="20"/>
      <c r="K78" s="59" t="s">
        <v>339</v>
      </c>
      <c r="L78" s="60"/>
      <c r="M78" s="60"/>
      <c r="N78" s="60">
        <v>1029302376</v>
      </c>
      <c r="O78" s="60"/>
      <c r="P78" s="60"/>
      <c r="Q78" s="60">
        <v>1029302376</v>
      </c>
      <c r="R78" s="20"/>
      <c r="S78" s="20">
        <f t="shared" si="6"/>
        <v>0</v>
      </c>
      <c r="T78" s="20">
        <f t="shared" si="7"/>
        <v>0</v>
      </c>
      <c r="U78" s="20">
        <f t="shared" si="8"/>
        <v>0</v>
      </c>
      <c r="V78" s="20">
        <f t="shared" si="9"/>
        <v>0</v>
      </c>
      <c r="W78" s="20">
        <f t="shared" si="10"/>
        <v>0</v>
      </c>
    </row>
    <row r="79" spans="1:23" ht="15" customHeight="1">
      <c r="A79" s="25" t="s">
        <v>68</v>
      </c>
      <c r="B79" s="20"/>
      <c r="C79" s="20"/>
      <c r="D79" s="20">
        <v>96840000</v>
      </c>
      <c r="E79" s="20"/>
      <c r="F79" s="20"/>
      <c r="G79" s="20">
        <v>96840000</v>
      </c>
      <c r="I79" s="20"/>
      <c r="K79" s="59" t="s">
        <v>68</v>
      </c>
      <c r="L79" s="60"/>
      <c r="M79" s="60"/>
      <c r="N79" s="60">
        <v>96840000</v>
      </c>
      <c r="O79" s="60"/>
      <c r="P79" s="60"/>
      <c r="Q79" s="60">
        <v>96840000</v>
      </c>
      <c r="R79" s="20"/>
      <c r="S79" s="20">
        <f t="shared" si="6"/>
        <v>0</v>
      </c>
      <c r="T79" s="20">
        <f t="shared" si="7"/>
        <v>0</v>
      </c>
      <c r="U79" s="20">
        <f t="shared" si="8"/>
        <v>0</v>
      </c>
      <c r="V79" s="20">
        <f t="shared" si="9"/>
        <v>0</v>
      </c>
      <c r="W79" s="20">
        <f t="shared" si="10"/>
        <v>0</v>
      </c>
    </row>
    <row r="80" spans="1:23" ht="15" customHeight="1">
      <c r="A80" s="25" t="s">
        <v>69</v>
      </c>
      <c r="B80" s="20"/>
      <c r="C80" s="20"/>
      <c r="D80" s="20">
        <v>932462376</v>
      </c>
      <c r="E80" s="20"/>
      <c r="F80" s="20"/>
      <c r="G80" s="20">
        <v>932462376</v>
      </c>
      <c r="I80" s="20"/>
      <c r="K80" s="59" t="s">
        <v>69</v>
      </c>
      <c r="L80" s="60"/>
      <c r="M80" s="60"/>
      <c r="N80" s="60">
        <v>932462376</v>
      </c>
      <c r="O80" s="60"/>
      <c r="P80" s="60"/>
      <c r="Q80" s="60">
        <v>932462376</v>
      </c>
      <c r="R80" s="20"/>
      <c r="S80" s="20">
        <f t="shared" si="6"/>
        <v>0</v>
      </c>
      <c r="T80" s="20">
        <f t="shared" si="7"/>
        <v>0</v>
      </c>
      <c r="U80" s="20">
        <f t="shared" si="8"/>
        <v>0</v>
      </c>
      <c r="V80" s="20">
        <f t="shared" si="9"/>
        <v>0</v>
      </c>
      <c r="W80" s="20">
        <f t="shared" si="10"/>
        <v>0</v>
      </c>
    </row>
    <row r="81" spans="1:23" ht="15" customHeight="1">
      <c r="A81" s="25" t="s">
        <v>80</v>
      </c>
      <c r="B81" s="20"/>
      <c r="C81" s="20"/>
      <c r="D81" s="20">
        <v>16571203302</v>
      </c>
      <c r="E81" s="20">
        <v>1927148440</v>
      </c>
      <c r="F81" s="20"/>
      <c r="G81" s="20">
        <v>18498351742</v>
      </c>
      <c r="I81" s="20"/>
      <c r="K81" s="29" t="s">
        <v>80</v>
      </c>
      <c r="L81" s="21"/>
      <c r="M81" s="21"/>
      <c r="N81" s="21">
        <v>16571203302</v>
      </c>
      <c r="O81" s="21">
        <v>1927148440</v>
      </c>
      <c r="P81" s="21"/>
      <c r="Q81" s="21">
        <v>18498351742</v>
      </c>
      <c r="R81" s="20"/>
      <c r="S81" s="20">
        <f t="shared" si="6"/>
        <v>0</v>
      </c>
      <c r="T81" s="20">
        <f t="shared" si="7"/>
        <v>0</v>
      </c>
      <c r="U81" s="20">
        <f t="shared" si="8"/>
        <v>0</v>
      </c>
      <c r="V81" s="20">
        <f t="shared" si="9"/>
        <v>0</v>
      </c>
      <c r="W81" s="20">
        <f t="shared" si="10"/>
        <v>0</v>
      </c>
    </row>
    <row r="82" spans="1:23" ht="15" customHeight="1">
      <c r="A82" s="19" t="s">
        <v>496</v>
      </c>
      <c r="B82" s="20"/>
      <c r="C82" s="20"/>
      <c r="D82" s="20">
        <v>8681558737</v>
      </c>
      <c r="E82" s="20"/>
      <c r="F82" s="20"/>
      <c r="G82" s="20">
        <v>8681558737</v>
      </c>
      <c r="I82" s="20"/>
      <c r="K82" s="57" t="s">
        <v>496</v>
      </c>
      <c r="L82" s="58"/>
      <c r="M82" s="58"/>
      <c r="N82" s="58">
        <v>8681558737</v>
      </c>
      <c r="O82" s="58"/>
      <c r="P82" s="58"/>
      <c r="Q82" s="58">
        <v>8681558737</v>
      </c>
      <c r="R82" s="20"/>
      <c r="S82" s="20">
        <f t="shared" si="6"/>
        <v>0</v>
      </c>
      <c r="T82" s="20">
        <f t="shared" si="7"/>
        <v>0</v>
      </c>
      <c r="U82" s="20">
        <f t="shared" si="8"/>
        <v>0</v>
      </c>
      <c r="V82" s="20">
        <f t="shared" si="9"/>
        <v>0</v>
      </c>
      <c r="W82" s="20">
        <f t="shared" si="10"/>
        <v>0</v>
      </c>
    </row>
    <row r="83" spans="1:23" ht="15" customHeight="1">
      <c r="A83" s="25" t="s">
        <v>359</v>
      </c>
      <c r="B83" s="20"/>
      <c r="C83" s="20"/>
      <c r="D83" s="20">
        <v>8681558737</v>
      </c>
      <c r="E83" s="20"/>
      <c r="F83" s="20"/>
      <c r="G83" s="20">
        <v>8681558737</v>
      </c>
      <c r="I83" s="20"/>
      <c r="K83" s="59" t="s">
        <v>359</v>
      </c>
      <c r="L83" s="60"/>
      <c r="M83" s="60"/>
      <c r="N83" s="60">
        <v>8681558737</v>
      </c>
      <c r="O83" s="60"/>
      <c r="P83" s="60"/>
      <c r="Q83" s="60">
        <v>8681558737</v>
      </c>
      <c r="R83" s="20"/>
      <c r="S83" s="20">
        <f t="shared" si="6"/>
        <v>0</v>
      </c>
      <c r="T83" s="20">
        <f t="shared" si="7"/>
        <v>0</v>
      </c>
      <c r="U83" s="20">
        <f t="shared" si="8"/>
        <v>0</v>
      </c>
      <c r="V83" s="20">
        <f t="shared" si="9"/>
        <v>0</v>
      </c>
      <c r="W83" s="20">
        <f t="shared" si="10"/>
        <v>0</v>
      </c>
    </row>
    <row r="84" spans="1:23" ht="15" customHeight="1">
      <c r="A84" s="25" t="s">
        <v>81</v>
      </c>
      <c r="B84" s="20"/>
      <c r="C84" s="20"/>
      <c r="D84" s="20">
        <v>8681558737</v>
      </c>
      <c r="E84" s="20"/>
      <c r="F84" s="20"/>
      <c r="G84" s="20">
        <v>8681558737</v>
      </c>
      <c r="I84" s="20"/>
      <c r="K84" s="59" t="s">
        <v>81</v>
      </c>
      <c r="L84" s="60"/>
      <c r="M84" s="60"/>
      <c r="N84" s="60">
        <v>8681558737</v>
      </c>
      <c r="O84" s="60"/>
      <c r="P84" s="60"/>
      <c r="Q84" s="60">
        <v>8681558737</v>
      </c>
      <c r="R84" s="20"/>
      <c r="S84" s="20">
        <f t="shared" si="6"/>
        <v>0</v>
      </c>
      <c r="T84" s="20">
        <f t="shared" si="7"/>
        <v>0</v>
      </c>
      <c r="U84" s="20">
        <f t="shared" si="8"/>
        <v>0</v>
      </c>
      <c r="V84" s="20">
        <f t="shared" si="9"/>
        <v>0</v>
      </c>
      <c r="W84" s="20">
        <f t="shared" si="10"/>
        <v>0</v>
      </c>
    </row>
    <row r="85" spans="1:23" ht="15" customHeight="1">
      <c r="A85" s="19" t="s">
        <v>495</v>
      </c>
      <c r="B85" s="20"/>
      <c r="C85" s="20"/>
      <c r="D85" s="20">
        <v>1994146130</v>
      </c>
      <c r="E85" s="20">
        <v>1927148440</v>
      </c>
      <c r="F85" s="20"/>
      <c r="G85" s="20">
        <v>3921294570</v>
      </c>
      <c r="I85" s="20"/>
      <c r="K85" s="57" t="s">
        <v>495</v>
      </c>
      <c r="L85" s="58"/>
      <c r="M85" s="58"/>
      <c r="N85" s="58">
        <v>1994146130</v>
      </c>
      <c r="O85" s="58">
        <v>1927148440</v>
      </c>
      <c r="P85" s="58"/>
      <c r="Q85" s="58">
        <v>3921294570</v>
      </c>
      <c r="R85" s="20"/>
      <c r="S85" s="20">
        <f t="shared" si="6"/>
        <v>0</v>
      </c>
      <c r="T85" s="20">
        <f t="shared" si="7"/>
        <v>0</v>
      </c>
      <c r="U85" s="20">
        <f t="shared" si="8"/>
        <v>0</v>
      </c>
      <c r="V85" s="20">
        <f t="shared" si="9"/>
        <v>0</v>
      </c>
      <c r="W85" s="20">
        <f t="shared" si="10"/>
        <v>0</v>
      </c>
    </row>
    <row r="86" spans="1:23" ht="15" customHeight="1">
      <c r="A86" s="25" t="s">
        <v>357</v>
      </c>
      <c r="B86" s="20"/>
      <c r="C86" s="20"/>
      <c r="D86" s="20">
        <v>1994146130</v>
      </c>
      <c r="E86" s="20">
        <v>1927148440</v>
      </c>
      <c r="F86" s="20"/>
      <c r="G86" s="20">
        <v>3921294570</v>
      </c>
      <c r="I86" s="20"/>
      <c r="K86" s="59" t="s">
        <v>357</v>
      </c>
      <c r="L86" s="60"/>
      <c r="M86" s="60"/>
      <c r="N86" s="60">
        <v>1994146130</v>
      </c>
      <c r="O86" s="60">
        <v>1927148440</v>
      </c>
      <c r="P86" s="60"/>
      <c r="Q86" s="60">
        <v>3921294570</v>
      </c>
      <c r="R86" s="20"/>
      <c r="S86" s="20">
        <f t="shared" si="6"/>
        <v>0</v>
      </c>
      <c r="T86" s="20">
        <f t="shared" si="7"/>
        <v>0</v>
      </c>
      <c r="U86" s="20">
        <f t="shared" si="8"/>
        <v>0</v>
      </c>
      <c r="V86" s="20">
        <f t="shared" si="9"/>
        <v>0</v>
      </c>
      <c r="W86" s="20">
        <f t="shared" si="10"/>
        <v>0</v>
      </c>
    </row>
    <row r="87" spans="1:23" ht="15" customHeight="1">
      <c r="A87" s="25" t="s">
        <v>86</v>
      </c>
      <c r="B87" s="20"/>
      <c r="C87" s="20"/>
      <c r="D87" s="20">
        <v>1994146130</v>
      </c>
      <c r="E87" s="20">
        <v>1927148440</v>
      </c>
      <c r="F87" s="20"/>
      <c r="G87" s="20">
        <v>3921294570</v>
      </c>
      <c r="I87" s="20"/>
      <c r="K87" s="59" t="s">
        <v>86</v>
      </c>
      <c r="L87" s="60"/>
      <c r="M87" s="60"/>
      <c r="N87" s="60">
        <v>1994146130</v>
      </c>
      <c r="O87" s="60">
        <v>1927148440</v>
      </c>
      <c r="P87" s="60"/>
      <c r="Q87" s="60">
        <v>3921294570</v>
      </c>
      <c r="R87" s="20"/>
      <c r="S87" s="20">
        <f t="shared" si="6"/>
        <v>0</v>
      </c>
      <c r="T87" s="20">
        <f t="shared" si="7"/>
        <v>0</v>
      </c>
      <c r="U87" s="20">
        <f t="shared" si="8"/>
        <v>0</v>
      </c>
      <c r="V87" s="20">
        <f t="shared" si="9"/>
        <v>0</v>
      </c>
      <c r="W87" s="20">
        <f t="shared" si="10"/>
        <v>0</v>
      </c>
    </row>
    <row r="88" spans="1:23" ht="15" customHeight="1">
      <c r="A88" s="19" t="s">
        <v>494</v>
      </c>
      <c r="B88" s="20"/>
      <c r="C88" s="20"/>
      <c r="D88" s="20">
        <v>3833330756</v>
      </c>
      <c r="E88" s="20"/>
      <c r="F88" s="20"/>
      <c r="G88" s="20">
        <v>3833330756</v>
      </c>
      <c r="I88" s="20"/>
      <c r="K88" s="57" t="s">
        <v>494</v>
      </c>
      <c r="L88" s="58"/>
      <c r="M88" s="58"/>
      <c r="N88" s="58">
        <v>3833330756</v>
      </c>
      <c r="O88" s="58"/>
      <c r="P88" s="58"/>
      <c r="Q88" s="58">
        <v>3833330756</v>
      </c>
      <c r="R88" s="20"/>
      <c r="S88" s="20">
        <f t="shared" si="6"/>
        <v>0</v>
      </c>
      <c r="T88" s="20">
        <f t="shared" si="7"/>
        <v>0</v>
      </c>
      <c r="U88" s="20">
        <f t="shared" si="8"/>
        <v>0</v>
      </c>
      <c r="V88" s="20">
        <f t="shared" si="9"/>
        <v>0</v>
      </c>
      <c r="W88" s="20">
        <f t="shared" si="10"/>
        <v>0</v>
      </c>
    </row>
    <row r="89" spans="1:23" ht="15" customHeight="1">
      <c r="A89" s="25" t="s">
        <v>348</v>
      </c>
      <c r="B89" s="20"/>
      <c r="C89" s="20"/>
      <c r="D89" s="20">
        <v>3833330756</v>
      </c>
      <c r="E89" s="20"/>
      <c r="F89" s="20"/>
      <c r="G89" s="20">
        <v>3833330756</v>
      </c>
      <c r="I89" s="20"/>
      <c r="K89" s="59" t="s">
        <v>348</v>
      </c>
      <c r="L89" s="60"/>
      <c r="M89" s="60"/>
      <c r="N89" s="60">
        <v>3833330756</v>
      </c>
      <c r="O89" s="60"/>
      <c r="P89" s="60"/>
      <c r="Q89" s="60">
        <v>3833330756</v>
      </c>
      <c r="R89" s="20"/>
      <c r="S89" s="20">
        <f t="shared" si="6"/>
        <v>0</v>
      </c>
      <c r="T89" s="20">
        <f t="shared" si="7"/>
        <v>0</v>
      </c>
      <c r="U89" s="20">
        <f t="shared" si="8"/>
        <v>0</v>
      </c>
      <c r="V89" s="20">
        <f t="shared" si="9"/>
        <v>0</v>
      </c>
      <c r="W89" s="20">
        <f t="shared" si="10"/>
        <v>0</v>
      </c>
    </row>
    <row r="90" spans="1:23" ht="15" customHeight="1">
      <c r="A90" s="25" t="s">
        <v>88</v>
      </c>
      <c r="B90" s="20"/>
      <c r="C90" s="20"/>
      <c r="D90" s="20">
        <v>1304152533</v>
      </c>
      <c r="E90" s="20"/>
      <c r="F90" s="20"/>
      <c r="G90" s="20">
        <v>1304152533</v>
      </c>
      <c r="I90" s="20"/>
      <c r="K90" s="59" t="s">
        <v>88</v>
      </c>
      <c r="L90" s="60"/>
      <c r="M90" s="60"/>
      <c r="N90" s="60">
        <v>1304152533</v>
      </c>
      <c r="O90" s="60"/>
      <c r="P90" s="60"/>
      <c r="Q90" s="60">
        <v>1304152533</v>
      </c>
      <c r="R90" s="20"/>
      <c r="S90" s="20">
        <f t="shared" si="6"/>
        <v>0</v>
      </c>
      <c r="T90" s="20">
        <f t="shared" si="7"/>
        <v>0</v>
      </c>
      <c r="U90" s="20">
        <f t="shared" si="8"/>
        <v>0</v>
      </c>
      <c r="V90" s="20">
        <f t="shared" si="9"/>
        <v>0</v>
      </c>
      <c r="W90" s="20">
        <f t="shared" si="10"/>
        <v>0</v>
      </c>
    </row>
    <row r="91" spans="1:23" ht="15" customHeight="1">
      <c r="A91" s="25" t="s">
        <v>89</v>
      </c>
      <c r="B91" s="20"/>
      <c r="C91" s="20"/>
      <c r="D91" s="20">
        <v>2529178223</v>
      </c>
      <c r="E91" s="20"/>
      <c r="F91" s="20"/>
      <c r="G91" s="20">
        <v>2529178223</v>
      </c>
      <c r="I91" s="20"/>
      <c r="K91" s="59" t="s">
        <v>89</v>
      </c>
      <c r="L91" s="60"/>
      <c r="M91" s="60"/>
      <c r="N91" s="60">
        <v>2529178223</v>
      </c>
      <c r="O91" s="60"/>
      <c r="P91" s="60"/>
      <c r="Q91" s="60">
        <v>2529178223</v>
      </c>
      <c r="R91" s="20"/>
      <c r="S91" s="20">
        <f t="shared" si="6"/>
        <v>0</v>
      </c>
      <c r="T91" s="20">
        <f t="shared" si="7"/>
        <v>0</v>
      </c>
      <c r="U91" s="20">
        <f t="shared" si="8"/>
        <v>0</v>
      </c>
      <c r="V91" s="20">
        <f t="shared" si="9"/>
        <v>0</v>
      </c>
      <c r="W91" s="20">
        <f t="shared" si="10"/>
        <v>0</v>
      </c>
    </row>
    <row r="92" spans="1:23" ht="15" customHeight="1">
      <c r="A92" s="19" t="s">
        <v>497</v>
      </c>
      <c r="B92" s="20"/>
      <c r="C92" s="20"/>
      <c r="D92" s="20">
        <v>2062167679</v>
      </c>
      <c r="E92" s="20"/>
      <c r="F92" s="20"/>
      <c r="G92" s="20">
        <v>2062167679</v>
      </c>
      <c r="I92" s="20"/>
      <c r="K92" s="57" t="s">
        <v>497</v>
      </c>
      <c r="L92" s="58"/>
      <c r="M92" s="58"/>
      <c r="N92" s="58">
        <v>2062167679</v>
      </c>
      <c r="O92" s="58"/>
      <c r="P92" s="58"/>
      <c r="Q92" s="58">
        <v>2062167679</v>
      </c>
      <c r="R92" s="20"/>
      <c r="S92" s="20">
        <f t="shared" si="6"/>
        <v>0</v>
      </c>
      <c r="T92" s="20">
        <f t="shared" si="7"/>
        <v>0</v>
      </c>
      <c r="U92" s="20">
        <f t="shared" si="8"/>
        <v>0</v>
      </c>
      <c r="V92" s="20">
        <f t="shared" si="9"/>
        <v>0</v>
      </c>
      <c r="W92" s="20">
        <f t="shared" si="10"/>
        <v>0</v>
      </c>
    </row>
    <row r="93" spans="1:23" ht="15" customHeight="1">
      <c r="A93" s="25" t="s">
        <v>361</v>
      </c>
      <c r="B93" s="20"/>
      <c r="C93" s="20"/>
      <c r="D93" s="20">
        <v>2062167679</v>
      </c>
      <c r="E93" s="20"/>
      <c r="F93" s="20"/>
      <c r="G93" s="20">
        <v>2062167679</v>
      </c>
      <c r="I93" s="20"/>
      <c r="K93" s="59" t="s">
        <v>361</v>
      </c>
      <c r="L93" s="60"/>
      <c r="M93" s="60"/>
      <c r="N93" s="60">
        <v>2062167679</v>
      </c>
      <c r="O93" s="60"/>
      <c r="P93" s="60"/>
      <c r="Q93" s="60">
        <v>2062167679</v>
      </c>
      <c r="R93" s="20"/>
      <c r="S93" s="20">
        <f t="shared" si="6"/>
        <v>0</v>
      </c>
      <c r="T93" s="20">
        <f t="shared" si="7"/>
        <v>0</v>
      </c>
      <c r="U93" s="20">
        <f t="shared" si="8"/>
        <v>0</v>
      </c>
      <c r="V93" s="20">
        <f t="shared" si="9"/>
        <v>0</v>
      </c>
      <c r="W93" s="20">
        <f t="shared" si="10"/>
        <v>0</v>
      </c>
    </row>
    <row r="94" spans="1:23" ht="15" customHeight="1">
      <c r="A94" s="25" t="s">
        <v>90</v>
      </c>
      <c r="B94" s="20"/>
      <c r="C94" s="20"/>
      <c r="D94" s="20">
        <v>2062167679</v>
      </c>
      <c r="E94" s="20"/>
      <c r="F94" s="20"/>
      <c r="G94" s="20">
        <v>2062167679</v>
      </c>
      <c r="I94" s="20"/>
      <c r="K94" s="59" t="s">
        <v>90</v>
      </c>
      <c r="L94" s="60"/>
      <c r="M94" s="60"/>
      <c r="N94" s="60">
        <v>2062167679</v>
      </c>
      <c r="O94" s="60"/>
      <c r="P94" s="60"/>
      <c r="Q94" s="60">
        <v>2062167679</v>
      </c>
      <c r="R94" s="20"/>
      <c r="S94" s="20">
        <f t="shared" si="6"/>
        <v>0</v>
      </c>
      <c r="T94" s="20">
        <f t="shared" si="7"/>
        <v>0</v>
      </c>
      <c r="U94" s="20">
        <f t="shared" si="8"/>
        <v>0</v>
      </c>
      <c r="V94" s="20">
        <f t="shared" si="9"/>
        <v>0</v>
      </c>
      <c r="W94" s="20">
        <f t="shared" si="10"/>
        <v>0</v>
      </c>
    </row>
    <row r="95" spans="1:23" ht="15" customHeight="1">
      <c r="A95" s="25" t="s">
        <v>92</v>
      </c>
      <c r="B95" s="20"/>
      <c r="C95" s="20"/>
      <c r="D95" s="20">
        <v>2881905174</v>
      </c>
      <c r="E95" s="20">
        <v>1945971340</v>
      </c>
      <c r="F95" s="20"/>
      <c r="G95" s="20">
        <v>4827876514</v>
      </c>
      <c r="I95" s="20"/>
      <c r="K95" s="29" t="s">
        <v>92</v>
      </c>
      <c r="L95" s="21"/>
      <c r="M95" s="21"/>
      <c r="N95" s="21">
        <v>2881905174</v>
      </c>
      <c r="O95" s="21">
        <v>1945971340</v>
      </c>
      <c r="P95" s="21"/>
      <c r="Q95" s="21">
        <v>4827876514</v>
      </c>
      <c r="R95" s="20"/>
      <c r="S95" s="20">
        <f t="shared" si="6"/>
        <v>0</v>
      </c>
      <c r="T95" s="20">
        <f t="shared" si="7"/>
        <v>0</v>
      </c>
      <c r="U95" s="20">
        <f t="shared" si="8"/>
        <v>0</v>
      </c>
      <c r="V95" s="20">
        <f t="shared" si="9"/>
        <v>0</v>
      </c>
      <c r="W95" s="20">
        <f t="shared" si="10"/>
        <v>0</v>
      </c>
    </row>
    <row r="96" spans="1:23" ht="15" customHeight="1">
      <c r="A96" s="19" t="s">
        <v>500</v>
      </c>
      <c r="B96" s="20"/>
      <c r="C96" s="20"/>
      <c r="D96" s="20">
        <v>701309134</v>
      </c>
      <c r="E96" s="20">
        <v>136217994</v>
      </c>
      <c r="F96" s="20"/>
      <c r="G96" s="20">
        <v>837527128</v>
      </c>
      <c r="I96" s="20"/>
      <c r="K96" s="57" t="s">
        <v>500</v>
      </c>
      <c r="L96" s="58"/>
      <c r="M96" s="58"/>
      <c r="N96" s="58">
        <v>701309134</v>
      </c>
      <c r="O96" s="58">
        <v>136217994</v>
      </c>
      <c r="P96" s="58"/>
      <c r="Q96" s="58">
        <v>837527128</v>
      </c>
      <c r="R96" s="20"/>
      <c r="S96" s="20">
        <f t="shared" si="6"/>
        <v>0</v>
      </c>
      <c r="T96" s="20">
        <f t="shared" si="7"/>
        <v>0</v>
      </c>
      <c r="U96" s="20">
        <f t="shared" si="8"/>
        <v>0</v>
      </c>
      <c r="V96" s="20">
        <f t="shared" si="9"/>
        <v>0</v>
      </c>
      <c r="W96" s="20">
        <f t="shared" si="10"/>
        <v>0</v>
      </c>
    </row>
    <row r="97" spans="1:23" ht="15" customHeight="1">
      <c r="A97" s="25" t="s">
        <v>365</v>
      </c>
      <c r="B97" s="20"/>
      <c r="C97" s="20"/>
      <c r="D97" s="20">
        <v>701309134</v>
      </c>
      <c r="E97" s="20">
        <v>136217994</v>
      </c>
      <c r="F97" s="20"/>
      <c r="G97" s="20">
        <v>837527128</v>
      </c>
      <c r="I97" s="20"/>
      <c r="K97" s="59" t="s">
        <v>365</v>
      </c>
      <c r="L97" s="60"/>
      <c r="M97" s="60"/>
      <c r="N97" s="60">
        <v>701309134</v>
      </c>
      <c r="O97" s="60">
        <v>136217994</v>
      </c>
      <c r="P97" s="60"/>
      <c r="Q97" s="60">
        <v>837527128</v>
      </c>
      <c r="R97" s="20"/>
      <c r="S97" s="20">
        <f t="shared" si="6"/>
        <v>0</v>
      </c>
      <c r="T97" s="20">
        <f t="shared" si="7"/>
        <v>0</v>
      </c>
      <c r="U97" s="20">
        <f t="shared" si="8"/>
        <v>0</v>
      </c>
      <c r="V97" s="20">
        <f t="shared" si="9"/>
        <v>0</v>
      </c>
      <c r="W97" s="20">
        <f t="shared" si="10"/>
        <v>0</v>
      </c>
    </row>
    <row r="98" spans="1:23" ht="15" customHeight="1">
      <c r="A98" s="25" t="s">
        <v>93</v>
      </c>
      <c r="B98" s="20"/>
      <c r="C98" s="20"/>
      <c r="D98" s="20">
        <v>701309134</v>
      </c>
      <c r="E98" s="20">
        <v>136217994</v>
      </c>
      <c r="F98" s="20"/>
      <c r="G98" s="20">
        <v>837527128</v>
      </c>
      <c r="I98" s="20"/>
      <c r="K98" s="59" t="s">
        <v>93</v>
      </c>
      <c r="L98" s="60"/>
      <c r="M98" s="60"/>
      <c r="N98" s="60">
        <v>701309134</v>
      </c>
      <c r="O98" s="60">
        <v>136217994</v>
      </c>
      <c r="P98" s="60"/>
      <c r="Q98" s="60">
        <v>837527128</v>
      </c>
      <c r="R98" s="20"/>
      <c r="S98" s="20">
        <f t="shared" si="6"/>
        <v>0</v>
      </c>
      <c r="T98" s="20">
        <f t="shared" si="7"/>
        <v>0</v>
      </c>
      <c r="U98" s="20">
        <f t="shared" si="8"/>
        <v>0</v>
      </c>
      <c r="V98" s="20">
        <f t="shared" si="9"/>
        <v>0</v>
      </c>
      <c r="W98" s="20">
        <f t="shared" si="10"/>
        <v>0</v>
      </c>
    </row>
    <row r="99" spans="1:23" ht="15" customHeight="1">
      <c r="A99" s="19" t="s">
        <v>498</v>
      </c>
      <c r="B99" s="20"/>
      <c r="C99" s="20"/>
      <c r="D99" s="20">
        <v>788176525</v>
      </c>
      <c r="E99" s="20">
        <v>972985670</v>
      </c>
      <c r="F99" s="20"/>
      <c r="G99" s="20">
        <v>1761162195</v>
      </c>
      <c r="I99" s="20"/>
      <c r="K99" s="57" t="s">
        <v>498</v>
      </c>
      <c r="L99" s="58"/>
      <c r="M99" s="58"/>
      <c r="N99" s="58">
        <v>788176525</v>
      </c>
      <c r="O99" s="58">
        <v>972985670</v>
      </c>
      <c r="P99" s="58"/>
      <c r="Q99" s="58">
        <v>1761162195</v>
      </c>
      <c r="R99" s="20"/>
      <c r="S99" s="20">
        <f t="shared" si="6"/>
        <v>0</v>
      </c>
      <c r="T99" s="20">
        <f t="shared" si="7"/>
        <v>0</v>
      </c>
      <c r="U99" s="20">
        <f t="shared" si="8"/>
        <v>0</v>
      </c>
      <c r="V99" s="20">
        <f t="shared" si="9"/>
        <v>0</v>
      </c>
      <c r="W99" s="20">
        <f t="shared" si="10"/>
        <v>0</v>
      </c>
    </row>
    <row r="100" spans="1:23" ht="15" customHeight="1">
      <c r="A100" s="25" t="s">
        <v>363</v>
      </c>
      <c r="B100" s="20"/>
      <c r="C100" s="20"/>
      <c r="D100" s="20">
        <v>788176525</v>
      </c>
      <c r="E100" s="20">
        <v>972985670</v>
      </c>
      <c r="F100" s="20"/>
      <c r="G100" s="20">
        <v>1761162195</v>
      </c>
      <c r="I100" s="20"/>
      <c r="K100" s="59" t="s">
        <v>363</v>
      </c>
      <c r="L100" s="60"/>
      <c r="M100" s="60"/>
      <c r="N100" s="60">
        <v>788176525</v>
      </c>
      <c r="O100" s="60">
        <v>972985670</v>
      </c>
      <c r="P100" s="60"/>
      <c r="Q100" s="60">
        <v>1761162195</v>
      </c>
      <c r="R100" s="20"/>
      <c r="S100" s="20">
        <f t="shared" si="6"/>
        <v>0</v>
      </c>
      <c r="T100" s="20">
        <f t="shared" si="7"/>
        <v>0</v>
      </c>
      <c r="U100" s="20">
        <f t="shared" si="8"/>
        <v>0</v>
      </c>
      <c r="V100" s="20">
        <f t="shared" si="9"/>
        <v>0</v>
      </c>
      <c r="W100" s="20">
        <f t="shared" si="10"/>
        <v>0</v>
      </c>
    </row>
    <row r="101" spans="1:23" ht="15" customHeight="1">
      <c r="A101" s="25" t="s">
        <v>95</v>
      </c>
      <c r="B101" s="20"/>
      <c r="C101" s="20"/>
      <c r="D101" s="20">
        <v>433105999.99999994</v>
      </c>
      <c r="E101" s="20">
        <v>972985670</v>
      </c>
      <c r="F101" s="20"/>
      <c r="G101" s="20">
        <v>1406091670</v>
      </c>
      <c r="I101" s="20"/>
      <c r="K101" s="59" t="s">
        <v>95</v>
      </c>
      <c r="L101" s="60"/>
      <c r="M101" s="60"/>
      <c r="N101" s="60">
        <v>433106000</v>
      </c>
      <c r="O101" s="60">
        <v>972985670</v>
      </c>
      <c r="P101" s="60"/>
      <c r="Q101" s="60">
        <v>1406091670</v>
      </c>
      <c r="R101" s="20"/>
      <c r="S101" s="20">
        <f t="shared" si="6"/>
        <v>0</v>
      </c>
      <c r="T101" s="20">
        <f t="shared" si="7"/>
        <v>0</v>
      </c>
      <c r="U101" s="20">
        <f t="shared" si="8"/>
        <v>0</v>
      </c>
      <c r="V101" s="20">
        <f t="shared" si="9"/>
        <v>0</v>
      </c>
      <c r="W101" s="20">
        <f t="shared" si="10"/>
        <v>0</v>
      </c>
    </row>
    <row r="102" spans="1:23" ht="15" customHeight="1">
      <c r="A102" s="25" t="s">
        <v>96</v>
      </c>
      <c r="B102" s="20"/>
      <c r="C102" s="20"/>
      <c r="D102" s="20">
        <v>355070525</v>
      </c>
      <c r="E102" s="20"/>
      <c r="F102" s="20"/>
      <c r="G102" s="20">
        <v>355070525</v>
      </c>
      <c r="I102" s="20"/>
      <c r="K102" s="59" t="s">
        <v>96</v>
      </c>
      <c r="L102" s="60"/>
      <c r="M102" s="60"/>
      <c r="N102" s="60">
        <v>355070525</v>
      </c>
      <c r="O102" s="60"/>
      <c r="P102" s="60"/>
      <c r="Q102" s="60">
        <v>355070525</v>
      </c>
      <c r="R102" s="20"/>
      <c r="S102" s="20">
        <f t="shared" si="6"/>
        <v>0</v>
      </c>
      <c r="T102" s="20">
        <f t="shared" si="7"/>
        <v>0</v>
      </c>
      <c r="U102" s="20">
        <f t="shared" si="8"/>
        <v>0</v>
      </c>
      <c r="V102" s="20">
        <f t="shared" si="9"/>
        <v>0</v>
      </c>
      <c r="W102" s="20">
        <f t="shared" si="10"/>
        <v>0</v>
      </c>
    </row>
    <row r="103" spans="1:23" ht="15" customHeight="1">
      <c r="A103" s="19" t="s">
        <v>501</v>
      </c>
      <c r="B103" s="20"/>
      <c r="C103" s="20"/>
      <c r="D103" s="20">
        <v>1305161515</v>
      </c>
      <c r="E103" s="20">
        <v>836767676</v>
      </c>
      <c r="F103" s="20"/>
      <c r="G103" s="20">
        <v>2141929191</v>
      </c>
      <c r="I103" s="20"/>
      <c r="K103" s="57" t="s">
        <v>501</v>
      </c>
      <c r="L103" s="58"/>
      <c r="M103" s="58"/>
      <c r="N103" s="58">
        <v>1305161515</v>
      </c>
      <c r="O103" s="58">
        <v>836767676</v>
      </c>
      <c r="P103" s="58"/>
      <c r="Q103" s="58">
        <v>2141929191</v>
      </c>
      <c r="R103" s="20"/>
      <c r="S103" s="20">
        <f t="shared" si="6"/>
        <v>0</v>
      </c>
      <c r="T103" s="20">
        <f t="shared" si="7"/>
        <v>0</v>
      </c>
      <c r="U103" s="20">
        <f t="shared" si="8"/>
        <v>0</v>
      </c>
      <c r="V103" s="20">
        <f t="shared" si="9"/>
        <v>0</v>
      </c>
      <c r="W103" s="20">
        <f t="shared" si="10"/>
        <v>0</v>
      </c>
    </row>
    <row r="104" spans="1:23" ht="15" customHeight="1">
      <c r="A104" s="25" t="s">
        <v>366</v>
      </c>
      <c r="B104" s="20"/>
      <c r="C104" s="20"/>
      <c r="D104" s="20">
        <v>1305161515</v>
      </c>
      <c r="E104" s="20">
        <v>836767676</v>
      </c>
      <c r="F104" s="20"/>
      <c r="G104" s="20">
        <v>2141929191</v>
      </c>
      <c r="I104" s="20"/>
      <c r="K104" s="59" t="s">
        <v>366</v>
      </c>
      <c r="L104" s="60"/>
      <c r="M104" s="60"/>
      <c r="N104" s="60">
        <v>1305161515</v>
      </c>
      <c r="O104" s="60">
        <v>836767676</v>
      </c>
      <c r="P104" s="60"/>
      <c r="Q104" s="60">
        <v>2141929191</v>
      </c>
      <c r="R104" s="20"/>
      <c r="S104" s="20">
        <f t="shared" si="6"/>
        <v>0</v>
      </c>
      <c r="T104" s="20">
        <f t="shared" si="7"/>
        <v>0</v>
      </c>
      <c r="U104" s="20">
        <f t="shared" si="8"/>
        <v>0</v>
      </c>
      <c r="V104" s="20">
        <f t="shared" si="9"/>
        <v>0</v>
      </c>
      <c r="W104" s="20">
        <f t="shared" si="10"/>
        <v>0</v>
      </c>
    </row>
    <row r="105" spans="1:23" ht="15" customHeight="1">
      <c r="A105" s="25" t="s">
        <v>97</v>
      </c>
      <c r="B105" s="20"/>
      <c r="C105" s="20"/>
      <c r="D105" s="20">
        <v>370323932</v>
      </c>
      <c r="E105" s="20">
        <v>330815128</v>
      </c>
      <c r="F105" s="20"/>
      <c r="G105" s="20">
        <v>701139060</v>
      </c>
      <c r="I105" s="20"/>
      <c r="K105" s="59" t="s">
        <v>97</v>
      </c>
      <c r="L105" s="60"/>
      <c r="M105" s="60"/>
      <c r="N105" s="60">
        <v>370323932</v>
      </c>
      <c r="O105" s="60">
        <v>330815128</v>
      </c>
      <c r="P105" s="60"/>
      <c r="Q105" s="60">
        <v>701139060</v>
      </c>
      <c r="S105" s="20">
        <f t="shared" si="6"/>
        <v>0</v>
      </c>
      <c r="T105" s="20">
        <f t="shared" si="7"/>
        <v>0</v>
      </c>
      <c r="U105" s="20">
        <f t="shared" si="8"/>
        <v>0</v>
      </c>
      <c r="V105" s="20">
        <f t="shared" si="9"/>
        <v>0</v>
      </c>
      <c r="W105" s="20">
        <f t="shared" si="10"/>
        <v>0</v>
      </c>
    </row>
    <row r="106" spans="1:23" ht="15" customHeight="1">
      <c r="A106" s="25" t="s">
        <v>98</v>
      </c>
      <c r="B106" s="20"/>
      <c r="C106" s="20"/>
      <c r="D106" s="20">
        <v>468369000</v>
      </c>
      <c r="E106" s="20">
        <v>505952548</v>
      </c>
      <c r="F106" s="20"/>
      <c r="G106" s="20">
        <v>974321548</v>
      </c>
      <c r="I106" s="20"/>
      <c r="K106" s="59" t="s">
        <v>98</v>
      </c>
      <c r="L106" s="60"/>
      <c r="M106" s="60"/>
      <c r="N106" s="60">
        <v>468369000</v>
      </c>
      <c r="O106" s="60">
        <v>505952548</v>
      </c>
      <c r="P106" s="60"/>
      <c r="Q106" s="60">
        <v>974321548</v>
      </c>
      <c r="S106" s="20">
        <f t="shared" si="6"/>
        <v>0</v>
      </c>
      <c r="T106" s="20">
        <f t="shared" si="7"/>
        <v>0</v>
      </c>
      <c r="U106" s="20">
        <f t="shared" si="8"/>
        <v>0</v>
      </c>
      <c r="V106" s="20">
        <f t="shared" si="9"/>
        <v>0</v>
      </c>
      <c r="W106" s="20">
        <f t="shared" si="10"/>
        <v>0</v>
      </c>
    </row>
    <row r="107" spans="1:23" ht="15" customHeight="1">
      <c r="A107" s="25" t="s">
        <v>99</v>
      </c>
      <c r="B107" s="20"/>
      <c r="C107" s="20"/>
      <c r="D107" s="20">
        <v>276607583</v>
      </c>
      <c r="E107" s="20"/>
      <c r="F107" s="20"/>
      <c r="G107" s="20">
        <v>276607583</v>
      </c>
      <c r="I107" s="20"/>
      <c r="K107" s="59" t="s">
        <v>99</v>
      </c>
      <c r="L107" s="60"/>
      <c r="M107" s="60"/>
      <c r="N107" s="60">
        <v>276607583</v>
      </c>
      <c r="O107" s="60"/>
      <c r="P107" s="60"/>
      <c r="Q107" s="60">
        <v>276607583</v>
      </c>
      <c r="S107" s="20">
        <f t="shared" si="6"/>
        <v>0</v>
      </c>
      <c r="T107" s="20">
        <f t="shared" si="7"/>
        <v>0</v>
      </c>
      <c r="U107" s="20">
        <f t="shared" si="8"/>
        <v>0</v>
      </c>
      <c r="V107" s="20">
        <f t="shared" si="9"/>
        <v>0</v>
      </c>
      <c r="W107" s="20">
        <f t="shared" si="10"/>
        <v>0</v>
      </c>
    </row>
    <row r="108" spans="1:23" ht="15" customHeight="1">
      <c r="A108" s="25" t="s">
        <v>100</v>
      </c>
      <c r="B108" s="20"/>
      <c r="C108" s="20"/>
      <c r="D108" s="20">
        <v>189861000</v>
      </c>
      <c r="E108" s="20"/>
      <c r="F108" s="20"/>
      <c r="G108" s="20">
        <v>189861000</v>
      </c>
      <c r="I108" s="20"/>
      <c r="K108" s="59" t="s">
        <v>100</v>
      </c>
      <c r="L108" s="60"/>
      <c r="M108" s="60"/>
      <c r="N108" s="60">
        <v>189861000</v>
      </c>
      <c r="O108" s="60"/>
      <c r="P108" s="60"/>
      <c r="Q108" s="60">
        <v>189861000</v>
      </c>
      <c r="S108" s="20">
        <f t="shared" si="6"/>
        <v>0</v>
      </c>
      <c r="T108" s="20">
        <f t="shared" si="7"/>
        <v>0</v>
      </c>
      <c r="U108" s="20">
        <f t="shared" si="8"/>
        <v>0</v>
      </c>
      <c r="V108" s="20">
        <f t="shared" si="9"/>
        <v>0</v>
      </c>
      <c r="W108" s="20">
        <f t="shared" si="10"/>
        <v>0</v>
      </c>
    </row>
    <row r="109" spans="1:23" ht="15" customHeight="1">
      <c r="A109" s="19" t="s">
        <v>499</v>
      </c>
      <c r="B109" s="20"/>
      <c r="C109" s="20"/>
      <c r="D109" s="20">
        <v>87258000</v>
      </c>
      <c r="E109" s="20"/>
      <c r="F109" s="20"/>
      <c r="G109" s="20">
        <v>87258000</v>
      </c>
      <c r="I109" s="20"/>
      <c r="K109" s="57" t="s">
        <v>499</v>
      </c>
      <c r="L109" s="58"/>
      <c r="M109" s="58"/>
      <c r="N109" s="58">
        <v>87258000</v>
      </c>
      <c r="O109" s="58"/>
      <c r="P109" s="58"/>
      <c r="Q109" s="58">
        <v>87258000</v>
      </c>
      <c r="S109" s="20">
        <f t="shared" si="6"/>
        <v>0</v>
      </c>
      <c r="T109" s="20">
        <f t="shared" si="7"/>
        <v>0</v>
      </c>
      <c r="U109" s="20">
        <f t="shared" si="8"/>
        <v>0</v>
      </c>
      <c r="V109" s="20">
        <f t="shared" si="9"/>
        <v>0</v>
      </c>
      <c r="W109" s="20">
        <f t="shared" si="10"/>
        <v>0</v>
      </c>
    </row>
    <row r="110" spans="1:23" ht="15" customHeight="1">
      <c r="A110" s="25" t="s">
        <v>364</v>
      </c>
      <c r="B110" s="20"/>
      <c r="C110" s="20"/>
      <c r="D110" s="20">
        <v>87258000</v>
      </c>
      <c r="E110" s="20"/>
      <c r="F110" s="20"/>
      <c r="G110" s="20">
        <v>87258000</v>
      </c>
      <c r="I110" s="20"/>
      <c r="K110" s="59" t="s">
        <v>364</v>
      </c>
      <c r="L110" s="60"/>
      <c r="M110" s="60"/>
      <c r="N110" s="60">
        <v>87258000</v>
      </c>
      <c r="O110" s="60"/>
      <c r="P110" s="60"/>
      <c r="Q110" s="60">
        <v>87258000</v>
      </c>
      <c r="S110" s="20">
        <f t="shared" si="6"/>
        <v>0</v>
      </c>
      <c r="T110" s="20">
        <f t="shared" si="7"/>
        <v>0</v>
      </c>
      <c r="U110" s="20">
        <f t="shared" si="8"/>
        <v>0</v>
      </c>
      <c r="V110" s="20">
        <f t="shared" si="9"/>
        <v>0</v>
      </c>
      <c r="W110" s="20">
        <f t="shared" si="10"/>
        <v>0</v>
      </c>
    </row>
    <row r="111" spans="1:23" ht="15" customHeight="1">
      <c r="A111" s="25" t="s">
        <v>102</v>
      </c>
      <c r="B111" s="20"/>
      <c r="C111" s="20"/>
      <c r="D111" s="20">
        <v>87258000</v>
      </c>
      <c r="E111" s="20"/>
      <c r="F111" s="20"/>
      <c r="G111" s="20">
        <v>87258000</v>
      </c>
      <c r="I111" s="20"/>
      <c r="K111" s="59" t="s">
        <v>102</v>
      </c>
      <c r="L111" s="60"/>
      <c r="M111" s="60"/>
      <c r="N111" s="60">
        <v>87258000</v>
      </c>
      <c r="O111" s="60"/>
      <c r="P111" s="60"/>
      <c r="Q111" s="60">
        <v>87258000</v>
      </c>
      <c r="S111" s="20">
        <f t="shared" si="6"/>
        <v>0</v>
      </c>
      <c r="T111" s="20">
        <f t="shared" si="7"/>
        <v>0</v>
      </c>
      <c r="U111" s="20">
        <f t="shared" si="8"/>
        <v>0</v>
      </c>
      <c r="V111" s="20">
        <f t="shared" si="9"/>
        <v>0</v>
      </c>
      <c r="W111" s="20">
        <f t="shared" si="10"/>
        <v>0</v>
      </c>
    </row>
    <row r="112" spans="1:23" ht="15" customHeight="1">
      <c r="A112" s="25" t="s">
        <v>103</v>
      </c>
      <c r="B112" s="20"/>
      <c r="C112" s="20"/>
      <c r="D112" s="20">
        <v>23899512456</v>
      </c>
      <c r="E112" s="20"/>
      <c r="F112" s="20"/>
      <c r="G112" s="20">
        <v>23899512456</v>
      </c>
      <c r="I112" s="20"/>
      <c r="K112" s="29" t="s">
        <v>103</v>
      </c>
      <c r="L112" s="21"/>
      <c r="M112" s="21"/>
      <c r="N112" s="21">
        <v>23899512456</v>
      </c>
      <c r="O112" s="21"/>
      <c r="P112" s="21"/>
      <c r="Q112" s="21">
        <v>23899512456</v>
      </c>
      <c r="S112" s="20">
        <f t="shared" si="6"/>
        <v>0</v>
      </c>
      <c r="T112" s="20">
        <f t="shared" si="7"/>
        <v>0</v>
      </c>
      <c r="U112" s="20">
        <f t="shared" si="8"/>
        <v>0</v>
      </c>
      <c r="V112" s="20">
        <f t="shared" si="9"/>
        <v>0</v>
      </c>
      <c r="W112" s="20">
        <f t="shared" si="10"/>
        <v>0</v>
      </c>
    </row>
    <row r="113" spans="1:23" ht="15" customHeight="1">
      <c r="A113" s="19" t="s">
        <v>502</v>
      </c>
      <c r="B113" s="20"/>
      <c r="C113" s="20"/>
      <c r="D113" s="20">
        <v>2185686684</v>
      </c>
      <c r="E113" s="20"/>
      <c r="F113" s="20"/>
      <c r="G113" s="20">
        <v>2185686684</v>
      </c>
      <c r="I113" s="20"/>
      <c r="K113" s="57" t="s">
        <v>502</v>
      </c>
      <c r="L113" s="58"/>
      <c r="M113" s="58"/>
      <c r="N113" s="58">
        <v>2185686684</v>
      </c>
      <c r="O113" s="58"/>
      <c r="P113" s="58"/>
      <c r="Q113" s="58">
        <v>2185686684</v>
      </c>
      <c r="S113" s="20">
        <f t="shared" si="6"/>
        <v>0</v>
      </c>
      <c r="T113" s="20">
        <f t="shared" si="7"/>
        <v>0</v>
      </c>
      <c r="U113" s="20">
        <f t="shared" si="8"/>
        <v>0</v>
      </c>
      <c r="V113" s="20">
        <f t="shared" si="9"/>
        <v>0</v>
      </c>
      <c r="W113" s="20">
        <f t="shared" si="10"/>
        <v>0</v>
      </c>
    </row>
    <row r="114" spans="1:23" ht="15" customHeight="1">
      <c r="A114" s="25" t="s">
        <v>367</v>
      </c>
      <c r="B114" s="20"/>
      <c r="C114" s="20"/>
      <c r="D114" s="20">
        <v>2185686684</v>
      </c>
      <c r="E114" s="20"/>
      <c r="F114" s="20"/>
      <c r="G114" s="20">
        <v>2185686684</v>
      </c>
      <c r="I114" s="20"/>
      <c r="K114" s="59" t="s">
        <v>367</v>
      </c>
      <c r="L114" s="60"/>
      <c r="M114" s="60"/>
      <c r="N114" s="60">
        <v>2185686684</v>
      </c>
      <c r="O114" s="60"/>
      <c r="P114" s="60"/>
      <c r="Q114" s="60">
        <v>2185686684</v>
      </c>
      <c r="S114" s="20">
        <f t="shared" si="6"/>
        <v>0</v>
      </c>
      <c r="T114" s="20">
        <f t="shared" si="7"/>
        <v>0</v>
      </c>
      <c r="U114" s="20">
        <f t="shared" si="8"/>
        <v>0</v>
      </c>
      <c r="V114" s="20">
        <f t="shared" si="9"/>
        <v>0</v>
      </c>
      <c r="W114" s="20">
        <f t="shared" si="10"/>
        <v>0</v>
      </c>
    </row>
    <row r="115" spans="1:23" ht="15" customHeight="1">
      <c r="A115" s="25" t="s">
        <v>104</v>
      </c>
      <c r="B115" s="20"/>
      <c r="C115" s="20"/>
      <c r="D115" s="20">
        <v>0</v>
      </c>
      <c r="E115" s="20"/>
      <c r="F115" s="20"/>
      <c r="G115" s="20">
        <v>0</v>
      </c>
      <c r="I115" s="20"/>
      <c r="K115" s="59" t="s">
        <v>104</v>
      </c>
      <c r="L115" s="60"/>
      <c r="M115" s="60"/>
      <c r="N115" s="60">
        <v>0</v>
      </c>
      <c r="O115" s="60"/>
      <c r="P115" s="60"/>
      <c r="Q115" s="60">
        <v>0</v>
      </c>
      <c r="S115" s="20">
        <f t="shared" si="6"/>
        <v>0</v>
      </c>
      <c r="T115" s="20">
        <f t="shared" si="7"/>
        <v>0</v>
      </c>
      <c r="U115" s="20">
        <f t="shared" si="8"/>
        <v>0</v>
      </c>
      <c r="V115" s="20">
        <f t="shared" si="9"/>
        <v>0</v>
      </c>
      <c r="W115" s="20">
        <f t="shared" si="10"/>
        <v>0</v>
      </c>
    </row>
    <row r="116" spans="1:23" ht="15" customHeight="1">
      <c r="A116" s="25" t="s">
        <v>105</v>
      </c>
      <c r="B116" s="20"/>
      <c r="C116" s="20"/>
      <c r="D116" s="20">
        <v>1264025412</v>
      </c>
      <c r="E116" s="20"/>
      <c r="F116" s="20"/>
      <c r="G116" s="20">
        <v>1264025412</v>
      </c>
      <c r="I116" s="20"/>
      <c r="K116" s="59" t="s">
        <v>105</v>
      </c>
      <c r="L116" s="60"/>
      <c r="M116" s="60"/>
      <c r="N116" s="60">
        <v>1264025412</v>
      </c>
      <c r="O116" s="60"/>
      <c r="P116" s="60"/>
      <c r="Q116" s="60">
        <v>1264025412</v>
      </c>
      <c r="S116" s="20">
        <f t="shared" si="6"/>
        <v>0</v>
      </c>
      <c r="T116" s="20">
        <f t="shared" si="7"/>
        <v>0</v>
      </c>
      <c r="U116" s="20">
        <f t="shared" si="8"/>
        <v>0</v>
      </c>
      <c r="V116" s="20">
        <f t="shared" si="9"/>
        <v>0</v>
      </c>
      <c r="W116" s="20">
        <f t="shared" si="10"/>
        <v>0</v>
      </c>
    </row>
    <row r="117" spans="1:23" ht="15" customHeight="1">
      <c r="A117" s="25" t="s">
        <v>106</v>
      </c>
      <c r="B117" s="20"/>
      <c r="C117" s="20"/>
      <c r="D117" s="20">
        <v>921661272</v>
      </c>
      <c r="E117" s="20"/>
      <c r="F117" s="20"/>
      <c r="G117" s="20">
        <v>921661272</v>
      </c>
      <c r="I117" s="20"/>
      <c r="K117" s="59" t="s">
        <v>106</v>
      </c>
      <c r="L117" s="60"/>
      <c r="M117" s="60"/>
      <c r="N117" s="60">
        <v>921661272</v>
      </c>
      <c r="O117" s="60"/>
      <c r="P117" s="60"/>
      <c r="Q117" s="60">
        <v>921661272</v>
      </c>
      <c r="S117" s="20">
        <f t="shared" si="6"/>
        <v>0</v>
      </c>
      <c r="T117" s="20">
        <f t="shared" si="7"/>
        <v>0</v>
      </c>
      <c r="U117" s="20">
        <f t="shared" si="8"/>
        <v>0</v>
      </c>
      <c r="V117" s="20">
        <f t="shared" si="9"/>
        <v>0</v>
      </c>
      <c r="W117" s="20">
        <f t="shared" si="10"/>
        <v>0</v>
      </c>
    </row>
    <row r="118" spans="1:23" ht="15" customHeight="1">
      <c r="A118" s="19" t="s">
        <v>503</v>
      </c>
      <c r="B118" s="20"/>
      <c r="C118" s="20"/>
      <c r="D118" s="20">
        <v>2814313316</v>
      </c>
      <c r="E118" s="20"/>
      <c r="F118" s="20"/>
      <c r="G118" s="20">
        <v>2814313316</v>
      </c>
      <c r="I118" s="20"/>
      <c r="K118" s="57" t="s">
        <v>503</v>
      </c>
      <c r="L118" s="58"/>
      <c r="M118" s="58"/>
      <c r="N118" s="58">
        <v>2814313316</v>
      </c>
      <c r="O118" s="58"/>
      <c r="P118" s="58"/>
      <c r="Q118" s="58">
        <v>2814313316</v>
      </c>
      <c r="S118" s="20">
        <f t="shared" si="6"/>
        <v>0</v>
      </c>
      <c r="T118" s="20">
        <f t="shared" si="7"/>
        <v>0</v>
      </c>
      <c r="U118" s="20">
        <f t="shared" si="8"/>
        <v>0</v>
      </c>
      <c r="V118" s="20">
        <f t="shared" si="9"/>
        <v>0</v>
      </c>
      <c r="W118" s="20">
        <f t="shared" si="10"/>
        <v>0</v>
      </c>
    </row>
    <row r="119" spans="1:23" ht="15" customHeight="1">
      <c r="A119" s="25" t="s">
        <v>368</v>
      </c>
      <c r="B119" s="20"/>
      <c r="C119" s="20"/>
      <c r="D119" s="20">
        <v>2814313316</v>
      </c>
      <c r="E119" s="20"/>
      <c r="F119" s="20"/>
      <c r="G119" s="20">
        <v>2814313316</v>
      </c>
      <c r="I119" s="20"/>
      <c r="K119" s="59" t="s">
        <v>368</v>
      </c>
      <c r="L119" s="60"/>
      <c r="M119" s="60"/>
      <c r="N119" s="60">
        <v>2814313316</v>
      </c>
      <c r="O119" s="60"/>
      <c r="P119" s="60"/>
      <c r="Q119" s="60">
        <v>2814313316</v>
      </c>
      <c r="S119" s="20">
        <f t="shared" si="6"/>
        <v>0</v>
      </c>
      <c r="T119" s="20">
        <f t="shared" si="7"/>
        <v>0</v>
      </c>
      <c r="U119" s="20">
        <f t="shared" si="8"/>
        <v>0</v>
      </c>
      <c r="V119" s="20">
        <f t="shared" si="9"/>
        <v>0</v>
      </c>
      <c r="W119" s="20">
        <f t="shared" si="10"/>
        <v>0</v>
      </c>
    </row>
    <row r="120" spans="1:23" ht="15" customHeight="1">
      <c r="A120" s="25" t="s">
        <v>107</v>
      </c>
      <c r="B120" s="20"/>
      <c r="C120" s="20"/>
      <c r="D120" s="20">
        <v>816707862</v>
      </c>
      <c r="E120" s="20"/>
      <c r="F120" s="20"/>
      <c r="G120" s="20">
        <v>816707862</v>
      </c>
      <c r="I120" s="20"/>
      <c r="K120" s="59" t="s">
        <v>107</v>
      </c>
      <c r="L120" s="60"/>
      <c r="M120" s="60"/>
      <c r="N120" s="60">
        <v>816707862</v>
      </c>
      <c r="O120" s="60"/>
      <c r="P120" s="60"/>
      <c r="Q120" s="60">
        <v>816707862</v>
      </c>
      <c r="S120" s="20">
        <f t="shared" si="6"/>
        <v>0</v>
      </c>
      <c r="T120" s="20">
        <f t="shared" si="7"/>
        <v>0</v>
      </c>
      <c r="U120" s="20">
        <f t="shared" si="8"/>
        <v>0</v>
      </c>
      <c r="V120" s="20">
        <f t="shared" si="9"/>
        <v>0</v>
      </c>
      <c r="W120" s="20">
        <f t="shared" si="10"/>
        <v>0</v>
      </c>
    </row>
    <row r="121" spans="1:23" ht="15" customHeight="1">
      <c r="A121" s="25" t="s">
        <v>108</v>
      </c>
      <c r="B121" s="20"/>
      <c r="C121" s="20"/>
      <c r="D121" s="20">
        <v>1997605453.9999998</v>
      </c>
      <c r="E121" s="20"/>
      <c r="F121" s="20"/>
      <c r="G121" s="20">
        <v>1997605453.9999998</v>
      </c>
      <c r="I121" s="20"/>
      <c r="K121" s="59" t="s">
        <v>108</v>
      </c>
      <c r="L121" s="60"/>
      <c r="M121" s="60"/>
      <c r="N121" s="60">
        <v>1997605453.9999998</v>
      </c>
      <c r="O121" s="60"/>
      <c r="P121" s="60"/>
      <c r="Q121" s="60">
        <v>1997605453.9999998</v>
      </c>
      <c r="S121" s="20">
        <f t="shared" si="6"/>
        <v>0</v>
      </c>
      <c r="T121" s="20">
        <f t="shared" si="7"/>
        <v>0</v>
      </c>
      <c r="U121" s="20">
        <f t="shared" si="8"/>
        <v>0</v>
      </c>
      <c r="V121" s="20">
        <f t="shared" si="9"/>
        <v>0</v>
      </c>
      <c r="W121" s="20">
        <f t="shared" si="10"/>
        <v>0</v>
      </c>
    </row>
    <row r="122" spans="1:23" ht="15" customHeight="1">
      <c r="A122" s="19" t="s">
        <v>504</v>
      </c>
      <c r="B122" s="20"/>
      <c r="C122" s="20"/>
      <c r="D122" s="20">
        <v>3000000000</v>
      </c>
      <c r="E122" s="20"/>
      <c r="F122" s="20"/>
      <c r="G122" s="20">
        <v>3000000000</v>
      </c>
      <c r="I122" s="20"/>
      <c r="K122" s="57" t="s">
        <v>504</v>
      </c>
      <c r="L122" s="58"/>
      <c r="M122" s="58"/>
      <c r="N122" s="58">
        <v>3000000000</v>
      </c>
      <c r="O122" s="58"/>
      <c r="P122" s="58"/>
      <c r="Q122" s="58">
        <v>3000000000</v>
      </c>
      <c r="S122" s="20">
        <f t="shared" si="6"/>
        <v>0</v>
      </c>
      <c r="T122" s="20">
        <f t="shared" si="7"/>
        <v>0</v>
      </c>
      <c r="U122" s="20">
        <f t="shared" si="8"/>
        <v>0</v>
      </c>
      <c r="V122" s="20">
        <f t="shared" si="9"/>
        <v>0</v>
      </c>
      <c r="W122" s="20">
        <f t="shared" si="10"/>
        <v>0</v>
      </c>
    </row>
    <row r="123" spans="1:23" ht="15" customHeight="1">
      <c r="A123" s="25" t="s">
        <v>371</v>
      </c>
      <c r="B123" s="20"/>
      <c r="C123" s="20"/>
      <c r="D123" s="20">
        <v>3000000000</v>
      </c>
      <c r="E123" s="20"/>
      <c r="F123" s="20"/>
      <c r="G123" s="20">
        <v>3000000000</v>
      </c>
      <c r="I123" s="20"/>
      <c r="K123" s="59" t="s">
        <v>371</v>
      </c>
      <c r="L123" s="60"/>
      <c r="M123" s="60"/>
      <c r="N123" s="60">
        <v>3000000000</v>
      </c>
      <c r="O123" s="60"/>
      <c r="P123" s="60"/>
      <c r="Q123" s="60">
        <v>3000000000</v>
      </c>
      <c r="S123" s="20">
        <f t="shared" si="6"/>
        <v>0</v>
      </c>
      <c r="T123" s="20">
        <f t="shared" si="7"/>
        <v>0</v>
      </c>
      <c r="U123" s="20">
        <f t="shared" si="8"/>
        <v>0</v>
      </c>
      <c r="V123" s="20">
        <f t="shared" si="9"/>
        <v>0</v>
      </c>
      <c r="W123" s="20">
        <f t="shared" si="10"/>
        <v>0</v>
      </c>
    </row>
    <row r="124" spans="1:23" ht="15" customHeight="1">
      <c r="A124" s="25" t="s">
        <v>111</v>
      </c>
      <c r="B124" s="20"/>
      <c r="C124" s="20"/>
      <c r="D124" s="20">
        <v>592391778</v>
      </c>
      <c r="E124" s="20"/>
      <c r="F124" s="20"/>
      <c r="G124" s="20">
        <v>592391778</v>
      </c>
      <c r="I124" s="20"/>
      <c r="K124" s="59" t="s">
        <v>111</v>
      </c>
      <c r="L124" s="60"/>
      <c r="M124" s="60"/>
      <c r="N124" s="60">
        <v>592391778</v>
      </c>
      <c r="O124" s="60"/>
      <c r="P124" s="60"/>
      <c r="Q124" s="60">
        <v>592391778</v>
      </c>
      <c r="S124" s="20">
        <f t="shared" si="6"/>
        <v>0</v>
      </c>
      <c r="T124" s="20">
        <f t="shared" si="7"/>
        <v>0</v>
      </c>
      <c r="U124" s="20">
        <f t="shared" si="8"/>
        <v>0</v>
      </c>
      <c r="V124" s="20">
        <f t="shared" si="9"/>
        <v>0</v>
      </c>
      <c r="W124" s="20">
        <f t="shared" si="10"/>
        <v>0</v>
      </c>
    </row>
    <row r="125" spans="1:23" ht="15" customHeight="1">
      <c r="A125" s="25" t="s">
        <v>112</v>
      </c>
      <c r="B125" s="20"/>
      <c r="C125" s="20"/>
      <c r="D125" s="20">
        <v>2407608222</v>
      </c>
      <c r="E125" s="20"/>
      <c r="F125" s="20"/>
      <c r="G125" s="20">
        <v>2407608222</v>
      </c>
      <c r="I125" s="20"/>
      <c r="K125" s="59" t="s">
        <v>112</v>
      </c>
      <c r="L125" s="60"/>
      <c r="M125" s="60"/>
      <c r="N125" s="60">
        <v>2407608222</v>
      </c>
      <c r="O125" s="60"/>
      <c r="P125" s="60"/>
      <c r="Q125" s="60">
        <v>2407608222</v>
      </c>
      <c r="S125" s="20">
        <f t="shared" si="6"/>
        <v>0</v>
      </c>
      <c r="T125" s="20">
        <f t="shared" si="7"/>
        <v>0</v>
      </c>
      <c r="U125" s="20">
        <f t="shared" si="8"/>
        <v>0</v>
      </c>
      <c r="V125" s="20">
        <f t="shared" si="9"/>
        <v>0</v>
      </c>
      <c r="W125" s="20">
        <f t="shared" si="10"/>
        <v>0</v>
      </c>
    </row>
    <row r="126" spans="1:23" ht="15" customHeight="1">
      <c r="A126" s="19" t="s">
        <v>505</v>
      </c>
      <c r="B126" s="20"/>
      <c r="C126" s="20"/>
      <c r="D126" s="20">
        <v>1502912458</v>
      </c>
      <c r="E126" s="20"/>
      <c r="F126" s="20"/>
      <c r="G126" s="20">
        <v>1502912458</v>
      </c>
      <c r="I126" s="20"/>
      <c r="K126" s="57" t="s">
        <v>505</v>
      </c>
      <c r="L126" s="58"/>
      <c r="M126" s="58"/>
      <c r="N126" s="58">
        <v>1502912458</v>
      </c>
      <c r="O126" s="58"/>
      <c r="P126" s="58"/>
      <c r="Q126" s="58">
        <v>1502912458</v>
      </c>
      <c r="S126" s="20">
        <f t="shared" si="6"/>
        <v>0</v>
      </c>
      <c r="T126" s="20">
        <f t="shared" si="7"/>
        <v>0</v>
      </c>
      <c r="U126" s="20">
        <f t="shared" si="8"/>
        <v>0</v>
      </c>
      <c r="V126" s="20">
        <f t="shared" si="9"/>
        <v>0</v>
      </c>
      <c r="W126" s="20">
        <f t="shared" si="10"/>
        <v>0</v>
      </c>
    </row>
    <row r="127" spans="1:23" ht="15" customHeight="1">
      <c r="A127" s="25" t="s">
        <v>374</v>
      </c>
      <c r="B127" s="20"/>
      <c r="C127" s="20"/>
      <c r="D127" s="20">
        <v>1502912458</v>
      </c>
      <c r="E127" s="20"/>
      <c r="F127" s="20"/>
      <c r="G127" s="20">
        <v>1502912458</v>
      </c>
      <c r="I127" s="20"/>
      <c r="K127" s="59" t="s">
        <v>374</v>
      </c>
      <c r="L127" s="60"/>
      <c r="M127" s="60"/>
      <c r="N127" s="60">
        <v>1502912458</v>
      </c>
      <c r="O127" s="60"/>
      <c r="P127" s="60"/>
      <c r="Q127" s="60">
        <v>1502912458</v>
      </c>
      <c r="S127" s="20">
        <f t="shared" si="6"/>
        <v>0</v>
      </c>
      <c r="T127" s="20">
        <f t="shared" si="7"/>
        <v>0</v>
      </c>
      <c r="U127" s="20">
        <f t="shared" si="8"/>
        <v>0</v>
      </c>
      <c r="V127" s="20">
        <f t="shared" si="9"/>
        <v>0</v>
      </c>
      <c r="W127" s="20">
        <f t="shared" si="10"/>
        <v>0</v>
      </c>
    </row>
    <row r="128" spans="1:23" ht="15" customHeight="1">
      <c r="A128" s="25" t="s">
        <v>113</v>
      </c>
      <c r="B128" s="20"/>
      <c r="C128" s="20"/>
      <c r="D128" s="20">
        <v>253860856</v>
      </c>
      <c r="E128" s="20"/>
      <c r="F128" s="20"/>
      <c r="G128" s="20">
        <v>253860856</v>
      </c>
      <c r="I128" s="20"/>
      <c r="K128" s="59" t="s">
        <v>113</v>
      </c>
      <c r="L128" s="60"/>
      <c r="M128" s="60"/>
      <c r="N128" s="60">
        <v>253860856</v>
      </c>
      <c r="O128" s="60"/>
      <c r="P128" s="60"/>
      <c r="Q128" s="60">
        <v>253860856</v>
      </c>
      <c r="S128" s="20">
        <f t="shared" si="6"/>
        <v>0</v>
      </c>
      <c r="T128" s="20">
        <f t="shared" si="7"/>
        <v>0</v>
      </c>
      <c r="U128" s="20">
        <f t="shared" si="8"/>
        <v>0</v>
      </c>
      <c r="V128" s="20">
        <f t="shared" si="9"/>
        <v>0</v>
      </c>
      <c r="W128" s="20">
        <f t="shared" si="10"/>
        <v>0</v>
      </c>
    </row>
    <row r="129" spans="1:23" ht="15" customHeight="1">
      <c r="A129" s="25" t="s">
        <v>115</v>
      </c>
      <c r="B129" s="20"/>
      <c r="C129" s="20"/>
      <c r="D129" s="20">
        <v>0</v>
      </c>
      <c r="E129" s="20"/>
      <c r="F129" s="20"/>
      <c r="G129" s="20">
        <v>0</v>
      </c>
      <c r="I129" s="20"/>
      <c r="K129" s="59" t="s">
        <v>115</v>
      </c>
      <c r="L129" s="60"/>
      <c r="M129" s="60"/>
      <c r="N129" s="60">
        <v>0</v>
      </c>
      <c r="O129" s="60"/>
      <c r="P129" s="60"/>
      <c r="Q129" s="60">
        <v>0</v>
      </c>
      <c r="S129" s="20">
        <f t="shared" si="6"/>
        <v>0</v>
      </c>
      <c r="T129" s="20">
        <f t="shared" si="7"/>
        <v>0</v>
      </c>
      <c r="U129" s="20">
        <f t="shared" si="8"/>
        <v>0</v>
      </c>
      <c r="V129" s="20">
        <f t="shared" si="9"/>
        <v>0</v>
      </c>
      <c r="W129" s="20">
        <f t="shared" si="10"/>
        <v>0</v>
      </c>
    </row>
    <row r="130" spans="1:23" ht="15" customHeight="1">
      <c r="A130" s="25" t="s">
        <v>117</v>
      </c>
      <c r="B130" s="20"/>
      <c r="C130" s="20"/>
      <c r="D130" s="20">
        <v>1249051602</v>
      </c>
      <c r="E130" s="20"/>
      <c r="F130" s="20"/>
      <c r="G130" s="20">
        <v>1249051602</v>
      </c>
      <c r="I130" s="20"/>
      <c r="K130" s="59" t="s">
        <v>117</v>
      </c>
      <c r="L130" s="60"/>
      <c r="M130" s="60"/>
      <c r="N130" s="60">
        <v>1249051602</v>
      </c>
      <c r="O130" s="60"/>
      <c r="P130" s="60"/>
      <c r="Q130" s="60">
        <v>1249051602</v>
      </c>
      <c r="S130" s="20">
        <f t="shared" si="6"/>
        <v>0</v>
      </c>
      <c r="T130" s="20">
        <f t="shared" si="7"/>
        <v>0</v>
      </c>
      <c r="U130" s="20">
        <f t="shared" si="8"/>
        <v>0</v>
      </c>
      <c r="V130" s="20">
        <f t="shared" si="9"/>
        <v>0</v>
      </c>
      <c r="W130" s="20">
        <f t="shared" si="10"/>
        <v>0</v>
      </c>
    </row>
    <row r="131" spans="1:23" ht="15" customHeight="1">
      <c r="A131" s="19" t="s">
        <v>507</v>
      </c>
      <c r="B131" s="20"/>
      <c r="C131" s="20"/>
      <c r="D131" s="20">
        <v>500000000</v>
      </c>
      <c r="E131" s="20"/>
      <c r="F131" s="20"/>
      <c r="G131" s="20">
        <v>500000000</v>
      </c>
      <c r="I131" s="20"/>
      <c r="K131" s="57" t="s">
        <v>507</v>
      </c>
      <c r="L131" s="58"/>
      <c r="M131" s="58"/>
      <c r="N131" s="58">
        <v>500000000</v>
      </c>
      <c r="O131" s="58"/>
      <c r="P131" s="58"/>
      <c r="Q131" s="58">
        <v>500000000</v>
      </c>
      <c r="S131" s="20">
        <f t="shared" si="6"/>
        <v>0</v>
      </c>
      <c r="T131" s="20">
        <f t="shared" si="7"/>
        <v>0</v>
      </c>
      <c r="U131" s="20">
        <f t="shared" si="8"/>
        <v>0</v>
      </c>
      <c r="V131" s="20">
        <f t="shared" si="9"/>
        <v>0</v>
      </c>
      <c r="W131" s="20">
        <f t="shared" si="10"/>
        <v>0</v>
      </c>
    </row>
    <row r="132" spans="1:23" ht="15" customHeight="1">
      <c r="A132" s="25" t="s">
        <v>391</v>
      </c>
      <c r="B132" s="20"/>
      <c r="C132" s="20"/>
      <c r="D132" s="20">
        <v>500000000</v>
      </c>
      <c r="E132" s="20"/>
      <c r="F132" s="20"/>
      <c r="G132" s="20">
        <v>500000000</v>
      </c>
      <c r="I132" s="20"/>
      <c r="K132" s="59" t="s">
        <v>391</v>
      </c>
      <c r="L132" s="60"/>
      <c r="M132" s="60"/>
      <c r="N132" s="60">
        <v>500000000</v>
      </c>
      <c r="O132" s="60"/>
      <c r="P132" s="60"/>
      <c r="Q132" s="60">
        <v>500000000</v>
      </c>
      <c r="S132" s="20">
        <f t="shared" si="6"/>
        <v>0</v>
      </c>
      <c r="T132" s="20">
        <f t="shared" si="7"/>
        <v>0</v>
      </c>
      <c r="U132" s="20">
        <f t="shared" si="8"/>
        <v>0</v>
      </c>
      <c r="V132" s="20">
        <f t="shared" si="9"/>
        <v>0</v>
      </c>
      <c r="W132" s="20">
        <f t="shared" si="10"/>
        <v>0</v>
      </c>
    </row>
    <row r="133" spans="1:23" ht="15" customHeight="1">
      <c r="A133" s="25" t="s">
        <v>127</v>
      </c>
      <c r="B133" s="20"/>
      <c r="C133" s="20"/>
      <c r="D133" s="20">
        <v>500000000</v>
      </c>
      <c r="E133" s="20"/>
      <c r="F133" s="20"/>
      <c r="G133" s="20">
        <v>500000000</v>
      </c>
      <c r="I133" s="20"/>
      <c r="K133" s="59" t="s">
        <v>127</v>
      </c>
      <c r="L133" s="60"/>
      <c r="M133" s="60"/>
      <c r="N133" s="60">
        <v>500000000</v>
      </c>
      <c r="O133" s="60"/>
      <c r="P133" s="60"/>
      <c r="Q133" s="60">
        <v>500000000</v>
      </c>
      <c r="S133" s="20">
        <f t="shared" si="6"/>
        <v>0</v>
      </c>
      <c r="T133" s="20">
        <f t="shared" si="7"/>
        <v>0</v>
      </c>
      <c r="U133" s="20">
        <f t="shared" si="8"/>
        <v>0</v>
      </c>
      <c r="V133" s="20">
        <f t="shared" si="9"/>
        <v>0</v>
      </c>
      <c r="W133" s="20">
        <f t="shared" si="10"/>
        <v>0</v>
      </c>
    </row>
    <row r="134" spans="1:23" ht="15" customHeight="1">
      <c r="A134" s="19" t="s">
        <v>506</v>
      </c>
      <c r="B134" s="20"/>
      <c r="C134" s="20"/>
      <c r="D134" s="20">
        <v>4286599998</v>
      </c>
      <c r="E134" s="20"/>
      <c r="F134" s="20"/>
      <c r="G134" s="20">
        <v>4286599998</v>
      </c>
      <c r="I134" s="20"/>
      <c r="K134" s="57" t="s">
        <v>506</v>
      </c>
      <c r="L134" s="58"/>
      <c r="M134" s="58"/>
      <c r="N134" s="58">
        <v>4286599998</v>
      </c>
      <c r="O134" s="58"/>
      <c r="P134" s="58"/>
      <c r="Q134" s="58">
        <v>4286599998</v>
      </c>
      <c r="S134" s="20">
        <f t="shared" ref="S134:S168" si="11">L134-B134</f>
        <v>0</v>
      </c>
      <c r="T134" s="20">
        <f t="shared" ref="T134:T168" si="12">M134-C134</f>
        <v>0</v>
      </c>
      <c r="U134" s="20">
        <f t="shared" ref="U134:U168" si="13">N134-D134</f>
        <v>0</v>
      </c>
      <c r="V134" s="20">
        <f t="shared" ref="V134:V168" si="14">O134-E134</f>
        <v>0</v>
      </c>
      <c r="W134" s="20">
        <f t="shared" ref="W134:W168" si="15">P134-F134</f>
        <v>0</v>
      </c>
    </row>
    <row r="135" spans="1:23" ht="15" customHeight="1">
      <c r="A135" s="25" t="s">
        <v>376</v>
      </c>
      <c r="B135" s="20"/>
      <c r="C135" s="20"/>
      <c r="D135" s="20">
        <v>4286599998</v>
      </c>
      <c r="E135" s="20"/>
      <c r="F135" s="20"/>
      <c r="G135" s="20">
        <v>4286599998</v>
      </c>
      <c r="I135" s="20"/>
      <c r="K135" s="59" t="s">
        <v>376</v>
      </c>
      <c r="L135" s="60"/>
      <c r="M135" s="60"/>
      <c r="N135" s="60">
        <v>4286599998</v>
      </c>
      <c r="O135" s="60"/>
      <c r="P135" s="60"/>
      <c r="Q135" s="60">
        <v>4286599998</v>
      </c>
      <c r="S135" s="20">
        <f t="shared" si="11"/>
        <v>0</v>
      </c>
      <c r="T135" s="20">
        <f t="shared" si="12"/>
        <v>0</v>
      </c>
      <c r="U135" s="20">
        <f t="shared" si="13"/>
        <v>0</v>
      </c>
      <c r="V135" s="20">
        <f t="shared" si="14"/>
        <v>0</v>
      </c>
      <c r="W135" s="20">
        <f t="shared" si="15"/>
        <v>0</v>
      </c>
    </row>
    <row r="136" spans="1:23" ht="15" customHeight="1">
      <c r="A136" s="25" t="s">
        <v>119</v>
      </c>
      <c r="B136" s="20"/>
      <c r="C136" s="20"/>
      <c r="D136" s="20">
        <v>1330385526</v>
      </c>
      <c r="E136" s="20"/>
      <c r="F136" s="20"/>
      <c r="G136" s="20">
        <v>1330385526</v>
      </c>
      <c r="I136" s="20"/>
      <c r="K136" s="59" t="s">
        <v>119</v>
      </c>
      <c r="L136" s="60"/>
      <c r="M136" s="60"/>
      <c r="N136" s="60">
        <v>1330385526</v>
      </c>
      <c r="O136" s="60"/>
      <c r="P136" s="60"/>
      <c r="Q136" s="60">
        <v>1330385526</v>
      </c>
      <c r="S136" s="20">
        <f t="shared" si="11"/>
        <v>0</v>
      </c>
      <c r="T136" s="20">
        <f t="shared" si="12"/>
        <v>0</v>
      </c>
      <c r="U136" s="20">
        <f t="shared" si="13"/>
        <v>0</v>
      </c>
      <c r="V136" s="20">
        <f t="shared" si="14"/>
        <v>0</v>
      </c>
      <c r="W136" s="20">
        <f t="shared" si="15"/>
        <v>0</v>
      </c>
    </row>
    <row r="137" spans="1:23" ht="15" customHeight="1">
      <c r="A137" s="25" t="s">
        <v>121</v>
      </c>
      <c r="B137" s="20"/>
      <c r="C137" s="20"/>
      <c r="D137" s="20">
        <v>1521957284</v>
      </c>
      <c r="E137" s="20"/>
      <c r="F137" s="20"/>
      <c r="G137" s="20">
        <v>1521957284</v>
      </c>
      <c r="I137" s="20"/>
      <c r="K137" s="59" t="s">
        <v>121</v>
      </c>
      <c r="L137" s="60"/>
      <c r="M137" s="60"/>
      <c r="N137" s="60">
        <v>1521957284</v>
      </c>
      <c r="O137" s="60"/>
      <c r="P137" s="60"/>
      <c r="Q137" s="60">
        <v>1521957284</v>
      </c>
      <c r="S137" s="20">
        <f t="shared" si="11"/>
        <v>0</v>
      </c>
      <c r="T137" s="20">
        <f t="shared" si="12"/>
        <v>0</v>
      </c>
      <c r="U137" s="20">
        <f t="shared" si="13"/>
        <v>0</v>
      </c>
      <c r="V137" s="20">
        <f t="shared" si="14"/>
        <v>0</v>
      </c>
      <c r="W137" s="20">
        <f t="shared" si="15"/>
        <v>0</v>
      </c>
    </row>
    <row r="138" spans="1:23" ht="15" customHeight="1">
      <c r="A138" s="25" t="s">
        <v>123</v>
      </c>
      <c r="B138" s="20"/>
      <c r="C138" s="20"/>
      <c r="D138" s="20">
        <v>1434257188</v>
      </c>
      <c r="E138" s="20"/>
      <c r="F138" s="20"/>
      <c r="G138" s="20">
        <v>1434257188</v>
      </c>
      <c r="I138" s="20"/>
      <c r="K138" s="59" t="s">
        <v>123</v>
      </c>
      <c r="L138" s="60"/>
      <c r="M138" s="60"/>
      <c r="N138" s="60">
        <v>1434257188</v>
      </c>
      <c r="O138" s="60"/>
      <c r="P138" s="60"/>
      <c r="Q138" s="60">
        <v>1434257188</v>
      </c>
      <c r="S138" s="20">
        <f t="shared" si="11"/>
        <v>0</v>
      </c>
      <c r="T138" s="20">
        <f t="shared" si="12"/>
        <v>0</v>
      </c>
      <c r="U138" s="20">
        <f t="shared" si="13"/>
        <v>0</v>
      </c>
      <c r="V138" s="20">
        <f t="shared" si="14"/>
        <v>0</v>
      </c>
      <c r="W138" s="20">
        <f t="shared" si="15"/>
        <v>0</v>
      </c>
    </row>
    <row r="139" spans="1:23" ht="15" customHeight="1">
      <c r="A139" s="19" t="s">
        <v>508</v>
      </c>
      <c r="B139" s="20"/>
      <c r="C139" s="20"/>
      <c r="D139" s="20">
        <v>110000000</v>
      </c>
      <c r="E139" s="20"/>
      <c r="F139" s="20"/>
      <c r="G139" s="20">
        <v>110000000</v>
      </c>
      <c r="I139" s="20"/>
      <c r="K139" s="57" t="s">
        <v>508</v>
      </c>
      <c r="L139" s="58"/>
      <c r="M139" s="58"/>
      <c r="N139" s="58">
        <v>110000000</v>
      </c>
      <c r="O139" s="58"/>
      <c r="P139" s="58"/>
      <c r="Q139" s="58">
        <v>110000000</v>
      </c>
      <c r="S139" s="20">
        <f t="shared" si="11"/>
        <v>0</v>
      </c>
      <c r="T139" s="20">
        <f t="shared" si="12"/>
        <v>0</v>
      </c>
      <c r="U139" s="20">
        <f t="shared" si="13"/>
        <v>0</v>
      </c>
      <c r="V139" s="20">
        <f t="shared" si="14"/>
        <v>0</v>
      </c>
      <c r="W139" s="20">
        <f t="shared" si="15"/>
        <v>0</v>
      </c>
    </row>
    <row r="140" spans="1:23" ht="15" customHeight="1">
      <c r="A140" s="25" t="s">
        <v>392</v>
      </c>
      <c r="B140" s="20"/>
      <c r="C140" s="20"/>
      <c r="D140" s="20">
        <v>110000000</v>
      </c>
      <c r="E140" s="20"/>
      <c r="F140" s="20"/>
      <c r="G140" s="20">
        <v>110000000</v>
      </c>
      <c r="I140" s="20"/>
      <c r="K140" s="59" t="s">
        <v>392</v>
      </c>
      <c r="L140" s="60"/>
      <c r="M140" s="60"/>
      <c r="N140" s="60">
        <v>110000000</v>
      </c>
      <c r="O140" s="60"/>
      <c r="P140" s="60"/>
      <c r="Q140" s="60">
        <v>110000000</v>
      </c>
      <c r="S140" s="20">
        <f t="shared" si="11"/>
        <v>0</v>
      </c>
      <c r="T140" s="20">
        <f t="shared" si="12"/>
        <v>0</v>
      </c>
      <c r="U140" s="20">
        <f t="shared" si="13"/>
        <v>0</v>
      </c>
      <c r="V140" s="20">
        <f t="shared" si="14"/>
        <v>0</v>
      </c>
      <c r="W140" s="20">
        <f t="shared" si="15"/>
        <v>0</v>
      </c>
    </row>
    <row r="141" spans="1:23" ht="15" customHeight="1">
      <c r="A141" s="18" t="s">
        <v>113</v>
      </c>
      <c r="B141" s="20"/>
      <c r="C141" s="20"/>
      <c r="D141" s="20">
        <v>0</v>
      </c>
      <c r="E141" s="20"/>
      <c r="F141" s="20"/>
      <c r="G141" s="20">
        <v>0</v>
      </c>
      <c r="I141" s="20"/>
      <c r="K141" s="62" t="s">
        <v>113</v>
      </c>
      <c r="L141" s="60"/>
      <c r="M141" s="60"/>
      <c r="N141" s="60">
        <v>0</v>
      </c>
      <c r="O141" s="60"/>
      <c r="P141" s="60"/>
      <c r="Q141" s="60">
        <v>0</v>
      </c>
      <c r="S141" s="20">
        <f t="shared" si="11"/>
        <v>0</v>
      </c>
      <c r="T141" s="20">
        <f t="shared" si="12"/>
        <v>0</v>
      </c>
      <c r="U141" s="20">
        <f t="shared" si="13"/>
        <v>0</v>
      </c>
      <c r="V141" s="20">
        <f t="shared" si="14"/>
        <v>0</v>
      </c>
      <c r="W141" s="20">
        <f t="shared" si="15"/>
        <v>0</v>
      </c>
    </row>
    <row r="142" spans="1:23" ht="15" customHeight="1">
      <c r="A142" s="18" t="s">
        <v>135</v>
      </c>
      <c r="B142" s="20"/>
      <c r="C142" s="20"/>
      <c r="D142" s="20">
        <v>0</v>
      </c>
      <c r="E142" s="20"/>
      <c r="F142" s="20"/>
      <c r="G142" s="20">
        <v>0</v>
      </c>
      <c r="I142" s="20"/>
      <c r="K142" s="62" t="s">
        <v>135</v>
      </c>
      <c r="L142" s="60"/>
      <c r="M142" s="60"/>
      <c r="N142" s="60">
        <v>0</v>
      </c>
      <c r="O142" s="60"/>
      <c r="P142" s="60"/>
      <c r="Q142" s="60">
        <v>0</v>
      </c>
      <c r="S142" s="20">
        <f t="shared" si="11"/>
        <v>0</v>
      </c>
      <c r="T142" s="20">
        <f t="shared" si="12"/>
        <v>0</v>
      </c>
      <c r="U142" s="20">
        <f t="shared" si="13"/>
        <v>0</v>
      </c>
      <c r="V142" s="20">
        <f t="shared" si="14"/>
        <v>0</v>
      </c>
      <c r="W142" s="20">
        <f t="shared" si="15"/>
        <v>0</v>
      </c>
    </row>
    <row r="143" spans="1:23" ht="15" customHeight="1">
      <c r="A143" s="18" t="s">
        <v>137</v>
      </c>
      <c r="B143" s="20"/>
      <c r="C143" s="20"/>
      <c r="D143" s="20">
        <v>0</v>
      </c>
      <c r="E143" s="20"/>
      <c r="F143" s="20"/>
      <c r="G143" s="20">
        <v>0</v>
      </c>
      <c r="I143" s="20"/>
      <c r="K143" s="62" t="s">
        <v>137</v>
      </c>
      <c r="L143" s="60"/>
      <c r="M143" s="60"/>
      <c r="N143" s="60">
        <v>0</v>
      </c>
      <c r="O143" s="60"/>
      <c r="P143" s="60"/>
      <c r="Q143" s="60">
        <v>0</v>
      </c>
      <c r="S143" s="20">
        <f t="shared" si="11"/>
        <v>0</v>
      </c>
      <c r="T143" s="20">
        <f t="shared" si="12"/>
        <v>0</v>
      </c>
      <c r="U143" s="20">
        <f t="shared" si="13"/>
        <v>0</v>
      </c>
      <c r="V143" s="20">
        <f t="shared" si="14"/>
        <v>0</v>
      </c>
      <c r="W143" s="20">
        <f t="shared" si="15"/>
        <v>0</v>
      </c>
    </row>
    <row r="144" spans="1:23" ht="15" customHeight="1">
      <c r="A144" s="25" t="s">
        <v>139</v>
      </c>
      <c r="B144" s="20"/>
      <c r="C144" s="20"/>
      <c r="D144" s="20">
        <v>110000000</v>
      </c>
      <c r="E144" s="20"/>
      <c r="F144" s="20"/>
      <c r="G144" s="20">
        <v>110000000</v>
      </c>
      <c r="I144" s="20"/>
      <c r="K144" s="59" t="s">
        <v>139</v>
      </c>
      <c r="L144" s="60"/>
      <c r="M144" s="60"/>
      <c r="N144" s="60">
        <v>110000000</v>
      </c>
      <c r="O144" s="60"/>
      <c r="P144" s="60"/>
      <c r="Q144" s="60">
        <v>110000000</v>
      </c>
      <c r="S144" s="20">
        <f t="shared" si="11"/>
        <v>0</v>
      </c>
      <c r="T144" s="20">
        <f t="shared" si="12"/>
        <v>0</v>
      </c>
      <c r="U144" s="20">
        <f t="shared" si="13"/>
        <v>0</v>
      </c>
      <c r="V144" s="20">
        <f t="shared" si="14"/>
        <v>0</v>
      </c>
      <c r="W144" s="20">
        <f t="shared" si="15"/>
        <v>0</v>
      </c>
    </row>
    <row r="145" spans="1:23" ht="15" customHeight="1">
      <c r="A145" s="19" t="s">
        <v>509</v>
      </c>
      <c r="B145" s="20"/>
      <c r="C145" s="20"/>
      <c r="D145" s="20">
        <v>2783913331</v>
      </c>
      <c r="E145" s="20"/>
      <c r="F145" s="20"/>
      <c r="G145" s="20">
        <v>2783913331</v>
      </c>
      <c r="I145" s="20"/>
      <c r="K145" s="57" t="s">
        <v>509</v>
      </c>
      <c r="L145" s="58"/>
      <c r="M145" s="58"/>
      <c r="N145" s="58">
        <v>2783913331</v>
      </c>
      <c r="O145" s="58"/>
      <c r="P145" s="58"/>
      <c r="Q145" s="58">
        <v>2783913331</v>
      </c>
      <c r="S145" s="20">
        <f t="shared" si="11"/>
        <v>0</v>
      </c>
      <c r="T145" s="20">
        <f t="shared" si="12"/>
        <v>0</v>
      </c>
      <c r="U145" s="20">
        <f t="shared" si="13"/>
        <v>0</v>
      </c>
      <c r="V145" s="20">
        <f t="shared" si="14"/>
        <v>0</v>
      </c>
      <c r="W145" s="20">
        <f t="shared" si="15"/>
        <v>0</v>
      </c>
    </row>
    <row r="146" spans="1:23" ht="15" customHeight="1">
      <c r="A146" s="25" t="s">
        <v>393</v>
      </c>
      <c r="B146" s="20"/>
      <c r="C146" s="20"/>
      <c r="D146" s="20">
        <v>2783913331</v>
      </c>
      <c r="E146" s="20"/>
      <c r="F146" s="20"/>
      <c r="G146" s="20">
        <v>2783913331</v>
      </c>
      <c r="I146" s="20"/>
      <c r="K146" s="59" t="s">
        <v>393</v>
      </c>
      <c r="L146" s="60"/>
      <c r="M146" s="60"/>
      <c r="N146" s="60">
        <v>2783913331</v>
      </c>
      <c r="O146" s="60"/>
      <c r="P146" s="60"/>
      <c r="Q146" s="60">
        <v>2783913331</v>
      </c>
      <c r="S146" s="20">
        <f t="shared" si="11"/>
        <v>0</v>
      </c>
      <c r="T146" s="20">
        <f t="shared" si="12"/>
        <v>0</v>
      </c>
      <c r="U146" s="20">
        <f t="shared" si="13"/>
        <v>0</v>
      </c>
      <c r="V146" s="20">
        <f t="shared" si="14"/>
        <v>0</v>
      </c>
      <c r="W146" s="20">
        <f t="shared" si="15"/>
        <v>0</v>
      </c>
    </row>
    <row r="147" spans="1:23" ht="15" customHeight="1">
      <c r="A147" s="25" t="s">
        <v>141</v>
      </c>
      <c r="B147" s="20"/>
      <c r="C147" s="20"/>
      <c r="D147" s="20">
        <v>300066666</v>
      </c>
      <c r="E147" s="20"/>
      <c r="F147" s="20"/>
      <c r="G147" s="20">
        <v>300066666</v>
      </c>
      <c r="I147" s="20"/>
      <c r="K147" s="59" t="s">
        <v>141</v>
      </c>
      <c r="L147" s="60"/>
      <c r="M147" s="60"/>
      <c r="N147" s="60">
        <v>300066666</v>
      </c>
      <c r="O147" s="60"/>
      <c r="P147" s="60"/>
      <c r="Q147" s="60">
        <v>300066666</v>
      </c>
      <c r="S147" s="20">
        <f t="shared" si="11"/>
        <v>0</v>
      </c>
      <c r="T147" s="20">
        <f t="shared" si="12"/>
        <v>0</v>
      </c>
      <c r="U147" s="20">
        <f t="shared" si="13"/>
        <v>0</v>
      </c>
      <c r="V147" s="20">
        <f t="shared" si="14"/>
        <v>0</v>
      </c>
      <c r="W147" s="20">
        <f t="shared" si="15"/>
        <v>0</v>
      </c>
    </row>
    <row r="148" spans="1:23" ht="15" customHeight="1">
      <c r="A148" s="25" t="s">
        <v>143</v>
      </c>
      <c r="B148" s="20"/>
      <c r="C148" s="20"/>
      <c r="D148" s="20">
        <v>2483846665</v>
      </c>
      <c r="E148" s="20"/>
      <c r="F148" s="20"/>
      <c r="G148" s="20">
        <v>2483846665</v>
      </c>
      <c r="I148" s="20"/>
      <c r="K148" s="59" t="s">
        <v>143</v>
      </c>
      <c r="L148" s="60"/>
      <c r="M148" s="60"/>
      <c r="N148" s="60">
        <v>2483846665</v>
      </c>
      <c r="O148" s="60"/>
      <c r="P148" s="60"/>
      <c r="Q148" s="60">
        <v>2483846665</v>
      </c>
      <c r="S148" s="20">
        <f t="shared" si="11"/>
        <v>0</v>
      </c>
      <c r="T148" s="20">
        <f t="shared" si="12"/>
        <v>0</v>
      </c>
      <c r="U148" s="20">
        <f t="shared" si="13"/>
        <v>0</v>
      </c>
      <c r="V148" s="20">
        <f t="shared" si="14"/>
        <v>0</v>
      </c>
      <c r="W148" s="20">
        <f t="shared" si="15"/>
        <v>0</v>
      </c>
    </row>
    <row r="149" spans="1:23" ht="15" customHeight="1">
      <c r="A149" s="19" t="s">
        <v>510</v>
      </c>
      <c r="B149" s="20"/>
      <c r="C149" s="20"/>
      <c r="D149" s="20">
        <v>6716086669</v>
      </c>
      <c r="E149" s="20"/>
      <c r="F149" s="20"/>
      <c r="G149" s="20">
        <v>6716086669</v>
      </c>
      <c r="I149" s="20"/>
      <c r="K149" s="57" t="s">
        <v>510</v>
      </c>
      <c r="L149" s="58"/>
      <c r="M149" s="58"/>
      <c r="N149" s="58">
        <v>6716086669</v>
      </c>
      <c r="O149" s="58"/>
      <c r="P149" s="58"/>
      <c r="Q149" s="58">
        <v>6716086669</v>
      </c>
      <c r="S149" s="20">
        <f t="shared" si="11"/>
        <v>0</v>
      </c>
      <c r="T149" s="20">
        <f t="shared" si="12"/>
        <v>0</v>
      </c>
      <c r="U149" s="20">
        <f t="shared" si="13"/>
        <v>0</v>
      </c>
      <c r="V149" s="20">
        <f t="shared" si="14"/>
        <v>0</v>
      </c>
      <c r="W149" s="20">
        <f t="shared" si="15"/>
        <v>0</v>
      </c>
    </row>
    <row r="150" spans="1:23" ht="15" customHeight="1">
      <c r="A150" s="25" t="s">
        <v>394</v>
      </c>
      <c r="B150" s="20"/>
      <c r="C150" s="20"/>
      <c r="D150" s="20">
        <v>6716086669</v>
      </c>
      <c r="E150" s="20"/>
      <c r="F150" s="20"/>
      <c r="G150" s="20">
        <v>6716086669</v>
      </c>
      <c r="I150" s="20"/>
      <c r="K150" s="59" t="s">
        <v>394</v>
      </c>
      <c r="L150" s="60"/>
      <c r="M150" s="60"/>
      <c r="N150" s="60">
        <v>6716086669</v>
      </c>
      <c r="O150" s="60"/>
      <c r="P150" s="60"/>
      <c r="Q150" s="60">
        <v>6716086669</v>
      </c>
      <c r="S150" s="20">
        <f t="shared" si="11"/>
        <v>0</v>
      </c>
      <c r="T150" s="20">
        <f t="shared" si="12"/>
        <v>0</v>
      </c>
      <c r="U150" s="20">
        <f t="shared" si="13"/>
        <v>0</v>
      </c>
      <c r="V150" s="20">
        <f t="shared" si="14"/>
        <v>0</v>
      </c>
      <c r="W150" s="20">
        <f t="shared" si="15"/>
        <v>0</v>
      </c>
    </row>
    <row r="151" spans="1:23" ht="15" customHeight="1">
      <c r="A151" s="25" t="s">
        <v>145</v>
      </c>
      <c r="B151" s="20"/>
      <c r="C151" s="20"/>
      <c r="D151" s="20">
        <v>4362973338</v>
      </c>
      <c r="E151" s="20"/>
      <c r="F151" s="20"/>
      <c r="G151" s="20">
        <v>4362973338</v>
      </c>
      <c r="I151" s="20"/>
      <c r="K151" s="59" t="s">
        <v>145</v>
      </c>
      <c r="L151" s="60"/>
      <c r="M151" s="60"/>
      <c r="N151" s="60">
        <v>4362973338</v>
      </c>
      <c r="O151" s="60"/>
      <c r="P151" s="60"/>
      <c r="Q151" s="60">
        <v>4362973338</v>
      </c>
      <c r="S151" s="20">
        <f t="shared" si="11"/>
        <v>0</v>
      </c>
      <c r="T151" s="20">
        <f t="shared" si="12"/>
        <v>0</v>
      </c>
      <c r="U151" s="20">
        <f t="shared" si="13"/>
        <v>0</v>
      </c>
      <c r="V151" s="20">
        <f t="shared" si="14"/>
        <v>0</v>
      </c>
      <c r="W151" s="20">
        <f t="shared" si="15"/>
        <v>0</v>
      </c>
    </row>
    <row r="152" spans="1:23" ht="15" customHeight="1">
      <c r="A152" s="25" t="s">
        <v>147</v>
      </c>
      <c r="B152" s="20"/>
      <c r="C152" s="20"/>
      <c r="D152" s="20">
        <v>1890599999</v>
      </c>
      <c r="E152" s="20"/>
      <c r="F152" s="20"/>
      <c r="G152" s="20">
        <v>1890599999</v>
      </c>
      <c r="I152" s="20"/>
      <c r="K152" s="59" t="s">
        <v>147</v>
      </c>
      <c r="L152" s="60"/>
      <c r="M152" s="60"/>
      <c r="N152" s="60">
        <v>1890599999</v>
      </c>
      <c r="O152" s="60"/>
      <c r="P152" s="60"/>
      <c r="Q152" s="60">
        <v>1890599999</v>
      </c>
      <c r="S152" s="20">
        <f t="shared" si="11"/>
        <v>0</v>
      </c>
      <c r="T152" s="20">
        <f t="shared" si="12"/>
        <v>0</v>
      </c>
      <c r="U152" s="20">
        <f t="shared" si="13"/>
        <v>0</v>
      </c>
      <c r="V152" s="20">
        <f t="shared" si="14"/>
        <v>0</v>
      </c>
      <c r="W152" s="20">
        <f t="shared" si="15"/>
        <v>0</v>
      </c>
    </row>
    <row r="153" spans="1:23" ht="15" customHeight="1">
      <c r="A153" s="25" t="s">
        <v>149</v>
      </c>
      <c r="B153" s="20"/>
      <c r="C153" s="20"/>
      <c r="D153" s="20">
        <v>462513332</v>
      </c>
      <c r="E153" s="20"/>
      <c r="F153" s="20"/>
      <c r="G153" s="20">
        <v>462513332</v>
      </c>
      <c r="I153" s="20"/>
      <c r="K153" s="59" t="s">
        <v>149</v>
      </c>
      <c r="L153" s="60"/>
      <c r="M153" s="60"/>
      <c r="N153" s="60">
        <v>462513332</v>
      </c>
      <c r="O153" s="60"/>
      <c r="P153" s="60"/>
      <c r="Q153" s="60">
        <v>462513332</v>
      </c>
      <c r="S153" s="20">
        <f t="shared" si="11"/>
        <v>0</v>
      </c>
      <c r="T153" s="20">
        <f t="shared" si="12"/>
        <v>0</v>
      </c>
      <c r="U153" s="20">
        <f t="shared" si="13"/>
        <v>0</v>
      </c>
      <c r="V153" s="20">
        <f t="shared" si="14"/>
        <v>0</v>
      </c>
      <c r="W153" s="20">
        <f t="shared" si="15"/>
        <v>0</v>
      </c>
    </row>
    <row r="154" spans="1:23" ht="15" customHeight="1">
      <c r="A154" s="25" t="s">
        <v>213</v>
      </c>
      <c r="B154" s="20"/>
      <c r="C154" s="20">
        <v>23169441592.919998</v>
      </c>
      <c r="D154" s="20"/>
      <c r="E154" s="20">
        <v>5663304621</v>
      </c>
      <c r="F154" s="20"/>
      <c r="G154" s="20">
        <v>28832746213.919998</v>
      </c>
      <c r="I154" s="20"/>
      <c r="K154" s="29" t="s">
        <v>213</v>
      </c>
      <c r="L154" s="21"/>
      <c r="M154" s="21">
        <v>22952930605.999996</v>
      </c>
      <c r="N154" s="21"/>
      <c r="O154" s="21">
        <v>5634207023</v>
      </c>
      <c r="P154" s="21"/>
      <c r="Q154" s="21">
        <v>28587137628.999996</v>
      </c>
      <c r="S154" s="20">
        <f t="shared" si="11"/>
        <v>0</v>
      </c>
      <c r="T154" s="20">
        <f t="shared" si="12"/>
        <v>-216510986.92000198</v>
      </c>
      <c r="U154" s="20">
        <f t="shared" si="13"/>
        <v>0</v>
      </c>
      <c r="V154" s="20">
        <f t="shared" si="14"/>
        <v>-29097598</v>
      </c>
      <c r="W154" s="20">
        <f t="shared" si="15"/>
        <v>0</v>
      </c>
    </row>
    <row r="155" spans="1:23" ht="15" customHeight="1">
      <c r="A155" s="19" t="s">
        <v>396</v>
      </c>
      <c r="B155" s="20"/>
      <c r="C155" s="20">
        <v>23169441592.919998</v>
      </c>
      <c r="D155" s="20"/>
      <c r="E155" s="20">
        <v>5663304621</v>
      </c>
      <c r="F155" s="20"/>
      <c r="G155" s="20">
        <v>28832746213.919998</v>
      </c>
      <c r="I155" s="20"/>
      <c r="K155" s="57" t="s">
        <v>396</v>
      </c>
      <c r="L155" s="58"/>
      <c r="M155" s="58">
        <v>22952930605.999996</v>
      </c>
      <c r="N155" s="58"/>
      <c r="O155" s="58">
        <v>5634207023</v>
      </c>
      <c r="P155" s="58"/>
      <c r="Q155" s="58">
        <v>28587137628.999996</v>
      </c>
      <c r="S155" s="20">
        <f t="shared" si="11"/>
        <v>0</v>
      </c>
      <c r="T155" s="20">
        <f t="shared" si="12"/>
        <v>-216510986.92000198</v>
      </c>
      <c r="U155" s="20">
        <f t="shared" si="13"/>
        <v>0</v>
      </c>
      <c r="V155" s="20">
        <f t="shared" si="14"/>
        <v>-29097598</v>
      </c>
      <c r="W155" s="20">
        <f t="shared" si="15"/>
        <v>0</v>
      </c>
    </row>
    <row r="156" spans="1:23" ht="15" customHeight="1">
      <c r="A156" s="25" t="s">
        <v>213</v>
      </c>
      <c r="B156" s="20"/>
      <c r="C156" s="20">
        <v>23169441592.919998</v>
      </c>
      <c r="D156" s="20"/>
      <c r="E156" s="20">
        <v>5663304621</v>
      </c>
      <c r="F156" s="20"/>
      <c r="G156" s="20">
        <v>28832746213.919998</v>
      </c>
      <c r="I156" s="20"/>
      <c r="K156" s="59" t="s">
        <v>213</v>
      </c>
      <c r="L156" s="60"/>
      <c r="M156" s="60">
        <v>22952930605.999996</v>
      </c>
      <c r="N156" s="60"/>
      <c r="O156" s="60">
        <v>5634207023</v>
      </c>
      <c r="P156" s="60"/>
      <c r="Q156" s="60">
        <v>28587137628.999996</v>
      </c>
      <c r="S156" s="20">
        <f t="shared" si="11"/>
        <v>0</v>
      </c>
      <c r="T156" s="20">
        <f t="shared" si="12"/>
        <v>-216510986.92000198</v>
      </c>
      <c r="U156" s="20">
        <f t="shared" si="13"/>
        <v>0</v>
      </c>
      <c r="V156" s="20">
        <f t="shared" si="14"/>
        <v>-29097598</v>
      </c>
      <c r="W156" s="20">
        <f t="shared" si="15"/>
        <v>0</v>
      </c>
    </row>
    <row r="157" spans="1:23" ht="15" customHeight="1">
      <c r="A157" s="25" t="s">
        <v>213</v>
      </c>
      <c r="B157" s="20"/>
      <c r="C157" s="20">
        <v>23169441592.919998</v>
      </c>
      <c r="D157" s="20"/>
      <c r="E157" s="20">
        <v>5663304621</v>
      </c>
      <c r="F157" s="20"/>
      <c r="G157" s="20">
        <v>28832746213.919998</v>
      </c>
      <c r="I157" s="20"/>
      <c r="K157" s="59" t="s">
        <v>213</v>
      </c>
      <c r="L157" s="60"/>
      <c r="M157" s="60">
        <v>22952930605.999996</v>
      </c>
      <c r="N157" s="60"/>
      <c r="O157" s="60">
        <v>5634207023</v>
      </c>
      <c r="P157" s="60"/>
      <c r="Q157" s="60">
        <v>28587137628.999996</v>
      </c>
      <c r="S157" s="20">
        <f t="shared" si="11"/>
        <v>0</v>
      </c>
      <c r="T157" s="20">
        <f t="shared" si="12"/>
        <v>-216510986.92000198</v>
      </c>
      <c r="U157" s="20">
        <f t="shared" si="13"/>
        <v>0</v>
      </c>
      <c r="V157" s="20">
        <f t="shared" si="14"/>
        <v>-29097598</v>
      </c>
      <c r="W157" s="20">
        <f t="shared" si="15"/>
        <v>0</v>
      </c>
    </row>
    <row r="158" spans="1:23" ht="15" customHeight="1">
      <c r="A158" s="25" t="s">
        <v>519</v>
      </c>
      <c r="B158" s="20"/>
      <c r="C158" s="20"/>
      <c r="D158" s="20"/>
      <c r="E158" s="20"/>
      <c r="F158" s="20">
        <v>1525188243.8733332</v>
      </c>
      <c r="G158" s="20">
        <v>1525188243.8733332</v>
      </c>
      <c r="I158" s="20"/>
      <c r="K158" s="29" t="s">
        <v>519</v>
      </c>
      <c r="L158" s="21"/>
      <c r="M158" s="21"/>
      <c r="N158" s="21"/>
      <c r="O158" s="21"/>
      <c r="P158" s="21">
        <v>1525188243.8699999</v>
      </c>
      <c r="Q158" s="21">
        <v>1525188243.8699999</v>
      </c>
      <c r="S158" s="20">
        <f t="shared" si="11"/>
        <v>0</v>
      </c>
      <c r="T158" s="20">
        <f t="shared" si="12"/>
        <v>0</v>
      </c>
      <c r="U158" s="20">
        <f t="shared" si="13"/>
        <v>0</v>
      </c>
      <c r="V158" s="20">
        <f t="shared" si="14"/>
        <v>0</v>
      </c>
      <c r="W158" s="20">
        <f t="shared" si="15"/>
        <v>-3.3333301544189453E-3</v>
      </c>
    </row>
    <row r="159" spans="1:23" ht="15" customHeight="1">
      <c r="A159" s="19" t="s">
        <v>213</v>
      </c>
      <c r="B159" s="20"/>
      <c r="C159" s="20"/>
      <c r="D159" s="20"/>
      <c r="E159" s="20"/>
      <c r="F159" s="20">
        <v>1525188243.8733332</v>
      </c>
      <c r="G159" s="20">
        <v>1525188243.8733332</v>
      </c>
      <c r="I159" s="20"/>
      <c r="K159" s="57" t="s">
        <v>213</v>
      </c>
      <c r="L159" s="58"/>
      <c r="M159" s="58"/>
      <c r="N159" s="58"/>
      <c r="O159" s="58"/>
      <c r="P159" s="58">
        <v>1525188243.8699999</v>
      </c>
      <c r="Q159" s="58">
        <v>1525188243.8699999</v>
      </c>
      <c r="S159" s="20">
        <f t="shared" si="11"/>
        <v>0</v>
      </c>
      <c r="T159" s="20">
        <f t="shared" si="12"/>
        <v>0</v>
      </c>
      <c r="U159" s="20">
        <f t="shared" si="13"/>
        <v>0</v>
      </c>
      <c r="V159" s="20">
        <f t="shared" si="14"/>
        <v>0</v>
      </c>
      <c r="W159" s="20">
        <f t="shared" si="15"/>
        <v>-3.3333301544189453E-3</v>
      </c>
    </row>
    <row r="160" spans="1:23" ht="15" customHeight="1">
      <c r="A160" s="31" t="s">
        <v>515</v>
      </c>
      <c r="B160" s="20"/>
      <c r="C160" s="20"/>
      <c r="D160" s="20"/>
      <c r="E160" s="20"/>
      <c r="F160" s="20">
        <v>1525188243.8733332</v>
      </c>
      <c r="G160" s="20">
        <v>1525188243.8733332</v>
      </c>
      <c r="I160" s="20"/>
      <c r="K160" s="63" t="s">
        <v>515</v>
      </c>
      <c r="L160" s="60"/>
      <c r="M160" s="60"/>
      <c r="N160" s="60"/>
      <c r="O160" s="60"/>
      <c r="P160" s="60">
        <v>1525188243.8699999</v>
      </c>
      <c r="Q160" s="60">
        <v>1525188243.8699999</v>
      </c>
      <c r="S160" s="20">
        <f t="shared" si="11"/>
        <v>0</v>
      </c>
      <c r="T160" s="20">
        <f t="shared" si="12"/>
        <v>0</v>
      </c>
      <c r="U160" s="20">
        <f t="shared" si="13"/>
        <v>0</v>
      </c>
      <c r="V160" s="20">
        <f t="shared" si="14"/>
        <v>0</v>
      </c>
      <c r="W160" s="20">
        <f t="shared" si="15"/>
        <v>-3.3333301544189453E-3</v>
      </c>
    </row>
    <row r="161" spans="1:23" ht="15" customHeight="1">
      <c r="A161" s="43" t="s">
        <v>514</v>
      </c>
      <c r="B161" s="20"/>
      <c r="C161" s="20"/>
      <c r="D161" s="20"/>
      <c r="E161" s="20"/>
      <c r="F161" s="20">
        <v>0</v>
      </c>
      <c r="G161" s="20">
        <v>0</v>
      </c>
      <c r="I161" s="20"/>
      <c r="K161" s="64" t="s">
        <v>514</v>
      </c>
      <c r="L161" s="60"/>
      <c r="M161" s="60"/>
      <c r="N161" s="60"/>
      <c r="O161" s="60"/>
      <c r="P161" s="60">
        <v>0</v>
      </c>
      <c r="Q161" s="60">
        <v>0</v>
      </c>
      <c r="S161" s="20">
        <f t="shared" si="11"/>
        <v>0</v>
      </c>
      <c r="T161" s="20">
        <f t="shared" si="12"/>
        <v>0</v>
      </c>
      <c r="U161" s="20">
        <f t="shared" si="13"/>
        <v>0</v>
      </c>
      <c r="V161" s="20">
        <f t="shared" si="14"/>
        <v>0</v>
      </c>
      <c r="W161" s="20">
        <f t="shared" si="15"/>
        <v>0</v>
      </c>
    </row>
    <row r="162" spans="1:23" ht="15" customHeight="1">
      <c r="A162" s="43" t="s">
        <v>513</v>
      </c>
      <c r="B162" s="20"/>
      <c r="C162" s="20"/>
      <c r="D162" s="20"/>
      <c r="E162" s="20"/>
      <c r="F162" s="20">
        <v>758897873</v>
      </c>
      <c r="G162" s="20">
        <v>758897873</v>
      </c>
      <c r="I162" s="20"/>
      <c r="K162" s="64" t="s">
        <v>513</v>
      </c>
      <c r="L162" s="60"/>
      <c r="M162" s="60"/>
      <c r="N162" s="60"/>
      <c r="O162" s="60"/>
      <c r="P162" s="60">
        <v>758897873</v>
      </c>
      <c r="Q162" s="60">
        <v>758897873</v>
      </c>
      <c r="S162" s="20">
        <f t="shared" si="11"/>
        <v>0</v>
      </c>
      <c r="T162" s="20">
        <f t="shared" si="12"/>
        <v>0</v>
      </c>
      <c r="U162" s="20">
        <f t="shared" si="13"/>
        <v>0</v>
      </c>
      <c r="V162" s="20">
        <f t="shared" si="14"/>
        <v>0</v>
      </c>
      <c r="W162" s="20">
        <f t="shared" si="15"/>
        <v>0</v>
      </c>
    </row>
    <row r="163" spans="1:23" ht="15" customHeight="1">
      <c r="A163" s="43" t="s">
        <v>512</v>
      </c>
      <c r="B163" s="20"/>
      <c r="C163" s="20"/>
      <c r="D163" s="20"/>
      <c r="E163" s="20"/>
      <c r="F163" s="20">
        <v>766290370.87333322</v>
      </c>
      <c r="G163" s="20">
        <v>766290370.87333322</v>
      </c>
      <c r="I163" s="20"/>
      <c r="K163" s="64" t="s">
        <v>512</v>
      </c>
      <c r="L163" s="60"/>
      <c r="M163" s="60"/>
      <c r="N163" s="60"/>
      <c r="O163" s="60"/>
      <c r="P163" s="60">
        <v>766290370.86999989</v>
      </c>
      <c r="Q163" s="60">
        <v>766290370.86999989</v>
      </c>
      <c r="S163" s="20">
        <f t="shared" si="11"/>
        <v>0</v>
      </c>
      <c r="T163" s="20">
        <f t="shared" si="12"/>
        <v>0</v>
      </c>
      <c r="U163" s="20">
        <f t="shared" si="13"/>
        <v>0</v>
      </c>
      <c r="V163" s="20">
        <f t="shared" si="14"/>
        <v>0</v>
      </c>
      <c r="W163" s="20">
        <f t="shared" si="15"/>
        <v>-3.3333301544189453E-3</v>
      </c>
    </row>
    <row r="164" spans="1:23" ht="15" customHeight="1">
      <c r="A164" s="25" t="s">
        <v>518</v>
      </c>
      <c r="B164" s="20"/>
      <c r="C164" s="20"/>
      <c r="D164" s="20"/>
      <c r="E164" s="20"/>
      <c r="F164" s="20">
        <v>281246296.56999999</v>
      </c>
      <c r="G164" s="20">
        <v>281246296.56999999</v>
      </c>
      <c r="I164" s="20"/>
      <c r="K164" s="29" t="s">
        <v>518</v>
      </c>
      <c r="L164" s="21"/>
      <c r="M164" s="21"/>
      <c r="N164" s="21"/>
      <c r="O164" s="21"/>
      <c r="P164" s="21">
        <v>281246296.56999999</v>
      </c>
      <c r="Q164" s="21">
        <v>281246296.56999999</v>
      </c>
      <c r="S164" s="20">
        <f t="shared" si="11"/>
        <v>0</v>
      </c>
      <c r="T164" s="20">
        <f t="shared" si="12"/>
        <v>0</v>
      </c>
      <c r="U164" s="20">
        <f t="shared" si="13"/>
        <v>0</v>
      </c>
      <c r="V164" s="20">
        <f t="shared" si="14"/>
        <v>0</v>
      </c>
      <c r="W164" s="20">
        <f t="shared" si="15"/>
        <v>0</v>
      </c>
    </row>
    <row r="165" spans="1:23" ht="15" customHeight="1">
      <c r="A165" s="19" t="s">
        <v>213</v>
      </c>
      <c r="B165" s="20"/>
      <c r="C165" s="20"/>
      <c r="D165" s="20"/>
      <c r="E165" s="20"/>
      <c r="F165" s="20">
        <v>281246296.56999999</v>
      </c>
      <c r="G165" s="20">
        <v>281246296.56999999</v>
      </c>
      <c r="I165" s="20"/>
      <c r="K165" s="57" t="s">
        <v>213</v>
      </c>
      <c r="L165" s="58"/>
      <c r="M165" s="58"/>
      <c r="N165" s="58"/>
      <c r="O165" s="58"/>
      <c r="P165" s="58">
        <v>281246296.56999999</v>
      </c>
      <c r="Q165" s="58">
        <v>281246296.56999999</v>
      </c>
      <c r="S165" s="20">
        <f t="shared" si="11"/>
        <v>0</v>
      </c>
      <c r="T165" s="20">
        <f t="shared" si="12"/>
        <v>0</v>
      </c>
      <c r="U165" s="20">
        <f t="shared" si="13"/>
        <v>0</v>
      </c>
      <c r="V165" s="20">
        <f t="shared" si="14"/>
        <v>0</v>
      </c>
      <c r="W165" s="20">
        <f t="shared" si="15"/>
        <v>0</v>
      </c>
    </row>
    <row r="166" spans="1:23" ht="15" customHeight="1">
      <c r="A166" s="31" t="s">
        <v>516</v>
      </c>
      <c r="B166" s="20"/>
      <c r="C166" s="20"/>
      <c r="D166" s="20"/>
      <c r="E166" s="20"/>
      <c r="F166" s="20">
        <v>281246296.56999999</v>
      </c>
      <c r="G166" s="20">
        <v>281246296.56999999</v>
      </c>
      <c r="I166" s="20"/>
      <c r="K166" s="63" t="s">
        <v>516</v>
      </c>
      <c r="L166" s="60"/>
      <c r="M166" s="60"/>
      <c r="N166" s="60"/>
      <c r="O166" s="60"/>
      <c r="P166" s="60">
        <v>281246296.56999999</v>
      </c>
      <c r="Q166" s="60">
        <v>281246296.56999999</v>
      </c>
      <c r="S166" s="20">
        <f t="shared" si="11"/>
        <v>0</v>
      </c>
      <c r="T166" s="20">
        <f t="shared" si="12"/>
        <v>0</v>
      </c>
      <c r="U166" s="20">
        <f t="shared" si="13"/>
        <v>0</v>
      </c>
      <c r="V166" s="20">
        <f t="shared" si="14"/>
        <v>0</v>
      </c>
      <c r="W166" s="20">
        <f t="shared" si="15"/>
        <v>0</v>
      </c>
    </row>
    <row r="167" spans="1:23" ht="15" customHeight="1" thickBot="1">
      <c r="A167" s="43" t="s">
        <v>511</v>
      </c>
      <c r="B167" s="20"/>
      <c r="C167" s="20"/>
      <c r="D167" s="20"/>
      <c r="E167" s="20"/>
      <c r="F167" s="20">
        <v>281246296.56999999</v>
      </c>
      <c r="G167" s="20">
        <v>281246296.56999999</v>
      </c>
      <c r="I167" s="20"/>
      <c r="K167" s="64" t="s">
        <v>511</v>
      </c>
      <c r="L167" s="60"/>
      <c r="M167" s="60"/>
      <c r="N167" s="60"/>
      <c r="O167" s="60"/>
      <c r="P167" s="60">
        <v>281246296.56999999</v>
      </c>
      <c r="Q167" s="60">
        <v>281246296.56999999</v>
      </c>
      <c r="S167" s="20">
        <f t="shared" si="11"/>
        <v>0</v>
      </c>
      <c r="T167" s="20">
        <f t="shared" si="12"/>
        <v>0</v>
      </c>
      <c r="U167" s="20">
        <f t="shared" si="13"/>
        <v>0</v>
      </c>
      <c r="V167" s="20">
        <f t="shared" si="14"/>
        <v>0</v>
      </c>
      <c r="W167" s="20">
        <f t="shared" si="15"/>
        <v>0</v>
      </c>
    </row>
    <row r="168" spans="1:23" ht="15" customHeight="1" thickTop="1">
      <c r="A168" s="25" t="s">
        <v>475</v>
      </c>
      <c r="B168" s="20">
        <v>94615319700</v>
      </c>
      <c r="C168" s="20">
        <v>23169441592.919998</v>
      </c>
      <c r="D168" s="20">
        <v>672357299812.17847</v>
      </c>
      <c r="E168" s="20">
        <v>17439808238</v>
      </c>
      <c r="F168" s="20">
        <v>1806434540.4433331</v>
      </c>
      <c r="G168" s="20">
        <v>809388303883.54163</v>
      </c>
      <c r="I168" s="20"/>
      <c r="K168" s="30" t="s">
        <v>475</v>
      </c>
      <c r="L168" s="22">
        <v>94615319700</v>
      </c>
      <c r="M168" s="22">
        <v>22952930605.999996</v>
      </c>
      <c r="N168" s="22">
        <v>672357299812.17847</v>
      </c>
      <c r="O168" s="22">
        <v>17410710640</v>
      </c>
      <c r="P168" s="22">
        <v>1806434540.4399998</v>
      </c>
      <c r="Q168" s="22">
        <v>809142695298.61829</v>
      </c>
      <c r="S168" s="20">
        <f t="shared" si="11"/>
        <v>0</v>
      </c>
      <c r="T168" s="20">
        <f t="shared" si="12"/>
        <v>-216510986.92000198</v>
      </c>
      <c r="U168" s="20">
        <f t="shared" si="13"/>
        <v>0</v>
      </c>
      <c r="V168" s="20">
        <f t="shared" si="14"/>
        <v>-29097598</v>
      </c>
      <c r="W168" s="20">
        <f t="shared" si="15"/>
        <v>-3.3333301544189453E-3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H55"/>
  <sheetViews>
    <sheetView zoomScale="150" zoomScaleNormal="150" workbookViewId="0">
      <selection activeCell="B13" sqref="B13"/>
    </sheetView>
  </sheetViews>
  <sheetFormatPr baseColWidth="10" defaultRowHeight="14.4"/>
  <cols>
    <col min="1" max="1" width="20.33203125" customWidth="1"/>
    <col min="2" max="2" width="16.6640625" bestFit="1" customWidth="1"/>
    <col min="3" max="3" width="23.88671875" customWidth="1"/>
    <col min="4" max="4" width="24.5546875" customWidth="1"/>
    <col min="5" max="5" width="24" customWidth="1"/>
    <col min="7" max="7" width="12" bestFit="1" customWidth="1"/>
    <col min="8" max="8" width="18.88671875" bestFit="1" customWidth="1"/>
  </cols>
  <sheetData>
    <row r="1" spans="1:8">
      <c r="C1" s="49">
        <v>66991408641</v>
      </c>
    </row>
    <row r="2" spans="1:8">
      <c r="C2" s="49" t="s">
        <v>584</v>
      </c>
      <c r="D2" s="50" t="s">
        <v>585</v>
      </c>
      <c r="E2" s="50" t="s">
        <v>586</v>
      </c>
    </row>
    <row r="3" spans="1:8">
      <c r="A3" s="39" t="s">
        <v>559</v>
      </c>
      <c r="B3" s="51">
        <f>+C3/$C$11</f>
        <v>4.119648021879297E-2</v>
      </c>
      <c r="C3" s="47">
        <v>3067638619</v>
      </c>
      <c r="D3" s="48">
        <f>+B3*$C$1</f>
        <v>2759810240.9080329</v>
      </c>
      <c r="E3" s="48">
        <f>+C3-D3</f>
        <v>307828378.09196711</v>
      </c>
    </row>
    <row r="4" spans="1:8">
      <c r="A4" s="39" t="s">
        <v>560</v>
      </c>
      <c r="B4" s="51">
        <f t="shared" ref="B4:B10" si="0">+C4/$C$11</f>
        <v>1.4460195202760145E-3</v>
      </c>
      <c r="C4" s="47">
        <v>107675833</v>
      </c>
      <c r="D4" s="48">
        <f t="shared" ref="D4:D10" si="1">+B4*$C$1</f>
        <v>96870884.585673273</v>
      </c>
      <c r="E4" s="48">
        <f t="shared" ref="E4:E10" si="2">+C4-D4</f>
        <v>10804948.414326727</v>
      </c>
    </row>
    <row r="5" spans="1:8">
      <c r="A5" s="39" t="s">
        <v>561</v>
      </c>
      <c r="B5" s="51">
        <f t="shared" si="0"/>
        <v>0.41657881081505799</v>
      </c>
      <c r="C5" s="47">
        <v>31019961927</v>
      </c>
      <c r="D5" s="48">
        <f t="shared" si="1"/>
        <v>27907201346.493382</v>
      </c>
      <c r="E5" s="48">
        <f t="shared" si="2"/>
        <v>3112760580.5066185</v>
      </c>
    </row>
    <row r="6" spans="1:8">
      <c r="A6" s="39" t="s">
        <v>562</v>
      </c>
      <c r="B6" s="51">
        <f t="shared" si="0"/>
        <v>0.19069135538112847</v>
      </c>
      <c r="C6" s="47">
        <v>14199566637</v>
      </c>
      <c r="D6" s="48">
        <f t="shared" si="1"/>
        <v>12774682512.643332</v>
      </c>
      <c r="E6" s="48">
        <f t="shared" si="2"/>
        <v>1424884124.3566685</v>
      </c>
    </row>
    <row r="7" spans="1:8">
      <c r="A7" s="39" t="s">
        <v>563</v>
      </c>
      <c r="B7" s="51">
        <f t="shared" si="0"/>
        <v>1.5254968251439819E-2</v>
      </c>
      <c r="C7" s="47">
        <v>1135940000</v>
      </c>
      <c r="D7" s="48">
        <f t="shared" si="1"/>
        <v>1021951811.9376862</v>
      </c>
      <c r="E7" s="48">
        <f t="shared" si="2"/>
        <v>113988188.0623138</v>
      </c>
    </row>
    <row r="8" spans="1:8">
      <c r="A8" s="39" t="s">
        <v>564</v>
      </c>
      <c r="B8" s="51">
        <f t="shared" si="0"/>
        <v>0.32560327569942665</v>
      </c>
      <c r="C8" s="47">
        <v>24245595199</v>
      </c>
      <c r="D8" s="48">
        <f t="shared" si="1"/>
        <v>21812622097.228477</v>
      </c>
      <c r="E8" s="48">
        <f t="shared" si="2"/>
        <v>2432973101.7715225</v>
      </c>
    </row>
    <row r="9" spans="1:8">
      <c r="A9" s="39" t="s">
        <v>565</v>
      </c>
      <c r="B9" s="51">
        <f t="shared" si="0"/>
        <v>6.3594700778500579E-3</v>
      </c>
      <c r="C9" s="47">
        <v>473549097</v>
      </c>
      <c r="D9" s="48">
        <f t="shared" si="1"/>
        <v>426029858.7254653</v>
      </c>
      <c r="E9" s="48">
        <f t="shared" si="2"/>
        <v>47519238.274534702</v>
      </c>
    </row>
    <row r="10" spans="1:8">
      <c r="A10" s="39" t="s">
        <v>566</v>
      </c>
      <c r="B10" s="51">
        <f t="shared" si="0"/>
        <v>2.8696200360280632E-3</v>
      </c>
      <c r="C10" s="47">
        <v>213682266</v>
      </c>
      <c r="D10" s="48">
        <f t="shared" si="1"/>
        <v>192239888.47795713</v>
      </c>
      <c r="E10" s="48">
        <f t="shared" si="2"/>
        <v>21442377.522042871</v>
      </c>
    </row>
    <row r="11" spans="1:8">
      <c r="C11" s="49">
        <f>SUM(C3:C10)</f>
        <v>74463609578</v>
      </c>
      <c r="E11" s="52">
        <f>SUM(E3:E10)</f>
        <v>7472200936.9999962</v>
      </c>
      <c r="H11" s="47">
        <v>108517534979.05</v>
      </c>
    </row>
    <row r="12" spans="1:8">
      <c r="H12" s="47">
        <v>81641304779.600006</v>
      </c>
    </row>
    <row r="13" spans="1:8">
      <c r="C13" s="49">
        <v>172201466</v>
      </c>
      <c r="H13" s="48">
        <f>+H11-H12</f>
        <v>26876230199.449997</v>
      </c>
    </row>
    <row r="14" spans="1:8">
      <c r="A14" s="39" t="s">
        <v>567</v>
      </c>
      <c r="B14" s="51">
        <f>+C14/$C$21</f>
        <v>0.10806015422426256</v>
      </c>
      <c r="C14" s="47">
        <v>64000000</v>
      </c>
      <c r="D14" s="47">
        <f>+$C$13*B14</f>
        <v>18608116.973604105</v>
      </c>
      <c r="E14" s="48">
        <f>+C14-D14</f>
        <v>45391883.026395895</v>
      </c>
    </row>
    <row r="15" spans="1:8">
      <c r="A15" s="39" t="s">
        <v>568</v>
      </c>
      <c r="B15" s="51">
        <f t="shared" ref="B15:B20" si="3">+C15/$C$21</f>
        <v>5.7744644913590305E-2</v>
      </c>
      <c r="C15" s="47">
        <v>34200000</v>
      </c>
      <c r="D15" s="47">
        <f t="shared" ref="D15:D20" si="4">+$C$13*B15</f>
        <v>9943712.5077696946</v>
      </c>
      <c r="E15" s="48">
        <f t="shared" ref="E15:E20" si="5">+C15-D15</f>
        <v>24256287.492230304</v>
      </c>
    </row>
    <row r="16" spans="1:8">
      <c r="A16" s="39" t="s">
        <v>569</v>
      </c>
      <c r="B16" s="51">
        <f t="shared" si="3"/>
        <v>2.1320133353254223E-3</v>
      </c>
      <c r="C16" s="47">
        <v>1262712</v>
      </c>
      <c r="D16" s="47">
        <f t="shared" si="4"/>
        <v>367135.82187458727</v>
      </c>
      <c r="E16" s="48">
        <f t="shared" si="5"/>
        <v>895576.17812541267</v>
      </c>
    </row>
    <row r="17" spans="1:5">
      <c r="A17" s="39" t="s">
        <v>570</v>
      </c>
      <c r="B17" s="51">
        <f t="shared" si="3"/>
        <v>0.45621646361555851</v>
      </c>
      <c r="C17" s="47">
        <v>270200000</v>
      </c>
      <c r="D17" s="47">
        <f t="shared" si="4"/>
        <v>78561143.847934842</v>
      </c>
      <c r="E17" s="48">
        <f t="shared" si="5"/>
        <v>191638856.15206516</v>
      </c>
    </row>
    <row r="18" spans="1:5">
      <c r="A18" s="39" t="s">
        <v>571</v>
      </c>
      <c r="B18" s="51">
        <f t="shared" si="3"/>
        <v>0.29547698420696794</v>
      </c>
      <c r="C18" s="47">
        <v>175000000</v>
      </c>
      <c r="D18" s="47">
        <f t="shared" si="4"/>
        <v>50881569.84969873</v>
      </c>
      <c r="E18" s="48">
        <f t="shared" si="5"/>
        <v>124118430.15030128</v>
      </c>
    </row>
    <row r="19" spans="1:5">
      <c r="A19" s="39" t="s">
        <v>572</v>
      </c>
      <c r="B19" s="51">
        <f t="shared" si="3"/>
        <v>3.4781862140934511E-2</v>
      </c>
      <c r="C19" s="47">
        <v>20600000</v>
      </c>
      <c r="D19" s="47">
        <f t="shared" si="4"/>
        <v>5989487.6508788215</v>
      </c>
      <c r="E19" s="48">
        <f t="shared" si="5"/>
        <v>14610512.349121179</v>
      </c>
    </row>
    <row r="20" spans="1:5">
      <c r="A20" s="39" t="s">
        <v>573</v>
      </c>
      <c r="B20" s="51">
        <f t="shared" si="3"/>
        <v>4.5587877563360767E-2</v>
      </c>
      <c r="C20" s="47">
        <v>27000000</v>
      </c>
      <c r="D20" s="47">
        <f t="shared" si="4"/>
        <v>7850299.3482392319</v>
      </c>
      <c r="E20" s="48">
        <f t="shared" si="5"/>
        <v>19149700.651760768</v>
      </c>
    </row>
    <row r="21" spans="1:5">
      <c r="C21" s="52">
        <f>SUM(C14:C20)</f>
        <v>592262712</v>
      </c>
      <c r="E21" s="52">
        <f>SUM(E14:E20)</f>
        <v>420061245.99999994</v>
      </c>
    </row>
    <row r="23" spans="1:5">
      <c r="C23" s="49">
        <v>1501648258</v>
      </c>
    </row>
    <row r="24" spans="1:5">
      <c r="A24" s="39" t="s">
        <v>574</v>
      </c>
      <c r="B24" s="51">
        <f>+C24/$C$28</f>
        <v>0.44444526606258644</v>
      </c>
      <c r="C24" s="47">
        <v>1983959763</v>
      </c>
      <c r="D24" s="47">
        <f>+$C$23*B24</f>
        <v>667400459.55922949</v>
      </c>
      <c r="E24" s="48">
        <f>+C24-D24</f>
        <v>1316559303.4407706</v>
      </c>
    </row>
    <row r="25" spans="1:5">
      <c r="A25" s="39" t="s">
        <v>575</v>
      </c>
      <c r="B25" s="51">
        <f t="shared" ref="B25:B27" si="6">+C25/$C$28</f>
        <v>0.4317184335748539</v>
      </c>
      <c r="C25" s="47">
        <v>1927148440</v>
      </c>
      <c r="D25" s="47">
        <f t="shared" ref="D25:D27" si="7">+$C$23*B25</f>
        <v>648289233.72416806</v>
      </c>
      <c r="E25" s="48">
        <f t="shared" ref="E25:E27" si="8">+C25-D25</f>
        <v>1278859206.2758319</v>
      </c>
    </row>
    <row r="26" spans="1:5">
      <c r="A26" s="39" t="s">
        <v>576</v>
      </c>
      <c r="B26" s="51">
        <f t="shared" si="6"/>
        <v>0.10342981428216304</v>
      </c>
      <c r="C26" s="47">
        <v>461700473.60000002</v>
      </c>
      <c r="D26" s="47">
        <f t="shared" si="7"/>
        <v>155315200.44207364</v>
      </c>
      <c r="E26" s="48">
        <f t="shared" si="8"/>
        <v>306385273.15792638</v>
      </c>
    </row>
    <row r="27" spans="1:5">
      <c r="A27" s="39" t="s">
        <v>577</v>
      </c>
      <c r="B27" s="51">
        <f t="shared" si="6"/>
        <v>2.0406486080396514E-2</v>
      </c>
      <c r="C27" s="47">
        <v>91092538</v>
      </c>
      <c r="D27" s="47">
        <f t="shared" si="7"/>
        <v>30643364.274528675</v>
      </c>
      <c r="E27" s="48">
        <f t="shared" si="8"/>
        <v>60449173.725471325</v>
      </c>
    </row>
    <row r="28" spans="1:5">
      <c r="C28" s="52">
        <f>SUM(C24:C27)</f>
        <v>4463901214.6000004</v>
      </c>
      <c r="E28" s="52">
        <f>SUM(E24:E27)</f>
        <v>2962252956.6000004</v>
      </c>
    </row>
    <row r="30" spans="1:5">
      <c r="C30" s="49">
        <v>172123486</v>
      </c>
    </row>
    <row r="31" spans="1:5">
      <c r="A31" s="39" t="s">
        <v>578</v>
      </c>
      <c r="B31" s="51">
        <f>+C31/$C$37</f>
        <v>0.45862424064429597</v>
      </c>
      <c r="C31" s="47">
        <v>972985670</v>
      </c>
      <c r="D31" s="47">
        <f>+$C$30*B31</f>
        <v>78940003.063799113</v>
      </c>
      <c r="E31" s="48">
        <f>+C31-D31</f>
        <v>894045666.93620086</v>
      </c>
    </row>
    <row r="32" spans="1:5">
      <c r="A32" s="39" t="s">
        <v>579</v>
      </c>
      <c r="B32" s="51">
        <f t="shared" ref="B32:B36" si="9">+C32/$C$37</f>
        <v>1.3189593445894404E-2</v>
      </c>
      <c r="C32" s="47">
        <v>27982135</v>
      </c>
      <c r="D32" s="47">
        <f t="shared" ref="D32:D36" si="10">+$C$30*B32</f>
        <v>2270238.8028300973</v>
      </c>
      <c r="E32" s="48">
        <f t="shared" ref="E32:E36" si="11">+C32-D32</f>
        <v>25711896.197169904</v>
      </c>
    </row>
    <row r="33" spans="1:5">
      <c r="A33" s="39" t="s">
        <v>580</v>
      </c>
      <c r="B33" s="51">
        <f t="shared" si="9"/>
        <v>2.5623001951738844E-3</v>
      </c>
      <c r="C33" s="47">
        <v>5436000</v>
      </c>
      <c r="D33" s="47">
        <f t="shared" si="10"/>
        <v>441032.04177180934</v>
      </c>
      <c r="E33" s="48">
        <f t="shared" si="11"/>
        <v>4994967.9582281904</v>
      </c>
    </row>
    <row r="34" spans="1:5">
      <c r="A34" s="39" t="s">
        <v>581</v>
      </c>
      <c r="B34" s="51">
        <f t="shared" si="9"/>
        <v>0.12665508595907926</v>
      </c>
      <c r="C34" s="47">
        <v>268702726</v>
      </c>
      <c r="D34" s="47">
        <f t="shared" si="10"/>
        <v>21800314.914906375</v>
      </c>
      <c r="E34" s="48">
        <f t="shared" si="11"/>
        <v>246902411.08509362</v>
      </c>
    </row>
    <row r="35" spans="1:5">
      <c r="A35" s="39" t="s">
        <v>582</v>
      </c>
      <c r="B35" s="51">
        <f t="shared" si="9"/>
        <v>0.16048417480906568</v>
      </c>
      <c r="C35" s="47">
        <v>340472196</v>
      </c>
      <c r="D35" s="47">
        <f t="shared" si="10"/>
        <v>27623095.61596977</v>
      </c>
      <c r="E35" s="48">
        <f t="shared" si="11"/>
        <v>312849100.38403022</v>
      </c>
    </row>
    <row r="36" spans="1:5">
      <c r="A36" s="39" t="s">
        <v>583</v>
      </c>
      <c r="B36" s="51">
        <f t="shared" si="9"/>
        <v>0.23848460494649082</v>
      </c>
      <c r="C36" s="47">
        <v>505952548</v>
      </c>
      <c r="D36" s="47">
        <f t="shared" si="10"/>
        <v>41048801.560722843</v>
      </c>
      <c r="E36" s="48">
        <f t="shared" si="11"/>
        <v>464903746.43927717</v>
      </c>
    </row>
    <row r="37" spans="1:5">
      <c r="C37" s="52">
        <f>SUM(C31:C36)</f>
        <v>2121531275</v>
      </c>
      <c r="E37" s="52">
        <f>SUM(E31:E36)</f>
        <v>1949407789</v>
      </c>
    </row>
    <row r="39" spans="1:5" ht="27.6">
      <c r="A39" s="53" t="s">
        <v>587</v>
      </c>
      <c r="B39" s="47">
        <v>2889097835.0900002</v>
      </c>
    </row>
    <row r="41" spans="1:5">
      <c r="A41">
        <v>111</v>
      </c>
      <c r="B41" s="47">
        <v>100172075</v>
      </c>
    </row>
    <row r="42" spans="1:5">
      <c r="A42">
        <v>112</v>
      </c>
      <c r="B42" s="47">
        <v>525164050</v>
      </c>
    </row>
    <row r="43" spans="1:5">
      <c r="A43">
        <v>121</v>
      </c>
      <c r="B43" s="47">
        <v>92828551</v>
      </c>
    </row>
    <row r="44" spans="1:5">
      <c r="A44">
        <v>122</v>
      </c>
      <c r="B44" s="47">
        <v>989744822.43000007</v>
      </c>
    </row>
    <row r="45" spans="1:5">
      <c r="A45">
        <v>212</v>
      </c>
      <c r="B45" s="47">
        <v>82189095</v>
      </c>
    </row>
    <row r="46" spans="1:5">
      <c r="A46">
        <v>213</v>
      </c>
      <c r="B46" s="47">
        <v>312668.65999999997</v>
      </c>
    </row>
    <row r="47" spans="1:5">
      <c r="A47">
        <v>311</v>
      </c>
      <c r="B47" s="47">
        <v>13319530</v>
      </c>
    </row>
    <row r="48" spans="1:5">
      <c r="A48">
        <v>313</v>
      </c>
      <c r="B48" s="47">
        <v>182383295</v>
      </c>
    </row>
    <row r="49" spans="1:2">
      <c r="A49">
        <v>321</v>
      </c>
      <c r="B49" s="47">
        <v>39600000</v>
      </c>
    </row>
    <row r="50" spans="1:2">
      <c r="A50">
        <v>322</v>
      </c>
      <c r="B50" s="47">
        <v>72467570</v>
      </c>
    </row>
    <row r="51" spans="1:2">
      <c r="A51">
        <v>323</v>
      </c>
      <c r="B51" s="47">
        <v>50236175</v>
      </c>
    </row>
    <row r="52" spans="1:2">
      <c r="A52">
        <v>612</v>
      </c>
      <c r="B52" s="47">
        <v>602080003</v>
      </c>
    </row>
    <row r="53" spans="1:2">
      <c r="A53">
        <v>622</v>
      </c>
      <c r="B53" s="47">
        <v>106785000</v>
      </c>
    </row>
    <row r="54" spans="1:2">
      <c r="A54">
        <v>623</v>
      </c>
      <c r="B54" s="47">
        <v>31815000</v>
      </c>
    </row>
    <row r="55" spans="1:2">
      <c r="B55" s="52">
        <f>SUM(B41:B54)</f>
        <v>2889097835.0900002</v>
      </c>
    </row>
  </sheetData>
  <conditionalFormatting sqref="A3:A10">
    <cfRule type="duplicateValues" dxfId="7" priority="4"/>
  </conditionalFormatting>
  <conditionalFormatting sqref="A14:A20">
    <cfRule type="duplicateValues" dxfId="6" priority="3"/>
  </conditionalFormatting>
  <conditionalFormatting sqref="A24:A27">
    <cfRule type="duplicateValues" dxfId="5" priority="2"/>
  </conditionalFormatting>
  <conditionalFormatting sqref="A31:A36 A39">
    <cfRule type="duplicateValues" dxfId="4" priority="1"/>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B2A77-2B96-4784-94F7-9DE550E4A781}">
  <dimension ref="A3:I10"/>
  <sheetViews>
    <sheetView topLeftCell="F1" zoomScale="80" zoomScaleNormal="80" workbookViewId="0">
      <selection activeCell="G27" sqref="G27"/>
    </sheetView>
  </sheetViews>
  <sheetFormatPr baseColWidth="10" defaultRowHeight="14.4"/>
  <cols>
    <col min="1" max="1" width="12.33203125" customWidth="1"/>
    <col min="2" max="2" width="76.5546875" customWidth="1"/>
    <col min="3" max="3" width="17.88671875" bestFit="1" customWidth="1"/>
    <col min="4" max="4" width="45.5546875" bestFit="1" customWidth="1"/>
    <col min="5" max="5" width="40.109375" bestFit="1" customWidth="1"/>
    <col min="6" max="6" width="31" bestFit="1" customWidth="1"/>
    <col min="7" max="7" width="35.44140625" bestFit="1" customWidth="1"/>
    <col min="8" max="8" width="26.6640625" bestFit="1" customWidth="1"/>
    <col min="9" max="10" width="40.109375" bestFit="1" customWidth="1"/>
  </cols>
  <sheetData>
    <row r="3" spans="1:9">
      <c r="A3" s="16" t="s">
        <v>4430</v>
      </c>
      <c r="B3" s="16" t="s">
        <v>173</v>
      </c>
      <c r="C3" s="16" t="s">
        <v>170</v>
      </c>
      <c r="D3" s="16" t="s">
        <v>174</v>
      </c>
      <c r="E3" s="16" t="s">
        <v>175</v>
      </c>
      <c r="F3" s="16" t="s">
        <v>176</v>
      </c>
      <c r="G3" s="16" t="s">
        <v>177</v>
      </c>
      <c r="H3" t="s">
        <v>4438</v>
      </c>
      <c r="I3" t="s">
        <v>476</v>
      </c>
    </row>
    <row r="4" spans="1:9">
      <c r="A4" t="s">
        <v>4435</v>
      </c>
      <c r="B4" t="s">
        <v>458</v>
      </c>
      <c r="C4">
        <v>15101500</v>
      </c>
      <c r="D4" t="s">
        <v>1803</v>
      </c>
      <c r="E4" t="s">
        <v>638</v>
      </c>
      <c r="F4">
        <v>11</v>
      </c>
      <c r="G4" t="s">
        <v>2513</v>
      </c>
      <c r="H4">
        <v>25500000</v>
      </c>
      <c r="I4">
        <v>25500000</v>
      </c>
    </row>
    <row r="5" spans="1:9">
      <c r="A5" t="s">
        <v>4433</v>
      </c>
      <c r="B5" t="s">
        <v>542</v>
      </c>
      <c r="C5">
        <v>78111800</v>
      </c>
      <c r="D5" t="s">
        <v>1803</v>
      </c>
      <c r="E5" t="s">
        <v>638</v>
      </c>
      <c r="F5">
        <v>10</v>
      </c>
      <c r="G5" t="s">
        <v>2510</v>
      </c>
      <c r="H5">
        <v>38960000</v>
      </c>
      <c r="I5">
        <v>38960000</v>
      </c>
    </row>
    <row r="6" spans="1:9">
      <c r="A6" t="s">
        <v>4432</v>
      </c>
      <c r="B6" t="s">
        <v>520</v>
      </c>
      <c r="C6">
        <v>90121500</v>
      </c>
      <c r="D6" t="s">
        <v>1803</v>
      </c>
      <c r="E6" t="s">
        <v>638</v>
      </c>
      <c r="F6">
        <v>10</v>
      </c>
      <c r="G6" t="s">
        <v>2510</v>
      </c>
      <c r="H6">
        <v>281907506</v>
      </c>
      <c r="I6">
        <v>281907506</v>
      </c>
    </row>
    <row r="7" spans="1:9">
      <c r="A7" t="s">
        <v>4431</v>
      </c>
      <c r="B7" t="s">
        <v>521</v>
      </c>
      <c r="C7">
        <v>44121600</v>
      </c>
      <c r="D7" t="s">
        <v>635</v>
      </c>
      <c r="E7" t="s">
        <v>2121</v>
      </c>
      <c r="F7">
        <v>3</v>
      </c>
      <c r="G7" t="s">
        <v>2510</v>
      </c>
      <c r="H7">
        <v>22696351</v>
      </c>
      <c r="I7">
        <v>22696351</v>
      </c>
    </row>
    <row r="8" spans="1:9">
      <c r="A8" t="s">
        <v>4434</v>
      </c>
      <c r="B8" t="s">
        <v>3026</v>
      </c>
      <c r="C8">
        <v>78181500</v>
      </c>
      <c r="D8" t="s">
        <v>1803</v>
      </c>
      <c r="E8" t="s">
        <v>638</v>
      </c>
      <c r="F8">
        <v>11</v>
      </c>
      <c r="G8" t="s">
        <v>2513</v>
      </c>
      <c r="H8">
        <v>111050372</v>
      </c>
      <c r="I8">
        <v>111050372</v>
      </c>
    </row>
    <row r="9" spans="1:9">
      <c r="A9" t="s">
        <v>4437</v>
      </c>
      <c r="B9" t="s">
        <v>1990</v>
      </c>
      <c r="C9">
        <v>90121801</v>
      </c>
      <c r="D9" t="s">
        <v>1803</v>
      </c>
      <c r="E9" t="s">
        <v>1803</v>
      </c>
      <c r="F9">
        <v>9</v>
      </c>
      <c r="G9" t="s">
        <v>2510</v>
      </c>
      <c r="H9">
        <v>50000000</v>
      </c>
      <c r="I9">
        <v>50000000</v>
      </c>
    </row>
    <row r="10" spans="1:9">
      <c r="A10" t="s">
        <v>4436</v>
      </c>
      <c r="B10" t="s">
        <v>1816</v>
      </c>
      <c r="C10">
        <v>82121506</v>
      </c>
      <c r="D10" t="s">
        <v>1803</v>
      </c>
      <c r="E10" t="s">
        <v>635</v>
      </c>
      <c r="F10">
        <v>9</v>
      </c>
      <c r="G10" t="s">
        <v>2507</v>
      </c>
      <c r="H10">
        <v>50633521</v>
      </c>
      <c r="I10">
        <v>50633521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4">
    <tabColor theme="5" tint="0.39997558519241921"/>
  </sheetPr>
  <dimension ref="A1:CA1309"/>
  <sheetViews>
    <sheetView showGridLines="0" tabSelected="1" zoomScale="80" zoomScaleNormal="80" zoomScaleSheetLayoutView="90" zoomScalePageLayoutView="80" workbookViewId="0">
      <pane xSplit="1" topLeftCell="B1" activePane="topRight" state="frozen"/>
      <selection pane="topRight" activeCell="A7" sqref="A7"/>
    </sheetView>
  </sheetViews>
  <sheetFormatPr baseColWidth="10" defaultColWidth="10.88671875" defaultRowHeight="13.2"/>
  <cols>
    <col min="1" max="1" width="29.88671875" style="3" customWidth="1"/>
    <col min="2" max="3" width="23" style="3" customWidth="1"/>
    <col min="4" max="4" width="39.33203125" style="3" customWidth="1"/>
    <col min="5" max="5" width="30.6640625" style="2" customWidth="1"/>
    <col min="6" max="6" width="26.33203125" style="2" customWidth="1"/>
    <col min="7" max="7" width="27.6640625" style="2" customWidth="1"/>
    <col min="8" max="8" width="30.6640625" style="2" customWidth="1"/>
    <col min="9" max="9" width="25.33203125" style="2" customWidth="1"/>
    <col min="10" max="10" width="19.44140625" style="2" customWidth="1"/>
    <col min="11" max="11" width="35.6640625" style="2" customWidth="1"/>
    <col min="12" max="12" width="18.44140625" style="2" customWidth="1"/>
    <col min="13" max="14" width="17.6640625" style="2" customWidth="1"/>
    <col min="15" max="15" width="12" style="2" customWidth="1"/>
    <col min="16" max="16" width="15.88671875" style="2" customWidth="1"/>
    <col min="17" max="17" width="22.44140625" style="2" customWidth="1"/>
    <col min="18" max="19" width="25.6640625" style="2" customWidth="1"/>
    <col min="20" max="20" width="16.6640625" style="2" customWidth="1"/>
    <col min="21" max="21" width="20.44140625" style="2" customWidth="1"/>
    <col min="22" max="22" width="32.33203125" style="2" customWidth="1"/>
    <col min="23" max="23" width="19.33203125" style="2" customWidth="1"/>
    <col min="24" max="24" width="24.6640625" style="2" customWidth="1"/>
    <col min="25" max="27" width="26.6640625" style="2" customWidth="1"/>
    <col min="28" max="50" width="22.6640625" style="2" customWidth="1"/>
    <col min="51" max="51" width="23" style="2" customWidth="1"/>
    <col min="52" max="52" width="13.33203125" style="2" bestFit="1" customWidth="1"/>
    <col min="53" max="53" width="15.44140625" style="46" bestFit="1" customWidth="1"/>
    <col min="54" max="54" width="18.5546875" style="2" customWidth="1"/>
    <col min="55" max="55" width="14.6640625" style="46" bestFit="1" customWidth="1"/>
    <col min="56" max="56" width="16" style="3" customWidth="1"/>
    <col min="57" max="57" width="19.5546875" style="3" bestFit="1" customWidth="1"/>
    <col min="58" max="58" width="10.88671875" style="5" customWidth="1"/>
    <col min="59" max="60" width="10.88671875" style="3" customWidth="1"/>
    <col min="61" max="62" width="12.109375" style="3" customWidth="1"/>
    <col min="63" max="63" width="12.109375" style="2" bestFit="1" customWidth="1"/>
    <col min="64" max="64" width="14.6640625" style="2" bestFit="1" customWidth="1"/>
    <col min="65" max="68" width="10.88671875" style="2"/>
    <col min="69" max="69" width="13.5546875" style="2" bestFit="1" customWidth="1"/>
    <col min="70" max="77" width="10.88671875" style="2"/>
    <col min="78" max="78" width="20.33203125" style="2" bestFit="1" customWidth="1"/>
    <col min="79" max="16384" width="10.88671875" style="2"/>
  </cols>
  <sheetData>
    <row r="1" spans="1:74" ht="13.8" thickBot="1"/>
    <row r="2" spans="1:74" s="3" customFormat="1" ht="81" customHeight="1" thickBot="1">
      <c r="A2" s="74"/>
      <c r="B2" s="76"/>
      <c r="C2" s="67"/>
      <c r="D2" s="6"/>
      <c r="E2" s="74" t="s">
        <v>3195</v>
      </c>
      <c r="F2" s="75"/>
      <c r="G2" s="6"/>
      <c r="H2"/>
      <c r="I2"/>
      <c r="J2"/>
      <c r="K2"/>
      <c r="L2"/>
      <c r="M2"/>
      <c r="N2"/>
      <c r="O2"/>
      <c r="P2"/>
      <c r="Q2"/>
      <c r="R2" s="48"/>
      <c r="S2" s="48"/>
      <c r="T2"/>
      <c r="U2"/>
      <c r="V2"/>
      <c r="W2" s="7"/>
      <c r="X2" s="7"/>
      <c r="Y2" s="7"/>
      <c r="Z2" s="7"/>
      <c r="AA2" s="7"/>
      <c r="AB2" s="7"/>
      <c r="AZ2" s="44"/>
      <c r="BA2" s="44"/>
      <c r="BB2" s="44"/>
      <c r="BC2" s="44"/>
      <c r="BF2" s="5"/>
      <c r="BK2" s="44"/>
      <c r="BL2" s="44"/>
    </row>
    <row r="3" spans="1:74" s="3" customFormat="1" ht="13.8" thickBot="1">
      <c r="A3" s="4"/>
      <c r="B3" s="8"/>
      <c r="C3" s="8"/>
      <c r="D3" s="8"/>
      <c r="E3" s="8"/>
      <c r="F3" s="8"/>
      <c r="R3" s="56"/>
      <c r="S3" s="56"/>
      <c r="AB3" s="71" t="s">
        <v>151</v>
      </c>
      <c r="AC3" s="71"/>
      <c r="AD3" s="71" t="s">
        <v>152</v>
      </c>
      <c r="AE3" s="71"/>
      <c r="AF3" s="71" t="s">
        <v>153</v>
      </c>
      <c r="AG3" s="71"/>
      <c r="AH3" s="71" t="s">
        <v>154</v>
      </c>
      <c r="AI3" s="71"/>
      <c r="AJ3" s="71" t="s">
        <v>155</v>
      </c>
      <c r="AK3" s="71"/>
      <c r="AL3" s="71" t="s">
        <v>156</v>
      </c>
      <c r="AM3" s="71"/>
      <c r="AN3" s="71" t="s">
        <v>157</v>
      </c>
      <c r="AO3" s="71"/>
      <c r="AP3" s="71" t="s">
        <v>158</v>
      </c>
      <c r="AQ3" s="71"/>
      <c r="AR3" s="71" t="s">
        <v>159</v>
      </c>
      <c r="AS3" s="71"/>
      <c r="AT3" s="71" t="s">
        <v>160</v>
      </c>
      <c r="AU3" s="71"/>
      <c r="AV3" s="71" t="s">
        <v>161</v>
      </c>
      <c r="AW3" s="71"/>
      <c r="AX3" s="71" t="s">
        <v>162</v>
      </c>
      <c r="AY3" s="71"/>
      <c r="BA3" s="44"/>
      <c r="BC3" s="44"/>
      <c r="BD3" s="72" t="s">
        <v>163</v>
      </c>
      <c r="BE3" s="73"/>
      <c r="BF3" s="5"/>
    </row>
    <row r="4" spans="1:74" ht="39.6">
      <c r="A4" s="34" t="s">
        <v>164</v>
      </c>
      <c r="B4" s="35" t="s">
        <v>165</v>
      </c>
      <c r="C4" s="35" t="s">
        <v>4430</v>
      </c>
      <c r="D4" s="35" t="s">
        <v>166</v>
      </c>
      <c r="E4" s="35" t="s">
        <v>167</v>
      </c>
      <c r="F4" s="35" t="s">
        <v>168</v>
      </c>
      <c r="G4" s="35" t="s">
        <v>169</v>
      </c>
      <c r="H4" s="35" t="s">
        <v>170</v>
      </c>
      <c r="I4" s="35" t="s">
        <v>171</v>
      </c>
      <c r="J4" s="35" t="s">
        <v>172</v>
      </c>
      <c r="K4" s="35" t="s">
        <v>173</v>
      </c>
      <c r="L4" s="35" t="s">
        <v>174</v>
      </c>
      <c r="M4" s="35" t="s">
        <v>175</v>
      </c>
      <c r="N4" s="35" t="s">
        <v>2506</v>
      </c>
      <c r="O4" s="35" t="s">
        <v>176</v>
      </c>
      <c r="P4" s="35" t="s">
        <v>177</v>
      </c>
      <c r="Q4" s="35" t="s">
        <v>178</v>
      </c>
      <c r="R4" s="35" t="s">
        <v>179</v>
      </c>
      <c r="S4" s="35" t="s">
        <v>180</v>
      </c>
      <c r="T4" s="35" t="s">
        <v>181</v>
      </c>
      <c r="U4" s="35" t="s">
        <v>182</v>
      </c>
      <c r="V4" s="35" t="s">
        <v>183</v>
      </c>
      <c r="W4" s="35" t="s">
        <v>184</v>
      </c>
      <c r="X4" s="35" t="s">
        <v>185</v>
      </c>
      <c r="Y4" s="35" t="s">
        <v>186</v>
      </c>
      <c r="Z4" s="65" t="s">
        <v>2784</v>
      </c>
      <c r="AA4" s="65" t="s">
        <v>606</v>
      </c>
      <c r="AB4" s="36" t="s">
        <v>187</v>
      </c>
      <c r="AC4" s="37" t="s">
        <v>188</v>
      </c>
      <c r="AD4" s="37" t="s">
        <v>189</v>
      </c>
      <c r="AE4" s="37" t="s">
        <v>190</v>
      </c>
      <c r="AF4" s="37" t="s">
        <v>191</v>
      </c>
      <c r="AG4" s="37" t="s">
        <v>192</v>
      </c>
      <c r="AH4" s="37" t="s">
        <v>193</v>
      </c>
      <c r="AI4" s="37" t="s">
        <v>194</v>
      </c>
      <c r="AJ4" s="37" t="s">
        <v>195</v>
      </c>
      <c r="AK4" s="37" t="s">
        <v>196</v>
      </c>
      <c r="AL4" s="37" t="s">
        <v>197</v>
      </c>
      <c r="AM4" s="37" t="s">
        <v>198</v>
      </c>
      <c r="AN4" s="37" t="s">
        <v>199</v>
      </c>
      <c r="AO4" s="37" t="s">
        <v>200</v>
      </c>
      <c r="AP4" s="37" t="s">
        <v>201</v>
      </c>
      <c r="AQ4" s="37" t="s">
        <v>202</v>
      </c>
      <c r="AR4" s="37" t="s">
        <v>203</v>
      </c>
      <c r="AS4" s="37" t="s">
        <v>204</v>
      </c>
      <c r="AT4" s="37" t="s">
        <v>205</v>
      </c>
      <c r="AU4" s="37" t="s">
        <v>206</v>
      </c>
      <c r="AV4" s="37" t="s">
        <v>207</v>
      </c>
      <c r="AW4" s="37" t="s">
        <v>208</v>
      </c>
      <c r="AX4" s="37" t="s">
        <v>209</v>
      </c>
      <c r="AY4" s="37" t="s">
        <v>210</v>
      </c>
      <c r="AZ4" s="38" t="s">
        <v>554</v>
      </c>
      <c r="BA4" s="45" t="s">
        <v>555</v>
      </c>
      <c r="BB4" s="38" t="s">
        <v>556</v>
      </c>
      <c r="BC4" s="45" t="s">
        <v>557</v>
      </c>
      <c r="BD4" s="9" t="s">
        <v>211</v>
      </c>
      <c r="BE4" s="10" t="s">
        <v>188</v>
      </c>
      <c r="BQ4" s="2" t="s">
        <v>605</v>
      </c>
    </row>
    <row r="5" spans="1:74" ht="110.4">
      <c r="A5" s="69" t="s">
        <v>472</v>
      </c>
      <c r="B5" s="55" t="s">
        <v>603</v>
      </c>
      <c r="C5" s="55" t="s">
        <v>541</v>
      </c>
      <c r="D5" s="39" t="s">
        <v>213</v>
      </c>
      <c r="E5" s="40" t="s">
        <v>213</v>
      </c>
      <c r="F5" s="40" t="s">
        <v>213</v>
      </c>
      <c r="G5" s="40" t="s">
        <v>213</v>
      </c>
      <c r="H5" s="40">
        <v>80101504</v>
      </c>
      <c r="I5" s="40" t="s">
        <v>2949</v>
      </c>
      <c r="J5" s="40" t="s">
        <v>2948</v>
      </c>
      <c r="K5" s="40" t="s">
        <v>2950</v>
      </c>
      <c r="L5" s="41" t="s">
        <v>1803</v>
      </c>
      <c r="M5" s="41" t="s">
        <v>1803</v>
      </c>
      <c r="N5" s="41" t="s">
        <v>1803</v>
      </c>
      <c r="O5" s="41">
        <v>12</v>
      </c>
      <c r="P5" s="41" t="s">
        <v>2507</v>
      </c>
      <c r="Q5" s="41" t="s">
        <v>2508</v>
      </c>
      <c r="R5" s="42">
        <v>105570000</v>
      </c>
      <c r="S5" s="42">
        <v>105570000</v>
      </c>
      <c r="T5" s="41" t="s">
        <v>2527</v>
      </c>
      <c r="U5" s="41" t="s">
        <v>2528</v>
      </c>
      <c r="V5" s="40" t="s">
        <v>375</v>
      </c>
      <c r="W5" s="40" t="s">
        <v>2530</v>
      </c>
      <c r="X5" s="40" t="s">
        <v>2582</v>
      </c>
      <c r="Y5" s="40" t="s">
        <v>3140</v>
      </c>
      <c r="Z5" s="40" t="s">
        <v>2786</v>
      </c>
      <c r="AA5" s="40" t="s">
        <v>2792</v>
      </c>
      <c r="AB5" s="68">
        <v>105570000</v>
      </c>
      <c r="AC5" s="68">
        <v>0</v>
      </c>
      <c r="AD5" s="68">
        <v>0</v>
      </c>
      <c r="AE5" s="68">
        <v>9180000</v>
      </c>
      <c r="AF5" s="68">
        <v>0</v>
      </c>
      <c r="AG5" s="68">
        <v>9180000</v>
      </c>
      <c r="AH5" s="68">
        <v>0</v>
      </c>
      <c r="AI5" s="68">
        <v>9180000</v>
      </c>
      <c r="AJ5" s="68">
        <v>0</v>
      </c>
      <c r="AK5" s="68">
        <v>9180000</v>
      </c>
      <c r="AL5" s="68">
        <v>0</v>
      </c>
      <c r="AM5" s="68">
        <v>9180000</v>
      </c>
      <c r="AN5" s="68">
        <v>0</v>
      </c>
      <c r="AO5" s="68">
        <v>9180000</v>
      </c>
      <c r="AP5" s="68">
        <v>0</v>
      </c>
      <c r="AQ5" s="68">
        <v>9180000</v>
      </c>
      <c r="AR5" s="68">
        <v>0</v>
      </c>
      <c r="AS5" s="68">
        <v>9180000</v>
      </c>
      <c r="AT5" s="68">
        <v>0</v>
      </c>
      <c r="AU5" s="68">
        <v>9180000</v>
      </c>
      <c r="AV5" s="68">
        <v>0</v>
      </c>
      <c r="AW5" s="68">
        <v>9180000</v>
      </c>
      <c r="AX5" s="68">
        <v>0</v>
      </c>
      <c r="AY5" s="68">
        <v>13770000</v>
      </c>
      <c r="AZ5" s="66"/>
      <c r="BA5" s="66"/>
      <c r="BB5" s="66"/>
      <c r="BC5" s="66"/>
      <c r="BD5" s="11" t="str">
        <f t="shared" ref="BD5:BD68" si="0">IF(OR($S5&lt;&gt;"",SUM(AB5:AY5)&lt;&gt;0),IF(S5=BG5,"OK",IF(S5&gt;BG5,"Valor estimado supera a Compromisos en "&amp;DOLLAR(S5-BG5),"Compromisos superan al Valor estimado en "&amp;DOLLAR(BG5-S5))),"")</f>
        <v>OK</v>
      </c>
      <c r="BE5" s="11" t="str">
        <f t="shared" ref="BE5:BE68" si="1">IF(OR($S5&lt;&gt;"",SUM(AB5:AY5)&lt;&gt;0),IF(S5=BH5,"OK",IF(S5&gt;BH5,"Valor estimado supera a Obligaciones en "&amp;DOLLAR(S5-BH5),"Obligaciones superan al Valor estimado en "&amp;DOLLAR(BH5-S5))),"")</f>
        <v>OK</v>
      </c>
      <c r="BF5" s="5">
        <f t="shared" ref="BF5:BF68" si="2">+IF(A5&lt;&gt;"",COUNTBLANK(E5:AY5),0)</f>
        <v>0</v>
      </c>
      <c r="BG5" s="12">
        <f t="shared" ref="BG5:BG68" si="3">+SUM(AB5,AD5,AF5,AH5,AJ5,AL5,AN5,AP5,AR5,AT5,AV5,AX5)</f>
        <v>105570000</v>
      </c>
      <c r="BH5" s="12">
        <f t="shared" ref="BH5:BH68" si="4">+SUM(AC5,AE5,AG5,AI5,AK5,AM5,AO5,AQ5,AS5,AU5,AW5,AY5)</f>
        <v>105570000</v>
      </c>
      <c r="BI5" s="5">
        <f t="shared" ref="BI5:BI68" si="5">+IF(OR(BD5="ok",BD5=""),0,1)</f>
        <v>0</v>
      </c>
      <c r="BJ5" s="5">
        <f t="shared" ref="BJ5:BJ68" si="6">+IF(OR(BE5="ok",BE5=""),0,1)</f>
        <v>0</v>
      </c>
      <c r="BM5" s="2" t="e">
        <f t="shared" ref="BM5:BM68" si="7">LEFT(A5,"4")&amp;"."&amp;LEFT(E5,1)&amp;"."&amp;LEFT(F5,1)&amp;"."&amp;LEFT(G5,SEARCH("-",G5,1)-2)&amp;"."</f>
        <v>#VALUE!</v>
      </c>
      <c r="BN5" s="33">
        <f>COUNTIF($BM$5:BM5,BM5)</f>
        <v>1</v>
      </c>
      <c r="BO5" s="2" t="e">
        <f t="shared" ref="BO5:BO68" si="8">BM5&amp;BN5</f>
        <v>#VALUE!</v>
      </c>
      <c r="BP5" s="2" t="str">
        <f t="shared" ref="BP5:BP68" si="9">LEFT(A5,"4")&amp;"."&amp;RIGHT(A5,LEN(A5)-SEARCH(".",A5,1))</f>
        <v>1000.1</v>
      </c>
      <c r="BQ5" s="2" t="e">
        <f t="shared" ref="BQ5:BQ68" si="10">BO5=BP5</f>
        <v>#VALUE!</v>
      </c>
      <c r="BR5" s="2" t="str">
        <f t="shared" ref="BR5:BR68" si="11">LEFT(A5,4)</f>
        <v>1000</v>
      </c>
      <c r="BU5" s="2" t="str">
        <f t="shared" ref="BU5:BU68" si="12">PROPER(L5)</f>
        <v>Enero</v>
      </c>
      <c r="BV5" s="2" t="str">
        <f t="shared" ref="BV5:BV68" si="13">PROPER(M5)</f>
        <v>Enero</v>
      </c>
    </row>
    <row r="6" spans="1:74" ht="55.2">
      <c r="A6" s="69" t="s">
        <v>473</v>
      </c>
      <c r="B6" s="55" t="s">
        <v>603</v>
      </c>
      <c r="C6" s="55" t="s">
        <v>541</v>
      </c>
      <c r="D6" s="39" t="s">
        <v>213</v>
      </c>
      <c r="E6" s="40" t="s">
        <v>213</v>
      </c>
      <c r="F6" s="40" t="s">
        <v>213</v>
      </c>
      <c r="G6" s="40" t="s">
        <v>213</v>
      </c>
      <c r="H6" s="40" t="s">
        <v>213</v>
      </c>
      <c r="I6" s="40" t="s">
        <v>2949</v>
      </c>
      <c r="J6" s="40" t="s">
        <v>2948</v>
      </c>
      <c r="K6" s="40" t="s">
        <v>1822</v>
      </c>
      <c r="L6" s="41" t="s">
        <v>213</v>
      </c>
      <c r="M6" s="41" t="s">
        <v>213</v>
      </c>
      <c r="N6" s="41" t="s">
        <v>213</v>
      </c>
      <c r="O6" s="41" t="s">
        <v>213</v>
      </c>
      <c r="P6" s="41" t="s">
        <v>2509</v>
      </c>
      <c r="Q6" s="41" t="s">
        <v>2508</v>
      </c>
      <c r="R6" s="42">
        <v>28630000</v>
      </c>
      <c r="S6" s="42">
        <v>28630000</v>
      </c>
      <c r="T6" s="41" t="s">
        <v>2527</v>
      </c>
      <c r="U6" s="41" t="s">
        <v>2528</v>
      </c>
      <c r="V6" s="40" t="s">
        <v>375</v>
      </c>
      <c r="W6" s="40" t="s">
        <v>2530</v>
      </c>
      <c r="X6" s="40" t="s">
        <v>2583</v>
      </c>
      <c r="Y6" s="40" t="s">
        <v>2606</v>
      </c>
      <c r="Z6" s="40" t="s">
        <v>2786</v>
      </c>
      <c r="AA6" s="40" t="s">
        <v>2792</v>
      </c>
      <c r="AB6" s="68">
        <v>2385833</v>
      </c>
      <c r="AC6" s="68">
        <v>2385833</v>
      </c>
      <c r="AD6" s="68">
        <v>2385833</v>
      </c>
      <c r="AE6" s="68">
        <v>2385833</v>
      </c>
      <c r="AF6" s="68">
        <v>2385833</v>
      </c>
      <c r="AG6" s="68">
        <v>2385833</v>
      </c>
      <c r="AH6" s="68">
        <v>2385833</v>
      </c>
      <c r="AI6" s="68">
        <v>2385833</v>
      </c>
      <c r="AJ6" s="68">
        <v>2385833</v>
      </c>
      <c r="AK6" s="68">
        <v>2385833</v>
      </c>
      <c r="AL6" s="68">
        <v>2385833</v>
      </c>
      <c r="AM6" s="68">
        <v>2385833</v>
      </c>
      <c r="AN6" s="68">
        <v>2385833</v>
      </c>
      <c r="AO6" s="68">
        <v>2385833</v>
      </c>
      <c r="AP6" s="68">
        <v>2385833</v>
      </c>
      <c r="AQ6" s="68">
        <v>2385833</v>
      </c>
      <c r="AR6" s="68">
        <v>2385833</v>
      </c>
      <c r="AS6" s="68">
        <v>2385833</v>
      </c>
      <c r="AT6" s="68">
        <v>2385833</v>
      </c>
      <c r="AU6" s="68">
        <v>2385833</v>
      </c>
      <c r="AV6" s="68">
        <v>2385833</v>
      </c>
      <c r="AW6" s="68">
        <v>2385833</v>
      </c>
      <c r="AX6" s="68">
        <v>2385837</v>
      </c>
      <c r="AY6" s="68">
        <v>2385837</v>
      </c>
      <c r="AZ6" s="66"/>
      <c r="BA6" s="66"/>
      <c r="BB6" s="66"/>
      <c r="BC6" s="66"/>
      <c r="BD6" s="11" t="str">
        <f t="shared" si="0"/>
        <v>OK</v>
      </c>
      <c r="BE6" s="11" t="str">
        <f t="shared" si="1"/>
        <v>OK</v>
      </c>
      <c r="BF6" s="5">
        <f t="shared" si="2"/>
        <v>0</v>
      </c>
      <c r="BG6" s="12">
        <f t="shared" si="3"/>
        <v>28630000</v>
      </c>
      <c r="BH6" s="12">
        <f t="shared" si="4"/>
        <v>28630000</v>
      </c>
      <c r="BI6" s="5">
        <f t="shared" si="5"/>
        <v>0</v>
      </c>
      <c r="BJ6" s="5">
        <f t="shared" si="6"/>
        <v>0</v>
      </c>
      <c r="BM6" s="2" t="e">
        <f t="shared" si="7"/>
        <v>#VALUE!</v>
      </c>
      <c r="BN6" s="33">
        <f>COUNTIF($BM$5:BM6,BM6)</f>
        <v>2</v>
      </c>
      <c r="BO6" s="2" t="e">
        <f t="shared" si="8"/>
        <v>#VALUE!</v>
      </c>
      <c r="BP6" s="2" t="str">
        <f t="shared" si="9"/>
        <v>1000.2</v>
      </c>
      <c r="BQ6" s="2" t="e">
        <f t="shared" si="10"/>
        <v>#VALUE!</v>
      </c>
      <c r="BR6" s="2" t="str">
        <f t="shared" si="11"/>
        <v>1000</v>
      </c>
      <c r="BU6" s="2" t="str">
        <f t="shared" si="12"/>
        <v>N/A</v>
      </c>
      <c r="BV6" s="2" t="str">
        <f t="shared" si="13"/>
        <v>N/A</v>
      </c>
    </row>
    <row r="7" spans="1:74" ht="69">
      <c r="A7" s="69" t="s">
        <v>395</v>
      </c>
      <c r="B7" s="55" t="s">
        <v>603</v>
      </c>
      <c r="C7" s="55" t="s">
        <v>541</v>
      </c>
      <c r="D7" s="39" t="s">
        <v>213</v>
      </c>
      <c r="E7" s="40" t="s">
        <v>213</v>
      </c>
      <c r="F7" s="40" t="s">
        <v>213</v>
      </c>
      <c r="G7" s="40" t="s">
        <v>213</v>
      </c>
      <c r="H7" s="40">
        <v>80111600</v>
      </c>
      <c r="I7" s="40" t="s">
        <v>2949</v>
      </c>
      <c r="J7" s="40" t="s">
        <v>2948</v>
      </c>
      <c r="K7" s="40" t="s">
        <v>2963</v>
      </c>
      <c r="L7" s="41" t="s">
        <v>1803</v>
      </c>
      <c r="M7" s="41" t="s">
        <v>1803</v>
      </c>
      <c r="N7" s="41" t="s">
        <v>1803</v>
      </c>
      <c r="O7" s="41">
        <v>12</v>
      </c>
      <c r="P7" s="41" t="s">
        <v>2507</v>
      </c>
      <c r="Q7" s="41" t="s">
        <v>2508</v>
      </c>
      <c r="R7" s="42">
        <v>93500000</v>
      </c>
      <c r="S7" s="42">
        <v>93500000</v>
      </c>
      <c r="T7" s="41" t="s">
        <v>2527</v>
      </c>
      <c r="U7" s="41" t="s">
        <v>2528</v>
      </c>
      <c r="V7" s="40" t="s">
        <v>237</v>
      </c>
      <c r="W7" s="40" t="s">
        <v>2547</v>
      </c>
      <c r="X7" s="40" t="s">
        <v>2582</v>
      </c>
      <c r="Y7" s="40" t="s">
        <v>3142</v>
      </c>
      <c r="Z7" s="40" t="s">
        <v>2790</v>
      </c>
      <c r="AA7" s="40" t="s">
        <v>2792</v>
      </c>
      <c r="AB7" s="68">
        <v>93500000</v>
      </c>
      <c r="AC7" s="68">
        <v>0</v>
      </c>
      <c r="AD7" s="68">
        <v>0</v>
      </c>
      <c r="AE7" s="68">
        <v>4250000</v>
      </c>
      <c r="AF7" s="68">
        <v>0</v>
      </c>
      <c r="AG7" s="68">
        <v>8500000</v>
      </c>
      <c r="AH7" s="68">
        <v>0</v>
      </c>
      <c r="AI7" s="68">
        <v>8500000</v>
      </c>
      <c r="AJ7" s="68">
        <v>0</v>
      </c>
      <c r="AK7" s="68">
        <v>8500000</v>
      </c>
      <c r="AL7" s="68">
        <v>0</v>
      </c>
      <c r="AM7" s="68">
        <v>8500000</v>
      </c>
      <c r="AN7" s="68">
        <v>0</v>
      </c>
      <c r="AO7" s="68">
        <v>8500000</v>
      </c>
      <c r="AP7" s="68">
        <v>0</v>
      </c>
      <c r="AQ7" s="68">
        <v>8500000</v>
      </c>
      <c r="AR7" s="68">
        <v>0</v>
      </c>
      <c r="AS7" s="68">
        <v>8500000</v>
      </c>
      <c r="AT7" s="68">
        <v>0</v>
      </c>
      <c r="AU7" s="68">
        <v>8500000</v>
      </c>
      <c r="AV7" s="68">
        <v>0</v>
      </c>
      <c r="AW7" s="68">
        <v>8500000</v>
      </c>
      <c r="AX7" s="68">
        <v>0</v>
      </c>
      <c r="AY7" s="68">
        <v>12750000</v>
      </c>
      <c r="AZ7" s="66"/>
      <c r="BA7" s="66"/>
      <c r="BB7" s="66"/>
      <c r="BC7" s="66"/>
      <c r="BD7" s="11" t="str">
        <f t="shared" si="0"/>
        <v>OK</v>
      </c>
      <c r="BE7" s="11" t="str">
        <f t="shared" si="1"/>
        <v>OK</v>
      </c>
      <c r="BF7" s="5">
        <f t="shared" si="2"/>
        <v>0</v>
      </c>
      <c r="BG7" s="12">
        <f t="shared" si="3"/>
        <v>93500000</v>
      </c>
      <c r="BH7" s="12">
        <f t="shared" si="4"/>
        <v>93500000</v>
      </c>
      <c r="BI7" s="5">
        <f t="shared" si="5"/>
        <v>0</v>
      </c>
      <c r="BJ7" s="5">
        <f t="shared" si="6"/>
        <v>0</v>
      </c>
      <c r="BM7" s="2" t="e">
        <f t="shared" si="7"/>
        <v>#VALUE!</v>
      </c>
      <c r="BN7" s="33">
        <f>COUNTIF($BM$5:BM7,BM7)</f>
        <v>3</v>
      </c>
      <c r="BO7" s="2" t="e">
        <f t="shared" si="8"/>
        <v>#VALUE!</v>
      </c>
      <c r="BP7" s="2" t="str">
        <f t="shared" si="9"/>
        <v>1200.1</v>
      </c>
      <c r="BQ7" s="2" t="e">
        <f t="shared" si="10"/>
        <v>#VALUE!</v>
      </c>
      <c r="BR7" s="2" t="str">
        <f t="shared" si="11"/>
        <v>1200</v>
      </c>
      <c r="BU7" s="2" t="str">
        <f t="shared" si="12"/>
        <v>Enero</v>
      </c>
      <c r="BV7" s="2" t="str">
        <f t="shared" si="13"/>
        <v>Enero</v>
      </c>
    </row>
    <row r="8" spans="1:74" ht="124.2">
      <c r="A8" s="69" t="s">
        <v>405</v>
      </c>
      <c r="B8" s="55" t="s">
        <v>603</v>
      </c>
      <c r="C8" s="55" t="s">
        <v>541</v>
      </c>
      <c r="D8" s="39" t="s">
        <v>213</v>
      </c>
      <c r="E8" s="40" t="s">
        <v>213</v>
      </c>
      <c r="F8" s="40" t="s">
        <v>213</v>
      </c>
      <c r="G8" s="40" t="s">
        <v>213</v>
      </c>
      <c r="H8" s="40">
        <v>80111600</v>
      </c>
      <c r="I8" s="40" t="s">
        <v>2949</v>
      </c>
      <c r="J8" s="40" t="s">
        <v>2948</v>
      </c>
      <c r="K8" s="40" t="s">
        <v>543</v>
      </c>
      <c r="L8" s="41" t="s">
        <v>638</v>
      </c>
      <c r="M8" s="41" t="s">
        <v>638</v>
      </c>
      <c r="N8" s="41" t="s">
        <v>638</v>
      </c>
      <c r="O8" s="41">
        <v>8</v>
      </c>
      <c r="P8" s="41" t="s">
        <v>2507</v>
      </c>
      <c r="Q8" s="41" t="s">
        <v>2508</v>
      </c>
      <c r="R8" s="42">
        <v>90427272</v>
      </c>
      <c r="S8" s="42">
        <v>90427272</v>
      </c>
      <c r="T8" s="41" t="s">
        <v>2527</v>
      </c>
      <c r="U8" s="41" t="s">
        <v>2528</v>
      </c>
      <c r="V8" s="40" t="s">
        <v>237</v>
      </c>
      <c r="W8" s="40" t="s">
        <v>2547</v>
      </c>
      <c r="X8" s="40" t="s">
        <v>2582</v>
      </c>
      <c r="Y8" s="40" t="s">
        <v>2656</v>
      </c>
      <c r="Z8" s="40" t="s">
        <v>2790</v>
      </c>
      <c r="AA8" s="40" t="s">
        <v>2792</v>
      </c>
      <c r="AB8" s="68">
        <v>0</v>
      </c>
      <c r="AC8" s="68">
        <v>0</v>
      </c>
      <c r="AD8" s="68">
        <v>90427272</v>
      </c>
      <c r="AE8" s="68">
        <v>0</v>
      </c>
      <c r="AF8" s="68">
        <v>0</v>
      </c>
      <c r="AG8" s="68">
        <v>4666667</v>
      </c>
      <c r="AH8" s="68">
        <v>0</v>
      </c>
      <c r="AI8" s="68">
        <v>11072000</v>
      </c>
      <c r="AJ8" s="68">
        <v>0</v>
      </c>
      <c r="AK8" s="68">
        <v>11072000</v>
      </c>
      <c r="AL8" s="68">
        <v>0</v>
      </c>
      <c r="AM8" s="68">
        <v>11072000</v>
      </c>
      <c r="AN8" s="68">
        <v>0</v>
      </c>
      <c r="AO8" s="68">
        <v>11072000</v>
      </c>
      <c r="AP8" s="68">
        <v>0</v>
      </c>
      <c r="AQ8" s="68">
        <v>11472605</v>
      </c>
      <c r="AR8" s="68">
        <v>0</v>
      </c>
      <c r="AS8" s="68">
        <v>30000000</v>
      </c>
      <c r="AT8" s="68">
        <v>0</v>
      </c>
      <c r="AU8" s="68">
        <v>0</v>
      </c>
      <c r="AV8" s="68">
        <v>0</v>
      </c>
      <c r="AW8" s="68">
        <v>0</v>
      </c>
      <c r="AX8" s="68">
        <v>0</v>
      </c>
      <c r="AY8" s="68">
        <v>0</v>
      </c>
      <c r="AZ8" s="66"/>
      <c r="BA8" s="66"/>
      <c r="BB8" s="66"/>
      <c r="BC8" s="66"/>
      <c r="BD8" s="11" t="str">
        <f t="shared" si="0"/>
        <v>OK</v>
      </c>
      <c r="BE8" s="11" t="str">
        <f t="shared" si="1"/>
        <v>OK</v>
      </c>
      <c r="BF8" s="5">
        <f t="shared" si="2"/>
        <v>0</v>
      </c>
      <c r="BG8" s="12">
        <f t="shared" si="3"/>
        <v>90427272</v>
      </c>
      <c r="BH8" s="12">
        <f t="shared" si="4"/>
        <v>90427272</v>
      </c>
      <c r="BI8" s="5">
        <f t="shared" si="5"/>
        <v>0</v>
      </c>
      <c r="BJ8" s="5">
        <f t="shared" si="6"/>
        <v>0</v>
      </c>
      <c r="BM8" s="2" t="e">
        <f t="shared" si="7"/>
        <v>#VALUE!</v>
      </c>
      <c r="BN8" s="33">
        <f>COUNTIF($BM$5:BM8,BM8)</f>
        <v>4</v>
      </c>
      <c r="BO8" s="2" t="e">
        <f t="shared" si="8"/>
        <v>#VALUE!</v>
      </c>
      <c r="BP8" s="2" t="str">
        <f t="shared" si="9"/>
        <v>1200.10</v>
      </c>
      <c r="BQ8" s="2" t="e">
        <f t="shared" si="10"/>
        <v>#VALUE!</v>
      </c>
      <c r="BR8" s="2" t="str">
        <f t="shared" si="11"/>
        <v>1200</v>
      </c>
      <c r="BU8" s="2" t="str">
        <f t="shared" si="12"/>
        <v>Febrero</v>
      </c>
      <c r="BV8" s="2" t="str">
        <f t="shared" si="13"/>
        <v>Febrero</v>
      </c>
    </row>
    <row r="9" spans="1:74" ht="82.8">
      <c r="A9" s="69" t="s">
        <v>406</v>
      </c>
      <c r="B9" s="55" t="s">
        <v>603</v>
      </c>
      <c r="C9" s="55" t="s">
        <v>541</v>
      </c>
      <c r="D9" s="39" t="s">
        <v>213</v>
      </c>
      <c r="E9" s="40" t="s">
        <v>213</v>
      </c>
      <c r="F9" s="40" t="s">
        <v>213</v>
      </c>
      <c r="G9" s="40" t="s">
        <v>213</v>
      </c>
      <c r="H9" s="40">
        <v>80111600</v>
      </c>
      <c r="I9" s="40" t="s">
        <v>2949</v>
      </c>
      <c r="J9" s="40" t="s">
        <v>2948</v>
      </c>
      <c r="K9" s="40" t="s">
        <v>2972</v>
      </c>
      <c r="L9" s="41" t="s">
        <v>638</v>
      </c>
      <c r="M9" s="41" t="s">
        <v>638</v>
      </c>
      <c r="N9" s="41" t="s">
        <v>638</v>
      </c>
      <c r="O9" s="41">
        <v>11</v>
      </c>
      <c r="P9" s="41" t="s">
        <v>2507</v>
      </c>
      <c r="Q9" s="41" t="s">
        <v>2508</v>
      </c>
      <c r="R9" s="42">
        <v>75000000</v>
      </c>
      <c r="S9" s="42">
        <v>75000000</v>
      </c>
      <c r="T9" s="41" t="s">
        <v>2527</v>
      </c>
      <c r="U9" s="41" t="s">
        <v>2528</v>
      </c>
      <c r="V9" s="40" t="s">
        <v>237</v>
      </c>
      <c r="W9" s="40" t="s">
        <v>2547</v>
      </c>
      <c r="X9" s="40" t="s">
        <v>2582</v>
      </c>
      <c r="Y9" s="40" t="s">
        <v>3151</v>
      </c>
      <c r="Z9" s="40" t="s">
        <v>2790</v>
      </c>
      <c r="AA9" s="40" t="s">
        <v>2792</v>
      </c>
      <c r="AB9" s="68">
        <v>0</v>
      </c>
      <c r="AC9" s="68">
        <v>0</v>
      </c>
      <c r="AD9" s="68">
        <v>75000000</v>
      </c>
      <c r="AE9" s="68">
        <v>0</v>
      </c>
      <c r="AF9" s="68">
        <v>0</v>
      </c>
      <c r="AG9" s="68">
        <v>2750000</v>
      </c>
      <c r="AH9" s="68">
        <v>0</v>
      </c>
      <c r="AI9" s="68">
        <v>7500000</v>
      </c>
      <c r="AJ9" s="68">
        <v>0</v>
      </c>
      <c r="AK9" s="68">
        <v>7500000</v>
      </c>
      <c r="AL9" s="68">
        <v>0</v>
      </c>
      <c r="AM9" s="68">
        <v>7500000</v>
      </c>
      <c r="AN9" s="68">
        <v>0</v>
      </c>
      <c r="AO9" s="68">
        <v>7500000</v>
      </c>
      <c r="AP9" s="68">
        <v>0</v>
      </c>
      <c r="AQ9" s="68">
        <v>7500000</v>
      </c>
      <c r="AR9" s="68">
        <v>0</v>
      </c>
      <c r="AS9" s="68">
        <v>7500000</v>
      </c>
      <c r="AT9" s="68">
        <v>0</v>
      </c>
      <c r="AU9" s="68">
        <v>7500000</v>
      </c>
      <c r="AV9" s="68">
        <v>0</v>
      </c>
      <c r="AW9" s="68">
        <v>7500000</v>
      </c>
      <c r="AX9" s="68">
        <v>0</v>
      </c>
      <c r="AY9" s="68">
        <v>12250000</v>
      </c>
      <c r="AZ9" s="66"/>
      <c r="BA9" s="66"/>
      <c r="BB9" s="66"/>
      <c r="BC9" s="66"/>
      <c r="BD9" s="11" t="str">
        <f t="shared" si="0"/>
        <v>OK</v>
      </c>
      <c r="BE9" s="11" t="str">
        <f t="shared" si="1"/>
        <v>OK</v>
      </c>
      <c r="BF9" s="5">
        <f t="shared" si="2"/>
        <v>0</v>
      </c>
      <c r="BG9" s="12">
        <f t="shared" si="3"/>
        <v>75000000</v>
      </c>
      <c r="BH9" s="12">
        <f t="shared" si="4"/>
        <v>75000000</v>
      </c>
      <c r="BI9" s="5">
        <f t="shared" si="5"/>
        <v>0</v>
      </c>
      <c r="BJ9" s="5">
        <f t="shared" si="6"/>
        <v>0</v>
      </c>
      <c r="BM9" s="2" t="e">
        <f t="shared" si="7"/>
        <v>#VALUE!</v>
      </c>
      <c r="BN9" s="33">
        <f>COUNTIF($BM$5:BM9,BM9)</f>
        <v>5</v>
      </c>
      <c r="BO9" s="2" t="e">
        <f t="shared" si="8"/>
        <v>#VALUE!</v>
      </c>
      <c r="BP9" s="2" t="str">
        <f t="shared" si="9"/>
        <v>1200.11</v>
      </c>
      <c r="BQ9" s="2" t="e">
        <f t="shared" si="10"/>
        <v>#VALUE!</v>
      </c>
      <c r="BR9" s="2" t="str">
        <f t="shared" si="11"/>
        <v>1200</v>
      </c>
      <c r="BU9" s="2" t="str">
        <f t="shared" si="12"/>
        <v>Febrero</v>
      </c>
      <c r="BV9" s="2" t="str">
        <f t="shared" si="13"/>
        <v>Febrero</v>
      </c>
    </row>
    <row r="10" spans="1:74" ht="82.8">
      <c r="A10" s="69" t="s">
        <v>407</v>
      </c>
      <c r="B10" s="55" t="s">
        <v>603</v>
      </c>
      <c r="C10" s="55" t="s">
        <v>541</v>
      </c>
      <c r="D10" s="39" t="s">
        <v>213</v>
      </c>
      <c r="E10" s="40" t="s">
        <v>213</v>
      </c>
      <c r="F10" s="40" t="s">
        <v>213</v>
      </c>
      <c r="G10" s="40" t="s">
        <v>213</v>
      </c>
      <c r="H10" s="40">
        <v>80111600</v>
      </c>
      <c r="I10" s="40" t="s">
        <v>2949</v>
      </c>
      <c r="J10" s="40" t="s">
        <v>2948</v>
      </c>
      <c r="K10" s="40" t="s">
        <v>2973</v>
      </c>
      <c r="L10" s="41" t="s">
        <v>638</v>
      </c>
      <c r="M10" s="41" t="s">
        <v>638</v>
      </c>
      <c r="N10" s="41" t="s">
        <v>638</v>
      </c>
      <c r="O10" s="41">
        <v>10</v>
      </c>
      <c r="P10" s="41" t="s">
        <v>2507</v>
      </c>
      <c r="Q10" s="41" t="s">
        <v>2508</v>
      </c>
      <c r="R10" s="42">
        <v>47680000</v>
      </c>
      <c r="S10" s="42">
        <v>47680000</v>
      </c>
      <c r="T10" s="41" t="s">
        <v>2527</v>
      </c>
      <c r="U10" s="41" t="s">
        <v>2528</v>
      </c>
      <c r="V10" s="40" t="s">
        <v>237</v>
      </c>
      <c r="W10" s="40" t="s">
        <v>2547</v>
      </c>
      <c r="X10" s="40" t="s">
        <v>2582</v>
      </c>
      <c r="Y10" s="40" t="s">
        <v>3152</v>
      </c>
      <c r="Z10" s="40" t="s">
        <v>2790</v>
      </c>
      <c r="AA10" s="40" t="s">
        <v>2792</v>
      </c>
      <c r="AB10" s="68">
        <v>0</v>
      </c>
      <c r="AC10" s="68">
        <v>0</v>
      </c>
      <c r="AD10" s="68">
        <v>47680000</v>
      </c>
      <c r="AE10" s="68">
        <v>0</v>
      </c>
      <c r="AF10" s="68">
        <v>0</v>
      </c>
      <c r="AG10" s="68">
        <v>4480000</v>
      </c>
      <c r="AH10" s="68">
        <v>0</v>
      </c>
      <c r="AI10" s="68">
        <v>4800000</v>
      </c>
      <c r="AJ10" s="68">
        <v>0</v>
      </c>
      <c r="AK10" s="68">
        <v>4800000</v>
      </c>
      <c r="AL10" s="68">
        <v>0</v>
      </c>
      <c r="AM10" s="68">
        <v>4800000</v>
      </c>
      <c r="AN10" s="68">
        <v>0</v>
      </c>
      <c r="AO10" s="68">
        <v>4800000</v>
      </c>
      <c r="AP10" s="68">
        <v>0</v>
      </c>
      <c r="AQ10" s="68">
        <v>4800000</v>
      </c>
      <c r="AR10" s="68">
        <v>0</v>
      </c>
      <c r="AS10" s="68">
        <v>4800000</v>
      </c>
      <c r="AT10" s="68">
        <v>0</v>
      </c>
      <c r="AU10" s="68">
        <v>4800000</v>
      </c>
      <c r="AV10" s="68">
        <v>0</v>
      </c>
      <c r="AW10" s="68">
        <v>9600000</v>
      </c>
      <c r="AX10" s="68">
        <v>0</v>
      </c>
      <c r="AY10" s="68">
        <v>0</v>
      </c>
      <c r="AZ10" s="66"/>
      <c r="BA10" s="66"/>
      <c r="BB10" s="66"/>
      <c r="BC10" s="66"/>
      <c r="BD10" s="11" t="str">
        <f t="shared" si="0"/>
        <v>OK</v>
      </c>
      <c r="BE10" s="11" t="str">
        <f t="shared" si="1"/>
        <v>OK</v>
      </c>
      <c r="BF10" s="5">
        <f t="shared" si="2"/>
        <v>0</v>
      </c>
      <c r="BG10" s="12">
        <f t="shared" si="3"/>
        <v>47680000</v>
      </c>
      <c r="BH10" s="12">
        <f t="shared" si="4"/>
        <v>47680000</v>
      </c>
      <c r="BI10" s="5">
        <f t="shared" si="5"/>
        <v>0</v>
      </c>
      <c r="BJ10" s="5">
        <f t="shared" si="6"/>
        <v>0</v>
      </c>
      <c r="BM10" s="2" t="e">
        <f t="shared" si="7"/>
        <v>#VALUE!</v>
      </c>
      <c r="BN10" s="33">
        <f>COUNTIF($BM$5:BM10,BM10)</f>
        <v>6</v>
      </c>
      <c r="BO10" s="2" t="e">
        <f t="shared" si="8"/>
        <v>#VALUE!</v>
      </c>
      <c r="BP10" s="2" t="str">
        <f t="shared" si="9"/>
        <v>1200.12</v>
      </c>
      <c r="BQ10" s="2" t="e">
        <f t="shared" si="10"/>
        <v>#VALUE!</v>
      </c>
      <c r="BR10" s="2" t="str">
        <f t="shared" si="11"/>
        <v>1200</v>
      </c>
      <c r="BU10" s="2" t="str">
        <f t="shared" si="12"/>
        <v>Febrero</v>
      </c>
      <c r="BV10" s="2" t="str">
        <f t="shared" si="13"/>
        <v>Febrero</v>
      </c>
    </row>
    <row r="11" spans="1:74" ht="55.2">
      <c r="A11" s="69" t="s">
        <v>408</v>
      </c>
      <c r="B11" s="55" t="s">
        <v>603</v>
      </c>
      <c r="C11" s="55" t="s">
        <v>541</v>
      </c>
      <c r="D11" s="39" t="s">
        <v>213</v>
      </c>
      <c r="E11" s="40" t="s">
        <v>213</v>
      </c>
      <c r="F11" s="40" t="s">
        <v>213</v>
      </c>
      <c r="G11" s="40" t="s">
        <v>213</v>
      </c>
      <c r="H11" s="40" t="s">
        <v>213</v>
      </c>
      <c r="I11" s="40" t="s">
        <v>2949</v>
      </c>
      <c r="J11" s="40" t="s">
        <v>2948</v>
      </c>
      <c r="K11" s="40" t="s">
        <v>2974</v>
      </c>
      <c r="L11" s="41" t="s">
        <v>213</v>
      </c>
      <c r="M11" s="41" t="s">
        <v>213</v>
      </c>
      <c r="N11" s="41" t="s">
        <v>213</v>
      </c>
      <c r="O11" s="41" t="s">
        <v>213</v>
      </c>
      <c r="P11" s="41" t="s">
        <v>2509</v>
      </c>
      <c r="Q11" s="41" t="s">
        <v>2508</v>
      </c>
      <c r="R11" s="42">
        <v>5000000</v>
      </c>
      <c r="S11" s="42">
        <v>5000000</v>
      </c>
      <c r="T11" s="41" t="s">
        <v>2527</v>
      </c>
      <c r="U11" s="41" t="s">
        <v>2528</v>
      </c>
      <c r="V11" s="40" t="s">
        <v>237</v>
      </c>
      <c r="W11" s="40" t="s">
        <v>2547</v>
      </c>
      <c r="X11" s="40" t="s">
        <v>2583</v>
      </c>
      <c r="Y11" s="40" t="s">
        <v>2661</v>
      </c>
      <c r="Z11" s="40" t="s">
        <v>2787</v>
      </c>
      <c r="AA11" s="40" t="s">
        <v>2792</v>
      </c>
      <c r="AB11" s="68">
        <v>5000000</v>
      </c>
      <c r="AC11" s="68">
        <v>0</v>
      </c>
      <c r="AD11" s="68">
        <v>0</v>
      </c>
      <c r="AE11" s="68">
        <v>416667</v>
      </c>
      <c r="AF11" s="68">
        <v>0</v>
      </c>
      <c r="AG11" s="68">
        <v>416667</v>
      </c>
      <c r="AH11" s="68">
        <v>0</v>
      </c>
      <c r="AI11" s="68">
        <v>416667</v>
      </c>
      <c r="AJ11" s="68">
        <v>0</v>
      </c>
      <c r="AK11" s="68">
        <v>416667</v>
      </c>
      <c r="AL11" s="68">
        <v>0</v>
      </c>
      <c r="AM11" s="68">
        <v>416667</v>
      </c>
      <c r="AN11" s="68">
        <v>0</v>
      </c>
      <c r="AO11" s="68">
        <v>416667</v>
      </c>
      <c r="AP11" s="68">
        <v>0</v>
      </c>
      <c r="AQ11" s="68">
        <v>416667</v>
      </c>
      <c r="AR11" s="68">
        <v>0</v>
      </c>
      <c r="AS11" s="68">
        <v>416667</v>
      </c>
      <c r="AT11" s="68">
        <v>0</v>
      </c>
      <c r="AU11" s="68">
        <v>416667</v>
      </c>
      <c r="AV11" s="68">
        <v>0</v>
      </c>
      <c r="AW11" s="68">
        <v>416667</v>
      </c>
      <c r="AX11" s="68">
        <v>0</v>
      </c>
      <c r="AY11" s="68">
        <v>833330</v>
      </c>
      <c r="AZ11" s="66"/>
      <c r="BA11" s="66"/>
      <c r="BB11" s="66"/>
      <c r="BC11" s="66"/>
      <c r="BD11" s="11" t="str">
        <f t="shared" si="0"/>
        <v>OK</v>
      </c>
      <c r="BE11" s="11" t="str">
        <f t="shared" si="1"/>
        <v>OK</v>
      </c>
      <c r="BF11" s="5">
        <f t="shared" si="2"/>
        <v>0</v>
      </c>
      <c r="BG11" s="12">
        <f t="shared" si="3"/>
        <v>5000000</v>
      </c>
      <c r="BH11" s="12">
        <f t="shared" si="4"/>
        <v>5000000</v>
      </c>
      <c r="BI11" s="5">
        <f t="shared" si="5"/>
        <v>0</v>
      </c>
      <c r="BJ11" s="5">
        <f t="shared" si="6"/>
        <v>0</v>
      </c>
      <c r="BM11" s="2" t="e">
        <f t="shared" si="7"/>
        <v>#VALUE!</v>
      </c>
      <c r="BN11" s="33">
        <f>COUNTIF($BM$5:BM11,BM11)</f>
        <v>7</v>
      </c>
      <c r="BO11" s="2" t="e">
        <f t="shared" si="8"/>
        <v>#VALUE!</v>
      </c>
      <c r="BP11" s="2" t="str">
        <f t="shared" si="9"/>
        <v>1200.13</v>
      </c>
      <c r="BQ11" s="2" t="e">
        <f t="shared" si="10"/>
        <v>#VALUE!</v>
      </c>
      <c r="BR11" s="2" t="str">
        <f t="shared" si="11"/>
        <v>1200</v>
      </c>
      <c r="BU11" s="2" t="str">
        <f t="shared" si="12"/>
        <v>N/A</v>
      </c>
      <c r="BV11" s="2" t="str">
        <f t="shared" si="13"/>
        <v>N/A</v>
      </c>
    </row>
    <row r="12" spans="1:74" ht="55.2">
      <c r="A12" s="69" t="s">
        <v>409</v>
      </c>
      <c r="B12" s="55" t="s">
        <v>603</v>
      </c>
      <c r="C12" s="55" t="s">
        <v>541</v>
      </c>
      <c r="D12" s="39" t="s">
        <v>213</v>
      </c>
      <c r="E12" s="40" t="s">
        <v>213</v>
      </c>
      <c r="F12" s="40" t="s">
        <v>213</v>
      </c>
      <c r="G12" s="40" t="s">
        <v>213</v>
      </c>
      <c r="H12" s="40" t="s">
        <v>213</v>
      </c>
      <c r="I12" s="40" t="s">
        <v>2949</v>
      </c>
      <c r="J12" s="40" t="s">
        <v>2948</v>
      </c>
      <c r="K12" s="40" t="s">
        <v>2975</v>
      </c>
      <c r="L12" s="41" t="s">
        <v>213</v>
      </c>
      <c r="M12" s="41" t="s">
        <v>213</v>
      </c>
      <c r="N12" s="41" t="s">
        <v>213</v>
      </c>
      <c r="O12" s="41" t="s">
        <v>213</v>
      </c>
      <c r="P12" s="41" t="s">
        <v>2509</v>
      </c>
      <c r="Q12" s="41" t="s">
        <v>2508</v>
      </c>
      <c r="R12" s="42">
        <v>5000135</v>
      </c>
      <c r="S12" s="42">
        <v>5000135</v>
      </c>
      <c r="T12" s="41" t="s">
        <v>2527</v>
      </c>
      <c r="U12" s="41" t="s">
        <v>2528</v>
      </c>
      <c r="V12" s="40" t="s">
        <v>237</v>
      </c>
      <c r="W12" s="40" t="s">
        <v>2547</v>
      </c>
      <c r="X12" s="40" t="s">
        <v>2583</v>
      </c>
      <c r="Y12" s="40" t="s">
        <v>2661</v>
      </c>
      <c r="Z12" s="40" t="s">
        <v>2787</v>
      </c>
      <c r="AA12" s="40" t="s">
        <v>2792</v>
      </c>
      <c r="AB12" s="68">
        <v>5000135</v>
      </c>
      <c r="AC12" s="68">
        <v>0</v>
      </c>
      <c r="AD12" s="68">
        <v>0</v>
      </c>
      <c r="AE12" s="68">
        <v>416678</v>
      </c>
      <c r="AF12" s="68">
        <v>0</v>
      </c>
      <c r="AG12" s="68">
        <v>416678</v>
      </c>
      <c r="AH12" s="68">
        <v>0</v>
      </c>
      <c r="AI12" s="68">
        <v>416678</v>
      </c>
      <c r="AJ12" s="68">
        <v>0</v>
      </c>
      <c r="AK12" s="68">
        <v>416678</v>
      </c>
      <c r="AL12" s="68">
        <v>0</v>
      </c>
      <c r="AM12" s="68">
        <v>416678</v>
      </c>
      <c r="AN12" s="68">
        <v>0</v>
      </c>
      <c r="AO12" s="68">
        <v>416678</v>
      </c>
      <c r="AP12" s="68">
        <v>0</v>
      </c>
      <c r="AQ12" s="68">
        <v>416678</v>
      </c>
      <c r="AR12" s="68">
        <v>0</v>
      </c>
      <c r="AS12" s="68">
        <v>416678</v>
      </c>
      <c r="AT12" s="68">
        <v>0</v>
      </c>
      <c r="AU12" s="68">
        <v>416678</v>
      </c>
      <c r="AV12" s="68">
        <v>0</v>
      </c>
      <c r="AW12" s="68">
        <v>416678</v>
      </c>
      <c r="AX12" s="68">
        <v>0</v>
      </c>
      <c r="AY12" s="68">
        <v>833355</v>
      </c>
      <c r="AZ12" s="66"/>
      <c r="BA12" s="66"/>
      <c r="BB12" s="66"/>
      <c r="BC12" s="66"/>
      <c r="BD12" s="11" t="str">
        <f t="shared" si="0"/>
        <v>OK</v>
      </c>
      <c r="BE12" s="11" t="str">
        <f t="shared" si="1"/>
        <v>OK</v>
      </c>
      <c r="BF12" s="5">
        <f t="shared" si="2"/>
        <v>0</v>
      </c>
      <c r="BG12" s="12">
        <f t="shared" si="3"/>
        <v>5000135</v>
      </c>
      <c r="BH12" s="12">
        <f t="shared" si="4"/>
        <v>5000135</v>
      </c>
      <c r="BI12" s="5">
        <f t="shared" si="5"/>
        <v>0</v>
      </c>
      <c r="BJ12" s="5">
        <f t="shared" si="6"/>
        <v>0</v>
      </c>
      <c r="BM12" s="2" t="e">
        <f t="shared" si="7"/>
        <v>#VALUE!</v>
      </c>
      <c r="BN12" s="33">
        <f>COUNTIF($BM$5:BM12,BM12)</f>
        <v>8</v>
      </c>
      <c r="BO12" s="2" t="e">
        <f t="shared" si="8"/>
        <v>#VALUE!</v>
      </c>
      <c r="BP12" s="2" t="str">
        <f t="shared" si="9"/>
        <v>1200.14</v>
      </c>
      <c r="BQ12" s="2" t="e">
        <f t="shared" si="10"/>
        <v>#VALUE!</v>
      </c>
      <c r="BR12" s="2" t="str">
        <f t="shared" si="11"/>
        <v>1200</v>
      </c>
      <c r="BU12" s="2" t="str">
        <f t="shared" si="12"/>
        <v>N/A</v>
      </c>
      <c r="BV12" s="2" t="str">
        <f t="shared" si="13"/>
        <v>N/A</v>
      </c>
    </row>
    <row r="13" spans="1:74" ht="96.6">
      <c r="A13" s="69" t="s">
        <v>397</v>
      </c>
      <c r="B13" s="55" t="s">
        <v>603</v>
      </c>
      <c r="C13" s="55" t="s">
        <v>541</v>
      </c>
      <c r="D13" s="39" t="s">
        <v>213</v>
      </c>
      <c r="E13" s="40" t="s">
        <v>213</v>
      </c>
      <c r="F13" s="40" t="s">
        <v>213</v>
      </c>
      <c r="G13" s="40" t="s">
        <v>213</v>
      </c>
      <c r="H13" s="40">
        <v>80111600</v>
      </c>
      <c r="I13" s="40" t="s">
        <v>2949</v>
      </c>
      <c r="J13" s="40" t="s">
        <v>2948</v>
      </c>
      <c r="K13" s="40" t="s">
        <v>2964</v>
      </c>
      <c r="L13" s="41" t="s">
        <v>1803</v>
      </c>
      <c r="M13" s="41" t="s">
        <v>1803</v>
      </c>
      <c r="N13" s="41" t="s">
        <v>1803</v>
      </c>
      <c r="O13" s="41">
        <v>6</v>
      </c>
      <c r="P13" s="41" t="s">
        <v>2507</v>
      </c>
      <c r="Q13" s="41" t="s">
        <v>2508</v>
      </c>
      <c r="R13" s="42">
        <v>19140000</v>
      </c>
      <c r="S13" s="42">
        <v>19140000</v>
      </c>
      <c r="T13" s="41" t="s">
        <v>2527</v>
      </c>
      <c r="U13" s="41" t="s">
        <v>2528</v>
      </c>
      <c r="V13" s="40" t="s">
        <v>237</v>
      </c>
      <c r="W13" s="40" t="s">
        <v>2547</v>
      </c>
      <c r="X13" s="40" t="s">
        <v>2582</v>
      </c>
      <c r="Y13" s="40" t="s">
        <v>3143</v>
      </c>
      <c r="Z13" s="40" t="s">
        <v>2787</v>
      </c>
      <c r="AA13" s="40" t="s">
        <v>2792</v>
      </c>
      <c r="AB13" s="68">
        <v>19140000</v>
      </c>
      <c r="AC13" s="68">
        <v>0</v>
      </c>
      <c r="AD13" s="68">
        <v>0</v>
      </c>
      <c r="AE13" s="68">
        <v>2640000</v>
      </c>
      <c r="AF13" s="68">
        <v>0</v>
      </c>
      <c r="AG13" s="68">
        <v>3300000</v>
      </c>
      <c r="AH13" s="68">
        <v>0</v>
      </c>
      <c r="AI13" s="68">
        <v>3300000</v>
      </c>
      <c r="AJ13" s="68">
        <v>0</v>
      </c>
      <c r="AK13" s="68">
        <v>3300000</v>
      </c>
      <c r="AL13" s="68">
        <v>0</v>
      </c>
      <c r="AM13" s="68">
        <v>6600000</v>
      </c>
      <c r="AN13" s="68">
        <v>0</v>
      </c>
      <c r="AO13" s="68">
        <v>0</v>
      </c>
      <c r="AP13" s="68">
        <v>0</v>
      </c>
      <c r="AQ13" s="68">
        <v>0</v>
      </c>
      <c r="AR13" s="68">
        <v>0</v>
      </c>
      <c r="AS13" s="68">
        <v>0</v>
      </c>
      <c r="AT13" s="68">
        <v>0</v>
      </c>
      <c r="AU13" s="68">
        <v>0</v>
      </c>
      <c r="AV13" s="68">
        <v>0</v>
      </c>
      <c r="AW13" s="68">
        <v>0</v>
      </c>
      <c r="AX13" s="68">
        <v>0</v>
      </c>
      <c r="AY13" s="68">
        <v>0</v>
      </c>
      <c r="AZ13" s="66"/>
      <c r="BA13" s="66"/>
      <c r="BB13" s="66"/>
      <c r="BC13" s="66"/>
      <c r="BD13" s="11" t="str">
        <f t="shared" si="0"/>
        <v>OK</v>
      </c>
      <c r="BE13" s="11" t="str">
        <f t="shared" si="1"/>
        <v>OK</v>
      </c>
      <c r="BF13" s="5">
        <f t="shared" si="2"/>
        <v>0</v>
      </c>
      <c r="BG13" s="12">
        <f t="shared" si="3"/>
        <v>19140000</v>
      </c>
      <c r="BH13" s="12">
        <f t="shared" si="4"/>
        <v>19140000</v>
      </c>
      <c r="BI13" s="5">
        <f t="shared" si="5"/>
        <v>0</v>
      </c>
      <c r="BJ13" s="5">
        <f t="shared" si="6"/>
        <v>0</v>
      </c>
      <c r="BM13" s="2" t="e">
        <f t="shared" si="7"/>
        <v>#VALUE!</v>
      </c>
      <c r="BN13" s="33">
        <f>COUNTIF($BM$5:BM13,BM13)</f>
        <v>9</v>
      </c>
      <c r="BO13" s="2" t="e">
        <f t="shared" si="8"/>
        <v>#VALUE!</v>
      </c>
      <c r="BP13" s="2" t="str">
        <f t="shared" si="9"/>
        <v>1200.2</v>
      </c>
      <c r="BQ13" s="2" t="e">
        <f t="shared" si="10"/>
        <v>#VALUE!</v>
      </c>
      <c r="BR13" s="2" t="str">
        <f t="shared" si="11"/>
        <v>1200</v>
      </c>
      <c r="BU13" s="2" t="str">
        <f t="shared" si="12"/>
        <v>Enero</v>
      </c>
      <c r="BV13" s="2" t="str">
        <f t="shared" si="13"/>
        <v>Enero</v>
      </c>
    </row>
    <row r="14" spans="1:74" ht="69">
      <c r="A14" s="69" t="s">
        <v>398</v>
      </c>
      <c r="B14" s="55" t="s">
        <v>603</v>
      </c>
      <c r="C14" s="55" t="s">
        <v>541</v>
      </c>
      <c r="D14" s="39" t="s">
        <v>213</v>
      </c>
      <c r="E14" s="40" t="s">
        <v>213</v>
      </c>
      <c r="F14" s="40" t="s">
        <v>213</v>
      </c>
      <c r="G14" s="40" t="s">
        <v>213</v>
      </c>
      <c r="H14" s="40">
        <v>80111600</v>
      </c>
      <c r="I14" s="40" t="s">
        <v>2949</v>
      </c>
      <c r="J14" s="40" t="s">
        <v>2948</v>
      </c>
      <c r="K14" s="40" t="s">
        <v>2965</v>
      </c>
      <c r="L14" s="41" t="s">
        <v>638</v>
      </c>
      <c r="M14" s="41" t="s">
        <v>638</v>
      </c>
      <c r="N14" s="41" t="s">
        <v>638</v>
      </c>
      <c r="O14" s="41">
        <v>11</v>
      </c>
      <c r="P14" s="41" t="s">
        <v>2507</v>
      </c>
      <c r="Q14" s="41" t="s">
        <v>2508</v>
      </c>
      <c r="R14" s="42">
        <v>85000000</v>
      </c>
      <c r="S14" s="42">
        <v>85000000</v>
      </c>
      <c r="T14" s="41" t="s">
        <v>2527</v>
      </c>
      <c r="U14" s="41" t="s">
        <v>2528</v>
      </c>
      <c r="V14" s="40" t="s">
        <v>237</v>
      </c>
      <c r="W14" s="40" t="s">
        <v>2547</v>
      </c>
      <c r="X14" s="40" t="s">
        <v>2582</v>
      </c>
      <c r="Y14" s="40" t="s">
        <v>3144</v>
      </c>
      <c r="Z14" s="40" t="s">
        <v>2790</v>
      </c>
      <c r="AA14" s="40" t="s">
        <v>2792</v>
      </c>
      <c r="AB14" s="68">
        <v>0</v>
      </c>
      <c r="AC14" s="68">
        <v>0</v>
      </c>
      <c r="AD14" s="68">
        <v>85000000</v>
      </c>
      <c r="AE14" s="68">
        <v>0</v>
      </c>
      <c r="AF14" s="68">
        <v>0</v>
      </c>
      <c r="AG14" s="68">
        <v>3966667</v>
      </c>
      <c r="AH14" s="68">
        <v>0</v>
      </c>
      <c r="AI14" s="68">
        <v>8500000</v>
      </c>
      <c r="AJ14" s="68">
        <v>0</v>
      </c>
      <c r="AK14" s="68">
        <v>8500000</v>
      </c>
      <c r="AL14" s="68">
        <v>0</v>
      </c>
      <c r="AM14" s="68">
        <v>8500000</v>
      </c>
      <c r="AN14" s="68">
        <v>0</v>
      </c>
      <c r="AO14" s="68">
        <v>8500000</v>
      </c>
      <c r="AP14" s="68">
        <v>0</v>
      </c>
      <c r="AQ14" s="68">
        <v>8500000</v>
      </c>
      <c r="AR14" s="68">
        <v>0</v>
      </c>
      <c r="AS14" s="68">
        <v>8500000</v>
      </c>
      <c r="AT14" s="68">
        <v>0</v>
      </c>
      <c r="AU14" s="68">
        <v>8500000</v>
      </c>
      <c r="AV14" s="68">
        <v>0</v>
      </c>
      <c r="AW14" s="68">
        <v>8500000</v>
      </c>
      <c r="AX14" s="68">
        <v>0</v>
      </c>
      <c r="AY14" s="68">
        <v>13033333</v>
      </c>
      <c r="AZ14" s="66"/>
      <c r="BA14" s="66"/>
      <c r="BB14" s="66"/>
      <c r="BC14" s="66"/>
      <c r="BD14" s="11" t="str">
        <f t="shared" si="0"/>
        <v>OK</v>
      </c>
      <c r="BE14" s="11" t="str">
        <f t="shared" si="1"/>
        <v>OK</v>
      </c>
      <c r="BF14" s="5">
        <f t="shared" si="2"/>
        <v>0</v>
      </c>
      <c r="BG14" s="12">
        <f t="shared" si="3"/>
        <v>85000000</v>
      </c>
      <c r="BH14" s="12">
        <f t="shared" si="4"/>
        <v>85000000</v>
      </c>
      <c r="BI14" s="5">
        <f t="shared" si="5"/>
        <v>0</v>
      </c>
      <c r="BJ14" s="5">
        <f t="shared" si="6"/>
        <v>0</v>
      </c>
      <c r="BM14" s="2" t="e">
        <f t="shared" si="7"/>
        <v>#VALUE!</v>
      </c>
      <c r="BN14" s="33">
        <f>COUNTIF($BM$5:BM14,BM14)</f>
        <v>10</v>
      </c>
      <c r="BO14" s="2" t="e">
        <f t="shared" si="8"/>
        <v>#VALUE!</v>
      </c>
      <c r="BP14" s="2" t="str">
        <f t="shared" si="9"/>
        <v>1200.3</v>
      </c>
      <c r="BQ14" s="2" t="e">
        <f t="shared" si="10"/>
        <v>#VALUE!</v>
      </c>
      <c r="BR14" s="2" t="str">
        <f t="shared" si="11"/>
        <v>1200</v>
      </c>
      <c r="BU14" s="2" t="str">
        <f t="shared" si="12"/>
        <v>Febrero</v>
      </c>
      <c r="BV14" s="2" t="str">
        <f t="shared" si="13"/>
        <v>Febrero</v>
      </c>
    </row>
    <row r="15" spans="1:74" ht="82.8">
      <c r="A15" s="69" t="s">
        <v>399</v>
      </c>
      <c r="B15" s="55" t="s">
        <v>603</v>
      </c>
      <c r="C15" s="55" t="s">
        <v>541</v>
      </c>
      <c r="D15" s="39" t="s">
        <v>213</v>
      </c>
      <c r="E15" s="40" t="s">
        <v>213</v>
      </c>
      <c r="F15" s="40" t="s">
        <v>213</v>
      </c>
      <c r="G15" s="40" t="s">
        <v>213</v>
      </c>
      <c r="H15" s="40">
        <v>80111600</v>
      </c>
      <c r="I15" s="40" t="s">
        <v>2949</v>
      </c>
      <c r="J15" s="40" t="s">
        <v>2948</v>
      </c>
      <c r="K15" s="40" t="s">
        <v>2966</v>
      </c>
      <c r="L15" s="41" t="s">
        <v>638</v>
      </c>
      <c r="M15" s="41" t="s">
        <v>638</v>
      </c>
      <c r="N15" s="41" t="s">
        <v>638</v>
      </c>
      <c r="O15" s="41">
        <v>11</v>
      </c>
      <c r="P15" s="41" t="s">
        <v>2507</v>
      </c>
      <c r="Q15" s="41" t="s">
        <v>2508</v>
      </c>
      <c r="R15" s="42">
        <v>69533333</v>
      </c>
      <c r="S15" s="42">
        <v>69533333</v>
      </c>
      <c r="T15" s="41" t="s">
        <v>2527</v>
      </c>
      <c r="U15" s="41" t="s">
        <v>2528</v>
      </c>
      <c r="V15" s="40" t="s">
        <v>237</v>
      </c>
      <c r="W15" s="40" t="s">
        <v>2547</v>
      </c>
      <c r="X15" s="40" t="s">
        <v>2582</v>
      </c>
      <c r="Y15" s="40" t="s">
        <v>3145</v>
      </c>
      <c r="Z15" s="40" t="s">
        <v>2790</v>
      </c>
      <c r="AA15" s="40" t="s">
        <v>2792</v>
      </c>
      <c r="AB15" s="68">
        <v>0</v>
      </c>
      <c r="AC15" s="68">
        <v>0</v>
      </c>
      <c r="AD15" s="68">
        <v>69533333</v>
      </c>
      <c r="AE15" s="68">
        <v>0</v>
      </c>
      <c r="AF15" s="68">
        <v>0</v>
      </c>
      <c r="AG15" s="68">
        <v>6533333</v>
      </c>
      <c r="AH15" s="68">
        <v>0</v>
      </c>
      <c r="AI15" s="68">
        <v>7000000</v>
      </c>
      <c r="AJ15" s="68">
        <v>0</v>
      </c>
      <c r="AK15" s="68">
        <v>7000000</v>
      </c>
      <c r="AL15" s="68">
        <v>0</v>
      </c>
      <c r="AM15" s="68">
        <v>7000000</v>
      </c>
      <c r="AN15" s="68">
        <v>0</v>
      </c>
      <c r="AO15" s="68">
        <v>7000000</v>
      </c>
      <c r="AP15" s="68">
        <v>0</v>
      </c>
      <c r="AQ15" s="68">
        <v>7000000</v>
      </c>
      <c r="AR15" s="68">
        <v>0</v>
      </c>
      <c r="AS15" s="68">
        <v>7000000</v>
      </c>
      <c r="AT15" s="68">
        <v>0</v>
      </c>
      <c r="AU15" s="68">
        <v>7000000</v>
      </c>
      <c r="AV15" s="68">
        <v>0</v>
      </c>
      <c r="AW15" s="68">
        <v>14000000</v>
      </c>
      <c r="AX15" s="68">
        <v>0</v>
      </c>
      <c r="AY15" s="68">
        <v>0</v>
      </c>
      <c r="AZ15" s="66"/>
      <c r="BA15" s="66"/>
      <c r="BB15" s="66"/>
      <c r="BC15" s="66"/>
      <c r="BD15" s="11" t="str">
        <f t="shared" si="0"/>
        <v>OK</v>
      </c>
      <c r="BE15" s="11" t="str">
        <f t="shared" si="1"/>
        <v>OK</v>
      </c>
      <c r="BF15" s="5">
        <f t="shared" si="2"/>
        <v>0</v>
      </c>
      <c r="BG15" s="12">
        <f t="shared" si="3"/>
        <v>69533333</v>
      </c>
      <c r="BH15" s="12">
        <f t="shared" si="4"/>
        <v>69533333</v>
      </c>
      <c r="BI15" s="5">
        <f t="shared" si="5"/>
        <v>0</v>
      </c>
      <c r="BJ15" s="5">
        <f t="shared" si="6"/>
        <v>0</v>
      </c>
      <c r="BM15" s="2" t="e">
        <f t="shared" si="7"/>
        <v>#VALUE!</v>
      </c>
      <c r="BN15" s="33">
        <f>COUNTIF($BM$5:BM15,BM15)</f>
        <v>11</v>
      </c>
      <c r="BO15" s="2" t="e">
        <f t="shared" si="8"/>
        <v>#VALUE!</v>
      </c>
      <c r="BP15" s="2" t="str">
        <f t="shared" si="9"/>
        <v>1200.4</v>
      </c>
      <c r="BQ15" s="2" t="e">
        <f t="shared" si="10"/>
        <v>#VALUE!</v>
      </c>
      <c r="BR15" s="2" t="str">
        <f t="shared" si="11"/>
        <v>1200</v>
      </c>
      <c r="BU15" s="2" t="str">
        <f t="shared" si="12"/>
        <v>Febrero</v>
      </c>
      <c r="BV15" s="2" t="str">
        <f t="shared" si="13"/>
        <v>Febrero</v>
      </c>
    </row>
    <row r="16" spans="1:74" ht="82.8">
      <c r="A16" s="69" t="s">
        <v>400</v>
      </c>
      <c r="B16" s="55" t="s">
        <v>603</v>
      </c>
      <c r="C16" s="55" t="s">
        <v>541</v>
      </c>
      <c r="D16" s="39" t="s">
        <v>213</v>
      </c>
      <c r="E16" s="40" t="s">
        <v>213</v>
      </c>
      <c r="F16" s="40" t="s">
        <v>213</v>
      </c>
      <c r="G16" s="40" t="s">
        <v>213</v>
      </c>
      <c r="H16" s="40">
        <v>80111600</v>
      </c>
      <c r="I16" s="40" t="s">
        <v>2949</v>
      </c>
      <c r="J16" s="40" t="s">
        <v>2948</v>
      </c>
      <c r="K16" s="40" t="s">
        <v>2967</v>
      </c>
      <c r="L16" s="41" t="s">
        <v>1803</v>
      </c>
      <c r="M16" s="41" t="s">
        <v>1803</v>
      </c>
      <c r="N16" s="41" t="s">
        <v>1803</v>
      </c>
      <c r="O16" s="41">
        <v>12</v>
      </c>
      <c r="P16" s="41" t="s">
        <v>2507</v>
      </c>
      <c r="Q16" s="41" t="s">
        <v>2508</v>
      </c>
      <c r="R16" s="42">
        <v>100300000</v>
      </c>
      <c r="S16" s="42">
        <v>100300000</v>
      </c>
      <c r="T16" s="41" t="s">
        <v>2527</v>
      </c>
      <c r="U16" s="41" t="s">
        <v>2528</v>
      </c>
      <c r="V16" s="40" t="s">
        <v>237</v>
      </c>
      <c r="W16" s="40" t="s">
        <v>2547</v>
      </c>
      <c r="X16" s="40" t="s">
        <v>2582</v>
      </c>
      <c r="Y16" s="40" t="s">
        <v>3146</v>
      </c>
      <c r="Z16" s="40" t="s">
        <v>2790</v>
      </c>
      <c r="AA16" s="40" t="s">
        <v>2792</v>
      </c>
      <c r="AB16" s="68">
        <v>100300000</v>
      </c>
      <c r="AC16" s="68">
        <v>0</v>
      </c>
      <c r="AD16" s="68">
        <v>0</v>
      </c>
      <c r="AE16" s="68">
        <v>6800000</v>
      </c>
      <c r="AF16" s="68">
        <v>0</v>
      </c>
      <c r="AG16" s="68">
        <v>8500000</v>
      </c>
      <c r="AH16" s="68">
        <v>0</v>
      </c>
      <c r="AI16" s="68">
        <v>8500000</v>
      </c>
      <c r="AJ16" s="68">
        <v>0</v>
      </c>
      <c r="AK16" s="68">
        <v>8500000</v>
      </c>
      <c r="AL16" s="68">
        <v>0</v>
      </c>
      <c r="AM16" s="68">
        <v>8500000</v>
      </c>
      <c r="AN16" s="68">
        <v>0</v>
      </c>
      <c r="AO16" s="68">
        <v>8500000</v>
      </c>
      <c r="AP16" s="68">
        <v>0</v>
      </c>
      <c r="AQ16" s="68">
        <v>8500000</v>
      </c>
      <c r="AR16" s="68">
        <v>0</v>
      </c>
      <c r="AS16" s="68">
        <v>8500000</v>
      </c>
      <c r="AT16" s="68">
        <v>0</v>
      </c>
      <c r="AU16" s="68">
        <v>8500000</v>
      </c>
      <c r="AV16" s="68">
        <v>0</v>
      </c>
      <c r="AW16" s="68">
        <v>8500000</v>
      </c>
      <c r="AX16" s="68">
        <v>0</v>
      </c>
      <c r="AY16" s="68">
        <v>17000000</v>
      </c>
      <c r="AZ16" s="66"/>
      <c r="BA16" s="66"/>
      <c r="BB16" s="66"/>
      <c r="BC16" s="66"/>
      <c r="BD16" s="11" t="str">
        <f t="shared" si="0"/>
        <v>OK</v>
      </c>
      <c r="BE16" s="11" t="str">
        <f t="shared" si="1"/>
        <v>OK</v>
      </c>
      <c r="BF16" s="5">
        <f t="shared" si="2"/>
        <v>0</v>
      </c>
      <c r="BG16" s="12">
        <f t="shared" si="3"/>
        <v>100300000</v>
      </c>
      <c r="BH16" s="12">
        <f t="shared" si="4"/>
        <v>100300000</v>
      </c>
      <c r="BI16" s="5">
        <f t="shared" si="5"/>
        <v>0</v>
      </c>
      <c r="BJ16" s="5">
        <f t="shared" si="6"/>
        <v>0</v>
      </c>
      <c r="BM16" s="2" t="e">
        <f t="shared" si="7"/>
        <v>#VALUE!</v>
      </c>
      <c r="BN16" s="33">
        <f>COUNTIF($BM$5:BM16,BM16)</f>
        <v>12</v>
      </c>
      <c r="BO16" s="2" t="e">
        <f t="shared" si="8"/>
        <v>#VALUE!</v>
      </c>
      <c r="BP16" s="2" t="str">
        <f t="shared" si="9"/>
        <v>1200.5</v>
      </c>
      <c r="BQ16" s="2" t="e">
        <f t="shared" si="10"/>
        <v>#VALUE!</v>
      </c>
      <c r="BR16" s="2" t="str">
        <f t="shared" si="11"/>
        <v>1200</v>
      </c>
      <c r="BU16" s="2" t="str">
        <f t="shared" si="12"/>
        <v>Enero</v>
      </c>
      <c r="BV16" s="2" t="str">
        <f t="shared" si="13"/>
        <v>Enero</v>
      </c>
    </row>
    <row r="17" spans="1:74" ht="82.8">
      <c r="A17" s="69" t="s">
        <v>401</v>
      </c>
      <c r="B17" s="55" t="s">
        <v>603</v>
      </c>
      <c r="C17" s="55" t="s">
        <v>541</v>
      </c>
      <c r="D17" s="39" t="s">
        <v>213</v>
      </c>
      <c r="E17" s="40" t="s">
        <v>213</v>
      </c>
      <c r="F17" s="40" t="s">
        <v>213</v>
      </c>
      <c r="G17" s="40" t="s">
        <v>213</v>
      </c>
      <c r="H17" s="40">
        <v>80111600</v>
      </c>
      <c r="I17" s="40" t="s">
        <v>2949</v>
      </c>
      <c r="J17" s="40" t="s">
        <v>2948</v>
      </c>
      <c r="K17" s="40" t="s">
        <v>2968</v>
      </c>
      <c r="L17" s="41" t="s">
        <v>1803</v>
      </c>
      <c r="M17" s="41" t="s">
        <v>1803</v>
      </c>
      <c r="N17" s="41" t="s">
        <v>1803</v>
      </c>
      <c r="O17" s="41">
        <v>12</v>
      </c>
      <c r="P17" s="41" t="s">
        <v>2507</v>
      </c>
      <c r="Q17" s="41" t="s">
        <v>2508</v>
      </c>
      <c r="R17" s="42">
        <v>77000000</v>
      </c>
      <c r="S17" s="42">
        <v>77000000</v>
      </c>
      <c r="T17" s="41" t="s">
        <v>2527</v>
      </c>
      <c r="U17" s="41" t="s">
        <v>2528</v>
      </c>
      <c r="V17" s="40" t="s">
        <v>237</v>
      </c>
      <c r="W17" s="40" t="s">
        <v>2547</v>
      </c>
      <c r="X17" s="40" t="s">
        <v>2582</v>
      </c>
      <c r="Y17" s="40" t="s">
        <v>3147</v>
      </c>
      <c r="Z17" s="40" t="s">
        <v>2790</v>
      </c>
      <c r="AA17" s="40" t="s">
        <v>2792</v>
      </c>
      <c r="AB17" s="68">
        <v>77000000</v>
      </c>
      <c r="AC17" s="68">
        <v>0</v>
      </c>
      <c r="AD17" s="68">
        <v>0</v>
      </c>
      <c r="AE17" s="68">
        <v>2566667</v>
      </c>
      <c r="AF17" s="68">
        <v>0</v>
      </c>
      <c r="AG17" s="68">
        <v>7000000</v>
      </c>
      <c r="AH17" s="68">
        <v>0</v>
      </c>
      <c r="AI17" s="68">
        <v>7000000</v>
      </c>
      <c r="AJ17" s="68">
        <v>0</v>
      </c>
      <c r="AK17" s="68">
        <v>7000000</v>
      </c>
      <c r="AL17" s="68">
        <v>0</v>
      </c>
      <c r="AM17" s="68">
        <v>7000000</v>
      </c>
      <c r="AN17" s="68">
        <v>0</v>
      </c>
      <c r="AO17" s="68">
        <v>7000000</v>
      </c>
      <c r="AP17" s="68">
        <v>0</v>
      </c>
      <c r="AQ17" s="68">
        <v>7000000</v>
      </c>
      <c r="AR17" s="68">
        <v>0</v>
      </c>
      <c r="AS17" s="68">
        <v>7000000</v>
      </c>
      <c r="AT17" s="68">
        <v>0</v>
      </c>
      <c r="AU17" s="68">
        <v>7000000</v>
      </c>
      <c r="AV17" s="68">
        <v>0</v>
      </c>
      <c r="AW17" s="68">
        <v>7000000</v>
      </c>
      <c r="AX17" s="68">
        <v>0</v>
      </c>
      <c r="AY17" s="68">
        <v>11433333</v>
      </c>
      <c r="AZ17" s="66"/>
      <c r="BA17" s="66"/>
      <c r="BB17" s="66"/>
      <c r="BC17" s="66"/>
      <c r="BD17" s="11" t="str">
        <f t="shared" si="0"/>
        <v>OK</v>
      </c>
      <c r="BE17" s="11" t="str">
        <f t="shared" si="1"/>
        <v>OK</v>
      </c>
      <c r="BF17" s="5">
        <f t="shared" si="2"/>
        <v>0</v>
      </c>
      <c r="BG17" s="12">
        <f t="shared" si="3"/>
        <v>77000000</v>
      </c>
      <c r="BH17" s="12">
        <f t="shared" si="4"/>
        <v>77000000</v>
      </c>
      <c r="BI17" s="5">
        <f t="shared" si="5"/>
        <v>0</v>
      </c>
      <c r="BJ17" s="5">
        <f t="shared" si="6"/>
        <v>0</v>
      </c>
      <c r="BM17" s="2" t="e">
        <f t="shared" si="7"/>
        <v>#VALUE!</v>
      </c>
      <c r="BN17" s="33">
        <f>COUNTIF($BM$5:BM17,BM17)</f>
        <v>13</v>
      </c>
      <c r="BO17" s="2" t="e">
        <f t="shared" si="8"/>
        <v>#VALUE!</v>
      </c>
      <c r="BP17" s="2" t="str">
        <f t="shared" si="9"/>
        <v>1200.6</v>
      </c>
      <c r="BQ17" s="2" t="e">
        <f t="shared" si="10"/>
        <v>#VALUE!</v>
      </c>
      <c r="BR17" s="2" t="str">
        <f t="shared" si="11"/>
        <v>1200</v>
      </c>
      <c r="BU17" s="2" t="str">
        <f t="shared" si="12"/>
        <v>Enero</v>
      </c>
      <c r="BV17" s="2" t="str">
        <f t="shared" si="13"/>
        <v>Enero</v>
      </c>
    </row>
    <row r="18" spans="1:74" ht="82.8">
      <c r="A18" s="69" t="s">
        <v>402</v>
      </c>
      <c r="B18" s="55" t="s">
        <v>603</v>
      </c>
      <c r="C18" s="55" t="s">
        <v>541</v>
      </c>
      <c r="D18" s="39" t="s">
        <v>213</v>
      </c>
      <c r="E18" s="40" t="s">
        <v>213</v>
      </c>
      <c r="F18" s="40" t="s">
        <v>213</v>
      </c>
      <c r="G18" s="40" t="s">
        <v>213</v>
      </c>
      <c r="H18" s="40">
        <v>80111600</v>
      </c>
      <c r="I18" s="40" t="s">
        <v>2949</v>
      </c>
      <c r="J18" s="40" t="s">
        <v>2948</v>
      </c>
      <c r="K18" s="40" t="s">
        <v>2969</v>
      </c>
      <c r="L18" s="41" t="s">
        <v>638</v>
      </c>
      <c r="M18" s="41" t="s">
        <v>638</v>
      </c>
      <c r="N18" s="41" t="s">
        <v>638</v>
      </c>
      <c r="O18" s="41">
        <v>11</v>
      </c>
      <c r="P18" s="41" t="s">
        <v>2507</v>
      </c>
      <c r="Q18" s="41" t="s">
        <v>2508</v>
      </c>
      <c r="R18" s="42">
        <v>70700000</v>
      </c>
      <c r="S18" s="42">
        <v>70700000</v>
      </c>
      <c r="T18" s="41" t="s">
        <v>2527</v>
      </c>
      <c r="U18" s="41" t="s">
        <v>2528</v>
      </c>
      <c r="V18" s="40" t="s">
        <v>237</v>
      </c>
      <c r="W18" s="40" t="s">
        <v>2547</v>
      </c>
      <c r="X18" s="40" t="s">
        <v>2582</v>
      </c>
      <c r="Y18" s="40" t="s">
        <v>3148</v>
      </c>
      <c r="Z18" s="40" t="s">
        <v>2790</v>
      </c>
      <c r="AA18" s="40" t="s">
        <v>2792</v>
      </c>
      <c r="AB18" s="68">
        <v>0</v>
      </c>
      <c r="AC18" s="68">
        <v>0</v>
      </c>
      <c r="AD18" s="68">
        <v>70700000</v>
      </c>
      <c r="AE18" s="68">
        <v>0</v>
      </c>
      <c r="AF18" s="68">
        <v>0</v>
      </c>
      <c r="AG18" s="68">
        <v>3266667</v>
      </c>
      <c r="AH18" s="68">
        <v>0</v>
      </c>
      <c r="AI18" s="68">
        <v>7000000</v>
      </c>
      <c r="AJ18" s="68">
        <v>0</v>
      </c>
      <c r="AK18" s="68">
        <v>7000000</v>
      </c>
      <c r="AL18" s="68">
        <v>0</v>
      </c>
      <c r="AM18" s="68">
        <v>7000000</v>
      </c>
      <c r="AN18" s="68">
        <v>0</v>
      </c>
      <c r="AO18" s="68">
        <v>7000000</v>
      </c>
      <c r="AP18" s="68">
        <v>0</v>
      </c>
      <c r="AQ18" s="68">
        <v>7000000</v>
      </c>
      <c r="AR18" s="68">
        <v>0</v>
      </c>
      <c r="AS18" s="68">
        <v>7000000</v>
      </c>
      <c r="AT18" s="68">
        <v>0</v>
      </c>
      <c r="AU18" s="68">
        <v>7000000</v>
      </c>
      <c r="AV18" s="68">
        <v>0</v>
      </c>
      <c r="AW18" s="68">
        <v>7000000</v>
      </c>
      <c r="AX18" s="68">
        <v>0</v>
      </c>
      <c r="AY18" s="68">
        <v>11433333</v>
      </c>
      <c r="AZ18" s="66"/>
      <c r="BA18" s="66"/>
      <c r="BB18" s="66"/>
      <c r="BC18" s="66"/>
      <c r="BD18" s="11" t="str">
        <f t="shared" si="0"/>
        <v>OK</v>
      </c>
      <c r="BE18" s="11" t="str">
        <f t="shared" si="1"/>
        <v>OK</v>
      </c>
      <c r="BF18" s="5">
        <f t="shared" si="2"/>
        <v>0</v>
      </c>
      <c r="BG18" s="12">
        <f t="shared" si="3"/>
        <v>70700000</v>
      </c>
      <c r="BH18" s="12">
        <f t="shared" si="4"/>
        <v>70700000</v>
      </c>
      <c r="BI18" s="5">
        <f t="shared" si="5"/>
        <v>0</v>
      </c>
      <c r="BJ18" s="5">
        <f t="shared" si="6"/>
        <v>0</v>
      </c>
      <c r="BM18" s="2" t="e">
        <f t="shared" si="7"/>
        <v>#VALUE!</v>
      </c>
      <c r="BN18" s="33">
        <f>COUNTIF($BM$5:BM18,BM18)</f>
        <v>14</v>
      </c>
      <c r="BO18" s="2" t="e">
        <f t="shared" si="8"/>
        <v>#VALUE!</v>
      </c>
      <c r="BP18" s="2" t="str">
        <f t="shared" si="9"/>
        <v>1200.7</v>
      </c>
      <c r="BQ18" s="2" t="e">
        <f t="shared" si="10"/>
        <v>#VALUE!</v>
      </c>
      <c r="BR18" s="2" t="str">
        <f t="shared" si="11"/>
        <v>1200</v>
      </c>
      <c r="BU18" s="2" t="str">
        <f t="shared" si="12"/>
        <v>Febrero</v>
      </c>
      <c r="BV18" s="2" t="str">
        <f t="shared" si="13"/>
        <v>Febrero</v>
      </c>
    </row>
    <row r="19" spans="1:74" ht="96.6">
      <c r="A19" s="69" t="s">
        <v>403</v>
      </c>
      <c r="B19" s="55" t="s">
        <v>603</v>
      </c>
      <c r="C19" s="55" t="s">
        <v>541</v>
      </c>
      <c r="D19" s="39" t="s">
        <v>213</v>
      </c>
      <c r="E19" s="40" t="s">
        <v>213</v>
      </c>
      <c r="F19" s="40" t="s">
        <v>213</v>
      </c>
      <c r="G19" s="40" t="s">
        <v>213</v>
      </c>
      <c r="H19" s="40">
        <v>80111600</v>
      </c>
      <c r="I19" s="40" t="s">
        <v>2949</v>
      </c>
      <c r="J19" s="40" t="s">
        <v>2948</v>
      </c>
      <c r="K19" s="40" t="s">
        <v>2970</v>
      </c>
      <c r="L19" s="41" t="s">
        <v>638</v>
      </c>
      <c r="M19" s="41" t="s">
        <v>638</v>
      </c>
      <c r="N19" s="41" t="s">
        <v>638</v>
      </c>
      <c r="O19" s="41">
        <v>11</v>
      </c>
      <c r="P19" s="41" t="s">
        <v>2507</v>
      </c>
      <c r="Q19" s="41" t="s">
        <v>2508</v>
      </c>
      <c r="R19" s="42">
        <v>74500000</v>
      </c>
      <c r="S19" s="42">
        <v>74500000</v>
      </c>
      <c r="T19" s="41" t="s">
        <v>2527</v>
      </c>
      <c r="U19" s="41" t="s">
        <v>2528</v>
      </c>
      <c r="V19" s="40" t="s">
        <v>237</v>
      </c>
      <c r="W19" s="40" t="s">
        <v>2547</v>
      </c>
      <c r="X19" s="40" t="s">
        <v>2582</v>
      </c>
      <c r="Y19" s="40" t="s">
        <v>3149</v>
      </c>
      <c r="Z19" s="40" t="s">
        <v>2786</v>
      </c>
      <c r="AA19" s="40" t="s">
        <v>2792</v>
      </c>
      <c r="AB19" s="68">
        <v>0</v>
      </c>
      <c r="AC19" s="68">
        <v>0</v>
      </c>
      <c r="AD19" s="68">
        <v>74500000</v>
      </c>
      <c r="AE19" s="68">
        <v>0</v>
      </c>
      <c r="AF19" s="68">
        <v>0</v>
      </c>
      <c r="AG19" s="68">
        <v>7000000</v>
      </c>
      <c r="AH19" s="68">
        <v>0</v>
      </c>
      <c r="AI19" s="68">
        <v>7500000</v>
      </c>
      <c r="AJ19" s="68">
        <v>0</v>
      </c>
      <c r="AK19" s="68">
        <v>7500000</v>
      </c>
      <c r="AL19" s="68">
        <v>0</v>
      </c>
      <c r="AM19" s="68">
        <v>7500000</v>
      </c>
      <c r="AN19" s="68">
        <v>0</v>
      </c>
      <c r="AO19" s="68">
        <v>7500000</v>
      </c>
      <c r="AP19" s="68">
        <v>0</v>
      </c>
      <c r="AQ19" s="68">
        <v>7500000</v>
      </c>
      <c r="AR19" s="68">
        <v>0</v>
      </c>
      <c r="AS19" s="68">
        <v>7500000</v>
      </c>
      <c r="AT19" s="68">
        <v>0</v>
      </c>
      <c r="AU19" s="68">
        <v>7500000</v>
      </c>
      <c r="AV19" s="68">
        <v>0</v>
      </c>
      <c r="AW19" s="68">
        <v>15000000</v>
      </c>
      <c r="AX19" s="68">
        <v>0</v>
      </c>
      <c r="AY19" s="68">
        <v>0</v>
      </c>
      <c r="AZ19" s="66"/>
      <c r="BA19" s="66"/>
      <c r="BB19" s="66"/>
      <c r="BC19" s="66"/>
      <c r="BD19" s="11" t="str">
        <f t="shared" si="0"/>
        <v>OK</v>
      </c>
      <c r="BE19" s="11" t="str">
        <f t="shared" si="1"/>
        <v>OK</v>
      </c>
      <c r="BF19" s="5">
        <f t="shared" si="2"/>
        <v>0</v>
      </c>
      <c r="BG19" s="12">
        <f t="shared" si="3"/>
        <v>74500000</v>
      </c>
      <c r="BH19" s="12">
        <f t="shared" si="4"/>
        <v>74500000</v>
      </c>
      <c r="BI19" s="5">
        <f t="shared" si="5"/>
        <v>0</v>
      </c>
      <c r="BJ19" s="5">
        <f t="shared" si="6"/>
        <v>0</v>
      </c>
      <c r="BM19" s="2" t="e">
        <f t="shared" si="7"/>
        <v>#VALUE!</v>
      </c>
      <c r="BN19" s="33">
        <f>COUNTIF($BM$5:BM19,BM19)</f>
        <v>15</v>
      </c>
      <c r="BO19" s="2" t="e">
        <f t="shared" si="8"/>
        <v>#VALUE!</v>
      </c>
      <c r="BP19" s="2" t="str">
        <f t="shared" si="9"/>
        <v>1200.8</v>
      </c>
      <c r="BQ19" s="2" t="e">
        <f t="shared" si="10"/>
        <v>#VALUE!</v>
      </c>
      <c r="BR19" s="2" t="str">
        <f t="shared" si="11"/>
        <v>1200</v>
      </c>
      <c r="BU19" s="2" t="str">
        <f t="shared" si="12"/>
        <v>Febrero</v>
      </c>
      <c r="BV19" s="2" t="str">
        <f t="shared" si="13"/>
        <v>Febrero</v>
      </c>
    </row>
    <row r="20" spans="1:74" ht="96.6">
      <c r="A20" s="69" t="s">
        <v>404</v>
      </c>
      <c r="B20" s="55" t="s">
        <v>603</v>
      </c>
      <c r="C20" s="55" t="s">
        <v>541</v>
      </c>
      <c r="D20" s="39" t="s">
        <v>213</v>
      </c>
      <c r="E20" s="40" t="s">
        <v>213</v>
      </c>
      <c r="F20" s="40" t="s">
        <v>213</v>
      </c>
      <c r="G20" s="40" t="s">
        <v>213</v>
      </c>
      <c r="H20" s="40">
        <v>80111600</v>
      </c>
      <c r="I20" s="40" t="s">
        <v>2949</v>
      </c>
      <c r="J20" s="40" t="s">
        <v>2948</v>
      </c>
      <c r="K20" s="40" t="s">
        <v>2971</v>
      </c>
      <c r="L20" s="41" t="s">
        <v>637</v>
      </c>
      <c r="M20" s="41" t="s">
        <v>637</v>
      </c>
      <c r="N20" s="41" t="s">
        <v>637</v>
      </c>
      <c r="O20" s="41">
        <v>6</v>
      </c>
      <c r="P20" s="41" t="s">
        <v>2507</v>
      </c>
      <c r="Q20" s="41" t="s">
        <v>2508</v>
      </c>
      <c r="R20" s="42">
        <v>42000000</v>
      </c>
      <c r="S20" s="42">
        <v>42000000</v>
      </c>
      <c r="T20" s="41" t="s">
        <v>2527</v>
      </c>
      <c r="U20" s="41" t="s">
        <v>2528</v>
      </c>
      <c r="V20" s="40" t="s">
        <v>237</v>
      </c>
      <c r="W20" s="40" t="s">
        <v>3122</v>
      </c>
      <c r="X20" s="40" t="s">
        <v>2582</v>
      </c>
      <c r="Y20" s="40" t="s">
        <v>3150</v>
      </c>
      <c r="Z20" s="40" t="s">
        <v>2790</v>
      </c>
      <c r="AA20" s="40" t="s">
        <v>2792</v>
      </c>
      <c r="AB20" s="68">
        <v>0</v>
      </c>
      <c r="AC20" s="68">
        <v>0</v>
      </c>
      <c r="AD20" s="68">
        <v>0</v>
      </c>
      <c r="AE20" s="68">
        <v>0</v>
      </c>
      <c r="AF20" s="68">
        <v>0</v>
      </c>
      <c r="AG20" s="68">
        <v>0</v>
      </c>
      <c r="AH20" s="68">
        <v>0</v>
      </c>
      <c r="AI20" s="68">
        <v>0</v>
      </c>
      <c r="AJ20" s="68">
        <v>0</v>
      </c>
      <c r="AK20" s="68">
        <v>0</v>
      </c>
      <c r="AL20" s="68">
        <v>0</v>
      </c>
      <c r="AM20" s="68">
        <v>0</v>
      </c>
      <c r="AN20" s="68">
        <v>42000000</v>
      </c>
      <c r="AO20" s="68">
        <v>0</v>
      </c>
      <c r="AP20" s="68">
        <v>0</v>
      </c>
      <c r="AQ20" s="68">
        <v>7000000</v>
      </c>
      <c r="AR20" s="68">
        <v>0</v>
      </c>
      <c r="AS20" s="68">
        <v>7000000</v>
      </c>
      <c r="AT20" s="68">
        <v>0</v>
      </c>
      <c r="AU20" s="68">
        <v>7000000</v>
      </c>
      <c r="AV20" s="68">
        <v>0</v>
      </c>
      <c r="AW20" s="68">
        <v>7000000</v>
      </c>
      <c r="AX20" s="68">
        <v>0</v>
      </c>
      <c r="AY20" s="68">
        <v>14000000</v>
      </c>
      <c r="AZ20" s="66"/>
      <c r="BA20" s="66"/>
      <c r="BB20" s="66"/>
      <c r="BC20" s="66"/>
      <c r="BD20" s="11" t="str">
        <f t="shared" si="0"/>
        <v>OK</v>
      </c>
      <c r="BE20" s="11" t="str">
        <f t="shared" si="1"/>
        <v>OK</v>
      </c>
      <c r="BF20" s="5">
        <f t="shared" si="2"/>
        <v>0</v>
      </c>
      <c r="BG20" s="12">
        <f t="shared" si="3"/>
        <v>42000000</v>
      </c>
      <c r="BH20" s="12">
        <f t="shared" si="4"/>
        <v>42000000</v>
      </c>
      <c r="BI20" s="5">
        <f t="shared" si="5"/>
        <v>0</v>
      </c>
      <c r="BJ20" s="5">
        <f t="shared" si="6"/>
        <v>0</v>
      </c>
      <c r="BM20" s="2" t="e">
        <f t="shared" si="7"/>
        <v>#VALUE!</v>
      </c>
      <c r="BN20" s="33">
        <f>COUNTIF($BM$5:BM20,BM20)</f>
        <v>16</v>
      </c>
      <c r="BO20" s="2" t="e">
        <f t="shared" si="8"/>
        <v>#VALUE!</v>
      </c>
      <c r="BP20" s="2" t="str">
        <f t="shared" si="9"/>
        <v>1200.9</v>
      </c>
      <c r="BQ20" s="2" t="e">
        <f t="shared" si="10"/>
        <v>#VALUE!</v>
      </c>
      <c r="BR20" s="2" t="str">
        <f t="shared" si="11"/>
        <v>1200</v>
      </c>
      <c r="BU20" s="2" t="str">
        <f t="shared" si="12"/>
        <v>Julio</v>
      </c>
      <c r="BV20" s="2" t="str">
        <f t="shared" si="13"/>
        <v>Julio</v>
      </c>
    </row>
    <row r="21" spans="1:74" ht="55.2">
      <c r="A21" s="69" t="s">
        <v>410</v>
      </c>
      <c r="B21" s="55" t="s">
        <v>603</v>
      </c>
      <c r="C21" s="55" t="s">
        <v>541</v>
      </c>
      <c r="D21" s="39" t="s">
        <v>213</v>
      </c>
      <c r="E21" s="40" t="s">
        <v>213</v>
      </c>
      <c r="F21" s="40" t="s">
        <v>213</v>
      </c>
      <c r="G21" s="40" t="s">
        <v>213</v>
      </c>
      <c r="H21" s="40">
        <v>93141507</v>
      </c>
      <c r="I21" s="40" t="s">
        <v>2949</v>
      </c>
      <c r="J21" s="40" t="s">
        <v>2948</v>
      </c>
      <c r="K21" s="40" t="s">
        <v>2961</v>
      </c>
      <c r="L21" s="41" t="s">
        <v>638</v>
      </c>
      <c r="M21" s="41" t="s">
        <v>638</v>
      </c>
      <c r="N21" s="41" t="s">
        <v>638</v>
      </c>
      <c r="O21" s="41">
        <v>11</v>
      </c>
      <c r="P21" s="41" t="s">
        <v>2507</v>
      </c>
      <c r="Q21" s="41" t="s">
        <v>2508</v>
      </c>
      <c r="R21" s="42">
        <v>57218117</v>
      </c>
      <c r="S21" s="42">
        <v>57218117</v>
      </c>
      <c r="T21" s="41" t="s">
        <v>2527</v>
      </c>
      <c r="U21" s="41" t="s">
        <v>2528</v>
      </c>
      <c r="V21" s="40" t="s">
        <v>217</v>
      </c>
      <c r="W21" s="40" t="s">
        <v>2546</v>
      </c>
      <c r="X21" s="40" t="s">
        <v>2582</v>
      </c>
      <c r="Y21" s="40" t="s">
        <v>219</v>
      </c>
      <c r="Z21" s="40" t="s">
        <v>2785</v>
      </c>
      <c r="AA21" s="40" t="s">
        <v>2792</v>
      </c>
      <c r="AB21" s="68">
        <v>0</v>
      </c>
      <c r="AC21" s="68">
        <v>0</v>
      </c>
      <c r="AD21" s="68">
        <v>57218117</v>
      </c>
      <c r="AE21" s="68">
        <v>0</v>
      </c>
      <c r="AF21" s="68">
        <v>0</v>
      </c>
      <c r="AG21" s="68">
        <v>5201647</v>
      </c>
      <c r="AH21" s="68">
        <v>0</v>
      </c>
      <c r="AI21" s="68">
        <v>5201647</v>
      </c>
      <c r="AJ21" s="68">
        <v>0</v>
      </c>
      <c r="AK21" s="68">
        <v>5201647</v>
      </c>
      <c r="AL21" s="68">
        <v>0</v>
      </c>
      <c r="AM21" s="68">
        <v>5201647</v>
      </c>
      <c r="AN21" s="68">
        <v>0</v>
      </c>
      <c r="AO21" s="68">
        <v>5201647</v>
      </c>
      <c r="AP21" s="68">
        <v>0</v>
      </c>
      <c r="AQ21" s="68">
        <v>5201647</v>
      </c>
      <c r="AR21" s="68">
        <v>0</v>
      </c>
      <c r="AS21" s="68">
        <v>5201647</v>
      </c>
      <c r="AT21" s="68">
        <v>0</v>
      </c>
      <c r="AU21" s="68">
        <v>5201647</v>
      </c>
      <c r="AV21" s="68">
        <v>0</v>
      </c>
      <c r="AW21" s="68">
        <v>5201647</v>
      </c>
      <c r="AX21" s="68">
        <v>0</v>
      </c>
      <c r="AY21" s="68">
        <v>10403294</v>
      </c>
      <c r="AZ21" s="66"/>
      <c r="BA21" s="66"/>
      <c r="BB21" s="66"/>
      <c r="BC21" s="66"/>
      <c r="BD21" s="11" t="str">
        <f t="shared" si="0"/>
        <v>OK</v>
      </c>
      <c r="BE21" s="11" t="str">
        <f t="shared" si="1"/>
        <v>OK</v>
      </c>
      <c r="BF21" s="5">
        <f t="shared" si="2"/>
        <v>0</v>
      </c>
      <c r="BG21" s="12">
        <f t="shared" si="3"/>
        <v>57218117</v>
      </c>
      <c r="BH21" s="12">
        <f t="shared" si="4"/>
        <v>57218117</v>
      </c>
      <c r="BI21" s="5">
        <f t="shared" si="5"/>
        <v>0</v>
      </c>
      <c r="BJ21" s="5">
        <f t="shared" si="6"/>
        <v>0</v>
      </c>
      <c r="BM21" s="2" t="e">
        <f t="shared" si="7"/>
        <v>#VALUE!</v>
      </c>
      <c r="BN21" s="33">
        <f>COUNTIF($BM$5:BM21,BM21)</f>
        <v>17</v>
      </c>
      <c r="BO21" s="2" t="e">
        <f t="shared" si="8"/>
        <v>#VALUE!</v>
      </c>
      <c r="BP21" s="2" t="str">
        <f t="shared" si="9"/>
        <v>1300.1</v>
      </c>
      <c r="BQ21" s="2" t="e">
        <f t="shared" si="10"/>
        <v>#VALUE!</v>
      </c>
      <c r="BR21" s="2" t="str">
        <f t="shared" si="11"/>
        <v>1300</v>
      </c>
      <c r="BU21" s="2" t="str">
        <f t="shared" si="12"/>
        <v>Febrero</v>
      </c>
      <c r="BV21" s="2" t="str">
        <f t="shared" si="13"/>
        <v>Febrero</v>
      </c>
    </row>
    <row r="22" spans="1:74" ht="69">
      <c r="A22" s="69" t="s">
        <v>412</v>
      </c>
      <c r="B22" s="55" t="s">
        <v>603</v>
      </c>
      <c r="C22" s="55" t="s">
        <v>541</v>
      </c>
      <c r="D22" s="39" t="s">
        <v>213</v>
      </c>
      <c r="E22" s="40" t="s">
        <v>213</v>
      </c>
      <c r="F22" s="40" t="s">
        <v>213</v>
      </c>
      <c r="G22" s="40" t="s">
        <v>213</v>
      </c>
      <c r="H22" s="40">
        <v>82141502</v>
      </c>
      <c r="I22" s="40" t="s">
        <v>2949</v>
      </c>
      <c r="J22" s="40" t="s">
        <v>2948</v>
      </c>
      <c r="K22" s="40" t="s">
        <v>2962</v>
      </c>
      <c r="L22" s="41" t="s">
        <v>1803</v>
      </c>
      <c r="M22" s="41" t="s">
        <v>1803</v>
      </c>
      <c r="N22" s="41" t="s">
        <v>1803</v>
      </c>
      <c r="O22" s="41">
        <v>11</v>
      </c>
      <c r="P22" s="41" t="s">
        <v>2507</v>
      </c>
      <c r="Q22" s="41" t="s">
        <v>2508</v>
      </c>
      <c r="R22" s="42">
        <v>66785532</v>
      </c>
      <c r="S22" s="42">
        <v>66785532</v>
      </c>
      <c r="T22" s="41" t="s">
        <v>2527</v>
      </c>
      <c r="U22" s="41" t="s">
        <v>2528</v>
      </c>
      <c r="V22" s="40" t="s">
        <v>217</v>
      </c>
      <c r="W22" s="40" t="s">
        <v>2546</v>
      </c>
      <c r="X22" s="40" t="s">
        <v>2582</v>
      </c>
      <c r="Y22" s="40" t="s">
        <v>220</v>
      </c>
      <c r="Z22" s="40" t="s">
        <v>2785</v>
      </c>
      <c r="AA22" s="40" t="s">
        <v>2792</v>
      </c>
      <c r="AB22" s="68">
        <v>66785532</v>
      </c>
      <c r="AC22" s="68">
        <v>0</v>
      </c>
      <c r="AD22" s="68">
        <v>0</v>
      </c>
      <c r="AE22" s="68">
        <v>3035706</v>
      </c>
      <c r="AF22" s="68">
        <v>0</v>
      </c>
      <c r="AG22" s="68">
        <v>6071412</v>
      </c>
      <c r="AH22" s="68">
        <v>0</v>
      </c>
      <c r="AI22" s="68">
        <v>6071412</v>
      </c>
      <c r="AJ22" s="68">
        <v>0</v>
      </c>
      <c r="AK22" s="68">
        <v>6071412</v>
      </c>
      <c r="AL22" s="68">
        <v>0</v>
      </c>
      <c r="AM22" s="68">
        <v>6071412</v>
      </c>
      <c r="AN22" s="68">
        <v>0</v>
      </c>
      <c r="AO22" s="68">
        <v>6071412</v>
      </c>
      <c r="AP22" s="68">
        <v>0</v>
      </c>
      <c r="AQ22" s="68">
        <v>6071412</v>
      </c>
      <c r="AR22" s="68">
        <v>0</v>
      </c>
      <c r="AS22" s="68">
        <v>6071412</v>
      </c>
      <c r="AT22" s="68">
        <v>0</v>
      </c>
      <c r="AU22" s="68">
        <v>6071412</v>
      </c>
      <c r="AV22" s="68">
        <v>0</v>
      </c>
      <c r="AW22" s="68">
        <v>6071412</v>
      </c>
      <c r="AX22" s="68">
        <v>0</v>
      </c>
      <c r="AY22" s="68">
        <v>9107118</v>
      </c>
      <c r="AZ22" s="66"/>
      <c r="BA22" s="66"/>
      <c r="BB22" s="66"/>
      <c r="BC22" s="66"/>
      <c r="BD22" s="11" t="str">
        <f t="shared" si="0"/>
        <v>OK</v>
      </c>
      <c r="BE22" s="11" t="str">
        <f t="shared" si="1"/>
        <v>OK</v>
      </c>
      <c r="BF22" s="5">
        <f t="shared" si="2"/>
        <v>0</v>
      </c>
      <c r="BG22" s="12">
        <f t="shared" si="3"/>
        <v>66785532</v>
      </c>
      <c r="BH22" s="12">
        <f t="shared" si="4"/>
        <v>66785532</v>
      </c>
      <c r="BI22" s="5">
        <f t="shared" si="5"/>
        <v>0</v>
      </c>
      <c r="BJ22" s="5">
        <f t="shared" si="6"/>
        <v>0</v>
      </c>
      <c r="BM22" s="2" t="e">
        <f t="shared" si="7"/>
        <v>#VALUE!</v>
      </c>
      <c r="BN22" s="33">
        <f>COUNTIF($BM$5:BM22,BM22)</f>
        <v>18</v>
      </c>
      <c r="BO22" s="2" t="e">
        <f t="shared" si="8"/>
        <v>#VALUE!</v>
      </c>
      <c r="BP22" s="2" t="str">
        <f t="shared" si="9"/>
        <v>1300.2</v>
      </c>
      <c r="BQ22" s="2" t="e">
        <f t="shared" si="10"/>
        <v>#VALUE!</v>
      </c>
      <c r="BR22" s="2" t="str">
        <f t="shared" si="11"/>
        <v>1300</v>
      </c>
      <c r="BU22" s="2" t="str">
        <f t="shared" si="12"/>
        <v>Enero</v>
      </c>
      <c r="BV22" s="2" t="str">
        <f t="shared" si="13"/>
        <v>Enero</v>
      </c>
    </row>
    <row r="23" spans="1:74" ht="41.4">
      <c r="A23" s="69" t="s">
        <v>413</v>
      </c>
      <c r="B23" s="55" t="s">
        <v>603</v>
      </c>
      <c r="C23" s="55" t="s">
        <v>541</v>
      </c>
      <c r="D23" s="39" t="s">
        <v>213</v>
      </c>
      <c r="E23" s="40" t="s">
        <v>213</v>
      </c>
      <c r="F23" s="40" t="s">
        <v>213</v>
      </c>
      <c r="G23" s="40" t="s">
        <v>213</v>
      </c>
      <c r="H23" s="40">
        <v>43231512</v>
      </c>
      <c r="I23" s="40" t="s">
        <v>2949</v>
      </c>
      <c r="J23" s="40" t="s">
        <v>2948</v>
      </c>
      <c r="K23" s="40" t="s">
        <v>588</v>
      </c>
      <c r="L23" s="41" t="s">
        <v>636</v>
      </c>
      <c r="M23" s="41" t="s">
        <v>636</v>
      </c>
      <c r="N23" s="41" t="s">
        <v>636</v>
      </c>
      <c r="O23" s="41">
        <v>1</v>
      </c>
      <c r="P23" s="41" t="s">
        <v>2513</v>
      </c>
      <c r="Q23" s="41" t="s">
        <v>2508</v>
      </c>
      <c r="R23" s="42">
        <v>60000000</v>
      </c>
      <c r="S23" s="42">
        <v>60000000</v>
      </c>
      <c r="T23" s="41" t="s">
        <v>2527</v>
      </c>
      <c r="U23" s="41" t="s">
        <v>2528</v>
      </c>
      <c r="V23" s="40" t="s">
        <v>217</v>
      </c>
      <c r="W23" s="40" t="s">
        <v>2546</v>
      </c>
      <c r="X23" s="40" t="s">
        <v>2594</v>
      </c>
      <c r="Y23" s="40" t="s">
        <v>2655</v>
      </c>
      <c r="Z23" s="40" t="s">
        <v>2785</v>
      </c>
      <c r="AA23" s="40" t="s">
        <v>2792</v>
      </c>
      <c r="AB23" s="68">
        <v>0</v>
      </c>
      <c r="AC23" s="68">
        <v>0</v>
      </c>
      <c r="AD23" s="68">
        <v>0</v>
      </c>
      <c r="AE23" s="68">
        <v>0</v>
      </c>
      <c r="AF23" s="68">
        <v>0</v>
      </c>
      <c r="AG23" s="68">
        <v>0</v>
      </c>
      <c r="AH23" s="68">
        <v>0</v>
      </c>
      <c r="AI23" s="68">
        <v>0</v>
      </c>
      <c r="AJ23" s="68">
        <v>0</v>
      </c>
      <c r="AK23" s="68">
        <v>0</v>
      </c>
      <c r="AL23" s="68">
        <v>60000000</v>
      </c>
      <c r="AM23" s="68">
        <v>60000000</v>
      </c>
      <c r="AN23" s="68">
        <v>0</v>
      </c>
      <c r="AO23" s="68">
        <v>0</v>
      </c>
      <c r="AP23" s="68">
        <v>0</v>
      </c>
      <c r="AQ23" s="68">
        <v>0</v>
      </c>
      <c r="AR23" s="68">
        <v>0</v>
      </c>
      <c r="AS23" s="68">
        <v>0</v>
      </c>
      <c r="AT23" s="68">
        <v>0</v>
      </c>
      <c r="AU23" s="68">
        <v>0</v>
      </c>
      <c r="AV23" s="68">
        <v>0</v>
      </c>
      <c r="AW23" s="68">
        <v>0</v>
      </c>
      <c r="AX23" s="68">
        <v>0</v>
      </c>
      <c r="AY23" s="68">
        <v>0</v>
      </c>
      <c r="AZ23" s="66"/>
      <c r="BA23" s="66"/>
      <c r="BB23" s="66"/>
      <c r="BC23" s="66"/>
      <c r="BD23" s="11" t="str">
        <f t="shared" si="0"/>
        <v>OK</v>
      </c>
      <c r="BE23" s="11" t="str">
        <f t="shared" si="1"/>
        <v>OK</v>
      </c>
      <c r="BF23" s="5">
        <f t="shared" si="2"/>
        <v>0</v>
      </c>
      <c r="BG23" s="12">
        <f t="shared" si="3"/>
        <v>60000000</v>
      </c>
      <c r="BH23" s="12">
        <f t="shared" si="4"/>
        <v>60000000</v>
      </c>
      <c r="BI23" s="5">
        <f t="shared" si="5"/>
        <v>0</v>
      </c>
      <c r="BJ23" s="5">
        <f t="shared" si="6"/>
        <v>0</v>
      </c>
      <c r="BM23" s="2" t="e">
        <f t="shared" si="7"/>
        <v>#VALUE!</v>
      </c>
      <c r="BN23" s="33">
        <f>COUNTIF($BM$5:BM23,BM23)</f>
        <v>19</v>
      </c>
      <c r="BO23" s="2" t="e">
        <f t="shared" si="8"/>
        <v>#VALUE!</v>
      </c>
      <c r="BP23" s="2" t="str">
        <f t="shared" si="9"/>
        <v>1300.3</v>
      </c>
      <c r="BQ23" s="2" t="e">
        <f t="shared" si="10"/>
        <v>#VALUE!</v>
      </c>
      <c r="BR23" s="2" t="str">
        <f t="shared" si="11"/>
        <v>1300</v>
      </c>
      <c r="BU23" s="2" t="str">
        <f t="shared" si="12"/>
        <v>Junio</v>
      </c>
      <c r="BV23" s="2" t="str">
        <f t="shared" si="13"/>
        <v>Junio</v>
      </c>
    </row>
    <row r="24" spans="1:74" ht="41.4">
      <c r="A24" s="69" t="s">
        <v>414</v>
      </c>
      <c r="B24" s="55" t="s">
        <v>603</v>
      </c>
      <c r="C24" s="55" t="s">
        <v>4431</v>
      </c>
      <c r="D24" s="39" t="s">
        <v>213</v>
      </c>
      <c r="E24" s="40" t="s">
        <v>213</v>
      </c>
      <c r="F24" s="40" t="s">
        <v>213</v>
      </c>
      <c r="G24" s="40" t="s">
        <v>213</v>
      </c>
      <c r="H24" s="40">
        <v>44121600</v>
      </c>
      <c r="I24" s="40" t="s">
        <v>2949</v>
      </c>
      <c r="J24" s="40" t="s">
        <v>2948</v>
      </c>
      <c r="K24" s="40" t="s">
        <v>521</v>
      </c>
      <c r="L24" s="41" t="s">
        <v>635</v>
      </c>
      <c r="M24" s="41" t="s">
        <v>2121</v>
      </c>
      <c r="N24" s="41" t="s">
        <v>636</v>
      </c>
      <c r="O24" s="41">
        <v>3</v>
      </c>
      <c r="P24" s="41" t="s">
        <v>2510</v>
      </c>
      <c r="Q24" s="41" t="s">
        <v>2508</v>
      </c>
      <c r="R24" s="42">
        <v>1496351</v>
      </c>
      <c r="S24" s="42">
        <v>1496351</v>
      </c>
      <c r="T24" s="41" t="s">
        <v>2527</v>
      </c>
      <c r="U24" s="41" t="s">
        <v>2528</v>
      </c>
      <c r="V24" s="40" t="s">
        <v>217</v>
      </c>
      <c r="W24" s="40" t="s">
        <v>2546</v>
      </c>
      <c r="X24" s="40" t="s">
        <v>2587</v>
      </c>
      <c r="Y24" s="40" t="s">
        <v>2655</v>
      </c>
      <c r="Z24" s="40" t="s">
        <v>2785</v>
      </c>
      <c r="AA24" s="40" t="s">
        <v>2792</v>
      </c>
      <c r="AB24" s="68">
        <v>0</v>
      </c>
      <c r="AC24" s="68">
        <v>0</v>
      </c>
      <c r="AD24" s="68">
        <v>0</v>
      </c>
      <c r="AE24" s="68">
        <v>0</v>
      </c>
      <c r="AF24" s="68">
        <v>0</v>
      </c>
      <c r="AG24" s="68">
        <v>0</v>
      </c>
      <c r="AH24" s="68">
        <v>0</v>
      </c>
      <c r="AI24" s="68">
        <v>0</v>
      </c>
      <c r="AJ24" s="68">
        <v>0</v>
      </c>
      <c r="AK24" s="68">
        <v>0</v>
      </c>
      <c r="AL24" s="68">
        <v>0</v>
      </c>
      <c r="AM24" s="68">
        <v>0</v>
      </c>
      <c r="AN24" s="68">
        <v>1496351</v>
      </c>
      <c r="AO24" s="68">
        <v>0</v>
      </c>
      <c r="AP24" s="68">
        <v>0</v>
      </c>
      <c r="AQ24" s="68">
        <v>498783</v>
      </c>
      <c r="AR24" s="68">
        <v>0</v>
      </c>
      <c r="AS24" s="68">
        <v>498783</v>
      </c>
      <c r="AT24" s="68">
        <v>0</v>
      </c>
      <c r="AU24" s="68">
        <v>498785</v>
      </c>
      <c r="AV24" s="68">
        <v>0</v>
      </c>
      <c r="AW24" s="68">
        <v>0</v>
      </c>
      <c r="AX24" s="68">
        <v>0</v>
      </c>
      <c r="AY24" s="68">
        <v>0</v>
      </c>
      <c r="AZ24" s="66"/>
      <c r="BA24" s="66"/>
      <c r="BB24" s="66"/>
      <c r="BC24" s="66"/>
      <c r="BD24" s="11" t="str">
        <f t="shared" si="0"/>
        <v>OK</v>
      </c>
      <c r="BE24" s="11" t="str">
        <f t="shared" si="1"/>
        <v>OK</v>
      </c>
      <c r="BF24" s="5">
        <f t="shared" si="2"/>
        <v>0</v>
      </c>
      <c r="BG24" s="12">
        <f t="shared" si="3"/>
        <v>1496351</v>
      </c>
      <c r="BH24" s="12">
        <f t="shared" si="4"/>
        <v>1496351</v>
      </c>
      <c r="BI24" s="5">
        <f t="shared" si="5"/>
        <v>0</v>
      </c>
      <c r="BJ24" s="5">
        <f t="shared" si="6"/>
        <v>0</v>
      </c>
      <c r="BM24" s="2" t="e">
        <f t="shared" si="7"/>
        <v>#VALUE!</v>
      </c>
      <c r="BN24" s="33">
        <f>COUNTIF($BM$5:BM24,BM24)</f>
        <v>20</v>
      </c>
      <c r="BO24" s="2" t="e">
        <f t="shared" si="8"/>
        <v>#VALUE!</v>
      </c>
      <c r="BP24" s="2" t="str">
        <f t="shared" si="9"/>
        <v>1300.4</v>
      </c>
      <c r="BQ24" s="2" t="e">
        <f t="shared" si="10"/>
        <v>#VALUE!</v>
      </c>
      <c r="BR24" s="2" t="str">
        <f t="shared" si="11"/>
        <v>1300</v>
      </c>
      <c r="BU24" s="2" t="str">
        <f t="shared" si="12"/>
        <v>Abril</v>
      </c>
      <c r="BV24" s="2" t="str">
        <f t="shared" si="13"/>
        <v>Mayo</v>
      </c>
    </row>
    <row r="25" spans="1:74" ht="41.4">
      <c r="A25" s="69" t="s">
        <v>415</v>
      </c>
      <c r="B25" s="55" t="s">
        <v>603</v>
      </c>
      <c r="C25" s="55" t="s">
        <v>4432</v>
      </c>
      <c r="D25" s="39" t="s">
        <v>213</v>
      </c>
      <c r="E25" s="40" t="s">
        <v>213</v>
      </c>
      <c r="F25" s="40" t="s">
        <v>213</v>
      </c>
      <c r="G25" s="40" t="s">
        <v>213</v>
      </c>
      <c r="H25" s="40">
        <v>90121500</v>
      </c>
      <c r="I25" s="40" t="s">
        <v>2949</v>
      </c>
      <c r="J25" s="40" t="s">
        <v>2948</v>
      </c>
      <c r="K25" s="40" t="s">
        <v>520</v>
      </c>
      <c r="L25" s="41" t="s">
        <v>1803</v>
      </c>
      <c r="M25" s="41" t="s">
        <v>638</v>
      </c>
      <c r="N25" s="41" t="s">
        <v>639</v>
      </c>
      <c r="O25" s="41">
        <v>10</v>
      </c>
      <c r="P25" s="41" t="s">
        <v>2510</v>
      </c>
      <c r="Q25" s="41" t="s">
        <v>2508</v>
      </c>
      <c r="R25" s="42">
        <v>11000000</v>
      </c>
      <c r="S25" s="42">
        <v>11000000</v>
      </c>
      <c r="T25" s="41" t="s">
        <v>2527</v>
      </c>
      <c r="U25" s="41" t="s">
        <v>2528</v>
      </c>
      <c r="V25" s="40" t="s">
        <v>217</v>
      </c>
      <c r="W25" s="40" t="s">
        <v>2546</v>
      </c>
      <c r="X25" s="40" t="s">
        <v>2584</v>
      </c>
      <c r="Y25" s="40" t="s">
        <v>2655</v>
      </c>
      <c r="Z25" s="40" t="s">
        <v>2785</v>
      </c>
      <c r="AA25" s="40" t="s">
        <v>2792</v>
      </c>
      <c r="AB25" s="68">
        <v>0</v>
      </c>
      <c r="AC25" s="68">
        <v>0</v>
      </c>
      <c r="AD25" s="68">
        <v>0</v>
      </c>
      <c r="AE25" s="68">
        <v>0</v>
      </c>
      <c r="AF25" s="68">
        <v>0</v>
      </c>
      <c r="AG25" s="68">
        <v>0</v>
      </c>
      <c r="AH25" s="68">
        <v>11000000</v>
      </c>
      <c r="AI25" s="68">
        <v>0</v>
      </c>
      <c r="AJ25" s="68">
        <v>0</v>
      </c>
      <c r="AK25" s="68">
        <v>1375000</v>
      </c>
      <c r="AL25" s="68">
        <v>0</v>
      </c>
      <c r="AM25" s="68">
        <v>1375000</v>
      </c>
      <c r="AN25" s="68">
        <v>0</v>
      </c>
      <c r="AO25" s="68">
        <v>1375000</v>
      </c>
      <c r="AP25" s="68">
        <v>0</v>
      </c>
      <c r="AQ25" s="68">
        <v>1375000</v>
      </c>
      <c r="AR25" s="68">
        <v>0</v>
      </c>
      <c r="AS25" s="68">
        <v>1375000</v>
      </c>
      <c r="AT25" s="68">
        <v>0</v>
      </c>
      <c r="AU25" s="68">
        <v>1375000</v>
      </c>
      <c r="AV25" s="68">
        <v>0</v>
      </c>
      <c r="AW25" s="68">
        <v>1375000</v>
      </c>
      <c r="AX25" s="68">
        <v>0</v>
      </c>
      <c r="AY25" s="68">
        <v>1375000</v>
      </c>
      <c r="AZ25" s="66"/>
      <c r="BA25" s="66"/>
      <c r="BB25" s="66"/>
      <c r="BC25" s="66"/>
      <c r="BD25" s="11" t="str">
        <f t="shared" si="0"/>
        <v>OK</v>
      </c>
      <c r="BE25" s="11" t="str">
        <f t="shared" si="1"/>
        <v>OK</v>
      </c>
      <c r="BF25" s="5">
        <f t="shared" si="2"/>
        <v>0</v>
      </c>
      <c r="BG25" s="12">
        <f t="shared" si="3"/>
        <v>11000000</v>
      </c>
      <c r="BH25" s="12">
        <f t="shared" si="4"/>
        <v>11000000</v>
      </c>
      <c r="BI25" s="5">
        <f t="shared" si="5"/>
        <v>0</v>
      </c>
      <c r="BJ25" s="5">
        <f t="shared" si="6"/>
        <v>0</v>
      </c>
      <c r="BM25" s="2" t="e">
        <f t="shared" si="7"/>
        <v>#VALUE!</v>
      </c>
      <c r="BN25" s="33">
        <f>COUNTIF($BM$5:BM25,BM25)</f>
        <v>21</v>
      </c>
      <c r="BO25" s="2" t="e">
        <f t="shared" si="8"/>
        <v>#VALUE!</v>
      </c>
      <c r="BP25" s="2" t="str">
        <f t="shared" si="9"/>
        <v>1300.5</v>
      </c>
      <c r="BQ25" s="2" t="e">
        <f t="shared" si="10"/>
        <v>#VALUE!</v>
      </c>
      <c r="BR25" s="2" t="str">
        <f t="shared" si="11"/>
        <v>1300</v>
      </c>
      <c r="BU25" s="2" t="str">
        <f t="shared" si="12"/>
        <v>Enero</v>
      </c>
      <c r="BV25" s="2" t="str">
        <f t="shared" si="13"/>
        <v>Febrero</v>
      </c>
    </row>
    <row r="26" spans="1:74" ht="55.2">
      <c r="A26" s="69" t="s">
        <v>416</v>
      </c>
      <c r="B26" s="55" t="s">
        <v>603</v>
      </c>
      <c r="C26" s="55" t="s">
        <v>4433</v>
      </c>
      <c r="D26" s="39" t="s">
        <v>213</v>
      </c>
      <c r="E26" s="40" t="s">
        <v>213</v>
      </c>
      <c r="F26" s="40" t="s">
        <v>213</v>
      </c>
      <c r="G26" s="40" t="s">
        <v>213</v>
      </c>
      <c r="H26" s="40">
        <v>78111800</v>
      </c>
      <c r="I26" s="40" t="s">
        <v>2949</v>
      </c>
      <c r="J26" s="40" t="s">
        <v>1814</v>
      </c>
      <c r="K26" s="40" t="s">
        <v>542</v>
      </c>
      <c r="L26" s="41" t="s">
        <v>1803</v>
      </c>
      <c r="M26" s="41" t="s">
        <v>638</v>
      </c>
      <c r="N26" s="41" t="s">
        <v>639</v>
      </c>
      <c r="O26" s="41">
        <v>10</v>
      </c>
      <c r="P26" s="41" t="s">
        <v>2510</v>
      </c>
      <c r="Q26" s="41" t="s">
        <v>2508</v>
      </c>
      <c r="R26" s="42">
        <v>3000000</v>
      </c>
      <c r="S26" s="42">
        <v>3000000</v>
      </c>
      <c r="T26" s="41" t="s">
        <v>2527</v>
      </c>
      <c r="U26" s="41" t="s">
        <v>2528</v>
      </c>
      <c r="V26" s="40" t="s">
        <v>217</v>
      </c>
      <c r="W26" s="40" t="s">
        <v>2546</v>
      </c>
      <c r="X26" s="40" t="s">
        <v>2585</v>
      </c>
      <c r="Y26" s="40" t="s">
        <v>2655</v>
      </c>
      <c r="Z26" s="40" t="s">
        <v>2785</v>
      </c>
      <c r="AA26" s="40" t="s">
        <v>2792</v>
      </c>
      <c r="AB26" s="68">
        <v>0</v>
      </c>
      <c r="AC26" s="68">
        <v>0</v>
      </c>
      <c r="AD26" s="68">
        <v>0</v>
      </c>
      <c r="AE26" s="68">
        <v>0</v>
      </c>
      <c r="AF26" s="68">
        <v>3000000</v>
      </c>
      <c r="AG26" s="68">
        <v>0</v>
      </c>
      <c r="AH26" s="68">
        <v>0</v>
      </c>
      <c r="AI26" s="68">
        <v>333333</v>
      </c>
      <c r="AJ26" s="68">
        <v>0</v>
      </c>
      <c r="AK26" s="68">
        <v>333333</v>
      </c>
      <c r="AL26" s="68">
        <v>0</v>
      </c>
      <c r="AM26" s="68">
        <v>333333</v>
      </c>
      <c r="AN26" s="68">
        <v>0</v>
      </c>
      <c r="AO26" s="68">
        <v>333333</v>
      </c>
      <c r="AP26" s="68">
        <v>0</v>
      </c>
      <c r="AQ26" s="68">
        <v>333333</v>
      </c>
      <c r="AR26" s="68">
        <v>0</v>
      </c>
      <c r="AS26" s="68">
        <v>333333</v>
      </c>
      <c r="AT26" s="68">
        <v>0</v>
      </c>
      <c r="AU26" s="68">
        <v>333333</v>
      </c>
      <c r="AV26" s="68">
        <v>0</v>
      </c>
      <c r="AW26" s="68">
        <v>333333</v>
      </c>
      <c r="AX26" s="68">
        <v>0</v>
      </c>
      <c r="AY26" s="68">
        <v>333336</v>
      </c>
      <c r="AZ26" s="66"/>
      <c r="BA26" s="66"/>
      <c r="BB26" s="66"/>
      <c r="BC26" s="66"/>
      <c r="BD26" s="11" t="str">
        <f t="shared" si="0"/>
        <v>OK</v>
      </c>
      <c r="BE26" s="11" t="str">
        <f t="shared" si="1"/>
        <v>OK</v>
      </c>
      <c r="BF26" s="5">
        <f t="shared" si="2"/>
        <v>0</v>
      </c>
      <c r="BG26" s="12">
        <f t="shared" si="3"/>
        <v>3000000</v>
      </c>
      <c r="BH26" s="12">
        <f t="shared" si="4"/>
        <v>3000000</v>
      </c>
      <c r="BI26" s="5">
        <f t="shared" si="5"/>
        <v>0</v>
      </c>
      <c r="BJ26" s="5">
        <f t="shared" si="6"/>
        <v>0</v>
      </c>
      <c r="BM26" s="2" t="e">
        <f t="shared" si="7"/>
        <v>#VALUE!</v>
      </c>
      <c r="BN26" s="33">
        <f>COUNTIF($BM$5:BM26,BM26)</f>
        <v>22</v>
      </c>
      <c r="BO26" s="2" t="e">
        <f t="shared" si="8"/>
        <v>#VALUE!</v>
      </c>
      <c r="BP26" s="2" t="str">
        <f t="shared" si="9"/>
        <v>1300.6</v>
      </c>
      <c r="BQ26" s="2" t="e">
        <f t="shared" si="10"/>
        <v>#VALUE!</v>
      </c>
      <c r="BR26" s="2" t="str">
        <f t="shared" si="11"/>
        <v>1300</v>
      </c>
      <c r="BU26" s="2" t="str">
        <f t="shared" si="12"/>
        <v>Enero</v>
      </c>
      <c r="BV26" s="2" t="str">
        <f t="shared" si="13"/>
        <v>Febrero</v>
      </c>
    </row>
    <row r="27" spans="1:74" ht="276">
      <c r="A27" s="69" t="s">
        <v>417</v>
      </c>
      <c r="B27" s="55" t="s">
        <v>603</v>
      </c>
      <c r="C27" s="55" t="s">
        <v>541</v>
      </c>
      <c r="D27" s="39" t="s">
        <v>213</v>
      </c>
      <c r="E27" s="40" t="s">
        <v>213</v>
      </c>
      <c r="F27" s="40" t="s">
        <v>213</v>
      </c>
      <c r="G27" s="40" t="s">
        <v>213</v>
      </c>
      <c r="H27" s="40">
        <v>80161502</v>
      </c>
      <c r="I27" s="40" t="s">
        <v>2949</v>
      </c>
      <c r="J27" s="40" t="s">
        <v>2948</v>
      </c>
      <c r="K27" s="40" t="s">
        <v>2976</v>
      </c>
      <c r="L27" s="41" t="s">
        <v>1803</v>
      </c>
      <c r="M27" s="41" t="s">
        <v>1803</v>
      </c>
      <c r="N27" s="41" t="s">
        <v>1803</v>
      </c>
      <c r="O27" s="41">
        <v>7</v>
      </c>
      <c r="P27" s="41" t="s">
        <v>2507</v>
      </c>
      <c r="Q27" s="41" t="s">
        <v>2508</v>
      </c>
      <c r="R27" s="42">
        <v>63000000</v>
      </c>
      <c r="S27" s="42">
        <v>63000000</v>
      </c>
      <c r="T27" s="41" t="s">
        <v>2527</v>
      </c>
      <c r="U27" s="41" t="s">
        <v>2528</v>
      </c>
      <c r="V27" s="40" t="s">
        <v>418</v>
      </c>
      <c r="W27" s="40" t="s">
        <v>3122</v>
      </c>
      <c r="X27" s="40" t="s">
        <v>2582</v>
      </c>
      <c r="Y27" s="40" t="s">
        <v>419</v>
      </c>
      <c r="Z27" s="40" t="s">
        <v>2785</v>
      </c>
      <c r="AA27" s="40" t="s">
        <v>2792</v>
      </c>
      <c r="AB27" s="68">
        <v>63000000</v>
      </c>
      <c r="AC27" s="68">
        <v>0</v>
      </c>
      <c r="AD27" s="68">
        <v>0</v>
      </c>
      <c r="AE27" s="68">
        <v>9000000</v>
      </c>
      <c r="AF27" s="68">
        <v>0</v>
      </c>
      <c r="AG27" s="68">
        <v>9000000</v>
      </c>
      <c r="AH27" s="68">
        <v>0</v>
      </c>
      <c r="AI27" s="68">
        <v>9000000</v>
      </c>
      <c r="AJ27" s="68">
        <v>0</v>
      </c>
      <c r="AK27" s="68">
        <v>9000000</v>
      </c>
      <c r="AL27" s="68">
        <v>0</v>
      </c>
      <c r="AM27" s="68">
        <v>9000000</v>
      </c>
      <c r="AN27" s="68">
        <v>0</v>
      </c>
      <c r="AO27" s="68">
        <v>9000000</v>
      </c>
      <c r="AP27" s="68">
        <v>0</v>
      </c>
      <c r="AQ27" s="68">
        <v>9000000</v>
      </c>
      <c r="AR27" s="68">
        <v>0</v>
      </c>
      <c r="AS27" s="68">
        <v>0</v>
      </c>
      <c r="AT27" s="68">
        <v>0</v>
      </c>
      <c r="AU27" s="68">
        <v>0</v>
      </c>
      <c r="AV27" s="68">
        <v>0</v>
      </c>
      <c r="AW27" s="68">
        <v>0</v>
      </c>
      <c r="AX27" s="68">
        <v>0</v>
      </c>
      <c r="AY27" s="68">
        <v>0</v>
      </c>
      <c r="AZ27" s="66"/>
      <c r="BA27" s="66"/>
      <c r="BB27" s="66"/>
      <c r="BC27" s="66"/>
      <c r="BD27" s="11" t="str">
        <f t="shared" si="0"/>
        <v>OK</v>
      </c>
      <c r="BE27" s="11" t="str">
        <f t="shared" si="1"/>
        <v>OK</v>
      </c>
      <c r="BF27" s="5">
        <f t="shared" si="2"/>
        <v>0</v>
      </c>
      <c r="BG27" s="12">
        <f t="shared" si="3"/>
        <v>63000000</v>
      </c>
      <c r="BH27" s="12">
        <f t="shared" si="4"/>
        <v>63000000</v>
      </c>
      <c r="BI27" s="5">
        <f t="shared" si="5"/>
        <v>0</v>
      </c>
      <c r="BJ27" s="5">
        <f t="shared" si="6"/>
        <v>0</v>
      </c>
      <c r="BM27" s="2" t="e">
        <f t="shared" si="7"/>
        <v>#VALUE!</v>
      </c>
      <c r="BN27" s="33">
        <f>COUNTIF($BM$5:BM27,BM27)</f>
        <v>23</v>
      </c>
      <c r="BO27" s="2" t="e">
        <f t="shared" si="8"/>
        <v>#VALUE!</v>
      </c>
      <c r="BP27" s="2" t="str">
        <f t="shared" si="9"/>
        <v>1400.1</v>
      </c>
      <c r="BQ27" s="2" t="e">
        <f t="shared" si="10"/>
        <v>#VALUE!</v>
      </c>
      <c r="BR27" s="2" t="str">
        <f t="shared" si="11"/>
        <v>1400</v>
      </c>
      <c r="BU27" s="2" t="str">
        <f t="shared" si="12"/>
        <v>Enero</v>
      </c>
      <c r="BV27" s="2" t="str">
        <f t="shared" si="13"/>
        <v>Enero</v>
      </c>
    </row>
    <row r="28" spans="1:74" ht="234.6">
      <c r="A28" s="69" t="s">
        <v>428</v>
      </c>
      <c r="B28" s="55" t="s">
        <v>603</v>
      </c>
      <c r="C28" s="55" t="s">
        <v>541</v>
      </c>
      <c r="D28" s="39" t="s">
        <v>213</v>
      </c>
      <c r="E28" s="40" t="s">
        <v>213</v>
      </c>
      <c r="F28" s="40" t="s">
        <v>213</v>
      </c>
      <c r="G28" s="40" t="s">
        <v>213</v>
      </c>
      <c r="H28" s="40">
        <v>80161502</v>
      </c>
      <c r="I28" s="40" t="s">
        <v>2949</v>
      </c>
      <c r="J28" s="40" t="s">
        <v>2948</v>
      </c>
      <c r="K28" s="40" t="s">
        <v>2983</v>
      </c>
      <c r="L28" s="41" t="s">
        <v>1803</v>
      </c>
      <c r="M28" s="41" t="s">
        <v>1803</v>
      </c>
      <c r="N28" s="41" t="s">
        <v>638</v>
      </c>
      <c r="O28" s="41">
        <v>7</v>
      </c>
      <c r="P28" s="41" t="s">
        <v>2507</v>
      </c>
      <c r="Q28" s="41" t="s">
        <v>2508</v>
      </c>
      <c r="R28" s="42">
        <v>45500000</v>
      </c>
      <c r="S28" s="42">
        <v>45500000</v>
      </c>
      <c r="T28" s="41" t="s">
        <v>2527</v>
      </c>
      <c r="U28" s="41" t="s">
        <v>2528</v>
      </c>
      <c r="V28" s="40" t="s">
        <v>418</v>
      </c>
      <c r="W28" s="40" t="s">
        <v>3122</v>
      </c>
      <c r="X28" s="40" t="s">
        <v>2582</v>
      </c>
      <c r="Y28" s="40" t="s">
        <v>419</v>
      </c>
      <c r="Z28" s="40" t="s">
        <v>2785</v>
      </c>
      <c r="AA28" s="40" t="s">
        <v>2792</v>
      </c>
      <c r="AB28" s="68">
        <v>0</v>
      </c>
      <c r="AC28" s="68">
        <v>0</v>
      </c>
      <c r="AD28" s="68">
        <v>45500000</v>
      </c>
      <c r="AE28" s="68">
        <v>0</v>
      </c>
      <c r="AF28" s="68">
        <v>0</v>
      </c>
      <c r="AG28" s="68">
        <v>6500000</v>
      </c>
      <c r="AH28" s="68">
        <v>0</v>
      </c>
      <c r="AI28" s="68">
        <v>6500000</v>
      </c>
      <c r="AJ28" s="68">
        <v>0</v>
      </c>
      <c r="AK28" s="68">
        <v>6500000</v>
      </c>
      <c r="AL28" s="68">
        <v>0</v>
      </c>
      <c r="AM28" s="68">
        <v>6500000</v>
      </c>
      <c r="AN28" s="68">
        <v>0</v>
      </c>
      <c r="AO28" s="68">
        <v>6500000</v>
      </c>
      <c r="AP28" s="68">
        <v>0</v>
      </c>
      <c r="AQ28" s="68">
        <v>6500000</v>
      </c>
      <c r="AR28" s="68">
        <v>0</v>
      </c>
      <c r="AS28" s="68">
        <v>6500000</v>
      </c>
      <c r="AT28" s="68">
        <v>0</v>
      </c>
      <c r="AU28" s="68">
        <v>0</v>
      </c>
      <c r="AV28" s="68">
        <v>0</v>
      </c>
      <c r="AW28" s="68">
        <v>0</v>
      </c>
      <c r="AX28" s="68">
        <v>0</v>
      </c>
      <c r="AY28" s="68">
        <v>0</v>
      </c>
      <c r="AZ28" s="66"/>
      <c r="BA28" s="66"/>
      <c r="BB28" s="66"/>
      <c r="BC28" s="66"/>
      <c r="BD28" s="11" t="str">
        <f t="shared" si="0"/>
        <v>OK</v>
      </c>
      <c r="BE28" s="11" t="str">
        <f t="shared" si="1"/>
        <v>OK</v>
      </c>
      <c r="BF28" s="5">
        <f t="shared" si="2"/>
        <v>0</v>
      </c>
      <c r="BG28" s="12">
        <f t="shared" si="3"/>
        <v>45500000</v>
      </c>
      <c r="BH28" s="12">
        <f t="shared" si="4"/>
        <v>45500000</v>
      </c>
      <c r="BI28" s="5">
        <f t="shared" si="5"/>
        <v>0</v>
      </c>
      <c r="BJ28" s="5">
        <f t="shared" si="6"/>
        <v>0</v>
      </c>
      <c r="BM28" s="2" t="e">
        <f t="shared" si="7"/>
        <v>#VALUE!</v>
      </c>
      <c r="BN28" s="33">
        <f>COUNTIF($BM$5:BM28,BM28)</f>
        <v>24</v>
      </c>
      <c r="BO28" s="2" t="e">
        <f t="shared" si="8"/>
        <v>#VALUE!</v>
      </c>
      <c r="BP28" s="2" t="str">
        <f t="shared" si="9"/>
        <v>1400.10</v>
      </c>
      <c r="BQ28" s="2" t="e">
        <f t="shared" si="10"/>
        <v>#VALUE!</v>
      </c>
      <c r="BR28" s="2" t="str">
        <f t="shared" si="11"/>
        <v>1400</v>
      </c>
      <c r="BU28" s="2" t="str">
        <f t="shared" si="12"/>
        <v>Enero</v>
      </c>
      <c r="BV28" s="2" t="str">
        <f t="shared" si="13"/>
        <v>Enero</v>
      </c>
    </row>
    <row r="29" spans="1:74" ht="69">
      <c r="A29" s="69" t="s">
        <v>429</v>
      </c>
      <c r="B29" s="55" t="s">
        <v>603</v>
      </c>
      <c r="C29" s="55" t="s">
        <v>541</v>
      </c>
      <c r="D29" s="39" t="s">
        <v>213</v>
      </c>
      <c r="E29" s="40" t="s">
        <v>213</v>
      </c>
      <c r="F29" s="40" t="s">
        <v>213</v>
      </c>
      <c r="G29" s="40" t="s">
        <v>213</v>
      </c>
      <c r="H29" s="40" t="s">
        <v>213</v>
      </c>
      <c r="I29" s="40" t="s">
        <v>2949</v>
      </c>
      <c r="J29" s="40" t="s">
        <v>2948</v>
      </c>
      <c r="K29" s="40" t="s">
        <v>2984</v>
      </c>
      <c r="L29" s="41" t="s">
        <v>213</v>
      </c>
      <c r="M29" s="41" t="s">
        <v>213</v>
      </c>
      <c r="N29" s="41" t="s">
        <v>213</v>
      </c>
      <c r="O29" s="41" t="s">
        <v>213</v>
      </c>
      <c r="P29" s="41" t="s">
        <v>2509</v>
      </c>
      <c r="Q29" s="41" t="s">
        <v>2508</v>
      </c>
      <c r="R29" s="42">
        <v>16861355</v>
      </c>
      <c r="S29" s="42">
        <v>16861355</v>
      </c>
      <c r="T29" s="41" t="s">
        <v>2527</v>
      </c>
      <c r="U29" s="41" t="s">
        <v>2528</v>
      </c>
      <c r="V29" s="40" t="s">
        <v>418</v>
      </c>
      <c r="W29" s="40" t="s">
        <v>3122</v>
      </c>
      <c r="X29" s="40" t="s">
        <v>2583</v>
      </c>
      <c r="Y29" s="40" t="s">
        <v>3153</v>
      </c>
      <c r="Z29" s="40" t="s">
        <v>2785</v>
      </c>
      <c r="AA29" s="40" t="s">
        <v>2792</v>
      </c>
      <c r="AB29" s="68">
        <v>0</v>
      </c>
      <c r="AC29" s="68">
        <v>0</v>
      </c>
      <c r="AD29" s="68">
        <v>16861355</v>
      </c>
      <c r="AE29" s="68">
        <v>0</v>
      </c>
      <c r="AF29" s="68">
        <v>0</v>
      </c>
      <c r="AG29" s="68">
        <v>16861355</v>
      </c>
      <c r="AH29" s="68">
        <v>0</v>
      </c>
      <c r="AI29" s="68">
        <v>0</v>
      </c>
      <c r="AJ29" s="68">
        <v>0</v>
      </c>
      <c r="AK29" s="68">
        <v>0</v>
      </c>
      <c r="AL29" s="68">
        <v>0</v>
      </c>
      <c r="AM29" s="68">
        <v>0</v>
      </c>
      <c r="AN29" s="68">
        <v>0</v>
      </c>
      <c r="AO29" s="68">
        <v>0</v>
      </c>
      <c r="AP29" s="68">
        <v>0</v>
      </c>
      <c r="AQ29" s="68">
        <v>0</v>
      </c>
      <c r="AR29" s="68">
        <v>0</v>
      </c>
      <c r="AS29" s="68">
        <v>0</v>
      </c>
      <c r="AT29" s="68">
        <v>0</v>
      </c>
      <c r="AU29" s="68">
        <v>0</v>
      </c>
      <c r="AV29" s="68">
        <v>0</v>
      </c>
      <c r="AW29" s="68">
        <v>0</v>
      </c>
      <c r="AX29" s="68">
        <v>0</v>
      </c>
      <c r="AY29" s="68">
        <v>0</v>
      </c>
      <c r="AZ29" s="66"/>
      <c r="BA29" s="66"/>
      <c r="BB29" s="66"/>
      <c r="BC29" s="66"/>
      <c r="BD29" s="11" t="str">
        <f t="shared" si="0"/>
        <v>OK</v>
      </c>
      <c r="BE29" s="11" t="str">
        <f t="shared" si="1"/>
        <v>OK</v>
      </c>
      <c r="BF29" s="5">
        <f t="shared" si="2"/>
        <v>0</v>
      </c>
      <c r="BG29" s="12">
        <f t="shared" si="3"/>
        <v>16861355</v>
      </c>
      <c r="BH29" s="12">
        <f t="shared" si="4"/>
        <v>16861355</v>
      </c>
      <c r="BI29" s="5">
        <f t="shared" si="5"/>
        <v>0</v>
      </c>
      <c r="BJ29" s="5">
        <f t="shared" si="6"/>
        <v>0</v>
      </c>
      <c r="BM29" s="2" t="e">
        <f t="shared" si="7"/>
        <v>#VALUE!</v>
      </c>
      <c r="BN29" s="33">
        <f>COUNTIF($BM$5:BM29,BM29)</f>
        <v>25</v>
      </c>
      <c r="BO29" s="2" t="e">
        <f t="shared" si="8"/>
        <v>#VALUE!</v>
      </c>
      <c r="BP29" s="2" t="str">
        <f t="shared" si="9"/>
        <v>1400.11</v>
      </c>
      <c r="BQ29" s="2" t="e">
        <f t="shared" si="10"/>
        <v>#VALUE!</v>
      </c>
      <c r="BR29" s="2" t="str">
        <f t="shared" si="11"/>
        <v>1400</v>
      </c>
      <c r="BU29" s="2" t="str">
        <f t="shared" si="12"/>
        <v>N/A</v>
      </c>
      <c r="BV29" s="2" t="str">
        <f t="shared" si="13"/>
        <v>N/A</v>
      </c>
    </row>
    <row r="30" spans="1:74" ht="27.6">
      <c r="A30" s="69" t="s">
        <v>430</v>
      </c>
      <c r="B30" s="55" t="s">
        <v>603</v>
      </c>
      <c r="C30" s="55" t="s">
        <v>541</v>
      </c>
      <c r="D30" s="39" t="s">
        <v>213</v>
      </c>
      <c r="E30" s="40" t="s">
        <v>213</v>
      </c>
      <c r="F30" s="40" t="s">
        <v>213</v>
      </c>
      <c r="G30" s="40" t="s">
        <v>213</v>
      </c>
      <c r="H30" s="40" t="s">
        <v>213</v>
      </c>
      <c r="I30" s="40" t="s">
        <v>2949</v>
      </c>
      <c r="J30" s="40" t="s">
        <v>2948</v>
      </c>
      <c r="K30" s="40" t="s">
        <v>544</v>
      </c>
      <c r="L30" s="41" t="s">
        <v>213</v>
      </c>
      <c r="M30" s="41" t="s">
        <v>213</v>
      </c>
      <c r="N30" s="41" t="s">
        <v>213</v>
      </c>
      <c r="O30" s="41" t="s">
        <v>213</v>
      </c>
      <c r="P30" s="41" t="s">
        <v>2509</v>
      </c>
      <c r="Q30" s="41" t="s">
        <v>2508</v>
      </c>
      <c r="R30" s="42">
        <v>11636020</v>
      </c>
      <c r="S30" s="42">
        <v>11636020</v>
      </c>
      <c r="T30" s="41" t="s">
        <v>2527</v>
      </c>
      <c r="U30" s="41" t="s">
        <v>2528</v>
      </c>
      <c r="V30" s="40" t="s">
        <v>418</v>
      </c>
      <c r="W30" s="40" t="s">
        <v>3122</v>
      </c>
      <c r="X30" s="40" t="s">
        <v>2583</v>
      </c>
      <c r="Y30" s="40" t="s">
        <v>3153</v>
      </c>
      <c r="Z30" s="40" t="s">
        <v>2785</v>
      </c>
      <c r="AA30" s="40" t="s">
        <v>2792</v>
      </c>
      <c r="AB30" s="68">
        <v>0</v>
      </c>
      <c r="AC30" s="68">
        <v>0</v>
      </c>
      <c r="AD30" s="68">
        <v>11636020</v>
      </c>
      <c r="AE30" s="68">
        <v>0</v>
      </c>
      <c r="AF30" s="68">
        <v>0</v>
      </c>
      <c r="AG30" s="68">
        <v>11636020</v>
      </c>
      <c r="AH30" s="68">
        <v>0</v>
      </c>
      <c r="AI30" s="68">
        <v>0</v>
      </c>
      <c r="AJ30" s="68">
        <v>0</v>
      </c>
      <c r="AK30" s="68">
        <v>0</v>
      </c>
      <c r="AL30" s="68">
        <v>0</v>
      </c>
      <c r="AM30" s="68">
        <v>0</v>
      </c>
      <c r="AN30" s="68">
        <v>0</v>
      </c>
      <c r="AO30" s="68">
        <v>0</v>
      </c>
      <c r="AP30" s="68">
        <v>0</v>
      </c>
      <c r="AQ30" s="68">
        <v>0</v>
      </c>
      <c r="AR30" s="68">
        <v>0</v>
      </c>
      <c r="AS30" s="68">
        <v>0</v>
      </c>
      <c r="AT30" s="68">
        <v>0</v>
      </c>
      <c r="AU30" s="68">
        <v>0</v>
      </c>
      <c r="AV30" s="68">
        <v>0</v>
      </c>
      <c r="AW30" s="68">
        <v>0</v>
      </c>
      <c r="AX30" s="68">
        <v>0</v>
      </c>
      <c r="AY30" s="68">
        <v>0</v>
      </c>
      <c r="AZ30" s="66"/>
      <c r="BA30" s="66"/>
      <c r="BB30" s="66"/>
      <c r="BC30" s="66"/>
      <c r="BD30" s="11" t="str">
        <f t="shared" si="0"/>
        <v>OK</v>
      </c>
      <c r="BE30" s="11" t="str">
        <f t="shared" si="1"/>
        <v>OK</v>
      </c>
      <c r="BF30" s="5">
        <f t="shared" si="2"/>
        <v>0</v>
      </c>
      <c r="BG30" s="12">
        <f t="shared" si="3"/>
        <v>11636020</v>
      </c>
      <c r="BH30" s="12">
        <f t="shared" si="4"/>
        <v>11636020</v>
      </c>
      <c r="BI30" s="5">
        <f t="shared" si="5"/>
        <v>0</v>
      </c>
      <c r="BJ30" s="5">
        <f t="shared" si="6"/>
        <v>0</v>
      </c>
      <c r="BM30" s="2" t="e">
        <f t="shared" si="7"/>
        <v>#VALUE!</v>
      </c>
      <c r="BN30" s="33">
        <f>COUNTIF($BM$5:BM30,BM30)</f>
        <v>26</v>
      </c>
      <c r="BO30" s="2" t="e">
        <f t="shared" si="8"/>
        <v>#VALUE!</v>
      </c>
      <c r="BP30" s="2" t="str">
        <f t="shared" si="9"/>
        <v>1400.12</v>
      </c>
      <c r="BQ30" s="2" t="e">
        <f t="shared" si="10"/>
        <v>#VALUE!</v>
      </c>
      <c r="BR30" s="2" t="str">
        <f t="shared" si="11"/>
        <v>1400</v>
      </c>
      <c r="BU30" s="2" t="str">
        <f t="shared" si="12"/>
        <v>N/A</v>
      </c>
      <c r="BV30" s="2" t="str">
        <f t="shared" si="13"/>
        <v>N/A</v>
      </c>
    </row>
    <row r="31" spans="1:74" ht="41.4">
      <c r="A31" s="69" t="s">
        <v>431</v>
      </c>
      <c r="B31" s="55" t="s">
        <v>603</v>
      </c>
      <c r="C31" s="55" t="s">
        <v>541</v>
      </c>
      <c r="D31" s="39" t="s">
        <v>213</v>
      </c>
      <c r="E31" s="40" t="s">
        <v>213</v>
      </c>
      <c r="F31" s="40" t="s">
        <v>213</v>
      </c>
      <c r="G31" s="40" t="s">
        <v>213</v>
      </c>
      <c r="H31" s="40">
        <v>78111502</v>
      </c>
      <c r="I31" s="40" t="s">
        <v>2949</v>
      </c>
      <c r="J31" s="40" t="s">
        <v>2948</v>
      </c>
      <c r="K31" s="40" t="s">
        <v>545</v>
      </c>
      <c r="L31" s="41" t="s">
        <v>213</v>
      </c>
      <c r="M31" s="41" t="s">
        <v>213</v>
      </c>
      <c r="N31" s="41" t="s">
        <v>213</v>
      </c>
      <c r="O31" s="41" t="s">
        <v>213</v>
      </c>
      <c r="P31" s="41" t="s">
        <v>2509</v>
      </c>
      <c r="Q31" s="41" t="s">
        <v>2508</v>
      </c>
      <c r="R31" s="42">
        <v>2650000</v>
      </c>
      <c r="S31" s="42">
        <v>2650000</v>
      </c>
      <c r="T31" s="41" t="s">
        <v>2527</v>
      </c>
      <c r="U31" s="41" t="s">
        <v>2528</v>
      </c>
      <c r="V31" s="40" t="s">
        <v>418</v>
      </c>
      <c r="W31" s="40" t="s">
        <v>3122</v>
      </c>
      <c r="X31" s="40" t="s">
        <v>2585</v>
      </c>
      <c r="Y31" s="40" t="s">
        <v>3153</v>
      </c>
      <c r="Z31" s="40" t="s">
        <v>2785</v>
      </c>
      <c r="AA31" s="40" t="s">
        <v>2792</v>
      </c>
      <c r="AB31" s="68">
        <v>0</v>
      </c>
      <c r="AC31" s="68">
        <v>0</v>
      </c>
      <c r="AD31" s="68">
        <v>2650000</v>
      </c>
      <c r="AE31" s="68">
        <v>0</v>
      </c>
      <c r="AF31" s="68">
        <v>0</v>
      </c>
      <c r="AG31" s="68">
        <v>2650000</v>
      </c>
      <c r="AH31" s="68">
        <v>0</v>
      </c>
      <c r="AI31" s="68">
        <v>0</v>
      </c>
      <c r="AJ31" s="68">
        <v>0</v>
      </c>
      <c r="AK31" s="68">
        <v>0</v>
      </c>
      <c r="AL31" s="68">
        <v>0</v>
      </c>
      <c r="AM31" s="68">
        <v>0</v>
      </c>
      <c r="AN31" s="68">
        <v>0</v>
      </c>
      <c r="AO31" s="68">
        <v>0</v>
      </c>
      <c r="AP31" s="68">
        <v>0</v>
      </c>
      <c r="AQ31" s="68">
        <v>0</v>
      </c>
      <c r="AR31" s="68">
        <v>0</v>
      </c>
      <c r="AS31" s="68">
        <v>0</v>
      </c>
      <c r="AT31" s="68">
        <v>0</v>
      </c>
      <c r="AU31" s="68">
        <v>0</v>
      </c>
      <c r="AV31" s="68">
        <v>0</v>
      </c>
      <c r="AW31" s="68">
        <v>0</v>
      </c>
      <c r="AX31" s="68">
        <v>0</v>
      </c>
      <c r="AY31" s="68">
        <v>0</v>
      </c>
      <c r="AZ31" s="66"/>
      <c r="BA31" s="66"/>
      <c r="BB31" s="66"/>
      <c r="BC31" s="66"/>
      <c r="BD31" s="11" t="str">
        <f t="shared" si="0"/>
        <v>OK</v>
      </c>
      <c r="BE31" s="11" t="str">
        <f t="shared" si="1"/>
        <v>OK</v>
      </c>
      <c r="BF31" s="5">
        <f t="shared" si="2"/>
        <v>0</v>
      </c>
      <c r="BG31" s="12">
        <f t="shared" si="3"/>
        <v>2650000</v>
      </c>
      <c r="BH31" s="12">
        <f t="shared" si="4"/>
        <v>2650000</v>
      </c>
      <c r="BI31" s="5">
        <f t="shared" si="5"/>
        <v>0</v>
      </c>
      <c r="BJ31" s="5">
        <f t="shared" si="6"/>
        <v>0</v>
      </c>
      <c r="BM31" s="2" t="e">
        <f t="shared" si="7"/>
        <v>#VALUE!</v>
      </c>
      <c r="BN31" s="33">
        <f>COUNTIF($BM$5:BM31,BM31)</f>
        <v>27</v>
      </c>
      <c r="BO31" s="2" t="e">
        <f t="shared" si="8"/>
        <v>#VALUE!</v>
      </c>
      <c r="BP31" s="2" t="str">
        <f t="shared" si="9"/>
        <v>1400.13</v>
      </c>
      <c r="BQ31" s="2" t="e">
        <f t="shared" si="10"/>
        <v>#VALUE!</v>
      </c>
      <c r="BR31" s="2" t="str">
        <f t="shared" si="11"/>
        <v>1400</v>
      </c>
      <c r="BU31" s="2" t="str">
        <f t="shared" si="12"/>
        <v>N/A</v>
      </c>
      <c r="BV31" s="2" t="str">
        <f t="shared" si="13"/>
        <v>N/A</v>
      </c>
    </row>
    <row r="32" spans="1:74" ht="248.4">
      <c r="A32" s="69" t="s">
        <v>420</v>
      </c>
      <c r="B32" s="55" t="s">
        <v>603</v>
      </c>
      <c r="C32" s="55" t="s">
        <v>541</v>
      </c>
      <c r="D32" s="39" t="s">
        <v>213</v>
      </c>
      <c r="E32" s="40" t="s">
        <v>213</v>
      </c>
      <c r="F32" s="40" t="s">
        <v>213</v>
      </c>
      <c r="G32" s="40" t="s">
        <v>213</v>
      </c>
      <c r="H32" s="40">
        <v>80161502</v>
      </c>
      <c r="I32" s="40" t="s">
        <v>2949</v>
      </c>
      <c r="J32" s="40" t="s">
        <v>2948</v>
      </c>
      <c r="K32" s="40" t="s">
        <v>2977</v>
      </c>
      <c r="L32" s="41" t="s">
        <v>1803</v>
      </c>
      <c r="M32" s="41" t="s">
        <v>1803</v>
      </c>
      <c r="N32" s="41" t="s">
        <v>1803</v>
      </c>
      <c r="O32" s="41">
        <v>8</v>
      </c>
      <c r="P32" s="41" t="s">
        <v>2507</v>
      </c>
      <c r="Q32" s="41" t="s">
        <v>2508</v>
      </c>
      <c r="R32" s="42">
        <v>64000000</v>
      </c>
      <c r="S32" s="42">
        <v>64000000</v>
      </c>
      <c r="T32" s="41" t="s">
        <v>2527</v>
      </c>
      <c r="U32" s="41" t="s">
        <v>2528</v>
      </c>
      <c r="V32" s="40" t="s">
        <v>418</v>
      </c>
      <c r="W32" s="40" t="s">
        <v>3122</v>
      </c>
      <c r="X32" s="40" t="s">
        <v>2582</v>
      </c>
      <c r="Y32" s="40" t="s">
        <v>419</v>
      </c>
      <c r="Z32" s="40" t="s">
        <v>2785</v>
      </c>
      <c r="AA32" s="40" t="s">
        <v>2792</v>
      </c>
      <c r="AB32" s="68">
        <v>64000000</v>
      </c>
      <c r="AC32" s="68">
        <v>0</v>
      </c>
      <c r="AD32" s="68">
        <v>0</v>
      </c>
      <c r="AE32" s="68">
        <v>8000000</v>
      </c>
      <c r="AF32" s="68">
        <v>0</v>
      </c>
      <c r="AG32" s="68">
        <v>8000000</v>
      </c>
      <c r="AH32" s="68">
        <v>0</v>
      </c>
      <c r="AI32" s="68">
        <v>8000000</v>
      </c>
      <c r="AJ32" s="68">
        <v>0</v>
      </c>
      <c r="AK32" s="68">
        <v>8000000</v>
      </c>
      <c r="AL32" s="68">
        <v>0</v>
      </c>
      <c r="AM32" s="68">
        <v>8000000</v>
      </c>
      <c r="AN32" s="68">
        <v>0</v>
      </c>
      <c r="AO32" s="68">
        <v>8000000</v>
      </c>
      <c r="AP32" s="68">
        <v>0</v>
      </c>
      <c r="AQ32" s="68">
        <v>8000000</v>
      </c>
      <c r="AR32" s="68">
        <v>0</v>
      </c>
      <c r="AS32" s="68">
        <v>8000000</v>
      </c>
      <c r="AT32" s="68">
        <v>0</v>
      </c>
      <c r="AU32" s="68">
        <v>0</v>
      </c>
      <c r="AV32" s="68">
        <v>0</v>
      </c>
      <c r="AW32" s="68">
        <v>0</v>
      </c>
      <c r="AX32" s="68">
        <v>0</v>
      </c>
      <c r="AY32" s="68">
        <v>0</v>
      </c>
      <c r="AZ32" s="66"/>
      <c r="BA32" s="66"/>
      <c r="BB32" s="66"/>
      <c r="BC32" s="66"/>
      <c r="BD32" s="11" t="str">
        <f t="shared" si="0"/>
        <v>OK</v>
      </c>
      <c r="BE32" s="11" t="str">
        <f t="shared" si="1"/>
        <v>OK</v>
      </c>
      <c r="BF32" s="5">
        <f t="shared" si="2"/>
        <v>0</v>
      </c>
      <c r="BG32" s="12">
        <f t="shared" si="3"/>
        <v>64000000</v>
      </c>
      <c r="BH32" s="12">
        <f t="shared" si="4"/>
        <v>64000000</v>
      </c>
      <c r="BI32" s="5">
        <f t="shared" si="5"/>
        <v>0</v>
      </c>
      <c r="BJ32" s="5">
        <f t="shared" si="6"/>
        <v>0</v>
      </c>
      <c r="BM32" s="2" t="e">
        <f t="shared" si="7"/>
        <v>#VALUE!</v>
      </c>
      <c r="BN32" s="33">
        <f>COUNTIF($BM$5:BM32,BM32)</f>
        <v>28</v>
      </c>
      <c r="BO32" s="2" t="e">
        <f t="shared" si="8"/>
        <v>#VALUE!</v>
      </c>
      <c r="BP32" s="2" t="str">
        <f t="shared" si="9"/>
        <v>1400.2</v>
      </c>
      <c r="BQ32" s="2" t="e">
        <f t="shared" si="10"/>
        <v>#VALUE!</v>
      </c>
      <c r="BR32" s="2" t="str">
        <f t="shared" si="11"/>
        <v>1400</v>
      </c>
      <c r="BU32" s="2" t="str">
        <f t="shared" si="12"/>
        <v>Enero</v>
      </c>
      <c r="BV32" s="2" t="str">
        <f t="shared" si="13"/>
        <v>Enero</v>
      </c>
    </row>
    <row r="33" spans="1:74" ht="207">
      <c r="A33" s="69" t="s">
        <v>421</v>
      </c>
      <c r="B33" s="55" t="s">
        <v>603</v>
      </c>
      <c r="C33" s="55" t="s">
        <v>541</v>
      </c>
      <c r="D33" s="39" t="s">
        <v>213</v>
      </c>
      <c r="E33" s="40" t="s">
        <v>213</v>
      </c>
      <c r="F33" s="40" t="s">
        <v>213</v>
      </c>
      <c r="G33" s="40" t="s">
        <v>213</v>
      </c>
      <c r="H33" s="40">
        <v>80161502</v>
      </c>
      <c r="I33" s="40" t="s">
        <v>2949</v>
      </c>
      <c r="J33" s="40" t="s">
        <v>2948</v>
      </c>
      <c r="K33" s="40" t="s">
        <v>2978</v>
      </c>
      <c r="L33" s="41" t="s">
        <v>1803</v>
      </c>
      <c r="M33" s="41" t="s">
        <v>1803</v>
      </c>
      <c r="N33" s="41" t="s">
        <v>638</v>
      </c>
      <c r="O33" s="41">
        <v>8</v>
      </c>
      <c r="P33" s="41" t="s">
        <v>2507</v>
      </c>
      <c r="Q33" s="41" t="s">
        <v>2508</v>
      </c>
      <c r="R33" s="42">
        <v>48000000</v>
      </c>
      <c r="S33" s="42">
        <v>48000000</v>
      </c>
      <c r="T33" s="41" t="s">
        <v>2527</v>
      </c>
      <c r="U33" s="41" t="s">
        <v>2528</v>
      </c>
      <c r="V33" s="40" t="s">
        <v>418</v>
      </c>
      <c r="W33" s="40" t="s">
        <v>3122</v>
      </c>
      <c r="X33" s="40" t="s">
        <v>2582</v>
      </c>
      <c r="Y33" s="40" t="s">
        <v>419</v>
      </c>
      <c r="Z33" s="40" t="s">
        <v>2785</v>
      </c>
      <c r="AA33" s="40" t="s">
        <v>2792</v>
      </c>
      <c r="AB33" s="68">
        <v>0</v>
      </c>
      <c r="AC33" s="68">
        <v>0</v>
      </c>
      <c r="AD33" s="68">
        <v>48000000</v>
      </c>
      <c r="AE33" s="68">
        <v>0</v>
      </c>
      <c r="AF33" s="68">
        <v>0</v>
      </c>
      <c r="AG33" s="68">
        <v>6000000</v>
      </c>
      <c r="AH33" s="68">
        <v>0</v>
      </c>
      <c r="AI33" s="68">
        <v>6000000</v>
      </c>
      <c r="AJ33" s="68">
        <v>0</v>
      </c>
      <c r="AK33" s="68">
        <v>6000000</v>
      </c>
      <c r="AL33" s="68">
        <v>0</v>
      </c>
      <c r="AM33" s="68">
        <v>6000000</v>
      </c>
      <c r="AN33" s="68">
        <v>0</v>
      </c>
      <c r="AO33" s="68">
        <v>6000000</v>
      </c>
      <c r="AP33" s="68">
        <v>0</v>
      </c>
      <c r="AQ33" s="68">
        <v>6000000</v>
      </c>
      <c r="AR33" s="68">
        <v>0</v>
      </c>
      <c r="AS33" s="68">
        <v>6000000</v>
      </c>
      <c r="AT33" s="68">
        <v>0</v>
      </c>
      <c r="AU33" s="68">
        <v>6000000</v>
      </c>
      <c r="AV33" s="68">
        <v>0</v>
      </c>
      <c r="AW33" s="68">
        <v>0</v>
      </c>
      <c r="AX33" s="68">
        <v>0</v>
      </c>
      <c r="AY33" s="68">
        <v>0</v>
      </c>
      <c r="AZ33" s="66"/>
      <c r="BA33" s="66"/>
      <c r="BB33" s="66"/>
      <c r="BC33" s="66"/>
      <c r="BD33" s="11" t="str">
        <f t="shared" si="0"/>
        <v>OK</v>
      </c>
      <c r="BE33" s="11" t="str">
        <f t="shared" si="1"/>
        <v>OK</v>
      </c>
      <c r="BF33" s="5">
        <f t="shared" si="2"/>
        <v>0</v>
      </c>
      <c r="BG33" s="12">
        <f t="shared" si="3"/>
        <v>48000000</v>
      </c>
      <c r="BH33" s="12">
        <f t="shared" si="4"/>
        <v>48000000</v>
      </c>
      <c r="BI33" s="5">
        <f t="shared" si="5"/>
        <v>0</v>
      </c>
      <c r="BJ33" s="5">
        <f t="shared" si="6"/>
        <v>0</v>
      </c>
      <c r="BM33" s="2" t="e">
        <f t="shared" si="7"/>
        <v>#VALUE!</v>
      </c>
      <c r="BN33" s="33">
        <f>COUNTIF($BM$5:BM33,BM33)</f>
        <v>29</v>
      </c>
      <c r="BO33" s="2" t="e">
        <f t="shared" si="8"/>
        <v>#VALUE!</v>
      </c>
      <c r="BP33" s="2" t="str">
        <f t="shared" si="9"/>
        <v>1400.3</v>
      </c>
      <c r="BQ33" s="2" t="e">
        <f t="shared" si="10"/>
        <v>#VALUE!</v>
      </c>
      <c r="BR33" s="2" t="str">
        <f t="shared" si="11"/>
        <v>1400</v>
      </c>
      <c r="BU33" s="2" t="str">
        <f t="shared" si="12"/>
        <v>Enero</v>
      </c>
      <c r="BV33" s="2" t="str">
        <f t="shared" si="13"/>
        <v>Enero</v>
      </c>
    </row>
    <row r="34" spans="1:74" ht="234.6">
      <c r="A34" s="69" t="s">
        <v>422</v>
      </c>
      <c r="B34" s="55" t="s">
        <v>603</v>
      </c>
      <c r="C34" s="55" t="s">
        <v>541</v>
      </c>
      <c r="D34" s="39" t="s">
        <v>213</v>
      </c>
      <c r="E34" s="40" t="s">
        <v>213</v>
      </c>
      <c r="F34" s="40" t="s">
        <v>213</v>
      </c>
      <c r="G34" s="40" t="s">
        <v>213</v>
      </c>
      <c r="H34" s="40">
        <v>80161502</v>
      </c>
      <c r="I34" s="40" t="s">
        <v>2949</v>
      </c>
      <c r="J34" s="40" t="s">
        <v>2948</v>
      </c>
      <c r="K34" s="40" t="s">
        <v>2979</v>
      </c>
      <c r="L34" s="41" t="s">
        <v>1803</v>
      </c>
      <c r="M34" s="41" t="s">
        <v>1803</v>
      </c>
      <c r="N34" s="41" t="s">
        <v>1803</v>
      </c>
      <c r="O34" s="41">
        <v>8</v>
      </c>
      <c r="P34" s="41" t="s">
        <v>2507</v>
      </c>
      <c r="Q34" s="41" t="s">
        <v>2508</v>
      </c>
      <c r="R34" s="42">
        <v>56000000</v>
      </c>
      <c r="S34" s="42">
        <v>56000000</v>
      </c>
      <c r="T34" s="41" t="s">
        <v>2527</v>
      </c>
      <c r="U34" s="41" t="s">
        <v>2528</v>
      </c>
      <c r="V34" s="40" t="s">
        <v>418</v>
      </c>
      <c r="W34" s="40" t="s">
        <v>3122</v>
      </c>
      <c r="X34" s="40" t="s">
        <v>2582</v>
      </c>
      <c r="Y34" s="40" t="s">
        <v>419</v>
      </c>
      <c r="Z34" s="40" t="s">
        <v>2785</v>
      </c>
      <c r="AA34" s="40" t="s">
        <v>2792</v>
      </c>
      <c r="AB34" s="68">
        <v>56000000</v>
      </c>
      <c r="AC34" s="68">
        <v>0</v>
      </c>
      <c r="AD34" s="68">
        <v>0</v>
      </c>
      <c r="AE34" s="68">
        <v>7000000</v>
      </c>
      <c r="AF34" s="68">
        <v>0</v>
      </c>
      <c r="AG34" s="68">
        <v>7000000</v>
      </c>
      <c r="AH34" s="68">
        <v>0</v>
      </c>
      <c r="AI34" s="68">
        <v>7000000</v>
      </c>
      <c r="AJ34" s="68">
        <v>0</v>
      </c>
      <c r="AK34" s="68">
        <v>7000000</v>
      </c>
      <c r="AL34" s="68">
        <v>0</v>
      </c>
      <c r="AM34" s="68">
        <v>7000000</v>
      </c>
      <c r="AN34" s="68">
        <v>0</v>
      </c>
      <c r="AO34" s="68">
        <v>7000000</v>
      </c>
      <c r="AP34" s="68">
        <v>0</v>
      </c>
      <c r="AQ34" s="68">
        <v>7000000</v>
      </c>
      <c r="AR34" s="68">
        <v>0</v>
      </c>
      <c r="AS34" s="68">
        <v>7000000</v>
      </c>
      <c r="AT34" s="68">
        <v>0</v>
      </c>
      <c r="AU34" s="68">
        <v>0</v>
      </c>
      <c r="AV34" s="68">
        <v>0</v>
      </c>
      <c r="AW34" s="68">
        <v>0</v>
      </c>
      <c r="AX34" s="68">
        <v>0</v>
      </c>
      <c r="AY34" s="68">
        <v>0</v>
      </c>
      <c r="AZ34" s="66"/>
      <c r="BA34" s="66"/>
      <c r="BB34" s="66"/>
      <c r="BC34" s="66"/>
      <c r="BD34" s="11" t="str">
        <f t="shared" si="0"/>
        <v>OK</v>
      </c>
      <c r="BE34" s="11" t="str">
        <f t="shared" si="1"/>
        <v>OK</v>
      </c>
      <c r="BF34" s="5">
        <f t="shared" si="2"/>
        <v>0</v>
      </c>
      <c r="BG34" s="12">
        <f t="shared" si="3"/>
        <v>56000000</v>
      </c>
      <c r="BH34" s="12">
        <f t="shared" si="4"/>
        <v>56000000</v>
      </c>
      <c r="BI34" s="5">
        <f t="shared" si="5"/>
        <v>0</v>
      </c>
      <c r="BJ34" s="5">
        <f t="shared" si="6"/>
        <v>0</v>
      </c>
      <c r="BM34" s="2" t="e">
        <f t="shared" si="7"/>
        <v>#VALUE!</v>
      </c>
      <c r="BN34" s="33">
        <f>COUNTIF($BM$5:BM34,BM34)</f>
        <v>30</v>
      </c>
      <c r="BO34" s="2" t="e">
        <f t="shared" si="8"/>
        <v>#VALUE!</v>
      </c>
      <c r="BP34" s="2" t="str">
        <f t="shared" si="9"/>
        <v>1400.4</v>
      </c>
      <c r="BQ34" s="2" t="e">
        <f t="shared" si="10"/>
        <v>#VALUE!</v>
      </c>
      <c r="BR34" s="2" t="str">
        <f t="shared" si="11"/>
        <v>1400</v>
      </c>
      <c r="BU34" s="2" t="str">
        <f t="shared" si="12"/>
        <v>Enero</v>
      </c>
      <c r="BV34" s="2" t="str">
        <f t="shared" si="13"/>
        <v>Enero</v>
      </c>
    </row>
    <row r="35" spans="1:74" ht="220.8">
      <c r="A35" s="69" t="s">
        <v>423</v>
      </c>
      <c r="B35" s="55" t="s">
        <v>603</v>
      </c>
      <c r="C35" s="55" t="s">
        <v>541</v>
      </c>
      <c r="D35" s="39" t="s">
        <v>213</v>
      </c>
      <c r="E35" s="40" t="s">
        <v>213</v>
      </c>
      <c r="F35" s="40" t="s">
        <v>213</v>
      </c>
      <c r="G35" s="40" t="s">
        <v>213</v>
      </c>
      <c r="H35" s="40">
        <v>80161502</v>
      </c>
      <c r="I35" s="40" t="s">
        <v>2949</v>
      </c>
      <c r="J35" s="40" t="s">
        <v>2948</v>
      </c>
      <c r="K35" s="40" t="s">
        <v>2980</v>
      </c>
      <c r="L35" s="41" t="s">
        <v>1803</v>
      </c>
      <c r="M35" s="41" t="s">
        <v>1803</v>
      </c>
      <c r="N35" s="41" t="s">
        <v>638</v>
      </c>
      <c r="O35" s="41">
        <v>8</v>
      </c>
      <c r="P35" s="41" t="s">
        <v>2507</v>
      </c>
      <c r="Q35" s="41" t="s">
        <v>2508</v>
      </c>
      <c r="R35" s="42">
        <v>48000000</v>
      </c>
      <c r="S35" s="42">
        <v>48000000</v>
      </c>
      <c r="T35" s="41" t="s">
        <v>2527</v>
      </c>
      <c r="U35" s="41" t="s">
        <v>2528</v>
      </c>
      <c r="V35" s="40" t="s">
        <v>418</v>
      </c>
      <c r="W35" s="40" t="s">
        <v>3122</v>
      </c>
      <c r="X35" s="40" t="s">
        <v>2582</v>
      </c>
      <c r="Y35" s="40" t="s">
        <v>419</v>
      </c>
      <c r="Z35" s="40" t="s">
        <v>2785</v>
      </c>
      <c r="AA35" s="40" t="s">
        <v>2792</v>
      </c>
      <c r="AB35" s="68">
        <v>0</v>
      </c>
      <c r="AC35" s="68">
        <v>0</v>
      </c>
      <c r="AD35" s="68">
        <v>48000000</v>
      </c>
      <c r="AE35" s="68">
        <v>0</v>
      </c>
      <c r="AF35" s="68">
        <v>0</v>
      </c>
      <c r="AG35" s="68">
        <v>6000000</v>
      </c>
      <c r="AH35" s="68">
        <v>0</v>
      </c>
      <c r="AI35" s="68">
        <v>6000000</v>
      </c>
      <c r="AJ35" s="68">
        <v>0</v>
      </c>
      <c r="AK35" s="68">
        <v>6000000</v>
      </c>
      <c r="AL35" s="68">
        <v>0</v>
      </c>
      <c r="AM35" s="68">
        <v>6000000</v>
      </c>
      <c r="AN35" s="68">
        <v>0</v>
      </c>
      <c r="AO35" s="68">
        <v>6000000</v>
      </c>
      <c r="AP35" s="68">
        <v>0</v>
      </c>
      <c r="AQ35" s="68">
        <v>6000000</v>
      </c>
      <c r="AR35" s="68">
        <v>0</v>
      </c>
      <c r="AS35" s="68">
        <v>6000000</v>
      </c>
      <c r="AT35" s="68">
        <v>0</v>
      </c>
      <c r="AU35" s="68">
        <v>6000000</v>
      </c>
      <c r="AV35" s="68">
        <v>0</v>
      </c>
      <c r="AW35" s="68">
        <v>0</v>
      </c>
      <c r="AX35" s="68">
        <v>0</v>
      </c>
      <c r="AY35" s="68">
        <v>0</v>
      </c>
      <c r="AZ35" s="66"/>
      <c r="BA35" s="66"/>
      <c r="BB35" s="66"/>
      <c r="BC35" s="66"/>
      <c r="BD35" s="11" t="str">
        <f t="shared" si="0"/>
        <v>OK</v>
      </c>
      <c r="BE35" s="11" t="str">
        <f t="shared" si="1"/>
        <v>OK</v>
      </c>
      <c r="BF35" s="5">
        <f t="shared" si="2"/>
        <v>0</v>
      </c>
      <c r="BG35" s="12">
        <f t="shared" si="3"/>
        <v>48000000</v>
      </c>
      <c r="BH35" s="12">
        <f t="shared" si="4"/>
        <v>48000000</v>
      </c>
      <c r="BI35" s="5">
        <f t="shared" si="5"/>
        <v>0</v>
      </c>
      <c r="BJ35" s="5">
        <f t="shared" si="6"/>
        <v>0</v>
      </c>
      <c r="BM35" s="2" t="e">
        <f t="shared" si="7"/>
        <v>#VALUE!</v>
      </c>
      <c r="BN35" s="33">
        <f>COUNTIF($BM$5:BM35,BM35)</f>
        <v>31</v>
      </c>
      <c r="BO35" s="2" t="e">
        <f t="shared" si="8"/>
        <v>#VALUE!</v>
      </c>
      <c r="BP35" s="2" t="str">
        <f t="shared" si="9"/>
        <v>1400.5</v>
      </c>
      <c r="BQ35" s="2" t="e">
        <f t="shared" si="10"/>
        <v>#VALUE!</v>
      </c>
      <c r="BR35" s="2" t="str">
        <f t="shared" si="11"/>
        <v>1400</v>
      </c>
      <c r="BU35" s="2" t="str">
        <f t="shared" si="12"/>
        <v>Enero</v>
      </c>
      <c r="BV35" s="2" t="str">
        <f t="shared" si="13"/>
        <v>Enero</v>
      </c>
    </row>
    <row r="36" spans="1:74" ht="234.6">
      <c r="A36" s="69" t="s">
        <v>424</v>
      </c>
      <c r="B36" s="55" t="s">
        <v>603</v>
      </c>
      <c r="C36" s="55" t="s">
        <v>541</v>
      </c>
      <c r="D36" s="39" t="s">
        <v>213</v>
      </c>
      <c r="E36" s="40" t="s">
        <v>213</v>
      </c>
      <c r="F36" s="40" t="s">
        <v>213</v>
      </c>
      <c r="G36" s="40" t="s">
        <v>213</v>
      </c>
      <c r="H36" s="40">
        <v>80161502</v>
      </c>
      <c r="I36" s="40" t="s">
        <v>2949</v>
      </c>
      <c r="J36" s="40" t="s">
        <v>2948</v>
      </c>
      <c r="K36" s="40" t="s">
        <v>2981</v>
      </c>
      <c r="L36" s="41" t="s">
        <v>1803</v>
      </c>
      <c r="M36" s="41" t="s">
        <v>1803</v>
      </c>
      <c r="N36" s="41" t="s">
        <v>638</v>
      </c>
      <c r="O36" s="41">
        <v>7</v>
      </c>
      <c r="P36" s="41" t="s">
        <v>2507</v>
      </c>
      <c r="Q36" s="41" t="s">
        <v>2508</v>
      </c>
      <c r="R36" s="42">
        <v>43750000</v>
      </c>
      <c r="S36" s="42">
        <v>43750000</v>
      </c>
      <c r="T36" s="41" t="s">
        <v>2527</v>
      </c>
      <c r="U36" s="41" t="s">
        <v>2528</v>
      </c>
      <c r="V36" s="40" t="s">
        <v>418</v>
      </c>
      <c r="W36" s="40" t="s">
        <v>3122</v>
      </c>
      <c r="X36" s="40" t="s">
        <v>2582</v>
      </c>
      <c r="Y36" s="40" t="s">
        <v>419</v>
      </c>
      <c r="Z36" s="40" t="s">
        <v>2785</v>
      </c>
      <c r="AA36" s="40" t="s">
        <v>2792</v>
      </c>
      <c r="AB36" s="68">
        <v>0</v>
      </c>
      <c r="AC36" s="68">
        <v>0</v>
      </c>
      <c r="AD36" s="68">
        <v>43750000</v>
      </c>
      <c r="AE36" s="68">
        <v>0</v>
      </c>
      <c r="AF36" s="68">
        <v>0</v>
      </c>
      <c r="AG36" s="68">
        <v>6250000</v>
      </c>
      <c r="AH36" s="68">
        <v>0</v>
      </c>
      <c r="AI36" s="68">
        <v>6250000</v>
      </c>
      <c r="AJ36" s="68">
        <v>0</v>
      </c>
      <c r="AK36" s="68">
        <v>6250000</v>
      </c>
      <c r="AL36" s="68">
        <v>0</v>
      </c>
      <c r="AM36" s="68">
        <v>6250000</v>
      </c>
      <c r="AN36" s="68">
        <v>0</v>
      </c>
      <c r="AO36" s="68">
        <v>6250000</v>
      </c>
      <c r="AP36" s="68">
        <v>0</v>
      </c>
      <c r="AQ36" s="68">
        <v>6250000</v>
      </c>
      <c r="AR36" s="68">
        <v>0</v>
      </c>
      <c r="AS36" s="68">
        <v>6250000</v>
      </c>
      <c r="AT36" s="68">
        <v>0</v>
      </c>
      <c r="AU36" s="68">
        <v>0</v>
      </c>
      <c r="AV36" s="68">
        <v>0</v>
      </c>
      <c r="AW36" s="68">
        <v>0</v>
      </c>
      <c r="AX36" s="68">
        <v>0</v>
      </c>
      <c r="AY36" s="68">
        <v>0</v>
      </c>
      <c r="AZ36" s="66"/>
      <c r="BA36" s="66"/>
      <c r="BB36" s="66"/>
      <c r="BC36" s="66"/>
      <c r="BD36" s="11" t="str">
        <f t="shared" si="0"/>
        <v>OK</v>
      </c>
      <c r="BE36" s="11" t="str">
        <f t="shared" si="1"/>
        <v>OK</v>
      </c>
      <c r="BF36" s="5">
        <f t="shared" si="2"/>
        <v>0</v>
      </c>
      <c r="BG36" s="12">
        <f t="shared" si="3"/>
        <v>43750000</v>
      </c>
      <c r="BH36" s="12">
        <f t="shared" si="4"/>
        <v>43750000</v>
      </c>
      <c r="BI36" s="5">
        <f t="shared" si="5"/>
        <v>0</v>
      </c>
      <c r="BJ36" s="5">
        <f t="shared" si="6"/>
        <v>0</v>
      </c>
      <c r="BM36" s="2" t="e">
        <f t="shared" si="7"/>
        <v>#VALUE!</v>
      </c>
      <c r="BN36" s="33">
        <f>COUNTIF($BM$5:BM36,BM36)</f>
        <v>32</v>
      </c>
      <c r="BO36" s="2" t="e">
        <f t="shared" si="8"/>
        <v>#VALUE!</v>
      </c>
      <c r="BP36" s="2" t="str">
        <f t="shared" si="9"/>
        <v>1400.6</v>
      </c>
      <c r="BQ36" s="2" t="e">
        <f t="shared" si="10"/>
        <v>#VALUE!</v>
      </c>
      <c r="BR36" s="2" t="str">
        <f t="shared" si="11"/>
        <v>1400</v>
      </c>
      <c r="BU36" s="2" t="str">
        <f t="shared" si="12"/>
        <v>Enero</v>
      </c>
      <c r="BV36" s="2" t="str">
        <f t="shared" si="13"/>
        <v>Enero</v>
      </c>
    </row>
    <row r="37" spans="1:74" ht="234.6">
      <c r="A37" s="69" t="s">
        <v>425</v>
      </c>
      <c r="B37" s="55" t="s">
        <v>603</v>
      </c>
      <c r="C37" s="55" t="s">
        <v>541</v>
      </c>
      <c r="D37" s="39" t="s">
        <v>213</v>
      </c>
      <c r="E37" s="40" t="s">
        <v>213</v>
      </c>
      <c r="F37" s="40" t="s">
        <v>213</v>
      </c>
      <c r="G37" s="40" t="s">
        <v>213</v>
      </c>
      <c r="H37" s="40">
        <v>80161502</v>
      </c>
      <c r="I37" s="40" t="s">
        <v>2949</v>
      </c>
      <c r="J37" s="40" t="s">
        <v>2948</v>
      </c>
      <c r="K37" s="40" t="s">
        <v>2981</v>
      </c>
      <c r="L37" s="41" t="s">
        <v>1803</v>
      </c>
      <c r="M37" s="41" t="s">
        <v>1803</v>
      </c>
      <c r="N37" s="41" t="s">
        <v>638</v>
      </c>
      <c r="O37" s="41">
        <v>8</v>
      </c>
      <c r="P37" s="41" t="s">
        <v>2507</v>
      </c>
      <c r="Q37" s="41" t="s">
        <v>2508</v>
      </c>
      <c r="R37" s="42">
        <v>50000000</v>
      </c>
      <c r="S37" s="42">
        <v>50000000</v>
      </c>
      <c r="T37" s="41" t="s">
        <v>2527</v>
      </c>
      <c r="U37" s="41" t="s">
        <v>2528</v>
      </c>
      <c r="V37" s="40" t="s">
        <v>418</v>
      </c>
      <c r="W37" s="40" t="s">
        <v>3122</v>
      </c>
      <c r="X37" s="40" t="s">
        <v>2582</v>
      </c>
      <c r="Y37" s="40" t="s">
        <v>419</v>
      </c>
      <c r="Z37" s="40" t="s">
        <v>2785</v>
      </c>
      <c r="AA37" s="40" t="s">
        <v>2792</v>
      </c>
      <c r="AB37" s="68">
        <v>0</v>
      </c>
      <c r="AC37" s="68">
        <v>0</v>
      </c>
      <c r="AD37" s="68">
        <v>50000000</v>
      </c>
      <c r="AE37" s="68">
        <v>0</v>
      </c>
      <c r="AF37" s="68">
        <v>0</v>
      </c>
      <c r="AG37" s="68">
        <v>6250000</v>
      </c>
      <c r="AH37" s="68">
        <v>0</v>
      </c>
      <c r="AI37" s="68">
        <v>6250000</v>
      </c>
      <c r="AJ37" s="68">
        <v>0</v>
      </c>
      <c r="AK37" s="68">
        <v>6250000</v>
      </c>
      <c r="AL37" s="68">
        <v>0</v>
      </c>
      <c r="AM37" s="68">
        <v>6250000</v>
      </c>
      <c r="AN37" s="68">
        <v>0</v>
      </c>
      <c r="AO37" s="68">
        <v>6250000</v>
      </c>
      <c r="AP37" s="68">
        <v>0</v>
      </c>
      <c r="AQ37" s="68">
        <v>6250000</v>
      </c>
      <c r="AR37" s="68">
        <v>0</v>
      </c>
      <c r="AS37" s="68">
        <v>6250000</v>
      </c>
      <c r="AT37" s="68">
        <v>0</v>
      </c>
      <c r="AU37" s="68">
        <v>6250000</v>
      </c>
      <c r="AV37" s="68">
        <v>0</v>
      </c>
      <c r="AW37" s="68">
        <v>0</v>
      </c>
      <c r="AX37" s="68">
        <v>0</v>
      </c>
      <c r="AY37" s="68">
        <v>0</v>
      </c>
      <c r="AZ37" s="66"/>
      <c r="BA37" s="66"/>
      <c r="BB37" s="66"/>
      <c r="BC37" s="66"/>
      <c r="BD37" s="11" t="str">
        <f t="shared" si="0"/>
        <v>OK</v>
      </c>
      <c r="BE37" s="11" t="str">
        <f t="shared" si="1"/>
        <v>OK</v>
      </c>
      <c r="BF37" s="5">
        <f t="shared" si="2"/>
        <v>0</v>
      </c>
      <c r="BG37" s="12">
        <f t="shared" si="3"/>
        <v>50000000</v>
      </c>
      <c r="BH37" s="12">
        <f t="shared" si="4"/>
        <v>50000000</v>
      </c>
      <c r="BI37" s="5">
        <f t="shared" si="5"/>
        <v>0</v>
      </c>
      <c r="BJ37" s="5">
        <f t="shared" si="6"/>
        <v>0</v>
      </c>
      <c r="BM37" s="2" t="e">
        <f t="shared" si="7"/>
        <v>#VALUE!</v>
      </c>
      <c r="BN37" s="33">
        <f>COUNTIF($BM$5:BM37,BM37)</f>
        <v>33</v>
      </c>
      <c r="BO37" s="2" t="e">
        <f t="shared" si="8"/>
        <v>#VALUE!</v>
      </c>
      <c r="BP37" s="2" t="str">
        <f t="shared" si="9"/>
        <v>1400.7</v>
      </c>
      <c r="BQ37" s="2" t="e">
        <f t="shared" si="10"/>
        <v>#VALUE!</v>
      </c>
      <c r="BR37" s="2" t="str">
        <f t="shared" si="11"/>
        <v>1400</v>
      </c>
      <c r="BU37" s="2" t="str">
        <f t="shared" si="12"/>
        <v>Enero</v>
      </c>
      <c r="BV37" s="2" t="str">
        <f t="shared" si="13"/>
        <v>Enero</v>
      </c>
    </row>
    <row r="38" spans="1:74" ht="276">
      <c r="A38" s="69" t="s">
        <v>426</v>
      </c>
      <c r="B38" s="55" t="s">
        <v>603</v>
      </c>
      <c r="C38" s="55" t="s">
        <v>541</v>
      </c>
      <c r="D38" s="39" t="s">
        <v>213</v>
      </c>
      <c r="E38" s="40" t="s">
        <v>213</v>
      </c>
      <c r="F38" s="40" t="s">
        <v>213</v>
      </c>
      <c r="G38" s="40" t="s">
        <v>213</v>
      </c>
      <c r="H38" s="40">
        <v>80161502</v>
      </c>
      <c r="I38" s="40" t="s">
        <v>2949</v>
      </c>
      <c r="J38" s="40" t="s">
        <v>2948</v>
      </c>
      <c r="K38" s="40" t="s">
        <v>2982</v>
      </c>
      <c r="L38" s="41" t="s">
        <v>1803</v>
      </c>
      <c r="M38" s="41" t="s">
        <v>1803</v>
      </c>
      <c r="N38" s="41" t="s">
        <v>638</v>
      </c>
      <c r="O38" s="41">
        <v>7</v>
      </c>
      <c r="P38" s="41" t="s">
        <v>2507</v>
      </c>
      <c r="Q38" s="41" t="s">
        <v>2508</v>
      </c>
      <c r="R38" s="42">
        <v>43400000</v>
      </c>
      <c r="S38" s="42">
        <v>43400000</v>
      </c>
      <c r="T38" s="41" t="s">
        <v>2527</v>
      </c>
      <c r="U38" s="41" t="s">
        <v>2528</v>
      </c>
      <c r="V38" s="40" t="s">
        <v>418</v>
      </c>
      <c r="W38" s="40" t="s">
        <v>3122</v>
      </c>
      <c r="X38" s="40" t="s">
        <v>2582</v>
      </c>
      <c r="Y38" s="40" t="s">
        <v>419</v>
      </c>
      <c r="Z38" s="40" t="s">
        <v>2785</v>
      </c>
      <c r="AA38" s="40" t="s">
        <v>2792</v>
      </c>
      <c r="AB38" s="68">
        <v>0</v>
      </c>
      <c r="AC38" s="68">
        <v>0</v>
      </c>
      <c r="AD38" s="68">
        <v>43400000</v>
      </c>
      <c r="AE38" s="68">
        <v>0</v>
      </c>
      <c r="AF38" s="68">
        <v>0</v>
      </c>
      <c r="AG38" s="68">
        <v>6200000</v>
      </c>
      <c r="AH38" s="68">
        <v>0</v>
      </c>
      <c r="AI38" s="68">
        <v>6200000</v>
      </c>
      <c r="AJ38" s="68">
        <v>0</v>
      </c>
      <c r="AK38" s="68">
        <v>6200000</v>
      </c>
      <c r="AL38" s="68">
        <v>0</v>
      </c>
      <c r="AM38" s="68">
        <v>6200000</v>
      </c>
      <c r="AN38" s="68">
        <v>0</v>
      </c>
      <c r="AO38" s="68">
        <v>6200000</v>
      </c>
      <c r="AP38" s="68">
        <v>0</v>
      </c>
      <c r="AQ38" s="68">
        <v>6200000</v>
      </c>
      <c r="AR38" s="68">
        <v>0</v>
      </c>
      <c r="AS38" s="68">
        <v>6200000</v>
      </c>
      <c r="AT38" s="68">
        <v>0</v>
      </c>
      <c r="AU38" s="68">
        <v>0</v>
      </c>
      <c r="AV38" s="68">
        <v>0</v>
      </c>
      <c r="AW38" s="68">
        <v>0</v>
      </c>
      <c r="AX38" s="68">
        <v>0</v>
      </c>
      <c r="AY38" s="68">
        <v>0</v>
      </c>
      <c r="AZ38" s="66"/>
      <c r="BA38" s="66"/>
      <c r="BB38" s="66"/>
      <c r="BC38" s="66"/>
      <c r="BD38" s="11" t="str">
        <f t="shared" si="0"/>
        <v>OK</v>
      </c>
      <c r="BE38" s="11" t="str">
        <f t="shared" si="1"/>
        <v>OK</v>
      </c>
      <c r="BF38" s="5">
        <f t="shared" si="2"/>
        <v>0</v>
      </c>
      <c r="BG38" s="12">
        <f t="shared" si="3"/>
        <v>43400000</v>
      </c>
      <c r="BH38" s="12">
        <f t="shared" si="4"/>
        <v>43400000</v>
      </c>
      <c r="BI38" s="5">
        <f t="shared" si="5"/>
        <v>0</v>
      </c>
      <c r="BJ38" s="5">
        <f t="shared" si="6"/>
        <v>0</v>
      </c>
      <c r="BM38" s="2" t="e">
        <f t="shared" si="7"/>
        <v>#VALUE!</v>
      </c>
      <c r="BN38" s="33">
        <f>COUNTIF($BM$5:BM38,BM38)</f>
        <v>34</v>
      </c>
      <c r="BO38" s="2" t="e">
        <f t="shared" si="8"/>
        <v>#VALUE!</v>
      </c>
      <c r="BP38" s="2" t="str">
        <f t="shared" si="9"/>
        <v>1400.8</v>
      </c>
      <c r="BQ38" s="2" t="e">
        <f t="shared" si="10"/>
        <v>#VALUE!</v>
      </c>
      <c r="BR38" s="2" t="str">
        <f t="shared" si="11"/>
        <v>1400</v>
      </c>
      <c r="BU38" s="2" t="str">
        <f t="shared" si="12"/>
        <v>Enero</v>
      </c>
      <c r="BV38" s="2" t="str">
        <f t="shared" si="13"/>
        <v>Enero</v>
      </c>
    </row>
    <row r="39" spans="1:74" ht="234.6">
      <c r="A39" s="69" t="s">
        <v>427</v>
      </c>
      <c r="B39" s="55" t="s">
        <v>603</v>
      </c>
      <c r="C39" s="55" t="s">
        <v>541</v>
      </c>
      <c r="D39" s="39" t="s">
        <v>213</v>
      </c>
      <c r="E39" s="40" t="s">
        <v>213</v>
      </c>
      <c r="F39" s="40" t="s">
        <v>213</v>
      </c>
      <c r="G39" s="40" t="s">
        <v>213</v>
      </c>
      <c r="H39" s="40">
        <v>80161502</v>
      </c>
      <c r="I39" s="40" t="s">
        <v>2949</v>
      </c>
      <c r="J39" s="40" t="s">
        <v>2948</v>
      </c>
      <c r="K39" s="40" t="s">
        <v>2983</v>
      </c>
      <c r="L39" s="41" t="s">
        <v>1803</v>
      </c>
      <c r="M39" s="41" t="s">
        <v>1803</v>
      </c>
      <c r="N39" s="41" t="s">
        <v>638</v>
      </c>
      <c r="O39" s="41">
        <v>7</v>
      </c>
      <c r="P39" s="41" t="s">
        <v>2507</v>
      </c>
      <c r="Q39" s="41" t="s">
        <v>2508</v>
      </c>
      <c r="R39" s="42">
        <v>45500000</v>
      </c>
      <c r="S39" s="42">
        <v>45500000</v>
      </c>
      <c r="T39" s="41" t="s">
        <v>2527</v>
      </c>
      <c r="U39" s="41" t="s">
        <v>2528</v>
      </c>
      <c r="V39" s="40" t="s">
        <v>418</v>
      </c>
      <c r="W39" s="40" t="s">
        <v>3122</v>
      </c>
      <c r="X39" s="40" t="s">
        <v>2582</v>
      </c>
      <c r="Y39" s="40" t="s">
        <v>419</v>
      </c>
      <c r="Z39" s="40" t="s">
        <v>2785</v>
      </c>
      <c r="AA39" s="40" t="s">
        <v>2792</v>
      </c>
      <c r="AB39" s="68">
        <v>0</v>
      </c>
      <c r="AC39" s="68">
        <v>0</v>
      </c>
      <c r="AD39" s="68">
        <v>45500000</v>
      </c>
      <c r="AE39" s="68">
        <v>0</v>
      </c>
      <c r="AF39" s="68">
        <v>0</v>
      </c>
      <c r="AG39" s="68">
        <v>6500000</v>
      </c>
      <c r="AH39" s="68">
        <v>0</v>
      </c>
      <c r="AI39" s="68">
        <v>6500000</v>
      </c>
      <c r="AJ39" s="68">
        <v>0</v>
      </c>
      <c r="AK39" s="68">
        <v>6500000</v>
      </c>
      <c r="AL39" s="68">
        <v>0</v>
      </c>
      <c r="AM39" s="68">
        <v>6500000</v>
      </c>
      <c r="AN39" s="68">
        <v>0</v>
      </c>
      <c r="AO39" s="68">
        <v>6500000</v>
      </c>
      <c r="AP39" s="68">
        <v>0</v>
      </c>
      <c r="AQ39" s="68">
        <v>6500000</v>
      </c>
      <c r="AR39" s="68">
        <v>0</v>
      </c>
      <c r="AS39" s="68">
        <v>6500000</v>
      </c>
      <c r="AT39" s="68">
        <v>0</v>
      </c>
      <c r="AU39" s="68">
        <v>0</v>
      </c>
      <c r="AV39" s="68">
        <v>0</v>
      </c>
      <c r="AW39" s="68">
        <v>0</v>
      </c>
      <c r="AX39" s="68">
        <v>0</v>
      </c>
      <c r="AY39" s="68">
        <v>0</v>
      </c>
      <c r="AZ39" s="66"/>
      <c r="BA39" s="66"/>
      <c r="BB39" s="66"/>
      <c r="BC39" s="66"/>
      <c r="BD39" s="11" t="str">
        <f t="shared" si="0"/>
        <v>OK</v>
      </c>
      <c r="BE39" s="11" t="str">
        <f t="shared" si="1"/>
        <v>OK</v>
      </c>
      <c r="BF39" s="5">
        <f t="shared" si="2"/>
        <v>0</v>
      </c>
      <c r="BG39" s="12">
        <f t="shared" si="3"/>
        <v>45500000</v>
      </c>
      <c r="BH39" s="12">
        <f t="shared" si="4"/>
        <v>45500000</v>
      </c>
      <c r="BI39" s="5">
        <f t="shared" si="5"/>
        <v>0</v>
      </c>
      <c r="BJ39" s="5">
        <f t="shared" si="6"/>
        <v>0</v>
      </c>
      <c r="BM39" s="2" t="e">
        <f t="shared" si="7"/>
        <v>#VALUE!</v>
      </c>
      <c r="BN39" s="33">
        <f>COUNTIF($BM$5:BM39,BM39)</f>
        <v>35</v>
      </c>
      <c r="BO39" s="2" t="e">
        <f t="shared" si="8"/>
        <v>#VALUE!</v>
      </c>
      <c r="BP39" s="2" t="str">
        <f t="shared" si="9"/>
        <v>1400.9</v>
      </c>
      <c r="BQ39" s="2" t="e">
        <f t="shared" si="10"/>
        <v>#VALUE!</v>
      </c>
      <c r="BR39" s="2" t="str">
        <f t="shared" si="11"/>
        <v>1400</v>
      </c>
      <c r="BU39" s="2" t="str">
        <f t="shared" si="12"/>
        <v>Enero</v>
      </c>
      <c r="BV39" s="2" t="str">
        <f t="shared" si="13"/>
        <v>Enero</v>
      </c>
    </row>
    <row r="40" spans="1:74" ht="193.2">
      <c r="A40" s="69" t="s">
        <v>432</v>
      </c>
      <c r="B40" s="55" t="s">
        <v>603</v>
      </c>
      <c r="C40" s="55" t="s">
        <v>541</v>
      </c>
      <c r="D40" s="39" t="s">
        <v>213</v>
      </c>
      <c r="E40" s="40" t="s">
        <v>213</v>
      </c>
      <c r="F40" s="40" t="s">
        <v>213</v>
      </c>
      <c r="G40" s="40" t="s">
        <v>213</v>
      </c>
      <c r="H40" s="40">
        <v>80121704</v>
      </c>
      <c r="I40" s="40" t="s">
        <v>2949</v>
      </c>
      <c r="J40" s="40" t="s">
        <v>2948</v>
      </c>
      <c r="K40" s="40" t="s">
        <v>2985</v>
      </c>
      <c r="L40" s="41" t="s">
        <v>1803</v>
      </c>
      <c r="M40" s="41" t="s">
        <v>1803</v>
      </c>
      <c r="N40" s="41" t="s">
        <v>638</v>
      </c>
      <c r="O40" s="41">
        <v>11</v>
      </c>
      <c r="P40" s="41" t="s">
        <v>2507</v>
      </c>
      <c r="Q40" s="41" t="s">
        <v>2508</v>
      </c>
      <c r="R40" s="42">
        <v>99906500</v>
      </c>
      <c r="S40" s="42">
        <v>99906500</v>
      </c>
      <c r="T40" s="41" t="s">
        <v>2527</v>
      </c>
      <c r="U40" s="41" t="s">
        <v>2528</v>
      </c>
      <c r="V40" s="40" t="s">
        <v>433</v>
      </c>
      <c r="W40" s="40" t="s">
        <v>3123</v>
      </c>
      <c r="X40" s="40" t="s">
        <v>2582</v>
      </c>
      <c r="Y40" s="40" t="s">
        <v>3154</v>
      </c>
      <c r="Z40" s="40" t="s">
        <v>2787</v>
      </c>
      <c r="AA40" s="40" t="s">
        <v>2792</v>
      </c>
      <c r="AB40" s="68">
        <v>0</v>
      </c>
      <c r="AC40" s="68">
        <v>0</v>
      </c>
      <c r="AD40" s="68">
        <v>99906500</v>
      </c>
      <c r="AE40" s="68">
        <v>0</v>
      </c>
      <c r="AF40" s="68">
        <v>0</v>
      </c>
      <c r="AG40" s="68">
        <v>9082409</v>
      </c>
      <c r="AH40" s="68">
        <v>0</v>
      </c>
      <c r="AI40" s="68">
        <v>9082409</v>
      </c>
      <c r="AJ40" s="68">
        <v>0</v>
      </c>
      <c r="AK40" s="68">
        <v>9082409</v>
      </c>
      <c r="AL40" s="68">
        <v>0</v>
      </c>
      <c r="AM40" s="68">
        <v>9082409</v>
      </c>
      <c r="AN40" s="68">
        <v>0</v>
      </c>
      <c r="AO40" s="68">
        <v>9082409</v>
      </c>
      <c r="AP40" s="68">
        <v>0</v>
      </c>
      <c r="AQ40" s="68">
        <v>9082409</v>
      </c>
      <c r="AR40" s="68">
        <v>0</v>
      </c>
      <c r="AS40" s="68">
        <v>9082409</v>
      </c>
      <c r="AT40" s="68">
        <v>0</v>
      </c>
      <c r="AU40" s="68">
        <v>9082409</v>
      </c>
      <c r="AV40" s="68">
        <v>0</v>
      </c>
      <c r="AW40" s="68">
        <v>9082409</v>
      </c>
      <c r="AX40" s="68">
        <v>0</v>
      </c>
      <c r="AY40" s="68">
        <v>18164819</v>
      </c>
      <c r="AZ40" s="66"/>
      <c r="BA40" s="66"/>
      <c r="BB40" s="66"/>
      <c r="BC40" s="66"/>
      <c r="BD40" s="11" t="str">
        <f t="shared" si="0"/>
        <v>OK</v>
      </c>
      <c r="BE40" s="11" t="str">
        <f t="shared" si="1"/>
        <v>OK</v>
      </c>
      <c r="BF40" s="5">
        <f t="shared" si="2"/>
        <v>0</v>
      </c>
      <c r="BG40" s="12">
        <f t="shared" si="3"/>
        <v>99906500</v>
      </c>
      <c r="BH40" s="12">
        <f t="shared" si="4"/>
        <v>99906500</v>
      </c>
      <c r="BI40" s="5">
        <f t="shared" si="5"/>
        <v>0</v>
      </c>
      <c r="BJ40" s="5">
        <f t="shared" si="6"/>
        <v>0</v>
      </c>
      <c r="BM40" s="2" t="e">
        <f t="shared" si="7"/>
        <v>#VALUE!</v>
      </c>
      <c r="BN40" s="33">
        <f>COUNTIF($BM$5:BM40,BM40)</f>
        <v>36</v>
      </c>
      <c r="BO40" s="2" t="e">
        <f t="shared" si="8"/>
        <v>#VALUE!</v>
      </c>
      <c r="BP40" s="2" t="str">
        <f t="shared" si="9"/>
        <v>1500.1</v>
      </c>
      <c r="BQ40" s="2" t="e">
        <f t="shared" si="10"/>
        <v>#VALUE!</v>
      </c>
      <c r="BR40" s="2" t="str">
        <f t="shared" si="11"/>
        <v>1500</v>
      </c>
      <c r="BU40" s="2" t="str">
        <f t="shared" si="12"/>
        <v>Enero</v>
      </c>
      <c r="BV40" s="2" t="str">
        <f t="shared" si="13"/>
        <v>Enero</v>
      </c>
    </row>
    <row r="41" spans="1:74" ht="193.2">
      <c r="A41" s="69" t="s">
        <v>442</v>
      </c>
      <c r="B41" s="55" t="s">
        <v>603</v>
      </c>
      <c r="C41" s="55" t="s">
        <v>541</v>
      </c>
      <c r="D41" s="39" t="s">
        <v>213</v>
      </c>
      <c r="E41" s="40" t="s">
        <v>213</v>
      </c>
      <c r="F41" s="40" t="s">
        <v>213</v>
      </c>
      <c r="G41" s="40" t="s">
        <v>213</v>
      </c>
      <c r="H41" s="40">
        <v>80161501</v>
      </c>
      <c r="I41" s="40" t="s">
        <v>2949</v>
      </c>
      <c r="J41" s="40" t="s">
        <v>2948</v>
      </c>
      <c r="K41" s="40" t="s">
        <v>2987</v>
      </c>
      <c r="L41" s="41" t="s">
        <v>1803</v>
      </c>
      <c r="M41" s="41" t="s">
        <v>1803</v>
      </c>
      <c r="N41" s="41" t="s">
        <v>638</v>
      </c>
      <c r="O41" s="41">
        <v>11</v>
      </c>
      <c r="P41" s="41" t="s">
        <v>2507</v>
      </c>
      <c r="Q41" s="41" t="s">
        <v>2508</v>
      </c>
      <c r="R41" s="42">
        <v>35590016</v>
      </c>
      <c r="S41" s="42">
        <v>35590016</v>
      </c>
      <c r="T41" s="41" t="s">
        <v>2527</v>
      </c>
      <c r="U41" s="41" t="s">
        <v>2528</v>
      </c>
      <c r="V41" s="40" t="s">
        <v>433</v>
      </c>
      <c r="W41" s="40" t="s">
        <v>3123</v>
      </c>
      <c r="X41" s="40" t="s">
        <v>2582</v>
      </c>
      <c r="Y41" s="40" t="s">
        <v>3156</v>
      </c>
      <c r="Z41" s="40" t="s">
        <v>2787</v>
      </c>
      <c r="AA41" s="40" t="s">
        <v>2792</v>
      </c>
      <c r="AB41" s="68">
        <v>0</v>
      </c>
      <c r="AC41" s="68">
        <v>0</v>
      </c>
      <c r="AD41" s="68">
        <v>35590016</v>
      </c>
      <c r="AE41" s="68">
        <v>0</v>
      </c>
      <c r="AF41" s="68">
        <v>0</v>
      </c>
      <c r="AG41" s="68">
        <v>3235456</v>
      </c>
      <c r="AH41" s="68">
        <v>0</v>
      </c>
      <c r="AI41" s="68">
        <v>3235456</v>
      </c>
      <c r="AJ41" s="68">
        <v>0</v>
      </c>
      <c r="AK41" s="68">
        <v>3235456</v>
      </c>
      <c r="AL41" s="68">
        <v>0</v>
      </c>
      <c r="AM41" s="68">
        <v>3235456</v>
      </c>
      <c r="AN41" s="68">
        <v>0</v>
      </c>
      <c r="AO41" s="68">
        <v>3235456</v>
      </c>
      <c r="AP41" s="68">
        <v>0</v>
      </c>
      <c r="AQ41" s="68">
        <v>3235456</v>
      </c>
      <c r="AR41" s="68">
        <v>0</v>
      </c>
      <c r="AS41" s="68">
        <v>3235456</v>
      </c>
      <c r="AT41" s="68">
        <v>0</v>
      </c>
      <c r="AU41" s="68">
        <v>3235456</v>
      </c>
      <c r="AV41" s="68">
        <v>0</v>
      </c>
      <c r="AW41" s="68">
        <v>3235456</v>
      </c>
      <c r="AX41" s="68">
        <v>0</v>
      </c>
      <c r="AY41" s="68">
        <v>6470912</v>
      </c>
      <c r="AZ41" s="66"/>
      <c r="BA41" s="66"/>
      <c r="BB41" s="66"/>
      <c r="BC41" s="66"/>
      <c r="BD41" s="11" t="str">
        <f t="shared" si="0"/>
        <v>OK</v>
      </c>
      <c r="BE41" s="11" t="str">
        <f t="shared" si="1"/>
        <v>OK</v>
      </c>
      <c r="BF41" s="5">
        <f t="shared" si="2"/>
        <v>0</v>
      </c>
      <c r="BG41" s="12">
        <f t="shared" si="3"/>
        <v>35590016</v>
      </c>
      <c r="BH41" s="12">
        <f t="shared" si="4"/>
        <v>35590016</v>
      </c>
      <c r="BI41" s="5">
        <f t="shared" si="5"/>
        <v>0</v>
      </c>
      <c r="BJ41" s="5">
        <f t="shared" si="6"/>
        <v>0</v>
      </c>
      <c r="BM41" s="2" t="e">
        <f t="shared" si="7"/>
        <v>#VALUE!</v>
      </c>
      <c r="BN41" s="33">
        <f>COUNTIF($BM$5:BM41,BM41)</f>
        <v>37</v>
      </c>
      <c r="BO41" s="2" t="e">
        <f t="shared" si="8"/>
        <v>#VALUE!</v>
      </c>
      <c r="BP41" s="2" t="str">
        <f t="shared" si="9"/>
        <v>1500.10</v>
      </c>
      <c r="BQ41" s="2" t="e">
        <f t="shared" si="10"/>
        <v>#VALUE!</v>
      </c>
      <c r="BR41" s="2" t="str">
        <f t="shared" si="11"/>
        <v>1500</v>
      </c>
      <c r="BU41" s="2" t="str">
        <f t="shared" si="12"/>
        <v>Enero</v>
      </c>
      <c r="BV41" s="2" t="str">
        <f t="shared" si="13"/>
        <v>Enero</v>
      </c>
    </row>
    <row r="42" spans="1:74" ht="193.2">
      <c r="A42" s="69" t="s">
        <v>443</v>
      </c>
      <c r="B42" s="55" t="s">
        <v>603</v>
      </c>
      <c r="C42" s="55" t="s">
        <v>541</v>
      </c>
      <c r="D42" s="39" t="s">
        <v>213</v>
      </c>
      <c r="E42" s="40" t="s">
        <v>213</v>
      </c>
      <c r="F42" s="40" t="s">
        <v>213</v>
      </c>
      <c r="G42" s="40" t="s">
        <v>213</v>
      </c>
      <c r="H42" s="40">
        <v>80161501</v>
      </c>
      <c r="I42" s="40" t="s">
        <v>2949</v>
      </c>
      <c r="J42" s="40" t="s">
        <v>2948</v>
      </c>
      <c r="K42" s="40" t="s">
        <v>2987</v>
      </c>
      <c r="L42" s="41" t="s">
        <v>1803</v>
      </c>
      <c r="M42" s="41" t="s">
        <v>1803</v>
      </c>
      <c r="N42" s="41" t="s">
        <v>638</v>
      </c>
      <c r="O42" s="41">
        <v>11</v>
      </c>
      <c r="P42" s="41" t="s">
        <v>2507</v>
      </c>
      <c r="Q42" s="41" t="s">
        <v>2508</v>
      </c>
      <c r="R42" s="42">
        <v>35590016</v>
      </c>
      <c r="S42" s="42">
        <v>35590016</v>
      </c>
      <c r="T42" s="41" t="s">
        <v>2527</v>
      </c>
      <c r="U42" s="41" t="s">
        <v>2528</v>
      </c>
      <c r="V42" s="40" t="s">
        <v>433</v>
      </c>
      <c r="W42" s="40" t="s">
        <v>3123</v>
      </c>
      <c r="X42" s="40" t="s">
        <v>2582</v>
      </c>
      <c r="Y42" s="40" t="s">
        <v>3156</v>
      </c>
      <c r="Z42" s="40" t="s">
        <v>2787</v>
      </c>
      <c r="AA42" s="40" t="s">
        <v>2792</v>
      </c>
      <c r="AB42" s="68">
        <v>0</v>
      </c>
      <c r="AC42" s="68">
        <v>0</v>
      </c>
      <c r="AD42" s="68">
        <v>35590016</v>
      </c>
      <c r="AE42" s="68">
        <v>0</v>
      </c>
      <c r="AF42" s="68">
        <v>0</v>
      </c>
      <c r="AG42" s="68">
        <v>3235456</v>
      </c>
      <c r="AH42" s="68">
        <v>0</v>
      </c>
      <c r="AI42" s="68">
        <v>3235456</v>
      </c>
      <c r="AJ42" s="68">
        <v>0</v>
      </c>
      <c r="AK42" s="68">
        <v>3235456</v>
      </c>
      <c r="AL42" s="68">
        <v>0</v>
      </c>
      <c r="AM42" s="68">
        <v>3235456</v>
      </c>
      <c r="AN42" s="68">
        <v>0</v>
      </c>
      <c r="AO42" s="68">
        <v>3235456</v>
      </c>
      <c r="AP42" s="68">
        <v>0</v>
      </c>
      <c r="AQ42" s="68">
        <v>3235456</v>
      </c>
      <c r="AR42" s="68">
        <v>0</v>
      </c>
      <c r="AS42" s="68">
        <v>3235456</v>
      </c>
      <c r="AT42" s="68">
        <v>0</v>
      </c>
      <c r="AU42" s="68">
        <v>3235456</v>
      </c>
      <c r="AV42" s="68">
        <v>0</v>
      </c>
      <c r="AW42" s="68">
        <v>3235456</v>
      </c>
      <c r="AX42" s="68">
        <v>0</v>
      </c>
      <c r="AY42" s="68">
        <v>6470912</v>
      </c>
      <c r="AZ42" s="66"/>
      <c r="BA42" s="66"/>
      <c r="BB42" s="66"/>
      <c r="BC42" s="66"/>
      <c r="BD42" s="11" t="str">
        <f t="shared" si="0"/>
        <v>OK</v>
      </c>
      <c r="BE42" s="11" t="str">
        <f t="shared" si="1"/>
        <v>OK</v>
      </c>
      <c r="BF42" s="5">
        <f t="shared" si="2"/>
        <v>0</v>
      </c>
      <c r="BG42" s="12">
        <f t="shared" si="3"/>
        <v>35590016</v>
      </c>
      <c r="BH42" s="12">
        <f t="shared" si="4"/>
        <v>35590016</v>
      </c>
      <c r="BI42" s="5">
        <f t="shared" si="5"/>
        <v>0</v>
      </c>
      <c r="BJ42" s="5">
        <f t="shared" si="6"/>
        <v>0</v>
      </c>
      <c r="BM42" s="2" t="e">
        <f t="shared" si="7"/>
        <v>#VALUE!</v>
      </c>
      <c r="BN42" s="33">
        <f>COUNTIF($BM$5:BM42,BM42)</f>
        <v>38</v>
      </c>
      <c r="BO42" s="2" t="e">
        <f t="shared" si="8"/>
        <v>#VALUE!</v>
      </c>
      <c r="BP42" s="2" t="str">
        <f t="shared" si="9"/>
        <v>1500.11</v>
      </c>
      <c r="BQ42" s="2" t="e">
        <f t="shared" si="10"/>
        <v>#VALUE!</v>
      </c>
      <c r="BR42" s="2" t="str">
        <f t="shared" si="11"/>
        <v>1500</v>
      </c>
      <c r="BU42" s="2" t="str">
        <f t="shared" si="12"/>
        <v>Enero</v>
      </c>
      <c r="BV42" s="2" t="str">
        <f t="shared" si="13"/>
        <v>Enero</v>
      </c>
    </row>
    <row r="43" spans="1:74" ht="110.4">
      <c r="A43" s="69" t="s">
        <v>444</v>
      </c>
      <c r="B43" s="55" t="s">
        <v>603</v>
      </c>
      <c r="C43" s="55" t="s">
        <v>541</v>
      </c>
      <c r="D43" s="39" t="s">
        <v>213</v>
      </c>
      <c r="E43" s="40" t="s">
        <v>213</v>
      </c>
      <c r="F43" s="40" t="s">
        <v>213</v>
      </c>
      <c r="G43" s="40" t="s">
        <v>213</v>
      </c>
      <c r="H43" s="40">
        <v>80161501</v>
      </c>
      <c r="I43" s="40" t="s">
        <v>2949</v>
      </c>
      <c r="J43" s="40" t="s">
        <v>2948</v>
      </c>
      <c r="K43" s="40" t="s">
        <v>2988</v>
      </c>
      <c r="L43" s="41" t="s">
        <v>1803</v>
      </c>
      <c r="M43" s="41" t="s">
        <v>1803</v>
      </c>
      <c r="N43" s="41" t="s">
        <v>638</v>
      </c>
      <c r="O43" s="41">
        <v>11</v>
      </c>
      <c r="P43" s="41" t="s">
        <v>2507</v>
      </c>
      <c r="Q43" s="41" t="s">
        <v>2508</v>
      </c>
      <c r="R43" s="42">
        <v>35590016</v>
      </c>
      <c r="S43" s="42">
        <v>35590016</v>
      </c>
      <c r="T43" s="41" t="s">
        <v>2527</v>
      </c>
      <c r="U43" s="41" t="s">
        <v>2528</v>
      </c>
      <c r="V43" s="40" t="s">
        <v>433</v>
      </c>
      <c r="W43" s="40" t="s">
        <v>3123</v>
      </c>
      <c r="X43" s="40" t="s">
        <v>2582</v>
      </c>
      <c r="Y43" s="40" t="s">
        <v>3157</v>
      </c>
      <c r="Z43" s="40" t="s">
        <v>2787</v>
      </c>
      <c r="AA43" s="40" t="s">
        <v>2792</v>
      </c>
      <c r="AB43" s="68">
        <v>0</v>
      </c>
      <c r="AC43" s="68">
        <v>0</v>
      </c>
      <c r="AD43" s="68">
        <v>35590016</v>
      </c>
      <c r="AE43" s="68">
        <v>0</v>
      </c>
      <c r="AF43" s="68">
        <v>0</v>
      </c>
      <c r="AG43" s="68">
        <v>3235456</v>
      </c>
      <c r="AH43" s="68">
        <v>0</v>
      </c>
      <c r="AI43" s="68">
        <v>3235456</v>
      </c>
      <c r="AJ43" s="68">
        <v>0</v>
      </c>
      <c r="AK43" s="68">
        <v>3235456</v>
      </c>
      <c r="AL43" s="68">
        <v>0</v>
      </c>
      <c r="AM43" s="68">
        <v>3235456</v>
      </c>
      <c r="AN43" s="68">
        <v>0</v>
      </c>
      <c r="AO43" s="68">
        <v>3235456</v>
      </c>
      <c r="AP43" s="68">
        <v>0</v>
      </c>
      <c r="AQ43" s="68">
        <v>3235456</v>
      </c>
      <c r="AR43" s="68">
        <v>0</v>
      </c>
      <c r="AS43" s="68">
        <v>3235456</v>
      </c>
      <c r="AT43" s="68">
        <v>0</v>
      </c>
      <c r="AU43" s="68">
        <v>3235456</v>
      </c>
      <c r="AV43" s="68">
        <v>0</v>
      </c>
      <c r="AW43" s="68">
        <v>3235456</v>
      </c>
      <c r="AX43" s="68">
        <v>0</v>
      </c>
      <c r="AY43" s="68">
        <v>6470912</v>
      </c>
      <c r="AZ43" s="66"/>
      <c r="BA43" s="66"/>
      <c r="BB43" s="66"/>
      <c r="BC43" s="66"/>
      <c r="BD43" s="11" t="str">
        <f t="shared" si="0"/>
        <v>OK</v>
      </c>
      <c r="BE43" s="11" t="str">
        <f t="shared" si="1"/>
        <v>OK</v>
      </c>
      <c r="BF43" s="5">
        <f t="shared" si="2"/>
        <v>0</v>
      </c>
      <c r="BG43" s="12">
        <f t="shared" si="3"/>
        <v>35590016</v>
      </c>
      <c r="BH43" s="12">
        <f t="shared" si="4"/>
        <v>35590016</v>
      </c>
      <c r="BI43" s="5">
        <f t="shared" si="5"/>
        <v>0</v>
      </c>
      <c r="BJ43" s="5">
        <f t="shared" si="6"/>
        <v>0</v>
      </c>
      <c r="BM43" s="2" t="e">
        <f t="shared" si="7"/>
        <v>#VALUE!</v>
      </c>
      <c r="BN43" s="33">
        <f>COUNTIF($BM$5:BM43,BM43)</f>
        <v>39</v>
      </c>
      <c r="BO43" s="2" t="e">
        <f t="shared" si="8"/>
        <v>#VALUE!</v>
      </c>
      <c r="BP43" s="2" t="str">
        <f t="shared" si="9"/>
        <v>1500.12</v>
      </c>
      <c r="BQ43" s="2" t="e">
        <f t="shared" si="10"/>
        <v>#VALUE!</v>
      </c>
      <c r="BR43" s="2" t="str">
        <f t="shared" si="11"/>
        <v>1500</v>
      </c>
      <c r="BU43" s="2" t="str">
        <f t="shared" si="12"/>
        <v>Enero</v>
      </c>
      <c r="BV43" s="2" t="str">
        <f t="shared" si="13"/>
        <v>Enero</v>
      </c>
    </row>
    <row r="44" spans="1:74" ht="193.2">
      <c r="A44" s="69" t="s">
        <v>445</v>
      </c>
      <c r="B44" s="55" t="s">
        <v>603</v>
      </c>
      <c r="C44" s="55" t="s">
        <v>541</v>
      </c>
      <c r="D44" s="39" t="s">
        <v>213</v>
      </c>
      <c r="E44" s="40" t="s">
        <v>213</v>
      </c>
      <c r="F44" s="40" t="s">
        <v>213</v>
      </c>
      <c r="G44" s="40" t="s">
        <v>213</v>
      </c>
      <c r="H44" s="40">
        <v>80121704</v>
      </c>
      <c r="I44" s="40" t="s">
        <v>2949</v>
      </c>
      <c r="J44" s="40" t="s">
        <v>2948</v>
      </c>
      <c r="K44" s="40" t="s">
        <v>2989</v>
      </c>
      <c r="L44" s="41" t="s">
        <v>1803</v>
      </c>
      <c r="M44" s="41" t="s">
        <v>1803</v>
      </c>
      <c r="N44" s="41" t="s">
        <v>638</v>
      </c>
      <c r="O44" s="41">
        <v>11</v>
      </c>
      <c r="P44" s="41" t="s">
        <v>2507</v>
      </c>
      <c r="Q44" s="41" t="s">
        <v>2508</v>
      </c>
      <c r="R44" s="42">
        <v>66000022</v>
      </c>
      <c r="S44" s="42">
        <v>66000022</v>
      </c>
      <c r="T44" s="41" t="s">
        <v>2527</v>
      </c>
      <c r="U44" s="41" t="s">
        <v>2528</v>
      </c>
      <c r="V44" s="40" t="s">
        <v>433</v>
      </c>
      <c r="W44" s="40" t="s">
        <v>3123</v>
      </c>
      <c r="X44" s="40" t="s">
        <v>2582</v>
      </c>
      <c r="Y44" s="40" t="s">
        <v>3158</v>
      </c>
      <c r="Z44" s="40" t="s">
        <v>2787</v>
      </c>
      <c r="AA44" s="40" t="s">
        <v>2792</v>
      </c>
      <c r="AB44" s="68">
        <v>0</v>
      </c>
      <c r="AC44" s="68">
        <v>0</v>
      </c>
      <c r="AD44" s="68">
        <v>66000022</v>
      </c>
      <c r="AE44" s="68">
        <v>0</v>
      </c>
      <c r="AF44" s="68">
        <v>0</v>
      </c>
      <c r="AG44" s="68">
        <v>6000002</v>
      </c>
      <c r="AH44" s="68">
        <v>0</v>
      </c>
      <c r="AI44" s="68">
        <v>6000002</v>
      </c>
      <c r="AJ44" s="68">
        <v>0</v>
      </c>
      <c r="AK44" s="68">
        <v>6000002</v>
      </c>
      <c r="AL44" s="68">
        <v>0</v>
      </c>
      <c r="AM44" s="68">
        <v>6000002</v>
      </c>
      <c r="AN44" s="68">
        <v>0</v>
      </c>
      <c r="AO44" s="68">
        <v>6000002</v>
      </c>
      <c r="AP44" s="68">
        <v>0</v>
      </c>
      <c r="AQ44" s="68">
        <v>6000002</v>
      </c>
      <c r="AR44" s="68">
        <v>0</v>
      </c>
      <c r="AS44" s="68">
        <v>6000002</v>
      </c>
      <c r="AT44" s="68">
        <v>0</v>
      </c>
      <c r="AU44" s="68">
        <v>6000002</v>
      </c>
      <c r="AV44" s="68">
        <v>0</v>
      </c>
      <c r="AW44" s="68">
        <v>6000002</v>
      </c>
      <c r="AX44" s="68">
        <v>0</v>
      </c>
      <c r="AY44" s="68">
        <v>12000004</v>
      </c>
      <c r="AZ44" s="66"/>
      <c r="BA44" s="66"/>
      <c r="BB44" s="66"/>
      <c r="BC44" s="66"/>
      <c r="BD44" s="11" t="str">
        <f t="shared" si="0"/>
        <v>OK</v>
      </c>
      <c r="BE44" s="11" t="str">
        <f t="shared" si="1"/>
        <v>OK</v>
      </c>
      <c r="BF44" s="5">
        <f t="shared" si="2"/>
        <v>0</v>
      </c>
      <c r="BG44" s="12">
        <f t="shared" si="3"/>
        <v>66000022</v>
      </c>
      <c r="BH44" s="12">
        <f t="shared" si="4"/>
        <v>66000022</v>
      </c>
      <c r="BI44" s="5">
        <f t="shared" si="5"/>
        <v>0</v>
      </c>
      <c r="BJ44" s="5">
        <f t="shared" si="6"/>
        <v>0</v>
      </c>
      <c r="BM44" s="2" t="e">
        <f t="shared" si="7"/>
        <v>#VALUE!</v>
      </c>
      <c r="BN44" s="33">
        <f>COUNTIF($BM$5:BM44,BM44)</f>
        <v>40</v>
      </c>
      <c r="BO44" s="2" t="e">
        <f t="shared" si="8"/>
        <v>#VALUE!</v>
      </c>
      <c r="BP44" s="2" t="str">
        <f t="shared" si="9"/>
        <v>1500.13</v>
      </c>
      <c r="BQ44" s="2" t="e">
        <f t="shared" si="10"/>
        <v>#VALUE!</v>
      </c>
      <c r="BR44" s="2" t="str">
        <f t="shared" si="11"/>
        <v>1500</v>
      </c>
      <c r="BU44" s="2" t="str">
        <f t="shared" si="12"/>
        <v>Enero</v>
      </c>
      <c r="BV44" s="2" t="str">
        <f t="shared" si="13"/>
        <v>Enero</v>
      </c>
    </row>
    <row r="45" spans="1:74" ht="220.8">
      <c r="A45" s="69" t="s">
        <v>434</v>
      </c>
      <c r="B45" s="55" t="s">
        <v>603</v>
      </c>
      <c r="C45" s="55" t="s">
        <v>541</v>
      </c>
      <c r="D45" s="39" t="s">
        <v>213</v>
      </c>
      <c r="E45" s="40" t="s">
        <v>213</v>
      </c>
      <c r="F45" s="40" t="s">
        <v>213</v>
      </c>
      <c r="G45" s="40" t="s">
        <v>213</v>
      </c>
      <c r="H45" s="40">
        <v>80121704</v>
      </c>
      <c r="I45" s="40" t="s">
        <v>2949</v>
      </c>
      <c r="J45" s="40" t="s">
        <v>2948</v>
      </c>
      <c r="K45" s="40" t="s">
        <v>2986</v>
      </c>
      <c r="L45" s="41" t="s">
        <v>1803</v>
      </c>
      <c r="M45" s="41" t="s">
        <v>1803</v>
      </c>
      <c r="N45" s="41" t="s">
        <v>638</v>
      </c>
      <c r="O45" s="41">
        <v>11</v>
      </c>
      <c r="P45" s="41" t="s">
        <v>2507</v>
      </c>
      <c r="Q45" s="41" t="s">
        <v>2508</v>
      </c>
      <c r="R45" s="42">
        <v>90282170</v>
      </c>
      <c r="S45" s="42">
        <v>90282170</v>
      </c>
      <c r="T45" s="41" t="s">
        <v>2527</v>
      </c>
      <c r="U45" s="41" t="s">
        <v>2528</v>
      </c>
      <c r="V45" s="40" t="s">
        <v>433</v>
      </c>
      <c r="W45" s="40" t="s">
        <v>3123</v>
      </c>
      <c r="X45" s="40" t="s">
        <v>2582</v>
      </c>
      <c r="Y45" s="40" t="s">
        <v>3155</v>
      </c>
      <c r="Z45" s="40" t="s">
        <v>2787</v>
      </c>
      <c r="AA45" s="40" t="s">
        <v>2792</v>
      </c>
      <c r="AB45" s="68">
        <v>0</v>
      </c>
      <c r="AC45" s="68">
        <v>0</v>
      </c>
      <c r="AD45" s="68">
        <v>90282170</v>
      </c>
      <c r="AE45" s="68">
        <v>0</v>
      </c>
      <c r="AF45" s="68">
        <v>0</v>
      </c>
      <c r="AG45" s="68">
        <v>8207470</v>
      </c>
      <c r="AH45" s="68">
        <v>0</v>
      </c>
      <c r="AI45" s="68">
        <v>8207470</v>
      </c>
      <c r="AJ45" s="68">
        <v>0</v>
      </c>
      <c r="AK45" s="68">
        <v>8207470</v>
      </c>
      <c r="AL45" s="68">
        <v>0</v>
      </c>
      <c r="AM45" s="68">
        <v>8207470</v>
      </c>
      <c r="AN45" s="68">
        <v>0</v>
      </c>
      <c r="AO45" s="68">
        <v>8207470</v>
      </c>
      <c r="AP45" s="68">
        <v>0</v>
      </c>
      <c r="AQ45" s="68">
        <v>8207470</v>
      </c>
      <c r="AR45" s="68">
        <v>0</v>
      </c>
      <c r="AS45" s="68">
        <v>8207470</v>
      </c>
      <c r="AT45" s="68">
        <v>0</v>
      </c>
      <c r="AU45" s="68">
        <v>8207470</v>
      </c>
      <c r="AV45" s="68">
        <v>0</v>
      </c>
      <c r="AW45" s="68">
        <v>8207470</v>
      </c>
      <c r="AX45" s="68">
        <v>0</v>
      </c>
      <c r="AY45" s="68">
        <v>16414940</v>
      </c>
      <c r="AZ45" s="66"/>
      <c r="BA45" s="66"/>
      <c r="BB45" s="66"/>
      <c r="BC45" s="66"/>
      <c r="BD45" s="11" t="str">
        <f t="shared" si="0"/>
        <v>OK</v>
      </c>
      <c r="BE45" s="11" t="str">
        <f t="shared" si="1"/>
        <v>OK</v>
      </c>
      <c r="BF45" s="5">
        <f t="shared" si="2"/>
        <v>0</v>
      </c>
      <c r="BG45" s="12">
        <f t="shared" si="3"/>
        <v>90282170</v>
      </c>
      <c r="BH45" s="12">
        <f t="shared" si="4"/>
        <v>90282170</v>
      </c>
      <c r="BI45" s="5">
        <f t="shared" si="5"/>
        <v>0</v>
      </c>
      <c r="BJ45" s="5">
        <f t="shared" si="6"/>
        <v>0</v>
      </c>
      <c r="BM45" s="2" t="e">
        <f t="shared" si="7"/>
        <v>#VALUE!</v>
      </c>
      <c r="BN45" s="33">
        <f>COUNTIF($BM$5:BM45,BM45)</f>
        <v>41</v>
      </c>
      <c r="BO45" s="2" t="e">
        <f t="shared" si="8"/>
        <v>#VALUE!</v>
      </c>
      <c r="BP45" s="2" t="str">
        <f t="shared" si="9"/>
        <v>1500.2</v>
      </c>
      <c r="BQ45" s="2" t="e">
        <f t="shared" si="10"/>
        <v>#VALUE!</v>
      </c>
      <c r="BR45" s="2" t="str">
        <f t="shared" si="11"/>
        <v>1500</v>
      </c>
      <c r="BU45" s="2" t="str">
        <f t="shared" si="12"/>
        <v>Enero</v>
      </c>
      <c r="BV45" s="2" t="str">
        <f t="shared" si="13"/>
        <v>Enero</v>
      </c>
    </row>
    <row r="46" spans="1:74" ht="220.8">
      <c r="A46" s="69" t="s">
        <v>435</v>
      </c>
      <c r="B46" s="55" t="s">
        <v>603</v>
      </c>
      <c r="C46" s="55" t="s">
        <v>541</v>
      </c>
      <c r="D46" s="39" t="s">
        <v>213</v>
      </c>
      <c r="E46" s="40" t="s">
        <v>213</v>
      </c>
      <c r="F46" s="40" t="s">
        <v>213</v>
      </c>
      <c r="G46" s="40" t="s">
        <v>213</v>
      </c>
      <c r="H46" s="40">
        <v>80121704</v>
      </c>
      <c r="I46" s="40" t="s">
        <v>2949</v>
      </c>
      <c r="J46" s="40" t="s">
        <v>2948</v>
      </c>
      <c r="K46" s="40" t="s">
        <v>2986</v>
      </c>
      <c r="L46" s="41" t="s">
        <v>1803</v>
      </c>
      <c r="M46" s="41" t="s">
        <v>1803</v>
      </c>
      <c r="N46" s="41" t="s">
        <v>638</v>
      </c>
      <c r="O46" s="41">
        <v>11</v>
      </c>
      <c r="P46" s="41" t="s">
        <v>2507</v>
      </c>
      <c r="Q46" s="41" t="s">
        <v>2508</v>
      </c>
      <c r="R46" s="42">
        <v>90282170</v>
      </c>
      <c r="S46" s="42">
        <v>90282170</v>
      </c>
      <c r="T46" s="41" t="s">
        <v>2527</v>
      </c>
      <c r="U46" s="41" t="s">
        <v>2528</v>
      </c>
      <c r="V46" s="40" t="s">
        <v>433</v>
      </c>
      <c r="W46" s="40" t="s">
        <v>3123</v>
      </c>
      <c r="X46" s="40" t="s">
        <v>2582</v>
      </c>
      <c r="Y46" s="40" t="s">
        <v>3155</v>
      </c>
      <c r="Z46" s="40" t="s">
        <v>2787</v>
      </c>
      <c r="AA46" s="40" t="s">
        <v>2792</v>
      </c>
      <c r="AB46" s="68">
        <v>0</v>
      </c>
      <c r="AC46" s="68">
        <v>0</v>
      </c>
      <c r="AD46" s="68">
        <v>90282170</v>
      </c>
      <c r="AE46" s="68">
        <v>0</v>
      </c>
      <c r="AF46" s="68">
        <v>0</v>
      </c>
      <c r="AG46" s="68">
        <v>8207470</v>
      </c>
      <c r="AH46" s="68">
        <v>0</v>
      </c>
      <c r="AI46" s="68">
        <v>8207470</v>
      </c>
      <c r="AJ46" s="68">
        <v>0</v>
      </c>
      <c r="AK46" s="68">
        <v>8207470</v>
      </c>
      <c r="AL46" s="68">
        <v>0</v>
      </c>
      <c r="AM46" s="68">
        <v>8207470</v>
      </c>
      <c r="AN46" s="68">
        <v>0</v>
      </c>
      <c r="AO46" s="68">
        <v>8207470</v>
      </c>
      <c r="AP46" s="68">
        <v>0</v>
      </c>
      <c r="AQ46" s="68">
        <v>8207470</v>
      </c>
      <c r="AR46" s="68">
        <v>0</v>
      </c>
      <c r="AS46" s="68">
        <v>8207470</v>
      </c>
      <c r="AT46" s="68">
        <v>0</v>
      </c>
      <c r="AU46" s="68">
        <v>8207470</v>
      </c>
      <c r="AV46" s="68">
        <v>0</v>
      </c>
      <c r="AW46" s="68">
        <v>8207470</v>
      </c>
      <c r="AX46" s="68">
        <v>0</v>
      </c>
      <c r="AY46" s="68">
        <v>16414940</v>
      </c>
      <c r="AZ46" s="66"/>
      <c r="BA46" s="66"/>
      <c r="BB46" s="66"/>
      <c r="BC46" s="66"/>
      <c r="BD46" s="11" t="str">
        <f t="shared" si="0"/>
        <v>OK</v>
      </c>
      <c r="BE46" s="11" t="str">
        <f t="shared" si="1"/>
        <v>OK</v>
      </c>
      <c r="BF46" s="5">
        <f t="shared" si="2"/>
        <v>0</v>
      </c>
      <c r="BG46" s="12">
        <f t="shared" si="3"/>
        <v>90282170</v>
      </c>
      <c r="BH46" s="12">
        <f t="shared" si="4"/>
        <v>90282170</v>
      </c>
      <c r="BI46" s="5">
        <f t="shared" si="5"/>
        <v>0</v>
      </c>
      <c r="BJ46" s="5">
        <f t="shared" si="6"/>
        <v>0</v>
      </c>
      <c r="BM46" s="2" t="e">
        <f t="shared" si="7"/>
        <v>#VALUE!</v>
      </c>
      <c r="BN46" s="33">
        <f>COUNTIF($BM$5:BM46,BM46)</f>
        <v>42</v>
      </c>
      <c r="BO46" s="2" t="e">
        <f t="shared" si="8"/>
        <v>#VALUE!</v>
      </c>
      <c r="BP46" s="2" t="str">
        <f t="shared" si="9"/>
        <v>1500.3</v>
      </c>
      <c r="BQ46" s="2" t="e">
        <f t="shared" si="10"/>
        <v>#VALUE!</v>
      </c>
      <c r="BR46" s="2" t="str">
        <f t="shared" si="11"/>
        <v>1500</v>
      </c>
      <c r="BU46" s="2" t="str">
        <f t="shared" si="12"/>
        <v>Enero</v>
      </c>
      <c r="BV46" s="2" t="str">
        <f t="shared" si="13"/>
        <v>Enero</v>
      </c>
    </row>
    <row r="47" spans="1:74" ht="220.8">
      <c r="A47" s="69" t="s">
        <v>436</v>
      </c>
      <c r="B47" s="55" t="s">
        <v>603</v>
      </c>
      <c r="C47" s="55" t="s">
        <v>541</v>
      </c>
      <c r="D47" s="39" t="s">
        <v>213</v>
      </c>
      <c r="E47" s="40" t="s">
        <v>213</v>
      </c>
      <c r="F47" s="40" t="s">
        <v>213</v>
      </c>
      <c r="G47" s="40" t="s">
        <v>213</v>
      </c>
      <c r="H47" s="40">
        <v>80121704</v>
      </c>
      <c r="I47" s="40" t="s">
        <v>2949</v>
      </c>
      <c r="J47" s="40" t="s">
        <v>2948</v>
      </c>
      <c r="K47" s="40" t="s">
        <v>2986</v>
      </c>
      <c r="L47" s="41" t="s">
        <v>1803</v>
      </c>
      <c r="M47" s="41" t="s">
        <v>1803</v>
      </c>
      <c r="N47" s="41" t="s">
        <v>638</v>
      </c>
      <c r="O47" s="41">
        <v>11</v>
      </c>
      <c r="P47" s="41" t="s">
        <v>2507</v>
      </c>
      <c r="Q47" s="41" t="s">
        <v>2508</v>
      </c>
      <c r="R47" s="42">
        <v>90282170</v>
      </c>
      <c r="S47" s="42">
        <v>90282170</v>
      </c>
      <c r="T47" s="41" t="s">
        <v>2527</v>
      </c>
      <c r="U47" s="41" t="s">
        <v>2528</v>
      </c>
      <c r="V47" s="40" t="s">
        <v>433</v>
      </c>
      <c r="W47" s="40" t="s">
        <v>3123</v>
      </c>
      <c r="X47" s="40" t="s">
        <v>2582</v>
      </c>
      <c r="Y47" s="40" t="s">
        <v>3155</v>
      </c>
      <c r="Z47" s="40" t="s">
        <v>2787</v>
      </c>
      <c r="AA47" s="40" t="s">
        <v>2792</v>
      </c>
      <c r="AB47" s="68">
        <v>0</v>
      </c>
      <c r="AC47" s="68">
        <v>0</v>
      </c>
      <c r="AD47" s="68">
        <v>90282170</v>
      </c>
      <c r="AE47" s="68">
        <v>0</v>
      </c>
      <c r="AF47" s="68">
        <v>0</v>
      </c>
      <c r="AG47" s="68">
        <v>8207470</v>
      </c>
      <c r="AH47" s="68">
        <v>0</v>
      </c>
      <c r="AI47" s="68">
        <v>8207470</v>
      </c>
      <c r="AJ47" s="68">
        <v>0</v>
      </c>
      <c r="AK47" s="68">
        <v>8207470</v>
      </c>
      <c r="AL47" s="68">
        <v>0</v>
      </c>
      <c r="AM47" s="68">
        <v>8207470</v>
      </c>
      <c r="AN47" s="68">
        <v>0</v>
      </c>
      <c r="AO47" s="68">
        <v>8207470</v>
      </c>
      <c r="AP47" s="68">
        <v>0</v>
      </c>
      <c r="AQ47" s="68">
        <v>8207470</v>
      </c>
      <c r="AR47" s="68">
        <v>0</v>
      </c>
      <c r="AS47" s="68">
        <v>8207470</v>
      </c>
      <c r="AT47" s="68">
        <v>0</v>
      </c>
      <c r="AU47" s="68">
        <v>8207470</v>
      </c>
      <c r="AV47" s="68">
        <v>0</v>
      </c>
      <c r="AW47" s="68">
        <v>8207470</v>
      </c>
      <c r="AX47" s="68">
        <v>0</v>
      </c>
      <c r="AY47" s="68">
        <v>16414940</v>
      </c>
      <c r="AZ47" s="66"/>
      <c r="BA47" s="66"/>
      <c r="BB47" s="66"/>
      <c r="BC47" s="66"/>
      <c r="BD47" s="11" t="str">
        <f t="shared" si="0"/>
        <v>OK</v>
      </c>
      <c r="BE47" s="11" t="str">
        <f t="shared" si="1"/>
        <v>OK</v>
      </c>
      <c r="BF47" s="5">
        <f t="shared" si="2"/>
        <v>0</v>
      </c>
      <c r="BG47" s="12">
        <f t="shared" si="3"/>
        <v>90282170</v>
      </c>
      <c r="BH47" s="12">
        <f t="shared" si="4"/>
        <v>90282170</v>
      </c>
      <c r="BI47" s="5">
        <f t="shared" si="5"/>
        <v>0</v>
      </c>
      <c r="BJ47" s="5">
        <f t="shared" si="6"/>
        <v>0</v>
      </c>
      <c r="BM47" s="2" t="e">
        <f t="shared" si="7"/>
        <v>#VALUE!</v>
      </c>
      <c r="BN47" s="33">
        <f>COUNTIF($BM$5:BM47,BM47)</f>
        <v>43</v>
      </c>
      <c r="BO47" s="2" t="e">
        <f t="shared" si="8"/>
        <v>#VALUE!</v>
      </c>
      <c r="BP47" s="2" t="str">
        <f t="shared" si="9"/>
        <v>1500.4</v>
      </c>
      <c r="BQ47" s="2" t="e">
        <f t="shared" si="10"/>
        <v>#VALUE!</v>
      </c>
      <c r="BR47" s="2" t="str">
        <f t="shared" si="11"/>
        <v>1500</v>
      </c>
      <c r="BU47" s="2" t="str">
        <f t="shared" si="12"/>
        <v>Enero</v>
      </c>
      <c r="BV47" s="2" t="str">
        <f t="shared" si="13"/>
        <v>Enero</v>
      </c>
    </row>
    <row r="48" spans="1:74" ht="220.8">
      <c r="A48" s="69" t="s">
        <v>437</v>
      </c>
      <c r="B48" s="55" t="s">
        <v>603</v>
      </c>
      <c r="C48" s="55" t="s">
        <v>541</v>
      </c>
      <c r="D48" s="39" t="s">
        <v>213</v>
      </c>
      <c r="E48" s="40" t="s">
        <v>213</v>
      </c>
      <c r="F48" s="40" t="s">
        <v>213</v>
      </c>
      <c r="G48" s="40" t="s">
        <v>213</v>
      </c>
      <c r="H48" s="40">
        <v>80121704</v>
      </c>
      <c r="I48" s="40" t="s">
        <v>2949</v>
      </c>
      <c r="J48" s="40" t="s">
        <v>2948</v>
      </c>
      <c r="K48" s="40" t="s">
        <v>2986</v>
      </c>
      <c r="L48" s="41" t="s">
        <v>1803</v>
      </c>
      <c r="M48" s="41" t="s">
        <v>1803</v>
      </c>
      <c r="N48" s="41" t="s">
        <v>638</v>
      </c>
      <c r="O48" s="41">
        <v>11</v>
      </c>
      <c r="P48" s="41" t="s">
        <v>2507</v>
      </c>
      <c r="Q48" s="41" t="s">
        <v>2508</v>
      </c>
      <c r="R48" s="42">
        <v>90282170</v>
      </c>
      <c r="S48" s="42">
        <v>90282170</v>
      </c>
      <c r="T48" s="41" t="s">
        <v>2527</v>
      </c>
      <c r="U48" s="41" t="s">
        <v>2528</v>
      </c>
      <c r="V48" s="40" t="s">
        <v>433</v>
      </c>
      <c r="W48" s="40" t="s">
        <v>3123</v>
      </c>
      <c r="X48" s="40" t="s">
        <v>2582</v>
      </c>
      <c r="Y48" s="40" t="s">
        <v>3155</v>
      </c>
      <c r="Z48" s="40" t="s">
        <v>2787</v>
      </c>
      <c r="AA48" s="40" t="s">
        <v>2792</v>
      </c>
      <c r="AB48" s="68">
        <v>0</v>
      </c>
      <c r="AC48" s="68">
        <v>0</v>
      </c>
      <c r="AD48" s="68">
        <v>90282170</v>
      </c>
      <c r="AE48" s="68">
        <v>0</v>
      </c>
      <c r="AF48" s="68">
        <v>0</v>
      </c>
      <c r="AG48" s="68">
        <v>8207470</v>
      </c>
      <c r="AH48" s="68">
        <v>0</v>
      </c>
      <c r="AI48" s="68">
        <v>8207470</v>
      </c>
      <c r="AJ48" s="68">
        <v>0</v>
      </c>
      <c r="AK48" s="68">
        <v>8207470</v>
      </c>
      <c r="AL48" s="68">
        <v>0</v>
      </c>
      <c r="AM48" s="68">
        <v>8207470</v>
      </c>
      <c r="AN48" s="68">
        <v>0</v>
      </c>
      <c r="AO48" s="68">
        <v>8207470</v>
      </c>
      <c r="AP48" s="68">
        <v>0</v>
      </c>
      <c r="AQ48" s="68">
        <v>8207470</v>
      </c>
      <c r="AR48" s="68">
        <v>0</v>
      </c>
      <c r="AS48" s="68">
        <v>8207470</v>
      </c>
      <c r="AT48" s="68">
        <v>0</v>
      </c>
      <c r="AU48" s="68">
        <v>8207470</v>
      </c>
      <c r="AV48" s="68">
        <v>0</v>
      </c>
      <c r="AW48" s="68">
        <v>8207470</v>
      </c>
      <c r="AX48" s="68">
        <v>0</v>
      </c>
      <c r="AY48" s="68">
        <v>16414940</v>
      </c>
      <c r="AZ48" s="66"/>
      <c r="BA48" s="66"/>
      <c r="BB48" s="66"/>
      <c r="BC48" s="66"/>
      <c r="BD48" s="11" t="str">
        <f t="shared" si="0"/>
        <v>OK</v>
      </c>
      <c r="BE48" s="11" t="str">
        <f t="shared" si="1"/>
        <v>OK</v>
      </c>
      <c r="BF48" s="5">
        <f t="shared" si="2"/>
        <v>0</v>
      </c>
      <c r="BG48" s="12">
        <f t="shared" si="3"/>
        <v>90282170</v>
      </c>
      <c r="BH48" s="12">
        <f t="shared" si="4"/>
        <v>90282170</v>
      </c>
      <c r="BI48" s="5">
        <f t="shared" si="5"/>
        <v>0</v>
      </c>
      <c r="BJ48" s="5">
        <f t="shared" si="6"/>
        <v>0</v>
      </c>
      <c r="BM48" s="2" t="e">
        <f t="shared" si="7"/>
        <v>#VALUE!</v>
      </c>
      <c r="BN48" s="33">
        <f>COUNTIF($BM$5:BM48,BM48)</f>
        <v>44</v>
      </c>
      <c r="BO48" s="2" t="e">
        <f t="shared" si="8"/>
        <v>#VALUE!</v>
      </c>
      <c r="BP48" s="2" t="str">
        <f t="shared" si="9"/>
        <v>1500.5</v>
      </c>
      <c r="BQ48" s="2" t="e">
        <f t="shared" si="10"/>
        <v>#VALUE!</v>
      </c>
      <c r="BR48" s="2" t="str">
        <f t="shared" si="11"/>
        <v>1500</v>
      </c>
      <c r="BU48" s="2" t="str">
        <f t="shared" si="12"/>
        <v>Enero</v>
      </c>
      <c r="BV48" s="2" t="str">
        <f t="shared" si="13"/>
        <v>Enero</v>
      </c>
    </row>
    <row r="49" spans="1:74" ht="220.8">
      <c r="A49" s="69" t="s">
        <v>438</v>
      </c>
      <c r="B49" s="55" t="s">
        <v>603</v>
      </c>
      <c r="C49" s="55" t="s">
        <v>541</v>
      </c>
      <c r="D49" s="39" t="s">
        <v>213</v>
      </c>
      <c r="E49" s="40" t="s">
        <v>213</v>
      </c>
      <c r="F49" s="40" t="s">
        <v>213</v>
      </c>
      <c r="G49" s="40" t="s">
        <v>213</v>
      </c>
      <c r="H49" s="40">
        <v>80121704</v>
      </c>
      <c r="I49" s="40" t="s">
        <v>2949</v>
      </c>
      <c r="J49" s="40" t="s">
        <v>2948</v>
      </c>
      <c r="K49" s="40" t="s">
        <v>2986</v>
      </c>
      <c r="L49" s="41" t="s">
        <v>1803</v>
      </c>
      <c r="M49" s="41" t="s">
        <v>1803</v>
      </c>
      <c r="N49" s="41" t="s">
        <v>638</v>
      </c>
      <c r="O49" s="41">
        <v>11</v>
      </c>
      <c r="P49" s="41" t="s">
        <v>2507</v>
      </c>
      <c r="Q49" s="41" t="s">
        <v>2508</v>
      </c>
      <c r="R49" s="42">
        <v>68282170</v>
      </c>
      <c r="S49" s="42">
        <v>68282170</v>
      </c>
      <c r="T49" s="41" t="s">
        <v>2527</v>
      </c>
      <c r="U49" s="41" t="s">
        <v>2528</v>
      </c>
      <c r="V49" s="40" t="s">
        <v>433</v>
      </c>
      <c r="W49" s="40" t="s">
        <v>3123</v>
      </c>
      <c r="X49" s="40" t="s">
        <v>2582</v>
      </c>
      <c r="Y49" s="40" t="s">
        <v>3155</v>
      </c>
      <c r="Z49" s="40" t="s">
        <v>2787</v>
      </c>
      <c r="AA49" s="40" t="s">
        <v>2792</v>
      </c>
      <c r="AB49" s="68">
        <v>0</v>
      </c>
      <c r="AC49" s="68">
        <v>0</v>
      </c>
      <c r="AD49" s="68">
        <v>68282170</v>
      </c>
      <c r="AE49" s="68">
        <v>0</v>
      </c>
      <c r="AF49" s="68">
        <v>0</v>
      </c>
      <c r="AG49" s="68">
        <v>6207470</v>
      </c>
      <c r="AH49" s="68">
        <v>0</v>
      </c>
      <c r="AI49" s="68">
        <v>6207470</v>
      </c>
      <c r="AJ49" s="68">
        <v>0</v>
      </c>
      <c r="AK49" s="68">
        <v>6207470</v>
      </c>
      <c r="AL49" s="68">
        <v>0</v>
      </c>
      <c r="AM49" s="68">
        <v>6207470</v>
      </c>
      <c r="AN49" s="68">
        <v>0</v>
      </c>
      <c r="AO49" s="68">
        <v>6207470</v>
      </c>
      <c r="AP49" s="68">
        <v>0</v>
      </c>
      <c r="AQ49" s="68">
        <v>6207470</v>
      </c>
      <c r="AR49" s="68">
        <v>0</v>
      </c>
      <c r="AS49" s="68">
        <v>6207470</v>
      </c>
      <c r="AT49" s="68">
        <v>0</v>
      </c>
      <c r="AU49" s="68">
        <v>6207470</v>
      </c>
      <c r="AV49" s="68">
        <v>0</v>
      </c>
      <c r="AW49" s="68">
        <v>6207470</v>
      </c>
      <c r="AX49" s="68">
        <v>0</v>
      </c>
      <c r="AY49" s="68">
        <v>12414940</v>
      </c>
      <c r="AZ49" s="66"/>
      <c r="BA49" s="66"/>
      <c r="BB49" s="66"/>
      <c r="BC49" s="66"/>
      <c r="BD49" s="11" t="str">
        <f t="shared" si="0"/>
        <v>OK</v>
      </c>
      <c r="BE49" s="11" t="str">
        <f t="shared" si="1"/>
        <v>OK</v>
      </c>
      <c r="BF49" s="5">
        <f t="shared" si="2"/>
        <v>0</v>
      </c>
      <c r="BG49" s="12">
        <f t="shared" si="3"/>
        <v>68282170</v>
      </c>
      <c r="BH49" s="12">
        <f t="shared" si="4"/>
        <v>68282170</v>
      </c>
      <c r="BI49" s="5">
        <f t="shared" si="5"/>
        <v>0</v>
      </c>
      <c r="BJ49" s="5">
        <f t="shared" si="6"/>
        <v>0</v>
      </c>
      <c r="BM49" s="2" t="e">
        <f t="shared" si="7"/>
        <v>#VALUE!</v>
      </c>
      <c r="BN49" s="33">
        <f>COUNTIF($BM$5:BM49,BM49)</f>
        <v>45</v>
      </c>
      <c r="BO49" s="2" t="e">
        <f t="shared" si="8"/>
        <v>#VALUE!</v>
      </c>
      <c r="BP49" s="2" t="str">
        <f t="shared" si="9"/>
        <v>1500.6</v>
      </c>
      <c r="BQ49" s="2" t="e">
        <f t="shared" si="10"/>
        <v>#VALUE!</v>
      </c>
      <c r="BR49" s="2" t="str">
        <f t="shared" si="11"/>
        <v>1500</v>
      </c>
      <c r="BU49" s="2" t="str">
        <f t="shared" si="12"/>
        <v>Enero</v>
      </c>
      <c r="BV49" s="2" t="str">
        <f t="shared" si="13"/>
        <v>Enero</v>
      </c>
    </row>
    <row r="50" spans="1:74" ht="220.8">
      <c r="A50" s="69" t="s">
        <v>439</v>
      </c>
      <c r="B50" s="55" t="s">
        <v>603</v>
      </c>
      <c r="C50" s="55" t="s">
        <v>541</v>
      </c>
      <c r="D50" s="39" t="s">
        <v>213</v>
      </c>
      <c r="E50" s="40" t="s">
        <v>213</v>
      </c>
      <c r="F50" s="40" t="s">
        <v>213</v>
      </c>
      <c r="G50" s="40" t="s">
        <v>213</v>
      </c>
      <c r="H50" s="40">
        <v>80121704</v>
      </c>
      <c r="I50" s="40" t="s">
        <v>2949</v>
      </c>
      <c r="J50" s="40" t="s">
        <v>2948</v>
      </c>
      <c r="K50" s="40" t="s">
        <v>2986</v>
      </c>
      <c r="L50" s="41" t="s">
        <v>1803</v>
      </c>
      <c r="M50" s="41" t="s">
        <v>1803</v>
      </c>
      <c r="N50" s="41" t="s">
        <v>638</v>
      </c>
      <c r="O50" s="41">
        <v>11</v>
      </c>
      <c r="P50" s="41" t="s">
        <v>2507</v>
      </c>
      <c r="Q50" s="41" t="s">
        <v>2508</v>
      </c>
      <c r="R50" s="42">
        <v>68282170</v>
      </c>
      <c r="S50" s="42">
        <v>68282170</v>
      </c>
      <c r="T50" s="41" t="s">
        <v>2527</v>
      </c>
      <c r="U50" s="41" t="s">
        <v>2528</v>
      </c>
      <c r="V50" s="40" t="s">
        <v>433</v>
      </c>
      <c r="W50" s="40" t="s">
        <v>3123</v>
      </c>
      <c r="X50" s="40" t="s">
        <v>2582</v>
      </c>
      <c r="Y50" s="40" t="s">
        <v>3155</v>
      </c>
      <c r="Z50" s="40" t="s">
        <v>2787</v>
      </c>
      <c r="AA50" s="40" t="s">
        <v>2792</v>
      </c>
      <c r="AB50" s="68">
        <v>0</v>
      </c>
      <c r="AC50" s="68">
        <v>0</v>
      </c>
      <c r="AD50" s="68">
        <v>68282170</v>
      </c>
      <c r="AE50" s="68">
        <v>0</v>
      </c>
      <c r="AF50" s="68">
        <v>0</v>
      </c>
      <c r="AG50" s="68">
        <v>6207470</v>
      </c>
      <c r="AH50" s="68">
        <v>0</v>
      </c>
      <c r="AI50" s="68">
        <v>6207470</v>
      </c>
      <c r="AJ50" s="68">
        <v>0</v>
      </c>
      <c r="AK50" s="68">
        <v>6207470</v>
      </c>
      <c r="AL50" s="68">
        <v>0</v>
      </c>
      <c r="AM50" s="68">
        <v>6207470</v>
      </c>
      <c r="AN50" s="68">
        <v>0</v>
      </c>
      <c r="AO50" s="68">
        <v>6207470</v>
      </c>
      <c r="AP50" s="68">
        <v>0</v>
      </c>
      <c r="AQ50" s="68">
        <v>6207470</v>
      </c>
      <c r="AR50" s="68">
        <v>0</v>
      </c>
      <c r="AS50" s="68">
        <v>6207470</v>
      </c>
      <c r="AT50" s="68">
        <v>0</v>
      </c>
      <c r="AU50" s="68">
        <v>6207470</v>
      </c>
      <c r="AV50" s="68">
        <v>0</v>
      </c>
      <c r="AW50" s="68">
        <v>6207470</v>
      </c>
      <c r="AX50" s="68">
        <v>0</v>
      </c>
      <c r="AY50" s="68">
        <v>12414940</v>
      </c>
      <c r="AZ50" s="66"/>
      <c r="BA50" s="66"/>
      <c r="BB50" s="66"/>
      <c r="BC50" s="66"/>
      <c r="BD50" s="11" t="str">
        <f t="shared" si="0"/>
        <v>OK</v>
      </c>
      <c r="BE50" s="11" t="str">
        <f t="shared" si="1"/>
        <v>OK</v>
      </c>
      <c r="BF50" s="5">
        <f t="shared" si="2"/>
        <v>0</v>
      </c>
      <c r="BG50" s="12">
        <f t="shared" si="3"/>
        <v>68282170</v>
      </c>
      <c r="BH50" s="12">
        <f t="shared" si="4"/>
        <v>68282170</v>
      </c>
      <c r="BI50" s="5">
        <f t="shared" si="5"/>
        <v>0</v>
      </c>
      <c r="BJ50" s="5">
        <f t="shared" si="6"/>
        <v>0</v>
      </c>
      <c r="BM50" s="2" t="e">
        <f t="shared" si="7"/>
        <v>#VALUE!</v>
      </c>
      <c r="BN50" s="33">
        <f>COUNTIF($BM$5:BM50,BM50)</f>
        <v>46</v>
      </c>
      <c r="BO50" s="2" t="e">
        <f t="shared" si="8"/>
        <v>#VALUE!</v>
      </c>
      <c r="BP50" s="2" t="str">
        <f t="shared" si="9"/>
        <v>1500.7</v>
      </c>
      <c r="BQ50" s="2" t="e">
        <f t="shared" si="10"/>
        <v>#VALUE!</v>
      </c>
      <c r="BR50" s="2" t="str">
        <f t="shared" si="11"/>
        <v>1500</v>
      </c>
      <c r="BU50" s="2" t="str">
        <f t="shared" si="12"/>
        <v>Enero</v>
      </c>
      <c r="BV50" s="2" t="str">
        <f t="shared" si="13"/>
        <v>Enero</v>
      </c>
    </row>
    <row r="51" spans="1:74" ht="220.8">
      <c r="A51" s="69" t="s">
        <v>440</v>
      </c>
      <c r="B51" s="55" t="s">
        <v>603</v>
      </c>
      <c r="C51" s="55" t="s">
        <v>541</v>
      </c>
      <c r="D51" s="39" t="s">
        <v>213</v>
      </c>
      <c r="E51" s="40" t="s">
        <v>213</v>
      </c>
      <c r="F51" s="40" t="s">
        <v>213</v>
      </c>
      <c r="G51" s="40" t="s">
        <v>213</v>
      </c>
      <c r="H51" s="40">
        <v>80121704</v>
      </c>
      <c r="I51" s="40" t="s">
        <v>2949</v>
      </c>
      <c r="J51" s="40" t="s">
        <v>2948</v>
      </c>
      <c r="K51" s="40" t="s">
        <v>2986</v>
      </c>
      <c r="L51" s="41" t="s">
        <v>1803</v>
      </c>
      <c r="M51" s="41" t="s">
        <v>1803</v>
      </c>
      <c r="N51" s="41" t="s">
        <v>638</v>
      </c>
      <c r="O51" s="41">
        <v>8</v>
      </c>
      <c r="P51" s="41" t="s">
        <v>2507</v>
      </c>
      <c r="Q51" s="41" t="s">
        <v>2508</v>
      </c>
      <c r="R51" s="42">
        <v>48639480</v>
      </c>
      <c r="S51" s="42">
        <v>48639480</v>
      </c>
      <c r="T51" s="41" t="s">
        <v>2527</v>
      </c>
      <c r="U51" s="41" t="s">
        <v>2528</v>
      </c>
      <c r="V51" s="40" t="s">
        <v>433</v>
      </c>
      <c r="W51" s="40" t="s">
        <v>3123</v>
      </c>
      <c r="X51" s="40" t="s">
        <v>2582</v>
      </c>
      <c r="Y51" s="40" t="s">
        <v>3155</v>
      </c>
      <c r="Z51" s="40" t="s">
        <v>2787</v>
      </c>
      <c r="AA51" s="40" t="s">
        <v>2792</v>
      </c>
      <c r="AB51" s="68">
        <v>0</v>
      </c>
      <c r="AC51" s="68">
        <v>0</v>
      </c>
      <c r="AD51" s="68">
        <v>48639480</v>
      </c>
      <c r="AE51" s="68">
        <v>0</v>
      </c>
      <c r="AF51" s="68">
        <v>0</v>
      </c>
      <c r="AG51" s="68">
        <v>6079935</v>
      </c>
      <c r="AH51" s="68">
        <v>0</v>
      </c>
      <c r="AI51" s="68">
        <v>6079935</v>
      </c>
      <c r="AJ51" s="68">
        <v>0</v>
      </c>
      <c r="AK51" s="68">
        <v>6079935</v>
      </c>
      <c r="AL51" s="68">
        <v>0</v>
      </c>
      <c r="AM51" s="68">
        <v>6079935</v>
      </c>
      <c r="AN51" s="68">
        <v>0</v>
      </c>
      <c r="AO51" s="68">
        <v>6079935</v>
      </c>
      <c r="AP51" s="68">
        <v>0</v>
      </c>
      <c r="AQ51" s="68">
        <v>6079935</v>
      </c>
      <c r="AR51" s="68">
        <v>0</v>
      </c>
      <c r="AS51" s="68">
        <v>6079935</v>
      </c>
      <c r="AT51" s="68">
        <v>0</v>
      </c>
      <c r="AU51" s="68">
        <v>6079935</v>
      </c>
      <c r="AV51" s="68">
        <v>0</v>
      </c>
      <c r="AW51" s="68">
        <v>0</v>
      </c>
      <c r="AX51" s="68">
        <v>0</v>
      </c>
      <c r="AY51" s="68">
        <v>0</v>
      </c>
      <c r="AZ51" s="66"/>
      <c r="BA51" s="66"/>
      <c r="BB51" s="66"/>
      <c r="BC51" s="66"/>
      <c r="BD51" s="11" t="str">
        <f t="shared" si="0"/>
        <v>OK</v>
      </c>
      <c r="BE51" s="11" t="str">
        <f t="shared" si="1"/>
        <v>OK</v>
      </c>
      <c r="BF51" s="5">
        <f t="shared" si="2"/>
        <v>0</v>
      </c>
      <c r="BG51" s="12">
        <f t="shared" si="3"/>
        <v>48639480</v>
      </c>
      <c r="BH51" s="12">
        <f t="shared" si="4"/>
        <v>48639480</v>
      </c>
      <c r="BI51" s="5">
        <f t="shared" si="5"/>
        <v>0</v>
      </c>
      <c r="BJ51" s="5">
        <f t="shared" si="6"/>
        <v>0</v>
      </c>
      <c r="BM51" s="2" t="e">
        <f t="shared" si="7"/>
        <v>#VALUE!</v>
      </c>
      <c r="BN51" s="33">
        <f>COUNTIF($BM$5:BM51,BM51)</f>
        <v>47</v>
      </c>
      <c r="BO51" s="2" t="e">
        <f t="shared" si="8"/>
        <v>#VALUE!</v>
      </c>
      <c r="BP51" s="2" t="str">
        <f t="shared" si="9"/>
        <v>1500.8</v>
      </c>
      <c r="BQ51" s="2" t="e">
        <f t="shared" si="10"/>
        <v>#VALUE!</v>
      </c>
      <c r="BR51" s="2" t="str">
        <f t="shared" si="11"/>
        <v>1500</v>
      </c>
      <c r="BU51" s="2" t="str">
        <f t="shared" si="12"/>
        <v>Enero</v>
      </c>
      <c r="BV51" s="2" t="str">
        <f t="shared" si="13"/>
        <v>Enero</v>
      </c>
    </row>
    <row r="52" spans="1:74" ht="193.2">
      <c r="A52" s="69" t="s">
        <v>441</v>
      </c>
      <c r="B52" s="55" t="s">
        <v>603</v>
      </c>
      <c r="C52" s="55" t="s">
        <v>541</v>
      </c>
      <c r="D52" s="39" t="s">
        <v>213</v>
      </c>
      <c r="E52" s="40" t="s">
        <v>213</v>
      </c>
      <c r="F52" s="40" t="s">
        <v>213</v>
      </c>
      <c r="G52" s="40" t="s">
        <v>213</v>
      </c>
      <c r="H52" s="40">
        <v>80161501</v>
      </c>
      <c r="I52" s="40" t="s">
        <v>2949</v>
      </c>
      <c r="J52" s="40" t="s">
        <v>2948</v>
      </c>
      <c r="K52" s="40" t="s">
        <v>2987</v>
      </c>
      <c r="L52" s="41" t="s">
        <v>1803</v>
      </c>
      <c r="M52" s="41" t="s">
        <v>1803</v>
      </c>
      <c r="N52" s="41" t="s">
        <v>638</v>
      </c>
      <c r="O52" s="41">
        <v>11</v>
      </c>
      <c r="P52" s="41" t="s">
        <v>2507</v>
      </c>
      <c r="Q52" s="41" t="s">
        <v>2508</v>
      </c>
      <c r="R52" s="42">
        <v>35590016</v>
      </c>
      <c r="S52" s="42">
        <v>35590016</v>
      </c>
      <c r="T52" s="41" t="s">
        <v>2527</v>
      </c>
      <c r="U52" s="41" t="s">
        <v>2528</v>
      </c>
      <c r="V52" s="40" t="s">
        <v>433</v>
      </c>
      <c r="W52" s="40" t="s">
        <v>3123</v>
      </c>
      <c r="X52" s="40" t="s">
        <v>2582</v>
      </c>
      <c r="Y52" s="40" t="s">
        <v>3156</v>
      </c>
      <c r="Z52" s="40" t="s">
        <v>2787</v>
      </c>
      <c r="AA52" s="40" t="s">
        <v>2792</v>
      </c>
      <c r="AB52" s="68">
        <v>0</v>
      </c>
      <c r="AC52" s="68">
        <v>0</v>
      </c>
      <c r="AD52" s="68">
        <v>35590016</v>
      </c>
      <c r="AE52" s="68">
        <v>0</v>
      </c>
      <c r="AF52" s="68">
        <v>0</v>
      </c>
      <c r="AG52" s="68">
        <v>3235456</v>
      </c>
      <c r="AH52" s="68">
        <v>0</v>
      </c>
      <c r="AI52" s="68">
        <v>3235456</v>
      </c>
      <c r="AJ52" s="68">
        <v>0</v>
      </c>
      <c r="AK52" s="68">
        <v>3235456</v>
      </c>
      <c r="AL52" s="68">
        <v>0</v>
      </c>
      <c r="AM52" s="68">
        <v>3235456</v>
      </c>
      <c r="AN52" s="68">
        <v>0</v>
      </c>
      <c r="AO52" s="68">
        <v>3235456</v>
      </c>
      <c r="AP52" s="68">
        <v>0</v>
      </c>
      <c r="AQ52" s="68">
        <v>3235456</v>
      </c>
      <c r="AR52" s="68">
        <v>0</v>
      </c>
      <c r="AS52" s="68">
        <v>3235456</v>
      </c>
      <c r="AT52" s="68">
        <v>0</v>
      </c>
      <c r="AU52" s="68">
        <v>3235456</v>
      </c>
      <c r="AV52" s="68">
        <v>0</v>
      </c>
      <c r="AW52" s="68">
        <v>3235456</v>
      </c>
      <c r="AX52" s="68">
        <v>0</v>
      </c>
      <c r="AY52" s="68">
        <v>6470912</v>
      </c>
      <c r="AZ52" s="66"/>
      <c r="BA52" s="66"/>
      <c r="BB52" s="66"/>
      <c r="BC52" s="66"/>
      <c r="BD52" s="11" t="str">
        <f t="shared" si="0"/>
        <v>OK</v>
      </c>
      <c r="BE52" s="11" t="str">
        <f t="shared" si="1"/>
        <v>OK</v>
      </c>
      <c r="BF52" s="5">
        <f t="shared" si="2"/>
        <v>0</v>
      </c>
      <c r="BG52" s="12">
        <f t="shared" si="3"/>
        <v>35590016</v>
      </c>
      <c r="BH52" s="12">
        <f t="shared" si="4"/>
        <v>35590016</v>
      </c>
      <c r="BI52" s="5">
        <f t="shared" si="5"/>
        <v>0</v>
      </c>
      <c r="BJ52" s="5">
        <f t="shared" si="6"/>
        <v>0</v>
      </c>
      <c r="BM52" s="2" t="e">
        <f t="shared" si="7"/>
        <v>#VALUE!</v>
      </c>
      <c r="BN52" s="33">
        <f>COUNTIF($BM$5:BM52,BM52)</f>
        <v>48</v>
      </c>
      <c r="BO52" s="2" t="e">
        <f t="shared" si="8"/>
        <v>#VALUE!</v>
      </c>
      <c r="BP52" s="2" t="str">
        <f t="shared" si="9"/>
        <v>1500.9</v>
      </c>
      <c r="BQ52" s="2" t="e">
        <f t="shared" si="10"/>
        <v>#VALUE!</v>
      </c>
      <c r="BR52" s="2" t="str">
        <f t="shared" si="11"/>
        <v>1500</v>
      </c>
      <c r="BU52" s="2" t="str">
        <f t="shared" si="12"/>
        <v>Enero</v>
      </c>
      <c r="BV52" s="2" t="str">
        <f t="shared" si="13"/>
        <v>Enero</v>
      </c>
    </row>
    <row r="53" spans="1:74" ht="69">
      <c r="A53" s="69" t="s">
        <v>446</v>
      </c>
      <c r="B53" s="55" t="s">
        <v>603</v>
      </c>
      <c r="C53" s="55" t="s">
        <v>541</v>
      </c>
      <c r="D53" s="39" t="s">
        <v>213</v>
      </c>
      <c r="E53" s="40" t="s">
        <v>213</v>
      </c>
      <c r="F53" s="40" t="s">
        <v>213</v>
      </c>
      <c r="G53" s="40" t="s">
        <v>213</v>
      </c>
      <c r="H53" s="40">
        <v>80161500</v>
      </c>
      <c r="I53" s="40" t="s">
        <v>2949</v>
      </c>
      <c r="J53" s="40" t="s">
        <v>2948</v>
      </c>
      <c r="K53" s="40" t="s">
        <v>2990</v>
      </c>
      <c r="L53" s="41" t="s">
        <v>1803</v>
      </c>
      <c r="M53" s="41" t="s">
        <v>1803</v>
      </c>
      <c r="N53" s="41" t="s">
        <v>1803</v>
      </c>
      <c r="O53" s="41">
        <v>3</v>
      </c>
      <c r="P53" s="41" t="s">
        <v>2507</v>
      </c>
      <c r="Q53" s="41" t="s">
        <v>3116</v>
      </c>
      <c r="R53" s="42">
        <v>202408267</v>
      </c>
      <c r="S53" s="42">
        <v>69408267</v>
      </c>
      <c r="T53" s="41" t="s">
        <v>3118</v>
      </c>
      <c r="U53" s="41" t="s">
        <v>3119</v>
      </c>
      <c r="V53" s="40" t="s">
        <v>327</v>
      </c>
      <c r="W53" s="40" t="s">
        <v>2551</v>
      </c>
      <c r="X53" s="40" t="s">
        <v>2595</v>
      </c>
      <c r="Y53" s="40" t="s">
        <v>384</v>
      </c>
      <c r="Z53" s="40" t="s">
        <v>2785</v>
      </c>
      <c r="AA53" s="40" t="s">
        <v>2792</v>
      </c>
      <c r="AB53" s="68">
        <v>69408267</v>
      </c>
      <c r="AC53" s="68">
        <v>0</v>
      </c>
      <c r="AD53" s="68">
        <v>0</v>
      </c>
      <c r="AE53" s="68">
        <v>27763307</v>
      </c>
      <c r="AF53" s="68">
        <v>0</v>
      </c>
      <c r="AG53" s="68">
        <v>27763307</v>
      </c>
      <c r="AH53" s="68">
        <v>0</v>
      </c>
      <c r="AI53" s="68">
        <v>13881653</v>
      </c>
      <c r="AJ53" s="68">
        <v>0</v>
      </c>
      <c r="AK53" s="68">
        <v>0</v>
      </c>
      <c r="AL53" s="68">
        <v>0</v>
      </c>
      <c r="AM53" s="68">
        <v>0</v>
      </c>
      <c r="AN53" s="68">
        <v>0</v>
      </c>
      <c r="AO53" s="68">
        <v>0</v>
      </c>
      <c r="AP53" s="68">
        <v>0</v>
      </c>
      <c r="AQ53" s="68">
        <v>0</v>
      </c>
      <c r="AR53" s="68">
        <v>0</v>
      </c>
      <c r="AS53" s="68">
        <v>0</v>
      </c>
      <c r="AT53" s="68">
        <v>0</v>
      </c>
      <c r="AU53" s="68">
        <v>0</v>
      </c>
      <c r="AV53" s="68">
        <v>0</v>
      </c>
      <c r="AW53" s="68">
        <v>0</v>
      </c>
      <c r="AX53" s="68">
        <v>0</v>
      </c>
      <c r="AY53" s="68">
        <v>0</v>
      </c>
      <c r="AZ53" s="66"/>
      <c r="BA53" s="66"/>
      <c r="BB53" s="66"/>
      <c r="BC53" s="66"/>
      <c r="BD53" s="11" t="str">
        <f t="shared" si="0"/>
        <v>OK</v>
      </c>
      <c r="BE53" s="11" t="str">
        <f t="shared" si="1"/>
        <v>OK</v>
      </c>
      <c r="BF53" s="5">
        <f t="shared" si="2"/>
        <v>0</v>
      </c>
      <c r="BG53" s="12">
        <f t="shared" si="3"/>
        <v>69408267</v>
      </c>
      <c r="BH53" s="12">
        <f t="shared" si="4"/>
        <v>69408267</v>
      </c>
      <c r="BI53" s="5">
        <f t="shared" si="5"/>
        <v>0</v>
      </c>
      <c r="BJ53" s="5">
        <f t="shared" si="6"/>
        <v>0</v>
      </c>
      <c r="BM53" s="2" t="e">
        <f t="shared" si="7"/>
        <v>#VALUE!</v>
      </c>
      <c r="BN53" s="33">
        <f>COUNTIF($BM$5:BM53,BM53)</f>
        <v>49</v>
      </c>
      <c r="BO53" s="2" t="e">
        <f t="shared" si="8"/>
        <v>#VALUE!</v>
      </c>
      <c r="BP53" s="2" t="str">
        <f t="shared" si="9"/>
        <v>1600.1</v>
      </c>
      <c r="BQ53" s="2" t="e">
        <f t="shared" si="10"/>
        <v>#VALUE!</v>
      </c>
      <c r="BR53" s="2" t="str">
        <f t="shared" si="11"/>
        <v>1600</v>
      </c>
      <c r="BU53" s="2" t="str">
        <f t="shared" si="12"/>
        <v>Enero</v>
      </c>
      <c r="BV53" s="2" t="str">
        <f t="shared" si="13"/>
        <v>Enero</v>
      </c>
    </row>
    <row r="54" spans="1:74" ht="55.2">
      <c r="A54" s="69" t="s">
        <v>447</v>
      </c>
      <c r="B54" s="55" t="s">
        <v>603</v>
      </c>
      <c r="C54" s="55" t="s">
        <v>541</v>
      </c>
      <c r="D54" s="39" t="s">
        <v>213</v>
      </c>
      <c r="E54" s="40" t="s">
        <v>213</v>
      </c>
      <c r="F54" s="40" t="s">
        <v>213</v>
      </c>
      <c r="G54" s="40" t="s">
        <v>213</v>
      </c>
      <c r="H54" s="40" t="s">
        <v>213</v>
      </c>
      <c r="I54" s="40" t="s">
        <v>2949</v>
      </c>
      <c r="J54" s="40" t="s">
        <v>2948</v>
      </c>
      <c r="K54" s="40" t="s">
        <v>2991</v>
      </c>
      <c r="L54" s="41" t="s">
        <v>213</v>
      </c>
      <c r="M54" s="41" t="s">
        <v>213</v>
      </c>
      <c r="N54" s="41" t="s">
        <v>213</v>
      </c>
      <c r="O54" s="41" t="s">
        <v>213</v>
      </c>
      <c r="P54" s="41" t="s">
        <v>2509</v>
      </c>
      <c r="Q54" s="41" t="s">
        <v>2508</v>
      </c>
      <c r="R54" s="42">
        <v>2792025</v>
      </c>
      <c r="S54" s="42">
        <v>2792025</v>
      </c>
      <c r="T54" s="41" t="s">
        <v>2527</v>
      </c>
      <c r="U54" s="41" t="s">
        <v>2528</v>
      </c>
      <c r="V54" s="40" t="s">
        <v>327</v>
      </c>
      <c r="W54" s="40" t="s">
        <v>2551</v>
      </c>
      <c r="X54" s="40" t="s">
        <v>2583</v>
      </c>
      <c r="Y54" s="40" t="s">
        <v>386</v>
      </c>
      <c r="Z54" s="40" t="s">
        <v>2785</v>
      </c>
      <c r="AA54" s="40" t="s">
        <v>2792</v>
      </c>
      <c r="AB54" s="68">
        <v>2792025</v>
      </c>
      <c r="AC54" s="68">
        <v>0</v>
      </c>
      <c r="AD54" s="68">
        <v>0</v>
      </c>
      <c r="AE54" s="68">
        <v>0</v>
      </c>
      <c r="AF54" s="68">
        <v>0</v>
      </c>
      <c r="AG54" s="68">
        <v>0</v>
      </c>
      <c r="AH54" s="68">
        <v>0</v>
      </c>
      <c r="AI54" s="68">
        <v>600000</v>
      </c>
      <c r="AJ54" s="68">
        <v>0</v>
      </c>
      <c r="AK54" s="68">
        <v>600000</v>
      </c>
      <c r="AL54" s="68">
        <v>0</v>
      </c>
      <c r="AM54" s="68">
        <v>600000</v>
      </c>
      <c r="AN54" s="68">
        <v>0</v>
      </c>
      <c r="AO54" s="68">
        <v>600000</v>
      </c>
      <c r="AP54" s="68">
        <v>0</v>
      </c>
      <c r="AQ54" s="68">
        <v>392025</v>
      </c>
      <c r="AR54" s="68">
        <v>0</v>
      </c>
      <c r="AS54" s="68">
        <v>0</v>
      </c>
      <c r="AT54" s="68">
        <v>0</v>
      </c>
      <c r="AU54" s="68">
        <v>0</v>
      </c>
      <c r="AV54" s="68">
        <v>0</v>
      </c>
      <c r="AW54" s="68">
        <v>0</v>
      </c>
      <c r="AX54" s="68">
        <v>0</v>
      </c>
      <c r="AY54" s="68">
        <v>0</v>
      </c>
      <c r="AZ54" s="66"/>
      <c r="BA54" s="66"/>
      <c r="BB54" s="66"/>
      <c r="BC54" s="66"/>
      <c r="BD54" s="11" t="str">
        <f t="shared" si="0"/>
        <v>OK</v>
      </c>
      <c r="BE54" s="11" t="str">
        <f t="shared" si="1"/>
        <v>OK</v>
      </c>
      <c r="BF54" s="5">
        <f t="shared" si="2"/>
        <v>0</v>
      </c>
      <c r="BG54" s="12">
        <f t="shared" si="3"/>
        <v>2792025</v>
      </c>
      <c r="BH54" s="12">
        <f t="shared" si="4"/>
        <v>2792025</v>
      </c>
      <c r="BI54" s="5">
        <f t="shared" si="5"/>
        <v>0</v>
      </c>
      <c r="BJ54" s="5">
        <f t="shared" si="6"/>
        <v>0</v>
      </c>
      <c r="BM54" s="2" t="e">
        <f t="shared" si="7"/>
        <v>#VALUE!</v>
      </c>
      <c r="BN54" s="33">
        <f>COUNTIF($BM$5:BM54,BM54)</f>
        <v>50</v>
      </c>
      <c r="BO54" s="2" t="e">
        <f t="shared" si="8"/>
        <v>#VALUE!</v>
      </c>
      <c r="BP54" s="2" t="str">
        <f t="shared" si="9"/>
        <v>1600.2</v>
      </c>
      <c r="BQ54" s="2" t="e">
        <f t="shared" si="10"/>
        <v>#VALUE!</v>
      </c>
      <c r="BR54" s="2" t="str">
        <f t="shared" si="11"/>
        <v>1600</v>
      </c>
      <c r="BU54" s="2" t="str">
        <f t="shared" si="12"/>
        <v>N/A</v>
      </c>
      <c r="BV54" s="2" t="str">
        <f t="shared" si="13"/>
        <v>N/A</v>
      </c>
    </row>
    <row r="55" spans="1:74" ht="69">
      <c r="A55" s="69" t="s">
        <v>448</v>
      </c>
      <c r="B55" s="55" t="s">
        <v>603</v>
      </c>
      <c r="C55" s="55" t="s">
        <v>541</v>
      </c>
      <c r="D55" s="39" t="s">
        <v>213</v>
      </c>
      <c r="E55" s="40" t="s">
        <v>213</v>
      </c>
      <c r="F55" s="40" t="s">
        <v>213</v>
      </c>
      <c r="G55" s="40" t="s">
        <v>213</v>
      </c>
      <c r="H55" s="40">
        <v>80161500</v>
      </c>
      <c r="I55" s="40" t="s">
        <v>2949</v>
      </c>
      <c r="J55" s="40" t="s">
        <v>2948</v>
      </c>
      <c r="K55" s="40" t="s">
        <v>2992</v>
      </c>
      <c r="L55" s="41" t="s">
        <v>1803</v>
      </c>
      <c r="M55" s="41" t="s">
        <v>1803</v>
      </c>
      <c r="N55" s="41" t="s">
        <v>1803</v>
      </c>
      <c r="O55" s="41">
        <v>11</v>
      </c>
      <c r="P55" s="41" t="s">
        <v>2507</v>
      </c>
      <c r="Q55" s="41" t="s">
        <v>2508</v>
      </c>
      <c r="R55" s="42">
        <v>110000000</v>
      </c>
      <c r="S55" s="42">
        <v>110000000</v>
      </c>
      <c r="T55" s="41" t="s">
        <v>2527</v>
      </c>
      <c r="U55" s="41" t="s">
        <v>2528</v>
      </c>
      <c r="V55" s="40" t="s">
        <v>327</v>
      </c>
      <c r="W55" s="40" t="s">
        <v>2541</v>
      </c>
      <c r="X55" s="40" t="s">
        <v>2582</v>
      </c>
      <c r="Y55" s="40" t="s">
        <v>386</v>
      </c>
      <c r="Z55" s="40" t="s">
        <v>2785</v>
      </c>
      <c r="AA55" s="40" t="s">
        <v>2792</v>
      </c>
      <c r="AB55" s="68">
        <v>110000000</v>
      </c>
      <c r="AC55" s="68">
        <v>0</v>
      </c>
      <c r="AD55" s="68">
        <v>0</v>
      </c>
      <c r="AE55" s="68">
        <v>10000000</v>
      </c>
      <c r="AF55" s="68">
        <v>0</v>
      </c>
      <c r="AG55" s="68">
        <v>10000000</v>
      </c>
      <c r="AH55" s="68">
        <v>0</v>
      </c>
      <c r="AI55" s="68">
        <v>10000000</v>
      </c>
      <c r="AJ55" s="68">
        <v>0</v>
      </c>
      <c r="AK55" s="68">
        <v>10000000</v>
      </c>
      <c r="AL55" s="68">
        <v>0</v>
      </c>
      <c r="AM55" s="68">
        <v>10000000</v>
      </c>
      <c r="AN55" s="68">
        <v>0</v>
      </c>
      <c r="AO55" s="68">
        <v>10000000</v>
      </c>
      <c r="AP55" s="68">
        <v>0</v>
      </c>
      <c r="AQ55" s="68">
        <v>10000000</v>
      </c>
      <c r="AR55" s="68">
        <v>0</v>
      </c>
      <c r="AS55" s="68">
        <v>10000000</v>
      </c>
      <c r="AT55" s="68">
        <v>0</v>
      </c>
      <c r="AU55" s="68">
        <v>10000000</v>
      </c>
      <c r="AV55" s="68">
        <v>0</v>
      </c>
      <c r="AW55" s="68">
        <v>10000000</v>
      </c>
      <c r="AX55" s="68">
        <v>0</v>
      </c>
      <c r="AY55" s="68">
        <v>10000000</v>
      </c>
      <c r="AZ55" s="66"/>
      <c r="BA55" s="66"/>
      <c r="BB55" s="66"/>
      <c r="BC55" s="66"/>
      <c r="BD55" s="11" t="str">
        <f t="shared" si="0"/>
        <v>OK</v>
      </c>
      <c r="BE55" s="11" t="str">
        <f t="shared" si="1"/>
        <v>OK</v>
      </c>
      <c r="BF55" s="5">
        <f t="shared" si="2"/>
        <v>0</v>
      </c>
      <c r="BG55" s="12">
        <f t="shared" si="3"/>
        <v>110000000</v>
      </c>
      <c r="BH55" s="12">
        <f t="shared" si="4"/>
        <v>110000000</v>
      </c>
      <c r="BI55" s="5">
        <f t="shared" si="5"/>
        <v>0</v>
      </c>
      <c r="BJ55" s="5">
        <f t="shared" si="6"/>
        <v>0</v>
      </c>
      <c r="BM55" s="2" t="e">
        <f t="shared" si="7"/>
        <v>#VALUE!</v>
      </c>
      <c r="BN55" s="33">
        <f>COUNTIF($BM$5:BM55,BM55)</f>
        <v>51</v>
      </c>
      <c r="BO55" s="2" t="e">
        <f t="shared" si="8"/>
        <v>#VALUE!</v>
      </c>
      <c r="BP55" s="2" t="str">
        <f t="shared" si="9"/>
        <v>1600.3</v>
      </c>
      <c r="BQ55" s="2" t="e">
        <f t="shared" si="10"/>
        <v>#VALUE!</v>
      </c>
      <c r="BR55" s="2" t="str">
        <f t="shared" si="11"/>
        <v>1600</v>
      </c>
      <c r="BU55" s="2" t="str">
        <f t="shared" si="12"/>
        <v>Enero</v>
      </c>
      <c r="BV55" s="2" t="str">
        <f t="shared" si="13"/>
        <v>Enero</v>
      </c>
    </row>
    <row r="56" spans="1:74" ht="82.8">
      <c r="A56" s="69" t="s">
        <v>449</v>
      </c>
      <c r="B56" s="55" t="s">
        <v>603</v>
      </c>
      <c r="C56" s="55" t="s">
        <v>541</v>
      </c>
      <c r="D56" s="39" t="s">
        <v>213</v>
      </c>
      <c r="E56" s="40" t="s">
        <v>213</v>
      </c>
      <c r="F56" s="40" t="s">
        <v>213</v>
      </c>
      <c r="G56" s="40" t="s">
        <v>213</v>
      </c>
      <c r="H56" s="40">
        <v>80161500</v>
      </c>
      <c r="I56" s="40" t="s">
        <v>2949</v>
      </c>
      <c r="J56" s="40" t="s">
        <v>2948</v>
      </c>
      <c r="K56" s="40" t="s">
        <v>2993</v>
      </c>
      <c r="L56" s="41" t="s">
        <v>638</v>
      </c>
      <c r="M56" s="41" t="s">
        <v>639</v>
      </c>
      <c r="N56" s="41" t="s">
        <v>639</v>
      </c>
      <c r="O56" s="41">
        <v>6</v>
      </c>
      <c r="P56" s="41" t="s">
        <v>2507</v>
      </c>
      <c r="Q56" s="41" t="s">
        <v>2508</v>
      </c>
      <c r="R56" s="42">
        <v>60000000</v>
      </c>
      <c r="S56" s="42">
        <v>60000000</v>
      </c>
      <c r="T56" s="41" t="s">
        <v>2527</v>
      </c>
      <c r="U56" s="41" t="s">
        <v>2528</v>
      </c>
      <c r="V56" s="40" t="s">
        <v>327</v>
      </c>
      <c r="W56" s="40" t="s">
        <v>2552</v>
      </c>
      <c r="X56" s="40" t="s">
        <v>2582</v>
      </c>
      <c r="Y56" s="40" t="s">
        <v>386</v>
      </c>
      <c r="Z56" s="40" t="s">
        <v>2785</v>
      </c>
      <c r="AA56" s="40" t="s">
        <v>2792</v>
      </c>
      <c r="AB56" s="68">
        <v>0</v>
      </c>
      <c r="AC56" s="68">
        <v>0</v>
      </c>
      <c r="AD56" s="68">
        <v>0</v>
      </c>
      <c r="AE56" s="68">
        <v>0</v>
      </c>
      <c r="AF56" s="68">
        <v>60000000</v>
      </c>
      <c r="AG56" s="68">
        <v>0</v>
      </c>
      <c r="AH56" s="68">
        <v>0</v>
      </c>
      <c r="AI56" s="68">
        <v>10000000</v>
      </c>
      <c r="AJ56" s="68">
        <v>0</v>
      </c>
      <c r="AK56" s="68">
        <v>10000000</v>
      </c>
      <c r="AL56" s="68">
        <v>0</v>
      </c>
      <c r="AM56" s="68">
        <v>10000000</v>
      </c>
      <c r="AN56" s="68">
        <v>0</v>
      </c>
      <c r="AO56" s="68">
        <v>10000000</v>
      </c>
      <c r="AP56" s="68">
        <v>0</v>
      </c>
      <c r="AQ56" s="68">
        <v>10000000</v>
      </c>
      <c r="AR56" s="68">
        <v>0</v>
      </c>
      <c r="AS56" s="68">
        <v>10000000</v>
      </c>
      <c r="AT56" s="68">
        <v>0</v>
      </c>
      <c r="AU56" s="68">
        <v>0</v>
      </c>
      <c r="AV56" s="68">
        <v>0</v>
      </c>
      <c r="AW56" s="68">
        <v>0</v>
      </c>
      <c r="AX56" s="68">
        <v>0</v>
      </c>
      <c r="AY56" s="68">
        <v>0</v>
      </c>
      <c r="AZ56" s="66"/>
      <c r="BA56" s="66"/>
      <c r="BB56" s="66"/>
      <c r="BC56" s="66"/>
      <c r="BD56" s="11" t="str">
        <f t="shared" si="0"/>
        <v>OK</v>
      </c>
      <c r="BE56" s="11" t="str">
        <f t="shared" si="1"/>
        <v>OK</v>
      </c>
      <c r="BF56" s="5">
        <f t="shared" si="2"/>
        <v>0</v>
      </c>
      <c r="BG56" s="12">
        <f t="shared" si="3"/>
        <v>60000000</v>
      </c>
      <c r="BH56" s="12">
        <f t="shared" si="4"/>
        <v>60000000</v>
      </c>
      <c r="BI56" s="5">
        <f t="shared" si="5"/>
        <v>0</v>
      </c>
      <c r="BJ56" s="5">
        <f t="shared" si="6"/>
        <v>0</v>
      </c>
      <c r="BM56" s="2" t="e">
        <f t="shared" si="7"/>
        <v>#VALUE!</v>
      </c>
      <c r="BN56" s="33">
        <f>COUNTIF($BM$5:BM56,BM56)</f>
        <v>52</v>
      </c>
      <c r="BO56" s="2" t="e">
        <f t="shared" si="8"/>
        <v>#VALUE!</v>
      </c>
      <c r="BP56" s="2" t="str">
        <f t="shared" si="9"/>
        <v>1600.4</v>
      </c>
      <c r="BQ56" s="2" t="e">
        <f t="shared" si="10"/>
        <v>#VALUE!</v>
      </c>
      <c r="BR56" s="2" t="str">
        <f t="shared" si="11"/>
        <v>1600</v>
      </c>
      <c r="BU56" s="2" t="str">
        <f t="shared" si="12"/>
        <v>Febrero</v>
      </c>
      <c r="BV56" s="2" t="str">
        <f t="shared" si="13"/>
        <v>Marzo</v>
      </c>
    </row>
    <row r="57" spans="1:74" ht="69">
      <c r="A57" s="69" t="s">
        <v>450</v>
      </c>
      <c r="B57" s="55" t="s">
        <v>603</v>
      </c>
      <c r="C57" s="55" t="s">
        <v>541</v>
      </c>
      <c r="D57" s="39" t="s">
        <v>213</v>
      </c>
      <c r="E57" s="40" t="s">
        <v>213</v>
      </c>
      <c r="F57" s="40" t="s">
        <v>213</v>
      </c>
      <c r="G57" s="40" t="s">
        <v>213</v>
      </c>
      <c r="H57" s="40">
        <v>80161500</v>
      </c>
      <c r="I57" s="40" t="s">
        <v>2949</v>
      </c>
      <c r="J57" s="40" t="s">
        <v>2948</v>
      </c>
      <c r="K57" s="40" t="s">
        <v>2994</v>
      </c>
      <c r="L57" s="41" t="s">
        <v>1803</v>
      </c>
      <c r="M57" s="41" t="s">
        <v>1803</v>
      </c>
      <c r="N57" s="41" t="s">
        <v>1803</v>
      </c>
      <c r="O57" s="41">
        <v>11</v>
      </c>
      <c r="P57" s="41" t="s">
        <v>2507</v>
      </c>
      <c r="Q57" s="41" t="s">
        <v>2508</v>
      </c>
      <c r="R57" s="42">
        <v>67980000</v>
      </c>
      <c r="S57" s="42">
        <v>67980000</v>
      </c>
      <c r="T57" s="41" t="s">
        <v>2527</v>
      </c>
      <c r="U57" s="41" t="s">
        <v>2528</v>
      </c>
      <c r="V57" s="40" t="s">
        <v>327</v>
      </c>
      <c r="W57" s="40" t="s">
        <v>2551</v>
      </c>
      <c r="X57" s="40" t="s">
        <v>2582</v>
      </c>
      <c r="Y57" s="40" t="s">
        <v>455</v>
      </c>
      <c r="Z57" s="40" t="s">
        <v>2785</v>
      </c>
      <c r="AA57" s="40" t="s">
        <v>2792</v>
      </c>
      <c r="AB57" s="68">
        <v>67980000</v>
      </c>
      <c r="AC57" s="68">
        <v>0</v>
      </c>
      <c r="AD57" s="68">
        <v>0</v>
      </c>
      <c r="AE57" s="68">
        <v>6180000</v>
      </c>
      <c r="AF57" s="68">
        <v>0</v>
      </c>
      <c r="AG57" s="68">
        <v>6180000</v>
      </c>
      <c r="AH57" s="68">
        <v>0</v>
      </c>
      <c r="AI57" s="68">
        <v>6180000</v>
      </c>
      <c r="AJ57" s="68">
        <v>0</v>
      </c>
      <c r="AK57" s="68">
        <v>6180000</v>
      </c>
      <c r="AL57" s="68">
        <v>0</v>
      </c>
      <c r="AM57" s="68">
        <v>6180000</v>
      </c>
      <c r="AN57" s="68">
        <v>0</v>
      </c>
      <c r="AO57" s="68">
        <v>6180000</v>
      </c>
      <c r="AP57" s="68">
        <v>0</v>
      </c>
      <c r="AQ57" s="68">
        <v>6180000</v>
      </c>
      <c r="AR57" s="68">
        <v>0</v>
      </c>
      <c r="AS57" s="68">
        <v>6180000</v>
      </c>
      <c r="AT57" s="68">
        <v>0</v>
      </c>
      <c r="AU57" s="68">
        <v>6180000</v>
      </c>
      <c r="AV57" s="68">
        <v>0</v>
      </c>
      <c r="AW57" s="68">
        <v>6180000</v>
      </c>
      <c r="AX57" s="68">
        <v>0</v>
      </c>
      <c r="AY57" s="68">
        <v>6180000</v>
      </c>
      <c r="AZ57" s="66"/>
      <c r="BA57" s="66"/>
      <c r="BB57" s="66"/>
      <c r="BC57" s="66"/>
      <c r="BD57" s="11" t="str">
        <f t="shared" si="0"/>
        <v>OK</v>
      </c>
      <c r="BE57" s="11" t="str">
        <f t="shared" si="1"/>
        <v>OK</v>
      </c>
      <c r="BF57" s="5">
        <f t="shared" si="2"/>
        <v>0</v>
      </c>
      <c r="BG57" s="12">
        <f t="shared" si="3"/>
        <v>67980000</v>
      </c>
      <c r="BH57" s="12">
        <f t="shared" si="4"/>
        <v>67980000</v>
      </c>
      <c r="BI57" s="5">
        <f t="shared" si="5"/>
        <v>0</v>
      </c>
      <c r="BJ57" s="5">
        <f t="shared" si="6"/>
        <v>0</v>
      </c>
      <c r="BM57" s="2" t="e">
        <f t="shared" si="7"/>
        <v>#VALUE!</v>
      </c>
      <c r="BN57" s="33">
        <f>COUNTIF($BM$5:BM57,BM57)</f>
        <v>53</v>
      </c>
      <c r="BO57" s="2" t="e">
        <f t="shared" si="8"/>
        <v>#VALUE!</v>
      </c>
      <c r="BP57" s="2" t="str">
        <f t="shared" si="9"/>
        <v>1600.5</v>
      </c>
      <c r="BQ57" s="2" t="e">
        <f t="shared" si="10"/>
        <v>#VALUE!</v>
      </c>
      <c r="BR57" s="2" t="str">
        <f t="shared" si="11"/>
        <v>1600</v>
      </c>
      <c r="BU57" s="2" t="str">
        <f t="shared" si="12"/>
        <v>Enero</v>
      </c>
      <c r="BV57" s="2" t="str">
        <f t="shared" si="13"/>
        <v>Enero</v>
      </c>
    </row>
    <row r="58" spans="1:74" ht="69">
      <c r="A58" s="69" t="s">
        <v>451</v>
      </c>
      <c r="B58" s="55" t="s">
        <v>603</v>
      </c>
      <c r="C58" s="55" t="s">
        <v>541</v>
      </c>
      <c r="D58" s="39" t="s">
        <v>213</v>
      </c>
      <c r="E58" s="40" t="s">
        <v>213</v>
      </c>
      <c r="F58" s="40" t="s">
        <v>213</v>
      </c>
      <c r="G58" s="40" t="s">
        <v>213</v>
      </c>
      <c r="H58" s="40">
        <v>80161500</v>
      </c>
      <c r="I58" s="40" t="s">
        <v>2949</v>
      </c>
      <c r="J58" s="40" t="s">
        <v>2948</v>
      </c>
      <c r="K58" s="40" t="s">
        <v>2995</v>
      </c>
      <c r="L58" s="41" t="s">
        <v>1803</v>
      </c>
      <c r="M58" s="41" t="s">
        <v>1803</v>
      </c>
      <c r="N58" s="41" t="s">
        <v>1803</v>
      </c>
      <c r="O58" s="41">
        <v>3</v>
      </c>
      <c r="P58" s="41" t="s">
        <v>2507</v>
      </c>
      <c r="Q58" s="41" t="s">
        <v>2508</v>
      </c>
      <c r="R58" s="42">
        <v>7200000</v>
      </c>
      <c r="S58" s="42">
        <v>7200000</v>
      </c>
      <c r="T58" s="41" t="s">
        <v>2527</v>
      </c>
      <c r="U58" s="41" t="s">
        <v>2528</v>
      </c>
      <c r="V58" s="40" t="s">
        <v>327</v>
      </c>
      <c r="W58" s="40" t="s">
        <v>2552</v>
      </c>
      <c r="X58" s="40" t="s">
        <v>2582</v>
      </c>
      <c r="Y58" s="40" t="s">
        <v>384</v>
      </c>
      <c r="Z58" s="40" t="s">
        <v>2785</v>
      </c>
      <c r="AA58" s="40" t="s">
        <v>2792</v>
      </c>
      <c r="AB58" s="68">
        <v>7200000</v>
      </c>
      <c r="AC58" s="68">
        <v>0</v>
      </c>
      <c r="AD58" s="68">
        <v>0</v>
      </c>
      <c r="AE58" s="68">
        <v>2400000</v>
      </c>
      <c r="AF58" s="68">
        <v>0</v>
      </c>
      <c r="AG58" s="68">
        <v>2400000</v>
      </c>
      <c r="AH58" s="68">
        <v>0</v>
      </c>
      <c r="AI58" s="68">
        <v>2400000</v>
      </c>
      <c r="AJ58" s="68">
        <v>0</v>
      </c>
      <c r="AK58" s="68">
        <v>0</v>
      </c>
      <c r="AL58" s="68">
        <v>0</v>
      </c>
      <c r="AM58" s="68">
        <v>0</v>
      </c>
      <c r="AN58" s="68">
        <v>0</v>
      </c>
      <c r="AO58" s="68">
        <v>0</v>
      </c>
      <c r="AP58" s="68">
        <v>0</v>
      </c>
      <c r="AQ58" s="68">
        <v>0</v>
      </c>
      <c r="AR58" s="68">
        <v>0</v>
      </c>
      <c r="AS58" s="68">
        <v>0</v>
      </c>
      <c r="AT58" s="68">
        <v>0</v>
      </c>
      <c r="AU58" s="68">
        <v>0</v>
      </c>
      <c r="AV58" s="68">
        <v>0</v>
      </c>
      <c r="AW58" s="68">
        <v>0</v>
      </c>
      <c r="AX58" s="68">
        <v>0</v>
      </c>
      <c r="AY58" s="68">
        <v>0</v>
      </c>
      <c r="AZ58" s="66"/>
      <c r="BA58" s="66"/>
      <c r="BB58" s="66"/>
      <c r="BC58" s="66"/>
      <c r="BD58" s="11" t="str">
        <f t="shared" si="0"/>
        <v>OK</v>
      </c>
      <c r="BE58" s="11" t="str">
        <f t="shared" si="1"/>
        <v>OK</v>
      </c>
      <c r="BF58" s="5">
        <f t="shared" si="2"/>
        <v>0</v>
      </c>
      <c r="BG58" s="12">
        <f t="shared" si="3"/>
        <v>7200000</v>
      </c>
      <c r="BH58" s="12">
        <f t="shared" si="4"/>
        <v>7200000</v>
      </c>
      <c r="BI58" s="5">
        <f t="shared" si="5"/>
        <v>0</v>
      </c>
      <c r="BJ58" s="5">
        <f t="shared" si="6"/>
        <v>0</v>
      </c>
      <c r="BM58" s="2" t="e">
        <f t="shared" si="7"/>
        <v>#VALUE!</v>
      </c>
      <c r="BN58" s="33">
        <f>COUNTIF($BM$5:BM58,BM58)</f>
        <v>54</v>
      </c>
      <c r="BO58" s="2" t="e">
        <f t="shared" si="8"/>
        <v>#VALUE!</v>
      </c>
      <c r="BP58" s="2" t="str">
        <f t="shared" si="9"/>
        <v>1600.6</v>
      </c>
      <c r="BQ58" s="2" t="e">
        <f t="shared" si="10"/>
        <v>#VALUE!</v>
      </c>
      <c r="BR58" s="2" t="str">
        <f t="shared" si="11"/>
        <v>1600</v>
      </c>
      <c r="BU58" s="2" t="str">
        <f t="shared" si="12"/>
        <v>Enero</v>
      </c>
      <c r="BV58" s="2" t="str">
        <f t="shared" si="13"/>
        <v>Enero</v>
      </c>
    </row>
    <row r="59" spans="1:74" ht="69">
      <c r="A59" s="69" t="s">
        <v>453</v>
      </c>
      <c r="B59" s="55" t="s">
        <v>603</v>
      </c>
      <c r="C59" s="55" t="s">
        <v>541</v>
      </c>
      <c r="D59" s="39" t="s">
        <v>213</v>
      </c>
      <c r="E59" s="40" t="s">
        <v>213</v>
      </c>
      <c r="F59" s="40" t="s">
        <v>213</v>
      </c>
      <c r="G59" s="40" t="s">
        <v>213</v>
      </c>
      <c r="H59" s="40">
        <v>80161500</v>
      </c>
      <c r="I59" s="40" t="s">
        <v>2949</v>
      </c>
      <c r="J59" s="40" t="s">
        <v>2948</v>
      </c>
      <c r="K59" s="40" t="s">
        <v>2995</v>
      </c>
      <c r="L59" s="41" t="s">
        <v>1803</v>
      </c>
      <c r="M59" s="41" t="s">
        <v>1803</v>
      </c>
      <c r="N59" s="41" t="s">
        <v>1803</v>
      </c>
      <c r="O59" s="41">
        <v>3</v>
      </c>
      <c r="P59" s="41" t="s">
        <v>2507</v>
      </c>
      <c r="Q59" s="41" t="s">
        <v>2508</v>
      </c>
      <c r="R59" s="42">
        <v>7200000</v>
      </c>
      <c r="S59" s="42">
        <v>7200000</v>
      </c>
      <c r="T59" s="41" t="s">
        <v>2527</v>
      </c>
      <c r="U59" s="41" t="s">
        <v>2528</v>
      </c>
      <c r="V59" s="40" t="s">
        <v>327</v>
      </c>
      <c r="W59" s="40" t="s">
        <v>2552</v>
      </c>
      <c r="X59" s="40" t="s">
        <v>2582</v>
      </c>
      <c r="Y59" s="40" t="s">
        <v>384</v>
      </c>
      <c r="Z59" s="40" t="s">
        <v>2785</v>
      </c>
      <c r="AA59" s="40" t="s">
        <v>2792</v>
      </c>
      <c r="AB59" s="68">
        <v>7200000</v>
      </c>
      <c r="AC59" s="68">
        <v>0</v>
      </c>
      <c r="AD59" s="68">
        <v>0</v>
      </c>
      <c r="AE59" s="68">
        <v>2400000</v>
      </c>
      <c r="AF59" s="68">
        <v>0</v>
      </c>
      <c r="AG59" s="68">
        <v>2400000</v>
      </c>
      <c r="AH59" s="68">
        <v>0</v>
      </c>
      <c r="AI59" s="68">
        <v>2400000</v>
      </c>
      <c r="AJ59" s="68">
        <v>0</v>
      </c>
      <c r="AK59" s="68">
        <v>0</v>
      </c>
      <c r="AL59" s="68">
        <v>0</v>
      </c>
      <c r="AM59" s="68">
        <v>0</v>
      </c>
      <c r="AN59" s="68">
        <v>0</v>
      </c>
      <c r="AO59" s="68">
        <v>0</v>
      </c>
      <c r="AP59" s="68">
        <v>0</v>
      </c>
      <c r="AQ59" s="68">
        <v>0</v>
      </c>
      <c r="AR59" s="68">
        <v>0</v>
      </c>
      <c r="AS59" s="68">
        <v>0</v>
      </c>
      <c r="AT59" s="68">
        <v>0</v>
      </c>
      <c r="AU59" s="68">
        <v>0</v>
      </c>
      <c r="AV59" s="68">
        <v>0</v>
      </c>
      <c r="AW59" s="68">
        <v>0</v>
      </c>
      <c r="AX59" s="68">
        <v>0</v>
      </c>
      <c r="AY59" s="68">
        <v>0</v>
      </c>
      <c r="AZ59" s="66"/>
      <c r="BA59" s="66"/>
      <c r="BB59" s="66"/>
      <c r="BC59" s="66"/>
      <c r="BD59" s="11" t="str">
        <f t="shared" si="0"/>
        <v>OK</v>
      </c>
      <c r="BE59" s="11" t="str">
        <f t="shared" si="1"/>
        <v>OK</v>
      </c>
      <c r="BF59" s="5">
        <f t="shared" si="2"/>
        <v>0</v>
      </c>
      <c r="BG59" s="12">
        <f t="shared" si="3"/>
        <v>7200000</v>
      </c>
      <c r="BH59" s="12">
        <f t="shared" si="4"/>
        <v>7200000</v>
      </c>
      <c r="BI59" s="5">
        <f t="shared" si="5"/>
        <v>0</v>
      </c>
      <c r="BJ59" s="5">
        <f t="shared" si="6"/>
        <v>0</v>
      </c>
      <c r="BM59" s="2" t="e">
        <f t="shared" si="7"/>
        <v>#VALUE!</v>
      </c>
      <c r="BN59" s="33">
        <f>COUNTIF($BM$5:BM59,BM59)</f>
        <v>55</v>
      </c>
      <c r="BO59" s="2" t="e">
        <f t="shared" si="8"/>
        <v>#VALUE!</v>
      </c>
      <c r="BP59" s="2" t="str">
        <f t="shared" si="9"/>
        <v>1600.7</v>
      </c>
      <c r="BQ59" s="2" t="e">
        <f t="shared" si="10"/>
        <v>#VALUE!</v>
      </c>
      <c r="BR59" s="2" t="str">
        <f t="shared" si="11"/>
        <v>1600</v>
      </c>
      <c r="BU59" s="2" t="str">
        <f t="shared" si="12"/>
        <v>Enero</v>
      </c>
      <c r="BV59" s="2" t="str">
        <f t="shared" si="13"/>
        <v>Enero</v>
      </c>
    </row>
    <row r="60" spans="1:74" ht="96.6">
      <c r="A60" s="69" t="s">
        <v>454</v>
      </c>
      <c r="B60" s="55" t="s">
        <v>603</v>
      </c>
      <c r="C60" s="55" t="s">
        <v>541</v>
      </c>
      <c r="D60" s="39" t="s">
        <v>213</v>
      </c>
      <c r="E60" s="40" t="s">
        <v>213</v>
      </c>
      <c r="F60" s="40" t="s">
        <v>213</v>
      </c>
      <c r="G60" s="40" t="s">
        <v>213</v>
      </c>
      <c r="H60" s="40">
        <v>80161500</v>
      </c>
      <c r="I60" s="40" t="s">
        <v>2949</v>
      </c>
      <c r="J60" s="40" t="s">
        <v>2948</v>
      </c>
      <c r="K60" s="40" t="s">
        <v>2996</v>
      </c>
      <c r="L60" s="41" t="s">
        <v>638</v>
      </c>
      <c r="M60" s="41" t="s">
        <v>639</v>
      </c>
      <c r="N60" s="41" t="s">
        <v>639</v>
      </c>
      <c r="O60" s="41">
        <v>6</v>
      </c>
      <c r="P60" s="41" t="s">
        <v>2507</v>
      </c>
      <c r="Q60" s="41" t="s">
        <v>2508</v>
      </c>
      <c r="R60" s="42">
        <v>42000000</v>
      </c>
      <c r="S60" s="42">
        <v>42000000</v>
      </c>
      <c r="T60" s="41" t="s">
        <v>2527</v>
      </c>
      <c r="U60" s="41" t="s">
        <v>2528</v>
      </c>
      <c r="V60" s="40" t="s">
        <v>327</v>
      </c>
      <c r="W60" s="40" t="s">
        <v>2551</v>
      </c>
      <c r="X60" s="40" t="s">
        <v>2582</v>
      </c>
      <c r="Y60" s="40" t="s">
        <v>384</v>
      </c>
      <c r="Z60" s="40" t="s">
        <v>2785</v>
      </c>
      <c r="AA60" s="40" t="s">
        <v>2792</v>
      </c>
      <c r="AB60" s="68">
        <v>0</v>
      </c>
      <c r="AC60" s="68">
        <v>0</v>
      </c>
      <c r="AD60" s="68">
        <v>0</v>
      </c>
      <c r="AE60" s="68">
        <v>0</v>
      </c>
      <c r="AF60" s="68">
        <v>42000000</v>
      </c>
      <c r="AG60" s="68">
        <v>0</v>
      </c>
      <c r="AH60" s="68">
        <v>0</v>
      </c>
      <c r="AI60" s="68">
        <v>7000000</v>
      </c>
      <c r="AJ60" s="68">
        <v>0</v>
      </c>
      <c r="AK60" s="68">
        <v>7000000</v>
      </c>
      <c r="AL60" s="68">
        <v>0</v>
      </c>
      <c r="AM60" s="68">
        <v>7000000</v>
      </c>
      <c r="AN60" s="68">
        <v>0</v>
      </c>
      <c r="AO60" s="68">
        <v>7000000</v>
      </c>
      <c r="AP60" s="68">
        <v>0</v>
      </c>
      <c r="AQ60" s="68">
        <v>7000000</v>
      </c>
      <c r="AR60" s="68">
        <v>0</v>
      </c>
      <c r="AS60" s="68">
        <v>7000000</v>
      </c>
      <c r="AT60" s="68">
        <v>0</v>
      </c>
      <c r="AU60" s="68">
        <v>0</v>
      </c>
      <c r="AV60" s="68">
        <v>0</v>
      </c>
      <c r="AW60" s="68">
        <v>0</v>
      </c>
      <c r="AX60" s="68">
        <v>0</v>
      </c>
      <c r="AY60" s="68">
        <v>0</v>
      </c>
      <c r="AZ60" s="66"/>
      <c r="BA60" s="66"/>
      <c r="BB60" s="66"/>
      <c r="BC60" s="66"/>
      <c r="BD60" s="11" t="str">
        <f t="shared" si="0"/>
        <v>OK</v>
      </c>
      <c r="BE60" s="11" t="str">
        <f t="shared" si="1"/>
        <v>OK</v>
      </c>
      <c r="BF60" s="5">
        <f t="shared" si="2"/>
        <v>0</v>
      </c>
      <c r="BG60" s="12">
        <f t="shared" si="3"/>
        <v>42000000</v>
      </c>
      <c r="BH60" s="12">
        <f t="shared" si="4"/>
        <v>42000000</v>
      </c>
      <c r="BI60" s="5">
        <f t="shared" si="5"/>
        <v>0</v>
      </c>
      <c r="BJ60" s="5">
        <f t="shared" si="6"/>
        <v>0</v>
      </c>
      <c r="BM60" s="2" t="e">
        <f t="shared" si="7"/>
        <v>#VALUE!</v>
      </c>
      <c r="BN60" s="33">
        <f>COUNTIF($BM$5:BM60,BM60)</f>
        <v>56</v>
      </c>
      <c r="BO60" s="2" t="e">
        <f t="shared" si="8"/>
        <v>#VALUE!</v>
      </c>
      <c r="BP60" s="2" t="str">
        <f t="shared" si="9"/>
        <v>1600.8</v>
      </c>
      <c r="BQ60" s="2" t="e">
        <f t="shared" si="10"/>
        <v>#VALUE!</v>
      </c>
      <c r="BR60" s="2" t="str">
        <f t="shared" si="11"/>
        <v>1600</v>
      </c>
      <c r="BU60" s="2" t="str">
        <f t="shared" si="12"/>
        <v>Febrero</v>
      </c>
      <c r="BV60" s="2" t="str">
        <f t="shared" si="13"/>
        <v>Marzo</v>
      </c>
    </row>
    <row r="61" spans="1:74" ht="27.6">
      <c r="A61" s="69" t="s">
        <v>524</v>
      </c>
      <c r="B61" s="55" t="s">
        <v>603</v>
      </c>
      <c r="C61" s="55" t="s">
        <v>541</v>
      </c>
      <c r="D61" s="39" t="s">
        <v>213</v>
      </c>
      <c r="E61" s="40" t="s">
        <v>213</v>
      </c>
      <c r="F61" s="40" t="s">
        <v>213</v>
      </c>
      <c r="G61" s="40" t="s">
        <v>213</v>
      </c>
      <c r="H61" s="40">
        <v>80131502</v>
      </c>
      <c r="I61" s="40" t="s">
        <v>2949</v>
      </c>
      <c r="J61" s="40" t="s">
        <v>2948</v>
      </c>
      <c r="K61" s="40" t="s">
        <v>2951</v>
      </c>
      <c r="L61" s="41" t="s">
        <v>1803</v>
      </c>
      <c r="M61" s="41" t="s">
        <v>1803</v>
      </c>
      <c r="N61" s="41" t="s">
        <v>1803</v>
      </c>
      <c r="O61" s="41">
        <v>1</v>
      </c>
      <c r="P61" s="41" t="s">
        <v>2507</v>
      </c>
      <c r="Q61" s="41" t="s">
        <v>2511</v>
      </c>
      <c r="R61" s="42">
        <v>62420736</v>
      </c>
      <c r="S61" s="42">
        <v>5201728</v>
      </c>
      <c r="T61" s="41" t="s">
        <v>3118</v>
      </c>
      <c r="U61" s="41" t="s">
        <v>3119</v>
      </c>
      <c r="V61" s="40" t="s">
        <v>229</v>
      </c>
      <c r="W61" s="40" t="s">
        <v>3120</v>
      </c>
      <c r="X61" s="40" t="s">
        <v>3133</v>
      </c>
      <c r="Y61" s="40" t="s">
        <v>3141</v>
      </c>
      <c r="Z61" s="40" t="s">
        <v>2786</v>
      </c>
      <c r="AA61" s="40" t="s">
        <v>3187</v>
      </c>
      <c r="AB61" s="68">
        <v>5201728</v>
      </c>
      <c r="AC61" s="68">
        <v>5201728</v>
      </c>
      <c r="AD61" s="68">
        <v>0</v>
      </c>
      <c r="AE61" s="68">
        <v>0</v>
      </c>
      <c r="AF61" s="68">
        <v>0</v>
      </c>
      <c r="AG61" s="68">
        <v>0</v>
      </c>
      <c r="AH61" s="68">
        <v>0</v>
      </c>
      <c r="AI61" s="68">
        <v>0</v>
      </c>
      <c r="AJ61" s="68">
        <v>0</v>
      </c>
      <c r="AK61" s="68">
        <v>0</v>
      </c>
      <c r="AL61" s="68">
        <v>0</v>
      </c>
      <c r="AM61" s="68">
        <v>0</v>
      </c>
      <c r="AN61" s="68">
        <v>0</v>
      </c>
      <c r="AO61" s="68">
        <v>0</v>
      </c>
      <c r="AP61" s="68">
        <v>0</v>
      </c>
      <c r="AQ61" s="68">
        <v>0</v>
      </c>
      <c r="AR61" s="68">
        <v>0</v>
      </c>
      <c r="AS61" s="68">
        <v>0</v>
      </c>
      <c r="AT61" s="68">
        <v>0</v>
      </c>
      <c r="AU61" s="68">
        <v>0</v>
      </c>
      <c r="AV61" s="68">
        <v>0</v>
      </c>
      <c r="AW61" s="68">
        <v>0</v>
      </c>
      <c r="AX61" s="68">
        <v>0</v>
      </c>
      <c r="AY61" s="68">
        <v>0</v>
      </c>
      <c r="AZ61" s="66"/>
      <c r="BA61" s="66"/>
      <c r="BB61" s="66"/>
      <c r="BC61" s="66"/>
      <c r="BD61" s="11" t="str">
        <f t="shared" si="0"/>
        <v>OK</v>
      </c>
      <c r="BE61" s="11" t="str">
        <f t="shared" si="1"/>
        <v>OK</v>
      </c>
      <c r="BF61" s="5">
        <f t="shared" si="2"/>
        <v>0</v>
      </c>
      <c r="BG61" s="12">
        <f t="shared" si="3"/>
        <v>5201728</v>
      </c>
      <c r="BH61" s="12">
        <f t="shared" si="4"/>
        <v>5201728</v>
      </c>
      <c r="BI61" s="5">
        <f t="shared" si="5"/>
        <v>0</v>
      </c>
      <c r="BJ61" s="5">
        <f t="shared" si="6"/>
        <v>0</v>
      </c>
      <c r="BM61" s="2" t="e">
        <f t="shared" si="7"/>
        <v>#VALUE!</v>
      </c>
      <c r="BN61" s="33">
        <f>COUNTIF($BM$5:BM61,BM61)</f>
        <v>57</v>
      </c>
      <c r="BO61" s="2" t="e">
        <f t="shared" si="8"/>
        <v>#VALUE!</v>
      </c>
      <c r="BP61" s="2" t="str">
        <f t="shared" si="9"/>
        <v>2602.1</v>
      </c>
      <c r="BQ61" s="2" t="e">
        <f t="shared" si="10"/>
        <v>#VALUE!</v>
      </c>
      <c r="BR61" s="2" t="str">
        <f t="shared" si="11"/>
        <v>2602</v>
      </c>
      <c r="BU61" s="2" t="str">
        <f t="shared" si="12"/>
        <v>Enero</v>
      </c>
      <c r="BV61" s="2" t="str">
        <f t="shared" si="13"/>
        <v>Enero</v>
      </c>
    </row>
    <row r="62" spans="1:74" ht="27.6">
      <c r="A62" s="69" t="s">
        <v>525</v>
      </c>
      <c r="B62" s="55" t="s">
        <v>603</v>
      </c>
      <c r="C62" s="55" t="s">
        <v>541</v>
      </c>
      <c r="D62" s="39" t="s">
        <v>213</v>
      </c>
      <c r="E62" s="40" t="s">
        <v>213</v>
      </c>
      <c r="F62" s="40" t="s">
        <v>213</v>
      </c>
      <c r="G62" s="40" t="s">
        <v>213</v>
      </c>
      <c r="H62" s="40">
        <v>80131502</v>
      </c>
      <c r="I62" s="40" t="s">
        <v>2949</v>
      </c>
      <c r="J62" s="40" t="s">
        <v>2948</v>
      </c>
      <c r="K62" s="40" t="s">
        <v>2952</v>
      </c>
      <c r="L62" s="41" t="s">
        <v>1803</v>
      </c>
      <c r="M62" s="41" t="s">
        <v>1803</v>
      </c>
      <c r="N62" s="41" t="s">
        <v>1803</v>
      </c>
      <c r="O62" s="41">
        <v>1</v>
      </c>
      <c r="P62" s="41" t="s">
        <v>2507</v>
      </c>
      <c r="Q62" s="41" t="s">
        <v>2511</v>
      </c>
      <c r="R62" s="42">
        <v>114259986</v>
      </c>
      <c r="S62" s="42">
        <v>9521665</v>
      </c>
      <c r="T62" s="41" t="s">
        <v>3118</v>
      </c>
      <c r="U62" s="41" t="s">
        <v>3119</v>
      </c>
      <c r="V62" s="40" t="s">
        <v>230</v>
      </c>
      <c r="W62" s="40" t="s">
        <v>3120</v>
      </c>
      <c r="X62" s="40" t="s">
        <v>3133</v>
      </c>
      <c r="Y62" s="40" t="s">
        <v>3141</v>
      </c>
      <c r="Z62" s="40" t="s">
        <v>2787</v>
      </c>
      <c r="AA62" s="40" t="s">
        <v>3188</v>
      </c>
      <c r="AB62" s="68">
        <v>9521665</v>
      </c>
      <c r="AC62" s="68">
        <v>0</v>
      </c>
      <c r="AD62" s="68">
        <v>0</v>
      </c>
      <c r="AE62" s="68">
        <v>9521665</v>
      </c>
      <c r="AF62" s="68">
        <v>0</v>
      </c>
      <c r="AG62" s="68">
        <v>0</v>
      </c>
      <c r="AH62" s="68">
        <v>0</v>
      </c>
      <c r="AI62" s="68">
        <v>0</v>
      </c>
      <c r="AJ62" s="68">
        <v>0</v>
      </c>
      <c r="AK62" s="68">
        <v>0</v>
      </c>
      <c r="AL62" s="68">
        <v>0</v>
      </c>
      <c r="AM62" s="68">
        <v>0</v>
      </c>
      <c r="AN62" s="68">
        <v>0</v>
      </c>
      <c r="AO62" s="68">
        <v>0</v>
      </c>
      <c r="AP62" s="68">
        <v>0</v>
      </c>
      <c r="AQ62" s="68">
        <v>0</v>
      </c>
      <c r="AR62" s="68">
        <v>0</v>
      </c>
      <c r="AS62" s="68">
        <v>0</v>
      </c>
      <c r="AT62" s="68">
        <v>0</v>
      </c>
      <c r="AU62" s="68">
        <v>0</v>
      </c>
      <c r="AV62" s="68">
        <v>0</v>
      </c>
      <c r="AW62" s="68">
        <v>0</v>
      </c>
      <c r="AX62" s="68">
        <v>0</v>
      </c>
      <c r="AY62" s="68">
        <v>0</v>
      </c>
      <c r="AZ62" s="66"/>
      <c r="BA62" s="66"/>
      <c r="BB62" s="66"/>
      <c r="BC62" s="66"/>
      <c r="BD62" s="11" t="str">
        <f t="shared" si="0"/>
        <v>OK</v>
      </c>
      <c r="BE62" s="11" t="str">
        <f t="shared" si="1"/>
        <v>OK</v>
      </c>
      <c r="BF62" s="5">
        <f t="shared" si="2"/>
        <v>0</v>
      </c>
      <c r="BG62" s="12">
        <f t="shared" si="3"/>
        <v>9521665</v>
      </c>
      <c r="BH62" s="12">
        <f t="shared" si="4"/>
        <v>9521665</v>
      </c>
      <c r="BI62" s="5">
        <f t="shared" si="5"/>
        <v>0</v>
      </c>
      <c r="BJ62" s="5">
        <f t="shared" si="6"/>
        <v>0</v>
      </c>
      <c r="BM62" s="2" t="e">
        <f t="shared" si="7"/>
        <v>#VALUE!</v>
      </c>
      <c r="BN62" s="33">
        <f>COUNTIF($BM$5:BM62,BM62)</f>
        <v>58</v>
      </c>
      <c r="BO62" s="2" t="e">
        <f t="shared" si="8"/>
        <v>#VALUE!</v>
      </c>
      <c r="BP62" s="2" t="str">
        <f t="shared" si="9"/>
        <v>2603.1</v>
      </c>
      <c r="BQ62" s="2" t="e">
        <f t="shared" si="10"/>
        <v>#VALUE!</v>
      </c>
      <c r="BR62" s="2" t="str">
        <f t="shared" si="11"/>
        <v>2603</v>
      </c>
      <c r="BU62" s="2" t="str">
        <f t="shared" si="12"/>
        <v>Enero</v>
      </c>
      <c r="BV62" s="2" t="str">
        <f t="shared" si="13"/>
        <v>Enero</v>
      </c>
    </row>
    <row r="63" spans="1:74" ht="27.6">
      <c r="A63" s="69" t="s">
        <v>2793</v>
      </c>
      <c r="B63" s="55" t="s">
        <v>603</v>
      </c>
      <c r="C63" s="55" t="s">
        <v>541</v>
      </c>
      <c r="D63" s="39" t="s">
        <v>213</v>
      </c>
      <c r="E63" s="40" t="s">
        <v>213</v>
      </c>
      <c r="F63" s="40" t="s">
        <v>213</v>
      </c>
      <c r="G63" s="40" t="s">
        <v>213</v>
      </c>
      <c r="H63" s="40">
        <v>78181703</v>
      </c>
      <c r="I63" s="40" t="s">
        <v>2949</v>
      </c>
      <c r="J63" s="40" t="s">
        <v>2948</v>
      </c>
      <c r="K63" s="40" t="s">
        <v>2953</v>
      </c>
      <c r="L63" s="41" t="s">
        <v>1803</v>
      </c>
      <c r="M63" s="41" t="s">
        <v>1803</v>
      </c>
      <c r="N63" s="41" t="s">
        <v>1803</v>
      </c>
      <c r="O63" s="41">
        <v>1</v>
      </c>
      <c r="P63" s="41" t="s">
        <v>2507</v>
      </c>
      <c r="Q63" s="41" t="s">
        <v>2511</v>
      </c>
      <c r="R63" s="42">
        <v>6751975</v>
      </c>
      <c r="S63" s="42">
        <v>562665</v>
      </c>
      <c r="T63" s="41" t="s">
        <v>3118</v>
      </c>
      <c r="U63" s="41" t="s">
        <v>3119</v>
      </c>
      <c r="V63" s="40" t="s">
        <v>230</v>
      </c>
      <c r="W63" s="40" t="s">
        <v>3120</v>
      </c>
      <c r="X63" s="40" t="s">
        <v>3133</v>
      </c>
      <c r="Y63" s="40" t="s">
        <v>3141</v>
      </c>
      <c r="Z63" s="40" t="s">
        <v>2787</v>
      </c>
      <c r="AA63" s="40" t="s">
        <v>3188</v>
      </c>
      <c r="AB63" s="68">
        <v>562665</v>
      </c>
      <c r="AC63" s="68">
        <v>0</v>
      </c>
      <c r="AD63" s="68">
        <v>0</v>
      </c>
      <c r="AE63" s="68">
        <v>562665</v>
      </c>
      <c r="AF63" s="68">
        <v>0</v>
      </c>
      <c r="AG63" s="68">
        <v>0</v>
      </c>
      <c r="AH63" s="68">
        <v>0</v>
      </c>
      <c r="AI63" s="68">
        <v>0</v>
      </c>
      <c r="AJ63" s="68">
        <v>0</v>
      </c>
      <c r="AK63" s="68">
        <v>0</v>
      </c>
      <c r="AL63" s="68">
        <v>0</v>
      </c>
      <c r="AM63" s="68">
        <v>0</v>
      </c>
      <c r="AN63" s="68">
        <v>0</v>
      </c>
      <c r="AO63" s="68">
        <v>0</v>
      </c>
      <c r="AP63" s="68">
        <v>0</v>
      </c>
      <c r="AQ63" s="68">
        <v>0</v>
      </c>
      <c r="AR63" s="68">
        <v>0</v>
      </c>
      <c r="AS63" s="68">
        <v>0</v>
      </c>
      <c r="AT63" s="68">
        <v>0</v>
      </c>
      <c r="AU63" s="68">
        <v>0</v>
      </c>
      <c r="AV63" s="68">
        <v>0</v>
      </c>
      <c r="AW63" s="68">
        <v>0</v>
      </c>
      <c r="AX63" s="68">
        <v>0</v>
      </c>
      <c r="AY63" s="68">
        <v>0</v>
      </c>
      <c r="AZ63" s="66"/>
      <c r="BA63" s="66"/>
      <c r="BB63" s="66"/>
      <c r="BC63" s="66"/>
      <c r="BD63" s="11" t="str">
        <f t="shared" si="0"/>
        <v>OK</v>
      </c>
      <c r="BE63" s="11" t="str">
        <f t="shared" si="1"/>
        <v>OK</v>
      </c>
      <c r="BF63" s="5">
        <f t="shared" si="2"/>
        <v>0</v>
      </c>
      <c r="BG63" s="12">
        <f t="shared" si="3"/>
        <v>562665</v>
      </c>
      <c r="BH63" s="12">
        <f t="shared" si="4"/>
        <v>562665</v>
      </c>
      <c r="BI63" s="5">
        <f t="shared" si="5"/>
        <v>0</v>
      </c>
      <c r="BJ63" s="5">
        <f t="shared" si="6"/>
        <v>0</v>
      </c>
      <c r="BM63" s="2" t="e">
        <f t="shared" si="7"/>
        <v>#VALUE!</v>
      </c>
      <c r="BN63" s="33">
        <f>COUNTIF($BM$5:BM63,BM63)</f>
        <v>59</v>
      </c>
      <c r="BO63" s="2" t="e">
        <f t="shared" si="8"/>
        <v>#VALUE!</v>
      </c>
      <c r="BP63" s="2" t="str">
        <f t="shared" si="9"/>
        <v>2603.2</v>
      </c>
      <c r="BQ63" s="2" t="e">
        <f t="shared" si="10"/>
        <v>#VALUE!</v>
      </c>
      <c r="BR63" s="2" t="str">
        <f t="shared" si="11"/>
        <v>2603</v>
      </c>
      <c r="BU63" s="2" t="str">
        <f t="shared" si="12"/>
        <v>Enero</v>
      </c>
      <c r="BV63" s="2" t="str">
        <f t="shared" si="13"/>
        <v>Enero</v>
      </c>
    </row>
    <row r="64" spans="1:74" ht="41.4">
      <c r="A64" s="69" t="s">
        <v>526</v>
      </c>
      <c r="B64" s="55" t="s">
        <v>603</v>
      </c>
      <c r="C64" s="55" t="s">
        <v>541</v>
      </c>
      <c r="D64" s="39" t="s">
        <v>213</v>
      </c>
      <c r="E64" s="40" t="s">
        <v>213</v>
      </c>
      <c r="F64" s="40" t="s">
        <v>213</v>
      </c>
      <c r="G64" s="40" t="s">
        <v>213</v>
      </c>
      <c r="H64" s="40">
        <v>80131502</v>
      </c>
      <c r="I64" s="40" t="s">
        <v>2949</v>
      </c>
      <c r="J64" s="40" t="s">
        <v>2948</v>
      </c>
      <c r="K64" s="40" t="s">
        <v>2954</v>
      </c>
      <c r="L64" s="41" t="s">
        <v>1803</v>
      </c>
      <c r="M64" s="41" t="s">
        <v>1803</v>
      </c>
      <c r="N64" s="41" t="s">
        <v>1803</v>
      </c>
      <c r="O64" s="41">
        <v>1</v>
      </c>
      <c r="P64" s="41" t="s">
        <v>2507</v>
      </c>
      <c r="Q64" s="41" t="s">
        <v>2511</v>
      </c>
      <c r="R64" s="42">
        <v>189600800</v>
      </c>
      <c r="S64" s="42">
        <v>16392000</v>
      </c>
      <c r="T64" s="41" t="s">
        <v>3118</v>
      </c>
      <c r="U64" s="41" t="s">
        <v>3119</v>
      </c>
      <c r="V64" s="40" t="s">
        <v>231</v>
      </c>
      <c r="W64" s="40" t="s">
        <v>3121</v>
      </c>
      <c r="X64" s="40" t="s">
        <v>3133</v>
      </c>
      <c r="Y64" s="40" t="s">
        <v>3141</v>
      </c>
      <c r="Z64" s="40" t="s">
        <v>2785</v>
      </c>
      <c r="AA64" s="40" t="s">
        <v>3189</v>
      </c>
      <c r="AB64" s="68">
        <v>16392000</v>
      </c>
      <c r="AC64" s="68">
        <v>16392000</v>
      </c>
      <c r="AD64" s="68">
        <v>0</v>
      </c>
      <c r="AE64" s="68">
        <v>0</v>
      </c>
      <c r="AF64" s="68">
        <v>0</v>
      </c>
      <c r="AG64" s="68">
        <v>0</v>
      </c>
      <c r="AH64" s="68">
        <v>0</v>
      </c>
      <c r="AI64" s="68">
        <v>0</v>
      </c>
      <c r="AJ64" s="68">
        <v>0</v>
      </c>
      <c r="AK64" s="68">
        <v>0</v>
      </c>
      <c r="AL64" s="68">
        <v>0</v>
      </c>
      <c r="AM64" s="68">
        <v>0</v>
      </c>
      <c r="AN64" s="68">
        <v>0</v>
      </c>
      <c r="AO64" s="68">
        <v>0</v>
      </c>
      <c r="AP64" s="68">
        <v>0</v>
      </c>
      <c r="AQ64" s="68">
        <v>0</v>
      </c>
      <c r="AR64" s="68">
        <v>0</v>
      </c>
      <c r="AS64" s="68">
        <v>0</v>
      </c>
      <c r="AT64" s="68">
        <v>0</v>
      </c>
      <c r="AU64" s="68">
        <v>0</v>
      </c>
      <c r="AV64" s="68">
        <v>0</v>
      </c>
      <c r="AW64" s="68">
        <v>0</v>
      </c>
      <c r="AX64" s="68">
        <v>0</v>
      </c>
      <c r="AY64" s="68">
        <v>0</v>
      </c>
      <c r="AZ64" s="66"/>
      <c r="BA64" s="66"/>
      <c r="BB64" s="66"/>
      <c r="BC64" s="66"/>
      <c r="BD64" s="11" t="str">
        <f t="shared" si="0"/>
        <v>OK</v>
      </c>
      <c r="BE64" s="11" t="str">
        <f t="shared" si="1"/>
        <v>OK</v>
      </c>
      <c r="BF64" s="5">
        <f t="shared" si="2"/>
        <v>0</v>
      </c>
      <c r="BG64" s="12">
        <f t="shared" si="3"/>
        <v>16392000</v>
      </c>
      <c r="BH64" s="12">
        <f t="shared" si="4"/>
        <v>16392000</v>
      </c>
      <c r="BI64" s="5">
        <f t="shared" si="5"/>
        <v>0</v>
      </c>
      <c r="BJ64" s="5">
        <f t="shared" si="6"/>
        <v>0</v>
      </c>
      <c r="BM64" s="2" t="e">
        <f t="shared" si="7"/>
        <v>#VALUE!</v>
      </c>
      <c r="BN64" s="33">
        <f>COUNTIF($BM$5:BM64,BM64)</f>
        <v>60</v>
      </c>
      <c r="BO64" s="2" t="e">
        <f t="shared" si="8"/>
        <v>#VALUE!</v>
      </c>
      <c r="BP64" s="2" t="str">
        <f t="shared" si="9"/>
        <v>2606.1</v>
      </c>
      <c r="BQ64" s="2" t="e">
        <f t="shared" si="10"/>
        <v>#VALUE!</v>
      </c>
      <c r="BR64" s="2" t="str">
        <f t="shared" si="11"/>
        <v>2606</v>
      </c>
      <c r="BU64" s="2" t="str">
        <f t="shared" si="12"/>
        <v>Enero</v>
      </c>
      <c r="BV64" s="2" t="str">
        <f t="shared" si="13"/>
        <v>Enero</v>
      </c>
    </row>
    <row r="65" spans="1:74" ht="27.6">
      <c r="A65" s="69" t="s">
        <v>527</v>
      </c>
      <c r="B65" s="55" t="s">
        <v>603</v>
      </c>
      <c r="C65" s="55" t="s">
        <v>541</v>
      </c>
      <c r="D65" s="39" t="s">
        <v>213</v>
      </c>
      <c r="E65" s="40" t="s">
        <v>213</v>
      </c>
      <c r="F65" s="40" t="s">
        <v>213</v>
      </c>
      <c r="G65" s="40" t="s">
        <v>213</v>
      </c>
      <c r="H65" s="40">
        <v>80131502</v>
      </c>
      <c r="I65" s="40" t="s">
        <v>2949</v>
      </c>
      <c r="J65" s="40" t="s">
        <v>2948</v>
      </c>
      <c r="K65" s="40" t="s">
        <v>2955</v>
      </c>
      <c r="L65" s="41" t="s">
        <v>1803</v>
      </c>
      <c r="M65" s="41" t="s">
        <v>1803</v>
      </c>
      <c r="N65" s="41" t="s">
        <v>1803</v>
      </c>
      <c r="O65" s="41">
        <v>1</v>
      </c>
      <c r="P65" s="41" t="s">
        <v>2507</v>
      </c>
      <c r="Q65" s="41" t="s">
        <v>2511</v>
      </c>
      <c r="R65" s="42">
        <v>39887200</v>
      </c>
      <c r="S65" s="42">
        <v>3278400</v>
      </c>
      <c r="T65" s="41" t="s">
        <v>3118</v>
      </c>
      <c r="U65" s="41" t="s">
        <v>3119</v>
      </c>
      <c r="V65" s="40" t="s">
        <v>232</v>
      </c>
      <c r="W65" s="40" t="s">
        <v>3120</v>
      </c>
      <c r="X65" s="40" t="s">
        <v>3133</v>
      </c>
      <c r="Y65" s="40" t="s">
        <v>3141</v>
      </c>
      <c r="Z65" s="40" t="s">
        <v>2786</v>
      </c>
      <c r="AA65" s="40" t="s">
        <v>3190</v>
      </c>
      <c r="AB65" s="68">
        <v>3278400</v>
      </c>
      <c r="AC65" s="68">
        <v>3278400</v>
      </c>
      <c r="AD65" s="68">
        <v>0</v>
      </c>
      <c r="AE65" s="68">
        <v>0</v>
      </c>
      <c r="AF65" s="68">
        <v>0</v>
      </c>
      <c r="AG65" s="68">
        <v>0</v>
      </c>
      <c r="AH65" s="68">
        <v>0</v>
      </c>
      <c r="AI65" s="68">
        <v>0</v>
      </c>
      <c r="AJ65" s="68">
        <v>0</v>
      </c>
      <c r="AK65" s="68">
        <v>0</v>
      </c>
      <c r="AL65" s="68">
        <v>0</v>
      </c>
      <c r="AM65" s="68">
        <v>0</v>
      </c>
      <c r="AN65" s="68">
        <v>0</v>
      </c>
      <c r="AO65" s="68">
        <v>0</v>
      </c>
      <c r="AP65" s="68">
        <v>0</v>
      </c>
      <c r="AQ65" s="68">
        <v>0</v>
      </c>
      <c r="AR65" s="68">
        <v>0</v>
      </c>
      <c r="AS65" s="68">
        <v>0</v>
      </c>
      <c r="AT65" s="68">
        <v>0</v>
      </c>
      <c r="AU65" s="68">
        <v>0</v>
      </c>
      <c r="AV65" s="68">
        <v>0</v>
      </c>
      <c r="AW65" s="68">
        <v>0</v>
      </c>
      <c r="AX65" s="68">
        <v>0</v>
      </c>
      <c r="AY65" s="68">
        <v>0</v>
      </c>
      <c r="AZ65" s="66"/>
      <c r="BA65" s="66"/>
      <c r="BB65" s="66"/>
      <c r="BC65" s="66"/>
      <c r="BD65" s="11" t="str">
        <f t="shared" si="0"/>
        <v>OK</v>
      </c>
      <c r="BE65" s="11" t="str">
        <f t="shared" si="1"/>
        <v>OK</v>
      </c>
      <c r="BF65" s="5">
        <f t="shared" si="2"/>
        <v>0</v>
      </c>
      <c r="BG65" s="12">
        <f t="shared" si="3"/>
        <v>3278400</v>
      </c>
      <c r="BH65" s="12">
        <f t="shared" si="4"/>
        <v>3278400</v>
      </c>
      <c r="BI65" s="5">
        <f t="shared" si="5"/>
        <v>0</v>
      </c>
      <c r="BJ65" s="5">
        <f t="shared" si="6"/>
        <v>0</v>
      </c>
      <c r="BM65" s="2" t="e">
        <f t="shared" si="7"/>
        <v>#VALUE!</v>
      </c>
      <c r="BN65" s="33">
        <f>COUNTIF($BM$5:BM65,BM65)</f>
        <v>61</v>
      </c>
      <c r="BO65" s="2" t="e">
        <f t="shared" si="8"/>
        <v>#VALUE!</v>
      </c>
      <c r="BP65" s="2" t="str">
        <f t="shared" si="9"/>
        <v>2607.1</v>
      </c>
      <c r="BQ65" s="2" t="e">
        <f t="shared" si="10"/>
        <v>#VALUE!</v>
      </c>
      <c r="BR65" s="2" t="str">
        <f t="shared" si="11"/>
        <v>2607</v>
      </c>
      <c r="BU65" s="2" t="str">
        <f t="shared" si="12"/>
        <v>Enero</v>
      </c>
      <c r="BV65" s="2" t="str">
        <f t="shared" si="13"/>
        <v>Enero</v>
      </c>
    </row>
    <row r="66" spans="1:74" ht="41.4">
      <c r="A66" s="69" t="s">
        <v>528</v>
      </c>
      <c r="B66" s="55" t="s">
        <v>603</v>
      </c>
      <c r="C66" s="55" t="s">
        <v>541</v>
      </c>
      <c r="D66" s="39" t="s">
        <v>213</v>
      </c>
      <c r="E66" s="40" t="s">
        <v>213</v>
      </c>
      <c r="F66" s="40" t="s">
        <v>213</v>
      </c>
      <c r="G66" s="40" t="s">
        <v>213</v>
      </c>
      <c r="H66" s="40">
        <v>80131502</v>
      </c>
      <c r="I66" s="40" t="s">
        <v>2949</v>
      </c>
      <c r="J66" s="40" t="s">
        <v>2948</v>
      </c>
      <c r="K66" s="40" t="s">
        <v>2956</v>
      </c>
      <c r="L66" s="41" t="s">
        <v>1803</v>
      </c>
      <c r="M66" s="41" t="s">
        <v>1803</v>
      </c>
      <c r="N66" s="41" t="s">
        <v>1803</v>
      </c>
      <c r="O66" s="41">
        <v>1</v>
      </c>
      <c r="P66" s="41" t="s">
        <v>2507</v>
      </c>
      <c r="Q66" s="41" t="s">
        <v>2511</v>
      </c>
      <c r="R66" s="42">
        <v>60739200</v>
      </c>
      <c r="S66" s="42">
        <v>5061600</v>
      </c>
      <c r="T66" s="41" t="s">
        <v>3118</v>
      </c>
      <c r="U66" s="41" t="s">
        <v>3119</v>
      </c>
      <c r="V66" s="40" t="s">
        <v>233</v>
      </c>
      <c r="W66" s="40" t="s">
        <v>3120</v>
      </c>
      <c r="X66" s="40" t="s">
        <v>3133</v>
      </c>
      <c r="Y66" s="40" t="s">
        <v>3141</v>
      </c>
      <c r="Z66" s="40" t="s">
        <v>2786</v>
      </c>
      <c r="AA66" s="40" t="s">
        <v>3191</v>
      </c>
      <c r="AB66" s="68">
        <v>5061600</v>
      </c>
      <c r="AC66" s="68">
        <v>0</v>
      </c>
      <c r="AD66" s="68">
        <v>0</v>
      </c>
      <c r="AE66" s="68">
        <v>5061600</v>
      </c>
      <c r="AF66" s="68">
        <v>0</v>
      </c>
      <c r="AG66" s="68">
        <v>0</v>
      </c>
      <c r="AH66" s="68">
        <v>0</v>
      </c>
      <c r="AI66" s="68">
        <v>0</v>
      </c>
      <c r="AJ66" s="68">
        <v>0</v>
      </c>
      <c r="AK66" s="68">
        <v>0</v>
      </c>
      <c r="AL66" s="68">
        <v>0</v>
      </c>
      <c r="AM66" s="68">
        <v>0</v>
      </c>
      <c r="AN66" s="68">
        <v>0</v>
      </c>
      <c r="AO66" s="68">
        <v>0</v>
      </c>
      <c r="AP66" s="68">
        <v>0</v>
      </c>
      <c r="AQ66" s="68">
        <v>0</v>
      </c>
      <c r="AR66" s="68">
        <v>0</v>
      </c>
      <c r="AS66" s="68">
        <v>0</v>
      </c>
      <c r="AT66" s="68">
        <v>0</v>
      </c>
      <c r="AU66" s="68">
        <v>0</v>
      </c>
      <c r="AV66" s="68">
        <v>0</v>
      </c>
      <c r="AW66" s="68">
        <v>0</v>
      </c>
      <c r="AX66" s="68">
        <v>0</v>
      </c>
      <c r="AY66" s="68">
        <v>0</v>
      </c>
      <c r="AZ66" s="66"/>
      <c r="BA66" s="66"/>
      <c r="BB66" s="66"/>
      <c r="BC66" s="66"/>
      <c r="BD66" s="11" t="str">
        <f t="shared" si="0"/>
        <v>OK</v>
      </c>
      <c r="BE66" s="11" t="str">
        <f t="shared" si="1"/>
        <v>OK</v>
      </c>
      <c r="BF66" s="5">
        <f t="shared" si="2"/>
        <v>0</v>
      </c>
      <c r="BG66" s="12">
        <f t="shared" si="3"/>
        <v>5061600</v>
      </c>
      <c r="BH66" s="12">
        <f t="shared" si="4"/>
        <v>5061600</v>
      </c>
      <c r="BI66" s="5">
        <f t="shared" si="5"/>
        <v>0</v>
      </c>
      <c r="BJ66" s="5">
        <f t="shared" si="6"/>
        <v>0</v>
      </c>
      <c r="BM66" s="2" t="e">
        <f t="shared" si="7"/>
        <v>#VALUE!</v>
      </c>
      <c r="BN66" s="33">
        <f>COUNTIF($BM$5:BM66,BM66)</f>
        <v>62</v>
      </c>
      <c r="BO66" s="2" t="e">
        <f t="shared" si="8"/>
        <v>#VALUE!</v>
      </c>
      <c r="BP66" s="2" t="str">
        <f t="shared" si="9"/>
        <v>2616.1</v>
      </c>
      <c r="BQ66" s="2" t="e">
        <f t="shared" si="10"/>
        <v>#VALUE!</v>
      </c>
      <c r="BR66" s="2" t="str">
        <f t="shared" si="11"/>
        <v>2616</v>
      </c>
      <c r="BU66" s="2" t="str">
        <f t="shared" si="12"/>
        <v>Enero</v>
      </c>
      <c r="BV66" s="2" t="str">
        <f t="shared" si="13"/>
        <v>Enero</v>
      </c>
    </row>
    <row r="67" spans="1:74" ht="69">
      <c r="A67" s="69" t="s">
        <v>2794</v>
      </c>
      <c r="B67" s="55" t="s">
        <v>603</v>
      </c>
      <c r="C67" s="55" t="s">
        <v>541</v>
      </c>
      <c r="D67" s="39" t="s">
        <v>213</v>
      </c>
      <c r="E67" s="40" t="s">
        <v>213</v>
      </c>
      <c r="F67" s="40" t="s">
        <v>213</v>
      </c>
      <c r="G67" s="40" t="s">
        <v>213</v>
      </c>
      <c r="H67" s="40">
        <v>78181703</v>
      </c>
      <c r="I67" s="40" t="s">
        <v>2949</v>
      </c>
      <c r="J67" s="40" t="s">
        <v>2948</v>
      </c>
      <c r="K67" s="40" t="s">
        <v>2957</v>
      </c>
      <c r="L67" s="41" t="s">
        <v>1803</v>
      </c>
      <c r="M67" s="41" t="s">
        <v>1803</v>
      </c>
      <c r="N67" s="41" t="s">
        <v>1803</v>
      </c>
      <c r="O67" s="41">
        <v>1</v>
      </c>
      <c r="P67" s="41" t="s">
        <v>2507</v>
      </c>
      <c r="Q67" s="41" t="s">
        <v>2511</v>
      </c>
      <c r="R67" s="42">
        <v>5128200</v>
      </c>
      <c r="S67" s="42">
        <v>427350</v>
      </c>
      <c r="T67" s="41" t="s">
        <v>3118</v>
      </c>
      <c r="U67" s="41" t="s">
        <v>3119</v>
      </c>
      <c r="V67" s="40" t="s">
        <v>233</v>
      </c>
      <c r="W67" s="40" t="s">
        <v>3120</v>
      </c>
      <c r="X67" s="40" t="s">
        <v>3133</v>
      </c>
      <c r="Y67" s="40" t="s">
        <v>3141</v>
      </c>
      <c r="Z67" s="40" t="s">
        <v>2786</v>
      </c>
      <c r="AA67" s="40" t="s">
        <v>3191</v>
      </c>
      <c r="AB67" s="68">
        <v>427350</v>
      </c>
      <c r="AC67" s="68">
        <v>0</v>
      </c>
      <c r="AD67" s="68">
        <v>0</v>
      </c>
      <c r="AE67" s="68">
        <v>427350</v>
      </c>
      <c r="AF67" s="68">
        <v>0</v>
      </c>
      <c r="AG67" s="68">
        <v>0</v>
      </c>
      <c r="AH67" s="68">
        <v>0</v>
      </c>
      <c r="AI67" s="68">
        <v>0</v>
      </c>
      <c r="AJ67" s="68">
        <v>0</v>
      </c>
      <c r="AK67" s="68">
        <v>0</v>
      </c>
      <c r="AL67" s="68">
        <v>0</v>
      </c>
      <c r="AM67" s="68">
        <v>0</v>
      </c>
      <c r="AN67" s="68">
        <v>0</v>
      </c>
      <c r="AO67" s="68">
        <v>0</v>
      </c>
      <c r="AP67" s="68">
        <v>0</v>
      </c>
      <c r="AQ67" s="68">
        <v>0</v>
      </c>
      <c r="AR67" s="68">
        <v>0</v>
      </c>
      <c r="AS67" s="68">
        <v>0</v>
      </c>
      <c r="AT67" s="68">
        <v>0</v>
      </c>
      <c r="AU67" s="68">
        <v>0</v>
      </c>
      <c r="AV67" s="68">
        <v>0</v>
      </c>
      <c r="AW67" s="68">
        <v>0</v>
      </c>
      <c r="AX67" s="68">
        <v>0</v>
      </c>
      <c r="AY67" s="68">
        <v>0</v>
      </c>
      <c r="AZ67" s="66"/>
      <c r="BA67" s="66"/>
      <c r="BB67" s="66"/>
      <c r="BC67" s="66"/>
      <c r="BD67" s="11" t="str">
        <f t="shared" si="0"/>
        <v>OK</v>
      </c>
      <c r="BE67" s="11" t="str">
        <f t="shared" si="1"/>
        <v>OK</v>
      </c>
      <c r="BF67" s="5">
        <f t="shared" si="2"/>
        <v>0</v>
      </c>
      <c r="BG67" s="12">
        <f t="shared" si="3"/>
        <v>427350</v>
      </c>
      <c r="BH67" s="12">
        <f t="shared" si="4"/>
        <v>427350</v>
      </c>
      <c r="BI67" s="5">
        <f t="shared" si="5"/>
        <v>0</v>
      </c>
      <c r="BJ67" s="5">
        <f t="shared" si="6"/>
        <v>0</v>
      </c>
      <c r="BM67" s="2" t="e">
        <f t="shared" si="7"/>
        <v>#VALUE!</v>
      </c>
      <c r="BN67" s="33">
        <f>COUNTIF($BM$5:BM67,BM67)</f>
        <v>63</v>
      </c>
      <c r="BO67" s="2" t="e">
        <f t="shared" si="8"/>
        <v>#VALUE!</v>
      </c>
      <c r="BP67" s="2" t="str">
        <f t="shared" si="9"/>
        <v>2616.2</v>
      </c>
      <c r="BQ67" s="2" t="e">
        <f t="shared" si="10"/>
        <v>#VALUE!</v>
      </c>
      <c r="BR67" s="2" t="str">
        <f t="shared" si="11"/>
        <v>2616</v>
      </c>
      <c r="BU67" s="2" t="str">
        <f t="shared" si="12"/>
        <v>Enero</v>
      </c>
      <c r="BV67" s="2" t="str">
        <f t="shared" si="13"/>
        <v>Enero</v>
      </c>
    </row>
    <row r="68" spans="1:74" ht="27.6">
      <c r="A68" s="69" t="s">
        <v>529</v>
      </c>
      <c r="B68" s="55" t="s">
        <v>603</v>
      </c>
      <c r="C68" s="55" t="s">
        <v>541</v>
      </c>
      <c r="D68" s="39" t="s">
        <v>213</v>
      </c>
      <c r="E68" s="40" t="s">
        <v>213</v>
      </c>
      <c r="F68" s="40" t="s">
        <v>213</v>
      </c>
      <c r="G68" s="40" t="s">
        <v>213</v>
      </c>
      <c r="H68" s="40">
        <v>80131502</v>
      </c>
      <c r="I68" s="40" t="s">
        <v>2949</v>
      </c>
      <c r="J68" s="40" t="s">
        <v>2948</v>
      </c>
      <c r="K68" s="40" t="s">
        <v>2958</v>
      </c>
      <c r="L68" s="41" t="s">
        <v>1803</v>
      </c>
      <c r="M68" s="41" t="s">
        <v>1803</v>
      </c>
      <c r="N68" s="41" t="s">
        <v>1803</v>
      </c>
      <c r="O68" s="41">
        <v>1</v>
      </c>
      <c r="P68" s="41" t="s">
        <v>2507</v>
      </c>
      <c r="Q68" s="41" t="s">
        <v>2511</v>
      </c>
      <c r="R68" s="42">
        <v>5816200</v>
      </c>
      <c r="S68" s="42">
        <v>528000</v>
      </c>
      <c r="T68" s="41" t="s">
        <v>3118</v>
      </c>
      <c r="U68" s="41" t="s">
        <v>3119</v>
      </c>
      <c r="V68" s="40" t="s">
        <v>234</v>
      </c>
      <c r="W68" s="40" t="s">
        <v>3120</v>
      </c>
      <c r="X68" s="40" t="s">
        <v>3133</v>
      </c>
      <c r="Y68" s="40" t="s">
        <v>3141</v>
      </c>
      <c r="Z68" s="40" t="s">
        <v>2786</v>
      </c>
      <c r="AA68" s="40" t="s">
        <v>3192</v>
      </c>
      <c r="AB68" s="68">
        <v>528000</v>
      </c>
      <c r="AC68" s="68">
        <v>528000</v>
      </c>
      <c r="AD68" s="68">
        <v>0</v>
      </c>
      <c r="AE68" s="68">
        <v>0</v>
      </c>
      <c r="AF68" s="68">
        <v>0</v>
      </c>
      <c r="AG68" s="68">
        <v>0</v>
      </c>
      <c r="AH68" s="68">
        <v>0</v>
      </c>
      <c r="AI68" s="68">
        <v>0</v>
      </c>
      <c r="AJ68" s="68">
        <v>0</v>
      </c>
      <c r="AK68" s="68">
        <v>0</v>
      </c>
      <c r="AL68" s="68">
        <v>0</v>
      </c>
      <c r="AM68" s="68">
        <v>0</v>
      </c>
      <c r="AN68" s="68">
        <v>0</v>
      </c>
      <c r="AO68" s="68">
        <v>0</v>
      </c>
      <c r="AP68" s="68">
        <v>0</v>
      </c>
      <c r="AQ68" s="68">
        <v>0</v>
      </c>
      <c r="AR68" s="68">
        <v>0</v>
      </c>
      <c r="AS68" s="68">
        <v>0</v>
      </c>
      <c r="AT68" s="68">
        <v>0</v>
      </c>
      <c r="AU68" s="68">
        <v>0</v>
      </c>
      <c r="AV68" s="68">
        <v>0</v>
      </c>
      <c r="AW68" s="68">
        <v>0</v>
      </c>
      <c r="AX68" s="68">
        <v>0</v>
      </c>
      <c r="AY68" s="68">
        <v>0</v>
      </c>
      <c r="AZ68" s="66"/>
      <c r="BA68" s="66"/>
      <c r="BB68" s="66"/>
      <c r="BC68" s="66"/>
      <c r="BD68" s="11" t="str">
        <f t="shared" si="0"/>
        <v>OK</v>
      </c>
      <c r="BE68" s="11" t="str">
        <f t="shared" si="1"/>
        <v>OK</v>
      </c>
      <c r="BF68" s="5">
        <f t="shared" si="2"/>
        <v>0</v>
      </c>
      <c r="BG68" s="12">
        <f t="shared" si="3"/>
        <v>528000</v>
      </c>
      <c r="BH68" s="12">
        <f t="shared" si="4"/>
        <v>528000</v>
      </c>
      <c r="BI68" s="5">
        <f t="shared" si="5"/>
        <v>0</v>
      </c>
      <c r="BJ68" s="5">
        <f t="shared" si="6"/>
        <v>0</v>
      </c>
      <c r="BM68" s="2" t="e">
        <f t="shared" si="7"/>
        <v>#VALUE!</v>
      </c>
      <c r="BN68" s="33">
        <f>COUNTIF($BM$5:BM68,BM68)</f>
        <v>64</v>
      </c>
      <c r="BO68" s="2" t="e">
        <f t="shared" si="8"/>
        <v>#VALUE!</v>
      </c>
      <c r="BP68" s="2" t="str">
        <f t="shared" si="9"/>
        <v>2618.1</v>
      </c>
      <c r="BQ68" s="2" t="e">
        <f t="shared" si="10"/>
        <v>#VALUE!</v>
      </c>
      <c r="BR68" s="2" t="str">
        <f t="shared" si="11"/>
        <v>2618</v>
      </c>
      <c r="BU68" s="2" t="str">
        <f t="shared" si="12"/>
        <v>Enero</v>
      </c>
      <c r="BV68" s="2" t="str">
        <f t="shared" si="13"/>
        <v>Enero</v>
      </c>
    </row>
    <row r="69" spans="1:74" ht="27.6">
      <c r="A69" s="69" t="s">
        <v>530</v>
      </c>
      <c r="B69" s="55" t="s">
        <v>603</v>
      </c>
      <c r="C69" s="55" t="s">
        <v>541</v>
      </c>
      <c r="D69" s="39" t="s">
        <v>213</v>
      </c>
      <c r="E69" s="40" t="s">
        <v>213</v>
      </c>
      <c r="F69" s="40" t="s">
        <v>213</v>
      </c>
      <c r="G69" s="40" t="s">
        <v>213</v>
      </c>
      <c r="H69" s="40">
        <v>80131502</v>
      </c>
      <c r="I69" s="40" t="s">
        <v>2949</v>
      </c>
      <c r="J69" s="40" t="s">
        <v>2948</v>
      </c>
      <c r="K69" s="40" t="s">
        <v>2959</v>
      </c>
      <c r="L69" s="41" t="s">
        <v>1803</v>
      </c>
      <c r="M69" s="41" t="s">
        <v>1803</v>
      </c>
      <c r="N69" s="41" t="s">
        <v>1803</v>
      </c>
      <c r="O69" s="41">
        <v>1</v>
      </c>
      <c r="P69" s="41" t="s">
        <v>2507</v>
      </c>
      <c r="Q69" s="41" t="s">
        <v>2511</v>
      </c>
      <c r="R69" s="42">
        <v>6600000</v>
      </c>
      <c r="S69" s="42">
        <v>600000</v>
      </c>
      <c r="T69" s="41" t="s">
        <v>3118</v>
      </c>
      <c r="U69" s="41" t="s">
        <v>3119</v>
      </c>
      <c r="V69" s="40" t="s">
        <v>235</v>
      </c>
      <c r="W69" s="40" t="s">
        <v>3120</v>
      </c>
      <c r="X69" s="40" t="s">
        <v>3133</v>
      </c>
      <c r="Y69" s="40" t="s">
        <v>3141</v>
      </c>
      <c r="Z69" s="40" t="s">
        <v>2786</v>
      </c>
      <c r="AA69" s="40" t="s">
        <v>3193</v>
      </c>
      <c r="AB69" s="68">
        <v>600000</v>
      </c>
      <c r="AC69" s="68">
        <v>0</v>
      </c>
      <c r="AD69" s="68">
        <v>0</v>
      </c>
      <c r="AE69" s="68">
        <v>600000</v>
      </c>
      <c r="AF69" s="68">
        <v>0</v>
      </c>
      <c r="AG69" s="68">
        <v>0</v>
      </c>
      <c r="AH69" s="68">
        <v>0</v>
      </c>
      <c r="AI69" s="68">
        <v>0</v>
      </c>
      <c r="AJ69" s="68">
        <v>0</v>
      </c>
      <c r="AK69" s="68">
        <v>0</v>
      </c>
      <c r="AL69" s="68">
        <v>0</v>
      </c>
      <c r="AM69" s="68">
        <v>0</v>
      </c>
      <c r="AN69" s="68">
        <v>0</v>
      </c>
      <c r="AO69" s="68">
        <v>0</v>
      </c>
      <c r="AP69" s="68">
        <v>0</v>
      </c>
      <c r="AQ69" s="68">
        <v>0</v>
      </c>
      <c r="AR69" s="68">
        <v>0</v>
      </c>
      <c r="AS69" s="68">
        <v>0</v>
      </c>
      <c r="AT69" s="68">
        <v>0</v>
      </c>
      <c r="AU69" s="68">
        <v>0</v>
      </c>
      <c r="AV69" s="68">
        <v>0</v>
      </c>
      <c r="AW69" s="68">
        <v>0</v>
      </c>
      <c r="AX69" s="68">
        <v>0</v>
      </c>
      <c r="AY69" s="68">
        <v>0</v>
      </c>
      <c r="AZ69" s="66"/>
      <c r="BA69" s="66"/>
      <c r="BB69" s="66"/>
      <c r="BC69" s="66"/>
      <c r="BD69" s="11" t="str">
        <f t="shared" ref="BD69:BD132" si="14">IF(OR($S69&lt;&gt;"",SUM(AB69:AY69)&lt;&gt;0),IF(S69=BG69,"OK",IF(S69&gt;BG69,"Valor estimado supera a Compromisos en "&amp;DOLLAR(S69-BG69),"Compromisos superan al Valor estimado en "&amp;DOLLAR(BG69-S69))),"")</f>
        <v>OK</v>
      </c>
      <c r="BE69" s="11" t="str">
        <f t="shared" ref="BE69:BE132" si="15">IF(OR($S69&lt;&gt;"",SUM(AB69:AY69)&lt;&gt;0),IF(S69=BH69,"OK",IF(S69&gt;BH69,"Valor estimado supera a Obligaciones en "&amp;DOLLAR(S69-BH69),"Obligaciones superan al Valor estimado en "&amp;DOLLAR(BH69-S69))),"")</f>
        <v>OK</v>
      </c>
      <c r="BF69" s="5">
        <f t="shared" ref="BF69:BF132" si="16">+IF(A69&lt;&gt;"",COUNTBLANK(E69:AY69),0)</f>
        <v>0</v>
      </c>
      <c r="BG69" s="12">
        <f t="shared" ref="BG69:BG132" si="17">+SUM(AB69,AD69,AF69,AH69,AJ69,AL69,AN69,AP69,AR69,AT69,AV69,AX69)</f>
        <v>600000</v>
      </c>
      <c r="BH69" s="12">
        <f t="shared" ref="BH69:BH132" si="18">+SUM(AC69,AE69,AG69,AI69,AK69,AM69,AO69,AQ69,AS69,AU69,AW69,AY69)</f>
        <v>600000</v>
      </c>
      <c r="BI69" s="5">
        <f t="shared" ref="BI69:BI132" si="19">+IF(OR(BD69="ok",BD69=""),0,1)</f>
        <v>0</v>
      </c>
      <c r="BJ69" s="5">
        <f t="shared" ref="BJ69:BJ132" si="20">+IF(OR(BE69="ok",BE69=""),0,1)</f>
        <v>0</v>
      </c>
      <c r="BM69" s="2" t="e">
        <f t="shared" ref="BM69:BM132" si="21">LEFT(A69,"4")&amp;"."&amp;LEFT(E69,1)&amp;"."&amp;LEFT(F69,1)&amp;"."&amp;LEFT(G69,SEARCH("-",G69,1)-2)&amp;"."</f>
        <v>#VALUE!</v>
      </c>
      <c r="BN69" s="33">
        <f>COUNTIF($BM$5:BM69,BM69)</f>
        <v>65</v>
      </c>
      <c r="BO69" s="2" t="e">
        <f t="shared" ref="BO69:BO132" si="22">BM69&amp;BN69</f>
        <v>#VALUE!</v>
      </c>
      <c r="BP69" s="2" t="str">
        <f t="shared" ref="BP69:BP132" si="23">LEFT(A69,"4")&amp;"."&amp;RIGHT(A69,LEN(A69)-SEARCH(".",A69,1))</f>
        <v>2620.1</v>
      </c>
      <c r="BQ69" s="2" t="e">
        <f t="shared" ref="BQ69:BQ132" si="24">BO69=BP69</f>
        <v>#VALUE!</v>
      </c>
      <c r="BR69" s="2" t="str">
        <f t="shared" ref="BR69:BR132" si="25">LEFT(A69,4)</f>
        <v>2620</v>
      </c>
      <c r="BU69" s="2" t="str">
        <f t="shared" ref="BU69:BU132" si="26">PROPER(L69)</f>
        <v>Enero</v>
      </c>
      <c r="BV69" s="2" t="str">
        <f t="shared" ref="BV69:BV132" si="27">PROPER(M69)</f>
        <v>Enero</v>
      </c>
    </row>
    <row r="70" spans="1:74" ht="27.6">
      <c r="A70" s="69" t="s">
        <v>531</v>
      </c>
      <c r="B70" s="55" t="s">
        <v>603</v>
      </c>
      <c r="C70" s="55" t="s">
        <v>541</v>
      </c>
      <c r="D70" s="39" t="s">
        <v>213</v>
      </c>
      <c r="E70" s="40" t="s">
        <v>213</v>
      </c>
      <c r="F70" s="40" t="s">
        <v>213</v>
      </c>
      <c r="G70" s="40" t="s">
        <v>213</v>
      </c>
      <c r="H70" s="40">
        <v>80131502</v>
      </c>
      <c r="I70" s="40" t="s">
        <v>2949</v>
      </c>
      <c r="J70" s="40" t="s">
        <v>2948</v>
      </c>
      <c r="K70" s="40" t="s">
        <v>2960</v>
      </c>
      <c r="L70" s="41" t="s">
        <v>1803</v>
      </c>
      <c r="M70" s="41" t="s">
        <v>1803</v>
      </c>
      <c r="N70" s="41" t="s">
        <v>1803</v>
      </c>
      <c r="O70" s="41">
        <v>1</v>
      </c>
      <c r="P70" s="41" t="s">
        <v>2507</v>
      </c>
      <c r="Q70" s="41" t="s">
        <v>2511</v>
      </c>
      <c r="R70" s="42">
        <v>57120000</v>
      </c>
      <c r="S70" s="42">
        <v>4760000</v>
      </c>
      <c r="T70" s="41" t="s">
        <v>3118</v>
      </c>
      <c r="U70" s="41" t="s">
        <v>3119</v>
      </c>
      <c r="V70" s="40" t="s">
        <v>236</v>
      </c>
      <c r="W70" s="40" t="s">
        <v>3120</v>
      </c>
      <c r="X70" s="40" t="s">
        <v>3133</v>
      </c>
      <c r="Y70" s="40" t="s">
        <v>3141</v>
      </c>
      <c r="Z70" s="40" t="s">
        <v>2786</v>
      </c>
      <c r="AA70" s="40" t="s">
        <v>3194</v>
      </c>
      <c r="AB70" s="68">
        <v>4760000</v>
      </c>
      <c r="AC70" s="68">
        <v>0</v>
      </c>
      <c r="AD70" s="68">
        <v>0</v>
      </c>
      <c r="AE70" s="68">
        <v>4760000</v>
      </c>
      <c r="AF70" s="68">
        <v>0</v>
      </c>
      <c r="AG70" s="68">
        <v>0</v>
      </c>
      <c r="AH70" s="68">
        <v>0</v>
      </c>
      <c r="AI70" s="68">
        <v>0</v>
      </c>
      <c r="AJ70" s="68">
        <v>0</v>
      </c>
      <c r="AK70" s="68">
        <v>0</v>
      </c>
      <c r="AL70" s="68">
        <v>0</v>
      </c>
      <c r="AM70" s="68">
        <v>0</v>
      </c>
      <c r="AN70" s="68">
        <v>0</v>
      </c>
      <c r="AO70" s="68">
        <v>0</v>
      </c>
      <c r="AP70" s="68">
        <v>0</v>
      </c>
      <c r="AQ70" s="68">
        <v>0</v>
      </c>
      <c r="AR70" s="68">
        <v>0</v>
      </c>
      <c r="AS70" s="68">
        <v>0</v>
      </c>
      <c r="AT70" s="68">
        <v>0</v>
      </c>
      <c r="AU70" s="68">
        <v>0</v>
      </c>
      <c r="AV70" s="68">
        <v>0</v>
      </c>
      <c r="AW70" s="68">
        <v>0</v>
      </c>
      <c r="AX70" s="68">
        <v>0</v>
      </c>
      <c r="AY70" s="68">
        <v>0</v>
      </c>
      <c r="AZ70" s="66"/>
      <c r="BA70" s="66"/>
      <c r="BB70" s="66"/>
      <c r="BC70" s="66"/>
      <c r="BD70" s="11" t="str">
        <f t="shared" si="14"/>
        <v>OK</v>
      </c>
      <c r="BE70" s="11" t="str">
        <f t="shared" si="15"/>
        <v>OK</v>
      </c>
      <c r="BF70" s="5">
        <f t="shared" si="16"/>
        <v>0</v>
      </c>
      <c r="BG70" s="12">
        <f t="shared" si="17"/>
        <v>4760000</v>
      </c>
      <c r="BH70" s="12">
        <f t="shared" si="18"/>
        <v>4760000</v>
      </c>
      <c r="BI70" s="5">
        <f t="shared" si="19"/>
        <v>0</v>
      </c>
      <c r="BJ70" s="5">
        <f t="shared" si="20"/>
        <v>0</v>
      </c>
      <c r="BM70" s="2" t="e">
        <f t="shared" si="21"/>
        <v>#VALUE!</v>
      </c>
      <c r="BN70" s="33">
        <f>COUNTIF($BM$5:BM70,BM70)</f>
        <v>66</v>
      </c>
      <c r="BO70" s="2" t="e">
        <f t="shared" si="22"/>
        <v>#VALUE!</v>
      </c>
      <c r="BP70" s="2" t="str">
        <f t="shared" si="23"/>
        <v>2622.1</v>
      </c>
      <c r="BQ70" s="2" t="e">
        <f t="shared" si="24"/>
        <v>#VALUE!</v>
      </c>
      <c r="BR70" s="2" t="str">
        <f t="shared" si="25"/>
        <v>2622</v>
      </c>
      <c r="BU70" s="2" t="str">
        <f t="shared" si="26"/>
        <v>Enero</v>
      </c>
      <c r="BV70" s="2" t="str">
        <f t="shared" si="27"/>
        <v>Enero</v>
      </c>
    </row>
    <row r="71" spans="1:74" ht="96.6">
      <c r="A71" s="69" t="s">
        <v>456</v>
      </c>
      <c r="B71" s="55" t="s">
        <v>603</v>
      </c>
      <c r="C71" s="55" t="s">
        <v>541</v>
      </c>
      <c r="D71" s="39" t="s">
        <v>213</v>
      </c>
      <c r="E71" s="40" t="s">
        <v>213</v>
      </c>
      <c r="F71" s="40" t="s">
        <v>213</v>
      </c>
      <c r="G71" s="40" t="s">
        <v>213</v>
      </c>
      <c r="H71" s="40">
        <v>80101500</v>
      </c>
      <c r="I71" s="40" t="s">
        <v>2949</v>
      </c>
      <c r="J71" s="40" t="s">
        <v>2948</v>
      </c>
      <c r="K71" s="40" t="s">
        <v>3075</v>
      </c>
      <c r="L71" s="41" t="s">
        <v>1803</v>
      </c>
      <c r="M71" s="41" t="s">
        <v>1803</v>
      </c>
      <c r="N71" s="41" t="s">
        <v>1803</v>
      </c>
      <c r="O71" s="41">
        <v>12</v>
      </c>
      <c r="P71" s="41" t="s">
        <v>2507</v>
      </c>
      <c r="Q71" s="41" t="s">
        <v>2508</v>
      </c>
      <c r="R71" s="42">
        <v>169400331</v>
      </c>
      <c r="S71" s="42">
        <v>169400331</v>
      </c>
      <c r="T71" s="41" t="s">
        <v>2527</v>
      </c>
      <c r="U71" s="41" t="s">
        <v>2528</v>
      </c>
      <c r="V71" s="40" t="s">
        <v>270</v>
      </c>
      <c r="W71" s="40" t="s">
        <v>2543</v>
      </c>
      <c r="X71" s="40" t="s">
        <v>2582</v>
      </c>
      <c r="Y71" s="40" t="s">
        <v>3169</v>
      </c>
      <c r="Z71" s="40" t="s">
        <v>2791</v>
      </c>
      <c r="AA71" s="40" t="s">
        <v>2792</v>
      </c>
      <c r="AB71" s="68">
        <v>169400331</v>
      </c>
      <c r="AC71" s="68">
        <v>0</v>
      </c>
      <c r="AD71" s="68">
        <v>0</v>
      </c>
      <c r="AE71" s="68">
        <v>14355960</v>
      </c>
      <c r="AF71" s="68">
        <v>0</v>
      </c>
      <c r="AG71" s="68">
        <v>14355960</v>
      </c>
      <c r="AH71" s="68">
        <v>0</v>
      </c>
      <c r="AI71" s="68">
        <v>14355960</v>
      </c>
      <c r="AJ71" s="68">
        <v>0</v>
      </c>
      <c r="AK71" s="68">
        <v>14355960</v>
      </c>
      <c r="AL71" s="68">
        <v>0</v>
      </c>
      <c r="AM71" s="68">
        <v>14355960</v>
      </c>
      <c r="AN71" s="68">
        <v>0</v>
      </c>
      <c r="AO71" s="68">
        <v>14355960</v>
      </c>
      <c r="AP71" s="68">
        <v>0</v>
      </c>
      <c r="AQ71" s="68">
        <v>14355960</v>
      </c>
      <c r="AR71" s="68">
        <v>0</v>
      </c>
      <c r="AS71" s="68">
        <v>14355960</v>
      </c>
      <c r="AT71" s="68">
        <v>0</v>
      </c>
      <c r="AU71" s="68">
        <v>14355960</v>
      </c>
      <c r="AV71" s="68">
        <v>0</v>
      </c>
      <c r="AW71" s="68">
        <v>14355960</v>
      </c>
      <c r="AX71" s="68">
        <v>0</v>
      </c>
      <c r="AY71" s="68">
        <v>25840731</v>
      </c>
      <c r="AZ71" s="66"/>
      <c r="BA71" s="66"/>
      <c r="BB71" s="66"/>
      <c r="BC71" s="66"/>
      <c r="BD71" s="11" t="str">
        <f t="shared" si="14"/>
        <v>OK</v>
      </c>
      <c r="BE71" s="11" t="str">
        <f t="shared" si="15"/>
        <v>OK</v>
      </c>
      <c r="BF71" s="5">
        <f t="shared" si="16"/>
        <v>0</v>
      </c>
      <c r="BG71" s="12">
        <f t="shared" si="17"/>
        <v>169400331</v>
      </c>
      <c r="BH71" s="12">
        <f t="shared" si="18"/>
        <v>169400331</v>
      </c>
      <c r="BI71" s="5">
        <f t="shared" si="19"/>
        <v>0</v>
      </c>
      <c r="BJ71" s="5">
        <f t="shared" si="20"/>
        <v>0</v>
      </c>
      <c r="BM71" s="2" t="e">
        <f t="shared" si="21"/>
        <v>#VALUE!</v>
      </c>
      <c r="BN71" s="33">
        <f>COUNTIF($BM$5:BM71,BM71)</f>
        <v>67</v>
      </c>
      <c r="BO71" s="2" t="e">
        <f t="shared" si="22"/>
        <v>#VALUE!</v>
      </c>
      <c r="BP71" s="2" t="str">
        <f t="shared" si="23"/>
        <v>3000.1</v>
      </c>
      <c r="BQ71" s="2" t="e">
        <f t="shared" si="24"/>
        <v>#VALUE!</v>
      </c>
      <c r="BR71" s="2" t="str">
        <f t="shared" si="25"/>
        <v>3000</v>
      </c>
      <c r="BU71" s="2" t="str">
        <f t="shared" si="26"/>
        <v>Enero</v>
      </c>
      <c r="BV71" s="2" t="str">
        <f t="shared" si="27"/>
        <v>Enero</v>
      </c>
    </row>
    <row r="72" spans="1:74" ht="82.8">
      <c r="A72" s="69" t="s">
        <v>457</v>
      </c>
      <c r="B72" s="55" t="s">
        <v>603</v>
      </c>
      <c r="C72" s="55" t="s">
        <v>541</v>
      </c>
      <c r="D72" s="39" t="s">
        <v>213</v>
      </c>
      <c r="E72" s="40" t="s">
        <v>213</v>
      </c>
      <c r="F72" s="40" t="s">
        <v>213</v>
      </c>
      <c r="G72" s="40" t="s">
        <v>213</v>
      </c>
      <c r="H72" s="40">
        <v>80101500</v>
      </c>
      <c r="I72" s="40" t="s">
        <v>2949</v>
      </c>
      <c r="J72" s="40" t="s">
        <v>2948</v>
      </c>
      <c r="K72" s="40" t="s">
        <v>3076</v>
      </c>
      <c r="L72" s="41" t="s">
        <v>1803</v>
      </c>
      <c r="M72" s="41" t="s">
        <v>1803</v>
      </c>
      <c r="N72" s="41" t="s">
        <v>1803</v>
      </c>
      <c r="O72" s="41">
        <v>12</v>
      </c>
      <c r="P72" s="41" t="s">
        <v>2507</v>
      </c>
      <c r="Q72" s="41" t="s">
        <v>2508</v>
      </c>
      <c r="R72" s="42">
        <v>169400331</v>
      </c>
      <c r="S72" s="42">
        <v>169400331</v>
      </c>
      <c r="T72" s="41" t="s">
        <v>2527</v>
      </c>
      <c r="U72" s="41" t="s">
        <v>2528</v>
      </c>
      <c r="V72" s="40" t="s">
        <v>270</v>
      </c>
      <c r="W72" s="40" t="s">
        <v>2543</v>
      </c>
      <c r="X72" s="40" t="s">
        <v>2582</v>
      </c>
      <c r="Y72" s="40" t="s">
        <v>3169</v>
      </c>
      <c r="Z72" s="40" t="s">
        <v>2791</v>
      </c>
      <c r="AA72" s="40" t="s">
        <v>2792</v>
      </c>
      <c r="AB72" s="68">
        <v>169400331</v>
      </c>
      <c r="AC72" s="68">
        <v>0</v>
      </c>
      <c r="AD72" s="68">
        <v>0</v>
      </c>
      <c r="AE72" s="68">
        <v>14355960</v>
      </c>
      <c r="AF72" s="68">
        <v>0</v>
      </c>
      <c r="AG72" s="68">
        <v>14355960</v>
      </c>
      <c r="AH72" s="68">
        <v>0</v>
      </c>
      <c r="AI72" s="68">
        <v>14355960</v>
      </c>
      <c r="AJ72" s="68">
        <v>0</v>
      </c>
      <c r="AK72" s="68">
        <v>14355960</v>
      </c>
      <c r="AL72" s="68">
        <v>0</v>
      </c>
      <c r="AM72" s="68">
        <v>14355960</v>
      </c>
      <c r="AN72" s="68">
        <v>0</v>
      </c>
      <c r="AO72" s="68">
        <v>14355960</v>
      </c>
      <c r="AP72" s="68">
        <v>0</v>
      </c>
      <c r="AQ72" s="68">
        <v>14355960</v>
      </c>
      <c r="AR72" s="68">
        <v>0</v>
      </c>
      <c r="AS72" s="68">
        <v>14355960</v>
      </c>
      <c r="AT72" s="68">
        <v>0</v>
      </c>
      <c r="AU72" s="68">
        <v>14355960</v>
      </c>
      <c r="AV72" s="68">
        <v>0</v>
      </c>
      <c r="AW72" s="68">
        <v>14355960</v>
      </c>
      <c r="AX72" s="68">
        <v>0</v>
      </c>
      <c r="AY72" s="68">
        <v>25840731</v>
      </c>
      <c r="AZ72" s="66"/>
      <c r="BA72" s="66"/>
      <c r="BB72" s="66"/>
      <c r="BC72" s="66"/>
      <c r="BD72" s="11" t="str">
        <f t="shared" si="14"/>
        <v>OK</v>
      </c>
      <c r="BE72" s="11" t="str">
        <f t="shared" si="15"/>
        <v>OK</v>
      </c>
      <c r="BF72" s="5">
        <f t="shared" si="16"/>
        <v>0</v>
      </c>
      <c r="BG72" s="12">
        <f t="shared" si="17"/>
        <v>169400331</v>
      </c>
      <c r="BH72" s="12">
        <f t="shared" si="18"/>
        <v>169400331</v>
      </c>
      <c r="BI72" s="5">
        <f t="shared" si="19"/>
        <v>0</v>
      </c>
      <c r="BJ72" s="5">
        <f t="shared" si="20"/>
        <v>0</v>
      </c>
      <c r="BM72" s="2" t="e">
        <f t="shared" si="21"/>
        <v>#VALUE!</v>
      </c>
      <c r="BN72" s="33">
        <f>COUNTIF($BM$5:BM72,BM72)</f>
        <v>68</v>
      </c>
      <c r="BO72" s="2" t="e">
        <f t="shared" si="22"/>
        <v>#VALUE!</v>
      </c>
      <c r="BP72" s="2" t="str">
        <f t="shared" si="23"/>
        <v>3000.2</v>
      </c>
      <c r="BQ72" s="2" t="e">
        <f t="shared" si="24"/>
        <v>#VALUE!</v>
      </c>
      <c r="BR72" s="2" t="str">
        <f t="shared" si="25"/>
        <v>3000</v>
      </c>
      <c r="BU72" s="2" t="str">
        <f t="shared" si="26"/>
        <v>Enero</v>
      </c>
      <c r="BV72" s="2" t="str">
        <f t="shared" si="27"/>
        <v>Enero</v>
      </c>
    </row>
    <row r="73" spans="1:74" ht="96.6">
      <c r="A73" s="69" t="s">
        <v>459</v>
      </c>
      <c r="B73" s="55" t="s">
        <v>603</v>
      </c>
      <c r="C73" s="55" t="s">
        <v>541</v>
      </c>
      <c r="D73" s="39" t="s">
        <v>213</v>
      </c>
      <c r="E73" s="40" t="s">
        <v>213</v>
      </c>
      <c r="F73" s="40" t="s">
        <v>213</v>
      </c>
      <c r="G73" s="40" t="s">
        <v>213</v>
      </c>
      <c r="H73" s="40">
        <v>80101500</v>
      </c>
      <c r="I73" s="40" t="s">
        <v>2949</v>
      </c>
      <c r="J73" s="40" t="s">
        <v>2948</v>
      </c>
      <c r="K73" s="40" t="s">
        <v>3077</v>
      </c>
      <c r="L73" s="41" t="s">
        <v>1803</v>
      </c>
      <c r="M73" s="41" t="s">
        <v>1803</v>
      </c>
      <c r="N73" s="41" t="s">
        <v>1803</v>
      </c>
      <c r="O73" s="41">
        <v>12</v>
      </c>
      <c r="P73" s="41" t="s">
        <v>2507</v>
      </c>
      <c r="Q73" s="41" t="s">
        <v>2508</v>
      </c>
      <c r="R73" s="42">
        <v>137208215</v>
      </c>
      <c r="S73" s="42">
        <v>137208215</v>
      </c>
      <c r="T73" s="41" t="s">
        <v>2527</v>
      </c>
      <c r="U73" s="41" t="s">
        <v>2528</v>
      </c>
      <c r="V73" s="40" t="s">
        <v>270</v>
      </c>
      <c r="W73" s="40" t="s">
        <v>2543</v>
      </c>
      <c r="X73" s="40" t="s">
        <v>2582</v>
      </c>
      <c r="Y73" s="40" t="s">
        <v>3170</v>
      </c>
      <c r="Z73" s="40" t="s">
        <v>2791</v>
      </c>
      <c r="AA73" s="40" t="s">
        <v>2792</v>
      </c>
      <c r="AB73" s="68">
        <v>137208215</v>
      </c>
      <c r="AC73" s="68">
        <v>0</v>
      </c>
      <c r="AD73" s="68">
        <v>0</v>
      </c>
      <c r="AE73" s="68">
        <v>11627815</v>
      </c>
      <c r="AF73" s="68">
        <v>0</v>
      </c>
      <c r="AG73" s="68">
        <v>11627815</v>
      </c>
      <c r="AH73" s="68">
        <v>0</v>
      </c>
      <c r="AI73" s="68">
        <v>11627815</v>
      </c>
      <c r="AJ73" s="68">
        <v>0</v>
      </c>
      <c r="AK73" s="68">
        <v>11627815</v>
      </c>
      <c r="AL73" s="68">
        <v>0</v>
      </c>
      <c r="AM73" s="68">
        <v>11627815</v>
      </c>
      <c r="AN73" s="68">
        <v>0</v>
      </c>
      <c r="AO73" s="68">
        <v>11627815</v>
      </c>
      <c r="AP73" s="68">
        <v>0</v>
      </c>
      <c r="AQ73" s="68">
        <v>11627815</v>
      </c>
      <c r="AR73" s="68">
        <v>0</v>
      </c>
      <c r="AS73" s="68">
        <v>11627815</v>
      </c>
      <c r="AT73" s="68">
        <v>0</v>
      </c>
      <c r="AU73" s="68">
        <v>11627815</v>
      </c>
      <c r="AV73" s="68">
        <v>0</v>
      </c>
      <c r="AW73" s="68">
        <v>11627815</v>
      </c>
      <c r="AX73" s="68">
        <v>0</v>
      </c>
      <c r="AY73" s="68">
        <v>20930065</v>
      </c>
      <c r="AZ73" s="66"/>
      <c r="BA73" s="66"/>
      <c r="BB73" s="66"/>
      <c r="BC73" s="66"/>
      <c r="BD73" s="11" t="str">
        <f t="shared" si="14"/>
        <v>OK</v>
      </c>
      <c r="BE73" s="11" t="str">
        <f t="shared" si="15"/>
        <v>OK</v>
      </c>
      <c r="BF73" s="5">
        <f t="shared" si="16"/>
        <v>0</v>
      </c>
      <c r="BG73" s="12">
        <f t="shared" si="17"/>
        <v>137208215</v>
      </c>
      <c r="BH73" s="12">
        <f t="shared" si="18"/>
        <v>137208215</v>
      </c>
      <c r="BI73" s="5">
        <f t="shared" si="19"/>
        <v>0</v>
      </c>
      <c r="BJ73" s="5">
        <f t="shared" si="20"/>
        <v>0</v>
      </c>
      <c r="BM73" s="2" t="e">
        <f t="shared" si="21"/>
        <v>#VALUE!</v>
      </c>
      <c r="BN73" s="33">
        <f>COUNTIF($BM$5:BM73,BM73)</f>
        <v>69</v>
      </c>
      <c r="BO73" s="2" t="e">
        <f t="shared" si="22"/>
        <v>#VALUE!</v>
      </c>
      <c r="BP73" s="2" t="str">
        <f t="shared" si="23"/>
        <v>3000.3</v>
      </c>
      <c r="BQ73" s="2" t="e">
        <f t="shared" si="24"/>
        <v>#VALUE!</v>
      </c>
      <c r="BR73" s="2" t="str">
        <f t="shared" si="25"/>
        <v>3000</v>
      </c>
      <c r="BU73" s="2" t="str">
        <f t="shared" si="26"/>
        <v>Enero</v>
      </c>
      <c r="BV73" s="2" t="str">
        <f t="shared" si="27"/>
        <v>Enero</v>
      </c>
    </row>
    <row r="74" spans="1:74" ht="82.8">
      <c r="A74" s="69" t="s">
        <v>460</v>
      </c>
      <c r="B74" s="55" t="s">
        <v>603</v>
      </c>
      <c r="C74" s="55" t="s">
        <v>541</v>
      </c>
      <c r="D74" s="39" t="s">
        <v>213</v>
      </c>
      <c r="E74" s="40" t="s">
        <v>213</v>
      </c>
      <c r="F74" s="40" t="s">
        <v>213</v>
      </c>
      <c r="G74" s="40" t="s">
        <v>213</v>
      </c>
      <c r="H74" s="40">
        <v>80101500</v>
      </c>
      <c r="I74" s="40" t="s">
        <v>2949</v>
      </c>
      <c r="J74" s="40" t="s">
        <v>2948</v>
      </c>
      <c r="K74" s="40" t="s">
        <v>3078</v>
      </c>
      <c r="L74" s="41" t="s">
        <v>1803</v>
      </c>
      <c r="M74" s="41" t="s">
        <v>1803</v>
      </c>
      <c r="N74" s="41" t="s">
        <v>1803</v>
      </c>
      <c r="O74" s="41">
        <v>8</v>
      </c>
      <c r="P74" s="41" t="s">
        <v>2507</v>
      </c>
      <c r="Q74" s="41" t="s">
        <v>2508</v>
      </c>
      <c r="R74" s="42">
        <v>228000000</v>
      </c>
      <c r="S74" s="42">
        <v>228000000</v>
      </c>
      <c r="T74" s="41" t="s">
        <v>2527</v>
      </c>
      <c r="U74" s="41" t="s">
        <v>2528</v>
      </c>
      <c r="V74" s="40" t="s">
        <v>270</v>
      </c>
      <c r="W74" s="40" t="s">
        <v>2543</v>
      </c>
      <c r="X74" s="40" t="s">
        <v>2592</v>
      </c>
      <c r="Y74" s="40" t="s">
        <v>3171</v>
      </c>
      <c r="Z74" s="40" t="s">
        <v>2791</v>
      </c>
      <c r="AA74" s="40" t="s">
        <v>2792</v>
      </c>
      <c r="AB74" s="68">
        <v>228000000</v>
      </c>
      <c r="AC74" s="68">
        <v>0</v>
      </c>
      <c r="AD74" s="68">
        <v>0</v>
      </c>
      <c r="AE74" s="68">
        <v>28500000</v>
      </c>
      <c r="AF74" s="68">
        <v>0</v>
      </c>
      <c r="AG74" s="68">
        <v>28500000</v>
      </c>
      <c r="AH74" s="68">
        <v>0</v>
      </c>
      <c r="AI74" s="68">
        <v>28500000</v>
      </c>
      <c r="AJ74" s="68">
        <v>0</v>
      </c>
      <c r="AK74" s="68">
        <v>28500000</v>
      </c>
      <c r="AL74" s="68">
        <v>0</v>
      </c>
      <c r="AM74" s="68">
        <v>28500000</v>
      </c>
      <c r="AN74" s="68">
        <v>0</v>
      </c>
      <c r="AO74" s="68">
        <v>28500000</v>
      </c>
      <c r="AP74" s="68">
        <v>0</v>
      </c>
      <c r="AQ74" s="68">
        <v>28500000</v>
      </c>
      <c r="AR74" s="68">
        <v>0</v>
      </c>
      <c r="AS74" s="68">
        <v>28500000</v>
      </c>
      <c r="AT74" s="68">
        <v>0</v>
      </c>
      <c r="AU74" s="68">
        <v>0</v>
      </c>
      <c r="AV74" s="68">
        <v>0</v>
      </c>
      <c r="AW74" s="68">
        <v>0</v>
      </c>
      <c r="AX74" s="68">
        <v>0</v>
      </c>
      <c r="AY74" s="68">
        <v>0</v>
      </c>
      <c r="AZ74" s="66"/>
      <c r="BA74" s="66"/>
      <c r="BB74" s="66"/>
      <c r="BC74" s="66"/>
      <c r="BD74" s="11" t="str">
        <f t="shared" si="14"/>
        <v>OK</v>
      </c>
      <c r="BE74" s="11" t="str">
        <f t="shared" si="15"/>
        <v>OK</v>
      </c>
      <c r="BF74" s="5">
        <f t="shared" si="16"/>
        <v>0</v>
      </c>
      <c r="BG74" s="12">
        <f t="shared" si="17"/>
        <v>228000000</v>
      </c>
      <c r="BH74" s="12">
        <f t="shared" si="18"/>
        <v>228000000</v>
      </c>
      <c r="BI74" s="5">
        <f t="shared" si="19"/>
        <v>0</v>
      </c>
      <c r="BJ74" s="5">
        <f t="shared" si="20"/>
        <v>0</v>
      </c>
      <c r="BM74" s="2" t="e">
        <f t="shared" si="21"/>
        <v>#VALUE!</v>
      </c>
      <c r="BN74" s="33">
        <f>COUNTIF($BM$5:BM74,BM74)</f>
        <v>70</v>
      </c>
      <c r="BO74" s="2" t="e">
        <f t="shared" si="22"/>
        <v>#VALUE!</v>
      </c>
      <c r="BP74" s="2" t="str">
        <f t="shared" si="23"/>
        <v>3000.4</v>
      </c>
      <c r="BQ74" s="2" t="e">
        <f t="shared" si="24"/>
        <v>#VALUE!</v>
      </c>
      <c r="BR74" s="2" t="str">
        <f t="shared" si="25"/>
        <v>3000</v>
      </c>
      <c r="BU74" s="2" t="str">
        <f t="shared" si="26"/>
        <v>Enero</v>
      </c>
      <c r="BV74" s="2" t="str">
        <f t="shared" si="27"/>
        <v>Enero</v>
      </c>
    </row>
    <row r="75" spans="1:74" ht="69">
      <c r="A75" s="69" t="s">
        <v>2885</v>
      </c>
      <c r="B75" s="55" t="s">
        <v>603</v>
      </c>
      <c r="C75" s="55" t="s">
        <v>541</v>
      </c>
      <c r="D75" s="39" t="s">
        <v>213</v>
      </c>
      <c r="E75" s="40" t="s">
        <v>213</v>
      </c>
      <c r="F75" s="40" t="s">
        <v>213</v>
      </c>
      <c r="G75" s="40" t="s">
        <v>213</v>
      </c>
      <c r="H75" s="40">
        <v>80141900</v>
      </c>
      <c r="I75" s="40" t="s">
        <v>2949</v>
      </c>
      <c r="J75" s="40" t="s">
        <v>2948</v>
      </c>
      <c r="K75" s="40" t="s">
        <v>468</v>
      </c>
      <c r="L75" s="41" t="s">
        <v>638</v>
      </c>
      <c r="M75" s="41" t="s">
        <v>638</v>
      </c>
      <c r="N75" s="41" t="s">
        <v>639</v>
      </c>
      <c r="O75" s="41">
        <v>9</v>
      </c>
      <c r="P75" s="41" t="s">
        <v>2524</v>
      </c>
      <c r="Q75" s="41" t="s">
        <v>2508</v>
      </c>
      <c r="R75" s="42">
        <v>941753808</v>
      </c>
      <c r="S75" s="42">
        <v>941753808</v>
      </c>
      <c r="T75" s="41" t="s">
        <v>2527</v>
      </c>
      <c r="U75" s="41" t="s">
        <v>2528</v>
      </c>
      <c r="V75" s="40" t="s">
        <v>269</v>
      </c>
      <c r="W75" s="40" t="s">
        <v>3132</v>
      </c>
      <c r="X75" s="40" t="s">
        <v>2592</v>
      </c>
      <c r="Y75" s="40" t="s">
        <v>2783</v>
      </c>
      <c r="Z75" s="40" t="s">
        <v>2791</v>
      </c>
      <c r="AA75" s="40" t="s">
        <v>2792</v>
      </c>
      <c r="AB75" s="68">
        <v>0</v>
      </c>
      <c r="AC75" s="68">
        <v>0</v>
      </c>
      <c r="AD75" s="68">
        <v>0</v>
      </c>
      <c r="AE75" s="68">
        <v>0</v>
      </c>
      <c r="AF75" s="68">
        <v>941753808</v>
      </c>
      <c r="AG75" s="68">
        <v>0</v>
      </c>
      <c r="AH75" s="68">
        <v>0</v>
      </c>
      <c r="AI75" s="68">
        <v>104639313</v>
      </c>
      <c r="AJ75" s="68">
        <v>0</v>
      </c>
      <c r="AK75" s="68">
        <v>104639312</v>
      </c>
      <c r="AL75" s="68">
        <v>0</v>
      </c>
      <c r="AM75" s="68">
        <v>104639312</v>
      </c>
      <c r="AN75" s="68">
        <v>0</v>
      </c>
      <c r="AO75" s="68">
        <v>104639312</v>
      </c>
      <c r="AP75" s="68">
        <v>0</v>
      </c>
      <c r="AQ75" s="68">
        <v>104639312</v>
      </c>
      <c r="AR75" s="68">
        <v>0</v>
      </c>
      <c r="AS75" s="68">
        <v>104639312</v>
      </c>
      <c r="AT75" s="68">
        <v>0</v>
      </c>
      <c r="AU75" s="68">
        <v>104639312</v>
      </c>
      <c r="AV75" s="68">
        <v>0</v>
      </c>
      <c r="AW75" s="68">
        <v>104639312</v>
      </c>
      <c r="AX75" s="68">
        <v>0</v>
      </c>
      <c r="AY75" s="68">
        <v>104639311</v>
      </c>
      <c r="AZ75" s="66"/>
      <c r="BA75" s="66"/>
      <c r="BB75" s="66"/>
      <c r="BC75" s="66"/>
      <c r="BD75" s="11" t="str">
        <f t="shared" si="14"/>
        <v>OK</v>
      </c>
      <c r="BE75" s="11" t="str">
        <f t="shared" si="15"/>
        <v>OK</v>
      </c>
      <c r="BF75" s="5">
        <f t="shared" si="16"/>
        <v>0</v>
      </c>
      <c r="BG75" s="12">
        <f t="shared" si="17"/>
        <v>941753808</v>
      </c>
      <c r="BH75" s="12">
        <f t="shared" si="18"/>
        <v>941753808</v>
      </c>
      <c r="BI75" s="5">
        <f t="shared" si="19"/>
        <v>0</v>
      </c>
      <c r="BJ75" s="5">
        <f t="shared" si="20"/>
        <v>0</v>
      </c>
      <c r="BM75" s="2" t="e">
        <f t="shared" si="21"/>
        <v>#VALUE!</v>
      </c>
      <c r="BN75" s="33">
        <f>COUNTIF($BM$5:BM75,BM75)</f>
        <v>71</v>
      </c>
      <c r="BO75" s="2" t="e">
        <f t="shared" si="22"/>
        <v>#VALUE!</v>
      </c>
      <c r="BP75" s="2" t="str">
        <f t="shared" si="23"/>
        <v>3100.1</v>
      </c>
      <c r="BQ75" s="2" t="e">
        <f t="shared" si="24"/>
        <v>#VALUE!</v>
      </c>
      <c r="BR75" s="2" t="str">
        <f t="shared" si="25"/>
        <v>3100</v>
      </c>
      <c r="BU75" s="2" t="str">
        <f t="shared" si="26"/>
        <v>Febrero</v>
      </c>
      <c r="BV75" s="2" t="str">
        <f t="shared" si="27"/>
        <v>Febrero</v>
      </c>
    </row>
    <row r="76" spans="1:74" ht="41.4">
      <c r="A76" s="69" t="s">
        <v>2944</v>
      </c>
      <c r="B76" s="55" t="s">
        <v>603</v>
      </c>
      <c r="C76" s="55" t="s">
        <v>541</v>
      </c>
      <c r="D76" s="39" t="s">
        <v>213</v>
      </c>
      <c r="E76" s="40" t="s">
        <v>213</v>
      </c>
      <c r="F76" s="40" t="s">
        <v>213</v>
      </c>
      <c r="G76" s="40" t="s">
        <v>213</v>
      </c>
      <c r="H76" s="40" t="s">
        <v>213</v>
      </c>
      <c r="I76" s="40" t="s">
        <v>2949</v>
      </c>
      <c r="J76" s="40" t="s">
        <v>2948</v>
      </c>
      <c r="K76" s="40" t="s">
        <v>3081</v>
      </c>
      <c r="L76" s="41" t="s">
        <v>213</v>
      </c>
      <c r="M76" s="41" t="s">
        <v>213</v>
      </c>
      <c r="N76" s="41" t="s">
        <v>213</v>
      </c>
      <c r="O76" s="41" t="s">
        <v>213</v>
      </c>
      <c r="P76" s="41" t="s">
        <v>2509</v>
      </c>
      <c r="Q76" s="41" t="s">
        <v>3116</v>
      </c>
      <c r="R76" s="42">
        <v>6292800</v>
      </c>
      <c r="S76" s="42">
        <v>6292800</v>
      </c>
      <c r="T76" s="41" t="s">
        <v>2527</v>
      </c>
      <c r="U76" s="41" t="s">
        <v>2528</v>
      </c>
      <c r="V76" s="40" t="s">
        <v>269</v>
      </c>
      <c r="W76" s="40" t="s">
        <v>3132</v>
      </c>
      <c r="X76" s="40" t="s">
        <v>3139</v>
      </c>
      <c r="Y76" s="40" t="s">
        <v>2783</v>
      </c>
      <c r="Z76" s="40" t="s">
        <v>2791</v>
      </c>
      <c r="AA76" s="40" t="s">
        <v>2792</v>
      </c>
      <c r="AB76" s="68">
        <v>6292800</v>
      </c>
      <c r="AC76" s="68">
        <v>0</v>
      </c>
      <c r="AD76" s="68">
        <v>0</v>
      </c>
      <c r="AE76" s="68">
        <v>572080</v>
      </c>
      <c r="AF76" s="68">
        <v>0</v>
      </c>
      <c r="AG76" s="68">
        <v>572072</v>
      </c>
      <c r="AH76" s="68">
        <v>0</v>
      </c>
      <c r="AI76" s="68">
        <v>572072</v>
      </c>
      <c r="AJ76" s="68">
        <v>0</v>
      </c>
      <c r="AK76" s="68">
        <v>572072</v>
      </c>
      <c r="AL76" s="68">
        <v>0</v>
      </c>
      <c r="AM76" s="68">
        <v>572072</v>
      </c>
      <c r="AN76" s="68">
        <v>0</v>
      </c>
      <c r="AO76" s="68">
        <v>572072</v>
      </c>
      <c r="AP76" s="68">
        <v>0</v>
      </c>
      <c r="AQ76" s="68">
        <v>572072</v>
      </c>
      <c r="AR76" s="68">
        <v>0</v>
      </c>
      <c r="AS76" s="68">
        <v>572072</v>
      </c>
      <c r="AT76" s="68">
        <v>0</v>
      </c>
      <c r="AU76" s="68">
        <v>572072</v>
      </c>
      <c r="AV76" s="68">
        <v>0</v>
      </c>
      <c r="AW76" s="68">
        <v>572072</v>
      </c>
      <c r="AX76" s="68">
        <v>0</v>
      </c>
      <c r="AY76" s="68">
        <v>572072</v>
      </c>
      <c r="AZ76" s="66"/>
      <c r="BA76" s="66"/>
      <c r="BB76" s="66"/>
      <c r="BC76" s="66"/>
      <c r="BD76" s="11" t="str">
        <f t="shared" si="14"/>
        <v>OK</v>
      </c>
      <c r="BE76" s="11" t="str">
        <f t="shared" si="15"/>
        <v>OK</v>
      </c>
      <c r="BF76" s="5">
        <f t="shared" si="16"/>
        <v>0</v>
      </c>
      <c r="BG76" s="12">
        <f t="shared" si="17"/>
        <v>6292800</v>
      </c>
      <c r="BH76" s="12">
        <f t="shared" si="18"/>
        <v>6292800</v>
      </c>
      <c r="BI76" s="5">
        <f t="shared" si="19"/>
        <v>0</v>
      </c>
      <c r="BJ76" s="5">
        <f t="shared" si="20"/>
        <v>0</v>
      </c>
      <c r="BM76" s="2" t="e">
        <f t="shared" si="21"/>
        <v>#VALUE!</v>
      </c>
      <c r="BN76" s="33">
        <f>COUNTIF($BM$5:BM76,BM76)</f>
        <v>72</v>
      </c>
      <c r="BO76" s="2" t="e">
        <f t="shared" si="22"/>
        <v>#VALUE!</v>
      </c>
      <c r="BP76" s="2" t="str">
        <f t="shared" si="23"/>
        <v>3100.10</v>
      </c>
      <c r="BQ76" s="2" t="e">
        <f t="shared" si="24"/>
        <v>#VALUE!</v>
      </c>
      <c r="BR76" s="2" t="str">
        <f t="shared" si="25"/>
        <v>3100</v>
      </c>
      <c r="BU76" s="2" t="str">
        <f t="shared" si="26"/>
        <v>N/A</v>
      </c>
      <c r="BV76" s="2" t="str">
        <f t="shared" si="27"/>
        <v>N/A</v>
      </c>
    </row>
    <row r="77" spans="1:74" ht="41.4">
      <c r="A77" s="69" t="s">
        <v>2894</v>
      </c>
      <c r="B77" s="55" t="s">
        <v>603</v>
      </c>
      <c r="C77" s="55" t="s">
        <v>541</v>
      </c>
      <c r="D77" s="39" t="s">
        <v>213</v>
      </c>
      <c r="E77" s="40" t="s">
        <v>213</v>
      </c>
      <c r="F77" s="40" t="s">
        <v>213</v>
      </c>
      <c r="G77" s="40" t="s">
        <v>213</v>
      </c>
      <c r="H77" s="40">
        <v>80111701</v>
      </c>
      <c r="I77" s="40" t="s">
        <v>2949</v>
      </c>
      <c r="J77" s="40" t="s">
        <v>2948</v>
      </c>
      <c r="K77" s="40" t="s">
        <v>3082</v>
      </c>
      <c r="L77" s="41" t="s">
        <v>1803</v>
      </c>
      <c r="M77" s="41" t="s">
        <v>1803</v>
      </c>
      <c r="N77" s="41" t="s">
        <v>1803</v>
      </c>
      <c r="O77" s="41">
        <v>12</v>
      </c>
      <c r="P77" s="41" t="s">
        <v>2516</v>
      </c>
      <c r="Q77" s="41" t="s">
        <v>3116</v>
      </c>
      <c r="R77" s="42">
        <v>220000000</v>
      </c>
      <c r="S77" s="42">
        <v>220000000</v>
      </c>
      <c r="T77" s="41" t="s">
        <v>2527</v>
      </c>
      <c r="U77" s="41" t="s">
        <v>2528</v>
      </c>
      <c r="V77" s="40" t="s">
        <v>269</v>
      </c>
      <c r="W77" s="40" t="s">
        <v>3132</v>
      </c>
      <c r="X77" s="40" t="s">
        <v>2599</v>
      </c>
      <c r="Y77" s="40" t="s">
        <v>2783</v>
      </c>
      <c r="Z77" s="40" t="s">
        <v>2791</v>
      </c>
      <c r="AA77" s="40" t="s">
        <v>2792</v>
      </c>
      <c r="AB77" s="68">
        <v>220000000</v>
      </c>
      <c r="AC77" s="68">
        <v>0</v>
      </c>
      <c r="AD77" s="68">
        <v>0</v>
      </c>
      <c r="AE77" s="68">
        <v>220000000</v>
      </c>
      <c r="AF77" s="68">
        <v>0</v>
      </c>
      <c r="AG77" s="68">
        <v>0</v>
      </c>
      <c r="AH77" s="68">
        <v>0</v>
      </c>
      <c r="AI77" s="68">
        <v>0</v>
      </c>
      <c r="AJ77" s="68">
        <v>0</v>
      </c>
      <c r="AK77" s="68">
        <v>0</v>
      </c>
      <c r="AL77" s="68">
        <v>0</v>
      </c>
      <c r="AM77" s="68">
        <v>0</v>
      </c>
      <c r="AN77" s="68">
        <v>0</v>
      </c>
      <c r="AO77" s="68">
        <v>0</v>
      </c>
      <c r="AP77" s="68">
        <v>0</v>
      </c>
      <c r="AQ77" s="68">
        <v>0</v>
      </c>
      <c r="AR77" s="68">
        <v>0</v>
      </c>
      <c r="AS77" s="68">
        <v>0</v>
      </c>
      <c r="AT77" s="68">
        <v>0</v>
      </c>
      <c r="AU77" s="68">
        <v>0</v>
      </c>
      <c r="AV77" s="68">
        <v>0</v>
      </c>
      <c r="AW77" s="68">
        <v>0</v>
      </c>
      <c r="AX77" s="68">
        <v>0</v>
      </c>
      <c r="AY77" s="68">
        <v>0</v>
      </c>
      <c r="AZ77" s="66"/>
      <c r="BA77" s="66"/>
      <c r="BB77" s="66"/>
      <c r="BC77" s="66"/>
      <c r="BD77" s="11" t="str">
        <f t="shared" si="14"/>
        <v>OK</v>
      </c>
      <c r="BE77" s="11" t="str">
        <f t="shared" si="15"/>
        <v>OK</v>
      </c>
      <c r="BF77" s="5">
        <f t="shared" si="16"/>
        <v>0</v>
      </c>
      <c r="BG77" s="12">
        <f t="shared" si="17"/>
        <v>220000000</v>
      </c>
      <c r="BH77" s="12">
        <f t="shared" si="18"/>
        <v>220000000</v>
      </c>
      <c r="BI77" s="5">
        <f t="shared" si="19"/>
        <v>0</v>
      </c>
      <c r="BJ77" s="5">
        <f t="shared" si="20"/>
        <v>0</v>
      </c>
      <c r="BM77" s="2" t="e">
        <f t="shared" si="21"/>
        <v>#VALUE!</v>
      </c>
      <c r="BN77" s="33">
        <f>COUNTIF($BM$5:BM77,BM77)</f>
        <v>73</v>
      </c>
      <c r="BO77" s="2" t="e">
        <f t="shared" si="22"/>
        <v>#VALUE!</v>
      </c>
      <c r="BP77" s="2" t="str">
        <f t="shared" si="23"/>
        <v>3100.11</v>
      </c>
      <c r="BQ77" s="2" t="e">
        <f t="shared" si="24"/>
        <v>#VALUE!</v>
      </c>
      <c r="BR77" s="2" t="str">
        <f t="shared" si="25"/>
        <v>3100</v>
      </c>
      <c r="BU77" s="2" t="str">
        <f t="shared" si="26"/>
        <v>Enero</v>
      </c>
      <c r="BV77" s="2" t="str">
        <f t="shared" si="27"/>
        <v>Enero</v>
      </c>
    </row>
    <row r="78" spans="1:74" ht="96.6">
      <c r="A78" s="69" t="s">
        <v>2895</v>
      </c>
      <c r="B78" s="55" t="s">
        <v>603</v>
      </c>
      <c r="C78" s="55" t="s">
        <v>541</v>
      </c>
      <c r="D78" s="39" t="s">
        <v>213</v>
      </c>
      <c r="E78" s="40" t="s">
        <v>213</v>
      </c>
      <c r="F78" s="40" t="s">
        <v>213</v>
      </c>
      <c r="G78" s="40" t="s">
        <v>213</v>
      </c>
      <c r="H78" s="40">
        <v>80111701</v>
      </c>
      <c r="I78" s="40" t="s">
        <v>2949</v>
      </c>
      <c r="J78" s="40" t="s">
        <v>2948</v>
      </c>
      <c r="K78" s="40" t="s">
        <v>3083</v>
      </c>
      <c r="L78" s="41" t="s">
        <v>1803</v>
      </c>
      <c r="M78" s="41" t="s">
        <v>1803</v>
      </c>
      <c r="N78" s="41" t="s">
        <v>1803</v>
      </c>
      <c r="O78" s="41">
        <v>9</v>
      </c>
      <c r="P78" s="41" t="s">
        <v>2507</v>
      </c>
      <c r="Q78" s="41" t="s">
        <v>2508</v>
      </c>
      <c r="R78" s="42">
        <v>105686475</v>
      </c>
      <c r="S78" s="42">
        <v>105686475</v>
      </c>
      <c r="T78" s="41" t="s">
        <v>2527</v>
      </c>
      <c r="U78" s="41" t="s">
        <v>2528</v>
      </c>
      <c r="V78" s="40" t="s">
        <v>269</v>
      </c>
      <c r="W78" s="40" t="s">
        <v>3132</v>
      </c>
      <c r="X78" s="40" t="s">
        <v>2582</v>
      </c>
      <c r="Y78" s="40" t="s">
        <v>3172</v>
      </c>
      <c r="Z78" s="40" t="s">
        <v>2791</v>
      </c>
      <c r="AA78" s="40" t="s">
        <v>2792</v>
      </c>
      <c r="AB78" s="68">
        <v>105686475</v>
      </c>
      <c r="AC78" s="68">
        <v>0</v>
      </c>
      <c r="AD78" s="68">
        <v>0</v>
      </c>
      <c r="AE78" s="68">
        <v>5871474</v>
      </c>
      <c r="AF78" s="68">
        <v>0</v>
      </c>
      <c r="AG78" s="68">
        <v>11742941</v>
      </c>
      <c r="AH78" s="68">
        <v>0</v>
      </c>
      <c r="AI78" s="68">
        <v>11742941</v>
      </c>
      <c r="AJ78" s="68">
        <v>0</v>
      </c>
      <c r="AK78" s="68">
        <v>11742941</v>
      </c>
      <c r="AL78" s="68">
        <v>0</v>
      </c>
      <c r="AM78" s="68">
        <v>11742941</v>
      </c>
      <c r="AN78" s="68">
        <v>0</v>
      </c>
      <c r="AO78" s="68">
        <v>11742941</v>
      </c>
      <c r="AP78" s="68">
        <v>0</v>
      </c>
      <c r="AQ78" s="68">
        <v>11742941</v>
      </c>
      <c r="AR78" s="68">
        <v>0</v>
      </c>
      <c r="AS78" s="68">
        <v>11742941</v>
      </c>
      <c r="AT78" s="68">
        <v>0</v>
      </c>
      <c r="AU78" s="68">
        <v>17614414</v>
      </c>
      <c r="AV78" s="68">
        <v>0</v>
      </c>
      <c r="AW78" s="68">
        <v>0</v>
      </c>
      <c r="AX78" s="68">
        <v>0</v>
      </c>
      <c r="AY78" s="68">
        <v>0</v>
      </c>
      <c r="AZ78" s="66"/>
      <c r="BA78" s="66"/>
      <c r="BB78" s="66"/>
      <c r="BC78" s="66"/>
      <c r="BD78" s="11" t="str">
        <f t="shared" si="14"/>
        <v>OK</v>
      </c>
      <c r="BE78" s="11" t="str">
        <f t="shared" si="15"/>
        <v>OK</v>
      </c>
      <c r="BF78" s="5">
        <f t="shared" si="16"/>
        <v>0</v>
      </c>
      <c r="BG78" s="12">
        <f t="shared" si="17"/>
        <v>105686475</v>
      </c>
      <c r="BH78" s="12">
        <f t="shared" si="18"/>
        <v>105686475</v>
      </c>
      <c r="BI78" s="5">
        <f t="shared" si="19"/>
        <v>0</v>
      </c>
      <c r="BJ78" s="5">
        <f t="shared" si="20"/>
        <v>0</v>
      </c>
      <c r="BM78" s="2" t="e">
        <f t="shared" si="21"/>
        <v>#VALUE!</v>
      </c>
      <c r="BN78" s="33">
        <f>COUNTIF($BM$5:BM78,BM78)</f>
        <v>74</v>
      </c>
      <c r="BO78" s="2" t="e">
        <f t="shared" si="22"/>
        <v>#VALUE!</v>
      </c>
      <c r="BP78" s="2" t="str">
        <f t="shared" si="23"/>
        <v>3100.12</v>
      </c>
      <c r="BQ78" s="2" t="e">
        <f t="shared" si="24"/>
        <v>#VALUE!</v>
      </c>
      <c r="BR78" s="2" t="str">
        <f t="shared" si="25"/>
        <v>3100</v>
      </c>
      <c r="BU78" s="2" t="str">
        <f t="shared" si="26"/>
        <v>Enero</v>
      </c>
      <c r="BV78" s="2" t="str">
        <f t="shared" si="27"/>
        <v>Enero</v>
      </c>
    </row>
    <row r="79" spans="1:74" ht="96.6">
      <c r="A79" s="69" t="s">
        <v>2896</v>
      </c>
      <c r="B79" s="55" t="s">
        <v>603</v>
      </c>
      <c r="C79" s="55" t="s">
        <v>541</v>
      </c>
      <c r="D79" s="39" t="s">
        <v>213</v>
      </c>
      <c r="E79" s="40" t="s">
        <v>213</v>
      </c>
      <c r="F79" s="40" t="s">
        <v>213</v>
      </c>
      <c r="G79" s="40" t="s">
        <v>213</v>
      </c>
      <c r="H79" s="40">
        <v>80111701</v>
      </c>
      <c r="I79" s="40" t="s">
        <v>2949</v>
      </c>
      <c r="J79" s="40" t="s">
        <v>2948</v>
      </c>
      <c r="K79" s="40" t="s">
        <v>3084</v>
      </c>
      <c r="L79" s="41" t="s">
        <v>1803</v>
      </c>
      <c r="M79" s="41" t="s">
        <v>1803</v>
      </c>
      <c r="N79" s="41" t="s">
        <v>1803</v>
      </c>
      <c r="O79" s="41">
        <v>9</v>
      </c>
      <c r="P79" s="41" t="s">
        <v>2507</v>
      </c>
      <c r="Q79" s="41" t="s">
        <v>2508</v>
      </c>
      <c r="R79" s="42">
        <v>93288262</v>
      </c>
      <c r="S79" s="42">
        <v>93288262</v>
      </c>
      <c r="T79" s="41" t="s">
        <v>2527</v>
      </c>
      <c r="U79" s="41" t="s">
        <v>2528</v>
      </c>
      <c r="V79" s="40" t="s">
        <v>269</v>
      </c>
      <c r="W79" s="40" t="s">
        <v>3132</v>
      </c>
      <c r="X79" s="40" t="s">
        <v>2582</v>
      </c>
      <c r="Y79" s="40" t="s">
        <v>3173</v>
      </c>
      <c r="Z79" s="40" t="s">
        <v>2791</v>
      </c>
      <c r="AA79" s="40" t="s">
        <v>2792</v>
      </c>
      <c r="AB79" s="68">
        <v>93288262</v>
      </c>
      <c r="AC79" s="68">
        <v>0</v>
      </c>
      <c r="AD79" s="68">
        <v>0</v>
      </c>
      <c r="AE79" s="68">
        <v>5182681</v>
      </c>
      <c r="AF79" s="68">
        <v>0</v>
      </c>
      <c r="AG79" s="68">
        <v>10365362</v>
      </c>
      <c r="AH79" s="68">
        <v>0</v>
      </c>
      <c r="AI79" s="68">
        <v>10365362</v>
      </c>
      <c r="AJ79" s="68">
        <v>0</v>
      </c>
      <c r="AK79" s="68">
        <v>10365362</v>
      </c>
      <c r="AL79" s="68">
        <v>0</v>
      </c>
      <c r="AM79" s="68">
        <v>10365362</v>
      </c>
      <c r="AN79" s="68">
        <v>0</v>
      </c>
      <c r="AO79" s="68">
        <v>10365362</v>
      </c>
      <c r="AP79" s="68">
        <v>0</v>
      </c>
      <c r="AQ79" s="68">
        <v>10365362</v>
      </c>
      <c r="AR79" s="68">
        <v>0</v>
      </c>
      <c r="AS79" s="68">
        <v>10365362</v>
      </c>
      <c r="AT79" s="68">
        <v>0</v>
      </c>
      <c r="AU79" s="68">
        <v>15548047</v>
      </c>
      <c r="AV79" s="68">
        <v>0</v>
      </c>
      <c r="AW79" s="68">
        <v>0</v>
      </c>
      <c r="AX79" s="68">
        <v>0</v>
      </c>
      <c r="AY79" s="68">
        <v>0</v>
      </c>
      <c r="AZ79" s="66"/>
      <c r="BA79" s="66"/>
      <c r="BB79" s="66"/>
      <c r="BC79" s="66"/>
      <c r="BD79" s="11" t="str">
        <f t="shared" si="14"/>
        <v>OK</v>
      </c>
      <c r="BE79" s="11" t="str">
        <f t="shared" si="15"/>
        <v>OK</v>
      </c>
      <c r="BF79" s="5">
        <f t="shared" si="16"/>
        <v>0</v>
      </c>
      <c r="BG79" s="12">
        <f t="shared" si="17"/>
        <v>93288262</v>
      </c>
      <c r="BH79" s="12">
        <f t="shared" si="18"/>
        <v>93288262</v>
      </c>
      <c r="BI79" s="5">
        <f t="shared" si="19"/>
        <v>0</v>
      </c>
      <c r="BJ79" s="5">
        <f t="shared" si="20"/>
        <v>0</v>
      </c>
      <c r="BM79" s="2" t="e">
        <f t="shared" si="21"/>
        <v>#VALUE!</v>
      </c>
      <c r="BN79" s="33">
        <f>COUNTIF($BM$5:BM79,BM79)</f>
        <v>75</v>
      </c>
      <c r="BO79" s="2" t="e">
        <f t="shared" si="22"/>
        <v>#VALUE!</v>
      </c>
      <c r="BP79" s="2" t="str">
        <f t="shared" si="23"/>
        <v>3100.13</v>
      </c>
      <c r="BQ79" s="2" t="e">
        <f t="shared" si="24"/>
        <v>#VALUE!</v>
      </c>
      <c r="BR79" s="2" t="str">
        <f t="shared" si="25"/>
        <v>3100</v>
      </c>
      <c r="BU79" s="2" t="str">
        <f t="shared" si="26"/>
        <v>Enero</v>
      </c>
      <c r="BV79" s="2" t="str">
        <f t="shared" si="27"/>
        <v>Enero</v>
      </c>
    </row>
    <row r="80" spans="1:74" ht="96.6">
      <c r="A80" s="69" t="s">
        <v>2897</v>
      </c>
      <c r="B80" s="55" t="s">
        <v>603</v>
      </c>
      <c r="C80" s="55" t="s">
        <v>541</v>
      </c>
      <c r="D80" s="39" t="s">
        <v>213</v>
      </c>
      <c r="E80" s="40" t="s">
        <v>213</v>
      </c>
      <c r="F80" s="40" t="s">
        <v>213</v>
      </c>
      <c r="G80" s="40" t="s">
        <v>213</v>
      </c>
      <c r="H80" s="40">
        <v>80111701</v>
      </c>
      <c r="I80" s="40" t="s">
        <v>2949</v>
      </c>
      <c r="J80" s="40" t="s">
        <v>2948</v>
      </c>
      <c r="K80" s="40" t="s">
        <v>3085</v>
      </c>
      <c r="L80" s="41" t="s">
        <v>1803</v>
      </c>
      <c r="M80" s="41" t="s">
        <v>1803</v>
      </c>
      <c r="N80" s="41" t="s">
        <v>1803</v>
      </c>
      <c r="O80" s="41">
        <v>8</v>
      </c>
      <c r="P80" s="41" t="s">
        <v>2507</v>
      </c>
      <c r="Q80" s="41" t="s">
        <v>2508</v>
      </c>
      <c r="R80" s="42">
        <v>82922899</v>
      </c>
      <c r="S80" s="42">
        <v>82922899</v>
      </c>
      <c r="T80" s="41" t="s">
        <v>2527</v>
      </c>
      <c r="U80" s="41" t="s">
        <v>2528</v>
      </c>
      <c r="V80" s="40" t="s">
        <v>269</v>
      </c>
      <c r="W80" s="40" t="s">
        <v>3132</v>
      </c>
      <c r="X80" s="40" t="s">
        <v>2582</v>
      </c>
      <c r="Y80" s="40" t="s">
        <v>3174</v>
      </c>
      <c r="Z80" s="40" t="s">
        <v>2791</v>
      </c>
      <c r="AA80" s="40" t="s">
        <v>2792</v>
      </c>
      <c r="AB80" s="68">
        <v>82922899</v>
      </c>
      <c r="AC80" s="68">
        <v>0</v>
      </c>
      <c r="AD80" s="68">
        <v>0</v>
      </c>
      <c r="AE80" s="68">
        <v>5182681</v>
      </c>
      <c r="AF80" s="68">
        <v>0</v>
      </c>
      <c r="AG80" s="68">
        <v>10365362</v>
      </c>
      <c r="AH80" s="68">
        <v>0</v>
      </c>
      <c r="AI80" s="68">
        <v>10365362</v>
      </c>
      <c r="AJ80" s="68">
        <v>0</v>
      </c>
      <c r="AK80" s="68">
        <v>10365362</v>
      </c>
      <c r="AL80" s="68">
        <v>0</v>
      </c>
      <c r="AM80" s="68">
        <v>10365362</v>
      </c>
      <c r="AN80" s="68">
        <v>0</v>
      </c>
      <c r="AO80" s="68">
        <v>10365362</v>
      </c>
      <c r="AP80" s="68">
        <v>0</v>
      </c>
      <c r="AQ80" s="68">
        <v>10365362</v>
      </c>
      <c r="AR80" s="68">
        <v>0</v>
      </c>
      <c r="AS80" s="68">
        <v>15548046</v>
      </c>
      <c r="AT80" s="68">
        <v>0</v>
      </c>
      <c r="AU80" s="68">
        <v>0</v>
      </c>
      <c r="AV80" s="68">
        <v>0</v>
      </c>
      <c r="AW80" s="68">
        <v>0</v>
      </c>
      <c r="AX80" s="68">
        <v>0</v>
      </c>
      <c r="AY80" s="68">
        <v>0</v>
      </c>
      <c r="AZ80" s="66"/>
      <c r="BA80" s="66"/>
      <c r="BB80" s="66"/>
      <c r="BC80" s="66"/>
      <c r="BD80" s="11" t="str">
        <f t="shared" si="14"/>
        <v>OK</v>
      </c>
      <c r="BE80" s="11" t="str">
        <f t="shared" si="15"/>
        <v>OK</v>
      </c>
      <c r="BF80" s="5">
        <f t="shared" si="16"/>
        <v>0</v>
      </c>
      <c r="BG80" s="12">
        <f t="shared" si="17"/>
        <v>82922899</v>
      </c>
      <c r="BH80" s="12">
        <f t="shared" si="18"/>
        <v>82922899</v>
      </c>
      <c r="BI80" s="5">
        <f t="shared" si="19"/>
        <v>0</v>
      </c>
      <c r="BJ80" s="5">
        <f t="shared" si="20"/>
        <v>0</v>
      </c>
      <c r="BM80" s="2" t="e">
        <f t="shared" si="21"/>
        <v>#VALUE!</v>
      </c>
      <c r="BN80" s="33">
        <f>COUNTIF($BM$5:BM80,BM80)</f>
        <v>76</v>
      </c>
      <c r="BO80" s="2" t="e">
        <f t="shared" si="22"/>
        <v>#VALUE!</v>
      </c>
      <c r="BP80" s="2" t="str">
        <f t="shared" si="23"/>
        <v>3100.14</v>
      </c>
      <c r="BQ80" s="2" t="e">
        <f t="shared" si="24"/>
        <v>#VALUE!</v>
      </c>
      <c r="BR80" s="2" t="str">
        <f t="shared" si="25"/>
        <v>3100</v>
      </c>
      <c r="BU80" s="2" t="str">
        <f t="shared" si="26"/>
        <v>Enero</v>
      </c>
      <c r="BV80" s="2" t="str">
        <f t="shared" si="27"/>
        <v>Enero</v>
      </c>
    </row>
    <row r="81" spans="1:74" ht="96.6">
      <c r="A81" s="69" t="s">
        <v>2898</v>
      </c>
      <c r="B81" s="55" t="s">
        <v>603</v>
      </c>
      <c r="C81" s="55" t="s">
        <v>541</v>
      </c>
      <c r="D81" s="39" t="s">
        <v>213</v>
      </c>
      <c r="E81" s="40" t="s">
        <v>213</v>
      </c>
      <c r="F81" s="40" t="s">
        <v>213</v>
      </c>
      <c r="G81" s="40" t="s">
        <v>213</v>
      </c>
      <c r="H81" s="40">
        <v>80111701</v>
      </c>
      <c r="I81" s="40" t="s">
        <v>2949</v>
      </c>
      <c r="J81" s="40" t="s">
        <v>2948</v>
      </c>
      <c r="K81" s="40" t="s">
        <v>3086</v>
      </c>
      <c r="L81" s="41" t="s">
        <v>1803</v>
      </c>
      <c r="M81" s="41" t="s">
        <v>1803</v>
      </c>
      <c r="N81" s="41" t="s">
        <v>1803</v>
      </c>
      <c r="O81" s="41">
        <v>10</v>
      </c>
      <c r="P81" s="41" t="s">
        <v>2507</v>
      </c>
      <c r="Q81" s="41" t="s">
        <v>2508</v>
      </c>
      <c r="R81" s="42">
        <v>93958340</v>
      </c>
      <c r="S81" s="42">
        <v>93958340</v>
      </c>
      <c r="T81" s="41" t="s">
        <v>2527</v>
      </c>
      <c r="U81" s="41" t="s">
        <v>2528</v>
      </c>
      <c r="V81" s="40" t="s">
        <v>269</v>
      </c>
      <c r="W81" s="40" t="s">
        <v>3132</v>
      </c>
      <c r="X81" s="40" t="s">
        <v>2582</v>
      </c>
      <c r="Y81" s="40" t="s">
        <v>3175</v>
      </c>
      <c r="Z81" s="40" t="s">
        <v>2791</v>
      </c>
      <c r="AA81" s="40" t="s">
        <v>2792</v>
      </c>
      <c r="AB81" s="68">
        <v>93958340</v>
      </c>
      <c r="AC81" s="68">
        <v>0</v>
      </c>
      <c r="AD81" s="68">
        <v>0</v>
      </c>
      <c r="AE81" s="68">
        <v>4697917</v>
      </c>
      <c r="AF81" s="68">
        <v>0</v>
      </c>
      <c r="AG81" s="68">
        <v>9395834</v>
      </c>
      <c r="AH81" s="68">
        <v>0</v>
      </c>
      <c r="AI81" s="68">
        <v>9395834</v>
      </c>
      <c r="AJ81" s="68">
        <v>0</v>
      </c>
      <c r="AK81" s="68">
        <v>9395834</v>
      </c>
      <c r="AL81" s="68">
        <v>0</v>
      </c>
      <c r="AM81" s="68">
        <v>9395834</v>
      </c>
      <c r="AN81" s="68">
        <v>0</v>
      </c>
      <c r="AO81" s="68">
        <v>9395834</v>
      </c>
      <c r="AP81" s="68">
        <v>0</v>
      </c>
      <c r="AQ81" s="68">
        <v>9395834</v>
      </c>
      <c r="AR81" s="68">
        <v>0</v>
      </c>
      <c r="AS81" s="68">
        <v>9395834</v>
      </c>
      <c r="AT81" s="68">
        <v>0</v>
      </c>
      <c r="AU81" s="68">
        <v>9395834</v>
      </c>
      <c r="AV81" s="68">
        <v>0</v>
      </c>
      <c r="AW81" s="68">
        <v>14093751</v>
      </c>
      <c r="AX81" s="68">
        <v>0</v>
      </c>
      <c r="AY81" s="68">
        <v>0</v>
      </c>
      <c r="AZ81" s="66"/>
      <c r="BA81" s="66"/>
      <c r="BB81" s="66"/>
      <c r="BC81" s="66"/>
      <c r="BD81" s="11" t="str">
        <f t="shared" si="14"/>
        <v>OK</v>
      </c>
      <c r="BE81" s="11" t="str">
        <f t="shared" si="15"/>
        <v>OK</v>
      </c>
      <c r="BF81" s="5">
        <f t="shared" si="16"/>
        <v>0</v>
      </c>
      <c r="BG81" s="12">
        <f t="shared" si="17"/>
        <v>93958340</v>
      </c>
      <c r="BH81" s="12">
        <f t="shared" si="18"/>
        <v>93958340</v>
      </c>
      <c r="BI81" s="5">
        <f t="shared" si="19"/>
        <v>0</v>
      </c>
      <c r="BJ81" s="5">
        <f t="shared" si="20"/>
        <v>0</v>
      </c>
      <c r="BM81" s="2" t="e">
        <f t="shared" si="21"/>
        <v>#VALUE!</v>
      </c>
      <c r="BN81" s="33">
        <f>COUNTIF($BM$5:BM81,BM81)</f>
        <v>77</v>
      </c>
      <c r="BO81" s="2" t="e">
        <f t="shared" si="22"/>
        <v>#VALUE!</v>
      </c>
      <c r="BP81" s="2" t="str">
        <f t="shared" si="23"/>
        <v>3100.15</v>
      </c>
      <c r="BQ81" s="2" t="e">
        <f t="shared" si="24"/>
        <v>#VALUE!</v>
      </c>
      <c r="BR81" s="2" t="str">
        <f t="shared" si="25"/>
        <v>3100</v>
      </c>
      <c r="BU81" s="2" t="str">
        <f t="shared" si="26"/>
        <v>Enero</v>
      </c>
      <c r="BV81" s="2" t="str">
        <f t="shared" si="27"/>
        <v>Enero</v>
      </c>
    </row>
    <row r="82" spans="1:74" ht="82.8">
      <c r="A82" s="69" t="s">
        <v>2899</v>
      </c>
      <c r="B82" s="55" t="s">
        <v>603</v>
      </c>
      <c r="C82" s="55" t="s">
        <v>541</v>
      </c>
      <c r="D82" s="39" t="s">
        <v>213</v>
      </c>
      <c r="E82" s="40" t="s">
        <v>213</v>
      </c>
      <c r="F82" s="40" t="s">
        <v>213</v>
      </c>
      <c r="G82" s="40" t="s">
        <v>213</v>
      </c>
      <c r="H82" s="40">
        <v>80111701</v>
      </c>
      <c r="I82" s="40" t="s">
        <v>2949</v>
      </c>
      <c r="J82" s="40" t="s">
        <v>2948</v>
      </c>
      <c r="K82" s="40" t="s">
        <v>470</v>
      </c>
      <c r="L82" s="41" t="s">
        <v>1803</v>
      </c>
      <c r="M82" s="41" t="s">
        <v>1803</v>
      </c>
      <c r="N82" s="41" t="s">
        <v>1803</v>
      </c>
      <c r="O82" s="41">
        <v>10</v>
      </c>
      <c r="P82" s="41" t="s">
        <v>2507</v>
      </c>
      <c r="Q82" s="41" t="s">
        <v>2508</v>
      </c>
      <c r="R82" s="42">
        <v>103653624</v>
      </c>
      <c r="S82" s="42">
        <v>103653624</v>
      </c>
      <c r="T82" s="41" t="s">
        <v>2527</v>
      </c>
      <c r="U82" s="41" t="s">
        <v>2528</v>
      </c>
      <c r="V82" s="40" t="s">
        <v>269</v>
      </c>
      <c r="W82" s="40" t="s">
        <v>3132</v>
      </c>
      <c r="X82" s="40" t="s">
        <v>2582</v>
      </c>
      <c r="Y82" s="40" t="s">
        <v>3176</v>
      </c>
      <c r="Z82" s="40" t="s">
        <v>2791</v>
      </c>
      <c r="AA82" s="40" t="s">
        <v>2792</v>
      </c>
      <c r="AB82" s="68">
        <v>103653624</v>
      </c>
      <c r="AC82" s="68">
        <v>0</v>
      </c>
      <c r="AD82" s="68">
        <v>0</v>
      </c>
      <c r="AE82" s="68">
        <v>5182681</v>
      </c>
      <c r="AF82" s="68">
        <v>0</v>
      </c>
      <c r="AG82" s="68">
        <v>10365362</v>
      </c>
      <c r="AH82" s="68">
        <v>0</v>
      </c>
      <c r="AI82" s="68">
        <v>10365362</v>
      </c>
      <c r="AJ82" s="68">
        <v>0</v>
      </c>
      <c r="AK82" s="68">
        <v>10365362</v>
      </c>
      <c r="AL82" s="68">
        <v>0</v>
      </c>
      <c r="AM82" s="68">
        <v>10365362</v>
      </c>
      <c r="AN82" s="68">
        <v>0</v>
      </c>
      <c r="AO82" s="68">
        <v>10365362</v>
      </c>
      <c r="AP82" s="68">
        <v>0</v>
      </c>
      <c r="AQ82" s="68">
        <v>10365362</v>
      </c>
      <c r="AR82" s="68">
        <v>0</v>
      </c>
      <c r="AS82" s="68">
        <v>10365362</v>
      </c>
      <c r="AT82" s="68">
        <v>0</v>
      </c>
      <c r="AU82" s="68">
        <v>10365362</v>
      </c>
      <c r="AV82" s="68">
        <v>0</v>
      </c>
      <c r="AW82" s="68">
        <v>15548047</v>
      </c>
      <c r="AX82" s="68">
        <v>0</v>
      </c>
      <c r="AY82" s="68">
        <v>0</v>
      </c>
      <c r="AZ82" s="66"/>
      <c r="BA82" s="66"/>
      <c r="BB82" s="66"/>
      <c r="BC82" s="66"/>
      <c r="BD82" s="11" t="str">
        <f t="shared" si="14"/>
        <v>OK</v>
      </c>
      <c r="BE82" s="11" t="str">
        <f t="shared" si="15"/>
        <v>OK</v>
      </c>
      <c r="BF82" s="5">
        <f t="shared" si="16"/>
        <v>0</v>
      </c>
      <c r="BG82" s="12">
        <f t="shared" si="17"/>
        <v>103653624</v>
      </c>
      <c r="BH82" s="12">
        <f t="shared" si="18"/>
        <v>103653624</v>
      </c>
      <c r="BI82" s="5">
        <f t="shared" si="19"/>
        <v>0</v>
      </c>
      <c r="BJ82" s="5">
        <f t="shared" si="20"/>
        <v>0</v>
      </c>
      <c r="BM82" s="2" t="e">
        <f t="shared" si="21"/>
        <v>#VALUE!</v>
      </c>
      <c r="BN82" s="33">
        <f>COUNTIF($BM$5:BM82,BM82)</f>
        <v>78</v>
      </c>
      <c r="BO82" s="2" t="e">
        <f t="shared" si="22"/>
        <v>#VALUE!</v>
      </c>
      <c r="BP82" s="2" t="str">
        <f t="shared" si="23"/>
        <v>3100.16</v>
      </c>
      <c r="BQ82" s="2" t="e">
        <f t="shared" si="24"/>
        <v>#VALUE!</v>
      </c>
      <c r="BR82" s="2" t="str">
        <f t="shared" si="25"/>
        <v>3100</v>
      </c>
      <c r="BU82" s="2" t="str">
        <f t="shared" si="26"/>
        <v>Enero</v>
      </c>
      <c r="BV82" s="2" t="str">
        <f t="shared" si="27"/>
        <v>Enero</v>
      </c>
    </row>
    <row r="83" spans="1:74" ht="82.8">
      <c r="A83" s="69" t="s">
        <v>2900</v>
      </c>
      <c r="B83" s="55" t="s">
        <v>603</v>
      </c>
      <c r="C83" s="55" t="s">
        <v>541</v>
      </c>
      <c r="D83" s="39" t="s">
        <v>213</v>
      </c>
      <c r="E83" s="40" t="s">
        <v>213</v>
      </c>
      <c r="F83" s="40" t="s">
        <v>213</v>
      </c>
      <c r="G83" s="40" t="s">
        <v>213</v>
      </c>
      <c r="H83" s="40">
        <v>80111701</v>
      </c>
      <c r="I83" s="40" t="s">
        <v>2949</v>
      </c>
      <c r="J83" s="40" t="s">
        <v>2948</v>
      </c>
      <c r="K83" s="40" t="s">
        <v>3087</v>
      </c>
      <c r="L83" s="41" t="s">
        <v>1803</v>
      </c>
      <c r="M83" s="41" t="s">
        <v>1803</v>
      </c>
      <c r="N83" s="41" t="s">
        <v>1803</v>
      </c>
      <c r="O83" s="41">
        <v>10</v>
      </c>
      <c r="P83" s="41" t="s">
        <v>2507</v>
      </c>
      <c r="Q83" s="41" t="s">
        <v>2508</v>
      </c>
      <c r="R83" s="42">
        <v>103653624</v>
      </c>
      <c r="S83" s="42">
        <v>103653624</v>
      </c>
      <c r="T83" s="41" t="s">
        <v>2527</v>
      </c>
      <c r="U83" s="41" t="s">
        <v>2528</v>
      </c>
      <c r="V83" s="40" t="s">
        <v>269</v>
      </c>
      <c r="W83" s="40" t="s">
        <v>3132</v>
      </c>
      <c r="X83" s="40" t="s">
        <v>2582</v>
      </c>
      <c r="Y83" s="40" t="s">
        <v>3172</v>
      </c>
      <c r="Z83" s="40" t="s">
        <v>2791</v>
      </c>
      <c r="AA83" s="40" t="s">
        <v>2792</v>
      </c>
      <c r="AB83" s="68">
        <v>103653624</v>
      </c>
      <c r="AC83" s="68">
        <v>0</v>
      </c>
      <c r="AD83" s="68">
        <v>0</v>
      </c>
      <c r="AE83" s="68">
        <v>5182681</v>
      </c>
      <c r="AF83" s="68">
        <v>0</v>
      </c>
      <c r="AG83" s="68">
        <v>10365362</v>
      </c>
      <c r="AH83" s="68">
        <v>0</v>
      </c>
      <c r="AI83" s="68">
        <v>10365362</v>
      </c>
      <c r="AJ83" s="68">
        <v>0</v>
      </c>
      <c r="AK83" s="68">
        <v>10365362</v>
      </c>
      <c r="AL83" s="68">
        <v>0</v>
      </c>
      <c r="AM83" s="68">
        <v>10365362</v>
      </c>
      <c r="AN83" s="68">
        <v>0</v>
      </c>
      <c r="AO83" s="68">
        <v>10365362</v>
      </c>
      <c r="AP83" s="68">
        <v>0</v>
      </c>
      <c r="AQ83" s="68">
        <v>10365362</v>
      </c>
      <c r="AR83" s="68">
        <v>0</v>
      </c>
      <c r="AS83" s="68">
        <v>10365362</v>
      </c>
      <c r="AT83" s="68">
        <v>0</v>
      </c>
      <c r="AU83" s="68">
        <v>10365362</v>
      </c>
      <c r="AV83" s="68">
        <v>0</v>
      </c>
      <c r="AW83" s="68">
        <v>15548047</v>
      </c>
      <c r="AX83" s="68">
        <v>0</v>
      </c>
      <c r="AY83" s="68">
        <v>0</v>
      </c>
      <c r="AZ83" s="66"/>
      <c r="BA83" s="66"/>
      <c r="BB83" s="66"/>
      <c r="BC83" s="66"/>
      <c r="BD83" s="11" t="str">
        <f t="shared" si="14"/>
        <v>OK</v>
      </c>
      <c r="BE83" s="11" t="str">
        <f t="shared" si="15"/>
        <v>OK</v>
      </c>
      <c r="BF83" s="5">
        <f t="shared" si="16"/>
        <v>0</v>
      </c>
      <c r="BG83" s="12">
        <f t="shared" si="17"/>
        <v>103653624</v>
      </c>
      <c r="BH83" s="12">
        <f t="shared" si="18"/>
        <v>103653624</v>
      </c>
      <c r="BI83" s="5">
        <f t="shared" si="19"/>
        <v>0</v>
      </c>
      <c r="BJ83" s="5">
        <f t="shared" si="20"/>
        <v>0</v>
      </c>
      <c r="BM83" s="2" t="e">
        <f t="shared" si="21"/>
        <v>#VALUE!</v>
      </c>
      <c r="BN83" s="33">
        <f>COUNTIF($BM$5:BM83,BM83)</f>
        <v>79</v>
      </c>
      <c r="BO83" s="2" t="e">
        <f t="shared" si="22"/>
        <v>#VALUE!</v>
      </c>
      <c r="BP83" s="2" t="str">
        <f t="shared" si="23"/>
        <v>3100.17</v>
      </c>
      <c r="BQ83" s="2" t="e">
        <f t="shared" si="24"/>
        <v>#VALUE!</v>
      </c>
      <c r="BR83" s="2" t="str">
        <f t="shared" si="25"/>
        <v>3100</v>
      </c>
      <c r="BU83" s="2" t="str">
        <f t="shared" si="26"/>
        <v>Enero</v>
      </c>
      <c r="BV83" s="2" t="str">
        <f t="shared" si="27"/>
        <v>Enero</v>
      </c>
    </row>
    <row r="84" spans="1:74" ht="82.8">
      <c r="A84" s="69" t="s">
        <v>2901</v>
      </c>
      <c r="B84" s="55" t="s">
        <v>603</v>
      </c>
      <c r="C84" s="55" t="s">
        <v>541</v>
      </c>
      <c r="D84" s="39" t="s">
        <v>213</v>
      </c>
      <c r="E84" s="40" t="s">
        <v>213</v>
      </c>
      <c r="F84" s="40" t="s">
        <v>213</v>
      </c>
      <c r="G84" s="40" t="s">
        <v>213</v>
      </c>
      <c r="H84" s="40">
        <v>80111701</v>
      </c>
      <c r="I84" s="40" t="s">
        <v>2949</v>
      </c>
      <c r="J84" s="40" t="s">
        <v>2948</v>
      </c>
      <c r="K84" s="40" t="s">
        <v>3088</v>
      </c>
      <c r="L84" s="41" t="s">
        <v>1803</v>
      </c>
      <c r="M84" s="41" t="s">
        <v>1803</v>
      </c>
      <c r="N84" s="41" t="s">
        <v>1803</v>
      </c>
      <c r="O84" s="41">
        <v>10</v>
      </c>
      <c r="P84" s="41" t="s">
        <v>2507</v>
      </c>
      <c r="Q84" s="41" t="s">
        <v>2508</v>
      </c>
      <c r="R84" s="42">
        <v>103653624</v>
      </c>
      <c r="S84" s="42">
        <v>103653624</v>
      </c>
      <c r="T84" s="41" t="s">
        <v>2527</v>
      </c>
      <c r="U84" s="41" t="s">
        <v>2528</v>
      </c>
      <c r="V84" s="40" t="s">
        <v>269</v>
      </c>
      <c r="W84" s="40" t="s">
        <v>3132</v>
      </c>
      <c r="X84" s="40" t="s">
        <v>2582</v>
      </c>
      <c r="Y84" s="40" t="s">
        <v>3177</v>
      </c>
      <c r="Z84" s="40" t="s">
        <v>2791</v>
      </c>
      <c r="AA84" s="40" t="s">
        <v>2792</v>
      </c>
      <c r="AB84" s="68">
        <v>103653624</v>
      </c>
      <c r="AC84" s="68">
        <v>0</v>
      </c>
      <c r="AD84" s="68">
        <v>0</v>
      </c>
      <c r="AE84" s="68">
        <v>5182681</v>
      </c>
      <c r="AF84" s="68">
        <v>0</v>
      </c>
      <c r="AG84" s="68">
        <v>10365362</v>
      </c>
      <c r="AH84" s="68">
        <v>0</v>
      </c>
      <c r="AI84" s="68">
        <v>10365362</v>
      </c>
      <c r="AJ84" s="68">
        <v>0</v>
      </c>
      <c r="AK84" s="68">
        <v>10365362</v>
      </c>
      <c r="AL84" s="68">
        <v>0</v>
      </c>
      <c r="AM84" s="68">
        <v>10365362</v>
      </c>
      <c r="AN84" s="68">
        <v>0</v>
      </c>
      <c r="AO84" s="68">
        <v>10365362</v>
      </c>
      <c r="AP84" s="68">
        <v>0</v>
      </c>
      <c r="AQ84" s="68">
        <v>10365362</v>
      </c>
      <c r="AR84" s="68">
        <v>0</v>
      </c>
      <c r="AS84" s="68">
        <v>10365362</v>
      </c>
      <c r="AT84" s="68">
        <v>0</v>
      </c>
      <c r="AU84" s="68">
        <v>10365362</v>
      </c>
      <c r="AV84" s="68">
        <v>0</v>
      </c>
      <c r="AW84" s="68">
        <v>15548047</v>
      </c>
      <c r="AX84" s="68">
        <v>0</v>
      </c>
      <c r="AY84" s="68">
        <v>0</v>
      </c>
      <c r="AZ84" s="66"/>
      <c r="BA84" s="66"/>
      <c r="BB84" s="66"/>
      <c r="BC84" s="66"/>
      <c r="BD84" s="11" t="str">
        <f t="shared" si="14"/>
        <v>OK</v>
      </c>
      <c r="BE84" s="11" t="str">
        <f t="shared" si="15"/>
        <v>OK</v>
      </c>
      <c r="BF84" s="5">
        <f t="shared" si="16"/>
        <v>0</v>
      </c>
      <c r="BG84" s="12">
        <f t="shared" si="17"/>
        <v>103653624</v>
      </c>
      <c r="BH84" s="12">
        <f t="shared" si="18"/>
        <v>103653624</v>
      </c>
      <c r="BI84" s="5">
        <f t="shared" si="19"/>
        <v>0</v>
      </c>
      <c r="BJ84" s="5">
        <f t="shared" si="20"/>
        <v>0</v>
      </c>
      <c r="BM84" s="2" t="e">
        <f t="shared" si="21"/>
        <v>#VALUE!</v>
      </c>
      <c r="BN84" s="33">
        <f>COUNTIF($BM$5:BM84,BM84)</f>
        <v>80</v>
      </c>
      <c r="BO84" s="2" t="e">
        <f t="shared" si="22"/>
        <v>#VALUE!</v>
      </c>
      <c r="BP84" s="2" t="str">
        <f t="shared" si="23"/>
        <v>3100.18</v>
      </c>
      <c r="BQ84" s="2" t="e">
        <f t="shared" si="24"/>
        <v>#VALUE!</v>
      </c>
      <c r="BR84" s="2" t="str">
        <f t="shared" si="25"/>
        <v>3100</v>
      </c>
      <c r="BU84" s="2" t="str">
        <f t="shared" si="26"/>
        <v>Enero</v>
      </c>
      <c r="BV84" s="2" t="str">
        <f t="shared" si="27"/>
        <v>Enero</v>
      </c>
    </row>
    <row r="85" spans="1:74" ht="96.6">
      <c r="A85" s="69" t="s">
        <v>2902</v>
      </c>
      <c r="B85" s="55" t="s">
        <v>603</v>
      </c>
      <c r="C85" s="55" t="s">
        <v>541</v>
      </c>
      <c r="D85" s="39" t="s">
        <v>213</v>
      </c>
      <c r="E85" s="40" t="s">
        <v>213</v>
      </c>
      <c r="F85" s="40" t="s">
        <v>213</v>
      </c>
      <c r="G85" s="40" t="s">
        <v>213</v>
      </c>
      <c r="H85" s="40">
        <v>80111701</v>
      </c>
      <c r="I85" s="40" t="s">
        <v>2949</v>
      </c>
      <c r="J85" s="40" t="s">
        <v>2948</v>
      </c>
      <c r="K85" s="40" t="s">
        <v>3089</v>
      </c>
      <c r="L85" s="41" t="s">
        <v>1803</v>
      </c>
      <c r="M85" s="41" t="s">
        <v>1803</v>
      </c>
      <c r="N85" s="41" t="s">
        <v>1803</v>
      </c>
      <c r="O85" s="41">
        <v>10</v>
      </c>
      <c r="P85" s="41" t="s">
        <v>2507</v>
      </c>
      <c r="Q85" s="41" t="s">
        <v>3116</v>
      </c>
      <c r="R85" s="42">
        <v>93958340</v>
      </c>
      <c r="S85" s="42">
        <v>93958340</v>
      </c>
      <c r="T85" s="41" t="s">
        <v>2527</v>
      </c>
      <c r="U85" s="41" t="s">
        <v>2528</v>
      </c>
      <c r="V85" s="40" t="s">
        <v>269</v>
      </c>
      <c r="W85" s="40" t="s">
        <v>3132</v>
      </c>
      <c r="X85" s="40" t="s">
        <v>2582</v>
      </c>
      <c r="Y85" s="40" t="s">
        <v>3175</v>
      </c>
      <c r="Z85" s="40" t="s">
        <v>2791</v>
      </c>
      <c r="AA85" s="40" t="s">
        <v>2792</v>
      </c>
      <c r="AB85" s="68">
        <v>93958340</v>
      </c>
      <c r="AC85" s="68">
        <v>0</v>
      </c>
      <c r="AD85" s="68">
        <v>0</v>
      </c>
      <c r="AE85" s="68">
        <v>4697917</v>
      </c>
      <c r="AF85" s="68">
        <v>0</v>
      </c>
      <c r="AG85" s="68">
        <v>9395834</v>
      </c>
      <c r="AH85" s="68">
        <v>0</v>
      </c>
      <c r="AI85" s="68">
        <v>9395834</v>
      </c>
      <c r="AJ85" s="68">
        <v>0</v>
      </c>
      <c r="AK85" s="68">
        <v>9395834</v>
      </c>
      <c r="AL85" s="68">
        <v>0</v>
      </c>
      <c r="AM85" s="68">
        <v>9395834</v>
      </c>
      <c r="AN85" s="68">
        <v>0</v>
      </c>
      <c r="AO85" s="68">
        <v>9395834</v>
      </c>
      <c r="AP85" s="68">
        <v>0</v>
      </c>
      <c r="AQ85" s="68">
        <v>9395834</v>
      </c>
      <c r="AR85" s="68">
        <v>0</v>
      </c>
      <c r="AS85" s="68">
        <v>9395834</v>
      </c>
      <c r="AT85" s="68">
        <v>0</v>
      </c>
      <c r="AU85" s="68">
        <v>9395834</v>
      </c>
      <c r="AV85" s="68">
        <v>0</v>
      </c>
      <c r="AW85" s="68">
        <v>14093751</v>
      </c>
      <c r="AX85" s="68">
        <v>0</v>
      </c>
      <c r="AY85" s="68">
        <v>0</v>
      </c>
      <c r="AZ85" s="66"/>
      <c r="BA85" s="66"/>
      <c r="BB85" s="66"/>
      <c r="BC85" s="66"/>
      <c r="BD85" s="11" t="str">
        <f t="shared" si="14"/>
        <v>OK</v>
      </c>
      <c r="BE85" s="11" t="str">
        <f t="shared" si="15"/>
        <v>OK</v>
      </c>
      <c r="BF85" s="5">
        <f t="shared" si="16"/>
        <v>0</v>
      </c>
      <c r="BG85" s="12">
        <f t="shared" si="17"/>
        <v>93958340</v>
      </c>
      <c r="BH85" s="12">
        <f t="shared" si="18"/>
        <v>93958340</v>
      </c>
      <c r="BI85" s="5">
        <f t="shared" si="19"/>
        <v>0</v>
      </c>
      <c r="BJ85" s="5">
        <f t="shared" si="20"/>
        <v>0</v>
      </c>
      <c r="BM85" s="2" t="e">
        <f t="shared" si="21"/>
        <v>#VALUE!</v>
      </c>
      <c r="BN85" s="33">
        <f>COUNTIF($BM$5:BM85,BM85)</f>
        <v>81</v>
      </c>
      <c r="BO85" s="2" t="e">
        <f t="shared" si="22"/>
        <v>#VALUE!</v>
      </c>
      <c r="BP85" s="2" t="str">
        <f t="shared" si="23"/>
        <v>3100.19</v>
      </c>
      <c r="BQ85" s="2" t="e">
        <f t="shared" si="24"/>
        <v>#VALUE!</v>
      </c>
      <c r="BR85" s="2" t="str">
        <f t="shared" si="25"/>
        <v>3100</v>
      </c>
      <c r="BU85" s="2" t="str">
        <f t="shared" si="26"/>
        <v>Enero</v>
      </c>
      <c r="BV85" s="2" t="str">
        <f t="shared" si="27"/>
        <v>Enero</v>
      </c>
    </row>
    <row r="86" spans="1:74" ht="69">
      <c r="A86" s="69" t="s">
        <v>2886</v>
      </c>
      <c r="B86" s="55" t="s">
        <v>603</v>
      </c>
      <c r="C86" s="55" t="s">
        <v>541</v>
      </c>
      <c r="D86" s="39" t="s">
        <v>213</v>
      </c>
      <c r="E86" s="40" t="s">
        <v>213</v>
      </c>
      <c r="F86" s="40" t="s">
        <v>213</v>
      </c>
      <c r="G86" s="40" t="s">
        <v>213</v>
      </c>
      <c r="H86" s="40">
        <v>80141900</v>
      </c>
      <c r="I86" s="40" t="s">
        <v>2949</v>
      </c>
      <c r="J86" s="40" t="s">
        <v>2948</v>
      </c>
      <c r="K86" s="40" t="s">
        <v>468</v>
      </c>
      <c r="L86" s="41" t="s">
        <v>638</v>
      </c>
      <c r="M86" s="41" t="s">
        <v>638</v>
      </c>
      <c r="N86" s="41" t="s">
        <v>639</v>
      </c>
      <c r="O86" s="41">
        <v>10</v>
      </c>
      <c r="P86" s="41" t="s">
        <v>2524</v>
      </c>
      <c r="Q86" s="41" t="s">
        <v>3116</v>
      </c>
      <c r="R86" s="42">
        <v>225859674</v>
      </c>
      <c r="S86" s="42">
        <v>225859674</v>
      </c>
      <c r="T86" s="41" t="s">
        <v>2527</v>
      </c>
      <c r="U86" s="41" t="s">
        <v>2528</v>
      </c>
      <c r="V86" s="40" t="s">
        <v>269</v>
      </c>
      <c r="W86" s="40" t="s">
        <v>3132</v>
      </c>
      <c r="X86" s="40" t="s">
        <v>2592</v>
      </c>
      <c r="Y86" s="40" t="s">
        <v>2783</v>
      </c>
      <c r="Z86" s="40" t="s">
        <v>2791</v>
      </c>
      <c r="AA86" s="40" t="s">
        <v>2792</v>
      </c>
      <c r="AB86" s="68">
        <v>0</v>
      </c>
      <c r="AC86" s="68">
        <v>0</v>
      </c>
      <c r="AD86" s="68">
        <v>0</v>
      </c>
      <c r="AE86" s="68">
        <v>0</v>
      </c>
      <c r="AF86" s="68">
        <v>225859674</v>
      </c>
      <c r="AG86" s="68">
        <v>0</v>
      </c>
      <c r="AH86" s="68">
        <v>0</v>
      </c>
      <c r="AI86" s="68">
        <v>25095518</v>
      </c>
      <c r="AJ86" s="68">
        <v>0</v>
      </c>
      <c r="AK86" s="68">
        <v>25095519</v>
      </c>
      <c r="AL86" s="68">
        <v>0</v>
      </c>
      <c r="AM86" s="68">
        <v>25095519</v>
      </c>
      <c r="AN86" s="68">
        <v>0</v>
      </c>
      <c r="AO86" s="68">
        <v>25095519</v>
      </c>
      <c r="AP86" s="68">
        <v>0</v>
      </c>
      <c r="AQ86" s="68">
        <v>25095519</v>
      </c>
      <c r="AR86" s="68">
        <v>0</v>
      </c>
      <c r="AS86" s="68">
        <v>25095519</v>
      </c>
      <c r="AT86" s="68">
        <v>0</v>
      </c>
      <c r="AU86" s="68">
        <v>25095519</v>
      </c>
      <c r="AV86" s="68">
        <v>0</v>
      </c>
      <c r="AW86" s="68">
        <v>25095519</v>
      </c>
      <c r="AX86" s="68">
        <v>0</v>
      </c>
      <c r="AY86" s="68">
        <v>25095523</v>
      </c>
      <c r="AZ86" s="66"/>
      <c r="BA86" s="66"/>
      <c r="BB86" s="66"/>
      <c r="BC86" s="66"/>
      <c r="BD86" s="11" t="str">
        <f t="shared" si="14"/>
        <v>OK</v>
      </c>
      <c r="BE86" s="11" t="str">
        <f t="shared" si="15"/>
        <v>OK</v>
      </c>
      <c r="BF86" s="5">
        <f t="shared" si="16"/>
        <v>0</v>
      </c>
      <c r="BG86" s="12">
        <f t="shared" si="17"/>
        <v>225859674</v>
      </c>
      <c r="BH86" s="12">
        <f t="shared" si="18"/>
        <v>225859674</v>
      </c>
      <c r="BI86" s="5">
        <f t="shared" si="19"/>
        <v>0</v>
      </c>
      <c r="BJ86" s="5">
        <f t="shared" si="20"/>
        <v>0</v>
      </c>
      <c r="BM86" s="2" t="e">
        <f t="shared" si="21"/>
        <v>#VALUE!</v>
      </c>
      <c r="BN86" s="33">
        <f>COUNTIF($BM$5:BM86,BM86)</f>
        <v>82</v>
      </c>
      <c r="BO86" s="2" t="e">
        <f t="shared" si="22"/>
        <v>#VALUE!</v>
      </c>
      <c r="BP86" s="2" t="str">
        <f t="shared" si="23"/>
        <v>3100.2</v>
      </c>
      <c r="BQ86" s="2" t="e">
        <f t="shared" si="24"/>
        <v>#VALUE!</v>
      </c>
      <c r="BR86" s="2" t="str">
        <f t="shared" si="25"/>
        <v>3100</v>
      </c>
      <c r="BU86" s="2" t="str">
        <f t="shared" si="26"/>
        <v>Febrero</v>
      </c>
      <c r="BV86" s="2" t="str">
        <f t="shared" si="27"/>
        <v>Febrero</v>
      </c>
    </row>
    <row r="87" spans="1:74" ht="96.6">
      <c r="A87" s="69" t="s">
        <v>2945</v>
      </c>
      <c r="B87" s="55" t="s">
        <v>603</v>
      </c>
      <c r="C87" s="55" t="s">
        <v>541</v>
      </c>
      <c r="D87" s="39" t="s">
        <v>213</v>
      </c>
      <c r="E87" s="40" t="s">
        <v>213</v>
      </c>
      <c r="F87" s="40" t="s">
        <v>213</v>
      </c>
      <c r="G87" s="40" t="s">
        <v>213</v>
      </c>
      <c r="H87" s="40">
        <v>80111701</v>
      </c>
      <c r="I87" s="40" t="s">
        <v>2949</v>
      </c>
      <c r="J87" s="40" t="s">
        <v>2948</v>
      </c>
      <c r="K87" s="40" t="s">
        <v>3090</v>
      </c>
      <c r="L87" s="41" t="s">
        <v>1803</v>
      </c>
      <c r="M87" s="41" t="s">
        <v>1803</v>
      </c>
      <c r="N87" s="41" t="s">
        <v>1803</v>
      </c>
      <c r="O87" s="41">
        <v>10</v>
      </c>
      <c r="P87" s="41" t="s">
        <v>2507</v>
      </c>
      <c r="Q87" s="41" t="s">
        <v>3116</v>
      </c>
      <c r="R87" s="42">
        <v>103653624</v>
      </c>
      <c r="S87" s="42">
        <v>103653624</v>
      </c>
      <c r="T87" s="41" t="s">
        <v>2527</v>
      </c>
      <c r="U87" s="41" t="s">
        <v>2528</v>
      </c>
      <c r="V87" s="40" t="s">
        <v>269</v>
      </c>
      <c r="W87" s="40" t="s">
        <v>3132</v>
      </c>
      <c r="X87" s="40" t="s">
        <v>2582</v>
      </c>
      <c r="Y87" s="40" t="s">
        <v>3174</v>
      </c>
      <c r="Z87" s="40" t="s">
        <v>2791</v>
      </c>
      <c r="AA87" s="40" t="s">
        <v>2792</v>
      </c>
      <c r="AB87" s="68">
        <v>103653624</v>
      </c>
      <c r="AC87" s="68">
        <v>0</v>
      </c>
      <c r="AD87" s="68">
        <v>0</v>
      </c>
      <c r="AE87" s="68">
        <v>5182681</v>
      </c>
      <c r="AF87" s="68">
        <v>0</v>
      </c>
      <c r="AG87" s="68">
        <v>10365362</v>
      </c>
      <c r="AH87" s="68">
        <v>0</v>
      </c>
      <c r="AI87" s="68">
        <v>10365362</v>
      </c>
      <c r="AJ87" s="68">
        <v>0</v>
      </c>
      <c r="AK87" s="68">
        <v>10365362</v>
      </c>
      <c r="AL87" s="68">
        <v>0</v>
      </c>
      <c r="AM87" s="68">
        <v>10365362</v>
      </c>
      <c r="AN87" s="68">
        <v>0</v>
      </c>
      <c r="AO87" s="68">
        <v>10365362</v>
      </c>
      <c r="AP87" s="68">
        <v>0</v>
      </c>
      <c r="AQ87" s="68">
        <v>10365362</v>
      </c>
      <c r="AR87" s="68">
        <v>0</v>
      </c>
      <c r="AS87" s="68">
        <v>10365362</v>
      </c>
      <c r="AT87" s="68">
        <v>0</v>
      </c>
      <c r="AU87" s="68">
        <v>10365362</v>
      </c>
      <c r="AV87" s="68">
        <v>0</v>
      </c>
      <c r="AW87" s="68">
        <v>15548047</v>
      </c>
      <c r="AX87" s="68">
        <v>0</v>
      </c>
      <c r="AY87" s="68">
        <v>0</v>
      </c>
      <c r="AZ87" s="66"/>
      <c r="BA87" s="66"/>
      <c r="BB87" s="66"/>
      <c r="BC87" s="66"/>
      <c r="BD87" s="11" t="str">
        <f t="shared" si="14"/>
        <v>OK</v>
      </c>
      <c r="BE87" s="11" t="str">
        <f t="shared" si="15"/>
        <v>OK</v>
      </c>
      <c r="BF87" s="5">
        <f t="shared" si="16"/>
        <v>0</v>
      </c>
      <c r="BG87" s="12">
        <f t="shared" si="17"/>
        <v>103653624</v>
      </c>
      <c r="BH87" s="12">
        <f t="shared" si="18"/>
        <v>103653624</v>
      </c>
      <c r="BI87" s="5">
        <f t="shared" si="19"/>
        <v>0</v>
      </c>
      <c r="BJ87" s="5">
        <f t="shared" si="20"/>
        <v>0</v>
      </c>
      <c r="BM87" s="2" t="e">
        <f t="shared" si="21"/>
        <v>#VALUE!</v>
      </c>
      <c r="BN87" s="33">
        <f>COUNTIF($BM$5:BM87,BM87)</f>
        <v>83</v>
      </c>
      <c r="BO87" s="2" t="e">
        <f t="shared" si="22"/>
        <v>#VALUE!</v>
      </c>
      <c r="BP87" s="2" t="str">
        <f t="shared" si="23"/>
        <v>3100.20</v>
      </c>
      <c r="BQ87" s="2" t="e">
        <f t="shared" si="24"/>
        <v>#VALUE!</v>
      </c>
      <c r="BR87" s="2" t="str">
        <f t="shared" si="25"/>
        <v>3100</v>
      </c>
      <c r="BU87" s="2" t="str">
        <f t="shared" si="26"/>
        <v>Enero</v>
      </c>
      <c r="BV87" s="2" t="str">
        <f t="shared" si="27"/>
        <v>Enero</v>
      </c>
    </row>
    <row r="88" spans="1:74" ht="110.4">
      <c r="A88" s="69" t="s">
        <v>2903</v>
      </c>
      <c r="B88" s="55" t="s">
        <v>603</v>
      </c>
      <c r="C88" s="55" t="s">
        <v>541</v>
      </c>
      <c r="D88" s="39" t="s">
        <v>213</v>
      </c>
      <c r="E88" s="40" t="s">
        <v>213</v>
      </c>
      <c r="F88" s="40" t="s">
        <v>213</v>
      </c>
      <c r="G88" s="40" t="s">
        <v>213</v>
      </c>
      <c r="H88" s="40">
        <v>80111701</v>
      </c>
      <c r="I88" s="40" t="s">
        <v>2949</v>
      </c>
      <c r="J88" s="40" t="s">
        <v>2948</v>
      </c>
      <c r="K88" s="40" t="s">
        <v>3091</v>
      </c>
      <c r="L88" s="41" t="s">
        <v>1803</v>
      </c>
      <c r="M88" s="41" t="s">
        <v>1803</v>
      </c>
      <c r="N88" s="41" t="s">
        <v>1803</v>
      </c>
      <c r="O88" s="41">
        <v>8</v>
      </c>
      <c r="P88" s="41" t="s">
        <v>2507</v>
      </c>
      <c r="Q88" s="41" t="s">
        <v>3116</v>
      </c>
      <c r="R88" s="42">
        <v>82922899</v>
      </c>
      <c r="S88" s="42">
        <v>82922899</v>
      </c>
      <c r="T88" s="41" t="s">
        <v>2527</v>
      </c>
      <c r="U88" s="41" t="s">
        <v>2528</v>
      </c>
      <c r="V88" s="40" t="s">
        <v>269</v>
      </c>
      <c r="W88" s="40" t="s">
        <v>3132</v>
      </c>
      <c r="X88" s="40" t="s">
        <v>2582</v>
      </c>
      <c r="Y88" s="40" t="s">
        <v>3178</v>
      </c>
      <c r="Z88" s="40" t="s">
        <v>2791</v>
      </c>
      <c r="AA88" s="40" t="s">
        <v>2792</v>
      </c>
      <c r="AB88" s="68">
        <v>82922899</v>
      </c>
      <c r="AC88" s="68">
        <v>0</v>
      </c>
      <c r="AD88" s="68">
        <v>0</v>
      </c>
      <c r="AE88" s="68">
        <v>5182681</v>
      </c>
      <c r="AF88" s="68">
        <v>0</v>
      </c>
      <c r="AG88" s="68">
        <v>10365362</v>
      </c>
      <c r="AH88" s="68">
        <v>0</v>
      </c>
      <c r="AI88" s="68">
        <v>10365362</v>
      </c>
      <c r="AJ88" s="68">
        <v>0</v>
      </c>
      <c r="AK88" s="68">
        <v>10365362</v>
      </c>
      <c r="AL88" s="68">
        <v>0</v>
      </c>
      <c r="AM88" s="68">
        <v>10365362</v>
      </c>
      <c r="AN88" s="68">
        <v>0</v>
      </c>
      <c r="AO88" s="68">
        <v>10365362</v>
      </c>
      <c r="AP88" s="68">
        <v>0</v>
      </c>
      <c r="AQ88" s="68">
        <v>10365362</v>
      </c>
      <c r="AR88" s="68">
        <v>0</v>
      </c>
      <c r="AS88" s="68">
        <v>15548046</v>
      </c>
      <c r="AT88" s="68">
        <v>0</v>
      </c>
      <c r="AU88" s="68">
        <v>0</v>
      </c>
      <c r="AV88" s="68">
        <v>0</v>
      </c>
      <c r="AW88" s="68">
        <v>0</v>
      </c>
      <c r="AX88" s="68">
        <v>0</v>
      </c>
      <c r="AY88" s="68">
        <v>0</v>
      </c>
      <c r="AZ88" s="66"/>
      <c r="BA88" s="66"/>
      <c r="BB88" s="66"/>
      <c r="BC88" s="66"/>
      <c r="BD88" s="11" t="str">
        <f t="shared" si="14"/>
        <v>OK</v>
      </c>
      <c r="BE88" s="11" t="str">
        <f t="shared" si="15"/>
        <v>OK</v>
      </c>
      <c r="BF88" s="5">
        <f t="shared" si="16"/>
        <v>0</v>
      </c>
      <c r="BG88" s="12">
        <f t="shared" si="17"/>
        <v>82922899</v>
      </c>
      <c r="BH88" s="12">
        <f t="shared" si="18"/>
        <v>82922899</v>
      </c>
      <c r="BI88" s="5">
        <f t="shared" si="19"/>
        <v>0</v>
      </c>
      <c r="BJ88" s="5">
        <f t="shared" si="20"/>
        <v>0</v>
      </c>
      <c r="BM88" s="2" t="e">
        <f t="shared" si="21"/>
        <v>#VALUE!</v>
      </c>
      <c r="BN88" s="33">
        <f>COUNTIF($BM$5:BM88,BM88)</f>
        <v>84</v>
      </c>
      <c r="BO88" s="2" t="e">
        <f t="shared" si="22"/>
        <v>#VALUE!</v>
      </c>
      <c r="BP88" s="2" t="str">
        <f t="shared" si="23"/>
        <v>3100.21</v>
      </c>
      <c r="BQ88" s="2" t="e">
        <f t="shared" si="24"/>
        <v>#VALUE!</v>
      </c>
      <c r="BR88" s="2" t="str">
        <f t="shared" si="25"/>
        <v>3100</v>
      </c>
      <c r="BU88" s="2" t="str">
        <f t="shared" si="26"/>
        <v>Enero</v>
      </c>
      <c r="BV88" s="2" t="str">
        <f t="shared" si="27"/>
        <v>Enero</v>
      </c>
    </row>
    <row r="89" spans="1:74" ht="82.8">
      <c r="A89" s="69" t="s">
        <v>2904</v>
      </c>
      <c r="B89" s="55" t="s">
        <v>603</v>
      </c>
      <c r="C89" s="55" t="s">
        <v>541</v>
      </c>
      <c r="D89" s="39" t="s">
        <v>213</v>
      </c>
      <c r="E89" s="40" t="s">
        <v>213</v>
      </c>
      <c r="F89" s="40" t="s">
        <v>213</v>
      </c>
      <c r="G89" s="40" t="s">
        <v>213</v>
      </c>
      <c r="H89" s="40">
        <v>80111701</v>
      </c>
      <c r="I89" s="40" t="s">
        <v>2949</v>
      </c>
      <c r="J89" s="40" t="s">
        <v>2948</v>
      </c>
      <c r="K89" s="40" t="s">
        <v>3092</v>
      </c>
      <c r="L89" s="41" t="s">
        <v>1803</v>
      </c>
      <c r="M89" s="41" t="s">
        <v>1803</v>
      </c>
      <c r="N89" s="41" t="s">
        <v>1803</v>
      </c>
      <c r="O89" s="41">
        <v>8</v>
      </c>
      <c r="P89" s="41" t="s">
        <v>2507</v>
      </c>
      <c r="Q89" s="41" t="s">
        <v>3116</v>
      </c>
      <c r="R89" s="42">
        <v>82922899</v>
      </c>
      <c r="S89" s="42">
        <v>82922899</v>
      </c>
      <c r="T89" s="41" t="s">
        <v>2527</v>
      </c>
      <c r="U89" s="41" t="s">
        <v>2528</v>
      </c>
      <c r="V89" s="40" t="s">
        <v>269</v>
      </c>
      <c r="W89" s="40" t="s">
        <v>3132</v>
      </c>
      <c r="X89" s="40" t="s">
        <v>2582</v>
      </c>
      <c r="Y89" s="40" t="s">
        <v>3179</v>
      </c>
      <c r="Z89" s="40" t="s">
        <v>2791</v>
      </c>
      <c r="AA89" s="40" t="s">
        <v>2792</v>
      </c>
      <c r="AB89" s="68">
        <v>82922899</v>
      </c>
      <c r="AC89" s="68">
        <v>0</v>
      </c>
      <c r="AD89" s="68">
        <v>0</v>
      </c>
      <c r="AE89" s="68">
        <v>5182681</v>
      </c>
      <c r="AF89" s="68">
        <v>0</v>
      </c>
      <c r="AG89" s="68">
        <v>10365362</v>
      </c>
      <c r="AH89" s="68">
        <v>0</v>
      </c>
      <c r="AI89" s="68">
        <v>10365362</v>
      </c>
      <c r="AJ89" s="68">
        <v>0</v>
      </c>
      <c r="AK89" s="68">
        <v>10365362</v>
      </c>
      <c r="AL89" s="68">
        <v>0</v>
      </c>
      <c r="AM89" s="68">
        <v>10365362</v>
      </c>
      <c r="AN89" s="68">
        <v>0</v>
      </c>
      <c r="AO89" s="68">
        <v>10365362</v>
      </c>
      <c r="AP89" s="68">
        <v>0</v>
      </c>
      <c r="AQ89" s="68">
        <v>10365362</v>
      </c>
      <c r="AR89" s="68">
        <v>0</v>
      </c>
      <c r="AS89" s="68">
        <v>15548046</v>
      </c>
      <c r="AT89" s="68">
        <v>0</v>
      </c>
      <c r="AU89" s="68">
        <v>0</v>
      </c>
      <c r="AV89" s="68">
        <v>0</v>
      </c>
      <c r="AW89" s="68">
        <v>0</v>
      </c>
      <c r="AX89" s="68">
        <v>0</v>
      </c>
      <c r="AY89" s="68">
        <v>0</v>
      </c>
      <c r="AZ89" s="66"/>
      <c r="BA89" s="66"/>
      <c r="BB89" s="66"/>
      <c r="BC89" s="66"/>
      <c r="BD89" s="11" t="str">
        <f t="shared" si="14"/>
        <v>OK</v>
      </c>
      <c r="BE89" s="11" t="str">
        <f t="shared" si="15"/>
        <v>OK</v>
      </c>
      <c r="BF89" s="5">
        <f t="shared" si="16"/>
        <v>0</v>
      </c>
      <c r="BG89" s="12">
        <f t="shared" si="17"/>
        <v>82922899</v>
      </c>
      <c r="BH89" s="12">
        <f t="shared" si="18"/>
        <v>82922899</v>
      </c>
      <c r="BI89" s="5">
        <f t="shared" si="19"/>
        <v>0</v>
      </c>
      <c r="BJ89" s="5">
        <f t="shared" si="20"/>
        <v>0</v>
      </c>
      <c r="BM89" s="2" t="e">
        <f t="shared" si="21"/>
        <v>#VALUE!</v>
      </c>
      <c r="BN89" s="33">
        <f>COUNTIF($BM$5:BM89,BM89)</f>
        <v>85</v>
      </c>
      <c r="BO89" s="2" t="e">
        <f t="shared" si="22"/>
        <v>#VALUE!</v>
      </c>
      <c r="BP89" s="2" t="str">
        <f t="shared" si="23"/>
        <v>3100.22</v>
      </c>
      <c r="BQ89" s="2" t="e">
        <f t="shared" si="24"/>
        <v>#VALUE!</v>
      </c>
      <c r="BR89" s="2" t="str">
        <f t="shared" si="25"/>
        <v>3100</v>
      </c>
      <c r="BU89" s="2" t="str">
        <f t="shared" si="26"/>
        <v>Enero</v>
      </c>
      <c r="BV89" s="2" t="str">
        <f t="shared" si="27"/>
        <v>Enero</v>
      </c>
    </row>
    <row r="90" spans="1:74" ht="124.2">
      <c r="A90" s="69" t="s">
        <v>2905</v>
      </c>
      <c r="B90" s="55" t="s">
        <v>603</v>
      </c>
      <c r="C90" s="55" t="s">
        <v>541</v>
      </c>
      <c r="D90" s="39" t="s">
        <v>213</v>
      </c>
      <c r="E90" s="40" t="s">
        <v>213</v>
      </c>
      <c r="F90" s="40" t="s">
        <v>213</v>
      </c>
      <c r="G90" s="40" t="s">
        <v>213</v>
      </c>
      <c r="H90" s="40">
        <v>80111701</v>
      </c>
      <c r="I90" s="40" t="s">
        <v>2949</v>
      </c>
      <c r="J90" s="40" t="s">
        <v>2948</v>
      </c>
      <c r="K90" s="40" t="s">
        <v>3093</v>
      </c>
      <c r="L90" s="41" t="s">
        <v>1803</v>
      </c>
      <c r="M90" s="41" t="s">
        <v>1803</v>
      </c>
      <c r="N90" s="41" t="s">
        <v>1803</v>
      </c>
      <c r="O90" s="41">
        <v>10</v>
      </c>
      <c r="P90" s="41" t="s">
        <v>2507</v>
      </c>
      <c r="Q90" s="41" t="s">
        <v>3116</v>
      </c>
      <c r="R90" s="42">
        <v>83171300</v>
      </c>
      <c r="S90" s="42">
        <v>83171300</v>
      </c>
      <c r="T90" s="41" t="s">
        <v>2527</v>
      </c>
      <c r="U90" s="41" t="s">
        <v>2528</v>
      </c>
      <c r="V90" s="40" t="s">
        <v>269</v>
      </c>
      <c r="W90" s="40" t="s">
        <v>3132</v>
      </c>
      <c r="X90" s="40" t="s">
        <v>2582</v>
      </c>
      <c r="Y90" s="40" t="s">
        <v>3180</v>
      </c>
      <c r="Z90" s="40" t="s">
        <v>2791</v>
      </c>
      <c r="AA90" s="40" t="s">
        <v>2792</v>
      </c>
      <c r="AB90" s="68">
        <v>83171300</v>
      </c>
      <c r="AC90" s="68">
        <v>0</v>
      </c>
      <c r="AD90" s="68">
        <v>0</v>
      </c>
      <c r="AE90" s="68">
        <v>4158565</v>
      </c>
      <c r="AF90" s="68">
        <v>0</v>
      </c>
      <c r="AG90" s="68">
        <v>8317130</v>
      </c>
      <c r="AH90" s="68">
        <v>0</v>
      </c>
      <c r="AI90" s="68">
        <v>8317130</v>
      </c>
      <c r="AJ90" s="68">
        <v>0</v>
      </c>
      <c r="AK90" s="68">
        <v>8317130</v>
      </c>
      <c r="AL90" s="68">
        <v>0</v>
      </c>
      <c r="AM90" s="68">
        <v>8317130</v>
      </c>
      <c r="AN90" s="68">
        <v>0</v>
      </c>
      <c r="AO90" s="68">
        <v>8317130</v>
      </c>
      <c r="AP90" s="68">
        <v>0</v>
      </c>
      <c r="AQ90" s="68">
        <v>8317130</v>
      </c>
      <c r="AR90" s="68">
        <v>0</v>
      </c>
      <c r="AS90" s="68">
        <v>8317130</v>
      </c>
      <c r="AT90" s="68">
        <v>0</v>
      </c>
      <c r="AU90" s="68">
        <v>8317130</v>
      </c>
      <c r="AV90" s="68">
        <v>0</v>
      </c>
      <c r="AW90" s="68">
        <v>12475695</v>
      </c>
      <c r="AX90" s="68">
        <v>0</v>
      </c>
      <c r="AY90" s="68">
        <v>0</v>
      </c>
      <c r="AZ90" s="66"/>
      <c r="BA90" s="66"/>
      <c r="BB90" s="66"/>
      <c r="BC90" s="66"/>
      <c r="BD90" s="11" t="str">
        <f t="shared" si="14"/>
        <v>OK</v>
      </c>
      <c r="BE90" s="11" t="str">
        <f t="shared" si="15"/>
        <v>OK</v>
      </c>
      <c r="BF90" s="5">
        <f t="shared" si="16"/>
        <v>0</v>
      </c>
      <c r="BG90" s="12">
        <f t="shared" si="17"/>
        <v>83171300</v>
      </c>
      <c r="BH90" s="12">
        <f t="shared" si="18"/>
        <v>83171300</v>
      </c>
      <c r="BI90" s="5">
        <f t="shared" si="19"/>
        <v>0</v>
      </c>
      <c r="BJ90" s="5">
        <f t="shared" si="20"/>
        <v>0</v>
      </c>
      <c r="BM90" s="2" t="e">
        <f t="shared" si="21"/>
        <v>#VALUE!</v>
      </c>
      <c r="BN90" s="33">
        <f>COUNTIF($BM$5:BM90,BM90)</f>
        <v>86</v>
      </c>
      <c r="BO90" s="2" t="e">
        <f t="shared" si="22"/>
        <v>#VALUE!</v>
      </c>
      <c r="BP90" s="2" t="str">
        <f t="shared" si="23"/>
        <v>3100.23</v>
      </c>
      <c r="BQ90" s="2" t="e">
        <f t="shared" si="24"/>
        <v>#VALUE!</v>
      </c>
      <c r="BR90" s="2" t="str">
        <f t="shared" si="25"/>
        <v>3100</v>
      </c>
      <c r="BU90" s="2" t="str">
        <f t="shared" si="26"/>
        <v>Enero</v>
      </c>
      <c r="BV90" s="2" t="str">
        <f t="shared" si="27"/>
        <v>Enero</v>
      </c>
    </row>
    <row r="91" spans="1:74" ht="110.4">
      <c r="A91" s="69" t="s">
        <v>2906</v>
      </c>
      <c r="B91" s="55" t="s">
        <v>603</v>
      </c>
      <c r="C91" s="55" t="s">
        <v>541</v>
      </c>
      <c r="D91" s="39" t="s">
        <v>213</v>
      </c>
      <c r="E91" s="40" t="s">
        <v>213</v>
      </c>
      <c r="F91" s="40" t="s">
        <v>213</v>
      </c>
      <c r="G91" s="40" t="s">
        <v>213</v>
      </c>
      <c r="H91" s="40">
        <v>80111701</v>
      </c>
      <c r="I91" s="40" t="s">
        <v>2949</v>
      </c>
      <c r="J91" s="40" t="s">
        <v>2948</v>
      </c>
      <c r="K91" s="40" t="s">
        <v>469</v>
      </c>
      <c r="L91" s="41" t="s">
        <v>1803</v>
      </c>
      <c r="M91" s="41" t="s">
        <v>1803</v>
      </c>
      <c r="N91" s="41" t="s">
        <v>1803</v>
      </c>
      <c r="O91" s="41">
        <v>10</v>
      </c>
      <c r="P91" s="41" t="s">
        <v>2507</v>
      </c>
      <c r="Q91" s="41" t="s">
        <v>3116</v>
      </c>
      <c r="R91" s="42">
        <v>83171300</v>
      </c>
      <c r="S91" s="42">
        <v>83171300</v>
      </c>
      <c r="T91" s="41" t="s">
        <v>2527</v>
      </c>
      <c r="U91" s="41" t="s">
        <v>2528</v>
      </c>
      <c r="V91" s="40" t="s">
        <v>269</v>
      </c>
      <c r="W91" s="40" t="s">
        <v>3132</v>
      </c>
      <c r="X91" s="40" t="s">
        <v>2582</v>
      </c>
      <c r="Y91" s="40" t="s">
        <v>3172</v>
      </c>
      <c r="Z91" s="40" t="s">
        <v>2791</v>
      </c>
      <c r="AA91" s="40" t="s">
        <v>2792</v>
      </c>
      <c r="AB91" s="68">
        <v>83171300</v>
      </c>
      <c r="AC91" s="68">
        <v>0</v>
      </c>
      <c r="AD91" s="68">
        <v>0</v>
      </c>
      <c r="AE91" s="68">
        <v>4158565</v>
      </c>
      <c r="AF91" s="68">
        <v>0</v>
      </c>
      <c r="AG91" s="68">
        <v>8317130</v>
      </c>
      <c r="AH91" s="68">
        <v>0</v>
      </c>
      <c r="AI91" s="68">
        <v>8317130</v>
      </c>
      <c r="AJ91" s="68">
        <v>0</v>
      </c>
      <c r="AK91" s="68">
        <v>8317130</v>
      </c>
      <c r="AL91" s="68">
        <v>0</v>
      </c>
      <c r="AM91" s="68">
        <v>8317130</v>
      </c>
      <c r="AN91" s="68">
        <v>0</v>
      </c>
      <c r="AO91" s="68">
        <v>8317130</v>
      </c>
      <c r="AP91" s="68">
        <v>0</v>
      </c>
      <c r="AQ91" s="68">
        <v>8317130</v>
      </c>
      <c r="AR91" s="68">
        <v>0</v>
      </c>
      <c r="AS91" s="68">
        <v>8317130</v>
      </c>
      <c r="AT91" s="68">
        <v>0</v>
      </c>
      <c r="AU91" s="68">
        <v>8317130</v>
      </c>
      <c r="AV91" s="68">
        <v>0</v>
      </c>
      <c r="AW91" s="68">
        <v>12475695</v>
      </c>
      <c r="AX91" s="68">
        <v>0</v>
      </c>
      <c r="AY91" s="68">
        <v>0</v>
      </c>
      <c r="AZ91" s="66"/>
      <c r="BA91" s="66"/>
      <c r="BB91" s="66"/>
      <c r="BC91" s="66"/>
      <c r="BD91" s="11" t="str">
        <f t="shared" si="14"/>
        <v>OK</v>
      </c>
      <c r="BE91" s="11" t="str">
        <f t="shared" si="15"/>
        <v>OK</v>
      </c>
      <c r="BF91" s="5">
        <f t="shared" si="16"/>
        <v>0</v>
      </c>
      <c r="BG91" s="12">
        <f t="shared" si="17"/>
        <v>83171300</v>
      </c>
      <c r="BH91" s="12">
        <f t="shared" si="18"/>
        <v>83171300</v>
      </c>
      <c r="BI91" s="5">
        <f t="shared" si="19"/>
        <v>0</v>
      </c>
      <c r="BJ91" s="5">
        <f t="shared" si="20"/>
        <v>0</v>
      </c>
      <c r="BM91" s="2" t="e">
        <f t="shared" si="21"/>
        <v>#VALUE!</v>
      </c>
      <c r="BN91" s="33">
        <f>COUNTIF($BM$5:BM91,BM91)</f>
        <v>87</v>
      </c>
      <c r="BO91" s="2" t="e">
        <f t="shared" si="22"/>
        <v>#VALUE!</v>
      </c>
      <c r="BP91" s="2" t="str">
        <f t="shared" si="23"/>
        <v>3100.24</v>
      </c>
      <c r="BQ91" s="2" t="e">
        <f t="shared" si="24"/>
        <v>#VALUE!</v>
      </c>
      <c r="BR91" s="2" t="str">
        <f t="shared" si="25"/>
        <v>3100</v>
      </c>
      <c r="BU91" s="2" t="str">
        <f t="shared" si="26"/>
        <v>Enero</v>
      </c>
      <c r="BV91" s="2" t="str">
        <f t="shared" si="27"/>
        <v>Enero</v>
      </c>
    </row>
    <row r="92" spans="1:74" ht="124.2">
      <c r="A92" s="69" t="s">
        <v>2907</v>
      </c>
      <c r="B92" s="55" t="s">
        <v>603</v>
      </c>
      <c r="C92" s="55" t="s">
        <v>541</v>
      </c>
      <c r="D92" s="39" t="s">
        <v>213</v>
      </c>
      <c r="E92" s="40" t="s">
        <v>213</v>
      </c>
      <c r="F92" s="40" t="s">
        <v>213</v>
      </c>
      <c r="G92" s="40" t="s">
        <v>213</v>
      </c>
      <c r="H92" s="40">
        <v>80111701</v>
      </c>
      <c r="I92" s="40" t="s">
        <v>2949</v>
      </c>
      <c r="J92" s="40" t="s">
        <v>2948</v>
      </c>
      <c r="K92" s="40" t="s">
        <v>3094</v>
      </c>
      <c r="L92" s="41" t="s">
        <v>1803</v>
      </c>
      <c r="M92" s="41" t="s">
        <v>1803</v>
      </c>
      <c r="N92" s="41" t="s">
        <v>1803</v>
      </c>
      <c r="O92" s="41">
        <v>8</v>
      </c>
      <c r="P92" s="41" t="s">
        <v>2507</v>
      </c>
      <c r="Q92" s="41" t="s">
        <v>3116</v>
      </c>
      <c r="R92" s="42">
        <v>66537040</v>
      </c>
      <c r="S92" s="42">
        <v>66537040</v>
      </c>
      <c r="T92" s="41" t="s">
        <v>2527</v>
      </c>
      <c r="U92" s="41" t="s">
        <v>2528</v>
      </c>
      <c r="V92" s="40" t="s">
        <v>269</v>
      </c>
      <c r="W92" s="40" t="s">
        <v>3132</v>
      </c>
      <c r="X92" s="40" t="s">
        <v>2582</v>
      </c>
      <c r="Y92" s="40" t="s">
        <v>3181</v>
      </c>
      <c r="Z92" s="40" t="s">
        <v>2791</v>
      </c>
      <c r="AA92" s="40" t="s">
        <v>2792</v>
      </c>
      <c r="AB92" s="68">
        <v>66537040</v>
      </c>
      <c r="AC92" s="68">
        <v>0</v>
      </c>
      <c r="AD92" s="68">
        <v>0</v>
      </c>
      <c r="AE92" s="68">
        <v>4158565</v>
      </c>
      <c r="AF92" s="68">
        <v>0</v>
      </c>
      <c r="AG92" s="68">
        <v>8317130</v>
      </c>
      <c r="AH92" s="68">
        <v>0</v>
      </c>
      <c r="AI92" s="68">
        <v>8317130</v>
      </c>
      <c r="AJ92" s="68">
        <v>0</v>
      </c>
      <c r="AK92" s="68">
        <v>8317130</v>
      </c>
      <c r="AL92" s="68">
        <v>0</v>
      </c>
      <c r="AM92" s="68">
        <v>8317130</v>
      </c>
      <c r="AN92" s="68">
        <v>0</v>
      </c>
      <c r="AO92" s="68">
        <v>8317130</v>
      </c>
      <c r="AP92" s="68">
        <v>0</v>
      </c>
      <c r="AQ92" s="68">
        <v>8317130</v>
      </c>
      <c r="AR92" s="68">
        <v>0</v>
      </c>
      <c r="AS92" s="68">
        <v>12475695</v>
      </c>
      <c r="AT92" s="68">
        <v>0</v>
      </c>
      <c r="AU92" s="68">
        <v>0</v>
      </c>
      <c r="AV92" s="68">
        <v>0</v>
      </c>
      <c r="AW92" s="68">
        <v>0</v>
      </c>
      <c r="AX92" s="68">
        <v>0</v>
      </c>
      <c r="AY92" s="68">
        <v>0</v>
      </c>
      <c r="AZ92" s="66"/>
      <c r="BA92" s="66"/>
      <c r="BB92" s="66"/>
      <c r="BC92" s="66"/>
      <c r="BD92" s="11" t="str">
        <f t="shared" si="14"/>
        <v>OK</v>
      </c>
      <c r="BE92" s="11" t="str">
        <f t="shared" si="15"/>
        <v>OK</v>
      </c>
      <c r="BF92" s="5">
        <f t="shared" si="16"/>
        <v>0</v>
      </c>
      <c r="BG92" s="12">
        <f t="shared" si="17"/>
        <v>66537040</v>
      </c>
      <c r="BH92" s="12">
        <f t="shared" si="18"/>
        <v>66537040</v>
      </c>
      <c r="BI92" s="5">
        <f t="shared" si="19"/>
        <v>0</v>
      </c>
      <c r="BJ92" s="5">
        <f t="shared" si="20"/>
        <v>0</v>
      </c>
      <c r="BM92" s="2" t="e">
        <f t="shared" si="21"/>
        <v>#VALUE!</v>
      </c>
      <c r="BN92" s="33">
        <f>COUNTIF($BM$5:BM92,BM92)</f>
        <v>88</v>
      </c>
      <c r="BO92" s="2" t="e">
        <f t="shared" si="22"/>
        <v>#VALUE!</v>
      </c>
      <c r="BP92" s="2" t="str">
        <f t="shared" si="23"/>
        <v>3100.25</v>
      </c>
      <c r="BQ92" s="2" t="e">
        <f t="shared" si="24"/>
        <v>#VALUE!</v>
      </c>
      <c r="BR92" s="2" t="str">
        <f t="shared" si="25"/>
        <v>3100</v>
      </c>
      <c r="BU92" s="2" t="str">
        <f t="shared" si="26"/>
        <v>Enero</v>
      </c>
      <c r="BV92" s="2" t="str">
        <f t="shared" si="27"/>
        <v>Enero</v>
      </c>
    </row>
    <row r="93" spans="1:74" ht="138">
      <c r="A93" s="69" t="s">
        <v>2908</v>
      </c>
      <c r="B93" s="55" t="s">
        <v>603</v>
      </c>
      <c r="C93" s="55" t="s">
        <v>541</v>
      </c>
      <c r="D93" s="39" t="s">
        <v>213</v>
      </c>
      <c r="E93" s="40" t="s">
        <v>213</v>
      </c>
      <c r="F93" s="40" t="s">
        <v>213</v>
      </c>
      <c r="G93" s="40" t="s">
        <v>213</v>
      </c>
      <c r="H93" s="40">
        <v>80111701</v>
      </c>
      <c r="I93" s="40" t="s">
        <v>2949</v>
      </c>
      <c r="J93" s="40" t="s">
        <v>2948</v>
      </c>
      <c r="K93" s="40" t="s">
        <v>3095</v>
      </c>
      <c r="L93" s="41" t="s">
        <v>1803</v>
      </c>
      <c r="M93" s="41" t="s">
        <v>1803</v>
      </c>
      <c r="N93" s="41" t="s">
        <v>1803</v>
      </c>
      <c r="O93" s="41">
        <v>10</v>
      </c>
      <c r="P93" s="41" t="s">
        <v>2507</v>
      </c>
      <c r="Q93" s="41" t="s">
        <v>3116</v>
      </c>
      <c r="R93" s="42">
        <v>83171300</v>
      </c>
      <c r="S93" s="42">
        <v>83171300</v>
      </c>
      <c r="T93" s="41" t="s">
        <v>2527</v>
      </c>
      <c r="U93" s="41" t="s">
        <v>2528</v>
      </c>
      <c r="V93" s="40" t="s">
        <v>269</v>
      </c>
      <c r="W93" s="40" t="s">
        <v>3132</v>
      </c>
      <c r="X93" s="40" t="s">
        <v>2582</v>
      </c>
      <c r="Y93" s="40" t="s">
        <v>3178</v>
      </c>
      <c r="Z93" s="40" t="s">
        <v>2791</v>
      </c>
      <c r="AA93" s="40" t="s">
        <v>2792</v>
      </c>
      <c r="AB93" s="68">
        <v>83171300</v>
      </c>
      <c r="AC93" s="68">
        <v>0</v>
      </c>
      <c r="AD93" s="68">
        <v>0</v>
      </c>
      <c r="AE93" s="68">
        <v>4158565</v>
      </c>
      <c r="AF93" s="68">
        <v>0</v>
      </c>
      <c r="AG93" s="68">
        <v>8317130</v>
      </c>
      <c r="AH93" s="68">
        <v>0</v>
      </c>
      <c r="AI93" s="68">
        <v>8317130</v>
      </c>
      <c r="AJ93" s="68">
        <v>0</v>
      </c>
      <c r="AK93" s="68">
        <v>8317130</v>
      </c>
      <c r="AL93" s="68">
        <v>0</v>
      </c>
      <c r="AM93" s="68">
        <v>8317130</v>
      </c>
      <c r="AN93" s="68">
        <v>0</v>
      </c>
      <c r="AO93" s="68">
        <v>8317130</v>
      </c>
      <c r="AP93" s="68">
        <v>0</v>
      </c>
      <c r="AQ93" s="68">
        <v>8317130</v>
      </c>
      <c r="AR93" s="68">
        <v>0</v>
      </c>
      <c r="AS93" s="68">
        <v>8317130</v>
      </c>
      <c r="AT93" s="68">
        <v>0</v>
      </c>
      <c r="AU93" s="68">
        <v>8317130</v>
      </c>
      <c r="AV93" s="68">
        <v>0</v>
      </c>
      <c r="AW93" s="68">
        <v>12475695</v>
      </c>
      <c r="AX93" s="68">
        <v>0</v>
      </c>
      <c r="AY93" s="68">
        <v>0</v>
      </c>
      <c r="AZ93" s="66"/>
      <c r="BA93" s="66"/>
      <c r="BB93" s="66"/>
      <c r="BC93" s="66"/>
      <c r="BD93" s="11" t="str">
        <f t="shared" si="14"/>
        <v>OK</v>
      </c>
      <c r="BE93" s="11" t="str">
        <f t="shared" si="15"/>
        <v>OK</v>
      </c>
      <c r="BF93" s="5">
        <f t="shared" si="16"/>
        <v>0</v>
      </c>
      <c r="BG93" s="12">
        <f t="shared" si="17"/>
        <v>83171300</v>
      </c>
      <c r="BH93" s="12">
        <f t="shared" si="18"/>
        <v>83171300</v>
      </c>
      <c r="BI93" s="5">
        <f t="shared" si="19"/>
        <v>0</v>
      </c>
      <c r="BJ93" s="5">
        <f t="shared" si="20"/>
        <v>0</v>
      </c>
      <c r="BM93" s="2" t="e">
        <f t="shared" si="21"/>
        <v>#VALUE!</v>
      </c>
      <c r="BN93" s="33">
        <f>COUNTIF($BM$5:BM93,BM93)</f>
        <v>89</v>
      </c>
      <c r="BO93" s="2" t="e">
        <f t="shared" si="22"/>
        <v>#VALUE!</v>
      </c>
      <c r="BP93" s="2" t="str">
        <f t="shared" si="23"/>
        <v>3100.26</v>
      </c>
      <c r="BQ93" s="2" t="e">
        <f t="shared" si="24"/>
        <v>#VALUE!</v>
      </c>
      <c r="BR93" s="2" t="str">
        <f t="shared" si="25"/>
        <v>3100</v>
      </c>
      <c r="BU93" s="2" t="str">
        <f t="shared" si="26"/>
        <v>Enero</v>
      </c>
      <c r="BV93" s="2" t="str">
        <f t="shared" si="27"/>
        <v>Enero</v>
      </c>
    </row>
    <row r="94" spans="1:74" ht="138">
      <c r="A94" s="69" t="s">
        <v>2909</v>
      </c>
      <c r="B94" s="55" t="s">
        <v>603</v>
      </c>
      <c r="C94" s="55" t="s">
        <v>541</v>
      </c>
      <c r="D94" s="39" t="s">
        <v>213</v>
      </c>
      <c r="E94" s="40" t="s">
        <v>213</v>
      </c>
      <c r="F94" s="40" t="s">
        <v>213</v>
      </c>
      <c r="G94" s="40" t="s">
        <v>213</v>
      </c>
      <c r="H94" s="40">
        <v>80111701</v>
      </c>
      <c r="I94" s="40" t="s">
        <v>2949</v>
      </c>
      <c r="J94" s="40" t="s">
        <v>2948</v>
      </c>
      <c r="K94" s="40" t="s">
        <v>3096</v>
      </c>
      <c r="L94" s="41" t="s">
        <v>1803</v>
      </c>
      <c r="M94" s="41" t="s">
        <v>1803</v>
      </c>
      <c r="N94" s="41" t="s">
        <v>1803</v>
      </c>
      <c r="O94" s="41">
        <v>10</v>
      </c>
      <c r="P94" s="41" t="s">
        <v>2507</v>
      </c>
      <c r="Q94" s="41" t="s">
        <v>3116</v>
      </c>
      <c r="R94" s="42">
        <v>83171300</v>
      </c>
      <c r="S94" s="42">
        <v>83171300</v>
      </c>
      <c r="T94" s="41" t="s">
        <v>2527</v>
      </c>
      <c r="U94" s="41" t="s">
        <v>2528</v>
      </c>
      <c r="V94" s="40" t="s">
        <v>269</v>
      </c>
      <c r="W94" s="40" t="s">
        <v>3132</v>
      </c>
      <c r="X94" s="40" t="s">
        <v>2582</v>
      </c>
      <c r="Y94" s="40" t="s">
        <v>3178</v>
      </c>
      <c r="Z94" s="40" t="s">
        <v>2791</v>
      </c>
      <c r="AA94" s="40" t="s">
        <v>2792</v>
      </c>
      <c r="AB94" s="68">
        <v>83171300</v>
      </c>
      <c r="AC94" s="68">
        <v>0</v>
      </c>
      <c r="AD94" s="68">
        <v>0</v>
      </c>
      <c r="AE94" s="68">
        <v>4158565</v>
      </c>
      <c r="AF94" s="68">
        <v>0</v>
      </c>
      <c r="AG94" s="68">
        <v>8317130</v>
      </c>
      <c r="AH94" s="68">
        <v>0</v>
      </c>
      <c r="AI94" s="68">
        <v>8317130</v>
      </c>
      <c r="AJ94" s="68">
        <v>0</v>
      </c>
      <c r="AK94" s="68">
        <v>8317130</v>
      </c>
      <c r="AL94" s="68">
        <v>0</v>
      </c>
      <c r="AM94" s="68">
        <v>8317130</v>
      </c>
      <c r="AN94" s="68">
        <v>0</v>
      </c>
      <c r="AO94" s="68">
        <v>8317130</v>
      </c>
      <c r="AP94" s="68">
        <v>0</v>
      </c>
      <c r="AQ94" s="68">
        <v>8317130</v>
      </c>
      <c r="AR94" s="68">
        <v>0</v>
      </c>
      <c r="AS94" s="68">
        <v>8317130</v>
      </c>
      <c r="AT94" s="68">
        <v>0</v>
      </c>
      <c r="AU94" s="68">
        <v>8317130</v>
      </c>
      <c r="AV94" s="68">
        <v>0</v>
      </c>
      <c r="AW94" s="68">
        <v>12475695</v>
      </c>
      <c r="AX94" s="68">
        <v>0</v>
      </c>
      <c r="AY94" s="68">
        <v>0</v>
      </c>
      <c r="AZ94" s="66"/>
      <c r="BA94" s="66"/>
      <c r="BB94" s="66"/>
      <c r="BC94" s="66"/>
      <c r="BD94" s="11" t="str">
        <f t="shared" si="14"/>
        <v>OK</v>
      </c>
      <c r="BE94" s="11" t="str">
        <f t="shared" si="15"/>
        <v>OK</v>
      </c>
      <c r="BF94" s="5">
        <f t="shared" si="16"/>
        <v>0</v>
      </c>
      <c r="BG94" s="12">
        <f t="shared" si="17"/>
        <v>83171300</v>
      </c>
      <c r="BH94" s="12">
        <f t="shared" si="18"/>
        <v>83171300</v>
      </c>
      <c r="BI94" s="5">
        <f t="shared" si="19"/>
        <v>0</v>
      </c>
      <c r="BJ94" s="5">
        <f t="shared" si="20"/>
        <v>0</v>
      </c>
      <c r="BM94" s="2" t="e">
        <f t="shared" si="21"/>
        <v>#VALUE!</v>
      </c>
      <c r="BN94" s="33">
        <f>COUNTIF($BM$5:BM94,BM94)</f>
        <v>90</v>
      </c>
      <c r="BO94" s="2" t="e">
        <f t="shared" si="22"/>
        <v>#VALUE!</v>
      </c>
      <c r="BP94" s="2" t="str">
        <f t="shared" si="23"/>
        <v>3100.27</v>
      </c>
      <c r="BQ94" s="2" t="e">
        <f t="shared" si="24"/>
        <v>#VALUE!</v>
      </c>
      <c r="BR94" s="2" t="str">
        <f t="shared" si="25"/>
        <v>3100</v>
      </c>
      <c r="BU94" s="2" t="str">
        <f t="shared" si="26"/>
        <v>Enero</v>
      </c>
      <c r="BV94" s="2" t="str">
        <f t="shared" si="27"/>
        <v>Enero</v>
      </c>
    </row>
    <row r="95" spans="1:74" ht="138">
      <c r="A95" s="69" t="s">
        <v>2910</v>
      </c>
      <c r="B95" s="55" t="s">
        <v>603</v>
      </c>
      <c r="C95" s="55" t="s">
        <v>541</v>
      </c>
      <c r="D95" s="39" t="s">
        <v>213</v>
      </c>
      <c r="E95" s="40" t="s">
        <v>213</v>
      </c>
      <c r="F95" s="40" t="s">
        <v>213</v>
      </c>
      <c r="G95" s="40" t="s">
        <v>213</v>
      </c>
      <c r="H95" s="40">
        <v>80111701</v>
      </c>
      <c r="I95" s="40" t="s">
        <v>2949</v>
      </c>
      <c r="J95" s="40" t="s">
        <v>2948</v>
      </c>
      <c r="K95" s="40" t="s">
        <v>3096</v>
      </c>
      <c r="L95" s="41" t="s">
        <v>1803</v>
      </c>
      <c r="M95" s="41" t="s">
        <v>1803</v>
      </c>
      <c r="N95" s="41" t="s">
        <v>1803</v>
      </c>
      <c r="O95" s="41">
        <v>10</v>
      </c>
      <c r="P95" s="41" t="s">
        <v>2507</v>
      </c>
      <c r="Q95" s="41" t="s">
        <v>3116</v>
      </c>
      <c r="R95" s="42">
        <v>83171300</v>
      </c>
      <c r="S95" s="42">
        <v>83171300</v>
      </c>
      <c r="T95" s="41" t="s">
        <v>2527</v>
      </c>
      <c r="U95" s="41" t="s">
        <v>2528</v>
      </c>
      <c r="V95" s="40" t="s">
        <v>269</v>
      </c>
      <c r="W95" s="40" t="s">
        <v>3132</v>
      </c>
      <c r="X95" s="40" t="s">
        <v>2582</v>
      </c>
      <c r="Y95" s="40" t="s">
        <v>3178</v>
      </c>
      <c r="Z95" s="40" t="s">
        <v>2791</v>
      </c>
      <c r="AA95" s="40" t="s">
        <v>2792</v>
      </c>
      <c r="AB95" s="68">
        <v>83171300</v>
      </c>
      <c r="AC95" s="68">
        <v>0</v>
      </c>
      <c r="AD95" s="68">
        <v>0</v>
      </c>
      <c r="AE95" s="68">
        <v>4158565</v>
      </c>
      <c r="AF95" s="68">
        <v>0</v>
      </c>
      <c r="AG95" s="68">
        <v>8317130</v>
      </c>
      <c r="AH95" s="68">
        <v>0</v>
      </c>
      <c r="AI95" s="68">
        <v>8317130</v>
      </c>
      <c r="AJ95" s="68">
        <v>0</v>
      </c>
      <c r="AK95" s="68">
        <v>8317130</v>
      </c>
      <c r="AL95" s="68">
        <v>0</v>
      </c>
      <c r="AM95" s="68">
        <v>8317130</v>
      </c>
      <c r="AN95" s="68">
        <v>0</v>
      </c>
      <c r="AO95" s="68">
        <v>8317130</v>
      </c>
      <c r="AP95" s="68">
        <v>0</v>
      </c>
      <c r="AQ95" s="68">
        <v>8317130</v>
      </c>
      <c r="AR95" s="68">
        <v>0</v>
      </c>
      <c r="AS95" s="68">
        <v>8317130</v>
      </c>
      <c r="AT95" s="68">
        <v>0</v>
      </c>
      <c r="AU95" s="68">
        <v>8317130</v>
      </c>
      <c r="AV95" s="68">
        <v>0</v>
      </c>
      <c r="AW95" s="68">
        <v>12475695</v>
      </c>
      <c r="AX95" s="68">
        <v>0</v>
      </c>
      <c r="AY95" s="68">
        <v>0</v>
      </c>
      <c r="AZ95" s="66"/>
      <c r="BA95" s="66"/>
      <c r="BB95" s="66"/>
      <c r="BC95" s="66"/>
      <c r="BD95" s="11" t="str">
        <f t="shared" si="14"/>
        <v>OK</v>
      </c>
      <c r="BE95" s="11" t="str">
        <f t="shared" si="15"/>
        <v>OK</v>
      </c>
      <c r="BF95" s="5">
        <f t="shared" si="16"/>
        <v>0</v>
      </c>
      <c r="BG95" s="12">
        <f t="shared" si="17"/>
        <v>83171300</v>
      </c>
      <c r="BH95" s="12">
        <f t="shared" si="18"/>
        <v>83171300</v>
      </c>
      <c r="BI95" s="5">
        <f t="shared" si="19"/>
        <v>0</v>
      </c>
      <c r="BJ95" s="5">
        <f t="shared" si="20"/>
        <v>0</v>
      </c>
      <c r="BM95" s="2" t="e">
        <f t="shared" si="21"/>
        <v>#VALUE!</v>
      </c>
      <c r="BN95" s="33">
        <f>COUNTIF($BM$5:BM95,BM95)</f>
        <v>91</v>
      </c>
      <c r="BO95" s="2" t="e">
        <f t="shared" si="22"/>
        <v>#VALUE!</v>
      </c>
      <c r="BP95" s="2" t="str">
        <f t="shared" si="23"/>
        <v>3100.28</v>
      </c>
      <c r="BQ95" s="2" t="e">
        <f t="shared" si="24"/>
        <v>#VALUE!</v>
      </c>
      <c r="BR95" s="2" t="str">
        <f t="shared" si="25"/>
        <v>3100</v>
      </c>
      <c r="BU95" s="2" t="str">
        <f t="shared" si="26"/>
        <v>Enero</v>
      </c>
      <c r="BV95" s="2" t="str">
        <f t="shared" si="27"/>
        <v>Enero</v>
      </c>
    </row>
    <row r="96" spans="1:74" ht="82.8">
      <c r="A96" s="69" t="s">
        <v>2911</v>
      </c>
      <c r="B96" s="55" t="s">
        <v>603</v>
      </c>
      <c r="C96" s="55" t="s">
        <v>541</v>
      </c>
      <c r="D96" s="39" t="s">
        <v>213</v>
      </c>
      <c r="E96" s="40" t="s">
        <v>213</v>
      </c>
      <c r="F96" s="40" t="s">
        <v>213</v>
      </c>
      <c r="G96" s="40" t="s">
        <v>213</v>
      </c>
      <c r="H96" s="40">
        <v>80111701</v>
      </c>
      <c r="I96" s="40" t="s">
        <v>2949</v>
      </c>
      <c r="J96" s="40" t="s">
        <v>2948</v>
      </c>
      <c r="K96" s="40" t="s">
        <v>3097</v>
      </c>
      <c r="L96" s="41" t="s">
        <v>1803</v>
      </c>
      <c r="M96" s="41" t="s">
        <v>1803</v>
      </c>
      <c r="N96" s="41" t="s">
        <v>1803</v>
      </c>
      <c r="O96" s="41">
        <v>10</v>
      </c>
      <c r="P96" s="41" t="s">
        <v>2507</v>
      </c>
      <c r="Q96" s="41" t="s">
        <v>3116</v>
      </c>
      <c r="R96" s="42">
        <v>83171300</v>
      </c>
      <c r="S96" s="42">
        <v>83171300</v>
      </c>
      <c r="T96" s="41" t="s">
        <v>2527</v>
      </c>
      <c r="U96" s="41" t="s">
        <v>2528</v>
      </c>
      <c r="V96" s="40" t="s">
        <v>269</v>
      </c>
      <c r="W96" s="40" t="s">
        <v>3132</v>
      </c>
      <c r="X96" s="40" t="s">
        <v>2582</v>
      </c>
      <c r="Y96" s="40" t="s">
        <v>3182</v>
      </c>
      <c r="Z96" s="40" t="s">
        <v>2791</v>
      </c>
      <c r="AA96" s="40" t="s">
        <v>2792</v>
      </c>
      <c r="AB96" s="68">
        <v>83171300</v>
      </c>
      <c r="AC96" s="68">
        <v>0</v>
      </c>
      <c r="AD96" s="68">
        <v>0</v>
      </c>
      <c r="AE96" s="68">
        <v>4158565</v>
      </c>
      <c r="AF96" s="68">
        <v>0</v>
      </c>
      <c r="AG96" s="68">
        <v>8317130</v>
      </c>
      <c r="AH96" s="68">
        <v>0</v>
      </c>
      <c r="AI96" s="68">
        <v>8317130</v>
      </c>
      <c r="AJ96" s="68">
        <v>0</v>
      </c>
      <c r="AK96" s="68">
        <v>8317130</v>
      </c>
      <c r="AL96" s="68">
        <v>0</v>
      </c>
      <c r="AM96" s="68">
        <v>8317130</v>
      </c>
      <c r="AN96" s="68">
        <v>0</v>
      </c>
      <c r="AO96" s="68">
        <v>8317130</v>
      </c>
      <c r="AP96" s="68">
        <v>0</v>
      </c>
      <c r="AQ96" s="68">
        <v>8317130</v>
      </c>
      <c r="AR96" s="68">
        <v>0</v>
      </c>
      <c r="AS96" s="68">
        <v>8317130</v>
      </c>
      <c r="AT96" s="68">
        <v>0</v>
      </c>
      <c r="AU96" s="68">
        <v>8317130</v>
      </c>
      <c r="AV96" s="68">
        <v>0</v>
      </c>
      <c r="AW96" s="68">
        <v>12475695</v>
      </c>
      <c r="AX96" s="68">
        <v>0</v>
      </c>
      <c r="AY96" s="68">
        <v>0</v>
      </c>
      <c r="AZ96" s="66"/>
      <c r="BA96" s="66"/>
      <c r="BB96" s="66"/>
      <c r="BC96" s="66"/>
      <c r="BD96" s="11" t="str">
        <f t="shared" si="14"/>
        <v>OK</v>
      </c>
      <c r="BE96" s="11" t="str">
        <f t="shared" si="15"/>
        <v>OK</v>
      </c>
      <c r="BF96" s="5">
        <f t="shared" si="16"/>
        <v>0</v>
      </c>
      <c r="BG96" s="12">
        <f t="shared" si="17"/>
        <v>83171300</v>
      </c>
      <c r="BH96" s="12">
        <f t="shared" si="18"/>
        <v>83171300</v>
      </c>
      <c r="BI96" s="5">
        <f t="shared" si="19"/>
        <v>0</v>
      </c>
      <c r="BJ96" s="5">
        <f t="shared" si="20"/>
        <v>0</v>
      </c>
      <c r="BM96" s="2" t="e">
        <f t="shared" si="21"/>
        <v>#VALUE!</v>
      </c>
      <c r="BN96" s="33">
        <f>COUNTIF($BM$5:BM96,BM96)</f>
        <v>92</v>
      </c>
      <c r="BO96" s="2" t="e">
        <f t="shared" si="22"/>
        <v>#VALUE!</v>
      </c>
      <c r="BP96" s="2" t="str">
        <f t="shared" si="23"/>
        <v>3100.29</v>
      </c>
      <c r="BQ96" s="2" t="e">
        <f t="shared" si="24"/>
        <v>#VALUE!</v>
      </c>
      <c r="BR96" s="2" t="str">
        <f t="shared" si="25"/>
        <v>3100</v>
      </c>
      <c r="BU96" s="2" t="str">
        <f t="shared" si="26"/>
        <v>Enero</v>
      </c>
      <c r="BV96" s="2" t="str">
        <f t="shared" si="27"/>
        <v>Enero</v>
      </c>
    </row>
    <row r="97" spans="1:74" ht="55.2">
      <c r="A97" s="69" t="s">
        <v>2887</v>
      </c>
      <c r="B97" s="55" t="s">
        <v>603</v>
      </c>
      <c r="C97" s="55" t="s">
        <v>541</v>
      </c>
      <c r="D97" s="39" t="s">
        <v>213</v>
      </c>
      <c r="E97" s="40" t="s">
        <v>213</v>
      </c>
      <c r="F97" s="40" t="s">
        <v>213</v>
      </c>
      <c r="G97" s="40" t="s">
        <v>213</v>
      </c>
      <c r="H97" s="40">
        <v>80111600</v>
      </c>
      <c r="I97" s="40" t="s">
        <v>2949</v>
      </c>
      <c r="J97" s="40" t="s">
        <v>2948</v>
      </c>
      <c r="K97" s="40" t="s">
        <v>467</v>
      </c>
      <c r="L97" s="41" t="s">
        <v>638</v>
      </c>
      <c r="M97" s="41" t="s">
        <v>638</v>
      </c>
      <c r="N97" s="41" t="s">
        <v>638</v>
      </c>
      <c r="O97" s="41">
        <v>10</v>
      </c>
      <c r="P97" s="41" t="s">
        <v>2524</v>
      </c>
      <c r="Q97" s="41" t="s">
        <v>2508</v>
      </c>
      <c r="R97" s="42">
        <v>657000000</v>
      </c>
      <c r="S97" s="42">
        <v>657000000</v>
      </c>
      <c r="T97" s="41" t="s">
        <v>2527</v>
      </c>
      <c r="U97" s="41" t="s">
        <v>2528</v>
      </c>
      <c r="V97" s="40" t="s">
        <v>269</v>
      </c>
      <c r="W97" s="40" t="s">
        <v>3132</v>
      </c>
      <c r="X97" s="40" t="s">
        <v>3138</v>
      </c>
      <c r="Y97" s="40" t="s">
        <v>2783</v>
      </c>
      <c r="Z97" s="40" t="s">
        <v>2791</v>
      </c>
      <c r="AA97" s="40" t="s">
        <v>2792</v>
      </c>
      <c r="AB97" s="68">
        <v>0</v>
      </c>
      <c r="AC97" s="68">
        <v>0</v>
      </c>
      <c r="AD97" s="68">
        <v>657000000</v>
      </c>
      <c r="AE97" s="68">
        <v>0</v>
      </c>
      <c r="AF97" s="68">
        <v>0</v>
      </c>
      <c r="AG97" s="68">
        <v>65700000</v>
      </c>
      <c r="AH97" s="68">
        <v>0</v>
      </c>
      <c r="AI97" s="68">
        <v>65700000</v>
      </c>
      <c r="AJ97" s="68">
        <v>0</v>
      </c>
      <c r="AK97" s="68">
        <v>65700000</v>
      </c>
      <c r="AL97" s="68">
        <v>0</v>
      </c>
      <c r="AM97" s="68">
        <v>65700000</v>
      </c>
      <c r="AN97" s="68">
        <v>0</v>
      </c>
      <c r="AO97" s="68">
        <v>65700000</v>
      </c>
      <c r="AP97" s="68">
        <v>0</v>
      </c>
      <c r="AQ97" s="68">
        <v>65700000</v>
      </c>
      <c r="AR97" s="68">
        <v>0</v>
      </c>
      <c r="AS97" s="68">
        <v>65700000</v>
      </c>
      <c r="AT97" s="68">
        <v>0</v>
      </c>
      <c r="AU97" s="68">
        <v>65700000</v>
      </c>
      <c r="AV97" s="68">
        <v>0</v>
      </c>
      <c r="AW97" s="68">
        <v>65700000</v>
      </c>
      <c r="AX97" s="68">
        <v>0</v>
      </c>
      <c r="AY97" s="68">
        <v>65700000</v>
      </c>
      <c r="AZ97" s="66"/>
      <c r="BA97" s="66"/>
      <c r="BB97" s="66"/>
      <c r="BC97" s="66"/>
      <c r="BD97" s="11" t="str">
        <f t="shared" si="14"/>
        <v>OK</v>
      </c>
      <c r="BE97" s="11" t="str">
        <f t="shared" si="15"/>
        <v>OK</v>
      </c>
      <c r="BF97" s="5">
        <f t="shared" si="16"/>
        <v>0</v>
      </c>
      <c r="BG97" s="12">
        <f t="shared" si="17"/>
        <v>657000000</v>
      </c>
      <c r="BH97" s="12">
        <f t="shared" si="18"/>
        <v>657000000</v>
      </c>
      <c r="BI97" s="5">
        <f t="shared" si="19"/>
        <v>0</v>
      </c>
      <c r="BJ97" s="5">
        <f t="shared" si="20"/>
        <v>0</v>
      </c>
      <c r="BM97" s="2" t="e">
        <f t="shared" si="21"/>
        <v>#VALUE!</v>
      </c>
      <c r="BN97" s="33">
        <f>COUNTIF($BM$5:BM97,BM97)</f>
        <v>93</v>
      </c>
      <c r="BO97" s="2" t="e">
        <f t="shared" si="22"/>
        <v>#VALUE!</v>
      </c>
      <c r="BP97" s="2" t="str">
        <f t="shared" si="23"/>
        <v>3100.3</v>
      </c>
      <c r="BQ97" s="2" t="e">
        <f t="shared" si="24"/>
        <v>#VALUE!</v>
      </c>
      <c r="BR97" s="2" t="str">
        <f t="shared" si="25"/>
        <v>3100</v>
      </c>
      <c r="BU97" s="2" t="str">
        <f t="shared" si="26"/>
        <v>Febrero</v>
      </c>
      <c r="BV97" s="2" t="str">
        <f t="shared" si="27"/>
        <v>Febrero</v>
      </c>
    </row>
    <row r="98" spans="1:74" ht="138">
      <c r="A98" s="69" t="s">
        <v>2946</v>
      </c>
      <c r="B98" s="55" t="s">
        <v>603</v>
      </c>
      <c r="C98" s="55" t="s">
        <v>541</v>
      </c>
      <c r="D98" s="39" t="s">
        <v>213</v>
      </c>
      <c r="E98" s="40" t="s">
        <v>213</v>
      </c>
      <c r="F98" s="40" t="s">
        <v>213</v>
      </c>
      <c r="G98" s="40" t="s">
        <v>213</v>
      </c>
      <c r="H98" s="40">
        <v>80111701</v>
      </c>
      <c r="I98" s="40" t="s">
        <v>2949</v>
      </c>
      <c r="J98" s="40" t="s">
        <v>2948</v>
      </c>
      <c r="K98" s="40" t="s">
        <v>3098</v>
      </c>
      <c r="L98" s="41" t="s">
        <v>1803</v>
      </c>
      <c r="M98" s="41" t="s">
        <v>1803</v>
      </c>
      <c r="N98" s="41" t="s">
        <v>1803</v>
      </c>
      <c r="O98" s="41">
        <v>10</v>
      </c>
      <c r="P98" s="41" t="s">
        <v>2507</v>
      </c>
      <c r="Q98" s="41" t="s">
        <v>3116</v>
      </c>
      <c r="R98" s="42">
        <v>75180030</v>
      </c>
      <c r="S98" s="42">
        <v>75180030</v>
      </c>
      <c r="T98" s="41" t="s">
        <v>2527</v>
      </c>
      <c r="U98" s="41" t="s">
        <v>2528</v>
      </c>
      <c r="V98" s="40" t="s">
        <v>269</v>
      </c>
      <c r="W98" s="40" t="s">
        <v>3132</v>
      </c>
      <c r="X98" s="40" t="s">
        <v>2582</v>
      </c>
      <c r="Y98" s="40" t="s">
        <v>3172</v>
      </c>
      <c r="Z98" s="40" t="s">
        <v>2791</v>
      </c>
      <c r="AA98" s="40" t="s">
        <v>2792</v>
      </c>
      <c r="AB98" s="68">
        <v>75180030</v>
      </c>
      <c r="AC98" s="68">
        <v>0</v>
      </c>
      <c r="AD98" s="68">
        <v>0</v>
      </c>
      <c r="AE98" s="68">
        <v>3759002</v>
      </c>
      <c r="AF98" s="68">
        <v>0</v>
      </c>
      <c r="AG98" s="68">
        <v>7518003</v>
      </c>
      <c r="AH98" s="68">
        <v>0</v>
      </c>
      <c r="AI98" s="68">
        <v>7518003</v>
      </c>
      <c r="AJ98" s="68">
        <v>0</v>
      </c>
      <c r="AK98" s="68">
        <v>7518003</v>
      </c>
      <c r="AL98" s="68">
        <v>0</v>
      </c>
      <c r="AM98" s="68">
        <v>7518003</v>
      </c>
      <c r="AN98" s="68">
        <v>0</v>
      </c>
      <c r="AO98" s="68">
        <v>7518003</v>
      </c>
      <c r="AP98" s="68">
        <v>0</v>
      </c>
      <c r="AQ98" s="68">
        <v>7518003</v>
      </c>
      <c r="AR98" s="68">
        <v>0</v>
      </c>
      <c r="AS98" s="68">
        <v>7518003</v>
      </c>
      <c r="AT98" s="68">
        <v>0</v>
      </c>
      <c r="AU98" s="68">
        <v>7518003</v>
      </c>
      <c r="AV98" s="68">
        <v>0</v>
      </c>
      <c r="AW98" s="68">
        <v>11277004</v>
      </c>
      <c r="AX98" s="68">
        <v>0</v>
      </c>
      <c r="AY98" s="68">
        <v>0</v>
      </c>
      <c r="AZ98" s="66"/>
      <c r="BA98" s="66"/>
      <c r="BB98" s="66"/>
      <c r="BC98" s="66"/>
      <c r="BD98" s="11" t="str">
        <f t="shared" si="14"/>
        <v>OK</v>
      </c>
      <c r="BE98" s="11" t="str">
        <f t="shared" si="15"/>
        <v>OK</v>
      </c>
      <c r="BF98" s="5">
        <f t="shared" si="16"/>
        <v>0</v>
      </c>
      <c r="BG98" s="12">
        <f t="shared" si="17"/>
        <v>75180030</v>
      </c>
      <c r="BH98" s="12">
        <f t="shared" si="18"/>
        <v>75180030</v>
      </c>
      <c r="BI98" s="5">
        <f t="shared" si="19"/>
        <v>0</v>
      </c>
      <c r="BJ98" s="5">
        <f t="shared" si="20"/>
        <v>0</v>
      </c>
      <c r="BM98" s="2" t="e">
        <f t="shared" si="21"/>
        <v>#VALUE!</v>
      </c>
      <c r="BN98" s="33">
        <f>COUNTIF($BM$5:BM98,BM98)</f>
        <v>94</v>
      </c>
      <c r="BO98" s="2" t="e">
        <f t="shared" si="22"/>
        <v>#VALUE!</v>
      </c>
      <c r="BP98" s="2" t="str">
        <f t="shared" si="23"/>
        <v>3100.30</v>
      </c>
      <c r="BQ98" s="2" t="e">
        <f t="shared" si="24"/>
        <v>#VALUE!</v>
      </c>
      <c r="BR98" s="2" t="str">
        <f t="shared" si="25"/>
        <v>3100</v>
      </c>
      <c r="BU98" s="2" t="str">
        <f t="shared" si="26"/>
        <v>Enero</v>
      </c>
      <c r="BV98" s="2" t="str">
        <f t="shared" si="27"/>
        <v>Enero</v>
      </c>
    </row>
    <row r="99" spans="1:74" ht="82.8">
      <c r="A99" s="69" t="s">
        <v>2912</v>
      </c>
      <c r="B99" s="55" t="s">
        <v>603</v>
      </c>
      <c r="C99" s="55" t="s">
        <v>541</v>
      </c>
      <c r="D99" s="39" t="s">
        <v>213</v>
      </c>
      <c r="E99" s="40" t="s">
        <v>213</v>
      </c>
      <c r="F99" s="40" t="s">
        <v>213</v>
      </c>
      <c r="G99" s="40" t="s">
        <v>213</v>
      </c>
      <c r="H99" s="40">
        <v>80111701</v>
      </c>
      <c r="I99" s="40" t="s">
        <v>2949</v>
      </c>
      <c r="J99" s="40" t="s">
        <v>2948</v>
      </c>
      <c r="K99" s="40" t="s">
        <v>3099</v>
      </c>
      <c r="L99" s="41" t="s">
        <v>1803</v>
      </c>
      <c r="M99" s="41" t="s">
        <v>1803</v>
      </c>
      <c r="N99" s="41" t="s">
        <v>1803</v>
      </c>
      <c r="O99" s="41">
        <v>8</v>
      </c>
      <c r="P99" s="41" t="s">
        <v>2507</v>
      </c>
      <c r="Q99" s="41" t="s">
        <v>3116</v>
      </c>
      <c r="R99" s="42">
        <v>82922899</v>
      </c>
      <c r="S99" s="42">
        <v>82922899</v>
      </c>
      <c r="T99" s="41" t="s">
        <v>2527</v>
      </c>
      <c r="U99" s="41" t="s">
        <v>2528</v>
      </c>
      <c r="V99" s="40" t="s">
        <v>269</v>
      </c>
      <c r="W99" s="40" t="s">
        <v>3132</v>
      </c>
      <c r="X99" s="40" t="s">
        <v>2582</v>
      </c>
      <c r="Y99" s="40" t="s">
        <v>3174</v>
      </c>
      <c r="Z99" s="40" t="s">
        <v>2791</v>
      </c>
      <c r="AA99" s="40" t="s">
        <v>2792</v>
      </c>
      <c r="AB99" s="68">
        <v>82922899</v>
      </c>
      <c r="AC99" s="68">
        <v>0</v>
      </c>
      <c r="AD99" s="68">
        <v>0</v>
      </c>
      <c r="AE99" s="68">
        <v>5182681</v>
      </c>
      <c r="AF99" s="68">
        <v>0</v>
      </c>
      <c r="AG99" s="68">
        <v>10365362</v>
      </c>
      <c r="AH99" s="68">
        <v>0</v>
      </c>
      <c r="AI99" s="68">
        <v>10365362</v>
      </c>
      <c r="AJ99" s="68">
        <v>0</v>
      </c>
      <c r="AK99" s="68">
        <v>10365362</v>
      </c>
      <c r="AL99" s="68">
        <v>0</v>
      </c>
      <c r="AM99" s="68">
        <v>10365362</v>
      </c>
      <c r="AN99" s="68">
        <v>0</v>
      </c>
      <c r="AO99" s="68">
        <v>10365362</v>
      </c>
      <c r="AP99" s="68">
        <v>0</v>
      </c>
      <c r="AQ99" s="68">
        <v>10365362</v>
      </c>
      <c r="AR99" s="68">
        <v>0</v>
      </c>
      <c r="AS99" s="68">
        <v>15548046</v>
      </c>
      <c r="AT99" s="68">
        <v>0</v>
      </c>
      <c r="AU99" s="68">
        <v>0</v>
      </c>
      <c r="AV99" s="68">
        <v>0</v>
      </c>
      <c r="AW99" s="68">
        <v>0</v>
      </c>
      <c r="AX99" s="68">
        <v>0</v>
      </c>
      <c r="AY99" s="68">
        <v>0</v>
      </c>
      <c r="AZ99" s="66"/>
      <c r="BA99" s="66"/>
      <c r="BB99" s="66"/>
      <c r="BC99" s="66"/>
      <c r="BD99" s="11" t="str">
        <f t="shared" si="14"/>
        <v>OK</v>
      </c>
      <c r="BE99" s="11" t="str">
        <f t="shared" si="15"/>
        <v>OK</v>
      </c>
      <c r="BF99" s="5">
        <f t="shared" si="16"/>
        <v>0</v>
      </c>
      <c r="BG99" s="12">
        <f t="shared" si="17"/>
        <v>82922899</v>
      </c>
      <c r="BH99" s="12">
        <f t="shared" si="18"/>
        <v>82922899</v>
      </c>
      <c r="BI99" s="5">
        <f t="shared" si="19"/>
        <v>0</v>
      </c>
      <c r="BJ99" s="5">
        <f t="shared" si="20"/>
        <v>0</v>
      </c>
      <c r="BM99" s="2" t="e">
        <f t="shared" si="21"/>
        <v>#VALUE!</v>
      </c>
      <c r="BN99" s="33">
        <f>COUNTIF($BM$5:BM99,BM99)</f>
        <v>95</v>
      </c>
      <c r="BO99" s="2" t="e">
        <f t="shared" si="22"/>
        <v>#VALUE!</v>
      </c>
      <c r="BP99" s="2" t="str">
        <f t="shared" si="23"/>
        <v>3100.31</v>
      </c>
      <c r="BQ99" s="2" t="e">
        <f t="shared" si="24"/>
        <v>#VALUE!</v>
      </c>
      <c r="BR99" s="2" t="str">
        <f t="shared" si="25"/>
        <v>3100</v>
      </c>
      <c r="BU99" s="2" t="str">
        <f t="shared" si="26"/>
        <v>Enero</v>
      </c>
      <c r="BV99" s="2" t="str">
        <f t="shared" si="27"/>
        <v>Enero</v>
      </c>
    </row>
    <row r="100" spans="1:74" ht="69">
      <c r="A100" s="69" t="s">
        <v>2913</v>
      </c>
      <c r="B100" s="55" t="s">
        <v>603</v>
      </c>
      <c r="C100" s="55" t="s">
        <v>541</v>
      </c>
      <c r="D100" s="39" t="s">
        <v>213</v>
      </c>
      <c r="E100" s="40" t="s">
        <v>213</v>
      </c>
      <c r="F100" s="40" t="s">
        <v>213</v>
      </c>
      <c r="G100" s="40" t="s">
        <v>213</v>
      </c>
      <c r="H100" s="40">
        <v>80111701</v>
      </c>
      <c r="I100" s="40" t="s">
        <v>2949</v>
      </c>
      <c r="J100" s="40" t="s">
        <v>2948</v>
      </c>
      <c r="K100" s="40" t="s">
        <v>3100</v>
      </c>
      <c r="L100" s="41" t="s">
        <v>1803</v>
      </c>
      <c r="M100" s="41" t="s">
        <v>1803</v>
      </c>
      <c r="N100" s="41" t="s">
        <v>1803</v>
      </c>
      <c r="O100" s="41">
        <v>10</v>
      </c>
      <c r="P100" s="41" t="s">
        <v>2507</v>
      </c>
      <c r="Q100" s="41" t="s">
        <v>3116</v>
      </c>
      <c r="R100" s="42">
        <v>75180038</v>
      </c>
      <c r="S100" s="42">
        <v>75180038</v>
      </c>
      <c r="T100" s="41" t="s">
        <v>2527</v>
      </c>
      <c r="U100" s="41" t="s">
        <v>2528</v>
      </c>
      <c r="V100" s="40" t="s">
        <v>269</v>
      </c>
      <c r="W100" s="40" t="s">
        <v>3132</v>
      </c>
      <c r="X100" s="40" t="s">
        <v>2582</v>
      </c>
      <c r="Y100" s="40" t="s">
        <v>3175</v>
      </c>
      <c r="Z100" s="40" t="s">
        <v>2791</v>
      </c>
      <c r="AA100" s="40" t="s">
        <v>2792</v>
      </c>
      <c r="AB100" s="68">
        <v>75180038</v>
      </c>
      <c r="AC100" s="68">
        <v>0</v>
      </c>
      <c r="AD100" s="68">
        <v>0</v>
      </c>
      <c r="AE100" s="68">
        <v>3759002</v>
      </c>
      <c r="AF100" s="68">
        <v>0</v>
      </c>
      <c r="AG100" s="68">
        <v>7518003</v>
      </c>
      <c r="AH100" s="68">
        <v>0</v>
      </c>
      <c r="AI100" s="68">
        <v>7518003</v>
      </c>
      <c r="AJ100" s="68">
        <v>0</v>
      </c>
      <c r="AK100" s="68">
        <v>7518003</v>
      </c>
      <c r="AL100" s="68">
        <v>0</v>
      </c>
      <c r="AM100" s="68">
        <v>7518003</v>
      </c>
      <c r="AN100" s="68">
        <v>0</v>
      </c>
      <c r="AO100" s="68">
        <v>7518003</v>
      </c>
      <c r="AP100" s="68">
        <v>0</v>
      </c>
      <c r="AQ100" s="68">
        <v>7518003</v>
      </c>
      <c r="AR100" s="68">
        <v>0</v>
      </c>
      <c r="AS100" s="68">
        <v>7518003</v>
      </c>
      <c r="AT100" s="68">
        <v>0</v>
      </c>
      <c r="AU100" s="68">
        <v>7518003</v>
      </c>
      <c r="AV100" s="68">
        <v>0</v>
      </c>
      <c r="AW100" s="68">
        <v>11277012</v>
      </c>
      <c r="AX100" s="68">
        <v>0</v>
      </c>
      <c r="AY100" s="68">
        <v>0</v>
      </c>
      <c r="AZ100" s="66"/>
      <c r="BA100" s="66"/>
      <c r="BB100" s="66"/>
      <c r="BC100" s="66"/>
      <c r="BD100" s="11" t="str">
        <f t="shared" si="14"/>
        <v>OK</v>
      </c>
      <c r="BE100" s="11" t="str">
        <f t="shared" si="15"/>
        <v>OK</v>
      </c>
      <c r="BF100" s="5">
        <f t="shared" si="16"/>
        <v>0</v>
      </c>
      <c r="BG100" s="12">
        <f t="shared" si="17"/>
        <v>75180038</v>
      </c>
      <c r="BH100" s="12">
        <f t="shared" si="18"/>
        <v>75180038</v>
      </c>
      <c r="BI100" s="5">
        <f t="shared" si="19"/>
        <v>0</v>
      </c>
      <c r="BJ100" s="5">
        <f t="shared" si="20"/>
        <v>0</v>
      </c>
      <c r="BM100" s="2" t="e">
        <f t="shared" si="21"/>
        <v>#VALUE!</v>
      </c>
      <c r="BN100" s="33">
        <f>COUNTIF($BM$5:BM100,BM100)</f>
        <v>96</v>
      </c>
      <c r="BO100" s="2" t="e">
        <f t="shared" si="22"/>
        <v>#VALUE!</v>
      </c>
      <c r="BP100" s="2" t="str">
        <f t="shared" si="23"/>
        <v>3100.32</v>
      </c>
      <c r="BQ100" s="2" t="e">
        <f t="shared" si="24"/>
        <v>#VALUE!</v>
      </c>
      <c r="BR100" s="2" t="str">
        <f t="shared" si="25"/>
        <v>3100</v>
      </c>
      <c r="BU100" s="2" t="str">
        <f t="shared" si="26"/>
        <v>Enero</v>
      </c>
      <c r="BV100" s="2" t="str">
        <f t="shared" si="27"/>
        <v>Enero</v>
      </c>
    </row>
    <row r="101" spans="1:74" ht="110.4">
      <c r="A101" s="69" t="s">
        <v>2914</v>
      </c>
      <c r="B101" s="55" t="s">
        <v>603</v>
      </c>
      <c r="C101" s="55" t="s">
        <v>541</v>
      </c>
      <c r="D101" s="39" t="s">
        <v>213</v>
      </c>
      <c r="E101" s="40" t="s">
        <v>213</v>
      </c>
      <c r="F101" s="40" t="s">
        <v>213</v>
      </c>
      <c r="G101" s="40" t="s">
        <v>213</v>
      </c>
      <c r="H101" s="40">
        <v>80111701</v>
      </c>
      <c r="I101" s="40" t="s">
        <v>2949</v>
      </c>
      <c r="J101" s="40" t="s">
        <v>2948</v>
      </c>
      <c r="K101" s="40" t="s">
        <v>469</v>
      </c>
      <c r="L101" s="41" t="s">
        <v>1803</v>
      </c>
      <c r="M101" s="41" t="s">
        <v>1803</v>
      </c>
      <c r="N101" s="41" t="s">
        <v>1803</v>
      </c>
      <c r="O101" s="41">
        <v>10</v>
      </c>
      <c r="P101" s="41" t="s">
        <v>2507</v>
      </c>
      <c r="Q101" s="41" t="s">
        <v>3116</v>
      </c>
      <c r="R101" s="42">
        <v>75180038</v>
      </c>
      <c r="S101" s="42">
        <v>75180038</v>
      </c>
      <c r="T101" s="41" t="s">
        <v>2527</v>
      </c>
      <c r="U101" s="41" t="s">
        <v>2528</v>
      </c>
      <c r="V101" s="40" t="s">
        <v>269</v>
      </c>
      <c r="W101" s="40" t="s">
        <v>3132</v>
      </c>
      <c r="X101" s="40" t="s">
        <v>2582</v>
      </c>
      <c r="Y101" s="40" t="s">
        <v>3172</v>
      </c>
      <c r="Z101" s="40" t="s">
        <v>2791</v>
      </c>
      <c r="AA101" s="40" t="s">
        <v>2792</v>
      </c>
      <c r="AB101" s="68">
        <v>75180038</v>
      </c>
      <c r="AC101" s="68">
        <v>0</v>
      </c>
      <c r="AD101" s="68">
        <v>0</v>
      </c>
      <c r="AE101" s="68">
        <v>3759002</v>
      </c>
      <c r="AF101" s="68">
        <v>0</v>
      </c>
      <c r="AG101" s="68">
        <v>7518003</v>
      </c>
      <c r="AH101" s="68">
        <v>0</v>
      </c>
      <c r="AI101" s="68">
        <v>7518003</v>
      </c>
      <c r="AJ101" s="68">
        <v>0</v>
      </c>
      <c r="AK101" s="68">
        <v>7518003</v>
      </c>
      <c r="AL101" s="68">
        <v>0</v>
      </c>
      <c r="AM101" s="68">
        <v>7518003</v>
      </c>
      <c r="AN101" s="68">
        <v>0</v>
      </c>
      <c r="AO101" s="68">
        <v>7518003</v>
      </c>
      <c r="AP101" s="68">
        <v>0</v>
      </c>
      <c r="AQ101" s="68">
        <v>7518003</v>
      </c>
      <c r="AR101" s="68">
        <v>0</v>
      </c>
      <c r="AS101" s="68">
        <v>7518003</v>
      </c>
      <c r="AT101" s="68">
        <v>0</v>
      </c>
      <c r="AU101" s="68">
        <v>7518003</v>
      </c>
      <c r="AV101" s="68">
        <v>0</v>
      </c>
      <c r="AW101" s="68">
        <v>11277012</v>
      </c>
      <c r="AX101" s="68">
        <v>0</v>
      </c>
      <c r="AY101" s="68">
        <v>0</v>
      </c>
      <c r="AZ101" s="66"/>
      <c r="BA101" s="66"/>
      <c r="BB101" s="66"/>
      <c r="BC101" s="66"/>
      <c r="BD101" s="11" t="str">
        <f t="shared" si="14"/>
        <v>OK</v>
      </c>
      <c r="BE101" s="11" t="str">
        <f t="shared" si="15"/>
        <v>OK</v>
      </c>
      <c r="BF101" s="5">
        <f t="shared" si="16"/>
        <v>0</v>
      </c>
      <c r="BG101" s="12">
        <f t="shared" si="17"/>
        <v>75180038</v>
      </c>
      <c r="BH101" s="12">
        <f t="shared" si="18"/>
        <v>75180038</v>
      </c>
      <c r="BI101" s="5">
        <f t="shared" si="19"/>
        <v>0</v>
      </c>
      <c r="BJ101" s="5">
        <f t="shared" si="20"/>
        <v>0</v>
      </c>
      <c r="BM101" s="2" t="e">
        <f t="shared" si="21"/>
        <v>#VALUE!</v>
      </c>
      <c r="BN101" s="33">
        <f>COUNTIF($BM$5:BM101,BM101)</f>
        <v>97</v>
      </c>
      <c r="BO101" s="2" t="e">
        <f t="shared" si="22"/>
        <v>#VALUE!</v>
      </c>
      <c r="BP101" s="2" t="str">
        <f t="shared" si="23"/>
        <v>3100.33</v>
      </c>
      <c r="BQ101" s="2" t="e">
        <f t="shared" si="24"/>
        <v>#VALUE!</v>
      </c>
      <c r="BR101" s="2" t="str">
        <f t="shared" si="25"/>
        <v>3100</v>
      </c>
      <c r="BU101" s="2" t="str">
        <f t="shared" si="26"/>
        <v>Enero</v>
      </c>
      <c r="BV101" s="2" t="str">
        <f t="shared" si="27"/>
        <v>Enero</v>
      </c>
    </row>
    <row r="102" spans="1:74" ht="124.2">
      <c r="A102" s="69" t="s">
        <v>2915</v>
      </c>
      <c r="B102" s="55" t="s">
        <v>603</v>
      </c>
      <c r="C102" s="55" t="s">
        <v>541</v>
      </c>
      <c r="D102" s="39" t="s">
        <v>213</v>
      </c>
      <c r="E102" s="40" t="s">
        <v>213</v>
      </c>
      <c r="F102" s="40" t="s">
        <v>213</v>
      </c>
      <c r="G102" s="40" t="s">
        <v>213</v>
      </c>
      <c r="H102" s="40">
        <v>80111702</v>
      </c>
      <c r="I102" s="40" t="s">
        <v>2949</v>
      </c>
      <c r="J102" s="40" t="s">
        <v>2948</v>
      </c>
      <c r="K102" s="40" t="s">
        <v>3101</v>
      </c>
      <c r="L102" s="41" t="s">
        <v>1803</v>
      </c>
      <c r="M102" s="41" t="s">
        <v>1803</v>
      </c>
      <c r="N102" s="41" t="s">
        <v>1803</v>
      </c>
      <c r="O102" s="41">
        <v>2</v>
      </c>
      <c r="P102" s="41" t="s">
        <v>2507</v>
      </c>
      <c r="Q102" s="41" t="s">
        <v>3116</v>
      </c>
      <c r="R102" s="42">
        <v>20730724</v>
      </c>
      <c r="S102" s="42">
        <v>20730724</v>
      </c>
      <c r="T102" s="41" t="s">
        <v>2527</v>
      </c>
      <c r="U102" s="41" t="s">
        <v>2528</v>
      </c>
      <c r="V102" s="40" t="s">
        <v>269</v>
      </c>
      <c r="W102" s="40" t="s">
        <v>3132</v>
      </c>
      <c r="X102" s="40" t="s">
        <v>2582</v>
      </c>
      <c r="Y102" s="40" t="s">
        <v>3172</v>
      </c>
      <c r="Z102" s="40" t="s">
        <v>2791</v>
      </c>
      <c r="AA102" s="40" t="s">
        <v>2792</v>
      </c>
      <c r="AB102" s="68">
        <v>20730724</v>
      </c>
      <c r="AC102" s="68">
        <v>0</v>
      </c>
      <c r="AD102" s="68">
        <v>0</v>
      </c>
      <c r="AE102" s="68">
        <v>5182681</v>
      </c>
      <c r="AF102" s="68">
        <v>0</v>
      </c>
      <c r="AG102" s="68">
        <v>15548043</v>
      </c>
      <c r="AH102" s="68">
        <v>0</v>
      </c>
      <c r="AI102" s="68">
        <v>0</v>
      </c>
      <c r="AJ102" s="68">
        <v>0</v>
      </c>
      <c r="AK102" s="68">
        <v>0</v>
      </c>
      <c r="AL102" s="68">
        <v>0</v>
      </c>
      <c r="AM102" s="68">
        <v>0</v>
      </c>
      <c r="AN102" s="68">
        <v>0</v>
      </c>
      <c r="AO102" s="68">
        <v>0</v>
      </c>
      <c r="AP102" s="68">
        <v>0</v>
      </c>
      <c r="AQ102" s="68">
        <v>0</v>
      </c>
      <c r="AR102" s="68">
        <v>0</v>
      </c>
      <c r="AS102" s="68">
        <v>0</v>
      </c>
      <c r="AT102" s="68">
        <v>0</v>
      </c>
      <c r="AU102" s="68">
        <v>0</v>
      </c>
      <c r="AV102" s="68">
        <v>0</v>
      </c>
      <c r="AW102" s="68">
        <v>0</v>
      </c>
      <c r="AX102" s="68">
        <v>0</v>
      </c>
      <c r="AY102" s="68">
        <v>0</v>
      </c>
      <c r="AZ102" s="66"/>
      <c r="BA102" s="66"/>
      <c r="BB102" s="66"/>
      <c r="BC102" s="66"/>
      <c r="BD102" s="11" t="str">
        <f t="shared" si="14"/>
        <v>OK</v>
      </c>
      <c r="BE102" s="11" t="str">
        <f t="shared" si="15"/>
        <v>OK</v>
      </c>
      <c r="BF102" s="5">
        <f t="shared" si="16"/>
        <v>0</v>
      </c>
      <c r="BG102" s="12">
        <f t="shared" si="17"/>
        <v>20730724</v>
      </c>
      <c r="BH102" s="12">
        <f t="shared" si="18"/>
        <v>20730724</v>
      </c>
      <c r="BI102" s="5">
        <f t="shared" si="19"/>
        <v>0</v>
      </c>
      <c r="BJ102" s="5">
        <f t="shared" si="20"/>
        <v>0</v>
      </c>
      <c r="BM102" s="2" t="e">
        <f t="shared" si="21"/>
        <v>#VALUE!</v>
      </c>
      <c r="BN102" s="33">
        <f>COUNTIF($BM$5:BM102,BM102)</f>
        <v>98</v>
      </c>
      <c r="BO102" s="2" t="e">
        <f t="shared" si="22"/>
        <v>#VALUE!</v>
      </c>
      <c r="BP102" s="2" t="str">
        <f t="shared" si="23"/>
        <v>3100.34</v>
      </c>
      <c r="BQ102" s="2" t="e">
        <f t="shared" si="24"/>
        <v>#VALUE!</v>
      </c>
      <c r="BR102" s="2" t="str">
        <f t="shared" si="25"/>
        <v>3100</v>
      </c>
      <c r="BU102" s="2" t="str">
        <f t="shared" si="26"/>
        <v>Enero</v>
      </c>
      <c r="BV102" s="2" t="str">
        <f t="shared" si="27"/>
        <v>Enero</v>
      </c>
    </row>
    <row r="103" spans="1:74" ht="110.4">
      <c r="A103" s="69" t="s">
        <v>2916</v>
      </c>
      <c r="B103" s="55" t="s">
        <v>603</v>
      </c>
      <c r="C103" s="55" t="s">
        <v>541</v>
      </c>
      <c r="D103" s="39" t="s">
        <v>213</v>
      </c>
      <c r="E103" s="40" t="s">
        <v>213</v>
      </c>
      <c r="F103" s="40" t="s">
        <v>213</v>
      </c>
      <c r="G103" s="40" t="s">
        <v>213</v>
      </c>
      <c r="H103" s="40">
        <v>80111703</v>
      </c>
      <c r="I103" s="40" t="s">
        <v>2949</v>
      </c>
      <c r="J103" s="40" t="s">
        <v>2948</v>
      </c>
      <c r="K103" s="40" t="s">
        <v>3102</v>
      </c>
      <c r="L103" s="41" t="s">
        <v>1803</v>
      </c>
      <c r="M103" s="41" t="s">
        <v>1803</v>
      </c>
      <c r="N103" s="41" t="s">
        <v>1803</v>
      </c>
      <c r="O103" s="41">
        <v>2</v>
      </c>
      <c r="P103" s="41" t="s">
        <v>2507</v>
      </c>
      <c r="Q103" s="41" t="s">
        <v>3116</v>
      </c>
      <c r="R103" s="42">
        <v>18791668</v>
      </c>
      <c r="S103" s="42">
        <v>18791668</v>
      </c>
      <c r="T103" s="41" t="s">
        <v>2527</v>
      </c>
      <c r="U103" s="41" t="s">
        <v>2528</v>
      </c>
      <c r="V103" s="40" t="s">
        <v>269</v>
      </c>
      <c r="W103" s="40" t="s">
        <v>3132</v>
      </c>
      <c r="X103" s="40" t="s">
        <v>2582</v>
      </c>
      <c r="Y103" s="40" t="s">
        <v>3172</v>
      </c>
      <c r="Z103" s="40" t="s">
        <v>2791</v>
      </c>
      <c r="AA103" s="40" t="s">
        <v>2792</v>
      </c>
      <c r="AB103" s="68">
        <v>18791668</v>
      </c>
      <c r="AC103" s="68">
        <v>0</v>
      </c>
      <c r="AD103" s="68">
        <v>0</v>
      </c>
      <c r="AE103" s="68">
        <v>4697917</v>
      </c>
      <c r="AF103" s="68">
        <v>0</v>
      </c>
      <c r="AG103" s="68">
        <v>14093751</v>
      </c>
      <c r="AH103" s="68">
        <v>0</v>
      </c>
      <c r="AI103" s="68">
        <v>0</v>
      </c>
      <c r="AJ103" s="68">
        <v>0</v>
      </c>
      <c r="AK103" s="68">
        <v>0</v>
      </c>
      <c r="AL103" s="68">
        <v>0</v>
      </c>
      <c r="AM103" s="68">
        <v>0</v>
      </c>
      <c r="AN103" s="68">
        <v>0</v>
      </c>
      <c r="AO103" s="68">
        <v>0</v>
      </c>
      <c r="AP103" s="68">
        <v>0</v>
      </c>
      <c r="AQ103" s="68">
        <v>0</v>
      </c>
      <c r="AR103" s="68">
        <v>0</v>
      </c>
      <c r="AS103" s="68">
        <v>0</v>
      </c>
      <c r="AT103" s="68">
        <v>0</v>
      </c>
      <c r="AU103" s="68">
        <v>0</v>
      </c>
      <c r="AV103" s="68">
        <v>0</v>
      </c>
      <c r="AW103" s="68">
        <v>0</v>
      </c>
      <c r="AX103" s="68">
        <v>0</v>
      </c>
      <c r="AY103" s="68">
        <v>0</v>
      </c>
      <c r="AZ103" s="66"/>
      <c r="BA103" s="66"/>
      <c r="BB103" s="66"/>
      <c r="BC103" s="66"/>
      <c r="BD103" s="11" t="str">
        <f t="shared" si="14"/>
        <v>OK</v>
      </c>
      <c r="BE103" s="11" t="str">
        <f t="shared" si="15"/>
        <v>OK</v>
      </c>
      <c r="BF103" s="5">
        <f t="shared" si="16"/>
        <v>0</v>
      </c>
      <c r="BG103" s="12">
        <f t="shared" si="17"/>
        <v>18791668</v>
      </c>
      <c r="BH103" s="12">
        <f t="shared" si="18"/>
        <v>18791668</v>
      </c>
      <c r="BI103" s="5">
        <f t="shared" si="19"/>
        <v>0</v>
      </c>
      <c r="BJ103" s="5">
        <f t="shared" si="20"/>
        <v>0</v>
      </c>
      <c r="BM103" s="2" t="e">
        <f t="shared" si="21"/>
        <v>#VALUE!</v>
      </c>
      <c r="BN103" s="33">
        <f>COUNTIF($BM$5:BM103,BM103)</f>
        <v>99</v>
      </c>
      <c r="BO103" s="2" t="e">
        <f t="shared" si="22"/>
        <v>#VALUE!</v>
      </c>
      <c r="BP103" s="2" t="str">
        <f t="shared" si="23"/>
        <v>3100.35</v>
      </c>
      <c r="BQ103" s="2" t="e">
        <f t="shared" si="24"/>
        <v>#VALUE!</v>
      </c>
      <c r="BR103" s="2" t="str">
        <f t="shared" si="25"/>
        <v>3100</v>
      </c>
      <c r="BU103" s="2" t="str">
        <f t="shared" si="26"/>
        <v>Enero</v>
      </c>
      <c r="BV103" s="2" t="str">
        <f t="shared" si="27"/>
        <v>Enero</v>
      </c>
    </row>
    <row r="104" spans="1:74" ht="110.4">
      <c r="A104" s="69" t="s">
        <v>2917</v>
      </c>
      <c r="B104" s="55" t="s">
        <v>603</v>
      </c>
      <c r="C104" s="55" t="s">
        <v>541</v>
      </c>
      <c r="D104" s="39" t="s">
        <v>213</v>
      </c>
      <c r="E104" s="40" t="s">
        <v>213</v>
      </c>
      <c r="F104" s="40" t="s">
        <v>213</v>
      </c>
      <c r="G104" s="40" t="s">
        <v>213</v>
      </c>
      <c r="H104" s="40">
        <v>80111701</v>
      </c>
      <c r="I104" s="40" t="s">
        <v>2949</v>
      </c>
      <c r="J104" s="40" t="s">
        <v>2948</v>
      </c>
      <c r="K104" s="40" t="s">
        <v>3103</v>
      </c>
      <c r="L104" s="41" t="s">
        <v>1803</v>
      </c>
      <c r="M104" s="41" t="s">
        <v>1803</v>
      </c>
      <c r="N104" s="41" t="s">
        <v>1803</v>
      </c>
      <c r="O104" s="41">
        <v>4</v>
      </c>
      <c r="P104" s="41" t="s">
        <v>2507</v>
      </c>
      <c r="Q104" s="41" t="s">
        <v>3116</v>
      </c>
      <c r="R104" s="42">
        <v>35657646</v>
      </c>
      <c r="S104" s="42">
        <v>35657646</v>
      </c>
      <c r="T104" s="41" t="s">
        <v>2527</v>
      </c>
      <c r="U104" s="41" t="s">
        <v>2528</v>
      </c>
      <c r="V104" s="40" t="s">
        <v>269</v>
      </c>
      <c r="W104" s="40" t="s">
        <v>3132</v>
      </c>
      <c r="X104" s="40" t="s">
        <v>2582</v>
      </c>
      <c r="Y104" s="40" t="s">
        <v>3172</v>
      </c>
      <c r="Z104" s="40" t="s">
        <v>2791</v>
      </c>
      <c r="AA104" s="40" t="s">
        <v>2792</v>
      </c>
      <c r="AB104" s="68">
        <v>35657646</v>
      </c>
      <c r="AC104" s="68">
        <v>0</v>
      </c>
      <c r="AD104" s="68">
        <v>0</v>
      </c>
      <c r="AE104" s="68">
        <v>3759002</v>
      </c>
      <c r="AF104" s="68">
        <v>0</v>
      </c>
      <c r="AG104" s="68">
        <v>7518003</v>
      </c>
      <c r="AH104" s="68">
        <v>0</v>
      </c>
      <c r="AI104" s="68">
        <v>7518003</v>
      </c>
      <c r="AJ104" s="68">
        <v>0</v>
      </c>
      <c r="AK104" s="68">
        <v>16862638</v>
      </c>
      <c r="AL104" s="68">
        <v>0</v>
      </c>
      <c r="AM104" s="68">
        <v>0</v>
      </c>
      <c r="AN104" s="68">
        <v>0</v>
      </c>
      <c r="AO104" s="68">
        <v>0</v>
      </c>
      <c r="AP104" s="68">
        <v>0</v>
      </c>
      <c r="AQ104" s="68">
        <v>0</v>
      </c>
      <c r="AR104" s="68">
        <v>0</v>
      </c>
      <c r="AS104" s="68">
        <v>0</v>
      </c>
      <c r="AT104" s="68">
        <v>0</v>
      </c>
      <c r="AU104" s="68">
        <v>0</v>
      </c>
      <c r="AV104" s="68">
        <v>0</v>
      </c>
      <c r="AW104" s="68">
        <v>0</v>
      </c>
      <c r="AX104" s="68">
        <v>0</v>
      </c>
      <c r="AY104" s="68">
        <v>0</v>
      </c>
      <c r="AZ104" s="66"/>
      <c r="BA104" s="66"/>
      <c r="BB104" s="66"/>
      <c r="BC104" s="66"/>
      <c r="BD104" s="11" t="str">
        <f t="shared" si="14"/>
        <v>OK</v>
      </c>
      <c r="BE104" s="11" t="str">
        <f t="shared" si="15"/>
        <v>OK</v>
      </c>
      <c r="BF104" s="5">
        <f t="shared" si="16"/>
        <v>0</v>
      </c>
      <c r="BG104" s="12">
        <f t="shared" si="17"/>
        <v>35657646</v>
      </c>
      <c r="BH104" s="12">
        <f t="shared" si="18"/>
        <v>35657646</v>
      </c>
      <c r="BI104" s="5">
        <f t="shared" si="19"/>
        <v>0</v>
      </c>
      <c r="BJ104" s="5">
        <f t="shared" si="20"/>
        <v>0</v>
      </c>
      <c r="BM104" s="2" t="e">
        <f t="shared" si="21"/>
        <v>#VALUE!</v>
      </c>
      <c r="BN104" s="33">
        <f>COUNTIF($BM$5:BM104,BM104)</f>
        <v>100</v>
      </c>
      <c r="BO104" s="2" t="e">
        <f t="shared" si="22"/>
        <v>#VALUE!</v>
      </c>
      <c r="BP104" s="2" t="str">
        <f t="shared" si="23"/>
        <v>3100.36</v>
      </c>
      <c r="BQ104" s="2" t="e">
        <f t="shared" si="24"/>
        <v>#VALUE!</v>
      </c>
      <c r="BR104" s="2" t="str">
        <f t="shared" si="25"/>
        <v>3100</v>
      </c>
      <c r="BU104" s="2" t="str">
        <f t="shared" si="26"/>
        <v>Enero</v>
      </c>
      <c r="BV104" s="2" t="str">
        <f t="shared" si="27"/>
        <v>Enero</v>
      </c>
    </row>
    <row r="105" spans="1:74" ht="69">
      <c r="A105" s="69" t="s">
        <v>2918</v>
      </c>
      <c r="B105" s="55" t="s">
        <v>603</v>
      </c>
      <c r="C105" s="55" t="s">
        <v>541</v>
      </c>
      <c r="D105" s="39" t="s">
        <v>213</v>
      </c>
      <c r="E105" s="40" t="s">
        <v>213</v>
      </c>
      <c r="F105" s="40" t="s">
        <v>213</v>
      </c>
      <c r="G105" s="40" t="s">
        <v>213</v>
      </c>
      <c r="H105" s="40">
        <v>80111701</v>
      </c>
      <c r="I105" s="40" t="s">
        <v>2949</v>
      </c>
      <c r="J105" s="40" t="s">
        <v>2948</v>
      </c>
      <c r="K105" s="40" t="s">
        <v>3104</v>
      </c>
      <c r="L105" s="41" t="s">
        <v>1803</v>
      </c>
      <c r="M105" s="41" t="s">
        <v>1803</v>
      </c>
      <c r="N105" s="41" t="s">
        <v>1803</v>
      </c>
      <c r="O105" s="41">
        <v>7</v>
      </c>
      <c r="P105" s="41" t="s">
        <v>2507</v>
      </c>
      <c r="Q105" s="41" t="s">
        <v>3116</v>
      </c>
      <c r="R105" s="42">
        <v>39632397</v>
      </c>
      <c r="S105" s="42">
        <v>39632397</v>
      </c>
      <c r="T105" s="41" t="s">
        <v>2527</v>
      </c>
      <c r="U105" s="41" t="s">
        <v>2528</v>
      </c>
      <c r="V105" s="40" t="s">
        <v>269</v>
      </c>
      <c r="W105" s="40" t="s">
        <v>3132</v>
      </c>
      <c r="X105" s="40" t="s">
        <v>2582</v>
      </c>
      <c r="Y105" s="40" t="s">
        <v>3175</v>
      </c>
      <c r="Z105" s="40" t="s">
        <v>2791</v>
      </c>
      <c r="AA105" s="40" t="s">
        <v>2792</v>
      </c>
      <c r="AB105" s="68">
        <v>39632397</v>
      </c>
      <c r="AC105" s="68">
        <v>0</v>
      </c>
      <c r="AD105" s="68">
        <v>0</v>
      </c>
      <c r="AE105" s="68">
        <v>2830886</v>
      </c>
      <c r="AF105" s="68">
        <v>0</v>
      </c>
      <c r="AG105" s="68">
        <v>5661771</v>
      </c>
      <c r="AH105" s="68">
        <v>0</v>
      </c>
      <c r="AI105" s="68">
        <v>5661771</v>
      </c>
      <c r="AJ105" s="68">
        <v>0</v>
      </c>
      <c r="AK105" s="68">
        <v>5661771</v>
      </c>
      <c r="AL105" s="68">
        <v>0</v>
      </c>
      <c r="AM105" s="68">
        <v>5661771</v>
      </c>
      <c r="AN105" s="68">
        <v>0</v>
      </c>
      <c r="AO105" s="68">
        <v>5661771</v>
      </c>
      <c r="AP105" s="68">
        <v>0</v>
      </c>
      <c r="AQ105" s="68">
        <v>8492656</v>
      </c>
      <c r="AR105" s="68">
        <v>0</v>
      </c>
      <c r="AS105" s="68">
        <v>0</v>
      </c>
      <c r="AT105" s="68">
        <v>0</v>
      </c>
      <c r="AU105" s="68">
        <v>0</v>
      </c>
      <c r="AV105" s="68">
        <v>0</v>
      </c>
      <c r="AW105" s="68">
        <v>0</v>
      </c>
      <c r="AX105" s="68">
        <v>0</v>
      </c>
      <c r="AY105" s="68">
        <v>0</v>
      </c>
      <c r="AZ105" s="66"/>
      <c r="BA105" s="66"/>
      <c r="BB105" s="66"/>
      <c r="BC105" s="66"/>
      <c r="BD105" s="11" t="str">
        <f t="shared" si="14"/>
        <v>OK</v>
      </c>
      <c r="BE105" s="11" t="str">
        <f t="shared" si="15"/>
        <v>OK</v>
      </c>
      <c r="BF105" s="5">
        <f t="shared" si="16"/>
        <v>0</v>
      </c>
      <c r="BG105" s="12">
        <f t="shared" si="17"/>
        <v>39632397</v>
      </c>
      <c r="BH105" s="12">
        <f t="shared" si="18"/>
        <v>39632397</v>
      </c>
      <c r="BI105" s="5">
        <f t="shared" si="19"/>
        <v>0</v>
      </c>
      <c r="BJ105" s="5">
        <f t="shared" si="20"/>
        <v>0</v>
      </c>
      <c r="BM105" s="2" t="e">
        <f t="shared" si="21"/>
        <v>#VALUE!</v>
      </c>
      <c r="BN105" s="33">
        <f>COUNTIF($BM$5:BM105,BM105)</f>
        <v>101</v>
      </c>
      <c r="BO105" s="2" t="e">
        <f t="shared" si="22"/>
        <v>#VALUE!</v>
      </c>
      <c r="BP105" s="2" t="str">
        <f t="shared" si="23"/>
        <v>3100.37</v>
      </c>
      <c r="BQ105" s="2" t="e">
        <f t="shared" si="24"/>
        <v>#VALUE!</v>
      </c>
      <c r="BR105" s="2" t="str">
        <f t="shared" si="25"/>
        <v>3100</v>
      </c>
      <c r="BU105" s="2" t="str">
        <f t="shared" si="26"/>
        <v>Enero</v>
      </c>
      <c r="BV105" s="2" t="str">
        <f t="shared" si="27"/>
        <v>Enero</v>
      </c>
    </row>
    <row r="106" spans="1:74" ht="82.8">
      <c r="A106" s="69" t="s">
        <v>2919</v>
      </c>
      <c r="B106" s="55" t="s">
        <v>603</v>
      </c>
      <c r="C106" s="55" t="s">
        <v>541</v>
      </c>
      <c r="D106" s="39" t="s">
        <v>213</v>
      </c>
      <c r="E106" s="40" t="s">
        <v>213</v>
      </c>
      <c r="F106" s="40" t="s">
        <v>213</v>
      </c>
      <c r="G106" s="40" t="s">
        <v>213</v>
      </c>
      <c r="H106" s="40">
        <v>80111701</v>
      </c>
      <c r="I106" s="40" t="s">
        <v>2949</v>
      </c>
      <c r="J106" s="40" t="s">
        <v>2948</v>
      </c>
      <c r="K106" s="40" t="s">
        <v>3105</v>
      </c>
      <c r="L106" s="41" t="s">
        <v>1803</v>
      </c>
      <c r="M106" s="41" t="s">
        <v>1803</v>
      </c>
      <c r="N106" s="41" t="s">
        <v>1803</v>
      </c>
      <c r="O106" s="41">
        <v>8</v>
      </c>
      <c r="P106" s="41" t="s">
        <v>2507</v>
      </c>
      <c r="Q106" s="41" t="s">
        <v>3116</v>
      </c>
      <c r="R106" s="42">
        <v>75166672</v>
      </c>
      <c r="S106" s="42">
        <v>75166672</v>
      </c>
      <c r="T106" s="41" t="s">
        <v>2527</v>
      </c>
      <c r="U106" s="41" t="s">
        <v>2528</v>
      </c>
      <c r="V106" s="40" t="s">
        <v>269</v>
      </c>
      <c r="W106" s="40" t="s">
        <v>3132</v>
      </c>
      <c r="X106" s="40" t="s">
        <v>2582</v>
      </c>
      <c r="Y106" s="40" t="s">
        <v>3183</v>
      </c>
      <c r="Z106" s="40" t="s">
        <v>2791</v>
      </c>
      <c r="AA106" s="40" t="s">
        <v>2792</v>
      </c>
      <c r="AB106" s="68">
        <v>75166672</v>
      </c>
      <c r="AC106" s="68">
        <v>0</v>
      </c>
      <c r="AD106" s="68">
        <v>0</v>
      </c>
      <c r="AE106" s="68">
        <v>4697917</v>
      </c>
      <c r="AF106" s="68">
        <v>0</v>
      </c>
      <c r="AG106" s="68">
        <v>9395834</v>
      </c>
      <c r="AH106" s="68">
        <v>0</v>
      </c>
      <c r="AI106" s="68">
        <v>9395834</v>
      </c>
      <c r="AJ106" s="68">
        <v>0</v>
      </c>
      <c r="AK106" s="68">
        <v>9395834</v>
      </c>
      <c r="AL106" s="68">
        <v>0</v>
      </c>
      <c r="AM106" s="68">
        <v>9395834</v>
      </c>
      <c r="AN106" s="68">
        <v>0</v>
      </c>
      <c r="AO106" s="68">
        <v>9395834</v>
      </c>
      <c r="AP106" s="68">
        <v>0</v>
      </c>
      <c r="AQ106" s="68">
        <v>9395834</v>
      </c>
      <c r="AR106" s="68">
        <v>0</v>
      </c>
      <c r="AS106" s="68">
        <v>14093751</v>
      </c>
      <c r="AT106" s="68">
        <v>0</v>
      </c>
      <c r="AU106" s="68">
        <v>0</v>
      </c>
      <c r="AV106" s="68">
        <v>0</v>
      </c>
      <c r="AW106" s="68">
        <v>0</v>
      </c>
      <c r="AX106" s="68">
        <v>0</v>
      </c>
      <c r="AY106" s="68">
        <v>0</v>
      </c>
      <c r="AZ106" s="66"/>
      <c r="BA106" s="66"/>
      <c r="BB106" s="66"/>
      <c r="BC106" s="66"/>
      <c r="BD106" s="11" t="str">
        <f t="shared" si="14"/>
        <v>OK</v>
      </c>
      <c r="BE106" s="11" t="str">
        <f t="shared" si="15"/>
        <v>OK</v>
      </c>
      <c r="BF106" s="5">
        <f t="shared" si="16"/>
        <v>0</v>
      </c>
      <c r="BG106" s="12">
        <f t="shared" si="17"/>
        <v>75166672</v>
      </c>
      <c r="BH106" s="12">
        <f t="shared" si="18"/>
        <v>75166672</v>
      </c>
      <c r="BI106" s="5">
        <f t="shared" si="19"/>
        <v>0</v>
      </c>
      <c r="BJ106" s="5">
        <f t="shared" si="20"/>
        <v>0</v>
      </c>
      <c r="BM106" s="2" t="e">
        <f t="shared" si="21"/>
        <v>#VALUE!</v>
      </c>
      <c r="BN106" s="33">
        <f>COUNTIF($BM$5:BM106,BM106)</f>
        <v>102</v>
      </c>
      <c r="BO106" s="2" t="e">
        <f t="shared" si="22"/>
        <v>#VALUE!</v>
      </c>
      <c r="BP106" s="2" t="str">
        <f t="shared" si="23"/>
        <v>3100.38</v>
      </c>
      <c r="BQ106" s="2" t="e">
        <f t="shared" si="24"/>
        <v>#VALUE!</v>
      </c>
      <c r="BR106" s="2" t="str">
        <f t="shared" si="25"/>
        <v>3100</v>
      </c>
      <c r="BU106" s="2" t="str">
        <f t="shared" si="26"/>
        <v>Enero</v>
      </c>
      <c r="BV106" s="2" t="str">
        <f t="shared" si="27"/>
        <v>Enero</v>
      </c>
    </row>
    <row r="107" spans="1:74" ht="138">
      <c r="A107" s="69" t="s">
        <v>2920</v>
      </c>
      <c r="B107" s="55" t="s">
        <v>603</v>
      </c>
      <c r="C107" s="55" t="s">
        <v>541</v>
      </c>
      <c r="D107" s="39" t="s">
        <v>213</v>
      </c>
      <c r="E107" s="40" t="s">
        <v>213</v>
      </c>
      <c r="F107" s="40" t="s">
        <v>213</v>
      </c>
      <c r="G107" s="40" t="s">
        <v>213</v>
      </c>
      <c r="H107" s="40">
        <v>80111701</v>
      </c>
      <c r="I107" s="40" t="s">
        <v>2949</v>
      </c>
      <c r="J107" s="40" t="s">
        <v>2948</v>
      </c>
      <c r="K107" s="40" t="s">
        <v>3106</v>
      </c>
      <c r="L107" s="41" t="s">
        <v>1803</v>
      </c>
      <c r="M107" s="41" t="s">
        <v>1803</v>
      </c>
      <c r="N107" s="41" t="s">
        <v>1803</v>
      </c>
      <c r="O107" s="41">
        <v>10</v>
      </c>
      <c r="P107" s="41" t="s">
        <v>2507</v>
      </c>
      <c r="Q107" s="41" t="s">
        <v>3116</v>
      </c>
      <c r="R107" s="42">
        <v>66215507</v>
      </c>
      <c r="S107" s="42">
        <v>66215507</v>
      </c>
      <c r="T107" s="41" t="s">
        <v>2527</v>
      </c>
      <c r="U107" s="41" t="s">
        <v>2528</v>
      </c>
      <c r="V107" s="40" t="s">
        <v>269</v>
      </c>
      <c r="W107" s="40" t="s">
        <v>3132</v>
      </c>
      <c r="X107" s="40" t="s">
        <v>2582</v>
      </c>
      <c r="Y107" s="40" t="s">
        <v>3178</v>
      </c>
      <c r="Z107" s="40" t="s">
        <v>2791</v>
      </c>
      <c r="AA107" s="40" t="s">
        <v>2792</v>
      </c>
      <c r="AB107" s="68">
        <v>66215507</v>
      </c>
      <c r="AC107" s="68">
        <v>0</v>
      </c>
      <c r="AD107" s="68">
        <v>0</v>
      </c>
      <c r="AE107" s="68">
        <v>3310775</v>
      </c>
      <c r="AF107" s="68">
        <v>0</v>
      </c>
      <c r="AG107" s="68">
        <v>6621550</v>
      </c>
      <c r="AH107" s="68">
        <v>0</v>
      </c>
      <c r="AI107" s="68">
        <v>6621550</v>
      </c>
      <c r="AJ107" s="68">
        <v>0</v>
      </c>
      <c r="AK107" s="68">
        <v>6621550</v>
      </c>
      <c r="AL107" s="68">
        <v>0</v>
      </c>
      <c r="AM107" s="68">
        <v>6621550</v>
      </c>
      <c r="AN107" s="68">
        <v>0</v>
      </c>
      <c r="AO107" s="68">
        <v>6621550</v>
      </c>
      <c r="AP107" s="68">
        <v>0</v>
      </c>
      <c r="AQ107" s="68">
        <v>6621550</v>
      </c>
      <c r="AR107" s="68">
        <v>0</v>
      </c>
      <c r="AS107" s="68">
        <v>6621550</v>
      </c>
      <c r="AT107" s="68">
        <v>0</v>
      </c>
      <c r="AU107" s="68">
        <v>6621550</v>
      </c>
      <c r="AV107" s="68">
        <v>0</v>
      </c>
      <c r="AW107" s="68">
        <v>9932332</v>
      </c>
      <c r="AX107" s="68">
        <v>0</v>
      </c>
      <c r="AY107" s="68">
        <v>0</v>
      </c>
      <c r="AZ107" s="66"/>
      <c r="BA107" s="66"/>
      <c r="BB107" s="66"/>
      <c r="BC107" s="66"/>
      <c r="BD107" s="11" t="str">
        <f t="shared" si="14"/>
        <v>OK</v>
      </c>
      <c r="BE107" s="11" t="str">
        <f t="shared" si="15"/>
        <v>OK</v>
      </c>
      <c r="BF107" s="5">
        <f t="shared" si="16"/>
        <v>0</v>
      </c>
      <c r="BG107" s="12">
        <f t="shared" si="17"/>
        <v>66215507</v>
      </c>
      <c r="BH107" s="12">
        <f t="shared" si="18"/>
        <v>66215507</v>
      </c>
      <c r="BI107" s="5">
        <f t="shared" si="19"/>
        <v>0</v>
      </c>
      <c r="BJ107" s="5">
        <f t="shared" si="20"/>
        <v>0</v>
      </c>
      <c r="BM107" s="2" t="e">
        <f t="shared" si="21"/>
        <v>#VALUE!</v>
      </c>
      <c r="BN107" s="33">
        <f>COUNTIF($BM$5:BM107,BM107)</f>
        <v>103</v>
      </c>
      <c r="BO107" s="2" t="e">
        <f t="shared" si="22"/>
        <v>#VALUE!</v>
      </c>
      <c r="BP107" s="2" t="str">
        <f t="shared" si="23"/>
        <v>3100.39</v>
      </c>
      <c r="BQ107" s="2" t="e">
        <f t="shared" si="24"/>
        <v>#VALUE!</v>
      </c>
      <c r="BR107" s="2" t="str">
        <f t="shared" si="25"/>
        <v>3100</v>
      </c>
      <c r="BU107" s="2" t="str">
        <f t="shared" si="26"/>
        <v>Enero</v>
      </c>
      <c r="BV107" s="2" t="str">
        <f t="shared" si="27"/>
        <v>Enero</v>
      </c>
    </row>
    <row r="108" spans="1:74" ht="41.4">
      <c r="A108" s="69" t="s">
        <v>2888</v>
      </c>
      <c r="B108" s="55" t="s">
        <v>603</v>
      </c>
      <c r="C108" s="55" t="s">
        <v>541</v>
      </c>
      <c r="D108" s="39" t="s">
        <v>213</v>
      </c>
      <c r="E108" s="40" t="s">
        <v>213</v>
      </c>
      <c r="F108" s="40" t="s">
        <v>213</v>
      </c>
      <c r="G108" s="40" t="s">
        <v>213</v>
      </c>
      <c r="H108" s="40" t="s">
        <v>213</v>
      </c>
      <c r="I108" s="40" t="s">
        <v>2949</v>
      </c>
      <c r="J108" s="40" t="s">
        <v>2948</v>
      </c>
      <c r="K108" s="40" t="s">
        <v>3079</v>
      </c>
      <c r="L108" s="41" t="s">
        <v>213</v>
      </c>
      <c r="M108" s="41" t="s">
        <v>213</v>
      </c>
      <c r="N108" s="41" t="s">
        <v>213</v>
      </c>
      <c r="O108" s="41" t="s">
        <v>213</v>
      </c>
      <c r="P108" s="41" t="s">
        <v>2509</v>
      </c>
      <c r="Q108" s="41" t="s">
        <v>3116</v>
      </c>
      <c r="R108" s="42">
        <v>64068745</v>
      </c>
      <c r="S108" s="42">
        <v>64068745</v>
      </c>
      <c r="T108" s="41" t="s">
        <v>2527</v>
      </c>
      <c r="U108" s="41" t="s">
        <v>2528</v>
      </c>
      <c r="V108" s="40" t="s">
        <v>269</v>
      </c>
      <c r="W108" s="40" t="s">
        <v>3132</v>
      </c>
      <c r="X108" s="40" t="s">
        <v>2583</v>
      </c>
      <c r="Y108" s="40" t="s">
        <v>2783</v>
      </c>
      <c r="Z108" s="40" t="s">
        <v>2791</v>
      </c>
      <c r="AA108" s="40" t="s">
        <v>2792</v>
      </c>
      <c r="AB108" s="68">
        <v>64068745</v>
      </c>
      <c r="AC108" s="68">
        <v>0</v>
      </c>
      <c r="AD108" s="68">
        <v>0</v>
      </c>
      <c r="AE108" s="68">
        <v>5824431</v>
      </c>
      <c r="AF108" s="68">
        <v>0</v>
      </c>
      <c r="AG108" s="68">
        <v>5824431</v>
      </c>
      <c r="AH108" s="68">
        <v>0</v>
      </c>
      <c r="AI108" s="68">
        <v>5824431</v>
      </c>
      <c r="AJ108" s="68">
        <v>0</v>
      </c>
      <c r="AK108" s="68">
        <v>5824431</v>
      </c>
      <c r="AL108" s="68">
        <v>0</v>
      </c>
      <c r="AM108" s="68">
        <v>5824431</v>
      </c>
      <c r="AN108" s="68">
        <v>0</v>
      </c>
      <c r="AO108" s="68">
        <v>5824431</v>
      </c>
      <c r="AP108" s="68">
        <v>0</v>
      </c>
      <c r="AQ108" s="68">
        <v>5824431</v>
      </c>
      <c r="AR108" s="68">
        <v>0</v>
      </c>
      <c r="AS108" s="68">
        <v>5824431</v>
      </c>
      <c r="AT108" s="68">
        <v>0</v>
      </c>
      <c r="AU108" s="68">
        <v>5824431</v>
      </c>
      <c r="AV108" s="68">
        <v>0</v>
      </c>
      <c r="AW108" s="68">
        <v>5824431</v>
      </c>
      <c r="AX108" s="68">
        <v>0</v>
      </c>
      <c r="AY108" s="68">
        <v>5824435</v>
      </c>
      <c r="AZ108" s="66"/>
      <c r="BA108" s="66"/>
      <c r="BB108" s="66"/>
      <c r="BC108" s="66"/>
      <c r="BD108" s="11" t="str">
        <f t="shared" si="14"/>
        <v>OK</v>
      </c>
      <c r="BE108" s="11" t="str">
        <f t="shared" si="15"/>
        <v>OK</v>
      </c>
      <c r="BF108" s="5">
        <f t="shared" si="16"/>
        <v>0</v>
      </c>
      <c r="BG108" s="12">
        <f t="shared" si="17"/>
        <v>64068745</v>
      </c>
      <c r="BH108" s="12">
        <f t="shared" si="18"/>
        <v>64068745</v>
      </c>
      <c r="BI108" s="5">
        <f t="shared" si="19"/>
        <v>0</v>
      </c>
      <c r="BJ108" s="5">
        <f t="shared" si="20"/>
        <v>0</v>
      </c>
      <c r="BM108" s="2" t="e">
        <f t="shared" si="21"/>
        <v>#VALUE!</v>
      </c>
      <c r="BN108" s="33">
        <f>COUNTIF($BM$5:BM108,BM108)</f>
        <v>104</v>
      </c>
      <c r="BO108" s="2" t="e">
        <f t="shared" si="22"/>
        <v>#VALUE!</v>
      </c>
      <c r="BP108" s="2" t="str">
        <f t="shared" si="23"/>
        <v>3100.4</v>
      </c>
      <c r="BQ108" s="2" t="e">
        <f t="shared" si="24"/>
        <v>#VALUE!</v>
      </c>
      <c r="BR108" s="2" t="str">
        <f t="shared" si="25"/>
        <v>3100</v>
      </c>
      <c r="BU108" s="2" t="str">
        <f t="shared" si="26"/>
        <v>N/A</v>
      </c>
      <c r="BV108" s="2" t="str">
        <f t="shared" si="27"/>
        <v>N/A</v>
      </c>
    </row>
    <row r="109" spans="1:74" ht="69">
      <c r="A109" s="69" t="s">
        <v>2947</v>
      </c>
      <c r="B109" s="55" t="s">
        <v>603</v>
      </c>
      <c r="C109" s="55" t="s">
        <v>541</v>
      </c>
      <c r="D109" s="39" t="s">
        <v>213</v>
      </c>
      <c r="E109" s="40" t="s">
        <v>213</v>
      </c>
      <c r="F109" s="40" t="s">
        <v>213</v>
      </c>
      <c r="G109" s="40" t="s">
        <v>213</v>
      </c>
      <c r="H109" s="40">
        <v>80111701</v>
      </c>
      <c r="I109" s="40" t="s">
        <v>2949</v>
      </c>
      <c r="J109" s="40" t="s">
        <v>2948</v>
      </c>
      <c r="K109" s="40" t="s">
        <v>3107</v>
      </c>
      <c r="L109" s="41" t="s">
        <v>1803</v>
      </c>
      <c r="M109" s="41" t="s">
        <v>1803</v>
      </c>
      <c r="N109" s="41" t="s">
        <v>1803</v>
      </c>
      <c r="O109" s="41">
        <v>7</v>
      </c>
      <c r="P109" s="41" t="s">
        <v>2507</v>
      </c>
      <c r="Q109" s="41" t="s">
        <v>3116</v>
      </c>
      <c r="R109" s="42">
        <v>58219910</v>
      </c>
      <c r="S109" s="42">
        <v>58219910</v>
      </c>
      <c r="T109" s="41" t="s">
        <v>2527</v>
      </c>
      <c r="U109" s="41" t="s">
        <v>2528</v>
      </c>
      <c r="V109" s="40" t="s">
        <v>269</v>
      </c>
      <c r="W109" s="40" t="s">
        <v>3132</v>
      </c>
      <c r="X109" s="40" t="s">
        <v>2582</v>
      </c>
      <c r="Y109" s="40" t="s">
        <v>2783</v>
      </c>
      <c r="Z109" s="40" t="s">
        <v>2791</v>
      </c>
      <c r="AA109" s="40" t="s">
        <v>2792</v>
      </c>
      <c r="AB109" s="68">
        <v>58219910</v>
      </c>
      <c r="AC109" s="68">
        <v>0</v>
      </c>
      <c r="AD109" s="68">
        <v>0</v>
      </c>
      <c r="AE109" s="68">
        <v>4158565</v>
      </c>
      <c r="AF109" s="68">
        <v>0</v>
      </c>
      <c r="AG109" s="68">
        <v>8317130</v>
      </c>
      <c r="AH109" s="68">
        <v>0</v>
      </c>
      <c r="AI109" s="68">
        <v>8317130</v>
      </c>
      <c r="AJ109" s="68">
        <v>0</v>
      </c>
      <c r="AK109" s="68">
        <v>8317130</v>
      </c>
      <c r="AL109" s="68">
        <v>0</v>
      </c>
      <c r="AM109" s="68">
        <v>8317130</v>
      </c>
      <c r="AN109" s="68">
        <v>0</v>
      </c>
      <c r="AO109" s="68">
        <v>8317130</v>
      </c>
      <c r="AP109" s="68">
        <v>0</v>
      </c>
      <c r="AQ109" s="68">
        <v>12475695</v>
      </c>
      <c r="AR109" s="68">
        <v>0</v>
      </c>
      <c r="AS109" s="68">
        <v>0</v>
      </c>
      <c r="AT109" s="68">
        <v>0</v>
      </c>
      <c r="AU109" s="68">
        <v>0</v>
      </c>
      <c r="AV109" s="68">
        <v>0</v>
      </c>
      <c r="AW109" s="68">
        <v>0</v>
      </c>
      <c r="AX109" s="68">
        <v>0</v>
      </c>
      <c r="AY109" s="68">
        <v>0</v>
      </c>
      <c r="AZ109" s="66"/>
      <c r="BA109" s="66"/>
      <c r="BB109" s="66"/>
      <c r="BC109" s="66"/>
      <c r="BD109" s="11" t="str">
        <f t="shared" si="14"/>
        <v>OK</v>
      </c>
      <c r="BE109" s="11" t="str">
        <f t="shared" si="15"/>
        <v>OK</v>
      </c>
      <c r="BF109" s="5">
        <f t="shared" si="16"/>
        <v>0</v>
      </c>
      <c r="BG109" s="12">
        <f t="shared" si="17"/>
        <v>58219910</v>
      </c>
      <c r="BH109" s="12">
        <f t="shared" si="18"/>
        <v>58219910</v>
      </c>
      <c r="BI109" s="5">
        <f t="shared" si="19"/>
        <v>0</v>
      </c>
      <c r="BJ109" s="5">
        <f t="shared" si="20"/>
        <v>0</v>
      </c>
      <c r="BM109" s="2" t="e">
        <f t="shared" si="21"/>
        <v>#VALUE!</v>
      </c>
      <c r="BN109" s="33">
        <f>COUNTIF($BM$5:BM109,BM109)</f>
        <v>105</v>
      </c>
      <c r="BO109" s="2" t="e">
        <f t="shared" si="22"/>
        <v>#VALUE!</v>
      </c>
      <c r="BP109" s="2" t="str">
        <f t="shared" si="23"/>
        <v>3100.40</v>
      </c>
      <c r="BQ109" s="2" t="e">
        <f t="shared" si="24"/>
        <v>#VALUE!</v>
      </c>
      <c r="BR109" s="2" t="str">
        <f t="shared" si="25"/>
        <v>3100</v>
      </c>
      <c r="BU109" s="2" t="str">
        <f t="shared" si="26"/>
        <v>Enero</v>
      </c>
      <c r="BV109" s="2" t="str">
        <f t="shared" si="27"/>
        <v>Enero</v>
      </c>
    </row>
    <row r="110" spans="1:74" ht="96.6">
      <c r="A110" s="69" t="s">
        <v>2921</v>
      </c>
      <c r="B110" s="55" t="s">
        <v>603</v>
      </c>
      <c r="C110" s="55" t="s">
        <v>541</v>
      </c>
      <c r="D110" s="39" t="s">
        <v>213</v>
      </c>
      <c r="E110" s="40" t="s">
        <v>213</v>
      </c>
      <c r="F110" s="40" t="s">
        <v>213</v>
      </c>
      <c r="G110" s="40" t="s">
        <v>213</v>
      </c>
      <c r="H110" s="40">
        <v>80111701</v>
      </c>
      <c r="I110" s="40" t="s">
        <v>2949</v>
      </c>
      <c r="J110" s="40" t="s">
        <v>2948</v>
      </c>
      <c r="K110" s="40" t="s">
        <v>3108</v>
      </c>
      <c r="L110" s="41" t="s">
        <v>1803</v>
      </c>
      <c r="M110" s="41" t="s">
        <v>1803</v>
      </c>
      <c r="N110" s="41" t="s">
        <v>1803</v>
      </c>
      <c r="O110" s="41">
        <v>10</v>
      </c>
      <c r="P110" s="41" t="s">
        <v>2507</v>
      </c>
      <c r="Q110" s="41" t="s">
        <v>3116</v>
      </c>
      <c r="R110" s="42">
        <v>35597667</v>
      </c>
      <c r="S110" s="42">
        <v>35597667</v>
      </c>
      <c r="T110" s="41" t="s">
        <v>2527</v>
      </c>
      <c r="U110" s="41" t="s">
        <v>2528</v>
      </c>
      <c r="V110" s="40" t="s">
        <v>269</v>
      </c>
      <c r="W110" s="40" t="s">
        <v>3132</v>
      </c>
      <c r="X110" s="40" t="s">
        <v>2582</v>
      </c>
      <c r="Y110" s="40" t="s">
        <v>3174</v>
      </c>
      <c r="Z110" s="40" t="s">
        <v>2791</v>
      </c>
      <c r="AA110" s="40" t="s">
        <v>2792</v>
      </c>
      <c r="AB110" s="68">
        <v>35597667</v>
      </c>
      <c r="AC110" s="68">
        <v>0</v>
      </c>
      <c r="AD110" s="68">
        <v>0</v>
      </c>
      <c r="AE110" s="68">
        <v>1779883</v>
      </c>
      <c r="AF110" s="68">
        <v>0</v>
      </c>
      <c r="AG110" s="68">
        <v>3559766</v>
      </c>
      <c r="AH110" s="68">
        <v>0</v>
      </c>
      <c r="AI110" s="68">
        <v>3559766</v>
      </c>
      <c r="AJ110" s="68">
        <v>0</v>
      </c>
      <c r="AK110" s="68">
        <v>3559766</v>
      </c>
      <c r="AL110" s="68">
        <v>0</v>
      </c>
      <c r="AM110" s="68">
        <v>3559766</v>
      </c>
      <c r="AN110" s="68">
        <v>0</v>
      </c>
      <c r="AO110" s="68">
        <v>3559766</v>
      </c>
      <c r="AP110" s="68">
        <v>0</v>
      </c>
      <c r="AQ110" s="68">
        <v>3559766</v>
      </c>
      <c r="AR110" s="68">
        <v>0</v>
      </c>
      <c r="AS110" s="68">
        <v>3559766</v>
      </c>
      <c r="AT110" s="68">
        <v>0</v>
      </c>
      <c r="AU110" s="68">
        <v>3559766</v>
      </c>
      <c r="AV110" s="68">
        <v>0</v>
      </c>
      <c r="AW110" s="68">
        <v>5339656</v>
      </c>
      <c r="AX110" s="68">
        <v>0</v>
      </c>
      <c r="AY110" s="68">
        <v>0</v>
      </c>
      <c r="AZ110" s="66"/>
      <c r="BA110" s="66"/>
      <c r="BB110" s="66"/>
      <c r="BC110" s="66"/>
      <c r="BD110" s="11" t="str">
        <f t="shared" si="14"/>
        <v>OK</v>
      </c>
      <c r="BE110" s="11" t="str">
        <f t="shared" si="15"/>
        <v>OK</v>
      </c>
      <c r="BF110" s="5">
        <f t="shared" si="16"/>
        <v>0</v>
      </c>
      <c r="BG110" s="12">
        <f t="shared" si="17"/>
        <v>35597667</v>
      </c>
      <c r="BH110" s="12">
        <f t="shared" si="18"/>
        <v>35597667</v>
      </c>
      <c r="BI110" s="5">
        <f t="shared" si="19"/>
        <v>0</v>
      </c>
      <c r="BJ110" s="5">
        <f t="shared" si="20"/>
        <v>0</v>
      </c>
      <c r="BM110" s="2" t="e">
        <f t="shared" si="21"/>
        <v>#VALUE!</v>
      </c>
      <c r="BN110" s="33">
        <f>COUNTIF($BM$5:BM110,BM110)</f>
        <v>106</v>
      </c>
      <c r="BO110" s="2" t="e">
        <f t="shared" si="22"/>
        <v>#VALUE!</v>
      </c>
      <c r="BP110" s="2" t="str">
        <f t="shared" si="23"/>
        <v>3100.41</v>
      </c>
      <c r="BQ110" s="2" t="e">
        <f t="shared" si="24"/>
        <v>#VALUE!</v>
      </c>
      <c r="BR110" s="2" t="str">
        <f t="shared" si="25"/>
        <v>3100</v>
      </c>
      <c r="BU110" s="2" t="str">
        <f t="shared" si="26"/>
        <v>Enero</v>
      </c>
      <c r="BV110" s="2" t="str">
        <f t="shared" si="27"/>
        <v>Enero</v>
      </c>
    </row>
    <row r="111" spans="1:74" ht="82.8">
      <c r="A111" s="69" t="s">
        <v>2922</v>
      </c>
      <c r="B111" s="55" t="s">
        <v>603</v>
      </c>
      <c r="C111" s="55" t="s">
        <v>541</v>
      </c>
      <c r="D111" s="39" t="s">
        <v>213</v>
      </c>
      <c r="E111" s="40" t="s">
        <v>213</v>
      </c>
      <c r="F111" s="40" t="s">
        <v>213</v>
      </c>
      <c r="G111" s="40" t="s">
        <v>213</v>
      </c>
      <c r="H111" s="40">
        <v>80111701</v>
      </c>
      <c r="I111" s="40" t="s">
        <v>2949</v>
      </c>
      <c r="J111" s="40" t="s">
        <v>2948</v>
      </c>
      <c r="K111" s="40" t="s">
        <v>3109</v>
      </c>
      <c r="L111" s="41" t="s">
        <v>1803</v>
      </c>
      <c r="M111" s="41" t="s">
        <v>1803</v>
      </c>
      <c r="N111" s="41" t="s">
        <v>1803</v>
      </c>
      <c r="O111" s="41">
        <v>10</v>
      </c>
      <c r="P111" s="41" t="s">
        <v>2507</v>
      </c>
      <c r="Q111" s="41" t="s">
        <v>3116</v>
      </c>
      <c r="R111" s="42">
        <v>35597667</v>
      </c>
      <c r="S111" s="42">
        <v>35597667</v>
      </c>
      <c r="T111" s="41" t="s">
        <v>2527</v>
      </c>
      <c r="U111" s="41" t="s">
        <v>2528</v>
      </c>
      <c r="V111" s="40" t="s">
        <v>269</v>
      </c>
      <c r="W111" s="40" t="s">
        <v>3132</v>
      </c>
      <c r="X111" s="40" t="s">
        <v>2582</v>
      </c>
      <c r="Y111" s="40" t="s">
        <v>3184</v>
      </c>
      <c r="Z111" s="40" t="s">
        <v>2791</v>
      </c>
      <c r="AA111" s="40" t="s">
        <v>2792</v>
      </c>
      <c r="AB111" s="68">
        <v>35597667</v>
      </c>
      <c r="AC111" s="68">
        <v>0</v>
      </c>
      <c r="AD111" s="68">
        <v>0</v>
      </c>
      <c r="AE111" s="68">
        <v>1779883</v>
      </c>
      <c r="AF111" s="68">
        <v>0</v>
      </c>
      <c r="AG111" s="68">
        <v>3559766</v>
      </c>
      <c r="AH111" s="68">
        <v>0</v>
      </c>
      <c r="AI111" s="68">
        <v>3559766</v>
      </c>
      <c r="AJ111" s="68">
        <v>0</v>
      </c>
      <c r="AK111" s="68">
        <v>3559766</v>
      </c>
      <c r="AL111" s="68">
        <v>0</v>
      </c>
      <c r="AM111" s="68">
        <v>3559766</v>
      </c>
      <c r="AN111" s="68">
        <v>0</v>
      </c>
      <c r="AO111" s="68">
        <v>3559766</v>
      </c>
      <c r="AP111" s="68">
        <v>0</v>
      </c>
      <c r="AQ111" s="68">
        <v>3559766</v>
      </c>
      <c r="AR111" s="68">
        <v>0</v>
      </c>
      <c r="AS111" s="68">
        <v>3559766</v>
      </c>
      <c r="AT111" s="68">
        <v>0</v>
      </c>
      <c r="AU111" s="68">
        <v>3559766</v>
      </c>
      <c r="AV111" s="68">
        <v>0</v>
      </c>
      <c r="AW111" s="68">
        <v>5339656</v>
      </c>
      <c r="AX111" s="68">
        <v>0</v>
      </c>
      <c r="AY111" s="68">
        <v>0</v>
      </c>
      <c r="AZ111" s="66"/>
      <c r="BA111" s="66"/>
      <c r="BB111" s="66"/>
      <c r="BC111" s="66"/>
      <c r="BD111" s="11" t="str">
        <f t="shared" si="14"/>
        <v>OK</v>
      </c>
      <c r="BE111" s="11" t="str">
        <f t="shared" si="15"/>
        <v>OK</v>
      </c>
      <c r="BF111" s="5">
        <f t="shared" si="16"/>
        <v>0</v>
      </c>
      <c r="BG111" s="12">
        <f t="shared" si="17"/>
        <v>35597667</v>
      </c>
      <c r="BH111" s="12">
        <f t="shared" si="18"/>
        <v>35597667</v>
      </c>
      <c r="BI111" s="5">
        <f t="shared" si="19"/>
        <v>0</v>
      </c>
      <c r="BJ111" s="5">
        <f t="shared" si="20"/>
        <v>0</v>
      </c>
      <c r="BM111" s="2" t="e">
        <f t="shared" si="21"/>
        <v>#VALUE!</v>
      </c>
      <c r="BN111" s="33">
        <f>COUNTIF($BM$5:BM111,BM111)</f>
        <v>107</v>
      </c>
      <c r="BO111" s="2" t="e">
        <f t="shared" si="22"/>
        <v>#VALUE!</v>
      </c>
      <c r="BP111" s="2" t="str">
        <f t="shared" si="23"/>
        <v>3100.42</v>
      </c>
      <c r="BQ111" s="2" t="e">
        <f t="shared" si="24"/>
        <v>#VALUE!</v>
      </c>
      <c r="BR111" s="2" t="str">
        <f t="shared" si="25"/>
        <v>3100</v>
      </c>
      <c r="BU111" s="2" t="str">
        <f t="shared" si="26"/>
        <v>Enero</v>
      </c>
      <c r="BV111" s="2" t="str">
        <f t="shared" si="27"/>
        <v>Enero</v>
      </c>
    </row>
    <row r="112" spans="1:74" ht="82.8">
      <c r="A112" s="69" t="s">
        <v>2923</v>
      </c>
      <c r="B112" s="55" t="s">
        <v>603</v>
      </c>
      <c r="C112" s="55" t="s">
        <v>541</v>
      </c>
      <c r="D112" s="39" t="s">
        <v>213</v>
      </c>
      <c r="E112" s="40" t="s">
        <v>213</v>
      </c>
      <c r="F112" s="40" t="s">
        <v>213</v>
      </c>
      <c r="G112" s="40" t="s">
        <v>213</v>
      </c>
      <c r="H112" s="40">
        <v>80111701</v>
      </c>
      <c r="I112" s="40" t="s">
        <v>2949</v>
      </c>
      <c r="J112" s="40" t="s">
        <v>2948</v>
      </c>
      <c r="K112" s="40" t="s">
        <v>3110</v>
      </c>
      <c r="L112" s="41" t="s">
        <v>1803</v>
      </c>
      <c r="M112" s="41" t="s">
        <v>1803</v>
      </c>
      <c r="N112" s="41" t="s">
        <v>1803</v>
      </c>
      <c r="O112" s="41">
        <v>10</v>
      </c>
      <c r="P112" s="41" t="s">
        <v>2507</v>
      </c>
      <c r="Q112" s="41" t="s">
        <v>3116</v>
      </c>
      <c r="R112" s="42">
        <v>33304010</v>
      </c>
      <c r="S112" s="42">
        <v>33304010</v>
      </c>
      <c r="T112" s="41" t="s">
        <v>2527</v>
      </c>
      <c r="U112" s="41" t="s">
        <v>2528</v>
      </c>
      <c r="V112" s="40" t="s">
        <v>269</v>
      </c>
      <c r="W112" s="40" t="s">
        <v>3132</v>
      </c>
      <c r="X112" s="40" t="s">
        <v>2582</v>
      </c>
      <c r="Y112" s="40" t="s">
        <v>3178</v>
      </c>
      <c r="Z112" s="40" t="s">
        <v>2791</v>
      </c>
      <c r="AA112" s="40" t="s">
        <v>2792</v>
      </c>
      <c r="AB112" s="68">
        <v>33304010</v>
      </c>
      <c r="AC112" s="68">
        <v>0</v>
      </c>
      <c r="AD112" s="68">
        <v>0</v>
      </c>
      <c r="AE112" s="68">
        <v>1665201</v>
      </c>
      <c r="AF112" s="68">
        <v>0</v>
      </c>
      <c r="AG112" s="68">
        <v>3330401</v>
      </c>
      <c r="AH112" s="68">
        <v>0</v>
      </c>
      <c r="AI112" s="68">
        <v>3330401</v>
      </c>
      <c r="AJ112" s="68">
        <v>0</v>
      </c>
      <c r="AK112" s="68">
        <v>3330401</v>
      </c>
      <c r="AL112" s="68">
        <v>0</v>
      </c>
      <c r="AM112" s="68">
        <v>3330401</v>
      </c>
      <c r="AN112" s="68">
        <v>0</v>
      </c>
      <c r="AO112" s="68">
        <v>3330401</v>
      </c>
      <c r="AP112" s="68">
        <v>0</v>
      </c>
      <c r="AQ112" s="68">
        <v>3330401</v>
      </c>
      <c r="AR112" s="68">
        <v>0</v>
      </c>
      <c r="AS112" s="68">
        <v>3330401</v>
      </c>
      <c r="AT112" s="68">
        <v>0</v>
      </c>
      <c r="AU112" s="68">
        <v>3330401</v>
      </c>
      <c r="AV112" s="68">
        <v>0</v>
      </c>
      <c r="AW112" s="68">
        <v>4995601</v>
      </c>
      <c r="AX112" s="68">
        <v>0</v>
      </c>
      <c r="AY112" s="68">
        <v>0</v>
      </c>
      <c r="AZ112" s="66"/>
      <c r="BA112" s="66"/>
      <c r="BB112" s="66"/>
      <c r="BC112" s="66"/>
      <c r="BD112" s="11" t="str">
        <f t="shared" si="14"/>
        <v>OK</v>
      </c>
      <c r="BE112" s="11" t="str">
        <f t="shared" si="15"/>
        <v>OK</v>
      </c>
      <c r="BF112" s="5">
        <f t="shared" si="16"/>
        <v>0</v>
      </c>
      <c r="BG112" s="12">
        <f t="shared" si="17"/>
        <v>33304010</v>
      </c>
      <c r="BH112" s="12">
        <f t="shared" si="18"/>
        <v>33304010</v>
      </c>
      <c r="BI112" s="5">
        <f t="shared" si="19"/>
        <v>0</v>
      </c>
      <c r="BJ112" s="5">
        <f t="shared" si="20"/>
        <v>0</v>
      </c>
      <c r="BM112" s="2" t="e">
        <f t="shared" si="21"/>
        <v>#VALUE!</v>
      </c>
      <c r="BN112" s="33">
        <f>COUNTIF($BM$5:BM112,BM112)</f>
        <v>108</v>
      </c>
      <c r="BO112" s="2" t="e">
        <f t="shared" si="22"/>
        <v>#VALUE!</v>
      </c>
      <c r="BP112" s="2" t="str">
        <f t="shared" si="23"/>
        <v>3100.43</v>
      </c>
      <c r="BQ112" s="2" t="e">
        <f t="shared" si="24"/>
        <v>#VALUE!</v>
      </c>
      <c r="BR112" s="2" t="str">
        <f t="shared" si="25"/>
        <v>3100</v>
      </c>
      <c r="BU112" s="2" t="str">
        <f t="shared" si="26"/>
        <v>Enero</v>
      </c>
      <c r="BV112" s="2" t="str">
        <f t="shared" si="27"/>
        <v>Enero</v>
      </c>
    </row>
    <row r="113" spans="1:74" ht="96.6">
      <c r="A113" s="69" t="s">
        <v>2924</v>
      </c>
      <c r="B113" s="55" t="s">
        <v>603</v>
      </c>
      <c r="C113" s="55" t="s">
        <v>541</v>
      </c>
      <c r="D113" s="39" t="s">
        <v>213</v>
      </c>
      <c r="E113" s="40" t="s">
        <v>213</v>
      </c>
      <c r="F113" s="40" t="s">
        <v>213</v>
      </c>
      <c r="G113" s="40" t="s">
        <v>213</v>
      </c>
      <c r="H113" s="40">
        <v>80111701</v>
      </c>
      <c r="I113" s="40" t="s">
        <v>2949</v>
      </c>
      <c r="J113" s="40" t="s">
        <v>2948</v>
      </c>
      <c r="K113" s="40" t="s">
        <v>3111</v>
      </c>
      <c r="L113" s="41" t="s">
        <v>1803</v>
      </c>
      <c r="M113" s="41" t="s">
        <v>1803</v>
      </c>
      <c r="N113" s="41" t="s">
        <v>1803</v>
      </c>
      <c r="O113" s="41">
        <v>10</v>
      </c>
      <c r="P113" s="41" t="s">
        <v>2507</v>
      </c>
      <c r="Q113" s="41" t="s">
        <v>3116</v>
      </c>
      <c r="R113" s="42">
        <v>31918373</v>
      </c>
      <c r="S113" s="42">
        <v>31918373</v>
      </c>
      <c r="T113" s="41" t="s">
        <v>2527</v>
      </c>
      <c r="U113" s="41" t="s">
        <v>2528</v>
      </c>
      <c r="V113" s="40" t="s">
        <v>269</v>
      </c>
      <c r="W113" s="40" t="s">
        <v>3132</v>
      </c>
      <c r="X113" s="40" t="s">
        <v>2582</v>
      </c>
      <c r="Y113" s="40" t="s">
        <v>3185</v>
      </c>
      <c r="Z113" s="40" t="s">
        <v>2791</v>
      </c>
      <c r="AA113" s="40" t="s">
        <v>2792</v>
      </c>
      <c r="AB113" s="68">
        <v>31918373</v>
      </c>
      <c r="AC113" s="68">
        <v>0</v>
      </c>
      <c r="AD113" s="68">
        <v>0</v>
      </c>
      <c r="AE113" s="68">
        <v>1595919</v>
      </c>
      <c r="AF113" s="68">
        <v>0</v>
      </c>
      <c r="AG113" s="68">
        <v>3191837</v>
      </c>
      <c r="AH113" s="68">
        <v>0</v>
      </c>
      <c r="AI113" s="68">
        <v>3191837</v>
      </c>
      <c r="AJ113" s="68">
        <v>0</v>
      </c>
      <c r="AK113" s="68">
        <v>3191837</v>
      </c>
      <c r="AL113" s="68">
        <v>0</v>
      </c>
      <c r="AM113" s="68">
        <v>3191837</v>
      </c>
      <c r="AN113" s="68">
        <v>0</v>
      </c>
      <c r="AO113" s="68">
        <v>3191837</v>
      </c>
      <c r="AP113" s="68">
        <v>0</v>
      </c>
      <c r="AQ113" s="68">
        <v>3191837</v>
      </c>
      <c r="AR113" s="68">
        <v>0</v>
      </c>
      <c r="AS113" s="68">
        <v>3191837</v>
      </c>
      <c r="AT113" s="68">
        <v>0</v>
      </c>
      <c r="AU113" s="68">
        <v>3191837</v>
      </c>
      <c r="AV113" s="68">
        <v>0</v>
      </c>
      <c r="AW113" s="68">
        <v>4787758</v>
      </c>
      <c r="AX113" s="68">
        <v>0</v>
      </c>
      <c r="AY113" s="68">
        <v>0</v>
      </c>
      <c r="AZ113" s="66"/>
      <c r="BA113" s="66"/>
      <c r="BB113" s="66"/>
      <c r="BC113" s="66"/>
      <c r="BD113" s="11" t="str">
        <f t="shared" si="14"/>
        <v>OK</v>
      </c>
      <c r="BE113" s="11" t="str">
        <f t="shared" si="15"/>
        <v>OK</v>
      </c>
      <c r="BF113" s="5">
        <f t="shared" si="16"/>
        <v>0</v>
      </c>
      <c r="BG113" s="12">
        <f t="shared" si="17"/>
        <v>31918373</v>
      </c>
      <c r="BH113" s="12">
        <f t="shared" si="18"/>
        <v>31918373</v>
      </c>
      <c r="BI113" s="5">
        <f t="shared" si="19"/>
        <v>0</v>
      </c>
      <c r="BJ113" s="5">
        <f t="shared" si="20"/>
        <v>0</v>
      </c>
      <c r="BM113" s="2" t="e">
        <f t="shared" si="21"/>
        <v>#VALUE!</v>
      </c>
      <c r="BN113" s="33">
        <f>COUNTIF($BM$5:BM113,BM113)</f>
        <v>109</v>
      </c>
      <c r="BO113" s="2" t="e">
        <f t="shared" si="22"/>
        <v>#VALUE!</v>
      </c>
      <c r="BP113" s="2" t="str">
        <f t="shared" si="23"/>
        <v>3100.44</v>
      </c>
      <c r="BQ113" s="2" t="e">
        <f t="shared" si="24"/>
        <v>#VALUE!</v>
      </c>
      <c r="BR113" s="2" t="str">
        <f t="shared" si="25"/>
        <v>3100</v>
      </c>
      <c r="BU113" s="2" t="str">
        <f t="shared" si="26"/>
        <v>Enero</v>
      </c>
      <c r="BV113" s="2" t="str">
        <f t="shared" si="27"/>
        <v>Enero</v>
      </c>
    </row>
    <row r="114" spans="1:74" ht="82.8">
      <c r="A114" s="69" t="s">
        <v>2925</v>
      </c>
      <c r="B114" s="55" t="s">
        <v>603</v>
      </c>
      <c r="C114" s="55" t="s">
        <v>541</v>
      </c>
      <c r="D114" s="39" t="s">
        <v>213</v>
      </c>
      <c r="E114" s="40" t="s">
        <v>213</v>
      </c>
      <c r="F114" s="40" t="s">
        <v>213</v>
      </c>
      <c r="G114" s="40" t="s">
        <v>213</v>
      </c>
      <c r="H114" s="40">
        <v>80111701</v>
      </c>
      <c r="I114" s="40" t="s">
        <v>2949</v>
      </c>
      <c r="J114" s="40" t="s">
        <v>2948</v>
      </c>
      <c r="K114" s="40" t="s">
        <v>3112</v>
      </c>
      <c r="L114" s="41" t="s">
        <v>1803</v>
      </c>
      <c r="M114" s="41" t="s">
        <v>1803</v>
      </c>
      <c r="N114" s="41" t="s">
        <v>1803</v>
      </c>
      <c r="O114" s="41">
        <v>10</v>
      </c>
      <c r="P114" s="41" t="s">
        <v>2507</v>
      </c>
      <c r="Q114" s="41" t="s">
        <v>3116</v>
      </c>
      <c r="R114" s="42">
        <v>31918373</v>
      </c>
      <c r="S114" s="42">
        <v>31918373</v>
      </c>
      <c r="T114" s="41" t="s">
        <v>2527</v>
      </c>
      <c r="U114" s="41" t="s">
        <v>2528</v>
      </c>
      <c r="V114" s="40" t="s">
        <v>269</v>
      </c>
      <c r="W114" s="40" t="s">
        <v>3132</v>
      </c>
      <c r="X114" s="40" t="s">
        <v>2582</v>
      </c>
      <c r="Y114" s="40" t="s">
        <v>3185</v>
      </c>
      <c r="Z114" s="40" t="s">
        <v>2791</v>
      </c>
      <c r="AA114" s="40" t="s">
        <v>2792</v>
      </c>
      <c r="AB114" s="68">
        <v>31918373</v>
      </c>
      <c r="AC114" s="68">
        <v>0</v>
      </c>
      <c r="AD114" s="68">
        <v>0</v>
      </c>
      <c r="AE114" s="68">
        <v>1595919</v>
      </c>
      <c r="AF114" s="68">
        <v>0</v>
      </c>
      <c r="AG114" s="68">
        <v>3191837</v>
      </c>
      <c r="AH114" s="68">
        <v>0</v>
      </c>
      <c r="AI114" s="68">
        <v>3191837</v>
      </c>
      <c r="AJ114" s="68">
        <v>0</v>
      </c>
      <c r="AK114" s="68">
        <v>3191837</v>
      </c>
      <c r="AL114" s="68">
        <v>0</v>
      </c>
      <c r="AM114" s="68">
        <v>3191837</v>
      </c>
      <c r="AN114" s="68">
        <v>0</v>
      </c>
      <c r="AO114" s="68">
        <v>3191837</v>
      </c>
      <c r="AP114" s="68">
        <v>0</v>
      </c>
      <c r="AQ114" s="68">
        <v>3191837</v>
      </c>
      <c r="AR114" s="68">
        <v>0</v>
      </c>
      <c r="AS114" s="68">
        <v>3191837</v>
      </c>
      <c r="AT114" s="68">
        <v>0</v>
      </c>
      <c r="AU114" s="68">
        <v>3191837</v>
      </c>
      <c r="AV114" s="68">
        <v>0</v>
      </c>
      <c r="AW114" s="68">
        <v>4787758</v>
      </c>
      <c r="AX114" s="68">
        <v>0</v>
      </c>
      <c r="AY114" s="68">
        <v>0</v>
      </c>
      <c r="AZ114" s="66"/>
      <c r="BA114" s="66"/>
      <c r="BB114" s="66"/>
      <c r="BC114" s="66"/>
      <c r="BD114" s="11" t="str">
        <f t="shared" si="14"/>
        <v>OK</v>
      </c>
      <c r="BE114" s="11" t="str">
        <f t="shared" si="15"/>
        <v>OK</v>
      </c>
      <c r="BF114" s="5">
        <f t="shared" si="16"/>
        <v>0</v>
      </c>
      <c r="BG114" s="12">
        <f t="shared" si="17"/>
        <v>31918373</v>
      </c>
      <c r="BH114" s="12">
        <f t="shared" si="18"/>
        <v>31918373</v>
      </c>
      <c r="BI114" s="5">
        <f t="shared" si="19"/>
        <v>0</v>
      </c>
      <c r="BJ114" s="5">
        <f t="shared" si="20"/>
        <v>0</v>
      </c>
      <c r="BM114" s="2" t="e">
        <f t="shared" si="21"/>
        <v>#VALUE!</v>
      </c>
      <c r="BN114" s="33">
        <f>COUNTIF($BM$5:BM114,BM114)</f>
        <v>110</v>
      </c>
      <c r="BO114" s="2" t="e">
        <f t="shared" si="22"/>
        <v>#VALUE!</v>
      </c>
      <c r="BP114" s="2" t="str">
        <f t="shared" si="23"/>
        <v>3100.45</v>
      </c>
      <c r="BQ114" s="2" t="e">
        <f t="shared" si="24"/>
        <v>#VALUE!</v>
      </c>
      <c r="BR114" s="2" t="str">
        <f t="shared" si="25"/>
        <v>3100</v>
      </c>
      <c r="BU114" s="2" t="str">
        <f t="shared" si="26"/>
        <v>Enero</v>
      </c>
      <c r="BV114" s="2" t="str">
        <f t="shared" si="27"/>
        <v>Enero</v>
      </c>
    </row>
    <row r="115" spans="1:74" ht="82.8">
      <c r="A115" s="69" t="s">
        <v>2926</v>
      </c>
      <c r="B115" s="55" t="s">
        <v>603</v>
      </c>
      <c r="C115" s="55" t="s">
        <v>541</v>
      </c>
      <c r="D115" s="39" t="s">
        <v>213</v>
      </c>
      <c r="E115" s="40" t="s">
        <v>213</v>
      </c>
      <c r="F115" s="40" t="s">
        <v>213</v>
      </c>
      <c r="G115" s="40" t="s">
        <v>213</v>
      </c>
      <c r="H115" s="40">
        <v>80111701</v>
      </c>
      <c r="I115" s="40" t="s">
        <v>2949</v>
      </c>
      <c r="J115" s="40" t="s">
        <v>2948</v>
      </c>
      <c r="K115" s="40" t="s">
        <v>3112</v>
      </c>
      <c r="L115" s="41" t="s">
        <v>1803</v>
      </c>
      <c r="M115" s="41" t="s">
        <v>1803</v>
      </c>
      <c r="N115" s="41" t="s">
        <v>1803</v>
      </c>
      <c r="O115" s="41">
        <v>10</v>
      </c>
      <c r="P115" s="41" t="s">
        <v>2507</v>
      </c>
      <c r="Q115" s="41" t="s">
        <v>3116</v>
      </c>
      <c r="R115" s="42">
        <v>31918373</v>
      </c>
      <c r="S115" s="42">
        <v>31918373</v>
      </c>
      <c r="T115" s="41" t="s">
        <v>2527</v>
      </c>
      <c r="U115" s="41" t="s">
        <v>2528</v>
      </c>
      <c r="V115" s="40" t="s">
        <v>269</v>
      </c>
      <c r="W115" s="40" t="s">
        <v>3132</v>
      </c>
      <c r="X115" s="40" t="s">
        <v>2582</v>
      </c>
      <c r="Y115" s="40" t="s">
        <v>3185</v>
      </c>
      <c r="Z115" s="40" t="s">
        <v>2791</v>
      </c>
      <c r="AA115" s="40" t="s">
        <v>2792</v>
      </c>
      <c r="AB115" s="68">
        <v>31918373</v>
      </c>
      <c r="AC115" s="68">
        <v>0</v>
      </c>
      <c r="AD115" s="68">
        <v>0</v>
      </c>
      <c r="AE115" s="68">
        <v>1595919</v>
      </c>
      <c r="AF115" s="68">
        <v>0</v>
      </c>
      <c r="AG115" s="68">
        <v>3191837</v>
      </c>
      <c r="AH115" s="68">
        <v>0</v>
      </c>
      <c r="AI115" s="68">
        <v>3191837</v>
      </c>
      <c r="AJ115" s="68">
        <v>0</v>
      </c>
      <c r="AK115" s="68">
        <v>3191837</v>
      </c>
      <c r="AL115" s="68">
        <v>0</v>
      </c>
      <c r="AM115" s="68">
        <v>3191837</v>
      </c>
      <c r="AN115" s="68">
        <v>0</v>
      </c>
      <c r="AO115" s="68">
        <v>3191837</v>
      </c>
      <c r="AP115" s="68">
        <v>0</v>
      </c>
      <c r="AQ115" s="68">
        <v>3191837</v>
      </c>
      <c r="AR115" s="68">
        <v>0</v>
      </c>
      <c r="AS115" s="68">
        <v>3191837</v>
      </c>
      <c r="AT115" s="68">
        <v>0</v>
      </c>
      <c r="AU115" s="68">
        <v>3191837</v>
      </c>
      <c r="AV115" s="68">
        <v>0</v>
      </c>
      <c r="AW115" s="68">
        <v>4787758</v>
      </c>
      <c r="AX115" s="68">
        <v>0</v>
      </c>
      <c r="AY115" s="68">
        <v>0</v>
      </c>
      <c r="AZ115" s="66"/>
      <c r="BA115" s="66"/>
      <c r="BB115" s="66"/>
      <c r="BC115" s="66"/>
      <c r="BD115" s="11" t="str">
        <f t="shared" si="14"/>
        <v>OK</v>
      </c>
      <c r="BE115" s="11" t="str">
        <f t="shared" si="15"/>
        <v>OK</v>
      </c>
      <c r="BF115" s="5">
        <f t="shared" si="16"/>
        <v>0</v>
      </c>
      <c r="BG115" s="12">
        <f t="shared" si="17"/>
        <v>31918373</v>
      </c>
      <c r="BH115" s="12">
        <f t="shared" si="18"/>
        <v>31918373</v>
      </c>
      <c r="BI115" s="5">
        <f t="shared" si="19"/>
        <v>0</v>
      </c>
      <c r="BJ115" s="5">
        <f t="shared" si="20"/>
        <v>0</v>
      </c>
      <c r="BM115" s="2" t="e">
        <f t="shared" si="21"/>
        <v>#VALUE!</v>
      </c>
      <c r="BN115" s="33">
        <f>COUNTIF($BM$5:BM115,BM115)</f>
        <v>111</v>
      </c>
      <c r="BO115" s="2" t="e">
        <f t="shared" si="22"/>
        <v>#VALUE!</v>
      </c>
      <c r="BP115" s="2" t="str">
        <f t="shared" si="23"/>
        <v>3100.46</v>
      </c>
      <c r="BQ115" s="2" t="e">
        <f t="shared" si="24"/>
        <v>#VALUE!</v>
      </c>
      <c r="BR115" s="2" t="str">
        <f t="shared" si="25"/>
        <v>3100</v>
      </c>
      <c r="BU115" s="2" t="str">
        <f t="shared" si="26"/>
        <v>Enero</v>
      </c>
      <c r="BV115" s="2" t="str">
        <f t="shared" si="27"/>
        <v>Enero</v>
      </c>
    </row>
    <row r="116" spans="1:74" ht="96.6">
      <c r="A116" s="69" t="s">
        <v>2927</v>
      </c>
      <c r="B116" s="55" t="s">
        <v>603</v>
      </c>
      <c r="C116" s="55" t="s">
        <v>541</v>
      </c>
      <c r="D116" s="39" t="s">
        <v>213</v>
      </c>
      <c r="E116" s="40" t="s">
        <v>213</v>
      </c>
      <c r="F116" s="40" t="s">
        <v>213</v>
      </c>
      <c r="G116" s="40" t="s">
        <v>213</v>
      </c>
      <c r="H116" s="40">
        <v>80111701</v>
      </c>
      <c r="I116" s="40" t="s">
        <v>2949</v>
      </c>
      <c r="J116" s="40" t="s">
        <v>2948</v>
      </c>
      <c r="K116" s="40" t="s">
        <v>3113</v>
      </c>
      <c r="L116" s="41" t="s">
        <v>1803</v>
      </c>
      <c r="M116" s="41" t="s">
        <v>1803</v>
      </c>
      <c r="N116" s="41" t="s">
        <v>1803</v>
      </c>
      <c r="O116" s="41">
        <v>10</v>
      </c>
      <c r="P116" s="41" t="s">
        <v>2507</v>
      </c>
      <c r="Q116" s="41" t="s">
        <v>3116</v>
      </c>
      <c r="R116" s="42">
        <v>31918373</v>
      </c>
      <c r="S116" s="42">
        <v>31918373</v>
      </c>
      <c r="T116" s="41" t="s">
        <v>2527</v>
      </c>
      <c r="U116" s="41" t="s">
        <v>2528</v>
      </c>
      <c r="V116" s="40" t="s">
        <v>269</v>
      </c>
      <c r="W116" s="40" t="s">
        <v>3132</v>
      </c>
      <c r="X116" s="40" t="s">
        <v>2582</v>
      </c>
      <c r="Y116" s="40" t="s">
        <v>3186</v>
      </c>
      <c r="Z116" s="40" t="s">
        <v>2791</v>
      </c>
      <c r="AA116" s="40" t="s">
        <v>2792</v>
      </c>
      <c r="AB116" s="68">
        <v>31918373</v>
      </c>
      <c r="AC116" s="68">
        <v>0</v>
      </c>
      <c r="AD116" s="68">
        <v>0</v>
      </c>
      <c r="AE116" s="68">
        <v>1595919</v>
      </c>
      <c r="AF116" s="68">
        <v>0</v>
      </c>
      <c r="AG116" s="68">
        <v>3191837</v>
      </c>
      <c r="AH116" s="68">
        <v>0</v>
      </c>
      <c r="AI116" s="68">
        <v>3191837</v>
      </c>
      <c r="AJ116" s="68">
        <v>0</v>
      </c>
      <c r="AK116" s="68">
        <v>3191837</v>
      </c>
      <c r="AL116" s="68">
        <v>0</v>
      </c>
      <c r="AM116" s="68">
        <v>3191837</v>
      </c>
      <c r="AN116" s="68">
        <v>0</v>
      </c>
      <c r="AO116" s="68">
        <v>3191837</v>
      </c>
      <c r="AP116" s="68">
        <v>0</v>
      </c>
      <c r="AQ116" s="68">
        <v>3191837</v>
      </c>
      <c r="AR116" s="68">
        <v>0</v>
      </c>
      <c r="AS116" s="68">
        <v>3191837</v>
      </c>
      <c r="AT116" s="68">
        <v>0</v>
      </c>
      <c r="AU116" s="68">
        <v>3191837</v>
      </c>
      <c r="AV116" s="68">
        <v>0</v>
      </c>
      <c r="AW116" s="68">
        <v>4787758</v>
      </c>
      <c r="AX116" s="68">
        <v>0</v>
      </c>
      <c r="AY116" s="68">
        <v>0</v>
      </c>
      <c r="AZ116" s="66"/>
      <c r="BA116" s="66"/>
      <c r="BB116" s="66"/>
      <c r="BC116" s="66"/>
      <c r="BD116" s="11" t="str">
        <f t="shared" si="14"/>
        <v>OK</v>
      </c>
      <c r="BE116" s="11" t="str">
        <f t="shared" si="15"/>
        <v>OK</v>
      </c>
      <c r="BF116" s="5">
        <f t="shared" si="16"/>
        <v>0</v>
      </c>
      <c r="BG116" s="12">
        <f t="shared" si="17"/>
        <v>31918373</v>
      </c>
      <c r="BH116" s="12">
        <f t="shared" si="18"/>
        <v>31918373</v>
      </c>
      <c r="BI116" s="5">
        <f t="shared" si="19"/>
        <v>0</v>
      </c>
      <c r="BJ116" s="5">
        <f t="shared" si="20"/>
        <v>0</v>
      </c>
      <c r="BM116" s="2" t="e">
        <f t="shared" si="21"/>
        <v>#VALUE!</v>
      </c>
      <c r="BN116" s="33">
        <f>COUNTIF($BM$5:BM116,BM116)</f>
        <v>112</v>
      </c>
      <c r="BO116" s="2" t="e">
        <f t="shared" si="22"/>
        <v>#VALUE!</v>
      </c>
      <c r="BP116" s="2" t="str">
        <f t="shared" si="23"/>
        <v>3100.47</v>
      </c>
      <c r="BQ116" s="2" t="e">
        <f t="shared" si="24"/>
        <v>#VALUE!</v>
      </c>
      <c r="BR116" s="2" t="str">
        <f t="shared" si="25"/>
        <v>3100</v>
      </c>
      <c r="BU116" s="2" t="str">
        <f t="shared" si="26"/>
        <v>Enero</v>
      </c>
      <c r="BV116" s="2" t="str">
        <f t="shared" si="27"/>
        <v>Enero</v>
      </c>
    </row>
    <row r="117" spans="1:74" ht="82.8">
      <c r="A117" s="69" t="s">
        <v>2928</v>
      </c>
      <c r="B117" s="55" t="s">
        <v>603</v>
      </c>
      <c r="C117" s="55" t="s">
        <v>541</v>
      </c>
      <c r="D117" s="39" t="s">
        <v>213</v>
      </c>
      <c r="E117" s="40" t="s">
        <v>213</v>
      </c>
      <c r="F117" s="40" t="s">
        <v>213</v>
      </c>
      <c r="G117" s="40" t="s">
        <v>213</v>
      </c>
      <c r="H117" s="40">
        <v>80111701</v>
      </c>
      <c r="I117" s="40" t="s">
        <v>2949</v>
      </c>
      <c r="J117" s="40" t="s">
        <v>2948</v>
      </c>
      <c r="K117" s="40" t="s">
        <v>3114</v>
      </c>
      <c r="L117" s="41" t="s">
        <v>1803</v>
      </c>
      <c r="M117" s="41" t="s">
        <v>1803</v>
      </c>
      <c r="N117" s="41" t="s">
        <v>1803</v>
      </c>
      <c r="O117" s="41">
        <v>10</v>
      </c>
      <c r="P117" s="41" t="s">
        <v>2507</v>
      </c>
      <c r="Q117" s="41" t="s">
        <v>3116</v>
      </c>
      <c r="R117" s="42">
        <v>20845997</v>
      </c>
      <c r="S117" s="42">
        <v>20845997</v>
      </c>
      <c r="T117" s="41" t="s">
        <v>2527</v>
      </c>
      <c r="U117" s="41" t="s">
        <v>2528</v>
      </c>
      <c r="V117" s="40" t="s">
        <v>269</v>
      </c>
      <c r="W117" s="40" t="s">
        <v>3132</v>
      </c>
      <c r="X117" s="40" t="s">
        <v>2582</v>
      </c>
      <c r="Y117" s="40" t="s">
        <v>3186</v>
      </c>
      <c r="Z117" s="40" t="s">
        <v>2791</v>
      </c>
      <c r="AA117" s="40" t="s">
        <v>2792</v>
      </c>
      <c r="AB117" s="68">
        <v>20845997</v>
      </c>
      <c r="AC117" s="68">
        <v>0</v>
      </c>
      <c r="AD117" s="68">
        <v>0</v>
      </c>
      <c r="AE117" s="68">
        <v>1042300</v>
      </c>
      <c r="AF117" s="68">
        <v>0</v>
      </c>
      <c r="AG117" s="68">
        <v>2084599</v>
      </c>
      <c r="AH117" s="68">
        <v>0</v>
      </c>
      <c r="AI117" s="68">
        <v>2084599</v>
      </c>
      <c r="AJ117" s="68">
        <v>0</v>
      </c>
      <c r="AK117" s="68">
        <v>2084599</v>
      </c>
      <c r="AL117" s="68">
        <v>0</v>
      </c>
      <c r="AM117" s="68">
        <v>2084599</v>
      </c>
      <c r="AN117" s="68">
        <v>0</v>
      </c>
      <c r="AO117" s="68">
        <v>2084599</v>
      </c>
      <c r="AP117" s="68">
        <v>0</v>
      </c>
      <c r="AQ117" s="68">
        <v>2084599</v>
      </c>
      <c r="AR117" s="68">
        <v>0</v>
      </c>
      <c r="AS117" s="68">
        <v>2084599</v>
      </c>
      <c r="AT117" s="68">
        <v>0</v>
      </c>
      <c r="AU117" s="68">
        <v>2084599</v>
      </c>
      <c r="AV117" s="68">
        <v>0</v>
      </c>
      <c r="AW117" s="68">
        <v>3126905</v>
      </c>
      <c r="AX117" s="68">
        <v>0</v>
      </c>
      <c r="AY117" s="68">
        <v>0</v>
      </c>
      <c r="AZ117" s="66"/>
      <c r="BA117" s="66"/>
      <c r="BB117" s="66"/>
      <c r="BC117" s="66"/>
      <c r="BD117" s="11" t="str">
        <f t="shared" si="14"/>
        <v>OK</v>
      </c>
      <c r="BE117" s="11" t="str">
        <f t="shared" si="15"/>
        <v>OK</v>
      </c>
      <c r="BF117" s="5">
        <f t="shared" si="16"/>
        <v>0</v>
      </c>
      <c r="BG117" s="12">
        <f t="shared" si="17"/>
        <v>20845997</v>
      </c>
      <c r="BH117" s="12">
        <f t="shared" si="18"/>
        <v>20845997</v>
      </c>
      <c r="BI117" s="5">
        <f t="shared" si="19"/>
        <v>0</v>
      </c>
      <c r="BJ117" s="5">
        <f t="shared" si="20"/>
        <v>0</v>
      </c>
      <c r="BM117" s="2" t="e">
        <f t="shared" si="21"/>
        <v>#VALUE!</v>
      </c>
      <c r="BN117" s="33">
        <f>COUNTIF($BM$5:BM117,BM117)</f>
        <v>113</v>
      </c>
      <c r="BO117" s="2" t="e">
        <f t="shared" si="22"/>
        <v>#VALUE!</v>
      </c>
      <c r="BP117" s="2" t="str">
        <f t="shared" si="23"/>
        <v>3100.48</v>
      </c>
      <c r="BQ117" s="2" t="e">
        <f t="shared" si="24"/>
        <v>#VALUE!</v>
      </c>
      <c r="BR117" s="2" t="str">
        <f t="shared" si="25"/>
        <v>3100</v>
      </c>
      <c r="BU117" s="2" t="str">
        <f t="shared" si="26"/>
        <v>Enero</v>
      </c>
      <c r="BV117" s="2" t="str">
        <f t="shared" si="27"/>
        <v>Enero</v>
      </c>
    </row>
    <row r="118" spans="1:74" ht="110.4">
      <c r="A118" s="69" t="s">
        <v>2929</v>
      </c>
      <c r="B118" s="55" t="s">
        <v>603</v>
      </c>
      <c r="C118" s="55" t="s">
        <v>541</v>
      </c>
      <c r="D118" s="39" t="s">
        <v>213</v>
      </c>
      <c r="E118" s="40" t="s">
        <v>213</v>
      </c>
      <c r="F118" s="40" t="s">
        <v>213</v>
      </c>
      <c r="G118" s="40" t="s">
        <v>213</v>
      </c>
      <c r="H118" s="40">
        <v>80111701</v>
      </c>
      <c r="I118" s="40" t="s">
        <v>2949</v>
      </c>
      <c r="J118" s="40" t="s">
        <v>2948</v>
      </c>
      <c r="K118" s="40" t="s">
        <v>3115</v>
      </c>
      <c r="L118" s="41" t="s">
        <v>1803</v>
      </c>
      <c r="M118" s="41" t="s">
        <v>1803</v>
      </c>
      <c r="N118" s="41" t="s">
        <v>1803</v>
      </c>
      <c r="O118" s="41">
        <v>5</v>
      </c>
      <c r="P118" s="41" t="s">
        <v>2507</v>
      </c>
      <c r="Q118" s="41" t="s">
        <v>3116</v>
      </c>
      <c r="R118" s="42">
        <v>98446600</v>
      </c>
      <c r="S118" s="42">
        <v>98446600</v>
      </c>
      <c r="T118" s="41" t="s">
        <v>2527</v>
      </c>
      <c r="U118" s="41" t="s">
        <v>2528</v>
      </c>
      <c r="V118" s="40" t="s">
        <v>269</v>
      </c>
      <c r="W118" s="40" t="s">
        <v>3132</v>
      </c>
      <c r="X118" s="40" t="s">
        <v>2582</v>
      </c>
      <c r="Y118" s="40" t="s">
        <v>3183</v>
      </c>
      <c r="Z118" s="40" t="s">
        <v>2791</v>
      </c>
      <c r="AA118" s="40" t="s">
        <v>2792</v>
      </c>
      <c r="AB118" s="68">
        <v>98446600</v>
      </c>
      <c r="AC118" s="68">
        <v>0</v>
      </c>
      <c r="AD118" s="68">
        <v>0</v>
      </c>
      <c r="AE118" s="68">
        <v>9844660</v>
      </c>
      <c r="AF118" s="68">
        <v>0</v>
      </c>
      <c r="AG118" s="68">
        <v>19689320</v>
      </c>
      <c r="AH118" s="68">
        <v>0</v>
      </c>
      <c r="AI118" s="68">
        <v>19689320</v>
      </c>
      <c r="AJ118" s="68">
        <v>0</v>
      </c>
      <c r="AK118" s="68">
        <v>19689320</v>
      </c>
      <c r="AL118" s="68">
        <v>0</v>
      </c>
      <c r="AM118" s="68">
        <v>29533980</v>
      </c>
      <c r="AN118" s="68">
        <v>0</v>
      </c>
      <c r="AO118" s="68">
        <v>0</v>
      </c>
      <c r="AP118" s="68">
        <v>0</v>
      </c>
      <c r="AQ118" s="68">
        <v>0</v>
      </c>
      <c r="AR118" s="68">
        <v>0</v>
      </c>
      <c r="AS118" s="68">
        <v>0</v>
      </c>
      <c r="AT118" s="68">
        <v>0</v>
      </c>
      <c r="AU118" s="68">
        <v>0</v>
      </c>
      <c r="AV118" s="68">
        <v>0</v>
      </c>
      <c r="AW118" s="68">
        <v>0</v>
      </c>
      <c r="AX118" s="68">
        <v>0</v>
      </c>
      <c r="AY118" s="68">
        <v>0</v>
      </c>
      <c r="AZ118" s="66"/>
      <c r="BA118" s="66"/>
      <c r="BB118" s="66"/>
      <c r="BC118" s="66"/>
      <c r="BD118" s="11" t="str">
        <f t="shared" si="14"/>
        <v>OK</v>
      </c>
      <c r="BE118" s="11" t="str">
        <f t="shared" si="15"/>
        <v>OK</v>
      </c>
      <c r="BF118" s="5">
        <f t="shared" si="16"/>
        <v>0</v>
      </c>
      <c r="BG118" s="12">
        <f t="shared" si="17"/>
        <v>98446600</v>
      </c>
      <c r="BH118" s="12">
        <f t="shared" si="18"/>
        <v>98446600</v>
      </c>
      <c r="BI118" s="5">
        <f t="shared" si="19"/>
        <v>0</v>
      </c>
      <c r="BJ118" s="5">
        <f t="shared" si="20"/>
        <v>0</v>
      </c>
      <c r="BM118" s="2" t="e">
        <f t="shared" si="21"/>
        <v>#VALUE!</v>
      </c>
      <c r="BN118" s="33">
        <f>COUNTIF($BM$5:BM118,BM118)</f>
        <v>114</v>
      </c>
      <c r="BO118" s="2" t="e">
        <f t="shared" si="22"/>
        <v>#VALUE!</v>
      </c>
      <c r="BP118" s="2" t="str">
        <f t="shared" si="23"/>
        <v>3100.49</v>
      </c>
      <c r="BQ118" s="2" t="e">
        <f t="shared" si="24"/>
        <v>#VALUE!</v>
      </c>
      <c r="BR118" s="2" t="str">
        <f t="shared" si="25"/>
        <v>3100</v>
      </c>
      <c r="BU118" s="2" t="str">
        <f t="shared" si="26"/>
        <v>Enero</v>
      </c>
      <c r="BV118" s="2" t="str">
        <f t="shared" si="27"/>
        <v>Enero</v>
      </c>
    </row>
    <row r="119" spans="1:74" ht="41.4">
      <c r="A119" s="69" t="s">
        <v>2889</v>
      </c>
      <c r="B119" s="55" t="s">
        <v>603</v>
      </c>
      <c r="C119" s="55" t="s">
        <v>541</v>
      </c>
      <c r="D119" s="39" t="s">
        <v>213</v>
      </c>
      <c r="E119" s="40" t="s">
        <v>213</v>
      </c>
      <c r="F119" s="40" t="s">
        <v>213</v>
      </c>
      <c r="G119" s="40" t="s">
        <v>213</v>
      </c>
      <c r="H119" s="40">
        <v>85121800</v>
      </c>
      <c r="I119" s="40" t="s">
        <v>2949</v>
      </c>
      <c r="J119" s="40" t="s">
        <v>2948</v>
      </c>
      <c r="K119" s="40" t="s">
        <v>3080</v>
      </c>
      <c r="L119" s="41" t="s">
        <v>213</v>
      </c>
      <c r="M119" s="41" t="s">
        <v>213</v>
      </c>
      <c r="N119" s="41" t="s">
        <v>213</v>
      </c>
      <c r="O119" s="41" t="s">
        <v>213</v>
      </c>
      <c r="P119" s="41" t="s">
        <v>2509</v>
      </c>
      <c r="Q119" s="41" t="s">
        <v>3116</v>
      </c>
      <c r="R119" s="42">
        <v>30000000</v>
      </c>
      <c r="S119" s="42">
        <v>30000000</v>
      </c>
      <c r="T119" s="41" t="s">
        <v>2527</v>
      </c>
      <c r="U119" s="41" t="s">
        <v>2528</v>
      </c>
      <c r="V119" s="40" t="s">
        <v>269</v>
      </c>
      <c r="W119" s="40" t="s">
        <v>3132</v>
      </c>
      <c r="X119" s="40" t="s">
        <v>2583</v>
      </c>
      <c r="Y119" s="40" t="s">
        <v>2783</v>
      </c>
      <c r="Z119" s="40" t="s">
        <v>2791</v>
      </c>
      <c r="AA119" s="40" t="s">
        <v>2792</v>
      </c>
      <c r="AB119" s="68">
        <v>30000000</v>
      </c>
      <c r="AC119" s="68">
        <v>0</v>
      </c>
      <c r="AD119" s="68">
        <v>0</v>
      </c>
      <c r="AE119" s="68">
        <v>2727272</v>
      </c>
      <c r="AF119" s="68">
        <v>0</v>
      </c>
      <c r="AG119" s="68">
        <v>2727272</v>
      </c>
      <c r="AH119" s="68">
        <v>0</v>
      </c>
      <c r="AI119" s="68">
        <v>2727272</v>
      </c>
      <c r="AJ119" s="68">
        <v>0</v>
      </c>
      <c r="AK119" s="68">
        <v>2727272</v>
      </c>
      <c r="AL119" s="68">
        <v>0</v>
      </c>
      <c r="AM119" s="68">
        <v>2727272</v>
      </c>
      <c r="AN119" s="68">
        <v>0</v>
      </c>
      <c r="AO119" s="68">
        <v>2727272</v>
      </c>
      <c r="AP119" s="68">
        <v>0</v>
      </c>
      <c r="AQ119" s="68">
        <v>2727272</v>
      </c>
      <c r="AR119" s="68">
        <v>0</v>
      </c>
      <c r="AS119" s="68">
        <v>2727272</v>
      </c>
      <c r="AT119" s="68">
        <v>0</v>
      </c>
      <c r="AU119" s="68">
        <v>2727272</v>
      </c>
      <c r="AV119" s="68">
        <v>0</v>
      </c>
      <c r="AW119" s="68">
        <v>2727272</v>
      </c>
      <c r="AX119" s="68">
        <v>0</v>
      </c>
      <c r="AY119" s="68">
        <v>2727280</v>
      </c>
      <c r="AZ119" s="66"/>
      <c r="BA119" s="66"/>
      <c r="BB119" s="66"/>
      <c r="BC119" s="66"/>
      <c r="BD119" s="11" t="str">
        <f t="shared" si="14"/>
        <v>OK</v>
      </c>
      <c r="BE119" s="11" t="str">
        <f t="shared" si="15"/>
        <v>OK</v>
      </c>
      <c r="BF119" s="5">
        <f t="shared" si="16"/>
        <v>0</v>
      </c>
      <c r="BG119" s="12">
        <f t="shared" si="17"/>
        <v>30000000</v>
      </c>
      <c r="BH119" s="12">
        <f t="shared" si="18"/>
        <v>30000000</v>
      </c>
      <c r="BI119" s="5">
        <f t="shared" si="19"/>
        <v>0</v>
      </c>
      <c r="BJ119" s="5">
        <f t="shared" si="20"/>
        <v>0</v>
      </c>
      <c r="BM119" s="2" t="e">
        <f t="shared" si="21"/>
        <v>#VALUE!</v>
      </c>
      <c r="BN119" s="33">
        <f>COUNTIF($BM$5:BM119,BM119)</f>
        <v>115</v>
      </c>
      <c r="BO119" s="2" t="e">
        <f t="shared" si="22"/>
        <v>#VALUE!</v>
      </c>
      <c r="BP119" s="2" t="str">
        <f t="shared" si="23"/>
        <v>3100.5</v>
      </c>
      <c r="BQ119" s="2" t="e">
        <f t="shared" si="24"/>
        <v>#VALUE!</v>
      </c>
      <c r="BR119" s="2" t="str">
        <f t="shared" si="25"/>
        <v>3100</v>
      </c>
      <c r="BU119" s="2" t="str">
        <f t="shared" si="26"/>
        <v>N/A</v>
      </c>
      <c r="BV119" s="2" t="str">
        <f t="shared" si="27"/>
        <v>N/A</v>
      </c>
    </row>
    <row r="120" spans="1:74" ht="82.8">
      <c r="A120" s="69" t="s">
        <v>2890</v>
      </c>
      <c r="B120" s="55" t="s">
        <v>603</v>
      </c>
      <c r="C120" s="55" t="s">
        <v>541</v>
      </c>
      <c r="D120" s="39" t="s">
        <v>213</v>
      </c>
      <c r="E120" s="40" t="s">
        <v>213</v>
      </c>
      <c r="F120" s="40" t="s">
        <v>213</v>
      </c>
      <c r="G120" s="40" t="s">
        <v>213</v>
      </c>
      <c r="H120" s="40">
        <v>85121800</v>
      </c>
      <c r="I120" s="40" t="s">
        <v>2949</v>
      </c>
      <c r="J120" s="40" t="s">
        <v>2948</v>
      </c>
      <c r="K120" s="40" t="s">
        <v>465</v>
      </c>
      <c r="L120" s="41" t="s">
        <v>639</v>
      </c>
      <c r="M120" s="41" t="s">
        <v>635</v>
      </c>
      <c r="N120" s="41" t="s">
        <v>635</v>
      </c>
      <c r="O120" s="41">
        <v>8</v>
      </c>
      <c r="P120" s="41" t="s">
        <v>2516</v>
      </c>
      <c r="Q120" s="41" t="s">
        <v>3116</v>
      </c>
      <c r="R120" s="42">
        <v>115047591</v>
      </c>
      <c r="S120" s="42">
        <v>115047591</v>
      </c>
      <c r="T120" s="41" t="s">
        <v>2527</v>
      </c>
      <c r="U120" s="41" t="s">
        <v>2528</v>
      </c>
      <c r="V120" s="40" t="s">
        <v>269</v>
      </c>
      <c r="W120" s="40" t="s">
        <v>3132</v>
      </c>
      <c r="X120" s="40" t="s">
        <v>2588</v>
      </c>
      <c r="Y120" s="40" t="s">
        <v>2783</v>
      </c>
      <c r="Z120" s="40" t="s">
        <v>2791</v>
      </c>
      <c r="AA120" s="40" t="s">
        <v>2792</v>
      </c>
      <c r="AB120" s="68">
        <v>0</v>
      </c>
      <c r="AC120" s="68">
        <v>0</v>
      </c>
      <c r="AD120" s="68">
        <v>0</v>
      </c>
      <c r="AE120" s="68">
        <v>0</v>
      </c>
      <c r="AF120" s="68">
        <v>0</v>
      </c>
      <c r="AG120" s="68">
        <v>0</v>
      </c>
      <c r="AH120" s="68">
        <v>115047591</v>
      </c>
      <c r="AI120" s="68">
        <v>0</v>
      </c>
      <c r="AJ120" s="68">
        <v>0</v>
      </c>
      <c r="AK120" s="68">
        <v>14380948</v>
      </c>
      <c r="AL120" s="68">
        <v>0</v>
      </c>
      <c r="AM120" s="68">
        <v>14380949</v>
      </c>
      <c r="AN120" s="68">
        <v>0</v>
      </c>
      <c r="AO120" s="68">
        <v>14380949</v>
      </c>
      <c r="AP120" s="68">
        <v>0</v>
      </c>
      <c r="AQ120" s="68">
        <v>14380949</v>
      </c>
      <c r="AR120" s="68">
        <v>0</v>
      </c>
      <c r="AS120" s="68">
        <v>14380949</v>
      </c>
      <c r="AT120" s="68">
        <v>0</v>
      </c>
      <c r="AU120" s="68">
        <v>14380949</v>
      </c>
      <c r="AV120" s="68">
        <v>0</v>
      </c>
      <c r="AW120" s="68">
        <v>14380949</v>
      </c>
      <c r="AX120" s="68">
        <v>0</v>
      </c>
      <c r="AY120" s="68">
        <v>14380949</v>
      </c>
      <c r="AZ120" s="66"/>
      <c r="BA120" s="66"/>
      <c r="BB120" s="66"/>
      <c r="BC120" s="66"/>
      <c r="BD120" s="11" t="str">
        <f t="shared" si="14"/>
        <v>OK</v>
      </c>
      <c r="BE120" s="11" t="str">
        <f t="shared" si="15"/>
        <v>OK</v>
      </c>
      <c r="BF120" s="5">
        <f t="shared" si="16"/>
        <v>0</v>
      </c>
      <c r="BG120" s="12">
        <f t="shared" si="17"/>
        <v>115047591</v>
      </c>
      <c r="BH120" s="12">
        <f t="shared" si="18"/>
        <v>115047591</v>
      </c>
      <c r="BI120" s="5">
        <f t="shared" si="19"/>
        <v>0</v>
      </c>
      <c r="BJ120" s="5">
        <f t="shared" si="20"/>
        <v>0</v>
      </c>
      <c r="BM120" s="2" t="e">
        <f t="shared" si="21"/>
        <v>#VALUE!</v>
      </c>
      <c r="BN120" s="33">
        <f>COUNTIF($BM$5:BM120,BM120)</f>
        <v>116</v>
      </c>
      <c r="BO120" s="2" t="e">
        <f t="shared" si="22"/>
        <v>#VALUE!</v>
      </c>
      <c r="BP120" s="2" t="str">
        <f t="shared" si="23"/>
        <v>3100.6</v>
      </c>
      <c r="BQ120" s="2" t="e">
        <f t="shared" si="24"/>
        <v>#VALUE!</v>
      </c>
      <c r="BR120" s="2" t="str">
        <f t="shared" si="25"/>
        <v>3100</v>
      </c>
      <c r="BU120" s="2" t="str">
        <f t="shared" si="26"/>
        <v>Marzo</v>
      </c>
      <c r="BV120" s="2" t="str">
        <f t="shared" si="27"/>
        <v>Abril</v>
      </c>
    </row>
    <row r="121" spans="1:74" ht="82.8">
      <c r="A121" s="69" t="s">
        <v>2891</v>
      </c>
      <c r="B121" s="55" t="s">
        <v>603</v>
      </c>
      <c r="C121" s="55" t="s">
        <v>541</v>
      </c>
      <c r="D121" s="39" t="s">
        <v>213</v>
      </c>
      <c r="E121" s="40" t="s">
        <v>213</v>
      </c>
      <c r="F121" s="40" t="s">
        <v>213</v>
      </c>
      <c r="G121" s="40" t="s">
        <v>213</v>
      </c>
      <c r="H121" s="40">
        <v>85121500</v>
      </c>
      <c r="I121" s="40" t="s">
        <v>2949</v>
      </c>
      <c r="J121" s="40" t="s">
        <v>2948</v>
      </c>
      <c r="K121" s="40" t="s">
        <v>465</v>
      </c>
      <c r="L121" s="41" t="s">
        <v>213</v>
      </c>
      <c r="M121" s="41" t="s">
        <v>213</v>
      </c>
      <c r="N121" s="41" t="s">
        <v>213</v>
      </c>
      <c r="O121" s="41" t="s">
        <v>213</v>
      </c>
      <c r="P121" s="41" t="s">
        <v>2509</v>
      </c>
      <c r="Q121" s="41" t="s">
        <v>2511</v>
      </c>
      <c r="R121" s="42">
        <v>150000000</v>
      </c>
      <c r="S121" s="42">
        <v>34952409</v>
      </c>
      <c r="T121" s="41" t="s">
        <v>3118</v>
      </c>
      <c r="U121" s="41" t="s">
        <v>3119</v>
      </c>
      <c r="V121" s="40" t="s">
        <v>269</v>
      </c>
      <c r="W121" s="40" t="s">
        <v>3132</v>
      </c>
      <c r="X121" s="40" t="s">
        <v>2588</v>
      </c>
      <c r="Y121" s="40" t="s">
        <v>2783</v>
      </c>
      <c r="Z121" s="40" t="s">
        <v>2791</v>
      </c>
      <c r="AA121" s="40" t="s">
        <v>2792</v>
      </c>
      <c r="AB121" s="68">
        <v>34952409</v>
      </c>
      <c r="AC121" s="68">
        <v>0</v>
      </c>
      <c r="AD121" s="68">
        <v>0</v>
      </c>
      <c r="AE121" s="68">
        <v>8738103</v>
      </c>
      <c r="AF121" s="68">
        <v>0</v>
      </c>
      <c r="AG121" s="68">
        <v>8738102</v>
      </c>
      <c r="AH121" s="68">
        <v>0</v>
      </c>
      <c r="AI121" s="68">
        <v>8738102</v>
      </c>
      <c r="AJ121" s="68">
        <v>0</v>
      </c>
      <c r="AK121" s="68">
        <v>8738102</v>
      </c>
      <c r="AL121" s="68">
        <v>0</v>
      </c>
      <c r="AM121" s="68">
        <v>0</v>
      </c>
      <c r="AN121" s="68">
        <v>0</v>
      </c>
      <c r="AO121" s="68">
        <v>0</v>
      </c>
      <c r="AP121" s="68">
        <v>0</v>
      </c>
      <c r="AQ121" s="68">
        <v>0</v>
      </c>
      <c r="AR121" s="68">
        <v>0</v>
      </c>
      <c r="AS121" s="68">
        <v>0</v>
      </c>
      <c r="AT121" s="68">
        <v>0</v>
      </c>
      <c r="AU121" s="68">
        <v>0</v>
      </c>
      <c r="AV121" s="68">
        <v>0</v>
      </c>
      <c r="AW121" s="68">
        <v>0</v>
      </c>
      <c r="AX121" s="68">
        <v>0</v>
      </c>
      <c r="AY121" s="68">
        <v>0</v>
      </c>
      <c r="AZ121" s="66"/>
      <c r="BA121" s="66"/>
      <c r="BB121" s="66"/>
      <c r="BC121" s="66"/>
      <c r="BD121" s="11" t="str">
        <f t="shared" si="14"/>
        <v>OK</v>
      </c>
      <c r="BE121" s="11" t="str">
        <f t="shared" si="15"/>
        <v>OK</v>
      </c>
      <c r="BF121" s="5">
        <f t="shared" si="16"/>
        <v>0</v>
      </c>
      <c r="BG121" s="12">
        <f t="shared" si="17"/>
        <v>34952409</v>
      </c>
      <c r="BH121" s="12">
        <f t="shared" si="18"/>
        <v>34952409</v>
      </c>
      <c r="BI121" s="5">
        <f t="shared" si="19"/>
        <v>0</v>
      </c>
      <c r="BJ121" s="5">
        <f t="shared" si="20"/>
        <v>0</v>
      </c>
      <c r="BM121" s="2" t="e">
        <f t="shared" si="21"/>
        <v>#VALUE!</v>
      </c>
      <c r="BN121" s="33">
        <f>COUNTIF($BM$5:BM121,BM121)</f>
        <v>117</v>
      </c>
      <c r="BO121" s="2" t="e">
        <f t="shared" si="22"/>
        <v>#VALUE!</v>
      </c>
      <c r="BP121" s="2" t="str">
        <f t="shared" si="23"/>
        <v>3100.7</v>
      </c>
      <c r="BQ121" s="2" t="e">
        <f t="shared" si="24"/>
        <v>#VALUE!</v>
      </c>
      <c r="BR121" s="2" t="str">
        <f t="shared" si="25"/>
        <v>3100</v>
      </c>
      <c r="BU121" s="2" t="str">
        <f t="shared" si="26"/>
        <v>N/A</v>
      </c>
      <c r="BV121" s="2" t="str">
        <f t="shared" si="27"/>
        <v>N/A</v>
      </c>
    </row>
    <row r="122" spans="1:74" ht="82.8">
      <c r="A122" s="69" t="s">
        <v>2892</v>
      </c>
      <c r="B122" s="55" t="s">
        <v>603</v>
      </c>
      <c r="C122" s="55" t="s">
        <v>541</v>
      </c>
      <c r="D122" s="39" t="s">
        <v>213</v>
      </c>
      <c r="E122" s="40" t="s">
        <v>213</v>
      </c>
      <c r="F122" s="40" t="s">
        <v>213</v>
      </c>
      <c r="G122" s="40" t="s">
        <v>213</v>
      </c>
      <c r="H122" s="40">
        <v>85121500</v>
      </c>
      <c r="I122" s="40" t="s">
        <v>2949</v>
      </c>
      <c r="J122" s="40" t="s">
        <v>2948</v>
      </c>
      <c r="K122" s="40" t="s">
        <v>466</v>
      </c>
      <c r="L122" s="41" t="s">
        <v>1803</v>
      </c>
      <c r="M122" s="41" t="s">
        <v>1803</v>
      </c>
      <c r="N122" s="41" t="s">
        <v>1803</v>
      </c>
      <c r="O122" s="41">
        <v>12</v>
      </c>
      <c r="P122" s="41" t="s">
        <v>2507</v>
      </c>
      <c r="Q122" s="41" t="s">
        <v>2511</v>
      </c>
      <c r="R122" s="42">
        <v>5227516</v>
      </c>
      <c r="S122" s="42">
        <v>5227516</v>
      </c>
      <c r="T122" s="41" t="s">
        <v>2527</v>
      </c>
      <c r="U122" s="41" t="s">
        <v>2528</v>
      </c>
      <c r="V122" s="40" t="s">
        <v>269</v>
      </c>
      <c r="W122" s="40" t="s">
        <v>3132</v>
      </c>
      <c r="X122" s="40" t="s">
        <v>2588</v>
      </c>
      <c r="Y122" s="40" t="s">
        <v>2783</v>
      </c>
      <c r="Z122" s="40" t="s">
        <v>2791</v>
      </c>
      <c r="AA122" s="40" t="s">
        <v>2792</v>
      </c>
      <c r="AB122" s="68">
        <v>5227516</v>
      </c>
      <c r="AC122" s="68">
        <v>0</v>
      </c>
      <c r="AD122" s="68">
        <v>0</v>
      </c>
      <c r="AE122" s="68">
        <v>475226</v>
      </c>
      <c r="AF122" s="68">
        <v>0</v>
      </c>
      <c r="AG122" s="68">
        <v>475229</v>
      </c>
      <c r="AH122" s="68">
        <v>0</v>
      </c>
      <c r="AI122" s="68">
        <v>475229</v>
      </c>
      <c r="AJ122" s="68">
        <v>0</v>
      </c>
      <c r="AK122" s="68">
        <v>475229</v>
      </c>
      <c r="AL122" s="68">
        <v>0</v>
      </c>
      <c r="AM122" s="68">
        <v>475229</v>
      </c>
      <c r="AN122" s="68">
        <v>0</v>
      </c>
      <c r="AO122" s="68">
        <v>475229</v>
      </c>
      <c r="AP122" s="68">
        <v>0</v>
      </c>
      <c r="AQ122" s="68">
        <v>475229</v>
      </c>
      <c r="AR122" s="68">
        <v>0</v>
      </c>
      <c r="AS122" s="68">
        <v>475229</v>
      </c>
      <c r="AT122" s="68">
        <v>0</v>
      </c>
      <c r="AU122" s="68">
        <v>475229</v>
      </c>
      <c r="AV122" s="68">
        <v>0</v>
      </c>
      <c r="AW122" s="68">
        <v>475229</v>
      </c>
      <c r="AX122" s="68">
        <v>0</v>
      </c>
      <c r="AY122" s="68">
        <v>475229</v>
      </c>
      <c r="AZ122" s="66"/>
      <c r="BA122" s="66"/>
      <c r="BB122" s="66"/>
      <c r="BC122" s="66"/>
      <c r="BD122" s="11" t="str">
        <f t="shared" si="14"/>
        <v>OK</v>
      </c>
      <c r="BE122" s="11" t="str">
        <f t="shared" si="15"/>
        <v>OK</v>
      </c>
      <c r="BF122" s="5">
        <f t="shared" si="16"/>
        <v>0</v>
      </c>
      <c r="BG122" s="12">
        <f t="shared" si="17"/>
        <v>5227516</v>
      </c>
      <c r="BH122" s="12">
        <f t="shared" si="18"/>
        <v>5227516</v>
      </c>
      <c r="BI122" s="5">
        <f t="shared" si="19"/>
        <v>0</v>
      </c>
      <c r="BJ122" s="5">
        <f t="shared" si="20"/>
        <v>0</v>
      </c>
      <c r="BM122" s="2" t="e">
        <f t="shared" si="21"/>
        <v>#VALUE!</v>
      </c>
      <c r="BN122" s="33">
        <f>COUNTIF($BM$5:BM122,BM122)</f>
        <v>118</v>
      </c>
      <c r="BO122" s="2" t="e">
        <f t="shared" si="22"/>
        <v>#VALUE!</v>
      </c>
      <c r="BP122" s="2" t="str">
        <f t="shared" si="23"/>
        <v>3100.8</v>
      </c>
      <c r="BQ122" s="2" t="e">
        <f t="shared" si="24"/>
        <v>#VALUE!</v>
      </c>
      <c r="BR122" s="2" t="str">
        <f t="shared" si="25"/>
        <v>3100</v>
      </c>
      <c r="BU122" s="2" t="str">
        <f t="shared" si="26"/>
        <v>Enero</v>
      </c>
      <c r="BV122" s="2" t="str">
        <f t="shared" si="27"/>
        <v>Enero</v>
      </c>
    </row>
    <row r="123" spans="1:74" ht="82.8">
      <c r="A123" s="69" t="s">
        <v>2893</v>
      </c>
      <c r="B123" s="55" t="s">
        <v>603</v>
      </c>
      <c r="C123" s="55" t="s">
        <v>541</v>
      </c>
      <c r="D123" s="39" t="s">
        <v>213</v>
      </c>
      <c r="E123" s="40" t="s">
        <v>213</v>
      </c>
      <c r="F123" s="40" t="s">
        <v>213</v>
      </c>
      <c r="G123" s="40" t="s">
        <v>213</v>
      </c>
      <c r="H123" s="40">
        <v>85121500</v>
      </c>
      <c r="I123" s="40" t="s">
        <v>2949</v>
      </c>
      <c r="J123" s="40" t="s">
        <v>2948</v>
      </c>
      <c r="K123" s="40" t="s">
        <v>466</v>
      </c>
      <c r="L123" s="41" t="s">
        <v>1803</v>
      </c>
      <c r="M123" s="41" t="s">
        <v>1803</v>
      </c>
      <c r="N123" s="41" t="s">
        <v>1803</v>
      </c>
      <c r="O123" s="41">
        <v>12</v>
      </c>
      <c r="P123" s="41" t="s">
        <v>2507</v>
      </c>
      <c r="Q123" s="41" t="s">
        <v>2508</v>
      </c>
      <c r="R123" s="42">
        <v>12772484</v>
      </c>
      <c r="S123" s="42">
        <v>12772484</v>
      </c>
      <c r="T123" s="41" t="s">
        <v>2527</v>
      </c>
      <c r="U123" s="41" t="s">
        <v>2528</v>
      </c>
      <c r="V123" s="40" t="s">
        <v>269</v>
      </c>
      <c r="W123" s="40" t="s">
        <v>3132</v>
      </c>
      <c r="X123" s="40" t="s">
        <v>2588</v>
      </c>
      <c r="Y123" s="40" t="s">
        <v>2783</v>
      </c>
      <c r="Z123" s="40" t="s">
        <v>2791</v>
      </c>
      <c r="AA123" s="40" t="s">
        <v>2792</v>
      </c>
      <c r="AB123" s="68">
        <v>12772484</v>
      </c>
      <c r="AC123" s="68">
        <v>0</v>
      </c>
      <c r="AD123" s="68">
        <v>0</v>
      </c>
      <c r="AE123" s="68">
        <v>1161134</v>
      </c>
      <c r="AF123" s="68">
        <v>0</v>
      </c>
      <c r="AG123" s="68">
        <v>1161134</v>
      </c>
      <c r="AH123" s="68">
        <v>0</v>
      </c>
      <c r="AI123" s="68">
        <v>1161134</v>
      </c>
      <c r="AJ123" s="68">
        <v>0</v>
      </c>
      <c r="AK123" s="68">
        <v>1161134</v>
      </c>
      <c r="AL123" s="68">
        <v>0</v>
      </c>
      <c r="AM123" s="68">
        <v>1161134</v>
      </c>
      <c r="AN123" s="68">
        <v>0</v>
      </c>
      <c r="AO123" s="68">
        <v>1161134</v>
      </c>
      <c r="AP123" s="68">
        <v>0</v>
      </c>
      <c r="AQ123" s="68">
        <v>1161134</v>
      </c>
      <c r="AR123" s="68">
        <v>0</v>
      </c>
      <c r="AS123" s="68">
        <v>1161134</v>
      </c>
      <c r="AT123" s="68">
        <v>0</v>
      </c>
      <c r="AU123" s="68">
        <v>1161134</v>
      </c>
      <c r="AV123" s="68">
        <v>0</v>
      </c>
      <c r="AW123" s="68">
        <v>1161144</v>
      </c>
      <c r="AX123" s="68">
        <v>0</v>
      </c>
      <c r="AY123" s="68">
        <v>1161134</v>
      </c>
      <c r="AZ123" s="66"/>
      <c r="BA123" s="66"/>
      <c r="BB123" s="66"/>
      <c r="BC123" s="66"/>
      <c r="BD123" s="11" t="str">
        <f t="shared" si="14"/>
        <v>OK</v>
      </c>
      <c r="BE123" s="11" t="str">
        <f t="shared" si="15"/>
        <v>OK</v>
      </c>
      <c r="BF123" s="5">
        <f t="shared" si="16"/>
        <v>0</v>
      </c>
      <c r="BG123" s="12">
        <f t="shared" si="17"/>
        <v>12772484</v>
      </c>
      <c r="BH123" s="12">
        <f t="shared" si="18"/>
        <v>12772484</v>
      </c>
      <c r="BI123" s="5">
        <f t="shared" si="19"/>
        <v>0</v>
      </c>
      <c r="BJ123" s="5">
        <f t="shared" si="20"/>
        <v>0</v>
      </c>
      <c r="BM123" s="2" t="e">
        <f t="shared" si="21"/>
        <v>#VALUE!</v>
      </c>
      <c r="BN123" s="33">
        <f>COUNTIF($BM$5:BM123,BM123)</f>
        <v>119</v>
      </c>
      <c r="BO123" s="2" t="e">
        <f t="shared" si="22"/>
        <v>#VALUE!</v>
      </c>
      <c r="BP123" s="2" t="str">
        <f t="shared" si="23"/>
        <v>3100.9</v>
      </c>
      <c r="BQ123" s="2" t="e">
        <f t="shared" si="24"/>
        <v>#VALUE!</v>
      </c>
      <c r="BR123" s="2" t="str">
        <f t="shared" si="25"/>
        <v>3100</v>
      </c>
      <c r="BU123" s="2" t="str">
        <f t="shared" si="26"/>
        <v>Enero</v>
      </c>
      <c r="BV123" s="2" t="str">
        <f t="shared" si="27"/>
        <v>Enero</v>
      </c>
    </row>
    <row r="124" spans="1:74" ht="69">
      <c r="A124" s="69" t="s">
        <v>2795</v>
      </c>
      <c r="B124" s="55" t="s">
        <v>603</v>
      </c>
      <c r="C124" s="55" t="s">
        <v>541</v>
      </c>
      <c r="D124" s="39" t="s">
        <v>213</v>
      </c>
      <c r="E124" s="40" t="s">
        <v>213</v>
      </c>
      <c r="F124" s="40" t="s">
        <v>213</v>
      </c>
      <c r="G124" s="40" t="s">
        <v>213</v>
      </c>
      <c r="H124" s="40">
        <v>80161501</v>
      </c>
      <c r="I124" s="40" t="s">
        <v>2949</v>
      </c>
      <c r="J124" s="40" t="s">
        <v>2948</v>
      </c>
      <c r="K124" s="40" t="s">
        <v>286</v>
      </c>
      <c r="L124" s="41" t="s">
        <v>1803</v>
      </c>
      <c r="M124" s="41" t="s">
        <v>1803</v>
      </c>
      <c r="N124" s="41" t="s">
        <v>1803</v>
      </c>
      <c r="O124" s="41">
        <v>1</v>
      </c>
      <c r="P124" s="41" t="s">
        <v>2507</v>
      </c>
      <c r="Q124" s="41" t="s">
        <v>3116</v>
      </c>
      <c r="R124" s="42">
        <v>4242969</v>
      </c>
      <c r="S124" s="42">
        <v>3977783</v>
      </c>
      <c r="T124" s="41" t="s">
        <v>3118</v>
      </c>
      <c r="U124" s="41" t="s">
        <v>3119</v>
      </c>
      <c r="V124" s="40" t="s">
        <v>268</v>
      </c>
      <c r="W124" s="40" t="s">
        <v>3124</v>
      </c>
      <c r="X124" s="40" t="s">
        <v>2582</v>
      </c>
      <c r="Y124" s="40" t="s">
        <v>2678</v>
      </c>
      <c r="Z124" s="40" t="s">
        <v>2791</v>
      </c>
      <c r="AA124" s="40" t="s">
        <v>2792</v>
      </c>
      <c r="AB124" s="68">
        <v>3977783</v>
      </c>
      <c r="AC124" s="68">
        <v>0</v>
      </c>
      <c r="AD124" s="68">
        <v>0</v>
      </c>
      <c r="AE124" s="68">
        <v>3977783</v>
      </c>
      <c r="AF124" s="68">
        <v>0</v>
      </c>
      <c r="AG124" s="68">
        <v>0</v>
      </c>
      <c r="AH124" s="68">
        <v>0</v>
      </c>
      <c r="AI124" s="68">
        <v>0</v>
      </c>
      <c r="AJ124" s="68">
        <v>0</v>
      </c>
      <c r="AK124" s="68">
        <v>0</v>
      </c>
      <c r="AL124" s="68">
        <v>0</v>
      </c>
      <c r="AM124" s="68">
        <v>0</v>
      </c>
      <c r="AN124" s="68">
        <v>0</v>
      </c>
      <c r="AO124" s="68">
        <v>0</v>
      </c>
      <c r="AP124" s="68">
        <v>0</v>
      </c>
      <c r="AQ124" s="68">
        <v>0</v>
      </c>
      <c r="AR124" s="68">
        <v>0</v>
      </c>
      <c r="AS124" s="68">
        <v>0</v>
      </c>
      <c r="AT124" s="68">
        <v>0</v>
      </c>
      <c r="AU124" s="68">
        <v>0</v>
      </c>
      <c r="AV124" s="68">
        <v>0</v>
      </c>
      <c r="AW124" s="68">
        <v>0</v>
      </c>
      <c r="AX124" s="68">
        <v>0</v>
      </c>
      <c r="AY124" s="68">
        <v>0</v>
      </c>
      <c r="AZ124" s="66"/>
      <c r="BA124" s="66"/>
      <c r="BB124" s="66"/>
      <c r="BC124" s="66"/>
      <c r="BD124" s="11" t="str">
        <f t="shared" si="14"/>
        <v>OK</v>
      </c>
      <c r="BE124" s="11" t="str">
        <f t="shared" si="15"/>
        <v>OK</v>
      </c>
      <c r="BF124" s="5">
        <f t="shared" si="16"/>
        <v>0</v>
      </c>
      <c r="BG124" s="12">
        <f t="shared" si="17"/>
        <v>3977783</v>
      </c>
      <c r="BH124" s="12">
        <f t="shared" si="18"/>
        <v>3977783</v>
      </c>
      <c r="BI124" s="5">
        <f t="shared" si="19"/>
        <v>0</v>
      </c>
      <c r="BJ124" s="5">
        <f t="shared" si="20"/>
        <v>0</v>
      </c>
      <c r="BM124" s="2" t="e">
        <f t="shared" si="21"/>
        <v>#VALUE!</v>
      </c>
      <c r="BN124" s="33">
        <f>COUNTIF($BM$5:BM124,BM124)</f>
        <v>120</v>
      </c>
      <c r="BO124" s="2" t="e">
        <f t="shared" si="22"/>
        <v>#VALUE!</v>
      </c>
      <c r="BP124" s="2" t="str">
        <f t="shared" si="23"/>
        <v>3200.1</v>
      </c>
      <c r="BQ124" s="2" t="e">
        <f t="shared" si="24"/>
        <v>#VALUE!</v>
      </c>
      <c r="BR124" s="2" t="str">
        <f t="shared" si="25"/>
        <v>3200</v>
      </c>
      <c r="BU124" s="2" t="str">
        <f t="shared" si="26"/>
        <v>Enero</v>
      </c>
      <c r="BV124" s="2" t="str">
        <f t="shared" si="27"/>
        <v>Enero</v>
      </c>
    </row>
    <row r="125" spans="1:74" ht="138">
      <c r="A125" s="69" t="s">
        <v>2930</v>
      </c>
      <c r="B125" s="55" t="s">
        <v>603</v>
      </c>
      <c r="C125" s="55" t="s">
        <v>541</v>
      </c>
      <c r="D125" s="39" t="s">
        <v>213</v>
      </c>
      <c r="E125" s="40" t="s">
        <v>213</v>
      </c>
      <c r="F125" s="40" t="s">
        <v>213</v>
      </c>
      <c r="G125" s="40" t="s">
        <v>213</v>
      </c>
      <c r="H125" s="40">
        <v>80161501</v>
      </c>
      <c r="I125" s="40" t="s">
        <v>2949</v>
      </c>
      <c r="J125" s="40" t="s">
        <v>2948</v>
      </c>
      <c r="K125" s="40" t="s">
        <v>257</v>
      </c>
      <c r="L125" s="41" t="s">
        <v>1803</v>
      </c>
      <c r="M125" s="41" t="s">
        <v>1803</v>
      </c>
      <c r="N125" s="41" t="s">
        <v>1803</v>
      </c>
      <c r="O125" s="41">
        <v>1</v>
      </c>
      <c r="P125" s="41" t="s">
        <v>2507</v>
      </c>
      <c r="Q125" s="41" t="s">
        <v>3116</v>
      </c>
      <c r="R125" s="42">
        <v>16533334</v>
      </c>
      <c r="S125" s="42">
        <v>15500000</v>
      </c>
      <c r="T125" s="41" t="s">
        <v>3118</v>
      </c>
      <c r="U125" s="41" t="s">
        <v>3119</v>
      </c>
      <c r="V125" s="40" t="s">
        <v>268</v>
      </c>
      <c r="W125" s="40" t="s">
        <v>2539</v>
      </c>
      <c r="X125" s="40" t="s">
        <v>2582</v>
      </c>
      <c r="Y125" s="40" t="s">
        <v>2678</v>
      </c>
      <c r="Z125" s="40" t="s">
        <v>2791</v>
      </c>
      <c r="AA125" s="40" t="s">
        <v>2792</v>
      </c>
      <c r="AB125" s="68">
        <v>15500000</v>
      </c>
      <c r="AC125" s="68">
        <v>0</v>
      </c>
      <c r="AD125" s="68">
        <v>0</v>
      </c>
      <c r="AE125" s="68">
        <v>15500000</v>
      </c>
      <c r="AF125" s="68">
        <v>0</v>
      </c>
      <c r="AG125" s="68">
        <v>0</v>
      </c>
      <c r="AH125" s="68">
        <v>0</v>
      </c>
      <c r="AI125" s="68">
        <v>0</v>
      </c>
      <c r="AJ125" s="68">
        <v>0</v>
      </c>
      <c r="AK125" s="68">
        <v>0</v>
      </c>
      <c r="AL125" s="68">
        <v>0</v>
      </c>
      <c r="AM125" s="68">
        <v>0</v>
      </c>
      <c r="AN125" s="68">
        <v>0</v>
      </c>
      <c r="AO125" s="68">
        <v>0</v>
      </c>
      <c r="AP125" s="68">
        <v>0</v>
      </c>
      <c r="AQ125" s="68">
        <v>0</v>
      </c>
      <c r="AR125" s="68">
        <v>0</v>
      </c>
      <c r="AS125" s="68">
        <v>0</v>
      </c>
      <c r="AT125" s="68">
        <v>0</v>
      </c>
      <c r="AU125" s="68">
        <v>0</v>
      </c>
      <c r="AV125" s="68">
        <v>0</v>
      </c>
      <c r="AW125" s="68">
        <v>0</v>
      </c>
      <c r="AX125" s="68">
        <v>0</v>
      </c>
      <c r="AY125" s="68">
        <v>0</v>
      </c>
      <c r="AZ125" s="66"/>
      <c r="BA125" s="66"/>
      <c r="BB125" s="66"/>
      <c r="BC125" s="66"/>
      <c r="BD125" s="11" t="str">
        <f t="shared" si="14"/>
        <v>OK</v>
      </c>
      <c r="BE125" s="11" t="str">
        <f t="shared" si="15"/>
        <v>OK</v>
      </c>
      <c r="BF125" s="5">
        <f t="shared" si="16"/>
        <v>0</v>
      </c>
      <c r="BG125" s="12">
        <f t="shared" si="17"/>
        <v>15500000</v>
      </c>
      <c r="BH125" s="12">
        <f t="shared" si="18"/>
        <v>15500000</v>
      </c>
      <c r="BI125" s="5">
        <f t="shared" si="19"/>
        <v>0</v>
      </c>
      <c r="BJ125" s="5">
        <f t="shared" si="20"/>
        <v>0</v>
      </c>
      <c r="BM125" s="2" t="e">
        <f t="shared" si="21"/>
        <v>#VALUE!</v>
      </c>
      <c r="BN125" s="33">
        <f>COUNTIF($BM$5:BM125,BM125)</f>
        <v>121</v>
      </c>
      <c r="BO125" s="2" t="e">
        <f t="shared" si="22"/>
        <v>#VALUE!</v>
      </c>
      <c r="BP125" s="2" t="str">
        <f t="shared" si="23"/>
        <v>3200.10</v>
      </c>
      <c r="BQ125" s="2" t="e">
        <f t="shared" si="24"/>
        <v>#VALUE!</v>
      </c>
      <c r="BR125" s="2" t="str">
        <f t="shared" si="25"/>
        <v>3200</v>
      </c>
      <c r="BU125" s="2" t="str">
        <f t="shared" si="26"/>
        <v>Enero</v>
      </c>
      <c r="BV125" s="2" t="str">
        <f t="shared" si="27"/>
        <v>Enero</v>
      </c>
    </row>
    <row r="126" spans="1:74" ht="69">
      <c r="A126" s="69" t="s">
        <v>2939</v>
      </c>
      <c r="B126" s="55" t="s">
        <v>603</v>
      </c>
      <c r="C126" s="55" t="s">
        <v>541</v>
      </c>
      <c r="D126" s="39" t="s">
        <v>213</v>
      </c>
      <c r="E126" s="40" t="s">
        <v>213</v>
      </c>
      <c r="F126" s="40" t="s">
        <v>213</v>
      </c>
      <c r="G126" s="40" t="s">
        <v>213</v>
      </c>
      <c r="H126" s="40">
        <v>80101500</v>
      </c>
      <c r="I126" s="40" t="s">
        <v>2949</v>
      </c>
      <c r="J126" s="40" t="s">
        <v>2948</v>
      </c>
      <c r="K126" s="40" t="s">
        <v>3040</v>
      </c>
      <c r="L126" s="41" t="s">
        <v>638</v>
      </c>
      <c r="M126" s="41" t="s">
        <v>638</v>
      </c>
      <c r="N126" s="41" t="s">
        <v>638</v>
      </c>
      <c r="O126" s="41">
        <v>8</v>
      </c>
      <c r="P126" s="41" t="s">
        <v>2507</v>
      </c>
      <c r="Q126" s="41" t="s">
        <v>2508</v>
      </c>
      <c r="R126" s="42">
        <v>93022520</v>
      </c>
      <c r="S126" s="42">
        <v>93022520</v>
      </c>
      <c r="T126" s="41" t="s">
        <v>2527</v>
      </c>
      <c r="U126" s="41" t="s">
        <v>2528</v>
      </c>
      <c r="V126" s="40" t="s">
        <v>268</v>
      </c>
      <c r="W126" s="40" t="s">
        <v>2543</v>
      </c>
      <c r="X126" s="40" t="s">
        <v>2582</v>
      </c>
      <c r="Y126" s="40" t="s">
        <v>2691</v>
      </c>
      <c r="Z126" s="40" t="s">
        <v>2791</v>
      </c>
      <c r="AA126" s="40" t="s">
        <v>2792</v>
      </c>
      <c r="AB126" s="68">
        <v>0</v>
      </c>
      <c r="AC126" s="68">
        <v>0</v>
      </c>
      <c r="AD126" s="68">
        <v>93022520</v>
      </c>
      <c r="AE126" s="68">
        <v>0</v>
      </c>
      <c r="AF126" s="68">
        <v>0</v>
      </c>
      <c r="AG126" s="68">
        <v>11627815</v>
      </c>
      <c r="AH126" s="68">
        <v>0</v>
      </c>
      <c r="AI126" s="68">
        <v>11627815</v>
      </c>
      <c r="AJ126" s="68">
        <v>0</v>
      </c>
      <c r="AK126" s="68">
        <v>11627815</v>
      </c>
      <c r="AL126" s="68">
        <v>0</v>
      </c>
      <c r="AM126" s="68">
        <v>11627815</v>
      </c>
      <c r="AN126" s="68">
        <v>0</v>
      </c>
      <c r="AO126" s="68">
        <v>11627815</v>
      </c>
      <c r="AP126" s="68">
        <v>0</v>
      </c>
      <c r="AQ126" s="68">
        <v>11627815</v>
      </c>
      <c r="AR126" s="68">
        <v>0</v>
      </c>
      <c r="AS126" s="68">
        <v>11627815</v>
      </c>
      <c r="AT126" s="68">
        <v>0</v>
      </c>
      <c r="AU126" s="68">
        <v>11627815</v>
      </c>
      <c r="AV126" s="68">
        <v>0</v>
      </c>
      <c r="AW126" s="68">
        <v>0</v>
      </c>
      <c r="AX126" s="68">
        <v>0</v>
      </c>
      <c r="AY126" s="68">
        <v>0</v>
      </c>
      <c r="AZ126" s="66"/>
      <c r="BA126" s="66"/>
      <c r="BB126" s="66"/>
      <c r="BC126" s="66"/>
      <c r="BD126" s="11" t="str">
        <f t="shared" si="14"/>
        <v>OK</v>
      </c>
      <c r="BE126" s="11" t="str">
        <f t="shared" si="15"/>
        <v>OK</v>
      </c>
      <c r="BF126" s="5">
        <f t="shared" si="16"/>
        <v>0</v>
      </c>
      <c r="BG126" s="12">
        <f t="shared" si="17"/>
        <v>93022520</v>
      </c>
      <c r="BH126" s="12">
        <f t="shared" si="18"/>
        <v>93022520</v>
      </c>
      <c r="BI126" s="5">
        <f t="shared" si="19"/>
        <v>0</v>
      </c>
      <c r="BJ126" s="5">
        <f t="shared" si="20"/>
        <v>0</v>
      </c>
      <c r="BM126" s="2" t="e">
        <f t="shared" si="21"/>
        <v>#VALUE!</v>
      </c>
      <c r="BN126" s="33">
        <f>COUNTIF($BM$5:BM126,BM126)</f>
        <v>122</v>
      </c>
      <c r="BO126" s="2" t="e">
        <f t="shared" si="22"/>
        <v>#VALUE!</v>
      </c>
      <c r="BP126" s="2" t="str">
        <f t="shared" si="23"/>
        <v>3200.100</v>
      </c>
      <c r="BQ126" s="2" t="e">
        <f t="shared" si="24"/>
        <v>#VALUE!</v>
      </c>
      <c r="BR126" s="2" t="str">
        <f t="shared" si="25"/>
        <v>3200</v>
      </c>
      <c r="BU126" s="2" t="str">
        <f t="shared" si="26"/>
        <v>Febrero</v>
      </c>
      <c r="BV126" s="2" t="str">
        <f t="shared" si="27"/>
        <v>Febrero</v>
      </c>
    </row>
    <row r="127" spans="1:74" ht="82.8">
      <c r="A127" s="70" t="s">
        <v>3196</v>
      </c>
      <c r="B127" s="55" t="s">
        <v>603</v>
      </c>
      <c r="C127" s="55" t="s">
        <v>541</v>
      </c>
      <c r="D127" s="39" t="s">
        <v>213</v>
      </c>
      <c r="E127" s="40" t="s">
        <v>213</v>
      </c>
      <c r="F127" s="40" t="s">
        <v>213</v>
      </c>
      <c r="G127" s="40" t="s">
        <v>213</v>
      </c>
      <c r="H127" s="40">
        <v>80101500</v>
      </c>
      <c r="I127" s="40" t="s">
        <v>2949</v>
      </c>
      <c r="J127" s="40" t="s">
        <v>2948</v>
      </c>
      <c r="K127" s="40" t="s">
        <v>3041</v>
      </c>
      <c r="L127" s="41" t="s">
        <v>638</v>
      </c>
      <c r="M127" s="41" t="s">
        <v>638</v>
      </c>
      <c r="N127" s="41" t="s">
        <v>638</v>
      </c>
      <c r="O127" s="41">
        <v>11</v>
      </c>
      <c r="P127" s="41" t="s">
        <v>2507</v>
      </c>
      <c r="Q127" s="41" t="s">
        <v>2508</v>
      </c>
      <c r="R127" s="42">
        <v>91488430</v>
      </c>
      <c r="S127" s="42">
        <v>91488430</v>
      </c>
      <c r="T127" s="41" t="s">
        <v>2527</v>
      </c>
      <c r="U127" s="41" t="s">
        <v>2528</v>
      </c>
      <c r="V127" s="40" t="s">
        <v>268</v>
      </c>
      <c r="W127" s="40" t="s">
        <v>2543</v>
      </c>
      <c r="X127" s="40" t="s">
        <v>2582</v>
      </c>
      <c r="Y127" s="40" t="s">
        <v>2691</v>
      </c>
      <c r="Z127" s="40" t="s">
        <v>2791</v>
      </c>
      <c r="AA127" s="40" t="s">
        <v>2792</v>
      </c>
      <c r="AB127" s="68">
        <v>0</v>
      </c>
      <c r="AC127" s="68">
        <v>0</v>
      </c>
      <c r="AD127" s="68">
        <v>91488430</v>
      </c>
      <c r="AE127" s="68">
        <v>0</v>
      </c>
      <c r="AF127" s="68">
        <v>0</v>
      </c>
      <c r="AG127" s="68">
        <v>8317130</v>
      </c>
      <c r="AH127" s="68">
        <v>0</v>
      </c>
      <c r="AI127" s="68">
        <v>8317130</v>
      </c>
      <c r="AJ127" s="68">
        <v>0</v>
      </c>
      <c r="AK127" s="68">
        <v>8317130</v>
      </c>
      <c r="AL127" s="68">
        <v>0</v>
      </c>
      <c r="AM127" s="68">
        <v>8317130</v>
      </c>
      <c r="AN127" s="68">
        <v>0</v>
      </c>
      <c r="AO127" s="68">
        <v>8317130</v>
      </c>
      <c r="AP127" s="68">
        <v>0</v>
      </c>
      <c r="AQ127" s="68">
        <v>8317130</v>
      </c>
      <c r="AR127" s="68">
        <v>0</v>
      </c>
      <c r="AS127" s="68">
        <v>8317130</v>
      </c>
      <c r="AT127" s="68">
        <v>0</v>
      </c>
      <c r="AU127" s="68">
        <v>8317130</v>
      </c>
      <c r="AV127" s="68">
        <v>0</v>
      </c>
      <c r="AW127" s="68">
        <v>8317130</v>
      </c>
      <c r="AX127" s="68">
        <v>0</v>
      </c>
      <c r="AY127" s="68">
        <v>16634260</v>
      </c>
      <c r="AZ127" s="66"/>
      <c r="BA127" s="66"/>
      <c r="BB127" s="66"/>
      <c r="BC127" s="66"/>
      <c r="BD127" s="11" t="str">
        <f t="shared" si="14"/>
        <v>OK</v>
      </c>
      <c r="BE127" s="11" t="str">
        <f t="shared" si="15"/>
        <v>OK</v>
      </c>
      <c r="BF127" s="5">
        <f t="shared" si="16"/>
        <v>0</v>
      </c>
      <c r="BG127" s="12">
        <f t="shared" si="17"/>
        <v>91488430</v>
      </c>
      <c r="BH127" s="12">
        <f t="shared" si="18"/>
        <v>91488430</v>
      </c>
      <c r="BI127" s="5">
        <f t="shared" si="19"/>
        <v>0</v>
      </c>
      <c r="BJ127" s="5">
        <f t="shared" si="20"/>
        <v>0</v>
      </c>
      <c r="BM127" s="2" t="e">
        <f t="shared" si="21"/>
        <v>#VALUE!</v>
      </c>
      <c r="BN127" s="33">
        <f>COUNTIF($BM$5:BM127,BM127)</f>
        <v>123</v>
      </c>
      <c r="BO127" s="2" t="e">
        <f t="shared" si="22"/>
        <v>#VALUE!</v>
      </c>
      <c r="BP127" s="2" t="str">
        <f t="shared" si="23"/>
        <v>3200.101</v>
      </c>
      <c r="BQ127" s="2" t="e">
        <f t="shared" si="24"/>
        <v>#VALUE!</v>
      </c>
      <c r="BR127" s="2" t="str">
        <f t="shared" si="25"/>
        <v>3200</v>
      </c>
      <c r="BU127" s="2" t="str">
        <f t="shared" si="26"/>
        <v>Febrero</v>
      </c>
      <c r="BV127" s="2" t="str">
        <f t="shared" si="27"/>
        <v>Febrero</v>
      </c>
    </row>
    <row r="128" spans="1:74" ht="69">
      <c r="A128" s="70" t="s">
        <v>3197</v>
      </c>
      <c r="B128" s="55" t="s">
        <v>603</v>
      </c>
      <c r="C128" s="55" t="s">
        <v>541</v>
      </c>
      <c r="D128" s="39" t="s">
        <v>213</v>
      </c>
      <c r="E128" s="40" t="s">
        <v>213</v>
      </c>
      <c r="F128" s="40" t="s">
        <v>213</v>
      </c>
      <c r="G128" s="40" t="s">
        <v>213</v>
      </c>
      <c r="H128" s="40">
        <v>80101500</v>
      </c>
      <c r="I128" s="40" t="s">
        <v>2949</v>
      </c>
      <c r="J128" s="40" t="s">
        <v>2948</v>
      </c>
      <c r="K128" s="40" t="s">
        <v>3042</v>
      </c>
      <c r="L128" s="41" t="s">
        <v>638</v>
      </c>
      <c r="M128" s="41" t="s">
        <v>638</v>
      </c>
      <c r="N128" s="41" t="s">
        <v>638</v>
      </c>
      <c r="O128" s="41">
        <v>8</v>
      </c>
      <c r="P128" s="41" t="s">
        <v>2507</v>
      </c>
      <c r="Q128" s="41" t="s">
        <v>2508</v>
      </c>
      <c r="R128" s="42">
        <v>66537040</v>
      </c>
      <c r="S128" s="42">
        <v>66537040</v>
      </c>
      <c r="T128" s="41" t="s">
        <v>2527</v>
      </c>
      <c r="U128" s="41" t="s">
        <v>2528</v>
      </c>
      <c r="V128" s="40" t="s">
        <v>268</v>
      </c>
      <c r="W128" s="40" t="s">
        <v>2543</v>
      </c>
      <c r="X128" s="40" t="s">
        <v>2582</v>
      </c>
      <c r="Y128" s="40" t="s">
        <v>2691</v>
      </c>
      <c r="Z128" s="40" t="s">
        <v>2791</v>
      </c>
      <c r="AA128" s="40" t="s">
        <v>2792</v>
      </c>
      <c r="AB128" s="68">
        <v>0</v>
      </c>
      <c r="AC128" s="68">
        <v>0</v>
      </c>
      <c r="AD128" s="68">
        <v>66537040</v>
      </c>
      <c r="AE128" s="68">
        <v>0</v>
      </c>
      <c r="AF128" s="68">
        <v>0</v>
      </c>
      <c r="AG128" s="68">
        <v>8317130</v>
      </c>
      <c r="AH128" s="68">
        <v>0</v>
      </c>
      <c r="AI128" s="68">
        <v>8317130</v>
      </c>
      <c r="AJ128" s="68">
        <v>0</v>
      </c>
      <c r="AK128" s="68">
        <v>8317130</v>
      </c>
      <c r="AL128" s="68">
        <v>0</v>
      </c>
      <c r="AM128" s="68">
        <v>8317130</v>
      </c>
      <c r="AN128" s="68">
        <v>0</v>
      </c>
      <c r="AO128" s="68">
        <v>8317130</v>
      </c>
      <c r="AP128" s="68">
        <v>0</v>
      </c>
      <c r="AQ128" s="68">
        <v>8317130</v>
      </c>
      <c r="AR128" s="68">
        <v>0</v>
      </c>
      <c r="AS128" s="68">
        <v>8317130</v>
      </c>
      <c r="AT128" s="68">
        <v>0</v>
      </c>
      <c r="AU128" s="68">
        <v>8317130</v>
      </c>
      <c r="AV128" s="68">
        <v>0</v>
      </c>
      <c r="AW128" s="68">
        <v>0</v>
      </c>
      <c r="AX128" s="68">
        <v>0</v>
      </c>
      <c r="AY128" s="68">
        <v>0</v>
      </c>
      <c r="AZ128" s="66"/>
      <c r="BA128" s="66"/>
      <c r="BB128" s="66"/>
      <c r="BC128" s="66"/>
      <c r="BD128" s="11" t="str">
        <f t="shared" si="14"/>
        <v>OK</v>
      </c>
      <c r="BE128" s="11" t="str">
        <f t="shared" si="15"/>
        <v>OK</v>
      </c>
      <c r="BF128" s="5">
        <f t="shared" si="16"/>
        <v>0</v>
      </c>
      <c r="BG128" s="12">
        <f t="shared" si="17"/>
        <v>66537040</v>
      </c>
      <c r="BH128" s="12">
        <f t="shared" si="18"/>
        <v>66537040</v>
      </c>
      <c r="BI128" s="5">
        <f t="shared" si="19"/>
        <v>0</v>
      </c>
      <c r="BJ128" s="5">
        <f t="shared" si="20"/>
        <v>0</v>
      </c>
      <c r="BM128" s="2" t="e">
        <f t="shared" si="21"/>
        <v>#VALUE!</v>
      </c>
      <c r="BN128" s="33">
        <f>COUNTIF($BM$5:BM128,BM128)</f>
        <v>124</v>
      </c>
      <c r="BO128" s="2" t="e">
        <f t="shared" si="22"/>
        <v>#VALUE!</v>
      </c>
      <c r="BP128" s="2" t="str">
        <f t="shared" si="23"/>
        <v>3200.102</v>
      </c>
      <c r="BQ128" s="2" t="e">
        <f t="shared" si="24"/>
        <v>#VALUE!</v>
      </c>
      <c r="BR128" s="2" t="str">
        <f t="shared" si="25"/>
        <v>3200</v>
      </c>
      <c r="BU128" s="2" t="str">
        <f t="shared" si="26"/>
        <v>Febrero</v>
      </c>
      <c r="BV128" s="2" t="str">
        <f t="shared" si="27"/>
        <v>Febrero</v>
      </c>
    </row>
    <row r="129" spans="1:74" ht="69">
      <c r="A129" s="70" t="s">
        <v>3198</v>
      </c>
      <c r="B129" s="55" t="s">
        <v>603</v>
      </c>
      <c r="C129" s="55" t="s">
        <v>541</v>
      </c>
      <c r="D129" s="39" t="s">
        <v>213</v>
      </c>
      <c r="E129" s="40" t="s">
        <v>213</v>
      </c>
      <c r="F129" s="40" t="s">
        <v>213</v>
      </c>
      <c r="G129" s="40" t="s">
        <v>213</v>
      </c>
      <c r="H129" s="40">
        <v>80101500</v>
      </c>
      <c r="I129" s="40" t="s">
        <v>2949</v>
      </c>
      <c r="J129" s="40" t="s">
        <v>2948</v>
      </c>
      <c r="K129" s="40" t="s">
        <v>3043</v>
      </c>
      <c r="L129" s="41" t="s">
        <v>1803</v>
      </c>
      <c r="M129" s="41" t="s">
        <v>1803</v>
      </c>
      <c r="N129" s="41" t="s">
        <v>1803</v>
      </c>
      <c r="O129" s="41">
        <v>11</v>
      </c>
      <c r="P129" s="41" t="s">
        <v>2507</v>
      </c>
      <c r="Q129" s="41" t="s">
        <v>2508</v>
      </c>
      <c r="R129" s="42">
        <v>36635180</v>
      </c>
      <c r="S129" s="42">
        <v>36635180</v>
      </c>
      <c r="T129" s="41" t="s">
        <v>2527</v>
      </c>
      <c r="U129" s="41" t="s">
        <v>2528</v>
      </c>
      <c r="V129" s="40" t="s">
        <v>268</v>
      </c>
      <c r="W129" s="40" t="s">
        <v>2543</v>
      </c>
      <c r="X129" s="40" t="s">
        <v>2582</v>
      </c>
      <c r="Y129" s="40" t="s">
        <v>3160</v>
      </c>
      <c r="Z129" s="40" t="s">
        <v>2791</v>
      </c>
      <c r="AA129" s="40" t="s">
        <v>2792</v>
      </c>
      <c r="AB129" s="68">
        <v>36635180</v>
      </c>
      <c r="AC129" s="68">
        <v>0</v>
      </c>
      <c r="AD129" s="68">
        <v>0</v>
      </c>
      <c r="AE129" s="68">
        <v>3330471</v>
      </c>
      <c r="AF129" s="68">
        <v>0</v>
      </c>
      <c r="AG129" s="68">
        <v>3330471</v>
      </c>
      <c r="AH129" s="68">
        <v>0</v>
      </c>
      <c r="AI129" s="68">
        <v>3330471</v>
      </c>
      <c r="AJ129" s="68">
        <v>0</v>
      </c>
      <c r="AK129" s="68">
        <v>3330471</v>
      </c>
      <c r="AL129" s="68">
        <v>0</v>
      </c>
      <c r="AM129" s="68">
        <v>3330471</v>
      </c>
      <c r="AN129" s="68">
        <v>0</v>
      </c>
      <c r="AO129" s="68">
        <v>3330471</v>
      </c>
      <c r="AP129" s="68">
        <v>0</v>
      </c>
      <c r="AQ129" s="68">
        <v>3330471</v>
      </c>
      <c r="AR129" s="68">
        <v>0</v>
      </c>
      <c r="AS129" s="68">
        <v>3330471</v>
      </c>
      <c r="AT129" s="68">
        <v>0</v>
      </c>
      <c r="AU129" s="68">
        <v>3330471</v>
      </c>
      <c r="AV129" s="68">
        <v>0</v>
      </c>
      <c r="AW129" s="68">
        <v>3330471</v>
      </c>
      <c r="AX129" s="68">
        <v>0</v>
      </c>
      <c r="AY129" s="68">
        <v>3330470</v>
      </c>
      <c r="AZ129" s="66"/>
      <c r="BA129" s="66"/>
      <c r="BB129" s="66"/>
      <c r="BC129" s="66"/>
      <c r="BD129" s="11" t="str">
        <f t="shared" si="14"/>
        <v>OK</v>
      </c>
      <c r="BE129" s="11" t="str">
        <f t="shared" si="15"/>
        <v>OK</v>
      </c>
      <c r="BF129" s="5">
        <f t="shared" si="16"/>
        <v>0</v>
      </c>
      <c r="BG129" s="12">
        <f t="shared" si="17"/>
        <v>36635180</v>
      </c>
      <c r="BH129" s="12">
        <f t="shared" si="18"/>
        <v>36635180</v>
      </c>
      <c r="BI129" s="5">
        <f t="shared" si="19"/>
        <v>0</v>
      </c>
      <c r="BJ129" s="5">
        <f t="shared" si="20"/>
        <v>0</v>
      </c>
      <c r="BM129" s="2" t="e">
        <f t="shared" si="21"/>
        <v>#VALUE!</v>
      </c>
      <c r="BN129" s="33">
        <f>COUNTIF($BM$5:BM129,BM129)</f>
        <v>125</v>
      </c>
      <c r="BO129" s="2" t="e">
        <f t="shared" si="22"/>
        <v>#VALUE!</v>
      </c>
      <c r="BP129" s="2" t="str">
        <f t="shared" si="23"/>
        <v>3200.103</v>
      </c>
      <c r="BQ129" s="2" t="e">
        <f t="shared" si="24"/>
        <v>#VALUE!</v>
      </c>
      <c r="BR129" s="2" t="str">
        <f t="shared" si="25"/>
        <v>3200</v>
      </c>
      <c r="BU129" s="2" t="str">
        <f t="shared" si="26"/>
        <v>Enero</v>
      </c>
      <c r="BV129" s="2" t="str">
        <f t="shared" si="27"/>
        <v>Enero</v>
      </c>
    </row>
    <row r="130" spans="1:74" ht="55.2">
      <c r="A130" s="70" t="s">
        <v>3199</v>
      </c>
      <c r="B130" s="55" t="s">
        <v>603</v>
      </c>
      <c r="C130" s="55" t="s">
        <v>541</v>
      </c>
      <c r="D130" s="39" t="s">
        <v>213</v>
      </c>
      <c r="E130" s="40" t="s">
        <v>213</v>
      </c>
      <c r="F130" s="40" t="s">
        <v>213</v>
      </c>
      <c r="G130" s="40" t="s">
        <v>213</v>
      </c>
      <c r="H130" s="40">
        <v>80101500</v>
      </c>
      <c r="I130" s="40" t="s">
        <v>2949</v>
      </c>
      <c r="J130" s="40" t="s">
        <v>2948</v>
      </c>
      <c r="K130" s="40" t="s">
        <v>3044</v>
      </c>
      <c r="L130" s="41" t="s">
        <v>1803</v>
      </c>
      <c r="M130" s="41" t="s">
        <v>1803</v>
      </c>
      <c r="N130" s="41" t="s">
        <v>1803</v>
      </c>
      <c r="O130" s="41">
        <v>11</v>
      </c>
      <c r="P130" s="41" t="s">
        <v>2507</v>
      </c>
      <c r="Q130" s="41" t="s">
        <v>2508</v>
      </c>
      <c r="R130" s="42">
        <v>36635180</v>
      </c>
      <c r="S130" s="42">
        <v>36635180</v>
      </c>
      <c r="T130" s="41" t="s">
        <v>2527</v>
      </c>
      <c r="U130" s="41" t="s">
        <v>2528</v>
      </c>
      <c r="V130" s="40" t="s">
        <v>268</v>
      </c>
      <c r="W130" s="40" t="s">
        <v>2543</v>
      </c>
      <c r="X130" s="40" t="s">
        <v>2582</v>
      </c>
      <c r="Y130" s="40" t="s">
        <v>3160</v>
      </c>
      <c r="Z130" s="40" t="s">
        <v>2791</v>
      </c>
      <c r="AA130" s="40" t="s">
        <v>2792</v>
      </c>
      <c r="AB130" s="68">
        <v>36635180</v>
      </c>
      <c r="AC130" s="68">
        <v>0</v>
      </c>
      <c r="AD130" s="68">
        <v>0</v>
      </c>
      <c r="AE130" s="68">
        <v>3330471</v>
      </c>
      <c r="AF130" s="68">
        <v>0</v>
      </c>
      <c r="AG130" s="68">
        <v>3330471</v>
      </c>
      <c r="AH130" s="68">
        <v>0</v>
      </c>
      <c r="AI130" s="68">
        <v>3330471</v>
      </c>
      <c r="AJ130" s="68">
        <v>0</v>
      </c>
      <c r="AK130" s="68">
        <v>3330471</v>
      </c>
      <c r="AL130" s="68">
        <v>0</v>
      </c>
      <c r="AM130" s="68">
        <v>3330471</v>
      </c>
      <c r="AN130" s="68">
        <v>0</v>
      </c>
      <c r="AO130" s="68">
        <v>3330471</v>
      </c>
      <c r="AP130" s="68">
        <v>0</v>
      </c>
      <c r="AQ130" s="68">
        <v>3330471</v>
      </c>
      <c r="AR130" s="68">
        <v>0</v>
      </c>
      <c r="AS130" s="68">
        <v>3330471</v>
      </c>
      <c r="AT130" s="68">
        <v>0</v>
      </c>
      <c r="AU130" s="68">
        <v>3330471</v>
      </c>
      <c r="AV130" s="68">
        <v>0</v>
      </c>
      <c r="AW130" s="68">
        <v>3330471</v>
      </c>
      <c r="AX130" s="68">
        <v>0</v>
      </c>
      <c r="AY130" s="68">
        <v>3330470</v>
      </c>
      <c r="AZ130" s="66"/>
      <c r="BA130" s="66"/>
      <c r="BB130" s="66"/>
      <c r="BC130" s="66"/>
      <c r="BD130" s="11" t="str">
        <f t="shared" si="14"/>
        <v>OK</v>
      </c>
      <c r="BE130" s="11" t="str">
        <f t="shared" si="15"/>
        <v>OK</v>
      </c>
      <c r="BF130" s="5">
        <f t="shared" si="16"/>
        <v>0</v>
      </c>
      <c r="BG130" s="12">
        <f t="shared" si="17"/>
        <v>36635180</v>
      </c>
      <c r="BH130" s="12">
        <f t="shared" si="18"/>
        <v>36635180</v>
      </c>
      <c r="BI130" s="5">
        <f t="shared" si="19"/>
        <v>0</v>
      </c>
      <c r="BJ130" s="5">
        <f t="shared" si="20"/>
        <v>0</v>
      </c>
      <c r="BM130" s="2" t="e">
        <f t="shared" si="21"/>
        <v>#VALUE!</v>
      </c>
      <c r="BN130" s="33">
        <f>COUNTIF($BM$5:BM130,BM130)</f>
        <v>126</v>
      </c>
      <c r="BO130" s="2" t="e">
        <f t="shared" si="22"/>
        <v>#VALUE!</v>
      </c>
      <c r="BP130" s="2" t="str">
        <f t="shared" si="23"/>
        <v>3200.104</v>
      </c>
      <c r="BQ130" s="2" t="e">
        <f t="shared" si="24"/>
        <v>#VALUE!</v>
      </c>
      <c r="BR130" s="2" t="str">
        <f t="shared" si="25"/>
        <v>3200</v>
      </c>
      <c r="BU130" s="2" t="str">
        <f t="shared" si="26"/>
        <v>Enero</v>
      </c>
      <c r="BV130" s="2" t="str">
        <f t="shared" si="27"/>
        <v>Enero</v>
      </c>
    </row>
    <row r="131" spans="1:74" ht="82.8">
      <c r="A131" s="70" t="s">
        <v>3200</v>
      </c>
      <c r="B131" s="55" t="s">
        <v>603</v>
      </c>
      <c r="C131" s="55" t="s">
        <v>541</v>
      </c>
      <c r="D131" s="39" t="s">
        <v>213</v>
      </c>
      <c r="E131" s="40" t="s">
        <v>213</v>
      </c>
      <c r="F131" s="40" t="s">
        <v>213</v>
      </c>
      <c r="G131" s="40" t="s">
        <v>213</v>
      </c>
      <c r="H131" s="40">
        <v>80101500</v>
      </c>
      <c r="I131" s="40" t="s">
        <v>2949</v>
      </c>
      <c r="J131" s="40" t="s">
        <v>2948</v>
      </c>
      <c r="K131" s="40" t="s">
        <v>3045</v>
      </c>
      <c r="L131" s="41" t="s">
        <v>1803</v>
      </c>
      <c r="M131" s="41" t="s">
        <v>1803</v>
      </c>
      <c r="N131" s="41" t="s">
        <v>1803</v>
      </c>
      <c r="O131" s="41">
        <v>11</v>
      </c>
      <c r="P131" s="41" t="s">
        <v>2507</v>
      </c>
      <c r="Q131" s="41" t="s">
        <v>2508</v>
      </c>
      <c r="R131" s="42">
        <v>36635180</v>
      </c>
      <c r="S131" s="42">
        <v>36635180</v>
      </c>
      <c r="T131" s="41" t="s">
        <v>2527</v>
      </c>
      <c r="U131" s="41" t="s">
        <v>2528</v>
      </c>
      <c r="V131" s="40" t="s">
        <v>268</v>
      </c>
      <c r="W131" s="40" t="s">
        <v>2543</v>
      </c>
      <c r="X131" s="40" t="s">
        <v>2582</v>
      </c>
      <c r="Y131" s="40" t="s">
        <v>3160</v>
      </c>
      <c r="Z131" s="40" t="s">
        <v>2791</v>
      </c>
      <c r="AA131" s="40" t="s">
        <v>2792</v>
      </c>
      <c r="AB131" s="68">
        <v>36635180</v>
      </c>
      <c r="AC131" s="68">
        <v>0</v>
      </c>
      <c r="AD131" s="68">
        <v>0</v>
      </c>
      <c r="AE131" s="68">
        <v>3330471</v>
      </c>
      <c r="AF131" s="68">
        <v>0</v>
      </c>
      <c r="AG131" s="68">
        <v>3330471</v>
      </c>
      <c r="AH131" s="68">
        <v>0</v>
      </c>
      <c r="AI131" s="68">
        <v>3330471</v>
      </c>
      <c r="AJ131" s="68">
        <v>0</v>
      </c>
      <c r="AK131" s="68">
        <v>3330471</v>
      </c>
      <c r="AL131" s="68">
        <v>0</v>
      </c>
      <c r="AM131" s="68">
        <v>3330471</v>
      </c>
      <c r="AN131" s="68">
        <v>0</v>
      </c>
      <c r="AO131" s="68">
        <v>3330471</v>
      </c>
      <c r="AP131" s="68">
        <v>0</v>
      </c>
      <c r="AQ131" s="68">
        <v>3330471</v>
      </c>
      <c r="AR131" s="68">
        <v>0</v>
      </c>
      <c r="AS131" s="68">
        <v>3330471</v>
      </c>
      <c r="AT131" s="68">
        <v>0</v>
      </c>
      <c r="AU131" s="68">
        <v>3330471</v>
      </c>
      <c r="AV131" s="68">
        <v>0</v>
      </c>
      <c r="AW131" s="68">
        <v>3330471</v>
      </c>
      <c r="AX131" s="68">
        <v>0</v>
      </c>
      <c r="AY131" s="68">
        <v>3330470</v>
      </c>
      <c r="AZ131" s="66"/>
      <c r="BA131" s="66"/>
      <c r="BB131" s="66"/>
      <c r="BC131" s="66"/>
      <c r="BD131" s="11" t="str">
        <f t="shared" si="14"/>
        <v>OK</v>
      </c>
      <c r="BE131" s="11" t="str">
        <f t="shared" si="15"/>
        <v>OK</v>
      </c>
      <c r="BF131" s="5">
        <f t="shared" si="16"/>
        <v>0</v>
      </c>
      <c r="BG131" s="12">
        <f t="shared" si="17"/>
        <v>36635180</v>
      </c>
      <c r="BH131" s="12">
        <f t="shared" si="18"/>
        <v>36635180</v>
      </c>
      <c r="BI131" s="5">
        <f t="shared" si="19"/>
        <v>0</v>
      </c>
      <c r="BJ131" s="5">
        <f t="shared" si="20"/>
        <v>0</v>
      </c>
      <c r="BM131" s="2" t="e">
        <f t="shared" si="21"/>
        <v>#VALUE!</v>
      </c>
      <c r="BN131" s="33">
        <f>COUNTIF($BM$5:BM131,BM131)</f>
        <v>127</v>
      </c>
      <c r="BO131" s="2" t="e">
        <f t="shared" si="22"/>
        <v>#VALUE!</v>
      </c>
      <c r="BP131" s="2" t="str">
        <f t="shared" si="23"/>
        <v>3200.105</v>
      </c>
      <c r="BQ131" s="2" t="e">
        <f t="shared" si="24"/>
        <v>#VALUE!</v>
      </c>
      <c r="BR131" s="2" t="str">
        <f t="shared" si="25"/>
        <v>3200</v>
      </c>
      <c r="BU131" s="2" t="str">
        <f t="shared" si="26"/>
        <v>Enero</v>
      </c>
      <c r="BV131" s="2" t="str">
        <f t="shared" si="27"/>
        <v>Enero</v>
      </c>
    </row>
    <row r="132" spans="1:74" ht="82.8">
      <c r="A132" s="70" t="s">
        <v>3201</v>
      </c>
      <c r="B132" s="55" t="s">
        <v>603</v>
      </c>
      <c r="C132" s="55" t="s">
        <v>541</v>
      </c>
      <c r="D132" s="39" t="s">
        <v>213</v>
      </c>
      <c r="E132" s="40" t="s">
        <v>213</v>
      </c>
      <c r="F132" s="40" t="s">
        <v>213</v>
      </c>
      <c r="G132" s="40" t="s">
        <v>213</v>
      </c>
      <c r="H132" s="40">
        <v>80101500</v>
      </c>
      <c r="I132" s="40" t="s">
        <v>2949</v>
      </c>
      <c r="J132" s="40" t="s">
        <v>2948</v>
      </c>
      <c r="K132" s="40" t="s">
        <v>3046</v>
      </c>
      <c r="L132" s="41" t="s">
        <v>638</v>
      </c>
      <c r="M132" s="41" t="s">
        <v>638</v>
      </c>
      <c r="N132" s="41" t="s">
        <v>638</v>
      </c>
      <c r="O132" s="41">
        <v>3</v>
      </c>
      <c r="P132" s="41" t="s">
        <v>2507</v>
      </c>
      <c r="Q132" s="41" t="s">
        <v>3116</v>
      </c>
      <c r="R132" s="42">
        <v>31096088</v>
      </c>
      <c r="S132" s="42">
        <v>31096088</v>
      </c>
      <c r="T132" s="41" t="s">
        <v>2527</v>
      </c>
      <c r="U132" s="41" t="s">
        <v>2528</v>
      </c>
      <c r="V132" s="40" t="s">
        <v>268</v>
      </c>
      <c r="W132" s="40" t="s">
        <v>2543</v>
      </c>
      <c r="X132" s="40" t="s">
        <v>2582</v>
      </c>
      <c r="Y132" s="40" t="s">
        <v>2691</v>
      </c>
      <c r="Z132" s="40" t="s">
        <v>2791</v>
      </c>
      <c r="AA132" s="40" t="s">
        <v>2792</v>
      </c>
      <c r="AB132" s="68">
        <v>0</v>
      </c>
      <c r="AC132" s="68">
        <v>0</v>
      </c>
      <c r="AD132" s="68">
        <v>31096088</v>
      </c>
      <c r="AE132" s="68">
        <v>0</v>
      </c>
      <c r="AF132" s="68">
        <v>0</v>
      </c>
      <c r="AG132" s="68">
        <v>10365362</v>
      </c>
      <c r="AH132" s="68">
        <v>0</v>
      </c>
      <c r="AI132" s="68">
        <v>10365362</v>
      </c>
      <c r="AJ132" s="68">
        <v>0</v>
      </c>
      <c r="AK132" s="68">
        <v>10365364</v>
      </c>
      <c r="AL132" s="68">
        <v>0</v>
      </c>
      <c r="AM132" s="68">
        <v>0</v>
      </c>
      <c r="AN132" s="68">
        <v>0</v>
      </c>
      <c r="AO132" s="68">
        <v>0</v>
      </c>
      <c r="AP132" s="68">
        <v>0</v>
      </c>
      <c r="AQ132" s="68">
        <v>0</v>
      </c>
      <c r="AR132" s="68">
        <v>0</v>
      </c>
      <c r="AS132" s="68">
        <v>0</v>
      </c>
      <c r="AT132" s="68">
        <v>0</v>
      </c>
      <c r="AU132" s="68">
        <v>0</v>
      </c>
      <c r="AV132" s="68">
        <v>0</v>
      </c>
      <c r="AW132" s="68">
        <v>0</v>
      </c>
      <c r="AX132" s="68">
        <v>0</v>
      </c>
      <c r="AY132" s="68">
        <v>0</v>
      </c>
      <c r="AZ132" s="66"/>
      <c r="BA132" s="66"/>
      <c r="BB132" s="66"/>
      <c r="BC132" s="66"/>
      <c r="BD132" s="11" t="str">
        <f t="shared" si="14"/>
        <v>OK</v>
      </c>
      <c r="BE132" s="11" t="str">
        <f t="shared" si="15"/>
        <v>OK</v>
      </c>
      <c r="BF132" s="5">
        <f t="shared" si="16"/>
        <v>0</v>
      </c>
      <c r="BG132" s="12">
        <f t="shared" si="17"/>
        <v>31096088</v>
      </c>
      <c r="BH132" s="12">
        <f t="shared" si="18"/>
        <v>31096088</v>
      </c>
      <c r="BI132" s="5">
        <f t="shared" si="19"/>
        <v>0</v>
      </c>
      <c r="BJ132" s="5">
        <f t="shared" si="20"/>
        <v>0</v>
      </c>
      <c r="BM132" s="2" t="e">
        <f t="shared" si="21"/>
        <v>#VALUE!</v>
      </c>
      <c r="BN132" s="33">
        <f>COUNTIF($BM$5:BM132,BM132)</f>
        <v>128</v>
      </c>
      <c r="BO132" s="2" t="e">
        <f t="shared" si="22"/>
        <v>#VALUE!</v>
      </c>
      <c r="BP132" s="2" t="str">
        <f t="shared" si="23"/>
        <v>3200.106</v>
      </c>
      <c r="BQ132" s="2" t="e">
        <f t="shared" si="24"/>
        <v>#VALUE!</v>
      </c>
      <c r="BR132" s="2" t="str">
        <f t="shared" si="25"/>
        <v>3200</v>
      </c>
      <c r="BU132" s="2" t="str">
        <f t="shared" si="26"/>
        <v>Febrero</v>
      </c>
      <c r="BV132" s="2" t="str">
        <f t="shared" si="27"/>
        <v>Febrero</v>
      </c>
    </row>
    <row r="133" spans="1:74" ht="55.2">
      <c r="A133" s="70" t="s">
        <v>3202</v>
      </c>
      <c r="B133" s="55" t="s">
        <v>603</v>
      </c>
      <c r="C133" s="55" t="s">
        <v>541</v>
      </c>
      <c r="D133" s="39" t="s">
        <v>213</v>
      </c>
      <c r="E133" s="40" t="s">
        <v>213</v>
      </c>
      <c r="F133" s="40" t="s">
        <v>213</v>
      </c>
      <c r="G133" s="40" t="s">
        <v>213</v>
      </c>
      <c r="H133" s="40">
        <v>80101500</v>
      </c>
      <c r="I133" s="40" t="s">
        <v>2949</v>
      </c>
      <c r="J133" s="40" t="s">
        <v>2948</v>
      </c>
      <c r="K133" s="40" t="s">
        <v>3047</v>
      </c>
      <c r="L133" s="41" t="s">
        <v>1803</v>
      </c>
      <c r="M133" s="41" t="s">
        <v>1803</v>
      </c>
      <c r="N133" s="41" t="s">
        <v>1803</v>
      </c>
      <c r="O133" s="41">
        <v>7</v>
      </c>
      <c r="P133" s="41" t="s">
        <v>2507</v>
      </c>
      <c r="Q133" s="41" t="s">
        <v>3116</v>
      </c>
      <c r="R133" s="42">
        <v>48707931</v>
      </c>
      <c r="S133" s="42">
        <v>48707931</v>
      </c>
      <c r="T133" s="41" t="s">
        <v>2527</v>
      </c>
      <c r="U133" s="41" t="s">
        <v>2528</v>
      </c>
      <c r="V133" s="40" t="s">
        <v>268</v>
      </c>
      <c r="W133" s="40" t="s">
        <v>2543</v>
      </c>
      <c r="X133" s="40" t="s">
        <v>2582</v>
      </c>
      <c r="Y133" s="40" t="s">
        <v>3161</v>
      </c>
      <c r="Z133" s="40" t="s">
        <v>2791</v>
      </c>
      <c r="AA133" s="40" t="s">
        <v>2792</v>
      </c>
      <c r="AB133" s="68">
        <v>48707931</v>
      </c>
      <c r="AC133" s="68">
        <v>0</v>
      </c>
      <c r="AD133" s="68">
        <v>0</v>
      </c>
      <c r="AE133" s="68">
        <v>6958276</v>
      </c>
      <c r="AF133" s="68">
        <v>0</v>
      </c>
      <c r="AG133" s="68">
        <v>6958276</v>
      </c>
      <c r="AH133" s="68">
        <v>0</v>
      </c>
      <c r="AI133" s="68">
        <v>6958276</v>
      </c>
      <c r="AJ133" s="68">
        <v>0</v>
      </c>
      <c r="AK133" s="68">
        <v>6958276</v>
      </c>
      <c r="AL133" s="68">
        <v>0</v>
      </c>
      <c r="AM133" s="68">
        <v>6958276</v>
      </c>
      <c r="AN133" s="68">
        <v>0</v>
      </c>
      <c r="AO133" s="68">
        <v>6958276</v>
      </c>
      <c r="AP133" s="68">
        <v>0</v>
      </c>
      <c r="AQ133" s="68">
        <v>6958275</v>
      </c>
      <c r="AR133" s="68">
        <v>0</v>
      </c>
      <c r="AS133" s="68">
        <v>0</v>
      </c>
      <c r="AT133" s="68">
        <v>0</v>
      </c>
      <c r="AU133" s="68">
        <v>0</v>
      </c>
      <c r="AV133" s="68">
        <v>0</v>
      </c>
      <c r="AW133" s="68">
        <v>0</v>
      </c>
      <c r="AX133" s="68">
        <v>0</v>
      </c>
      <c r="AY133" s="68">
        <v>0</v>
      </c>
      <c r="AZ133" s="66"/>
      <c r="BA133" s="66"/>
      <c r="BB133" s="66"/>
      <c r="BC133" s="66"/>
      <c r="BD133" s="11" t="str">
        <f t="shared" ref="BD133:BD196" si="28">IF(OR($S133&lt;&gt;"",SUM(AB133:AY133)&lt;&gt;0),IF(S133=BG133,"OK",IF(S133&gt;BG133,"Valor estimado supera a Compromisos en "&amp;DOLLAR(S133-BG133),"Compromisos superan al Valor estimado en "&amp;DOLLAR(BG133-S133))),"")</f>
        <v>OK</v>
      </c>
      <c r="BE133" s="11" t="str">
        <f t="shared" ref="BE133:BE196" si="29">IF(OR($S133&lt;&gt;"",SUM(AB133:AY133)&lt;&gt;0),IF(S133=BH133,"OK",IF(S133&gt;BH133,"Valor estimado supera a Obligaciones en "&amp;DOLLAR(S133-BH133),"Obligaciones superan al Valor estimado en "&amp;DOLLAR(BH133-S133))),"")</f>
        <v>OK</v>
      </c>
      <c r="BF133" s="5">
        <f t="shared" ref="BF133:BF196" si="30">+IF(A133&lt;&gt;"",COUNTBLANK(E133:AY133),0)</f>
        <v>0</v>
      </c>
      <c r="BG133" s="12">
        <f t="shared" ref="BG133:BG196" si="31">+SUM(AB133,AD133,AF133,AH133,AJ133,AL133,AN133,AP133,AR133,AT133,AV133,AX133)</f>
        <v>48707931</v>
      </c>
      <c r="BH133" s="12">
        <f t="shared" ref="BH133:BH196" si="32">+SUM(AC133,AE133,AG133,AI133,AK133,AM133,AO133,AQ133,AS133,AU133,AW133,AY133)</f>
        <v>48707931</v>
      </c>
      <c r="BI133" s="5">
        <f t="shared" ref="BI133:BI196" si="33">+IF(OR(BD133="ok",BD133=""),0,1)</f>
        <v>0</v>
      </c>
      <c r="BJ133" s="5">
        <f t="shared" ref="BJ133:BJ196" si="34">+IF(OR(BE133="ok",BE133=""),0,1)</f>
        <v>0</v>
      </c>
      <c r="BM133" s="2" t="e">
        <f t="shared" ref="BM133:BM196" si="35">LEFT(A133,"4")&amp;"."&amp;LEFT(E133,1)&amp;"."&amp;LEFT(F133,1)&amp;"."&amp;LEFT(G133,SEARCH("-",G133,1)-2)&amp;"."</f>
        <v>#VALUE!</v>
      </c>
      <c r="BN133" s="33">
        <f>COUNTIF($BM$5:BM133,BM133)</f>
        <v>129</v>
      </c>
      <c r="BO133" s="2" t="e">
        <f t="shared" ref="BO133:BO196" si="36">BM133&amp;BN133</f>
        <v>#VALUE!</v>
      </c>
      <c r="BP133" s="2" t="str">
        <f t="shared" ref="BP133:BP196" si="37">LEFT(A133,"4")&amp;"."&amp;RIGHT(A133,LEN(A133)-SEARCH(".",A133,1))</f>
        <v>3200.107</v>
      </c>
      <c r="BQ133" s="2" t="e">
        <f t="shared" ref="BQ133:BQ196" si="38">BO133=BP133</f>
        <v>#VALUE!</v>
      </c>
      <c r="BR133" s="2" t="str">
        <f t="shared" ref="BR133:BR196" si="39">LEFT(A133,4)</f>
        <v>3200</v>
      </c>
      <c r="BU133" s="2" t="str">
        <f t="shared" ref="BU133:BU196" si="40">PROPER(L133)</f>
        <v>Enero</v>
      </c>
      <c r="BV133" s="2" t="str">
        <f t="shared" ref="BV133:BV196" si="41">PROPER(M133)</f>
        <v>Enero</v>
      </c>
    </row>
    <row r="134" spans="1:74" ht="41.4">
      <c r="A134" s="70" t="s">
        <v>3203</v>
      </c>
      <c r="B134" s="55" t="s">
        <v>603</v>
      </c>
      <c r="C134" s="55" t="s">
        <v>541</v>
      </c>
      <c r="D134" s="39" t="s">
        <v>213</v>
      </c>
      <c r="E134" s="40" t="s">
        <v>213</v>
      </c>
      <c r="F134" s="40" t="s">
        <v>213</v>
      </c>
      <c r="G134" s="40" t="s">
        <v>213</v>
      </c>
      <c r="H134" s="40">
        <v>80101500</v>
      </c>
      <c r="I134" s="40" t="s">
        <v>2949</v>
      </c>
      <c r="J134" s="40" t="s">
        <v>2948</v>
      </c>
      <c r="K134" s="40" t="s">
        <v>3048</v>
      </c>
      <c r="L134" s="41" t="s">
        <v>635</v>
      </c>
      <c r="M134" s="41" t="s">
        <v>635</v>
      </c>
      <c r="N134" s="41" t="s">
        <v>635</v>
      </c>
      <c r="O134" s="41">
        <v>2</v>
      </c>
      <c r="P134" s="41" t="s">
        <v>2514</v>
      </c>
      <c r="Q134" s="41" t="s">
        <v>3116</v>
      </c>
      <c r="R134" s="42">
        <v>1179000</v>
      </c>
      <c r="S134" s="42">
        <v>1179000</v>
      </c>
      <c r="T134" s="41" t="s">
        <v>2527</v>
      </c>
      <c r="U134" s="41" t="s">
        <v>2528</v>
      </c>
      <c r="V134" s="40" t="s">
        <v>268</v>
      </c>
      <c r="W134" s="40" t="s">
        <v>2577</v>
      </c>
      <c r="X134" s="40" t="s">
        <v>2596</v>
      </c>
      <c r="Y134" s="40" t="s">
        <v>2678</v>
      </c>
      <c r="Z134" s="40" t="s">
        <v>2791</v>
      </c>
      <c r="AA134" s="40" t="s">
        <v>2792</v>
      </c>
      <c r="AB134" s="68">
        <v>0</v>
      </c>
      <c r="AC134" s="68">
        <v>0</v>
      </c>
      <c r="AD134" s="68">
        <v>0</v>
      </c>
      <c r="AE134" s="68">
        <v>0</v>
      </c>
      <c r="AF134" s="68">
        <v>0</v>
      </c>
      <c r="AG134" s="68">
        <v>0</v>
      </c>
      <c r="AH134" s="68">
        <v>1179000</v>
      </c>
      <c r="AI134" s="68">
        <v>0</v>
      </c>
      <c r="AJ134" s="68">
        <v>0</v>
      </c>
      <c r="AK134" s="68">
        <v>1179000</v>
      </c>
      <c r="AL134" s="68">
        <v>0</v>
      </c>
      <c r="AM134" s="68">
        <v>0</v>
      </c>
      <c r="AN134" s="68">
        <v>0</v>
      </c>
      <c r="AO134" s="68">
        <v>0</v>
      </c>
      <c r="AP134" s="68">
        <v>0</v>
      </c>
      <c r="AQ134" s="68">
        <v>0</v>
      </c>
      <c r="AR134" s="68">
        <v>0</v>
      </c>
      <c r="AS134" s="68">
        <v>0</v>
      </c>
      <c r="AT134" s="68">
        <v>0</v>
      </c>
      <c r="AU134" s="68">
        <v>0</v>
      </c>
      <c r="AV134" s="68">
        <v>0</v>
      </c>
      <c r="AW134" s="68">
        <v>0</v>
      </c>
      <c r="AX134" s="68">
        <v>0</v>
      </c>
      <c r="AY134" s="68">
        <v>0</v>
      </c>
      <c r="AZ134" s="66"/>
      <c r="BA134" s="66"/>
      <c r="BB134" s="66"/>
      <c r="BC134" s="66"/>
      <c r="BD134" s="11" t="str">
        <f t="shared" si="28"/>
        <v>OK</v>
      </c>
      <c r="BE134" s="11" t="str">
        <f t="shared" si="29"/>
        <v>OK</v>
      </c>
      <c r="BF134" s="5">
        <f t="shared" si="30"/>
        <v>0</v>
      </c>
      <c r="BG134" s="12">
        <f t="shared" si="31"/>
        <v>1179000</v>
      </c>
      <c r="BH134" s="12">
        <f t="shared" si="32"/>
        <v>1179000</v>
      </c>
      <c r="BI134" s="5">
        <f t="shared" si="33"/>
        <v>0</v>
      </c>
      <c r="BJ134" s="5">
        <f t="shared" si="34"/>
        <v>0</v>
      </c>
      <c r="BM134" s="2" t="e">
        <f t="shared" si="35"/>
        <v>#VALUE!</v>
      </c>
      <c r="BN134" s="33">
        <f>COUNTIF($BM$5:BM134,BM134)</f>
        <v>130</v>
      </c>
      <c r="BO134" s="2" t="e">
        <f t="shared" si="36"/>
        <v>#VALUE!</v>
      </c>
      <c r="BP134" s="2" t="str">
        <f t="shared" si="37"/>
        <v>3200.108</v>
      </c>
      <c r="BQ134" s="2" t="e">
        <f t="shared" si="38"/>
        <v>#VALUE!</v>
      </c>
      <c r="BR134" s="2" t="str">
        <f t="shared" si="39"/>
        <v>3200</v>
      </c>
      <c r="BU134" s="2" t="str">
        <f t="shared" si="40"/>
        <v>Abril</v>
      </c>
      <c r="BV134" s="2" t="str">
        <f t="shared" si="41"/>
        <v>Abril</v>
      </c>
    </row>
    <row r="135" spans="1:74" ht="82.8">
      <c r="A135" s="70" t="s">
        <v>3204</v>
      </c>
      <c r="B135" s="55" t="s">
        <v>603</v>
      </c>
      <c r="C135" s="55" t="s">
        <v>541</v>
      </c>
      <c r="D135" s="39" t="s">
        <v>213</v>
      </c>
      <c r="E135" s="40" t="s">
        <v>213</v>
      </c>
      <c r="F135" s="40" t="s">
        <v>213</v>
      </c>
      <c r="G135" s="40" t="s">
        <v>213</v>
      </c>
      <c r="H135" s="40">
        <v>80101500</v>
      </c>
      <c r="I135" s="40" t="s">
        <v>2949</v>
      </c>
      <c r="J135" s="40" t="s">
        <v>2948</v>
      </c>
      <c r="K135" s="40" t="s">
        <v>3049</v>
      </c>
      <c r="L135" s="41" t="s">
        <v>638</v>
      </c>
      <c r="M135" s="41" t="s">
        <v>638</v>
      </c>
      <c r="N135" s="41" t="s">
        <v>638</v>
      </c>
      <c r="O135" s="41">
        <v>11</v>
      </c>
      <c r="P135" s="41" t="s">
        <v>2507</v>
      </c>
      <c r="Q135" s="41" t="s">
        <v>3116</v>
      </c>
      <c r="R135" s="42">
        <v>78939041</v>
      </c>
      <c r="S135" s="42">
        <v>78939041</v>
      </c>
      <c r="T135" s="41" t="s">
        <v>2527</v>
      </c>
      <c r="U135" s="41" t="s">
        <v>2528</v>
      </c>
      <c r="V135" s="40" t="s">
        <v>268</v>
      </c>
      <c r="W135" s="40" t="s">
        <v>2560</v>
      </c>
      <c r="X135" s="40" t="s">
        <v>2582</v>
      </c>
      <c r="Y135" s="40" t="s">
        <v>2690</v>
      </c>
      <c r="Z135" s="40" t="s">
        <v>2791</v>
      </c>
      <c r="AA135" s="40" t="s">
        <v>2792</v>
      </c>
      <c r="AB135" s="68">
        <v>0</v>
      </c>
      <c r="AC135" s="68">
        <v>0</v>
      </c>
      <c r="AD135" s="68">
        <v>78939041</v>
      </c>
      <c r="AE135" s="68">
        <v>0</v>
      </c>
      <c r="AF135" s="68">
        <v>0</v>
      </c>
      <c r="AG135" s="68">
        <v>7518004</v>
      </c>
      <c r="AH135" s="68">
        <v>0</v>
      </c>
      <c r="AI135" s="68">
        <v>7518004</v>
      </c>
      <c r="AJ135" s="68">
        <v>0</v>
      </c>
      <c r="AK135" s="68">
        <v>7518004</v>
      </c>
      <c r="AL135" s="68">
        <v>0</v>
      </c>
      <c r="AM135" s="68">
        <v>7518004</v>
      </c>
      <c r="AN135" s="68">
        <v>0</v>
      </c>
      <c r="AO135" s="68">
        <v>7518004</v>
      </c>
      <c r="AP135" s="68">
        <v>0</v>
      </c>
      <c r="AQ135" s="68">
        <v>7518004</v>
      </c>
      <c r="AR135" s="68">
        <v>0</v>
      </c>
      <c r="AS135" s="68">
        <v>7518004</v>
      </c>
      <c r="AT135" s="68">
        <v>0</v>
      </c>
      <c r="AU135" s="68">
        <v>7518004</v>
      </c>
      <c r="AV135" s="68">
        <v>0</v>
      </c>
      <c r="AW135" s="68">
        <v>7518004</v>
      </c>
      <c r="AX135" s="68">
        <v>0</v>
      </c>
      <c r="AY135" s="68">
        <v>11277005</v>
      </c>
      <c r="AZ135" s="66"/>
      <c r="BA135" s="66"/>
      <c r="BB135" s="66"/>
      <c r="BC135" s="66"/>
      <c r="BD135" s="11" t="str">
        <f t="shared" si="28"/>
        <v>OK</v>
      </c>
      <c r="BE135" s="11" t="str">
        <f t="shared" si="29"/>
        <v>OK</v>
      </c>
      <c r="BF135" s="5">
        <f t="shared" si="30"/>
        <v>0</v>
      </c>
      <c r="BG135" s="12">
        <f t="shared" si="31"/>
        <v>78939041</v>
      </c>
      <c r="BH135" s="12">
        <f t="shared" si="32"/>
        <v>78939041</v>
      </c>
      <c r="BI135" s="5">
        <f t="shared" si="33"/>
        <v>0</v>
      </c>
      <c r="BJ135" s="5">
        <f t="shared" si="34"/>
        <v>0</v>
      </c>
      <c r="BM135" s="2" t="e">
        <f t="shared" si="35"/>
        <v>#VALUE!</v>
      </c>
      <c r="BN135" s="33">
        <f>COUNTIF($BM$5:BM135,BM135)</f>
        <v>131</v>
      </c>
      <c r="BO135" s="2" t="e">
        <f t="shared" si="36"/>
        <v>#VALUE!</v>
      </c>
      <c r="BP135" s="2" t="str">
        <f t="shared" si="37"/>
        <v>3200.109</v>
      </c>
      <c r="BQ135" s="2" t="e">
        <f t="shared" si="38"/>
        <v>#VALUE!</v>
      </c>
      <c r="BR135" s="2" t="str">
        <f t="shared" si="39"/>
        <v>3200</v>
      </c>
      <c r="BU135" s="2" t="str">
        <f t="shared" si="40"/>
        <v>Febrero</v>
      </c>
      <c r="BV135" s="2" t="str">
        <f t="shared" si="41"/>
        <v>Febrero</v>
      </c>
    </row>
    <row r="136" spans="1:74" ht="138">
      <c r="A136" s="69" t="s">
        <v>2804</v>
      </c>
      <c r="B136" s="55" t="s">
        <v>603</v>
      </c>
      <c r="C136" s="55" t="s">
        <v>541</v>
      </c>
      <c r="D136" s="39" t="s">
        <v>213</v>
      </c>
      <c r="E136" s="40" t="s">
        <v>213</v>
      </c>
      <c r="F136" s="40" t="s">
        <v>213</v>
      </c>
      <c r="G136" s="40" t="s">
        <v>213</v>
      </c>
      <c r="H136" s="40">
        <v>80161501</v>
      </c>
      <c r="I136" s="40" t="s">
        <v>2949</v>
      </c>
      <c r="J136" s="40" t="s">
        <v>2948</v>
      </c>
      <c r="K136" s="40" t="s">
        <v>257</v>
      </c>
      <c r="L136" s="41" t="s">
        <v>1803</v>
      </c>
      <c r="M136" s="41" t="s">
        <v>1803</v>
      </c>
      <c r="N136" s="41" t="s">
        <v>1803</v>
      </c>
      <c r="O136" s="41">
        <v>1</v>
      </c>
      <c r="P136" s="41" t="s">
        <v>2507</v>
      </c>
      <c r="Q136" s="41" t="s">
        <v>3116</v>
      </c>
      <c r="R136" s="42">
        <v>16533334</v>
      </c>
      <c r="S136" s="42">
        <v>15500000</v>
      </c>
      <c r="T136" s="41" t="s">
        <v>3118</v>
      </c>
      <c r="U136" s="41" t="s">
        <v>3119</v>
      </c>
      <c r="V136" s="40" t="s">
        <v>268</v>
      </c>
      <c r="W136" s="40" t="s">
        <v>2539</v>
      </c>
      <c r="X136" s="40" t="s">
        <v>2582</v>
      </c>
      <c r="Y136" s="40" t="s">
        <v>2678</v>
      </c>
      <c r="Z136" s="40" t="s">
        <v>2791</v>
      </c>
      <c r="AA136" s="40" t="s">
        <v>2792</v>
      </c>
      <c r="AB136" s="68">
        <v>15500000</v>
      </c>
      <c r="AC136" s="68">
        <v>0</v>
      </c>
      <c r="AD136" s="68">
        <v>0</v>
      </c>
      <c r="AE136" s="68">
        <v>15500000</v>
      </c>
      <c r="AF136" s="68">
        <v>0</v>
      </c>
      <c r="AG136" s="68">
        <v>0</v>
      </c>
      <c r="AH136" s="68">
        <v>0</v>
      </c>
      <c r="AI136" s="68">
        <v>0</v>
      </c>
      <c r="AJ136" s="68">
        <v>0</v>
      </c>
      <c r="AK136" s="68">
        <v>0</v>
      </c>
      <c r="AL136" s="68">
        <v>0</v>
      </c>
      <c r="AM136" s="68">
        <v>0</v>
      </c>
      <c r="AN136" s="68">
        <v>0</v>
      </c>
      <c r="AO136" s="68">
        <v>0</v>
      </c>
      <c r="AP136" s="68">
        <v>0</v>
      </c>
      <c r="AQ136" s="68">
        <v>0</v>
      </c>
      <c r="AR136" s="68">
        <v>0</v>
      </c>
      <c r="AS136" s="68">
        <v>0</v>
      </c>
      <c r="AT136" s="68">
        <v>0</v>
      </c>
      <c r="AU136" s="68">
        <v>0</v>
      </c>
      <c r="AV136" s="68">
        <v>0</v>
      </c>
      <c r="AW136" s="68">
        <v>0</v>
      </c>
      <c r="AX136" s="68">
        <v>0</v>
      </c>
      <c r="AY136" s="68">
        <v>0</v>
      </c>
      <c r="AZ136" s="66"/>
      <c r="BA136" s="66"/>
      <c r="BB136" s="66"/>
      <c r="BC136" s="66"/>
      <c r="BD136" s="11" t="str">
        <f t="shared" si="28"/>
        <v>OK</v>
      </c>
      <c r="BE136" s="11" t="str">
        <f t="shared" si="29"/>
        <v>OK</v>
      </c>
      <c r="BF136" s="5">
        <f t="shared" si="30"/>
        <v>0</v>
      </c>
      <c r="BG136" s="12">
        <f t="shared" si="31"/>
        <v>15500000</v>
      </c>
      <c r="BH136" s="12">
        <f t="shared" si="32"/>
        <v>15500000</v>
      </c>
      <c r="BI136" s="5">
        <f t="shared" si="33"/>
        <v>0</v>
      </c>
      <c r="BJ136" s="5">
        <f t="shared" si="34"/>
        <v>0</v>
      </c>
      <c r="BM136" s="2" t="e">
        <f t="shared" si="35"/>
        <v>#VALUE!</v>
      </c>
      <c r="BN136" s="33">
        <f>COUNTIF($BM$5:BM136,BM136)</f>
        <v>132</v>
      </c>
      <c r="BO136" s="2" t="e">
        <f t="shared" si="36"/>
        <v>#VALUE!</v>
      </c>
      <c r="BP136" s="2" t="str">
        <f t="shared" si="37"/>
        <v>3200.11</v>
      </c>
      <c r="BQ136" s="2" t="e">
        <f t="shared" si="38"/>
        <v>#VALUE!</v>
      </c>
      <c r="BR136" s="2" t="str">
        <f t="shared" si="39"/>
        <v>3200</v>
      </c>
      <c r="BU136" s="2" t="str">
        <f t="shared" si="40"/>
        <v>Enero</v>
      </c>
      <c r="BV136" s="2" t="str">
        <f t="shared" si="41"/>
        <v>Enero</v>
      </c>
    </row>
    <row r="137" spans="1:74" ht="69">
      <c r="A137" s="69" t="s">
        <v>2940</v>
      </c>
      <c r="B137" s="55" t="s">
        <v>603</v>
      </c>
      <c r="C137" s="55" t="s">
        <v>541</v>
      </c>
      <c r="D137" s="39" t="s">
        <v>213</v>
      </c>
      <c r="E137" s="40" t="s">
        <v>213</v>
      </c>
      <c r="F137" s="40" t="s">
        <v>213</v>
      </c>
      <c r="G137" s="40" t="s">
        <v>213</v>
      </c>
      <c r="H137" s="40">
        <v>80101500</v>
      </c>
      <c r="I137" s="40" t="s">
        <v>2949</v>
      </c>
      <c r="J137" s="40" t="s">
        <v>2948</v>
      </c>
      <c r="K137" s="40" t="s">
        <v>3050</v>
      </c>
      <c r="L137" s="41" t="s">
        <v>638</v>
      </c>
      <c r="M137" s="41" t="s">
        <v>638</v>
      </c>
      <c r="N137" s="41" t="s">
        <v>638</v>
      </c>
      <c r="O137" s="41">
        <v>11</v>
      </c>
      <c r="P137" s="41" t="s">
        <v>2507</v>
      </c>
      <c r="Q137" s="41" t="s">
        <v>3116</v>
      </c>
      <c r="R137" s="42">
        <v>65662321</v>
      </c>
      <c r="S137" s="42">
        <v>65662321</v>
      </c>
      <c r="T137" s="41" t="s">
        <v>2527</v>
      </c>
      <c r="U137" s="41" t="s">
        <v>2528</v>
      </c>
      <c r="V137" s="40" t="s">
        <v>268</v>
      </c>
      <c r="W137" s="40" t="s">
        <v>2560</v>
      </c>
      <c r="X137" s="40" t="s">
        <v>2582</v>
      </c>
      <c r="Y137" s="40" t="s">
        <v>2690</v>
      </c>
      <c r="Z137" s="40" t="s">
        <v>2791</v>
      </c>
      <c r="AA137" s="40" t="s">
        <v>2792</v>
      </c>
      <c r="AB137" s="68">
        <v>0</v>
      </c>
      <c r="AC137" s="68">
        <v>0</v>
      </c>
      <c r="AD137" s="68">
        <v>65662321</v>
      </c>
      <c r="AE137" s="68">
        <v>0</v>
      </c>
      <c r="AF137" s="68">
        <v>0</v>
      </c>
      <c r="AG137" s="68">
        <v>6253554</v>
      </c>
      <c r="AH137" s="68">
        <v>0</v>
      </c>
      <c r="AI137" s="68">
        <v>6253554</v>
      </c>
      <c r="AJ137" s="68">
        <v>0</v>
      </c>
      <c r="AK137" s="68">
        <v>6253554</v>
      </c>
      <c r="AL137" s="68">
        <v>0</v>
      </c>
      <c r="AM137" s="68">
        <v>6253554</v>
      </c>
      <c r="AN137" s="68">
        <v>0</v>
      </c>
      <c r="AO137" s="68">
        <v>6253554</v>
      </c>
      <c r="AP137" s="68">
        <v>0</v>
      </c>
      <c r="AQ137" s="68">
        <v>6253554</v>
      </c>
      <c r="AR137" s="68">
        <v>0</v>
      </c>
      <c r="AS137" s="68">
        <v>6253554</v>
      </c>
      <c r="AT137" s="68">
        <v>0</v>
      </c>
      <c r="AU137" s="68">
        <v>6253554</v>
      </c>
      <c r="AV137" s="68">
        <v>0</v>
      </c>
      <c r="AW137" s="68">
        <v>6253554</v>
      </c>
      <c r="AX137" s="68">
        <v>0</v>
      </c>
      <c r="AY137" s="68">
        <v>9380335</v>
      </c>
      <c r="AZ137" s="66"/>
      <c r="BA137" s="66"/>
      <c r="BB137" s="66"/>
      <c r="BC137" s="66"/>
      <c r="BD137" s="11" t="str">
        <f t="shared" si="28"/>
        <v>OK</v>
      </c>
      <c r="BE137" s="11" t="str">
        <f t="shared" si="29"/>
        <v>OK</v>
      </c>
      <c r="BF137" s="5">
        <f t="shared" si="30"/>
        <v>0</v>
      </c>
      <c r="BG137" s="12">
        <f t="shared" si="31"/>
        <v>65662321</v>
      </c>
      <c r="BH137" s="12">
        <f t="shared" si="32"/>
        <v>65662321</v>
      </c>
      <c r="BI137" s="5">
        <f t="shared" si="33"/>
        <v>0</v>
      </c>
      <c r="BJ137" s="5">
        <f t="shared" si="34"/>
        <v>0</v>
      </c>
      <c r="BM137" s="2" t="e">
        <f t="shared" si="35"/>
        <v>#VALUE!</v>
      </c>
      <c r="BN137" s="33">
        <f>COUNTIF($BM$5:BM137,BM137)</f>
        <v>133</v>
      </c>
      <c r="BO137" s="2" t="e">
        <f t="shared" si="36"/>
        <v>#VALUE!</v>
      </c>
      <c r="BP137" s="2" t="str">
        <f t="shared" si="37"/>
        <v>3200.110</v>
      </c>
      <c r="BQ137" s="2" t="e">
        <f t="shared" si="38"/>
        <v>#VALUE!</v>
      </c>
      <c r="BR137" s="2" t="str">
        <f t="shared" si="39"/>
        <v>3200</v>
      </c>
      <c r="BU137" s="2" t="str">
        <f t="shared" si="40"/>
        <v>Febrero</v>
      </c>
      <c r="BV137" s="2" t="str">
        <f t="shared" si="41"/>
        <v>Febrero</v>
      </c>
    </row>
    <row r="138" spans="1:74" ht="55.2">
      <c r="A138" s="70" t="s">
        <v>3205</v>
      </c>
      <c r="B138" s="55" t="s">
        <v>603</v>
      </c>
      <c r="C138" s="55" t="s">
        <v>541</v>
      </c>
      <c r="D138" s="39" t="s">
        <v>213</v>
      </c>
      <c r="E138" s="40" t="s">
        <v>213</v>
      </c>
      <c r="F138" s="40" t="s">
        <v>213</v>
      </c>
      <c r="G138" s="40" t="s">
        <v>213</v>
      </c>
      <c r="H138" s="40">
        <v>80101500</v>
      </c>
      <c r="I138" s="40" t="s">
        <v>2949</v>
      </c>
      <c r="J138" s="40" t="s">
        <v>2948</v>
      </c>
      <c r="K138" s="40" t="s">
        <v>3051</v>
      </c>
      <c r="L138" s="41" t="s">
        <v>638</v>
      </c>
      <c r="M138" s="41" t="s">
        <v>638</v>
      </c>
      <c r="N138" s="41" t="s">
        <v>638</v>
      </c>
      <c r="O138" s="41">
        <v>10</v>
      </c>
      <c r="P138" s="41" t="s">
        <v>2507</v>
      </c>
      <c r="Q138" s="41" t="s">
        <v>3116</v>
      </c>
      <c r="R138" s="42">
        <v>51500000</v>
      </c>
      <c r="S138" s="42">
        <v>51500000</v>
      </c>
      <c r="T138" s="41" t="s">
        <v>2527</v>
      </c>
      <c r="U138" s="41" t="s">
        <v>2528</v>
      </c>
      <c r="V138" s="40" t="s">
        <v>268</v>
      </c>
      <c r="W138" s="40" t="s">
        <v>2560</v>
      </c>
      <c r="X138" s="40" t="s">
        <v>2582</v>
      </c>
      <c r="Y138" s="40" t="s">
        <v>2690</v>
      </c>
      <c r="Z138" s="40" t="s">
        <v>2791</v>
      </c>
      <c r="AA138" s="40" t="s">
        <v>2792</v>
      </c>
      <c r="AB138" s="68">
        <v>0</v>
      </c>
      <c r="AC138" s="68">
        <v>0</v>
      </c>
      <c r="AD138" s="68">
        <v>51500000</v>
      </c>
      <c r="AE138" s="68">
        <v>0</v>
      </c>
      <c r="AF138" s="68">
        <v>0</v>
      </c>
      <c r="AG138" s="68">
        <v>5150000</v>
      </c>
      <c r="AH138" s="68">
        <v>0</v>
      </c>
      <c r="AI138" s="68">
        <v>5150000</v>
      </c>
      <c r="AJ138" s="68">
        <v>0</v>
      </c>
      <c r="AK138" s="68">
        <v>5150000</v>
      </c>
      <c r="AL138" s="68">
        <v>0</v>
      </c>
      <c r="AM138" s="68">
        <v>5150000</v>
      </c>
      <c r="AN138" s="68">
        <v>0</v>
      </c>
      <c r="AO138" s="68">
        <v>5150000</v>
      </c>
      <c r="AP138" s="68">
        <v>0</v>
      </c>
      <c r="AQ138" s="68">
        <v>5150000</v>
      </c>
      <c r="AR138" s="68">
        <v>0</v>
      </c>
      <c r="AS138" s="68">
        <v>5150000</v>
      </c>
      <c r="AT138" s="68">
        <v>0</v>
      </c>
      <c r="AU138" s="68">
        <v>5150000</v>
      </c>
      <c r="AV138" s="68">
        <v>0</v>
      </c>
      <c r="AW138" s="68">
        <v>5150000</v>
      </c>
      <c r="AX138" s="68">
        <v>0</v>
      </c>
      <c r="AY138" s="68">
        <v>5150000</v>
      </c>
      <c r="AZ138" s="66"/>
      <c r="BA138" s="66"/>
      <c r="BB138" s="66"/>
      <c r="BC138" s="66"/>
      <c r="BD138" s="11" t="str">
        <f t="shared" si="28"/>
        <v>OK</v>
      </c>
      <c r="BE138" s="11" t="str">
        <f t="shared" si="29"/>
        <v>OK</v>
      </c>
      <c r="BF138" s="5">
        <f t="shared" si="30"/>
        <v>0</v>
      </c>
      <c r="BG138" s="12">
        <f t="shared" si="31"/>
        <v>51500000</v>
      </c>
      <c r="BH138" s="12">
        <f t="shared" si="32"/>
        <v>51500000</v>
      </c>
      <c r="BI138" s="5">
        <f t="shared" si="33"/>
        <v>0</v>
      </c>
      <c r="BJ138" s="5">
        <f t="shared" si="34"/>
        <v>0</v>
      </c>
      <c r="BM138" s="2" t="e">
        <f t="shared" si="35"/>
        <v>#VALUE!</v>
      </c>
      <c r="BN138" s="33">
        <f>COUNTIF($BM$5:BM138,BM138)</f>
        <v>134</v>
      </c>
      <c r="BO138" s="2" t="e">
        <f t="shared" si="36"/>
        <v>#VALUE!</v>
      </c>
      <c r="BP138" s="2" t="str">
        <f t="shared" si="37"/>
        <v>3200.111</v>
      </c>
      <c r="BQ138" s="2" t="e">
        <f t="shared" si="38"/>
        <v>#VALUE!</v>
      </c>
      <c r="BR138" s="2" t="str">
        <f t="shared" si="39"/>
        <v>3200</v>
      </c>
      <c r="BU138" s="2" t="str">
        <f t="shared" si="40"/>
        <v>Febrero</v>
      </c>
      <c r="BV138" s="2" t="str">
        <f t="shared" si="41"/>
        <v>Febrero</v>
      </c>
    </row>
    <row r="139" spans="1:74" ht="41.4">
      <c r="A139" s="70" t="s">
        <v>3206</v>
      </c>
      <c r="B139" s="55" t="s">
        <v>603</v>
      </c>
      <c r="C139" s="55" t="s">
        <v>541</v>
      </c>
      <c r="D139" s="39" t="s">
        <v>213</v>
      </c>
      <c r="E139" s="40" t="s">
        <v>213</v>
      </c>
      <c r="F139" s="40" t="s">
        <v>213</v>
      </c>
      <c r="G139" s="40" t="s">
        <v>213</v>
      </c>
      <c r="H139" s="40">
        <v>80101500</v>
      </c>
      <c r="I139" s="40" t="s">
        <v>2949</v>
      </c>
      <c r="J139" s="40" t="s">
        <v>2948</v>
      </c>
      <c r="K139" s="40" t="s">
        <v>3052</v>
      </c>
      <c r="L139" s="41" t="s">
        <v>638</v>
      </c>
      <c r="M139" s="41" t="s">
        <v>638</v>
      </c>
      <c r="N139" s="41" t="s">
        <v>638</v>
      </c>
      <c r="O139" s="41">
        <v>11</v>
      </c>
      <c r="P139" s="41" t="s">
        <v>2514</v>
      </c>
      <c r="Q139" s="41" t="s">
        <v>3116</v>
      </c>
      <c r="R139" s="42">
        <v>80000000</v>
      </c>
      <c r="S139" s="42">
        <v>80000000</v>
      </c>
      <c r="T139" s="41" t="s">
        <v>2527</v>
      </c>
      <c r="U139" s="41" t="s">
        <v>2528</v>
      </c>
      <c r="V139" s="40" t="s">
        <v>268</v>
      </c>
      <c r="W139" s="40" t="s">
        <v>2560</v>
      </c>
      <c r="X139" s="40" t="s">
        <v>2600</v>
      </c>
      <c r="Y139" s="40" t="s">
        <v>2678</v>
      </c>
      <c r="Z139" s="40" t="s">
        <v>2791</v>
      </c>
      <c r="AA139" s="40" t="s">
        <v>2792</v>
      </c>
      <c r="AB139" s="68">
        <v>0</v>
      </c>
      <c r="AC139" s="68">
        <v>0</v>
      </c>
      <c r="AD139" s="68">
        <v>80000000</v>
      </c>
      <c r="AE139" s="68">
        <v>0</v>
      </c>
      <c r="AF139" s="68">
        <v>0</v>
      </c>
      <c r="AG139" s="68">
        <v>80000000</v>
      </c>
      <c r="AH139" s="68">
        <v>0</v>
      </c>
      <c r="AI139" s="68">
        <v>0</v>
      </c>
      <c r="AJ139" s="68">
        <v>0</v>
      </c>
      <c r="AK139" s="68">
        <v>0</v>
      </c>
      <c r="AL139" s="68">
        <v>0</v>
      </c>
      <c r="AM139" s="68">
        <v>0</v>
      </c>
      <c r="AN139" s="68">
        <v>0</v>
      </c>
      <c r="AO139" s="68">
        <v>0</v>
      </c>
      <c r="AP139" s="68">
        <v>0</v>
      </c>
      <c r="AQ139" s="68">
        <v>0</v>
      </c>
      <c r="AR139" s="68">
        <v>0</v>
      </c>
      <c r="AS139" s="68">
        <v>0</v>
      </c>
      <c r="AT139" s="68">
        <v>0</v>
      </c>
      <c r="AU139" s="68">
        <v>0</v>
      </c>
      <c r="AV139" s="68">
        <v>0</v>
      </c>
      <c r="AW139" s="68">
        <v>0</v>
      </c>
      <c r="AX139" s="68">
        <v>0</v>
      </c>
      <c r="AY139" s="68">
        <v>0</v>
      </c>
      <c r="AZ139" s="66"/>
      <c r="BA139" s="66"/>
      <c r="BB139" s="66"/>
      <c r="BC139" s="66"/>
      <c r="BD139" s="11" t="str">
        <f t="shared" si="28"/>
        <v>OK</v>
      </c>
      <c r="BE139" s="11" t="str">
        <f t="shared" si="29"/>
        <v>OK</v>
      </c>
      <c r="BF139" s="5">
        <f t="shared" si="30"/>
        <v>0</v>
      </c>
      <c r="BG139" s="12">
        <f t="shared" si="31"/>
        <v>80000000</v>
      </c>
      <c r="BH139" s="12">
        <f t="shared" si="32"/>
        <v>80000000</v>
      </c>
      <c r="BI139" s="5">
        <f t="shared" si="33"/>
        <v>0</v>
      </c>
      <c r="BJ139" s="5">
        <f t="shared" si="34"/>
        <v>0</v>
      </c>
      <c r="BM139" s="2" t="e">
        <f t="shared" si="35"/>
        <v>#VALUE!</v>
      </c>
      <c r="BN139" s="33">
        <f>COUNTIF($BM$5:BM139,BM139)</f>
        <v>135</v>
      </c>
      <c r="BO139" s="2" t="e">
        <f t="shared" si="36"/>
        <v>#VALUE!</v>
      </c>
      <c r="BP139" s="2" t="str">
        <f t="shared" si="37"/>
        <v>3200.112</v>
      </c>
      <c r="BQ139" s="2" t="e">
        <f t="shared" si="38"/>
        <v>#VALUE!</v>
      </c>
      <c r="BR139" s="2" t="str">
        <f t="shared" si="39"/>
        <v>3200</v>
      </c>
      <c r="BU139" s="2" t="str">
        <f t="shared" si="40"/>
        <v>Febrero</v>
      </c>
      <c r="BV139" s="2" t="str">
        <f t="shared" si="41"/>
        <v>Febrero</v>
      </c>
    </row>
    <row r="140" spans="1:74" ht="69">
      <c r="A140" s="70" t="s">
        <v>3207</v>
      </c>
      <c r="B140" s="55" t="s">
        <v>603</v>
      </c>
      <c r="C140" s="55" t="s">
        <v>541</v>
      </c>
      <c r="D140" s="39" t="s">
        <v>213</v>
      </c>
      <c r="E140" s="40" t="s">
        <v>213</v>
      </c>
      <c r="F140" s="40" t="s">
        <v>213</v>
      </c>
      <c r="G140" s="40" t="s">
        <v>213</v>
      </c>
      <c r="H140" s="40">
        <v>80101500</v>
      </c>
      <c r="I140" s="40" t="s">
        <v>2949</v>
      </c>
      <c r="J140" s="40" t="s">
        <v>2948</v>
      </c>
      <c r="K140" s="40" t="s">
        <v>3053</v>
      </c>
      <c r="L140" s="41" t="s">
        <v>638</v>
      </c>
      <c r="M140" s="41" t="s">
        <v>638</v>
      </c>
      <c r="N140" s="41" t="s">
        <v>638</v>
      </c>
      <c r="O140" s="41">
        <v>11</v>
      </c>
      <c r="P140" s="41" t="s">
        <v>2507</v>
      </c>
      <c r="Q140" s="41" t="s">
        <v>3116</v>
      </c>
      <c r="R140" s="42">
        <v>87329865</v>
      </c>
      <c r="S140" s="42">
        <v>87329865</v>
      </c>
      <c r="T140" s="41" t="s">
        <v>2527</v>
      </c>
      <c r="U140" s="41" t="s">
        <v>2528</v>
      </c>
      <c r="V140" s="40" t="s">
        <v>268</v>
      </c>
      <c r="W140" s="40" t="s">
        <v>2560</v>
      </c>
      <c r="X140" s="40" t="s">
        <v>2582</v>
      </c>
      <c r="Y140" s="40" t="s">
        <v>2690</v>
      </c>
      <c r="Z140" s="40" t="s">
        <v>2791</v>
      </c>
      <c r="AA140" s="40" t="s">
        <v>2792</v>
      </c>
      <c r="AB140" s="68">
        <v>0</v>
      </c>
      <c r="AC140" s="68">
        <v>0</v>
      </c>
      <c r="AD140" s="68">
        <v>87329865</v>
      </c>
      <c r="AE140" s="68">
        <v>0</v>
      </c>
      <c r="AF140" s="68">
        <v>0</v>
      </c>
      <c r="AG140" s="68">
        <v>8317130</v>
      </c>
      <c r="AH140" s="68">
        <v>0</v>
      </c>
      <c r="AI140" s="68">
        <v>8317130</v>
      </c>
      <c r="AJ140" s="68">
        <v>0</v>
      </c>
      <c r="AK140" s="68">
        <v>8317130</v>
      </c>
      <c r="AL140" s="68">
        <v>0</v>
      </c>
      <c r="AM140" s="68">
        <v>8317130</v>
      </c>
      <c r="AN140" s="68">
        <v>0</v>
      </c>
      <c r="AO140" s="68">
        <v>8317130</v>
      </c>
      <c r="AP140" s="68">
        <v>0</v>
      </c>
      <c r="AQ140" s="68">
        <v>8317130</v>
      </c>
      <c r="AR140" s="68">
        <v>0</v>
      </c>
      <c r="AS140" s="68">
        <v>8317130</v>
      </c>
      <c r="AT140" s="68">
        <v>0</v>
      </c>
      <c r="AU140" s="68">
        <v>8317130</v>
      </c>
      <c r="AV140" s="68">
        <v>0</v>
      </c>
      <c r="AW140" s="68">
        <v>8317130</v>
      </c>
      <c r="AX140" s="68">
        <v>0</v>
      </c>
      <c r="AY140" s="68">
        <v>12475695</v>
      </c>
      <c r="AZ140" s="66"/>
      <c r="BA140" s="66"/>
      <c r="BB140" s="66"/>
      <c r="BC140" s="66"/>
      <c r="BD140" s="11" t="str">
        <f t="shared" si="28"/>
        <v>OK</v>
      </c>
      <c r="BE140" s="11" t="str">
        <f t="shared" si="29"/>
        <v>OK</v>
      </c>
      <c r="BF140" s="5">
        <f t="shared" si="30"/>
        <v>0</v>
      </c>
      <c r="BG140" s="12">
        <f t="shared" si="31"/>
        <v>87329865</v>
      </c>
      <c r="BH140" s="12">
        <f t="shared" si="32"/>
        <v>87329865</v>
      </c>
      <c r="BI140" s="5">
        <f t="shared" si="33"/>
        <v>0</v>
      </c>
      <c r="BJ140" s="5">
        <f t="shared" si="34"/>
        <v>0</v>
      </c>
      <c r="BM140" s="2" t="e">
        <f t="shared" si="35"/>
        <v>#VALUE!</v>
      </c>
      <c r="BN140" s="33">
        <f>COUNTIF($BM$5:BM140,BM140)</f>
        <v>136</v>
      </c>
      <c r="BO140" s="2" t="e">
        <f t="shared" si="36"/>
        <v>#VALUE!</v>
      </c>
      <c r="BP140" s="2" t="str">
        <f t="shared" si="37"/>
        <v>3200.113</v>
      </c>
      <c r="BQ140" s="2" t="e">
        <f t="shared" si="38"/>
        <v>#VALUE!</v>
      </c>
      <c r="BR140" s="2" t="str">
        <f t="shared" si="39"/>
        <v>3200</v>
      </c>
      <c r="BU140" s="2" t="str">
        <f t="shared" si="40"/>
        <v>Febrero</v>
      </c>
      <c r="BV140" s="2" t="str">
        <f t="shared" si="41"/>
        <v>Febrero</v>
      </c>
    </row>
    <row r="141" spans="1:74" ht="96.6">
      <c r="A141" s="70" t="s">
        <v>3208</v>
      </c>
      <c r="B141" s="55" t="s">
        <v>603</v>
      </c>
      <c r="C141" s="55" t="s">
        <v>541</v>
      </c>
      <c r="D141" s="39" t="s">
        <v>213</v>
      </c>
      <c r="E141" s="40" t="s">
        <v>213</v>
      </c>
      <c r="F141" s="40" t="s">
        <v>213</v>
      </c>
      <c r="G141" s="40" t="s">
        <v>213</v>
      </c>
      <c r="H141" s="40">
        <v>80101500</v>
      </c>
      <c r="I141" s="40" t="s">
        <v>2949</v>
      </c>
      <c r="J141" s="40" t="s">
        <v>2948</v>
      </c>
      <c r="K141" s="40" t="s">
        <v>3054</v>
      </c>
      <c r="L141" s="41" t="s">
        <v>638</v>
      </c>
      <c r="M141" s="41" t="s">
        <v>638</v>
      </c>
      <c r="N141" s="41" t="s">
        <v>638</v>
      </c>
      <c r="O141" s="41">
        <v>11</v>
      </c>
      <c r="P141" s="41" t="s">
        <v>2507</v>
      </c>
      <c r="Q141" s="41" t="s">
        <v>3116</v>
      </c>
      <c r="R141" s="42">
        <v>87329865</v>
      </c>
      <c r="S141" s="42">
        <v>87329865</v>
      </c>
      <c r="T141" s="41" t="s">
        <v>2527</v>
      </c>
      <c r="U141" s="41" t="s">
        <v>2528</v>
      </c>
      <c r="V141" s="40" t="s">
        <v>268</v>
      </c>
      <c r="W141" s="40" t="s">
        <v>2560</v>
      </c>
      <c r="X141" s="40" t="s">
        <v>2582</v>
      </c>
      <c r="Y141" s="40" t="s">
        <v>2690</v>
      </c>
      <c r="Z141" s="40" t="s">
        <v>2791</v>
      </c>
      <c r="AA141" s="40" t="s">
        <v>2792</v>
      </c>
      <c r="AB141" s="68">
        <v>0</v>
      </c>
      <c r="AC141" s="68">
        <v>0</v>
      </c>
      <c r="AD141" s="68">
        <v>87329865</v>
      </c>
      <c r="AE141" s="68">
        <v>0</v>
      </c>
      <c r="AF141" s="68">
        <v>0</v>
      </c>
      <c r="AG141" s="68">
        <v>8317130</v>
      </c>
      <c r="AH141" s="68">
        <v>0</v>
      </c>
      <c r="AI141" s="68">
        <v>8317130</v>
      </c>
      <c r="AJ141" s="68">
        <v>0</v>
      </c>
      <c r="AK141" s="68">
        <v>8317130</v>
      </c>
      <c r="AL141" s="68">
        <v>0</v>
      </c>
      <c r="AM141" s="68">
        <v>8317130</v>
      </c>
      <c r="AN141" s="68">
        <v>0</v>
      </c>
      <c r="AO141" s="68">
        <v>8317130</v>
      </c>
      <c r="AP141" s="68">
        <v>0</v>
      </c>
      <c r="AQ141" s="68">
        <v>8317130</v>
      </c>
      <c r="AR141" s="68">
        <v>0</v>
      </c>
      <c r="AS141" s="68">
        <v>8317130</v>
      </c>
      <c r="AT141" s="68">
        <v>0</v>
      </c>
      <c r="AU141" s="68">
        <v>8317130</v>
      </c>
      <c r="AV141" s="68">
        <v>0</v>
      </c>
      <c r="AW141" s="68">
        <v>8317130</v>
      </c>
      <c r="AX141" s="68">
        <v>0</v>
      </c>
      <c r="AY141" s="68">
        <v>12475695</v>
      </c>
      <c r="AZ141" s="66"/>
      <c r="BA141" s="66"/>
      <c r="BB141" s="66"/>
      <c r="BC141" s="66"/>
      <c r="BD141" s="11" t="str">
        <f t="shared" si="28"/>
        <v>OK</v>
      </c>
      <c r="BE141" s="11" t="str">
        <f t="shared" si="29"/>
        <v>OK</v>
      </c>
      <c r="BF141" s="5">
        <f t="shared" si="30"/>
        <v>0</v>
      </c>
      <c r="BG141" s="12">
        <f t="shared" si="31"/>
        <v>87329865</v>
      </c>
      <c r="BH141" s="12">
        <f t="shared" si="32"/>
        <v>87329865</v>
      </c>
      <c r="BI141" s="5">
        <f t="shared" si="33"/>
        <v>0</v>
      </c>
      <c r="BJ141" s="5">
        <f t="shared" si="34"/>
        <v>0</v>
      </c>
      <c r="BM141" s="2" t="e">
        <f t="shared" si="35"/>
        <v>#VALUE!</v>
      </c>
      <c r="BN141" s="33">
        <f>COUNTIF($BM$5:BM141,BM141)</f>
        <v>137</v>
      </c>
      <c r="BO141" s="2" t="e">
        <f t="shared" si="36"/>
        <v>#VALUE!</v>
      </c>
      <c r="BP141" s="2" t="str">
        <f t="shared" si="37"/>
        <v>3200.114</v>
      </c>
      <c r="BQ141" s="2" t="e">
        <f t="shared" si="38"/>
        <v>#VALUE!</v>
      </c>
      <c r="BR141" s="2" t="str">
        <f t="shared" si="39"/>
        <v>3200</v>
      </c>
      <c r="BU141" s="2" t="str">
        <f t="shared" si="40"/>
        <v>Febrero</v>
      </c>
      <c r="BV141" s="2" t="str">
        <f t="shared" si="41"/>
        <v>Febrero</v>
      </c>
    </row>
    <row r="142" spans="1:74" ht="82.8">
      <c r="A142" s="70" t="s">
        <v>3209</v>
      </c>
      <c r="B142" s="55" t="s">
        <v>603</v>
      </c>
      <c r="C142" s="55" t="s">
        <v>541</v>
      </c>
      <c r="D142" s="39" t="s">
        <v>213</v>
      </c>
      <c r="E142" s="40" t="s">
        <v>213</v>
      </c>
      <c r="F142" s="40" t="s">
        <v>213</v>
      </c>
      <c r="G142" s="40" t="s">
        <v>213</v>
      </c>
      <c r="H142" s="40">
        <v>80101500</v>
      </c>
      <c r="I142" s="40" t="s">
        <v>2949</v>
      </c>
      <c r="J142" s="40" t="s">
        <v>2948</v>
      </c>
      <c r="K142" s="40" t="s">
        <v>3055</v>
      </c>
      <c r="L142" s="41" t="s">
        <v>638</v>
      </c>
      <c r="M142" s="41" t="s">
        <v>638</v>
      </c>
      <c r="N142" s="41" t="s">
        <v>638</v>
      </c>
      <c r="O142" s="41">
        <v>11</v>
      </c>
      <c r="P142" s="41" t="s">
        <v>2507</v>
      </c>
      <c r="Q142" s="41" t="s">
        <v>3116</v>
      </c>
      <c r="R142" s="42">
        <v>65662321</v>
      </c>
      <c r="S142" s="42">
        <v>65662321</v>
      </c>
      <c r="T142" s="41" t="s">
        <v>2527</v>
      </c>
      <c r="U142" s="41" t="s">
        <v>2528</v>
      </c>
      <c r="V142" s="40" t="s">
        <v>268</v>
      </c>
      <c r="W142" s="40" t="s">
        <v>2560</v>
      </c>
      <c r="X142" s="40" t="s">
        <v>2582</v>
      </c>
      <c r="Y142" s="40" t="s">
        <v>2690</v>
      </c>
      <c r="Z142" s="40" t="s">
        <v>2791</v>
      </c>
      <c r="AA142" s="40" t="s">
        <v>2792</v>
      </c>
      <c r="AB142" s="68">
        <v>0</v>
      </c>
      <c r="AC142" s="68">
        <v>0</v>
      </c>
      <c r="AD142" s="68">
        <v>65662321</v>
      </c>
      <c r="AE142" s="68">
        <v>0</v>
      </c>
      <c r="AF142" s="68">
        <v>0</v>
      </c>
      <c r="AG142" s="68">
        <v>6253554</v>
      </c>
      <c r="AH142" s="68">
        <v>0</v>
      </c>
      <c r="AI142" s="68">
        <v>6253554</v>
      </c>
      <c r="AJ142" s="68">
        <v>0</v>
      </c>
      <c r="AK142" s="68">
        <v>6253554</v>
      </c>
      <c r="AL142" s="68">
        <v>0</v>
      </c>
      <c r="AM142" s="68">
        <v>6253554</v>
      </c>
      <c r="AN142" s="68">
        <v>0</v>
      </c>
      <c r="AO142" s="68">
        <v>6253554</v>
      </c>
      <c r="AP142" s="68">
        <v>0</v>
      </c>
      <c r="AQ142" s="68">
        <v>6253554</v>
      </c>
      <c r="AR142" s="68">
        <v>0</v>
      </c>
      <c r="AS142" s="68">
        <v>6253554</v>
      </c>
      <c r="AT142" s="68">
        <v>0</v>
      </c>
      <c r="AU142" s="68">
        <v>6253554</v>
      </c>
      <c r="AV142" s="68">
        <v>0</v>
      </c>
      <c r="AW142" s="68">
        <v>6253554</v>
      </c>
      <c r="AX142" s="68">
        <v>0</v>
      </c>
      <c r="AY142" s="68">
        <v>9380335</v>
      </c>
      <c r="AZ142" s="66"/>
      <c r="BA142" s="66"/>
      <c r="BB142" s="66"/>
      <c r="BC142" s="66"/>
      <c r="BD142" s="11" t="str">
        <f t="shared" si="28"/>
        <v>OK</v>
      </c>
      <c r="BE142" s="11" t="str">
        <f t="shared" si="29"/>
        <v>OK</v>
      </c>
      <c r="BF142" s="5">
        <f t="shared" si="30"/>
        <v>0</v>
      </c>
      <c r="BG142" s="12">
        <f t="shared" si="31"/>
        <v>65662321</v>
      </c>
      <c r="BH142" s="12">
        <f t="shared" si="32"/>
        <v>65662321</v>
      </c>
      <c r="BI142" s="5">
        <f t="shared" si="33"/>
        <v>0</v>
      </c>
      <c r="BJ142" s="5">
        <f t="shared" si="34"/>
        <v>0</v>
      </c>
      <c r="BM142" s="2" t="e">
        <f t="shared" si="35"/>
        <v>#VALUE!</v>
      </c>
      <c r="BN142" s="33">
        <f>COUNTIF($BM$5:BM142,BM142)</f>
        <v>138</v>
      </c>
      <c r="BO142" s="2" t="e">
        <f t="shared" si="36"/>
        <v>#VALUE!</v>
      </c>
      <c r="BP142" s="2" t="str">
        <f t="shared" si="37"/>
        <v>3200.115</v>
      </c>
      <c r="BQ142" s="2" t="e">
        <f t="shared" si="38"/>
        <v>#VALUE!</v>
      </c>
      <c r="BR142" s="2" t="str">
        <f t="shared" si="39"/>
        <v>3200</v>
      </c>
      <c r="BU142" s="2" t="str">
        <f t="shared" si="40"/>
        <v>Febrero</v>
      </c>
      <c r="BV142" s="2" t="str">
        <f t="shared" si="41"/>
        <v>Febrero</v>
      </c>
    </row>
    <row r="143" spans="1:74" ht="82.8">
      <c r="A143" s="70" t="s">
        <v>3210</v>
      </c>
      <c r="B143" s="55" t="s">
        <v>603</v>
      </c>
      <c r="C143" s="55" t="s">
        <v>541</v>
      </c>
      <c r="D143" s="39" t="s">
        <v>213</v>
      </c>
      <c r="E143" s="40" t="s">
        <v>213</v>
      </c>
      <c r="F143" s="40" t="s">
        <v>213</v>
      </c>
      <c r="G143" s="40" t="s">
        <v>213</v>
      </c>
      <c r="H143" s="40">
        <v>80101500</v>
      </c>
      <c r="I143" s="40" t="s">
        <v>2949</v>
      </c>
      <c r="J143" s="40" t="s">
        <v>2948</v>
      </c>
      <c r="K143" s="40" t="s">
        <v>3056</v>
      </c>
      <c r="L143" s="41" t="s">
        <v>1803</v>
      </c>
      <c r="M143" s="41" t="s">
        <v>1803</v>
      </c>
      <c r="N143" s="41" t="s">
        <v>1803</v>
      </c>
      <c r="O143" s="41">
        <v>12</v>
      </c>
      <c r="P143" s="41" t="s">
        <v>2507</v>
      </c>
      <c r="Q143" s="41" t="s">
        <v>3116</v>
      </c>
      <c r="R143" s="42">
        <v>62540000</v>
      </c>
      <c r="S143" s="42">
        <v>62540000</v>
      </c>
      <c r="T143" s="41" t="s">
        <v>2527</v>
      </c>
      <c r="U143" s="41" t="s">
        <v>2528</v>
      </c>
      <c r="V143" s="40" t="s">
        <v>268</v>
      </c>
      <c r="W143" s="40" t="s">
        <v>2560</v>
      </c>
      <c r="X143" s="40" t="s">
        <v>2582</v>
      </c>
      <c r="Y143" s="40" t="s">
        <v>2690</v>
      </c>
      <c r="Z143" s="40" t="s">
        <v>2791</v>
      </c>
      <c r="AA143" s="40" t="s">
        <v>2792</v>
      </c>
      <c r="AB143" s="68">
        <v>62540000</v>
      </c>
      <c r="AC143" s="68">
        <v>0</v>
      </c>
      <c r="AD143" s="68">
        <v>0</v>
      </c>
      <c r="AE143" s="68">
        <v>5300000</v>
      </c>
      <c r="AF143" s="68">
        <v>0</v>
      </c>
      <c r="AG143" s="68">
        <v>5300000</v>
      </c>
      <c r="AH143" s="68">
        <v>0</v>
      </c>
      <c r="AI143" s="68">
        <v>5300000</v>
      </c>
      <c r="AJ143" s="68">
        <v>0</v>
      </c>
      <c r="AK143" s="68">
        <v>5300000</v>
      </c>
      <c r="AL143" s="68">
        <v>0</v>
      </c>
      <c r="AM143" s="68">
        <v>5300000</v>
      </c>
      <c r="AN143" s="68">
        <v>0</v>
      </c>
      <c r="AO143" s="68">
        <v>5300000</v>
      </c>
      <c r="AP143" s="68">
        <v>0</v>
      </c>
      <c r="AQ143" s="68">
        <v>5300000</v>
      </c>
      <c r="AR143" s="68">
        <v>0</v>
      </c>
      <c r="AS143" s="68">
        <v>5300000</v>
      </c>
      <c r="AT143" s="68">
        <v>0</v>
      </c>
      <c r="AU143" s="68">
        <v>5300000</v>
      </c>
      <c r="AV143" s="68">
        <v>0</v>
      </c>
      <c r="AW143" s="68">
        <v>5300000</v>
      </c>
      <c r="AX143" s="68">
        <v>0</v>
      </c>
      <c r="AY143" s="68">
        <v>9540000</v>
      </c>
      <c r="AZ143" s="66"/>
      <c r="BA143" s="66"/>
      <c r="BB143" s="66"/>
      <c r="BC143" s="66"/>
      <c r="BD143" s="11" t="str">
        <f t="shared" si="28"/>
        <v>OK</v>
      </c>
      <c r="BE143" s="11" t="str">
        <f t="shared" si="29"/>
        <v>OK</v>
      </c>
      <c r="BF143" s="5">
        <f t="shared" si="30"/>
        <v>0</v>
      </c>
      <c r="BG143" s="12">
        <f t="shared" si="31"/>
        <v>62540000</v>
      </c>
      <c r="BH143" s="12">
        <f t="shared" si="32"/>
        <v>62540000</v>
      </c>
      <c r="BI143" s="5">
        <f t="shared" si="33"/>
        <v>0</v>
      </c>
      <c r="BJ143" s="5">
        <f t="shared" si="34"/>
        <v>0</v>
      </c>
      <c r="BM143" s="2" t="e">
        <f t="shared" si="35"/>
        <v>#VALUE!</v>
      </c>
      <c r="BN143" s="33">
        <f>COUNTIF($BM$5:BM143,BM143)</f>
        <v>139</v>
      </c>
      <c r="BO143" s="2" t="e">
        <f t="shared" si="36"/>
        <v>#VALUE!</v>
      </c>
      <c r="BP143" s="2" t="str">
        <f t="shared" si="37"/>
        <v>3200.116</v>
      </c>
      <c r="BQ143" s="2" t="e">
        <f t="shared" si="38"/>
        <v>#VALUE!</v>
      </c>
      <c r="BR143" s="2" t="str">
        <f t="shared" si="39"/>
        <v>3200</v>
      </c>
      <c r="BU143" s="2" t="str">
        <f t="shared" si="40"/>
        <v>Enero</v>
      </c>
      <c r="BV143" s="2" t="str">
        <f t="shared" si="41"/>
        <v>Enero</v>
      </c>
    </row>
    <row r="144" spans="1:74" ht="69">
      <c r="A144" s="70" t="s">
        <v>3211</v>
      </c>
      <c r="B144" s="55" t="s">
        <v>603</v>
      </c>
      <c r="C144" s="55" t="s">
        <v>541</v>
      </c>
      <c r="D144" s="39" t="s">
        <v>213</v>
      </c>
      <c r="E144" s="40" t="s">
        <v>213</v>
      </c>
      <c r="F144" s="40" t="s">
        <v>213</v>
      </c>
      <c r="G144" s="40" t="s">
        <v>213</v>
      </c>
      <c r="H144" s="40">
        <v>80101500</v>
      </c>
      <c r="I144" s="40" t="s">
        <v>2949</v>
      </c>
      <c r="J144" s="40" t="s">
        <v>2948</v>
      </c>
      <c r="K144" s="40" t="s">
        <v>3057</v>
      </c>
      <c r="L144" s="41" t="s">
        <v>638</v>
      </c>
      <c r="M144" s="41" t="s">
        <v>638</v>
      </c>
      <c r="N144" s="41" t="s">
        <v>638</v>
      </c>
      <c r="O144" s="41">
        <v>10</v>
      </c>
      <c r="P144" s="41" t="s">
        <v>2507</v>
      </c>
      <c r="Q144" s="41" t="s">
        <v>3116</v>
      </c>
      <c r="R144" s="42">
        <v>53000000</v>
      </c>
      <c r="S144" s="42">
        <v>53000000</v>
      </c>
      <c r="T144" s="41" t="s">
        <v>2527</v>
      </c>
      <c r="U144" s="41" t="s">
        <v>2528</v>
      </c>
      <c r="V144" s="40" t="s">
        <v>268</v>
      </c>
      <c r="W144" s="40" t="s">
        <v>2560</v>
      </c>
      <c r="X144" s="40" t="s">
        <v>2582</v>
      </c>
      <c r="Y144" s="40" t="s">
        <v>2690</v>
      </c>
      <c r="Z144" s="40" t="s">
        <v>2791</v>
      </c>
      <c r="AA144" s="40" t="s">
        <v>2792</v>
      </c>
      <c r="AB144" s="68">
        <v>0</v>
      </c>
      <c r="AC144" s="68">
        <v>0</v>
      </c>
      <c r="AD144" s="68">
        <v>53000000</v>
      </c>
      <c r="AE144" s="68">
        <v>0</v>
      </c>
      <c r="AF144" s="68">
        <v>0</v>
      </c>
      <c r="AG144" s="68">
        <v>5300000</v>
      </c>
      <c r="AH144" s="68">
        <v>0</v>
      </c>
      <c r="AI144" s="68">
        <v>5300000</v>
      </c>
      <c r="AJ144" s="68">
        <v>0</v>
      </c>
      <c r="AK144" s="68">
        <v>5300000</v>
      </c>
      <c r="AL144" s="68">
        <v>0</v>
      </c>
      <c r="AM144" s="68">
        <v>5300000</v>
      </c>
      <c r="AN144" s="68">
        <v>0</v>
      </c>
      <c r="AO144" s="68">
        <v>5300000</v>
      </c>
      <c r="AP144" s="68">
        <v>0</v>
      </c>
      <c r="AQ144" s="68">
        <v>5300000</v>
      </c>
      <c r="AR144" s="68">
        <v>0</v>
      </c>
      <c r="AS144" s="68">
        <v>5300000</v>
      </c>
      <c r="AT144" s="68">
        <v>0</v>
      </c>
      <c r="AU144" s="68">
        <v>5300000</v>
      </c>
      <c r="AV144" s="68">
        <v>0</v>
      </c>
      <c r="AW144" s="68">
        <v>5300000</v>
      </c>
      <c r="AX144" s="68">
        <v>0</v>
      </c>
      <c r="AY144" s="68">
        <v>5300000</v>
      </c>
      <c r="AZ144" s="66"/>
      <c r="BA144" s="66"/>
      <c r="BB144" s="66"/>
      <c r="BC144" s="66"/>
      <c r="BD144" s="11" t="str">
        <f t="shared" si="28"/>
        <v>OK</v>
      </c>
      <c r="BE144" s="11" t="str">
        <f t="shared" si="29"/>
        <v>OK</v>
      </c>
      <c r="BF144" s="5">
        <f t="shared" si="30"/>
        <v>0</v>
      </c>
      <c r="BG144" s="12">
        <f t="shared" si="31"/>
        <v>53000000</v>
      </c>
      <c r="BH144" s="12">
        <f t="shared" si="32"/>
        <v>53000000</v>
      </c>
      <c r="BI144" s="5">
        <f t="shared" si="33"/>
        <v>0</v>
      </c>
      <c r="BJ144" s="5">
        <f t="shared" si="34"/>
        <v>0</v>
      </c>
      <c r="BM144" s="2" t="e">
        <f t="shared" si="35"/>
        <v>#VALUE!</v>
      </c>
      <c r="BN144" s="33">
        <f>COUNTIF($BM$5:BM144,BM144)</f>
        <v>140</v>
      </c>
      <c r="BO144" s="2" t="e">
        <f t="shared" si="36"/>
        <v>#VALUE!</v>
      </c>
      <c r="BP144" s="2" t="str">
        <f t="shared" si="37"/>
        <v>3200.117</v>
      </c>
      <c r="BQ144" s="2" t="e">
        <f t="shared" si="38"/>
        <v>#VALUE!</v>
      </c>
      <c r="BR144" s="2" t="str">
        <f t="shared" si="39"/>
        <v>3200</v>
      </c>
      <c r="BU144" s="2" t="str">
        <f t="shared" si="40"/>
        <v>Febrero</v>
      </c>
      <c r="BV144" s="2" t="str">
        <f t="shared" si="41"/>
        <v>Febrero</v>
      </c>
    </row>
    <row r="145" spans="1:74" ht="55.2">
      <c r="A145" s="70" t="s">
        <v>3212</v>
      </c>
      <c r="B145" s="55" t="s">
        <v>603</v>
      </c>
      <c r="C145" s="55" t="s">
        <v>541</v>
      </c>
      <c r="D145" s="39" t="s">
        <v>213</v>
      </c>
      <c r="E145" s="40" t="s">
        <v>213</v>
      </c>
      <c r="F145" s="40" t="s">
        <v>213</v>
      </c>
      <c r="G145" s="40" t="s">
        <v>213</v>
      </c>
      <c r="H145" s="40">
        <v>80101500</v>
      </c>
      <c r="I145" s="40" t="s">
        <v>2949</v>
      </c>
      <c r="J145" s="40" t="s">
        <v>2948</v>
      </c>
      <c r="K145" s="40" t="s">
        <v>3058</v>
      </c>
      <c r="L145" s="41" t="s">
        <v>638</v>
      </c>
      <c r="M145" s="41" t="s">
        <v>638</v>
      </c>
      <c r="N145" s="41" t="s">
        <v>638</v>
      </c>
      <c r="O145" s="41">
        <v>11</v>
      </c>
      <c r="P145" s="41" t="s">
        <v>2507</v>
      </c>
      <c r="Q145" s="41" t="s">
        <v>3116</v>
      </c>
      <c r="R145" s="42">
        <v>34969944</v>
      </c>
      <c r="S145" s="42">
        <v>34969944</v>
      </c>
      <c r="T145" s="41" t="s">
        <v>2527</v>
      </c>
      <c r="U145" s="41" t="s">
        <v>2528</v>
      </c>
      <c r="V145" s="40" t="s">
        <v>268</v>
      </c>
      <c r="W145" s="40" t="s">
        <v>2560</v>
      </c>
      <c r="X145" s="40" t="s">
        <v>2582</v>
      </c>
      <c r="Y145" s="40" t="s">
        <v>2689</v>
      </c>
      <c r="Z145" s="40" t="s">
        <v>2791</v>
      </c>
      <c r="AA145" s="40" t="s">
        <v>2792</v>
      </c>
      <c r="AB145" s="68">
        <v>0</v>
      </c>
      <c r="AC145" s="68">
        <v>0</v>
      </c>
      <c r="AD145" s="68">
        <v>34969944</v>
      </c>
      <c r="AE145" s="68">
        <v>0</v>
      </c>
      <c r="AF145" s="68">
        <v>0</v>
      </c>
      <c r="AG145" s="68">
        <v>3330471</v>
      </c>
      <c r="AH145" s="68">
        <v>0</v>
      </c>
      <c r="AI145" s="68">
        <v>3330471</v>
      </c>
      <c r="AJ145" s="68">
        <v>0</v>
      </c>
      <c r="AK145" s="68">
        <v>3330471</v>
      </c>
      <c r="AL145" s="68">
        <v>0</v>
      </c>
      <c r="AM145" s="68">
        <v>3330471</v>
      </c>
      <c r="AN145" s="68">
        <v>0</v>
      </c>
      <c r="AO145" s="68">
        <v>3330471</v>
      </c>
      <c r="AP145" s="68">
        <v>0</v>
      </c>
      <c r="AQ145" s="68">
        <v>3330471</v>
      </c>
      <c r="AR145" s="68">
        <v>0</v>
      </c>
      <c r="AS145" s="68">
        <v>3330471</v>
      </c>
      <c r="AT145" s="68">
        <v>0</v>
      </c>
      <c r="AU145" s="68">
        <v>3330471</v>
      </c>
      <c r="AV145" s="68">
        <v>0</v>
      </c>
      <c r="AW145" s="68">
        <v>3330471</v>
      </c>
      <c r="AX145" s="68">
        <v>0</v>
      </c>
      <c r="AY145" s="68">
        <v>4995705</v>
      </c>
      <c r="AZ145" s="66"/>
      <c r="BA145" s="66"/>
      <c r="BB145" s="66"/>
      <c r="BC145" s="66"/>
      <c r="BD145" s="11" t="str">
        <f t="shared" si="28"/>
        <v>OK</v>
      </c>
      <c r="BE145" s="11" t="str">
        <f t="shared" si="29"/>
        <v>OK</v>
      </c>
      <c r="BF145" s="5">
        <f t="shared" si="30"/>
        <v>0</v>
      </c>
      <c r="BG145" s="12">
        <f t="shared" si="31"/>
        <v>34969944</v>
      </c>
      <c r="BH145" s="12">
        <f t="shared" si="32"/>
        <v>34969944</v>
      </c>
      <c r="BI145" s="5">
        <f t="shared" si="33"/>
        <v>0</v>
      </c>
      <c r="BJ145" s="5">
        <f t="shared" si="34"/>
        <v>0</v>
      </c>
      <c r="BM145" s="2" t="e">
        <f t="shared" si="35"/>
        <v>#VALUE!</v>
      </c>
      <c r="BN145" s="33">
        <f>COUNTIF($BM$5:BM145,BM145)</f>
        <v>141</v>
      </c>
      <c r="BO145" s="2" t="e">
        <f t="shared" si="36"/>
        <v>#VALUE!</v>
      </c>
      <c r="BP145" s="2" t="str">
        <f t="shared" si="37"/>
        <v>3200.118</v>
      </c>
      <c r="BQ145" s="2" t="e">
        <f t="shared" si="38"/>
        <v>#VALUE!</v>
      </c>
      <c r="BR145" s="2" t="str">
        <f t="shared" si="39"/>
        <v>3200</v>
      </c>
      <c r="BU145" s="2" t="str">
        <f t="shared" si="40"/>
        <v>Febrero</v>
      </c>
      <c r="BV145" s="2" t="str">
        <f t="shared" si="41"/>
        <v>Febrero</v>
      </c>
    </row>
    <row r="146" spans="1:74" ht="69">
      <c r="A146" s="70" t="s">
        <v>3213</v>
      </c>
      <c r="B146" s="55" t="s">
        <v>603</v>
      </c>
      <c r="C146" s="55" t="s">
        <v>541</v>
      </c>
      <c r="D146" s="39" t="s">
        <v>213</v>
      </c>
      <c r="E146" s="40" t="s">
        <v>213</v>
      </c>
      <c r="F146" s="40" t="s">
        <v>213</v>
      </c>
      <c r="G146" s="40" t="s">
        <v>213</v>
      </c>
      <c r="H146" s="40">
        <v>80101500</v>
      </c>
      <c r="I146" s="40" t="s">
        <v>2949</v>
      </c>
      <c r="J146" s="40" t="s">
        <v>2948</v>
      </c>
      <c r="K146" s="40" t="s">
        <v>3059</v>
      </c>
      <c r="L146" s="41" t="s">
        <v>635</v>
      </c>
      <c r="M146" s="41" t="s">
        <v>635</v>
      </c>
      <c r="N146" s="41" t="s">
        <v>635</v>
      </c>
      <c r="O146" s="41">
        <v>3</v>
      </c>
      <c r="P146" s="41" t="s">
        <v>2507</v>
      </c>
      <c r="Q146" s="41" t="s">
        <v>3116</v>
      </c>
      <c r="R146" s="42">
        <v>24951393</v>
      </c>
      <c r="S146" s="42">
        <v>24951393</v>
      </c>
      <c r="T146" s="41" t="s">
        <v>2527</v>
      </c>
      <c r="U146" s="41" t="s">
        <v>2528</v>
      </c>
      <c r="V146" s="40" t="s">
        <v>268</v>
      </c>
      <c r="W146" s="40" t="s">
        <v>2560</v>
      </c>
      <c r="X146" s="40" t="s">
        <v>2582</v>
      </c>
      <c r="Y146" s="40" t="s">
        <v>3162</v>
      </c>
      <c r="Z146" s="40" t="s">
        <v>2791</v>
      </c>
      <c r="AA146" s="40" t="s">
        <v>2792</v>
      </c>
      <c r="AB146" s="68">
        <v>0</v>
      </c>
      <c r="AC146" s="68">
        <v>0</v>
      </c>
      <c r="AD146" s="68">
        <v>0</v>
      </c>
      <c r="AE146" s="68">
        <v>0</v>
      </c>
      <c r="AF146" s="68">
        <v>0</v>
      </c>
      <c r="AG146" s="68">
        <v>0</v>
      </c>
      <c r="AH146" s="68">
        <v>24951393</v>
      </c>
      <c r="AI146" s="68">
        <v>0</v>
      </c>
      <c r="AJ146" s="68">
        <v>0</v>
      </c>
      <c r="AK146" s="68">
        <v>8317131</v>
      </c>
      <c r="AL146" s="68">
        <v>0</v>
      </c>
      <c r="AM146" s="68">
        <v>8317131</v>
      </c>
      <c r="AN146" s="68">
        <v>0</v>
      </c>
      <c r="AO146" s="68">
        <v>8317131</v>
      </c>
      <c r="AP146" s="68">
        <v>0</v>
      </c>
      <c r="AQ146" s="68">
        <v>0</v>
      </c>
      <c r="AR146" s="68">
        <v>0</v>
      </c>
      <c r="AS146" s="68">
        <v>0</v>
      </c>
      <c r="AT146" s="68">
        <v>0</v>
      </c>
      <c r="AU146" s="68">
        <v>0</v>
      </c>
      <c r="AV146" s="68">
        <v>0</v>
      </c>
      <c r="AW146" s="68">
        <v>0</v>
      </c>
      <c r="AX146" s="68">
        <v>0</v>
      </c>
      <c r="AY146" s="68">
        <v>0</v>
      </c>
      <c r="AZ146" s="66"/>
      <c r="BA146" s="66"/>
      <c r="BB146" s="66"/>
      <c r="BC146" s="66"/>
      <c r="BD146" s="11" t="str">
        <f t="shared" si="28"/>
        <v>OK</v>
      </c>
      <c r="BE146" s="11" t="str">
        <f t="shared" si="29"/>
        <v>OK</v>
      </c>
      <c r="BF146" s="5">
        <f t="shared" si="30"/>
        <v>0</v>
      </c>
      <c r="BG146" s="12">
        <f t="shared" si="31"/>
        <v>24951393</v>
      </c>
      <c r="BH146" s="12">
        <f t="shared" si="32"/>
        <v>24951393</v>
      </c>
      <c r="BI146" s="5">
        <f t="shared" si="33"/>
        <v>0</v>
      </c>
      <c r="BJ146" s="5">
        <f t="shared" si="34"/>
        <v>0</v>
      </c>
      <c r="BM146" s="2" t="e">
        <f t="shared" si="35"/>
        <v>#VALUE!</v>
      </c>
      <c r="BN146" s="33">
        <f>COUNTIF($BM$5:BM146,BM146)</f>
        <v>142</v>
      </c>
      <c r="BO146" s="2" t="e">
        <f t="shared" si="36"/>
        <v>#VALUE!</v>
      </c>
      <c r="BP146" s="2" t="str">
        <f t="shared" si="37"/>
        <v>3200.119</v>
      </c>
      <c r="BQ146" s="2" t="e">
        <f t="shared" si="38"/>
        <v>#VALUE!</v>
      </c>
      <c r="BR146" s="2" t="str">
        <f t="shared" si="39"/>
        <v>3200</v>
      </c>
      <c r="BU146" s="2" t="str">
        <f t="shared" si="40"/>
        <v>Abril</v>
      </c>
      <c r="BV146" s="2" t="str">
        <f t="shared" si="41"/>
        <v>Abril</v>
      </c>
    </row>
    <row r="147" spans="1:74" ht="110.4">
      <c r="A147" s="69" t="s">
        <v>2805</v>
      </c>
      <c r="B147" s="55" t="s">
        <v>603</v>
      </c>
      <c r="C147" s="55" t="s">
        <v>541</v>
      </c>
      <c r="D147" s="39" t="s">
        <v>213</v>
      </c>
      <c r="E147" s="40" t="s">
        <v>213</v>
      </c>
      <c r="F147" s="40" t="s">
        <v>213</v>
      </c>
      <c r="G147" s="40" t="s">
        <v>213</v>
      </c>
      <c r="H147" s="40">
        <v>80161501</v>
      </c>
      <c r="I147" s="40" t="s">
        <v>2949</v>
      </c>
      <c r="J147" s="40" t="s">
        <v>2948</v>
      </c>
      <c r="K147" s="40" t="s">
        <v>533</v>
      </c>
      <c r="L147" s="41" t="s">
        <v>1803</v>
      </c>
      <c r="M147" s="41" t="s">
        <v>1803</v>
      </c>
      <c r="N147" s="41" t="s">
        <v>1803</v>
      </c>
      <c r="O147" s="41">
        <v>1</v>
      </c>
      <c r="P147" s="41" t="s">
        <v>2507</v>
      </c>
      <c r="Q147" s="41" t="s">
        <v>3116</v>
      </c>
      <c r="R147" s="42">
        <v>14196592</v>
      </c>
      <c r="S147" s="42">
        <v>13309305</v>
      </c>
      <c r="T147" s="41" t="s">
        <v>3118</v>
      </c>
      <c r="U147" s="41" t="s">
        <v>3119</v>
      </c>
      <c r="V147" s="40" t="s">
        <v>268</v>
      </c>
      <c r="W147" s="40" t="s">
        <v>2539</v>
      </c>
      <c r="X147" s="40" t="s">
        <v>2582</v>
      </c>
      <c r="Y147" s="40" t="s">
        <v>2678</v>
      </c>
      <c r="Z147" s="40" t="s">
        <v>2791</v>
      </c>
      <c r="AA147" s="40" t="s">
        <v>2792</v>
      </c>
      <c r="AB147" s="68">
        <v>13309305</v>
      </c>
      <c r="AC147" s="68">
        <v>0</v>
      </c>
      <c r="AD147" s="68">
        <v>0</v>
      </c>
      <c r="AE147" s="68">
        <v>13309305</v>
      </c>
      <c r="AF147" s="68">
        <v>0</v>
      </c>
      <c r="AG147" s="68">
        <v>0</v>
      </c>
      <c r="AH147" s="68">
        <v>0</v>
      </c>
      <c r="AI147" s="68">
        <v>0</v>
      </c>
      <c r="AJ147" s="68">
        <v>0</v>
      </c>
      <c r="AK147" s="68">
        <v>0</v>
      </c>
      <c r="AL147" s="68">
        <v>0</v>
      </c>
      <c r="AM147" s="68">
        <v>0</v>
      </c>
      <c r="AN147" s="68">
        <v>0</v>
      </c>
      <c r="AO147" s="68">
        <v>0</v>
      </c>
      <c r="AP147" s="68">
        <v>0</v>
      </c>
      <c r="AQ147" s="68">
        <v>0</v>
      </c>
      <c r="AR147" s="68">
        <v>0</v>
      </c>
      <c r="AS147" s="68">
        <v>0</v>
      </c>
      <c r="AT147" s="68">
        <v>0</v>
      </c>
      <c r="AU147" s="68">
        <v>0</v>
      </c>
      <c r="AV147" s="68">
        <v>0</v>
      </c>
      <c r="AW147" s="68">
        <v>0</v>
      </c>
      <c r="AX147" s="68">
        <v>0</v>
      </c>
      <c r="AY147" s="68">
        <v>0</v>
      </c>
      <c r="AZ147" s="66"/>
      <c r="BA147" s="66"/>
      <c r="BB147" s="66"/>
      <c r="BC147" s="66"/>
      <c r="BD147" s="11" t="str">
        <f t="shared" si="28"/>
        <v>OK</v>
      </c>
      <c r="BE147" s="11" t="str">
        <f t="shared" si="29"/>
        <v>OK</v>
      </c>
      <c r="BF147" s="5">
        <f t="shared" si="30"/>
        <v>0</v>
      </c>
      <c r="BG147" s="12">
        <f t="shared" si="31"/>
        <v>13309305</v>
      </c>
      <c r="BH147" s="12">
        <f t="shared" si="32"/>
        <v>13309305</v>
      </c>
      <c r="BI147" s="5">
        <f t="shared" si="33"/>
        <v>0</v>
      </c>
      <c r="BJ147" s="5">
        <f t="shared" si="34"/>
        <v>0</v>
      </c>
      <c r="BM147" s="2" t="e">
        <f t="shared" si="35"/>
        <v>#VALUE!</v>
      </c>
      <c r="BN147" s="33">
        <f>COUNTIF($BM$5:BM147,BM147)</f>
        <v>143</v>
      </c>
      <c r="BO147" s="2" t="e">
        <f t="shared" si="36"/>
        <v>#VALUE!</v>
      </c>
      <c r="BP147" s="2" t="str">
        <f t="shared" si="37"/>
        <v>3200.12</v>
      </c>
      <c r="BQ147" s="2" t="e">
        <f t="shared" si="38"/>
        <v>#VALUE!</v>
      </c>
      <c r="BR147" s="2" t="str">
        <f t="shared" si="39"/>
        <v>3200</v>
      </c>
      <c r="BU147" s="2" t="str">
        <f t="shared" si="40"/>
        <v>Enero</v>
      </c>
      <c r="BV147" s="2" t="str">
        <f t="shared" si="41"/>
        <v>Enero</v>
      </c>
    </row>
    <row r="148" spans="1:74" ht="69">
      <c r="A148" s="69" t="s">
        <v>2941</v>
      </c>
      <c r="B148" s="55" t="s">
        <v>603</v>
      </c>
      <c r="C148" s="55" t="s">
        <v>541</v>
      </c>
      <c r="D148" s="39" t="s">
        <v>213</v>
      </c>
      <c r="E148" s="40" t="s">
        <v>213</v>
      </c>
      <c r="F148" s="40" t="s">
        <v>213</v>
      </c>
      <c r="G148" s="40" t="s">
        <v>213</v>
      </c>
      <c r="H148" s="40">
        <v>80101500</v>
      </c>
      <c r="I148" s="40" t="s">
        <v>2949</v>
      </c>
      <c r="J148" s="40" t="s">
        <v>2948</v>
      </c>
      <c r="K148" s="40" t="s">
        <v>3060</v>
      </c>
      <c r="L148" s="41" t="s">
        <v>1803</v>
      </c>
      <c r="M148" s="41" t="s">
        <v>1803</v>
      </c>
      <c r="N148" s="41" t="s">
        <v>1803</v>
      </c>
      <c r="O148" s="41">
        <v>8</v>
      </c>
      <c r="P148" s="41" t="s">
        <v>2507</v>
      </c>
      <c r="Q148" s="41" t="s">
        <v>3116</v>
      </c>
      <c r="R148" s="42">
        <v>113710576</v>
      </c>
      <c r="S148" s="42">
        <v>113710576</v>
      </c>
      <c r="T148" s="41" t="s">
        <v>2527</v>
      </c>
      <c r="U148" s="41" t="s">
        <v>2528</v>
      </c>
      <c r="V148" s="40" t="s">
        <v>268</v>
      </c>
      <c r="W148" s="40" t="s">
        <v>2542</v>
      </c>
      <c r="X148" s="40" t="s">
        <v>2582</v>
      </c>
      <c r="Y148" s="40" t="s">
        <v>2687</v>
      </c>
      <c r="Z148" s="40" t="s">
        <v>2791</v>
      </c>
      <c r="AA148" s="40" t="s">
        <v>2792</v>
      </c>
      <c r="AB148" s="68">
        <v>113710576</v>
      </c>
      <c r="AC148" s="68">
        <v>0</v>
      </c>
      <c r="AD148" s="68">
        <v>0</v>
      </c>
      <c r="AE148" s="68">
        <v>14213822</v>
      </c>
      <c r="AF148" s="68">
        <v>0</v>
      </c>
      <c r="AG148" s="68">
        <v>14213822</v>
      </c>
      <c r="AH148" s="68">
        <v>0</v>
      </c>
      <c r="AI148" s="68">
        <v>14213822</v>
      </c>
      <c r="AJ148" s="68">
        <v>0</v>
      </c>
      <c r="AK148" s="68">
        <v>14213822</v>
      </c>
      <c r="AL148" s="68">
        <v>0</v>
      </c>
      <c r="AM148" s="68">
        <v>14213822</v>
      </c>
      <c r="AN148" s="68">
        <v>0</v>
      </c>
      <c r="AO148" s="68">
        <v>14213822</v>
      </c>
      <c r="AP148" s="68">
        <v>0</v>
      </c>
      <c r="AQ148" s="68">
        <v>14213822</v>
      </c>
      <c r="AR148" s="68">
        <v>0</v>
      </c>
      <c r="AS148" s="68">
        <v>14213822</v>
      </c>
      <c r="AT148" s="68">
        <v>0</v>
      </c>
      <c r="AU148" s="68">
        <v>0</v>
      </c>
      <c r="AV148" s="68">
        <v>0</v>
      </c>
      <c r="AW148" s="68">
        <v>0</v>
      </c>
      <c r="AX148" s="68">
        <v>0</v>
      </c>
      <c r="AY148" s="68">
        <v>0</v>
      </c>
      <c r="AZ148" s="66"/>
      <c r="BA148" s="66"/>
      <c r="BB148" s="66"/>
      <c r="BC148" s="66"/>
      <c r="BD148" s="11" t="str">
        <f t="shared" si="28"/>
        <v>OK</v>
      </c>
      <c r="BE148" s="11" t="str">
        <f t="shared" si="29"/>
        <v>OK</v>
      </c>
      <c r="BF148" s="5">
        <f t="shared" si="30"/>
        <v>0</v>
      </c>
      <c r="BG148" s="12">
        <f t="shared" si="31"/>
        <v>113710576</v>
      </c>
      <c r="BH148" s="12">
        <f t="shared" si="32"/>
        <v>113710576</v>
      </c>
      <c r="BI148" s="5">
        <f t="shared" si="33"/>
        <v>0</v>
      </c>
      <c r="BJ148" s="5">
        <f t="shared" si="34"/>
        <v>0</v>
      </c>
      <c r="BM148" s="2" t="e">
        <f t="shared" si="35"/>
        <v>#VALUE!</v>
      </c>
      <c r="BN148" s="33">
        <f>COUNTIF($BM$5:BM148,BM148)</f>
        <v>144</v>
      </c>
      <c r="BO148" s="2" t="e">
        <f t="shared" si="36"/>
        <v>#VALUE!</v>
      </c>
      <c r="BP148" s="2" t="str">
        <f t="shared" si="37"/>
        <v>3200.120</v>
      </c>
      <c r="BQ148" s="2" t="e">
        <f t="shared" si="38"/>
        <v>#VALUE!</v>
      </c>
      <c r="BR148" s="2" t="str">
        <f t="shared" si="39"/>
        <v>3200</v>
      </c>
      <c r="BU148" s="2" t="str">
        <f t="shared" si="40"/>
        <v>Enero</v>
      </c>
      <c r="BV148" s="2" t="str">
        <f t="shared" si="41"/>
        <v>Enero</v>
      </c>
    </row>
    <row r="149" spans="1:74" ht="82.8">
      <c r="A149" s="70" t="s">
        <v>3214</v>
      </c>
      <c r="B149" s="55" t="s">
        <v>603</v>
      </c>
      <c r="C149" s="55" t="s">
        <v>541</v>
      </c>
      <c r="D149" s="39" t="s">
        <v>213</v>
      </c>
      <c r="E149" s="40" t="s">
        <v>213</v>
      </c>
      <c r="F149" s="40" t="s">
        <v>213</v>
      </c>
      <c r="G149" s="40" t="s">
        <v>213</v>
      </c>
      <c r="H149" s="40">
        <v>80101500</v>
      </c>
      <c r="I149" s="40" t="s">
        <v>2949</v>
      </c>
      <c r="J149" s="40" t="s">
        <v>2948</v>
      </c>
      <c r="K149" s="40" t="s">
        <v>3061</v>
      </c>
      <c r="L149" s="41" t="s">
        <v>1803</v>
      </c>
      <c r="M149" s="41" t="s">
        <v>1803</v>
      </c>
      <c r="N149" s="41" t="s">
        <v>1803</v>
      </c>
      <c r="O149" s="41">
        <v>8</v>
      </c>
      <c r="P149" s="41" t="s">
        <v>2507</v>
      </c>
      <c r="Q149" s="41" t="s">
        <v>3116</v>
      </c>
      <c r="R149" s="42">
        <v>113710576</v>
      </c>
      <c r="S149" s="42">
        <v>113710576</v>
      </c>
      <c r="T149" s="41" t="s">
        <v>2527</v>
      </c>
      <c r="U149" s="41" t="s">
        <v>2528</v>
      </c>
      <c r="V149" s="40" t="s">
        <v>268</v>
      </c>
      <c r="W149" s="40" t="s">
        <v>2542</v>
      </c>
      <c r="X149" s="40" t="s">
        <v>2582</v>
      </c>
      <c r="Y149" s="40" t="s">
        <v>2687</v>
      </c>
      <c r="Z149" s="40" t="s">
        <v>2791</v>
      </c>
      <c r="AA149" s="40" t="s">
        <v>2792</v>
      </c>
      <c r="AB149" s="68">
        <v>113710576</v>
      </c>
      <c r="AC149" s="68">
        <v>0</v>
      </c>
      <c r="AD149" s="68">
        <v>0</v>
      </c>
      <c r="AE149" s="68">
        <v>14213822</v>
      </c>
      <c r="AF149" s="68">
        <v>0</v>
      </c>
      <c r="AG149" s="68">
        <v>14213822</v>
      </c>
      <c r="AH149" s="68">
        <v>0</v>
      </c>
      <c r="AI149" s="68">
        <v>14213822</v>
      </c>
      <c r="AJ149" s="68">
        <v>0</v>
      </c>
      <c r="AK149" s="68">
        <v>14213822</v>
      </c>
      <c r="AL149" s="68">
        <v>0</v>
      </c>
      <c r="AM149" s="68">
        <v>14213822</v>
      </c>
      <c r="AN149" s="68">
        <v>0</v>
      </c>
      <c r="AO149" s="68">
        <v>14213822</v>
      </c>
      <c r="AP149" s="68">
        <v>0</v>
      </c>
      <c r="AQ149" s="68">
        <v>14213822</v>
      </c>
      <c r="AR149" s="68">
        <v>0</v>
      </c>
      <c r="AS149" s="68">
        <v>14213822</v>
      </c>
      <c r="AT149" s="68">
        <v>0</v>
      </c>
      <c r="AU149" s="68">
        <v>0</v>
      </c>
      <c r="AV149" s="68">
        <v>0</v>
      </c>
      <c r="AW149" s="68">
        <v>0</v>
      </c>
      <c r="AX149" s="68">
        <v>0</v>
      </c>
      <c r="AY149" s="68">
        <v>0</v>
      </c>
      <c r="AZ149" s="66"/>
      <c r="BA149" s="66"/>
      <c r="BB149" s="66"/>
      <c r="BC149" s="66"/>
      <c r="BD149" s="11" t="str">
        <f t="shared" si="28"/>
        <v>OK</v>
      </c>
      <c r="BE149" s="11" t="str">
        <f t="shared" si="29"/>
        <v>OK</v>
      </c>
      <c r="BF149" s="5">
        <f t="shared" si="30"/>
        <v>0</v>
      </c>
      <c r="BG149" s="12">
        <f t="shared" si="31"/>
        <v>113710576</v>
      </c>
      <c r="BH149" s="12">
        <f t="shared" si="32"/>
        <v>113710576</v>
      </c>
      <c r="BI149" s="5">
        <f t="shared" si="33"/>
        <v>0</v>
      </c>
      <c r="BJ149" s="5">
        <f t="shared" si="34"/>
        <v>0</v>
      </c>
      <c r="BM149" s="2" t="e">
        <f t="shared" si="35"/>
        <v>#VALUE!</v>
      </c>
      <c r="BN149" s="33">
        <f>COUNTIF($BM$5:BM149,BM149)</f>
        <v>145</v>
      </c>
      <c r="BO149" s="2" t="e">
        <f t="shared" si="36"/>
        <v>#VALUE!</v>
      </c>
      <c r="BP149" s="2" t="str">
        <f t="shared" si="37"/>
        <v>3200.121</v>
      </c>
      <c r="BQ149" s="2" t="e">
        <f t="shared" si="38"/>
        <v>#VALUE!</v>
      </c>
      <c r="BR149" s="2" t="str">
        <f t="shared" si="39"/>
        <v>3200</v>
      </c>
      <c r="BU149" s="2" t="str">
        <f t="shared" si="40"/>
        <v>Enero</v>
      </c>
      <c r="BV149" s="2" t="str">
        <f t="shared" si="41"/>
        <v>Enero</v>
      </c>
    </row>
    <row r="150" spans="1:74" ht="69">
      <c r="A150" s="70" t="s">
        <v>3215</v>
      </c>
      <c r="B150" s="55" t="s">
        <v>603</v>
      </c>
      <c r="C150" s="55" t="s">
        <v>541</v>
      </c>
      <c r="D150" s="39" t="s">
        <v>213</v>
      </c>
      <c r="E150" s="40" t="s">
        <v>213</v>
      </c>
      <c r="F150" s="40" t="s">
        <v>213</v>
      </c>
      <c r="G150" s="40" t="s">
        <v>213</v>
      </c>
      <c r="H150" s="40">
        <v>80101500</v>
      </c>
      <c r="I150" s="40" t="s">
        <v>2949</v>
      </c>
      <c r="J150" s="40" t="s">
        <v>2948</v>
      </c>
      <c r="K150" s="40" t="s">
        <v>3062</v>
      </c>
      <c r="L150" s="41" t="s">
        <v>1803</v>
      </c>
      <c r="M150" s="41" t="s">
        <v>1803</v>
      </c>
      <c r="N150" s="41" t="s">
        <v>1803</v>
      </c>
      <c r="O150" s="41">
        <v>8</v>
      </c>
      <c r="P150" s="41" t="s">
        <v>2507</v>
      </c>
      <c r="Q150" s="41" t="s">
        <v>3116</v>
      </c>
      <c r="R150" s="42">
        <v>73692816</v>
      </c>
      <c r="S150" s="42">
        <v>73692816</v>
      </c>
      <c r="T150" s="41" t="s">
        <v>2527</v>
      </c>
      <c r="U150" s="41" t="s">
        <v>2528</v>
      </c>
      <c r="V150" s="40" t="s">
        <v>268</v>
      </c>
      <c r="W150" s="40" t="s">
        <v>2542</v>
      </c>
      <c r="X150" s="40" t="s">
        <v>2582</v>
      </c>
      <c r="Y150" s="40" t="s">
        <v>2687</v>
      </c>
      <c r="Z150" s="40" t="s">
        <v>2791</v>
      </c>
      <c r="AA150" s="40" t="s">
        <v>2792</v>
      </c>
      <c r="AB150" s="68">
        <v>73692816</v>
      </c>
      <c r="AC150" s="68">
        <v>0</v>
      </c>
      <c r="AD150" s="68">
        <v>0</v>
      </c>
      <c r="AE150" s="68">
        <v>9211602</v>
      </c>
      <c r="AF150" s="68">
        <v>0</v>
      </c>
      <c r="AG150" s="68">
        <v>9211602</v>
      </c>
      <c r="AH150" s="68">
        <v>0</v>
      </c>
      <c r="AI150" s="68">
        <v>9211602</v>
      </c>
      <c r="AJ150" s="68">
        <v>0</v>
      </c>
      <c r="AK150" s="68">
        <v>9211602</v>
      </c>
      <c r="AL150" s="68">
        <v>0</v>
      </c>
      <c r="AM150" s="68">
        <v>9211602</v>
      </c>
      <c r="AN150" s="68">
        <v>0</v>
      </c>
      <c r="AO150" s="68">
        <v>9211602</v>
      </c>
      <c r="AP150" s="68">
        <v>0</v>
      </c>
      <c r="AQ150" s="68">
        <v>9211602</v>
      </c>
      <c r="AR150" s="68">
        <v>0</v>
      </c>
      <c r="AS150" s="68">
        <v>9211602</v>
      </c>
      <c r="AT150" s="68">
        <v>0</v>
      </c>
      <c r="AU150" s="68">
        <v>0</v>
      </c>
      <c r="AV150" s="68">
        <v>0</v>
      </c>
      <c r="AW150" s="68">
        <v>0</v>
      </c>
      <c r="AX150" s="68">
        <v>0</v>
      </c>
      <c r="AY150" s="68">
        <v>0</v>
      </c>
      <c r="AZ150" s="66"/>
      <c r="BA150" s="66"/>
      <c r="BB150" s="66"/>
      <c r="BC150" s="66"/>
      <c r="BD150" s="11" t="str">
        <f t="shared" si="28"/>
        <v>OK</v>
      </c>
      <c r="BE150" s="11" t="str">
        <f t="shared" si="29"/>
        <v>OK</v>
      </c>
      <c r="BF150" s="5">
        <f t="shared" si="30"/>
        <v>0</v>
      </c>
      <c r="BG150" s="12">
        <f t="shared" si="31"/>
        <v>73692816</v>
      </c>
      <c r="BH150" s="12">
        <f t="shared" si="32"/>
        <v>73692816</v>
      </c>
      <c r="BI150" s="5">
        <f t="shared" si="33"/>
        <v>0</v>
      </c>
      <c r="BJ150" s="5">
        <f t="shared" si="34"/>
        <v>0</v>
      </c>
      <c r="BM150" s="2" t="e">
        <f t="shared" si="35"/>
        <v>#VALUE!</v>
      </c>
      <c r="BN150" s="33">
        <f>COUNTIF($BM$5:BM150,BM150)</f>
        <v>146</v>
      </c>
      <c r="BO150" s="2" t="e">
        <f t="shared" si="36"/>
        <v>#VALUE!</v>
      </c>
      <c r="BP150" s="2" t="str">
        <f t="shared" si="37"/>
        <v>3200.122</v>
      </c>
      <c r="BQ150" s="2" t="e">
        <f t="shared" si="38"/>
        <v>#VALUE!</v>
      </c>
      <c r="BR150" s="2" t="str">
        <f t="shared" si="39"/>
        <v>3200</v>
      </c>
      <c r="BU150" s="2" t="str">
        <f t="shared" si="40"/>
        <v>Enero</v>
      </c>
      <c r="BV150" s="2" t="str">
        <f t="shared" si="41"/>
        <v>Enero</v>
      </c>
    </row>
    <row r="151" spans="1:74" ht="69">
      <c r="A151" s="70" t="s">
        <v>3216</v>
      </c>
      <c r="B151" s="55" t="s">
        <v>603</v>
      </c>
      <c r="C151" s="55" t="s">
        <v>541</v>
      </c>
      <c r="D151" s="39" t="s">
        <v>213</v>
      </c>
      <c r="E151" s="40" t="s">
        <v>213</v>
      </c>
      <c r="F151" s="40" t="s">
        <v>213</v>
      </c>
      <c r="G151" s="40" t="s">
        <v>213</v>
      </c>
      <c r="H151" s="40">
        <v>80101500</v>
      </c>
      <c r="I151" s="40" t="s">
        <v>2949</v>
      </c>
      <c r="J151" s="40" t="s">
        <v>2948</v>
      </c>
      <c r="K151" s="40" t="s">
        <v>3063</v>
      </c>
      <c r="L151" s="41" t="s">
        <v>1803</v>
      </c>
      <c r="M151" s="41" t="s">
        <v>1803</v>
      </c>
      <c r="N151" s="41" t="s">
        <v>1803</v>
      </c>
      <c r="O151" s="41">
        <v>8</v>
      </c>
      <c r="P151" s="41" t="s">
        <v>2507</v>
      </c>
      <c r="Q151" s="41" t="s">
        <v>3116</v>
      </c>
      <c r="R151" s="42">
        <v>73692816</v>
      </c>
      <c r="S151" s="42">
        <v>73692816</v>
      </c>
      <c r="T151" s="41" t="s">
        <v>2527</v>
      </c>
      <c r="U151" s="41" t="s">
        <v>2528</v>
      </c>
      <c r="V151" s="40" t="s">
        <v>268</v>
      </c>
      <c r="W151" s="40" t="s">
        <v>2542</v>
      </c>
      <c r="X151" s="40" t="s">
        <v>2582</v>
      </c>
      <c r="Y151" s="40" t="s">
        <v>2687</v>
      </c>
      <c r="Z151" s="40" t="s">
        <v>2791</v>
      </c>
      <c r="AA151" s="40" t="s">
        <v>2792</v>
      </c>
      <c r="AB151" s="68">
        <v>73692816</v>
      </c>
      <c r="AC151" s="68">
        <v>0</v>
      </c>
      <c r="AD151" s="68">
        <v>0</v>
      </c>
      <c r="AE151" s="68">
        <v>9211602</v>
      </c>
      <c r="AF151" s="68">
        <v>0</v>
      </c>
      <c r="AG151" s="68">
        <v>9211602</v>
      </c>
      <c r="AH151" s="68">
        <v>0</v>
      </c>
      <c r="AI151" s="68">
        <v>9211602</v>
      </c>
      <c r="AJ151" s="68">
        <v>0</v>
      </c>
      <c r="AK151" s="68">
        <v>9211602</v>
      </c>
      <c r="AL151" s="68">
        <v>0</v>
      </c>
      <c r="AM151" s="68">
        <v>9211602</v>
      </c>
      <c r="AN151" s="68">
        <v>0</v>
      </c>
      <c r="AO151" s="68">
        <v>9211602</v>
      </c>
      <c r="AP151" s="68">
        <v>0</v>
      </c>
      <c r="AQ151" s="68">
        <v>9211602</v>
      </c>
      <c r="AR151" s="68">
        <v>0</v>
      </c>
      <c r="AS151" s="68">
        <v>9211602</v>
      </c>
      <c r="AT151" s="68">
        <v>0</v>
      </c>
      <c r="AU151" s="68">
        <v>0</v>
      </c>
      <c r="AV151" s="68">
        <v>0</v>
      </c>
      <c r="AW151" s="68">
        <v>0</v>
      </c>
      <c r="AX151" s="68">
        <v>0</v>
      </c>
      <c r="AY151" s="68">
        <v>0</v>
      </c>
      <c r="AZ151" s="66"/>
      <c r="BA151" s="66"/>
      <c r="BB151" s="66"/>
      <c r="BC151" s="66"/>
      <c r="BD151" s="11" t="str">
        <f t="shared" si="28"/>
        <v>OK</v>
      </c>
      <c r="BE151" s="11" t="str">
        <f t="shared" si="29"/>
        <v>OK</v>
      </c>
      <c r="BF151" s="5">
        <f t="shared" si="30"/>
        <v>0</v>
      </c>
      <c r="BG151" s="12">
        <f t="shared" si="31"/>
        <v>73692816</v>
      </c>
      <c r="BH151" s="12">
        <f t="shared" si="32"/>
        <v>73692816</v>
      </c>
      <c r="BI151" s="5">
        <f t="shared" si="33"/>
        <v>0</v>
      </c>
      <c r="BJ151" s="5">
        <f t="shared" si="34"/>
        <v>0</v>
      </c>
      <c r="BM151" s="2" t="e">
        <f t="shared" si="35"/>
        <v>#VALUE!</v>
      </c>
      <c r="BN151" s="33">
        <f>COUNTIF($BM$5:BM151,BM151)</f>
        <v>147</v>
      </c>
      <c r="BO151" s="2" t="e">
        <f t="shared" si="36"/>
        <v>#VALUE!</v>
      </c>
      <c r="BP151" s="2" t="str">
        <f t="shared" si="37"/>
        <v>3200.123</v>
      </c>
      <c r="BQ151" s="2" t="e">
        <f t="shared" si="38"/>
        <v>#VALUE!</v>
      </c>
      <c r="BR151" s="2" t="str">
        <f t="shared" si="39"/>
        <v>3200</v>
      </c>
      <c r="BU151" s="2" t="str">
        <f t="shared" si="40"/>
        <v>Enero</v>
      </c>
      <c r="BV151" s="2" t="str">
        <f t="shared" si="41"/>
        <v>Enero</v>
      </c>
    </row>
    <row r="152" spans="1:74" ht="69">
      <c r="A152" s="70" t="s">
        <v>3217</v>
      </c>
      <c r="B152" s="55" t="s">
        <v>603</v>
      </c>
      <c r="C152" s="55" t="s">
        <v>541</v>
      </c>
      <c r="D152" s="39" t="s">
        <v>213</v>
      </c>
      <c r="E152" s="40" t="s">
        <v>213</v>
      </c>
      <c r="F152" s="40" t="s">
        <v>213</v>
      </c>
      <c r="G152" s="40" t="s">
        <v>213</v>
      </c>
      <c r="H152" s="40">
        <v>80101500</v>
      </c>
      <c r="I152" s="40" t="s">
        <v>2949</v>
      </c>
      <c r="J152" s="40" t="s">
        <v>2948</v>
      </c>
      <c r="K152" s="40" t="s">
        <v>3064</v>
      </c>
      <c r="L152" s="41" t="s">
        <v>1803</v>
      </c>
      <c r="M152" s="41" t="s">
        <v>1803</v>
      </c>
      <c r="N152" s="41" t="s">
        <v>1803</v>
      </c>
      <c r="O152" s="41">
        <v>7</v>
      </c>
      <c r="P152" s="41" t="s">
        <v>2507</v>
      </c>
      <c r="Q152" s="41" t="s">
        <v>3116</v>
      </c>
      <c r="R152" s="42">
        <v>36411529</v>
      </c>
      <c r="S152" s="42">
        <v>36411529</v>
      </c>
      <c r="T152" s="41" t="s">
        <v>2527</v>
      </c>
      <c r="U152" s="41" t="s">
        <v>2528</v>
      </c>
      <c r="V152" s="40" t="s">
        <v>268</v>
      </c>
      <c r="W152" s="40" t="s">
        <v>2542</v>
      </c>
      <c r="X152" s="40" t="s">
        <v>2582</v>
      </c>
      <c r="Y152" s="40" t="s">
        <v>2688</v>
      </c>
      <c r="Z152" s="40" t="s">
        <v>2791</v>
      </c>
      <c r="AA152" s="40" t="s">
        <v>2792</v>
      </c>
      <c r="AB152" s="68">
        <v>36411529</v>
      </c>
      <c r="AC152" s="68">
        <v>0</v>
      </c>
      <c r="AD152" s="68">
        <v>0</v>
      </c>
      <c r="AE152" s="68">
        <v>5201647</v>
      </c>
      <c r="AF152" s="68">
        <v>0</v>
      </c>
      <c r="AG152" s="68">
        <v>5201647</v>
      </c>
      <c r="AH152" s="68">
        <v>0</v>
      </c>
      <c r="AI152" s="68">
        <v>5201647</v>
      </c>
      <c r="AJ152" s="68">
        <v>0</v>
      </c>
      <c r="AK152" s="68">
        <v>5201647</v>
      </c>
      <c r="AL152" s="68">
        <v>0</v>
      </c>
      <c r="AM152" s="68">
        <v>5201647</v>
      </c>
      <c r="AN152" s="68">
        <v>0</v>
      </c>
      <c r="AO152" s="68">
        <v>5201647</v>
      </c>
      <c r="AP152" s="68">
        <v>0</v>
      </c>
      <c r="AQ152" s="68">
        <v>5201647</v>
      </c>
      <c r="AR152" s="68">
        <v>0</v>
      </c>
      <c r="AS152" s="68">
        <v>0</v>
      </c>
      <c r="AT152" s="68">
        <v>0</v>
      </c>
      <c r="AU152" s="68">
        <v>0</v>
      </c>
      <c r="AV152" s="68">
        <v>0</v>
      </c>
      <c r="AW152" s="68">
        <v>0</v>
      </c>
      <c r="AX152" s="68">
        <v>0</v>
      </c>
      <c r="AY152" s="68">
        <v>0</v>
      </c>
      <c r="AZ152" s="66"/>
      <c r="BA152" s="66"/>
      <c r="BB152" s="66"/>
      <c r="BC152" s="66"/>
      <c r="BD152" s="11" t="str">
        <f t="shared" si="28"/>
        <v>OK</v>
      </c>
      <c r="BE152" s="11" t="str">
        <f t="shared" si="29"/>
        <v>OK</v>
      </c>
      <c r="BF152" s="5">
        <f t="shared" si="30"/>
        <v>0</v>
      </c>
      <c r="BG152" s="12">
        <f t="shared" si="31"/>
        <v>36411529</v>
      </c>
      <c r="BH152" s="12">
        <f t="shared" si="32"/>
        <v>36411529</v>
      </c>
      <c r="BI152" s="5">
        <f t="shared" si="33"/>
        <v>0</v>
      </c>
      <c r="BJ152" s="5">
        <f t="shared" si="34"/>
        <v>0</v>
      </c>
      <c r="BM152" s="2" t="e">
        <f t="shared" si="35"/>
        <v>#VALUE!</v>
      </c>
      <c r="BN152" s="33">
        <f>COUNTIF($BM$5:BM152,BM152)</f>
        <v>148</v>
      </c>
      <c r="BO152" s="2" t="e">
        <f t="shared" si="36"/>
        <v>#VALUE!</v>
      </c>
      <c r="BP152" s="2" t="str">
        <f t="shared" si="37"/>
        <v>3200.124</v>
      </c>
      <c r="BQ152" s="2" t="e">
        <f t="shared" si="38"/>
        <v>#VALUE!</v>
      </c>
      <c r="BR152" s="2" t="str">
        <f t="shared" si="39"/>
        <v>3200</v>
      </c>
      <c r="BU152" s="2" t="str">
        <f t="shared" si="40"/>
        <v>Enero</v>
      </c>
      <c r="BV152" s="2" t="str">
        <f t="shared" si="41"/>
        <v>Enero</v>
      </c>
    </row>
    <row r="153" spans="1:74" ht="69">
      <c r="A153" s="70" t="s">
        <v>3218</v>
      </c>
      <c r="B153" s="55" t="s">
        <v>603</v>
      </c>
      <c r="C153" s="55" t="s">
        <v>541</v>
      </c>
      <c r="D153" s="39" t="s">
        <v>213</v>
      </c>
      <c r="E153" s="40" t="s">
        <v>213</v>
      </c>
      <c r="F153" s="40" t="s">
        <v>213</v>
      </c>
      <c r="G153" s="40" t="s">
        <v>213</v>
      </c>
      <c r="H153" s="40">
        <v>80101500</v>
      </c>
      <c r="I153" s="40" t="s">
        <v>2949</v>
      </c>
      <c r="J153" s="40" t="s">
        <v>2948</v>
      </c>
      <c r="K153" s="40" t="s">
        <v>3064</v>
      </c>
      <c r="L153" s="41" t="s">
        <v>1803</v>
      </c>
      <c r="M153" s="41" t="s">
        <v>1803</v>
      </c>
      <c r="N153" s="41" t="s">
        <v>1803</v>
      </c>
      <c r="O153" s="41">
        <v>8</v>
      </c>
      <c r="P153" s="41" t="s">
        <v>2507</v>
      </c>
      <c r="Q153" s="41" t="s">
        <v>3116</v>
      </c>
      <c r="R153" s="42">
        <v>25375016</v>
      </c>
      <c r="S153" s="42">
        <v>25375016</v>
      </c>
      <c r="T153" s="41" t="s">
        <v>2527</v>
      </c>
      <c r="U153" s="41" t="s">
        <v>2528</v>
      </c>
      <c r="V153" s="40" t="s">
        <v>268</v>
      </c>
      <c r="W153" s="40" t="s">
        <v>2542</v>
      </c>
      <c r="X153" s="40" t="s">
        <v>2582</v>
      </c>
      <c r="Y153" s="40" t="s">
        <v>2689</v>
      </c>
      <c r="Z153" s="40" t="s">
        <v>2791</v>
      </c>
      <c r="AA153" s="40" t="s">
        <v>2792</v>
      </c>
      <c r="AB153" s="68">
        <v>25375016</v>
      </c>
      <c r="AC153" s="68">
        <v>0</v>
      </c>
      <c r="AD153" s="68">
        <v>0</v>
      </c>
      <c r="AE153" s="68">
        <v>3171877</v>
      </c>
      <c r="AF153" s="68">
        <v>0</v>
      </c>
      <c r="AG153" s="68">
        <v>3171877</v>
      </c>
      <c r="AH153" s="68">
        <v>0</v>
      </c>
      <c r="AI153" s="68">
        <v>3171877</v>
      </c>
      <c r="AJ153" s="68">
        <v>0</v>
      </c>
      <c r="AK153" s="68">
        <v>3171877</v>
      </c>
      <c r="AL153" s="68">
        <v>0</v>
      </c>
      <c r="AM153" s="68">
        <v>3171877</v>
      </c>
      <c r="AN153" s="68">
        <v>0</v>
      </c>
      <c r="AO153" s="68">
        <v>3171877</v>
      </c>
      <c r="AP153" s="68">
        <v>0</v>
      </c>
      <c r="AQ153" s="68">
        <v>3171877</v>
      </c>
      <c r="AR153" s="68">
        <v>0</v>
      </c>
      <c r="AS153" s="68">
        <v>3171877</v>
      </c>
      <c r="AT153" s="68">
        <v>0</v>
      </c>
      <c r="AU153" s="68">
        <v>0</v>
      </c>
      <c r="AV153" s="68">
        <v>0</v>
      </c>
      <c r="AW153" s="68">
        <v>0</v>
      </c>
      <c r="AX153" s="68">
        <v>0</v>
      </c>
      <c r="AY153" s="68">
        <v>0</v>
      </c>
      <c r="AZ153" s="66"/>
      <c r="BA153" s="66"/>
      <c r="BB153" s="66"/>
      <c r="BC153" s="66"/>
      <c r="BD153" s="11" t="str">
        <f t="shared" si="28"/>
        <v>OK</v>
      </c>
      <c r="BE153" s="11" t="str">
        <f t="shared" si="29"/>
        <v>OK</v>
      </c>
      <c r="BF153" s="5">
        <f t="shared" si="30"/>
        <v>0</v>
      </c>
      <c r="BG153" s="12">
        <f t="shared" si="31"/>
        <v>25375016</v>
      </c>
      <c r="BH153" s="12">
        <f t="shared" si="32"/>
        <v>25375016</v>
      </c>
      <c r="BI153" s="5">
        <f t="shared" si="33"/>
        <v>0</v>
      </c>
      <c r="BJ153" s="5">
        <f t="shared" si="34"/>
        <v>0</v>
      </c>
      <c r="BM153" s="2" t="e">
        <f t="shared" si="35"/>
        <v>#VALUE!</v>
      </c>
      <c r="BN153" s="33">
        <f>COUNTIF($BM$5:BM153,BM153)</f>
        <v>149</v>
      </c>
      <c r="BO153" s="2" t="e">
        <f t="shared" si="36"/>
        <v>#VALUE!</v>
      </c>
      <c r="BP153" s="2" t="str">
        <f t="shared" si="37"/>
        <v>3200.125</v>
      </c>
      <c r="BQ153" s="2" t="e">
        <f t="shared" si="38"/>
        <v>#VALUE!</v>
      </c>
      <c r="BR153" s="2" t="str">
        <f t="shared" si="39"/>
        <v>3200</v>
      </c>
      <c r="BU153" s="2" t="str">
        <f t="shared" si="40"/>
        <v>Enero</v>
      </c>
      <c r="BV153" s="2" t="str">
        <f t="shared" si="41"/>
        <v>Enero</v>
      </c>
    </row>
    <row r="154" spans="1:74" ht="82.8">
      <c r="A154" s="70" t="s">
        <v>3219</v>
      </c>
      <c r="B154" s="55" t="s">
        <v>603</v>
      </c>
      <c r="C154" s="55" t="s">
        <v>541</v>
      </c>
      <c r="D154" s="39" t="s">
        <v>213</v>
      </c>
      <c r="E154" s="40" t="s">
        <v>213</v>
      </c>
      <c r="F154" s="40" t="s">
        <v>213</v>
      </c>
      <c r="G154" s="40" t="s">
        <v>213</v>
      </c>
      <c r="H154" s="40">
        <v>80101500</v>
      </c>
      <c r="I154" s="40" t="s">
        <v>2949</v>
      </c>
      <c r="J154" s="40" t="s">
        <v>2948</v>
      </c>
      <c r="K154" s="40" t="s">
        <v>3065</v>
      </c>
      <c r="L154" s="41" t="s">
        <v>2121</v>
      </c>
      <c r="M154" s="41" t="s">
        <v>2121</v>
      </c>
      <c r="N154" s="41" t="s">
        <v>2121</v>
      </c>
      <c r="O154" s="41">
        <v>6</v>
      </c>
      <c r="P154" s="41" t="s">
        <v>2507</v>
      </c>
      <c r="Q154" s="41" t="s">
        <v>3116</v>
      </c>
      <c r="R154" s="42">
        <v>19031262</v>
      </c>
      <c r="S154" s="42">
        <v>19031262</v>
      </c>
      <c r="T154" s="41" t="s">
        <v>2527</v>
      </c>
      <c r="U154" s="41" t="s">
        <v>2528</v>
      </c>
      <c r="V154" s="40" t="s">
        <v>268</v>
      </c>
      <c r="W154" s="40" t="s">
        <v>2542</v>
      </c>
      <c r="X154" s="40" t="s">
        <v>2582</v>
      </c>
      <c r="Y154" s="40" t="s">
        <v>2689</v>
      </c>
      <c r="Z154" s="40" t="s">
        <v>2791</v>
      </c>
      <c r="AA154" s="40" t="s">
        <v>2792</v>
      </c>
      <c r="AB154" s="68">
        <v>0</v>
      </c>
      <c r="AC154" s="68">
        <v>0</v>
      </c>
      <c r="AD154" s="68">
        <v>0</v>
      </c>
      <c r="AE154" s="68">
        <v>0</v>
      </c>
      <c r="AF154" s="68">
        <v>0</v>
      </c>
      <c r="AG154" s="68">
        <v>0</v>
      </c>
      <c r="AH154" s="68">
        <v>0</v>
      </c>
      <c r="AI154" s="68">
        <v>0</v>
      </c>
      <c r="AJ154" s="68">
        <v>19031262</v>
      </c>
      <c r="AK154" s="68">
        <v>0</v>
      </c>
      <c r="AL154" s="68">
        <v>0</v>
      </c>
      <c r="AM154" s="68">
        <v>3171877</v>
      </c>
      <c r="AN154" s="68">
        <v>0</v>
      </c>
      <c r="AO154" s="68">
        <v>3171877</v>
      </c>
      <c r="AP154" s="68">
        <v>0</v>
      </c>
      <c r="AQ154" s="68">
        <v>3171877</v>
      </c>
      <c r="AR154" s="68">
        <v>0</v>
      </c>
      <c r="AS154" s="68">
        <v>3171877</v>
      </c>
      <c r="AT154" s="68">
        <v>0</v>
      </c>
      <c r="AU154" s="68">
        <v>3171877</v>
      </c>
      <c r="AV154" s="68">
        <v>0</v>
      </c>
      <c r="AW154" s="68">
        <v>3171877</v>
      </c>
      <c r="AX154" s="68">
        <v>0</v>
      </c>
      <c r="AY154" s="68">
        <v>0</v>
      </c>
      <c r="AZ154" s="66"/>
      <c r="BA154" s="66"/>
      <c r="BB154" s="66"/>
      <c r="BC154" s="66"/>
      <c r="BD154" s="11" t="str">
        <f t="shared" si="28"/>
        <v>OK</v>
      </c>
      <c r="BE154" s="11" t="str">
        <f t="shared" si="29"/>
        <v>OK</v>
      </c>
      <c r="BF154" s="5">
        <f t="shared" si="30"/>
        <v>0</v>
      </c>
      <c r="BG154" s="12">
        <f t="shared" si="31"/>
        <v>19031262</v>
      </c>
      <c r="BH154" s="12">
        <f t="shared" si="32"/>
        <v>19031262</v>
      </c>
      <c r="BI154" s="5">
        <f t="shared" si="33"/>
        <v>0</v>
      </c>
      <c r="BJ154" s="5">
        <f t="shared" si="34"/>
        <v>0</v>
      </c>
      <c r="BM154" s="2" t="e">
        <f t="shared" si="35"/>
        <v>#VALUE!</v>
      </c>
      <c r="BN154" s="33">
        <f>COUNTIF($BM$5:BM154,BM154)</f>
        <v>150</v>
      </c>
      <c r="BO154" s="2" t="e">
        <f t="shared" si="36"/>
        <v>#VALUE!</v>
      </c>
      <c r="BP154" s="2" t="str">
        <f t="shared" si="37"/>
        <v>3200.126</v>
      </c>
      <c r="BQ154" s="2" t="e">
        <f t="shared" si="38"/>
        <v>#VALUE!</v>
      </c>
      <c r="BR154" s="2" t="str">
        <f t="shared" si="39"/>
        <v>3200</v>
      </c>
      <c r="BU154" s="2" t="str">
        <f t="shared" si="40"/>
        <v>Mayo</v>
      </c>
      <c r="BV154" s="2" t="str">
        <f t="shared" si="41"/>
        <v>Mayo</v>
      </c>
    </row>
    <row r="155" spans="1:74" ht="55.2">
      <c r="A155" s="70" t="s">
        <v>3220</v>
      </c>
      <c r="B155" s="55" t="s">
        <v>603</v>
      </c>
      <c r="C155" s="55" t="s">
        <v>541</v>
      </c>
      <c r="D155" s="39" t="s">
        <v>213</v>
      </c>
      <c r="E155" s="40" t="s">
        <v>213</v>
      </c>
      <c r="F155" s="40" t="s">
        <v>213</v>
      </c>
      <c r="G155" s="40" t="s">
        <v>213</v>
      </c>
      <c r="H155" s="40">
        <v>78102203</v>
      </c>
      <c r="I155" s="40" t="s">
        <v>2949</v>
      </c>
      <c r="J155" s="40" t="s">
        <v>2948</v>
      </c>
      <c r="K155" s="40" t="s">
        <v>2141</v>
      </c>
      <c r="L155" s="41" t="s">
        <v>1803</v>
      </c>
      <c r="M155" s="41" t="s">
        <v>1803</v>
      </c>
      <c r="N155" s="41" t="s">
        <v>638</v>
      </c>
      <c r="O155" s="41">
        <v>11</v>
      </c>
      <c r="P155" s="41" t="s">
        <v>2507</v>
      </c>
      <c r="Q155" s="41" t="s">
        <v>3116</v>
      </c>
      <c r="R155" s="42">
        <v>395093708</v>
      </c>
      <c r="S155" s="42">
        <v>395093708</v>
      </c>
      <c r="T155" s="41" t="s">
        <v>2527</v>
      </c>
      <c r="U155" s="41" t="s">
        <v>2528</v>
      </c>
      <c r="V155" s="40" t="s">
        <v>268</v>
      </c>
      <c r="W155" s="40" t="s">
        <v>2557</v>
      </c>
      <c r="X155" s="40" t="s">
        <v>2598</v>
      </c>
      <c r="Y155" s="40" t="s">
        <v>2685</v>
      </c>
      <c r="Z155" s="40" t="s">
        <v>2791</v>
      </c>
      <c r="AA155" s="40" t="s">
        <v>2792</v>
      </c>
      <c r="AB155" s="68">
        <v>0</v>
      </c>
      <c r="AC155" s="68">
        <v>0</v>
      </c>
      <c r="AD155" s="68">
        <v>395093708</v>
      </c>
      <c r="AE155" s="68">
        <v>0</v>
      </c>
      <c r="AF155" s="68">
        <v>0</v>
      </c>
      <c r="AG155" s="68">
        <v>39509371</v>
      </c>
      <c r="AH155" s="68">
        <v>0</v>
      </c>
      <c r="AI155" s="68">
        <v>39509371</v>
      </c>
      <c r="AJ155" s="68">
        <v>0</v>
      </c>
      <c r="AK155" s="68">
        <v>39509371</v>
      </c>
      <c r="AL155" s="68">
        <v>0</v>
      </c>
      <c r="AM155" s="68">
        <v>39509371</v>
      </c>
      <c r="AN155" s="68">
        <v>0</v>
      </c>
      <c r="AO155" s="68">
        <v>39509371</v>
      </c>
      <c r="AP155" s="68">
        <v>0</v>
      </c>
      <c r="AQ155" s="68">
        <v>39509371</v>
      </c>
      <c r="AR155" s="68">
        <v>0</v>
      </c>
      <c r="AS155" s="68">
        <v>39509371</v>
      </c>
      <c r="AT155" s="68">
        <v>0</v>
      </c>
      <c r="AU155" s="68">
        <v>39509371</v>
      </c>
      <c r="AV155" s="68">
        <v>0</v>
      </c>
      <c r="AW155" s="68">
        <v>39509370</v>
      </c>
      <c r="AX155" s="68">
        <v>0</v>
      </c>
      <c r="AY155" s="68">
        <v>39509370</v>
      </c>
      <c r="AZ155" s="66"/>
      <c r="BA155" s="66"/>
      <c r="BB155" s="66"/>
      <c r="BC155" s="66"/>
      <c r="BD155" s="11" t="str">
        <f t="shared" si="28"/>
        <v>OK</v>
      </c>
      <c r="BE155" s="11" t="str">
        <f t="shared" si="29"/>
        <v>OK</v>
      </c>
      <c r="BF155" s="5">
        <f t="shared" si="30"/>
        <v>0</v>
      </c>
      <c r="BG155" s="12">
        <f t="shared" si="31"/>
        <v>395093708</v>
      </c>
      <c r="BH155" s="12">
        <f t="shared" si="32"/>
        <v>395093708</v>
      </c>
      <c r="BI155" s="5">
        <f t="shared" si="33"/>
        <v>0</v>
      </c>
      <c r="BJ155" s="5">
        <f t="shared" si="34"/>
        <v>0</v>
      </c>
      <c r="BM155" s="2" t="e">
        <f t="shared" si="35"/>
        <v>#VALUE!</v>
      </c>
      <c r="BN155" s="33">
        <f>COUNTIF($BM$5:BM155,BM155)</f>
        <v>151</v>
      </c>
      <c r="BO155" s="2" t="e">
        <f t="shared" si="36"/>
        <v>#VALUE!</v>
      </c>
      <c r="BP155" s="2" t="str">
        <f t="shared" si="37"/>
        <v>3200.127</v>
      </c>
      <c r="BQ155" s="2" t="e">
        <f t="shared" si="38"/>
        <v>#VALUE!</v>
      </c>
      <c r="BR155" s="2" t="str">
        <f t="shared" si="39"/>
        <v>3200</v>
      </c>
      <c r="BU155" s="2" t="str">
        <f t="shared" si="40"/>
        <v>Enero</v>
      </c>
      <c r="BV155" s="2" t="str">
        <f t="shared" si="41"/>
        <v>Enero</v>
      </c>
    </row>
    <row r="156" spans="1:74" ht="55.2">
      <c r="A156" s="70" t="s">
        <v>3221</v>
      </c>
      <c r="B156" s="55" t="s">
        <v>603</v>
      </c>
      <c r="C156" s="55" t="s">
        <v>541</v>
      </c>
      <c r="D156" s="39" t="s">
        <v>213</v>
      </c>
      <c r="E156" s="40" t="s">
        <v>213</v>
      </c>
      <c r="F156" s="40" t="s">
        <v>213</v>
      </c>
      <c r="G156" s="40" t="s">
        <v>213</v>
      </c>
      <c r="H156" s="40">
        <v>78102203</v>
      </c>
      <c r="I156" s="40" t="s">
        <v>2949</v>
      </c>
      <c r="J156" s="40" t="s">
        <v>2948</v>
      </c>
      <c r="K156" s="40" t="s">
        <v>2141</v>
      </c>
      <c r="L156" s="41" t="s">
        <v>1803</v>
      </c>
      <c r="M156" s="41" t="s">
        <v>1803</v>
      </c>
      <c r="N156" s="41" t="s">
        <v>638</v>
      </c>
      <c r="O156" s="41">
        <v>11</v>
      </c>
      <c r="P156" s="41" t="s">
        <v>2507</v>
      </c>
      <c r="Q156" s="41" t="s">
        <v>2508</v>
      </c>
      <c r="R156" s="42">
        <v>299480608</v>
      </c>
      <c r="S156" s="42">
        <v>299480608</v>
      </c>
      <c r="T156" s="41" t="s">
        <v>2527</v>
      </c>
      <c r="U156" s="41" t="s">
        <v>2528</v>
      </c>
      <c r="V156" s="40" t="s">
        <v>268</v>
      </c>
      <c r="W156" s="40" t="s">
        <v>2557</v>
      </c>
      <c r="X156" s="40" t="s">
        <v>2598</v>
      </c>
      <c r="Y156" s="40" t="s">
        <v>2685</v>
      </c>
      <c r="Z156" s="40" t="s">
        <v>2791</v>
      </c>
      <c r="AA156" s="40" t="s">
        <v>2792</v>
      </c>
      <c r="AB156" s="68">
        <v>0</v>
      </c>
      <c r="AC156" s="68">
        <v>0</v>
      </c>
      <c r="AD156" s="68">
        <v>299480608</v>
      </c>
      <c r="AE156" s="68">
        <v>0</v>
      </c>
      <c r="AF156" s="68">
        <v>0</v>
      </c>
      <c r="AG156" s="68">
        <v>29948061</v>
      </c>
      <c r="AH156" s="68">
        <v>0</v>
      </c>
      <c r="AI156" s="68">
        <v>29948061</v>
      </c>
      <c r="AJ156" s="68">
        <v>0</v>
      </c>
      <c r="AK156" s="68">
        <v>29948061</v>
      </c>
      <c r="AL156" s="68">
        <v>0</v>
      </c>
      <c r="AM156" s="68">
        <v>29948061</v>
      </c>
      <c r="AN156" s="68">
        <v>0</v>
      </c>
      <c r="AO156" s="68">
        <v>29948061</v>
      </c>
      <c r="AP156" s="68">
        <v>0</v>
      </c>
      <c r="AQ156" s="68">
        <v>29948061</v>
      </c>
      <c r="AR156" s="68">
        <v>0</v>
      </c>
      <c r="AS156" s="68">
        <v>29948061</v>
      </c>
      <c r="AT156" s="68">
        <v>0</v>
      </c>
      <c r="AU156" s="68">
        <v>29948061</v>
      </c>
      <c r="AV156" s="68">
        <v>0</v>
      </c>
      <c r="AW156" s="68">
        <v>29948060</v>
      </c>
      <c r="AX156" s="68">
        <v>0</v>
      </c>
      <c r="AY156" s="68">
        <v>29948060</v>
      </c>
      <c r="AZ156" s="66"/>
      <c r="BA156" s="66"/>
      <c r="BB156" s="66"/>
      <c r="BC156" s="66"/>
      <c r="BD156" s="11" t="str">
        <f t="shared" si="28"/>
        <v>OK</v>
      </c>
      <c r="BE156" s="11" t="str">
        <f t="shared" si="29"/>
        <v>OK</v>
      </c>
      <c r="BF156" s="5">
        <f t="shared" si="30"/>
        <v>0</v>
      </c>
      <c r="BG156" s="12">
        <f t="shared" si="31"/>
        <v>299480608</v>
      </c>
      <c r="BH156" s="12">
        <f t="shared" si="32"/>
        <v>299480608</v>
      </c>
      <c r="BI156" s="5">
        <f t="shared" si="33"/>
        <v>0</v>
      </c>
      <c r="BJ156" s="5">
        <f t="shared" si="34"/>
        <v>0</v>
      </c>
      <c r="BM156" s="2" t="e">
        <f t="shared" si="35"/>
        <v>#VALUE!</v>
      </c>
      <c r="BN156" s="33">
        <f>COUNTIF($BM$5:BM156,BM156)</f>
        <v>152</v>
      </c>
      <c r="BO156" s="2" t="e">
        <f t="shared" si="36"/>
        <v>#VALUE!</v>
      </c>
      <c r="BP156" s="2" t="str">
        <f t="shared" si="37"/>
        <v>3200.128</v>
      </c>
      <c r="BQ156" s="2" t="e">
        <f t="shared" si="38"/>
        <v>#VALUE!</v>
      </c>
      <c r="BR156" s="2" t="str">
        <f t="shared" si="39"/>
        <v>3200</v>
      </c>
      <c r="BU156" s="2" t="str">
        <f t="shared" si="40"/>
        <v>Enero</v>
      </c>
      <c r="BV156" s="2" t="str">
        <f t="shared" si="41"/>
        <v>Enero</v>
      </c>
    </row>
    <row r="157" spans="1:74" ht="55.2">
      <c r="A157" s="70" t="s">
        <v>3222</v>
      </c>
      <c r="B157" s="55" t="s">
        <v>603</v>
      </c>
      <c r="C157" s="55" t="s">
        <v>541</v>
      </c>
      <c r="D157" s="39" t="s">
        <v>213</v>
      </c>
      <c r="E157" s="40" t="s">
        <v>213</v>
      </c>
      <c r="F157" s="40" t="s">
        <v>213</v>
      </c>
      <c r="G157" s="40" t="s">
        <v>213</v>
      </c>
      <c r="H157" s="40">
        <v>78102203</v>
      </c>
      <c r="I157" s="40" t="s">
        <v>2949</v>
      </c>
      <c r="J157" s="40" t="s">
        <v>2948</v>
      </c>
      <c r="K157" s="40" t="s">
        <v>2141</v>
      </c>
      <c r="L157" s="41" t="s">
        <v>1803</v>
      </c>
      <c r="M157" s="41" t="s">
        <v>1803</v>
      </c>
      <c r="N157" s="41" t="s">
        <v>638</v>
      </c>
      <c r="O157" s="41">
        <v>11</v>
      </c>
      <c r="P157" s="41" t="s">
        <v>2507</v>
      </c>
      <c r="Q157" s="41" t="s">
        <v>2511</v>
      </c>
      <c r="R157" s="42">
        <v>116688572</v>
      </c>
      <c r="S157" s="42">
        <v>116688572</v>
      </c>
      <c r="T157" s="41" t="s">
        <v>2527</v>
      </c>
      <c r="U157" s="41" t="s">
        <v>2528</v>
      </c>
      <c r="V157" s="40" t="s">
        <v>268</v>
      </c>
      <c r="W157" s="40" t="s">
        <v>2557</v>
      </c>
      <c r="X157" s="40" t="s">
        <v>2598</v>
      </c>
      <c r="Y157" s="40" t="s">
        <v>2685</v>
      </c>
      <c r="Z157" s="40" t="s">
        <v>2791</v>
      </c>
      <c r="AA157" s="40" t="s">
        <v>2792</v>
      </c>
      <c r="AB157" s="68">
        <v>0</v>
      </c>
      <c r="AC157" s="68">
        <v>0</v>
      </c>
      <c r="AD157" s="68">
        <v>116688572</v>
      </c>
      <c r="AE157" s="68">
        <v>0</v>
      </c>
      <c r="AF157" s="68">
        <v>0</v>
      </c>
      <c r="AG157" s="68">
        <v>11668859</v>
      </c>
      <c r="AH157" s="68">
        <v>0</v>
      </c>
      <c r="AI157" s="68">
        <v>11668857</v>
      </c>
      <c r="AJ157" s="68">
        <v>0</v>
      </c>
      <c r="AK157" s="68">
        <v>11668857</v>
      </c>
      <c r="AL157" s="68">
        <v>0</v>
      </c>
      <c r="AM157" s="68">
        <v>11668857</v>
      </c>
      <c r="AN157" s="68">
        <v>0</v>
      </c>
      <c r="AO157" s="68">
        <v>11668857</v>
      </c>
      <c r="AP157" s="68">
        <v>0</v>
      </c>
      <c r="AQ157" s="68">
        <v>11668857</v>
      </c>
      <c r="AR157" s="68">
        <v>0</v>
      </c>
      <c r="AS157" s="68">
        <v>11668857</v>
      </c>
      <c r="AT157" s="68">
        <v>0</v>
      </c>
      <c r="AU157" s="68">
        <v>11668857</v>
      </c>
      <c r="AV157" s="68">
        <v>0</v>
      </c>
      <c r="AW157" s="68">
        <v>11668857</v>
      </c>
      <c r="AX157" s="68">
        <v>0</v>
      </c>
      <c r="AY157" s="68">
        <v>11668857</v>
      </c>
      <c r="AZ157" s="66"/>
      <c r="BA157" s="66"/>
      <c r="BB157" s="66"/>
      <c r="BC157" s="66"/>
      <c r="BD157" s="11" t="str">
        <f t="shared" si="28"/>
        <v>OK</v>
      </c>
      <c r="BE157" s="11" t="str">
        <f t="shared" si="29"/>
        <v>OK</v>
      </c>
      <c r="BF157" s="5">
        <f t="shared" si="30"/>
        <v>0</v>
      </c>
      <c r="BG157" s="12">
        <f t="shared" si="31"/>
        <v>116688572</v>
      </c>
      <c r="BH157" s="12">
        <f t="shared" si="32"/>
        <v>116688572</v>
      </c>
      <c r="BI157" s="5">
        <f t="shared" si="33"/>
        <v>0</v>
      </c>
      <c r="BJ157" s="5">
        <f t="shared" si="34"/>
        <v>0</v>
      </c>
      <c r="BM157" s="2" t="e">
        <f t="shared" si="35"/>
        <v>#VALUE!</v>
      </c>
      <c r="BN157" s="33">
        <f>COUNTIF($BM$5:BM157,BM157)</f>
        <v>153</v>
      </c>
      <c r="BO157" s="2" t="e">
        <f t="shared" si="36"/>
        <v>#VALUE!</v>
      </c>
      <c r="BP157" s="2" t="str">
        <f t="shared" si="37"/>
        <v>3200.129</v>
      </c>
      <c r="BQ157" s="2" t="e">
        <f t="shared" si="38"/>
        <v>#VALUE!</v>
      </c>
      <c r="BR157" s="2" t="str">
        <f t="shared" si="39"/>
        <v>3200</v>
      </c>
      <c r="BU157" s="2" t="str">
        <f t="shared" si="40"/>
        <v>Enero</v>
      </c>
      <c r="BV157" s="2" t="str">
        <f t="shared" si="41"/>
        <v>Enero</v>
      </c>
    </row>
    <row r="158" spans="1:74" ht="96.6">
      <c r="A158" s="69" t="s">
        <v>2806</v>
      </c>
      <c r="B158" s="55" t="s">
        <v>603</v>
      </c>
      <c r="C158" s="55" t="s">
        <v>541</v>
      </c>
      <c r="D158" s="39" t="s">
        <v>213</v>
      </c>
      <c r="E158" s="40" t="s">
        <v>213</v>
      </c>
      <c r="F158" s="40" t="s">
        <v>213</v>
      </c>
      <c r="G158" s="40" t="s">
        <v>213</v>
      </c>
      <c r="H158" s="40">
        <v>80161501</v>
      </c>
      <c r="I158" s="40" t="s">
        <v>2949</v>
      </c>
      <c r="J158" s="40" t="s">
        <v>2948</v>
      </c>
      <c r="K158" s="40" t="s">
        <v>258</v>
      </c>
      <c r="L158" s="41" t="s">
        <v>1803</v>
      </c>
      <c r="M158" s="41" t="s">
        <v>1803</v>
      </c>
      <c r="N158" s="41" t="s">
        <v>1803</v>
      </c>
      <c r="O158" s="41">
        <v>1</v>
      </c>
      <c r="P158" s="41" t="s">
        <v>2507</v>
      </c>
      <c r="Q158" s="41" t="s">
        <v>3116</v>
      </c>
      <c r="R158" s="42">
        <v>15253334</v>
      </c>
      <c r="S158" s="42">
        <v>14300000</v>
      </c>
      <c r="T158" s="41" t="s">
        <v>3118</v>
      </c>
      <c r="U158" s="41" t="s">
        <v>3119</v>
      </c>
      <c r="V158" s="40" t="s">
        <v>268</v>
      </c>
      <c r="W158" s="40" t="s">
        <v>2539</v>
      </c>
      <c r="X158" s="40" t="s">
        <v>2582</v>
      </c>
      <c r="Y158" s="40" t="s">
        <v>2678</v>
      </c>
      <c r="Z158" s="40" t="s">
        <v>2791</v>
      </c>
      <c r="AA158" s="40" t="s">
        <v>2792</v>
      </c>
      <c r="AB158" s="68">
        <v>14300000</v>
      </c>
      <c r="AC158" s="68">
        <v>0</v>
      </c>
      <c r="AD158" s="68">
        <v>0</v>
      </c>
      <c r="AE158" s="68">
        <v>14300000</v>
      </c>
      <c r="AF158" s="68">
        <v>0</v>
      </c>
      <c r="AG158" s="68">
        <v>0</v>
      </c>
      <c r="AH158" s="68">
        <v>0</v>
      </c>
      <c r="AI158" s="68">
        <v>0</v>
      </c>
      <c r="AJ158" s="68">
        <v>0</v>
      </c>
      <c r="AK158" s="68">
        <v>0</v>
      </c>
      <c r="AL158" s="68">
        <v>0</v>
      </c>
      <c r="AM158" s="68">
        <v>0</v>
      </c>
      <c r="AN158" s="68">
        <v>0</v>
      </c>
      <c r="AO158" s="68">
        <v>0</v>
      </c>
      <c r="AP158" s="68">
        <v>0</v>
      </c>
      <c r="AQ158" s="68">
        <v>0</v>
      </c>
      <c r="AR158" s="68">
        <v>0</v>
      </c>
      <c r="AS158" s="68">
        <v>0</v>
      </c>
      <c r="AT158" s="68">
        <v>0</v>
      </c>
      <c r="AU158" s="68">
        <v>0</v>
      </c>
      <c r="AV158" s="68">
        <v>0</v>
      </c>
      <c r="AW158" s="68">
        <v>0</v>
      </c>
      <c r="AX158" s="68">
        <v>0</v>
      </c>
      <c r="AY158" s="68">
        <v>0</v>
      </c>
      <c r="AZ158" s="66"/>
      <c r="BA158" s="66"/>
      <c r="BB158" s="66"/>
      <c r="BC158" s="66"/>
      <c r="BD158" s="11" t="str">
        <f t="shared" si="28"/>
        <v>OK</v>
      </c>
      <c r="BE158" s="11" t="str">
        <f t="shared" si="29"/>
        <v>OK</v>
      </c>
      <c r="BF158" s="5">
        <f t="shared" si="30"/>
        <v>0</v>
      </c>
      <c r="BG158" s="12">
        <f t="shared" si="31"/>
        <v>14300000</v>
      </c>
      <c r="BH158" s="12">
        <f t="shared" si="32"/>
        <v>14300000</v>
      </c>
      <c r="BI158" s="5">
        <f t="shared" si="33"/>
        <v>0</v>
      </c>
      <c r="BJ158" s="5">
        <f t="shared" si="34"/>
        <v>0</v>
      </c>
      <c r="BM158" s="2" t="e">
        <f t="shared" si="35"/>
        <v>#VALUE!</v>
      </c>
      <c r="BN158" s="33">
        <f>COUNTIF($BM$5:BM158,BM158)</f>
        <v>154</v>
      </c>
      <c r="BO158" s="2" t="e">
        <f t="shared" si="36"/>
        <v>#VALUE!</v>
      </c>
      <c r="BP158" s="2" t="str">
        <f t="shared" si="37"/>
        <v>3200.13</v>
      </c>
      <c r="BQ158" s="2" t="e">
        <f t="shared" si="38"/>
        <v>#VALUE!</v>
      </c>
      <c r="BR158" s="2" t="str">
        <f t="shared" si="39"/>
        <v>3200</v>
      </c>
      <c r="BU158" s="2" t="str">
        <f t="shared" si="40"/>
        <v>Enero</v>
      </c>
      <c r="BV158" s="2" t="str">
        <f t="shared" si="41"/>
        <v>Enero</v>
      </c>
    </row>
    <row r="159" spans="1:74" ht="69">
      <c r="A159" s="69" t="s">
        <v>2942</v>
      </c>
      <c r="B159" s="55" t="s">
        <v>603</v>
      </c>
      <c r="C159" s="55" t="s">
        <v>541</v>
      </c>
      <c r="D159" s="39" t="s">
        <v>213</v>
      </c>
      <c r="E159" s="40" t="s">
        <v>213</v>
      </c>
      <c r="F159" s="40" t="s">
        <v>213</v>
      </c>
      <c r="G159" s="40" t="s">
        <v>213</v>
      </c>
      <c r="H159" s="40">
        <v>80101500</v>
      </c>
      <c r="I159" s="40" t="s">
        <v>2949</v>
      </c>
      <c r="J159" s="40" t="s">
        <v>2948</v>
      </c>
      <c r="K159" s="40" t="s">
        <v>3066</v>
      </c>
      <c r="L159" s="41" t="s">
        <v>1803</v>
      </c>
      <c r="M159" s="41" t="s">
        <v>1803</v>
      </c>
      <c r="N159" s="41" t="s">
        <v>1803</v>
      </c>
      <c r="O159" s="41">
        <v>11</v>
      </c>
      <c r="P159" s="41" t="s">
        <v>2507</v>
      </c>
      <c r="Q159" s="41" t="s">
        <v>3116</v>
      </c>
      <c r="R159" s="42">
        <v>157915563</v>
      </c>
      <c r="S159" s="42">
        <v>157915563</v>
      </c>
      <c r="T159" s="41" t="s">
        <v>2527</v>
      </c>
      <c r="U159" s="41" t="s">
        <v>2528</v>
      </c>
      <c r="V159" s="40" t="s">
        <v>268</v>
      </c>
      <c r="W159" s="40" t="s">
        <v>3130</v>
      </c>
      <c r="X159" s="40" t="s">
        <v>2582</v>
      </c>
      <c r="Y159" s="40" t="s">
        <v>3163</v>
      </c>
      <c r="Z159" s="40" t="s">
        <v>2791</v>
      </c>
      <c r="AA159" s="40" t="s">
        <v>2792</v>
      </c>
      <c r="AB159" s="68">
        <v>157915563</v>
      </c>
      <c r="AC159" s="68">
        <v>0</v>
      </c>
      <c r="AD159" s="68">
        <v>0</v>
      </c>
      <c r="AE159" s="68">
        <v>14355963</v>
      </c>
      <c r="AF159" s="68">
        <v>0</v>
      </c>
      <c r="AG159" s="68">
        <v>14355960</v>
      </c>
      <c r="AH159" s="68">
        <v>0</v>
      </c>
      <c r="AI159" s="68">
        <v>14355960</v>
      </c>
      <c r="AJ159" s="68">
        <v>0</v>
      </c>
      <c r="AK159" s="68">
        <v>14355960</v>
      </c>
      <c r="AL159" s="68">
        <v>0</v>
      </c>
      <c r="AM159" s="68">
        <v>14355960</v>
      </c>
      <c r="AN159" s="68">
        <v>0</v>
      </c>
      <c r="AO159" s="68">
        <v>14355960</v>
      </c>
      <c r="AP159" s="68">
        <v>0</v>
      </c>
      <c r="AQ159" s="68">
        <v>14355960</v>
      </c>
      <c r="AR159" s="68">
        <v>0</v>
      </c>
      <c r="AS159" s="68">
        <v>14355960</v>
      </c>
      <c r="AT159" s="68">
        <v>0</v>
      </c>
      <c r="AU159" s="68">
        <v>14355960</v>
      </c>
      <c r="AV159" s="68">
        <v>0</v>
      </c>
      <c r="AW159" s="68">
        <v>14355960</v>
      </c>
      <c r="AX159" s="68">
        <v>0</v>
      </c>
      <c r="AY159" s="68">
        <v>14355960</v>
      </c>
      <c r="AZ159" s="66"/>
      <c r="BA159" s="66"/>
      <c r="BB159" s="66"/>
      <c r="BC159" s="66"/>
      <c r="BD159" s="11" t="str">
        <f t="shared" si="28"/>
        <v>OK</v>
      </c>
      <c r="BE159" s="11" t="str">
        <f t="shared" si="29"/>
        <v>OK</v>
      </c>
      <c r="BF159" s="5">
        <f t="shared" si="30"/>
        <v>0</v>
      </c>
      <c r="BG159" s="12">
        <f t="shared" si="31"/>
        <v>157915563</v>
      </c>
      <c r="BH159" s="12">
        <f t="shared" si="32"/>
        <v>157915563</v>
      </c>
      <c r="BI159" s="5">
        <f t="shared" si="33"/>
        <v>0</v>
      </c>
      <c r="BJ159" s="5">
        <f t="shared" si="34"/>
        <v>0</v>
      </c>
      <c r="BM159" s="2" t="e">
        <f t="shared" si="35"/>
        <v>#VALUE!</v>
      </c>
      <c r="BN159" s="33">
        <f>COUNTIF($BM$5:BM159,BM159)</f>
        <v>155</v>
      </c>
      <c r="BO159" s="2" t="e">
        <f t="shared" si="36"/>
        <v>#VALUE!</v>
      </c>
      <c r="BP159" s="2" t="str">
        <f t="shared" si="37"/>
        <v>3200.130</v>
      </c>
      <c r="BQ159" s="2" t="e">
        <f t="shared" si="38"/>
        <v>#VALUE!</v>
      </c>
      <c r="BR159" s="2" t="str">
        <f t="shared" si="39"/>
        <v>3200</v>
      </c>
      <c r="BU159" s="2" t="str">
        <f t="shared" si="40"/>
        <v>Enero</v>
      </c>
      <c r="BV159" s="2" t="str">
        <f t="shared" si="41"/>
        <v>Enero</v>
      </c>
    </row>
    <row r="160" spans="1:74" ht="96.6">
      <c r="A160" s="70" t="s">
        <v>3223</v>
      </c>
      <c r="B160" s="55" t="s">
        <v>603</v>
      </c>
      <c r="C160" s="55" t="s">
        <v>541</v>
      </c>
      <c r="D160" s="39" t="s">
        <v>213</v>
      </c>
      <c r="E160" s="40" t="s">
        <v>213</v>
      </c>
      <c r="F160" s="40" t="s">
        <v>213</v>
      </c>
      <c r="G160" s="40" t="s">
        <v>213</v>
      </c>
      <c r="H160" s="40">
        <v>80101500</v>
      </c>
      <c r="I160" s="40" t="s">
        <v>2949</v>
      </c>
      <c r="J160" s="40" t="s">
        <v>2948</v>
      </c>
      <c r="K160" s="40" t="s">
        <v>3067</v>
      </c>
      <c r="L160" s="41" t="s">
        <v>1803</v>
      </c>
      <c r="M160" s="41" t="s">
        <v>1803</v>
      </c>
      <c r="N160" s="41" t="s">
        <v>1803</v>
      </c>
      <c r="O160" s="41">
        <v>11</v>
      </c>
      <c r="P160" s="41" t="s">
        <v>2507</v>
      </c>
      <c r="Q160" s="41" t="s">
        <v>3116</v>
      </c>
      <c r="R160" s="42">
        <v>105707408</v>
      </c>
      <c r="S160" s="42">
        <v>105707408</v>
      </c>
      <c r="T160" s="41" t="s">
        <v>2527</v>
      </c>
      <c r="U160" s="41" t="s">
        <v>2528</v>
      </c>
      <c r="V160" s="40" t="s">
        <v>268</v>
      </c>
      <c r="W160" s="40" t="s">
        <v>3130</v>
      </c>
      <c r="X160" s="40" t="s">
        <v>2582</v>
      </c>
      <c r="Y160" s="40" t="s">
        <v>3164</v>
      </c>
      <c r="Z160" s="40" t="s">
        <v>2791</v>
      </c>
      <c r="AA160" s="40" t="s">
        <v>2792</v>
      </c>
      <c r="AB160" s="68">
        <v>105707408</v>
      </c>
      <c r="AC160" s="68">
        <v>0</v>
      </c>
      <c r="AD160" s="68">
        <v>0</v>
      </c>
      <c r="AE160" s="68">
        <v>10570740</v>
      </c>
      <c r="AF160" s="68">
        <v>0</v>
      </c>
      <c r="AG160" s="68">
        <v>10570740</v>
      </c>
      <c r="AH160" s="68">
        <v>0</v>
      </c>
      <c r="AI160" s="68">
        <v>10570741</v>
      </c>
      <c r="AJ160" s="68">
        <v>0</v>
      </c>
      <c r="AK160" s="68">
        <v>10570741</v>
      </c>
      <c r="AL160" s="68">
        <v>0</v>
      </c>
      <c r="AM160" s="68">
        <v>10570741</v>
      </c>
      <c r="AN160" s="68">
        <v>0</v>
      </c>
      <c r="AO160" s="68">
        <v>10570741</v>
      </c>
      <c r="AP160" s="68">
        <v>0</v>
      </c>
      <c r="AQ160" s="68">
        <v>10570741</v>
      </c>
      <c r="AR160" s="68">
        <v>0</v>
      </c>
      <c r="AS160" s="68">
        <v>10570741</v>
      </c>
      <c r="AT160" s="68">
        <v>0</v>
      </c>
      <c r="AU160" s="68">
        <v>10570741</v>
      </c>
      <c r="AV160" s="68">
        <v>0</v>
      </c>
      <c r="AW160" s="68">
        <v>10570741</v>
      </c>
      <c r="AX160" s="68">
        <v>0</v>
      </c>
      <c r="AY160" s="68">
        <v>0</v>
      </c>
      <c r="AZ160" s="66"/>
      <c r="BA160" s="66"/>
      <c r="BB160" s="66"/>
      <c r="BC160" s="66"/>
      <c r="BD160" s="11" t="str">
        <f t="shared" si="28"/>
        <v>OK</v>
      </c>
      <c r="BE160" s="11" t="str">
        <f t="shared" si="29"/>
        <v>OK</v>
      </c>
      <c r="BF160" s="5">
        <f t="shared" si="30"/>
        <v>0</v>
      </c>
      <c r="BG160" s="12">
        <f t="shared" si="31"/>
        <v>105707408</v>
      </c>
      <c r="BH160" s="12">
        <f t="shared" si="32"/>
        <v>105707408</v>
      </c>
      <c r="BI160" s="5">
        <f t="shared" si="33"/>
        <v>0</v>
      </c>
      <c r="BJ160" s="5">
        <f t="shared" si="34"/>
        <v>0</v>
      </c>
      <c r="BM160" s="2" t="e">
        <f t="shared" si="35"/>
        <v>#VALUE!</v>
      </c>
      <c r="BN160" s="33">
        <f>COUNTIF($BM$5:BM160,BM160)</f>
        <v>156</v>
      </c>
      <c r="BO160" s="2" t="e">
        <f t="shared" si="36"/>
        <v>#VALUE!</v>
      </c>
      <c r="BP160" s="2" t="str">
        <f t="shared" si="37"/>
        <v>3200.131</v>
      </c>
      <c r="BQ160" s="2" t="e">
        <f t="shared" si="38"/>
        <v>#VALUE!</v>
      </c>
      <c r="BR160" s="2" t="str">
        <f t="shared" si="39"/>
        <v>3200</v>
      </c>
      <c r="BU160" s="2" t="str">
        <f t="shared" si="40"/>
        <v>Enero</v>
      </c>
      <c r="BV160" s="2" t="str">
        <f t="shared" si="41"/>
        <v>Enero</v>
      </c>
    </row>
    <row r="161" spans="1:74" ht="41.4">
      <c r="A161" s="70" t="s">
        <v>3224</v>
      </c>
      <c r="B161" s="55" t="s">
        <v>603</v>
      </c>
      <c r="C161" s="55" t="s">
        <v>541</v>
      </c>
      <c r="D161" s="39" t="s">
        <v>213</v>
      </c>
      <c r="E161" s="40" t="s">
        <v>213</v>
      </c>
      <c r="F161" s="40" t="s">
        <v>213</v>
      </c>
      <c r="G161" s="40" t="s">
        <v>213</v>
      </c>
      <c r="H161" s="40">
        <v>80101500</v>
      </c>
      <c r="I161" s="40" t="s">
        <v>2949</v>
      </c>
      <c r="J161" s="40" t="s">
        <v>2948</v>
      </c>
      <c r="K161" s="40" t="s">
        <v>3068</v>
      </c>
      <c r="L161" s="41" t="s">
        <v>1803</v>
      </c>
      <c r="M161" s="41" t="s">
        <v>1803</v>
      </c>
      <c r="N161" s="41" t="s">
        <v>1803</v>
      </c>
      <c r="O161" s="41">
        <v>12</v>
      </c>
      <c r="P161" s="41" t="s">
        <v>2507</v>
      </c>
      <c r="Q161" s="41" t="s">
        <v>3116</v>
      </c>
      <c r="R161" s="42">
        <v>39299557</v>
      </c>
      <c r="S161" s="42">
        <v>39299557</v>
      </c>
      <c r="T161" s="41" t="s">
        <v>2527</v>
      </c>
      <c r="U161" s="41" t="s">
        <v>2528</v>
      </c>
      <c r="V161" s="40" t="s">
        <v>268</v>
      </c>
      <c r="W161" s="40" t="s">
        <v>3131</v>
      </c>
      <c r="X161" s="40" t="s">
        <v>2582</v>
      </c>
      <c r="Y161" s="40" t="s">
        <v>3165</v>
      </c>
      <c r="Z161" s="40" t="s">
        <v>2791</v>
      </c>
      <c r="AA161" s="40" t="s">
        <v>2792</v>
      </c>
      <c r="AB161" s="68">
        <v>39299557</v>
      </c>
      <c r="AC161" s="68">
        <v>0</v>
      </c>
      <c r="AD161" s="68">
        <v>0</v>
      </c>
      <c r="AE161" s="68">
        <v>3330471</v>
      </c>
      <c r="AF161" s="68">
        <v>0</v>
      </c>
      <c r="AG161" s="68">
        <v>3330471</v>
      </c>
      <c r="AH161" s="68">
        <v>0</v>
      </c>
      <c r="AI161" s="68">
        <v>3330471</v>
      </c>
      <c r="AJ161" s="68">
        <v>0</v>
      </c>
      <c r="AK161" s="68">
        <v>3330471</v>
      </c>
      <c r="AL161" s="68">
        <v>0</v>
      </c>
      <c r="AM161" s="68">
        <v>3330471</v>
      </c>
      <c r="AN161" s="68">
        <v>0</v>
      </c>
      <c r="AO161" s="68">
        <v>3330471</v>
      </c>
      <c r="AP161" s="68">
        <v>0</v>
      </c>
      <c r="AQ161" s="68">
        <v>3330471</v>
      </c>
      <c r="AR161" s="68">
        <v>0</v>
      </c>
      <c r="AS161" s="68">
        <v>3330471</v>
      </c>
      <c r="AT161" s="68">
        <v>0</v>
      </c>
      <c r="AU161" s="68">
        <v>3330471</v>
      </c>
      <c r="AV161" s="68">
        <v>0</v>
      </c>
      <c r="AW161" s="68">
        <v>3330471</v>
      </c>
      <c r="AX161" s="68">
        <v>0</v>
      </c>
      <c r="AY161" s="68">
        <v>5994847</v>
      </c>
      <c r="AZ161" s="66"/>
      <c r="BA161" s="66"/>
      <c r="BB161" s="66"/>
      <c r="BC161" s="66"/>
      <c r="BD161" s="11" t="str">
        <f t="shared" si="28"/>
        <v>OK</v>
      </c>
      <c r="BE161" s="11" t="str">
        <f t="shared" si="29"/>
        <v>OK</v>
      </c>
      <c r="BF161" s="5">
        <f t="shared" si="30"/>
        <v>0</v>
      </c>
      <c r="BG161" s="12">
        <f t="shared" si="31"/>
        <v>39299557</v>
      </c>
      <c r="BH161" s="12">
        <f t="shared" si="32"/>
        <v>39299557</v>
      </c>
      <c r="BI161" s="5">
        <f t="shared" si="33"/>
        <v>0</v>
      </c>
      <c r="BJ161" s="5">
        <f t="shared" si="34"/>
        <v>0</v>
      </c>
      <c r="BM161" s="2" t="e">
        <f t="shared" si="35"/>
        <v>#VALUE!</v>
      </c>
      <c r="BN161" s="33">
        <f>COUNTIF($BM$5:BM161,BM161)</f>
        <v>157</v>
      </c>
      <c r="BO161" s="2" t="e">
        <f t="shared" si="36"/>
        <v>#VALUE!</v>
      </c>
      <c r="BP161" s="2" t="str">
        <f t="shared" si="37"/>
        <v>3200.132</v>
      </c>
      <c r="BQ161" s="2" t="e">
        <f t="shared" si="38"/>
        <v>#VALUE!</v>
      </c>
      <c r="BR161" s="2" t="str">
        <f t="shared" si="39"/>
        <v>3200</v>
      </c>
      <c r="BU161" s="2" t="str">
        <f t="shared" si="40"/>
        <v>Enero</v>
      </c>
      <c r="BV161" s="2" t="str">
        <f t="shared" si="41"/>
        <v>Enero</v>
      </c>
    </row>
    <row r="162" spans="1:74" ht="41.4">
      <c r="A162" s="70" t="s">
        <v>3225</v>
      </c>
      <c r="B162" s="55" t="s">
        <v>603</v>
      </c>
      <c r="C162" s="55" t="s">
        <v>541</v>
      </c>
      <c r="D162" s="39" t="s">
        <v>213</v>
      </c>
      <c r="E162" s="40" t="s">
        <v>213</v>
      </c>
      <c r="F162" s="40" t="s">
        <v>213</v>
      </c>
      <c r="G162" s="40" t="s">
        <v>213</v>
      </c>
      <c r="H162" s="40">
        <v>80101500</v>
      </c>
      <c r="I162" s="40" t="s">
        <v>2949</v>
      </c>
      <c r="J162" s="40" t="s">
        <v>2948</v>
      </c>
      <c r="K162" s="40" t="s">
        <v>3069</v>
      </c>
      <c r="L162" s="41" t="s">
        <v>638</v>
      </c>
      <c r="M162" s="41" t="s">
        <v>638</v>
      </c>
      <c r="N162" s="41" t="s">
        <v>638</v>
      </c>
      <c r="O162" s="41">
        <v>11</v>
      </c>
      <c r="P162" s="41" t="s">
        <v>2507</v>
      </c>
      <c r="Q162" s="41" t="s">
        <v>3116</v>
      </c>
      <c r="R162" s="42">
        <v>36629405</v>
      </c>
      <c r="S162" s="42">
        <v>36629405</v>
      </c>
      <c r="T162" s="41" t="s">
        <v>2527</v>
      </c>
      <c r="U162" s="41" t="s">
        <v>2528</v>
      </c>
      <c r="V162" s="40" t="s">
        <v>268</v>
      </c>
      <c r="W162" s="40" t="s">
        <v>3131</v>
      </c>
      <c r="X162" s="40" t="s">
        <v>2582</v>
      </c>
      <c r="Y162" s="40" t="s">
        <v>3165</v>
      </c>
      <c r="Z162" s="40" t="s">
        <v>2791</v>
      </c>
      <c r="AA162" s="40" t="s">
        <v>2792</v>
      </c>
      <c r="AB162" s="68">
        <v>0</v>
      </c>
      <c r="AC162" s="68">
        <v>0</v>
      </c>
      <c r="AD162" s="68">
        <v>36629405</v>
      </c>
      <c r="AE162" s="68">
        <v>0</v>
      </c>
      <c r="AF162" s="68">
        <v>0</v>
      </c>
      <c r="AG162" s="68">
        <v>3329946</v>
      </c>
      <c r="AH162" s="68">
        <v>0</v>
      </c>
      <c r="AI162" s="68">
        <v>3329946</v>
      </c>
      <c r="AJ162" s="68">
        <v>0</v>
      </c>
      <c r="AK162" s="68">
        <v>3329946</v>
      </c>
      <c r="AL162" s="68">
        <v>0</v>
      </c>
      <c r="AM162" s="68">
        <v>3329946</v>
      </c>
      <c r="AN162" s="68">
        <v>0</v>
      </c>
      <c r="AO162" s="68">
        <v>3329946</v>
      </c>
      <c r="AP162" s="68">
        <v>0</v>
      </c>
      <c r="AQ162" s="68">
        <v>3329946</v>
      </c>
      <c r="AR162" s="68">
        <v>0</v>
      </c>
      <c r="AS162" s="68">
        <v>3329946</v>
      </c>
      <c r="AT162" s="68">
        <v>0</v>
      </c>
      <c r="AU162" s="68">
        <v>3329946</v>
      </c>
      <c r="AV162" s="68">
        <v>0</v>
      </c>
      <c r="AW162" s="68">
        <v>3329946</v>
      </c>
      <c r="AX162" s="68">
        <v>0</v>
      </c>
      <c r="AY162" s="68">
        <v>6659891</v>
      </c>
      <c r="AZ162" s="66"/>
      <c r="BA162" s="66"/>
      <c r="BB162" s="66"/>
      <c r="BC162" s="66"/>
      <c r="BD162" s="11" t="str">
        <f t="shared" si="28"/>
        <v>OK</v>
      </c>
      <c r="BE162" s="11" t="str">
        <f t="shared" si="29"/>
        <v>OK</v>
      </c>
      <c r="BF162" s="5">
        <f t="shared" si="30"/>
        <v>0</v>
      </c>
      <c r="BG162" s="12">
        <f t="shared" si="31"/>
        <v>36629405</v>
      </c>
      <c r="BH162" s="12">
        <f t="shared" si="32"/>
        <v>36629405</v>
      </c>
      <c r="BI162" s="5">
        <f t="shared" si="33"/>
        <v>0</v>
      </c>
      <c r="BJ162" s="5">
        <f t="shared" si="34"/>
        <v>0</v>
      </c>
      <c r="BM162" s="2" t="e">
        <f t="shared" si="35"/>
        <v>#VALUE!</v>
      </c>
      <c r="BN162" s="33">
        <f>COUNTIF($BM$5:BM162,BM162)</f>
        <v>158</v>
      </c>
      <c r="BO162" s="2" t="e">
        <f t="shared" si="36"/>
        <v>#VALUE!</v>
      </c>
      <c r="BP162" s="2" t="str">
        <f t="shared" si="37"/>
        <v>3200.133</v>
      </c>
      <c r="BQ162" s="2" t="e">
        <f t="shared" si="38"/>
        <v>#VALUE!</v>
      </c>
      <c r="BR162" s="2" t="str">
        <f t="shared" si="39"/>
        <v>3200</v>
      </c>
      <c r="BU162" s="2" t="str">
        <f t="shared" si="40"/>
        <v>Febrero</v>
      </c>
      <c r="BV162" s="2" t="str">
        <f t="shared" si="41"/>
        <v>Febrero</v>
      </c>
    </row>
    <row r="163" spans="1:74" ht="55.2">
      <c r="A163" s="70" t="s">
        <v>3226</v>
      </c>
      <c r="B163" s="55" t="s">
        <v>603</v>
      </c>
      <c r="C163" s="55" t="s">
        <v>541</v>
      </c>
      <c r="D163" s="39" t="s">
        <v>213</v>
      </c>
      <c r="E163" s="40" t="s">
        <v>213</v>
      </c>
      <c r="F163" s="40" t="s">
        <v>213</v>
      </c>
      <c r="G163" s="40" t="s">
        <v>213</v>
      </c>
      <c r="H163" s="40">
        <v>80101500</v>
      </c>
      <c r="I163" s="40" t="s">
        <v>2949</v>
      </c>
      <c r="J163" s="40" t="s">
        <v>2948</v>
      </c>
      <c r="K163" s="40" t="s">
        <v>3070</v>
      </c>
      <c r="L163" s="41" t="s">
        <v>1803</v>
      </c>
      <c r="M163" s="41" t="s">
        <v>1803</v>
      </c>
      <c r="N163" s="41" t="s">
        <v>1803</v>
      </c>
      <c r="O163" s="41">
        <v>12</v>
      </c>
      <c r="P163" s="41" t="s">
        <v>2507</v>
      </c>
      <c r="Q163" s="41" t="s">
        <v>3116</v>
      </c>
      <c r="R163" s="42">
        <v>95646995</v>
      </c>
      <c r="S163" s="42">
        <v>95646995</v>
      </c>
      <c r="T163" s="41" t="s">
        <v>2527</v>
      </c>
      <c r="U163" s="41" t="s">
        <v>2528</v>
      </c>
      <c r="V163" s="40" t="s">
        <v>268</v>
      </c>
      <c r="W163" s="40" t="s">
        <v>3129</v>
      </c>
      <c r="X163" s="40" t="s">
        <v>2582</v>
      </c>
      <c r="Y163" s="40" t="s">
        <v>3166</v>
      </c>
      <c r="Z163" s="40" t="s">
        <v>2791</v>
      </c>
      <c r="AA163" s="40" t="s">
        <v>2792</v>
      </c>
      <c r="AB163" s="68">
        <v>95646995</v>
      </c>
      <c r="AC163" s="68">
        <v>0</v>
      </c>
      <c r="AD163" s="68">
        <v>0</v>
      </c>
      <c r="AE163" s="68">
        <v>8317130</v>
      </c>
      <c r="AF163" s="68">
        <v>0</v>
      </c>
      <c r="AG163" s="68">
        <v>8317130</v>
      </c>
      <c r="AH163" s="68">
        <v>0</v>
      </c>
      <c r="AI163" s="68">
        <v>8317130</v>
      </c>
      <c r="AJ163" s="68">
        <v>0</v>
      </c>
      <c r="AK163" s="68">
        <v>8317130</v>
      </c>
      <c r="AL163" s="68">
        <v>0</v>
      </c>
      <c r="AM163" s="68">
        <v>8317130</v>
      </c>
      <c r="AN163" s="68">
        <v>0</v>
      </c>
      <c r="AO163" s="68">
        <v>8317130</v>
      </c>
      <c r="AP163" s="68">
        <v>0</v>
      </c>
      <c r="AQ163" s="68">
        <v>8317130</v>
      </c>
      <c r="AR163" s="68">
        <v>0</v>
      </c>
      <c r="AS163" s="68">
        <v>8317130</v>
      </c>
      <c r="AT163" s="68">
        <v>0</v>
      </c>
      <c r="AU163" s="68">
        <v>8317130</v>
      </c>
      <c r="AV163" s="68">
        <v>0</v>
      </c>
      <c r="AW163" s="68">
        <v>8317130</v>
      </c>
      <c r="AX163" s="68">
        <v>0</v>
      </c>
      <c r="AY163" s="68">
        <v>12475695</v>
      </c>
      <c r="AZ163" s="66"/>
      <c r="BA163" s="66"/>
      <c r="BB163" s="66"/>
      <c r="BC163" s="66"/>
      <c r="BD163" s="11" t="str">
        <f t="shared" si="28"/>
        <v>OK</v>
      </c>
      <c r="BE163" s="11" t="str">
        <f t="shared" si="29"/>
        <v>OK</v>
      </c>
      <c r="BF163" s="5">
        <f t="shared" si="30"/>
        <v>0</v>
      </c>
      <c r="BG163" s="12">
        <f t="shared" si="31"/>
        <v>95646995</v>
      </c>
      <c r="BH163" s="12">
        <f t="shared" si="32"/>
        <v>95646995</v>
      </c>
      <c r="BI163" s="5">
        <f t="shared" si="33"/>
        <v>0</v>
      </c>
      <c r="BJ163" s="5">
        <f t="shared" si="34"/>
        <v>0</v>
      </c>
      <c r="BM163" s="2" t="e">
        <f t="shared" si="35"/>
        <v>#VALUE!</v>
      </c>
      <c r="BN163" s="33">
        <f>COUNTIF($BM$5:BM163,BM163)</f>
        <v>159</v>
      </c>
      <c r="BO163" s="2" t="e">
        <f t="shared" si="36"/>
        <v>#VALUE!</v>
      </c>
      <c r="BP163" s="2" t="str">
        <f t="shared" si="37"/>
        <v>3200.134</v>
      </c>
      <c r="BQ163" s="2" t="e">
        <f t="shared" si="38"/>
        <v>#VALUE!</v>
      </c>
      <c r="BR163" s="2" t="str">
        <f t="shared" si="39"/>
        <v>3200</v>
      </c>
      <c r="BU163" s="2" t="str">
        <f t="shared" si="40"/>
        <v>Enero</v>
      </c>
      <c r="BV163" s="2" t="str">
        <f t="shared" si="41"/>
        <v>Enero</v>
      </c>
    </row>
    <row r="164" spans="1:74" ht="69">
      <c r="A164" s="70" t="s">
        <v>3227</v>
      </c>
      <c r="B164" s="55" t="s">
        <v>603</v>
      </c>
      <c r="C164" s="55" t="s">
        <v>541</v>
      </c>
      <c r="D164" s="39" t="s">
        <v>213</v>
      </c>
      <c r="E164" s="40" t="s">
        <v>213</v>
      </c>
      <c r="F164" s="40" t="s">
        <v>213</v>
      </c>
      <c r="G164" s="40" t="s">
        <v>213</v>
      </c>
      <c r="H164" s="40">
        <v>80101500</v>
      </c>
      <c r="I164" s="40" t="s">
        <v>2949</v>
      </c>
      <c r="J164" s="40" t="s">
        <v>2948</v>
      </c>
      <c r="K164" s="40" t="s">
        <v>3071</v>
      </c>
      <c r="L164" s="41" t="s">
        <v>1803</v>
      </c>
      <c r="M164" s="41" t="s">
        <v>1803</v>
      </c>
      <c r="N164" s="41" t="s">
        <v>1803</v>
      </c>
      <c r="O164" s="41">
        <v>12</v>
      </c>
      <c r="P164" s="41" t="s">
        <v>2507</v>
      </c>
      <c r="Q164" s="41" t="s">
        <v>3116</v>
      </c>
      <c r="R164" s="42">
        <v>95646995</v>
      </c>
      <c r="S164" s="42">
        <v>95646995</v>
      </c>
      <c r="T164" s="41" t="s">
        <v>2527</v>
      </c>
      <c r="U164" s="41" t="s">
        <v>2528</v>
      </c>
      <c r="V164" s="40" t="s">
        <v>268</v>
      </c>
      <c r="W164" s="40" t="s">
        <v>3129</v>
      </c>
      <c r="X164" s="40" t="s">
        <v>2582</v>
      </c>
      <c r="Y164" s="40" t="s">
        <v>3166</v>
      </c>
      <c r="Z164" s="40" t="s">
        <v>2791</v>
      </c>
      <c r="AA164" s="40" t="s">
        <v>2792</v>
      </c>
      <c r="AB164" s="68">
        <v>95646995</v>
      </c>
      <c r="AC164" s="68">
        <v>0</v>
      </c>
      <c r="AD164" s="68">
        <v>0</v>
      </c>
      <c r="AE164" s="68">
        <v>8317130</v>
      </c>
      <c r="AF164" s="68">
        <v>0</v>
      </c>
      <c r="AG164" s="68">
        <v>8317130</v>
      </c>
      <c r="AH164" s="68">
        <v>0</v>
      </c>
      <c r="AI164" s="68">
        <v>8317130</v>
      </c>
      <c r="AJ164" s="68">
        <v>0</v>
      </c>
      <c r="AK164" s="68">
        <v>8317130</v>
      </c>
      <c r="AL164" s="68">
        <v>0</v>
      </c>
      <c r="AM164" s="68">
        <v>8317130</v>
      </c>
      <c r="AN164" s="68">
        <v>0</v>
      </c>
      <c r="AO164" s="68">
        <v>8317130</v>
      </c>
      <c r="AP164" s="68">
        <v>0</v>
      </c>
      <c r="AQ164" s="68">
        <v>8317130</v>
      </c>
      <c r="AR164" s="68">
        <v>0</v>
      </c>
      <c r="AS164" s="68">
        <v>8317130</v>
      </c>
      <c r="AT164" s="68">
        <v>0</v>
      </c>
      <c r="AU164" s="68">
        <v>8317130</v>
      </c>
      <c r="AV164" s="68">
        <v>0</v>
      </c>
      <c r="AW164" s="68">
        <v>8317130</v>
      </c>
      <c r="AX164" s="68">
        <v>0</v>
      </c>
      <c r="AY164" s="68">
        <v>12475695</v>
      </c>
      <c r="AZ164" s="66"/>
      <c r="BA164" s="66"/>
      <c r="BB164" s="66"/>
      <c r="BC164" s="66"/>
      <c r="BD164" s="11" t="str">
        <f t="shared" si="28"/>
        <v>OK</v>
      </c>
      <c r="BE164" s="11" t="str">
        <f t="shared" si="29"/>
        <v>OK</v>
      </c>
      <c r="BF164" s="5">
        <f t="shared" si="30"/>
        <v>0</v>
      </c>
      <c r="BG164" s="12">
        <f t="shared" si="31"/>
        <v>95646995</v>
      </c>
      <c r="BH164" s="12">
        <f t="shared" si="32"/>
        <v>95646995</v>
      </c>
      <c r="BI164" s="5">
        <f t="shared" si="33"/>
        <v>0</v>
      </c>
      <c r="BJ164" s="5">
        <f t="shared" si="34"/>
        <v>0</v>
      </c>
      <c r="BM164" s="2" t="e">
        <f t="shared" si="35"/>
        <v>#VALUE!</v>
      </c>
      <c r="BN164" s="33">
        <f>COUNTIF($BM$5:BM164,BM164)</f>
        <v>160</v>
      </c>
      <c r="BO164" s="2" t="e">
        <f t="shared" si="36"/>
        <v>#VALUE!</v>
      </c>
      <c r="BP164" s="2" t="str">
        <f t="shared" si="37"/>
        <v>3200.135</v>
      </c>
      <c r="BQ164" s="2" t="e">
        <f t="shared" si="38"/>
        <v>#VALUE!</v>
      </c>
      <c r="BR164" s="2" t="str">
        <f t="shared" si="39"/>
        <v>3200</v>
      </c>
      <c r="BU164" s="2" t="str">
        <f t="shared" si="40"/>
        <v>Enero</v>
      </c>
      <c r="BV164" s="2" t="str">
        <f t="shared" si="41"/>
        <v>Enero</v>
      </c>
    </row>
    <row r="165" spans="1:74" ht="82.8">
      <c r="A165" s="70" t="s">
        <v>3228</v>
      </c>
      <c r="B165" s="55" t="s">
        <v>603</v>
      </c>
      <c r="C165" s="55" t="s">
        <v>541</v>
      </c>
      <c r="D165" s="39" t="s">
        <v>213</v>
      </c>
      <c r="E165" s="40" t="s">
        <v>213</v>
      </c>
      <c r="F165" s="40" t="s">
        <v>213</v>
      </c>
      <c r="G165" s="40" t="s">
        <v>213</v>
      </c>
      <c r="H165" s="40">
        <v>80101500</v>
      </c>
      <c r="I165" s="40" t="s">
        <v>2949</v>
      </c>
      <c r="J165" s="40" t="s">
        <v>2948</v>
      </c>
      <c r="K165" s="40" t="s">
        <v>3072</v>
      </c>
      <c r="L165" s="41" t="s">
        <v>1803</v>
      </c>
      <c r="M165" s="41" t="s">
        <v>1803</v>
      </c>
      <c r="N165" s="41" t="s">
        <v>1803</v>
      </c>
      <c r="O165" s="41">
        <v>12</v>
      </c>
      <c r="P165" s="41" t="s">
        <v>2507</v>
      </c>
      <c r="Q165" s="41" t="s">
        <v>3116</v>
      </c>
      <c r="R165" s="42">
        <v>38300415</v>
      </c>
      <c r="S165" s="42">
        <v>38300415</v>
      </c>
      <c r="T165" s="41" t="s">
        <v>2527</v>
      </c>
      <c r="U165" s="41" t="s">
        <v>2528</v>
      </c>
      <c r="V165" s="40" t="s">
        <v>268</v>
      </c>
      <c r="W165" s="40" t="s">
        <v>3129</v>
      </c>
      <c r="X165" s="40" t="s">
        <v>2582</v>
      </c>
      <c r="Y165" s="40" t="s">
        <v>3167</v>
      </c>
      <c r="Z165" s="40" t="s">
        <v>2791</v>
      </c>
      <c r="AA165" s="40" t="s">
        <v>2792</v>
      </c>
      <c r="AB165" s="68">
        <v>38300415</v>
      </c>
      <c r="AC165" s="68">
        <v>0</v>
      </c>
      <c r="AD165" s="68">
        <v>0</v>
      </c>
      <c r="AE165" s="68">
        <v>3330471</v>
      </c>
      <c r="AF165" s="68">
        <v>0</v>
      </c>
      <c r="AG165" s="68">
        <v>3330471</v>
      </c>
      <c r="AH165" s="68">
        <v>0</v>
      </c>
      <c r="AI165" s="68">
        <v>3330471</v>
      </c>
      <c r="AJ165" s="68">
        <v>0</v>
      </c>
      <c r="AK165" s="68">
        <v>3330471</v>
      </c>
      <c r="AL165" s="68">
        <v>0</v>
      </c>
      <c r="AM165" s="68">
        <v>3330471</v>
      </c>
      <c r="AN165" s="68">
        <v>0</v>
      </c>
      <c r="AO165" s="68">
        <v>3330471</v>
      </c>
      <c r="AP165" s="68">
        <v>0</v>
      </c>
      <c r="AQ165" s="68">
        <v>3330471</v>
      </c>
      <c r="AR165" s="68">
        <v>0</v>
      </c>
      <c r="AS165" s="68">
        <v>3330471</v>
      </c>
      <c r="AT165" s="68">
        <v>0</v>
      </c>
      <c r="AU165" s="68">
        <v>3330471</v>
      </c>
      <c r="AV165" s="68">
        <v>0</v>
      </c>
      <c r="AW165" s="68">
        <v>3330471</v>
      </c>
      <c r="AX165" s="68">
        <v>0</v>
      </c>
      <c r="AY165" s="68">
        <v>4995705</v>
      </c>
      <c r="AZ165" s="66"/>
      <c r="BA165" s="66"/>
      <c r="BB165" s="66"/>
      <c r="BC165" s="66"/>
      <c r="BD165" s="11" t="str">
        <f t="shared" si="28"/>
        <v>OK</v>
      </c>
      <c r="BE165" s="11" t="str">
        <f t="shared" si="29"/>
        <v>OK</v>
      </c>
      <c r="BF165" s="5">
        <f t="shared" si="30"/>
        <v>0</v>
      </c>
      <c r="BG165" s="12">
        <f t="shared" si="31"/>
        <v>38300415</v>
      </c>
      <c r="BH165" s="12">
        <f t="shared" si="32"/>
        <v>38300415</v>
      </c>
      <c r="BI165" s="5">
        <f t="shared" si="33"/>
        <v>0</v>
      </c>
      <c r="BJ165" s="5">
        <f t="shared" si="34"/>
        <v>0</v>
      </c>
      <c r="BM165" s="2" t="e">
        <f t="shared" si="35"/>
        <v>#VALUE!</v>
      </c>
      <c r="BN165" s="33">
        <f>COUNTIF($BM$5:BM165,BM165)</f>
        <v>161</v>
      </c>
      <c r="BO165" s="2" t="e">
        <f t="shared" si="36"/>
        <v>#VALUE!</v>
      </c>
      <c r="BP165" s="2" t="str">
        <f t="shared" si="37"/>
        <v>3200.136</v>
      </c>
      <c r="BQ165" s="2" t="e">
        <f t="shared" si="38"/>
        <v>#VALUE!</v>
      </c>
      <c r="BR165" s="2" t="str">
        <f t="shared" si="39"/>
        <v>3200</v>
      </c>
      <c r="BU165" s="2" t="str">
        <f t="shared" si="40"/>
        <v>Enero</v>
      </c>
      <c r="BV165" s="2" t="str">
        <f t="shared" si="41"/>
        <v>Enero</v>
      </c>
    </row>
    <row r="166" spans="1:74" ht="82.8">
      <c r="A166" s="70" t="s">
        <v>3229</v>
      </c>
      <c r="B166" s="55" t="s">
        <v>603</v>
      </c>
      <c r="C166" s="55" t="s">
        <v>541</v>
      </c>
      <c r="D166" s="39" t="s">
        <v>213</v>
      </c>
      <c r="E166" s="40" t="s">
        <v>213</v>
      </c>
      <c r="F166" s="40" t="s">
        <v>213</v>
      </c>
      <c r="G166" s="40" t="s">
        <v>213</v>
      </c>
      <c r="H166" s="40">
        <v>80101500</v>
      </c>
      <c r="I166" s="40" t="s">
        <v>2949</v>
      </c>
      <c r="J166" s="40" t="s">
        <v>2948</v>
      </c>
      <c r="K166" s="40" t="s">
        <v>3072</v>
      </c>
      <c r="L166" s="41" t="s">
        <v>638</v>
      </c>
      <c r="M166" s="41" t="s">
        <v>638</v>
      </c>
      <c r="N166" s="41" t="s">
        <v>638</v>
      </c>
      <c r="O166" s="41">
        <v>10</v>
      </c>
      <c r="P166" s="41" t="s">
        <v>2507</v>
      </c>
      <c r="Q166" s="41" t="s">
        <v>2508</v>
      </c>
      <c r="R166" s="42">
        <v>38240400</v>
      </c>
      <c r="S166" s="42">
        <v>38240400</v>
      </c>
      <c r="T166" s="41" t="s">
        <v>2527</v>
      </c>
      <c r="U166" s="41" t="s">
        <v>2528</v>
      </c>
      <c r="V166" s="40" t="s">
        <v>268</v>
      </c>
      <c r="W166" s="40" t="s">
        <v>3129</v>
      </c>
      <c r="X166" s="40" t="s">
        <v>2582</v>
      </c>
      <c r="Y166" s="40" t="s">
        <v>3168</v>
      </c>
      <c r="Z166" s="40" t="s">
        <v>2791</v>
      </c>
      <c r="AA166" s="40" t="s">
        <v>2792</v>
      </c>
      <c r="AB166" s="68">
        <v>0</v>
      </c>
      <c r="AC166" s="68">
        <v>0</v>
      </c>
      <c r="AD166" s="68">
        <v>38240400</v>
      </c>
      <c r="AE166" s="68">
        <v>0</v>
      </c>
      <c r="AF166" s="68">
        <v>0</v>
      </c>
      <c r="AG166" s="68">
        <v>3824040</v>
      </c>
      <c r="AH166" s="68">
        <v>0</v>
      </c>
      <c r="AI166" s="68">
        <v>3824040</v>
      </c>
      <c r="AJ166" s="68">
        <v>0</v>
      </c>
      <c r="AK166" s="68">
        <v>3824040</v>
      </c>
      <c r="AL166" s="68">
        <v>0</v>
      </c>
      <c r="AM166" s="68">
        <v>3824040</v>
      </c>
      <c r="AN166" s="68">
        <v>0</v>
      </c>
      <c r="AO166" s="68">
        <v>3824040</v>
      </c>
      <c r="AP166" s="68">
        <v>0</v>
      </c>
      <c r="AQ166" s="68">
        <v>3824040</v>
      </c>
      <c r="AR166" s="68">
        <v>0</v>
      </c>
      <c r="AS166" s="68">
        <v>3824040</v>
      </c>
      <c r="AT166" s="68">
        <v>0</v>
      </c>
      <c r="AU166" s="68">
        <v>3824040</v>
      </c>
      <c r="AV166" s="68">
        <v>0</v>
      </c>
      <c r="AW166" s="68">
        <v>3824040</v>
      </c>
      <c r="AX166" s="68">
        <v>0</v>
      </c>
      <c r="AY166" s="68">
        <v>3824040</v>
      </c>
      <c r="AZ166" s="66"/>
      <c r="BA166" s="66"/>
      <c r="BB166" s="66"/>
      <c r="BC166" s="66"/>
      <c r="BD166" s="11" t="str">
        <f t="shared" si="28"/>
        <v>OK</v>
      </c>
      <c r="BE166" s="11" t="str">
        <f t="shared" si="29"/>
        <v>OK</v>
      </c>
      <c r="BF166" s="5">
        <f t="shared" si="30"/>
        <v>0</v>
      </c>
      <c r="BG166" s="12">
        <f t="shared" si="31"/>
        <v>38240400</v>
      </c>
      <c r="BH166" s="12">
        <f t="shared" si="32"/>
        <v>38240400</v>
      </c>
      <c r="BI166" s="5">
        <f t="shared" si="33"/>
        <v>0</v>
      </c>
      <c r="BJ166" s="5">
        <f t="shared" si="34"/>
        <v>0</v>
      </c>
      <c r="BM166" s="2" t="e">
        <f t="shared" si="35"/>
        <v>#VALUE!</v>
      </c>
      <c r="BN166" s="33">
        <f>COUNTIF($BM$5:BM166,BM166)</f>
        <v>162</v>
      </c>
      <c r="BO166" s="2" t="e">
        <f t="shared" si="36"/>
        <v>#VALUE!</v>
      </c>
      <c r="BP166" s="2" t="str">
        <f t="shared" si="37"/>
        <v>3200.137</v>
      </c>
      <c r="BQ166" s="2" t="e">
        <f t="shared" si="38"/>
        <v>#VALUE!</v>
      </c>
      <c r="BR166" s="2" t="str">
        <f t="shared" si="39"/>
        <v>3200</v>
      </c>
      <c r="BU166" s="2" t="str">
        <f t="shared" si="40"/>
        <v>Febrero</v>
      </c>
      <c r="BV166" s="2" t="str">
        <f t="shared" si="41"/>
        <v>Febrero</v>
      </c>
    </row>
    <row r="167" spans="1:74" ht="27.6">
      <c r="A167" s="70" t="s">
        <v>3230</v>
      </c>
      <c r="B167" s="55" t="s">
        <v>603</v>
      </c>
      <c r="C167" s="55" t="s">
        <v>541</v>
      </c>
      <c r="D167" s="39" t="s">
        <v>213</v>
      </c>
      <c r="E167" s="40" t="s">
        <v>213</v>
      </c>
      <c r="F167" s="40" t="s">
        <v>213</v>
      </c>
      <c r="G167" s="40" t="s">
        <v>213</v>
      </c>
      <c r="H167" s="40" t="s">
        <v>213</v>
      </c>
      <c r="I167" s="40" t="s">
        <v>2949</v>
      </c>
      <c r="J167" s="40" t="s">
        <v>2948</v>
      </c>
      <c r="K167" s="40" t="s">
        <v>3073</v>
      </c>
      <c r="L167" s="41" t="s">
        <v>213</v>
      </c>
      <c r="M167" s="41" t="s">
        <v>213</v>
      </c>
      <c r="N167" s="41" t="s">
        <v>213</v>
      </c>
      <c r="O167" s="41" t="s">
        <v>213</v>
      </c>
      <c r="P167" s="41" t="s">
        <v>2509</v>
      </c>
      <c r="Q167" s="41" t="s">
        <v>2511</v>
      </c>
      <c r="R167" s="42">
        <v>114537940</v>
      </c>
      <c r="S167" s="42">
        <v>114537940</v>
      </c>
      <c r="T167" s="41" t="s">
        <v>2527</v>
      </c>
      <c r="U167" s="41" t="s">
        <v>2528</v>
      </c>
      <c r="V167" s="40" t="s">
        <v>268</v>
      </c>
      <c r="W167" s="40" t="s">
        <v>2533</v>
      </c>
      <c r="X167" s="40" t="s">
        <v>2583</v>
      </c>
      <c r="Y167" s="40" t="s">
        <v>2678</v>
      </c>
      <c r="Z167" s="40" t="s">
        <v>2791</v>
      </c>
      <c r="AA167" s="40" t="s">
        <v>2792</v>
      </c>
      <c r="AB167" s="68">
        <v>0</v>
      </c>
      <c r="AC167" s="68">
        <v>0</v>
      </c>
      <c r="AD167" s="68">
        <v>0</v>
      </c>
      <c r="AE167" s="68">
        <v>0</v>
      </c>
      <c r="AF167" s="68">
        <v>0</v>
      </c>
      <c r="AG167" s="68">
        <v>0</v>
      </c>
      <c r="AH167" s="68">
        <v>0</v>
      </c>
      <c r="AI167" s="68">
        <v>0</v>
      </c>
      <c r="AJ167" s="68">
        <v>0</v>
      </c>
      <c r="AK167" s="68">
        <v>0</v>
      </c>
      <c r="AL167" s="68">
        <v>0</v>
      </c>
      <c r="AM167" s="68">
        <v>0</v>
      </c>
      <c r="AN167" s="68">
        <v>0</v>
      </c>
      <c r="AO167" s="68">
        <v>0</v>
      </c>
      <c r="AP167" s="68">
        <v>0</v>
      </c>
      <c r="AQ167" s="68">
        <v>0</v>
      </c>
      <c r="AR167" s="68">
        <v>0</v>
      </c>
      <c r="AS167" s="68">
        <v>0</v>
      </c>
      <c r="AT167" s="68">
        <v>0</v>
      </c>
      <c r="AU167" s="68">
        <v>0</v>
      </c>
      <c r="AV167" s="68">
        <v>0</v>
      </c>
      <c r="AW167" s="68">
        <v>0</v>
      </c>
      <c r="AX167" s="68">
        <v>114537940</v>
      </c>
      <c r="AY167" s="68">
        <v>114537940</v>
      </c>
      <c r="AZ167" s="66"/>
      <c r="BA167" s="66"/>
      <c r="BB167" s="66"/>
      <c r="BC167" s="66"/>
      <c r="BD167" s="11" t="str">
        <f t="shared" si="28"/>
        <v>OK</v>
      </c>
      <c r="BE167" s="11" t="str">
        <f t="shared" si="29"/>
        <v>OK</v>
      </c>
      <c r="BF167" s="5">
        <f t="shared" si="30"/>
        <v>0</v>
      </c>
      <c r="BG167" s="12">
        <f t="shared" si="31"/>
        <v>114537940</v>
      </c>
      <c r="BH167" s="12">
        <f t="shared" si="32"/>
        <v>114537940</v>
      </c>
      <c r="BI167" s="5">
        <f t="shared" si="33"/>
        <v>0</v>
      </c>
      <c r="BJ167" s="5">
        <f t="shared" si="34"/>
        <v>0</v>
      </c>
      <c r="BM167" s="2" t="e">
        <f t="shared" si="35"/>
        <v>#VALUE!</v>
      </c>
      <c r="BN167" s="33">
        <f>COUNTIF($BM$5:BM167,BM167)</f>
        <v>163</v>
      </c>
      <c r="BO167" s="2" t="e">
        <f t="shared" si="36"/>
        <v>#VALUE!</v>
      </c>
      <c r="BP167" s="2" t="str">
        <f t="shared" si="37"/>
        <v>3200.138</v>
      </c>
      <c r="BQ167" s="2" t="e">
        <f t="shared" si="38"/>
        <v>#VALUE!</v>
      </c>
      <c r="BR167" s="2" t="str">
        <f t="shared" si="39"/>
        <v>3200</v>
      </c>
      <c r="BU167" s="2" t="str">
        <f t="shared" si="40"/>
        <v>N/A</v>
      </c>
      <c r="BV167" s="2" t="str">
        <f t="shared" si="41"/>
        <v>N/A</v>
      </c>
    </row>
    <row r="168" spans="1:74" ht="27.6">
      <c r="A168" s="70" t="s">
        <v>3231</v>
      </c>
      <c r="B168" s="55" t="s">
        <v>603</v>
      </c>
      <c r="C168" s="55" t="s">
        <v>541</v>
      </c>
      <c r="D168" s="39" t="s">
        <v>213</v>
      </c>
      <c r="E168" s="40" t="s">
        <v>213</v>
      </c>
      <c r="F168" s="40" t="s">
        <v>213</v>
      </c>
      <c r="G168" s="40" t="s">
        <v>213</v>
      </c>
      <c r="H168" s="40" t="s">
        <v>213</v>
      </c>
      <c r="I168" s="40" t="s">
        <v>2949</v>
      </c>
      <c r="J168" s="40" t="s">
        <v>2948</v>
      </c>
      <c r="K168" s="40" t="s">
        <v>3073</v>
      </c>
      <c r="L168" s="41" t="s">
        <v>213</v>
      </c>
      <c r="M168" s="41" t="s">
        <v>213</v>
      </c>
      <c r="N168" s="41" t="s">
        <v>213</v>
      </c>
      <c r="O168" s="41" t="s">
        <v>213</v>
      </c>
      <c r="P168" s="41" t="s">
        <v>2509</v>
      </c>
      <c r="Q168" s="41" t="s">
        <v>2511</v>
      </c>
      <c r="R168" s="42">
        <v>55230161</v>
      </c>
      <c r="S168" s="42">
        <v>55230161</v>
      </c>
      <c r="T168" s="41" t="s">
        <v>2527</v>
      </c>
      <c r="U168" s="41" t="s">
        <v>2528</v>
      </c>
      <c r="V168" s="40" t="s">
        <v>268</v>
      </c>
      <c r="W168" s="40" t="s">
        <v>2533</v>
      </c>
      <c r="X168" s="40" t="s">
        <v>2583</v>
      </c>
      <c r="Y168" s="40" t="s">
        <v>2678</v>
      </c>
      <c r="Z168" s="40" t="s">
        <v>2791</v>
      </c>
      <c r="AA168" s="40" t="s">
        <v>2792</v>
      </c>
      <c r="AB168" s="68">
        <v>0</v>
      </c>
      <c r="AC168" s="68">
        <v>0</v>
      </c>
      <c r="AD168" s="68">
        <v>0</v>
      </c>
      <c r="AE168" s="68">
        <v>0</v>
      </c>
      <c r="AF168" s="68">
        <v>0</v>
      </c>
      <c r="AG168" s="68">
        <v>0</v>
      </c>
      <c r="AH168" s="68">
        <v>0</v>
      </c>
      <c r="AI168" s="68">
        <v>0</v>
      </c>
      <c r="AJ168" s="68">
        <v>0</v>
      </c>
      <c r="AK168" s="68">
        <v>0</v>
      </c>
      <c r="AL168" s="68">
        <v>0</v>
      </c>
      <c r="AM168" s="68">
        <v>0</v>
      </c>
      <c r="AN168" s="68">
        <v>0</v>
      </c>
      <c r="AO168" s="68">
        <v>0</v>
      </c>
      <c r="AP168" s="68">
        <v>0</v>
      </c>
      <c r="AQ168" s="68">
        <v>0</v>
      </c>
      <c r="AR168" s="68">
        <v>0</v>
      </c>
      <c r="AS168" s="68">
        <v>0</v>
      </c>
      <c r="AT168" s="68">
        <v>0</v>
      </c>
      <c r="AU168" s="68">
        <v>0</v>
      </c>
      <c r="AV168" s="68">
        <v>0</v>
      </c>
      <c r="AW168" s="68">
        <v>0</v>
      </c>
      <c r="AX168" s="68">
        <v>55230161</v>
      </c>
      <c r="AY168" s="68">
        <v>55230161</v>
      </c>
      <c r="AZ168" s="66"/>
      <c r="BA168" s="66"/>
      <c r="BB168" s="66"/>
      <c r="BC168" s="66"/>
      <c r="BD168" s="11" t="str">
        <f t="shared" si="28"/>
        <v>OK</v>
      </c>
      <c r="BE168" s="11" t="str">
        <f t="shared" si="29"/>
        <v>OK</v>
      </c>
      <c r="BF168" s="5">
        <f t="shared" si="30"/>
        <v>0</v>
      </c>
      <c r="BG168" s="12">
        <f t="shared" si="31"/>
        <v>55230161</v>
      </c>
      <c r="BH168" s="12">
        <f t="shared" si="32"/>
        <v>55230161</v>
      </c>
      <c r="BI168" s="5">
        <f t="shared" si="33"/>
        <v>0</v>
      </c>
      <c r="BJ168" s="5">
        <f t="shared" si="34"/>
        <v>0</v>
      </c>
      <c r="BM168" s="2" t="e">
        <f t="shared" si="35"/>
        <v>#VALUE!</v>
      </c>
      <c r="BN168" s="33">
        <f>COUNTIF($BM$5:BM168,BM168)</f>
        <v>164</v>
      </c>
      <c r="BO168" s="2" t="e">
        <f t="shared" si="36"/>
        <v>#VALUE!</v>
      </c>
      <c r="BP168" s="2" t="str">
        <f t="shared" si="37"/>
        <v>3200.139</v>
      </c>
      <c r="BQ168" s="2" t="e">
        <f t="shared" si="38"/>
        <v>#VALUE!</v>
      </c>
      <c r="BR168" s="2" t="str">
        <f t="shared" si="39"/>
        <v>3200</v>
      </c>
      <c r="BU168" s="2" t="str">
        <f t="shared" si="40"/>
        <v>N/A</v>
      </c>
      <c r="BV168" s="2" t="str">
        <f t="shared" si="41"/>
        <v>N/A</v>
      </c>
    </row>
    <row r="169" spans="1:74" ht="96.6">
      <c r="A169" s="69" t="s">
        <v>2807</v>
      </c>
      <c r="B169" s="55" t="s">
        <v>603</v>
      </c>
      <c r="C169" s="55" t="s">
        <v>541</v>
      </c>
      <c r="D169" s="39" t="s">
        <v>213</v>
      </c>
      <c r="E169" s="40" t="s">
        <v>213</v>
      </c>
      <c r="F169" s="40" t="s">
        <v>213</v>
      </c>
      <c r="G169" s="40" t="s">
        <v>213</v>
      </c>
      <c r="H169" s="40">
        <v>80161501</v>
      </c>
      <c r="I169" s="40" t="s">
        <v>2949</v>
      </c>
      <c r="J169" s="40" t="s">
        <v>2948</v>
      </c>
      <c r="K169" s="40" t="s">
        <v>258</v>
      </c>
      <c r="L169" s="41" t="s">
        <v>1803</v>
      </c>
      <c r="M169" s="41" t="s">
        <v>1803</v>
      </c>
      <c r="N169" s="41" t="s">
        <v>1803</v>
      </c>
      <c r="O169" s="41">
        <v>1</v>
      </c>
      <c r="P169" s="41" t="s">
        <v>2507</v>
      </c>
      <c r="Q169" s="41" t="s">
        <v>3116</v>
      </c>
      <c r="R169" s="42">
        <v>15253334</v>
      </c>
      <c r="S169" s="42">
        <v>14300000</v>
      </c>
      <c r="T169" s="41" t="s">
        <v>3118</v>
      </c>
      <c r="U169" s="41" t="s">
        <v>3119</v>
      </c>
      <c r="V169" s="40" t="s">
        <v>268</v>
      </c>
      <c r="W169" s="40" t="s">
        <v>2539</v>
      </c>
      <c r="X169" s="40" t="s">
        <v>2582</v>
      </c>
      <c r="Y169" s="40" t="s">
        <v>2678</v>
      </c>
      <c r="Z169" s="40" t="s">
        <v>2791</v>
      </c>
      <c r="AA169" s="40" t="s">
        <v>2792</v>
      </c>
      <c r="AB169" s="68">
        <v>14300000</v>
      </c>
      <c r="AC169" s="68">
        <v>0</v>
      </c>
      <c r="AD169" s="68">
        <v>0</v>
      </c>
      <c r="AE169" s="68">
        <v>14300000</v>
      </c>
      <c r="AF169" s="68">
        <v>0</v>
      </c>
      <c r="AG169" s="68">
        <v>0</v>
      </c>
      <c r="AH169" s="68">
        <v>0</v>
      </c>
      <c r="AI169" s="68">
        <v>0</v>
      </c>
      <c r="AJ169" s="68">
        <v>0</v>
      </c>
      <c r="AK169" s="68">
        <v>0</v>
      </c>
      <c r="AL169" s="68">
        <v>0</v>
      </c>
      <c r="AM169" s="68">
        <v>0</v>
      </c>
      <c r="AN169" s="68">
        <v>0</v>
      </c>
      <c r="AO169" s="68">
        <v>0</v>
      </c>
      <c r="AP169" s="68">
        <v>0</v>
      </c>
      <c r="AQ169" s="68">
        <v>0</v>
      </c>
      <c r="AR169" s="68">
        <v>0</v>
      </c>
      <c r="AS169" s="68">
        <v>0</v>
      </c>
      <c r="AT169" s="68">
        <v>0</v>
      </c>
      <c r="AU169" s="68">
        <v>0</v>
      </c>
      <c r="AV169" s="68">
        <v>0</v>
      </c>
      <c r="AW169" s="68">
        <v>0</v>
      </c>
      <c r="AX169" s="68">
        <v>0</v>
      </c>
      <c r="AY169" s="68">
        <v>0</v>
      </c>
      <c r="AZ169" s="66"/>
      <c r="BA169" s="66"/>
      <c r="BB169" s="66"/>
      <c r="BC169" s="66"/>
      <c r="BD169" s="11" t="str">
        <f t="shared" si="28"/>
        <v>OK</v>
      </c>
      <c r="BE169" s="11" t="str">
        <f t="shared" si="29"/>
        <v>OK</v>
      </c>
      <c r="BF169" s="5">
        <f t="shared" si="30"/>
        <v>0</v>
      </c>
      <c r="BG169" s="12">
        <f t="shared" si="31"/>
        <v>14300000</v>
      </c>
      <c r="BH169" s="12">
        <f t="shared" si="32"/>
        <v>14300000</v>
      </c>
      <c r="BI169" s="5">
        <f t="shared" si="33"/>
        <v>0</v>
      </c>
      <c r="BJ169" s="5">
        <f t="shared" si="34"/>
        <v>0</v>
      </c>
      <c r="BM169" s="2" t="e">
        <f t="shared" si="35"/>
        <v>#VALUE!</v>
      </c>
      <c r="BN169" s="33">
        <f>COUNTIF($BM$5:BM169,BM169)</f>
        <v>165</v>
      </c>
      <c r="BO169" s="2" t="e">
        <f t="shared" si="36"/>
        <v>#VALUE!</v>
      </c>
      <c r="BP169" s="2" t="str">
        <f t="shared" si="37"/>
        <v>3200.14</v>
      </c>
      <c r="BQ169" s="2" t="e">
        <f t="shared" si="38"/>
        <v>#VALUE!</v>
      </c>
      <c r="BR169" s="2" t="str">
        <f t="shared" si="39"/>
        <v>3200</v>
      </c>
      <c r="BU169" s="2" t="str">
        <f t="shared" si="40"/>
        <v>Enero</v>
      </c>
      <c r="BV169" s="2" t="str">
        <f t="shared" si="41"/>
        <v>Enero</v>
      </c>
    </row>
    <row r="170" spans="1:74" ht="27.6">
      <c r="A170" s="69" t="s">
        <v>2943</v>
      </c>
      <c r="B170" s="55" t="s">
        <v>603</v>
      </c>
      <c r="C170" s="55" t="s">
        <v>541</v>
      </c>
      <c r="D170" s="39" t="s">
        <v>213</v>
      </c>
      <c r="E170" s="40" t="s">
        <v>213</v>
      </c>
      <c r="F170" s="40" t="s">
        <v>213</v>
      </c>
      <c r="G170" s="40" t="s">
        <v>213</v>
      </c>
      <c r="H170" s="40" t="s">
        <v>213</v>
      </c>
      <c r="I170" s="40" t="s">
        <v>2949</v>
      </c>
      <c r="J170" s="40" t="s">
        <v>2948</v>
      </c>
      <c r="K170" s="40" t="s">
        <v>3074</v>
      </c>
      <c r="L170" s="41" t="s">
        <v>213</v>
      </c>
      <c r="M170" s="41" t="s">
        <v>213</v>
      </c>
      <c r="N170" s="41" t="s">
        <v>213</v>
      </c>
      <c r="O170" s="41" t="s">
        <v>213</v>
      </c>
      <c r="P170" s="41" t="s">
        <v>2509</v>
      </c>
      <c r="Q170" s="41" t="s">
        <v>3116</v>
      </c>
      <c r="R170" s="42">
        <v>623326565</v>
      </c>
      <c r="S170" s="42">
        <v>623326565</v>
      </c>
      <c r="T170" s="41" t="s">
        <v>2527</v>
      </c>
      <c r="U170" s="41" t="s">
        <v>2528</v>
      </c>
      <c r="V170" s="40" t="s">
        <v>268</v>
      </c>
      <c r="W170" s="40" t="s">
        <v>2533</v>
      </c>
      <c r="X170" s="40" t="s">
        <v>2583</v>
      </c>
      <c r="Y170" s="40" t="s">
        <v>2678</v>
      </c>
      <c r="Z170" s="40" t="s">
        <v>2791</v>
      </c>
      <c r="AA170" s="40" t="s">
        <v>2792</v>
      </c>
      <c r="AB170" s="68">
        <v>0</v>
      </c>
      <c r="AC170" s="68">
        <v>0</v>
      </c>
      <c r="AD170" s="68">
        <v>0</v>
      </c>
      <c r="AE170" s="68">
        <v>0</v>
      </c>
      <c r="AF170" s="68">
        <v>0</v>
      </c>
      <c r="AG170" s="68">
        <v>0</v>
      </c>
      <c r="AH170" s="68">
        <v>0</v>
      </c>
      <c r="AI170" s="68">
        <v>0</v>
      </c>
      <c r="AJ170" s="68">
        <v>0</v>
      </c>
      <c r="AK170" s="68">
        <v>0</v>
      </c>
      <c r="AL170" s="68">
        <v>0</v>
      </c>
      <c r="AM170" s="68">
        <v>0</v>
      </c>
      <c r="AN170" s="68">
        <v>0</v>
      </c>
      <c r="AO170" s="68">
        <v>0</v>
      </c>
      <c r="AP170" s="68">
        <v>0</v>
      </c>
      <c r="AQ170" s="68">
        <v>0</v>
      </c>
      <c r="AR170" s="68">
        <v>0</v>
      </c>
      <c r="AS170" s="68">
        <v>0</v>
      </c>
      <c r="AT170" s="68">
        <v>0</v>
      </c>
      <c r="AU170" s="68">
        <v>0</v>
      </c>
      <c r="AV170" s="68">
        <v>0</v>
      </c>
      <c r="AW170" s="68">
        <v>0</v>
      </c>
      <c r="AX170" s="68">
        <v>623326565</v>
      </c>
      <c r="AY170" s="68">
        <v>623326565</v>
      </c>
      <c r="AZ170" s="66"/>
      <c r="BA170" s="66"/>
      <c r="BB170" s="66"/>
      <c r="BC170" s="66"/>
      <c r="BD170" s="11" t="str">
        <f t="shared" si="28"/>
        <v>OK</v>
      </c>
      <c r="BE170" s="11" t="str">
        <f t="shared" si="29"/>
        <v>OK</v>
      </c>
      <c r="BF170" s="5">
        <f t="shared" si="30"/>
        <v>0</v>
      </c>
      <c r="BG170" s="12">
        <f t="shared" si="31"/>
        <v>623326565</v>
      </c>
      <c r="BH170" s="12">
        <f t="shared" si="32"/>
        <v>623326565</v>
      </c>
      <c r="BI170" s="5">
        <f t="shared" si="33"/>
        <v>0</v>
      </c>
      <c r="BJ170" s="5">
        <f t="shared" si="34"/>
        <v>0</v>
      </c>
      <c r="BM170" s="2" t="e">
        <f t="shared" si="35"/>
        <v>#VALUE!</v>
      </c>
      <c r="BN170" s="33">
        <f>COUNTIF($BM$5:BM170,BM170)</f>
        <v>166</v>
      </c>
      <c r="BO170" s="2" t="e">
        <f t="shared" si="36"/>
        <v>#VALUE!</v>
      </c>
      <c r="BP170" s="2" t="str">
        <f t="shared" si="37"/>
        <v>3200.140</v>
      </c>
      <c r="BQ170" s="2" t="e">
        <f t="shared" si="38"/>
        <v>#VALUE!</v>
      </c>
      <c r="BR170" s="2" t="str">
        <f t="shared" si="39"/>
        <v>3200</v>
      </c>
      <c r="BU170" s="2" t="str">
        <f t="shared" si="40"/>
        <v>N/A</v>
      </c>
      <c r="BV170" s="2" t="str">
        <f t="shared" si="41"/>
        <v>N/A</v>
      </c>
    </row>
    <row r="171" spans="1:74" ht="27.6">
      <c r="A171" s="70" t="s">
        <v>3232</v>
      </c>
      <c r="B171" s="55" t="s">
        <v>603</v>
      </c>
      <c r="C171" s="55" t="s">
        <v>541</v>
      </c>
      <c r="D171" s="39" t="s">
        <v>213</v>
      </c>
      <c r="E171" s="40" t="s">
        <v>213</v>
      </c>
      <c r="F171" s="40" t="s">
        <v>213</v>
      </c>
      <c r="G171" s="40" t="s">
        <v>213</v>
      </c>
      <c r="H171" s="40" t="s">
        <v>213</v>
      </c>
      <c r="I171" s="40" t="s">
        <v>2949</v>
      </c>
      <c r="J171" s="40" t="s">
        <v>2948</v>
      </c>
      <c r="K171" s="40" t="s">
        <v>3074</v>
      </c>
      <c r="L171" s="41" t="s">
        <v>213</v>
      </c>
      <c r="M171" s="41" t="s">
        <v>213</v>
      </c>
      <c r="N171" s="41" t="s">
        <v>213</v>
      </c>
      <c r="O171" s="41" t="s">
        <v>213</v>
      </c>
      <c r="P171" s="41" t="s">
        <v>2509</v>
      </c>
      <c r="Q171" s="41" t="s">
        <v>2508</v>
      </c>
      <c r="R171" s="42">
        <v>2938402006</v>
      </c>
      <c r="S171" s="42">
        <v>2938402006</v>
      </c>
      <c r="T171" s="41" t="s">
        <v>2527</v>
      </c>
      <c r="U171" s="41" t="s">
        <v>2528</v>
      </c>
      <c r="V171" s="40" t="s">
        <v>268</v>
      </c>
      <c r="W171" s="40" t="s">
        <v>2533</v>
      </c>
      <c r="X171" s="40" t="s">
        <v>2583</v>
      </c>
      <c r="Y171" s="40" t="s">
        <v>2678</v>
      </c>
      <c r="Z171" s="40" t="s">
        <v>2791</v>
      </c>
      <c r="AA171" s="40" t="s">
        <v>2792</v>
      </c>
      <c r="AB171" s="68">
        <v>0</v>
      </c>
      <c r="AC171" s="68">
        <v>0</v>
      </c>
      <c r="AD171" s="68">
        <v>0</v>
      </c>
      <c r="AE171" s="68">
        <v>0</v>
      </c>
      <c r="AF171" s="68">
        <v>0</v>
      </c>
      <c r="AG171" s="68">
        <v>0</v>
      </c>
      <c r="AH171" s="68">
        <v>0</v>
      </c>
      <c r="AI171" s="68">
        <v>0</v>
      </c>
      <c r="AJ171" s="68">
        <v>0</v>
      </c>
      <c r="AK171" s="68">
        <v>0</v>
      </c>
      <c r="AL171" s="68">
        <v>0</v>
      </c>
      <c r="AM171" s="68">
        <v>0</v>
      </c>
      <c r="AN171" s="68">
        <v>0</v>
      </c>
      <c r="AO171" s="68">
        <v>0</v>
      </c>
      <c r="AP171" s="68">
        <v>0</v>
      </c>
      <c r="AQ171" s="68">
        <v>0</v>
      </c>
      <c r="AR171" s="68">
        <v>0</v>
      </c>
      <c r="AS171" s="68">
        <v>0</v>
      </c>
      <c r="AT171" s="68">
        <v>0</v>
      </c>
      <c r="AU171" s="68">
        <v>0</v>
      </c>
      <c r="AV171" s="68">
        <v>0</v>
      </c>
      <c r="AW171" s="68">
        <v>0</v>
      </c>
      <c r="AX171" s="68">
        <v>2938402006</v>
      </c>
      <c r="AY171" s="68">
        <v>2938402006</v>
      </c>
      <c r="AZ171" s="66"/>
      <c r="BA171" s="66"/>
      <c r="BB171" s="66"/>
      <c r="BC171" s="66"/>
      <c r="BD171" s="11" t="str">
        <f t="shared" si="28"/>
        <v>OK</v>
      </c>
      <c r="BE171" s="11" t="str">
        <f t="shared" si="29"/>
        <v>OK</v>
      </c>
      <c r="BF171" s="5">
        <f t="shared" si="30"/>
        <v>0</v>
      </c>
      <c r="BG171" s="12">
        <f t="shared" si="31"/>
        <v>2938402006</v>
      </c>
      <c r="BH171" s="12">
        <f t="shared" si="32"/>
        <v>2938402006</v>
      </c>
      <c r="BI171" s="5">
        <f t="shared" si="33"/>
        <v>0</v>
      </c>
      <c r="BJ171" s="5">
        <f t="shared" si="34"/>
        <v>0</v>
      </c>
      <c r="BM171" s="2" t="e">
        <f t="shared" si="35"/>
        <v>#VALUE!</v>
      </c>
      <c r="BN171" s="33">
        <f>COUNTIF($BM$5:BM171,BM171)</f>
        <v>167</v>
      </c>
      <c r="BO171" s="2" t="e">
        <f t="shared" si="36"/>
        <v>#VALUE!</v>
      </c>
      <c r="BP171" s="2" t="str">
        <f t="shared" si="37"/>
        <v>3200.141</v>
      </c>
      <c r="BQ171" s="2" t="e">
        <f t="shared" si="38"/>
        <v>#VALUE!</v>
      </c>
      <c r="BR171" s="2" t="str">
        <f t="shared" si="39"/>
        <v>3200</v>
      </c>
      <c r="BU171" s="2" t="str">
        <f t="shared" si="40"/>
        <v>N/A</v>
      </c>
      <c r="BV171" s="2" t="str">
        <f t="shared" si="41"/>
        <v>N/A</v>
      </c>
    </row>
    <row r="172" spans="1:74" ht="96.6">
      <c r="A172" s="69" t="s">
        <v>2808</v>
      </c>
      <c r="B172" s="55" t="s">
        <v>603</v>
      </c>
      <c r="C172" s="55" t="s">
        <v>541</v>
      </c>
      <c r="D172" s="39" t="s">
        <v>213</v>
      </c>
      <c r="E172" s="40" t="s">
        <v>213</v>
      </c>
      <c r="F172" s="40" t="s">
        <v>213</v>
      </c>
      <c r="G172" s="40" t="s">
        <v>213</v>
      </c>
      <c r="H172" s="40">
        <v>80161501</v>
      </c>
      <c r="I172" s="40" t="s">
        <v>2949</v>
      </c>
      <c r="J172" s="40" t="s">
        <v>2948</v>
      </c>
      <c r="K172" s="40" t="s">
        <v>258</v>
      </c>
      <c r="L172" s="41" t="s">
        <v>1803</v>
      </c>
      <c r="M172" s="41" t="s">
        <v>1803</v>
      </c>
      <c r="N172" s="41" t="s">
        <v>1803</v>
      </c>
      <c r="O172" s="41">
        <v>1</v>
      </c>
      <c r="P172" s="41" t="s">
        <v>2507</v>
      </c>
      <c r="Q172" s="41" t="s">
        <v>3116</v>
      </c>
      <c r="R172" s="42">
        <v>15253334</v>
      </c>
      <c r="S172" s="42">
        <v>14300000</v>
      </c>
      <c r="T172" s="41" t="s">
        <v>3118</v>
      </c>
      <c r="U172" s="41" t="s">
        <v>3119</v>
      </c>
      <c r="V172" s="40" t="s">
        <v>268</v>
      </c>
      <c r="W172" s="40" t="s">
        <v>2539</v>
      </c>
      <c r="X172" s="40" t="s">
        <v>2582</v>
      </c>
      <c r="Y172" s="40" t="s">
        <v>2678</v>
      </c>
      <c r="Z172" s="40" t="s">
        <v>2791</v>
      </c>
      <c r="AA172" s="40" t="s">
        <v>2792</v>
      </c>
      <c r="AB172" s="68">
        <v>14300000</v>
      </c>
      <c r="AC172" s="68">
        <v>0</v>
      </c>
      <c r="AD172" s="68">
        <v>0</v>
      </c>
      <c r="AE172" s="68">
        <v>14300000</v>
      </c>
      <c r="AF172" s="68">
        <v>0</v>
      </c>
      <c r="AG172" s="68">
        <v>0</v>
      </c>
      <c r="AH172" s="68">
        <v>0</v>
      </c>
      <c r="AI172" s="68">
        <v>0</v>
      </c>
      <c r="AJ172" s="68">
        <v>0</v>
      </c>
      <c r="AK172" s="68">
        <v>0</v>
      </c>
      <c r="AL172" s="68">
        <v>0</v>
      </c>
      <c r="AM172" s="68">
        <v>0</v>
      </c>
      <c r="AN172" s="68">
        <v>0</v>
      </c>
      <c r="AO172" s="68">
        <v>0</v>
      </c>
      <c r="AP172" s="68">
        <v>0</v>
      </c>
      <c r="AQ172" s="68">
        <v>0</v>
      </c>
      <c r="AR172" s="68">
        <v>0</v>
      </c>
      <c r="AS172" s="68">
        <v>0</v>
      </c>
      <c r="AT172" s="68">
        <v>0</v>
      </c>
      <c r="AU172" s="68">
        <v>0</v>
      </c>
      <c r="AV172" s="68">
        <v>0</v>
      </c>
      <c r="AW172" s="68">
        <v>0</v>
      </c>
      <c r="AX172" s="68">
        <v>0</v>
      </c>
      <c r="AY172" s="68">
        <v>0</v>
      </c>
      <c r="AZ172" s="66"/>
      <c r="BA172" s="66"/>
      <c r="BB172" s="66"/>
      <c r="BC172" s="66"/>
      <c r="BD172" s="11" t="str">
        <f t="shared" si="28"/>
        <v>OK</v>
      </c>
      <c r="BE172" s="11" t="str">
        <f t="shared" si="29"/>
        <v>OK</v>
      </c>
      <c r="BF172" s="5">
        <f t="shared" si="30"/>
        <v>0</v>
      </c>
      <c r="BG172" s="12">
        <f t="shared" si="31"/>
        <v>14300000</v>
      </c>
      <c r="BH172" s="12">
        <f t="shared" si="32"/>
        <v>14300000</v>
      </c>
      <c r="BI172" s="5">
        <f t="shared" si="33"/>
        <v>0</v>
      </c>
      <c r="BJ172" s="5">
        <f t="shared" si="34"/>
        <v>0</v>
      </c>
      <c r="BM172" s="2" t="e">
        <f t="shared" si="35"/>
        <v>#VALUE!</v>
      </c>
      <c r="BN172" s="33">
        <f>COUNTIF($BM$5:BM172,BM172)</f>
        <v>168</v>
      </c>
      <c r="BO172" s="2" t="e">
        <f t="shared" si="36"/>
        <v>#VALUE!</v>
      </c>
      <c r="BP172" s="2" t="str">
        <f t="shared" si="37"/>
        <v>3200.15</v>
      </c>
      <c r="BQ172" s="2" t="e">
        <f t="shared" si="38"/>
        <v>#VALUE!</v>
      </c>
      <c r="BR172" s="2" t="str">
        <f t="shared" si="39"/>
        <v>3200</v>
      </c>
      <c r="BU172" s="2" t="str">
        <f t="shared" si="40"/>
        <v>Enero</v>
      </c>
      <c r="BV172" s="2" t="str">
        <f t="shared" si="41"/>
        <v>Enero</v>
      </c>
    </row>
    <row r="173" spans="1:74" ht="110.4">
      <c r="A173" s="69" t="s">
        <v>2809</v>
      </c>
      <c r="B173" s="55" t="s">
        <v>603</v>
      </c>
      <c r="C173" s="55" t="s">
        <v>541</v>
      </c>
      <c r="D173" s="39" t="s">
        <v>213</v>
      </c>
      <c r="E173" s="40" t="s">
        <v>213</v>
      </c>
      <c r="F173" s="40" t="s">
        <v>213</v>
      </c>
      <c r="G173" s="40" t="s">
        <v>213</v>
      </c>
      <c r="H173" s="40">
        <v>80161501</v>
      </c>
      <c r="I173" s="40" t="s">
        <v>2949</v>
      </c>
      <c r="J173" s="40" t="s">
        <v>2948</v>
      </c>
      <c r="K173" s="40" t="s">
        <v>481</v>
      </c>
      <c r="L173" s="41" t="s">
        <v>1803</v>
      </c>
      <c r="M173" s="41" t="s">
        <v>1803</v>
      </c>
      <c r="N173" s="41" t="s">
        <v>1803</v>
      </c>
      <c r="O173" s="41">
        <v>1</v>
      </c>
      <c r="P173" s="41" t="s">
        <v>2507</v>
      </c>
      <c r="Q173" s="41" t="s">
        <v>3116</v>
      </c>
      <c r="R173" s="42">
        <v>15253334</v>
      </c>
      <c r="S173" s="42">
        <v>14300000</v>
      </c>
      <c r="T173" s="41" t="s">
        <v>3118</v>
      </c>
      <c r="U173" s="41" t="s">
        <v>3119</v>
      </c>
      <c r="V173" s="40" t="s">
        <v>268</v>
      </c>
      <c r="W173" s="40" t="s">
        <v>2539</v>
      </c>
      <c r="X173" s="40" t="s">
        <v>2582</v>
      </c>
      <c r="Y173" s="40" t="s">
        <v>2678</v>
      </c>
      <c r="Z173" s="40" t="s">
        <v>2791</v>
      </c>
      <c r="AA173" s="40" t="s">
        <v>2792</v>
      </c>
      <c r="AB173" s="68">
        <v>14300000</v>
      </c>
      <c r="AC173" s="68">
        <v>0</v>
      </c>
      <c r="AD173" s="68">
        <v>0</v>
      </c>
      <c r="AE173" s="68">
        <v>14300000</v>
      </c>
      <c r="AF173" s="68">
        <v>0</v>
      </c>
      <c r="AG173" s="68">
        <v>0</v>
      </c>
      <c r="AH173" s="68">
        <v>0</v>
      </c>
      <c r="AI173" s="68">
        <v>0</v>
      </c>
      <c r="AJ173" s="68">
        <v>0</v>
      </c>
      <c r="AK173" s="68">
        <v>0</v>
      </c>
      <c r="AL173" s="68">
        <v>0</v>
      </c>
      <c r="AM173" s="68">
        <v>0</v>
      </c>
      <c r="AN173" s="68">
        <v>0</v>
      </c>
      <c r="AO173" s="68">
        <v>0</v>
      </c>
      <c r="AP173" s="68">
        <v>0</v>
      </c>
      <c r="AQ173" s="68">
        <v>0</v>
      </c>
      <c r="AR173" s="68">
        <v>0</v>
      </c>
      <c r="AS173" s="68">
        <v>0</v>
      </c>
      <c r="AT173" s="68">
        <v>0</v>
      </c>
      <c r="AU173" s="68">
        <v>0</v>
      </c>
      <c r="AV173" s="68">
        <v>0</v>
      </c>
      <c r="AW173" s="68">
        <v>0</v>
      </c>
      <c r="AX173" s="68">
        <v>0</v>
      </c>
      <c r="AY173" s="68">
        <v>0</v>
      </c>
      <c r="AZ173" s="66"/>
      <c r="BA173" s="66"/>
      <c r="BB173" s="66"/>
      <c r="BC173" s="66"/>
      <c r="BD173" s="11" t="str">
        <f t="shared" si="28"/>
        <v>OK</v>
      </c>
      <c r="BE173" s="11" t="str">
        <f t="shared" si="29"/>
        <v>OK</v>
      </c>
      <c r="BF173" s="5">
        <f t="shared" si="30"/>
        <v>0</v>
      </c>
      <c r="BG173" s="12">
        <f t="shared" si="31"/>
        <v>14300000</v>
      </c>
      <c r="BH173" s="12">
        <f t="shared" si="32"/>
        <v>14300000</v>
      </c>
      <c r="BI173" s="5">
        <f t="shared" si="33"/>
        <v>0</v>
      </c>
      <c r="BJ173" s="5">
        <f t="shared" si="34"/>
        <v>0</v>
      </c>
      <c r="BM173" s="2" t="e">
        <f t="shared" si="35"/>
        <v>#VALUE!</v>
      </c>
      <c r="BN173" s="33">
        <f>COUNTIF($BM$5:BM173,BM173)</f>
        <v>169</v>
      </c>
      <c r="BO173" s="2" t="e">
        <f t="shared" si="36"/>
        <v>#VALUE!</v>
      </c>
      <c r="BP173" s="2" t="str">
        <f t="shared" si="37"/>
        <v>3200.16</v>
      </c>
      <c r="BQ173" s="2" t="e">
        <f t="shared" si="38"/>
        <v>#VALUE!</v>
      </c>
      <c r="BR173" s="2" t="str">
        <f t="shared" si="39"/>
        <v>3200</v>
      </c>
      <c r="BU173" s="2" t="str">
        <f t="shared" si="40"/>
        <v>Enero</v>
      </c>
      <c r="BV173" s="2" t="str">
        <f t="shared" si="41"/>
        <v>Enero</v>
      </c>
    </row>
    <row r="174" spans="1:74" ht="110.4">
      <c r="A174" s="69" t="s">
        <v>2810</v>
      </c>
      <c r="B174" s="55" t="s">
        <v>603</v>
      </c>
      <c r="C174" s="55" t="s">
        <v>541</v>
      </c>
      <c r="D174" s="39" t="s">
        <v>213</v>
      </c>
      <c r="E174" s="40" t="s">
        <v>213</v>
      </c>
      <c r="F174" s="40" t="s">
        <v>213</v>
      </c>
      <c r="G174" s="40" t="s">
        <v>213</v>
      </c>
      <c r="H174" s="40">
        <v>80161501</v>
      </c>
      <c r="I174" s="40" t="s">
        <v>2949</v>
      </c>
      <c r="J174" s="40" t="s">
        <v>2948</v>
      </c>
      <c r="K174" s="40" t="s">
        <v>540</v>
      </c>
      <c r="L174" s="41" t="s">
        <v>1803</v>
      </c>
      <c r="M174" s="41" t="s">
        <v>1803</v>
      </c>
      <c r="N174" s="41" t="s">
        <v>1803</v>
      </c>
      <c r="O174" s="41">
        <v>1</v>
      </c>
      <c r="P174" s="41" t="s">
        <v>2507</v>
      </c>
      <c r="Q174" s="41" t="s">
        <v>3116</v>
      </c>
      <c r="R174" s="42">
        <v>15545523</v>
      </c>
      <c r="S174" s="42">
        <v>14573927</v>
      </c>
      <c r="T174" s="41" t="s">
        <v>3118</v>
      </c>
      <c r="U174" s="41" t="s">
        <v>3119</v>
      </c>
      <c r="V174" s="40" t="s">
        <v>268</v>
      </c>
      <c r="W174" s="40" t="s">
        <v>2539</v>
      </c>
      <c r="X174" s="40" t="s">
        <v>2582</v>
      </c>
      <c r="Y174" s="40" t="s">
        <v>2678</v>
      </c>
      <c r="Z174" s="40" t="s">
        <v>2791</v>
      </c>
      <c r="AA174" s="40" t="s">
        <v>2792</v>
      </c>
      <c r="AB174" s="68">
        <v>14573927</v>
      </c>
      <c r="AC174" s="68">
        <v>0</v>
      </c>
      <c r="AD174" s="68">
        <v>0</v>
      </c>
      <c r="AE174" s="68">
        <v>14573927</v>
      </c>
      <c r="AF174" s="68">
        <v>0</v>
      </c>
      <c r="AG174" s="68">
        <v>0</v>
      </c>
      <c r="AH174" s="68">
        <v>0</v>
      </c>
      <c r="AI174" s="68">
        <v>0</v>
      </c>
      <c r="AJ174" s="68">
        <v>0</v>
      </c>
      <c r="AK174" s="68">
        <v>0</v>
      </c>
      <c r="AL174" s="68">
        <v>0</v>
      </c>
      <c r="AM174" s="68">
        <v>0</v>
      </c>
      <c r="AN174" s="68">
        <v>0</v>
      </c>
      <c r="AO174" s="68">
        <v>0</v>
      </c>
      <c r="AP174" s="68">
        <v>0</v>
      </c>
      <c r="AQ174" s="68">
        <v>0</v>
      </c>
      <c r="AR174" s="68">
        <v>0</v>
      </c>
      <c r="AS174" s="68">
        <v>0</v>
      </c>
      <c r="AT174" s="68">
        <v>0</v>
      </c>
      <c r="AU174" s="68">
        <v>0</v>
      </c>
      <c r="AV174" s="68">
        <v>0</v>
      </c>
      <c r="AW174" s="68">
        <v>0</v>
      </c>
      <c r="AX174" s="68">
        <v>0</v>
      </c>
      <c r="AY174" s="68">
        <v>0</v>
      </c>
      <c r="AZ174" s="66"/>
      <c r="BA174" s="66"/>
      <c r="BB174" s="66"/>
      <c r="BC174" s="66"/>
      <c r="BD174" s="11" t="str">
        <f t="shared" si="28"/>
        <v>OK</v>
      </c>
      <c r="BE174" s="11" t="str">
        <f t="shared" si="29"/>
        <v>OK</v>
      </c>
      <c r="BF174" s="5">
        <f t="shared" si="30"/>
        <v>0</v>
      </c>
      <c r="BG174" s="12">
        <f t="shared" si="31"/>
        <v>14573927</v>
      </c>
      <c r="BH174" s="12">
        <f t="shared" si="32"/>
        <v>14573927</v>
      </c>
      <c r="BI174" s="5">
        <f t="shared" si="33"/>
        <v>0</v>
      </c>
      <c r="BJ174" s="5">
        <f t="shared" si="34"/>
        <v>0</v>
      </c>
      <c r="BM174" s="2" t="e">
        <f t="shared" si="35"/>
        <v>#VALUE!</v>
      </c>
      <c r="BN174" s="33">
        <f>COUNTIF($BM$5:BM174,BM174)</f>
        <v>170</v>
      </c>
      <c r="BO174" s="2" t="e">
        <f t="shared" si="36"/>
        <v>#VALUE!</v>
      </c>
      <c r="BP174" s="2" t="str">
        <f t="shared" si="37"/>
        <v>3200.17</v>
      </c>
      <c r="BQ174" s="2" t="e">
        <f t="shared" si="38"/>
        <v>#VALUE!</v>
      </c>
      <c r="BR174" s="2" t="str">
        <f t="shared" si="39"/>
        <v>3200</v>
      </c>
      <c r="BU174" s="2" t="str">
        <f t="shared" si="40"/>
        <v>Enero</v>
      </c>
      <c r="BV174" s="2" t="str">
        <f t="shared" si="41"/>
        <v>Enero</v>
      </c>
    </row>
    <row r="175" spans="1:74" ht="110.4">
      <c r="A175" s="69" t="s">
        <v>2811</v>
      </c>
      <c r="B175" s="55" t="s">
        <v>603</v>
      </c>
      <c r="C175" s="55" t="s">
        <v>541</v>
      </c>
      <c r="D175" s="39" t="s">
        <v>213</v>
      </c>
      <c r="E175" s="40" t="s">
        <v>213</v>
      </c>
      <c r="F175" s="40" t="s">
        <v>213</v>
      </c>
      <c r="G175" s="40" t="s">
        <v>213</v>
      </c>
      <c r="H175" s="40">
        <v>80161501</v>
      </c>
      <c r="I175" s="40" t="s">
        <v>2949</v>
      </c>
      <c r="J175" s="40" t="s">
        <v>2948</v>
      </c>
      <c r="K175" s="40" t="s">
        <v>533</v>
      </c>
      <c r="L175" s="41" t="s">
        <v>1803</v>
      </c>
      <c r="M175" s="41" t="s">
        <v>1803</v>
      </c>
      <c r="N175" s="41" t="s">
        <v>1803</v>
      </c>
      <c r="O175" s="41">
        <v>1</v>
      </c>
      <c r="P175" s="41" t="s">
        <v>2507</v>
      </c>
      <c r="Q175" s="41" t="s">
        <v>3116</v>
      </c>
      <c r="R175" s="42">
        <v>14196592</v>
      </c>
      <c r="S175" s="42">
        <v>13309305</v>
      </c>
      <c r="T175" s="41" t="s">
        <v>3118</v>
      </c>
      <c r="U175" s="41" t="s">
        <v>3119</v>
      </c>
      <c r="V175" s="40" t="s">
        <v>268</v>
      </c>
      <c r="W175" s="40" t="s">
        <v>2539</v>
      </c>
      <c r="X175" s="40" t="s">
        <v>2582</v>
      </c>
      <c r="Y175" s="40" t="s">
        <v>2678</v>
      </c>
      <c r="Z175" s="40" t="s">
        <v>2791</v>
      </c>
      <c r="AA175" s="40" t="s">
        <v>2792</v>
      </c>
      <c r="AB175" s="68">
        <v>13309305</v>
      </c>
      <c r="AC175" s="68">
        <v>0</v>
      </c>
      <c r="AD175" s="68">
        <v>0</v>
      </c>
      <c r="AE175" s="68">
        <v>13309305</v>
      </c>
      <c r="AF175" s="68">
        <v>0</v>
      </c>
      <c r="AG175" s="68">
        <v>0</v>
      </c>
      <c r="AH175" s="68">
        <v>0</v>
      </c>
      <c r="AI175" s="68">
        <v>0</v>
      </c>
      <c r="AJ175" s="68">
        <v>0</v>
      </c>
      <c r="AK175" s="68">
        <v>0</v>
      </c>
      <c r="AL175" s="68">
        <v>0</v>
      </c>
      <c r="AM175" s="68">
        <v>0</v>
      </c>
      <c r="AN175" s="68">
        <v>0</v>
      </c>
      <c r="AO175" s="68">
        <v>0</v>
      </c>
      <c r="AP175" s="68">
        <v>0</v>
      </c>
      <c r="AQ175" s="68">
        <v>0</v>
      </c>
      <c r="AR175" s="68">
        <v>0</v>
      </c>
      <c r="AS175" s="68">
        <v>0</v>
      </c>
      <c r="AT175" s="68">
        <v>0</v>
      </c>
      <c r="AU175" s="68">
        <v>0</v>
      </c>
      <c r="AV175" s="68">
        <v>0</v>
      </c>
      <c r="AW175" s="68">
        <v>0</v>
      </c>
      <c r="AX175" s="68">
        <v>0</v>
      </c>
      <c r="AY175" s="68">
        <v>0</v>
      </c>
      <c r="AZ175" s="66"/>
      <c r="BA175" s="66"/>
      <c r="BB175" s="66"/>
      <c r="BC175" s="66"/>
      <c r="BD175" s="11" t="str">
        <f t="shared" si="28"/>
        <v>OK</v>
      </c>
      <c r="BE175" s="11" t="str">
        <f t="shared" si="29"/>
        <v>OK</v>
      </c>
      <c r="BF175" s="5">
        <f t="shared" si="30"/>
        <v>0</v>
      </c>
      <c r="BG175" s="12">
        <f t="shared" si="31"/>
        <v>13309305</v>
      </c>
      <c r="BH175" s="12">
        <f t="shared" si="32"/>
        <v>13309305</v>
      </c>
      <c r="BI175" s="5">
        <f t="shared" si="33"/>
        <v>0</v>
      </c>
      <c r="BJ175" s="5">
        <f t="shared" si="34"/>
        <v>0</v>
      </c>
      <c r="BM175" s="2" t="e">
        <f t="shared" si="35"/>
        <v>#VALUE!</v>
      </c>
      <c r="BN175" s="33">
        <f>COUNTIF($BM$5:BM175,BM175)</f>
        <v>171</v>
      </c>
      <c r="BO175" s="2" t="e">
        <f t="shared" si="36"/>
        <v>#VALUE!</v>
      </c>
      <c r="BP175" s="2" t="str">
        <f t="shared" si="37"/>
        <v>3200.18</v>
      </c>
      <c r="BQ175" s="2" t="e">
        <f t="shared" si="38"/>
        <v>#VALUE!</v>
      </c>
      <c r="BR175" s="2" t="str">
        <f t="shared" si="39"/>
        <v>3200</v>
      </c>
      <c r="BU175" s="2" t="str">
        <f t="shared" si="40"/>
        <v>Enero</v>
      </c>
      <c r="BV175" s="2" t="str">
        <f t="shared" si="41"/>
        <v>Enero</v>
      </c>
    </row>
    <row r="176" spans="1:74" ht="96.6">
      <c r="A176" s="69" t="s">
        <v>2812</v>
      </c>
      <c r="B176" s="55" t="s">
        <v>603</v>
      </c>
      <c r="C176" s="55" t="s">
        <v>541</v>
      </c>
      <c r="D176" s="39" t="s">
        <v>213</v>
      </c>
      <c r="E176" s="40" t="s">
        <v>213</v>
      </c>
      <c r="F176" s="40" t="s">
        <v>213</v>
      </c>
      <c r="G176" s="40" t="s">
        <v>213</v>
      </c>
      <c r="H176" s="40">
        <v>80161501</v>
      </c>
      <c r="I176" s="40" t="s">
        <v>2949</v>
      </c>
      <c r="J176" s="40" t="s">
        <v>2948</v>
      </c>
      <c r="K176" s="40" t="s">
        <v>258</v>
      </c>
      <c r="L176" s="41" t="s">
        <v>1803</v>
      </c>
      <c r="M176" s="41" t="s">
        <v>1803</v>
      </c>
      <c r="N176" s="41" t="s">
        <v>1803</v>
      </c>
      <c r="O176" s="41">
        <v>1</v>
      </c>
      <c r="P176" s="41" t="s">
        <v>2507</v>
      </c>
      <c r="Q176" s="41" t="s">
        <v>3116</v>
      </c>
      <c r="R176" s="42">
        <v>15253334</v>
      </c>
      <c r="S176" s="42">
        <v>14300000</v>
      </c>
      <c r="T176" s="41" t="s">
        <v>3118</v>
      </c>
      <c r="U176" s="41" t="s">
        <v>3119</v>
      </c>
      <c r="V176" s="40" t="s">
        <v>268</v>
      </c>
      <c r="W176" s="40" t="s">
        <v>2539</v>
      </c>
      <c r="X176" s="40" t="s">
        <v>2582</v>
      </c>
      <c r="Y176" s="40" t="s">
        <v>2678</v>
      </c>
      <c r="Z176" s="40" t="s">
        <v>2791</v>
      </c>
      <c r="AA176" s="40" t="s">
        <v>2792</v>
      </c>
      <c r="AB176" s="68">
        <v>14300000</v>
      </c>
      <c r="AC176" s="68">
        <v>0</v>
      </c>
      <c r="AD176" s="68">
        <v>0</v>
      </c>
      <c r="AE176" s="68">
        <v>14300000</v>
      </c>
      <c r="AF176" s="68">
        <v>0</v>
      </c>
      <c r="AG176" s="68">
        <v>0</v>
      </c>
      <c r="AH176" s="68">
        <v>0</v>
      </c>
      <c r="AI176" s="68">
        <v>0</v>
      </c>
      <c r="AJ176" s="68">
        <v>0</v>
      </c>
      <c r="AK176" s="68">
        <v>0</v>
      </c>
      <c r="AL176" s="68">
        <v>0</v>
      </c>
      <c r="AM176" s="68">
        <v>0</v>
      </c>
      <c r="AN176" s="68">
        <v>0</v>
      </c>
      <c r="AO176" s="68">
        <v>0</v>
      </c>
      <c r="AP176" s="68">
        <v>0</v>
      </c>
      <c r="AQ176" s="68">
        <v>0</v>
      </c>
      <c r="AR176" s="68">
        <v>0</v>
      </c>
      <c r="AS176" s="68">
        <v>0</v>
      </c>
      <c r="AT176" s="68">
        <v>0</v>
      </c>
      <c r="AU176" s="68">
        <v>0</v>
      </c>
      <c r="AV176" s="68">
        <v>0</v>
      </c>
      <c r="AW176" s="68">
        <v>0</v>
      </c>
      <c r="AX176" s="68">
        <v>0</v>
      </c>
      <c r="AY176" s="68">
        <v>0</v>
      </c>
      <c r="AZ176" s="66"/>
      <c r="BA176" s="66"/>
      <c r="BB176" s="66"/>
      <c r="BC176" s="66"/>
      <c r="BD176" s="11" t="str">
        <f t="shared" si="28"/>
        <v>OK</v>
      </c>
      <c r="BE176" s="11" t="str">
        <f t="shared" si="29"/>
        <v>OK</v>
      </c>
      <c r="BF176" s="5">
        <f t="shared" si="30"/>
        <v>0</v>
      </c>
      <c r="BG176" s="12">
        <f t="shared" si="31"/>
        <v>14300000</v>
      </c>
      <c r="BH176" s="12">
        <f t="shared" si="32"/>
        <v>14300000</v>
      </c>
      <c r="BI176" s="5">
        <f t="shared" si="33"/>
        <v>0</v>
      </c>
      <c r="BJ176" s="5">
        <f t="shared" si="34"/>
        <v>0</v>
      </c>
      <c r="BM176" s="2" t="e">
        <f t="shared" si="35"/>
        <v>#VALUE!</v>
      </c>
      <c r="BN176" s="33">
        <f>COUNTIF($BM$5:BM176,BM176)</f>
        <v>172</v>
      </c>
      <c r="BO176" s="2" t="e">
        <f t="shared" si="36"/>
        <v>#VALUE!</v>
      </c>
      <c r="BP176" s="2" t="str">
        <f t="shared" si="37"/>
        <v>3200.19</v>
      </c>
      <c r="BQ176" s="2" t="e">
        <f t="shared" si="38"/>
        <v>#VALUE!</v>
      </c>
      <c r="BR176" s="2" t="str">
        <f t="shared" si="39"/>
        <v>3200</v>
      </c>
      <c r="BU176" s="2" t="str">
        <f t="shared" si="40"/>
        <v>Enero</v>
      </c>
      <c r="BV176" s="2" t="str">
        <f t="shared" si="41"/>
        <v>Enero</v>
      </c>
    </row>
    <row r="177" spans="1:74" ht="55.2">
      <c r="A177" s="69" t="s">
        <v>2796</v>
      </c>
      <c r="B177" s="55" t="s">
        <v>603</v>
      </c>
      <c r="C177" s="55" t="s">
        <v>541</v>
      </c>
      <c r="D177" s="39" t="s">
        <v>213</v>
      </c>
      <c r="E177" s="40" t="s">
        <v>213</v>
      </c>
      <c r="F177" s="40" t="s">
        <v>213</v>
      </c>
      <c r="G177" s="40" t="s">
        <v>213</v>
      </c>
      <c r="H177" s="40">
        <v>80161501</v>
      </c>
      <c r="I177" s="40" t="s">
        <v>2949</v>
      </c>
      <c r="J177" s="40" t="s">
        <v>2948</v>
      </c>
      <c r="K177" s="40" t="s">
        <v>482</v>
      </c>
      <c r="L177" s="41" t="s">
        <v>1803</v>
      </c>
      <c r="M177" s="41" t="s">
        <v>1803</v>
      </c>
      <c r="N177" s="41" t="s">
        <v>1803</v>
      </c>
      <c r="O177" s="41">
        <v>1</v>
      </c>
      <c r="P177" s="41" t="s">
        <v>2507</v>
      </c>
      <c r="Q177" s="41" t="s">
        <v>3116</v>
      </c>
      <c r="R177" s="42">
        <v>8697653</v>
      </c>
      <c r="S177" s="42">
        <v>8154049</v>
      </c>
      <c r="T177" s="41" t="s">
        <v>3118</v>
      </c>
      <c r="U177" s="41" t="s">
        <v>3119</v>
      </c>
      <c r="V177" s="40" t="s">
        <v>268</v>
      </c>
      <c r="W177" s="40" t="s">
        <v>3124</v>
      </c>
      <c r="X177" s="40" t="s">
        <v>2582</v>
      </c>
      <c r="Y177" s="40" t="s">
        <v>2678</v>
      </c>
      <c r="Z177" s="40" t="s">
        <v>2791</v>
      </c>
      <c r="AA177" s="40" t="s">
        <v>2792</v>
      </c>
      <c r="AB177" s="68">
        <v>8154049</v>
      </c>
      <c r="AC177" s="68">
        <v>0</v>
      </c>
      <c r="AD177" s="68">
        <v>0</v>
      </c>
      <c r="AE177" s="68">
        <v>8154049</v>
      </c>
      <c r="AF177" s="68">
        <v>0</v>
      </c>
      <c r="AG177" s="68">
        <v>0</v>
      </c>
      <c r="AH177" s="68">
        <v>0</v>
      </c>
      <c r="AI177" s="68">
        <v>0</v>
      </c>
      <c r="AJ177" s="68">
        <v>0</v>
      </c>
      <c r="AK177" s="68">
        <v>0</v>
      </c>
      <c r="AL177" s="68">
        <v>0</v>
      </c>
      <c r="AM177" s="68">
        <v>0</v>
      </c>
      <c r="AN177" s="68">
        <v>0</v>
      </c>
      <c r="AO177" s="68">
        <v>0</v>
      </c>
      <c r="AP177" s="68">
        <v>0</v>
      </c>
      <c r="AQ177" s="68">
        <v>0</v>
      </c>
      <c r="AR177" s="68">
        <v>0</v>
      </c>
      <c r="AS177" s="68">
        <v>0</v>
      </c>
      <c r="AT177" s="68">
        <v>0</v>
      </c>
      <c r="AU177" s="68">
        <v>0</v>
      </c>
      <c r="AV177" s="68">
        <v>0</v>
      </c>
      <c r="AW177" s="68">
        <v>0</v>
      </c>
      <c r="AX177" s="68">
        <v>0</v>
      </c>
      <c r="AY177" s="68">
        <v>0</v>
      </c>
      <c r="AZ177" s="66"/>
      <c r="BA177" s="66"/>
      <c r="BB177" s="66"/>
      <c r="BC177" s="66"/>
      <c r="BD177" s="11" t="str">
        <f t="shared" si="28"/>
        <v>OK</v>
      </c>
      <c r="BE177" s="11" t="str">
        <f t="shared" si="29"/>
        <v>OK</v>
      </c>
      <c r="BF177" s="5">
        <f t="shared" si="30"/>
        <v>0</v>
      </c>
      <c r="BG177" s="12">
        <f t="shared" si="31"/>
        <v>8154049</v>
      </c>
      <c r="BH177" s="12">
        <f t="shared" si="32"/>
        <v>8154049</v>
      </c>
      <c r="BI177" s="5">
        <f t="shared" si="33"/>
        <v>0</v>
      </c>
      <c r="BJ177" s="5">
        <f t="shared" si="34"/>
        <v>0</v>
      </c>
      <c r="BM177" s="2" t="e">
        <f t="shared" si="35"/>
        <v>#VALUE!</v>
      </c>
      <c r="BN177" s="33">
        <f>COUNTIF($BM$5:BM177,BM177)</f>
        <v>173</v>
      </c>
      <c r="BO177" s="2" t="e">
        <f t="shared" si="36"/>
        <v>#VALUE!</v>
      </c>
      <c r="BP177" s="2" t="str">
        <f t="shared" si="37"/>
        <v>3200.2</v>
      </c>
      <c r="BQ177" s="2" t="e">
        <f t="shared" si="38"/>
        <v>#VALUE!</v>
      </c>
      <c r="BR177" s="2" t="str">
        <f t="shared" si="39"/>
        <v>3200</v>
      </c>
      <c r="BU177" s="2" t="str">
        <f t="shared" si="40"/>
        <v>Enero</v>
      </c>
      <c r="BV177" s="2" t="str">
        <f t="shared" si="41"/>
        <v>Enero</v>
      </c>
    </row>
    <row r="178" spans="1:74" ht="96.6">
      <c r="A178" s="69" t="s">
        <v>2931</v>
      </c>
      <c r="B178" s="55" t="s">
        <v>603</v>
      </c>
      <c r="C178" s="55" t="s">
        <v>541</v>
      </c>
      <c r="D178" s="39" t="s">
        <v>213</v>
      </c>
      <c r="E178" s="40" t="s">
        <v>213</v>
      </c>
      <c r="F178" s="40" t="s">
        <v>213</v>
      </c>
      <c r="G178" s="40" t="s">
        <v>213</v>
      </c>
      <c r="H178" s="40">
        <v>80161501</v>
      </c>
      <c r="I178" s="40" t="s">
        <v>2949</v>
      </c>
      <c r="J178" s="40" t="s">
        <v>2948</v>
      </c>
      <c r="K178" s="40" t="s">
        <v>258</v>
      </c>
      <c r="L178" s="41" t="s">
        <v>1803</v>
      </c>
      <c r="M178" s="41" t="s">
        <v>1803</v>
      </c>
      <c r="N178" s="41" t="s">
        <v>1803</v>
      </c>
      <c r="O178" s="41">
        <v>1</v>
      </c>
      <c r="P178" s="41" t="s">
        <v>2507</v>
      </c>
      <c r="Q178" s="41" t="s">
        <v>3116</v>
      </c>
      <c r="R178" s="42">
        <v>15253334</v>
      </c>
      <c r="S178" s="42">
        <v>14300000</v>
      </c>
      <c r="T178" s="41" t="s">
        <v>3118</v>
      </c>
      <c r="U178" s="41" t="s">
        <v>3119</v>
      </c>
      <c r="V178" s="40" t="s">
        <v>268</v>
      </c>
      <c r="W178" s="40" t="s">
        <v>2539</v>
      </c>
      <c r="X178" s="40" t="s">
        <v>2582</v>
      </c>
      <c r="Y178" s="40" t="s">
        <v>2678</v>
      </c>
      <c r="Z178" s="40" t="s">
        <v>2791</v>
      </c>
      <c r="AA178" s="40" t="s">
        <v>2792</v>
      </c>
      <c r="AB178" s="68">
        <v>14300000</v>
      </c>
      <c r="AC178" s="68">
        <v>0</v>
      </c>
      <c r="AD178" s="68">
        <v>0</v>
      </c>
      <c r="AE178" s="68">
        <v>14300000</v>
      </c>
      <c r="AF178" s="68">
        <v>0</v>
      </c>
      <c r="AG178" s="68">
        <v>0</v>
      </c>
      <c r="AH178" s="68">
        <v>0</v>
      </c>
      <c r="AI178" s="68">
        <v>0</v>
      </c>
      <c r="AJ178" s="68">
        <v>0</v>
      </c>
      <c r="AK178" s="68">
        <v>0</v>
      </c>
      <c r="AL178" s="68">
        <v>0</v>
      </c>
      <c r="AM178" s="68">
        <v>0</v>
      </c>
      <c r="AN178" s="68">
        <v>0</v>
      </c>
      <c r="AO178" s="68">
        <v>0</v>
      </c>
      <c r="AP178" s="68">
        <v>0</v>
      </c>
      <c r="AQ178" s="68">
        <v>0</v>
      </c>
      <c r="AR178" s="68">
        <v>0</v>
      </c>
      <c r="AS178" s="68">
        <v>0</v>
      </c>
      <c r="AT178" s="68">
        <v>0</v>
      </c>
      <c r="AU178" s="68">
        <v>0</v>
      </c>
      <c r="AV178" s="68">
        <v>0</v>
      </c>
      <c r="AW178" s="68">
        <v>0</v>
      </c>
      <c r="AX178" s="68">
        <v>0</v>
      </c>
      <c r="AY178" s="68">
        <v>0</v>
      </c>
      <c r="AZ178" s="66"/>
      <c r="BA178" s="66"/>
      <c r="BB178" s="66"/>
      <c r="BC178" s="66"/>
      <c r="BD178" s="11" t="str">
        <f t="shared" si="28"/>
        <v>OK</v>
      </c>
      <c r="BE178" s="11" t="str">
        <f t="shared" si="29"/>
        <v>OK</v>
      </c>
      <c r="BF178" s="5">
        <f t="shared" si="30"/>
        <v>0</v>
      </c>
      <c r="BG178" s="12">
        <f t="shared" si="31"/>
        <v>14300000</v>
      </c>
      <c r="BH178" s="12">
        <f t="shared" si="32"/>
        <v>14300000</v>
      </c>
      <c r="BI178" s="5">
        <f t="shared" si="33"/>
        <v>0</v>
      </c>
      <c r="BJ178" s="5">
        <f t="shared" si="34"/>
        <v>0</v>
      </c>
      <c r="BM178" s="2" t="e">
        <f t="shared" si="35"/>
        <v>#VALUE!</v>
      </c>
      <c r="BN178" s="33">
        <f>COUNTIF($BM$5:BM178,BM178)</f>
        <v>174</v>
      </c>
      <c r="BO178" s="2" t="e">
        <f t="shared" si="36"/>
        <v>#VALUE!</v>
      </c>
      <c r="BP178" s="2" t="str">
        <f t="shared" si="37"/>
        <v>3200.20</v>
      </c>
      <c r="BQ178" s="2" t="e">
        <f t="shared" si="38"/>
        <v>#VALUE!</v>
      </c>
      <c r="BR178" s="2" t="str">
        <f t="shared" si="39"/>
        <v>3200</v>
      </c>
      <c r="BU178" s="2" t="str">
        <f t="shared" si="40"/>
        <v>Enero</v>
      </c>
      <c r="BV178" s="2" t="str">
        <f t="shared" si="41"/>
        <v>Enero</v>
      </c>
    </row>
    <row r="179" spans="1:74" ht="110.4">
      <c r="A179" s="69" t="s">
        <v>2813</v>
      </c>
      <c r="B179" s="55" t="s">
        <v>603</v>
      </c>
      <c r="C179" s="55" t="s">
        <v>541</v>
      </c>
      <c r="D179" s="39" t="s">
        <v>213</v>
      </c>
      <c r="E179" s="40" t="s">
        <v>213</v>
      </c>
      <c r="F179" s="40" t="s">
        <v>213</v>
      </c>
      <c r="G179" s="40" t="s">
        <v>213</v>
      </c>
      <c r="H179" s="40">
        <v>80161501</v>
      </c>
      <c r="I179" s="40" t="s">
        <v>2949</v>
      </c>
      <c r="J179" s="40" t="s">
        <v>2948</v>
      </c>
      <c r="K179" s="40" t="s">
        <v>265</v>
      </c>
      <c r="L179" s="41" t="s">
        <v>1803</v>
      </c>
      <c r="M179" s="41" t="s">
        <v>1803</v>
      </c>
      <c r="N179" s="41" t="s">
        <v>1803</v>
      </c>
      <c r="O179" s="41">
        <v>1</v>
      </c>
      <c r="P179" s="41" t="s">
        <v>2507</v>
      </c>
      <c r="Q179" s="41" t="s">
        <v>3116</v>
      </c>
      <c r="R179" s="42">
        <v>6711143</v>
      </c>
      <c r="S179" s="42">
        <v>6291696</v>
      </c>
      <c r="T179" s="41" t="s">
        <v>3118</v>
      </c>
      <c r="U179" s="41" t="s">
        <v>3119</v>
      </c>
      <c r="V179" s="40" t="s">
        <v>268</v>
      </c>
      <c r="W179" s="40" t="s">
        <v>2539</v>
      </c>
      <c r="X179" s="40" t="s">
        <v>2582</v>
      </c>
      <c r="Y179" s="40" t="s">
        <v>2678</v>
      </c>
      <c r="Z179" s="40" t="s">
        <v>2791</v>
      </c>
      <c r="AA179" s="40" t="s">
        <v>2792</v>
      </c>
      <c r="AB179" s="68">
        <v>6291696</v>
      </c>
      <c r="AC179" s="68">
        <v>0</v>
      </c>
      <c r="AD179" s="68">
        <v>0</v>
      </c>
      <c r="AE179" s="68">
        <v>6291696</v>
      </c>
      <c r="AF179" s="68">
        <v>0</v>
      </c>
      <c r="AG179" s="68">
        <v>0</v>
      </c>
      <c r="AH179" s="68">
        <v>0</v>
      </c>
      <c r="AI179" s="68">
        <v>0</v>
      </c>
      <c r="AJ179" s="68">
        <v>0</v>
      </c>
      <c r="AK179" s="68">
        <v>0</v>
      </c>
      <c r="AL179" s="68">
        <v>0</v>
      </c>
      <c r="AM179" s="68">
        <v>0</v>
      </c>
      <c r="AN179" s="68">
        <v>0</v>
      </c>
      <c r="AO179" s="68">
        <v>0</v>
      </c>
      <c r="AP179" s="68">
        <v>0</v>
      </c>
      <c r="AQ179" s="68">
        <v>0</v>
      </c>
      <c r="AR179" s="68">
        <v>0</v>
      </c>
      <c r="AS179" s="68">
        <v>0</v>
      </c>
      <c r="AT179" s="68">
        <v>0</v>
      </c>
      <c r="AU179" s="68">
        <v>0</v>
      </c>
      <c r="AV179" s="68">
        <v>0</v>
      </c>
      <c r="AW179" s="68">
        <v>0</v>
      </c>
      <c r="AX179" s="68">
        <v>0</v>
      </c>
      <c r="AY179" s="68">
        <v>0</v>
      </c>
      <c r="AZ179" s="66"/>
      <c r="BA179" s="66"/>
      <c r="BB179" s="66"/>
      <c r="BC179" s="66"/>
      <c r="BD179" s="11" t="str">
        <f t="shared" si="28"/>
        <v>OK</v>
      </c>
      <c r="BE179" s="11" t="str">
        <f t="shared" si="29"/>
        <v>OK</v>
      </c>
      <c r="BF179" s="5">
        <f t="shared" si="30"/>
        <v>0</v>
      </c>
      <c r="BG179" s="12">
        <f t="shared" si="31"/>
        <v>6291696</v>
      </c>
      <c r="BH179" s="12">
        <f t="shared" si="32"/>
        <v>6291696</v>
      </c>
      <c r="BI179" s="5">
        <f t="shared" si="33"/>
        <v>0</v>
      </c>
      <c r="BJ179" s="5">
        <f t="shared" si="34"/>
        <v>0</v>
      </c>
      <c r="BM179" s="2" t="e">
        <f t="shared" si="35"/>
        <v>#VALUE!</v>
      </c>
      <c r="BN179" s="33">
        <f>COUNTIF($BM$5:BM179,BM179)</f>
        <v>175</v>
      </c>
      <c r="BO179" s="2" t="e">
        <f t="shared" si="36"/>
        <v>#VALUE!</v>
      </c>
      <c r="BP179" s="2" t="str">
        <f t="shared" si="37"/>
        <v>3200.21</v>
      </c>
      <c r="BQ179" s="2" t="e">
        <f t="shared" si="38"/>
        <v>#VALUE!</v>
      </c>
      <c r="BR179" s="2" t="str">
        <f t="shared" si="39"/>
        <v>3200</v>
      </c>
      <c r="BU179" s="2" t="str">
        <f t="shared" si="40"/>
        <v>Enero</v>
      </c>
      <c r="BV179" s="2" t="str">
        <f t="shared" si="41"/>
        <v>Enero</v>
      </c>
    </row>
    <row r="180" spans="1:74" ht="110.4">
      <c r="A180" s="69" t="s">
        <v>2814</v>
      </c>
      <c r="B180" s="55" t="s">
        <v>603</v>
      </c>
      <c r="C180" s="55" t="s">
        <v>541</v>
      </c>
      <c r="D180" s="39" t="s">
        <v>213</v>
      </c>
      <c r="E180" s="40" t="s">
        <v>213</v>
      </c>
      <c r="F180" s="40" t="s">
        <v>213</v>
      </c>
      <c r="G180" s="40" t="s">
        <v>213</v>
      </c>
      <c r="H180" s="40">
        <v>80161501</v>
      </c>
      <c r="I180" s="40" t="s">
        <v>2949</v>
      </c>
      <c r="J180" s="40" t="s">
        <v>2948</v>
      </c>
      <c r="K180" s="40" t="s">
        <v>264</v>
      </c>
      <c r="L180" s="41" t="s">
        <v>1803</v>
      </c>
      <c r="M180" s="41" t="s">
        <v>1803</v>
      </c>
      <c r="N180" s="41" t="s">
        <v>1803</v>
      </c>
      <c r="O180" s="41">
        <v>1</v>
      </c>
      <c r="P180" s="41" t="s">
        <v>2507</v>
      </c>
      <c r="Q180" s="41" t="s">
        <v>3116</v>
      </c>
      <c r="R180" s="42">
        <v>6711143</v>
      </c>
      <c r="S180" s="42">
        <v>6291696</v>
      </c>
      <c r="T180" s="41" t="s">
        <v>3118</v>
      </c>
      <c r="U180" s="41" t="s">
        <v>3119</v>
      </c>
      <c r="V180" s="40" t="s">
        <v>268</v>
      </c>
      <c r="W180" s="40" t="s">
        <v>2539</v>
      </c>
      <c r="X180" s="40" t="s">
        <v>2582</v>
      </c>
      <c r="Y180" s="40" t="s">
        <v>2678</v>
      </c>
      <c r="Z180" s="40" t="s">
        <v>2791</v>
      </c>
      <c r="AA180" s="40" t="s">
        <v>2792</v>
      </c>
      <c r="AB180" s="68">
        <v>6291696</v>
      </c>
      <c r="AC180" s="68">
        <v>0</v>
      </c>
      <c r="AD180" s="68">
        <v>0</v>
      </c>
      <c r="AE180" s="68">
        <v>6291696</v>
      </c>
      <c r="AF180" s="68">
        <v>0</v>
      </c>
      <c r="AG180" s="68">
        <v>0</v>
      </c>
      <c r="AH180" s="68">
        <v>0</v>
      </c>
      <c r="AI180" s="68">
        <v>0</v>
      </c>
      <c r="AJ180" s="68">
        <v>0</v>
      </c>
      <c r="AK180" s="68">
        <v>0</v>
      </c>
      <c r="AL180" s="68">
        <v>0</v>
      </c>
      <c r="AM180" s="68">
        <v>0</v>
      </c>
      <c r="AN180" s="68">
        <v>0</v>
      </c>
      <c r="AO180" s="68">
        <v>0</v>
      </c>
      <c r="AP180" s="68">
        <v>0</v>
      </c>
      <c r="AQ180" s="68">
        <v>0</v>
      </c>
      <c r="AR180" s="68">
        <v>0</v>
      </c>
      <c r="AS180" s="68">
        <v>0</v>
      </c>
      <c r="AT180" s="68">
        <v>0</v>
      </c>
      <c r="AU180" s="68">
        <v>0</v>
      </c>
      <c r="AV180" s="68">
        <v>0</v>
      </c>
      <c r="AW180" s="68">
        <v>0</v>
      </c>
      <c r="AX180" s="68">
        <v>0</v>
      </c>
      <c r="AY180" s="68">
        <v>0</v>
      </c>
      <c r="AZ180" s="66"/>
      <c r="BA180" s="66"/>
      <c r="BB180" s="66"/>
      <c r="BC180" s="66"/>
      <c r="BD180" s="11" t="str">
        <f t="shared" si="28"/>
        <v>OK</v>
      </c>
      <c r="BE180" s="11" t="str">
        <f t="shared" si="29"/>
        <v>OK</v>
      </c>
      <c r="BF180" s="5">
        <f t="shared" si="30"/>
        <v>0</v>
      </c>
      <c r="BG180" s="12">
        <f t="shared" si="31"/>
        <v>6291696</v>
      </c>
      <c r="BH180" s="12">
        <f t="shared" si="32"/>
        <v>6291696</v>
      </c>
      <c r="BI180" s="5">
        <f t="shared" si="33"/>
        <v>0</v>
      </c>
      <c r="BJ180" s="5">
        <f t="shared" si="34"/>
        <v>0</v>
      </c>
      <c r="BM180" s="2" t="e">
        <f t="shared" si="35"/>
        <v>#VALUE!</v>
      </c>
      <c r="BN180" s="33">
        <f>COUNTIF($BM$5:BM180,BM180)</f>
        <v>176</v>
      </c>
      <c r="BO180" s="2" t="e">
        <f t="shared" si="36"/>
        <v>#VALUE!</v>
      </c>
      <c r="BP180" s="2" t="str">
        <f t="shared" si="37"/>
        <v>3200.22</v>
      </c>
      <c r="BQ180" s="2" t="e">
        <f t="shared" si="38"/>
        <v>#VALUE!</v>
      </c>
      <c r="BR180" s="2" t="str">
        <f t="shared" si="39"/>
        <v>3200</v>
      </c>
      <c r="BU180" s="2" t="str">
        <f t="shared" si="40"/>
        <v>Enero</v>
      </c>
      <c r="BV180" s="2" t="str">
        <f t="shared" si="41"/>
        <v>Enero</v>
      </c>
    </row>
    <row r="181" spans="1:74" ht="110.4">
      <c r="A181" s="69" t="s">
        <v>2815</v>
      </c>
      <c r="B181" s="55" t="s">
        <v>603</v>
      </c>
      <c r="C181" s="55" t="s">
        <v>541</v>
      </c>
      <c r="D181" s="39" t="s">
        <v>213</v>
      </c>
      <c r="E181" s="40" t="s">
        <v>213</v>
      </c>
      <c r="F181" s="40" t="s">
        <v>213</v>
      </c>
      <c r="G181" s="40" t="s">
        <v>213</v>
      </c>
      <c r="H181" s="40">
        <v>80161501</v>
      </c>
      <c r="I181" s="40" t="s">
        <v>2949</v>
      </c>
      <c r="J181" s="40" t="s">
        <v>2948</v>
      </c>
      <c r="K181" s="40" t="s">
        <v>263</v>
      </c>
      <c r="L181" s="41" t="s">
        <v>1803</v>
      </c>
      <c r="M181" s="41" t="s">
        <v>1803</v>
      </c>
      <c r="N181" s="41" t="s">
        <v>1803</v>
      </c>
      <c r="O181" s="41">
        <v>1</v>
      </c>
      <c r="P181" s="41" t="s">
        <v>2507</v>
      </c>
      <c r="Q181" s="41" t="s">
        <v>3116</v>
      </c>
      <c r="R181" s="42">
        <v>11163819</v>
      </c>
      <c r="S181" s="42">
        <v>10466080</v>
      </c>
      <c r="T181" s="41" t="s">
        <v>3118</v>
      </c>
      <c r="U181" s="41" t="s">
        <v>3119</v>
      </c>
      <c r="V181" s="40" t="s">
        <v>268</v>
      </c>
      <c r="W181" s="40" t="s">
        <v>2539</v>
      </c>
      <c r="X181" s="40" t="s">
        <v>2582</v>
      </c>
      <c r="Y181" s="40" t="s">
        <v>2678</v>
      </c>
      <c r="Z181" s="40" t="s">
        <v>2791</v>
      </c>
      <c r="AA181" s="40" t="s">
        <v>2792</v>
      </c>
      <c r="AB181" s="68">
        <v>10466080</v>
      </c>
      <c r="AC181" s="68">
        <v>0</v>
      </c>
      <c r="AD181" s="68">
        <v>0</v>
      </c>
      <c r="AE181" s="68">
        <v>10466080</v>
      </c>
      <c r="AF181" s="68">
        <v>0</v>
      </c>
      <c r="AG181" s="68">
        <v>0</v>
      </c>
      <c r="AH181" s="68">
        <v>0</v>
      </c>
      <c r="AI181" s="68">
        <v>0</v>
      </c>
      <c r="AJ181" s="68">
        <v>0</v>
      </c>
      <c r="AK181" s="68">
        <v>0</v>
      </c>
      <c r="AL181" s="68">
        <v>0</v>
      </c>
      <c r="AM181" s="68">
        <v>0</v>
      </c>
      <c r="AN181" s="68">
        <v>0</v>
      </c>
      <c r="AO181" s="68">
        <v>0</v>
      </c>
      <c r="AP181" s="68">
        <v>0</v>
      </c>
      <c r="AQ181" s="68">
        <v>0</v>
      </c>
      <c r="AR181" s="68">
        <v>0</v>
      </c>
      <c r="AS181" s="68">
        <v>0</v>
      </c>
      <c r="AT181" s="68">
        <v>0</v>
      </c>
      <c r="AU181" s="68">
        <v>0</v>
      </c>
      <c r="AV181" s="68">
        <v>0</v>
      </c>
      <c r="AW181" s="68">
        <v>0</v>
      </c>
      <c r="AX181" s="68">
        <v>0</v>
      </c>
      <c r="AY181" s="68">
        <v>0</v>
      </c>
      <c r="AZ181" s="66"/>
      <c r="BA181" s="66"/>
      <c r="BB181" s="66"/>
      <c r="BC181" s="66"/>
      <c r="BD181" s="11" t="str">
        <f t="shared" si="28"/>
        <v>OK</v>
      </c>
      <c r="BE181" s="11" t="str">
        <f t="shared" si="29"/>
        <v>OK</v>
      </c>
      <c r="BF181" s="5">
        <f t="shared" si="30"/>
        <v>0</v>
      </c>
      <c r="BG181" s="12">
        <f t="shared" si="31"/>
        <v>10466080</v>
      </c>
      <c r="BH181" s="12">
        <f t="shared" si="32"/>
        <v>10466080</v>
      </c>
      <c r="BI181" s="5">
        <f t="shared" si="33"/>
        <v>0</v>
      </c>
      <c r="BJ181" s="5">
        <f t="shared" si="34"/>
        <v>0</v>
      </c>
      <c r="BM181" s="2" t="e">
        <f t="shared" si="35"/>
        <v>#VALUE!</v>
      </c>
      <c r="BN181" s="33">
        <f>COUNTIF($BM$5:BM181,BM181)</f>
        <v>177</v>
      </c>
      <c r="BO181" s="2" t="e">
        <f t="shared" si="36"/>
        <v>#VALUE!</v>
      </c>
      <c r="BP181" s="2" t="str">
        <f t="shared" si="37"/>
        <v>3200.23</v>
      </c>
      <c r="BQ181" s="2" t="e">
        <f t="shared" si="38"/>
        <v>#VALUE!</v>
      </c>
      <c r="BR181" s="2" t="str">
        <f t="shared" si="39"/>
        <v>3200</v>
      </c>
      <c r="BU181" s="2" t="str">
        <f t="shared" si="40"/>
        <v>Enero</v>
      </c>
      <c r="BV181" s="2" t="str">
        <f t="shared" si="41"/>
        <v>Enero</v>
      </c>
    </row>
    <row r="182" spans="1:74" ht="82.8">
      <c r="A182" s="69" t="s">
        <v>2816</v>
      </c>
      <c r="B182" s="55" t="s">
        <v>603</v>
      </c>
      <c r="C182" s="55" t="s">
        <v>541</v>
      </c>
      <c r="D182" s="39" t="s">
        <v>213</v>
      </c>
      <c r="E182" s="40" t="s">
        <v>213</v>
      </c>
      <c r="F182" s="40" t="s">
        <v>213</v>
      </c>
      <c r="G182" s="40" t="s">
        <v>213</v>
      </c>
      <c r="H182" s="40">
        <v>80161501</v>
      </c>
      <c r="I182" s="40" t="s">
        <v>2949</v>
      </c>
      <c r="J182" s="40" t="s">
        <v>2948</v>
      </c>
      <c r="K182" s="40" t="s">
        <v>254</v>
      </c>
      <c r="L182" s="41" t="s">
        <v>1803</v>
      </c>
      <c r="M182" s="41" t="s">
        <v>1803</v>
      </c>
      <c r="N182" s="41" t="s">
        <v>1803</v>
      </c>
      <c r="O182" s="41">
        <v>1</v>
      </c>
      <c r="P182" s="41" t="s">
        <v>2507</v>
      </c>
      <c r="Q182" s="41" t="s">
        <v>3116</v>
      </c>
      <c r="R182" s="42">
        <v>7790071</v>
      </c>
      <c r="S182" s="42">
        <v>7303191</v>
      </c>
      <c r="T182" s="41" t="s">
        <v>3118</v>
      </c>
      <c r="U182" s="41" t="s">
        <v>3119</v>
      </c>
      <c r="V182" s="40" t="s">
        <v>268</v>
      </c>
      <c r="W182" s="40" t="s">
        <v>2539</v>
      </c>
      <c r="X182" s="40" t="s">
        <v>2582</v>
      </c>
      <c r="Y182" s="40" t="s">
        <v>2678</v>
      </c>
      <c r="Z182" s="40" t="s">
        <v>2791</v>
      </c>
      <c r="AA182" s="40" t="s">
        <v>2792</v>
      </c>
      <c r="AB182" s="68">
        <v>7303191</v>
      </c>
      <c r="AC182" s="68">
        <v>0</v>
      </c>
      <c r="AD182" s="68">
        <v>0</v>
      </c>
      <c r="AE182" s="68">
        <v>7303191</v>
      </c>
      <c r="AF182" s="68">
        <v>0</v>
      </c>
      <c r="AG182" s="68">
        <v>0</v>
      </c>
      <c r="AH182" s="68">
        <v>0</v>
      </c>
      <c r="AI182" s="68">
        <v>0</v>
      </c>
      <c r="AJ182" s="68">
        <v>0</v>
      </c>
      <c r="AK182" s="68">
        <v>0</v>
      </c>
      <c r="AL182" s="68">
        <v>0</v>
      </c>
      <c r="AM182" s="68">
        <v>0</v>
      </c>
      <c r="AN182" s="68">
        <v>0</v>
      </c>
      <c r="AO182" s="68">
        <v>0</v>
      </c>
      <c r="AP182" s="68">
        <v>0</v>
      </c>
      <c r="AQ182" s="68">
        <v>0</v>
      </c>
      <c r="AR182" s="68">
        <v>0</v>
      </c>
      <c r="AS182" s="68">
        <v>0</v>
      </c>
      <c r="AT182" s="68">
        <v>0</v>
      </c>
      <c r="AU182" s="68">
        <v>0</v>
      </c>
      <c r="AV182" s="68">
        <v>0</v>
      </c>
      <c r="AW182" s="68">
        <v>0</v>
      </c>
      <c r="AX182" s="68">
        <v>0</v>
      </c>
      <c r="AY182" s="68">
        <v>0</v>
      </c>
      <c r="AZ182" s="66"/>
      <c r="BA182" s="66"/>
      <c r="BB182" s="66"/>
      <c r="BC182" s="66"/>
      <c r="BD182" s="11" t="str">
        <f t="shared" si="28"/>
        <v>OK</v>
      </c>
      <c r="BE182" s="11" t="str">
        <f t="shared" si="29"/>
        <v>OK</v>
      </c>
      <c r="BF182" s="5">
        <f t="shared" si="30"/>
        <v>0</v>
      </c>
      <c r="BG182" s="12">
        <f t="shared" si="31"/>
        <v>7303191</v>
      </c>
      <c r="BH182" s="12">
        <f t="shared" si="32"/>
        <v>7303191</v>
      </c>
      <c r="BI182" s="5">
        <f t="shared" si="33"/>
        <v>0</v>
      </c>
      <c r="BJ182" s="5">
        <f t="shared" si="34"/>
        <v>0</v>
      </c>
      <c r="BM182" s="2" t="e">
        <f t="shared" si="35"/>
        <v>#VALUE!</v>
      </c>
      <c r="BN182" s="33">
        <f>COUNTIF($BM$5:BM182,BM182)</f>
        <v>178</v>
      </c>
      <c r="BO182" s="2" t="e">
        <f t="shared" si="36"/>
        <v>#VALUE!</v>
      </c>
      <c r="BP182" s="2" t="str">
        <f t="shared" si="37"/>
        <v>3200.24</v>
      </c>
      <c r="BQ182" s="2" t="e">
        <f t="shared" si="38"/>
        <v>#VALUE!</v>
      </c>
      <c r="BR182" s="2" t="str">
        <f t="shared" si="39"/>
        <v>3200</v>
      </c>
      <c r="BU182" s="2" t="str">
        <f t="shared" si="40"/>
        <v>Enero</v>
      </c>
      <c r="BV182" s="2" t="str">
        <f t="shared" si="41"/>
        <v>Enero</v>
      </c>
    </row>
    <row r="183" spans="1:74" ht="110.4">
      <c r="A183" s="69" t="s">
        <v>2817</v>
      </c>
      <c r="B183" s="55" t="s">
        <v>603</v>
      </c>
      <c r="C183" s="55" t="s">
        <v>541</v>
      </c>
      <c r="D183" s="39" t="s">
        <v>213</v>
      </c>
      <c r="E183" s="40" t="s">
        <v>213</v>
      </c>
      <c r="F183" s="40" t="s">
        <v>213</v>
      </c>
      <c r="G183" s="40" t="s">
        <v>213</v>
      </c>
      <c r="H183" s="40">
        <v>80161501</v>
      </c>
      <c r="I183" s="40" t="s">
        <v>2949</v>
      </c>
      <c r="J183" s="40" t="s">
        <v>2948</v>
      </c>
      <c r="K183" s="40" t="s">
        <v>255</v>
      </c>
      <c r="L183" s="41" t="s">
        <v>1803</v>
      </c>
      <c r="M183" s="41" t="s">
        <v>1803</v>
      </c>
      <c r="N183" s="41" t="s">
        <v>1803</v>
      </c>
      <c r="O183" s="41">
        <v>1</v>
      </c>
      <c r="P183" s="41" t="s">
        <v>2507</v>
      </c>
      <c r="Q183" s="41" t="s">
        <v>3116</v>
      </c>
      <c r="R183" s="42">
        <v>6711143</v>
      </c>
      <c r="S183" s="42">
        <v>6291696</v>
      </c>
      <c r="T183" s="41" t="s">
        <v>3118</v>
      </c>
      <c r="U183" s="41" t="s">
        <v>3119</v>
      </c>
      <c r="V183" s="40" t="s">
        <v>268</v>
      </c>
      <c r="W183" s="40" t="s">
        <v>2539</v>
      </c>
      <c r="X183" s="40" t="s">
        <v>2582</v>
      </c>
      <c r="Y183" s="40" t="s">
        <v>2678</v>
      </c>
      <c r="Z183" s="40" t="s">
        <v>2791</v>
      </c>
      <c r="AA183" s="40" t="s">
        <v>2792</v>
      </c>
      <c r="AB183" s="68">
        <v>6291696</v>
      </c>
      <c r="AC183" s="68">
        <v>0</v>
      </c>
      <c r="AD183" s="68">
        <v>0</v>
      </c>
      <c r="AE183" s="68">
        <v>6291696</v>
      </c>
      <c r="AF183" s="68">
        <v>0</v>
      </c>
      <c r="AG183" s="68">
        <v>0</v>
      </c>
      <c r="AH183" s="68">
        <v>0</v>
      </c>
      <c r="AI183" s="68">
        <v>0</v>
      </c>
      <c r="AJ183" s="68">
        <v>0</v>
      </c>
      <c r="AK183" s="68">
        <v>0</v>
      </c>
      <c r="AL183" s="68">
        <v>0</v>
      </c>
      <c r="AM183" s="68">
        <v>0</v>
      </c>
      <c r="AN183" s="68">
        <v>0</v>
      </c>
      <c r="AO183" s="68">
        <v>0</v>
      </c>
      <c r="AP183" s="68">
        <v>0</v>
      </c>
      <c r="AQ183" s="68">
        <v>0</v>
      </c>
      <c r="AR183" s="68">
        <v>0</v>
      </c>
      <c r="AS183" s="68">
        <v>0</v>
      </c>
      <c r="AT183" s="68">
        <v>0</v>
      </c>
      <c r="AU183" s="68">
        <v>0</v>
      </c>
      <c r="AV183" s="68">
        <v>0</v>
      </c>
      <c r="AW183" s="68">
        <v>0</v>
      </c>
      <c r="AX183" s="68">
        <v>0</v>
      </c>
      <c r="AY183" s="68">
        <v>0</v>
      </c>
      <c r="AZ183" s="66"/>
      <c r="BA183" s="66"/>
      <c r="BB183" s="66"/>
      <c r="BC183" s="66"/>
      <c r="BD183" s="11" t="str">
        <f t="shared" si="28"/>
        <v>OK</v>
      </c>
      <c r="BE183" s="11" t="str">
        <f t="shared" si="29"/>
        <v>OK</v>
      </c>
      <c r="BF183" s="5">
        <f t="shared" si="30"/>
        <v>0</v>
      </c>
      <c r="BG183" s="12">
        <f t="shared" si="31"/>
        <v>6291696</v>
      </c>
      <c r="BH183" s="12">
        <f t="shared" si="32"/>
        <v>6291696</v>
      </c>
      <c r="BI183" s="5">
        <f t="shared" si="33"/>
        <v>0</v>
      </c>
      <c r="BJ183" s="5">
        <f t="shared" si="34"/>
        <v>0</v>
      </c>
      <c r="BM183" s="2" t="e">
        <f t="shared" si="35"/>
        <v>#VALUE!</v>
      </c>
      <c r="BN183" s="33">
        <f>COUNTIF($BM$5:BM183,BM183)</f>
        <v>179</v>
      </c>
      <c r="BO183" s="2" t="e">
        <f t="shared" si="36"/>
        <v>#VALUE!</v>
      </c>
      <c r="BP183" s="2" t="str">
        <f t="shared" si="37"/>
        <v>3200.25</v>
      </c>
      <c r="BQ183" s="2" t="e">
        <f t="shared" si="38"/>
        <v>#VALUE!</v>
      </c>
      <c r="BR183" s="2" t="str">
        <f t="shared" si="39"/>
        <v>3200</v>
      </c>
      <c r="BU183" s="2" t="str">
        <f t="shared" si="40"/>
        <v>Enero</v>
      </c>
      <c r="BV183" s="2" t="str">
        <f t="shared" si="41"/>
        <v>Enero</v>
      </c>
    </row>
    <row r="184" spans="1:74" ht="96.6">
      <c r="A184" s="69" t="s">
        <v>2818</v>
      </c>
      <c r="B184" s="55" t="s">
        <v>603</v>
      </c>
      <c r="C184" s="55" t="s">
        <v>541</v>
      </c>
      <c r="D184" s="39" t="s">
        <v>213</v>
      </c>
      <c r="E184" s="40" t="s">
        <v>213</v>
      </c>
      <c r="F184" s="40" t="s">
        <v>213</v>
      </c>
      <c r="G184" s="40" t="s">
        <v>213</v>
      </c>
      <c r="H184" s="40">
        <v>80161501</v>
      </c>
      <c r="I184" s="40" t="s">
        <v>2949</v>
      </c>
      <c r="J184" s="40" t="s">
        <v>2948</v>
      </c>
      <c r="K184" s="40" t="s">
        <v>534</v>
      </c>
      <c r="L184" s="41" t="s">
        <v>1803</v>
      </c>
      <c r="M184" s="41" t="s">
        <v>1803</v>
      </c>
      <c r="N184" s="41" t="s">
        <v>1803</v>
      </c>
      <c r="O184" s="41">
        <v>1</v>
      </c>
      <c r="P184" s="41" t="s">
        <v>2507</v>
      </c>
      <c r="Q184" s="41" t="s">
        <v>3116</v>
      </c>
      <c r="R184" s="42">
        <v>3113815</v>
      </c>
      <c r="S184" s="42">
        <v>2919201</v>
      </c>
      <c r="T184" s="41" t="s">
        <v>3118</v>
      </c>
      <c r="U184" s="41" t="s">
        <v>3119</v>
      </c>
      <c r="V184" s="40" t="s">
        <v>268</v>
      </c>
      <c r="W184" s="40" t="s">
        <v>3125</v>
      </c>
      <c r="X184" s="40" t="s">
        <v>2582</v>
      </c>
      <c r="Y184" s="40" t="s">
        <v>2678</v>
      </c>
      <c r="Z184" s="40" t="s">
        <v>2791</v>
      </c>
      <c r="AA184" s="40" t="s">
        <v>2792</v>
      </c>
      <c r="AB184" s="68">
        <v>2919201</v>
      </c>
      <c r="AC184" s="68">
        <v>0</v>
      </c>
      <c r="AD184" s="68">
        <v>0</v>
      </c>
      <c r="AE184" s="68">
        <v>2919201</v>
      </c>
      <c r="AF184" s="68">
        <v>0</v>
      </c>
      <c r="AG184" s="68">
        <v>0</v>
      </c>
      <c r="AH184" s="68">
        <v>0</v>
      </c>
      <c r="AI184" s="68">
        <v>0</v>
      </c>
      <c r="AJ184" s="68">
        <v>0</v>
      </c>
      <c r="AK184" s="68">
        <v>0</v>
      </c>
      <c r="AL184" s="68">
        <v>0</v>
      </c>
      <c r="AM184" s="68">
        <v>0</v>
      </c>
      <c r="AN184" s="68">
        <v>0</v>
      </c>
      <c r="AO184" s="68">
        <v>0</v>
      </c>
      <c r="AP184" s="68">
        <v>0</v>
      </c>
      <c r="AQ184" s="68">
        <v>0</v>
      </c>
      <c r="AR184" s="68">
        <v>0</v>
      </c>
      <c r="AS184" s="68">
        <v>0</v>
      </c>
      <c r="AT184" s="68">
        <v>0</v>
      </c>
      <c r="AU184" s="68">
        <v>0</v>
      </c>
      <c r="AV184" s="68">
        <v>0</v>
      </c>
      <c r="AW184" s="68">
        <v>0</v>
      </c>
      <c r="AX184" s="68">
        <v>0</v>
      </c>
      <c r="AY184" s="68">
        <v>0</v>
      </c>
      <c r="AZ184" s="66"/>
      <c r="BA184" s="66"/>
      <c r="BB184" s="66"/>
      <c r="BC184" s="66"/>
      <c r="BD184" s="11" t="str">
        <f t="shared" si="28"/>
        <v>OK</v>
      </c>
      <c r="BE184" s="11" t="str">
        <f t="shared" si="29"/>
        <v>OK</v>
      </c>
      <c r="BF184" s="5">
        <f t="shared" si="30"/>
        <v>0</v>
      </c>
      <c r="BG184" s="12">
        <f t="shared" si="31"/>
        <v>2919201</v>
      </c>
      <c r="BH184" s="12">
        <f t="shared" si="32"/>
        <v>2919201</v>
      </c>
      <c r="BI184" s="5">
        <f t="shared" si="33"/>
        <v>0</v>
      </c>
      <c r="BJ184" s="5">
        <f t="shared" si="34"/>
        <v>0</v>
      </c>
      <c r="BM184" s="2" t="e">
        <f t="shared" si="35"/>
        <v>#VALUE!</v>
      </c>
      <c r="BN184" s="33">
        <f>COUNTIF($BM$5:BM184,BM184)</f>
        <v>180</v>
      </c>
      <c r="BO184" s="2" t="e">
        <f t="shared" si="36"/>
        <v>#VALUE!</v>
      </c>
      <c r="BP184" s="2" t="str">
        <f t="shared" si="37"/>
        <v>3200.26</v>
      </c>
      <c r="BQ184" s="2" t="e">
        <f t="shared" si="38"/>
        <v>#VALUE!</v>
      </c>
      <c r="BR184" s="2" t="str">
        <f t="shared" si="39"/>
        <v>3200</v>
      </c>
      <c r="BU184" s="2" t="str">
        <f t="shared" si="40"/>
        <v>Enero</v>
      </c>
      <c r="BV184" s="2" t="str">
        <f t="shared" si="41"/>
        <v>Enero</v>
      </c>
    </row>
    <row r="185" spans="1:74" ht="69">
      <c r="A185" s="69" t="s">
        <v>2819</v>
      </c>
      <c r="B185" s="55" t="s">
        <v>603</v>
      </c>
      <c r="C185" s="55" t="s">
        <v>541</v>
      </c>
      <c r="D185" s="39" t="s">
        <v>213</v>
      </c>
      <c r="E185" s="40" t="s">
        <v>213</v>
      </c>
      <c r="F185" s="40" t="s">
        <v>213</v>
      </c>
      <c r="G185" s="40" t="s">
        <v>213</v>
      </c>
      <c r="H185" s="40">
        <v>80161501</v>
      </c>
      <c r="I185" s="40" t="s">
        <v>2949</v>
      </c>
      <c r="J185" s="40" t="s">
        <v>2948</v>
      </c>
      <c r="K185" s="40" t="s">
        <v>538</v>
      </c>
      <c r="L185" s="41" t="s">
        <v>1803</v>
      </c>
      <c r="M185" s="41" t="s">
        <v>1803</v>
      </c>
      <c r="N185" s="41" t="s">
        <v>1803</v>
      </c>
      <c r="O185" s="41">
        <v>1</v>
      </c>
      <c r="P185" s="41" t="s">
        <v>2507</v>
      </c>
      <c r="Q185" s="41" t="s">
        <v>3116</v>
      </c>
      <c r="R185" s="42">
        <v>8800418</v>
      </c>
      <c r="S185" s="42">
        <v>8250391</v>
      </c>
      <c r="T185" s="41" t="s">
        <v>3118</v>
      </c>
      <c r="U185" s="41" t="s">
        <v>3119</v>
      </c>
      <c r="V185" s="40" t="s">
        <v>268</v>
      </c>
      <c r="W185" s="40" t="s">
        <v>3125</v>
      </c>
      <c r="X185" s="40" t="s">
        <v>2582</v>
      </c>
      <c r="Y185" s="40" t="s">
        <v>2678</v>
      </c>
      <c r="Z185" s="40" t="s">
        <v>2791</v>
      </c>
      <c r="AA185" s="40" t="s">
        <v>2792</v>
      </c>
      <c r="AB185" s="68">
        <v>8250391</v>
      </c>
      <c r="AC185" s="68">
        <v>0</v>
      </c>
      <c r="AD185" s="68">
        <v>0</v>
      </c>
      <c r="AE185" s="68">
        <v>8250391</v>
      </c>
      <c r="AF185" s="68">
        <v>0</v>
      </c>
      <c r="AG185" s="68">
        <v>0</v>
      </c>
      <c r="AH185" s="68">
        <v>0</v>
      </c>
      <c r="AI185" s="68">
        <v>0</v>
      </c>
      <c r="AJ185" s="68">
        <v>0</v>
      </c>
      <c r="AK185" s="68">
        <v>0</v>
      </c>
      <c r="AL185" s="68">
        <v>0</v>
      </c>
      <c r="AM185" s="68">
        <v>0</v>
      </c>
      <c r="AN185" s="68">
        <v>0</v>
      </c>
      <c r="AO185" s="68">
        <v>0</v>
      </c>
      <c r="AP185" s="68">
        <v>0</v>
      </c>
      <c r="AQ185" s="68">
        <v>0</v>
      </c>
      <c r="AR185" s="68">
        <v>0</v>
      </c>
      <c r="AS185" s="68">
        <v>0</v>
      </c>
      <c r="AT185" s="68">
        <v>0</v>
      </c>
      <c r="AU185" s="68">
        <v>0</v>
      </c>
      <c r="AV185" s="68">
        <v>0</v>
      </c>
      <c r="AW185" s="68">
        <v>0</v>
      </c>
      <c r="AX185" s="68">
        <v>0</v>
      </c>
      <c r="AY185" s="68">
        <v>0</v>
      </c>
      <c r="AZ185" s="66"/>
      <c r="BA185" s="66"/>
      <c r="BB185" s="66"/>
      <c r="BC185" s="66"/>
      <c r="BD185" s="11" t="str">
        <f t="shared" si="28"/>
        <v>OK</v>
      </c>
      <c r="BE185" s="11" t="str">
        <f t="shared" si="29"/>
        <v>OK</v>
      </c>
      <c r="BF185" s="5">
        <f t="shared" si="30"/>
        <v>0</v>
      </c>
      <c r="BG185" s="12">
        <f t="shared" si="31"/>
        <v>8250391</v>
      </c>
      <c r="BH185" s="12">
        <f t="shared" si="32"/>
        <v>8250391</v>
      </c>
      <c r="BI185" s="5">
        <f t="shared" si="33"/>
        <v>0</v>
      </c>
      <c r="BJ185" s="5">
        <f t="shared" si="34"/>
        <v>0</v>
      </c>
      <c r="BM185" s="2" t="e">
        <f t="shared" si="35"/>
        <v>#VALUE!</v>
      </c>
      <c r="BN185" s="33">
        <f>COUNTIF($BM$5:BM185,BM185)</f>
        <v>181</v>
      </c>
      <c r="BO185" s="2" t="e">
        <f t="shared" si="36"/>
        <v>#VALUE!</v>
      </c>
      <c r="BP185" s="2" t="str">
        <f t="shared" si="37"/>
        <v>3200.27</v>
      </c>
      <c r="BQ185" s="2" t="e">
        <f t="shared" si="38"/>
        <v>#VALUE!</v>
      </c>
      <c r="BR185" s="2" t="str">
        <f t="shared" si="39"/>
        <v>3200</v>
      </c>
      <c r="BU185" s="2" t="str">
        <f t="shared" si="40"/>
        <v>Enero</v>
      </c>
      <c r="BV185" s="2" t="str">
        <f t="shared" si="41"/>
        <v>Enero</v>
      </c>
    </row>
    <row r="186" spans="1:74" ht="69">
      <c r="A186" s="69" t="s">
        <v>2820</v>
      </c>
      <c r="B186" s="55" t="s">
        <v>603</v>
      </c>
      <c r="C186" s="55" t="s">
        <v>541</v>
      </c>
      <c r="D186" s="39" t="s">
        <v>213</v>
      </c>
      <c r="E186" s="40" t="s">
        <v>213</v>
      </c>
      <c r="F186" s="40" t="s">
        <v>213</v>
      </c>
      <c r="G186" s="40" t="s">
        <v>213</v>
      </c>
      <c r="H186" s="40">
        <v>80161501</v>
      </c>
      <c r="I186" s="40" t="s">
        <v>2949</v>
      </c>
      <c r="J186" s="40" t="s">
        <v>2948</v>
      </c>
      <c r="K186" s="40" t="s">
        <v>538</v>
      </c>
      <c r="L186" s="41" t="s">
        <v>1803</v>
      </c>
      <c r="M186" s="41" t="s">
        <v>1803</v>
      </c>
      <c r="N186" s="41" t="s">
        <v>1803</v>
      </c>
      <c r="O186" s="41">
        <v>1</v>
      </c>
      <c r="P186" s="41" t="s">
        <v>2507</v>
      </c>
      <c r="Q186" s="41" t="s">
        <v>3116</v>
      </c>
      <c r="R186" s="42">
        <v>8800418</v>
      </c>
      <c r="S186" s="42">
        <v>8250391</v>
      </c>
      <c r="T186" s="41" t="s">
        <v>3118</v>
      </c>
      <c r="U186" s="41" t="s">
        <v>3119</v>
      </c>
      <c r="V186" s="40" t="s">
        <v>268</v>
      </c>
      <c r="W186" s="40" t="s">
        <v>3125</v>
      </c>
      <c r="X186" s="40" t="s">
        <v>2582</v>
      </c>
      <c r="Y186" s="40" t="s">
        <v>2678</v>
      </c>
      <c r="Z186" s="40" t="s">
        <v>2791</v>
      </c>
      <c r="AA186" s="40" t="s">
        <v>2792</v>
      </c>
      <c r="AB186" s="68">
        <v>8250391</v>
      </c>
      <c r="AC186" s="68">
        <v>0</v>
      </c>
      <c r="AD186" s="68">
        <v>0</v>
      </c>
      <c r="AE186" s="68">
        <v>8250391</v>
      </c>
      <c r="AF186" s="68">
        <v>0</v>
      </c>
      <c r="AG186" s="68">
        <v>0</v>
      </c>
      <c r="AH186" s="68">
        <v>0</v>
      </c>
      <c r="AI186" s="68">
        <v>0</v>
      </c>
      <c r="AJ186" s="68">
        <v>0</v>
      </c>
      <c r="AK186" s="68">
        <v>0</v>
      </c>
      <c r="AL186" s="68">
        <v>0</v>
      </c>
      <c r="AM186" s="68">
        <v>0</v>
      </c>
      <c r="AN186" s="68">
        <v>0</v>
      </c>
      <c r="AO186" s="68">
        <v>0</v>
      </c>
      <c r="AP186" s="68">
        <v>0</v>
      </c>
      <c r="AQ186" s="68">
        <v>0</v>
      </c>
      <c r="AR186" s="68">
        <v>0</v>
      </c>
      <c r="AS186" s="68">
        <v>0</v>
      </c>
      <c r="AT186" s="68">
        <v>0</v>
      </c>
      <c r="AU186" s="68">
        <v>0</v>
      </c>
      <c r="AV186" s="68">
        <v>0</v>
      </c>
      <c r="AW186" s="68">
        <v>0</v>
      </c>
      <c r="AX186" s="68">
        <v>0</v>
      </c>
      <c r="AY186" s="68">
        <v>0</v>
      </c>
      <c r="AZ186" s="66"/>
      <c r="BA186" s="66"/>
      <c r="BB186" s="66"/>
      <c r="BC186" s="66"/>
      <c r="BD186" s="11" t="str">
        <f t="shared" si="28"/>
        <v>OK</v>
      </c>
      <c r="BE186" s="11" t="str">
        <f t="shared" si="29"/>
        <v>OK</v>
      </c>
      <c r="BF186" s="5">
        <f t="shared" si="30"/>
        <v>0</v>
      </c>
      <c r="BG186" s="12">
        <f t="shared" si="31"/>
        <v>8250391</v>
      </c>
      <c r="BH186" s="12">
        <f t="shared" si="32"/>
        <v>8250391</v>
      </c>
      <c r="BI186" s="5">
        <f t="shared" si="33"/>
        <v>0</v>
      </c>
      <c r="BJ186" s="5">
        <f t="shared" si="34"/>
        <v>0</v>
      </c>
      <c r="BM186" s="2" t="e">
        <f t="shared" si="35"/>
        <v>#VALUE!</v>
      </c>
      <c r="BN186" s="33">
        <f>COUNTIF($BM$5:BM186,BM186)</f>
        <v>182</v>
      </c>
      <c r="BO186" s="2" t="e">
        <f t="shared" si="36"/>
        <v>#VALUE!</v>
      </c>
      <c r="BP186" s="2" t="str">
        <f t="shared" si="37"/>
        <v>3200.28</v>
      </c>
      <c r="BQ186" s="2" t="e">
        <f t="shared" si="38"/>
        <v>#VALUE!</v>
      </c>
      <c r="BR186" s="2" t="str">
        <f t="shared" si="39"/>
        <v>3200</v>
      </c>
      <c r="BU186" s="2" t="str">
        <f t="shared" si="40"/>
        <v>Enero</v>
      </c>
      <c r="BV186" s="2" t="str">
        <f t="shared" si="41"/>
        <v>Enero</v>
      </c>
    </row>
    <row r="187" spans="1:74" ht="69">
      <c r="A187" s="69" t="s">
        <v>2821</v>
      </c>
      <c r="B187" s="55" t="s">
        <v>603</v>
      </c>
      <c r="C187" s="55" t="s">
        <v>541</v>
      </c>
      <c r="D187" s="39" t="s">
        <v>213</v>
      </c>
      <c r="E187" s="40" t="s">
        <v>213</v>
      </c>
      <c r="F187" s="40" t="s">
        <v>213</v>
      </c>
      <c r="G187" s="40" t="s">
        <v>213</v>
      </c>
      <c r="H187" s="40">
        <v>80161501</v>
      </c>
      <c r="I187" s="40" t="s">
        <v>2949</v>
      </c>
      <c r="J187" s="40" t="s">
        <v>2948</v>
      </c>
      <c r="K187" s="40" t="s">
        <v>538</v>
      </c>
      <c r="L187" s="41" t="s">
        <v>1803</v>
      </c>
      <c r="M187" s="41" t="s">
        <v>1803</v>
      </c>
      <c r="N187" s="41" t="s">
        <v>1803</v>
      </c>
      <c r="O187" s="41">
        <v>1</v>
      </c>
      <c r="P187" s="41" t="s">
        <v>2507</v>
      </c>
      <c r="Q187" s="41" t="s">
        <v>3116</v>
      </c>
      <c r="R187" s="42">
        <v>8800418</v>
      </c>
      <c r="S187" s="42">
        <v>8250391</v>
      </c>
      <c r="T187" s="41" t="s">
        <v>3118</v>
      </c>
      <c r="U187" s="41" t="s">
        <v>3119</v>
      </c>
      <c r="V187" s="40" t="s">
        <v>268</v>
      </c>
      <c r="W187" s="40" t="s">
        <v>3125</v>
      </c>
      <c r="X187" s="40" t="s">
        <v>2582</v>
      </c>
      <c r="Y187" s="40" t="s">
        <v>2678</v>
      </c>
      <c r="Z187" s="40" t="s">
        <v>2791</v>
      </c>
      <c r="AA187" s="40" t="s">
        <v>2792</v>
      </c>
      <c r="AB187" s="68">
        <v>8250391</v>
      </c>
      <c r="AC187" s="68">
        <v>0</v>
      </c>
      <c r="AD187" s="68">
        <v>0</v>
      </c>
      <c r="AE187" s="68">
        <v>8250391</v>
      </c>
      <c r="AF187" s="68">
        <v>0</v>
      </c>
      <c r="AG187" s="68">
        <v>0</v>
      </c>
      <c r="AH187" s="68">
        <v>0</v>
      </c>
      <c r="AI187" s="68">
        <v>0</v>
      </c>
      <c r="AJ187" s="68">
        <v>0</v>
      </c>
      <c r="AK187" s="68">
        <v>0</v>
      </c>
      <c r="AL187" s="68">
        <v>0</v>
      </c>
      <c r="AM187" s="68">
        <v>0</v>
      </c>
      <c r="AN187" s="68">
        <v>0</v>
      </c>
      <c r="AO187" s="68">
        <v>0</v>
      </c>
      <c r="AP187" s="68">
        <v>0</v>
      </c>
      <c r="AQ187" s="68">
        <v>0</v>
      </c>
      <c r="AR187" s="68">
        <v>0</v>
      </c>
      <c r="AS187" s="68">
        <v>0</v>
      </c>
      <c r="AT187" s="68">
        <v>0</v>
      </c>
      <c r="AU187" s="68">
        <v>0</v>
      </c>
      <c r="AV187" s="68">
        <v>0</v>
      </c>
      <c r="AW187" s="68">
        <v>0</v>
      </c>
      <c r="AX187" s="68">
        <v>0</v>
      </c>
      <c r="AY187" s="68">
        <v>0</v>
      </c>
      <c r="AZ187" s="66"/>
      <c r="BA187" s="66"/>
      <c r="BB187" s="66"/>
      <c r="BC187" s="66"/>
      <c r="BD187" s="11" t="str">
        <f t="shared" si="28"/>
        <v>OK</v>
      </c>
      <c r="BE187" s="11" t="str">
        <f t="shared" si="29"/>
        <v>OK</v>
      </c>
      <c r="BF187" s="5">
        <f t="shared" si="30"/>
        <v>0</v>
      </c>
      <c r="BG187" s="12">
        <f t="shared" si="31"/>
        <v>8250391</v>
      </c>
      <c r="BH187" s="12">
        <f t="shared" si="32"/>
        <v>8250391</v>
      </c>
      <c r="BI187" s="5">
        <f t="shared" si="33"/>
        <v>0</v>
      </c>
      <c r="BJ187" s="5">
        <f t="shared" si="34"/>
        <v>0</v>
      </c>
      <c r="BM187" s="2" t="e">
        <f t="shared" si="35"/>
        <v>#VALUE!</v>
      </c>
      <c r="BN187" s="33">
        <f>COUNTIF($BM$5:BM187,BM187)</f>
        <v>183</v>
      </c>
      <c r="BO187" s="2" t="e">
        <f t="shared" si="36"/>
        <v>#VALUE!</v>
      </c>
      <c r="BP187" s="2" t="str">
        <f t="shared" si="37"/>
        <v>3200.29</v>
      </c>
      <c r="BQ187" s="2" t="e">
        <f t="shared" si="38"/>
        <v>#VALUE!</v>
      </c>
      <c r="BR187" s="2" t="str">
        <f t="shared" si="39"/>
        <v>3200</v>
      </c>
      <c r="BU187" s="2" t="str">
        <f t="shared" si="40"/>
        <v>Enero</v>
      </c>
      <c r="BV187" s="2" t="str">
        <f t="shared" si="41"/>
        <v>Enero</v>
      </c>
    </row>
    <row r="188" spans="1:74" ht="69">
      <c r="A188" s="69" t="s">
        <v>2797</v>
      </c>
      <c r="B188" s="55" t="s">
        <v>603</v>
      </c>
      <c r="C188" s="55" t="s">
        <v>541</v>
      </c>
      <c r="D188" s="39" t="s">
        <v>213</v>
      </c>
      <c r="E188" s="40" t="s">
        <v>213</v>
      </c>
      <c r="F188" s="40" t="s">
        <v>213</v>
      </c>
      <c r="G188" s="40" t="s">
        <v>213</v>
      </c>
      <c r="H188" s="40">
        <v>80161501</v>
      </c>
      <c r="I188" s="40" t="s">
        <v>2949</v>
      </c>
      <c r="J188" s="40" t="s">
        <v>2948</v>
      </c>
      <c r="K188" s="40" t="s">
        <v>287</v>
      </c>
      <c r="L188" s="41" t="s">
        <v>1803</v>
      </c>
      <c r="M188" s="41" t="s">
        <v>1803</v>
      </c>
      <c r="N188" s="41" t="s">
        <v>1803</v>
      </c>
      <c r="O188" s="41">
        <v>1</v>
      </c>
      <c r="P188" s="41" t="s">
        <v>2507</v>
      </c>
      <c r="Q188" s="41" t="s">
        <v>3116</v>
      </c>
      <c r="R188" s="42">
        <v>3642110</v>
      </c>
      <c r="S188" s="42">
        <v>3414478</v>
      </c>
      <c r="T188" s="41" t="s">
        <v>3118</v>
      </c>
      <c r="U188" s="41" t="s">
        <v>3119</v>
      </c>
      <c r="V188" s="40" t="s">
        <v>268</v>
      </c>
      <c r="W188" s="40" t="s">
        <v>3124</v>
      </c>
      <c r="X188" s="40" t="s">
        <v>2582</v>
      </c>
      <c r="Y188" s="40" t="s">
        <v>2678</v>
      </c>
      <c r="Z188" s="40" t="s">
        <v>2791</v>
      </c>
      <c r="AA188" s="40" t="s">
        <v>2792</v>
      </c>
      <c r="AB188" s="68">
        <v>3414478</v>
      </c>
      <c r="AC188" s="68">
        <v>0</v>
      </c>
      <c r="AD188" s="68">
        <v>0</v>
      </c>
      <c r="AE188" s="68">
        <v>3414478</v>
      </c>
      <c r="AF188" s="68">
        <v>0</v>
      </c>
      <c r="AG188" s="68">
        <v>0</v>
      </c>
      <c r="AH188" s="68">
        <v>0</v>
      </c>
      <c r="AI188" s="68">
        <v>0</v>
      </c>
      <c r="AJ188" s="68">
        <v>0</v>
      </c>
      <c r="AK188" s="68">
        <v>0</v>
      </c>
      <c r="AL188" s="68">
        <v>0</v>
      </c>
      <c r="AM188" s="68">
        <v>0</v>
      </c>
      <c r="AN188" s="68">
        <v>0</v>
      </c>
      <c r="AO188" s="68">
        <v>0</v>
      </c>
      <c r="AP188" s="68">
        <v>0</v>
      </c>
      <c r="AQ188" s="68">
        <v>0</v>
      </c>
      <c r="AR188" s="68">
        <v>0</v>
      </c>
      <c r="AS188" s="68">
        <v>0</v>
      </c>
      <c r="AT188" s="68">
        <v>0</v>
      </c>
      <c r="AU188" s="68">
        <v>0</v>
      </c>
      <c r="AV188" s="68">
        <v>0</v>
      </c>
      <c r="AW188" s="68">
        <v>0</v>
      </c>
      <c r="AX188" s="68">
        <v>0</v>
      </c>
      <c r="AY188" s="68">
        <v>0</v>
      </c>
      <c r="AZ188" s="66"/>
      <c r="BA188" s="66"/>
      <c r="BB188" s="66"/>
      <c r="BC188" s="66"/>
      <c r="BD188" s="11" t="str">
        <f t="shared" si="28"/>
        <v>OK</v>
      </c>
      <c r="BE188" s="11" t="str">
        <f t="shared" si="29"/>
        <v>OK</v>
      </c>
      <c r="BF188" s="5">
        <f t="shared" si="30"/>
        <v>0</v>
      </c>
      <c r="BG188" s="12">
        <f t="shared" si="31"/>
        <v>3414478</v>
      </c>
      <c r="BH188" s="12">
        <f t="shared" si="32"/>
        <v>3414478</v>
      </c>
      <c r="BI188" s="5">
        <f t="shared" si="33"/>
        <v>0</v>
      </c>
      <c r="BJ188" s="5">
        <f t="shared" si="34"/>
        <v>0</v>
      </c>
      <c r="BM188" s="2" t="e">
        <f t="shared" si="35"/>
        <v>#VALUE!</v>
      </c>
      <c r="BN188" s="33">
        <f>COUNTIF($BM$5:BM188,BM188)</f>
        <v>184</v>
      </c>
      <c r="BO188" s="2" t="e">
        <f t="shared" si="36"/>
        <v>#VALUE!</v>
      </c>
      <c r="BP188" s="2" t="str">
        <f t="shared" si="37"/>
        <v>3200.3</v>
      </c>
      <c r="BQ188" s="2" t="e">
        <f t="shared" si="38"/>
        <v>#VALUE!</v>
      </c>
      <c r="BR188" s="2" t="str">
        <f t="shared" si="39"/>
        <v>3200</v>
      </c>
      <c r="BU188" s="2" t="str">
        <f t="shared" si="40"/>
        <v>Enero</v>
      </c>
      <c r="BV188" s="2" t="str">
        <f t="shared" si="41"/>
        <v>Enero</v>
      </c>
    </row>
    <row r="189" spans="1:74" ht="124.2">
      <c r="A189" s="69" t="s">
        <v>2932</v>
      </c>
      <c r="B189" s="55" t="s">
        <v>603</v>
      </c>
      <c r="C189" s="55" t="s">
        <v>541</v>
      </c>
      <c r="D189" s="39" t="s">
        <v>213</v>
      </c>
      <c r="E189" s="40" t="s">
        <v>213</v>
      </c>
      <c r="F189" s="40" t="s">
        <v>213</v>
      </c>
      <c r="G189" s="40" t="s">
        <v>213</v>
      </c>
      <c r="H189" s="40">
        <v>80161501</v>
      </c>
      <c r="I189" s="40" t="s">
        <v>2949</v>
      </c>
      <c r="J189" s="40" t="s">
        <v>2948</v>
      </c>
      <c r="K189" s="40" t="s">
        <v>537</v>
      </c>
      <c r="L189" s="41" t="s">
        <v>1803</v>
      </c>
      <c r="M189" s="41" t="s">
        <v>1803</v>
      </c>
      <c r="N189" s="41" t="s">
        <v>1803</v>
      </c>
      <c r="O189" s="41">
        <v>1</v>
      </c>
      <c r="P189" s="41" t="s">
        <v>2507</v>
      </c>
      <c r="Q189" s="41" t="s">
        <v>3116</v>
      </c>
      <c r="R189" s="42">
        <v>11498733</v>
      </c>
      <c r="S189" s="42">
        <v>10780062</v>
      </c>
      <c r="T189" s="41" t="s">
        <v>3118</v>
      </c>
      <c r="U189" s="41" t="s">
        <v>3119</v>
      </c>
      <c r="V189" s="40" t="s">
        <v>268</v>
      </c>
      <c r="W189" s="40" t="s">
        <v>3125</v>
      </c>
      <c r="X189" s="40" t="s">
        <v>2582</v>
      </c>
      <c r="Y189" s="40" t="s">
        <v>2678</v>
      </c>
      <c r="Z189" s="40" t="s">
        <v>2791</v>
      </c>
      <c r="AA189" s="40" t="s">
        <v>2792</v>
      </c>
      <c r="AB189" s="68">
        <v>10780062</v>
      </c>
      <c r="AC189" s="68">
        <v>0</v>
      </c>
      <c r="AD189" s="68">
        <v>0</v>
      </c>
      <c r="AE189" s="68">
        <v>10780062</v>
      </c>
      <c r="AF189" s="68">
        <v>0</v>
      </c>
      <c r="AG189" s="68">
        <v>0</v>
      </c>
      <c r="AH189" s="68">
        <v>0</v>
      </c>
      <c r="AI189" s="68">
        <v>0</v>
      </c>
      <c r="AJ189" s="68">
        <v>0</v>
      </c>
      <c r="AK189" s="68">
        <v>0</v>
      </c>
      <c r="AL189" s="68">
        <v>0</v>
      </c>
      <c r="AM189" s="68">
        <v>0</v>
      </c>
      <c r="AN189" s="68">
        <v>0</v>
      </c>
      <c r="AO189" s="68">
        <v>0</v>
      </c>
      <c r="AP189" s="68">
        <v>0</v>
      </c>
      <c r="AQ189" s="68">
        <v>0</v>
      </c>
      <c r="AR189" s="68">
        <v>0</v>
      </c>
      <c r="AS189" s="68">
        <v>0</v>
      </c>
      <c r="AT189" s="68">
        <v>0</v>
      </c>
      <c r="AU189" s="68">
        <v>0</v>
      </c>
      <c r="AV189" s="68">
        <v>0</v>
      </c>
      <c r="AW189" s="68">
        <v>0</v>
      </c>
      <c r="AX189" s="68">
        <v>0</v>
      </c>
      <c r="AY189" s="68">
        <v>0</v>
      </c>
      <c r="AZ189" s="66"/>
      <c r="BA189" s="66"/>
      <c r="BB189" s="66"/>
      <c r="BC189" s="66"/>
      <c r="BD189" s="11" t="str">
        <f t="shared" si="28"/>
        <v>OK</v>
      </c>
      <c r="BE189" s="11" t="str">
        <f t="shared" si="29"/>
        <v>OK</v>
      </c>
      <c r="BF189" s="5">
        <f t="shared" si="30"/>
        <v>0</v>
      </c>
      <c r="BG189" s="12">
        <f t="shared" si="31"/>
        <v>10780062</v>
      </c>
      <c r="BH189" s="12">
        <f t="shared" si="32"/>
        <v>10780062</v>
      </c>
      <c r="BI189" s="5">
        <f t="shared" si="33"/>
        <v>0</v>
      </c>
      <c r="BJ189" s="5">
        <f t="shared" si="34"/>
        <v>0</v>
      </c>
      <c r="BM189" s="2" t="e">
        <f t="shared" si="35"/>
        <v>#VALUE!</v>
      </c>
      <c r="BN189" s="33">
        <f>COUNTIF($BM$5:BM189,BM189)</f>
        <v>185</v>
      </c>
      <c r="BO189" s="2" t="e">
        <f t="shared" si="36"/>
        <v>#VALUE!</v>
      </c>
      <c r="BP189" s="2" t="str">
        <f t="shared" si="37"/>
        <v>3200.30</v>
      </c>
      <c r="BQ189" s="2" t="e">
        <f t="shared" si="38"/>
        <v>#VALUE!</v>
      </c>
      <c r="BR189" s="2" t="str">
        <f t="shared" si="39"/>
        <v>3200</v>
      </c>
      <c r="BU189" s="2" t="str">
        <f t="shared" si="40"/>
        <v>Enero</v>
      </c>
      <c r="BV189" s="2" t="str">
        <f t="shared" si="41"/>
        <v>Enero</v>
      </c>
    </row>
    <row r="190" spans="1:74" ht="138">
      <c r="A190" s="69" t="s">
        <v>2822</v>
      </c>
      <c r="B190" s="55" t="s">
        <v>603</v>
      </c>
      <c r="C190" s="55" t="s">
        <v>541</v>
      </c>
      <c r="D190" s="39" t="s">
        <v>213</v>
      </c>
      <c r="E190" s="40" t="s">
        <v>213</v>
      </c>
      <c r="F190" s="40" t="s">
        <v>213</v>
      </c>
      <c r="G190" s="40" t="s">
        <v>213</v>
      </c>
      <c r="H190" s="40">
        <v>80161501</v>
      </c>
      <c r="I190" s="40" t="s">
        <v>2949</v>
      </c>
      <c r="J190" s="40" t="s">
        <v>2948</v>
      </c>
      <c r="K190" s="40" t="s">
        <v>536</v>
      </c>
      <c r="L190" s="41" t="s">
        <v>1803</v>
      </c>
      <c r="M190" s="41" t="s">
        <v>1803</v>
      </c>
      <c r="N190" s="41" t="s">
        <v>1803</v>
      </c>
      <c r="O190" s="41">
        <v>1</v>
      </c>
      <c r="P190" s="41" t="s">
        <v>2507</v>
      </c>
      <c r="Q190" s="41" t="s">
        <v>3116</v>
      </c>
      <c r="R190" s="42">
        <v>11498733</v>
      </c>
      <c r="S190" s="42">
        <v>10780062</v>
      </c>
      <c r="T190" s="41" t="s">
        <v>3118</v>
      </c>
      <c r="U190" s="41" t="s">
        <v>3119</v>
      </c>
      <c r="V190" s="40" t="s">
        <v>268</v>
      </c>
      <c r="W190" s="40" t="s">
        <v>3125</v>
      </c>
      <c r="X190" s="40" t="s">
        <v>2582</v>
      </c>
      <c r="Y190" s="40" t="s">
        <v>2678</v>
      </c>
      <c r="Z190" s="40" t="s">
        <v>2791</v>
      </c>
      <c r="AA190" s="40" t="s">
        <v>2792</v>
      </c>
      <c r="AB190" s="68">
        <v>10780062</v>
      </c>
      <c r="AC190" s="68">
        <v>0</v>
      </c>
      <c r="AD190" s="68">
        <v>0</v>
      </c>
      <c r="AE190" s="68">
        <v>10780062</v>
      </c>
      <c r="AF190" s="68">
        <v>0</v>
      </c>
      <c r="AG190" s="68">
        <v>0</v>
      </c>
      <c r="AH190" s="68">
        <v>0</v>
      </c>
      <c r="AI190" s="68">
        <v>0</v>
      </c>
      <c r="AJ190" s="68">
        <v>0</v>
      </c>
      <c r="AK190" s="68">
        <v>0</v>
      </c>
      <c r="AL190" s="68">
        <v>0</v>
      </c>
      <c r="AM190" s="68">
        <v>0</v>
      </c>
      <c r="AN190" s="68">
        <v>0</v>
      </c>
      <c r="AO190" s="68">
        <v>0</v>
      </c>
      <c r="AP190" s="68">
        <v>0</v>
      </c>
      <c r="AQ190" s="68">
        <v>0</v>
      </c>
      <c r="AR190" s="68">
        <v>0</v>
      </c>
      <c r="AS190" s="68">
        <v>0</v>
      </c>
      <c r="AT190" s="68">
        <v>0</v>
      </c>
      <c r="AU190" s="68">
        <v>0</v>
      </c>
      <c r="AV190" s="68">
        <v>0</v>
      </c>
      <c r="AW190" s="68">
        <v>0</v>
      </c>
      <c r="AX190" s="68">
        <v>0</v>
      </c>
      <c r="AY190" s="68">
        <v>0</v>
      </c>
      <c r="AZ190" s="66"/>
      <c r="BA190" s="66"/>
      <c r="BB190" s="66"/>
      <c r="BC190" s="66"/>
      <c r="BD190" s="11" t="str">
        <f t="shared" si="28"/>
        <v>OK</v>
      </c>
      <c r="BE190" s="11" t="str">
        <f t="shared" si="29"/>
        <v>OK</v>
      </c>
      <c r="BF190" s="5">
        <f t="shared" si="30"/>
        <v>0</v>
      </c>
      <c r="BG190" s="12">
        <f t="shared" si="31"/>
        <v>10780062</v>
      </c>
      <c r="BH190" s="12">
        <f t="shared" si="32"/>
        <v>10780062</v>
      </c>
      <c r="BI190" s="5">
        <f t="shared" si="33"/>
        <v>0</v>
      </c>
      <c r="BJ190" s="5">
        <f t="shared" si="34"/>
        <v>0</v>
      </c>
      <c r="BM190" s="2" t="e">
        <f t="shared" si="35"/>
        <v>#VALUE!</v>
      </c>
      <c r="BN190" s="33">
        <f>COUNTIF($BM$5:BM190,BM190)</f>
        <v>186</v>
      </c>
      <c r="BO190" s="2" t="e">
        <f t="shared" si="36"/>
        <v>#VALUE!</v>
      </c>
      <c r="BP190" s="2" t="str">
        <f t="shared" si="37"/>
        <v>3200.31</v>
      </c>
      <c r="BQ190" s="2" t="e">
        <f t="shared" si="38"/>
        <v>#VALUE!</v>
      </c>
      <c r="BR190" s="2" t="str">
        <f t="shared" si="39"/>
        <v>3200</v>
      </c>
      <c r="BU190" s="2" t="str">
        <f t="shared" si="40"/>
        <v>Enero</v>
      </c>
      <c r="BV190" s="2" t="str">
        <f t="shared" si="41"/>
        <v>Enero</v>
      </c>
    </row>
    <row r="191" spans="1:74" ht="82.8">
      <c r="A191" s="69" t="s">
        <v>2823</v>
      </c>
      <c r="B191" s="55" t="s">
        <v>603</v>
      </c>
      <c r="C191" s="55" t="s">
        <v>541</v>
      </c>
      <c r="D191" s="39" t="s">
        <v>213</v>
      </c>
      <c r="E191" s="40" t="s">
        <v>213</v>
      </c>
      <c r="F191" s="40" t="s">
        <v>213</v>
      </c>
      <c r="G191" s="40" t="s">
        <v>213</v>
      </c>
      <c r="H191" s="40">
        <v>80161501</v>
      </c>
      <c r="I191" s="40" t="s">
        <v>2949</v>
      </c>
      <c r="J191" s="40" t="s">
        <v>2948</v>
      </c>
      <c r="K191" s="40" t="s">
        <v>535</v>
      </c>
      <c r="L191" s="41" t="s">
        <v>1803</v>
      </c>
      <c r="M191" s="41" t="s">
        <v>1803</v>
      </c>
      <c r="N191" s="41" t="s">
        <v>1803</v>
      </c>
      <c r="O191" s="41">
        <v>1</v>
      </c>
      <c r="P191" s="41" t="s">
        <v>2507</v>
      </c>
      <c r="Q191" s="41" t="s">
        <v>3116</v>
      </c>
      <c r="R191" s="42">
        <v>3428867</v>
      </c>
      <c r="S191" s="42">
        <v>3214562</v>
      </c>
      <c r="T191" s="41" t="s">
        <v>3118</v>
      </c>
      <c r="U191" s="41" t="s">
        <v>3119</v>
      </c>
      <c r="V191" s="40" t="s">
        <v>268</v>
      </c>
      <c r="W191" s="40" t="s">
        <v>3125</v>
      </c>
      <c r="X191" s="40" t="s">
        <v>2582</v>
      </c>
      <c r="Y191" s="40" t="s">
        <v>2678</v>
      </c>
      <c r="Z191" s="40" t="s">
        <v>2791</v>
      </c>
      <c r="AA191" s="40" t="s">
        <v>2792</v>
      </c>
      <c r="AB191" s="68">
        <v>3214562</v>
      </c>
      <c r="AC191" s="68">
        <v>0</v>
      </c>
      <c r="AD191" s="68">
        <v>0</v>
      </c>
      <c r="AE191" s="68">
        <v>3214562</v>
      </c>
      <c r="AF191" s="68">
        <v>0</v>
      </c>
      <c r="AG191" s="68">
        <v>0</v>
      </c>
      <c r="AH191" s="68">
        <v>0</v>
      </c>
      <c r="AI191" s="68">
        <v>0</v>
      </c>
      <c r="AJ191" s="68">
        <v>0</v>
      </c>
      <c r="AK191" s="68">
        <v>0</v>
      </c>
      <c r="AL191" s="68">
        <v>0</v>
      </c>
      <c r="AM191" s="68">
        <v>0</v>
      </c>
      <c r="AN191" s="68">
        <v>0</v>
      </c>
      <c r="AO191" s="68">
        <v>0</v>
      </c>
      <c r="AP191" s="68">
        <v>0</v>
      </c>
      <c r="AQ191" s="68">
        <v>0</v>
      </c>
      <c r="AR191" s="68">
        <v>0</v>
      </c>
      <c r="AS191" s="68">
        <v>0</v>
      </c>
      <c r="AT191" s="68">
        <v>0</v>
      </c>
      <c r="AU191" s="68">
        <v>0</v>
      </c>
      <c r="AV191" s="68">
        <v>0</v>
      </c>
      <c r="AW191" s="68">
        <v>0</v>
      </c>
      <c r="AX191" s="68">
        <v>0</v>
      </c>
      <c r="AY191" s="68">
        <v>0</v>
      </c>
      <c r="AZ191" s="66"/>
      <c r="BA191" s="66"/>
      <c r="BB191" s="66"/>
      <c r="BC191" s="66"/>
      <c r="BD191" s="11" t="str">
        <f t="shared" si="28"/>
        <v>OK</v>
      </c>
      <c r="BE191" s="11" t="str">
        <f t="shared" si="29"/>
        <v>OK</v>
      </c>
      <c r="BF191" s="5">
        <f t="shared" si="30"/>
        <v>0</v>
      </c>
      <c r="BG191" s="12">
        <f t="shared" si="31"/>
        <v>3214562</v>
      </c>
      <c r="BH191" s="12">
        <f t="shared" si="32"/>
        <v>3214562</v>
      </c>
      <c r="BI191" s="5">
        <f t="shared" si="33"/>
        <v>0</v>
      </c>
      <c r="BJ191" s="5">
        <f t="shared" si="34"/>
        <v>0</v>
      </c>
      <c r="BM191" s="2" t="e">
        <f t="shared" si="35"/>
        <v>#VALUE!</v>
      </c>
      <c r="BN191" s="33">
        <f>COUNTIF($BM$5:BM191,BM191)</f>
        <v>187</v>
      </c>
      <c r="BO191" s="2" t="e">
        <f t="shared" si="36"/>
        <v>#VALUE!</v>
      </c>
      <c r="BP191" s="2" t="str">
        <f t="shared" si="37"/>
        <v>3200.32</v>
      </c>
      <c r="BQ191" s="2" t="e">
        <f t="shared" si="38"/>
        <v>#VALUE!</v>
      </c>
      <c r="BR191" s="2" t="str">
        <f t="shared" si="39"/>
        <v>3200</v>
      </c>
      <c r="BU191" s="2" t="str">
        <f t="shared" si="40"/>
        <v>Enero</v>
      </c>
      <c r="BV191" s="2" t="str">
        <f t="shared" si="41"/>
        <v>Enero</v>
      </c>
    </row>
    <row r="192" spans="1:74" ht="69">
      <c r="A192" s="69" t="s">
        <v>2824</v>
      </c>
      <c r="B192" s="55" t="s">
        <v>603</v>
      </c>
      <c r="C192" s="55" t="s">
        <v>541</v>
      </c>
      <c r="D192" s="39" t="s">
        <v>213</v>
      </c>
      <c r="E192" s="40" t="s">
        <v>213</v>
      </c>
      <c r="F192" s="40" t="s">
        <v>213</v>
      </c>
      <c r="G192" s="40" t="s">
        <v>213</v>
      </c>
      <c r="H192" s="40">
        <v>80161501</v>
      </c>
      <c r="I192" s="40" t="s">
        <v>2949</v>
      </c>
      <c r="J192" s="40" t="s">
        <v>2948</v>
      </c>
      <c r="K192" s="40" t="s">
        <v>539</v>
      </c>
      <c r="L192" s="41" t="s">
        <v>1803</v>
      </c>
      <c r="M192" s="41" t="s">
        <v>1803</v>
      </c>
      <c r="N192" s="41" t="s">
        <v>1803</v>
      </c>
      <c r="O192" s="41">
        <v>1</v>
      </c>
      <c r="P192" s="41" t="s">
        <v>2507</v>
      </c>
      <c r="Q192" s="41" t="s">
        <v>3116</v>
      </c>
      <c r="R192" s="42">
        <v>10149802</v>
      </c>
      <c r="S192" s="42">
        <v>9515439</v>
      </c>
      <c r="T192" s="41" t="s">
        <v>3118</v>
      </c>
      <c r="U192" s="41" t="s">
        <v>3119</v>
      </c>
      <c r="V192" s="40" t="s">
        <v>268</v>
      </c>
      <c r="W192" s="40" t="s">
        <v>3125</v>
      </c>
      <c r="X192" s="40" t="s">
        <v>2582</v>
      </c>
      <c r="Y192" s="40" t="s">
        <v>2678</v>
      </c>
      <c r="Z192" s="40" t="s">
        <v>2791</v>
      </c>
      <c r="AA192" s="40" t="s">
        <v>2792</v>
      </c>
      <c r="AB192" s="68">
        <v>9515439</v>
      </c>
      <c r="AC192" s="68">
        <v>0</v>
      </c>
      <c r="AD192" s="68">
        <v>0</v>
      </c>
      <c r="AE192" s="68">
        <v>9515439</v>
      </c>
      <c r="AF192" s="68">
        <v>0</v>
      </c>
      <c r="AG192" s="68">
        <v>0</v>
      </c>
      <c r="AH192" s="68">
        <v>0</v>
      </c>
      <c r="AI192" s="68">
        <v>0</v>
      </c>
      <c r="AJ192" s="68">
        <v>0</v>
      </c>
      <c r="AK192" s="68">
        <v>0</v>
      </c>
      <c r="AL192" s="68">
        <v>0</v>
      </c>
      <c r="AM192" s="68">
        <v>0</v>
      </c>
      <c r="AN192" s="68">
        <v>0</v>
      </c>
      <c r="AO192" s="68">
        <v>0</v>
      </c>
      <c r="AP192" s="68">
        <v>0</v>
      </c>
      <c r="AQ192" s="68">
        <v>0</v>
      </c>
      <c r="AR192" s="68">
        <v>0</v>
      </c>
      <c r="AS192" s="68">
        <v>0</v>
      </c>
      <c r="AT192" s="68">
        <v>0</v>
      </c>
      <c r="AU192" s="68">
        <v>0</v>
      </c>
      <c r="AV192" s="68">
        <v>0</v>
      </c>
      <c r="AW192" s="68">
        <v>0</v>
      </c>
      <c r="AX192" s="68">
        <v>0</v>
      </c>
      <c r="AY192" s="68">
        <v>0</v>
      </c>
      <c r="AZ192" s="66"/>
      <c r="BA192" s="66"/>
      <c r="BB192" s="66"/>
      <c r="BC192" s="66"/>
      <c r="BD192" s="11" t="str">
        <f t="shared" si="28"/>
        <v>OK</v>
      </c>
      <c r="BE192" s="11" t="str">
        <f t="shared" si="29"/>
        <v>OK</v>
      </c>
      <c r="BF192" s="5">
        <f t="shared" si="30"/>
        <v>0</v>
      </c>
      <c r="BG192" s="12">
        <f t="shared" si="31"/>
        <v>9515439</v>
      </c>
      <c r="BH192" s="12">
        <f t="shared" si="32"/>
        <v>9515439</v>
      </c>
      <c r="BI192" s="5">
        <f t="shared" si="33"/>
        <v>0</v>
      </c>
      <c r="BJ192" s="5">
        <f t="shared" si="34"/>
        <v>0</v>
      </c>
      <c r="BM192" s="2" t="e">
        <f t="shared" si="35"/>
        <v>#VALUE!</v>
      </c>
      <c r="BN192" s="33">
        <f>COUNTIF($BM$5:BM192,BM192)</f>
        <v>188</v>
      </c>
      <c r="BO192" s="2" t="e">
        <f t="shared" si="36"/>
        <v>#VALUE!</v>
      </c>
      <c r="BP192" s="2" t="str">
        <f t="shared" si="37"/>
        <v>3200.33</v>
      </c>
      <c r="BQ192" s="2" t="e">
        <f t="shared" si="38"/>
        <v>#VALUE!</v>
      </c>
      <c r="BR192" s="2" t="str">
        <f t="shared" si="39"/>
        <v>3200</v>
      </c>
      <c r="BU192" s="2" t="str">
        <f t="shared" si="40"/>
        <v>Enero</v>
      </c>
      <c r="BV192" s="2" t="str">
        <f t="shared" si="41"/>
        <v>Enero</v>
      </c>
    </row>
    <row r="193" spans="1:74" ht="138">
      <c r="A193" s="69" t="s">
        <v>2825</v>
      </c>
      <c r="B193" s="55" t="s">
        <v>603</v>
      </c>
      <c r="C193" s="55" t="s">
        <v>541</v>
      </c>
      <c r="D193" s="39" t="s">
        <v>213</v>
      </c>
      <c r="E193" s="40" t="s">
        <v>213</v>
      </c>
      <c r="F193" s="40" t="s">
        <v>213</v>
      </c>
      <c r="G193" s="40" t="s">
        <v>213</v>
      </c>
      <c r="H193" s="40">
        <v>80161501</v>
      </c>
      <c r="I193" s="40" t="s">
        <v>2949</v>
      </c>
      <c r="J193" s="40" t="s">
        <v>2948</v>
      </c>
      <c r="K193" s="40" t="s">
        <v>536</v>
      </c>
      <c r="L193" s="41" t="s">
        <v>1803</v>
      </c>
      <c r="M193" s="41" t="s">
        <v>1803</v>
      </c>
      <c r="N193" s="41" t="s">
        <v>1803</v>
      </c>
      <c r="O193" s="41">
        <v>1</v>
      </c>
      <c r="P193" s="41" t="s">
        <v>2507</v>
      </c>
      <c r="Q193" s="41" t="s">
        <v>3116</v>
      </c>
      <c r="R193" s="42">
        <v>11498733</v>
      </c>
      <c r="S193" s="42">
        <v>10780062</v>
      </c>
      <c r="T193" s="41" t="s">
        <v>3118</v>
      </c>
      <c r="U193" s="41" t="s">
        <v>3119</v>
      </c>
      <c r="V193" s="40" t="s">
        <v>268</v>
      </c>
      <c r="W193" s="40" t="s">
        <v>3125</v>
      </c>
      <c r="X193" s="40" t="s">
        <v>2582</v>
      </c>
      <c r="Y193" s="40" t="s">
        <v>2678</v>
      </c>
      <c r="Z193" s="40" t="s">
        <v>2791</v>
      </c>
      <c r="AA193" s="40" t="s">
        <v>2792</v>
      </c>
      <c r="AB193" s="68">
        <v>10780062</v>
      </c>
      <c r="AC193" s="68">
        <v>0</v>
      </c>
      <c r="AD193" s="68">
        <v>0</v>
      </c>
      <c r="AE193" s="68">
        <v>10780062</v>
      </c>
      <c r="AF193" s="68">
        <v>0</v>
      </c>
      <c r="AG193" s="68">
        <v>0</v>
      </c>
      <c r="AH193" s="68">
        <v>0</v>
      </c>
      <c r="AI193" s="68">
        <v>0</v>
      </c>
      <c r="AJ193" s="68">
        <v>0</v>
      </c>
      <c r="AK193" s="68">
        <v>0</v>
      </c>
      <c r="AL193" s="68">
        <v>0</v>
      </c>
      <c r="AM193" s="68">
        <v>0</v>
      </c>
      <c r="AN193" s="68">
        <v>0</v>
      </c>
      <c r="AO193" s="68">
        <v>0</v>
      </c>
      <c r="AP193" s="68">
        <v>0</v>
      </c>
      <c r="AQ193" s="68">
        <v>0</v>
      </c>
      <c r="AR193" s="68">
        <v>0</v>
      </c>
      <c r="AS193" s="68">
        <v>0</v>
      </c>
      <c r="AT193" s="68">
        <v>0</v>
      </c>
      <c r="AU193" s="68">
        <v>0</v>
      </c>
      <c r="AV193" s="68">
        <v>0</v>
      </c>
      <c r="AW193" s="68">
        <v>0</v>
      </c>
      <c r="AX193" s="68">
        <v>0</v>
      </c>
      <c r="AY193" s="68">
        <v>0</v>
      </c>
      <c r="AZ193" s="66"/>
      <c r="BA193" s="66"/>
      <c r="BB193" s="66"/>
      <c r="BC193" s="66"/>
      <c r="BD193" s="11" t="str">
        <f t="shared" si="28"/>
        <v>OK</v>
      </c>
      <c r="BE193" s="11" t="str">
        <f t="shared" si="29"/>
        <v>OK</v>
      </c>
      <c r="BF193" s="5">
        <f t="shared" si="30"/>
        <v>0</v>
      </c>
      <c r="BG193" s="12">
        <f t="shared" si="31"/>
        <v>10780062</v>
      </c>
      <c r="BH193" s="12">
        <f t="shared" si="32"/>
        <v>10780062</v>
      </c>
      <c r="BI193" s="5">
        <f t="shared" si="33"/>
        <v>0</v>
      </c>
      <c r="BJ193" s="5">
        <f t="shared" si="34"/>
        <v>0</v>
      </c>
      <c r="BM193" s="2" t="e">
        <f t="shared" si="35"/>
        <v>#VALUE!</v>
      </c>
      <c r="BN193" s="33">
        <f>COUNTIF($BM$5:BM193,BM193)</f>
        <v>189</v>
      </c>
      <c r="BO193" s="2" t="e">
        <f t="shared" si="36"/>
        <v>#VALUE!</v>
      </c>
      <c r="BP193" s="2" t="str">
        <f t="shared" si="37"/>
        <v>3200.34</v>
      </c>
      <c r="BQ193" s="2" t="e">
        <f t="shared" si="38"/>
        <v>#VALUE!</v>
      </c>
      <c r="BR193" s="2" t="str">
        <f t="shared" si="39"/>
        <v>3200</v>
      </c>
      <c r="BU193" s="2" t="str">
        <f t="shared" si="40"/>
        <v>Enero</v>
      </c>
      <c r="BV193" s="2" t="str">
        <f t="shared" si="41"/>
        <v>Enero</v>
      </c>
    </row>
    <row r="194" spans="1:74" ht="138">
      <c r="A194" s="69" t="s">
        <v>2826</v>
      </c>
      <c r="B194" s="55" t="s">
        <v>603</v>
      </c>
      <c r="C194" s="55" t="s">
        <v>541</v>
      </c>
      <c r="D194" s="39" t="s">
        <v>213</v>
      </c>
      <c r="E194" s="40" t="s">
        <v>213</v>
      </c>
      <c r="F194" s="40" t="s">
        <v>213</v>
      </c>
      <c r="G194" s="40" t="s">
        <v>213</v>
      </c>
      <c r="H194" s="40">
        <v>80161501</v>
      </c>
      <c r="I194" s="40" t="s">
        <v>2949</v>
      </c>
      <c r="J194" s="40" t="s">
        <v>2948</v>
      </c>
      <c r="K194" s="40" t="s">
        <v>536</v>
      </c>
      <c r="L194" s="41" t="s">
        <v>1803</v>
      </c>
      <c r="M194" s="41" t="s">
        <v>1803</v>
      </c>
      <c r="N194" s="41" t="s">
        <v>1803</v>
      </c>
      <c r="O194" s="41">
        <v>1</v>
      </c>
      <c r="P194" s="41" t="s">
        <v>2507</v>
      </c>
      <c r="Q194" s="41" t="s">
        <v>3116</v>
      </c>
      <c r="R194" s="42">
        <v>11498733</v>
      </c>
      <c r="S194" s="42">
        <v>10780062</v>
      </c>
      <c r="T194" s="41" t="s">
        <v>3118</v>
      </c>
      <c r="U194" s="41" t="s">
        <v>3119</v>
      </c>
      <c r="V194" s="40" t="s">
        <v>268</v>
      </c>
      <c r="W194" s="40" t="s">
        <v>3125</v>
      </c>
      <c r="X194" s="40" t="s">
        <v>2582</v>
      </c>
      <c r="Y194" s="40" t="s">
        <v>2678</v>
      </c>
      <c r="Z194" s="40" t="s">
        <v>2791</v>
      </c>
      <c r="AA194" s="40" t="s">
        <v>2792</v>
      </c>
      <c r="AB194" s="68">
        <v>10780062</v>
      </c>
      <c r="AC194" s="68">
        <v>0</v>
      </c>
      <c r="AD194" s="68">
        <v>0</v>
      </c>
      <c r="AE194" s="68">
        <v>10780062</v>
      </c>
      <c r="AF194" s="68">
        <v>0</v>
      </c>
      <c r="AG194" s="68">
        <v>0</v>
      </c>
      <c r="AH194" s="68">
        <v>0</v>
      </c>
      <c r="AI194" s="68">
        <v>0</v>
      </c>
      <c r="AJ194" s="68">
        <v>0</v>
      </c>
      <c r="AK194" s="68">
        <v>0</v>
      </c>
      <c r="AL194" s="68">
        <v>0</v>
      </c>
      <c r="AM194" s="68">
        <v>0</v>
      </c>
      <c r="AN194" s="68">
        <v>0</v>
      </c>
      <c r="AO194" s="68">
        <v>0</v>
      </c>
      <c r="AP194" s="68">
        <v>0</v>
      </c>
      <c r="AQ194" s="68">
        <v>0</v>
      </c>
      <c r="AR194" s="68">
        <v>0</v>
      </c>
      <c r="AS194" s="68">
        <v>0</v>
      </c>
      <c r="AT194" s="68">
        <v>0</v>
      </c>
      <c r="AU194" s="68">
        <v>0</v>
      </c>
      <c r="AV194" s="68">
        <v>0</v>
      </c>
      <c r="AW194" s="68">
        <v>0</v>
      </c>
      <c r="AX194" s="68">
        <v>0</v>
      </c>
      <c r="AY194" s="68">
        <v>0</v>
      </c>
      <c r="AZ194" s="66"/>
      <c r="BA194" s="66"/>
      <c r="BB194" s="66"/>
      <c r="BC194" s="66"/>
      <c r="BD194" s="11" t="str">
        <f t="shared" si="28"/>
        <v>OK</v>
      </c>
      <c r="BE194" s="11" t="str">
        <f t="shared" si="29"/>
        <v>OK</v>
      </c>
      <c r="BF194" s="5">
        <f t="shared" si="30"/>
        <v>0</v>
      </c>
      <c r="BG194" s="12">
        <f t="shared" si="31"/>
        <v>10780062</v>
      </c>
      <c r="BH194" s="12">
        <f t="shared" si="32"/>
        <v>10780062</v>
      </c>
      <c r="BI194" s="5">
        <f t="shared" si="33"/>
        <v>0</v>
      </c>
      <c r="BJ194" s="5">
        <f t="shared" si="34"/>
        <v>0</v>
      </c>
      <c r="BM194" s="2" t="e">
        <f t="shared" si="35"/>
        <v>#VALUE!</v>
      </c>
      <c r="BN194" s="33">
        <f>COUNTIF($BM$5:BM194,BM194)</f>
        <v>190</v>
      </c>
      <c r="BO194" s="2" t="e">
        <f t="shared" si="36"/>
        <v>#VALUE!</v>
      </c>
      <c r="BP194" s="2" t="str">
        <f t="shared" si="37"/>
        <v>3200.35</v>
      </c>
      <c r="BQ194" s="2" t="e">
        <f t="shared" si="38"/>
        <v>#VALUE!</v>
      </c>
      <c r="BR194" s="2" t="str">
        <f t="shared" si="39"/>
        <v>3200</v>
      </c>
      <c r="BU194" s="2" t="str">
        <f t="shared" si="40"/>
        <v>Enero</v>
      </c>
      <c r="BV194" s="2" t="str">
        <f t="shared" si="41"/>
        <v>Enero</v>
      </c>
    </row>
    <row r="195" spans="1:74" ht="96.6">
      <c r="A195" s="69" t="s">
        <v>2827</v>
      </c>
      <c r="B195" s="55" t="s">
        <v>603</v>
      </c>
      <c r="C195" s="55" t="s">
        <v>541</v>
      </c>
      <c r="D195" s="39" t="s">
        <v>213</v>
      </c>
      <c r="E195" s="40" t="s">
        <v>213</v>
      </c>
      <c r="F195" s="40" t="s">
        <v>213</v>
      </c>
      <c r="G195" s="40" t="s">
        <v>213</v>
      </c>
      <c r="H195" s="40">
        <v>80161501</v>
      </c>
      <c r="I195" s="40" t="s">
        <v>2949</v>
      </c>
      <c r="J195" s="40" t="s">
        <v>2948</v>
      </c>
      <c r="K195" s="40" t="s">
        <v>2997</v>
      </c>
      <c r="L195" s="41" t="s">
        <v>1803</v>
      </c>
      <c r="M195" s="41" t="s">
        <v>1803</v>
      </c>
      <c r="N195" s="41" t="s">
        <v>1803</v>
      </c>
      <c r="O195" s="41">
        <v>1</v>
      </c>
      <c r="P195" s="41" t="s">
        <v>2507</v>
      </c>
      <c r="Q195" s="41" t="s">
        <v>3116</v>
      </c>
      <c r="R195" s="42">
        <v>12266667</v>
      </c>
      <c r="S195" s="42">
        <v>11500000</v>
      </c>
      <c r="T195" s="41" t="s">
        <v>3118</v>
      </c>
      <c r="U195" s="41" t="s">
        <v>3119</v>
      </c>
      <c r="V195" s="40" t="s">
        <v>268</v>
      </c>
      <c r="W195" s="40" t="s">
        <v>2538</v>
      </c>
      <c r="X195" s="40" t="s">
        <v>2582</v>
      </c>
      <c r="Y195" s="40" t="s">
        <v>2678</v>
      </c>
      <c r="Z195" s="40" t="s">
        <v>2791</v>
      </c>
      <c r="AA195" s="40" t="s">
        <v>2792</v>
      </c>
      <c r="AB195" s="68">
        <v>11500000</v>
      </c>
      <c r="AC195" s="68">
        <v>0</v>
      </c>
      <c r="AD195" s="68">
        <v>0</v>
      </c>
      <c r="AE195" s="68">
        <v>11500000</v>
      </c>
      <c r="AF195" s="68">
        <v>0</v>
      </c>
      <c r="AG195" s="68">
        <v>0</v>
      </c>
      <c r="AH195" s="68">
        <v>0</v>
      </c>
      <c r="AI195" s="68">
        <v>0</v>
      </c>
      <c r="AJ195" s="68">
        <v>0</v>
      </c>
      <c r="AK195" s="68">
        <v>0</v>
      </c>
      <c r="AL195" s="68">
        <v>0</v>
      </c>
      <c r="AM195" s="68">
        <v>0</v>
      </c>
      <c r="AN195" s="68">
        <v>0</v>
      </c>
      <c r="AO195" s="68">
        <v>0</v>
      </c>
      <c r="AP195" s="68">
        <v>0</v>
      </c>
      <c r="AQ195" s="68">
        <v>0</v>
      </c>
      <c r="AR195" s="68">
        <v>0</v>
      </c>
      <c r="AS195" s="68">
        <v>0</v>
      </c>
      <c r="AT195" s="68">
        <v>0</v>
      </c>
      <c r="AU195" s="68">
        <v>0</v>
      </c>
      <c r="AV195" s="68">
        <v>0</v>
      </c>
      <c r="AW195" s="68">
        <v>0</v>
      </c>
      <c r="AX195" s="68">
        <v>0</v>
      </c>
      <c r="AY195" s="68">
        <v>0</v>
      </c>
      <c r="AZ195" s="66"/>
      <c r="BA195" s="66"/>
      <c r="BB195" s="66"/>
      <c r="BC195" s="66"/>
      <c r="BD195" s="11" t="str">
        <f t="shared" si="28"/>
        <v>OK</v>
      </c>
      <c r="BE195" s="11" t="str">
        <f t="shared" si="29"/>
        <v>OK</v>
      </c>
      <c r="BF195" s="5">
        <f t="shared" si="30"/>
        <v>0</v>
      </c>
      <c r="BG195" s="12">
        <f t="shared" si="31"/>
        <v>11500000</v>
      </c>
      <c r="BH195" s="12">
        <f t="shared" si="32"/>
        <v>11500000</v>
      </c>
      <c r="BI195" s="5">
        <f t="shared" si="33"/>
        <v>0</v>
      </c>
      <c r="BJ195" s="5">
        <f t="shared" si="34"/>
        <v>0</v>
      </c>
      <c r="BM195" s="2" t="e">
        <f t="shared" si="35"/>
        <v>#VALUE!</v>
      </c>
      <c r="BN195" s="33">
        <f>COUNTIF($BM$5:BM195,BM195)</f>
        <v>191</v>
      </c>
      <c r="BO195" s="2" t="e">
        <f t="shared" si="36"/>
        <v>#VALUE!</v>
      </c>
      <c r="BP195" s="2" t="str">
        <f t="shared" si="37"/>
        <v>3200.36</v>
      </c>
      <c r="BQ195" s="2" t="e">
        <f t="shared" si="38"/>
        <v>#VALUE!</v>
      </c>
      <c r="BR195" s="2" t="str">
        <f t="shared" si="39"/>
        <v>3200</v>
      </c>
      <c r="BU195" s="2" t="str">
        <f t="shared" si="40"/>
        <v>Enero</v>
      </c>
      <c r="BV195" s="2" t="str">
        <f t="shared" si="41"/>
        <v>Enero</v>
      </c>
    </row>
    <row r="196" spans="1:74" ht="110.4">
      <c r="A196" s="69" t="s">
        <v>2828</v>
      </c>
      <c r="B196" s="55" t="s">
        <v>603</v>
      </c>
      <c r="C196" s="55" t="s">
        <v>541</v>
      </c>
      <c r="D196" s="39" t="s">
        <v>213</v>
      </c>
      <c r="E196" s="40" t="s">
        <v>213</v>
      </c>
      <c r="F196" s="40" t="s">
        <v>213</v>
      </c>
      <c r="G196" s="40" t="s">
        <v>213</v>
      </c>
      <c r="H196" s="40">
        <v>80161501</v>
      </c>
      <c r="I196" s="40" t="s">
        <v>2949</v>
      </c>
      <c r="J196" s="40" t="s">
        <v>2948</v>
      </c>
      <c r="K196" s="40" t="s">
        <v>2998</v>
      </c>
      <c r="L196" s="41" t="s">
        <v>1803</v>
      </c>
      <c r="M196" s="41" t="s">
        <v>1803</v>
      </c>
      <c r="N196" s="41" t="s">
        <v>1803</v>
      </c>
      <c r="O196" s="41">
        <v>1</v>
      </c>
      <c r="P196" s="41" t="s">
        <v>2507</v>
      </c>
      <c r="Q196" s="41" t="s">
        <v>3116</v>
      </c>
      <c r="R196" s="42">
        <v>9813334</v>
      </c>
      <c r="S196" s="42">
        <v>9200000</v>
      </c>
      <c r="T196" s="41" t="s">
        <v>3118</v>
      </c>
      <c r="U196" s="41" t="s">
        <v>3119</v>
      </c>
      <c r="V196" s="40" t="s">
        <v>268</v>
      </c>
      <c r="W196" s="40" t="s">
        <v>2538</v>
      </c>
      <c r="X196" s="40" t="s">
        <v>2582</v>
      </c>
      <c r="Y196" s="40" t="s">
        <v>2678</v>
      </c>
      <c r="Z196" s="40" t="s">
        <v>2791</v>
      </c>
      <c r="AA196" s="40" t="s">
        <v>2792</v>
      </c>
      <c r="AB196" s="68">
        <v>9200000</v>
      </c>
      <c r="AC196" s="68">
        <v>0</v>
      </c>
      <c r="AD196" s="68">
        <v>0</v>
      </c>
      <c r="AE196" s="68">
        <v>9200000</v>
      </c>
      <c r="AF196" s="68">
        <v>0</v>
      </c>
      <c r="AG196" s="68">
        <v>0</v>
      </c>
      <c r="AH196" s="68">
        <v>0</v>
      </c>
      <c r="AI196" s="68">
        <v>0</v>
      </c>
      <c r="AJ196" s="68">
        <v>0</v>
      </c>
      <c r="AK196" s="68">
        <v>0</v>
      </c>
      <c r="AL196" s="68">
        <v>0</v>
      </c>
      <c r="AM196" s="68">
        <v>0</v>
      </c>
      <c r="AN196" s="68">
        <v>0</v>
      </c>
      <c r="AO196" s="68">
        <v>0</v>
      </c>
      <c r="AP196" s="68">
        <v>0</v>
      </c>
      <c r="AQ196" s="68">
        <v>0</v>
      </c>
      <c r="AR196" s="68">
        <v>0</v>
      </c>
      <c r="AS196" s="68">
        <v>0</v>
      </c>
      <c r="AT196" s="68">
        <v>0</v>
      </c>
      <c r="AU196" s="68">
        <v>0</v>
      </c>
      <c r="AV196" s="68">
        <v>0</v>
      </c>
      <c r="AW196" s="68">
        <v>0</v>
      </c>
      <c r="AX196" s="68">
        <v>0</v>
      </c>
      <c r="AY196" s="68">
        <v>0</v>
      </c>
      <c r="AZ196" s="66"/>
      <c r="BA196" s="66"/>
      <c r="BB196" s="66"/>
      <c r="BC196" s="66"/>
      <c r="BD196" s="11" t="str">
        <f t="shared" si="28"/>
        <v>OK</v>
      </c>
      <c r="BE196" s="11" t="str">
        <f t="shared" si="29"/>
        <v>OK</v>
      </c>
      <c r="BF196" s="5">
        <f t="shared" si="30"/>
        <v>0</v>
      </c>
      <c r="BG196" s="12">
        <f t="shared" si="31"/>
        <v>9200000</v>
      </c>
      <c r="BH196" s="12">
        <f t="shared" si="32"/>
        <v>9200000</v>
      </c>
      <c r="BI196" s="5">
        <f t="shared" si="33"/>
        <v>0</v>
      </c>
      <c r="BJ196" s="5">
        <f t="shared" si="34"/>
        <v>0</v>
      </c>
      <c r="BM196" s="2" t="e">
        <f t="shared" si="35"/>
        <v>#VALUE!</v>
      </c>
      <c r="BN196" s="33">
        <f>COUNTIF($BM$5:BM196,BM196)</f>
        <v>192</v>
      </c>
      <c r="BO196" s="2" t="e">
        <f t="shared" si="36"/>
        <v>#VALUE!</v>
      </c>
      <c r="BP196" s="2" t="str">
        <f t="shared" si="37"/>
        <v>3200.37</v>
      </c>
      <c r="BQ196" s="2" t="e">
        <f t="shared" si="38"/>
        <v>#VALUE!</v>
      </c>
      <c r="BR196" s="2" t="str">
        <f t="shared" si="39"/>
        <v>3200</v>
      </c>
      <c r="BU196" s="2" t="str">
        <f t="shared" si="40"/>
        <v>Enero</v>
      </c>
      <c r="BV196" s="2" t="str">
        <f t="shared" si="41"/>
        <v>Enero</v>
      </c>
    </row>
    <row r="197" spans="1:74" ht="110.4">
      <c r="A197" s="69" t="s">
        <v>2829</v>
      </c>
      <c r="B197" s="55" t="s">
        <v>603</v>
      </c>
      <c r="C197" s="55" t="s">
        <v>541</v>
      </c>
      <c r="D197" s="39" t="s">
        <v>213</v>
      </c>
      <c r="E197" s="40" t="s">
        <v>213</v>
      </c>
      <c r="F197" s="40" t="s">
        <v>213</v>
      </c>
      <c r="G197" s="40" t="s">
        <v>213</v>
      </c>
      <c r="H197" s="40">
        <v>80161501</v>
      </c>
      <c r="I197" s="40" t="s">
        <v>2949</v>
      </c>
      <c r="J197" s="40" t="s">
        <v>2948</v>
      </c>
      <c r="K197" s="40" t="s">
        <v>2999</v>
      </c>
      <c r="L197" s="41" t="s">
        <v>1803</v>
      </c>
      <c r="M197" s="41" t="s">
        <v>1803</v>
      </c>
      <c r="N197" s="41" t="s">
        <v>1803</v>
      </c>
      <c r="O197" s="41">
        <v>1</v>
      </c>
      <c r="P197" s="41" t="s">
        <v>2507</v>
      </c>
      <c r="Q197" s="41" t="s">
        <v>3116</v>
      </c>
      <c r="R197" s="42">
        <v>3381334</v>
      </c>
      <c r="S197" s="42">
        <v>3170000</v>
      </c>
      <c r="T197" s="41" t="s">
        <v>3118</v>
      </c>
      <c r="U197" s="41" t="s">
        <v>3119</v>
      </c>
      <c r="V197" s="40" t="s">
        <v>268</v>
      </c>
      <c r="W197" s="40" t="s">
        <v>2538</v>
      </c>
      <c r="X197" s="40" t="s">
        <v>2582</v>
      </c>
      <c r="Y197" s="40" t="s">
        <v>2678</v>
      </c>
      <c r="Z197" s="40" t="s">
        <v>2791</v>
      </c>
      <c r="AA197" s="40" t="s">
        <v>2792</v>
      </c>
      <c r="AB197" s="68">
        <v>3170000</v>
      </c>
      <c r="AC197" s="68">
        <v>0</v>
      </c>
      <c r="AD197" s="68">
        <v>0</v>
      </c>
      <c r="AE197" s="68">
        <v>3170000</v>
      </c>
      <c r="AF197" s="68">
        <v>0</v>
      </c>
      <c r="AG197" s="68">
        <v>0</v>
      </c>
      <c r="AH197" s="68">
        <v>0</v>
      </c>
      <c r="AI197" s="68">
        <v>0</v>
      </c>
      <c r="AJ197" s="68">
        <v>0</v>
      </c>
      <c r="AK197" s="68">
        <v>0</v>
      </c>
      <c r="AL197" s="68">
        <v>0</v>
      </c>
      <c r="AM197" s="68">
        <v>0</v>
      </c>
      <c r="AN197" s="68">
        <v>0</v>
      </c>
      <c r="AO197" s="68">
        <v>0</v>
      </c>
      <c r="AP197" s="68">
        <v>0</v>
      </c>
      <c r="AQ197" s="68">
        <v>0</v>
      </c>
      <c r="AR197" s="68">
        <v>0</v>
      </c>
      <c r="AS197" s="68">
        <v>0</v>
      </c>
      <c r="AT197" s="68">
        <v>0</v>
      </c>
      <c r="AU197" s="68">
        <v>0</v>
      </c>
      <c r="AV197" s="68">
        <v>0</v>
      </c>
      <c r="AW197" s="68">
        <v>0</v>
      </c>
      <c r="AX197" s="68">
        <v>0</v>
      </c>
      <c r="AY197" s="68">
        <v>0</v>
      </c>
      <c r="AZ197" s="66"/>
      <c r="BA197" s="66"/>
      <c r="BB197" s="66"/>
      <c r="BC197" s="66"/>
      <c r="BD197" s="11" t="str">
        <f t="shared" ref="BD197:BD260" si="42">IF(OR($S197&lt;&gt;"",SUM(AB197:AY197)&lt;&gt;0),IF(S197=BG197,"OK",IF(S197&gt;BG197,"Valor estimado supera a Compromisos en "&amp;DOLLAR(S197-BG197),"Compromisos superan al Valor estimado en "&amp;DOLLAR(BG197-S197))),"")</f>
        <v>OK</v>
      </c>
      <c r="BE197" s="11" t="str">
        <f t="shared" ref="BE197:BE260" si="43">IF(OR($S197&lt;&gt;"",SUM(AB197:AY197)&lt;&gt;0),IF(S197=BH197,"OK",IF(S197&gt;BH197,"Valor estimado supera a Obligaciones en "&amp;DOLLAR(S197-BH197),"Obligaciones superan al Valor estimado en "&amp;DOLLAR(BH197-S197))),"")</f>
        <v>OK</v>
      </c>
      <c r="BF197" s="5">
        <f t="shared" ref="BF197:BF260" si="44">+IF(A197&lt;&gt;"",COUNTBLANK(E197:AY197),0)</f>
        <v>0</v>
      </c>
      <c r="BG197" s="12">
        <f t="shared" ref="BG197:BG260" si="45">+SUM(AB197,AD197,AF197,AH197,AJ197,AL197,AN197,AP197,AR197,AT197,AV197,AX197)</f>
        <v>3170000</v>
      </c>
      <c r="BH197" s="12">
        <f t="shared" ref="BH197:BH260" si="46">+SUM(AC197,AE197,AG197,AI197,AK197,AM197,AO197,AQ197,AS197,AU197,AW197,AY197)</f>
        <v>3170000</v>
      </c>
      <c r="BI197" s="5">
        <f t="shared" ref="BI197:BI260" si="47">+IF(OR(BD197="ok",BD197=""),0,1)</f>
        <v>0</v>
      </c>
      <c r="BJ197" s="5">
        <f t="shared" ref="BJ197:BJ260" si="48">+IF(OR(BE197="ok",BE197=""),0,1)</f>
        <v>0</v>
      </c>
      <c r="BM197" s="2" t="e">
        <f t="shared" ref="BM197:BM260" si="49">LEFT(A197,"4")&amp;"."&amp;LEFT(E197,1)&amp;"."&amp;LEFT(F197,1)&amp;"."&amp;LEFT(G197,SEARCH("-",G197,1)-2)&amp;"."</f>
        <v>#VALUE!</v>
      </c>
      <c r="BN197" s="33">
        <f>COUNTIF($BM$5:BM197,BM197)</f>
        <v>193</v>
      </c>
      <c r="BO197" s="2" t="e">
        <f t="shared" ref="BO197:BO260" si="50">BM197&amp;BN197</f>
        <v>#VALUE!</v>
      </c>
      <c r="BP197" s="2" t="str">
        <f t="shared" ref="BP197:BP260" si="51">LEFT(A197,"4")&amp;"."&amp;RIGHT(A197,LEN(A197)-SEARCH(".",A197,1))</f>
        <v>3200.38</v>
      </c>
      <c r="BQ197" s="2" t="e">
        <f t="shared" ref="BQ197:BQ260" si="52">BO197=BP197</f>
        <v>#VALUE!</v>
      </c>
      <c r="BR197" s="2" t="str">
        <f t="shared" ref="BR197:BR260" si="53">LEFT(A197,4)</f>
        <v>3200</v>
      </c>
      <c r="BU197" s="2" t="str">
        <f t="shared" ref="BU197:BU260" si="54">PROPER(L197)</f>
        <v>Enero</v>
      </c>
      <c r="BV197" s="2" t="str">
        <f t="shared" ref="BV197:BV260" si="55">PROPER(M197)</f>
        <v>Enero</v>
      </c>
    </row>
    <row r="198" spans="1:74" ht="124.2">
      <c r="A198" s="69" t="s">
        <v>2830</v>
      </c>
      <c r="B198" s="55" t="s">
        <v>603</v>
      </c>
      <c r="C198" s="55" t="s">
        <v>541</v>
      </c>
      <c r="D198" s="39" t="s">
        <v>213</v>
      </c>
      <c r="E198" s="40" t="s">
        <v>213</v>
      </c>
      <c r="F198" s="40" t="s">
        <v>213</v>
      </c>
      <c r="G198" s="40" t="s">
        <v>213</v>
      </c>
      <c r="H198" s="40">
        <v>80161501</v>
      </c>
      <c r="I198" s="40" t="s">
        <v>2949</v>
      </c>
      <c r="J198" s="40" t="s">
        <v>2948</v>
      </c>
      <c r="K198" s="40" t="s">
        <v>3000</v>
      </c>
      <c r="L198" s="41" t="s">
        <v>1803</v>
      </c>
      <c r="M198" s="41" t="s">
        <v>1803</v>
      </c>
      <c r="N198" s="41" t="s">
        <v>1803</v>
      </c>
      <c r="O198" s="41">
        <v>1</v>
      </c>
      <c r="P198" s="41" t="s">
        <v>2507</v>
      </c>
      <c r="Q198" s="41" t="s">
        <v>3116</v>
      </c>
      <c r="R198" s="42">
        <v>10837334</v>
      </c>
      <c r="S198" s="42">
        <v>10160000</v>
      </c>
      <c r="T198" s="41" t="s">
        <v>3118</v>
      </c>
      <c r="U198" s="41" t="s">
        <v>3119</v>
      </c>
      <c r="V198" s="40" t="s">
        <v>268</v>
      </c>
      <c r="W198" s="40" t="s">
        <v>2538</v>
      </c>
      <c r="X198" s="40" t="s">
        <v>2582</v>
      </c>
      <c r="Y198" s="40" t="s">
        <v>2678</v>
      </c>
      <c r="Z198" s="40" t="s">
        <v>2791</v>
      </c>
      <c r="AA198" s="40" t="s">
        <v>2792</v>
      </c>
      <c r="AB198" s="68">
        <v>10160000</v>
      </c>
      <c r="AC198" s="68">
        <v>0</v>
      </c>
      <c r="AD198" s="68">
        <v>0</v>
      </c>
      <c r="AE198" s="68">
        <v>10160000</v>
      </c>
      <c r="AF198" s="68">
        <v>0</v>
      </c>
      <c r="AG198" s="68">
        <v>0</v>
      </c>
      <c r="AH198" s="68">
        <v>0</v>
      </c>
      <c r="AI198" s="68">
        <v>0</v>
      </c>
      <c r="AJ198" s="68">
        <v>0</v>
      </c>
      <c r="AK198" s="68">
        <v>0</v>
      </c>
      <c r="AL198" s="68">
        <v>0</v>
      </c>
      <c r="AM198" s="68">
        <v>0</v>
      </c>
      <c r="AN198" s="68">
        <v>0</v>
      </c>
      <c r="AO198" s="68">
        <v>0</v>
      </c>
      <c r="AP198" s="68">
        <v>0</v>
      </c>
      <c r="AQ198" s="68">
        <v>0</v>
      </c>
      <c r="AR198" s="68">
        <v>0</v>
      </c>
      <c r="AS198" s="68">
        <v>0</v>
      </c>
      <c r="AT198" s="68">
        <v>0</v>
      </c>
      <c r="AU198" s="68">
        <v>0</v>
      </c>
      <c r="AV198" s="68">
        <v>0</v>
      </c>
      <c r="AW198" s="68">
        <v>0</v>
      </c>
      <c r="AX198" s="68">
        <v>0</v>
      </c>
      <c r="AY198" s="68">
        <v>0</v>
      </c>
      <c r="AZ198" s="66"/>
      <c r="BA198" s="66"/>
      <c r="BB198" s="66"/>
      <c r="BC198" s="66"/>
      <c r="BD198" s="11" t="str">
        <f t="shared" si="42"/>
        <v>OK</v>
      </c>
      <c r="BE198" s="11" t="str">
        <f t="shared" si="43"/>
        <v>OK</v>
      </c>
      <c r="BF198" s="5">
        <f t="shared" si="44"/>
        <v>0</v>
      </c>
      <c r="BG198" s="12">
        <f t="shared" si="45"/>
        <v>10160000</v>
      </c>
      <c r="BH198" s="12">
        <f t="shared" si="46"/>
        <v>10160000</v>
      </c>
      <c r="BI198" s="5">
        <f t="shared" si="47"/>
        <v>0</v>
      </c>
      <c r="BJ198" s="5">
        <f t="shared" si="48"/>
        <v>0</v>
      </c>
      <c r="BM198" s="2" t="e">
        <f t="shared" si="49"/>
        <v>#VALUE!</v>
      </c>
      <c r="BN198" s="33">
        <f>COUNTIF($BM$5:BM198,BM198)</f>
        <v>194</v>
      </c>
      <c r="BO198" s="2" t="e">
        <f t="shared" si="50"/>
        <v>#VALUE!</v>
      </c>
      <c r="BP198" s="2" t="str">
        <f t="shared" si="51"/>
        <v>3200.39</v>
      </c>
      <c r="BQ198" s="2" t="e">
        <f t="shared" si="52"/>
        <v>#VALUE!</v>
      </c>
      <c r="BR198" s="2" t="str">
        <f t="shared" si="53"/>
        <v>3200</v>
      </c>
      <c r="BU198" s="2" t="str">
        <f t="shared" si="54"/>
        <v>Enero</v>
      </c>
      <c r="BV198" s="2" t="str">
        <f t="shared" si="55"/>
        <v>Enero</v>
      </c>
    </row>
    <row r="199" spans="1:74" ht="82.8">
      <c r="A199" s="69" t="s">
        <v>2798</v>
      </c>
      <c r="B199" s="55" t="s">
        <v>603</v>
      </c>
      <c r="C199" s="55" t="s">
        <v>541</v>
      </c>
      <c r="D199" s="39" t="s">
        <v>213</v>
      </c>
      <c r="E199" s="40" t="s">
        <v>213</v>
      </c>
      <c r="F199" s="40" t="s">
        <v>213</v>
      </c>
      <c r="G199" s="40" t="s">
        <v>213</v>
      </c>
      <c r="H199" s="40">
        <v>80161501</v>
      </c>
      <c r="I199" s="40" t="s">
        <v>2949</v>
      </c>
      <c r="J199" s="40" t="s">
        <v>2948</v>
      </c>
      <c r="K199" s="40" t="s">
        <v>288</v>
      </c>
      <c r="L199" s="41" t="s">
        <v>1803</v>
      </c>
      <c r="M199" s="41" t="s">
        <v>1803</v>
      </c>
      <c r="N199" s="41" t="s">
        <v>1803</v>
      </c>
      <c r="O199" s="41">
        <v>1</v>
      </c>
      <c r="P199" s="41" t="s">
        <v>2507</v>
      </c>
      <c r="Q199" s="41" t="s">
        <v>3116</v>
      </c>
      <c r="R199" s="42">
        <v>10149802</v>
      </c>
      <c r="S199" s="42">
        <v>9515439</v>
      </c>
      <c r="T199" s="41" t="s">
        <v>3118</v>
      </c>
      <c r="U199" s="41" t="s">
        <v>3119</v>
      </c>
      <c r="V199" s="40" t="s">
        <v>268</v>
      </c>
      <c r="W199" s="40" t="s">
        <v>3124</v>
      </c>
      <c r="X199" s="40" t="s">
        <v>2582</v>
      </c>
      <c r="Y199" s="40" t="s">
        <v>2678</v>
      </c>
      <c r="Z199" s="40" t="s">
        <v>2791</v>
      </c>
      <c r="AA199" s="40" t="s">
        <v>2792</v>
      </c>
      <c r="AB199" s="68">
        <v>9515439</v>
      </c>
      <c r="AC199" s="68">
        <v>0</v>
      </c>
      <c r="AD199" s="68">
        <v>0</v>
      </c>
      <c r="AE199" s="68">
        <v>9515439</v>
      </c>
      <c r="AF199" s="68">
        <v>0</v>
      </c>
      <c r="AG199" s="68">
        <v>0</v>
      </c>
      <c r="AH199" s="68">
        <v>0</v>
      </c>
      <c r="AI199" s="68">
        <v>0</v>
      </c>
      <c r="AJ199" s="68">
        <v>0</v>
      </c>
      <c r="AK199" s="68">
        <v>0</v>
      </c>
      <c r="AL199" s="68">
        <v>0</v>
      </c>
      <c r="AM199" s="68">
        <v>0</v>
      </c>
      <c r="AN199" s="68">
        <v>0</v>
      </c>
      <c r="AO199" s="68">
        <v>0</v>
      </c>
      <c r="AP199" s="68">
        <v>0</v>
      </c>
      <c r="AQ199" s="68">
        <v>0</v>
      </c>
      <c r="AR199" s="68">
        <v>0</v>
      </c>
      <c r="AS199" s="68">
        <v>0</v>
      </c>
      <c r="AT199" s="68">
        <v>0</v>
      </c>
      <c r="AU199" s="68">
        <v>0</v>
      </c>
      <c r="AV199" s="68">
        <v>0</v>
      </c>
      <c r="AW199" s="68">
        <v>0</v>
      </c>
      <c r="AX199" s="68">
        <v>0</v>
      </c>
      <c r="AY199" s="68">
        <v>0</v>
      </c>
      <c r="AZ199" s="66"/>
      <c r="BA199" s="66"/>
      <c r="BB199" s="66"/>
      <c r="BC199" s="66"/>
      <c r="BD199" s="11" t="str">
        <f t="shared" si="42"/>
        <v>OK</v>
      </c>
      <c r="BE199" s="11" t="str">
        <f t="shared" si="43"/>
        <v>OK</v>
      </c>
      <c r="BF199" s="5">
        <f t="shared" si="44"/>
        <v>0</v>
      </c>
      <c r="BG199" s="12">
        <f t="shared" si="45"/>
        <v>9515439</v>
      </c>
      <c r="BH199" s="12">
        <f t="shared" si="46"/>
        <v>9515439</v>
      </c>
      <c r="BI199" s="5">
        <f t="shared" si="47"/>
        <v>0</v>
      </c>
      <c r="BJ199" s="5">
        <f t="shared" si="48"/>
        <v>0</v>
      </c>
      <c r="BM199" s="2" t="e">
        <f t="shared" si="49"/>
        <v>#VALUE!</v>
      </c>
      <c r="BN199" s="33">
        <f>COUNTIF($BM$5:BM199,BM199)</f>
        <v>195</v>
      </c>
      <c r="BO199" s="2" t="e">
        <f t="shared" si="50"/>
        <v>#VALUE!</v>
      </c>
      <c r="BP199" s="2" t="str">
        <f t="shared" si="51"/>
        <v>3200.4</v>
      </c>
      <c r="BQ199" s="2" t="e">
        <f t="shared" si="52"/>
        <v>#VALUE!</v>
      </c>
      <c r="BR199" s="2" t="str">
        <f t="shared" si="53"/>
        <v>3200</v>
      </c>
      <c r="BU199" s="2" t="str">
        <f t="shared" si="54"/>
        <v>Enero</v>
      </c>
      <c r="BV199" s="2" t="str">
        <f t="shared" si="55"/>
        <v>Enero</v>
      </c>
    </row>
    <row r="200" spans="1:74" ht="96.6">
      <c r="A200" s="69" t="s">
        <v>2933</v>
      </c>
      <c r="B200" s="55" t="s">
        <v>603</v>
      </c>
      <c r="C200" s="55" t="s">
        <v>541</v>
      </c>
      <c r="D200" s="39" t="s">
        <v>213</v>
      </c>
      <c r="E200" s="40" t="s">
        <v>213</v>
      </c>
      <c r="F200" s="40" t="s">
        <v>213</v>
      </c>
      <c r="G200" s="40" t="s">
        <v>213</v>
      </c>
      <c r="H200" s="40">
        <v>80161501</v>
      </c>
      <c r="I200" s="40" t="s">
        <v>2949</v>
      </c>
      <c r="J200" s="40" t="s">
        <v>2948</v>
      </c>
      <c r="K200" s="40" t="s">
        <v>3001</v>
      </c>
      <c r="L200" s="41" t="s">
        <v>1803</v>
      </c>
      <c r="M200" s="41" t="s">
        <v>1803</v>
      </c>
      <c r="N200" s="41" t="s">
        <v>1803</v>
      </c>
      <c r="O200" s="41">
        <v>1</v>
      </c>
      <c r="P200" s="41" t="s">
        <v>2507</v>
      </c>
      <c r="Q200" s="41" t="s">
        <v>3116</v>
      </c>
      <c r="R200" s="42">
        <v>10837334</v>
      </c>
      <c r="S200" s="42">
        <v>10160000</v>
      </c>
      <c r="T200" s="41" t="s">
        <v>3118</v>
      </c>
      <c r="U200" s="41" t="s">
        <v>3119</v>
      </c>
      <c r="V200" s="40" t="s">
        <v>268</v>
      </c>
      <c r="W200" s="40" t="s">
        <v>2538</v>
      </c>
      <c r="X200" s="40" t="s">
        <v>2582</v>
      </c>
      <c r="Y200" s="40" t="s">
        <v>2678</v>
      </c>
      <c r="Z200" s="40" t="s">
        <v>2791</v>
      </c>
      <c r="AA200" s="40" t="s">
        <v>2792</v>
      </c>
      <c r="AB200" s="68">
        <v>10160000</v>
      </c>
      <c r="AC200" s="68">
        <v>0</v>
      </c>
      <c r="AD200" s="68">
        <v>0</v>
      </c>
      <c r="AE200" s="68">
        <v>10160000</v>
      </c>
      <c r="AF200" s="68">
        <v>0</v>
      </c>
      <c r="AG200" s="68">
        <v>0</v>
      </c>
      <c r="AH200" s="68">
        <v>0</v>
      </c>
      <c r="AI200" s="68">
        <v>0</v>
      </c>
      <c r="AJ200" s="68">
        <v>0</v>
      </c>
      <c r="AK200" s="68">
        <v>0</v>
      </c>
      <c r="AL200" s="68">
        <v>0</v>
      </c>
      <c r="AM200" s="68">
        <v>0</v>
      </c>
      <c r="AN200" s="68">
        <v>0</v>
      </c>
      <c r="AO200" s="68">
        <v>0</v>
      </c>
      <c r="AP200" s="68">
        <v>0</v>
      </c>
      <c r="AQ200" s="68">
        <v>0</v>
      </c>
      <c r="AR200" s="68">
        <v>0</v>
      </c>
      <c r="AS200" s="68">
        <v>0</v>
      </c>
      <c r="AT200" s="68">
        <v>0</v>
      </c>
      <c r="AU200" s="68">
        <v>0</v>
      </c>
      <c r="AV200" s="68">
        <v>0</v>
      </c>
      <c r="AW200" s="68">
        <v>0</v>
      </c>
      <c r="AX200" s="68">
        <v>0</v>
      </c>
      <c r="AY200" s="68">
        <v>0</v>
      </c>
      <c r="AZ200" s="66"/>
      <c r="BA200" s="66"/>
      <c r="BB200" s="66"/>
      <c r="BC200" s="66"/>
      <c r="BD200" s="11" t="str">
        <f t="shared" si="42"/>
        <v>OK</v>
      </c>
      <c r="BE200" s="11" t="str">
        <f t="shared" si="43"/>
        <v>OK</v>
      </c>
      <c r="BF200" s="5">
        <f t="shared" si="44"/>
        <v>0</v>
      </c>
      <c r="BG200" s="12">
        <f t="shared" si="45"/>
        <v>10160000</v>
      </c>
      <c r="BH200" s="12">
        <f t="shared" si="46"/>
        <v>10160000</v>
      </c>
      <c r="BI200" s="5">
        <f t="shared" si="47"/>
        <v>0</v>
      </c>
      <c r="BJ200" s="5">
        <f t="shared" si="48"/>
        <v>0</v>
      </c>
      <c r="BM200" s="2" t="e">
        <f t="shared" si="49"/>
        <v>#VALUE!</v>
      </c>
      <c r="BN200" s="33">
        <f>COUNTIF($BM$5:BM200,BM200)</f>
        <v>196</v>
      </c>
      <c r="BO200" s="2" t="e">
        <f t="shared" si="50"/>
        <v>#VALUE!</v>
      </c>
      <c r="BP200" s="2" t="str">
        <f t="shared" si="51"/>
        <v>3200.40</v>
      </c>
      <c r="BQ200" s="2" t="e">
        <f t="shared" si="52"/>
        <v>#VALUE!</v>
      </c>
      <c r="BR200" s="2" t="str">
        <f t="shared" si="53"/>
        <v>3200</v>
      </c>
      <c r="BU200" s="2" t="str">
        <f t="shared" si="54"/>
        <v>Enero</v>
      </c>
      <c r="BV200" s="2" t="str">
        <f t="shared" si="55"/>
        <v>Enero</v>
      </c>
    </row>
    <row r="201" spans="1:74" ht="110.4">
      <c r="A201" s="69" t="s">
        <v>2831</v>
      </c>
      <c r="B201" s="55" t="s">
        <v>603</v>
      </c>
      <c r="C201" s="55" t="s">
        <v>541</v>
      </c>
      <c r="D201" s="39" t="s">
        <v>213</v>
      </c>
      <c r="E201" s="40" t="s">
        <v>213</v>
      </c>
      <c r="F201" s="40" t="s">
        <v>213</v>
      </c>
      <c r="G201" s="40" t="s">
        <v>213</v>
      </c>
      <c r="H201" s="40">
        <v>80161501</v>
      </c>
      <c r="I201" s="40" t="s">
        <v>2949</v>
      </c>
      <c r="J201" s="40" t="s">
        <v>2948</v>
      </c>
      <c r="K201" s="40" t="s">
        <v>3002</v>
      </c>
      <c r="L201" s="41" t="s">
        <v>1803</v>
      </c>
      <c r="M201" s="41" t="s">
        <v>1803</v>
      </c>
      <c r="N201" s="41" t="s">
        <v>1803</v>
      </c>
      <c r="O201" s="41">
        <v>1</v>
      </c>
      <c r="P201" s="41" t="s">
        <v>2507</v>
      </c>
      <c r="Q201" s="41" t="s">
        <v>3116</v>
      </c>
      <c r="R201" s="42">
        <v>3381334</v>
      </c>
      <c r="S201" s="42">
        <v>3170000</v>
      </c>
      <c r="T201" s="41" t="s">
        <v>3118</v>
      </c>
      <c r="U201" s="41" t="s">
        <v>3119</v>
      </c>
      <c r="V201" s="40" t="s">
        <v>268</v>
      </c>
      <c r="W201" s="40" t="s">
        <v>2580</v>
      </c>
      <c r="X201" s="40" t="s">
        <v>2582</v>
      </c>
      <c r="Y201" s="40" t="s">
        <v>2678</v>
      </c>
      <c r="Z201" s="40" t="s">
        <v>2791</v>
      </c>
      <c r="AA201" s="40" t="s">
        <v>2792</v>
      </c>
      <c r="AB201" s="68">
        <v>3170000</v>
      </c>
      <c r="AC201" s="68">
        <v>0</v>
      </c>
      <c r="AD201" s="68">
        <v>0</v>
      </c>
      <c r="AE201" s="68">
        <v>3170000</v>
      </c>
      <c r="AF201" s="68">
        <v>0</v>
      </c>
      <c r="AG201" s="68">
        <v>0</v>
      </c>
      <c r="AH201" s="68">
        <v>0</v>
      </c>
      <c r="AI201" s="68">
        <v>0</v>
      </c>
      <c r="AJ201" s="68">
        <v>0</v>
      </c>
      <c r="AK201" s="68">
        <v>0</v>
      </c>
      <c r="AL201" s="68">
        <v>0</v>
      </c>
      <c r="AM201" s="68">
        <v>0</v>
      </c>
      <c r="AN201" s="68">
        <v>0</v>
      </c>
      <c r="AO201" s="68">
        <v>0</v>
      </c>
      <c r="AP201" s="68">
        <v>0</v>
      </c>
      <c r="AQ201" s="68">
        <v>0</v>
      </c>
      <c r="AR201" s="68">
        <v>0</v>
      </c>
      <c r="AS201" s="68">
        <v>0</v>
      </c>
      <c r="AT201" s="68">
        <v>0</v>
      </c>
      <c r="AU201" s="68">
        <v>0</v>
      </c>
      <c r="AV201" s="68">
        <v>0</v>
      </c>
      <c r="AW201" s="68">
        <v>0</v>
      </c>
      <c r="AX201" s="68">
        <v>0</v>
      </c>
      <c r="AY201" s="68">
        <v>0</v>
      </c>
      <c r="AZ201" s="66"/>
      <c r="BA201" s="66"/>
      <c r="BB201" s="66"/>
      <c r="BC201" s="66"/>
      <c r="BD201" s="11" t="str">
        <f t="shared" si="42"/>
        <v>OK</v>
      </c>
      <c r="BE201" s="11" t="str">
        <f t="shared" si="43"/>
        <v>OK</v>
      </c>
      <c r="BF201" s="5">
        <f t="shared" si="44"/>
        <v>0</v>
      </c>
      <c r="BG201" s="12">
        <f t="shared" si="45"/>
        <v>3170000</v>
      </c>
      <c r="BH201" s="12">
        <f t="shared" si="46"/>
        <v>3170000</v>
      </c>
      <c r="BI201" s="5">
        <f t="shared" si="47"/>
        <v>0</v>
      </c>
      <c r="BJ201" s="5">
        <f t="shared" si="48"/>
        <v>0</v>
      </c>
      <c r="BM201" s="2" t="e">
        <f t="shared" si="49"/>
        <v>#VALUE!</v>
      </c>
      <c r="BN201" s="33">
        <f>COUNTIF($BM$5:BM201,BM201)</f>
        <v>197</v>
      </c>
      <c r="BO201" s="2" t="e">
        <f t="shared" si="50"/>
        <v>#VALUE!</v>
      </c>
      <c r="BP201" s="2" t="str">
        <f t="shared" si="51"/>
        <v>3200.41</v>
      </c>
      <c r="BQ201" s="2" t="e">
        <f t="shared" si="52"/>
        <v>#VALUE!</v>
      </c>
      <c r="BR201" s="2" t="str">
        <f t="shared" si="53"/>
        <v>3200</v>
      </c>
      <c r="BU201" s="2" t="str">
        <f t="shared" si="54"/>
        <v>Enero</v>
      </c>
      <c r="BV201" s="2" t="str">
        <f t="shared" si="55"/>
        <v>Enero</v>
      </c>
    </row>
    <row r="202" spans="1:74" ht="96.6">
      <c r="A202" s="69" t="s">
        <v>2832</v>
      </c>
      <c r="B202" s="55" t="s">
        <v>603</v>
      </c>
      <c r="C202" s="55" t="s">
        <v>541</v>
      </c>
      <c r="D202" s="39" t="s">
        <v>213</v>
      </c>
      <c r="E202" s="40" t="s">
        <v>213</v>
      </c>
      <c r="F202" s="40" t="s">
        <v>213</v>
      </c>
      <c r="G202" s="40" t="s">
        <v>213</v>
      </c>
      <c r="H202" s="40">
        <v>80161501</v>
      </c>
      <c r="I202" s="40" t="s">
        <v>2949</v>
      </c>
      <c r="J202" s="40" t="s">
        <v>2948</v>
      </c>
      <c r="K202" s="40" t="s">
        <v>3003</v>
      </c>
      <c r="L202" s="41" t="s">
        <v>1803</v>
      </c>
      <c r="M202" s="41" t="s">
        <v>1803</v>
      </c>
      <c r="N202" s="41" t="s">
        <v>1803</v>
      </c>
      <c r="O202" s="41">
        <v>1</v>
      </c>
      <c r="P202" s="41" t="s">
        <v>2507</v>
      </c>
      <c r="Q202" s="41" t="s">
        <v>3116</v>
      </c>
      <c r="R202" s="42">
        <v>4074667</v>
      </c>
      <c r="S202" s="42">
        <v>3820000</v>
      </c>
      <c r="T202" s="41" t="s">
        <v>3118</v>
      </c>
      <c r="U202" s="41" t="s">
        <v>3119</v>
      </c>
      <c r="V202" s="40" t="s">
        <v>268</v>
      </c>
      <c r="W202" s="40" t="s">
        <v>2580</v>
      </c>
      <c r="X202" s="40" t="s">
        <v>2582</v>
      </c>
      <c r="Y202" s="40" t="s">
        <v>2678</v>
      </c>
      <c r="Z202" s="40" t="s">
        <v>2791</v>
      </c>
      <c r="AA202" s="40" t="s">
        <v>2792</v>
      </c>
      <c r="AB202" s="68">
        <v>3820000</v>
      </c>
      <c r="AC202" s="68">
        <v>0</v>
      </c>
      <c r="AD202" s="68">
        <v>0</v>
      </c>
      <c r="AE202" s="68">
        <v>3820000</v>
      </c>
      <c r="AF202" s="68">
        <v>0</v>
      </c>
      <c r="AG202" s="68">
        <v>0</v>
      </c>
      <c r="AH202" s="68">
        <v>0</v>
      </c>
      <c r="AI202" s="68">
        <v>0</v>
      </c>
      <c r="AJ202" s="68">
        <v>0</v>
      </c>
      <c r="AK202" s="68">
        <v>0</v>
      </c>
      <c r="AL202" s="68">
        <v>0</v>
      </c>
      <c r="AM202" s="68">
        <v>0</v>
      </c>
      <c r="AN202" s="68">
        <v>0</v>
      </c>
      <c r="AO202" s="68">
        <v>0</v>
      </c>
      <c r="AP202" s="68">
        <v>0</v>
      </c>
      <c r="AQ202" s="68">
        <v>0</v>
      </c>
      <c r="AR202" s="68">
        <v>0</v>
      </c>
      <c r="AS202" s="68">
        <v>0</v>
      </c>
      <c r="AT202" s="68">
        <v>0</v>
      </c>
      <c r="AU202" s="68">
        <v>0</v>
      </c>
      <c r="AV202" s="68">
        <v>0</v>
      </c>
      <c r="AW202" s="68">
        <v>0</v>
      </c>
      <c r="AX202" s="68">
        <v>0</v>
      </c>
      <c r="AY202" s="68">
        <v>0</v>
      </c>
      <c r="AZ202" s="66"/>
      <c r="BA202" s="66"/>
      <c r="BB202" s="66"/>
      <c r="BC202" s="66"/>
      <c r="BD202" s="11" t="str">
        <f t="shared" si="42"/>
        <v>OK</v>
      </c>
      <c r="BE202" s="11" t="str">
        <f t="shared" si="43"/>
        <v>OK</v>
      </c>
      <c r="BF202" s="5">
        <f t="shared" si="44"/>
        <v>0</v>
      </c>
      <c r="BG202" s="12">
        <f t="shared" si="45"/>
        <v>3820000</v>
      </c>
      <c r="BH202" s="12">
        <f t="shared" si="46"/>
        <v>3820000</v>
      </c>
      <c r="BI202" s="5">
        <f t="shared" si="47"/>
        <v>0</v>
      </c>
      <c r="BJ202" s="5">
        <f t="shared" si="48"/>
        <v>0</v>
      </c>
      <c r="BM202" s="2" t="e">
        <f t="shared" si="49"/>
        <v>#VALUE!</v>
      </c>
      <c r="BN202" s="33">
        <f>COUNTIF($BM$5:BM202,BM202)</f>
        <v>198</v>
      </c>
      <c r="BO202" s="2" t="e">
        <f t="shared" si="50"/>
        <v>#VALUE!</v>
      </c>
      <c r="BP202" s="2" t="str">
        <f t="shared" si="51"/>
        <v>3200.42</v>
      </c>
      <c r="BQ202" s="2" t="e">
        <f t="shared" si="52"/>
        <v>#VALUE!</v>
      </c>
      <c r="BR202" s="2" t="str">
        <f t="shared" si="53"/>
        <v>3200</v>
      </c>
      <c r="BU202" s="2" t="str">
        <f t="shared" si="54"/>
        <v>Enero</v>
      </c>
      <c r="BV202" s="2" t="str">
        <f t="shared" si="55"/>
        <v>Enero</v>
      </c>
    </row>
    <row r="203" spans="1:74" ht="82.8">
      <c r="A203" s="69" t="s">
        <v>2833</v>
      </c>
      <c r="B203" s="55" t="s">
        <v>603</v>
      </c>
      <c r="C203" s="55" t="s">
        <v>541</v>
      </c>
      <c r="D203" s="39" t="s">
        <v>213</v>
      </c>
      <c r="E203" s="40" t="s">
        <v>213</v>
      </c>
      <c r="F203" s="40" t="s">
        <v>213</v>
      </c>
      <c r="G203" s="40" t="s">
        <v>213</v>
      </c>
      <c r="H203" s="40">
        <v>80161501</v>
      </c>
      <c r="I203" s="40" t="s">
        <v>2949</v>
      </c>
      <c r="J203" s="40" t="s">
        <v>2948</v>
      </c>
      <c r="K203" s="40" t="s">
        <v>3004</v>
      </c>
      <c r="L203" s="41" t="s">
        <v>1803</v>
      </c>
      <c r="M203" s="41" t="s">
        <v>1803</v>
      </c>
      <c r="N203" s="41" t="s">
        <v>1803</v>
      </c>
      <c r="O203" s="41">
        <v>1</v>
      </c>
      <c r="P203" s="41" t="s">
        <v>2507</v>
      </c>
      <c r="Q203" s="41" t="s">
        <v>3116</v>
      </c>
      <c r="R203" s="42">
        <v>13717334</v>
      </c>
      <c r="S203" s="42">
        <v>12860000</v>
      </c>
      <c r="T203" s="41" t="s">
        <v>3118</v>
      </c>
      <c r="U203" s="41" t="s">
        <v>3119</v>
      </c>
      <c r="V203" s="40" t="s">
        <v>268</v>
      </c>
      <c r="W203" s="40" t="s">
        <v>2580</v>
      </c>
      <c r="X203" s="40" t="s">
        <v>2582</v>
      </c>
      <c r="Y203" s="40" t="s">
        <v>2678</v>
      </c>
      <c r="Z203" s="40" t="s">
        <v>2791</v>
      </c>
      <c r="AA203" s="40" t="s">
        <v>2792</v>
      </c>
      <c r="AB203" s="68">
        <v>12860000</v>
      </c>
      <c r="AC203" s="68">
        <v>0</v>
      </c>
      <c r="AD203" s="68">
        <v>0</v>
      </c>
      <c r="AE203" s="68">
        <v>12860000</v>
      </c>
      <c r="AF203" s="68">
        <v>0</v>
      </c>
      <c r="AG203" s="68">
        <v>0</v>
      </c>
      <c r="AH203" s="68">
        <v>0</v>
      </c>
      <c r="AI203" s="68">
        <v>0</v>
      </c>
      <c r="AJ203" s="68">
        <v>0</v>
      </c>
      <c r="AK203" s="68">
        <v>0</v>
      </c>
      <c r="AL203" s="68">
        <v>0</v>
      </c>
      <c r="AM203" s="68">
        <v>0</v>
      </c>
      <c r="AN203" s="68">
        <v>0</v>
      </c>
      <c r="AO203" s="68">
        <v>0</v>
      </c>
      <c r="AP203" s="68">
        <v>0</v>
      </c>
      <c r="AQ203" s="68">
        <v>0</v>
      </c>
      <c r="AR203" s="68">
        <v>0</v>
      </c>
      <c r="AS203" s="68">
        <v>0</v>
      </c>
      <c r="AT203" s="68">
        <v>0</v>
      </c>
      <c r="AU203" s="68">
        <v>0</v>
      </c>
      <c r="AV203" s="68">
        <v>0</v>
      </c>
      <c r="AW203" s="68">
        <v>0</v>
      </c>
      <c r="AX203" s="68">
        <v>0</v>
      </c>
      <c r="AY203" s="68">
        <v>0</v>
      </c>
      <c r="AZ203" s="66"/>
      <c r="BA203" s="66"/>
      <c r="BB203" s="66"/>
      <c r="BC203" s="66"/>
      <c r="BD203" s="11" t="str">
        <f t="shared" si="42"/>
        <v>OK</v>
      </c>
      <c r="BE203" s="11" t="str">
        <f t="shared" si="43"/>
        <v>OK</v>
      </c>
      <c r="BF203" s="5">
        <f t="shared" si="44"/>
        <v>0</v>
      </c>
      <c r="BG203" s="12">
        <f t="shared" si="45"/>
        <v>12860000</v>
      </c>
      <c r="BH203" s="12">
        <f t="shared" si="46"/>
        <v>12860000</v>
      </c>
      <c r="BI203" s="5">
        <f t="shared" si="47"/>
        <v>0</v>
      </c>
      <c r="BJ203" s="5">
        <f t="shared" si="48"/>
        <v>0</v>
      </c>
      <c r="BM203" s="2" t="e">
        <f t="shared" si="49"/>
        <v>#VALUE!</v>
      </c>
      <c r="BN203" s="33">
        <f>COUNTIF($BM$5:BM203,BM203)</f>
        <v>199</v>
      </c>
      <c r="BO203" s="2" t="e">
        <f t="shared" si="50"/>
        <v>#VALUE!</v>
      </c>
      <c r="BP203" s="2" t="str">
        <f t="shared" si="51"/>
        <v>3200.43</v>
      </c>
      <c r="BQ203" s="2" t="e">
        <f t="shared" si="52"/>
        <v>#VALUE!</v>
      </c>
      <c r="BR203" s="2" t="str">
        <f t="shared" si="53"/>
        <v>3200</v>
      </c>
      <c r="BU203" s="2" t="str">
        <f t="shared" si="54"/>
        <v>Enero</v>
      </c>
      <c r="BV203" s="2" t="str">
        <f t="shared" si="55"/>
        <v>Enero</v>
      </c>
    </row>
    <row r="204" spans="1:74" ht="110.4">
      <c r="A204" s="69" t="s">
        <v>2834</v>
      </c>
      <c r="B204" s="55" t="s">
        <v>603</v>
      </c>
      <c r="C204" s="55" t="s">
        <v>541</v>
      </c>
      <c r="D204" s="39" t="s">
        <v>213</v>
      </c>
      <c r="E204" s="40" t="s">
        <v>213</v>
      </c>
      <c r="F204" s="40" t="s">
        <v>213</v>
      </c>
      <c r="G204" s="40" t="s">
        <v>213</v>
      </c>
      <c r="H204" s="40">
        <v>80161501</v>
      </c>
      <c r="I204" s="40" t="s">
        <v>2949</v>
      </c>
      <c r="J204" s="40" t="s">
        <v>2948</v>
      </c>
      <c r="K204" s="40" t="s">
        <v>3005</v>
      </c>
      <c r="L204" s="41" t="s">
        <v>1803</v>
      </c>
      <c r="M204" s="41" t="s">
        <v>1803</v>
      </c>
      <c r="N204" s="41" t="s">
        <v>1803</v>
      </c>
      <c r="O204" s="41">
        <v>1</v>
      </c>
      <c r="P204" s="41" t="s">
        <v>2507</v>
      </c>
      <c r="Q204" s="41" t="s">
        <v>3116</v>
      </c>
      <c r="R204" s="42">
        <v>6474667</v>
      </c>
      <c r="S204" s="42">
        <v>6070000</v>
      </c>
      <c r="T204" s="41" t="s">
        <v>3118</v>
      </c>
      <c r="U204" s="41" t="s">
        <v>3119</v>
      </c>
      <c r="V204" s="40" t="s">
        <v>268</v>
      </c>
      <c r="W204" s="40" t="s">
        <v>2580</v>
      </c>
      <c r="X204" s="40" t="s">
        <v>2582</v>
      </c>
      <c r="Y204" s="40" t="s">
        <v>2678</v>
      </c>
      <c r="Z204" s="40" t="s">
        <v>2791</v>
      </c>
      <c r="AA204" s="40" t="s">
        <v>2792</v>
      </c>
      <c r="AB204" s="68">
        <v>6070000</v>
      </c>
      <c r="AC204" s="68">
        <v>0</v>
      </c>
      <c r="AD204" s="68">
        <v>0</v>
      </c>
      <c r="AE204" s="68">
        <v>6070000</v>
      </c>
      <c r="AF204" s="68">
        <v>0</v>
      </c>
      <c r="AG204" s="68">
        <v>0</v>
      </c>
      <c r="AH204" s="68">
        <v>0</v>
      </c>
      <c r="AI204" s="68">
        <v>0</v>
      </c>
      <c r="AJ204" s="68">
        <v>0</v>
      </c>
      <c r="AK204" s="68">
        <v>0</v>
      </c>
      <c r="AL204" s="68">
        <v>0</v>
      </c>
      <c r="AM204" s="68">
        <v>0</v>
      </c>
      <c r="AN204" s="68">
        <v>0</v>
      </c>
      <c r="AO204" s="68">
        <v>0</v>
      </c>
      <c r="AP204" s="68">
        <v>0</v>
      </c>
      <c r="AQ204" s="68">
        <v>0</v>
      </c>
      <c r="AR204" s="68">
        <v>0</v>
      </c>
      <c r="AS204" s="68">
        <v>0</v>
      </c>
      <c r="AT204" s="68">
        <v>0</v>
      </c>
      <c r="AU204" s="68">
        <v>0</v>
      </c>
      <c r="AV204" s="68">
        <v>0</v>
      </c>
      <c r="AW204" s="68">
        <v>0</v>
      </c>
      <c r="AX204" s="68">
        <v>0</v>
      </c>
      <c r="AY204" s="68">
        <v>0</v>
      </c>
      <c r="AZ204" s="66"/>
      <c r="BA204" s="66"/>
      <c r="BB204" s="66"/>
      <c r="BC204" s="66"/>
      <c r="BD204" s="11" t="str">
        <f t="shared" si="42"/>
        <v>OK</v>
      </c>
      <c r="BE204" s="11" t="str">
        <f t="shared" si="43"/>
        <v>OK</v>
      </c>
      <c r="BF204" s="5">
        <f t="shared" si="44"/>
        <v>0</v>
      </c>
      <c r="BG204" s="12">
        <f t="shared" si="45"/>
        <v>6070000</v>
      </c>
      <c r="BH204" s="12">
        <f t="shared" si="46"/>
        <v>6070000</v>
      </c>
      <c r="BI204" s="5">
        <f t="shared" si="47"/>
        <v>0</v>
      </c>
      <c r="BJ204" s="5">
        <f t="shared" si="48"/>
        <v>0</v>
      </c>
      <c r="BM204" s="2" t="e">
        <f t="shared" si="49"/>
        <v>#VALUE!</v>
      </c>
      <c r="BN204" s="33">
        <f>COUNTIF($BM$5:BM204,BM204)</f>
        <v>200</v>
      </c>
      <c r="BO204" s="2" t="e">
        <f t="shared" si="50"/>
        <v>#VALUE!</v>
      </c>
      <c r="BP204" s="2" t="str">
        <f t="shared" si="51"/>
        <v>3200.44</v>
      </c>
      <c r="BQ204" s="2" t="e">
        <f t="shared" si="52"/>
        <v>#VALUE!</v>
      </c>
      <c r="BR204" s="2" t="str">
        <f t="shared" si="53"/>
        <v>3200</v>
      </c>
      <c r="BU204" s="2" t="str">
        <f t="shared" si="54"/>
        <v>Enero</v>
      </c>
      <c r="BV204" s="2" t="str">
        <f t="shared" si="55"/>
        <v>Enero</v>
      </c>
    </row>
    <row r="205" spans="1:74" ht="82.8">
      <c r="A205" s="69" t="s">
        <v>2835</v>
      </c>
      <c r="B205" s="55" t="s">
        <v>603</v>
      </c>
      <c r="C205" s="55" t="s">
        <v>541</v>
      </c>
      <c r="D205" s="39" t="s">
        <v>213</v>
      </c>
      <c r="E205" s="40" t="s">
        <v>213</v>
      </c>
      <c r="F205" s="40" t="s">
        <v>213</v>
      </c>
      <c r="G205" s="40" t="s">
        <v>213</v>
      </c>
      <c r="H205" s="40">
        <v>80161501</v>
      </c>
      <c r="I205" s="40" t="s">
        <v>2949</v>
      </c>
      <c r="J205" s="40" t="s">
        <v>2948</v>
      </c>
      <c r="K205" s="40" t="s">
        <v>3006</v>
      </c>
      <c r="L205" s="41" t="s">
        <v>1803</v>
      </c>
      <c r="M205" s="41" t="s">
        <v>1803</v>
      </c>
      <c r="N205" s="41" t="s">
        <v>1803</v>
      </c>
      <c r="O205" s="41">
        <v>1</v>
      </c>
      <c r="P205" s="41" t="s">
        <v>2507</v>
      </c>
      <c r="Q205" s="41" t="s">
        <v>3116</v>
      </c>
      <c r="R205" s="42">
        <v>6474667</v>
      </c>
      <c r="S205" s="42">
        <v>6070000</v>
      </c>
      <c r="T205" s="41" t="s">
        <v>3118</v>
      </c>
      <c r="U205" s="41" t="s">
        <v>3119</v>
      </c>
      <c r="V205" s="40" t="s">
        <v>268</v>
      </c>
      <c r="W205" s="40" t="s">
        <v>2580</v>
      </c>
      <c r="X205" s="40" t="s">
        <v>2582</v>
      </c>
      <c r="Y205" s="40" t="s">
        <v>2678</v>
      </c>
      <c r="Z205" s="40" t="s">
        <v>2791</v>
      </c>
      <c r="AA205" s="40" t="s">
        <v>2792</v>
      </c>
      <c r="AB205" s="68">
        <v>6070000</v>
      </c>
      <c r="AC205" s="68">
        <v>0</v>
      </c>
      <c r="AD205" s="68">
        <v>0</v>
      </c>
      <c r="AE205" s="68">
        <v>6070000</v>
      </c>
      <c r="AF205" s="68">
        <v>0</v>
      </c>
      <c r="AG205" s="68">
        <v>0</v>
      </c>
      <c r="AH205" s="68">
        <v>0</v>
      </c>
      <c r="AI205" s="68">
        <v>0</v>
      </c>
      <c r="AJ205" s="68">
        <v>0</v>
      </c>
      <c r="AK205" s="68">
        <v>0</v>
      </c>
      <c r="AL205" s="68">
        <v>0</v>
      </c>
      <c r="AM205" s="68">
        <v>0</v>
      </c>
      <c r="AN205" s="68">
        <v>0</v>
      </c>
      <c r="AO205" s="68">
        <v>0</v>
      </c>
      <c r="AP205" s="68">
        <v>0</v>
      </c>
      <c r="AQ205" s="68">
        <v>0</v>
      </c>
      <c r="AR205" s="68">
        <v>0</v>
      </c>
      <c r="AS205" s="68">
        <v>0</v>
      </c>
      <c r="AT205" s="68">
        <v>0</v>
      </c>
      <c r="AU205" s="68">
        <v>0</v>
      </c>
      <c r="AV205" s="68">
        <v>0</v>
      </c>
      <c r="AW205" s="68">
        <v>0</v>
      </c>
      <c r="AX205" s="68">
        <v>0</v>
      </c>
      <c r="AY205" s="68">
        <v>0</v>
      </c>
      <c r="AZ205" s="66"/>
      <c r="BA205" s="66"/>
      <c r="BB205" s="66"/>
      <c r="BC205" s="66"/>
      <c r="BD205" s="11" t="str">
        <f t="shared" si="42"/>
        <v>OK</v>
      </c>
      <c r="BE205" s="11" t="str">
        <f t="shared" si="43"/>
        <v>OK</v>
      </c>
      <c r="BF205" s="5">
        <f t="shared" si="44"/>
        <v>0</v>
      </c>
      <c r="BG205" s="12">
        <f t="shared" si="45"/>
        <v>6070000</v>
      </c>
      <c r="BH205" s="12">
        <f t="shared" si="46"/>
        <v>6070000</v>
      </c>
      <c r="BI205" s="5">
        <f t="shared" si="47"/>
        <v>0</v>
      </c>
      <c r="BJ205" s="5">
        <f t="shared" si="48"/>
        <v>0</v>
      </c>
      <c r="BM205" s="2" t="e">
        <f t="shared" si="49"/>
        <v>#VALUE!</v>
      </c>
      <c r="BN205" s="33">
        <f>COUNTIF($BM$5:BM205,BM205)</f>
        <v>201</v>
      </c>
      <c r="BO205" s="2" t="e">
        <f t="shared" si="50"/>
        <v>#VALUE!</v>
      </c>
      <c r="BP205" s="2" t="str">
        <f t="shared" si="51"/>
        <v>3200.45</v>
      </c>
      <c r="BQ205" s="2" t="e">
        <f t="shared" si="52"/>
        <v>#VALUE!</v>
      </c>
      <c r="BR205" s="2" t="str">
        <f t="shared" si="53"/>
        <v>3200</v>
      </c>
      <c r="BU205" s="2" t="str">
        <f t="shared" si="54"/>
        <v>Enero</v>
      </c>
      <c r="BV205" s="2" t="str">
        <f t="shared" si="55"/>
        <v>Enero</v>
      </c>
    </row>
    <row r="206" spans="1:74" ht="96.6">
      <c r="A206" s="69" t="s">
        <v>2836</v>
      </c>
      <c r="B206" s="55" t="s">
        <v>603</v>
      </c>
      <c r="C206" s="55" t="s">
        <v>541</v>
      </c>
      <c r="D206" s="39" t="s">
        <v>213</v>
      </c>
      <c r="E206" s="40" t="s">
        <v>213</v>
      </c>
      <c r="F206" s="40" t="s">
        <v>213</v>
      </c>
      <c r="G206" s="40" t="s">
        <v>213</v>
      </c>
      <c r="H206" s="40">
        <v>80161501</v>
      </c>
      <c r="I206" s="40" t="s">
        <v>2949</v>
      </c>
      <c r="J206" s="40" t="s">
        <v>2948</v>
      </c>
      <c r="K206" s="40" t="s">
        <v>3007</v>
      </c>
      <c r="L206" s="41" t="s">
        <v>1803</v>
      </c>
      <c r="M206" s="41" t="s">
        <v>1803</v>
      </c>
      <c r="N206" s="41" t="s">
        <v>1803</v>
      </c>
      <c r="O206" s="41">
        <v>1</v>
      </c>
      <c r="P206" s="41" t="s">
        <v>2507</v>
      </c>
      <c r="Q206" s="41" t="s">
        <v>3116</v>
      </c>
      <c r="R206" s="42">
        <v>10837334</v>
      </c>
      <c r="S206" s="42">
        <v>10160000</v>
      </c>
      <c r="T206" s="41" t="s">
        <v>3118</v>
      </c>
      <c r="U206" s="41" t="s">
        <v>3119</v>
      </c>
      <c r="V206" s="40" t="s">
        <v>268</v>
      </c>
      <c r="W206" s="40" t="s">
        <v>2580</v>
      </c>
      <c r="X206" s="40" t="s">
        <v>2582</v>
      </c>
      <c r="Y206" s="40" t="s">
        <v>2678</v>
      </c>
      <c r="Z206" s="40" t="s">
        <v>2791</v>
      </c>
      <c r="AA206" s="40" t="s">
        <v>2792</v>
      </c>
      <c r="AB206" s="68">
        <v>10160000</v>
      </c>
      <c r="AC206" s="68">
        <v>0</v>
      </c>
      <c r="AD206" s="68">
        <v>0</v>
      </c>
      <c r="AE206" s="68">
        <v>10160000</v>
      </c>
      <c r="AF206" s="68">
        <v>0</v>
      </c>
      <c r="AG206" s="68">
        <v>0</v>
      </c>
      <c r="AH206" s="68">
        <v>0</v>
      </c>
      <c r="AI206" s="68">
        <v>0</v>
      </c>
      <c r="AJ206" s="68">
        <v>0</v>
      </c>
      <c r="AK206" s="68">
        <v>0</v>
      </c>
      <c r="AL206" s="68">
        <v>0</v>
      </c>
      <c r="AM206" s="68">
        <v>0</v>
      </c>
      <c r="AN206" s="68">
        <v>0</v>
      </c>
      <c r="AO206" s="68">
        <v>0</v>
      </c>
      <c r="AP206" s="68">
        <v>0</v>
      </c>
      <c r="AQ206" s="68">
        <v>0</v>
      </c>
      <c r="AR206" s="68">
        <v>0</v>
      </c>
      <c r="AS206" s="68">
        <v>0</v>
      </c>
      <c r="AT206" s="68">
        <v>0</v>
      </c>
      <c r="AU206" s="68">
        <v>0</v>
      </c>
      <c r="AV206" s="68">
        <v>0</v>
      </c>
      <c r="AW206" s="68">
        <v>0</v>
      </c>
      <c r="AX206" s="68">
        <v>0</v>
      </c>
      <c r="AY206" s="68">
        <v>0</v>
      </c>
      <c r="AZ206" s="66"/>
      <c r="BA206" s="66"/>
      <c r="BB206" s="66"/>
      <c r="BC206" s="66"/>
      <c r="BD206" s="11" t="str">
        <f t="shared" si="42"/>
        <v>OK</v>
      </c>
      <c r="BE206" s="11" t="str">
        <f t="shared" si="43"/>
        <v>OK</v>
      </c>
      <c r="BF206" s="5">
        <f t="shared" si="44"/>
        <v>0</v>
      </c>
      <c r="BG206" s="12">
        <f t="shared" si="45"/>
        <v>10160000</v>
      </c>
      <c r="BH206" s="12">
        <f t="shared" si="46"/>
        <v>10160000</v>
      </c>
      <c r="BI206" s="5">
        <f t="shared" si="47"/>
        <v>0</v>
      </c>
      <c r="BJ206" s="5">
        <f t="shared" si="48"/>
        <v>0</v>
      </c>
      <c r="BM206" s="2" t="e">
        <f t="shared" si="49"/>
        <v>#VALUE!</v>
      </c>
      <c r="BN206" s="33">
        <f>COUNTIF($BM$5:BM206,BM206)</f>
        <v>202</v>
      </c>
      <c r="BO206" s="2" t="e">
        <f t="shared" si="50"/>
        <v>#VALUE!</v>
      </c>
      <c r="BP206" s="2" t="str">
        <f t="shared" si="51"/>
        <v>3200.46</v>
      </c>
      <c r="BQ206" s="2" t="e">
        <f t="shared" si="52"/>
        <v>#VALUE!</v>
      </c>
      <c r="BR206" s="2" t="str">
        <f t="shared" si="53"/>
        <v>3200</v>
      </c>
      <c r="BU206" s="2" t="str">
        <f t="shared" si="54"/>
        <v>Enero</v>
      </c>
      <c r="BV206" s="2" t="str">
        <f t="shared" si="55"/>
        <v>Enero</v>
      </c>
    </row>
    <row r="207" spans="1:74" ht="82.8">
      <c r="A207" s="69" t="s">
        <v>2837</v>
      </c>
      <c r="B207" s="55" t="s">
        <v>603</v>
      </c>
      <c r="C207" s="55" t="s">
        <v>541</v>
      </c>
      <c r="D207" s="39" t="s">
        <v>213</v>
      </c>
      <c r="E207" s="40" t="s">
        <v>213</v>
      </c>
      <c r="F207" s="40" t="s">
        <v>213</v>
      </c>
      <c r="G207" s="40" t="s">
        <v>213</v>
      </c>
      <c r="H207" s="40">
        <v>80161501</v>
      </c>
      <c r="I207" s="40" t="s">
        <v>2949</v>
      </c>
      <c r="J207" s="40" t="s">
        <v>2948</v>
      </c>
      <c r="K207" s="40" t="s">
        <v>3008</v>
      </c>
      <c r="L207" s="41" t="s">
        <v>1803</v>
      </c>
      <c r="M207" s="41" t="s">
        <v>1803</v>
      </c>
      <c r="N207" s="41" t="s">
        <v>1803</v>
      </c>
      <c r="O207" s="41">
        <v>1</v>
      </c>
      <c r="P207" s="41" t="s">
        <v>2507</v>
      </c>
      <c r="Q207" s="41" t="s">
        <v>3116</v>
      </c>
      <c r="R207" s="42">
        <v>8697653</v>
      </c>
      <c r="S207" s="42">
        <v>8154049</v>
      </c>
      <c r="T207" s="41" t="s">
        <v>3118</v>
      </c>
      <c r="U207" s="41" t="s">
        <v>3119</v>
      </c>
      <c r="V207" s="40" t="s">
        <v>268</v>
      </c>
      <c r="W207" s="40" t="s">
        <v>2560</v>
      </c>
      <c r="X207" s="40" t="s">
        <v>2582</v>
      </c>
      <c r="Y207" s="40" t="s">
        <v>2690</v>
      </c>
      <c r="Z207" s="40" t="s">
        <v>2791</v>
      </c>
      <c r="AA207" s="40" t="s">
        <v>2792</v>
      </c>
      <c r="AB207" s="68">
        <v>8154049</v>
      </c>
      <c r="AC207" s="68">
        <v>0</v>
      </c>
      <c r="AD207" s="68">
        <v>0</v>
      </c>
      <c r="AE207" s="68">
        <v>8154049</v>
      </c>
      <c r="AF207" s="68">
        <v>0</v>
      </c>
      <c r="AG207" s="68">
        <v>0</v>
      </c>
      <c r="AH207" s="68">
        <v>0</v>
      </c>
      <c r="AI207" s="68">
        <v>0</v>
      </c>
      <c r="AJ207" s="68">
        <v>0</v>
      </c>
      <c r="AK207" s="68">
        <v>0</v>
      </c>
      <c r="AL207" s="68">
        <v>0</v>
      </c>
      <c r="AM207" s="68">
        <v>0</v>
      </c>
      <c r="AN207" s="68">
        <v>0</v>
      </c>
      <c r="AO207" s="68">
        <v>0</v>
      </c>
      <c r="AP207" s="68">
        <v>0</v>
      </c>
      <c r="AQ207" s="68">
        <v>0</v>
      </c>
      <c r="AR207" s="68">
        <v>0</v>
      </c>
      <c r="AS207" s="68">
        <v>0</v>
      </c>
      <c r="AT207" s="68">
        <v>0</v>
      </c>
      <c r="AU207" s="68">
        <v>0</v>
      </c>
      <c r="AV207" s="68">
        <v>0</v>
      </c>
      <c r="AW207" s="68">
        <v>0</v>
      </c>
      <c r="AX207" s="68">
        <v>0</v>
      </c>
      <c r="AY207" s="68">
        <v>0</v>
      </c>
      <c r="AZ207" s="66"/>
      <c r="BA207" s="66"/>
      <c r="BB207" s="66"/>
      <c r="BC207" s="66"/>
      <c r="BD207" s="11" t="str">
        <f t="shared" si="42"/>
        <v>OK</v>
      </c>
      <c r="BE207" s="11" t="str">
        <f t="shared" si="43"/>
        <v>OK</v>
      </c>
      <c r="BF207" s="5">
        <f t="shared" si="44"/>
        <v>0</v>
      </c>
      <c r="BG207" s="12">
        <f t="shared" si="45"/>
        <v>8154049</v>
      </c>
      <c r="BH207" s="12">
        <f t="shared" si="46"/>
        <v>8154049</v>
      </c>
      <c r="BI207" s="5">
        <f t="shared" si="47"/>
        <v>0</v>
      </c>
      <c r="BJ207" s="5">
        <f t="shared" si="48"/>
        <v>0</v>
      </c>
      <c r="BM207" s="2" t="e">
        <f t="shared" si="49"/>
        <v>#VALUE!</v>
      </c>
      <c r="BN207" s="33">
        <f>COUNTIF($BM$5:BM207,BM207)</f>
        <v>203</v>
      </c>
      <c r="BO207" s="2" t="e">
        <f t="shared" si="50"/>
        <v>#VALUE!</v>
      </c>
      <c r="BP207" s="2" t="str">
        <f t="shared" si="51"/>
        <v>3200.47</v>
      </c>
      <c r="BQ207" s="2" t="e">
        <f t="shared" si="52"/>
        <v>#VALUE!</v>
      </c>
      <c r="BR207" s="2" t="str">
        <f t="shared" si="53"/>
        <v>3200</v>
      </c>
      <c r="BU207" s="2" t="str">
        <f t="shared" si="54"/>
        <v>Enero</v>
      </c>
      <c r="BV207" s="2" t="str">
        <f t="shared" si="55"/>
        <v>Enero</v>
      </c>
    </row>
    <row r="208" spans="1:74" ht="82.8">
      <c r="A208" s="69" t="s">
        <v>2838</v>
      </c>
      <c r="B208" s="55" t="s">
        <v>603</v>
      </c>
      <c r="C208" s="55" t="s">
        <v>541</v>
      </c>
      <c r="D208" s="39" t="s">
        <v>213</v>
      </c>
      <c r="E208" s="40" t="s">
        <v>213</v>
      </c>
      <c r="F208" s="40" t="s">
        <v>213</v>
      </c>
      <c r="G208" s="40" t="s">
        <v>213</v>
      </c>
      <c r="H208" s="40">
        <v>80161501</v>
      </c>
      <c r="I208" s="40" t="s">
        <v>2949</v>
      </c>
      <c r="J208" s="40" t="s">
        <v>2948</v>
      </c>
      <c r="K208" s="40" t="s">
        <v>3009</v>
      </c>
      <c r="L208" s="41" t="s">
        <v>1803</v>
      </c>
      <c r="M208" s="41" t="s">
        <v>1803</v>
      </c>
      <c r="N208" s="41" t="s">
        <v>1803</v>
      </c>
      <c r="O208" s="41">
        <v>1</v>
      </c>
      <c r="P208" s="41" t="s">
        <v>2507</v>
      </c>
      <c r="Q208" s="41" t="s">
        <v>3116</v>
      </c>
      <c r="R208" s="42">
        <v>7861965</v>
      </c>
      <c r="S208" s="42">
        <v>7370592</v>
      </c>
      <c r="T208" s="41" t="s">
        <v>3118</v>
      </c>
      <c r="U208" s="41" t="s">
        <v>3119</v>
      </c>
      <c r="V208" s="40" t="s">
        <v>268</v>
      </c>
      <c r="W208" s="40" t="s">
        <v>2560</v>
      </c>
      <c r="X208" s="40" t="s">
        <v>2582</v>
      </c>
      <c r="Y208" s="40" t="s">
        <v>2690</v>
      </c>
      <c r="Z208" s="40" t="s">
        <v>2791</v>
      </c>
      <c r="AA208" s="40" t="s">
        <v>2792</v>
      </c>
      <c r="AB208" s="68">
        <v>7370592</v>
      </c>
      <c r="AC208" s="68">
        <v>0</v>
      </c>
      <c r="AD208" s="68">
        <v>0</v>
      </c>
      <c r="AE208" s="68">
        <v>7370592</v>
      </c>
      <c r="AF208" s="68">
        <v>0</v>
      </c>
      <c r="AG208" s="68">
        <v>0</v>
      </c>
      <c r="AH208" s="68">
        <v>0</v>
      </c>
      <c r="AI208" s="68">
        <v>0</v>
      </c>
      <c r="AJ208" s="68">
        <v>0</v>
      </c>
      <c r="AK208" s="68">
        <v>0</v>
      </c>
      <c r="AL208" s="68">
        <v>0</v>
      </c>
      <c r="AM208" s="68">
        <v>0</v>
      </c>
      <c r="AN208" s="68">
        <v>0</v>
      </c>
      <c r="AO208" s="68">
        <v>0</v>
      </c>
      <c r="AP208" s="68">
        <v>0</v>
      </c>
      <c r="AQ208" s="68">
        <v>0</v>
      </c>
      <c r="AR208" s="68">
        <v>0</v>
      </c>
      <c r="AS208" s="68">
        <v>0</v>
      </c>
      <c r="AT208" s="68">
        <v>0</v>
      </c>
      <c r="AU208" s="68">
        <v>0</v>
      </c>
      <c r="AV208" s="68">
        <v>0</v>
      </c>
      <c r="AW208" s="68">
        <v>0</v>
      </c>
      <c r="AX208" s="68">
        <v>0</v>
      </c>
      <c r="AY208" s="68">
        <v>0</v>
      </c>
      <c r="AZ208" s="66"/>
      <c r="BA208" s="66"/>
      <c r="BB208" s="66"/>
      <c r="BC208" s="66"/>
      <c r="BD208" s="11" t="str">
        <f t="shared" si="42"/>
        <v>OK</v>
      </c>
      <c r="BE208" s="11" t="str">
        <f t="shared" si="43"/>
        <v>OK</v>
      </c>
      <c r="BF208" s="5">
        <f t="shared" si="44"/>
        <v>0</v>
      </c>
      <c r="BG208" s="12">
        <f t="shared" si="45"/>
        <v>7370592</v>
      </c>
      <c r="BH208" s="12">
        <f t="shared" si="46"/>
        <v>7370592</v>
      </c>
      <c r="BI208" s="5">
        <f t="shared" si="47"/>
        <v>0</v>
      </c>
      <c r="BJ208" s="5">
        <f t="shared" si="48"/>
        <v>0</v>
      </c>
      <c r="BM208" s="2" t="e">
        <f t="shared" si="49"/>
        <v>#VALUE!</v>
      </c>
      <c r="BN208" s="33">
        <f>COUNTIF($BM$5:BM208,BM208)</f>
        <v>204</v>
      </c>
      <c r="BO208" s="2" t="e">
        <f t="shared" si="50"/>
        <v>#VALUE!</v>
      </c>
      <c r="BP208" s="2" t="str">
        <f t="shared" si="51"/>
        <v>3200.48</v>
      </c>
      <c r="BQ208" s="2" t="e">
        <f t="shared" si="52"/>
        <v>#VALUE!</v>
      </c>
      <c r="BR208" s="2" t="str">
        <f t="shared" si="53"/>
        <v>3200</v>
      </c>
      <c r="BU208" s="2" t="str">
        <f t="shared" si="54"/>
        <v>Enero</v>
      </c>
      <c r="BV208" s="2" t="str">
        <f t="shared" si="55"/>
        <v>Enero</v>
      </c>
    </row>
    <row r="209" spans="1:74" ht="110.4">
      <c r="A209" s="69" t="s">
        <v>2839</v>
      </c>
      <c r="B209" s="55" t="s">
        <v>603</v>
      </c>
      <c r="C209" s="55" t="s">
        <v>541</v>
      </c>
      <c r="D209" s="39" t="s">
        <v>213</v>
      </c>
      <c r="E209" s="40" t="s">
        <v>213</v>
      </c>
      <c r="F209" s="40" t="s">
        <v>213</v>
      </c>
      <c r="G209" s="40" t="s">
        <v>213</v>
      </c>
      <c r="H209" s="40">
        <v>80161501</v>
      </c>
      <c r="I209" s="40" t="s">
        <v>2949</v>
      </c>
      <c r="J209" s="40" t="s">
        <v>2948</v>
      </c>
      <c r="K209" s="40" t="s">
        <v>3010</v>
      </c>
      <c r="L209" s="41" t="s">
        <v>1803</v>
      </c>
      <c r="M209" s="41" t="s">
        <v>1803</v>
      </c>
      <c r="N209" s="41" t="s">
        <v>1803</v>
      </c>
      <c r="O209" s="41">
        <v>1</v>
      </c>
      <c r="P209" s="41" t="s">
        <v>2507</v>
      </c>
      <c r="Q209" s="41" t="s">
        <v>3116</v>
      </c>
      <c r="R209" s="42">
        <v>7493023</v>
      </c>
      <c r="S209" s="42">
        <v>7024709</v>
      </c>
      <c r="T209" s="41" t="s">
        <v>3118</v>
      </c>
      <c r="U209" s="41" t="s">
        <v>3119</v>
      </c>
      <c r="V209" s="40" t="s">
        <v>268</v>
      </c>
      <c r="W209" s="40" t="s">
        <v>2560</v>
      </c>
      <c r="X209" s="40" t="s">
        <v>2582</v>
      </c>
      <c r="Y209" s="40" t="s">
        <v>2690</v>
      </c>
      <c r="Z209" s="40" t="s">
        <v>2791</v>
      </c>
      <c r="AA209" s="40" t="s">
        <v>2792</v>
      </c>
      <c r="AB209" s="68">
        <v>7024709</v>
      </c>
      <c r="AC209" s="68">
        <v>0</v>
      </c>
      <c r="AD209" s="68">
        <v>0</v>
      </c>
      <c r="AE209" s="68">
        <v>7024709</v>
      </c>
      <c r="AF209" s="68">
        <v>0</v>
      </c>
      <c r="AG209" s="68">
        <v>0</v>
      </c>
      <c r="AH209" s="68">
        <v>0</v>
      </c>
      <c r="AI209" s="68">
        <v>0</v>
      </c>
      <c r="AJ209" s="68">
        <v>0</v>
      </c>
      <c r="AK209" s="68">
        <v>0</v>
      </c>
      <c r="AL209" s="68">
        <v>0</v>
      </c>
      <c r="AM209" s="68">
        <v>0</v>
      </c>
      <c r="AN209" s="68">
        <v>0</v>
      </c>
      <c r="AO209" s="68">
        <v>0</v>
      </c>
      <c r="AP209" s="68">
        <v>0</v>
      </c>
      <c r="AQ209" s="68">
        <v>0</v>
      </c>
      <c r="AR209" s="68">
        <v>0</v>
      </c>
      <c r="AS209" s="68">
        <v>0</v>
      </c>
      <c r="AT209" s="68">
        <v>0</v>
      </c>
      <c r="AU209" s="68">
        <v>0</v>
      </c>
      <c r="AV209" s="68">
        <v>0</v>
      </c>
      <c r="AW209" s="68">
        <v>0</v>
      </c>
      <c r="AX209" s="68">
        <v>0</v>
      </c>
      <c r="AY209" s="68">
        <v>0</v>
      </c>
      <c r="AZ209" s="66"/>
      <c r="BA209" s="66"/>
      <c r="BB209" s="66"/>
      <c r="BC209" s="66"/>
      <c r="BD209" s="11" t="str">
        <f t="shared" si="42"/>
        <v>OK</v>
      </c>
      <c r="BE209" s="11" t="str">
        <f t="shared" si="43"/>
        <v>OK</v>
      </c>
      <c r="BF209" s="5">
        <f t="shared" si="44"/>
        <v>0</v>
      </c>
      <c r="BG209" s="12">
        <f t="shared" si="45"/>
        <v>7024709</v>
      </c>
      <c r="BH209" s="12">
        <f t="shared" si="46"/>
        <v>7024709</v>
      </c>
      <c r="BI209" s="5">
        <f t="shared" si="47"/>
        <v>0</v>
      </c>
      <c r="BJ209" s="5">
        <f t="shared" si="48"/>
        <v>0</v>
      </c>
      <c r="BM209" s="2" t="e">
        <f t="shared" si="49"/>
        <v>#VALUE!</v>
      </c>
      <c r="BN209" s="33">
        <f>COUNTIF($BM$5:BM209,BM209)</f>
        <v>205</v>
      </c>
      <c r="BO209" s="2" t="e">
        <f t="shared" si="50"/>
        <v>#VALUE!</v>
      </c>
      <c r="BP209" s="2" t="str">
        <f t="shared" si="51"/>
        <v>3200.49</v>
      </c>
      <c r="BQ209" s="2" t="e">
        <f t="shared" si="52"/>
        <v>#VALUE!</v>
      </c>
      <c r="BR209" s="2" t="str">
        <f t="shared" si="53"/>
        <v>3200</v>
      </c>
      <c r="BU209" s="2" t="str">
        <f t="shared" si="54"/>
        <v>Enero</v>
      </c>
      <c r="BV209" s="2" t="str">
        <f t="shared" si="55"/>
        <v>Enero</v>
      </c>
    </row>
    <row r="210" spans="1:74" ht="82.8">
      <c r="A210" s="69" t="s">
        <v>2799</v>
      </c>
      <c r="B210" s="55" t="s">
        <v>603</v>
      </c>
      <c r="C210" s="55" t="s">
        <v>541</v>
      </c>
      <c r="D210" s="39" t="s">
        <v>213</v>
      </c>
      <c r="E210" s="40" t="s">
        <v>213</v>
      </c>
      <c r="F210" s="40" t="s">
        <v>213</v>
      </c>
      <c r="G210" s="40" t="s">
        <v>213</v>
      </c>
      <c r="H210" s="40">
        <v>80161501</v>
      </c>
      <c r="I210" s="40" t="s">
        <v>2949</v>
      </c>
      <c r="J210" s="40" t="s">
        <v>2948</v>
      </c>
      <c r="K210" s="40" t="s">
        <v>289</v>
      </c>
      <c r="L210" s="41" t="s">
        <v>1803</v>
      </c>
      <c r="M210" s="41" t="s">
        <v>1803</v>
      </c>
      <c r="N210" s="41" t="s">
        <v>1803</v>
      </c>
      <c r="O210" s="41">
        <v>1</v>
      </c>
      <c r="P210" s="41" t="s">
        <v>2507</v>
      </c>
      <c r="Q210" s="41" t="s">
        <v>3116</v>
      </c>
      <c r="R210" s="42">
        <v>15161411</v>
      </c>
      <c r="S210" s="42">
        <v>14213822</v>
      </c>
      <c r="T210" s="41" t="s">
        <v>3118</v>
      </c>
      <c r="U210" s="41" t="s">
        <v>3119</v>
      </c>
      <c r="V210" s="40" t="s">
        <v>268</v>
      </c>
      <c r="W210" s="40" t="s">
        <v>3124</v>
      </c>
      <c r="X210" s="40" t="s">
        <v>2582</v>
      </c>
      <c r="Y210" s="40" t="s">
        <v>2678</v>
      </c>
      <c r="Z210" s="40" t="s">
        <v>2791</v>
      </c>
      <c r="AA210" s="40" t="s">
        <v>2792</v>
      </c>
      <c r="AB210" s="68">
        <v>14213822</v>
      </c>
      <c r="AC210" s="68">
        <v>0</v>
      </c>
      <c r="AD210" s="68">
        <v>0</v>
      </c>
      <c r="AE210" s="68">
        <v>14213822</v>
      </c>
      <c r="AF210" s="68">
        <v>0</v>
      </c>
      <c r="AG210" s="68">
        <v>0</v>
      </c>
      <c r="AH210" s="68">
        <v>0</v>
      </c>
      <c r="AI210" s="68">
        <v>0</v>
      </c>
      <c r="AJ210" s="68">
        <v>0</v>
      </c>
      <c r="AK210" s="68">
        <v>0</v>
      </c>
      <c r="AL210" s="68">
        <v>0</v>
      </c>
      <c r="AM210" s="68">
        <v>0</v>
      </c>
      <c r="AN210" s="68">
        <v>0</v>
      </c>
      <c r="AO210" s="68">
        <v>0</v>
      </c>
      <c r="AP210" s="68">
        <v>0</v>
      </c>
      <c r="AQ210" s="68">
        <v>0</v>
      </c>
      <c r="AR210" s="68">
        <v>0</v>
      </c>
      <c r="AS210" s="68">
        <v>0</v>
      </c>
      <c r="AT210" s="68">
        <v>0</v>
      </c>
      <c r="AU210" s="68">
        <v>0</v>
      </c>
      <c r="AV210" s="68">
        <v>0</v>
      </c>
      <c r="AW210" s="68">
        <v>0</v>
      </c>
      <c r="AX210" s="68">
        <v>0</v>
      </c>
      <c r="AY210" s="68">
        <v>0</v>
      </c>
      <c r="AZ210" s="66"/>
      <c r="BA210" s="66"/>
      <c r="BB210" s="66"/>
      <c r="BC210" s="66"/>
      <c r="BD210" s="11" t="str">
        <f t="shared" si="42"/>
        <v>OK</v>
      </c>
      <c r="BE210" s="11" t="str">
        <f t="shared" si="43"/>
        <v>OK</v>
      </c>
      <c r="BF210" s="5">
        <f t="shared" si="44"/>
        <v>0</v>
      </c>
      <c r="BG210" s="12">
        <f t="shared" si="45"/>
        <v>14213822</v>
      </c>
      <c r="BH210" s="12">
        <f t="shared" si="46"/>
        <v>14213822</v>
      </c>
      <c r="BI210" s="5">
        <f t="shared" si="47"/>
        <v>0</v>
      </c>
      <c r="BJ210" s="5">
        <f t="shared" si="48"/>
        <v>0</v>
      </c>
      <c r="BM210" s="2" t="e">
        <f t="shared" si="49"/>
        <v>#VALUE!</v>
      </c>
      <c r="BN210" s="33">
        <f>COUNTIF($BM$5:BM210,BM210)</f>
        <v>206</v>
      </c>
      <c r="BO210" s="2" t="e">
        <f t="shared" si="50"/>
        <v>#VALUE!</v>
      </c>
      <c r="BP210" s="2" t="str">
        <f t="shared" si="51"/>
        <v>3200.5</v>
      </c>
      <c r="BQ210" s="2" t="e">
        <f t="shared" si="52"/>
        <v>#VALUE!</v>
      </c>
      <c r="BR210" s="2" t="str">
        <f t="shared" si="53"/>
        <v>3200</v>
      </c>
      <c r="BU210" s="2" t="str">
        <f t="shared" si="54"/>
        <v>Enero</v>
      </c>
      <c r="BV210" s="2" t="str">
        <f t="shared" si="55"/>
        <v>Enero</v>
      </c>
    </row>
    <row r="211" spans="1:74" ht="55.2">
      <c r="A211" s="69" t="s">
        <v>2934</v>
      </c>
      <c r="B211" s="55" t="s">
        <v>603</v>
      </c>
      <c r="C211" s="55" t="s">
        <v>541</v>
      </c>
      <c r="D211" s="39" t="s">
        <v>213</v>
      </c>
      <c r="E211" s="40" t="s">
        <v>213</v>
      </c>
      <c r="F211" s="40" t="s">
        <v>213</v>
      </c>
      <c r="G211" s="40" t="s">
        <v>213</v>
      </c>
      <c r="H211" s="40">
        <v>80161501</v>
      </c>
      <c r="I211" s="40" t="s">
        <v>2949</v>
      </c>
      <c r="J211" s="40" t="s">
        <v>2948</v>
      </c>
      <c r="K211" s="40" t="s">
        <v>3011</v>
      </c>
      <c r="L211" s="41" t="s">
        <v>1803</v>
      </c>
      <c r="M211" s="41" t="s">
        <v>1803</v>
      </c>
      <c r="N211" s="41" t="s">
        <v>1803</v>
      </c>
      <c r="O211" s="41">
        <v>1</v>
      </c>
      <c r="P211" s="41" t="s">
        <v>2507</v>
      </c>
      <c r="Q211" s="41" t="s">
        <v>3116</v>
      </c>
      <c r="R211" s="42">
        <v>6476173</v>
      </c>
      <c r="S211" s="42">
        <v>6071412</v>
      </c>
      <c r="T211" s="41" t="s">
        <v>3118</v>
      </c>
      <c r="U211" s="41" t="s">
        <v>3119</v>
      </c>
      <c r="V211" s="40" t="s">
        <v>268</v>
      </c>
      <c r="W211" s="40" t="s">
        <v>2560</v>
      </c>
      <c r="X211" s="40" t="s">
        <v>2582</v>
      </c>
      <c r="Y211" s="40" t="s">
        <v>2690</v>
      </c>
      <c r="Z211" s="40" t="s">
        <v>2791</v>
      </c>
      <c r="AA211" s="40" t="s">
        <v>2792</v>
      </c>
      <c r="AB211" s="68">
        <v>6071412</v>
      </c>
      <c r="AC211" s="68">
        <v>0</v>
      </c>
      <c r="AD211" s="68">
        <v>0</v>
      </c>
      <c r="AE211" s="68">
        <v>6071412</v>
      </c>
      <c r="AF211" s="68">
        <v>0</v>
      </c>
      <c r="AG211" s="68">
        <v>0</v>
      </c>
      <c r="AH211" s="68">
        <v>0</v>
      </c>
      <c r="AI211" s="68">
        <v>0</v>
      </c>
      <c r="AJ211" s="68">
        <v>0</v>
      </c>
      <c r="AK211" s="68">
        <v>0</v>
      </c>
      <c r="AL211" s="68">
        <v>0</v>
      </c>
      <c r="AM211" s="68">
        <v>0</v>
      </c>
      <c r="AN211" s="68">
        <v>0</v>
      </c>
      <c r="AO211" s="68">
        <v>0</v>
      </c>
      <c r="AP211" s="68">
        <v>0</v>
      </c>
      <c r="AQ211" s="68">
        <v>0</v>
      </c>
      <c r="AR211" s="68">
        <v>0</v>
      </c>
      <c r="AS211" s="68">
        <v>0</v>
      </c>
      <c r="AT211" s="68">
        <v>0</v>
      </c>
      <c r="AU211" s="68">
        <v>0</v>
      </c>
      <c r="AV211" s="68">
        <v>0</v>
      </c>
      <c r="AW211" s="68">
        <v>0</v>
      </c>
      <c r="AX211" s="68">
        <v>0</v>
      </c>
      <c r="AY211" s="68">
        <v>0</v>
      </c>
      <c r="AZ211" s="66"/>
      <c r="BA211" s="66"/>
      <c r="BB211" s="66"/>
      <c r="BC211" s="66"/>
      <c r="BD211" s="11" t="str">
        <f t="shared" si="42"/>
        <v>OK</v>
      </c>
      <c r="BE211" s="11" t="str">
        <f t="shared" si="43"/>
        <v>OK</v>
      </c>
      <c r="BF211" s="5">
        <f t="shared" si="44"/>
        <v>0</v>
      </c>
      <c r="BG211" s="12">
        <f t="shared" si="45"/>
        <v>6071412</v>
      </c>
      <c r="BH211" s="12">
        <f t="shared" si="46"/>
        <v>6071412</v>
      </c>
      <c r="BI211" s="5">
        <f t="shared" si="47"/>
        <v>0</v>
      </c>
      <c r="BJ211" s="5">
        <f t="shared" si="48"/>
        <v>0</v>
      </c>
      <c r="BM211" s="2" t="e">
        <f t="shared" si="49"/>
        <v>#VALUE!</v>
      </c>
      <c r="BN211" s="33">
        <f>COUNTIF($BM$5:BM211,BM211)</f>
        <v>207</v>
      </c>
      <c r="BO211" s="2" t="e">
        <f t="shared" si="50"/>
        <v>#VALUE!</v>
      </c>
      <c r="BP211" s="2" t="str">
        <f t="shared" si="51"/>
        <v>3200.50</v>
      </c>
      <c r="BQ211" s="2" t="e">
        <f t="shared" si="52"/>
        <v>#VALUE!</v>
      </c>
      <c r="BR211" s="2" t="str">
        <f t="shared" si="53"/>
        <v>3200</v>
      </c>
      <c r="BU211" s="2" t="str">
        <f t="shared" si="54"/>
        <v>Enero</v>
      </c>
      <c r="BV211" s="2" t="str">
        <f t="shared" si="55"/>
        <v>Enero</v>
      </c>
    </row>
    <row r="212" spans="1:74" ht="55.2">
      <c r="A212" s="69" t="s">
        <v>2840</v>
      </c>
      <c r="B212" s="55" t="s">
        <v>603</v>
      </c>
      <c r="C212" s="55" t="s">
        <v>541</v>
      </c>
      <c r="D212" s="39" t="s">
        <v>213</v>
      </c>
      <c r="E212" s="40" t="s">
        <v>213</v>
      </c>
      <c r="F212" s="40" t="s">
        <v>213</v>
      </c>
      <c r="G212" s="40" t="s">
        <v>213</v>
      </c>
      <c r="H212" s="40">
        <v>80161501</v>
      </c>
      <c r="I212" s="40" t="s">
        <v>2949</v>
      </c>
      <c r="J212" s="40" t="s">
        <v>2948</v>
      </c>
      <c r="K212" s="40" t="s">
        <v>3012</v>
      </c>
      <c r="L212" s="41" t="s">
        <v>1803</v>
      </c>
      <c r="M212" s="41" t="s">
        <v>1803</v>
      </c>
      <c r="N212" s="41" t="s">
        <v>1803</v>
      </c>
      <c r="O212" s="41">
        <v>1</v>
      </c>
      <c r="P212" s="41" t="s">
        <v>2507</v>
      </c>
      <c r="Q212" s="41" t="s">
        <v>3116</v>
      </c>
      <c r="R212" s="42">
        <v>6476173</v>
      </c>
      <c r="S212" s="42">
        <v>6071412</v>
      </c>
      <c r="T212" s="41" t="s">
        <v>3118</v>
      </c>
      <c r="U212" s="41" t="s">
        <v>3119</v>
      </c>
      <c r="V212" s="40" t="s">
        <v>268</v>
      </c>
      <c r="W212" s="40" t="s">
        <v>2560</v>
      </c>
      <c r="X212" s="40" t="s">
        <v>2582</v>
      </c>
      <c r="Y212" s="40" t="s">
        <v>2690</v>
      </c>
      <c r="Z212" s="40" t="s">
        <v>2791</v>
      </c>
      <c r="AA212" s="40" t="s">
        <v>2792</v>
      </c>
      <c r="AB212" s="68">
        <v>6071412</v>
      </c>
      <c r="AC212" s="68">
        <v>0</v>
      </c>
      <c r="AD212" s="68">
        <v>0</v>
      </c>
      <c r="AE212" s="68">
        <v>6071412</v>
      </c>
      <c r="AF212" s="68">
        <v>0</v>
      </c>
      <c r="AG212" s="68">
        <v>0</v>
      </c>
      <c r="AH212" s="68">
        <v>0</v>
      </c>
      <c r="AI212" s="68">
        <v>0</v>
      </c>
      <c r="AJ212" s="68">
        <v>0</v>
      </c>
      <c r="AK212" s="68">
        <v>0</v>
      </c>
      <c r="AL212" s="68">
        <v>0</v>
      </c>
      <c r="AM212" s="68">
        <v>0</v>
      </c>
      <c r="AN212" s="68">
        <v>0</v>
      </c>
      <c r="AO212" s="68">
        <v>0</v>
      </c>
      <c r="AP212" s="68">
        <v>0</v>
      </c>
      <c r="AQ212" s="68">
        <v>0</v>
      </c>
      <c r="AR212" s="68">
        <v>0</v>
      </c>
      <c r="AS212" s="68">
        <v>0</v>
      </c>
      <c r="AT212" s="68">
        <v>0</v>
      </c>
      <c r="AU212" s="68">
        <v>0</v>
      </c>
      <c r="AV212" s="68">
        <v>0</v>
      </c>
      <c r="AW212" s="68">
        <v>0</v>
      </c>
      <c r="AX212" s="68">
        <v>0</v>
      </c>
      <c r="AY212" s="68">
        <v>0</v>
      </c>
      <c r="AZ212" s="66"/>
      <c r="BA212" s="66"/>
      <c r="BB212" s="66"/>
      <c r="BC212" s="66"/>
      <c r="BD212" s="11" t="str">
        <f t="shared" si="42"/>
        <v>OK</v>
      </c>
      <c r="BE212" s="11" t="str">
        <f t="shared" si="43"/>
        <v>OK</v>
      </c>
      <c r="BF212" s="5">
        <f t="shared" si="44"/>
        <v>0</v>
      </c>
      <c r="BG212" s="12">
        <f t="shared" si="45"/>
        <v>6071412</v>
      </c>
      <c r="BH212" s="12">
        <f t="shared" si="46"/>
        <v>6071412</v>
      </c>
      <c r="BI212" s="5">
        <f t="shared" si="47"/>
        <v>0</v>
      </c>
      <c r="BJ212" s="5">
        <f t="shared" si="48"/>
        <v>0</v>
      </c>
      <c r="BM212" s="2" t="e">
        <f t="shared" si="49"/>
        <v>#VALUE!</v>
      </c>
      <c r="BN212" s="33">
        <f>COUNTIF($BM$5:BM212,BM212)</f>
        <v>208</v>
      </c>
      <c r="BO212" s="2" t="e">
        <f t="shared" si="50"/>
        <v>#VALUE!</v>
      </c>
      <c r="BP212" s="2" t="str">
        <f t="shared" si="51"/>
        <v>3200.51</v>
      </c>
      <c r="BQ212" s="2" t="e">
        <f t="shared" si="52"/>
        <v>#VALUE!</v>
      </c>
      <c r="BR212" s="2" t="str">
        <f t="shared" si="53"/>
        <v>3200</v>
      </c>
      <c r="BU212" s="2" t="str">
        <f t="shared" si="54"/>
        <v>Enero</v>
      </c>
      <c r="BV212" s="2" t="str">
        <f t="shared" si="55"/>
        <v>Enero</v>
      </c>
    </row>
    <row r="213" spans="1:74" ht="82.8">
      <c r="A213" s="69" t="s">
        <v>2841</v>
      </c>
      <c r="B213" s="55" t="s">
        <v>603</v>
      </c>
      <c r="C213" s="55" t="s">
        <v>541</v>
      </c>
      <c r="D213" s="39" t="s">
        <v>213</v>
      </c>
      <c r="E213" s="40" t="s">
        <v>213</v>
      </c>
      <c r="F213" s="40" t="s">
        <v>213</v>
      </c>
      <c r="G213" s="40" t="s">
        <v>213</v>
      </c>
      <c r="H213" s="40">
        <v>80161501</v>
      </c>
      <c r="I213" s="40" t="s">
        <v>2949</v>
      </c>
      <c r="J213" s="40" t="s">
        <v>2948</v>
      </c>
      <c r="K213" s="40" t="s">
        <v>3013</v>
      </c>
      <c r="L213" s="41" t="s">
        <v>1803</v>
      </c>
      <c r="M213" s="41" t="s">
        <v>1803</v>
      </c>
      <c r="N213" s="41" t="s">
        <v>1803</v>
      </c>
      <c r="O213" s="41">
        <v>1</v>
      </c>
      <c r="P213" s="41" t="s">
        <v>2507</v>
      </c>
      <c r="Q213" s="41" t="s">
        <v>3116</v>
      </c>
      <c r="R213" s="42">
        <v>5548424</v>
      </c>
      <c r="S213" s="42">
        <v>5201647</v>
      </c>
      <c r="T213" s="41" t="s">
        <v>3118</v>
      </c>
      <c r="U213" s="41" t="s">
        <v>3119</v>
      </c>
      <c r="V213" s="40" t="s">
        <v>268</v>
      </c>
      <c r="W213" s="40" t="s">
        <v>2560</v>
      </c>
      <c r="X213" s="40" t="s">
        <v>2582</v>
      </c>
      <c r="Y213" s="40" t="s">
        <v>2690</v>
      </c>
      <c r="Z213" s="40" t="s">
        <v>2791</v>
      </c>
      <c r="AA213" s="40" t="s">
        <v>2792</v>
      </c>
      <c r="AB213" s="68">
        <v>5201647</v>
      </c>
      <c r="AC213" s="68">
        <v>0</v>
      </c>
      <c r="AD213" s="68">
        <v>0</v>
      </c>
      <c r="AE213" s="68">
        <v>5201647</v>
      </c>
      <c r="AF213" s="68">
        <v>0</v>
      </c>
      <c r="AG213" s="68">
        <v>0</v>
      </c>
      <c r="AH213" s="68">
        <v>0</v>
      </c>
      <c r="AI213" s="68">
        <v>0</v>
      </c>
      <c r="AJ213" s="68">
        <v>0</v>
      </c>
      <c r="AK213" s="68">
        <v>0</v>
      </c>
      <c r="AL213" s="68">
        <v>0</v>
      </c>
      <c r="AM213" s="68">
        <v>0</v>
      </c>
      <c r="AN213" s="68">
        <v>0</v>
      </c>
      <c r="AO213" s="68">
        <v>0</v>
      </c>
      <c r="AP213" s="68">
        <v>0</v>
      </c>
      <c r="AQ213" s="68">
        <v>0</v>
      </c>
      <c r="AR213" s="68">
        <v>0</v>
      </c>
      <c r="AS213" s="68">
        <v>0</v>
      </c>
      <c r="AT213" s="68">
        <v>0</v>
      </c>
      <c r="AU213" s="68">
        <v>0</v>
      </c>
      <c r="AV213" s="68">
        <v>0</v>
      </c>
      <c r="AW213" s="68">
        <v>0</v>
      </c>
      <c r="AX213" s="68">
        <v>0</v>
      </c>
      <c r="AY213" s="68">
        <v>0</v>
      </c>
      <c r="AZ213" s="66"/>
      <c r="BA213" s="66"/>
      <c r="BB213" s="66"/>
      <c r="BC213" s="66"/>
      <c r="BD213" s="11" t="str">
        <f t="shared" si="42"/>
        <v>OK</v>
      </c>
      <c r="BE213" s="11" t="str">
        <f t="shared" si="43"/>
        <v>OK</v>
      </c>
      <c r="BF213" s="5">
        <f t="shared" si="44"/>
        <v>0</v>
      </c>
      <c r="BG213" s="12">
        <f t="shared" si="45"/>
        <v>5201647</v>
      </c>
      <c r="BH213" s="12">
        <f t="shared" si="46"/>
        <v>5201647</v>
      </c>
      <c r="BI213" s="5">
        <f t="shared" si="47"/>
        <v>0</v>
      </c>
      <c r="BJ213" s="5">
        <f t="shared" si="48"/>
        <v>0</v>
      </c>
      <c r="BM213" s="2" t="e">
        <f t="shared" si="49"/>
        <v>#VALUE!</v>
      </c>
      <c r="BN213" s="33">
        <f>COUNTIF($BM$5:BM213,BM213)</f>
        <v>209</v>
      </c>
      <c r="BO213" s="2" t="e">
        <f t="shared" si="50"/>
        <v>#VALUE!</v>
      </c>
      <c r="BP213" s="2" t="str">
        <f t="shared" si="51"/>
        <v>3200.52</v>
      </c>
      <c r="BQ213" s="2" t="e">
        <f t="shared" si="52"/>
        <v>#VALUE!</v>
      </c>
      <c r="BR213" s="2" t="str">
        <f t="shared" si="53"/>
        <v>3200</v>
      </c>
      <c r="BU213" s="2" t="str">
        <f t="shared" si="54"/>
        <v>Enero</v>
      </c>
      <c r="BV213" s="2" t="str">
        <f t="shared" si="55"/>
        <v>Enero</v>
      </c>
    </row>
    <row r="214" spans="1:74" ht="55.2">
      <c r="A214" s="69" t="s">
        <v>2842</v>
      </c>
      <c r="B214" s="55" t="s">
        <v>603</v>
      </c>
      <c r="C214" s="55" t="s">
        <v>541</v>
      </c>
      <c r="D214" s="39" t="s">
        <v>213</v>
      </c>
      <c r="E214" s="40" t="s">
        <v>213</v>
      </c>
      <c r="F214" s="40" t="s">
        <v>213</v>
      </c>
      <c r="G214" s="40" t="s">
        <v>213</v>
      </c>
      <c r="H214" s="40">
        <v>80161501</v>
      </c>
      <c r="I214" s="40" t="s">
        <v>2949</v>
      </c>
      <c r="J214" s="40" t="s">
        <v>2948</v>
      </c>
      <c r="K214" s="40" t="s">
        <v>3014</v>
      </c>
      <c r="L214" s="41" t="s">
        <v>1803</v>
      </c>
      <c r="M214" s="41" t="s">
        <v>1803</v>
      </c>
      <c r="N214" s="41" t="s">
        <v>1803</v>
      </c>
      <c r="O214" s="41">
        <v>1</v>
      </c>
      <c r="P214" s="41" t="s">
        <v>2507</v>
      </c>
      <c r="Q214" s="41" t="s">
        <v>3116</v>
      </c>
      <c r="R214" s="42">
        <v>5333334</v>
      </c>
      <c r="S214" s="42">
        <v>5000000</v>
      </c>
      <c r="T214" s="41" t="s">
        <v>3118</v>
      </c>
      <c r="U214" s="41" t="s">
        <v>3119</v>
      </c>
      <c r="V214" s="40" t="s">
        <v>268</v>
      </c>
      <c r="W214" s="40" t="s">
        <v>2560</v>
      </c>
      <c r="X214" s="40" t="s">
        <v>2582</v>
      </c>
      <c r="Y214" s="40" t="s">
        <v>2690</v>
      </c>
      <c r="Z214" s="40" t="s">
        <v>2791</v>
      </c>
      <c r="AA214" s="40" t="s">
        <v>2792</v>
      </c>
      <c r="AB214" s="68">
        <v>5000000</v>
      </c>
      <c r="AC214" s="68">
        <v>0</v>
      </c>
      <c r="AD214" s="68">
        <v>0</v>
      </c>
      <c r="AE214" s="68">
        <v>5000000</v>
      </c>
      <c r="AF214" s="68">
        <v>0</v>
      </c>
      <c r="AG214" s="68">
        <v>0</v>
      </c>
      <c r="AH214" s="68">
        <v>0</v>
      </c>
      <c r="AI214" s="68">
        <v>0</v>
      </c>
      <c r="AJ214" s="68">
        <v>0</v>
      </c>
      <c r="AK214" s="68">
        <v>0</v>
      </c>
      <c r="AL214" s="68">
        <v>0</v>
      </c>
      <c r="AM214" s="68">
        <v>0</v>
      </c>
      <c r="AN214" s="68">
        <v>0</v>
      </c>
      <c r="AO214" s="68">
        <v>0</v>
      </c>
      <c r="AP214" s="68">
        <v>0</v>
      </c>
      <c r="AQ214" s="68">
        <v>0</v>
      </c>
      <c r="AR214" s="68">
        <v>0</v>
      </c>
      <c r="AS214" s="68">
        <v>0</v>
      </c>
      <c r="AT214" s="68">
        <v>0</v>
      </c>
      <c r="AU214" s="68">
        <v>0</v>
      </c>
      <c r="AV214" s="68">
        <v>0</v>
      </c>
      <c r="AW214" s="68">
        <v>0</v>
      </c>
      <c r="AX214" s="68">
        <v>0</v>
      </c>
      <c r="AY214" s="68">
        <v>0</v>
      </c>
      <c r="AZ214" s="66"/>
      <c r="BA214" s="66"/>
      <c r="BB214" s="66"/>
      <c r="BC214" s="66"/>
      <c r="BD214" s="11" t="str">
        <f t="shared" si="42"/>
        <v>OK</v>
      </c>
      <c r="BE214" s="11" t="str">
        <f t="shared" si="43"/>
        <v>OK</v>
      </c>
      <c r="BF214" s="5">
        <f t="shared" si="44"/>
        <v>0</v>
      </c>
      <c r="BG214" s="12">
        <f t="shared" si="45"/>
        <v>5000000</v>
      </c>
      <c r="BH214" s="12">
        <f t="shared" si="46"/>
        <v>5000000</v>
      </c>
      <c r="BI214" s="5">
        <f t="shared" si="47"/>
        <v>0</v>
      </c>
      <c r="BJ214" s="5">
        <f t="shared" si="48"/>
        <v>0</v>
      </c>
      <c r="BM214" s="2" t="e">
        <f t="shared" si="49"/>
        <v>#VALUE!</v>
      </c>
      <c r="BN214" s="33">
        <f>COUNTIF($BM$5:BM214,BM214)</f>
        <v>210</v>
      </c>
      <c r="BO214" s="2" t="e">
        <f t="shared" si="50"/>
        <v>#VALUE!</v>
      </c>
      <c r="BP214" s="2" t="str">
        <f t="shared" si="51"/>
        <v>3200.53</v>
      </c>
      <c r="BQ214" s="2" t="e">
        <f t="shared" si="52"/>
        <v>#VALUE!</v>
      </c>
      <c r="BR214" s="2" t="str">
        <f t="shared" si="53"/>
        <v>3200</v>
      </c>
      <c r="BU214" s="2" t="str">
        <f t="shared" si="54"/>
        <v>Enero</v>
      </c>
      <c r="BV214" s="2" t="str">
        <f t="shared" si="55"/>
        <v>Enero</v>
      </c>
    </row>
    <row r="215" spans="1:74" ht="55.2">
      <c r="A215" s="69" t="s">
        <v>2843</v>
      </c>
      <c r="B215" s="55" t="s">
        <v>603</v>
      </c>
      <c r="C215" s="55" t="s">
        <v>541</v>
      </c>
      <c r="D215" s="39" t="s">
        <v>213</v>
      </c>
      <c r="E215" s="40" t="s">
        <v>213</v>
      </c>
      <c r="F215" s="40" t="s">
        <v>213</v>
      </c>
      <c r="G215" s="40" t="s">
        <v>213</v>
      </c>
      <c r="H215" s="40">
        <v>80161501</v>
      </c>
      <c r="I215" s="40" t="s">
        <v>2949</v>
      </c>
      <c r="J215" s="40" t="s">
        <v>2948</v>
      </c>
      <c r="K215" s="40" t="s">
        <v>3015</v>
      </c>
      <c r="L215" s="41" t="s">
        <v>1803</v>
      </c>
      <c r="M215" s="41" t="s">
        <v>1803</v>
      </c>
      <c r="N215" s="41" t="s">
        <v>1803</v>
      </c>
      <c r="O215" s="41">
        <v>1</v>
      </c>
      <c r="P215" s="41" t="s">
        <v>2507</v>
      </c>
      <c r="Q215" s="41" t="s">
        <v>3116</v>
      </c>
      <c r="R215" s="42">
        <v>4854054</v>
      </c>
      <c r="S215" s="42">
        <v>4550675</v>
      </c>
      <c r="T215" s="41" t="s">
        <v>3118</v>
      </c>
      <c r="U215" s="41" t="s">
        <v>3119</v>
      </c>
      <c r="V215" s="40" t="s">
        <v>268</v>
      </c>
      <c r="W215" s="40" t="s">
        <v>2560</v>
      </c>
      <c r="X215" s="40" t="s">
        <v>2582</v>
      </c>
      <c r="Y215" s="40" t="s">
        <v>2690</v>
      </c>
      <c r="Z215" s="40" t="s">
        <v>2791</v>
      </c>
      <c r="AA215" s="40" t="s">
        <v>2792</v>
      </c>
      <c r="AB215" s="68">
        <v>4550675</v>
      </c>
      <c r="AC215" s="68">
        <v>0</v>
      </c>
      <c r="AD215" s="68">
        <v>0</v>
      </c>
      <c r="AE215" s="68">
        <v>4550675</v>
      </c>
      <c r="AF215" s="68">
        <v>0</v>
      </c>
      <c r="AG215" s="68">
        <v>0</v>
      </c>
      <c r="AH215" s="68">
        <v>0</v>
      </c>
      <c r="AI215" s="68">
        <v>0</v>
      </c>
      <c r="AJ215" s="68">
        <v>0</v>
      </c>
      <c r="AK215" s="68">
        <v>0</v>
      </c>
      <c r="AL215" s="68">
        <v>0</v>
      </c>
      <c r="AM215" s="68">
        <v>0</v>
      </c>
      <c r="AN215" s="68">
        <v>0</v>
      </c>
      <c r="AO215" s="68">
        <v>0</v>
      </c>
      <c r="AP215" s="68">
        <v>0</v>
      </c>
      <c r="AQ215" s="68">
        <v>0</v>
      </c>
      <c r="AR215" s="68">
        <v>0</v>
      </c>
      <c r="AS215" s="68">
        <v>0</v>
      </c>
      <c r="AT215" s="68">
        <v>0</v>
      </c>
      <c r="AU215" s="68">
        <v>0</v>
      </c>
      <c r="AV215" s="68">
        <v>0</v>
      </c>
      <c r="AW215" s="68">
        <v>0</v>
      </c>
      <c r="AX215" s="68">
        <v>0</v>
      </c>
      <c r="AY215" s="68">
        <v>0</v>
      </c>
      <c r="AZ215" s="66"/>
      <c r="BA215" s="66"/>
      <c r="BB215" s="66"/>
      <c r="BC215" s="66"/>
      <c r="BD215" s="11" t="str">
        <f t="shared" si="42"/>
        <v>OK</v>
      </c>
      <c r="BE215" s="11" t="str">
        <f t="shared" si="43"/>
        <v>OK</v>
      </c>
      <c r="BF215" s="5">
        <f t="shared" si="44"/>
        <v>0</v>
      </c>
      <c r="BG215" s="12">
        <f t="shared" si="45"/>
        <v>4550675</v>
      </c>
      <c r="BH215" s="12">
        <f t="shared" si="46"/>
        <v>4550675</v>
      </c>
      <c r="BI215" s="5">
        <f t="shared" si="47"/>
        <v>0</v>
      </c>
      <c r="BJ215" s="5">
        <f t="shared" si="48"/>
        <v>0</v>
      </c>
      <c r="BM215" s="2" t="e">
        <f t="shared" si="49"/>
        <v>#VALUE!</v>
      </c>
      <c r="BN215" s="33">
        <f>COUNTIF($BM$5:BM215,BM215)</f>
        <v>211</v>
      </c>
      <c r="BO215" s="2" t="e">
        <f t="shared" si="50"/>
        <v>#VALUE!</v>
      </c>
      <c r="BP215" s="2" t="str">
        <f t="shared" si="51"/>
        <v>3200.54</v>
      </c>
      <c r="BQ215" s="2" t="e">
        <f t="shared" si="52"/>
        <v>#VALUE!</v>
      </c>
      <c r="BR215" s="2" t="str">
        <f t="shared" si="53"/>
        <v>3200</v>
      </c>
      <c r="BU215" s="2" t="str">
        <f t="shared" si="54"/>
        <v>Enero</v>
      </c>
      <c r="BV215" s="2" t="str">
        <f t="shared" si="55"/>
        <v>Enero</v>
      </c>
    </row>
    <row r="216" spans="1:74" ht="55.2">
      <c r="A216" s="69" t="s">
        <v>2844</v>
      </c>
      <c r="B216" s="55" t="s">
        <v>603</v>
      </c>
      <c r="C216" s="55" t="s">
        <v>541</v>
      </c>
      <c r="D216" s="39" t="s">
        <v>213</v>
      </c>
      <c r="E216" s="40" t="s">
        <v>213</v>
      </c>
      <c r="F216" s="40" t="s">
        <v>213</v>
      </c>
      <c r="G216" s="40" t="s">
        <v>213</v>
      </c>
      <c r="H216" s="40">
        <v>80161501</v>
      </c>
      <c r="I216" s="40" t="s">
        <v>2949</v>
      </c>
      <c r="J216" s="40" t="s">
        <v>2948</v>
      </c>
      <c r="K216" s="40" t="s">
        <v>3016</v>
      </c>
      <c r="L216" s="41" t="s">
        <v>1803</v>
      </c>
      <c r="M216" s="41" t="s">
        <v>1803</v>
      </c>
      <c r="N216" s="41" t="s">
        <v>1803</v>
      </c>
      <c r="O216" s="41">
        <v>1</v>
      </c>
      <c r="P216" s="41" t="s">
        <v>2507</v>
      </c>
      <c r="Q216" s="41" t="s">
        <v>3116</v>
      </c>
      <c r="R216" s="42">
        <v>3583256</v>
      </c>
      <c r="S216" s="42">
        <v>3359302</v>
      </c>
      <c r="T216" s="41" t="s">
        <v>3118</v>
      </c>
      <c r="U216" s="41" t="s">
        <v>3119</v>
      </c>
      <c r="V216" s="40" t="s">
        <v>268</v>
      </c>
      <c r="W216" s="40" t="s">
        <v>2560</v>
      </c>
      <c r="X216" s="40" t="s">
        <v>2582</v>
      </c>
      <c r="Y216" s="40" t="s">
        <v>2690</v>
      </c>
      <c r="Z216" s="40" t="s">
        <v>2791</v>
      </c>
      <c r="AA216" s="40" t="s">
        <v>2792</v>
      </c>
      <c r="AB216" s="68">
        <v>3359302</v>
      </c>
      <c r="AC216" s="68">
        <v>0</v>
      </c>
      <c r="AD216" s="68">
        <v>0</v>
      </c>
      <c r="AE216" s="68">
        <v>3359302</v>
      </c>
      <c r="AF216" s="68">
        <v>0</v>
      </c>
      <c r="AG216" s="68">
        <v>0</v>
      </c>
      <c r="AH216" s="68">
        <v>0</v>
      </c>
      <c r="AI216" s="68">
        <v>0</v>
      </c>
      <c r="AJ216" s="68">
        <v>0</v>
      </c>
      <c r="AK216" s="68">
        <v>0</v>
      </c>
      <c r="AL216" s="68">
        <v>0</v>
      </c>
      <c r="AM216" s="68">
        <v>0</v>
      </c>
      <c r="AN216" s="68">
        <v>0</v>
      </c>
      <c r="AO216" s="68">
        <v>0</v>
      </c>
      <c r="AP216" s="68">
        <v>0</v>
      </c>
      <c r="AQ216" s="68">
        <v>0</v>
      </c>
      <c r="AR216" s="68">
        <v>0</v>
      </c>
      <c r="AS216" s="68">
        <v>0</v>
      </c>
      <c r="AT216" s="68">
        <v>0</v>
      </c>
      <c r="AU216" s="68">
        <v>0</v>
      </c>
      <c r="AV216" s="68">
        <v>0</v>
      </c>
      <c r="AW216" s="68">
        <v>0</v>
      </c>
      <c r="AX216" s="68">
        <v>0</v>
      </c>
      <c r="AY216" s="68">
        <v>0</v>
      </c>
      <c r="AZ216" s="66"/>
      <c r="BA216" s="66"/>
      <c r="BB216" s="66"/>
      <c r="BC216" s="66"/>
      <c r="BD216" s="11" t="str">
        <f t="shared" si="42"/>
        <v>OK</v>
      </c>
      <c r="BE216" s="11" t="str">
        <f t="shared" si="43"/>
        <v>OK</v>
      </c>
      <c r="BF216" s="5">
        <f t="shared" si="44"/>
        <v>0</v>
      </c>
      <c r="BG216" s="12">
        <f t="shared" si="45"/>
        <v>3359302</v>
      </c>
      <c r="BH216" s="12">
        <f t="shared" si="46"/>
        <v>3359302</v>
      </c>
      <c r="BI216" s="5">
        <f t="shared" si="47"/>
        <v>0</v>
      </c>
      <c r="BJ216" s="5">
        <f t="shared" si="48"/>
        <v>0</v>
      </c>
      <c r="BM216" s="2" t="e">
        <f t="shared" si="49"/>
        <v>#VALUE!</v>
      </c>
      <c r="BN216" s="33">
        <f>COUNTIF($BM$5:BM216,BM216)</f>
        <v>212</v>
      </c>
      <c r="BO216" s="2" t="e">
        <f t="shared" si="50"/>
        <v>#VALUE!</v>
      </c>
      <c r="BP216" s="2" t="str">
        <f t="shared" si="51"/>
        <v>3200.55</v>
      </c>
      <c r="BQ216" s="2" t="e">
        <f t="shared" si="52"/>
        <v>#VALUE!</v>
      </c>
      <c r="BR216" s="2" t="str">
        <f t="shared" si="53"/>
        <v>3200</v>
      </c>
      <c r="BU216" s="2" t="str">
        <f t="shared" si="54"/>
        <v>Enero</v>
      </c>
      <c r="BV216" s="2" t="str">
        <f t="shared" si="55"/>
        <v>Enero</v>
      </c>
    </row>
    <row r="217" spans="1:74" ht="41.4">
      <c r="A217" s="69" t="s">
        <v>2845</v>
      </c>
      <c r="B217" s="55" t="s">
        <v>603</v>
      </c>
      <c r="C217" s="55" t="s">
        <v>541</v>
      </c>
      <c r="D217" s="39" t="s">
        <v>213</v>
      </c>
      <c r="E217" s="40" t="s">
        <v>213</v>
      </c>
      <c r="F217" s="40" t="s">
        <v>213</v>
      </c>
      <c r="G217" s="40" t="s">
        <v>213</v>
      </c>
      <c r="H217" s="40">
        <v>76111500</v>
      </c>
      <c r="I217" s="40" t="s">
        <v>2949</v>
      </c>
      <c r="J217" s="40" t="s">
        <v>2948</v>
      </c>
      <c r="K217" s="40" t="s">
        <v>3017</v>
      </c>
      <c r="L217" s="41" t="s">
        <v>213</v>
      </c>
      <c r="M217" s="41" t="s">
        <v>213</v>
      </c>
      <c r="N217" s="41" t="s">
        <v>213</v>
      </c>
      <c r="O217" s="41" t="s">
        <v>213</v>
      </c>
      <c r="P217" s="41" t="s">
        <v>2509</v>
      </c>
      <c r="Q217" s="41" t="s">
        <v>2511</v>
      </c>
      <c r="R217" s="42">
        <v>14226976320</v>
      </c>
      <c r="S217" s="42">
        <v>4533857844</v>
      </c>
      <c r="T217" s="41" t="s">
        <v>3118</v>
      </c>
      <c r="U217" s="41" t="s">
        <v>3119</v>
      </c>
      <c r="V217" s="40" t="s">
        <v>268</v>
      </c>
      <c r="W217" s="40" t="s">
        <v>3120</v>
      </c>
      <c r="X217" s="40" t="s">
        <v>3134</v>
      </c>
      <c r="Y217" s="40" t="s">
        <v>2678</v>
      </c>
      <c r="Z217" s="40" t="s">
        <v>2791</v>
      </c>
      <c r="AA217" s="40" t="s">
        <v>2792</v>
      </c>
      <c r="AB217" s="68">
        <v>4533857844</v>
      </c>
      <c r="AC217" s="68">
        <v>377821487</v>
      </c>
      <c r="AD217" s="68">
        <v>0</v>
      </c>
      <c r="AE217" s="68">
        <v>377821487</v>
      </c>
      <c r="AF217" s="68">
        <v>0</v>
      </c>
      <c r="AG217" s="68">
        <v>377821487</v>
      </c>
      <c r="AH217" s="68">
        <v>0</v>
      </c>
      <c r="AI217" s="68">
        <v>377821487</v>
      </c>
      <c r="AJ217" s="68">
        <v>0</v>
      </c>
      <c r="AK217" s="68">
        <v>377821487</v>
      </c>
      <c r="AL217" s="68">
        <v>0</v>
      </c>
      <c r="AM217" s="68">
        <v>377821487</v>
      </c>
      <c r="AN217" s="68">
        <v>0</v>
      </c>
      <c r="AO217" s="68">
        <v>377821487</v>
      </c>
      <c r="AP217" s="68">
        <v>0</v>
      </c>
      <c r="AQ217" s="68">
        <v>377821487</v>
      </c>
      <c r="AR217" s="68">
        <v>0</v>
      </c>
      <c r="AS217" s="68">
        <v>377821487</v>
      </c>
      <c r="AT217" s="68">
        <v>0</v>
      </c>
      <c r="AU217" s="68">
        <v>377821487</v>
      </c>
      <c r="AV217" s="68">
        <v>0</v>
      </c>
      <c r="AW217" s="68">
        <v>377821487</v>
      </c>
      <c r="AX217" s="68">
        <v>0</v>
      </c>
      <c r="AY217" s="68">
        <v>377821487</v>
      </c>
      <c r="AZ217" s="66"/>
      <c r="BA217" s="66"/>
      <c r="BB217" s="66"/>
      <c r="BC217" s="66"/>
      <c r="BD217" s="11" t="str">
        <f t="shared" si="42"/>
        <v>OK</v>
      </c>
      <c r="BE217" s="11" t="str">
        <f t="shared" si="43"/>
        <v>OK</v>
      </c>
      <c r="BF217" s="5">
        <f t="shared" si="44"/>
        <v>0</v>
      </c>
      <c r="BG217" s="12">
        <f t="shared" si="45"/>
        <v>4533857844</v>
      </c>
      <c r="BH217" s="12">
        <f t="shared" si="46"/>
        <v>4533857844</v>
      </c>
      <c r="BI217" s="5">
        <f t="shared" si="47"/>
        <v>0</v>
      </c>
      <c r="BJ217" s="5">
        <f t="shared" si="48"/>
        <v>0</v>
      </c>
      <c r="BM217" s="2" t="e">
        <f t="shared" si="49"/>
        <v>#VALUE!</v>
      </c>
      <c r="BN217" s="33">
        <f>COUNTIF($BM$5:BM217,BM217)</f>
        <v>213</v>
      </c>
      <c r="BO217" s="2" t="e">
        <f t="shared" si="50"/>
        <v>#VALUE!</v>
      </c>
      <c r="BP217" s="2" t="str">
        <f t="shared" si="51"/>
        <v>3200.56</v>
      </c>
      <c r="BQ217" s="2" t="e">
        <f t="shared" si="52"/>
        <v>#VALUE!</v>
      </c>
      <c r="BR217" s="2" t="str">
        <f t="shared" si="53"/>
        <v>3200</v>
      </c>
      <c r="BU217" s="2" t="str">
        <f t="shared" si="54"/>
        <v>N/A</v>
      </c>
      <c r="BV217" s="2" t="str">
        <f t="shared" si="55"/>
        <v>N/A</v>
      </c>
    </row>
    <row r="218" spans="1:74" ht="55.2">
      <c r="A218" s="69" t="s">
        <v>2846</v>
      </c>
      <c r="B218" s="55" t="s">
        <v>603</v>
      </c>
      <c r="C218" s="55" t="s">
        <v>541</v>
      </c>
      <c r="D218" s="39" t="s">
        <v>213</v>
      </c>
      <c r="E218" s="40" t="s">
        <v>213</v>
      </c>
      <c r="F218" s="40" t="s">
        <v>213</v>
      </c>
      <c r="G218" s="40" t="s">
        <v>213</v>
      </c>
      <c r="H218" s="40">
        <v>76111500</v>
      </c>
      <c r="I218" s="40" t="s">
        <v>2949</v>
      </c>
      <c r="J218" s="40" t="s">
        <v>2948</v>
      </c>
      <c r="K218" s="40" t="s">
        <v>3018</v>
      </c>
      <c r="L218" s="41" t="s">
        <v>213</v>
      </c>
      <c r="M218" s="41" t="s">
        <v>213</v>
      </c>
      <c r="N218" s="41" t="s">
        <v>213</v>
      </c>
      <c r="O218" s="41" t="s">
        <v>213</v>
      </c>
      <c r="P218" s="41" t="s">
        <v>2509</v>
      </c>
      <c r="Q218" s="41" t="s">
        <v>2511</v>
      </c>
      <c r="R218" s="42">
        <v>272031471</v>
      </c>
      <c r="S218" s="42">
        <v>272031471</v>
      </c>
      <c r="T218" s="41" t="s">
        <v>2527</v>
      </c>
      <c r="U218" s="41" t="s">
        <v>2528</v>
      </c>
      <c r="V218" s="40" t="s">
        <v>268</v>
      </c>
      <c r="W218" s="40" t="s">
        <v>3120</v>
      </c>
      <c r="X218" s="40" t="s">
        <v>3134</v>
      </c>
      <c r="Y218" s="40" t="s">
        <v>2678</v>
      </c>
      <c r="Z218" s="40" t="s">
        <v>2791</v>
      </c>
      <c r="AA218" s="40" t="s">
        <v>2792</v>
      </c>
      <c r="AB218" s="68">
        <v>0</v>
      </c>
      <c r="AC218" s="68">
        <v>0</v>
      </c>
      <c r="AD218" s="68">
        <v>0</v>
      </c>
      <c r="AE218" s="68">
        <v>0</v>
      </c>
      <c r="AF218" s="68">
        <v>0</v>
      </c>
      <c r="AG218" s="68">
        <v>0</v>
      </c>
      <c r="AH218" s="68">
        <v>272031471</v>
      </c>
      <c r="AI218" s="68">
        <v>0</v>
      </c>
      <c r="AJ218" s="68">
        <v>0</v>
      </c>
      <c r="AK218" s="68">
        <v>272031471</v>
      </c>
      <c r="AL218" s="68">
        <v>0</v>
      </c>
      <c r="AM218" s="68">
        <v>0</v>
      </c>
      <c r="AN218" s="68">
        <v>0</v>
      </c>
      <c r="AO218" s="68">
        <v>0</v>
      </c>
      <c r="AP218" s="68">
        <v>0</v>
      </c>
      <c r="AQ218" s="68">
        <v>0</v>
      </c>
      <c r="AR218" s="68">
        <v>0</v>
      </c>
      <c r="AS218" s="68">
        <v>0</v>
      </c>
      <c r="AT218" s="68">
        <v>0</v>
      </c>
      <c r="AU218" s="68">
        <v>0</v>
      </c>
      <c r="AV218" s="68">
        <v>0</v>
      </c>
      <c r="AW218" s="68">
        <v>0</v>
      </c>
      <c r="AX218" s="68">
        <v>0</v>
      </c>
      <c r="AY218" s="68">
        <v>0</v>
      </c>
      <c r="AZ218" s="66"/>
      <c r="BA218" s="66"/>
      <c r="BB218" s="66"/>
      <c r="BC218" s="66"/>
      <c r="BD218" s="11" t="str">
        <f t="shared" si="42"/>
        <v>OK</v>
      </c>
      <c r="BE218" s="11" t="str">
        <f t="shared" si="43"/>
        <v>OK</v>
      </c>
      <c r="BF218" s="5">
        <f t="shared" si="44"/>
        <v>0</v>
      </c>
      <c r="BG218" s="12">
        <f t="shared" si="45"/>
        <v>272031471</v>
      </c>
      <c r="BH218" s="12">
        <f t="shared" si="46"/>
        <v>272031471</v>
      </c>
      <c r="BI218" s="5">
        <f t="shared" si="47"/>
        <v>0</v>
      </c>
      <c r="BJ218" s="5">
        <f t="shared" si="48"/>
        <v>0</v>
      </c>
      <c r="BM218" s="2" t="e">
        <f t="shared" si="49"/>
        <v>#VALUE!</v>
      </c>
      <c r="BN218" s="33">
        <f>COUNTIF($BM$5:BM218,BM218)</f>
        <v>214</v>
      </c>
      <c r="BO218" s="2" t="e">
        <f t="shared" si="50"/>
        <v>#VALUE!</v>
      </c>
      <c r="BP218" s="2" t="str">
        <f t="shared" si="51"/>
        <v>3200.57</v>
      </c>
      <c r="BQ218" s="2" t="e">
        <f t="shared" si="52"/>
        <v>#VALUE!</v>
      </c>
      <c r="BR218" s="2" t="str">
        <f t="shared" si="53"/>
        <v>3200</v>
      </c>
      <c r="BU218" s="2" t="str">
        <f t="shared" si="54"/>
        <v>N/A</v>
      </c>
      <c r="BV218" s="2" t="str">
        <f t="shared" si="55"/>
        <v>N/A</v>
      </c>
    </row>
    <row r="219" spans="1:74" ht="41.4">
      <c r="A219" s="69" t="s">
        <v>2847</v>
      </c>
      <c r="B219" s="55" t="s">
        <v>603</v>
      </c>
      <c r="C219" s="55" t="s">
        <v>541</v>
      </c>
      <c r="D219" s="39" t="s">
        <v>213</v>
      </c>
      <c r="E219" s="40" t="s">
        <v>213</v>
      </c>
      <c r="F219" s="40" t="s">
        <v>213</v>
      </c>
      <c r="G219" s="40" t="s">
        <v>213</v>
      </c>
      <c r="H219" s="40">
        <v>76111500</v>
      </c>
      <c r="I219" s="40" t="s">
        <v>2949</v>
      </c>
      <c r="J219" s="40" t="s">
        <v>2948</v>
      </c>
      <c r="K219" s="40" t="s">
        <v>3019</v>
      </c>
      <c r="L219" s="41" t="s">
        <v>213</v>
      </c>
      <c r="M219" s="41" t="s">
        <v>213</v>
      </c>
      <c r="N219" s="41" t="s">
        <v>213</v>
      </c>
      <c r="O219" s="41" t="s">
        <v>213</v>
      </c>
      <c r="P219" s="41" t="s">
        <v>2509</v>
      </c>
      <c r="Q219" s="41" t="s">
        <v>2511</v>
      </c>
      <c r="R219" s="42" t="s">
        <v>3117</v>
      </c>
      <c r="S219" s="42">
        <v>2781199566</v>
      </c>
      <c r="T219" s="41" t="s">
        <v>3118</v>
      </c>
      <c r="U219" s="41" t="s">
        <v>3119</v>
      </c>
      <c r="V219" s="40" t="s">
        <v>268</v>
      </c>
      <c r="W219" s="40" t="s">
        <v>3120</v>
      </c>
      <c r="X219" s="40" t="s">
        <v>3135</v>
      </c>
      <c r="Y219" s="40" t="s">
        <v>2678</v>
      </c>
      <c r="Z219" s="40" t="s">
        <v>2791</v>
      </c>
      <c r="AA219" s="40" t="s">
        <v>2792</v>
      </c>
      <c r="AB219" s="68">
        <v>2781199566</v>
      </c>
      <c r="AC219" s="68">
        <v>231766636</v>
      </c>
      <c r="AD219" s="68">
        <v>0</v>
      </c>
      <c r="AE219" s="68">
        <v>231766630</v>
      </c>
      <c r="AF219" s="68">
        <v>0</v>
      </c>
      <c r="AG219" s="68">
        <v>231766630</v>
      </c>
      <c r="AH219" s="68">
        <v>0</v>
      </c>
      <c r="AI219" s="68">
        <v>231766630</v>
      </c>
      <c r="AJ219" s="68">
        <v>0</v>
      </c>
      <c r="AK219" s="68">
        <v>231766630</v>
      </c>
      <c r="AL219" s="68">
        <v>0</v>
      </c>
      <c r="AM219" s="68">
        <v>231766630</v>
      </c>
      <c r="AN219" s="68">
        <v>0</v>
      </c>
      <c r="AO219" s="68">
        <v>231766630</v>
      </c>
      <c r="AP219" s="68">
        <v>0</v>
      </c>
      <c r="AQ219" s="68">
        <v>231766630</v>
      </c>
      <c r="AR219" s="68">
        <v>0</v>
      </c>
      <c r="AS219" s="68">
        <v>231766630</v>
      </c>
      <c r="AT219" s="68">
        <v>0</v>
      </c>
      <c r="AU219" s="68">
        <v>231766630</v>
      </c>
      <c r="AV219" s="68">
        <v>0</v>
      </c>
      <c r="AW219" s="68">
        <v>231766630</v>
      </c>
      <c r="AX219" s="68">
        <v>0</v>
      </c>
      <c r="AY219" s="68">
        <v>231766630</v>
      </c>
      <c r="AZ219" s="66"/>
      <c r="BA219" s="66"/>
      <c r="BB219" s="66"/>
      <c r="BC219" s="66"/>
      <c r="BD219" s="11" t="str">
        <f t="shared" si="42"/>
        <v>OK</v>
      </c>
      <c r="BE219" s="11" t="str">
        <f t="shared" si="43"/>
        <v>OK</v>
      </c>
      <c r="BF219" s="5">
        <f t="shared" si="44"/>
        <v>0</v>
      </c>
      <c r="BG219" s="12">
        <f t="shared" si="45"/>
        <v>2781199566</v>
      </c>
      <c r="BH219" s="12">
        <f t="shared" si="46"/>
        <v>2781199566</v>
      </c>
      <c r="BI219" s="5">
        <f t="shared" si="47"/>
        <v>0</v>
      </c>
      <c r="BJ219" s="5">
        <f t="shared" si="48"/>
        <v>0</v>
      </c>
      <c r="BM219" s="2" t="e">
        <f t="shared" si="49"/>
        <v>#VALUE!</v>
      </c>
      <c r="BN219" s="33">
        <f>COUNTIF($BM$5:BM219,BM219)</f>
        <v>215</v>
      </c>
      <c r="BO219" s="2" t="e">
        <f t="shared" si="50"/>
        <v>#VALUE!</v>
      </c>
      <c r="BP219" s="2" t="str">
        <f t="shared" si="51"/>
        <v>3200.58</v>
      </c>
      <c r="BQ219" s="2" t="e">
        <f t="shared" si="52"/>
        <v>#VALUE!</v>
      </c>
      <c r="BR219" s="2" t="str">
        <f t="shared" si="53"/>
        <v>3200</v>
      </c>
      <c r="BU219" s="2" t="str">
        <f t="shared" si="54"/>
        <v>N/A</v>
      </c>
      <c r="BV219" s="2" t="str">
        <f t="shared" si="55"/>
        <v>N/A</v>
      </c>
    </row>
    <row r="220" spans="1:74" ht="41.4">
      <c r="A220" s="69" t="s">
        <v>2848</v>
      </c>
      <c r="B220" s="55" t="s">
        <v>603</v>
      </c>
      <c r="C220" s="55" t="s">
        <v>541</v>
      </c>
      <c r="D220" s="39" t="s">
        <v>213</v>
      </c>
      <c r="E220" s="40" t="s">
        <v>213</v>
      </c>
      <c r="F220" s="40" t="s">
        <v>213</v>
      </c>
      <c r="G220" s="40" t="s">
        <v>213</v>
      </c>
      <c r="H220" s="40">
        <v>76111500</v>
      </c>
      <c r="I220" s="40" t="s">
        <v>2949</v>
      </c>
      <c r="J220" s="40" t="s">
        <v>2948</v>
      </c>
      <c r="K220" s="40" t="s">
        <v>3020</v>
      </c>
      <c r="L220" s="41" t="s">
        <v>213</v>
      </c>
      <c r="M220" s="41" t="s">
        <v>213</v>
      </c>
      <c r="N220" s="41" t="s">
        <v>213</v>
      </c>
      <c r="O220" s="41" t="s">
        <v>213</v>
      </c>
      <c r="P220" s="41" t="s">
        <v>2509</v>
      </c>
      <c r="Q220" s="41" t="s">
        <v>2511</v>
      </c>
      <c r="R220" s="42">
        <v>164491267</v>
      </c>
      <c r="S220" s="42">
        <v>164491267</v>
      </c>
      <c r="T220" s="41" t="s">
        <v>2527</v>
      </c>
      <c r="U220" s="41" t="s">
        <v>2528</v>
      </c>
      <c r="V220" s="40" t="s">
        <v>268</v>
      </c>
      <c r="W220" s="40" t="s">
        <v>3120</v>
      </c>
      <c r="X220" s="40" t="s">
        <v>3135</v>
      </c>
      <c r="Y220" s="40" t="s">
        <v>2678</v>
      </c>
      <c r="Z220" s="40" t="s">
        <v>2791</v>
      </c>
      <c r="AA220" s="40" t="s">
        <v>2792</v>
      </c>
      <c r="AB220" s="68">
        <v>0</v>
      </c>
      <c r="AC220" s="68">
        <v>0</v>
      </c>
      <c r="AD220" s="68">
        <v>0</v>
      </c>
      <c r="AE220" s="68">
        <v>0</v>
      </c>
      <c r="AF220" s="68">
        <v>0</v>
      </c>
      <c r="AG220" s="68">
        <v>0</v>
      </c>
      <c r="AH220" s="68">
        <v>164491267</v>
      </c>
      <c r="AI220" s="68">
        <v>0</v>
      </c>
      <c r="AJ220" s="68">
        <v>0</v>
      </c>
      <c r="AK220" s="68">
        <v>164491267</v>
      </c>
      <c r="AL220" s="68">
        <v>0</v>
      </c>
      <c r="AM220" s="68">
        <v>0</v>
      </c>
      <c r="AN220" s="68">
        <v>0</v>
      </c>
      <c r="AO220" s="68">
        <v>0</v>
      </c>
      <c r="AP220" s="68">
        <v>0</v>
      </c>
      <c r="AQ220" s="68">
        <v>0</v>
      </c>
      <c r="AR220" s="68">
        <v>0</v>
      </c>
      <c r="AS220" s="68">
        <v>0</v>
      </c>
      <c r="AT220" s="68">
        <v>0</v>
      </c>
      <c r="AU220" s="68">
        <v>0</v>
      </c>
      <c r="AV220" s="68">
        <v>0</v>
      </c>
      <c r="AW220" s="68">
        <v>0</v>
      </c>
      <c r="AX220" s="68">
        <v>0</v>
      </c>
      <c r="AY220" s="68">
        <v>0</v>
      </c>
      <c r="AZ220" s="66"/>
      <c r="BA220" s="66"/>
      <c r="BB220" s="66"/>
      <c r="BC220" s="66"/>
      <c r="BD220" s="11" t="str">
        <f t="shared" si="42"/>
        <v>OK</v>
      </c>
      <c r="BE220" s="11" t="str">
        <f t="shared" si="43"/>
        <v>OK</v>
      </c>
      <c r="BF220" s="5">
        <f t="shared" si="44"/>
        <v>0</v>
      </c>
      <c r="BG220" s="12">
        <f t="shared" si="45"/>
        <v>164491267</v>
      </c>
      <c r="BH220" s="12">
        <f t="shared" si="46"/>
        <v>164491267</v>
      </c>
      <c r="BI220" s="5">
        <f t="shared" si="47"/>
        <v>0</v>
      </c>
      <c r="BJ220" s="5">
        <f t="shared" si="48"/>
        <v>0</v>
      </c>
      <c r="BM220" s="2" t="e">
        <f t="shared" si="49"/>
        <v>#VALUE!</v>
      </c>
      <c r="BN220" s="33">
        <f>COUNTIF($BM$5:BM220,BM220)</f>
        <v>216</v>
      </c>
      <c r="BO220" s="2" t="e">
        <f t="shared" si="50"/>
        <v>#VALUE!</v>
      </c>
      <c r="BP220" s="2" t="str">
        <f t="shared" si="51"/>
        <v>3200.59</v>
      </c>
      <c r="BQ220" s="2" t="e">
        <f t="shared" si="52"/>
        <v>#VALUE!</v>
      </c>
      <c r="BR220" s="2" t="str">
        <f t="shared" si="53"/>
        <v>3200</v>
      </c>
      <c r="BU220" s="2" t="str">
        <f t="shared" si="54"/>
        <v>N/A</v>
      </c>
      <c r="BV220" s="2" t="str">
        <f t="shared" si="55"/>
        <v>N/A</v>
      </c>
    </row>
    <row r="221" spans="1:74" ht="69">
      <c r="A221" s="69" t="s">
        <v>2800</v>
      </c>
      <c r="B221" s="55" t="s">
        <v>603</v>
      </c>
      <c r="C221" s="55" t="s">
        <v>541</v>
      </c>
      <c r="D221" s="39" t="s">
        <v>213</v>
      </c>
      <c r="E221" s="40" t="s">
        <v>213</v>
      </c>
      <c r="F221" s="40" t="s">
        <v>213</v>
      </c>
      <c r="G221" s="40" t="s">
        <v>213</v>
      </c>
      <c r="H221" s="40">
        <v>80161501</v>
      </c>
      <c r="I221" s="40" t="s">
        <v>2949</v>
      </c>
      <c r="J221" s="40" t="s">
        <v>2948</v>
      </c>
      <c r="K221" s="40" t="s">
        <v>259</v>
      </c>
      <c r="L221" s="41" t="s">
        <v>1803</v>
      </c>
      <c r="M221" s="41" t="s">
        <v>1803</v>
      </c>
      <c r="N221" s="41" t="s">
        <v>1803</v>
      </c>
      <c r="O221" s="41">
        <v>1</v>
      </c>
      <c r="P221" s="41" t="s">
        <v>2507</v>
      </c>
      <c r="Q221" s="41" t="s">
        <v>3116</v>
      </c>
      <c r="R221" s="42">
        <v>14196592</v>
      </c>
      <c r="S221" s="42">
        <v>13309305</v>
      </c>
      <c r="T221" s="41" t="s">
        <v>3118</v>
      </c>
      <c r="U221" s="41" t="s">
        <v>3119</v>
      </c>
      <c r="V221" s="40" t="s">
        <v>268</v>
      </c>
      <c r="W221" s="40" t="s">
        <v>3124</v>
      </c>
      <c r="X221" s="40" t="s">
        <v>2582</v>
      </c>
      <c r="Y221" s="40" t="s">
        <v>2678</v>
      </c>
      <c r="Z221" s="40" t="s">
        <v>2791</v>
      </c>
      <c r="AA221" s="40" t="s">
        <v>2792</v>
      </c>
      <c r="AB221" s="68">
        <v>13309305</v>
      </c>
      <c r="AC221" s="68">
        <v>0</v>
      </c>
      <c r="AD221" s="68">
        <v>0</v>
      </c>
      <c r="AE221" s="68">
        <v>13309305</v>
      </c>
      <c r="AF221" s="68">
        <v>0</v>
      </c>
      <c r="AG221" s="68">
        <v>0</v>
      </c>
      <c r="AH221" s="68">
        <v>0</v>
      </c>
      <c r="AI221" s="68">
        <v>0</v>
      </c>
      <c r="AJ221" s="68">
        <v>0</v>
      </c>
      <c r="AK221" s="68">
        <v>0</v>
      </c>
      <c r="AL221" s="68">
        <v>0</v>
      </c>
      <c r="AM221" s="68">
        <v>0</v>
      </c>
      <c r="AN221" s="68">
        <v>0</v>
      </c>
      <c r="AO221" s="68">
        <v>0</v>
      </c>
      <c r="AP221" s="68">
        <v>0</v>
      </c>
      <c r="AQ221" s="68">
        <v>0</v>
      </c>
      <c r="AR221" s="68">
        <v>0</v>
      </c>
      <c r="AS221" s="68">
        <v>0</v>
      </c>
      <c r="AT221" s="68">
        <v>0</v>
      </c>
      <c r="AU221" s="68">
        <v>0</v>
      </c>
      <c r="AV221" s="68">
        <v>0</v>
      </c>
      <c r="AW221" s="68">
        <v>0</v>
      </c>
      <c r="AX221" s="68">
        <v>0</v>
      </c>
      <c r="AY221" s="68">
        <v>0</v>
      </c>
      <c r="AZ221" s="66"/>
      <c r="BA221" s="66"/>
      <c r="BB221" s="66"/>
      <c r="BC221" s="66"/>
      <c r="BD221" s="11" t="str">
        <f t="shared" si="42"/>
        <v>OK</v>
      </c>
      <c r="BE221" s="11" t="str">
        <f t="shared" si="43"/>
        <v>OK</v>
      </c>
      <c r="BF221" s="5">
        <f t="shared" si="44"/>
        <v>0</v>
      </c>
      <c r="BG221" s="12">
        <f t="shared" si="45"/>
        <v>13309305</v>
      </c>
      <c r="BH221" s="12">
        <f t="shared" si="46"/>
        <v>13309305</v>
      </c>
      <c r="BI221" s="5">
        <f t="shared" si="47"/>
        <v>0</v>
      </c>
      <c r="BJ221" s="5">
        <f t="shared" si="48"/>
        <v>0</v>
      </c>
      <c r="BM221" s="2" t="e">
        <f t="shared" si="49"/>
        <v>#VALUE!</v>
      </c>
      <c r="BN221" s="33">
        <f>COUNTIF($BM$5:BM221,BM221)</f>
        <v>217</v>
      </c>
      <c r="BO221" s="2" t="e">
        <f t="shared" si="50"/>
        <v>#VALUE!</v>
      </c>
      <c r="BP221" s="2" t="str">
        <f t="shared" si="51"/>
        <v>3200.6</v>
      </c>
      <c r="BQ221" s="2" t="e">
        <f t="shared" si="52"/>
        <v>#VALUE!</v>
      </c>
      <c r="BR221" s="2" t="str">
        <f t="shared" si="53"/>
        <v>3200</v>
      </c>
      <c r="BU221" s="2" t="str">
        <f t="shared" si="54"/>
        <v>Enero</v>
      </c>
      <c r="BV221" s="2" t="str">
        <f t="shared" si="55"/>
        <v>Enero</v>
      </c>
    </row>
    <row r="222" spans="1:74" ht="69">
      <c r="A222" s="69" t="s">
        <v>2935</v>
      </c>
      <c r="B222" s="55" t="s">
        <v>603</v>
      </c>
      <c r="C222" s="55" t="s">
        <v>541</v>
      </c>
      <c r="D222" s="39" t="s">
        <v>213</v>
      </c>
      <c r="E222" s="40" t="s">
        <v>213</v>
      </c>
      <c r="F222" s="40" t="s">
        <v>213</v>
      </c>
      <c r="G222" s="40" t="s">
        <v>213</v>
      </c>
      <c r="H222" s="40">
        <v>84131503</v>
      </c>
      <c r="I222" s="40" t="s">
        <v>2949</v>
      </c>
      <c r="J222" s="40" t="s">
        <v>2948</v>
      </c>
      <c r="K222" s="40" t="s">
        <v>3021</v>
      </c>
      <c r="L222" s="41" t="s">
        <v>213</v>
      </c>
      <c r="M222" s="41" t="s">
        <v>213</v>
      </c>
      <c r="N222" s="41" t="s">
        <v>213</v>
      </c>
      <c r="O222" s="41" t="s">
        <v>213</v>
      </c>
      <c r="P222" s="41" t="s">
        <v>2509</v>
      </c>
      <c r="Q222" s="41" t="s">
        <v>2511</v>
      </c>
      <c r="R222" s="42">
        <v>8378575789</v>
      </c>
      <c r="S222" s="42">
        <v>2353486577</v>
      </c>
      <c r="T222" s="41" t="s">
        <v>3118</v>
      </c>
      <c r="U222" s="41" t="s">
        <v>3119</v>
      </c>
      <c r="V222" s="40" t="s">
        <v>268</v>
      </c>
      <c r="W222" s="40" t="s">
        <v>3126</v>
      </c>
      <c r="X222" s="40" t="s">
        <v>2599</v>
      </c>
      <c r="Y222" s="40" t="s">
        <v>2678</v>
      </c>
      <c r="Z222" s="40" t="s">
        <v>2791</v>
      </c>
      <c r="AA222" s="40" t="s">
        <v>2792</v>
      </c>
      <c r="AB222" s="68">
        <v>2353486577</v>
      </c>
      <c r="AC222" s="68">
        <v>2353486577</v>
      </c>
      <c r="AD222" s="68">
        <v>0</v>
      </c>
      <c r="AE222" s="68">
        <v>0</v>
      </c>
      <c r="AF222" s="68">
        <v>0</v>
      </c>
      <c r="AG222" s="68">
        <v>0</v>
      </c>
      <c r="AH222" s="68">
        <v>0</v>
      </c>
      <c r="AI222" s="68">
        <v>0</v>
      </c>
      <c r="AJ222" s="68">
        <v>0</v>
      </c>
      <c r="AK222" s="68">
        <v>0</v>
      </c>
      <c r="AL222" s="68">
        <v>0</v>
      </c>
      <c r="AM222" s="68">
        <v>0</v>
      </c>
      <c r="AN222" s="68">
        <v>0</v>
      </c>
      <c r="AO222" s="68">
        <v>0</v>
      </c>
      <c r="AP222" s="68">
        <v>0</v>
      </c>
      <c r="AQ222" s="68">
        <v>0</v>
      </c>
      <c r="AR222" s="68">
        <v>0</v>
      </c>
      <c r="AS222" s="68">
        <v>0</v>
      </c>
      <c r="AT222" s="68">
        <v>0</v>
      </c>
      <c r="AU222" s="68">
        <v>0</v>
      </c>
      <c r="AV222" s="68">
        <v>0</v>
      </c>
      <c r="AW222" s="68">
        <v>0</v>
      </c>
      <c r="AX222" s="68">
        <v>0</v>
      </c>
      <c r="AY222" s="68">
        <v>0</v>
      </c>
      <c r="AZ222" s="66"/>
      <c r="BA222" s="66"/>
      <c r="BB222" s="66"/>
      <c r="BC222" s="66"/>
      <c r="BD222" s="11" t="str">
        <f t="shared" si="42"/>
        <v>OK</v>
      </c>
      <c r="BE222" s="11" t="str">
        <f t="shared" si="43"/>
        <v>OK</v>
      </c>
      <c r="BF222" s="5">
        <f t="shared" si="44"/>
        <v>0</v>
      </c>
      <c r="BG222" s="12">
        <f t="shared" si="45"/>
        <v>2353486577</v>
      </c>
      <c r="BH222" s="12">
        <f t="shared" si="46"/>
        <v>2353486577</v>
      </c>
      <c r="BI222" s="5">
        <f t="shared" si="47"/>
        <v>0</v>
      </c>
      <c r="BJ222" s="5">
        <f t="shared" si="48"/>
        <v>0</v>
      </c>
      <c r="BM222" s="2" t="e">
        <f t="shared" si="49"/>
        <v>#VALUE!</v>
      </c>
      <c r="BN222" s="33">
        <f>COUNTIF($BM$5:BM222,BM222)</f>
        <v>218</v>
      </c>
      <c r="BO222" s="2" t="e">
        <f t="shared" si="50"/>
        <v>#VALUE!</v>
      </c>
      <c r="BP222" s="2" t="str">
        <f t="shared" si="51"/>
        <v>3200.60</v>
      </c>
      <c r="BQ222" s="2" t="e">
        <f t="shared" si="52"/>
        <v>#VALUE!</v>
      </c>
      <c r="BR222" s="2" t="str">
        <f t="shared" si="53"/>
        <v>3200</v>
      </c>
      <c r="BU222" s="2" t="str">
        <f t="shared" si="54"/>
        <v>N/A</v>
      </c>
      <c r="BV222" s="2" t="str">
        <f t="shared" si="55"/>
        <v>N/A</v>
      </c>
    </row>
    <row r="223" spans="1:74" ht="27.6">
      <c r="A223" s="69" t="s">
        <v>2849</v>
      </c>
      <c r="B223" s="55" t="s">
        <v>603</v>
      </c>
      <c r="C223" s="55" t="s">
        <v>541</v>
      </c>
      <c r="D223" s="39" t="s">
        <v>213</v>
      </c>
      <c r="E223" s="40" t="s">
        <v>213</v>
      </c>
      <c r="F223" s="40" t="s">
        <v>213</v>
      </c>
      <c r="G223" s="40" t="s">
        <v>213</v>
      </c>
      <c r="H223" s="40">
        <v>84131503</v>
      </c>
      <c r="I223" s="40" t="s">
        <v>2949</v>
      </c>
      <c r="J223" s="40" t="s">
        <v>2948</v>
      </c>
      <c r="K223" s="40" t="s">
        <v>471</v>
      </c>
      <c r="L223" s="41" t="s">
        <v>213</v>
      </c>
      <c r="M223" s="41" t="s">
        <v>213</v>
      </c>
      <c r="N223" s="41" t="s">
        <v>213</v>
      </c>
      <c r="O223" s="41" t="s">
        <v>213</v>
      </c>
      <c r="P223" s="41" t="s">
        <v>2509</v>
      </c>
      <c r="Q223" s="41" t="s">
        <v>2511</v>
      </c>
      <c r="R223" s="42">
        <v>8378575789</v>
      </c>
      <c r="S223" s="42">
        <v>41230436</v>
      </c>
      <c r="T223" s="41" t="s">
        <v>3118</v>
      </c>
      <c r="U223" s="41" t="s">
        <v>3119</v>
      </c>
      <c r="V223" s="40" t="s">
        <v>268</v>
      </c>
      <c r="W223" s="40" t="s">
        <v>3126</v>
      </c>
      <c r="X223" s="40" t="s">
        <v>2599</v>
      </c>
      <c r="Y223" s="40" t="s">
        <v>2678</v>
      </c>
      <c r="Z223" s="40" t="s">
        <v>2791</v>
      </c>
      <c r="AA223" s="40" t="s">
        <v>2792</v>
      </c>
      <c r="AB223" s="68">
        <v>41230436</v>
      </c>
      <c r="AC223" s="68">
        <v>41230436</v>
      </c>
      <c r="AD223" s="68">
        <v>0</v>
      </c>
      <c r="AE223" s="68">
        <v>0</v>
      </c>
      <c r="AF223" s="68">
        <v>0</v>
      </c>
      <c r="AG223" s="68">
        <v>0</v>
      </c>
      <c r="AH223" s="68">
        <v>0</v>
      </c>
      <c r="AI223" s="68">
        <v>0</v>
      </c>
      <c r="AJ223" s="68">
        <v>0</v>
      </c>
      <c r="AK223" s="68">
        <v>0</v>
      </c>
      <c r="AL223" s="68">
        <v>0</v>
      </c>
      <c r="AM223" s="68">
        <v>0</v>
      </c>
      <c r="AN223" s="68">
        <v>0</v>
      </c>
      <c r="AO223" s="68">
        <v>0</v>
      </c>
      <c r="AP223" s="68">
        <v>0</v>
      </c>
      <c r="AQ223" s="68">
        <v>0</v>
      </c>
      <c r="AR223" s="68">
        <v>0</v>
      </c>
      <c r="AS223" s="68">
        <v>0</v>
      </c>
      <c r="AT223" s="68">
        <v>0</v>
      </c>
      <c r="AU223" s="68">
        <v>0</v>
      </c>
      <c r="AV223" s="68">
        <v>0</v>
      </c>
      <c r="AW223" s="68">
        <v>0</v>
      </c>
      <c r="AX223" s="68">
        <v>0</v>
      </c>
      <c r="AY223" s="68">
        <v>0</v>
      </c>
      <c r="AZ223" s="66"/>
      <c r="BA223" s="66"/>
      <c r="BB223" s="66"/>
      <c r="BC223" s="66"/>
      <c r="BD223" s="11" t="str">
        <f t="shared" si="42"/>
        <v>OK</v>
      </c>
      <c r="BE223" s="11" t="str">
        <f t="shared" si="43"/>
        <v>OK</v>
      </c>
      <c r="BF223" s="5">
        <f t="shared" si="44"/>
        <v>0</v>
      </c>
      <c r="BG223" s="12">
        <f t="shared" si="45"/>
        <v>41230436</v>
      </c>
      <c r="BH223" s="12">
        <f t="shared" si="46"/>
        <v>41230436</v>
      </c>
      <c r="BI223" s="5">
        <f t="shared" si="47"/>
        <v>0</v>
      </c>
      <c r="BJ223" s="5">
        <f t="shared" si="48"/>
        <v>0</v>
      </c>
      <c r="BM223" s="2" t="e">
        <f t="shared" si="49"/>
        <v>#VALUE!</v>
      </c>
      <c r="BN223" s="33">
        <f>COUNTIF($BM$5:BM223,BM223)</f>
        <v>219</v>
      </c>
      <c r="BO223" s="2" t="e">
        <f t="shared" si="50"/>
        <v>#VALUE!</v>
      </c>
      <c r="BP223" s="2" t="str">
        <f t="shared" si="51"/>
        <v>3200.61</v>
      </c>
      <c r="BQ223" s="2" t="e">
        <f t="shared" si="52"/>
        <v>#VALUE!</v>
      </c>
      <c r="BR223" s="2" t="str">
        <f t="shared" si="53"/>
        <v>3200</v>
      </c>
      <c r="BU223" s="2" t="str">
        <f t="shared" si="54"/>
        <v>N/A</v>
      </c>
      <c r="BV223" s="2" t="str">
        <f t="shared" si="55"/>
        <v>N/A</v>
      </c>
    </row>
    <row r="224" spans="1:74" ht="41.4">
      <c r="A224" s="69" t="s">
        <v>2850</v>
      </c>
      <c r="B224" s="55" t="s">
        <v>603</v>
      </c>
      <c r="C224" s="55" t="s">
        <v>541</v>
      </c>
      <c r="D224" s="39" t="s">
        <v>213</v>
      </c>
      <c r="E224" s="40" t="s">
        <v>213</v>
      </c>
      <c r="F224" s="40" t="s">
        <v>213</v>
      </c>
      <c r="G224" s="40" t="s">
        <v>213</v>
      </c>
      <c r="H224" s="40">
        <v>84131503</v>
      </c>
      <c r="I224" s="40" t="s">
        <v>2949</v>
      </c>
      <c r="J224" s="40" t="s">
        <v>2948</v>
      </c>
      <c r="K224" s="40" t="s">
        <v>3022</v>
      </c>
      <c r="L224" s="41" t="s">
        <v>213</v>
      </c>
      <c r="M224" s="41" t="s">
        <v>213</v>
      </c>
      <c r="N224" s="41" t="s">
        <v>213</v>
      </c>
      <c r="O224" s="41" t="s">
        <v>213</v>
      </c>
      <c r="P224" s="41" t="s">
        <v>2509</v>
      </c>
      <c r="Q224" s="41" t="s">
        <v>2511</v>
      </c>
      <c r="R224" s="42">
        <v>116620000</v>
      </c>
      <c r="S224" s="42">
        <v>116620000</v>
      </c>
      <c r="T224" s="41" t="s">
        <v>2527</v>
      </c>
      <c r="U224" s="41" t="s">
        <v>2528</v>
      </c>
      <c r="V224" s="40" t="s">
        <v>268</v>
      </c>
      <c r="W224" s="40" t="s">
        <v>3126</v>
      </c>
      <c r="X224" s="40" t="s">
        <v>2599</v>
      </c>
      <c r="Y224" s="40" t="s">
        <v>2678</v>
      </c>
      <c r="Z224" s="40" t="s">
        <v>2791</v>
      </c>
      <c r="AA224" s="40" t="s">
        <v>2792</v>
      </c>
      <c r="AB224" s="68">
        <v>116620000</v>
      </c>
      <c r="AC224" s="68">
        <v>0</v>
      </c>
      <c r="AD224" s="68">
        <v>0</v>
      </c>
      <c r="AE224" s="68">
        <v>0</v>
      </c>
      <c r="AF224" s="68">
        <v>0</v>
      </c>
      <c r="AG224" s="68">
        <v>116620000</v>
      </c>
      <c r="AH224" s="68">
        <v>0</v>
      </c>
      <c r="AI224" s="68">
        <v>0</v>
      </c>
      <c r="AJ224" s="68">
        <v>0</v>
      </c>
      <c r="AK224" s="68">
        <v>0</v>
      </c>
      <c r="AL224" s="68">
        <v>0</v>
      </c>
      <c r="AM224" s="68">
        <v>0</v>
      </c>
      <c r="AN224" s="68">
        <v>0</v>
      </c>
      <c r="AO224" s="68">
        <v>0</v>
      </c>
      <c r="AP224" s="68">
        <v>0</v>
      </c>
      <c r="AQ224" s="68">
        <v>0</v>
      </c>
      <c r="AR224" s="68">
        <v>0</v>
      </c>
      <c r="AS224" s="68">
        <v>0</v>
      </c>
      <c r="AT224" s="68">
        <v>0</v>
      </c>
      <c r="AU224" s="68">
        <v>0</v>
      </c>
      <c r="AV224" s="68">
        <v>0</v>
      </c>
      <c r="AW224" s="68">
        <v>0</v>
      </c>
      <c r="AX224" s="68">
        <v>0</v>
      </c>
      <c r="AY224" s="68">
        <v>0</v>
      </c>
      <c r="AZ224" s="66"/>
      <c r="BA224" s="66"/>
      <c r="BB224" s="66"/>
      <c r="BC224" s="66"/>
      <c r="BD224" s="11" t="str">
        <f t="shared" si="42"/>
        <v>OK</v>
      </c>
      <c r="BE224" s="11" t="str">
        <f t="shared" si="43"/>
        <v>OK</v>
      </c>
      <c r="BF224" s="5">
        <f t="shared" si="44"/>
        <v>0</v>
      </c>
      <c r="BG224" s="12">
        <f t="shared" si="45"/>
        <v>116620000</v>
      </c>
      <c r="BH224" s="12">
        <f t="shared" si="46"/>
        <v>116620000</v>
      </c>
      <c r="BI224" s="5">
        <f t="shared" si="47"/>
        <v>0</v>
      </c>
      <c r="BJ224" s="5">
        <f t="shared" si="48"/>
        <v>0</v>
      </c>
      <c r="BM224" s="2" t="e">
        <f t="shared" si="49"/>
        <v>#VALUE!</v>
      </c>
      <c r="BN224" s="33">
        <f>COUNTIF($BM$5:BM224,BM224)</f>
        <v>220</v>
      </c>
      <c r="BO224" s="2" t="e">
        <f t="shared" si="50"/>
        <v>#VALUE!</v>
      </c>
      <c r="BP224" s="2" t="str">
        <f t="shared" si="51"/>
        <v>3200.62</v>
      </c>
      <c r="BQ224" s="2" t="e">
        <f t="shared" si="52"/>
        <v>#VALUE!</v>
      </c>
      <c r="BR224" s="2" t="str">
        <f t="shared" si="53"/>
        <v>3200</v>
      </c>
      <c r="BU224" s="2" t="str">
        <f t="shared" si="54"/>
        <v>N/A</v>
      </c>
      <c r="BV224" s="2" t="str">
        <f t="shared" si="55"/>
        <v>N/A</v>
      </c>
    </row>
    <row r="225" spans="1:74" ht="69">
      <c r="A225" s="69" t="s">
        <v>2851</v>
      </c>
      <c r="B225" s="55" t="s">
        <v>603</v>
      </c>
      <c r="C225" s="55" t="s">
        <v>541</v>
      </c>
      <c r="D225" s="39" t="s">
        <v>213</v>
      </c>
      <c r="E225" s="40" t="s">
        <v>213</v>
      </c>
      <c r="F225" s="40" t="s">
        <v>213</v>
      </c>
      <c r="G225" s="40" t="s">
        <v>213</v>
      </c>
      <c r="H225" s="40">
        <v>84131503</v>
      </c>
      <c r="I225" s="40" t="s">
        <v>2949</v>
      </c>
      <c r="J225" s="40" t="s">
        <v>2948</v>
      </c>
      <c r="K225" s="40" t="s">
        <v>3023</v>
      </c>
      <c r="L225" s="41" t="s">
        <v>213</v>
      </c>
      <c r="M225" s="41" t="s">
        <v>213</v>
      </c>
      <c r="N225" s="41" t="s">
        <v>213</v>
      </c>
      <c r="O225" s="41" t="s">
        <v>213</v>
      </c>
      <c r="P225" s="41" t="s">
        <v>2509</v>
      </c>
      <c r="Q225" s="41" t="s">
        <v>2508</v>
      </c>
      <c r="R225" s="42">
        <v>386652803</v>
      </c>
      <c r="S225" s="42">
        <v>386652803</v>
      </c>
      <c r="T225" s="41" t="s">
        <v>2527</v>
      </c>
      <c r="U225" s="41" t="s">
        <v>2528</v>
      </c>
      <c r="V225" s="40" t="s">
        <v>268</v>
      </c>
      <c r="W225" s="40" t="s">
        <v>3126</v>
      </c>
      <c r="X225" s="40" t="s">
        <v>2599</v>
      </c>
      <c r="Y225" s="40" t="s">
        <v>2678</v>
      </c>
      <c r="Z225" s="40" t="s">
        <v>2791</v>
      </c>
      <c r="AA225" s="40" t="s">
        <v>2792</v>
      </c>
      <c r="AB225" s="68">
        <v>386652803</v>
      </c>
      <c r="AC225" s="68">
        <v>0</v>
      </c>
      <c r="AD225" s="68">
        <v>0</v>
      </c>
      <c r="AE225" s="68">
        <v>0</v>
      </c>
      <c r="AF225" s="68">
        <v>0</v>
      </c>
      <c r="AG225" s="68">
        <v>386652803</v>
      </c>
      <c r="AH225" s="68">
        <v>0</v>
      </c>
      <c r="AI225" s="68">
        <v>0</v>
      </c>
      <c r="AJ225" s="68">
        <v>0</v>
      </c>
      <c r="AK225" s="68">
        <v>0</v>
      </c>
      <c r="AL225" s="68">
        <v>0</v>
      </c>
      <c r="AM225" s="68">
        <v>0</v>
      </c>
      <c r="AN225" s="68">
        <v>0</v>
      </c>
      <c r="AO225" s="68">
        <v>0</v>
      </c>
      <c r="AP225" s="68">
        <v>0</v>
      </c>
      <c r="AQ225" s="68">
        <v>0</v>
      </c>
      <c r="AR225" s="68">
        <v>0</v>
      </c>
      <c r="AS225" s="68">
        <v>0</v>
      </c>
      <c r="AT225" s="68">
        <v>0</v>
      </c>
      <c r="AU225" s="68">
        <v>0</v>
      </c>
      <c r="AV225" s="68">
        <v>0</v>
      </c>
      <c r="AW225" s="68">
        <v>0</v>
      </c>
      <c r="AX225" s="68">
        <v>0</v>
      </c>
      <c r="AY225" s="68">
        <v>0</v>
      </c>
      <c r="AZ225" s="66"/>
      <c r="BA225" s="66"/>
      <c r="BB225" s="66"/>
      <c r="BC225" s="66"/>
      <c r="BD225" s="11" t="str">
        <f t="shared" si="42"/>
        <v>OK</v>
      </c>
      <c r="BE225" s="11" t="str">
        <f t="shared" si="43"/>
        <v>OK</v>
      </c>
      <c r="BF225" s="5">
        <f t="shared" si="44"/>
        <v>0</v>
      </c>
      <c r="BG225" s="12">
        <f t="shared" si="45"/>
        <v>386652803</v>
      </c>
      <c r="BH225" s="12">
        <f t="shared" si="46"/>
        <v>386652803</v>
      </c>
      <c r="BI225" s="5">
        <f t="shared" si="47"/>
        <v>0</v>
      </c>
      <c r="BJ225" s="5">
        <f t="shared" si="48"/>
        <v>0</v>
      </c>
      <c r="BM225" s="2" t="e">
        <f t="shared" si="49"/>
        <v>#VALUE!</v>
      </c>
      <c r="BN225" s="33">
        <f>COUNTIF($BM$5:BM225,BM225)</f>
        <v>221</v>
      </c>
      <c r="BO225" s="2" t="e">
        <f t="shared" si="50"/>
        <v>#VALUE!</v>
      </c>
      <c r="BP225" s="2" t="str">
        <f t="shared" si="51"/>
        <v>3200.63</v>
      </c>
      <c r="BQ225" s="2" t="e">
        <f t="shared" si="52"/>
        <v>#VALUE!</v>
      </c>
      <c r="BR225" s="2" t="str">
        <f t="shared" si="53"/>
        <v>3200</v>
      </c>
      <c r="BU225" s="2" t="str">
        <f t="shared" si="54"/>
        <v>N/A</v>
      </c>
      <c r="BV225" s="2" t="str">
        <f t="shared" si="55"/>
        <v>N/A</v>
      </c>
    </row>
    <row r="226" spans="1:74" ht="41.4">
      <c r="A226" s="69" t="s">
        <v>2852</v>
      </c>
      <c r="B226" s="55" t="s">
        <v>603</v>
      </c>
      <c r="C226" s="55" t="s">
        <v>541</v>
      </c>
      <c r="D226" s="39" t="s">
        <v>213</v>
      </c>
      <c r="E226" s="40" t="s">
        <v>213</v>
      </c>
      <c r="F226" s="40" t="s">
        <v>213</v>
      </c>
      <c r="G226" s="40" t="s">
        <v>213</v>
      </c>
      <c r="H226" s="40" t="s">
        <v>213</v>
      </c>
      <c r="I226" s="40" t="s">
        <v>2949</v>
      </c>
      <c r="J226" s="40" t="s">
        <v>2948</v>
      </c>
      <c r="K226" s="40" t="s">
        <v>3024</v>
      </c>
      <c r="L226" s="41" t="s">
        <v>213</v>
      </c>
      <c r="M226" s="41" t="s">
        <v>213</v>
      </c>
      <c r="N226" s="41" t="s">
        <v>213</v>
      </c>
      <c r="O226" s="41" t="s">
        <v>213</v>
      </c>
      <c r="P226" s="41" t="s">
        <v>2509</v>
      </c>
      <c r="Q226" s="41" t="s">
        <v>2508</v>
      </c>
      <c r="R226" s="42">
        <v>1281543402</v>
      </c>
      <c r="S226" s="42">
        <v>1281543402</v>
      </c>
      <c r="T226" s="41" t="s">
        <v>2527</v>
      </c>
      <c r="U226" s="41" t="s">
        <v>2528</v>
      </c>
      <c r="V226" s="40" t="s">
        <v>268</v>
      </c>
      <c r="W226" s="40" t="s">
        <v>3121</v>
      </c>
      <c r="X226" s="40" t="s">
        <v>3136</v>
      </c>
      <c r="Y226" s="40" t="s">
        <v>2678</v>
      </c>
      <c r="Z226" s="40" t="s">
        <v>2791</v>
      </c>
      <c r="AA226" s="40" t="s">
        <v>2792</v>
      </c>
      <c r="AB226" s="68">
        <v>1281543402</v>
      </c>
      <c r="AC226" s="68">
        <v>106795000</v>
      </c>
      <c r="AD226" s="68">
        <v>0</v>
      </c>
      <c r="AE226" s="68">
        <v>106795000</v>
      </c>
      <c r="AF226" s="68">
        <v>0</v>
      </c>
      <c r="AG226" s="68">
        <v>106795000</v>
      </c>
      <c r="AH226" s="68">
        <v>0</v>
      </c>
      <c r="AI226" s="68">
        <v>106795000</v>
      </c>
      <c r="AJ226" s="68">
        <v>0</v>
      </c>
      <c r="AK226" s="68">
        <v>106795000</v>
      </c>
      <c r="AL226" s="68">
        <v>0</v>
      </c>
      <c r="AM226" s="68">
        <v>106795000</v>
      </c>
      <c r="AN226" s="68">
        <v>0</v>
      </c>
      <c r="AO226" s="68">
        <v>106795000</v>
      </c>
      <c r="AP226" s="68">
        <v>0</v>
      </c>
      <c r="AQ226" s="68">
        <v>106795000</v>
      </c>
      <c r="AR226" s="68">
        <v>0</v>
      </c>
      <c r="AS226" s="68">
        <v>106795000</v>
      </c>
      <c r="AT226" s="68">
        <v>0</v>
      </c>
      <c r="AU226" s="68">
        <v>106795000</v>
      </c>
      <c r="AV226" s="68">
        <v>0</v>
      </c>
      <c r="AW226" s="68">
        <v>106795000</v>
      </c>
      <c r="AX226" s="68">
        <v>0</v>
      </c>
      <c r="AY226" s="68">
        <v>106798402</v>
      </c>
      <c r="AZ226" s="66"/>
      <c r="BA226" s="66"/>
      <c r="BB226" s="66"/>
      <c r="BC226" s="66"/>
      <c r="BD226" s="11" t="str">
        <f t="shared" si="42"/>
        <v>OK</v>
      </c>
      <c r="BE226" s="11" t="str">
        <f t="shared" si="43"/>
        <v>OK</v>
      </c>
      <c r="BF226" s="5">
        <f t="shared" si="44"/>
        <v>0</v>
      </c>
      <c r="BG226" s="12">
        <f t="shared" si="45"/>
        <v>1281543402</v>
      </c>
      <c r="BH226" s="12">
        <f t="shared" si="46"/>
        <v>1281543402</v>
      </c>
      <c r="BI226" s="5">
        <f t="shared" si="47"/>
        <v>0</v>
      </c>
      <c r="BJ226" s="5">
        <f t="shared" si="48"/>
        <v>0</v>
      </c>
      <c r="BM226" s="2" t="e">
        <f t="shared" si="49"/>
        <v>#VALUE!</v>
      </c>
      <c r="BN226" s="33">
        <f>COUNTIF($BM$5:BM226,BM226)</f>
        <v>222</v>
      </c>
      <c r="BO226" s="2" t="e">
        <f t="shared" si="50"/>
        <v>#VALUE!</v>
      </c>
      <c r="BP226" s="2" t="str">
        <f t="shared" si="51"/>
        <v>3200.64</v>
      </c>
      <c r="BQ226" s="2" t="e">
        <f t="shared" si="52"/>
        <v>#VALUE!</v>
      </c>
      <c r="BR226" s="2" t="str">
        <f t="shared" si="53"/>
        <v>3200</v>
      </c>
      <c r="BU226" s="2" t="str">
        <f t="shared" si="54"/>
        <v>N/A</v>
      </c>
      <c r="BV226" s="2" t="str">
        <f t="shared" si="55"/>
        <v>N/A</v>
      </c>
    </row>
    <row r="227" spans="1:74" ht="41.4">
      <c r="A227" s="69" t="s">
        <v>2853</v>
      </c>
      <c r="B227" s="55" t="s">
        <v>603</v>
      </c>
      <c r="C227" s="55" t="s">
        <v>541</v>
      </c>
      <c r="D227" s="39" t="s">
        <v>213</v>
      </c>
      <c r="E227" s="40" t="s">
        <v>213</v>
      </c>
      <c r="F227" s="40" t="s">
        <v>213</v>
      </c>
      <c r="G227" s="40" t="s">
        <v>213</v>
      </c>
      <c r="H227" s="40" t="s">
        <v>213</v>
      </c>
      <c r="I227" s="40" t="s">
        <v>2949</v>
      </c>
      <c r="J227" s="40" t="s">
        <v>2948</v>
      </c>
      <c r="K227" s="40" t="s">
        <v>3025</v>
      </c>
      <c r="L227" s="41" t="s">
        <v>213</v>
      </c>
      <c r="M227" s="41" t="s">
        <v>213</v>
      </c>
      <c r="N227" s="41" t="s">
        <v>213</v>
      </c>
      <c r="O227" s="41" t="s">
        <v>213</v>
      </c>
      <c r="P227" s="41" t="s">
        <v>2509</v>
      </c>
      <c r="Q227" s="41" t="s">
        <v>2508</v>
      </c>
      <c r="R227" s="42">
        <v>172603913</v>
      </c>
      <c r="S227" s="42">
        <v>172603913</v>
      </c>
      <c r="T227" s="41" t="s">
        <v>2527</v>
      </c>
      <c r="U227" s="41" t="s">
        <v>2528</v>
      </c>
      <c r="V227" s="40" t="s">
        <v>268</v>
      </c>
      <c r="W227" s="40" t="s">
        <v>3121</v>
      </c>
      <c r="X227" s="40" t="s">
        <v>3136</v>
      </c>
      <c r="Y227" s="40" t="s">
        <v>2678</v>
      </c>
      <c r="Z227" s="40" t="s">
        <v>2791</v>
      </c>
      <c r="AA227" s="40" t="s">
        <v>2792</v>
      </c>
      <c r="AB227" s="68">
        <v>172603913</v>
      </c>
      <c r="AC227" s="68">
        <v>14383659</v>
      </c>
      <c r="AD227" s="68">
        <v>0</v>
      </c>
      <c r="AE227" s="68">
        <v>14383659</v>
      </c>
      <c r="AF227" s="68">
        <v>0</v>
      </c>
      <c r="AG227" s="68">
        <v>14383659</v>
      </c>
      <c r="AH227" s="68">
        <v>0</v>
      </c>
      <c r="AI227" s="68">
        <v>14383659</v>
      </c>
      <c r="AJ227" s="68">
        <v>0</v>
      </c>
      <c r="AK227" s="68">
        <v>14383659</v>
      </c>
      <c r="AL227" s="68">
        <v>0</v>
      </c>
      <c r="AM227" s="68">
        <v>14383659</v>
      </c>
      <c r="AN227" s="68">
        <v>0</v>
      </c>
      <c r="AO227" s="68">
        <v>14383659</v>
      </c>
      <c r="AP227" s="68">
        <v>0</v>
      </c>
      <c r="AQ227" s="68">
        <v>14383659</v>
      </c>
      <c r="AR227" s="68">
        <v>0</v>
      </c>
      <c r="AS227" s="68">
        <v>14383659</v>
      </c>
      <c r="AT227" s="68">
        <v>0</v>
      </c>
      <c r="AU227" s="68">
        <v>14383659</v>
      </c>
      <c r="AV227" s="68">
        <v>0</v>
      </c>
      <c r="AW227" s="68">
        <v>14383659</v>
      </c>
      <c r="AX227" s="68">
        <v>0</v>
      </c>
      <c r="AY227" s="68">
        <v>14383664</v>
      </c>
      <c r="AZ227" s="66"/>
      <c r="BA227" s="66"/>
      <c r="BB227" s="66"/>
      <c r="BC227" s="66"/>
      <c r="BD227" s="11" t="str">
        <f t="shared" si="42"/>
        <v>OK</v>
      </c>
      <c r="BE227" s="11" t="str">
        <f t="shared" si="43"/>
        <v>OK</v>
      </c>
      <c r="BF227" s="5">
        <f t="shared" si="44"/>
        <v>0</v>
      </c>
      <c r="BG227" s="12">
        <f t="shared" si="45"/>
        <v>172603913</v>
      </c>
      <c r="BH227" s="12">
        <f t="shared" si="46"/>
        <v>172603913</v>
      </c>
      <c r="BI227" s="5">
        <f t="shared" si="47"/>
        <v>0</v>
      </c>
      <c r="BJ227" s="5">
        <f t="shared" si="48"/>
        <v>0</v>
      </c>
      <c r="BM227" s="2" t="e">
        <f t="shared" si="49"/>
        <v>#VALUE!</v>
      </c>
      <c r="BN227" s="33">
        <f>COUNTIF($BM$5:BM227,BM227)</f>
        <v>223</v>
      </c>
      <c r="BO227" s="2" t="e">
        <f t="shared" si="50"/>
        <v>#VALUE!</v>
      </c>
      <c r="BP227" s="2" t="str">
        <f t="shared" si="51"/>
        <v>3200.65</v>
      </c>
      <c r="BQ227" s="2" t="e">
        <f t="shared" si="52"/>
        <v>#VALUE!</v>
      </c>
      <c r="BR227" s="2" t="str">
        <f t="shared" si="53"/>
        <v>3200</v>
      </c>
      <c r="BU227" s="2" t="str">
        <f t="shared" si="54"/>
        <v>N/A</v>
      </c>
      <c r="BV227" s="2" t="str">
        <f t="shared" si="55"/>
        <v>N/A</v>
      </c>
    </row>
    <row r="228" spans="1:74" ht="41.4">
      <c r="A228" s="69" t="s">
        <v>2854</v>
      </c>
      <c r="B228" s="55" t="s">
        <v>603</v>
      </c>
      <c r="C228" s="55" t="s">
        <v>541</v>
      </c>
      <c r="D228" s="39" t="s">
        <v>213</v>
      </c>
      <c r="E228" s="40" t="s">
        <v>213</v>
      </c>
      <c r="F228" s="40" t="s">
        <v>213</v>
      </c>
      <c r="G228" s="40" t="s">
        <v>213</v>
      </c>
      <c r="H228" s="40" t="s">
        <v>213</v>
      </c>
      <c r="I228" s="40" t="s">
        <v>2949</v>
      </c>
      <c r="J228" s="40" t="s">
        <v>2948</v>
      </c>
      <c r="K228" s="40" t="s">
        <v>463</v>
      </c>
      <c r="L228" s="41" t="s">
        <v>213</v>
      </c>
      <c r="M228" s="41" t="s">
        <v>213</v>
      </c>
      <c r="N228" s="41" t="s">
        <v>213</v>
      </c>
      <c r="O228" s="41" t="s">
        <v>213</v>
      </c>
      <c r="P228" s="41" t="s">
        <v>2509</v>
      </c>
      <c r="Q228" s="41" t="s">
        <v>2508</v>
      </c>
      <c r="R228" s="42">
        <v>66000000</v>
      </c>
      <c r="S228" s="42">
        <v>66000000</v>
      </c>
      <c r="T228" s="41" t="s">
        <v>2527</v>
      </c>
      <c r="U228" s="41" t="s">
        <v>2528</v>
      </c>
      <c r="V228" s="40" t="s">
        <v>268</v>
      </c>
      <c r="W228" s="40" t="s">
        <v>3121</v>
      </c>
      <c r="X228" s="40" t="s">
        <v>3136</v>
      </c>
      <c r="Y228" s="40" t="s">
        <v>2678</v>
      </c>
      <c r="Z228" s="40" t="s">
        <v>2791</v>
      </c>
      <c r="AA228" s="40" t="s">
        <v>2792</v>
      </c>
      <c r="AB228" s="68">
        <v>66000000</v>
      </c>
      <c r="AC228" s="68">
        <v>5500000</v>
      </c>
      <c r="AD228" s="68">
        <v>0</v>
      </c>
      <c r="AE228" s="68">
        <v>5500000</v>
      </c>
      <c r="AF228" s="68">
        <v>0</v>
      </c>
      <c r="AG228" s="68">
        <v>5500000</v>
      </c>
      <c r="AH228" s="68">
        <v>0</v>
      </c>
      <c r="AI228" s="68">
        <v>5500000</v>
      </c>
      <c r="AJ228" s="68">
        <v>0</v>
      </c>
      <c r="AK228" s="68">
        <v>5500000</v>
      </c>
      <c r="AL228" s="68">
        <v>0</v>
      </c>
      <c r="AM228" s="68">
        <v>5500000</v>
      </c>
      <c r="AN228" s="68">
        <v>0</v>
      </c>
      <c r="AO228" s="68">
        <v>5500000</v>
      </c>
      <c r="AP228" s="68">
        <v>0</v>
      </c>
      <c r="AQ228" s="68">
        <v>5500000</v>
      </c>
      <c r="AR228" s="68">
        <v>0</v>
      </c>
      <c r="AS228" s="68">
        <v>5500000</v>
      </c>
      <c r="AT228" s="68">
        <v>0</v>
      </c>
      <c r="AU228" s="68">
        <v>5500000</v>
      </c>
      <c r="AV228" s="68">
        <v>0</v>
      </c>
      <c r="AW228" s="68">
        <v>5500000</v>
      </c>
      <c r="AX228" s="68">
        <v>0</v>
      </c>
      <c r="AY228" s="68">
        <v>5500000</v>
      </c>
      <c r="AZ228" s="66"/>
      <c r="BA228" s="66"/>
      <c r="BB228" s="66"/>
      <c r="BC228" s="66"/>
      <c r="BD228" s="11" t="str">
        <f t="shared" si="42"/>
        <v>OK</v>
      </c>
      <c r="BE228" s="11" t="str">
        <f t="shared" si="43"/>
        <v>OK</v>
      </c>
      <c r="BF228" s="5">
        <f t="shared" si="44"/>
        <v>0</v>
      </c>
      <c r="BG228" s="12">
        <f t="shared" si="45"/>
        <v>66000000</v>
      </c>
      <c r="BH228" s="12">
        <f t="shared" si="46"/>
        <v>66000000</v>
      </c>
      <c r="BI228" s="5">
        <f t="shared" si="47"/>
        <v>0</v>
      </c>
      <c r="BJ228" s="5">
        <f t="shared" si="48"/>
        <v>0</v>
      </c>
      <c r="BM228" s="2" t="e">
        <f t="shared" si="49"/>
        <v>#VALUE!</v>
      </c>
      <c r="BN228" s="33">
        <f>COUNTIF($BM$5:BM228,BM228)</f>
        <v>224</v>
      </c>
      <c r="BO228" s="2" t="e">
        <f t="shared" si="50"/>
        <v>#VALUE!</v>
      </c>
      <c r="BP228" s="2" t="str">
        <f t="shared" si="51"/>
        <v>3200.66</v>
      </c>
      <c r="BQ228" s="2" t="e">
        <f t="shared" si="52"/>
        <v>#VALUE!</v>
      </c>
      <c r="BR228" s="2" t="str">
        <f t="shared" si="53"/>
        <v>3200</v>
      </c>
      <c r="BU228" s="2" t="str">
        <f t="shared" si="54"/>
        <v>N/A</v>
      </c>
      <c r="BV228" s="2" t="str">
        <f t="shared" si="55"/>
        <v>N/A</v>
      </c>
    </row>
    <row r="229" spans="1:74" ht="27.6">
      <c r="A229" s="69" t="s">
        <v>2855</v>
      </c>
      <c r="B229" s="55" t="s">
        <v>603</v>
      </c>
      <c r="C229" s="55" t="s">
        <v>541</v>
      </c>
      <c r="D229" s="39" t="s">
        <v>213</v>
      </c>
      <c r="E229" s="40" t="s">
        <v>213</v>
      </c>
      <c r="F229" s="40" t="s">
        <v>213</v>
      </c>
      <c r="G229" s="40" t="s">
        <v>213</v>
      </c>
      <c r="H229" s="40">
        <v>84131503</v>
      </c>
      <c r="I229" s="40" t="s">
        <v>2949</v>
      </c>
      <c r="J229" s="40" t="s">
        <v>2948</v>
      </c>
      <c r="K229" s="40" t="s">
        <v>461</v>
      </c>
      <c r="L229" s="41" t="s">
        <v>1803</v>
      </c>
      <c r="M229" s="41" t="s">
        <v>1803</v>
      </c>
      <c r="N229" s="41" t="s">
        <v>1803</v>
      </c>
      <c r="O229" s="41">
        <v>12</v>
      </c>
      <c r="P229" s="41" t="s">
        <v>2514</v>
      </c>
      <c r="Q229" s="41" t="s">
        <v>2508</v>
      </c>
      <c r="R229" s="42">
        <v>76685620</v>
      </c>
      <c r="S229" s="42">
        <v>76685620</v>
      </c>
      <c r="T229" s="41" t="s">
        <v>2527</v>
      </c>
      <c r="U229" s="41" t="s">
        <v>2528</v>
      </c>
      <c r="V229" s="40" t="s">
        <v>268</v>
      </c>
      <c r="W229" s="40" t="s">
        <v>3126</v>
      </c>
      <c r="X229" s="40" t="s">
        <v>2599</v>
      </c>
      <c r="Y229" s="40" t="s">
        <v>2678</v>
      </c>
      <c r="Z229" s="40" t="s">
        <v>2791</v>
      </c>
      <c r="AA229" s="40" t="s">
        <v>2792</v>
      </c>
      <c r="AB229" s="68">
        <v>76685620</v>
      </c>
      <c r="AC229" s="68">
        <v>0</v>
      </c>
      <c r="AD229" s="68">
        <v>0</v>
      </c>
      <c r="AE229" s="68">
        <v>76685620</v>
      </c>
      <c r="AF229" s="68">
        <v>0</v>
      </c>
      <c r="AG229" s="68">
        <v>0</v>
      </c>
      <c r="AH229" s="68">
        <v>0</v>
      </c>
      <c r="AI229" s="68">
        <v>0</v>
      </c>
      <c r="AJ229" s="68">
        <v>0</v>
      </c>
      <c r="AK229" s="68">
        <v>0</v>
      </c>
      <c r="AL229" s="68">
        <v>0</v>
      </c>
      <c r="AM229" s="68">
        <v>0</v>
      </c>
      <c r="AN229" s="68">
        <v>0</v>
      </c>
      <c r="AO229" s="68">
        <v>0</v>
      </c>
      <c r="AP229" s="68">
        <v>0</v>
      </c>
      <c r="AQ229" s="68">
        <v>0</v>
      </c>
      <c r="AR229" s="68">
        <v>0</v>
      </c>
      <c r="AS229" s="68">
        <v>0</v>
      </c>
      <c r="AT229" s="68">
        <v>0</v>
      </c>
      <c r="AU229" s="68">
        <v>0</v>
      </c>
      <c r="AV229" s="68">
        <v>0</v>
      </c>
      <c r="AW229" s="68">
        <v>0</v>
      </c>
      <c r="AX229" s="68">
        <v>0</v>
      </c>
      <c r="AY229" s="68">
        <v>0</v>
      </c>
      <c r="AZ229" s="66"/>
      <c r="BA229" s="66"/>
      <c r="BB229" s="66"/>
      <c r="BC229" s="66"/>
      <c r="BD229" s="11" t="str">
        <f t="shared" si="42"/>
        <v>OK</v>
      </c>
      <c r="BE229" s="11" t="str">
        <f t="shared" si="43"/>
        <v>OK</v>
      </c>
      <c r="BF229" s="5">
        <f t="shared" si="44"/>
        <v>0</v>
      </c>
      <c r="BG229" s="12">
        <f t="shared" si="45"/>
        <v>76685620</v>
      </c>
      <c r="BH229" s="12">
        <f t="shared" si="46"/>
        <v>76685620</v>
      </c>
      <c r="BI229" s="5">
        <f t="shared" si="47"/>
        <v>0</v>
      </c>
      <c r="BJ229" s="5">
        <f t="shared" si="48"/>
        <v>0</v>
      </c>
      <c r="BM229" s="2" t="e">
        <f t="shared" si="49"/>
        <v>#VALUE!</v>
      </c>
      <c r="BN229" s="33">
        <f>COUNTIF($BM$5:BM229,BM229)</f>
        <v>225</v>
      </c>
      <c r="BO229" s="2" t="e">
        <f t="shared" si="50"/>
        <v>#VALUE!</v>
      </c>
      <c r="BP229" s="2" t="str">
        <f t="shared" si="51"/>
        <v>3200.67</v>
      </c>
      <c r="BQ229" s="2" t="e">
        <f t="shared" si="52"/>
        <v>#VALUE!</v>
      </c>
      <c r="BR229" s="2" t="str">
        <f t="shared" si="53"/>
        <v>3200</v>
      </c>
      <c r="BU229" s="2" t="str">
        <f t="shared" si="54"/>
        <v>Enero</v>
      </c>
      <c r="BV229" s="2" t="str">
        <f t="shared" si="55"/>
        <v>Enero</v>
      </c>
    </row>
    <row r="230" spans="1:74" ht="27.6">
      <c r="A230" s="69" t="s">
        <v>2856</v>
      </c>
      <c r="B230" s="55" t="s">
        <v>603</v>
      </c>
      <c r="C230" s="55" t="s">
        <v>541</v>
      </c>
      <c r="D230" s="39" t="s">
        <v>213</v>
      </c>
      <c r="E230" s="40" t="s">
        <v>213</v>
      </c>
      <c r="F230" s="40" t="s">
        <v>213</v>
      </c>
      <c r="G230" s="40" t="s">
        <v>213</v>
      </c>
      <c r="H230" s="40" t="s">
        <v>213</v>
      </c>
      <c r="I230" s="40" t="s">
        <v>2949</v>
      </c>
      <c r="J230" s="40" t="s">
        <v>2948</v>
      </c>
      <c r="K230" s="40" t="s">
        <v>462</v>
      </c>
      <c r="L230" s="41" t="s">
        <v>213</v>
      </c>
      <c r="M230" s="41" t="s">
        <v>213</v>
      </c>
      <c r="N230" s="41" t="s">
        <v>213</v>
      </c>
      <c r="O230" s="41" t="s">
        <v>213</v>
      </c>
      <c r="P230" s="41" t="s">
        <v>2509</v>
      </c>
      <c r="Q230" s="41" t="s">
        <v>3116</v>
      </c>
      <c r="R230" s="42">
        <v>250000000</v>
      </c>
      <c r="S230" s="42">
        <v>250000000</v>
      </c>
      <c r="T230" s="41" t="s">
        <v>2527</v>
      </c>
      <c r="U230" s="41" t="s">
        <v>2528</v>
      </c>
      <c r="V230" s="40" t="s">
        <v>268</v>
      </c>
      <c r="W230" s="40" t="s">
        <v>3120</v>
      </c>
      <c r="X230" s="40" t="s">
        <v>3137</v>
      </c>
      <c r="Y230" s="40" t="s">
        <v>2678</v>
      </c>
      <c r="Z230" s="40" t="s">
        <v>2791</v>
      </c>
      <c r="AA230" s="40" t="s">
        <v>2792</v>
      </c>
      <c r="AB230" s="68">
        <v>250000000</v>
      </c>
      <c r="AC230" s="68">
        <v>20833333</v>
      </c>
      <c r="AD230" s="68">
        <v>0</v>
      </c>
      <c r="AE230" s="68">
        <v>20833333</v>
      </c>
      <c r="AF230" s="68">
        <v>0</v>
      </c>
      <c r="AG230" s="68">
        <v>20833333</v>
      </c>
      <c r="AH230" s="68">
        <v>0</v>
      </c>
      <c r="AI230" s="68">
        <v>20833333</v>
      </c>
      <c r="AJ230" s="68">
        <v>0</v>
      </c>
      <c r="AK230" s="68">
        <v>20833333</v>
      </c>
      <c r="AL230" s="68">
        <v>0</v>
      </c>
      <c r="AM230" s="68">
        <v>20833333</v>
      </c>
      <c r="AN230" s="68">
        <v>0</v>
      </c>
      <c r="AO230" s="68">
        <v>20833333</v>
      </c>
      <c r="AP230" s="68">
        <v>0</v>
      </c>
      <c r="AQ230" s="68">
        <v>20833333</v>
      </c>
      <c r="AR230" s="68">
        <v>0</v>
      </c>
      <c r="AS230" s="68">
        <v>20833333</v>
      </c>
      <c r="AT230" s="68">
        <v>0</v>
      </c>
      <c r="AU230" s="68">
        <v>20833333</v>
      </c>
      <c r="AV230" s="68">
        <v>0</v>
      </c>
      <c r="AW230" s="68">
        <v>20833333</v>
      </c>
      <c r="AX230" s="68">
        <v>0</v>
      </c>
      <c r="AY230" s="68">
        <v>20833337</v>
      </c>
      <c r="AZ230" s="66"/>
      <c r="BA230" s="66"/>
      <c r="BB230" s="66"/>
      <c r="BC230" s="66"/>
      <c r="BD230" s="11" t="str">
        <f t="shared" si="42"/>
        <v>OK</v>
      </c>
      <c r="BE230" s="11" t="str">
        <f t="shared" si="43"/>
        <v>OK</v>
      </c>
      <c r="BF230" s="5">
        <f t="shared" si="44"/>
        <v>0</v>
      </c>
      <c r="BG230" s="12">
        <f t="shared" si="45"/>
        <v>250000000</v>
      </c>
      <c r="BH230" s="12">
        <f t="shared" si="46"/>
        <v>250000000</v>
      </c>
      <c r="BI230" s="5">
        <f t="shared" si="47"/>
        <v>0</v>
      </c>
      <c r="BJ230" s="5">
        <f t="shared" si="48"/>
        <v>0</v>
      </c>
      <c r="BM230" s="2" t="e">
        <f t="shared" si="49"/>
        <v>#VALUE!</v>
      </c>
      <c r="BN230" s="33">
        <f>COUNTIF($BM$5:BM230,BM230)</f>
        <v>226</v>
      </c>
      <c r="BO230" s="2" t="e">
        <f t="shared" si="50"/>
        <v>#VALUE!</v>
      </c>
      <c r="BP230" s="2" t="str">
        <f t="shared" si="51"/>
        <v>3200.68</v>
      </c>
      <c r="BQ230" s="2" t="e">
        <f t="shared" si="52"/>
        <v>#VALUE!</v>
      </c>
      <c r="BR230" s="2" t="str">
        <f t="shared" si="53"/>
        <v>3200</v>
      </c>
      <c r="BU230" s="2" t="str">
        <f t="shared" si="54"/>
        <v>N/A</v>
      </c>
      <c r="BV230" s="2" t="str">
        <f t="shared" si="55"/>
        <v>N/A</v>
      </c>
    </row>
    <row r="231" spans="1:74" ht="41.4">
      <c r="A231" s="69" t="s">
        <v>2857</v>
      </c>
      <c r="B231" s="55" t="s">
        <v>603</v>
      </c>
      <c r="C231" s="55" t="s">
        <v>541</v>
      </c>
      <c r="D231" s="39" t="s">
        <v>213</v>
      </c>
      <c r="E231" s="40" t="s">
        <v>213</v>
      </c>
      <c r="F231" s="40" t="s">
        <v>213</v>
      </c>
      <c r="G231" s="40" t="s">
        <v>213</v>
      </c>
      <c r="H231" s="40">
        <v>46191601</v>
      </c>
      <c r="I231" s="40" t="s">
        <v>2949</v>
      </c>
      <c r="J231" s="40" t="s">
        <v>2948</v>
      </c>
      <c r="K231" s="40" t="s">
        <v>370</v>
      </c>
      <c r="L231" s="41" t="s">
        <v>1803</v>
      </c>
      <c r="M231" s="41" t="s">
        <v>638</v>
      </c>
      <c r="N231" s="41" t="s">
        <v>639</v>
      </c>
      <c r="O231" s="41">
        <v>4</v>
      </c>
      <c r="P231" s="41" t="s">
        <v>2513</v>
      </c>
      <c r="Q231" s="41" t="s">
        <v>3116</v>
      </c>
      <c r="R231" s="42">
        <v>119891848</v>
      </c>
      <c r="S231" s="42">
        <v>119891848</v>
      </c>
      <c r="T231" s="41" t="s">
        <v>2527</v>
      </c>
      <c r="U231" s="41" t="s">
        <v>2528</v>
      </c>
      <c r="V231" s="40" t="s">
        <v>268</v>
      </c>
      <c r="W231" s="40" t="s">
        <v>3120</v>
      </c>
      <c r="X231" s="40" t="s">
        <v>2590</v>
      </c>
      <c r="Y231" s="40" t="s">
        <v>2678</v>
      </c>
      <c r="Z231" s="40" t="s">
        <v>2791</v>
      </c>
      <c r="AA231" s="40" t="s">
        <v>2792</v>
      </c>
      <c r="AB231" s="68">
        <v>0</v>
      </c>
      <c r="AC231" s="68">
        <v>0</v>
      </c>
      <c r="AD231" s="68">
        <v>0</v>
      </c>
      <c r="AE231" s="68">
        <v>0</v>
      </c>
      <c r="AF231" s="68">
        <v>119891848</v>
      </c>
      <c r="AG231" s="68">
        <v>0</v>
      </c>
      <c r="AH231" s="68">
        <v>0</v>
      </c>
      <c r="AI231" s="68">
        <v>59945924</v>
      </c>
      <c r="AJ231" s="68">
        <v>0</v>
      </c>
      <c r="AK231" s="68">
        <v>0</v>
      </c>
      <c r="AL231" s="68">
        <v>0</v>
      </c>
      <c r="AM231" s="68">
        <v>59945924</v>
      </c>
      <c r="AN231" s="68">
        <v>0</v>
      </c>
      <c r="AO231" s="68">
        <v>0</v>
      </c>
      <c r="AP231" s="68">
        <v>0</v>
      </c>
      <c r="AQ231" s="68">
        <v>0</v>
      </c>
      <c r="AR231" s="68">
        <v>0</v>
      </c>
      <c r="AS231" s="68">
        <v>0</v>
      </c>
      <c r="AT231" s="68">
        <v>0</v>
      </c>
      <c r="AU231" s="68">
        <v>0</v>
      </c>
      <c r="AV231" s="68">
        <v>0</v>
      </c>
      <c r="AW231" s="68">
        <v>0</v>
      </c>
      <c r="AX231" s="68">
        <v>0</v>
      </c>
      <c r="AY231" s="68">
        <v>0</v>
      </c>
      <c r="AZ231" s="66"/>
      <c r="BA231" s="66"/>
      <c r="BB231" s="66"/>
      <c r="BC231" s="66"/>
      <c r="BD231" s="11" t="str">
        <f t="shared" si="42"/>
        <v>OK</v>
      </c>
      <c r="BE231" s="11" t="str">
        <f t="shared" si="43"/>
        <v>OK</v>
      </c>
      <c r="BF231" s="5">
        <f t="shared" si="44"/>
        <v>0</v>
      </c>
      <c r="BG231" s="12">
        <f t="shared" si="45"/>
        <v>119891848</v>
      </c>
      <c r="BH231" s="12">
        <f t="shared" si="46"/>
        <v>119891848</v>
      </c>
      <c r="BI231" s="5">
        <f t="shared" si="47"/>
        <v>0</v>
      </c>
      <c r="BJ231" s="5">
        <f t="shared" si="48"/>
        <v>0</v>
      </c>
      <c r="BM231" s="2" t="e">
        <f t="shared" si="49"/>
        <v>#VALUE!</v>
      </c>
      <c r="BN231" s="33">
        <f>COUNTIF($BM$5:BM231,BM231)</f>
        <v>227</v>
      </c>
      <c r="BO231" s="2" t="e">
        <f t="shared" si="50"/>
        <v>#VALUE!</v>
      </c>
      <c r="BP231" s="2" t="str">
        <f t="shared" si="51"/>
        <v>3200.69</v>
      </c>
      <c r="BQ231" s="2" t="e">
        <f t="shared" si="52"/>
        <v>#VALUE!</v>
      </c>
      <c r="BR231" s="2" t="str">
        <f t="shared" si="53"/>
        <v>3200</v>
      </c>
      <c r="BU231" s="2" t="str">
        <f t="shared" si="54"/>
        <v>Enero</v>
      </c>
      <c r="BV231" s="2" t="str">
        <f t="shared" si="55"/>
        <v>Febrero</v>
      </c>
    </row>
    <row r="232" spans="1:74" ht="55.2">
      <c r="A232" s="69" t="s">
        <v>2801</v>
      </c>
      <c r="B232" s="55" t="s">
        <v>603</v>
      </c>
      <c r="C232" s="55" t="s">
        <v>541</v>
      </c>
      <c r="D232" s="39" t="s">
        <v>213</v>
      </c>
      <c r="E232" s="40" t="s">
        <v>213</v>
      </c>
      <c r="F232" s="40" t="s">
        <v>213</v>
      </c>
      <c r="G232" s="40" t="s">
        <v>213</v>
      </c>
      <c r="H232" s="40">
        <v>80161501</v>
      </c>
      <c r="I232" s="40" t="s">
        <v>2949</v>
      </c>
      <c r="J232" s="40" t="s">
        <v>2948</v>
      </c>
      <c r="K232" s="40" t="s">
        <v>483</v>
      </c>
      <c r="L232" s="41" t="s">
        <v>1803</v>
      </c>
      <c r="M232" s="41" t="s">
        <v>1803</v>
      </c>
      <c r="N232" s="41" t="s">
        <v>1803</v>
      </c>
      <c r="O232" s="41">
        <v>1</v>
      </c>
      <c r="P232" s="41" t="s">
        <v>2507</v>
      </c>
      <c r="Q232" s="41" t="s">
        <v>3116</v>
      </c>
      <c r="R232" s="42">
        <v>6857270</v>
      </c>
      <c r="S232" s="42">
        <v>6428690</v>
      </c>
      <c r="T232" s="41" t="s">
        <v>3118</v>
      </c>
      <c r="U232" s="41" t="s">
        <v>3119</v>
      </c>
      <c r="V232" s="40" t="s">
        <v>268</v>
      </c>
      <c r="W232" s="40" t="s">
        <v>3124</v>
      </c>
      <c r="X232" s="40" t="s">
        <v>2582</v>
      </c>
      <c r="Y232" s="40" t="s">
        <v>2678</v>
      </c>
      <c r="Z232" s="40" t="s">
        <v>2791</v>
      </c>
      <c r="AA232" s="40" t="s">
        <v>2792</v>
      </c>
      <c r="AB232" s="68">
        <v>6428690</v>
      </c>
      <c r="AC232" s="68">
        <v>0</v>
      </c>
      <c r="AD232" s="68">
        <v>0</v>
      </c>
      <c r="AE232" s="68">
        <v>6428690</v>
      </c>
      <c r="AF232" s="68">
        <v>0</v>
      </c>
      <c r="AG232" s="68">
        <v>0</v>
      </c>
      <c r="AH232" s="68">
        <v>0</v>
      </c>
      <c r="AI232" s="68">
        <v>0</v>
      </c>
      <c r="AJ232" s="68">
        <v>0</v>
      </c>
      <c r="AK232" s="68">
        <v>0</v>
      </c>
      <c r="AL232" s="68">
        <v>0</v>
      </c>
      <c r="AM232" s="68">
        <v>0</v>
      </c>
      <c r="AN232" s="68">
        <v>0</v>
      </c>
      <c r="AO232" s="68">
        <v>0</v>
      </c>
      <c r="AP232" s="68">
        <v>0</v>
      </c>
      <c r="AQ232" s="68">
        <v>0</v>
      </c>
      <c r="AR232" s="68">
        <v>0</v>
      </c>
      <c r="AS232" s="68">
        <v>0</v>
      </c>
      <c r="AT232" s="68">
        <v>0</v>
      </c>
      <c r="AU232" s="68">
        <v>0</v>
      </c>
      <c r="AV232" s="68">
        <v>0</v>
      </c>
      <c r="AW232" s="68">
        <v>0</v>
      </c>
      <c r="AX232" s="68">
        <v>0</v>
      </c>
      <c r="AY232" s="68">
        <v>0</v>
      </c>
      <c r="AZ232" s="66"/>
      <c r="BA232" s="66"/>
      <c r="BB232" s="66"/>
      <c r="BC232" s="66"/>
      <c r="BD232" s="11" t="str">
        <f t="shared" si="42"/>
        <v>OK</v>
      </c>
      <c r="BE232" s="11" t="str">
        <f t="shared" si="43"/>
        <v>OK</v>
      </c>
      <c r="BF232" s="5">
        <f t="shared" si="44"/>
        <v>0</v>
      </c>
      <c r="BG232" s="12">
        <f t="shared" si="45"/>
        <v>6428690</v>
      </c>
      <c r="BH232" s="12">
        <f t="shared" si="46"/>
        <v>6428690</v>
      </c>
      <c r="BI232" s="5">
        <f t="shared" si="47"/>
        <v>0</v>
      </c>
      <c r="BJ232" s="5">
        <f t="shared" si="48"/>
        <v>0</v>
      </c>
      <c r="BM232" s="2" t="e">
        <f t="shared" si="49"/>
        <v>#VALUE!</v>
      </c>
      <c r="BN232" s="33">
        <f>COUNTIF($BM$5:BM232,BM232)</f>
        <v>228</v>
      </c>
      <c r="BO232" s="2" t="e">
        <f t="shared" si="50"/>
        <v>#VALUE!</v>
      </c>
      <c r="BP232" s="2" t="str">
        <f t="shared" si="51"/>
        <v>3200.7</v>
      </c>
      <c r="BQ232" s="2" t="e">
        <f t="shared" si="52"/>
        <v>#VALUE!</v>
      </c>
      <c r="BR232" s="2" t="str">
        <f t="shared" si="53"/>
        <v>3200</v>
      </c>
      <c r="BU232" s="2" t="str">
        <f t="shared" si="54"/>
        <v>Enero</v>
      </c>
      <c r="BV232" s="2" t="str">
        <f t="shared" si="55"/>
        <v>Enero</v>
      </c>
    </row>
    <row r="233" spans="1:74" ht="55.2">
      <c r="A233" s="69" t="s">
        <v>2936</v>
      </c>
      <c r="B233" s="55" t="s">
        <v>603</v>
      </c>
      <c r="C233" s="55" t="s">
        <v>4434</v>
      </c>
      <c r="D233" s="39" t="s">
        <v>213</v>
      </c>
      <c r="E233" s="40" t="s">
        <v>213</v>
      </c>
      <c r="F233" s="40" t="s">
        <v>213</v>
      </c>
      <c r="G233" s="40" t="s">
        <v>213</v>
      </c>
      <c r="H233" s="40">
        <v>78181500</v>
      </c>
      <c r="I233" s="40" t="s">
        <v>2949</v>
      </c>
      <c r="J233" s="40" t="s">
        <v>2948</v>
      </c>
      <c r="K233" s="40" t="s">
        <v>3026</v>
      </c>
      <c r="L233" s="41" t="s">
        <v>1803</v>
      </c>
      <c r="M233" s="41" t="s">
        <v>638</v>
      </c>
      <c r="N233" s="41" t="s">
        <v>638</v>
      </c>
      <c r="O233" s="41">
        <v>11</v>
      </c>
      <c r="P233" s="41" t="s">
        <v>2513</v>
      </c>
      <c r="Q233" s="41" t="s">
        <v>3116</v>
      </c>
      <c r="R233" s="42">
        <v>109050372</v>
      </c>
      <c r="S233" s="42">
        <v>109050372</v>
      </c>
      <c r="T233" s="41" t="s">
        <v>2527</v>
      </c>
      <c r="U233" s="41" t="s">
        <v>2528</v>
      </c>
      <c r="V233" s="40" t="s">
        <v>268</v>
      </c>
      <c r="W233" s="40" t="s">
        <v>2559</v>
      </c>
      <c r="X233" s="40" t="s">
        <v>2588</v>
      </c>
      <c r="Y233" s="40" t="s">
        <v>2678</v>
      </c>
      <c r="Z233" s="40" t="s">
        <v>2791</v>
      </c>
      <c r="AA233" s="40" t="s">
        <v>2792</v>
      </c>
      <c r="AB233" s="68">
        <v>0</v>
      </c>
      <c r="AC233" s="68">
        <v>0</v>
      </c>
      <c r="AD233" s="68">
        <v>109050372</v>
      </c>
      <c r="AE233" s="68">
        <v>0</v>
      </c>
      <c r="AF233" s="68">
        <v>0</v>
      </c>
      <c r="AG233" s="68">
        <v>30000000</v>
      </c>
      <c r="AH233" s="68">
        <v>0</v>
      </c>
      <c r="AI233" s="68">
        <v>0</v>
      </c>
      <c r="AJ233" s="68">
        <v>0</v>
      </c>
      <c r="AK233" s="68">
        <v>30000000</v>
      </c>
      <c r="AL233" s="68">
        <v>0</v>
      </c>
      <c r="AM233" s="68">
        <v>0</v>
      </c>
      <c r="AN233" s="68">
        <v>0</v>
      </c>
      <c r="AO233" s="68">
        <v>30000000</v>
      </c>
      <c r="AP233" s="68">
        <v>0</v>
      </c>
      <c r="AQ233" s="68">
        <v>0</v>
      </c>
      <c r="AR233" s="68">
        <v>0</v>
      </c>
      <c r="AS233" s="68">
        <v>19050372</v>
      </c>
      <c r="AT233" s="68">
        <v>0</v>
      </c>
      <c r="AU233" s="68">
        <v>0</v>
      </c>
      <c r="AV233" s="68">
        <v>0</v>
      </c>
      <c r="AW233" s="68">
        <v>0</v>
      </c>
      <c r="AX233" s="68">
        <v>0</v>
      </c>
      <c r="AY233" s="68">
        <v>0</v>
      </c>
      <c r="AZ233" s="66"/>
      <c r="BA233" s="66"/>
      <c r="BB233" s="66"/>
      <c r="BC233" s="66"/>
      <c r="BD233" s="11" t="str">
        <f t="shared" si="42"/>
        <v>OK</v>
      </c>
      <c r="BE233" s="11" t="str">
        <f t="shared" si="43"/>
        <v>OK</v>
      </c>
      <c r="BF233" s="5">
        <f t="shared" si="44"/>
        <v>0</v>
      </c>
      <c r="BG233" s="12">
        <f t="shared" si="45"/>
        <v>109050372</v>
      </c>
      <c r="BH233" s="12">
        <f t="shared" si="46"/>
        <v>109050372</v>
      </c>
      <c r="BI233" s="5">
        <f t="shared" si="47"/>
        <v>0</v>
      </c>
      <c r="BJ233" s="5">
        <f t="shared" si="48"/>
        <v>0</v>
      </c>
      <c r="BM233" s="2" t="e">
        <f t="shared" si="49"/>
        <v>#VALUE!</v>
      </c>
      <c r="BN233" s="33">
        <f>COUNTIF($BM$5:BM233,BM233)</f>
        <v>229</v>
      </c>
      <c r="BO233" s="2" t="e">
        <f t="shared" si="50"/>
        <v>#VALUE!</v>
      </c>
      <c r="BP233" s="2" t="str">
        <f t="shared" si="51"/>
        <v>3200.70</v>
      </c>
      <c r="BQ233" s="2" t="e">
        <f t="shared" si="52"/>
        <v>#VALUE!</v>
      </c>
      <c r="BR233" s="2" t="str">
        <f t="shared" si="53"/>
        <v>3200</v>
      </c>
      <c r="BU233" s="2" t="str">
        <f t="shared" si="54"/>
        <v>Enero</v>
      </c>
      <c r="BV233" s="2" t="str">
        <f t="shared" si="55"/>
        <v>Febrero</v>
      </c>
    </row>
    <row r="234" spans="1:74" ht="41.4">
      <c r="A234" s="69" t="s">
        <v>2858</v>
      </c>
      <c r="B234" s="55" t="s">
        <v>603</v>
      </c>
      <c r="C234" s="55" t="s">
        <v>4432</v>
      </c>
      <c r="D234" s="39" t="s">
        <v>213</v>
      </c>
      <c r="E234" s="40" t="s">
        <v>213</v>
      </c>
      <c r="F234" s="40" t="s">
        <v>213</v>
      </c>
      <c r="G234" s="40" t="s">
        <v>213</v>
      </c>
      <c r="H234" s="40">
        <v>90121500</v>
      </c>
      <c r="I234" s="40" t="s">
        <v>2949</v>
      </c>
      <c r="J234" s="40" t="s">
        <v>2948</v>
      </c>
      <c r="K234" s="40" t="s">
        <v>520</v>
      </c>
      <c r="L234" s="41" t="s">
        <v>1803</v>
      </c>
      <c r="M234" s="41" t="s">
        <v>638</v>
      </c>
      <c r="N234" s="41" t="s">
        <v>639</v>
      </c>
      <c r="O234" s="41">
        <v>10</v>
      </c>
      <c r="P234" s="41" t="s">
        <v>2510</v>
      </c>
      <c r="Q234" s="41" t="s">
        <v>3116</v>
      </c>
      <c r="R234" s="42">
        <v>25048607</v>
      </c>
      <c r="S234" s="42">
        <v>25048607</v>
      </c>
      <c r="T234" s="41" t="s">
        <v>2527</v>
      </c>
      <c r="U234" s="41" t="s">
        <v>2528</v>
      </c>
      <c r="V234" s="40" t="s">
        <v>268</v>
      </c>
      <c r="W234" s="40" t="s">
        <v>2540</v>
      </c>
      <c r="X234" s="40" t="s">
        <v>2584</v>
      </c>
      <c r="Y234" s="40" t="s">
        <v>2678</v>
      </c>
      <c r="Z234" s="40" t="s">
        <v>2791</v>
      </c>
      <c r="AA234" s="40" t="s">
        <v>2792</v>
      </c>
      <c r="AB234" s="68">
        <v>0</v>
      </c>
      <c r="AC234" s="68">
        <v>0</v>
      </c>
      <c r="AD234" s="68">
        <v>0</v>
      </c>
      <c r="AE234" s="68">
        <v>0</v>
      </c>
      <c r="AF234" s="68">
        <v>25048607</v>
      </c>
      <c r="AG234" s="68">
        <v>0</v>
      </c>
      <c r="AH234" s="68">
        <v>0</v>
      </c>
      <c r="AI234" s="68">
        <v>0</v>
      </c>
      <c r="AJ234" s="68">
        <v>0</v>
      </c>
      <c r="AK234" s="68">
        <v>10000000</v>
      </c>
      <c r="AL234" s="68">
        <v>0</v>
      </c>
      <c r="AM234" s="68">
        <v>0</v>
      </c>
      <c r="AN234" s="68">
        <v>0</v>
      </c>
      <c r="AO234" s="68">
        <v>0</v>
      </c>
      <c r="AP234" s="68">
        <v>0</v>
      </c>
      <c r="AQ234" s="68">
        <v>10000000</v>
      </c>
      <c r="AR234" s="68">
        <v>0</v>
      </c>
      <c r="AS234" s="68">
        <v>0</v>
      </c>
      <c r="AT234" s="68">
        <v>0</v>
      </c>
      <c r="AU234" s="68">
        <v>5048607</v>
      </c>
      <c r="AV234" s="68">
        <v>0</v>
      </c>
      <c r="AW234" s="68">
        <v>0</v>
      </c>
      <c r="AX234" s="68">
        <v>0</v>
      </c>
      <c r="AY234" s="68">
        <v>0</v>
      </c>
      <c r="AZ234" s="66"/>
      <c r="BA234" s="66"/>
      <c r="BB234" s="66"/>
      <c r="BC234" s="66"/>
      <c r="BD234" s="11" t="str">
        <f t="shared" si="42"/>
        <v>OK</v>
      </c>
      <c r="BE234" s="11" t="str">
        <f t="shared" si="43"/>
        <v>OK</v>
      </c>
      <c r="BF234" s="5">
        <f t="shared" si="44"/>
        <v>0</v>
      </c>
      <c r="BG234" s="12">
        <f t="shared" si="45"/>
        <v>25048607</v>
      </c>
      <c r="BH234" s="12">
        <f t="shared" si="46"/>
        <v>25048607</v>
      </c>
      <c r="BI234" s="5">
        <f t="shared" si="47"/>
        <v>0</v>
      </c>
      <c r="BJ234" s="5">
        <f t="shared" si="48"/>
        <v>0</v>
      </c>
      <c r="BM234" s="2" t="e">
        <f t="shared" si="49"/>
        <v>#VALUE!</v>
      </c>
      <c r="BN234" s="33">
        <f>COUNTIF($BM$5:BM234,BM234)</f>
        <v>230</v>
      </c>
      <c r="BO234" s="2" t="e">
        <f t="shared" si="50"/>
        <v>#VALUE!</v>
      </c>
      <c r="BP234" s="2" t="str">
        <f t="shared" si="51"/>
        <v>3200.71</v>
      </c>
      <c r="BQ234" s="2" t="e">
        <f t="shared" si="52"/>
        <v>#VALUE!</v>
      </c>
      <c r="BR234" s="2" t="str">
        <f t="shared" si="53"/>
        <v>3200</v>
      </c>
      <c r="BU234" s="2" t="str">
        <f t="shared" si="54"/>
        <v>Enero</v>
      </c>
      <c r="BV234" s="2" t="str">
        <f t="shared" si="55"/>
        <v>Febrero</v>
      </c>
    </row>
    <row r="235" spans="1:74" ht="95.4" customHeight="1">
      <c r="A235" s="69" t="s">
        <v>2859</v>
      </c>
      <c r="B235" s="55" t="s">
        <v>603</v>
      </c>
      <c r="C235" s="55" t="s">
        <v>541</v>
      </c>
      <c r="D235" s="39" t="s">
        <v>213</v>
      </c>
      <c r="E235" s="40" t="s">
        <v>213</v>
      </c>
      <c r="F235" s="40" t="s">
        <v>213</v>
      </c>
      <c r="G235" s="40" t="s">
        <v>213</v>
      </c>
      <c r="H235" s="40">
        <v>78181500</v>
      </c>
      <c r="I235" s="40" t="s">
        <v>2949</v>
      </c>
      <c r="J235" s="40" t="s">
        <v>2948</v>
      </c>
      <c r="K235" s="40" t="s">
        <v>3027</v>
      </c>
      <c r="L235" s="41" t="s">
        <v>1803</v>
      </c>
      <c r="M235" s="41" t="s">
        <v>638</v>
      </c>
      <c r="N235" s="41" t="s">
        <v>638</v>
      </c>
      <c r="O235" s="41">
        <v>11</v>
      </c>
      <c r="P235" s="41" t="s">
        <v>2514</v>
      </c>
      <c r="Q235" s="41" t="s">
        <v>3116</v>
      </c>
      <c r="R235" s="42">
        <v>34450000</v>
      </c>
      <c r="S235" s="42">
        <v>34450000</v>
      </c>
      <c r="T235" s="41" t="s">
        <v>2527</v>
      </c>
      <c r="U235" s="41" t="s">
        <v>2528</v>
      </c>
      <c r="V235" s="40" t="s">
        <v>268</v>
      </c>
      <c r="W235" s="40" t="s">
        <v>2559</v>
      </c>
      <c r="X235" s="40" t="s">
        <v>2588</v>
      </c>
      <c r="Y235" s="40" t="s">
        <v>2678</v>
      </c>
      <c r="Z235" s="40" t="s">
        <v>2791</v>
      </c>
      <c r="AA235" s="40" t="s">
        <v>2792</v>
      </c>
      <c r="AB235" s="68">
        <v>0</v>
      </c>
      <c r="AC235" s="68">
        <v>0</v>
      </c>
      <c r="AD235" s="68">
        <v>34450000</v>
      </c>
      <c r="AE235" s="68">
        <v>0</v>
      </c>
      <c r="AF235" s="68">
        <v>0</v>
      </c>
      <c r="AG235" s="68">
        <v>10000000</v>
      </c>
      <c r="AH235" s="68">
        <v>0</v>
      </c>
      <c r="AI235" s="68">
        <v>0</v>
      </c>
      <c r="AJ235" s="68">
        <v>0</v>
      </c>
      <c r="AK235" s="68">
        <v>10000000</v>
      </c>
      <c r="AL235" s="68">
        <v>0</v>
      </c>
      <c r="AM235" s="68">
        <v>0</v>
      </c>
      <c r="AN235" s="68">
        <v>0</v>
      </c>
      <c r="AO235" s="68">
        <v>10000000</v>
      </c>
      <c r="AP235" s="68">
        <v>0</v>
      </c>
      <c r="AQ235" s="68">
        <v>0</v>
      </c>
      <c r="AR235" s="68">
        <v>0</v>
      </c>
      <c r="AS235" s="68">
        <v>4450000</v>
      </c>
      <c r="AT235" s="68">
        <v>0</v>
      </c>
      <c r="AU235" s="68">
        <v>0</v>
      </c>
      <c r="AV235" s="68">
        <v>0</v>
      </c>
      <c r="AW235" s="68">
        <v>0</v>
      </c>
      <c r="AX235" s="68">
        <v>0</v>
      </c>
      <c r="AY235" s="68">
        <v>0</v>
      </c>
      <c r="AZ235" s="66"/>
      <c r="BA235" s="66"/>
      <c r="BB235" s="66"/>
      <c r="BC235" s="66"/>
      <c r="BD235" s="11" t="str">
        <f t="shared" si="42"/>
        <v>OK</v>
      </c>
      <c r="BE235" s="11" t="str">
        <f t="shared" si="43"/>
        <v>OK</v>
      </c>
      <c r="BF235" s="5">
        <f t="shared" si="44"/>
        <v>0</v>
      </c>
      <c r="BG235" s="12">
        <f t="shared" si="45"/>
        <v>34450000</v>
      </c>
      <c r="BH235" s="12">
        <f t="shared" si="46"/>
        <v>34450000</v>
      </c>
      <c r="BI235" s="5">
        <f t="shared" si="47"/>
        <v>0</v>
      </c>
      <c r="BJ235" s="5">
        <f t="shared" si="48"/>
        <v>0</v>
      </c>
      <c r="BM235" s="2" t="e">
        <f t="shared" si="49"/>
        <v>#VALUE!</v>
      </c>
      <c r="BN235" s="33">
        <f>COUNTIF($BM$5:BM235,BM235)</f>
        <v>231</v>
      </c>
      <c r="BO235" s="2" t="e">
        <f t="shared" si="50"/>
        <v>#VALUE!</v>
      </c>
      <c r="BP235" s="2" t="str">
        <f t="shared" si="51"/>
        <v>3200.72</v>
      </c>
      <c r="BQ235" s="2" t="e">
        <f t="shared" si="52"/>
        <v>#VALUE!</v>
      </c>
      <c r="BR235" s="2" t="str">
        <f t="shared" si="53"/>
        <v>3200</v>
      </c>
      <c r="BU235" s="2" t="str">
        <f t="shared" si="54"/>
        <v>Enero</v>
      </c>
      <c r="BV235" s="2" t="str">
        <f t="shared" si="55"/>
        <v>Febrero</v>
      </c>
    </row>
    <row r="236" spans="1:74" ht="55.2">
      <c r="A236" s="69" t="s">
        <v>2860</v>
      </c>
      <c r="B236" s="55" t="s">
        <v>603</v>
      </c>
      <c r="C236" s="55" t="s">
        <v>4433</v>
      </c>
      <c r="D236" s="39" t="s">
        <v>213</v>
      </c>
      <c r="E236" s="40" t="s">
        <v>213</v>
      </c>
      <c r="F236" s="40" t="s">
        <v>213</v>
      </c>
      <c r="G236" s="40" t="s">
        <v>213</v>
      </c>
      <c r="H236" s="40">
        <v>78111800</v>
      </c>
      <c r="I236" s="40" t="s">
        <v>2949</v>
      </c>
      <c r="J236" s="40" t="s">
        <v>1814</v>
      </c>
      <c r="K236" s="40" t="s">
        <v>542</v>
      </c>
      <c r="L236" s="41" t="s">
        <v>1803</v>
      </c>
      <c r="M236" s="41" t="s">
        <v>638</v>
      </c>
      <c r="N236" s="41" t="s">
        <v>639</v>
      </c>
      <c r="O236" s="41">
        <v>10</v>
      </c>
      <c r="P236" s="41" t="s">
        <v>2510</v>
      </c>
      <c r="Q236" s="41" t="s">
        <v>3116</v>
      </c>
      <c r="R236" s="42">
        <v>30000000</v>
      </c>
      <c r="S236" s="42">
        <v>30000000</v>
      </c>
      <c r="T236" s="41" t="s">
        <v>2527</v>
      </c>
      <c r="U236" s="41" t="s">
        <v>2528</v>
      </c>
      <c r="V236" s="40" t="s">
        <v>268</v>
      </c>
      <c r="W236" s="40" t="s">
        <v>3127</v>
      </c>
      <c r="X236" s="40" t="s">
        <v>2585</v>
      </c>
      <c r="Y236" s="40" t="s">
        <v>2678</v>
      </c>
      <c r="Z236" s="40" t="s">
        <v>2791</v>
      </c>
      <c r="AA236" s="40" t="s">
        <v>2792</v>
      </c>
      <c r="AB236" s="68">
        <v>0</v>
      </c>
      <c r="AC236" s="68">
        <v>0</v>
      </c>
      <c r="AD236" s="68">
        <v>0</v>
      </c>
      <c r="AE236" s="68">
        <v>0</v>
      </c>
      <c r="AF236" s="68">
        <v>30000000</v>
      </c>
      <c r="AG236" s="68">
        <v>0</v>
      </c>
      <c r="AH236" s="68">
        <v>0</v>
      </c>
      <c r="AI236" s="68">
        <v>5000000</v>
      </c>
      <c r="AJ236" s="68">
        <v>0</v>
      </c>
      <c r="AK236" s="68">
        <v>5000000</v>
      </c>
      <c r="AL236" s="68">
        <v>0</v>
      </c>
      <c r="AM236" s="68">
        <v>0</v>
      </c>
      <c r="AN236" s="68">
        <v>0</v>
      </c>
      <c r="AO236" s="68">
        <v>5000000</v>
      </c>
      <c r="AP236" s="68">
        <v>0</v>
      </c>
      <c r="AQ236" s="68">
        <v>0</v>
      </c>
      <c r="AR236" s="68">
        <v>0</v>
      </c>
      <c r="AS236" s="68">
        <v>5000000</v>
      </c>
      <c r="AT236" s="68">
        <v>0</v>
      </c>
      <c r="AU236" s="68">
        <v>0</v>
      </c>
      <c r="AV236" s="68">
        <v>0</v>
      </c>
      <c r="AW236" s="68">
        <v>5000000</v>
      </c>
      <c r="AX236" s="68">
        <v>0</v>
      </c>
      <c r="AY236" s="68">
        <v>5000000</v>
      </c>
      <c r="AZ236" s="66"/>
      <c r="BA236" s="66"/>
      <c r="BB236" s="66"/>
      <c r="BC236" s="66"/>
      <c r="BD236" s="11" t="str">
        <f t="shared" si="42"/>
        <v>OK</v>
      </c>
      <c r="BE236" s="11" t="str">
        <f t="shared" si="43"/>
        <v>OK</v>
      </c>
      <c r="BF236" s="5">
        <f t="shared" si="44"/>
        <v>0</v>
      </c>
      <c r="BG236" s="12">
        <f t="shared" si="45"/>
        <v>30000000</v>
      </c>
      <c r="BH236" s="12">
        <f t="shared" si="46"/>
        <v>30000000</v>
      </c>
      <c r="BI236" s="5">
        <f t="shared" si="47"/>
        <v>0</v>
      </c>
      <c r="BJ236" s="5">
        <f t="shared" si="48"/>
        <v>0</v>
      </c>
      <c r="BM236" s="2" t="e">
        <f t="shared" si="49"/>
        <v>#VALUE!</v>
      </c>
      <c r="BN236" s="33">
        <f>COUNTIF($BM$5:BM236,BM236)</f>
        <v>232</v>
      </c>
      <c r="BO236" s="2" t="e">
        <f t="shared" si="50"/>
        <v>#VALUE!</v>
      </c>
      <c r="BP236" s="2" t="str">
        <f t="shared" si="51"/>
        <v>3200.73</v>
      </c>
      <c r="BQ236" s="2" t="e">
        <f t="shared" si="52"/>
        <v>#VALUE!</v>
      </c>
      <c r="BR236" s="2" t="str">
        <f t="shared" si="53"/>
        <v>3200</v>
      </c>
      <c r="BU236" s="2" t="str">
        <f t="shared" si="54"/>
        <v>Enero</v>
      </c>
      <c r="BV236" s="2" t="str">
        <f t="shared" si="55"/>
        <v>Febrero</v>
      </c>
    </row>
    <row r="237" spans="1:74" ht="41.4">
      <c r="A237" s="69" t="s">
        <v>2861</v>
      </c>
      <c r="B237" s="55" t="s">
        <v>603</v>
      </c>
      <c r="C237" s="55" t="s">
        <v>4435</v>
      </c>
      <c r="D237" s="39" t="s">
        <v>213</v>
      </c>
      <c r="E237" s="40" t="s">
        <v>213</v>
      </c>
      <c r="F237" s="40" t="s">
        <v>213</v>
      </c>
      <c r="G237" s="40" t="s">
        <v>213</v>
      </c>
      <c r="H237" s="40">
        <v>15101500</v>
      </c>
      <c r="I237" s="40" t="s">
        <v>2949</v>
      </c>
      <c r="J237" s="40" t="s">
        <v>1972</v>
      </c>
      <c r="K237" s="40" t="s">
        <v>458</v>
      </c>
      <c r="L237" s="41" t="s">
        <v>1803</v>
      </c>
      <c r="M237" s="41" t="s">
        <v>638</v>
      </c>
      <c r="N237" s="41" t="s">
        <v>638</v>
      </c>
      <c r="O237" s="41">
        <v>11</v>
      </c>
      <c r="P237" s="41" t="s">
        <v>2513</v>
      </c>
      <c r="Q237" s="41" t="s">
        <v>2508</v>
      </c>
      <c r="R237" s="42">
        <v>20000000</v>
      </c>
      <c r="S237" s="42">
        <v>20000000</v>
      </c>
      <c r="T237" s="41" t="s">
        <v>2527</v>
      </c>
      <c r="U237" s="41" t="s">
        <v>2528</v>
      </c>
      <c r="V237" s="40" t="s">
        <v>268</v>
      </c>
      <c r="W237" s="40" t="s">
        <v>3128</v>
      </c>
      <c r="X237" s="40" t="s">
        <v>2589</v>
      </c>
      <c r="Y237" s="40" t="s">
        <v>2678</v>
      </c>
      <c r="Z237" s="40" t="s">
        <v>2791</v>
      </c>
      <c r="AA237" s="40" t="s">
        <v>2792</v>
      </c>
      <c r="AB237" s="68">
        <v>0</v>
      </c>
      <c r="AC237" s="68">
        <v>0</v>
      </c>
      <c r="AD237" s="68">
        <v>20000000</v>
      </c>
      <c r="AE237" s="68">
        <v>0</v>
      </c>
      <c r="AF237" s="68">
        <v>0</v>
      </c>
      <c r="AG237" s="68">
        <v>2500000</v>
      </c>
      <c r="AH237" s="68">
        <v>0</v>
      </c>
      <c r="AI237" s="68">
        <v>2500000</v>
      </c>
      <c r="AJ237" s="68">
        <v>0</v>
      </c>
      <c r="AK237" s="68">
        <v>2500000</v>
      </c>
      <c r="AL237" s="68">
        <v>0</v>
      </c>
      <c r="AM237" s="68">
        <v>2500000</v>
      </c>
      <c r="AN237" s="68">
        <v>0</v>
      </c>
      <c r="AO237" s="68">
        <v>2500000</v>
      </c>
      <c r="AP237" s="68">
        <v>0</v>
      </c>
      <c r="AQ237" s="68">
        <v>2500000</v>
      </c>
      <c r="AR237" s="68">
        <v>0</v>
      </c>
      <c r="AS237" s="68">
        <v>2500000</v>
      </c>
      <c r="AT237" s="68">
        <v>0</v>
      </c>
      <c r="AU237" s="68">
        <v>2500000</v>
      </c>
      <c r="AV237" s="68">
        <v>0</v>
      </c>
      <c r="AW237" s="68">
        <v>0</v>
      </c>
      <c r="AX237" s="68">
        <v>0</v>
      </c>
      <c r="AY237" s="68">
        <v>0</v>
      </c>
      <c r="AZ237" s="66"/>
      <c r="BA237" s="66"/>
      <c r="BB237" s="66"/>
      <c r="BC237" s="66"/>
      <c r="BD237" s="11" t="str">
        <f t="shared" si="42"/>
        <v>OK</v>
      </c>
      <c r="BE237" s="11" t="str">
        <f t="shared" si="43"/>
        <v>OK</v>
      </c>
      <c r="BF237" s="5">
        <f t="shared" si="44"/>
        <v>0</v>
      </c>
      <c r="BG237" s="12">
        <f t="shared" si="45"/>
        <v>20000000</v>
      </c>
      <c r="BH237" s="12">
        <f t="shared" si="46"/>
        <v>20000000</v>
      </c>
      <c r="BI237" s="5">
        <f t="shared" si="47"/>
        <v>0</v>
      </c>
      <c r="BJ237" s="5">
        <f t="shared" si="48"/>
        <v>0</v>
      </c>
      <c r="BM237" s="2" t="e">
        <f t="shared" si="49"/>
        <v>#VALUE!</v>
      </c>
      <c r="BN237" s="33">
        <f>COUNTIF($BM$5:BM237,BM237)</f>
        <v>233</v>
      </c>
      <c r="BO237" s="2" t="e">
        <f t="shared" si="50"/>
        <v>#VALUE!</v>
      </c>
      <c r="BP237" s="2" t="str">
        <f t="shared" si="51"/>
        <v>3200.74</v>
      </c>
      <c r="BQ237" s="2" t="e">
        <f t="shared" si="52"/>
        <v>#VALUE!</v>
      </c>
      <c r="BR237" s="2" t="str">
        <f t="shared" si="53"/>
        <v>3200</v>
      </c>
      <c r="BU237" s="2" t="str">
        <f t="shared" si="54"/>
        <v>Enero</v>
      </c>
      <c r="BV237" s="2" t="str">
        <f t="shared" si="55"/>
        <v>Febrero</v>
      </c>
    </row>
    <row r="238" spans="1:74" ht="69">
      <c r="A238" s="69" t="s">
        <v>2862</v>
      </c>
      <c r="B238" s="55" t="s">
        <v>603</v>
      </c>
      <c r="C238" s="55" t="s">
        <v>541</v>
      </c>
      <c r="D238" s="39" t="s">
        <v>213</v>
      </c>
      <c r="E238" s="40" t="s">
        <v>213</v>
      </c>
      <c r="F238" s="40" t="s">
        <v>213</v>
      </c>
      <c r="G238" s="40" t="s">
        <v>213</v>
      </c>
      <c r="H238" s="40">
        <v>46182300</v>
      </c>
      <c r="I238" s="40" t="s">
        <v>2949</v>
      </c>
      <c r="J238" s="40" t="s">
        <v>2948</v>
      </c>
      <c r="K238" s="40" t="s">
        <v>2153</v>
      </c>
      <c r="L238" s="41" t="s">
        <v>639</v>
      </c>
      <c r="M238" s="41" t="s">
        <v>635</v>
      </c>
      <c r="N238" s="41" t="s">
        <v>2121</v>
      </c>
      <c r="O238" s="41">
        <v>3</v>
      </c>
      <c r="P238" s="41" t="s">
        <v>2514</v>
      </c>
      <c r="Q238" s="41" t="s">
        <v>2508</v>
      </c>
      <c r="R238" s="42">
        <v>2191718</v>
      </c>
      <c r="S238" s="42">
        <v>2191718</v>
      </c>
      <c r="T238" s="41" t="s">
        <v>2527</v>
      </c>
      <c r="U238" s="41" t="s">
        <v>2528</v>
      </c>
      <c r="V238" s="40" t="s">
        <v>268</v>
      </c>
      <c r="W238" s="40" t="s">
        <v>2559</v>
      </c>
      <c r="X238" s="40" t="s">
        <v>2596</v>
      </c>
      <c r="Y238" s="40" t="s">
        <v>2678</v>
      </c>
      <c r="Z238" s="40" t="s">
        <v>2791</v>
      </c>
      <c r="AA238" s="40" t="s">
        <v>2792</v>
      </c>
      <c r="AB238" s="68">
        <v>0</v>
      </c>
      <c r="AC238" s="68">
        <v>0</v>
      </c>
      <c r="AD238" s="68">
        <v>0</v>
      </c>
      <c r="AE238" s="68">
        <v>0</v>
      </c>
      <c r="AF238" s="68">
        <v>0</v>
      </c>
      <c r="AG238" s="68">
        <v>0</v>
      </c>
      <c r="AH238" s="68">
        <v>0</v>
      </c>
      <c r="AI238" s="68">
        <v>0</v>
      </c>
      <c r="AJ238" s="68">
        <v>2191718</v>
      </c>
      <c r="AK238" s="68">
        <v>0</v>
      </c>
      <c r="AL238" s="68">
        <v>0</v>
      </c>
      <c r="AM238" s="68">
        <v>0</v>
      </c>
      <c r="AN238" s="68">
        <v>0</v>
      </c>
      <c r="AO238" s="68">
        <v>2191718</v>
      </c>
      <c r="AP238" s="68">
        <v>0</v>
      </c>
      <c r="AQ238" s="68">
        <v>0</v>
      </c>
      <c r="AR238" s="68">
        <v>0</v>
      </c>
      <c r="AS238" s="68">
        <v>0</v>
      </c>
      <c r="AT238" s="68">
        <v>0</v>
      </c>
      <c r="AU238" s="68">
        <v>0</v>
      </c>
      <c r="AV238" s="68">
        <v>0</v>
      </c>
      <c r="AW238" s="68">
        <v>0</v>
      </c>
      <c r="AX238" s="68">
        <v>0</v>
      </c>
      <c r="AY238" s="68">
        <v>0</v>
      </c>
      <c r="AZ238" s="66"/>
      <c r="BA238" s="66"/>
      <c r="BB238" s="66"/>
      <c r="BC238" s="66"/>
      <c r="BD238" s="11" t="str">
        <f t="shared" si="42"/>
        <v>OK</v>
      </c>
      <c r="BE238" s="11" t="str">
        <f t="shared" si="43"/>
        <v>OK</v>
      </c>
      <c r="BF238" s="5">
        <f t="shared" si="44"/>
        <v>0</v>
      </c>
      <c r="BG238" s="12">
        <f t="shared" si="45"/>
        <v>2191718</v>
      </c>
      <c r="BH238" s="12">
        <f t="shared" si="46"/>
        <v>2191718</v>
      </c>
      <c r="BI238" s="5">
        <f t="shared" si="47"/>
        <v>0</v>
      </c>
      <c r="BJ238" s="5">
        <f t="shared" si="48"/>
        <v>0</v>
      </c>
      <c r="BM238" s="2" t="e">
        <f t="shared" si="49"/>
        <v>#VALUE!</v>
      </c>
      <c r="BN238" s="33">
        <f>COUNTIF($BM$5:BM238,BM238)</f>
        <v>234</v>
      </c>
      <c r="BO238" s="2" t="e">
        <f t="shared" si="50"/>
        <v>#VALUE!</v>
      </c>
      <c r="BP238" s="2" t="str">
        <f t="shared" si="51"/>
        <v>3200.75</v>
      </c>
      <c r="BQ238" s="2" t="e">
        <f t="shared" si="52"/>
        <v>#VALUE!</v>
      </c>
      <c r="BR238" s="2" t="str">
        <f t="shared" si="53"/>
        <v>3200</v>
      </c>
      <c r="BU238" s="2" t="str">
        <f t="shared" si="54"/>
        <v>Marzo</v>
      </c>
      <c r="BV238" s="2" t="str">
        <f t="shared" si="55"/>
        <v>Abril</v>
      </c>
    </row>
    <row r="239" spans="1:74" ht="55.2">
      <c r="A239" s="69" t="s">
        <v>2863</v>
      </c>
      <c r="B239" s="55" t="s">
        <v>603</v>
      </c>
      <c r="C239" s="55" t="s">
        <v>541</v>
      </c>
      <c r="D239" s="39" t="s">
        <v>213</v>
      </c>
      <c r="E239" s="40" t="s">
        <v>213</v>
      </c>
      <c r="F239" s="40" t="s">
        <v>213</v>
      </c>
      <c r="G239" s="40" t="s">
        <v>213</v>
      </c>
      <c r="H239" s="40">
        <v>72101506</v>
      </c>
      <c r="I239" s="40" t="s">
        <v>2949</v>
      </c>
      <c r="J239" s="40" t="s">
        <v>2948</v>
      </c>
      <c r="K239" s="40" t="s">
        <v>369</v>
      </c>
      <c r="L239" s="41" t="s">
        <v>1803</v>
      </c>
      <c r="M239" s="41" t="s">
        <v>1803</v>
      </c>
      <c r="N239" s="41" t="s">
        <v>1803</v>
      </c>
      <c r="O239" s="41">
        <v>12</v>
      </c>
      <c r="P239" s="41" t="s">
        <v>2514</v>
      </c>
      <c r="Q239" s="41" t="s">
        <v>2508</v>
      </c>
      <c r="R239" s="42">
        <v>15000000</v>
      </c>
      <c r="S239" s="42">
        <v>15000000</v>
      </c>
      <c r="T239" s="41" t="s">
        <v>2527</v>
      </c>
      <c r="U239" s="41" t="s">
        <v>2528</v>
      </c>
      <c r="V239" s="40" t="s">
        <v>268</v>
      </c>
      <c r="W239" s="40" t="s">
        <v>3120</v>
      </c>
      <c r="X239" s="40" t="s">
        <v>2597</v>
      </c>
      <c r="Y239" s="40" t="s">
        <v>2678</v>
      </c>
      <c r="Z239" s="40" t="s">
        <v>2791</v>
      </c>
      <c r="AA239" s="40" t="s">
        <v>2792</v>
      </c>
      <c r="AB239" s="68">
        <v>15000000</v>
      </c>
      <c r="AC239" s="68">
        <v>0</v>
      </c>
      <c r="AD239" s="68">
        <v>0</v>
      </c>
      <c r="AE239" s="68">
        <v>1500000</v>
      </c>
      <c r="AF239" s="68">
        <v>0</v>
      </c>
      <c r="AG239" s="68">
        <v>1500000</v>
      </c>
      <c r="AH239" s="68">
        <v>0</v>
      </c>
      <c r="AI239" s="68">
        <v>1500000</v>
      </c>
      <c r="AJ239" s="68">
        <v>0</v>
      </c>
      <c r="AK239" s="68">
        <v>1500000</v>
      </c>
      <c r="AL239" s="68">
        <v>0</v>
      </c>
      <c r="AM239" s="68">
        <v>1500000</v>
      </c>
      <c r="AN239" s="68">
        <v>0</v>
      </c>
      <c r="AO239" s="68">
        <v>1500000</v>
      </c>
      <c r="AP239" s="68">
        <v>0</v>
      </c>
      <c r="AQ239" s="68">
        <v>1500000</v>
      </c>
      <c r="AR239" s="68">
        <v>0</v>
      </c>
      <c r="AS239" s="68">
        <v>1500000</v>
      </c>
      <c r="AT239" s="68">
        <v>0</v>
      </c>
      <c r="AU239" s="68">
        <v>1500000</v>
      </c>
      <c r="AV239" s="68">
        <v>0</v>
      </c>
      <c r="AW239" s="68">
        <v>500000</v>
      </c>
      <c r="AX239" s="68">
        <v>0</v>
      </c>
      <c r="AY239" s="68">
        <v>1000000</v>
      </c>
      <c r="AZ239" s="66"/>
      <c r="BA239" s="66"/>
      <c r="BB239" s="66"/>
      <c r="BC239" s="66"/>
      <c r="BD239" s="11" t="str">
        <f t="shared" si="42"/>
        <v>OK</v>
      </c>
      <c r="BE239" s="11" t="str">
        <f t="shared" si="43"/>
        <v>OK</v>
      </c>
      <c r="BF239" s="5">
        <f t="shared" si="44"/>
        <v>0</v>
      </c>
      <c r="BG239" s="12">
        <f t="shared" si="45"/>
        <v>15000000</v>
      </c>
      <c r="BH239" s="12">
        <f t="shared" si="46"/>
        <v>15000000</v>
      </c>
      <c r="BI239" s="5">
        <f t="shared" si="47"/>
        <v>0</v>
      </c>
      <c r="BJ239" s="5">
        <f t="shared" si="48"/>
        <v>0</v>
      </c>
      <c r="BM239" s="2" t="e">
        <f t="shared" si="49"/>
        <v>#VALUE!</v>
      </c>
      <c r="BN239" s="33">
        <f>COUNTIF($BM$5:BM239,BM239)</f>
        <v>235</v>
      </c>
      <c r="BO239" s="2" t="e">
        <f t="shared" si="50"/>
        <v>#VALUE!</v>
      </c>
      <c r="BP239" s="2" t="str">
        <f t="shared" si="51"/>
        <v>3200.76</v>
      </c>
      <c r="BQ239" s="2" t="e">
        <f t="shared" si="52"/>
        <v>#VALUE!</v>
      </c>
      <c r="BR239" s="2" t="str">
        <f t="shared" si="53"/>
        <v>3200</v>
      </c>
      <c r="BU239" s="2" t="str">
        <f t="shared" si="54"/>
        <v>Enero</v>
      </c>
      <c r="BV239" s="2" t="str">
        <f t="shared" si="55"/>
        <v>Enero</v>
      </c>
    </row>
    <row r="240" spans="1:74" ht="96.6">
      <c r="A240" s="69" t="s">
        <v>2864</v>
      </c>
      <c r="B240" s="55" t="s">
        <v>603</v>
      </c>
      <c r="C240" s="55" t="s">
        <v>541</v>
      </c>
      <c r="D240" s="39" t="s">
        <v>213</v>
      </c>
      <c r="E240" s="40" t="s">
        <v>213</v>
      </c>
      <c r="F240" s="40" t="s">
        <v>213</v>
      </c>
      <c r="G240" s="40" t="s">
        <v>213</v>
      </c>
      <c r="H240" s="40">
        <v>81151600</v>
      </c>
      <c r="I240" s="40" t="s">
        <v>2949</v>
      </c>
      <c r="J240" s="40" t="s">
        <v>2948</v>
      </c>
      <c r="K240" s="40" t="s">
        <v>523</v>
      </c>
      <c r="L240" s="41" t="s">
        <v>1803</v>
      </c>
      <c r="M240" s="41" t="s">
        <v>638</v>
      </c>
      <c r="N240" s="41" t="s">
        <v>639</v>
      </c>
      <c r="O240" s="41">
        <v>10</v>
      </c>
      <c r="P240" s="41" t="s">
        <v>2514</v>
      </c>
      <c r="Q240" s="41" t="s">
        <v>3116</v>
      </c>
      <c r="R240" s="42">
        <v>4000000</v>
      </c>
      <c r="S240" s="42">
        <v>4000000</v>
      </c>
      <c r="T240" s="41" t="s">
        <v>2527</v>
      </c>
      <c r="U240" s="41" t="s">
        <v>2528</v>
      </c>
      <c r="V240" s="40" t="s">
        <v>268</v>
      </c>
      <c r="W240" s="40" t="s">
        <v>3120</v>
      </c>
      <c r="X240" s="40" t="s">
        <v>2588</v>
      </c>
      <c r="Y240" s="40" t="s">
        <v>2678</v>
      </c>
      <c r="Z240" s="40" t="s">
        <v>2791</v>
      </c>
      <c r="AA240" s="40" t="s">
        <v>2792</v>
      </c>
      <c r="AB240" s="68">
        <v>0</v>
      </c>
      <c r="AC240" s="68">
        <v>0</v>
      </c>
      <c r="AD240" s="68">
        <v>0</v>
      </c>
      <c r="AE240" s="68">
        <v>0</v>
      </c>
      <c r="AF240" s="68">
        <v>4000000</v>
      </c>
      <c r="AG240" s="68">
        <v>0</v>
      </c>
      <c r="AH240" s="68">
        <v>0</v>
      </c>
      <c r="AI240" s="68">
        <v>0</v>
      </c>
      <c r="AJ240" s="68">
        <v>0</v>
      </c>
      <c r="AK240" s="68">
        <v>800000</v>
      </c>
      <c r="AL240" s="68">
        <v>0</v>
      </c>
      <c r="AM240" s="68">
        <v>0</v>
      </c>
      <c r="AN240" s="68">
        <v>0</v>
      </c>
      <c r="AO240" s="68">
        <v>800000</v>
      </c>
      <c r="AP240" s="68">
        <v>0</v>
      </c>
      <c r="AQ240" s="68">
        <v>0</v>
      </c>
      <c r="AR240" s="68">
        <v>0</v>
      </c>
      <c r="AS240" s="68">
        <v>800000</v>
      </c>
      <c r="AT240" s="68">
        <v>0</v>
      </c>
      <c r="AU240" s="68">
        <v>800000</v>
      </c>
      <c r="AV240" s="68">
        <v>0</v>
      </c>
      <c r="AW240" s="68">
        <v>0</v>
      </c>
      <c r="AX240" s="68">
        <v>0</v>
      </c>
      <c r="AY240" s="68">
        <v>800000</v>
      </c>
      <c r="AZ240" s="66"/>
      <c r="BA240" s="66"/>
      <c r="BB240" s="66"/>
      <c r="BC240" s="66"/>
      <c r="BD240" s="11" t="str">
        <f t="shared" si="42"/>
        <v>OK</v>
      </c>
      <c r="BE240" s="11" t="str">
        <f t="shared" si="43"/>
        <v>OK</v>
      </c>
      <c r="BF240" s="5">
        <f t="shared" si="44"/>
        <v>0</v>
      </c>
      <c r="BG240" s="12">
        <f t="shared" si="45"/>
        <v>4000000</v>
      </c>
      <c r="BH240" s="12">
        <f t="shared" si="46"/>
        <v>4000000</v>
      </c>
      <c r="BI240" s="5">
        <f t="shared" si="47"/>
        <v>0</v>
      </c>
      <c r="BJ240" s="5">
        <f t="shared" si="48"/>
        <v>0</v>
      </c>
      <c r="BM240" s="2" t="e">
        <f t="shared" si="49"/>
        <v>#VALUE!</v>
      </c>
      <c r="BN240" s="33">
        <f>COUNTIF($BM$5:BM240,BM240)</f>
        <v>236</v>
      </c>
      <c r="BO240" s="2" t="e">
        <f t="shared" si="50"/>
        <v>#VALUE!</v>
      </c>
      <c r="BP240" s="2" t="str">
        <f t="shared" si="51"/>
        <v>3200.77</v>
      </c>
      <c r="BQ240" s="2" t="e">
        <f t="shared" si="52"/>
        <v>#VALUE!</v>
      </c>
      <c r="BR240" s="2" t="str">
        <f t="shared" si="53"/>
        <v>3200</v>
      </c>
      <c r="BU240" s="2" t="str">
        <f t="shared" si="54"/>
        <v>Enero</v>
      </c>
      <c r="BV240" s="2" t="str">
        <f t="shared" si="55"/>
        <v>Febrero</v>
      </c>
    </row>
    <row r="241" spans="1:74" ht="41.4">
      <c r="A241" s="69" t="s">
        <v>2865</v>
      </c>
      <c r="B241" s="55" t="s">
        <v>603</v>
      </c>
      <c r="C241" s="55" t="s">
        <v>4431</v>
      </c>
      <c r="D241" s="39" t="s">
        <v>213</v>
      </c>
      <c r="E241" s="40" t="s">
        <v>213</v>
      </c>
      <c r="F241" s="40" t="s">
        <v>213</v>
      </c>
      <c r="G241" s="40" t="s">
        <v>213</v>
      </c>
      <c r="H241" s="40">
        <v>44121600</v>
      </c>
      <c r="I241" s="40" t="s">
        <v>2949</v>
      </c>
      <c r="J241" s="40" t="s">
        <v>2948</v>
      </c>
      <c r="K241" s="40" t="s">
        <v>521</v>
      </c>
      <c r="L241" s="41" t="s">
        <v>635</v>
      </c>
      <c r="M241" s="41" t="s">
        <v>2121</v>
      </c>
      <c r="N241" s="41" t="s">
        <v>636</v>
      </c>
      <c r="O241" s="41">
        <v>3</v>
      </c>
      <c r="P241" s="41" t="s">
        <v>2510</v>
      </c>
      <c r="Q241" s="41" t="s">
        <v>2508</v>
      </c>
      <c r="R241" s="42">
        <v>20000000</v>
      </c>
      <c r="S241" s="42">
        <v>20000000</v>
      </c>
      <c r="T241" s="41" t="s">
        <v>2527</v>
      </c>
      <c r="U241" s="41" t="s">
        <v>2528</v>
      </c>
      <c r="V241" s="40" t="s">
        <v>268</v>
      </c>
      <c r="W241" s="40" t="s">
        <v>2555</v>
      </c>
      <c r="X241" s="40" t="s">
        <v>2587</v>
      </c>
      <c r="Y241" s="40" t="s">
        <v>2678</v>
      </c>
      <c r="Z241" s="40" t="s">
        <v>2791</v>
      </c>
      <c r="AA241" s="40" t="s">
        <v>2792</v>
      </c>
      <c r="AB241" s="68">
        <v>0</v>
      </c>
      <c r="AC241" s="68">
        <v>0</v>
      </c>
      <c r="AD241" s="68">
        <v>0</v>
      </c>
      <c r="AE241" s="68">
        <v>0</v>
      </c>
      <c r="AF241" s="68">
        <v>0</v>
      </c>
      <c r="AG241" s="68">
        <v>0</v>
      </c>
      <c r="AH241" s="68">
        <v>0</v>
      </c>
      <c r="AI241" s="68">
        <v>0</v>
      </c>
      <c r="AJ241" s="68">
        <v>0</v>
      </c>
      <c r="AK241" s="68">
        <v>0</v>
      </c>
      <c r="AL241" s="68">
        <v>20000000</v>
      </c>
      <c r="AM241" s="68">
        <v>0</v>
      </c>
      <c r="AN241" s="68">
        <v>0</v>
      </c>
      <c r="AO241" s="68">
        <v>0</v>
      </c>
      <c r="AP241" s="68">
        <v>0</v>
      </c>
      <c r="AQ241" s="68">
        <v>20000000</v>
      </c>
      <c r="AR241" s="68">
        <v>0</v>
      </c>
      <c r="AS241" s="68">
        <v>0</v>
      </c>
      <c r="AT241" s="68">
        <v>0</v>
      </c>
      <c r="AU241" s="68">
        <v>0</v>
      </c>
      <c r="AV241" s="68">
        <v>0</v>
      </c>
      <c r="AW241" s="68">
        <v>0</v>
      </c>
      <c r="AX241" s="68">
        <v>0</v>
      </c>
      <c r="AY241" s="68">
        <v>0</v>
      </c>
      <c r="AZ241" s="66"/>
      <c r="BA241" s="66"/>
      <c r="BB241" s="66"/>
      <c r="BC241" s="66"/>
      <c r="BD241" s="11" t="str">
        <f t="shared" si="42"/>
        <v>OK</v>
      </c>
      <c r="BE241" s="11" t="str">
        <f t="shared" si="43"/>
        <v>OK</v>
      </c>
      <c r="BF241" s="5">
        <f t="shared" si="44"/>
        <v>0</v>
      </c>
      <c r="BG241" s="12">
        <f t="shared" si="45"/>
        <v>20000000</v>
      </c>
      <c r="BH241" s="12">
        <f t="shared" si="46"/>
        <v>20000000</v>
      </c>
      <c r="BI241" s="5">
        <f t="shared" si="47"/>
        <v>0</v>
      </c>
      <c r="BJ241" s="5">
        <f t="shared" si="48"/>
        <v>0</v>
      </c>
      <c r="BM241" s="2" t="e">
        <f t="shared" si="49"/>
        <v>#VALUE!</v>
      </c>
      <c r="BN241" s="33">
        <f>COUNTIF($BM$5:BM241,BM241)</f>
        <v>237</v>
      </c>
      <c r="BO241" s="2" t="e">
        <f t="shared" si="50"/>
        <v>#VALUE!</v>
      </c>
      <c r="BP241" s="2" t="str">
        <f t="shared" si="51"/>
        <v>3200.78</v>
      </c>
      <c r="BQ241" s="2" t="e">
        <f t="shared" si="52"/>
        <v>#VALUE!</v>
      </c>
      <c r="BR241" s="2" t="str">
        <f t="shared" si="53"/>
        <v>3200</v>
      </c>
      <c r="BU241" s="2" t="str">
        <f t="shared" si="54"/>
        <v>Abril</v>
      </c>
      <c r="BV241" s="2" t="str">
        <f t="shared" si="55"/>
        <v>Mayo</v>
      </c>
    </row>
    <row r="242" spans="1:74" ht="41.4">
      <c r="A242" s="69" t="s">
        <v>2866</v>
      </c>
      <c r="B242" s="55" t="s">
        <v>603</v>
      </c>
      <c r="C242" s="55" t="s">
        <v>541</v>
      </c>
      <c r="D242" s="39" t="s">
        <v>213</v>
      </c>
      <c r="E242" s="40" t="s">
        <v>213</v>
      </c>
      <c r="F242" s="40" t="s">
        <v>213</v>
      </c>
      <c r="G242" s="40" t="s">
        <v>213</v>
      </c>
      <c r="H242" s="40">
        <v>80101500</v>
      </c>
      <c r="I242" s="40" t="s">
        <v>2949</v>
      </c>
      <c r="J242" s="40" t="s">
        <v>2948</v>
      </c>
      <c r="K242" s="40" t="s">
        <v>3028</v>
      </c>
      <c r="L242" s="41" t="s">
        <v>1803</v>
      </c>
      <c r="M242" s="41" t="s">
        <v>1803</v>
      </c>
      <c r="N242" s="41" t="s">
        <v>1803</v>
      </c>
      <c r="O242" s="41">
        <v>12</v>
      </c>
      <c r="P242" s="41" t="s">
        <v>2507</v>
      </c>
      <c r="Q242" s="41" t="s">
        <v>2508</v>
      </c>
      <c r="R242" s="42">
        <v>40000000</v>
      </c>
      <c r="S242" s="42">
        <v>40000000</v>
      </c>
      <c r="T242" s="41" t="s">
        <v>2527</v>
      </c>
      <c r="U242" s="41" t="s">
        <v>2528</v>
      </c>
      <c r="V242" s="40" t="s">
        <v>268</v>
      </c>
      <c r="W242" s="40" t="s">
        <v>3120</v>
      </c>
      <c r="X242" s="40" t="s">
        <v>2586</v>
      </c>
      <c r="Y242" s="40" t="s">
        <v>2678</v>
      </c>
      <c r="Z242" s="40" t="s">
        <v>2791</v>
      </c>
      <c r="AA242" s="40" t="s">
        <v>2792</v>
      </c>
      <c r="AB242" s="68">
        <v>40000000</v>
      </c>
      <c r="AC242" s="68">
        <v>0</v>
      </c>
      <c r="AD242" s="68">
        <v>0</v>
      </c>
      <c r="AE242" s="68">
        <v>3600000</v>
      </c>
      <c r="AF242" s="68">
        <v>0</v>
      </c>
      <c r="AG242" s="68">
        <v>3600000</v>
      </c>
      <c r="AH242" s="68">
        <v>0</v>
      </c>
      <c r="AI242" s="68">
        <v>3600000</v>
      </c>
      <c r="AJ242" s="68">
        <v>0</v>
      </c>
      <c r="AK242" s="68">
        <v>3600000</v>
      </c>
      <c r="AL242" s="68">
        <v>0</v>
      </c>
      <c r="AM242" s="68">
        <v>3600000</v>
      </c>
      <c r="AN242" s="68">
        <v>0</v>
      </c>
      <c r="AO242" s="68">
        <v>3600000</v>
      </c>
      <c r="AP242" s="68">
        <v>0</v>
      </c>
      <c r="AQ242" s="68">
        <v>3600000</v>
      </c>
      <c r="AR242" s="68">
        <v>0</v>
      </c>
      <c r="AS242" s="68">
        <v>3600000</v>
      </c>
      <c r="AT242" s="68">
        <v>0</v>
      </c>
      <c r="AU242" s="68">
        <v>3600000</v>
      </c>
      <c r="AV242" s="68">
        <v>0</v>
      </c>
      <c r="AW242" s="68">
        <v>3600000</v>
      </c>
      <c r="AX242" s="68">
        <v>0</v>
      </c>
      <c r="AY242" s="68">
        <v>4000000</v>
      </c>
      <c r="AZ242" s="66"/>
      <c r="BA242" s="66"/>
      <c r="BB242" s="66"/>
      <c r="BC242" s="66"/>
      <c r="BD242" s="11" t="str">
        <f t="shared" si="42"/>
        <v>OK</v>
      </c>
      <c r="BE242" s="11" t="str">
        <f t="shared" si="43"/>
        <v>OK</v>
      </c>
      <c r="BF242" s="5">
        <f t="shared" si="44"/>
        <v>0</v>
      </c>
      <c r="BG242" s="12">
        <f t="shared" si="45"/>
        <v>40000000</v>
      </c>
      <c r="BH242" s="12">
        <f t="shared" si="46"/>
        <v>40000000</v>
      </c>
      <c r="BI242" s="5">
        <f t="shared" si="47"/>
        <v>0</v>
      </c>
      <c r="BJ242" s="5">
        <f t="shared" si="48"/>
        <v>0</v>
      </c>
      <c r="BM242" s="2" t="e">
        <f t="shared" si="49"/>
        <v>#VALUE!</v>
      </c>
      <c r="BN242" s="33">
        <f>COUNTIF($BM$5:BM242,BM242)</f>
        <v>238</v>
      </c>
      <c r="BO242" s="2" t="e">
        <f t="shared" si="50"/>
        <v>#VALUE!</v>
      </c>
      <c r="BP242" s="2" t="str">
        <f t="shared" si="51"/>
        <v>3200.79</v>
      </c>
      <c r="BQ242" s="2" t="e">
        <f t="shared" si="52"/>
        <v>#VALUE!</v>
      </c>
      <c r="BR242" s="2" t="str">
        <f t="shared" si="53"/>
        <v>3200</v>
      </c>
      <c r="BU242" s="2" t="str">
        <f t="shared" si="54"/>
        <v>Enero</v>
      </c>
      <c r="BV242" s="2" t="str">
        <f t="shared" si="55"/>
        <v>Enero</v>
      </c>
    </row>
    <row r="243" spans="1:74" ht="96.6">
      <c r="A243" s="69" t="s">
        <v>2802</v>
      </c>
      <c r="B243" s="55" t="s">
        <v>603</v>
      </c>
      <c r="C243" s="55" t="s">
        <v>541</v>
      </c>
      <c r="D243" s="39" t="s">
        <v>213</v>
      </c>
      <c r="E243" s="40" t="s">
        <v>213</v>
      </c>
      <c r="F243" s="40" t="s">
        <v>213</v>
      </c>
      <c r="G243" s="40" t="s">
        <v>213</v>
      </c>
      <c r="H243" s="40">
        <v>80161501</v>
      </c>
      <c r="I243" s="40" t="s">
        <v>2949</v>
      </c>
      <c r="J243" s="40" t="s">
        <v>2948</v>
      </c>
      <c r="K243" s="40" t="s">
        <v>262</v>
      </c>
      <c r="L243" s="41" t="s">
        <v>1803</v>
      </c>
      <c r="M243" s="41" t="s">
        <v>1803</v>
      </c>
      <c r="N243" s="41" t="s">
        <v>1803</v>
      </c>
      <c r="O243" s="41">
        <v>1</v>
      </c>
      <c r="P243" s="41" t="s">
        <v>2507</v>
      </c>
      <c r="Q243" s="41" t="s">
        <v>3116</v>
      </c>
      <c r="R243" s="42">
        <v>15253334</v>
      </c>
      <c r="S243" s="42">
        <v>14300000</v>
      </c>
      <c r="T243" s="41" t="s">
        <v>3118</v>
      </c>
      <c r="U243" s="41" t="s">
        <v>3119</v>
      </c>
      <c r="V243" s="40" t="s">
        <v>268</v>
      </c>
      <c r="W243" s="40" t="s">
        <v>2539</v>
      </c>
      <c r="X243" s="40" t="s">
        <v>2582</v>
      </c>
      <c r="Y243" s="40" t="s">
        <v>2678</v>
      </c>
      <c r="Z243" s="40" t="s">
        <v>2791</v>
      </c>
      <c r="AA243" s="40" t="s">
        <v>2792</v>
      </c>
      <c r="AB243" s="68">
        <v>14300000</v>
      </c>
      <c r="AC243" s="68">
        <v>0</v>
      </c>
      <c r="AD243" s="68">
        <v>0</v>
      </c>
      <c r="AE243" s="68">
        <v>14300000</v>
      </c>
      <c r="AF243" s="68">
        <v>0</v>
      </c>
      <c r="AG243" s="68">
        <v>0</v>
      </c>
      <c r="AH243" s="68">
        <v>0</v>
      </c>
      <c r="AI243" s="68">
        <v>0</v>
      </c>
      <c r="AJ243" s="68">
        <v>0</v>
      </c>
      <c r="AK243" s="68">
        <v>0</v>
      </c>
      <c r="AL243" s="68">
        <v>0</v>
      </c>
      <c r="AM243" s="68">
        <v>0</v>
      </c>
      <c r="AN243" s="68">
        <v>0</v>
      </c>
      <c r="AO243" s="68">
        <v>0</v>
      </c>
      <c r="AP243" s="68">
        <v>0</v>
      </c>
      <c r="AQ243" s="68">
        <v>0</v>
      </c>
      <c r="AR243" s="68">
        <v>0</v>
      </c>
      <c r="AS243" s="68">
        <v>0</v>
      </c>
      <c r="AT243" s="68">
        <v>0</v>
      </c>
      <c r="AU243" s="68">
        <v>0</v>
      </c>
      <c r="AV243" s="68">
        <v>0</v>
      </c>
      <c r="AW243" s="68">
        <v>0</v>
      </c>
      <c r="AX243" s="68">
        <v>0</v>
      </c>
      <c r="AY243" s="68">
        <v>0</v>
      </c>
      <c r="AZ243" s="66"/>
      <c r="BA243" s="66"/>
      <c r="BB243" s="66"/>
      <c r="BC243" s="66"/>
      <c r="BD243" s="11" t="str">
        <f t="shared" si="42"/>
        <v>OK</v>
      </c>
      <c r="BE243" s="11" t="str">
        <f t="shared" si="43"/>
        <v>OK</v>
      </c>
      <c r="BF243" s="5">
        <f t="shared" si="44"/>
        <v>0</v>
      </c>
      <c r="BG243" s="12">
        <f t="shared" si="45"/>
        <v>14300000</v>
      </c>
      <c r="BH243" s="12">
        <f t="shared" si="46"/>
        <v>14300000</v>
      </c>
      <c r="BI243" s="5">
        <f t="shared" si="47"/>
        <v>0</v>
      </c>
      <c r="BJ243" s="5">
        <f t="shared" si="48"/>
        <v>0</v>
      </c>
      <c r="BM243" s="2" t="e">
        <f t="shared" si="49"/>
        <v>#VALUE!</v>
      </c>
      <c r="BN243" s="33">
        <f>COUNTIF($BM$5:BM243,BM243)</f>
        <v>239</v>
      </c>
      <c r="BO243" s="2" t="e">
        <f t="shared" si="50"/>
        <v>#VALUE!</v>
      </c>
      <c r="BP243" s="2" t="str">
        <f t="shared" si="51"/>
        <v>3200.8</v>
      </c>
      <c r="BQ243" s="2" t="e">
        <f t="shared" si="52"/>
        <v>#VALUE!</v>
      </c>
      <c r="BR243" s="2" t="str">
        <f t="shared" si="53"/>
        <v>3200</v>
      </c>
      <c r="BU243" s="2" t="str">
        <f t="shared" si="54"/>
        <v>Enero</v>
      </c>
      <c r="BV243" s="2" t="str">
        <f t="shared" si="55"/>
        <v>Enero</v>
      </c>
    </row>
    <row r="244" spans="1:74" ht="27.6">
      <c r="A244" s="69" t="s">
        <v>2937</v>
      </c>
      <c r="B244" s="55" t="s">
        <v>603</v>
      </c>
      <c r="C244" s="55" t="s">
        <v>541</v>
      </c>
      <c r="D244" s="39" t="s">
        <v>213</v>
      </c>
      <c r="E244" s="40" t="s">
        <v>213</v>
      </c>
      <c r="F244" s="40" t="s">
        <v>213</v>
      </c>
      <c r="G244" s="40" t="s">
        <v>213</v>
      </c>
      <c r="H244" s="40" t="s">
        <v>213</v>
      </c>
      <c r="I244" s="40" t="s">
        <v>2949</v>
      </c>
      <c r="J244" s="40" t="s">
        <v>2948</v>
      </c>
      <c r="K244" s="40" t="s">
        <v>464</v>
      </c>
      <c r="L244" s="41" t="s">
        <v>213</v>
      </c>
      <c r="M244" s="41" t="s">
        <v>213</v>
      </c>
      <c r="N244" s="41" t="s">
        <v>213</v>
      </c>
      <c r="O244" s="41" t="s">
        <v>213</v>
      </c>
      <c r="P244" s="41" t="s">
        <v>2509</v>
      </c>
      <c r="Q244" s="41" t="s">
        <v>3116</v>
      </c>
      <c r="R244" s="42">
        <v>42330000</v>
      </c>
      <c r="S244" s="42">
        <v>42330000</v>
      </c>
      <c r="T244" s="41" t="s">
        <v>2527</v>
      </c>
      <c r="U244" s="41" t="s">
        <v>2528</v>
      </c>
      <c r="V244" s="40" t="s">
        <v>268</v>
      </c>
      <c r="W244" s="40" t="s">
        <v>3120</v>
      </c>
      <c r="X244" s="40" t="s">
        <v>2588</v>
      </c>
      <c r="Y244" s="40" t="s">
        <v>2678</v>
      </c>
      <c r="Z244" s="40" t="s">
        <v>2791</v>
      </c>
      <c r="AA244" s="40" t="s">
        <v>2792</v>
      </c>
      <c r="AB244" s="68">
        <v>42330000</v>
      </c>
      <c r="AC244" s="68">
        <v>0</v>
      </c>
      <c r="AD244" s="68">
        <v>0</v>
      </c>
      <c r="AE244" s="68">
        <v>3848190</v>
      </c>
      <c r="AF244" s="68">
        <v>0</v>
      </c>
      <c r="AG244" s="68">
        <v>3848181</v>
      </c>
      <c r="AH244" s="68">
        <v>0</v>
      </c>
      <c r="AI244" s="68">
        <v>3848181</v>
      </c>
      <c r="AJ244" s="68">
        <v>0</v>
      </c>
      <c r="AK244" s="68">
        <v>3848181</v>
      </c>
      <c r="AL244" s="68">
        <v>0</v>
      </c>
      <c r="AM244" s="68">
        <v>3848181</v>
      </c>
      <c r="AN244" s="68">
        <v>0</v>
      </c>
      <c r="AO244" s="68">
        <v>3848181</v>
      </c>
      <c r="AP244" s="68">
        <v>0</v>
      </c>
      <c r="AQ244" s="68">
        <v>3848181</v>
      </c>
      <c r="AR244" s="68">
        <v>0</v>
      </c>
      <c r="AS244" s="68">
        <v>3848181</v>
      </c>
      <c r="AT244" s="68">
        <v>0</v>
      </c>
      <c r="AU244" s="68">
        <v>3848181</v>
      </c>
      <c r="AV244" s="68">
        <v>0</v>
      </c>
      <c r="AW244" s="68">
        <v>3848181</v>
      </c>
      <c r="AX244" s="68">
        <v>0</v>
      </c>
      <c r="AY244" s="68">
        <v>3848181</v>
      </c>
      <c r="AZ244" s="66"/>
      <c r="BA244" s="66"/>
      <c r="BB244" s="66"/>
      <c r="BC244" s="66"/>
      <c r="BD244" s="11" t="str">
        <f t="shared" si="42"/>
        <v>OK</v>
      </c>
      <c r="BE244" s="11" t="str">
        <f t="shared" si="43"/>
        <v>OK</v>
      </c>
      <c r="BF244" s="5">
        <f t="shared" si="44"/>
        <v>0</v>
      </c>
      <c r="BG244" s="12">
        <f t="shared" si="45"/>
        <v>42330000</v>
      </c>
      <c r="BH244" s="12">
        <f t="shared" si="46"/>
        <v>42330000</v>
      </c>
      <c r="BI244" s="5">
        <f t="shared" si="47"/>
        <v>0</v>
      </c>
      <c r="BJ244" s="5">
        <f t="shared" si="48"/>
        <v>0</v>
      </c>
      <c r="BM244" s="2" t="e">
        <f t="shared" si="49"/>
        <v>#VALUE!</v>
      </c>
      <c r="BN244" s="33">
        <f>COUNTIF($BM$5:BM244,BM244)</f>
        <v>240</v>
      </c>
      <c r="BO244" s="2" t="e">
        <f t="shared" si="50"/>
        <v>#VALUE!</v>
      </c>
      <c r="BP244" s="2" t="str">
        <f t="shared" si="51"/>
        <v>3200.80</v>
      </c>
      <c r="BQ244" s="2" t="e">
        <f t="shared" si="52"/>
        <v>#VALUE!</v>
      </c>
      <c r="BR244" s="2" t="str">
        <f t="shared" si="53"/>
        <v>3200</v>
      </c>
      <c r="BU244" s="2" t="str">
        <f t="shared" si="54"/>
        <v>N/A</v>
      </c>
      <c r="BV244" s="2" t="str">
        <f t="shared" si="55"/>
        <v>N/A</v>
      </c>
    </row>
    <row r="245" spans="1:74" ht="27.6">
      <c r="A245" s="69" t="s">
        <v>2867</v>
      </c>
      <c r="B245" s="55" t="s">
        <v>603</v>
      </c>
      <c r="C245" s="55" t="s">
        <v>541</v>
      </c>
      <c r="D245" s="39" t="s">
        <v>213</v>
      </c>
      <c r="E245" s="40" t="s">
        <v>213</v>
      </c>
      <c r="F245" s="40" t="s">
        <v>213</v>
      </c>
      <c r="G245" s="40" t="s">
        <v>213</v>
      </c>
      <c r="H245" s="40" t="s">
        <v>213</v>
      </c>
      <c r="I245" s="40" t="s">
        <v>2949</v>
      </c>
      <c r="J245" s="40" t="s">
        <v>2948</v>
      </c>
      <c r="K245" s="40" t="s">
        <v>3029</v>
      </c>
      <c r="L245" s="41" t="s">
        <v>213</v>
      </c>
      <c r="M245" s="41" t="s">
        <v>213</v>
      </c>
      <c r="N245" s="41" t="s">
        <v>213</v>
      </c>
      <c r="O245" s="41" t="s">
        <v>213</v>
      </c>
      <c r="P245" s="41" t="s">
        <v>2509</v>
      </c>
      <c r="Q245" s="41" t="s">
        <v>2508</v>
      </c>
      <c r="R245" s="42">
        <v>4000000</v>
      </c>
      <c r="S245" s="42">
        <v>4000000</v>
      </c>
      <c r="T245" s="41" t="s">
        <v>2527</v>
      </c>
      <c r="U245" s="41" t="s">
        <v>2528</v>
      </c>
      <c r="V245" s="40" t="s">
        <v>268</v>
      </c>
      <c r="W245" s="40" t="s">
        <v>3129</v>
      </c>
      <c r="X245" s="40" t="s">
        <v>2588</v>
      </c>
      <c r="Y245" s="40" t="s">
        <v>2678</v>
      </c>
      <c r="Z245" s="40" t="s">
        <v>2791</v>
      </c>
      <c r="AA245" s="40" t="s">
        <v>2792</v>
      </c>
      <c r="AB245" s="68">
        <v>4000000</v>
      </c>
      <c r="AC245" s="68">
        <v>0</v>
      </c>
      <c r="AD245" s="68">
        <v>0</v>
      </c>
      <c r="AE245" s="68">
        <v>500000</v>
      </c>
      <c r="AF245" s="68">
        <v>0</v>
      </c>
      <c r="AG245" s="68">
        <v>0</v>
      </c>
      <c r="AH245" s="68">
        <v>0</v>
      </c>
      <c r="AI245" s="68">
        <v>500000</v>
      </c>
      <c r="AJ245" s="68">
        <v>0</v>
      </c>
      <c r="AK245" s="68">
        <v>0</v>
      </c>
      <c r="AL245" s="68">
        <v>0</v>
      </c>
      <c r="AM245" s="68">
        <v>500000</v>
      </c>
      <c r="AN245" s="68">
        <v>0</v>
      </c>
      <c r="AO245" s="68">
        <v>0</v>
      </c>
      <c r="AP245" s="68">
        <v>0</v>
      </c>
      <c r="AQ245" s="68">
        <v>1000000</v>
      </c>
      <c r="AR245" s="68">
        <v>0</v>
      </c>
      <c r="AS245" s="68">
        <v>0</v>
      </c>
      <c r="AT245" s="68">
        <v>0</v>
      </c>
      <c r="AU245" s="68">
        <v>500000</v>
      </c>
      <c r="AV245" s="68">
        <v>0</v>
      </c>
      <c r="AW245" s="68">
        <v>0</v>
      </c>
      <c r="AX245" s="68">
        <v>0</v>
      </c>
      <c r="AY245" s="68">
        <v>1000000</v>
      </c>
      <c r="AZ245" s="66"/>
      <c r="BA245" s="66"/>
      <c r="BB245" s="66"/>
      <c r="BC245" s="66"/>
      <c r="BD245" s="11" t="str">
        <f t="shared" si="42"/>
        <v>OK</v>
      </c>
      <c r="BE245" s="11" t="str">
        <f t="shared" si="43"/>
        <v>OK</v>
      </c>
      <c r="BF245" s="5">
        <f t="shared" si="44"/>
        <v>0</v>
      </c>
      <c r="BG245" s="12">
        <f t="shared" si="45"/>
        <v>4000000</v>
      </c>
      <c r="BH245" s="12">
        <f t="shared" si="46"/>
        <v>4000000</v>
      </c>
      <c r="BI245" s="5">
        <f t="shared" si="47"/>
        <v>0</v>
      </c>
      <c r="BJ245" s="5">
        <f t="shared" si="48"/>
        <v>0</v>
      </c>
      <c r="BM245" s="2" t="e">
        <f t="shared" si="49"/>
        <v>#VALUE!</v>
      </c>
      <c r="BN245" s="33">
        <f>COUNTIF($BM$5:BM245,BM245)</f>
        <v>241</v>
      </c>
      <c r="BO245" s="2" t="e">
        <f t="shared" si="50"/>
        <v>#VALUE!</v>
      </c>
      <c r="BP245" s="2" t="str">
        <f t="shared" si="51"/>
        <v>3200.81</v>
      </c>
      <c r="BQ245" s="2" t="e">
        <f t="shared" si="52"/>
        <v>#VALUE!</v>
      </c>
      <c r="BR245" s="2" t="str">
        <f t="shared" si="53"/>
        <v>3200</v>
      </c>
      <c r="BU245" s="2" t="str">
        <f t="shared" si="54"/>
        <v>N/A</v>
      </c>
      <c r="BV245" s="2" t="str">
        <f t="shared" si="55"/>
        <v>N/A</v>
      </c>
    </row>
    <row r="246" spans="1:74" ht="27.6">
      <c r="A246" s="69" t="s">
        <v>2868</v>
      </c>
      <c r="B246" s="55" t="s">
        <v>603</v>
      </c>
      <c r="C246" s="55" t="s">
        <v>541</v>
      </c>
      <c r="D246" s="39" t="s">
        <v>213</v>
      </c>
      <c r="E246" s="40" t="s">
        <v>213</v>
      </c>
      <c r="F246" s="40" t="s">
        <v>213</v>
      </c>
      <c r="G246" s="40" t="s">
        <v>213</v>
      </c>
      <c r="H246" s="40" t="s">
        <v>213</v>
      </c>
      <c r="I246" s="40" t="s">
        <v>2949</v>
      </c>
      <c r="J246" s="40" t="s">
        <v>2948</v>
      </c>
      <c r="K246" s="40" t="s">
        <v>3029</v>
      </c>
      <c r="L246" s="41" t="s">
        <v>213</v>
      </c>
      <c r="M246" s="41" t="s">
        <v>213</v>
      </c>
      <c r="N246" s="41" t="s">
        <v>213</v>
      </c>
      <c r="O246" s="41" t="s">
        <v>213</v>
      </c>
      <c r="P246" s="41" t="s">
        <v>2509</v>
      </c>
      <c r="Q246" s="41" t="s">
        <v>2508</v>
      </c>
      <c r="R246" s="42">
        <v>8000000</v>
      </c>
      <c r="S246" s="42">
        <v>8000000</v>
      </c>
      <c r="T246" s="41" t="s">
        <v>2527</v>
      </c>
      <c r="U246" s="41" t="s">
        <v>2528</v>
      </c>
      <c r="V246" s="40" t="s">
        <v>268</v>
      </c>
      <c r="W246" s="40" t="s">
        <v>3129</v>
      </c>
      <c r="X246" s="40" t="s">
        <v>2588</v>
      </c>
      <c r="Y246" s="40" t="s">
        <v>2678</v>
      </c>
      <c r="Z246" s="40" t="s">
        <v>2791</v>
      </c>
      <c r="AA246" s="40" t="s">
        <v>2792</v>
      </c>
      <c r="AB246" s="68">
        <v>8000000</v>
      </c>
      <c r="AC246" s="68">
        <v>0</v>
      </c>
      <c r="AD246" s="68">
        <v>0</v>
      </c>
      <c r="AE246" s="68">
        <v>1000000</v>
      </c>
      <c r="AF246" s="68">
        <v>0</v>
      </c>
      <c r="AG246" s="68">
        <v>0</v>
      </c>
      <c r="AH246" s="68">
        <v>0</v>
      </c>
      <c r="AI246" s="68">
        <v>1500000</v>
      </c>
      <c r="AJ246" s="68">
        <v>0</v>
      </c>
      <c r="AK246" s="68">
        <v>0</v>
      </c>
      <c r="AL246" s="68">
        <v>0</v>
      </c>
      <c r="AM246" s="68">
        <v>1000000</v>
      </c>
      <c r="AN246" s="68">
        <v>0</v>
      </c>
      <c r="AO246" s="68">
        <v>0</v>
      </c>
      <c r="AP246" s="68">
        <v>0</v>
      </c>
      <c r="AQ246" s="68">
        <v>1500000</v>
      </c>
      <c r="AR246" s="68">
        <v>0</v>
      </c>
      <c r="AS246" s="68">
        <v>0</v>
      </c>
      <c r="AT246" s="68">
        <v>0</v>
      </c>
      <c r="AU246" s="68">
        <v>1500000</v>
      </c>
      <c r="AV246" s="68">
        <v>0</v>
      </c>
      <c r="AW246" s="68">
        <v>0</v>
      </c>
      <c r="AX246" s="68">
        <v>0</v>
      </c>
      <c r="AY246" s="68">
        <v>1500000</v>
      </c>
      <c r="AZ246" s="66"/>
      <c r="BA246" s="66"/>
      <c r="BB246" s="66"/>
      <c r="BC246" s="66"/>
      <c r="BD246" s="11" t="str">
        <f t="shared" si="42"/>
        <v>OK</v>
      </c>
      <c r="BE246" s="11" t="str">
        <f t="shared" si="43"/>
        <v>OK</v>
      </c>
      <c r="BF246" s="5">
        <f t="shared" si="44"/>
        <v>0</v>
      </c>
      <c r="BG246" s="12">
        <f t="shared" si="45"/>
        <v>8000000</v>
      </c>
      <c r="BH246" s="12">
        <f t="shared" si="46"/>
        <v>8000000</v>
      </c>
      <c r="BI246" s="5">
        <f t="shared" si="47"/>
        <v>0</v>
      </c>
      <c r="BJ246" s="5">
        <f t="shared" si="48"/>
        <v>0</v>
      </c>
      <c r="BM246" s="2" t="e">
        <f t="shared" si="49"/>
        <v>#VALUE!</v>
      </c>
      <c r="BN246" s="33">
        <f>COUNTIF($BM$5:BM246,BM246)</f>
        <v>242</v>
      </c>
      <c r="BO246" s="2" t="e">
        <f t="shared" si="50"/>
        <v>#VALUE!</v>
      </c>
      <c r="BP246" s="2" t="str">
        <f t="shared" si="51"/>
        <v>3200.82</v>
      </c>
      <c r="BQ246" s="2" t="e">
        <f t="shared" si="52"/>
        <v>#VALUE!</v>
      </c>
      <c r="BR246" s="2" t="str">
        <f t="shared" si="53"/>
        <v>3200</v>
      </c>
      <c r="BU246" s="2" t="str">
        <f t="shared" si="54"/>
        <v>N/A</v>
      </c>
      <c r="BV246" s="2" t="str">
        <f t="shared" si="55"/>
        <v>N/A</v>
      </c>
    </row>
    <row r="247" spans="1:74" ht="27.6">
      <c r="A247" s="69" t="s">
        <v>2869</v>
      </c>
      <c r="B247" s="55" t="s">
        <v>603</v>
      </c>
      <c r="C247" s="55" t="s">
        <v>541</v>
      </c>
      <c r="D247" s="39" t="s">
        <v>213</v>
      </c>
      <c r="E247" s="40" t="s">
        <v>213</v>
      </c>
      <c r="F247" s="40" t="s">
        <v>213</v>
      </c>
      <c r="G247" s="40" t="s">
        <v>213</v>
      </c>
      <c r="H247" s="40" t="s">
        <v>213</v>
      </c>
      <c r="I247" s="40" t="s">
        <v>2949</v>
      </c>
      <c r="J247" s="40" t="s">
        <v>2948</v>
      </c>
      <c r="K247" s="40" t="s">
        <v>3029</v>
      </c>
      <c r="L247" s="41" t="s">
        <v>213</v>
      </c>
      <c r="M247" s="41" t="s">
        <v>213</v>
      </c>
      <c r="N247" s="41" t="s">
        <v>213</v>
      </c>
      <c r="O247" s="41" t="s">
        <v>213</v>
      </c>
      <c r="P247" s="41" t="s">
        <v>2509</v>
      </c>
      <c r="Q247" s="41" t="s">
        <v>2508</v>
      </c>
      <c r="R247" s="42">
        <v>16000000</v>
      </c>
      <c r="S247" s="42">
        <v>16000000</v>
      </c>
      <c r="T247" s="41" t="s">
        <v>2527</v>
      </c>
      <c r="U247" s="41" t="s">
        <v>2528</v>
      </c>
      <c r="V247" s="40" t="s">
        <v>268</v>
      </c>
      <c r="W247" s="40" t="s">
        <v>3129</v>
      </c>
      <c r="X247" s="40" t="s">
        <v>2588</v>
      </c>
      <c r="Y247" s="40" t="s">
        <v>2678</v>
      </c>
      <c r="Z247" s="40" t="s">
        <v>2791</v>
      </c>
      <c r="AA247" s="40" t="s">
        <v>2792</v>
      </c>
      <c r="AB247" s="68">
        <v>16000000</v>
      </c>
      <c r="AC247" s="68">
        <v>0</v>
      </c>
      <c r="AD247" s="68">
        <v>0</v>
      </c>
      <c r="AE247" s="68">
        <v>2000000</v>
      </c>
      <c r="AF247" s="68">
        <v>0</v>
      </c>
      <c r="AG247" s="68">
        <v>0</v>
      </c>
      <c r="AH247" s="68">
        <v>0</v>
      </c>
      <c r="AI247" s="68">
        <v>2000000</v>
      </c>
      <c r="AJ247" s="68">
        <v>0</v>
      </c>
      <c r="AK247" s="68">
        <v>0</v>
      </c>
      <c r="AL247" s="68">
        <v>0</v>
      </c>
      <c r="AM247" s="68">
        <v>3000000</v>
      </c>
      <c r="AN247" s="68">
        <v>0</v>
      </c>
      <c r="AO247" s="68">
        <v>0</v>
      </c>
      <c r="AP247" s="68">
        <v>0</v>
      </c>
      <c r="AQ247" s="68">
        <v>3000000</v>
      </c>
      <c r="AR247" s="68">
        <v>0</v>
      </c>
      <c r="AS247" s="68">
        <v>0</v>
      </c>
      <c r="AT247" s="68">
        <v>0</v>
      </c>
      <c r="AU247" s="68">
        <v>3000000</v>
      </c>
      <c r="AV247" s="68">
        <v>0</v>
      </c>
      <c r="AW247" s="68">
        <v>0</v>
      </c>
      <c r="AX247" s="68">
        <v>0</v>
      </c>
      <c r="AY247" s="68">
        <v>3000000</v>
      </c>
      <c r="AZ247" s="66"/>
      <c r="BA247" s="66"/>
      <c r="BB247" s="66"/>
      <c r="BC247" s="66"/>
      <c r="BD247" s="11" t="str">
        <f t="shared" si="42"/>
        <v>OK</v>
      </c>
      <c r="BE247" s="11" t="str">
        <f t="shared" si="43"/>
        <v>OK</v>
      </c>
      <c r="BF247" s="5">
        <f t="shared" si="44"/>
        <v>0</v>
      </c>
      <c r="BG247" s="12">
        <f t="shared" si="45"/>
        <v>16000000</v>
      </c>
      <c r="BH247" s="12">
        <f t="shared" si="46"/>
        <v>16000000</v>
      </c>
      <c r="BI247" s="5">
        <f t="shared" si="47"/>
        <v>0</v>
      </c>
      <c r="BJ247" s="5">
        <f t="shared" si="48"/>
        <v>0</v>
      </c>
      <c r="BM247" s="2" t="e">
        <f t="shared" si="49"/>
        <v>#VALUE!</v>
      </c>
      <c r="BN247" s="33">
        <f>COUNTIF($BM$5:BM247,BM247)</f>
        <v>243</v>
      </c>
      <c r="BO247" s="2" t="e">
        <f t="shared" si="50"/>
        <v>#VALUE!</v>
      </c>
      <c r="BP247" s="2" t="str">
        <f t="shared" si="51"/>
        <v>3200.83</v>
      </c>
      <c r="BQ247" s="2" t="e">
        <f t="shared" si="52"/>
        <v>#VALUE!</v>
      </c>
      <c r="BR247" s="2" t="str">
        <f t="shared" si="53"/>
        <v>3200</v>
      </c>
      <c r="BU247" s="2" t="str">
        <f t="shared" si="54"/>
        <v>N/A</v>
      </c>
      <c r="BV247" s="2" t="str">
        <f t="shared" si="55"/>
        <v>N/A</v>
      </c>
    </row>
    <row r="248" spans="1:74" ht="27.6">
      <c r="A248" s="69" t="s">
        <v>2870</v>
      </c>
      <c r="B248" s="55" t="s">
        <v>603</v>
      </c>
      <c r="C248" s="55" t="s">
        <v>541</v>
      </c>
      <c r="D248" s="39" t="s">
        <v>213</v>
      </c>
      <c r="E248" s="40" t="s">
        <v>213</v>
      </c>
      <c r="F248" s="40" t="s">
        <v>213</v>
      </c>
      <c r="G248" s="40" t="s">
        <v>213</v>
      </c>
      <c r="H248" s="40" t="s">
        <v>213</v>
      </c>
      <c r="I248" s="40" t="s">
        <v>2949</v>
      </c>
      <c r="J248" s="40" t="s">
        <v>2948</v>
      </c>
      <c r="K248" s="40" t="s">
        <v>3029</v>
      </c>
      <c r="L248" s="41" t="s">
        <v>213</v>
      </c>
      <c r="M248" s="41" t="s">
        <v>213</v>
      </c>
      <c r="N248" s="41" t="s">
        <v>213</v>
      </c>
      <c r="O248" s="41" t="s">
        <v>213</v>
      </c>
      <c r="P248" s="41" t="s">
        <v>2509</v>
      </c>
      <c r="Q248" s="41" t="s">
        <v>2508</v>
      </c>
      <c r="R248" s="42">
        <v>8000000</v>
      </c>
      <c r="S248" s="42">
        <v>8000000</v>
      </c>
      <c r="T248" s="41" t="s">
        <v>2527</v>
      </c>
      <c r="U248" s="41" t="s">
        <v>2528</v>
      </c>
      <c r="V248" s="40" t="s">
        <v>268</v>
      </c>
      <c r="W248" s="40" t="s">
        <v>3129</v>
      </c>
      <c r="X248" s="40" t="s">
        <v>2588</v>
      </c>
      <c r="Y248" s="40" t="s">
        <v>2678</v>
      </c>
      <c r="Z248" s="40" t="s">
        <v>2791</v>
      </c>
      <c r="AA248" s="40" t="s">
        <v>2792</v>
      </c>
      <c r="AB248" s="68">
        <v>8000000</v>
      </c>
      <c r="AC248" s="68">
        <v>0</v>
      </c>
      <c r="AD248" s="68">
        <v>0</v>
      </c>
      <c r="AE248" s="68">
        <v>1000000</v>
      </c>
      <c r="AF248" s="68">
        <v>0</v>
      </c>
      <c r="AG248" s="68">
        <v>0</v>
      </c>
      <c r="AH248" s="68">
        <v>0</v>
      </c>
      <c r="AI248" s="68">
        <v>1500000</v>
      </c>
      <c r="AJ248" s="68">
        <v>0</v>
      </c>
      <c r="AK248" s="68">
        <v>0</v>
      </c>
      <c r="AL248" s="68">
        <v>0</v>
      </c>
      <c r="AM248" s="68">
        <v>1000000</v>
      </c>
      <c r="AN248" s="68">
        <v>0</v>
      </c>
      <c r="AO248" s="68">
        <v>0</v>
      </c>
      <c r="AP248" s="68">
        <v>0</v>
      </c>
      <c r="AQ248" s="68">
        <v>1500000</v>
      </c>
      <c r="AR248" s="68">
        <v>0</v>
      </c>
      <c r="AS248" s="68">
        <v>0</v>
      </c>
      <c r="AT248" s="68">
        <v>0</v>
      </c>
      <c r="AU248" s="68">
        <v>1500000</v>
      </c>
      <c r="AV248" s="68">
        <v>0</v>
      </c>
      <c r="AW248" s="68">
        <v>0</v>
      </c>
      <c r="AX248" s="68">
        <v>0</v>
      </c>
      <c r="AY248" s="68">
        <v>1500000</v>
      </c>
      <c r="AZ248" s="66"/>
      <c r="BA248" s="66"/>
      <c r="BB248" s="66"/>
      <c r="BC248" s="66"/>
      <c r="BD248" s="11" t="str">
        <f t="shared" si="42"/>
        <v>OK</v>
      </c>
      <c r="BE248" s="11" t="str">
        <f t="shared" si="43"/>
        <v>OK</v>
      </c>
      <c r="BF248" s="5">
        <f t="shared" si="44"/>
        <v>0</v>
      </c>
      <c r="BG248" s="12">
        <f t="shared" si="45"/>
        <v>8000000</v>
      </c>
      <c r="BH248" s="12">
        <f t="shared" si="46"/>
        <v>8000000</v>
      </c>
      <c r="BI248" s="5">
        <f t="shared" si="47"/>
        <v>0</v>
      </c>
      <c r="BJ248" s="5">
        <f t="shared" si="48"/>
        <v>0</v>
      </c>
      <c r="BM248" s="2" t="e">
        <f t="shared" si="49"/>
        <v>#VALUE!</v>
      </c>
      <c r="BN248" s="33">
        <f>COUNTIF($BM$5:BM248,BM248)</f>
        <v>244</v>
      </c>
      <c r="BO248" s="2" t="e">
        <f t="shared" si="50"/>
        <v>#VALUE!</v>
      </c>
      <c r="BP248" s="2" t="str">
        <f t="shared" si="51"/>
        <v>3200.84</v>
      </c>
      <c r="BQ248" s="2" t="e">
        <f t="shared" si="52"/>
        <v>#VALUE!</v>
      </c>
      <c r="BR248" s="2" t="str">
        <f t="shared" si="53"/>
        <v>3200</v>
      </c>
      <c r="BU248" s="2" t="str">
        <f t="shared" si="54"/>
        <v>N/A</v>
      </c>
      <c r="BV248" s="2" t="str">
        <f t="shared" si="55"/>
        <v>N/A</v>
      </c>
    </row>
    <row r="249" spans="1:74" ht="27.6">
      <c r="A249" s="69" t="s">
        <v>2871</v>
      </c>
      <c r="B249" s="55" t="s">
        <v>603</v>
      </c>
      <c r="C249" s="55" t="s">
        <v>541</v>
      </c>
      <c r="D249" s="39" t="s">
        <v>213</v>
      </c>
      <c r="E249" s="40" t="s">
        <v>213</v>
      </c>
      <c r="F249" s="40" t="s">
        <v>213</v>
      </c>
      <c r="G249" s="40" t="s">
        <v>213</v>
      </c>
      <c r="H249" s="40" t="s">
        <v>213</v>
      </c>
      <c r="I249" s="40" t="s">
        <v>2949</v>
      </c>
      <c r="J249" s="40" t="s">
        <v>2948</v>
      </c>
      <c r="K249" s="40" t="s">
        <v>3029</v>
      </c>
      <c r="L249" s="41" t="s">
        <v>213</v>
      </c>
      <c r="M249" s="41" t="s">
        <v>213</v>
      </c>
      <c r="N249" s="41" t="s">
        <v>213</v>
      </c>
      <c r="O249" s="41" t="s">
        <v>213</v>
      </c>
      <c r="P249" s="41" t="s">
        <v>2509</v>
      </c>
      <c r="Q249" s="41" t="s">
        <v>2508</v>
      </c>
      <c r="R249" s="42">
        <v>8000000</v>
      </c>
      <c r="S249" s="42">
        <v>8000000</v>
      </c>
      <c r="T249" s="41" t="s">
        <v>2527</v>
      </c>
      <c r="U249" s="41" t="s">
        <v>2528</v>
      </c>
      <c r="V249" s="40" t="s">
        <v>268</v>
      </c>
      <c r="W249" s="40" t="s">
        <v>3129</v>
      </c>
      <c r="X249" s="40" t="s">
        <v>2588</v>
      </c>
      <c r="Y249" s="40" t="s">
        <v>2678</v>
      </c>
      <c r="Z249" s="40" t="s">
        <v>2791</v>
      </c>
      <c r="AA249" s="40" t="s">
        <v>2792</v>
      </c>
      <c r="AB249" s="68">
        <v>8000000</v>
      </c>
      <c r="AC249" s="68">
        <v>0</v>
      </c>
      <c r="AD249" s="68">
        <v>0</v>
      </c>
      <c r="AE249" s="68">
        <v>1000000</v>
      </c>
      <c r="AF249" s="68">
        <v>0</v>
      </c>
      <c r="AG249" s="68">
        <v>0</v>
      </c>
      <c r="AH249" s="68">
        <v>0</v>
      </c>
      <c r="AI249" s="68">
        <v>1500000</v>
      </c>
      <c r="AJ249" s="68">
        <v>0</v>
      </c>
      <c r="AK249" s="68">
        <v>0</v>
      </c>
      <c r="AL249" s="68">
        <v>0</v>
      </c>
      <c r="AM249" s="68">
        <v>1000000</v>
      </c>
      <c r="AN249" s="68">
        <v>0</v>
      </c>
      <c r="AO249" s="68">
        <v>0</v>
      </c>
      <c r="AP249" s="68">
        <v>0</v>
      </c>
      <c r="AQ249" s="68">
        <v>1500000</v>
      </c>
      <c r="AR249" s="68">
        <v>0</v>
      </c>
      <c r="AS249" s="68">
        <v>0</v>
      </c>
      <c r="AT249" s="68">
        <v>0</v>
      </c>
      <c r="AU249" s="68">
        <v>1500000</v>
      </c>
      <c r="AV249" s="68">
        <v>0</v>
      </c>
      <c r="AW249" s="68">
        <v>0</v>
      </c>
      <c r="AX249" s="68">
        <v>0</v>
      </c>
      <c r="AY249" s="68">
        <v>1500000</v>
      </c>
      <c r="AZ249" s="66"/>
      <c r="BA249" s="66"/>
      <c r="BB249" s="66"/>
      <c r="BC249" s="66"/>
      <c r="BD249" s="11" t="str">
        <f t="shared" si="42"/>
        <v>OK</v>
      </c>
      <c r="BE249" s="11" t="str">
        <f t="shared" si="43"/>
        <v>OK</v>
      </c>
      <c r="BF249" s="5">
        <f t="shared" si="44"/>
        <v>0</v>
      </c>
      <c r="BG249" s="12">
        <f t="shared" si="45"/>
        <v>8000000</v>
      </c>
      <c r="BH249" s="12">
        <f t="shared" si="46"/>
        <v>8000000</v>
      </c>
      <c r="BI249" s="5">
        <f t="shared" si="47"/>
        <v>0</v>
      </c>
      <c r="BJ249" s="5">
        <f t="shared" si="48"/>
        <v>0</v>
      </c>
      <c r="BM249" s="2" t="e">
        <f t="shared" si="49"/>
        <v>#VALUE!</v>
      </c>
      <c r="BN249" s="33">
        <f>COUNTIF($BM$5:BM249,BM249)</f>
        <v>245</v>
      </c>
      <c r="BO249" s="2" t="e">
        <f t="shared" si="50"/>
        <v>#VALUE!</v>
      </c>
      <c r="BP249" s="2" t="str">
        <f t="shared" si="51"/>
        <v>3200.85</v>
      </c>
      <c r="BQ249" s="2" t="e">
        <f t="shared" si="52"/>
        <v>#VALUE!</v>
      </c>
      <c r="BR249" s="2" t="str">
        <f t="shared" si="53"/>
        <v>3200</v>
      </c>
      <c r="BU249" s="2" t="str">
        <f t="shared" si="54"/>
        <v>N/A</v>
      </c>
      <c r="BV249" s="2" t="str">
        <f t="shared" si="55"/>
        <v>N/A</v>
      </c>
    </row>
    <row r="250" spans="1:74" ht="27.6">
      <c r="A250" s="69" t="s">
        <v>2872</v>
      </c>
      <c r="B250" s="55" t="s">
        <v>603</v>
      </c>
      <c r="C250" s="55" t="s">
        <v>541</v>
      </c>
      <c r="D250" s="39" t="s">
        <v>213</v>
      </c>
      <c r="E250" s="40" t="s">
        <v>213</v>
      </c>
      <c r="F250" s="40" t="s">
        <v>213</v>
      </c>
      <c r="G250" s="40" t="s">
        <v>213</v>
      </c>
      <c r="H250" s="40" t="s">
        <v>213</v>
      </c>
      <c r="I250" s="40" t="s">
        <v>2949</v>
      </c>
      <c r="J250" s="40" t="s">
        <v>2948</v>
      </c>
      <c r="K250" s="40" t="s">
        <v>3029</v>
      </c>
      <c r="L250" s="41" t="s">
        <v>213</v>
      </c>
      <c r="M250" s="41" t="s">
        <v>213</v>
      </c>
      <c r="N250" s="41" t="s">
        <v>213</v>
      </c>
      <c r="O250" s="41" t="s">
        <v>213</v>
      </c>
      <c r="P250" s="41" t="s">
        <v>2509</v>
      </c>
      <c r="Q250" s="41" t="s">
        <v>2508</v>
      </c>
      <c r="R250" s="42">
        <v>8000000</v>
      </c>
      <c r="S250" s="42">
        <v>8000000</v>
      </c>
      <c r="T250" s="41" t="s">
        <v>2527</v>
      </c>
      <c r="U250" s="41" t="s">
        <v>2528</v>
      </c>
      <c r="V250" s="40" t="s">
        <v>268</v>
      </c>
      <c r="W250" s="40" t="s">
        <v>3129</v>
      </c>
      <c r="X250" s="40" t="s">
        <v>2588</v>
      </c>
      <c r="Y250" s="40" t="s">
        <v>2678</v>
      </c>
      <c r="Z250" s="40" t="s">
        <v>2791</v>
      </c>
      <c r="AA250" s="40" t="s">
        <v>2792</v>
      </c>
      <c r="AB250" s="68">
        <v>8000000</v>
      </c>
      <c r="AC250" s="68">
        <v>0</v>
      </c>
      <c r="AD250" s="68">
        <v>0</v>
      </c>
      <c r="AE250" s="68">
        <v>1000000</v>
      </c>
      <c r="AF250" s="68">
        <v>0</v>
      </c>
      <c r="AG250" s="68">
        <v>0</v>
      </c>
      <c r="AH250" s="68">
        <v>0</v>
      </c>
      <c r="AI250" s="68">
        <v>1500000</v>
      </c>
      <c r="AJ250" s="68">
        <v>0</v>
      </c>
      <c r="AK250" s="68">
        <v>0</v>
      </c>
      <c r="AL250" s="68">
        <v>0</v>
      </c>
      <c r="AM250" s="68">
        <v>1000000</v>
      </c>
      <c r="AN250" s="68">
        <v>0</v>
      </c>
      <c r="AO250" s="68">
        <v>0</v>
      </c>
      <c r="AP250" s="68">
        <v>0</v>
      </c>
      <c r="AQ250" s="68">
        <v>1500000</v>
      </c>
      <c r="AR250" s="68">
        <v>0</v>
      </c>
      <c r="AS250" s="68">
        <v>0</v>
      </c>
      <c r="AT250" s="68">
        <v>0</v>
      </c>
      <c r="AU250" s="68">
        <v>1500000</v>
      </c>
      <c r="AV250" s="68">
        <v>0</v>
      </c>
      <c r="AW250" s="68">
        <v>0</v>
      </c>
      <c r="AX250" s="68">
        <v>0</v>
      </c>
      <c r="AY250" s="68">
        <v>1500000</v>
      </c>
      <c r="AZ250" s="66"/>
      <c r="BA250" s="66"/>
      <c r="BB250" s="66"/>
      <c r="BC250" s="66"/>
      <c r="BD250" s="11" t="str">
        <f t="shared" si="42"/>
        <v>OK</v>
      </c>
      <c r="BE250" s="11" t="str">
        <f t="shared" si="43"/>
        <v>OK</v>
      </c>
      <c r="BF250" s="5">
        <f t="shared" si="44"/>
        <v>0</v>
      </c>
      <c r="BG250" s="12">
        <f t="shared" si="45"/>
        <v>8000000</v>
      </c>
      <c r="BH250" s="12">
        <f t="shared" si="46"/>
        <v>8000000</v>
      </c>
      <c r="BI250" s="5">
        <f t="shared" si="47"/>
        <v>0</v>
      </c>
      <c r="BJ250" s="5">
        <f t="shared" si="48"/>
        <v>0</v>
      </c>
      <c r="BM250" s="2" t="e">
        <f t="shared" si="49"/>
        <v>#VALUE!</v>
      </c>
      <c r="BN250" s="33">
        <f>COUNTIF($BM$5:BM250,BM250)</f>
        <v>246</v>
      </c>
      <c r="BO250" s="2" t="e">
        <f t="shared" si="50"/>
        <v>#VALUE!</v>
      </c>
      <c r="BP250" s="2" t="str">
        <f t="shared" si="51"/>
        <v>3200.86</v>
      </c>
      <c r="BQ250" s="2" t="e">
        <f t="shared" si="52"/>
        <v>#VALUE!</v>
      </c>
      <c r="BR250" s="2" t="str">
        <f t="shared" si="53"/>
        <v>3200</v>
      </c>
      <c r="BU250" s="2" t="str">
        <f t="shared" si="54"/>
        <v>N/A</v>
      </c>
      <c r="BV250" s="2" t="str">
        <f t="shared" si="55"/>
        <v>N/A</v>
      </c>
    </row>
    <row r="251" spans="1:74" ht="27.6">
      <c r="A251" s="69" t="s">
        <v>2873</v>
      </c>
      <c r="B251" s="55" t="s">
        <v>603</v>
      </c>
      <c r="C251" s="55" t="s">
        <v>541</v>
      </c>
      <c r="D251" s="39" t="s">
        <v>213</v>
      </c>
      <c r="E251" s="40" t="s">
        <v>213</v>
      </c>
      <c r="F251" s="40" t="s">
        <v>213</v>
      </c>
      <c r="G251" s="40" t="s">
        <v>213</v>
      </c>
      <c r="H251" s="40" t="s">
        <v>213</v>
      </c>
      <c r="I251" s="40" t="s">
        <v>2949</v>
      </c>
      <c r="J251" s="40" t="s">
        <v>2948</v>
      </c>
      <c r="K251" s="40" t="s">
        <v>3029</v>
      </c>
      <c r="L251" s="41" t="s">
        <v>213</v>
      </c>
      <c r="M251" s="41" t="s">
        <v>213</v>
      </c>
      <c r="N251" s="41" t="s">
        <v>213</v>
      </c>
      <c r="O251" s="41" t="s">
        <v>213</v>
      </c>
      <c r="P251" s="41" t="s">
        <v>2509</v>
      </c>
      <c r="Q251" s="41" t="s">
        <v>2508</v>
      </c>
      <c r="R251" s="42">
        <v>8000000</v>
      </c>
      <c r="S251" s="42">
        <v>8000000</v>
      </c>
      <c r="T251" s="41" t="s">
        <v>2527</v>
      </c>
      <c r="U251" s="41" t="s">
        <v>2528</v>
      </c>
      <c r="V251" s="40" t="s">
        <v>268</v>
      </c>
      <c r="W251" s="40" t="s">
        <v>3129</v>
      </c>
      <c r="X251" s="40" t="s">
        <v>2588</v>
      </c>
      <c r="Y251" s="40" t="s">
        <v>2678</v>
      </c>
      <c r="Z251" s="40" t="s">
        <v>2791</v>
      </c>
      <c r="AA251" s="40" t="s">
        <v>2792</v>
      </c>
      <c r="AB251" s="68">
        <v>8000000</v>
      </c>
      <c r="AC251" s="68">
        <v>0</v>
      </c>
      <c r="AD251" s="68">
        <v>0</v>
      </c>
      <c r="AE251" s="68">
        <v>1000000</v>
      </c>
      <c r="AF251" s="68">
        <v>0</v>
      </c>
      <c r="AG251" s="68">
        <v>0</v>
      </c>
      <c r="AH251" s="68">
        <v>0</v>
      </c>
      <c r="AI251" s="68">
        <v>1500000</v>
      </c>
      <c r="AJ251" s="68">
        <v>0</v>
      </c>
      <c r="AK251" s="68">
        <v>0</v>
      </c>
      <c r="AL251" s="68">
        <v>0</v>
      </c>
      <c r="AM251" s="68">
        <v>1000000</v>
      </c>
      <c r="AN251" s="68">
        <v>0</v>
      </c>
      <c r="AO251" s="68">
        <v>0</v>
      </c>
      <c r="AP251" s="68">
        <v>0</v>
      </c>
      <c r="AQ251" s="68">
        <v>1500000</v>
      </c>
      <c r="AR251" s="68">
        <v>0</v>
      </c>
      <c r="AS251" s="68">
        <v>0</v>
      </c>
      <c r="AT251" s="68">
        <v>0</v>
      </c>
      <c r="AU251" s="68">
        <v>1500000</v>
      </c>
      <c r="AV251" s="68">
        <v>0</v>
      </c>
      <c r="AW251" s="68">
        <v>0</v>
      </c>
      <c r="AX251" s="68">
        <v>0</v>
      </c>
      <c r="AY251" s="68">
        <v>1500000</v>
      </c>
      <c r="AZ251" s="66"/>
      <c r="BA251" s="66"/>
      <c r="BB251" s="66"/>
      <c r="BC251" s="66"/>
      <c r="BD251" s="11" t="str">
        <f t="shared" si="42"/>
        <v>OK</v>
      </c>
      <c r="BE251" s="11" t="str">
        <f t="shared" si="43"/>
        <v>OK</v>
      </c>
      <c r="BF251" s="5">
        <f t="shared" si="44"/>
        <v>0</v>
      </c>
      <c r="BG251" s="12">
        <f t="shared" si="45"/>
        <v>8000000</v>
      </c>
      <c r="BH251" s="12">
        <f t="shared" si="46"/>
        <v>8000000</v>
      </c>
      <c r="BI251" s="5">
        <f t="shared" si="47"/>
        <v>0</v>
      </c>
      <c r="BJ251" s="5">
        <f t="shared" si="48"/>
        <v>0</v>
      </c>
      <c r="BM251" s="2" t="e">
        <f t="shared" si="49"/>
        <v>#VALUE!</v>
      </c>
      <c r="BN251" s="33">
        <f>COUNTIF($BM$5:BM251,BM251)</f>
        <v>247</v>
      </c>
      <c r="BO251" s="2" t="e">
        <f t="shared" si="50"/>
        <v>#VALUE!</v>
      </c>
      <c r="BP251" s="2" t="str">
        <f t="shared" si="51"/>
        <v>3200.87</v>
      </c>
      <c r="BQ251" s="2" t="e">
        <f t="shared" si="52"/>
        <v>#VALUE!</v>
      </c>
      <c r="BR251" s="2" t="str">
        <f t="shared" si="53"/>
        <v>3200</v>
      </c>
      <c r="BU251" s="2" t="str">
        <f t="shared" si="54"/>
        <v>N/A</v>
      </c>
      <c r="BV251" s="2" t="str">
        <f t="shared" si="55"/>
        <v>N/A</v>
      </c>
    </row>
    <row r="252" spans="1:74" ht="27.6">
      <c r="A252" s="69" t="s">
        <v>2874</v>
      </c>
      <c r="B252" s="55" t="s">
        <v>603</v>
      </c>
      <c r="C252" s="55" t="s">
        <v>541</v>
      </c>
      <c r="D252" s="39" t="s">
        <v>213</v>
      </c>
      <c r="E252" s="40" t="s">
        <v>213</v>
      </c>
      <c r="F252" s="40" t="s">
        <v>213</v>
      </c>
      <c r="G252" s="40" t="s">
        <v>213</v>
      </c>
      <c r="H252" s="40" t="s">
        <v>213</v>
      </c>
      <c r="I252" s="40" t="s">
        <v>2949</v>
      </c>
      <c r="J252" s="40" t="s">
        <v>2948</v>
      </c>
      <c r="K252" s="40" t="s">
        <v>3030</v>
      </c>
      <c r="L252" s="41" t="s">
        <v>213</v>
      </c>
      <c r="M252" s="41" t="s">
        <v>213</v>
      </c>
      <c r="N252" s="41" t="s">
        <v>213</v>
      </c>
      <c r="O252" s="41" t="s">
        <v>213</v>
      </c>
      <c r="P252" s="41" t="s">
        <v>2509</v>
      </c>
      <c r="Q252" s="41" t="s">
        <v>3116</v>
      </c>
      <c r="R252" s="42">
        <v>30000000</v>
      </c>
      <c r="S252" s="42">
        <v>30000000</v>
      </c>
      <c r="T252" s="41" t="s">
        <v>2527</v>
      </c>
      <c r="U252" s="41" t="s">
        <v>2528</v>
      </c>
      <c r="V252" s="40" t="s">
        <v>268</v>
      </c>
      <c r="W252" s="40" t="s">
        <v>2533</v>
      </c>
      <c r="X252" s="40" t="s">
        <v>2583</v>
      </c>
      <c r="Y252" s="40" t="s">
        <v>2678</v>
      </c>
      <c r="Z252" s="40" t="s">
        <v>2791</v>
      </c>
      <c r="AA252" s="40" t="s">
        <v>2792</v>
      </c>
      <c r="AB252" s="68">
        <v>30000000</v>
      </c>
      <c r="AC252" s="68">
        <v>2500000</v>
      </c>
      <c r="AD252" s="68">
        <v>0</v>
      </c>
      <c r="AE252" s="68">
        <v>2500000</v>
      </c>
      <c r="AF252" s="68">
        <v>0</v>
      </c>
      <c r="AG252" s="68">
        <v>2500000</v>
      </c>
      <c r="AH252" s="68">
        <v>0</v>
      </c>
      <c r="AI252" s="68">
        <v>2500000</v>
      </c>
      <c r="AJ252" s="68">
        <v>0</v>
      </c>
      <c r="AK252" s="68">
        <v>2500000</v>
      </c>
      <c r="AL252" s="68">
        <v>0</v>
      </c>
      <c r="AM252" s="68">
        <v>2500000</v>
      </c>
      <c r="AN252" s="68">
        <v>0</v>
      </c>
      <c r="AO252" s="68">
        <v>2500000</v>
      </c>
      <c r="AP252" s="68">
        <v>0</v>
      </c>
      <c r="AQ252" s="68">
        <v>2500000</v>
      </c>
      <c r="AR252" s="68">
        <v>0</v>
      </c>
      <c r="AS252" s="68">
        <v>2500000</v>
      </c>
      <c r="AT252" s="68">
        <v>0</v>
      </c>
      <c r="AU252" s="68">
        <v>2500000</v>
      </c>
      <c r="AV252" s="68">
        <v>0</v>
      </c>
      <c r="AW252" s="68">
        <v>2500000</v>
      </c>
      <c r="AX252" s="68">
        <v>0</v>
      </c>
      <c r="AY252" s="68">
        <v>2500000</v>
      </c>
      <c r="AZ252" s="66"/>
      <c r="BA252" s="66"/>
      <c r="BB252" s="66"/>
      <c r="BC252" s="66"/>
      <c r="BD252" s="11" t="str">
        <f t="shared" si="42"/>
        <v>OK</v>
      </c>
      <c r="BE252" s="11" t="str">
        <f t="shared" si="43"/>
        <v>OK</v>
      </c>
      <c r="BF252" s="5">
        <f t="shared" si="44"/>
        <v>0</v>
      </c>
      <c r="BG252" s="12">
        <f t="shared" si="45"/>
        <v>30000000</v>
      </c>
      <c r="BH252" s="12">
        <f t="shared" si="46"/>
        <v>30000000</v>
      </c>
      <c r="BI252" s="5">
        <f t="shared" si="47"/>
        <v>0</v>
      </c>
      <c r="BJ252" s="5">
        <f t="shared" si="48"/>
        <v>0</v>
      </c>
      <c r="BM252" s="2" t="e">
        <f t="shared" si="49"/>
        <v>#VALUE!</v>
      </c>
      <c r="BN252" s="33">
        <f>COUNTIF($BM$5:BM252,BM252)</f>
        <v>248</v>
      </c>
      <c r="BO252" s="2" t="e">
        <f t="shared" si="50"/>
        <v>#VALUE!</v>
      </c>
      <c r="BP252" s="2" t="str">
        <f t="shared" si="51"/>
        <v>3200.88</v>
      </c>
      <c r="BQ252" s="2" t="e">
        <f t="shared" si="52"/>
        <v>#VALUE!</v>
      </c>
      <c r="BR252" s="2" t="str">
        <f t="shared" si="53"/>
        <v>3200</v>
      </c>
      <c r="BU252" s="2" t="str">
        <f t="shared" si="54"/>
        <v>N/A</v>
      </c>
      <c r="BV252" s="2" t="str">
        <f t="shared" si="55"/>
        <v>N/A</v>
      </c>
    </row>
    <row r="253" spans="1:74" ht="27.6">
      <c r="A253" s="69" t="s">
        <v>2875</v>
      </c>
      <c r="B253" s="55" t="s">
        <v>603</v>
      </c>
      <c r="C253" s="55" t="s">
        <v>541</v>
      </c>
      <c r="D253" s="39" t="s">
        <v>213</v>
      </c>
      <c r="E253" s="40" t="s">
        <v>213</v>
      </c>
      <c r="F253" s="40" t="s">
        <v>213</v>
      </c>
      <c r="G253" s="40" t="s">
        <v>213</v>
      </c>
      <c r="H253" s="40" t="s">
        <v>213</v>
      </c>
      <c r="I253" s="40" t="s">
        <v>2949</v>
      </c>
      <c r="J253" s="40" t="s">
        <v>2948</v>
      </c>
      <c r="K253" s="40" t="s">
        <v>3031</v>
      </c>
      <c r="L253" s="41" t="s">
        <v>213</v>
      </c>
      <c r="M253" s="41" t="s">
        <v>213</v>
      </c>
      <c r="N253" s="41" t="s">
        <v>213</v>
      </c>
      <c r="O253" s="41" t="s">
        <v>213</v>
      </c>
      <c r="P253" s="41" t="s">
        <v>2509</v>
      </c>
      <c r="Q253" s="41" t="s">
        <v>3116</v>
      </c>
      <c r="R253" s="42">
        <v>20000000</v>
      </c>
      <c r="S253" s="42">
        <v>20000000</v>
      </c>
      <c r="T253" s="41" t="s">
        <v>2527</v>
      </c>
      <c r="U253" s="41" t="s">
        <v>2528</v>
      </c>
      <c r="V253" s="40" t="s">
        <v>268</v>
      </c>
      <c r="W253" s="40" t="s">
        <v>2533</v>
      </c>
      <c r="X253" s="40" t="s">
        <v>2583</v>
      </c>
      <c r="Y253" s="40" t="s">
        <v>2678</v>
      </c>
      <c r="Z253" s="40" t="s">
        <v>2791</v>
      </c>
      <c r="AA253" s="40" t="s">
        <v>2792</v>
      </c>
      <c r="AB253" s="68">
        <v>20000000</v>
      </c>
      <c r="AC253" s="68">
        <v>1666674</v>
      </c>
      <c r="AD253" s="68">
        <v>0</v>
      </c>
      <c r="AE253" s="68">
        <v>1666666</v>
      </c>
      <c r="AF253" s="68">
        <v>0</v>
      </c>
      <c r="AG253" s="68">
        <v>1666666</v>
      </c>
      <c r="AH253" s="68">
        <v>0</v>
      </c>
      <c r="AI253" s="68">
        <v>1666666</v>
      </c>
      <c r="AJ253" s="68">
        <v>0</v>
      </c>
      <c r="AK253" s="68">
        <v>1666666</v>
      </c>
      <c r="AL253" s="68">
        <v>0</v>
      </c>
      <c r="AM253" s="68">
        <v>1666666</v>
      </c>
      <c r="AN253" s="68">
        <v>0</v>
      </c>
      <c r="AO253" s="68">
        <v>1666666</v>
      </c>
      <c r="AP253" s="68">
        <v>0</v>
      </c>
      <c r="AQ253" s="68">
        <v>1666666</v>
      </c>
      <c r="AR253" s="68">
        <v>0</v>
      </c>
      <c r="AS253" s="68">
        <v>1666666</v>
      </c>
      <c r="AT253" s="68">
        <v>0</v>
      </c>
      <c r="AU253" s="68">
        <v>1666666</v>
      </c>
      <c r="AV253" s="68">
        <v>0</v>
      </c>
      <c r="AW253" s="68">
        <v>1666666</v>
      </c>
      <c r="AX253" s="68">
        <v>0</v>
      </c>
      <c r="AY253" s="68">
        <v>1666666</v>
      </c>
      <c r="AZ253" s="66"/>
      <c r="BA253" s="66"/>
      <c r="BB253" s="66"/>
      <c r="BC253" s="66"/>
      <c r="BD253" s="11" t="str">
        <f t="shared" si="42"/>
        <v>OK</v>
      </c>
      <c r="BE253" s="11" t="str">
        <f t="shared" si="43"/>
        <v>OK</v>
      </c>
      <c r="BF253" s="5">
        <f t="shared" si="44"/>
        <v>0</v>
      </c>
      <c r="BG253" s="12">
        <f t="shared" si="45"/>
        <v>20000000</v>
      </c>
      <c r="BH253" s="12">
        <f t="shared" si="46"/>
        <v>20000000</v>
      </c>
      <c r="BI253" s="5">
        <f t="shared" si="47"/>
        <v>0</v>
      </c>
      <c r="BJ253" s="5">
        <f t="shared" si="48"/>
        <v>0</v>
      </c>
      <c r="BM253" s="2" t="e">
        <f t="shared" si="49"/>
        <v>#VALUE!</v>
      </c>
      <c r="BN253" s="33">
        <f>COUNTIF($BM$5:BM253,BM253)</f>
        <v>249</v>
      </c>
      <c r="BO253" s="2" t="e">
        <f t="shared" si="50"/>
        <v>#VALUE!</v>
      </c>
      <c r="BP253" s="2" t="str">
        <f t="shared" si="51"/>
        <v>3200.89</v>
      </c>
      <c r="BQ253" s="2" t="e">
        <f t="shared" si="52"/>
        <v>#VALUE!</v>
      </c>
      <c r="BR253" s="2" t="str">
        <f t="shared" si="53"/>
        <v>3200</v>
      </c>
      <c r="BU253" s="2" t="str">
        <f t="shared" si="54"/>
        <v>N/A</v>
      </c>
      <c r="BV253" s="2" t="str">
        <f t="shared" si="55"/>
        <v>N/A</v>
      </c>
    </row>
    <row r="254" spans="1:74" ht="124.2">
      <c r="A254" s="69" t="s">
        <v>2803</v>
      </c>
      <c r="B254" s="55" t="s">
        <v>603</v>
      </c>
      <c r="C254" s="55" t="s">
        <v>541</v>
      </c>
      <c r="D254" s="39" t="s">
        <v>213</v>
      </c>
      <c r="E254" s="40" t="s">
        <v>213</v>
      </c>
      <c r="F254" s="40" t="s">
        <v>213</v>
      </c>
      <c r="G254" s="40" t="s">
        <v>213</v>
      </c>
      <c r="H254" s="40">
        <v>80161501</v>
      </c>
      <c r="I254" s="40" t="s">
        <v>2949</v>
      </c>
      <c r="J254" s="40" t="s">
        <v>2948</v>
      </c>
      <c r="K254" s="40" t="s">
        <v>252</v>
      </c>
      <c r="L254" s="41" t="s">
        <v>1803</v>
      </c>
      <c r="M254" s="41" t="s">
        <v>1803</v>
      </c>
      <c r="N254" s="41" t="s">
        <v>1803</v>
      </c>
      <c r="O254" s="41">
        <v>1</v>
      </c>
      <c r="P254" s="41" t="s">
        <v>2507</v>
      </c>
      <c r="Q254" s="41" t="s">
        <v>3116</v>
      </c>
      <c r="R254" s="42">
        <v>12280201</v>
      </c>
      <c r="S254" s="42">
        <v>11512688</v>
      </c>
      <c r="T254" s="41" t="s">
        <v>3118</v>
      </c>
      <c r="U254" s="41" t="s">
        <v>3119</v>
      </c>
      <c r="V254" s="40" t="s">
        <v>268</v>
      </c>
      <c r="W254" s="40" t="s">
        <v>2539</v>
      </c>
      <c r="X254" s="40" t="s">
        <v>2582</v>
      </c>
      <c r="Y254" s="40" t="s">
        <v>2678</v>
      </c>
      <c r="Z254" s="40" t="s">
        <v>2791</v>
      </c>
      <c r="AA254" s="40" t="s">
        <v>2792</v>
      </c>
      <c r="AB254" s="68">
        <v>11512688</v>
      </c>
      <c r="AC254" s="68">
        <v>0</v>
      </c>
      <c r="AD254" s="68">
        <v>0</v>
      </c>
      <c r="AE254" s="68">
        <v>11512688</v>
      </c>
      <c r="AF254" s="68">
        <v>0</v>
      </c>
      <c r="AG254" s="68">
        <v>0</v>
      </c>
      <c r="AH254" s="68">
        <v>0</v>
      </c>
      <c r="AI254" s="68">
        <v>0</v>
      </c>
      <c r="AJ254" s="68">
        <v>0</v>
      </c>
      <c r="AK254" s="68">
        <v>0</v>
      </c>
      <c r="AL254" s="68">
        <v>0</v>
      </c>
      <c r="AM254" s="68">
        <v>0</v>
      </c>
      <c r="AN254" s="68">
        <v>0</v>
      </c>
      <c r="AO254" s="68">
        <v>0</v>
      </c>
      <c r="AP254" s="68">
        <v>0</v>
      </c>
      <c r="AQ254" s="68">
        <v>0</v>
      </c>
      <c r="AR254" s="68">
        <v>0</v>
      </c>
      <c r="AS254" s="68">
        <v>0</v>
      </c>
      <c r="AT254" s="68">
        <v>0</v>
      </c>
      <c r="AU254" s="68">
        <v>0</v>
      </c>
      <c r="AV254" s="68">
        <v>0</v>
      </c>
      <c r="AW254" s="68">
        <v>0</v>
      </c>
      <c r="AX254" s="68">
        <v>0</v>
      </c>
      <c r="AY254" s="68">
        <v>0</v>
      </c>
      <c r="AZ254" s="66"/>
      <c r="BA254" s="66"/>
      <c r="BB254" s="66"/>
      <c r="BC254" s="66"/>
      <c r="BD254" s="11" t="str">
        <f t="shared" si="42"/>
        <v>OK</v>
      </c>
      <c r="BE254" s="11" t="str">
        <f t="shared" si="43"/>
        <v>OK</v>
      </c>
      <c r="BF254" s="5">
        <f t="shared" si="44"/>
        <v>0</v>
      </c>
      <c r="BG254" s="12">
        <f t="shared" si="45"/>
        <v>11512688</v>
      </c>
      <c r="BH254" s="12">
        <f t="shared" si="46"/>
        <v>11512688</v>
      </c>
      <c r="BI254" s="5">
        <f t="shared" si="47"/>
        <v>0</v>
      </c>
      <c r="BJ254" s="5">
        <f t="shared" si="48"/>
        <v>0</v>
      </c>
      <c r="BM254" s="2" t="e">
        <f t="shared" si="49"/>
        <v>#VALUE!</v>
      </c>
      <c r="BN254" s="33">
        <f>COUNTIF($BM$5:BM254,BM254)</f>
        <v>250</v>
      </c>
      <c r="BO254" s="2" t="e">
        <f t="shared" si="50"/>
        <v>#VALUE!</v>
      </c>
      <c r="BP254" s="2" t="str">
        <f t="shared" si="51"/>
        <v>3200.9</v>
      </c>
      <c r="BQ254" s="2" t="e">
        <f t="shared" si="52"/>
        <v>#VALUE!</v>
      </c>
      <c r="BR254" s="2" t="str">
        <f t="shared" si="53"/>
        <v>3200</v>
      </c>
      <c r="BU254" s="2" t="str">
        <f t="shared" si="54"/>
        <v>Enero</v>
      </c>
      <c r="BV254" s="2" t="str">
        <f t="shared" si="55"/>
        <v>Enero</v>
      </c>
    </row>
    <row r="255" spans="1:74" ht="27.6">
      <c r="A255" s="69" t="s">
        <v>2938</v>
      </c>
      <c r="B255" s="55" t="s">
        <v>603</v>
      </c>
      <c r="C255" s="55" t="s">
        <v>541</v>
      </c>
      <c r="D255" s="39" t="s">
        <v>213</v>
      </c>
      <c r="E255" s="40" t="s">
        <v>213</v>
      </c>
      <c r="F255" s="40" t="s">
        <v>213</v>
      </c>
      <c r="G255" s="40" t="s">
        <v>213</v>
      </c>
      <c r="H255" s="40" t="s">
        <v>213</v>
      </c>
      <c r="I255" s="40" t="s">
        <v>2949</v>
      </c>
      <c r="J255" s="40" t="s">
        <v>2948</v>
      </c>
      <c r="K255" s="40" t="s">
        <v>3032</v>
      </c>
      <c r="L255" s="41" t="s">
        <v>213</v>
      </c>
      <c r="M255" s="41" t="s">
        <v>213</v>
      </c>
      <c r="N255" s="41" t="s">
        <v>213</v>
      </c>
      <c r="O255" s="41" t="s">
        <v>213</v>
      </c>
      <c r="P255" s="41" t="s">
        <v>2509</v>
      </c>
      <c r="Q255" s="41" t="s">
        <v>3116</v>
      </c>
      <c r="R255" s="42">
        <v>9000000</v>
      </c>
      <c r="S255" s="42">
        <v>9000000</v>
      </c>
      <c r="T255" s="41" t="s">
        <v>2527</v>
      </c>
      <c r="U255" s="41" t="s">
        <v>2528</v>
      </c>
      <c r="V255" s="40" t="s">
        <v>268</v>
      </c>
      <c r="W255" s="40" t="s">
        <v>2533</v>
      </c>
      <c r="X255" s="40" t="s">
        <v>2583</v>
      </c>
      <c r="Y255" s="40" t="s">
        <v>2678</v>
      </c>
      <c r="Z255" s="40" t="s">
        <v>2791</v>
      </c>
      <c r="AA255" s="40" t="s">
        <v>2792</v>
      </c>
      <c r="AB255" s="68">
        <v>9000000</v>
      </c>
      <c r="AC255" s="68">
        <v>0</v>
      </c>
      <c r="AD255" s="68">
        <v>0</v>
      </c>
      <c r="AE255" s="68">
        <v>1000000</v>
      </c>
      <c r="AF255" s="68">
        <v>0</v>
      </c>
      <c r="AG255" s="68">
        <v>1000000</v>
      </c>
      <c r="AH255" s="68">
        <v>0</v>
      </c>
      <c r="AI255" s="68">
        <v>1000000</v>
      </c>
      <c r="AJ255" s="68">
        <v>0</v>
      </c>
      <c r="AK255" s="68">
        <v>1000000</v>
      </c>
      <c r="AL255" s="68">
        <v>0</v>
      </c>
      <c r="AM255" s="68">
        <v>1000000</v>
      </c>
      <c r="AN255" s="68">
        <v>0</v>
      </c>
      <c r="AO255" s="68">
        <v>1000000</v>
      </c>
      <c r="AP255" s="68">
        <v>0</v>
      </c>
      <c r="AQ255" s="68">
        <v>1000000</v>
      </c>
      <c r="AR255" s="68">
        <v>0</v>
      </c>
      <c r="AS255" s="68">
        <v>500000</v>
      </c>
      <c r="AT255" s="68">
        <v>0</v>
      </c>
      <c r="AU255" s="68">
        <v>500000</v>
      </c>
      <c r="AV255" s="68">
        <v>0</v>
      </c>
      <c r="AW255" s="68">
        <v>500000</v>
      </c>
      <c r="AX255" s="68">
        <v>0</v>
      </c>
      <c r="AY255" s="68">
        <v>500000</v>
      </c>
      <c r="AZ255" s="66"/>
      <c r="BA255" s="66"/>
      <c r="BB255" s="66"/>
      <c r="BC255" s="66"/>
      <c r="BD255" s="11" t="str">
        <f t="shared" si="42"/>
        <v>OK</v>
      </c>
      <c r="BE255" s="11" t="str">
        <f t="shared" si="43"/>
        <v>OK</v>
      </c>
      <c r="BF255" s="5">
        <f t="shared" si="44"/>
        <v>0</v>
      </c>
      <c r="BG255" s="12">
        <f t="shared" si="45"/>
        <v>9000000</v>
      </c>
      <c r="BH255" s="12">
        <f t="shared" si="46"/>
        <v>9000000</v>
      </c>
      <c r="BI255" s="5">
        <f t="shared" si="47"/>
        <v>0</v>
      </c>
      <c r="BJ255" s="5">
        <f t="shared" si="48"/>
        <v>0</v>
      </c>
      <c r="BM255" s="2" t="e">
        <f t="shared" si="49"/>
        <v>#VALUE!</v>
      </c>
      <c r="BN255" s="33">
        <f>COUNTIF($BM$5:BM255,BM255)</f>
        <v>251</v>
      </c>
      <c r="BO255" s="2" t="e">
        <f t="shared" si="50"/>
        <v>#VALUE!</v>
      </c>
      <c r="BP255" s="2" t="str">
        <f t="shared" si="51"/>
        <v>3200.90</v>
      </c>
      <c r="BQ255" s="2" t="e">
        <f t="shared" si="52"/>
        <v>#VALUE!</v>
      </c>
      <c r="BR255" s="2" t="str">
        <f t="shared" si="53"/>
        <v>3200</v>
      </c>
      <c r="BU255" s="2" t="str">
        <f t="shared" si="54"/>
        <v>N/A</v>
      </c>
      <c r="BV255" s="2" t="str">
        <f t="shared" si="55"/>
        <v>N/A</v>
      </c>
    </row>
    <row r="256" spans="1:74" ht="27.6">
      <c r="A256" s="69" t="s">
        <v>2876</v>
      </c>
      <c r="B256" s="55" t="s">
        <v>603</v>
      </c>
      <c r="C256" s="55" t="s">
        <v>541</v>
      </c>
      <c r="D256" s="39" t="s">
        <v>213</v>
      </c>
      <c r="E256" s="40" t="s">
        <v>213</v>
      </c>
      <c r="F256" s="40" t="s">
        <v>213</v>
      </c>
      <c r="G256" s="40" t="s">
        <v>213</v>
      </c>
      <c r="H256" s="40" t="s">
        <v>213</v>
      </c>
      <c r="I256" s="40" t="s">
        <v>2949</v>
      </c>
      <c r="J256" s="40" t="s">
        <v>2948</v>
      </c>
      <c r="K256" s="40" t="s">
        <v>3032</v>
      </c>
      <c r="L256" s="41" t="s">
        <v>213</v>
      </c>
      <c r="M256" s="41" t="s">
        <v>213</v>
      </c>
      <c r="N256" s="41" t="s">
        <v>213</v>
      </c>
      <c r="O256" s="41" t="s">
        <v>213</v>
      </c>
      <c r="P256" s="41" t="s">
        <v>2509</v>
      </c>
      <c r="Q256" s="41" t="s">
        <v>3116</v>
      </c>
      <c r="R256" s="42">
        <v>9000000</v>
      </c>
      <c r="S256" s="42">
        <v>9000000</v>
      </c>
      <c r="T256" s="41" t="s">
        <v>2527</v>
      </c>
      <c r="U256" s="41" t="s">
        <v>2528</v>
      </c>
      <c r="V256" s="40" t="s">
        <v>268</v>
      </c>
      <c r="W256" s="40" t="s">
        <v>2533</v>
      </c>
      <c r="X256" s="40" t="s">
        <v>2583</v>
      </c>
      <c r="Y256" s="40" t="s">
        <v>2678</v>
      </c>
      <c r="Z256" s="40" t="s">
        <v>2791</v>
      </c>
      <c r="AA256" s="40" t="s">
        <v>2792</v>
      </c>
      <c r="AB256" s="68">
        <v>9000000</v>
      </c>
      <c r="AC256" s="68">
        <v>0</v>
      </c>
      <c r="AD256" s="68">
        <v>0</v>
      </c>
      <c r="AE256" s="68">
        <v>1000000</v>
      </c>
      <c r="AF256" s="68">
        <v>0</v>
      </c>
      <c r="AG256" s="68">
        <v>1000000</v>
      </c>
      <c r="AH256" s="68">
        <v>0</v>
      </c>
      <c r="AI256" s="68">
        <v>1000000</v>
      </c>
      <c r="AJ256" s="68">
        <v>0</v>
      </c>
      <c r="AK256" s="68">
        <v>1000000</v>
      </c>
      <c r="AL256" s="68">
        <v>0</v>
      </c>
      <c r="AM256" s="68">
        <v>1000000</v>
      </c>
      <c r="AN256" s="68">
        <v>0</v>
      </c>
      <c r="AO256" s="68">
        <v>1000000</v>
      </c>
      <c r="AP256" s="68">
        <v>0</v>
      </c>
      <c r="AQ256" s="68">
        <v>1000000</v>
      </c>
      <c r="AR256" s="68">
        <v>0</v>
      </c>
      <c r="AS256" s="68">
        <v>500000</v>
      </c>
      <c r="AT256" s="68">
        <v>0</v>
      </c>
      <c r="AU256" s="68">
        <v>500000</v>
      </c>
      <c r="AV256" s="68">
        <v>0</v>
      </c>
      <c r="AW256" s="68">
        <v>500000</v>
      </c>
      <c r="AX256" s="68">
        <v>0</v>
      </c>
      <c r="AY256" s="68">
        <v>500000</v>
      </c>
      <c r="AZ256" s="66"/>
      <c r="BA256" s="66"/>
      <c r="BB256" s="66"/>
      <c r="BC256" s="66"/>
      <c r="BD256" s="11" t="str">
        <f t="shared" si="42"/>
        <v>OK</v>
      </c>
      <c r="BE256" s="11" t="str">
        <f t="shared" si="43"/>
        <v>OK</v>
      </c>
      <c r="BF256" s="5">
        <f t="shared" si="44"/>
        <v>0</v>
      </c>
      <c r="BG256" s="12">
        <f t="shared" si="45"/>
        <v>9000000</v>
      </c>
      <c r="BH256" s="12">
        <f t="shared" si="46"/>
        <v>9000000</v>
      </c>
      <c r="BI256" s="5">
        <f t="shared" si="47"/>
        <v>0</v>
      </c>
      <c r="BJ256" s="5">
        <f t="shared" si="48"/>
        <v>0</v>
      </c>
      <c r="BM256" s="2" t="e">
        <f t="shared" si="49"/>
        <v>#VALUE!</v>
      </c>
      <c r="BN256" s="33">
        <f>COUNTIF($BM$5:BM256,BM256)</f>
        <v>252</v>
      </c>
      <c r="BO256" s="2" t="e">
        <f t="shared" si="50"/>
        <v>#VALUE!</v>
      </c>
      <c r="BP256" s="2" t="str">
        <f t="shared" si="51"/>
        <v>3200.91</v>
      </c>
      <c r="BQ256" s="2" t="e">
        <f t="shared" si="52"/>
        <v>#VALUE!</v>
      </c>
      <c r="BR256" s="2" t="str">
        <f t="shared" si="53"/>
        <v>3200</v>
      </c>
      <c r="BU256" s="2" t="str">
        <f t="shared" si="54"/>
        <v>N/A</v>
      </c>
      <c r="BV256" s="2" t="str">
        <f t="shared" si="55"/>
        <v>N/A</v>
      </c>
    </row>
    <row r="257" spans="1:74" ht="27.6">
      <c r="A257" s="69" t="s">
        <v>2877</v>
      </c>
      <c r="B257" s="55" t="s">
        <v>603</v>
      </c>
      <c r="C257" s="55" t="s">
        <v>541</v>
      </c>
      <c r="D257" s="39" t="s">
        <v>213</v>
      </c>
      <c r="E257" s="40" t="s">
        <v>213</v>
      </c>
      <c r="F257" s="40" t="s">
        <v>213</v>
      </c>
      <c r="G257" s="40" t="s">
        <v>213</v>
      </c>
      <c r="H257" s="40" t="s">
        <v>213</v>
      </c>
      <c r="I257" s="40" t="s">
        <v>2949</v>
      </c>
      <c r="J257" s="40" t="s">
        <v>2948</v>
      </c>
      <c r="K257" s="40" t="s">
        <v>3032</v>
      </c>
      <c r="L257" s="41" t="s">
        <v>213</v>
      </c>
      <c r="M257" s="41" t="s">
        <v>213</v>
      </c>
      <c r="N257" s="41" t="s">
        <v>213</v>
      </c>
      <c r="O257" s="41" t="s">
        <v>213</v>
      </c>
      <c r="P257" s="41" t="s">
        <v>2509</v>
      </c>
      <c r="Q257" s="41" t="s">
        <v>3116</v>
      </c>
      <c r="R257" s="42">
        <v>2000000</v>
      </c>
      <c r="S257" s="42">
        <v>2000000</v>
      </c>
      <c r="T257" s="41" t="s">
        <v>2527</v>
      </c>
      <c r="U257" s="41" t="s">
        <v>2528</v>
      </c>
      <c r="V257" s="40" t="s">
        <v>268</v>
      </c>
      <c r="W257" s="40" t="s">
        <v>2533</v>
      </c>
      <c r="X257" s="40" t="s">
        <v>2583</v>
      </c>
      <c r="Y257" s="40" t="s">
        <v>2678</v>
      </c>
      <c r="Z257" s="40" t="s">
        <v>2791</v>
      </c>
      <c r="AA257" s="40" t="s">
        <v>2792</v>
      </c>
      <c r="AB257" s="68">
        <v>2000000</v>
      </c>
      <c r="AC257" s="68">
        <v>0</v>
      </c>
      <c r="AD257" s="68">
        <v>0</v>
      </c>
      <c r="AE257" s="68">
        <v>0</v>
      </c>
      <c r="AF257" s="68">
        <v>0</v>
      </c>
      <c r="AG257" s="68">
        <v>500000</v>
      </c>
      <c r="AH257" s="68">
        <v>0</v>
      </c>
      <c r="AI257" s="68">
        <v>0</v>
      </c>
      <c r="AJ257" s="68">
        <v>0</v>
      </c>
      <c r="AK257" s="68">
        <v>500000</v>
      </c>
      <c r="AL257" s="68">
        <v>0</v>
      </c>
      <c r="AM257" s="68">
        <v>0</v>
      </c>
      <c r="AN257" s="68">
        <v>0</v>
      </c>
      <c r="AO257" s="68">
        <v>0</v>
      </c>
      <c r="AP257" s="68">
        <v>0</v>
      </c>
      <c r="AQ257" s="68">
        <v>0</v>
      </c>
      <c r="AR257" s="68">
        <v>0</v>
      </c>
      <c r="AS257" s="68">
        <v>500000</v>
      </c>
      <c r="AT257" s="68">
        <v>0</v>
      </c>
      <c r="AU257" s="68">
        <v>0</v>
      </c>
      <c r="AV257" s="68">
        <v>0</v>
      </c>
      <c r="AW257" s="68">
        <v>0</v>
      </c>
      <c r="AX257" s="68">
        <v>0</v>
      </c>
      <c r="AY257" s="68">
        <v>500000</v>
      </c>
      <c r="AZ257" s="66"/>
      <c r="BA257" s="66"/>
      <c r="BB257" s="66"/>
      <c r="BC257" s="66"/>
      <c r="BD257" s="11" t="str">
        <f t="shared" si="42"/>
        <v>OK</v>
      </c>
      <c r="BE257" s="11" t="str">
        <f t="shared" si="43"/>
        <v>OK</v>
      </c>
      <c r="BF257" s="5">
        <f t="shared" si="44"/>
        <v>0</v>
      </c>
      <c r="BG257" s="12">
        <f t="shared" si="45"/>
        <v>2000000</v>
      </c>
      <c r="BH257" s="12">
        <f t="shared" si="46"/>
        <v>2000000</v>
      </c>
      <c r="BI257" s="5">
        <f t="shared" si="47"/>
        <v>0</v>
      </c>
      <c r="BJ257" s="5">
        <f t="shared" si="48"/>
        <v>0</v>
      </c>
      <c r="BM257" s="2" t="e">
        <f t="shared" si="49"/>
        <v>#VALUE!</v>
      </c>
      <c r="BN257" s="33">
        <f>COUNTIF($BM$5:BM257,BM257)</f>
        <v>253</v>
      </c>
      <c r="BO257" s="2" t="e">
        <f t="shared" si="50"/>
        <v>#VALUE!</v>
      </c>
      <c r="BP257" s="2" t="str">
        <f t="shared" si="51"/>
        <v>3200.92</v>
      </c>
      <c r="BQ257" s="2" t="e">
        <f t="shared" si="52"/>
        <v>#VALUE!</v>
      </c>
      <c r="BR257" s="2" t="str">
        <f t="shared" si="53"/>
        <v>3200</v>
      </c>
      <c r="BU257" s="2" t="str">
        <f t="shared" si="54"/>
        <v>N/A</v>
      </c>
      <c r="BV257" s="2" t="str">
        <f t="shared" si="55"/>
        <v>N/A</v>
      </c>
    </row>
    <row r="258" spans="1:74" ht="96.6">
      <c r="A258" s="69" t="s">
        <v>2878</v>
      </c>
      <c r="B258" s="55" t="s">
        <v>603</v>
      </c>
      <c r="C258" s="55" t="s">
        <v>541</v>
      </c>
      <c r="D258" s="39" t="s">
        <v>213</v>
      </c>
      <c r="E258" s="40" t="s">
        <v>213</v>
      </c>
      <c r="F258" s="40" t="s">
        <v>213</v>
      </c>
      <c r="G258" s="40" t="s">
        <v>213</v>
      </c>
      <c r="H258" s="40">
        <v>80101500</v>
      </c>
      <c r="I258" s="40" t="s">
        <v>2949</v>
      </c>
      <c r="J258" s="40" t="s">
        <v>2948</v>
      </c>
      <c r="K258" s="40" t="s">
        <v>3033</v>
      </c>
      <c r="L258" s="41" t="s">
        <v>1803</v>
      </c>
      <c r="M258" s="41" t="s">
        <v>1803</v>
      </c>
      <c r="N258" s="41" t="s">
        <v>1803</v>
      </c>
      <c r="O258" s="41">
        <v>10</v>
      </c>
      <c r="P258" s="41" t="s">
        <v>2507</v>
      </c>
      <c r="Q258" s="41" t="s">
        <v>2508</v>
      </c>
      <c r="R258" s="42">
        <v>143559603</v>
      </c>
      <c r="S258" s="42">
        <v>143559603</v>
      </c>
      <c r="T258" s="41" t="s">
        <v>2527</v>
      </c>
      <c r="U258" s="41" t="s">
        <v>2528</v>
      </c>
      <c r="V258" s="40" t="s">
        <v>268</v>
      </c>
      <c r="W258" s="40" t="s">
        <v>2543</v>
      </c>
      <c r="X258" s="40" t="s">
        <v>2582</v>
      </c>
      <c r="Y258" s="40" t="s">
        <v>3159</v>
      </c>
      <c r="Z258" s="40" t="s">
        <v>2791</v>
      </c>
      <c r="AA258" s="40" t="s">
        <v>2792</v>
      </c>
      <c r="AB258" s="68">
        <v>143559603</v>
      </c>
      <c r="AC258" s="68">
        <v>0</v>
      </c>
      <c r="AD258" s="68">
        <v>0</v>
      </c>
      <c r="AE258" s="68">
        <v>14355960</v>
      </c>
      <c r="AF258" s="68">
        <v>0</v>
      </c>
      <c r="AG258" s="68">
        <v>14355960</v>
      </c>
      <c r="AH258" s="68">
        <v>0</v>
      </c>
      <c r="AI258" s="68">
        <v>14355960</v>
      </c>
      <c r="AJ258" s="68">
        <v>0</v>
      </c>
      <c r="AK258" s="68">
        <v>14355960</v>
      </c>
      <c r="AL258" s="68">
        <v>0</v>
      </c>
      <c r="AM258" s="68">
        <v>14355960</v>
      </c>
      <c r="AN258" s="68">
        <v>0</v>
      </c>
      <c r="AO258" s="68">
        <v>14355960</v>
      </c>
      <c r="AP258" s="68">
        <v>0</v>
      </c>
      <c r="AQ258" s="68">
        <v>14355960</v>
      </c>
      <c r="AR258" s="68">
        <v>0</v>
      </c>
      <c r="AS258" s="68">
        <v>14355960</v>
      </c>
      <c r="AT258" s="68">
        <v>0</v>
      </c>
      <c r="AU258" s="68">
        <v>14355960</v>
      </c>
      <c r="AV258" s="68">
        <v>0</v>
      </c>
      <c r="AW258" s="68">
        <v>14355963</v>
      </c>
      <c r="AX258" s="68">
        <v>0</v>
      </c>
      <c r="AY258" s="68">
        <v>0</v>
      </c>
      <c r="AZ258" s="66"/>
      <c r="BA258" s="66"/>
      <c r="BB258" s="66"/>
      <c r="BC258" s="66"/>
      <c r="BD258" s="11" t="str">
        <f t="shared" si="42"/>
        <v>OK</v>
      </c>
      <c r="BE258" s="11" t="str">
        <f t="shared" si="43"/>
        <v>OK</v>
      </c>
      <c r="BF258" s="5">
        <f t="shared" si="44"/>
        <v>0</v>
      </c>
      <c r="BG258" s="12">
        <f t="shared" si="45"/>
        <v>143559603</v>
      </c>
      <c r="BH258" s="12">
        <f t="shared" si="46"/>
        <v>143559603</v>
      </c>
      <c r="BI258" s="5">
        <f t="shared" si="47"/>
        <v>0</v>
      </c>
      <c r="BJ258" s="5">
        <f t="shared" si="48"/>
        <v>0</v>
      </c>
      <c r="BM258" s="2" t="e">
        <f t="shared" si="49"/>
        <v>#VALUE!</v>
      </c>
      <c r="BN258" s="33">
        <f>COUNTIF($BM$5:BM258,BM258)</f>
        <v>254</v>
      </c>
      <c r="BO258" s="2" t="e">
        <f t="shared" si="50"/>
        <v>#VALUE!</v>
      </c>
      <c r="BP258" s="2" t="str">
        <f t="shared" si="51"/>
        <v>3200.93</v>
      </c>
      <c r="BQ258" s="2" t="e">
        <f t="shared" si="52"/>
        <v>#VALUE!</v>
      </c>
      <c r="BR258" s="2" t="str">
        <f t="shared" si="53"/>
        <v>3200</v>
      </c>
      <c r="BU258" s="2" t="str">
        <f t="shared" si="54"/>
        <v>Enero</v>
      </c>
      <c r="BV258" s="2" t="str">
        <f t="shared" si="55"/>
        <v>Enero</v>
      </c>
    </row>
    <row r="259" spans="1:74" ht="55.2">
      <c r="A259" s="69" t="s">
        <v>2879</v>
      </c>
      <c r="B259" s="55" t="s">
        <v>603</v>
      </c>
      <c r="C259" s="55" t="s">
        <v>541</v>
      </c>
      <c r="D259" s="39" t="s">
        <v>213</v>
      </c>
      <c r="E259" s="40" t="s">
        <v>213</v>
      </c>
      <c r="F259" s="40" t="s">
        <v>213</v>
      </c>
      <c r="G259" s="40" t="s">
        <v>213</v>
      </c>
      <c r="H259" s="40">
        <v>80101500</v>
      </c>
      <c r="I259" s="40" t="s">
        <v>2949</v>
      </c>
      <c r="J259" s="40" t="s">
        <v>2948</v>
      </c>
      <c r="K259" s="40" t="s">
        <v>3034</v>
      </c>
      <c r="L259" s="41" t="s">
        <v>1803</v>
      </c>
      <c r="M259" s="41" t="s">
        <v>1803</v>
      </c>
      <c r="N259" s="41" t="s">
        <v>1803</v>
      </c>
      <c r="O259" s="41">
        <v>10</v>
      </c>
      <c r="P259" s="41" t="s">
        <v>2507</v>
      </c>
      <c r="Q259" s="41" t="s">
        <v>2508</v>
      </c>
      <c r="R259" s="42">
        <v>129918876</v>
      </c>
      <c r="S259" s="42">
        <v>129918876</v>
      </c>
      <c r="T259" s="41" t="s">
        <v>2527</v>
      </c>
      <c r="U259" s="41" t="s">
        <v>2528</v>
      </c>
      <c r="V259" s="40" t="s">
        <v>268</v>
      </c>
      <c r="W259" s="40" t="s">
        <v>2543</v>
      </c>
      <c r="X259" s="40" t="s">
        <v>2582</v>
      </c>
      <c r="Y259" s="40" t="s">
        <v>2687</v>
      </c>
      <c r="Z259" s="40" t="s">
        <v>2791</v>
      </c>
      <c r="AA259" s="40" t="s">
        <v>2792</v>
      </c>
      <c r="AB259" s="68">
        <v>129918876</v>
      </c>
      <c r="AC259" s="68">
        <v>0</v>
      </c>
      <c r="AD259" s="68">
        <v>0</v>
      </c>
      <c r="AE259" s="68">
        <v>12991889</v>
      </c>
      <c r="AF259" s="68">
        <v>0</v>
      </c>
      <c r="AG259" s="68">
        <v>12991889</v>
      </c>
      <c r="AH259" s="68">
        <v>0</v>
      </c>
      <c r="AI259" s="68">
        <v>12991888</v>
      </c>
      <c r="AJ259" s="68">
        <v>0</v>
      </c>
      <c r="AK259" s="68">
        <v>12991887</v>
      </c>
      <c r="AL259" s="68">
        <v>0</v>
      </c>
      <c r="AM259" s="68">
        <v>12991887</v>
      </c>
      <c r="AN259" s="68">
        <v>0</v>
      </c>
      <c r="AO259" s="68">
        <v>12991887</v>
      </c>
      <c r="AP259" s="68">
        <v>0</v>
      </c>
      <c r="AQ259" s="68">
        <v>12991887</v>
      </c>
      <c r="AR259" s="68">
        <v>0</v>
      </c>
      <c r="AS259" s="68">
        <v>12991887</v>
      </c>
      <c r="AT259" s="68">
        <v>0</v>
      </c>
      <c r="AU259" s="68">
        <v>12991887</v>
      </c>
      <c r="AV259" s="68">
        <v>0</v>
      </c>
      <c r="AW259" s="68">
        <v>12991888</v>
      </c>
      <c r="AX259" s="68">
        <v>0</v>
      </c>
      <c r="AY259" s="68">
        <v>0</v>
      </c>
      <c r="AZ259" s="66"/>
      <c r="BA259" s="66"/>
      <c r="BB259" s="66"/>
      <c r="BC259" s="66"/>
      <c r="BD259" s="11" t="str">
        <f t="shared" si="42"/>
        <v>OK</v>
      </c>
      <c r="BE259" s="11" t="str">
        <f t="shared" si="43"/>
        <v>OK</v>
      </c>
      <c r="BF259" s="5">
        <f t="shared" si="44"/>
        <v>0</v>
      </c>
      <c r="BG259" s="12">
        <f t="shared" si="45"/>
        <v>129918876</v>
      </c>
      <c r="BH259" s="12">
        <f t="shared" si="46"/>
        <v>129918876</v>
      </c>
      <c r="BI259" s="5">
        <f t="shared" si="47"/>
        <v>0</v>
      </c>
      <c r="BJ259" s="5">
        <f t="shared" si="48"/>
        <v>0</v>
      </c>
      <c r="BM259" s="2" t="e">
        <f t="shared" si="49"/>
        <v>#VALUE!</v>
      </c>
      <c r="BN259" s="33">
        <f>COUNTIF($BM$5:BM259,BM259)</f>
        <v>255</v>
      </c>
      <c r="BO259" s="2" t="e">
        <f t="shared" si="50"/>
        <v>#VALUE!</v>
      </c>
      <c r="BP259" s="2" t="str">
        <f t="shared" si="51"/>
        <v>3200.94</v>
      </c>
      <c r="BQ259" s="2" t="e">
        <f t="shared" si="52"/>
        <v>#VALUE!</v>
      </c>
      <c r="BR259" s="2" t="str">
        <f t="shared" si="53"/>
        <v>3200</v>
      </c>
      <c r="BU259" s="2" t="str">
        <f t="shared" si="54"/>
        <v>Enero</v>
      </c>
      <c r="BV259" s="2" t="str">
        <f t="shared" si="55"/>
        <v>Enero</v>
      </c>
    </row>
    <row r="260" spans="1:74" ht="138">
      <c r="A260" s="69" t="s">
        <v>2880</v>
      </c>
      <c r="B260" s="55" t="s">
        <v>603</v>
      </c>
      <c r="C260" s="55" t="s">
        <v>541</v>
      </c>
      <c r="D260" s="39" t="s">
        <v>213</v>
      </c>
      <c r="E260" s="40" t="s">
        <v>213</v>
      </c>
      <c r="F260" s="40" t="s">
        <v>213</v>
      </c>
      <c r="G260" s="40" t="s">
        <v>213</v>
      </c>
      <c r="H260" s="40">
        <v>80101500</v>
      </c>
      <c r="I260" s="40" t="s">
        <v>2949</v>
      </c>
      <c r="J260" s="40" t="s">
        <v>2948</v>
      </c>
      <c r="K260" s="40" t="s">
        <v>3035</v>
      </c>
      <c r="L260" s="41" t="s">
        <v>1803</v>
      </c>
      <c r="M260" s="41" t="s">
        <v>1803</v>
      </c>
      <c r="N260" s="41" t="s">
        <v>638</v>
      </c>
      <c r="O260" s="41">
        <v>11</v>
      </c>
      <c r="P260" s="41" t="s">
        <v>2507</v>
      </c>
      <c r="Q260" s="41" t="s">
        <v>2508</v>
      </c>
      <c r="R260" s="42">
        <v>129172360</v>
      </c>
      <c r="S260" s="42">
        <v>129172360</v>
      </c>
      <c r="T260" s="41" t="s">
        <v>2527</v>
      </c>
      <c r="U260" s="41" t="s">
        <v>2528</v>
      </c>
      <c r="V260" s="40" t="s">
        <v>268</v>
      </c>
      <c r="W260" s="40" t="s">
        <v>2543</v>
      </c>
      <c r="X260" s="40" t="s">
        <v>2582</v>
      </c>
      <c r="Y260" s="40" t="s">
        <v>2691</v>
      </c>
      <c r="Z260" s="40" t="s">
        <v>2791</v>
      </c>
      <c r="AA260" s="40" t="s">
        <v>2792</v>
      </c>
      <c r="AB260" s="68">
        <v>0</v>
      </c>
      <c r="AC260" s="68">
        <v>0</v>
      </c>
      <c r="AD260" s="68">
        <v>129172360</v>
      </c>
      <c r="AE260" s="68">
        <v>0</v>
      </c>
      <c r="AF260" s="68">
        <v>0</v>
      </c>
      <c r="AG260" s="68">
        <v>11742942</v>
      </c>
      <c r="AH260" s="68">
        <v>0</v>
      </c>
      <c r="AI260" s="68">
        <v>11742942</v>
      </c>
      <c r="AJ260" s="68">
        <v>0</v>
      </c>
      <c r="AK260" s="68">
        <v>11742942</v>
      </c>
      <c r="AL260" s="68">
        <v>0</v>
      </c>
      <c r="AM260" s="68">
        <v>11742942</v>
      </c>
      <c r="AN260" s="68">
        <v>0</v>
      </c>
      <c r="AO260" s="68">
        <v>11742942</v>
      </c>
      <c r="AP260" s="68">
        <v>0</v>
      </c>
      <c r="AQ260" s="68">
        <v>11742942</v>
      </c>
      <c r="AR260" s="68">
        <v>0</v>
      </c>
      <c r="AS260" s="68">
        <v>11742942</v>
      </c>
      <c r="AT260" s="68">
        <v>0</v>
      </c>
      <c r="AU260" s="68">
        <v>11742942</v>
      </c>
      <c r="AV260" s="68">
        <v>0</v>
      </c>
      <c r="AW260" s="68">
        <v>11742942</v>
      </c>
      <c r="AX260" s="68">
        <v>0</v>
      </c>
      <c r="AY260" s="68">
        <v>23485882</v>
      </c>
      <c r="AZ260" s="66"/>
      <c r="BA260" s="66"/>
      <c r="BB260" s="66"/>
      <c r="BC260" s="66"/>
      <c r="BD260" s="11" t="str">
        <f t="shared" si="42"/>
        <v>OK</v>
      </c>
      <c r="BE260" s="11" t="str">
        <f t="shared" si="43"/>
        <v>OK</v>
      </c>
      <c r="BF260" s="5">
        <f t="shared" si="44"/>
        <v>0</v>
      </c>
      <c r="BG260" s="12">
        <f t="shared" si="45"/>
        <v>129172360</v>
      </c>
      <c r="BH260" s="12">
        <f t="shared" si="46"/>
        <v>129172360</v>
      </c>
      <c r="BI260" s="5">
        <f t="shared" si="47"/>
        <v>0</v>
      </c>
      <c r="BJ260" s="5">
        <f t="shared" si="48"/>
        <v>0</v>
      </c>
      <c r="BM260" s="2" t="e">
        <f t="shared" si="49"/>
        <v>#VALUE!</v>
      </c>
      <c r="BN260" s="33">
        <f>COUNTIF($BM$5:BM260,BM260)</f>
        <v>256</v>
      </c>
      <c r="BO260" s="2" t="e">
        <f t="shared" si="50"/>
        <v>#VALUE!</v>
      </c>
      <c r="BP260" s="2" t="str">
        <f t="shared" si="51"/>
        <v>3200.95</v>
      </c>
      <c r="BQ260" s="2" t="e">
        <f t="shared" si="52"/>
        <v>#VALUE!</v>
      </c>
      <c r="BR260" s="2" t="str">
        <f t="shared" si="53"/>
        <v>3200</v>
      </c>
      <c r="BU260" s="2" t="str">
        <f t="shared" si="54"/>
        <v>Enero</v>
      </c>
      <c r="BV260" s="2" t="str">
        <f t="shared" si="55"/>
        <v>Enero</v>
      </c>
    </row>
    <row r="261" spans="1:74" ht="82.8">
      <c r="A261" s="69" t="s">
        <v>2881</v>
      </c>
      <c r="B261" s="55" t="s">
        <v>603</v>
      </c>
      <c r="C261" s="55" t="s">
        <v>541</v>
      </c>
      <c r="D261" s="39" t="s">
        <v>213</v>
      </c>
      <c r="E261" s="40" t="s">
        <v>213</v>
      </c>
      <c r="F261" s="40" t="s">
        <v>213</v>
      </c>
      <c r="G261" s="40" t="s">
        <v>213</v>
      </c>
      <c r="H261" s="40">
        <v>80101500</v>
      </c>
      <c r="I261" s="40" t="s">
        <v>2949</v>
      </c>
      <c r="J261" s="40" t="s">
        <v>2948</v>
      </c>
      <c r="K261" s="40" t="s">
        <v>3036</v>
      </c>
      <c r="L261" s="41" t="s">
        <v>1803</v>
      </c>
      <c r="M261" s="41" t="s">
        <v>1803</v>
      </c>
      <c r="N261" s="41" t="s">
        <v>1803</v>
      </c>
      <c r="O261" s="41">
        <v>11</v>
      </c>
      <c r="P261" s="41" t="s">
        <v>2507</v>
      </c>
      <c r="Q261" s="41" t="s">
        <v>2508</v>
      </c>
      <c r="R261" s="42">
        <v>114018987</v>
      </c>
      <c r="S261" s="42">
        <v>114018987</v>
      </c>
      <c r="T261" s="41" t="s">
        <v>2527</v>
      </c>
      <c r="U261" s="41" t="s">
        <v>2528</v>
      </c>
      <c r="V261" s="40" t="s">
        <v>268</v>
      </c>
      <c r="W261" s="40" t="s">
        <v>2543</v>
      </c>
      <c r="X261" s="40" t="s">
        <v>2582</v>
      </c>
      <c r="Y261" s="40" t="s">
        <v>2691</v>
      </c>
      <c r="Z261" s="40" t="s">
        <v>2791</v>
      </c>
      <c r="AA261" s="40" t="s">
        <v>2792</v>
      </c>
      <c r="AB261" s="68">
        <v>114018987</v>
      </c>
      <c r="AC261" s="68">
        <v>0</v>
      </c>
      <c r="AD261" s="68">
        <v>0</v>
      </c>
      <c r="AE261" s="68">
        <v>10365362</v>
      </c>
      <c r="AF261" s="68">
        <v>0</v>
      </c>
      <c r="AG261" s="68">
        <v>10365362</v>
      </c>
      <c r="AH261" s="68">
        <v>0</v>
      </c>
      <c r="AI261" s="68">
        <v>10365362</v>
      </c>
      <c r="AJ261" s="68">
        <v>0</v>
      </c>
      <c r="AK261" s="68">
        <v>10365362</v>
      </c>
      <c r="AL261" s="68">
        <v>0</v>
      </c>
      <c r="AM261" s="68">
        <v>10365362</v>
      </c>
      <c r="AN261" s="68">
        <v>0</v>
      </c>
      <c r="AO261" s="68">
        <v>10365362</v>
      </c>
      <c r="AP261" s="68">
        <v>0</v>
      </c>
      <c r="AQ261" s="68">
        <v>10365362</v>
      </c>
      <c r="AR261" s="68">
        <v>0</v>
      </c>
      <c r="AS261" s="68">
        <v>10365362</v>
      </c>
      <c r="AT261" s="68">
        <v>0</v>
      </c>
      <c r="AU261" s="68">
        <v>10365362</v>
      </c>
      <c r="AV261" s="68">
        <v>0</v>
      </c>
      <c r="AW261" s="68">
        <v>10365362</v>
      </c>
      <c r="AX261" s="68">
        <v>0</v>
      </c>
      <c r="AY261" s="68">
        <v>10365367</v>
      </c>
      <c r="AZ261" s="66"/>
      <c r="BA261" s="66"/>
      <c r="BB261" s="66"/>
      <c r="BC261" s="66"/>
      <c r="BD261" s="11" t="str">
        <f t="shared" ref="BD261:BD324" si="56">IF(OR($S261&lt;&gt;"",SUM(AB261:AY261)&lt;&gt;0),IF(S261=BG261,"OK",IF(S261&gt;BG261,"Valor estimado supera a Compromisos en "&amp;DOLLAR(S261-BG261),"Compromisos superan al Valor estimado en "&amp;DOLLAR(BG261-S261))),"")</f>
        <v>OK</v>
      </c>
      <c r="BE261" s="11" t="str">
        <f t="shared" ref="BE261:BE324" si="57">IF(OR($S261&lt;&gt;"",SUM(AB261:AY261)&lt;&gt;0),IF(S261=BH261,"OK",IF(S261&gt;BH261,"Valor estimado supera a Obligaciones en "&amp;DOLLAR(S261-BH261),"Obligaciones superan al Valor estimado en "&amp;DOLLAR(BH261-S261))),"")</f>
        <v>OK</v>
      </c>
      <c r="BF261" s="5">
        <f t="shared" ref="BF261:BF324" si="58">+IF(A261&lt;&gt;"",COUNTBLANK(E261:AY261),0)</f>
        <v>0</v>
      </c>
      <c r="BG261" s="12">
        <f t="shared" ref="BG261:BG324" si="59">+SUM(AB261,AD261,AF261,AH261,AJ261,AL261,AN261,AP261,AR261,AT261,AV261,AX261)</f>
        <v>114018987</v>
      </c>
      <c r="BH261" s="12">
        <f t="shared" ref="BH261:BH324" si="60">+SUM(AC261,AE261,AG261,AI261,AK261,AM261,AO261,AQ261,AS261,AU261,AW261,AY261)</f>
        <v>114018987</v>
      </c>
      <c r="BI261" s="5">
        <f t="shared" ref="BI261:BI324" si="61">+IF(OR(BD261="ok",BD261=""),0,1)</f>
        <v>0</v>
      </c>
      <c r="BJ261" s="5">
        <f t="shared" ref="BJ261:BJ324" si="62">+IF(OR(BE261="ok",BE261=""),0,1)</f>
        <v>0</v>
      </c>
      <c r="BM261" s="2" t="e">
        <f t="shared" ref="BM261:BM324" si="63">LEFT(A261,"4")&amp;"."&amp;LEFT(E261,1)&amp;"."&amp;LEFT(F261,1)&amp;"."&amp;LEFT(G261,SEARCH("-",G261,1)-2)&amp;"."</f>
        <v>#VALUE!</v>
      </c>
      <c r="BN261" s="33">
        <f>COUNTIF($BM$5:BM261,BM261)</f>
        <v>257</v>
      </c>
      <c r="BO261" s="2" t="e">
        <f t="shared" ref="BO261:BO324" si="64">BM261&amp;BN261</f>
        <v>#VALUE!</v>
      </c>
      <c r="BP261" s="2" t="str">
        <f t="shared" ref="BP261:BP324" si="65">LEFT(A261,"4")&amp;"."&amp;RIGHT(A261,LEN(A261)-SEARCH(".",A261,1))</f>
        <v>3200.96</v>
      </c>
      <c r="BQ261" s="2" t="e">
        <f t="shared" ref="BQ261:BQ324" si="66">BO261=BP261</f>
        <v>#VALUE!</v>
      </c>
      <c r="BR261" s="2" t="str">
        <f t="shared" ref="BR261:BR324" si="67">LEFT(A261,4)</f>
        <v>3200</v>
      </c>
      <c r="BU261" s="2" t="str">
        <f t="shared" ref="BU261:BU324" si="68">PROPER(L261)</f>
        <v>Enero</v>
      </c>
      <c r="BV261" s="2" t="str">
        <f t="shared" ref="BV261:BV324" si="69">PROPER(M261)</f>
        <v>Enero</v>
      </c>
    </row>
    <row r="262" spans="1:74" ht="96.6">
      <c r="A262" s="69" t="s">
        <v>2882</v>
      </c>
      <c r="B262" s="55" t="s">
        <v>603</v>
      </c>
      <c r="C262" s="55" t="s">
        <v>541</v>
      </c>
      <c r="D262" s="39" t="s">
        <v>213</v>
      </c>
      <c r="E262" s="40" t="s">
        <v>213</v>
      </c>
      <c r="F262" s="40" t="s">
        <v>213</v>
      </c>
      <c r="G262" s="40" t="s">
        <v>213</v>
      </c>
      <c r="H262" s="40">
        <v>80101500</v>
      </c>
      <c r="I262" s="40" t="s">
        <v>2949</v>
      </c>
      <c r="J262" s="40" t="s">
        <v>2948</v>
      </c>
      <c r="K262" s="40" t="s">
        <v>3037</v>
      </c>
      <c r="L262" s="41" t="s">
        <v>1803</v>
      </c>
      <c r="M262" s="41" t="s">
        <v>1803</v>
      </c>
      <c r="N262" s="41" t="s">
        <v>638</v>
      </c>
      <c r="O262" s="41">
        <v>11</v>
      </c>
      <c r="P262" s="41" t="s">
        <v>2507</v>
      </c>
      <c r="Q262" s="41" t="s">
        <v>2508</v>
      </c>
      <c r="R262" s="42">
        <v>114018987</v>
      </c>
      <c r="S262" s="42">
        <v>114018987</v>
      </c>
      <c r="T262" s="41" t="s">
        <v>2527</v>
      </c>
      <c r="U262" s="41" t="s">
        <v>2528</v>
      </c>
      <c r="V262" s="40" t="s">
        <v>268</v>
      </c>
      <c r="W262" s="40" t="s">
        <v>2543</v>
      </c>
      <c r="X262" s="40" t="s">
        <v>2582</v>
      </c>
      <c r="Y262" s="40" t="s">
        <v>2691</v>
      </c>
      <c r="Z262" s="40" t="s">
        <v>2791</v>
      </c>
      <c r="AA262" s="40" t="s">
        <v>2792</v>
      </c>
      <c r="AB262" s="68">
        <v>0</v>
      </c>
      <c r="AC262" s="68">
        <v>0</v>
      </c>
      <c r="AD262" s="68">
        <v>114018987</v>
      </c>
      <c r="AE262" s="68">
        <v>0</v>
      </c>
      <c r="AF262" s="68">
        <v>0</v>
      </c>
      <c r="AG262" s="68">
        <v>10365362</v>
      </c>
      <c r="AH262" s="68">
        <v>0</v>
      </c>
      <c r="AI262" s="68">
        <v>10365362</v>
      </c>
      <c r="AJ262" s="68">
        <v>0</v>
      </c>
      <c r="AK262" s="68">
        <v>10365362</v>
      </c>
      <c r="AL262" s="68">
        <v>0</v>
      </c>
      <c r="AM262" s="68">
        <v>10365362</v>
      </c>
      <c r="AN262" s="68">
        <v>0</v>
      </c>
      <c r="AO262" s="68">
        <v>10365362</v>
      </c>
      <c r="AP262" s="68">
        <v>0</v>
      </c>
      <c r="AQ262" s="68">
        <v>10365362</v>
      </c>
      <c r="AR262" s="68">
        <v>0</v>
      </c>
      <c r="AS262" s="68">
        <v>10365362</v>
      </c>
      <c r="AT262" s="68">
        <v>0</v>
      </c>
      <c r="AU262" s="68">
        <v>10365362</v>
      </c>
      <c r="AV262" s="68">
        <v>0</v>
      </c>
      <c r="AW262" s="68">
        <v>10365362</v>
      </c>
      <c r="AX262" s="68">
        <v>0</v>
      </c>
      <c r="AY262" s="68">
        <v>20730729</v>
      </c>
      <c r="AZ262" s="66"/>
      <c r="BA262" s="66"/>
      <c r="BB262" s="66"/>
      <c r="BC262" s="66"/>
      <c r="BD262" s="11" t="str">
        <f t="shared" si="56"/>
        <v>OK</v>
      </c>
      <c r="BE262" s="11" t="str">
        <f t="shared" si="57"/>
        <v>OK</v>
      </c>
      <c r="BF262" s="5">
        <f t="shared" si="58"/>
        <v>0</v>
      </c>
      <c r="BG262" s="12">
        <f t="shared" si="59"/>
        <v>114018987</v>
      </c>
      <c r="BH262" s="12">
        <f t="shared" si="60"/>
        <v>114018987</v>
      </c>
      <c r="BI262" s="5">
        <f t="shared" si="61"/>
        <v>0</v>
      </c>
      <c r="BJ262" s="5">
        <f t="shared" si="62"/>
        <v>0</v>
      </c>
      <c r="BM262" s="2" t="e">
        <f t="shared" si="63"/>
        <v>#VALUE!</v>
      </c>
      <c r="BN262" s="33">
        <f>COUNTIF($BM$5:BM262,BM262)</f>
        <v>258</v>
      </c>
      <c r="BO262" s="2" t="e">
        <f t="shared" si="64"/>
        <v>#VALUE!</v>
      </c>
      <c r="BP262" s="2" t="str">
        <f t="shared" si="65"/>
        <v>3200.97</v>
      </c>
      <c r="BQ262" s="2" t="e">
        <f t="shared" si="66"/>
        <v>#VALUE!</v>
      </c>
      <c r="BR262" s="2" t="str">
        <f t="shared" si="67"/>
        <v>3200</v>
      </c>
      <c r="BU262" s="2" t="str">
        <f t="shared" si="68"/>
        <v>Enero</v>
      </c>
      <c r="BV262" s="2" t="str">
        <f t="shared" si="69"/>
        <v>Enero</v>
      </c>
    </row>
    <row r="263" spans="1:74" ht="55.2">
      <c r="A263" s="69" t="s">
        <v>2883</v>
      </c>
      <c r="B263" s="55" t="s">
        <v>603</v>
      </c>
      <c r="C263" s="55" t="s">
        <v>541</v>
      </c>
      <c r="D263" s="39" t="s">
        <v>213</v>
      </c>
      <c r="E263" s="40" t="s">
        <v>213</v>
      </c>
      <c r="F263" s="40" t="s">
        <v>213</v>
      </c>
      <c r="G263" s="40" t="s">
        <v>213</v>
      </c>
      <c r="H263" s="40">
        <v>80101500</v>
      </c>
      <c r="I263" s="40" t="s">
        <v>2949</v>
      </c>
      <c r="J263" s="40" t="s">
        <v>2948</v>
      </c>
      <c r="K263" s="40" t="s">
        <v>3038</v>
      </c>
      <c r="L263" s="41" t="s">
        <v>1803</v>
      </c>
      <c r="M263" s="41" t="s">
        <v>1803</v>
      </c>
      <c r="N263" s="41" t="s">
        <v>1803</v>
      </c>
      <c r="O263" s="41">
        <v>10</v>
      </c>
      <c r="P263" s="41" t="s">
        <v>2507</v>
      </c>
      <c r="Q263" s="41" t="s">
        <v>2508</v>
      </c>
      <c r="R263" s="42">
        <v>111810426</v>
      </c>
      <c r="S263" s="42">
        <v>111810426</v>
      </c>
      <c r="T263" s="41" t="s">
        <v>2527</v>
      </c>
      <c r="U263" s="41" t="s">
        <v>2528</v>
      </c>
      <c r="V263" s="40" t="s">
        <v>268</v>
      </c>
      <c r="W263" s="40" t="s">
        <v>2543</v>
      </c>
      <c r="X263" s="40" t="s">
        <v>2582</v>
      </c>
      <c r="Y263" s="40" t="s">
        <v>2687</v>
      </c>
      <c r="Z263" s="40" t="s">
        <v>2791</v>
      </c>
      <c r="AA263" s="40" t="s">
        <v>2792</v>
      </c>
      <c r="AB263" s="68">
        <v>111810426</v>
      </c>
      <c r="AC263" s="68">
        <v>0</v>
      </c>
      <c r="AD263" s="68">
        <v>0</v>
      </c>
      <c r="AE263" s="68">
        <v>11181042</v>
      </c>
      <c r="AF263" s="68">
        <v>0</v>
      </c>
      <c r="AG263" s="68">
        <v>11181042</v>
      </c>
      <c r="AH263" s="68">
        <v>0</v>
      </c>
      <c r="AI263" s="68">
        <v>11181042</v>
      </c>
      <c r="AJ263" s="68">
        <v>0</v>
      </c>
      <c r="AK263" s="68">
        <v>11181042</v>
      </c>
      <c r="AL263" s="68">
        <v>0</v>
      </c>
      <c r="AM263" s="68">
        <v>11181042</v>
      </c>
      <c r="AN263" s="68">
        <v>0</v>
      </c>
      <c r="AO263" s="68">
        <v>11181042</v>
      </c>
      <c r="AP263" s="68">
        <v>0</v>
      </c>
      <c r="AQ263" s="68">
        <v>11181042</v>
      </c>
      <c r="AR263" s="68">
        <v>0</v>
      </c>
      <c r="AS263" s="68">
        <v>11181042</v>
      </c>
      <c r="AT263" s="68">
        <v>0</v>
      </c>
      <c r="AU263" s="68">
        <v>11181042</v>
      </c>
      <c r="AV263" s="68">
        <v>0</v>
      </c>
      <c r="AW263" s="68">
        <v>11181048</v>
      </c>
      <c r="AX263" s="68">
        <v>0</v>
      </c>
      <c r="AY263" s="68">
        <v>0</v>
      </c>
      <c r="AZ263" s="66"/>
      <c r="BA263" s="66"/>
      <c r="BB263" s="66"/>
      <c r="BC263" s="66"/>
      <c r="BD263" s="11" t="str">
        <f t="shared" si="56"/>
        <v>OK</v>
      </c>
      <c r="BE263" s="11" t="str">
        <f t="shared" si="57"/>
        <v>OK</v>
      </c>
      <c r="BF263" s="5">
        <f t="shared" si="58"/>
        <v>0</v>
      </c>
      <c r="BG263" s="12">
        <f t="shared" si="59"/>
        <v>111810426</v>
      </c>
      <c r="BH263" s="12">
        <f t="shared" si="60"/>
        <v>111810426</v>
      </c>
      <c r="BI263" s="5">
        <f t="shared" si="61"/>
        <v>0</v>
      </c>
      <c r="BJ263" s="5">
        <f t="shared" si="62"/>
        <v>0</v>
      </c>
      <c r="BM263" s="2" t="e">
        <f t="shared" si="63"/>
        <v>#VALUE!</v>
      </c>
      <c r="BN263" s="33">
        <f>COUNTIF($BM$5:BM263,BM263)</f>
        <v>259</v>
      </c>
      <c r="BO263" s="2" t="e">
        <f t="shared" si="64"/>
        <v>#VALUE!</v>
      </c>
      <c r="BP263" s="2" t="str">
        <f t="shared" si="65"/>
        <v>3200.98</v>
      </c>
      <c r="BQ263" s="2" t="e">
        <f t="shared" si="66"/>
        <v>#VALUE!</v>
      </c>
      <c r="BR263" s="2" t="str">
        <f t="shared" si="67"/>
        <v>3200</v>
      </c>
      <c r="BU263" s="2" t="str">
        <f t="shared" si="68"/>
        <v>Enero</v>
      </c>
      <c r="BV263" s="2" t="str">
        <f t="shared" si="69"/>
        <v>Enero</v>
      </c>
    </row>
    <row r="264" spans="1:74" ht="96.6">
      <c r="A264" s="69" t="s">
        <v>2884</v>
      </c>
      <c r="B264" s="55" t="s">
        <v>603</v>
      </c>
      <c r="C264" s="55" t="s">
        <v>541</v>
      </c>
      <c r="D264" s="39" t="s">
        <v>213</v>
      </c>
      <c r="E264" s="40" t="s">
        <v>213</v>
      </c>
      <c r="F264" s="40" t="s">
        <v>213</v>
      </c>
      <c r="G264" s="40" t="s">
        <v>213</v>
      </c>
      <c r="H264" s="40">
        <v>80101500</v>
      </c>
      <c r="I264" s="40" t="s">
        <v>2949</v>
      </c>
      <c r="J264" s="40" t="s">
        <v>2948</v>
      </c>
      <c r="K264" s="40" t="s">
        <v>3039</v>
      </c>
      <c r="L264" s="41" t="s">
        <v>638</v>
      </c>
      <c r="M264" s="41" t="s">
        <v>638</v>
      </c>
      <c r="N264" s="41" t="s">
        <v>638</v>
      </c>
      <c r="O264" s="41">
        <v>10</v>
      </c>
      <c r="P264" s="41" t="s">
        <v>2507</v>
      </c>
      <c r="Q264" s="41" t="s">
        <v>2508</v>
      </c>
      <c r="R264" s="42">
        <v>93958341</v>
      </c>
      <c r="S264" s="42">
        <v>93958341</v>
      </c>
      <c r="T264" s="41" t="s">
        <v>2527</v>
      </c>
      <c r="U264" s="41" t="s">
        <v>2528</v>
      </c>
      <c r="V264" s="40" t="s">
        <v>268</v>
      </c>
      <c r="W264" s="40" t="s">
        <v>2543</v>
      </c>
      <c r="X264" s="40" t="s">
        <v>2582</v>
      </c>
      <c r="Y264" s="40" t="s">
        <v>3159</v>
      </c>
      <c r="Z264" s="40" t="s">
        <v>2791</v>
      </c>
      <c r="AA264" s="40" t="s">
        <v>2792</v>
      </c>
      <c r="AB264" s="68">
        <v>0</v>
      </c>
      <c r="AC264" s="68">
        <v>0</v>
      </c>
      <c r="AD264" s="68">
        <v>93958341</v>
      </c>
      <c r="AE264" s="68">
        <v>0</v>
      </c>
      <c r="AF264" s="68">
        <v>0</v>
      </c>
      <c r="AG264" s="68">
        <v>9395835</v>
      </c>
      <c r="AH264" s="68">
        <v>0</v>
      </c>
      <c r="AI264" s="68">
        <v>9395834</v>
      </c>
      <c r="AJ264" s="68">
        <v>0</v>
      </c>
      <c r="AK264" s="68">
        <v>9395834</v>
      </c>
      <c r="AL264" s="68">
        <v>0</v>
      </c>
      <c r="AM264" s="68">
        <v>9395834</v>
      </c>
      <c r="AN264" s="68">
        <v>0</v>
      </c>
      <c r="AO264" s="68">
        <v>9395834</v>
      </c>
      <c r="AP264" s="68">
        <v>0</v>
      </c>
      <c r="AQ264" s="68">
        <v>9395834</v>
      </c>
      <c r="AR264" s="68">
        <v>0</v>
      </c>
      <c r="AS264" s="68">
        <v>9395834</v>
      </c>
      <c r="AT264" s="68">
        <v>0</v>
      </c>
      <c r="AU264" s="68">
        <v>9395834</v>
      </c>
      <c r="AV264" s="68">
        <v>0</v>
      </c>
      <c r="AW264" s="68">
        <v>9395834</v>
      </c>
      <c r="AX264" s="68">
        <v>0</v>
      </c>
      <c r="AY264" s="68">
        <v>9395834</v>
      </c>
      <c r="AZ264" s="66"/>
      <c r="BA264" s="66"/>
      <c r="BB264" s="66"/>
      <c r="BC264" s="66"/>
      <c r="BD264" s="11" t="str">
        <f t="shared" si="56"/>
        <v>OK</v>
      </c>
      <c r="BE264" s="11" t="str">
        <f t="shared" si="57"/>
        <v>OK</v>
      </c>
      <c r="BF264" s="5">
        <f t="shared" si="58"/>
        <v>0</v>
      </c>
      <c r="BG264" s="12">
        <f t="shared" si="59"/>
        <v>93958341</v>
      </c>
      <c r="BH264" s="12">
        <f t="shared" si="60"/>
        <v>93958341</v>
      </c>
      <c r="BI264" s="5">
        <f t="shared" si="61"/>
        <v>0</v>
      </c>
      <c r="BJ264" s="5">
        <f t="shared" si="62"/>
        <v>0</v>
      </c>
      <c r="BM264" s="2" t="e">
        <f t="shared" si="63"/>
        <v>#VALUE!</v>
      </c>
      <c r="BN264" s="33">
        <f>COUNTIF($BM$5:BM264,BM264)</f>
        <v>260</v>
      </c>
      <c r="BO264" s="2" t="e">
        <f t="shared" si="64"/>
        <v>#VALUE!</v>
      </c>
      <c r="BP264" s="2" t="str">
        <f t="shared" si="65"/>
        <v>3200.99</v>
      </c>
      <c r="BQ264" s="2" t="e">
        <f t="shared" si="66"/>
        <v>#VALUE!</v>
      </c>
      <c r="BR264" s="2" t="str">
        <f t="shared" si="67"/>
        <v>3200</v>
      </c>
      <c r="BU264" s="2" t="str">
        <f t="shared" si="68"/>
        <v>Febrero</v>
      </c>
      <c r="BV264" s="2" t="str">
        <f t="shared" si="69"/>
        <v>Febrero</v>
      </c>
    </row>
    <row r="265" spans="1:74" ht="96.6">
      <c r="A265" s="69" t="s">
        <v>658</v>
      </c>
      <c r="B265" s="55" t="s">
        <v>602</v>
      </c>
      <c r="C265" s="55" t="s">
        <v>541</v>
      </c>
      <c r="D265" s="39" t="s">
        <v>1686</v>
      </c>
      <c r="E265" s="40" t="s">
        <v>1690</v>
      </c>
      <c r="F265" s="40" t="s">
        <v>1695</v>
      </c>
      <c r="G265" s="40" t="s">
        <v>1696</v>
      </c>
      <c r="H265" s="40">
        <v>80101504</v>
      </c>
      <c r="I265" s="40" t="s">
        <v>506</v>
      </c>
      <c r="J265" s="40" t="s">
        <v>1801</v>
      </c>
      <c r="K265" s="40" t="s">
        <v>1819</v>
      </c>
      <c r="L265" s="41" t="s">
        <v>1803</v>
      </c>
      <c r="M265" s="41" t="s">
        <v>1803</v>
      </c>
      <c r="N265" s="41" t="s">
        <v>1803</v>
      </c>
      <c r="O265" s="41">
        <v>12</v>
      </c>
      <c r="P265" s="41" t="s">
        <v>2507</v>
      </c>
      <c r="Q265" s="41" t="s">
        <v>2508</v>
      </c>
      <c r="R265" s="42">
        <v>161000000</v>
      </c>
      <c r="S265" s="42">
        <v>161000000</v>
      </c>
      <c r="T265" s="41" t="s">
        <v>2527</v>
      </c>
      <c r="U265" s="41" t="s">
        <v>2528</v>
      </c>
      <c r="V265" s="40" t="s">
        <v>375</v>
      </c>
      <c r="W265" s="40" t="s">
        <v>2530</v>
      </c>
      <c r="X265" s="40" t="s">
        <v>2582</v>
      </c>
      <c r="Y265" s="40" t="s">
        <v>2604</v>
      </c>
      <c r="Z265" s="40" t="s">
        <v>2785</v>
      </c>
      <c r="AA265" s="40" t="s">
        <v>2792</v>
      </c>
      <c r="AB265" s="68">
        <v>161000000</v>
      </c>
      <c r="AC265" s="68">
        <v>0</v>
      </c>
      <c r="AD265" s="68">
        <v>0</v>
      </c>
      <c r="AE265" s="68">
        <v>14000000</v>
      </c>
      <c r="AF265" s="68">
        <v>0</v>
      </c>
      <c r="AG265" s="68">
        <v>14000000</v>
      </c>
      <c r="AH265" s="68">
        <v>0</v>
      </c>
      <c r="AI265" s="68">
        <v>14000000</v>
      </c>
      <c r="AJ265" s="68">
        <v>0</v>
      </c>
      <c r="AK265" s="68">
        <v>14000000</v>
      </c>
      <c r="AL265" s="68">
        <v>0</v>
      </c>
      <c r="AM265" s="68">
        <v>14000000</v>
      </c>
      <c r="AN265" s="68">
        <v>0</v>
      </c>
      <c r="AO265" s="68">
        <v>14000000</v>
      </c>
      <c r="AP265" s="68">
        <v>0</v>
      </c>
      <c r="AQ265" s="68">
        <v>14000000</v>
      </c>
      <c r="AR265" s="68">
        <v>0</v>
      </c>
      <c r="AS265" s="68">
        <v>14000000</v>
      </c>
      <c r="AT265" s="68">
        <v>0</v>
      </c>
      <c r="AU265" s="68">
        <v>14000000</v>
      </c>
      <c r="AV265" s="68">
        <v>0</v>
      </c>
      <c r="AW265" s="68">
        <v>14000000</v>
      </c>
      <c r="AX265" s="68">
        <v>0</v>
      </c>
      <c r="AY265" s="68">
        <v>21000000</v>
      </c>
      <c r="AZ265" s="66"/>
      <c r="BA265" s="66"/>
      <c r="BB265" s="66"/>
      <c r="BC265" s="66"/>
      <c r="BD265" s="11" t="str">
        <f t="shared" si="56"/>
        <v>OK</v>
      </c>
      <c r="BE265" s="11" t="str">
        <f t="shared" si="57"/>
        <v>OK</v>
      </c>
      <c r="BF265" s="5">
        <f t="shared" si="58"/>
        <v>0</v>
      </c>
      <c r="BG265" s="12">
        <f t="shared" si="59"/>
        <v>161000000</v>
      </c>
      <c r="BH265" s="12">
        <f t="shared" si="60"/>
        <v>161000000</v>
      </c>
      <c r="BI265" s="5">
        <f t="shared" si="61"/>
        <v>0</v>
      </c>
      <c r="BJ265" s="5">
        <f t="shared" si="62"/>
        <v>0</v>
      </c>
      <c r="BM265" s="2" t="e">
        <f t="shared" si="63"/>
        <v>#VALUE!</v>
      </c>
      <c r="BN265" s="33">
        <f>COUNTIF($BM$5:BM265,BM265)</f>
        <v>261</v>
      </c>
      <c r="BO265" s="2" t="e">
        <f t="shared" si="64"/>
        <v>#VALUE!</v>
      </c>
      <c r="BP265" s="2" t="str">
        <f t="shared" si="65"/>
        <v>1.10.1000.6.1.1.1</v>
      </c>
      <c r="BQ265" s="2" t="e">
        <f t="shared" si="66"/>
        <v>#VALUE!</v>
      </c>
      <c r="BR265" s="2" t="str">
        <f t="shared" si="67"/>
        <v>1.10</v>
      </c>
      <c r="BU265" s="2" t="str">
        <f t="shared" si="68"/>
        <v>Enero</v>
      </c>
      <c r="BV265" s="2" t="str">
        <f t="shared" si="69"/>
        <v>Enero</v>
      </c>
    </row>
    <row r="266" spans="1:74" ht="124.2">
      <c r="A266" s="69" t="s">
        <v>659</v>
      </c>
      <c r="B266" s="55" t="s">
        <v>602</v>
      </c>
      <c r="C266" s="55" t="s">
        <v>541</v>
      </c>
      <c r="D266" s="39" t="s">
        <v>1686</v>
      </c>
      <c r="E266" s="40" t="s">
        <v>1690</v>
      </c>
      <c r="F266" s="40" t="s">
        <v>1695</v>
      </c>
      <c r="G266" s="40" t="s">
        <v>1696</v>
      </c>
      <c r="H266" s="40">
        <v>80101504</v>
      </c>
      <c r="I266" s="40" t="s">
        <v>506</v>
      </c>
      <c r="J266" s="40" t="s">
        <v>1801</v>
      </c>
      <c r="K266" s="40" t="s">
        <v>1820</v>
      </c>
      <c r="L266" s="41" t="s">
        <v>1803</v>
      </c>
      <c r="M266" s="41" t="s">
        <v>1803</v>
      </c>
      <c r="N266" s="41" t="s">
        <v>1803</v>
      </c>
      <c r="O266" s="41">
        <v>12</v>
      </c>
      <c r="P266" s="41" t="s">
        <v>2507</v>
      </c>
      <c r="Q266" s="41" t="s">
        <v>2508</v>
      </c>
      <c r="R266" s="42">
        <v>161000000</v>
      </c>
      <c r="S266" s="42">
        <v>161000000</v>
      </c>
      <c r="T266" s="41" t="s">
        <v>2527</v>
      </c>
      <c r="U266" s="41" t="s">
        <v>2528</v>
      </c>
      <c r="V266" s="40" t="s">
        <v>375</v>
      </c>
      <c r="W266" s="40" t="s">
        <v>2530</v>
      </c>
      <c r="X266" s="40" t="s">
        <v>2582</v>
      </c>
      <c r="Y266" s="40" t="s">
        <v>2604</v>
      </c>
      <c r="Z266" s="40" t="s">
        <v>2785</v>
      </c>
      <c r="AA266" s="40" t="s">
        <v>2792</v>
      </c>
      <c r="AB266" s="68">
        <v>161000000</v>
      </c>
      <c r="AC266" s="68">
        <v>0</v>
      </c>
      <c r="AD266" s="68">
        <v>0</v>
      </c>
      <c r="AE266" s="68">
        <v>14000000</v>
      </c>
      <c r="AF266" s="68">
        <v>0</v>
      </c>
      <c r="AG266" s="68">
        <v>14000000</v>
      </c>
      <c r="AH266" s="68">
        <v>0</v>
      </c>
      <c r="AI266" s="68">
        <v>14000000</v>
      </c>
      <c r="AJ266" s="68">
        <v>0</v>
      </c>
      <c r="AK266" s="68">
        <v>14000000</v>
      </c>
      <c r="AL266" s="68">
        <v>0</v>
      </c>
      <c r="AM266" s="68">
        <v>14000000</v>
      </c>
      <c r="AN266" s="68">
        <v>0</v>
      </c>
      <c r="AO266" s="68">
        <v>14000000</v>
      </c>
      <c r="AP266" s="68">
        <v>0</v>
      </c>
      <c r="AQ266" s="68">
        <v>14000000</v>
      </c>
      <c r="AR266" s="68">
        <v>0</v>
      </c>
      <c r="AS266" s="68">
        <v>14000000</v>
      </c>
      <c r="AT266" s="68">
        <v>0</v>
      </c>
      <c r="AU266" s="68">
        <v>14000000</v>
      </c>
      <c r="AV266" s="68">
        <v>0</v>
      </c>
      <c r="AW266" s="68">
        <v>14000000</v>
      </c>
      <c r="AX266" s="68">
        <v>0</v>
      </c>
      <c r="AY266" s="68">
        <v>21000000</v>
      </c>
      <c r="AZ266" s="66"/>
      <c r="BA266" s="66"/>
      <c r="BB266" s="66"/>
      <c r="BC266" s="66"/>
      <c r="BD266" s="11" t="str">
        <f t="shared" si="56"/>
        <v>OK</v>
      </c>
      <c r="BE266" s="11" t="str">
        <f t="shared" si="57"/>
        <v>OK</v>
      </c>
      <c r="BF266" s="5">
        <f t="shared" si="58"/>
        <v>0</v>
      </c>
      <c r="BG266" s="12">
        <f t="shared" si="59"/>
        <v>161000000</v>
      </c>
      <c r="BH266" s="12">
        <f t="shared" si="60"/>
        <v>161000000</v>
      </c>
      <c r="BI266" s="5">
        <f t="shared" si="61"/>
        <v>0</v>
      </c>
      <c r="BJ266" s="5">
        <f t="shared" si="62"/>
        <v>0</v>
      </c>
      <c r="BM266" s="2" t="e">
        <f t="shared" si="63"/>
        <v>#VALUE!</v>
      </c>
      <c r="BN266" s="33">
        <f>COUNTIF($BM$5:BM266,BM266)</f>
        <v>262</v>
      </c>
      <c r="BO266" s="2" t="e">
        <f t="shared" si="64"/>
        <v>#VALUE!</v>
      </c>
      <c r="BP266" s="2" t="str">
        <f t="shared" si="65"/>
        <v>1.10.1000.6.1.1.2</v>
      </c>
      <c r="BQ266" s="2" t="e">
        <f t="shared" si="66"/>
        <v>#VALUE!</v>
      </c>
      <c r="BR266" s="2" t="str">
        <f t="shared" si="67"/>
        <v>1.10</v>
      </c>
      <c r="BU266" s="2" t="str">
        <f t="shared" si="68"/>
        <v>Enero</v>
      </c>
      <c r="BV266" s="2" t="str">
        <f t="shared" si="69"/>
        <v>Enero</v>
      </c>
    </row>
    <row r="267" spans="1:74" ht="124.2">
      <c r="A267" s="69" t="s">
        <v>660</v>
      </c>
      <c r="B267" s="55" t="s">
        <v>602</v>
      </c>
      <c r="C267" s="55" t="s">
        <v>541</v>
      </c>
      <c r="D267" s="39" t="s">
        <v>1686</v>
      </c>
      <c r="E267" s="40" t="s">
        <v>1690</v>
      </c>
      <c r="F267" s="40" t="s">
        <v>1695</v>
      </c>
      <c r="G267" s="40" t="s">
        <v>1696</v>
      </c>
      <c r="H267" s="40">
        <v>80101504</v>
      </c>
      <c r="I267" s="40" t="s">
        <v>506</v>
      </c>
      <c r="J267" s="40" t="s">
        <v>1801</v>
      </c>
      <c r="K267" s="40" t="s">
        <v>1821</v>
      </c>
      <c r="L267" s="41" t="s">
        <v>1803</v>
      </c>
      <c r="M267" s="41" t="s">
        <v>1803</v>
      </c>
      <c r="N267" s="41" t="s">
        <v>1803</v>
      </c>
      <c r="O267" s="41">
        <v>12</v>
      </c>
      <c r="P267" s="41" t="s">
        <v>2507</v>
      </c>
      <c r="Q267" s="41" t="s">
        <v>2508</v>
      </c>
      <c r="R267" s="42">
        <v>115000000</v>
      </c>
      <c r="S267" s="42">
        <v>115000000</v>
      </c>
      <c r="T267" s="41" t="s">
        <v>2527</v>
      </c>
      <c r="U267" s="41" t="s">
        <v>2528</v>
      </c>
      <c r="V267" s="40" t="s">
        <v>375</v>
      </c>
      <c r="W267" s="40" t="s">
        <v>2530</v>
      </c>
      <c r="X267" s="40" t="s">
        <v>2582</v>
      </c>
      <c r="Y267" s="40" t="s">
        <v>2605</v>
      </c>
      <c r="Z267" s="40" t="s">
        <v>2786</v>
      </c>
      <c r="AA267" s="40" t="s">
        <v>2792</v>
      </c>
      <c r="AB267" s="68">
        <v>115000000</v>
      </c>
      <c r="AC267" s="68">
        <v>0</v>
      </c>
      <c r="AD267" s="68">
        <v>0</v>
      </c>
      <c r="AE267" s="68">
        <v>10000000</v>
      </c>
      <c r="AF267" s="68">
        <v>0</v>
      </c>
      <c r="AG267" s="68">
        <v>10000000</v>
      </c>
      <c r="AH267" s="68">
        <v>0</v>
      </c>
      <c r="AI267" s="68">
        <v>10000000</v>
      </c>
      <c r="AJ267" s="68">
        <v>0</v>
      </c>
      <c r="AK267" s="68">
        <v>10000000</v>
      </c>
      <c r="AL267" s="68">
        <v>0</v>
      </c>
      <c r="AM267" s="68">
        <v>10000000</v>
      </c>
      <c r="AN267" s="68">
        <v>0</v>
      </c>
      <c r="AO267" s="68">
        <v>10000000</v>
      </c>
      <c r="AP267" s="68">
        <v>0</v>
      </c>
      <c r="AQ267" s="68">
        <v>10000000</v>
      </c>
      <c r="AR267" s="68">
        <v>0</v>
      </c>
      <c r="AS267" s="68">
        <v>10000000</v>
      </c>
      <c r="AT267" s="68">
        <v>0</v>
      </c>
      <c r="AU267" s="68">
        <v>10000000</v>
      </c>
      <c r="AV267" s="68">
        <v>0</v>
      </c>
      <c r="AW267" s="68">
        <v>10000000</v>
      </c>
      <c r="AX267" s="68">
        <v>0</v>
      </c>
      <c r="AY267" s="68">
        <v>15000000</v>
      </c>
      <c r="AZ267" s="66"/>
      <c r="BA267" s="66"/>
      <c r="BB267" s="66"/>
      <c r="BC267" s="66"/>
      <c r="BD267" s="11" t="str">
        <f t="shared" si="56"/>
        <v>OK</v>
      </c>
      <c r="BE267" s="11" t="str">
        <f t="shared" si="57"/>
        <v>OK</v>
      </c>
      <c r="BF267" s="5">
        <f t="shared" si="58"/>
        <v>0</v>
      </c>
      <c r="BG267" s="12">
        <f t="shared" si="59"/>
        <v>115000000</v>
      </c>
      <c r="BH267" s="12">
        <f t="shared" si="60"/>
        <v>115000000</v>
      </c>
      <c r="BI267" s="5">
        <f t="shared" si="61"/>
        <v>0</v>
      </c>
      <c r="BJ267" s="5">
        <f t="shared" si="62"/>
        <v>0</v>
      </c>
      <c r="BM267" s="2" t="e">
        <f t="shared" si="63"/>
        <v>#VALUE!</v>
      </c>
      <c r="BN267" s="33">
        <f>COUNTIF($BM$5:BM267,BM267)</f>
        <v>263</v>
      </c>
      <c r="BO267" s="2" t="e">
        <f t="shared" si="64"/>
        <v>#VALUE!</v>
      </c>
      <c r="BP267" s="2" t="str">
        <f t="shared" si="65"/>
        <v>1.10.1000.6.1.1.3</v>
      </c>
      <c r="BQ267" s="2" t="e">
        <f t="shared" si="66"/>
        <v>#VALUE!</v>
      </c>
      <c r="BR267" s="2" t="str">
        <f t="shared" si="67"/>
        <v>1.10</v>
      </c>
      <c r="BU267" s="2" t="str">
        <f t="shared" si="68"/>
        <v>Enero</v>
      </c>
      <c r="BV267" s="2" t="str">
        <f t="shared" si="69"/>
        <v>Enero</v>
      </c>
    </row>
    <row r="268" spans="1:74" ht="96.6">
      <c r="A268" s="69" t="s">
        <v>661</v>
      </c>
      <c r="B268" s="55" t="s">
        <v>602</v>
      </c>
      <c r="C268" s="55" t="s">
        <v>541</v>
      </c>
      <c r="D268" s="39" t="s">
        <v>1686</v>
      </c>
      <c r="E268" s="40" t="s">
        <v>1690</v>
      </c>
      <c r="F268" s="40" t="s">
        <v>1695</v>
      </c>
      <c r="G268" s="40" t="s">
        <v>1696</v>
      </c>
      <c r="H268" s="40" t="s">
        <v>213</v>
      </c>
      <c r="I268" s="40" t="s">
        <v>506</v>
      </c>
      <c r="J268" s="40" t="s">
        <v>1812</v>
      </c>
      <c r="K268" s="40" t="s">
        <v>1822</v>
      </c>
      <c r="L268" s="41" t="s">
        <v>213</v>
      </c>
      <c r="M268" s="41" t="s">
        <v>213</v>
      </c>
      <c r="N268" s="41" t="s">
        <v>213</v>
      </c>
      <c r="O268" s="41" t="s">
        <v>213</v>
      </c>
      <c r="P268" s="41" t="s">
        <v>2509</v>
      </c>
      <c r="Q268" s="41" t="s">
        <v>2508</v>
      </c>
      <c r="R268" s="42">
        <v>74977927</v>
      </c>
      <c r="S268" s="42">
        <v>74977927</v>
      </c>
      <c r="T268" s="41" t="s">
        <v>2527</v>
      </c>
      <c r="U268" s="41" t="s">
        <v>2528</v>
      </c>
      <c r="V268" s="40" t="s">
        <v>375</v>
      </c>
      <c r="W268" s="40" t="s">
        <v>2530</v>
      </c>
      <c r="X268" s="40" t="s">
        <v>2583</v>
      </c>
      <c r="Y268" s="40" t="s">
        <v>2606</v>
      </c>
      <c r="Z268" s="40" t="s">
        <v>2785</v>
      </c>
      <c r="AA268" s="40" t="s">
        <v>2792</v>
      </c>
      <c r="AB268" s="68">
        <v>6248160</v>
      </c>
      <c r="AC268" s="68">
        <v>6248160</v>
      </c>
      <c r="AD268" s="68">
        <v>6248160</v>
      </c>
      <c r="AE268" s="68">
        <v>6248160</v>
      </c>
      <c r="AF268" s="68">
        <v>6248160</v>
      </c>
      <c r="AG268" s="68">
        <v>6248160</v>
      </c>
      <c r="AH268" s="68">
        <v>6248160</v>
      </c>
      <c r="AI268" s="68">
        <v>6248160</v>
      </c>
      <c r="AJ268" s="68">
        <v>6248160</v>
      </c>
      <c r="AK268" s="68">
        <v>6248160</v>
      </c>
      <c r="AL268" s="68">
        <v>6248160</v>
      </c>
      <c r="AM268" s="68">
        <v>6248160</v>
      </c>
      <c r="AN268" s="68">
        <v>6248160</v>
      </c>
      <c r="AO268" s="68">
        <v>6248160</v>
      </c>
      <c r="AP268" s="68">
        <v>6248160</v>
      </c>
      <c r="AQ268" s="68">
        <v>6248160</v>
      </c>
      <c r="AR268" s="68">
        <v>6248160</v>
      </c>
      <c r="AS268" s="68">
        <v>6248160</v>
      </c>
      <c r="AT268" s="68">
        <v>6248160</v>
      </c>
      <c r="AU268" s="68">
        <v>6248160</v>
      </c>
      <c r="AV268" s="68">
        <v>6248160</v>
      </c>
      <c r="AW268" s="68">
        <v>6248160</v>
      </c>
      <c r="AX268" s="68">
        <v>6248167</v>
      </c>
      <c r="AY268" s="68">
        <v>6248167</v>
      </c>
      <c r="AZ268" s="66"/>
      <c r="BA268" s="66"/>
      <c r="BB268" s="66"/>
      <c r="BC268" s="66"/>
      <c r="BD268" s="11" t="str">
        <f t="shared" si="56"/>
        <v>OK</v>
      </c>
      <c r="BE268" s="11" t="str">
        <f t="shared" si="57"/>
        <v>OK</v>
      </c>
      <c r="BF268" s="5">
        <f t="shared" si="58"/>
        <v>0</v>
      </c>
      <c r="BG268" s="12">
        <f t="shared" si="59"/>
        <v>74977927</v>
      </c>
      <c r="BH268" s="12">
        <f t="shared" si="60"/>
        <v>74977927</v>
      </c>
      <c r="BI268" s="5">
        <f t="shared" si="61"/>
        <v>0</v>
      </c>
      <c r="BJ268" s="5">
        <f t="shared" si="62"/>
        <v>0</v>
      </c>
      <c r="BM268" s="2" t="e">
        <f t="shared" si="63"/>
        <v>#VALUE!</v>
      </c>
      <c r="BN268" s="33">
        <f>COUNTIF($BM$5:BM268,BM268)</f>
        <v>264</v>
      </c>
      <c r="BO268" s="2" t="e">
        <f t="shared" si="64"/>
        <v>#VALUE!</v>
      </c>
      <c r="BP268" s="2" t="str">
        <f t="shared" si="65"/>
        <v>1.10.1000.6.1.1.4</v>
      </c>
      <c r="BQ268" s="2" t="e">
        <f t="shared" si="66"/>
        <v>#VALUE!</v>
      </c>
      <c r="BR268" s="2" t="str">
        <f t="shared" si="67"/>
        <v>1.10</v>
      </c>
      <c r="BU268" s="2" t="str">
        <f t="shared" si="68"/>
        <v>N/A</v>
      </c>
      <c r="BV268" s="2" t="str">
        <f t="shared" si="69"/>
        <v>N/A</v>
      </c>
    </row>
    <row r="269" spans="1:74" ht="96.6">
      <c r="A269" s="69" t="s">
        <v>970</v>
      </c>
      <c r="B269" s="55" t="s">
        <v>602</v>
      </c>
      <c r="C269" s="55" t="s">
        <v>541</v>
      </c>
      <c r="D269" s="39" t="s">
        <v>1686</v>
      </c>
      <c r="E269" s="40" t="s">
        <v>1690</v>
      </c>
      <c r="F269" s="40" t="s">
        <v>1695</v>
      </c>
      <c r="G269" s="40" t="s">
        <v>1696</v>
      </c>
      <c r="H269" s="40">
        <v>80101504</v>
      </c>
      <c r="I269" s="40" t="s">
        <v>506</v>
      </c>
      <c r="J269" s="40" t="s">
        <v>1801</v>
      </c>
      <c r="K269" s="40" t="s">
        <v>2061</v>
      </c>
      <c r="L269" s="41" t="s">
        <v>1803</v>
      </c>
      <c r="M269" s="41" t="s">
        <v>1803</v>
      </c>
      <c r="N269" s="41" t="s">
        <v>1803</v>
      </c>
      <c r="O269" s="41">
        <v>5</v>
      </c>
      <c r="P269" s="41" t="s">
        <v>2507</v>
      </c>
      <c r="Q269" s="41" t="s">
        <v>2508</v>
      </c>
      <c r="R269" s="42">
        <v>70020000</v>
      </c>
      <c r="S269" s="42">
        <v>70020000</v>
      </c>
      <c r="T269" s="41" t="s">
        <v>2527</v>
      </c>
      <c r="U269" s="41" t="s">
        <v>2528</v>
      </c>
      <c r="V269" s="40" t="s">
        <v>215</v>
      </c>
      <c r="W269" s="40" t="s">
        <v>2543</v>
      </c>
      <c r="X269" s="40" t="s">
        <v>2582</v>
      </c>
      <c r="Y269" s="40" t="s">
        <v>379</v>
      </c>
      <c r="Z269" s="40" t="s">
        <v>2791</v>
      </c>
      <c r="AA269" s="40" t="s">
        <v>2792</v>
      </c>
      <c r="AB269" s="68">
        <v>70020000</v>
      </c>
      <c r="AC269" s="68">
        <v>0</v>
      </c>
      <c r="AD269" s="68">
        <v>0</v>
      </c>
      <c r="AE269" s="68">
        <v>15560000</v>
      </c>
      <c r="AF269" s="68">
        <v>0</v>
      </c>
      <c r="AG269" s="68">
        <v>15560000</v>
      </c>
      <c r="AH269" s="68">
        <v>0</v>
      </c>
      <c r="AI269" s="68">
        <v>15560000</v>
      </c>
      <c r="AJ269" s="68">
        <v>0</v>
      </c>
      <c r="AK269" s="68">
        <v>15560000</v>
      </c>
      <c r="AL269" s="68">
        <v>0</v>
      </c>
      <c r="AM269" s="68">
        <v>7780000</v>
      </c>
      <c r="AN269" s="68">
        <v>0</v>
      </c>
      <c r="AO269" s="68">
        <v>0</v>
      </c>
      <c r="AP269" s="68">
        <v>0</v>
      </c>
      <c r="AQ269" s="68">
        <v>0</v>
      </c>
      <c r="AR269" s="68">
        <v>0</v>
      </c>
      <c r="AS269" s="68">
        <v>0</v>
      </c>
      <c r="AT269" s="68">
        <v>0</v>
      </c>
      <c r="AU269" s="68">
        <v>0</v>
      </c>
      <c r="AV269" s="68">
        <v>0</v>
      </c>
      <c r="AW269" s="68">
        <v>0</v>
      </c>
      <c r="AX269" s="68">
        <v>0</v>
      </c>
      <c r="AY269" s="68">
        <v>0</v>
      </c>
      <c r="AZ269" s="66"/>
      <c r="BA269" s="66"/>
      <c r="BB269" s="66"/>
      <c r="BC269" s="66"/>
      <c r="BD269" s="11" t="str">
        <f t="shared" si="56"/>
        <v>OK</v>
      </c>
      <c r="BE269" s="11" t="str">
        <f t="shared" si="57"/>
        <v>OK</v>
      </c>
      <c r="BF269" s="5">
        <f t="shared" si="58"/>
        <v>0</v>
      </c>
      <c r="BG269" s="12">
        <f t="shared" si="59"/>
        <v>70020000</v>
      </c>
      <c r="BH269" s="12">
        <f t="shared" si="60"/>
        <v>70020000</v>
      </c>
      <c r="BI269" s="5">
        <f t="shared" si="61"/>
        <v>0</v>
      </c>
      <c r="BJ269" s="5">
        <f t="shared" si="62"/>
        <v>0</v>
      </c>
      <c r="BM269" s="2" t="e">
        <f t="shared" si="63"/>
        <v>#VALUE!</v>
      </c>
      <c r="BN269" s="33">
        <f>COUNTIF($BM$5:BM269,BM269)</f>
        <v>265</v>
      </c>
      <c r="BO269" s="2" t="e">
        <f t="shared" si="64"/>
        <v>#VALUE!</v>
      </c>
      <c r="BP269" s="2" t="str">
        <f t="shared" si="65"/>
        <v>1.11.1100.6.1.1.1</v>
      </c>
      <c r="BQ269" s="2" t="e">
        <f t="shared" si="66"/>
        <v>#VALUE!</v>
      </c>
      <c r="BR269" s="2" t="str">
        <f t="shared" si="67"/>
        <v>1.11</v>
      </c>
      <c r="BU269" s="2" t="str">
        <f t="shared" si="68"/>
        <v>Enero</v>
      </c>
      <c r="BV269" s="2" t="str">
        <f t="shared" si="69"/>
        <v>Enero</v>
      </c>
    </row>
    <row r="270" spans="1:74" ht="165.6">
      <c r="A270" s="69" t="s">
        <v>979</v>
      </c>
      <c r="B270" s="55" t="s">
        <v>602</v>
      </c>
      <c r="C270" s="55" t="s">
        <v>541</v>
      </c>
      <c r="D270" s="39" t="s">
        <v>1686</v>
      </c>
      <c r="E270" s="40" t="s">
        <v>1690</v>
      </c>
      <c r="F270" s="40" t="s">
        <v>1695</v>
      </c>
      <c r="G270" s="40" t="s">
        <v>1696</v>
      </c>
      <c r="H270" s="40">
        <v>80101504</v>
      </c>
      <c r="I270" s="40" t="s">
        <v>506</v>
      </c>
      <c r="J270" s="40" t="s">
        <v>1801</v>
      </c>
      <c r="K270" s="40" t="s">
        <v>2071</v>
      </c>
      <c r="L270" s="41" t="s">
        <v>1803</v>
      </c>
      <c r="M270" s="41" t="s">
        <v>1803</v>
      </c>
      <c r="N270" s="41" t="s">
        <v>1803</v>
      </c>
      <c r="O270" s="41">
        <v>10</v>
      </c>
      <c r="P270" s="41" t="s">
        <v>2507</v>
      </c>
      <c r="Q270" s="41" t="s">
        <v>2508</v>
      </c>
      <c r="R270" s="42">
        <v>90000000</v>
      </c>
      <c r="S270" s="42">
        <v>90000000</v>
      </c>
      <c r="T270" s="41" t="s">
        <v>2527</v>
      </c>
      <c r="U270" s="41" t="s">
        <v>2528</v>
      </c>
      <c r="V270" s="40" t="s">
        <v>215</v>
      </c>
      <c r="W270" s="40" t="s">
        <v>2549</v>
      </c>
      <c r="X270" s="40" t="s">
        <v>2582</v>
      </c>
      <c r="Y270" s="40" t="s">
        <v>377</v>
      </c>
      <c r="Z270" s="40" t="s">
        <v>2791</v>
      </c>
      <c r="AA270" s="40" t="s">
        <v>2792</v>
      </c>
      <c r="AB270" s="68">
        <v>90000000</v>
      </c>
      <c r="AC270" s="68">
        <v>0</v>
      </c>
      <c r="AD270" s="68">
        <v>0</v>
      </c>
      <c r="AE270" s="68">
        <v>9000000</v>
      </c>
      <c r="AF270" s="68">
        <v>0</v>
      </c>
      <c r="AG270" s="68">
        <v>9000000</v>
      </c>
      <c r="AH270" s="68">
        <v>0</v>
      </c>
      <c r="AI270" s="68">
        <v>9000000</v>
      </c>
      <c r="AJ270" s="68">
        <v>0</v>
      </c>
      <c r="AK270" s="68">
        <v>9000000</v>
      </c>
      <c r="AL270" s="68">
        <v>0</v>
      </c>
      <c r="AM270" s="68">
        <v>9000000</v>
      </c>
      <c r="AN270" s="68">
        <v>0</v>
      </c>
      <c r="AO270" s="68">
        <v>9000000</v>
      </c>
      <c r="AP270" s="68">
        <v>0</v>
      </c>
      <c r="AQ270" s="68">
        <v>9000000</v>
      </c>
      <c r="AR270" s="68">
        <v>0</v>
      </c>
      <c r="AS270" s="68">
        <v>9000000</v>
      </c>
      <c r="AT270" s="68">
        <v>0</v>
      </c>
      <c r="AU270" s="68">
        <v>9000000</v>
      </c>
      <c r="AV270" s="68">
        <v>0</v>
      </c>
      <c r="AW270" s="68">
        <v>9000000</v>
      </c>
      <c r="AX270" s="68">
        <v>0</v>
      </c>
      <c r="AY270" s="68">
        <v>0</v>
      </c>
      <c r="AZ270" s="66"/>
      <c r="BA270" s="66"/>
      <c r="BB270" s="66"/>
      <c r="BC270" s="66"/>
      <c r="BD270" s="11" t="str">
        <f t="shared" si="56"/>
        <v>OK</v>
      </c>
      <c r="BE270" s="11" t="str">
        <f t="shared" si="57"/>
        <v>OK</v>
      </c>
      <c r="BF270" s="5">
        <f t="shared" si="58"/>
        <v>0</v>
      </c>
      <c r="BG270" s="12">
        <f t="shared" si="59"/>
        <v>90000000</v>
      </c>
      <c r="BH270" s="12">
        <f t="shared" si="60"/>
        <v>90000000</v>
      </c>
      <c r="BI270" s="5">
        <f t="shared" si="61"/>
        <v>0</v>
      </c>
      <c r="BJ270" s="5">
        <f t="shared" si="62"/>
        <v>0</v>
      </c>
      <c r="BM270" s="2" t="e">
        <f t="shared" si="63"/>
        <v>#VALUE!</v>
      </c>
      <c r="BN270" s="33">
        <f>COUNTIF($BM$5:BM270,BM270)</f>
        <v>266</v>
      </c>
      <c r="BO270" s="2" t="e">
        <f t="shared" si="64"/>
        <v>#VALUE!</v>
      </c>
      <c r="BP270" s="2" t="str">
        <f t="shared" si="65"/>
        <v>1.11.1100.6.1.1.10</v>
      </c>
      <c r="BQ270" s="2" t="e">
        <f t="shared" si="66"/>
        <v>#VALUE!</v>
      </c>
      <c r="BR270" s="2" t="str">
        <f t="shared" si="67"/>
        <v>1.11</v>
      </c>
      <c r="BU270" s="2" t="str">
        <f t="shared" si="68"/>
        <v>Enero</v>
      </c>
      <c r="BV270" s="2" t="str">
        <f t="shared" si="69"/>
        <v>Enero</v>
      </c>
    </row>
    <row r="271" spans="1:74" ht="110.4">
      <c r="A271" s="69" t="s">
        <v>971</v>
      </c>
      <c r="B271" s="55" t="s">
        <v>602</v>
      </c>
      <c r="C271" s="55" t="s">
        <v>541</v>
      </c>
      <c r="D271" s="39" t="s">
        <v>1686</v>
      </c>
      <c r="E271" s="40" t="s">
        <v>1690</v>
      </c>
      <c r="F271" s="40" t="s">
        <v>1695</v>
      </c>
      <c r="G271" s="40" t="s">
        <v>1696</v>
      </c>
      <c r="H271" s="40">
        <v>80101504</v>
      </c>
      <c r="I271" s="40" t="s">
        <v>506</v>
      </c>
      <c r="J271" s="40" t="s">
        <v>1801</v>
      </c>
      <c r="K271" s="40" t="s">
        <v>2062</v>
      </c>
      <c r="L271" s="41" t="s">
        <v>1803</v>
      </c>
      <c r="M271" s="41" t="s">
        <v>1803</v>
      </c>
      <c r="N271" s="41" t="s">
        <v>1803</v>
      </c>
      <c r="O271" s="41">
        <v>11</v>
      </c>
      <c r="P271" s="41" t="s">
        <v>2507</v>
      </c>
      <c r="Q271" s="41" t="s">
        <v>2508</v>
      </c>
      <c r="R271" s="42">
        <v>126500000</v>
      </c>
      <c r="S271" s="42">
        <v>126500000</v>
      </c>
      <c r="T271" s="41" t="s">
        <v>2527</v>
      </c>
      <c r="U271" s="41" t="s">
        <v>2528</v>
      </c>
      <c r="V271" s="40" t="s">
        <v>215</v>
      </c>
      <c r="W271" s="40" t="s">
        <v>2548</v>
      </c>
      <c r="X271" s="40" t="s">
        <v>2582</v>
      </c>
      <c r="Y271" s="40" t="s">
        <v>380</v>
      </c>
      <c r="Z271" s="40" t="s">
        <v>2791</v>
      </c>
      <c r="AA271" s="40" t="s">
        <v>2792</v>
      </c>
      <c r="AB271" s="68">
        <v>126500000</v>
      </c>
      <c r="AC271" s="68">
        <v>0</v>
      </c>
      <c r="AD271" s="68">
        <v>0</v>
      </c>
      <c r="AE271" s="68">
        <v>11500000</v>
      </c>
      <c r="AF271" s="68">
        <v>0</v>
      </c>
      <c r="AG271" s="68">
        <v>11500000</v>
      </c>
      <c r="AH271" s="68">
        <v>0</v>
      </c>
      <c r="AI271" s="68">
        <v>11500000</v>
      </c>
      <c r="AJ271" s="68">
        <v>0</v>
      </c>
      <c r="AK271" s="68">
        <v>11500000</v>
      </c>
      <c r="AL271" s="68">
        <v>0</v>
      </c>
      <c r="AM271" s="68">
        <v>11500000</v>
      </c>
      <c r="AN271" s="68">
        <v>0</v>
      </c>
      <c r="AO271" s="68">
        <v>11500000</v>
      </c>
      <c r="AP271" s="68">
        <v>0</v>
      </c>
      <c r="AQ271" s="68">
        <v>11500000</v>
      </c>
      <c r="AR271" s="68">
        <v>0</v>
      </c>
      <c r="AS271" s="68">
        <v>11500000</v>
      </c>
      <c r="AT271" s="68">
        <v>0</v>
      </c>
      <c r="AU271" s="68">
        <v>11500000</v>
      </c>
      <c r="AV271" s="68">
        <v>0</v>
      </c>
      <c r="AW271" s="68">
        <v>11500000</v>
      </c>
      <c r="AX271" s="68">
        <v>0</v>
      </c>
      <c r="AY271" s="68">
        <v>11500000</v>
      </c>
      <c r="AZ271" s="66"/>
      <c r="BA271" s="66"/>
      <c r="BB271" s="66"/>
      <c r="BC271" s="66"/>
      <c r="BD271" s="11" t="str">
        <f t="shared" si="56"/>
        <v>OK</v>
      </c>
      <c r="BE271" s="11" t="str">
        <f t="shared" si="57"/>
        <v>OK</v>
      </c>
      <c r="BF271" s="5">
        <f t="shared" si="58"/>
        <v>0</v>
      </c>
      <c r="BG271" s="12">
        <f t="shared" si="59"/>
        <v>126500000</v>
      </c>
      <c r="BH271" s="12">
        <f t="shared" si="60"/>
        <v>126500000</v>
      </c>
      <c r="BI271" s="5">
        <f t="shared" si="61"/>
        <v>0</v>
      </c>
      <c r="BJ271" s="5">
        <f t="shared" si="62"/>
        <v>0</v>
      </c>
      <c r="BM271" s="2" t="e">
        <f t="shared" si="63"/>
        <v>#VALUE!</v>
      </c>
      <c r="BN271" s="33">
        <f>COUNTIF($BM$5:BM271,BM271)</f>
        <v>267</v>
      </c>
      <c r="BO271" s="2" t="e">
        <f t="shared" si="64"/>
        <v>#VALUE!</v>
      </c>
      <c r="BP271" s="2" t="str">
        <f t="shared" si="65"/>
        <v>1.11.1100.6.1.1.2</v>
      </c>
      <c r="BQ271" s="2" t="e">
        <f t="shared" si="66"/>
        <v>#VALUE!</v>
      </c>
      <c r="BR271" s="2" t="str">
        <f t="shared" si="67"/>
        <v>1.11</v>
      </c>
      <c r="BU271" s="2" t="str">
        <f t="shared" si="68"/>
        <v>Enero</v>
      </c>
      <c r="BV271" s="2" t="str">
        <f t="shared" si="69"/>
        <v>Enero</v>
      </c>
    </row>
    <row r="272" spans="1:74" ht="96.6">
      <c r="A272" s="69" t="s">
        <v>972</v>
      </c>
      <c r="B272" s="55" t="s">
        <v>602</v>
      </c>
      <c r="C272" s="55" t="s">
        <v>541</v>
      </c>
      <c r="D272" s="39" t="s">
        <v>1686</v>
      </c>
      <c r="E272" s="40" t="s">
        <v>1690</v>
      </c>
      <c r="F272" s="40" t="s">
        <v>1695</v>
      </c>
      <c r="G272" s="40" t="s">
        <v>1696</v>
      </c>
      <c r="H272" s="40">
        <v>80101504</v>
      </c>
      <c r="I272" s="40" t="s">
        <v>506</v>
      </c>
      <c r="J272" s="40" t="s">
        <v>1801</v>
      </c>
      <c r="K272" s="40" t="s">
        <v>2063</v>
      </c>
      <c r="L272" s="41" t="s">
        <v>638</v>
      </c>
      <c r="M272" s="41" t="s">
        <v>638</v>
      </c>
      <c r="N272" s="41" t="s">
        <v>638</v>
      </c>
      <c r="O272" s="41">
        <v>10</v>
      </c>
      <c r="P272" s="41" t="s">
        <v>2507</v>
      </c>
      <c r="Q272" s="41" t="s">
        <v>2508</v>
      </c>
      <c r="R272" s="42">
        <v>77500000</v>
      </c>
      <c r="S272" s="42">
        <v>77500000</v>
      </c>
      <c r="T272" s="41" t="s">
        <v>2527</v>
      </c>
      <c r="U272" s="41" t="s">
        <v>2528</v>
      </c>
      <c r="V272" s="40" t="s">
        <v>215</v>
      </c>
      <c r="W272" s="40" t="s">
        <v>2548</v>
      </c>
      <c r="X272" s="40" t="s">
        <v>2582</v>
      </c>
      <c r="Y272" s="40" t="s">
        <v>381</v>
      </c>
      <c r="Z272" s="40" t="s">
        <v>2791</v>
      </c>
      <c r="AA272" s="40" t="s">
        <v>2792</v>
      </c>
      <c r="AB272" s="68">
        <v>0</v>
      </c>
      <c r="AC272" s="68">
        <v>0</v>
      </c>
      <c r="AD272" s="68">
        <v>77500000</v>
      </c>
      <c r="AE272" s="68">
        <v>0</v>
      </c>
      <c r="AF272" s="68">
        <v>0</v>
      </c>
      <c r="AG272" s="68">
        <v>7750000</v>
      </c>
      <c r="AH272" s="68">
        <v>0</v>
      </c>
      <c r="AI272" s="68">
        <v>7750000</v>
      </c>
      <c r="AJ272" s="68">
        <v>0</v>
      </c>
      <c r="AK272" s="68">
        <v>7750000</v>
      </c>
      <c r="AL272" s="68">
        <v>0</v>
      </c>
      <c r="AM272" s="68">
        <v>7750000</v>
      </c>
      <c r="AN272" s="68">
        <v>0</v>
      </c>
      <c r="AO272" s="68">
        <v>7750000</v>
      </c>
      <c r="AP272" s="68">
        <v>0</v>
      </c>
      <c r="AQ272" s="68">
        <v>7750000</v>
      </c>
      <c r="AR272" s="68">
        <v>0</v>
      </c>
      <c r="AS272" s="68">
        <v>7750000</v>
      </c>
      <c r="AT272" s="68">
        <v>0</v>
      </c>
      <c r="AU272" s="68">
        <v>7750000</v>
      </c>
      <c r="AV272" s="68">
        <v>0</v>
      </c>
      <c r="AW272" s="68">
        <v>7750000</v>
      </c>
      <c r="AX272" s="68">
        <v>0</v>
      </c>
      <c r="AY272" s="68">
        <v>7750000</v>
      </c>
      <c r="AZ272" s="66"/>
      <c r="BA272" s="66"/>
      <c r="BB272" s="66"/>
      <c r="BC272" s="66"/>
      <c r="BD272" s="11" t="str">
        <f t="shared" si="56"/>
        <v>OK</v>
      </c>
      <c r="BE272" s="11" t="str">
        <f t="shared" si="57"/>
        <v>OK</v>
      </c>
      <c r="BF272" s="5">
        <f t="shared" si="58"/>
        <v>0</v>
      </c>
      <c r="BG272" s="12">
        <f t="shared" si="59"/>
        <v>77500000</v>
      </c>
      <c r="BH272" s="12">
        <f t="shared" si="60"/>
        <v>77500000</v>
      </c>
      <c r="BI272" s="5">
        <f t="shared" si="61"/>
        <v>0</v>
      </c>
      <c r="BJ272" s="5">
        <f t="shared" si="62"/>
        <v>0</v>
      </c>
      <c r="BM272" s="2" t="e">
        <f t="shared" si="63"/>
        <v>#VALUE!</v>
      </c>
      <c r="BN272" s="33">
        <f>COUNTIF($BM$5:BM272,BM272)</f>
        <v>268</v>
      </c>
      <c r="BO272" s="2" t="e">
        <f t="shared" si="64"/>
        <v>#VALUE!</v>
      </c>
      <c r="BP272" s="2" t="str">
        <f t="shared" si="65"/>
        <v>1.11.1100.6.1.1.3</v>
      </c>
      <c r="BQ272" s="2" t="e">
        <f t="shared" si="66"/>
        <v>#VALUE!</v>
      </c>
      <c r="BR272" s="2" t="str">
        <f t="shared" si="67"/>
        <v>1.11</v>
      </c>
      <c r="BU272" s="2" t="str">
        <f t="shared" si="68"/>
        <v>Febrero</v>
      </c>
      <c r="BV272" s="2" t="str">
        <f t="shared" si="69"/>
        <v>Febrero</v>
      </c>
    </row>
    <row r="273" spans="1:74" ht="96.6">
      <c r="A273" s="69" t="s">
        <v>973</v>
      </c>
      <c r="B273" s="55" t="s">
        <v>602</v>
      </c>
      <c r="C273" s="55" t="s">
        <v>541</v>
      </c>
      <c r="D273" s="39" t="s">
        <v>1686</v>
      </c>
      <c r="E273" s="40" t="s">
        <v>1690</v>
      </c>
      <c r="F273" s="40" t="s">
        <v>1695</v>
      </c>
      <c r="G273" s="40" t="s">
        <v>1696</v>
      </c>
      <c r="H273" s="40">
        <v>84111603</v>
      </c>
      <c r="I273" s="40" t="s">
        <v>506</v>
      </c>
      <c r="J273" s="40" t="s">
        <v>1831</v>
      </c>
      <c r="K273" s="40" t="s">
        <v>382</v>
      </c>
      <c r="L273" s="41" t="s">
        <v>2064</v>
      </c>
      <c r="M273" s="41" t="s">
        <v>642</v>
      </c>
      <c r="N273" s="41" t="s">
        <v>642</v>
      </c>
      <c r="O273" s="41">
        <v>2</v>
      </c>
      <c r="P273" s="41" t="s">
        <v>2507</v>
      </c>
      <c r="Q273" s="41" t="s">
        <v>2508</v>
      </c>
      <c r="R273" s="42">
        <v>21931410</v>
      </c>
      <c r="S273" s="42">
        <v>21931410</v>
      </c>
      <c r="T273" s="41" t="s">
        <v>2527</v>
      </c>
      <c r="U273" s="41" t="s">
        <v>2528</v>
      </c>
      <c r="V273" s="40" t="s">
        <v>215</v>
      </c>
      <c r="W273" s="40" t="s">
        <v>2548</v>
      </c>
      <c r="X273" s="40" t="s">
        <v>2592</v>
      </c>
      <c r="Y273" s="40" t="s">
        <v>2662</v>
      </c>
      <c r="Z273" s="40" t="s">
        <v>2791</v>
      </c>
      <c r="AA273" s="40" t="s">
        <v>2792</v>
      </c>
      <c r="AB273" s="68">
        <v>0</v>
      </c>
      <c r="AC273" s="68">
        <v>0</v>
      </c>
      <c r="AD273" s="68">
        <v>0</v>
      </c>
      <c r="AE273" s="68">
        <v>0</v>
      </c>
      <c r="AF273" s="68">
        <v>0</v>
      </c>
      <c r="AG273" s="68">
        <v>0</v>
      </c>
      <c r="AH273" s="68">
        <v>0</v>
      </c>
      <c r="AI273" s="68">
        <v>0</v>
      </c>
      <c r="AJ273" s="68">
        <v>0</v>
      </c>
      <c r="AK273" s="68">
        <v>0</v>
      </c>
      <c r="AL273" s="68">
        <v>0</v>
      </c>
      <c r="AM273" s="68">
        <v>0</v>
      </c>
      <c r="AN273" s="68">
        <v>0</v>
      </c>
      <c r="AO273" s="68">
        <v>0</v>
      </c>
      <c r="AP273" s="68">
        <v>0</v>
      </c>
      <c r="AQ273" s="68">
        <v>0</v>
      </c>
      <c r="AR273" s="68">
        <v>0</v>
      </c>
      <c r="AS273" s="68">
        <v>0</v>
      </c>
      <c r="AT273" s="68">
        <v>21931410</v>
      </c>
      <c r="AU273" s="68">
        <v>0</v>
      </c>
      <c r="AV273" s="68">
        <v>0</v>
      </c>
      <c r="AW273" s="68">
        <v>21931410</v>
      </c>
      <c r="AX273" s="68">
        <v>0</v>
      </c>
      <c r="AY273" s="68">
        <v>0</v>
      </c>
      <c r="AZ273" s="66"/>
      <c r="BA273" s="66"/>
      <c r="BB273" s="66"/>
      <c r="BC273" s="66"/>
      <c r="BD273" s="11" t="str">
        <f t="shared" si="56"/>
        <v>OK</v>
      </c>
      <c r="BE273" s="11" t="str">
        <f t="shared" si="57"/>
        <v>OK</v>
      </c>
      <c r="BF273" s="5">
        <f t="shared" si="58"/>
        <v>0</v>
      </c>
      <c r="BG273" s="12">
        <f t="shared" si="59"/>
        <v>21931410</v>
      </c>
      <c r="BH273" s="12">
        <f t="shared" si="60"/>
        <v>21931410</v>
      </c>
      <c r="BI273" s="5">
        <f t="shared" si="61"/>
        <v>0</v>
      </c>
      <c r="BJ273" s="5">
        <f t="shared" si="62"/>
        <v>0</v>
      </c>
      <c r="BM273" s="2" t="e">
        <f t="shared" si="63"/>
        <v>#VALUE!</v>
      </c>
      <c r="BN273" s="33">
        <f>COUNTIF($BM$5:BM273,BM273)</f>
        <v>269</v>
      </c>
      <c r="BO273" s="2" t="e">
        <f t="shared" si="64"/>
        <v>#VALUE!</v>
      </c>
      <c r="BP273" s="2" t="str">
        <f t="shared" si="65"/>
        <v>1.11.1100.6.1.1.4</v>
      </c>
      <c r="BQ273" s="2" t="e">
        <f t="shared" si="66"/>
        <v>#VALUE!</v>
      </c>
      <c r="BR273" s="2" t="str">
        <f t="shared" si="67"/>
        <v>1.11</v>
      </c>
      <c r="BU273" s="2" t="str">
        <f t="shared" si="68"/>
        <v>Septiembre</v>
      </c>
      <c r="BV273" s="2" t="str">
        <f t="shared" si="69"/>
        <v>Octubre</v>
      </c>
    </row>
    <row r="274" spans="1:74" ht="96.6">
      <c r="A274" s="69" t="s">
        <v>974</v>
      </c>
      <c r="B274" s="55" t="s">
        <v>602</v>
      </c>
      <c r="C274" s="55" t="s">
        <v>541</v>
      </c>
      <c r="D274" s="39" t="s">
        <v>1686</v>
      </c>
      <c r="E274" s="40" t="s">
        <v>1690</v>
      </c>
      <c r="F274" s="40" t="s">
        <v>1695</v>
      </c>
      <c r="G274" s="40" t="s">
        <v>1696</v>
      </c>
      <c r="H274" s="40">
        <v>80101504</v>
      </c>
      <c r="I274" s="40" t="s">
        <v>506</v>
      </c>
      <c r="J274" s="40" t="s">
        <v>1801</v>
      </c>
      <c r="K274" s="40" t="s">
        <v>2065</v>
      </c>
      <c r="L274" s="41" t="s">
        <v>642</v>
      </c>
      <c r="M274" s="41" t="s">
        <v>2066</v>
      </c>
      <c r="N274" s="41" t="s">
        <v>2066</v>
      </c>
      <c r="O274" s="41">
        <v>1</v>
      </c>
      <c r="P274" s="41" t="s">
        <v>2507</v>
      </c>
      <c r="Q274" s="41" t="s">
        <v>2508</v>
      </c>
      <c r="R274" s="42">
        <v>3500000</v>
      </c>
      <c r="S274" s="42">
        <v>3500000</v>
      </c>
      <c r="T274" s="41" t="s">
        <v>2527</v>
      </c>
      <c r="U274" s="41" t="s">
        <v>2528</v>
      </c>
      <c r="V274" s="40" t="s">
        <v>215</v>
      </c>
      <c r="W274" s="40" t="s">
        <v>2548</v>
      </c>
      <c r="X274" s="40" t="s">
        <v>2582</v>
      </c>
      <c r="Y274" s="40" t="s">
        <v>377</v>
      </c>
      <c r="Z274" s="40" t="s">
        <v>2791</v>
      </c>
      <c r="AA274" s="40" t="s">
        <v>2792</v>
      </c>
      <c r="AB274" s="68">
        <v>0</v>
      </c>
      <c r="AC274" s="68">
        <v>0</v>
      </c>
      <c r="AD274" s="68">
        <v>0</v>
      </c>
      <c r="AE274" s="68">
        <v>0</v>
      </c>
      <c r="AF274" s="68">
        <v>0</v>
      </c>
      <c r="AG274" s="68">
        <v>0</v>
      </c>
      <c r="AH274" s="68">
        <v>0</v>
      </c>
      <c r="AI274" s="68">
        <v>0</v>
      </c>
      <c r="AJ274" s="68">
        <v>0</v>
      </c>
      <c r="AK274" s="68">
        <v>0</v>
      </c>
      <c r="AL274" s="68">
        <v>0</v>
      </c>
      <c r="AM274" s="68">
        <v>0</v>
      </c>
      <c r="AN274" s="68">
        <v>0</v>
      </c>
      <c r="AO274" s="68">
        <v>0</v>
      </c>
      <c r="AP274" s="68">
        <v>0</v>
      </c>
      <c r="AQ274" s="68">
        <v>0</v>
      </c>
      <c r="AR274" s="68">
        <v>0</v>
      </c>
      <c r="AS274" s="68">
        <v>0</v>
      </c>
      <c r="AT274" s="68">
        <v>0</v>
      </c>
      <c r="AU274" s="68">
        <v>0</v>
      </c>
      <c r="AV274" s="68">
        <v>3500000</v>
      </c>
      <c r="AW274" s="68">
        <v>0</v>
      </c>
      <c r="AX274" s="68">
        <v>0</v>
      </c>
      <c r="AY274" s="68">
        <v>3500000</v>
      </c>
      <c r="AZ274" s="66"/>
      <c r="BA274" s="66"/>
      <c r="BB274" s="66"/>
      <c r="BC274" s="66"/>
      <c r="BD274" s="11" t="str">
        <f t="shared" si="56"/>
        <v>OK</v>
      </c>
      <c r="BE274" s="11" t="str">
        <f t="shared" si="57"/>
        <v>OK</v>
      </c>
      <c r="BF274" s="5">
        <f t="shared" si="58"/>
        <v>0</v>
      </c>
      <c r="BG274" s="12">
        <f t="shared" si="59"/>
        <v>3500000</v>
      </c>
      <c r="BH274" s="12">
        <f t="shared" si="60"/>
        <v>3500000</v>
      </c>
      <c r="BI274" s="5">
        <f t="shared" si="61"/>
        <v>0</v>
      </c>
      <c r="BJ274" s="5">
        <f t="shared" si="62"/>
        <v>0</v>
      </c>
      <c r="BM274" s="2" t="e">
        <f t="shared" si="63"/>
        <v>#VALUE!</v>
      </c>
      <c r="BN274" s="33">
        <f>COUNTIF($BM$5:BM274,BM274)</f>
        <v>270</v>
      </c>
      <c r="BO274" s="2" t="e">
        <f t="shared" si="64"/>
        <v>#VALUE!</v>
      </c>
      <c r="BP274" s="2" t="str">
        <f t="shared" si="65"/>
        <v>1.11.1100.6.1.1.5</v>
      </c>
      <c r="BQ274" s="2" t="e">
        <f t="shared" si="66"/>
        <v>#VALUE!</v>
      </c>
      <c r="BR274" s="2" t="str">
        <f t="shared" si="67"/>
        <v>1.11</v>
      </c>
      <c r="BU274" s="2" t="str">
        <f t="shared" si="68"/>
        <v>Octubre</v>
      </c>
      <c r="BV274" s="2" t="str">
        <f t="shared" si="69"/>
        <v>Noviembre</v>
      </c>
    </row>
    <row r="275" spans="1:74" ht="138">
      <c r="A275" s="69" t="s">
        <v>975</v>
      </c>
      <c r="B275" s="55" t="s">
        <v>602</v>
      </c>
      <c r="C275" s="55" t="s">
        <v>541</v>
      </c>
      <c r="D275" s="39" t="s">
        <v>1686</v>
      </c>
      <c r="E275" s="40" t="s">
        <v>1690</v>
      </c>
      <c r="F275" s="40" t="s">
        <v>1695</v>
      </c>
      <c r="G275" s="40" t="s">
        <v>1696</v>
      </c>
      <c r="H275" s="40">
        <v>80101504</v>
      </c>
      <c r="I275" s="40" t="s">
        <v>506</v>
      </c>
      <c r="J275" s="40" t="s">
        <v>1801</v>
      </c>
      <c r="K275" s="40" t="s">
        <v>2067</v>
      </c>
      <c r="L275" s="41" t="s">
        <v>1803</v>
      </c>
      <c r="M275" s="41" t="s">
        <v>1803</v>
      </c>
      <c r="N275" s="41" t="s">
        <v>1803</v>
      </c>
      <c r="O275" s="41">
        <v>10</v>
      </c>
      <c r="P275" s="41" t="s">
        <v>2507</v>
      </c>
      <c r="Q275" s="41" t="s">
        <v>2508</v>
      </c>
      <c r="R275" s="42">
        <v>90000000</v>
      </c>
      <c r="S275" s="42">
        <v>90000000</v>
      </c>
      <c r="T275" s="41" t="s">
        <v>2527</v>
      </c>
      <c r="U275" s="41" t="s">
        <v>2528</v>
      </c>
      <c r="V275" s="40" t="s">
        <v>215</v>
      </c>
      <c r="W275" s="40" t="s">
        <v>2548</v>
      </c>
      <c r="X275" s="40" t="s">
        <v>2582</v>
      </c>
      <c r="Y275" s="40" t="s">
        <v>377</v>
      </c>
      <c r="Z275" s="40" t="s">
        <v>2791</v>
      </c>
      <c r="AA275" s="40" t="s">
        <v>2792</v>
      </c>
      <c r="AB275" s="68">
        <v>90000000</v>
      </c>
      <c r="AC275" s="68">
        <v>0</v>
      </c>
      <c r="AD275" s="68">
        <v>0</v>
      </c>
      <c r="AE275" s="68">
        <v>9000000</v>
      </c>
      <c r="AF275" s="68">
        <v>0</v>
      </c>
      <c r="AG275" s="68">
        <v>9000000</v>
      </c>
      <c r="AH275" s="68">
        <v>0</v>
      </c>
      <c r="AI275" s="68">
        <v>9000000</v>
      </c>
      <c r="AJ275" s="68">
        <v>0</v>
      </c>
      <c r="AK275" s="68">
        <v>9000000</v>
      </c>
      <c r="AL275" s="68">
        <v>0</v>
      </c>
      <c r="AM275" s="68">
        <v>9000000</v>
      </c>
      <c r="AN275" s="68">
        <v>0</v>
      </c>
      <c r="AO275" s="68">
        <v>9000000</v>
      </c>
      <c r="AP275" s="68">
        <v>0</v>
      </c>
      <c r="AQ275" s="68">
        <v>9000000</v>
      </c>
      <c r="AR275" s="68">
        <v>0</v>
      </c>
      <c r="AS275" s="68">
        <v>9000000</v>
      </c>
      <c r="AT275" s="68">
        <v>0</v>
      </c>
      <c r="AU275" s="68">
        <v>9000000</v>
      </c>
      <c r="AV275" s="68">
        <v>0</v>
      </c>
      <c r="AW275" s="68">
        <v>9000000</v>
      </c>
      <c r="AX275" s="68">
        <v>0</v>
      </c>
      <c r="AY275" s="68">
        <v>0</v>
      </c>
      <c r="AZ275" s="66"/>
      <c r="BA275" s="66"/>
      <c r="BB275" s="66"/>
      <c r="BC275" s="66"/>
      <c r="BD275" s="11" t="str">
        <f t="shared" si="56"/>
        <v>OK</v>
      </c>
      <c r="BE275" s="11" t="str">
        <f t="shared" si="57"/>
        <v>OK</v>
      </c>
      <c r="BF275" s="5">
        <f t="shared" si="58"/>
        <v>0</v>
      </c>
      <c r="BG275" s="12">
        <f t="shared" si="59"/>
        <v>90000000</v>
      </c>
      <c r="BH275" s="12">
        <f t="shared" si="60"/>
        <v>90000000</v>
      </c>
      <c r="BI275" s="5">
        <f t="shared" si="61"/>
        <v>0</v>
      </c>
      <c r="BJ275" s="5">
        <f t="shared" si="62"/>
        <v>0</v>
      </c>
      <c r="BM275" s="2" t="e">
        <f t="shared" si="63"/>
        <v>#VALUE!</v>
      </c>
      <c r="BN275" s="33">
        <f>COUNTIF($BM$5:BM275,BM275)</f>
        <v>271</v>
      </c>
      <c r="BO275" s="2" t="e">
        <f t="shared" si="64"/>
        <v>#VALUE!</v>
      </c>
      <c r="BP275" s="2" t="str">
        <f t="shared" si="65"/>
        <v>1.11.1100.6.1.1.6</v>
      </c>
      <c r="BQ275" s="2" t="e">
        <f t="shared" si="66"/>
        <v>#VALUE!</v>
      </c>
      <c r="BR275" s="2" t="str">
        <f t="shared" si="67"/>
        <v>1.11</v>
      </c>
      <c r="BU275" s="2" t="str">
        <f t="shared" si="68"/>
        <v>Enero</v>
      </c>
      <c r="BV275" s="2" t="str">
        <f t="shared" si="69"/>
        <v>Enero</v>
      </c>
    </row>
    <row r="276" spans="1:74" ht="110.4">
      <c r="A276" s="69" t="s">
        <v>976</v>
      </c>
      <c r="B276" s="55" t="s">
        <v>602</v>
      </c>
      <c r="C276" s="55" t="s">
        <v>541</v>
      </c>
      <c r="D276" s="39" t="s">
        <v>1686</v>
      </c>
      <c r="E276" s="40" t="s">
        <v>1690</v>
      </c>
      <c r="F276" s="40" t="s">
        <v>1695</v>
      </c>
      <c r="G276" s="40" t="s">
        <v>1696</v>
      </c>
      <c r="H276" s="40">
        <v>80101504</v>
      </c>
      <c r="I276" s="40" t="s">
        <v>506</v>
      </c>
      <c r="J276" s="40" t="s">
        <v>1801</v>
      </c>
      <c r="K276" s="40" t="s">
        <v>2068</v>
      </c>
      <c r="L276" s="41" t="s">
        <v>1803</v>
      </c>
      <c r="M276" s="41" t="s">
        <v>1803</v>
      </c>
      <c r="N276" s="41" t="s">
        <v>1803</v>
      </c>
      <c r="O276" s="41">
        <v>11</v>
      </c>
      <c r="P276" s="41" t="s">
        <v>2507</v>
      </c>
      <c r="Q276" s="41" t="s">
        <v>2508</v>
      </c>
      <c r="R276" s="42">
        <v>39900000</v>
      </c>
      <c r="S276" s="42">
        <v>39900000</v>
      </c>
      <c r="T276" s="41" t="s">
        <v>2527</v>
      </c>
      <c r="U276" s="41" t="s">
        <v>2528</v>
      </c>
      <c r="V276" s="40" t="s">
        <v>215</v>
      </c>
      <c r="W276" s="40" t="s">
        <v>2549</v>
      </c>
      <c r="X276" s="40" t="s">
        <v>2582</v>
      </c>
      <c r="Y276" s="40" t="s">
        <v>377</v>
      </c>
      <c r="Z276" s="40" t="s">
        <v>2791</v>
      </c>
      <c r="AA276" s="40" t="s">
        <v>2792</v>
      </c>
      <c r="AB276" s="68">
        <v>39900000</v>
      </c>
      <c r="AC276" s="68">
        <v>0</v>
      </c>
      <c r="AD276" s="68">
        <v>0</v>
      </c>
      <c r="AE276" s="68">
        <v>3800000</v>
      </c>
      <c r="AF276" s="68">
        <v>0</v>
      </c>
      <c r="AG276" s="68">
        <v>3800000</v>
      </c>
      <c r="AH276" s="68">
        <v>0</v>
      </c>
      <c r="AI276" s="68">
        <v>3800000</v>
      </c>
      <c r="AJ276" s="68">
        <v>0</v>
      </c>
      <c r="AK276" s="68">
        <v>3800000</v>
      </c>
      <c r="AL276" s="68">
        <v>0</v>
      </c>
      <c r="AM276" s="68">
        <v>3800000</v>
      </c>
      <c r="AN276" s="68">
        <v>0</v>
      </c>
      <c r="AO276" s="68">
        <v>3800000</v>
      </c>
      <c r="AP276" s="68">
        <v>0</v>
      </c>
      <c r="AQ276" s="68">
        <v>3800000</v>
      </c>
      <c r="AR276" s="68">
        <v>0</v>
      </c>
      <c r="AS276" s="68">
        <v>3800000</v>
      </c>
      <c r="AT276" s="68">
        <v>0</v>
      </c>
      <c r="AU276" s="68">
        <v>3800000</v>
      </c>
      <c r="AV276" s="68">
        <v>0</v>
      </c>
      <c r="AW276" s="68">
        <v>3800000</v>
      </c>
      <c r="AX276" s="68">
        <v>0</v>
      </c>
      <c r="AY276" s="68">
        <v>1900000</v>
      </c>
      <c r="AZ276" s="66"/>
      <c r="BA276" s="66"/>
      <c r="BB276" s="66"/>
      <c r="BC276" s="66"/>
      <c r="BD276" s="11" t="str">
        <f t="shared" si="56"/>
        <v>OK</v>
      </c>
      <c r="BE276" s="11" t="str">
        <f t="shared" si="57"/>
        <v>OK</v>
      </c>
      <c r="BF276" s="5">
        <f t="shared" si="58"/>
        <v>0</v>
      </c>
      <c r="BG276" s="12">
        <f t="shared" si="59"/>
        <v>39900000</v>
      </c>
      <c r="BH276" s="12">
        <f t="shared" si="60"/>
        <v>39900000</v>
      </c>
      <c r="BI276" s="5">
        <f t="shared" si="61"/>
        <v>0</v>
      </c>
      <c r="BJ276" s="5">
        <f t="shared" si="62"/>
        <v>0</v>
      </c>
      <c r="BM276" s="2" t="e">
        <f t="shared" si="63"/>
        <v>#VALUE!</v>
      </c>
      <c r="BN276" s="33">
        <f>COUNTIF($BM$5:BM276,BM276)</f>
        <v>272</v>
      </c>
      <c r="BO276" s="2" t="e">
        <f t="shared" si="64"/>
        <v>#VALUE!</v>
      </c>
      <c r="BP276" s="2" t="str">
        <f t="shared" si="65"/>
        <v>1.11.1100.6.1.1.7</v>
      </c>
      <c r="BQ276" s="2" t="e">
        <f t="shared" si="66"/>
        <v>#VALUE!</v>
      </c>
      <c r="BR276" s="2" t="str">
        <f t="shared" si="67"/>
        <v>1.11</v>
      </c>
      <c r="BU276" s="2" t="str">
        <f t="shared" si="68"/>
        <v>Enero</v>
      </c>
      <c r="BV276" s="2" t="str">
        <f t="shared" si="69"/>
        <v>Enero</v>
      </c>
    </row>
    <row r="277" spans="1:74" ht="138">
      <c r="A277" s="69" t="s">
        <v>977</v>
      </c>
      <c r="B277" s="55" t="s">
        <v>602</v>
      </c>
      <c r="C277" s="55" t="s">
        <v>541</v>
      </c>
      <c r="D277" s="39" t="s">
        <v>1686</v>
      </c>
      <c r="E277" s="40" t="s">
        <v>1690</v>
      </c>
      <c r="F277" s="40" t="s">
        <v>1695</v>
      </c>
      <c r="G277" s="40" t="s">
        <v>1696</v>
      </c>
      <c r="H277" s="40">
        <v>80101504</v>
      </c>
      <c r="I277" s="40" t="s">
        <v>506</v>
      </c>
      <c r="J277" s="40" t="s">
        <v>1801</v>
      </c>
      <c r="K277" s="40" t="s">
        <v>2069</v>
      </c>
      <c r="L277" s="41" t="s">
        <v>1803</v>
      </c>
      <c r="M277" s="41" t="s">
        <v>1803</v>
      </c>
      <c r="N277" s="41" t="s">
        <v>1803</v>
      </c>
      <c r="O277" s="41">
        <v>5</v>
      </c>
      <c r="P277" s="41" t="s">
        <v>2507</v>
      </c>
      <c r="Q277" s="41" t="s">
        <v>2508</v>
      </c>
      <c r="R277" s="42">
        <v>25000000</v>
      </c>
      <c r="S277" s="42">
        <v>25000000</v>
      </c>
      <c r="T277" s="41" t="s">
        <v>2527</v>
      </c>
      <c r="U277" s="41" t="s">
        <v>2528</v>
      </c>
      <c r="V277" s="40" t="s">
        <v>215</v>
      </c>
      <c r="W277" s="40" t="s">
        <v>2549</v>
      </c>
      <c r="X277" s="40" t="s">
        <v>2582</v>
      </c>
      <c r="Y277" s="40" t="s">
        <v>377</v>
      </c>
      <c r="Z277" s="40" t="s">
        <v>2791</v>
      </c>
      <c r="AA277" s="40" t="s">
        <v>2792</v>
      </c>
      <c r="AB277" s="68">
        <v>25000000</v>
      </c>
      <c r="AC277" s="68">
        <v>0</v>
      </c>
      <c r="AD277" s="68">
        <v>0</v>
      </c>
      <c r="AE277" s="68">
        <v>5000000</v>
      </c>
      <c r="AF277" s="68">
        <v>0</v>
      </c>
      <c r="AG277" s="68">
        <v>5000000</v>
      </c>
      <c r="AH277" s="68">
        <v>0</v>
      </c>
      <c r="AI277" s="68">
        <v>5000000</v>
      </c>
      <c r="AJ277" s="68">
        <v>0</v>
      </c>
      <c r="AK277" s="68">
        <v>5000000</v>
      </c>
      <c r="AL277" s="68">
        <v>0</v>
      </c>
      <c r="AM277" s="68">
        <v>5000000</v>
      </c>
      <c r="AN277" s="68">
        <v>0</v>
      </c>
      <c r="AO277" s="68">
        <v>0</v>
      </c>
      <c r="AP277" s="68">
        <v>0</v>
      </c>
      <c r="AQ277" s="68">
        <v>0</v>
      </c>
      <c r="AR277" s="68">
        <v>0</v>
      </c>
      <c r="AS277" s="68">
        <v>0</v>
      </c>
      <c r="AT277" s="68">
        <v>0</v>
      </c>
      <c r="AU277" s="68">
        <v>0</v>
      </c>
      <c r="AV277" s="68">
        <v>0</v>
      </c>
      <c r="AW277" s="68">
        <v>0</v>
      </c>
      <c r="AX277" s="68">
        <v>0</v>
      </c>
      <c r="AY277" s="68">
        <v>0</v>
      </c>
      <c r="AZ277" s="66"/>
      <c r="BA277" s="66"/>
      <c r="BB277" s="66"/>
      <c r="BC277" s="66"/>
      <c r="BD277" s="11" t="str">
        <f t="shared" si="56"/>
        <v>OK</v>
      </c>
      <c r="BE277" s="11" t="str">
        <f t="shared" si="57"/>
        <v>OK</v>
      </c>
      <c r="BF277" s="5">
        <f t="shared" si="58"/>
        <v>0</v>
      </c>
      <c r="BG277" s="12">
        <f t="shared" si="59"/>
        <v>25000000</v>
      </c>
      <c r="BH277" s="12">
        <f t="shared" si="60"/>
        <v>25000000</v>
      </c>
      <c r="BI277" s="5">
        <f t="shared" si="61"/>
        <v>0</v>
      </c>
      <c r="BJ277" s="5">
        <f t="shared" si="62"/>
        <v>0</v>
      </c>
      <c r="BM277" s="2" t="e">
        <f t="shared" si="63"/>
        <v>#VALUE!</v>
      </c>
      <c r="BN277" s="33">
        <f>COUNTIF($BM$5:BM277,BM277)</f>
        <v>273</v>
      </c>
      <c r="BO277" s="2" t="e">
        <f t="shared" si="64"/>
        <v>#VALUE!</v>
      </c>
      <c r="BP277" s="2" t="str">
        <f t="shared" si="65"/>
        <v>1.11.1100.6.1.1.8</v>
      </c>
      <c r="BQ277" s="2" t="e">
        <f t="shared" si="66"/>
        <v>#VALUE!</v>
      </c>
      <c r="BR277" s="2" t="str">
        <f t="shared" si="67"/>
        <v>1.11</v>
      </c>
      <c r="BU277" s="2" t="str">
        <f t="shared" si="68"/>
        <v>Enero</v>
      </c>
      <c r="BV277" s="2" t="str">
        <f t="shared" si="69"/>
        <v>Enero</v>
      </c>
    </row>
    <row r="278" spans="1:74" ht="151.80000000000001">
      <c r="A278" s="69" t="s">
        <v>978</v>
      </c>
      <c r="B278" s="55" t="s">
        <v>602</v>
      </c>
      <c r="C278" s="55" t="s">
        <v>541</v>
      </c>
      <c r="D278" s="39" t="s">
        <v>1686</v>
      </c>
      <c r="E278" s="40" t="s">
        <v>1690</v>
      </c>
      <c r="F278" s="40" t="s">
        <v>1695</v>
      </c>
      <c r="G278" s="40" t="s">
        <v>1696</v>
      </c>
      <c r="H278" s="40">
        <v>80101504</v>
      </c>
      <c r="I278" s="40" t="s">
        <v>506</v>
      </c>
      <c r="J278" s="40" t="s">
        <v>1801</v>
      </c>
      <c r="K278" s="40" t="s">
        <v>2070</v>
      </c>
      <c r="L278" s="41" t="s">
        <v>1803</v>
      </c>
      <c r="M278" s="41" t="s">
        <v>1803</v>
      </c>
      <c r="N278" s="41" t="s">
        <v>1803</v>
      </c>
      <c r="O278" s="41">
        <v>6</v>
      </c>
      <c r="P278" s="41" t="s">
        <v>2507</v>
      </c>
      <c r="Q278" s="41" t="s">
        <v>2508</v>
      </c>
      <c r="R278" s="42">
        <v>54000000</v>
      </c>
      <c r="S278" s="42">
        <v>54000000</v>
      </c>
      <c r="T278" s="41" t="s">
        <v>2527</v>
      </c>
      <c r="U278" s="41" t="s">
        <v>2528</v>
      </c>
      <c r="V278" s="40" t="s">
        <v>215</v>
      </c>
      <c r="W278" s="40" t="s">
        <v>2549</v>
      </c>
      <c r="X278" s="40" t="s">
        <v>2582</v>
      </c>
      <c r="Y278" s="40" t="s">
        <v>377</v>
      </c>
      <c r="Z278" s="40" t="s">
        <v>2791</v>
      </c>
      <c r="AA278" s="40" t="s">
        <v>2792</v>
      </c>
      <c r="AB278" s="68">
        <v>54000000</v>
      </c>
      <c r="AC278" s="68">
        <v>0</v>
      </c>
      <c r="AD278" s="68">
        <v>0</v>
      </c>
      <c r="AE278" s="68">
        <v>9000000</v>
      </c>
      <c r="AF278" s="68">
        <v>0</v>
      </c>
      <c r="AG278" s="68">
        <v>9000000</v>
      </c>
      <c r="AH278" s="68">
        <v>0</v>
      </c>
      <c r="AI278" s="68">
        <v>9000000</v>
      </c>
      <c r="AJ278" s="68">
        <v>0</v>
      </c>
      <c r="AK278" s="68">
        <v>9000000</v>
      </c>
      <c r="AL278" s="68">
        <v>0</v>
      </c>
      <c r="AM278" s="68">
        <v>9000000</v>
      </c>
      <c r="AN278" s="68">
        <v>0</v>
      </c>
      <c r="AO278" s="68">
        <v>9000000</v>
      </c>
      <c r="AP278" s="68">
        <v>0</v>
      </c>
      <c r="AQ278" s="68">
        <v>0</v>
      </c>
      <c r="AR278" s="68">
        <v>0</v>
      </c>
      <c r="AS278" s="68">
        <v>0</v>
      </c>
      <c r="AT278" s="68">
        <v>0</v>
      </c>
      <c r="AU278" s="68">
        <v>0</v>
      </c>
      <c r="AV278" s="68">
        <v>0</v>
      </c>
      <c r="AW278" s="68">
        <v>0</v>
      </c>
      <c r="AX278" s="68">
        <v>0</v>
      </c>
      <c r="AY278" s="68">
        <v>0</v>
      </c>
      <c r="AZ278" s="66"/>
      <c r="BA278" s="66"/>
      <c r="BB278" s="66"/>
      <c r="BC278" s="66"/>
      <c r="BD278" s="11" t="str">
        <f t="shared" si="56"/>
        <v>OK</v>
      </c>
      <c r="BE278" s="11" t="str">
        <f t="shared" si="57"/>
        <v>OK</v>
      </c>
      <c r="BF278" s="5">
        <f t="shared" si="58"/>
        <v>0</v>
      </c>
      <c r="BG278" s="12">
        <f t="shared" si="59"/>
        <v>54000000</v>
      </c>
      <c r="BH278" s="12">
        <f t="shared" si="60"/>
        <v>54000000</v>
      </c>
      <c r="BI278" s="5">
        <f t="shared" si="61"/>
        <v>0</v>
      </c>
      <c r="BJ278" s="5">
        <f t="shared" si="62"/>
        <v>0</v>
      </c>
      <c r="BM278" s="2" t="e">
        <f t="shared" si="63"/>
        <v>#VALUE!</v>
      </c>
      <c r="BN278" s="33">
        <f>COUNTIF($BM$5:BM278,BM278)</f>
        <v>274</v>
      </c>
      <c r="BO278" s="2" t="e">
        <f t="shared" si="64"/>
        <v>#VALUE!</v>
      </c>
      <c r="BP278" s="2" t="str">
        <f t="shared" si="65"/>
        <v>1.11.1100.6.1.1.9</v>
      </c>
      <c r="BQ278" s="2" t="e">
        <f t="shared" si="66"/>
        <v>#VALUE!</v>
      </c>
      <c r="BR278" s="2" t="str">
        <f t="shared" si="67"/>
        <v>1.11</v>
      </c>
      <c r="BU278" s="2" t="str">
        <f t="shared" si="68"/>
        <v>Enero</v>
      </c>
      <c r="BV278" s="2" t="str">
        <f t="shared" si="69"/>
        <v>Enero</v>
      </c>
    </row>
    <row r="279" spans="1:74" ht="82.8">
      <c r="A279" s="69" t="s">
        <v>980</v>
      </c>
      <c r="B279" s="55" t="s">
        <v>602</v>
      </c>
      <c r="C279" s="55" t="s">
        <v>541</v>
      </c>
      <c r="D279" s="39" t="s">
        <v>1686</v>
      </c>
      <c r="E279" s="40" t="s">
        <v>1690</v>
      </c>
      <c r="F279" s="40" t="s">
        <v>1695</v>
      </c>
      <c r="G279" s="40" t="s">
        <v>1734</v>
      </c>
      <c r="H279" s="40">
        <v>80101504</v>
      </c>
      <c r="I279" s="40" t="s">
        <v>506</v>
      </c>
      <c r="J279" s="40" t="s">
        <v>1801</v>
      </c>
      <c r="K279" s="40" t="s">
        <v>2072</v>
      </c>
      <c r="L279" s="41" t="s">
        <v>1803</v>
      </c>
      <c r="M279" s="41" t="s">
        <v>1803</v>
      </c>
      <c r="N279" s="41" t="s">
        <v>1803</v>
      </c>
      <c r="O279" s="41">
        <v>12</v>
      </c>
      <c r="P279" s="41" t="s">
        <v>2507</v>
      </c>
      <c r="Q279" s="41" t="s">
        <v>2508</v>
      </c>
      <c r="R279" s="42">
        <v>69000000</v>
      </c>
      <c r="S279" s="42">
        <v>69000000</v>
      </c>
      <c r="T279" s="41" t="s">
        <v>2527</v>
      </c>
      <c r="U279" s="41" t="s">
        <v>2528</v>
      </c>
      <c r="V279" s="40" t="s">
        <v>215</v>
      </c>
      <c r="W279" s="40" t="s">
        <v>2541</v>
      </c>
      <c r="X279" s="40" t="s">
        <v>2582</v>
      </c>
      <c r="Y279" s="40" t="s">
        <v>387</v>
      </c>
      <c r="Z279" s="40" t="s">
        <v>2791</v>
      </c>
      <c r="AA279" s="40" t="s">
        <v>2792</v>
      </c>
      <c r="AB279" s="68">
        <v>69000000</v>
      </c>
      <c r="AC279" s="68">
        <v>0</v>
      </c>
      <c r="AD279" s="68">
        <v>0</v>
      </c>
      <c r="AE279" s="68">
        <v>6000000</v>
      </c>
      <c r="AF279" s="68">
        <v>0</v>
      </c>
      <c r="AG279" s="68">
        <v>6000000</v>
      </c>
      <c r="AH279" s="68">
        <v>0</v>
      </c>
      <c r="AI279" s="68">
        <v>6000000</v>
      </c>
      <c r="AJ279" s="68">
        <v>0</v>
      </c>
      <c r="AK279" s="68">
        <v>6000000</v>
      </c>
      <c r="AL279" s="68">
        <v>0</v>
      </c>
      <c r="AM279" s="68">
        <v>6000000</v>
      </c>
      <c r="AN279" s="68">
        <v>0</v>
      </c>
      <c r="AO279" s="68">
        <v>6000000</v>
      </c>
      <c r="AP279" s="68">
        <v>0</v>
      </c>
      <c r="AQ279" s="68">
        <v>6000000</v>
      </c>
      <c r="AR279" s="68">
        <v>0</v>
      </c>
      <c r="AS279" s="68">
        <v>6000000</v>
      </c>
      <c r="AT279" s="68">
        <v>0</v>
      </c>
      <c r="AU279" s="68">
        <v>6000000</v>
      </c>
      <c r="AV279" s="68">
        <v>0</v>
      </c>
      <c r="AW279" s="68">
        <v>6000000</v>
      </c>
      <c r="AX279" s="68">
        <v>0</v>
      </c>
      <c r="AY279" s="68">
        <v>9000000</v>
      </c>
      <c r="AZ279" s="66"/>
      <c r="BA279" s="66"/>
      <c r="BB279" s="66"/>
      <c r="BC279" s="66"/>
      <c r="BD279" s="11" t="str">
        <f t="shared" si="56"/>
        <v>OK</v>
      </c>
      <c r="BE279" s="11" t="str">
        <f t="shared" si="57"/>
        <v>OK</v>
      </c>
      <c r="BF279" s="5">
        <f t="shared" si="58"/>
        <v>0</v>
      </c>
      <c r="BG279" s="12">
        <f t="shared" si="59"/>
        <v>69000000</v>
      </c>
      <c r="BH279" s="12">
        <f t="shared" si="60"/>
        <v>69000000</v>
      </c>
      <c r="BI279" s="5">
        <f t="shared" si="61"/>
        <v>0</v>
      </c>
      <c r="BJ279" s="5">
        <f t="shared" si="62"/>
        <v>0</v>
      </c>
      <c r="BM279" s="2" t="e">
        <f t="shared" si="63"/>
        <v>#VALUE!</v>
      </c>
      <c r="BN279" s="33">
        <f>COUNTIF($BM$5:BM279,BM279)</f>
        <v>275</v>
      </c>
      <c r="BO279" s="2" t="e">
        <f t="shared" si="64"/>
        <v>#VALUE!</v>
      </c>
      <c r="BP279" s="2" t="str">
        <f t="shared" si="65"/>
        <v>1.11.1100.6.1.2.1</v>
      </c>
      <c r="BQ279" s="2" t="e">
        <f t="shared" si="66"/>
        <v>#VALUE!</v>
      </c>
      <c r="BR279" s="2" t="str">
        <f t="shared" si="67"/>
        <v>1.11</v>
      </c>
      <c r="BU279" s="2" t="str">
        <f t="shared" si="68"/>
        <v>Enero</v>
      </c>
      <c r="BV279" s="2" t="str">
        <f t="shared" si="69"/>
        <v>Enero</v>
      </c>
    </row>
    <row r="280" spans="1:74" ht="124.2">
      <c r="A280" s="69" t="s">
        <v>981</v>
      </c>
      <c r="B280" s="55" t="s">
        <v>602</v>
      </c>
      <c r="C280" s="55" t="s">
        <v>541</v>
      </c>
      <c r="D280" s="39" t="s">
        <v>1686</v>
      </c>
      <c r="E280" s="40" t="s">
        <v>1690</v>
      </c>
      <c r="F280" s="40" t="s">
        <v>1695</v>
      </c>
      <c r="G280" s="40" t="s">
        <v>1734</v>
      </c>
      <c r="H280" s="40">
        <v>80101504</v>
      </c>
      <c r="I280" s="40" t="s">
        <v>506</v>
      </c>
      <c r="J280" s="40" t="s">
        <v>1801</v>
      </c>
      <c r="K280" s="40" t="s">
        <v>388</v>
      </c>
      <c r="L280" s="41" t="s">
        <v>1803</v>
      </c>
      <c r="M280" s="41" t="s">
        <v>1803</v>
      </c>
      <c r="N280" s="41" t="s">
        <v>1803</v>
      </c>
      <c r="O280" s="41">
        <v>12</v>
      </c>
      <c r="P280" s="41" t="s">
        <v>2507</v>
      </c>
      <c r="Q280" s="41" t="s">
        <v>2508</v>
      </c>
      <c r="R280" s="42">
        <v>105933423</v>
      </c>
      <c r="S280" s="42">
        <v>105933423</v>
      </c>
      <c r="T280" s="41" t="s">
        <v>2527</v>
      </c>
      <c r="U280" s="41" t="s">
        <v>2528</v>
      </c>
      <c r="V280" s="40" t="s">
        <v>215</v>
      </c>
      <c r="W280" s="40" t="s">
        <v>2541</v>
      </c>
      <c r="X280" s="40" t="s">
        <v>2582</v>
      </c>
      <c r="Y280" s="40" t="s">
        <v>383</v>
      </c>
      <c r="Z280" s="40" t="s">
        <v>2791</v>
      </c>
      <c r="AA280" s="40" t="s">
        <v>2792</v>
      </c>
      <c r="AB280" s="68">
        <v>105933423</v>
      </c>
      <c r="AC280" s="68">
        <v>0</v>
      </c>
      <c r="AD280" s="68">
        <v>0</v>
      </c>
      <c r="AE280" s="68">
        <v>9211602</v>
      </c>
      <c r="AF280" s="68">
        <v>0</v>
      </c>
      <c r="AG280" s="68">
        <v>9211602</v>
      </c>
      <c r="AH280" s="68">
        <v>0</v>
      </c>
      <c r="AI280" s="68">
        <v>9211602</v>
      </c>
      <c r="AJ280" s="68">
        <v>0</v>
      </c>
      <c r="AK280" s="68">
        <v>9211602</v>
      </c>
      <c r="AL280" s="68">
        <v>0</v>
      </c>
      <c r="AM280" s="68">
        <v>9211602</v>
      </c>
      <c r="AN280" s="68">
        <v>0</v>
      </c>
      <c r="AO280" s="68">
        <v>9211602</v>
      </c>
      <c r="AP280" s="68">
        <v>0</v>
      </c>
      <c r="AQ280" s="68">
        <v>9211602</v>
      </c>
      <c r="AR280" s="68">
        <v>0</v>
      </c>
      <c r="AS280" s="68">
        <v>9211602</v>
      </c>
      <c r="AT280" s="68">
        <v>0</v>
      </c>
      <c r="AU280" s="68">
        <v>9211602</v>
      </c>
      <c r="AV280" s="68">
        <v>0</v>
      </c>
      <c r="AW280" s="68">
        <v>9211602</v>
      </c>
      <c r="AX280" s="68">
        <v>0</v>
      </c>
      <c r="AY280" s="68">
        <v>13817403</v>
      </c>
      <c r="AZ280" s="66"/>
      <c r="BA280" s="66"/>
      <c r="BB280" s="66"/>
      <c r="BC280" s="66"/>
      <c r="BD280" s="11" t="str">
        <f t="shared" si="56"/>
        <v>OK</v>
      </c>
      <c r="BE280" s="11" t="str">
        <f t="shared" si="57"/>
        <v>OK</v>
      </c>
      <c r="BF280" s="5">
        <f t="shared" si="58"/>
        <v>0</v>
      </c>
      <c r="BG280" s="12">
        <f t="shared" si="59"/>
        <v>105933423</v>
      </c>
      <c r="BH280" s="12">
        <f t="shared" si="60"/>
        <v>105933423</v>
      </c>
      <c r="BI280" s="5">
        <f t="shared" si="61"/>
        <v>0</v>
      </c>
      <c r="BJ280" s="5">
        <f t="shared" si="62"/>
        <v>0</v>
      </c>
      <c r="BM280" s="2" t="e">
        <f t="shared" si="63"/>
        <v>#VALUE!</v>
      </c>
      <c r="BN280" s="33">
        <f>COUNTIF($BM$5:BM280,BM280)</f>
        <v>276</v>
      </c>
      <c r="BO280" s="2" t="e">
        <f t="shared" si="64"/>
        <v>#VALUE!</v>
      </c>
      <c r="BP280" s="2" t="str">
        <f t="shared" si="65"/>
        <v>1.11.1100.6.1.2.2</v>
      </c>
      <c r="BQ280" s="2" t="e">
        <f t="shared" si="66"/>
        <v>#VALUE!</v>
      </c>
      <c r="BR280" s="2" t="str">
        <f t="shared" si="67"/>
        <v>1.11</v>
      </c>
      <c r="BU280" s="2" t="str">
        <f t="shared" si="68"/>
        <v>Enero</v>
      </c>
      <c r="BV280" s="2" t="str">
        <f t="shared" si="69"/>
        <v>Enero</v>
      </c>
    </row>
    <row r="281" spans="1:74" ht="124.2">
      <c r="A281" s="69" t="s">
        <v>982</v>
      </c>
      <c r="B281" s="55" t="s">
        <v>602</v>
      </c>
      <c r="C281" s="55" t="s">
        <v>541</v>
      </c>
      <c r="D281" s="39" t="s">
        <v>1686</v>
      </c>
      <c r="E281" s="40" t="s">
        <v>1690</v>
      </c>
      <c r="F281" s="40" t="s">
        <v>1695</v>
      </c>
      <c r="G281" s="40" t="s">
        <v>1734</v>
      </c>
      <c r="H281" s="40">
        <v>80101504</v>
      </c>
      <c r="I281" s="40" t="s">
        <v>506</v>
      </c>
      <c r="J281" s="40" t="s">
        <v>1801</v>
      </c>
      <c r="K281" s="40" t="s">
        <v>388</v>
      </c>
      <c r="L281" s="41" t="s">
        <v>1803</v>
      </c>
      <c r="M281" s="41" t="s">
        <v>1803</v>
      </c>
      <c r="N281" s="41" t="s">
        <v>1803</v>
      </c>
      <c r="O281" s="41">
        <v>12</v>
      </c>
      <c r="P281" s="41" t="s">
        <v>2507</v>
      </c>
      <c r="Q281" s="41" t="s">
        <v>2508</v>
      </c>
      <c r="R281" s="42">
        <v>105933423</v>
      </c>
      <c r="S281" s="42">
        <v>105933423</v>
      </c>
      <c r="T281" s="41" t="s">
        <v>2527</v>
      </c>
      <c r="U281" s="41" t="s">
        <v>2528</v>
      </c>
      <c r="V281" s="40" t="s">
        <v>215</v>
      </c>
      <c r="W281" s="40" t="s">
        <v>2541</v>
      </c>
      <c r="X281" s="40" t="s">
        <v>2582</v>
      </c>
      <c r="Y281" s="40" t="s">
        <v>383</v>
      </c>
      <c r="Z281" s="40" t="s">
        <v>2791</v>
      </c>
      <c r="AA281" s="40" t="s">
        <v>2792</v>
      </c>
      <c r="AB281" s="68">
        <v>105933423</v>
      </c>
      <c r="AC281" s="68">
        <v>0</v>
      </c>
      <c r="AD281" s="68">
        <v>0</v>
      </c>
      <c r="AE281" s="68">
        <v>9211602</v>
      </c>
      <c r="AF281" s="68">
        <v>0</v>
      </c>
      <c r="AG281" s="68">
        <v>9211602</v>
      </c>
      <c r="AH281" s="68">
        <v>0</v>
      </c>
      <c r="AI281" s="68">
        <v>9211602</v>
      </c>
      <c r="AJ281" s="68">
        <v>0</v>
      </c>
      <c r="AK281" s="68">
        <v>9211602</v>
      </c>
      <c r="AL281" s="68">
        <v>0</v>
      </c>
      <c r="AM281" s="68">
        <v>9211602</v>
      </c>
      <c r="AN281" s="68">
        <v>0</v>
      </c>
      <c r="AO281" s="68">
        <v>9211602</v>
      </c>
      <c r="AP281" s="68">
        <v>0</v>
      </c>
      <c r="AQ281" s="68">
        <v>9211602</v>
      </c>
      <c r="AR281" s="68">
        <v>0</v>
      </c>
      <c r="AS281" s="68">
        <v>9211602</v>
      </c>
      <c r="AT281" s="68">
        <v>0</v>
      </c>
      <c r="AU281" s="68">
        <v>9211602</v>
      </c>
      <c r="AV281" s="68">
        <v>0</v>
      </c>
      <c r="AW281" s="68">
        <v>9211602</v>
      </c>
      <c r="AX281" s="68">
        <v>0</v>
      </c>
      <c r="AY281" s="68">
        <v>13817403</v>
      </c>
      <c r="AZ281" s="66"/>
      <c r="BA281" s="66"/>
      <c r="BB281" s="66"/>
      <c r="BC281" s="66"/>
      <c r="BD281" s="11" t="str">
        <f t="shared" si="56"/>
        <v>OK</v>
      </c>
      <c r="BE281" s="11" t="str">
        <f t="shared" si="57"/>
        <v>OK</v>
      </c>
      <c r="BF281" s="5">
        <f t="shared" si="58"/>
        <v>0</v>
      </c>
      <c r="BG281" s="12">
        <f t="shared" si="59"/>
        <v>105933423</v>
      </c>
      <c r="BH281" s="12">
        <f t="shared" si="60"/>
        <v>105933423</v>
      </c>
      <c r="BI281" s="5">
        <f t="shared" si="61"/>
        <v>0</v>
      </c>
      <c r="BJ281" s="5">
        <f t="shared" si="62"/>
        <v>0</v>
      </c>
      <c r="BM281" s="2" t="e">
        <f t="shared" si="63"/>
        <v>#VALUE!</v>
      </c>
      <c r="BN281" s="33">
        <f>COUNTIF($BM$5:BM281,BM281)</f>
        <v>277</v>
      </c>
      <c r="BO281" s="2" t="e">
        <f t="shared" si="64"/>
        <v>#VALUE!</v>
      </c>
      <c r="BP281" s="2" t="str">
        <f t="shared" si="65"/>
        <v>1.11.1100.6.1.2.3</v>
      </c>
      <c r="BQ281" s="2" t="e">
        <f t="shared" si="66"/>
        <v>#VALUE!</v>
      </c>
      <c r="BR281" s="2" t="str">
        <f t="shared" si="67"/>
        <v>1.11</v>
      </c>
      <c r="BU281" s="2" t="str">
        <f t="shared" si="68"/>
        <v>Enero</v>
      </c>
      <c r="BV281" s="2" t="str">
        <f t="shared" si="69"/>
        <v>Enero</v>
      </c>
    </row>
    <row r="282" spans="1:74" ht="96.6">
      <c r="A282" s="69" t="s">
        <v>983</v>
      </c>
      <c r="B282" s="55" t="s">
        <v>602</v>
      </c>
      <c r="C282" s="55" t="s">
        <v>541</v>
      </c>
      <c r="D282" s="39" t="s">
        <v>1686</v>
      </c>
      <c r="E282" s="40" t="s">
        <v>1690</v>
      </c>
      <c r="F282" s="40" t="s">
        <v>1695</v>
      </c>
      <c r="G282" s="40" t="s">
        <v>1734</v>
      </c>
      <c r="H282" s="40">
        <v>80101504</v>
      </c>
      <c r="I282" s="40" t="s">
        <v>506</v>
      </c>
      <c r="J282" s="40" t="s">
        <v>1801</v>
      </c>
      <c r="K282" s="40" t="s">
        <v>2073</v>
      </c>
      <c r="L282" s="41" t="s">
        <v>1803</v>
      </c>
      <c r="M282" s="41" t="s">
        <v>1803</v>
      </c>
      <c r="N282" s="41" t="s">
        <v>1803</v>
      </c>
      <c r="O282" s="41">
        <v>11</v>
      </c>
      <c r="P282" s="41" t="s">
        <v>2507</v>
      </c>
      <c r="Q282" s="41" t="s">
        <v>2508</v>
      </c>
      <c r="R282" s="42">
        <v>111760000</v>
      </c>
      <c r="S282" s="42">
        <v>111760000</v>
      </c>
      <c r="T282" s="41" t="s">
        <v>2527</v>
      </c>
      <c r="U282" s="41" t="s">
        <v>2528</v>
      </c>
      <c r="V282" s="40" t="s">
        <v>215</v>
      </c>
      <c r="W282" s="40" t="s">
        <v>2541</v>
      </c>
      <c r="X282" s="40" t="s">
        <v>2582</v>
      </c>
      <c r="Y282" s="40" t="s">
        <v>387</v>
      </c>
      <c r="Z282" s="40" t="s">
        <v>2791</v>
      </c>
      <c r="AA282" s="40" t="s">
        <v>2792</v>
      </c>
      <c r="AB282" s="68">
        <v>111760000</v>
      </c>
      <c r="AC282" s="68">
        <v>0</v>
      </c>
      <c r="AD282" s="68">
        <v>0</v>
      </c>
      <c r="AE282" s="68">
        <v>10160000</v>
      </c>
      <c r="AF282" s="68">
        <v>0</v>
      </c>
      <c r="AG282" s="68">
        <v>10160000</v>
      </c>
      <c r="AH282" s="68">
        <v>0</v>
      </c>
      <c r="AI282" s="68">
        <v>10160000</v>
      </c>
      <c r="AJ282" s="68">
        <v>0</v>
      </c>
      <c r="AK282" s="68">
        <v>10160000</v>
      </c>
      <c r="AL282" s="68">
        <v>0</v>
      </c>
      <c r="AM282" s="68">
        <v>10160000</v>
      </c>
      <c r="AN282" s="68">
        <v>0</v>
      </c>
      <c r="AO282" s="68">
        <v>10160000</v>
      </c>
      <c r="AP282" s="68">
        <v>0</v>
      </c>
      <c r="AQ282" s="68">
        <v>10160000</v>
      </c>
      <c r="AR282" s="68">
        <v>0</v>
      </c>
      <c r="AS282" s="68">
        <v>10160000</v>
      </c>
      <c r="AT282" s="68">
        <v>0</v>
      </c>
      <c r="AU282" s="68">
        <v>10160000</v>
      </c>
      <c r="AV282" s="68">
        <v>0</v>
      </c>
      <c r="AW282" s="68">
        <v>10160000</v>
      </c>
      <c r="AX282" s="68">
        <v>0</v>
      </c>
      <c r="AY282" s="68">
        <v>10160000</v>
      </c>
      <c r="AZ282" s="66"/>
      <c r="BA282" s="66"/>
      <c r="BB282" s="66"/>
      <c r="BC282" s="66"/>
      <c r="BD282" s="11" t="str">
        <f t="shared" si="56"/>
        <v>OK</v>
      </c>
      <c r="BE282" s="11" t="str">
        <f t="shared" si="57"/>
        <v>OK</v>
      </c>
      <c r="BF282" s="5">
        <f t="shared" si="58"/>
        <v>0</v>
      </c>
      <c r="BG282" s="12">
        <f t="shared" si="59"/>
        <v>111760000</v>
      </c>
      <c r="BH282" s="12">
        <f t="shared" si="60"/>
        <v>111760000</v>
      </c>
      <c r="BI282" s="5">
        <f t="shared" si="61"/>
        <v>0</v>
      </c>
      <c r="BJ282" s="5">
        <f t="shared" si="62"/>
        <v>0</v>
      </c>
      <c r="BM282" s="2" t="e">
        <f t="shared" si="63"/>
        <v>#VALUE!</v>
      </c>
      <c r="BN282" s="33">
        <f>COUNTIF($BM$5:BM282,BM282)</f>
        <v>278</v>
      </c>
      <c r="BO282" s="2" t="e">
        <f t="shared" si="64"/>
        <v>#VALUE!</v>
      </c>
      <c r="BP282" s="2" t="str">
        <f t="shared" si="65"/>
        <v>1.11.1100.6.1.2.4</v>
      </c>
      <c r="BQ282" s="2" t="e">
        <f t="shared" si="66"/>
        <v>#VALUE!</v>
      </c>
      <c r="BR282" s="2" t="str">
        <f t="shared" si="67"/>
        <v>1.11</v>
      </c>
      <c r="BU282" s="2" t="str">
        <f t="shared" si="68"/>
        <v>Enero</v>
      </c>
      <c r="BV282" s="2" t="str">
        <f t="shared" si="69"/>
        <v>Enero</v>
      </c>
    </row>
    <row r="283" spans="1:74" ht="151.80000000000001">
      <c r="A283" s="69" t="s">
        <v>984</v>
      </c>
      <c r="B283" s="55" t="s">
        <v>602</v>
      </c>
      <c r="C283" s="55" t="s">
        <v>541</v>
      </c>
      <c r="D283" s="39" t="s">
        <v>1686</v>
      </c>
      <c r="E283" s="40" t="s">
        <v>1690</v>
      </c>
      <c r="F283" s="40" t="s">
        <v>1695</v>
      </c>
      <c r="G283" s="40" t="s">
        <v>1734</v>
      </c>
      <c r="H283" s="40">
        <v>80101504</v>
      </c>
      <c r="I283" s="40" t="s">
        <v>506</v>
      </c>
      <c r="J283" s="40" t="s">
        <v>1801</v>
      </c>
      <c r="K283" s="40" t="s">
        <v>2074</v>
      </c>
      <c r="L283" s="41" t="s">
        <v>1803</v>
      </c>
      <c r="M283" s="41" t="s">
        <v>1803</v>
      </c>
      <c r="N283" s="41" t="s">
        <v>1803</v>
      </c>
      <c r="O283" s="41">
        <v>11</v>
      </c>
      <c r="P283" s="41" t="s">
        <v>2507</v>
      </c>
      <c r="Q283" s="41" t="s">
        <v>2508</v>
      </c>
      <c r="R283" s="42">
        <v>101327622</v>
      </c>
      <c r="S283" s="42">
        <v>101327622</v>
      </c>
      <c r="T283" s="41" t="s">
        <v>2527</v>
      </c>
      <c r="U283" s="41" t="s">
        <v>2528</v>
      </c>
      <c r="V283" s="40" t="s">
        <v>215</v>
      </c>
      <c r="W283" s="40" t="s">
        <v>2541</v>
      </c>
      <c r="X283" s="40" t="s">
        <v>2582</v>
      </c>
      <c r="Y283" s="40" t="s">
        <v>389</v>
      </c>
      <c r="Z283" s="40" t="s">
        <v>2791</v>
      </c>
      <c r="AA283" s="40" t="s">
        <v>2792</v>
      </c>
      <c r="AB283" s="68">
        <v>101327622</v>
      </c>
      <c r="AC283" s="68">
        <v>0</v>
      </c>
      <c r="AD283" s="68">
        <v>0</v>
      </c>
      <c r="AE283" s="68">
        <v>9211602</v>
      </c>
      <c r="AF283" s="68">
        <v>0</v>
      </c>
      <c r="AG283" s="68">
        <v>9211602</v>
      </c>
      <c r="AH283" s="68">
        <v>0</v>
      </c>
      <c r="AI283" s="68">
        <v>9211602</v>
      </c>
      <c r="AJ283" s="68">
        <v>0</v>
      </c>
      <c r="AK283" s="68">
        <v>9211602</v>
      </c>
      <c r="AL283" s="68">
        <v>0</v>
      </c>
      <c r="AM283" s="68">
        <v>9211602</v>
      </c>
      <c r="AN283" s="68">
        <v>0</v>
      </c>
      <c r="AO283" s="68">
        <v>9211602</v>
      </c>
      <c r="AP283" s="68">
        <v>0</v>
      </c>
      <c r="AQ283" s="68">
        <v>9211602</v>
      </c>
      <c r="AR283" s="68">
        <v>0</v>
      </c>
      <c r="AS283" s="68">
        <v>9211602</v>
      </c>
      <c r="AT283" s="68">
        <v>0</v>
      </c>
      <c r="AU283" s="68">
        <v>9211602</v>
      </c>
      <c r="AV283" s="68">
        <v>0</v>
      </c>
      <c r="AW283" s="68">
        <v>9211602</v>
      </c>
      <c r="AX283" s="68">
        <v>0</v>
      </c>
      <c r="AY283" s="68">
        <v>9211602</v>
      </c>
      <c r="AZ283" s="66"/>
      <c r="BA283" s="66"/>
      <c r="BB283" s="66"/>
      <c r="BC283" s="66"/>
      <c r="BD283" s="11" t="str">
        <f t="shared" si="56"/>
        <v>OK</v>
      </c>
      <c r="BE283" s="11" t="str">
        <f t="shared" si="57"/>
        <v>OK</v>
      </c>
      <c r="BF283" s="5">
        <f t="shared" si="58"/>
        <v>0</v>
      </c>
      <c r="BG283" s="12">
        <f t="shared" si="59"/>
        <v>101327622</v>
      </c>
      <c r="BH283" s="12">
        <f t="shared" si="60"/>
        <v>101327622</v>
      </c>
      <c r="BI283" s="5">
        <f t="shared" si="61"/>
        <v>0</v>
      </c>
      <c r="BJ283" s="5">
        <f t="shared" si="62"/>
        <v>0</v>
      </c>
      <c r="BM283" s="2" t="e">
        <f t="shared" si="63"/>
        <v>#VALUE!</v>
      </c>
      <c r="BN283" s="33">
        <f>COUNTIF($BM$5:BM283,BM283)</f>
        <v>279</v>
      </c>
      <c r="BO283" s="2" t="e">
        <f t="shared" si="64"/>
        <v>#VALUE!</v>
      </c>
      <c r="BP283" s="2" t="str">
        <f t="shared" si="65"/>
        <v>1.11.1100.6.1.2.5</v>
      </c>
      <c r="BQ283" s="2" t="e">
        <f t="shared" si="66"/>
        <v>#VALUE!</v>
      </c>
      <c r="BR283" s="2" t="str">
        <f t="shared" si="67"/>
        <v>1.11</v>
      </c>
      <c r="BU283" s="2" t="str">
        <f t="shared" si="68"/>
        <v>Enero</v>
      </c>
      <c r="BV283" s="2" t="str">
        <f t="shared" si="69"/>
        <v>Enero</v>
      </c>
    </row>
    <row r="284" spans="1:74" ht="82.8">
      <c r="A284" s="69" t="s">
        <v>985</v>
      </c>
      <c r="B284" s="55" t="s">
        <v>602</v>
      </c>
      <c r="C284" s="55" t="s">
        <v>541</v>
      </c>
      <c r="D284" s="39" t="s">
        <v>1686</v>
      </c>
      <c r="E284" s="40" t="s">
        <v>1690</v>
      </c>
      <c r="F284" s="40" t="s">
        <v>1695</v>
      </c>
      <c r="G284" s="40" t="s">
        <v>1734</v>
      </c>
      <c r="H284" s="40">
        <v>80101504</v>
      </c>
      <c r="I284" s="40" t="s">
        <v>506</v>
      </c>
      <c r="J284" s="40" t="s">
        <v>1801</v>
      </c>
      <c r="K284" s="40" t="s">
        <v>2075</v>
      </c>
      <c r="L284" s="41" t="s">
        <v>1803</v>
      </c>
      <c r="M284" s="41" t="s">
        <v>1803</v>
      </c>
      <c r="N284" s="41" t="s">
        <v>1803</v>
      </c>
      <c r="O284" s="41">
        <v>10</v>
      </c>
      <c r="P284" s="41" t="s">
        <v>2507</v>
      </c>
      <c r="Q284" s="41" t="s">
        <v>2508</v>
      </c>
      <c r="R284" s="42">
        <v>140000000</v>
      </c>
      <c r="S284" s="42">
        <v>140000000</v>
      </c>
      <c r="T284" s="41" t="s">
        <v>2527</v>
      </c>
      <c r="U284" s="41" t="s">
        <v>2528</v>
      </c>
      <c r="V284" s="40" t="s">
        <v>215</v>
      </c>
      <c r="W284" s="40" t="s">
        <v>2539</v>
      </c>
      <c r="X284" s="40" t="s">
        <v>2582</v>
      </c>
      <c r="Y284" s="40" t="s">
        <v>383</v>
      </c>
      <c r="Z284" s="40" t="s">
        <v>2791</v>
      </c>
      <c r="AA284" s="40" t="s">
        <v>2792</v>
      </c>
      <c r="AB284" s="68">
        <v>140000000</v>
      </c>
      <c r="AC284" s="68">
        <v>0</v>
      </c>
      <c r="AD284" s="68">
        <v>0</v>
      </c>
      <c r="AE284" s="68">
        <v>14000000</v>
      </c>
      <c r="AF284" s="68">
        <v>0</v>
      </c>
      <c r="AG284" s="68">
        <v>14000000</v>
      </c>
      <c r="AH284" s="68">
        <v>0</v>
      </c>
      <c r="AI284" s="68">
        <v>14000000</v>
      </c>
      <c r="AJ284" s="68">
        <v>0</v>
      </c>
      <c r="AK284" s="68">
        <v>14000000</v>
      </c>
      <c r="AL284" s="68">
        <v>0</v>
      </c>
      <c r="AM284" s="68">
        <v>14000000</v>
      </c>
      <c r="AN284" s="68">
        <v>0</v>
      </c>
      <c r="AO284" s="68">
        <v>14000000</v>
      </c>
      <c r="AP284" s="68">
        <v>0</v>
      </c>
      <c r="AQ284" s="68">
        <v>14000000</v>
      </c>
      <c r="AR284" s="68">
        <v>0</v>
      </c>
      <c r="AS284" s="68">
        <v>14000000</v>
      </c>
      <c r="AT284" s="68">
        <v>0</v>
      </c>
      <c r="AU284" s="68">
        <v>14000000</v>
      </c>
      <c r="AV284" s="68">
        <v>0</v>
      </c>
      <c r="AW284" s="68">
        <v>14000000</v>
      </c>
      <c r="AX284" s="68">
        <v>0</v>
      </c>
      <c r="AY284" s="68">
        <v>0</v>
      </c>
      <c r="AZ284" s="66"/>
      <c r="BA284" s="66"/>
      <c r="BB284" s="66"/>
      <c r="BC284" s="66"/>
      <c r="BD284" s="11" t="str">
        <f t="shared" si="56"/>
        <v>OK</v>
      </c>
      <c r="BE284" s="11" t="str">
        <f t="shared" si="57"/>
        <v>OK</v>
      </c>
      <c r="BF284" s="5">
        <f t="shared" si="58"/>
        <v>0</v>
      </c>
      <c r="BG284" s="12">
        <f t="shared" si="59"/>
        <v>140000000</v>
      </c>
      <c r="BH284" s="12">
        <f t="shared" si="60"/>
        <v>140000000</v>
      </c>
      <c r="BI284" s="5">
        <f t="shared" si="61"/>
        <v>0</v>
      </c>
      <c r="BJ284" s="5">
        <f t="shared" si="62"/>
        <v>0</v>
      </c>
      <c r="BM284" s="2" t="e">
        <f t="shared" si="63"/>
        <v>#VALUE!</v>
      </c>
      <c r="BN284" s="33">
        <f>COUNTIF($BM$5:BM284,BM284)</f>
        <v>280</v>
      </c>
      <c r="BO284" s="2" t="e">
        <f t="shared" si="64"/>
        <v>#VALUE!</v>
      </c>
      <c r="BP284" s="2" t="str">
        <f t="shared" si="65"/>
        <v>1.11.1100.6.1.2.6</v>
      </c>
      <c r="BQ284" s="2" t="e">
        <f t="shared" si="66"/>
        <v>#VALUE!</v>
      </c>
      <c r="BR284" s="2" t="str">
        <f t="shared" si="67"/>
        <v>1.11</v>
      </c>
      <c r="BU284" s="2" t="str">
        <f t="shared" si="68"/>
        <v>Enero</v>
      </c>
      <c r="BV284" s="2" t="str">
        <f t="shared" si="69"/>
        <v>Enero</v>
      </c>
    </row>
    <row r="285" spans="1:74" ht="151.80000000000001">
      <c r="A285" s="69" t="s">
        <v>986</v>
      </c>
      <c r="B285" s="55" t="s">
        <v>602</v>
      </c>
      <c r="C285" s="55" t="s">
        <v>541</v>
      </c>
      <c r="D285" s="39" t="s">
        <v>1686</v>
      </c>
      <c r="E285" s="40" t="s">
        <v>1690</v>
      </c>
      <c r="F285" s="40" t="s">
        <v>1695</v>
      </c>
      <c r="G285" s="40" t="s">
        <v>1734</v>
      </c>
      <c r="H285" s="40">
        <v>80101504</v>
      </c>
      <c r="I285" s="40" t="s">
        <v>506</v>
      </c>
      <c r="J285" s="40" t="s">
        <v>1801</v>
      </c>
      <c r="K285" s="40" t="s">
        <v>390</v>
      </c>
      <c r="L285" s="41" t="s">
        <v>1803</v>
      </c>
      <c r="M285" s="41" t="s">
        <v>1803</v>
      </c>
      <c r="N285" s="41" t="s">
        <v>1803</v>
      </c>
      <c r="O285" s="41">
        <v>12</v>
      </c>
      <c r="P285" s="41" t="s">
        <v>2507</v>
      </c>
      <c r="Q285" s="41" t="s">
        <v>2508</v>
      </c>
      <c r="R285" s="42">
        <v>163300000</v>
      </c>
      <c r="S285" s="42">
        <v>163300000</v>
      </c>
      <c r="T285" s="41" t="s">
        <v>2527</v>
      </c>
      <c r="U285" s="41" t="s">
        <v>2528</v>
      </c>
      <c r="V285" s="40" t="s">
        <v>215</v>
      </c>
      <c r="W285" s="40" t="s">
        <v>2541</v>
      </c>
      <c r="X285" s="40" t="s">
        <v>2582</v>
      </c>
      <c r="Y285" s="40" t="s">
        <v>383</v>
      </c>
      <c r="Z285" s="40" t="s">
        <v>2791</v>
      </c>
      <c r="AA285" s="40" t="s">
        <v>2792</v>
      </c>
      <c r="AB285" s="68">
        <v>163300000</v>
      </c>
      <c r="AC285" s="68">
        <v>0</v>
      </c>
      <c r="AD285" s="68">
        <v>0</v>
      </c>
      <c r="AE285" s="68">
        <v>14200000</v>
      </c>
      <c r="AF285" s="68">
        <v>0</v>
      </c>
      <c r="AG285" s="68">
        <v>14200000</v>
      </c>
      <c r="AH285" s="68">
        <v>0</v>
      </c>
      <c r="AI285" s="68">
        <v>14200000</v>
      </c>
      <c r="AJ285" s="68">
        <v>0</v>
      </c>
      <c r="AK285" s="68">
        <v>14200000</v>
      </c>
      <c r="AL285" s="68">
        <v>0</v>
      </c>
      <c r="AM285" s="68">
        <v>14200000</v>
      </c>
      <c r="AN285" s="68">
        <v>0</v>
      </c>
      <c r="AO285" s="68">
        <v>14200000</v>
      </c>
      <c r="AP285" s="68">
        <v>0</v>
      </c>
      <c r="AQ285" s="68">
        <v>14200000</v>
      </c>
      <c r="AR285" s="68">
        <v>0</v>
      </c>
      <c r="AS285" s="68">
        <v>14200000</v>
      </c>
      <c r="AT285" s="68">
        <v>0</v>
      </c>
      <c r="AU285" s="68">
        <v>14200000</v>
      </c>
      <c r="AV285" s="68">
        <v>0</v>
      </c>
      <c r="AW285" s="68">
        <v>14200000</v>
      </c>
      <c r="AX285" s="68">
        <v>0</v>
      </c>
      <c r="AY285" s="68">
        <v>21300000</v>
      </c>
      <c r="AZ285" s="66"/>
      <c r="BA285" s="66"/>
      <c r="BB285" s="66"/>
      <c r="BC285" s="66"/>
      <c r="BD285" s="11" t="str">
        <f t="shared" si="56"/>
        <v>OK</v>
      </c>
      <c r="BE285" s="11" t="str">
        <f t="shared" si="57"/>
        <v>OK</v>
      </c>
      <c r="BF285" s="5">
        <f t="shared" si="58"/>
        <v>0</v>
      </c>
      <c r="BG285" s="12">
        <f t="shared" si="59"/>
        <v>163300000</v>
      </c>
      <c r="BH285" s="12">
        <f t="shared" si="60"/>
        <v>163300000</v>
      </c>
      <c r="BI285" s="5">
        <f t="shared" si="61"/>
        <v>0</v>
      </c>
      <c r="BJ285" s="5">
        <f t="shared" si="62"/>
        <v>0</v>
      </c>
      <c r="BM285" s="2" t="e">
        <f t="shared" si="63"/>
        <v>#VALUE!</v>
      </c>
      <c r="BN285" s="33">
        <f>COUNTIF($BM$5:BM285,BM285)</f>
        <v>281</v>
      </c>
      <c r="BO285" s="2" t="e">
        <f t="shared" si="64"/>
        <v>#VALUE!</v>
      </c>
      <c r="BP285" s="2" t="str">
        <f t="shared" si="65"/>
        <v>1.11.1100.6.1.2.7</v>
      </c>
      <c r="BQ285" s="2" t="e">
        <f t="shared" si="66"/>
        <v>#VALUE!</v>
      </c>
      <c r="BR285" s="2" t="str">
        <f t="shared" si="67"/>
        <v>1.11</v>
      </c>
      <c r="BU285" s="2" t="str">
        <f t="shared" si="68"/>
        <v>Enero</v>
      </c>
      <c r="BV285" s="2" t="str">
        <f t="shared" si="69"/>
        <v>Enero</v>
      </c>
    </row>
    <row r="286" spans="1:74" ht="96.6">
      <c r="A286" s="69" t="s">
        <v>987</v>
      </c>
      <c r="B286" s="55" t="s">
        <v>602</v>
      </c>
      <c r="C286" s="55" t="s">
        <v>541</v>
      </c>
      <c r="D286" s="39" t="s">
        <v>1686</v>
      </c>
      <c r="E286" s="40" t="s">
        <v>1690</v>
      </c>
      <c r="F286" s="40" t="s">
        <v>1695</v>
      </c>
      <c r="G286" s="40" t="s">
        <v>1734</v>
      </c>
      <c r="H286" s="40">
        <v>80101504</v>
      </c>
      <c r="I286" s="40" t="s">
        <v>506</v>
      </c>
      <c r="J286" s="40" t="s">
        <v>1801</v>
      </c>
      <c r="K286" s="40" t="s">
        <v>2076</v>
      </c>
      <c r="L286" s="41" t="s">
        <v>1803</v>
      </c>
      <c r="M286" s="41" t="s">
        <v>1803</v>
      </c>
      <c r="N286" s="41" t="s">
        <v>1803</v>
      </c>
      <c r="O286" s="41">
        <v>12</v>
      </c>
      <c r="P286" s="41" t="s">
        <v>2507</v>
      </c>
      <c r="Q286" s="41" t="s">
        <v>2508</v>
      </c>
      <c r="R286" s="42">
        <v>84525000</v>
      </c>
      <c r="S286" s="42">
        <v>84525000</v>
      </c>
      <c r="T286" s="41" t="s">
        <v>2527</v>
      </c>
      <c r="U286" s="41" t="s">
        <v>2528</v>
      </c>
      <c r="V286" s="40" t="s">
        <v>215</v>
      </c>
      <c r="W286" s="40" t="s">
        <v>2541</v>
      </c>
      <c r="X286" s="40" t="s">
        <v>2582</v>
      </c>
      <c r="Y286" s="40" t="s">
        <v>216</v>
      </c>
      <c r="Z286" s="40" t="s">
        <v>2791</v>
      </c>
      <c r="AA286" s="40" t="s">
        <v>2792</v>
      </c>
      <c r="AB286" s="68">
        <v>84525000</v>
      </c>
      <c r="AC286" s="68">
        <v>0</v>
      </c>
      <c r="AD286" s="68">
        <v>0</v>
      </c>
      <c r="AE286" s="68">
        <v>7350000</v>
      </c>
      <c r="AF286" s="68">
        <v>0</v>
      </c>
      <c r="AG286" s="68">
        <v>7350000</v>
      </c>
      <c r="AH286" s="68">
        <v>0</v>
      </c>
      <c r="AI286" s="68">
        <v>7350000</v>
      </c>
      <c r="AJ286" s="68">
        <v>0</v>
      </c>
      <c r="AK286" s="68">
        <v>7350000</v>
      </c>
      <c r="AL286" s="68">
        <v>0</v>
      </c>
      <c r="AM286" s="68">
        <v>7350000</v>
      </c>
      <c r="AN286" s="68">
        <v>0</v>
      </c>
      <c r="AO286" s="68">
        <v>7350000</v>
      </c>
      <c r="AP286" s="68">
        <v>0</v>
      </c>
      <c r="AQ286" s="68">
        <v>7350000</v>
      </c>
      <c r="AR286" s="68">
        <v>0</v>
      </c>
      <c r="AS286" s="68">
        <v>7350000</v>
      </c>
      <c r="AT286" s="68">
        <v>0</v>
      </c>
      <c r="AU286" s="68">
        <v>7350000</v>
      </c>
      <c r="AV286" s="68">
        <v>0</v>
      </c>
      <c r="AW286" s="68">
        <v>7350000</v>
      </c>
      <c r="AX286" s="68">
        <v>0</v>
      </c>
      <c r="AY286" s="68">
        <v>11025000</v>
      </c>
      <c r="AZ286" s="66"/>
      <c r="BA286" s="66"/>
      <c r="BB286" s="66"/>
      <c r="BC286" s="66"/>
      <c r="BD286" s="11" t="str">
        <f t="shared" si="56"/>
        <v>OK</v>
      </c>
      <c r="BE286" s="11" t="str">
        <f t="shared" si="57"/>
        <v>OK</v>
      </c>
      <c r="BF286" s="5">
        <f t="shared" si="58"/>
        <v>0</v>
      </c>
      <c r="BG286" s="12">
        <f t="shared" si="59"/>
        <v>84525000</v>
      </c>
      <c r="BH286" s="12">
        <f t="shared" si="60"/>
        <v>84525000</v>
      </c>
      <c r="BI286" s="5">
        <f t="shared" si="61"/>
        <v>0</v>
      </c>
      <c r="BJ286" s="5">
        <f t="shared" si="62"/>
        <v>0</v>
      </c>
      <c r="BM286" s="2" t="e">
        <f t="shared" si="63"/>
        <v>#VALUE!</v>
      </c>
      <c r="BN286" s="33">
        <f>COUNTIF($BM$5:BM286,BM286)</f>
        <v>282</v>
      </c>
      <c r="BO286" s="2" t="e">
        <f t="shared" si="64"/>
        <v>#VALUE!</v>
      </c>
      <c r="BP286" s="2" t="str">
        <f t="shared" si="65"/>
        <v>1.11.1100.6.1.2.8</v>
      </c>
      <c r="BQ286" s="2" t="e">
        <f t="shared" si="66"/>
        <v>#VALUE!</v>
      </c>
      <c r="BR286" s="2" t="str">
        <f t="shared" si="67"/>
        <v>1.11</v>
      </c>
      <c r="BU286" s="2" t="str">
        <f t="shared" si="68"/>
        <v>Enero</v>
      </c>
      <c r="BV286" s="2" t="str">
        <f t="shared" si="69"/>
        <v>Enero</v>
      </c>
    </row>
    <row r="287" spans="1:74" ht="110.4">
      <c r="A287" s="69" t="s">
        <v>988</v>
      </c>
      <c r="B287" s="55" t="s">
        <v>602</v>
      </c>
      <c r="C287" s="55" t="s">
        <v>541</v>
      </c>
      <c r="D287" s="39" t="s">
        <v>1686</v>
      </c>
      <c r="E287" s="40" t="s">
        <v>1690</v>
      </c>
      <c r="F287" s="40" t="s">
        <v>1695</v>
      </c>
      <c r="G287" s="40" t="s">
        <v>1735</v>
      </c>
      <c r="H287" s="40">
        <v>80101504</v>
      </c>
      <c r="I287" s="40" t="s">
        <v>506</v>
      </c>
      <c r="J287" s="40" t="s">
        <v>1801</v>
      </c>
      <c r="K287" s="40" t="s">
        <v>2077</v>
      </c>
      <c r="L287" s="41" t="s">
        <v>1803</v>
      </c>
      <c r="M287" s="41" t="s">
        <v>1803</v>
      </c>
      <c r="N287" s="41" t="s">
        <v>1803</v>
      </c>
      <c r="O287" s="41">
        <v>12</v>
      </c>
      <c r="P287" s="41" t="s">
        <v>2507</v>
      </c>
      <c r="Q287" s="41" t="s">
        <v>2508</v>
      </c>
      <c r="R287" s="42">
        <v>102600000</v>
      </c>
      <c r="S287" s="42">
        <v>102600000</v>
      </c>
      <c r="T287" s="41" t="s">
        <v>2527</v>
      </c>
      <c r="U287" s="41" t="s">
        <v>2528</v>
      </c>
      <c r="V287" s="40" t="s">
        <v>215</v>
      </c>
      <c r="W287" s="40" t="s">
        <v>2543</v>
      </c>
      <c r="X287" s="40" t="s">
        <v>2582</v>
      </c>
      <c r="Y287" s="40" t="s">
        <v>379</v>
      </c>
      <c r="Z287" s="40" t="s">
        <v>2791</v>
      </c>
      <c r="AA287" s="40" t="s">
        <v>2792</v>
      </c>
      <c r="AB287" s="68">
        <v>102600000</v>
      </c>
      <c r="AC287" s="68">
        <v>0</v>
      </c>
      <c r="AD287" s="68">
        <v>0</v>
      </c>
      <c r="AE287" s="68">
        <v>9000000</v>
      </c>
      <c r="AF287" s="68">
        <v>0</v>
      </c>
      <c r="AG287" s="68">
        <v>9000000</v>
      </c>
      <c r="AH287" s="68">
        <v>0</v>
      </c>
      <c r="AI287" s="68">
        <v>9000000</v>
      </c>
      <c r="AJ287" s="68">
        <v>0</v>
      </c>
      <c r="AK287" s="68">
        <v>9000000</v>
      </c>
      <c r="AL287" s="68">
        <v>0</v>
      </c>
      <c r="AM287" s="68">
        <v>9000000</v>
      </c>
      <c r="AN287" s="68">
        <v>0</v>
      </c>
      <c r="AO287" s="68">
        <v>9000000</v>
      </c>
      <c r="AP287" s="68">
        <v>0</v>
      </c>
      <c r="AQ287" s="68">
        <v>9000000</v>
      </c>
      <c r="AR287" s="68">
        <v>0</v>
      </c>
      <c r="AS287" s="68">
        <v>9000000</v>
      </c>
      <c r="AT287" s="68">
        <v>0</v>
      </c>
      <c r="AU287" s="68">
        <v>9000000</v>
      </c>
      <c r="AV287" s="68">
        <v>0</v>
      </c>
      <c r="AW287" s="68">
        <v>9000000</v>
      </c>
      <c r="AX287" s="68">
        <v>0</v>
      </c>
      <c r="AY287" s="68">
        <v>12600000</v>
      </c>
      <c r="AZ287" s="66"/>
      <c r="BA287" s="66"/>
      <c r="BB287" s="66"/>
      <c r="BC287" s="66"/>
      <c r="BD287" s="11" t="str">
        <f t="shared" si="56"/>
        <v>OK</v>
      </c>
      <c r="BE287" s="11" t="str">
        <f t="shared" si="57"/>
        <v>OK</v>
      </c>
      <c r="BF287" s="5">
        <f t="shared" si="58"/>
        <v>0</v>
      </c>
      <c r="BG287" s="12">
        <f t="shared" si="59"/>
        <v>102600000</v>
      </c>
      <c r="BH287" s="12">
        <f t="shared" si="60"/>
        <v>102600000</v>
      </c>
      <c r="BI287" s="5">
        <f t="shared" si="61"/>
        <v>0</v>
      </c>
      <c r="BJ287" s="5">
        <f t="shared" si="62"/>
        <v>0</v>
      </c>
      <c r="BM287" s="2" t="e">
        <f t="shared" si="63"/>
        <v>#VALUE!</v>
      </c>
      <c r="BN287" s="33">
        <f>COUNTIF($BM$5:BM287,BM287)</f>
        <v>283</v>
      </c>
      <c r="BO287" s="2" t="e">
        <f t="shared" si="64"/>
        <v>#VALUE!</v>
      </c>
      <c r="BP287" s="2" t="str">
        <f t="shared" si="65"/>
        <v>1.11.1100.6.1.3.1</v>
      </c>
      <c r="BQ287" s="2" t="e">
        <f t="shared" si="66"/>
        <v>#VALUE!</v>
      </c>
      <c r="BR287" s="2" t="str">
        <f t="shared" si="67"/>
        <v>1.11</v>
      </c>
      <c r="BU287" s="2" t="str">
        <f t="shared" si="68"/>
        <v>Enero</v>
      </c>
      <c r="BV287" s="2" t="str">
        <f t="shared" si="69"/>
        <v>Enero</v>
      </c>
    </row>
    <row r="288" spans="1:74" ht="110.4">
      <c r="A288" s="69" t="s">
        <v>989</v>
      </c>
      <c r="B288" s="55" t="s">
        <v>602</v>
      </c>
      <c r="C288" s="55" t="s">
        <v>541</v>
      </c>
      <c r="D288" s="39" t="s">
        <v>1686</v>
      </c>
      <c r="E288" s="40" t="s">
        <v>1690</v>
      </c>
      <c r="F288" s="40" t="s">
        <v>1695</v>
      </c>
      <c r="G288" s="40" t="s">
        <v>1735</v>
      </c>
      <c r="H288" s="40">
        <v>80101504</v>
      </c>
      <c r="I288" s="40" t="s">
        <v>506</v>
      </c>
      <c r="J288" s="40" t="s">
        <v>1801</v>
      </c>
      <c r="K288" s="40" t="s">
        <v>2077</v>
      </c>
      <c r="L288" s="41" t="s">
        <v>1803</v>
      </c>
      <c r="M288" s="41" t="s">
        <v>1803</v>
      </c>
      <c r="N288" s="41" t="s">
        <v>1803</v>
      </c>
      <c r="O288" s="41">
        <v>11</v>
      </c>
      <c r="P288" s="41" t="s">
        <v>2507</v>
      </c>
      <c r="Q288" s="41" t="s">
        <v>2508</v>
      </c>
      <c r="R288" s="42">
        <v>99000000</v>
      </c>
      <c r="S288" s="42">
        <v>99000000</v>
      </c>
      <c r="T288" s="41" t="s">
        <v>2527</v>
      </c>
      <c r="U288" s="41" t="s">
        <v>2528</v>
      </c>
      <c r="V288" s="40" t="s">
        <v>215</v>
      </c>
      <c r="W288" s="40" t="s">
        <v>2543</v>
      </c>
      <c r="X288" s="40" t="s">
        <v>2582</v>
      </c>
      <c r="Y288" s="40" t="s">
        <v>379</v>
      </c>
      <c r="Z288" s="40" t="s">
        <v>2791</v>
      </c>
      <c r="AA288" s="40" t="s">
        <v>2792</v>
      </c>
      <c r="AB288" s="68">
        <v>99000000</v>
      </c>
      <c r="AC288" s="68">
        <v>0</v>
      </c>
      <c r="AD288" s="68">
        <v>0</v>
      </c>
      <c r="AE288" s="68">
        <v>9000000</v>
      </c>
      <c r="AF288" s="68">
        <v>0</v>
      </c>
      <c r="AG288" s="68">
        <v>9000000</v>
      </c>
      <c r="AH288" s="68">
        <v>0</v>
      </c>
      <c r="AI288" s="68">
        <v>9000000</v>
      </c>
      <c r="AJ288" s="68">
        <v>0</v>
      </c>
      <c r="AK288" s="68">
        <v>9000000</v>
      </c>
      <c r="AL288" s="68">
        <v>0</v>
      </c>
      <c r="AM288" s="68">
        <v>9000000</v>
      </c>
      <c r="AN288" s="68">
        <v>0</v>
      </c>
      <c r="AO288" s="68">
        <v>9000000</v>
      </c>
      <c r="AP288" s="68">
        <v>0</v>
      </c>
      <c r="AQ288" s="68">
        <v>9000000</v>
      </c>
      <c r="AR288" s="68">
        <v>0</v>
      </c>
      <c r="AS288" s="68">
        <v>9000000</v>
      </c>
      <c r="AT288" s="68">
        <v>0</v>
      </c>
      <c r="AU288" s="68">
        <v>9000000</v>
      </c>
      <c r="AV288" s="68">
        <v>0</v>
      </c>
      <c r="AW288" s="68">
        <v>9000000</v>
      </c>
      <c r="AX288" s="68">
        <v>0</v>
      </c>
      <c r="AY288" s="68">
        <v>9000000</v>
      </c>
      <c r="AZ288" s="66"/>
      <c r="BA288" s="66"/>
      <c r="BB288" s="66"/>
      <c r="BC288" s="66"/>
      <c r="BD288" s="11" t="str">
        <f t="shared" si="56"/>
        <v>OK</v>
      </c>
      <c r="BE288" s="11" t="str">
        <f t="shared" si="57"/>
        <v>OK</v>
      </c>
      <c r="BF288" s="5">
        <f t="shared" si="58"/>
        <v>0</v>
      </c>
      <c r="BG288" s="12">
        <f t="shared" si="59"/>
        <v>99000000</v>
      </c>
      <c r="BH288" s="12">
        <f t="shared" si="60"/>
        <v>99000000</v>
      </c>
      <c r="BI288" s="5">
        <f t="shared" si="61"/>
        <v>0</v>
      </c>
      <c r="BJ288" s="5">
        <f t="shared" si="62"/>
        <v>0</v>
      </c>
      <c r="BM288" s="2" t="e">
        <f t="shared" si="63"/>
        <v>#VALUE!</v>
      </c>
      <c r="BN288" s="33">
        <f>COUNTIF($BM$5:BM288,BM288)</f>
        <v>284</v>
      </c>
      <c r="BO288" s="2" t="e">
        <f t="shared" si="64"/>
        <v>#VALUE!</v>
      </c>
      <c r="BP288" s="2" t="str">
        <f t="shared" si="65"/>
        <v>1.11.1100.6.1.3.2</v>
      </c>
      <c r="BQ288" s="2" t="e">
        <f t="shared" si="66"/>
        <v>#VALUE!</v>
      </c>
      <c r="BR288" s="2" t="str">
        <f t="shared" si="67"/>
        <v>1.11</v>
      </c>
      <c r="BU288" s="2" t="str">
        <f t="shared" si="68"/>
        <v>Enero</v>
      </c>
      <c r="BV288" s="2" t="str">
        <f t="shared" si="69"/>
        <v>Enero</v>
      </c>
    </row>
    <row r="289" spans="1:74" ht="124.2">
      <c r="A289" s="69" t="s">
        <v>990</v>
      </c>
      <c r="B289" s="55" t="s">
        <v>602</v>
      </c>
      <c r="C289" s="55" t="s">
        <v>541</v>
      </c>
      <c r="D289" s="39" t="s">
        <v>1686</v>
      </c>
      <c r="E289" s="40" t="s">
        <v>1690</v>
      </c>
      <c r="F289" s="40" t="s">
        <v>1695</v>
      </c>
      <c r="G289" s="40" t="s">
        <v>1735</v>
      </c>
      <c r="H289" s="40">
        <v>80101504</v>
      </c>
      <c r="I289" s="40" t="s">
        <v>506</v>
      </c>
      <c r="J289" s="40" t="s">
        <v>1801</v>
      </c>
      <c r="K289" s="40" t="s">
        <v>2078</v>
      </c>
      <c r="L289" s="41" t="s">
        <v>638</v>
      </c>
      <c r="M289" s="41" t="s">
        <v>638</v>
      </c>
      <c r="N289" s="41" t="s">
        <v>638</v>
      </c>
      <c r="O289" s="41">
        <v>10</v>
      </c>
      <c r="P289" s="41" t="s">
        <v>2507</v>
      </c>
      <c r="Q289" s="41" t="s">
        <v>2508</v>
      </c>
      <c r="R289" s="42">
        <v>58074370</v>
      </c>
      <c r="S289" s="42">
        <v>58074370</v>
      </c>
      <c r="T289" s="41" t="s">
        <v>2527</v>
      </c>
      <c r="U289" s="41" t="s">
        <v>2528</v>
      </c>
      <c r="V289" s="40" t="s">
        <v>215</v>
      </c>
      <c r="W289" s="40" t="s">
        <v>2543</v>
      </c>
      <c r="X289" s="40" t="s">
        <v>2582</v>
      </c>
      <c r="Y289" s="40" t="s">
        <v>378</v>
      </c>
      <c r="Z289" s="40" t="s">
        <v>2791</v>
      </c>
      <c r="AA289" s="40" t="s">
        <v>2792</v>
      </c>
      <c r="AB289" s="68">
        <v>0</v>
      </c>
      <c r="AC289" s="68">
        <v>0</v>
      </c>
      <c r="AD289" s="68">
        <v>58074370</v>
      </c>
      <c r="AE289" s="68">
        <v>0</v>
      </c>
      <c r="AF289" s="68">
        <v>0</v>
      </c>
      <c r="AG289" s="68">
        <v>5807437</v>
      </c>
      <c r="AH289" s="68">
        <v>0</v>
      </c>
      <c r="AI289" s="68">
        <v>5807437</v>
      </c>
      <c r="AJ289" s="68">
        <v>0</v>
      </c>
      <c r="AK289" s="68">
        <v>5807437</v>
      </c>
      <c r="AL289" s="68">
        <v>0</v>
      </c>
      <c r="AM289" s="68">
        <v>5807437</v>
      </c>
      <c r="AN289" s="68">
        <v>0</v>
      </c>
      <c r="AO289" s="68">
        <v>5807437</v>
      </c>
      <c r="AP289" s="68">
        <v>0</v>
      </c>
      <c r="AQ289" s="68">
        <v>5807437</v>
      </c>
      <c r="AR289" s="68">
        <v>0</v>
      </c>
      <c r="AS289" s="68">
        <v>5807437</v>
      </c>
      <c r="AT289" s="68">
        <v>0</v>
      </c>
      <c r="AU289" s="68">
        <v>5807437</v>
      </c>
      <c r="AV289" s="68">
        <v>0</v>
      </c>
      <c r="AW289" s="68">
        <v>5807437</v>
      </c>
      <c r="AX289" s="68">
        <v>0</v>
      </c>
      <c r="AY289" s="68">
        <v>5807437</v>
      </c>
      <c r="AZ289" s="66"/>
      <c r="BA289" s="66"/>
      <c r="BB289" s="66"/>
      <c r="BC289" s="66"/>
      <c r="BD289" s="11" t="str">
        <f t="shared" si="56"/>
        <v>OK</v>
      </c>
      <c r="BE289" s="11" t="str">
        <f t="shared" si="57"/>
        <v>OK</v>
      </c>
      <c r="BF289" s="5">
        <f t="shared" si="58"/>
        <v>0</v>
      </c>
      <c r="BG289" s="12">
        <f t="shared" si="59"/>
        <v>58074370</v>
      </c>
      <c r="BH289" s="12">
        <f t="shared" si="60"/>
        <v>58074370</v>
      </c>
      <c r="BI289" s="5">
        <f t="shared" si="61"/>
        <v>0</v>
      </c>
      <c r="BJ289" s="5">
        <f t="shared" si="62"/>
        <v>0</v>
      </c>
      <c r="BM289" s="2" t="e">
        <f t="shared" si="63"/>
        <v>#VALUE!</v>
      </c>
      <c r="BN289" s="33">
        <f>COUNTIF($BM$5:BM289,BM289)</f>
        <v>285</v>
      </c>
      <c r="BO289" s="2" t="e">
        <f t="shared" si="64"/>
        <v>#VALUE!</v>
      </c>
      <c r="BP289" s="2" t="str">
        <f t="shared" si="65"/>
        <v>1.11.1100.6.1.3.3</v>
      </c>
      <c r="BQ289" s="2" t="e">
        <f t="shared" si="66"/>
        <v>#VALUE!</v>
      </c>
      <c r="BR289" s="2" t="str">
        <f t="shared" si="67"/>
        <v>1.11</v>
      </c>
      <c r="BU289" s="2" t="str">
        <f t="shared" si="68"/>
        <v>Febrero</v>
      </c>
      <c r="BV289" s="2" t="str">
        <f t="shared" si="69"/>
        <v>Febrero</v>
      </c>
    </row>
    <row r="290" spans="1:74" ht="124.2">
      <c r="A290" s="69" t="s">
        <v>991</v>
      </c>
      <c r="B290" s="55" t="s">
        <v>602</v>
      </c>
      <c r="C290" s="55" t="s">
        <v>541</v>
      </c>
      <c r="D290" s="39" t="s">
        <v>1686</v>
      </c>
      <c r="E290" s="40" t="s">
        <v>1690</v>
      </c>
      <c r="F290" s="40" t="s">
        <v>1695</v>
      </c>
      <c r="G290" s="40" t="s">
        <v>1735</v>
      </c>
      <c r="H290" s="40">
        <v>80101504</v>
      </c>
      <c r="I290" s="40" t="s">
        <v>506</v>
      </c>
      <c r="J290" s="40" t="s">
        <v>1801</v>
      </c>
      <c r="K290" s="40" t="s">
        <v>2078</v>
      </c>
      <c r="L290" s="41" t="s">
        <v>638</v>
      </c>
      <c r="M290" s="41" t="s">
        <v>638</v>
      </c>
      <c r="N290" s="41" t="s">
        <v>638</v>
      </c>
      <c r="O290" s="41">
        <v>10</v>
      </c>
      <c r="P290" s="41" t="s">
        <v>2507</v>
      </c>
      <c r="Q290" s="41" t="s">
        <v>2508</v>
      </c>
      <c r="R290" s="42">
        <v>58074370</v>
      </c>
      <c r="S290" s="42">
        <v>58074370</v>
      </c>
      <c r="T290" s="41" t="s">
        <v>2527</v>
      </c>
      <c r="U290" s="41" t="s">
        <v>2528</v>
      </c>
      <c r="V290" s="40" t="s">
        <v>215</v>
      </c>
      <c r="W290" s="40" t="s">
        <v>2543</v>
      </c>
      <c r="X290" s="40" t="s">
        <v>2582</v>
      </c>
      <c r="Y290" s="40" t="s">
        <v>378</v>
      </c>
      <c r="Z290" s="40" t="s">
        <v>2791</v>
      </c>
      <c r="AA290" s="40" t="s">
        <v>2792</v>
      </c>
      <c r="AB290" s="68">
        <v>0</v>
      </c>
      <c r="AC290" s="68">
        <v>0</v>
      </c>
      <c r="AD290" s="68">
        <v>58074370</v>
      </c>
      <c r="AE290" s="68">
        <v>0</v>
      </c>
      <c r="AF290" s="68">
        <v>0</v>
      </c>
      <c r="AG290" s="68">
        <v>5807437</v>
      </c>
      <c r="AH290" s="68">
        <v>0</v>
      </c>
      <c r="AI290" s="68">
        <v>5807437</v>
      </c>
      <c r="AJ290" s="68">
        <v>0</v>
      </c>
      <c r="AK290" s="68">
        <v>5807437</v>
      </c>
      <c r="AL290" s="68">
        <v>0</v>
      </c>
      <c r="AM290" s="68">
        <v>5807437</v>
      </c>
      <c r="AN290" s="68">
        <v>0</v>
      </c>
      <c r="AO290" s="68">
        <v>5807437</v>
      </c>
      <c r="AP290" s="68">
        <v>0</v>
      </c>
      <c r="AQ290" s="68">
        <v>5807437</v>
      </c>
      <c r="AR290" s="68">
        <v>0</v>
      </c>
      <c r="AS290" s="68">
        <v>5807437</v>
      </c>
      <c r="AT290" s="68">
        <v>0</v>
      </c>
      <c r="AU290" s="68">
        <v>5807437</v>
      </c>
      <c r="AV290" s="68">
        <v>0</v>
      </c>
      <c r="AW290" s="68">
        <v>5807437</v>
      </c>
      <c r="AX290" s="68">
        <v>0</v>
      </c>
      <c r="AY290" s="68">
        <v>5807437</v>
      </c>
      <c r="AZ290" s="66"/>
      <c r="BA290" s="66"/>
      <c r="BB290" s="66"/>
      <c r="BC290" s="66"/>
      <c r="BD290" s="11" t="str">
        <f t="shared" si="56"/>
        <v>OK</v>
      </c>
      <c r="BE290" s="11" t="str">
        <f t="shared" si="57"/>
        <v>OK</v>
      </c>
      <c r="BF290" s="5">
        <f t="shared" si="58"/>
        <v>0</v>
      </c>
      <c r="BG290" s="12">
        <f t="shared" si="59"/>
        <v>58074370</v>
      </c>
      <c r="BH290" s="12">
        <f t="shared" si="60"/>
        <v>58074370</v>
      </c>
      <c r="BI290" s="5">
        <f t="shared" si="61"/>
        <v>0</v>
      </c>
      <c r="BJ290" s="5">
        <f t="shared" si="62"/>
        <v>0</v>
      </c>
      <c r="BM290" s="2" t="e">
        <f t="shared" si="63"/>
        <v>#VALUE!</v>
      </c>
      <c r="BN290" s="33">
        <f>COUNTIF($BM$5:BM290,BM290)</f>
        <v>286</v>
      </c>
      <c r="BO290" s="2" t="e">
        <f t="shared" si="64"/>
        <v>#VALUE!</v>
      </c>
      <c r="BP290" s="2" t="str">
        <f t="shared" si="65"/>
        <v>1.11.1100.6.1.3.4</v>
      </c>
      <c r="BQ290" s="2" t="e">
        <f t="shared" si="66"/>
        <v>#VALUE!</v>
      </c>
      <c r="BR290" s="2" t="str">
        <f t="shared" si="67"/>
        <v>1.11</v>
      </c>
      <c r="BU290" s="2" t="str">
        <f t="shared" si="68"/>
        <v>Febrero</v>
      </c>
      <c r="BV290" s="2" t="str">
        <f t="shared" si="69"/>
        <v>Febrero</v>
      </c>
    </row>
    <row r="291" spans="1:74" ht="124.2">
      <c r="A291" s="69" t="s">
        <v>992</v>
      </c>
      <c r="B291" s="55" t="s">
        <v>602</v>
      </c>
      <c r="C291" s="55" t="s">
        <v>541</v>
      </c>
      <c r="D291" s="39" t="s">
        <v>1686</v>
      </c>
      <c r="E291" s="40" t="s">
        <v>1690</v>
      </c>
      <c r="F291" s="40" t="s">
        <v>1695</v>
      </c>
      <c r="G291" s="40" t="s">
        <v>1735</v>
      </c>
      <c r="H291" s="40">
        <v>80101504</v>
      </c>
      <c r="I291" s="40" t="s">
        <v>506</v>
      </c>
      <c r="J291" s="40" t="s">
        <v>1801</v>
      </c>
      <c r="K291" s="40" t="s">
        <v>2078</v>
      </c>
      <c r="L291" s="41" t="s">
        <v>638</v>
      </c>
      <c r="M291" s="41" t="s">
        <v>638</v>
      </c>
      <c r="N291" s="41" t="s">
        <v>638</v>
      </c>
      <c r="O291" s="41">
        <v>10</v>
      </c>
      <c r="P291" s="41" t="s">
        <v>2507</v>
      </c>
      <c r="Q291" s="41" t="s">
        <v>2508</v>
      </c>
      <c r="R291" s="42">
        <v>58074370</v>
      </c>
      <c r="S291" s="42">
        <v>58074370</v>
      </c>
      <c r="T291" s="41" t="s">
        <v>2527</v>
      </c>
      <c r="U291" s="41" t="s">
        <v>2528</v>
      </c>
      <c r="V291" s="40" t="s">
        <v>215</v>
      </c>
      <c r="W291" s="40" t="s">
        <v>2543</v>
      </c>
      <c r="X291" s="40" t="s">
        <v>2582</v>
      </c>
      <c r="Y291" s="40" t="s">
        <v>378</v>
      </c>
      <c r="Z291" s="40" t="s">
        <v>2791</v>
      </c>
      <c r="AA291" s="40" t="s">
        <v>2792</v>
      </c>
      <c r="AB291" s="68">
        <v>0</v>
      </c>
      <c r="AC291" s="68">
        <v>0</v>
      </c>
      <c r="AD291" s="68">
        <v>58074370</v>
      </c>
      <c r="AE291" s="68">
        <v>0</v>
      </c>
      <c r="AF291" s="68">
        <v>0</v>
      </c>
      <c r="AG291" s="68">
        <v>5807437</v>
      </c>
      <c r="AH291" s="68">
        <v>0</v>
      </c>
      <c r="AI291" s="68">
        <v>5807437</v>
      </c>
      <c r="AJ291" s="68">
        <v>0</v>
      </c>
      <c r="AK291" s="68">
        <v>5807437</v>
      </c>
      <c r="AL291" s="68">
        <v>0</v>
      </c>
      <c r="AM291" s="68">
        <v>5807437</v>
      </c>
      <c r="AN291" s="68">
        <v>0</v>
      </c>
      <c r="AO291" s="68">
        <v>5807437</v>
      </c>
      <c r="AP291" s="68">
        <v>0</v>
      </c>
      <c r="AQ291" s="68">
        <v>5807437</v>
      </c>
      <c r="AR291" s="68">
        <v>0</v>
      </c>
      <c r="AS291" s="68">
        <v>5807437</v>
      </c>
      <c r="AT291" s="68">
        <v>0</v>
      </c>
      <c r="AU291" s="68">
        <v>5807437</v>
      </c>
      <c r="AV291" s="68">
        <v>0</v>
      </c>
      <c r="AW291" s="68">
        <v>5807437</v>
      </c>
      <c r="AX291" s="68">
        <v>0</v>
      </c>
      <c r="AY291" s="68">
        <v>5807437</v>
      </c>
      <c r="AZ291" s="66"/>
      <c r="BA291" s="66"/>
      <c r="BB291" s="66"/>
      <c r="BC291" s="66"/>
      <c r="BD291" s="11" t="str">
        <f t="shared" si="56"/>
        <v>OK</v>
      </c>
      <c r="BE291" s="11" t="str">
        <f t="shared" si="57"/>
        <v>OK</v>
      </c>
      <c r="BF291" s="5">
        <f t="shared" si="58"/>
        <v>0</v>
      </c>
      <c r="BG291" s="12">
        <f t="shared" si="59"/>
        <v>58074370</v>
      </c>
      <c r="BH291" s="12">
        <f t="shared" si="60"/>
        <v>58074370</v>
      </c>
      <c r="BI291" s="5">
        <f t="shared" si="61"/>
        <v>0</v>
      </c>
      <c r="BJ291" s="5">
        <f t="shared" si="62"/>
        <v>0</v>
      </c>
      <c r="BM291" s="2" t="e">
        <f t="shared" si="63"/>
        <v>#VALUE!</v>
      </c>
      <c r="BN291" s="33">
        <f>COUNTIF($BM$5:BM291,BM291)</f>
        <v>287</v>
      </c>
      <c r="BO291" s="2" t="e">
        <f t="shared" si="64"/>
        <v>#VALUE!</v>
      </c>
      <c r="BP291" s="2" t="str">
        <f t="shared" si="65"/>
        <v>1.11.1100.6.1.3.5</v>
      </c>
      <c r="BQ291" s="2" t="e">
        <f t="shared" si="66"/>
        <v>#VALUE!</v>
      </c>
      <c r="BR291" s="2" t="str">
        <f t="shared" si="67"/>
        <v>1.11</v>
      </c>
      <c r="BU291" s="2" t="str">
        <f t="shared" si="68"/>
        <v>Febrero</v>
      </c>
      <c r="BV291" s="2" t="str">
        <f t="shared" si="69"/>
        <v>Febrero</v>
      </c>
    </row>
    <row r="292" spans="1:74" ht="110.4">
      <c r="A292" s="69" t="s">
        <v>951</v>
      </c>
      <c r="B292" s="55" t="s">
        <v>602</v>
      </c>
      <c r="C292" s="55" t="s">
        <v>541</v>
      </c>
      <c r="D292" s="39" t="s">
        <v>1686</v>
      </c>
      <c r="E292" s="40" t="s">
        <v>1690</v>
      </c>
      <c r="F292" s="40" t="s">
        <v>1695</v>
      </c>
      <c r="G292" s="40" t="s">
        <v>1696</v>
      </c>
      <c r="H292" s="40">
        <v>82141502</v>
      </c>
      <c r="I292" s="40" t="s">
        <v>506</v>
      </c>
      <c r="J292" s="40" t="s">
        <v>1831</v>
      </c>
      <c r="K292" s="40" t="s">
        <v>2045</v>
      </c>
      <c r="L292" s="41" t="s">
        <v>638</v>
      </c>
      <c r="M292" s="41" t="s">
        <v>638</v>
      </c>
      <c r="N292" s="41" t="s">
        <v>638</v>
      </c>
      <c r="O292" s="41">
        <v>11</v>
      </c>
      <c r="P292" s="41" t="s">
        <v>2507</v>
      </c>
      <c r="Q292" s="41" t="s">
        <v>2508</v>
      </c>
      <c r="R292" s="42">
        <v>77271799</v>
      </c>
      <c r="S292" s="42">
        <v>77271799</v>
      </c>
      <c r="T292" s="41" t="s">
        <v>2527</v>
      </c>
      <c r="U292" s="41" t="s">
        <v>2528</v>
      </c>
      <c r="V292" s="40" t="s">
        <v>217</v>
      </c>
      <c r="W292" s="40" t="s">
        <v>2546</v>
      </c>
      <c r="X292" s="40" t="s">
        <v>2582</v>
      </c>
      <c r="Y292" s="40" t="s">
        <v>220</v>
      </c>
      <c r="Z292" s="40" t="s">
        <v>2785</v>
      </c>
      <c r="AA292" s="40" t="s">
        <v>2792</v>
      </c>
      <c r="AB292" s="68">
        <v>0</v>
      </c>
      <c r="AC292" s="68">
        <v>0</v>
      </c>
      <c r="AD292" s="68">
        <v>77271799</v>
      </c>
      <c r="AE292" s="68">
        <v>0</v>
      </c>
      <c r="AF292" s="68">
        <v>0</v>
      </c>
      <c r="AG292" s="68">
        <v>7024709</v>
      </c>
      <c r="AH292" s="68">
        <v>0</v>
      </c>
      <c r="AI292" s="68">
        <v>7024709</v>
      </c>
      <c r="AJ292" s="68">
        <v>0</v>
      </c>
      <c r="AK292" s="68">
        <v>7024709</v>
      </c>
      <c r="AL292" s="68">
        <v>0</v>
      </c>
      <c r="AM292" s="68">
        <v>7024709</v>
      </c>
      <c r="AN292" s="68">
        <v>0</v>
      </c>
      <c r="AO292" s="68">
        <v>7024709</v>
      </c>
      <c r="AP292" s="68">
        <v>0</v>
      </c>
      <c r="AQ292" s="68">
        <v>7024709</v>
      </c>
      <c r="AR292" s="68">
        <v>0</v>
      </c>
      <c r="AS292" s="68">
        <v>7024709</v>
      </c>
      <c r="AT292" s="68">
        <v>0</v>
      </c>
      <c r="AU292" s="68">
        <v>7024709</v>
      </c>
      <c r="AV292" s="68">
        <v>0</v>
      </c>
      <c r="AW292" s="68">
        <v>7024709</v>
      </c>
      <c r="AX292" s="68">
        <v>0</v>
      </c>
      <c r="AY292" s="68">
        <v>14049418</v>
      </c>
      <c r="AZ292" s="66"/>
      <c r="BA292" s="66"/>
      <c r="BB292" s="66"/>
      <c r="BC292" s="66"/>
      <c r="BD292" s="11" t="str">
        <f t="shared" si="56"/>
        <v>OK</v>
      </c>
      <c r="BE292" s="11" t="str">
        <f t="shared" si="57"/>
        <v>OK</v>
      </c>
      <c r="BF292" s="5">
        <f t="shared" si="58"/>
        <v>0</v>
      </c>
      <c r="BG292" s="12">
        <f t="shared" si="59"/>
        <v>77271799</v>
      </c>
      <c r="BH292" s="12">
        <f t="shared" si="60"/>
        <v>77271799</v>
      </c>
      <c r="BI292" s="5">
        <f t="shared" si="61"/>
        <v>0</v>
      </c>
      <c r="BJ292" s="5">
        <f t="shared" si="62"/>
        <v>0</v>
      </c>
      <c r="BM292" s="2" t="e">
        <f t="shared" si="63"/>
        <v>#VALUE!</v>
      </c>
      <c r="BN292" s="33">
        <f>COUNTIF($BM$5:BM292,BM292)</f>
        <v>288</v>
      </c>
      <c r="BO292" s="2" t="e">
        <f t="shared" si="64"/>
        <v>#VALUE!</v>
      </c>
      <c r="BP292" s="2" t="str">
        <f t="shared" si="65"/>
        <v>1.13.1300.6.1.1.1</v>
      </c>
      <c r="BQ292" s="2" t="e">
        <f t="shared" si="66"/>
        <v>#VALUE!</v>
      </c>
      <c r="BR292" s="2" t="str">
        <f t="shared" si="67"/>
        <v>1.13</v>
      </c>
      <c r="BU292" s="2" t="str">
        <f t="shared" si="68"/>
        <v>Febrero</v>
      </c>
      <c r="BV292" s="2" t="str">
        <f t="shared" si="69"/>
        <v>Febrero</v>
      </c>
    </row>
    <row r="293" spans="1:74" ht="96.6">
      <c r="A293" s="69" t="s">
        <v>952</v>
      </c>
      <c r="B293" s="55" t="s">
        <v>602</v>
      </c>
      <c r="C293" s="55" t="s">
        <v>541</v>
      </c>
      <c r="D293" s="39" t="s">
        <v>1686</v>
      </c>
      <c r="E293" s="40" t="s">
        <v>1690</v>
      </c>
      <c r="F293" s="40" t="s">
        <v>1695</v>
      </c>
      <c r="G293" s="40" t="s">
        <v>1696</v>
      </c>
      <c r="H293" s="40">
        <v>80161507</v>
      </c>
      <c r="I293" s="40" t="s">
        <v>506</v>
      </c>
      <c r="J293" s="40" t="s">
        <v>1831</v>
      </c>
      <c r="K293" s="40" t="s">
        <v>2046</v>
      </c>
      <c r="L293" s="41" t="s">
        <v>638</v>
      </c>
      <c r="M293" s="41" t="s">
        <v>638</v>
      </c>
      <c r="N293" s="41" t="s">
        <v>638</v>
      </c>
      <c r="O293" s="41">
        <v>11</v>
      </c>
      <c r="P293" s="41" t="s">
        <v>2507</v>
      </c>
      <c r="Q293" s="41" t="s">
        <v>2508</v>
      </c>
      <c r="R293" s="42">
        <v>77271799</v>
      </c>
      <c r="S293" s="42">
        <v>77271799</v>
      </c>
      <c r="T293" s="41" t="s">
        <v>2527</v>
      </c>
      <c r="U293" s="41" t="s">
        <v>2528</v>
      </c>
      <c r="V293" s="40" t="s">
        <v>217</v>
      </c>
      <c r="W293" s="40" t="s">
        <v>2546</v>
      </c>
      <c r="X293" s="40" t="s">
        <v>2582</v>
      </c>
      <c r="Y293" s="40" t="s">
        <v>221</v>
      </c>
      <c r="Z293" s="40" t="s">
        <v>2785</v>
      </c>
      <c r="AA293" s="40" t="s">
        <v>2792</v>
      </c>
      <c r="AB293" s="68">
        <v>0</v>
      </c>
      <c r="AC293" s="68">
        <v>0</v>
      </c>
      <c r="AD293" s="68">
        <v>77271799</v>
      </c>
      <c r="AE293" s="68">
        <v>0</v>
      </c>
      <c r="AF293" s="68">
        <v>0</v>
      </c>
      <c r="AG293" s="68">
        <v>7024709</v>
      </c>
      <c r="AH293" s="68">
        <v>0</v>
      </c>
      <c r="AI293" s="68">
        <v>7024709</v>
      </c>
      <c r="AJ293" s="68">
        <v>0</v>
      </c>
      <c r="AK293" s="68">
        <v>7024709</v>
      </c>
      <c r="AL293" s="68">
        <v>0</v>
      </c>
      <c r="AM293" s="68">
        <v>7024709</v>
      </c>
      <c r="AN293" s="68">
        <v>0</v>
      </c>
      <c r="AO293" s="68">
        <v>7024709</v>
      </c>
      <c r="AP293" s="68">
        <v>0</v>
      </c>
      <c r="AQ293" s="68">
        <v>7024709</v>
      </c>
      <c r="AR293" s="68">
        <v>0</v>
      </c>
      <c r="AS293" s="68">
        <v>7024709</v>
      </c>
      <c r="AT293" s="68">
        <v>0</v>
      </c>
      <c r="AU293" s="68">
        <v>7024709</v>
      </c>
      <c r="AV293" s="68">
        <v>0</v>
      </c>
      <c r="AW293" s="68">
        <v>7024709</v>
      </c>
      <c r="AX293" s="68">
        <v>0</v>
      </c>
      <c r="AY293" s="68">
        <v>14049418</v>
      </c>
      <c r="AZ293" s="66"/>
      <c r="BA293" s="66"/>
      <c r="BB293" s="66"/>
      <c r="BC293" s="66"/>
      <c r="BD293" s="11" t="str">
        <f t="shared" si="56"/>
        <v>OK</v>
      </c>
      <c r="BE293" s="11" t="str">
        <f t="shared" si="57"/>
        <v>OK</v>
      </c>
      <c r="BF293" s="5">
        <f t="shared" si="58"/>
        <v>0</v>
      </c>
      <c r="BG293" s="12">
        <f t="shared" si="59"/>
        <v>77271799</v>
      </c>
      <c r="BH293" s="12">
        <f t="shared" si="60"/>
        <v>77271799</v>
      </c>
      <c r="BI293" s="5">
        <f t="shared" si="61"/>
        <v>0</v>
      </c>
      <c r="BJ293" s="5">
        <f t="shared" si="62"/>
        <v>0</v>
      </c>
      <c r="BM293" s="2" t="e">
        <f t="shared" si="63"/>
        <v>#VALUE!</v>
      </c>
      <c r="BN293" s="33">
        <f>COUNTIF($BM$5:BM293,BM293)</f>
        <v>289</v>
      </c>
      <c r="BO293" s="2" t="e">
        <f t="shared" si="64"/>
        <v>#VALUE!</v>
      </c>
      <c r="BP293" s="2" t="str">
        <f t="shared" si="65"/>
        <v>1.13.1300.6.1.1.2</v>
      </c>
      <c r="BQ293" s="2" t="e">
        <f t="shared" si="66"/>
        <v>#VALUE!</v>
      </c>
      <c r="BR293" s="2" t="str">
        <f t="shared" si="67"/>
        <v>1.13</v>
      </c>
      <c r="BU293" s="2" t="str">
        <f t="shared" si="68"/>
        <v>Febrero</v>
      </c>
      <c r="BV293" s="2" t="str">
        <f t="shared" si="69"/>
        <v>Febrero</v>
      </c>
    </row>
    <row r="294" spans="1:74" ht="96.6">
      <c r="A294" s="69" t="s">
        <v>953</v>
      </c>
      <c r="B294" s="55" t="s">
        <v>602</v>
      </c>
      <c r="C294" s="55" t="s">
        <v>541</v>
      </c>
      <c r="D294" s="39" t="s">
        <v>1686</v>
      </c>
      <c r="E294" s="40" t="s">
        <v>1690</v>
      </c>
      <c r="F294" s="40" t="s">
        <v>1695</v>
      </c>
      <c r="G294" s="40" t="s">
        <v>1696</v>
      </c>
      <c r="H294" s="40">
        <v>80161507</v>
      </c>
      <c r="I294" s="40" t="s">
        <v>506</v>
      </c>
      <c r="J294" s="40" t="s">
        <v>1831</v>
      </c>
      <c r="K294" s="40" t="s">
        <v>2046</v>
      </c>
      <c r="L294" s="41" t="s">
        <v>638</v>
      </c>
      <c r="M294" s="41" t="s">
        <v>638</v>
      </c>
      <c r="N294" s="41" t="s">
        <v>638</v>
      </c>
      <c r="O294" s="41">
        <v>11</v>
      </c>
      <c r="P294" s="41" t="s">
        <v>2507</v>
      </c>
      <c r="Q294" s="41" t="s">
        <v>2508</v>
      </c>
      <c r="R294" s="42">
        <v>77271799</v>
      </c>
      <c r="S294" s="42">
        <v>77271799</v>
      </c>
      <c r="T294" s="41" t="s">
        <v>2527</v>
      </c>
      <c r="U294" s="41" t="s">
        <v>2528</v>
      </c>
      <c r="V294" s="40" t="s">
        <v>217</v>
      </c>
      <c r="W294" s="40" t="s">
        <v>2546</v>
      </c>
      <c r="X294" s="40" t="s">
        <v>2582</v>
      </c>
      <c r="Y294" s="40" t="s">
        <v>221</v>
      </c>
      <c r="Z294" s="40" t="s">
        <v>2785</v>
      </c>
      <c r="AA294" s="40" t="s">
        <v>2792</v>
      </c>
      <c r="AB294" s="68">
        <v>0</v>
      </c>
      <c r="AC294" s="68">
        <v>0</v>
      </c>
      <c r="AD294" s="68">
        <v>77271799</v>
      </c>
      <c r="AE294" s="68">
        <v>0</v>
      </c>
      <c r="AF294" s="68">
        <v>0</v>
      </c>
      <c r="AG294" s="68">
        <v>7024709</v>
      </c>
      <c r="AH294" s="68">
        <v>0</v>
      </c>
      <c r="AI294" s="68">
        <v>7024709</v>
      </c>
      <c r="AJ294" s="68">
        <v>0</v>
      </c>
      <c r="AK294" s="68">
        <v>7024709</v>
      </c>
      <c r="AL294" s="68">
        <v>0</v>
      </c>
      <c r="AM294" s="68">
        <v>7024709</v>
      </c>
      <c r="AN294" s="68">
        <v>0</v>
      </c>
      <c r="AO294" s="68">
        <v>7024709</v>
      </c>
      <c r="AP294" s="68">
        <v>0</v>
      </c>
      <c r="AQ294" s="68">
        <v>7024709</v>
      </c>
      <c r="AR294" s="68">
        <v>0</v>
      </c>
      <c r="AS294" s="68">
        <v>7024709</v>
      </c>
      <c r="AT294" s="68">
        <v>0</v>
      </c>
      <c r="AU294" s="68">
        <v>7024709</v>
      </c>
      <c r="AV294" s="68">
        <v>0</v>
      </c>
      <c r="AW294" s="68">
        <v>7024709</v>
      </c>
      <c r="AX294" s="68">
        <v>0</v>
      </c>
      <c r="AY294" s="68">
        <v>14049418</v>
      </c>
      <c r="AZ294" s="66"/>
      <c r="BA294" s="66"/>
      <c r="BB294" s="66"/>
      <c r="BC294" s="66"/>
      <c r="BD294" s="11" t="str">
        <f t="shared" si="56"/>
        <v>OK</v>
      </c>
      <c r="BE294" s="11" t="str">
        <f t="shared" si="57"/>
        <v>OK</v>
      </c>
      <c r="BF294" s="5">
        <f t="shared" si="58"/>
        <v>0</v>
      </c>
      <c r="BG294" s="12">
        <f t="shared" si="59"/>
        <v>77271799</v>
      </c>
      <c r="BH294" s="12">
        <f t="shared" si="60"/>
        <v>77271799</v>
      </c>
      <c r="BI294" s="5">
        <f t="shared" si="61"/>
        <v>0</v>
      </c>
      <c r="BJ294" s="5">
        <f t="shared" si="62"/>
        <v>0</v>
      </c>
      <c r="BM294" s="2" t="e">
        <f t="shared" si="63"/>
        <v>#VALUE!</v>
      </c>
      <c r="BN294" s="33">
        <f>COUNTIF($BM$5:BM294,BM294)</f>
        <v>290</v>
      </c>
      <c r="BO294" s="2" t="e">
        <f t="shared" si="64"/>
        <v>#VALUE!</v>
      </c>
      <c r="BP294" s="2" t="str">
        <f t="shared" si="65"/>
        <v>1.13.1300.6.1.1.3</v>
      </c>
      <c r="BQ294" s="2" t="e">
        <f t="shared" si="66"/>
        <v>#VALUE!</v>
      </c>
      <c r="BR294" s="2" t="str">
        <f t="shared" si="67"/>
        <v>1.13</v>
      </c>
      <c r="BU294" s="2" t="str">
        <f t="shared" si="68"/>
        <v>Febrero</v>
      </c>
      <c r="BV294" s="2" t="str">
        <f t="shared" si="69"/>
        <v>Febrero</v>
      </c>
    </row>
    <row r="295" spans="1:74" ht="96.6">
      <c r="A295" s="69" t="s">
        <v>954</v>
      </c>
      <c r="B295" s="55" t="s">
        <v>602</v>
      </c>
      <c r="C295" s="55" t="s">
        <v>541</v>
      </c>
      <c r="D295" s="39" t="s">
        <v>1686</v>
      </c>
      <c r="E295" s="40" t="s">
        <v>1690</v>
      </c>
      <c r="F295" s="40" t="s">
        <v>1695</v>
      </c>
      <c r="G295" s="40" t="s">
        <v>1696</v>
      </c>
      <c r="H295" s="40">
        <v>80161507</v>
      </c>
      <c r="I295" s="40" t="s">
        <v>506</v>
      </c>
      <c r="J295" s="40" t="s">
        <v>1831</v>
      </c>
      <c r="K295" s="40" t="s">
        <v>2047</v>
      </c>
      <c r="L295" s="41" t="s">
        <v>638</v>
      </c>
      <c r="M295" s="41" t="s">
        <v>638</v>
      </c>
      <c r="N295" s="41" t="s">
        <v>638</v>
      </c>
      <c r="O295" s="41">
        <v>11</v>
      </c>
      <c r="P295" s="41" t="s">
        <v>2507</v>
      </c>
      <c r="Q295" s="41" t="s">
        <v>2508</v>
      </c>
      <c r="R295" s="42">
        <v>66000000</v>
      </c>
      <c r="S295" s="42">
        <v>66000000</v>
      </c>
      <c r="T295" s="41" t="s">
        <v>2527</v>
      </c>
      <c r="U295" s="41" t="s">
        <v>2528</v>
      </c>
      <c r="V295" s="40" t="s">
        <v>217</v>
      </c>
      <c r="W295" s="40" t="s">
        <v>2546</v>
      </c>
      <c r="X295" s="40" t="s">
        <v>2582</v>
      </c>
      <c r="Y295" s="40" t="s">
        <v>218</v>
      </c>
      <c r="Z295" s="40" t="s">
        <v>2785</v>
      </c>
      <c r="AA295" s="40" t="s">
        <v>2792</v>
      </c>
      <c r="AB295" s="68">
        <v>0</v>
      </c>
      <c r="AC295" s="68">
        <v>0</v>
      </c>
      <c r="AD295" s="68">
        <v>66000000</v>
      </c>
      <c r="AE295" s="68">
        <v>0</v>
      </c>
      <c r="AF295" s="68">
        <v>0</v>
      </c>
      <c r="AG295" s="68">
        <v>6000000</v>
      </c>
      <c r="AH295" s="68">
        <v>0</v>
      </c>
      <c r="AI295" s="68">
        <v>6000000</v>
      </c>
      <c r="AJ295" s="68">
        <v>0</v>
      </c>
      <c r="AK295" s="68">
        <v>6000000</v>
      </c>
      <c r="AL295" s="68">
        <v>0</v>
      </c>
      <c r="AM295" s="68">
        <v>6000000</v>
      </c>
      <c r="AN295" s="68">
        <v>0</v>
      </c>
      <c r="AO295" s="68">
        <v>6000000</v>
      </c>
      <c r="AP295" s="68">
        <v>0</v>
      </c>
      <c r="AQ295" s="68">
        <v>6000000</v>
      </c>
      <c r="AR295" s="68">
        <v>0</v>
      </c>
      <c r="AS295" s="68">
        <v>6000000</v>
      </c>
      <c r="AT295" s="68">
        <v>0</v>
      </c>
      <c r="AU295" s="68">
        <v>6000000</v>
      </c>
      <c r="AV295" s="68">
        <v>0</v>
      </c>
      <c r="AW295" s="68">
        <v>6000000</v>
      </c>
      <c r="AX295" s="68">
        <v>0</v>
      </c>
      <c r="AY295" s="68">
        <v>12000000</v>
      </c>
      <c r="AZ295" s="66"/>
      <c r="BA295" s="66"/>
      <c r="BB295" s="66"/>
      <c r="BC295" s="66"/>
      <c r="BD295" s="11" t="str">
        <f t="shared" si="56"/>
        <v>OK</v>
      </c>
      <c r="BE295" s="11" t="str">
        <f t="shared" si="57"/>
        <v>OK</v>
      </c>
      <c r="BF295" s="5">
        <f t="shared" si="58"/>
        <v>0</v>
      </c>
      <c r="BG295" s="12">
        <f t="shared" si="59"/>
        <v>66000000</v>
      </c>
      <c r="BH295" s="12">
        <f t="shared" si="60"/>
        <v>66000000</v>
      </c>
      <c r="BI295" s="5">
        <f t="shared" si="61"/>
        <v>0</v>
      </c>
      <c r="BJ295" s="5">
        <f t="shared" si="62"/>
        <v>0</v>
      </c>
      <c r="BM295" s="2" t="e">
        <f t="shared" si="63"/>
        <v>#VALUE!</v>
      </c>
      <c r="BN295" s="33">
        <f>COUNTIF($BM$5:BM295,BM295)</f>
        <v>291</v>
      </c>
      <c r="BO295" s="2" t="e">
        <f t="shared" si="64"/>
        <v>#VALUE!</v>
      </c>
      <c r="BP295" s="2" t="str">
        <f t="shared" si="65"/>
        <v>1.13.1300.6.1.1.4</v>
      </c>
      <c r="BQ295" s="2" t="e">
        <f t="shared" si="66"/>
        <v>#VALUE!</v>
      </c>
      <c r="BR295" s="2" t="str">
        <f t="shared" si="67"/>
        <v>1.13</v>
      </c>
      <c r="BU295" s="2" t="str">
        <f t="shared" si="68"/>
        <v>Febrero</v>
      </c>
      <c r="BV295" s="2" t="str">
        <f t="shared" si="69"/>
        <v>Febrero</v>
      </c>
    </row>
    <row r="296" spans="1:74" ht="96.6">
      <c r="A296" s="69" t="s">
        <v>955</v>
      </c>
      <c r="B296" s="55" t="s">
        <v>602</v>
      </c>
      <c r="C296" s="55" t="s">
        <v>541</v>
      </c>
      <c r="D296" s="39" t="s">
        <v>1686</v>
      </c>
      <c r="E296" s="40" t="s">
        <v>1690</v>
      </c>
      <c r="F296" s="40" t="s">
        <v>1695</v>
      </c>
      <c r="G296" s="40" t="s">
        <v>1696</v>
      </c>
      <c r="H296" s="40" t="s">
        <v>213</v>
      </c>
      <c r="I296" s="40" t="s">
        <v>506</v>
      </c>
      <c r="J296" s="40" t="s">
        <v>1812</v>
      </c>
      <c r="K296" s="40" t="s">
        <v>2048</v>
      </c>
      <c r="L296" s="41" t="s">
        <v>213</v>
      </c>
      <c r="M296" s="41" t="s">
        <v>213</v>
      </c>
      <c r="N296" s="41" t="s">
        <v>213</v>
      </c>
      <c r="O296" s="41" t="s">
        <v>213</v>
      </c>
      <c r="P296" s="41" t="s">
        <v>2509</v>
      </c>
      <c r="Q296" s="41" t="s">
        <v>2508</v>
      </c>
      <c r="R296" s="42">
        <v>27416568</v>
      </c>
      <c r="S296" s="42">
        <v>27416568</v>
      </c>
      <c r="T296" s="41" t="s">
        <v>2527</v>
      </c>
      <c r="U296" s="41" t="s">
        <v>2528</v>
      </c>
      <c r="V296" s="40" t="s">
        <v>217</v>
      </c>
      <c r="W296" s="40" t="s">
        <v>2546</v>
      </c>
      <c r="X296" s="40" t="s">
        <v>2583</v>
      </c>
      <c r="Y296" s="40" t="s">
        <v>2655</v>
      </c>
      <c r="Z296" s="40" t="s">
        <v>2785</v>
      </c>
      <c r="AA296" s="40" t="s">
        <v>2792</v>
      </c>
      <c r="AB296" s="68">
        <v>0</v>
      </c>
      <c r="AC296" s="68">
        <v>0</v>
      </c>
      <c r="AD296" s="68">
        <v>27416568</v>
      </c>
      <c r="AE296" s="68">
        <v>0</v>
      </c>
      <c r="AF296" s="68">
        <v>0</v>
      </c>
      <c r="AG296" s="68">
        <v>2492415</v>
      </c>
      <c r="AH296" s="68">
        <v>0</v>
      </c>
      <c r="AI296" s="68">
        <v>2492415</v>
      </c>
      <c r="AJ296" s="68">
        <v>0</v>
      </c>
      <c r="AK296" s="68">
        <v>2492415</v>
      </c>
      <c r="AL296" s="68">
        <v>0</v>
      </c>
      <c r="AM296" s="68">
        <v>2492415</v>
      </c>
      <c r="AN296" s="68">
        <v>0</v>
      </c>
      <c r="AO296" s="68">
        <v>2492415</v>
      </c>
      <c r="AP296" s="68">
        <v>0</v>
      </c>
      <c r="AQ296" s="68">
        <v>2492415</v>
      </c>
      <c r="AR296" s="68">
        <v>0</v>
      </c>
      <c r="AS296" s="68">
        <v>2492415</v>
      </c>
      <c r="AT296" s="68">
        <v>0</v>
      </c>
      <c r="AU296" s="68">
        <v>2492415</v>
      </c>
      <c r="AV296" s="68">
        <v>0</v>
      </c>
      <c r="AW296" s="68">
        <v>2492415</v>
      </c>
      <c r="AX296" s="68">
        <v>0</v>
      </c>
      <c r="AY296" s="68">
        <v>4984833</v>
      </c>
      <c r="AZ296" s="66"/>
      <c r="BA296" s="66"/>
      <c r="BB296" s="66"/>
      <c r="BC296" s="66"/>
      <c r="BD296" s="11" t="str">
        <f t="shared" si="56"/>
        <v>OK</v>
      </c>
      <c r="BE296" s="11" t="str">
        <f t="shared" si="57"/>
        <v>OK</v>
      </c>
      <c r="BF296" s="5">
        <f t="shared" si="58"/>
        <v>0</v>
      </c>
      <c r="BG296" s="12">
        <f t="shared" si="59"/>
        <v>27416568</v>
      </c>
      <c r="BH296" s="12">
        <f t="shared" si="60"/>
        <v>27416568</v>
      </c>
      <c r="BI296" s="5">
        <f t="shared" si="61"/>
        <v>0</v>
      </c>
      <c r="BJ296" s="5">
        <f t="shared" si="62"/>
        <v>0</v>
      </c>
      <c r="BM296" s="2" t="e">
        <f t="shared" si="63"/>
        <v>#VALUE!</v>
      </c>
      <c r="BN296" s="33">
        <f>COUNTIF($BM$5:BM296,BM296)</f>
        <v>292</v>
      </c>
      <c r="BO296" s="2" t="e">
        <f t="shared" si="64"/>
        <v>#VALUE!</v>
      </c>
      <c r="BP296" s="2" t="str">
        <f t="shared" si="65"/>
        <v>1.13.1300.6.1.1.5</v>
      </c>
      <c r="BQ296" s="2" t="e">
        <f t="shared" si="66"/>
        <v>#VALUE!</v>
      </c>
      <c r="BR296" s="2" t="str">
        <f t="shared" si="67"/>
        <v>1.13</v>
      </c>
      <c r="BU296" s="2" t="str">
        <f t="shared" si="68"/>
        <v>N/A</v>
      </c>
      <c r="BV296" s="2" t="str">
        <f t="shared" si="69"/>
        <v>N/A</v>
      </c>
    </row>
    <row r="297" spans="1:74" ht="55.2">
      <c r="A297" s="69" t="s">
        <v>1021</v>
      </c>
      <c r="B297" s="55" t="s">
        <v>602</v>
      </c>
      <c r="C297" s="55" t="s">
        <v>4432</v>
      </c>
      <c r="D297" s="39" t="s">
        <v>1686</v>
      </c>
      <c r="E297" s="40" t="s">
        <v>1738</v>
      </c>
      <c r="F297" s="40" t="s">
        <v>1739</v>
      </c>
      <c r="G297" s="40" t="s">
        <v>1694</v>
      </c>
      <c r="H297" s="40">
        <v>90121500</v>
      </c>
      <c r="I297" s="40" t="s">
        <v>508</v>
      </c>
      <c r="J297" s="40" t="s">
        <v>1814</v>
      </c>
      <c r="K297" s="40" t="s">
        <v>520</v>
      </c>
      <c r="L297" s="41" t="s">
        <v>1803</v>
      </c>
      <c r="M297" s="41" t="s">
        <v>638</v>
      </c>
      <c r="N297" s="41" t="s">
        <v>639</v>
      </c>
      <c r="O297" s="41">
        <v>10</v>
      </c>
      <c r="P297" s="41" t="s">
        <v>2510</v>
      </c>
      <c r="Q297" s="41" t="s">
        <v>2508</v>
      </c>
      <c r="R297" s="42">
        <v>10000000</v>
      </c>
      <c r="S297" s="42">
        <v>10000000</v>
      </c>
      <c r="T297" s="41" t="s">
        <v>2527</v>
      </c>
      <c r="U297" s="41" t="s">
        <v>2528</v>
      </c>
      <c r="V297" s="40" t="s">
        <v>327</v>
      </c>
      <c r="W297" s="40" t="s">
        <v>2551</v>
      </c>
      <c r="X297" s="40" t="s">
        <v>2584</v>
      </c>
      <c r="Y297" s="40" t="s">
        <v>386</v>
      </c>
      <c r="Z297" s="40" t="s">
        <v>2785</v>
      </c>
      <c r="AA297" s="40" t="s">
        <v>2792</v>
      </c>
      <c r="AB297" s="68">
        <v>0</v>
      </c>
      <c r="AC297" s="68">
        <v>0</v>
      </c>
      <c r="AD297" s="68">
        <v>0</v>
      </c>
      <c r="AE297" s="68">
        <v>0</v>
      </c>
      <c r="AF297" s="68">
        <v>0</v>
      </c>
      <c r="AG297" s="68">
        <v>0</v>
      </c>
      <c r="AH297" s="68">
        <v>10000000</v>
      </c>
      <c r="AI297" s="68">
        <v>0</v>
      </c>
      <c r="AJ297" s="68">
        <v>0</v>
      </c>
      <c r="AK297" s="68">
        <v>1000000</v>
      </c>
      <c r="AL297" s="68">
        <v>0</v>
      </c>
      <c r="AM297" s="68">
        <v>1000000</v>
      </c>
      <c r="AN297" s="68">
        <v>0</v>
      </c>
      <c r="AO297" s="68">
        <v>1000000</v>
      </c>
      <c r="AP297" s="68">
        <v>0</v>
      </c>
      <c r="AQ297" s="68">
        <v>1500000</v>
      </c>
      <c r="AR297" s="68">
        <v>0</v>
      </c>
      <c r="AS297" s="68">
        <v>1500000</v>
      </c>
      <c r="AT297" s="68">
        <v>0</v>
      </c>
      <c r="AU297" s="68">
        <v>1500000</v>
      </c>
      <c r="AV297" s="68">
        <v>0</v>
      </c>
      <c r="AW297" s="68">
        <v>1500000</v>
      </c>
      <c r="AX297" s="68">
        <v>0</v>
      </c>
      <c r="AY297" s="68">
        <v>1000000</v>
      </c>
      <c r="AZ297" s="66"/>
      <c r="BA297" s="66"/>
      <c r="BB297" s="66"/>
      <c r="BC297" s="66"/>
      <c r="BD297" s="11" t="str">
        <f t="shared" si="56"/>
        <v>OK</v>
      </c>
      <c r="BE297" s="11" t="str">
        <f t="shared" si="57"/>
        <v>OK</v>
      </c>
      <c r="BF297" s="5">
        <f t="shared" si="58"/>
        <v>0</v>
      </c>
      <c r="BG297" s="12">
        <f t="shared" si="59"/>
        <v>10000000</v>
      </c>
      <c r="BH297" s="12">
        <f t="shared" si="60"/>
        <v>10000000</v>
      </c>
      <c r="BI297" s="5">
        <f t="shared" si="61"/>
        <v>0</v>
      </c>
      <c r="BJ297" s="5">
        <f t="shared" si="62"/>
        <v>0</v>
      </c>
      <c r="BM297" s="2" t="e">
        <f t="shared" si="63"/>
        <v>#VALUE!</v>
      </c>
      <c r="BN297" s="33">
        <f>COUNTIF($BM$5:BM297,BM297)</f>
        <v>293</v>
      </c>
      <c r="BO297" s="2" t="e">
        <f t="shared" si="64"/>
        <v>#VALUE!</v>
      </c>
      <c r="BP297" s="2" t="str">
        <f t="shared" si="65"/>
        <v>1.16.1600.1.1.4.1</v>
      </c>
      <c r="BQ297" s="2" t="e">
        <f t="shared" si="66"/>
        <v>#VALUE!</v>
      </c>
      <c r="BR297" s="2" t="str">
        <f t="shared" si="67"/>
        <v>1.16</v>
      </c>
      <c r="BU297" s="2" t="str">
        <f t="shared" si="68"/>
        <v>Enero</v>
      </c>
      <c r="BV297" s="2" t="str">
        <f t="shared" si="69"/>
        <v>Febrero</v>
      </c>
    </row>
    <row r="298" spans="1:74" ht="55.2">
      <c r="A298" s="69" t="s">
        <v>1022</v>
      </c>
      <c r="B298" s="55" t="s">
        <v>602</v>
      </c>
      <c r="C298" s="55" t="s">
        <v>541</v>
      </c>
      <c r="D298" s="39" t="s">
        <v>1686</v>
      </c>
      <c r="E298" s="40" t="s">
        <v>1738</v>
      </c>
      <c r="F298" s="40" t="s">
        <v>1739</v>
      </c>
      <c r="G298" s="40" t="s">
        <v>1694</v>
      </c>
      <c r="H298" s="40">
        <v>80161500</v>
      </c>
      <c r="I298" s="40" t="s">
        <v>508</v>
      </c>
      <c r="J298" s="40" t="s">
        <v>1812</v>
      </c>
      <c r="K298" s="40" t="s">
        <v>385</v>
      </c>
      <c r="L298" s="41" t="s">
        <v>213</v>
      </c>
      <c r="M298" s="41" t="s">
        <v>213</v>
      </c>
      <c r="N298" s="41" t="s">
        <v>213</v>
      </c>
      <c r="O298" s="41" t="s">
        <v>213</v>
      </c>
      <c r="P298" s="41" t="s">
        <v>2509</v>
      </c>
      <c r="Q298" s="41" t="s">
        <v>2508</v>
      </c>
      <c r="R298" s="42">
        <v>2707626</v>
      </c>
      <c r="S298" s="42">
        <v>2707626</v>
      </c>
      <c r="T298" s="41" t="s">
        <v>2527</v>
      </c>
      <c r="U298" s="41" t="s">
        <v>2528</v>
      </c>
      <c r="V298" s="40" t="s">
        <v>327</v>
      </c>
      <c r="W298" s="40" t="s">
        <v>2551</v>
      </c>
      <c r="X298" s="40" t="s">
        <v>2583</v>
      </c>
      <c r="Y298" s="40" t="s">
        <v>386</v>
      </c>
      <c r="Z298" s="40" t="s">
        <v>2785</v>
      </c>
      <c r="AA298" s="40" t="s">
        <v>2792</v>
      </c>
      <c r="AB298" s="68">
        <v>2707626</v>
      </c>
      <c r="AC298" s="68">
        <v>0</v>
      </c>
      <c r="AD298" s="68">
        <v>0</v>
      </c>
      <c r="AE298" s="68">
        <v>0</v>
      </c>
      <c r="AF298" s="68">
        <v>0</v>
      </c>
      <c r="AG298" s="68">
        <v>0</v>
      </c>
      <c r="AH298" s="68">
        <v>0</v>
      </c>
      <c r="AI298" s="68">
        <v>600000</v>
      </c>
      <c r="AJ298" s="68">
        <v>0</v>
      </c>
      <c r="AK298" s="68">
        <v>600000</v>
      </c>
      <c r="AL298" s="68">
        <v>0</v>
      </c>
      <c r="AM298" s="68">
        <v>600000</v>
      </c>
      <c r="AN298" s="68">
        <v>0</v>
      </c>
      <c r="AO298" s="68">
        <v>600000</v>
      </c>
      <c r="AP298" s="68">
        <v>0</v>
      </c>
      <c r="AQ298" s="68">
        <v>307626</v>
      </c>
      <c r="AR298" s="68">
        <v>0</v>
      </c>
      <c r="AS298" s="68">
        <v>0</v>
      </c>
      <c r="AT298" s="68">
        <v>0</v>
      </c>
      <c r="AU298" s="68">
        <v>0</v>
      </c>
      <c r="AV298" s="68">
        <v>0</v>
      </c>
      <c r="AW298" s="68">
        <v>0</v>
      </c>
      <c r="AX298" s="68">
        <v>0</v>
      </c>
      <c r="AY298" s="68">
        <v>0</v>
      </c>
      <c r="AZ298" s="66"/>
      <c r="BA298" s="66"/>
      <c r="BB298" s="66"/>
      <c r="BC298" s="66"/>
      <c r="BD298" s="11" t="str">
        <f t="shared" si="56"/>
        <v>OK</v>
      </c>
      <c r="BE298" s="11" t="str">
        <f t="shared" si="57"/>
        <v>OK</v>
      </c>
      <c r="BF298" s="5">
        <f t="shared" si="58"/>
        <v>0</v>
      </c>
      <c r="BG298" s="12">
        <f t="shared" si="59"/>
        <v>2707626</v>
      </c>
      <c r="BH298" s="12">
        <f t="shared" si="60"/>
        <v>2707626</v>
      </c>
      <c r="BI298" s="5">
        <f t="shared" si="61"/>
        <v>0</v>
      </c>
      <c r="BJ298" s="5">
        <f t="shared" si="62"/>
        <v>0</v>
      </c>
      <c r="BM298" s="2" t="e">
        <f t="shared" si="63"/>
        <v>#VALUE!</v>
      </c>
      <c r="BN298" s="33">
        <f>COUNTIF($BM$5:BM298,BM298)</f>
        <v>294</v>
      </c>
      <c r="BO298" s="2" t="e">
        <f t="shared" si="64"/>
        <v>#VALUE!</v>
      </c>
      <c r="BP298" s="2" t="str">
        <f t="shared" si="65"/>
        <v>1.16.1600.1.1.4.2</v>
      </c>
      <c r="BQ298" s="2" t="e">
        <f t="shared" si="66"/>
        <v>#VALUE!</v>
      </c>
      <c r="BR298" s="2" t="str">
        <f t="shared" si="67"/>
        <v>1.16</v>
      </c>
      <c r="BU298" s="2" t="str">
        <f t="shared" si="68"/>
        <v>N/A</v>
      </c>
      <c r="BV298" s="2" t="str">
        <f t="shared" si="69"/>
        <v>N/A</v>
      </c>
    </row>
    <row r="299" spans="1:74" ht="55.2">
      <c r="A299" s="69" t="s">
        <v>1023</v>
      </c>
      <c r="B299" s="55" t="s">
        <v>602</v>
      </c>
      <c r="C299" s="55" t="s">
        <v>541</v>
      </c>
      <c r="D299" s="39" t="s">
        <v>1686</v>
      </c>
      <c r="E299" s="40" t="s">
        <v>1738</v>
      </c>
      <c r="F299" s="40" t="s">
        <v>1739</v>
      </c>
      <c r="G299" s="40" t="s">
        <v>1694</v>
      </c>
      <c r="H299" s="40">
        <v>80161500</v>
      </c>
      <c r="I299" s="40" t="s">
        <v>508</v>
      </c>
      <c r="J299" s="40" t="s">
        <v>1801</v>
      </c>
      <c r="K299" s="40" t="s">
        <v>2104</v>
      </c>
      <c r="L299" s="41" t="s">
        <v>638</v>
      </c>
      <c r="M299" s="41" t="s">
        <v>638</v>
      </c>
      <c r="N299" s="41" t="s">
        <v>638</v>
      </c>
      <c r="O299" s="41">
        <v>10</v>
      </c>
      <c r="P299" s="41" t="s">
        <v>2507</v>
      </c>
      <c r="Q299" s="41" t="s">
        <v>2508</v>
      </c>
      <c r="R299" s="42">
        <v>39000000</v>
      </c>
      <c r="S299" s="42">
        <v>39000000</v>
      </c>
      <c r="T299" s="41" t="s">
        <v>2527</v>
      </c>
      <c r="U299" s="41" t="s">
        <v>2528</v>
      </c>
      <c r="V299" s="40" t="s">
        <v>327</v>
      </c>
      <c r="W299" s="40" t="s">
        <v>2551</v>
      </c>
      <c r="X299" s="40" t="s">
        <v>2582</v>
      </c>
      <c r="Y299" s="40" t="s">
        <v>386</v>
      </c>
      <c r="Z299" s="40" t="s">
        <v>2785</v>
      </c>
      <c r="AA299" s="40" t="s">
        <v>2792</v>
      </c>
      <c r="AB299" s="68">
        <v>0</v>
      </c>
      <c r="AC299" s="68">
        <v>0</v>
      </c>
      <c r="AD299" s="68">
        <v>39000000</v>
      </c>
      <c r="AE299" s="68">
        <v>0</v>
      </c>
      <c r="AF299" s="68">
        <v>0</v>
      </c>
      <c r="AG299" s="68">
        <v>3900000</v>
      </c>
      <c r="AH299" s="68">
        <v>0</v>
      </c>
      <c r="AI299" s="68">
        <v>3900000</v>
      </c>
      <c r="AJ299" s="68">
        <v>0</v>
      </c>
      <c r="AK299" s="68">
        <v>3900000</v>
      </c>
      <c r="AL299" s="68">
        <v>0</v>
      </c>
      <c r="AM299" s="68">
        <v>3900000</v>
      </c>
      <c r="AN299" s="68">
        <v>0</v>
      </c>
      <c r="AO299" s="68">
        <v>3900000</v>
      </c>
      <c r="AP299" s="68">
        <v>0</v>
      </c>
      <c r="AQ299" s="68">
        <v>3900000</v>
      </c>
      <c r="AR299" s="68">
        <v>0</v>
      </c>
      <c r="AS299" s="68">
        <v>3900000</v>
      </c>
      <c r="AT299" s="68">
        <v>0</v>
      </c>
      <c r="AU299" s="68">
        <v>3900000</v>
      </c>
      <c r="AV299" s="68">
        <v>0</v>
      </c>
      <c r="AW299" s="68">
        <v>3900000</v>
      </c>
      <c r="AX299" s="68">
        <v>0</v>
      </c>
      <c r="AY299" s="68">
        <v>3900000</v>
      </c>
      <c r="AZ299" s="66"/>
      <c r="BA299" s="66"/>
      <c r="BB299" s="66"/>
      <c r="BC299" s="66"/>
      <c r="BD299" s="11" t="str">
        <f t="shared" si="56"/>
        <v>OK</v>
      </c>
      <c r="BE299" s="11" t="str">
        <f t="shared" si="57"/>
        <v>OK</v>
      </c>
      <c r="BF299" s="5">
        <f t="shared" si="58"/>
        <v>0</v>
      </c>
      <c r="BG299" s="12">
        <f t="shared" si="59"/>
        <v>39000000</v>
      </c>
      <c r="BH299" s="12">
        <f t="shared" si="60"/>
        <v>39000000</v>
      </c>
      <c r="BI299" s="5">
        <f t="shared" si="61"/>
        <v>0</v>
      </c>
      <c r="BJ299" s="5">
        <f t="shared" si="62"/>
        <v>0</v>
      </c>
      <c r="BM299" s="2" t="e">
        <f t="shared" si="63"/>
        <v>#VALUE!</v>
      </c>
      <c r="BN299" s="33">
        <f>COUNTIF($BM$5:BM299,BM299)</f>
        <v>295</v>
      </c>
      <c r="BO299" s="2" t="e">
        <f t="shared" si="64"/>
        <v>#VALUE!</v>
      </c>
      <c r="BP299" s="2" t="str">
        <f t="shared" si="65"/>
        <v>1.16.1600.1.1.4.3</v>
      </c>
      <c r="BQ299" s="2" t="e">
        <f t="shared" si="66"/>
        <v>#VALUE!</v>
      </c>
      <c r="BR299" s="2" t="str">
        <f t="shared" si="67"/>
        <v>1.16</v>
      </c>
      <c r="BU299" s="2" t="str">
        <f t="shared" si="68"/>
        <v>Febrero</v>
      </c>
      <c r="BV299" s="2" t="str">
        <f t="shared" si="69"/>
        <v>Febrero</v>
      </c>
    </row>
    <row r="300" spans="1:74" ht="55.2">
      <c r="A300" s="69" t="s">
        <v>1024</v>
      </c>
      <c r="B300" s="55" t="s">
        <v>602</v>
      </c>
      <c r="C300" s="55" t="s">
        <v>541</v>
      </c>
      <c r="D300" s="39" t="s">
        <v>1686</v>
      </c>
      <c r="E300" s="40" t="s">
        <v>1725</v>
      </c>
      <c r="F300" s="40" t="s">
        <v>1740</v>
      </c>
      <c r="G300" s="40" t="s">
        <v>1741</v>
      </c>
      <c r="H300" s="40">
        <v>43232609</v>
      </c>
      <c r="I300" s="40" t="s">
        <v>510</v>
      </c>
      <c r="J300" s="40" t="s">
        <v>2105</v>
      </c>
      <c r="K300" s="40" t="s">
        <v>2106</v>
      </c>
      <c r="L300" s="41" t="s">
        <v>2066</v>
      </c>
      <c r="M300" s="41" t="s">
        <v>2066</v>
      </c>
      <c r="N300" s="41" t="s">
        <v>2066</v>
      </c>
      <c r="O300" s="41">
        <v>2</v>
      </c>
      <c r="P300" s="41" t="s">
        <v>2507</v>
      </c>
      <c r="Q300" s="41" t="s">
        <v>2508</v>
      </c>
      <c r="R300" s="42">
        <v>27462588</v>
      </c>
      <c r="S300" s="42">
        <v>27462588</v>
      </c>
      <c r="T300" s="41" t="s">
        <v>2527</v>
      </c>
      <c r="U300" s="41" t="s">
        <v>2528</v>
      </c>
      <c r="V300" s="40" t="s">
        <v>327</v>
      </c>
      <c r="W300" s="40" t="s">
        <v>2552</v>
      </c>
      <c r="X300" s="40" t="s">
        <v>2594</v>
      </c>
      <c r="Y300" s="40" t="s">
        <v>329</v>
      </c>
      <c r="Z300" s="40" t="s">
        <v>2785</v>
      </c>
      <c r="AA300" s="40" t="s">
        <v>2792</v>
      </c>
      <c r="AB300" s="68">
        <v>0</v>
      </c>
      <c r="AC300" s="68">
        <v>0</v>
      </c>
      <c r="AD300" s="68">
        <v>0</v>
      </c>
      <c r="AE300" s="68">
        <v>0</v>
      </c>
      <c r="AF300" s="68">
        <v>0</v>
      </c>
      <c r="AG300" s="68">
        <v>0</v>
      </c>
      <c r="AH300" s="68">
        <v>0</v>
      </c>
      <c r="AI300" s="68">
        <v>0</v>
      </c>
      <c r="AJ300" s="68">
        <v>0</v>
      </c>
      <c r="AK300" s="68">
        <v>0</v>
      </c>
      <c r="AL300" s="68">
        <v>0</v>
      </c>
      <c r="AM300" s="68">
        <v>0</v>
      </c>
      <c r="AN300" s="68">
        <v>0</v>
      </c>
      <c r="AO300" s="68">
        <v>0</v>
      </c>
      <c r="AP300" s="68">
        <v>0</v>
      </c>
      <c r="AQ300" s="68">
        <v>0</v>
      </c>
      <c r="AR300" s="68">
        <v>0</v>
      </c>
      <c r="AS300" s="68">
        <v>0</v>
      </c>
      <c r="AT300" s="68">
        <v>0</v>
      </c>
      <c r="AU300" s="68">
        <v>0</v>
      </c>
      <c r="AV300" s="68">
        <v>27462588</v>
      </c>
      <c r="AW300" s="68">
        <v>0</v>
      </c>
      <c r="AX300" s="68">
        <v>0</v>
      </c>
      <c r="AY300" s="68">
        <v>27462588</v>
      </c>
      <c r="AZ300" s="66"/>
      <c r="BA300" s="66"/>
      <c r="BB300" s="66"/>
      <c r="BC300" s="66"/>
      <c r="BD300" s="11" t="str">
        <f t="shared" si="56"/>
        <v>OK</v>
      </c>
      <c r="BE300" s="11" t="str">
        <f t="shared" si="57"/>
        <v>OK</v>
      </c>
      <c r="BF300" s="5">
        <f t="shared" si="58"/>
        <v>0</v>
      </c>
      <c r="BG300" s="12">
        <f t="shared" si="59"/>
        <v>27462588</v>
      </c>
      <c r="BH300" s="12">
        <f t="shared" si="60"/>
        <v>27462588</v>
      </c>
      <c r="BI300" s="5">
        <f t="shared" si="61"/>
        <v>0</v>
      </c>
      <c r="BJ300" s="5">
        <f t="shared" si="62"/>
        <v>0</v>
      </c>
      <c r="BM300" s="2" t="e">
        <f t="shared" si="63"/>
        <v>#VALUE!</v>
      </c>
      <c r="BN300" s="33">
        <f>COUNTIF($BM$5:BM300,BM300)</f>
        <v>296</v>
      </c>
      <c r="BO300" s="2" t="e">
        <f t="shared" si="64"/>
        <v>#VALUE!</v>
      </c>
      <c r="BP300" s="2" t="str">
        <f t="shared" si="65"/>
        <v>1.16.1600.5.1.1.1</v>
      </c>
      <c r="BQ300" s="2" t="e">
        <f t="shared" si="66"/>
        <v>#VALUE!</v>
      </c>
      <c r="BR300" s="2" t="str">
        <f t="shared" si="67"/>
        <v>1.16</v>
      </c>
      <c r="BU300" s="2" t="str">
        <f t="shared" si="68"/>
        <v>Noviembre</v>
      </c>
      <c r="BV300" s="2" t="str">
        <f t="shared" si="69"/>
        <v>Noviembre</v>
      </c>
    </row>
    <row r="301" spans="1:74" ht="55.2">
      <c r="A301" s="69" t="s">
        <v>1025</v>
      </c>
      <c r="B301" s="55" t="s">
        <v>602</v>
      </c>
      <c r="C301" s="55" t="s">
        <v>541</v>
      </c>
      <c r="D301" s="39" t="s">
        <v>1686</v>
      </c>
      <c r="E301" s="40" t="s">
        <v>1725</v>
      </c>
      <c r="F301" s="40" t="s">
        <v>1740</v>
      </c>
      <c r="G301" s="40" t="s">
        <v>1741</v>
      </c>
      <c r="H301" s="40">
        <v>81111812</v>
      </c>
      <c r="I301" s="40" t="s">
        <v>510</v>
      </c>
      <c r="J301" s="40" t="s">
        <v>2105</v>
      </c>
      <c r="K301" s="40" t="s">
        <v>2107</v>
      </c>
      <c r="L301" s="41" t="s">
        <v>2066</v>
      </c>
      <c r="M301" s="41" t="s">
        <v>2066</v>
      </c>
      <c r="N301" s="41" t="s">
        <v>2066</v>
      </c>
      <c r="O301" s="41">
        <v>2</v>
      </c>
      <c r="P301" s="41" t="s">
        <v>2507</v>
      </c>
      <c r="Q301" s="41" t="s">
        <v>2508</v>
      </c>
      <c r="R301" s="42">
        <v>70000000</v>
      </c>
      <c r="S301" s="42">
        <v>70000000</v>
      </c>
      <c r="T301" s="41" t="s">
        <v>2527</v>
      </c>
      <c r="U301" s="41" t="s">
        <v>2528</v>
      </c>
      <c r="V301" s="40" t="s">
        <v>327</v>
      </c>
      <c r="W301" s="40" t="s">
        <v>2551</v>
      </c>
      <c r="X301" s="40" t="s">
        <v>2594</v>
      </c>
      <c r="Y301" s="40" t="s">
        <v>455</v>
      </c>
      <c r="Z301" s="40" t="s">
        <v>2785</v>
      </c>
      <c r="AA301" s="40" t="s">
        <v>2792</v>
      </c>
      <c r="AB301" s="68">
        <v>0</v>
      </c>
      <c r="AC301" s="68">
        <v>0</v>
      </c>
      <c r="AD301" s="68">
        <v>0</v>
      </c>
      <c r="AE301" s="68">
        <v>0</v>
      </c>
      <c r="AF301" s="68">
        <v>0</v>
      </c>
      <c r="AG301" s="68">
        <v>0</v>
      </c>
      <c r="AH301" s="68">
        <v>0</v>
      </c>
      <c r="AI301" s="68">
        <v>0</v>
      </c>
      <c r="AJ301" s="68">
        <v>0</v>
      </c>
      <c r="AK301" s="68">
        <v>0</v>
      </c>
      <c r="AL301" s="68">
        <v>0</v>
      </c>
      <c r="AM301" s="68">
        <v>0</v>
      </c>
      <c r="AN301" s="68">
        <v>0</v>
      </c>
      <c r="AO301" s="68">
        <v>0</v>
      </c>
      <c r="AP301" s="68">
        <v>0</v>
      </c>
      <c r="AQ301" s="68">
        <v>0</v>
      </c>
      <c r="AR301" s="68">
        <v>0</v>
      </c>
      <c r="AS301" s="68">
        <v>0</v>
      </c>
      <c r="AT301" s="68">
        <v>0</v>
      </c>
      <c r="AU301" s="68">
        <v>0</v>
      </c>
      <c r="AV301" s="68">
        <v>70000000</v>
      </c>
      <c r="AW301" s="68">
        <v>0</v>
      </c>
      <c r="AX301" s="68">
        <v>0</v>
      </c>
      <c r="AY301" s="68">
        <v>70000000</v>
      </c>
      <c r="AZ301" s="66"/>
      <c r="BA301" s="66"/>
      <c r="BB301" s="66"/>
      <c r="BC301" s="66"/>
      <c r="BD301" s="11" t="str">
        <f t="shared" si="56"/>
        <v>OK</v>
      </c>
      <c r="BE301" s="11" t="str">
        <f t="shared" si="57"/>
        <v>OK</v>
      </c>
      <c r="BF301" s="5">
        <f t="shared" si="58"/>
        <v>0</v>
      </c>
      <c r="BG301" s="12">
        <f t="shared" si="59"/>
        <v>70000000</v>
      </c>
      <c r="BH301" s="12">
        <f t="shared" si="60"/>
        <v>70000000</v>
      </c>
      <c r="BI301" s="5">
        <f t="shared" si="61"/>
        <v>0</v>
      </c>
      <c r="BJ301" s="5">
        <f t="shared" si="62"/>
        <v>0</v>
      </c>
      <c r="BM301" s="2" t="e">
        <f t="shared" si="63"/>
        <v>#VALUE!</v>
      </c>
      <c r="BN301" s="33">
        <f>COUNTIF($BM$5:BM301,BM301)</f>
        <v>297</v>
      </c>
      <c r="BO301" s="2" t="e">
        <f t="shared" si="64"/>
        <v>#VALUE!</v>
      </c>
      <c r="BP301" s="2" t="str">
        <f t="shared" si="65"/>
        <v>1.16.1600.5.1.1.2</v>
      </c>
      <c r="BQ301" s="2" t="e">
        <f t="shared" si="66"/>
        <v>#VALUE!</v>
      </c>
      <c r="BR301" s="2" t="str">
        <f t="shared" si="67"/>
        <v>1.16</v>
      </c>
      <c r="BU301" s="2" t="str">
        <f t="shared" si="68"/>
        <v>Noviembre</v>
      </c>
      <c r="BV301" s="2" t="str">
        <f t="shared" si="69"/>
        <v>Noviembre</v>
      </c>
    </row>
    <row r="302" spans="1:74" ht="55.2">
      <c r="A302" s="69" t="s">
        <v>1026</v>
      </c>
      <c r="B302" s="55" t="s">
        <v>602</v>
      </c>
      <c r="C302" s="55" t="s">
        <v>541</v>
      </c>
      <c r="D302" s="39" t="s">
        <v>1686</v>
      </c>
      <c r="E302" s="40" t="s">
        <v>1725</v>
      </c>
      <c r="F302" s="40" t="s">
        <v>1740</v>
      </c>
      <c r="G302" s="40" t="s">
        <v>1741</v>
      </c>
      <c r="H302" s="40" t="s">
        <v>213</v>
      </c>
      <c r="I302" s="40" t="s">
        <v>510</v>
      </c>
      <c r="J302" s="40" t="s">
        <v>1812</v>
      </c>
      <c r="K302" s="40" t="s">
        <v>385</v>
      </c>
      <c r="L302" s="41" t="s">
        <v>213</v>
      </c>
      <c r="M302" s="41" t="s">
        <v>213</v>
      </c>
      <c r="N302" s="41" t="s">
        <v>213</v>
      </c>
      <c r="O302" s="41" t="s">
        <v>213</v>
      </c>
      <c r="P302" s="41" t="s">
        <v>2509</v>
      </c>
      <c r="Q302" s="41" t="s">
        <v>2508</v>
      </c>
      <c r="R302" s="42">
        <v>1855144</v>
      </c>
      <c r="S302" s="42">
        <v>1855144</v>
      </c>
      <c r="T302" s="41" t="s">
        <v>2527</v>
      </c>
      <c r="U302" s="41" t="s">
        <v>2528</v>
      </c>
      <c r="V302" s="40" t="s">
        <v>327</v>
      </c>
      <c r="W302" s="40" t="s">
        <v>2551</v>
      </c>
      <c r="X302" s="40" t="s">
        <v>2583</v>
      </c>
      <c r="Y302" s="40" t="s">
        <v>386</v>
      </c>
      <c r="Z302" s="40" t="s">
        <v>2785</v>
      </c>
      <c r="AA302" s="40" t="s">
        <v>2792</v>
      </c>
      <c r="AB302" s="68">
        <v>1855144</v>
      </c>
      <c r="AC302" s="68">
        <v>0</v>
      </c>
      <c r="AD302" s="68">
        <v>0</v>
      </c>
      <c r="AE302" s="68">
        <v>0</v>
      </c>
      <c r="AF302" s="68">
        <v>0</v>
      </c>
      <c r="AG302" s="68">
        <v>0</v>
      </c>
      <c r="AH302" s="68">
        <v>0</v>
      </c>
      <c r="AI302" s="68">
        <v>0</v>
      </c>
      <c r="AJ302" s="68">
        <v>0</v>
      </c>
      <c r="AK302" s="68">
        <v>0</v>
      </c>
      <c r="AL302" s="68">
        <v>0</v>
      </c>
      <c r="AM302" s="68">
        <v>0</v>
      </c>
      <c r="AN302" s="68">
        <v>0</v>
      </c>
      <c r="AO302" s="68">
        <v>365000</v>
      </c>
      <c r="AP302" s="68">
        <v>0</v>
      </c>
      <c r="AQ302" s="68">
        <v>600000</v>
      </c>
      <c r="AR302" s="68">
        <v>0</v>
      </c>
      <c r="AS302" s="68">
        <v>600000</v>
      </c>
      <c r="AT302" s="68">
        <v>0</v>
      </c>
      <c r="AU302" s="68">
        <v>290144</v>
      </c>
      <c r="AV302" s="68">
        <v>0</v>
      </c>
      <c r="AW302" s="68">
        <v>0</v>
      </c>
      <c r="AX302" s="68">
        <v>0</v>
      </c>
      <c r="AY302" s="68">
        <v>0</v>
      </c>
      <c r="AZ302" s="66"/>
      <c r="BA302" s="66"/>
      <c r="BB302" s="66"/>
      <c r="BC302" s="66"/>
      <c r="BD302" s="11" t="str">
        <f t="shared" si="56"/>
        <v>OK</v>
      </c>
      <c r="BE302" s="11" t="str">
        <f t="shared" si="57"/>
        <v>OK</v>
      </c>
      <c r="BF302" s="5">
        <f t="shared" si="58"/>
        <v>0</v>
      </c>
      <c r="BG302" s="12">
        <f t="shared" si="59"/>
        <v>1855144</v>
      </c>
      <c r="BH302" s="12">
        <f t="shared" si="60"/>
        <v>1855144</v>
      </c>
      <c r="BI302" s="5">
        <f t="shared" si="61"/>
        <v>0</v>
      </c>
      <c r="BJ302" s="5">
        <f t="shared" si="62"/>
        <v>0</v>
      </c>
      <c r="BM302" s="2" t="e">
        <f t="shared" si="63"/>
        <v>#VALUE!</v>
      </c>
      <c r="BN302" s="33">
        <f>COUNTIF($BM$5:BM302,BM302)</f>
        <v>298</v>
      </c>
      <c r="BO302" s="2" t="e">
        <f t="shared" si="64"/>
        <v>#VALUE!</v>
      </c>
      <c r="BP302" s="2" t="str">
        <f t="shared" si="65"/>
        <v>1.16.1600.5.1.1.3</v>
      </c>
      <c r="BQ302" s="2" t="e">
        <f t="shared" si="66"/>
        <v>#VALUE!</v>
      </c>
      <c r="BR302" s="2" t="str">
        <f t="shared" si="67"/>
        <v>1.16</v>
      </c>
      <c r="BU302" s="2" t="str">
        <f t="shared" si="68"/>
        <v>N/A</v>
      </c>
      <c r="BV302" s="2" t="str">
        <f t="shared" si="69"/>
        <v>N/A</v>
      </c>
    </row>
    <row r="303" spans="1:74" ht="82.8">
      <c r="A303" s="69" t="s">
        <v>1027</v>
      </c>
      <c r="B303" s="55" t="s">
        <v>602</v>
      </c>
      <c r="C303" s="55" t="s">
        <v>541</v>
      </c>
      <c r="D303" s="39" t="s">
        <v>1686</v>
      </c>
      <c r="E303" s="40" t="s">
        <v>1725</v>
      </c>
      <c r="F303" s="40" t="s">
        <v>1740</v>
      </c>
      <c r="G303" s="40" t="s">
        <v>1741</v>
      </c>
      <c r="H303" s="40">
        <v>80161500</v>
      </c>
      <c r="I303" s="40" t="s">
        <v>510</v>
      </c>
      <c r="J303" s="40" t="s">
        <v>1801</v>
      </c>
      <c r="K303" s="40" t="s">
        <v>2108</v>
      </c>
      <c r="L303" s="41" t="s">
        <v>638</v>
      </c>
      <c r="M303" s="41" t="s">
        <v>638</v>
      </c>
      <c r="N303" s="41" t="s">
        <v>638</v>
      </c>
      <c r="O303" s="41">
        <v>10</v>
      </c>
      <c r="P303" s="41" t="s">
        <v>2507</v>
      </c>
      <c r="Q303" s="41" t="s">
        <v>2508</v>
      </c>
      <c r="R303" s="42">
        <v>100000000</v>
      </c>
      <c r="S303" s="42">
        <v>100000000</v>
      </c>
      <c r="T303" s="41" t="s">
        <v>2527</v>
      </c>
      <c r="U303" s="41" t="s">
        <v>2528</v>
      </c>
      <c r="V303" s="40" t="s">
        <v>327</v>
      </c>
      <c r="W303" s="40" t="s">
        <v>2551</v>
      </c>
      <c r="X303" s="40" t="s">
        <v>2582</v>
      </c>
      <c r="Y303" s="40" t="s">
        <v>386</v>
      </c>
      <c r="Z303" s="40" t="s">
        <v>2785</v>
      </c>
      <c r="AA303" s="40" t="s">
        <v>2792</v>
      </c>
      <c r="AB303" s="68">
        <v>0</v>
      </c>
      <c r="AC303" s="68">
        <v>0</v>
      </c>
      <c r="AD303" s="68">
        <v>100000000</v>
      </c>
      <c r="AE303" s="68">
        <v>0</v>
      </c>
      <c r="AF303" s="68">
        <v>0</v>
      </c>
      <c r="AG303" s="68">
        <v>10000000</v>
      </c>
      <c r="AH303" s="68">
        <v>0</v>
      </c>
      <c r="AI303" s="68">
        <v>10000000</v>
      </c>
      <c r="AJ303" s="68">
        <v>0</v>
      </c>
      <c r="AK303" s="68">
        <v>10000000</v>
      </c>
      <c r="AL303" s="68">
        <v>0</v>
      </c>
      <c r="AM303" s="68">
        <v>10000000</v>
      </c>
      <c r="AN303" s="68">
        <v>0</v>
      </c>
      <c r="AO303" s="68">
        <v>10000000</v>
      </c>
      <c r="AP303" s="68">
        <v>0</v>
      </c>
      <c r="AQ303" s="68">
        <v>10000000</v>
      </c>
      <c r="AR303" s="68">
        <v>0</v>
      </c>
      <c r="AS303" s="68">
        <v>10000000</v>
      </c>
      <c r="AT303" s="68">
        <v>0</v>
      </c>
      <c r="AU303" s="68">
        <v>10000000</v>
      </c>
      <c r="AV303" s="68">
        <v>0</v>
      </c>
      <c r="AW303" s="68">
        <v>10000000</v>
      </c>
      <c r="AX303" s="68">
        <v>0</v>
      </c>
      <c r="AY303" s="68">
        <v>10000000</v>
      </c>
      <c r="AZ303" s="66"/>
      <c r="BA303" s="66"/>
      <c r="BB303" s="66"/>
      <c r="BC303" s="66"/>
      <c r="BD303" s="11" t="str">
        <f t="shared" si="56"/>
        <v>OK</v>
      </c>
      <c r="BE303" s="11" t="str">
        <f t="shared" si="57"/>
        <v>OK</v>
      </c>
      <c r="BF303" s="5">
        <f t="shared" si="58"/>
        <v>0</v>
      </c>
      <c r="BG303" s="12">
        <f t="shared" si="59"/>
        <v>100000000</v>
      </c>
      <c r="BH303" s="12">
        <f t="shared" si="60"/>
        <v>100000000</v>
      </c>
      <c r="BI303" s="5">
        <f t="shared" si="61"/>
        <v>0</v>
      </c>
      <c r="BJ303" s="5">
        <f t="shared" si="62"/>
        <v>0</v>
      </c>
      <c r="BM303" s="2" t="e">
        <f t="shared" si="63"/>
        <v>#VALUE!</v>
      </c>
      <c r="BN303" s="33">
        <f>COUNTIF($BM$5:BM303,BM303)</f>
        <v>299</v>
      </c>
      <c r="BO303" s="2" t="e">
        <f t="shared" si="64"/>
        <v>#VALUE!</v>
      </c>
      <c r="BP303" s="2" t="str">
        <f t="shared" si="65"/>
        <v>1.16.1600.5.1.1.4</v>
      </c>
      <c r="BQ303" s="2" t="e">
        <f t="shared" si="66"/>
        <v>#VALUE!</v>
      </c>
      <c r="BR303" s="2" t="str">
        <f t="shared" si="67"/>
        <v>1.16</v>
      </c>
      <c r="BU303" s="2" t="str">
        <f t="shared" si="68"/>
        <v>Febrero</v>
      </c>
      <c r="BV303" s="2" t="str">
        <f t="shared" si="69"/>
        <v>Febrero</v>
      </c>
    </row>
    <row r="304" spans="1:74" ht="55.2">
      <c r="A304" s="69" t="s">
        <v>1028</v>
      </c>
      <c r="B304" s="55" t="s">
        <v>602</v>
      </c>
      <c r="C304" s="55" t="s">
        <v>541</v>
      </c>
      <c r="D304" s="39" t="s">
        <v>1686</v>
      </c>
      <c r="E304" s="40" t="s">
        <v>1725</v>
      </c>
      <c r="F304" s="40" t="s">
        <v>1740</v>
      </c>
      <c r="G304" s="40" t="s">
        <v>1741</v>
      </c>
      <c r="H304" s="40">
        <v>80161500</v>
      </c>
      <c r="I304" s="40" t="s">
        <v>510</v>
      </c>
      <c r="J304" s="40" t="s">
        <v>1801</v>
      </c>
      <c r="K304" s="40" t="s">
        <v>2109</v>
      </c>
      <c r="L304" s="41" t="s">
        <v>638</v>
      </c>
      <c r="M304" s="41" t="s">
        <v>638</v>
      </c>
      <c r="N304" s="41" t="s">
        <v>638</v>
      </c>
      <c r="O304" s="41">
        <v>10</v>
      </c>
      <c r="P304" s="41" t="s">
        <v>2507</v>
      </c>
      <c r="Q304" s="41" t="s">
        <v>2508</v>
      </c>
      <c r="R304" s="42">
        <v>36500000</v>
      </c>
      <c r="S304" s="42">
        <v>36500000</v>
      </c>
      <c r="T304" s="41" t="s">
        <v>2527</v>
      </c>
      <c r="U304" s="41" t="s">
        <v>2528</v>
      </c>
      <c r="V304" s="40" t="s">
        <v>327</v>
      </c>
      <c r="W304" s="40" t="s">
        <v>2552</v>
      </c>
      <c r="X304" s="40" t="s">
        <v>2582</v>
      </c>
      <c r="Y304" s="40" t="s">
        <v>328</v>
      </c>
      <c r="Z304" s="40" t="s">
        <v>2785</v>
      </c>
      <c r="AA304" s="40" t="s">
        <v>2792</v>
      </c>
      <c r="AB304" s="68">
        <v>0</v>
      </c>
      <c r="AC304" s="68">
        <v>0</v>
      </c>
      <c r="AD304" s="68">
        <v>36500000</v>
      </c>
      <c r="AE304" s="68">
        <v>0</v>
      </c>
      <c r="AF304" s="68">
        <v>0</v>
      </c>
      <c r="AG304" s="68">
        <v>3650000</v>
      </c>
      <c r="AH304" s="68">
        <v>0</v>
      </c>
      <c r="AI304" s="68">
        <v>3650000</v>
      </c>
      <c r="AJ304" s="68">
        <v>0</v>
      </c>
      <c r="AK304" s="68">
        <v>3650000</v>
      </c>
      <c r="AL304" s="68">
        <v>0</v>
      </c>
      <c r="AM304" s="68">
        <v>3650000</v>
      </c>
      <c r="AN304" s="68">
        <v>0</v>
      </c>
      <c r="AO304" s="68">
        <v>3650000</v>
      </c>
      <c r="AP304" s="68">
        <v>0</v>
      </c>
      <c r="AQ304" s="68">
        <v>3650000</v>
      </c>
      <c r="AR304" s="68">
        <v>0</v>
      </c>
      <c r="AS304" s="68">
        <v>3650000</v>
      </c>
      <c r="AT304" s="68">
        <v>0</v>
      </c>
      <c r="AU304" s="68">
        <v>3650000</v>
      </c>
      <c r="AV304" s="68">
        <v>0</v>
      </c>
      <c r="AW304" s="68">
        <v>3650000</v>
      </c>
      <c r="AX304" s="68">
        <v>0</v>
      </c>
      <c r="AY304" s="68">
        <v>3650000</v>
      </c>
      <c r="AZ304" s="66"/>
      <c r="BA304" s="66"/>
      <c r="BB304" s="66"/>
      <c r="BC304" s="66"/>
      <c r="BD304" s="11" t="str">
        <f t="shared" si="56"/>
        <v>OK</v>
      </c>
      <c r="BE304" s="11" t="str">
        <f t="shared" si="57"/>
        <v>OK</v>
      </c>
      <c r="BF304" s="5">
        <f t="shared" si="58"/>
        <v>0</v>
      </c>
      <c r="BG304" s="12">
        <f t="shared" si="59"/>
        <v>36500000</v>
      </c>
      <c r="BH304" s="12">
        <f t="shared" si="60"/>
        <v>36500000</v>
      </c>
      <c r="BI304" s="5">
        <f t="shared" si="61"/>
        <v>0</v>
      </c>
      <c r="BJ304" s="5">
        <f t="shared" si="62"/>
        <v>0</v>
      </c>
      <c r="BM304" s="2" t="e">
        <f t="shared" si="63"/>
        <v>#VALUE!</v>
      </c>
      <c r="BN304" s="33">
        <f>COUNTIF($BM$5:BM304,BM304)</f>
        <v>300</v>
      </c>
      <c r="BO304" s="2" t="e">
        <f t="shared" si="64"/>
        <v>#VALUE!</v>
      </c>
      <c r="BP304" s="2" t="str">
        <f t="shared" si="65"/>
        <v>1.16.1600.5.1.1.5</v>
      </c>
      <c r="BQ304" s="2" t="e">
        <f t="shared" si="66"/>
        <v>#VALUE!</v>
      </c>
      <c r="BR304" s="2" t="str">
        <f t="shared" si="67"/>
        <v>1.16</v>
      </c>
      <c r="BU304" s="2" t="str">
        <f t="shared" si="68"/>
        <v>Febrero</v>
      </c>
      <c r="BV304" s="2" t="str">
        <f t="shared" si="69"/>
        <v>Febrero</v>
      </c>
    </row>
    <row r="305" spans="1:74" ht="82.8">
      <c r="A305" s="69" t="s">
        <v>1029</v>
      </c>
      <c r="B305" s="55" t="s">
        <v>602</v>
      </c>
      <c r="C305" s="55" t="s">
        <v>541</v>
      </c>
      <c r="D305" s="39" t="s">
        <v>1686</v>
      </c>
      <c r="E305" s="40" t="s">
        <v>1725</v>
      </c>
      <c r="F305" s="40" t="s">
        <v>1740</v>
      </c>
      <c r="G305" s="40" t="s">
        <v>1741</v>
      </c>
      <c r="H305" s="40">
        <v>80161500</v>
      </c>
      <c r="I305" s="40" t="s">
        <v>510</v>
      </c>
      <c r="J305" s="40" t="s">
        <v>1801</v>
      </c>
      <c r="K305" s="40" t="s">
        <v>2110</v>
      </c>
      <c r="L305" s="41" t="s">
        <v>638</v>
      </c>
      <c r="M305" s="41" t="s">
        <v>638</v>
      </c>
      <c r="N305" s="41" t="s">
        <v>638</v>
      </c>
      <c r="O305" s="41">
        <v>10</v>
      </c>
      <c r="P305" s="41" t="s">
        <v>2507</v>
      </c>
      <c r="Q305" s="41" t="s">
        <v>2508</v>
      </c>
      <c r="R305" s="42">
        <v>100000000</v>
      </c>
      <c r="S305" s="42">
        <v>100000000</v>
      </c>
      <c r="T305" s="41" t="s">
        <v>2527</v>
      </c>
      <c r="U305" s="41" t="s">
        <v>2528</v>
      </c>
      <c r="V305" s="40" t="s">
        <v>327</v>
      </c>
      <c r="W305" s="40" t="s">
        <v>2552</v>
      </c>
      <c r="X305" s="40" t="s">
        <v>2582</v>
      </c>
      <c r="Y305" s="40" t="s">
        <v>384</v>
      </c>
      <c r="Z305" s="40" t="s">
        <v>2785</v>
      </c>
      <c r="AA305" s="40" t="s">
        <v>2792</v>
      </c>
      <c r="AB305" s="68">
        <v>0</v>
      </c>
      <c r="AC305" s="68">
        <v>0</v>
      </c>
      <c r="AD305" s="68">
        <v>100000000</v>
      </c>
      <c r="AE305" s="68">
        <v>0</v>
      </c>
      <c r="AF305" s="68">
        <v>0</v>
      </c>
      <c r="AG305" s="68">
        <v>10000000</v>
      </c>
      <c r="AH305" s="68">
        <v>0</v>
      </c>
      <c r="AI305" s="68">
        <v>10000000</v>
      </c>
      <c r="AJ305" s="68">
        <v>0</v>
      </c>
      <c r="AK305" s="68">
        <v>10000000</v>
      </c>
      <c r="AL305" s="68">
        <v>0</v>
      </c>
      <c r="AM305" s="68">
        <v>10000000</v>
      </c>
      <c r="AN305" s="68">
        <v>0</v>
      </c>
      <c r="AO305" s="68">
        <v>10000000</v>
      </c>
      <c r="AP305" s="68">
        <v>0</v>
      </c>
      <c r="AQ305" s="68">
        <v>10000000</v>
      </c>
      <c r="AR305" s="68">
        <v>0</v>
      </c>
      <c r="AS305" s="68">
        <v>10000000</v>
      </c>
      <c r="AT305" s="68">
        <v>0</v>
      </c>
      <c r="AU305" s="68">
        <v>10000000</v>
      </c>
      <c r="AV305" s="68">
        <v>0</v>
      </c>
      <c r="AW305" s="68">
        <v>10000000</v>
      </c>
      <c r="AX305" s="68">
        <v>0</v>
      </c>
      <c r="AY305" s="68">
        <v>10000000</v>
      </c>
      <c r="AZ305" s="66"/>
      <c r="BA305" s="66"/>
      <c r="BB305" s="66"/>
      <c r="BC305" s="66"/>
      <c r="BD305" s="11" t="str">
        <f t="shared" si="56"/>
        <v>OK</v>
      </c>
      <c r="BE305" s="11" t="str">
        <f t="shared" si="57"/>
        <v>OK</v>
      </c>
      <c r="BF305" s="5">
        <f t="shared" si="58"/>
        <v>0</v>
      </c>
      <c r="BG305" s="12">
        <f t="shared" si="59"/>
        <v>100000000</v>
      </c>
      <c r="BH305" s="12">
        <f t="shared" si="60"/>
        <v>100000000</v>
      </c>
      <c r="BI305" s="5">
        <f t="shared" si="61"/>
        <v>0</v>
      </c>
      <c r="BJ305" s="5">
        <f t="shared" si="62"/>
        <v>0</v>
      </c>
      <c r="BM305" s="2" t="e">
        <f t="shared" si="63"/>
        <v>#VALUE!</v>
      </c>
      <c r="BN305" s="33">
        <f>COUNTIF($BM$5:BM305,BM305)</f>
        <v>301</v>
      </c>
      <c r="BO305" s="2" t="e">
        <f t="shared" si="64"/>
        <v>#VALUE!</v>
      </c>
      <c r="BP305" s="2" t="str">
        <f t="shared" si="65"/>
        <v>1.16.1600.5.1.1.6</v>
      </c>
      <c r="BQ305" s="2" t="e">
        <f t="shared" si="66"/>
        <v>#VALUE!</v>
      </c>
      <c r="BR305" s="2" t="str">
        <f t="shared" si="67"/>
        <v>1.16</v>
      </c>
      <c r="BU305" s="2" t="str">
        <f t="shared" si="68"/>
        <v>Febrero</v>
      </c>
      <c r="BV305" s="2" t="str">
        <f t="shared" si="69"/>
        <v>Febrero</v>
      </c>
    </row>
    <row r="306" spans="1:74" ht="96.6">
      <c r="A306" s="69" t="s">
        <v>1030</v>
      </c>
      <c r="B306" s="55" t="s">
        <v>602</v>
      </c>
      <c r="C306" s="55" t="s">
        <v>541</v>
      </c>
      <c r="D306" s="39" t="s">
        <v>1686</v>
      </c>
      <c r="E306" s="40" t="s">
        <v>1690</v>
      </c>
      <c r="F306" s="40" t="s">
        <v>1695</v>
      </c>
      <c r="G306" s="40" t="s">
        <v>1696</v>
      </c>
      <c r="H306" s="40">
        <v>80161500</v>
      </c>
      <c r="I306" s="40" t="s">
        <v>506</v>
      </c>
      <c r="J306" s="40" t="s">
        <v>1812</v>
      </c>
      <c r="K306" s="40" t="s">
        <v>385</v>
      </c>
      <c r="L306" s="41" t="s">
        <v>213</v>
      </c>
      <c r="M306" s="41" t="s">
        <v>213</v>
      </c>
      <c r="N306" s="41" t="s">
        <v>213</v>
      </c>
      <c r="O306" s="41" t="s">
        <v>213</v>
      </c>
      <c r="P306" s="41" t="s">
        <v>2509</v>
      </c>
      <c r="Q306" s="41" t="s">
        <v>2508</v>
      </c>
      <c r="R306" s="42">
        <v>1210180</v>
      </c>
      <c r="S306" s="42">
        <v>1210180</v>
      </c>
      <c r="T306" s="41" t="s">
        <v>2527</v>
      </c>
      <c r="U306" s="41" t="s">
        <v>2528</v>
      </c>
      <c r="V306" s="40" t="s">
        <v>327</v>
      </c>
      <c r="W306" s="40" t="s">
        <v>2551</v>
      </c>
      <c r="X306" s="40" t="s">
        <v>2583</v>
      </c>
      <c r="Y306" s="40" t="s">
        <v>386</v>
      </c>
      <c r="Z306" s="40" t="s">
        <v>2785</v>
      </c>
      <c r="AA306" s="40" t="s">
        <v>2792</v>
      </c>
      <c r="AB306" s="68">
        <v>1210180</v>
      </c>
      <c r="AC306" s="68">
        <v>0</v>
      </c>
      <c r="AD306" s="68">
        <v>0</v>
      </c>
      <c r="AE306" s="68">
        <v>0</v>
      </c>
      <c r="AF306" s="68">
        <v>0</v>
      </c>
      <c r="AG306" s="68">
        <v>0</v>
      </c>
      <c r="AH306" s="68">
        <v>0</v>
      </c>
      <c r="AI306" s="68">
        <v>0</v>
      </c>
      <c r="AJ306" s="68">
        <v>0</v>
      </c>
      <c r="AK306" s="68">
        <v>0</v>
      </c>
      <c r="AL306" s="68">
        <v>0</v>
      </c>
      <c r="AM306" s="68">
        <v>0</v>
      </c>
      <c r="AN306" s="68">
        <v>0</v>
      </c>
      <c r="AO306" s="68">
        <v>0</v>
      </c>
      <c r="AP306" s="68">
        <v>0</v>
      </c>
      <c r="AQ306" s="68">
        <v>0</v>
      </c>
      <c r="AR306" s="68">
        <v>0</v>
      </c>
      <c r="AS306" s="68">
        <v>0</v>
      </c>
      <c r="AT306" s="68">
        <v>0</v>
      </c>
      <c r="AU306" s="68">
        <v>610180</v>
      </c>
      <c r="AV306" s="68">
        <v>0</v>
      </c>
      <c r="AW306" s="68">
        <v>600000</v>
      </c>
      <c r="AX306" s="68">
        <v>0</v>
      </c>
      <c r="AY306" s="68">
        <v>0</v>
      </c>
      <c r="AZ306" s="66"/>
      <c r="BA306" s="66"/>
      <c r="BB306" s="66"/>
      <c r="BC306" s="66"/>
      <c r="BD306" s="11" t="str">
        <f t="shared" si="56"/>
        <v>OK</v>
      </c>
      <c r="BE306" s="11" t="str">
        <f t="shared" si="57"/>
        <v>OK</v>
      </c>
      <c r="BF306" s="5">
        <f t="shared" si="58"/>
        <v>0</v>
      </c>
      <c r="BG306" s="12">
        <f t="shared" si="59"/>
        <v>1210180</v>
      </c>
      <c r="BH306" s="12">
        <f t="shared" si="60"/>
        <v>1210180</v>
      </c>
      <c r="BI306" s="5">
        <f t="shared" si="61"/>
        <v>0</v>
      </c>
      <c r="BJ306" s="5">
        <f t="shared" si="62"/>
        <v>0</v>
      </c>
      <c r="BM306" s="2" t="e">
        <f t="shared" si="63"/>
        <v>#VALUE!</v>
      </c>
      <c r="BN306" s="33">
        <f>COUNTIF($BM$5:BM306,BM306)</f>
        <v>302</v>
      </c>
      <c r="BO306" s="2" t="e">
        <f t="shared" si="64"/>
        <v>#VALUE!</v>
      </c>
      <c r="BP306" s="2" t="str">
        <f t="shared" si="65"/>
        <v>1.16.1600.6.1.1.1</v>
      </c>
      <c r="BQ306" s="2" t="e">
        <f t="shared" si="66"/>
        <v>#VALUE!</v>
      </c>
      <c r="BR306" s="2" t="str">
        <f t="shared" si="67"/>
        <v>1.16</v>
      </c>
      <c r="BU306" s="2" t="str">
        <f t="shared" si="68"/>
        <v>N/A</v>
      </c>
      <c r="BV306" s="2" t="str">
        <f t="shared" si="69"/>
        <v>N/A</v>
      </c>
    </row>
    <row r="307" spans="1:74" ht="96.6">
      <c r="A307" s="69" t="s">
        <v>1031</v>
      </c>
      <c r="B307" s="55" t="s">
        <v>602</v>
      </c>
      <c r="C307" s="55" t="s">
        <v>541</v>
      </c>
      <c r="D307" s="39" t="s">
        <v>1686</v>
      </c>
      <c r="E307" s="40" t="s">
        <v>1690</v>
      </c>
      <c r="F307" s="40" t="s">
        <v>1695</v>
      </c>
      <c r="G307" s="40" t="s">
        <v>1696</v>
      </c>
      <c r="H307" s="40">
        <v>80161500</v>
      </c>
      <c r="I307" s="40" t="s">
        <v>506</v>
      </c>
      <c r="J307" s="40" t="s">
        <v>1801</v>
      </c>
      <c r="K307" s="40" t="s">
        <v>2111</v>
      </c>
      <c r="L307" s="41" t="s">
        <v>1803</v>
      </c>
      <c r="M307" s="41" t="s">
        <v>1803</v>
      </c>
      <c r="N307" s="41" t="s">
        <v>1803</v>
      </c>
      <c r="O307" s="41">
        <v>11</v>
      </c>
      <c r="P307" s="41" t="s">
        <v>2507</v>
      </c>
      <c r="Q307" s="41" t="s">
        <v>2508</v>
      </c>
      <c r="R307" s="42">
        <v>56650000</v>
      </c>
      <c r="S307" s="42">
        <v>56650000</v>
      </c>
      <c r="T307" s="41" t="s">
        <v>2527</v>
      </c>
      <c r="U307" s="41" t="s">
        <v>2528</v>
      </c>
      <c r="V307" s="40" t="s">
        <v>327</v>
      </c>
      <c r="W307" s="40" t="s">
        <v>2551</v>
      </c>
      <c r="X307" s="40" t="s">
        <v>2582</v>
      </c>
      <c r="Y307" s="40" t="s">
        <v>384</v>
      </c>
      <c r="Z307" s="40" t="s">
        <v>2785</v>
      </c>
      <c r="AA307" s="40" t="s">
        <v>2792</v>
      </c>
      <c r="AB307" s="68">
        <v>56650000</v>
      </c>
      <c r="AC307" s="68">
        <v>0</v>
      </c>
      <c r="AD307" s="68">
        <v>0</v>
      </c>
      <c r="AE307" s="68">
        <v>5150000</v>
      </c>
      <c r="AF307" s="68">
        <v>0</v>
      </c>
      <c r="AG307" s="68">
        <v>5150000</v>
      </c>
      <c r="AH307" s="68">
        <v>0</v>
      </c>
      <c r="AI307" s="68">
        <v>5150000</v>
      </c>
      <c r="AJ307" s="68">
        <v>0</v>
      </c>
      <c r="AK307" s="68">
        <v>5150000</v>
      </c>
      <c r="AL307" s="68">
        <v>0</v>
      </c>
      <c r="AM307" s="68">
        <v>5150000</v>
      </c>
      <c r="AN307" s="68">
        <v>0</v>
      </c>
      <c r="AO307" s="68">
        <v>5150000</v>
      </c>
      <c r="AP307" s="68">
        <v>0</v>
      </c>
      <c r="AQ307" s="68">
        <v>5150000</v>
      </c>
      <c r="AR307" s="68">
        <v>0</v>
      </c>
      <c r="AS307" s="68">
        <v>5150000</v>
      </c>
      <c r="AT307" s="68">
        <v>0</v>
      </c>
      <c r="AU307" s="68">
        <v>5150000</v>
      </c>
      <c r="AV307" s="68">
        <v>0</v>
      </c>
      <c r="AW307" s="68">
        <v>5150000</v>
      </c>
      <c r="AX307" s="68">
        <v>0</v>
      </c>
      <c r="AY307" s="68">
        <v>5150000</v>
      </c>
      <c r="AZ307" s="66"/>
      <c r="BA307" s="66"/>
      <c r="BB307" s="66"/>
      <c r="BC307" s="66"/>
      <c r="BD307" s="11" t="str">
        <f t="shared" si="56"/>
        <v>OK</v>
      </c>
      <c r="BE307" s="11" t="str">
        <f t="shared" si="57"/>
        <v>OK</v>
      </c>
      <c r="BF307" s="5">
        <f t="shared" si="58"/>
        <v>0</v>
      </c>
      <c r="BG307" s="12">
        <f t="shared" si="59"/>
        <v>56650000</v>
      </c>
      <c r="BH307" s="12">
        <f t="shared" si="60"/>
        <v>56650000</v>
      </c>
      <c r="BI307" s="5">
        <f t="shared" si="61"/>
        <v>0</v>
      </c>
      <c r="BJ307" s="5">
        <f t="shared" si="62"/>
        <v>0</v>
      </c>
      <c r="BM307" s="2" t="e">
        <f t="shared" si="63"/>
        <v>#VALUE!</v>
      </c>
      <c r="BN307" s="33">
        <f>COUNTIF($BM$5:BM307,BM307)</f>
        <v>303</v>
      </c>
      <c r="BO307" s="2" t="e">
        <f t="shared" si="64"/>
        <v>#VALUE!</v>
      </c>
      <c r="BP307" s="2" t="str">
        <f t="shared" si="65"/>
        <v>1.16.1600.6.1.1.2</v>
      </c>
      <c r="BQ307" s="2" t="e">
        <f t="shared" si="66"/>
        <v>#VALUE!</v>
      </c>
      <c r="BR307" s="2" t="str">
        <f t="shared" si="67"/>
        <v>1.16</v>
      </c>
      <c r="BU307" s="2" t="str">
        <f t="shared" si="68"/>
        <v>Enero</v>
      </c>
      <c r="BV307" s="2" t="str">
        <f t="shared" si="69"/>
        <v>Enero</v>
      </c>
    </row>
    <row r="308" spans="1:74" ht="124.2">
      <c r="A308" s="69" t="s">
        <v>643</v>
      </c>
      <c r="B308" s="55" t="s">
        <v>602</v>
      </c>
      <c r="C308" s="55" t="s">
        <v>541</v>
      </c>
      <c r="D308" s="39" t="s">
        <v>1686</v>
      </c>
      <c r="E308" s="40" t="s">
        <v>1690</v>
      </c>
      <c r="F308" s="40" t="s">
        <v>1691</v>
      </c>
      <c r="G308" s="40" t="s">
        <v>1692</v>
      </c>
      <c r="H308" s="40">
        <v>80151504</v>
      </c>
      <c r="I308" s="40" t="s">
        <v>505</v>
      </c>
      <c r="J308" s="40" t="s">
        <v>1801</v>
      </c>
      <c r="K308" s="40" t="s">
        <v>1802</v>
      </c>
      <c r="L308" s="41" t="s">
        <v>1803</v>
      </c>
      <c r="M308" s="41" t="s">
        <v>1803</v>
      </c>
      <c r="N308" s="41" t="s">
        <v>1803</v>
      </c>
      <c r="O308" s="41">
        <v>12</v>
      </c>
      <c r="P308" s="41" t="s">
        <v>2507</v>
      </c>
      <c r="Q308" s="41" t="s">
        <v>2508</v>
      </c>
      <c r="R308" s="42">
        <v>101327622</v>
      </c>
      <c r="S308" s="42">
        <v>101327622</v>
      </c>
      <c r="T308" s="41" t="s">
        <v>2527</v>
      </c>
      <c r="U308" s="41" t="s">
        <v>2528</v>
      </c>
      <c r="V308" s="40" t="s">
        <v>238</v>
      </c>
      <c r="W308" s="40" t="s">
        <v>2529</v>
      </c>
      <c r="X308" s="40" t="s">
        <v>2582</v>
      </c>
      <c r="Y308" s="40" t="s">
        <v>2603</v>
      </c>
      <c r="Z308" s="40" t="s">
        <v>2785</v>
      </c>
      <c r="AA308" s="40" t="s">
        <v>2792</v>
      </c>
      <c r="AB308" s="68">
        <v>0</v>
      </c>
      <c r="AC308" s="68">
        <v>0</v>
      </c>
      <c r="AD308" s="68">
        <v>101327622</v>
      </c>
      <c r="AE308" s="68">
        <v>0</v>
      </c>
      <c r="AF308" s="68">
        <v>0</v>
      </c>
      <c r="AG308" s="68">
        <v>9211602</v>
      </c>
      <c r="AH308" s="68">
        <v>0</v>
      </c>
      <c r="AI308" s="68">
        <v>9211602</v>
      </c>
      <c r="AJ308" s="68">
        <v>0</v>
      </c>
      <c r="AK308" s="68">
        <v>9211602</v>
      </c>
      <c r="AL308" s="68">
        <v>0</v>
      </c>
      <c r="AM308" s="68">
        <v>9211602</v>
      </c>
      <c r="AN308" s="68">
        <v>0</v>
      </c>
      <c r="AO308" s="68">
        <v>9211602</v>
      </c>
      <c r="AP308" s="68">
        <v>0</v>
      </c>
      <c r="AQ308" s="68">
        <v>9211602</v>
      </c>
      <c r="AR308" s="68">
        <v>0</v>
      </c>
      <c r="AS308" s="68">
        <v>9211602</v>
      </c>
      <c r="AT308" s="68">
        <v>0</v>
      </c>
      <c r="AU308" s="68">
        <v>9211602</v>
      </c>
      <c r="AV308" s="68">
        <v>0</v>
      </c>
      <c r="AW308" s="68">
        <v>9211602</v>
      </c>
      <c r="AX308" s="68">
        <v>0</v>
      </c>
      <c r="AY308" s="68">
        <v>18423204</v>
      </c>
      <c r="AZ308" s="66"/>
      <c r="BA308" s="66"/>
      <c r="BB308" s="66"/>
      <c r="BC308" s="66"/>
      <c r="BD308" s="11" t="str">
        <f t="shared" si="56"/>
        <v>OK</v>
      </c>
      <c r="BE308" s="11" t="str">
        <f t="shared" si="57"/>
        <v>OK</v>
      </c>
      <c r="BF308" s="5">
        <f t="shared" si="58"/>
        <v>0</v>
      </c>
      <c r="BG308" s="12">
        <f t="shared" si="59"/>
        <v>101327622</v>
      </c>
      <c r="BH308" s="12">
        <f t="shared" si="60"/>
        <v>101327622</v>
      </c>
      <c r="BI308" s="5">
        <f t="shared" si="61"/>
        <v>0</v>
      </c>
      <c r="BJ308" s="5">
        <f t="shared" si="62"/>
        <v>0</v>
      </c>
      <c r="BM308" s="2" t="e">
        <f t="shared" si="63"/>
        <v>#VALUE!</v>
      </c>
      <c r="BN308" s="33">
        <f>COUNTIF($BM$5:BM308,BM308)</f>
        <v>304</v>
      </c>
      <c r="BO308" s="2" t="e">
        <f t="shared" si="64"/>
        <v>#VALUE!</v>
      </c>
      <c r="BP308" s="2" t="str">
        <f t="shared" si="65"/>
        <v>1.21.2100.6.2.1.1</v>
      </c>
      <c r="BQ308" s="2" t="e">
        <f t="shared" si="66"/>
        <v>#VALUE!</v>
      </c>
      <c r="BR308" s="2" t="str">
        <f t="shared" si="67"/>
        <v>1.21</v>
      </c>
      <c r="BU308" s="2" t="str">
        <f t="shared" si="68"/>
        <v>Enero</v>
      </c>
      <c r="BV308" s="2" t="str">
        <f t="shared" si="69"/>
        <v>Enero</v>
      </c>
    </row>
    <row r="309" spans="1:74" ht="138">
      <c r="A309" s="69" t="s">
        <v>644</v>
      </c>
      <c r="B309" s="55" t="s">
        <v>602</v>
      </c>
      <c r="C309" s="55" t="s">
        <v>541</v>
      </c>
      <c r="D309" s="39" t="s">
        <v>1686</v>
      </c>
      <c r="E309" s="40" t="s">
        <v>1690</v>
      </c>
      <c r="F309" s="40" t="s">
        <v>1691</v>
      </c>
      <c r="G309" s="40" t="s">
        <v>1692</v>
      </c>
      <c r="H309" s="40">
        <v>80141607</v>
      </c>
      <c r="I309" s="40" t="s">
        <v>505</v>
      </c>
      <c r="J309" s="40" t="s">
        <v>1801</v>
      </c>
      <c r="K309" s="40" t="s">
        <v>1804</v>
      </c>
      <c r="L309" s="41" t="s">
        <v>1803</v>
      </c>
      <c r="M309" s="41" t="s">
        <v>638</v>
      </c>
      <c r="N309" s="41" t="s">
        <v>638</v>
      </c>
      <c r="O309" s="41">
        <v>11</v>
      </c>
      <c r="P309" s="41" t="s">
        <v>2507</v>
      </c>
      <c r="Q309" s="41" t="s">
        <v>2508</v>
      </c>
      <c r="R309" s="42">
        <v>101327622</v>
      </c>
      <c r="S309" s="42">
        <v>101327622</v>
      </c>
      <c r="T309" s="41" t="s">
        <v>2527</v>
      </c>
      <c r="U309" s="41" t="s">
        <v>2528</v>
      </c>
      <c r="V309" s="40" t="s">
        <v>238</v>
      </c>
      <c r="W309" s="40" t="s">
        <v>2529</v>
      </c>
      <c r="X309" s="40" t="s">
        <v>2582</v>
      </c>
      <c r="Y309" s="40" t="s">
        <v>2603</v>
      </c>
      <c r="Z309" s="40" t="s">
        <v>2785</v>
      </c>
      <c r="AA309" s="40" t="s">
        <v>2792</v>
      </c>
      <c r="AB309" s="68">
        <v>0</v>
      </c>
      <c r="AC309" s="68">
        <v>0</v>
      </c>
      <c r="AD309" s="68">
        <v>101327622</v>
      </c>
      <c r="AE309" s="68">
        <v>0</v>
      </c>
      <c r="AF309" s="68">
        <v>0</v>
      </c>
      <c r="AG309" s="68">
        <v>9211602</v>
      </c>
      <c r="AH309" s="68">
        <v>0</v>
      </c>
      <c r="AI309" s="68">
        <v>9211602</v>
      </c>
      <c r="AJ309" s="68">
        <v>0</v>
      </c>
      <c r="AK309" s="68">
        <v>9211602</v>
      </c>
      <c r="AL309" s="68">
        <v>0</v>
      </c>
      <c r="AM309" s="68">
        <v>9211602</v>
      </c>
      <c r="AN309" s="68">
        <v>0</v>
      </c>
      <c r="AO309" s="68">
        <v>9211602</v>
      </c>
      <c r="AP309" s="68">
        <v>0</v>
      </c>
      <c r="AQ309" s="68">
        <v>9211602</v>
      </c>
      <c r="AR309" s="68">
        <v>0</v>
      </c>
      <c r="AS309" s="68">
        <v>9211602</v>
      </c>
      <c r="AT309" s="68">
        <v>0</v>
      </c>
      <c r="AU309" s="68">
        <v>9211602</v>
      </c>
      <c r="AV309" s="68">
        <v>0</v>
      </c>
      <c r="AW309" s="68">
        <v>9211602</v>
      </c>
      <c r="AX309" s="68">
        <v>0</v>
      </c>
      <c r="AY309" s="68">
        <v>18423204</v>
      </c>
      <c r="AZ309" s="66"/>
      <c r="BA309" s="66"/>
      <c r="BB309" s="66"/>
      <c r="BC309" s="66"/>
      <c r="BD309" s="11" t="str">
        <f t="shared" si="56"/>
        <v>OK</v>
      </c>
      <c r="BE309" s="11" t="str">
        <f t="shared" si="57"/>
        <v>OK</v>
      </c>
      <c r="BF309" s="5">
        <f t="shared" si="58"/>
        <v>0</v>
      </c>
      <c r="BG309" s="12">
        <f t="shared" si="59"/>
        <v>101327622</v>
      </c>
      <c r="BH309" s="12">
        <f t="shared" si="60"/>
        <v>101327622</v>
      </c>
      <c r="BI309" s="5">
        <f t="shared" si="61"/>
        <v>0</v>
      </c>
      <c r="BJ309" s="5">
        <f t="shared" si="62"/>
        <v>0</v>
      </c>
      <c r="BM309" s="2" t="e">
        <f t="shared" si="63"/>
        <v>#VALUE!</v>
      </c>
      <c r="BN309" s="33">
        <f>COUNTIF($BM$5:BM309,BM309)</f>
        <v>305</v>
      </c>
      <c r="BO309" s="2" t="e">
        <f t="shared" si="64"/>
        <v>#VALUE!</v>
      </c>
      <c r="BP309" s="2" t="str">
        <f t="shared" si="65"/>
        <v>1.21.2100.6.2.1.2</v>
      </c>
      <c r="BQ309" s="2" t="e">
        <f t="shared" si="66"/>
        <v>#VALUE!</v>
      </c>
      <c r="BR309" s="2" t="str">
        <f t="shared" si="67"/>
        <v>1.21</v>
      </c>
      <c r="BU309" s="2" t="str">
        <f t="shared" si="68"/>
        <v>Enero</v>
      </c>
      <c r="BV309" s="2" t="str">
        <f t="shared" si="69"/>
        <v>Febrero</v>
      </c>
    </row>
    <row r="310" spans="1:74" ht="124.2">
      <c r="A310" s="69" t="s">
        <v>645</v>
      </c>
      <c r="B310" s="55" t="s">
        <v>602</v>
      </c>
      <c r="C310" s="55" t="s">
        <v>541</v>
      </c>
      <c r="D310" s="39" t="s">
        <v>1686</v>
      </c>
      <c r="E310" s="40" t="s">
        <v>1690</v>
      </c>
      <c r="F310" s="40" t="s">
        <v>1691</v>
      </c>
      <c r="G310" s="40" t="s">
        <v>1693</v>
      </c>
      <c r="H310" s="40">
        <v>80141607</v>
      </c>
      <c r="I310" s="40" t="s">
        <v>505</v>
      </c>
      <c r="J310" s="40" t="s">
        <v>1801</v>
      </c>
      <c r="K310" s="40" t="s">
        <v>1805</v>
      </c>
      <c r="L310" s="41" t="s">
        <v>1803</v>
      </c>
      <c r="M310" s="41" t="s">
        <v>638</v>
      </c>
      <c r="N310" s="41" t="s">
        <v>638</v>
      </c>
      <c r="O310" s="41">
        <v>11</v>
      </c>
      <c r="P310" s="41" t="s">
        <v>2507</v>
      </c>
      <c r="Q310" s="41" t="s">
        <v>2508</v>
      </c>
      <c r="R310" s="42">
        <v>51296033</v>
      </c>
      <c r="S310" s="42">
        <v>51296033</v>
      </c>
      <c r="T310" s="41" t="s">
        <v>2527</v>
      </c>
      <c r="U310" s="41" t="s">
        <v>2528</v>
      </c>
      <c r="V310" s="40" t="s">
        <v>238</v>
      </c>
      <c r="W310" s="40" t="s">
        <v>2529</v>
      </c>
      <c r="X310" s="40" t="s">
        <v>2582</v>
      </c>
      <c r="Y310" s="40" t="s">
        <v>2603</v>
      </c>
      <c r="Z310" s="40" t="s">
        <v>2785</v>
      </c>
      <c r="AA310" s="40" t="s">
        <v>2792</v>
      </c>
      <c r="AB310" s="68">
        <v>0</v>
      </c>
      <c r="AC310" s="68">
        <v>0</v>
      </c>
      <c r="AD310" s="68">
        <v>51296033</v>
      </c>
      <c r="AE310" s="68">
        <v>0</v>
      </c>
      <c r="AF310" s="68">
        <v>0</v>
      </c>
      <c r="AG310" s="68">
        <v>4663276</v>
      </c>
      <c r="AH310" s="68">
        <v>0</v>
      </c>
      <c r="AI310" s="68">
        <v>4663276</v>
      </c>
      <c r="AJ310" s="68">
        <v>0</v>
      </c>
      <c r="AK310" s="68">
        <v>4663276</v>
      </c>
      <c r="AL310" s="68">
        <v>0</v>
      </c>
      <c r="AM310" s="68">
        <v>4663276</v>
      </c>
      <c r="AN310" s="68">
        <v>0</v>
      </c>
      <c r="AO310" s="68">
        <v>4663276</v>
      </c>
      <c r="AP310" s="68">
        <v>0</v>
      </c>
      <c r="AQ310" s="68">
        <v>4663276</v>
      </c>
      <c r="AR310" s="68">
        <v>0</v>
      </c>
      <c r="AS310" s="68">
        <v>4663276</v>
      </c>
      <c r="AT310" s="68">
        <v>0</v>
      </c>
      <c r="AU310" s="68">
        <v>4663276</v>
      </c>
      <c r="AV310" s="68">
        <v>0</v>
      </c>
      <c r="AW310" s="68">
        <v>4663276</v>
      </c>
      <c r="AX310" s="68">
        <v>0</v>
      </c>
      <c r="AY310" s="68">
        <v>9326549</v>
      </c>
      <c r="AZ310" s="66"/>
      <c r="BA310" s="66"/>
      <c r="BB310" s="66"/>
      <c r="BC310" s="66"/>
      <c r="BD310" s="11" t="str">
        <f t="shared" si="56"/>
        <v>OK</v>
      </c>
      <c r="BE310" s="11" t="str">
        <f t="shared" si="57"/>
        <v>OK</v>
      </c>
      <c r="BF310" s="5">
        <f t="shared" si="58"/>
        <v>0</v>
      </c>
      <c r="BG310" s="12">
        <f t="shared" si="59"/>
        <v>51296033</v>
      </c>
      <c r="BH310" s="12">
        <f t="shared" si="60"/>
        <v>51296033</v>
      </c>
      <c r="BI310" s="5">
        <f t="shared" si="61"/>
        <v>0</v>
      </c>
      <c r="BJ310" s="5">
        <f t="shared" si="62"/>
        <v>0</v>
      </c>
      <c r="BM310" s="2" t="e">
        <f t="shared" si="63"/>
        <v>#VALUE!</v>
      </c>
      <c r="BN310" s="33">
        <f>COUNTIF($BM$5:BM310,BM310)</f>
        <v>306</v>
      </c>
      <c r="BO310" s="2" t="e">
        <f t="shared" si="64"/>
        <v>#VALUE!</v>
      </c>
      <c r="BP310" s="2" t="str">
        <f t="shared" si="65"/>
        <v>1.21.2100.6.2.2.1</v>
      </c>
      <c r="BQ310" s="2" t="e">
        <f t="shared" si="66"/>
        <v>#VALUE!</v>
      </c>
      <c r="BR310" s="2" t="str">
        <f t="shared" si="67"/>
        <v>1.21</v>
      </c>
      <c r="BU310" s="2" t="str">
        <f t="shared" si="68"/>
        <v>Enero</v>
      </c>
      <c r="BV310" s="2" t="str">
        <f t="shared" si="69"/>
        <v>Febrero</v>
      </c>
    </row>
    <row r="311" spans="1:74" ht="124.2">
      <c r="A311" s="69" t="s">
        <v>654</v>
      </c>
      <c r="B311" s="55" t="s">
        <v>602</v>
      </c>
      <c r="C311" s="55" t="s">
        <v>541</v>
      </c>
      <c r="D311" s="39" t="s">
        <v>1686</v>
      </c>
      <c r="E311" s="40" t="s">
        <v>1690</v>
      </c>
      <c r="F311" s="40" t="s">
        <v>1691</v>
      </c>
      <c r="G311" s="40" t="s">
        <v>1693</v>
      </c>
      <c r="H311" s="40">
        <v>81141601</v>
      </c>
      <c r="I311" s="40" t="s">
        <v>505</v>
      </c>
      <c r="J311" s="40" t="s">
        <v>1813</v>
      </c>
      <c r="K311" s="40" t="s">
        <v>522</v>
      </c>
      <c r="L311" s="41" t="s">
        <v>1803</v>
      </c>
      <c r="M311" s="41" t="s">
        <v>639</v>
      </c>
      <c r="N311" s="41" t="s">
        <v>639</v>
      </c>
      <c r="O311" s="41">
        <v>10</v>
      </c>
      <c r="P311" s="41" t="s">
        <v>2510</v>
      </c>
      <c r="Q311" s="41" t="s">
        <v>2508</v>
      </c>
      <c r="R311" s="42">
        <v>124348433</v>
      </c>
      <c r="S311" s="42">
        <v>124348433</v>
      </c>
      <c r="T311" s="41" t="s">
        <v>2527</v>
      </c>
      <c r="U311" s="41" t="s">
        <v>2528</v>
      </c>
      <c r="V311" s="40" t="s">
        <v>238</v>
      </c>
      <c r="W311" s="40" t="s">
        <v>2529</v>
      </c>
      <c r="X311" s="40" t="s">
        <v>2586</v>
      </c>
      <c r="Y311" s="40" t="s">
        <v>2603</v>
      </c>
      <c r="Z311" s="40" t="s">
        <v>2785</v>
      </c>
      <c r="AA311" s="40" t="s">
        <v>2792</v>
      </c>
      <c r="AB311" s="68">
        <v>0</v>
      </c>
      <c r="AC311" s="68">
        <v>0</v>
      </c>
      <c r="AD311" s="68">
        <v>0</v>
      </c>
      <c r="AE311" s="68">
        <v>0</v>
      </c>
      <c r="AF311" s="68">
        <v>124348433</v>
      </c>
      <c r="AG311" s="68">
        <v>13677528</v>
      </c>
      <c r="AH311" s="68">
        <v>0</v>
      </c>
      <c r="AI311" s="68">
        <v>12309500</v>
      </c>
      <c r="AJ311" s="68">
        <v>0</v>
      </c>
      <c r="AK311" s="68">
        <v>12309500</v>
      </c>
      <c r="AL311" s="68">
        <v>0</v>
      </c>
      <c r="AM311" s="68">
        <v>12309500</v>
      </c>
      <c r="AN311" s="68">
        <v>0</v>
      </c>
      <c r="AO311" s="68">
        <v>12309500</v>
      </c>
      <c r="AP311" s="68">
        <v>0</v>
      </c>
      <c r="AQ311" s="68">
        <v>12309500</v>
      </c>
      <c r="AR311" s="68">
        <v>0</v>
      </c>
      <c r="AS311" s="68">
        <v>12309500</v>
      </c>
      <c r="AT311" s="68">
        <v>0</v>
      </c>
      <c r="AU311" s="68">
        <v>12194905</v>
      </c>
      <c r="AV311" s="68">
        <v>0</v>
      </c>
      <c r="AW311" s="68">
        <v>12309500</v>
      </c>
      <c r="AX311" s="68">
        <v>0</v>
      </c>
      <c r="AY311" s="68">
        <v>12309500</v>
      </c>
      <c r="AZ311" s="66"/>
      <c r="BA311" s="66"/>
      <c r="BB311" s="66"/>
      <c r="BC311" s="66"/>
      <c r="BD311" s="11" t="str">
        <f t="shared" si="56"/>
        <v>OK</v>
      </c>
      <c r="BE311" s="11" t="str">
        <f t="shared" si="57"/>
        <v>OK</v>
      </c>
      <c r="BF311" s="5">
        <f t="shared" si="58"/>
        <v>0</v>
      </c>
      <c r="BG311" s="12">
        <f t="shared" si="59"/>
        <v>124348433</v>
      </c>
      <c r="BH311" s="12">
        <f t="shared" si="60"/>
        <v>124348433</v>
      </c>
      <c r="BI311" s="5">
        <f t="shared" si="61"/>
        <v>0</v>
      </c>
      <c r="BJ311" s="5">
        <f t="shared" si="62"/>
        <v>0</v>
      </c>
      <c r="BM311" s="2" t="e">
        <f t="shared" si="63"/>
        <v>#VALUE!</v>
      </c>
      <c r="BN311" s="33">
        <f>COUNTIF($BM$5:BM311,BM311)</f>
        <v>307</v>
      </c>
      <c r="BO311" s="2" t="e">
        <f t="shared" si="64"/>
        <v>#VALUE!</v>
      </c>
      <c r="BP311" s="2" t="str">
        <f t="shared" si="65"/>
        <v>1.21.2100.6.2.2.10</v>
      </c>
      <c r="BQ311" s="2" t="e">
        <f t="shared" si="66"/>
        <v>#VALUE!</v>
      </c>
      <c r="BR311" s="2" t="str">
        <f t="shared" si="67"/>
        <v>1.21</v>
      </c>
      <c r="BU311" s="2" t="str">
        <f t="shared" si="68"/>
        <v>Enero</v>
      </c>
      <c r="BV311" s="2" t="str">
        <f t="shared" si="69"/>
        <v>Marzo</v>
      </c>
    </row>
    <row r="312" spans="1:74" ht="110.4">
      <c r="A312" s="69" t="s">
        <v>655</v>
      </c>
      <c r="B312" s="55" t="s">
        <v>602</v>
      </c>
      <c r="C312" s="55" t="s">
        <v>4436</v>
      </c>
      <c r="D312" s="39" t="s">
        <v>1686</v>
      </c>
      <c r="E312" s="40" t="s">
        <v>1690</v>
      </c>
      <c r="F312" s="40" t="s">
        <v>1691</v>
      </c>
      <c r="G312" s="40" t="s">
        <v>1693</v>
      </c>
      <c r="H312" s="40">
        <v>82121506</v>
      </c>
      <c r="I312" s="40" t="s">
        <v>505</v>
      </c>
      <c r="J312" s="40" t="s">
        <v>1815</v>
      </c>
      <c r="K312" s="40" t="s">
        <v>1816</v>
      </c>
      <c r="L312" s="41" t="s">
        <v>1803</v>
      </c>
      <c r="M312" s="41" t="s">
        <v>635</v>
      </c>
      <c r="N312" s="41" t="s">
        <v>635</v>
      </c>
      <c r="O312" s="41">
        <v>9</v>
      </c>
      <c r="P312" s="41" t="s">
        <v>2507</v>
      </c>
      <c r="Q312" s="41" t="s">
        <v>2508</v>
      </c>
      <c r="R312" s="42">
        <v>50633521</v>
      </c>
      <c r="S312" s="42">
        <v>50633521</v>
      </c>
      <c r="T312" s="41" t="s">
        <v>2527</v>
      </c>
      <c r="U312" s="41" t="s">
        <v>2528</v>
      </c>
      <c r="V312" s="40" t="s">
        <v>238</v>
      </c>
      <c r="W312" s="40" t="s">
        <v>2529</v>
      </c>
      <c r="X312" s="40" t="s">
        <v>2587</v>
      </c>
      <c r="Y312" s="40" t="s">
        <v>2603</v>
      </c>
      <c r="Z312" s="40" t="s">
        <v>2785</v>
      </c>
      <c r="AA312" s="40" t="s">
        <v>2792</v>
      </c>
      <c r="AB312" s="68">
        <v>0</v>
      </c>
      <c r="AC312" s="68">
        <v>0</v>
      </c>
      <c r="AD312" s="68">
        <v>0</v>
      </c>
      <c r="AE312" s="68">
        <v>0</v>
      </c>
      <c r="AF312" s="68">
        <v>0</v>
      </c>
      <c r="AG312" s="68">
        <v>0</v>
      </c>
      <c r="AH312" s="68">
        <v>50633521</v>
      </c>
      <c r="AI312" s="68">
        <v>0</v>
      </c>
      <c r="AJ312" s="68">
        <v>0</v>
      </c>
      <c r="AK312" s="68">
        <v>1563521</v>
      </c>
      <c r="AL312" s="68">
        <v>0</v>
      </c>
      <c r="AM312" s="68">
        <v>0</v>
      </c>
      <c r="AN312" s="68">
        <v>0</v>
      </c>
      <c r="AO312" s="68">
        <v>14690000</v>
      </c>
      <c r="AP312" s="68">
        <v>0</v>
      </c>
      <c r="AQ312" s="68">
        <v>0</v>
      </c>
      <c r="AR312" s="68">
        <v>0</v>
      </c>
      <c r="AS312" s="68">
        <v>14690000</v>
      </c>
      <c r="AT312" s="68">
        <v>0</v>
      </c>
      <c r="AU312" s="68">
        <v>0</v>
      </c>
      <c r="AV312" s="68">
        <v>0</v>
      </c>
      <c r="AW312" s="68">
        <v>19690000</v>
      </c>
      <c r="AX312" s="68">
        <v>0</v>
      </c>
      <c r="AY312" s="68">
        <v>0</v>
      </c>
      <c r="AZ312" s="66"/>
      <c r="BA312" s="66"/>
      <c r="BB312" s="66"/>
      <c r="BC312" s="66"/>
      <c r="BD312" s="11" t="str">
        <f t="shared" si="56"/>
        <v>OK</v>
      </c>
      <c r="BE312" s="11" t="str">
        <f t="shared" si="57"/>
        <v>OK</v>
      </c>
      <c r="BF312" s="5">
        <f t="shared" si="58"/>
        <v>0</v>
      </c>
      <c r="BG312" s="12">
        <f t="shared" si="59"/>
        <v>50633521</v>
      </c>
      <c r="BH312" s="12">
        <f t="shared" si="60"/>
        <v>50633521</v>
      </c>
      <c r="BI312" s="5">
        <f t="shared" si="61"/>
        <v>0</v>
      </c>
      <c r="BJ312" s="5">
        <f t="shared" si="62"/>
        <v>0</v>
      </c>
      <c r="BM312" s="2" t="e">
        <f t="shared" si="63"/>
        <v>#VALUE!</v>
      </c>
      <c r="BN312" s="33">
        <f>COUNTIF($BM$5:BM312,BM312)</f>
        <v>308</v>
      </c>
      <c r="BO312" s="2" t="e">
        <f t="shared" si="64"/>
        <v>#VALUE!</v>
      </c>
      <c r="BP312" s="2" t="str">
        <f t="shared" si="65"/>
        <v>1.21.2100.6.2.2.11</v>
      </c>
      <c r="BQ312" s="2" t="e">
        <f t="shared" si="66"/>
        <v>#VALUE!</v>
      </c>
      <c r="BR312" s="2" t="str">
        <f t="shared" si="67"/>
        <v>1.21</v>
      </c>
      <c r="BU312" s="2" t="str">
        <f t="shared" si="68"/>
        <v>Enero</v>
      </c>
      <c r="BV312" s="2" t="str">
        <f t="shared" si="69"/>
        <v>Abril</v>
      </c>
    </row>
    <row r="313" spans="1:74" ht="110.4">
      <c r="A313" s="69" t="s">
        <v>646</v>
      </c>
      <c r="B313" s="55" t="s">
        <v>602</v>
      </c>
      <c r="C313" s="55" t="s">
        <v>541</v>
      </c>
      <c r="D313" s="39" t="s">
        <v>1686</v>
      </c>
      <c r="E313" s="40" t="s">
        <v>1690</v>
      </c>
      <c r="F313" s="40" t="s">
        <v>1691</v>
      </c>
      <c r="G313" s="40" t="s">
        <v>1693</v>
      </c>
      <c r="H313" s="40">
        <v>80151504</v>
      </c>
      <c r="I313" s="40" t="s">
        <v>505</v>
      </c>
      <c r="J313" s="40" t="s">
        <v>1801</v>
      </c>
      <c r="K313" s="40" t="s">
        <v>1806</v>
      </c>
      <c r="L313" s="41" t="s">
        <v>1803</v>
      </c>
      <c r="M313" s="41" t="s">
        <v>638</v>
      </c>
      <c r="N313" s="41" t="s">
        <v>638</v>
      </c>
      <c r="O313" s="41">
        <v>6</v>
      </c>
      <c r="P313" s="41" t="s">
        <v>2507</v>
      </c>
      <c r="Q313" s="41" t="s">
        <v>2508</v>
      </c>
      <c r="R313" s="42">
        <v>48924000</v>
      </c>
      <c r="S313" s="42">
        <v>48924000</v>
      </c>
      <c r="T313" s="41" t="s">
        <v>2527</v>
      </c>
      <c r="U313" s="41" t="s">
        <v>2528</v>
      </c>
      <c r="V313" s="40" t="s">
        <v>238</v>
      </c>
      <c r="W313" s="40" t="s">
        <v>2529</v>
      </c>
      <c r="X313" s="40" t="s">
        <v>2582</v>
      </c>
      <c r="Y313" s="40" t="s">
        <v>2603</v>
      </c>
      <c r="Z313" s="40" t="s">
        <v>2785</v>
      </c>
      <c r="AA313" s="40" t="s">
        <v>2792</v>
      </c>
      <c r="AB313" s="68">
        <v>0</v>
      </c>
      <c r="AC313" s="68">
        <v>0</v>
      </c>
      <c r="AD313" s="68">
        <v>48924000</v>
      </c>
      <c r="AE313" s="68">
        <v>0</v>
      </c>
      <c r="AF313" s="68">
        <v>0</v>
      </c>
      <c r="AG313" s="68">
        <v>8154000</v>
      </c>
      <c r="AH313" s="68">
        <v>0</v>
      </c>
      <c r="AI313" s="68">
        <v>8154000</v>
      </c>
      <c r="AJ313" s="68">
        <v>0</v>
      </c>
      <c r="AK313" s="68">
        <v>8154000</v>
      </c>
      <c r="AL313" s="68">
        <v>0</v>
      </c>
      <c r="AM313" s="68">
        <v>8154000</v>
      </c>
      <c r="AN313" s="68">
        <v>0</v>
      </c>
      <c r="AO313" s="68">
        <v>8154000</v>
      </c>
      <c r="AP313" s="68">
        <v>0</v>
      </c>
      <c r="AQ313" s="68">
        <v>8154000</v>
      </c>
      <c r="AR313" s="68">
        <v>0</v>
      </c>
      <c r="AS313" s="68">
        <v>0</v>
      </c>
      <c r="AT313" s="68">
        <v>0</v>
      </c>
      <c r="AU313" s="68">
        <v>0</v>
      </c>
      <c r="AV313" s="68">
        <v>0</v>
      </c>
      <c r="AW313" s="68">
        <v>0</v>
      </c>
      <c r="AX313" s="68">
        <v>0</v>
      </c>
      <c r="AY313" s="68">
        <v>0</v>
      </c>
      <c r="AZ313" s="66"/>
      <c r="BA313" s="66"/>
      <c r="BB313" s="66"/>
      <c r="BC313" s="66"/>
      <c r="BD313" s="11" t="str">
        <f t="shared" si="56"/>
        <v>OK</v>
      </c>
      <c r="BE313" s="11" t="str">
        <f t="shared" si="57"/>
        <v>OK</v>
      </c>
      <c r="BF313" s="5">
        <f t="shared" si="58"/>
        <v>0</v>
      </c>
      <c r="BG313" s="12">
        <f t="shared" si="59"/>
        <v>48924000</v>
      </c>
      <c r="BH313" s="12">
        <f t="shared" si="60"/>
        <v>48924000</v>
      </c>
      <c r="BI313" s="5">
        <f t="shared" si="61"/>
        <v>0</v>
      </c>
      <c r="BJ313" s="5">
        <f t="shared" si="62"/>
        <v>0</v>
      </c>
      <c r="BM313" s="2" t="e">
        <f t="shared" si="63"/>
        <v>#VALUE!</v>
      </c>
      <c r="BN313" s="33">
        <f>COUNTIF($BM$5:BM313,BM313)</f>
        <v>309</v>
      </c>
      <c r="BO313" s="2" t="e">
        <f t="shared" si="64"/>
        <v>#VALUE!</v>
      </c>
      <c r="BP313" s="2" t="str">
        <f t="shared" si="65"/>
        <v>1.21.2100.6.2.2.2</v>
      </c>
      <c r="BQ313" s="2" t="e">
        <f t="shared" si="66"/>
        <v>#VALUE!</v>
      </c>
      <c r="BR313" s="2" t="str">
        <f t="shared" si="67"/>
        <v>1.21</v>
      </c>
      <c r="BU313" s="2" t="str">
        <f t="shared" si="68"/>
        <v>Enero</v>
      </c>
      <c r="BV313" s="2" t="str">
        <f t="shared" si="69"/>
        <v>Febrero</v>
      </c>
    </row>
    <row r="314" spans="1:74" ht="96.6">
      <c r="A314" s="69" t="s">
        <v>647</v>
      </c>
      <c r="B314" s="55" t="s">
        <v>602</v>
      </c>
      <c r="C314" s="55" t="s">
        <v>541</v>
      </c>
      <c r="D314" s="39" t="s">
        <v>1686</v>
      </c>
      <c r="E314" s="40" t="s">
        <v>1690</v>
      </c>
      <c r="F314" s="40" t="s">
        <v>1691</v>
      </c>
      <c r="G314" s="40" t="s">
        <v>1693</v>
      </c>
      <c r="H314" s="40">
        <v>80101507</v>
      </c>
      <c r="I314" s="40" t="s">
        <v>505</v>
      </c>
      <c r="J314" s="40" t="s">
        <v>1801</v>
      </c>
      <c r="K314" s="40" t="s">
        <v>1807</v>
      </c>
      <c r="L314" s="41" t="s">
        <v>1803</v>
      </c>
      <c r="M314" s="41" t="s">
        <v>638</v>
      </c>
      <c r="N314" s="41" t="s">
        <v>638</v>
      </c>
      <c r="O314" s="41">
        <v>11</v>
      </c>
      <c r="P314" s="41" t="s">
        <v>2507</v>
      </c>
      <c r="Q314" s="41" t="s">
        <v>2508</v>
      </c>
      <c r="R314" s="42">
        <v>89694000</v>
      </c>
      <c r="S314" s="42">
        <v>89694000</v>
      </c>
      <c r="T314" s="41" t="s">
        <v>2527</v>
      </c>
      <c r="U314" s="41" t="s">
        <v>2528</v>
      </c>
      <c r="V314" s="40" t="s">
        <v>238</v>
      </c>
      <c r="W314" s="40" t="s">
        <v>2529</v>
      </c>
      <c r="X314" s="40" t="s">
        <v>2582</v>
      </c>
      <c r="Y314" s="40" t="s">
        <v>2603</v>
      </c>
      <c r="Z314" s="40" t="s">
        <v>2785</v>
      </c>
      <c r="AA314" s="40" t="s">
        <v>2792</v>
      </c>
      <c r="AB314" s="68">
        <v>0</v>
      </c>
      <c r="AC314" s="68">
        <v>0</v>
      </c>
      <c r="AD314" s="68">
        <v>89694000</v>
      </c>
      <c r="AE314" s="68">
        <v>0</v>
      </c>
      <c r="AF314" s="68">
        <v>0</v>
      </c>
      <c r="AG314" s="68">
        <v>8154000</v>
      </c>
      <c r="AH314" s="68">
        <v>0</v>
      </c>
      <c r="AI314" s="68">
        <v>8154000</v>
      </c>
      <c r="AJ314" s="68">
        <v>0</v>
      </c>
      <c r="AK314" s="68">
        <v>8154000</v>
      </c>
      <c r="AL314" s="68">
        <v>0</v>
      </c>
      <c r="AM314" s="68">
        <v>8154000</v>
      </c>
      <c r="AN314" s="68">
        <v>0</v>
      </c>
      <c r="AO314" s="68">
        <v>8154000</v>
      </c>
      <c r="AP314" s="68">
        <v>0</v>
      </c>
      <c r="AQ314" s="68">
        <v>8154000</v>
      </c>
      <c r="AR314" s="68">
        <v>0</v>
      </c>
      <c r="AS314" s="68">
        <v>8154000</v>
      </c>
      <c r="AT314" s="68">
        <v>0</v>
      </c>
      <c r="AU314" s="68">
        <v>8154000</v>
      </c>
      <c r="AV314" s="68">
        <v>0</v>
      </c>
      <c r="AW314" s="68">
        <v>8154000</v>
      </c>
      <c r="AX314" s="68">
        <v>0</v>
      </c>
      <c r="AY314" s="68">
        <v>16308000</v>
      </c>
      <c r="AZ314" s="66"/>
      <c r="BA314" s="66"/>
      <c r="BB314" s="66"/>
      <c r="BC314" s="66"/>
      <c r="BD314" s="11" t="str">
        <f t="shared" si="56"/>
        <v>OK</v>
      </c>
      <c r="BE314" s="11" t="str">
        <f t="shared" si="57"/>
        <v>OK</v>
      </c>
      <c r="BF314" s="5">
        <f t="shared" si="58"/>
        <v>0</v>
      </c>
      <c r="BG314" s="12">
        <f t="shared" si="59"/>
        <v>89694000</v>
      </c>
      <c r="BH314" s="12">
        <f t="shared" si="60"/>
        <v>89694000</v>
      </c>
      <c r="BI314" s="5">
        <f t="shared" si="61"/>
        <v>0</v>
      </c>
      <c r="BJ314" s="5">
        <f t="shared" si="62"/>
        <v>0</v>
      </c>
      <c r="BM314" s="2" t="e">
        <f t="shared" si="63"/>
        <v>#VALUE!</v>
      </c>
      <c r="BN314" s="33">
        <f>COUNTIF($BM$5:BM314,BM314)</f>
        <v>310</v>
      </c>
      <c r="BO314" s="2" t="e">
        <f t="shared" si="64"/>
        <v>#VALUE!</v>
      </c>
      <c r="BP314" s="2" t="str">
        <f t="shared" si="65"/>
        <v>1.21.2100.6.2.2.3</v>
      </c>
      <c r="BQ314" s="2" t="e">
        <f t="shared" si="66"/>
        <v>#VALUE!</v>
      </c>
      <c r="BR314" s="2" t="str">
        <f t="shared" si="67"/>
        <v>1.21</v>
      </c>
      <c r="BU314" s="2" t="str">
        <f t="shared" si="68"/>
        <v>Enero</v>
      </c>
      <c r="BV314" s="2" t="str">
        <f t="shared" si="69"/>
        <v>Febrero</v>
      </c>
    </row>
    <row r="315" spans="1:74" ht="110.4">
      <c r="A315" s="69" t="s">
        <v>648</v>
      </c>
      <c r="B315" s="55" t="s">
        <v>602</v>
      </c>
      <c r="C315" s="55" t="s">
        <v>541</v>
      </c>
      <c r="D315" s="39" t="s">
        <v>1686</v>
      </c>
      <c r="E315" s="40" t="s">
        <v>1690</v>
      </c>
      <c r="F315" s="40" t="s">
        <v>1691</v>
      </c>
      <c r="G315" s="40" t="s">
        <v>1693</v>
      </c>
      <c r="H315" s="40">
        <v>80151504</v>
      </c>
      <c r="I315" s="40" t="s">
        <v>505</v>
      </c>
      <c r="J315" s="40" t="s">
        <v>1801</v>
      </c>
      <c r="K315" s="40" t="s">
        <v>1808</v>
      </c>
      <c r="L315" s="41" t="s">
        <v>1803</v>
      </c>
      <c r="M315" s="41" t="s">
        <v>1803</v>
      </c>
      <c r="N315" s="41" t="s">
        <v>1803</v>
      </c>
      <c r="O315" s="41">
        <v>12</v>
      </c>
      <c r="P315" s="41" t="s">
        <v>2507</v>
      </c>
      <c r="Q315" s="41" t="s">
        <v>2508</v>
      </c>
      <c r="R315" s="42">
        <v>122475000</v>
      </c>
      <c r="S315" s="42">
        <v>122475000</v>
      </c>
      <c r="T315" s="41" t="s">
        <v>2527</v>
      </c>
      <c r="U315" s="41" t="s">
        <v>2528</v>
      </c>
      <c r="V315" s="40" t="s">
        <v>238</v>
      </c>
      <c r="W315" s="40" t="s">
        <v>2529</v>
      </c>
      <c r="X315" s="40" t="s">
        <v>2582</v>
      </c>
      <c r="Y315" s="40" t="s">
        <v>2603</v>
      </c>
      <c r="Z315" s="40" t="s">
        <v>2785</v>
      </c>
      <c r="AA315" s="40" t="s">
        <v>2792</v>
      </c>
      <c r="AB315" s="68">
        <v>122475000</v>
      </c>
      <c r="AC315" s="68">
        <v>0</v>
      </c>
      <c r="AD315" s="68">
        <v>0</v>
      </c>
      <c r="AE315" s="68">
        <v>5325000</v>
      </c>
      <c r="AF315" s="68">
        <v>0</v>
      </c>
      <c r="AG315" s="68">
        <v>10650000</v>
      </c>
      <c r="AH315" s="68">
        <v>0</v>
      </c>
      <c r="AI315" s="68">
        <v>10650000</v>
      </c>
      <c r="AJ315" s="68">
        <v>0</v>
      </c>
      <c r="AK315" s="68">
        <v>10650000</v>
      </c>
      <c r="AL315" s="68">
        <v>0</v>
      </c>
      <c r="AM315" s="68">
        <v>10650000</v>
      </c>
      <c r="AN315" s="68">
        <v>0</v>
      </c>
      <c r="AO315" s="68">
        <v>10650000</v>
      </c>
      <c r="AP315" s="68">
        <v>0</v>
      </c>
      <c r="AQ315" s="68">
        <v>10650000</v>
      </c>
      <c r="AR315" s="68">
        <v>0</v>
      </c>
      <c r="AS315" s="68">
        <v>10650000</v>
      </c>
      <c r="AT315" s="68">
        <v>0</v>
      </c>
      <c r="AU315" s="68">
        <v>10650000</v>
      </c>
      <c r="AV315" s="68">
        <v>0</v>
      </c>
      <c r="AW315" s="68">
        <v>10650000</v>
      </c>
      <c r="AX315" s="68">
        <v>0</v>
      </c>
      <c r="AY315" s="68">
        <v>21300000</v>
      </c>
      <c r="AZ315" s="66"/>
      <c r="BA315" s="66"/>
      <c r="BB315" s="66"/>
      <c r="BC315" s="66"/>
      <c r="BD315" s="11" t="str">
        <f t="shared" si="56"/>
        <v>OK</v>
      </c>
      <c r="BE315" s="11" t="str">
        <f t="shared" si="57"/>
        <v>OK</v>
      </c>
      <c r="BF315" s="5">
        <f t="shared" si="58"/>
        <v>0</v>
      </c>
      <c r="BG315" s="12">
        <f t="shared" si="59"/>
        <v>122475000</v>
      </c>
      <c r="BH315" s="12">
        <f t="shared" si="60"/>
        <v>122475000</v>
      </c>
      <c r="BI315" s="5">
        <f t="shared" si="61"/>
        <v>0</v>
      </c>
      <c r="BJ315" s="5">
        <f t="shared" si="62"/>
        <v>0</v>
      </c>
      <c r="BM315" s="2" t="e">
        <f t="shared" si="63"/>
        <v>#VALUE!</v>
      </c>
      <c r="BN315" s="33">
        <f>COUNTIF($BM$5:BM315,BM315)</f>
        <v>311</v>
      </c>
      <c r="BO315" s="2" t="e">
        <f t="shared" si="64"/>
        <v>#VALUE!</v>
      </c>
      <c r="BP315" s="2" t="str">
        <f t="shared" si="65"/>
        <v>1.21.2100.6.2.2.4</v>
      </c>
      <c r="BQ315" s="2" t="e">
        <f t="shared" si="66"/>
        <v>#VALUE!</v>
      </c>
      <c r="BR315" s="2" t="str">
        <f t="shared" si="67"/>
        <v>1.21</v>
      </c>
      <c r="BU315" s="2" t="str">
        <f t="shared" si="68"/>
        <v>Enero</v>
      </c>
      <c r="BV315" s="2" t="str">
        <f t="shared" si="69"/>
        <v>Enero</v>
      </c>
    </row>
    <row r="316" spans="1:74" ht="138">
      <c r="A316" s="69" t="s">
        <v>649</v>
      </c>
      <c r="B316" s="55" t="s">
        <v>602</v>
      </c>
      <c r="C316" s="55" t="s">
        <v>541</v>
      </c>
      <c r="D316" s="39" t="s">
        <v>1686</v>
      </c>
      <c r="E316" s="40" t="s">
        <v>1690</v>
      </c>
      <c r="F316" s="40" t="s">
        <v>1691</v>
      </c>
      <c r="G316" s="40" t="s">
        <v>1693</v>
      </c>
      <c r="H316" s="40">
        <v>80121704</v>
      </c>
      <c r="I316" s="40" t="s">
        <v>505</v>
      </c>
      <c r="J316" s="40" t="s">
        <v>1809</v>
      </c>
      <c r="K316" s="40" t="s">
        <v>1810</v>
      </c>
      <c r="L316" s="41" t="s">
        <v>1803</v>
      </c>
      <c r="M316" s="41" t="s">
        <v>1803</v>
      </c>
      <c r="N316" s="41" t="s">
        <v>1803</v>
      </c>
      <c r="O316" s="41">
        <v>12</v>
      </c>
      <c r="P316" s="41" t="s">
        <v>2507</v>
      </c>
      <c r="Q316" s="41" t="s">
        <v>2508</v>
      </c>
      <c r="R316" s="42">
        <v>122475000</v>
      </c>
      <c r="S316" s="42">
        <v>122475000</v>
      </c>
      <c r="T316" s="41" t="s">
        <v>2527</v>
      </c>
      <c r="U316" s="41" t="s">
        <v>2528</v>
      </c>
      <c r="V316" s="40" t="s">
        <v>238</v>
      </c>
      <c r="W316" s="40" t="s">
        <v>2529</v>
      </c>
      <c r="X316" s="40" t="s">
        <v>2582</v>
      </c>
      <c r="Y316" s="40" t="s">
        <v>2603</v>
      </c>
      <c r="Z316" s="40" t="s">
        <v>2785</v>
      </c>
      <c r="AA316" s="40" t="s">
        <v>2792</v>
      </c>
      <c r="AB316" s="68">
        <v>122475000</v>
      </c>
      <c r="AC316" s="68">
        <v>0</v>
      </c>
      <c r="AD316" s="68">
        <v>0</v>
      </c>
      <c r="AE316" s="68">
        <v>5325000</v>
      </c>
      <c r="AF316" s="68">
        <v>0</v>
      </c>
      <c r="AG316" s="68">
        <v>10650000</v>
      </c>
      <c r="AH316" s="68">
        <v>0</v>
      </c>
      <c r="AI316" s="68">
        <v>10650000</v>
      </c>
      <c r="AJ316" s="68">
        <v>0</v>
      </c>
      <c r="AK316" s="68">
        <v>10650000</v>
      </c>
      <c r="AL316" s="68">
        <v>0</v>
      </c>
      <c r="AM316" s="68">
        <v>10650000</v>
      </c>
      <c r="AN316" s="68">
        <v>0</v>
      </c>
      <c r="AO316" s="68">
        <v>10650000</v>
      </c>
      <c r="AP316" s="68">
        <v>0</v>
      </c>
      <c r="AQ316" s="68">
        <v>10650000</v>
      </c>
      <c r="AR316" s="68">
        <v>0</v>
      </c>
      <c r="AS316" s="68">
        <v>10650000</v>
      </c>
      <c r="AT316" s="68">
        <v>0</v>
      </c>
      <c r="AU316" s="68">
        <v>10650000</v>
      </c>
      <c r="AV316" s="68">
        <v>0</v>
      </c>
      <c r="AW316" s="68">
        <v>10650000</v>
      </c>
      <c r="AX316" s="68">
        <v>0</v>
      </c>
      <c r="AY316" s="68">
        <v>21300000</v>
      </c>
      <c r="AZ316" s="66"/>
      <c r="BA316" s="66"/>
      <c r="BB316" s="66"/>
      <c r="BC316" s="66"/>
      <c r="BD316" s="11" t="str">
        <f t="shared" si="56"/>
        <v>OK</v>
      </c>
      <c r="BE316" s="11" t="str">
        <f t="shared" si="57"/>
        <v>OK</v>
      </c>
      <c r="BF316" s="5">
        <f t="shared" si="58"/>
        <v>0</v>
      </c>
      <c r="BG316" s="12">
        <f t="shared" si="59"/>
        <v>122475000</v>
      </c>
      <c r="BH316" s="12">
        <f t="shared" si="60"/>
        <v>122475000</v>
      </c>
      <c r="BI316" s="5">
        <f t="shared" si="61"/>
        <v>0</v>
      </c>
      <c r="BJ316" s="5">
        <f t="shared" si="62"/>
        <v>0</v>
      </c>
      <c r="BM316" s="2" t="e">
        <f t="shared" si="63"/>
        <v>#VALUE!</v>
      </c>
      <c r="BN316" s="33">
        <f>COUNTIF($BM$5:BM316,BM316)</f>
        <v>312</v>
      </c>
      <c r="BO316" s="2" t="e">
        <f t="shared" si="64"/>
        <v>#VALUE!</v>
      </c>
      <c r="BP316" s="2" t="str">
        <f t="shared" si="65"/>
        <v>1.21.2100.6.2.2.5</v>
      </c>
      <c r="BQ316" s="2" t="e">
        <f t="shared" si="66"/>
        <v>#VALUE!</v>
      </c>
      <c r="BR316" s="2" t="str">
        <f t="shared" si="67"/>
        <v>1.21</v>
      </c>
      <c r="BU316" s="2" t="str">
        <f t="shared" si="68"/>
        <v>Enero</v>
      </c>
      <c r="BV316" s="2" t="str">
        <f t="shared" si="69"/>
        <v>Enero</v>
      </c>
    </row>
    <row r="317" spans="1:74" ht="82.8">
      <c r="A317" s="69" t="s">
        <v>650</v>
      </c>
      <c r="B317" s="55" t="s">
        <v>602</v>
      </c>
      <c r="C317" s="55" t="s">
        <v>541</v>
      </c>
      <c r="D317" s="39" t="s">
        <v>1686</v>
      </c>
      <c r="E317" s="40" t="s">
        <v>1690</v>
      </c>
      <c r="F317" s="40" t="s">
        <v>1691</v>
      </c>
      <c r="G317" s="40" t="s">
        <v>1693</v>
      </c>
      <c r="H317" s="40">
        <v>80101604</v>
      </c>
      <c r="I317" s="40" t="s">
        <v>505</v>
      </c>
      <c r="J317" s="40" t="s">
        <v>1801</v>
      </c>
      <c r="K317" s="40" t="s">
        <v>1811</v>
      </c>
      <c r="L317" s="41" t="s">
        <v>1803</v>
      </c>
      <c r="M317" s="41" t="s">
        <v>1803</v>
      </c>
      <c r="N317" s="41" t="s">
        <v>1803</v>
      </c>
      <c r="O317" s="41">
        <v>12</v>
      </c>
      <c r="P317" s="41" t="s">
        <v>2507</v>
      </c>
      <c r="Q317" s="41" t="s">
        <v>2508</v>
      </c>
      <c r="R317" s="42">
        <v>105933423</v>
      </c>
      <c r="S317" s="42">
        <v>105933423</v>
      </c>
      <c r="T317" s="41" t="s">
        <v>2527</v>
      </c>
      <c r="U317" s="41" t="s">
        <v>2528</v>
      </c>
      <c r="V317" s="40" t="s">
        <v>238</v>
      </c>
      <c r="W317" s="40" t="s">
        <v>2529</v>
      </c>
      <c r="X317" s="40" t="s">
        <v>2582</v>
      </c>
      <c r="Y317" s="40" t="s">
        <v>2603</v>
      </c>
      <c r="Z317" s="40" t="s">
        <v>2785</v>
      </c>
      <c r="AA317" s="40" t="s">
        <v>2792</v>
      </c>
      <c r="AB317" s="68">
        <v>105933423</v>
      </c>
      <c r="AC317" s="68">
        <v>0</v>
      </c>
      <c r="AD317" s="68">
        <v>0</v>
      </c>
      <c r="AE317" s="68">
        <v>4605801</v>
      </c>
      <c r="AF317" s="68">
        <v>0</v>
      </c>
      <c r="AG317" s="68">
        <v>9211602</v>
      </c>
      <c r="AH317" s="68">
        <v>0</v>
      </c>
      <c r="AI317" s="68">
        <v>9211602</v>
      </c>
      <c r="AJ317" s="68">
        <v>0</v>
      </c>
      <c r="AK317" s="68">
        <v>9211602</v>
      </c>
      <c r="AL317" s="68">
        <v>0</v>
      </c>
      <c r="AM317" s="68">
        <v>9211602</v>
      </c>
      <c r="AN317" s="68">
        <v>0</v>
      </c>
      <c r="AO317" s="68">
        <v>9211602</v>
      </c>
      <c r="AP317" s="68">
        <v>0</v>
      </c>
      <c r="AQ317" s="68">
        <v>9211602</v>
      </c>
      <c r="AR317" s="68">
        <v>0</v>
      </c>
      <c r="AS317" s="68">
        <v>9211602</v>
      </c>
      <c r="AT317" s="68">
        <v>0</v>
      </c>
      <c r="AU317" s="68">
        <v>9211602</v>
      </c>
      <c r="AV317" s="68">
        <v>0</v>
      </c>
      <c r="AW317" s="68">
        <v>9211602</v>
      </c>
      <c r="AX317" s="68">
        <v>0</v>
      </c>
      <c r="AY317" s="68">
        <v>18423204</v>
      </c>
      <c r="AZ317" s="66"/>
      <c r="BA317" s="66"/>
      <c r="BB317" s="66"/>
      <c r="BC317" s="66"/>
      <c r="BD317" s="11" t="str">
        <f t="shared" si="56"/>
        <v>OK</v>
      </c>
      <c r="BE317" s="11" t="str">
        <f t="shared" si="57"/>
        <v>OK</v>
      </c>
      <c r="BF317" s="5">
        <f t="shared" si="58"/>
        <v>0</v>
      </c>
      <c r="BG317" s="12">
        <f t="shared" si="59"/>
        <v>105933423</v>
      </c>
      <c r="BH317" s="12">
        <f t="shared" si="60"/>
        <v>105933423</v>
      </c>
      <c r="BI317" s="5">
        <f t="shared" si="61"/>
        <v>0</v>
      </c>
      <c r="BJ317" s="5">
        <f t="shared" si="62"/>
        <v>0</v>
      </c>
      <c r="BM317" s="2" t="e">
        <f t="shared" si="63"/>
        <v>#VALUE!</v>
      </c>
      <c r="BN317" s="33">
        <f>COUNTIF($BM$5:BM317,BM317)</f>
        <v>313</v>
      </c>
      <c r="BO317" s="2" t="e">
        <f t="shared" si="64"/>
        <v>#VALUE!</v>
      </c>
      <c r="BP317" s="2" t="str">
        <f t="shared" si="65"/>
        <v>1.21.2100.6.2.2.6</v>
      </c>
      <c r="BQ317" s="2" t="e">
        <f t="shared" si="66"/>
        <v>#VALUE!</v>
      </c>
      <c r="BR317" s="2" t="str">
        <f t="shared" si="67"/>
        <v>1.21</v>
      </c>
      <c r="BU317" s="2" t="str">
        <f t="shared" si="68"/>
        <v>Enero</v>
      </c>
      <c r="BV317" s="2" t="str">
        <f t="shared" si="69"/>
        <v>Enero</v>
      </c>
    </row>
    <row r="318" spans="1:74" ht="82.8">
      <c r="A318" s="69" t="s">
        <v>651</v>
      </c>
      <c r="B318" s="55" t="s">
        <v>602</v>
      </c>
      <c r="C318" s="55" t="s">
        <v>541</v>
      </c>
      <c r="D318" s="39" t="s">
        <v>1686</v>
      </c>
      <c r="E318" s="40" t="s">
        <v>1690</v>
      </c>
      <c r="F318" s="40" t="s">
        <v>1691</v>
      </c>
      <c r="G318" s="40" t="s">
        <v>1693</v>
      </c>
      <c r="H318" s="40" t="s">
        <v>213</v>
      </c>
      <c r="I318" s="40" t="s">
        <v>505</v>
      </c>
      <c r="J318" s="40" t="s">
        <v>1812</v>
      </c>
      <c r="K318" s="40" t="s">
        <v>479</v>
      </c>
      <c r="L318" s="41" t="s">
        <v>213</v>
      </c>
      <c r="M318" s="41" t="s">
        <v>213</v>
      </c>
      <c r="N318" s="41" t="s">
        <v>213</v>
      </c>
      <c r="O318" s="41" t="s">
        <v>213</v>
      </c>
      <c r="P318" s="41" t="s">
        <v>2509</v>
      </c>
      <c r="Q318" s="41" t="s">
        <v>2508</v>
      </c>
      <c r="R318" s="42">
        <v>26687427</v>
      </c>
      <c r="S318" s="42">
        <v>26687427</v>
      </c>
      <c r="T318" s="41" t="s">
        <v>2527</v>
      </c>
      <c r="U318" s="41" t="s">
        <v>2528</v>
      </c>
      <c r="V318" s="40" t="s">
        <v>238</v>
      </c>
      <c r="W318" s="40" t="s">
        <v>2529</v>
      </c>
      <c r="X318" s="40" t="s">
        <v>2583</v>
      </c>
      <c r="Y318" s="40" t="s">
        <v>2603</v>
      </c>
      <c r="Z318" s="40" t="s">
        <v>2785</v>
      </c>
      <c r="AA318" s="40" t="s">
        <v>2792</v>
      </c>
      <c r="AB318" s="68">
        <v>26687427</v>
      </c>
      <c r="AC318" s="68">
        <v>0</v>
      </c>
      <c r="AD318" s="68">
        <v>0</v>
      </c>
      <c r="AE318" s="68">
        <v>2900004</v>
      </c>
      <c r="AF318" s="68">
        <v>0</v>
      </c>
      <c r="AG318" s="68">
        <v>3000000</v>
      </c>
      <c r="AH318" s="68">
        <v>0</v>
      </c>
      <c r="AI318" s="68">
        <v>3000000</v>
      </c>
      <c r="AJ318" s="68">
        <v>0</v>
      </c>
      <c r="AK318" s="68">
        <v>3000000</v>
      </c>
      <c r="AL318" s="68">
        <v>0</v>
      </c>
      <c r="AM318" s="68">
        <v>2275670</v>
      </c>
      <c r="AN318" s="68">
        <v>0</v>
      </c>
      <c r="AO318" s="68">
        <v>2275670</v>
      </c>
      <c r="AP318" s="68">
        <v>0</v>
      </c>
      <c r="AQ318" s="68">
        <v>2275670</v>
      </c>
      <c r="AR318" s="68">
        <v>0</v>
      </c>
      <c r="AS318" s="68">
        <v>2275670</v>
      </c>
      <c r="AT318" s="68">
        <v>0</v>
      </c>
      <c r="AU318" s="68">
        <v>2275670</v>
      </c>
      <c r="AV318" s="68">
        <v>0</v>
      </c>
      <c r="AW318" s="68">
        <v>2275670</v>
      </c>
      <c r="AX318" s="68">
        <v>0</v>
      </c>
      <c r="AY318" s="68">
        <v>1133403</v>
      </c>
      <c r="AZ318" s="66"/>
      <c r="BA318" s="66"/>
      <c r="BB318" s="66"/>
      <c r="BC318" s="66"/>
      <c r="BD318" s="11" t="str">
        <f t="shared" si="56"/>
        <v>OK</v>
      </c>
      <c r="BE318" s="11" t="str">
        <f t="shared" si="57"/>
        <v>OK</v>
      </c>
      <c r="BF318" s="5">
        <f t="shared" si="58"/>
        <v>0</v>
      </c>
      <c r="BG318" s="12">
        <f t="shared" si="59"/>
        <v>26687427</v>
      </c>
      <c r="BH318" s="12">
        <f t="shared" si="60"/>
        <v>26687427</v>
      </c>
      <c r="BI318" s="5">
        <f t="shared" si="61"/>
        <v>0</v>
      </c>
      <c r="BJ318" s="5">
        <f t="shared" si="62"/>
        <v>0</v>
      </c>
      <c r="BM318" s="2" t="e">
        <f t="shared" si="63"/>
        <v>#VALUE!</v>
      </c>
      <c r="BN318" s="33">
        <f>COUNTIF($BM$5:BM318,BM318)</f>
        <v>314</v>
      </c>
      <c r="BO318" s="2" t="e">
        <f t="shared" si="64"/>
        <v>#VALUE!</v>
      </c>
      <c r="BP318" s="2" t="str">
        <f t="shared" si="65"/>
        <v>1.21.2100.6.2.2.7</v>
      </c>
      <c r="BQ318" s="2" t="e">
        <f t="shared" si="66"/>
        <v>#VALUE!</v>
      </c>
      <c r="BR318" s="2" t="str">
        <f t="shared" si="67"/>
        <v>1.21</v>
      </c>
      <c r="BU318" s="2" t="str">
        <f t="shared" si="68"/>
        <v>N/A</v>
      </c>
      <c r="BV318" s="2" t="str">
        <f t="shared" si="69"/>
        <v>N/A</v>
      </c>
    </row>
    <row r="319" spans="1:74" ht="82.8">
      <c r="A319" s="69" t="s">
        <v>652</v>
      </c>
      <c r="B319" s="55" t="s">
        <v>602</v>
      </c>
      <c r="C319" s="55" t="s">
        <v>4432</v>
      </c>
      <c r="D319" s="39" t="s">
        <v>1686</v>
      </c>
      <c r="E319" s="40" t="s">
        <v>1690</v>
      </c>
      <c r="F319" s="40" t="s">
        <v>1691</v>
      </c>
      <c r="G319" s="40" t="s">
        <v>1693</v>
      </c>
      <c r="H319" s="40">
        <v>90121500</v>
      </c>
      <c r="I319" s="40" t="s">
        <v>505</v>
      </c>
      <c r="J319" s="40" t="s">
        <v>1813</v>
      </c>
      <c r="K319" s="40" t="s">
        <v>520</v>
      </c>
      <c r="L319" s="41" t="s">
        <v>1803</v>
      </c>
      <c r="M319" s="41" t="s">
        <v>638</v>
      </c>
      <c r="N319" s="41" t="s">
        <v>639</v>
      </c>
      <c r="O319" s="41">
        <v>10</v>
      </c>
      <c r="P319" s="41" t="s">
        <v>2510</v>
      </c>
      <c r="Q319" s="41" t="s">
        <v>2508</v>
      </c>
      <c r="R319" s="42">
        <v>52697633</v>
      </c>
      <c r="S319" s="42">
        <v>52697633</v>
      </c>
      <c r="T319" s="41" t="s">
        <v>2527</v>
      </c>
      <c r="U319" s="41" t="s">
        <v>2528</v>
      </c>
      <c r="V319" s="40" t="s">
        <v>238</v>
      </c>
      <c r="W319" s="40" t="s">
        <v>2529</v>
      </c>
      <c r="X319" s="40" t="s">
        <v>2584</v>
      </c>
      <c r="Y319" s="40" t="s">
        <v>2603</v>
      </c>
      <c r="Z319" s="40" t="s">
        <v>2785</v>
      </c>
      <c r="AA319" s="40" t="s">
        <v>2792</v>
      </c>
      <c r="AB319" s="68">
        <v>0</v>
      </c>
      <c r="AC319" s="68">
        <v>0</v>
      </c>
      <c r="AD319" s="68">
        <v>0</v>
      </c>
      <c r="AE319" s="68">
        <v>0</v>
      </c>
      <c r="AF319" s="68">
        <v>0</v>
      </c>
      <c r="AG319" s="68">
        <v>0</v>
      </c>
      <c r="AH319" s="68">
        <v>52697633</v>
      </c>
      <c r="AI319" s="68">
        <v>3000832</v>
      </c>
      <c r="AJ319" s="68">
        <v>0</v>
      </c>
      <c r="AK319" s="68">
        <v>7469200</v>
      </c>
      <c r="AL319" s="68">
        <v>0</v>
      </c>
      <c r="AM319" s="68">
        <v>7469200</v>
      </c>
      <c r="AN319" s="68">
        <v>0</v>
      </c>
      <c r="AO319" s="68">
        <v>4869200</v>
      </c>
      <c r="AP319" s="68">
        <v>0</v>
      </c>
      <c r="AQ319" s="68">
        <v>7469200</v>
      </c>
      <c r="AR319" s="68">
        <v>0</v>
      </c>
      <c r="AS319" s="68">
        <v>3000000</v>
      </c>
      <c r="AT319" s="68">
        <v>0</v>
      </c>
      <c r="AU319" s="68">
        <v>8478801</v>
      </c>
      <c r="AV319" s="68">
        <v>0</v>
      </c>
      <c r="AW319" s="68">
        <v>9465200</v>
      </c>
      <c r="AX319" s="68">
        <v>0</v>
      </c>
      <c r="AY319" s="68">
        <v>1476000</v>
      </c>
      <c r="AZ319" s="66"/>
      <c r="BA319" s="66"/>
      <c r="BB319" s="66"/>
      <c r="BC319" s="66"/>
      <c r="BD319" s="11" t="str">
        <f t="shared" si="56"/>
        <v>OK</v>
      </c>
      <c r="BE319" s="11" t="str">
        <f t="shared" si="57"/>
        <v>OK</v>
      </c>
      <c r="BF319" s="5">
        <f t="shared" si="58"/>
        <v>0</v>
      </c>
      <c r="BG319" s="12">
        <f t="shared" si="59"/>
        <v>52697633</v>
      </c>
      <c r="BH319" s="12">
        <f t="shared" si="60"/>
        <v>52697633</v>
      </c>
      <c r="BI319" s="5">
        <f t="shared" si="61"/>
        <v>0</v>
      </c>
      <c r="BJ319" s="5">
        <f t="shared" si="62"/>
        <v>0</v>
      </c>
      <c r="BM319" s="2" t="e">
        <f t="shared" si="63"/>
        <v>#VALUE!</v>
      </c>
      <c r="BN319" s="33">
        <f>COUNTIF($BM$5:BM319,BM319)</f>
        <v>315</v>
      </c>
      <c r="BO319" s="2" t="e">
        <f t="shared" si="64"/>
        <v>#VALUE!</v>
      </c>
      <c r="BP319" s="2" t="str">
        <f t="shared" si="65"/>
        <v>1.21.2100.6.2.2.8</v>
      </c>
      <c r="BQ319" s="2" t="e">
        <f t="shared" si="66"/>
        <v>#VALUE!</v>
      </c>
      <c r="BR319" s="2" t="str">
        <f t="shared" si="67"/>
        <v>1.21</v>
      </c>
      <c r="BU319" s="2" t="str">
        <f t="shared" si="68"/>
        <v>Enero</v>
      </c>
      <c r="BV319" s="2" t="str">
        <f t="shared" si="69"/>
        <v>Febrero</v>
      </c>
    </row>
    <row r="320" spans="1:74" ht="82.8">
      <c r="A320" s="69" t="s">
        <v>653</v>
      </c>
      <c r="B320" s="55" t="s">
        <v>602</v>
      </c>
      <c r="C320" s="55" t="s">
        <v>4433</v>
      </c>
      <c r="D320" s="39" t="s">
        <v>1686</v>
      </c>
      <c r="E320" s="40" t="s">
        <v>1690</v>
      </c>
      <c r="F320" s="40" t="s">
        <v>1691</v>
      </c>
      <c r="G320" s="40" t="s">
        <v>1693</v>
      </c>
      <c r="H320" s="40">
        <v>78111800</v>
      </c>
      <c r="I320" s="40" t="s">
        <v>505</v>
      </c>
      <c r="J320" s="40" t="s">
        <v>1814</v>
      </c>
      <c r="K320" s="40" t="s">
        <v>542</v>
      </c>
      <c r="L320" s="41" t="s">
        <v>1803</v>
      </c>
      <c r="M320" s="41" t="s">
        <v>638</v>
      </c>
      <c r="N320" s="41" t="s">
        <v>639</v>
      </c>
      <c r="O320" s="41">
        <v>10</v>
      </c>
      <c r="P320" s="41" t="s">
        <v>2510</v>
      </c>
      <c r="Q320" s="41" t="s">
        <v>2508</v>
      </c>
      <c r="R320" s="42">
        <v>960000</v>
      </c>
      <c r="S320" s="42">
        <v>960000</v>
      </c>
      <c r="T320" s="41" t="s">
        <v>2527</v>
      </c>
      <c r="U320" s="41" t="s">
        <v>2528</v>
      </c>
      <c r="V320" s="40" t="s">
        <v>238</v>
      </c>
      <c r="W320" s="40" t="s">
        <v>2529</v>
      </c>
      <c r="X320" s="40" t="s">
        <v>2585</v>
      </c>
      <c r="Y320" s="40" t="s">
        <v>2603</v>
      </c>
      <c r="Z320" s="40" t="s">
        <v>2785</v>
      </c>
      <c r="AA320" s="40" t="s">
        <v>2792</v>
      </c>
      <c r="AB320" s="68">
        <v>0</v>
      </c>
      <c r="AC320" s="68">
        <v>0</v>
      </c>
      <c r="AD320" s="68">
        <v>0</v>
      </c>
      <c r="AE320" s="68">
        <v>0</v>
      </c>
      <c r="AF320" s="68">
        <v>960000</v>
      </c>
      <c r="AG320" s="68">
        <v>0</v>
      </c>
      <c r="AH320" s="68">
        <v>0</v>
      </c>
      <c r="AI320" s="68">
        <v>96000</v>
      </c>
      <c r="AJ320" s="68">
        <v>0</v>
      </c>
      <c r="AK320" s="68">
        <v>192000</v>
      </c>
      <c r="AL320" s="68">
        <v>0</v>
      </c>
      <c r="AM320" s="68">
        <v>96000</v>
      </c>
      <c r="AN320" s="68">
        <v>0</v>
      </c>
      <c r="AO320" s="68">
        <v>96000</v>
      </c>
      <c r="AP320" s="68">
        <v>0</v>
      </c>
      <c r="AQ320" s="68">
        <v>96000</v>
      </c>
      <c r="AR320" s="68">
        <v>0</v>
      </c>
      <c r="AS320" s="68">
        <v>96000</v>
      </c>
      <c r="AT320" s="68">
        <v>0</v>
      </c>
      <c r="AU320" s="68">
        <v>96000</v>
      </c>
      <c r="AV320" s="68">
        <v>0</v>
      </c>
      <c r="AW320" s="68">
        <v>96000</v>
      </c>
      <c r="AX320" s="68">
        <v>0</v>
      </c>
      <c r="AY320" s="68">
        <v>96000</v>
      </c>
      <c r="AZ320" s="66"/>
      <c r="BA320" s="66"/>
      <c r="BB320" s="66"/>
      <c r="BC320" s="66"/>
      <c r="BD320" s="11" t="str">
        <f t="shared" si="56"/>
        <v>OK</v>
      </c>
      <c r="BE320" s="11" t="str">
        <f t="shared" si="57"/>
        <v>OK</v>
      </c>
      <c r="BF320" s="5">
        <f t="shared" si="58"/>
        <v>0</v>
      </c>
      <c r="BG320" s="12">
        <f t="shared" si="59"/>
        <v>960000</v>
      </c>
      <c r="BH320" s="12">
        <f t="shared" si="60"/>
        <v>960000</v>
      </c>
      <c r="BI320" s="5">
        <f t="shared" si="61"/>
        <v>0</v>
      </c>
      <c r="BJ320" s="5">
        <f t="shared" si="62"/>
        <v>0</v>
      </c>
      <c r="BM320" s="2" t="e">
        <f t="shared" si="63"/>
        <v>#VALUE!</v>
      </c>
      <c r="BN320" s="33">
        <f>COUNTIF($BM$5:BM320,BM320)</f>
        <v>316</v>
      </c>
      <c r="BO320" s="2" t="e">
        <f t="shared" si="64"/>
        <v>#VALUE!</v>
      </c>
      <c r="BP320" s="2" t="str">
        <f t="shared" si="65"/>
        <v>1.21.2100.6.2.2.9</v>
      </c>
      <c r="BQ320" s="2" t="e">
        <f t="shared" si="66"/>
        <v>#VALUE!</v>
      </c>
      <c r="BR320" s="2" t="str">
        <f t="shared" si="67"/>
        <v>1.21</v>
      </c>
      <c r="BU320" s="2" t="str">
        <f t="shared" si="68"/>
        <v>Enero</v>
      </c>
      <c r="BV320" s="2" t="str">
        <f t="shared" si="69"/>
        <v>Febrero</v>
      </c>
    </row>
    <row r="321" spans="1:74" ht="124.2">
      <c r="A321" s="69" t="s">
        <v>656</v>
      </c>
      <c r="B321" s="55" t="s">
        <v>602</v>
      </c>
      <c r="C321" s="55" t="s">
        <v>541</v>
      </c>
      <c r="D321" s="39" t="s">
        <v>1686</v>
      </c>
      <c r="E321" s="40" t="s">
        <v>1690</v>
      </c>
      <c r="F321" s="40" t="s">
        <v>1691</v>
      </c>
      <c r="G321" s="40" t="s">
        <v>1694</v>
      </c>
      <c r="H321" s="40">
        <v>80101509</v>
      </c>
      <c r="I321" s="40" t="s">
        <v>505</v>
      </c>
      <c r="J321" s="40" t="s">
        <v>1801</v>
      </c>
      <c r="K321" s="40" t="s">
        <v>1817</v>
      </c>
      <c r="L321" s="41" t="s">
        <v>1803</v>
      </c>
      <c r="M321" s="41" t="s">
        <v>1803</v>
      </c>
      <c r="N321" s="41" t="s">
        <v>1803</v>
      </c>
      <c r="O321" s="41">
        <v>12</v>
      </c>
      <c r="P321" s="41" t="s">
        <v>2507</v>
      </c>
      <c r="Q321" s="41" t="s">
        <v>2508</v>
      </c>
      <c r="R321" s="42">
        <v>122475000</v>
      </c>
      <c r="S321" s="42">
        <v>122475000</v>
      </c>
      <c r="T321" s="41" t="s">
        <v>2527</v>
      </c>
      <c r="U321" s="41" t="s">
        <v>2528</v>
      </c>
      <c r="V321" s="40" t="s">
        <v>238</v>
      </c>
      <c r="W321" s="40" t="s">
        <v>2529</v>
      </c>
      <c r="X321" s="40" t="s">
        <v>2582</v>
      </c>
      <c r="Y321" s="40" t="s">
        <v>2603</v>
      </c>
      <c r="Z321" s="40" t="s">
        <v>2785</v>
      </c>
      <c r="AA321" s="40" t="s">
        <v>2792</v>
      </c>
      <c r="AB321" s="68">
        <v>122475000</v>
      </c>
      <c r="AC321" s="68">
        <v>0</v>
      </c>
      <c r="AD321" s="68">
        <v>0</v>
      </c>
      <c r="AE321" s="68">
        <v>5325000</v>
      </c>
      <c r="AF321" s="68">
        <v>0</v>
      </c>
      <c r="AG321" s="68">
        <v>10650000</v>
      </c>
      <c r="AH321" s="68">
        <v>0</v>
      </c>
      <c r="AI321" s="68">
        <v>10650000</v>
      </c>
      <c r="AJ321" s="68">
        <v>0</v>
      </c>
      <c r="AK321" s="68">
        <v>10650000</v>
      </c>
      <c r="AL321" s="68">
        <v>0</v>
      </c>
      <c r="AM321" s="68">
        <v>10650000</v>
      </c>
      <c r="AN321" s="68">
        <v>0</v>
      </c>
      <c r="AO321" s="68">
        <v>10650000</v>
      </c>
      <c r="AP321" s="68">
        <v>0</v>
      </c>
      <c r="AQ321" s="68">
        <v>10650000</v>
      </c>
      <c r="AR321" s="68">
        <v>0</v>
      </c>
      <c r="AS321" s="68">
        <v>10650000</v>
      </c>
      <c r="AT321" s="68">
        <v>0</v>
      </c>
      <c r="AU321" s="68">
        <v>10650000</v>
      </c>
      <c r="AV321" s="68">
        <v>0</v>
      </c>
      <c r="AW321" s="68">
        <v>10650000</v>
      </c>
      <c r="AX321" s="68">
        <v>0</v>
      </c>
      <c r="AY321" s="68">
        <v>21300000</v>
      </c>
      <c r="AZ321" s="66"/>
      <c r="BA321" s="66"/>
      <c r="BB321" s="66"/>
      <c r="BC321" s="66"/>
      <c r="BD321" s="11" t="str">
        <f t="shared" si="56"/>
        <v>OK</v>
      </c>
      <c r="BE321" s="11" t="str">
        <f t="shared" si="57"/>
        <v>OK</v>
      </c>
      <c r="BF321" s="5">
        <f t="shared" si="58"/>
        <v>0</v>
      </c>
      <c r="BG321" s="12">
        <f t="shared" si="59"/>
        <v>122475000</v>
      </c>
      <c r="BH321" s="12">
        <f t="shared" si="60"/>
        <v>122475000</v>
      </c>
      <c r="BI321" s="5">
        <f t="shared" si="61"/>
        <v>0</v>
      </c>
      <c r="BJ321" s="5">
        <f t="shared" si="62"/>
        <v>0</v>
      </c>
      <c r="BM321" s="2" t="e">
        <f t="shared" si="63"/>
        <v>#VALUE!</v>
      </c>
      <c r="BN321" s="33">
        <f>COUNTIF($BM$5:BM321,BM321)</f>
        <v>317</v>
      </c>
      <c r="BO321" s="2" t="e">
        <f t="shared" si="64"/>
        <v>#VALUE!</v>
      </c>
      <c r="BP321" s="2" t="str">
        <f t="shared" si="65"/>
        <v>1.21.2100.6.2.3.1</v>
      </c>
      <c r="BQ321" s="2" t="e">
        <f t="shared" si="66"/>
        <v>#VALUE!</v>
      </c>
      <c r="BR321" s="2" t="str">
        <f t="shared" si="67"/>
        <v>1.21</v>
      </c>
      <c r="BU321" s="2" t="str">
        <f t="shared" si="68"/>
        <v>Enero</v>
      </c>
      <c r="BV321" s="2" t="str">
        <f t="shared" si="69"/>
        <v>Enero</v>
      </c>
    </row>
    <row r="322" spans="1:74" ht="124.2">
      <c r="A322" s="69" t="s">
        <v>657</v>
      </c>
      <c r="B322" s="55" t="s">
        <v>602</v>
      </c>
      <c r="C322" s="55" t="s">
        <v>541</v>
      </c>
      <c r="D322" s="39" t="s">
        <v>1686</v>
      </c>
      <c r="E322" s="40" t="s">
        <v>1690</v>
      </c>
      <c r="F322" s="40" t="s">
        <v>1691</v>
      </c>
      <c r="G322" s="40" t="s">
        <v>1694</v>
      </c>
      <c r="H322" s="40">
        <v>80141612</v>
      </c>
      <c r="I322" s="40" t="s">
        <v>505</v>
      </c>
      <c r="J322" s="40" t="s">
        <v>1801</v>
      </c>
      <c r="K322" s="40" t="s">
        <v>1818</v>
      </c>
      <c r="L322" s="41" t="s">
        <v>1803</v>
      </c>
      <c r="M322" s="41" t="s">
        <v>638</v>
      </c>
      <c r="N322" s="41" t="s">
        <v>638</v>
      </c>
      <c r="O322" s="41">
        <v>11</v>
      </c>
      <c r="P322" s="41" t="s">
        <v>2507</v>
      </c>
      <c r="Q322" s="41" t="s">
        <v>2508</v>
      </c>
      <c r="R322" s="42">
        <v>89694000</v>
      </c>
      <c r="S322" s="42">
        <v>89694000</v>
      </c>
      <c r="T322" s="41" t="s">
        <v>2527</v>
      </c>
      <c r="U322" s="41" t="s">
        <v>2528</v>
      </c>
      <c r="V322" s="40" t="s">
        <v>238</v>
      </c>
      <c r="W322" s="40" t="s">
        <v>2529</v>
      </c>
      <c r="X322" s="40" t="s">
        <v>2582</v>
      </c>
      <c r="Y322" s="40" t="s">
        <v>2603</v>
      </c>
      <c r="Z322" s="40" t="s">
        <v>2785</v>
      </c>
      <c r="AA322" s="40" t="s">
        <v>2792</v>
      </c>
      <c r="AB322" s="68">
        <v>0</v>
      </c>
      <c r="AC322" s="68">
        <v>0</v>
      </c>
      <c r="AD322" s="68">
        <v>89694000</v>
      </c>
      <c r="AE322" s="68">
        <v>0</v>
      </c>
      <c r="AF322" s="68">
        <v>0</v>
      </c>
      <c r="AG322" s="68">
        <v>8154000</v>
      </c>
      <c r="AH322" s="68">
        <v>0</v>
      </c>
      <c r="AI322" s="68">
        <v>8154000</v>
      </c>
      <c r="AJ322" s="68">
        <v>0</v>
      </c>
      <c r="AK322" s="68">
        <v>8154000</v>
      </c>
      <c r="AL322" s="68">
        <v>0</v>
      </c>
      <c r="AM322" s="68">
        <v>8154000</v>
      </c>
      <c r="AN322" s="68">
        <v>0</v>
      </c>
      <c r="AO322" s="68">
        <v>8154000</v>
      </c>
      <c r="AP322" s="68">
        <v>0</v>
      </c>
      <c r="AQ322" s="68">
        <v>8154000</v>
      </c>
      <c r="AR322" s="68">
        <v>0</v>
      </c>
      <c r="AS322" s="68">
        <v>8154000</v>
      </c>
      <c r="AT322" s="68">
        <v>0</v>
      </c>
      <c r="AU322" s="68">
        <v>8154000</v>
      </c>
      <c r="AV322" s="68">
        <v>0</v>
      </c>
      <c r="AW322" s="68">
        <v>8154000</v>
      </c>
      <c r="AX322" s="68">
        <v>0</v>
      </c>
      <c r="AY322" s="68">
        <v>16308000</v>
      </c>
      <c r="AZ322" s="66"/>
      <c r="BA322" s="66"/>
      <c r="BB322" s="66"/>
      <c r="BC322" s="66"/>
      <c r="BD322" s="11" t="str">
        <f t="shared" si="56"/>
        <v>OK</v>
      </c>
      <c r="BE322" s="11" t="str">
        <f t="shared" si="57"/>
        <v>OK</v>
      </c>
      <c r="BF322" s="5">
        <f t="shared" si="58"/>
        <v>0</v>
      </c>
      <c r="BG322" s="12">
        <f t="shared" si="59"/>
        <v>89694000</v>
      </c>
      <c r="BH322" s="12">
        <f t="shared" si="60"/>
        <v>89694000</v>
      </c>
      <c r="BI322" s="5">
        <f t="shared" si="61"/>
        <v>0</v>
      </c>
      <c r="BJ322" s="5">
        <f t="shared" si="62"/>
        <v>0</v>
      </c>
      <c r="BM322" s="2" t="e">
        <f t="shared" si="63"/>
        <v>#VALUE!</v>
      </c>
      <c r="BN322" s="33">
        <f>COUNTIF($BM$5:BM322,BM322)</f>
        <v>318</v>
      </c>
      <c r="BO322" s="2" t="e">
        <f t="shared" si="64"/>
        <v>#VALUE!</v>
      </c>
      <c r="BP322" s="2" t="str">
        <f t="shared" si="65"/>
        <v>1.21.2100.6.2.3.2</v>
      </c>
      <c r="BQ322" s="2" t="e">
        <f t="shared" si="66"/>
        <v>#VALUE!</v>
      </c>
      <c r="BR322" s="2" t="str">
        <f t="shared" si="67"/>
        <v>1.21</v>
      </c>
      <c r="BU322" s="2" t="str">
        <f t="shared" si="68"/>
        <v>Enero</v>
      </c>
      <c r="BV322" s="2" t="str">
        <f t="shared" si="69"/>
        <v>Febrero</v>
      </c>
    </row>
    <row r="323" spans="1:74" ht="110.4">
      <c r="A323" s="69" t="s">
        <v>925</v>
      </c>
      <c r="B323" s="55" t="s">
        <v>602</v>
      </c>
      <c r="C323" s="55" t="s">
        <v>541</v>
      </c>
      <c r="D323" s="39" t="s">
        <v>1686</v>
      </c>
      <c r="E323" s="40" t="s">
        <v>1725</v>
      </c>
      <c r="F323" s="40" t="s">
        <v>1726</v>
      </c>
      <c r="G323" s="40" t="s">
        <v>1727</v>
      </c>
      <c r="H323" s="40">
        <v>81111508</v>
      </c>
      <c r="I323" s="40" t="s">
        <v>509</v>
      </c>
      <c r="J323" s="40" t="s">
        <v>1833</v>
      </c>
      <c r="K323" s="40" t="s">
        <v>2021</v>
      </c>
      <c r="L323" s="41" t="s">
        <v>1803</v>
      </c>
      <c r="M323" s="41" t="s">
        <v>1803</v>
      </c>
      <c r="N323" s="41" t="s">
        <v>1803</v>
      </c>
      <c r="O323" s="41">
        <v>12</v>
      </c>
      <c r="P323" s="41" t="s">
        <v>2507</v>
      </c>
      <c r="Q323" s="41" t="s">
        <v>2508</v>
      </c>
      <c r="R323" s="42">
        <v>147890000</v>
      </c>
      <c r="S323" s="42">
        <v>147890000</v>
      </c>
      <c r="T323" s="41" t="s">
        <v>2527</v>
      </c>
      <c r="U323" s="41" t="s">
        <v>2528</v>
      </c>
      <c r="V323" s="40" t="s">
        <v>272</v>
      </c>
      <c r="W323" s="40" t="s">
        <v>2538</v>
      </c>
      <c r="X323" s="40" t="s">
        <v>2582</v>
      </c>
      <c r="Y323" s="40" t="s">
        <v>2649</v>
      </c>
      <c r="Z323" s="40" t="s">
        <v>2786</v>
      </c>
      <c r="AA323" s="40" t="s">
        <v>2792</v>
      </c>
      <c r="AB323" s="68">
        <v>147890000</v>
      </c>
      <c r="AC323" s="68">
        <v>0</v>
      </c>
      <c r="AD323" s="68">
        <v>0</v>
      </c>
      <c r="AE323" s="68">
        <v>6430000</v>
      </c>
      <c r="AF323" s="68">
        <v>0</v>
      </c>
      <c r="AG323" s="68">
        <v>12860000</v>
      </c>
      <c r="AH323" s="68">
        <v>0</v>
      </c>
      <c r="AI323" s="68">
        <v>12860000</v>
      </c>
      <c r="AJ323" s="68">
        <v>0</v>
      </c>
      <c r="AK323" s="68">
        <v>12860000</v>
      </c>
      <c r="AL323" s="68">
        <v>0</v>
      </c>
      <c r="AM323" s="68">
        <v>12860000</v>
      </c>
      <c r="AN323" s="68">
        <v>0</v>
      </c>
      <c r="AO323" s="68">
        <v>12860000</v>
      </c>
      <c r="AP323" s="68">
        <v>0</v>
      </c>
      <c r="AQ323" s="68">
        <v>12860000</v>
      </c>
      <c r="AR323" s="68">
        <v>0</v>
      </c>
      <c r="AS323" s="68">
        <v>12860000</v>
      </c>
      <c r="AT323" s="68">
        <v>0</v>
      </c>
      <c r="AU323" s="68">
        <v>12860000</v>
      </c>
      <c r="AV323" s="68">
        <v>0</v>
      </c>
      <c r="AW323" s="68">
        <v>12860000</v>
      </c>
      <c r="AX323" s="68">
        <v>0</v>
      </c>
      <c r="AY323" s="68">
        <v>25720000</v>
      </c>
      <c r="AZ323" s="66"/>
      <c r="BA323" s="66"/>
      <c r="BB323" s="66"/>
      <c r="BC323" s="66"/>
      <c r="BD323" s="11" t="str">
        <f t="shared" si="56"/>
        <v>OK</v>
      </c>
      <c r="BE323" s="11" t="str">
        <f t="shared" si="57"/>
        <v>OK</v>
      </c>
      <c r="BF323" s="5">
        <f t="shared" si="58"/>
        <v>0</v>
      </c>
      <c r="BG323" s="12">
        <f t="shared" si="59"/>
        <v>147890000</v>
      </c>
      <c r="BH323" s="12">
        <f t="shared" si="60"/>
        <v>147890000</v>
      </c>
      <c r="BI323" s="5">
        <f t="shared" si="61"/>
        <v>0</v>
      </c>
      <c r="BJ323" s="5">
        <f t="shared" si="62"/>
        <v>0</v>
      </c>
      <c r="BM323" s="2" t="e">
        <f t="shared" si="63"/>
        <v>#VALUE!</v>
      </c>
      <c r="BN323" s="33">
        <f>COUNTIF($BM$5:BM323,BM323)</f>
        <v>319</v>
      </c>
      <c r="BO323" s="2" t="e">
        <f t="shared" si="64"/>
        <v>#VALUE!</v>
      </c>
      <c r="BP323" s="2" t="str">
        <f t="shared" si="65"/>
        <v>1.27.2700.5.2.1.1</v>
      </c>
      <c r="BQ323" s="2" t="e">
        <f t="shared" si="66"/>
        <v>#VALUE!</v>
      </c>
      <c r="BR323" s="2" t="str">
        <f t="shared" si="67"/>
        <v>1.27</v>
      </c>
      <c r="BU323" s="2" t="str">
        <f t="shared" si="68"/>
        <v>Enero</v>
      </c>
      <c r="BV323" s="2" t="str">
        <f t="shared" si="69"/>
        <v>Enero</v>
      </c>
    </row>
    <row r="324" spans="1:74" ht="110.4">
      <c r="A324" s="69" t="s">
        <v>926</v>
      </c>
      <c r="B324" s="55" t="s">
        <v>602</v>
      </c>
      <c r="C324" s="55" t="s">
        <v>541</v>
      </c>
      <c r="D324" s="39" t="s">
        <v>1686</v>
      </c>
      <c r="E324" s="40" t="s">
        <v>1725</v>
      </c>
      <c r="F324" s="40" t="s">
        <v>1726</v>
      </c>
      <c r="G324" s="40" t="s">
        <v>1727</v>
      </c>
      <c r="H324" s="40">
        <v>93151501</v>
      </c>
      <c r="I324" s="40" t="s">
        <v>509</v>
      </c>
      <c r="J324" s="40" t="s">
        <v>2022</v>
      </c>
      <c r="K324" s="40" t="s">
        <v>2023</v>
      </c>
      <c r="L324" s="41" t="s">
        <v>1803</v>
      </c>
      <c r="M324" s="41" t="s">
        <v>1803</v>
      </c>
      <c r="N324" s="41" t="s">
        <v>1803</v>
      </c>
      <c r="O324" s="41">
        <v>12</v>
      </c>
      <c r="P324" s="41" t="s">
        <v>2507</v>
      </c>
      <c r="Q324" s="41" t="s">
        <v>2508</v>
      </c>
      <c r="R324" s="42">
        <v>147890000</v>
      </c>
      <c r="S324" s="42">
        <v>147890000</v>
      </c>
      <c r="T324" s="41" t="s">
        <v>2527</v>
      </c>
      <c r="U324" s="41" t="s">
        <v>2528</v>
      </c>
      <c r="V324" s="40" t="s">
        <v>272</v>
      </c>
      <c r="W324" s="40" t="s">
        <v>2539</v>
      </c>
      <c r="X324" s="40" t="s">
        <v>2582</v>
      </c>
      <c r="Y324" s="40" t="s">
        <v>2650</v>
      </c>
      <c r="Z324" s="40" t="s">
        <v>2786</v>
      </c>
      <c r="AA324" s="40" t="s">
        <v>2792</v>
      </c>
      <c r="AB324" s="68">
        <v>147890000</v>
      </c>
      <c r="AC324" s="68">
        <v>0</v>
      </c>
      <c r="AD324" s="68">
        <v>0</v>
      </c>
      <c r="AE324" s="68">
        <v>6430000</v>
      </c>
      <c r="AF324" s="68">
        <v>0</v>
      </c>
      <c r="AG324" s="68">
        <v>12860000</v>
      </c>
      <c r="AH324" s="68">
        <v>0</v>
      </c>
      <c r="AI324" s="68">
        <v>12860000</v>
      </c>
      <c r="AJ324" s="68">
        <v>0</v>
      </c>
      <c r="AK324" s="68">
        <v>12860000</v>
      </c>
      <c r="AL324" s="68">
        <v>0</v>
      </c>
      <c r="AM324" s="68">
        <v>12860000</v>
      </c>
      <c r="AN324" s="68">
        <v>0</v>
      </c>
      <c r="AO324" s="68">
        <v>12860000</v>
      </c>
      <c r="AP324" s="68">
        <v>0</v>
      </c>
      <c r="AQ324" s="68">
        <v>12860000</v>
      </c>
      <c r="AR324" s="68">
        <v>0</v>
      </c>
      <c r="AS324" s="68">
        <v>12860000</v>
      </c>
      <c r="AT324" s="68">
        <v>0</v>
      </c>
      <c r="AU324" s="68">
        <v>12860000</v>
      </c>
      <c r="AV324" s="68">
        <v>0</v>
      </c>
      <c r="AW324" s="68">
        <v>12860000</v>
      </c>
      <c r="AX324" s="68">
        <v>0</v>
      </c>
      <c r="AY324" s="68">
        <v>25720000</v>
      </c>
      <c r="AZ324" s="66"/>
      <c r="BA324" s="66"/>
      <c r="BB324" s="66"/>
      <c r="BC324" s="66"/>
      <c r="BD324" s="11" t="str">
        <f t="shared" si="56"/>
        <v>OK</v>
      </c>
      <c r="BE324" s="11" t="str">
        <f t="shared" si="57"/>
        <v>OK</v>
      </c>
      <c r="BF324" s="5">
        <f t="shared" si="58"/>
        <v>0</v>
      </c>
      <c r="BG324" s="12">
        <f t="shared" si="59"/>
        <v>147890000</v>
      </c>
      <c r="BH324" s="12">
        <f t="shared" si="60"/>
        <v>147890000</v>
      </c>
      <c r="BI324" s="5">
        <f t="shared" si="61"/>
        <v>0</v>
      </c>
      <c r="BJ324" s="5">
        <f t="shared" si="62"/>
        <v>0</v>
      </c>
      <c r="BM324" s="2" t="e">
        <f t="shared" si="63"/>
        <v>#VALUE!</v>
      </c>
      <c r="BN324" s="33">
        <f>COUNTIF($BM$5:BM324,BM324)</f>
        <v>320</v>
      </c>
      <c r="BO324" s="2" t="e">
        <f t="shared" si="64"/>
        <v>#VALUE!</v>
      </c>
      <c r="BP324" s="2" t="str">
        <f t="shared" si="65"/>
        <v>1.27.2700.5.2.1.2</v>
      </c>
      <c r="BQ324" s="2" t="e">
        <f t="shared" si="66"/>
        <v>#VALUE!</v>
      </c>
      <c r="BR324" s="2" t="str">
        <f t="shared" si="67"/>
        <v>1.27</v>
      </c>
      <c r="BU324" s="2" t="str">
        <f t="shared" si="68"/>
        <v>Enero</v>
      </c>
      <c r="BV324" s="2" t="str">
        <f t="shared" si="69"/>
        <v>Enero</v>
      </c>
    </row>
    <row r="325" spans="1:74" ht="55.2">
      <c r="A325" s="69" t="s">
        <v>927</v>
      </c>
      <c r="B325" s="55" t="s">
        <v>602</v>
      </c>
      <c r="C325" s="55" t="s">
        <v>4432</v>
      </c>
      <c r="D325" s="39" t="s">
        <v>1686</v>
      </c>
      <c r="E325" s="40" t="s">
        <v>1725</v>
      </c>
      <c r="F325" s="40" t="s">
        <v>1726</v>
      </c>
      <c r="G325" s="40" t="s">
        <v>1727</v>
      </c>
      <c r="H325" s="40">
        <v>90121500</v>
      </c>
      <c r="I325" s="40" t="s">
        <v>509</v>
      </c>
      <c r="J325" s="40" t="s">
        <v>1860</v>
      </c>
      <c r="K325" s="40" t="s">
        <v>520</v>
      </c>
      <c r="L325" s="41" t="s">
        <v>1803</v>
      </c>
      <c r="M325" s="41" t="s">
        <v>638</v>
      </c>
      <c r="N325" s="41" t="s">
        <v>639</v>
      </c>
      <c r="O325" s="41">
        <v>10</v>
      </c>
      <c r="P325" s="41" t="s">
        <v>2510</v>
      </c>
      <c r="Q325" s="41" t="s">
        <v>2508</v>
      </c>
      <c r="R325" s="42">
        <v>28161266</v>
      </c>
      <c r="S325" s="42">
        <v>28161266</v>
      </c>
      <c r="T325" s="41" t="s">
        <v>2527</v>
      </c>
      <c r="U325" s="41" t="s">
        <v>2528</v>
      </c>
      <c r="V325" s="40" t="s">
        <v>272</v>
      </c>
      <c r="W325" s="40" t="s">
        <v>2540</v>
      </c>
      <c r="X325" s="40" t="s">
        <v>2584</v>
      </c>
      <c r="Y325" s="40" t="s">
        <v>2651</v>
      </c>
      <c r="Z325" s="40" t="s">
        <v>2786</v>
      </c>
      <c r="AA325" s="40" t="s">
        <v>2792</v>
      </c>
      <c r="AB325" s="68">
        <v>0</v>
      </c>
      <c r="AC325" s="68">
        <v>0</v>
      </c>
      <c r="AD325" s="68">
        <v>28161266</v>
      </c>
      <c r="AE325" s="68">
        <v>0</v>
      </c>
      <c r="AF325" s="68">
        <v>0</v>
      </c>
      <c r="AG325" s="68">
        <v>0</v>
      </c>
      <c r="AH325" s="68">
        <v>0</v>
      </c>
      <c r="AI325" s="68">
        <v>0</v>
      </c>
      <c r="AJ325" s="68">
        <v>0</v>
      </c>
      <c r="AK325" s="68">
        <v>0</v>
      </c>
      <c r="AL325" s="68">
        <v>0</v>
      </c>
      <c r="AM325" s="68">
        <v>0</v>
      </c>
      <c r="AN325" s="68">
        <v>0</v>
      </c>
      <c r="AO325" s="68">
        <v>0</v>
      </c>
      <c r="AP325" s="68">
        <v>0</v>
      </c>
      <c r="AQ325" s="68">
        <v>28161266</v>
      </c>
      <c r="AR325" s="68">
        <v>0</v>
      </c>
      <c r="AS325" s="68">
        <v>0</v>
      </c>
      <c r="AT325" s="68">
        <v>0</v>
      </c>
      <c r="AU325" s="68">
        <v>0</v>
      </c>
      <c r="AV325" s="68">
        <v>0</v>
      </c>
      <c r="AW325" s="68">
        <v>0</v>
      </c>
      <c r="AX325" s="68">
        <v>0</v>
      </c>
      <c r="AY325" s="68">
        <v>0</v>
      </c>
      <c r="AZ325" s="66"/>
      <c r="BA325" s="66"/>
      <c r="BB325" s="66"/>
      <c r="BC325" s="66"/>
      <c r="BD325" s="11" t="str">
        <f t="shared" ref="BD325:BD388" si="70">IF(OR($S325&lt;&gt;"",SUM(AB325:AY325)&lt;&gt;0),IF(S325=BG325,"OK",IF(S325&gt;BG325,"Valor estimado supera a Compromisos en "&amp;DOLLAR(S325-BG325),"Compromisos superan al Valor estimado en "&amp;DOLLAR(BG325-S325))),"")</f>
        <v>OK</v>
      </c>
      <c r="BE325" s="11" t="str">
        <f t="shared" ref="BE325:BE388" si="71">IF(OR($S325&lt;&gt;"",SUM(AB325:AY325)&lt;&gt;0),IF(S325=BH325,"OK",IF(S325&gt;BH325,"Valor estimado supera a Obligaciones en "&amp;DOLLAR(S325-BH325),"Obligaciones superan al Valor estimado en "&amp;DOLLAR(BH325-S325))),"")</f>
        <v>OK</v>
      </c>
      <c r="BF325" s="5">
        <f t="shared" ref="BF325:BF388" si="72">+IF(A325&lt;&gt;"",COUNTBLANK(E325:AY325),0)</f>
        <v>0</v>
      </c>
      <c r="BG325" s="12">
        <f t="shared" ref="BG325:BG388" si="73">+SUM(AB325,AD325,AF325,AH325,AJ325,AL325,AN325,AP325,AR325,AT325,AV325,AX325)</f>
        <v>28161266</v>
      </c>
      <c r="BH325" s="12">
        <f t="shared" ref="BH325:BH388" si="74">+SUM(AC325,AE325,AG325,AI325,AK325,AM325,AO325,AQ325,AS325,AU325,AW325,AY325)</f>
        <v>28161266</v>
      </c>
      <c r="BI325" s="5">
        <f t="shared" ref="BI325:BI388" si="75">+IF(OR(BD325="ok",BD325=""),0,1)</f>
        <v>0</v>
      </c>
      <c r="BJ325" s="5">
        <f t="shared" ref="BJ325:BJ388" si="76">+IF(OR(BE325="ok",BE325=""),0,1)</f>
        <v>0</v>
      </c>
      <c r="BM325" s="2" t="e">
        <f t="shared" ref="BM325:BM388" si="77">LEFT(A325,"4")&amp;"."&amp;LEFT(E325,1)&amp;"."&amp;LEFT(F325,1)&amp;"."&amp;LEFT(G325,SEARCH("-",G325,1)-2)&amp;"."</f>
        <v>#VALUE!</v>
      </c>
      <c r="BN325" s="33">
        <f>COUNTIF($BM$5:BM325,BM325)</f>
        <v>321</v>
      </c>
      <c r="BO325" s="2" t="e">
        <f t="shared" ref="BO325:BO388" si="78">BM325&amp;BN325</f>
        <v>#VALUE!</v>
      </c>
      <c r="BP325" s="2" t="str">
        <f t="shared" ref="BP325:BP388" si="79">LEFT(A325,"4")&amp;"."&amp;RIGHT(A325,LEN(A325)-SEARCH(".",A325,1))</f>
        <v>1.27.2700.5.2.1.3</v>
      </c>
      <c r="BQ325" s="2" t="e">
        <f t="shared" ref="BQ325:BQ388" si="80">BO325=BP325</f>
        <v>#VALUE!</v>
      </c>
      <c r="BR325" s="2" t="str">
        <f t="shared" ref="BR325:BR388" si="81">LEFT(A325,4)</f>
        <v>1.27</v>
      </c>
      <c r="BU325" s="2" t="str">
        <f t="shared" ref="BU325:BU388" si="82">PROPER(L325)</f>
        <v>Enero</v>
      </c>
      <c r="BV325" s="2" t="str">
        <f t="shared" ref="BV325:BV388" si="83">PROPER(M325)</f>
        <v>Febrero</v>
      </c>
    </row>
    <row r="326" spans="1:74" ht="55.2">
      <c r="A326" s="69" t="s">
        <v>928</v>
      </c>
      <c r="B326" s="55" t="s">
        <v>602</v>
      </c>
      <c r="C326" s="55" t="s">
        <v>541</v>
      </c>
      <c r="D326" s="39" t="s">
        <v>1686</v>
      </c>
      <c r="E326" s="40" t="s">
        <v>1725</v>
      </c>
      <c r="F326" s="40" t="s">
        <v>1726</v>
      </c>
      <c r="G326" s="40" t="s">
        <v>1727</v>
      </c>
      <c r="H326" s="40" t="s">
        <v>213</v>
      </c>
      <c r="I326" s="40" t="s">
        <v>509</v>
      </c>
      <c r="J326" s="40" t="s">
        <v>1860</v>
      </c>
      <c r="K326" s="40" t="s">
        <v>294</v>
      </c>
      <c r="L326" s="41" t="s">
        <v>213</v>
      </c>
      <c r="M326" s="41" t="s">
        <v>213</v>
      </c>
      <c r="N326" s="41" t="s">
        <v>213</v>
      </c>
      <c r="O326" s="41" t="s">
        <v>213</v>
      </c>
      <c r="P326" s="41" t="s">
        <v>2509</v>
      </c>
      <c r="Q326" s="41" t="s">
        <v>2508</v>
      </c>
      <c r="R326" s="42">
        <v>9099300</v>
      </c>
      <c r="S326" s="42">
        <v>9099300</v>
      </c>
      <c r="T326" s="41" t="s">
        <v>2527</v>
      </c>
      <c r="U326" s="41" t="s">
        <v>2528</v>
      </c>
      <c r="V326" s="40" t="s">
        <v>272</v>
      </c>
      <c r="W326" s="40" t="s">
        <v>2533</v>
      </c>
      <c r="X326" s="40" t="s">
        <v>2583</v>
      </c>
      <c r="Y326" s="40" t="s">
        <v>2651</v>
      </c>
      <c r="Z326" s="40" t="s">
        <v>2786</v>
      </c>
      <c r="AA326" s="40" t="s">
        <v>2792</v>
      </c>
      <c r="AB326" s="68">
        <v>0</v>
      </c>
      <c r="AC326" s="68">
        <v>0</v>
      </c>
      <c r="AD326" s="68">
        <v>9099300</v>
      </c>
      <c r="AE326" s="68">
        <v>0</v>
      </c>
      <c r="AF326" s="68">
        <v>0</v>
      </c>
      <c r="AG326" s="68">
        <v>0</v>
      </c>
      <c r="AH326" s="68">
        <v>0</v>
      </c>
      <c r="AI326" s="68">
        <v>0</v>
      </c>
      <c r="AJ326" s="68">
        <v>0</v>
      </c>
      <c r="AK326" s="68">
        <v>0</v>
      </c>
      <c r="AL326" s="68">
        <v>0</v>
      </c>
      <c r="AM326" s="68">
        <v>0</v>
      </c>
      <c r="AN326" s="68">
        <v>0</v>
      </c>
      <c r="AO326" s="68">
        <v>0</v>
      </c>
      <c r="AP326" s="68">
        <v>0</v>
      </c>
      <c r="AQ326" s="68">
        <v>9099300</v>
      </c>
      <c r="AR326" s="68">
        <v>0</v>
      </c>
      <c r="AS326" s="68">
        <v>0</v>
      </c>
      <c r="AT326" s="68">
        <v>0</v>
      </c>
      <c r="AU326" s="68">
        <v>0</v>
      </c>
      <c r="AV326" s="68">
        <v>0</v>
      </c>
      <c r="AW326" s="68">
        <v>0</v>
      </c>
      <c r="AX326" s="68">
        <v>0</v>
      </c>
      <c r="AY326" s="68">
        <v>0</v>
      </c>
      <c r="AZ326" s="66"/>
      <c r="BA326" s="66"/>
      <c r="BB326" s="66"/>
      <c r="BC326" s="66"/>
      <c r="BD326" s="11" t="str">
        <f t="shared" si="70"/>
        <v>OK</v>
      </c>
      <c r="BE326" s="11" t="str">
        <f t="shared" si="71"/>
        <v>OK</v>
      </c>
      <c r="BF326" s="5">
        <f t="shared" si="72"/>
        <v>0</v>
      </c>
      <c r="BG326" s="12">
        <f t="shared" si="73"/>
        <v>9099300</v>
      </c>
      <c r="BH326" s="12">
        <f t="shared" si="74"/>
        <v>9099300</v>
      </c>
      <c r="BI326" s="5">
        <f t="shared" si="75"/>
        <v>0</v>
      </c>
      <c r="BJ326" s="5">
        <f t="shared" si="76"/>
        <v>0</v>
      </c>
      <c r="BM326" s="2" t="e">
        <f t="shared" si="77"/>
        <v>#VALUE!</v>
      </c>
      <c r="BN326" s="33">
        <f>COUNTIF($BM$5:BM326,BM326)</f>
        <v>322</v>
      </c>
      <c r="BO326" s="2" t="e">
        <f t="shared" si="78"/>
        <v>#VALUE!</v>
      </c>
      <c r="BP326" s="2" t="str">
        <f t="shared" si="79"/>
        <v>1.27.2700.5.2.1.4</v>
      </c>
      <c r="BQ326" s="2" t="e">
        <f t="shared" si="80"/>
        <v>#VALUE!</v>
      </c>
      <c r="BR326" s="2" t="str">
        <f t="shared" si="81"/>
        <v>1.27</v>
      </c>
      <c r="BU326" s="2" t="str">
        <f t="shared" si="82"/>
        <v>N/A</v>
      </c>
      <c r="BV326" s="2" t="str">
        <f t="shared" si="83"/>
        <v>N/A</v>
      </c>
    </row>
    <row r="327" spans="1:74" ht="96.6">
      <c r="A327" s="69" t="s">
        <v>929</v>
      </c>
      <c r="B327" s="55" t="s">
        <v>602</v>
      </c>
      <c r="C327" s="55" t="s">
        <v>541</v>
      </c>
      <c r="D327" s="39" t="s">
        <v>1686</v>
      </c>
      <c r="E327" s="40" t="s">
        <v>1725</v>
      </c>
      <c r="F327" s="40" t="s">
        <v>1726</v>
      </c>
      <c r="G327" s="40" t="s">
        <v>1728</v>
      </c>
      <c r="H327" s="40">
        <v>93151501</v>
      </c>
      <c r="I327" s="40" t="s">
        <v>509</v>
      </c>
      <c r="J327" s="40" t="s">
        <v>2022</v>
      </c>
      <c r="K327" s="40" t="s">
        <v>2024</v>
      </c>
      <c r="L327" s="41" t="s">
        <v>1803</v>
      </c>
      <c r="M327" s="41" t="s">
        <v>1803</v>
      </c>
      <c r="N327" s="41" t="s">
        <v>1803</v>
      </c>
      <c r="O327" s="41">
        <v>12</v>
      </c>
      <c r="P327" s="41" t="s">
        <v>2507</v>
      </c>
      <c r="Q327" s="41" t="s">
        <v>2508</v>
      </c>
      <c r="R327" s="42">
        <v>92095000</v>
      </c>
      <c r="S327" s="42">
        <v>92095000</v>
      </c>
      <c r="T327" s="41" t="s">
        <v>2527</v>
      </c>
      <c r="U327" s="41" t="s">
        <v>2528</v>
      </c>
      <c r="V327" s="40" t="s">
        <v>272</v>
      </c>
      <c r="W327" s="40" t="s">
        <v>2541</v>
      </c>
      <c r="X327" s="40" t="s">
        <v>2582</v>
      </c>
      <c r="Y327" s="40" t="s">
        <v>2650</v>
      </c>
      <c r="Z327" s="40" t="s">
        <v>2786</v>
      </c>
      <c r="AA327" s="40" t="s">
        <v>2792</v>
      </c>
      <c r="AB327" s="68">
        <v>92095000</v>
      </c>
      <c r="AC327" s="68">
        <v>0</v>
      </c>
      <c r="AD327" s="68">
        <v>0</v>
      </c>
      <c r="AE327" s="68">
        <v>2445000</v>
      </c>
      <c r="AF327" s="68">
        <v>0</v>
      </c>
      <c r="AG327" s="68">
        <v>8150000</v>
      </c>
      <c r="AH327" s="68">
        <v>0</v>
      </c>
      <c r="AI327" s="68">
        <v>8150000</v>
      </c>
      <c r="AJ327" s="68">
        <v>0</v>
      </c>
      <c r="AK327" s="68">
        <v>8150000</v>
      </c>
      <c r="AL327" s="68">
        <v>0</v>
      </c>
      <c r="AM327" s="68">
        <v>8150000</v>
      </c>
      <c r="AN327" s="68">
        <v>0</v>
      </c>
      <c r="AO327" s="68">
        <v>8150000</v>
      </c>
      <c r="AP327" s="68">
        <v>0</v>
      </c>
      <c r="AQ327" s="68">
        <v>8150000</v>
      </c>
      <c r="AR327" s="68">
        <v>0</v>
      </c>
      <c r="AS327" s="68">
        <v>8150000</v>
      </c>
      <c r="AT327" s="68">
        <v>0</v>
      </c>
      <c r="AU327" s="68">
        <v>8150000</v>
      </c>
      <c r="AV327" s="68">
        <v>0</v>
      </c>
      <c r="AW327" s="68">
        <v>8150000</v>
      </c>
      <c r="AX327" s="68">
        <v>0</v>
      </c>
      <c r="AY327" s="68">
        <v>16300000</v>
      </c>
      <c r="AZ327" s="66"/>
      <c r="BA327" s="66"/>
      <c r="BB327" s="66"/>
      <c r="BC327" s="66"/>
      <c r="BD327" s="11" t="str">
        <f t="shared" si="70"/>
        <v>OK</v>
      </c>
      <c r="BE327" s="11" t="str">
        <f t="shared" si="71"/>
        <v>OK</v>
      </c>
      <c r="BF327" s="5">
        <f t="shared" si="72"/>
        <v>0</v>
      </c>
      <c r="BG327" s="12">
        <f t="shared" si="73"/>
        <v>92095000</v>
      </c>
      <c r="BH327" s="12">
        <f t="shared" si="74"/>
        <v>92095000</v>
      </c>
      <c r="BI327" s="5">
        <f t="shared" si="75"/>
        <v>0</v>
      </c>
      <c r="BJ327" s="5">
        <f t="shared" si="76"/>
        <v>0</v>
      </c>
      <c r="BM327" s="2" t="e">
        <f t="shared" si="77"/>
        <v>#VALUE!</v>
      </c>
      <c r="BN327" s="33">
        <f>COUNTIF($BM$5:BM327,BM327)</f>
        <v>323</v>
      </c>
      <c r="BO327" s="2" t="e">
        <f t="shared" si="78"/>
        <v>#VALUE!</v>
      </c>
      <c r="BP327" s="2" t="str">
        <f t="shared" si="79"/>
        <v>1.27.2700.5.2.2.1</v>
      </c>
      <c r="BQ327" s="2" t="e">
        <f t="shared" si="80"/>
        <v>#VALUE!</v>
      </c>
      <c r="BR327" s="2" t="str">
        <f t="shared" si="81"/>
        <v>1.27</v>
      </c>
      <c r="BU327" s="2" t="str">
        <f t="shared" si="82"/>
        <v>Enero</v>
      </c>
      <c r="BV327" s="2" t="str">
        <f t="shared" si="83"/>
        <v>Enero</v>
      </c>
    </row>
    <row r="328" spans="1:74" ht="110.4">
      <c r="A328" s="69" t="s">
        <v>930</v>
      </c>
      <c r="B328" s="55" t="s">
        <v>602</v>
      </c>
      <c r="C328" s="55" t="s">
        <v>541</v>
      </c>
      <c r="D328" s="39" t="s">
        <v>1686</v>
      </c>
      <c r="E328" s="40" t="s">
        <v>1725</v>
      </c>
      <c r="F328" s="40" t="s">
        <v>1726</v>
      </c>
      <c r="G328" s="40" t="s">
        <v>1729</v>
      </c>
      <c r="H328" s="40">
        <v>86101713</v>
      </c>
      <c r="I328" s="40" t="s">
        <v>509</v>
      </c>
      <c r="J328" s="40" t="s">
        <v>2025</v>
      </c>
      <c r="K328" s="40" t="s">
        <v>2026</v>
      </c>
      <c r="L328" s="41" t="s">
        <v>1803</v>
      </c>
      <c r="M328" s="41" t="s">
        <v>1803</v>
      </c>
      <c r="N328" s="41" t="s">
        <v>638</v>
      </c>
      <c r="O328" s="41">
        <v>11</v>
      </c>
      <c r="P328" s="41" t="s">
        <v>2507</v>
      </c>
      <c r="Q328" s="41" t="s">
        <v>2508</v>
      </c>
      <c r="R328" s="42">
        <v>89650000</v>
      </c>
      <c r="S328" s="42">
        <v>89650000</v>
      </c>
      <c r="T328" s="41" t="s">
        <v>2527</v>
      </c>
      <c r="U328" s="41" t="s">
        <v>2528</v>
      </c>
      <c r="V328" s="40" t="s">
        <v>272</v>
      </c>
      <c r="W328" s="40" t="s">
        <v>2542</v>
      </c>
      <c r="X328" s="40" t="s">
        <v>2582</v>
      </c>
      <c r="Y328" s="40" t="s">
        <v>2652</v>
      </c>
      <c r="Z328" s="40" t="s">
        <v>2786</v>
      </c>
      <c r="AA328" s="40" t="s">
        <v>2792</v>
      </c>
      <c r="AB328" s="68">
        <v>0</v>
      </c>
      <c r="AC328" s="68">
        <v>0</v>
      </c>
      <c r="AD328" s="68">
        <v>89650000</v>
      </c>
      <c r="AE328" s="68">
        <v>0</v>
      </c>
      <c r="AF328" s="68">
        <v>0</v>
      </c>
      <c r="AG328" s="68">
        <v>8150000</v>
      </c>
      <c r="AH328" s="68">
        <v>0</v>
      </c>
      <c r="AI328" s="68">
        <v>8150000</v>
      </c>
      <c r="AJ328" s="68">
        <v>0</v>
      </c>
      <c r="AK328" s="68">
        <v>8150000</v>
      </c>
      <c r="AL328" s="68">
        <v>0</v>
      </c>
      <c r="AM328" s="68">
        <v>8150000</v>
      </c>
      <c r="AN328" s="68">
        <v>0</v>
      </c>
      <c r="AO328" s="68">
        <v>8150000</v>
      </c>
      <c r="AP328" s="68">
        <v>0</v>
      </c>
      <c r="AQ328" s="68">
        <v>8150000</v>
      </c>
      <c r="AR328" s="68">
        <v>0</v>
      </c>
      <c r="AS328" s="68">
        <v>8150000</v>
      </c>
      <c r="AT328" s="68">
        <v>0</v>
      </c>
      <c r="AU328" s="68">
        <v>8150000</v>
      </c>
      <c r="AV328" s="68">
        <v>0</v>
      </c>
      <c r="AW328" s="68">
        <v>8150000</v>
      </c>
      <c r="AX328" s="68">
        <v>0</v>
      </c>
      <c r="AY328" s="68">
        <v>16300000</v>
      </c>
      <c r="AZ328" s="66"/>
      <c r="BA328" s="66"/>
      <c r="BB328" s="66"/>
      <c r="BC328" s="66"/>
      <c r="BD328" s="11" t="str">
        <f t="shared" si="70"/>
        <v>OK</v>
      </c>
      <c r="BE328" s="11" t="str">
        <f t="shared" si="71"/>
        <v>OK</v>
      </c>
      <c r="BF328" s="5">
        <f t="shared" si="72"/>
        <v>0</v>
      </c>
      <c r="BG328" s="12">
        <f t="shared" si="73"/>
        <v>89650000</v>
      </c>
      <c r="BH328" s="12">
        <f t="shared" si="74"/>
        <v>89650000</v>
      </c>
      <c r="BI328" s="5">
        <f t="shared" si="75"/>
        <v>0</v>
      </c>
      <c r="BJ328" s="5">
        <f t="shared" si="76"/>
        <v>0</v>
      </c>
      <c r="BM328" s="2" t="e">
        <f t="shared" si="77"/>
        <v>#VALUE!</v>
      </c>
      <c r="BN328" s="33">
        <f>COUNTIF($BM$5:BM328,BM328)</f>
        <v>324</v>
      </c>
      <c r="BO328" s="2" t="e">
        <f t="shared" si="78"/>
        <v>#VALUE!</v>
      </c>
      <c r="BP328" s="2" t="str">
        <f t="shared" si="79"/>
        <v>1.27.2700.5.2.4.1</v>
      </c>
      <c r="BQ328" s="2" t="e">
        <f t="shared" si="80"/>
        <v>#VALUE!</v>
      </c>
      <c r="BR328" s="2" t="str">
        <f t="shared" si="81"/>
        <v>1.27</v>
      </c>
      <c r="BU328" s="2" t="str">
        <f t="shared" si="82"/>
        <v>Enero</v>
      </c>
      <c r="BV328" s="2" t="str">
        <f t="shared" si="83"/>
        <v>Enero</v>
      </c>
    </row>
    <row r="329" spans="1:74" ht="96.6">
      <c r="A329" s="69" t="s">
        <v>931</v>
      </c>
      <c r="B329" s="55" t="s">
        <v>602</v>
      </c>
      <c r="C329" s="55" t="s">
        <v>541</v>
      </c>
      <c r="D329" s="39" t="s">
        <v>1686</v>
      </c>
      <c r="E329" s="40" t="s">
        <v>1725</v>
      </c>
      <c r="F329" s="40" t="s">
        <v>1726</v>
      </c>
      <c r="G329" s="40" t="s">
        <v>1729</v>
      </c>
      <c r="H329" s="40">
        <v>93151501</v>
      </c>
      <c r="I329" s="40" t="s">
        <v>509</v>
      </c>
      <c r="J329" s="40" t="s">
        <v>2022</v>
      </c>
      <c r="K329" s="40" t="s">
        <v>2027</v>
      </c>
      <c r="L329" s="41" t="s">
        <v>1803</v>
      </c>
      <c r="M329" s="41" t="s">
        <v>1803</v>
      </c>
      <c r="N329" s="41" t="s">
        <v>1803</v>
      </c>
      <c r="O329" s="41">
        <v>12</v>
      </c>
      <c r="P329" s="41" t="s">
        <v>2507</v>
      </c>
      <c r="Q329" s="41" t="s">
        <v>2508</v>
      </c>
      <c r="R329" s="42">
        <v>92095000</v>
      </c>
      <c r="S329" s="42">
        <v>92095000</v>
      </c>
      <c r="T329" s="41" t="s">
        <v>2527</v>
      </c>
      <c r="U329" s="41" t="s">
        <v>2528</v>
      </c>
      <c r="V329" s="40" t="s">
        <v>272</v>
      </c>
      <c r="W329" s="40" t="s">
        <v>2543</v>
      </c>
      <c r="X329" s="40" t="s">
        <v>2582</v>
      </c>
      <c r="Y329" s="40" t="s">
        <v>2650</v>
      </c>
      <c r="Z329" s="40" t="s">
        <v>2786</v>
      </c>
      <c r="AA329" s="40" t="s">
        <v>2792</v>
      </c>
      <c r="AB329" s="68">
        <v>92095000</v>
      </c>
      <c r="AC329" s="68">
        <v>0</v>
      </c>
      <c r="AD329" s="68">
        <v>0</v>
      </c>
      <c r="AE329" s="68">
        <v>2445000</v>
      </c>
      <c r="AF329" s="68">
        <v>0</v>
      </c>
      <c r="AG329" s="68">
        <v>8150000</v>
      </c>
      <c r="AH329" s="68">
        <v>0</v>
      </c>
      <c r="AI329" s="68">
        <v>8150000</v>
      </c>
      <c r="AJ329" s="68">
        <v>0</v>
      </c>
      <c r="AK329" s="68">
        <v>8150000</v>
      </c>
      <c r="AL329" s="68">
        <v>0</v>
      </c>
      <c r="AM329" s="68">
        <v>8150000</v>
      </c>
      <c r="AN329" s="68">
        <v>0</v>
      </c>
      <c r="AO329" s="68">
        <v>8150000</v>
      </c>
      <c r="AP329" s="68">
        <v>0</v>
      </c>
      <c r="AQ329" s="68">
        <v>8150000</v>
      </c>
      <c r="AR329" s="68">
        <v>0</v>
      </c>
      <c r="AS329" s="68">
        <v>8150000</v>
      </c>
      <c r="AT329" s="68">
        <v>0</v>
      </c>
      <c r="AU329" s="68">
        <v>8150000</v>
      </c>
      <c r="AV329" s="68">
        <v>0</v>
      </c>
      <c r="AW329" s="68">
        <v>8150000</v>
      </c>
      <c r="AX329" s="68">
        <v>0</v>
      </c>
      <c r="AY329" s="68">
        <v>16300000</v>
      </c>
      <c r="AZ329" s="66"/>
      <c r="BA329" s="66"/>
      <c r="BB329" s="66"/>
      <c r="BC329" s="66"/>
      <c r="BD329" s="11" t="str">
        <f t="shared" si="70"/>
        <v>OK</v>
      </c>
      <c r="BE329" s="11" t="str">
        <f t="shared" si="71"/>
        <v>OK</v>
      </c>
      <c r="BF329" s="5">
        <f t="shared" si="72"/>
        <v>0</v>
      </c>
      <c r="BG329" s="12">
        <f t="shared" si="73"/>
        <v>92095000</v>
      </c>
      <c r="BH329" s="12">
        <f t="shared" si="74"/>
        <v>92095000</v>
      </c>
      <c r="BI329" s="5">
        <f t="shared" si="75"/>
        <v>0</v>
      </c>
      <c r="BJ329" s="5">
        <f t="shared" si="76"/>
        <v>0</v>
      </c>
      <c r="BM329" s="2" t="e">
        <f t="shared" si="77"/>
        <v>#VALUE!</v>
      </c>
      <c r="BN329" s="33">
        <f>COUNTIF($BM$5:BM329,BM329)</f>
        <v>325</v>
      </c>
      <c r="BO329" s="2" t="e">
        <f t="shared" si="78"/>
        <v>#VALUE!</v>
      </c>
      <c r="BP329" s="2" t="str">
        <f t="shared" si="79"/>
        <v>1.27.2700.5.2.4.2</v>
      </c>
      <c r="BQ329" s="2" t="e">
        <f t="shared" si="80"/>
        <v>#VALUE!</v>
      </c>
      <c r="BR329" s="2" t="str">
        <f t="shared" si="81"/>
        <v>1.27</v>
      </c>
      <c r="BU329" s="2" t="str">
        <f t="shared" si="82"/>
        <v>Enero</v>
      </c>
      <c r="BV329" s="2" t="str">
        <f t="shared" si="83"/>
        <v>Enero</v>
      </c>
    </row>
    <row r="330" spans="1:74" ht="110.4">
      <c r="A330" s="69" t="s">
        <v>932</v>
      </c>
      <c r="B330" s="55" t="s">
        <v>602</v>
      </c>
      <c r="C330" s="55" t="s">
        <v>541</v>
      </c>
      <c r="D330" s="39" t="s">
        <v>1686</v>
      </c>
      <c r="E330" s="40" t="s">
        <v>1725</v>
      </c>
      <c r="F330" s="40" t="s">
        <v>1726</v>
      </c>
      <c r="G330" s="40" t="s">
        <v>1729</v>
      </c>
      <c r="H330" s="40">
        <v>86101713</v>
      </c>
      <c r="I330" s="40" t="s">
        <v>509</v>
      </c>
      <c r="J330" s="40" t="s">
        <v>2025</v>
      </c>
      <c r="K330" s="40" t="s">
        <v>2028</v>
      </c>
      <c r="L330" s="41" t="s">
        <v>1803</v>
      </c>
      <c r="M330" s="41" t="s">
        <v>1803</v>
      </c>
      <c r="N330" s="41" t="s">
        <v>1803</v>
      </c>
      <c r="O330" s="41">
        <v>12</v>
      </c>
      <c r="P330" s="41" t="s">
        <v>2507</v>
      </c>
      <c r="Q330" s="41" t="s">
        <v>2508</v>
      </c>
      <c r="R330" s="42">
        <v>105800000</v>
      </c>
      <c r="S330" s="42">
        <v>105800000</v>
      </c>
      <c r="T330" s="41" t="s">
        <v>2527</v>
      </c>
      <c r="U330" s="41" t="s">
        <v>2528</v>
      </c>
      <c r="V330" s="40" t="s">
        <v>272</v>
      </c>
      <c r="W330" s="40" t="s">
        <v>2542</v>
      </c>
      <c r="X330" s="40" t="s">
        <v>2582</v>
      </c>
      <c r="Y330" s="40" t="s">
        <v>2652</v>
      </c>
      <c r="Z330" s="40" t="s">
        <v>2786</v>
      </c>
      <c r="AA330" s="40" t="s">
        <v>2792</v>
      </c>
      <c r="AB330" s="68">
        <v>105800000</v>
      </c>
      <c r="AC330" s="68">
        <v>0</v>
      </c>
      <c r="AD330" s="68">
        <v>0</v>
      </c>
      <c r="AE330" s="68">
        <v>4600000</v>
      </c>
      <c r="AF330" s="68">
        <v>0</v>
      </c>
      <c r="AG330" s="68">
        <v>9200000</v>
      </c>
      <c r="AH330" s="68">
        <v>0</v>
      </c>
      <c r="AI330" s="68">
        <v>9200000</v>
      </c>
      <c r="AJ330" s="68">
        <v>0</v>
      </c>
      <c r="AK330" s="68">
        <v>9200000</v>
      </c>
      <c r="AL330" s="68">
        <v>0</v>
      </c>
      <c r="AM330" s="68">
        <v>9200000</v>
      </c>
      <c r="AN330" s="68">
        <v>0</v>
      </c>
      <c r="AO330" s="68">
        <v>9200000</v>
      </c>
      <c r="AP330" s="68">
        <v>0</v>
      </c>
      <c r="AQ330" s="68">
        <v>9200000</v>
      </c>
      <c r="AR330" s="68">
        <v>0</v>
      </c>
      <c r="AS330" s="68">
        <v>9200000</v>
      </c>
      <c r="AT330" s="68">
        <v>0</v>
      </c>
      <c r="AU330" s="68">
        <v>9200000</v>
      </c>
      <c r="AV330" s="68">
        <v>0</v>
      </c>
      <c r="AW330" s="68">
        <v>9200000</v>
      </c>
      <c r="AX330" s="68">
        <v>0</v>
      </c>
      <c r="AY330" s="68">
        <v>18400000</v>
      </c>
      <c r="AZ330" s="66"/>
      <c r="BA330" s="66"/>
      <c r="BB330" s="66"/>
      <c r="BC330" s="66"/>
      <c r="BD330" s="11" t="str">
        <f t="shared" si="70"/>
        <v>OK</v>
      </c>
      <c r="BE330" s="11" t="str">
        <f t="shared" si="71"/>
        <v>OK</v>
      </c>
      <c r="BF330" s="5">
        <f t="shared" si="72"/>
        <v>0</v>
      </c>
      <c r="BG330" s="12">
        <f t="shared" si="73"/>
        <v>105800000</v>
      </c>
      <c r="BH330" s="12">
        <f t="shared" si="74"/>
        <v>105800000</v>
      </c>
      <c r="BI330" s="5">
        <f t="shared" si="75"/>
        <v>0</v>
      </c>
      <c r="BJ330" s="5">
        <f t="shared" si="76"/>
        <v>0</v>
      </c>
      <c r="BM330" s="2" t="e">
        <f t="shared" si="77"/>
        <v>#VALUE!</v>
      </c>
      <c r="BN330" s="33">
        <f>COUNTIF($BM$5:BM330,BM330)</f>
        <v>326</v>
      </c>
      <c r="BO330" s="2" t="e">
        <f t="shared" si="78"/>
        <v>#VALUE!</v>
      </c>
      <c r="BP330" s="2" t="str">
        <f t="shared" si="79"/>
        <v>1.27.2700.5.2.4.3</v>
      </c>
      <c r="BQ330" s="2" t="e">
        <f t="shared" si="80"/>
        <v>#VALUE!</v>
      </c>
      <c r="BR330" s="2" t="str">
        <f t="shared" si="81"/>
        <v>1.27</v>
      </c>
      <c r="BU330" s="2" t="str">
        <f t="shared" si="82"/>
        <v>Enero</v>
      </c>
      <c r="BV330" s="2" t="str">
        <f t="shared" si="83"/>
        <v>Enero</v>
      </c>
    </row>
    <row r="331" spans="1:74" ht="96.6">
      <c r="A331" s="69" t="s">
        <v>933</v>
      </c>
      <c r="B331" s="55" t="s">
        <v>602</v>
      </c>
      <c r="C331" s="55" t="s">
        <v>541</v>
      </c>
      <c r="D331" s="39" t="s">
        <v>1686</v>
      </c>
      <c r="E331" s="40" t="s">
        <v>1725</v>
      </c>
      <c r="F331" s="40" t="s">
        <v>1726</v>
      </c>
      <c r="G331" s="40" t="s">
        <v>1729</v>
      </c>
      <c r="H331" s="40">
        <v>93151501</v>
      </c>
      <c r="I331" s="40" t="s">
        <v>509</v>
      </c>
      <c r="J331" s="40" t="s">
        <v>2022</v>
      </c>
      <c r="K331" s="40" t="s">
        <v>2029</v>
      </c>
      <c r="L331" s="41" t="s">
        <v>1803</v>
      </c>
      <c r="M331" s="41" t="s">
        <v>1803</v>
      </c>
      <c r="N331" s="41" t="s">
        <v>638</v>
      </c>
      <c r="O331" s="41">
        <v>11</v>
      </c>
      <c r="P331" s="41" t="s">
        <v>2507</v>
      </c>
      <c r="Q331" s="41" t="s">
        <v>2508</v>
      </c>
      <c r="R331" s="42">
        <v>37312000</v>
      </c>
      <c r="S331" s="42">
        <v>37312000</v>
      </c>
      <c r="T331" s="41" t="s">
        <v>2527</v>
      </c>
      <c r="U331" s="41" t="s">
        <v>2528</v>
      </c>
      <c r="V331" s="40" t="s">
        <v>272</v>
      </c>
      <c r="W331" s="40" t="s">
        <v>2539</v>
      </c>
      <c r="X331" s="40" t="s">
        <v>2582</v>
      </c>
      <c r="Y331" s="40" t="s">
        <v>2653</v>
      </c>
      <c r="Z331" s="40" t="s">
        <v>2786</v>
      </c>
      <c r="AA331" s="40" t="s">
        <v>2792</v>
      </c>
      <c r="AB331" s="68">
        <v>0</v>
      </c>
      <c r="AC331" s="68">
        <v>0</v>
      </c>
      <c r="AD331" s="68">
        <v>37312000</v>
      </c>
      <c r="AE331" s="68">
        <v>0</v>
      </c>
      <c r="AF331" s="68">
        <v>0</v>
      </c>
      <c r="AG331" s="68">
        <v>3392000</v>
      </c>
      <c r="AH331" s="68">
        <v>0</v>
      </c>
      <c r="AI331" s="68">
        <v>3392000</v>
      </c>
      <c r="AJ331" s="68">
        <v>0</v>
      </c>
      <c r="AK331" s="68">
        <v>3392000</v>
      </c>
      <c r="AL331" s="68">
        <v>0</v>
      </c>
      <c r="AM331" s="68">
        <v>3392000</v>
      </c>
      <c r="AN331" s="68">
        <v>0</v>
      </c>
      <c r="AO331" s="68">
        <v>3392000</v>
      </c>
      <c r="AP331" s="68">
        <v>0</v>
      </c>
      <c r="AQ331" s="68">
        <v>3392000</v>
      </c>
      <c r="AR331" s="68">
        <v>0</v>
      </c>
      <c r="AS331" s="68">
        <v>3392000</v>
      </c>
      <c r="AT331" s="68">
        <v>0</v>
      </c>
      <c r="AU331" s="68">
        <v>3392000</v>
      </c>
      <c r="AV331" s="68">
        <v>0</v>
      </c>
      <c r="AW331" s="68">
        <v>3392000</v>
      </c>
      <c r="AX331" s="68">
        <v>0</v>
      </c>
      <c r="AY331" s="68">
        <v>6784000</v>
      </c>
      <c r="AZ331" s="66"/>
      <c r="BA331" s="66"/>
      <c r="BB331" s="66"/>
      <c r="BC331" s="66"/>
      <c r="BD331" s="11" t="str">
        <f t="shared" si="70"/>
        <v>OK</v>
      </c>
      <c r="BE331" s="11" t="str">
        <f t="shared" si="71"/>
        <v>OK</v>
      </c>
      <c r="BF331" s="5">
        <f t="shared" si="72"/>
        <v>0</v>
      </c>
      <c r="BG331" s="12">
        <f t="shared" si="73"/>
        <v>37312000</v>
      </c>
      <c r="BH331" s="12">
        <f t="shared" si="74"/>
        <v>37312000</v>
      </c>
      <c r="BI331" s="5">
        <f t="shared" si="75"/>
        <v>0</v>
      </c>
      <c r="BJ331" s="5">
        <f t="shared" si="76"/>
        <v>0</v>
      </c>
      <c r="BM331" s="2" t="e">
        <f t="shared" si="77"/>
        <v>#VALUE!</v>
      </c>
      <c r="BN331" s="33">
        <f>COUNTIF($BM$5:BM331,BM331)</f>
        <v>327</v>
      </c>
      <c r="BO331" s="2" t="e">
        <f t="shared" si="78"/>
        <v>#VALUE!</v>
      </c>
      <c r="BP331" s="2" t="str">
        <f t="shared" si="79"/>
        <v>1.27.2700.5.2.4.4</v>
      </c>
      <c r="BQ331" s="2" t="e">
        <f t="shared" si="80"/>
        <v>#VALUE!</v>
      </c>
      <c r="BR331" s="2" t="str">
        <f t="shared" si="81"/>
        <v>1.27</v>
      </c>
      <c r="BU331" s="2" t="str">
        <f t="shared" si="82"/>
        <v>Enero</v>
      </c>
      <c r="BV331" s="2" t="str">
        <f t="shared" si="83"/>
        <v>Enero</v>
      </c>
    </row>
    <row r="332" spans="1:74" ht="138">
      <c r="A332" s="69" t="s">
        <v>934</v>
      </c>
      <c r="B332" s="55" t="s">
        <v>602</v>
      </c>
      <c r="C332" s="55" t="s">
        <v>541</v>
      </c>
      <c r="D332" s="39" t="s">
        <v>1686</v>
      </c>
      <c r="E332" s="40" t="s">
        <v>1725</v>
      </c>
      <c r="F332" s="40" t="s">
        <v>1726</v>
      </c>
      <c r="G332" s="40" t="s">
        <v>1729</v>
      </c>
      <c r="H332" s="40">
        <v>86101713</v>
      </c>
      <c r="I332" s="40" t="s">
        <v>509</v>
      </c>
      <c r="J332" s="40" t="s">
        <v>2025</v>
      </c>
      <c r="K332" s="40" t="s">
        <v>2030</v>
      </c>
      <c r="L332" s="41" t="s">
        <v>1803</v>
      </c>
      <c r="M332" s="41" t="s">
        <v>1803</v>
      </c>
      <c r="N332" s="41" t="s">
        <v>1803</v>
      </c>
      <c r="O332" s="41">
        <v>12</v>
      </c>
      <c r="P332" s="41" t="s">
        <v>2507</v>
      </c>
      <c r="Q332" s="41" t="s">
        <v>2508</v>
      </c>
      <c r="R332" s="42">
        <v>147890000</v>
      </c>
      <c r="S332" s="42">
        <v>147890000</v>
      </c>
      <c r="T332" s="41" t="s">
        <v>2527</v>
      </c>
      <c r="U332" s="41" t="s">
        <v>2528</v>
      </c>
      <c r="V332" s="40" t="s">
        <v>272</v>
      </c>
      <c r="W332" s="40" t="s">
        <v>2542</v>
      </c>
      <c r="X332" s="40" t="s">
        <v>2582</v>
      </c>
      <c r="Y332" s="40" t="s">
        <v>2652</v>
      </c>
      <c r="Z332" s="40" t="s">
        <v>2786</v>
      </c>
      <c r="AA332" s="40" t="s">
        <v>2792</v>
      </c>
      <c r="AB332" s="68">
        <v>147890000</v>
      </c>
      <c r="AC332" s="68">
        <v>0</v>
      </c>
      <c r="AD332" s="68">
        <v>0</v>
      </c>
      <c r="AE332" s="68">
        <v>6430000</v>
      </c>
      <c r="AF332" s="68">
        <v>0</v>
      </c>
      <c r="AG332" s="68">
        <v>12860000</v>
      </c>
      <c r="AH332" s="68">
        <v>0</v>
      </c>
      <c r="AI332" s="68">
        <v>12860000</v>
      </c>
      <c r="AJ332" s="68">
        <v>0</v>
      </c>
      <c r="AK332" s="68">
        <v>12860000</v>
      </c>
      <c r="AL332" s="68">
        <v>0</v>
      </c>
      <c r="AM332" s="68">
        <v>12860000</v>
      </c>
      <c r="AN332" s="68">
        <v>0</v>
      </c>
      <c r="AO332" s="68">
        <v>12860000</v>
      </c>
      <c r="AP332" s="68">
        <v>0</v>
      </c>
      <c r="AQ332" s="68">
        <v>12860000</v>
      </c>
      <c r="AR332" s="68">
        <v>0</v>
      </c>
      <c r="AS332" s="68">
        <v>12860000</v>
      </c>
      <c r="AT332" s="68">
        <v>0</v>
      </c>
      <c r="AU332" s="68">
        <v>12860000</v>
      </c>
      <c r="AV332" s="68">
        <v>0</v>
      </c>
      <c r="AW332" s="68">
        <v>12860000</v>
      </c>
      <c r="AX332" s="68">
        <v>0</v>
      </c>
      <c r="AY332" s="68">
        <v>25720000</v>
      </c>
      <c r="AZ332" s="66"/>
      <c r="BA332" s="66"/>
      <c r="BB332" s="66"/>
      <c r="BC332" s="66"/>
      <c r="BD332" s="11" t="str">
        <f t="shared" si="70"/>
        <v>OK</v>
      </c>
      <c r="BE332" s="11" t="str">
        <f t="shared" si="71"/>
        <v>OK</v>
      </c>
      <c r="BF332" s="5">
        <f t="shared" si="72"/>
        <v>0</v>
      </c>
      <c r="BG332" s="12">
        <f t="shared" si="73"/>
        <v>147890000</v>
      </c>
      <c r="BH332" s="12">
        <f t="shared" si="74"/>
        <v>147890000</v>
      </c>
      <c r="BI332" s="5">
        <f t="shared" si="75"/>
        <v>0</v>
      </c>
      <c r="BJ332" s="5">
        <f t="shared" si="76"/>
        <v>0</v>
      </c>
      <c r="BM332" s="2" t="e">
        <f t="shared" si="77"/>
        <v>#VALUE!</v>
      </c>
      <c r="BN332" s="33">
        <f>COUNTIF($BM$5:BM332,BM332)</f>
        <v>328</v>
      </c>
      <c r="BO332" s="2" t="e">
        <f t="shared" si="78"/>
        <v>#VALUE!</v>
      </c>
      <c r="BP332" s="2" t="str">
        <f t="shared" si="79"/>
        <v>1.27.2700.5.2.4.5</v>
      </c>
      <c r="BQ332" s="2" t="e">
        <f t="shared" si="80"/>
        <v>#VALUE!</v>
      </c>
      <c r="BR332" s="2" t="str">
        <f t="shared" si="81"/>
        <v>1.27</v>
      </c>
      <c r="BU332" s="2" t="str">
        <f t="shared" si="82"/>
        <v>Enero</v>
      </c>
      <c r="BV332" s="2" t="str">
        <f t="shared" si="83"/>
        <v>Enero</v>
      </c>
    </row>
    <row r="333" spans="1:74" ht="207">
      <c r="A333" s="69" t="s">
        <v>1395</v>
      </c>
      <c r="B333" s="55" t="s">
        <v>602</v>
      </c>
      <c r="C333" s="55" t="s">
        <v>541</v>
      </c>
      <c r="D333" s="39" t="s">
        <v>1686</v>
      </c>
      <c r="E333" s="40" t="s">
        <v>1725</v>
      </c>
      <c r="F333" s="40" t="s">
        <v>1726</v>
      </c>
      <c r="G333" s="40" t="s">
        <v>1778</v>
      </c>
      <c r="H333" s="40">
        <v>81111508</v>
      </c>
      <c r="I333" s="40" t="s">
        <v>509</v>
      </c>
      <c r="J333" s="40" t="s">
        <v>1833</v>
      </c>
      <c r="K333" s="40" t="s">
        <v>2318</v>
      </c>
      <c r="L333" s="41" t="s">
        <v>1803</v>
      </c>
      <c r="M333" s="41" t="s">
        <v>1803</v>
      </c>
      <c r="N333" s="41" t="s">
        <v>638</v>
      </c>
      <c r="O333" s="41">
        <v>11</v>
      </c>
      <c r="P333" s="41" t="s">
        <v>2507</v>
      </c>
      <c r="Q333" s="41" t="s">
        <v>2508</v>
      </c>
      <c r="R333" s="42">
        <v>111760000</v>
      </c>
      <c r="S333" s="42">
        <v>111760000</v>
      </c>
      <c r="T333" s="41" t="s">
        <v>2527</v>
      </c>
      <c r="U333" s="41" t="s">
        <v>2528</v>
      </c>
      <c r="V333" s="40" t="s">
        <v>292</v>
      </c>
      <c r="W333" s="40" t="s">
        <v>2574</v>
      </c>
      <c r="X333" s="40" t="s">
        <v>2582</v>
      </c>
      <c r="Y333" s="40" t="s">
        <v>2719</v>
      </c>
      <c r="Z333" s="40" t="s">
        <v>2786</v>
      </c>
      <c r="AA333" s="40" t="s">
        <v>2792</v>
      </c>
      <c r="AB333" s="68">
        <v>0</v>
      </c>
      <c r="AC333" s="68">
        <v>0</v>
      </c>
      <c r="AD333" s="68">
        <v>111760000</v>
      </c>
      <c r="AE333" s="68">
        <v>0</v>
      </c>
      <c r="AF333" s="68">
        <v>0</v>
      </c>
      <c r="AG333" s="68">
        <v>10160000</v>
      </c>
      <c r="AH333" s="68">
        <v>0</v>
      </c>
      <c r="AI333" s="68">
        <v>10160000</v>
      </c>
      <c r="AJ333" s="68">
        <v>0</v>
      </c>
      <c r="AK333" s="68">
        <v>10160000</v>
      </c>
      <c r="AL333" s="68">
        <v>0</v>
      </c>
      <c r="AM333" s="68">
        <v>10160000</v>
      </c>
      <c r="AN333" s="68">
        <v>0</v>
      </c>
      <c r="AO333" s="68">
        <v>10160000</v>
      </c>
      <c r="AP333" s="68">
        <v>0</v>
      </c>
      <c r="AQ333" s="68">
        <v>10160000</v>
      </c>
      <c r="AR333" s="68">
        <v>0</v>
      </c>
      <c r="AS333" s="68">
        <v>10160000</v>
      </c>
      <c r="AT333" s="68">
        <v>0</v>
      </c>
      <c r="AU333" s="68">
        <v>10160000</v>
      </c>
      <c r="AV333" s="68">
        <v>0</v>
      </c>
      <c r="AW333" s="68">
        <v>10160000</v>
      </c>
      <c r="AX333" s="68">
        <v>0</v>
      </c>
      <c r="AY333" s="68">
        <v>20320000</v>
      </c>
      <c r="AZ333" s="66"/>
      <c r="BA333" s="66"/>
      <c r="BB333" s="66"/>
      <c r="BC333" s="66"/>
      <c r="BD333" s="11" t="str">
        <f t="shared" si="70"/>
        <v>OK</v>
      </c>
      <c r="BE333" s="11" t="str">
        <f t="shared" si="71"/>
        <v>OK</v>
      </c>
      <c r="BF333" s="5">
        <f t="shared" si="72"/>
        <v>0</v>
      </c>
      <c r="BG333" s="12">
        <f t="shared" si="73"/>
        <v>111760000</v>
      </c>
      <c r="BH333" s="12">
        <f t="shared" si="74"/>
        <v>111760000</v>
      </c>
      <c r="BI333" s="5">
        <f t="shared" si="75"/>
        <v>0</v>
      </c>
      <c r="BJ333" s="5">
        <f t="shared" si="76"/>
        <v>0</v>
      </c>
      <c r="BM333" s="2" t="e">
        <f t="shared" si="77"/>
        <v>#VALUE!</v>
      </c>
      <c r="BN333" s="33">
        <f>COUNTIF($BM$5:BM333,BM333)</f>
        <v>329</v>
      </c>
      <c r="BO333" s="2" t="e">
        <f t="shared" si="78"/>
        <v>#VALUE!</v>
      </c>
      <c r="BP333" s="2" t="str">
        <f t="shared" si="79"/>
        <v>1.27.2710.5.2.3.1</v>
      </c>
      <c r="BQ333" s="2" t="e">
        <f t="shared" si="80"/>
        <v>#VALUE!</v>
      </c>
      <c r="BR333" s="2" t="str">
        <f t="shared" si="81"/>
        <v>1.27</v>
      </c>
      <c r="BU333" s="2" t="str">
        <f t="shared" si="82"/>
        <v>Enero</v>
      </c>
      <c r="BV333" s="2" t="str">
        <f t="shared" si="83"/>
        <v>Enero</v>
      </c>
    </row>
    <row r="334" spans="1:74" ht="234.6">
      <c r="A334" s="69" t="s">
        <v>1396</v>
      </c>
      <c r="B334" s="55" t="s">
        <v>602</v>
      </c>
      <c r="C334" s="55" t="s">
        <v>541</v>
      </c>
      <c r="D334" s="39" t="s">
        <v>1686</v>
      </c>
      <c r="E334" s="40" t="s">
        <v>1725</v>
      </c>
      <c r="F334" s="40" t="s">
        <v>1726</v>
      </c>
      <c r="G334" s="40" t="s">
        <v>1778</v>
      </c>
      <c r="H334" s="40">
        <v>81111508</v>
      </c>
      <c r="I334" s="40" t="s">
        <v>509</v>
      </c>
      <c r="J334" s="40" t="s">
        <v>1833</v>
      </c>
      <c r="K334" s="40" t="s">
        <v>2319</v>
      </c>
      <c r="L334" s="41" t="s">
        <v>1803</v>
      </c>
      <c r="M334" s="41" t="s">
        <v>1803</v>
      </c>
      <c r="N334" s="41" t="s">
        <v>638</v>
      </c>
      <c r="O334" s="41">
        <v>11</v>
      </c>
      <c r="P334" s="41" t="s">
        <v>2507</v>
      </c>
      <c r="Q334" s="41" t="s">
        <v>2508</v>
      </c>
      <c r="R334" s="42">
        <v>141460000</v>
      </c>
      <c r="S334" s="42">
        <v>141460000</v>
      </c>
      <c r="T334" s="41" t="s">
        <v>2527</v>
      </c>
      <c r="U334" s="41" t="s">
        <v>2528</v>
      </c>
      <c r="V334" s="40" t="s">
        <v>292</v>
      </c>
      <c r="W334" s="40" t="s">
        <v>2574</v>
      </c>
      <c r="X334" s="40" t="s">
        <v>2582</v>
      </c>
      <c r="Y334" s="40" t="s">
        <v>2720</v>
      </c>
      <c r="Z334" s="40" t="s">
        <v>2786</v>
      </c>
      <c r="AA334" s="40" t="s">
        <v>2792</v>
      </c>
      <c r="AB334" s="68">
        <v>0</v>
      </c>
      <c r="AC334" s="68">
        <v>0</v>
      </c>
      <c r="AD334" s="68">
        <v>141460000</v>
      </c>
      <c r="AE334" s="68">
        <v>0</v>
      </c>
      <c r="AF334" s="68">
        <v>0</v>
      </c>
      <c r="AG334" s="68">
        <v>12860000</v>
      </c>
      <c r="AH334" s="68">
        <v>0</v>
      </c>
      <c r="AI334" s="68">
        <v>12860000</v>
      </c>
      <c r="AJ334" s="68">
        <v>0</v>
      </c>
      <c r="AK334" s="68">
        <v>12860000</v>
      </c>
      <c r="AL334" s="68">
        <v>0</v>
      </c>
      <c r="AM334" s="68">
        <v>12860000</v>
      </c>
      <c r="AN334" s="68">
        <v>0</v>
      </c>
      <c r="AO334" s="68">
        <v>12860000</v>
      </c>
      <c r="AP334" s="68">
        <v>0</v>
      </c>
      <c r="AQ334" s="68">
        <v>12860000</v>
      </c>
      <c r="AR334" s="68">
        <v>0</v>
      </c>
      <c r="AS334" s="68">
        <v>12860000</v>
      </c>
      <c r="AT334" s="68">
        <v>0</v>
      </c>
      <c r="AU334" s="68">
        <v>12860000</v>
      </c>
      <c r="AV334" s="68">
        <v>0</v>
      </c>
      <c r="AW334" s="68">
        <v>12860000</v>
      </c>
      <c r="AX334" s="68">
        <v>0</v>
      </c>
      <c r="AY334" s="68">
        <v>25720000</v>
      </c>
      <c r="AZ334" s="66"/>
      <c r="BA334" s="66"/>
      <c r="BB334" s="66"/>
      <c r="BC334" s="66"/>
      <c r="BD334" s="11" t="str">
        <f t="shared" si="70"/>
        <v>OK</v>
      </c>
      <c r="BE334" s="11" t="str">
        <f t="shared" si="71"/>
        <v>OK</v>
      </c>
      <c r="BF334" s="5">
        <f t="shared" si="72"/>
        <v>0</v>
      </c>
      <c r="BG334" s="12">
        <f t="shared" si="73"/>
        <v>141460000</v>
      </c>
      <c r="BH334" s="12">
        <f t="shared" si="74"/>
        <v>141460000</v>
      </c>
      <c r="BI334" s="5">
        <f t="shared" si="75"/>
        <v>0</v>
      </c>
      <c r="BJ334" s="5">
        <f t="shared" si="76"/>
        <v>0</v>
      </c>
      <c r="BM334" s="2" t="e">
        <f t="shared" si="77"/>
        <v>#VALUE!</v>
      </c>
      <c r="BN334" s="33">
        <f>COUNTIF($BM$5:BM334,BM334)</f>
        <v>330</v>
      </c>
      <c r="BO334" s="2" t="e">
        <f t="shared" si="78"/>
        <v>#VALUE!</v>
      </c>
      <c r="BP334" s="2" t="str">
        <f t="shared" si="79"/>
        <v>1.27.2710.5.2.3.2</v>
      </c>
      <c r="BQ334" s="2" t="e">
        <f t="shared" si="80"/>
        <v>#VALUE!</v>
      </c>
      <c r="BR334" s="2" t="str">
        <f t="shared" si="81"/>
        <v>1.27</v>
      </c>
      <c r="BU334" s="2" t="str">
        <f t="shared" si="82"/>
        <v>Enero</v>
      </c>
      <c r="BV334" s="2" t="str">
        <f t="shared" si="83"/>
        <v>Enero</v>
      </c>
    </row>
    <row r="335" spans="1:74" ht="110.4">
      <c r="A335" s="69" t="s">
        <v>1600</v>
      </c>
      <c r="B335" s="55" t="s">
        <v>602</v>
      </c>
      <c r="C335" s="55" t="s">
        <v>541</v>
      </c>
      <c r="D335" s="39" t="s">
        <v>1686</v>
      </c>
      <c r="E335" s="40" t="s">
        <v>1725</v>
      </c>
      <c r="F335" s="40" t="s">
        <v>1740</v>
      </c>
      <c r="G335" s="40" t="s">
        <v>1792</v>
      </c>
      <c r="H335" s="40" t="s">
        <v>1793</v>
      </c>
      <c r="I335" s="40" t="s">
        <v>510</v>
      </c>
      <c r="J335" s="40" t="s">
        <v>2022</v>
      </c>
      <c r="K335" s="40" t="s">
        <v>2454</v>
      </c>
      <c r="L335" s="41" t="s">
        <v>1803</v>
      </c>
      <c r="M335" s="41" t="s">
        <v>1803</v>
      </c>
      <c r="N335" s="41" t="s">
        <v>1803</v>
      </c>
      <c r="O335" s="41">
        <v>12</v>
      </c>
      <c r="P335" s="41" t="s">
        <v>2507</v>
      </c>
      <c r="Q335" s="41" t="s">
        <v>2508</v>
      </c>
      <c r="R335" s="42">
        <v>93725000</v>
      </c>
      <c r="S335" s="42">
        <v>93725000</v>
      </c>
      <c r="T335" s="41" t="s">
        <v>2527</v>
      </c>
      <c r="U335" s="41" t="s">
        <v>2528</v>
      </c>
      <c r="V335" s="40" t="s">
        <v>291</v>
      </c>
      <c r="W335" s="40" t="s">
        <v>2577</v>
      </c>
      <c r="X335" s="40" t="s">
        <v>2582</v>
      </c>
      <c r="Y335" s="40" t="s">
        <v>2771</v>
      </c>
      <c r="Z335" s="40" t="s">
        <v>2788</v>
      </c>
      <c r="AA335" s="40" t="s">
        <v>2792</v>
      </c>
      <c r="AB335" s="68">
        <v>93725000</v>
      </c>
      <c r="AC335" s="68">
        <v>0</v>
      </c>
      <c r="AD335" s="68">
        <v>0</v>
      </c>
      <c r="AE335" s="68">
        <v>4075000</v>
      </c>
      <c r="AF335" s="68">
        <v>0</v>
      </c>
      <c r="AG335" s="68">
        <v>8150000</v>
      </c>
      <c r="AH335" s="68">
        <v>0</v>
      </c>
      <c r="AI335" s="68">
        <v>8150000</v>
      </c>
      <c r="AJ335" s="68">
        <v>0</v>
      </c>
      <c r="AK335" s="68">
        <v>8150000</v>
      </c>
      <c r="AL335" s="68">
        <v>0</v>
      </c>
      <c r="AM335" s="68">
        <v>8150000</v>
      </c>
      <c r="AN335" s="68">
        <v>0</v>
      </c>
      <c r="AO335" s="68">
        <v>8150000</v>
      </c>
      <c r="AP335" s="68">
        <v>0</v>
      </c>
      <c r="AQ335" s="68">
        <v>8150000</v>
      </c>
      <c r="AR335" s="68">
        <v>0</v>
      </c>
      <c r="AS335" s="68">
        <v>8150000</v>
      </c>
      <c r="AT335" s="68">
        <v>0</v>
      </c>
      <c r="AU335" s="68">
        <v>8150000</v>
      </c>
      <c r="AV335" s="68">
        <v>0</v>
      </c>
      <c r="AW335" s="68">
        <v>8150000</v>
      </c>
      <c r="AX335" s="68">
        <v>0</v>
      </c>
      <c r="AY335" s="68">
        <v>16300000</v>
      </c>
      <c r="AZ335" s="66"/>
      <c r="BA335" s="66"/>
      <c r="BB335" s="66"/>
      <c r="BC335" s="66"/>
      <c r="BD335" s="11" t="str">
        <f t="shared" si="70"/>
        <v>OK</v>
      </c>
      <c r="BE335" s="11" t="str">
        <f t="shared" si="71"/>
        <v>OK</v>
      </c>
      <c r="BF335" s="5">
        <f t="shared" si="72"/>
        <v>0</v>
      </c>
      <c r="BG335" s="12">
        <f t="shared" si="73"/>
        <v>93725000</v>
      </c>
      <c r="BH335" s="12">
        <f t="shared" si="74"/>
        <v>93725000</v>
      </c>
      <c r="BI335" s="5">
        <f t="shared" si="75"/>
        <v>0</v>
      </c>
      <c r="BJ335" s="5">
        <f t="shared" si="76"/>
        <v>0</v>
      </c>
      <c r="BM335" s="2" t="e">
        <f t="shared" si="77"/>
        <v>#VALUE!</v>
      </c>
      <c r="BN335" s="33">
        <f>COUNTIF($BM$5:BM335,BM335)</f>
        <v>331</v>
      </c>
      <c r="BO335" s="2" t="e">
        <f t="shared" si="78"/>
        <v>#VALUE!</v>
      </c>
      <c r="BP335" s="2" t="str">
        <f t="shared" si="79"/>
        <v>1.27.2720.5.1.2.1</v>
      </c>
      <c r="BQ335" s="2" t="e">
        <f t="shared" si="80"/>
        <v>#VALUE!</v>
      </c>
      <c r="BR335" s="2" t="str">
        <f t="shared" si="81"/>
        <v>1.27</v>
      </c>
      <c r="BU335" s="2" t="str">
        <f t="shared" si="82"/>
        <v>Enero</v>
      </c>
      <c r="BV335" s="2" t="str">
        <f t="shared" si="83"/>
        <v>Enero</v>
      </c>
    </row>
    <row r="336" spans="1:74" ht="96.6">
      <c r="A336" s="69" t="s">
        <v>1609</v>
      </c>
      <c r="B336" s="55" t="s">
        <v>602</v>
      </c>
      <c r="C336" s="55" t="s">
        <v>541</v>
      </c>
      <c r="D336" s="39" t="s">
        <v>1686</v>
      </c>
      <c r="E336" s="40" t="s">
        <v>1725</v>
      </c>
      <c r="F336" s="40" t="s">
        <v>1740</v>
      </c>
      <c r="G336" s="40" t="s">
        <v>1792</v>
      </c>
      <c r="H336" s="40">
        <v>81111508</v>
      </c>
      <c r="I336" s="40" t="s">
        <v>510</v>
      </c>
      <c r="J336" s="40" t="s">
        <v>1833</v>
      </c>
      <c r="K336" s="40" t="s">
        <v>2459</v>
      </c>
      <c r="L336" s="41" t="s">
        <v>1803</v>
      </c>
      <c r="M336" s="41" t="s">
        <v>1803</v>
      </c>
      <c r="N336" s="41" t="s">
        <v>638</v>
      </c>
      <c r="O336" s="41">
        <v>11</v>
      </c>
      <c r="P336" s="41" t="s">
        <v>2507</v>
      </c>
      <c r="Q336" s="41" t="s">
        <v>2508</v>
      </c>
      <c r="R336" s="42">
        <v>101200000</v>
      </c>
      <c r="S336" s="42">
        <v>101200000</v>
      </c>
      <c r="T336" s="41" t="s">
        <v>2527</v>
      </c>
      <c r="U336" s="41" t="s">
        <v>2528</v>
      </c>
      <c r="V336" s="40" t="s">
        <v>291</v>
      </c>
      <c r="W336" s="40" t="s">
        <v>2577</v>
      </c>
      <c r="X336" s="40" t="s">
        <v>2582</v>
      </c>
      <c r="Y336" s="40" t="s">
        <v>2772</v>
      </c>
      <c r="Z336" s="40" t="s">
        <v>2788</v>
      </c>
      <c r="AA336" s="40" t="s">
        <v>2792</v>
      </c>
      <c r="AB336" s="68">
        <v>0</v>
      </c>
      <c r="AC336" s="68">
        <v>0</v>
      </c>
      <c r="AD336" s="68">
        <v>101200000</v>
      </c>
      <c r="AE336" s="68">
        <v>0</v>
      </c>
      <c r="AF336" s="68">
        <v>0</v>
      </c>
      <c r="AG336" s="68">
        <v>9200000</v>
      </c>
      <c r="AH336" s="68">
        <v>0</v>
      </c>
      <c r="AI336" s="68">
        <v>9200000</v>
      </c>
      <c r="AJ336" s="68">
        <v>0</v>
      </c>
      <c r="AK336" s="68">
        <v>9200000</v>
      </c>
      <c r="AL336" s="68">
        <v>0</v>
      </c>
      <c r="AM336" s="68">
        <v>9200000</v>
      </c>
      <c r="AN336" s="68">
        <v>0</v>
      </c>
      <c r="AO336" s="68">
        <v>9200000</v>
      </c>
      <c r="AP336" s="68">
        <v>0</v>
      </c>
      <c r="AQ336" s="68">
        <v>9200000</v>
      </c>
      <c r="AR336" s="68">
        <v>0</v>
      </c>
      <c r="AS336" s="68">
        <v>9200000</v>
      </c>
      <c r="AT336" s="68">
        <v>0</v>
      </c>
      <c r="AU336" s="68">
        <v>9200000</v>
      </c>
      <c r="AV336" s="68">
        <v>0</v>
      </c>
      <c r="AW336" s="68">
        <v>9200000</v>
      </c>
      <c r="AX336" s="68">
        <v>0</v>
      </c>
      <c r="AY336" s="68">
        <v>18400000</v>
      </c>
      <c r="AZ336" s="66"/>
      <c r="BA336" s="66"/>
      <c r="BB336" s="66"/>
      <c r="BC336" s="66"/>
      <c r="BD336" s="11" t="str">
        <f t="shared" si="70"/>
        <v>OK</v>
      </c>
      <c r="BE336" s="11" t="str">
        <f t="shared" si="71"/>
        <v>OK</v>
      </c>
      <c r="BF336" s="5">
        <f t="shared" si="72"/>
        <v>0</v>
      </c>
      <c r="BG336" s="12">
        <f t="shared" si="73"/>
        <v>101200000</v>
      </c>
      <c r="BH336" s="12">
        <f t="shared" si="74"/>
        <v>101200000</v>
      </c>
      <c r="BI336" s="5">
        <f t="shared" si="75"/>
        <v>0</v>
      </c>
      <c r="BJ336" s="5">
        <f t="shared" si="76"/>
        <v>0</v>
      </c>
      <c r="BM336" s="2" t="e">
        <f t="shared" si="77"/>
        <v>#VALUE!</v>
      </c>
      <c r="BN336" s="33">
        <f>COUNTIF($BM$5:BM336,BM336)</f>
        <v>332</v>
      </c>
      <c r="BO336" s="2" t="e">
        <f t="shared" si="78"/>
        <v>#VALUE!</v>
      </c>
      <c r="BP336" s="2" t="str">
        <f t="shared" si="79"/>
        <v>1.27.2720.5.1.2.10</v>
      </c>
      <c r="BQ336" s="2" t="e">
        <f t="shared" si="80"/>
        <v>#VALUE!</v>
      </c>
      <c r="BR336" s="2" t="str">
        <f t="shared" si="81"/>
        <v>1.27</v>
      </c>
      <c r="BU336" s="2" t="str">
        <f t="shared" si="82"/>
        <v>Enero</v>
      </c>
      <c r="BV336" s="2" t="str">
        <f t="shared" si="83"/>
        <v>Enero</v>
      </c>
    </row>
    <row r="337" spans="1:74" ht="124.2">
      <c r="A337" s="69" t="s">
        <v>1610</v>
      </c>
      <c r="B337" s="55" t="s">
        <v>602</v>
      </c>
      <c r="C337" s="55" t="s">
        <v>541</v>
      </c>
      <c r="D337" s="39" t="s">
        <v>1686</v>
      </c>
      <c r="E337" s="40" t="s">
        <v>1725</v>
      </c>
      <c r="F337" s="40" t="s">
        <v>1740</v>
      </c>
      <c r="G337" s="40" t="s">
        <v>1792</v>
      </c>
      <c r="H337" s="40">
        <v>81111508</v>
      </c>
      <c r="I337" s="40" t="s">
        <v>510</v>
      </c>
      <c r="J337" s="40" t="s">
        <v>1833</v>
      </c>
      <c r="K337" s="40" t="s">
        <v>2460</v>
      </c>
      <c r="L337" s="41" t="s">
        <v>1803</v>
      </c>
      <c r="M337" s="41" t="s">
        <v>1803</v>
      </c>
      <c r="N337" s="41" t="s">
        <v>1803</v>
      </c>
      <c r="O337" s="41">
        <v>12</v>
      </c>
      <c r="P337" s="41" t="s">
        <v>2507</v>
      </c>
      <c r="Q337" s="41" t="s">
        <v>2508</v>
      </c>
      <c r="R337" s="42">
        <v>93725000</v>
      </c>
      <c r="S337" s="42">
        <v>93725000</v>
      </c>
      <c r="T337" s="41" t="s">
        <v>2527</v>
      </c>
      <c r="U337" s="41" t="s">
        <v>2528</v>
      </c>
      <c r="V337" s="40" t="s">
        <v>291</v>
      </c>
      <c r="W337" s="40" t="s">
        <v>2578</v>
      </c>
      <c r="X337" s="40" t="s">
        <v>2582</v>
      </c>
      <c r="Y337" s="40" t="s">
        <v>2775</v>
      </c>
      <c r="Z337" s="40" t="s">
        <v>2788</v>
      </c>
      <c r="AA337" s="40" t="s">
        <v>2792</v>
      </c>
      <c r="AB337" s="68">
        <v>93725000</v>
      </c>
      <c r="AC337" s="68">
        <v>0</v>
      </c>
      <c r="AD337" s="68">
        <v>0</v>
      </c>
      <c r="AE337" s="68">
        <v>4075000</v>
      </c>
      <c r="AF337" s="68">
        <v>0</v>
      </c>
      <c r="AG337" s="68">
        <v>8150000</v>
      </c>
      <c r="AH337" s="68">
        <v>0</v>
      </c>
      <c r="AI337" s="68">
        <v>8150000</v>
      </c>
      <c r="AJ337" s="68">
        <v>0</v>
      </c>
      <c r="AK337" s="68">
        <v>8150000</v>
      </c>
      <c r="AL337" s="68">
        <v>0</v>
      </c>
      <c r="AM337" s="68">
        <v>8150000</v>
      </c>
      <c r="AN337" s="68">
        <v>0</v>
      </c>
      <c r="AO337" s="68">
        <v>8150000</v>
      </c>
      <c r="AP337" s="68">
        <v>0</v>
      </c>
      <c r="AQ337" s="68">
        <v>8150000</v>
      </c>
      <c r="AR337" s="68">
        <v>0</v>
      </c>
      <c r="AS337" s="68">
        <v>8150000</v>
      </c>
      <c r="AT337" s="68">
        <v>0</v>
      </c>
      <c r="AU337" s="68">
        <v>8150000</v>
      </c>
      <c r="AV337" s="68">
        <v>0</v>
      </c>
      <c r="AW337" s="68">
        <v>8150000</v>
      </c>
      <c r="AX337" s="68">
        <v>0</v>
      </c>
      <c r="AY337" s="68">
        <v>16300000</v>
      </c>
      <c r="AZ337" s="66"/>
      <c r="BA337" s="66"/>
      <c r="BB337" s="66"/>
      <c r="BC337" s="66"/>
      <c r="BD337" s="11" t="str">
        <f t="shared" si="70"/>
        <v>OK</v>
      </c>
      <c r="BE337" s="11" t="str">
        <f t="shared" si="71"/>
        <v>OK</v>
      </c>
      <c r="BF337" s="5">
        <f t="shared" si="72"/>
        <v>0</v>
      </c>
      <c r="BG337" s="12">
        <f t="shared" si="73"/>
        <v>93725000</v>
      </c>
      <c r="BH337" s="12">
        <f t="shared" si="74"/>
        <v>93725000</v>
      </c>
      <c r="BI337" s="5">
        <f t="shared" si="75"/>
        <v>0</v>
      </c>
      <c r="BJ337" s="5">
        <f t="shared" si="76"/>
        <v>0</v>
      </c>
      <c r="BM337" s="2" t="e">
        <f t="shared" si="77"/>
        <v>#VALUE!</v>
      </c>
      <c r="BN337" s="33">
        <f>COUNTIF($BM$5:BM337,BM337)</f>
        <v>333</v>
      </c>
      <c r="BO337" s="2" t="e">
        <f t="shared" si="78"/>
        <v>#VALUE!</v>
      </c>
      <c r="BP337" s="2" t="str">
        <f t="shared" si="79"/>
        <v>1.27.2720.5.1.2.11</v>
      </c>
      <c r="BQ337" s="2" t="e">
        <f t="shared" si="80"/>
        <v>#VALUE!</v>
      </c>
      <c r="BR337" s="2" t="str">
        <f t="shared" si="81"/>
        <v>1.27</v>
      </c>
      <c r="BU337" s="2" t="str">
        <f t="shared" si="82"/>
        <v>Enero</v>
      </c>
      <c r="BV337" s="2" t="str">
        <f t="shared" si="83"/>
        <v>Enero</v>
      </c>
    </row>
    <row r="338" spans="1:74" ht="124.2">
      <c r="A338" s="69" t="s">
        <v>1611</v>
      </c>
      <c r="B338" s="55" t="s">
        <v>602</v>
      </c>
      <c r="C338" s="55" t="s">
        <v>541</v>
      </c>
      <c r="D338" s="39" t="s">
        <v>1686</v>
      </c>
      <c r="E338" s="40" t="s">
        <v>1725</v>
      </c>
      <c r="F338" s="40" t="s">
        <v>1740</v>
      </c>
      <c r="G338" s="40" t="s">
        <v>1792</v>
      </c>
      <c r="H338" s="40">
        <v>81111508</v>
      </c>
      <c r="I338" s="40" t="s">
        <v>510</v>
      </c>
      <c r="J338" s="40" t="s">
        <v>1833</v>
      </c>
      <c r="K338" s="40" t="s">
        <v>2461</v>
      </c>
      <c r="L338" s="41" t="s">
        <v>1803</v>
      </c>
      <c r="M338" s="41" t="s">
        <v>1803</v>
      </c>
      <c r="N338" s="41" t="s">
        <v>638</v>
      </c>
      <c r="O338" s="41">
        <v>5</v>
      </c>
      <c r="P338" s="41" t="s">
        <v>2507</v>
      </c>
      <c r="Q338" s="41" t="s">
        <v>2508</v>
      </c>
      <c r="R338" s="42">
        <v>40750000</v>
      </c>
      <c r="S338" s="42">
        <v>40750000</v>
      </c>
      <c r="T338" s="41" t="s">
        <v>2527</v>
      </c>
      <c r="U338" s="41" t="s">
        <v>2528</v>
      </c>
      <c r="V338" s="40" t="s">
        <v>291</v>
      </c>
      <c r="W338" s="40" t="s">
        <v>2577</v>
      </c>
      <c r="X338" s="40" t="s">
        <v>2582</v>
      </c>
      <c r="Y338" s="40" t="s">
        <v>2776</v>
      </c>
      <c r="Z338" s="40" t="s">
        <v>2788</v>
      </c>
      <c r="AA338" s="40" t="s">
        <v>2792</v>
      </c>
      <c r="AB338" s="68">
        <v>0</v>
      </c>
      <c r="AC338" s="68">
        <v>0</v>
      </c>
      <c r="AD338" s="68">
        <v>40750000</v>
      </c>
      <c r="AE338" s="68">
        <v>0</v>
      </c>
      <c r="AF338" s="68">
        <v>0</v>
      </c>
      <c r="AG338" s="68">
        <v>8150000</v>
      </c>
      <c r="AH338" s="68">
        <v>0</v>
      </c>
      <c r="AI338" s="68">
        <v>8150000</v>
      </c>
      <c r="AJ338" s="68">
        <v>0</v>
      </c>
      <c r="AK338" s="68">
        <v>8150000</v>
      </c>
      <c r="AL338" s="68">
        <v>0</v>
      </c>
      <c r="AM338" s="68">
        <v>16300000</v>
      </c>
      <c r="AN338" s="68">
        <v>0</v>
      </c>
      <c r="AO338" s="68">
        <v>0</v>
      </c>
      <c r="AP338" s="68">
        <v>0</v>
      </c>
      <c r="AQ338" s="68">
        <v>0</v>
      </c>
      <c r="AR338" s="68">
        <v>0</v>
      </c>
      <c r="AS338" s="68">
        <v>0</v>
      </c>
      <c r="AT338" s="68">
        <v>0</v>
      </c>
      <c r="AU338" s="68">
        <v>0</v>
      </c>
      <c r="AV338" s="68">
        <v>0</v>
      </c>
      <c r="AW338" s="68">
        <v>0</v>
      </c>
      <c r="AX338" s="68">
        <v>0</v>
      </c>
      <c r="AY338" s="68">
        <v>0</v>
      </c>
      <c r="AZ338" s="66"/>
      <c r="BA338" s="66"/>
      <c r="BB338" s="66"/>
      <c r="BC338" s="66"/>
      <c r="BD338" s="11" t="str">
        <f t="shared" si="70"/>
        <v>OK</v>
      </c>
      <c r="BE338" s="11" t="str">
        <f t="shared" si="71"/>
        <v>OK</v>
      </c>
      <c r="BF338" s="5">
        <f t="shared" si="72"/>
        <v>0</v>
      </c>
      <c r="BG338" s="12">
        <f t="shared" si="73"/>
        <v>40750000</v>
      </c>
      <c r="BH338" s="12">
        <f t="shared" si="74"/>
        <v>40750000</v>
      </c>
      <c r="BI338" s="5">
        <f t="shared" si="75"/>
        <v>0</v>
      </c>
      <c r="BJ338" s="5">
        <f t="shared" si="76"/>
        <v>0</v>
      </c>
      <c r="BM338" s="2" t="e">
        <f t="shared" si="77"/>
        <v>#VALUE!</v>
      </c>
      <c r="BN338" s="33">
        <f>COUNTIF($BM$5:BM338,BM338)</f>
        <v>334</v>
      </c>
      <c r="BO338" s="2" t="e">
        <f t="shared" si="78"/>
        <v>#VALUE!</v>
      </c>
      <c r="BP338" s="2" t="str">
        <f t="shared" si="79"/>
        <v>1.27.2720.5.1.2.12</v>
      </c>
      <c r="BQ338" s="2" t="e">
        <f t="shared" si="80"/>
        <v>#VALUE!</v>
      </c>
      <c r="BR338" s="2" t="str">
        <f t="shared" si="81"/>
        <v>1.27</v>
      </c>
      <c r="BU338" s="2" t="str">
        <f t="shared" si="82"/>
        <v>Enero</v>
      </c>
      <c r="BV338" s="2" t="str">
        <f t="shared" si="83"/>
        <v>Enero</v>
      </c>
    </row>
    <row r="339" spans="1:74" ht="138">
      <c r="A339" s="69" t="s">
        <v>1612</v>
      </c>
      <c r="B339" s="55" t="s">
        <v>602</v>
      </c>
      <c r="C339" s="55" t="s">
        <v>541</v>
      </c>
      <c r="D339" s="39" t="s">
        <v>1686</v>
      </c>
      <c r="E339" s="40" t="s">
        <v>1725</v>
      </c>
      <c r="F339" s="40" t="s">
        <v>1740</v>
      </c>
      <c r="G339" s="40" t="s">
        <v>1792</v>
      </c>
      <c r="H339" s="40">
        <v>81111508</v>
      </c>
      <c r="I339" s="40" t="s">
        <v>510</v>
      </c>
      <c r="J339" s="40" t="s">
        <v>1833</v>
      </c>
      <c r="K339" s="40" t="s">
        <v>2462</v>
      </c>
      <c r="L339" s="41" t="s">
        <v>1803</v>
      </c>
      <c r="M339" s="41" t="s">
        <v>1803</v>
      </c>
      <c r="N339" s="41" t="s">
        <v>638</v>
      </c>
      <c r="O339" s="41">
        <v>11</v>
      </c>
      <c r="P339" s="41" t="s">
        <v>2507</v>
      </c>
      <c r="Q339" s="41" t="s">
        <v>2508</v>
      </c>
      <c r="R339" s="42">
        <v>89650000</v>
      </c>
      <c r="S339" s="42">
        <v>89650000</v>
      </c>
      <c r="T339" s="41" t="s">
        <v>2527</v>
      </c>
      <c r="U339" s="41" t="s">
        <v>2528</v>
      </c>
      <c r="V339" s="40" t="s">
        <v>291</v>
      </c>
      <c r="W339" s="40" t="s">
        <v>2577</v>
      </c>
      <c r="X339" s="40" t="s">
        <v>2582</v>
      </c>
      <c r="Y339" s="40" t="s">
        <v>2776</v>
      </c>
      <c r="Z339" s="40" t="s">
        <v>2788</v>
      </c>
      <c r="AA339" s="40" t="s">
        <v>2792</v>
      </c>
      <c r="AB339" s="68">
        <v>0</v>
      </c>
      <c r="AC339" s="68">
        <v>0</v>
      </c>
      <c r="AD339" s="68">
        <v>89650000</v>
      </c>
      <c r="AE339" s="68">
        <v>0</v>
      </c>
      <c r="AF339" s="68">
        <v>0</v>
      </c>
      <c r="AG339" s="68">
        <v>8150000</v>
      </c>
      <c r="AH339" s="68">
        <v>0</v>
      </c>
      <c r="AI339" s="68">
        <v>8150000</v>
      </c>
      <c r="AJ339" s="68">
        <v>0</v>
      </c>
      <c r="AK339" s="68">
        <v>8150000</v>
      </c>
      <c r="AL339" s="68">
        <v>0</v>
      </c>
      <c r="AM339" s="68">
        <v>8150000</v>
      </c>
      <c r="AN339" s="68">
        <v>0</v>
      </c>
      <c r="AO339" s="68">
        <v>8150000</v>
      </c>
      <c r="AP339" s="68">
        <v>0</v>
      </c>
      <c r="AQ339" s="68">
        <v>8150000</v>
      </c>
      <c r="AR339" s="68">
        <v>0</v>
      </c>
      <c r="AS339" s="68">
        <v>8150000</v>
      </c>
      <c r="AT339" s="68">
        <v>0</v>
      </c>
      <c r="AU339" s="68">
        <v>8150000</v>
      </c>
      <c r="AV339" s="68">
        <v>0</v>
      </c>
      <c r="AW339" s="68">
        <v>8150000</v>
      </c>
      <c r="AX339" s="68">
        <v>0</v>
      </c>
      <c r="AY339" s="68">
        <v>16300000</v>
      </c>
      <c r="AZ339" s="66"/>
      <c r="BA339" s="66"/>
      <c r="BB339" s="66"/>
      <c r="BC339" s="66"/>
      <c r="BD339" s="11" t="str">
        <f t="shared" si="70"/>
        <v>OK</v>
      </c>
      <c r="BE339" s="11" t="str">
        <f t="shared" si="71"/>
        <v>OK</v>
      </c>
      <c r="BF339" s="5">
        <f t="shared" si="72"/>
        <v>0</v>
      </c>
      <c r="BG339" s="12">
        <f t="shared" si="73"/>
        <v>89650000</v>
      </c>
      <c r="BH339" s="12">
        <f t="shared" si="74"/>
        <v>89650000</v>
      </c>
      <c r="BI339" s="5">
        <f t="shared" si="75"/>
        <v>0</v>
      </c>
      <c r="BJ339" s="5">
        <f t="shared" si="76"/>
        <v>0</v>
      </c>
      <c r="BM339" s="2" t="e">
        <f t="shared" si="77"/>
        <v>#VALUE!</v>
      </c>
      <c r="BN339" s="33">
        <f>COUNTIF($BM$5:BM339,BM339)</f>
        <v>335</v>
      </c>
      <c r="BO339" s="2" t="e">
        <f t="shared" si="78"/>
        <v>#VALUE!</v>
      </c>
      <c r="BP339" s="2" t="str">
        <f t="shared" si="79"/>
        <v>1.27.2720.5.1.2.13</v>
      </c>
      <c r="BQ339" s="2" t="e">
        <f t="shared" si="80"/>
        <v>#VALUE!</v>
      </c>
      <c r="BR339" s="2" t="str">
        <f t="shared" si="81"/>
        <v>1.27</v>
      </c>
      <c r="BU339" s="2" t="str">
        <f t="shared" si="82"/>
        <v>Enero</v>
      </c>
      <c r="BV339" s="2" t="str">
        <f t="shared" si="83"/>
        <v>Enero</v>
      </c>
    </row>
    <row r="340" spans="1:74" ht="124.2">
      <c r="A340" s="69" t="s">
        <v>1601</v>
      </c>
      <c r="B340" s="55" t="s">
        <v>602</v>
      </c>
      <c r="C340" s="55" t="s">
        <v>541</v>
      </c>
      <c r="D340" s="39" t="s">
        <v>1686</v>
      </c>
      <c r="E340" s="40" t="s">
        <v>1725</v>
      </c>
      <c r="F340" s="40" t="s">
        <v>1740</v>
      </c>
      <c r="G340" s="40" t="s">
        <v>1792</v>
      </c>
      <c r="H340" s="40">
        <v>81111508</v>
      </c>
      <c r="I340" s="40" t="s">
        <v>510</v>
      </c>
      <c r="J340" s="40" t="s">
        <v>1833</v>
      </c>
      <c r="K340" s="40" t="s">
        <v>2455</v>
      </c>
      <c r="L340" s="41" t="s">
        <v>1803</v>
      </c>
      <c r="M340" s="41" t="s">
        <v>1803</v>
      </c>
      <c r="N340" s="41" t="s">
        <v>638</v>
      </c>
      <c r="O340" s="41">
        <v>11</v>
      </c>
      <c r="P340" s="41" t="s">
        <v>2507</v>
      </c>
      <c r="Q340" s="41" t="s">
        <v>2508</v>
      </c>
      <c r="R340" s="42">
        <v>111760000</v>
      </c>
      <c r="S340" s="42">
        <v>111760000</v>
      </c>
      <c r="T340" s="41" t="s">
        <v>2527</v>
      </c>
      <c r="U340" s="41" t="s">
        <v>2528</v>
      </c>
      <c r="V340" s="40" t="s">
        <v>291</v>
      </c>
      <c r="W340" s="40" t="s">
        <v>2577</v>
      </c>
      <c r="X340" s="40" t="s">
        <v>2582</v>
      </c>
      <c r="Y340" s="40" t="s">
        <v>2772</v>
      </c>
      <c r="Z340" s="40" t="s">
        <v>2788</v>
      </c>
      <c r="AA340" s="40" t="s">
        <v>2792</v>
      </c>
      <c r="AB340" s="68">
        <v>0</v>
      </c>
      <c r="AC340" s="68">
        <v>0</v>
      </c>
      <c r="AD340" s="68">
        <v>111760000</v>
      </c>
      <c r="AE340" s="68">
        <v>0</v>
      </c>
      <c r="AF340" s="68">
        <v>0</v>
      </c>
      <c r="AG340" s="68">
        <v>10160000</v>
      </c>
      <c r="AH340" s="68">
        <v>0</v>
      </c>
      <c r="AI340" s="68">
        <v>10160000</v>
      </c>
      <c r="AJ340" s="68">
        <v>0</v>
      </c>
      <c r="AK340" s="68">
        <v>10160000</v>
      </c>
      <c r="AL340" s="68">
        <v>0</v>
      </c>
      <c r="AM340" s="68">
        <v>10160000</v>
      </c>
      <c r="AN340" s="68">
        <v>0</v>
      </c>
      <c r="AO340" s="68">
        <v>10160000</v>
      </c>
      <c r="AP340" s="68">
        <v>0</v>
      </c>
      <c r="AQ340" s="68">
        <v>10160000</v>
      </c>
      <c r="AR340" s="68">
        <v>0</v>
      </c>
      <c r="AS340" s="68">
        <v>10160000</v>
      </c>
      <c r="AT340" s="68">
        <v>0</v>
      </c>
      <c r="AU340" s="68">
        <v>10160000</v>
      </c>
      <c r="AV340" s="68">
        <v>0</v>
      </c>
      <c r="AW340" s="68">
        <v>10160000</v>
      </c>
      <c r="AX340" s="68">
        <v>0</v>
      </c>
      <c r="AY340" s="68">
        <v>20320000</v>
      </c>
      <c r="AZ340" s="66"/>
      <c r="BA340" s="66"/>
      <c r="BB340" s="66"/>
      <c r="BC340" s="66"/>
      <c r="BD340" s="11" t="str">
        <f t="shared" si="70"/>
        <v>OK</v>
      </c>
      <c r="BE340" s="11" t="str">
        <f t="shared" si="71"/>
        <v>OK</v>
      </c>
      <c r="BF340" s="5">
        <f t="shared" si="72"/>
        <v>0</v>
      </c>
      <c r="BG340" s="12">
        <f t="shared" si="73"/>
        <v>111760000</v>
      </c>
      <c r="BH340" s="12">
        <f t="shared" si="74"/>
        <v>111760000</v>
      </c>
      <c r="BI340" s="5">
        <f t="shared" si="75"/>
        <v>0</v>
      </c>
      <c r="BJ340" s="5">
        <f t="shared" si="76"/>
        <v>0</v>
      </c>
      <c r="BM340" s="2" t="e">
        <f t="shared" si="77"/>
        <v>#VALUE!</v>
      </c>
      <c r="BN340" s="33">
        <f>COUNTIF($BM$5:BM340,BM340)</f>
        <v>336</v>
      </c>
      <c r="BO340" s="2" t="e">
        <f t="shared" si="78"/>
        <v>#VALUE!</v>
      </c>
      <c r="BP340" s="2" t="str">
        <f t="shared" si="79"/>
        <v>1.27.2720.5.1.2.2</v>
      </c>
      <c r="BQ340" s="2" t="e">
        <f t="shared" si="80"/>
        <v>#VALUE!</v>
      </c>
      <c r="BR340" s="2" t="str">
        <f t="shared" si="81"/>
        <v>1.27</v>
      </c>
      <c r="BU340" s="2" t="str">
        <f t="shared" si="82"/>
        <v>Enero</v>
      </c>
      <c r="BV340" s="2" t="str">
        <f t="shared" si="83"/>
        <v>Enero</v>
      </c>
    </row>
    <row r="341" spans="1:74" ht="124.2">
      <c r="A341" s="69" t="s">
        <v>1602</v>
      </c>
      <c r="B341" s="55" t="s">
        <v>602</v>
      </c>
      <c r="C341" s="55" t="s">
        <v>541</v>
      </c>
      <c r="D341" s="39" t="s">
        <v>1686</v>
      </c>
      <c r="E341" s="40" t="s">
        <v>1725</v>
      </c>
      <c r="F341" s="40" t="s">
        <v>1740</v>
      </c>
      <c r="G341" s="40" t="s">
        <v>1792</v>
      </c>
      <c r="H341" s="40">
        <v>81111508</v>
      </c>
      <c r="I341" s="40" t="s">
        <v>510</v>
      </c>
      <c r="J341" s="40" t="s">
        <v>1833</v>
      </c>
      <c r="K341" s="40" t="s">
        <v>2455</v>
      </c>
      <c r="L341" s="41" t="s">
        <v>1803</v>
      </c>
      <c r="M341" s="41" t="s">
        <v>1803</v>
      </c>
      <c r="N341" s="41" t="s">
        <v>638</v>
      </c>
      <c r="O341" s="41">
        <v>11</v>
      </c>
      <c r="P341" s="41" t="s">
        <v>2507</v>
      </c>
      <c r="Q341" s="41" t="s">
        <v>2508</v>
      </c>
      <c r="R341" s="42">
        <v>77220000</v>
      </c>
      <c r="S341" s="42">
        <v>77220000</v>
      </c>
      <c r="T341" s="41" t="s">
        <v>2527</v>
      </c>
      <c r="U341" s="41" t="s">
        <v>2528</v>
      </c>
      <c r="V341" s="40" t="s">
        <v>291</v>
      </c>
      <c r="W341" s="40" t="s">
        <v>2577</v>
      </c>
      <c r="X341" s="40" t="s">
        <v>2582</v>
      </c>
      <c r="Y341" s="40" t="s">
        <v>2772</v>
      </c>
      <c r="Z341" s="40" t="s">
        <v>2788</v>
      </c>
      <c r="AA341" s="40" t="s">
        <v>2792</v>
      </c>
      <c r="AB341" s="68">
        <v>0</v>
      </c>
      <c r="AC341" s="68">
        <v>0</v>
      </c>
      <c r="AD341" s="68">
        <v>77220000</v>
      </c>
      <c r="AE341" s="68">
        <v>0</v>
      </c>
      <c r="AF341" s="68">
        <v>0</v>
      </c>
      <c r="AG341" s="68">
        <v>7020000</v>
      </c>
      <c r="AH341" s="68">
        <v>0</v>
      </c>
      <c r="AI341" s="68">
        <v>7020000</v>
      </c>
      <c r="AJ341" s="68">
        <v>0</v>
      </c>
      <c r="AK341" s="68">
        <v>7020000</v>
      </c>
      <c r="AL341" s="68">
        <v>0</v>
      </c>
      <c r="AM341" s="68">
        <v>7020000</v>
      </c>
      <c r="AN341" s="68">
        <v>0</v>
      </c>
      <c r="AO341" s="68">
        <v>7020000</v>
      </c>
      <c r="AP341" s="68">
        <v>0</v>
      </c>
      <c r="AQ341" s="68">
        <v>7020000</v>
      </c>
      <c r="AR341" s="68">
        <v>0</v>
      </c>
      <c r="AS341" s="68">
        <v>7020000</v>
      </c>
      <c r="AT341" s="68">
        <v>0</v>
      </c>
      <c r="AU341" s="68">
        <v>7020000</v>
      </c>
      <c r="AV341" s="68">
        <v>0</v>
      </c>
      <c r="AW341" s="68">
        <v>7020000</v>
      </c>
      <c r="AX341" s="68">
        <v>0</v>
      </c>
      <c r="AY341" s="68">
        <v>14040000</v>
      </c>
      <c r="AZ341" s="66"/>
      <c r="BA341" s="66"/>
      <c r="BB341" s="66"/>
      <c r="BC341" s="66"/>
      <c r="BD341" s="11" t="str">
        <f t="shared" si="70"/>
        <v>OK</v>
      </c>
      <c r="BE341" s="11" t="str">
        <f t="shared" si="71"/>
        <v>OK</v>
      </c>
      <c r="BF341" s="5">
        <f t="shared" si="72"/>
        <v>0</v>
      </c>
      <c r="BG341" s="12">
        <f t="shared" si="73"/>
        <v>77220000</v>
      </c>
      <c r="BH341" s="12">
        <f t="shared" si="74"/>
        <v>77220000</v>
      </c>
      <c r="BI341" s="5">
        <f t="shared" si="75"/>
        <v>0</v>
      </c>
      <c r="BJ341" s="5">
        <f t="shared" si="76"/>
        <v>0</v>
      </c>
      <c r="BM341" s="2" t="e">
        <f t="shared" si="77"/>
        <v>#VALUE!</v>
      </c>
      <c r="BN341" s="33">
        <f>COUNTIF($BM$5:BM341,BM341)</f>
        <v>337</v>
      </c>
      <c r="BO341" s="2" t="e">
        <f t="shared" si="78"/>
        <v>#VALUE!</v>
      </c>
      <c r="BP341" s="2" t="str">
        <f t="shared" si="79"/>
        <v>1.27.2720.5.1.2.3</v>
      </c>
      <c r="BQ341" s="2" t="e">
        <f t="shared" si="80"/>
        <v>#VALUE!</v>
      </c>
      <c r="BR341" s="2" t="str">
        <f t="shared" si="81"/>
        <v>1.27</v>
      </c>
      <c r="BU341" s="2" t="str">
        <f t="shared" si="82"/>
        <v>Enero</v>
      </c>
      <c r="BV341" s="2" t="str">
        <f t="shared" si="83"/>
        <v>Enero</v>
      </c>
    </row>
    <row r="342" spans="1:74" ht="110.4">
      <c r="A342" s="69" t="s">
        <v>1603</v>
      </c>
      <c r="B342" s="55" t="s">
        <v>602</v>
      </c>
      <c r="C342" s="55" t="s">
        <v>541</v>
      </c>
      <c r="D342" s="39" t="s">
        <v>1686</v>
      </c>
      <c r="E342" s="40" t="s">
        <v>1725</v>
      </c>
      <c r="F342" s="40" t="s">
        <v>1740</v>
      </c>
      <c r="G342" s="40" t="s">
        <v>1792</v>
      </c>
      <c r="H342" s="40" t="s">
        <v>1793</v>
      </c>
      <c r="I342" s="40" t="s">
        <v>510</v>
      </c>
      <c r="J342" s="40" t="s">
        <v>2022</v>
      </c>
      <c r="K342" s="40" t="s">
        <v>2456</v>
      </c>
      <c r="L342" s="41" t="s">
        <v>1803</v>
      </c>
      <c r="M342" s="41" t="s">
        <v>1803</v>
      </c>
      <c r="N342" s="41" t="s">
        <v>1803</v>
      </c>
      <c r="O342" s="41">
        <v>12</v>
      </c>
      <c r="P342" s="41" t="s">
        <v>2507</v>
      </c>
      <c r="Q342" s="41" t="s">
        <v>2508</v>
      </c>
      <c r="R342" s="42">
        <v>93725000</v>
      </c>
      <c r="S342" s="42">
        <v>93725000</v>
      </c>
      <c r="T342" s="41" t="s">
        <v>2527</v>
      </c>
      <c r="U342" s="41" t="s">
        <v>2528</v>
      </c>
      <c r="V342" s="40" t="s">
        <v>291</v>
      </c>
      <c r="W342" s="40" t="s">
        <v>2577</v>
      </c>
      <c r="X342" s="40" t="s">
        <v>2582</v>
      </c>
      <c r="Y342" s="40" t="s">
        <v>2771</v>
      </c>
      <c r="Z342" s="40" t="s">
        <v>2788</v>
      </c>
      <c r="AA342" s="40" t="s">
        <v>2792</v>
      </c>
      <c r="AB342" s="68">
        <v>93725000</v>
      </c>
      <c r="AC342" s="68">
        <v>0</v>
      </c>
      <c r="AD342" s="68">
        <v>0</v>
      </c>
      <c r="AE342" s="68">
        <v>4075000</v>
      </c>
      <c r="AF342" s="68">
        <v>0</v>
      </c>
      <c r="AG342" s="68">
        <v>8150000</v>
      </c>
      <c r="AH342" s="68">
        <v>0</v>
      </c>
      <c r="AI342" s="68">
        <v>8150000</v>
      </c>
      <c r="AJ342" s="68">
        <v>0</v>
      </c>
      <c r="AK342" s="68">
        <v>8150000</v>
      </c>
      <c r="AL342" s="68">
        <v>0</v>
      </c>
      <c r="AM342" s="68">
        <v>8150000</v>
      </c>
      <c r="AN342" s="68">
        <v>0</v>
      </c>
      <c r="AO342" s="68">
        <v>8150000</v>
      </c>
      <c r="AP342" s="68">
        <v>0</v>
      </c>
      <c r="AQ342" s="68">
        <v>8150000</v>
      </c>
      <c r="AR342" s="68">
        <v>0</v>
      </c>
      <c r="AS342" s="68">
        <v>8150000</v>
      </c>
      <c r="AT342" s="68">
        <v>0</v>
      </c>
      <c r="AU342" s="68">
        <v>8150000</v>
      </c>
      <c r="AV342" s="68">
        <v>0</v>
      </c>
      <c r="AW342" s="68">
        <v>8150000</v>
      </c>
      <c r="AX342" s="68">
        <v>0</v>
      </c>
      <c r="AY342" s="68">
        <v>16300000</v>
      </c>
      <c r="AZ342" s="66"/>
      <c r="BA342" s="66"/>
      <c r="BB342" s="66"/>
      <c r="BC342" s="66"/>
      <c r="BD342" s="11" t="str">
        <f t="shared" si="70"/>
        <v>OK</v>
      </c>
      <c r="BE342" s="11" t="str">
        <f t="shared" si="71"/>
        <v>OK</v>
      </c>
      <c r="BF342" s="5">
        <f t="shared" si="72"/>
        <v>0</v>
      </c>
      <c r="BG342" s="12">
        <f t="shared" si="73"/>
        <v>93725000</v>
      </c>
      <c r="BH342" s="12">
        <f t="shared" si="74"/>
        <v>93725000</v>
      </c>
      <c r="BI342" s="5">
        <f t="shared" si="75"/>
        <v>0</v>
      </c>
      <c r="BJ342" s="5">
        <f t="shared" si="76"/>
        <v>0</v>
      </c>
      <c r="BM342" s="2" t="e">
        <f t="shared" si="77"/>
        <v>#VALUE!</v>
      </c>
      <c r="BN342" s="33">
        <f>COUNTIF($BM$5:BM342,BM342)</f>
        <v>338</v>
      </c>
      <c r="BO342" s="2" t="e">
        <f t="shared" si="78"/>
        <v>#VALUE!</v>
      </c>
      <c r="BP342" s="2" t="str">
        <f t="shared" si="79"/>
        <v>1.27.2720.5.1.2.4</v>
      </c>
      <c r="BQ342" s="2" t="e">
        <f t="shared" si="80"/>
        <v>#VALUE!</v>
      </c>
      <c r="BR342" s="2" t="str">
        <f t="shared" si="81"/>
        <v>1.27</v>
      </c>
      <c r="BU342" s="2" t="str">
        <f t="shared" si="82"/>
        <v>Enero</v>
      </c>
      <c r="BV342" s="2" t="str">
        <f t="shared" si="83"/>
        <v>Enero</v>
      </c>
    </row>
    <row r="343" spans="1:74" ht="124.2">
      <c r="A343" s="69" t="s">
        <v>1604</v>
      </c>
      <c r="B343" s="55" t="s">
        <v>602</v>
      </c>
      <c r="C343" s="55" t="s">
        <v>541</v>
      </c>
      <c r="D343" s="39" t="s">
        <v>1686</v>
      </c>
      <c r="E343" s="40" t="s">
        <v>1725</v>
      </c>
      <c r="F343" s="40" t="s">
        <v>1740</v>
      </c>
      <c r="G343" s="40" t="s">
        <v>1792</v>
      </c>
      <c r="H343" s="40">
        <v>81111508</v>
      </c>
      <c r="I343" s="40" t="s">
        <v>510</v>
      </c>
      <c r="J343" s="40" t="s">
        <v>1833</v>
      </c>
      <c r="K343" s="40" t="s">
        <v>2455</v>
      </c>
      <c r="L343" s="41" t="s">
        <v>1803</v>
      </c>
      <c r="M343" s="41" t="s">
        <v>1803</v>
      </c>
      <c r="N343" s="41" t="s">
        <v>1803</v>
      </c>
      <c r="O343" s="41">
        <v>12</v>
      </c>
      <c r="P343" s="41" t="s">
        <v>2507</v>
      </c>
      <c r="Q343" s="41" t="s">
        <v>2508</v>
      </c>
      <c r="R343" s="42">
        <v>116840000</v>
      </c>
      <c r="S343" s="42">
        <v>116840000</v>
      </c>
      <c r="T343" s="41" t="s">
        <v>2527</v>
      </c>
      <c r="U343" s="41" t="s">
        <v>2528</v>
      </c>
      <c r="V343" s="40" t="s">
        <v>291</v>
      </c>
      <c r="W343" s="40" t="s">
        <v>2577</v>
      </c>
      <c r="X343" s="40" t="s">
        <v>2582</v>
      </c>
      <c r="Y343" s="40" t="s">
        <v>2772</v>
      </c>
      <c r="Z343" s="40" t="s">
        <v>2788</v>
      </c>
      <c r="AA343" s="40" t="s">
        <v>2792</v>
      </c>
      <c r="AB343" s="68">
        <v>116840000</v>
      </c>
      <c r="AC343" s="68">
        <v>0</v>
      </c>
      <c r="AD343" s="68">
        <v>0</v>
      </c>
      <c r="AE343" s="68">
        <v>5080000</v>
      </c>
      <c r="AF343" s="68">
        <v>0</v>
      </c>
      <c r="AG343" s="68">
        <v>10160000</v>
      </c>
      <c r="AH343" s="68">
        <v>0</v>
      </c>
      <c r="AI343" s="68">
        <v>10160000</v>
      </c>
      <c r="AJ343" s="68">
        <v>0</v>
      </c>
      <c r="AK343" s="68">
        <v>10160000</v>
      </c>
      <c r="AL343" s="68">
        <v>0</v>
      </c>
      <c r="AM343" s="68">
        <v>10160000</v>
      </c>
      <c r="AN343" s="68">
        <v>0</v>
      </c>
      <c r="AO343" s="68">
        <v>10160000</v>
      </c>
      <c r="AP343" s="68">
        <v>0</v>
      </c>
      <c r="AQ343" s="68">
        <v>10160000</v>
      </c>
      <c r="AR343" s="68">
        <v>0</v>
      </c>
      <c r="AS343" s="68">
        <v>10160000</v>
      </c>
      <c r="AT343" s="68">
        <v>0</v>
      </c>
      <c r="AU343" s="68">
        <v>10160000</v>
      </c>
      <c r="AV343" s="68">
        <v>0</v>
      </c>
      <c r="AW343" s="68">
        <v>10160000</v>
      </c>
      <c r="AX343" s="68">
        <v>0</v>
      </c>
      <c r="AY343" s="68">
        <v>20320000</v>
      </c>
      <c r="AZ343" s="66"/>
      <c r="BA343" s="66"/>
      <c r="BB343" s="66"/>
      <c r="BC343" s="66"/>
      <c r="BD343" s="11" t="str">
        <f t="shared" si="70"/>
        <v>OK</v>
      </c>
      <c r="BE343" s="11" t="str">
        <f t="shared" si="71"/>
        <v>OK</v>
      </c>
      <c r="BF343" s="5">
        <f t="shared" si="72"/>
        <v>0</v>
      </c>
      <c r="BG343" s="12">
        <f t="shared" si="73"/>
        <v>116840000</v>
      </c>
      <c r="BH343" s="12">
        <f t="shared" si="74"/>
        <v>116840000</v>
      </c>
      <c r="BI343" s="5">
        <f t="shared" si="75"/>
        <v>0</v>
      </c>
      <c r="BJ343" s="5">
        <f t="shared" si="76"/>
        <v>0</v>
      </c>
      <c r="BM343" s="2" t="e">
        <f t="shared" si="77"/>
        <v>#VALUE!</v>
      </c>
      <c r="BN343" s="33">
        <f>COUNTIF($BM$5:BM343,BM343)</f>
        <v>339</v>
      </c>
      <c r="BO343" s="2" t="e">
        <f t="shared" si="78"/>
        <v>#VALUE!</v>
      </c>
      <c r="BP343" s="2" t="str">
        <f t="shared" si="79"/>
        <v>1.27.2720.5.1.2.5</v>
      </c>
      <c r="BQ343" s="2" t="e">
        <f t="shared" si="80"/>
        <v>#VALUE!</v>
      </c>
      <c r="BR343" s="2" t="str">
        <f t="shared" si="81"/>
        <v>1.27</v>
      </c>
      <c r="BU343" s="2" t="str">
        <f t="shared" si="82"/>
        <v>Enero</v>
      </c>
      <c r="BV343" s="2" t="str">
        <f t="shared" si="83"/>
        <v>Enero</v>
      </c>
    </row>
    <row r="344" spans="1:74" ht="110.4">
      <c r="A344" s="69" t="s">
        <v>1605</v>
      </c>
      <c r="B344" s="55" t="s">
        <v>602</v>
      </c>
      <c r="C344" s="55" t="s">
        <v>541</v>
      </c>
      <c r="D344" s="39" t="s">
        <v>1686</v>
      </c>
      <c r="E344" s="40" t="s">
        <v>1725</v>
      </c>
      <c r="F344" s="40" t="s">
        <v>1740</v>
      </c>
      <c r="G344" s="40" t="s">
        <v>1792</v>
      </c>
      <c r="H344" s="40">
        <v>81111508</v>
      </c>
      <c r="I344" s="40" t="s">
        <v>510</v>
      </c>
      <c r="J344" s="40" t="s">
        <v>1833</v>
      </c>
      <c r="K344" s="40" t="s">
        <v>2457</v>
      </c>
      <c r="L344" s="41" t="s">
        <v>1803</v>
      </c>
      <c r="M344" s="41" t="s">
        <v>1803</v>
      </c>
      <c r="N344" s="41" t="s">
        <v>1803</v>
      </c>
      <c r="O344" s="41">
        <v>12</v>
      </c>
      <c r="P344" s="41" t="s">
        <v>2507</v>
      </c>
      <c r="Q344" s="41" t="s">
        <v>2508</v>
      </c>
      <c r="R344" s="42">
        <v>93725000</v>
      </c>
      <c r="S344" s="42">
        <v>93725000</v>
      </c>
      <c r="T344" s="41" t="s">
        <v>2527</v>
      </c>
      <c r="U344" s="41" t="s">
        <v>2528</v>
      </c>
      <c r="V344" s="40" t="s">
        <v>291</v>
      </c>
      <c r="W344" s="40" t="s">
        <v>2577</v>
      </c>
      <c r="X344" s="40" t="s">
        <v>2582</v>
      </c>
      <c r="Y344" s="40" t="s">
        <v>2773</v>
      </c>
      <c r="Z344" s="40" t="s">
        <v>2788</v>
      </c>
      <c r="AA344" s="40" t="s">
        <v>2792</v>
      </c>
      <c r="AB344" s="68">
        <v>93725000</v>
      </c>
      <c r="AC344" s="68">
        <v>0</v>
      </c>
      <c r="AD344" s="68">
        <v>0</v>
      </c>
      <c r="AE344" s="68">
        <v>4075000</v>
      </c>
      <c r="AF344" s="68">
        <v>0</v>
      </c>
      <c r="AG344" s="68">
        <v>8150000</v>
      </c>
      <c r="AH344" s="68">
        <v>0</v>
      </c>
      <c r="AI344" s="68">
        <v>8150000</v>
      </c>
      <c r="AJ344" s="68">
        <v>0</v>
      </c>
      <c r="AK344" s="68">
        <v>8150000</v>
      </c>
      <c r="AL344" s="68">
        <v>0</v>
      </c>
      <c r="AM344" s="68">
        <v>8150000</v>
      </c>
      <c r="AN344" s="68">
        <v>0</v>
      </c>
      <c r="AO344" s="68">
        <v>8150000</v>
      </c>
      <c r="AP344" s="68">
        <v>0</v>
      </c>
      <c r="AQ344" s="68">
        <v>8150000</v>
      </c>
      <c r="AR344" s="68">
        <v>0</v>
      </c>
      <c r="AS344" s="68">
        <v>8150000</v>
      </c>
      <c r="AT344" s="68">
        <v>0</v>
      </c>
      <c r="AU344" s="68">
        <v>8150000</v>
      </c>
      <c r="AV344" s="68">
        <v>0</v>
      </c>
      <c r="AW344" s="68">
        <v>8150000</v>
      </c>
      <c r="AX344" s="68">
        <v>0</v>
      </c>
      <c r="AY344" s="68">
        <v>16300000</v>
      </c>
      <c r="AZ344" s="66"/>
      <c r="BA344" s="66"/>
      <c r="BB344" s="66"/>
      <c r="BC344" s="66"/>
      <c r="BD344" s="11" t="str">
        <f t="shared" si="70"/>
        <v>OK</v>
      </c>
      <c r="BE344" s="11" t="str">
        <f t="shared" si="71"/>
        <v>OK</v>
      </c>
      <c r="BF344" s="5">
        <f t="shared" si="72"/>
        <v>0</v>
      </c>
      <c r="BG344" s="12">
        <f t="shared" si="73"/>
        <v>93725000</v>
      </c>
      <c r="BH344" s="12">
        <f t="shared" si="74"/>
        <v>93725000</v>
      </c>
      <c r="BI344" s="5">
        <f t="shared" si="75"/>
        <v>0</v>
      </c>
      <c r="BJ344" s="5">
        <f t="shared" si="76"/>
        <v>0</v>
      </c>
      <c r="BM344" s="2" t="e">
        <f t="shared" si="77"/>
        <v>#VALUE!</v>
      </c>
      <c r="BN344" s="33">
        <f>COUNTIF($BM$5:BM344,BM344)</f>
        <v>340</v>
      </c>
      <c r="BO344" s="2" t="e">
        <f t="shared" si="78"/>
        <v>#VALUE!</v>
      </c>
      <c r="BP344" s="2" t="str">
        <f t="shared" si="79"/>
        <v>1.27.2720.5.1.2.6</v>
      </c>
      <c r="BQ344" s="2" t="e">
        <f t="shared" si="80"/>
        <v>#VALUE!</v>
      </c>
      <c r="BR344" s="2" t="str">
        <f t="shared" si="81"/>
        <v>1.27</v>
      </c>
      <c r="BU344" s="2" t="str">
        <f t="shared" si="82"/>
        <v>Enero</v>
      </c>
      <c r="BV344" s="2" t="str">
        <f t="shared" si="83"/>
        <v>Enero</v>
      </c>
    </row>
    <row r="345" spans="1:74" ht="151.80000000000001">
      <c r="A345" s="69" t="s">
        <v>1606</v>
      </c>
      <c r="B345" s="55" t="s">
        <v>602</v>
      </c>
      <c r="C345" s="55" t="s">
        <v>541</v>
      </c>
      <c r="D345" s="39" t="s">
        <v>1686</v>
      </c>
      <c r="E345" s="40" t="s">
        <v>1725</v>
      </c>
      <c r="F345" s="40" t="s">
        <v>1740</v>
      </c>
      <c r="G345" s="40" t="s">
        <v>1792</v>
      </c>
      <c r="H345" s="40">
        <v>81111508</v>
      </c>
      <c r="I345" s="40" t="s">
        <v>510</v>
      </c>
      <c r="J345" s="40" t="s">
        <v>1833</v>
      </c>
      <c r="K345" s="40" t="s">
        <v>2458</v>
      </c>
      <c r="L345" s="41" t="s">
        <v>1803</v>
      </c>
      <c r="M345" s="41" t="s">
        <v>1803</v>
      </c>
      <c r="N345" s="41" t="s">
        <v>638</v>
      </c>
      <c r="O345" s="41">
        <v>11</v>
      </c>
      <c r="P345" s="41" t="s">
        <v>2507</v>
      </c>
      <c r="Q345" s="41" t="s">
        <v>2508</v>
      </c>
      <c r="R345" s="42">
        <v>66770000</v>
      </c>
      <c r="S345" s="42">
        <v>66770000</v>
      </c>
      <c r="T345" s="41" t="s">
        <v>2527</v>
      </c>
      <c r="U345" s="41" t="s">
        <v>2528</v>
      </c>
      <c r="V345" s="40" t="s">
        <v>291</v>
      </c>
      <c r="W345" s="40" t="s">
        <v>2578</v>
      </c>
      <c r="X345" s="40" t="s">
        <v>2582</v>
      </c>
      <c r="Y345" s="40" t="s">
        <v>2774</v>
      </c>
      <c r="Z345" s="40" t="s">
        <v>2788</v>
      </c>
      <c r="AA345" s="40" t="s">
        <v>2792</v>
      </c>
      <c r="AB345" s="68">
        <v>0</v>
      </c>
      <c r="AC345" s="68">
        <v>0</v>
      </c>
      <c r="AD345" s="68">
        <v>66770000</v>
      </c>
      <c r="AE345" s="68">
        <v>0</v>
      </c>
      <c r="AF345" s="68">
        <v>0</v>
      </c>
      <c r="AG345" s="68">
        <v>6070000</v>
      </c>
      <c r="AH345" s="68">
        <v>0</v>
      </c>
      <c r="AI345" s="68">
        <v>6070000</v>
      </c>
      <c r="AJ345" s="68">
        <v>0</v>
      </c>
      <c r="AK345" s="68">
        <v>6070000</v>
      </c>
      <c r="AL345" s="68">
        <v>0</v>
      </c>
      <c r="AM345" s="68">
        <v>6070000</v>
      </c>
      <c r="AN345" s="68">
        <v>0</v>
      </c>
      <c r="AO345" s="68">
        <v>6070000</v>
      </c>
      <c r="AP345" s="68">
        <v>0</v>
      </c>
      <c r="AQ345" s="68">
        <v>6070000</v>
      </c>
      <c r="AR345" s="68">
        <v>0</v>
      </c>
      <c r="AS345" s="68">
        <v>6070000</v>
      </c>
      <c r="AT345" s="68">
        <v>0</v>
      </c>
      <c r="AU345" s="68">
        <v>6070000</v>
      </c>
      <c r="AV345" s="68">
        <v>0</v>
      </c>
      <c r="AW345" s="68">
        <v>6070000</v>
      </c>
      <c r="AX345" s="68">
        <v>0</v>
      </c>
      <c r="AY345" s="68">
        <v>12140000</v>
      </c>
      <c r="AZ345" s="66"/>
      <c r="BA345" s="66"/>
      <c r="BB345" s="66"/>
      <c r="BC345" s="66"/>
      <c r="BD345" s="11" t="str">
        <f t="shared" si="70"/>
        <v>OK</v>
      </c>
      <c r="BE345" s="11" t="str">
        <f t="shared" si="71"/>
        <v>OK</v>
      </c>
      <c r="BF345" s="5">
        <f t="shared" si="72"/>
        <v>0</v>
      </c>
      <c r="BG345" s="12">
        <f t="shared" si="73"/>
        <v>66770000</v>
      </c>
      <c r="BH345" s="12">
        <f t="shared" si="74"/>
        <v>66770000</v>
      </c>
      <c r="BI345" s="5">
        <f t="shared" si="75"/>
        <v>0</v>
      </c>
      <c r="BJ345" s="5">
        <f t="shared" si="76"/>
        <v>0</v>
      </c>
      <c r="BM345" s="2" t="e">
        <f t="shared" si="77"/>
        <v>#VALUE!</v>
      </c>
      <c r="BN345" s="33">
        <f>COUNTIF($BM$5:BM345,BM345)</f>
        <v>341</v>
      </c>
      <c r="BO345" s="2" t="e">
        <f t="shared" si="78"/>
        <v>#VALUE!</v>
      </c>
      <c r="BP345" s="2" t="str">
        <f t="shared" si="79"/>
        <v>1.27.2720.5.1.2.7</v>
      </c>
      <c r="BQ345" s="2" t="e">
        <f t="shared" si="80"/>
        <v>#VALUE!</v>
      </c>
      <c r="BR345" s="2" t="str">
        <f t="shared" si="81"/>
        <v>1.27</v>
      </c>
      <c r="BU345" s="2" t="str">
        <f t="shared" si="82"/>
        <v>Enero</v>
      </c>
      <c r="BV345" s="2" t="str">
        <f t="shared" si="83"/>
        <v>Enero</v>
      </c>
    </row>
    <row r="346" spans="1:74" ht="124.2">
      <c r="A346" s="69" t="s">
        <v>1607</v>
      </c>
      <c r="B346" s="55" t="s">
        <v>602</v>
      </c>
      <c r="C346" s="55" t="s">
        <v>541</v>
      </c>
      <c r="D346" s="39" t="s">
        <v>1686</v>
      </c>
      <c r="E346" s="40" t="s">
        <v>1725</v>
      </c>
      <c r="F346" s="40" t="s">
        <v>1740</v>
      </c>
      <c r="G346" s="40" t="s">
        <v>1792</v>
      </c>
      <c r="H346" s="40">
        <v>81111508</v>
      </c>
      <c r="I346" s="40" t="s">
        <v>510</v>
      </c>
      <c r="J346" s="40" t="s">
        <v>1833</v>
      </c>
      <c r="K346" s="40" t="s">
        <v>2455</v>
      </c>
      <c r="L346" s="41" t="s">
        <v>1803</v>
      </c>
      <c r="M346" s="41" t="s">
        <v>1803</v>
      </c>
      <c r="N346" s="41" t="s">
        <v>638</v>
      </c>
      <c r="O346" s="41">
        <v>11</v>
      </c>
      <c r="P346" s="41" t="s">
        <v>2507</v>
      </c>
      <c r="Q346" s="41" t="s">
        <v>2508</v>
      </c>
      <c r="R346" s="42">
        <v>89650000</v>
      </c>
      <c r="S346" s="42">
        <v>89650000</v>
      </c>
      <c r="T346" s="41" t="s">
        <v>2527</v>
      </c>
      <c r="U346" s="41" t="s">
        <v>2528</v>
      </c>
      <c r="V346" s="40" t="s">
        <v>291</v>
      </c>
      <c r="W346" s="40" t="s">
        <v>2577</v>
      </c>
      <c r="X346" s="40" t="s">
        <v>2582</v>
      </c>
      <c r="Y346" s="40" t="s">
        <v>2772</v>
      </c>
      <c r="Z346" s="40" t="s">
        <v>2788</v>
      </c>
      <c r="AA346" s="40" t="s">
        <v>2792</v>
      </c>
      <c r="AB346" s="68">
        <v>0</v>
      </c>
      <c r="AC346" s="68">
        <v>0</v>
      </c>
      <c r="AD346" s="68">
        <v>89650000</v>
      </c>
      <c r="AE346" s="68">
        <v>0</v>
      </c>
      <c r="AF346" s="68">
        <v>0</v>
      </c>
      <c r="AG346" s="68">
        <v>8150000</v>
      </c>
      <c r="AH346" s="68">
        <v>0</v>
      </c>
      <c r="AI346" s="68">
        <v>8150000</v>
      </c>
      <c r="AJ346" s="68">
        <v>0</v>
      </c>
      <c r="AK346" s="68">
        <v>8150000</v>
      </c>
      <c r="AL346" s="68">
        <v>0</v>
      </c>
      <c r="AM346" s="68">
        <v>8150000</v>
      </c>
      <c r="AN346" s="68">
        <v>0</v>
      </c>
      <c r="AO346" s="68">
        <v>8150000</v>
      </c>
      <c r="AP346" s="68">
        <v>0</v>
      </c>
      <c r="AQ346" s="68">
        <v>8150000</v>
      </c>
      <c r="AR346" s="68">
        <v>0</v>
      </c>
      <c r="AS346" s="68">
        <v>8150000</v>
      </c>
      <c r="AT346" s="68">
        <v>0</v>
      </c>
      <c r="AU346" s="68">
        <v>8150000</v>
      </c>
      <c r="AV346" s="68">
        <v>0</v>
      </c>
      <c r="AW346" s="68">
        <v>8150000</v>
      </c>
      <c r="AX346" s="68">
        <v>0</v>
      </c>
      <c r="AY346" s="68">
        <v>16300000</v>
      </c>
      <c r="AZ346" s="66"/>
      <c r="BA346" s="66"/>
      <c r="BB346" s="66"/>
      <c r="BC346" s="66"/>
      <c r="BD346" s="11" t="str">
        <f t="shared" si="70"/>
        <v>OK</v>
      </c>
      <c r="BE346" s="11" t="str">
        <f t="shared" si="71"/>
        <v>OK</v>
      </c>
      <c r="BF346" s="5">
        <f t="shared" si="72"/>
        <v>0</v>
      </c>
      <c r="BG346" s="12">
        <f t="shared" si="73"/>
        <v>89650000</v>
      </c>
      <c r="BH346" s="12">
        <f t="shared" si="74"/>
        <v>89650000</v>
      </c>
      <c r="BI346" s="5">
        <f t="shared" si="75"/>
        <v>0</v>
      </c>
      <c r="BJ346" s="5">
        <f t="shared" si="76"/>
        <v>0</v>
      </c>
      <c r="BM346" s="2" t="e">
        <f t="shared" si="77"/>
        <v>#VALUE!</v>
      </c>
      <c r="BN346" s="33">
        <f>COUNTIF($BM$5:BM346,BM346)</f>
        <v>342</v>
      </c>
      <c r="BO346" s="2" t="e">
        <f t="shared" si="78"/>
        <v>#VALUE!</v>
      </c>
      <c r="BP346" s="2" t="str">
        <f t="shared" si="79"/>
        <v>1.27.2720.5.1.2.8</v>
      </c>
      <c r="BQ346" s="2" t="e">
        <f t="shared" si="80"/>
        <v>#VALUE!</v>
      </c>
      <c r="BR346" s="2" t="str">
        <f t="shared" si="81"/>
        <v>1.27</v>
      </c>
      <c r="BU346" s="2" t="str">
        <f t="shared" si="82"/>
        <v>Enero</v>
      </c>
      <c r="BV346" s="2" t="str">
        <f t="shared" si="83"/>
        <v>Enero</v>
      </c>
    </row>
    <row r="347" spans="1:74" ht="96.6">
      <c r="A347" s="69" t="s">
        <v>1608</v>
      </c>
      <c r="B347" s="55" t="s">
        <v>602</v>
      </c>
      <c r="C347" s="55" t="s">
        <v>541</v>
      </c>
      <c r="D347" s="39" t="s">
        <v>1686</v>
      </c>
      <c r="E347" s="40" t="s">
        <v>1725</v>
      </c>
      <c r="F347" s="40" t="s">
        <v>1740</v>
      </c>
      <c r="G347" s="40" t="s">
        <v>1792</v>
      </c>
      <c r="H347" s="40">
        <v>81111508</v>
      </c>
      <c r="I347" s="40" t="s">
        <v>510</v>
      </c>
      <c r="J347" s="40" t="s">
        <v>1833</v>
      </c>
      <c r="K347" s="40" t="s">
        <v>2459</v>
      </c>
      <c r="L347" s="41" t="s">
        <v>1803</v>
      </c>
      <c r="M347" s="41" t="s">
        <v>1803</v>
      </c>
      <c r="N347" s="41" t="s">
        <v>638</v>
      </c>
      <c r="O347" s="41">
        <v>5</v>
      </c>
      <c r="P347" s="41" t="s">
        <v>2507</v>
      </c>
      <c r="Q347" s="41" t="s">
        <v>2508</v>
      </c>
      <c r="R347" s="42">
        <v>46000000</v>
      </c>
      <c r="S347" s="42">
        <v>46000000</v>
      </c>
      <c r="T347" s="41" t="s">
        <v>2527</v>
      </c>
      <c r="U347" s="41" t="s">
        <v>2528</v>
      </c>
      <c r="V347" s="40" t="s">
        <v>291</v>
      </c>
      <c r="W347" s="40" t="s">
        <v>2577</v>
      </c>
      <c r="X347" s="40" t="s">
        <v>2582</v>
      </c>
      <c r="Y347" s="40" t="s">
        <v>2772</v>
      </c>
      <c r="Z347" s="40" t="s">
        <v>2788</v>
      </c>
      <c r="AA347" s="40" t="s">
        <v>2792</v>
      </c>
      <c r="AB347" s="68">
        <v>0</v>
      </c>
      <c r="AC347" s="68">
        <v>0</v>
      </c>
      <c r="AD347" s="68">
        <v>46000000</v>
      </c>
      <c r="AE347" s="68">
        <v>0</v>
      </c>
      <c r="AF347" s="68">
        <v>0</v>
      </c>
      <c r="AG347" s="68">
        <v>9200000</v>
      </c>
      <c r="AH347" s="68">
        <v>0</v>
      </c>
      <c r="AI347" s="68">
        <v>9200000</v>
      </c>
      <c r="AJ347" s="68">
        <v>0</v>
      </c>
      <c r="AK347" s="68">
        <v>9200000</v>
      </c>
      <c r="AL347" s="68">
        <v>0</v>
      </c>
      <c r="AM347" s="68">
        <v>18400000</v>
      </c>
      <c r="AN347" s="68">
        <v>0</v>
      </c>
      <c r="AO347" s="68">
        <v>0</v>
      </c>
      <c r="AP347" s="68">
        <v>0</v>
      </c>
      <c r="AQ347" s="68">
        <v>0</v>
      </c>
      <c r="AR347" s="68">
        <v>0</v>
      </c>
      <c r="AS347" s="68">
        <v>0</v>
      </c>
      <c r="AT347" s="68">
        <v>0</v>
      </c>
      <c r="AU347" s="68">
        <v>0</v>
      </c>
      <c r="AV347" s="68">
        <v>0</v>
      </c>
      <c r="AW347" s="68">
        <v>0</v>
      </c>
      <c r="AX347" s="68">
        <v>0</v>
      </c>
      <c r="AY347" s="68">
        <v>0</v>
      </c>
      <c r="AZ347" s="66"/>
      <c r="BA347" s="66"/>
      <c r="BB347" s="66"/>
      <c r="BC347" s="66"/>
      <c r="BD347" s="11" t="str">
        <f t="shared" si="70"/>
        <v>OK</v>
      </c>
      <c r="BE347" s="11" t="str">
        <f t="shared" si="71"/>
        <v>OK</v>
      </c>
      <c r="BF347" s="5">
        <f t="shared" si="72"/>
        <v>0</v>
      </c>
      <c r="BG347" s="12">
        <f t="shared" si="73"/>
        <v>46000000</v>
      </c>
      <c r="BH347" s="12">
        <f t="shared" si="74"/>
        <v>46000000</v>
      </c>
      <c r="BI347" s="5">
        <f t="shared" si="75"/>
        <v>0</v>
      </c>
      <c r="BJ347" s="5">
        <f t="shared" si="76"/>
        <v>0</v>
      </c>
      <c r="BM347" s="2" t="e">
        <f t="shared" si="77"/>
        <v>#VALUE!</v>
      </c>
      <c r="BN347" s="33">
        <f>COUNTIF($BM$5:BM347,BM347)</f>
        <v>343</v>
      </c>
      <c r="BO347" s="2" t="e">
        <f t="shared" si="78"/>
        <v>#VALUE!</v>
      </c>
      <c r="BP347" s="2" t="str">
        <f t="shared" si="79"/>
        <v>1.27.2720.5.1.2.9</v>
      </c>
      <c r="BQ347" s="2" t="e">
        <f t="shared" si="80"/>
        <v>#VALUE!</v>
      </c>
      <c r="BR347" s="2" t="str">
        <f t="shared" si="81"/>
        <v>1.27</v>
      </c>
      <c r="BU347" s="2" t="str">
        <f t="shared" si="82"/>
        <v>Enero</v>
      </c>
      <c r="BV347" s="2" t="str">
        <f t="shared" si="83"/>
        <v>Enero</v>
      </c>
    </row>
    <row r="348" spans="1:74" ht="110.4">
      <c r="A348" s="69" t="s">
        <v>1442</v>
      </c>
      <c r="B348" s="55" t="s">
        <v>602</v>
      </c>
      <c r="C348" s="55" t="s">
        <v>541</v>
      </c>
      <c r="D348" s="39" t="s">
        <v>1686</v>
      </c>
      <c r="E348" s="40" t="s">
        <v>1725</v>
      </c>
      <c r="F348" s="40" t="s">
        <v>1740</v>
      </c>
      <c r="G348" s="40" t="s">
        <v>1741</v>
      </c>
      <c r="H348" s="40">
        <v>81111508</v>
      </c>
      <c r="I348" s="40" t="s">
        <v>510</v>
      </c>
      <c r="J348" s="40" t="s">
        <v>1833</v>
      </c>
      <c r="K348" s="40" t="s">
        <v>2356</v>
      </c>
      <c r="L348" s="41" t="s">
        <v>1803</v>
      </c>
      <c r="M348" s="41" t="s">
        <v>1803</v>
      </c>
      <c r="N348" s="41" t="s">
        <v>638</v>
      </c>
      <c r="O348" s="41">
        <v>11</v>
      </c>
      <c r="P348" s="41" t="s">
        <v>2507</v>
      </c>
      <c r="Q348" s="41" t="s">
        <v>2508</v>
      </c>
      <c r="R348" s="42">
        <v>36962200</v>
      </c>
      <c r="S348" s="42">
        <v>36962200</v>
      </c>
      <c r="T348" s="41" t="s">
        <v>2527</v>
      </c>
      <c r="U348" s="41" t="s">
        <v>2528</v>
      </c>
      <c r="V348" s="40" t="s">
        <v>293</v>
      </c>
      <c r="W348" s="40" t="s">
        <v>2576</v>
      </c>
      <c r="X348" s="40" t="s">
        <v>2582</v>
      </c>
      <c r="Y348" s="40" t="s">
        <v>2726</v>
      </c>
      <c r="Z348" s="40" t="s">
        <v>2788</v>
      </c>
      <c r="AA348" s="40" t="s">
        <v>2792</v>
      </c>
      <c r="AB348" s="68">
        <v>0</v>
      </c>
      <c r="AC348" s="68">
        <v>0</v>
      </c>
      <c r="AD348" s="68">
        <v>36962200</v>
      </c>
      <c r="AE348" s="68">
        <v>0</v>
      </c>
      <c r="AF348" s="68">
        <v>0</v>
      </c>
      <c r="AG348" s="68">
        <v>3360200</v>
      </c>
      <c r="AH348" s="68">
        <v>0</v>
      </c>
      <c r="AI348" s="68">
        <v>3360200</v>
      </c>
      <c r="AJ348" s="68">
        <v>0</v>
      </c>
      <c r="AK348" s="68">
        <v>3360200</v>
      </c>
      <c r="AL348" s="68">
        <v>0</v>
      </c>
      <c r="AM348" s="68">
        <v>3360200</v>
      </c>
      <c r="AN348" s="68">
        <v>0</v>
      </c>
      <c r="AO348" s="68">
        <v>3360200</v>
      </c>
      <c r="AP348" s="68">
        <v>0</v>
      </c>
      <c r="AQ348" s="68">
        <v>3360200</v>
      </c>
      <c r="AR348" s="68">
        <v>0</v>
      </c>
      <c r="AS348" s="68">
        <v>3360200</v>
      </c>
      <c r="AT348" s="68">
        <v>0</v>
      </c>
      <c r="AU348" s="68">
        <v>3360200</v>
      </c>
      <c r="AV348" s="68">
        <v>0</v>
      </c>
      <c r="AW348" s="68">
        <v>3360200</v>
      </c>
      <c r="AX348" s="68">
        <v>0</v>
      </c>
      <c r="AY348" s="68">
        <v>6720400</v>
      </c>
      <c r="AZ348" s="66"/>
      <c r="BA348" s="66"/>
      <c r="BB348" s="66"/>
      <c r="BC348" s="66"/>
      <c r="BD348" s="11" t="str">
        <f t="shared" si="70"/>
        <v>OK</v>
      </c>
      <c r="BE348" s="11" t="str">
        <f t="shared" si="71"/>
        <v>OK</v>
      </c>
      <c r="BF348" s="5">
        <f t="shared" si="72"/>
        <v>0</v>
      </c>
      <c r="BG348" s="12">
        <f t="shared" si="73"/>
        <v>36962200</v>
      </c>
      <c r="BH348" s="12">
        <f t="shared" si="74"/>
        <v>36962200</v>
      </c>
      <c r="BI348" s="5">
        <f t="shared" si="75"/>
        <v>0</v>
      </c>
      <c r="BJ348" s="5">
        <f t="shared" si="76"/>
        <v>0</v>
      </c>
      <c r="BM348" s="2" t="e">
        <f t="shared" si="77"/>
        <v>#VALUE!</v>
      </c>
      <c r="BN348" s="33">
        <f>COUNTIF($BM$5:BM348,BM348)</f>
        <v>344</v>
      </c>
      <c r="BO348" s="2" t="e">
        <f t="shared" si="78"/>
        <v>#VALUE!</v>
      </c>
      <c r="BP348" s="2" t="str">
        <f t="shared" si="79"/>
        <v>1.27.2730.5.1.1.1</v>
      </c>
      <c r="BQ348" s="2" t="e">
        <f t="shared" si="80"/>
        <v>#VALUE!</v>
      </c>
      <c r="BR348" s="2" t="str">
        <f t="shared" si="81"/>
        <v>1.27</v>
      </c>
      <c r="BU348" s="2" t="str">
        <f t="shared" si="82"/>
        <v>Enero</v>
      </c>
      <c r="BV348" s="2" t="str">
        <f t="shared" si="83"/>
        <v>Enero</v>
      </c>
    </row>
    <row r="349" spans="1:74" ht="110.4">
      <c r="A349" s="69" t="s">
        <v>1443</v>
      </c>
      <c r="B349" s="55" t="s">
        <v>602</v>
      </c>
      <c r="C349" s="55" t="s">
        <v>541</v>
      </c>
      <c r="D349" s="39" t="s">
        <v>1686</v>
      </c>
      <c r="E349" s="40" t="s">
        <v>1725</v>
      </c>
      <c r="F349" s="40" t="s">
        <v>1740</v>
      </c>
      <c r="G349" s="40" t="s">
        <v>1741</v>
      </c>
      <c r="H349" s="40">
        <v>81111508</v>
      </c>
      <c r="I349" s="40" t="s">
        <v>510</v>
      </c>
      <c r="J349" s="40" t="s">
        <v>1833</v>
      </c>
      <c r="K349" s="40" t="s">
        <v>2356</v>
      </c>
      <c r="L349" s="41" t="s">
        <v>1803</v>
      </c>
      <c r="M349" s="41" t="s">
        <v>1803</v>
      </c>
      <c r="N349" s="41" t="s">
        <v>1803</v>
      </c>
      <c r="O349" s="41">
        <v>12</v>
      </c>
      <c r="P349" s="41" t="s">
        <v>2507</v>
      </c>
      <c r="Q349" s="41" t="s">
        <v>2508</v>
      </c>
      <c r="R349" s="42">
        <v>38642300</v>
      </c>
      <c r="S349" s="42">
        <v>38642300</v>
      </c>
      <c r="T349" s="41" t="s">
        <v>2527</v>
      </c>
      <c r="U349" s="41" t="s">
        <v>2528</v>
      </c>
      <c r="V349" s="40" t="s">
        <v>293</v>
      </c>
      <c r="W349" s="40" t="s">
        <v>2576</v>
      </c>
      <c r="X349" s="40" t="s">
        <v>2582</v>
      </c>
      <c r="Y349" s="40" t="s">
        <v>2726</v>
      </c>
      <c r="Z349" s="40" t="s">
        <v>2788</v>
      </c>
      <c r="AA349" s="40" t="s">
        <v>2792</v>
      </c>
      <c r="AB349" s="68">
        <v>38642300</v>
      </c>
      <c r="AC349" s="68">
        <v>0</v>
      </c>
      <c r="AD349" s="68">
        <v>0</v>
      </c>
      <c r="AE349" s="68">
        <v>1680100</v>
      </c>
      <c r="AF349" s="68">
        <v>0</v>
      </c>
      <c r="AG349" s="68">
        <v>3360200</v>
      </c>
      <c r="AH349" s="68">
        <v>0</v>
      </c>
      <c r="AI349" s="68">
        <v>3360200</v>
      </c>
      <c r="AJ349" s="68">
        <v>0</v>
      </c>
      <c r="AK349" s="68">
        <v>3360200</v>
      </c>
      <c r="AL349" s="68">
        <v>0</v>
      </c>
      <c r="AM349" s="68">
        <v>3360200</v>
      </c>
      <c r="AN349" s="68">
        <v>0</v>
      </c>
      <c r="AO349" s="68">
        <v>3360200</v>
      </c>
      <c r="AP349" s="68">
        <v>0</v>
      </c>
      <c r="AQ349" s="68">
        <v>3360200</v>
      </c>
      <c r="AR349" s="68">
        <v>0</v>
      </c>
      <c r="AS349" s="68">
        <v>3360200</v>
      </c>
      <c r="AT349" s="68">
        <v>0</v>
      </c>
      <c r="AU349" s="68">
        <v>3360200</v>
      </c>
      <c r="AV349" s="68">
        <v>0</v>
      </c>
      <c r="AW349" s="68">
        <v>3360200</v>
      </c>
      <c r="AX349" s="68">
        <v>0</v>
      </c>
      <c r="AY349" s="68">
        <v>6720400</v>
      </c>
      <c r="AZ349" s="66"/>
      <c r="BA349" s="66"/>
      <c r="BB349" s="66"/>
      <c r="BC349" s="66"/>
      <c r="BD349" s="11" t="str">
        <f t="shared" si="70"/>
        <v>OK</v>
      </c>
      <c r="BE349" s="11" t="str">
        <f t="shared" si="71"/>
        <v>OK</v>
      </c>
      <c r="BF349" s="5">
        <f t="shared" si="72"/>
        <v>0</v>
      </c>
      <c r="BG349" s="12">
        <f t="shared" si="73"/>
        <v>38642300</v>
      </c>
      <c r="BH349" s="12">
        <f t="shared" si="74"/>
        <v>38642300</v>
      </c>
      <c r="BI349" s="5">
        <f t="shared" si="75"/>
        <v>0</v>
      </c>
      <c r="BJ349" s="5">
        <f t="shared" si="76"/>
        <v>0</v>
      </c>
      <c r="BM349" s="2" t="e">
        <f t="shared" si="77"/>
        <v>#VALUE!</v>
      </c>
      <c r="BN349" s="33">
        <f>COUNTIF($BM$5:BM349,BM349)</f>
        <v>345</v>
      </c>
      <c r="BO349" s="2" t="e">
        <f t="shared" si="78"/>
        <v>#VALUE!</v>
      </c>
      <c r="BP349" s="2" t="str">
        <f t="shared" si="79"/>
        <v>1.27.2730.5.1.1.2</v>
      </c>
      <c r="BQ349" s="2" t="e">
        <f t="shared" si="80"/>
        <v>#VALUE!</v>
      </c>
      <c r="BR349" s="2" t="str">
        <f t="shared" si="81"/>
        <v>1.27</v>
      </c>
      <c r="BU349" s="2" t="str">
        <f t="shared" si="82"/>
        <v>Enero</v>
      </c>
      <c r="BV349" s="2" t="str">
        <f t="shared" si="83"/>
        <v>Enero</v>
      </c>
    </row>
    <row r="350" spans="1:74" ht="124.2">
      <c r="A350" s="69" t="s">
        <v>1444</v>
      </c>
      <c r="B350" s="55" t="s">
        <v>602</v>
      </c>
      <c r="C350" s="55" t="s">
        <v>541</v>
      </c>
      <c r="D350" s="39" t="s">
        <v>1686</v>
      </c>
      <c r="E350" s="40" t="s">
        <v>1725</v>
      </c>
      <c r="F350" s="40" t="s">
        <v>1740</v>
      </c>
      <c r="G350" s="40" t="s">
        <v>1741</v>
      </c>
      <c r="H350" s="40">
        <v>81111508</v>
      </c>
      <c r="I350" s="40" t="s">
        <v>510</v>
      </c>
      <c r="J350" s="40" t="s">
        <v>1833</v>
      </c>
      <c r="K350" s="40" t="s">
        <v>2357</v>
      </c>
      <c r="L350" s="41" t="s">
        <v>1803</v>
      </c>
      <c r="M350" s="41" t="s">
        <v>1803</v>
      </c>
      <c r="N350" s="41" t="s">
        <v>1803</v>
      </c>
      <c r="O350" s="41">
        <v>12</v>
      </c>
      <c r="P350" s="41" t="s">
        <v>2507</v>
      </c>
      <c r="Q350" s="41" t="s">
        <v>2508</v>
      </c>
      <c r="R350" s="42">
        <v>38642300</v>
      </c>
      <c r="S350" s="42">
        <v>38642300</v>
      </c>
      <c r="T350" s="41" t="s">
        <v>2527</v>
      </c>
      <c r="U350" s="41" t="s">
        <v>2528</v>
      </c>
      <c r="V350" s="40" t="s">
        <v>293</v>
      </c>
      <c r="W350" s="40" t="s">
        <v>2576</v>
      </c>
      <c r="X350" s="40" t="s">
        <v>2582</v>
      </c>
      <c r="Y350" s="40" t="s">
        <v>2726</v>
      </c>
      <c r="Z350" s="40" t="s">
        <v>2788</v>
      </c>
      <c r="AA350" s="40" t="s">
        <v>2792</v>
      </c>
      <c r="AB350" s="68">
        <v>38642300</v>
      </c>
      <c r="AC350" s="68">
        <v>0</v>
      </c>
      <c r="AD350" s="68">
        <v>0</v>
      </c>
      <c r="AE350" s="68">
        <v>1680100</v>
      </c>
      <c r="AF350" s="68">
        <v>0</v>
      </c>
      <c r="AG350" s="68">
        <v>3360200</v>
      </c>
      <c r="AH350" s="68">
        <v>0</v>
      </c>
      <c r="AI350" s="68">
        <v>3360200</v>
      </c>
      <c r="AJ350" s="68">
        <v>0</v>
      </c>
      <c r="AK350" s="68">
        <v>3360200</v>
      </c>
      <c r="AL350" s="68">
        <v>0</v>
      </c>
      <c r="AM350" s="68">
        <v>3360200</v>
      </c>
      <c r="AN350" s="68">
        <v>0</v>
      </c>
      <c r="AO350" s="68">
        <v>3360200</v>
      </c>
      <c r="AP350" s="68">
        <v>0</v>
      </c>
      <c r="AQ350" s="68">
        <v>3360200</v>
      </c>
      <c r="AR350" s="68">
        <v>0</v>
      </c>
      <c r="AS350" s="68">
        <v>3360200</v>
      </c>
      <c r="AT350" s="68">
        <v>0</v>
      </c>
      <c r="AU350" s="68">
        <v>3360200</v>
      </c>
      <c r="AV350" s="68">
        <v>0</v>
      </c>
      <c r="AW350" s="68">
        <v>3360200</v>
      </c>
      <c r="AX350" s="68">
        <v>0</v>
      </c>
      <c r="AY350" s="68">
        <v>6720400</v>
      </c>
      <c r="AZ350" s="66"/>
      <c r="BA350" s="66"/>
      <c r="BB350" s="66"/>
      <c r="BC350" s="66"/>
      <c r="BD350" s="11" t="str">
        <f t="shared" si="70"/>
        <v>OK</v>
      </c>
      <c r="BE350" s="11" t="str">
        <f t="shared" si="71"/>
        <v>OK</v>
      </c>
      <c r="BF350" s="5">
        <f t="shared" si="72"/>
        <v>0</v>
      </c>
      <c r="BG350" s="12">
        <f t="shared" si="73"/>
        <v>38642300</v>
      </c>
      <c r="BH350" s="12">
        <f t="shared" si="74"/>
        <v>38642300</v>
      </c>
      <c r="BI350" s="5">
        <f t="shared" si="75"/>
        <v>0</v>
      </c>
      <c r="BJ350" s="5">
        <f t="shared" si="76"/>
        <v>0</v>
      </c>
      <c r="BM350" s="2" t="e">
        <f t="shared" si="77"/>
        <v>#VALUE!</v>
      </c>
      <c r="BN350" s="33">
        <f>COUNTIF($BM$5:BM350,BM350)</f>
        <v>346</v>
      </c>
      <c r="BO350" s="2" t="e">
        <f t="shared" si="78"/>
        <v>#VALUE!</v>
      </c>
      <c r="BP350" s="2" t="str">
        <f t="shared" si="79"/>
        <v>1.27.2730.5.1.1.3</v>
      </c>
      <c r="BQ350" s="2" t="e">
        <f t="shared" si="80"/>
        <v>#VALUE!</v>
      </c>
      <c r="BR350" s="2" t="str">
        <f t="shared" si="81"/>
        <v>1.27</v>
      </c>
      <c r="BU350" s="2" t="str">
        <f t="shared" si="82"/>
        <v>Enero</v>
      </c>
      <c r="BV350" s="2" t="str">
        <f t="shared" si="83"/>
        <v>Enero</v>
      </c>
    </row>
    <row r="351" spans="1:74" ht="124.2">
      <c r="A351" s="69" t="s">
        <v>1445</v>
      </c>
      <c r="B351" s="55" t="s">
        <v>602</v>
      </c>
      <c r="C351" s="55" t="s">
        <v>541</v>
      </c>
      <c r="D351" s="39" t="s">
        <v>1686</v>
      </c>
      <c r="E351" s="40" t="s">
        <v>1725</v>
      </c>
      <c r="F351" s="40" t="s">
        <v>1740</v>
      </c>
      <c r="G351" s="40" t="s">
        <v>1741</v>
      </c>
      <c r="H351" s="40">
        <v>81111508</v>
      </c>
      <c r="I351" s="40" t="s">
        <v>510</v>
      </c>
      <c r="J351" s="40" t="s">
        <v>1833</v>
      </c>
      <c r="K351" s="40" t="s">
        <v>2358</v>
      </c>
      <c r="L351" s="41" t="s">
        <v>1803</v>
      </c>
      <c r="M351" s="41" t="s">
        <v>1803</v>
      </c>
      <c r="N351" s="41" t="s">
        <v>638</v>
      </c>
      <c r="O351" s="41">
        <v>11</v>
      </c>
      <c r="P351" s="41" t="s">
        <v>2507</v>
      </c>
      <c r="Q351" s="41" t="s">
        <v>2508</v>
      </c>
      <c r="R351" s="42">
        <v>36962200</v>
      </c>
      <c r="S351" s="42">
        <v>36962200</v>
      </c>
      <c r="T351" s="41" t="s">
        <v>2527</v>
      </c>
      <c r="U351" s="41" t="s">
        <v>2528</v>
      </c>
      <c r="V351" s="40" t="s">
        <v>293</v>
      </c>
      <c r="W351" s="40" t="s">
        <v>2576</v>
      </c>
      <c r="X351" s="40" t="s">
        <v>2582</v>
      </c>
      <c r="Y351" s="40" t="s">
        <v>2726</v>
      </c>
      <c r="Z351" s="40" t="s">
        <v>2788</v>
      </c>
      <c r="AA351" s="40" t="s">
        <v>2792</v>
      </c>
      <c r="AB351" s="68">
        <v>0</v>
      </c>
      <c r="AC351" s="68">
        <v>0</v>
      </c>
      <c r="AD351" s="68">
        <v>36962200</v>
      </c>
      <c r="AE351" s="68">
        <v>0</v>
      </c>
      <c r="AF351" s="68">
        <v>0</v>
      </c>
      <c r="AG351" s="68">
        <v>3360200</v>
      </c>
      <c r="AH351" s="68">
        <v>0</v>
      </c>
      <c r="AI351" s="68">
        <v>3360200</v>
      </c>
      <c r="AJ351" s="68">
        <v>0</v>
      </c>
      <c r="AK351" s="68">
        <v>3360200</v>
      </c>
      <c r="AL351" s="68">
        <v>0</v>
      </c>
      <c r="AM351" s="68">
        <v>3360200</v>
      </c>
      <c r="AN351" s="68">
        <v>0</v>
      </c>
      <c r="AO351" s="68">
        <v>3360200</v>
      </c>
      <c r="AP351" s="68">
        <v>0</v>
      </c>
      <c r="AQ351" s="68">
        <v>3360200</v>
      </c>
      <c r="AR351" s="68">
        <v>0</v>
      </c>
      <c r="AS351" s="68">
        <v>3360200</v>
      </c>
      <c r="AT351" s="68">
        <v>0</v>
      </c>
      <c r="AU351" s="68">
        <v>3360200</v>
      </c>
      <c r="AV351" s="68">
        <v>0</v>
      </c>
      <c r="AW351" s="68">
        <v>3360200</v>
      </c>
      <c r="AX351" s="68">
        <v>0</v>
      </c>
      <c r="AY351" s="68">
        <v>6720400</v>
      </c>
      <c r="AZ351" s="66"/>
      <c r="BA351" s="66"/>
      <c r="BB351" s="66"/>
      <c r="BC351" s="66"/>
      <c r="BD351" s="11" t="str">
        <f t="shared" si="70"/>
        <v>OK</v>
      </c>
      <c r="BE351" s="11" t="str">
        <f t="shared" si="71"/>
        <v>OK</v>
      </c>
      <c r="BF351" s="5">
        <f t="shared" si="72"/>
        <v>0</v>
      </c>
      <c r="BG351" s="12">
        <f t="shared" si="73"/>
        <v>36962200</v>
      </c>
      <c r="BH351" s="12">
        <f t="shared" si="74"/>
        <v>36962200</v>
      </c>
      <c r="BI351" s="5">
        <f t="shared" si="75"/>
        <v>0</v>
      </c>
      <c r="BJ351" s="5">
        <f t="shared" si="76"/>
        <v>0</v>
      </c>
      <c r="BM351" s="2" t="e">
        <f t="shared" si="77"/>
        <v>#VALUE!</v>
      </c>
      <c r="BN351" s="33">
        <f>COUNTIF($BM$5:BM351,BM351)</f>
        <v>347</v>
      </c>
      <c r="BO351" s="2" t="e">
        <f t="shared" si="78"/>
        <v>#VALUE!</v>
      </c>
      <c r="BP351" s="2" t="str">
        <f t="shared" si="79"/>
        <v>1.27.2730.5.1.1.4</v>
      </c>
      <c r="BQ351" s="2" t="e">
        <f t="shared" si="80"/>
        <v>#VALUE!</v>
      </c>
      <c r="BR351" s="2" t="str">
        <f t="shared" si="81"/>
        <v>1.27</v>
      </c>
      <c r="BU351" s="2" t="str">
        <f t="shared" si="82"/>
        <v>Enero</v>
      </c>
      <c r="BV351" s="2" t="str">
        <f t="shared" si="83"/>
        <v>Enero</v>
      </c>
    </row>
    <row r="352" spans="1:74" ht="124.2">
      <c r="A352" s="69" t="s">
        <v>1446</v>
      </c>
      <c r="B352" s="55" t="s">
        <v>602</v>
      </c>
      <c r="C352" s="55" t="s">
        <v>541</v>
      </c>
      <c r="D352" s="39" t="s">
        <v>1686</v>
      </c>
      <c r="E352" s="40" t="s">
        <v>1725</v>
      </c>
      <c r="F352" s="40" t="s">
        <v>1740</v>
      </c>
      <c r="G352" s="40" t="s">
        <v>1741</v>
      </c>
      <c r="H352" s="40">
        <v>81111508</v>
      </c>
      <c r="I352" s="40" t="s">
        <v>510</v>
      </c>
      <c r="J352" s="40" t="s">
        <v>1833</v>
      </c>
      <c r="K352" s="40" t="s">
        <v>2357</v>
      </c>
      <c r="L352" s="41" t="s">
        <v>1803</v>
      </c>
      <c r="M352" s="41" t="s">
        <v>1803</v>
      </c>
      <c r="N352" s="41" t="s">
        <v>638</v>
      </c>
      <c r="O352" s="41">
        <v>11</v>
      </c>
      <c r="P352" s="41" t="s">
        <v>2507</v>
      </c>
      <c r="Q352" s="41" t="s">
        <v>2508</v>
      </c>
      <c r="R352" s="42">
        <v>36962200</v>
      </c>
      <c r="S352" s="42">
        <v>36962200</v>
      </c>
      <c r="T352" s="41" t="s">
        <v>2527</v>
      </c>
      <c r="U352" s="41" t="s">
        <v>2528</v>
      </c>
      <c r="V352" s="40" t="s">
        <v>293</v>
      </c>
      <c r="W352" s="40" t="s">
        <v>2576</v>
      </c>
      <c r="X352" s="40" t="s">
        <v>2582</v>
      </c>
      <c r="Y352" s="40" t="s">
        <v>2726</v>
      </c>
      <c r="Z352" s="40" t="s">
        <v>2788</v>
      </c>
      <c r="AA352" s="40" t="s">
        <v>2792</v>
      </c>
      <c r="AB352" s="68">
        <v>0</v>
      </c>
      <c r="AC352" s="68">
        <v>0</v>
      </c>
      <c r="AD352" s="68">
        <v>36962200</v>
      </c>
      <c r="AE352" s="68">
        <v>0</v>
      </c>
      <c r="AF352" s="68">
        <v>0</v>
      </c>
      <c r="AG352" s="68">
        <v>3360200</v>
      </c>
      <c r="AH352" s="68">
        <v>0</v>
      </c>
      <c r="AI352" s="68">
        <v>3360200</v>
      </c>
      <c r="AJ352" s="68">
        <v>0</v>
      </c>
      <c r="AK352" s="68">
        <v>3360200</v>
      </c>
      <c r="AL352" s="68">
        <v>0</v>
      </c>
      <c r="AM352" s="68">
        <v>3360200</v>
      </c>
      <c r="AN352" s="68">
        <v>0</v>
      </c>
      <c r="AO352" s="68">
        <v>3360200</v>
      </c>
      <c r="AP352" s="68">
        <v>0</v>
      </c>
      <c r="AQ352" s="68">
        <v>3360200</v>
      </c>
      <c r="AR352" s="68">
        <v>0</v>
      </c>
      <c r="AS352" s="68">
        <v>3360200</v>
      </c>
      <c r="AT352" s="68">
        <v>0</v>
      </c>
      <c r="AU352" s="68">
        <v>3360200</v>
      </c>
      <c r="AV352" s="68">
        <v>0</v>
      </c>
      <c r="AW352" s="68">
        <v>3360200</v>
      </c>
      <c r="AX352" s="68">
        <v>0</v>
      </c>
      <c r="AY352" s="68">
        <v>6720400</v>
      </c>
      <c r="AZ352" s="66"/>
      <c r="BA352" s="66"/>
      <c r="BB352" s="66"/>
      <c r="BC352" s="66"/>
      <c r="BD352" s="11" t="str">
        <f t="shared" si="70"/>
        <v>OK</v>
      </c>
      <c r="BE352" s="11" t="str">
        <f t="shared" si="71"/>
        <v>OK</v>
      </c>
      <c r="BF352" s="5">
        <f t="shared" si="72"/>
        <v>0</v>
      </c>
      <c r="BG352" s="12">
        <f t="shared" si="73"/>
        <v>36962200</v>
      </c>
      <c r="BH352" s="12">
        <f t="shared" si="74"/>
        <v>36962200</v>
      </c>
      <c r="BI352" s="5">
        <f t="shared" si="75"/>
        <v>0</v>
      </c>
      <c r="BJ352" s="5">
        <f t="shared" si="76"/>
        <v>0</v>
      </c>
      <c r="BM352" s="2" t="e">
        <f t="shared" si="77"/>
        <v>#VALUE!</v>
      </c>
      <c r="BN352" s="33">
        <f>COUNTIF($BM$5:BM352,BM352)</f>
        <v>348</v>
      </c>
      <c r="BO352" s="2" t="e">
        <f t="shared" si="78"/>
        <v>#VALUE!</v>
      </c>
      <c r="BP352" s="2" t="str">
        <f t="shared" si="79"/>
        <v>1.27.2730.5.1.1.5</v>
      </c>
      <c r="BQ352" s="2" t="e">
        <f t="shared" si="80"/>
        <v>#VALUE!</v>
      </c>
      <c r="BR352" s="2" t="str">
        <f t="shared" si="81"/>
        <v>1.27</v>
      </c>
      <c r="BU352" s="2" t="str">
        <f t="shared" si="82"/>
        <v>Enero</v>
      </c>
      <c r="BV352" s="2" t="str">
        <f t="shared" si="83"/>
        <v>Enero</v>
      </c>
    </row>
    <row r="353" spans="1:74" ht="124.2">
      <c r="A353" s="69" t="s">
        <v>1447</v>
      </c>
      <c r="B353" s="55" t="s">
        <v>602</v>
      </c>
      <c r="C353" s="55" t="s">
        <v>541</v>
      </c>
      <c r="D353" s="39" t="s">
        <v>1686</v>
      </c>
      <c r="E353" s="40" t="s">
        <v>1725</v>
      </c>
      <c r="F353" s="40" t="s">
        <v>1740</v>
      </c>
      <c r="G353" s="40" t="s">
        <v>1741</v>
      </c>
      <c r="H353" s="40">
        <v>81111508</v>
      </c>
      <c r="I353" s="40" t="s">
        <v>510</v>
      </c>
      <c r="J353" s="40" t="s">
        <v>1833</v>
      </c>
      <c r="K353" s="40" t="s">
        <v>2357</v>
      </c>
      <c r="L353" s="41" t="s">
        <v>1803</v>
      </c>
      <c r="M353" s="41" t="s">
        <v>1803</v>
      </c>
      <c r="N353" s="41" t="s">
        <v>638</v>
      </c>
      <c r="O353" s="41">
        <v>11</v>
      </c>
      <c r="P353" s="41" t="s">
        <v>2507</v>
      </c>
      <c r="Q353" s="41" t="s">
        <v>2508</v>
      </c>
      <c r="R353" s="42">
        <v>36962200</v>
      </c>
      <c r="S353" s="42">
        <v>36962200</v>
      </c>
      <c r="T353" s="41" t="s">
        <v>2527</v>
      </c>
      <c r="U353" s="41" t="s">
        <v>2528</v>
      </c>
      <c r="V353" s="40" t="s">
        <v>293</v>
      </c>
      <c r="W353" s="40" t="s">
        <v>2576</v>
      </c>
      <c r="X353" s="40" t="s">
        <v>2582</v>
      </c>
      <c r="Y353" s="40" t="s">
        <v>2726</v>
      </c>
      <c r="Z353" s="40" t="s">
        <v>2788</v>
      </c>
      <c r="AA353" s="40" t="s">
        <v>2792</v>
      </c>
      <c r="AB353" s="68">
        <v>0</v>
      </c>
      <c r="AC353" s="68">
        <v>0</v>
      </c>
      <c r="AD353" s="68">
        <v>36962200</v>
      </c>
      <c r="AE353" s="68">
        <v>0</v>
      </c>
      <c r="AF353" s="68">
        <v>0</v>
      </c>
      <c r="AG353" s="68">
        <v>3360200</v>
      </c>
      <c r="AH353" s="68">
        <v>0</v>
      </c>
      <c r="AI353" s="68">
        <v>3360200</v>
      </c>
      <c r="AJ353" s="68">
        <v>0</v>
      </c>
      <c r="AK353" s="68">
        <v>3360200</v>
      </c>
      <c r="AL353" s="68">
        <v>0</v>
      </c>
      <c r="AM353" s="68">
        <v>3360200</v>
      </c>
      <c r="AN353" s="68">
        <v>0</v>
      </c>
      <c r="AO353" s="68">
        <v>3360200</v>
      </c>
      <c r="AP353" s="68">
        <v>0</v>
      </c>
      <c r="AQ353" s="68">
        <v>3360200</v>
      </c>
      <c r="AR353" s="68">
        <v>0</v>
      </c>
      <c r="AS353" s="68">
        <v>3360200</v>
      </c>
      <c r="AT353" s="68">
        <v>0</v>
      </c>
      <c r="AU353" s="68">
        <v>3360200</v>
      </c>
      <c r="AV353" s="68">
        <v>0</v>
      </c>
      <c r="AW353" s="68">
        <v>3360200</v>
      </c>
      <c r="AX353" s="68">
        <v>0</v>
      </c>
      <c r="AY353" s="68">
        <v>6720400</v>
      </c>
      <c r="AZ353" s="66"/>
      <c r="BA353" s="66"/>
      <c r="BB353" s="66"/>
      <c r="BC353" s="66"/>
      <c r="BD353" s="11" t="str">
        <f t="shared" si="70"/>
        <v>OK</v>
      </c>
      <c r="BE353" s="11" t="str">
        <f t="shared" si="71"/>
        <v>OK</v>
      </c>
      <c r="BF353" s="5">
        <f t="shared" si="72"/>
        <v>0</v>
      </c>
      <c r="BG353" s="12">
        <f t="shared" si="73"/>
        <v>36962200</v>
      </c>
      <c r="BH353" s="12">
        <f t="shared" si="74"/>
        <v>36962200</v>
      </c>
      <c r="BI353" s="5">
        <f t="shared" si="75"/>
        <v>0</v>
      </c>
      <c r="BJ353" s="5">
        <f t="shared" si="76"/>
        <v>0</v>
      </c>
      <c r="BM353" s="2" t="e">
        <f t="shared" si="77"/>
        <v>#VALUE!</v>
      </c>
      <c r="BN353" s="33">
        <f>COUNTIF($BM$5:BM353,BM353)</f>
        <v>349</v>
      </c>
      <c r="BO353" s="2" t="e">
        <f t="shared" si="78"/>
        <v>#VALUE!</v>
      </c>
      <c r="BP353" s="2" t="str">
        <f t="shared" si="79"/>
        <v>1.27.2730.5.1.1.6</v>
      </c>
      <c r="BQ353" s="2" t="e">
        <f t="shared" si="80"/>
        <v>#VALUE!</v>
      </c>
      <c r="BR353" s="2" t="str">
        <f t="shared" si="81"/>
        <v>1.27</v>
      </c>
      <c r="BU353" s="2" t="str">
        <f t="shared" si="82"/>
        <v>Enero</v>
      </c>
      <c r="BV353" s="2" t="str">
        <f t="shared" si="83"/>
        <v>Enero</v>
      </c>
    </row>
    <row r="354" spans="1:74" ht="124.2">
      <c r="A354" s="69" t="s">
        <v>1448</v>
      </c>
      <c r="B354" s="55" t="s">
        <v>602</v>
      </c>
      <c r="C354" s="55" t="s">
        <v>541</v>
      </c>
      <c r="D354" s="39" t="s">
        <v>1686</v>
      </c>
      <c r="E354" s="40" t="s">
        <v>1725</v>
      </c>
      <c r="F354" s="40" t="s">
        <v>1740</v>
      </c>
      <c r="G354" s="40" t="s">
        <v>1741</v>
      </c>
      <c r="H354" s="40">
        <v>81111508</v>
      </c>
      <c r="I354" s="40" t="s">
        <v>510</v>
      </c>
      <c r="J354" s="40" t="s">
        <v>1833</v>
      </c>
      <c r="K354" s="40" t="s">
        <v>2357</v>
      </c>
      <c r="L354" s="41" t="s">
        <v>1803</v>
      </c>
      <c r="M354" s="41" t="s">
        <v>1803</v>
      </c>
      <c r="N354" s="41" t="s">
        <v>638</v>
      </c>
      <c r="O354" s="41">
        <v>11</v>
      </c>
      <c r="P354" s="41" t="s">
        <v>2507</v>
      </c>
      <c r="Q354" s="41" t="s">
        <v>2508</v>
      </c>
      <c r="R354" s="42">
        <v>36962200</v>
      </c>
      <c r="S354" s="42">
        <v>36962200</v>
      </c>
      <c r="T354" s="41" t="s">
        <v>2527</v>
      </c>
      <c r="U354" s="41" t="s">
        <v>2528</v>
      </c>
      <c r="V354" s="40" t="s">
        <v>293</v>
      </c>
      <c r="W354" s="40" t="s">
        <v>2576</v>
      </c>
      <c r="X354" s="40" t="s">
        <v>2582</v>
      </c>
      <c r="Y354" s="40" t="s">
        <v>2726</v>
      </c>
      <c r="Z354" s="40" t="s">
        <v>2788</v>
      </c>
      <c r="AA354" s="40" t="s">
        <v>2792</v>
      </c>
      <c r="AB354" s="68">
        <v>0</v>
      </c>
      <c r="AC354" s="68">
        <v>0</v>
      </c>
      <c r="AD354" s="68">
        <v>36962200</v>
      </c>
      <c r="AE354" s="68">
        <v>0</v>
      </c>
      <c r="AF354" s="68">
        <v>0</v>
      </c>
      <c r="AG354" s="68">
        <v>3360200</v>
      </c>
      <c r="AH354" s="68">
        <v>0</v>
      </c>
      <c r="AI354" s="68">
        <v>3360200</v>
      </c>
      <c r="AJ354" s="68">
        <v>0</v>
      </c>
      <c r="AK354" s="68">
        <v>3360200</v>
      </c>
      <c r="AL354" s="68">
        <v>0</v>
      </c>
      <c r="AM354" s="68">
        <v>3360200</v>
      </c>
      <c r="AN354" s="68">
        <v>0</v>
      </c>
      <c r="AO354" s="68">
        <v>3360200</v>
      </c>
      <c r="AP354" s="68">
        <v>0</v>
      </c>
      <c r="AQ354" s="68">
        <v>3360200</v>
      </c>
      <c r="AR354" s="68">
        <v>0</v>
      </c>
      <c r="AS354" s="68">
        <v>3360200</v>
      </c>
      <c r="AT354" s="68">
        <v>0</v>
      </c>
      <c r="AU354" s="68">
        <v>3360200</v>
      </c>
      <c r="AV354" s="68">
        <v>0</v>
      </c>
      <c r="AW354" s="68">
        <v>3360200</v>
      </c>
      <c r="AX354" s="68">
        <v>0</v>
      </c>
      <c r="AY354" s="68">
        <v>6720400</v>
      </c>
      <c r="AZ354" s="66"/>
      <c r="BA354" s="66"/>
      <c r="BB354" s="66"/>
      <c r="BC354" s="66"/>
      <c r="BD354" s="11" t="str">
        <f t="shared" si="70"/>
        <v>OK</v>
      </c>
      <c r="BE354" s="11" t="str">
        <f t="shared" si="71"/>
        <v>OK</v>
      </c>
      <c r="BF354" s="5">
        <f t="shared" si="72"/>
        <v>0</v>
      </c>
      <c r="BG354" s="12">
        <f t="shared" si="73"/>
        <v>36962200</v>
      </c>
      <c r="BH354" s="12">
        <f t="shared" si="74"/>
        <v>36962200</v>
      </c>
      <c r="BI354" s="5">
        <f t="shared" si="75"/>
        <v>0</v>
      </c>
      <c r="BJ354" s="5">
        <f t="shared" si="76"/>
        <v>0</v>
      </c>
      <c r="BM354" s="2" t="e">
        <f t="shared" si="77"/>
        <v>#VALUE!</v>
      </c>
      <c r="BN354" s="33">
        <f>COUNTIF($BM$5:BM354,BM354)</f>
        <v>350</v>
      </c>
      <c r="BO354" s="2" t="e">
        <f t="shared" si="78"/>
        <v>#VALUE!</v>
      </c>
      <c r="BP354" s="2" t="str">
        <f t="shared" si="79"/>
        <v>1.27.2730.5.1.1.7</v>
      </c>
      <c r="BQ354" s="2" t="e">
        <f t="shared" si="80"/>
        <v>#VALUE!</v>
      </c>
      <c r="BR354" s="2" t="str">
        <f t="shared" si="81"/>
        <v>1.27</v>
      </c>
      <c r="BU354" s="2" t="str">
        <f t="shared" si="82"/>
        <v>Enero</v>
      </c>
      <c r="BV354" s="2" t="str">
        <f t="shared" si="83"/>
        <v>Enero</v>
      </c>
    </row>
    <row r="355" spans="1:74" ht="124.2">
      <c r="A355" s="69" t="s">
        <v>1449</v>
      </c>
      <c r="B355" s="55" t="s">
        <v>602</v>
      </c>
      <c r="C355" s="55" t="s">
        <v>541</v>
      </c>
      <c r="D355" s="39" t="s">
        <v>1686</v>
      </c>
      <c r="E355" s="40" t="s">
        <v>1725</v>
      </c>
      <c r="F355" s="40" t="s">
        <v>1740</v>
      </c>
      <c r="G355" s="40" t="s">
        <v>1741</v>
      </c>
      <c r="H355" s="40">
        <v>81111508</v>
      </c>
      <c r="I355" s="40" t="s">
        <v>510</v>
      </c>
      <c r="J355" s="40" t="s">
        <v>1833</v>
      </c>
      <c r="K355" s="40" t="s">
        <v>2357</v>
      </c>
      <c r="L355" s="41" t="s">
        <v>1803</v>
      </c>
      <c r="M355" s="41" t="s">
        <v>1803</v>
      </c>
      <c r="N355" s="41" t="s">
        <v>1803</v>
      </c>
      <c r="O355" s="41">
        <v>12</v>
      </c>
      <c r="P355" s="41" t="s">
        <v>2507</v>
      </c>
      <c r="Q355" s="41" t="s">
        <v>2508</v>
      </c>
      <c r="R355" s="42">
        <v>38642300</v>
      </c>
      <c r="S355" s="42">
        <v>38642300</v>
      </c>
      <c r="T355" s="41" t="s">
        <v>2527</v>
      </c>
      <c r="U355" s="41" t="s">
        <v>2528</v>
      </c>
      <c r="V355" s="40" t="s">
        <v>293</v>
      </c>
      <c r="W355" s="40" t="s">
        <v>2576</v>
      </c>
      <c r="X355" s="40" t="s">
        <v>2582</v>
      </c>
      <c r="Y355" s="40" t="s">
        <v>2726</v>
      </c>
      <c r="Z355" s="40" t="s">
        <v>2788</v>
      </c>
      <c r="AA355" s="40" t="s">
        <v>2792</v>
      </c>
      <c r="AB355" s="68">
        <v>38642300</v>
      </c>
      <c r="AC355" s="68">
        <v>0</v>
      </c>
      <c r="AD355" s="68">
        <v>0</v>
      </c>
      <c r="AE355" s="68">
        <v>1680100</v>
      </c>
      <c r="AF355" s="68">
        <v>0</v>
      </c>
      <c r="AG355" s="68">
        <v>3360200</v>
      </c>
      <c r="AH355" s="68">
        <v>0</v>
      </c>
      <c r="AI355" s="68">
        <v>3360200</v>
      </c>
      <c r="AJ355" s="68">
        <v>0</v>
      </c>
      <c r="AK355" s="68">
        <v>3360200</v>
      </c>
      <c r="AL355" s="68">
        <v>0</v>
      </c>
      <c r="AM355" s="68">
        <v>3360200</v>
      </c>
      <c r="AN355" s="68">
        <v>0</v>
      </c>
      <c r="AO355" s="68">
        <v>3360200</v>
      </c>
      <c r="AP355" s="68">
        <v>0</v>
      </c>
      <c r="AQ355" s="68">
        <v>3360200</v>
      </c>
      <c r="AR355" s="68">
        <v>0</v>
      </c>
      <c r="AS355" s="68">
        <v>3360200</v>
      </c>
      <c r="AT355" s="68">
        <v>0</v>
      </c>
      <c r="AU355" s="68">
        <v>3360200</v>
      </c>
      <c r="AV355" s="68">
        <v>0</v>
      </c>
      <c r="AW355" s="68">
        <v>3360200</v>
      </c>
      <c r="AX355" s="68">
        <v>0</v>
      </c>
      <c r="AY355" s="68">
        <v>6720400</v>
      </c>
      <c r="AZ355" s="66"/>
      <c r="BA355" s="66"/>
      <c r="BB355" s="66"/>
      <c r="BC355" s="66"/>
      <c r="BD355" s="11" t="str">
        <f t="shared" si="70"/>
        <v>OK</v>
      </c>
      <c r="BE355" s="11" t="str">
        <f t="shared" si="71"/>
        <v>OK</v>
      </c>
      <c r="BF355" s="5">
        <f t="shared" si="72"/>
        <v>0</v>
      </c>
      <c r="BG355" s="12">
        <f t="shared" si="73"/>
        <v>38642300</v>
      </c>
      <c r="BH355" s="12">
        <f t="shared" si="74"/>
        <v>38642300</v>
      </c>
      <c r="BI355" s="5">
        <f t="shared" si="75"/>
        <v>0</v>
      </c>
      <c r="BJ355" s="5">
        <f t="shared" si="76"/>
        <v>0</v>
      </c>
      <c r="BM355" s="2" t="e">
        <f t="shared" si="77"/>
        <v>#VALUE!</v>
      </c>
      <c r="BN355" s="33">
        <f>COUNTIF($BM$5:BM355,BM355)</f>
        <v>351</v>
      </c>
      <c r="BO355" s="2" t="e">
        <f t="shared" si="78"/>
        <v>#VALUE!</v>
      </c>
      <c r="BP355" s="2" t="str">
        <f t="shared" si="79"/>
        <v>1.27.2730.5.1.1.8</v>
      </c>
      <c r="BQ355" s="2" t="e">
        <f t="shared" si="80"/>
        <v>#VALUE!</v>
      </c>
      <c r="BR355" s="2" t="str">
        <f t="shared" si="81"/>
        <v>1.27</v>
      </c>
      <c r="BU355" s="2" t="str">
        <f t="shared" si="82"/>
        <v>Enero</v>
      </c>
      <c r="BV355" s="2" t="str">
        <f t="shared" si="83"/>
        <v>Enero</v>
      </c>
    </row>
    <row r="356" spans="1:74" ht="55.2">
      <c r="A356" s="69" t="s">
        <v>1450</v>
      </c>
      <c r="B356" s="55" t="s">
        <v>602</v>
      </c>
      <c r="C356" s="55" t="s">
        <v>541</v>
      </c>
      <c r="D356" s="39" t="s">
        <v>1686</v>
      </c>
      <c r="E356" s="40" t="s">
        <v>1725</v>
      </c>
      <c r="F356" s="40" t="s">
        <v>1740</v>
      </c>
      <c r="G356" s="40" t="s">
        <v>1741</v>
      </c>
      <c r="H356" s="40" t="s">
        <v>213</v>
      </c>
      <c r="I356" s="40" t="s">
        <v>510</v>
      </c>
      <c r="J356" s="40" t="s">
        <v>1860</v>
      </c>
      <c r="K356" s="40" t="s">
        <v>294</v>
      </c>
      <c r="L356" s="41" t="s">
        <v>213</v>
      </c>
      <c r="M356" s="41" t="s">
        <v>213</v>
      </c>
      <c r="N356" s="41" t="s">
        <v>213</v>
      </c>
      <c r="O356" s="41" t="s">
        <v>213</v>
      </c>
      <c r="P356" s="41" t="s">
        <v>2509</v>
      </c>
      <c r="Q356" s="41" t="s">
        <v>2508</v>
      </c>
      <c r="R356" s="42">
        <v>77082469</v>
      </c>
      <c r="S356" s="42">
        <v>77082469</v>
      </c>
      <c r="T356" s="41" t="s">
        <v>2527</v>
      </c>
      <c r="U356" s="41" t="s">
        <v>2528</v>
      </c>
      <c r="V356" s="40" t="s">
        <v>293</v>
      </c>
      <c r="W356" s="40" t="s">
        <v>2533</v>
      </c>
      <c r="X356" s="40" t="s">
        <v>2583</v>
      </c>
      <c r="Y356" s="40" t="s">
        <v>2727</v>
      </c>
      <c r="Z356" s="40" t="s">
        <v>2788</v>
      </c>
      <c r="AA356" s="40" t="s">
        <v>2792</v>
      </c>
      <c r="AB356" s="68">
        <v>0</v>
      </c>
      <c r="AC356" s="68">
        <v>0</v>
      </c>
      <c r="AD356" s="68">
        <v>77082469</v>
      </c>
      <c r="AE356" s="68">
        <v>0</v>
      </c>
      <c r="AF356" s="68">
        <v>0</v>
      </c>
      <c r="AG356" s="68">
        <v>0</v>
      </c>
      <c r="AH356" s="68">
        <v>0</v>
      </c>
      <c r="AI356" s="68">
        <v>0</v>
      </c>
      <c r="AJ356" s="68">
        <v>0</v>
      </c>
      <c r="AK356" s="68">
        <v>0</v>
      </c>
      <c r="AL356" s="68">
        <v>0</v>
      </c>
      <c r="AM356" s="68">
        <v>0</v>
      </c>
      <c r="AN356" s="68">
        <v>0</v>
      </c>
      <c r="AO356" s="68">
        <v>0</v>
      </c>
      <c r="AP356" s="68">
        <v>0</v>
      </c>
      <c r="AQ356" s="68">
        <v>77082469</v>
      </c>
      <c r="AR356" s="68">
        <v>0</v>
      </c>
      <c r="AS356" s="68">
        <v>0</v>
      </c>
      <c r="AT356" s="68">
        <v>0</v>
      </c>
      <c r="AU356" s="68">
        <v>0</v>
      </c>
      <c r="AV356" s="68">
        <v>0</v>
      </c>
      <c r="AW356" s="68">
        <v>0</v>
      </c>
      <c r="AX356" s="68">
        <v>0</v>
      </c>
      <c r="AY356" s="68">
        <v>0</v>
      </c>
      <c r="AZ356" s="66"/>
      <c r="BA356" s="66"/>
      <c r="BB356" s="66"/>
      <c r="BC356" s="66"/>
      <c r="BD356" s="11" t="str">
        <f t="shared" si="70"/>
        <v>OK</v>
      </c>
      <c r="BE356" s="11" t="str">
        <f t="shared" si="71"/>
        <v>OK</v>
      </c>
      <c r="BF356" s="5">
        <f t="shared" si="72"/>
        <v>0</v>
      </c>
      <c r="BG356" s="12">
        <f t="shared" si="73"/>
        <v>77082469</v>
      </c>
      <c r="BH356" s="12">
        <f t="shared" si="74"/>
        <v>77082469</v>
      </c>
      <c r="BI356" s="5">
        <f t="shared" si="75"/>
        <v>0</v>
      </c>
      <c r="BJ356" s="5">
        <f t="shared" si="76"/>
        <v>0</v>
      </c>
      <c r="BM356" s="2" t="e">
        <f t="shared" si="77"/>
        <v>#VALUE!</v>
      </c>
      <c r="BN356" s="33">
        <f>COUNTIF($BM$5:BM356,BM356)</f>
        <v>352</v>
      </c>
      <c r="BO356" s="2" t="e">
        <f t="shared" si="78"/>
        <v>#VALUE!</v>
      </c>
      <c r="BP356" s="2" t="str">
        <f t="shared" si="79"/>
        <v>1.27.2730.5.1.1.9</v>
      </c>
      <c r="BQ356" s="2" t="e">
        <f t="shared" si="80"/>
        <v>#VALUE!</v>
      </c>
      <c r="BR356" s="2" t="str">
        <f t="shared" si="81"/>
        <v>1.27</v>
      </c>
      <c r="BU356" s="2" t="str">
        <f t="shared" si="82"/>
        <v>N/A</v>
      </c>
      <c r="BV356" s="2" t="str">
        <f t="shared" si="83"/>
        <v>N/A</v>
      </c>
    </row>
    <row r="357" spans="1:74" ht="69">
      <c r="A357" s="69" t="s">
        <v>1451</v>
      </c>
      <c r="B357" s="55" t="s">
        <v>602</v>
      </c>
      <c r="C357" s="55" t="s">
        <v>541</v>
      </c>
      <c r="D357" s="39" t="s">
        <v>1686</v>
      </c>
      <c r="E357" s="40" t="s">
        <v>1725</v>
      </c>
      <c r="F357" s="40" t="s">
        <v>1740</v>
      </c>
      <c r="G357" s="40" t="s">
        <v>1783</v>
      </c>
      <c r="H357" s="40" t="s">
        <v>1784</v>
      </c>
      <c r="I357" s="40" t="s">
        <v>510</v>
      </c>
      <c r="J357" s="40" t="s">
        <v>2359</v>
      </c>
      <c r="K357" s="40" t="s">
        <v>608</v>
      </c>
      <c r="L357" s="41" t="s">
        <v>1803</v>
      </c>
      <c r="M357" s="41" t="s">
        <v>1803</v>
      </c>
      <c r="N357" s="41" t="s">
        <v>1803</v>
      </c>
      <c r="O357" s="41">
        <v>2</v>
      </c>
      <c r="P357" s="41" t="s">
        <v>2514</v>
      </c>
      <c r="Q357" s="41" t="s">
        <v>2508</v>
      </c>
      <c r="R357" s="42">
        <v>84500000</v>
      </c>
      <c r="S357" s="42">
        <v>84500000</v>
      </c>
      <c r="T357" s="41" t="s">
        <v>2527</v>
      </c>
      <c r="U357" s="41" t="s">
        <v>2528</v>
      </c>
      <c r="V357" s="40" t="s">
        <v>293</v>
      </c>
      <c r="W357" s="40" t="s">
        <v>2576</v>
      </c>
      <c r="X357" s="40" t="s">
        <v>2595</v>
      </c>
      <c r="Y357" s="40" t="s">
        <v>2727</v>
      </c>
      <c r="Z357" s="40" t="s">
        <v>2788</v>
      </c>
      <c r="AA357" s="40" t="s">
        <v>2792</v>
      </c>
      <c r="AB357" s="68">
        <v>84500000</v>
      </c>
      <c r="AC357" s="68">
        <v>0</v>
      </c>
      <c r="AD357" s="68">
        <v>0</v>
      </c>
      <c r="AE357" s="68">
        <v>0</v>
      </c>
      <c r="AF357" s="68">
        <v>0</v>
      </c>
      <c r="AG357" s="68">
        <v>84500000</v>
      </c>
      <c r="AH357" s="68">
        <v>0</v>
      </c>
      <c r="AI357" s="68">
        <v>0</v>
      </c>
      <c r="AJ357" s="68">
        <v>0</v>
      </c>
      <c r="AK357" s="68">
        <v>0</v>
      </c>
      <c r="AL357" s="68">
        <v>0</v>
      </c>
      <c r="AM357" s="68">
        <v>0</v>
      </c>
      <c r="AN357" s="68">
        <v>0</v>
      </c>
      <c r="AO357" s="68">
        <v>0</v>
      </c>
      <c r="AP357" s="68">
        <v>0</v>
      </c>
      <c r="AQ357" s="68">
        <v>0</v>
      </c>
      <c r="AR357" s="68">
        <v>0</v>
      </c>
      <c r="AS357" s="68">
        <v>0</v>
      </c>
      <c r="AT357" s="68">
        <v>0</v>
      </c>
      <c r="AU357" s="68">
        <v>0</v>
      </c>
      <c r="AV357" s="68">
        <v>0</v>
      </c>
      <c r="AW357" s="68">
        <v>0</v>
      </c>
      <c r="AX357" s="68">
        <v>0</v>
      </c>
      <c r="AY357" s="68">
        <v>0</v>
      </c>
      <c r="AZ357" s="66"/>
      <c r="BA357" s="66"/>
      <c r="BB357" s="66"/>
      <c r="BC357" s="66"/>
      <c r="BD357" s="11" t="str">
        <f t="shared" si="70"/>
        <v>OK</v>
      </c>
      <c r="BE357" s="11" t="str">
        <f t="shared" si="71"/>
        <v>OK</v>
      </c>
      <c r="BF357" s="5">
        <f t="shared" si="72"/>
        <v>0</v>
      </c>
      <c r="BG357" s="12">
        <f t="shared" si="73"/>
        <v>84500000</v>
      </c>
      <c r="BH357" s="12">
        <f t="shared" si="74"/>
        <v>84500000</v>
      </c>
      <c r="BI357" s="5">
        <f t="shared" si="75"/>
        <v>0</v>
      </c>
      <c r="BJ357" s="5">
        <f t="shared" si="76"/>
        <v>0</v>
      </c>
      <c r="BM357" s="2" t="e">
        <f t="shared" si="77"/>
        <v>#VALUE!</v>
      </c>
      <c r="BN357" s="33">
        <f>COUNTIF($BM$5:BM357,BM357)</f>
        <v>353</v>
      </c>
      <c r="BO357" s="2" t="e">
        <f t="shared" si="78"/>
        <v>#VALUE!</v>
      </c>
      <c r="BP357" s="2" t="str">
        <f t="shared" si="79"/>
        <v>1.27.2730.5.1.3.1</v>
      </c>
      <c r="BQ357" s="2" t="e">
        <f t="shared" si="80"/>
        <v>#VALUE!</v>
      </c>
      <c r="BR357" s="2" t="str">
        <f t="shared" si="81"/>
        <v>1.27</v>
      </c>
      <c r="BU357" s="2" t="str">
        <f t="shared" si="82"/>
        <v>Enero</v>
      </c>
      <c r="BV357" s="2" t="str">
        <f t="shared" si="83"/>
        <v>Enero</v>
      </c>
    </row>
    <row r="358" spans="1:74" ht="82.8">
      <c r="A358" s="69" t="s">
        <v>1460</v>
      </c>
      <c r="B358" s="55" t="s">
        <v>602</v>
      </c>
      <c r="C358" s="55" t="s">
        <v>541</v>
      </c>
      <c r="D358" s="39" t="s">
        <v>1686</v>
      </c>
      <c r="E358" s="40" t="s">
        <v>1725</v>
      </c>
      <c r="F358" s="40" t="s">
        <v>1740</v>
      </c>
      <c r="G358" s="40" t="s">
        <v>1783</v>
      </c>
      <c r="H358" s="40">
        <v>81111508</v>
      </c>
      <c r="I358" s="40" t="s">
        <v>510</v>
      </c>
      <c r="J358" s="40" t="s">
        <v>1833</v>
      </c>
      <c r="K358" s="40" t="s">
        <v>2367</v>
      </c>
      <c r="L358" s="41" t="s">
        <v>1803</v>
      </c>
      <c r="M358" s="41" t="s">
        <v>1803</v>
      </c>
      <c r="N358" s="41" t="s">
        <v>1803</v>
      </c>
      <c r="O358" s="41">
        <v>12</v>
      </c>
      <c r="P358" s="41" t="s">
        <v>2507</v>
      </c>
      <c r="Q358" s="41" t="s">
        <v>2508</v>
      </c>
      <c r="R358" s="42">
        <v>116840000</v>
      </c>
      <c r="S358" s="42">
        <v>116840000</v>
      </c>
      <c r="T358" s="41" t="s">
        <v>2527</v>
      </c>
      <c r="U358" s="41" t="s">
        <v>2528</v>
      </c>
      <c r="V358" s="40" t="s">
        <v>293</v>
      </c>
      <c r="W358" s="40" t="s">
        <v>2576</v>
      </c>
      <c r="X358" s="40" t="s">
        <v>2582</v>
      </c>
      <c r="Y358" s="40" t="s">
        <v>2728</v>
      </c>
      <c r="Z358" s="40" t="s">
        <v>2788</v>
      </c>
      <c r="AA358" s="40" t="s">
        <v>2792</v>
      </c>
      <c r="AB358" s="68">
        <v>116840000</v>
      </c>
      <c r="AC358" s="68">
        <v>0</v>
      </c>
      <c r="AD358" s="68">
        <v>0</v>
      </c>
      <c r="AE358" s="68">
        <v>5080000</v>
      </c>
      <c r="AF358" s="68">
        <v>0</v>
      </c>
      <c r="AG358" s="68">
        <v>10160000</v>
      </c>
      <c r="AH358" s="68">
        <v>0</v>
      </c>
      <c r="AI358" s="68">
        <v>10160000</v>
      </c>
      <c r="AJ358" s="68">
        <v>0</v>
      </c>
      <c r="AK358" s="68">
        <v>10160000</v>
      </c>
      <c r="AL358" s="68">
        <v>0</v>
      </c>
      <c r="AM358" s="68">
        <v>10160000</v>
      </c>
      <c r="AN358" s="68">
        <v>0</v>
      </c>
      <c r="AO358" s="68">
        <v>10160000</v>
      </c>
      <c r="AP358" s="68">
        <v>0</v>
      </c>
      <c r="AQ358" s="68">
        <v>10160000</v>
      </c>
      <c r="AR358" s="68">
        <v>0</v>
      </c>
      <c r="AS358" s="68">
        <v>10160000</v>
      </c>
      <c r="AT358" s="68">
        <v>0</v>
      </c>
      <c r="AU358" s="68">
        <v>10160000</v>
      </c>
      <c r="AV358" s="68">
        <v>0</v>
      </c>
      <c r="AW358" s="68">
        <v>10160000</v>
      </c>
      <c r="AX358" s="68">
        <v>0</v>
      </c>
      <c r="AY358" s="68">
        <v>20320000</v>
      </c>
      <c r="AZ358" s="66"/>
      <c r="BA358" s="66"/>
      <c r="BB358" s="66"/>
      <c r="BC358" s="66"/>
      <c r="BD358" s="11" t="str">
        <f t="shared" si="70"/>
        <v>OK</v>
      </c>
      <c r="BE358" s="11" t="str">
        <f t="shared" si="71"/>
        <v>OK</v>
      </c>
      <c r="BF358" s="5">
        <f t="shared" si="72"/>
        <v>0</v>
      </c>
      <c r="BG358" s="12">
        <f t="shared" si="73"/>
        <v>116840000</v>
      </c>
      <c r="BH358" s="12">
        <f t="shared" si="74"/>
        <v>116840000</v>
      </c>
      <c r="BI358" s="5">
        <f t="shared" si="75"/>
        <v>0</v>
      </c>
      <c r="BJ358" s="5">
        <f t="shared" si="76"/>
        <v>0</v>
      </c>
      <c r="BM358" s="2" t="e">
        <f t="shared" si="77"/>
        <v>#VALUE!</v>
      </c>
      <c r="BN358" s="33">
        <f>COUNTIF($BM$5:BM358,BM358)</f>
        <v>354</v>
      </c>
      <c r="BO358" s="2" t="e">
        <f t="shared" si="78"/>
        <v>#VALUE!</v>
      </c>
      <c r="BP358" s="2" t="str">
        <f t="shared" si="79"/>
        <v>1.27.2730.5.1.3.10</v>
      </c>
      <c r="BQ358" s="2" t="e">
        <f t="shared" si="80"/>
        <v>#VALUE!</v>
      </c>
      <c r="BR358" s="2" t="str">
        <f t="shared" si="81"/>
        <v>1.27</v>
      </c>
      <c r="BU358" s="2" t="str">
        <f t="shared" si="82"/>
        <v>Enero</v>
      </c>
      <c r="BV358" s="2" t="str">
        <f t="shared" si="83"/>
        <v>Enero</v>
      </c>
    </row>
    <row r="359" spans="1:74" ht="110.4">
      <c r="A359" s="69" t="s">
        <v>1461</v>
      </c>
      <c r="B359" s="55" t="s">
        <v>602</v>
      </c>
      <c r="C359" s="55" t="s">
        <v>541</v>
      </c>
      <c r="D359" s="39" t="s">
        <v>1686</v>
      </c>
      <c r="E359" s="40" t="s">
        <v>1725</v>
      </c>
      <c r="F359" s="40" t="s">
        <v>1740</v>
      </c>
      <c r="G359" s="40" t="s">
        <v>1783</v>
      </c>
      <c r="H359" s="40">
        <v>86101713</v>
      </c>
      <c r="I359" s="40" t="s">
        <v>510</v>
      </c>
      <c r="J359" s="40" t="s">
        <v>2025</v>
      </c>
      <c r="K359" s="40" t="s">
        <v>2368</v>
      </c>
      <c r="L359" s="41" t="s">
        <v>1803</v>
      </c>
      <c r="M359" s="41" t="s">
        <v>1803</v>
      </c>
      <c r="N359" s="41" t="s">
        <v>1803</v>
      </c>
      <c r="O359" s="41">
        <v>12</v>
      </c>
      <c r="P359" s="41" t="s">
        <v>2507</v>
      </c>
      <c r="Q359" s="41" t="s">
        <v>2508</v>
      </c>
      <c r="R359" s="42">
        <v>105800000</v>
      </c>
      <c r="S359" s="42">
        <v>105800000</v>
      </c>
      <c r="T359" s="41" t="s">
        <v>2527</v>
      </c>
      <c r="U359" s="41" t="s">
        <v>2528</v>
      </c>
      <c r="V359" s="40" t="s">
        <v>293</v>
      </c>
      <c r="W359" s="40" t="s">
        <v>2576</v>
      </c>
      <c r="X359" s="40" t="s">
        <v>2582</v>
      </c>
      <c r="Y359" s="40" t="s">
        <v>2730</v>
      </c>
      <c r="Z359" s="40" t="s">
        <v>2788</v>
      </c>
      <c r="AA359" s="40" t="s">
        <v>2792</v>
      </c>
      <c r="AB359" s="68">
        <v>105800000</v>
      </c>
      <c r="AC359" s="68">
        <v>0</v>
      </c>
      <c r="AD359" s="68">
        <v>0</v>
      </c>
      <c r="AE359" s="68">
        <v>4600000</v>
      </c>
      <c r="AF359" s="68">
        <v>0</v>
      </c>
      <c r="AG359" s="68">
        <v>9200000</v>
      </c>
      <c r="AH359" s="68">
        <v>0</v>
      </c>
      <c r="AI359" s="68">
        <v>9200000</v>
      </c>
      <c r="AJ359" s="68">
        <v>0</v>
      </c>
      <c r="AK359" s="68">
        <v>9200000</v>
      </c>
      <c r="AL359" s="68">
        <v>0</v>
      </c>
      <c r="AM359" s="68">
        <v>9200000</v>
      </c>
      <c r="AN359" s="68">
        <v>0</v>
      </c>
      <c r="AO359" s="68">
        <v>9200000</v>
      </c>
      <c r="AP359" s="68">
        <v>0</v>
      </c>
      <c r="AQ359" s="68">
        <v>9200000</v>
      </c>
      <c r="AR359" s="68">
        <v>0</v>
      </c>
      <c r="AS359" s="68">
        <v>9200000</v>
      </c>
      <c r="AT359" s="68">
        <v>0</v>
      </c>
      <c r="AU359" s="68">
        <v>9200000</v>
      </c>
      <c r="AV359" s="68">
        <v>0</v>
      </c>
      <c r="AW359" s="68">
        <v>9200000</v>
      </c>
      <c r="AX359" s="68">
        <v>0</v>
      </c>
      <c r="AY359" s="68">
        <v>18400000</v>
      </c>
      <c r="AZ359" s="66"/>
      <c r="BA359" s="66"/>
      <c r="BB359" s="66"/>
      <c r="BC359" s="66"/>
      <c r="BD359" s="11" t="str">
        <f t="shared" si="70"/>
        <v>OK</v>
      </c>
      <c r="BE359" s="11" t="str">
        <f t="shared" si="71"/>
        <v>OK</v>
      </c>
      <c r="BF359" s="5">
        <f t="shared" si="72"/>
        <v>0</v>
      </c>
      <c r="BG359" s="12">
        <f t="shared" si="73"/>
        <v>105800000</v>
      </c>
      <c r="BH359" s="12">
        <f t="shared" si="74"/>
        <v>105800000</v>
      </c>
      <c r="BI359" s="5">
        <f t="shared" si="75"/>
        <v>0</v>
      </c>
      <c r="BJ359" s="5">
        <f t="shared" si="76"/>
        <v>0</v>
      </c>
      <c r="BM359" s="2" t="e">
        <f t="shared" si="77"/>
        <v>#VALUE!</v>
      </c>
      <c r="BN359" s="33">
        <f>COUNTIF($BM$5:BM359,BM359)</f>
        <v>355</v>
      </c>
      <c r="BO359" s="2" t="e">
        <f t="shared" si="78"/>
        <v>#VALUE!</v>
      </c>
      <c r="BP359" s="2" t="str">
        <f t="shared" si="79"/>
        <v>1.27.2730.5.1.3.11</v>
      </c>
      <c r="BQ359" s="2" t="e">
        <f t="shared" si="80"/>
        <v>#VALUE!</v>
      </c>
      <c r="BR359" s="2" t="str">
        <f t="shared" si="81"/>
        <v>1.27</v>
      </c>
      <c r="BU359" s="2" t="str">
        <f t="shared" si="82"/>
        <v>Enero</v>
      </c>
      <c r="BV359" s="2" t="str">
        <f t="shared" si="83"/>
        <v>Enero</v>
      </c>
    </row>
    <row r="360" spans="1:74" ht="110.4">
      <c r="A360" s="69" t="s">
        <v>1462</v>
      </c>
      <c r="B360" s="55" t="s">
        <v>602</v>
      </c>
      <c r="C360" s="55" t="s">
        <v>541</v>
      </c>
      <c r="D360" s="39" t="s">
        <v>1686</v>
      </c>
      <c r="E360" s="40" t="s">
        <v>1725</v>
      </c>
      <c r="F360" s="40" t="s">
        <v>1740</v>
      </c>
      <c r="G360" s="40" t="s">
        <v>1783</v>
      </c>
      <c r="H360" s="40">
        <v>81111508</v>
      </c>
      <c r="I360" s="40" t="s">
        <v>510</v>
      </c>
      <c r="J360" s="40" t="s">
        <v>1833</v>
      </c>
      <c r="K360" s="40" t="s">
        <v>2369</v>
      </c>
      <c r="L360" s="41" t="s">
        <v>1803</v>
      </c>
      <c r="M360" s="41" t="s">
        <v>1803</v>
      </c>
      <c r="N360" s="41" t="s">
        <v>1803</v>
      </c>
      <c r="O360" s="41">
        <v>12</v>
      </c>
      <c r="P360" s="41" t="s">
        <v>2507</v>
      </c>
      <c r="Q360" s="41" t="s">
        <v>2508</v>
      </c>
      <c r="R360" s="42">
        <v>105800000</v>
      </c>
      <c r="S360" s="42">
        <v>105800000</v>
      </c>
      <c r="T360" s="41" t="s">
        <v>2527</v>
      </c>
      <c r="U360" s="41" t="s">
        <v>2528</v>
      </c>
      <c r="V360" s="40" t="s">
        <v>293</v>
      </c>
      <c r="W360" s="40" t="s">
        <v>2576</v>
      </c>
      <c r="X360" s="40" t="s">
        <v>2582</v>
      </c>
      <c r="Y360" s="40" t="s">
        <v>2728</v>
      </c>
      <c r="Z360" s="40" t="s">
        <v>2788</v>
      </c>
      <c r="AA360" s="40" t="s">
        <v>2792</v>
      </c>
      <c r="AB360" s="68">
        <v>105800000</v>
      </c>
      <c r="AC360" s="68">
        <v>0</v>
      </c>
      <c r="AD360" s="68">
        <v>0</v>
      </c>
      <c r="AE360" s="68">
        <v>4600000</v>
      </c>
      <c r="AF360" s="68">
        <v>0</v>
      </c>
      <c r="AG360" s="68">
        <v>9200000</v>
      </c>
      <c r="AH360" s="68">
        <v>0</v>
      </c>
      <c r="AI360" s="68">
        <v>9200000</v>
      </c>
      <c r="AJ360" s="68">
        <v>0</v>
      </c>
      <c r="AK360" s="68">
        <v>9200000</v>
      </c>
      <c r="AL360" s="68">
        <v>0</v>
      </c>
      <c r="AM360" s="68">
        <v>9200000</v>
      </c>
      <c r="AN360" s="68">
        <v>0</v>
      </c>
      <c r="AO360" s="68">
        <v>9200000</v>
      </c>
      <c r="AP360" s="68">
        <v>0</v>
      </c>
      <c r="AQ360" s="68">
        <v>9200000</v>
      </c>
      <c r="AR360" s="68">
        <v>0</v>
      </c>
      <c r="AS360" s="68">
        <v>9200000</v>
      </c>
      <c r="AT360" s="68">
        <v>0</v>
      </c>
      <c r="AU360" s="68">
        <v>9200000</v>
      </c>
      <c r="AV360" s="68">
        <v>0</v>
      </c>
      <c r="AW360" s="68">
        <v>9200000</v>
      </c>
      <c r="AX360" s="68">
        <v>0</v>
      </c>
      <c r="AY360" s="68">
        <v>18400000</v>
      </c>
      <c r="AZ360" s="66"/>
      <c r="BA360" s="66"/>
      <c r="BB360" s="66"/>
      <c r="BC360" s="66"/>
      <c r="BD360" s="11" t="str">
        <f t="shared" si="70"/>
        <v>OK</v>
      </c>
      <c r="BE360" s="11" t="str">
        <f t="shared" si="71"/>
        <v>OK</v>
      </c>
      <c r="BF360" s="5">
        <f t="shared" si="72"/>
        <v>0</v>
      </c>
      <c r="BG360" s="12">
        <f t="shared" si="73"/>
        <v>105800000</v>
      </c>
      <c r="BH360" s="12">
        <f t="shared" si="74"/>
        <v>105800000</v>
      </c>
      <c r="BI360" s="5">
        <f t="shared" si="75"/>
        <v>0</v>
      </c>
      <c r="BJ360" s="5">
        <f t="shared" si="76"/>
        <v>0</v>
      </c>
      <c r="BM360" s="2" t="e">
        <f t="shared" si="77"/>
        <v>#VALUE!</v>
      </c>
      <c r="BN360" s="33">
        <f>COUNTIF($BM$5:BM360,BM360)</f>
        <v>356</v>
      </c>
      <c r="BO360" s="2" t="e">
        <f t="shared" si="78"/>
        <v>#VALUE!</v>
      </c>
      <c r="BP360" s="2" t="str">
        <f t="shared" si="79"/>
        <v>1.27.2730.5.1.3.12</v>
      </c>
      <c r="BQ360" s="2" t="e">
        <f t="shared" si="80"/>
        <v>#VALUE!</v>
      </c>
      <c r="BR360" s="2" t="str">
        <f t="shared" si="81"/>
        <v>1.27</v>
      </c>
      <c r="BU360" s="2" t="str">
        <f t="shared" si="82"/>
        <v>Enero</v>
      </c>
      <c r="BV360" s="2" t="str">
        <f t="shared" si="83"/>
        <v>Enero</v>
      </c>
    </row>
    <row r="361" spans="1:74" ht="96.6">
      <c r="A361" s="69" t="s">
        <v>1463</v>
      </c>
      <c r="B361" s="55" t="s">
        <v>602</v>
      </c>
      <c r="C361" s="55" t="s">
        <v>541</v>
      </c>
      <c r="D361" s="39" t="s">
        <v>1686</v>
      </c>
      <c r="E361" s="40" t="s">
        <v>1725</v>
      </c>
      <c r="F361" s="40" t="s">
        <v>1740</v>
      </c>
      <c r="G361" s="40" t="s">
        <v>1783</v>
      </c>
      <c r="H361" s="40">
        <v>81111508</v>
      </c>
      <c r="I361" s="40" t="s">
        <v>510</v>
      </c>
      <c r="J361" s="40" t="s">
        <v>1833</v>
      </c>
      <c r="K361" s="40" t="s">
        <v>2370</v>
      </c>
      <c r="L361" s="41" t="s">
        <v>1803</v>
      </c>
      <c r="M361" s="41" t="s">
        <v>1803</v>
      </c>
      <c r="N361" s="41" t="s">
        <v>638</v>
      </c>
      <c r="O361" s="41">
        <v>6</v>
      </c>
      <c r="P361" s="41" t="s">
        <v>2507</v>
      </c>
      <c r="Q361" s="41" t="s">
        <v>2508</v>
      </c>
      <c r="R361" s="42">
        <v>77160000</v>
      </c>
      <c r="S361" s="42">
        <v>77160000</v>
      </c>
      <c r="T361" s="41" t="s">
        <v>2527</v>
      </c>
      <c r="U361" s="41" t="s">
        <v>2528</v>
      </c>
      <c r="V361" s="40" t="s">
        <v>293</v>
      </c>
      <c r="W361" s="40" t="s">
        <v>2576</v>
      </c>
      <c r="X361" s="40" t="s">
        <v>2582</v>
      </c>
      <c r="Y361" s="40" t="s">
        <v>2731</v>
      </c>
      <c r="Z361" s="40" t="s">
        <v>2788</v>
      </c>
      <c r="AA361" s="40" t="s">
        <v>2792</v>
      </c>
      <c r="AB361" s="68">
        <v>0</v>
      </c>
      <c r="AC361" s="68">
        <v>0</v>
      </c>
      <c r="AD361" s="68">
        <v>77160000</v>
      </c>
      <c r="AE361" s="68">
        <v>0</v>
      </c>
      <c r="AF361" s="68">
        <v>0</v>
      </c>
      <c r="AG361" s="68">
        <v>12860000</v>
      </c>
      <c r="AH361" s="68">
        <v>0</v>
      </c>
      <c r="AI361" s="68">
        <v>12860000</v>
      </c>
      <c r="AJ361" s="68">
        <v>0</v>
      </c>
      <c r="AK361" s="68">
        <v>12860000</v>
      </c>
      <c r="AL361" s="68">
        <v>0</v>
      </c>
      <c r="AM361" s="68">
        <v>12860000</v>
      </c>
      <c r="AN361" s="68">
        <v>0</v>
      </c>
      <c r="AO361" s="68">
        <v>25720000</v>
      </c>
      <c r="AP361" s="68">
        <v>0</v>
      </c>
      <c r="AQ361" s="68">
        <v>0</v>
      </c>
      <c r="AR361" s="68">
        <v>0</v>
      </c>
      <c r="AS361" s="68">
        <v>0</v>
      </c>
      <c r="AT361" s="68">
        <v>0</v>
      </c>
      <c r="AU361" s="68">
        <v>0</v>
      </c>
      <c r="AV361" s="68">
        <v>0</v>
      </c>
      <c r="AW361" s="68">
        <v>0</v>
      </c>
      <c r="AX361" s="68">
        <v>0</v>
      </c>
      <c r="AY361" s="68">
        <v>0</v>
      </c>
      <c r="AZ361" s="66"/>
      <c r="BA361" s="66"/>
      <c r="BB361" s="66"/>
      <c r="BC361" s="66"/>
      <c r="BD361" s="11" t="str">
        <f t="shared" si="70"/>
        <v>OK</v>
      </c>
      <c r="BE361" s="11" t="str">
        <f t="shared" si="71"/>
        <v>OK</v>
      </c>
      <c r="BF361" s="5">
        <f t="shared" si="72"/>
        <v>0</v>
      </c>
      <c r="BG361" s="12">
        <f t="shared" si="73"/>
        <v>77160000</v>
      </c>
      <c r="BH361" s="12">
        <f t="shared" si="74"/>
        <v>77160000</v>
      </c>
      <c r="BI361" s="5">
        <f t="shared" si="75"/>
        <v>0</v>
      </c>
      <c r="BJ361" s="5">
        <f t="shared" si="76"/>
        <v>0</v>
      </c>
      <c r="BM361" s="2" t="e">
        <f t="shared" si="77"/>
        <v>#VALUE!</v>
      </c>
      <c r="BN361" s="33">
        <f>COUNTIF($BM$5:BM361,BM361)</f>
        <v>357</v>
      </c>
      <c r="BO361" s="2" t="e">
        <f t="shared" si="78"/>
        <v>#VALUE!</v>
      </c>
      <c r="BP361" s="2" t="str">
        <f t="shared" si="79"/>
        <v>1.27.2730.5.1.3.13</v>
      </c>
      <c r="BQ361" s="2" t="e">
        <f t="shared" si="80"/>
        <v>#VALUE!</v>
      </c>
      <c r="BR361" s="2" t="str">
        <f t="shared" si="81"/>
        <v>1.27</v>
      </c>
      <c r="BU361" s="2" t="str">
        <f t="shared" si="82"/>
        <v>Enero</v>
      </c>
      <c r="BV361" s="2" t="str">
        <f t="shared" si="83"/>
        <v>Enero</v>
      </c>
    </row>
    <row r="362" spans="1:74" ht="110.4">
      <c r="A362" s="69" t="s">
        <v>1464</v>
      </c>
      <c r="B362" s="55" t="s">
        <v>602</v>
      </c>
      <c r="C362" s="55" t="s">
        <v>541</v>
      </c>
      <c r="D362" s="39" t="s">
        <v>1686</v>
      </c>
      <c r="E362" s="40" t="s">
        <v>1725</v>
      </c>
      <c r="F362" s="40" t="s">
        <v>1740</v>
      </c>
      <c r="G362" s="40" t="s">
        <v>1783</v>
      </c>
      <c r="H362" s="40">
        <v>81111508</v>
      </c>
      <c r="I362" s="40" t="s">
        <v>510</v>
      </c>
      <c r="J362" s="40" t="s">
        <v>1833</v>
      </c>
      <c r="K362" s="40" t="s">
        <v>2371</v>
      </c>
      <c r="L362" s="41" t="s">
        <v>1803</v>
      </c>
      <c r="M362" s="41" t="s">
        <v>1803</v>
      </c>
      <c r="N362" s="41" t="s">
        <v>1803</v>
      </c>
      <c r="O362" s="41">
        <v>12</v>
      </c>
      <c r="P362" s="41" t="s">
        <v>2507</v>
      </c>
      <c r="Q362" s="41" t="s">
        <v>2508</v>
      </c>
      <c r="R362" s="42">
        <v>147890000</v>
      </c>
      <c r="S362" s="42">
        <v>147890000</v>
      </c>
      <c r="T362" s="41" t="s">
        <v>2527</v>
      </c>
      <c r="U362" s="41" t="s">
        <v>2528</v>
      </c>
      <c r="V362" s="40" t="s">
        <v>293</v>
      </c>
      <c r="W362" s="40" t="s">
        <v>2576</v>
      </c>
      <c r="X362" s="40" t="s">
        <v>2582</v>
      </c>
      <c r="Y362" s="40" t="s">
        <v>2729</v>
      </c>
      <c r="Z362" s="40" t="s">
        <v>2788</v>
      </c>
      <c r="AA362" s="40" t="s">
        <v>2792</v>
      </c>
      <c r="AB362" s="68">
        <v>147890000</v>
      </c>
      <c r="AC362" s="68">
        <v>0</v>
      </c>
      <c r="AD362" s="68">
        <v>0</v>
      </c>
      <c r="AE362" s="68">
        <v>6430000</v>
      </c>
      <c r="AF362" s="68">
        <v>0</v>
      </c>
      <c r="AG362" s="68">
        <v>12860000</v>
      </c>
      <c r="AH362" s="68">
        <v>0</v>
      </c>
      <c r="AI362" s="68">
        <v>12860000</v>
      </c>
      <c r="AJ362" s="68">
        <v>0</v>
      </c>
      <c r="AK362" s="68">
        <v>12860000</v>
      </c>
      <c r="AL362" s="68">
        <v>0</v>
      </c>
      <c r="AM362" s="68">
        <v>12860000</v>
      </c>
      <c r="AN362" s="68">
        <v>0</v>
      </c>
      <c r="AO362" s="68">
        <v>12860000</v>
      </c>
      <c r="AP362" s="68">
        <v>0</v>
      </c>
      <c r="AQ362" s="68">
        <v>12860000</v>
      </c>
      <c r="AR362" s="68">
        <v>0</v>
      </c>
      <c r="AS362" s="68">
        <v>12860000</v>
      </c>
      <c r="AT362" s="68">
        <v>0</v>
      </c>
      <c r="AU362" s="68">
        <v>12860000</v>
      </c>
      <c r="AV362" s="68">
        <v>0</v>
      </c>
      <c r="AW362" s="68">
        <v>12860000</v>
      </c>
      <c r="AX362" s="68">
        <v>0</v>
      </c>
      <c r="AY362" s="68">
        <v>25720000</v>
      </c>
      <c r="AZ362" s="66"/>
      <c r="BA362" s="66"/>
      <c r="BB362" s="66"/>
      <c r="BC362" s="66"/>
      <c r="BD362" s="11" t="str">
        <f t="shared" si="70"/>
        <v>OK</v>
      </c>
      <c r="BE362" s="11" t="str">
        <f t="shared" si="71"/>
        <v>OK</v>
      </c>
      <c r="BF362" s="5">
        <f t="shared" si="72"/>
        <v>0</v>
      </c>
      <c r="BG362" s="12">
        <f t="shared" si="73"/>
        <v>147890000</v>
      </c>
      <c r="BH362" s="12">
        <f t="shared" si="74"/>
        <v>147890000</v>
      </c>
      <c r="BI362" s="5">
        <f t="shared" si="75"/>
        <v>0</v>
      </c>
      <c r="BJ362" s="5">
        <f t="shared" si="76"/>
        <v>0</v>
      </c>
      <c r="BM362" s="2" t="e">
        <f t="shared" si="77"/>
        <v>#VALUE!</v>
      </c>
      <c r="BN362" s="33">
        <f>COUNTIF($BM$5:BM362,BM362)</f>
        <v>358</v>
      </c>
      <c r="BO362" s="2" t="e">
        <f t="shared" si="78"/>
        <v>#VALUE!</v>
      </c>
      <c r="BP362" s="2" t="str">
        <f t="shared" si="79"/>
        <v>1.27.2730.5.1.3.14</v>
      </c>
      <c r="BQ362" s="2" t="e">
        <f t="shared" si="80"/>
        <v>#VALUE!</v>
      </c>
      <c r="BR362" s="2" t="str">
        <f t="shared" si="81"/>
        <v>1.27</v>
      </c>
      <c r="BU362" s="2" t="str">
        <f t="shared" si="82"/>
        <v>Enero</v>
      </c>
      <c r="BV362" s="2" t="str">
        <f t="shared" si="83"/>
        <v>Enero</v>
      </c>
    </row>
    <row r="363" spans="1:74" ht="110.4">
      <c r="A363" s="69" t="s">
        <v>1465</v>
      </c>
      <c r="B363" s="55" t="s">
        <v>602</v>
      </c>
      <c r="C363" s="55" t="s">
        <v>541</v>
      </c>
      <c r="D363" s="39" t="s">
        <v>1686</v>
      </c>
      <c r="E363" s="40" t="s">
        <v>1725</v>
      </c>
      <c r="F363" s="40" t="s">
        <v>1740</v>
      </c>
      <c r="G363" s="40" t="s">
        <v>1783</v>
      </c>
      <c r="H363" s="40">
        <v>81111508</v>
      </c>
      <c r="I363" s="40" t="s">
        <v>510</v>
      </c>
      <c r="J363" s="40" t="s">
        <v>1833</v>
      </c>
      <c r="K363" s="40" t="s">
        <v>2372</v>
      </c>
      <c r="L363" s="41" t="s">
        <v>1803</v>
      </c>
      <c r="M363" s="41" t="s">
        <v>1803</v>
      </c>
      <c r="N363" s="41" t="s">
        <v>638</v>
      </c>
      <c r="O363" s="41">
        <v>11</v>
      </c>
      <c r="P363" s="41" t="s">
        <v>2507</v>
      </c>
      <c r="Q363" s="41" t="s">
        <v>2508</v>
      </c>
      <c r="R363" s="42">
        <v>61600000</v>
      </c>
      <c r="S363" s="42">
        <v>61600000</v>
      </c>
      <c r="T363" s="41" t="s">
        <v>2527</v>
      </c>
      <c r="U363" s="41" t="s">
        <v>2528</v>
      </c>
      <c r="V363" s="40" t="s">
        <v>293</v>
      </c>
      <c r="W363" s="40" t="s">
        <v>2576</v>
      </c>
      <c r="X363" s="40" t="s">
        <v>2582</v>
      </c>
      <c r="Y363" s="40" t="s">
        <v>2732</v>
      </c>
      <c r="Z363" s="40" t="s">
        <v>2788</v>
      </c>
      <c r="AA363" s="40" t="s">
        <v>2792</v>
      </c>
      <c r="AB363" s="68">
        <v>0</v>
      </c>
      <c r="AC363" s="68">
        <v>0</v>
      </c>
      <c r="AD363" s="68">
        <v>61600000</v>
      </c>
      <c r="AE363" s="68">
        <v>0</v>
      </c>
      <c r="AF363" s="68">
        <v>0</v>
      </c>
      <c r="AG363" s="68">
        <v>5600000</v>
      </c>
      <c r="AH363" s="68">
        <v>0</v>
      </c>
      <c r="AI363" s="68">
        <v>5600000</v>
      </c>
      <c r="AJ363" s="68">
        <v>0</v>
      </c>
      <c r="AK363" s="68">
        <v>5600000</v>
      </c>
      <c r="AL363" s="68">
        <v>0</v>
      </c>
      <c r="AM363" s="68">
        <v>5600000</v>
      </c>
      <c r="AN363" s="68">
        <v>0</v>
      </c>
      <c r="AO363" s="68">
        <v>5600000</v>
      </c>
      <c r="AP363" s="68">
        <v>0</v>
      </c>
      <c r="AQ363" s="68">
        <v>5600000</v>
      </c>
      <c r="AR363" s="68">
        <v>0</v>
      </c>
      <c r="AS363" s="68">
        <v>5600000</v>
      </c>
      <c r="AT363" s="68">
        <v>0</v>
      </c>
      <c r="AU363" s="68">
        <v>5600000</v>
      </c>
      <c r="AV363" s="68">
        <v>0</v>
      </c>
      <c r="AW363" s="68">
        <v>5600000</v>
      </c>
      <c r="AX363" s="68">
        <v>0</v>
      </c>
      <c r="AY363" s="68">
        <v>11200000</v>
      </c>
      <c r="AZ363" s="66"/>
      <c r="BA363" s="66"/>
      <c r="BB363" s="66"/>
      <c r="BC363" s="66"/>
      <c r="BD363" s="11" t="str">
        <f t="shared" si="70"/>
        <v>OK</v>
      </c>
      <c r="BE363" s="11" t="str">
        <f t="shared" si="71"/>
        <v>OK</v>
      </c>
      <c r="BF363" s="5">
        <f t="shared" si="72"/>
        <v>0</v>
      </c>
      <c r="BG363" s="12">
        <f t="shared" si="73"/>
        <v>61600000</v>
      </c>
      <c r="BH363" s="12">
        <f t="shared" si="74"/>
        <v>61600000</v>
      </c>
      <c r="BI363" s="5">
        <f t="shared" si="75"/>
        <v>0</v>
      </c>
      <c r="BJ363" s="5">
        <f t="shared" si="76"/>
        <v>0</v>
      </c>
      <c r="BM363" s="2" t="e">
        <f t="shared" si="77"/>
        <v>#VALUE!</v>
      </c>
      <c r="BN363" s="33">
        <f>COUNTIF($BM$5:BM363,BM363)</f>
        <v>359</v>
      </c>
      <c r="BO363" s="2" t="e">
        <f t="shared" si="78"/>
        <v>#VALUE!</v>
      </c>
      <c r="BP363" s="2" t="str">
        <f t="shared" si="79"/>
        <v>1.27.2730.5.1.3.15</v>
      </c>
      <c r="BQ363" s="2" t="e">
        <f t="shared" si="80"/>
        <v>#VALUE!</v>
      </c>
      <c r="BR363" s="2" t="str">
        <f t="shared" si="81"/>
        <v>1.27</v>
      </c>
      <c r="BU363" s="2" t="str">
        <f t="shared" si="82"/>
        <v>Enero</v>
      </c>
      <c r="BV363" s="2" t="str">
        <f t="shared" si="83"/>
        <v>Enero</v>
      </c>
    </row>
    <row r="364" spans="1:74" ht="124.2">
      <c r="A364" s="69" t="s">
        <v>1466</v>
      </c>
      <c r="B364" s="55" t="s">
        <v>602</v>
      </c>
      <c r="C364" s="55" t="s">
        <v>541</v>
      </c>
      <c r="D364" s="39" t="s">
        <v>1686</v>
      </c>
      <c r="E364" s="40" t="s">
        <v>1725</v>
      </c>
      <c r="F364" s="40" t="s">
        <v>1740</v>
      </c>
      <c r="G364" s="40" t="s">
        <v>1783</v>
      </c>
      <c r="H364" s="40">
        <v>81111508</v>
      </c>
      <c r="I364" s="40" t="s">
        <v>510</v>
      </c>
      <c r="J364" s="40" t="s">
        <v>1833</v>
      </c>
      <c r="K364" s="40" t="s">
        <v>2373</v>
      </c>
      <c r="L364" s="41" t="s">
        <v>1803</v>
      </c>
      <c r="M364" s="41" t="s">
        <v>1803</v>
      </c>
      <c r="N364" s="41" t="s">
        <v>638</v>
      </c>
      <c r="O364" s="41">
        <v>11</v>
      </c>
      <c r="P364" s="41" t="s">
        <v>2507</v>
      </c>
      <c r="Q364" s="41" t="s">
        <v>2508</v>
      </c>
      <c r="R364" s="42">
        <v>77220000</v>
      </c>
      <c r="S364" s="42">
        <v>77220000</v>
      </c>
      <c r="T364" s="41" t="s">
        <v>2527</v>
      </c>
      <c r="U364" s="41" t="s">
        <v>2528</v>
      </c>
      <c r="V364" s="40" t="s">
        <v>293</v>
      </c>
      <c r="W364" s="40" t="s">
        <v>2576</v>
      </c>
      <c r="X364" s="40" t="s">
        <v>2582</v>
      </c>
      <c r="Y364" s="40" t="s">
        <v>2728</v>
      </c>
      <c r="Z364" s="40" t="s">
        <v>2788</v>
      </c>
      <c r="AA364" s="40" t="s">
        <v>2792</v>
      </c>
      <c r="AB364" s="68">
        <v>0</v>
      </c>
      <c r="AC364" s="68">
        <v>0</v>
      </c>
      <c r="AD364" s="68">
        <v>77220000</v>
      </c>
      <c r="AE364" s="68">
        <v>0</v>
      </c>
      <c r="AF364" s="68">
        <v>0</v>
      </c>
      <c r="AG364" s="68">
        <v>7020000</v>
      </c>
      <c r="AH364" s="68">
        <v>0</v>
      </c>
      <c r="AI364" s="68">
        <v>7020000</v>
      </c>
      <c r="AJ364" s="68">
        <v>0</v>
      </c>
      <c r="AK364" s="68">
        <v>7020000</v>
      </c>
      <c r="AL364" s="68">
        <v>0</v>
      </c>
      <c r="AM364" s="68">
        <v>7020000</v>
      </c>
      <c r="AN364" s="68">
        <v>0</v>
      </c>
      <c r="AO364" s="68">
        <v>7020000</v>
      </c>
      <c r="AP364" s="68">
        <v>0</v>
      </c>
      <c r="AQ364" s="68">
        <v>7020000</v>
      </c>
      <c r="AR364" s="68">
        <v>0</v>
      </c>
      <c r="AS364" s="68">
        <v>7020000</v>
      </c>
      <c r="AT364" s="68">
        <v>0</v>
      </c>
      <c r="AU364" s="68">
        <v>7020000</v>
      </c>
      <c r="AV364" s="68">
        <v>0</v>
      </c>
      <c r="AW364" s="68">
        <v>7020000</v>
      </c>
      <c r="AX364" s="68">
        <v>0</v>
      </c>
      <c r="AY364" s="68">
        <v>14040000</v>
      </c>
      <c r="AZ364" s="66"/>
      <c r="BA364" s="66"/>
      <c r="BB364" s="66"/>
      <c r="BC364" s="66"/>
      <c r="BD364" s="11" t="str">
        <f t="shared" si="70"/>
        <v>OK</v>
      </c>
      <c r="BE364" s="11" t="str">
        <f t="shared" si="71"/>
        <v>OK</v>
      </c>
      <c r="BF364" s="5">
        <f t="shared" si="72"/>
        <v>0</v>
      </c>
      <c r="BG364" s="12">
        <f t="shared" si="73"/>
        <v>77220000</v>
      </c>
      <c r="BH364" s="12">
        <f t="shared" si="74"/>
        <v>77220000</v>
      </c>
      <c r="BI364" s="5">
        <f t="shared" si="75"/>
        <v>0</v>
      </c>
      <c r="BJ364" s="5">
        <f t="shared" si="76"/>
        <v>0</v>
      </c>
      <c r="BM364" s="2" t="e">
        <f t="shared" si="77"/>
        <v>#VALUE!</v>
      </c>
      <c r="BN364" s="33">
        <f>COUNTIF($BM$5:BM364,BM364)</f>
        <v>360</v>
      </c>
      <c r="BO364" s="2" t="e">
        <f t="shared" si="78"/>
        <v>#VALUE!</v>
      </c>
      <c r="BP364" s="2" t="str">
        <f t="shared" si="79"/>
        <v>1.27.2730.5.1.3.16</v>
      </c>
      <c r="BQ364" s="2" t="e">
        <f t="shared" si="80"/>
        <v>#VALUE!</v>
      </c>
      <c r="BR364" s="2" t="str">
        <f t="shared" si="81"/>
        <v>1.27</v>
      </c>
      <c r="BU364" s="2" t="str">
        <f t="shared" si="82"/>
        <v>Enero</v>
      </c>
      <c r="BV364" s="2" t="str">
        <f t="shared" si="83"/>
        <v>Enero</v>
      </c>
    </row>
    <row r="365" spans="1:74" ht="82.8">
      <c r="A365" s="69" t="s">
        <v>1467</v>
      </c>
      <c r="B365" s="55" t="s">
        <v>602</v>
      </c>
      <c r="C365" s="55" t="s">
        <v>541</v>
      </c>
      <c r="D365" s="39" t="s">
        <v>1686</v>
      </c>
      <c r="E365" s="40" t="s">
        <v>1725</v>
      </c>
      <c r="F365" s="40" t="s">
        <v>1740</v>
      </c>
      <c r="G365" s="40" t="s">
        <v>1783</v>
      </c>
      <c r="H365" s="40" t="s">
        <v>1786</v>
      </c>
      <c r="I365" s="40" t="s">
        <v>510</v>
      </c>
      <c r="J365" s="40" t="s">
        <v>2129</v>
      </c>
      <c r="K365" s="40" t="s">
        <v>2374</v>
      </c>
      <c r="L365" s="41" t="s">
        <v>638</v>
      </c>
      <c r="M365" s="41" t="s">
        <v>639</v>
      </c>
      <c r="N365" s="41" t="s">
        <v>635</v>
      </c>
      <c r="O365" s="41">
        <v>9</v>
      </c>
      <c r="P365" s="41" t="s">
        <v>2510</v>
      </c>
      <c r="Q365" s="41" t="s">
        <v>2508</v>
      </c>
      <c r="R365" s="42">
        <v>200000000</v>
      </c>
      <c r="S365" s="42">
        <v>200000000</v>
      </c>
      <c r="T365" s="41" t="s">
        <v>2527</v>
      </c>
      <c r="U365" s="41" t="s">
        <v>2528</v>
      </c>
      <c r="V365" s="40" t="s">
        <v>293</v>
      </c>
      <c r="W365" s="40" t="s">
        <v>2576</v>
      </c>
      <c r="X365" s="40" t="s">
        <v>2590</v>
      </c>
      <c r="Y365" s="40" t="s">
        <v>2727</v>
      </c>
      <c r="Z365" s="40" t="s">
        <v>2788</v>
      </c>
      <c r="AA365" s="40" t="s">
        <v>2792</v>
      </c>
      <c r="AB365" s="68">
        <v>0</v>
      </c>
      <c r="AC365" s="68">
        <v>0</v>
      </c>
      <c r="AD365" s="68">
        <v>0</v>
      </c>
      <c r="AE365" s="68">
        <v>0</v>
      </c>
      <c r="AF365" s="68">
        <v>0</v>
      </c>
      <c r="AG365" s="68">
        <v>0</v>
      </c>
      <c r="AH365" s="68">
        <v>200000000</v>
      </c>
      <c r="AI365" s="68">
        <v>0</v>
      </c>
      <c r="AJ365" s="68">
        <v>0</v>
      </c>
      <c r="AK365" s="68">
        <v>0</v>
      </c>
      <c r="AL365" s="68">
        <v>0</v>
      </c>
      <c r="AM365" s="68">
        <v>0</v>
      </c>
      <c r="AN365" s="68">
        <v>0</v>
      </c>
      <c r="AO365" s="68">
        <v>200000000</v>
      </c>
      <c r="AP365" s="68">
        <v>0</v>
      </c>
      <c r="AQ365" s="68">
        <v>0</v>
      </c>
      <c r="AR365" s="68">
        <v>0</v>
      </c>
      <c r="AS365" s="68">
        <v>0</v>
      </c>
      <c r="AT365" s="68">
        <v>0</v>
      </c>
      <c r="AU365" s="68">
        <v>0</v>
      </c>
      <c r="AV365" s="68">
        <v>0</v>
      </c>
      <c r="AW365" s="68">
        <v>0</v>
      </c>
      <c r="AX365" s="68">
        <v>0</v>
      </c>
      <c r="AY365" s="68">
        <v>0</v>
      </c>
      <c r="AZ365" s="66"/>
      <c r="BA365" s="66"/>
      <c r="BB365" s="66"/>
      <c r="BC365" s="66"/>
      <c r="BD365" s="11" t="str">
        <f t="shared" si="70"/>
        <v>OK</v>
      </c>
      <c r="BE365" s="11" t="str">
        <f t="shared" si="71"/>
        <v>OK</v>
      </c>
      <c r="BF365" s="5">
        <f t="shared" si="72"/>
        <v>0</v>
      </c>
      <c r="BG365" s="12">
        <f t="shared" si="73"/>
        <v>200000000</v>
      </c>
      <c r="BH365" s="12">
        <f t="shared" si="74"/>
        <v>200000000</v>
      </c>
      <c r="BI365" s="5">
        <f t="shared" si="75"/>
        <v>0</v>
      </c>
      <c r="BJ365" s="5">
        <f t="shared" si="76"/>
        <v>0</v>
      </c>
      <c r="BM365" s="2" t="e">
        <f t="shared" si="77"/>
        <v>#VALUE!</v>
      </c>
      <c r="BN365" s="33">
        <f>COUNTIF($BM$5:BM365,BM365)</f>
        <v>361</v>
      </c>
      <c r="BO365" s="2" t="e">
        <f t="shared" si="78"/>
        <v>#VALUE!</v>
      </c>
      <c r="BP365" s="2" t="str">
        <f t="shared" si="79"/>
        <v>1.27.2730.5.1.3.17</v>
      </c>
      <c r="BQ365" s="2" t="e">
        <f t="shared" si="80"/>
        <v>#VALUE!</v>
      </c>
      <c r="BR365" s="2" t="str">
        <f t="shared" si="81"/>
        <v>1.27</v>
      </c>
      <c r="BU365" s="2" t="str">
        <f t="shared" si="82"/>
        <v>Febrero</v>
      </c>
      <c r="BV365" s="2" t="str">
        <f t="shared" si="83"/>
        <v>Marzo</v>
      </c>
    </row>
    <row r="366" spans="1:74" ht="124.2">
      <c r="A366" s="69" t="s">
        <v>1468</v>
      </c>
      <c r="B366" s="55" t="s">
        <v>602</v>
      </c>
      <c r="C366" s="55" t="s">
        <v>541</v>
      </c>
      <c r="D366" s="39" t="s">
        <v>1686</v>
      </c>
      <c r="E366" s="40" t="s">
        <v>1725</v>
      </c>
      <c r="F366" s="40" t="s">
        <v>1740</v>
      </c>
      <c r="G366" s="40" t="s">
        <v>1783</v>
      </c>
      <c r="H366" s="40">
        <v>81111508</v>
      </c>
      <c r="I366" s="40" t="s">
        <v>510</v>
      </c>
      <c r="J366" s="40" t="s">
        <v>1833</v>
      </c>
      <c r="K366" s="40" t="s">
        <v>2375</v>
      </c>
      <c r="L366" s="41" t="s">
        <v>1803</v>
      </c>
      <c r="M366" s="41" t="s">
        <v>1803</v>
      </c>
      <c r="N366" s="41" t="s">
        <v>638</v>
      </c>
      <c r="O366" s="41">
        <v>11</v>
      </c>
      <c r="P366" s="41" t="s">
        <v>2507</v>
      </c>
      <c r="Q366" s="41" t="s">
        <v>2508</v>
      </c>
      <c r="R366" s="42">
        <v>45633000</v>
      </c>
      <c r="S366" s="42">
        <v>45633000</v>
      </c>
      <c r="T366" s="41" t="s">
        <v>2527</v>
      </c>
      <c r="U366" s="41" t="s">
        <v>2528</v>
      </c>
      <c r="V366" s="40" t="s">
        <v>293</v>
      </c>
      <c r="W366" s="40" t="s">
        <v>2576</v>
      </c>
      <c r="X366" s="40" t="s">
        <v>2582</v>
      </c>
      <c r="Y366" s="40" t="s">
        <v>2732</v>
      </c>
      <c r="Z366" s="40" t="s">
        <v>2788</v>
      </c>
      <c r="AA366" s="40" t="s">
        <v>2792</v>
      </c>
      <c r="AB366" s="68">
        <v>0</v>
      </c>
      <c r="AC366" s="68">
        <v>0</v>
      </c>
      <c r="AD366" s="68">
        <v>45633000</v>
      </c>
      <c r="AE366" s="68">
        <v>0</v>
      </c>
      <c r="AF366" s="68">
        <v>0</v>
      </c>
      <c r="AG366" s="68">
        <v>2173000</v>
      </c>
      <c r="AH366" s="68">
        <v>0</v>
      </c>
      <c r="AI366" s="68">
        <v>4346000</v>
      </c>
      <c r="AJ366" s="68">
        <v>0</v>
      </c>
      <c r="AK366" s="68">
        <v>4346000</v>
      </c>
      <c r="AL366" s="68">
        <v>0</v>
      </c>
      <c r="AM366" s="68">
        <v>4346000</v>
      </c>
      <c r="AN366" s="68">
        <v>0</v>
      </c>
      <c r="AO366" s="68">
        <v>4346000</v>
      </c>
      <c r="AP366" s="68">
        <v>0</v>
      </c>
      <c r="AQ366" s="68">
        <v>4346000</v>
      </c>
      <c r="AR366" s="68">
        <v>0</v>
      </c>
      <c r="AS366" s="68">
        <v>4346000</v>
      </c>
      <c r="AT366" s="68">
        <v>0</v>
      </c>
      <c r="AU366" s="68">
        <v>4346000</v>
      </c>
      <c r="AV366" s="68">
        <v>0</v>
      </c>
      <c r="AW366" s="68">
        <v>4346000</v>
      </c>
      <c r="AX366" s="68">
        <v>0</v>
      </c>
      <c r="AY366" s="68">
        <v>8692000</v>
      </c>
      <c r="AZ366" s="66"/>
      <c r="BA366" s="66"/>
      <c r="BB366" s="66"/>
      <c r="BC366" s="66"/>
      <c r="BD366" s="11" t="str">
        <f t="shared" si="70"/>
        <v>OK</v>
      </c>
      <c r="BE366" s="11" t="str">
        <f t="shared" si="71"/>
        <v>OK</v>
      </c>
      <c r="BF366" s="5">
        <f t="shared" si="72"/>
        <v>0</v>
      </c>
      <c r="BG366" s="12">
        <f t="shared" si="73"/>
        <v>45633000</v>
      </c>
      <c r="BH366" s="12">
        <f t="shared" si="74"/>
        <v>45633000</v>
      </c>
      <c r="BI366" s="5">
        <f t="shared" si="75"/>
        <v>0</v>
      </c>
      <c r="BJ366" s="5">
        <f t="shared" si="76"/>
        <v>0</v>
      </c>
      <c r="BM366" s="2" t="e">
        <f t="shared" si="77"/>
        <v>#VALUE!</v>
      </c>
      <c r="BN366" s="33">
        <f>COUNTIF($BM$5:BM366,BM366)</f>
        <v>362</v>
      </c>
      <c r="BO366" s="2" t="e">
        <f t="shared" si="78"/>
        <v>#VALUE!</v>
      </c>
      <c r="BP366" s="2" t="str">
        <f t="shared" si="79"/>
        <v>1.27.2730.5.1.3.18</v>
      </c>
      <c r="BQ366" s="2" t="e">
        <f t="shared" si="80"/>
        <v>#VALUE!</v>
      </c>
      <c r="BR366" s="2" t="str">
        <f t="shared" si="81"/>
        <v>1.27</v>
      </c>
      <c r="BU366" s="2" t="str">
        <f t="shared" si="82"/>
        <v>Enero</v>
      </c>
      <c r="BV366" s="2" t="str">
        <f t="shared" si="83"/>
        <v>Enero</v>
      </c>
    </row>
    <row r="367" spans="1:74" ht="110.4">
      <c r="A367" s="69" t="s">
        <v>1452</v>
      </c>
      <c r="B367" s="55" t="s">
        <v>602</v>
      </c>
      <c r="C367" s="55" t="s">
        <v>541</v>
      </c>
      <c r="D367" s="39" t="s">
        <v>1686</v>
      </c>
      <c r="E367" s="40" t="s">
        <v>1725</v>
      </c>
      <c r="F367" s="40" t="s">
        <v>1740</v>
      </c>
      <c r="G367" s="40" t="s">
        <v>1783</v>
      </c>
      <c r="H367" s="40" t="s">
        <v>1785</v>
      </c>
      <c r="I367" s="40" t="s">
        <v>510</v>
      </c>
      <c r="J367" s="40" t="s">
        <v>2359</v>
      </c>
      <c r="K367" s="40" t="s">
        <v>604</v>
      </c>
      <c r="L367" s="41" t="s">
        <v>1803</v>
      </c>
      <c r="M367" s="41" t="s">
        <v>639</v>
      </c>
      <c r="N367" s="41" t="s">
        <v>635</v>
      </c>
      <c r="O367" s="41">
        <v>8</v>
      </c>
      <c r="P367" s="41" t="s">
        <v>2514</v>
      </c>
      <c r="Q367" s="41" t="s">
        <v>2508</v>
      </c>
      <c r="R367" s="42">
        <v>10000000</v>
      </c>
      <c r="S367" s="42">
        <v>10000000</v>
      </c>
      <c r="T367" s="41" t="s">
        <v>2527</v>
      </c>
      <c r="U367" s="41" t="s">
        <v>2528</v>
      </c>
      <c r="V367" s="40" t="s">
        <v>293</v>
      </c>
      <c r="W367" s="40" t="s">
        <v>2576</v>
      </c>
      <c r="X367" s="40" t="s">
        <v>2600</v>
      </c>
      <c r="Y367" s="40" t="s">
        <v>2727</v>
      </c>
      <c r="Z367" s="40" t="s">
        <v>2788</v>
      </c>
      <c r="AA367" s="40" t="s">
        <v>2792</v>
      </c>
      <c r="AB367" s="68">
        <v>0</v>
      </c>
      <c r="AC367" s="68">
        <v>0</v>
      </c>
      <c r="AD367" s="68">
        <v>0</v>
      </c>
      <c r="AE367" s="68">
        <v>0</v>
      </c>
      <c r="AF367" s="68">
        <v>0</v>
      </c>
      <c r="AG367" s="68">
        <v>0</v>
      </c>
      <c r="AH367" s="68">
        <v>10000000</v>
      </c>
      <c r="AI367" s="68">
        <v>0</v>
      </c>
      <c r="AJ367" s="68">
        <v>0</v>
      </c>
      <c r="AK367" s="68">
        <v>0</v>
      </c>
      <c r="AL367" s="68">
        <v>0</v>
      </c>
      <c r="AM367" s="68">
        <v>0</v>
      </c>
      <c r="AN367" s="68">
        <v>0</v>
      </c>
      <c r="AO367" s="68">
        <v>0</v>
      </c>
      <c r="AP367" s="68">
        <v>0</v>
      </c>
      <c r="AQ367" s="68">
        <v>0</v>
      </c>
      <c r="AR367" s="68">
        <v>0</v>
      </c>
      <c r="AS367" s="68">
        <v>0</v>
      </c>
      <c r="AT367" s="68">
        <v>0</v>
      </c>
      <c r="AU367" s="68">
        <v>0</v>
      </c>
      <c r="AV367" s="68">
        <v>0</v>
      </c>
      <c r="AW367" s="68">
        <v>10000000</v>
      </c>
      <c r="AX367" s="68">
        <v>0</v>
      </c>
      <c r="AY367" s="68">
        <v>0</v>
      </c>
      <c r="AZ367" s="66"/>
      <c r="BA367" s="66"/>
      <c r="BB367" s="66"/>
      <c r="BC367" s="66"/>
      <c r="BD367" s="11" t="str">
        <f t="shared" si="70"/>
        <v>OK</v>
      </c>
      <c r="BE367" s="11" t="str">
        <f t="shared" si="71"/>
        <v>OK</v>
      </c>
      <c r="BF367" s="5">
        <f t="shared" si="72"/>
        <v>0</v>
      </c>
      <c r="BG367" s="12">
        <f t="shared" si="73"/>
        <v>10000000</v>
      </c>
      <c r="BH367" s="12">
        <f t="shared" si="74"/>
        <v>10000000</v>
      </c>
      <c r="BI367" s="5">
        <f t="shared" si="75"/>
        <v>0</v>
      </c>
      <c r="BJ367" s="5">
        <f t="shared" si="76"/>
        <v>0</v>
      </c>
      <c r="BM367" s="2" t="e">
        <f t="shared" si="77"/>
        <v>#VALUE!</v>
      </c>
      <c r="BN367" s="33">
        <f>COUNTIF($BM$5:BM367,BM367)</f>
        <v>363</v>
      </c>
      <c r="BO367" s="2" t="e">
        <f t="shared" si="78"/>
        <v>#VALUE!</v>
      </c>
      <c r="BP367" s="2" t="str">
        <f t="shared" si="79"/>
        <v>1.27.2730.5.1.3.2</v>
      </c>
      <c r="BQ367" s="2" t="e">
        <f t="shared" si="80"/>
        <v>#VALUE!</v>
      </c>
      <c r="BR367" s="2" t="str">
        <f t="shared" si="81"/>
        <v>1.27</v>
      </c>
      <c r="BU367" s="2" t="str">
        <f t="shared" si="82"/>
        <v>Enero</v>
      </c>
      <c r="BV367" s="2" t="str">
        <f t="shared" si="83"/>
        <v>Marzo</v>
      </c>
    </row>
    <row r="368" spans="1:74" ht="110.4">
      <c r="A368" s="69" t="s">
        <v>1453</v>
      </c>
      <c r="B368" s="55" t="s">
        <v>602</v>
      </c>
      <c r="C368" s="55" t="s">
        <v>541</v>
      </c>
      <c r="D368" s="39" t="s">
        <v>1686</v>
      </c>
      <c r="E368" s="40" t="s">
        <v>1725</v>
      </c>
      <c r="F368" s="40" t="s">
        <v>1740</v>
      </c>
      <c r="G368" s="40" t="s">
        <v>1783</v>
      </c>
      <c r="H368" s="40">
        <v>81111508</v>
      </c>
      <c r="I368" s="40" t="s">
        <v>510</v>
      </c>
      <c r="J368" s="40" t="s">
        <v>1833</v>
      </c>
      <c r="K368" s="40" t="s">
        <v>2360</v>
      </c>
      <c r="L368" s="41" t="s">
        <v>1803</v>
      </c>
      <c r="M368" s="41" t="s">
        <v>1803</v>
      </c>
      <c r="N368" s="41" t="s">
        <v>1803</v>
      </c>
      <c r="O368" s="41">
        <v>12</v>
      </c>
      <c r="P368" s="41" t="s">
        <v>2507</v>
      </c>
      <c r="Q368" s="41" t="s">
        <v>2508</v>
      </c>
      <c r="R368" s="42">
        <v>116840000</v>
      </c>
      <c r="S368" s="42">
        <v>116840000</v>
      </c>
      <c r="T368" s="41" t="s">
        <v>2527</v>
      </c>
      <c r="U368" s="41" t="s">
        <v>2528</v>
      </c>
      <c r="V368" s="40" t="s">
        <v>293</v>
      </c>
      <c r="W368" s="40" t="s">
        <v>2576</v>
      </c>
      <c r="X368" s="40" t="s">
        <v>2582</v>
      </c>
      <c r="Y368" s="40" t="s">
        <v>2728</v>
      </c>
      <c r="Z368" s="40" t="s">
        <v>2788</v>
      </c>
      <c r="AA368" s="40" t="s">
        <v>2792</v>
      </c>
      <c r="AB368" s="68">
        <v>116840000</v>
      </c>
      <c r="AC368" s="68">
        <v>0</v>
      </c>
      <c r="AD368" s="68">
        <v>0</v>
      </c>
      <c r="AE368" s="68">
        <v>5080000</v>
      </c>
      <c r="AF368" s="68">
        <v>0</v>
      </c>
      <c r="AG368" s="68">
        <v>10160000</v>
      </c>
      <c r="AH368" s="68">
        <v>0</v>
      </c>
      <c r="AI368" s="68">
        <v>10160000</v>
      </c>
      <c r="AJ368" s="68">
        <v>0</v>
      </c>
      <c r="AK368" s="68">
        <v>10160000</v>
      </c>
      <c r="AL368" s="68">
        <v>0</v>
      </c>
      <c r="AM368" s="68">
        <v>10160000</v>
      </c>
      <c r="AN368" s="68">
        <v>0</v>
      </c>
      <c r="AO368" s="68">
        <v>10160000</v>
      </c>
      <c r="AP368" s="68">
        <v>0</v>
      </c>
      <c r="AQ368" s="68">
        <v>10160000</v>
      </c>
      <c r="AR368" s="68">
        <v>0</v>
      </c>
      <c r="AS368" s="68">
        <v>10160000</v>
      </c>
      <c r="AT368" s="68">
        <v>0</v>
      </c>
      <c r="AU368" s="68">
        <v>10160000</v>
      </c>
      <c r="AV368" s="68">
        <v>0</v>
      </c>
      <c r="AW368" s="68">
        <v>10160000</v>
      </c>
      <c r="AX368" s="68">
        <v>0</v>
      </c>
      <c r="AY368" s="68">
        <v>20320000</v>
      </c>
      <c r="AZ368" s="66"/>
      <c r="BA368" s="66"/>
      <c r="BB368" s="66"/>
      <c r="BC368" s="66"/>
      <c r="BD368" s="11" t="str">
        <f t="shared" si="70"/>
        <v>OK</v>
      </c>
      <c r="BE368" s="11" t="str">
        <f t="shared" si="71"/>
        <v>OK</v>
      </c>
      <c r="BF368" s="5">
        <f t="shared" si="72"/>
        <v>0</v>
      </c>
      <c r="BG368" s="12">
        <f t="shared" si="73"/>
        <v>116840000</v>
      </c>
      <c r="BH368" s="12">
        <f t="shared" si="74"/>
        <v>116840000</v>
      </c>
      <c r="BI368" s="5">
        <f t="shared" si="75"/>
        <v>0</v>
      </c>
      <c r="BJ368" s="5">
        <f t="shared" si="76"/>
        <v>0</v>
      </c>
      <c r="BM368" s="2" t="e">
        <f t="shared" si="77"/>
        <v>#VALUE!</v>
      </c>
      <c r="BN368" s="33">
        <f>COUNTIF($BM$5:BM368,BM368)</f>
        <v>364</v>
      </c>
      <c r="BO368" s="2" t="e">
        <f t="shared" si="78"/>
        <v>#VALUE!</v>
      </c>
      <c r="BP368" s="2" t="str">
        <f t="shared" si="79"/>
        <v>1.27.2730.5.1.3.3</v>
      </c>
      <c r="BQ368" s="2" t="e">
        <f t="shared" si="80"/>
        <v>#VALUE!</v>
      </c>
      <c r="BR368" s="2" t="str">
        <f t="shared" si="81"/>
        <v>1.27</v>
      </c>
      <c r="BU368" s="2" t="str">
        <f t="shared" si="82"/>
        <v>Enero</v>
      </c>
      <c r="BV368" s="2" t="str">
        <f t="shared" si="83"/>
        <v>Enero</v>
      </c>
    </row>
    <row r="369" spans="1:74" ht="138">
      <c r="A369" s="69" t="s">
        <v>1454</v>
      </c>
      <c r="B369" s="55" t="s">
        <v>602</v>
      </c>
      <c r="C369" s="55" t="s">
        <v>541</v>
      </c>
      <c r="D369" s="39" t="s">
        <v>1686</v>
      </c>
      <c r="E369" s="40" t="s">
        <v>1725</v>
      </c>
      <c r="F369" s="40" t="s">
        <v>1740</v>
      </c>
      <c r="G369" s="40" t="s">
        <v>1783</v>
      </c>
      <c r="H369" s="40">
        <v>81111508</v>
      </c>
      <c r="I369" s="40" t="s">
        <v>510</v>
      </c>
      <c r="J369" s="40" t="s">
        <v>1833</v>
      </c>
      <c r="K369" s="40" t="s">
        <v>2361</v>
      </c>
      <c r="L369" s="41" t="s">
        <v>1803</v>
      </c>
      <c r="M369" s="41" t="s">
        <v>1803</v>
      </c>
      <c r="N369" s="41" t="s">
        <v>638</v>
      </c>
      <c r="O369" s="41">
        <v>11</v>
      </c>
      <c r="P369" s="41" t="s">
        <v>2507</v>
      </c>
      <c r="Q369" s="41" t="s">
        <v>2508</v>
      </c>
      <c r="R369" s="42">
        <v>156200000</v>
      </c>
      <c r="S369" s="42">
        <v>156200000</v>
      </c>
      <c r="T369" s="41" t="s">
        <v>2527</v>
      </c>
      <c r="U369" s="41" t="s">
        <v>2528</v>
      </c>
      <c r="V369" s="40" t="s">
        <v>293</v>
      </c>
      <c r="W369" s="40" t="s">
        <v>2576</v>
      </c>
      <c r="X369" s="40" t="s">
        <v>2582</v>
      </c>
      <c r="Y369" s="40" t="s">
        <v>2729</v>
      </c>
      <c r="Z369" s="40" t="s">
        <v>2788</v>
      </c>
      <c r="AA369" s="40" t="s">
        <v>2792</v>
      </c>
      <c r="AB369" s="68">
        <v>0</v>
      </c>
      <c r="AC369" s="68">
        <v>0</v>
      </c>
      <c r="AD369" s="68">
        <v>156200000</v>
      </c>
      <c r="AE369" s="68">
        <v>0</v>
      </c>
      <c r="AF369" s="68">
        <v>0</v>
      </c>
      <c r="AG369" s="68">
        <v>14200000</v>
      </c>
      <c r="AH369" s="68">
        <v>0</v>
      </c>
      <c r="AI369" s="68">
        <v>14200000</v>
      </c>
      <c r="AJ369" s="68">
        <v>0</v>
      </c>
      <c r="AK369" s="68">
        <v>14200000</v>
      </c>
      <c r="AL369" s="68">
        <v>0</v>
      </c>
      <c r="AM369" s="68">
        <v>14200000</v>
      </c>
      <c r="AN369" s="68">
        <v>0</v>
      </c>
      <c r="AO369" s="68">
        <v>14200000</v>
      </c>
      <c r="AP369" s="68">
        <v>0</v>
      </c>
      <c r="AQ369" s="68">
        <v>14200000</v>
      </c>
      <c r="AR369" s="68">
        <v>0</v>
      </c>
      <c r="AS369" s="68">
        <v>14200000</v>
      </c>
      <c r="AT369" s="68">
        <v>0</v>
      </c>
      <c r="AU369" s="68">
        <v>14200000</v>
      </c>
      <c r="AV369" s="68">
        <v>0</v>
      </c>
      <c r="AW369" s="68">
        <v>14200000</v>
      </c>
      <c r="AX369" s="68">
        <v>0</v>
      </c>
      <c r="AY369" s="68">
        <v>28400000</v>
      </c>
      <c r="AZ369" s="66"/>
      <c r="BA369" s="66"/>
      <c r="BB369" s="66"/>
      <c r="BC369" s="66"/>
      <c r="BD369" s="11" t="str">
        <f t="shared" si="70"/>
        <v>OK</v>
      </c>
      <c r="BE369" s="11" t="str">
        <f t="shared" si="71"/>
        <v>OK</v>
      </c>
      <c r="BF369" s="5">
        <f t="shared" si="72"/>
        <v>0</v>
      </c>
      <c r="BG369" s="12">
        <f t="shared" si="73"/>
        <v>156200000</v>
      </c>
      <c r="BH369" s="12">
        <f t="shared" si="74"/>
        <v>156200000</v>
      </c>
      <c r="BI369" s="5">
        <f t="shared" si="75"/>
        <v>0</v>
      </c>
      <c r="BJ369" s="5">
        <f t="shared" si="76"/>
        <v>0</v>
      </c>
      <c r="BM369" s="2" t="e">
        <f t="shared" si="77"/>
        <v>#VALUE!</v>
      </c>
      <c r="BN369" s="33">
        <f>COUNTIF($BM$5:BM369,BM369)</f>
        <v>365</v>
      </c>
      <c r="BO369" s="2" t="e">
        <f t="shared" si="78"/>
        <v>#VALUE!</v>
      </c>
      <c r="BP369" s="2" t="str">
        <f t="shared" si="79"/>
        <v>1.27.2730.5.1.3.4</v>
      </c>
      <c r="BQ369" s="2" t="e">
        <f t="shared" si="80"/>
        <v>#VALUE!</v>
      </c>
      <c r="BR369" s="2" t="str">
        <f t="shared" si="81"/>
        <v>1.27</v>
      </c>
      <c r="BU369" s="2" t="str">
        <f t="shared" si="82"/>
        <v>Enero</v>
      </c>
      <c r="BV369" s="2" t="str">
        <f t="shared" si="83"/>
        <v>Enero</v>
      </c>
    </row>
    <row r="370" spans="1:74" ht="124.2">
      <c r="A370" s="69" t="s">
        <v>1455</v>
      </c>
      <c r="B370" s="55" t="s">
        <v>602</v>
      </c>
      <c r="C370" s="55" t="s">
        <v>541</v>
      </c>
      <c r="D370" s="39" t="s">
        <v>1686</v>
      </c>
      <c r="E370" s="40" t="s">
        <v>1725</v>
      </c>
      <c r="F370" s="40" t="s">
        <v>1740</v>
      </c>
      <c r="G370" s="40" t="s">
        <v>1783</v>
      </c>
      <c r="H370" s="40">
        <v>81111508</v>
      </c>
      <c r="I370" s="40" t="s">
        <v>510</v>
      </c>
      <c r="J370" s="40" t="s">
        <v>1833</v>
      </c>
      <c r="K370" s="40" t="s">
        <v>2362</v>
      </c>
      <c r="L370" s="41" t="s">
        <v>1803</v>
      </c>
      <c r="M370" s="41" t="s">
        <v>1803</v>
      </c>
      <c r="N370" s="41" t="s">
        <v>638</v>
      </c>
      <c r="O370" s="41">
        <v>11</v>
      </c>
      <c r="P370" s="41" t="s">
        <v>2507</v>
      </c>
      <c r="Q370" s="41" t="s">
        <v>2508</v>
      </c>
      <c r="R370" s="42">
        <v>111760000</v>
      </c>
      <c r="S370" s="42">
        <v>111760000</v>
      </c>
      <c r="T370" s="41" t="s">
        <v>2527</v>
      </c>
      <c r="U370" s="41" t="s">
        <v>2528</v>
      </c>
      <c r="V370" s="40" t="s">
        <v>293</v>
      </c>
      <c r="W370" s="40" t="s">
        <v>2576</v>
      </c>
      <c r="X370" s="40" t="s">
        <v>2582</v>
      </c>
      <c r="Y370" s="40" t="s">
        <v>2728</v>
      </c>
      <c r="Z370" s="40" t="s">
        <v>2788</v>
      </c>
      <c r="AA370" s="40" t="s">
        <v>2792</v>
      </c>
      <c r="AB370" s="68">
        <v>0</v>
      </c>
      <c r="AC370" s="68">
        <v>0</v>
      </c>
      <c r="AD370" s="68">
        <v>111760000</v>
      </c>
      <c r="AE370" s="68">
        <v>0</v>
      </c>
      <c r="AF370" s="68">
        <v>0</v>
      </c>
      <c r="AG370" s="68">
        <v>10160000</v>
      </c>
      <c r="AH370" s="68">
        <v>0</v>
      </c>
      <c r="AI370" s="68">
        <v>10160000</v>
      </c>
      <c r="AJ370" s="68">
        <v>0</v>
      </c>
      <c r="AK370" s="68">
        <v>10160000</v>
      </c>
      <c r="AL370" s="68">
        <v>0</v>
      </c>
      <c r="AM370" s="68">
        <v>10160000</v>
      </c>
      <c r="AN370" s="68">
        <v>0</v>
      </c>
      <c r="AO370" s="68">
        <v>10160000</v>
      </c>
      <c r="AP370" s="68">
        <v>0</v>
      </c>
      <c r="AQ370" s="68">
        <v>10160000</v>
      </c>
      <c r="AR370" s="68">
        <v>0</v>
      </c>
      <c r="AS370" s="68">
        <v>10160000</v>
      </c>
      <c r="AT370" s="68">
        <v>0</v>
      </c>
      <c r="AU370" s="68">
        <v>10160000</v>
      </c>
      <c r="AV370" s="68">
        <v>0</v>
      </c>
      <c r="AW370" s="68">
        <v>10160000</v>
      </c>
      <c r="AX370" s="68">
        <v>0</v>
      </c>
      <c r="AY370" s="68">
        <v>20320000</v>
      </c>
      <c r="AZ370" s="66"/>
      <c r="BA370" s="66"/>
      <c r="BB370" s="66"/>
      <c r="BC370" s="66"/>
      <c r="BD370" s="11" t="str">
        <f t="shared" si="70"/>
        <v>OK</v>
      </c>
      <c r="BE370" s="11" t="str">
        <f t="shared" si="71"/>
        <v>OK</v>
      </c>
      <c r="BF370" s="5">
        <f t="shared" si="72"/>
        <v>0</v>
      </c>
      <c r="BG370" s="12">
        <f t="shared" si="73"/>
        <v>111760000</v>
      </c>
      <c r="BH370" s="12">
        <f t="shared" si="74"/>
        <v>111760000</v>
      </c>
      <c r="BI370" s="5">
        <f t="shared" si="75"/>
        <v>0</v>
      </c>
      <c r="BJ370" s="5">
        <f t="shared" si="76"/>
        <v>0</v>
      </c>
      <c r="BM370" s="2" t="e">
        <f t="shared" si="77"/>
        <v>#VALUE!</v>
      </c>
      <c r="BN370" s="33">
        <f>COUNTIF($BM$5:BM370,BM370)</f>
        <v>366</v>
      </c>
      <c r="BO370" s="2" t="e">
        <f t="shared" si="78"/>
        <v>#VALUE!</v>
      </c>
      <c r="BP370" s="2" t="str">
        <f t="shared" si="79"/>
        <v>1.27.2730.5.1.3.5</v>
      </c>
      <c r="BQ370" s="2" t="e">
        <f t="shared" si="80"/>
        <v>#VALUE!</v>
      </c>
      <c r="BR370" s="2" t="str">
        <f t="shared" si="81"/>
        <v>1.27</v>
      </c>
      <c r="BU370" s="2" t="str">
        <f t="shared" si="82"/>
        <v>Enero</v>
      </c>
      <c r="BV370" s="2" t="str">
        <f t="shared" si="83"/>
        <v>Enero</v>
      </c>
    </row>
    <row r="371" spans="1:74" ht="138">
      <c r="A371" s="69" t="s">
        <v>1456</v>
      </c>
      <c r="B371" s="55" t="s">
        <v>602</v>
      </c>
      <c r="C371" s="55" t="s">
        <v>541</v>
      </c>
      <c r="D371" s="39" t="s">
        <v>1686</v>
      </c>
      <c r="E371" s="40" t="s">
        <v>1725</v>
      </c>
      <c r="F371" s="40" t="s">
        <v>1740</v>
      </c>
      <c r="G371" s="40" t="s">
        <v>1783</v>
      </c>
      <c r="H371" s="40">
        <v>81111508</v>
      </c>
      <c r="I371" s="40" t="s">
        <v>510</v>
      </c>
      <c r="J371" s="40" t="s">
        <v>1833</v>
      </c>
      <c r="K371" s="40" t="s">
        <v>2363</v>
      </c>
      <c r="L371" s="41" t="s">
        <v>1803</v>
      </c>
      <c r="M371" s="41" t="s">
        <v>1803</v>
      </c>
      <c r="N371" s="41" t="s">
        <v>1803</v>
      </c>
      <c r="O371" s="41">
        <v>12</v>
      </c>
      <c r="P371" s="41" t="s">
        <v>2507</v>
      </c>
      <c r="Q371" s="41" t="s">
        <v>2508</v>
      </c>
      <c r="R371" s="42">
        <v>105800000</v>
      </c>
      <c r="S371" s="42">
        <v>105800000</v>
      </c>
      <c r="T371" s="41" t="s">
        <v>2527</v>
      </c>
      <c r="U371" s="41" t="s">
        <v>2528</v>
      </c>
      <c r="V371" s="40" t="s">
        <v>293</v>
      </c>
      <c r="W371" s="40" t="s">
        <v>2576</v>
      </c>
      <c r="X371" s="40" t="s">
        <v>2582</v>
      </c>
      <c r="Y371" s="40" t="s">
        <v>2728</v>
      </c>
      <c r="Z371" s="40" t="s">
        <v>2788</v>
      </c>
      <c r="AA371" s="40" t="s">
        <v>2792</v>
      </c>
      <c r="AB371" s="68">
        <v>105800000</v>
      </c>
      <c r="AC371" s="68">
        <v>0</v>
      </c>
      <c r="AD371" s="68">
        <v>0</v>
      </c>
      <c r="AE371" s="68">
        <v>4600000</v>
      </c>
      <c r="AF371" s="68">
        <v>0</v>
      </c>
      <c r="AG371" s="68">
        <v>9200000</v>
      </c>
      <c r="AH371" s="68">
        <v>0</v>
      </c>
      <c r="AI371" s="68">
        <v>9200000</v>
      </c>
      <c r="AJ371" s="68">
        <v>0</v>
      </c>
      <c r="AK371" s="68">
        <v>9200000</v>
      </c>
      <c r="AL371" s="68">
        <v>0</v>
      </c>
      <c r="AM371" s="68">
        <v>9200000</v>
      </c>
      <c r="AN371" s="68">
        <v>0</v>
      </c>
      <c r="AO371" s="68">
        <v>9200000</v>
      </c>
      <c r="AP371" s="68">
        <v>0</v>
      </c>
      <c r="AQ371" s="68">
        <v>9200000</v>
      </c>
      <c r="AR371" s="68">
        <v>0</v>
      </c>
      <c r="AS371" s="68">
        <v>9200000</v>
      </c>
      <c r="AT371" s="68">
        <v>0</v>
      </c>
      <c r="AU371" s="68">
        <v>9200000</v>
      </c>
      <c r="AV371" s="68">
        <v>0</v>
      </c>
      <c r="AW371" s="68">
        <v>9200000</v>
      </c>
      <c r="AX371" s="68">
        <v>0</v>
      </c>
      <c r="AY371" s="68">
        <v>18400000</v>
      </c>
      <c r="AZ371" s="66"/>
      <c r="BA371" s="66"/>
      <c r="BB371" s="66"/>
      <c r="BC371" s="66"/>
      <c r="BD371" s="11" t="str">
        <f t="shared" si="70"/>
        <v>OK</v>
      </c>
      <c r="BE371" s="11" t="str">
        <f t="shared" si="71"/>
        <v>OK</v>
      </c>
      <c r="BF371" s="5">
        <f t="shared" si="72"/>
        <v>0</v>
      </c>
      <c r="BG371" s="12">
        <f t="shared" si="73"/>
        <v>105800000</v>
      </c>
      <c r="BH371" s="12">
        <f t="shared" si="74"/>
        <v>105800000</v>
      </c>
      <c r="BI371" s="5">
        <f t="shared" si="75"/>
        <v>0</v>
      </c>
      <c r="BJ371" s="5">
        <f t="shared" si="76"/>
        <v>0</v>
      </c>
      <c r="BM371" s="2" t="e">
        <f t="shared" si="77"/>
        <v>#VALUE!</v>
      </c>
      <c r="BN371" s="33">
        <f>COUNTIF($BM$5:BM371,BM371)</f>
        <v>367</v>
      </c>
      <c r="BO371" s="2" t="e">
        <f t="shared" si="78"/>
        <v>#VALUE!</v>
      </c>
      <c r="BP371" s="2" t="str">
        <f t="shared" si="79"/>
        <v>1.27.2730.5.1.3.6</v>
      </c>
      <c r="BQ371" s="2" t="e">
        <f t="shared" si="80"/>
        <v>#VALUE!</v>
      </c>
      <c r="BR371" s="2" t="str">
        <f t="shared" si="81"/>
        <v>1.27</v>
      </c>
      <c r="BU371" s="2" t="str">
        <f t="shared" si="82"/>
        <v>Enero</v>
      </c>
      <c r="BV371" s="2" t="str">
        <f t="shared" si="83"/>
        <v>Enero</v>
      </c>
    </row>
    <row r="372" spans="1:74" ht="124.2">
      <c r="A372" s="69" t="s">
        <v>1457</v>
      </c>
      <c r="B372" s="55" t="s">
        <v>602</v>
      </c>
      <c r="C372" s="55" t="s">
        <v>541</v>
      </c>
      <c r="D372" s="39" t="s">
        <v>1686</v>
      </c>
      <c r="E372" s="40" t="s">
        <v>1725</v>
      </c>
      <c r="F372" s="40" t="s">
        <v>1740</v>
      </c>
      <c r="G372" s="40" t="s">
        <v>1783</v>
      </c>
      <c r="H372" s="40">
        <v>81111508</v>
      </c>
      <c r="I372" s="40" t="s">
        <v>510</v>
      </c>
      <c r="J372" s="40" t="s">
        <v>1833</v>
      </c>
      <c r="K372" s="40" t="s">
        <v>2364</v>
      </c>
      <c r="L372" s="41" t="s">
        <v>1803</v>
      </c>
      <c r="M372" s="41" t="s">
        <v>1803</v>
      </c>
      <c r="N372" s="41" t="s">
        <v>1803</v>
      </c>
      <c r="O372" s="41">
        <v>12</v>
      </c>
      <c r="P372" s="41" t="s">
        <v>2507</v>
      </c>
      <c r="Q372" s="41" t="s">
        <v>2508</v>
      </c>
      <c r="R372" s="42">
        <v>105800000</v>
      </c>
      <c r="S372" s="42">
        <v>105800000</v>
      </c>
      <c r="T372" s="41" t="s">
        <v>2527</v>
      </c>
      <c r="U372" s="41" t="s">
        <v>2528</v>
      </c>
      <c r="V372" s="40" t="s">
        <v>293</v>
      </c>
      <c r="W372" s="40" t="s">
        <v>2576</v>
      </c>
      <c r="X372" s="40" t="s">
        <v>2582</v>
      </c>
      <c r="Y372" s="40" t="s">
        <v>2728</v>
      </c>
      <c r="Z372" s="40" t="s">
        <v>2788</v>
      </c>
      <c r="AA372" s="40" t="s">
        <v>2792</v>
      </c>
      <c r="AB372" s="68">
        <v>105800000</v>
      </c>
      <c r="AC372" s="68">
        <v>0</v>
      </c>
      <c r="AD372" s="68">
        <v>0</v>
      </c>
      <c r="AE372" s="68">
        <v>4600000</v>
      </c>
      <c r="AF372" s="68">
        <v>0</v>
      </c>
      <c r="AG372" s="68">
        <v>9200000</v>
      </c>
      <c r="AH372" s="68">
        <v>0</v>
      </c>
      <c r="AI372" s="68">
        <v>9200000</v>
      </c>
      <c r="AJ372" s="68">
        <v>0</v>
      </c>
      <c r="AK372" s="68">
        <v>9200000</v>
      </c>
      <c r="AL372" s="68">
        <v>0</v>
      </c>
      <c r="AM372" s="68">
        <v>9200000</v>
      </c>
      <c r="AN372" s="68">
        <v>0</v>
      </c>
      <c r="AO372" s="68">
        <v>9200000</v>
      </c>
      <c r="AP372" s="68">
        <v>0</v>
      </c>
      <c r="AQ372" s="68">
        <v>9200000</v>
      </c>
      <c r="AR372" s="68">
        <v>0</v>
      </c>
      <c r="AS372" s="68">
        <v>9200000</v>
      </c>
      <c r="AT372" s="68">
        <v>0</v>
      </c>
      <c r="AU372" s="68">
        <v>9200000</v>
      </c>
      <c r="AV372" s="68">
        <v>0</v>
      </c>
      <c r="AW372" s="68">
        <v>9200000</v>
      </c>
      <c r="AX372" s="68">
        <v>0</v>
      </c>
      <c r="AY372" s="68">
        <v>18400000</v>
      </c>
      <c r="AZ372" s="66"/>
      <c r="BA372" s="66"/>
      <c r="BB372" s="66"/>
      <c r="BC372" s="66"/>
      <c r="BD372" s="11" t="str">
        <f t="shared" si="70"/>
        <v>OK</v>
      </c>
      <c r="BE372" s="11" t="str">
        <f t="shared" si="71"/>
        <v>OK</v>
      </c>
      <c r="BF372" s="5">
        <f t="shared" si="72"/>
        <v>0</v>
      </c>
      <c r="BG372" s="12">
        <f t="shared" si="73"/>
        <v>105800000</v>
      </c>
      <c r="BH372" s="12">
        <f t="shared" si="74"/>
        <v>105800000</v>
      </c>
      <c r="BI372" s="5">
        <f t="shared" si="75"/>
        <v>0</v>
      </c>
      <c r="BJ372" s="5">
        <f t="shared" si="76"/>
        <v>0</v>
      </c>
      <c r="BM372" s="2" t="e">
        <f t="shared" si="77"/>
        <v>#VALUE!</v>
      </c>
      <c r="BN372" s="33">
        <f>COUNTIF($BM$5:BM372,BM372)</f>
        <v>368</v>
      </c>
      <c r="BO372" s="2" t="e">
        <f t="shared" si="78"/>
        <v>#VALUE!</v>
      </c>
      <c r="BP372" s="2" t="str">
        <f t="shared" si="79"/>
        <v>1.27.2730.5.1.3.7</v>
      </c>
      <c r="BQ372" s="2" t="e">
        <f t="shared" si="80"/>
        <v>#VALUE!</v>
      </c>
      <c r="BR372" s="2" t="str">
        <f t="shared" si="81"/>
        <v>1.27</v>
      </c>
      <c r="BU372" s="2" t="str">
        <f t="shared" si="82"/>
        <v>Enero</v>
      </c>
      <c r="BV372" s="2" t="str">
        <f t="shared" si="83"/>
        <v>Enero</v>
      </c>
    </row>
    <row r="373" spans="1:74" ht="138">
      <c r="A373" s="69" t="s">
        <v>1458</v>
      </c>
      <c r="B373" s="55" t="s">
        <v>602</v>
      </c>
      <c r="C373" s="55" t="s">
        <v>541</v>
      </c>
      <c r="D373" s="39" t="s">
        <v>1686</v>
      </c>
      <c r="E373" s="40" t="s">
        <v>1725</v>
      </c>
      <c r="F373" s="40" t="s">
        <v>1740</v>
      </c>
      <c r="G373" s="40" t="s">
        <v>1783</v>
      </c>
      <c r="H373" s="40">
        <v>81111508</v>
      </c>
      <c r="I373" s="40" t="s">
        <v>510</v>
      </c>
      <c r="J373" s="40" t="s">
        <v>1833</v>
      </c>
      <c r="K373" s="40" t="s">
        <v>2365</v>
      </c>
      <c r="L373" s="41" t="s">
        <v>1803</v>
      </c>
      <c r="M373" s="41" t="s">
        <v>1803</v>
      </c>
      <c r="N373" s="41" t="s">
        <v>1803</v>
      </c>
      <c r="O373" s="41">
        <v>12</v>
      </c>
      <c r="P373" s="41" t="s">
        <v>2507</v>
      </c>
      <c r="Q373" s="41" t="s">
        <v>2508</v>
      </c>
      <c r="R373" s="42">
        <v>105800000</v>
      </c>
      <c r="S373" s="42">
        <v>105800000</v>
      </c>
      <c r="T373" s="41" t="s">
        <v>2527</v>
      </c>
      <c r="U373" s="41" t="s">
        <v>2528</v>
      </c>
      <c r="V373" s="40" t="s">
        <v>293</v>
      </c>
      <c r="W373" s="40" t="s">
        <v>2576</v>
      </c>
      <c r="X373" s="40" t="s">
        <v>2582</v>
      </c>
      <c r="Y373" s="40" t="s">
        <v>2728</v>
      </c>
      <c r="Z373" s="40" t="s">
        <v>2788</v>
      </c>
      <c r="AA373" s="40" t="s">
        <v>2792</v>
      </c>
      <c r="AB373" s="68">
        <v>105800000</v>
      </c>
      <c r="AC373" s="68">
        <v>0</v>
      </c>
      <c r="AD373" s="68">
        <v>0</v>
      </c>
      <c r="AE373" s="68">
        <v>4600000</v>
      </c>
      <c r="AF373" s="68">
        <v>0</v>
      </c>
      <c r="AG373" s="68">
        <v>9200000</v>
      </c>
      <c r="AH373" s="68">
        <v>0</v>
      </c>
      <c r="AI373" s="68">
        <v>9200000</v>
      </c>
      <c r="AJ373" s="68">
        <v>0</v>
      </c>
      <c r="AK373" s="68">
        <v>9200000</v>
      </c>
      <c r="AL373" s="68">
        <v>0</v>
      </c>
      <c r="AM373" s="68">
        <v>9200000</v>
      </c>
      <c r="AN373" s="68">
        <v>0</v>
      </c>
      <c r="AO373" s="68">
        <v>9200000</v>
      </c>
      <c r="AP373" s="68">
        <v>0</v>
      </c>
      <c r="AQ373" s="68">
        <v>9200000</v>
      </c>
      <c r="AR373" s="68">
        <v>0</v>
      </c>
      <c r="AS373" s="68">
        <v>9200000</v>
      </c>
      <c r="AT373" s="68">
        <v>0</v>
      </c>
      <c r="AU373" s="68">
        <v>9200000</v>
      </c>
      <c r="AV373" s="68">
        <v>0</v>
      </c>
      <c r="AW373" s="68">
        <v>9200000</v>
      </c>
      <c r="AX373" s="68">
        <v>0</v>
      </c>
      <c r="AY373" s="68">
        <v>18400000</v>
      </c>
      <c r="AZ373" s="66"/>
      <c r="BA373" s="66"/>
      <c r="BB373" s="66"/>
      <c r="BC373" s="66"/>
      <c r="BD373" s="11" t="str">
        <f t="shared" si="70"/>
        <v>OK</v>
      </c>
      <c r="BE373" s="11" t="str">
        <f t="shared" si="71"/>
        <v>OK</v>
      </c>
      <c r="BF373" s="5">
        <f t="shared" si="72"/>
        <v>0</v>
      </c>
      <c r="BG373" s="12">
        <f t="shared" si="73"/>
        <v>105800000</v>
      </c>
      <c r="BH373" s="12">
        <f t="shared" si="74"/>
        <v>105800000</v>
      </c>
      <c r="BI373" s="5">
        <f t="shared" si="75"/>
        <v>0</v>
      </c>
      <c r="BJ373" s="5">
        <f t="shared" si="76"/>
        <v>0</v>
      </c>
      <c r="BM373" s="2" t="e">
        <f t="shared" si="77"/>
        <v>#VALUE!</v>
      </c>
      <c r="BN373" s="33">
        <f>COUNTIF($BM$5:BM373,BM373)</f>
        <v>369</v>
      </c>
      <c r="BO373" s="2" t="e">
        <f t="shared" si="78"/>
        <v>#VALUE!</v>
      </c>
      <c r="BP373" s="2" t="str">
        <f t="shared" si="79"/>
        <v>1.27.2730.5.1.3.8</v>
      </c>
      <c r="BQ373" s="2" t="e">
        <f t="shared" si="80"/>
        <v>#VALUE!</v>
      </c>
      <c r="BR373" s="2" t="str">
        <f t="shared" si="81"/>
        <v>1.27</v>
      </c>
      <c r="BU373" s="2" t="str">
        <f t="shared" si="82"/>
        <v>Enero</v>
      </c>
      <c r="BV373" s="2" t="str">
        <f t="shared" si="83"/>
        <v>Enero</v>
      </c>
    </row>
    <row r="374" spans="1:74" ht="96.6">
      <c r="A374" s="69" t="s">
        <v>1459</v>
      </c>
      <c r="B374" s="55" t="s">
        <v>602</v>
      </c>
      <c r="C374" s="55" t="s">
        <v>541</v>
      </c>
      <c r="D374" s="39" t="s">
        <v>1686</v>
      </c>
      <c r="E374" s="40" t="s">
        <v>1725</v>
      </c>
      <c r="F374" s="40" t="s">
        <v>1740</v>
      </c>
      <c r="G374" s="40" t="s">
        <v>1783</v>
      </c>
      <c r="H374" s="40">
        <v>81111508</v>
      </c>
      <c r="I374" s="40" t="s">
        <v>510</v>
      </c>
      <c r="J374" s="40" t="s">
        <v>1833</v>
      </c>
      <c r="K374" s="40" t="s">
        <v>2366</v>
      </c>
      <c r="L374" s="41" t="s">
        <v>1803</v>
      </c>
      <c r="M374" s="41" t="s">
        <v>1803</v>
      </c>
      <c r="N374" s="41" t="s">
        <v>1803</v>
      </c>
      <c r="O374" s="41">
        <v>12</v>
      </c>
      <c r="P374" s="41" t="s">
        <v>2507</v>
      </c>
      <c r="Q374" s="41" t="s">
        <v>2508</v>
      </c>
      <c r="R374" s="42">
        <v>116840000</v>
      </c>
      <c r="S374" s="42">
        <v>116840000</v>
      </c>
      <c r="T374" s="41" t="s">
        <v>2527</v>
      </c>
      <c r="U374" s="41" t="s">
        <v>2528</v>
      </c>
      <c r="V374" s="40" t="s">
        <v>293</v>
      </c>
      <c r="W374" s="40" t="s">
        <v>2576</v>
      </c>
      <c r="X374" s="40" t="s">
        <v>2582</v>
      </c>
      <c r="Y374" s="40" t="s">
        <v>2728</v>
      </c>
      <c r="Z374" s="40" t="s">
        <v>2788</v>
      </c>
      <c r="AA374" s="40" t="s">
        <v>2792</v>
      </c>
      <c r="AB374" s="68">
        <v>116840000</v>
      </c>
      <c r="AC374" s="68">
        <v>0</v>
      </c>
      <c r="AD374" s="68">
        <v>0</v>
      </c>
      <c r="AE374" s="68">
        <v>5080000</v>
      </c>
      <c r="AF374" s="68">
        <v>0</v>
      </c>
      <c r="AG374" s="68">
        <v>10160000</v>
      </c>
      <c r="AH374" s="68">
        <v>0</v>
      </c>
      <c r="AI374" s="68">
        <v>10160000</v>
      </c>
      <c r="AJ374" s="68">
        <v>0</v>
      </c>
      <c r="AK374" s="68">
        <v>10160000</v>
      </c>
      <c r="AL374" s="68">
        <v>0</v>
      </c>
      <c r="AM374" s="68">
        <v>10160000</v>
      </c>
      <c r="AN374" s="68">
        <v>0</v>
      </c>
      <c r="AO374" s="68">
        <v>10160000</v>
      </c>
      <c r="AP374" s="68">
        <v>0</v>
      </c>
      <c r="AQ374" s="68">
        <v>10160000</v>
      </c>
      <c r="AR374" s="68">
        <v>0</v>
      </c>
      <c r="AS374" s="68">
        <v>10160000</v>
      </c>
      <c r="AT374" s="68">
        <v>0</v>
      </c>
      <c r="AU374" s="68">
        <v>10160000</v>
      </c>
      <c r="AV374" s="68">
        <v>0</v>
      </c>
      <c r="AW374" s="68">
        <v>10160000</v>
      </c>
      <c r="AX374" s="68">
        <v>0</v>
      </c>
      <c r="AY374" s="68">
        <v>20320000</v>
      </c>
      <c r="AZ374" s="66"/>
      <c r="BA374" s="66"/>
      <c r="BB374" s="66"/>
      <c r="BC374" s="66"/>
      <c r="BD374" s="11" t="str">
        <f t="shared" si="70"/>
        <v>OK</v>
      </c>
      <c r="BE374" s="11" t="str">
        <f t="shared" si="71"/>
        <v>OK</v>
      </c>
      <c r="BF374" s="5">
        <f t="shared" si="72"/>
        <v>0</v>
      </c>
      <c r="BG374" s="12">
        <f t="shared" si="73"/>
        <v>116840000</v>
      </c>
      <c r="BH374" s="12">
        <f t="shared" si="74"/>
        <v>116840000</v>
      </c>
      <c r="BI374" s="5">
        <f t="shared" si="75"/>
        <v>0</v>
      </c>
      <c r="BJ374" s="5">
        <f t="shared" si="76"/>
        <v>0</v>
      </c>
      <c r="BM374" s="2" t="e">
        <f t="shared" si="77"/>
        <v>#VALUE!</v>
      </c>
      <c r="BN374" s="33">
        <f>COUNTIF($BM$5:BM374,BM374)</f>
        <v>370</v>
      </c>
      <c r="BO374" s="2" t="e">
        <f t="shared" si="78"/>
        <v>#VALUE!</v>
      </c>
      <c r="BP374" s="2" t="str">
        <f t="shared" si="79"/>
        <v>1.27.2730.5.1.3.9</v>
      </c>
      <c r="BQ374" s="2" t="e">
        <f t="shared" si="80"/>
        <v>#VALUE!</v>
      </c>
      <c r="BR374" s="2" t="str">
        <f t="shared" si="81"/>
        <v>1.27</v>
      </c>
      <c r="BU374" s="2" t="str">
        <f t="shared" si="82"/>
        <v>Enero</v>
      </c>
      <c r="BV374" s="2" t="str">
        <f t="shared" si="83"/>
        <v>Enero</v>
      </c>
    </row>
    <row r="375" spans="1:74" ht="151.80000000000001">
      <c r="A375" s="69" t="s">
        <v>1685</v>
      </c>
      <c r="B375" s="55" t="s">
        <v>602</v>
      </c>
      <c r="C375" s="55" t="s">
        <v>541</v>
      </c>
      <c r="D375" s="39" t="s">
        <v>1686</v>
      </c>
      <c r="E375" s="40" t="s">
        <v>1798</v>
      </c>
      <c r="F375" s="40" t="s">
        <v>1799</v>
      </c>
      <c r="G375" s="40" t="s">
        <v>1800</v>
      </c>
      <c r="H375" s="40">
        <v>86101700</v>
      </c>
      <c r="I375" s="40" t="s">
        <v>507</v>
      </c>
      <c r="J375" s="40" t="s">
        <v>2504</v>
      </c>
      <c r="K375" s="40" t="s">
        <v>2505</v>
      </c>
      <c r="L375" s="41" t="s">
        <v>639</v>
      </c>
      <c r="M375" s="41" t="s">
        <v>639</v>
      </c>
      <c r="N375" s="41" t="s">
        <v>639</v>
      </c>
      <c r="O375" s="41">
        <v>9</v>
      </c>
      <c r="P375" s="41" t="s">
        <v>2507</v>
      </c>
      <c r="Q375" s="41" t="s">
        <v>2508</v>
      </c>
      <c r="R375" s="42">
        <v>235034665</v>
      </c>
      <c r="S375" s="42">
        <v>235034665</v>
      </c>
      <c r="T375" s="41" t="s">
        <v>2527</v>
      </c>
      <c r="U375" s="41" t="s">
        <v>2528</v>
      </c>
      <c r="V375" s="40" t="s">
        <v>269</v>
      </c>
      <c r="W375" s="40" t="s">
        <v>2581</v>
      </c>
      <c r="X375" s="40" t="s">
        <v>2602</v>
      </c>
      <c r="Y375" s="40" t="s">
        <v>2783</v>
      </c>
      <c r="Z375" s="40" t="s">
        <v>2791</v>
      </c>
      <c r="AA375" s="40" t="s">
        <v>2792</v>
      </c>
      <c r="AB375" s="68">
        <v>0</v>
      </c>
      <c r="AC375" s="68">
        <v>0</v>
      </c>
      <c r="AD375" s="68">
        <v>0</v>
      </c>
      <c r="AE375" s="68">
        <v>0</v>
      </c>
      <c r="AF375" s="68">
        <v>235034665</v>
      </c>
      <c r="AG375" s="68">
        <v>0</v>
      </c>
      <c r="AH375" s="68">
        <v>0</v>
      </c>
      <c r="AI375" s="68">
        <v>0</v>
      </c>
      <c r="AJ375" s="68">
        <v>0</v>
      </c>
      <c r="AK375" s="68">
        <v>58758666</v>
      </c>
      <c r="AL375" s="68">
        <v>0</v>
      </c>
      <c r="AM375" s="68">
        <v>0</v>
      </c>
      <c r="AN375" s="68">
        <v>0</v>
      </c>
      <c r="AO375" s="68">
        <v>58758667</v>
      </c>
      <c r="AP375" s="68">
        <v>0</v>
      </c>
      <c r="AQ375" s="68">
        <v>0</v>
      </c>
      <c r="AR375" s="68">
        <v>0</v>
      </c>
      <c r="AS375" s="68">
        <v>58758666</v>
      </c>
      <c r="AT375" s="68">
        <v>0</v>
      </c>
      <c r="AU375" s="68">
        <v>0</v>
      </c>
      <c r="AV375" s="68">
        <v>0</v>
      </c>
      <c r="AW375" s="68">
        <v>58758666</v>
      </c>
      <c r="AX375" s="68">
        <v>0</v>
      </c>
      <c r="AY375" s="68">
        <v>0</v>
      </c>
      <c r="AZ375" s="66"/>
      <c r="BA375" s="66"/>
      <c r="BB375" s="66"/>
      <c r="BC375" s="66"/>
      <c r="BD375" s="11" t="str">
        <f t="shared" si="70"/>
        <v>OK</v>
      </c>
      <c r="BE375" s="11" t="str">
        <f t="shared" si="71"/>
        <v>OK</v>
      </c>
      <c r="BF375" s="5">
        <f t="shared" si="72"/>
        <v>0</v>
      </c>
      <c r="BG375" s="12">
        <f t="shared" si="73"/>
        <v>235034665</v>
      </c>
      <c r="BH375" s="12">
        <f t="shared" si="74"/>
        <v>235034665</v>
      </c>
      <c r="BI375" s="5">
        <f t="shared" si="75"/>
        <v>0</v>
      </c>
      <c r="BJ375" s="5">
        <f t="shared" si="76"/>
        <v>0</v>
      </c>
      <c r="BM375" s="2" t="e">
        <f t="shared" si="77"/>
        <v>#VALUE!</v>
      </c>
      <c r="BN375" s="33">
        <f>COUNTIF($BM$5:BM375,BM375)</f>
        <v>371</v>
      </c>
      <c r="BO375" s="2" t="e">
        <f t="shared" si="78"/>
        <v>#VALUE!</v>
      </c>
      <c r="BP375" s="2" t="str">
        <f t="shared" si="79"/>
        <v>1.31.3100.4.1.1.1</v>
      </c>
      <c r="BQ375" s="2" t="e">
        <f t="shared" si="80"/>
        <v>#VALUE!</v>
      </c>
      <c r="BR375" s="2" t="str">
        <f t="shared" si="81"/>
        <v>1.31</v>
      </c>
      <c r="BU375" s="2" t="str">
        <f t="shared" si="82"/>
        <v>Marzo</v>
      </c>
      <c r="BV375" s="2" t="str">
        <f t="shared" si="83"/>
        <v>Marzo</v>
      </c>
    </row>
    <row r="376" spans="1:74" ht="55.2">
      <c r="A376" s="69" t="s">
        <v>1038</v>
      </c>
      <c r="B376" s="55" t="s">
        <v>602</v>
      </c>
      <c r="C376" s="55" t="s">
        <v>541</v>
      </c>
      <c r="D376" s="39" t="s">
        <v>1686</v>
      </c>
      <c r="E376" s="40" t="s">
        <v>1742</v>
      </c>
      <c r="F376" s="40" t="s">
        <v>1743</v>
      </c>
      <c r="G376" s="40" t="s">
        <v>1744</v>
      </c>
      <c r="H376" s="40">
        <v>31162300</v>
      </c>
      <c r="I376" s="40" t="s">
        <v>503</v>
      </c>
      <c r="J376" s="40" t="s">
        <v>2117</v>
      </c>
      <c r="K376" s="40" t="s">
        <v>2118</v>
      </c>
      <c r="L376" s="41" t="s">
        <v>1803</v>
      </c>
      <c r="M376" s="41" t="s">
        <v>638</v>
      </c>
      <c r="N376" s="41" t="s">
        <v>639</v>
      </c>
      <c r="O376" s="41">
        <v>3</v>
      </c>
      <c r="P376" s="41" t="s">
        <v>2514</v>
      </c>
      <c r="Q376" s="41" t="s">
        <v>2508</v>
      </c>
      <c r="R376" s="42">
        <v>50000000</v>
      </c>
      <c r="S376" s="42">
        <v>50000000</v>
      </c>
      <c r="T376" s="41" t="s">
        <v>2527</v>
      </c>
      <c r="U376" s="41" t="s">
        <v>2528</v>
      </c>
      <c r="V376" s="40" t="s">
        <v>268</v>
      </c>
      <c r="W376" s="40" t="s">
        <v>2554</v>
      </c>
      <c r="X376" s="40" t="s">
        <v>2596</v>
      </c>
      <c r="Y376" s="40" t="s">
        <v>2677</v>
      </c>
      <c r="Z376" s="40" t="s">
        <v>2791</v>
      </c>
      <c r="AA376" s="40" t="s">
        <v>2792</v>
      </c>
      <c r="AB376" s="68">
        <v>0</v>
      </c>
      <c r="AC376" s="68">
        <v>0</v>
      </c>
      <c r="AD376" s="68">
        <v>0</v>
      </c>
      <c r="AE376" s="68">
        <v>0</v>
      </c>
      <c r="AF376" s="68">
        <v>50000000</v>
      </c>
      <c r="AG376" s="68">
        <v>0</v>
      </c>
      <c r="AH376" s="68">
        <v>0</v>
      </c>
      <c r="AI376" s="68">
        <v>0</v>
      </c>
      <c r="AJ376" s="68">
        <v>0</v>
      </c>
      <c r="AK376" s="68">
        <v>50000000</v>
      </c>
      <c r="AL376" s="68">
        <v>0</v>
      </c>
      <c r="AM376" s="68">
        <v>0</v>
      </c>
      <c r="AN376" s="68">
        <v>0</v>
      </c>
      <c r="AO376" s="68">
        <v>0</v>
      </c>
      <c r="AP376" s="68">
        <v>0</v>
      </c>
      <c r="AQ376" s="68">
        <v>0</v>
      </c>
      <c r="AR376" s="68">
        <v>0</v>
      </c>
      <c r="AS376" s="68">
        <v>0</v>
      </c>
      <c r="AT376" s="68">
        <v>0</v>
      </c>
      <c r="AU376" s="68">
        <v>0</v>
      </c>
      <c r="AV376" s="68">
        <v>0</v>
      </c>
      <c r="AW376" s="68">
        <v>0</v>
      </c>
      <c r="AX376" s="68">
        <v>0</v>
      </c>
      <c r="AY376" s="68">
        <v>0</v>
      </c>
      <c r="AZ376" s="66"/>
      <c r="BA376" s="66"/>
      <c r="BB376" s="66"/>
      <c r="BC376" s="66"/>
      <c r="BD376" s="11" t="str">
        <f t="shared" si="70"/>
        <v>OK</v>
      </c>
      <c r="BE376" s="11" t="str">
        <f t="shared" si="71"/>
        <v>OK</v>
      </c>
      <c r="BF376" s="5">
        <f t="shared" si="72"/>
        <v>0</v>
      </c>
      <c r="BG376" s="12">
        <f t="shared" si="73"/>
        <v>50000000</v>
      </c>
      <c r="BH376" s="12">
        <f t="shared" si="74"/>
        <v>50000000</v>
      </c>
      <c r="BI376" s="5">
        <f t="shared" si="75"/>
        <v>0</v>
      </c>
      <c r="BJ376" s="5">
        <f t="shared" si="76"/>
        <v>0</v>
      </c>
      <c r="BM376" s="2" t="e">
        <f t="shared" si="77"/>
        <v>#VALUE!</v>
      </c>
      <c r="BN376" s="33">
        <f>COUNTIF($BM$5:BM376,BM376)</f>
        <v>372</v>
      </c>
      <c r="BO376" s="2" t="e">
        <f t="shared" si="78"/>
        <v>#VALUE!</v>
      </c>
      <c r="BP376" s="2" t="str">
        <f t="shared" si="79"/>
        <v>1.32.3200.2.2.1.1</v>
      </c>
      <c r="BQ376" s="2" t="e">
        <f t="shared" si="80"/>
        <v>#VALUE!</v>
      </c>
      <c r="BR376" s="2" t="str">
        <f t="shared" si="81"/>
        <v>1.32</v>
      </c>
      <c r="BU376" s="2" t="str">
        <f t="shared" si="82"/>
        <v>Enero</v>
      </c>
      <c r="BV376" s="2" t="str">
        <f t="shared" si="83"/>
        <v>Febrero</v>
      </c>
    </row>
    <row r="377" spans="1:74" ht="55.2">
      <c r="A377" s="69" t="s">
        <v>1039</v>
      </c>
      <c r="B377" s="55" t="s">
        <v>602</v>
      </c>
      <c r="C377" s="55" t="s">
        <v>541</v>
      </c>
      <c r="D377" s="39" t="s">
        <v>1686</v>
      </c>
      <c r="E377" s="40" t="s">
        <v>1742</v>
      </c>
      <c r="F377" s="40" t="s">
        <v>1743</v>
      </c>
      <c r="G377" s="40" t="s">
        <v>1745</v>
      </c>
      <c r="H377" s="40">
        <v>72101500</v>
      </c>
      <c r="I377" s="40" t="s">
        <v>503</v>
      </c>
      <c r="J377" s="40" t="s">
        <v>2119</v>
      </c>
      <c r="K377" s="40" t="s">
        <v>2120</v>
      </c>
      <c r="L377" s="41" t="s">
        <v>639</v>
      </c>
      <c r="M377" s="41" t="s">
        <v>2121</v>
      </c>
      <c r="N377" s="41" t="s">
        <v>636</v>
      </c>
      <c r="O377" s="41">
        <v>4</v>
      </c>
      <c r="P377" s="41" t="s">
        <v>2515</v>
      </c>
      <c r="Q377" s="41" t="s">
        <v>2508</v>
      </c>
      <c r="R377" s="42">
        <v>100000000</v>
      </c>
      <c r="S377" s="42">
        <v>100000000</v>
      </c>
      <c r="T377" s="41" t="s">
        <v>2527</v>
      </c>
      <c r="U377" s="41" t="s">
        <v>2528</v>
      </c>
      <c r="V377" s="40" t="s">
        <v>268</v>
      </c>
      <c r="W377" s="40" t="s">
        <v>2554</v>
      </c>
      <c r="X377" s="40" t="s">
        <v>2593</v>
      </c>
      <c r="Y377" s="40" t="s">
        <v>2678</v>
      </c>
      <c r="Z377" s="40" t="s">
        <v>2791</v>
      </c>
      <c r="AA377" s="40" t="s">
        <v>2792</v>
      </c>
      <c r="AB377" s="68">
        <v>0</v>
      </c>
      <c r="AC377" s="68">
        <v>0</v>
      </c>
      <c r="AD377" s="68">
        <v>0</v>
      </c>
      <c r="AE377" s="68">
        <v>0</v>
      </c>
      <c r="AF377" s="68">
        <v>0</v>
      </c>
      <c r="AG377" s="68">
        <v>0</v>
      </c>
      <c r="AH377" s="68">
        <v>0</v>
      </c>
      <c r="AI377" s="68">
        <v>0</v>
      </c>
      <c r="AJ377" s="68">
        <v>0</v>
      </c>
      <c r="AK377" s="68">
        <v>0</v>
      </c>
      <c r="AL377" s="68">
        <v>100000000</v>
      </c>
      <c r="AM377" s="68">
        <v>0</v>
      </c>
      <c r="AN377" s="68">
        <v>0</v>
      </c>
      <c r="AO377" s="68">
        <v>0</v>
      </c>
      <c r="AP377" s="68">
        <v>0</v>
      </c>
      <c r="AQ377" s="68">
        <v>50000000</v>
      </c>
      <c r="AR377" s="68">
        <v>0</v>
      </c>
      <c r="AS377" s="68">
        <v>50000000</v>
      </c>
      <c r="AT377" s="68">
        <v>0</v>
      </c>
      <c r="AU377" s="68">
        <v>0</v>
      </c>
      <c r="AV377" s="68">
        <v>0</v>
      </c>
      <c r="AW377" s="68">
        <v>0</v>
      </c>
      <c r="AX377" s="68">
        <v>0</v>
      </c>
      <c r="AY377" s="68">
        <v>0</v>
      </c>
      <c r="AZ377" s="66"/>
      <c r="BA377" s="66"/>
      <c r="BB377" s="66"/>
      <c r="BC377" s="66"/>
      <c r="BD377" s="11" t="str">
        <f t="shared" si="70"/>
        <v>OK</v>
      </c>
      <c r="BE377" s="11" t="str">
        <f t="shared" si="71"/>
        <v>OK</v>
      </c>
      <c r="BF377" s="5">
        <f t="shared" si="72"/>
        <v>0</v>
      </c>
      <c r="BG377" s="12">
        <f t="shared" si="73"/>
        <v>100000000</v>
      </c>
      <c r="BH377" s="12">
        <f t="shared" si="74"/>
        <v>100000000</v>
      </c>
      <c r="BI377" s="5">
        <f t="shared" si="75"/>
        <v>0</v>
      </c>
      <c r="BJ377" s="5">
        <f t="shared" si="76"/>
        <v>0</v>
      </c>
      <c r="BM377" s="2" t="e">
        <f t="shared" si="77"/>
        <v>#VALUE!</v>
      </c>
      <c r="BN377" s="33">
        <f>COUNTIF($BM$5:BM377,BM377)</f>
        <v>373</v>
      </c>
      <c r="BO377" s="2" t="e">
        <f t="shared" si="78"/>
        <v>#VALUE!</v>
      </c>
      <c r="BP377" s="2" t="str">
        <f t="shared" si="79"/>
        <v>1.32.3200.2.2.2.1</v>
      </c>
      <c r="BQ377" s="2" t="e">
        <f t="shared" si="80"/>
        <v>#VALUE!</v>
      </c>
      <c r="BR377" s="2" t="str">
        <f t="shared" si="81"/>
        <v>1.32</v>
      </c>
      <c r="BU377" s="2" t="str">
        <f t="shared" si="82"/>
        <v>Marzo</v>
      </c>
      <c r="BV377" s="2" t="str">
        <f t="shared" si="83"/>
        <v>Mayo</v>
      </c>
    </row>
    <row r="378" spans="1:74" ht="82.8">
      <c r="A378" s="69" t="s">
        <v>1040</v>
      </c>
      <c r="B378" s="55" t="s">
        <v>602</v>
      </c>
      <c r="C378" s="55" t="s">
        <v>541</v>
      </c>
      <c r="D378" s="39" t="s">
        <v>1686</v>
      </c>
      <c r="E378" s="40" t="s">
        <v>1742</v>
      </c>
      <c r="F378" s="40" t="s">
        <v>1743</v>
      </c>
      <c r="G378" s="40" t="s">
        <v>1745</v>
      </c>
      <c r="H378" s="40">
        <v>72101500</v>
      </c>
      <c r="I378" s="40" t="s">
        <v>503</v>
      </c>
      <c r="J378" s="40" t="s">
        <v>2122</v>
      </c>
      <c r="K378" s="40" t="s">
        <v>2123</v>
      </c>
      <c r="L378" s="41" t="s">
        <v>638</v>
      </c>
      <c r="M378" s="41" t="s">
        <v>638</v>
      </c>
      <c r="N378" s="41" t="s">
        <v>638</v>
      </c>
      <c r="O378" s="41">
        <v>11</v>
      </c>
      <c r="P378" s="41" t="s">
        <v>2507</v>
      </c>
      <c r="Q378" s="41" t="s">
        <v>2508</v>
      </c>
      <c r="R378" s="42">
        <v>122092056</v>
      </c>
      <c r="S378" s="42">
        <v>122092056</v>
      </c>
      <c r="T378" s="41" t="s">
        <v>2527</v>
      </c>
      <c r="U378" s="41" t="s">
        <v>2528</v>
      </c>
      <c r="V378" s="40" t="s">
        <v>268</v>
      </c>
      <c r="W378" s="40" t="s">
        <v>2554</v>
      </c>
      <c r="X378" s="40" t="s">
        <v>2582</v>
      </c>
      <c r="Y378" s="40" t="s">
        <v>2679</v>
      </c>
      <c r="Z378" s="40" t="s">
        <v>2791</v>
      </c>
      <c r="AA378" s="40" t="s">
        <v>2792</v>
      </c>
      <c r="AB378" s="68">
        <v>0</v>
      </c>
      <c r="AC378" s="68">
        <v>0</v>
      </c>
      <c r="AD378" s="68">
        <v>122092056</v>
      </c>
      <c r="AE378" s="68">
        <v>0</v>
      </c>
      <c r="AF378" s="68">
        <v>0</v>
      </c>
      <c r="AG378" s="68">
        <v>11627815</v>
      </c>
      <c r="AH378" s="68">
        <v>0</v>
      </c>
      <c r="AI378" s="68">
        <v>11627815</v>
      </c>
      <c r="AJ378" s="68">
        <v>0</v>
      </c>
      <c r="AK378" s="68">
        <v>11627815</v>
      </c>
      <c r="AL378" s="68">
        <v>0</v>
      </c>
      <c r="AM378" s="68">
        <v>11627815</v>
      </c>
      <c r="AN378" s="68">
        <v>0</v>
      </c>
      <c r="AO378" s="68">
        <v>11627815</v>
      </c>
      <c r="AP378" s="68">
        <v>0</v>
      </c>
      <c r="AQ378" s="68">
        <v>11627815</v>
      </c>
      <c r="AR378" s="68">
        <v>0</v>
      </c>
      <c r="AS378" s="68">
        <v>11627815</v>
      </c>
      <c r="AT378" s="68">
        <v>0</v>
      </c>
      <c r="AU378" s="68">
        <v>11627815</v>
      </c>
      <c r="AV378" s="68">
        <v>0</v>
      </c>
      <c r="AW378" s="68">
        <v>11627815</v>
      </c>
      <c r="AX378" s="68">
        <v>0</v>
      </c>
      <c r="AY378" s="68">
        <v>17441721</v>
      </c>
      <c r="AZ378" s="66"/>
      <c r="BA378" s="66"/>
      <c r="BB378" s="66"/>
      <c r="BC378" s="66"/>
      <c r="BD378" s="11" t="str">
        <f t="shared" si="70"/>
        <v>OK</v>
      </c>
      <c r="BE378" s="11" t="str">
        <f t="shared" si="71"/>
        <v>OK</v>
      </c>
      <c r="BF378" s="5">
        <f t="shared" si="72"/>
        <v>0</v>
      </c>
      <c r="BG378" s="12">
        <f t="shared" si="73"/>
        <v>122092056</v>
      </c>
      <c r="BH378" s="12">
        <f t="shared" si="74"/>
        <v>122092056</v>
      </c>
      <c r="BI378" s="5">
        <f t="shared" si="75"/>
        <v>0</v>
      </c>
      <c r="BJ378" s="5">
        <f t="shared" si="76"/>
        <v>0</v>
      </c>
      <c r="BM378" s="2" t="e">
        <f t="shared" si="77"/>
        <v>#VALUE!</v>
      </c>
      <c r="BN378" s="33">
        <f>COUNTIF($BM$5:BM378,BM378)</f>
        <v>374</v>
      </c>
      <c r="BO378" s="2" t="e">
        <f t="shared" si="78"/>
        <v>#VALUE!</v>
      </c>
      <c r="BP378" s="2" t="str">
        <f t="shared" si="79"/>
        <v>1.32.3200.2.2.2.2</v>
      </c>
      <c r="BQ378" s="2" t="e">
        <f t="shared" si="80"/>
        <v>#VALUE!</v>
      </c>
      <c r="BR378" s="2" t="str">
        <f t="shared" si="81"/>
        <v>1.32</v>
      </c>
      <c r="BU378" s="2" t="str">
        <f t="shared" si="82"/>
        <v>Febrero</v>
      </c>
      <c r="BV378" s="2" t="str">
        <f t="shared" si="83"/>
        <v>Febrero</v>
      </c>
    </row>
    <row r="379" spans="1:74" ht="82.8">
      <c r="A379" s="69" t="s">
        <v>1041</v>
      </c>
      <c r="B379" s="55" t="s">
        <v>602</v>
      </c>
      <c r="C379" s="55" t="s">
        <v>541</v>
      </c>
      <c r="D379" s="39" t="s">
        <v>1686</v>
      </c>
      <c r="E379" s="40" t="s">
        <v>1742</v>
      </c>
      <c r="F379" s="40" t="s">
        <v>1743</v>
      </c>
      <c r="G379" s="40" t="s">
        <v>1745</v>
      </c>
      <c r="H379" s="40">
        <v>72101500</v>
      </c>
      <c r="I379" s="40" t="s">
        <v>503</v>
      </c>
      <c r="J379" s="40" t="s">
        <v>1833</v>
      </c>
      <c r="K379" s="40" t="s">
        <v>2124</v>
      </c>
      <c r="L379" s="41" t="s">
        <v>1803</v>
      </c>
      <c r="M379" s="41" t="s">
        <v>1803</v>
      </c>
      <c r="N379" s="41" t="s">
        <v>1803</v>
      </c>
      <c r="O379" s="41">
        <v>12</v>
      </c>
      <c r="P379" s="41" t="s">
        <v>2507</v>
      </c>
      <c r="Q379" s="41" t="s">
        <v>2508</v>
      </c>
      <c r="R379" s="42">
        <v>93771564</v>
      </c>
      <c r="S379" s="42">
        <v>93771564</v>
      </c>
      <c r="T379" s="41" t="s">
        <v>2527</v>
      </c>
      <c r="U379" s="41" t="s">
        <v>2528</v>
      </c>
      <c r="V379" s="40" t="s">
        <v>268</v>
      </c>
      <c r="W379" s="40" t="s">
        <v>2554</v>
      </c>
      <c r="X379" s="40" t="s">
        <v>2582</v>
      </c>
      <c r="Y379" s="40" t="s">
        <v>2680</v>
      </c>
      <c r="Z379" s="40" t="s">
        <v>2791</v>
      </c>
      <c r="AA379" s="40" t="s">
        <v>2792</v>
      </c>
      <c r="AB379" s="68">
        <v>93771564</v>
      </c>
      <c r="AC379" s="68">
        <v>0</v>
      </c>
      <c r="AD379" s="68">
        <v>0</v>
      </c>
      <c r="AE379" s="68">
        <v>8154049</v>
      </c>
      <c r="AF379" s="68">
        <v>0</v>
      </c>
      <c r="AG379" s="68">
        <v>8154049</v>
      </c>
      <c r="AH379" s="68">
        <v>0</v>
      </c>
      <c r="AI379" s="68">
        <v>8154049</v>
      </c>
      <c r="AJ379" s="68">
        <v>0</v>
      </c>
      <c r="AK379" s="68">
        <v>8154049</v>
      </c>
      <c r="AL379" s="68">
        <v>0</v>
      </c>
      <c r="AM379" s="68">
        <v>8154049</v>
      </c>
      <c r="AN379" s="68">
        <v>0</v>
      </c>
      <c r="AO379" s="68">
        <v>8154049</v>
      </c>
      <c r="AP379" s="68">
        <v>0</v>
      </c>
      <c r="AQ379" s="68">
        <v>8154049</v>
      </c>
      <c r="AR379" s="68">
        <v>0</v>
      </c>
      <c r="AS379" s="68">
        <v>8154049</v>
      </c>
      <c r="AT379" s="68">
        <v>0</v>
      </c>
      <c r="AU379" s="68">
        <v>8154049</v>
      </c>
      <c r="AV379" s="68">
        <v>0</v>
      </c>
      <c r="AW379" s="68">
        <v>8154049</v>
      </c>
      <c r="AX379" s="68">
        <v>0</v>
      </c>
      <c r="AY379" s="68">
        <v>12231074</v>
      </c>
      <c r="AZ379" s="66"/>
      <c r="BA379" s="66"/>
      <c r="BB379" s="66"/>
      <c r="BC379" s="66"/>
      <c r="BD379" s="11" t="str">
        <f t="shared" si="70"/>
        <v>OK</v>
      </c>
      <c r="BE379" s="11" t="str">
        <f t="shared" si="71"/>
        <v>OK</v>
      </c>
      <c r="BF379" s="5">
        <f t="shared" si="72"/>
        <v>0</v>
      </c>
      <c r="BG379" s="12">
        <f t="shared" si="73"/>
        <v>93771564</v>
      </c>
      <c r="BH379" s="12">
        <f t="shared" si="74"/>
        <v>93771564</v>
      </c>
      <c r="BI379" s="5">
        <f t="shared" si="75"/>
        <v>0</v>
      </c>
      <c r="BJ379" s="5">
        <f t="shared" si="76"/>
        <v>0</v>
      </c>
      <c r="BM379" s="2" t="e">
        <f t="shared" si="77"/>
        <v>#VALUE!</v>
      </c>
      <c r="BN379" s="33">
        <f>COUNTIF($BM$5:BM379,BM379)</f>
        <v>375</v>
      </c>
      <c r="BO379" s="2" t="e">
        <f t="shared" si="78"/>
        <v>#VALUE!</v>
      </c>
      <c r="BP379" s="2" t="str">
        <f t="shared" si="79"/>
        <v>1.32.3200.2.2.2.3</v>
      </c>
      <c r="BQ379" s="2" t="e">
        <f t="shared" si="80"/>
        <v>#VALUE!</v>
      </c>
      <c r="BR379" s="2" t="str">
        <f t="shared" si="81"/>
        <v>1.32</v>
      </c>
      <c r="BU379" s="2" t="str">
        <f t="shared" si="82"/>
        <v>Enero</v>
      </c>
      <c r="BV379" s="2" t="str">
        <f t="shared" si="83"/>
        <v>Enero</v>
      </c>
    </row>
    <row r="380" spans="1:74" ht="55.2">
      <c r="A380" s="69" t="s">
        <v>1042</v>
      </c>
      <c r="B380" s="55" t="s">
        <v>602</v>
      </c>
      <c r="C380" s="55" t="s">
        <v>541</v>
      </c>
      <c r="D380" s="39" t="s">
        <v>1686</v>
      </c>
      <c r="E380" s="40" t="s">
        <v>1742</v>
      </c>
      <c r="F380" s="40" t="s">
        <v>1743</v>
      </c>
      <c r="G380" s="40" t="s">
        <v>1746</v>
      </c>
      <c r="H380" s="40">
        <v>72101500</v>
      </c>
      <c r="I380" s="40" t="s">
        <v>503</v>
      </c>
      <c r="J380" s="40" t="s">
        <v>2125</v>
      </c>
      <c r="K380" s="40" t="s">
        <v>2126</v>
      </c>
      <c r="L380" s="41" t="s">
        <v>1803</v>
      </c>
      <c r="M380" s="41" t="s">
        <v>638</v>
      </c>
      <c r="N380" s="41" t="s">
        <v>635</v>
      </c>
      <c r="O380" s="41">
        <v>9</v>
      </c>
      <c r="P380" s="41" t="s">
        <v>2516</v>
      </c>
      <c r="Q380" s="41" t="s">
        <v>2508</v>
      </c>
      <c r="R380" s="42">
        <v>616025509</v>
      </c>
      <c r="S380" s="42">
        <v>616025509</v>
      </c>
      <c r="T380" s="41" t="s">
        <v>2527</v>
      </c>
      <c r="U380" s="41" t="s">
        <v>2528</v>
      </c>
      <c r="V380" s="40" t="s">
        <v>268</v>
      </c>
      <c r="W380" s="40" t="s">
        <v>2554</v>
      </c>
      <c r="X380" s="40" t="s">
        <v>2593</v>
      </c>
      <c r="Y380" s="40" t="s">
        <v>2678</v>
      </c>
      <c r="Z380" s="40" t="s">
        <v>2791</v>
      </c>
      <c r="AA380" s="40" t="s">
        <v>2792</v>
      </c>
      <c r="AB380" s="68">
        <v>0</v>
      </c>
      <c r="AC380" s="68">
        <v>0</v>
      </c>
      <c r="AD380" s="68">
        <v>0</v>
      </c>
      <c r="AE380" s="68">
        <v>0</v>
      </c>
      <c r="AF380" s="68">
        <v>0</v>
      </c>
      <c r="AG380" s="68">
        <v>0</v>
      </c>
      <c r="AH380" s="68">
        <v>616025509</v>
      </c>
      <c r="AI380" s="68">
        <v>0</v>
      </c>
      <c r="AJ380" s="68">
        <v>0</v>
      </c>
      <c r="AK380" s="68">
        <v>77003189</v>
      </c>
      <c r="AL380" s="68">
        <v>0</v>
      </c>
      <c r="AM380" s="68">
        <v>77003189</v>
      </c>
      <c r="AN380" s="68">
        <v>0</v>
      </c>
      <c r="AO380" s="68">
        <v>77003189</v>
      </c>
      <c r="AP380" s="68">
        <v>0</v>
      </c>
      <c r="AQ380" s="68">
        <v>77003189</v>
      </c>
      <c r="AR380" s="68">
        <v>0</v>
      </c>
      <c r="AS380" s="68">
        <v>77003189</v>
      </c>
      <c r="AT380" s="68">
        <v>0</v>
      </c>
      <c r="AU380" s="68">
        <v>77003189</v>
      </c>
      <c r="AV380" s="68">
        <v>0</v>
      </c>
      <c r="AW380" s="68">
        <v>77003189</v>
      </c>
      <c r="AX380" s="68">
        <v>0</v>
      </c>
      <c r="AY380" s="68">
        <v>77003186</v>
      </c>
      <c r="AZ380" s="66"/>
      <c r="BA380" s="66"/>
      <c r="BB380" s="66"/>
      <c r="BC380" s="66"/>
      <c r="BD380" s="11" t="str">
        <f t="shared" si="70"/>
        <v>OK</v>
      </c>
      <c r="BE380" s="11" t="str">
        <f t="shared" si="71"/>
        <v>OK</v>
      </c>
      <c r="BF380" s="5">
        <f t="shared" si="72"/>
        <v>0</v>
      </c>
      <c r="BG380" s="12">
        <f t="shared" si="73"/>
        <v>616025509</v>
      </c>
      <c r="BH380" s="12">
        <f t="shared" si="74"/>
        <v>616025509</v>
      </c>
      <c r="BI380" s="5">
        <f t="shared" si="75"/>
        <v>0</v>
      </c>
      <c r="BJ380" s="5">
        <f t="shared" si="76"/>
        <v>0</v>
      </c>
      <c r="BM380" s="2" t="e">
        <f t="shared" si="77"/>
        <v>#VALUE!</v>
      </c>
      <c r="BN380" s="33">
        <f>COUNTIF($BM$5:BM380,BM380)</f>
        <v>376</v>
      </c>
      <c r="BO380" s="2" t="e">
        <f t="shared" si="78"/>
        <v>#VALUE!</v>
      </c>
      <c r="BP380" s="2" t="str">
        <f t="shared" si="79"/>
        <v>1.32.3200.2.2.3.1</v>
      </c>
      <c r="BQ380" s="2" t="e">
        <f t="shared" si="80"/>
        <v>#VALUE!</v>
      </c>
      <c r="BR380" s="2" t="str">
        <f t="shared" si="81"/>
        <v>1.32</v>
      </c>
      <c r="BU380" s="2" t="str">
        <f t="shared" si="82"/>
        <v>Enero</v>
      </c>
      <c r="BV380" s="2" t="str">
        <f t="shared" si="83"/>
        <v>Febrero</v>
      </c>
    </row>
    <row r="381" spans="1:74" ht="82.8">
      <c r="A381" s="69" t="s">
        <v>1051</v>
      </c>
      <c r="B381" s="55" t="s">
        <v>602</v>
      </c>
      <c r="C381" s="55" t="s">
        <v>541</v>
      </c>
      <c r="D381" s="39" t="s">
        <v>1686</v>
      </c>
      <c r="E381" s="40" t="s">
        <v>1742</v>
      </c>
      <c r="F381" s="40" t="s">
        <v>1743</v>
      </c>
      <c r="G381" s="40" t="s">
        <v>1746</v>
      </c>
      <c r="H381" s="40">
        <v>72101500</v>
      </c>
      <c r="I381" s="40" t="s">
        <v>503</v>
      </c>
      <c r="J381" s="40" t="s">
        <v>1841</v>
      </c>
      <c r="K381" s="40" t="s">
        <v>2135</v>
      </c>
      <c r="L381" s="41" t="s">
        <v>1803</v>
      </c>
      <c r="M381" s="41" t="s">
        <v>1803</v>
      </c>
      <c r="N381" s="41" t="s">
        <v>1803</v>
      </c>
      <c r="O381" s="41">
        <v>8</v>
      </c>
      <c r="P381" s="41" t="s">
        <v>2507</v>
      </c>
      <c r="Q381" s="41" t="s">
        <v>2508</v>
      </c>
      <c r="R381" s="42">
        <v>29936928</v>
      </c>
      <c r="S381" s="42">
        <v>29936928</v>
      </c>
      <c r="T381" s="41" t="s">
        <v>2527</v>
      </c>
      <c r="U381" s="41" t="s">
        <v>2528</v>
      </c>
      <c r="V381" s="40" t="s">
        <v>268</v>
      </c>
      <c r="W381" s="40" t="s">
        <v>2555</v>
      </c>
      <c r="X381" s="40" t="s">
        <v>2582</v>
      </c>
      <c r="Y381" s="40" t="s">
        <v>2683</v>
      </c>
      <c r="Z381" s="40" t="s">
        <v>2791</v>
      </c>
      <c r="AA381" s="40" t="s">
        <v>2792</v>
      </c>
      <c r="AB381" s="68">
        <v>29936928</v>
      </c>
      <c r="AC381" s="68">
        <v>0</v>
      </c>
      <c r="AD381" s="68">
        <v>0</v>
      </c>
      <c r="AE381" s="68">
        <v>3742116</v>
      </c>
      <c r="AF381" s="68">
        <v>0</v>
      </c>
      <c r="AG381" s="68">
        <v>3742116</v>
      </c>
      <c r="AH381" s="68">
        <v>0</v>
      </c>
      <c r="AI381" s="68">
        <v>3742116</v>
      </c>
      <c r="AJ381" s="68">
        <v>0</v>
      </c>
      <c r="AK381" s="68">
        <v>3742116</v>
      </c>
      <c r="AL381" s="68">
        <v>0</v>
      </c>
      <c r="AM381" s="68">
        <v>3742116</v>
      </c>
      <c r="AN381" s="68">
        <v>0</v>
      </c>
      <c r="AO381" s="68">
        <v>3742116</v>
      </c>
      <c r="AP381" s="68">
        <v>0</v>
      </c>
      <c r="AQ381" s="68">
        <v>3742116</v>
      </c>
      <c r="AR381" s="68">
        <v>0</v>
      </c>
      <c r="AS381" s="68">
        <v>3742116</v>
      </c>
      <c r="AT381" s="68">
        <v>0</v>
      </c>
      <c r="AU381" s="68">
        <v>0</v>
      </c>
      <c r="AV381" s="68">
        <v>0</v>
      </c>
      <c r="AW381" s="68">
        <v>0</v>
      </c>
      <c r="AX381" s="68">
        <v>0</v>
      </c>
      <c r="AY381" s="68">
        <v>0</v>
      </c>
      <c r="AZ381" s="66"/>
      <c r="BA381" s="66"/>
      <c r="BB381" s="66"/>
      <c r="BC381" s="66"/>
      <c r="BD381" s="11" t="str">
        <f t="shared" si="70"/>
        <v>OK</v>
      </c>
      <c r="BE381" s="11" t="str">
        <f t="shared" si="71"/>
        <v>OK</v>
      </c>
      <c r="BF381" s="5">
        <f t="shared" si="72"/>
        <v>0</v>
      </c>
      <c r="BG381" s="12">
        <f t="shared" si="73"/>
        <v>29936928</v>
      </c>
      <c r="BH381" s="12">
        <f t="shared" si="74"/>
        <v>29936928</v>
      </c>
      <c r="BI381" s="5">
        <f t="shared" si="75"/>
        <v>0</v>
      </c>
      <c r="BJ381" s="5">
        <f t="shared" si="76"/>
        <v>0</v>
      </c>
      <c r="BM381" s="2" t="e">
        <f t="shared" si="77"/>
        <v>#VALUE!</v>
      </c>
      <c r="BN381" s="33">
        <f>COUNTIF($BM$5:BM381,BM381)</f>
        <v>377</v>
      </c>
      <c r="BO381" s="2" t="e">
        <f t="shared" si="78"/>
        <v>#VALUE!</v>
      </c>
      <c r="BP381" s="2" t="str">
        <f t="shared" si="79"/>
        <v>1.32.3200.2.2.3.10</v>
      </c>
      <c r="BQ381" s="2" t="e">
        <f t="shared" si="80"/>
        <v>#VALUE!</v>
      </c>
      <c r="BR381" s="2" t="str">
        <f t="shared" si="81"/>
        <v>1.32</v>
      </c>
      <c r="BU381" s="2" t="str">
        <f t="shared" si="82"/>
        <v>Enero</v>
      </c>
      <c r="BV381" s="2" t="str">
        <f t="shared" si="83"/>
        <v>Enero</v>
      </c>
    </row>
    <row r="382" spans="1:74" ht="82.8">
      <c r="A382" s="69" t="s">
        <v>1052</v>
      </c>
      <c r="B382" s="55" t="s">
        <v>602</v>
      </c>
      <c r="C382" s="55" t="s">
        <v>541</v>
      </c>
      <c r="D382" s="39" t="s">
        <v>1686</v>
      </c>
      <c r="E382" s="40" t="s">
        <v>1742</v>
      </c>
      <c r="F382" s="40" t="s">
        <v>1743</v>
      </c>
      <c r="G382" s="40" t="s">
        <v>1746</v>
      </c>
      <c r="H382" s="40">
        <v>72101500</v>
      </c>
      <c r="I382" s="40" t="s">
        <v>503</v>
      </c>
      <c r="J382" s="40" t="s">
        <v>1841</v>
      </c>
      <c r="K382" s="40" t="s">
        <v>2135</v>
      </c>
      <c r="L382" s="41" t="s">
        <v>1803</v>
      </c>
      <c r="M382" s="41" t="s">
        <v>1803</v>
      </c>
      <c r="N382" s="41" t="s">
        <v>1803</v>
      </c>
      <c r="O382" s="41">
        <v>8</v>
      </c>
      <c r="P382" s="41" t="s">
        <v>2507</v>
      </c>
      <c r="Q382" s="41" t="s">
        <v>2508</v>
      </c>
      <c r="R382" s="42">
        <v>29936928</v>
      </c>
      <c r="S382" s="42">
        <v>29936928</v>
      </c>
      <c r="T382" s="41" t="s">
        <v>2527</v>
      </c>
      <c r="U382" s="41" t="s">
        <v>2528</v>
      </c>
      <c r="V382" s="40" t="s">
        <v>268</v>
      </c>
      <c r="W382" s="40" t="s">
        <v>2555</v>
      </c>
      <c r="X382" s="40" t="s">
        <v>2582</v>
      </c>
      <c r="Y382" s="40" t="s">
        <v>2683</v>
      </c>
      <c r="Z382" s="40" t="s">
        <v>2791</v>
      </c>
      <c r="AA382" s="40" t="s">
        <v>2792</v>
      </c>
      <c r="AB382" s="68">
        <v>29936928</v>
      </c>
      <c r="AC382" s="68">
        <v>0</v>
      </c>
      <c r="AD382" s="68">
        <v>0</v>
      </c>
      <c r="AE382" s="68">
        <v>3742116</v>
      </c>
      <c r="AF382" s="68">
        <v>0</v>
      </c>
      <c r="AG382" s="68">
        <v>3742116</v>
      </c>
      <c r="AH382" s="68">
        <v>0</v>
      </c>
      <c r="AI382" s="68">
        <v>3742116</v>
      </c>
      <c r="AJ382" s="68">
        <v>0</v>
      </c>
      <c r="AK382" s="68">
        <v>3742116</v>
      </c>
      <c r="AL382" s="68">
        <v>0</v>
      </c>
      <c r="AM382" s="68">
        <v>3742116</v>
      </c>
      <c r="AN382" s="68">
        <v>0</v>
      </c>
      <c r="AO382" s="68">
        <v>3742116</v>
      </c>
      <c r="AP382" s="68">
        <v>0</v>
      </c>
      <c r="AQ382" s="68">
        <v>3742116</v>
      </c>
      <c r="AR382" s="68">
        <v>0</v>
      </c>
      <c r="AS382" s="68">
        <v>3742116</v>
      </c>
      <c r="AT382" s="68">
        <v>0</v>
      </c>
      <c r="AU382" s="68">
        <v>0</v>
      </c>
      <c r="AV382" s="68">
        <v>0</v>
      </c>
      <c r="AW382" s="68">
        <v>0</v>
      </c>
      <c r="AX382" s="68">
        <v>0</v>
      </c>
      <c r="AY382" s="68">
        <v>0</v>
      </c>
      <c r="AZ382" s="66"/>
      <c r="BA382" s="66"/>
      <c r="BB382" s="66"/>
      <c r="BC382" s="66"/>
      <c r="BD382" s="11" t="str">
        <f t="shared" si="70"/>
        <v>OK</v>
      </c>
      <c r="BE382" s="11" t="str">
        <f t="shared" si="71"/>
        <v>OK</v>
      </c>
      <c r="BF382" s="5">
        <f t="shared" si="72"/>
        <v>0</v>
      </c>
      <c r="BG382" s="12">
        <f t="shared" si="73"/>
        <v>29936928</v>
      </c>
      <c r="BH382" s="12">
        <f t="shared" si="74"/>
        <v>29936928</v>
      </c>
      <c r="BI382" s="5">
        <f t="shared" si="75"/>
        <v>0</v>
      </c>
      <c r="BJ382" s="5">
        <f t="shared" si="76"/>
        <v>0</v>
      </c>
      <c r="BM382" s="2" t="e">
        <f t="shared" si="77"/>
        <v>#VALUE!</v>
      </c>
      <c r="BN382" s="33">
        <f>COUNTIF($BM$5:BM382,BM382)</f>
        <v>378</v>
      </c>
      <c r="BO382" s="2" t="e">
        <f t="shared" si="78"/>
        <v>#VALUE!</v>
      </c>
      <c r="BP382" s="2" t="str">
        <f t="shared" si="79"/>
        <v>1.32.3200.2.2.3.11</v>
      </c>
      <c r="BQ382" s="2" t="e">
        <f t="shared" si="80"/>
        <v>#VALUE!</v>
      </c>
      <c r="BR382" s="2" t="str">
        <f t="shared" si="81"/>
        <v>1.32</v>
      </c>
      <c r="BU382" s="2" t="str">
        <f t="shared" si="82"/>
        <v>Enero</v>
      </c>
      <c r="BV382" s="2" t="str">
        <f t="shared" si="83"/>
        <v>Enero</v>
      </c>
    </row>
    <row r="383" spans="1:74" ht="110.4">
      <c r="A383" s="69" t="s">
        <v>1053</v>
      </c>
      <c r="B383" s="55" t="s">
        <v>602</v>
      </c>
      <c r="C383" s="55" t="s">
        <v>541</v>
      </c>
      <c r="D383" s="39" t="s">
        <v>1686</v>
      </c>
      <c r="E383" s="40" t="s">
        <v>1742</v>
      </c>
      <c r="F383" s="40" t="s">
        <v>1743</v>
      </c>
      <c r="G383" s="40" t="s">
        <v>1746</v>
      </c>
      <c r="H383" s="40">
        <v>72101500</v>
      </c>
      <c r="I383" s="40" t="s">
        <v>503</v>
      </c>
      <c r="J383" s="40" t="s">
        <v>1841</v>
      </c>
      <c r="K383" s="40" t="s">
        <v>2136</v>
      </c>
      <c r="L383" s="41" t="s">
        <v>638</v>
      </c>
      <c r="M383" s="41" t="s">
        <v>638</v>
      </c>
      <c r="N383" s="41" t="s">
        <v>638</v>
      </c>
      <c r="O383" s="41">
        <v>4</v>
      </c>
      <c r="P383" s="41" t="s">
        <v>2507</v>
      </c>
      <c r="Q383" s="41" t="s">
        <v>2508</v>
      </c>
      <c r="R383" s="42">
        <v>14968468</v>
      </c>
      <c r="S383" s="42">
        <v>14968468</v>
      </c>
      <c r="T383" s="41" t="s">
        <v>2527</v>
      </c>
      <c r="U383" s="41" t="s">
        <v>2528</v>
      </c>
      <c r="V383" s="40" t="s">
        <v>268</v>
      </c>
      <c r="W383" s="40" t="s">
        <v>2555</v>
      </c>
      <c r="X383" s="40" t="s">
        <v>2582</v>
      </c>
      <c r="Y383" s="40" t="s">
        <v>2682</v>
      </c>
      <c r="Z383" s="40" t="s">
        <v>2791</v>
      </c>
      <c r="AA383" s="40" t="s">
        <v>2792</v>
      </c>
      <c r="AB383" s="68">
        <v>0</v>
      </c>
      <c r="AC383" s="68">
        <v>0</v>
      </c>
      <c r="AD383" s="68">
        <v>14968468</v>
      </c>
      <c r="AE383" s="68">
        <v>0</v>
      </c>
      <c r="AF383" s="68">
        <v>0</v>
      </c>
      <c r="AG383" s="68">
        <v>3742117</v>
      </c>
      <c r="AH383" s="68">
        <v>0</v>
      </c>
      <c r="AI383" s="68">
        <v>3742117</v>
      </c>
      <c r="AJ383" s="68">
        <v>0</v>
      </c>
      <c r="AK383" s="68">
        <v>3742117</v>
      </c>
      <c r="AL383" s="68">
        <v>0</v>
      </c>
      <c r="AM383" s="68">
        <v>3742117</v>
      </c>
      <c r="AN383" s="68">
        <v>0</v>
      </c>
      <c r="AO383" s="68">
        <v>0</v>
      </c>
      <c r="AP383" s="68">
        <v>0</v>
      </c>
      <c r="AQ383" s="68">
        <v>0</v>
      </c>
      <c r="AR383" s="68">
        <v>0</v>
      </c>
      <c r="AS383" s="68">
        <v>0</v>
      </c>
      <c r="AT383" s="68">
        <v>0</v>
      </c>
      <c r="AU383" s="68">
        <v>0</v>
      </c>
      <c r="AV383" s="68">
        <v>0</v>
      </c>
      <c r="AW383" s="68">
        <v>0</v>
      </c>
      <c r="AX383" s="68">
        <v>0</v>
      </c>
      <c r="AY383" s="68">
        <v>0</v>
      </c>
      <c r="AZ383" s="66"/>
      <c r="BA383" s="66"/>
      <c r="BB383" s="66"/>
      <c r="BC383" s="66"/>
      <c r="BD383" s="11" t="str">
        <f t="shared" si="70"/>
        <v>OK</v>
      </c>
      <c r="BE383" s="11" t="str">
        <f t="shared" si="71"/>
        <v>OK</v>
      </c>
      <c r="BF383" s="5">
        <f t="shared" si="72"/>
        <v>0</v>
      </c>
      <c r="BG383" s="12">
        <f t="shared" si="73"/>
        <v>14968468</v>
      </c>
      <c r="BH383" s="12">
        <f t="shared" si="74"/>
        <v>14968468</v>
      </c>
      <c r="BI383" s="5">
        <f t="shared" si="75"/>
        <v>0</v>
      </c>
      <c r="BJ383" s="5">
        <f t="shared" si="76"/>
        <v>0</v>
      </c>
      <c r="BM383" s="2" t="e">
        <f t="shared" si="77"/>
        <v>#VALUE!</v>
      </c>
      <c r="BN383" s="33">
        <f>COUNTIF($BM$5:BM383,BM383)</f>
        <v>379</v>
      </c>
      <c r="BO383" s="2" t="e">
        <f t="shared" si="78"/>
        <v>#VALUE!</v>
      </c>
      <c r="BP383" s="2" t="str">
        <f t="shared" si="79"/>
        <v>1.32.3200.2.2.3.12</v>
      </c>
      <c r="BQ383" s="2" t="e">
        <f t="shared" si="80"/>
        <v>#VALUE!</v>
      </c>
      <c r="BR383" s="2" t="str">
        <f t="shared" si="81"/>
        <v>1.32</v>
      </c>
      <c r="BU383" s="2" t="str">
        <f t="shared" si="82"/>
        <v>Febrero</v>
      </c>
      <c r="BV383" s="2" t="str">
        <f t="shared" si="83"/>
        <v>Febrero</v>
      </c>
    </row>
    <row r="384" spans="1:74" ht="110.4">
      <c r="A384" s="69" t="s">
        <v>1054</v>
      </c>
      <c r="B384" s="55" t="s">
        <v>602</v>
      </c>
      <c r="C384" s="55" t="s">
        <v>541</v>
      </c>
      <c r="D384" s="39" t="s">
        <v>1686</v>
      </c>
      <c r="E384" s="40" t="s">
        <v>1742</v>
      </c>
      <c r="F384" s="40" t="s">
        <v>1743</v>
      </c>
      <c r="G384" s="40" t="s">
        <v>1746</v>
      </c>
      <c r="H384" s="40">
        <v>72101500</v>
      </c>
      <c r="I384" s="40" t="s">
        <v>503</v>
      </c>
      <c r="J384" s="40" t="s">
        <v>1841</v>
      </c>
      <c r="K384" s="40" t="s">
        <v>2136</v>
      </c>
      <c r="L384" s="41" t="s">
        <v>638</v>
      </c>
      <c r="M384" s="41" t="s">
        <v>638</v>
      </c>
      <c r="N384" s="41" t="s">
        <v>638</v>
      </c>
      <c r="O384" s="41">
        <v>4</v>
      </c>
      <c r="P384" s="41" t="s">
        <v>2507</v>
      </c>
      <c r="Q384" s="41" t="s">
        <v>2508</v>
      </c>
      <c r="R384" s="42">
        <v>14968468</v>
      </c>
      <c r="S384" s="42">
        <v>14968468</v>
      </c>
      <c r="T384" s="41" t="s">
        <v>2527</v>
      </c>
      <c r="U384" s="41" t="s">
        <v>2528</v>
      </c>
      <c r="V384" s="40" t="s">
        <v>268</v>
      </c>
      <c r="W384" s="40" t="s">
        <v>2555</v>
      </c>
      <c r="X384" s="40" t="s">
        <v>2582</v>
      </c>
      <c r="Y384" s="40" t="s">
        <v>2682</v>
      </c>
      <c r="Z384" s="40" t="s">
        <v>2791</v>
      </c>
      <c r="AA384" s="40" t="s">
        <v>2792</v>
      </c>
      <c r="AB384" s="68">
        <v>0</v>
      </c>
      <c r="AC384" s="68">
        <v>0</v>
      </c>
      <c r="AD384" s="68">
        <v>14968468</v>
      </c>
      <c r="AE384" s="68">
        <v>0</v>
      </c>
      <c r="AF384" s="68">
        <v>0</v>
      </c>
      <c r="AG384" s="68">
        <v>3742117</v>
      </c>
      <c r="AH384" s="68">
        <v>0</v>
      </c>
      <c r="AI384" s="68">
        <v>3742117</v>
      </c>
      <c r="AJ384" s="68">
        <v>0</v>
      </c>
      <c r="AK384" s="68">
        <v>3742117</v>
      </c>
      <c r="AL384" s="68">
        <v>0</v>
      </c>
      <c r="AM384" s="68">
        <v>3742117</v>
      </c>
      <c r="AN384" s="68">
        <v>0</v>
      </c>
      <c r="AO384" s="68">
        <v>0</v>
      </c>
      <c r="AP384" s="68">
        <v>0</v>
      </c>
      <c r="AQ384" s="68">
        <v>0</v>
      </c>
      <c r="AR384" s="68">
        <v>0</v>
      </c>
      <c r="AS384" s="68">
        <v>0</v>
      </c>
      <c r="AT384" s="68">
        <v>0</v>
      </c>
      <c r="AU384" s="68">
        <v>0</v>
      </c>
      <c r="AV384" s="68">
        <v>0</v>
      </c>
      <c r="AW384" s="68">
        <v>0</v>
      </c>
      <c r="AX384" s="68">
        <v>0</v>
      </c>
      <c r="AY384" s="68">
        <v>0</v>
      </c>
      <c r="AZ384" s="66"/>
      <c r="BA384" s="66"/>
      <c r="BB384" s="66"/>
      <c r="BC384" s="66"/>
      <c r="BD384" s="11" t="str">
        <f t="shared" si="70"/>
        <v>OK</v>
      </c>
      <c r="BE384" s="11" t="str">
        <f t="shared" si="71"/>
        <v>OK</v>
      </c>
      <c r="BF384" s="5">
        <f t="shared" si="72"/>
        <v>0</v>
      </c>
      <c r="BG384" s="12">
        <f t="shared" si="73"/>
        <v>14968468</v>
      </c>
      <c r="BH384" s="12">
        <f t="shared" si="74"/>
        <v>14968468</v>
      </c>
      <c r="BI384" s="5">
        <f t="shared" si="75"/>
        <v>0</v>
      </c>
      <c r="BJ384" s="5">
        <f t="shared" si="76"/>
        <v>0</v>
      </c>
      <c r="BM384" s="2" t="e">
        <f t="shared" si="77"/>
        <v>#VALUE!</v>
      </c>
      <c r="BN384" s="33">
        <f>COUNTIF($BM$5:BM384,BM384)</f>
        <v>380</v>
      </c>
      <c r="BO384" s="2" t="e">
        <f t="shared" si="78"/>
        <v>#VALUE!</v>
      </c>
      <c r="BP384" s="2" t="str">
        <f t="shared" si="79"/>
        <v>1.32.3200.2.2.3.13</v>
      </c>
      <c r="BQ384" s="2" t="e">
        <f t="shared" si="80"/>
        <v>#VALUE!</v>
      </c>
      <c r="BR384" s="2" t="str">
        <f t="shared" si="81"/>
        <v>1.32</v>
      </c>
      <c r="BU384" s="2" t="str">
        <f t="shared" si="82"/>
        <v>Febrero</v>
      </c>
      <c r="BV384" s="2" t="str">
        <f t="shared" si="83"/>
        <v>Febrero</v>
      </c>
    </row>
    <row r="385" spans="1:74" ht="110.4">
      <c r="A385" s="69" t="s">
        <v>1055</v>
      </c>
      <c r="B385" s="55" t="s">
        <v>602</v>
      </c>
      <c r="C385" s="55" t="s">
        <v>541</v>
      </c>
      <c r="D385" s="39" t="s">
        <v>1686</v>
      </c>
      <c r="E385" s="40" t="s">
        <v>1742</v>
      </c>
      <c r="F385" s="40" t="s">
        <v>1743</v>
      </c>
      <c r="G385" s="40" t="s">
        <v>1746</v>
      </c>
      <c r="H385" s="40">
        <v>72101500</v>
      </c>
      <c r="I385" s="40" t="s">
        <v>503</v>
      </c>
      <c r="J385" s="40" t="s">
        <v>1841</v>
      </c>
      <c r="K385" s="40" t="s">
        <v>2137</v>
      </c>
      <c r="L385" s="41" t="s">
        <v>638</v>
      </c>
      <c r="M385" s="41" t="s">
        <v>638</v>
      </c>
      <c r="N385" s="41" t="s">
        <v>638</v>
      </c>
      <c r="O385" s="41">
        <v>3</v>
      </c>
      <c r="P385" s="41" t="s">
        <v>2507</v>
      </c>
      <c r="Q385" s="41" t="s">
        <v>2508</v>
      </c>
      <c r="R385" s="42">
        <v>11226351</v>
      </c>
      <c r="S385" s="42">
        <v>11226351</v>
      </c>
      <c r="T385" s="41" t="s">
        <v>2527</v>
      </c>
      <c r="U385" s="41" t="s">
        <v>2528</v>
      </c>
      <c r="V385" s="40" t="s">
        <v>268</v>
      </c>
      <c r="W385" s="40" t="s">
        <v>2555</v>
      </c>
      <c r="X385" s="40" t="s">
        <v>2582</v>
      </c>
      <c r="Y385" s="40" t="s">
        <v>2683</v>
      </c>
      <c r="Z385" s="40" t="s">
        <v>2791</v>
      </c>
      <c r="AA385" s="40" t="s">
        <v>2792</v>
      </c>
      <c r="AB385" s="68">
        <v>0</v>
      </c>
      <c r="AC385" s="68">
        <v>0</v>
      </c>
      <c r="AD385" s="68">
        <v>11226351</v>
      </c>
      <c r="AE385" s="68">
        <v>0</v>
      </c>
      <c r="AF385" s="68">
        <v>0</v>
      </c>
      <c r="AG385" s="68">
        <v>3742117</v>
      </c>
      <c r="AH385" s="68">
        <v>0</v>
      </c>
      <c r="AI385" s="68">
        <v>3742117</v>
      </c>
      <c r="AJ385" s="68">
        <v>0</v>
      </c>
      <c r="AK385" s="68">
        <v>3742117</v>
      </c>
      <c r="AL385" s="68">
        <v>0</v>
      </c>
      <c r="AM385" s="68">
        <v>0</v>
      </c>
      <c r="AN385" s="68">
        <v>0</v>
      </c>
      <c r="AO385" s="68">
        <v>0</v>
      </c>
      <c r="AP385" s="68">
        <v>0</v>
      </c>
      <c r="AQ385" s="68">
        <v>0</v>
      </c>
      <c r="AR385" s="68">
        <v>0</v>
      </c>
      <c r="AS385" s="68">
        <v>0</v>
      </c>
      <c r="AT385" s="68">
        <v>0</v>
      </c>
      <c r="AU385" s="68">
        <v>0</v>
      </c>
      <c r="AV385" s="68">
        <v>0</v>
      </c>
      <c r="AW385" s="68">
        <v>0</v>
      </c>
      <c r="AX385" s="68">
        <v>0</v>
      </c>
      <c r="AY385" s="68">
        <v>0</v>
      </c>
      <c r="AZ385" s="66"/>
      <c r="BA385" s="66"/>
      <c r="BB385" s="66"/>
      <c r="BC385" s="66"/>
      <c r="BD385" s="11" t="str">
        <f t="shared" si="70"/>
        <v>OK</v>
      </c>
      <c r="BE385" s="11" t="str">
        <f t="shared" si="71"/>
        <v>OK</v>
      </c>
      <c r="BF385" s="5">
        <f t="shared" si="72"/>
        <v>0</v>
      </c>
      <c r="BG385" s="12">
        <f t="shared" si="73"/>
        <v>11226351</v>
      </c>
      <c r="BH385" s="12">
        <f t="shared" si="74"/>
        <v>11226351</v>
      </c>
      <c r="BI385" s="5">
        <f t="shared" si="75"/>
        <v>0</v>
      </c>
      <c r="BJ385" s="5">
        <f t="shared" si="76"/>
        <v>0</v>
      </c>
      <c r="BM385" s="2" t="e">
        <f t="shared" si="77"/>
        <v>#VALUE!</v>
      </c>
      <c r="BN385" s="33">
        <f>COUNTIF($BM$5:BM385,BM385)</f>
        <v>381</v>
      </c>
      <c r="BO385" s="2" t="e">
        <f t="shared" si="78"/>
        <v>#VALUE!</v>
      </c>
      <c r="BP385" s="2" t="str">
        <f t="shared" si="79"/>
        <v>1.32.3200.2.2.3.14</v>
      </c>
      <c r="BQ385" s="2" t="e">
        <f t="shared" si="80"/>
        <v>#VALUE!</v>
      </c>
      <c r="BR385" s="2" t="str">
        <f t="shared" si="81"/>
        <v>1.32</v>
      </c>
      <c r="BU385" s="2" t="str">
        <f t="shared" si="82"/>
        <v>Febrero</v>
      </c>
      <c r="BV385" s="2" t="str">
        <f t="shared" si="83"/>
        <v>Febrero</v>
      </c>
    </row>
    <row r="386" spans="1:74" ht="55.2">
      <c r="A386" s="69" t="s">
        <v>1043</v>
      </c>
      <c r="B386" s="55" t="s">
        <v>602</v>
      </c>
      <c r="C386" s="55" t="s">
        <v>541</v>
      </c>
      <c r="D386" s="39" t="s">
        <v>1686</v>
      </c>
      <c r="E386" s="40" t="s">
        <v>1742</v>
      </c>
      <c r="F386" s="40" t="s">
        <v>1743</v>
      </c>
      <c r="G386" s="40" t="s">
        <v>1746</v>
      </c>
      <c r="H386" s="40">
        <v>80101500</v>
      </c>
      <c r="I386" s="40" t="s">
        <v>503</v>
      </c>
      <c r="J386" s="40" t="s">
        <v>2127</v>
      </c>
      <c r="K386" s="40" t="s">
        <v>2128</v>
      </c>
      <c r="L386" s="41" t="s">
        <v>638</v>
      </c>
      <c r="M386" s="41" t="s">
        <v>638</v>
      </c>
      <c r="N386" s="41" t="s">
        <v>639</v>
      </c>
      <c r="O386" s="41">
        <v>8</v>
      </c>
      <c r="P386" s="41" t="s">
        <v>2514</v>
      </c>
      <c r="Q386" s="41" t="s">
        <v>2508</v>
      </c>
      <c r="R386" s="42">
        <v>58304000</v>
      </c>
      <c r="S386" s="42">
        <v>58304000</v>
      </c>
      <c r="T386" s="41" t="s">
        <v>2527</v>
      </c>
      <c r="U386" s="41" t="s">
        <v>2528</v>
      </c>
      <c r="V386" s="40" t="s">
        <v>268</v>
      </c>
      <c r="W386" s="40" t="s">
        <v>2554</v>
      </c>
      <c r="X386" s="40" t="s">
        <v>2593</v>
      </c>
      <c r="Y386" s="40" t="s">
        <v>2678</v>
      </c>
      <c r="Z386" s="40" t="s">
        <v>2791</v>
      </c>
      <c r="AA386" s="40" t="s">
        <v>2792</v>
      </c>
      <c r="AB386" s="68">
        <v>0</v>
      </c>
      <c r="AC386" s="68">
        <v>0</v>
      </c>
      <c r="AD386" s="68">
        <v>0</v>
      </c>
      <c r="AE386" s="68">
        <v>0</v>
      </c>
      <c r="AF386" s="68">
        <v>58304000</v>
      </c>
      <c r="AG386" s="68">
        <v>0</v>
      </c>
      <c r="AH386" s="68">
        <v>0</v>
      </c>
      <c r="AI386" s="68">
        <v>0</v>
      </c>
      <c r="AJ386" s="68">
        <v>0</v>
      </c>
      <c r="AK386" s="68">
        <v>29152000</v>
      </c>
      <c r="AL386" s="68">
        <v>0</v>
      </c>
      <c r="AM386" s="68">
        <v>0</v>
      </c>
      <c r="AN386" s="68">
        <v>0</v>
      </c>
      <c r="AO386" s="68">
        <v>0</v>
      </c>
      <c r="AP386" s="68">
        <v>0</v>
      </c>
      <c r="AQ386" s="68">
        <v>0</v>
      </c>
      <c r="AR386" s="68">
        <v>0</v>
      </c>
      <c r="AS386" s="68">
        <v>0</v>
      </c>
      <c r="AT386" s="68">
        <v>0</v>
      </c>
      <c r="AU386" s="68">
        <v>29152000</v>
      </c>
      <c r="AV386" s="68">
        <v>0</v>
      </c>
      <c r="AW386" s="68">
        <v>0</v>
      </c>
      <c r="AX386" s="68">
        <v>0</v>
      </c>
      <c r="AY386" s="68">
        <v>0</v>
      </c>
      <c r="AZ386" s="66"/>
      <c r="BA386" s="66"/>
      <c r="BB386" s="66"/>
      <c r="BC386" s="66"/>
      <c r="BD386" s="11" t="str">
        <f t="shared" si="70"/>
        <v>OK</v>
      </c>
      <c r="BE386" s="11" t="str">
        <f t="shared" si="71"/>
        <v>OK</v>
      </c>
      <c r="BF386" s="5">
        <f t="shared" si="72"/>
        <v>0</v>
      </c>
      <c r="BG386" s="12">
        <f t="shared" si="73"/>
        <v>58304000</v>
      </c>
      <c r="BH386" s="12">
        <f t="shared" si="74"/>
        <v>58304000</v>
      </c>
      <c r="BI386" s="5">
        <f t="shared" si="75"/>
        <v>0</v>
      </c>
      <c r="BJ386" s="5">
        <f t="shared" si="76"/>
        <v>0</v>
      </c>
      <c r="BM386" s="2" t="e">
        <f t="shared" si="77"/>
        <v>#VALUE!</v>
      </c>
      <c r="BN386" s="33">
        <f>COUNTIF($BM$5:BM386,BM386)</f>
        <v>382</v>
      </c>
      <c r="BO386" s="2" t="e">
        <f t="shared" si="78"/>
        <v>#VALUE!</v>
      </c>
      <c r="BP386" s="2" t="str">
        <f t="shared" si="79"/>
        <v>1.32.3200.2.2.3.2</v>
      </c>
      <c r="BQ386" s="2" t="e">
        <f t="shared" si="80"/>
        <v>#VALUE!</v>
      </c>
      <c r="BR386" s="2" t="str">
        <f t="shared" si="81"/>
        <v>1.32</v>
      </c>
      <c r="BU386" s="2" t="str">
        <f t="shared" si="82"/>
        <v>Febrero</v>
      </c>
      <c r="BV386" s="2" t="str">
        <f t="shared" si="83"/>
        <v>Febrero</v>
      </c>
    </row>
    <row r="387" spans="1:74" ht="55.2">
      <c r="A387" s="69" t="s">
        <v>1044</v>
      </c>
      <c r="B387" s="55" t="s">
        <v>602</v>
      </c>
      <c r="C387" s="55" t="s">
        <v>541</v>
      </c>
      <c r="D387" s="39" t="s">
        <v>1686</v>
      </c>
      <c r="E387" s="40" t="s">
        <v>1742</v>
      </c>
      <c r="F387" s="40" t="s">
        <v>1743</v>
      </c>
      <c r="G387" s="40" t="s">
        <v>1746</v>
      </c>
      <c r="H387" s="40">
        <v>72101500</v>
      </c>
      <c r="I387" s="40" t="s">
        <v>503</v>
      </c>
      <c r="J387" s="40" t="s">
        <v>2119</v>
      </c>
      <c r="K387" s="40" t="s">
        <v>2120</v>
      </c>
      <c r="L387" s="41" t="s">
        <v>639</v>
      </c>
      <c r="M387" s="41" t="s">
        <v>2121</v>
      </c>
      <c r="N387" s="41" t="s">
        <v>636</v>
      </c>
      <c r="O387" s="41">
        <v>4</v>
      </c>
      <c r="P387" s="41" t="s">
        <v>2515</v>
      </c>
      <c r="Q387" s="41" t="s">
        <v>2508</v>
      </c>
      <c r="R387" s="42">
        <v>50000000</v>
      </c>
      <c r="S387" s="42">
        <v>50000000</v>
      </c>
      <c r="T387" s="41" t="s">
        <v>2527</v>
      </c>
      <c r="U387" s="41" t="s">
        <v>2528</v>
      </c>
      <c r="V387" s="40" t="s">
        <v>268</v>
      </c>
      <c r="W387" s="40" t="s">
        <v>2554</v>
      </c>
      <c r="X387" s="40" t="s">
        <v>2593</v>
      </c>
      <c r="Y387" s="40" t="s">
        <v>2678</v>
      </c>
      <c r="Z387" s="40" t="s">
        <v>2791</v>
      </c>
      <c r="AA387" s="40" t="s">
        <v>2792</v>
      </c>
      <c r="AB387" s="68">
        <v>0</v>
      </c>
      <c r="AC387" s="68">
        <v>0</v>
      </c>
      <c r="AD387" s="68">
        <v>0</v>
      </c>
      <c r="AE387" s="68">
        <v>0</v>
      </c>
      <c r="AF387" s="68">
        <v>0</v>
      </c>
      <c r="AG387" s="68">
        <v>0</v>
      </c>
      <c r="AH387" s="68">
        <v>0</v>
      </c>
      <c r="AI387" s="68">
        <v>0</v>
      </c>
      <c r="AJ387" s="68">
        <v>0</v>
      </c>
      <c r="AK387" s="68">
        <v>0</v>
      </c>
      <c r="AL387" s="68">
        <v>50000000</v>
      </c>
      <c r="AM387" s="68">
        <v>0</v>
      </c>
      <c r="AN387" s="68">
        <v>0</v>
      </c>
      <c r="AO387" s="68">
        <v>0</v>
      </c>
      <c r="AP387" s="68">
        <v>0</v>
      </c>
      <c r="AQ387" s="68">
        <v>25000000</v>
      </c>
      <c r="AR387" s="68">
        <v>0</v>
      </c>
      <c r="AS387" s="68">
        <v>25000000</v>
      </c>
      <c r="AT387" s="68">
        <v>0</v>
      </c>
      <c r="AU387" s="68">
        <v>0</v>
      </c>
      <c r="AV387" s="68">
        <v>0</v>
      </c>
      <c r="AW387" s="68">
        <v>0</v>
      </c>
      <c r="AX387" s="68">
        <v>0</v>
      </c>
      <c r="AY387" s="68">
        <v>0</v>
      </c>
      <c r="AZ387" s="66"/>
      <c r="BA387" s="66"/>
      <c r="BB387" s="66"/>
      <c r="BC387" s="66"/>
      <c r="BD387" s="11" t="str">
        <f t="shared" si="70"/>
        <v>OK</v>
      </c>
      <c r="BE387" s="11" t="str">
        <f t="shared" si="71"/>
        <v>OK</v>
      </c>
      <c r="BF387" s="5">
        <f t="shared" si="72"/>
        <v>0</v>
      </c>
      <c r="BG387" s="12">
        <f t="shared" si="73"/>
        <v>50000000</v>
      </c>
      <c r="BH387" s="12">
        <f t="shared" si="74"/>
        <v>50000000</v>
      </c>
      <c r="BI387" s="5">
        <f t="shared" si="75"/>
        <v>0</v>
      </c>
      <c r="BJ387" s="5">
        <f t="shared" si="76"/>
        <v>0</v>
      </c>
      <c r="BM387" s="2" t="e">
        <f t="shared" si="77"/>
        <v>#VALUE!</v>
      </c>
      <c r="BN387" s="33">
        <f>COUNTIF($BM$5:BM387,BM387)</f>
        <v>383</v>
      </c>
      <c r="BO387" s="2" t="e">
        <f t="shared" si="78"/>
        <v>#VALUE!</v>
      </c>
      <c r="BP387" s="2" t="str">
        <f t="shared" si="79"/>
        <v>1.32.3200.2.2.3.3</v>
      </c>
      <c r="BQ387" s="2" t="e">
        <f t="shared" si="80"/>
        <v>#VALUE!</v>
      </c>
      <c r="BR387" s="2" t="str">
        <f t="shared" si="81"/>
        <v>1.32</v>
      </c>
      <c r="BU387" s="2" t="str">
        <f t="shared" si="82"/>
        <v>Marzo</v>
      </c>
      <c r="BV387" s="2" t="str">
        <f t="shared" si="83"/>
        <v>Mayo</v>
      </c>
    </row>
    <row r="388" spans="1:74" ht="55.2">
      <c r="A388" s="69" t="s">
        <v>1045</v>
      </c>
      <c r="B388" s="55" t="s">
        <v>602</v>
      </c>
      <c r="C388" s="55" t="s">
        <v>541</v>
      </c>
      <c r="D388" s="39" t="s">
        <v>1686</v>
      </c>
      <c r="E388" s="40" t="s">
        <v>1742</v>
      </c>
      <c r="F388" s="40" t="s">
        <v>1743</v>
      </c>
      <c r="G388" s="40" t="s">
        <v>1746</v>
      </c>
      <c r="H388" s="40">
        <v>72101500</v>
      </c>
      <c r="I388" s="40" t="s">
        <v>503</v>
      </c>
      <c r="J388" s="40" t="s">
        <v>2129</v>
      </c>
      <c r="K388" s="40" t="s">
        <v>2130</v>
      </c>
      <c r="L388" s="41" t="s">
        <v>2066</v>
      </c>
      <c r="M388" s="41" t="s">
        <v>2066</v>
      </c>
      <c r="N388" s="41" t="s">
        <v>2517</v>
      </c>
      <c r="O388" s="41">
        <v>1</v>
      </c>
      <c r="P388" s="41" t="s">
        <v>2514</v>
      </c>
      <c r="Q388" s="41" t="s">
        <v>2508</v>
      </c>
      <c r="R388" s="42">
        <v>1000000</v>
      </c>
      <c r="S388" s="42">
        <v>1000000</v>
      </c>
      <c r="T388" s="41" t="s">
        <v>2527</v>
      </c>
      <c r="U388" s="41" t="s">
        <v>2528</v>
      </c>
      <c r="V388" s="40" t="s">
        <v>268</v>
      </c>
      <c r="W388" s="40" t="s">
        <v>2554</v>
      </c>
      <c r="X388" s="40" t="s">
        <v>2597</v>
      </c>
      <c r="Y388" s="40" t="s">
        <v>2678</v>
      </c>
      <c r="Z388" s="40" t="s">
        <v>2791</v>
      </c>
      <c r="AA388" s="40" t="s">
        <v>2792</v>
      </c>
      <c r="AB388" s="68">
        <v>0</v>
      </c>
      <c r="AC388" s="68">
        <v>0</v>
      </c>
      <c r="AD388" s="68">
        <v>0</v>
      </c>
      <c r="AE388" s="68">
        <v>0</v>
      </c>
      <c r="AF388" s="68">
        <v>0</v>
      </c>
      <c r="AG388" s="68">
        <v>0</v>
      </c>
      <c r="AH388" s="68">
        <v>0</v>
      </c>
      <c r="AI388" s="68">
        <v>0</v>
      </c>
      <c r="AJ388" s="68">
        <v>0</v>
      </c>
      <c r="AK388" s="68">
        <v>0</v>
      </c>
      <c r="AL388" s="68">
        <v>0</v>
      </c>
      <c r="AM388" s="68">
        <v>0</v>
      </c>
      <c r="AN388" s="68">
        <v>0</v>
      </c>
      <c r="AO388" s="68">
        <v>0</v>
      </c>
      <c r="AP388" s="68">
        <v>0</v>
      </c>
      <c r="AQ388" s="68">
        <v>0</v>
      </c>
      <c r="AR388" s="68">
        <v>0</v>
      </c>
      <c r="AS388" s="68">
        <v>0</v>
      </c>
      <c r="AT388" s="68">
        <v>0</v>
      </c>
      <c r="AU388" s="68">
        <v>0</v>
      </c>
      <c r="AV388" s="68">
        <v>0</v>
      </c>
      <c r="AW388" s="68">
        <v>0</v>
      </c>
      <c r="AX388" s="68">
        <v>1000000</v>
      </c>
      <c r="AY388" s="68">
        <v>1000000</v>
      </c>
      <c r="AZ388" s="66"/>
      <c r="BA388" s="66"/>
      <c r="BB388" s="66"/>
      <c r="BC388" s="66"/>
      <c r="BD388" s="11" t="str">
        <f t="shared" si="70"/>
        <v>OK</v>
      </c>
      <c r="BE388" s="11" t="str">
        <f t="shared" si="71"/>
        <v>OK</v>
      </c>
      <c r="BF388" s="5">
        <f t="shared" si="72"/>
        <v>0</v>
      </c>
      <c r="BG388" s="12">
        <f t="shared" si="73"/>
        <v>1000000</v>
      </c>
      <c r="BH388" s="12">
        <f t="shared" si="74"/>
        <v>1000000</v>
      </c>
      <c r="BI388" s="5">
        <f t="shared" si="75"/>
        <v>0</v>
      </c>
      <c r="BJ388" s="5">
        <f t="shared" si="76"/>
        <v>0</v>
      </c>
      <c r="BM388" s="2" t="e">
        <f t="shared" si="77"/>
        <v>#VALUE!</v>
      </c>
      <c r="BN388" s="33">
        <f>COUNTIF($BM$5:BM388,BM388)</f>
        <v>384</v>
      </c>
      <c r="BO388" s="2" t="e">
        <f t="shared" si="78"/>
        <v>#VALUE!</v>
      </c>
      <c r="BP388" s="2" t="str">
        <f t="shared" si="79"/>
        <v>1.32.3200.2.2.3.4</v>
      </c>
      <c r="BQ388" s="2" t="e">
        <f t="shared" si="80"/>
        <v>#VALUE!</v>
      </c>
      <c r="BR388" s="2" t="str">
        <f t="shared" si="81"/>
        <v>1.32</v>
      </c>
      <c r="BU388" s="2" t="str">
        <f t="shared" si="82"/>
        <v>Noviembre</v>
      </c>
      <c r="BV388" s="2" t="str">
        <f t="shared" si="83"/>
        <v>Noviembre</v>
      </c>
    </row>
    <row r="389" spans="1:74" ht="41.4">
      <c r="A389" s="69" t="s">
        <v>1046</v>
      </c>
      <c r="B389" s="55" t="s">
        <v>602</v>
      </c>
      <c r="C389" s="55" t="s">
        <v>541</v>
      </c>
      <c r="D389" s="39" t="s">
        <v>1686</v>
      </c>
      <c r="E389" s="40" t="s">
        <v>1742</v>
      </c>
      <c r="F389" s="40" t="s">
        <v>1743</v>
      </c>
      <c r="G389" s="40" t="s">
        <v>1746</v>
      </c>
      <c r="H389" s="40" t="s">
        <v>213</v>
      </c>
      <c r="I389" s="40" t="s">
        <v>503</v>
      </c>
      <c r="J389" s="40" t="s">
        <v>1812</v>
      </c>
      <c r="K389" s="40" t="s">
        <v>2131</v>
      </c>
      <c r="L389" s="41" t="s">
        <v>213</v>
      </c>
      <c r="M389" s="41" t="s">
        <v>213</v>
      </c>
      <c r="N389" s="41" t="s">
        <v>213</v>
      </c>
      <c r="O389" s="41" t="s">
        <v>213</v>
      </c>
      <c r="P389" s="41" t="s">
        <v>2509</v>
      </c>
      <c r="Q389" s="41" t="s">
        <v>2508</v>
      </c>
      <c r="R389" s="42">
        <v>30000000</v>
      </c>
      <c r="S389" s="42">
        <v>30000000</v>
      </c>
      <c r="T389" s="41" t="s">
        <v>2527</v>
      </c>
      <c r="U389" s="41" t="s">
        <v>2528</v>
      </c>
      <c r="V389" s="40" t="s">
        <v>268</v>
      </c>
      <c r="W389" s="40" t="s">
        <v>2554</v>
      </c>
      <c r="X389" s="40" t="s">
        <v>2583</v>
      </c>
      <c r="Y389" s="40" t="s">
        <v>2677</v>
      </c>
      <c r="Z389" s="40" t="s">
        <v>2791</v>
      </c>
      <c r="AA389" s="40" t="s">
        <v>2792</v>
      </c>
      <c r="AB389" s="68">
        <v>30000000</v>
      </c>
      <c r="AC389" s="68">
        <v>2500000</v>
      </c>
      <c r="AD389" s="68">
        <v>0</v>
      </c>
      <c r="AE389" s="68">
        <v>2500000</v>
      </c>
      <c r="AF389" s="68">
        <v>0</v>
      </c>
      <c r="AG389" s="68">
        <v>2500000</v>
      </c>
      <c r="AH389" s="68">
        <v>0</v>
      </c>
      <c r="AI389" s="68">
        <v>2500000</v>
      </c>
      <c r="AJ389" s="68">
        <v>0</v>
      </c>
      <c r="AK389" s="68">
        <v>2500000</v>
      </c>
      <c r="AL389" s="68">
        <v>0</v>
      </c>
      <c r="AM389" s="68">
        <v>2500000</v>
      </c>
      <c r="AN389" s="68">
        <v>0</v>
      </c>
      <c r="AO389" s="68">
        <v>2500000</v>
      </c>
      <c r="AP389" s="68">
        <v>0</v>
      </c>
      <c r="AQ389" s="68">
        <v>2500000</v>
      </c>
      <c r="AR389" s="68">
        <v>0</v>
      </c>
      <c r="AS389" s="68">
        <v>2500000</v>
      </c>
      <c r="AT389" s="68">
        <v>0</v>
      </c>
      <c r="AU389" s="68">
        <v>2500000</v>
      </c>
      <c r="AV389" s="68">
        <v>0</v>
      </c>
      <c r="AW389" s="68">
        <v>2500000</v>
      </c>
      <c r="AX389" s="68">
        <v>0</v>
      </c>
      <c r="AY389" s="68">
        <v>2500000</v>
      </c>
      <c r="AZ389" s="66"/>
      <c r="BA389" s="66"/>
      <c r="BB389" s="66"/>
      <c r="BC389" s="66"/>
      <c r="BD389" s="11" t="str">
        <f t="shared" ref="BD389:BD452" si="84">IF(OR($S389&lt;&gt;"",SUM(AB389:AY389)&lt;&gt;0),IF(S389=BG389,"OK",IF(S389&gt;BG389,"Valor estimado supera a Compromisos en "&amp;DOLLAR(S389-BG389),"Compromisos superan al Valor estimado en "&amp;DOLLAR(BG389-S389))),"")</f>
        <v>OK</v>
      </c>
      <c r="BE389" s="11" t="str">
        <f t="shared" ref="BE389:BE452" si="85">IF(OR($S389&lt;&gt;"",SUM(AB389:AY389)&lt;&gt;0),IF(S389=BH389,"OK",IF(S389&gt;BH389,"Valor estimado supera a Obligaciones en "&amp;DOLLAR(S389-BH389),"Obligaciones superan al Valor estimado en "&amp;DOLLAR(BH389-S389))),"")</f>
        <v>OK</v>
      </c>
      <c r="BF389" s="5">
        <f t="shared" ref="BF389:BF452" si="86">+IF(A389&lt;&gt;"",COUNTBLANK(E389:AY389),0)</f>
        <v>0</v>
      </c>
      <c r="BG389" s="12">
        <f t="shared" ref="BG389:BG452" si="87">+SUM(AB389,AD389,AF389,AH389,AJ389,AL389,AN389,AP389,AR389,AT389,AV389,AX389)</f>
        <v>30000000</v>
      </c>
      <c r="BH389" s="12">
        <f t="shared" ref="BH389:BH452" si="88">+SUM(AC389,AE389,AG389,AI389,AK389,AM389,AO389,AQ389,AS389,AU389,AW389,AY389)</f>
        <v>30000000</v>
      </c>
      <c r="BI389" s="5">
        <f t="shared" ref="BI389:BI452" si="89">+IF(OR(BD389="ok",BD389=""),0,1)</f>
        <v>0</v>
      </c>
      <c r="BJ389" s="5">
        <f t="shared" ref="BJ389:BJ452" si="90">+IF(OR(BE389="ok",BE389=""),0,1)</f>
        <v>0</v>
      </c>
      <c r="BM389" s="2" t="e">
        <f t="shared" ref="BM389:BM452" si="91">LEFT(A389,"4")&amp;"."&amp;LEFT(E389,1)&amp;"."&amp;LEFT(F389,1)&amp;"."&amp;LEFT(G389,SEARCH("-",G389,1)-2)&amp;"."</f>
        <v>#VALUE!</v>
      </c>
      <c r="BN389" s="33">
        <f>COUNTIF($BM$5:BM389,BM389)</f>
        <v>385</v>
      </c>
      <c r="BO389" s="2" t="e">
        <f t="shared" ref="BO389:BO452" si="92">BM389&amp;BN389</f>
        <v>#VALUE!</v>
      </c>
      <c r="BP389" s="2" t="str">
        <f t="shared" ref="BP389:BP452" si="93">LEFT(A389,"4")&amp;"."&amp;RIGHT(A389,LEN(A389)-SEARCH(".",A389,1))</f>
        <v>1.32.3200.2.2.3.5</v>
      </c>
      <c r="BQ389" s="2" t="e">
        <f t="shared" ref="BQ389:BQ452" si="94">BO389=BP389</f>
        <v>#VALUE!</v>
      </c>
      <c r="BR389" s="2" t="str">
        <f t="shared" ref="BR389:BR452" si="95">LEFT(A389,4)</f>
        <v>1.32</v>
      </c>
      <c r="BU389" s="2" t="str">
        <f t="shared" ref="BU389:BU452" si="96">PROPER(L389)</f>
        <v>N/A</v>
      </c>
      <c r="BV389" s="2" t="str">
        <f t="shared" ref="BV389:BV452" si="97">PROPER(M389)</f>
        <v>N/A</v>
      </c>
    </row>
    <row r="390" spans="1:74" ht="82.8">
      <c r="A390" s="69" t="s">
        <v>1047</v>
      </c>
      <c r="B390" s="55" t="s">
        <v>602</v>
      </c>
      <c r="C390" s="55" t="s">
        <v>541</v>
      </c>
      <c r="D390" s="39" t="s">
        <v>1686</v>
      </c>
      <c r="E390" s="40" t="s">
        <v>1742</v>
      </c>
      <c r="F390" s="40" t="s">
        <v>1743</v>
      </c>
      <c r="G390" s="40" t="s">
        <v>1746</v>
      </c>
      <c r="H390" s="40">
        <v>72101500</v>
      </c>
      <c r="I390" s="40" t="s">
        <v>503</v>
      </c>
      <c r="J390" s="40" t="s">
        <v>1833</v>
      </c>
      <c r="K390" s="40" t="s">
        <v>2132</v>
      </c>
      <c r="L390" s="41" t="s">
        <v>638</v>
      </c>
      <c r="M390" s="41" t="s">
        <v>638</v>
      </c>
      <c r="N390" s="41" t="s">
        <v>638</v>
      </c>
      <c r="O390" s="41">
        <v>11</v>
      </c>
      <c r="P390" s="41" t="s">
        <v>2507</v>
      </c>
      <c r="Q390" s="41" t="s">
        <v>2508</v>
      </c>
      <c r="R390" s="42">
        <v>34969945</v>
      </c>
      <c r="S390" s="42">
        <v>34969945</v>
      </c>
      <c r="T390" s="41" t="s">
        <v>2527</v>
      </c>
      <c r="U390" s="41" t="s">
        <v>2528</v>
      </c>
      <c r="V390" s="40" t="s">
        <v>268</v>
      </c>
      <c r="W390" s="40" t="s">
        <v>2554</v>
      </c>
      <c r="X390" s="40" t="s">
        <v>2582</v>
      </c>
      <c r="Y390" s="40" t="s">
        <v>2677</v>
      </c>
      <c r="Z390" s="40" t="s">
        <v>2791</v>
      </c>
      <c r="AA390" s="40" t="s">
        <v>2792</v>
      </c>
      <c r="AB390" s="68">
        <v>0</v>
      </c>
      <c r="AC390" s="68">
        <v>0</v>
      </c>
      <c r="AD390" s="68">
        <v>34969945</v>
      </c>
      <c r="AE390" s="68">
        <v>0</v>
      </c>
      <c r="AF390" s="68">
        <v>0</v>
      </c>
      <c r="AG390" s="68">
        <v>3330471</v>
      </c>
      <c r="AH390" s="68">
        <v>0</v>
      </c>
      <c r="AI390" s="68">
        <v>3330471</v>
      </c>
      <c r="AJ390" s="68">
        <v>0</v>
      </c>
      <c r="AK390" s="68">
        <v>3330471</v>
      </c>
      <c r="AL390" s="68">
        <v>0</v>
      </c>
      <c r="AM390" s="68">
        <v>3330471</v>
      </c>
      <c r="AN390" s="68">
        <v>0</v>
      </c>
      <c r="AO390" s="68">
        <v>3330471</v>
      </c>
      <c r="AP390" s="68">
        <v>0</v>
      </c>
      <c r="AQ390" s="68">
        <v>3330471</v>
      </c>
      <c r="AR390" s="68">
        <v>0</v>
      </c>
      <c r="AS390" s="68">
        <v>3330471</v>
      </c>
      <c r="AT390" s="68">
        <v>0</v>
      </c>
      <c r="AU390" s="68">
        <v>3330471</v>
      </c>
      <c r="AV390" s="68">
        <v>0</v>
      </c>
      <c r="AW390" s="68">
        <v>3330471</v>
      </c>
      <c r="AX390" s="68">
        <v>0</v>
      </c>
      <c r="AY390" s="68">
        <v>4995706</v>
      </c>
      <c r="AZ390" s="66"/>
      <c r="BA390" s="66"/>
      <c r="BB390" s="66"/>
      <c r="BC390" s="66"/>
      <c r="BD390" s="11" t="str">
        <f t="shared" si="84"/>
        <v>OK</v>
      </c>
      <c r="BE390" s="11" t="str">
        <f t="shared" si="85"/>
        <v>OK</v>
      </c>
      <c r="BF390" s="5">
        <f t="shared" si="86"/>
        <v>0</v>
      </c>
      <c r="BG390" s="12">
        <f t="shared" si="87"/>
        <v>34969945</v>
      </c>
      <c r="BH390" s="12">
        <f t="shared" si="88"/>
        <v>34969945</v>
      </c>
      <c r="BI390" s="5">
        <f t="shared" si="89"/>
        <v>0</v>
      </c>
      <c r="BJ390" s="5">
        <f t="shared" si="90"/>
        <v>0</v>
      </c>
      <c r="BM390" s="2" t="e">
        <f t="shared" si="91"/>
        <v>#VALUE!</v>
      </c>
      <c r="BN390" s="33">
        <f>COUNTIF($BM$5:BM390,BM390)</f>
        <v>386</v>
      </c>
      <c r="BO390" s="2" t="e">
        <f t="shared" si="92"/>
        <v>#VALUE!</v>
      </c>
      <c r="BP390" s="2" t="str">
        <f t="shared" si="93"/>
        <v>1.32.3200.2.2.3.6</v>
      </c>
      <c r="BQ390" s="2" t="e">
        <f t="shared" si="94"/>
        <v>#VALUE!</v>
      </c>
      <c r="BR390" s="2" t="str">
        <f t="shared" si="95"/>
        <v>1.32</v>
      </c>
      <c r="BU390" s="2" t="str">
        <f t="shared" si="96"/>
        <v>Febrero</v>
      </c>
      <c r="BV390" s="2" t="str">
        <f t="shared" si="97"/>
        <v>Febrero</v>
      </c>
    </row>
    <row r="391" spans="1:74" ht="110.4">
      <c r="A391" s="69" t="s">
        <v>1048</v>
      </c>
      <c r="B391" s="55" t="s">
        <v>602</v>
      </c>
      <c r="C391" s="55" t="s">
        <v>541</v>
      </c>
      <c r="D391" s="39" t="s">
        <v>1686</v>
      </c>
      <c r="E391" s="40" t="s">
        <v>1742</v>
      </c>
      <c r="F391" s="40" t="s">
        <v>1743</v>
      </c>
      <c r="G391" s="40" t="s">
        <v>1746</v>
      </c>
      <c r="H391" s="40">
        <v>72101500</v>
      </c>
      <c r="I391" s="40" t="s">
        <v>503</v>
      </c>
      <c r="J391" s="40" t="s">
        <v>1841</v>
      </c>
      <c r="K391" s="40" t="s">
        <v>2133</v>
      </c>
      <c r="L391" s="41" t="s">
        <v>1803</v>
      </c>
      <c r="M391" s="41" t="s">
        <v>1803</v>
      </c>
      <c r="N391" s="41" t="s">
        <v>1803</v>
      </c>
      <c r="O391" s="41">
        <v>8</v>
      </c>
      <c r="P391" s="41" t="s">
        <v>2507</v>
      </c>
      <c r="Q391" s="41" t="s">
        <v>2508</v>
      </c>
      <c r="R391" s="42">
        <v>43694792</v>
      </c>
      <c r="S391" s="42">
        <v>43694792</v>
      </c>
      <c r="T391" s="41" t="s">
        <v>2527</v>
      </c>
      <c r="U391" s="41" t="s">
        <v>2528</v>
      </c>
      <c r="V391" s="40" t="s">
        <v>268</v>
      </c>
      <c r="W391" s="40" t="s">
        <v>2555</v>
      </c>
      <c r="X391" s="40" t="s">
        <v>2582</v>
      </c>
      <c r="Y391" s="40" t="s">
        <v>2681</v>
      </c>
      <c r="Z391" s="40" t="s">
        <v>2791</v>
      </c>
      <c r="AA391" s="40" t="s">
        <v>2792</v>
      </c>
      <c r="AB391" s="68">
        <v>43694792</v>
      </c>
      <c r="AC391" s="68">
        <v>0</v>
      </c>
      <c r="AD391" s="68">
        <v>0</v>
      </c>
      <c r="AE391" s="68">
        <v>5461849</v>
      </c>
      <c r="AF391" s="68">
        <v>0</v>
      </c>
      <c r="AG391" s="68">
        <v>5461849</v>
      </c>
      <c r="AH391" s="68">
        <v>0</v>
      </c>
      <c r="AI391" s="68">
        <v>5461849</v>
      </c>
      <c r="AJ391" s="68">
        <v>0</v>
      </c>
      <c r="AK391" s="68">
        <v>5461849</v>
      </c>
      <c r="AL391" s="68">
        <v>0</v>
      </c>
      <c r="AM391" s="68">
        <v>5461849</v>
      </c>
      <c r="AN391" s="68">
        <v>0</v>
      </c>
      <c r="AO391" s="68">
        <v>5461849</v>
      </c>
      <c r="AP391" s="68">
        <v>0</v>
      </c>
      <c r="AQ391" s="68">
        <v>5461849</v>
      </c>
      <c r="AR391" s="68">
        <v>0</v>
      </c>
      <c r="AS391" s="68">
        <v>5461849</v>
      </c>
      <c r="AT391" s="68">
        <v>0</v>
      </c>
      <c r="AU391" s="68">
        <v>0</v>
      </c>
      <c r="AV391" s="68">
        <v>0</v>
      </c>
      <c r="AW391" s="68">
        <v>0</v>
      </c>
      <c r="AX391" s="68">
        <v>0</v>
      </c>
      <c r="AY391" s="68">
        <v>0</v>
      </c>
      <c r="AZ391" s="66"/>
      <c r="BA391" s="66"/>
      <c r="BB391" s="66"/>
      <c r="BC391" s="66"/>
      <c r="BD391" s="11" t="str">
        <f t="shared" si="84"/>
        <v>OK</v>
      </c>
      <c r="BE391" s="11" t="str">
        <f t="shared" si="85"/>
        <v>OK</v>
      </c>
      <c r="BF391" s="5">
        <f t="shared" si="86"/>
        <v>0</v>
      </c>
      <c r="BG391" s="12">
        <f t="shared" si="87"/>
        <v>43694792</v>
      </c>
      <c r="BH391" s="12">
        <f t="shared" si="88"/>
        <v>43694792</v>
      </c>
      <c r="BI391" s="5">
        <f t="shared" si="89"/>
        <v>0</v>
      </c>
      <c r="BJ391" s="5">
        <f t="shared" si="90"/>
        <v>0</v>
      </c>
      <c r="BM391" s="2" t="e">
        <f t="shared" si="91"/>
        <v>#VALUE!</v>
      </c>
      <c r="BN391" s="33">
        <f>COUNTIF($BM$5:BM391,BM391)</f>
        <v>387</v>
      </c>
      <c r="BO391" s="2" t="e">
        <f t="shared" si="92"/>
        <v>#VALUE!</v>
      </c>
      <c r="BP391" s="2" t="str">
        <f t="shared" si="93"/>
        <v>1.32.3200.2.2.3.7</v>
      </c>
      <c r="BQ391" s="2" t="e">
        <f t="shared" si="94"/>
        <v>#VALUE!</v>
      </c>
      <c r="BR391" s="2" t="str">
        <f t="shared" si="95"/>
        <v>1.32</v>
      </c>
      <c r="BU391" s="2" t="str">
        <f t="shared" si="96"/>
        <v>Enero</v>
      </c>
      <c r="BV391" s="2" t="str">
        <f t="shared" si="97"/>
        <v>Enero</v>
      </c>
    </row>
    <row r="392" spans="1:74" ht="69">
      <c r="A392" s="69" t="s">
        <v>1049</v>
      </c>
      <c r="B392" s="55" t="s">
        <v>602</v>
      </c>
      <c r="C392" s="55" t="s">
        <v>541</v>
      </c>
      <c r="D392" s="39" t="s">
        <v>1686</v>
      </c>
      <c r="E392" s="40" t="s">
        <v>1742</v>
      </c>
      <c r="F392" s="40" t="s">
        <v>1743</v>
      </c>
      <c r="G392" s="40" t="s">
        <v>1746</v>
      </c>
      <c r="H392" s="40">
        <v>72101500</v>
      </c>
      <c r="I392" s="40" t="s">
        <v>503</v>
      </c>
      <c r="J392" s="40" t="s">
        <v>1841</v>
      </c>
      <c r="K392" s="40" t="s">
        <v>2134</v>
      </c>
      <c r="L392" s="41" t="s">
        <v>638</v>
      </c>
      <c r="M392" s="41" t="s">
        <v>638</v>
      </c>
      <c r="N392" s="41" t="s">
        <v>638</v>
      </c>
      <c r="O392" s="41">
        <v>8</v>
      </c>
      <c r="P392" s="41" t="s">
        <v>2507</v>
      </c>
      <c r="Q392" s="41" t="s">
        <v>2508</v>
      </c>
      <c r="R392" s="42">
        <v>29936936</v>
      </c>
      <c r="S392" s="42">
        <v>29936936</v>
      </c>
      <c r="T392" s="41" t="s">
        <v>2527</v>
      </c>
      <c r="U392" s="41" t="s">
        <v>2528</v>
      </c>
      <c r="V392" s="40" t="s">
        <v>268</v>
      </c>
      <c r="W392" s="40" t="s">
        <v>2555</v>
      </c>
      <c r="X392" s="40" t="s">
        <v>2582</v>
      </c>
      <c r="Y392" s="40" t="s">
        <v>2682</v>
      </c>
      <c r="Z392" s="40" t="s">
        <v>2791</v>
      </c>
      <c r="AA392" s="40" t="s">
        <v>2792</v>
      </c>
      <c r="AB392" s="68">
        <v>0</v>
      </c>
      <c r="AC392" s="68">
        <v>0</v>
      </c>
      <c r="AD392" s="68">
        <v>29936936</v>
      </c>
      <c r="AE392" s="68">
        <v>0</v>
      </c>
      <c r="AF392" s="68">
        <v>0</v>
      </c>
      <c r="AG392" s="68">
        <v>3742117</v>
      </c>
      <c r="AH392" s="68">
        <v>0</v>
      </c>
      <c r="AI392" s="68">
        <v>3742117</v>
      </c>
      <c r="AJ392" s="68">
        <v>0</v>
      </c>
      <c r="AK392" s="68">
        <v>3742117</v>
      </c>
      <c r="AL392" s="68">
        <v>0</v>
      </c>
      <c r="AM392" s="68">
        <v>3742117</v>
      </c>
      <c r="AN392" s="68">
        <v>0</v>
      </c>
      <c r="AO392" s="68">
        <v>3742117</v>
      </c>
      <c r="AP392" s="68">
        <v>0</v>
      </c>
      <c r="AQ392" s="68">
        <v>3742117</v>
      </c>
      <c r="AR392" s="68">
        <v>0</v>
      </c>
      <c r="AS392" s="68">
        <v>3742117</v>
      </c>
      <c r="AT392" s="68">
        <v>0</v>
      </c>
      <c r="AU392" s="68">
        <v>3742117</v>
      </c>
      <c r="AV392" s="68">
        <v>0</v>
      </c>
      <c r="AW392" s="68">
        <v>0</v>
      </c>
      <c r="AX392" s="68">
        <v>0</v>
      </c>
      <c r="AY392" s="68">
        <v>0</v>
      </c>
      <c r="AZ392" s="66"/>
      <c r="BA392" s="66"/>
      <c r="BB392" s="66"/>
      <c r="BC392" s="66"/>
      <c r="BD392" s="11" t="str">
        <f t="shared" si="84"/>
        <v>OK</v>
      </c>
      <c r="BE392" s="11" t="str">
        <f t="shared" si="85"/>
        <v>OK</v>
      </c>
      <c r="BF392" s="5">
        <f t="shared" si="86"/>
        <v>0</v>
      </c>
      <c r="BG392" s="12">
        <f t="shared" si="87"/>
        <v>29936936</v>
      </c>
      <c r="BH392" s="12">
        <f t="shared" si="88"/>
        <v>29936936</v>
      </c>
      <c r="BI392" s="5">
        <f t="shared" si="89"/>
        <v>0</v>
      </c>
      <c r="BJ392" s="5">
        <f t="shared" si="90"/>
        <v>0</v>
      </c>
      <c r="BM392" s="2" t="e">
        <f t="shared" si="91"/>
        <v>#VALUE!</v>
      </c>
      <c r="BN392" s="33">
        <f>COUNTIF($BM$5:BM392,BM392)</f>
        <v>388</v>
      </c>
      <c r="BO392" s="2" t="e">
        <f t="shared" si="92"/>
        <v>#VALUE!</v>
      </c>
      <c r="BP392" s="2" t="str">
        <f t="shared" si="93"/>
        <v>1.32.3200.2.2.3.8</v>
      </c>
      <c r="BQ392" s="2" t="e">
        <f t="shared" si="94"/>
        <v>#VALUE!</v>
      </c>
      <c r="BR392" s="2" t="str">
        <f t="shared" si="95"/>
        <v>1.32</v>
      </c>
      <c r="BU392" s="2" t="str">
        <f t="shared" si="96"/>
        <v>Febrero</v>
      </c>
      <c r="BV392" s="2" t="str">
        <f t="shared" si="97"/>
        <v>Febrero</v>
      </c>
    </row>
    <row r="393" spans="1:74" ht="69">
      <c r="A393" s="69" t="s">
        <v>1050</v>
      </c>
      <c r="B393" s="55" t="s">
        <v>602</v>
      </c>
      <c r="C393" s="55" t="s">
        <v>541</v>
      </c>
      <c r="D393" s="39" t="s">
        <v>1686</v>
      </c>
      <c r="E393" s="40" t="s">
        <v>1742</v>
      </c>
      <c r="F393" s="40" t="s">
        <v>1743</v>
      </c>
      <c r="G393" s="40" t="s">
        <v>1746</v>
      </c>
      <c r="H393" s="40">
        <v>72101500</v>
      </c>
      <c r="I393" s="40" t="s">
        <v>503</v>
      </c>
      <c r="J393" s="40" t="s">
        <v>1841</v>
      </c>
      <c r="K393" s="40" t="s">
        <v>2134</v>
      </c>
      <c r="L393" s="41" t="s">
        <v>1803</v>
      </c>
      <c r="M393" s="41" t="s">
        <v>1803</v>
      </c>
      <c r="N393" s="41" t="s">
        <v>1803</v>
      </c>
      <c r="O393" s="41">
        <v>8</v>
      </c>
      <c r="P393" s="41" t="s">
        <v>2507</v>
      </c>
      <c r="Q393" s="41" t="s">
        <v>2508</v>
      </c>
      <c r="R393" s="42">
        <v>29936936</v>
      </c>
      <c r="S393" s="42">
        <v>29936936</v>
      </c>
      <c r="T393" s="41" t="s">
        <v>2527</v>
      </c>
      <c r="U393" s="41" t="s">
        <v>2528</v>
      </c>
      <c r="V393" s="40" t="s">
        <v>268</v>
      </c>
      <c r="W393" s="40" t="s">
        <v>2555</v>
      </c>
      <c r="X393" s="40" t="s">
        <v>2582</v>
      </c>
      <c r="Y393" s="40" t="s">
        <v>2682</v>
      </c>
      <c r="Z393" s="40" t="s">
        <v>2791</v>
      </c>
      <c r="AA393" s="40" t="s">
        <v>2792</v>
      </c>
      <c r="AB393" s="68">
        <v>29936936</v>
      </c>
      <c r="AC393" s="68">
        <v>0</v>
      </c>
      <c r="AD393" s="68">
        <v>0</v>
      </c>
      <c r="AE393" s="68">
        <v>3742117</v>
      </c>
      <c r="AF393" s="68">
        <v>0</v>
      </c>
      <c r="AG393" s="68">
        <v>3742117</v>
      </c>
      <c r="AH393" s="68">
        <v>0</v>
      </c>
      <c r="AI393" s="68">
        <v>3742117</v>
      </c>
      <c r="AJ393" s="68">
        <v>0</v>
      </c>
      <c r="AK393" s="68">
        <v>3742117</v>
      </c>
      <c r="AL393" s="68">
        <v>0</v>
      </c>
      <c r="AM393" s="68">
        <v>3742117</v>
      </c>
      <c r="AN393" s="68">
        <v>0</v>
      </c>
      <c r="AO393" s="68">
        <v>3742117</v>
      </c>
      <c r="AP393" s="68">
        <v>0</v>
      </c>
      <c r="AQ393" s="68">
        <v>3742117</v>
      </c>
      <c r="AR393" s="68">
        <v>0</v>
      </c>
      <c r="AS393" s="68">
        <v>3742117</v>
      </c>
      <c r="AT393" s="68">
        <v>0</v>
      </c>
      <c r="AU393" s="68">
        <v>0</v>
      </c>
      <c r="AV393" s="68">
        <v>0</v>
      </c>
      <c r="AW393" s="68">
        <v>0</v>
      </c>
      <c r="AX393" s="68">
        <v>0</v>
      </c>
      <c r="AY393" s="68">
        <v>0</v>
      </c>
      <c r="AZ393" s="66"/>
      <c r="BA393" s="66"/>
      <c r="BB393" s="66"/>
      <c r="BC393" s="66"/>
      <c r="BD393" s="11" t="str">
        <f t="shared" si="84"/>
        <v>OK</v>
      </c>
      <c r="BE393" s="11" t="str">
        <f t="shared" si="85"/>
        <v>OK</v>
      </c>
      <c r="BF393" s="5">
        <f t="shared" si="86"/>
        <v>0</v>
      </c>
      <c r="BG393" s="12">
        <f t="shared" si="87"/>
        <v>29936936</v>
      </c>
      <c r="BH393" s="12">
        <f t="shared" si="88"/>
        <v>29936936</v>
      </c>
      <c r="BI393" s="5">
        <f t="shared" si="89"/>
        <v>0</v>
      </c>
      <c r="BJ393" s="5">
        <f t="shared" si="90"/>
        <v>0</v>
      </c>
      <c r="BM393" s="2" t="e">
        <f t="shared" si="91"/>
        <v>#VALUE!</v>
      </c>
      <c r="BN393" s="33">
        <f>COUNTIF($BM$5:BM393,BM393)</f>
        <v>389</v>
      </c>
      <c r="BO393" s="2" t="e">
        <f t="shared" si="92"/>
        <v>#VALUE!</v>
      </c>
      <c r="BP393" s="2" t="str">
        <f t="shared" si="93"/>
        <v>1.32.3200.2.2.3.9</v>
      </c>
      <c r="BQ393" s="2" t="e">
        <f t="shared" si="94"/>
        <v>#VALUE!</v>
      </c>
      <c r="BR393" s="2" t="str">
        <f t="shared" si="95"/>
        <v>1.32</v>
      </c>
      <c r="BU393" s="2" t="str">
        <f t="shared" si="96"/>
        <v>Enero</v>
      </c>
      <c r="BV393" s="2" t="str">
        <f t="shared" si="97"/>
        <v>Enero</v>
      </c>
    </row>
    <row r="394" spans="1:74" ht="55.2">
      <c r="A394" s="69" t="s">
        <v>1056</v>
      </c>
      <c r="B394" s="55" t="s">
        <v>602</v>
      </c>
      <c r="C394" s="55" t="s">
        <v>541</v>
      </c>
      <c r="D394" s="39" t="s">
        <v>1686</v>
      </c>
      <c r="E394" s="40" t="s">
        <v>1747</v>
      </c>
      <c r="F394" s="40" t="s">
        <v>1748</v>
      </c>
      <c r="G394" s="40" t="s">
        <v>1749</v>
      </c>
      <c r="H394" s="40">
        <v>80101500</v>
      </c>
      <c r="I394" s="40" t="s">
        <v>504</v>
      </c>
      <c r="J394" s="40" t="s">
        <v>2138</v>
      </c>
      <c r="K394" s="40" t="s">
        <v>372</v>
      </c>
      <c r="L394" s="41" t="s">
        <v>638</v>
      </c>
      <c r="M394" s="41" t="s">
        <v>638</v>
      </c>
      <c r="N394" s="41" t="s">
        <v>638</v>
      </c>
      <c r="O394" s="41">
        <v>10</v>
      </c>
      <c r="P394" s="41" t="s">
        <v>2507</v>
      </c>
      <c r="Q394" s="41" t="s">
        <v>2508</v>
      </c>
      <c r="R394" s="42">
        <v>71652032</v>
      </c>
      <c r="S394" s="42">
        <v>71652032</v>
      </c>
      <c r="T394" s="41" t="s">
        <v>2527</v>
      </c>
      <c r="U394" s="41" t="s">
        <v>2528</v>
      </c>
      <c r="V394" s="40" t="s">
        <v>268</v>
      </c>
      <c r="W394" s="40" t="s">
        <v>2556</v>
      </c>
      <c r="X394" s="40" t="s">
        <v>2582</v>
      </c>
      <c r="Y394" s="40" t="s">
        <v>2684</v>
      </c>
      <c r="Z394" s="40" t="s">
        <v>2791</v>
      </c>
      <c r="AA394" s="40" t="s">
        <v>2792</v>
      </c>
      <c r="AB394" s="68">
        <v>0</v>
      </c>
      <c r="AC394" s="68">
        <v>0</v>
      </c>
      <c r="AD394" s="68">
        <v>71652032</v>
      </c>
      <c r="AE394" s="68">
        <v>0</v>
      </c>
      <c r="AF394" s="68">
        <v>0</v>
      </c>
      <c r="AG394" s="68">
        <v>7165203</v>
      </c>
      <c r="AH394" s="68">
        <v>0</v>
      </c>
      <c r="AI394" s="68">
        <v>7165203</v>
      </c>
      <c r="AJ394" s="68">
        <v>0</v>
      </c>
      <c r="AK394" s="68">
        <v>7165203</v>
      </c>
      <c r="AL394" s="68">
        <v>0</v>
      </c>
      <c r="AM394" s="68">
        <v>7165203</v>
      </c>
      <c r="AN394" s="68">
        <v>0</v>
      </c>
      <c r="AO394" s="68">
        <v>7165203</v>
      </c>
      <c r="AP394" s="68">
        <v>0</v>
      </c>
      <c r="AQ394" s="68">
        <v>7165203</v>
      </c>
      <c r="AR394" s="68">
        <v>0</v>
      </c>
      <c r="AS394" s="68">
        <v>7165203</v>
      </c>
      <c r="AT394" s="68">
        <v>0</v>
      </c>
      <c r="AU394" s="68">
        <v>7165203</v>
      </c>
      <c r="AV394" s="68">
        <v>0</v>
      </c>
      <c r="AW394" s="68">
        <v>7165203</v>
      </c>
      <c r="AX394" s="68">
        <v>0</v>
      </c>
      <c r="AY394" s="68">
        <v>7165205</v>
      </c>
      <c r="AZ394" s="66"/>
      <c r="BA394" s="66"/>
      <c r="BB394" s="66"/>
      <c r="BC394" s="66"/>
      <c r="BD394" s="11" t="str">
        <f t="shared" si="84"/>
        <v>OK</v>
      </c>
      <c r="BE394" s="11" t="str">
        <f t="shared" si="85"/>
        <v>OK</v>
      </c>
      <c r="BF394" s="5">
        <f t="shared" si="86"/>
        <v>0</v>
      </c>
      <c r="BG394" s="12">
        <f t="shared" si="87"/>
        <v>71652032</v>
      </c>
      <c r="BH394" s="12">
        <f t="shared" si="88"/>
        <v>71652032</v>
      </c>
      <c r="BI394" s="5">
        <f t="shared" si="89"/>
        <v>0</v>
      </c>
      <c r="BJ394" s="5">
        <f t="shared" si="90"/>
        <v>0</v>
      </c>
      <c r="BM394" s="2" t="e">
        <f t="shared" si="91"/>
        <v>#VALUE!</v>
      </c>
      <c r="BN394" s="33">
        <f>COUNTIF($BM$5:BM394,BM394)</f>
        <v>390</v>
      </c>
      <c r="BO394" s="2" t="e">
        <f t="shared" si="92"/>
        <v>#VALUE!</v>
      </c>
      <c r="BP394" s="2" t="str">
        <f t="shared" si="93"/>
        <v>1.32.3200.3.1.1.1</v>
      </c>
      <c r="BQ394" s="2" t="e">
        <f t="shared" si="94"/>
        <v>#VALUE!</v>
      </c>
      <c r="BR394" s="2" t="str">
        <f t="shared" si="95"/>
        <v>1.32</v>
      </c>
      <c r="BU394" s="2" t="str">
        <f t="shared" si="96"/>
        <v>Febrero</v>
      </c>
      <c r="BV394" s="2" t="str">
        <f t="shared" si="97"/>
        <v>Febrero</v>
      </c>
    </row>
    <row r="395" spans="1:74" ht="82.8">
      <c r="A395" s="69" t="s">
        <v>1057</v>
      </c>
      <c r="B395" s="55" t="s">
        <v>602</v>
      </c>
      <c r="C395" s="55" t="s">
        <v>541</v>
      </c>
      <c r="D395" s="39" t="s">
        <v>1686</v>
      </c>
      <c r="E395" s="40" t="s">
        <v>1747</v>
      </c>
      <c r="F395" s="40" t="s">
        <v>1748</v>
      </c>
      <c r="G395" s="40" t="s">
        <v>1749</v>
      </c>
      <c r="H395" s="40">
        <v>80101500</v>
      </c>
      <c r="I395" s="40" t="s">
        <v>504</v>
      </c>
      <c r="J395" s="40" t="s">
        <v>2138</v>
      </c>
      <c r="K395" s="40" t="s">
        <v>2139</v>
      </c>
      <c r="L395" s="41" t="s">
        <v>638</v>
      </c>
      <c r="M395" s="41" t="s">
        <v>638</v>
      </c>
      <c r="N395" s="41" t="s">
        <v>638</v>
      </c>
      <c r="O395" s="41">
        <v>10</v>
      </c>
      <c r="P395" s="41" t="s">
        <v>2507</v>
      </c>
      <c r="Q395" s="41" t="s">
        <v>2508</v>
      </c>
      <c r="R395" s="42">
        <v>29767290</v>
      </c>
      <c r="S395" s="42">
        <v>29767290</v>
      </c>
      <c r="T395" s="41" t="s">
        <v>2527</v>
      </c>
      <c r="U395" s="41" t="s">
        <v>2528</v>
      </c>
      <c r="V395" s="40" t="s">
        <v>268</v>
      </c>
      <c r="W395" s="40" t="s">
        <v>2556</v>
      </c>
      <c r="X395" s="40" t="s">
        <v>2582</v>
      </c>
      <c r="Y395" s="40" t="s">
        <v>2685</v>
      </c>
      <c r="Z395" s="40" t="s">
        <v>2791</v>
      </c>
      <c r="AA395" s="40" t="s">
        <v>2792</v>
      </c>
      <c r="AB395" s="68">
        <v>0</v>
      </c>
      <c r="AC395" s="68">
        <v>0</v>
      </c>
      <c r="AD395" s="68">
        <v>29767290</v>
      </c>
      <c r="AE395" s="68">
        <v>0</v>
      </c>
      <c r="AF395" s="68">
        <v>0</v>
      </c>
      <c r="AG395" s="68">
        <v>2976729</v>
      </c>
      <c r="AH395" s="68">
        <v>0</v>
      </c>
      <c r="AI395" s="68">
        <v>2976729</v>
      </c>
      <c r="AJ395" s="68">
        <v>0</v>
      </c>
      <c r="AK395" s="68">
        <v>2976729</v>
      </c>
      <c r="AL395" s="68">
        <v>0</v>
      </c>
      <c r="AM395" s="68">
        <v>2976729</v>
      </c>
      <c r="AN395" s="68">
        <v>0</v>
      </c>
      <c r="AO395" s="68">
        <v>2976729</v>
      </c>
      <c r="AP395" s="68">
        <v>0</v>
      </c>
      <c r="AQ395" s="68">
        <v>2976729</v>
      </c>
      <c r="AR395" s="68">
        <v>0</v>
      </c>
      <c r="AS395" s="68">
        <v>2976729</v>
      </c>
      <c r="AT395" s="68">
        <v>0</v>
      </c>
      <c r="AU395" s="68">
        <v>2976729</v>
      </c>
      <c r="AV395" s="68">
        <v>0</v>
      </c>
      <c r="AW395" s="68">
        <v>2976729</v>
      </c>
      <c r="AX395" s="68">
        <v>0</v>
      </c>
      <c r="AY395" s="68">
        <v>2976729</v>
      </c>
      <c r="AZ395" s="66"/>
      <c r="BA395" s="66"/>
      <c r="BB395" s="66"/>
      <c r="BC395" s="66"/>
      <c r="BD395" s="11" t="str">
        <f t="shared" si="84"/>
        <v>OK</v>
      </c>
      <c r="BE395" s="11" t="str">
        <f t="shared" si="85"/>
        <v>OK</v>
      </c>
      <c r="BF395" s="5">
        <f t="shared" si="86"/>
        <v>0</v>
      </c>
      <c r="BG395" s="12">
        <f t="shared" si="87"/>
        <v>29767290</v>
      </c>
      <c r="BH395" s="12">
        <f t="shared" si="88"/>
        <v>29767290</v>
      </c>
      <c r="BI395" s="5">
        <f t="shared" si="89"/>
        <v>0</v>
      </c>
      <c r="BJ395" s="5">
        <f t="shared" si="90"/>
        <v>0</v>
      </c>
      <c r="BM395" s="2" t="e">
        <f t="shared" si="91"/>
        <v>#VALUE!</v>
      </c>
      <c r="BN395" s="33">
        <f>COUNTIF($BM$5:BM395,BM395)</f>
        <v>391</v>
      </c>
      <c r="BO395" s="2" t="e">
        <f t="shared" si="92"/>
        <v>#VALUE!</v>
      </c>
      <c r="BP395" s="2" t="str">
        <f t="shared" si="93"/>
        <v>1.32.3200.3.1.1.2</v>
      </c>
      <c r="BQ395" s="2" t="e">
        <f t="shared" si="94"/>
        <v>#VALUE!</v>
      </c>
      <c r="BR395" s="2" t="str">
        <f t="shared" si="95"/>
        <v>1.32</v>
      </c>
      <c r="BU395" s="2" t="str">
        <f t="shared" si="96"/>
        <v>Febrero</v>
      </c>
      <c r="BV395" s="2" t="str">
        <f t="shared" si="97"/>
        <v>Febrero</v>
      </c>
    </row>
    <row r="396" spans="1:74" ht="82.8">
      <c r="A396" s="69" t="s">
        <v>1058</v>
      </c>
      <c r="B396" s="55" t="s">
        <v>602</v>
      </c>
      <c r="C396" s="55" t="s">
        <v>541</v>
      </c>
      <c r="D396" s="39" t="s">
        <v>1686</v>
      </c>
      <c r="E396" s="40" t="s">
        <v>1747</v>
      </c>
      <c r="F396" s="40" t="s">
        <v>1748</v>
      </c>
      <c r="G396" s="40" t="s">
        <v>1749</v>
      </c>
      <c r="H396" s="40">
        <v>80101500</v>
      </c>
      <c r="I396" s="40" t="s">
        <v>504</v>
      </c>
      <c r="J396" s="40" t="s">
        <v>2138</v>
      </c>
      <c r="K396" s="40" t="s">
        <v>2139</v>
      </c>
      <c r="L396" s="41" t="s">
        <v>638</v>
      </c>
      <c r="M396" s="41" t="s">
        <v>638</v>
      </c>
      <c r="N396" s="41" t="s">
        <v>638</v>
      </c>
      <c r="O396" s="41">
        <v>10</v>
      </c>
      <c r="P396" s="41" t="s">
        <v>2507</v>
      </c>
      <c r="Q396" s="41" t="s">
        <v>2508</v>
      </c>
      <c r="R396" s="42">
        <v>29767290</v>
      </c>
      <c r="S396" s="42">
        <v>29767290</v>
      </c>
      <c r="T396" s="41" t="s">
        <v>2527</v>
      </c>
      <c r="U396" s="41" t="s">
        <v>2528</v>
      </c>
      <c r="V396" s="40" t="s">
        <v>268</v>
      </c>
      <c r="W396" s="40" t="s">
        <v>2556</v>
      </c>
      <c r="X396" s="40" t="s">
        <v>2582</v>
      </c>
      <c r="Y396" s="40" t="s">
        <v>2685</v>
      </c>
      <c r="Z396" s="40" t="s">
        <v>2791</v>
      </c>
      <c r="AA396" s="40" t="s">
        <v>2792</v>
      </c>
      <c r="AB396" s="68">
        <v>0</v>
      </c>
      <c r="AC396" s="68">
        <v>0</v>
      </c>
      <c r="AD396" s="68">
        <v>29767290</v>
      </c>
      <c r="AE396" s="68">
        <v>0</v>
      </c>
      <c r="AF396" s="68">
        <v>0</v>
      </c>
      <c r="AG396" s="68">
        <v>2976729</v>
      </c>
      <c r="AH396" s="68">
        <v>0</v>
      </c>
      <c r="AI396" s="68">
        <v>2976729</v>
      </c>
      <c r="AJ396" s="68">
        <v>0</v>
      </c>
      <c r="AK396" s="68">
        <v>2976729</v>
      </c>
      <c r="AL396" s="68">
        <v>0</v>
      </c>
      <c r="AM396" s="68">
        <v>2976729</v>
      </c>
      <c r="AN396" s="68">
        <v>0</v>
      </c>
      <c r="AO396" s="68">
        <v>2976729</v>
      </c>
      <c r="AP396" s="68">
        <v>0</v>
      </c>
      <c r="AQ396" s="68">
        <v>2976729</v>
      </c>
      <c r="AR396" s="68">
        <v>0</v>
      </c>
      <c r="AS396" s="68">
        <v>2976729</v>
      </c>
      <c r="AT396" s="68">
        <v>0</v>
      </c>
      <c r="AU396" s="68">
        <v>2976729</v>
      </c>
      <c r="AV396" s="68">
        <v>0</v>
      </c>
      <c r="AW396" s="68">
        <v>2976729</v>
      </c>
      <c r="AX396" s="68">
        <v>0</v>
      </c>
      <c r="AY396" s="68">
        <v>2976729</v>
      </c>
      <c r="AZ396" s="66"/>
      <c r="BA396" s="66"/>
      <c r="BB396" s="66"/>
      <c r="BC396" s="66"/>
      <c r="BD396" s="11" t="str">
        <f t="shared" si="84"/>
        <v>OK</v>
      </c>
      <c r="BE396" s="11" t="str">
        <f t="shared" si="85"/>
        <v>OK</v>
      </c>
      <c r="BF396" s="5">
        <f t="shared" si="86"/>
        <v>0</v>
      </c>
      <c r="BG396" s="12">
        <f t="shared" si="87"/>
        <v>29767290</v>
      </c>
      <c r="BH396" s="12">
        <f t="shared" si="88"/>
        <v>29767290</v>
      </c>
      <c r="BI396" s="5">
        <f t="shared" si="89"/>
        <v>0</v>
      </c>
      <c r="BJ396" s="5">
        <f t="shared" si="90"/>
        <v>0</v>
      </c>
      <c r="BM396" s="2" t="e">
        <f t="shared" si="91"/>
        <v>#VALUE!</v>
      </c>
      <c r="BN396" s="33">
        <f>COUNTIF($BM$5:BM396,BM396)</f>
        <v>392</v>
      </c>
      <c r="BO396" s="2" t="e">
        <f t="shared" si="92"/>
        <v>#VALUE!</v>
      </c>
      <c r="BP396" s="2" t="str">
        <f t="shared" si="93"/>
        <v>1.32.3200.3.1.1.3</v>
      </c>
      <c r="BQ396" s="2" t="e">
        <f t="shared" si="94"/>
        <v>#VALUE!</v>
      </c>
      <c r="BR396" s="2" t="str">
        <f t="shared" si="95"/>
        <v>1.32</v>
      </c>
      <c r="BU396" s="2" t="str">
        <f t="shared" si="96"/>
        <v>Febrero</v>
      </c>
      <c r="BV396" s="2" t="str">
        <f t="shared" si="97"/>
        <v>Febrero</v>
      </c>
    </row>
    <row r="397" spans="1:74" ht="55.2">
      <c r="A397" s="69" t="s">
        <v>1059</v>
      </c>
      <c r="B397" s="55" t="s">
        <v>602</v>
      </c>
      <c r="C397" s="55" t="s">
        <v>541</v>
      </c>
      <c r="D397" s="39" t="s">
        <v>1686</v>
      </c>
      <c r="E397" s="40" t="s">
        <v>1747</v>
      </c>
      <c r="F397" s="40" t="s">
        <v>1748</v>
      </c>
      <c r="G397" s="40" t="s">
        <v>1750</v>
      </c>
      <c r="H397" s="40">
        <v>78102203</v>
      </c>
      <c r="I397" s="40" t="s">
        <v>504</v>
      </c>
      <c r="J397" s="40" t="s">
        <v>2140</v>
      </c>
      <c r="K397" s="40" t="s">
        <v>2141</v>
      </c>
      <c r="L397" s="41" t="s">
        <v>1803</v>
      </c>
      <c r="M397" s="41" t="s">
        <v>1803</v>
      </c>
      <c r="N397" s="41" t="s">
        <v>638</v>
      </c>
      <c r="O397" s="41">
        <v>11</v>
      </c>
      <c r="P397" s="41" t="s">
        <v>2507</v>
      </c>
      <c r="Q397" s="41" t="s">
        <v>2508</v>
      </c>
      <c r="R397" s="42">
        <v>343737097</v>
      </c>
      <c r="S397" s="42">
        <v>343737097</v>
      </c>
      <c r="T397" s="41" t="s">
        <v>2527</v>
      </c>
      <c r="U397" s="41" t="s">
        <v>2528</v>
      </c>
      <c r="V397" s="40" t="s">
        <v>268</v>
      </c>
      <c r="W397" s="40" t="s">
        <v>2557</v>
      </c>
      <c r="X397" s="40" t="s">
        <v>2598</v>
      </c>
      <c r="Y397" s="40" t="s">
        <v>2685</v>
      </c>
      <c r="Z397" s="40" t="s">
        <v>2791</v>
      </c>
      <c r="AA397" s="40" t="s">
        <v>2792</v>
      </c>
      <c r="AB397" s="68">
        <v>0</v>
      </c>
      <c r="AC397" s="68">
        <v>0</v>
      </c>
      <c r="AD397" s="68">
        <v>343737097</v>
      </c>
      <c r="AE397" s="68">
        <v>0</v>
      </c>
      <c r="AF397" s="68">
        <v>0</v>
      </c>
      <c r="AG397" s="68">
        <v>31248827</v>
      </c>
      <c r="AH397" s="68">
        <v>0</v>
      </c>
      <c r="AI397" s="68">
        <v>31248827</v>
      </c>
      <c r="AJ397" s="68">
        <v>0</v>
      </c>
      <c r="AK397" s="68">
        <v>31248827</v>
      </c>
      <c r="AL397" s="68">
        <v>0</v>
      </c>
      <c r="AM397" s="68">
        <v>31248827</v>
      </c>
      <c r="AN397" s="68">
        <v>0</v>
      </c>
      <c r="AO397" s="68">
        <v>31248827</v>
      </c>
      <c r="AP397" s="68">
        <v>0</v>
      </c>
      <c r="AQ397" s="68">
        <v>31248827</v>
      </c>
      <c r="AR397" s="68">
        <v>0</v>
      </c>
      <c r="AS397" s="68">
        <v>31248827</v>
      </c>
      <c r="AT397" s="68">
        <v>0</v>
      </c>
      <c r="AU397" s="68">
        <v>31248827</v>
      </c>
      <c r="AV397" s="68">
        <v>0</v>
      </c>
      <c r="AW397" s="68">
        <v>31248827</v>
      </c>
      <c r="AX397" s="68">
        <v>0</v>
      </c>
      <c r="AY397" s="68">
        <v>62497654</v>
      </c>
      <c r="AZ397" s="66"/>
      <c r="BA397" s="66"/>
      <c r="BB397" s="66"/>
      <c r="BC397" s="66"/>
      <c r="BD397" s="11" t="str">
        <f t="shared" si="84"/>
        <v>OK</v>
      </c>
      <c r="BE397" s="11" t="str">
        <f t="shared" si="85"/>
        <v>OK</v>
      </c>
      <c r="BF397" s="5">
        <f t="shared" si="86"/>
        <v>0</v>
      </c>
      <c r="BG397" s="12">
        <f t="shared" si="87"/>
        <v>343737097</v>
      </c>
      <c r="BH397" s="12">
        <f t="shared" si="88"/>
        <v>343737097</v>
      </c>
      <c r="BI397" s="5">
        <f t="shared" si="89"/>
        <v>0</v>
      </c>
      <c r="BJ397" s="5">
        <f t="shared" si="90"/>
        <v>0</v>
      </c>
      <c r="BM397" s="2" t="e">
        <f t="shared" si="91"/>
        <v>#VALUE!</v>
      </c>
      <c r="BN397" s="33">
        <f>COUNTIF($BM$5:BM397,BM397)</f>
        <v>393</v>
      </c>
      <c r="BO397" s="2" t="e">
        <f t="shared" si="92"/>
        <v>#VALUE!</v>
      </c>
      <c r="BP397" s="2" t="str">
        <f t="shared" si="93"/>
        <v>1.32.3200.3.1.2.1</v>
      </c>
      <c r="BQ397" s="2" t="e">
        <f t="shared" si="94"/>
        <v>#VALUE!</v>
      </c>
      <c r="BR397" s="2" t="str">
        <f t="shared" si="95"/>
        <v>1.32</v>
      </c>
      <c r="BU397" s="2" t="str">
        <f t="shared" si="96"/>
        <v>Enero</v>
      </c>
      <c r="BV397" s="2" t="str">
        <f t="shared" si="97"/>
        <v>Enero</v>
      </c>
    </row>
    <row r="398" spans="1:74" ht="69">
      <c r="A398" s="69" t="s">
        <v>1060</v>
      </c>
      <c r="B398" s="55" t="s">
        <v>602</v>
      </c>
      <c r="C398" s="55" t="s">
        <v>541</v>
      </c>
      <c r="D398" s="39" t="s">
        <v>1686</v>
      </c>
      <c r="E398" s="40" t="s">
        <v>1747</v>
      </c>
      <c r="F398" s="40" t="s">
        <v>1748</v>
      </c>
      <c r="G398" s="40" t="s">
        <v>1750</v>
      </c>
      <c r="H398" s="40">
        <v>81112200</v>
      </c>
      <c r="I398" s="40" t="s">
        <v>504</v>
      </c>
      <c r="J398" s="40" t="s">
        <v>2138</v>
      </c>
      <c r="K398" s="40" t="s">
        <v>2142</v>
      </c>
      <c r="L398" s="41" t="s">
        <v>1803</v>
      </c>
      <c r="M398" s="41" t="s">
        <v>1803</v>
      </c>
      <c r="N398" s="41" t="s">
        <v>1803</v>
      </c>
      <c r="O398" s="41">
        <v>12</v>
      </c>
      <c r="P398" s="41" t="s">
        <v>2507</v>
      </c>
      <c r="Q398" s="41" t="s">
        <v>2508</v>
      </c>
      <c r="R398" s="42">
        <v>365630000</v>
      </c>
      <c r="S398" s="42">
        <v>365630000</v>
      </c>
      <c r="T398" s="41" t="s">
        <v>2527</v>
      </c>
      <c r="U398" s="41" t="s">
        <v>2528</v>
      </c>
      <c r="V398" s="40" t="s">
        <v>268</v>
      </c>
      <c r="W398" s="40" t="s">
        <v>2558</v>
      </c>
      <c r="X398" s="40" t="s">
        <v>2588</v>
      </c>
      <c r="Y398" s="40" t="s">
        <v>2685</v>
      </c>
      <c r="Z398" s="40" t="s">
        <v>2791</v>
      </c>
      <c r="AA398" s="40" t="s">
        <v>2792</v>
      </c>
      <c r="AB398" s="68">
        <v>365630000</v>
      </c>
      <c r="AC398" s="68">
        <v>0</v>
      </c>
      <c r="AD398" s="68">
        <v>0</v>
      </c>
      <c r="AE398" s="68">
        <v>30469167</v>
      </c>
      <c r="AF398" s="68">
        <v>0</v>
      </c>
      <c r="AG398" s="68">
        <v>30469167</v>
      </c>
      <c r="AH398" s="68">
        <v>0</v>
      </c>
      <c r="AI398" s="68">
        <v>30469167</v>
      </c>
      <c r="AJ398" s="68">
        <v>0</v>
      </c>
      <c r="AK398" s="68">
        <v>30469167</v>
      </c>
      <c r="AL398" s="68">
        <v>0</v>
      </c>
      <c r="AM398" s="68">
        <v>30469167</v>
      </c>
      <c r="AN398" s="68">
        <v>0</v>
      </c>
      <c r="AO398" s="68">
        <v>30469167</v>
      </c>
      <c r="AP398" s="68">
        <v>0</v>
      </c>
      <c r="AQ398" s="68">
        <v>30469167</v>
      </c>
      <c r="AR398" s="68">
        <v>0</v>
      </c>
      <c r="AS398" s="68">
        <v>30469167</v>
      </c>
      <c r="AT398" s="68">
        <v>0</v>
      </c>
      <c r="AU398" s="68">
        <v>30469167</v>
      </c>
      <c r="AV398" s="68">
        <v>0</v>
      </c>
      <c r="AW398" s="68">
        <v>30469167</v>
      </c>
      <c r="AX398" s="68">
        <v>0</v>
      </c>
      <c r="AY398" s="68">
        <v>60938330</v>
      </c>
      <c r="AZ398" s="66"/>
      <c r="BA398" s="66"/>
      <c r="BB398" s="66"/>
      <c r="BC398" s="66"/>
      <c r="BD398" s="11" t="str">
        <f t="shared" si="84"/>
        <v>OK</v>
      </c>
      <c r="BE398" s="11" t="str">
        <f t="shared" si="85"/>
        <v>OK</v>
      </c>
      <c r="BF398" s="5">
        <f t="shared" si="86"/>
        <v>0</v>
      </c>
      <c r="BG398" s="12">
        <f t="shared" si="87"/>
        <v>365630000</v>
      </c>
      <c r="BH398" s="12">
        <f t="shared" si="88"/>
        <v>365630000</v>
      </c>
      <c r="BI398" s="5">
        <f t="shared" si="89"/>
        <v>0</v>
      </c>
      <c r="BJ398" s="5">
        <f t="shared" si="90"/>
        <v>0</v>
      </c>
      <c r="BM398" s="2" t="e">
        <f t="shared" si="91"/>
        <v>#VALUE!</v>
      </c>
      <c r="BN398" s="33">
        <f>COUNTIF($BM$5:BM398,BM398)</f>
        <v>394</v>
      </c>
      <c r="BO398" s="2" t="e">
        <f t="shared" si="92"/>
        <v>#VALUE!</v>
      </c>
      <c r="BP398" s="2" t="str">
        <f t="shared" si="93"/>
        <v>1.32.3200.3.1.2.2</v>
      </c>
      <c r="BQ398" s="2" t="e">
        <f t="shared" si="94"/>
        <v>#VALUE!</v>
      </c>
      <c r="BR398" s="2" t="str">
        <f t="shared" si="95"/>
        <v>1.32</v>
      </c>
      <c r="BU398" s="2" t="str">
        <f t="shared" si="96"/>
        <v>Enero</v>
      </c>
      <c r="BV398" s="2" t="str">
        <f t="shared" si="97"/>
        <v>Enero</v>
      </c>
    </row>
    <row r="399" spans="1:74" ht="96.6">
      <c r="A399" s="69" t="s">
        <v>1061</v>
      </c>
      <c r="B399" s="55" t="s">
        <v>602</v>
      </c>
      <c r="C399" s="55" t="s">
        <v>541</v>
      </c>
      <c r="D399" s="39" t="s">
        <v>1686</v>
      </c>
      <c r="E399" s="40" t="s">
        <v>1747</v>
      </c>
      <c r="F399" s="40" t="s">
        <v>1748</v>
      </c>
      <c r="G399" s="40" t="s">
        <v>1750</v>
      </c>
      <c r="H399" s="40">
        <v>80101500</v>
      </c>
      <c r="I399" s="40" t="s">
        <v>504</v>
      </c>
      <c r="J399" s="40" t="s">
        <v>2138</v>
      </c>
      <c r="K399" s="40" t="s">
        <v>2143</v>
      </c>
      <c r="L399" s="41" t="s">
        <v>1803</v>
      </c>
      <c r="M399" s="41" t="s">
        <v>1803</v>
      </c>
      <c r="N399" s="41" t="s">
        <v>1803</v>
      </c>
      <c r="O399" s="41">
        <v>12</v>
      </c>
      <c r="P399" s="41" t="s">
        <v>2507</v>
      </c>
      <c r="Q399" s="41" t="s">
        <v>2508</v>
      </c>
      <c r="R399" s="42">
        <v>54560326</v>
      </c>
      <c r="S399" s="42">
        <v>54560326</v>
      </c>
      <c r="T399" s="41" t="s">
        <v>2527</v>
      </c>
      <c r="U399" s="41" t="s">
        <v>2528</v>
      </c>
      <c r="V399" s="40" t="s">
        <v>268</v>
      </c>
      <c r="W399" s="40" t="s">
        <v>2556</v>
      </c>
      <c r="X399" s="40" t="s">
        <v>2582</v>
      </c>
      <c r="Y399" s="40" t="s">
        <v>2686</v>
      </c>
      <c r="Z399" s="40" t="s">
        <v>2791</v>
      </c>
      <c r="AA399" s="40" t="s">
        <v>2792</v>
      </c>
      <c r="AB399" s="68">
        <v>54560326</v>
      </c>
      <c r="AC399" s="68">
        <v>0</v>
      </c>
      <c r="AD399" s="68">
        <v>0</v>
      </c>
      <c r="AE399" s="68">
        <v>4663276</v>
      </c>
      <c r="AF399" s="68">
        <v>0</v>
      </c>
      <c r="AG399" s="68">
        <v>4663276</v>
      </c>
      <c r="AH399" s="68">
        <v>0</v>
      </c>
      <c r="AI399" s="68">
        <v>4663276</v>
      </c>
      <c r="AJ399" s="68">
        <v>0</v>
      </c>
      <c r="AK399" s="68">
        <v>4663276</v>
      </c>
      <c r="AL399" s="68">
        <v>0</v>
      </c>
      <c r="AM399" s="68">
        <v>4663276</v>
      </c>
      <c r="AN399" s="68">
        <v>0</v>
      </c>
      <c r="AO399" s="68">
        <v>4663276</v>
      </c>
      <c r="AP399" s="68">
        <v>0</v>
      </c>
      <c r="AQ399" s="68">
        <v>4663276</v>
      </c>
      <c r="AR399" s="68">
        <v>0</v>
      </c>
      <c r="AS399" s="68">
        <v>4663276</v>
      </c>
      <c r="AT399" s="68">
        <v>0</v>
      </c>
      <c r="AU399" s="68">
        <v>4663276</v>
      </c>
      <c r="AV399" s="68">
        <v>0</v>
      </c>
      <c r="AW399" s="68">
        <v>4663276</v>
      </c>
      <c r="AX399" s="68">
        <v>0</v>
      </c>
      <c r="AY399" s="68">
        <v>7927566</v>
      </c>
      <c r="AZ399" s="66"/>
      <c r="BA399" s="66"/>
      <c r="BB399" s="66"/>
      <c r="BC399" s="66"/>
      <c r="BD399" s="11" t="str">
        <f t="shared" si="84"/>
        <v>OK</v>
      </c>
      <c r="BE399" s="11" t="str">
        <f t="shared" si="85"/>
        <v>OK</v>
      </c>
      <c r="BF399" s="5">
        <f t="shared" si="86"/>
        <v>0</v>
      </c>
      <c r="BG399" s="12">
        <f t="shared" si="87"/>
        <v>54560326</v>
      </c>
      <c r="BH399" s="12">
        <f t="shared" si="88"/>
        <v>54560326</v>
      </c>
      <c r="BI399" s="5">
        <f t="shared" si="89"/>
        <v>0</v>
      </c>
      <c r="BJ399" s="5">
        <f t="shared" si="90"/>
        <v>0</v>
      </c>
      <c r="BM399" s="2" t="e">
        <f t="shared" si="91"/>
        <v>#VALUE!</v>
      </c>
      <c r="BN399" s="33">
        <f>COUNTIF($BM$5:BM399,BM399)</f>
        <v>395</v>
      </c>
      <c r="BO399" s="2" t="e">
        <f t="shared" si="92"/>
        <v>#VALUE!</v>
      </c>
      <c r="BP399" s="2" t="str">
        <f t="shared" si="93"/>
        <v>1.32.3200.3.1.2.3</v>
      </c>
      <c r="BQ399" s="2" t="e">
        <f t="shared" si="94"/>
        <v>#VALUE!</v>
      </c>
      <c r="BR399" s="2" t="str">
        <f t="shared" si="95"/>
        <v>1.32</v>
      </c>
      <c r="BU399" s="2" t="str">
        <f t="shared" si="96"/>
        <v>Enero</v>
      </c>
      <c r="BV399" s="2" t="str">
        <f t="shared" si="97"/>
        <v>Enero</v>
      </c>
    </row>
    <row r="400" spans="1:74" ht="110.4">
      <c r="A400" s="69" t="s">
        <v>1062</v>
      </c>
      <c r="B400" s="55" t="s">
        <v>602</v>
      </c>
      <c r="C400" s="55" t="s">
        <v>541</v>
      </c>
      <c r="D400" s="39" t="s">
        <v>1686</v>
      </c>
      <c r="E400" s="40" t="s">
        <v>1747</v>
      </c>
      <c r="F400" s="40" t="s">
        <v>1748</v>
      </c>
      <c r="G400" s="40" t="s">
        <v>1750</v>
      </c>
      <c r="H400" s="40">
        <v>80101500</v>
      </c>
      <c r="I400" s="40" t="s">
        <v>504</v>
      </c>
      <c r="J400" s="40" t="s">
        <v>2138</v>
      </c>
      <c r="K400" s="40" t="s">
        <v>2144</v>
      </c>
      <c r="L400" s="41" t="s">
        <v>638</v>
      </c>
      <c r="M400" s="41" t="s">
        <v>638</v>
      </c>
      <c r="N400" s="41" t="s">
        <v>638</v>
      </c>
      <c r="O400" s="41">
        <v>10</v>
      </c>
      <c r="P400" s="41" t="s">
        <v>2507</v>
      </c>
      <c r="Q400" s="41" t="s">
        <v>2508</v>
      </c>
      <c r="R400" s="42">
        <v>40028961</v>
      </c>
      <c r="S400" s="42">
        <v>40028961</v>
      </c>
      <c r="T400" s="41" t="s">
        <v>2527</v>
      </c>
      <c r="U400" s="41" t="s">
        <v>2528</v>
      </c>
      <c r="V400" s="40" t="s">
        <v>268</v>
      </c>
      <c r="W400" s="40" t="s">
        <v>2556</v>
      </c>
      <c r="X400" s="40" t="s">
        <v>2582</v>
      </c>
      <c r="Y400" s="40" t="s">
        <v>2686</v>
      </c>
      <c r="Z400" s="40" t="s">
        <v>2791</v>
      </c>
      <c r="AA400" s="40" t="s">
        <v>2792</v>
      </c>
      <c r="AB400" s="68">
        <v>0</v>
      </c>
      <c r="AC400" s="68">
        <v>0</v>
      </c>
      <c r="AD400" s="68">
        <v>40028961</v>
      </c>
      <c r="AE400" s="68">
        <v>0</v>
      </c>
      <c r="AF400" s="68">
        <v>0</v>
      </c>
      <c r="AG400" s="68">
        <v>4002896</v>
      </c>
      <c r="AH400" s="68">
        <v>0</v>
      </c>
      <c r="AI400" s="68">
        <v>4002896</v>
      </c>
      <c r="AJ400" s="68">
        <v>0</v>
      </c>
      <c r="AK400" s="68">
        <v>4002896</v>
      </c>
      <c r="AL400" s="68">
        <v>0</v>
      </c>
      <c r="AM400" s="68">
        <v>4002896</v>
      </c>
      <c r="AN400" s="68">
        <v>0</v>
      </c>
      <c r="AO400" s="68">
        <v>4002896</v>
      </c>
      <c r="AP400" s="68">
        <v>0</v>
      </c>
      <c r="AQ400" s="68">
        <v>4002896</v>
      </c>
      <c r="AR400" s="68">
        <v>0</v>
      </c>
      <c r="AS400" s="68">
        <v>4002896</v>
      </c>
      <c r="AT400" s="68">
        <v>0</v>
      </c>
      <c r="AU400" s="68">
        <v>4002896</v>
      </c>
      <c r="AV400" s="68">
        <v>0</v>
      </c>
      <c r="AW400" s="68">
        <v>4002896</v>
      </c>
      <c r="AX400" s="68">
        <v>0</v>
      </c>
      <c r="AY400" s="68">
        <v>4002897</v>
      </c>
      <c r="AZ400" s="66"/>
      <c r="BA400" s="66"/>
      <c r="BB400" s="66"/>
      <c r="BC400" s="66"/>
      <c r="BD400" s="11" t="str">
        <f t="shared" si="84"/>
        <v>OK</v>
      </c>
      <c r="BE400" s="11" t="str">
        <f t="shared" si="85"/>
        <v>OK</v>
      </c>
      <c r="BF400" s="5">
        <f t="shared" si="86"/>
        <v>0</v>
      </c>
      <c r="BG400" s="12">
        <f t="shared" si="87"/>
        <v>40028961</v>
      </c>
      <c r="BH400" s="12">
        <f t="shared" si="88"/>
        <v>40028961</v>
      </c>
      <c r="BI400" s="5">
        <f t="shared" si="89"/>
        <v>0</v>
      </c>
      <c r="BJ400" s="5">
        <f t="shared" si="90"/>
        <v>0</v>
      </c>
      <c r="BM400" s="2" t="e">
        <f t="shared" si="91"/>
        <v>#VALUE!</v>
      </c>
      <c r="BN400" s="33">
        <f>COUNTIF($BM$5:BM400,BM400)</f>
        <v>396</v>
      </c>
      <c r="BO400" s="2" t="e">
        <f t="shared" si="92"/>
        <v>#VALUE!</v>
      </c>
      <c r="BP400" s="2" t="str">
        <f t="shared" si="93"/>
        <v>1.32.3200.3.1.2.4</v>
      </c>
      <c r="BQ400" s="2" t="e">
        <f t="shared" si="94"/>
        <v>#VALUE!</v>
      </c>
      <c r="BR400" s="2" t="str">
        <f t="shared" si="95"/>
        <v>1.32</v>
      </c>
      <c r="BU400" s="2" t="str">
        <f t="shared" si="96"/>
        <v>Febrero</v>
      </c>
      <c r="BV400" s="2" t="str">
        <f t="shared" si="97"/>
        <v>Febrero</v>
      </c>
    </row>
    <row r="401" spans="1:74" ht="96.6">
      <c r="A401" s="69" t="s">
        <v>1063</v>
      </c>
      <c r="B401" s="55" t="s">
        <v>602</v>
      </c>
      <c r="C401" s="55" t="s">
        <v>541</v>
      </c>
      <c r="D401" s="39" t="s">
        <v>1686</v>
      </c>
      <c r="E401" s="40" t="s">
        <v>1747</v>
      </c>
      <c r="F401" s="40" t="s">
        <v>1748</v>
      </c>
      <c r="G401" s="40" t="s">
        <v>1750</v>
      </c>
      <c r="H401" s="40">
        <v>80101500</v>
      </c>
      <c r="I401" s="40" t="s">
        <v>504</v>
      </c>
      <c r="J401" s="40" t="s">
        <v>2138</v>
      </c>
      <c r="K401" s="40" t="s">
        <v>2145</v>
      </c>
      <c r="L401" s="41" t="s">
        <v>638</v>
      </c>
      <c r="M401" s="41" t="s">
        <v>638</v>
      </c>
      <c r="N401" s="41" t="s">
        <v>638</v>
      </c>
      <c r="O401" s="41">
        <v>10</v>
      </c>
      <c r="P401" s="41" t="s">
        <v>2507</v>
      </c>
      <c r="Q401" s="41" t="s">
        <v>2508</v>
      </c>
      <c r="R401" s="42">
        <v>40028961</v>
      </c>
      <c r="S401" s="42">
        <v>40028961</v>
      </c>
      <c r="T401" s="41" t="s">
        <v>2527</v>
      </c>
      <c r="U401" s="41" t="s">
        <v>2528</v>
      </c>
      <c r="V401" s="40" t="s">
        <v>268</v>
      </c>
      <c r="W401" s="40" t="s">
        <v>2556</v>
      </c>
      <c r="X401" s="40" t="s">
        <v>2582</v>
      </c>
      <c r="Y401" s="40" t="s">
        <v>2686</v>
      </c>
      <c r="Z401" s="40" t="s">
        <v>2791</v>
      </c>
      <c r="AA401" s="40" t="s">
        <v>2792</v>
      </c>
      <c r="AB401" s="68">
        <v>0</v>
      </c>
      <c r="AC401" s="68">
        <v>0</v>
      </c>
      <c r="AD401" s="68">
        <v>40028961</v>
      </c>
      <c r="AE401" s="68">
        <v>0</v>
      </c>
      <c r="AF401" s="68">
        <v>0</v>
      </c>
      <c r="AG401" s="68">
        <v>4002896</v>
      </c>
      <c r="AH401" s="68">
        <v>0</v>
      </c>
      <c r="AI401" s="68">
        <v>4002896</v>
      </c>
      <c r="AJ401" s="68">
        <v>0</v>
      </c>
      <c r="AK401" s="68">
        <v>4002896</v>
      </c>
      <c r="AL401" s="68">
        <v>0</v>
      </c>
      <c r="AM401" s="68">
        <v>4002896</v>
      </c>
      <c r="AN401" s="68">
        <v>0</v>
      </c>
      <c r="AO401" s="68">
        <v>4002896</v>
      </c>
      <c r="AP401" s="68">
        <v>0</v>
      </c>
      <c r="AQ401" s="68">
        <v>4002896</v>
      </c>
      <c r="AR401" s="68">
        <v>0</v>
      </c>
      <c r="AS401" s="68">
        <v>4002896</v>
      </c>
      <c r="AT401" s="68">
        <v>0</v>
      </c>
      <c r="AU401" s="68">
        <v>4002896</v>
      </c>
      <c r="AV401" s="68">
        <v>0</v>
      </c>
      <c r="AW401" s="68">
        <v>4002896</v>
      </c>
      <c r="AX401" s="68">
        <v>0</v>
      </c>
      <c r="AY401" s="68">
        <v>4002897</v>
      </c>
      <c r="AZ401" s="66"/>
      <c r="BA401" s="66"/>
      <c r="BB401" s="66"/>
      <c r="BC401" s="66"/>
      <c r="BD401" s="11" t="str">
        <f t="shared" si="84"/>
        <v>OK</v>
      </c>
      <c r="BE401" s="11" t="str">
        <f t="shared" si="85"/>
        <v>OK</v>
      </c>
      <c r="BF401" s="5">
        <f t="shared" si="86"/>
        <v>0</v>
      </c>
      <c r="BG401" s="12">
        <f t="shared" si="87"/>
        <v>40028961</v>
      </c>
      <c r="BH401" s="12">
        <f t="shared" si="88"/>
        <v>40028961</v>
      </c>
      <c r="BI401" s="5">
        <f t="shared" si="89"/>
        <v>0</v>
      </c>
      <c r="BJ401" s="5">
        <f t="shared" si="90"/>
        <v>0</v>
      </c>
      <c r="BM401" s="2" t="e">
        <f t="shared" si="91"/>
        <v>#VALUE!</v>
      </c>
      <c r="BN401" s="33">
        <f>COUNTIF($BM$5:BM401,BM401)</f>
        <v>397</v>
      </c>
      <c r="BO401" s="2" t="e">
        <f t="shared" si="92"/>
        <v>#VALUE!</v>
      </c>
      <c r="BP401" s="2" t="str">
        <f t="shared" si="93"/>
        <v>1.32.3200.3.1.2.5</v>
      </c>
      <c r="BQ401" s="2" t="e">
        <f t="shared" si="94"/>
        <v>#VALUE!</v>
      </c>
      <c r="BR401" s="2" t="str">
        <f t="shared" si="95"/>
        <v>1.32</v>
      </c>
      <c r="BU401" s="2" t="str">
        <f t="shared" si="96"/>
        <v>Febrero</v>
      </c>
      <c r="BV401" s="2" t="str">
        <f t="shared" si="97"/>
        <v>Febrero</v>
      </c>
    </row>
    <row r="402" spans="1:74" ht="96.6">
      <c r="A402" s="69" t="s">
        <v>1064</v>
      </c>
      <c r="B402" s="55" t="s">
        <v>602</v>
      </c>
      <c r="C402" s="55" t="s">
        <v>541</v>
      </c>
      <c r="D402" s="39" t="s">
        <v>1686</v>
      </c>
      <c r="E402" s="40" t="s">
        <v>1747</v>
      </c>
      <c r="F402" s="40" t="s">
        <v>1748</v>
      </c>
      <c r="G402" s="40" t="s">
        <v>1750</v>
      </c>
      <c r="H402" s="40">
        <v>80101500</v>
      </c>
      <c r="I402" s="40" t="s">
        <v>504</v>
      </c>
      <c r="J402" s="40" t="s">
        <v>2138</v>
      </c>
      <c r="K402" s="40" t="s">
        <v>2146</v>
      </c>
      <c r="L402" s="41" t="s">
        <v>638</v>
      </c>
      <c r="M402" s="41" t="s">
        <v>638</v>
      </c>
      <c r="N402" s="41" t="s">
        <v>638</v>
      </c>
      <c r="O402" s="41">
        <v>10</v>
      </c>
      <c r="P402" s="41" t="s">
        <v>2507</v>
      </c>
      <c r="Q402" s="41" t="s">
        <v>2508</v>
      </c>
      <c r="R402" s="42">
        <v>33304708</v>
      </c>
      <c r="S402" s="42">
        <v>33304708</v>
      </c>
      <c r="T402" s="41" t="s">
        <v>2527</v>
      </c>
      <c r="U402" s="41" t="s">
        <v>2528</v>
      </c>
      <c r="V402" s="40" t="s">
        <v>268</v>
      </c>
      <c r="W402" s="40" t="s">
        <v>2556</v>
      </c>
      <c r="X402" s="40" t="s">
        <v>2582</v>
      </c>
      <c r="Y402" s="40" t="s">
        <v>2685</v>
      </c>
      <c r="Z402" s="40" t="s">
        <v>2791</v>
      </c>
      <c r="AA402" s="40" t="s">
        <v>2792</v>
      </c>
      <c r="AB402" s="68">
        <v>0</v>
      </c>
      <c r="AC402" s="68">
        <v>0</v>
      </c>
      <c r="AD402" s="68">
        <v>33304708</v>
      </c>
      <c r="AE402" s="68">
        <v>0</v>
      </c>
      <c r="AF402" s="68">
        <v>0</v>
      </c>
      <c r="AG402" s="68">
        <v>3330471</v>
      </c>
      <c r="AH402" s="68">
        <v>0</v>
      </c>
      <c r="AI402" s="68">
        <v>3330471</v>
      </c>
      <c r="AJ402" s="68">
        <v>0</v>
      </c>
      <c r="AK402" s="68">
        <v>3330471</v>
      </c>
      <c r="AL402" s="68">
        <v>0</v>
      </c>
      <c r="AM402" s="68">
        <v>3330471</v>
      </c>
      <c r="AN402" s="68">
        <v>0</v>
      </c>
      <c r="AO402" s="68">
        <v>3330471</v>
      </c>
      <c r="AP402" s="68">
        <v>0</v>
      </c>
      <c r="AQ402" s="68">
        <v>3330471</v>
      </c>
      <c r="AR402" s="68">
        <v>0</v>
      </c>
      <c r="AS402" s="68">
        <v>3330471</v>
      </c>
      <c r="AT402" s="68">
        <v>0</v>
      </c>
      <c r="AU402" s="68">
        <v>3330471</v>
      </c>
      <c r="AV402" s="68">
        <v>0</v>
      </c>
      <c r="AW402" s="68">
        <v>3330471</v>
      </c>
      <c r="AX402" s="68">
        <v>0</v>
      </c>
      <c r="AY402" s="68">
        <v>3330469</v>
      </c>
      <c r="AZ402" s="66"/>
      <c r="BA402" s="66"/>
      <c r="BB402" s="66"/>
      <c r="BC402" s="66"/>
      <c r="BD402" s="11" t="str">
        <f t="shared" si="84"/>
        <v>OK</v>
      </c>
      <c r="BE402" s="11" t="str">
        <f t="shared" si="85"/>
        <v>OK</v>
      </c>
      <c r="BF402" s="5">
        <f t="shared" si="86"/>
        <v>0</v>
      </c>
      <c r="BG402" s="12">
        <f t="shared" si="87"/>
        <v>33304708</v>
      </c>
      <c r="BH402" s="12">
        <f t="shared" si="88"/>
        <v>33304708</v>
      </c>
      <c r="BI402" s="5">
        <f t="shared" si="89"/>
        <v>0</v>
      </c>
      <c r="BJ402" s="5">
        <f t="shared" si="90"/>
        <v>0</v>
      </c>
      <c r="BM402" s="2" t="e">
        <f t="shared" si="91"/>
        <v>#VALUE!</v>
      </c>
      <c r="BN402" s="33">
        <f>COUNTIF($BM$5:BM402,BM402)</f>
        <v>398</v>
      </c>
      <c r="BO402" s="2" t="e">
        <f t="shared" si="92"/>
        <v>#VALUE!</v>
      </c>
      <c r="BP402" s="2" t="str">
        <f t="shared" si="93"/>
        <v>1.32.3200.3.1.2.6</v>
      </c>
      <c r="BQ402" s="2" t="e">
        <f t="shared" si="94"/>
        <v>#VALUE!</v>
      </c>
      <c r="BR402" s="2" t="str">
        <f t="shared" si="95"/>
        <v>1.32</v>
      </c>
      <c r="BU402" s="2" t="str">
        <f t="shared" si="96"/>
        <v>Febrero</v>
      </c>
      <c r="BV402" s="2" t="str">
        <f t="shared" si="97"/>
        <v>Febrero</v>
      </c>
    </row>
    <row r="403" spans="1:74" ht="82.8">
      <c r="A403" s="69" t="s">
        <v>1065</v>
      </c>
      <c r="B403" s="55" t="s">
        <v>602</v>
      </c>
      <c r="C403" s="55" t="s">
        <v>541</v>
      </c>
      <c r="D403" s="39" t="s">
        <v>1686</v>
      </c>
      <c r="E403" s="40" t="s">
        <v>1747</v>
      </c>
      <c r="F403" s="40" t="s">
        <v>1748</v>
      </c>
      <c r="G403" s="40" t="s">
        <v>1750</v>
      </c>
      <c r="H403" s="40">
        <v>80101500</v>
      </c>
      <c r="I403" s="40" t="s">
        <v>504</v>
      </c>
      <c r="J403" s="40" t="s">
        <v>2138</v>
      </c>
      <c r="K403" s="40" t="s">
        <v>2147</v>
      </c>
      <c r="L403" s="41" t="s">
        <v>638</v>
      </c>
      <c r="M403" s="41" t="s">
        <v>638</v>
      </c>
      <c r="N403" s="41" t="s">
        <v>638</v>
      </c>
      <c r="O403" s="41">
        <v>10</v>
      </c>
      <c r="P403" s="41" t="s">
        <v>2507</v>
      </c>
      <c r="Q403" s="41" t="s">
        <v>2508</v>
      </c>
      <c r="R403" s="42">
        <v>29767290</v>
      </c>
      <c r="S403" s="42">
        <v>29767290</v>
      </c>
      <c r="T403" s="41" t="s">
        <v>2527</v>
      </c>
      <c r="U403" s="41" t="s">
        <v>2528</v>
      </c>
      <c r="V403" s="40" t="s">
        <v>268</v>
      </c>
      <c r="W403" s="40" t="s">
        <v>2556</v>
      </c>
      <c r="X403" s="40" t="s">
        <v>2582</v>
      </c>
      <c r="Y403" s="40" t="s">
        <v>2685</v>
      </c>
      <c r="Z403" s="40" t="s">
        <v>2791</v>
      </c>
      <c r="AA403" s="40" t="s">
        <v>2792</v>
      </c>
      <c r="AB403" s="68">
        <v>0</v>
      </c>
      <c r="AC403" s="68">
        <v>0</v>
      </c>
      <c r="AD403" s="68">
        <v>29767290</v>
      </c>
      <c r="AE403" s="68">
        <v>0</v>
      </c>
      <c r="AF403" s="68">
        <v>0</v>
      </c>
      <c r="AG403" s="68">
        <v>2976729</v>
      </c>
      <c r="AH403" s="68">
        <v>0</v>
      </c>
      <c r="AI403" s="68">
        <v>2976729</v>
      </c>
      <c r="AJ403" s="68">
        <v>0</v>
      </c>
      <c r="AK403" s="68">
        <v>2976729</v>
      </c>
      <c r="AL403" s="68">
        <v>0</v>
      </c>
      <c r="AM403" s="68">
        <v>2976729</v>
      </c>
      <c r="AN403" s="68">
        <v>0</v>
      </c>
      <c r="AO403" s="68">
        <v>2976729</v>
      </c>
      <c r="AP403" s="68">
        <v>0</v>
      </c>
      <c r="AQ403" s="68">
        <v>2976729</v>
      </c>
      <c r="AR403" s="68">
        <v>0</v>
      </c>
      <c r="AS403" s="68">
        <v>2976729</v>
      </c>
      <c r="AT403" s="68">
        <v>0</v>
      </c>
      <c r="AU403" s="68">
        <v>2976729</v>
      </c>
      <c r="AV403" s="68">
        <v>0</v>
      </c>
      <c r="AW403" s="68">
        <v>2976729</v>
      </c>
      <c r="AX403" s="68">
        <v>0</v>
      </c>
      <c r="AY403" s="68">
        <v>2976729</v>
      </c>
      <c r="AZ403" s="66"/>
      <c r="BA403" s="66"/>
      <c r="BB403" s="66"/>
      <c r="BC403" s="66"/>
      <c r="BD403" s="11" t="str">
        <f t="shared" si="84"/>
        <v>OK</v>
      </c>
      <c r="BE403" s="11" t="str">
        <f t="shared" si="85"/>
        <v>OK</v>
      </c>
      <c r="BF403" s="5">
        <f t="shared" si="86"/>
        <v>0</v>
      </c>
      <c r="BG403" s="12">
        <f t="shared" si="87"/>
        <v>29767290</v>
      </c>
      <c r="BH403" s="12">
        <f t="shared" si="88"/>
        <v>29767290</v>
      </c>
      <c r="BI403" s="5">
        <f t="shared" si="89"/>
        <v>0</v>
      </c>
      <c r="BJ403" s="5">
        <f t="shared" si="90"/>
        <v>0</v>
      </c>
      <c r="BM403" s="2" t="e">
        <f t="shared" si="91"/>
        <v>#VALUE!</v>
      </c>
      <c r="BN403" s="33">
        <f>COUNTIF($BM$5:BM403,BM403)</f>
        <v>399</v>
      </c>
      <c r="BO403" s="2" t="e">
        <f t="shared" si="92"/>
        <v>#VALUE!</v>
      </c>
      <c r="BP403" s="2" t="str">
        <f t="shared" si="93"/>
        <v>1.32.3200.3.1.2.7</v>
      </c>
      <c r="BQ403" s="2" t="e">
        <f t="shared" si="94"/>
        <v>#VALUE!</v>
      </c>
      <c r="BR403" s="2" t="str">
        <f t="shared" si="95"/>
        <v>1.32</v>
      </c>
      <c r="BU403" s="2" t="str">
        <f t="shared" si="96"/>
        <v>Febrero</v>
      </c>
      <c r="BV403" s="2" t="str">
        <f t="shared" si="97"/>
        <v>Febrero</v>
      </c>
    </row>
    <row r="404" spans="1:74" ht="55.2">
      <c r="A404" s="69" t="s">
        <v>1066</v>
      </c>
      <c r="B404" s="55" t="s">
        <v>602</v>
      </c>
      <c r="C404" s="55" t="s">
        <v>541</v>
      </c>
      <c r="D404" s="39" t="s">
        <v>1686</v>
      </c>
      <c r="E404" s="40" t="s">
        <v>1747</v>
      </c>
      <c r="F404" s="40" t="s">
        <v>1748</v>
      </c>
      <c r="G404" s="40" t="s">
        <v>1750</v>
      </c>
      <c r="H404" s="40">
        <v>80101500</v>
      </c>
      <c r="I404" s="40" t="s">
        <v>504</v>
      </c>
      <c r="J404" s="40" t="s">
        <v>2138</v>
      </c>
      <c r="K404" s="40" t="s">
        <v>2148</v>
      </c>
      <c r="L404" s="41" t="s">
        <v>638</v>
      </c>
      <c r="M404" s="41" t="s">
        <v>638</v>
      </c>
      <c r="N404" s="41" t="s">
        <v>638</v>
      </c>
      <c r="O404" s="41">
        <v>10</v>
      </c>
      <c r="P404" s="41" t="s">
        <v>2507</v>
      </c>
      <c r="Q404" s="41" t="s">
        <v>2508</v>
      </c>
      <c r="R404" s="42">
        <v>29767290</v>
      </c>
      <c r="S404" s="42">
        <v>29767290</v>
      </c>
      <c r="T404" s="41" t="s">
        <v>2527</v>
      </c>
      <c r="U404" s="41" t="s">
        <v>2528</v>
      </c>
      <c r="V404" s="40" t="s">
        <v>268</v>
      </c>
      <c r="W404" s="40" t="s">
        <v>2556</v>
      </c>
      <c r="X404" s="40" t="s">
        <v>2582</v>
      </c>
      <c r="Y404" s="40" t="s">
        <v>2685</v>
      </c>
      <c r="Z404" s="40" t="s">
        <v>2791</v>
      </c>
      <c r="AA404" s="40" t="s">
        <v>2792</v>
      </c>
      <c r="AB404" s="68">
        <v>0</v>
      </c>
      <c r="AC404" s="68">
        <v>0</v>
      </c>
      <c r="AD404" s="68">
        <v>29767290</v>
      </c>
      <c r="AE404" s="68">
        <v>0</v>
      </c>
      <c r="AF404" s="68">
        <v>0</v>
      </c>
      <c r="AG404" s="68">
        <v>2976729</v>
      </c>
      <c r="AH404" s="68">
        <v>0</v>
      </c>
      <c r="AI404" s="68">
        <v>2976729</v>
      </c>
      <c r="AJ404" s="68">
        <v>0</v>
      </c>
      <c r="AK404" s="68">
        <v>2976729</v>
      </c>
      <c r="AL404" s="68">
        <v>0</v>
      </c>
      <c r="AM404" s="68">
        <v>2976729</v>
      </c>
      <c r="AN404" s="68">
        <v>0</v>
      </c>
      <c r="AO404" s="68">
        <v>2976729</v>
      </c>
      <c r="AP404" s="68">
        <v>0</v>
      </c>
      <c r="AQ404" s="68">
        <v>2976729</v>
      </c>
      <c r="AR404" s="68">
        <v>0</v>
      </c>
      <c r="AS404" s="68">
        <v>2976729</v>
      </c>
      <c r="AT404" s="68">
        <v>0</v>
      </c>
      <c r="AU404" s="68">
        <v>2976729</v>
      </c>
      <c r="AV404" s="68">
        <v>0</v>
      </c>
      <c r="AW404" s="68">
        <v>2976729</v>
      </c>
      <c r="AX404" s="68">
        <v>0</v>
      </c>
      <c r="AY404" s="68">
        <v>2976729</v>
      </c>
      <c r="AZ404" s="66"/>
      <c r="BA404" s="66"/>
      <c r="BB404" s="66"/>
      <c r="BC404" s="66"/>
      <c r="BD404" s="11" t="str">
        <f t="shared" si="84"/>
        <v>OK</v>
      </c>
      <c r="BE404" s="11" t="str">
        <f t="shared" si="85"/>
        <v>OK</v>
      </c>
      <c r="BF404" s="5">
        <f t="shared" si="86"/>
        <v>0</v>
      </c>
      <c r="BG404" s="12">
        <f t="shared" si="87"/>
        <v>29767290</v>
      </c>
      <c r="BH404" s="12">
        <f t="shared" si="88"/>
        <v>29767290</v>
      </c>
      <c r="BI404" s="5">
        <f t="shared" si="89"/>
        <v>0</v>
      </c>
      <c r="BJ404" s="5">
        <f t="shared" si="90"/>
        <v>0</v>
      </c>
      <c r="BM404" s="2" t="e">
        <f t="shared" si="91"/>
        <v>#VALUE!</v>
      </c>
      <c r="BN404" s="33">
        <f>COUNTIF($BM$5:BM404,BM404)</f>
        <v>400</v>
      </c>
      <c r="BO404" s="2" t="e">
        <f t="shared" si="92"/>
        <v>#VALUE!</v>
      </c>
      <c r="BP404" s="2" t="str">
        <f t="shared" si="93"/>
        <v>1.32.3200.3.1.2.8</v>
      </c>
      <c r="BQ404" s="2" t="e">
        <f t="shared" si="94"/>
        <v>#VALUE!</v>
      </c>
      <c r="BR404" s="2" t="str">
        <f t="shared" si="95"/>
        <v>1.32</v>
      </c>
      <c r="BU404" s="2" t="str">
        <f t="shared" si="96"/>
        <v>Febrero</v>
      </c>
      <c r="BV404" s="2" t="str">
        <f t="shared" si="97"/>
        <v>Febrero</v>
      </c>
    </row>
    <row r="405" spans="1:74" ht="41.4">
      <c r="A405" s="69" t="s">
        <v>1067</v>
      </c>
      <c r="B405" s="55" t="s">
        <v>602</v>
      </c>
      <c r="C405" s="55" t="s">
        <v>541</v>
      </c>
      <c r="D405" s="39" t="s">
        <v>1686</v>
      </c>
      <c r="E405" s="40" t="s">
        <v>1747</v>
      </c>
      <c r="F405" s="40" t="s">
        <v>1748</v>
      </c>
      <c r="G405" s="40" t="s">
        <v>1750</v>
      </c>
      <c r="H405" s="40" t="s">
        <v>213</v>
      </c>
      <c r="I405" s="40" t="s">
        <v>504</v>
      </c>
      <c r="J405" s="40" t="s">
        <v>1812</v>
      </c>
      <c r="K405" s="40" t="s">
        <v>2131</v>
      </c>
      <c r="L405" s="41" t="s">
        <v>213</v>
      </c>
      <c r="M405" s="41" t="s">
        <v>213</v>
      </c>
      <c r="N405" s="41" t="s">
        <v>213</v>
      </c>
      <c r="O405" s="41" t="s">
        <v>213</v>
      </c>
      <c r="P405" s="41" t="s">
        <v>2509</v>
      </c>
      <c r="Q405" s="41" t="s">
        <v>2508</v>
      </c>
      <c r="R405" s="42">
        <v>30000000</v>
      </c>
      <c r="S405" s="42">
        <v>30000000</v>
      </c>
      <c r="T405" s="41" t="s">
        <v>2527</v>
      </c>
      <c r="U405" s="41" t="s">
        <v>2528</v>
      </c>
      <c r="V405" s="40" t="s">
        <v>268</v>
      </c>
      <c r="W405" s="40" t="s">
        <v>2556</v>
      </c>
      <c r="X405" s="40" t="s">
        <v>2583</v>
      </c>
      <c r="Y405" s="40" t="s">
        <v>2685</v>
      </c>
      <c r="Z405" s="40" t="s">
        <v>2791</v>
      </c>
      <c r="AA405" s="40" t="s">
        <v>2792</v>
      </c>
      <c r="AB405" s="68">
        <v>30000000</v>
      </c>
      <c r="AC405" s="68">
        <v>2500000</v>
      </c>
      <c r="AD405" s="68">
        <v>0</v>
      </c>
      <c r="AE405" s="68">
        <v>2500000</v>
      </c>
      <c r="AF405" s="68">
        <v>0</v>
      </c>
      <c r="AG405" s="68">
        <v>2500000</v>
      </c>
      <c r="AH405" s="68">
        <v>0</v>
      </c>
      <c r="AI405" s="68">
        <v>2500000</v>
      </c>
      <c r="AJ405" s="68">
        <v>0</v>
      </c>
      <c r="AK405" s="68">
        <v>2500000</v>
      </c>
      <c r="AL405" s="68">
        <v>0</v>
      </c>
      <c r="AM405" s="68">
        <v>2500000</v>
      </c>
      <c r="AN405" s="68">
        <v>0</v>
      </c>
      <c r="AO405" s="68">
        <v>2500000</v>
      </c>
      <c r="AP405" s="68">
        <v>0</v>
      </c>
      <c r="AQ405" s="68">
        <v>2500000</v>
      </c>
      <c r="AR405" s="68">
        <v>0</v>
      </c>
      <c r="AS405" s="68">
        <v>2500000</v>
      </c>
      <c r="AT405" s="68">
        <v>0</v>
      </c>
      <c r="AU405" s="68">
        <v>2500000</v>
      </c>
      <c r="AV405" s="68">
        <v>0</v>
      </c>
      <c r="AW405" s="68">
        <v>2500000</v>
      </c>
      <c r="AX405" s="68">
        <v>0</v>
      </c>
      <c r="AY405" s="68">
        <v>2500000</v>
      </c>
      <c r="AZ405" s="66"/>
      <c r="BA405" s="66"/>
      <c r="BB405" s="66"/>
      <c r="BC405" s="66"/>
      <c r="BD405" s="11" t="str">
        <f t="shared" si="84"/>
        <v>OK</v>
      </c>
      <c r="BE405" s="11" t="str">
        <f t="shared" si="85"/>
        <v>OK</v>
      </c>
      <c r="BF405" s="5">
        <f t="shared" si="86"/>
        <v>0</v>
      </c>
      <c r="BG405" s="12">
        <f t="shared" si="87"/>
        <v>30000000</v>
      </c>
      <c r="BH405" s="12">
        <f t="shared" si="88"/>
        <v>30000000</v>
      </c>
      <c r="BI405" s="5">
        <f t="shared" si="89"/>
        <v>0</v>
      </c>
      <c r="BJ405" s="5">
        <f t="shared" si="90"/>
        <v>0</v>
      </c>
      <c r="BM405" s="2" t="e">
        <f t="shared" si="91"/>
        <v>#VALUE!</v>
      </c>
      <c r="BN405" s="33">
        <f>COUNTIF($BM$5:BM405,BM405)</f>
        <v>401</v>
      </c>
      <c r="BO405" s="2" t="e">
        <f t="shared" si="92"/>
        <v>#VALUE!</v>
      </c>
      <c r="BP405" s="2" t="str">
        <f t="shared" si="93"/>
        <v>1.32.3200.3.1.2.9</v>
      </c>
      <c r="BQ405" s="2" t="e">
        <f t="shared" si="94"/>
        <v>#VALUE!</v>
      </c>
      <c r="BR405" s="2" t="str">
        <f t="shared" si="95"/>
        <v>1.32</v>
      </c>
      <c r="BU405" s="2" t="str">
        <f t="shared" si="96"/>
        <v>N/A</v>
      </c>
      <c r="BV405" s="2" t="str">
        <f t="shared" si="97"/>
        <v>N/A</v>
      </c>
    </row>
    <row r="406" spans="1:74" ht="55.2">
      <c r="A406" s="69" t="s">
        <v>1068</v>
      </c>
      <c r="B406" s="55" t="s">
        <v>602</v>
      </c>
      <c r="C406" s="55" t="s">
        <v>541</v>
      </c>
      <c r="D406" s="39" t="s">
        <v>1686</v>
      </c>
      <c r="E406" s="40" t="s">
        <v>1747</v>
      </c>
      <c r="F406" s="40" t="s">
        <v>1748</v>
      </c>
      <c r="G406" s="40" t="s">
        <v>1751</v>
      </c>
      <c r="H406" s="40">
        <v>80101500</v>
      </c>
      <c r="I406" s="40" t="s">
        <v>504</v>
      </c>
      <c r="J406" s="40" t="s">
        <v>2138</v>
      </c>
      <c r="K406" s="40" t="s">
        <v>373</v>
      </c>
      <c r="L406" s="41" t="s">
        <v>638</v>
      </c>
      <c r="M406" s="41" t="s">
        <v>638</v>
      </c>
      <c r="N406" s="41" t="s">
        <v>638</v>
      </c>
      <c r="O406" s="41">
        <v>8</v>
      </c>
      <c r="P406" s="41" t="s">
        <v>2507</v>
      </c>
      <c r="Q406" s="41" t="s">
        <v>2508</v>
      </c>
      <c r="R406" s="42">
        <v>57321625</v>
      </c>
      <c r="S406" s="42">
        <v>57321625</v>
      </c>
      <c r="T406" s="41" t="s">
        <v>2527</v>
      </c>
      <c r="U406" s="41" t="s">
        <v>2528</v>
      </c>
      <c r="V406" s="40" t="s">
        <v>268</v>
      </c>
      <c r="W406" s="40" t="s">
        <v>2556</v>
      </c>
      <c r="X406" s="40" t="s">
        <v>2582</v>
      </c>
      <c r="Y406" s="40" t="s">
        <v>2684</v>
      </c>
      <c r="Z406" s="40" t="s">
        <v>2791</v>
      </c>
      <c r="AA406" s="40" t="s">
        <v>2792</v>
      </c>
      <c r="AB406" s="68">
        <v>0</v>
      </c>
      <c r="AC406" s="68">
        <v>0</v>
      </c>
      <c r="AD406" s="68">
        <v>57321625</v>
      </c>
      <c r="AE406" s="68">
        <v>0</v>
      </c>
      <c r="AF406" s="68">
        <v>0</v>
      </c>
      <c r="AG406" s="68">
        <v>7165203</v>
      </c>
      <c r="AH406" s="68">
        <v>0</v>
      </c>
      <c r="AI406" s="68">
        <v>7165203</v>
      </c>
      <c r="AJ406" s="68">
        <v>0</v>
      </c>
      <c r="AK406" s="68">
        <v>7165203</v>
      </c>
      <c r="AL406" s="68">
        <v>0</v>
      </c>
      <c r="AM406" s="68">
        <v>7165203</v>
      </c>
      <c r="AN406" s="68">
        <v>0</v>
      </c>
      <c r="AO406" s="68">
        <v>7165203</v>
      </c>
      <c r="AP406" s="68">
        <v>0</v>
      </c>
      <c r="AQ406" s="68">
        <v>7165203</v>
      </c>
      <c r="AR406" s="68">
        <v>0</v>
      </c>
      <c r="AS406" s="68">
        <v>7165203</v>
      </c>
      <c r="AT406" s="68">
        <v>0</v>
      </c>
      <c r="AU406" s="68">
        <v>7165204</v>
      </c>
      <c r="AV406" s="68">
        <v>0</v>
      </c>
      <c r="AW406" s="68">
        <v>0</v>
      </c>
      <c r="AX406" s="68">
        <v>0</v>
      </c>
      <c r="AY406" s="68">
        <v>0</v>
      </c>
      <c r="AZ406" s="66"/>
      <c r="BA406" s="66"/>
      <c r="BB406" s="66"/>
      <c r="BC406" s="66"/>
      <c r="BD406" s="11" t="str">
        <f t="shared" si="84"/>
        <v>OK</v>
      </c>
      <c r="BE406" s="11" t="str">
        <f t="shared" si="85"/>
        <v>OK</v>
      </c>
      <c r="BF406" s="5">
        <f t="shared" si="86"/>
        <v>0</v>
      </c>
      <c r="BG406" s="12">
        <f t="shared" si="87"/>
        <v>57321625</v>
      </c>
      <c r="BH406" s="12">
        <f t="shared" si="88"/>
        <v>57321625</v>
      </c>
      <c r="BI406" s="5">
        <f t="shared" si="89"/>
        <v>0</v>
      </c>
      <c r="BJ406" s="5">
        <f t="shared" si="90"/>
        <v>0</v>
      </c>
      <c r="BM406" s="2" t="e">
        <f t="shared" si="91"/>
        <v>#VALUE!</v>
      </c>
      <c r="BN406" s="33">
        <f>COUNTIF($BM$5:BM406,BM406)</f>
        <v>402</v>
      </c>
      <c r="BO406" s="2" t="e">
        <f t="shared" si="92"/>
        <v>#VALUE!</v>
      </c>
      <c r="BP406" s="2" t="str">
        <f t="shared" si="93"/>
        <v>1.32.3200.3.1.3.1</v>
      </c>
      <c r="BQ406" s="2" t="e">
        <f t="shared" si="94"/>
        <v>#VALUE!</v>
      </c>
      <c r="BR406" s="2" t="str">
        <f t="shared" si="95"/>
        <v>1.32</v>
      </c>
      <c r="BU406" s="2" t="str">
        <f t="shared" si="96"/>
        <v>Febrero</v>
      </c>
      <c r="BV406" s="2" t="str">
        <f t="shared" si="97"/>
        <v>Febrero</v>
      </c>
    </row>
    <row r="407" spans="1:74" ht="55.2">
      <c r="A407" s="69" t="s">
        <v>1069</v>
      </c>
      <c r="B407" s="55" t="s">
        <v>602</v>
      </c>
      <c r="C407" s="55" t="s">
        <v>541</v>
      </c>
      <c r="D407" s="39" t="s">
        <v>1686</v>
      </c>
      <c r="E407" s="40" t="s">
        <v>1747</v>
      </c>
      <c r="F407" s="40" t="s">
        <v>1748</v>
      </c>
      <c r="G407" s="40" t="s">
        <v>1751</v>
      </c>
      <c r="H407" s="40">
        <v>80101500</v>
      </c>
      <c r="I407" s="40" t="s">
        <v>504</v>
      </c>
      <c r="J407" s="40" t="s">
        <v>2138</v>
      </c>
      <c r="K407" s="40" t="s">
        <v>2149</v>
      </c>
      <c r="L407" s="41" t="s">
        <v>638</v>
      </c>
      <c r="M407" s="41" t="s">
        <v>638</v>
      </c>
      <c r="N407" s="41" t="s">
        <v>638</v>
      </c>
      <c r="O407" s="41">
        <v>10</v>
      </c>
      <c r="P407" s="41" t="s">
        <v>2507</v>
      </c>
      <c r="Q407" s="41" t="s">
        <v>2508</v>
      </c>
      <c r="R407" s="42">
        <v>31909973</v>
      </c>
      <c r="S407" s="42">
        <v>31909973</v>
      </c>
      <c r="T407" s="41" t="s">
        <v>2527</v>
      </c>
      <c r="U407" s="41" t="s">
        <v>2528</v>
      </c>
      <c r="V407" s="40" t="s">
        <v>268</v>
      </c>
      <c r="W407" s="40" t="s">
        <v>2556</v>
      </c>
      <c r="X407" s="40" t="s">
        <v>2582</v>
      </c>
      <c r="Y407" s="40" t="s">
        <v>2685</v>
      </c>
      <c r="Z407" s="40" t="s">
        <v>2791</v>
      </c>
      <c r="AA407" s="40" t="s">
        <v>2792</v>
      </c>
      <c r="AB407" s="68">
        <v>0</v>
      </c>
      <c r="AC407" s="68">
        <v>0</v>
      </c>
      <c r="AD407" s="68">
        <v>31909973</v>
      </c>
      <c r="AE407" s="68">
        <v>0</v>
      </c>
      <c r="AF407" s="68">
        <v>0</v>
      </c>
      <c r="AG407" s="68">
        <v>3190997</v>
      </c>
      <c r="AH407" s="68">
        <v>0</v>
      </c>
      <c r="AI407" s="68">
        <v>3190997</v>
      </c>
      <c r="AJ407" s="68">
        <v>0</v>
      </c>
      <c r="AK407" s="68">
        <v>3190997</v>
      </c>
      <c r="AL407" s="68">
        <v>0</v>
      </c>
      <c r="AM407" s="68">
        <v>3190997</v>
      </c>
      <c r="AN407" s="68">
        <v>0</v>
      </c>
      <c r="AO407" s="68">
        <v>3190997</v>
      </c>
      <c r="AP407" s="68">
        <v>0</v>
      </c>
      <c r="AQ407" s="68">
        <v>3190997</v>
      </c>
      <c r="AR407" s="68">
        <v>0</v>
      </c>
      <c r="AS407" s="68">
        <v>3190997</v>
      </c>
      <c r="AT407" s="68">
        <v>0</v>
      </c>
      <c r="AU407" s="68">
        <v>3190997</v>
      </c>
      <c r="AV407" s="68">
        <v>0</v>
      </c>
      <c r="AW407" s="68">
        <v>3190997</v>
      </c>
      <c r="AX407" s="68">
        <v>0</v>
      </c>
      <c r="AY407" s="68">
        <v>3191000</v>
      </c>
      <c r="AZ407" s="66"/>
      <c r="BA407" s="66"/>
      <c r="BB407" s="66"/>
      <c r="BC407" s="66"/>
      <c r="BD407" s="11" t="str">
        <f t="shared" si="84"/>
        <v>OK</v>
      </c>
      <c r="BE407" s="11" t="str">
        <f t="shared" si="85"/>
        <v>OK</v>
      </c>
      <c r="BF407" s="5">
        <f t="shared" si="86"/>
        <v>0</v>
      </c>
      <c r="BG407" s="12">
        <f t="shared" si="87"/>
        <v>31909973</v>
      </c>
      <c r="BH407" s="12">
        <f t="shared" si="88"/>
        <v>31909973</v>
      </c>
      <c r="BI407" s="5">
        <f t="shared" si="89"/>
        <v>0</v>
      </c>
      <c r="BJ407" s="5">
        <f t="shared" si="90"/>
        <v>0</v>
      </c>
      <c r="BM407" s="2" t="e">
        <f t="shared" si="91"/>
        <v>#VALUE!</v>
      </c>
      <c r="BN407" s="33">
        <f>COUNTIF($BM$5:BM407,BM407)</f>
        <v>403</v>
      </c>
      <c r="BO407" s="2" t="e">
        <f t="shared" si="92"/>
        <v>#VALUE!</v>
      </c>
      <c r="BP407" s="2" t="str">
        <f t="shared" si="93"/>
        <v>1.32.3200.3.1.3.2</v>
      </c>
      <c r="BQ407" s="2" t="e">
        <f t="shared" si="94"/>
        <v>#VALUE!</v>
      </c>
      <c r="BR407" s="2" t="str">
        <f t="shared" si="95"/>
        <v>1.32</v>
      </c>
      <c r="BU407" s="2" t="str">
        <f t="shared" si="96"/>
        <v>Febrero</v>
      </c>
      <c r="BV407" s="2" t="str">
        <f t="shared" si="97"/>
        <v>Febrero</v>
      </c>
    </row>
    <row r="408" spans="1:74" ht="82.8">
      <c r="A408" s="69" t="s">
        <v>1070</v>
      </c>
      <c r="B408" s="55" t="s">
        <v>602</v>
      </c>
      <c r="C408" s="55" t="s">
        <v>541</v>
      </c>
      <c r="D408" s="39" t="s">
        <v>1686</v>
      </c>
      <c r="E408" s="40" t="s">
        <v>1747</v>
      </c>
      <c r="F408" s="40" t="s">
        <v>1748</v>
      </c>
      <c r="G408" s="40" t="s">
        <v>1751</v>
      </c>
      <c r="H408" s="40">
        <v>80101500</v>
      </c>
      <c r="I408" s="40" t="s">
        <v>504</v>
      </c>
      <c r="J408" s="40" t="s">
        <v>2138</v>
      </c>
      <c r="K408" s="40" t="s">
        <v>2139</v>
      </c>
      <c r="L408" s="41" t="s">
        <v>638</v>
      </c>
      <c r="M408" s="41" t="s">
        <v>638</v>
      </c>
      <c r="N408" s="41" t="s">
        <v>638</v>
      </c>
      <c r="O408" s="41">
        <v>10</v>
      </c>
      <c r="P408" s="41" t="s">
        <v>2507</v>
      </c>
      <c r="Q408" s="41" t="s">
        <v>2508</v>
      </c>
      <c r="R408" s="42">
        <v>29767290</v>
      </c>
      <c r="S408" s="42">
        <v>29767290</v>
      </c>
      <c r="T408" s="41" t="s">
        <v>2527</v>
      </c>
      <c r="U408" s="41" t="s">
        <v>2528</v>
      </c>
      <c r="V408" s="40" t="s">
        <v>268</v>
      </c>
      <c r="W408" s="40" t="s">
        <v>2556</v>
      </c>
      <c r="X408" s="40" t="s">
        <v>2582</v>
      </c>
      <c r="Y408" s="40" t="s">
        <v>2685</v>
      </c>
      <c r="Z408" s="40" t="s">
        <v>2791</v>
      </c>
      <c r="AA408" s="40" t="s">
        <v>2792</v>
      </c>
      <c r="AB408" s="68">
        <v>0</v>
      </c>
      <c r="AC408" s="68">
        <v>0</v>
      </c>
      <c r="AD408" s="68">
        <v>29767290</v>
      </c>
      <c r="AE408" s="68">
        <v>0</v>
      </c>
      <c r="AF408" s="68">
        <v>0</v>
      </c>
      <c r="AG408" s="68">
        <v>2976729</v>
      </c>
      <c r="AH408" s="68">
        <v>0</v>
      </c>
      <c r="AI408" s="68">
        <v>2976729</v>
      </c>
      <c r="AJ408" s="68">
        <v>0</v>
      </c>
      <c r="AK408" s="68">
        <v>2976729</v>
      </c>
      <c r="AL408" s="68">
        <v>0</v>
      </c>
      <c r="AM408" s="68">
        <v>2976729</v>
      </c>
      <c r="AN408" s="68">
        <v>0</v>
      </c>
      <c r="AO408" s="68">
        <v>2976729</v>
      </c>
      <c r="AP408" s="68">
        <v>0</v>
      </c>
      <c r="AQ408" s="68">
        <v>2976729</v>
      </c>
      <c r="AR408" s="68">
        <v>0</v>
      </c>
      <c r="AS408" s="68">
        <v>2976729</v>
      </c>
      <c r="AT408" s="68">
        <v>0</v>
      </c>
      <c r="AU408" s="68">
        <v>2976729</v>
      </c>
      <c r="AV408" s="68">
        <v>0</v>
      </c>
      <c r="AW408" s="68">
        <v>2976729</v>
      </c>
      <c r="AX408" s="68">
        <v>0</v>
      </c>
      <c r="AY408" s="68">
        <v>2976729</v>
      </c>
      <c r="AZ408" s="66"/>
      <c r="BA408" s="66"/>
      <c r="BB408" s="66"/>
      <c r="BC408" s="66"/>
      <c r="BD408" s="11" t="str">
        <f t="shared" si="84"/>
        <v>OK</v>
      </c>
      <c r="BE408" s="11" t="str">
        <f t="shared" si="85"/>
        <v>OK</v>
      </c>
      <c r="BF408" s="5">
        <f t="shared" si="86"/>
        <v>0</v>
      </c>
      <c r="BG408" s="12">
        <f t="shared" si="87"/>
        <v>29767290</v>
      </c>
      <c r="BH408" s="12">
        <f t="shared" si="88"/>
        <v>29767290</v>
      </c>
      <c r="BI408" s="5">
        <f t="shared" si="89"/>
        <v>0</v>
      </c>
      <c r="BJ408" s="5">
        <f t="shared" si="90"/>
        <v>0</v>
      </c>
      <c r="BM408" s="2" t="e">
        <f t="shared" si="91"/>
        <v>#VALUE!</v>
      </c>
      <c r="BN408" s="33">
        <f>COUNTIF($BM$5:BM408,BM408)</f>
        <v>404</v>
      </c>
      <c r="BO408" s="2" t="e">
        <f t="shared" si="92"/>
        <v>#VALUE!</v>
      </c>
      <c r="BP408" s="2" t="str">
        <f t="shared" si="93"/>
        <v>1.32.3200.3.1.3.3</v>
      </c>
      <c r="BQ408" s="2" t="e">
        <f t="shared" si="94"/>
        <v>#VALUE!</v>
      </c>
      <c r="BR408" s="2" t="str">
        <f t="shared" si="95"/>
        <v>1.32</v>
      </c>
      <c r="BU408" s="2" t="str">
        <f t="shared" si="96"/>
        <v>Febrero</v>
      </c>
      <c r="BV408" s="2" t="str">
        <f t="shared" si="97"/>
        <v>Febrero</v>
      </c>
    </row>
    <row r="409" spans="1:74" ht="55.2">
      <c r="A409" s="69" t="s">
        <v>1071</v>
      </c>
      <c r="B409" s="55" t="s">
        <v>602</v>
      </c>
      <c r="C409" s="55" t="s">
        <v>541</v>
      </c>
      <c r="D409" s="39" t="s">
        <v>1686</v>
      </c>
      <c r="E409" s="40" t="s">
        <v>1747</v>
      </c>
      <c r="F409" s="40" t="s">
        <v>1748</v>
      </c>
      <c r="G409" s="40" t="s">
        <v>1751</v>
      </c>
      <c r="H409" s="40">
        <v>80101500</v>
      </c>
      <c r="I409" s="40" t="s">
        <v>504</v>
      </c>
      <c r="J409" s="40" t="s">
        <v>2138</v>
      </c>
      <c r="K409" s="40" t="s">
        <v>2150</v>
      </c>
      <c r="L409" s="41" t="s">
        <v>1803</v>
      </c>
      <c r="M409" s="41" t="s">
        <v>1803</v>
      </c>
      <c r="N409" s="41" t="s">
        <v>1803</v>
      </c>
      <c r="O409" s="41">
        <v>12</v>
      </c>
      <c r="P409" s="41" t="s">
        <v>2507</v>
      </c>
      <c r="Q409" s="41" t="s">
        <v>2508</v>
      </c>
      <c r="R409" s="42">
        <v>23972896</v>
      </c>
      <c r="S409" s="42">
        <v>23972896</v>
      </c>
      <c r="T409" s="41" t="s">
        <v>2527</v>
      </c>
      <c r="U409" s="41" t="s">
        <v>2528</v>
      </c>
      <c r="V409" s="40" t="s">
        <v>268</v>
      </c>
      <c r="W409" s="40" t="s">
        <v>2556</v>
      </c>
      <c r="X409" s="40" t="s">
        <v>2582</v>
      </c>
      <c r="Y409" s="40" t="s">
        <v>2685</v>
      </c>
      <c r="Z409" s="40" t="s">
        <v>2791</v>
      </c>
      <c r="AA409" s="40" t="s">
        <v>2792</v>
      </c>
      <c r="AB409" s="68">
        <v>23972896</v>
      </c>
      <c r="AC409" s="68">
        <v>0</v>
      </c>
      <c r="AD409" s="68">
        <v>0</v>
      </c>
      <c r="AE409" s="68">
        <v>2084600</v>
      </c>
      <c r="AF409" s="68">
        <v>0</v>
      </c>
      <c r="AG409" s="68">
        <v>2084600</v>
      </c>
      <c r="AH409" s="68">
        <v>0</v>
      </c>
      <c r="AI409" s="68">
        <v>2084600</v>
      </c>
      <c r="AJ409" s="68">
        <v>0</v>
      </c>
      <c r="AK409" s="68">
        <v>2084600</v>
      </c>
      <c r="AL409" s="68">
        <v>0</v>
      </c>
      <c r="AM409" s="68">
        <v>2084600</v>
      </c>
      <c r="AN409" s="68">
        <v>0</v>
      </c>
      <c r="AO409" s="68">
        <v>2084600</v>
      </c>
      <c r="AP409" s="68">
        <v>0</v>
      </c>
      <c r="AQ409" s="68">
        <v>2084600</v>
      </c>
      <c r="AR409" s="68">
        <v>0</v>
      </c>
      <c r="AS409" s="68">
        <v>2084600</v>
      </c>
      <c r="AT409" s="68">
        <v>0</v>
      </c>
      <c r="AU409" s="68">
        <v>2084600</v>
      </c>
      <c r="AV409" s="68">
        <v>0</v>
      </c>
      <c r="AW409" s="68">
        <v>2084600</v>
      </c>
      <c r="AX409" s="68">
        <v>0</v>
      </c>
      <c r="AY409" s="68">
        <v>3126896</v>
      </c>
      <c r="AZ409" s="66"/>
      <c r="BA409" s="66"/>
      <c r="BB409" s="66"/>
      <c r="BC409" s="66"/>
      <c r="BD409" s="11" t="str">
        <f t="shared" si="84"/>
        <v>OK</v>
      </c>
      <c r="BE409" s="11" t="str">
        <f t="shared" si="85"/>
        <v>OK</v>
      </c>
      <c r="BF409" s="5">
        <f t="shared" si="86"/>
        <v>0</v>
      </c>
      <c r="BG409" s="12">
        <f t="shared" si="87"/>
        <v>23972896</v>
      </c>
      <c r="BH409" s="12">
        <f t="shared" si="88"/>
        <v>23972896</v>
      </c>
      <c r="BI409" s="5">
        <f t="shared" si="89"/>
        <v>0</v>
      </c>
      <c r="BJ409" s="5">
        <f t="shared" si="90"/>
        <v>0</v>
      </c>
      <c r="BM409" s="2" t="e">
        <f t="shared" si="91"/>
        <v>#VALUE!</v>
      </c>
      <c r="BN409" s="33">
        <f>COUNTIF($BM$5:BM409,BM409)</f>
        <v>405</v>
      </c>
      <c r="BO409" s="2" t="e">
        <f t="shared" si="92"/>
        <v>#VALUE!</v>
      </c>
      <c r="BP409" s="2" t="str">
        <f t="shared" si="93"/>
        <v>1.32.3200.3.1.3.4</v>
      </c>
      <c r="BQ409" s="2" t="e">
        <f t="shared" si="94"/>
        <v>#VALUE!</v>
      </c>
      <c r="BR409" s="2" t="str">
        <f t="shared" si="95"/>
        <v>1.32</v>
      </c>
      <c r="BU409" s="2" t="str">
        <f t="shared" si="96"/>
        <v>Enero</v>
      </c>
      <c r="BV409" s="2" t="str">
        <f t="shared" si="97"/>
        <v>Enero</v>
      </c>
    </row>
    <row r="410" spans="1:74" ht="96.6">
      <c r="A410" s="69" t="s">
        <v>1613</v>
      </c>
      <c r="B410" s="55" t="s">
        <v>602</v>
      </c>
      <c r="C410" s="55" t="s">
        <v>541</v>
      </c>
      <c r="D410" s="39" t="s">
        <v>1689</v>
      </c>
      <c r="E410" s="40" t="s">
        <v>1794</v>
      </c>
      <c r="F410" s="40" t="s">
        <v>1795</v>
      </c>
      <c r="G410" s="40" t="s">
        <v>1796</v>
      </c>
      <c r="H410" s="40">
        <v>81111508</v>
      </c>
      <c r="I410" s="40" t="s">
        <v>2463</v>
      </c>
      <c r="J410" s="40" t="s">
        <v>1833</v>
      </c>
      <c r="K410" s="40" t="s">
        <v>2464</v>
      </c>
      <c r="L410" s="41" t="s">
        <v>1803</v>
      </c>
      <c r="M410" s="41" t="s">
        <v>1803</v>
      </c>
      <c r="N410" s="41" t="s">
        <v>638</v>
      </c>
      <c r="O410" s="41">
        <v>10</v>
      </c>
      <c r="P410" s="41" t="s">
        <v>2507</v>
      </c>
      <c r="Q410" s="41" t="s">
        <v>2508</v>
      </c>
      <c r="R410" s="42">
        <v>92000000</v>
      </c>
      <c r="S410" s="42">
        <v>92000000</v>
      </c>
      <c r="T410" s="41" t="s">
        <v>2527</v>
      </c>
      <c r="U410" s="41" t="s">
        <v>2528</v>
      </c>
      <c r="V410" s="40" t="s">
        <v>291</v>
      </c>
      <c r="W410" s="40" t="s">
        <v>2579</v>
      </c>
      <c r="X410" s="40" t="s">
        <v>2582</v>
      </c>
      <c r="Y410" s="40" t="s">
        <v>2772</v>
      </c>
      <c r="Z410" s="40" t="s">
        <v>2788</v>
      </c>
      <c r="AA410" s="40" t="s">
        <v>2792</v>
      </c>
      <c r="AB410" s="68">
        <v>0</v>
      </c>
      <c r="AC410" s="68">
        <v>0</v>
      </c>
      <c r="AD410" s="68">
        <v>92000000</v>
      </c>
      <c r="AE410" s="68">
        <v>0</v>
      </c>
      <c r="AF410" s="68">
        <v>0</v>
      </c>
      <c r="AG410" s="68">
        <v>9200000</v>
      </c>
      <c r="AH410" s="68">
        <v>0</v>
      </c>
      <c r="AI410" s="68">
        <v>9200000</v>
      </c>
      <c r="AJ410" s="68">
        <v>0</v>
      </c>
      <c r="AK410" s="68">
        <v>9200000</v>
      </c>
      <c r="AL410" s="68">
        <v>0</v>
      </c>
      <c r="AM410" s="68">
        <v>9200000</v>
      </c>
      <c r="AN410" s="68">
        <v>0</v>
      </c>
      <c r="AO410" s="68">
        <v>9200000</v>
      </c>
      <c r="AP410" s="68">
        <v>0</v>
      </c>
      <c r="AQ410" s="68">
        <v>9200000</v>
      </c>
      <c r="AR410" s="68">
        <v>0</v>
      </c>
      <c r="AS410" s="68">
        <v>9200000</v>
      </c>
      <c r="AT410" s="68">
        <v>0</v>
      </c>
      <c r="AU410" s="68">
        <v>9200000</v>
      </c>
      <c r="AV410" s="68">
        <v>0</v>
      </c>
      <c r="AW410" s="68">
        <v>18400000</v>
      </c>
      <c r="AX410" s="68">
        <v>0</v>
      </c>
      <c r="AY410" s="68">
        <v>0</v>
      </c>
      <c r="AZ410" s="66"/>
      <c r="BA410" s="66"/>
      <c r="BB410" s="66"/>
      <c r="BC410" s="66"/>
      <c r="BD410" s="11" t="str">
        <f t="shared" si="84"/>
        <v>OK</v>
      </c>
      <c r="BE410" s="11" t="str">
        <f t="shared" si="85"/>
        <v>OK</v>
      </c>
      <c r="BF410" s="5">
        <f t="shared" si="86"/>
        <v>0</v>
      </c>
      <c r="BG410" s="12">
        <f t="shared" si="87"/>
        <v>92000000</v>
      </c>
      <c r="BH410" s="12">
        <f t="shared" si="88"/>
        <v>92000000</v>
      </c>
      <c r="BI410" s="5">
        <f t="shared" si="89"/>
        <v>0</v>
      </c>
      <c r="BJ410" s="5">
        <f t="shared" si="90"/>
        <v>0</v>
      </c>
      <c r="BM410" s="2" t="e">
        <f t="shared" si="91"/>
        <v>#VALUE!</v>
      </c>
      <c r="BN410" s="33">
        <f>COUNTIF($BM$5:BM410,BM410)</f>
        <v>406</v>
      </c>
      <c r="BO410" s="2" t="e">
        <f t="shared" si="92"/>
        <v>#VALUE!</v>
      </c>
      <c r="BP410" s="2" t="str">
        <f t="shared" si="93"/>
        <v>2.27.2720.3.1.1.1</v>
      </c>
      <c r="BQ410" s="2" t="e">
        <f t="shared" si="94"/>
        <v>#VALUE!</v>
      </c>
      <c r="BR410" s="2" t="str">
        <f t="shared" si="95"/>
        <v>2.27</v>
      </c>
      <c r="BU410" s="2" t="str">
        <f t="shared" si="96"/>
        <v>Enero</v>
      </c>
      <c r="BV410" s="2" t="str">
        <f t="shared" si="97"/>
        <v>Enero</v>
      </c>
    </row>
    <row r="411" spans="1:74" ht="96.6">
      <c r="A411" s="69" t="s">
        <v>1614</v>
      </c>
      <c r="B411" s="55" t="s">
        <v>602</v>
      </c>
      <c r="C411" s="55" t="s">
        <v>541</v>
      </c>
      <c r="D411" s="39" t="s">
        <v>1689</v>
      </c>
      <c r="E411" s="40" t="s">
        <v>1794</v>
      </c>
      <c r="F411" s="40" t="s">
        <v>1795</v>
      </c>
      <c r="G411" s="40" t="s">
        <v>1796</v>
      </c>
      <c r="H411" s="40">
        <v>81111508</v>
      </c>
      <c r="I411" s="40" t="s">
        <v>2463</v>
      </c>
      <c r="J411" s="40" t="s">
        <v>1833</v>
      </c>
      <c r="K411" s="40" t="s">
        <v>2464</v>
      </c>
      <c r="L411" s="41" t="s">
        <v>1803</v>
      </c>
      <c r="M411" s="41" t="s">
        <v>1803</v>
      </c>
      <c r="N411" s="41" t="s">
        <v>1803</v>
      </c>
      <c r="O411" s="41">
        <v>3</v>
      </c>
      <c r="P411" s="41" t="s">
        <v>2507</v>
      </c>
      <c r="Q411" s="41" t="s">
        <v>2508</v>
      </c>
      <c r="R411" s="42">
        <v>27600000</v>
      </c>
      <c r="S411" s="42">
        <v>27600000</v>
      </c>
      <c r="T411" s="41" t="s">
        <v>2527</v>
      </c>
      <c r="U411" s="41" t="s">
        <v>2528</v>
      </c>
      <c r="V411" s="40" t="s">
        <v>291</v>
      </c>
      <c r="W411" s="40" t="s">
        <v>2579</v>
      </c>
      <c r="X411" s="40" t="s">
        <v>2582</v>
      </c>
      <c r="Y411" s="40" t="s">
        <v>2772</v>
      </c>
      <c r="Z411" s="40" t="s">
        <v>2788</v>
      </c>
      <c r="AA411" s="40" t="s">
        <v>2792</v>
      </c>
      <c r="AB411" s="68">
        <v>0</v>
      </c>
      <c r="AC411" s="68">
        <v>0</v>
      </c>
      <c r="AD411" s="68">
        <v>27600000</v>
      </c>
      <c r="AE411" s="68">
        <v>0</v>
      </c>
      <c r="AF411" s="68">
        <v>0</v>
      </c>
      <c r="AG411" s="68">
        <v>9200000</v>
      </c>
      <c r="AH411" s="68">
        <v>0</v>
      </c>
      <c r="AI411" s="68">
        <v>9200000</v>
      </c>
      <c r="AJ411" s="68">
        <v>0</v>
      </c>
      <c r="AK411" s="68">
        <v>9200000</v>
      </c>
      <c r="AL411" s="68">
        <v>0</v>
      </c>
      <c r="AM411" s="68">
        <v>0</v>
      </c>
      <c r="AN411" s="68">
        <v>0</v>
      </c>
      <c r="AO411" s="68">
        <v>0</v>
      </c>
      <c r="AP411" s="68">
        <v>0</v>
      </c>
      <c r="AQ411" s="68">
        <v>0</v>
      </c>
      <c r="AR411" s="68">
        <v>0</v>
      </c>
      <c r="AS411" s="68">
        <v>0</v>
      </c>
      <c r="AT411" s="68">
        <v>0</v>
      </c>
      <c r="AU411" s="68">
        <v>0</v>
      </c>
      <c r="AV411" s="68">
        <v>0</v>
      </c>
      <c r="AW411" s="68">
        <v>0</v>
      </c>
      <c r="AX411" s="68">
        <v>0</v>
      </c>
      <c r="AY411" s="68">
        <v>0</v>
      </c>
      <c r="AZ411" s="66"/>
      <c r="BA411" s="66"/>
      <c r="BB411" s="66"/>
      <c r="BC411" s="66"/>
      <c r="BD411" s="11" t="str">
        <f t="shared" si="84"/>
        <v>OK</v>
      </c>
      <c r="BE411" s="11" t="str">
        <f t="shared" si="85"/>
        <v>OK</v>
      </c>
      <c r="BF411" s="5">
        <f t="shared" si="86"/>
        <v>0</v>
      </c>
      <c r="BG411" s="12">
        <f t="shared" si="87"/>
        <v>27600000</v>
      </c>
      <c r="BH411" s="12">
        <f t="shared" si="88"/>
        <v>27600000</v>
      </c>
      <c r="BI411" s="5">
        <f t="shared" si="89"/>
        <v>0</v>
      </c>
      <c r="BJ411" s="5">
        <f t="shared" si="90"/>
        <v>0</v>
      </c>
      <c r="BM411" s="2" t="e">
        <f t="shared" si="91"/>
        <v>#VALUE!</v>
      </c>
      <c r="BN411" s="33">
        <f>COUNTIF($BM$5:BM411,BM411)</f>
        <v>407</v>
      </c>
      <c r="BO411" s="2" t="e">
        <f t="shared" si="92"/>
        <v>#VALUE!</v>
      </c>
      <c r="BP411" s="2" t="str">
        <f t="shared" si="93"/>
        <v>2.27.2720.3.1.1.2</v>
      </c>
      <c r="BQ411" s="2" t="e">
        <f t="shared" si="94"/>
        <v>#VALUE!</v>
      </c>
      <c r="BR411" s="2" t="str">
        <f t="shared" si="95"/>
        <v>2.27</v>
      </c>
      <c r="BU411" s="2" t="str">
        <f t="shared" si="96"/>
        <v>Enero</v>
      </c>
      <c r="BV411" s="2" t="str">
        <f t="shared" si="97"/>
        <v>Enero</v>
      </c>
    </row>
    <row r="412" spans="1:74" ht="96.6">
      <c r="A412" s="69" t="s">
        <v>1615</v>
      </c>
      <c r="B412" s="55" t="s">
        <v>602</v>
      </c>
      <c r="C412" s="55" t="s">
        <v>541</v>
      </c>
      <c r="D412" s="39" t="s">
        <v>1689</v>
      </c>
      <c r="E412" s="40" t="s">
        <v>1794</v>
      </c>
      <c r="F412" s="40" t="s">
        <v>1795</v>
      </c>
      <c r="G412" s="40" t="s">
        <v>1796</v>
      </c>
      <c r="H412" s="40">
        <v>81111508</v>
      </c>
      <c r="I412" s="40" t="s">
        <v>2463</v>
      </c>
      <c r="J412" s="40" t="s">
        <v>1833</v>
      </c>
      <c r="K412" s="40" t="s">
        <v>2464</v>
      </c>
      <c r="L412" s="41" t="s">
        <v>1803</v>
      </c>
      <c r="M412" s="41" t="s">
        <v>1803</v>
      </c>
      <c r="N412" s="41" t="s">
        <v>1803</v>
      </c>
      <c r="O412" s="41">
        <v>10</v>
      </c>
      <c r="P412" s="41" t="s">
        <v>2507</v>
      </c>
      <c r="Q412" s="41" t="s">
        <v>2508</v>
      </c>
      <c r="R412" s="42">
        <v>101600000</v>
      </c>
      <c r="S412" s="42">
        <v>101600000</v>
      </c>
      <c r="T412" s="41" t="s">
        <v>2527</v>
      </c>
      <c r="U412" s="41" t="s">
        <v>2528</v>
      </c>
      <c r="V412" s="40" t="s">
        <v>291</v>
      </c>
      <c r="W412" s="40" t="s">
        <v>2579</v>
      </c>
      <c r="X412" s="40" t="s">
        <v>2582</v>
      </c>
      <c r="Y412" s="40" t="s">
        <v>2772</v>
      </c>
      <c r="Z412" s="40" t="s">
        <v>2788</v>
      </c>
      <c r="AA412" s="40" t="s">
        <v>2792</v>
      </c>
      <c r="AB412" s="68">
        <v>0</v>
      </c>
      <c r="AC412" s="68">
        <v>0</v>
      </c>
      <c r="AD412" s="68">
        <v>101600000</v>
      </c>
      <c r="AE412" s="68">
        <v>0</v>
      </c>
      <c r="AF412" s="68">
        <v>0</v>
      </c>
      <c r="AG412" s="68">
        <v>10160000</v>
      </c>
      <c r="AH412" s="68">
        <v>0</v>
      </c>
      <c r="AI412" s="68">
        <v>10160000</v>
      </c>
      <c r="AJ412" s="68">
        <v>0</v>
      </c>
      <c r="AK412" s="68">
        <v>10160000</v>
      </c>
      <c r="AL412" s="68">
        <v>0</v>
      </c>
      <c r="AM412" s="68">
        <v>10160000</v>
      </c>
      <c r="AN412" s="68">
        <v>0</v>
      </c>
      <c r="AO412" s="68">
        <v>10160000</v>
      </c>
      <c r="AP412" s="68">
        <v>0</v>
      </c>
      <c r="AQ412" s="68">
        <v>10160000</v>
      </c>
      <c r="AR412" s="68">
        <v>0</v>
      </c>
      <c r="AS412" s="68">
        <v>10160000</v>
      </c>
      <c r="AT412" s="68">
        <v>0</v>
      </c>
      <c r="AU412" s="68">
        <v>10160000</v>
      </c>
      <c r="AV412" s="68">
        <v>0</v>
      </c>
      <c r="AW412" s="68">
        <v>20320000</v>
      </c>
      <c r="AX412" s="68">
        <v>0</v>
      </c>
      <c r="AY412" s="68">
        <v>0</v>
      </c>
      <c r="AZ412" s="66"/>
      <c r="BA412" s="66"/>
      <c r="BB412" s="66"/>
      <c r="BC412" s="66"/>
      <c r="BD412" s="11" t="str">
        <f t="shared" si="84"/>
        <v>OK</v>
      </c>
      <c r="BE412" s="11" t="str">
        <f t="shared" si="85"/>
        <v>OK</v>
      </c>
      <c r="BF412" s="5">
        <f t="shared" si="86"/>
        <v>0</v>
      </c>
      <c r="BG412" s="12">
        <f t="shared" si="87"/>
        <v>101600000</v>
      </c>
      <c r="BH412" s="12">
        <f t="shared" si="88"/>
        <v>101600000</v>
      </c>
      <c r="BI412" s="5">
        <f t="shared" si="89"/>
        <v>0</v>
      </c>
      <c r="BJ412" s="5">
        <f t="shared" si="90"/>
        <v>0</v>
      </c>
      <c r="BM412" s="2" t="e">
        <f t="shared" si="91"/>
        <v>#VALUE!</v>
      </c>
      <c r="BN412" s="33">
        <f>COUNTIF($BM$5:BM412,BM412)</f>
        <v>408</v>
      </c>
      <c r="BO412" s="2" t="e">
        <f t="shared" si="92"/>
        <v>#VALUE!</v>
      </c>
      <c r="BP412" s="2" t="str">
        <f t="shared" si="93"/>
        <v>2.27.2720.3.1.1.3</v>
      </c>
      <c r="BQ412" s="2" t="e">
        <f t="shared" si="94"/>
        <v>#VALUE!</v>
      </c>
      <c r="BR412" s="2" t="str">
        <f t="shared" si="95"/>
        <v>2.27</v>
      </c>
      <c r="BU412" s="2" t="str">
        <f t="shared" si="96"/>
        <v>Enero</v>
      </c>
      <c r="BV412" s="2" t="str">
        <f t="shared" si="97"/>
        <v>Enero</v>
      </c>
    </row>
    <row r="413" spans="1:74" ht="96.6">
      <c r="A413" s="69" t="s">
        <v>1616</v>
      </c>
      <c r="B413" s="55" t="s">
        <v>602</v>
      </c>
      <c r="C413" s="55" t="s">
        <v>541</v>
      </c>
      <c r="D413" s="39" t="s">
        <v>1689</v>
      </c>
      <c r="E413" s="40" t="s">
        <v>1794</v>
      </c>
      <c r="F413" s="40" t="s">
        <v>1795</v>
      </c>
      <c r="G413" s="40" t="s">
        <v>1796</v>
      </c>
      <c r="H413" s="40">
        <v>81111508</v>
      </c>
      <c r="I413" s="40" t="s">
        <v>2463</v>
      </c>
      <c r="J413" s="40" t="s">
        <v>1833</v>
      </c>
      <c r="K413" s="40" t="s">
        <v>2464</v>
      </c>
      <c r="L413" s="41" t="s">
        <v>1803</v>
      </c>
      <c r="M413" s="41" t="s">
        <v>1803</v>
      </c>
      <c r="N413" s="41" t="s">
        <v>638</v>
      </c>
      <c r="O413" s="41">
        <v>10</v>
      </c>
      <c r="P413" s="41" t="s">
        <v>2507</v>
      </c>
      <c r="Q413" s="41" t="s">
        <v>2508</v>
      </c>
      <c r="R413" s="42">
        <v>92000000</v>
      </c>
      <c r="S413" s="42">
        <v>92000000</v>
      </c>
      <c r="T413" s="41" t="s">
        <v>2527</v>
      </c>
      <c r="U413" s="41" t="s">
        <v>2528</v>
      </c>
      <c r="V413" s="40" t="s">
        <v>291</v>
      </c>
      <c r="W413" s="40" t="s">
        <v>2579</v>
      </c>
      <c r="X413" s="40" t="s">
        <v>2582</v>
      </c>
      <c r="Y413" s="40" t="s">
        <v>2772</v>
      </c>
      <c r="Z413" s="40" t="s">
        <v>2788</v>
      </c>
      <c r="AA413" s="40" t="s">
        <v>2792</v>
      </c>
      <c r="AB413" s="68">
        <v>0</v>
      </c>
      <c r="AC413" s="68">
        <v>0</v>
      </c>
      <c r="AD413" s="68">
        <v>92000000</v>
      </c>
      <c r="AE413" s="68">
        <v>0</v>
      </c>
      <c r="AF413" s="68">
        <v>0</v>
      </c>
      <c r="AG413" s="68">
        <v>9200000</v>
      </c>
      <c r="AH413" s="68">
        <v>0</v>
      </c>
      <c r="AI413" s="68">
        <v>9200000</v>
      </c>
      <c r="AJ413" s="68">
        <v>0</v>
      </c>
      <c r="AK413" s="68">
        <v>9200000</v>
      </c>
      <c r="AL413" s="68">
        <v>0</v>
      </c>
      <c r="AM413" s="68">
        <v>9200000</v>
      </c>
      <c r="AN413" s="68">
        <v>0</v>
      </c>
      <c r="AO413" s="68">
        <v>9200000</v>
      </c>
      <c r="AP413" s="68">
        <v>0</v>
      </c>
      <c r="AQ413" s="68">
        <v>9200000</v>
      </c>
      <c r="AR413" s="68">
        <v>0</v>
      </c>
      <c r="AS413" s="68">
        <v>9200000</v>
      </c>
      <c r="AT413" s="68">
        <v>0</v>
      </c>
      <c r="AU413" s="68">
        <v>9200000</v>
      </c>
      <c r="AV413" s="68">
        <v>0</v>
      </c>
      <c r="AW413" s="68">
        <v>18400000</v>
      </c>
      <c r="AX413" s="68">
        <v>0</v>
      </c>
      <c r="AY413" s="68">
        <v>0</v>
      </c>
      <c r="AZ413" s="66"/>
      <c r="BA413" s="66"/>
      <c r="BB413" s="66"/>
      <c r="BC413" s="66"/>
      <c r="BD413" s="11" t="str">
        <f t="shared" si="84"/>
        <v>OK</v>
      </c>
      <c r="BE413" s="11" t="str">
        <f t="shared" si="85"/>
        <v>OK</v>
      </c>
      <c r="BF413" s="5">
        <f t="shared" si="86"/>
        <v>0</v>
      </c>
      <c r="BG413" s="12">
        <f t="shared" si="87"/>
        <v>92000000</v>
      </c>
      <c r="BH413" s="12">
        <f t="shared" si="88"/>
        <v>92000000</v>
      </c>
      <c r="BI413" s="5">
        <f t="shared" si="89"/>
        <v>0</v>
      </c>
      <c r="BJ413" s="5">
        <f t="shared" si="90"/>
        <v>0</v>
      </c>
      <c r="BM413" s="2" t="e">
        <f t="shared" si="91"/>
        <v>#VALUE!</v>
      </c>
      <c r="BN413" s="33">
        <f>COUNTIF($BM$5:BM413,BM413)</f>
        <v>409</v>
      </c>
      <c r="BO413" s="2" t="e">
        <f t="shared" si="92"/>
        <v>#VALUE!</v>
      </c>
      <c r="BP413" s="2" t="str">
        <f t="shared" si="93"/>
        <v>2.27.2720.3.1.1.4</v>
      </c>
      <c r="BQ413" s="2" t="e">
        <f t="shared" si="94"/>
        <v>#VALUE!</v>
      </c>
      <c r="BR413" s="2" t="str">
        <f t="shared" si="95"/>
        <v>2.27</v>
      </c>
      <c r="BU413" s="2" t="str">
        <f t="shared" si="96"/>
        <v>Enero</v>
      </c>
      <c r="BV413" s="2" t="str">
        <f t="shared" si="97"/>
        <v>Enero</v>
      </c>
    </row>
    <row r="414" spans="1:74" ht="96.6">
      <c r="A414" s="69" t="s">
        <v>1617</v>
      </c>
      <c r="B414" s="55" t="s">
        <v>602</v>
      </c>
      <c r="C414" s="55" t="s">
        <v>541</v>
      </c>
      <c r="D414" s="39" t="s">
        <v>1689</v>
      </c>
      <c r="E414" s="40" t="s">
        <v>1794</v>
      </c>
      <c r="F414" s="40" t="s">
        <v>1795</v>
      </c>
      <c r="G414" s="40" t="s">
        <v>1796</v>
      </c>
      <c r="H414" s="40">
        <v>81111508</v>
      </c>
      <c r="I414" s="40" t="s">
        <v>2463</v>
      </c>
      <c r="J414" s="40" t="s">
        <v>1833</v>
      </c>
      <c r="K414" s="40" t="s">
        <v>2464</v>
      </c>
      <c r="L414" s="41" t="s">
        <v>1803</v>
      </c>
      <c r="M414" s="41" t="s">
        <v>1803</v>
      </c>
      <c r="N414" s="41" t="s">
        <v>638</v>
      </c>
      <c r="O414" s="41">
        <v>10</v>
      </c>
      <c r="P414" s="41" t="s">
        <v>2507</v>
      </c>
      <c r="Q414" s="41" t="s">
        <v>2508</v>
      </c>
      <c r="R414" s="42">
        <v>92000000</v>
      </c>
      <c r="S414" s="42">
        <v>92000000</v>
      </c>
      <c r="T414" s="41" t="s">
        <v>2527</v>
      </c>
      <c r="U414" s="41" t="s">
        <v>2528</v>
      </c>
      <c r="V414" s="40" t="s">
        <v>291</v>
      </c>
      <c r="W414" s="40" t="s">
        <v>2579</v>
      </c>
      <c r="X414" s="40" t="s">
        <v>2582</v>
      </c>
      <c r="Y414" s="40" t="s">
        <v>2772</v>
      </c>
      <c r="Z414" s="40" t="s">
        <v>2788</v>
      </c>
      <c r="AA414" s="40" t="s">
        <v>2792</v>
      </c>
      <c r="AB414" s="68">
        <v>0</v>
      </c>
      <c r="AC414" s="68">
        <v>0</v>
      </c>
      <c r="AD414" s="68">
        <v>92000000</v>
      </c>
      <c r="AE414" s="68">
        <v>0</v>
      </c>
      <c r="AF414" s="68">
        <v>0</v>
      </c>
      <c r="AG414" s="68">
        <v>9200000</v>
      </c>
      <c r="AH414" s="68">
        <v>0</v>
      </c>
      <c r="AI414" s="68">
        <v>9200000</v>
      </c>
      <c r="AJ414" s="68">
        <v>0</v>
      </c>
      <c r="AK414" s="68">
        <v>9200000</v>
      </c>
      <c r="AL414" s="68">
        <v>0</v>
      </c>
      <c r="AM414" s="68">
        <v>9200000</v>
      </c>
      <c r="AN414" s="68">
        <v>0</v>
      </c>
      <c r="AO414" s="68">
        <v>9200000</v>
      </c>
      <c r="AP414" s="68">
        <v>0</v>
      </c>
      <c r="AQ414" s="68">
        <v>9200000</v>
      </c>
      <c r="AR414" s="68">
        <v>0</v>
      </c>
      <c r="AS414" s="68">
        <v>9200000</v>
      </c>
      <c r="AT414" s="68">
        <v>0</v>
      </c>
      <c r="AU414" s="68">
        <v>9200000</v>
      </c>
      <c r="AV414" s="68">
        <v>0</v>
      </c>
      <c r="AW414" s="68">
        <v>18400000</v>
      </c>
      <c r="AX414" s="68">
        <v>0</v>
      </c>
      <c r="AY414" s="68">
        <v>0</v>
      </c>
      <c r="AZ414" s="66"/>
      <c r="BA414" s="66"/>
      <c r="BB414" s="66"/>
      <c r="BC414" s="66"/>
      <c r="BD414" s="11" t="str">
        <f t="shared" si="84"/>
        <v>OK</v>
      </c>
      <c r="BE414" s="11" t="str">
        <f t="shared" si="85"/>
        <v>OK</v>
      </c>
      <c r="BF414" s="5">
        <f t="shared" si="86"/>
        <v>0</v>
      </c>
      <c r="BG414" s="12">
        <f t="shared" si="87"/>
        <v>92000000</v>
      </c>
      <c r="BH414" s="12">
        <f t="shared" si="88"/>
        <v>92000000</v>
      </c>
      <c r="BI414" s="5">
        <f t="shared" si="89"/>
        <v>0</v>
      </c>
      <c r="BJ414" s="5">
        <f t="shared" si="90"/>
        <v>0</v>
      </c>
      <c r="BM414" s="2" t="e">
        <f t="shared" si="91"/>
        <v>#VALUE!</v>
      </c>
      <c r="BN414" s="33">
        <f>COUNTIF($BM$5:BM414,BM414)</f>
        <v>410</v>
      </c>
      <c r="BO414" s="2" t="e">
        <f t="shared" si="92"/>
        <v>#VALUE!</v>
      </c>
      <c r="BP414" s="2" t="str">
        <f t="shared" si="93"/>
        <v>2.27.2720.3.1.1.5</v>
      </c>
      <c r="BQ414" s="2" t="e">
        <f t="shared" si="94"/>
        <v>#VALUE!</v>
      </c>
      <c r="BR414" s="2" t="str">
        <f t="shared" si="95"/>
        <v>2.27</v>
      </c>
      <c r="BU414" s="2" t="str">
        <f t="shared" si="96"/>
        <v>Enero</v>
      </c>
      <c r="BV414" s="2" t="str">
        <f t="shared" si="97"/>
        <v>Enero</v>
      </c>
    </row>
    <row r="415" spans="1:74" ht="124.2">
      <c r="A415" s="69" t="s">
        <v>1618</v>
      </c>
      <c r="B415" s="55" t="s">
        <v>602</v>
      </c>
      <c r="C415" s="55" t="s">
        <v>541</v>
      </c>
      <c r="D415" s="39" t="s">
        <v>1689</v>
      </c>
      <c r="E415" s="40" t="s">
        <v>1794</v>
      </c>
      <c r="F415" s="40" t="s">
        <v>1795</v>
      </c>
      <c r="G415" s="40" t="s">
        <v>1797</v>
      </c>
      <c r="H415" s="40">
        <v>81111508</v>
      </c>
      <c r="I415" s="40" t="s">
        <v>2463</v>
      </c>
      <c r="J415" s="40" t="s">
        <v>1833</v>
      </c>
      <c r="K415" s="40" t="s">
        <v>2465</v>
      </c>
      <c r="L415" s="41" t="s">
        <v>1803</v>
      </c>
      <c r="M415" s="41" t="s">
        <v>1803</v>
      </c>
      <c r="N415" s="41" t="s">
        <v>1803</v>
      </c>
      <c r="O415" s="41">
        <v>12</v>
      </c>
      <c r="P415" s="41" t="s">
        <v>2507</v>
      </c>
      <c r="Q415" s="41" t="s">
        <v>2508</v>
      </c>
      <c r="R415" s="42">
        <v>92095000</v>
      </c>
      <c r="S415" s="42">
        <v>92095000</v>
      </c>
      <c r="T415" s="41" t="s">
        <v>2527</v>
      </c>
      <c r="U415" s="41" t="s">
        <v>2528</v>
      </c>
      <c r="V415" s="40" t="s">
        <v>291</v>
      </c>
      <c r="W415" s="40" t="s">
        <v>2579</v>
      </c>
      <c r="X415" s="40" t="s">
        <v>2582</v>
      </c>
      <c r="Y415" s="40" t="s">
        <v>2776</v>
      </c>
      <c r="Z415" s="40" t="s">
        <v>2788</v>
      </c>
      <c r="AA415" s="40" t="s">
        <v>2792</v>
      </c>
      <c r="AB415" s="68">
        <v>92095000</v>
      </c>
      <c r="AC415" s="68">
        <v>0</v>
      </c>
      <c r="AD415" s="68">
        <v>0</v>
      </c>
      <c r="AE415" s="68">
        <v>2445000</v>
      </c>
      <c r="AF415" s="68">
        <v>0</v>
      </c>
      <c r="AG415" s="68">
        <v>8150000</v>
      </c>
      <c r="AH415" s="68">
        <v>0</v>
      </c>
      <c r="AI415" s="68">
        <v>8150000</v>
      </c>
      <c r="AJ415" s="68">
        <v>0</v>
      </c>
      <c r="AK415" s="68">
        <v>8150000</v>
      </c>
      <c r="AL415" s="68">
        <v>0</v>
      </c>
      <c r="AM415" s="68">
        <v>8150000</v>
      </c>
      <c r="AN415" s="68">
        <v>0</v>
      </c>
      <c r="AO415" s="68">
        <v>8150000</v>
      </c>
      <c r="AP415" s="68">
        <v>0</v>
      </c>
      <c r="AQ415" s="68">
        <v>8150000</v>
      </c>
      <c r="AR415" s="68">
        <v>0</v>
      </c>
      <c r="AS415" s="68">
        <v>8150000</v>
      </c>
      <c r="AT415" s="68">
        <v>0</v>
      </c>
      <c r="AU415" s="68">
        <v>8150000</v>
      </c>
      <c r="AV415" s="68">
        <v>0</v>
      </c>
      <c r="AW415" s="68">
        <v>8150000</v>
      </c>
      <c r="AX415" s="68">
        <v>0</v>
      </c>
      <c r="AY415" s="68">
        <v>16300000</v>
      </c>
      <c r="AZ415" s="66"/>
      <c r="BA415" s="66"/>
      <c r="BB415" s="66"/>
      <c r="BC415" s="66"/>
      <c r="BD415" s="11" t="str">
        <f t="shared" si="84"/>
        <v>OK</v>
      </c>
      <c r="BE415" s="11" t="str">
        <f t="shared" si="85"/>
        <v>OK</v>
      </c>
      <c r="BF415" s="5">
        <f t="shared" si="86"/>
        <v>0</v>
      </c>
      <c r="BG415" s="12">
        <f t="shared" si="87"/>
        <v>92095000</v>
      </c>
      <c r="BH415" s="12">
        <f t="shared" si="88"/>
        <v>92095000</v>
      </c>
      <c r="BI415" s="5">
        <f t="shared" si="89"/>
        <v>0</v>
      </c>
      <c r="BJ415" s="5">
        <f t="shared" si="90"/>
        <v>0</v>
      </c>
      <c r="BM415" s="2" t="e">
        <f t="shared" si="91"/>
        <v>#VALUE!</v>
      </c>
      <c r="BN415" s="33">
        <f>COUNTIF($BM$5:BM415,BM415)</f>
        <v>411</v>
      </c>
      <c r="BO415" s="2" t="e">
        <f t="shared" si="92"/>
        <v>#VALUE!</v>
      </c>
      <c r="BP415" s="2" t="str">
        <f t="shared" si="93"/>
        <v>2.27.2720.3.1.2.1</v>
      </c>
      <c r="BQ415" s="2" t="e">
        <f t="shared" si="94"/>
        <v>#VALUE!</v>
      </c>
      <c r="BR415" s="2" t="str">
        <f t="shared" si="95"/>
        <v>2.27</v>
      </c>
      <c r="BU415" s="2" t="str">
        <f t="shared" si="96"/>
        <v>Enero</v>
      </c>
      <c r="BV415" s="2" t="str">
        <f t="shared" si="97"/>
        <v>Enero</v>
      </c>
    </row>
    <row r="416" spans="1:74" ht="124.2">
      <c r="A416" s="69" t="s">
        <v>1619</v>
      </c>
      <c r="B416" s="55" t="s">
        <v>602</v>
      </c>
      <c r="C416" s="55" t="s">
        <v>541</v>
      </c>
      <c r="D416" s="39" t="s">
        <v>1689</v>
      </c>
      <c r="E416" s="40" t="s">
        <v>1794</v>
      </c>
      <c r="F416" s="40" t="s">
        <v>1795</v>
      </c>
      <c r="G416" s="40" t="s">
        <v>1797</v>
      </c>
      <c r="H416" s="40">
        <v>81111508</v>
      </c>
      <c r="I416" s="40" t="s">
        <v>2463</v>
      </c>
      <c r="J416" s="40" t="s">
        <v>1833</v>
      </c>
      <c r="K416" s="40" t="s">
        <v>2466</v>
      </c>
      <c r="L416" s="41" t="s">
        <v>1803</v>
      </c>
      <c r="M416" s="41" t="s">
        <v>1803</v>
      </c>
      <c r="N416" s="41" t="s">
        <v>1803</v>
      </c>
      <c r="O416" s="41">
        <v>12</v>
      </c>
      <c r="P416" s="41" t="s">
        <v>2507</v>
      </c>
      <c r="Q416" s="41" t="s">
        <v>2508</v>
      </c>
      <c r="R416" s="42">
        <v>163300000</v>
      </c>
      <c r="S416" s="42">
        <v>163300000</v>
      </c>
      <c r="T416" s="41" t="s">
        <v>2527</v>
      </c>
      <c r="U416" s="41" t="s">
        <v>2528</v>
      </c>
      <c r="V416" s="40" t="s">
        <v>291</v>
      </c>
      <c r="W416" s="40" t="s">
        <v>2579</v>
      </c>
      <c r="X416" s="40" t="s">
        <v>2582</v>
      </c>
      <c r="Y416" s="40" t="s">
        <v>2777</v>
      </c>
      <c r="Z416" s="40" t="s">
        <v>2788</v>
      </c>
      <c r="AA416" s="40" t="s">
        <v>2792</v>
      </c>
      <c r="AB416" s="68">
        <v>163300000</v>
      </c>
      <c r="AC416" s="68">
        <v>0</v>
      </c>
      <c r="AD416" s="68">
        <v>0</v>
      </c>
      <c r="AE416" s="68">
        <v>7100000</v>
      </c>
      <c r="AF416" s="68">
        <v>0</v>
      </c>
      <c r="AG416" s="68">
        <v>14200000</v>
      </c>
      <c r="AH416" s="68">
        <v>0</v>
      </c>
      <c r="AI416" s="68">
        <v>14200000</v>
      </c>
      <c r="AJ416" s="68">
        <v>0</v>
      </c>
      <c r="AK416" s="68">
        <v>14200000</v>
      </c>
      <c r="AL416" s="68">
        <v>0</v>
      </c>
      <c r="AM416" s="68">
        <v>14200000</v>
      </c>
      <c r="AN416" s="68">
        <v>0</v>
      </c>
      <c r="AO416" s="68">
        <v>14200000</v>
      </c>
      <c r="AP416" s="68">
        <v>0</v>
      </c>
      <c r="AQ416" s="68">
        <v>14200000</v>
      </c>
      <c r="AR416" s="68">
        <v>0</v>
      </c>
      <c r="AS416" s="68">
        <v>14200000</v>
      </c>
      <c r="AT416" s="68">
        <v>0</v>
      </c>
      <c r="AU416" s="68">
        <v>14200000</v>
      </c>
      <c r="AV416" s="68">
        <v>0</v>
      </c>
      <c r="AW416" s="68">
        <v>14200000</v>
      </c>
      <c r="AX416" s="68">
        <v>0</v>
      </c>
      <c r="AY416" s="68">
        <v>28400000</v>
      </c>
      <c r="AZ416" s="66"/>
      <c r="BA416" s="66"/>
      <c r="BB416" s="66"/>
      <c r="BC416" s="66"/>
      <c r="BD416" s="11" t="str">
        <f t="shared" si="84"/>
        <v>OK</v>
      </c>
      <c r="BE416" s="11" t="str">
        <f t="shared" si="85"/>
        <v>OK</v>
      </c>
      <c r="BF416" s="5">
        <f t="shared" si="86"/>
        <v>0</v>
      </c>
      <c r="BG416" s="12">
        <f t="shared" si="87"/>
        <v>163300000</v>
      </c>
      <c r="BH416" s="12">
        <f t="shared" si="88"/>
        <v>163300000</v>
      </c>
      <c r="BI416" s="5">
        <f t="shared" si="89"/>
        <v>0</v>
      </c>
      <c r="BJ416" s="5">
        <f t="shared" si="90"/>
        <v>0</v>
      </c>
      <c r="BM416" s="2" t="e">
        <f t="shared" si="91"/>
        <v>#VALUE!</v>
      </c>
      <c r="BN416" s="33">
        <f>COUNTIF($BM$5:BM416,BM416)</f>
        <v>412</v>
      </c>
      <c r="BO416" s="2" t="e">
        <f t="shared" si="92"/>
        <v>#VALUE!</v>
      </c>
      <c r="BP416" s="2" t="str">
        <f t="shared" si="93"/>
        <v>2.27.2720.3.1.2.2</v>
      </c>
      <c r="BQ416" s="2" t="e">
        <f t="shared" si="94"/>
        <v>#VALUE!</v>
      </c>
      <c r="BR416" s="2" t="str">
        <f t="shared" si="95"/>
        <v>2.27</v>
      </c>
      <c r="BU416" s="2" t="str">
        <f t="shared" si="96"/>
        <v>Enero</v>
      </c>
      <c r="BV416" s="2" t="str">
        <f t="shared" si="97"/>
        <v>Enero</v>
      </c>
    </row>
    <row r="417" spans="1:74" ht="110.4">
      <c r="A417" s="69" t="s">
        <v>1620</v>
      </c>
      <c r="B417" s="55" t="s">
        <v>602</v>
      </c>
      <c r="C417" s="55" t="s">
        <v>541</v>
      </c>
      <c r="D417" s="39" t="s">
        <v>1689</v>
      </c>
      <c r="E417" s="40" t="s">
        <v>1794</v>
      </c>
      <c r="F417" s="40" t="s">
        <v>1795</v>
      </c>
      <c r="G417" s="40" t="s">
        <v>1797</v>
      </c>
      <c r="H417" s="40">
        <v>81111508</v>
      </c>
      <c r="I417" s="40" t="s">
        <v>2463</v>
      </c>
      <c r="J417" s="40" t="s">
        <v>1833</v>
      </c>
      <c r="K417" s="40" t="s">
        <v>2467</v>
      </c>
      <c r="L417" s="41" t="s">
        <v>1803</v>
      </c>
      <c r="M417" s="41" t="s">
        <v>1803</v>
      </c>
      <c r="N417" s="41" t="s">
        <v>638</v>
      </c>
      <c r="O417" s="41">
        <v>11</v>
      </c>
      <c r="P417" s="41" t="s">
        <v>2507</v>
      </c>
      <c r="Q417" s="41" t="s">
        <v>2508</v>
      </c>
      <c r="R417" s="42">
        <v>126500000</v>
      </c>
      <c r="S417" s="42">
        <v>126500000</v>
      </c>
      <c r="T417" s="41" t="s">
        <v>2527</v>
      </c>
      <c r="U417" s="41" t="s">
        <v>2528</v>
      </c>
      <c r="V417" s="40" t="s">
        <v>291</v>
      </c>
      <c r="W417" s="40" t="s">
        <v>2579</v>
      </c>
      <c r="X417" s="40" t="s">
        <v>2582</v>
      </c>
      <c r="Y417" s="40" t="s">
        <v>2778</v>
      </c>
      <c r="Z417" s="40" t="s">
        <v>2788</v>
      </c>
      <c r="AA417" s="40" t="s">
        <v>2792</v>
      </c>
      <c r="AB417" s="68">
        <v>0</v>
      </c>
      <c r="AC417" s="68">
        <v>0</v>
      </c>
      <c r="AD417" s="68">
        <v>126500000</v>
      </c>
      <c r="AE417" s="68">
        <v>0</v>
      </c>
      <c r="AF417" s="68">
        <v>0</v>
      </c>
      <c r="AG417" s="68">
        <v>11500000</v>
      </c>
      <c r="AH417" s="68">
        <v>0</v>
      </c>
      <c r="AI417" s="68">
        <v>11500000</v>
      </c>
      <c r="AJ417" s="68">
        <v>0</v>
      </c>
      <c r="AK417" s="68">
        <v>11500000</v>
      </c>
      <c r="AL417" s="68">
        <v>0</v>
      </c>
      <c r="AM417" s="68">
        <v>11500000</v>
      </c>
      <c r="AN417" s="68">
        <v>0</v>
      </c>
      <c r="AO417" s="68">
        <v>11500000</v>
      </c>
      <c r="AP417" s="68">
        <v>0</v>
      </c>
      <c r="AQ417" s="68">
        <v>11500000</v>
      </c>
      <c r="AR417" s="68">
        <v>0</v>
      </c>
      <c r="AS417" s="68">
        <v>11500000</v>
      </c>
      <c r="AT417" s="68">
        <v>0</v>
      </c>
      <c r="AU417" s="68">
        <v>11500000</v>
      </c>
      <c r="AV417" s="68">
        <v>0</v>
      </c>
      <c r="AW417" s="68">
        <v>11500000</v>
      </c>
      <c r="AX417" s="68">
        <v>0</v>
      </c>
      <c r="AY417" s="68">
        <v>23000000</v>
      </c>
      <c r="AZ417" s="66"/>
      <c r="BA417" s="66"/>
      <c r="BB417" s="66"/>
      <c r="BC417" s="66"/>
      <c r="BD417" s="11" t="str">
        <f t="shared" si="84"/>
        <v>OK</v>
      </c>
      <c r="BE417" s="11" t="str">
        <f t="shared" si="85"/>
        <v>OK</v>
      </c>
      <c r="BF417" s="5">
        <f t="shared" si="86"/>
        <v>0</v>
      </c>
      <c r="BG417" s="12">
        <f t="shared" si="87"/>
        <v>126500000</v>
      </c>
      <c r="BH417" s="12">
        <f t="shared" si="88"/>
        <v>126500000</v>
      </c>
      <c r="BI417" s="5">
        <f t="shared" si="89"/>
        <v>0</v>
      </c>
      <c r="BJ417" s="5">
        <f t="shared" si="90"/>
        <v>0</v>
      </c>
      <c r="BM417" s="2" t="e">
        <f t="shared" si="91"/>
        <v>#VALUE!</v>
      </c>
      <c r="BN417" s="33">
        <f>COUNTIF($BM$5:BM417,BM417)</f>
        <v>413</v>
      </c>
      <c r="BO417" s="2" t="e">
        <f t="shared" si="92"/>
        <v>#VALUE!</v>
      </c>
      <c r="BP417" s="2" t="str">
        <f t="shared" si="93"/>
        <v>2.27.2720.3.1.2.3</v>
      </c>
      <c r="BQ417" s="2" t="e">
        <f t="shared" si="94"/>
        <v>#VALUE!</v>
      </c>
      <c r="BR417" s="2" t="str">
        <f t="shared" si="95"/>
        <v>2.27</v>
      </c>
      <c r="BU417" s="2" t="str">
        <f t="shared" si="96"/>
        <v>Enero</v>
      </c>
      <c r="BV417" s="2" t="str">
        <f t="shared" si="97"/>
        <v>Enero</v>
      </c>
    </row>
    <row r="418" spans="1:74" ht="82.8">
      <c r="A418" s="69" t="s">
        <v>1621</v>
      </c>
      <c r="B418" s="55" t="s">
        <v>602</v>
      </c>
      <c r="C418" s="55" t="s">
        <v>541</v>
      </c>
      <c r="D418" s="39" t="s">
        <v>1689</v>
      </c>
      <c r="E418" s="40" t="s">
        <v>1794</v>
      </c>
      <c r="F418" s="40" t="s">
        <v>1795</v>
      </c>
      <c r="G418" s="40" t="s">
        <v>1797</v>
      </c>
      <c r="H418" s="40" t="s">
        <v>213</v>
      </c>
      <c r="I418" s="40" t="s">
        <v>2463</v>
      </c>
      <c r="J418" s="40" t="s">
        <v>1860</v>
      </c>
      <c r="K418" s="40" t="s">
        <v>294</v>
      </c>
      <c r="L418" s="41" t="s">
        <v>213</v>
      </c>
      <c r="M418" s="41" t="s">
        <v>213</v>
      </c>
      <c r="N418" s="41" t="s">
        <v>213</v>
      </c>
      <c r="O418" s="41" t="s">
        <v>213</v>
      </c>
      <c r="P418" s="41" t="s">
        <v>2509</v>
      </c>
      <c r="Q418" s="41" t="s">
        <v>2508</v>
      </c>
      <c r="R418" s="42">
        <v>2384851</v>
      </c>
      <c r="S418" s="42">
        <v>2384851</v>
      </c>
      <c r="T418" s="41" t="s">
        <v>2527</v>
      </c>
      <c r="U418" s="41" t="s">
        <v>2528</v>
      </c>
      <c r="V418" s="40" t="s">
        <v>291</v>
      </c>
      <c r="W418" s="40" t="s">
        <v>2579</v>
      </c>
      <c r="X418" s="40" t="s">
        <v>2582</v>
      </c>
      <c r="Y418" s="40" t="s">
        <v>2779</v>
      </c>
      <c r="Z418" s="40" t="s">
        <v>2788</v>
      </c>
      <c r="AA418" s="40" t="s">
        <v>2792</v>
      </c>
      <c r="AB418" s="68">
        <v>0</v>
      </c>
      <c r="AC418" s="68">
        <v>0</v>
      </c>
      <c r="AD418" s="68">
        <v>2384851</v>
      </c>
      <c r="AE418" s="68">
        <v>0</v>
      </c>
      <c r="AF418" s="68">
        <v>0</v>
      </c>
      <c r="AG418" s="68">
        <v>0</v>
      </c>
      <c r="AH418" s="68">
        <v>0</v>
      </c>
      <c r="AI418" s="68">
        <v>2384851</v>
      </c>
      <c r="AJ418" s="68">
        <v>0</v>
      </c>
      <c r="AK418" s="68">
        <v>0</v>
      </c>
      <c r="AL418" s="68">
        <v>0</v>
      </c>
      <c r="AM418" s="68">
        <v>0</v>
      </c>
      <c r="AN418" s="68">
        <v>0</v>
      </c>
      <c r="AO418" s="68">
        <v>0</v>
      </c>
      <c r="AP418" s="68">
        <v>0</v>
      </c>
      <c r="AQ418" s="68">
        <v>0</v>
      </c>
      <c r="AR418" s="68">
        <v>0</v>
      </c>
      <c r="AS418" s="68">
        <v>0</v>
      </c>
      <c r="AT418" s="68">
        <v>0</v>
      </c>
      <c r="AU418" s="68">
        <v>0</v>
      </c>
      <c r="AV418" s="68">
        <v>0</v>
      </c>
      <c r="AW418" s="68">
        <v>0</v>
      </c>
      <c r="AX418" s="68">
        <v>0</v>
      </c>
      <c r="AY418" s="68">
        <v>0</v>
      </c>
      <c r="AZ418" s="66"/>
      <c r="BA418" s="66"/>
      <c r="BB418" s="66"/>
      <c r="BC418" s="66"/>
      <c r="BD418" s="11" t="str">
        <f t="shared" si="84"/>
        <v>OK</v>
      </c>
      <c r="BE418" s="11" t="str">
        <f t="shared" si="85"/>
        <v>OK</v>
      </c>
      <c r="BF418" s="5">
        <f t="shared" si="86"/>
        <v>0</v>
      </c>
      <c r="BG418" s="12">
        <f t="shared" si="87"/>
        <v>2384851</v>
      </c>
      <c r="BH418" s="12">
        <f t="shared" si="88"/>
        <v>2384851</v>
      </c>
      <c r="BI418" s="5">
        <f t="shared" si="89"/>
        <v>0</v>
      </c>
      <c r="BJ418" s="5">
        <f t="shared" si="90"/>
        <v>0</v>
      </c>
      <c r="BM418" s="2" t="e">
        <f t="shared" si="91"/>
        <v>#VALUE!</v>
      </c>
      <c r="BN418" s="33">
        <f>COUNTIF($BM$5:BM418,BM418)</f>
        <v>414</v>
      </c>
      <c r="BO418" s="2" t="e">
        <f t="shared" si="92"/>
        <v>#VALUE!</v>
      </c>
      <c r="BP418" s="2" t="str">
        <f t="shared" si="93"/>
        <v>2.27.2720.3.1.2.4</v>
      </c>
      <c r="BQ418" s="2" t="e">
        <f t="shared" si="94"/>
        <v>#VALUE!</v>
      </c>
      <c r="BR418" s="2" t="str">
        <f t="shared" si="95"/>
        <v>2.27</v>
      </c>
      <c r="BU418" s="2" t="str">
        <f t="shared" si="96"/>
        <v>N/A</v>
      </c>
      <c r="BV418" s="2" t="str">
        <f t="shared" si="97"/>
        <v>N/A</v>
      </c>
    </row>
    <row r="419" spans="1:74" ht="138">
      <c r="A419" s="69" t="s">
        <v>669</v>
      </c>
      <c r="B419" s="55" t="s">
        <v>602</v>
      </c>
      <c r="C419" s="55" t="s">
        <v>541</v>
      </c>
      <c r="D419" s="39" t="s">
        <v>1688</v>
      </c>
      <c r="E419" s="40" t="s">
        <v>1700</v>
      </c>
      <c r="F419" s="40" t="s">
        <v>1701</v>
      </c>
      <c r="G419" s="40" t="s">
        <v>1702</v>
      </c>
      <c r="H419" s="40">
        <v>80111604</v>
      </c>
      <c r="I419" s="40" t="s">
        <v>1830</v>
      </c>
      <c r="J419" s="40" t="s">
        <v>1831</v>
      </c>
      <c r="K419" s="40" t="s">
        <v>1832</v>
      </c>
      <c r="L419" s="41" t="s">
        <v>1803</v>
      </c>
      <c r="M419" s="41" t="s">
        <v>1803</v>
      </c>
      <c r="N419" s="41" t="s">
        <v>638</v>
      </c>
      <c r="O419" s="41">
        <v>10</v>
      </c>
      <c r="P419" s="41" t="s">
        <v>2507</v>
      </c>
      <c r="Q419" s="41" t="s">
        <v>2508</v>
      </c>
      <c r="R419" s="42">
        <v>40111338</v>
      </c>
      <c r="S419" s="42">
        <v>40111338</v>
      </c>
      <c r="T419" s="41" t="s">
        <v>2527</v>
      </c>
      <c r="U419" s="41" t="s">
        <v>2528</v>
      </c>
      <c r="V419" s="40" t="s">
        <v>251</v>
      </c>
      <c r="W419" s="40" t="s">
        <v>2531</v>
      </c>
      <c r="X419" s="40" t="s">
        <v>2582</v>
      </c>
      <c r="Y419" s="40" t="s">
        <v>2609</v>
      </c>
      <c r="Z419" s="40" t="s">
        <v>2786</v>
      </c>
      <c r="AA419" s="40" t="s">
        <v>2792</v>
      </c>
      <c r="AB419" s="68">
        <v>0</v>
      </c>
      <c r="AC419" s="68">
        <v>0</v>
      </c>
      <c r="AD419" s="68">
        <v>40111338</v>
      </c>
      <c r="AE419" s="68">
        <v>0</v>
      </c>
      <c r="AF419" s="68">
        <v>0</v>
      </c>
      <c r="AG419" s="68">
        <v>4000000</v>
      </c>
      <c r="AH419" s="68">
        <v>0</v>
      </c>
      <c r="AI419" s="68">
        <v>4000000</v>
      </c>
      <c r="AJ419" s="68">
        <v>0</v>
      </c>
      <c r="AK419" s="68">
        <v>4000000</v>
      </c>
      <c r="AL419" s="68">
        <v>0</v>
      </c>
      <c r="AM419" s="68">
        <v>4000000</v>
      </c>
      <c r="AN419" s="68">
        <v>0</v>
      </c>
      <c r="AO419" s="68">
        <v>4000000</v>
      </c>
      <c r="AP419" s="68">
        <v>0</v>
      </c>
      <c r="AQ419" s="68">
        <v>4000000</v>
      </c>
      <c r="AR419" s="68">
        <v>0</v>
      </c>
      <c r="AS419" s="68">
        <v>4000000</v>
      </c>
      <c r="AT419" s="68">
        <v>0</v>
      </c>
      <c r="AU419" s="68">
        <v>4000000</v>
      </c>
      <c r="AV419" s="68">
        <v>0</v>
      </c>
      <c r="AW419" s="68">
        <v>4000000</v>
      </c>
      <c r="AX419" s="68">
        <v>0</v>
      </c>
      <c r="AY419" s="68">
        <v>4111338</v>
      </c>
      <c r="AZ419" s="66"/>
      <c r="BA419" s="66"/>
      <c r="BB419" s="66"/>
      <c r="BC419" s="66"/>
      <c r="BD419" s="11" t="str">
        <f t="shared" si="84"/>
        <v>OK</v>
      </c>
      <c r="BE419" s="11" t="str">
        <f t="shared" si="85"/>
        <v>OK</v>
      </c>
      <c r="BF419" s="5">
        <f t="shared" si="86"/>
        <v>0</v>
      </c>
      <c r="BG419" s="12">
        <f t="shared" si="87"/>
        <v>40111338</v>
      </c>
      <c r="BH419" s="12">
        <f t="shared" si="88"/>
        <v>40111338</v>
      </c>
      <c r="BI419" s="5">
        <f t="shared" si="89"/>
        <v>0</v>
      </c>
      <c r="BJ419" s="5">
        <f t="shared" si="90"/>
        <v>0</v>
      </c>
      <c r="BM419" s="2" t="e">
        <f t="shared" si="91"/>
        <v>#VALUE!</v>
      </c>
      <c r="BN419" s="33">
        <f>COUNTIF($BM$5:BM419,BM419)</f>
        <v>415</v>
      </c>
      <c r="BO419" s="2" t="e">
        <f t="shared" si="92"/>
        <v>#VALUE!</v>
      </c>
      <c r="BP419" s="2" t="str">
        <f t="shared" si="93"/>
        <v>3.25.2500.2.1.5.1</v>
      </c>
      <c r="BQ419" s="2" t="e">
        <f t="shared" si="94"/>
        <v>#VALUE!</v>
      </c>
      <c r="BR419" s="2" t="str">
        <f t="shared" si="95"/>
        <v>3.25</v>
      </c>
      <c r="BU419" s="2" t="str">
        <f t="shared" si="96"/>
        <v>Enero</v>
      </c>
      <c r="BV419" s="2" t="str">
        <f t="shared" si="97"/>
        <v>Enero</v>
      </c>
    </row>
    <row r="420" spans="1:74" ht="138">
      <c r="A420" s="69" t="s">
        <v>670</v>
      </c>
      <c r="B420" s="55" t="s">
        <v>602</v>
      </c>
      <c r="C420" s="55" t="s">
        <v>541</v>
      </c>
      <c r="D420" s="39" t="s">
        <v>1688</v>
      </c>
      <c r="E420" s="40" t="s">
        <v>1700</v>
      </c>
      <c r="F420" s="40" t="s">
        <v>1701</v>
      </c>
      <c r="G420" s="40" t="s">
        <v>1702</v>
      </c>
      <c r="H420" s="40">
        <v>80111604</v>
      </c>
      <c r="I420" s="40" t="s">
        <v>1830</v>
      </c>
      <c r="J420" s="40" t="s">
        <v>1831</v>
      </c>
      <c r="K420" s="40" t="s">
        <v>1832</v>
      </c>
      <c r="L420" s="41" t="s">
        <v>1803</v>
      </c>
      <c r="M420" s="41" t="s">
        <v>1803</v>
      </c>
      <c r="N420" s="41" t="s">
        <v>638</v>
      </c>
      <c r="O420" s="41">
        <v>10</v>
      </c>
      <c r="P420" s="41" t="s">
        <v>2507</v>
      </c>
      <c r="Q420" s="41" t="s">
        <v>2508</v>
      </c>
      <c r="R420" s="42">
        <v>45000000</v>
      </c>
      <c r="S420" s="42">
        <v>45000000</v>
      </c>
      <c r="T420" s="41" t="s">
        <v>2527</v>
      </c>
      <c r="U420" s="41" t="s">
        <v>2528</v>
      </c>
      <c r="V420" s="40" t="s">
        <v>251</v>
      </c>
      <c r="W420" s="40" t="s">
        <v>2531</v>
      </c>
      <c r="X420" s="40" t="s">
        <v>2582</v>
      </c>
      <c r="Y420" s="40" t="s">
        <v>2609</v>
      </c>
      <c r="Z420" s="40" t="s">
        <v>2786</v>
      </c>
      <c r="AA420" s="40" t="s">
        <v>2792</v>
      </c>
      <c r="AB420" s="68">
        <v>0</v>
      </c>
      <c r="AC420" s="68">
        <v>0</v>
      </c>
      <c r="AD420" s="68">
        <v>45000000</v>
      </c>
      <c r="AE420" s="68">
        <v>0</v>
      </c>
      <c r="AF420" s="68">
        <v>0</v>
      </c>
      <c r="AG420" s="68">
        <v>4500000</v>
      </c>
      <c r="AH420" s="68">
        <v>0</v>
      </c>
      <c r="AI420" s="68">
        <v>4500000</v>
      </c>
      <c r="AJ420" s="68">
        <v>0</v>
      </c>
      <c r="AK420" s="68">
        <v>4500000</v>
      </c>
      <c r="AL420" s="68">
        <v>0</v>
      </c>
      <c r="AM420" s="68">
        <v>4500000</v>
      </c>
      <c r="AN420" s="68">
        <v>0</v>
      </c>
      <c r="AO420" s="68">
        <v>4500000</v>
      </c>
      <c r="AP420" s="68">
        <v>0</v>
      </c>
      <c r="AQ420" s="68">
        <v>4500000</v>
      </c>
      <c r="AR420" s="68">
        <v>0</v>
      </c>
      <c r="AS420" s="68">
        <v>4500000</v>
      </c>
      <c r="AT420" s="68">
        <v>0</v>
      </c>
      <c r="AU420" s="68">
        <v>4500000</v>
      </c>
      <c r="AV420" s="68">
        <v>0</v>
      </c>
      <c r="AW420" s="68">
        <v>4500000</v>
      </c>
      <c r="AX420" s="68">
        <v>0</v>
      </c>
      <c r="AY420" s="68">
        <v>4500000</v>
      </c>
      <c r="AZ420" s="66"/>
      <c r="BA420" s="66"/>
      <c r="BB420" s="66"/>
      <c r="BC420" s="66"/>
      <c r="BD420" s="11" t="str">
        <f t="shared" si="84"/>
        <v>OK</v>
      </c>
      <c r="BE420" s="11" t="str">
        <f t="shared" si="85"/>
        <v>OK</v>
      </c>
      <c r="BF420" s="5">
        <f t="shared" si="86"/>
        <v>0</v>
      </c>
      <c r="BG420" s="12">
        <f t="shared" si="87"/>
        <v>45000000</v>
      </c>
      <c r="BH420" s="12">
        <f t="shared" si="88"/>
        <v>45000000</v>
      </c>
      <c r="BI420" s="5">
        <f t="shared" si="89"/>
        <v>0</v>
      </c>
      <c r="BJ420" s="5">
        <f t="shared" si="90"/>
        <v>0</v>
      </c>
      <c r="BM420" s="2" t="e">
        <f t="shared" si="91"/>
        <v>#VALUE!</v>
      </c>
      <c r="BN420" s="33">
        <f>COUNTIF($BM$5:BM420,BM420)</f>
        <v>416</v>
      </c>
      <c r="BO420" s="2" t="e">
        <f t="shared" si="92"/>
        <v>#VALUE!</v>
      </c>
      <c r="BP420" s="2" t="str">
        <f t="shared" si="93"/>
        <v>3.25.2500.2.1.5.2</v>
      </c>
      <c r="BQ420" s="2" t="e">
        <f t="shared" si="94"/>
        <v>#VALUE!</v>
      </c>
      <c r="BR420" s="2" t="str">
        <f t="shared" si="95"/>
        <v>3.25</v>
      </c>
      <c r="BU420" s="2" t="str">
        <f t="shared" si="96"/>
        <v>Enero</v>
      </c>
      <c r="BV420" s="2" t="str">
        <f t="shared" si="97"/>
        <v>Enero</v>
      </c>
    </row>
    <row r="421" spans="1:74" ht="124.2">
      <c r="A421" s="69" t="s">
        <v>671</v>
      </c>
      <c r="B421" s="55" t="s">
        <v>602</v>
      </c>
      <c r="C421" s="55" t="s">
        <v>541</v>
      </c>
      <c r="D421" s="39" t="s">
        <v>1688</v>
      </c>
      <c r="E421" s="40" t="s">
        <v>1700</v>
      </c>
      <c r="F421" s="40" t="s">
        <v>1701</v>
      </c>
      <c r="G421" s="40" t="s">
        <v>1702</v>
      </c>
      <c r="H421" s="40">
        <v>80111604</v>
      </c>
      <c r="I421" s="40" t="s">
        <v>1830</v>
      </c>
      <c r="J421" s="40" t="s">
        <v>1833</v>
      </c>
      <c r="K421" s="40" t="s">
        <v>1834</v>
      </c>
      <c r="L421" s="41" t="s">
        <v>1803</v>
      </c>
      <c r="M421" s="41" t="s">
        <v>1803</v>
      </c>
      <c r="N421" s="41" t="s">
        <v>1803</v>
      </c>
      <c r="O421" s="41">
        <v>4</v>
      </c>
      <c r="P421" s="41" t="s">
        <v>2507</v>
      </c>
      <c r="Q421" s="41" t="s">
        <v>2508</v>
      </c>
      <c r="R421" s="42">
        <v>14600000</v>
      </c>
      <c r="S421" s="42">
        <v>14600000</v>
      </c>
      <c r="T421" s="41" t="s">
        <v>2527</v>
      </c>
      <c r="U421" s="41" t="s">
        <v>2528</v>
      </c>
      <c r="V421" s="40" t="s">
        <v>251</v>
      </c>
      <c r="W421" s="40" t="s">
        <v>2531</v>
      </c>
      <c r="X421" s="40" t="s">
        <v>2582</v>
      </c>
      <c r="Y421" s="40" t="s">
        <v>2610</v>
      </c>
      <c r="Z421" s="40" t="s">
        <v>2786</v>
      </c>
      <c r="AA421" s="40" t="s">
        <v>2792</v>
      </c>
      <c r="AB421" s="68">
        <v>14600000</v>
      </c>
      <c r="AC421" s="68">
        <v>0</v>
      </c>
      <c r="AD421" s="68">
        <v>0</v>
      </c>
      <c r="AE421" s="68">
        <v>1825000</v>
      </c>
      <c r="AF421" s="68">
        <v>0</v>
      </c>
      <c r="AG421" s="68">
        <v>3650000</v>
      </c>
      <c r="AH421" s="68">
        <v>0</v>
      </c>
      <c r="AI421" s="68">
        <v>3650000</v>
      </c>
      <c r="AJ421" s="68">
        <v>0</v>
      </c>
      <c r="AK421" s="68">
        <v>5475000</v>
      </c>
      <c r="AL421" s="68">
        <v>0</v>
      </c>
      <c r="AM421" s="68">
        <v>0</v>
      </c>
      <c r="AN421" s="68">
        <v>0</v>
      </c>
      <c r="AO421" s="68">
        <v>0</v>
      </c>
      <c r="AP421" s="68">
        <v>0</v>
      </c>
      <c r="AQ421" s="68">
        <v>0</v>
      </c>
      <c r="AR421" s="68">
        <v>0</v>
      </c>
      <c r="AS421" s="68">
        <v>0</v>
      </c>
      <c r="AT421" s="68">
        <v>0</v>
      </c>
      <c r="AU421" s="68">
        <v>0</v>
      </c>
      <c r="AV421" s="68">
        <v>0</v>
      </c>
      <c r="AW421" s="68">
        <v>0</v>
      </c>
      <c r="AX421" s="68">
        <v>0</v>
      </c>
      <c r="AY421" s="68">
        <v>0</v>
      </c>
      <c r="AZ421" s="66"/>
      <c r="BA421" s="66"/>
      <c r="BB421" s="66"/>
      <c r="BC421" s="66"/>
      <c r="BD421" s="11" t="str">
        <f t="shared" si="84"/>
        <v>OK</v>
      </c>
      <c r="BE421" s="11" t="str">
        <f t="shared" si="85"/>
        <v>OK</v>
      </c>
      <c r="BF421" s="5">
        <f t="shared" si="86"/>
        <v>0</v>
      </c>
      <c r="BG421" s="12">
        <f t="shared" si="87"/>
        <v>14600000</v>
      </c>
      <c r="BH421" s="12">
        <f t="shared" si="88"/>
        <v>14600000</v>
      </c>
      <c r="BI421" s="5">
        <f t="shared" si="89"/>
        <v>0</v>
      </c>
      <c r="BJ421" s="5">
        <f t="shared" si="90"/>
        <v>0</v>
      </c>
      <c r="BM421" s="2" t="e">
        <f t="shared" si="91"/>
        <v>#VALUE!</v>
      </c>
      <c r="BN421" s="33">
        <f>COUNTIF($BM$5:BM421,BM421)</f>
        <v>417</v>
      </c>
      <c r="BO421" s="2" t="e">
        <f t="shared" si="92"/>
        <v>#VALUE!</v>
      </c>
      <c r="BP421" s="2" t="str">
        <f t="shared" si="93"/>
        <v>3.25.2500.2.1.5.3</v>
      </c>
      <c r="BQ421" s="2" t="e">
        <f t="shared" si="94"/>
        <v>#VALUE!</v>
      </c>
      <c r="BR421" s="2" t="str">
        <f t="shared" si="95"/>
        <v>3.25</v>
      </c>
      <c r="BU421" s="2" t="str">
        <f t="shared" si="96"/>
        <v>Enero</v>
      </c>
      <c r="BV421" s="2" t="str">
        <f t="shared" si="97"/>
        <v>Enero</v>
      </c>
    </row>
    <row r="422" spans="1:74" ht="124.2">
      <c r="A422" s="69" t="s">
        <v>672</v>
      </c>
      <c r="B422" s="55" t="s">
        <v>602</v>
      </c>
      <c r="C422" s="55" t="s">
        <v>541</v>
      </c>
      <c r="D422" s="39" t="s">
        <v>1688</v>
      </c>
      <c r="E422" s="40" t="s">
        <v>1700</v>
      </c>
      <c r="F422" s="40" t="s">
        <v>1701</v>
      </c>
      <c r="G422" s="40" t="s">
        <v>1702</v>
      </c>
      <c r="H422" s="40">
        <v>80111604</v>
      </c>
      <c r="I422" s="40" t="s">
        <v>1830</v>
      </c>
      <c r="J422" s="40" t="s">
        <v>1833</v>
      </c>
      <c r="K422" s="40" t="s">
        <v>1834</v>
      </c>
      <c r="L422" s="41" t="s">
        <v>1803</v>
      </c>
      <c r="M422" s="41" t="s">
        <v>1803</v>
      </c>
      <c r="N422" s="41" t="s">
        <v>1803</v>
      </c>
      <c r="O422" s="41">
        <v>4</v>
      </c>
      <c r="P422" s="41" t="s">
        <v>2507</v>
      </c>
      <c r="Q422" s="41" t="s">
        <v>2508</v>
      </c>
      <c r="R422" s="42">
        <v>12775000</v>
      </c>
      <c r="S422" s="42">
        <v>12775000</v>
      </c>
      <c r="T422" s="41" t="s">
        <v>2527</v>
      </c>
      <c r="U422" s="41" t="s">
        <v>2528</v>
      </c>
      <c r="V422" s="40" t="s">
        <v>251</v>
      </c>
      <c r="W422" s="40" t="s">
        <v>2531</v>
      </c>
      <c r="X422" s="40" t="s">
        <v>2582</v>
      </c>
      <c r="Y422" s="40" t="s">
        <v>2610</v>
      </c>
      <c r="Z422" s="40" t="s">
        <v>2786</v>
      </c>
      <c r="AA422" s="40" t="s">
        <v>2792</v>
      </c>
      <c r="AB422" s="68">
        <v>12775000</v>
      </c>
      <c r="AC422" s="68">
        <v>0</v>
      </c>
      <c r="AD422" s="68">
        <v>0</v>
      </c>
      <c r="AE422" s="68">
        <v>1825000</v>
      </c>
      <c r="AF422" s="68">
        <v>0</v>
      </c>
      <c r="AG422" s="68">
        <v>3650000</v>
      </c>
      <c r="AH422" s="68">
        <v>0</v>
      </c>
      <c r="AI422" s="68">
        <v>3650000</v>
      </c>
      <c r="AJ422" s="68">
        <v>0</v>
      </c>
      <c r="AK422" s="68">
        <v>3650000</v>
      </c>
      <c r="AL422" s="68">
        <v>0</v>
      </c>
      <c r="AM422" s="68">
        <v>0</v>
      </c>
      <c r="AN422" s="68">
        <v>0</v>
      </c>
      <c r="AO422" s="68">
        <v>0</v>
      </c>
      <c r="AP422" s="68">
        <v>0</v>
      </c>
      <c r="AQ422" s="68">
        <v>0</v>
      </c>
      <c r="AR422" s="68">
        <v>0</v>
      </c>
      <c r="AS422" s="68">
        <v>0</v>
      </c>
      <c r="AT422" s="68">
        <v>0</v>
      </c>
      <c r="AU422" s="68">
        <v>0</v>
      </c>
      <c r="AV422" s="68">
        <v>0</v>
      </c>
      <c r="AW422" s="68">
        <v>0</v>
      </c>
      <c r="AX422" s="68">
        <v>0</v>
      </c>
      <c r="AY422" s="68">
        <v>0</v>
      </c>
      <c r="AZ422" s="66"/>
      <c r="BA422" s="66"/>
      <c r="BB422" s="66"/>
      <c r="BC422" s="66"/>
      <c r="BD422" s="11" t="str">
        <f t="shared" si="84"/>
        <v>OK</v>
      </c>
      <c r="BE422" s="11" t="str">
        <f t="shared" si="85"/>
        <v>OK</v>
      </c>
      <c r="BF422" s="5">
        <f t="shared" si="86"/>
        <v>0</v>
      </c>
      <c r="BG422" s="12">
        <f t="shared" si="87"/>
        <v>12775000</v>
      </c>
      <c r="BH422" s="12">
        <f t="shared" si="88"/>
        <v>12775000</v>
      </c>
      <c r="BI422" s="5">
        <f t="shared" si="89"/>
        <v>0</v>
      </c>
      <c r="BJ422" s="5">
        <f t="shared" si="90"/>
        <v>0</v>
      </c>
      <c r="BM422" s="2" t="e">
        <f t="shared" si="91"/>
        <v>#VALUE!</v>
      </c>
      <c r="BN422" s="33">
        <f>COUNTIF($BM$5:BM422,BM422)</f>
        <v>418</v>
      </c>
      <c r="BO422" s="2" t="e">
        <f t="shared" si="92"/>
        <v>#VALUE!</v>
      </c>
      <c r="BP422" s="2" t="str">
        <f t="shared" si="93"/>
        <v>3.25.2500.2.1.5.4</v>
      </c>
      <c r="BQ422" s="2" t="e">
        <f t="shared" si="94"/>
        <v>#VALUE!</v>
      </c>
      <c r="BR422" s="2" t="str">
        <f t="shared" si="95"/>
        <v>3.25</v>
      </c>
      <c r="BU422" s="2" t="str">
        <f t="shared" si="96"/>
        <v>Enero</v>
      </c>
      <c r="BV422" s="2" t="str">
        <f t="shared" si="97"/>
        <v>Enero</v>
      </c>
    </row>
    <row r="423" spans="1:74" ht="179.4">
      <c r="A423" s="69" t="s">
        <v>673</v>
      </c>
      <c r="B423" s="55" t="s">
        <v>602</v>
      </c>
      <c r="C423" s="55" t="s">
        <v>541</v>
      </c>
      <c r="D423" s="39" t="s">
        <v>1688</v>
      </c>
      <c r="E423" s="40" t="s">
        <v>1700</v>
      </c>
      <c r="F423" s="40" t="s">
        <v>1701</v>
      </c>
      <c r="G423" s="40" t="s">
        <v>1703</v>
      </c>
      <c r="H423" s="40">
        <v>80111604</v>
      </c>
      <c r="I423" s="40" t="s">
        <v>1830</v>
      </c>
      <c r="J423" s="40" t="s">
        <v>1831</v>
      </c>
      <c r="K423" s="40" t="s">
        <v>1835</v>
      </c>
      <c r="L423" s="41" t="s">
        <v>1803</v>
      </c>
      <c r="M423" s="41" t="s">
        <v>1803</v>
      </c>
      <c r="N423" s="41" t="s">
        <v>1803</v>
      </c>
      <c r="O423" s="41">
        <v>10</v>
      </c>
      <c r="P423" s="41" t="s">
        <v>2507</v>
      </c>
      <c r="Q423" s="41" t="s">
        <v>2508</v>
      </c>
      <c r="R423" s="42">
        <v>100000000</v>
      </c>
      <c r="S423" s="42">
        <v>100000000</v>
      </c>
      <c r="T423" s="41" t="s">
        <v>2527</v>
      </c>
      <c r="U423" s="41" t="s">
        <v>2528</v>
      </c>
      <c r="V423" s="40" t="s">
        <v>251</v>
      </c>
      <c r="W423" s="40" t="s">
        <v>2531</v>
      </c>
      <c r="X423" s="40" t="s">
        <v>2582</v>
      </c>
      <c r="Y423" s="40" t="s">
        <v>2611</v>
      </c>
      <c r="Z423" s="40" t="s">
        <v>2786</v>
      </c>
      <c r="AA423" s="40" t="s">
        <v>2792</v>
      </c>
      <c r="AB423" s="68">
        <v>100000000</v>
      </c>
      <c r="AC423" s="68">
        <v>0</v>
      </c>
      <c r="AD423" s="68">
        <v>0</v>
      </c>
      <c r="AE423" s="68">
        <v>5000000</v>
      </c>
      <c r="AF423" s="68">
        <v>0</v>
      </c>
      <c r="AG423" s="68">
        <v>10000000</v>
      </c>
      <c r="AH423" s="68">
        <v>0</v>
      </c>
      <c r="AI423" s="68">
        <v>10000000</v>
      </c>
      <c r="AJ423" s="68">
        <v>0</v>
      </c>
      <c r="AK423" s="68">
        <v>10000000</v>
      </c>
      <c r="AL423" s="68">
        <v>0</v>
      </c>
      <c r="AM423" s="68">
        <v>10000000</v>
      </c>
      <c r="AN423" s="68">
        <v>0</v>
      </c>
      <c r="AO423" s="68">
        <v>10000000</v>
      </c>
      <c r="AP423" s="68">
        <v>0</v>
      </c>
      <c r="AQ423" s="68">
        <v>10000000</v>
      </c>
      <c r="AR423" s="68">
        <v>0</v>
      </c>
      <c r="AS423" s="68">
        <v>10000000</v>
      </c>
      <c r="AT423" s="68">
        <v>0</v>
      </c>
      <c r="AU423" s="68">
        <v>10000000</v>
      </c>
      <c r="AV423" s="68">
        <v>0</v>
      </c>
      <c r="AW423" s="68">
        <v>15000000</v>
      </c>
      <c r="AX423" s="68">
        <v>0</v>
      </c>
      <c r="AY423" s="68">
        <v>0</v>
      </c>
      <c r="AZ423" s="66"/>
      <c r="BA423" s="66"/>
      <c r="BB423" s="66"/>
      <c r="BC423" s="66"/>
      <c r="BD423" s="11" t="str">
        <f t="shared" si="84"/>
        <v>OK</v>
      </c>
      <c r="BE423" s="11" t="str">
        <f t="shared" si="85"/>
        <v>OK</v>
      </c>
      <c r="BF423" s="5">
        <f t="shared" si="86"/>
        <v>0</v>
      </c>
      <c r="BG423" s="12">
        <f t="shared" si="87"/>
        <v>100000000</v>
      </c>
      <c r="BH423" s="12">
        <f t="shared" si="88"/>
        <v>100000000</v>
      </c>
      <c r="BI423" s="5">
        <f t="shared" si="89"/>
        <v>0</v>
      </c>
      <c r="BJ423" s="5">
        <f t="shared" si="90"/>
        <v>0</v>
      </c>
      <c r="BM423" s="2" t="e">
        <f t="shared" si="91"/>
        <v>#VALUE!</v>
      </c>
      <c r="BN423" s="33">
        <f>COUNTIF($BM$5:BM423,BM423)</f>
        <v>419</v>
      </c>
      <c r="BO423" s="2" t="e">
        <f t="shared" si="92"/>
        <v>#VALUE!</v>
      </c>
      <c r="BP423" s="2" t="str">
        <f t="shared" si="93"/>
        <v>3.25.2500.2.1.6.1</v>
      </c>
      <c r="BQ423" s="2" t="e">
        <f t="shared" si="94"/>
        <v>#VALUE!</v>
      </c>
      <c r="BR423" s="2" t="str">
        <f t="shared" si="95"/>
        <v>3.25</v>
      </c>
      <c r="BU423" s="2" t="str">
        <f t="shared" si="96"/>
        <v>Enero</v>
      </c>
      <c r="BV423" s="2" t="str">
        <f t="shared" si="97"/>
        <v>Enero</v>
      </c>
    </row>
    <row r="424" spans="1:74" ht="138">
      <c r="A424" s="69" t="s">
        <v>674</v>
      </c>
      <c r="B424" s="55" t="s">
        <v>602</v>
      </c>
      <c r="C424" s="55" t="s">
        <v>541</v>
      </c>
      <c r="D424" s="39" t="s">
        <v>1688</v>
      </c>
      <c r="E424" s="40" t="s">
        <v>1700</v>
      </c>
      <c r="F424" s="40" t="s">
        <v>1701</v>
      </c>
      <c r="G424" s="40" t="s">
        <v>1703</v>
      </c>
      <c r="H424" s="40">
        <v>80111607</v>
      </c>
      <c r="I424" s="40" t="s">
        <v>1830</v>
      </c>
      <c r="J424" s="40" t="s">
        <v>1809</v>
      </c>
      <c r="K424" s="40" t="s">
        <v>1836</v>
      </c>
      <c r="L424" s="41" t="s">
        <v>1803</v>
      </c>
      <c r="M424" s="41" t="s">
        <v>1803</v>
      </c>
      <c r="N424" s="41" t="s">
        <v>1803</v>
      </c>
      <c r="O424" s="41">
        <v>10</v>
      </c>
      <c r="P424" s="41" t="s">
        <v>2507</v>
      </c>
      <c r="Q424" s="41" t="s">
        <v>2508</v>
      </c>
      <c r="R424" s="42">
        <v>70000000</v>
      </c>
      <c r="S424" s="42">
        <v>70000000</v>
      </c>
      <c r="T424" s="41" t="s">
        <v>2527</v>
      </c>
      <c r="U424" s="41" t="s">
        <v>2528</v>
      </c>
      <c r="V424" s="40" t="s">
        <v>251</v>
      </c>
      <c r="W424" s="40" t="s">
        <v>2531</v>
      </c>
      <c r="X424" s="40" t="s">
        <v>2582</v>
      </c>
      <c r="Y424" s="40" t="s">
        <v>290</v>
      </c>
      <c r="Z424" s="40" t="s">
        <v>2786</v>
      </c>
      <c r="AA424" s="40" t="s">
        <v>2792</v>
      </c>
      <c r="AB424" s="68">
        <v>70000000</v>
      </c>
      <c r="AC424" s="68">
        <v>0</v>
      </c>
      <c r="AD424" s="68">
        <v>0</v>
      </c>
      <c r="AE424" s="68">
        <v>3500000</v>
      </c>
      <c r="AF424" s="68">
        <v>0</v>
      </c>
      <c r="AG424" s="68">
        <v>7000000</v>
      </c>
      <c r="AH424" s="68">
        <v>0</v>
      </c>
      <c r="AI424" s="68">
        <v>7000000</v>
      </c>
      <c r="AJ424" s="68">
        <v>0</v>
      </c>
      <c r="AK424" s="68">
        <v>7000000</v>
      </c>
      <c r="AL424" s="68">
        <v>0</v>
      </c>
      <c r="AM424" s="68">
        <v>7000000</v>
      </c>
      <c r="AN424" s="68">
        <v>0</v>
      </c>
      <c r="AO424" s="68">
        <v>7000000</v>
      </c>
      <c r="AP424" s="68">
        <v>0</v>
      </c>
      <c r="AQ424" s="68">
        <v>7000000</v>
      </c>
      <c r="AR424" s="68">
        <v>0</v>
      </c>
      <c r="AS424" s="68">
        <v>7000000</v>
      </c>
      <c r="AT424" s="68">
        <v>0</v>
      </c>
      <c r="AU424" s="68">
        <v>7000000</v>
      </c>
      <c r="AV424" s="68">
        <v>0</v>
      </c>
      <c r="AW424" s="68">
        <v>10500000</v>
      </c>
      <c r="AX424" s="68">
        <v>0</v>
      </c>
      <c r="AY424" s="68">
        <v>0</v>
      </c>
      <c r="AZ424" s="66"/>
      <c r="BA424" s="66"/>
      <c r="BB424" s="66"/>
      <c r="BC424" s="66"/>
      <c r="BD424" s="11" t="str">
        <f t="shared" si="84"/>
        <v>OK</v>
      </c>
      <c r="BE424" s="11" t="str">
        <f t="shared" si="85"/>
        <v>OK</v>
      </c>
      <c r="BF424" s="5">
        <f t="shared" si="86"/>
        <v>0</v>
      </c>
      <c r="BG424" s="12">
        <f t="shared" si="87"/>
        <v>70000000</v>
      </c>
      <c r="BH424" s="12">
        <f t="shared" si="88"/>
        <v>70000000</v>
      </c>
      <c r="BI424" s="5">
        <f t="shared" si="89"/>
        <v>0</v>
      </c>
      <c r="BJ424" s="5">
        <f t="shared" si="90"/>
        <v>0</v>
      </c>
      <c r="BM424" s="2" t="e">
        <f t="shared" si="91"/>
        <v>#VALUE!</v>
      </c>
      <c r="BN424" s="33">
        <f>COUNTIF($BM$5:BM424,BM424)</f>
        <v>420</v>
      </c>
      <c r="BO424" s="2" t="e">
        <f t="shared" si="92"/>
        <v>#VALUE!</v>
      </c>
      <c r="BP424" s="2" t="str">
        <f t="shared" si="93"/>
        <v>3.25.2500.2.1.6.2</v>
      </c>
      <c r="BQ424" s="2" t="e">
        <f t="shared" si="94"/>
        <v>#VALUE!</v>
      </c>
      <c r="BR424" s="2" t="str">
        <f t="shared" si="95"/>
        <v>3.25</v>
      </c>
      <c r="BU424" s="2" t="str">
        <f t="shared" si="96"/>
        <v>Enero</v>
      </c>
      <c r="BV424" s="2" t="str">
        <f t="shared" si="97"/>
        <v>Enero</v>
      </c>
    </row>
    <row r="425" spans="1:74" ht="151.80000000000001">
      <c r="A425" s="69" t="s">
        <v>675</v>
      </c>
      <c r="B425" s="55" t="s">
        <v>602</v>
      </c>
      <c r="C425" s="55" t="s">
        <v>541</v>
      </c>
      <c r="D425" s="39" t="s">
        <v>1688</v>
      </c>
      <c r="E425" s="40" t="s">
        <v>1700</v>
      </c>
      <c r="F425" s="40" t="s">
        <v>1701</v>
      </c>
      <c r="G425" s="40" t="s">
        <v>1703</v>
      </c>
      <c r="H425" s="40">
        <v>80111604</v>
      </c>
      <c r="I425" s="40" t="s">
        <v>1830</v>
      </c>
      <c r="J425" s="40" t="s">
        <v>1833</v>
      </c>
      <c r="K425" s="40" t="s">
        <v>1837</v>
      </c>
      <c r="L425" s="41" t="s">
        <v>1803</v>
      </c>
      <c r="M425" s="41" t="s">
        <v>1803</v>
      </c>
      <c r="N425" s="41" t="s">
        <v>638</v>
      </c>
      <c r="O425" s="41">
        <v>10</v>
      </c>
      <c r="P425" s="41" t="s">
        <v>2507</v>
      </c>
      <c r="Q425" s="41" t="s">
        <v>2508</v>
      </c>
      <c r="R425" s="42">
        <v>75000000</v>
      </c>
      <c r="S425" s="42">
        <v>75000000</v>
      </c>
      <c r="T425" s="41" t="s">
        <v>2527</v>
      </c>
      <c r="U425" s="41" t="s">
        <v>2528</v>
      </c>
      <c r="V425" s="40" t="s">
        <v>251</v>
      </c>
      <c r="W425" s="40" t="s">
        <v>2531</v>
      </c>
      <c r="X425" s="40" t="s">
        <v>2582</v>
      </c>
      <c r="Y425" s="40" t="s">
        <v>2610</v>
      </c>
      <c r="Z425" s="40" t="s">
        <v>2786</v>
      </c>
      <c r="AA425" s="40" t="s">
        <v>2792</v>
      </c>
      <c r="AB425" s="68">
        <v>0</v>
      </c>
      <c r="AC425" s="68">
        <v>0</v>
      </c>
      <c r="AD425" s="68">
        <v>75000000</v>
      </c>
      <c r="AE425" s="68">
        <v>0</v>
      </c>
      <c r="AF425" s="68">
        <v>0</v>
      </c>
      <c r="AG425" s="68">
        <v>7500000</v>
      </c>
      <c r="AH425" s="68">
        <v>0</v>
      </c>
      <c r="AI425" s="68">
        <v>7500000</v>
      </c>
      <c r="AJ425" s="68">
        <v>0</v>
      </c>
      <c r="AK425" s="68">
        <v>7500000</v>
      </c>
      <c r="AL425" s="68">
        <v>0</v>
      </c>
      <c r="AM425" s="68">
        <v>7500000</v>
      </c>
      <c r="AN425" s="68">
        <v>0</v>
      </c>
      <c r="AO425" s="68">
        <v>7500000</v>
      </c>
      <c r="AP425" s="68">
        <v>0</v>
      </c>
      <c r="AQ425" s="68">
        <v>7500000</v>
      </c>
      <c r="AR425" s="68">
        <v>0</v>
      </c>
      <c r="AS425" s="68">
        <v>7500000</v>
      </c>
      <c r="AT425" s="68">
        <v>0</v>
      </c>
      <c r="AU425" s="68">
        <v>7500000</v>
      </c>
      <c r="AV425" s="68">
        <v>0</v>
      </c>
      <c r="AW425" s="68">
        <v>7500000</v>
      </c>
      <c r="AX425" s="68">
        <v>0</v>
      </c>
      <c r="AY425" s="68">
        <v>7500000</v>
      </c>
      <c r="AZ425" s="66"/>
      <c r="BA425" s="66"/>
      <c r="BB425" s="66"/>
      <c r="BC425" s="66"/>
      <c r="BD425" s="11" t="str">
        <f t="shared" si="84"/>
        <v>OK</v>
      </c>
      <c r="BE425" s="11" t="str">
        <f t="shared" si="85"/>
        <v>OK</v>
      </c>
      <c r="BF425" s="5">
        <f t="shared" si="86"/>
        <v>0</v>
      </c>
      <c r="BG425" s="12">
        <f t="shared" si="87"/>
        <v>75000000</v>
      </c>
      <c r="BH425" s="12">
        <f t="shared" si="88"/>
        <v>75000000</v>
      </c>
      <c r="BI425" s="5">
        <f t="shared" si="89"/>
        <v>0</v>
      </c>
      <c r="BJ425" s="5">
        <f t="shared" si="90"/>
        <v>0</v>
      </c>
      <c r="BM425" s="2" t="e">
        <f t="shared" si="91"/>
        <v>#VALUE!</v>
      </c>
      <c r="BN425" s="33">
        <f>COUNTIF($BM$5:BM425,BM425)</f>
        <v>421</v>
      </c>
      <c r="BO425" s="2" t="e">
        <f t="shared" si="92"/>
        <v>#VALUE!</v>
      </c>
      <c r="BP425" s="2" t="str">
        <f t="shared" si="93"/>
        <v>3.25.2500.2.1.6.3</v>
      </c>
      <c r="BQ425" s="2" t="e">
        <f t="shared" si="94"/>
        <v>#VALUE!</v>
      </c>
      <c r="BR425" s="2" t="str">
        <f t="shared" si="95"/>
        <v>3.25</v>
      </c>
      <c r="BU425" s="2" t="str">
        <f t="shared" si="96"/>
        <v>Enero</v>
      </c>
      <c r="BV425" s="2" t="str">
        <f t="shared" si="97"/>
        <v>Enero</v>
      </c>
    </row>
    <row r="426" spans="1:74" ht="151.80000000000001">
      <c r="A426" s="69" t="s">
        <v>676</v>
      </c>
      <c r="B426" s="55" t="s">
        <v>602</v>
      </c>
      <c r="C426" s="55" t="s">
        <v>541</v>
      </c>
      <c r="D426" s="39" t="s">
        <v>1688</v>
      </c>
      <c r="E426" s="40" t="s">
        <v>1700</v>
      </c>
      <c r="F426" s="40" t="s">
        <v>1701</v>
      </c>
      <c r="G426" s="40" t="s">
        <v>1703</v>
      </c>
      <c r="H426" s="40">
        <v>80111604</v>
      </c>
      <c r="I426" s="40" t="s">
        <v>1830</v>
      </c>
      <c r="J426" s="40" t="s">
        <v>1833</v>
      </c>
      <c r="K426" s="40" t="s">
        <v>1837</v>
      </c>
      <c r="L426" s="41" t="s">
        <v>1803</v>
      </c>
      <c r="M426" s="41" t="s">
        <v>1803</v>
      </c>
      <c r="N426" s="41" t="s">
        <v>1803</v>
      </c>
      <c r="O426" s="41">
        <v>6</v>
      </c>
      <c r="P426" s="41" t="s">
        <v>2507</v>
      </c>
      <c r="Q426" s="41" t="s">
        <v>2508</v>
      </c>
      <c r="R426" s="42">
        <v>45000000</v>
      </c>
      <c r="S426" s="42">
        <v>45000000</v>
      </c>
      <c r="T426" s="41" t="s">
        <v>2527</v>
      </c>
      <c r="U426" s="41" t="s">
        <v>2528</v>
      </c>
      <c r="V426" s="40" t="s">
        <v>251</v>
      </c>
      <c r="W426" s="40" t="s">
        <v>2531</v>
      </c>
      <c r="X426" s="40" t="s">
        <v>2582</v>
      </c>
      <c r="Y426" s="40" t="s">
        <v>2610</v>
      </c>
      <c r="Z426" s="40" t="s">
        <v>2786</v>
      </c>
      <c r="AA426" s="40" t="s">
        <v>2792</v>
      </c>
      <c r="AB426" s="68">
        <v>45000000</v>
      </c>
      <c r="AC426" s="68">
        <v>0</v>
      </c>
      <c r="AD426" s="68">
        <v>0</v>
      </c>
      <c r="AE426" s="68">
        <v>3750000</v>
      </c>
      <c r="AF426" s="68">
        <v>0</v>
      </c>
      <c r="AG426" s="68">
        <v>7500000</v>
      </c>
      <c r="AH426" s="68">
        <v>0</v>
      </c>
      <c r="AI426" s="68">
        <v>7500000</v>
      </c>
      <c r="AJ426" s="68">
        <v>0</v>
      </c>
      <c r="AK426" s="68">
        <v>7500000</v>
      </c>
      <c r="AL426" s="68">
        <v>0</v>
      </c>
      <c r="AM426" s="68">
        <v>7500000</v>
      </c>
      <c r="AN426" s="68">
        <v>0</v>
      </c>
      <c r="AO426" s="68">
        <v>11250000</v>
      </c>
      <c r="AP426" s="68">
        <v>0</v>
      </c>
      <c r="AQ426" s="68">
        <v>0</v>
      </c>
      <c r="AR426" s="68">
        <v>0</v>
      </c>
      <c r="AS426" s="68">
        <v>0</v>
      </c>
      <c r="AT426" s="68">
        <v>0</v>
      </c>
      <c r="AU426" s="68">
        <v>0</v>
      </c>
      <c r="AV426" s="68">
        <v>0</v>
      </c>
      <c r="AW426" s="68">
        <v>0</v>
      </c>
      <c r="AX426" s="68">
        <v>0</v>
      </c>
      <c r="AY426" s="68">
        <v>0</v>
      </c>
      <c r="AZ426" s="66"/>
      <c r="BA426" s="66"/>
      <c r="BB426" s="66"/>
      <c r="BC426" s="66"/>
      <c r="BD426" s="11" t="str">
        <f t="shared" si="84"/>
        <v>OK</v>
      </c>
      <c r="BE426" s="11" t="str">
        <f t="shared" si="85"/>
        <v>OK</v>
      </c>
      <c r="BF426" s="5">
        <f t="shared" si="86"/>
        <v>0</v>
      </c>
      <c r="BG426" s="12">
        <f t="shared" si="87"/>
        <v>45000000</v>
      </c>
      <c r="BH426" s="12">
        <f t="shared" si="88"/>
        <v>45000000</v>
      </c>
      <c r="BI426" s="5">
        <f t="shared" si="89"/>
        <v>0</v>
      </c>
      <c r="BJ426" s="5">
        <f t="shared" si="90"/>
        <v>0</v>
      </c>
      <c r="BM426" s="2" t="e">
        <f t="shared" si="91"/>
        <v>#VALUE!</v>
      </c>
      <c r="BN426" s="33">
        <f>COUNTIF($BM$5:BM426,BM426)</f>
        <v>422</v>
      </c>
      <c r="BO426" s="2" t="e">
        <f t="shared" si="92"/>
        <v>#VALUE!</v>
      </c>
      <c r="BP426" s="2" t="str">
        <f t="shared" si="93"/>
        <v>3.25.2500.2.1.6.4</v>
      </c>
      <c r="BQ426" s="2" t="e">
        <f t="shared" si="94"/>
        <v>#VALUE!</v>
      </c>
      <c r="BR426" s="2" t="str">
        <f t="shared" si="95"/>
        <v>3.25</v>
      </c>
      <c r="BU426" s="2" t="str">
        <f t="shared" si="96"/>
        <v>Enero</v>
      </c>
      <c r="BV426" s="2" t="str">
        <f t="shared" si="97"/>
        <v>Enero</v>
      </c>
    </row>
    <row r="427" spans="1:74" ht="151.80000000000001">
      <c r="A427" s="69" t="s">
        <v>677</v>
      </c>
      <c r="B427" s="55" t="s">
        <v>602</v>
      </c>
      <c r="C427" s="55" t="s">
        <v>541</v>
      </c>
      <c r="D427" s="39" t="s">
        <v>1688</v>
      </c>
      <c r="E427" s="40" t="s">
        <v>1700</v>
      </c>
      <c r="F427" s="40" t="s">
        <v>1701</v>
      </c>
      <c r="G427" s="40" t="s">
        <v>1703</v>
      </c>
      <c r="H427" s="40">
        <v>80111604</v>
      </c>
      <c r="I427" s="40" t="s">
        <v>1830</v>
      </c>
      <c r="J427" s="40" t="s">
        <v>1833</v>
      </c>
      <c r="K427" s="40" t="s">
        <v>1837</v>
      </c>
      <c r="L427" s="41" t="s">
        <v>1803</v>
      </c>
      <c r="M427" s="41" t="s">
        <v>1803</v>
      </c>
      <c r="N427" s="41" t="s">
        <v>1803</v>
      </c>
      <c r="O427" s="41">
        <v>6</v>
      </c>
      <c r="P427" s="41" t="s">
        <v>2507</v>
      </c>
      <c r="Q427" s="41" t="s">
        <v>2508</v>
      </c>
      <c r="R427" s="42">
        <v>45000000</v>
      </c>
      <c r="S427" s="42">
        <v>45000000</v>
      </c>
      <c r="T427" s="41" t="s">
        <v>2527</v>
      </c>
      <c r="U427" s="41" t="s">
        <v>2528</v>
      </c>
      <c r="V427" s="40" t="s">
        <v>251</v>
      </c>
      <c r="W427" s="40" t="s">
        <v>2531</v>
      </c>
      <c r="X427" s="40" t="s">
        <v>2582</v>
      </c>
      <c r="Y427" s="40" t="s">
        <v>2610</v>
      </c>
      <c r="Z427" s="40" t="s">
        <v>2786</v>
      </c>
      <c r="AA427" s="40" t="s">
        <v>2792</v>
      </c>
      <c r="AB427" s="68">
        <v>45000000</v>
      </c>
      <c r="AC427" s="68">
        <v>0</v>
      </c>
      <c r="AD427" s="68">
        <v>0</v>
      </c>
      <c r="AE427" s="68">
        <v>3750000</v>
      </c>
      <c r="AF427" s="68">
        <v>0</v>
      </c>
      <c r="AG427" s="68">
        <v>7500000</v>
      </c>
      <c r="AH427" s="68">
        <v>0</v>
      </c>
      <c r="AI427" s="68">
        <v>7500000</v>
      </c>
      <c r="AJ427" s="68">
        <v>0</v>
      </c>
      <c r="AK427" s="68">
        <v>7500000</v>
      </c>
      <c r="AL427" s="68">
        <v>0</v>
      </c>
      <c r="AM427" s="68">
        <v>7500000</v>
      </c>
      <c r="AN427" s="68">
        <v>0</v>
      </c>
      <c r="AO427" s="68">
        <v>11250000</v>
      </c>
      <c r="AP427" s="68">
        <v>0</v>
      </c>
      <c r="AQ427" s="68">
        <v>0</v>
      </c>
      <c r="AR427" s="68">
        <v>0</v>
      </c>
      <c r="AS427" s="68">
        <v>0</v>
      </c>
      <c r="AT427" s="68">
        <v>0</v>
      </c>
      <c r="AU427" s="68">
        <v>0</v>
      </c>
      <c r="AV427" s="68">
        <v>0</v>
      </c>
      <c r="AW427" s="68">
        <v>0</v>
      </c>
      <c r="AX427" s="68">
        <v>0</v>
      </c>
      <c r="AY427" s="68">
        <v>0</v>
      </c>
      <c r="AZ427" s="66"/>
      <c r="BA427" s="66"/>
      <c r="BB427" s="66"/>
      <c r="BC427" s="66"/>
      <c r="BD427" s="11" t="str">
        <f t="shared" si="84"/>
        <v>OK</v>
      </c>
      <c r="BE427" s="11" t="str">
        <f t="shared" si="85"/>
        <v>OK</v>
      </c>
      <c r="BF427" s="5">
        <f t="shared" si="86"/>
        <v>0</v>
      </c>
      <c r="BG427" s="12">
        <f t="shared" si="87"/>
        <v>45000000</v>
      </c>
      <c r="BH427" s="12">
        <f t="shared" si="88"/>
        <v>45000000</v>
      </c>
      <c r="BI427" s="5">
        <f t="shared" si="89"/>
        <v>0</v>
      </c>
      <c r="BJ427" s="5">
        <f t="shared" si="90"/>
        <v>0</v>
      </c>
      <c r="BM427" s="2" t="e">
        <f t="shared" si="91"/>
        <v>#VALUE!</v>
      </c>
      <c r="BN427" s="33">
        <f>COUNTIF($BM$5:BM427,BM427)</f>
        <v>423</v>
      </c>
      <c r="BO427" s="2" t="e">
        <f t="shared" si="92"/>
        <v>#VALUE!</v>
      </c>
      <c r="BP427" s="2" t="str">
        <f t="shared" si="93"/>
        <v>3.25.2500.2.1.6.5</v>
      </c>
      <c r="BQ427" s="2" t="e">
        <f t="shared" si="94"/>
        <v>#VALUE!</v>
      </c>
      <c r="BR427" s="2" t="str">
        <f t="shared" si="95"/>
        <v>3.25</v>
      </c>
      <c r="BU427" s="2" t="str">
        <f t="shared" si="96"/>
        <v>Enero</v>
      </c>
      <c r="BV427" s="2" t="str">
        <f t="shared" si="97"/>
        <v>Enero</v>
      </c>
    </row>
    <row r="428" spans="1:74" ht="138">
      <c r="A428" s="69" t="s">
        <v>1139</v>
      </c>
      <c r="B428" s="55" t="s">
        <v>602</v>
      </c>
      <c r="C428" s="55" t="s">
        <v>541</v>
      </c>
      <c r="D428" s="39" t="s">
        <v>1688</v>
      </c>
      <c r="E428" s="40" t="s">
        <v>1759</v>
      </c>
      <c r="F428" s="40" t="s">
        <v>1760</v>
      </c>
      <c r="G428" s="40" t="s">
        <v>1761</v>
      </c>
      <c r="H428" s="40">
        <v>80111604</v>
      </c>
      <c r="I428" s="40" t="s">
        <v>2189</v>
      </c>
      <c r="J428" s="40" t="s">
        <v>1841</v>
      </c>
      <c r="K428" s="40" t="s">
        <v>2190</v>
      </c>
      <c r="L428" s="41" t="s">
        <v>1803</v>
      </c>
      <c r="M428" s="41" t="s">
        <v>1803</v>
      </c>
      <c r="N428" s="41" t="s">
        <v>638</v>
      </c>
      <c r="O428" s="41">
        <v>5</v>
      </c>
      <c r="P428" s="41" t="s">
        <v>2507</v>
      </c>
      <c r="Q428" s="41" t="s">
        <v>2508</v>
      </c>
      <c r="R428" s="42">
        <v>10000000</v>
      </c>
      <c r="S428" s="42">
        <v>10000000</v>
      </c>
      <c r="T428" s="41" t="s">
        <v>2527</v>
      </c>
      <c r="U428" s="41" t="s">
        <v>2528</v>
      </c>
      <c r="V428" s="40" t="s">
        <v>267</v>
      </c>
      <c r="W428" s="40" t="s">
        <v>2564</v>
      </c>
      <c r="X428" s="40" t="s">
        <v>2582</v>
      </c>
      <c r="Y428" s="40" t="s">
        <v>2694</v>
      </c>
      <c r="Z428" s="40" t="s">
        <v>2786</v>
      </c>
      <c r="AA428" s="40" t="s">
        <v>2792</v>
      </c>
      <c r="AB428" s="68">
        <v>0</v>
      </c>
      <c r="AC428" s="68">
        <v>0</v>
      </c>
      <c r="AD428" s="68">
        <v>10000000</v>
      </c>
      <c r="AE428" s="68">
        <v>0</v>
      </c>
      <c r="AF428" s="68">
        <v>0</v>
      </c>
      <c r="AG428" s="68">
        <v>2000000</v>
      </c>
      <c r="AH428" s="68">
        <v>0</v>
      </c>
      <c r="AI428" s="68">
        <v>2000000</v>
      </c>
      <c r="AJ428" s="68">
        <v>0</v>
      </c>
      <c r="AK428" s="68">
        <v>2000000</v>
      </c>
      <c r="AL428" s="68">
        <v>0</v>
      </c>
      <c r="AM428" s="68">
        <v>2000000</v>
      </c>
      <c r="AN428" s="68">
        <v>0</v>
      </c>
      <c r="AO428" s="68">
        <v>2000000</v>
      </c>
      <c r="AP428" s="68">
        <v>0</v>
      </c>
      <c r="AQ428" s="68">
        <v>0</v>
      </c>
      <c r="AR428" s="68">
        <v>0</v>
      </c>
      <c r="AS428" s="68">
        <v>0</v>
      </c>
      <c r="AT428" s="68">
        <v>0</v>
      </c>
      <c r="AU428" s="68">
        <v>0</v>
      </c>
      <c r="AV428" s="68">
        <v>0</v>
      </c>
      <c r="AW428" s="68">
        <v>0</v>
      </c>
      <c r="AX428" s="68">
        <v>0</v>
      </c>
      <c r="AY428" s="68">
        <v>0</v>
      </c>
      <c r="AZ428" s="66"/>
      <c r="BA428" s="66"/>
      <c r="BB428" s="66"/>
      <c r="BC428" s="66"/>
      <c r="BD428" s="11" t="str">
        <f t="shared" si="84"/>
        <v>OK</v>
      </c>
      <c r="BE428" s="11" t="str">
        <f t="shared" si="85"/>
        <v>OK</v>
      </c>
      <c r="BF428" s="5">
        <f t="shared" si="86"/>
        <v>0</v>
      </c>
      <c r="BG428" s="12">
        <f t="shared" si="87"/>
        <v>10000000</v>
      </c>
      <c r="BH428" s="12">
        <f t="shared" si="88"/>
        <v>10000000</v>
      </c>
      <c r="BI428" s="5">
        <f t="shared" si="89"/>
        <v>0</v>
      </c>
      <c r="BJ428" s="5">
        <f t="shared" si="90"/>
        <v>0</v>
      </c>
      <c r="BM428" s="2" t="e">
        <f t="shared" si="91"/>
        <v>#VALUE!</v>
      </c>
      <c r="BN428" s="33">
        <f>COUNTIF($BM$5:BM428,BM428)</f>
        <v>424</v>
      </c>
      <c r="BO428" s="2" t="e">
        <f t="shared" si="92"/>
        <v>#VALUE!</v>
      </c>
      <c r="BP428" s="2" t="str">
        <f t="shared" si="93"/>
        <v>3.25.2520.1.1.3.1</v>
      </c>
      <c r="BQ428" s="2" t="e">
        <f t="shared" si="94"/>
        <v>#VALUE!</v>
      </c>
      <c r="BR428" s="2" t="str">
        <f t="shared" si="95"/>
        <v>3.25</v>
      </c>
      <c r="BU428" s="2" t="str">
        <f t="shared" si="96"/>
        <v>Enero</v>
      </c>
      <c r="BV428" s="2" t="str">
        <f t="shared" si="97"/>
        <v>Enero</v>
      </c>
    </row>
    <row r="429" spans="1:74" ht="82.8">
      <c r="A429" s="69" t="s">
        <v>1148</v>
      </c>
      <c r="B429" s="55" t="s">
        <v>602</v>
      </c>
      <c r="C429" s="55" t="s">
        <v>541</v>
      </c>
      <c r="D429" s="39" t="s">
        <v>1688</v>
      </c>
      <c r="E429" s="40" t="s">
        <v>1759</v>
      </c>
      <c r="F429" s="40" t="s">
        <v>1760</v>
      </c>
      <c r="G429" s="40" t="s">
        <v>1761</v>
      </c>
      <c r="H429" s="40">
        <v>80111601</v>
      </c>
      <c r="I429" s="40" t="s">
        <v>2189</v>
      </c>
      <c r="J429" s="40" t="s">
        <v>1801</v>
      </c>
      <c r="K429" s="40" t="s">
        <v>2195</v>
      </c>
      <c r="L429" s="41" t="s">
        <v>1803</v>
      </c>
      <c r="M429" s="41" t="s">
        <v>638</v>
      </c>
      <c r="N429" s="41" t="s">
        <v>639</v>
      </c>
      <c r="O429" s="41">
        <v>5</v>
      </c>
      <c r="P429" s="41" t="s">
        <v>2507</v>
      </c>
      <c r="Q429" s="41" t="s">
        <v>2508</v>
      </c>
      <c r="R429" s="42">
        <v>15000000</v>
      </c>
      <c r="S429" s="42">
        <v>15000000</v>
      </c>
      <c r="T429" s="41" t="s">
        <v>2527</v>
      </c>
      <c r="U429" s="41" t="s">
        <v>2528</v>
      </c>
      <c r="V429" s="40" t="s">
        <v>267</v>
      </c>
      <c r="W429" s="40" t="s">
        <v>2564</v>
      </c>
      <c r="X429" s="40" t="s">
        <v>2582</v>
      </c>
      <c r="Y429" s="40" t="s">
        <v>2697</v>
      </c>
      <c r="Z429" s="40" t="s">
        <v>2786</v>
      </c>
      <c r="AA429" s="40" t="s">
        <v>2792</v>
      </c>
      <c r="AB429" s="68">
        <v>0</v>
      </c>
      <c r="AC429" s="68">
        <v>0</v>
      </c>
      <c r="AD429" s="68">
        <v>0</v>
      </c>
      <c r="AE429" s="68">
        <v>0</v>
      </c>
      <c r="AF429" s="68">
        <v>15000000</v>
      </c>
      <c r="AG429" s="68">
        <v>0</v>
      </c>
      <c r="AH429" s="68">
        <v>0</v>
      </c>
      <c r="AI429" s="68">
        <v>3000000</v>
      </c>
      <c r="AJ429" s="68">
        <v>0</v>
      </c>
      <c r="AK429" s="68">
        <v>3000000</v>
      </c>
      <c r="AL429" s="68">
        <v>0</v>
      </c>
      <c r="AM429" s="68">
        <v>3000000</v>
      </c>
      <c r="AN429" s="68">
        <v>0</v>
      </c>
      <c r="AO429" s="68">
        <v>3000000</v>
      </c>
      <c r="AP429" s="68">
        <v>0</v>
      </c>
      <c r="AQ429" s="68">
        <v>3000000</v>
      </c>
      <c r="AR429" s="68">
        <v>0</v>
      </c>
      <c r="AS429" s="68">
        <v>0</v>
      </c>
      <c r="AT429" s="68">
        <v>0</v>
      </c>
      <c r="AU429" s="68">
        <v>0</v>
      </c>
      <c r="AV429" s="68">
        <v>0</v>
      </c>
      <c r="AW429" s="68">
        <v>0</v>
      </c>
      <c r="AX429" s="68">
        <v>0</v>
      </c>
      <c r="AY429" s="68">
        <v>0</v>
      </c>
      <c r="AZ429" s="66"/>
      <c r="BA429" s="66"/>
      <c r="BB429" s="66"/>
      <c r="BC429" s="66"/>
      <c r="BD429" s="11" t="str">
        <f t="shared" si="84"/>
        <v>OK</v>
      </c>
      <c r="BE429" s="11" t="str">
        <f t="shared" si="85"/>
        <v>OK</v>
      </c>
      <c r="BF429" s="5">
        <f t="shared" si="86"/>
        <v>0</v>
      </c>
      <c r="BG429" s="12">
        <f t="shared" si="87"/>
        <v>15000000</v>
      </c>
      <c r="BH429" s="12">
        <f t="shared" si="88"/>
        <v>15000000</v>
      </c>
      <c r="BI429" s="5">
        <f t="shared" si="89"/>
        <v>0</v>
      </c>
      <c r="BJ429" s="5">
        <f t="shared" si="90"/>
        <v>0</v>
      </c>
      <c r="BM429" s="2" t="e">
        <f t="shared" si="91"/>
        <v>#VALUE!</v>
      </c>
      <c r="BN429" s="33">
        <f>COUNTIF($BM$5:BM429,BM429)</f>
        <v>425</v>
      </c>
      <c r="BO429" s="2" t="e">
        <f t="shared" si="92"/>
        <v>#VALUE!</v>
      </c>
      <c r="BP429" s="2" t="str">
        <f t="shared" si="93"/>
        <v>3.25.2520.1.1.3.10</v>
      </c>
      <c r="BQ429" s="2" t="e">
        <f t="shared" si="94"/>
        <v>#VALUE!</v>
      </c>
      <c r="BR429" s="2" t="str">
        <f t="shared" si="95"/>
        <v>3.25</v>
      </c>
      <c r="BU429" s="2" t="str">
        <f t="shared" si="96"/>
        <v>Enero</v>
      </c>
      <c r="BV429" s="2" t="str">
        <f t="shared" si="97"/>
        <v>Febrero</v>
      </c>
    </row>
    <row r="430" spans="1:74" ht="110.4">
      <c r="A430" s="69" t="s">
        <v>1149</v>
      </c>
      <c r="B430" s="55" t="s">
        <v>602</v>
      </c>
      <c r="C430" s="55" t="s">
        <v>541</v>
      </c>
      <c r="D430" s="39" t="s">
        <v>1688</v>
      </c>
      <c r="E430" s="40" t="s">
        <v>1759</v>
      </c>
      <c r="F430" s="40" t="s">
        <v>1760</v>
      </c>
      <c r="G430" s="40" t="s">
        <v>1761</v>
      </c>
      <c r="H430" s="40">
        <v>80111601</v>
      </c>
      <c r="I430" s="40" t="s">
        <v>2189</v>
      </c>
      <c r="J430" s="40" t="s">
        <v>2162</v>
      </c>
      <c r="K430" s="40" t="s">
        <v>2196</v>
      </c>
      <c r="L430" s="41" t="s">
        <v>1803</v>
      </c>
      <c r="M430" s="41" t="s">
        <v>638</v>
      </c>
      <c r="N430" s="41" t="s">
        <v>639</v>
      </c>
      <c r="O430" s="41">
        <v>5</v>
      </c>
      <c r="P430" s="41" t="s">
        <v>2507</v>
      </c>
      <c r="Q430" s="41" t="s">
        <v>2508</v>
      </c>
      <c r="R430" s="42">
        <v>24500000</v>
      </c>
      <c r="S430" s="42">
        <v>24500000</v>
      </c>
      <c r="T430" s="41" t="s">
        <v>2527</v>
      </c>
      <c r="U430" s="41" t="s">
        <v>2528</v>
      </c>
      <c r="V430" s="40" t="s">
        <v>267</v>
      </c>
      <c r="W430" s="40" t="s">
        <v>2564</v>
      </c>
      <c r="X430" s="40" t="s">
        <v>2582</v>
      </c>
      <c r="Y430" s="40" t="s">
        <v>2697</v>
      </c>
      <c r="Z430" s="40" t="s">
        <v>2786</v>
      </c>
      <c r="AA430" s="40" t="s">
        <v>2792</v>
      </c>
      <c r="AB430" s="68">
        <v>0</v>
      </c>
      <c r="AC430" s="68">
        <v>0</v>
      </c>
      <c r="AD430" s="68">
        <v>0</v>
      </c>
      <c r="AE430" s="68">
        <v>0</v>
      </c>
      <c r="AF430" s="68">
        <v>24500000</v>
      </c>
      <c r="AG430" s="68">
        <v>0</v>
      </c>
      <c r="AH430" s="68">
        <v>0</v>
      </c>
      <c r="AI430" s="68">
        <v>4900000</v>
      </c>
      <c r="AJ430" s="68">
        <v>0</v>
      </c>
      <c r="AK430" s="68">
        <v>4900000</v>
      </c>
      <c r="AL430" s="68">
        <v>0</v>
      </c>
      <c r="AM430" s="68">
        <v>4900000</v>
      </c>
      <c r="AN430" s="68">
        <v>0</v>
      </c>
      <c r="AO430" s="68">
        <v>4900000</v>
      </c>
      <c r="AP430" s="68">
        <v>0</v>
      </c>
      <c r="AQ430" s="68">
        <v>4900000</v>
      </c>
      <c r="AR430" s="68">
        <v>0</v>
      </c>
      <c r="AS430" s="68">
        <v>0</v>
      </c>
      <c r="AT430" s="68">
        <v>0</v>
      </c>
      <c r="AU430" s="68">
        <v>0</v>
      </c>
      <c r="AV430" s="68">
        <v>0</v>
      </c>
      <c r="AW430" s="68">
        <v>0</v>
      </c>
      <c r="AX430" s="68">
        <v>0</v>
      </c>
      <c r="AY430" s="68">
        <v>0</v>
      </c>
      <c r="AZ430" s="66"/>
      <c r="BA430" s="66"/>
      <c r="BB430" s="66"/>
      <c r="BC430" s="66"/>
      <c r="BD430" s="11" t="str">
        <f t="shared" si="84"/>
        <v>OK</v>
      </c>
      <c r="BE430" s="11" t="str">
        <f t="shared" si="85"/>
        <v>OK</v>
      </c>
      <c r="BF430" s="5">
        <f t="shared" si="86"/>
        <v>0</v>
      </c>
      <c r="BG430" s="12">
        <f t="shared" si="87"/>
        <v>24500000</v>
      </c>
      <c r="BH430" s="12">
        <f t="shared" si="88"/>
        <v>24500000</v>
      </c>
      <c r="BI430" s="5">
        <f t="shared" si="89"/>
        <v>0</v>
      </c>
      <c r="BJ430" s="5">
        <f t="shared" si="90"/>
        <v>0</v>
      </c>
      <c r="BM430" s="2" t="e">
        <f t="shared" si="91"/>
        <v>#VALUE!</v>
      </c>
      <c r="BN430" s="33">
        <f>COUNTIF($BM$5:BM430,BM430)</f>
        <v>426</v>
      </c>
      <c r="BO430" s="2" t="e">
        <f t="shared" si="92"/>
        <v>#VALUE!</v>
      </c>
      <c r="BP430" s="2" t="str">
        <f t="shared" si="93"/>
        <v>3.25.2520.1.1.3.11</v>
      </c>
      <c r="BQ430" s="2" t="e">
        <f t="shared" si="94"/>
        <v>#VALUE!</v>
      </c>
      <c r="BR430" s="2" t="str">
        <f t="shared" si="95"/>
        <v>3.25</v>
      </c>
      <c r="BU430" s="2" t="str">
        <f t="shared" si="96"/>
        <v>Enero</v>
      </c>
      <c r="BV430" s="2" t="str">
        <f t="shared" si="97"/>
        <v>Febrero</v>
      </c>
    </row>
    <row r="431" spans="1:74" ht="124.2">
      <c r="A431" s="69" t="s">
        <v>1150</v>
      </c>
      <c r="B431" s="55" t="s">
        <v>602</v>
      </c>
      <c r="C431" s="55" t="s">
        <v>541</v>
      </c>
      <c r="D431" s="39" t="s">
        <v>1688</v>
      </c>
      <c r="E431" s="40" t="s">
        <v>1759</v>
      </c>
      <c r="F431" s="40" t="s">
        <v>1760</v>
      </c>
      <c r="G431" s="40" t="s">
        <v>1761</v>
      </c>
      <c r="H431" s="40">
        <v>80111607</v>
      </c>
      <c r="I431" s="40" t="s">
        <v>2189</v>
      </c>
      <c r="J431" s="40" t="s">
        <v>1809</v>
      </c>
      <c r="K431" s="40" t="s">
        <v>2197</v>
      </c>
      <c r="L431" s="41" t="s">
        <v>1803</v>
      </c>
      <c r="M431" s="41" t="s">
        <v>1803</v>
      </c>
      <c r="N431" s="41" t="s">
        <v>638</v>
      </c>
      <c r="O431" s="41">
        <v>5</v>
      </c>
      <c r="P431" s="41" t="s">
        <v>2507</v>
      </c>
      <c r="Q431" s="41" t="s">
        <v>2508</v>
      </c>
      <c r="R431" s="42">
        <v>25000000</v>
      </c>
      <c r="S431" s="42">
        <v>25000000</v>
      </c>
      <c r="T431" s="41" t="s">
        <v>2527</v>
      </c>
      <c r="U431" s="41" t="s">
        <v>2528</v>
      </c>
      <c r="V431" s="40" t="s">
        <v>267</v>
      </c>
      <c r="W431" s="40" t="s">
        <v>2564</v>
      </c>
      <c r="X431" s="40" t="s">
        <v>2582</v>
      </c>
      <c r="Y431" s="40" t="s">
        <v>2698</v>
      </c>
      <c r="Z431" s="40" t="s">
        <v>2786</v>
      </c>
      <c r="AA431" s="40" t="s">
        <v>2792</v>
      </c>
      <c r="AB431" s="68">
        <v>0</v>
      </c>
      <c r="AC431" s="68">
        <v>0</v>
      </c>
      <c r="AD431" s="68">
        <v>25000000</v>
      </c>
      <c r="AE431" s="68">
        <v>0</v>
      </c>
      <c r="AF431" s="68">
        <v>0</v>
      </c>
      <c r="AG431" s="68">
        <v>5000000</v>
      </c>
      <c r="AH431" s="68">
        <v>0</v>
      </c>
      <c r="AI431" s="68">
        <v>5000000</v>
      </c>
      <c r="AJ431" s="68">
        <v>0</v>
      </c>
      <c r="AK431" s="68">
        <v>5000000</v>
      </c>
      <c r="AL431" s="68">
        <v>0</v>
      </c>
      <c r="AM431" s="68">
        <v>5000000</v>
      </c>
      <c r="AN431" s="68">
        <v>0</v>
      </c>
      <c r="AO431" s="68">
        <v>5000000</v>
      </c>
      <c r="AP431" s="68">
        <v>0</v>
      </c>
      <c r="AQ431" s="68">
        <v>0</v>
      </c>
      <c r="AR431" s="68">
        <v>0</v>
      </c>
      <c r="AS431" s="68">
        <v>0</v>
      </c>
      <c r="AT431" s="68">
        <v>0</v>
      </c>
      <c r="AU431" s="68">
        <v>0</v>
      </c>
      <c r="AV431" s="68">
        <v>0</v>
      </c>
      <c r="AW431" s="68">
        <v>0</v>
      </c>
      <c r="AX431" s="68">
        <v>0</v>
      </c>
      <c r="AY431" s="68">
        <v>0</v>
      </c>
      <c r="AZ431" s="66"/>
      <c r="BA431" s="66"/>
      <c r="BB431" s="66"/>
      <c r="BC431" s="66"/>
      <c r="BD431" s="11" t="str">
        <f t="shared" si="84"/>
        <v>OK</v>
      </c>
      <c r="BE431" s="11" t="str">
        <f t="shared" si="85"/>
        <v>OK</v>
      </c>
      <c r="BF431" s="5">
        <f t="shared" si="86"/>
        <v>0</v>
      </c>
      <c r="BG431" s="12">
        <f t="shared" si="87"/>
        <v>25000000</v>
      </c>
      <c r="BH431" s="12">
        <f t="shared" si="88"/>
        <v>25000000</v>
      </c>
      <c r="BI431" s="5">
        <f t="shared" si="89"/>
        <v>0</v>
      </c>
      <c r="BJ431" s="5">
        <f t="shared" si="90"/>
        <v>0</v>
      </c>
      <c r="BM431" s="2" t="e">
        <f t="shared" si="91"/>
        <v>#VALUE!</v>
      </c>
      <c r="BN431" s="33">
        <f>COUNTIF($BM$5:BM431,BM431)</f>
        <v>427</v>
      </c>
      <c r="BO431" s="2" t="e">
        <f t="shared" si="92"/>
        <v>#VALUE!</v>
      </c>
      <c r="BP431" s="2" t="str">
        <f t="shared" si="93"/>
        <v>3.25.2520.1.1.3.12</v>
      </c>
      <c r="BQ431" s="2" t="e">
        <f t="shared" si="94"/>
        <v>#VALUE!</v>
      </c>
      <c r="BR431" s="2" t="str">
        <f t="shared" si="95"/>
        <v>3.25</v>
      </c>
      <c r="BU431" s="2" t="str">
        <f t="shared" si="96"/>
        <v>Enero</v>
      </c>
      <c r="BV431" s="2" t="str">
        <f t="shared" si="97"/>
        <v>Enero</v>
      </c>
    </row>
    <row r="432" spans="1:74" ht="69">
      <c r="A432" s="69" t="s">
        <v>1151</v>
      </c>
      <c r="B432" s="55" t="s">
        <v>602</v>
      </c>
      <c r="C432" s="55" t="s">
        <v>541</v>
      </c>
      <c r="D432" s="39" t="s">
        <v>1688</v>
      </c>
      <c r="E432" s="40" t="s">
        <v>1759</v>
      </c>
      <c r="F432" s="40" t="s">
        <v>1760</v>
      </c>
      <c r="G432" s="40" t="s">
        <v>1761</v>
      </c>
      <c r="H432" s="40">
        <v>80111604</v>
      </c>
      <c r="I432" s="40" t="s">
        <v>2189</v>
      </c>
      <c r="J432" s="40" t="s">
        <v>1847</v>
      </c>
      <c r="K432" s="40" t="s">
        <v>2198</v>
      </c>
      <c r="L432" s="41" t="s">
        <v>1803</v>
      </c>
      <c r="M432" s="41" t="s">
        <v>1803</v>
      </c>
      <c r="N432" s="41" t="s">
        <v>638</v>
      </c>
      <c r="O432" s="41">
        <v>5</v>
      </c>
      <c r="P432" s="41" t="s">
        <v>2507</v>
      </c>
      <c r="Q432" s="41" t="s">
        <v>2508</v>
      </c>
      <c r="R432" s="42">
        <v>27500000</v>
      </c>
      <c r="S432" s="42">
        <v>27500000</v>
      </c>
      <c r="T432" s="41" t="s">
        <v>2527</v>
      </c>
      <c r="U432" s="41" t="s">
        <v>2528</v>
      </c>
      <c r="V432" s="40" t="s">
        <v>267</v>
      </c>
      <c r="W432" s="40" t="s">
        <v>2564</v>
      </c>
      <c r="X432" s="40" t="s">
        <v>2582</v>
      </c>
      <c r="Y432" s="40" t="s">
        <v>2699</v>
      </c>
      <c r="Z432" s="40" t="s">
        <v>2786</v>
      </c>
      <c r="AA432" s="40" t="s">
        <v>2792</v>
      </c>
      <c r="AB432" s="68">
        <v>0</v>
      </c>
      <c r="AC432" s="68">
        <v>0</v>
      </c>
      <c r="AD432" s="68">
        <v>27500000</v>
      </c>
      <c r="AE432" s="68">
        <v>0</v>
      </c>
      <c r="AF432" s="68">
        <v>0</v>
      </c>
      <c r="AG432" s="68">
        <v>5500000</v>
      </c>
      <c r="AH432" s="68">
        <v>0</v>
      </c>
      <c r="AI432" s="68">
        <v>5500000</v>
      </c>
      <c r="AJ432" s="68">
        <v>0</v>
      </c>
      <c r="AK432" s="68">
        <v>5500000</v>
      </c>
      <c r="AL432" s="68">
        <v>0</v>
      </c>
      <c r="AM432" s="68">
        <v>5500000</v>
      </c>
      <c r="AN432" s="68">
        <v>0</v>
      </c>
      <c r="AO432" s="68">
        <v>5500000</v>
      </c>
      <c r="AP432" s="68">
        <v>0</v>
      </c>
      <c r="AQ432" s="68">
        <v>0</v>
      </c>
      <c r="AR432" s="68">
        <v>0</v>
      </c>
      <c r="AS432" s="68">
        <v>0</v>
      </c>
      <c r="AT432" s="68">
        <v>0</v>
      </c>
      <c r="AU432" s="68">
        <v>0</v>
      </c>
      <c r="AV432" s="68">
        <v>0</v>
      </c>
      <c r="AW432" s="68">
        <v>0</v>
      </c>
      <c r="AX432" s="68">
        <v>0</v>
      </c>
      <c r="AY432" s="68">
        <v>0</v>
      </c>
      <c r="AZ432" s="66"/>
      <c r="BA432" s="66"/>
      <c r="BB432" s="66"/>
      <c r="BC432" s="66"/>
      <c r="BD432" s="11" t="str">
        <f t="shared" si="84"/>
        <v>OK</v>
      </c>
      <c r="BE432" s="11" t="str">
        <f t="shared" si="85"/>
        <v>OK</v>
      </c>
      <c r="BF432" s="5">
        <f t="shared" si="86"/>
        <v>0</v>
      </c>
      <c r="BG432" s="12">
        <f t="shared" si="87"/>
        <v>27500000</v>
      </c>
      <c r="BH432" s="12">
        <f t="shared" si="88"/>
        <v>27500000</v>
      </c>
      <c r="BI432" s="5">
        <f t="shared" si="89"/>
        <v>0</v>
      </c>
      <c r="BJ432" s="5">
        <f t="shared" si="90"/>
        <v>0</v>
      </c>
      <c r="BM432" s="2" t="e">
        <f t="shared" si="91"/>
        <v>#VALUE!</v>
      </c>
      <c r="BN432" s="33">
        <f>COUNTIF($BM$5:BM432,BM432)</f>
        <v>428</v>
      </c>
      <c r="BO432" s="2" t="e">
        <f t="shared" si="92"/>
        <v>#VALUE!</v>
      </c>
      <c r="BP432" s="2" t="str">
        <f t="shared" si="93"/>
        <v>3.25.2520.1.1.3.13</v>
      </c>
      <c r="BQ432" s="2" t="e">
        <f t="shared" si="94"/>
        <v>#VALUE!</v>
      </c>
      <c r="BR432" s="2" t="str">
        <f t="shared" si="95"/>
        <v>3.25</v>
      </c>
      <c r="BU432" s="2" t="str">
        <f t="shared" si="96"/>
        <v>Enero</v>
      </c>
      <c r="BV432" s="2" t="str">
        <f t="shared" si="97"/>
        <v>Enero</v>
      </c>
    </row>
    <row r="433" spans="1:74" ht="82.8">
      <c r="A433" s="69" t="s">
        <v>1152</v>
      </c>
      <c r="B433" s="55" t="s">
        <v>602</v>
      </c>
      <c r="C433" s="55" t="s">
        <v>541</v>
      </c>
      <c r="D433" s="39" t="s">
        <v>1688</v>
      </c>
      <c r="E433" s="40" t="s">
        <v>1759</v>
      </c>
      <c r="F433" s="40" t="s">
        <v>1760</v>
      </c>
      <c r="G433" s="40" t="s">
        <v>1761</v>
      </c>
      <c r="H433" s="40">
        <v>80111604</v>
      </c>
      <c r="I433" s="40" t="s">
        <v>2189</v>
      </c>
      <c r="J433" s="40" t="s">
        <v>1847</v>
      </c>
      <c r="K433" s="40" t="s">
        <v>2199</v>
      </c>
      <c r="L433" s="41" t="s">
        <v>1803</v>
      </c>
      <c r="M433" s="41" t="s">
        <v>1803</v>
      </c>
      <c r="N433" s="41" t="s">
        <v>638</v>
      </c>
      <c r="O433" s="41">
        <v>5</v>
      </c>
      <c r="P433" s="41" t="s">
        <v>2507</v>
      </c>
      <c r="Q433" s="41" t="s">
        <v>2508</v>
      </c>
      <c r="R433" s="42">
        <v>36250000</v>
      </c>
      <c r="S433" s="42">
        <v>36250000</v>
      </c>
      <c r="T433" s="41" t="s">
        <v>2527</v>
      </c>
      <c r="U433" s="41" t="s">
        <v>2528</v>
      </c>
      <c r="V433" s="40" t="s">
        <v>267</v>
      </c>
      <c r="W433" s="40" t="s">
        <v>2564</v>
      </c>
      <c r="X433" s="40" t="s">
        <v>2582</v>
      </c>
      <c r="Y433" s="40" t="s">
        <v>2700</v>
      </c>
      <c r="Z433" s="40" t="s">
        <v>2786</v>
      </c>
      <c r="AA433" s="40" t="s">
        <v>2792</v>
      </c>
      <c r="AB433" s="68">
        <v>0</v>
      </c>
      <c r="AC433" s="68">
        <v>0</v>
      </c>
      <c r="AD433" s="68">
        <v>36250000</v>
      </c>
      <c r="AE433" s="68">
        <v>0</v>
      </c>
      <c r="AF433" s="68">
        <v>0</v>
      </c>
      <c r="AG433" s="68">
        <v>7250000</v>
      </c>
      <c r="AH433" s="68">
        <v>0</v>
      </c>
      <c r="AI433" s="68">
        <v>7250000</v>
      </c>
      <c r="AJ433" s="68">
        <v>0</v>
      </c>
      <c r="AK433" s="68">
        <v>7250000</v>
      </c>
      <c r="AL433" s="68">
        <v>0</v>
      </c>
      <c r="AM433" s="68">
        <v>7250000</v>
      </c>
      <c r="AN433" s="68">
        <v>0</v>
      </c>
      <c r="AO433" s="68">
        <v>7250000</v>
      </c>
      <c r="AP433" s="68">
        <v>0</v>
      </c>
      <c r="AQ433" s="68">
        <v>0</v>
      </c>
      <c r="AR433" s="68">
        <v>0</v>
      </c>
      <c r="AS433" s="68">
        <v>0</v>
      </c>
      <c r="AT433" s="68">
        <v>0</v>
      </c>
      <c r="AU433" s="68">
        <v>0</v>
      </c>
      <c r="AV433" s="68">
        <v>0</v>
      </c>
      <c r="AW433" s="68">
        <v>0</v>
      </c>
      <c r="AX433" s="68">
        <v>0</v>
      </c>
      <c r="AY433" s="68">
        <v>0</v>
      </c>
      <c r="AZ433" s="66"/>
      <c r="BA433" s="66"/>
      <c r="BB433" s="66"/>
      <c r="BC433" s="66"/>
      <c r="BD433" s="11" t="str">
        <f t="shared" si="84"/>
        <v>OK</v>
      </c>
      <c r="BE433" s="11" t="str">
        <f t="shared" si="85"/>
        <v>OK</v>
      </c>
      <c r="BF433" s="5">
        <f t="shared" si="86"/>
        <v>0</v>
      </c>
      <c r="BG433" s="12">
        <f t="shared" si="87"/>
        <v>36250000</v>
      </c>
      <c r="BH433" s="12">
        <f t="shared" si="88"/>
        <v>36250000</v>
      </c>
      <c r="BI433" s="5">
        <f t="shared" si="89"/>
        <v>0</v>
      </c>
      <c r="BJ433" s="5">
        <f t="shared" si="90"/>
        <v>0</v>
      </c>
      <c r="BM433" s="2" t="e">
        <f t="shared" si="91"/>
        <v>#VALUE!</v>
      </c>
      <c r="BN433" s="33">
        <f>COUNTIF($BM$5:BM433,BM433)</f>
        <v>429</v>
      </c>
      <c r="BO433" s="2" t="e">
        <f t="shared" si="92"/>
        <v>#VALUE!</v>
      </c>
      <c r="BP433" s="2" t="str">
        <f t="shared" si="93"/>
        <v>3.25.2520.1.1.3.14</v>
      </c>
      <c r="BQ433" s="2" t="e">
        <f t="shared" si="94"/>
        <v>#VALUE!</v>
      </c>
      <c r="BR433" s="2" t="str">
        <f t="shared" si="95"/>
        <v>3.25</v>
      </c>
      <c r="BU433" s="2" t="str">
        <f t="shared" si="96"/>
        <v>Enero</v>
      </c>
      <c r="BV433" s="2" t="str">
        <f t="shared" si="97"/>
        <v>Enero</v>
      </c>
    </row>
    <row r="434" spans="1:74" ht="82.8">
      <c r="A434" s="69" t="s">
        <v>1153</v>
      </c>
      <c r="B434" s="55" t="s">
        <v>602</v>
      </c>
      <c r="C434" s="55" t="s">
        <v>541</v>
      </c>
      <c r="D434" s="39" t="s">
        <v>1688</v>
      </c>
      <c r="E434" s="40" t="s">
        <v>1759</v>
      </c>
      <c r="F434" s="40" t="s">
        <v>1760</v>
      </c>
      <c r="G434" s="40" t="s">
        <v>1761</v>
      </c>
      <c r="H434" s="40">
        <v>80111604</v>
      </c>
      <c r="I434" s="40" t="s">
        <v>2189</v>
      </c>
      <c r="J434" s="40" t="s">
        <v>1847</v>
      </c>
      <c r="K434" s="40" t="s">
        <v>2199</v>
      </c>
      <c r="L434" s="41" t="s">
        <v>1803</v>
      </c>
      <c r="M434" s="41" t="s">
        <v>1803</v>
      </c>
      <c r="N434" s="41" t="s">
        <v>638</v>
      </c>
      <c r="O434" s="41">
        <v>5</v>
      </c>
      <c r="P434" s="41" t="s">
        <v>2507</v>
      </c>
      <c r="Q434" s="41" t="s">
        <v>2508</v>
      </c>
      <c r="R434" s="42">
        <v>36250000</v>
      </c>
      <c r="S434" s="42">
        <v>36250000</v>
      </c>
      <c r="T434" s="41" t="s">
        <v>2527</v>
      </c>
      <c r="U434" s="41" t="s">
        <v>2528</v>
      </c>
      <c r="V434" s="40" t="s">
        <v>267</v>
      </c>
      <c r="W434" s="40" t="s">
        <v>2564</v>
      </c>
      <c r="X434" s="40" t="s">
        <v>2582</v>
      </c>
      <c r="Y434" s="40" t="s">
        <v>2700</v>
      </c>
      <c r="Z434" s="40" t="s">
        <v>2786</v>
      </c>
      <c r="AA434" s="40" t="s">
        <v>2792</v>
      </c>
      <c r="AB434" s="68">
        <v>0</v>
      </c>
      <c r="AC434" s="68">
        <v>0</v>
      </c>
      <c r="AD434" s="68">
        <v>36250000</v>
      </c>
      <c r="AE434" s="68">
        <v>0</v>
      </c>
      <c r="AF434" s="68">
        <v>0</v>
      </c>
      <c r="AG434" s="68">
        <v>7250000</v>
      </c>
      <c r="AH434" s="68">
        <v>0</v>
      </c>
      <c r="AI434" s="68">
        <v>7250000</v>
      </c>
      <c r="AJ434" s="68">
        <v>0</v>
      </c>
      <c r="AK434" s="68">
        <v>7250000</v>
      </c>
      <c r="AL434" s="68">
        <v>0</v>
      </c>
      <c r="AM434" s="68">
        <v>7250000</v>
      </c>
      <c r="AN434" s="68">
        <v>0</v>
      </c>
      <c r="AO434" s="68">
        <v>7250000</v>
      </c>
      <c r="AP434" s="68">
        <v>0</v>
      </c>
      <c r="AQ434" s="68">
        <v>0</v>
      </c>
      <c r="AR434" s="68">
        <v>0</v>
      </c>
      <c r="AS434" s="68">
        <v>0</v>
      </c>
      <c r="AT434" s="68">
        <v>0</v>
      </c>
      <c r="AU434" s="68">
        <v>0</v>
      </c>
      <c r="AV434" s="68">
        <v>0</v>
      </c>
      <c r="AW434" s="68">
        <v>0</v>
      </c>
      <c r="AX434" s="68">
        <v>0</v>
      </c>
      <c r="AY434" s="68">
        <v>0</v>
      </c>
      <c r="AZ434" s="66"/>
      <c r="BA434" s="66"/>
      <c r="BB434" s="66"/>
      <c r="BC434" s="66"/>
      <c r="BD434" s="11" t="str">
        <f t="shared" si="84"/>
        <v>OK</v>
      </c>
      <c r="BE434" s="11" t="str">
        <f t="shared" si="85"/>
        <v>OK</v>
      </c>
      <c r="BF434" s="5">
        <f t="shared" si="86"/>
        <v>0</v>
      </c>
      <c r="BG434" s="12">
        <f t="shared" si="87"/>
        <v>36250000</v>
      </c>
      <c r="BH434" s="12">
        <f t="shared" si="88"/>
        <v>36250000</v>
      </c>
      <c r="BI434" s="5">
        <f t="shared" si="89"/>
        <v>0</v>
      </c>
      <c r="BJ434" s="5">
        <f t="shared" si="90"/>
        <v>0</v>
      </c>
      <c r="BM434" s="2" t="e">
        <f t="shared" si="91"/>
        <v>#VALUE!</v>
      </c>
      <c r="BN434" s="33">
        <f>COUNTIF($BM$5:BM434,BM434)</f>
        <v>430</v>
      </c>
      <c r="BO434" s="2" t="e">
        <f t="shared" si="92"/>
        <v>#VALUE!</v>
      </c>
      <c r="BP434" s="2" t="str">
        <f t="shared" si="93"/>
        <v>3.25.2520.1.1.3.15</v>
      </c>
      <c r="BQ434" s="2" t="e">
        <f t="shared" si="94"/>
        <v>#VALUE!</v>
      </c>
      <c r="BR434" s="2" t="str">
        <f t="shared" si="95"/>
        <v>3.25</v>
      </c>
      <c r="BU434" s="2" t="str">
        <f t="shared" si="96"/>
        <v>Enero</v>
      </c>
      <c r="BV434" s="2" t="str">
        <f t="shared" si="97"/>
        <v>Enero</v>
      </c>
    </row>
    <row r="435" spans="1:74" ht="82.8">
      <c r="A435" s="69" t="s">
        <v>1154</v>
      </c>
      <c r="B435" s="55" t="s">
        <v>602</v>
      </c>
      <c r="C435" s="55" t="s">
        <v>541</v>
      </c>
      <c r="D435" s="39" t="s">
        <v>1688</v>
      </c>
      <c r="E435" s="40" t="s">
        <v>1759</v>
      </c>
      <c r="F435" s="40" t="s">
        <v>1760</v>
      </c>
      <c r="G435" s="40" t="s">
        <v>1761</v>
      </c>
      <c r="H435" s="40">
        <v>80111604</v>
      </c>
      <c r="I435" s="40" t="s">
        <v>2189</v>
      </c>
      <c r="J435" s="40" t="s">
        <v>1847</v>
      </c>
      <c r="K435" s="40" t="s">
        <v>2199</v>
      </c>
      <c r="L435" s="41" t="s">
        <v>1803</v>
      </c>
      <c r="M435" s="41" t="s">
        <v>638</v>
      </c>
      <c r="N435" s="41" t="s">
        <v>639</v>
      </c>
      <c r="O435" s="41">
        <v>5</v>
      </c>
      <c r="P435" s="41" t="s">
        <v>2507</v>
      </c>
      <c r="Q435" s="41" t="s">
        <v>2508</v>
      </c>
      <c r="R435" s="42">
        <v>36250000</v>
      </c>
      <c r="S435" s="42">
        <v>36250000</v>
      </c>
      <c r="T435" s="41" t="s">
        <v>2527</v>
      </c>
      <c r="U435" s="41" t="s">
        <v>2528</v>
      </c>
      <c r="V435" s="40" t="s">
        <v>267</v>
      </c>
      <c r="W435" s="40" t="s">
        <v>2564</v>
      </c>
      <c r="X435" s="40" t="s">
        <v>2582</v>
      </c>
      <c r="Y435" s="40" t="s">
        <v>2700</v>
      </c>
      <c r="Z435" s="40" t="s">
        <v>2786</v>
      </c>
      <c r="AA435" s="40" t="s">
        <v>2792</v>
      </c>
      <c r="AB435" s="68">
        <v>0</v>
      </c>
      <c r="AC435" s="68">
        <v>0</v>
      </c>
      <c r="AD435" s="68">
        <v>0</v>
      </c>
      <c r="AE435" s="68">
        <v>0</v>
      </c>
      <c r="AF435" s="68">
        <v>36250000</v>
      </c>
      <c r="AG435" s="68">
        <v>0</v>
      </c>
      <c r="AH435" s="68">
        <v>0</v>
      </c>
      <c r="AI435" s="68">
        <v>7250000</v>
      </c>
      <c r="AJ435" s="68">
        <v>0</v>
      </c>
      <c r="AK435" s="68">
        <v>7250000</v>
      </c>
      <c r="AL435" s="68">
        <v>0</v>
      </c>
      <c r="AM435" s="68">
        <v>7250000</v>
      </c>
      <c r="AN435" s="68">
        <v>0</v>
      </c>
      <c r="AO435" s="68">
        <v>7250000</v>
      </c>
      <c r="AP435" s="68">
        <v>0</v>
      </c>
      <c r="AQ435" s="68">
        <v>7250000</v>
      </c>
      <c r="AR435" s="68">
        <v>0</v>
      </c>
      <c r="AS435" s="68">
        <v>0</v>
      </c>
      <c r="AT435" s="68">
        <v>0</v>
      </c>
      <c r="AU435" s="68">
        <v>0</v>
      </c>
      <c r="AV435" s="68">
        <v>0</v>
      </c>
      <c r="AW435" s="68">
        <v>0</v>
      </c>
      <c r="AX435" s="68">
        <v>0</v>
      </c>
      <c r="AY435" s="68">
        <v>0</v>
      </c>
      <c r="AZ435" s="66"/>
      <c r="BA435" s="66"/>
      <c r="BB435" s="66"/>
      <c r="BC435" s="66"/>
      <c r="BD435" s="11" t="str">
        <f t="shared" si="84"/>
        <v>OK</v>
      </c>
      <c r="BE435" s="11" t="str">
        <f t="shared" si="85"/>
        <v>OK</v>
      </c>
      <c r="BF435" s="5">
        <f t="shared" si="86"/>
        <v>0</v>
      </c>
      <c r="BG435" s="12">
        <f t="shared" si="87"/>
        <v>36250000</v>
      </c>
      <c r="BH435" s="12">
        <f t="shared" si="88"/>
        <v>36250000</v>
      </c>
      <c r="BI435" s="5">
        <f t="shared" si="89"/>
        <v>0</v>
      </c>
      <c r="BJ435" s="5">
        <f t="shared" si="90"/>
        <v>0</v>
      </c>
      <c r="BM435" s="2" t="e">
        <f t="shared" si="91"/>
        <v>#VALUE!</v>
      </c>
      <c r="BN435" s="33">
        <f>COUNTIF($BM$5:BM435,BM435)</f>
        <v>431</v>
      </c>
      <c r="BO435" s="2" t="e">
        <f t="shared" si="92"/>
        <v>#VALUE!</v>
      </c>
      <c r="BP435" s="2" t="str">
        <f t="shared" si="93"/>
        <v>3.25.2520.1.1.3.16</v>
      </c>
      <c r="BQ435" s="2" t="e">
        <f t="shared" si="94"/>
        <v>#VALUE!</v>
      </c>
      <c r="BR435" s="2" t="str">
        <f t="shared" si="95"/>
        <v>3.25</v>
      </c>
      <c r="BU435" s="2" t="str">
        <f t="shared" si="96"/>
        <v>Enero</v>
      </c>
      <c r="BV435" s="2" t="str">
        <f t="shared" si="97"/>
        <v>Febrero</v>
      </c>
    </row>
    <row r="436" spans="1:74" ht="82.8">
      <c r="A436" s="69" t="s">
        <v>1155</v>
      </c>
      <c r="B436" s="55" t="s">
        <v>602</v>
      </c>
      <c r="C436" s="55" t="s">
        <v>541</v>
      </c>
      <c r="D436" s="39" t="s">
        <v>1688</v>
      </c>
      <c r="E436" s="40" t="s">
        <v>1759</v>
      </c>
      <c r="F436" s="40" t="s">
        <v>1760</v>
      </c>
      <c r="G436" s="40" t="s">
        <v>1761</v>
      </c>
      <c r="H436" s="40">
        <v>80111604</v>
      </c>
      <c r="I436" s="40" t="s">
        <v>2189</v>
      </c>
      <c r="J436" s="40" t="s">
        <v>1847</v>
      </c>
      <c r="K436" s="40" t="s">
        <v>2199</v>
      </c>
      <c r="L436" s="41" t="s">
        <v>1803</v>
      </c>
      <c r="M436" s="41" t="s">
        <v>638</v>
      </c>
      <c r="N436" s="41" t="s">
        <v>639</v>
      </c>
      <c r="O436" s="41">
        <v>5</v>
      </c>
      <c r="P436" s="41" t="s">
        <v>2507</v>
      </c>
      <c r="Q436" s="41" t="s">
        <v>2508</v>
      </c>
      <c r="R436" s="42">
        <v>36250000</v>
      </c>
      <c r="S436" s="42">
        <v>36250000</v>
      </c>
      <c r="T436" s="41" t="s">
        <v>2527</v>
      </c>
      <c r="U436" s="41" t="s">
        <v>2528</v>
      </c>
      <c r="V436" s="40" t="s">
        <v>267</v>
      </c>
      <c r="W436" s="40" t="s">
        <v>2564</v>
      </c>
      <c r="X436" s="40" t="s">
        <v>2582</v>
      </c>
      <c r="Y436" s="40" t="s">
        <v>2700</v>
      </c>
      <c r="Z436" s="40" t="s">
        <v>2786</v>
      </c>
      <c r="AA436" s="40" t="s">
        <v>2792</v>
      </c>
      <c r="AB436" s="68">
        <v>0</v>
      </c>
      <c r="AC436" s="68">
        <v>0</v>
      </c>
      <c r="AD436" s="68">
        <v>0</v>
      </c>
      <c r="AE436" s="68">
        <v>0</v>
      </c>
      <c r="AF436" s="68">
        <v>36250000</v>
      </c>
      <c r="AG436" s="68">
        <v>0</v>
      </c>
      <c r="AH436" s="68">
        <v>0</v>
      </c>
      <c r="AI436" s="68">
        <v>7250000</v>
      </c>
      <c r="AJ436" s="68">
        <v>0</v>
      </c>
      <c r="AK436" s="68">
        <v>7250000</v>
      </c>
      <c r="AL436" s="68">
        <v>0</v>
      </c>
      <c r="AM436" s="68">
        <v>7250000</v>
      </c>
      <c r="AN436" s="68">
        <v>0</v>
      </c>
      <c r="AO436" s="68">
        <v>7250000</v>
      </c>
      <c r="AP436" s="68">
        <v>0</v>
      </c>
      <c r="AQ436" s="68">
        <v>7250000</v>
      </c>
      <c r="AR436" s="68">
        <v>0</v>
      </c>
      <c r="AS436" s="68">
        <v>0</v>
      </c>
      <c r="AT436" s="68">
        <v>0</v>
      </c>
      <c r="AU436" s="68">
        <v>0</v>
      </c>
      <c r="AV436" s="68">
        <v>0</v>
      </c>
      <c r="AW436" s="68">
        <v>0</v>
      </c>
      <c r="AX436" s="68">
        <v>0</v>
      </c>
      <c r="AY436" s="68">
        <v>0</v>
      </c>
      <c r="AZ436" s="66"/>
      <c r="BA436" s="66"/>
      <c r="BB436" s="66"/>
      <c r="BC436" s="66"/>
      <c r="BD436" s="11" t="str">
        <f t="shared" si="84"/>
        <v>OK</v>
      </c>
      <c r="BE436" s="11" t="str">
        <f t="shared" si="85"/>
        <v>OK</v>
      </c>
      <c r="BF436" s="5">
        <f t="shared" si="86"/>
        <v>0</v>
      </c>
      <c r="BG436" s="12">
        <f t="shared" si="87"/>
        <v>36250000</v>
      </c>
      <c r="BH436" s="12">
        <f t="shared" si="88"/>
        <v>36250000</v>
      </c>
      <c r="BI436" s="5">
        <f t="shared" si="89"/>
        <v>0</v>
      </c>
      <c r="BJ436" s="5">
        <f t="shared" si="90"/>
        <v>0</v>
      </c>
      <c r="BM436" s="2" t="e">
        <f t="shared" si="91"/>
        <v>#VALUE!</v>
      </c>
      <c r="BN436" s="33">
        <f>COUNTIF($BM$5:BM436,BM436)</f>
        <v>432</v>
      </c>
      <c r="BO436" s="2" t="e">
        <f t="shared" si="92"/>
        <v>#VALUE!</v>
      </c>
      <c r="BP436" s="2" t="str">
        <f t="shared" si="93"/>
        <v>3.25.2520.1.1.3.17</v>
      </c>
      <c r="BQ436" s="2" t="e">
        <f t="shared" si="94"/>
        <v>#VALUE!</v>
      </c>
      <c r="BR436" s="2" t="str">
        <f t="shared" si="95"/>
        <v>3.25</v>
      </c>
      <c r="BU436" s="2" t="str">
        <f t="shared" si="96"/>
        <v>Enero</v>
      </c>
      <c r="BV436" s="2" t="str">
        <f t="shared" si="97"/>
        <v>Febrero</v>
      </c>
    </row>
    <row r="437" spans="1:74" ht="82.8">
      <c r="A437" s="69" t="s">
        <v>1156</v>
      </c>
      <c r="B437" s="55" t="s">
        <v>602</v>
      </c>
      <c r="C437" s="55" t="s">
        <v>541</v>
      </c>
      <c r="D437" s="39" t="s">
        <v>1688</v>
      </c>
      <c r="E437" s="40" t="s">
        <v>1759</v>
      </c>
      <c r="F437" s="40" t="s">
        <v>1760</v>
      </c>
      <c r="G437" s="40" t="s">
        <v>1761</v>
      </c>
      <c r="H437" s="40">
        <v>80111604</v>
      </c>
      <c r="I437" s="40" t="s">
        <v>2189</v>
      </c>
      <c r="J437" s="40" t="s">
        <v>1877</v>
      </c>
      <c r="K437" s="40" t="s">
        <v>2200</v>
      </c>
      <c r="L437" s="41" t="s">
        <v>1803</v>
      </c>
      <c r="M437" s="41" t="s">
        <v>1803</v>
      </c>
      <c r="N437" s="41" t="s">
        <v>638</v>
      </c>
      <c r="O437" s="41">
        <v>5</v>
      </c>
      <c r="P437" s="41" t="s">
        <v>2507</v>
      </c>
      <c r="Q437" s="41" t="s">
        <v>2508</v>
      </c>
      <c r="R437" s="42">
        <v>36250000</v>
      </c>
      <c r="S437" s="42">
        <v>36250000</v>
      </c>
      <c r="T437" s="41" t="s">
        <v>2527</v>
      </c>
      <c r="U437" s="41" t="s">
        <v>2528</v>
      </c>
      <c r="V437" s="40" t="s">
        <v>267</v>
      </c>
      <c r="W437" s="40" t="s">
        <v>2564</v>
      </c>
      <c r="X437" s="40" t="s">
        <v>2582</v>
      </c>
      <c r="Y437" s="40" t="s">
        <v>2701</v>
      </c>
      <c r="Z437" s="40" t="s">
        <v>2786</v>
      </c>
      <c r="AA437" s="40" t="s">
        <v>2792</v>
      </c>
      <c r="AB437" s="68">
        <v>0</v>
      </c>
      <c r="AC437" s="68">
        <v>0</v>
      </c>
      <c r="AD437" s="68">
        <v>36250000</v>
      </c>
      <c r="AE437" s="68">
        <v>0</v>
      </c>
      <c r="AF437" s="68">
        <v>0</v>
      </c>
      <c r="AG437" s="68">
        <v>7250000</v>
      </c>
      <c r="AH437" s="68">
        <v>0</v>
      </c>
      <c r="AI437" s="68">
        <v>7250000</v>
      </c>
      <c r="AJ437" s="68">
        <v>0</v>
      </c>
      <c r="AK437" s="68">
        <v>7250000</v>
      </c>
      <c r="AL437" s="68">
        <v>0</v>
      </c>
      <c r="AM437" s="68">
        <v>7250000</v>
      </c>
      <c r="AN437" s="68">
        <v>0</v>
      </c>
      <c r="AO437" s="68">
        <v>7250000</v>
      </c>
      <c r="AP437" s="68">
        <v>0</v>
      </c>
      <c r="AQ437" s="68">
        <v>0</v>
      </c>
      <c r="AR437" s="68">
        <v>0</v>
      </c>
      <c r="AS437" s="68">
        <v>0</v>
      </c>
      <c r="AT437" s="68">
        <v>0</v>
      </c>
      <c r="AU437" s="68">
        <v>0</v>
      </c>
      <c r="AV437" s="68">
        <v>0</v>
      </c>
      <c r="AW437" s="68">
        <v>0</v>
      </c>
      <c r="AX437" s="68">
        <v>0</v>
      </c>
      <c r="AY437" s="68">
        <v>0</v>
      </c>
      <c r="AZ437" s="66"/>
      <c r="BA437" s="66"/>
      <c r="BB437" s="66"/>
      <c r="BC437" s="66"/>
      <c r="BD437" s="11" t="str">
        <f t="shared" si="84"/>
        <v>OK</v>
      </c>
      <c r="BE437" s="11" t="str">
        <f t="shared" si="85"/>
        <v>OK</v>
      </c>
      <c r="BF437" s="5">
        <f t="shared" si="86"/>
        <v>0</v>
      </c>
      <c r="BG437" s="12">
        <f t="shared" si="87"/>
        <v>36250000</v>
      </c>
      <c r="BH437" s="12">
        <f t="shared" si="88"/>
        <v>36250000</v>
      </c>
      <c r="BI437" s="5">
        <f t="shared" si="89"/>
        <v>0</v>
      </c>
      <c r="BJ437" s="5">
        <f t="shared" si="90"/>
        <v>0</v>
      </c>
      <c r="BM437" s="2" t="e">
        <f t="shared" si="91"/>
        <v>#VALUE!</v>
      </c>
      <c r="BN437" s="33">
        <f>COUNTIF($BM$5:BM437,BM437)</f>
        <v>433</v>
      </c>
      <c r="BO437" s="2" t="e">
        <f t="shared" si="92"/>
        <v>#VALUE!</v>
      </c>
      <c r="BP437" s="2" t="str">
        <f t="shared" si="93"/>
        <v>3.25.2520.1.1.3.18</v>
      </c>
      <c r="BQ437" s="2" t="e">
        <f t="shared" si="94"/>
        <v>#VALUE!</v>
      </c>
      <c r="BR437" s="2" t="str">
        <f t="shared" si="95"/>
        <v>3.25</v>
      </c>
      <c r="BU437" s="2" t="str">
        <f t="shared" si="96"/>
        <v>Enero</v>
      </c>
      <c r="BV437" s="2" t="str">
        <f t="shared" si="97"/>
        <v>Enero</v>
      </c>
    </row>
    <row r="438" spans="1:74" ht="82.8">
      <c r="A438" s="69" t="s">
        <v>1157</v>
      </c>
      <c r="B438" s="55" t="s">
        <v>602</v>
      </c>
      <c r="C438" s="55" t="s">
        <v>541</v>
      </c>
      <c r="D438" s="39" t="s">
        <v>1688</v>
      </c>
      <c r="E438" s="40" t="s">
        <v>1759</v>
      </c>
      <c r="F438" s="40" t="s">
        <v>1760</v>
      </c>
      <c r="G438" s="40" t="s">
        <v>1761</v>
      </c>
      <c r="H438" s="40">
        <v>80111604</v>
      </c>
      <c r="I438" s="40" t="s">
        <v>2189</v>
      </c>
      <c r="J438" s="40" t="s">
        <v>1847</v>
      </c>
      <c r="K438" s="40" t="s">
        <v>2199</v>
      </c>
      <c r="L438" s="41" t="s">
        <v>1803</v>
      </c>
      <c r="M438" s="41" t="s">
        <v>638</v>
      </c>
      <c r="N438" s="41" t="s">
        <v>639</v>
      </c>
      <c r="O438" s="41">
        <v>5</v>
      </c>
      <c r="P438" s="41" t="s">
        <v>2507</v>
      </c>
      <c r="Q438" s="41" t="s">
        <v>2508</v>
      </c>
      <c r="R438" s="42">
        <v>36250000</v>
      </c>
      <c r="S438" s="42">
        <v>36250000</v>
      </c>
      <c r="T438" s="41" t="s">
        <v>2527</v>
      </c>
      <c r="U438" s="41" t="s">
        <v>2528</v>
      </c>
      <c r="V438" s="40" t="s">
        <v>267</v>
      </c>
      <c r="W438" s="40" t="s">
        <v>2564</v>
      </c>
      <c r="X438" s="40" t="s">
        <v>2582</v>
      </c>
      <c r="Y438" s="40" t="s">
        <v>2700</v>
      </c>
      <c r="Z438" s="40" t="s">
        <v>2786</v>
      </c>
      <c r="AA438" s="40" t="s">
        <v>2792</v>
      </c>
      <c r="AB438" s="68">
        <v>0</v>
      </c>
      <c r="AC438" s="68">
        <v>0</v>
      </c>
      <c r="AD438" s="68">
        <v>0</v>
      </c>
      <c r="AE438" s="68">
        <v>0</v>
      </c>
      <c r="AF438" s="68">
        <v>36250000</v>
      </c>
      <c r="AG438" s="68">
        <v>0</v>
      </c>
      <c r="AH438" s="68">
        <v>0</v>
      </c>
      <c r="AI438" s="68">
        <v>7250000</v>
      </c>
      <c r="AJ438" s="68">
        <v>0</v>
      </c>
      <c r="AK438" s="68">
        <v>7250000</v>
      </c>
      <c r="AL438" s="68">
        <v>0</v>
      </c>
      <c r="AM438" s="68">
        <v>7250000</v>
      </c>
      <c r="AN438" s="68">
        <v>0</v>
      </c>
      <c r="AO438" s="68">
        <v>7250000</v>
      </c>
      <c r="AP438" s="68">
        <v>0</v>
      </c>
      <c r="AQ438" s="68">
        <v>7250000</v>
      </c>
      <c r="AR438" s="68">
        <v>0</v>
      </c>
      <c r="AS438" s="68">
        <v>0</v>
      </c>
      <c r="AT438" s="68">
        <v>0</v>
      </c>
      <c r="AU438" s="68">
        <v>0</v>
      </c>
      <c r="AV438" s="68">
        <v>0</v>
      </c>
      <c r="AW438" s="68">
        <v>0</v>
      </c>
      <c r="AX438" s="68">
        <v>0</v>
      </c>
      <c r="AY438" s="68">
        <v>0</v>
      </c>
      <c r="AZ438" s="66"/>
      <c r="BA438" s="66"/>
      <c r="BB438" s="66"/>
      <c r="BC438" s="66"/>
      <c r="BD438" s="11" t="str">
        <f t="shared" si="84"/>
        <v>OK</v>
      </c>
      <c r="BE438" s="11" t="str">
        <f t="shared" si="85"/>
        <v>OK</v>
      </c>
      <c r="BF438" s="5">
        <f t="shared" si="86"/>
        <v>0</v>
      </c>
      <c r="BG438" s="12">
        <f t="shared" si="87"/>
        <v>36250000</v>
      </c>
      <c r="BH438" s="12">
        <f t="shared" si="88"/>
        <v>36250000</v>
      </c>
      <c r="BI438" s="5">
        <f t="shared" si="89"/>
        <v>0</v>
      </c>
      <c r="BJ438" s="5">
        <f t="shared" si="90"/>
        <v>0</v>
      </c>
      <c r="BM438" s="2" t="e">
        <f t="shared" si="91"/>
        <v>#VALUE!</v>
      </c>
      <c r="BN438" s="33">
        <f>COUNTIF($BM$5:BM438,BM438)</f>
        <v>434</v>
      </c>
      <c r="BO438" s="2" t="e">
        <f t="shared" si="92"/>
        <v>#VALUE!</v>
      </c>
      <c r="BP438" s="2" t="str">
        <f t="shared" si="93"/>
        <v>3.25.2520.1.1.3.19</v>
      </c>
      <c r="BQ438" s="2" t="e">
        <f t="shared" si="94"/>
        <v>#VALUE!</v>
      </c>
      <c r="BR438" s="2" t="str">
        <f t="shared" si="95"/>
        <v>3.25</v>
      </c>
      <c r="BU438" s="2" t="str">
        <f t="shared" si="96"/>
        <v>Enero</v>
      </c>
      <c r="BV438" s="2" t="str">
        <f t="shared" si="97"/>
        <v>Febrero</v>
      </c>
    </row>
    <row r="439" spans="1:74" ht="110.4">
      <c r="A439" s="69" t="s">
        <v>1140</v>
      </c>
      <c r="B439" s="55" t="s">
        <v>602</v>
      </c>
      <c r="C439" s="55" t="s">
        <v>541</v>
      </c>
      <c r="D439" s="39" t="s">
        <v>1688</v>
      </c>
      <c r="E439" s="40" t="s">
        <v>1759</v>
      </c>
      <c r="F439" s="40" t="s">
        <v>1760</v>
      </c>
      <c r="G439" s="40" t="s">
        <v>1761</v>
      </c>
      <c r="H439" s="40">
        <v>80111604</v>
      </c>
      <c r="I439" s="40" t="s">
        <v>2189</v>
      </c>
      <c r="J439" s="40" t="s">
        <v>1841</v>
      </c>
      <c r="K439" s="40" t="s">
        <v>2191</v>
      </c>
      <c r="L439" s="41" t="s">
        <v>1803</v>
      </c>
      <c r="M439" s="41" t="s">
        <v>1803</v>
      </c>
      <c r="N439" s="41" t="s">
        <v>1803</v>
      </c>
      <c r="O439" s="41">
        <v>5</v>
      </c>
      <c r="P439" s="41" t="s">
        <v>2507</v>
      </c>
      <c r="Q439" s="41" t="s">
        <v>2508</v>
      </c>
      <c r="R439" s="42">
        <v>15000000</v>
      </c>
      <c r="S439" s="42">
        <v>15000000</v>
      </c>
      <c r="T439" s="41" t="s">
        <v>2527</v>
      </c>
      <c r="U439" s="41" t="s">
        <v>2528</v>
      </c>
      <c r="V439" s="40" t="s">
        <v>267</v>
      </c>
      <c r="W439" s="40" t="s">
        <v>2564</v>
      </c>
      <c r="X439" s="40" t="s">
        <v>2582</v>
      </c>
      <c r="Y439" s="40" t="s">
        <v>2694</v>
      </c>
      <c r="Z439" s="40" t="s">
        <v>2786</v>
      </c>
      <c r="AA439" s="40" t="s">
        <v>2792</v>
      </c>
      <c r="AB439" s="68">
        <v>15000000</v>
      </c>
      <c r="AC439" s="68">
        <v>0</v>
      </c>
      <c r="AD439" s="68">
        <v>0</v>
      </c>
      <c r="AE439" s="68">
        <v>1500000</v>
      </c>
      <c r="AF439" s="68">
        <v>0</v>
      </c>
      <c r="AG439" s="68">
        <v>3000000</v>
      </c>
      <c r="AH439" s="68">
        <v>0</v>
      </c>
      <c r="AI439" s="68">
        <v>3000000</v>
      </c>
      <c r="AJ439" s="68">
        <v>0</v>
      </c>
      <c r="AK439" s="68">
        <v>3000000</v>
      </c>
      <c r="AL439" s="68">
        <v>0</v>
      </c>
      <c r="AM439" s="68">
        <v>4500000</v>
      </c>
      <c r="AN439" s="68">
        <v>0</v>
      </c>
      <c r="AO439" s="68">
        <v>0</v>
      </c>
      <c r="AP439" s="68">
        <v>0</v>
      </c>
      <c r="AQ439" s="68">
        <v>0</v>
      </c>
      <c r="AR439" s="68">
        <v>0</v>
      </c>
      <c r="AS439" s="68">
        <v>0</v>
      </c>
      <c r="AT439" s="68">
        <v>0</v>
      </c>
      <c r="AU439" s="68">
        <v>0</v>
      </c>
      <c r="AV439" s="68">
        <v>0</v>
      </c>
      <c r="AW439" s="68">
        <v>0</v>
      </c>
      <c r="AX439" s="68">
        <v>0</v>
      </c>
      <c r="AY439" s="68">
        <v>0</v>
      </c>
      <c r="AZ439" s="66"/>
      <c r="BA439" s="66"/>
      <c r="BB439" s="66"/>
      <c r="BC439" s="66"/>
      <c r="BD439" s="11" t="str">
        <f t="shared" si="84"/>
        <v>OK</v>
      </c>
      <c r="BE439" s="11" t="str">
        <f t="shared" si="85"/>
        <v>OK</v>
      </c>
      <c r="BF439" s="5">
        <f t="shared" si="86"/>
        <v>0</v>
      </c>
      <c r="BG439" s="12">
        <f t="shared" si="87"/>
        <v>15000000</v>
      </c>
      <c r="BH439" s="12">
        <f t="shared" si="88"/>
        <v>15000000</v>
      </c>
      <c r="BI439" s="5">
        <f t="shared" si="89"/>
        <v>0</v>
      </c>
      <c r="BJ439" s="5">
        <f t="shared" si="90"/>
        <v>0</v>
      </c>
      <c r="BM439" s="2" t="e">
        <f t="shared" si="91"/>
        <v>#VALUE!</v>
      </c>
      <c r="BN439" s="33">
        <f>COUNTIF($BM$5:BM439,BM439)</f>
        <v>435</v>
      </c>
      <c r="BO439" s="2" t="e">
        <f t="shared" si="92"/>
        <v>#VALUE!</v>
      </c>
      <c r="BP439" s="2" t="str">
        <f t="shared" si="93"/>
        <v>3.25.2520.1.1.3.2</v>
      </c>
      <c r="BQ439" s="2" t="e">
        <f t="shared" si="94"/>
        <v>#VALUE!</v>
      </c>
      <c r="BR439" s="2" t="str">
        <f t="shared" si="95"/>
        <v>3.25</v>
      </c>
      <c r="BU439" s="2" t="str">
        <f t="shared" si="96"/>
        <v>Enero</v>
      </c>
      <c r="BV439" s="2" t="str">
        <f t="shared" si="97"/>
        <v>Enero</v>
      </c>
    </row>
    <row r="440" spans="1:74" ht="82.8">
      <c r="A440" s="69" t="s">
        <v>1158</v>
      </c>
      <c r="B440" s="55" t="s">
        <v>602</v>
      </c>
      <c r="C440" s="55" t="s">
        <v>541</v>
      </c>
      <c r="D440" s="39" t="s">
        <v>1688</v>
      </c>
      <c r="E440" s="40" t="s">
        <v>1759</v>
      </c>
      <c r="F440" s="40" t="s">
        <v>1760</v>
      </c>
      <c r="G440" s="40" t="s">
        <v>1761</v>
      </c>
      <c r="H440" s="40">
        <v>80111604</v>
      </c>
      <c r="I440" s="40" t="s">
        <v>2189</v>
      </c>
      <c r="J440" s="40" t="s">
        <v>1847</v>
      </c>
      <c r="K440" s="40" t="s">
        <v>2201</v>
      </c>
      <c r="L440" s="41" t="s">
        <v>1803</v>
      </c>
      <c r="M440" s="41" t="s">
        <v>638</v>
      </c>
      <c r="N440" s="41" t="s">
        <v>639</v>
      </c>
      <c r="O440" s="41">
        <v>5</v>
      </c>
      <c r="P440" s="41" t="s">
        <v>2507</v>
      </c>
      <c r="Q440" s="41" t="s">
        <v>2508</v>
      </c>
      <c r="R440" s="42">
        <v>41000000</v>
      </c>
      <c r="S440" s="42">
        <v>41000000</v>
      </c>
      <c r="T440" s="41" t="s">
        <v>2527</v>
      </c>
      <c r="U440" s="41" t="s">
        <v>2528</v>
      </c>
      <c r="V440" s="40" t="s">
        <v>267</v>
      </c>
      <c r="W440" s="40" t="s">
        <v>2564</v>
      </c>
      <c r="X440" s="40" t="s">
        <v>2582</v>
      </c>
      <c r="Y440" s="40" t="s">
        <v>2702</v>
      </c>
      <c r="Z440" s="40" t="s">
        <v>2786</v>
      </c>
      <c r="AA440" s="40" t="s">
        <v>2792</v>
      </c>
      <c r="AB440" s="68">
        <v>0</v>
      </c>
      <c r="AC440" s="68">
        <v>0</v>
      </c>
      <c r="AD440" s="68">
        <v>0</v>
      </c>
      <c r="AE440" s="68">
        <v>0</v>
      </c>
      <c r="AF440" s="68">
        <v>41000000</v>
      </c>
      <c r="AG440" s="68">
        <v>0</v>
      </c>
      <c r="AH440" s="68">
        <v>0</v>
      </c>
      <c r="AI440" s="68">
        <v>8200000</v>
      </c>
      <c r="AJ440" s="68">
        <v>0</v>
      </c>
      <c r="AK440" s="68">
        <v>8200000</v>
      </c>
      <c r="AL440" s="68">
        <v>0</v>
      </c>
      <c r="AM440" s="68">
        <v>8200000</v>
      </c>
      <c r="AN440" s="68">
        <v>0</v>
      </c>
      <c r="AO440" s="68">
        <v>8200000</v>
      </c>
      <c r="AP440" s="68">
        <v>0</v>
      </c>
      <c r="AQ440" s="68">
        <v>8200000</v>
      </c>
      <c r="AR440" s="68">
        <v>0</v>
      </c>
      <c r="AS440" s="68">
        <v>0</v>
      </c>
      <c r="AT440" s="68">
        <v>0</v>
      </c>
      <c r="AU440" s="68">
        <v>0</v>
      </c>
      <c r="AV440" s="68">
        <v>0</v>
      </c>
      <c r="AW440" s="68">
        <v>0</v>
      </c>
      <c r="AX440" s="68">
        <v>0</v>
      </c>
      <c r="AY440" s="68">
        <v>0</v>
      </c>
      <c r="AZ440" s="66"/>
      <c r="BA440" s="66"/>
      <c r="BB440" s="66"/>
      <c r="BC440" s="66"/>
      <c r="BD440" s="11" t="str">
        <f t="shared" si="84"/>
        <v>OK</v>
      </c>
      <c r="BE440" s="11" t="str">
        <f t="shared" si="85"/>
        <v>OK</v>
      </c>
      <c r="BF440" s="5">
        <f t="shared" si="86"/>
        <v>0</v>
      </c>
      <c r="BG440" s="12">
        <f t="shared" si="87"/>
        <v>41000000</v>
      </c>
      <c r="BH440" s="12">
        <f t="shared" si="88"/>
        <v>41000000</v>
      </c>
      <c r="BI440" s="5">
        <f t="shared" si="89"/>
        <v>0</v>
      </c>
      <c r="BJ440" s="5">
        <f t="shared" si="90"/>
        <v>0</v>
      </c>
      <c r="BM440" s="2" t="e">
        <f t="shared" si="91"/>
        <v>#VALUE!</v>
      </c>
      <c r="BN440" s="33">
        <f>COUNTIF($BM$5:BM440,BM440)</f>
        <v>436</v>
      </c>
      <c r="BO440" s="2" t="e">
        <f t="shared" si="92"/>
        <v>#VALUE!</v>
      </c>
      <c r="BP440" s="2" t="str">
        <f t="shared" si="93"/>
        <v>3.25.2520.1.1.3.20</v>
      </c>
      <c r="BQ440" s="2" t="e">
        <f t="shared" si="94"/>
        <v>#VALUE!</v>
      </c>
      <c r="BR440" s="2" t="str">
        <f t="shared" si="95"/>
        <v>3.25</v>
      </c>
      <c r="BU440" s="2" t="str">
        <f t="shared" si="96"/>
        <v>Enero</v>
      </c>
      <c r="BV440" s="2" t="str">
        <f t="shared" si="97"/>
        <v>Febrero</v>
      </c>
    </row>
    <row r="441" spans="1:74" ht="138">
      <c r="A441" s="69" t="s">
        <v>1159</v>
      </c>
      <c r="B441" s="55" t="s">
        <v>602</v>
      </c>
      <c r="C441" s="55" t="s">
        <v>541</v>
      </c>
      <c r="D441" s="39" t="s">
        <v>1688</v>
      </c>
      <c r="E441" s="40" t="s">
        <v>1759</v>
      </c>
      <c r="F441" s="40" t="s">
        <v>1760</v>
      </c>
      <c r="G441" s="40" t="s">
        <v>1761</v>
      </c>
      <c r="H441" s="40">
        <v>80111604</v>
      </c>
      <c r="I441" s="40" t="s">
        <v>2189</v>
      </c>
      <c r="J441" s="40" t="s">
        <v>1847</v>
      </c>
      <c r="K441" s="40" t="s">
        <v>2202</v>
      </c>
      <c r="L441" s="41" t="s">
        <v>1803</v>
      </c>
      <c r="M441" s="41" t="s">
        <v>638</v>
      </c>
      <c r="N441" s="41" t="s">
        <v>639</v>
      </c>
      <c r="O441" s="41">
        <v>5</v>
      </c>
      <c r="P441" s="41" t="s">
        <v>2507</v>
      </c>
      <c r="Q441" s="41" t="s">
        <v>2508</v>
      </c>
      <c r="R441" s="42">
        <v>46250000</v>
      </c>
      <c r="S441" s="42">
        <v>46250000</v>
      </c>
      <c r="T441" s="41" t="s">
        <v>2527</v>
      </c>
      <c r="U441" s="41" t="s">
        <v>2528</v>
      </c>
      <c r="V441" s="40" t="s">
        <v>267</v>
      </c>
      <c r="W441" s="40" t="s">
        <v>2564</v>
      </c>
      <c r="X441" s="40" t="s">
        <v>2582</v>
      </c>
      <c r="Y441" s="40" t="s">
        <v>2703</v>
      </c>
      <c r="Z441" s="40" t="s">
        <v>2786</v>
      </c>
      <c r="AA441" s="40" t="s">
        <v>2792</v>
      </c>
      <c r="AB441" s="68">
        <v>0</v>
      </c>
      <c r="AC441" s="68">
        <v>0</v>
      </c>
      <c r="AD441" s="68">
        <v>0</v>
      </c>
      <c r="AE441" s="68">
        <v>0</v>
      </c>
      <c r="AF441" s="68">
        <v>46250000</v>
      </c>
      <c r="AG441" s="68">
        <v>0</v>
      </c>
      <c r="AH441" s="68">
        <v>0</v>
      </c>
      <c r="AI441" s="68">
        <v>9250000</v>
      </c>
      <c r="AJ441" s="68">
        <v>0</v>
      </c>
      <c r="AK441" s="68">
        <v>9250000</v>
      </c>
      <c r="AL441" s="68">
        <v>0</v>
      </c>
      <c r="AM441" s="68">
        <v>9250000</v>
      </c>
      <c r="AN441" s="68">
        <v>0</v>
      </c>
      <c r="AO441" s="68">
        <v>9250000</v>
      </c>
      <c r="AP441" s="68">
        <v>0</v>
      </c>
      <c r="AQ441" s="68">
        <v>9250000</v>
      </c>
      <c r="AR441" s="68">
        <v>0</v>
      </c>
      <c r="AS441" s="68">
        <v>0</v>
      </c>
      <c r="AT441" s="68">
        <v>0</v>
      </c>
      <c r="AU441" s="68">
        <v>0</v>
      </c>
      <c r="AV441" s="68">
        <v>0</v>
      </c>
      <c r="AW441" s="68">
        <v>0</v>
      </c>
      <c r="AX441" s="68">
        <v>0</v>
      </c>
      <c r="AY441" s="68">
        <v>0</v>
      </c>
      <c r="AZ441" s="66"/>
      <c r="BA441" s="66"/>
      <c r="BB441" s="66"/>
      <c r="BC441" s="66"/>
      <c r="BD441" s="11" t="str">
        <f t="shared" si="84"/>
        <v>OK</v>
      </c>
      <c r="BE441" s="11" t="str">
        <f t="shared" si="85"/>
        <v>OK</v>
      </c>
      <c r="BF441" s="5">
        <f t="shared" si="86"/>
        <v>0</v>
      </c>
      <c r="BG441" s="12">
        <f t="shared" si="87"/>
        <v>46250000</v>
      </c>
      <c r="BH441" s="12">
        <f t="shared" si="88"/>
        <v>46250000</v>
      </c>
      <c r="BI441" s="5">
        <f t="shared" si="89"/>
        <v>0</v>
      </c>
      <c r="BJ441" s="5">
        <f t="shared" si="90"/>
        <v>0</v>
      </c>
      <c r="BM441" s="2" t="e">
        <f t="shared" si="91"/>
        <v>#VALUE!</v>
      </c>
      <c r="BN441" s="33">
        <f>COUNTIF($BM$5:BM441,BM441)</f>
        <v>437</v>
      </c>
      <c r="BO441" s="2" t="e">
        <f t="shared" si="92"/>
        <v>#VALUE!</v>
      </c>
      <c r="BP441" s="2" t="str">
        <f t="shared" si="93"/>
        <v>3.25.2520.1.1.3.21</v>
      </c>
      <c r="BQ441" s="2" t="e">
        <f t="shared" si="94"/>
        <v>#VALUE!</v>
      </c>
      <c r="BR441" s="2" t="str">
        <f t="shared" si="95"/>
        <v>3.25</v>
      </c>
      <c r="BU441" s="2" t="str">
        <f t="shared" si="96"/>
        <v>Enero</v>
      </c>
      <c r="BV441" s="2" t="str">
        <f t="shared" si="97"/>
        <v>Febrero</v>
      </c>
    </row>
    <row r="442" spans="1:74" ht="138">
      <c r="A442" s="69" t="s">
        <v>1160</v>
      </c>
      <c r="B442" s="55" t="s">
        <v>602</v>
      </c>
      <c r="C442" s="55" t="s">
        <v>541</v>
      </c>
      <c r="D442" s="39" t="s">
        <v>1688</v>
      </c>
      <c r="E442" s="40" t="s">
        <v>1759</v>
      </c>
      <c r="F442" s="40" t="s">
        <v>1760</v>
      </c>
      <c r="G442" s="40" t="s">
        <v>1761</v>
      </c>
      <c r="H442" s="40">
        <v>80111604</v>
      </c>
      <c r="I442" s="40" t="s">
        <v>2189</v>
      </c>
      <c r="J442" s="40" t="s">
        <v>1847</v>
      </c>
      <c r="K442" s="40" t="s">
        <v>2202</v>
      </c>
      <c r="L442" s="41" t="s">
        <v>1803</v>
      </c>
      <c r="M442" s="41" t="s">
        <v>1803</v>
      </c>
      <c r="N442" s="41" t="s">
        <v>638</v>
      </c>
      <c r="O442" s="41">
        <v>5</v>
      </c>
      <c r="P442" s="41" t="s">
        <v>2507</v>
      </c>
      <c r="Q442" s="41" t="s">
        <v>2508</v>
      </c>
      <c r="R442" s="42">
        <v>46250000</v>
      </c>
      <c r="S442" s="42">
        <v>46250000</v>
      </c>
      <c r="T442" s="41" t="s">
        <v>2527</v>
      </c>
      <c r="U442" s="41" t="s">
        <v>2528</v>
      </c>
      <c r="V442" s="40" t="s">
        <v>267</v>
      </c>
      <c r="W442" s="40" t="s">
        <v>2564</v>
      </c>
      <c r="X442" s="40" t="s">
        <v>2582</v>
      </c>
      <c r="Y442" s="40" t="s">
        <v>2703</v>
      </c>
      <c r="Z442" s="40" t="s">
        <v>2786</v>
      </c>
      <c r="AA442" s="40" t="s">
        <v>2792</v>
      </c>
      <c r="AB442" s="68">
        <v>0</v>
      </c>
      <c r="AC442" s="68">
        <v>0</v>
      </c>
      <c r="AD442" s="68">
        <v>46250000</v>
      </c>
      <c r="AE442" s="68">
        <v>0</v>
      </c>
      <c r="AF442" s="68">
        <v>0</v>
      </c>
      <c r="AG442" s="68">
        <v>9250000</v>
      </c>
      <c r="AH442" s="68">
        <v>0</v>
      </c>
      <c r="AI442" s="68">
        <v>9250000</v>
      </c>
      <c r="AJ442" s="68">
        <v>0</v>
      </c>
      <c r="AK442" s="68">
        <v>9250000</v>
      </c>
      <c r="AL442" s="68">
        <v>0</v>
      </c>
      <c r="AM442" s="68">
        <v>9250000</v>
      </c>
      <c r="AN442" s="68">
        <v>0</v>
      </c>
      <c r="AO442" s="68">
        <v>9250000</v>
      </c>
      <c r="AP442" s="68">
        <v>0</v>
      </c>
      <c r="AQ442" s="68">
        <v>0</v>
      </c>
      <c r="AR442" s="68">
        <v>0</v>
      </c>
      <c r="AS442" s="68">
        <v>0</v>
      </c>
      <c r="AT442" s="68">
        <v>0</v>
      </c>
      <c r="AU442" s="68">
        <v>0</v>
      </c>
      <c r="AV442" s="68">
        <v>0</v>
      </c>
      <c r="AW442" s="68">
        <v>0</v>
      </c>
      <c r="AX442" s="68">
        <v>0</v>
      </c>
      <c r="AY442" s="68">
        <v>0</v>
      </c>
      <c r="AZ442" s="66"/>
      <c r="BA442" s="66"/>
      <c r="BB442" s="66"/>
      <c r="BC442" s="66"/>
      <c r="BD442" s="11" t="str">
        <f t="shared" si="84"/>
        <v>OK</v>
      </c>
      <c r="BE442" s="11" t="str">
        <f t="shared" si="85"/>
        <v>OK</v>
      </c>
      <c r="BF442" s="5">
        <f t="shared" si="86"/>
        <v>0</v>
      </c>
      <c r="BG442" s="12">
        <f t="shared" si="87"/>
        <v>46250000</v>
      </c>
      <c r="BH442" s="12">
        <f t="shared" si="88"/>
        <v>46250000</v>
      </c>
      <c r="BI442" s="5">
        <f t="shared" si="89"/>
        <v>0</v>
      </c>
      <c r="BJ442" s="5">
        <f t="shared" si="90"/>
        <v>0</v>
      </c>
      <c r="BM442" s="2" t="e">
        <f t="shared" si="91"/>
        <v>#VALUE!</v>
      </c>
      <c r="BN442" s="33">
        <f>COUNTIF($BM$5:BM442,BM442)</f>
        <v>438</v>
      </c>
      <c r="BO442" s="2" t="e">
        <f t="shared" si="92"/>
        <v>#VALUE!</v>
      </c>
      <c r="BP442" s="2" t="str">
        <f t="shared" si="93"/>
        <v>3.25.2520.1.1.3.22</v>
      </c>
      <c r="BQ442" s="2" t="e">
        <f t="shared" si="94"/>
        <v>#VALUE!</v>
      </c>
      <c r="BR442" s="2" t="str">
        <f t="shared" si="95"/>
        <v>3.25</v>
      </c>
      <c r="BU442" s="2" t="str">
        <f t="shared" si="96"/>
        <v>Enero</v>
      </c>
      <c r="BV442" s="2" t="str">
        <f t="shared" si="97"/>
        <v>Enero</v>
      </c>
    </row>
    <row r="443" spans="1:74" ht="138">
      <c r="A443" s="69" t="s">
        <v>1161</v>
      </c>
      <c r="B443" s="55" t="s">
        <v>602</v>
      </c>
      <c r="C443" s="55" t="s">
        <v>541</v>
      </c>
      <c r="D443" s="39" t="s">
        <v>1688</v>
      </c>
      <c r="E443" s="40" t="s">
        <v>1759</v>
      </c>
      <c r="F443" s="40" t="s">
        <v>1760</v>
      </c>
      <c r="G443" s="40" t="s">
        <v>1761</v>
      </c>
      <c r="H443" s="40">
        <v>80111604</v>
      </c>
      <c r="I443" s="40" t="s">
        <v>2189</v>
      </c>
      <c r="J443" s="40" t="s">
        <v>1847</v>
      </c>
      <c r="K443" s="40" t="s">
        <v>2202</v>
      </c>
      <c r="L443" s="41" t="s">
        <v>1803</v>
      </c>
      <c r="M443" s="41" t="s">
        <v>1803</v>
      </c>
      <c r="N443" s="41" t="s">
        <v>638</v>
      </c>
      <c r="O443" s="41">
        <v>5</v>
      </c>
      <c r="P443" s="41" t="s">
        <v>2507</v>
      </c>
      <c r="Q443" s="41" t="s">
        <v>2508</v>
      </c>
      <c r="R443" s="42">
        <v>46250000</v>
      </c>
      <c r="S443" s="42">
        <v>46250000</v>
      </c>
      <c r="T443" s="41" t="s">
        <v>2527</v>
      </c>
      <c r="U443" s="41" t="s">
        <v>2528</v>
      </c>
      <c r="V443" s="40" t="s">
        <v>267</v>
      </c>
      <c r="W443" s="40" t="s">
        <v>2564</v>
      </c>
      <c r="X443" s="40" t="s">
        <v>2582</v>
      </c>
      <c r="Y443" s="40" t="s">
        <v>2703</v>
      </c>
      <c r="Z443" s="40" t="s">
        <v>2786</v>
      </c>
      <c r="AA443" s="40" t="s">
        <v>2792</v>
      </c>
      <c r="AB443" s="68">
        <v>0</v>
      </c>
      <c r="AC443" s="68">
        <v>0</v>
      </c>
      <c r="AD443" s="68">
        <v>46250000</v>
      </c>
      <c r="AE443" s="68">
        <v>0</v>
      </c>
      <c r="AF443" s="68">
        <v>0</v>
      </c>
      <c r="AG443" s="68">
        <v>9250000</v>
      </c>
      <c r="AH443" s="68">
        <v>0</v>
      </c>
      <c r="AI443" s="68">
        <v>9250000</v>
      </c>
      <c r="AJ443" s="68">
        <v>0</v>
      </c>
      <c r="AK443" s="68">
        <v>9250000</v>
      </c>
      <c r="AL443" s="68">
        <v>0</v>
      </c>
      <c r="AM443" s="68">
        <v>9250000</v>
      </c>
      <c r="AN443" s="68">
        <v>0</v>
      </c>
      <c r="AO443" s="68">
        <v>9250000</v>
      </c>
      <c r="AP443" s="68">
        <v>0</v>
      </c>
      <c r="AQ443" s="68">
        <v>0</v>
      </c>
      <c r="AR443" s="68">
        <v>0</v>
      </c>
      <c r="AS443" s="68">
        <v>0</v>
      </c>
      <c r="AT443" s="68">
        <v>0</v>
      </c>
      <c r="AU443" s="68">
        <v>0</v>
      </c>
      <c r="AV443" s="68">
        <v>0</v>
      </c>
      <c r="AW443" s="68">
        <v>0</v>
      </c>
      <c r="AX443" s="68">
        <v>0</v>
      </c>
      <c r="AY443" s="68">
        <v>0</v>
      </c>
      <c r="AZ443" s="66"/>
      <c r="BA443" s="66"/>
      <c r="BB443" s="66"/>
      <c r="BC443" s="66"/>
      <c r="BD443" s="11" t="str">
        <f t="shared" si="84"/>
        <v>OK</v>
      </c>
      <c r="BE443" s="11" t="str">
        <f t="shared" si="85"/>
        <v>OK</v>
      </c>
      <c r="BF443" s="5">
        <f t="shared" si="86"/>
        <v>0</v>
      </c>
      <c r="BG443" s="12">
        <f t="shared" si="87"/>
        <v>46250000</v>
      </c>
      <c r="BH443" s="12">
        <f t="shared" si="88"/>
        <v>46250000</v>
      </c>
      <c r="BI443" s="5">
        <f t="shared" si="89"/>
        <v>0</v>
      </c>
      <c r="BJ443" s="5">
        <f t="shared" si="90"/>
        <v>0</v>
      </c>
      <c r="BM443" s="2" t="e">
        <f t="shared" si="91"/>
        <v>#VALUE!</v>
      </c>
      <c r="BN443" s="33">
        <f>COUNTIF($BM$5:BM443,BM443)</f>
        <v>439</v>
      </c>
      <c r="BO443" s="2" t="e">
        <f t="shared" si="92"/>
        <v>#VALUE!</v>
      </c>
      <c r="BP443" s="2" t="str">
        <f t="shared" si="93"/>
        <v>3.25.2520.1.1.3.23</v>
      </c>
      <c r="BQ443" s="2" t="e">
        <f t="shared" si="94"/>
        <v>#VALUE!</v>
      </c>
      <c r="BR443" s="2" t="str">
        <f t="shared" si="95"/>
        <v>3.25</v>
      </c>
      <c r="BU443" s="2" t="str">
        <f t="shared" si="96"/>
        <v>Enero</v>
      </c>
      <c r="BV443" s="2" t="str">
        <f t="shared" si="97"/>
        <v>Enero</v>
      </c>
    </row>
    <row r="444" spans="1:74" ht="138">
      <c r="A444" s="69" t="s">
        <v>1162</v>
      </c>
      <c r="B444" s="55" t="s">
        <v>602</v>
      </c>
      <c r="C444" s="55" t="s">
        <v>541</v>
      </c>
      <c r="D444" s="39" t="s">
        <v>1688</v>
      </c>
      <c r="E444" s="40" t="s">
        <v>1759</v>
      </c>
      <c r="F444" s="40" t="s">
        <v>1760</v>
      </c>
      <c r="G444" s="40" t="s">
        <v>1761</v>
      </c>
      <c r="H444" s="40">
        <v>80111604</v>
      </c>
      <c r="I444" s="40" t="s">
        <v>2189</v>
      </c>
      <c r="J444" s="40" t="s">
        <v>1847</v>
      </c>
      <c r="K444" s="40" t="s">
        <v>2202</v>
      </c>
      <c r="L444" s="41" t="s">
        <v>1803</v>
      </c>
      <c r="M444" s="41" t="s">
        <v>638</v>
      </c>
      <c r="N444" s="41" t="s">
        <v>639</v>
      </c>
      <c r="O444" s="41">
        <v>5</v>
      </c>
      <c r="P444" s="41" t="s">
        <v>2507</v>
      </c>
      <c r="Q444" s="41" t="s">
        <v>2508</v>
      </c>
      <c r="R444" s="42">
        <v>46250000</v>
      </c>
      <c r="S444" s="42">
        <v>46250000</v>
      </c>
      <c r="T444" s="41" t="s">
        <v>2527</v>
      </c>
      <c r="U444" s="41" t="s">
        <v>2528</v>
      </c>
      <c r="V444" s="40" t="s">
        <v>267</v>
      </c>
      <c r="W444" s="40" t="s">
        <v>2564</v>
      </c>
      <c r="X444" s="40" t="s">
        <v>2582</v>
      </c>
      <c r="Y444" s="40" t="s">
        <v>2703</v>
      </c>
      <c r="Z444" s="40" t="s">
        <v>2786</v>
      </c>
      <c r="AA444" s="40" t="s">
        <v>2792</v>
      </c>
      <c r="AB444" s="68">
        <v>0</v>
      </c>
      <c r="AC444" s="68">
        <v>0</v>
      </c>
      <c r="AD444" s="68">
        <v>0</v>
      </c>
      <c r="AE444" s="68">
        <v>0</v>
      </c>
      <c r="AF444" s="68">
        <v>46250000</v>
      </c>
      <c r="AG444" s="68">
        <v>0</v>
      </c>
      <c r="AH444" s="68">
        <v>0</v>
      </c>
      <c r="AI444" s="68">
        <v>9250000</v>
      </c>
      <c r="AJ444" s="68">
        <v>0</v>
      </c>
      <c r="AK444" s="68">
        <v>9250000</v>
      </c>
      <c r="AL444" s="68">
        <v>0</v>
      </c>
      <c r="AM444" s="68">
        <v>9250000</v>
      </c>
      <c r="AN444" s="68">
        <v>0</v>
      </c>
      <c r="AO444" s="68">
        <v>9250000</v>
      </c>
      <c r="AP444" s="68">
        <v>0</v>
      </c>
      <c r="AQ444" s="68">
        <v>9250000</v>
      </c>
      <c r="AR444" s="68">
        <v>0</v>
      </c>
      <c r="AS444" s="68">
        <v>0</v>
      </c>
      <c r="AT444" s="68">
        <v>0</v>
      </c>
      <c r="AU444" s="68">
        <v>0</v>
      </c>
      <c r="AV444" s="68">
        <v>0</v>
      </c>
      <c r="AW444" s="68">
        <v>0</v>
      </c>
      <c r="AX444" s="68">
        <v>0</v>
      </c>
      <c r="AY444" s="68">
        <v>0</v>
      </c>
      <c r="AZ444" s="66"/>
      <c r="BA444" s="66"/>
      <c r="BB444" s="66"/>
      <c r="BC444" s="66"/>
      <c r="BD444" s="11" t="str">
        <f t="shared" si="84"/>
        <v>OK</v>
      </c>
      <c r="BE444" s="11" t="str">
        <f t="shared" si="85"/>
        <v>OK</v>
      </c>
      <c r="BF444" s="5">
        <f t="shared" si="86"/>
        <v>0</v>
      </c>
      <c r="BG444" s="12">
        <f t="shared" si="87"/>
        <v>46250000</v>
      </c>
      <c r="BH444" s="12">
        <f t="shared" si="88"/>
        <v>46250000</v>
      </c>
      <c r="BI444" s="5">
        <f t="shared" si="89"/>
        <v>0</v>
      </c>
      <c r="BJ444" s="5">
        <f t="shared" si="90"/>
        <v>0</v>
      </c>
      <c r="BM444" s="2" t="e">
        <f t="shared" si="91"/>
        <v>#VALUE!</v>
      </c>
      <c r="BN444" s="33">
        <f>COUNTIF($BM$5:BM444,BM444)</f>
        <v>440</v>
      </c>
      <c r="BO444" s="2" t="e">
        <f t="shared" si="92"/>
        <v>#VALUE!</v>
      </c>
      <c r="BP444" s="2" t="str">
        <f t="shared" si="93"/>
        <v>3.25.2520.1.1.3.24</v>
      </c>
      <c r="BQ444" s="2" t="e">
        <f t="shared" si="94"/>
        <v>#VALUE!</v>
      </c>
      <c r="BR444" s="2" t="str">
        <f t="shared" si="95"/>
        <v>3.25</v>
      </c>
      <c r="BU444" s="2" t="str">
        <f t="shared" si="96"/>
        <v>Enero</v>
      </c>
      <c r="BV444" s="2" t="str">
        <f t="shared" si="97"/>
        <v>Febrero</v>
      </c>
    </row>
    <row r="445" spans="1:74" ht="151.80000000000001">
      <c r="A445" s="69" t="s">
        <v>1163</v>
      </c>
      <c r="B445" s="55" t="s">
        <v>602</v>
      </c>
      <c r="C445" s="55" t="s">
        <v>541</v>
      </c>
      <c r="D445" s="39" t="s">
        <v>1688</v>
      </c>
      <c r="E445" s="40" t="s">
        <v>1759</v>
      </c>
      <c r="F445" s="40" t="s">
        <v>1760</v>
      </c>
      <c r="G445" s="40" t="s">
        <v>1761</v>
      </c>
      <c r="H445" s="40">
        <v>80111607</v>
      </c>
      <c r="I445" s="40" t="s">
        <v>2189</v>
      </c>
      <c r="J445" s="40" t="s">
        <v>1809</v>
      </c>
      <c r="K445" s="40" t="s">
        <v>2203</v>
      </c>
      <c r="L445" s="41" t="s">
        <v>1803</v>
      </c>
      <c r="M445" s="41" t="s">
        <v>1803</v>
      </c>
      <c r="N445" s="41" t="s">
        <v>638</v>
      </c>
      <c r="O445" s="41">
        <v>5</v>
      </c>
      <c r="P445" s="41" t="s">
        <v>2507</v>
      </c>
      <c r="Q445" s="41" t="s">
        <v>2508</v>
      </c>
      <c r="R445" s="42">
        <v>46250000</v>
      </c>
      <c r="S445" s="42">
        <v>46250000</v>
      </c>
      <c r="T445" s="41" t="s">
        <v>2527</v>
      </c>
      <c r="U445" s="41" t="s">
        <v>2528</v>
      </c>
      <c r="V445" s="40" t="s">
        <v>267</v>
      </c>
      <c r="W445" s="40" t="s">
        <v>2564</v>
      </c>
      <c r="X445" s="40" t="s">
        <v>2582</v>
      </c>
      <c r="Y445" s="40" t="s">
        <v>2698</v>
      </c>
      <c r="Z445" s="40" t="s">
        <v>2786</v>
      </c>
      <c r="AA445" s="40" t="s">
        <v>2792</v>
      </c>
      <c r="AB445" s="68">
        <v>0</v>
      </c>
      <c r="AC445" s="68">
        <v>0</v>
      </c>
      <c r="AD445" s="68">
        <v>46250000</v>
      </c>
      <c r="AE445" s="68">
        <v>0</v>
      </c>
      <c r="AF445" s="68">
        <v>0</v>
      </c>
      <c r="AG445" s="68">
        <v>9250000</v>
      </c>
      <c r="AH445" s="68">
        <v>0</v>
      </c>
      <c r="AI445" s="68">
        <v>9250000</v>
      </c>
      <c r="AJ445" s="68">
        <v>0</v>
      </c>
      <c r="AK445" s="68">
        <v>9250000</v>
      </c>
      <c r="AL445" s="68">
        <v>0</v>
      </c>
      <c r="AM445" s="68">
        <v>9250000</v>
      </c>
      <c r="AN445" s="68">
        <v>0</v>
      </c>
      <c r="AO445" s="68">
        <v>9250000</v>
      </c>
      <c r="AP445" s="68">
        <v>0</v>
      </c>
      <c r="AQ445" s="68">
        <v>0</v>
      </c>
      <c r="AR445" s="68">
        <v>0</v>
      </c>
      <c r="AS445" s="68">
        <v>0</v>
      </c>
      <c r="AT445" s="68">
        <v>0</v>
      </c>
      <c r="AU445" s="68">
        <v>0</v>
      </c>
      <c r="AV445" s="68">
        <v>0</v>
      </c>
      <c r="AW445" s="68">
        <v>0</v>
      </c>
      <c r="AX445" s="68">
        <v>0</v>
      </c>
      <c r="AY445" s="68">
        <v>0</v>
      </c>
      <c r="AZ445" s="66"/>
      <c r="BA445" s="66"/>
      <c r="BB445" s="66"/>
      <c r="BC445" s="66"/>
      <c r="BD445" s="11" t="str">
        <f t="shared" si="84"/>
        <v>OK</v>
      </c>
      <c r="BE445" s="11" t="str">
        <f t="shared" si="85"/>
        <v>OK</v>
      </c>
      <c r="BF445" s="5">
        <f t="shared" si="86"/>
        <v>0</v>
      </c>
      <c r="BG445" s="12">
        <f t="shared" si="87"/>
        <v>46250000</v>
      </c>
      <c r="BH445" s="12">
        <f t="shared" si="88"/>
        <v>46250000</v>
      </c>
      <c r="BI445" s="5">
        <f t="shared" si="89"/>
        <v>0</v>
      </c>
      <c r="BJ445" s="5">
        <f t="shared" si="90"/>
        <v>0</v>
      </c>
      <c r="BM445" s="2" t="e">
        <f t="shared" si="91"/>
        <v>#VALUE!</v>
      </c>
      <c r="BN445" s="33">
        <f>COUNTIF($BM$5:BM445,BM445)</f>
        <v>441</v>
      </c>
      <c r="BO445" s="2" t="e">
        <f t="shared" si="92"/>
        <v>#VALUE!</v>
      </c>
      <c r="BP445" s="2" t="str">
        <f t="shared" si="93"/>
        <v>3.25.2520.1.1.3.25</v>
      </c>
      <c r="BQ445" s="2" t="e">
        <f t="shared" si="94"/>
        <v>#VALUE!</v>
      </c>
      <c r="BR445" s="2" t="str">
        <f t="shared" si="95"/>
        <v>3.25</v>
      </c>
      <c r="BU445" s="2" t="str">
        <f t="shared" si="96"/>
        <v>Enero</v>
      </c>
      <c r="BV445" s="2" t="str">
        <f t="shared" si="97"/>
        <v>Enero</v>
      </c>
    </row>
    <row r="446" spans="1:74" ht="234.6">
      <c r="A446" s="69" t="s">
        <v>1164</v>
      </c>
      <c r="B446" s="55" t="s">
        <v>602</v>
      </c>
      <c r="C446" s="55" t="s">
        <v>541</v>
      </c>
      <c r="D446" s="39" t="s">
        <v>1688</v>
      </c>
      <c r="E446" s="40" t="s">
        <v>1759</v>
      </c>
      <c r="F446" s="40" t="s">
        <v>1760</v>
      </c>
      <c r="G446" s="40" t="s">
        <v>1761</v>
      </c>
      <c r="H446" s="40">
        <v>80111604</v>
      </c>
      <c r="I446" s="40" t="s">
        <v>2189</v>
      </c>
      <c r="J446" s="40" t="s">
        <v>1847</v>
      </c>
      <c r="K446" s="40" t="s">
        <v>2204</v>
      </c>
      <c r="L446" s="41" t="s">
        <v>1803</v>
      </c>
      <c r="M446" s="41" t="s">
        <v>638</v>
      </c>
      <c r="N446" s="41" t="s">
        <v>639</v>
      </c>
      <c r="O446" s="41">
        <v>5</v>
      </c>
      <c r="P446" s="41" t="s">
        <v>2507</v>
      </c>
      <c r="Q446" s="41" t="s">
        <v>2508</v>
      </c>
      <c r="R446" s="42">
        <v>60000000</v>
      </c>
      <c r="S446" s="42">
        <v>60000000</v>
      </c>
      <c r="T446" s="41" t="s">
        <v>2527</v>
      </c>
      <c r="U446" s="41" t="s">
        <v>2528</v>
      </c>
      <c r="V446" s="40" t="s">
        <v>267</v>
      </c>
      <c r="W446" s="40" t="s">
        <v>2564</v>
      </c>
      <c r="X446" s="40" t="s">
        <v>2582</v>
      </c>
      <c r="Y446" s="40" t="s">
        <v>2704</v>
      </c>
      <c r="Z446" s="40" t="s">
        <v>2786</v>
      </c>
      <c r="AA446" s="40" t="s">
        <v>2792</v>
      </c>
      <c r="AB446" s="68">
        <v>0</v>
      </c>
      <c r="AC446" s="68">
        <v>0</v>
      </c>
      <c r="AD446" s="68">
        <v>0</v>
      </c>
      <c r="AE446" s="68">
        <v>0</v>
      </c>
      <c r="AF446" s="68">
        <v>60000000</v>
      </c>
      <c r="AG446" s="68">
        <v>0</v>
      </c>
      <c r="AH446" s="68">
        <v>0</v>
      </c>
      <c r="AI446" s="68">
        <v>12000000</v>
      </c>
      <c r="AJ446" s="68">
        <v>0</v>
      </c>
      <c r="AK446" s="68">
        <v>12000000</v>
      </c>
      <c r="AL446" s="68">
        <v>0</v>
      </c>
      <c r="AM446" s="68">
        <v>12000000</v>
      </c>
      <c r="AN446" s="68">
        <v>0</v>
      </c>
      <c r="AO446" s="68">
        <v>12000000</v>
      </c>
      <c r="AP446" s="68">
        <v>0</v>
      </c>
      <c r="AQ446" s="68">
        <v>12000000</v>
      </c>
      <c r="AR446" s="68">
        <v>0</v>
      </c>
      <c r="AS446" s="68">
        <v>0</v>
      </c>
      <c r="AT446" s="68">
        <v>0</v>
      </c>
      <c r="AU446" s="68">
        <v>0</v>
      </c>
      <c r="AV446" s="68">
        <v>0</v>
      </c>
      <c r="AW446" s="68">
        <v>0</v>
      </c>
      <c r="AX446" s="68">
        <v>0</v>
      </c>
      <c r="AY446" s="68">
        <v>0</v>
      </c>
      <c r="AZ446" s="66"/>
      <c r="BA446" s="66"/>
      <c r="BB446" s="66"/>
      <c r="BC446" s="66"/>
      <c r="BD446" s="11" t="str">
        <f t="shared" si="84"/>
        <v>OK</v>
      </c>
      <c r="BE446" s="11" t="str">
        <f t="shared" si="85"/>
        <v>OK</v>
      </c>
      <c r="BF446" s="5">
        <f t="shared" si="86"/>
        <v>0</v>
      </c>
      <c r="BG446" s="12">
        <f t="shared" si="87"/>
        <v>60000000</v>
      </c>
      <c r="BH446" s="12">
        <f t="shared" si="88"/>
        <v>60000000</v>
      </c>
      <c r="BI446" s="5">
        <f t="shared" si="89"/>
        <v>0</v>
      </c>
      <c r="BJ446" s="5">
        <f t="shared" si="90"/>
        <v>0</v>
      </c>
      <c r="BM446" s="2" t="e">
        <f t="shared" si="91"/>
        <v>#VALUE!</v>
      </c>
      <c r="BN446" s="33">
        <f>COUNTIF($BM$5:BM446,BM446)</f>
        <v>442</v>
      </c>
      <c r="BO446" s="2" t="e">
        <f t="shared" si="92"/>
        <v>#VALUE!</v>
      </c>
      <c r="BP446" s="2" t="str">
        <f t="shared" si="93"/>
        <v>3.25.2520.1.1.3.26</v>
      </c>
      <c r="BQ446" s="2" t="e">
        <f t="shared" si="94"/>
        <v>#VALUE!</v>
      </c>
      <c r="BR446" s="2" t="str">
        <f t="shared" si="95"/>
        <v>3.25</v>
      </c>
      <c r="BU446" s="2" t="str">
        <f t="shared" si="96"/>
        <v>Enero</v>
      </c>
      <c r="BV446" s="2" t="str">
        <f t="shared" si="97"/>
        <v>Febrero</v>
      </c>
    </row>
    <row r="447" spans="1:74" ht="234.6">
      <c r="A447" s="69" t="s">
        <v>1165</v>
      </c>
      <c r="B447" s="55" t="s">
        <v>602</v>
      </c>
      <c r="C447" s="55" t="s">
        <v>541</v>
      </c>
      <c r="D447" s="39" t="s">
        <v>1688</v>
      </c>
      <c r="E447" s="40" t="s">
        <v>1759</v>
      </c>
      <c r="F447" s="40" t="s">
        <v>1760</v>
      </c>
      <c r="G447" s="40" t="s">
        <v>1761</v>
      </c>
      <c r="H447" s="40">
        <v>80111604</v>
      </c>
      <c r="I447" s="40" t="s">
        <v>2189</v>
      </c>
      <c r="J447" s="40" t="s">
        <v>1847</v>
      </c>
      <c r="K447" s="40" t="s">
        <v>2204</v>
      </c>
      <c r="L447" s="41" t="s">
        <v>1803</v>
      </c>
      <c r="M447" s="41" t="s">
        <v>1803</v>
      </c>
      <c r="N447" s="41" t="s">
        <v>638</v>
      </c>
      <c r="O447" s="41">
        <v>5</v>
      </c>
      <c r="P447" s="41" t="s">
        <v>2507</v>
      </c>
      <c r="Q447" s="41" t="s">
        <v>2508</v>
      </c>
      <c r="R447" s="42">
        <v>60000000</v>
      </c>
      <c r="S447" s="42">
        <v>60000000</v>
      </c>
      <c r="T447" s="41" t="s">
        <v>2527</v>
      </c>
      <c r="U447" s="41" t="s">
        <v>2528</v>
      </c>
      <c r="V447" s="40" t="s">
        <v>267</v>
      </c>
      <c r="W447" s="40" t="s">
        <v>2564</v>
      </c>
      <c r="X447" s="40" t="s">
        <v>2582</v>
      </c>
      <c r="Y447" s="40" t="s">
        <v>2705</v>
      </c>
      <c r="Z447" s="40" t="s">
        <v>2786</v>
      </c>
      <c r="AA447" s="40" t="s">
        <v>2792</v>
      </c>
      <c r="AB447" s="68">
        <v>0</v>
      </c>
      <c r="AC447" s="68">
        <v>0</v>
      </c>
      <c r="AD447" s="68">
        <v>60000000</v>
      </c>
      <c r="AE447" s="68">
        <v>0</v>
      </c>
      <c r="AF447" s="68">
        <v>0</v>
      </c>
      <c r="AG447" s="68">
        <v>12000000</v>
      </c>
      <c r="AH447" s="68">
        <v>0</v>
      </c>
      <c r="AI447" s="68">
        <v>12000000</v>
      </c>
      <c r="AJ447" s="68">
        <v>0</v>
      </c>
      <c r="AK447" s="68">
        <v>12000000</v>
      </c>
      <c r="AL447" s="68">
        <v>0</v>
      </c>
      <c r="AM447" s="68">
        <v>12000000</v>
      </c>
      <c r="AN447" s="68">
        <v>0</v>
      </c>
      <c r="AO447" s="68">
        <v>12000000</v>
      </c>
      <c r="AP447" s="68">
        <v>0</v>
      </c>
      <c r="AQ447" s="68">
        <v>0</v>
      </c>
      <c r="AR447" s="68">
        <v>0</v>
      </c>
      <c r="AS447" s="68">
        <v>0</v>
      </c>
      <c r="AT447" s="68">
        <v>0</v>
      </c>
      <c r="AU447" s="68">
        <v>0</v>
      </c>
      <c r="AV447" s="68">
        <v>0</v>
      </c>
      <c r="AW447" s="68">
        <v>0</v>
      </c>
      <c r="AX447" s="68">
        <v>0</v>
      </c>
      <c r="AY447" s="68">
        <v>0</v>
      </c>
      <c r="AZ447" s="66"/>
      <c r="BA447" s="66"/>
      <c r="BB447" s="66"/>
      <c r="BC447" s="66"/>
      <c r="BD447" s="11" t="str">
        <f t="shared" si="84"/>
        <v>OK</v>
      </c>
      <c r="BE447" s="11" t="str">
        <f t="shared" si="85"/>
        <v>OK</v>
      </c>
      <c r="BF447" s="5">
        <f t="shared" si="86"/>
        <v>0</v>
      </c>
      <c r="BG447" s="12">
        <f t="shared" si="87"/>
        <v>60000000</v>
      </c>
      <c r="BH447" s="12">
        <f t="shared" si="88"/>
        <v>60000000</v>
      </c>
      <c r="BI447" s="5">
        <f t="shared" si="89"/>
        <v>0</v>
      </c>
      <c r="BJ447" s="5">
        <f t="shared" si="90"/>
        <v>0</v>
      </c>
      <c r="BM447" s="2" t="e">
        <f t="shared" si="91"/>
        <v>#VALUE!</v>
      </c>
      <c r="BN447" s="33">
        <f>COUNTIF($BM$5:BM447,BM447)</f>
        <v>443</v>
      </c>
      <c r="BO447" s="2" t="e">
        <f t="shared" si="92"/>
        <v>#VALUE!</v>
      </c>
      <c r="BP447" s="2" t="str">
        <f t="shared" si="93"/>
        <v>3.25.2520.1.1.3.27</v>
      </c>
      <c r="BQ447" s="2" t="e">
        <f t="shared" si="94"/>
        <v>#VALUE!</v>
      </c>
      <c r="BR447" s="2" t="str">
        <f t="shared" si="95"/>
        <v>3.25</v>
      </c>
      <c r="BU447" s="2" t="str">
        <f t="shared" si="96"/>
        <v>Enero</v>
      </c>
      <c r="BV447" s="2" t="str">
        <f t="shared" si="97"/>
        <v>Enero</v>
      </c>
    </row>
    <row r="448" spans="1:74" ht="234.6">
      <c r="A448" s="69" t="s">
        <v>1166</v>
      </c>
      <c r="B448" s="55" t="s">
        <v>602</v>
      </c>
      <c r="C448" s="55" t="s">
        <v>541</v>
      </c>
      <c r="D448" s="39" t="s">
        <v>1688</v>
      </c>
      <c r="E448" s="40" t="s">
        <v>1759</v>
      </c>
      <c r="F448" s="40" t="s">
        <v>1760</v>
      </c>
      <c r="G448" s="40" t="s">
        <v>1761</v>
      </c>
      <c r="H448" s="40">
        <v>80111604</v>
      </c>
      <c r="I448" s="40" t="s">
        <v>2189</v>
      </c>
      <c r="J448" s="40" t="s">
        <v>1847</v>
      </c>
      <c r="K448" s="40" t="s">
        <v>2204</v>
      </c>
      <c r="L448" s="41" t="s">
        <v>1803</v>
      </c>
      <c r="M448" s="41" t="s">
        <v>1803</v>
      </c>
      <c r="N448" s="41" t="s">
        <v>638</v>
      </c>
      <c r="O448" s="41">
        <v>5</v>
      </c>
      <c r="P448" s="41" t="s">
        <v>2507</v>
      </c>
      <c r="Q448" s="41" t="s">
        <v>2508</v>
      </c>
      <c r="R448" s="42">
        <v>60000000</v>
      </c>
      <c r="S448" s="42">
        <v>60000000</v>
      </c>
      <c r="T448" s="41" t="s">
        <v>2527</v>
      </c>
      <c r="U448" s="41" t="s">
        <v>2528</v>
      </c>
      <c r="V448" s="40" t="s">
        <v>267</v>
      </c>
      <c r="W448" s="40" t="s">
        <v>2564</v>
      </c>
      <c r="X448" s="40" t="s">
        <v>2582</v>
      </c>
      <c r="Y448" s="40" t="s">
        <v>2706</v>
      </c>
      <c r="Z448" s="40" t="s">
        <v>2786</v>
      </c>
      <c r="AA448" s="40" t="s">
        <v>2792</v>
      </c>
      <c r="AB448" s="68">
        <v>0</v>
      </c>
      <c r="AC448" s="68">
        <v>0</v>
      </c>
      <c r="AD448" s="68">
        <v>60000000</v>
      </c>
      <c r="AE448" s="68">
        <v>0</v>
      </c>
      <c r="AF448" s="68">
        <v>0</v>
      </c>
      <c r="AG448" s="68">
        <v>12000000</v>
      </c>
      <c r="AH448" s="68">
        <v>0</v>
      </c>
      <c r="AI448" s="68">
        <v>12000000</v>
      </c>
      <c r="AJ448" s="68">
        <v>0</v>
      </c>
      <c r="AK448" s="68">
        <v>12000000</v>
      </c>
      <c r="AL448" s="68">
        <v>0</v>
      </c>
      <c r="AM448" s="68">
        <v>12000000</v>
      </c>
      <c r="AN448" s="68">
        <v>0</v>
      </c>
      <c r="AO448" s="68">
        <v>12000000</v>
      </c>
      <c r="AP448" s="68">
        <v>0</v>
      </c>
      <c r="AQ448" s="68">
        <v>0</v>
      </c>
      <c r="AR448" s="68">
        <v>0</v>
      </c>
      <c r="AS448" s="68">
        <v>0</v>
      </c>
      <c r="AT448" s="68">
        <v>0</v>
      </c>
      <c r="AU448" s="68">
        <v>0</v>
      </c>
      <c r="AV448" s="68">
        <v>0</v>
      </c>
      <c r="AW448" s="68">
        <v>0</v>
      </c>
      <c r="AX448" s="68">
        <v>0</v>
      </c>
      <c r="AY448" s="68">
        <v>0</v>
      </c>
      <c r="AZ448" s="66"/>
      <c r="BA448" s="66"/>
      <c r="BB448" s="66"/>
      <c r="BC448" s="66"/>
      <c r="BD448" s="11" t="str">
        <f t="shared" si="84"/>
        <v>OK</v>
      </c>
      <c r="BE448" s="11" t="str">
        <f t="shared" si="85"/>
        <v>OK</v>
      </c>
      <c r="BF448" s="5">
        <f t="shared" si="86"/>
        <v>0</v>
      </c>
      <c r="BG448" s="12">
        <f t="shared" si="87"/>
        <v>60000000</v>
      </c>
      <c r="BH448" s="12">
        <f t="shared" si="88"/>
        <v>60000000</v>
      </c>
      <c r="BI448" s="5">
        <f t="shared" si="89"/>
        <v>0</v>
      </c>
      <c r="BJ448" s="5">
        <f t="shared" si="90"/>
        <v>0</v>
      </c>
      <c r="BM448" s="2" t="e">
        <f t="shared" si="91"/>
        <v>#VALUE!</v>
      </c>
      <c r="BN448" s="33">
        <f>COUNTIF($BM$5:BM448,BM448)</f>
        <v>444</v>
      </c>
      <c r="BO448" s="2" t="e">
        <f t="shared" si="92"/>
        <v>#VALUE!</v>
      </c>
      <c r="BP448" s="2" t="str">
        <f t="shared" si="93"/>
        <v>3.25.2520.1.1.3.28</v>
      </c>
      <c r="BQ448" s="2" t="e">
        <f t="shared" si="94"/>
        <v>#VALUE!</v>
      </c>
      <c r="BR448" s="2" t="str">
        <f t="shared" si="95"/>
        <v>3.25</v>
      </c>
      <c r="BU448" s="2" t="str">
        <f t="shared" si="96"/>
        <v>Enero</v>
      </c>
      <c r="BV448" s="2" t="str">
        <f t="shared" si="97"/>
        <v>Enero</v>
      </c>
    </row>
    <row r="449" spans="1:74" ht="55.2">
      <c r="A449" s="69" t="s">
        <v>1167</v>
      </c>
      <c r="B449" s="55" t="s">
        <v>602</v>
      </c>
      <c r="C449" s="55" t="s">
        <v>4432</v>
      </c>
      <c r="D449" s="39" t="s">
        <v>1688</v>
      </c>
      <c r="E449" s="40" t="s">
        <v>1759</v>
      </c>
      <c r="F449" s="40" t="s">
        <v>1760</v>
      </c>
      <c r="G449" s="40" t="s">
        <v>1761</v>
      </c>
      <c r="H449" s="40">
        <v>90121500</v>
      </c>
      <c r="I449" s="40" t="s">
        <v>2189</v>
      </c>
      <c r="J449" s="40" t="s">
        <v>1814</v>
      </c>
      <c r="K449" s="40" t="s">
        <v>520</v>
      </c>
      <c r="L449" s="41" t="s">
        <v>1803</v>
      </c>
      <c r="M449" s="41" t="s">
        <v>638</v>
      </c>
      <c r="N449" s="41" t="s">
        <v>639</v>
      </c>
      <c r="O449" s="41">
        <v>10</v>
      </c>
      <c r="P449" s="41" t="s">
        <v>2510</v>
      </c>
      <c r="Q449" s="41" t="s">
        <v>2508</v>
      </c>
      <c r="R449" s="42">
        <v>100000000</v>
      </c>
      <c r="S449" s="42">
        <v>100000000</v>
      </c>
      <c r="T449" s="41" t="s">
        <v>2527</v>
      </c>
      <c r="U449" s="41" t="s">
        <v>2528</v>
      </c>
      <c r="V449" s="40" t="s">
        <v>267</v>
      </c>
      <c r="W449" s="40" t="s">
        <v>2564</v>
      </c>
      <c r="X449" s="40" t="s">
        <v>2582</v>
      </c>
      <c r="Y449" s="40" t="s">
        <v>2707</v>
      </c>
      <c r="Z449" s="40" t="s">
        <v>2786</v>
      </c>
      <c r="AA449" s="40" t="s">
        <v>2792</v>
      </c>
      <c r="AB449" s="68">
        <v>0</v>
      </c>
      <c r="AC449" s="68">
        <v>0</v>
      </c>
      <c r="AD449" s="68">
        <v>50000000</v>
      </c>
      <c r="AE449" s="68">
        <v>0</v>
      </c>
      <c r="AF449" s="68">
        <v>0</v>
      </c>
      <c r="AG449" s="68">
        <v>16666666</v>
      </c>
      <c r="AH449" s="68">
        <v>0</v>
      </c>
      <c r="AI449" s="68">
        <v>16666666</v>
      </c>
      <c r="AJ449" s="68">
        <v>0</v>
      </c>
      <c r="AK449" s="68">
        <v>16666668</v>
      </c>
      <c r="AL449" s="68">
        <v>50000000</v>
      </c>
      <c r="AM449" s="68">
        <v>0</v>
      </c>
      <c r="AN449" s="68">
        <v>0</v>
      </c>
      <c r="AO449" s="68">
        <v>16666666</v>
      </c>
      <c r="AP449" s="68">
        <v>0</v>
      </c>
      <c r="AQ449" s="68">
        <v>16666666</v>
      </c>
      <c r="AR449" s="68">
        <v>0</v>
      </c>
      <c r="AS449" s="68">
        <v>16666668</v>
      </c>
      <c r="AT449" s="68">
        <v>0</v>
      </c>
      <c r="AU449" s="68">
        <v>0</v>
      </c>
      <c r="AV449" s="68">
        <v>0</v>
      </c>
      <c r="AW449" s="68">
        <v>0</v>
      </c>
      <c r="AX449" s="68">
        <v>0</v>
      </c>
      <c r="AY449" s="68">
        <v>0</v>
      </c>
      <c r="AZ449" s="66"/>
      <c r="BA449" s="66"/>
      <c r="BB449" s="66"/>
      <c r="BC449" s="66"/>
      <c r="BD449" s="11" t="str">
        <f t="shared" si="84"/>
        <v>OK</v>
      </c>
      <c r="BE449" s="11" t="str">
        <f t="shared" si="85"/>
        <v>OK</v>
      </c>
      <c r="BF449" s="5">
        <f t="shared" si="86"/>
        <v>0</v>
      </c>
      <c r="BG449" s="12">
        <f t="shared" si="87"/>
        <v>100000000</v>
      </c>
      <c r="BH449" s="12">
        <f t="shared" si="88"/>
        <v>100000000</v>
      </c>
      <c r="BI449" s="5">
        <f t="shared" si="89"/>
        <v>0</v>
      </c>
      <c r="BJ449" s="5">
        <f t="shared" si="90"/>
        <v>0</v>
      </c>
      <c r="BM449" s="2" t="e">
        <f t="shared" si="91"/>
        <v>#VALUE!</v>
      </c>
      <c r="BN449" s="33">
        <f>COUNTIF($BM$5:BM449,BM449)</f>
        <v>445</v>
      </c>
      <c r="BO449" s="2" t="e">
        <f t="shared" si="92"/>
        <v>#VALUE!</v>
      </c>
      <c r="BP449" s="2" t="str">
        <f t="shared" si="93"/>
        <v>3.25.2520.1.1.3.29</v>
      </c>
      <c r="BQ449" s="2" t="e">
        <f t="shared" si="94"/>
        <v>#VALUE!</v>
      </c>
      <c r="BR449" s="2" t="str">
        <f t="shared" si="95"/>
        <v>3.25</v>
      </c>
      <c r="BU449" s="2" t="str">
        <f t="shared" si="96"/>
        <v>Enero</v>
      </c>
      <c r="BV449" s="2" t="str">
        <f t="shared" si="97"/>
        <v>Febrero</v>
      </c>
    </row>
    <row r="450" spans="1:74" ht="138">
      <c r="A450" s="69" t="s">
        <v>1141</v>
      </c>
      <c r="B450" s="55" t="s">
        <v>602</v>
      </c>
      <c r="C450" s="55" t="s">
        <v>541</v>
      </c>
      <c r="D450" s="39" t="s">
        <v>1688</v>
      </c>
      <c r="E450" s="40" t="s">
        <v>1759</v>
      </c>
      <c r="F450" s="40" t="s">
        <v>1760</v>
      </c>
      <c r="G450" s="40" t="s">
        <v>1761</v>
      </c>
      <c r="H450" s="40">
        <v>80111604</v>
      </c>
      <c r="I450" s="40" t="s">
        <v>2189</v>
      </c>
      <c r="J450" s="40" t="s">
        <v>1841</v>
      </c>
      <c r="K450" s="40" t="s">
        <v>2190</v>
      </c>
      <c r="L450" s="41" t="s">
        <v>1803</v>
      </c>
      <c r="M450" s="41" t="s">
        <v>1803</v>
      </c>
      <c r="N450" s="41" t="s">
        <v>638</v>
      </c>
      <c r="O450" s="41">
        <v>5</v>
      </c>
      <c r="P450" s="41" t="s">
        <v>2507</v>
      </c>
      <c r="Q450" s="41" t="s">
        <v>2508</v>
      </c>
      <c r="R450" s="42">
        <v>15000000</v>
      </c>
      <c r="S450" s="42">
        <v>15000000</v>
      </c>
      <c r="T450" s="41" t="s">
        <v>2527</v>
      </c>
      <c r="U450" s="41" t="s">
        <v>2528</v>
      </c>
      <c r="V450" s="40" t="s">
        <v>267</v>
      </c>
      <c r="W450" s="40" t="s">
        <v>2564</v>
      </c>
      <c r="X450" s="40" t="s">
        <v>2582</v>
      </c>
      <c r="Y450" s="40" t="s">
        <v>2694</v>
      </c>
      <c r="Z450" s="40" t="s">
        <v>2786</v>
      </c>
      <c r="AA450" s="40" t="s">
        <v>2792</v>
      </c>
      <c r="AB450" s="68">
        <v>0</v>
      </c>
      <c r="AC450" s="68">
        <v>0</v>
      </c>
      <c r="AD450" s="68">
        <v>15000000</v>
      </c>
      <c r="AE450" s="68">
        <v>0</v>
      </c>
      <c r="AF450" s="68">
        <v>0</v>
      </c>
      <c r="AG450" s="68">
        <v>3000000</v>
      </c>
      <c r="AH450" s="68">
        <v>0</v>
      </c>
      <c r="AI450" s="68">
        <v>3000000</v>
      </c>
      <c r="AJ450" s="68">
        <v>0</v>
      </c>
      <c r="AK450" s="68">
        <v>3000000</v>
      </c>
      <c r="AL450" s="68">
        <v>0</v>
      </c>
      <c r="AM450" s="68">
        <v>3000000</v>
      </c>
      <c r="AN450" s="68">
        <v>0</v>
      </c>
      <c r="AO450" s="68">
        <v>3000000</v>
      </c>
      <c r="AP450" s="68">
        <v>0</v>
      </c>
      <c r="AQ450" s="68">
        <v>0</v>
      </c>
      <c r="AR450" s="68">
        <v>0</v>
      </c>
      <c r="AS450" s="68">
        <v>0</v>
      </c>
      <c r="AT450" s="68">
        <v>0</v>
      </c>
      <c r="AU450" s="68">
        <v>0</v>
      </c>
      <c r="AV450" s="68">
        <v>0</v>
      </c>
      <c r="AW450" s="68">
        <v>0</v>
      </c>
      <c r="AX450" s="68">
        <v>0</v>
      </c>
      <c r="AY450" s="68">
        <v>0</v>
      </c>
      <c r="AZ450" s="66"/>
      <c r="BA450" s="66"/>
      <c r="BB450" s="66"/>
      <c r="BC450" s="66"/>
      <c r="BD450" s="11" t="str">
        <f t="shared" si="84"/>
        <v>OK</v>
      </c>
      <c r="BE450" s="11" t="str">
        <f t="shared" si="85"/>
        <v>OK</v>
      </c>
      <c r="BF450" s="5">
        <f t="shared" si="86"/>
        <v>0</v>
      </c>
      <c r="BG450" s="12">
        <f t="shared" si="87"/>
        <v>15000000</v>
      </c>
      <c r="BH450" s="12">
        <f t="shared" si="88"/>
        <v>15000000</v>
      </c>
      <c r="BI450" s="5">
        <f t="shared" si="89"/>
        <v>0</v>
      </c>
      <c r="BJ450" s="5">
        <f t="shared" si="90"/>
        <v>0</v>
      </c>
      <c r="BM450" s="2" t="e">
        <f t="shared" si="91"/>
        <v>#VALUE!</v>
      </c>
      <c r="BN450" s="33">
        <f>COUNTIF($BM$5:BM450,BM450)</f>
        <v>446</v>
      </c>
      <c r="BO450" s="2" t="e">
        <f t="shared" si="92"/>
        <v>#VALUE!</v>
      </c>
      <c r="BP450" s="2" t="str">
        <f t="shared" si="93"/>
        <v>3.25.2520.1.1.3.3</v>
      </c>
      <c r="BQ450" s="2" t="e">
        <f t="shared" si="94"/>
        <v>#VALUE!</v>
      </c>
      <c r="BR450" s="2" t="str">
        <f t="shared" si="95"/>
        <v>3.25</v>
      </c>
      <c r="BU450" s="2" t="str">
        <f t="shared" si="96"/>
        <v>Enero</v>
      </c>
      <c r="BV450" s="2" t="str">
        <f t="shared" si="97"/>
        <v>Enero</v>
      </c>
    </row>
    <row r="451" spans="1:74" ht="124.2">
      <c r="A451" s="69" t="s">
        <v>1168</v>
      </c>
      <c r="B451" s="55" t="s">
        <v>602</v>
      </c>
      <c r="C451" s="55" t="s">
        <v>541</v>
      </c>
      <c r="D451" s="39" t="s">
        <v>1688</v>
      </c>
      <c r="E451" s="40" t="s">
        <v>1759</v>
      </c>
      <c r="F451" s="40" t="s">
        <v>1760</v>
      </c>
      <c r="G451" s="40" t="s">
        <v>1761</v>
      </c>
      <c r="H451" s="40">
        <v>80111604</v>
      </c>
      <c r="I451" s="40" t="s">
        <v>2189</v>
      </c>
      <c r="J451" s="40" t="s">
        <v>2205</v>
      </c>
      <c r="K451" s="40" t="s">
        <v>2206</v>
      </c>
      <c r="L451" s="41" t="s">
        <v>1803</v>
      </c>
      <c r="M451" s="41" t="s">
        <v>638</v>
      </c>
      <c r="N451" s="41" t="s">
        <v>639</v>
      </c>
      <c r="O451" s="41">
        <v>4</v>
      </c>
      <c r="P451" s="41" t="s">
        <v>2507</v>
      </c>
      <c r="Q451" s="41" t="s">
        <v>2508</v>
      </c>
      <c r="R451" s="42">
        <v>22000000</v>
      </c>
      <c r="S451" s="42">
        <v>22000000</v>
      </c>
      <c r="T451" s="41" t="s">
        <v>2527</v>
      </c>
      <c r="U451" s="41" t="s">
        <v>2528</v>
      </c>
      <c r="V451" s="40" t="s">
        <v>267</v>
      </c>
      <c r="W451" s="40" t="s">
        <v>2564</v>
      </c>
      <c r="X451" s="40" t="s">
        <v>2582</v>
      </c>
      <c r="Y451" s="40" t="s">
        <v>2708</v>
      </c>
      <c r="Z451" s="40" t="s">
        <v>2786</v>
      </c>
      <c r="AA451" s="40" t="s">
        <v>2792</v>
      </c>
      <c r="AB451" s="68">
        <v>0</v>
      </c>
      <c r="AC451" s="68">
        <v>0</v>
      </c>
      <c r="AD451" s="68">
        <v>0</v>
      </c>
      <c r="AE451" s="68">
        <v>0</v>
      </c>
      <c r="AF451" s="68">
        <v>22000000</v>
      </c>
      <c r="AG451" s="68">
        <v>0</v>
      </c>
      <c r="AH451" s="68">
        <v>0</v>
      </c>
      <c r="AI451" s="68">
        <v>5500000</v>
      </c>
      <c r="AJ451" s="68">
        <v>0</v>
      </c>
      <c r="AK451" s="68">
        <v>5500000</v>
      </c>
      <c r="AL451" s="68">
        <v>0</v>
      </c>
      <c r="AM451" s="68">
        <v>5500000</v>
      </c>
      <c r="AN451" s="68">
        <v>0</v>
      </c>
      <c r="AO451" s="68">
        <v>5500000</v>
      </c>
      <c r="AP451" s="68">
        <v>0</v>
      </c>
      <c r="AQ451" s="68">
        <v>0</v>
      </c>
      <c r="AR451" s="68">
        <v>0</v>
      </c>
      <c r="AS451" s="68">
        <v>0</v>
      </c>
      <c r="AT451" s="68">
        <v>0</v>
      </c>
      <c r="AU451" s="68">
        <v>0</v>
      </c>
      <c r="AV451" s="68">
        <v>0</v>
      </c>
      <c r="AW451" s="68">
        <v>0</v>
      </c>
      <c r="AX451" s="68">
        <v>0</v>
      </c>
      <c r="AY451" s="68">
        <v>0</v>
      </c>
      <c r="AZ451" s="66"/>
      <c r="BA451" s="66"/>
      <c r="BB451" s="66"/>
      <c r="BC451" s="66"/>
      <c r="BD451" s="11" t="str">
        <f t="shared" si="84"/>
        <v>OK</v>
      </c>
      <c r="BE451" s="11" t="str">
        <f t="shared" si="85"/>
        <v>OK</v>
      </c>
      <c r="BF451" s="5">
        <f t="shared" si="86"/>
        <v>0</v>
      </c>
      <c r="BG451" s="12">
        <f t="shared" si="87"/>
        <v>22000000</v>
      </c>
      <c r="BH451" s="12">
        <f t="shared" si="88"/>
        <v>22000000</v>
      </c>
      <c r="BI451" s="5">
        <f t="shared" si="89"/>
        <v>0</v>
      </c>
      <c r="BJ451" s="5">
        <f t="shared" si="90"/>
        <v>0</v>
      </c>
      <c r="BM451" s="2" t="e">
        <f t="shared" si="91"/>
        <v>#VALUE!</v>
      </c>
      <c r="BN451" s="33">
        <f>COUNTIF($BM$5:BM451,BM451)</f>
        <v>447</v>
      </c>
      <c r="BO451" s="2" t="e">
        <f t="shared" si="92"/>
        <v>#VALUE!</v>
      </c>
      <c r="BP451" s="2" t="str">
        <f t="shared" si="93"/>
        <v>3.25.2520.1.1.3.30</v>
      </c>
      <c r="BQ451" s="2" t="e">
        <f t="shared" si="94"/>
        <v>#VALUE!</v>
      </c>
      <c r="BR451" s="2" t="str">
        <f t="shared" si="95"/>
        <v>3.25</v>
      </c>
      <c r="BU451" s="2" t="str">
        <f t="shared" si="96"/>
        <v>Enero</v>
      </c>
      <c r="BV451" s="2" t="str">
        <f t="shared" si="97"/>
        <v>Febrero</v>
      </c>
    </row>
    <row r="452" spans="1:74" ht="82.8">
      <c r="A452" s="69" t="s">
        <v>1169</v>
      </c>
      <c r="B452" s="55" t="s">
        <v>602</v>
      </c>
      <c r="C452" s="55" t="s">
        <v>541</v>
      </c>
      <c r="D452" s="39" t="s">
        <v>1688</v>
      </c>
      <c r="E452" s="40" t="s">
        <v>1759</v>
      </c>
      <c r="F452" s="40" t="s">
        <v>1760</v>
      </c>
      <c r="G452" s="40" t="s">
        <v>1761</v>
      </c>
      <c r="H452" s="40">
        <v>80111604</v>
      </c>
      <c r="I452" s="40" t="s">
        <v>2189</v>
      </c>
      <c r="J452" s="40" t="s">
        <v>1877</v>
      </c>
      <c r="K452" s="40" t="s">
        <v>2200</v>
      </c>
      <c r="L452" s="41" t="s">
        <v>1803</v>
      </c>
      <c r="M452" s="41" t="s">
        <v>1803</v>
      </c>
      <c r="N452" s="41" t="s">
        <v>638</v>
      </c>
      <c r="O452" s="41">
        <v>4</v>
      </c>
      <c r="P452" s="41" t="s">
        <v>2507</v>
      </c>
      <c r="Q452" s="41" t="s">
        <v>2508</v>
      </c>
      <c r="R452" s="42">
        <v>29000000</v>
      </c>
      <c r="S452" s="42">
        <v>29000000</v>
      </c>
      <c r="T452" s="41" t="s">
        <v>2527</v>
      </c>
      <c r="U452" s="41" t="s">
        <v>2528</v>
      </c>
      <c r="V452" s="40" t="s">
        <v>267</v>
      </c>
      <c r="W452" s="40" t="s">
        <v>2564</v>
      </c>
      <c r="X452" s="40" t="s">
        <v>2582</v>
      </c>
      <c r="Y452" s="40" t="s">
        <v>2701</v>
      </c>
      <c r="Z452" s="40" t="s">
        <v>2786</v>
      </c>
      <c r="AA452" s="40" t="s">
        <v>2792</v>
      </c>
      <c r="AB452" s="68">
        <v>0</v>
      </c>
      <c r="AC452" s="68">
        <v>0</v>
      </c>
      <c r="AD452" s="68">
        <v>29000000</v>
      </c>
      <c r="AE452" s="68">
        <v>0</v>
      </c>
      <c r="AF452" s="68">
        <v>0</v>
      </c>
      <c r="AG452" s="68">
        <v>7250000</v>
      </c>
      <c r="AH452" s="68">
        <v>0</v>
      </c>
      <c r="AI452" s="68">
        <v>7250000</v>
      </c>
      <c r="AJ452" s="68">
        <v>0</v>
      </c>
      <c r="AK452" s="68">
        <v>7250000</v>
      </c>
      <c r="AL452" s="68">
        <v>0</v>
      </c>
      <c r="AM452" s="68">
        <v>7250000</v>
      </c>
      <c r="AN452" s="68">
        <v>0</v>
      </c>
      <c r="AO452" s="68">
        <v>0</v>
      </c>
      <c r="AP452" s="68">
        <v>0</v>
      </c>
      <c r="AQ452" s="68">
        <v>0</v>
      </c>
      <c r="AR452" s="68">
        <v>0</v>
      </c>
      <c r="AS452" s="68">
        <v>0</v>
      </c>
      <c r="AT452" s="68">
        <v>0</v>
      </c>
      <c r="AU452" s="68">
        <v>0</v>
      </c>
      <c r="AV452" s="68">
        <v>0</v>
      </c>
      <c r="AW452" s="68">
        <v>0</v>
      </c>
      <c r="AX452" s="68">
        <v>0</v>
      </c>
      <c r="AY452" s="68">
        <v>0</v>
      </c>
      <c r="AZ452" s="66"/>
      <c r="BA452" s="66"/>
      <c r="BB452" s="66"/>
      <c r="BC452" s="66"/>
      <c r="BD452" s="11" t="str">
        <f t="shared" si="84"/>
        <v>OK</v>
      </c>
      <c r="BE452" s="11" t="str">
        <f t="shared" si="85"/>
        <v>OK</v>
      </c>
      <c r="BF452" s="5">
        <f t="shared" si="86"/>
        <v>0</v>
      </c>
      <c r="BG452" s="12">
        <f t="shared" si="87"/>
        <v>29000000</v>
      </c>
      <c r="BH452" s="12">
        <f t="shared" si="88"/>
        <v>29000000</v>
      </c>
      <c r="BI452" s="5">
        <f t="shared" si="89"/>
        <v>0</v>
      </c>
      <c r="BJ452" s="5">
        <f t="shared" si="90"/>
        <v>0</v>
      </c>
      <c r="BM452" s="2" t="e">
        <f t="shared" si="91"/>
        <v>#VALUE!</v>
      </c>
      <c r="BN452" s="33">
        <f>COUNTIF($BM$5:BM452,BM452)</f>
        <v>448</v>
      </c>
      <c r="BO452" s="2" t="e">
        <f t="shared" si="92"/>
        <v>#VALUE!</v>
      </c>
      <c r="BP452" s="2" t="str">
        <f t="shared" si="93"/>
        <v>3.25.2520.1.1.3.31</v>
      </c>
      <c r="BQ452" s="2" t="e">
        <f t="shared" si="94"/>
        <v>#VALUE!</v>
      </c>
      <c r="BR452" s="2" t="str">
        <f t="shared" si="95"/>
        <v>3.25</v>
      </c>
      <c r="BU452" s="2" t="str">
        <f t="shared" si="96"/>
        <v>Enero</v>
      </c>
      <c r="BV452" s="2" t="str">
        <f t="shared" si="97"/>
        <v>Enero</v>
      </c>
    </row>
    <row r="453" spans="1:74" ht="110.4">
      <c r="A453" s="69" t="s">
        <v>1170</v>
      </c>
      <c r="B453" s="55" t="s">
        <v>602</v>
      </c>
      <c r="C453" s="55" t="s">
        <v>541</v>
      </c>
      <c r="D453" s="39" t="s">
        <v>1688</v>
      </c>
      <c r="E453" s="40" t="s">
        <v>1759</v>
      </c>
      <c r="F453" s="40" t="s">
        <v>1760</v>
      </c>
      <c r="G453" s="40" t="s">
        <v>1761</v>
      </c>
      <c r="H453" s="40">
        <v>80111604</v>
      </c>
      <c r="I453" s="40" t="s">
        <v>2189</v>
      </c>
      <c r="J453" s="40" t="s">
        <v>2205</v>
      </c>
      <c r="K453" s="40" t="s">
        <v>2207</v>
      </c>
      <c r="L453" s="41" t="s">
        <v>1803</v>
      </c>
      <c r="M453" s="41" t="s">
        <v>638</v>
      </c>
      <c r="N453" s="41" t="s">
        <v>639</v>
      </c>
      <c r="O453" s="41">
        <v>4</v>
      </c>
      <c r="P453" s="41" t="s">
        <v>2507</v>
      </c>
      <c r="Q453" s="41" t="s">
        <v>2508</v>
      </c>
      <c r="R453" s="42">
        <v>32800000</v>
      </c>
      <c r="S453" s="42">
        <v>32800000</v>
      </c>
      <c r="T453" s="41" t="s">
        <v>2527</v>
      </c>
      <c r="U453" s="41" t="s">
        <v>2528</v>
      </c>
      <c r="V453" s="40" t="s">
        <v>267</v>
      </c>
      <c r="W453" s="40" t="s">
        <v>2564</v>
      </c>
      <c r="X453" s="40" t="s">
        <v>2582</v>
      </c>
      <c r="Y453" s="40" t="s">
        <v>2701</v>
      </c>
      <c r="Z453" s="40" t="s">
        <v>2786</v>
      </c>
      <c r="AA453" s="40" t="s">
        <v>2792</v>
      </c>
      <c r="AB453" s="68">
        <v>0</v>
      </c>
      <c r="AC453" s="68">
        <v>0</v>
      </c>
      <c r="AD453" s="68">
        <v>0</v>
      </c>
      <c r="AE453" s="68">
        <v>0</v>
      </c>
      <c r="AF453" s="68">
        <v>32800000</v>
      </c>
      <c r="AG453" s="68">
        <v>0</v>
      </c>
      <c r="AH453" s="68">
        <v>0</v>
      </c>
      <c r="AI453" s="68">
        <v>8200000</v>
      </c>
      <c r="AJ453" s="68">
        <v>0</v>
      </c>
      <c r="AK453" s="68">
        <v>8200000</v>
      </c>
      <c r="AL453" s="68">
        <v>0</v>
      </c>
      <c r="AM453" s="68">
        <v>8200000</v>
      </c>
      <c r="AN453" s="68">
        <v>0</v>
      </c>
      <c r="AO453" s="68">
        <v>8200000</v>
      </c>
      <c r="AP453" s="68">
        <v>0</v>
      </c>
      <c r="AQ453" s="68">
        <v>0</v>
      </c>
      <c r="AR453" s="68">
        <v>0</v>
      </c>
      <c r="AS453" s="68">
        <v>0</v>
      </c>
      <c r="AT453" s="68">
        <v>0</v>
      </c>
      <c r="AU453" s="68">
        <v>0</v>
      </c>
      <c r="AV453" s="68">
        <v>0</v>
      </c>
      <c r="AW453" s="68">
        <v>0</v>
      </c>
      <c r="AX453" s="68">
        <v>0</v>
      </c>
      <c r="AY453" s="68">
        <v>0</v>
      </c>
      <c r="AZ453" s="66"/>
      <c r="BA453" s="66"/>
      <c r="BB453" s="66"/>
      <c r="BC453" s="66"/>
      <c r="BD453" s="11" t="str">
        <f t="shared" ref="BD453:BD516" si="98">IF(OR($S453&lt;&gt;"",SUM(AB453:AY453)&lt;&gt;0),IF(S453=BG453,"OK",IF(S453&gt;BG453,"Valor estimado supera a Compromisos en "&amp;DOLLAR(S453-BG453),"Compromisos superan al Valor estimado en "&amp;DOLLAR(BG453-S453))),"")</f>
        <v>OK</v>
      </c>
      <c r="BE453" s="11" t="str">
        <f t="shared" ref="BE453:BE516" si="99">IF(OR($S453&lt;&gt;"",SUM(AB453:AY453)&lt;&gt;0),IF(S453=BH453,"OK",IF(S453&gt;BH453,"Valor estimado supera a Obligaciones en "&amp;DOLLAR(S453-BH453),"Obligaciones superan al Valor estimado en "&amp;DOLLAR(BH453-S453))),"")</f>
        <v>OK</v>
      </c>
      <c r="BF453" s="5">
        <f t="shared" ref="BF453:BF516" si="100">+IF(A453&lt;&gt;"",COUNTBLANK(E453:AY453),0)</f>
        <v>0</v>
      </c>
      <c r="BG453" s="12">
        <f t="shared" ref="BG453:BG516" si="101">+SUM(AB453,AD453,AF453,AH453,AJ453,AL453,AN453,AP453,AR453,AT453,AV453,AX453)</f>
        <v>32800000</v>
      </c>
      <c r="BH453" s="12">
        <f t="shared" ref="BH453:BH516" si="102">+SUM(AC453,AE453,AG453,AI453,AK453,AM453,AO453,AQ453,AS453,AU453,AW453,AY453)</f>
        <v>32800000</v>
      </c>
      <c r="BI453" s="5">
        <f t="shared" ref="BI453:BI516" si="103">+IF(OR(BD453="ok",BD453=""),0,1)</f>
        <v>0</v>
      </c>
      <c r="BJ453" s="5">
        <f t="shared" ref="BJ453:BJ516" si="104">+IF(OR(BE453="ok",BE453=""),0,1)</f>
        <v>0</v>
      </c>
      <c r="BM453" s="2" t="e">
        <f t="shared" ref="BM453:BM516" si="105">LEFT(A453,"4")&amp;"."&amp;LEFT(E453,1)&amp;"."&amp;LEFT(F453,1)&amp;"."&amp;LEFT(G453,SEARCH("-",G453,1)-2)&amp;"."</f>
        <v>#VALUE!</v>
      </c>
      <c r="BN453" s="33">
        <f>COUNTIF($BM$5:BM453,BM453)</f>
        <v>449</v>
      </c>
      <c r="BO453" s="2" t="e">
        <f t="shared" ref="BO453:BO516" si="106">BM453&amp;BN453</f>
        <v>#VALUE!</v>
      </c>
      <c r="BP453" s="2" t="str">
        <f t="shared" ref="BP453:BP516" si="107">LEFT(A453,"4")&amp;"."&amp;RIGHT(A453,LEN(A453)-SEARCH(".",A453,1))</f>
        <v>3.25.2520.1.1.3.32</v>
      </c>
      <c r="BQ453" s="2" t="e">
        <f t="shared" ref="BQ453:BQ516" si="108">BO453=BP453</f>
        <v>#VALUE!</v>
      </c>
      <c r="BR453" s="2" t="str">
        <f t="shared" ref="BR453:BR516" si="109">LEFT(A453,4)</f>
        <v>3.25</v>
      </c>
      <c r="BU453" s="2" t="str">
        <f t="shared" ref="BU453:BU516" si="110">PROPER(L453)</f>
        <v>Enero</v>
      </c>
      <c r="BV453" s="2" t="str">
        <f t="shared" ref="BV453:BV516" si="111">PROPER(M453)</f>
        <v>Febrero</v>
      </c>
    </row>
    <row r="454" spans="1:74" ht="151.80000000000001">
      <c r="A454" s="69" t="s">
        <v>1171</v>
      </c>
      <c r="B454" s="55" t="s">
        <v>602</v>
      </c>
      <c r="C454" s="55" t="s">
        <v>541</v>
      </c>
      <c r="D454" s="39" t="s">
        <v>1688</v>
      </c>
      <c r="E454" s="40" t="s">
        <v>1759</v>
      </c>
      <c r="F454" s="40" t="s">
        <v>1760</v>
      </c>
      <c r="G454" s="40" t="s">
        <v>1761</v>
      </c>
      <c r="H454" s="40">
        <v>80111604</v>
      </c>
      <c r="I454" s="40" t="s">
        <v>2189</v>
      </c>
      <c r="J454" s="40" t="s">
        <v>2205</v>
      </c>
      <c r="K454" s="40" t="s">
        <v>2208</v>
      </c>
      <c r="L454" s="41" t="s">
        <v>1803</v>
      </c>
      <c r="M454" s="41" t="s">
        <v>1803</v>
      </c>
      <c r="N454" s="41" t="s">
        <v>638</v>
      </c>
      <c r="O454" s="41">
        <v>5</v>
      </c>
      <c r="P454" s="41" t="s">
        <v>2507</v>
      </c>
      <c r="Q454" s="41" t="s">
        <v>2508</v>
      </c>
      <c r="R454" s="42">
        <v>41625000</v>
      </c>
      <c r="S454" s="42">
        <v>41625000</v>
      </c>
      <c r="T454" s="41" t="s">
        <v>2527</v>
      </c>
      <c r="U454" s="41" t="s">
        <v>2528</v>
      </c>
      <c r="V454" s="40" t="s">
        <v>267</v>
      </c>
      <c r="W454" s="40" t="s">
        <v>2564</v>
      </c>
      <c r="X454" s="40" t="s">
        <v>2582</v>
      </c>
      <c r="Y454" s="40" t="s">
        <v>2709</v>
      </c>
      <c r="Z454" s="40" t="s">
        <v>2786</v>
      </c>
      <c r="AA454" s="40" t="s">
        <v>2792</v>
      </c>
      <c r="AB454" s="68">
        <v>0</v>
      </c>
      <c r="AC454" s="68">
        <v>0</v>
      </c>
      <c r="AD454" s="68">
        <v>41625000</v>
      </c>
      <c r="AE454" s="68">
        <v>0</v>
      </c>
      <c r="AF454" s="68">
        <v>0</v>
      </c>
      <c r="AG454" s="68">
        <v>9250000</v>
      </c>
      <c r="AH454" s="68">
        <v>0</v>
      </c>
      <c r="AI454" s="68">
        <v>9250000</v>
      </c>
      <c r="AJ454" s="68">
        <v>0</v>
      </c>
      <c r="AK454" s="68">
        <v>9250000</v>
      </c>
      <c r="AL454" s="68">
        <v>0</v>
      </c>
      <c r="AM454" s="68">
        <v>9250000</v>
      </c>
      <c r="AN454" s="68">
        <v>0</v>
      </c>
      <c r="AO454" s="68">
        <v>4625000</v>
      </c>
      <c r="AP454" s="68">
        <v>0</v>
      </c>
      <c r="AQ454" s="68">
        <v>0</v>
      </c>
      <c r="AR454" s="68">
        <v>0</v>
      </c>
      <c r="AS454" s="68">
        <v>0</v>
      </c>
      <c r="AT454" s="68">
        <v>0</v>
      </c>
      <c r="AU454" s="68">
        <v>0</v>
      </c>
      <c r="AV454" s="68">
        <v>0</v>
      </c>
      <c r="AW454" s="68">
        <v>0</v>
      </c>
      <c r="AX454" s="68">
        <v>0</v>
      </c>
      <c r="AY454" s="68">
        <v>0</v>
      </c>
      <c r="AZ454" s="66"/>
      <c r="BA454" s="66"/>
      <c r="BB454" s="66"/>
      <c r="BC454" s="66"/>
      <c r="BD454" s="11" t="str">
        <f t="shared" si="98"/>
        <v>OK</v>
      </c>
      <c r="BE454" s="11" t="str">
        <f t="shared" si="99"/>
        <v>OK</v>
      </c>
      <c r="BF454" s="5">
        <f t="shared" si="100"/>
        <v>0</v>
      </c>
      <c r="BG454" s="12">
        <f t="shared" si="101"/>
        <v>41625000</v>
      </c>
      <c r="BH454" s="12">
        <f t="shared" si="102"/>
        <v>41625000</v>
      </c>
      <c r="BI454" s="5">
        <f t="shared" si="103"/>
        <v>0</v>
      </c>
      <c r="BJ454" s="5">
        <f t="shared" si="104"/>
        <v>0</v>
      </c>
      <c r="BM454" s="2" t="e">
        <f t="shared" si="105"/>
        <v>#VALUE!</v>
      </c>
      <c r="BN454" s="33">
        <f>COUNTIF($BM$5:BM454,BM454)</f>
        <v>450</v>
      </c>
      <c r="BO454" s="2" t="e">
        <f t="shared" si="106"/>
        <v>#VALUE!</v>
      </c>
      <c r="BP454" s="2" t="str">
        <f t="shared" si="107"/>
        <v>3.25.2520.1.1.3.33</v>
      </c>
      <c r="BQ454" s="2" t="e">
        <f t="shared" si="108"/>
        <v>#VALUE!</v>
      </c>
      <c r="BR454" s="2" t="str">
        <f t="shared" si="109"/>
        <v>3.25</v>
      </c>
      <c r="BU454" s="2" t="str">
        <f t="shared" si="110"/>
        <v>Enero</v>
      </c>
      <c r="BV454" s="2" t="str">
        <f t="shared" si="111"/>
        <v>Enero</v>
      </c>
    </row>
    <row r="455" spans="1:74" ht="55.2">
      <c r="A455" s="69" t="s">
        <v>1172</v>
      </c>
      <c r="B455" s="55" t="s">
        <v>602</v>
      </c>
      <c r="C455" s="55" t="s">
        <v>541</v>
      </c>
      <c r="D455" s="39" t="s">
        <v>1688</v>
      </c>
      <c r="E455" s="40" t="s">
        <v>1759</v>
      </c>
      <c r="F455" s="40" t="s">
        <v>1760</v>
      </c>
      <c r="G455" s="40" t="s">
        <v>1761</v>
      </c>
      <c r="H455" s="40" t="s">
        <v>213</v>
      </c>
      <c r="I455" s="40" t="s">
        <v>2189</v>
      </c>
      <c r="J455" s="40" t="s">
        <v>1860</v>
      </c>
      <c r="K455" s="40" t="s">
        <v>2209</v>
      </c>
      <c r="L455" s="41" t="s">
        <v>213</v>
      </c>
      <c r="M455" s="41" t="s">
        <v>213</v>
      </c>
      <c r="N455" s="41" t="s">
        <v>213</v>
      </c>
      <c r="O455" s="41" t="s">
        <v>213</v>
      </c>
      <c r="P455" s="41" t="s">
        <v>2509</v>
      </c>
      <c r="Q455" s="41" t="s">
        <v>2508</v>
      </c>
      <c r="R455" s="42">
        <v>81051391</v>
      </c>
      <c r="S455" s="42">
        <v>81051391</v>
      </c>
      <c r="T455" s="41" t="s">
        <v>2527</v>
      </c>
      <c r="U455" s="41" t="s">
        <v>2528</v>
      </c>
      <c r="V455" s="40" t="s">
        <v>267</v>
      </c>
      <c r="W455" s="40" t="s">
        <v>2564</v>
      </c>
      <c r="X455" s="40" t="s">
        <v>2583</v>
      </c>
      <c r="Y455" s="40" t="s">
        <v>2707</v>
      </c>
      <c r="Z455" s="40" t="s">
        <v>2786</v>
      </c>
      <c r="AA455" s="40" t="s">
        <v>2792</v>
      </c>
      <c r="AB455" s="68">
        <v>0</v>
      </c>
      <c r="AC455" s="68">
        <v>0</v>
      </c>
      <c r="AD455" s="68">
        <v>40000000</v>
      </c>
      <c r="AE455" s="68">
        <v>0</v>
      </c>
      <c r="AF455" s="68">
        <v>0</v>
      </c>
      <c r="AG455" s="68">
        <v>13333333</v>
      </c>
      <c r="AH455" s="68">
        <v>0</v>
      </c>
      <c r="AI455" s="68">
        <v>13333333</v>
      </c>
      <c r="AJ455" s="68">
        <v>0</v>
      </c>
      <c r="AK455" s="68">
        <v>13333334</v>
      </c>
      <c r="AL455" s="68">
        <v>41051391</v>
      </c>
      <c r="AM455" s="68">
        <v>0</v>
      </c>
      <c r="AN455" s="68">
        <v>0</v>
      </c>
      <c r="AO455" s="68">
        <v>13333333</v>
      </c>
      <c r="AP455" s="68">
        <v>0</v>
      </c>
      <c r="AQ455" s="68">
        <v>13333333</v>
      </c>
      <c r="AR455" s="68">
        <v>0</v>
      </c>
      <c r="AS455" s="68">
        <v>14384725</v>
      </c>
      <c r="AT455" s="68">
        <v>0</v>
      </c>
      <c r="AU455" s="68">
        <v>0</v>
      </c>
      <c r="AV455" s="68">
        <v>0</v>
      </c>
      <c r="AW455" s="68">
        <v>0</v>
      </c>
      <c r="AX455" s="68">
        <v>0</v>
      </c>
      <c r="AY455" s="68">
        <v>0</v>
      </c>
      <c r="AZ455" s="66"/>
      <c r="BA455" s="66"/>
      <c r="BB455" s="66"/>
      <c r="BC455" s="66"/>
      <c r="BD455" s="11" t="str">
        <f t="shared" si="98"/>
        <v>OK</v>
      </c>
      <c r="BE455" s="11" t="str">
        <f t="shared" si="99"/>
        <v>OK</v>
      </c>
      <c r="BF455" s="5">
        <f t="shared" si="100"/>
        <v>0</v>
      </c>
      <c r="BG455" s="12">
        <f t="shared" si="101"/>
        <v>81051391</v>
      </c>
      <c r="BH455" s="12">
        <f t="shared" si="102"/>
        <v>81051391</v>
      </c>
      <c r="BI455" s="5">
        <f t="shared" si="103"/>
        <v>0</v>
      </c>
      <c r="BJ455" s="5">
        <f t="shared" si="104"/>
        <v>0</v>
      </c>
      <c r="BM455" s="2" t="e">
        <f t="shared" si="105"/>
        <v>#VALUE!</v>
      </c>
      <c r="BN455" s="33">
        <f>COUNTIF($BM$5:BM455,BM455)</f>
        <v>451</v>
      </c>
      <c r="BO455" s="2" t="e">
        <f t="shared" si="106"/>
        <v>#VALUE!</v>
      </c>
      <c r="BP455" s="2" t="str">
        <f t="shared" si="107"/>
        <v>3.25.2520.1.1.3.34</v>
      </c>
      <c r="BQ455" s="2" t="e">
        <f t="shared" si="108"/>
        <v>#VALUE!</v>
      </c>
      <c r="BR455" s="2" t="str">
        <f t="shared" si="109"/>
        <v>3.25</v>
      </c>
      <c r="BU455" s="2" t="str">
        <f t="shared" si="110"/>
        <v>N/A</v>
      </c>
      <c r="BV455" s="2" t="str">
        <f t="shared" si="111"/>
        <v>N/A</v>
      </c>
    </row>
    <row r="456" spans="1:74" ht="138">
      <c r="A456" s="69" t="s">
        <v>1142</v>
      </c>
      <c r="B456" s="55" t="s">
        <v>602</v>
      </c>
      <c r="C456" s="55" t="s">
        <v>541</v>
      </c>
      <c r="D456" s="39" t="s">
        <v>1688</v>
      </c>
      <c r="E456" s="40" t="s">
        <v>1759</v>
      </c>
      <c r="F456" s="40" t="s">
        <v>1760</v>
      </c>
      <c r="G456" s="40" t="s">
        <v>1761</v>
      </c>
      <c r="H456" s="40">
        <v>80111604</v>
      </c>
      <c r="I456" s="40" t="s">
        <v>2189</v>
      </c>
      <c r="J456" s="40" t="s">
        <v>1841</v>
      </c>
      <c r="K456" s="40" t="s">
        <v>2190</v>
      </c>
      <c r="L456" s="41" t="s">
        <v>1803</v>
      </c>
      <c r="M456" s="41" t="s">
        <v>638</v>
      </c>
      <c r="N456" s="41" t="s">
        <v>639</v>
      </c>
      <c r="O456" s="41">
        <v>5</v>
      </c>
      <c r="P456" s="41" t="s">
        <v>2507</v>
      </c>
      <c r="Q456" s="41" t="s">
        <v>2508</v>
      </c>
      <c r="R456" s="42">
        <v>15000000</v>
      </c>
      <c r="S456" s="42">
        <v>15000000</v>
      </c>
      <c r="T456" s="41" t="s">
        <v>2527</v>
      </c>
      <c r="U456" s="41" t="s">
        <v>2528</v>
      </c>
      <c r="V456" s="40" t="s">
        <v>267</v>
      </c>
      <c r="W456" s="40" t="s">
        <v>2564</v>
      </c>
      <c r="X456" s="40" t="s">
        <v>2582</v>
      </c>
      <c r="Y456" s="40" t="s">
        <v>2694</v>
      </c>
      <c r="Z456" s="40" t="s">
        <v>2786</v>
      </c>
      <c r="AA456" s="40" t="s">
        <v>2792</v>
      </c>
      <c r="AB456" s="68">
        <v>0</v>
      </c>
      <c r="AC456" s="68">
        <v>0</v>
      </c>
      <c r="AD456" s="68">
        <v>0</v>
      </c>
      <c r="AE456" s="68">
        <v>0</v>
      </c>
      <c r="AF456" s="68">
        <v>15000000</v>
      </c>
      <c r="AG456" s="68">
        <v>0</v>
      </c>
      <c r="AH456" s="68">
        <v>0</v>
      </c>
      <c r="AI456" s="68">
        <v>3000000</v>
      </c>
      <c r="AJ456" s="68">
        <v>0</v>
      </c>
      <c r="AK456" s="68">
        <v>3000000</v>
      </c>
      <c r="AL456" s="68">
        <v>0</v>
      </c>
      <c r="AM456" s="68">
        <v>3000000</v>
      </c>
      <c r="AN456" s="68">
        <v>0</v>
      </c>
      <c r="AO456" s="68">
        <v>3000000</v>
      </c>
      <c r="AP456" s="68">
        <v>0</v>
      </c>
      <c r="AQ456" s="68">
        <v>3000000</v>
      </c>
      <c r="AR456" s="68">
        <v>0</v>
      </c>
      <c r="AS456" s="68">
        <v>0</v>
      </c>
      <c r="AT456" s="68">
        <v>0</v>
      </c>
      <c r="AU456" s="68">
        <v>0</v>
      </c>
      <c r="AV456" s="68">
        <v>0</v>
      </c>
      <c r="AW456" s="68">
        <v>0</v>
      </c>
      <c r="AX456" s="68">
        <v>0</v>
      </c>
      <c r="AY456" s="68">
        <v>0</v>
      </c>
      <c r="AZ456" s="66"/>
      <c r="BA456" s="66"/>
      <c r="BB456" s="66"/>
      <c r="BC456" s="66"/>
      <c r="BD456" s="11" t="str">
        <f t="shared" si="98"/>
        <v>OK</v>
      </c>
      <c r="BE456" s="11" t="str">
        <f t="shared" si="99"/>
        <v>OK</v>
      </c>
      <c r="BF456" s="5">
        <f t="shared" si="100"/>
        <v>0</v>
      </c>
      <c r="BG456" s="12">
        <f t="shared" si="101"/>
        <v>15000000</v>
      </c>
      <c r="BH456" s="12">
        <f t="shared" si="102"/>
        <v>15000000</v>
      </c>
      <c r="BI456" s="5">
        <f t="shared" si="103"/>
        <v>0</v>
      </c>
      <c r="BJ456" s="5">
        <f t="shared" si="104"/>
        <v>0</v>
      </c>
      <c r="BM456" s="2" t="e">
        <f t="shared" si="105"/>
        <v>#VALUE!</v>
      </c>
      <c r="BN456" s="33">
        <f>COUNTIF($BM$5:BM456,BM456)</f>
        <v>452</v>
      </c>
      <c r="BO456" s="2" t="e">
        <f t="shared" si="106"/>
        <v>#VALUE!</v>
      </c>
      <c r="BP456" s="2" t="str">
        <f t="shared" si="107"/>
        <v>3.25.2520.1.1.3.4</v>
      </c>
      <c r="BQ456" s="2" t="e">
        <f t="shared" si="108"/>
        <v>#VALUE!</v>
      </c>
      <c r="BR456" s="2" t="str">
        <f t="shared" si="109"/>
        <v>3.25</v>
      </c>
      <c r="BU456" s="2" t="str">
        <f t="shared" si="110"/>
        <v>Enero</v>
      </c>
      <c r="BV456" s="2" t="str">
        <f t="shared" si="111"/>
        <v>Febrero</v>
      </c>
    </row>
    <row r="457" spans="1:74" ht="138">
      <c r="A457" s="69" t="s">
        <v>1143</v>
      </c>
      <c r="B457" s="55" t="s">
        <v>602</v>
      </c>
      <c r="C457" s="55" t="s">
        <v>541</v>
      </c>
      <c r="D457" s="39" t="s">
        <v>1688</v>
      </c>
      <c r="E457" s="40" t="s">
        <v>1759</v>
      </c>
      <c r="F457" s="40" t="s">
        <v>1760</v>
      </c>
      <c r="G457" s="40" t="s">
        <v>1761</v>
      </c>
      <c r="H457" s="40">
        <v>80111604</v>
      </c>
      <c r="I457" s="40" t="s">
        <v>2189</v>
      </c>
      <c r="J457" s="40" t="s">
        <v>1841</v>
      </c>
      <c r="K457" s="40" t="s">
        <v>2190</v>
      </c>
      <c r="L457" s="41" t="s">
        <v>1803</v>
      </c>
      <c r="M457" s="41" t="s">
        <v>638</v>
      </c>
      <c r="N457" s="41" t="s">
        <v>639</v>
      </c>
      <c r="O457" s="41">
        <v>5</v>
      </c>
      <c r="P457" s="41" t="s">
        <v>2507</v>
      </c>
      <c r="Q457" s="41" t="s">
        <v>2508</v>
      </c>
      <c r="R457" s="42">
        <v>15000000</v>
      </c>
      <c r="S457" s="42">
        <v>15000000</v>
      </c>
      <c r="T457" s="41" t="s">
        <v>2527</v>
      </c>
      <c r="U457" s="41" t="s">
        <v>2528</v>
      </c>
      <c r="V457" s="40" t="s">
        <v>267</v>
      </c>
      <c r="W457" s="40" t="s">
        <v>2564</v>
      </c>
      <c r="X457" s="40" t="s">
        <v>2582</v>
      </c>
      <c r="Y457" s="40" t="s">
        <v>2694</v>
      </c>
      <c r="Z457" s="40" t="s">
        <v>2786</v>
      </c>
      <c r="AA457" s="40" t="s">
        <v>2792</v>
      </c>
      <c r="AB457" s="68">
        <v>0</v>
      </c>
      <c r="AC457" s="68">
        <v>0</v>
      </c>
      <c r="AD457" s="68">
        <v>0</v>
      </c>
      <c r="AE457" s="68">
        <v>0</v>
      </c>
      <c r="AF457" s="68">
        <v>15000000</v>
      </c>
      <c r="AG457" s="68">
        <v>0</v>
      </c>
      <c r="AH457" s="68">
        <v>0</v>
      </c>
      <c r="AI457" s="68">
        <v>3000000</v>
      </c>
      <c r="AJ457" s="68">
        <v>0</v>
      </c>
      <c r="AK457" s="68">
        <v>3000000</v>
      </c>
      <c r="AL457" s="68">
        <v>0</v>
      </c>
      <c r="AM457" s="68">
        <v>3000000</v>
      </c>
      <c r="AN457" s="68">
        <v>0</v>
      </c>
      <c r="AO457" s="68">
        <v>3000000</v>
      </c>
      <c r="AP457" s="68">
        <v>0</v>
      </c>
      <c r="AQ457" s="68">
        <v>3000000</v>
      </c>
      <c r="AR457" s="68">
        <v>0</v>
      </c>
      <c r="AS457" s="68">
        <v>0</v>
      </c>
      <c r="AT457" s="68">
        <v>0</v>
      </c>
      <c r="AU457" s="68">
        <v>0</v>
      </c>
      <c r="AV457" s="68">
        <v>0</v>
      </c>
      <c r="AW457" s="68">
        <v>0</v>
      </c>
      <c r="AX457" s="68">
        <v>0</v>
      </c>
      <c r="AY457" s="68">
        <v>0</v>
      </c>
      <c r="AZ457" s="66"/>
      <c r="BA457" s="66"/>
      <c r="BB457" s="66"/>
      <c r="BC457" s="66"/>
      <c r="BD457" s="11" t="str">
        <f t="shared" si="98"/>
        <v>OK</v>
      </c>
      <c r="BE457" s="11" t="str">
        <f t="shared" si="99"/>
        <v>OK</v>
      </c>
      <c r="BF457" s="5">
        <f t="shared" si="100"/>
        <v>0</v>
      </c>
      <c r="BG457" s="12">
        <f t="shared" si="101"/>
        <v>15000000</v>
      </c>
      <c r="BH457" s="12">
        <f t="shared" si="102"/>
        <v>15000000</v>
      </c>
      <c r="BI457" s="5">
        <f t="shared" si="103"/>
        <v>0</v>
      </c>
      <c r="BJ457" s="5">
        <f t="shared" si="104"/>
        <v>0</v>
      </c>
      <c r="BM457" s="2" t="e">
        <f t="shared" si="105"/>
        <v>#VALUE!</v>
      </c>
      <c r="BN457" s="33">
        <f>COUNTIF($BM$5:BM457,BM457)</f>
        <v>453</v>
      </c>
      <c r="BO457" s="2" t="e">
        <f t="shared" si="106"/>
        <v>#VALUE!</v>
      </c>
      <c r="BP457" s="2" t="str">
        <f t="shared" si="107"/>
        <v>3.25.2520.1.1.3.5</v>
      </c>
      <c r="BQ457" s="2" t="e">
        <f t="shared" si="108"/>
        <v>#VALUE!</v>
      </c>
      <c r="BR457" s="2" t="str">
        <f t="shared" si="109"/>
        <v>3.25</v>
      </c>
      <c r="BU457" s="2" t="str">
        <f t="shared" si="110"/>
        <v>Enero</v>
      </c>
      <c r="BV457" s="2" t="str">
        <f t="shared" si="111"/>
        <v>Febrero</v>
      </c>
    </row>
    <row r="458" spans="1:74" ht="96.6">
      <c r="A458" s="69" t="s">
        <v>1144</v>
      </c>
      <c r="B458" s="55" t="s">
        <v>602</v>
      </c>
      <c r="C458" s="55" t="s">
        <v>541</v>
      </c>
      <c r="D458" s="39" t="s">
        <v>1688</v>
      </c>
      <c r="E458" s="40" t="s">
        <v>1759</v>
      </c>
      <c r="F458" s="40" t="s">
        <v>1760</v>
      </c>
      <c r="G458" s="40" t="s">
        <v>1761</v>
      </c>
      <c r="H458" s="40">
        <v>80111604</v>
      </c>
      <c r="I458" s="40" t="s">
        <v>2189</v>
      </c>
      <c r="J458" s="40" t="s">
        <v>1841</v>
      </c>
      <c r="K458" s="40" t="s">
        <v>2192</v>
      </c>
      <c r="L458" s="41" t="s">
        <v>1803</v>
      </c>
      <c r="M458" s="41" t="s">
        <v>638</v>
      </c>
      <c r="N458" s="41" t="s">
        <v>639</v>
      </c>
      <c r="O458" s="41">
        <v>5</v>
      </c>
      <c r="P458" s="41" t="s">
        <v>2507</v>
      </c>
      <c r="Q458" s="41" t="s">
        <v>2508</v>
      </c>
      <c r="R458" s="42">
        <v>15000000</v>
      </c>
      <c r="S458" s="42">
        <v>15000000</v>
      </c>
      <c r="T458" s="41" t="s">
        <v>2527</v>
      </c>
      <c r="U458" s="41" t="s">
        <v>2528</v>
      </c>
      <c r="V458" s="40" t="s">
        <v>267</v>
      </c>
      <c r="W458" s="40" t="s">
        <v>2564</v>
      </c>
      <c r="X458" s="40" t="s">
        <v>2582</v>
      </c>
      <c r="Y458" s="40" t="s">
        <v>2695</v>
      </c>
      <c r="Z458" s="40" t="s">
        <v>2786</v>
      </c>
      <c r="AA458" s="40" t="s">
        <v>2792</v>
      </c>
      <c r="AB458" s="68">
        <v>0</v>
      </c>
      <c r="AC458" s="68">
        <v>0</v>
      </c>
      <c r="AD458" s="68">
        <v>0</v>
      </c>
      <c r="AE458" s="68">
        <v>0</v>
      </c>
      <c r="AF458" s="68">
        <v>15000000</v>
      </c>
      <c r="AG458" s="68">
        <v>0</v>
      </c>
      <c r="AH458" s="68">
        <v>0</v>
      </c>
      <c r="AI458" s="68">
        <v>3000000</v>
      </c>
      <c r="AJ458" s="68">
        <v>0</v>
      </c>
      <c r="AK458" s="68">
        <v>3000000</v>
      </c>
      <c r="AL458" s="68">
        <v>0</v>
      </c>
      <c r="AM458" s="68">
        <v>3000000</v>
      </c>
      <c r="AN458" s="68">
        <v>0</v>
      </c>
      <c r="AO458" s="68">
        <v>3000000</v>
      </c>
      <c r="AP458" s="68">
        <v>0</v>
      </c>
      <c r="AQ458" s="68">
        <v>3000000</v>
      </c>
      <c r="AR458" s="68">
        <v>0</v>
      </c>
      <c r="AS458" s="68">
        <v>0</v>
      </c>
      <c r="AT458" s="68">
        <v>0</v>
      </c>
      <c r="AU458" s="68">
        <v>0</v>
      </c>
      <c r="AV458" s="68">
        <v>0</v>
      </c>
      <c r="AW458" s="68">
        <v>0</v>
      </c>
      <c r="AX458" s="68">
        <v>0</v>
      </c>
      <c r="AY458" s="68">
        <v>0</v>
      </c>
      <c r="AZ458" s="66"/>
      <c r="BA458" s="66"/>
      <c r="BB458" s="66"/>
      <c r="BC458" s="66"/>
      <c r="BD458" s="11" t="str">
        <f t="shared" si="98"/>
        <v>OK</v>
      </c>
      <c r="BE458" s="11" t="str">
        <f t="shared" si="99"/>
        <v>OK</v>
      </c>
      <c r="BF458" s="5">
        <f t="shared" si="100"/>
        <v>0</v>
      </c>
      <c r="BG458" s="12">
        <f t="shared" si="101"/>
        <v>15000000</v>
      </c>
      <c r="BH458" s="12">
        <f t="shared" si="102"/>
        <v>15000000</v>
      </c>
      <c r="BI458" s="5">
        <f t="shared" si="103"/>
        <v>0</v>
      </c>
      <c r="BJ458" s="5">
        <f t="shared" si="104"/>
        <v>0</v>
      </c>
      <c r="BM458" s="2" t="e">
        <f t="shared" si="105"/>
        <v>#VALUE!</v>
      </c>
      <c r="BN458" s="33">
        <f>COUNTIF($BM$5:BM458,BM458)</f>
        <v>454</v>
      </c>
      <c r="BO458" s="2" t="e">
        <f t="shared" si="106"/>
        <v>#VALUE!</v>
      </c>
      <c r="BP458" s="2" t="str">
        <f t="shared" si="107"/>
        <v>3.25.2520.1.1.3.6</v>
      </c>
      <c r="BQ458" s="2" t="e">
        <f t="shared" si="108"/>
        <v>#VALUE!</v>
      </c>
      <c r="BR458" s="2" t="str">
        <f t="shared" si="109"/>
        <v>3.25</v>
      </c>
      <c r="BU458" s="2" t="str">
        <f t="shared" si="110"/>
        <v>Enero</v>
      </c>
      <c r="BV458" s="2" t="str">
        <f t="shared" si="111"/>
        <v>Febrero</v>
      </c>
    </row>
    <row r="459" spans="1:74" ht="124.2">
      <c r="A459" s="69" t="s">
        <v>1145</v>
      </c>
      <c r="B459" s="55" t="s">
        <v>602</v>
      </c>
      <c r="C459" s="55" t="s">
        <v>541</v>
      </c>
      <c r="D459" s="39" t="s">
        <v>1688</v>
      </c>
      <c r="E459" s="40" t="s">
        <v>1759</v>
      </c>
      <c r="F459" s="40" t="s">
        <v>1760</v>
      </c>
      <c r="G459" s="40" t="s">
        <v>1761</v>
      </c>
      <c r="H459" s="40">
        <v>80111604</v>
      </c>
      <c r="I459" s="40" t="s">
        <v>2189</v>
      </c>
      <c r="J459" s="40" t="s">
        <v>1841</v>
      </c>
      <c r="K459" s="40" t="s">
        <v>2193</v>
      </c>
      <c r="L459" s="41" t="s">
        <v>1803</v>
      </c>
      <c r="M459" s="41" t="s">
        <v>638</v>
      </c>
      <c r="N459" s="41" t="s">
        <v>639</v>
      </c>
      <c r="O459" s="41">
        <v>5</v>
      </c>
      <c r="P459" s="41" t="s">
        <v>2507</v>
      </c>
      <c r="Q459" s="41" t="s">
        <v>2508</v>
      </c>
      <c r="R459" s="42">
        <v>15000000</v>
      </c>
      <c r="S459" s="42">
        <v>15000000</v>
      </c>
      <c r="T459" s="41" t="s">
        <v>2527</v>
      </c>
      <c r="U459" s="41" t="s">
        <v>2528</v>
      </c>
      <c r="V459" s="40" t="s">
        <v>267</v>
      </c>
      <c r="W459" s="40" t="s">
        <v>2564</v>
      </c>
      <c r="X459" s="40" t="s">
        <v>2582</v>
      </c>
      <c r="Y459" s="40" t="s">
        <v>2694</v>
      </c>
      <c r="Z459" s="40" t="s">
        <v>2786</v>
      </c>
      <c r="AA459" s="40" t="s">
        <v>2792</v>
      </c>
      <c r="AB459" s="68">
        <v>0</v>
      </c>
      <c r="AC459" s="68">
        <v>0</v>
      </c>
      <c r="AD459" s="68">
        <v>0</v>
      </c>
      <c r="AE459" s="68">
        <v>0</v>
      </c>
      <c r="AF459" s="68">
        <v>15000000</v>
      </c>
      <c r="AG459" s="68">
        <v>0</v>
      </c>
      <c r="AH459" s="68">
        <v>0</v>
      </c>
      <c r="AI459" s="68">
        <v>3000000</v>
      </c>
      <c r="AJ459" s="68">
        <v>0</v>
      </c>
      <c r="AK459" s="68">
        <v>3000000</v>
      </c>
      <c r="AL459" s="68">
        <v>0</v>
      </c>
      <c r="AM459" s="68">
        <v>3000000</v>
      </c>
      <c r="AN459" s="68">
        <v>0</v>
      </c>
      <c r="AO459" s="68">
        <v>3000000</v>
      </c>
      <c r="AP459" s="68">
        <v>0</v>
      </c>
      <c r="AQ459" s="68">
        <v>3000000</v>
      </c>
      <c r="AR459" s="68">
        <v>0</v>
      </c>
      <c r="AS459" s="68">
        <v>0</v>
      </c>
      <c r="AT459" s="68">
        <v>0</v>
      </c>
      <c r="AU459" s="68">
        <v>0</v>
      </c>
      <c r="AV459" s="68">
        <v>0</v>
      </c>
      <c r="AW459" s="68">
        <v>0</v>
      </c>
      <c r="AX459" s="68">
        <v>0</v>
      </c>
      <c r="AY459" s="68">
        <v>0</v>
      </c>
      <c r="AZ459" s="66"/>
      <c r="BA459" s="66"/>
      <c r="BB459" s="66"/>
      <c r="BC459" s="66"/>
      <c r="BD459" s="11" t="str">
        <f t="shared" si="98"/>
        <v>OK</v>
      </c>
      <c r="BE459" s="11" t="str">
        <f t="shared" si="99"/>
        <v>OK</v>
      </c>
      <c r="BF459" s="5">
        <f t="shared" si="100"/>
        <v>0</v>
      </c>
      <c r="BG459" s="12">
        <f t="shared" si="101"/>
        <v>15000000</v>
      </c>
      <c r="BH459" s="12">
        <f t="shared" si="102"/>
        <v>15000000</v>
      </c>
      <c r="BI459" s="5">
        <f t="shared" si="103"/>
        <v>0</v>
      </c>
      <c r="BJ459" s="5">
        <f t="shared" si="104"/>
        <v>0</v>
      </c>
      <c r="BM459" s="2" t="e">
        <f t="shared" si="105"/>
        <v>#VALUE!</v>
      </c>
      <c r="BN459" s="33">
        <f>COUNTIF($BM$5:BM459,BM459)</f>
        <v>455</v>
      </c>
      <c r="BO459" s="2" t="e">
        <f t="shared" si="106"/>
        <v>#VALUE!</v>
      </c>
      <c r="BP459" s="2" t="str">
        <f t="shared" si="107"/>
        <v>3.25.2520.1.1.3.7</v>
      </c>
      <c r="BQ459" s="2" t="e">
        <f t="shared" si="108"/>
        <v>#VALUE!</v>
      </c>
      <c r="BR459" s="2" t="str">
        <f t="shared" si="109"/>
        <v>3.25</v>
      </c>
      <c r="BU459" s="2" t="str">
        <f t="shared" si="110"/>
        <v>Enero</v>
      </c>
      <c r="BV459" s="2" t="str">
        <f t="shared" si="111"/>
        <v>Febrero</v>
      </c>
    </row>
    <row r="460" spans="1:74" ht="138">
      <c r="A460" s="69" t="s">
        <v>1146</v>
      </c>
      <c r="B460" s="55" t="s">
        <v>602</v>
      </c>
      <c r="C460" s="55" t="s">
        <v>541</v>
      </c>
      <c r="D460" s="39" t="s">
        <v>1688</v>
      </c>
      <c r="E460" s="40" t="s">
        <v>1759</v>
      </c>
      <c r="F460" s="40" t="s">
        <v>1760</v>
      </c>
      <c r="G460" s="40" t="s">
        <v>1761</v>
      </c>
      <c r="H460" s="40">
        <v>80111604</v>
      </c>
      <c r="I460" s="40" t="s">
        <v>2189</v>
      </c>
      <c r="J460" s="40" t="s">
        <v>1841</v>
      </c>
      <c r="K460" s="40" t="s">
        <v>2194</v>
      </c>
      <c r="L460" s="41" t="s">
        <v>1803</v>
      </c>
      <c r="M460" s="41" t="s">
        <v>638</v>
      </c>
      <c r="N460" s="41" t="s">
        <v>639</v>
      </c>
      <c r="O460" s="41">
        <v>5</v>
      </c>
      <c r="P460" s="41" t="s">
        <v>2507</v>
      </c>
      <c r="Q460" s="41" t="s">
        <v>2508</v>
      </c>
      <c r="R460" s="42">
        <v>15000000</v>
      </c>
      <c r="S460" s="42">
        <v>15000000</v>
      </c>
      <c r="T460" s="41" t="s">
        <v>2527</v>
      </c>
      <c r="U460" s="41" t="s">
        <v>2528</v>
      </c>
      <c r="V460" s="40" t="s">
        <v>267</v>
      </c>
      <c r="W460" s="40" t="s">
        <v>2564</v>
      </c>
      <c r="X460" s="40" t="s">
        <v>2582</v>
      </c>
      <c r="Y460" s="40" t="s">
        <v>2696</v>
      </c>
      <c r="Z460" s="40" t="s">
        <v>2786</v>
      </c>
      <c r="AA460" s="40" t="s">
        <v>2792</v>
      </c>
      <c r="AB460" s="68">
        <v>0</v>
      </c>
      <c r="AC460" s="68">
        <v>0</v>
      </c>
      <c r="AD460" s="68">
        <v>0</v>
      </c>
      <c r="AE460" s="68">
        <v>0</v>
      </c>
      <c r="AF460" s="68">
        <v>15000000</v>
      </c>
      <c r="AG460" s="68">
        <v>0</v>
      </c>
      <c r="AH460" s="68">
        <v>0</v>
      </c>
      <c r="AI460" s="68">
        <v>3000000</v>
      </c>
      <c r="AJ460" s="68">
        <v>0</v>
      </c>
      <c r="AK460" s="68">
        <v>3000000</v>
      </c>
      <c r="AL460" s="68">
        <v>0</v>
      </c>
      <c r="AM460" s="68">
        <v>3000000</v>
      </c>
      <c r="AN460" s="68">
        <v>0</v>
      </c>
      <c r="AO460" s="68">
        <v>3000000</v>
      </c>
      <c r="AP460" s="68">
        <v>0</v>
      </c>
      <c r="AQ460" s="68">
        <v>3000000</v>
      </c>
      <c r="AR460" s="68">
        <v>0</v>
      </c>
      <c r="AS460" s="68">
        <v>0</v>
      </c>
      <c r="AT460" s="68">
        <v>0</v>
      </c>
      <c r="AU460" s="68">
        <v>0</v>
      </c>
      <c r="AV460" s="68">
        <v>0</v>
      </c>
      <c r="AW460" s="68">
        <v>0</v>
      </c>
      <c r="AX460" s="68">
        <v>0</v>
      </c>
      <c r="AY460" s="68">
        <v>0</v>
      </c>
      <c r="AZ460" s="66"/>
      <c r="BA460" s="66"/>
      <c r="BB460" s="66"/>
      <c r="BC460" s="66"/>
      <c r="BD460" s="11" t="str">
        <f t="shared" si="98"/>
        <v>OK</v>
      </c>
      <c r="BE460" s="11" t="str">
        <f t="shared" si="99"/>
        <v>OK</v>
      </c>
      <c r="BF460" s="5">
        <f t="shared" si="100"/>
        <v>0</v>
      </c>
      <c r="BG460" s="12">
        <f t="shared" si="101"/>
        <v>15000000</v>
      </c>
      <c r="BH460" s="12">
        <f t="shared" si="102"/>
        <v>15000000</v>
      </c>
      <c r="BI460" s="5">
        <f t="shared" si="103"/>
        <v>0</v>
      </c>
      <c r="BJ460" s="5">
        <f t="shared" si="104"/>
        <v>0</v>
      </c>
      <c r="BM460" s="2" t="e">
        <f t="shared" si="105"/>
        <v>#VALUE!</v>
      </c>
      <c r="BN460" s="33">
        <f>COUNTIF($BM$5:BM460,BM460)</f>
        <v>456</v>
      </c>
      <c r="BO460" s="2" t="e">
        <f t="shared" si="106"/>
        <v>#VALUE!</v>
      </c>
      <c r="BP460" s="2" t="str">
        <f t="shared" si="107"/>
        <v>3.25.2520.1.1.3.8</v>
      </c>
      <c r="BQ460" s="2" t="e">
        <f t="shared" si="108"/>
        <v>#VALUE!</v>
      </c>
      <c r="BR460" s="2" t="str">
        <f t="shared" si="109"/>
        <v>3.25</v>
      </c>
      <c r="BU460" s="2" t="str">
        <f t="shared" si="110"/>
        <v>Enero</v>
      </c>
      <c r="BV460" s="2" t="str">
        <f t="shared" si="111"/>
        <v>Febrero</v>
      </c>
    </row>
    <row r="461" spans="1:74" ht="138">
      <c r="A461" s="69" t="s">
        <v>1147</v>
      </c>
      <c r="B461" s="55" t="s">
        <v>602</v>
      </c>
      <c r="C461" s="55" t="s">
        <v>541</v>
      </c>
      <c r="D461" s="39" t="s">
        <v>1688</v>
      </c>
      <c r="E461" s="40" t="s">
        <v>1759</v>
      </c>
      <c r="F461" s="40" t="s">
        <v>1760</v>
      </c>
      <c r="G461" s="40" t="s">
        <v>1761</v>
      </c>
      <c r="H461" s="40">
        <v>80111604</v>
      </c>
      <c r="I461" s="40" t="s">
        <v>2189</v>
      </c>
      <c r="J461" s="40" t="s">
        <v>1841</v>
      </c>
      <c r="K461" s="40" t="s">
        <v>2194</v>
      </c>
      <c r="L461" s="41" t="s">
        <v>1803</v>
      </c>
      <c r="M461" s="41" t="s">
        <v>1803</v>
      </c>
      <c r="N461" s="41" t="s">
        <v>1803</v>
      </c>
      <c r="O461" s="41">
        <v>5</v>
      </c>
      <c r="P461" s="41" t="s">
        <v>2507</v>
      </c>
      <c r="Q461" s="41" t="s">
        <v>2508</v>
      </c>
      <c r="R461" s="42">
        <v>15000000</v>
      </c>
      <c r="S461" s="42">
        <v>15000000</v>
      </c>
      <c r="T461" s="41" t="s">
        <v>2527</v>
      </c>
      <c r="U461" s="41" t="s">
        <v>2528</v>
      </c>
      <c r="V461" s="40" t="s">
        <v>267</v>
      </c>
      <c r="W461" s="40" t="s">
        <v>2564</v>
      </c>
      <c r="X461" s="40" t="s">
        <v>2582</v>
      </c>
      <c r="Y461" s="40" t="s">
        <v>2696</v>
      </c>
      <c r="Z461" s="40" t="s">
        <v>2786</v>
      </c>
      <c r="AA461" s="40" t="s">
        <v>2792</v>
      </c>
      <c r="AB461" s="68">
        <v>15000000</v>
      </c>
      <c r="AC461" s="68">
        <v>0</v>
      </c>
      <c r="AD461" s="68">
        <v>0</v>
      </c>
      <c r="AE461" s="68">
        <v>1500000</v>
      </c>
      <c r="AF461" s="68">
        <v>0</v>
      </c>
      <c r="AG461" s="68">
        <v>3000000</v>
      </c>
      <c r="AH461" s="68">
        <v>0</v>
      </c>
      <c r="AI461" s="68">
        <v>3000000</v>
      </c>
      <c r="AJ461" s="68">
        <v>0</v>
      </c>
      <c r="AK461" s="68">
        <v>3000000</v>
      </c>
      <c r="AL461" s="68">
        <v>0</v>
      </c>
      <c r="AM461" s="68">
        <v>4500000</v>
      </c>
      <c r="AN461" s="68">
        <v>0</v>
      </c>
      <c r="AO461" s="68">
        <v>0</v>
      </c>
      <c r="AP461" s="68">
        <v>0</v>
      </c>
      <c r="AQ461" s="68">
        <v>0</v>
      </c>
      <c r="AR461" s="68">
        <v>0</v>
      </c>
      <c r="AS461" s="68">
        <v>0</v>
      </c>
      <c r="AT461" s="68">
        <v>0</v>
      </c>
      <c r="AU461" s="68">
        <v>0</v>
      </c>
      <c r="AV461" s="68">
        <v>0</v>
      </c>
      <c r="AW461" s="68">
        <v>0</v>
      </c>
      <c r="AX461" s="68">
        <v>0</v>
      </c>
      <c r="AY461" s="68">
        <v>0</v>
      </c>
      <c r="AZ461" s="66"/>
      <c r="BA461" s="66"/>
      <c r="BB461" s="66"/>
      <c r="BC461" s="66"/>
      <c r="BD461" s="11" t="str">
        <f t="shared" si="98"/>
        <v>OK</v>
      </c>
      <c r="BE461" s="11" t="str">
        <f t="shared" si="99"/>
        <v>OK</v>
      </c>
      <c r="BF461" s="5">
        <f t="shared" si="100"/>
        <v>0</v>
      </c>
      <c r="BG461" s="12">
        <f t="shared" si="101"/>
        <v>15000000</v>
      </c>
      <c r="BH461" s="12">
        <f t="shared" si="102"/>
        <v>15000000</v>
      </c>
      <c r="BI461" s="5">
        <f t="shared" si="103"/>
        <v>0</v>
      </c>
      <c r="BJ461" s="5">
        <f t="shared" si="104"/>
        <v>0</v>
      </c>
      <c r="BM461" s="2" t="e">
        <f t="shared" si="105"/>
        <v>#VALUE!</v>
      </c>
      <c r="BN461" s="33">
        <f>COUNTIF($BM$5:BM461,BM461)</f>
        <v>457</v>
      </c>
      <c r="BO461" s="2" t="e">
        <f t="shared" si="106"/>
        <v>#VALUE!</v>
      </c>
      <c r="BP461" s="2" t="str">
        <f t="shared" si="107"/>
        <v>3.25.2520.1.1.3.9</v>
      </c>
      <c r="BQ461" s="2" t="e">
        <f t="shared" si="108"/>
        <v>#VALUE!</v>
      </c>
      <c r="BR461" s="2" t="str">
        <f t="shared" si="109"/>
        <v>3.25</v>
      </c>
      <c r="BU461" s="2" t="str">
        <f t="shared" si="110"/>
        <v>Enero</v>
      </c>
      <c r="BV461" s="2" t="str">
        <f t="shared" si="111"/>
        <v>Enero</v>
      </c>
    </row>
    <row r="462" spans="1:74" ht="193.2">
      <c r="A462" s="69" t="s">
        <v>662</v>
      </c>
      <c r="B462" s="55" t="s">
        <v>602</v>
      </c>
      <c r="C462" s="55" t="s">
        <v>541</v>
      </c>
      <c r="D462" s="39" t="s">
        <v>1687</v>
      </c>
      <c r="E462" s="40" t="s">
        <v>1697</v>
      </c>
      <c r="F462" s="40" t="s">
        <v>1698</v>
      </c>
      <c r="G462" s="40" t="s">
        <v>1699</v>
      </c>
      <c r="H462" s="40">
        <v>80101504</v>
      </c>
      <c r="I462" s="40" t="s">
        <v>1823</v>
      </c>
      <c r="J462" s="40" t="s">
        <v>1801</v>
      </c>
      <c r="K462" s="40" t="s">
        <v>1824</v>
      </c>
      <c r="L462" s="41" t="s">
        <v>1803</v>
      </c>
      <c r="M462" s="41" t="s">
        <v>1803</v>
      </c>
      <c r="N462" s="41" t="s">
        <v>1803</v>
      </c>
      <c r="O462" s="41">
        <v>12</v>
      </c>
      <c r="P462" s="41" t="s">
        <v>2507</v>
      </c>
      <c r="Q462" s="41" t="s">
        <v>2508</v>
      </c>
      <c r="R462" s="42">
        <v>161000000</v>
      </c>
      <c r="S462" s="42">
        <v>161000000</v>
      </c>
      <c r="T462" s="41" t="s">
        <v>2527</v>
      </c>
      <c r="U462" s="41" t="s">
        <v>2528</v>
      </c>
      <c r="V462" s="40" t="s">
        <v>375</v>
      </c>
      <c r="W462" s="40" t="s">
        <v>2530</v>
      </c>
      <c r="X462" s="40" t="s">
        <v>2582</v>
      </c>
      <c r="Y462" s="40" t="s">
        <v>2604</v>
      </c>
      <c r="Z462" s="40" t="s">
        <v>2785</v>
      </c>
      <c r="AA462" s="40" t="s">
        <v>2792</v>
      </c>
      <c r="AB462" s="68">
        <v>161000000</v>
      </c>
      <c r="AC462" s="68">
        <v>0</v>
      </c>
      <c r="AD462" s="68">
        <v>0</v>
      </c>
      <c r="AE462" s="68">
        <v>14000000</v>
      </c>
      <c r="AF462" s="68">
        <v>0</v>
      </c>
      <c r="AG462" s="68">
        <v>14000000</v>
      </c>
      <c r="AH462" s="68">
        <v>0</v>
      </c>
      <c r="AI462" s="68">
        <v>14000000</v>
      </c>
      <c r="AJ462" s="68">
        <v>0</v>
      </c>
      <c r="AK462" s="68">
        <v>14000000</v>
      </c>
      <c r="AL462" s="68">
        <v>0</v>
      </c>
      <c r="AM462" s="68">
        <v>14000000</v>
      </c>
      <c r="AN462" s="68">
        <v>0</v>
      </c>
      <c r="AO462" s="68">
        <v>14000000</v>
      </c>
      <c r="AP462" s="68">
        <v>0</v>
      </c>
      <c r="AQ462" s="68">
        <v>14000000</v>
      </c>
      <c r="AR462" s="68">
        <v>0</v>
      </c>
      <c r="AS462" s="68">
        <v>14000000</v>
      </c>
      <c r="AT462" s="68">
        <v>0</v>
      </c>
      <c r="AU462" s="68">
        <v>14000000</v>
      </c>
      <c r="AV462" s="68">
        <v>0</v>
      </c>
      <c r="AW462" s="68">
        <v>14000000</v>
      </c>
      <c r="AX462" s="68">
        <v>0</v>
      </c>
      <c r="AY462" s="68">
        <v>21000000</v>
      </c>
      <c r="AZ462" s="66"/>
      <c r="BA462" s="66"/>
      <c r="BB462" s="66"/>
      <c r="BC462" s="66"/>
      <c r="BD462" s="11" t="str">
        <f t="shared" si="98"/>
        <v>OK</v>
      </c>
      <c r="BE462" s="11" t="str">
        <f t="shared" si="99"/>
        <v>OK</v>
      </c>
      <c r="BF462" s="5">
        <f t="shared" si="100"/>
        <v>0</v>
      </c>
      <c r="BG462" s="12">
        <f t="shared" si="101"/>
        <v>161000000</v>
      </c>
      <c r="BH462" s="12">
        <f t="shared" si="102"/>
        <v>161000000</v>
      </c>
      <c r="BI462" s="5">
        <f t="shared" si="103"/>
        <v>0</v>
      </c>
      <c r="BJ462" s="5">
        <f t="shared" si="104"/>
        <v>0</v>
      </c>
      <c r="BM462" s="2" t="e">
        <f t="shared" si="105"/>
        <v>#VALUE!</v>
      </c>
      <c r="BN462" s="33">
        <f>COUNTIF($BM$5:BM462,BM462)</f>
        <v>458</v>
      </c>
      <c r="BO462" s="2" t="e">
        <f t="shared" si="106"/>
        <v>#VALUE!</v>
      </c>
      <c r="BP462" s="2" t="str">
        <f t="shared" si="107"/>
        <v>4.10.1000.1.7.5.1</v>
      </c>
      <c r="BQ462" s="2" t="e">
        <f t="shared" si="108"/>
        <v>#VALUE!</v>
      </c>
      <c r="BR462" s="2" t="str">
        <f t="shared" si="109"/>
        <v>4.10</v>
      </c>
      <c r="BU462" s="2" t="str">
        <f t="shared" si="110"/>
        <v>Enero</v>
      </c>
      <c r="BV462" s="2" t="str">
        <f t="shared" si="111"/>
        <v>Enero</v>
      </c>
    </row>
    <row r="463" spans="1:74" ht="110.4">
      <c r="A463" s="69" t="s">
        <v>663</v>
      </c>
      <c r="B463" s="55" t="s">
        <v>602</v>
      </c>
      <c r="C463" s="55" t="s">
        <v>541</v>
      </c>
      <c r="D463" s="39" t="s">
        <v>1687</v>
      </c>
      <c r="E463" s="40" t="s">
        <v>1697</v>
      </c>
      <c r="F463" s="40" t="s">
        <v>1698</v>
      </c>
      <c r="G463" s="40" t="s">
        <v>1699</v>
      </c>
      <c r="H463" s="40">
        <v>80101504</v>
      </c>
      <c r="I463" s="40" t="s">
        <v>1823</v>
      </c>
      <c r="J463" s="40" t="s">
        <v>1801</v>
      </c>
      <c r="K463" s="40" t="s">
        <v>1825</v>
      </c>
      <c r="L463" s="41" t="s">
        <v>1803</v>
      </c>
      <c r="M463" s="41" t="s">
        <v>1803</v>
      </c>
      <c r="N463" s="41" t="s">
        <v>1803</v>
      </c>
      <c r="O463" s="41">
        <v>12</v>
      </c>
      <c r="P463" s="41" t="s">
        <v>2507</v>
      </c>
      <c r="Q463" s="41" t="s">
        <v>2508</v>
      </c>
      <c r="R463" s="42">
        <v>161000000</v>
      </c>
      <c r="S463" s="42">
        <v>161000000</v>
      </c>
      <c r="T463" s="41" t="s">
        <v>2527</v>
      </c>
      <c r="U463" s="41" t="s">
        <v>2528</v>
      </c>
      <c r="V463" s="40" t="s">
        <v>375</v>
      </c>
      <c r="W463" s="40" t="s">
        <v>2530</v>
      </c>
      <c r="X463" s="40" t="s">
        <v>2582</v>
      </c>
      <c r="Y463" s="40" t="s">
        <v>2607</v>
      </c>
      <c r="Z463" s="40" t="s">
        <v>2786</v>
      </c>
      <c r="AA463" s="40" t="s">
        <v>2792</v>
      </c>
      <c r="AB463" s="68">
        <v>161000000</v>
      </c>
      <c r="AC463" s="68">
        <v>0</v>
      </c>
      <c r="AD463" s="68">
        <v>0</v>
      </c>
      <c r="AE463" s="68">
        <v>14000000</v>
      </c>
      <c r="AF463" s="68">
        <v>0</v>
      </c>
      <c r="AG463" s="68">
        <v>14000000</v>
      </c>
      <c r="AH463" s="68">
        <v>0</v>
      </c>
      <c r="AI463" s="68">
        <v>14000000</v>
      </c>
      <c r="AJ463" s="68">
        <v>0</v>
      </c>
      <c r="AK463" s="68">
        <v>14000000</v>
      </c>
      <c r="AL463" s="68">
        <v>0</v>
      </c>
      <c r="AM463" s="68">
        <v>14000000</v>
      </c>
      <c r="AN463" s="68">
        <v>0</v>
      </c>
      <c r="AO463" s="68">
        <v>14000000</v>
      </c>
      <c r="AP463" s="68">
        <v>0</v>
      </c>
      <c r="AQ463" s="68">
        <v>14000000</v>
      </c>
      <c r="AR463" s="68">
        <v>0</v>
      </c>
      <c r="AS463" s="68">
        <v>14000000</v>
      </c>
      <c r="AT463" s="68">
        <v>0</v>
      </c>
      <c r="AU463" s="68">
        <v>14000000</v>
      </c>
      <c r="AV463" s="68">
        <v>0</v>
      </c>
      <c r="AW463" s="68">
        <v>14000000</v>
      </c>
      <c r="AX463" s="68">
        <v>0</v>
      </c>
      <c r="AY463" s="68">
        <v>21000000</v>
      </c>
      <c r="AZ463" s="66"/>
      <c r="BA463" s="66"/>
      <c r="BB463" s="66"/>
      <c r="BC463" s="66"/>
      <c r="BD463" s="11" t="str">
        <f t="shared" si="98"/>
        <v>OK</v>
      </c>
      <c r="BE463" s="11" t="str">
        <f t="shared" si="99"/>
        <v>OK</v>
      </c>
      <c r="BF463" s="5">
        <f t="shared" si="100"/>
        <v>0</v>
      </c>
      <c r="BG463" s="12">
        <f t="shared" si="101"/>
        <v>161000000</v>
      </c>
      <c r="BH463" s="12">
        <f t="shared" si="102"/>
        <v>161000000</v>
      </c>
      <c r="BI463" s="5">
        <f t="shared" si="103"/>
        <v>0</v>
      </c>
      <c r="BJ463" s="5">
        <f t="shared" si="104"/>
        <v>0</v>
      </c>
      <c r="BM463" s="2" t="e">
        <f t="shared" si="105"/>
        <v>#VALUE!</v>
      </c>
      <c r="BN463" s="33">
        <f>COUNTIF($BM$5:BM463,BM463)</f>
        <v>459</v>
      </c>
      <c r="BO463" s="2" t="e">
        <f t="shared" si="106"/>
        <v>#VALUE!</v>
      </c>
      <c r="BP463" s="2" t="str">
        <f t="shared" si="107"/>
        <v>4.10.1000.1.7.5.2</v>
      </c>
      <c r="BQ463" s="2" t="e">
        <f t="shared" si="108"/>
        <v>#VALUE!</v>
      </c>
      <c r="BR463" s="2" t="str">
        <f t="shared" si="109"/>
        <v>4.10</v>
      </c>
      <c r="BU463" s="2" t="str">
        <f t="shared" si="110"/>
        <v>Enero</v>
      </c>
      <c r="BV463" s="2" t="str">
        <f t="shared" si="111"/>
        <v>Enero</v>
      </c>
    </row>
    <row r="464" spans="1:74" ht="110.4">
      <c r="A464" s="69" t="s">
        <v>664</v>
      </c>
      <c r="B464" s="55" t="s">
        <v>602</v>
      </c>
      <c r="C464" s="55" t="s">
        <v>541</v>
      </c>
      <c r="D464" s="39" t="s">
        <v>1687</v>
      </c>
      <c r="E464" s="40" t="s">
        <v>1697</v>
      </c>
      <c r="F464" s="40" t="s">
        <v>1698</v>
      </c>
      <c r="G464" s="40" t="s">
        <v>1699</v>
      </c>
      <c r="H464" s="40">
        <v>80101504</v>
      </c>
      <c r="I464" s="40" t="s">
        <v>1823</v>
      </c>
      <c r="J464" s="40" t="s">
        <v>1801</v>
      </c>
      <c r="K464" s="40" t="s">
        <v>1826</v>
      </c>
      <c r="L464" s="41" t="s">
        <v>1803</v>
      </c>
      <c r="M464" s="41" t="s">
        <v>1803</v>
      </c>
      <c r="N464" s="41" t="s">
        <v>1803</v>
      </c>
      <c r="O464" s="41">
        <v>12</v>
      </c>
      <c r="P464" s="41" t="s">
        <v>2507</v>
      </c>
      <c r="Q464" s="41" t="s">
        <v>2508</v>
      </c>
      <c r="R464" s="42">
        <v>161000000</v>
      </c>
      <c r="S464" s="42">
        <v>161000000</v>
      </c>
      <c r="T464" s="41" t="s">
        <v>2527</v>
      </c>
      <c r="U464" s="41" t="s">
        <v>2528</v>
      </c>
      <c r="V464" s="40" t="s">
        <v>375</v>
      </c>
      <c r="W464" s="40" t="s">
        <v>2530</v>
      </c>
      <c r="X464" s="40" t="s">
        <v>2582</v>
      </c>
      <c r="Y464" s="40" t="s">
        <v>2605</v>
      </c>
      <c r="Z464" s="40" t="s">
        <v>2786</v>
      </c>
      <c r="AA464" s="40" t="s">
        <v>2792</v>
      </c>
      <c r="AB464" s="68">
        <v>161000000</v>
      </c>
      <c r="AC464" s="68">
        <v>0</v>
      </c>
      <c r="AD464" s="68">
        <v>0</v>
      </c>
      <c r="AE464" s="68">
        <v>14000000</v>
      </c>
      <c r="AF464" s="68">
        <v>0</v>
      </c>
      <c r="AG464" s="68">
        <v>14000000</v>
      </c>
      <c r="AH464" s="68">
        <v>0</v>
      </c>
      <c r="AI464" s="68">
        <v>14000000</v>
      </c>
      <c r="AJ464" s="68">
        <v>0</v>
      </c>
      <c r="AK464" s="68">
        <v>14000000</v>
      </c>
      <c r="AL464" s="68">
        <v>0</v>
      </c>
      <c r="AM464" s="68">
        <v>14000000</v>
      </c>
      <c r="AN464" s="68">
        <v>0</v>
      </c>
      <c r="AO464" s="68">
        <v>14000000</v>
      </c>
      <c r="AP464" s="68">
        <v>0</v>
      </c>
      <c r="AQ464" s="68">
        <v>14000000</v>
      </c>
      <c r="AR464" s="68">
        <v>0</v>
      </c>
      <c r="AS464" s="68">
        <v>14000000</v>
      </c>
      <c r="AT464" s="68">
        <v>0</v>
      </c>
      <c r="AU464" s="68">
        <v>14000000</v>
      </c>
      <c r="AV464" s="68">
        <v>0</v>
      </c>
      <c r="AW464" s="68">
        <v>14000000</v>
      </c>
      <c r="AX464" s="68">
        <v>0</v>
      </c>
      <c r="AY464" s="68">
        <v>21000000</v>
      </c>
      <c r="AZ464" s="66"/>
      <c r="BA464" s="66"/>
      <c r="BB464" s="66"/>
      <c r="BC464" s="66"/>
      <c r="BD464" s="11" t="str">
        <f t="shared" si="98"/>
        <v>OK</v>
      </c>
      <c r="BE464" s="11" t="str">
        <f t="shared" si="99"/>
        <v>OK</v>
      </c>
      <c r="BF464" s="5">
        <f t="shared" si="100"/>
        <v>0</v>
      </c>
      <c r="BG464" s="12">
        <f t="shared" si="101"/>
        <v>161000000</v>
      </c>
      <c r="BH464" s="12">
        <f t="shared" si="102"/>
        <v>161000000</v>
      </c>
      <c r="BI464" s="5">
        <f t="shared" si="103"/>
        <v>0</v>
      </c>
      <c r="BJ464" s="5">
        <f t="shared" si="104"/>
        <v>0</v>
      </c>
      <c r="BM464" s="2" t="e">
        <f t="shared" si="105"/>
        <v>#VALUE!</v>
      </c>
      <c r="BN464" s="33">
        <f>COUNTIF($BM$5:BM464,BM464)</f>
        <v>460</v>
      </c>
      <c r="BO464" s="2" t="e">
        <f t="shared" si="106"/>
        <v>#VALUE!</v>
      </c>
      <c r="BP464" s="2" t="str">
        <f t="shared" si="107"/>
        <v>4.10.1000.1.7.5.3</v>
      </c>
      <c r="BQ464" s="2" t="e">
        <f t="shared" si="108"/>
        <v>#VALUE!</v>
      </c>
      <c r="BR464" s="2" t="str">
        <f t="shared" si="109"/>
        <v>4.10</v>
      </c>
      <c r="BU464" s="2" t="str">
        <f t="shared" si="110"/>
        <v>Enero</v>
      </c>
      <c r="BV464" s="2" t="str">
        <f t="shared" si="111"/>
        <v>Enero</v>
      </c>
    </row>
    <row r="465" spans="1:74" ht="138">
      <c r="A465" s="69" t="s">
        <v>665</v>
      </c>
      <c r="B465" s="55" t="s">
        <v>602</v>
      </c>
      <c r="C465" s="55" t="s">
        <v>541</v>
      </c>
      <c r="D465" s="39" t="s">
        <v>1687</v>
      </c>
      <c r="E465" s="40" t="s">
        <v>1697</v>
      </c>
      <c r="F465" s="40" t="s">
        <v>1698</v>
      </c>
      <c r="G465" s="40" t="s">
        <v>1699</v>
      </c>
      <c r="H465" s="40">
        <v>80101504</v>
      </c>
      <c r="I465" s="40" t="s">
        <v>1823</v>
      </c>
      <c r="J465" s="40" t="s">
        <v>1801</v>
      </c>
      <c r="K465" s="40" t="s">
        <v>1827</v>
      </c>
      <c r="L465" s="41" t="s">
        <v>1803</v>
      </c>
      <c r="M465" s="41" t="s">
        <v>1803</v>
      </c>
      <c r="N465" s="41" t="s">
        <v>1803</v>
      </c>
      <c r="O465" s="41">
        <v>12</v>
      </c>
      <c r="P465" s="41" t="s">
        <v>2507</v>
      </c>
      <c r="Q465" s="41" t="s">
        <v>2508</v>
      </c>
      <c r="R465" s="42">
        <v>115000000</v>
      </c>
      <c r="S465" s="42">
        <v>115000000</v>
      </c>
      <c r="T465" s="41" t="s">
        <v>2527</v>
      </c>
      <c r="U465" s="41" t="s">
        <v>2528</v>
      </c>
      <c r="V465" s="40" t="s">
        <v>375</v>
      </c>
      <c r="W465" s="40" t="s">
        <v>2530</v>
      </c>
      <c r="X465" s="40" t="s">
        <v>2582</v>
      </c>
      <c r="Y465" s="40" t="s">
        <v>2608</v>
      </c>
      <c r="Z465" s="40" t="s">
        <v>2786</v>
      </c>
      <c r="AA465" s="40" t="s">
        <v>2792</v>
      </c>
      <c r="AB465" s="68">
        <v>115000000</v>
      </c>
      <c r="AC465" s="68">
        <v>0</v>
      </c>
      <c r="AD465" s="68">
        <v>0</v>
      </c>
      <c r="AE465" s="68">
        <v>10000000</v>
      </c>
      <c r="AF465" s="68">
        <v>0</v>
      </c>
      <c r="AG465" s="68">
        <v>10000000</v>
      </c>
      <c r="AH465" s="68">
        <v>0</v>
      </c>
      <c r="AI465" s="68">
        <v>10000000</v>
      </c>
      <c r="AJ465" s="68">
        <v>0</v>
      </c>
      <c r="AK465" s="68">
        <v>10000000</v>
      </c>
      <c r="AL465" s="68">
        <v>0</v>
      </c>
      <c r="AM465" s="68">
        <v>10000000</v>
      </c>
      <c r="AN465" s="68">
        <v>0</v>
      </c>
      <c r="AO465" s="68">
        <v>10000000</v>
      </c>
      <c r="AP465" s="68">
        <v>0</v>
      </c>
      <c r="AQ465" s="68">
        <v>10000000</v>
      </c>
      <c r="AR465" s="68">
        <v>0</v>
      </c>
      <c r="AS465" s="68">
        <v>10000000</v>
      </c>
      <c r="AT465" s="68">
        <v>0</v>
      </c>
      <c r="AU465" s="68">
        <v>10000000</v>
      </c>
      <c r="AV465" s="68">
        <v>0</v>
      </c>
      <c r="AW465" s="68">
        <v>10000000</v>
      </c>
      <c r="AX465" s="68">
        <v>0</v>
      </c>
      <c r="AY465" s="68">
        <v>15000000</v>
      </c>
      <c r="AZ465" s="66"/>
      <c r="BA465" s="66"/>
      <c r="BB465" s="66"/>
      <c r="BC465" s="66"/>
      <c r="BD465" s="11" t="str">
        <f t="shared" si="98"/>
        <v>OK</v>
      </c>
      <c r="BE465" s="11" t="str">
        <f t="shared" si="99"/>
        <v>OK</v>
      </c>
      <c r="BF465" s="5">
        <f t="shared" si="100"/>
        <v>0</v>
      </c>
      <c r="BG465" s="12">
        <f t="shared" si="101"/>
        <v>115000000</v>
      </c>
      <c r="BH465" s="12">
        <f t="shared" si="102"/>
        <v>115000000</v>
      </c>
      <c r="BI465" s="5">
        <f t="shared" si="103"/>
        <v>0</v>
      </c>
      <c r="BJ465" s="5">
        <f t="shared" si="104"/>
        <v>0</v>
      </c>
      <c r="BM465" s="2" t="e">
        <f t="shared" si="105"/>
        <v>#VALUE!</v>
      </c>
      <c r="BN465" s="33">
        <f>COUNTIF($BM$5:BM465,BM465)</f>
        <v>461</v>
      </c>
      <c r="BO465" s="2" t="e">
        <f t="shared" si="106"/>
        <v>#VALUE!</v>
      </c>
      <c r="BP465" s="2" t="str">
        <f t="shared" si="107"/>
        <v>4.10.1000.1.7.5.4</v>
      </c>
      <c r="BQ465" s="2" t="e">
        <f t="shared" si="108"/>
        <v>#VALUE!</v>
      </c>
      <c r="BR465" s="2" t="str">
        <f t="shared" si="109"/>
        <v>4.10</v>
      </c>
      <c r="BU465" s="2" t="str">
        <f t="shared" si="110"/>
        <v>Enero</v>
      </c>
      <c r="BV465" s="2" t="str">
        <f t="shared" si="111"/>
        <v>Enero</v>
      </c>
    </row>
    <row r="466" spans="1:74" ht="110.4">
      <c r="A466" s="69" t="s">
        <v>666</v>
      </c>
      <c r="B466" s="55" t="s">
        <v>602</v>
      </c>
      <c r="C466" s="55" t="s">
        <v>541</v>
      </c>
      <c r="D466" s="39" t="s">
        <v>1687</v>
      </c>
      <c r="E466" s="40" t="s">
        <v>1697</v>
      </c>
      <c r="F466" s="40" t="s">
        <v>1698</v>
      </c>
      <c r="G466" s="40" t="s">
        <v>1699</v>
      </c>
      <c r="H466" s="40">
        <v>80101504</v>
      </c>
      <c r="I466" s="40" t="s">
        <v>1823</v>
      </c>
      <c r="J466" s="40" t="s">
        <v>1801</v>
      </c>
      <c r="K466" s="40" t="s">
        <v>1828</v>
      </c>
      <c r="L466" s="41" t="s">
        <v>1803</v>
      </c>
      <c r="M466" s="41" t="s">
        <v>1803</v>
      </c>
      <c r="N466" s="41" t="s">
        <v>1803</v>
      </c>
      <c r="O466" s="41">
        <v>12</v>
      </c>
      <c r="P466" s="41" t="s">
        <v>2507</v>
      </c>
      <c r="Q466" s="41" t="s">
        <v>2508</v>
      </c>
      <c r="R466" s="42">
        <v>161000000</v>
      </c>
      <c r="S466" s="42">
        <v>161000000</v>
      </c>
      <c r="T466" s="41" t="s">
        <v>2527</v>
      </c>
      <c r="U466" s="41" t="s">
        <v>2528</v>
      </c>
      <c r="V466" s="40" t="s">
        <v>375</v>
      </c>
      <c r="W466" s="40" t="s">
        <v>2530</v>
      </c>
      <c r="X466" s="40" t="s">
        <v>2582</v>
      </c>
      <c r="Y466" s="40" t="s">
        <v>2605</v>
      </c>
      <c r="Z466" s="40" t="s">
        <v>2786</v>
      </c>
      <c r="AA466" s="40" t="s">
        <v>2792</v>
      </c>
      <c r="AB466" s="68">
        <v>161000000</v>
      </c>
      <c r="AC466" s="68">
        <v>0</v>
      </c>
      <c r="AD466" s="68">
        <v>0</v>
      </c>
      <c r="AE466" s="68">
        <v>14000000</v>
      </c>
      <c r="AF466" s="68">
        <v>0</v>
      </c>
      <c r="AG466" s="68">
        <v>14000000</v>
      </c>
      <c r="AH466" s="68">
        <v>0</v>
      </c>
      <c r="AI466" s="68">
        <v>14000000</v>
      </c>
      <c r="AJ466" s="68">
        <v>0</v>
      </c>
      <c r="AK466" s="68">
        <v>14000000</v>
      </c>
      <c r="AL466" s="68">
        <v>0</v>
      </c>
      <c r="AM466" s="68">
        <v>14000000</v>
      </c>
      <c r="AN466" s="68">
        <v>0</v>
      </c>
      <c r="AO466" s="68">
        <v>14000000</v>
      </c>
      <c r="AP466" s="68">
        <v>0</v>
      </c>
      <c r="AQ466" s="68">
        <v>14000000</v>
      </c>
      <c r="AR466" s="68">
        <v>0</v>
      </c>
      <c r="AS466" s="68">
        <v>14000000</v>
      </c>
      <c r="AT466" s="68">
        <v>0</v>
      </c>
      <c r="AU466" s="68">
        <v>14000000</v>
      </c>
      <c r="AV466" s="68">
        <v>0</v>
      </c>
      <c r="AW466" s="68">
        <v>14000000</v>
      </c>
      <c r="AX466" s="68">
        <v>0</v>
      </c>
      <c r="AY466" s="68">
        <v>21000000</v>
      </c>
      <c r="AZ466" s="66"/>
      <c r="BA466" s="66"/>
      <c r="BB466" s="66"/>
      <c r="BC466" s="66"/>
      <c r="BD466" s="11" t="str">
        <f t="shared" si="98"/>
        <v>OK</v>
      </c>
      <c r="BE466" s="11" t="str">
        <f t="shared" si="99"/>
        <v>OK</v>
      </c>
      <c r="BF466" s="5">
        <f t="shared" si="100"/>
        <v>0</v>
      </c>
      <c r="BG466" s="12">
        <f t="shared" si="101"/>
        <v>161000000</v>
      </c>
      <c r="BH466" s="12">
        <f t="shared" si="102"/>
        <v>161000000</v>
      </c>
      <c r="BI466" s="5">
        <f t="shared" si="103"/>
        <v>0</v>
      </c>
      <c r="BJ466" s="5">
        <f t="shared" si="104"/>
        <v>0</v>
      </c>
      <c r="BM466" s="2" t="e">
        <f t="shared" si="105"/>
        <v>#VALUE!</v>
      </c>
      <c r="BN466" s="33">
        <f>COUNTIF($BM$5:BM466,BM466)</f>
        <v>462</v>
      </c>
      <c r="BO466" s="2" t="e">
        <f t="shared" si="106"/>
        <v>#VALUE!</v>
      </c>
      <c r="BP466" s="2" t="str">
        <f t="shared" si="107"/>
        <v>4.10.1000.1.7.5.5</v>
      </c>
      <c r="BQ466" s="2" t="e">
        <f t="shared" si="108"/>
        <v>#VALUE!</v>
      </c>
      <c r="BR466" s="2" t="str">
        <f t="shared" si="109"/>
        <v>4.10</v>
      </c>
      <c r="BU466" s="2" t="str">
        <f t="shared" si="110"/>
        <v>Enero</v>
      </c>
      <c r="BV466" s="2" t="str">
        <f t="shared" si="111"/>
        <v>Enero</v>
      </c>
    </row>
    <row r="467" spans="1:74" ht="96.6">
      <c r="A467" s="69" t="s">
        <v>667</v>
      </c>
      <c r="B467" s="55" t="s">
        <v>602</v>
      </c>
      <c r="C467" s="55" t="s">
        <v>541</v>
      </c>
      <c r="D467" s="39" t="s">
        <v>1687</v>
      </c>
      <c r="E467" s="40" t="s">
        <v>1697</v>
      </c>
      <c r="F467" s="40" t="s">
        <v>1698</v>
      </c>
      <c r="G467" s="40" t="s">
        <v>1699</v>
      </c>
      <c r="H467" s="40" t="s">
        <v>213</v>
      </c>
      <c r="I467" s="40" t="s">
        <v>1823</v>
      </c>
      <c r="J467" s="40" t="s">
        <v>1812</v>
      </c>
      <c r="K467" s="40" t="s">
        <v>1822</v>
      </c>
      <c r="L467" s="41" t="s">
        <v>213</v>
      </c>
      <c r="M467" s="41" t="s">
        <v>213</v>
      </c>
      <c r="N467" s="41" t="s">
        <v>213</v>
      </c>
      <c r="O467" s="41" t="s">
        <v>213</v>
      </c>
      <c r="P467" s="41" t="s">
        <v>2509</v>
      </c>
      <c r="Q467" s="41" t="s">
        <v>2508</v>
      </c>
      <c r="R467" s="42">
        <v>66138658</v>
      </c>
      <c r="S467" s="42">
        <v>66138658</v>
      </c>
      <c r="T467" s="41" t="s">
        <v>2527</v>
      </c>
      <c r="U467" s="41" t="s">
        <v>2528</v>
      </c>
      <c r="V467" s="40" t="s">
        <v>375</v>
      </c>
      <c r="W467" s="40" t="s">
        <v>2530</v>
      </c>
      <c r="X467" s="40" t="s">
        <v>2583</v>
      </c>
      <c r="Y467" s="40" t="s">
        <v>2606</v>
      </c>
      <c r="Z467" s="40" t="s">
        <v>2786</v>
      </c>
      <c r="AA467" s="40" t="s">
        <v>2792</v>
      </c>
      <c r="AB467" s="68">
        <v>5511554</v>
      </c>
      <c r="AC467" s="68">
        <v>5511554</v>
      </c>
      <c r="AD467" s="68">
        <v>5511554</v>
      </c>
      <c r="AE467" s="68">
        <v>5511554</v>
      </c>
      <c r="AF467" s="68">
        <v>5511554</v>
      </c>
      <c r="AG467" s="68">
        <v>5511554</v>
      </c>
      <c r="AH467" s="68">
        <v>5511554</v>
      </c>
      <c r="AI467" s="68">
        <v>5511554</v>
      </c>
      <c r="AJ467" s="68">
        <v>5511554</v>
      </c>
      <c r="AK467" s="68">
        <v>5511554</v>
      </c>
      <c r="AL467" s="68">
        <v>5511554</v>
      </c>
      <c r="AM467" s="68">
        <v>5511554</v>
      </c>
      <c r="AN467" s="68">
        <v>5511554</v>
      </c>
      <c r="AO467" s="68">
        <v>5511554</v>
      </c>
      <c r="AP467" s="68">
        <v>5511554</v>
      </c>
      <c r="AQ467" s="68">
        <v>5511554</v>
      </c>
      <c r="AR467" s="68">
        <v>5511554</v>
      </c>
      <c r="AS467" s="68">
        <v>5511554</v>
      </c>
      <c r="AT467" s="68">
        <v>5511554</v>
      </c>
      <c r="AU467" s="68">
        <v>5511554</v>
      </c>
      <c r="AV467" s="68">
        <v>5511554</v>
      </c>
      <c r="AW467" s="68">
        <v>5511554</v>
      </c>
      <c r="AX467" s="68">
        <v>5511564</v>
      </c>
      <c r="AY467" s="68">
        <v>5511564</v>
      </c>
      <c r="AZ467" s="66"/>
      <c r="BA467" s="66"/>
      <c r="BB467" s="66"/>
      <c r="BC467" s="66"/>
      <c r="BD467" s="11" t="str">
        <f t="shared" si="98"/>
        <v>OK</v>
      </c>
      <c r="BE467" s="11" t="str">
        <f t="shared" si="99"/>
        <v>OK</v>
      </c>
      <c r="BF467" s="5">
        <f t="shared" si="100"/>
        <v>0</v>
      </c>
      <c r="BG467" s="12">
        <f t="shared" si="101"/>
        <v>66138658</v>
      </c>
      <c r="BH467" s="12">
        <f t="shared" si="102"/>
        <v>66138658</v>
      </c>
      <c r="BI467" s="5">
        <f t="shared" si="103"/>
        <v>0</v>
      </c>
      <c r="BJ467" s="5">
        <f t="shared" si="104"/>
        <v>0</v>
      </c>
      <c r="BM467" s="2" t="e">
        <f t="shared" si="105"/>
        <v>#VALUE!</v>
      </c>
      <c r="BN467" s="33">
        <f>COUNTIF($BM$5:BM467,BM467)</f>
        <v>463</v>
      </c>
      <c r="BO467" s="2" t="e">
        <f t="shared" si="106"/>
        <v>#VALUE!</v>
      </c>
      <c r="BP467" s="2" t="str">
        <f t="shared" si="107"/>
        <v>4.10.1000.1.7.5.6</v>
      </c>
      <c r="BQ467" s="2" t="e">
        <f t="shared" si="108"/>
        <v>#VALUE!</v>
      </c>
      <c r="BR467" s="2" t="str">
        <f t="shared" si="109"/>
        <v>4.10</v>
      </c>
      <c r="BU467" s="2" t="str">
        <f t="shared" si="110"/>
        <v>N/A</v>
      </c>
      <c r="BV467" s="2" t="str">
        <f t="shared" si="111"/>
        <v>N/A</v>
      </c>
    </row>
    <row r="468" spans="1:74" ht="165.6">
      <c r="A468" s="69" t="s">
        <v>668</v>
      </c>
      <c r="B468" s="55" t="s">
        <v>602</v>
      </c>
      <c r="C468" s="55" t="s">
        <v>541</v>
      </c>
      <c r="D468" s="39" t="s">
        <v>1687</v>
      </c>
      <c r="E468" s="40" t="s">
        <v>1697</v>
      </c>
      <c r="F468" s="40" t="s">
        <v>1698</v>
      </c>
      <c r="G468" s="40" t="s">
        <v>1699</v>
      </c>
      <c r="H468" s="40">
        <v>80101504</v>
      </c>
      <c r="I468" s="40" t="s">
        <v>1823</v>
      </c>
      <c r="J468" s="40" t="s">
        <v>1801</v>
      </c>
      <c r="K468" s="40" t="s">
        <v>1829</v>
      </c>
      <c r="L468" s="41" t="s">
        <v>1803</v>
      </c>
      <c r="M468" s="41" t="s">
        <v>1803</v>
      </c>
      <c r="N468" s="41" t="s">
        <v>1803</v>
      </c>
      <c r="O468" s="41">
        <v>12</v>
      </c>
      <c r="P468" s="41" t="s">
        <v>2507</v>
      </c>
      <c r="Q468" s="41" t="s">
        <v>2508</v>
      </c>
      <c r="R468" s="42">
        <v>115000000</v>
      </c>
      <c r="S468" s="42">
        <v>115000000</v>
      </c>
      <c r="T468" s="41" t="s">
        <v>2527</v>
      </c>
      <c r="U468" s="41" t="s">
        <v>2528</v>
      </c>
      <c r="V468" s="40" t="s">
        <v>375</v>
      </c>
      <c r="W468" s="40" t="s">
        <v>2530</v>
      </c>
      <c r="X468" s="40" t="s">
        <v>2582</v>
      </c>
      <c r="Y468" s="40" t="s">
        <v>2605</v>
      </c>
      <c r="Z468" s="40" t="s">
        <v>2786</v>
      </c>
      <c r="AA468" s="40" t="s">
        <v>2792</v>
      </c>
      <c r="AB468" s="68">
        <v>115000000</v>
      </c>
      <c r="AC468" s="68">
        <v>0</v>
      </c>
      <c r="AD468" s="68">
        <v>0</v>
      </c>
      <c r="AE468" s="68">
        <v>10000000</v>
      </c>
      <c r="AF468" s="68">
        <v>0</v>
      </c>
      <c r="AG468" s="68">
        <v>10000000</v>
      </c>
      <c r="AH468" s="68">
        <v>0</v>
      </c>
      <c r="AI468" s="68">
        <v>10000000</v>
      </c>
      <c r="AJ468" s="68">
        <v>0</v>
      </c>
      <c r="AK468" s="68">
        <v>10000000</v>
      </c>
      <c r="AL468" s="68">
        <v>0</v>
      </c>
      <c r="AM468" s="68">
        <v>10000000</v>
      </c>
      <c r="AN468" s="68">
        <v>0</v>
      </c>
      <c r="AO468" s="68">
        <v>10000000</v>
      </c>
      <c r="AP468" s="68">
        <v>0</v>
      </c>
      <c r="AQ468" s="68">
        <v>10000000</v>
      </c>
      <c r="AR468" s="68">
        <v>0</v>
      </c>
      <c r="AS468" s="68">
        <v>10000000</v>
      </c>
      <c r="AT468" s="68">
        <v>0</v>
      </c>
      <c r="AU468" s="68">
        <v>10000000</v>
      </c>
      <c r="AV468" s="68">
        <v>0</v>
      </c>
      <c r="AW468" s="68">
        <v>10000000</v>
      </c>
      <c r="AX468" s="68">
        <v>0</v>
      </c>
      <c r="AY468" s="68">
        <v>15000000</v>
      </c>
      <c r="AZ468" s="66"/>
      <c r="BA468" s="66"/>
      <c r="BB468" s="66"/>
      <c r="BC468" s="66"/>
      <c r="BD468" s="11" t="str">
        <f t="shared" si="98"/>
        <v>OK</v>
      </c>
      <c r="BE468" s="11" t="str">
        <f t="shared" si="99"/>
        <v>OK</v>
      </c>
      <c r="BF468" s="5">
        <f t="shared" si="100"/>
        <v>0</v>
      </c>
      <c r="BG468" s="12">
        <f t="shared" si="101"/>
        <v>115000000</v>
      </c>
      <c r="BH468" s="12">
        <f t="shared" si="102"/>
        <v>115000000</v>
      </c>
      <c r="BI468" s="5">
        <f t="shared" si="103"/>
        <v>0</v>
      </c>
      <c r="BJ468" s="5">
        <f t="shared" si="104"/>
        <v>0</v>
      </c>
      <c r="BM468" s="2" t="e">
        <f t="shared" si="105"/>
        <v>#VALUE!</v>
      </c>
      <c r="BN468" s="33">
        <f>COUNTIF($BM$5:BM468,BM468)</f>
        <v>464</v>
      </c>
      <c r="BO468" s="2" t="e">
        <f t="shared" si="106"/>
        <v>#VALUE!</v>
      </c>
      <c r="BP468" s="2" t="str">
        <f t="shared" si="107"/>
        <v>4.10.1000.1.7.5.7</v>
      </c>
      <c r="BQ468" s="2" t="e">
        <f t="shared" si="108"/>
        <v>#VALUE!</v>
      </c>
      <c r="BR468" s="2" t="str">
        <f t="shared" si="109"/>
        <v>4.10</v>
      </c>
      <c r="BU468" s="2" t="str">
        <f t="shared" si="110"/>
        <v>Enero</v>
      </c>
      <c r="BV468" s="2" t="str">
        <f t="shared" si="111"/>
        <v>Enero</v>
      </c>
    </row>
    <row r="469" spans="1:74" ht="96.6">
      <c r="A469" s="69" t="s">
        <v>993</v>
      </c>
      <c r="B469" s="55" t="s">
        <v>602</v>
      </c>
      <c r="C469" s="55" t="s">
        <v>541</v>
      </c>
      <c r="D469" s="39" t="s">
        <v>1687</v>
      </c>
      <c r="E469" s="40" t="s">
        <v>1697</v>
      </c>
      <c r="F469" s="40" t="s">
        <v>1698</v>
      </c>
      <c r="G469" s="40" t="s">
        <v>1736</v>
      </c>
      <c r="H469" s="40">
        <v>80101504</v>
      </c>
      <c r="I469" s="40" t="s">
        <v>1823</v>
      </c>
      <c r="J469" s="40" t="s">
        <v>1801</v>
      </c>
      <c r="K469" s="40" t="s">
        <v>2079</v>
      </c>
      <c r="L469" s="41" t="s">
        <v>1803</v>
      </c>
      <c r="M469" s="41" t="s">
        <v>1803</v>
      </c>
      <c r="N469" s="41" t="s">
        <v>1803</v>
      </c>
      <c r="O469" s="41">
        <v>12</v>
      </c>
      <c r="P469" s="41" t="s">
        <v>2507</v>
      </c>
      <c r="Q469" s="41" t="s">
        <v>2508</v>
      </c>
      <c r="R469" s="42">
        <v>147200000</v>
      </c>
      <c r="S469" s="42">
        <v>147200000</v>
      </c>
      <c r="T469" s="41" t="s">
        <v>2527</v>
      </c>
      <c r="U469" s="41" t="s">
        <v>2528</v>
      </c>
      <c r="V469" s="40" t="s">
        <v>215</v>
      </c>
      <c r="W469" s="40" t="s">
        <v>2541</v>
      </c>
      <c r="X469" s="40" t="s">
        <v>2582</v>
      </c>
      <c r="Y469" s="40" t="s">
        <v>383</v>
      </c>
      <c r="Z469" s="40" t="s">
        <v>2786</v>
      </c>
      <c r="AA469" s="40" t="s">
        <v>2792</v>
      </c>
      <c r="AB469" s="68">
        <v>147200000</v>
      </c>
      <c r="AC469" s="68">
        <v>0</v>
      </c>
      <c r="AD469" s="68">
        <v>0</v>
      </c>
      <c r="AE469" s="68">
        <v>12800000</v>
      </c>
      <c r="AF469" s="68">
        <v>0</v>
      </c>
      <c r="AG469" s="68">
        <v>12800000</v>
      </c>
      <c r="AH469" s="68">
        <v>0</v>
      </c>
      <c r="AI469" s="68">
        <v>12800000</v>
      </c>
      <c r="AJ469" s="68">
        <v>0</v>
      </c>
      <c r="AK469" s="68">
        <v>12800000</v>
      </c>
      <c r="AL469" s="68">
        <v>0</v>
      </c>
      <c r="AM469" s="68">
        <v>12800000</v>
      </c>
      <c r="AN469" s="68">
        <v>0</v>
      </c>
      <c r="AO469" s="68">
        <v>12800000</v>
      </c>
      <c r="AP469" s="68">
        <v>0</v>
      </c>
      <c r="AQ469" s="68">
        <v>12800000</v>
      </c>
      <c r="AR469" s="68">
        <v>0</v>
      </c>
      <c r="AS469" s="68">
        <v>12800000</v>
      </c>
      <c r="AT469" s="68">
        <v>0</v>
      </c>
      <c r="AU469" s="68">
        <v>12800000</v>
      </c>
      <c r="AV469" s="68">
        <v>0</v>
      </c>
      <c r="AW469" s="68">
        <v>12800000</v>
      </c>
      <c r="AX469" s="68">
        <v>0</v>
      </c>
      <c r="AY469" s="68">
        <v>19200000</v>
      </c>
      <c r="AZ469" s="66"/>
      <c r="BA469" s="66"/>
      <c r="BB469" s="66"/>
      <c r="BC469" s="66"/>
      <c r="BD469" s="11" t="str">
        <f t="shared" si="98"/>
        <v>OK</v>
      </c>
      <c r="BE469" s="11" t="str">
        <f t="shared" si="99"/>
        <v>OK</v>
      </c>
      <c r="BF469" s="5">
        <f t="shared" si="100"/>
        <v>0</v>
      </c>
      <c r="BG469" s="12">
        <f t="shared" si="101"/>
        <v>147200000</v>
      </c>
      <c r="BH469" s="12">
        <f t="shared" si="102"/>
        <v>147200000</v>
      </c>
      <c r="BI469" s="5">
        <f t="shared" si="103"/>
        <v>0</v>
      </c>
      <c r="BJ469" s="5">
        <f t="shared" si="104"/>
        <v>0</v>
      </c>
      <c r="BM469" s="2" t="e">
        <f t="shared" si="105"/>
        <v>#VALUE!</v>
      </c>
      <c r="BN469" s="33">
        <f>COUNTIF($BM$5:BM469,BM469)</f>
        <v>465</v>
      </c>
      <c r="BO469" s="2" t="e">
        <f t="shared" si="106"/>
        <v>#VALUE!</v>
      </c>
      <c r="BP469" s="2" t="str">
        <f t="shared" si="107"/>
        <v>4.11.1100.1.7.8.1</v>
      </c>
      <c r="BQ469" s="2" t="e">
        <f t="shared" si="108"/>
        <v>#VALUE!</v>
      </c>
      <c r="BR469" s="2" t="str">
        <f t="shared" si="109"/>
        <v>4.11</v>
      </c>
      <c r="BU469" s="2" t="str">
        <f t="shared" si="110"/>
        <v>Enero</v>
      </c>
      <c r="BV469" s="2" t="str">
        <f t="shared" si="111"/>
        <v>Enero</v>
      </c>
    </row>
    <row r="470" spans="1:74" ht="96.6">
      <c r="A470" s="69" t="s">
        <v>994</v>
      </c>
      <c r="B470" s="55" t="s">
        <v>602</v>
      </c>
      <c r="C470" s="55" t="s">
        <v>541</v>
      </c>
      <c r="D470" s="39" t="s">
        <v>1687</v>
      </c>
      <c r="E470" s="40" t="s">
        <v>1697</v>
      </c>
      <c r="F470" s="40" t="s">
        <v>1698</v>
      </c>
      <c r="G470" s="40" t="s">
        <v>1736</v>
      </c>
      <c r="H470" s="40">
        <v>80101504</v>
      </c>
      <c r="I470" s="40" t="s">
        <v>1823</v>
      </c>
      <c r="J470" s="40" t="s">
        <v>1801</v>
      </c>
      <c r="K470" s="40" t="s">
        <v>2080</v>
      </c>
      <c r="L470" s="41" t="s">
        <v>1803</v>
      </c>
      <c r="M470" s="41" t="s">
        <v>1803</v>
      </c>
      <c r="N470" s="41" t="s">
        <v>1803</v>
      </c>
      <c r="O470" s="41">
        <v>12</v>
      </c>
      <c r="P470" s="41" t="s">
        <v>2507</v>
      </c>
      <c r="Q470" s="41" t="s">
        <v>2508</v>
      </c>
      <c r="R470" s="42">
        <v>149500000</v>
      </c>
      <c r="S470" s="42">
        <v>149500000</v>
      </c>
      <c r="T470" s="41" t="s">
        <v>2527</v>
      </c>
      <c r="U470" s="41" t="s">
        <v>2528</v>
      </c>
      <c r="V470" s="40" t="s">
        <v>215</v>
      </c>
      <c r="W470" s="40" t="s">
        <v>2541</v>
      </c>
      <c r="X470" s="40" t="s">
        <v>2582</v>
      </c>
      <c r="Y470" s="40" t="s">
        <v>383</v>
      </c>
      <c r="Z470" s="40" t="s">
        <v>2786</v>
      </c>
      <c r="AA470" s="40" t="s">
        <v>2792</v>
      </c>
      <c r="AB470" s="68">
        <v>149500000</v>
      </c>
      <c r="AC470" s="68">
        <v>0</v>
      </c>
      <c r="AD470" s="68">
        <v>0</v>
      </c>
      <c r="AE470" s="68">
        <v>13000000</v>
      </c>
      <c r="AF470" s="68">
        <v>0</v>
      </c>
      <c r="AG470" s="68">
        <v>13000000</v>
      </c>
      <c r="AH470" s="68">
        <v>0</v>
      </c>
      <c r="AI470" s="68">
        <v>13000000</v>
      </c>
      <c r="AJ470" s="68">
        <v>0</v>
      </c>
      <c r="AK470" s="68">
        <v>13000000</v>
      </c>
      <c r="AL470" s="68">
        <v>0</v>
      </c>
      <c r="AM470" s="68">
        <v>13000000</v>
      </c>
      <c r="AN470" s="68">
        <v>0</v>
      </c>
      <c r="AO470" s="68">
        <v>13000000</v>
      </c>
      <c r="AP470" s="68">
        <v>0</v>
      </c>
      <c r="AQ470" s="68">
        <v>13000000</v>
      </c>
      <c r="AR470" s="68">
        <v>0</v>
      </c>
      <c r="AS470" s="68">
        <v>13000000</v>
      </c>
      <c r="AT470" s="68">
        <v>0</v>
      </c>
      <c r="AU470" s="68">
        <v>13000000</v>
      </c>
      <c r="AV470" s="68">
        <v>0</v>
      </c>
      <c r="AW470" s="68">
        <v>13000000</v>
      </c>
      <c r="AX470" s="68">
        <v>0</v>
      </c>
      <c r="AY470" s="68">
        <v>19500000</v>
      </c>
      <c r="AZ470" s="66"/>
      <c r="BA470" s="66"/>
      <c r="BB470" s="66"/>
      <c r="BC470" s="66"/>
      <c r="BD470" s="11" t="str">
        <f t="shared" si="98"/>
        <v>OK</v>
      </c>
      <c r="BE470" s="11" t="str">
        <f t="shared" si="99"/>
        <v>OK</v>
      </c>
      <c r="BF470" s="5">
        <f t="shared" si="100"/>
        <v>0</v>
      </c>
      <c r="BG470" s="12">
        <f t="shared" si="101"/>
        <v>149500000</v>
      </c>
      <c r="BH470" s="12">
        <f t="shared" si="102"/>
        <v>149500000</v>
      </c>
      <c r="BI470" s="5">
        <f t="shared" si="103"/>
        <v>0</v>
      </c>
      <c r="BJ470" s="5">
        <f t="shared" si="104"/>
        <v>0</v>
      </c>
      <c r="BM470" s="2" t="e">
        <f t="shared" si="105"/>
        <v>#VALUE!</v>
      </c>
      <c r="BN470" s="33">
        <f>COUNTIF($BM$5:BM470,BM470)</f>
        <v>466</v>
      </c>
      <c r="BO470" s="2" t="e">
        <f t="shared" si="106"/>
        <v>#VALUE!</v>
      </c>
      <c r="BP470" s="2" t="str">
        <f t="shared" si="107"/>
        <v>4.11.1100.1.7.8.2</v>
      </c>
      <c r="BQ470" s="2" t="e">
        <f t="shared" si="108"/>
        <v>#VALUE!</v>
      </c>
      <c r="BR470" s="2" t="str">
        <f t="shared" si="109"/>
        <v>4.11</v>
      </c>
      <c r="BU470" s="2" t="str">
        <f t="shared" si="110"/>
        <v>Enero</v>
      </c>
      <c r="BV470" s="2" t="str">
        <f t="shared" si="111"/>
        <v>Enero</v>
      </c>
    </row>
    <row r="471" spans="1:74" ht="96.6">
      <c r="A471" s="69" t="s">
        <v>995</v>
      </c>
      <c r="B471" s="55" t="s">
        <v>602</v>
      </c>
      <c r="C471" s="55" t="s">
        <v>541</v>
      </c>
      <c r="D471" s="39" t="s">
        <v>1687</v>
      </c>
      <c r="E471" s="40" t="s">
        <v>1697</v>
      </c>
      <c r="F471" s="40" t="s">
        <v>1698</v>
      </c>
      <c r="G471" s="40" t="s">
        <v>1736</v>
      </c>
      <c r="H471" s="40">
        <v>80101504</v>
      </c>
      <c r="I471" s="40" t="s">
        <v>1823</v>
      </c>
      <c r="J471" s="40" t="s">
        <v>1801</v>
      </c>
      <c r="K471" s="40" t="s">
        <v>2081</v>
      </c>
      <c r="L471" s="41" t="s">
        <v>1803</v>
      </c>
      <c r="M471" s="41" t="s">
        <v>1803</v>
      </c>
      <c r="N471" s="41" t="s">
        <v>1803</v>
      </c>
      <c r="O471" s="41">
        <v>12</v>
      </c>
      <c r="P471" s="41" t="s">
        <v>2507</v>
      </c>
      <c r="Q471" s="41" t="s">
        <v>2508</v>
      </c>
      <c r="R471" s="42">
        <v>92000000</v>
      </c>
      <c r="S471" s="42">
        <v>92000000</v>
      </c>
      <c r="T471" s="41" t="s">
        <v>2527</v>
      </c>
      <c r="U471" s="41" t="s">
        <v>2528</v>
      </c>
      <c r="V471" s="40" t="s">
        <v>215</v>
      </c>
      <c r="W471" s="40" t="s">
        <v>2541</v>
      </c>
      <c r="X471" s="40" t="s">
        <v>2582</v>
      </c>
      <c r="Y471" s="40" t="s">
        <v>383</v>
      </c>
      <c r="Z471" s="40" t="s">
        <v>2786</v>
      </c>
      <c r="AA471" s="40" t="s">
        <v>2792</v>
      </c>
      <c r="AB471" s="68">
        <v>92000000</v>
      </c>
      <c r="AC471" s="68">
        <v>0</v>
      </c>
      <c r="AD471" s="68">
        <v>0</v>
      </c>
      <c r="AE471" s="68">
        <v>8000000</v>
      </c>
      <c r="AF471" s="68">
        <v>0</v>
      </c>
      <c r="AG471" s="68">
        <v>8000000</v>
      </c>
      <c r="AH471" s="68">
        <v>0</v>
      </c>
      <c r="AI471" s="68">
        <v>8000000</v>
      </c>
      <c r="AJ471" s="68">
        <v>0</v>
      </c>
      <c r="AK471" s="68">
        <v>8000000</v>
      </c>
      <c r="AL471" s="68">
        <v>0</v>
      </c>
      <c r="AM471" s="68">
        <v>8000000</v>
      </c>
      <c r="AN471" s="68">
        <v>0</v>
      </c>
      <c r="AO471" s="68">
        <v>8000000</v>
      </c>
      <c r="AP471" s="68">
        <v>0</v>
      </c>
      <c r="AQ471" s="68">
        <v>8000000</v>
      </c>
      <c r="AR471" s="68">
        <v>0</v>
      </c>
      <c r="AS471" s="68">
        <v>8000000</v>
      </c>
      <c r="AT471" s="68">
        <v>0</v>
      </c>
      <c r="AU471" s="68">
        <v>8000000</v>
      </c>
      <c r="AV471" s="68">
        <v>0</v>
      </c>
      <c r="AW471" s="68">
        <v>8000000</v>
      </c>
      <c r="AX471" s="68">
        <v>0</v>
      </c>
      <c r="AY471" s="68">
        <v>12000000</v>
      </c>
      <c r="AZ471" s="66"/>
      <c r="BA471" s="66"/>
      <c r="BB471" s="66"/>
      <c r="BC471" s="66"/>
      <c r="BD471" s="11" t="str">
        <f t="shared" si="98"/>
        <v>OK</v>
      </c>
      <c r="BE471" s="11" t="str">
        <f t="shared" si="99"/>
        <v>OK</v>
      </c>
      <c r="BF471" s="5">
        <f t="shared" si="100"/>
        <v>0</v>
      </c>
      <c r="BG471" s="12">
        <f t="shared" si="101"/>
        <v>92000000</v>
      </c>
      <c r="BH471" s="12">
        <f t="shared" si="102"/>
        <v>92000000</v>
      </c>
      <c r="BI471" s="5">
        <f t="shared" si="103"/>
        <v>0</v>
      </c>
      <c r="BJ471" s="5">
        <f t="shared" si="104"/>
        <v>0</v>
      </c>
      <c r="BM471" s="2" t="e">
        <f t="shared" si="105"/>
        <v>#VALUE!</v>
      </c>
      <c r="BN471" s="33">
        <f>COUNTIF($BM$5:BM471,BM471)</f>
        <v>467</v>
      </c>
      <c r="BO471" s="2" t="e">
        <f t="shared" si="106"/>
        <v>#VALUE!</v>
      </c>
      <c r="BP471" s="2" t="str">
        <f t="shared" si="107"/>
        <v>4.11.1100.1.7.8.3</v>
      </c>
      <c r="BQ471" s="2" t="e">
        <f t="shared" si="108"/>
        <v>#VALUE!</v>
      </c>
      <c r="BR471" s="2" t="str">
        <f t="shared" si="109"/>
        <v>4.11</v>
      </c>
      <c r="BU471" s="2" t="str">
        <f t="shared" si="110"/>
        <v>Enero</v>
      </c>
      <c r="BV471" s="2" t="str">
        <f t="shared" si="111"/>
        <v>Enero</v>
      </c>
    </row>
    <row r="472" spans="1:74" ht="96.6">
      <c r="A472" s="69" t="s">
        <v>996</v>
      </c>
      <c r="B472" s="55" t="s">
        <v>602</v>
      </c>
      <c r="C472" s="55" t="s">
        <v>541</v>
      </c>
      <c r="D472" s="39" t="s">
        <v>1687</v>
      </c>
      <c r="E472" s="40" t="s">
        <v>1697</v>
      </c>
      <c r="F472" s="40" t="s">
        <v>1698</v>
      </c>
      <c r="G472" s="40" t="s">
        <v>1736</v>
      </c>
      <c r="H472" s="40">
        <v>80101504</v>
      </c>
      <c r="I472" s="40" t="s">
        <v>1823</v>
      </c>
      <c r="J472" s="40" t="s">
        <v>1801</v>
      </c>
      <c r="K472" s="40" t="s">
        <v>2081</v>
      </c>
      <c r="L472" s="41" t="s">
        <v>1803</v>
      </c>
      <c r="M472" s="41" t="s">
        <v>1803</v>
      </c>
      <c r="N472" s="41" t="s">
        <v>1803</v>
      </c>
      <c r="O472" s="41">
        <v>12</v>
      </c>
      <c r="P472" s="41" t="s">
        <v>2507</v>
      </c>
      <c r="Q472" s="41" t="s">
        <v>2508</v>
      </c>
      <c r="R472" s="42">
        <v>92000000</v>
      </c>
      <c r="S472" s="42">
        <v>92000000</v>
      </c>
      <c r="T472" s="41" t="s">
        <v>2527</v>
      </c>
      <c r="U472" s="41" t="s">
        <v>2528</v>
      </c>
      <c r="V472" s="40" t="s">
        <v>215</v>
      </c>
      <c r="W472" s="40" t="s">
        <v>2541</v>
      </c>
      <c r="X472" s="40" t="s">
        <v>2582</v>
      </c>
      <c r="Y472" s="40" t="s">
        <v>383</v>
      </c>
      <c r="Z472" s="40" t="s">
        <v>2786</v>
      </c>
      <c r="AA472" s="40" t="s">
        <v>2792</v>
      </c>
      <c r="AB472" s="68">
        <v>92000000</v>
      </c>
      <c r="AC472" s="68">
        <v>0</v>
      </c>
      <c r="AD472" s="68">
        <v>0</v>
      </c>
      <c r="AE472" s="68">
        <v>8000000</v>
      </c>
      <c r="AF472" s="68">
        <v>0</v>
      </c>
      <c r="AG472" s="68">
        <v>8000000</v>
      </c>
      <c r="AH472" s="68">
        <v>0</v>
      </c>
      <c r="AI472" s="68">
        <v>8000000</v>
      </c>
      <c r="AJ472" s="68">
        <v>0</v>
      </c>
      <c r="AK472" s="68">
        <v>8000000</v>
      </c>
      <c r="AL472" s="68">
        <v>0</v>
      </c>
      <c r="AM472" s="68">
        <v>8000000</v>
      </c>
      <c r="AN472" s="68">
        <v>0</v>
      </c>
      <c r="AO472" s="68">
        <v>8000000</v>
      </c>
      <c r="AP472" s="68">
        <v>0</v>
      </c>
      <c r="AQ472" s="68">
        <v>8000000</v>
      </c>
      <c r="AR472" s="68">
        <v>0</v>
      </c>
      <c r="AS472" s="68">
        <v>8000000</v>
      </c>
      <c r="AT472" s="68">
        <v>0</v>
      </c>
      <c r="AU472" s="68">
        <v>8000000</v>
      </c>
      <c r="AV472" s="68">
        <v>0</v>
      </c>
      <c r="AW472" s="68">
        <v>8000000</v>
      </c>
      <c r="AX472" s="68">
        <v>0</v>
      </c>
      <c r="AY472" s="68">
        <v>12000000</v>
      </c>
      <c r="AZ472" s="66"/>
      <c r="BA472" s="66"/>
      <c r="BB472" s="66"/>
      <c r="BC472" s="66"/>
      <c r="BD472" s="11" t="str">
        <f t="shared" si="98"/>
        <v>OK</v>
      </c>
      <c r="BE472" s="11" t="str">
        <f t="shared" si="99"/>
        <v>OK</v>
      </c>
      <c r="BF472" s="5">
        <f t="shared" si="100"/>
        <v>0</v>
      </c>
      <c r="BG472" s="12">
        <f t="shared" si="101"/>
        <v>92000000</v>
      </c>
      <c r="BH472" s="12">
        <f t="shared" si="102"/>
        <v>92000000</v>
      </c>
      <c r="BI472" s="5">
        <f t="shared" si="103"/>
        <v>0</v>
      </c>
      <c r="BJ472" s="5">
        <f t="shared" si="104"/>
        <v>0</v>
      </c>
      <c r="BM472" s="2" t="e">
        <f t="shared" si="105"/>
        <v>#VALUE!</v>
      </c>
      <c r="BN472" s="33">
        <f>COUNTIF($BM$5:BM472,BM472)</f>
        <v>468</v>
      </c>
      <c r="BO472" s="2" t="e">
        <f t="shared" si="106"/>
        <v>#VALUE!</v>
      </c>
      <c r="BP472" s="2" t="str">
        <f t="shared" si="107"/>
        <v>4.11.1100.1.7.8.4</v>
      </c>
      <c r="BQ472" s="2" t="e">
        <f t="shared" si="108"/>
        <v>#VALUE!</v>
      </c>
      <c r="BR472" s="2" t="str">
        <f t="shared" si="109"/>
        <v>4.11</v>
      </c>
      <c r="BU472" s="2" t="str">
        <f t="shared" si="110"/>
        <v>Enero</v>
      </c>
      <c r="BV472" s="2" t="str">
        <f t="shared" si="111"/>
        <v>Enero</v>
      </c>
    </row>
    <row r="473" spans="1:74" ht="96.6">
      <c r="A473" s="69" t="s">
        <v>997</v>
      </c>
      <c r="B473" s="55" t="s">
        <v>602</v>
      </c>
      <c r="C473" s="55" t="s">
        <v>541</v>
      </c>
      <c r="D473" s="39" t="s">
        <v>1687</v>
      </c>
      <c r="E473" s="40" t="s">
        <v>1697</v>
      </c>
      <c r="F473" s="40" t="s">
        <v>1698</v>
      </c>
      <c r="G473" s="40" t="s">
        <v>1736</v>
      </c>
      <c r="H473" s="40">
        <v>80101504</v>
      </c>
      <c r="I473" s="40" t="s">
        <v>1823</v>
      </c>
      <c r="J473" s="40" t="s">
        <v>1801</v>
      </c>
      <c r="K473" s="40" t="s">
        <v>2082</v>
      </c>
      <c r="L473" s="41" t="s">
        <v>1803</v>
      </c>
      <c r="M473" s="41" t="s">
        <v>1803</v>
      </c>
      <c r="N473" s="41" t="s">
        <v>1803</v>
      </c>
      <c r="O473" s="41">
        <v>12</v>
      </c>
      <c r="P473" s="41" t="s">
        <v>2507</v>
      </c>
      <c r="Q473" s="41" t="s">
        <v>2508</v>
      </c>
      <c r="R473" s="42">
        <v>35200005</v>
      </c>
      <c r="S473" s="42">
        <v>35200005</v>
      </c>
      <c r="T473" s="41" t="s">
        <v>2527</v>
      </c>
      <c r="U473" s="41" t="s">
        <v>2528</v>
      </c>
      <c r="V473" s="40" t="s">
        <v>215</v>
      </c>
      <c r="W473" s="40" t="s">
        <v>2541</v>
      </c>
      <c r="X473" s="40" t="s">
        <v>2582</v>
      </c>
      <c r="Y473" s="40" t="s">
        <v>383</v>
      </c>
      <c r="Z473" s="40" t="s">
        <v>2786</v>
      </c>
      <c r="AA473" s="40" t="s">
        <v>2792</v>
      </c>
      <c r="AB473" s="68">
        <v>35200005</v>
      </c>
      <c r="AC473" s="68">
        <v>0</v>
      </c>
      <c r="AD473" s="68">
        <v>0</v>
      </c>
      <c r="AE473" s="68">
        <v>3060870</v>
      </c>
      <c r="AF473" s="68">
        <v>0</v>
      </c>
      <c r="AG473" s="68">
        <v>3060870</v>
      </c>
      <c r="AH473" s="68">
        <v>0</v>
      </c>
      <c r="AI473" s="68">
        <v>3060870</v>
      </c>
      <c r="AJ473" s="68">
        <v>0</v>
      </c>
      <c r="AK473" s="68">
        <v>3060870</v>
      </c>
      <c r="AL473" s="68">
        <v>0</v>
      </c>
      <c r="AM473" s="68">
        <v>3060870</v>
      </c>
      <c r="AN473" s="68">
        <v>0</v>
      </c>
      <c r="AO473" s="68">
        <v>3060870</v>
      </c>
      <c r="AP473" s="68">
        <v>0</v>
      </c>
      <c r="AQ473" s="68">
        <v>3060870</v>
      </c>
      <c r="AR473" s="68">
        <v>0</v>
      </c>
      <c r="AS473" s="68">
        <v>3060870</v>
      </c>
      <c r="AT473" s="68">
        <v>0</v>
      </c>
      <c r="AU473" s="68">
        <v>3060870</v>
      </c>
      <c r="AV473" s="68">
        <v>0</v>
      </c>
      <c r="AW473" s="68">
        <v>3060870</v>
      </c>
      <c r="AX473" s="68">
        <v>0</v>
      </c>
      <c r="AY473" s="68">
        <v>4591305</v>
      </c>
      <c r="AZ473" s="66"/>
      <c r="BA473" s="66"/>
      <c r="BB473" s="66"/>
      <c r="BC473" s="66"/>
      <c r="BD473" s="11" t="str">
        <f t="shared" si="98"/>
        <v>OK</v>
      </c>
      <c r="BE473" s="11" t="str">
        <f t="shared" si="99"/>
        <v>OK</v>
      </c>
      <c r="BF473" s="5">
        <f t="shared" si="100"/>
        <v>0</v>
      </c>
      <c r="BG473" s="12">
        <f t="shared" si="101"/>
        <v>35200005</v>
      </c>
      <c r="BH473" s="12">
        <f t="shared" si="102"/>
        <v>35200005</v>
      </c>
      <c r="BI473" s="5">
        <f t="shared" si="103"/>
        <v>0</v>
      </c>
      <c r="BJ473" s="5">
        <f t="shared" si="104"/>
        <v>0</v>
      </c>
      <c r="BM473" s="2" t="e">
        <f t="shared" si="105"/>
        <v>#VALUE!</v>
      </c>
      <c r="BN473" s="33">
        <f>COUNTIF($BM$5:BM473,BM473)</f>
        <v>469</v>
      </c>
      <c r="BO473" s="2" t="e">
        <f t="shared" si="106"/>
        <v>#VALUE!</v>
      </c>
      <c r="BP473" s="2" t="str">
        <f t="shared" si="107"/>
        <v>4.11.1100.1.7.8.5</v>
      </c>
      <c r="BQ473" s="2" t="e">
        <f t="shared" si="108"/>
        <v>#VALUE!</v>
      </c>
      <c r="BR473" s="2" t="str">
        <f t="shared" si="109"/>
        <v>4.11</v>
      </c>
      <c r="BU473" s="2" t="str">
        <f t="shared" si="110"/>
        <v>Enero</v>
      </c>
      <c r="BV473" s="2" t="str">
        <f t="shared" si="111"/>
        <v>Enero</v>
      </c>
    </row>
    <row r="474" spans="1:74" ht="96.6">
      <c r="A474" s="69" t="s">
        <v>998</v>
      </c>
      <c r="B474" s="55" t="s">
        <v>602</v>
      </c>
      <c r="C474" s="55" t="s">
        <v>541</v>
      </c>
      <c r="D474" s="39" t="s">
        <v>1687</v>
      </c>
      <c r="E474" s="40" t="s">
        <v>1697</v>
      </c>
      <c r="F474" s="40" t="s">
        <v>1698</v>
      </c>
      <c r="G474" s="40" t="s">
        <v>1736</v>
      </c>
      <c r="H474" s="40">
        <v>80101504</v>
      </c>
      <c r="I474" s="40" t="s">
        <v>1823</v>
      </c>
      <c r="J474" s="40" t="s">
        <v>1801</v>
      </c>
      <c r="K474" s="40" t="s">
        <v>2083</v>
      </c>
      <c r="L474" s="41" t="s">
        <v>1803</v>
      </c>
      <c r="M474" s="41" t="s">
        <v>1803</v>
      </c>
      <c r="N474" s="41" t="s">
        <v>1803</v>
      </c>
      <c r="O474" s="41">
        <v>12</v>
      </c>
      <c r="P474" s="41" t="s">
        <v>2507</v>
      </c>
      <c r="Q474" s="41" t="s">
        <v>2508</v>
      </c>
      <c r="R474" s="42">
        <v>39742490</v>
      </c>
      <c r="S474" s="42">
        <v>39742490</v>
      </c>
      <c r="T474" s="41" t="s">
        <v>2527</v>
      </c>
      <c r="U474" s="41" t="s">
        <v>2528</v>
      </c>
      <c r="V474" s="40" t="s">
        <v>215</v>
      </c>
      <c r="W474" s="40" t="s">
        <v>2541</v>
      </c>
      <c r="X474" s="40" t="s">
        <v>2582</v>
      </c>
      <c r="Y474" s="40" t="s">
        <v>383</v>
      </c>
      <c r="Z474" s="40" t="s">
        <v>2786</v>
      </c>
      <c r="AA474" s="40" t="s">
        <v>2792</v>
      </c>
      <c r="AB474" s="68">
        <v>39742490</v>
      </c>
      <c r="AC474" s="68">
        <v>0</v>
      </c>
      <c r="AD474" s="68">
        <v>0</v>
      </c>
      <c r="AE474" s="68">
        <v>3455868</v>
      </c>
      <c r="AF474" s="68">
        <v>0</v>
      </c>
      <c r="AG474" s="68">
        <v>3455868</v>
      </c>
      <c r="AH474" s="68">
        <v>0</v>
      </c>
      <c r="AI474" s="68">
        <v>3455868</v>
      </c>
      <c r="AJ474" s="68">
        <v>0</v>
      </c>
      <c r="AK474" s="68">
        <v>3455868</v>
      </c>
      <c r="AL474" s="68">
        <v>0</v>
      </c>
      <c r="AM474" s="68">
        <v>3455868</v>
      </c>
      <c r="AN474" s="68">
        <v>0</v>
      </c>
      <c r="AO474" s="68">
        <v>3455868</v>
      </c>
      <c r="AP474" s="68">
        <v>0</v>
      </c>
      <c r="AQ474" s="68">
        <v>3455868</v>
      </c>
      <c r="AR474" s="68">
        <v>0</v>
      </c>
      <c r="AS474" s="68">
        <v>3455868</v>
      </c>
      <c r="AT474" s="68">
        <v>0</v>
      </c>
      <c r="AU474" s="68">
        <v>3455868</v>
      </c>
      <c r="AV474" s="68">
        <v>0</v>
      </c>
      <c r="AW474" s="68">
        <v>3455868</v>
      </c>
      <c r="AX474" s="68">
        <v>0</v>
      </c>
      <c r="AY474" s="68">
        <v>5183810</v>
      </c>
      <c r="AZ474" s="66"/>
      <c r="BA474" s="66"/>
      <c r="BB474" s="66"/>
      <c r="BC474" s="66"/>
      <c r="BD474" s="11" t="str">
        <f t="shared" si="98"/>
        <v>OK</v>
      </c>
      <c r="BE474" s="11" t="str">
        <f t="shared" si="99"/>
        <v>OK</v>
      </c>
      <c r="BF474" s="5">
        <f t="shared" si="100"/>
        <v>0</v>
      </c>
      <c r="BG474" s="12">
        <f t="shared" si="101"/>
        <v>39742490</v>
      </c>
      <c r="BH474" s="12">
        <f t="shared" si="102"/>
        <v>39742490</v>
      </c>
      <c r="BI474" s="5">
        <f t="shared" si="103"/>
        <v>0</v>
      </c>
      <c r="BJ474" s="5">
        <f t="shared" si="104"/>
        <v>0</v>
      </c>
      <c r="BM474" s="2" t="e">
        <f t="shared" si="105"/>
        <v>#VALUE!</v>
      </c>
      <c r="BN474" s="33">
        <f>COUNTIF($BM$5:BM474,BM474)</f>
        <v>470</v>
      </c>
      <c r="BO474" s="2" t="e">
        <f t="shared" si="106"/>
        <v>#VALUE!</v>
      </c>
      <c r="BP474" s="2" t="str">
        <f t="shared" si="107"/>
        <v>4.11.1100.1.7.8.6</v>
      </c>
      <c r="BQ474" s="2" t="e">
        <f t="shared" si="108"/>
        <v>#VALUE!</v>
      </c>
      <c r="BR474" s="2" t="str">
        <f t="shared" si="109"/>
        <v>4.11</v>
      </c>
      <c r="BU474" s="2" t="str">
        <f t="shared" si="110"/>
        <v>Enero</v>
      </c>
      <c r="BV474" s="2" t="str">
        <f t="shared" si="111"/>
        <v>Enero</v>
      </c>
    </row>
    <row r="475" spans="1:74" ht="124.2">
      <c r="A475" s="69" t="s">
        <v>999</v>
      </c>
      <c r="B475" s="55" t="s">
        <v>602</v>
      </c>
      <c r="C475" s="55" t="s">
        <v>541</v>
      </c>
      <c r="D475" s="39" t="s">
        <v>1687</v>
      </c>
      <c r="E475" s="40" t="s">
        <v>1697</v>
      </c>
      <c r="F475" s="40" t="s">
        <v>1698</v>
      </c>
      <c r="G475" s="40" t="s">
        <v>1736</v>
      </c>
      <c r="H475" s="40">
        <v>80101504</v>
      </c>
      <c r="I475" s="40" t="s">
        <v>1823</v>
      </c>
      <c r="J475" s="40" t="s">
        <v>1801</v>
      </c>
      <c r="K475" s="40" t="s">
        <v>2084</v>
      </c>
      <c r="L475" s="41" t="s">
        <v>1803</v>
      </c>
      <c r="M475" s="41" t="s">
        <v>1803</v>
      </c>
      <c r="N475" s="41" t="s">
        <v>1803</v>
      </c>
      <c r="O475" s="41">
        <v>12</v>
      </c>
      <c r="P475" s="41" t="s">
        <v>2507</v>
      </c>
      <c r="Q475" s="41" t="s">
        <v>2508</v>
      </c>
      <c r="R475" s="42">
        <v>109250000</v>
      </c>
      <c r="S475" s="42">
        <v>109250000</v>
      </c>
      <c r="T475" s="41" t="s">
        <v>2527</v>
      </c>
      <c r="U475" s="41" t="s">
        <v>2528</v>
      </c>
      <c r="V475" s="40" t="s">
        <v>215</v>
      </c>
      <c r="W475" s="40" t="s">
        <v>2541</v>
      </c>
      <c r="X475" s="40" t="s">
        <v>2582</v>
      </c>
      <c r="Y475" s="40" t="s">
        <v>383</v>
      </c>
      <c r="Z475" s="40" t="s">
        <v>2786</v>
      </c>
      <c r="AA475" s="40" t="s">
        <v>2792</v>
      </c>
      <c r="AB475" s="68">
        <v>109250000</v>
      </c>
      <c r="AC475" s="68">
        <v>0</v>
      </c>
      <c r="AD475" s="68">
        <v>0</v>
      </c>
      <c r="AE475" s="68">
        <v>9500000</v>
      </c>
      <c r="AF475" s="68">
        <v>0</v>
      </c>
      <c r="AG475" s="68">
        <v>9500000</v>
      </c>
      <c r="AH475" s="68">
        <v>0</v>
      </c>
      <c r="AI475" s="68">
        <v>9500000</v>
      </c>
      <c r="AJ475" s="68">
        <v>0</v>
      </c>
      <c r="AK475" s="68">
        <v>9500000</v>
      </c>
      <c r="AL475" s="68">
        <v>0</v>
      </c>
      <c r="AM475" s="68">
        <v>9500000</v>
      </c>
      <c r="AN475" s="68">
        <v>0</v>
      </c>
      <c r="AO475" s="68">
        <v>9500000</v>
      </c>
      <c r="AP475" s="68">
        <v>0</v>
      </c>
      <c r="AQ475" s="68">
        <v>9500000</v>
      </c>
      <c r="AR475" s="68">
        <v>0</v>
      </c>
      <c r="AS475" s="68">
        <v>9500000</v>
      </c>
      <c r="AT475" s="68">
        <v>0</v>
      </c>
      <c r="AU475" s="68">
        <v>9500000</v>
      </c>
      <c r="AV475" s="68">
        <v>0</v>
      </c>
      <c r="AW475" s="68">
        <v>9500000</v>
      </c>
      <c r="AX475" s="68">
        <v>0</v>
      </c>
      <c r="AY475" s="68">
        <v>14250000</v>
      </c>
      <c r="AZ475" s="66"/>
      <c r="BA475" s="66"/>
      <c r="BB475" s="66"/>
      <c r="BC475" s="66"/>
      <c r="BD475" s="11" t="str">
        <f t="shared" si="98"/>
        <v>OK</v>
      </c>
      <c r="BE475" s="11" t="str">
        <f t="shared" si="99"/>
        <v>OK</v>
      </c>
      <c r="BF475" s="5">
        <f t="shared" si="100"/>
        <v>0</v>
      </c>
      <c r="BG475" s="12">
        <f t="shared" si="101"/>
        <v>109250000</v>
      </c>
      <c r="BH475" s="12">
        <f t="shared" si="102"/>
        <v>109250000</v>
      </c>
      <c r="BI475" s="5">
        <f t="shared" si="103"/>
        <v>0</v>
      </c>
      <c r="BJ475" s="5">
        <f t="shared" si="104"/>
        <v>0</v>
      </c>
      <c r="BM475" s="2" t="e">
        <f t="shared" si="105"/>
        <v>#VALUE!</v>
      </c>
      <c r="BN475" s="33">
        <f>COUNTIF($BM$5:BM475,BM475)</f>
        <v>471</v>
      </c>
      <c r="BO475" s="2" t="e">
        <f t="shared" si="106"/>
        <v>#VALUE!</v>
      </c>
      <c r="BP475" s="2" t="str">
        <f t="shared" si="107"/>
        <v>4.11.1100.1.7.8.7</v>
      </c>
      <c r="BQ475" s="2" t="e">
        <f t="shared" si="108"/>
        <v>#VALUE!</v>
      </c>
      <c r="BR475" s="2" t="str">
        <f t="shared" si="109"/>
        <v>4.11</v>
      </c>
      <c r="BU475" s="2" t="str">
        <f t="shared" si="110"/>
        <v>Enero</v>
      </c>
      <c r="BV475" s="2" t="str">
        <f t="shared" si="111"/>
        <v>Enero</v>
      </c>
    </row>
    <row r="476" spans="1:74" ht="124.2">
      <c r="A476" s="69" t="s">
        <v>1000</v>
      </c>
      <c r="B476" s="55" t="s">
        <v>602</v>
      </c>
      <c r="C476" s="55" t="s">
        <v>541</v>
      </c>
      <c r="D476" s="39" t="s">
        <v>1687</v>
      </c>
      <c r="E476" s="40" t="s">
        <v>1697</v>
      </c>
      <c r="F476" s="40" t="s">
        <v>1698</v>
      </c>
      <c r="G476" s="40" t="s">
        <v>1736</v>
      </c>
      <c r="H476" s="40">
        <v>80101504</v>
      </c>
      <c r="I476" s="40" t="s">
        <v>1823</v>
      </c>
      <c r="J476" s="40" t="s">
        <v>1801</v>
      </c>
      <c r="K476" s="40" t="s">
        <v>2084</v>
      </c>
      <c r="L476" s="41" t="s">
        <v>1803</v>
      </c>
      <c r="M476" s="41" t="s">
        <v>1803</v>
      </c>
      <c r="N476" s="41" t="s">
        <v>1803</v>
      </c>
      <c r="O476" s="41">
        <v>12</v>
      </c>
      <c r="P476" s="41" t="s">
        <v>2507</v>
      </c>
      <c r="Q476" s="41" t="s">
        <v>2508</v>
      </c>
      <c r="R476" s="42">
        <v>109250000</v>
      </c>
      <c r="S476" s="42">
        <v>109250000</v>
      </c>
      <c r="T476" s="41" t="s">
        <v>2527</v>
      </c>
      <c r="U476" s="41" t="s">
        <v>2528</v>
      </c>
      <c r="V476" s="40" t="s">
        <v>215</v>
      </c>
      <c r="W476" s="40" t="s">
        <v>2541</v>
      </c>
      <c r="X476" s="40" t="s">
        <v>2582</v>
      </c>
      <c r="Y476" s="40" t="s">
        <v>383</v>
      </c>
      <c r="Z476" s="40" t="s">
        <v>2786</v>
      </c>
      <c r="AA476" s="40" t="s">
        <v>2792</v>
      </c>
      <c r="AB476" s="68">
        <v>109250000</v>
      </c>
      <c r="AC476" s="68">
        <v>0</v>
      </c>
      <c r="AD476" s="68">
        <v>0</v>
      </c>
      <c r="AE476" s="68">
        <v>9500000</v>
      </c>
      <c r="AF476" s="68">
        <v>0</v>
      </c>
      <c r="AG476" s="68">
        <v>9500000</v>
      </c>
      <c r="AH476" s="68">
        <v>0</v>
      </c>
      <c r="AI476" s="68">
        <v>9500000</v>
      </c>
      <c r="AJ476" s="68">
        <v>0</v>
      </c>
      <c r="AK476" s="68">
        <v>9500000</v>
      </c>
      <c r="AL476" s="68">
        <v>0</v>
      </c>
      <c r="AM476" s="68">
        <v>9500000</v>
      </c>
      <c r="AN476" s="68">
        <v>0</v>
      </c>
      <c r="AO476" s="68">
        <v>9500000</v>
      </c>
      <c r="AP476" s="68">
        <v>0</v>
      </c>
      <c r="AQ476" s="68">
        <v>9500000</v>
      </c>
      <c r="AR476" s="68">
        <v>0</v>
      </c>
      <c r="AS476" s="68">
        <v>9500000</v>
      </c>
      <c r="AT476" s="68">
        <v>0</v>
      </c>
      <c r="AU476" s="68">
        <v>9500000</v>
      </c>
      <c r="AV476" s="68">
        <v>0</v>
      </c>
      <c r="AW476" s="68">
        <v>9500000</v>
      </c>
      <c r="AX476" s="68">
        <v>0</v>
      </c>
      <c r="AY476" s="68">
        <v>14250000</v>
      </c>
      <c r="AZ476" s="66"/>
      <c r="BA476" s="66"/>
      <c r="BB476" s="66"/>
      <c r="BC476" s="66"/>
      <c r="BD476" s="11" t="str">
        <f t="shared" si="98"/>
        <v>OK</v>
      </c>
      <c r="BE476" s="11" t="str">
        <f t="shared" si="99"/>
        <v>OK</v>
      </c>
      <c r="BF476" s="5">
        <f t="shared" si="100"/>
        <v>0</v>
      </c>
      <c r="BG476" s="12">
        <f t="shared" si="101"/>
        <v>109250000</v>
      </c>
      <c r="BH476" s="12">
        <f t="shared" si="102"/>
        <v>109250000</v>
      </c>
      <c r="BI476" s="5">
        <f t="shared" si="103"/>
        <v>0</v>
      </c>
      <c r="BJ476" s="5">
        <f t="shared" si="104"/>
        <v>0</v>
      </c>
      <c r="BM476" s="2" t="e">
        <f t="shared" si="105"/>
        <v>#VALUE!</v>
      </c>
      <c r="BN476" s="33">
        <f>COUNTIF($BM$5:BM476,BM476)</f>
        <v>472</v>
      </c>
      <c r="BO476" s="2" t="e">
        <f t="shared" si="106"/>
        <v>#VALUE!</v>
      </c>
      <c r="BP476" s="2" t="str">
        <f t="shared" si="107"/>
        <v>4.11.1100.1.7.8.8</v>
      </c>
      <c r="BQ476" s="2" t="e">
        <f t="shared" si="108"/>
        <v>#VALUE!</v>
      </c>
      <c r="BR476" s="2" t="str">
        <f t="shared" si="109"/>
        <v>4.11</v>
      </c>
      <c r="BU476" s="2" t="str">
        <f t="shared" si="110"/>
        <v>Enero</v>
      </c>
      <c r="BV476" s="2" t="str">
        <f t="shared" si="111"/>
        <v>Enero</v>
      </c>
    </row>
    <row r="477" spans="1:74" ht="110.4">
      <c r="A477" s="69" t="s">
        <v>1001</v>
      </c>
      <c r="B477" s="55" t="s">
        <v>602</v>
      </c>
      <c r="C477" s="55" t="s">
        <v>541</v>
      </c>
      <c r="D477" s="39" t="s">
        <v>1687</v>
      </c>
      <c r="E477" s="40" t="s">
        <v>1697</v>
      </c>
      <c r="F477" s="40" t="s">
        <v>1698</v>
      </c>
      <c r="G477" s="40" t="s">
        <v>1736</v>
      </c>
      <c r="H477" s="40">
        <v>80101504</v>
      </c>
      <c r="I477" s="40" t="s">
        <v>1823</v>
      </c>
      <c r="J477" s="40" t="s">
        <v>1801</v>
      </c>
      <c r="K477" s="40" t="s">
        <v>2085</v>
      </c>
      <c r="L477" s="41" t="s">
        <v>1803</v>
      </c>
      <c r="M477" s="41" t="s">
        <v>1803</v>
      </c>
      <c r="N477" s="41" t="s">
        <v>1803</v>
      </c>
      <c r="O477" s="41">
        <v>12</v>
      </c>
      <c r="P477" s="41" t="s">
        <v>2507</v>
      </c>
      <c r="Q477" s="41" t="s">
        <v>2508</v>
      </c>
      <c r="R477" s="42">
        <v>81000445</v>
      </c>
      <c r="S477" s="42">
        <v>81000445</v>
      </c>
      <c r="T477" s="41" t="s">
        <v>2527</v>
      </c>
      <c r="U477" s="41" t="s">
        <v>2528</v>
      </c>
      <c r="V477" s="40" t="s">
        <v>215</v>
      </c>
      <c r="W477" s="40" t="s">
        <v>2541</v>
      </c>
      <c r="X477" s="40" t="s">
        <v>2582</v>
      </c>
      <c r="Y477" s="40" t="s">
        <v>383</v>
      </c>
      <c r="Z477" s="40" t="s">
        <v>2786</v>
      </c>
      <c r="AA477" s="40" t="s">
        <v>2792</v>
      </c>
      <c r="AB477" s="68">
        <v>81000445</v>
      </c>
      <c r="AC477" s="68">
        <v>0</v>
      </c>
      <c r="AD477" s="68">
        <v>0</v>
      </c>
      <c r="AE477" s="68">
        <v>7043517</v>
      </c>
      <c r="AF477" s="68">
        <v>0</v>
      </c>
      <c r="AG477" s="68">
        <v>7043517</v>
      </c>
      <c r="AH477" s="68">
        <v>0</v>
      </c>
      <c r="AI477" s="68">
        <v>7043517</v>
      </c>
      <c r="AJ477" s="68">
        <v>0</v>
      </c>
      <c r="AK477" s="68">
        <v>7043517</v>
      </c>
      <c r="AL477" s="68">
        <v>0</v>
      </c>
      <c r="AM477" s="68">
        <v>7043517</v>
      </c>
      <c r="AN477" s="68">
        <v>0</v>
      </c>
      <c r="AO477" s="68">
        <v>7043517</v>
      </c>
      <c r="AP477" s="68">
        <v>0</v>
      </c>
      <c r="AQ477" s="68">
        <v>7043517</v>
      </c>
      <c r="AR477" s="68">
        <v>0</v>
      </c>
      <c r="AS477" s="68">
        <v>7043517</v>
      </c>
      <c r="AT477" s="68">
        <v>0</v>
      </c>
      <c r="AU477" s="68">
        <v>7043517</v>
      </c>
      <c r="AV477" s="68">
        <v>0</v>
      </c>
      <c r="AW477" s="68">
        <v>7043517</v>
      </c>
      <c r="AX477" s="68">
        <v>0</v>
      </c>
      <c r="AY477" s="68">
        <v>10565275</v>
      </c>
      <c r="AZ477" s="66"/>
      <c r="BA477" s="66"/>
      <c r="BB477" s="66"/>
      <c r="BC477" s="66"/>
      <c r="BD477" s="11" t="str">
        <f t="shared" si="98"/>
        <v>OK</v>
      </c>
      <c r="BE477" s="11" t="str">
        <f t="shared" si="99"/>
        <v>OK</v>
      </c>
      <c r="BF477" s="5">
        <f t="shared" si="100"/>
        <v>0</v>
      </c>
      <c r="BG477" s="12">
        <f t="shared" si="101"/>
        <v>81000445</v>
      </c>
      <c r="BH477" s="12">
        <f t="shared" si="102"/>
        <v>81000445</v>
      </c>
      <c r="BI477" s="5">
        <f t="shared" si="103"/>
        <v>0</v>
      </c>
      <c r="BJ477" s="5">
        <f t="shared" si="104"/>
        <v>0</v>
      </c>
      <c r="BM477" s="2" t="e">
        <f t="shared" si="105"/>
        <v>#VALUE!</v>
      </c>
      <c r="BN477" s="33">
        <f>COUNTIF($BM$5:BM477,BM477)</f>
        <v>473</v>
      </c>
      <c r="BO477" s="2" t="e">
        <f t="shared" si="106"/>
        <v>#VALUE!</v>
      </c>
      <c r="BP477" s="2" t="str">
        <f t="shared" si="107"/>
        <v>4.11.1100.1.7.8.9</v>
      </c>
      <c r="BQ477" s="2" t="e">
        <f t="shared" si="108"/>
        <v>#VALUE!</v>
      </c>
      <c r="BR477" s="2" t="str">
        <f t="shared" si="109"/>
        <v>4.11</v>
      </c>
      <c r="BU477" s="2" t="str">
        <f t="shared" si="110"/>
        <v>Enero</v>
      </c>
      <c r="BV477" s="2" t="str">
        <f t="shared" si="111"/>
        <v>Enero</v>
      </c>
    </row>
    <row r="478" spans="1:74" ht="124.2">
      <c r="A478" s="69" t="s">
        <v>964</v>
      </c>
      <c r="B478" s="55" t="s">
        <v>602</v>
      </c>
      <c r="C478" s="55" t="s">
        <v>541</v>
      </c>
      <c r="D478" s="39" t="s">
        <v>1687</v>
      </c>
      <c r="E478" s="40" t="s">
        <v>1697</v>
      </c>
      <c r="F478" s="40" t="s">
        <v>1704</v>
      </c>
      <c r="G478" s="40" t="s">
        <v>1733</v>
      </c>
      <c r="H478" s="40">
        <v>80111600</v>
      </c>
      <c r="I478" s="40" t="s">
        <v>1838</v>
      </c>
      <c r="J478" s="40" t="s">
        <v>1809</v>
      </c>
      <c r="K478" s="40" t="s">
        <v>543</v>
      </c>
      <c r="L478" s="41" t="s">
        <v>638</v>
      </c>
      <c r="M478" s="41" t="s">
        <v>638</v>
      </c>
      <c r="N478" s="41" t="s">
        <v>638</v>
      </c>
      <c r="O478" s="41">
        <v>8</v>
      </c>
      <c r="P478" s="41" t="s">
        <v>2507</v>
      </c>
      <c r="Q478" s="41" t="s">
        <v>2508</v>
      </c>
      <c r="R478" s="42">
        <v>53572728</v>
      </c>
      <c r="S478" s="42">
        <v>53572728</v>
      </c>
      <c r="T478" s="41" t="s">
        <v>2527</v>
      </c>
      <c r="U478" s="41" t="s">
        <v>2528</v>
      </c>
      <c r="V478" s="40" t="s">
        <v>237</v>
      </c>
      <c r="W478" s="40" t="s">
        <v>2547</v>
      </c>
      <c r="X478" s="40" t="s">
        <v>2582</v>
      </c>
      <c r="Y478" s="40" t="s">
        <v>2656</v>
      </c>
      <c r="Z478" s="40" t="s">
        <v>2790</v>
      </c>
      <c r="AA478" s="40" t="s">
        <v>2792</v>
      </c>
      <c r="AB478" s="68">
        <v>0</v>
      </c>
      <c r="AC478" s="68">
        <v>0</v>
      </c>
      <c r="AD478" s="68">
        <v>53572728</v>
      </c>
      <c r="AE478" s="68">
        <v>0</v>
      </c>
      <c r="AF478" s="68">
        <v>0</v>
      </c>
      <c r="AG478" s="68">
        <v>4666666</v>
      </c>
      <c r="AH478" s="68">
        <v>0</v>
      </c>
      <c r="AI478" s="68">
        <v>8928000</v>
      </c>
      <c r="AJ478" s="68">
        <v>0</v>
      </c>
      <c r="AK478" s="68">
        <v>8928000</v>
      </c>
      <c r="AL478" s="68">
        <v>0</v>
      </c>
      <c r="AM478" s="68">
        <v>8928000</v>
      </c>
      <c r="AN478" s="68">
        <v>0</v>
      </c>
      <c r="AO478" s="68">
        <v>8928000</v>
      </c>
      <c r="AP478" s="68">
        <v>0</v>
      </c>
      <c r="AQ478" s="68">
        <v>8527395</v>
      </c>
      <c r="AR478" s="68">
        <v>0</v>
      </c>
      <c r="AS478" s="68">
        <v>4666667</v>
      </c>
      <c r="AT478" s="68">
        <v>0</v>
      </c>
      <c r="AU478" s="68">
        <v>0</v>
      </c>
      <c r="AV478" s="68">
        <v>0</v>
      </c>
      <c r="AW478" s="68">
        <v>0</v>
      </c>
      <c r="AX478" s="68">
        <v>0</v>
      </c>
      <c r="AY478" s="68">
        <v>0</v>
      </c>
      <c r="AZ478" s="66"/>
      <c r="BA478" s="66"/>
      <c r="BB478" s="66"/>
      <c r="BC478" s="66"/>
      <c r="BD478" s="11" t="str">
        <f t="shared" si="98"/>
        <v>OK</v>
      </c>
      <c r="BE478" s="11" t="str">
        <f t="shared" si="99"/>
        <v>OK</v>
      </c>
      <c r="BF478" s="5">
        <f t="shared" si="100"/>
        <v>0</v>
      </c>
      <c r="BG478" s="12">
        <f t="shared" si="101"/>
        <v>53572728</v>
      </c>
      <c r="BH478" s="12">
        <f t="shared" si="102"/>
        <v>53572728</v>
      </c>
      <c r="BI478" s="5">
        <f t="shared" si="103"/>
        <v>0</v>
      </c>
      <c r="BJ478" s="5">
        <f t="shared" si="104"/>
        <v>0</v>
      </c>
      <c r="BM478" s="2" t="e">
        <f t="shared" si="105"/>
        <v>#VALUE!</v>
      </c>
      <c r="BN478" s="33">
        <f>COUNTIF($BM$5:BM478,BM478)</f>
        <v>474</v>
      </c>
      <c r="BO478" s="2" t="e">
        <f t="shared" si="106"/>
        <v>#VALUE!</v>
      </c>
      <c r="BP478" s="2" t="str">
        <f t="shared" si="107"/>
        <v>4.12.1200.1.6.2.1</v>
      </c>
      <c r="BQ478" s="2" t="e">
        <f t="shared" si="108"/>
        <v>#VALUE!</v>
      </c>
      <c r="BR478" s="2" t="str">
        <f t="shared" si="109"/>
        <v>4.12</v>
      </c>
      <c r="BU478" s="2" t="str">
        <f t="shared" si="110"/>
        <v>Febrero</v>
      </c>
      <c r="BV478" s="2" t="str">
        <f t="shared" si="111"/>
        <v>Febrero</v>
      </c>
    </row>
    <row r="479" spans="1:74" ht="110.4">
      <c r="A479" s="69" t="s">
        <v>965</v>
      </c>
      <c r="B479" s="55" t="s">
        <v>602</v>
      </c>
      <c r="C479" s="55" t="s">
        <v>541</v>
      </c>
      <c r="D479" s="39" t="s">
        <v>1687</v>
      </c>
      <c r="E479" s="40" t="s">
        <v>1697</v>
      </c>
      <c r="F479" s="40" t="s">
        <v>1704</v>
      </c>
      <c r="G479" s="40" t="s">
        <v>1733</v>
      </c>
      <c r="H479" s="40">
        <v>80111600</v>
      </c>
      <c r="I479" s="40" t="s">
        <v>1838</v>
      </c>
      <c r="J479" s="40" t="s">
        <v>1809</v>
      </c>
      <c r="K479" s="40" t="s">
        <v>2056</v>
      </c>
      <c r="L479" s="41" t="s">
        <v>638</v>
      </c>
      <c r="M479" s="41" t="s">
        <v>638</v>
      </c>
      <c r="N479" s="41" t="s">
        <v>638</v>
      </c>
      <c r="O479" s="41">
        <v>11</v>
      </c>
      <c r="P479" s="41" t="s">
        <v>2507</v>
      </c>
      <c r="Q479" s="41" t="s">
        <v>2508</v>
      </c>
      <c r="R479" s="42">
        <v>98400000</v>
      </c>
      <c r="S479" s="42">
        <v>98400000</v>
      </c>
      <c r="T479" s="41" t="s">
        <v>2527</v>
      </c>
      <c r="U479" s="41" t="s">
        <v>2528</v>
      </c>
      <c r="V479" s="40" t="s">
        <v>237</v>
      </c>
      <c r="W479" s="40" t="s">
        <v>2547</v>
      </c>
      <c r="X479" s="40" t="s">
        <v>2582</v>
      </c>
      <c r="Y479" s="40" t="s">
        <v>2657</v>
      </c>
      <c r="Z479" s="40" t="s">
        <v>2790</v>
      </c>
      <c r="AA479" s="40" t="s">
        <v>2792</v>
      </c>
      <c r="AB479" s="68">
        <v>0</v>
      </c>
      <c r="AC479" s="68">
        <v>0</v>
      </c>
      <c r="AD479" s="68">
        <v>98400000</v>
      </c>
      <c r="AE479" s="68">
        <v>0</v>
      </c>
      <c r="AF479" s="68">
        <v>0</v>
      </c>
      <c r="AG479" s="68">
        <v>8400000</v>
      </c>
      <c r="AH479" s="68">
        <v>0</v>
      </c>
      <c r="AI479" s="68">
        <v>9000000</v>
      </c>
      <c r="AJ479" s="68">
        <v>0</v>
      </c>
      <c r="AK479" s="68">
        <v>9000000</v>
      </c>
      <c r="AL479" s="68">
        <v>0</v>
      </c>
      <c r="AM479" s="68">
        <v>9000000</v>
      </c>
      <c r="AN479" s="68">
        <v>0</v>
      </c>
      <c r="AO479" s="68">
        <v>9000000</v>
      </c>
      <c r="AP479" s="68">
        <v>0</v>
      </c>
      <c r="AQ479" s="68">
        <v>9000000</v>
      </c>
      <c r="AR479" s="68">
        <v>0</v>
      </c>
      <c r="AS479" s="68">
        <v>9000000</v>
      </c>
      <c r="AT479" s="68">
        <v>0</v>
      </c>
      <c r="AU479" s="68">
        <v>9000000</v>
      </c>
      <c r="AV479" s="68">
        <v>0</v>
      </c>
      <c r="AW479" s="68">
        <v>9000000</v>
      </c>
      <c r="AX479" s="68">
        <v>0</v>
      </c>
      <c r="AY479" s="68">
        <v>18000000</v>
      </c>
      <c r="AZ479" s="66"/>
      <c r="BA479" s="66"/>
      <c r="BB479" s="66"/>
      <c r="BC479" s="66"/>
      <c r="BD479" s="11" t="str">
        <f t="shared" si="98"/>
        <v>OK</v>
      </c>
      <c r="BE479" s="11" t="str">
        <f t="shared" si="99"/>
        <v>OK</v>
      </c>
      <c r="BF479" s="5">
        <f t="shared" si="100"/>
        <v>0</v>
      </c>
      <c r="BG479" s="12">
        <f t="shared" si="101"/>
        <v>98400000</v>
      </c>
      <c r="BH479" s="12">
        <f t="shared" si="102"/>
        <v>98400000</v>
      </c>
      <c r="BI479" s="5">
        <f t="shared" si="103"/>
        <v>0</v>
      </c>
      <c r="BJ479" s="5">
        <f t="shared" si="104"/>
        <v>0</v>
      </c>
      <c r="BM479" s="2" t="e">
        <f t="shared" si="105"/>
        <v>#VALUE!</v>
      </c>
      <c r="BN479" s="33">
        <f>COUNTIF($BM$5:BM479,BM479)</f>
        <v>475</v>
      </c>
      <c r="BO479" s="2" t="e">
        <f t="shared" si="106"/>
        <v>#VALUE!</v>
      </c>
      <c r="BP479" s="2" t="str">
        <f t="shared" si="107"/>
        <v>4.12.1200.1.6.2.2</v>
      </c>
      <c r="BQ479" s="2" t="e">
        <f t="shared" si="108"/>
        <v>#VALUE!</v>
      </c>
      <c r="BR479" s="2" t="str">
        <f t="shared" si="109"/>
        <v>4.12</v>
      </c>
      <c r="BU479" s="2" t="str">
        <f t="shared" si="110"/>
        <v>Febrero</v>
      </c>
      <c r="BV479" s="2" t="str">
        <f t="shared" si="111"/>
        <v>Febrero</v>
      </c>
    </row>
    <row r="480" spans="1:74" ht="124.2">
      <c r="A480" s="69" t="s">
        <v>966</v>
      </c>
      <c r="B480" s="55" t="s">
        <v>602</v>
      </c>
      <c r="C480" s="55" t="s">
        <v>541</v>
      </c>
      <c r="D480" s="39" t="s">
        <v>1687</v>
      </c>
      <c r="E480" s="40" t="s">
        <v>1697</v>
      </c>
      <c r="F480" s="40" t="s">
        <v>1704</v>
      </c>
      <c r="G480" s="40" t="s">
        <v>1733</v>
      </c>
      <c r="H480" s="40">
        <v>80111600</v>
      </c>
      <c r="I480" s="40" t="s">
        <v>1838</v>
      </c>
      <c r="J480" s="40" t="s">
        <v>1809</v>
      </c>
      <c r="K480" s="40" t="s">
        <v>2057</v>
      </c>
      <c r="L480" s="41" t="s">
        <v>1803</v>
      </c>
      <c r="M480" s="41" t="s">
        <v>1803</v>
      </c>
      <c r="N480" s="41" t="s">
        <v>1803</v>
      </c>
      <c r="O480" s="41">
        <v>12</v>
      </c>
      <c r="P480" s="41" t="s">
        <v>2507</v>
      </c>
      <c r="Q480" s="41" t="s">
        <v>2508</v>
      </c>
      <c r="R480" s="42">
        <v>83500000</v>
      </c>
      <c r="S480" s="42">
        <v>83500000</v>
      </c>
      <c r="T480" s="41" t="s">
        <v>2527</v>
      </c>
      <c r="U480" s="41" t="s">
        <v>2528</v>
      </c>
      <c r="V480" s="40" t="s">
        <v>237</v>
      </c>
      <c r="W480" s="40" t="s">
        <v>2547</v>
      </c>
      <c r="X480" s="40" t="s">
        <v>2582</v>
      </c>
      <c r="Y480" s="40" t="s">
        <v>2658</v>
      </c>
      <c r="Z480" s="40" t="s">
        <v>2790</v>
      </c>
      <c r="AA480" s="40" t="s">
        <v>2792</v>
      </c>
      <c r="AB480" s="68">
        <v>83500000</v>
      </c>
      <c r="AC480" s="68">
        <v>0</v>
      </c>
      <c r="AD480" s="68">
        <v>0</v>
      </c>
      <c r="AE480" s="68">
        <v>3750000</v>
      </c>
      <c r="AF480" s="68">
        <v>0</v>
      </c>
      <c r="AG480" s="68">
        <v>7500000</v>
      </c>
      <c r="AH480" s="68">
        <v>0</v>
      </c>
      <c r="AI480" s="68">
        <v>7500000</v>
      </c>
      <c r="AJ480" s="68">
        <v>0</v>
      </c>
      <c r="AK480" s="68">
        <v>7500000</v>
      </c>
      <c r="AL480" s="68">
        <v>0</v>
      </c>
      <c r="AM480" s="68">
        <v>7500000</v>
      </c>
      <c r="AN480" s="68">
        <v>0</v>
      </c>
      <c r="AO480" s="68">
        <v>7500000</v>
      </c>
      <c r="AP480" s="68">
        <v>0</v>
      </c>
      <c r="AQ480" s="68">
        <v>7500000</v>
      </c>
      <c r="AR480" s="68">
        <v>0</v>
      </c>
      <c r="AS480" s="68">
        <v>7500000</v>
      </c>
      <c r="AT480" s="68">
        <v>0</v>
      </c>
      <c r="AU480" s="68">
        <v>7500000</v>
      </c>
      <c r="AV480" s="68">
        <v>0</v>
      </c>
      <c r="AW480" s="68">
        <v>7500000</v>
      </c>
      <c r="AX480" s="68">
        <v>0</v>
      </c>
      <c r="AY480" s="68">
        <v>12250000</v>
      </c>
      <c r="AZ480" s="66"/>
      <c r="BA480" s="66"/>
      <c r="BB480" s="66"/>
      <c r="BC480" s="66"/>
      <c r="BD480" s="11" t="str">
        <f t="shared" si="98"/>
        <v>OK</v>
      </c>
      <c r="BE480" s="11" t="str">
        <f t="shared" si="99"/>
        <v>OK</v>
      </c>
      <c r="BF480" s="5">
        <f t="shared" si="100"/>
        <v>0</v>
      </c>
      <c r="BG480" s="12">
        <f t="shared" si="101"/>
        <v>83500000</v>
      </c>
      <c r="BH480" s="12">
        <f t="shared" si="102"/>
        <v>83500000</v>
      </c>
      <c r="BI480" s="5">
        <f t="shared" si="103"/>
        <v>0</v>
      </c>
      <c r="BJ480" s="5">
        <f t="shared" si="104"/>
        <v>0</v>
      </c>
      <c r="BM480" s="2" t="e">
        <f t="shared" si="105"/>
        <v>#VALUE!</v>
      </c>
      <c r="BN480" s="33">
        <f>COUNTIF($BM$5:BM480,BM480)</f>
        <v>476</v>
      </c>
      <c r="BO480" s="2" t="e">
        <f t="shared" si="106"/>
        <v>#VALUE!</v>
      </c>
      <c r="BP480" s="2" t="str">
        <f t="shared" si="107"/>
        <v>4.12.1200.1.6.2.3</v>
      </c>
      <c r="BQ480" s="2" t="e">
        <f t="shared" si="108"/>
        <v>#VALUE!</v>
      </c>
      <c r="BR480" s="2" t="str">
        <f t="shared" si="109"/>
        <v>4.12</v>
      </c>
      <c r="BU480" s="2" t="str">
        <f t="shared" si="110"/>
        <v>Enero</v>
      </c>
      <c r="BV480" s="2" t="str">
        <f t="shared" si="111"/>
        <v>Enero</v>
      </c>
    </row>
    <row r="481" spans="1:74" ht="124.2">
      <c r="A481" s="69" t="s">
        <v>967</v>
      </c>
      <c r="B481" s="55" t="s">
        <v>602</v>
      </c>
      <c r="C481" s="55" t="s">
        <v>541</v>
      </c>
      <c r="D481" s="39" t="s">
        <v>1687</v>
      </c>
      <c r="E481" s="40" t="s">
        <v>1697</v>
      </c>
      <c r="F481" s="40" t="s">
        <v>1704</v>
      </c>
      <c r="G481" s="40" t="s">
        <v>1733</v>
      </c>
      <c r="H481" s="40">
        <v>80111600</v>
      </c>
      <c r="I481" s="40" t="s">
        <v>1838</v>
      </c>
      <c r="J481" s="40" t="s">
        <v>1809</v>
      </c>
      <c r="K481" s="40" t="s">
        <v>2058</v>
      </c>
      <c r="L481" s="41" t="s">
        <v>638</v>
      </c>
      <c r="M481" s="41" t="s">
        <v>638</v>
      </c>
      <c r="N481" s="41" t="s">
        <v>638</v>
      </c>
      <c r="O481" s="41">
        <v>9</v>
      </c>
      <c r="P481" s="41" t="s">
        <v>2507</v>
      </c>
      <c r="Q481" s="41" t="s">
        <v>2508</v>
      </c>
      <c r="R481" s="42">
        <v>63000000</v>
      </c>
      <c r="S481" s="42">
        <v>63000000</v>
      </c>
      <c r="T481" s="41" t="s">
        <v>2527</v>
      </c>
      <c r="U481" s="41" t="s">
        <v>2528</v>
      </c>
      <c r="V481" s="40" t="s">
        <v>237</v>
      </c>
      <c r="W481" s="40" t="s">
        <v>2547</v>
      </c>
      <c r="X481" s="40" t="s">
        <v>2582</v>
      </c>
      <c r="Y481" s="40" t="s">
        <v>2659</v>
      </c>
      <c r="Z481" s="40" t="s">
        <v>2790</v>
      </c>
      <c r="AA481" s="40" t="s">
        <v>2792</v>
      </c>
      <c r="AB481" s="68">
        <v>0</v>
      </c>
      <c r="AC481" s="68">
        <v>0</v>
      </c>
      <c r="AD481" s="68">
        <v>63000000</v>
      </c>
      <c r="AE481" s="68">
        <v>0</v>
      </c>
      <c r="AF481" s="68">
        <v>0</v>
      </c>
      <c r="AG481" s="68">
        <v>7000000</v>
      </c>
      <c r="AH481" s="68">
        <v>0</v>
      </c>
      <c r="AI481" s="68">
        <v>7000000</v>
      </c>
      <c r="AJ481" s="68">
        <v>0</v>
      </c>
      <c r="AK481" s="68">
        <v>7000000</v>
      </c>
      <c r="AL481" s="68">
        <v>0</v>
      </c>
      <c r="AM481" s="68">
        <v>7000000</v>
      </c>
      <c r="AN481" s="68">
        <v>0</v>
      </c>
      <c r="AO481" s="68">
        <v>7000000</v>
      </c>
      <c r="AP481" s="68">
        <v>0</v>
      </c>
      <c r="AQ481" s="68">
        <v>7000000</v>
      </c>
      <c r="AR481" s="68">
        <v>0</v>
      </c>
      <c r="AS481" s="68">
        <v>7000000</v>
      </c>
      <c r="AT481" s="68">
        <v>0</v>
      </c>
      <c r="AU481" s="68">
        <v>7000000</v>
      </c>
      <c r="AV481" s="68">
        <v>0</v>
      </c>
      <c r="AW481" s="68">
        <v>7000000</v>
      </c>
      <c r="AX481" s="68">
        <v>0</v>
      </c>
      <c r="AY481" s="68">
        <v>0</v>
      </c>
      <c r="AZ481" s="66"/>
      <c r="BA481" s="66"/>
      <c r="BB481" s="66"/>
      <c r="BC481" s="66"/>
      <c r="BD481" s="11" t="str">
        <f t="shared" si="98"/>
        <v>OK</v>
      </c>
      <c r="BE481" s="11" t="str">
        <f t="shared" si="99"/>
        <v>OK</v>
      </c>
      <c r="BF481" s="5">
        <f t="shared" si="100"/>
        <v>0</v>
      </c>
      <c r="BG481" s="12">
        <f t="shared" si="101"/>
        <v>63000000</v>
      </c>
      <c r="BH481" s="12">
        <f t="shared" si="102"/>
        <v>63000000</v>
      </c>
      <c r="BI481" s="5">
        <f t="shared" si="103"/>
        <v>0</v>
      </c>
      <c r="BJ481" s="5">
        <f t="shared" si="104"/>
        <v>0</v>
      </c>
      <c r="BM481" s="2" t="e">
        <f t="shared" si="105"/>
        <v>#VALUE!</v>
      </c>
      <c r="BN481" s="33">
        <f>COUNTIF($BM$5:BM481,BM481)</f>
        <v>477</v>
      </c>
      <c r="BO481" s="2" t="e">
        <f t="shared" si="106"/>
        <v>#VALUE!</v>
      </c>
      <c r="BP481" s="2" t="str">
        <f t="shared" si="107"/>
        <v>4.12.1200.1.6.2.4</v>
      </c>
      <c r="BQ481" s="2" t="e">
        <f t="shared" si="108"/>
        <v>#VALUE!</v>
      </c>
      <c r="BR481" s="2" t="str">
        <f t="shared" si="109"/>
        <v>4.12</v>
      </c>
      <c r="BU481" s="2" t="str">
        <f t="shared" si="110"/>
        <v>Febrero</v>
      </c>
      <c r="BV481" s="2" t="str">
        <f t="shared" si="111"/>
        <v>Febrero</v>
      </c>
    </row>
    <row r="482" spans="1:74" ht="96.6">
      <c r="A482" s="69" t="s">
        <v>968</v>
      </c>
      <c r="B482" s="55" t="s">
        <v>602</v>
      </c>
      <c r="C482" s="55" t="s">
        <v>541</v>
      </c>
      <c r="D482" s="39" t="s">
        <v>1687</v>
      </c>
      <c r="E482" s="40" t="s">
        <v>1697</v>
      </c>
      <c r="F482" s="40" t="s">
        <v>1704</v>
      </c>
      <c r="G482" s="40" t="s">
        <v>1733</v>
      </c>
      <c r="H482" s="40">
        <v>80111600</v>
      </c>
      <c r="I482" s="40" t="s">
        <v>1838</v>
      </c>
      <c r="J482" s="40" t="s">
        <v>1809</v>
      </c>
      <c r="K482" s="40" t="s">
        <v>2059</v>
      </c>
      <c r="L482" s="41" t="s">
        <v>638</v>
      </c>
      <c r="M482" s="41" t="s">
        <v>638</v>
      </c>
      <c r="N482" s="41" t="s">
        <v>638</v>
      </c>
      <c r="O482" s="41">
        <v>10</v>
      </c>
      <c r="P482" s="41" t="s">
        <v>2507</v>
      </c>
      <c r="Q482" s="41" t="s">
        <v>2508</v>
      </c>
      <c r="R482" s="42">
        <v>69533333</v>
      </c>
      <c r="S482" s="42">
        <v>69533333</v>
      </c>
      <c r="T482" s="41" t="s">
        <v>2527</v>
      </c>
      <c r="U482" s="41" t="s">
        <v>2528</v>
      </c>
      <c r="V482" s="40" t="s">
        <v>237</v>
      </c>
      <c r="W482" s="40" t="s">
        <v>2547</v>
      </c>
      <c r="X482" s="40" t="s">
        <v>2582</v>
      </c>
      <c r="Y482" s="40" t="s">
        <v>2660</v>
      </c>
      <c r="Z482" s="40" t="s">
        <v>2790</v>
      </c>
      <c r="AA482" s="40" t="s">
        <v>2792</v>
      </c>
      <c r="AB482" s="68">
        <v>0</v>
      </c>
      <c r="AC482" s="68">
        <v>0</v>
      </c>
      <c r="AD482" s="68">
        <v>69533333</v>
      </c>
      <c r="AE482" s="68">
        <v>0</v>
      </c>
      <c r="AF482" s="68">
        <v>0</v>
      </c>
      <c r="AG482" s="68">
        <v>6533333</v>
      </c>
      <c r="AH482" s="68">
        <v>0</v>
      </c>
      <c r="AI482" s="68">
        <v>7000000</v>
      </c>
      <c r="AJ482" s="68">
        <v>0</v>
      </c>
      <c r="AK482" s="68">
        <v>7000000</v>
      </c>
      <c r="AL482" s="68">
        <v>0</v>
      </c>
      <c r="AM482" s="68">
        <v>7000000</v>
      </c>
      <c r="AN482" s="68">
        <v>0</v>
      </c>
      <c r="AO482" s="68">
        <v>7000000</v>
      </c>
      <c r="AP482" s="68">
        <v>0</v>
      </c>
      <c r="AQ482" s="68">
        <v>7000000</v>
      </c>
      <c r="AR482" s="68">
        <v>0</v>
      </c>
      <c r="AS482" s="68">
        <v>7000000</v>
      </c>
      <c r="AT482" s="68">
        <v>0</v>
      </c>
      <c r="AU482" s="68">
        <v>7000000</v>
      </c>
      <c r="AV482" s="68">
        <v>0</v>
      </c>
      <c r="AW482" s="68">
        <v>7000000</v>
      </c>
      <c r="AX482" s="68">
        <v>0</v>
      </c>
      <c r="AY482" s="68">
        <v>7000000</v>
      </c>
      <c r="AZ482" s="66"/>
      <c r="BA482" s="66"/>
      <c r="BB482" s="66"/>
      <c r="BC482" s="66"/>
      <c r="BD482" s="11" t="str">
        <f t="shared" si="98"/>
        <v>OK</v>
      </c>
      <c r="BE482" s="11" t="str">
        <f t="shared" si="99"/>
        <v>OK</v>
      </c>
      <c r="BF482" s="5">
        <f t="shared" si="100"/>
        <v>0</v>
      </c>
      <c r="BG482" s="12">
        <f t="shared" si="101"/>
        <v>69533333</v>
      </c>
      <c r="BH482" s="12">
        <f t="shared" si="102"/>
        <v>69533333</v>
      </c>
      <c r="BI482" s="5">
        <f t="shared" si="103"/>
        <v>0</v>
      </c>
      <c r="BJ482" s="5">
        <f t="shared" si="104"/>
        <v>0</v>
      </c>
      <c r="BM482" s="2" t="e">
        <f t="shared" si="105"/>
        <v>#VALUE!</v>
      </c>
      <c r="BN482" s="33">
        <f>COUNTIF($BM$5:BM482,BM482)</f>
        <v>478</v>
      </c>
      <c r="BO482" s="2" t="e">
        <f t="shared" si="106"/>
        <v>#VALUE!</v>
      </c>
      <c r="BP482" s="2" t="str">
        <f t="shared" si="107"/>
        <v>4.12.1200.1.6.2.5</v>
      </c>
      <c r="BQ482" s="2" t="e">
        <f t="shared" si="108"/>
        <v>#VALUE!</v>
      </c>
      <c r="BR482" s="2" t="str">
        <f t="shared" si="109"/>
        <v>4.12</v>
      </c>
      <c r="BU482" s="2" t="str">
        <f t="shared" si="110"/>
        <v>Febrero</v>
      </c>
      <c r="BV482" s="2" t="str">
        <f t="shared" si="111"/>
        <v>Febrero</v>
      </c>
    </row>
    <row r="483" spans="1:74" ht="96.6">
      <c r="A483" s="69" t="s">
        <v>969</v>
      </c>
      <c r="B483" s="55" t="s">
        <v>602</v>
      </c>
      <c r="C483" s="55" t="s">
        <v>541</v>
      </c>
      <c r="D483" s="39" t="s">
        <v>1687</v>
      </c>
      <c r="E483" s="40" t="s">
        <v>1697</v>
      </c>
      <c r="F483" s="40" t="s">
        <v>1704</v>
      </c>
      <c r="G483" s="40" t="s">
        <v>1733</v>
      </c>
      <c r="H483" s="40" t="s">
        <v>213</v>
      </c>
      <c r="I483" s="40" t="s">
        <v>1838</v>
      </c>
      <c r="J483" s="40" t="s">
        <v>1809</v>
      </c>
      <c r="K483" s="40" t="s">
        <v>2060</v>
      </c>
      <c r="L483" s="41" t="s">
        <v>213</v>
      </c>
      <c r="M483" s="41" t="s">
        <v>213</v>
      </c>
      <c r="N483" s="41" t="s">
        <v>213</v>
      </c>
      <c r="O483" s="41" t="s">
        <v>213</v>
      </c>
      <c r="P483" s="41" t="s">
        <v>2509</v>
      </c>
      <c r="Q483" s="41" t="s">
        <v>2508</v>
      </c>
      <c r="R483" s="42">
        <v>3066667</v>
      </c>
      <c r="S483" s="42">
        <v>3066667</v>
      </c>
      <c r="T483" s="41" t="s">
        <v>2527</v>
      </c>
      <c r="U483" s="41" t="s">
        <v>2528</v>
      </c>
      <c r="V483" s="40" t="s">
        <v>237</v>
      </c>
      <c r="W483" s="40" t="s">
        <v>2547</v>
      </c>
      <c r="X483" s="40" t="s">
        <v>2583</v>
      </c>
      <c r="Y483" s="40" t="s">
        <v>2661</v>
      </c>
      <c r="Z483" s="40" t="s">
        <v>2791</v>
      </c>
      <c r="AA483" s="40" t="s">
        <v>2792</v>
      </c>
      <c r="AB483" s="68">
        <v>0</v>
      </c>
      <c r="AC483" s="68">
        <v>0</v>
      </c>
      <c r="AD483" s="68">
        <v>3066667</v>
      </c>
      <c r="AE483" s="68">
        <v>0</v>
      </c>
      <c r="AF483" s="68">
        <v>0</v>
      </c>
      <c r="AG483" s="68">
        <v>0</v>
      </c>
      <c r="AH483" s="68">
        <v>0</v>
      </c>
      <c r="AI483" s="68">
        <v>0</v>
      </c>
      <c r="AJ483" s="68">
        <v>0</v>
      </c>
      <c r="AK483" s="68">
        <v>3066667</v>
      </c>
      <c r="AL483" s="68">
        <v>0</v>
      </c>
      <c r="AM483" s="68">
        <v>0</v>
      </c>
      <c r="AN483" s="68">
        <v>0</v>
      </c>
      <c r="AO483" s="68">
        <v>0</v>
      </c>
      <c r="AP483" s="68">
        <v>0</v>
      </c>
      <c r="AQ483" s="68">
        <v>0</v>
      </c>
      <c r="AR483" s="68">
        <v>0</v>
      </c>
      <c r="AS483" s="68">
        <v>0</v>
      </c>
      <c r="AT483" s="68">
        <v>0</v>
      </c>
      <c r="AU483" s="68">
        <v>0</v>
      </c>
      <c r="AV483" s="68">
        <v>0</v>
      </c>
      <c r="AW483" s="68">
        <v>0</v>
      </c>
      <c r="AX483" s="68">
        <v>0</v>
      </c>
      <c r="AY483" s="68">
        <v>0</v>
      </c>
      <c r="AZ483" s="66"/>
      <c r="BA483" s="66"/>
      <c r="BB483" s="66"/>
      <c r="BC483" s="66"/>
      <c r="BD483" s="11" t="str">
        <f t="shared" si="98"/>
        <v>OK</v>
      </c>
      <c r="BE483" s="11" t="str">
        <f t="shared" si="99"/>
        <v>OK</v>
      </c>
      <c r="BF483" s="5">
        <f t="shared" si="100"/>
        <v>0</v>
      </c>
      <c r="BG483" s="12">
        <f t="shared" si="101"/>
        <v>3066667</v>
      </c>
      <c r="BH483" s="12">
        <f t="shared" si="102"/>
        <v>3066667</v>
      </c>
      <c r="BI483" s="5">
        <f t="shared" si="103"/>
        <v>0</v>
      </c>
      <c r="BJ483" s="5">
        <f t="shared" si="104"/>
        <v>0</v>
      </c>
      <c r="BM483" s="2" t="e">
        <f t="shared" si="105"/>
        <v>#VALUE!</v>
      </c>
      <c r="BN483" s="33">
        <f>COUNTIF($BM$5:BM483,BM483)</f>
        <v>479</v>
      </c>
      <c r="BO483" s="2" t="e">
        <f t="shared" si="106"/>
        <v>#VALUE!</v>
      </c>
      <c r="BP483" s="2" t="str">
        <f t="shared" si="107"/>
        <v>4.12.1200.1.6.2.6</v>
      </c>
      <c r="BQ483" s="2" t="e">
        <f t="shared" si="108"/>
        <v>#VALUE!</v>
      </c>
      <c r="BR483" s="2" t="str">
        <f t="shared" si="109"/>
        <v>4.12</v>
      </c>
      <c r="BU483" s="2" t="str">
        <f t="shared" si="110"/>
        <v>N/A</v>
      </c>
      <c r="BV483" s="2" t="str">
        <f t="shared" si="111"/>
        <v>N/A</v>
      </c>
    </row>
    <row r="484" spans="1:74" ht="96.6">
      <c r="A484" s="69" t="s">
        <v>956</v>
      </c>
      <c r="B484" s="55" t="s">
        <v>602</v>
      </c>
      <c r="C484" s="55" t="s">
        <v>541</v>
      </c>
      <c r="D484" s="39" t="s">
        <v>1687</v>
      </c>
      <c r="E484" s="40" t="s">
        <v>1697</v>
      </c>
      <c r="F484" s="40" t="s">
        <v>1698</v>
      </c>
      <c r="G484" s="40" t="s">
        <v>1732</v>
      </c>
      <c r="H484" s="40">
        <v>93141507</v>
      </c>
      <c r="I484" s="40" t="s">
        <v>1823</v>
      </c>
      <c r="J484" s="40" t="s">
        <v>1831</v>
      </c>
      <c r="K484" s="40" t="s">
        <v>2049</v>
      </c>
      <c r="L484" s="41" t="s">
        <v>638</v>
      </c>
      <c r="M484" s="41" t="s">
        <v>638</v>
      </c>
      <c r="N484" s="41" t="s">
        <v>638</v>
      </c>
      <c r="O484" s="41">
        <v>11</v>
      </c>
      <c r="P484" s="41" t="s">
        <v>2507</v>
      </c>
      <c r="Q484" s="41" t="s">
        <v>2508</v>
      </c>
      <c r="R484" s="42">
        <v>45116038</v>
      </c>
      <c r="S484" s="42">
        <v>45116038</v>
      </c>
      <c r="T484" s="41" t="s">
        <v>2527</v>
      </c>
      <c r="U484" s="41" t="s">
        <v>2528</v>
      </c>
      <c r="V484" s="40" t="s">
        <v>217</v>
      </c>
      <c r="W484" s="40" t="s">
        <v>2546</v>
      </c>
      <c r="X484" s="40" t="s">
        <v>2582</v>
      </c>
      <c r="Y484" s="40" t="s">
        <v>298</v>
      </c>
      <c r="Z484" s="40" t="s">
        <v>2785</v>
      </c>
      <c r="AA484" s="40" t="s">
        <v>2792</v>
      </c>
      <c r="AB484" s="68">
        <v>0</v>
      </c>
      <c r="AC484" s="68">
        <v>0</v>
      </c>
      <c r="AD484" s="68">
        <v>45116038</v>
      </c>
      <c r="AE484" s="68">
        <v>0</v>
      </c>
      <c r="AF484" s="68">
        <v>0</v>
      </c>
      <c r="AG484" s="68">
        <v>4101458</v>
      </c>
      <c r="AH484" s="68">
        <v>0</v>
      </c>
      <c r="AI484" s="68">
        <v>4101458</v>
      </c>
      <c r="AJ484" s="68">
        <v>0</v>
      </c>
      <c r="AK484" s="68">
        <v>4101458</v>
      </c>
      <c r="AL484" s="68">
        <v>0</v>
      </c>
      <c r="AM484" s="68">
        <v>4101458</v>
      </c>
      <c r="AN484" s="68">
        <v>0</v>
      </c>
      <c r="AO484" s="68">
        <v>4101458</v>
      </c>
      <c r="AP484" s="68">
        <v>0</v>
      </c>
      <c r="AQ484" s="68">
        <v>4101458</v>
      </c>
      <c r="AR484" s="68">
        <v>0</v>
      </c>
      <c r="AS484" s="68">
        <v>4101458</v>
      </c>
      <c r="AT484" s="68">
        <v>0</v>
      </c>
      <c r="AU484" s="68">
        <v>4101458</v>
      </c>
      <c r="AV484" s="68">
        <v>0</v>
      </c>
      <c r="AW484" s="68">
        <v>4101458</v>
      </c>
      <c r="AX484" s="68">
        <v>0</v>
      </c>
      <c r="AY484" s="68">
        <v>8202916</v>
      </c>
      <c r="AZ484" s="66"/>
      <c r="BA484" s="66"/>
      <c r="BB484" s="66"/>
      <c r="BC484" s="66"/>
      <c r="BD484" s="11" t="str">
        <f t="shared" si="98"/>
        <v>OK</v>
      </c>
      <c r="BE484" s="11" t="str">
        <f t="shared" si="99"/>
        <v>OK</v>
      </c>
      <c r="BF484" s="5">
        <f t="shared" si="100"/>
        <v>0</v>
      </c>
      <c r="BG484" s="12">
        <f t="shared" si="101"/>
        <v>45116038</v>
      </c>
      <c r="BH484" s="12">
        <f t="shared" si="102"/>
        <v>45116038</v>
      </c>
      <c r="BI484" s="5">
        <f t="shared" si="103"/>
        <v>0</v>
      </c>
      <c r="BJ484" s="5">
        <f t="shared" si="104"/>
        <v>0</v>
      </c>
      <c r="BM484" s="2" t="e">
        <f t="shared" si="105"/>
        <v>#VALUE!</v>
      </c>
      <c r="BN484" s="33">
        <f>COUNTIF($BM$5:BM484,BM484)</f>
        <v>480</v>
      </c>
      <c r="BO484" s="2" t="e">
        <f t="shared" si="106"/>
        <v>#VALUE!</v>
      </c>
      <c r="BP484" s="2" t="str">
        <f t="shared" si="107"/>
        <v>4.13.1300.1.7.1.1</v>
      </c>
      <c r="BQ484" s="2" t="e">
        <f t="shared" si="108"/>
        <v>#VALUE!</v>
      </c>
      <c r="BR484" s="2" t="str">
        <f t="shared" si="109"/>
        <v>4.13</v>
      </c>
      <c r="BU484" s="2" t="str">
        <f t="shared" si="110"/>
        <v>Febrero</v>
      </c>
      <c r="BV484" s="2" t="str">
        <f t="shared" si="111"/>
        <v>Febrero</v>
      </c>
    </row>
    <row r="485" spans="1:74" ht="96.6">
      <c r="A485" s="69" t="s">
        <v>957</v>
      </c>
      <c r="B485" s="55" t="s">
        <v>602</v>
      </c>
      <c r="C485" s="55" t="s">
        <v>541</v>
      </c>
      <c r="D485" s="39" t="s">
        <v>1687</v>
      </c>
      <c r="E485" s="40" t="s">
        <v>1697</v>
      </c>
      <c r="F485" s="40" t="s">
        <v>1698</v>
      </c>
      <c r="G485" s="40" t="s">
        <v>1732</v>
      </c>
      <c r="H485" s="40" t="s">
        <v>213</v>
      </c>
      <c r="I485" s="40" t="s">
        <v>1823</v>
      </c>
      <c r="J485" s="40" t="s">
        <v>1812</v>
      </c>
      <c r="K485" s="40" t="s">
        <v>2050</v>
      </c>
      <c r="L485" s="41" t="s">
        <v>213</v>
      </c>
      <c r="M485" s="41" t="s">
        <v>213</v>
      </c>
      <c r="N485" s="41" t="s">
        <v>213</v>
      </c>
      <c r="O485" s="41" t="s">
        <v>213</v>
      </c>
      <c r="P485" s="41" t="s">
        <v>2509</v>
      </c>
      <c r="Q485" s="41" t="s">
        <v>2508</v>
      </c>
      <c r="R485" s="42">
        <v>6767554</v>
      </c>
      <c r="S485" s="42">
        <v>6767554</v>
      </c>
      <c r="T485" s="41" t="s">
        <v>2527</v>
      </c>
      <c r="U485" s="41" t="s">
        <v>2528</v>
      </c>
      <c r="V485" s="40" t="s">
        <v>217</v>
      </c>
      <c r="W485" s="40" t="s">
        <v>2546</v>
      </c>
      <c r="X485" s="40" t="s">
        <v>2583</v>
      </c>
      <c r="Y485" s="40" t="s">
        <v>2655</v>
      </c>
      <c r="Z485" s="40" t="s">
        <v>2785</v>
      </c>
      <c r="AA485" s="40" t="s">
        <v>2792</v>
      </c>
      <c r="AB485" s="68">
        <v>0</v>
      </c>
      <c r="AC485" s="68">
        <v>0</v>
      </c>
      <c r="AD485" s="68">
        <v>6767554</v>
      </c>
      <c r="AE485" s="68">
        <v>0</v>
      </c>
      <c r="AF485" s="68">
        <v>0</v>
      </c>
      <c r="AG485" s="68">
        <v>615232</v>
      </c>
      <c r="AH485" s="68">
        <v>0</v>
      </c>
      <c r="AI485" s="68">
        <v>615232</v>
      </c>
      <c r="AJ485" s="68">
        <v>0</v>
      </c>
      <c r="AK485" s="68">
        <v>615232</v>
      </c>
      <c r="AL485" s="68">
        <v>0</v>
      </c>
      <c r="AM485" s="68">
        <v>615232</v>
      </c>
      <c r="AN485" s="68">
        <v>0</v>
      </c>
      <c r="AO485" s="68">
        <v>615232</v>
      </c>
      <c r="AP485" s="68">
        <v>0</v>
      </c>
      <c r="AQ485" s="68">
        <v>615232</v>
      </c>
      <c r="AR485" s="68">
        <v>0</v>
      </c>
      <c r="AS485" s="68">
        <v>615232</v>
      </c>
      <c r="AT485" s="68">
        <v>0</v>
      </c>
      <c r="AU485" s="68">
        <v>615232</v>
      </c>
      <c r="AV485" s="68">
        <v>0</v>
      </c>
      <c r="AW485" s="68">
        <v>615232</v>
      </c>
      <c r="AX485" s="68">
        <v>0</v>
      </c>
      <c r="AY485" s="68">
        <v>1230466</v>
      </c>
      <c r="AZ485" s="66"/>
      <c r="BA485" s="66"/>
      <c r="BB485" s="66"/>
      <c r="BC485" s="66"/>
      <c r="BD485" s="11" t="str">
        <f t="shared" si="98"/>
        <v>OK</v>
      </c>
      <c r="BE485" s="11" t="str">
        <f t="shared" si="99"/>
        <v>OK</v>
      </c>
      <c r="BF485" s="5">
        <f t="shared" si="100"/>
        <v>0</v>
      </c>
      <c r="BG485" s="12">
        <f t="shared" si="101"/>
        <v>6767554</v>
      </c>
      <c r="BH485" s="12">
        <f t="shared" si="102"/>
        <v>6767554</v>
      </c>
      <c r="BI485" s="5">
        <f t="shared" si="103"/>
        <v>0</v>
      </c>
      <c r="BJ485" s="5">
        <f t="shared" si="104"/>
        <v>0</v>
      </c>
      <c r="BM485" s="2" t="e">
        <f t="shared" si="105"/>
        <v>#VALUE!</v>
      </c>
      <c r="BN485" s="33">
        <f>COUNTIF($BM$5:BM485,BM485)</f>
        <v>481</v>
      </c>
      <c r="BO485" s="2" t="e">
        <f t="shared" si="106"/>
        <v>#VALUE!</v>
      </c>
      <c r="BP485" s="2" t="str">
        <f t="shared" si="107"/>
        <v>4.13.1300.1.7.1.2</v>
      </c>
      <c r="BQ485" s="2" t="e">
        <f t="shared" si="108"/>
        <v>#VALUE!</v>
      </c>
      <c r="BR485" s="2" t="str">
        <f t="shared" si="109"/>
        <v>4.13</v>
      </c>
      <c r="BU485" s="2" t="str">
        <f t="shared" si="110"/>
        <v>N/A</v>
      </c>
      <c r="BV485" s="2" t="str">
        <f t="shared" si="111"/>
        <v>N/A</v>
      </c>
    </row>
    <row r="486" spans="1:74" ht="96.6">
      <c r="A486" s="69" t="s">
        <v>958</v>
      </c>
      <c r="B486" s="55" t="s">
        <v>602</v>
      </c>
      <c r="C486" s="55" t="s">
        <v>541</v>
      </c>
      <c r="D486" s="39" t="s">
        <v>1687</v>
      </c>
      <c r="E486" s="40" t="s">
        <v>1718</v>
      </c>
      <c r="F486" s="40" t="s">
        <v>1721</v>
      </c>
      <c r="G486" s="40" t="s">
        <v>1722</v>
      </c>
      <c r="H486" s="40">
        <v>93141507</v>
      </c>
      <c r="I486" s="40" t="s">
        <v>1976</v>
      </c>
      <c r="J486" s="40" t="s">
        <v>1831</v>
      </c>
      <c r="K486" s="40" t="s">
        <v>2051</v>
      </c>
      <c r="L486" s="41" t="s">
        <v>638</v>
      </c>
      <c r="M486" s="41" t="s">
        <v>638</v>
      </c>
      <c r="N486" s="41" t="s">
        <v>638</v>
      </c>
      <c r="O486" s="41">
        <v>11</v>
      </c>
      <c r="P486" s="41" t="s">
        <v>2507</v>
      </c>
      <c r="Q486" s="41" t="s">
        <v>2508</v>
      </c>
      <c r="R486" s="42">
        <v>101327622</v>
      </c>
      <c r="S486" s="42">
        <v>101327622</v>
      </c>
      <c r="T486" s="41" t="s">
        <v>2527</v>
      </c>
      <c r="U486" s="41" t="s">
        <v>2528</v>
      </c>
      <c r="V486" s="40" t="s">
        <v>217</v>
      </c>
      <c r="W486" s="40" t="s">
        <v>2546</v>
      </c>
      <c r="X486" s="40" t="s">
        <v>2582</v>
      </c>
      <c r="Y486" s="40" t="s">
        <v>297</v>
      </c>
      <c r="Z486" s="40" t="s">
        <v>2785</v>
      </c>
      <c r="AA486" s="40" t="s">
        <v>2792</v>
      </c>
      <c r="AB486" s="68">
        <v>0</v>
      </c>
      <c r="AC486" s="68">
        <v>0</v>
      </c>
      <c r="AD486" s="68">
        <v>101327622</v>
      </c>
      <c r="AE486" s="68">
        <v>0</v>
      </c>
      <c r="AF486" s="68">
        <v>0</v>
      </c>
      <c r="AG486" s="68">
        <v>9211602</v>
      </c>
      <c r="AH486" s="68">
        <v>0</v>
      </c>
      <c r="AI486" s="68">
        <v>9211602</v>
      </c>
      <c r="AJ486" s="68">
        <v>0</v>
      </c>
      <c r="AK486" s="68">
        <v>9211602</v>
      </c>
      <c r="AL486" s="68">
        <v>0</v>
      </c>
      <c r="AM486" s="68">
        <v>9211602</v>
      </c>
      <c r="AN486" s="68">
        <v>0</v>
      </c>
      <c r="AO486" s="68">
        <v>9211602</v>
      </c>
      <c r="AP486" s="68">
        <v>0</v>
      </c>
      <c r="AQ486" s="68">
        <v>9211602</v>
      </c>
      <c r="AR486" s="68">
        <v>0</v>
      </c>
      <c r="AS486" s="68">
        <v>9211602</v>
      </c>
      <c r="AT486" s="68">
        <v>0</v>
      </c>
      <c r="AU486" s="68">
        <v>9211602</v>
      </c>
      <c r="AV486" s="68">
        <v>0</v>
      </c>
      <c r="AW486" s="68">
        <v>9211602</v>
      </c>
      <c r="AX486" s="68">
        <v>0</v>
      </c>
      <c r="AY486" s="68">
        <v>18423204</v>
      </c>
      <c r="AZ486" s="66"/>
      <c r="BA486" s="66"/>
      <c r="BB486" s="66"/>
      <c r="BC486" s="66"/>
      <c r="BD486" s="11" t="str">
        <f t="shared" si="98"/>
        <v>OK</v>
      </c>
      <c r="BE486" s="11" t="str">
        <f t="shared" si="99"/>
        <v>OK</v>
      </c>
      <c r="BF486" s="5">
        <f t="shared" si="100"/>
        <v>0</v>
      </c>
      <c r="BG486" s="12">
        <f t="shared" si="101"/>
        <v>101327622</v>
      </c>
      <c r="BH486" s="12">
        <f t="shared" si="102"/>
        <v>101327622</v>
      </c>
      <c r="BI486" s="5">
        <f t="shared" si="103"/>
        <v>0</v>
      </c>
      <c r="BJ486" s="5">
        <f t="shared" si="104"/>
        <v>0</v>
      </c>
      <c r="BM486" s="2" t="e">
        <f t="shared" si="105"/>
        <v>#VALUE!</v>
      </c>
      <c r="BN486" s="33">
        <f>COUNTIF($BM$5:BM486,BM486)</f>
        <v>482</v>
      </c>
      <c r="BO486" s="2" t="e">
        <f t="shared" si="106"/>
        <v>#VALUE!</v>
      </c>
      <c r="BP486" s="2" t="str">
        <f t="shared" si="107"/>
        <v>4.13.1300.2.2.1.1</v>
      </c>
      <c r="BQ486" s="2" t="e">
        <f t="shared" si="108"/>
        <v>#VALUE!</v>
      </c>
      <c r="BR486" s="2" t="str">
        <f t="shared" si="109"/>
        <v>4.13</v>
      </c>
      <c r="BU486" s="2" t="str">
        <f t="shared" si="110"/>
        <v>Febrero</v>
      </c>
      <c r="BV486" s="2" t="str">
        <f t="shared" si="111"/>
        <v>Febrero</v>
      </c>
    </row>
    <row r="487" spans="1:74" ht="110.4">
      <c r="A487" s="69" t="s">
        <v>959</v>
      </c>
      <c r="B487" s="55" t="s">
        <v>602</v>
      </c>
      <c r="C487" s="55" t="s">
        <v>541</v>
      </c>
      <c r="D487" s="39" t="s">
        <v>1687</v>
      </c>
      <c r="E487" s="40" t="s">
        <v>1718</v>
      </c>
      <c r="F487" s="40" t="s">
        <v>1721</v>
      </c>
      <c r="G487" s="40" t="s">
        <v>1722</v>
      </c>
      <c r="H487" s="40">
        <v>93141507</v>
      </c>
      <c r="I487" s="40" t="s">
        <v>1976</v>
      </c>
      <c r="J487" s="40" t="s">
        <v>1831</v>
      </c>
      <c r="K487" s="40" t="s">
        <v>2052</v>
      </c>
      <c r="L487" s="41" t="s">
        <v>1803</v>
      </c>
      <c r="M487" s="41" t="s">
        <v>1803</v>
      </c>
      <c r="N487" s="41" t="s">
        <v>1803</v>
      </c>
      <c r="O487" s="41">
        <v>11</v>
      </c>
      <c r="P487" s="41" t="s">
        <v>2507</v>
      </c>
      <c r="Q487" s="41" t="s">
        <v>2508</v>
      </c>
      <c r="R487" s="42">
        <v>101327622</v>
      </c>
      <c r="S487" s="42">
        <v>101327622</v>
      </c>
      <c r="T487" s="41" t="s">
        <v>2527</v>
      </c>
      <c r="U487" s="41" t="s">
        <v>2528</v>
      </c>
      <c r="V487" s="40" t="s">
        <v>217</v>
      </c>
      <c r="W487" s="40" t="s">
        <v>2546</v>
      </c>
      <c r="X487" s="40" t="s">
        <v>2582</v>
      </c>
      <c r="Y487" s="40" t="s">
        <v>340</v>
      </c>
      <c r="Z487" s="40" t="s">
        <v>2785</v>
      </c>
      <c r="AA487" s="40" t="s">
        <v>2792</v>
      </c>
      <c r="AB487" s="68">
        <v>101327622</v>
      </c>
      <c r="AC487" s="68">
        <v>0</v>
      </c>
      <c r="AD487" s="68">
        <v>0</v>
      </c>
      <c r="AE487" s="68">
        <v>4650801</v>
      </c>
      <c r="AF487" s="68">
        <v>0</v>
      </c>
      <c r="AG487" s="68">
        <v>9211602</v>
      </c>
      <c r="AH487" s="68">
        <v>0</v>
      </c>
      <c r="AI487" s="68">
        <v>9211602</v>
      </c>
      <c r="AJ487" s="68">
        <v>0</v>
      </c>
      <c r="AK487" s="68">
        <v>9211602</v>
      </c>
      <c r="AL487" s="68">
        <v>0</v>
      </c>
      <c r="AM487" s="68">
        <v>9211602</v>
      </c>
      <c r="AN487" s="68">
        <v>0</v>
      </c>
      <c r="AO487" s="68">
        <v>9211602</v>
      </c>
      <c r="AP487" s="68">
        <v>0</v>
      </c>
      <c r="AQ487" s="68">
        <v>9211602</v>
      </c>
      <c r="AR487" s="68">
        <v>0</v>
      </c>
      <c r="AS487" s="68">
        <v>9211602</v>
      </c>
      <c r="AT487" s="68">
        <v>0</v>
      </c>
      <c r="AU487" s="68">
        <v>9211602</v>
      </c>
      <c r="AV487" s="68">
        <v>0</v>
      </c>
      <c r="AW487" s="68">
        <v>9211602</v>
      </c>
      <c r="AX487" s="68">
        <v>0</v>
      </c>
      <c r="AY487" s="68">
        <v>13772403</v>
      </c>
      <c r="AZ487" s="66"/>
      <c r="BA487" s="66"/>
      <c r="BB487" s="66"/>
      <c r="BC487" s="66"/>
      <c r="BD487" s="11" t="str">
        <f t="shared" si="98"/>
        <v>OK</v>
      </c>
      <c r="BE487" s="11" t="str">
        <f t="shared" si="99"/>
        <v>OK</v>
      </c>
      <c r="BF487" s="5">
        <f t="shared" si="100"/>
        <v>0</v>
      </c>
      <c r="BG487" s="12">
        <f t="shared" si="101"/>
        <v>101327622</v>
      </c>
      <c r="BH487" s="12">
        <f t="shared" si="102"/>
        <v>101327622</v>
      </c>
      <c r="BI487" s="5">
        <f t="shared" si="103"/>
        <v>0</v>
      </c>
      <c r="BJ487" s="5">
        <f t="shared" si="104"/>
        <v>0</v>
      </c>
      <c r="BM487" s="2" t="e">
        <f t="shared" si="105"/>
        <v>#VALUE!</v>
      </c>
      <c r="BN487" s="33">
        <f>COUNTIF($BM$5:BM487,BM487)</f>
        <v>483</v>
      </c>
      <c r="BO487" s="2" t="e">
        <f t="shared" si="106"/>
        <v>#VALUE!</v>
      </c>
      <c r="BP487" s="2" t="str">
        <f t="shared" si="107"/>
        <v>4.13.1300.2.2.1.2</v>
      </c>
      <c r="BQ487" s="2" t="e">
        <f t="shared" si="108"/>
        <v>#VALUE!</v>
      </c>
      <c r="BR487" s="2" t="str">
        <f t="shared" si="109"/>
        <v>4.13</v>
      </c>
      <c r="BU487" s="2" t="str">
        <f t="shared" si="110"/>
        <v>Enero</v>
      </c>
      <c r="BV487" s="2" t="str">
        <f t="shared" si="111"/>
        <v>Enero</v>
      </c>
    </row>
    <row r="488" spans="1:74" ht="110.4">
      <c r="A488" s="69" t="s">
        <v>960</v>
      </c>
      <c r="B488" s="55" t="s">
        <v>602</v>
      </c>
      <c r="C488" s="55" t="s">
        <v>541</v>
      </c>
      <c r="D488" s="39" t="s">
        <v>1687</v>
      </c>
      <c r="E488" s="40" t="s">
        <v>1718</v>
      </c>
      <c r="F488" s="40" t="s">
        <v>1721</v>
      </c>
      <c r="G488" s="40" t="s">
        <v>1722</v>
      </c>
      <c r="H488" s="40">
        <v>93141507</v>
      </c>
      <c r="I488" s="40" t="s">
        <v>1976</v>
      </c>
      <c r="J488" s="40" t="s">
        <v>1831</v>
      </c>
      <c r="K488" s="40" t="s">
        <v>2053</v>
      </c>
      <c r="L488" s="41" t="s">
        <v>638</v>
      </c>
      <c r="M488" s="41" t="s">
        <v>638</v>
      </c>
      <c r="N488" s="41" t="s">
        <v>638</v>
      </c>
      <c r="O488" s="41">
        <v>11</v>
      </c>
      <c r="P488" s="41" t="s">
        <v>2507</v>
      </c>
      <c r="Q488" s="41" t="s">
        <v>2508</v>
      </c>
      <c r="R488" s="42">
        <v>66000000</v>
      </c>
      <c r="S488" s="42">
        <v>66000000</v>
      </c>
      <c r="T488" s="41" t="s">
        <v>2527</v>
      </c>
      <c r="U488" s="41" t="s">
        <v>2528</v>
      </c>
      <c r="V488" s="40" t="s">
        <v>217</v>
      </c>
      <c r="W488" s="40" t="s">
        <v>2546</v>
      </c>
      <c r="X488" s="40" t="s">
        <v>2582</v>
      </c>
      <c r="Y488" s="40" t="s">
        <v>218</v>
      </c>
      <c r="Z488" s="40" t="s">
        <v>2785</v>
      </c>
      <c r="AA488" s="40" t="s">
        <v>2792</v>
      </c>
      <c r="AB488" s="68">
        <v>0</v>
      </c>
      <c r="AC488" s="68">
        <v>0</v>
      </c>
      <c r="AD488" s="68">
        <v>66000000</v>
      </c>
      <c r="AE488" s="68">
        <v>0</v>
      </c>
      <c r="AF488" s="68">
        <v>0</v>
      </c>
      <c r="AG488" s="68">
        <v>6000000</v>
      </c>
      <c r="AH488" s="68">
        <v>0</v>
      </c>
      <c r="AI488" s="68">
        <v>6000000</v>
      </c>
      <c r="AJ488" s="68">
        <v>0</v>
      </c>
      <c r="AK488" s="68">
        <v>6000000</v>
      </c>
      <c r="AL488" s="68">
        <v>0</v>
      </c>
      <c r="AM488" s="68">
        <v>6000000</v>
      </c>
      <c r="AN488" s="68">
        <v>0</v>
      </c>
      <c r="AO488" s="68">
        <v>6000000</v>
      </c>
      <c r="AP488" s="68">
        <v>0</v>
      </c>
      <c r="AQ488" s="68">
        <v>6000000</v>
      </c>
      <c r="AR488" s="68">
        <v>0</v>
      </c>
      <c r="AS488" s="68">
        <v>6000000</v>
      </c>
      <c r="AT488" s="68">
        <v>0</v>
      </c>
      <c r="AU488" s="68">
        <v>6000000</v>
      </c>
      <c r="AV488" s="68">
        <v>0</v>
      </c>
      <c r="AW488" s="68">
        <v>6000000</v>
      </c>
      <c r="AX488" s="68">
        <v>0</v>
      </c>
      <c r="AY488" s="68">
        <v>12000000</v>
      </c>
      <c r="AZ488" s="66"/>
      <c r="BA488" s="66"/>
      <c r="BB488" s="66"/>
      <c r="BC488" s="66"/>
      <c r="BD488" s="11" t="str">
        <f t="shared" si="98"/>
        <v>OK</v>
      </c>
      <c r="BE488" s="11" t="str">
        <f t="shared" si="99"/>
        <v>OK</v>
      </c>
      <c r="BF488" s="5">
        <f t="shared" si="100"/>
        <v>0</v>
      </c>
      <c r="BG488" s="12">
        <f t="shared" si="101"/>
        <v>66000000</v>
      </c>
      <c r="BH488" s="12">
        <f t="shared" si="102"/>
        <v>66000000</v>
      </c>
      <c r="BI488" s="5">
        <f t="shared" si="103"/>
        <v>0</v>
      </c>
      <c r="BJ488" s="5">
        <f t="shared" si="104"/>
        <v>0</v>
      </c>
      <c r="BM488" s="2" t="e">
        <f t="shared" si="105"/>
        <v>#VALUE!</v>
      </c>
      <c r="BN488" s="33">
        <f>COUNTIF($BM$5:BM488,BM488)</f>
        <v>484</v>
      </c>
      <c r="BO488" s="2" t="e">
        <f t="shared" si="106"/>
        <v>#VALUE!</v>
      </c>
      <c r="BP488" s="2" t="str">
        <f t="shared" si="107"/>
        <v>4.13.1300.2.2.1.3</v>
      </c>
      <c r="BQ488" s="2" t="e">
        <f t="shared" si="108"/>
        <v>#VALUE!</v>
      </c>
      <c r="BR488" s="2" t="str">
        <f t="shared" si="109"/>
        <v>4.13</v>
      </c>
      <c r="BU488" s="2" t="str">
        <f t="shared" si="110"/>
        <v>Febrero</v>
      </c>
      <c r="BV488" s="2" t="str">
        <f t="shared" si="111"/>
        <v>Febrero</v>
      </c>
    </row>
    <row r="489" spans="1:74" ht="110.4">
      <c r="A489" s="69" t="s">
        <v>961</v>
      </c>
      <c r="B489" s="55" t="s">
        <v>602</v>
      </c>
      <c r="C489" s="55" t="s">
        <v>541</v>
      </c>
      <c r="D489" s="39" t="s">
        <v>1687</v>
      </c>
      <c r="E489" s="40" t="s">
        <v>1718</v>
      </c>
      <c r="F489" s="40" t="s">
        <v>1721</v>
      </c>
      <c r="G489" s="40" t="s">
        <v>1722</v>
      </c>
      <c r="H489" s="40">
        <v>93141507</v>
      </c>
      <c r="I489" s="40" t="s">
        <v>1976</v>
      </c>
      <c r="J489" s="40" t="s">
        <v>1831</v>
      </c>
      <c r="K489" s="40" t="s">
        <v>2053</v>
      </c>
      <c r="L489" s="41" t="s">
        <v>638</v>
      </c>
      <c r="M489" s="41" t="s">
        <v>638</v>
      </c>
      <c r="N489" s="41" t="s">
        <v>638</v>
      </c>
      <c r="O489" s="41">
        <v>11</v>
      </c>
      <c r="P489" s="41" t="s">
        <v>2507</v>
      </c>
      <c r="Q489" s="41" t="s">
        <v>2508</v>
      </c>
      <c r="R489" s="42">
        <v>66000000</v>
      </c>
      <c r="S489" s="42">
        <v>66000000</v>
      </c>
      <c r="T489" s="41" t="s">
        <v>2527</v>
      </c>
      <c r="U489" s="41" t="s">
        <v>2528</v>
      </c>
      <c r="V489" s="40" t="s">
        <v>217</v>
      </c>
      <c r="W489" s="40" t="s">
        <v>2546</v>
      </c>
      <c r="X489" s="40" t="s">
        <v>2582</v>
      </c>
      <c r="Y489" s="40" t="s">
        <v>218</v>
      </c>
      <c r="Z489" s="40" t="s">
        <v>2785</v>
      </c>
      <c r="AA489" s="40" t="s">
        <v>2792</v>
      </c>
      <c r="AB489" s="68">
        <v>0</v>
      </c>
      <c r="AC489" s="68">
        <v>0</v>
      </c>
      <c r="AD489" s="68">
        <v>66000000</v>
      </c>
      <c r="AE489" s="68">
        <v>0</v>
      </c>
      <c r="AF489" s="68">
        <v>0</v>
      </c>
      <c r="AG489" s="68">
        <v>6000000</v>
      </c>
      <c r="AH489" s="68">
        <v>0</v>
      </c>
      <c r="AI489" s="68">
        <v>6000000</v>
      </c>
      <c r="AJ489" s="68">
        <v>0</v>
      </c>
      <c r="AK489" s="68">
        <v>6000000</v>
      </c>
      <c r="AL489" s="68">
        <v>0</v>
      </c>
      <c r="AM489" s="68">
        <v>6000000</v>
      </c>
      <c r="AN489" s="68">
        <v>0</v>
      </c>
      <c r="AO489" s="68">
        <v>6000000</v>
      </c>
      <c r="AP489" s="68">
        <v>0</v>
      </c>
      <c r="AQ489" s="68">
        <v>6000000</v>
      </c>
      <c r="AR489" s="68">
        <v>0</v>
      </c>
      <c r="AS489" s="68">
        <v>6000000</v>
      </c>
      <c r="AT489" s="68">
        <v>0</v>
      </c>
      <c r="AU489" s="68">
        <v>6000000</v>
      </c>
      <c r="AV489" s="68">
        <v>0</v>
      </c>
      <c r="AW489" s="68">
        <v>6000000</v>
      </c>
      <c r="AX489" s="68">
        <v>0</v>
      </c>
      <c r="AY489" s="68">
        <v>12000000</v>
      </c>
      <c r="AZ489" s="66"/>
      <c r="BA489" s="66"/>
      <c r="BB489" s="66"/>
      <c r="BC489" s="66"/>
      <c r="BD489" s="11" t="str">
        <f t="shared" si="98"/>
        <v>OK</v>
      </c>
      <c r="BE489" s="11" t="str">
        <f t="shared" si="99"/>
        <v>OK</v>
      </c>
      <c r="BF489" s="5">
        <f t="shared" si="100"/>
        <v>0</v>
      </c>
      <c r="BG489" s="12">
        <f t="shared" si="101"/>
        <v>66000000</v>
      </c>
      <c r="BH489" s="12">
        <f t="shared" si="102"/>
        <v>66000000</v>
      </c>
      <c r="BI489" s="5">
        <f t="shared" si="103"/>
        <v>0</v>
      </c>
      <c r="BJ489" s="5">
        <f t="shared" si="104"/>
        <v>0</v>
      </c>
      <c r="BM489" s="2" t="e">
        <f t="shared" si="105"/>
        <v>#VALUE!</v>
      </c>
      <c r="BN489" s="33">
        <f>COUNTIF($BM$5:BM489,BM489)</f>
        <v>485</v>
      </c>
      <c r="BO489" s="2" t="e">
        <f t="shared" si="106"/>
        <v>#VALUE!</v>
      </c>
      <c r="BP489" s="2" t="str">
        <f t="shared" si="107"/>
        <v>4.13.1300.2.2.1.4</v>
      </c>
      <c r="BQ489" s="2" t="e">
        <f t="shared" si="108"/>
        <v>#VALUE!</v>
      </c>
      <c r="BR489" s="2" t="str">
        <f t="shared" si="109"/>
        <v>4.13</v>
      </c>
      <c r="BU489" s="2" t="str">
        <f t="shared" si="110"/>
        <v>Febrero</v>
      </c>
      <c r="BV489" s="2" t="str">
        <f t="shared" si="111"/>
        <v>Febrero</v>
      </c>
    </row>
    <row r="490" spans="1:74" ht="124.2">
      <c r="A490" s="69" t="s">
        <v>962</v>
      </c>
      <c r="B490" s="55" t="s">
        <v>602</v>
      </c>
      <c r="C490" s="55" t="s">
        <v>541</v>
      </c>
      <c r="D490" s="39" t="s">
        <v>1687</v>
      </c>
      <c r="E490" s="40" t="s">
        <v>1718</v>
      </c>
      <c r="F490" s="40" t="s">
        <v>1721</v>
      </c>
      <c r="G490" s="40" t="s">
        <v>1722</v>
      </c>
      <c r="H490" s="40">
        <v>81141601</v>
      </c>
      <c r="I490" s="40" t="s">
        <v>1976</v>
      </c>
      <c r="J490" s="40" t="s">
        <v>1831</v>
      </c>
      <c r="K490" s="40" t="s">
        <v>2054</v>
      </c>
      <c r="L490" s="41" t="s">
        <v>1803</v>
      </c>
      <c r="M490" s="41" t="s">
        <v>1803</v>
      </c>
      <c r="N490" s="41" t="s">
        <v>1803</v>
      </c>
      <c r="O490" s="41">
        <v>11</v>
      </c>
      <c r="P490" s="41" t="s">
        <v>2507</v>
      </c>
      <c r="Q490" s="41" t="s">
        <v>2508</v>
      </c>
      <c r="R490" s="42">
        <v>81076512</v>
      </c>
      <c r="S490" s="42">
        <v>81076512</v>
      </c>
      <c r="T490" s="41" t="s">
        <v>2527</v>
      </c>
      <c r="U490" s="41" t="s">
        <v>2528</v>
      </c>
      <c r="V490" s="40" t="s">
        <v>217</v>
      </c>
      <c r="W490" s="40" t="s">
        <v>2546</v>
      </c>
      <c r="X490" s="40" t="s">
        <v>2582</v>
      </c>
      <c r="Y490" s="40" t="s">
        <v>2655</v>
      </c>
      <c r="Z490" s="40" t="s">
        <v>2785</v>
      </c>
      <c r="AA490" s="40" t="s">
        <v>2792</v>
      </c>
      <c r="AB490" s="68">
        <v>81076512</v>
      </c>
      <c r="AC490" s="68">
        <v>0</v>
      </c>
      <c r="AD490" s="68">
        <v>0</v>
      </c>
      <c r="AE490" s="68">
        <v>3685296</v>
      </c>
      <c r="AF490" s="68">
        <v>0</v>
      </c>
      <c r="AG490" s="68">
        <v>7370592</v>
      </c>
      <c r="AH490" s="68">
        <v>0</v>
      </c>
      <c r="AI490" s="68">
        <v>7370592</v>
      </c>
      <c r="AJ490" s="68">
        <v>0</v>
      </c>
      <c r="AK490" s="68">
        <v>7370592</v>
      </c>
      <c r="AL490" s="68">
        <v>0</v>
      </c>
      <c r="AM490" s="68">
        <v>7370592</v>
      </c>
      <c r="AN490" s="68">
        <v>0</v>
      </c>
      <c r="AO490" s="68">
        <v>7370592</v>
      </c>
      <c r="AP490" s="68">
        <v>0</v>
      </c>
      <c r="AQ490" s="68">
        <v>7370592</v>
      </c>
      <c r="AR490" s="68">
        <v>0</v>
      </c>
      <c r="AS490" s="68">
        <v>7370592</v>
      </c>
      <c r="AT490" s="68">
        <v>0</v>
      </c>
      <c r="AU490" s="68">
        <v>7370592</v>
      </c>
      <c r="AV490" s="68">
        <v>0</v>
      </c>
      <c r="AW490" s="68">
        <v>7370592</v>
      </c>
      <c r="AX490" s="68">
        <v>0</v>
      </c>
      <c r="AY490" s="68">
        <v>11055888</v>
      </c>
      <c r="AZ490" s="66"/>
      <c r="BA490" s="66"/>
      <c r="BB490" s="66"/>
      <c r="BC490" s="66"/>
      <c r="BD490" s="11" t="str">
        <f t="shared" si="98"/>
        <v>OK</v>
      </c>
      <c r="BE490" s="11" t="str">
        <f t="shared" si="99"/>
        <v>OK</v>
      </c>
      <c r="BF490" s="5">
        <f t="shared" si="100"/>
        <v>0</v>
      </c>
      <c r="BG490" s="12">
        <f t="shared" si="101"/>
        <v>81076512</v>
      </c>
      <c r="BH490" s="12">
        <f t="shared" si="102"/>
        <v>81076512</v>
      </c>
      <c r="BI490" s="5">
        <f t="shared" si="103"/>
        <v>0</v>
      </c>
      <c r="BJ490" s="5">
        <f t="shared" si="104"/>
        <v>0</v>
      </c>
      <c r="BM490" s="2" t="e">
        <f t="shared" si="105"/>
        <v>#VALUE!</v>
      </c>
      <c r="BN490" s="33">
        <f>COUNTIF($BM$5:BM490,BM490)</f>
        <v>486</v>
      </c>
      <c r="BO490" s="2" t="e">
        <f t="shared" si="106"/>
        <v>#VALUE!</v>
      </c>
      <c r="BP490" s="2" t="str">
        <f t="shared" si="107"/>
        <v>4.13.1300.2.2.1.5</v>
      </c>
      <c r="BQ490" s="2" t="e">
        <f t="shared" si="108"/>
        <v>#VALUE!</v>
      </c>
      <c r="BR490" s="2" t="str">
        <f t="shared" si="109"/>
        <v>4.13</v>
      </c>
      <c r="BU490" s="2" t="str">
        <f t="shared" si="110"/>
        <v>Enero</v>
      </c>
      <c r="BV490" s="2" t="str">
        <f t="shared" si="111"/>
        <v>Enero</v>
      </c>
    </row>
    <row r="491" spans="1:74" ht="82.8">
      <c r="A491" s="69" t="s">
        <v>963</v>
      </c>
      <c r="B491" s="55" t="s">
        <v>602</v>
      </c>
      <c r="C491" s="55" t="s">
        <v>541</v>
      </c>
      <c r="D491" s="39" t="s">
        <v>1687</v>
      </c>
      <c r="E491" s="40" t="s">
        <v>1718</v>
      </c>
      <c r="F491" s="40" t="s">
        <v>1721</v>
      </c>
      <c r="G491" s="40" t="s">
        <v>1722</v>
      </c>
      <c r="H491" s="40" t="s">
        <v>213</v>
      </c>
      <c r="I491" s="40" t="s">
        <v>1976</v>
      </c>
      <c r="J491" s="40" t="s">
        <v>1812</v>
      </c>
      <c r="K491" s="40" t="s">
        <v>2055</v>
      </c>
      <c r="L491" s="41" t="s">
        <v>213</v>
      </c>
      <c r="M491" s="41" t="s">
        <v>213</v>
      </c>
      <c r="N491" s="41" t="s">
        <v>213</v>
      </c>
      <c r="O491" s="41" t="s">
        <v>213</v>
      </c>
      <c r="P491" s="41" t="s">
        <v>2509</v>
      </c>
      <c r="Q491" s="41" t="s">
        <v>2508</v>
      </c>
      <c r="R491" s="42">
        <v>31103512</v>
      </c>
      <c r="S491" s="42">
        <v>31103512</v>
      </c>
      <c r="T491" s="41" t="s">
        <v>2527</v>
      </c>
      <c r="U491" s="41" t="s">
        <v>2528</v>
      </c>
      <c r="V491" s="40" t="s">
        <v>217</v>
      </c>
      <c r="W491" s="40" t="s">
        <v>2546</v>
      </c>
      <c r="X491" s="40" t="s">
        <v>2583</v>
      </c>
      <c r="Y491" s="40" t="s">
        <v>2655</v>
      </c>
      <c r="Z491" s="40" t="s">
        <v>2785</v>
      </c>
      <c r="AA491" s="40" t="s">
        <v>2792</v>
      </c>
      <c r="AB491" s="68">
        <v>0</v>
      </c>
      <c r="AC491" s="68">
        <v>0</v>
      </c>
      <c r="AD491" s="68">
        <v>31103512</v>
      </c>
      <c r="AE491" s="68">
        <v>0</v>
      </c>
      <c r="AF491" s="68">
        <v>0</v>
      </c>
      <c r="AG491" s="68">
        <v>2827592</v>
      </c>
      <c r="AH491" s="68">
        <v>0</v>
      </c>
      <c r="AI491" s="68">
        <v>2827592</v>
      </c>
      <c r="AJ491" s="68">
        <v>0</v>
      </c>
      <c r="AK491" s="68">
        <v>2827592</v>
      </c>
      <c r="AL491" s="68">
        <v>0</v>
      </c>
      <c r="AM491" s="68">
        <v>2827592</v>
      </c>
      <c r="AN491" s="68">
        <v>0</v>
      </c>
      <c r="AO491" s="68">
        <v>2827592</v>
      </c>
      <c r="AP491" s="68">
        <v>0</v>
      </c>
      <c r="AQ491" s="68">
        <v>2827592</v>
      </c>
      <c r="AR491" s="68">
        <v>0</v>
      </c>
      <c r="AS491" s="68">
        <v>2827592</v>
      </c>
      <c r="AT491" s="68">
        <v>0</v>
      </c>
      <c r="AU491" s="68">
        <v>2827592</v>
      </c>
      <c r="AV491" s="68">
        <v>0</v>
      </c>
      <c r="AW491" s="68">
        <v>2827592</v>
      </c>
      <c r="AX491" s="68">
        <v>0</v>
      </c>
      <c r="AY491" s="68">
        <v>5655184</v>
      </c>
      <c r="AZ491" s="66"/>
      <c r="BA491" s="66"/>
      <c r="BB491" s="66"/>
      <c r="BC491" s="66"/>
      <c r="BD491" s="11" t="str">
        <f t="shared" si="98"/>
        <v>OK</v>
      </c>
      <c r="BE491" s="11" t="str">
        <f t="shared" si="99"/>
        <v>OK</v>
      </c>
      <c r="BF491" s="5">
        <f t="shared" si="100"/>
        <v>0</v>
      </c>
      <c r="BG491" s="12">
        <f t="shared" si="101"/>
        <v>31103512</v>
      </c>
      <c r="BH491" s="12">
        <f t="shared" si="102"/>
        <v>31103512</v>
      </c>
      <c r="BI491" s="5">
        <f t="shared" si="103"/>
        <v>0</v>
      </c>
      <c r="BJ491" s="5">
        <f t="shared" si="104"/>
        <v>0</v>
      </c>
      <c r="BM491" s="2" t="e">
        <f t="shared" si="105"/>
        <v>#VALUE!</v>
      </c>
      <c r="BN491" s="33">
        <f>COUNTIF($BM$5:BM491,BM491)</f>
        <v>487</v>
      </c>
      <c r="BO491" s="2" t="e">
        <f t="shared" si="106"/>
        <v>#VALUE!</v>
      </c>
      <c r="BP491" s="2" t="str">
        <f t="shared" si="107"/>
        <v>4.13.1300.2.2.1.6</v>
      </c>
      <c r="BQ491" s="2" t="e">
        <f t="shared" si="108"/>
        <v>#VALUE!</v>
      </c>
      <c r="BR491" s="2" t="str">
        <f t="shared" si="109"/>
        <v>4.13</v>
      </c>
      <c r="BU491" s="2" t="str">
        <f t="shared" si="110"/>
        <v>N/A</v>
      </c>
      <c r="BV491" s="2" t="str">
        <f t="shared" si="111"/>
        <v>N/A</v>
      </c>
    </row>
    <row r="492" spans="1:74" ht="96.6">
      <c r="A492" s="69" t="s">
        <v>1032</v>
      </c>
      <c r="B492" s="55" t="s">
        <v>602</v>
      </c>
      <c r="C492" s="55" t="s">
        <v>541</v>
      </c>
      <c r="D492" s="39" t="s">
        <v>1687</v>
      </c>
      <c r="E492" s="40" t="s">
        <v>1697</v>
      </c>
      <c r="F492" s="40" t="s">
        <v>1704</v>
      </c>
      <c r="G492" s="40" t="s">
        <v>1733</v>
      </c>
      <c r="H492" s="40">
        <v>43232300</v>
      </c>
      <c r="I492" s="40" t="s">
        <v>1838</v>
      </c>
      <c r="J492" s="40" t="s">
        <v>2112</v>
      </c>
      <c r="K492" s="40" t="s">
        <v>2113</v>
      </c>
      <c r="L492" s="41" t="s">
        <v>638</v>
      </c>
      <c r="M492" s="41" t="s">
        <v>639</v>
      </c>
      <c r="N492" s="41" t="s">
        <v>639</v>
      </c>
      <c r="O492" s="41">
        <v>10</v>
      </c>
      <c r="P492" s="41" t="s">
        <v>2513</v>
      </c>
      <c r="Q492" s="41" t="s">
        <v>2508</v>
      </c>
      <c r="R492" s="42">
        <v>490030405</v>
      </c>
      <c r="S492" s="42">
        <v>490030405</v>
      </c>
      <c r="T492" s="41" t="s">
        <v>2527</v>
      </c>
      <c r="U492" s="41" t="s">
        <v>2528</v>
      </c>
      <c r="V492" s="40" t="s">
        <v>327</v>
      </c>
      <c r="W492" s="40" t="s">
        <v>2551</v>
      </c>
      <c r="X492" s="40" t="s">
        <v>2595</v>
      </c>
      <c r="Y492" s="40" t="s">
        <v>384</v>
      </c>
      <c r="Z492" s="40" t="s">
        <v>2785</v>
      </c>
      <c r="AA492" s="40" t="s">
        <v>2792</v>
      </c>
      <c r="AB492" s="68">
        <v>0</v>
      </c>
      <c r="AC492" s="68">
        <v>0</v>
      </c>
      <c r="AD492" s="68">
        <v>0</v>
      </c>
      <c r="AE492" s="68">
        <v>0</v>
      </c>
      <c r="AF492" s="68">
        <v>490030405</v>
      </c>
      <c r="AG492" s="68">
        <v>0</v>
      </c>
      <c r="AH492" s="68">
        <v>0</v>
      </c>
      <c r="AI492" s="68">
        <v>51582148</v>
      </c>
      <c r="AJ492" s="68">
        <v>0</v>
      </c>
      <c r="AK492" s="68">
        <v>51582148</v>
      </c>
      <c r="AL492" s="68">
        <v>0</v>
      </c>
      <c r="AM492" s="68">
        <v>51582148</v>
      </c>
      <c r="AN492" s="68">
        <v>0</v>
      </c>
      <c r="AO492" s="68">
        <v>51582148</v>
      </c>
      <c r="AP492" s="68">
        <v>0</v>
      </c>
      <c r="AQ492" s="68">
        <v>51582148</v>
      </c>
      <c r="AR492" s="68">
        <v>0</v>
      </c>
      <c r="AS492" s="68">
        <v>51582148</v>
      </c>
      <c r="AT492" s="68">
        <v>0</v>
      </c>
      <c r="AU492" s="68">
        <v>51582148</v>
      </c>
      <c r="AV492" s="68">
        <v>0</v>
      </c>
      <c r="AW492" s="68">
        <v>51582148</v>
      </c>
      <c r="AX492" s="68">
        <v>0</v>
      </c>
      <c r="AY492" s="68">
        <v>77373221</v>
      </c>
      <c r="AZ492" s="66"/>
      <c r="BA492" s="66"/>
      <c r="BB492" s="66"/>
      <c r="BC492" s="66"/>
      <c r="BD492" s="11" t="str">
        <f t="shared" si="98"/>
        <v>OK</v>
      </c>
      <c r="BE492" s="11" t="str">
        <f t="shared" si="99"/>
        <v>OK</v>
      </c>
      <c r="BF492" s="5">
        <f t="shared" si="100"/>
        <v>0</v>
      </c>
      <c r="BG492" s="12">
        <f t="shared" si="101"/>
        <v>490030405</v>
      </c>
      <c r="BH492" s="12">
        <f t="shared" si="102"/>
        <v>490030405</v>
      </c>
      <c r="BI492" s="5">
        <f t="shared" si="103"/>
        <v>0</v>
      </c>
      <c r="BJ492" s="5">
        <f t="shared" si="104"/>
        <v>0</v>
      </c>
      <c r="BM492" s="2" t="e">
        <f t="shared" si="105"/>
        <v>#VALUE!</v>
      </c>
      <c r="BN492" s="33">
        <f>COUNTIF($BM$5:BM492,BM492)</f>
        <v>488</v>
      </c>
      <c r="BO492" s="2" t="e">
        <f t="shared" si="106"/>
        <v>#VALUE!</v>
      </c>
      <c r="BP492" s="2" t="str">
        <f t="shared" si="107"/>
        <v>4.16.1600.1.6.2.1</v>
      </c>
      <c r="BQ492" s="2" t="e">
        <f t="shared" si="108"/>
        <v>#VALUE!</v>
      </c>
      <c r="BR492" s="2" t="str">
        <f t="shared" si="109"/>
        <v>4.16</v>
      </c>
      <c r="BU492" s="2" t="str">
        <f t="shared" si="110"/>
        <v>Febrero</v>
      </c>
      <c r="BV492" s="2" t="str">
        <f t="shared" si="111"/>
        <v>Marzo</v>
      </c>
    </row>
    <row r="493" spans="1:74" ht="96.6">
      <c r="A493" s="69" t="s">
        <v>1033</v>
      </c>
      <c r="B493" s="55" t="s">
        <v>602</v>
      </c>
      <c r="C493" s="55" t="s">
        <v>541</v>
      </c>
      <c r="D493" s="39" t="s">
        <v>1687</v>
      </c>
      <c r="E493" s="40" t="s">
        <v>1697</v>
      </c>
      <c r="F493" s="40" t="s">
        <v>1704</v>
      </c>
      <c r="G493" s="40" t="s">
        <v>1733</v>
      </c>
      <c r="H493" s="40" t="s">
        <v>213</v>
      </c>
      <c r="I493" s="40" t="s">
        <v>1838</v>
      </c>
      <c r="J493" s="40" t="s">
        <v>1812</v>
      </c>
      <c r="K493" s="40" t="s">
        <v>385</v>
      </c>
      <c r="L493" s="41" t="s">
        <v>213</v>
      </c>
      <c r="M493" s="41" t="s">
        <v>213</v>
      </c>
      <c r="N493" s="41" t="s">
        <v>213</v>
      </c>
      <c r="O493" s="41" t="s">
        <v>213</v>
      </c>
      <c r="P493" s="41" t="s">
        <v>2509</v>
      </c>
      <c r="Q493" s="41" t="s">
        <v>2508</v>
      </c>
      <c r="R493" s="42">
        <v>1435025</v>
      </c>
      <c r="S493" s="42">
        <v>1435025</v>
      </c>
      <c r="T493" s="41" t="s">
        <v>2527</v>
      </c>
      <c r="U493" s="41" t="s">
        <v>2528</v>
      </c>
      <c r="V493" s="40" t="s">
        <v>327</v>
      </c>
      <c r="W493" s="40" t="s">
        <v>2551</v>
      </c>
      <c r="X493" s="40" t="s">
        <v>2583</v>
      </c>
      <c r="Y493" s="40" t="s">
        <v>386</v>
      </c>
      <c r="Z493" s="40" t="s">
        <v>2785</v>
      </c>
      <c r="AA493" s="40" t="s">
        <v>2792</v>
      </c>
      <c r="AB493" s="68">
        <v>1435025</v>
      </c>
      <c r="AC493" s="68">
        <v>0</v>
      </c>
      <c r="AD493" s="68">
        <v>0</v>
      </c>
      <c r="AE493" s="68">
        <v>0</v>
      </c>
      <c r="AF493" s="68">
        <v>0</v>
      </c>
      <c r="AG493" s="68">
        <v>0</v>
      </c>
      <c r="AH493" s="68">
        <v>0</v>
      </c>
      <c r="AI493" s="68">
        <v>0</v>
      </c>
      <c r="AJ493" s="68">
        <v>0</v>
      </c>
      <c r="AK493" s="68">
        <v>600000</v>
      </c>
      <c r="AL493" s="68">
        <v>0</v>
      </c>
      <c r="AM493" s="68">
        <v>600000</v>
      </c>
      <c r="AN493" s="68">
        <v>0</v>
      </c>
      <c r="AO493" s="68">
        <v>235025</v>
      </c>
      <c r="AP493" s="68">
        <v>0</v>
      </c>
      <c r="AQ493" s="68">
        <v>0</v>
      </c>
      <c r="AR493" s="68">
        <v>0</v>
      </c>
      <c r="AS493" s="68">
        <v>0</v>
      </c>
      <c r="AT493" s="68">
        <v>0</v>
      </c>
      <c r="AU493" s="68">
        <v>0</v>
      </c>
      <c r="AV493" s="68">
        <v>0</v>
      </c>
      <c r="AW493" s="68">
        <v>0</v>
      </c>
      <c r="AX493" s="68">
        <v>0</v>
      </c>
      <c r="AY493" s="68">
        <v>0</v>
      </c>
      <c r="AZ493" s="66"/>
      <c r="BA493" s="66"/>
      <c r="BB493" s="66"/>
      <c r="BC493" s="66"/>
      <c r="BD493" s="11" t="str">
        <f t="shared" si="98"/>
        <v>OK</v>
      </c>
      <c r="BE493" s="11" t="str">
        <f t="shared" si="99"/>
        <v>OK</v>
      </c>
      <c r="BF493" s="5">
        <f t="shared" si="100"/>
        <v>0</v>
      </c>
      <c r="BG493" s="12">
        <f t="shared" si="101"/>
        <v>1435025</v>
      </c>
      <c r="BH493" s="12">
        <f t="shared" si="102"/>
        <v>1435025</v>
      </c>
      <c r="BI493" s="5">
        <f t="shared" si="103"/>
        <v>0</v>
      </c>
      <c r="BJ493" s="5">
        <f t="shared" si="104"/>
        <v>0</v>
      </c>
      <c r="BM493" s="2" t="e">
        <f t="shared" si="105"/>
        <v>#VALUE!</v>
      </c>
      <c r="BN493" s="33">
        <f>COUNTIF($BM$5:BM493,BM493)</f>
        <v>489</v>
      </c>
      <c r="BO493" s="2" t="e">
        <f t="shared" si="106"/>
        <v>#VALUE!</v>
      </c>
      <c r="BP493" s="2" t="str">
        <f t="shared" si="107"/>
        <v>4.16.1600.1.6.2.2</v>
      </c>
      <c r="BQ493" s="2" t="e">
        <f t="shared" si="108"/>
        <v>#VALUE!</v>
      </c>
      <c r="BR493" s="2" t="str">
        <f t="shared" si="109"/>
        <v>4.16</v>
      </c>
      <c r="BU493" s="2" t="str">
        <f t="shared" si="110"/>
        <v>N/A</v>
      </c>
      <c r="BV493" s="2" t="str">
        <f t="shared" si="111"/>
        <v>N/A</v>
      </c>
    </row>
    <row r="494" spans="1:74" ht="96.6">
      <c r="A494" s="69" t="s">
        <v>1034</v>
      </c>
      <c r="B494" s="55" t="s">
        <v>602</v>
      </c>
      <c r="C494" s="55" t="s">
        <v>541</v>
      </c>
      <c r="D494" s="39" t="s">
        <v>1687</v>
      </c>
      <c r="E494" s="40" t="s">
        <v>1697</v>
      </c>
      <c r="F494" s="40" t="s">
        <v>1704</v>
      </c>
      <c r="G494" s="40" t="s">
        <v>1733</v>
      </c>
      <c r="H494" s="40">
        <v>80161500</v>
      </c>
      <c r="I494" s="40" t="s">
        <v>1838</v>
      </c>
      <c r="J494" s="40" t="s">
        <v>1801</v>
      </c>
      <c r="K494" s="40" t="s">
        <v>2114</v>
      </c>
      <c r="L494" s="41" t="s">
        <v>638</v>
      </c>
      <c r="M494" s="41" t="s">
        <v>638</v>
      </c>
      <c r="N494" s="41" t="s">
        <v>638</v>
      </c>
      <c r="O494" s="41">
        <v>11</v>
      </c>
      <c r="P494" s="41" t="s">
        <v>2507</v>
      </c>
      <c r="Q494" s="41" t="s">
        <v>2508</v>
      </c>
      <c r="R494" s="42">
        <v>110000000</v>
      </c>
      <c r="S494" s="42">
        <v>110000000</v>
      </c>
      <c r="T494" s="41" t="s">
        <v>2527</v>
      </c>
      <c r="U494" s="41" t="s">
        <v>2528</v>
      </c>
      <c r="V494" s="40" t="s">
        <v>327</v>
      </c>
      <c r="W494" s="40" t="s">
        <v>2551</v>
      </c>
      <c r="X494" s="40" t="s">
        <v>2582</v>
      </c>
      <c r="Y494" s="40" t="s">
        <v>452</v>
      </c>
      <c r="Z494" s="40" t="s">
        <v>2785</v>
      </c>
      <c r="AA494" s="40" t="s">
        <v>2792</v>
      </c>
      <c r="AB494" s="68">
        <v>0</v>
      </c>
      <c r="AC494" s="68">
        <v>0</v>
      </c>
      <c r="AD494" s="68">
        <v>110000000</v>
      </c>
      <c r="AE494" s="68">
        <v>0</v>
      </c>
      <c r="AF494" s="68">
        <v>0</v>
      </c>
      <c r="AG494" s="68">
        <v>10000000</v>
      </c>
      <c r="AH494" s="68">
        <v>0</v>
      </c>
      <c r="AI494" s="68">
        <v>10000000</v>
      </c>
      <c r="AJ494" s="68">
        <v>0</v>
      </c>
      <c r="AK494" s="68">
        <v>10000000</v>
      </c>
      <c r="AL494" s="68">
        <v>0</v>
      </c>
      <c r="AM494" s="68">
        <v>10000000</v>
      </c>
      <c r="AN494" s="68">
        <v>0</v>
      </c>
      <c r="AO494" s="68">
        <v>10000000</v>
      </c>
      <c r="AP494" s="68">
        <v>0</v>
      </c>
      <c r="AQ494" s="68">
        <v>10000000</v>
      </c>
      <c r="AR494" s="68">
        <v>0</v>
      </c>
      <c r="AS494" s="68">
        <v>10000000</v>
      </c>
      <c r="AT494" s="68">
        <v>0</v>
      </c>
      <c r="AU494" s="68">
        <v>10000000</v>
      </c>
      <c r="AV494" s="68">
        <v>0</v>
      </c>
      <c r="AW494" s="68">
        <v>10000000</v>
      </c>
      <c r="AX494" s="68">
        <v>0</v>
      </c>
      <c r="AY494" s="68">
        <v>20000000</v>
      </c>
      <c r="AZ494" s="66"/>
      <c r="BA494" s="66"/>
      <c r="BB494" s="66"/>
      <c r="BC494" s="66"/>
      <c r="BD494" s="11" t="str">
        <f t="shared" si="98"/>
        <v>OK</v>
      </c>
      <c r="BE494" s="11" t="str">
        <f t="shared" si="99"/>
        <v>OK</v>
      </c>
      <c r="BF494" s="5">
        <f t="shared" si="100"/>
        <v>0</v>
      </c>
      <c r="BG494" s="12">
        <f t="shared" si="101"/>
        <v>110000000</v>
      </c>
      <c r="BH494" s="12">
        <f t="shared" si="102"/>
        <v>110000000</v>
      </c>
      <c r="BI494" s="5">
        <f t="shared" si="103"/>
        <v>0</v>
      </c>
      <c r="BJ494" s="5">
        <f t="shared" si="104"/>
        <v>0</v>
      </c>
      <c r="BM494" s="2" t="e">
        <f t="shared" si="105"/>
        <v>#VALUE!</v>
      </c>
      <c r="BN494" s="33">
        <f>COUNTIF($BM$5:BM494,BM494)</f>
        <v>490</v>
      </c>
      <c r="BO494" s="2" t="e">
        <f t="shared" si="106"/>
        <v>#VALUE!</v>
      </c>
      <c r="BP494" s="2" t="str">
        <f t="shared" si="107"/>
        <v>4.16.1600.1.6.2.3</v>
      </c>
      <c r="BQ494" s="2" t="e">
        <f t="shared" si="108"/>
        <v>#VALUE!</v>
      </c>
      <c r="BR494" s="2" t="str">
        <f t="shared" si="109"/>
        <v>4.16</v>
      </c>
      <c r="BU494" s="2" t="str">
        <f t="shared" si="110"/>
        <v>Febrero</v>
      </c>
      <c r="BV494" s="2" t="str">
        <f t="shared" si="111"/>
        <v>Febrero</v>
      </c>
    </row>
    <row r="495" spans="1:74" ht="96.6">
      <c r="A495" s="69" t="s">
        <v>1035</v>
      </c>
      <c r="B495" s="55" t="s">
        <v>602</v>
      </c>
      <c r="C495" s="55" t="s">
        <v>541</v>
      </c>
      <c r="D495" s="39" t="s">
        <v>1687</v>
      </c>
      <c r="E495" s="40" t="s">
        <v>1697</v>
      </c>
      <c r="F495" s="40" t="s">
        <v>1704</v>
      </c>
      <c r="G495" s="40" t="s">
        <v>1733</v>
      </c>
      <c r="H495" s="40">
        <v>80161500</v>
      </c>
      <c r="I495" s="40" t="s">
        <v>1838</v>
      </c>
      <c r="J495" s="40" t="s">
        <v>1801</v>
      </c>
      <c r="K495" s="40" t="s">
        <v>2115</v>
      </c>
      <c r="L495" s="41" t="s">
        <v>638</v>
      </c>
      <c r="M495" s="41" t="s">
        <v>638</v>
      </c>
      <c r="N495" s="41" t="s">
        <v>638</v>
      </c>
      <c r="O495" s="41">
        <v>10</v>
      </c>
      <c r="P495" s="41" t="s">
        <v>2507</v>
      </c>
      <c r="Q495" s="41" t="s">
        <v>2508</v>
      </c>
      <c r="R495" s="42">
        <v>24000000</v>
      </c>
      <c r="S495" s="42">
        <v>24000000</v>
      </c>
      <c r="T495" s="41" t="s">
        <v>2527</v>
      </c>
      <c r="U495" s="41" t="s">
        <v>2528</v>
      </c>
      <c r="V495" s="40" t="s">
        <v>327</v>
      </c>
      <c r="W495" s="40" t="s">
        <v>2553</v>
      </c>
      <c r="X495" s="40" t="s">
        <v>2582</v>
      </c>
      <c r="Y495" s="40" t="s">
        <v>386</v>
      </c>
      <c r="Z495" s="40" t="s">
        <v>2785</v>
      </c>
      <c r="AA495" s="40" t="s">
        <v>2792</v>
      </c>
      <c r="AB495" s="68">
        <v>0</v>
      </c>
      <c r="AC495" s="68">
        <v>0</v>
      </c>
      <c r="AD495" s="68">
        <v>24000000</v>
      </c>
      <c r="AE495" s="68">
        <v>0</v>
      </c>
      <c r="AF495" s="68">
        <v>0</v>
      </c>
      <c r="AG495" s="68">
        <v>2400000</v>
      </c>
      <c r="AH495" s="68">
        <v>0</v>
      </c>
      <c r="AI495" s="68">
        <v>2400000</v>
      </c>
      <c r="AJ495" s="68">
        <v>0</v>
      </c>
      <c r="AK495" s="68">
        <v>2400000</v>
      </c>
      <c r="AL495" s="68">
        <v>0</v>
      </c>
      <c r="AM495" s="68">
        <v>2400000</v>
      </c>
      <c r="AN495" s="68">
        <v>0</v>
      </c>
      <c r="AO495" s="68">
        <v>2400000</v>
      </c>
      <c r="AP495" s="68">
        <v>0</v>
      </c>
      <c r="AQ495" s="68">
        <v>2400000</v>
      </c>
      <c r="AR495" s="68">
        <v>0</v>
      </c>
      <c r="AS495" s="68">
        <v>2400000</v>
      </c>
      <c r="AT495" s="68">
        <v>0</v>
      </c>
      <c r="AU495" s="68">
        <v>2400000</v>
      </c>
      <c r="AV495" s="68">
        <v>0</v>
      </c>
      <c r="AW495" s="68">
        <v>2400000</v>
      </c>
      <c r="AX495" s="68">
        <v>0</v>
      </c>
      <c r="AY495" s="68">
        <v>2400000</v>
      </c>
      <c r="AZ495" s="66"/>
      <c r="BA495" s="66"/>
      <c r="BB495" s="66"/>
      <c r="BC495" s="66"/>
      <c r="BD495" s="11" t="str">
        <f t="shared" si="98"/>
        <v>OK</v>
      </c>
      <c r="BE495" s="11" t="str">
        <f t="shared" si="99"/>
        <v>OK</v>
      </c>
      <c r="BF495" s="5">
        <f t="shared" si="100"/>
        <v>0</v>
      </c>
      <c r="BG495" s="12">
        <f t="shared" si="101"/>
        <v>24000000</v>
      </c>
      <c r="BH495" s="12">
        <f t="shared" si="102"/>
        <v>24000000</v>
      </c>
      <c r="BI495" s="5">
        <f t="shared" si="103"/>
        <v>0</v>
      </c>
      <c r="BJ495" s="5">
        <f t="shared" si="104"/>
        <v>0</v>
      </c>
      <c r="BM495" s="2" t="e">
        <f t="shared" si="105"/>
        <v>#VALUE!</v>
      </c>
      <c r="BN495" s="33">
        <f>COUNTIF($BM$5:BM495,BM495)</f>
        <v>491</v>
      </c>
      <c r="BO495" s="2" t="e">
        <f t="shared" si="106"/>
        <v>#VALUE!</v>
      </c>
      <c r="BP495" s="2" t="str">
        <f t="shared" si="107"/>
        <v>4.16.1600.1.6.2.4</v>
      </c>
      <c r="BQ495" s="2" t="e">
        <f t="shared" si="108"/>
        <v>#VALUE!</v>
      </c>
      <c r="BR495" s="2" t="str">
        <f t="shared" si="109"/>
        <v>4.16</v>
      </c>
      <c r="BU495" s="2" t="str">
        <f t="shared" si="110"/>
        <v>Febrero</v>
      </c>
      <c r="BV495" s="2" t="str">
        <f t="shared" si="111"/>
        <v>Febrero</v>
      </c>
    </row>
    <row r="496" spans="1:74" ht="69">
      <c r="A496" s="69" t="s">
        <v>1036</v>
      </c>
      <c r="B496" s="55" t="s">
        <v>602</v>
      </c>
      <c r="C496" s="55" t="s">
        <v>541</v>
      </c>
      <c r="D496" s="39" t="s">
        <v>1687</v>
      </c>
      <c r="E496" s="40" t="s">
        <v>1718</v>
      </c>
      <c r="F496" s="40" t="s">
        <v>1723</v>
      </c>
      <c r="G496" s="40" t="s">
        <v>1724</v>
      </c>
      <c r="H496" s="40">
        <v>43232609</v>
      </c>
      <c r="I496" s="40" t="s">
        <v>2004</v>
      </c>
      <c r="J496" s="40" t="s">
        <v>2105</v>
      </c>
      <c r="K496" s="40" t="s">
        <v>2106</v>
      </c>
      <c r="L496" s="41" t="s">
        <v>2066</v>
      </c>
      <c r="M496" s="41" t="s">
        <v>2066</v>
      </c>
      <c r="N496" s="41" t="s">
        <v>2066</v>
      </c>
      <c r="O496" s="41">
        <v>2</v>
      </c>
      <c r="P496" s="41" t="s">
        <v>2507</v>
      </c>
      <c r="Q496" s="41" t="s">
        <v>2508</v>
      </c>
      <c r="R496" s="42">
        <v>13537412</v>
      </c>
      <c r="S496" s="42">
        <v>13537412</v>
      </c>
      <c r="T496" s="41" t="s">
        <v>2527</v>
      </c>
      <c r="U496" s="41" t="s">
        <v>2528</v>
      </c>
      <c r="V496" s="40" t="s">
        <v>327</v>
      </c>
      <c r="W496" s="40" t="s">
        <v>2552</v>
      </c>
      <c r="X496" s="40" t="s">
        <v>2594</v>
      </c>
      <c r="Y496" s="40" t="s">
        <v>329</v>
      </c>
      <c r="Z496" s="40" t="s">
        <v>2785</v>
      </c>
      <c r="AA496" s="40" t="s">
        <v>2792</v>
      </c>
      <c r="AB496" s="68">
        <v>0</v>
      </c>
      <c r="AC496" s="68">
        <v>0</v>
      </c>
      <c r="AD496" s="68">
        <v>0</v>
      </c>
      <c r="AE496" s="68">
        <v>0</v>
      </c>
      <c r="AF496" s="68">
        <v>0</v>
      </c>
      <c r="AG496" s="68">
        <v>0</v>
      </c>
      <c r="AH496" s="68">
        <v>0</v>
      </c>
      <c r="AI496" s="68">
        <v>0</v>
      </c>
      <c r="AJ496" s="68">
        <v>0</v>
      </c>
      <c r="AK496" s="68">
        <v>0</v>
      </c>
      <c r="AL496" s="68">
        <v>0</v>
      </c>
      <c r="AM496" s="68">
        <v>0</v>
      </c>
      <c r="AN496" s="68">
        <v>0</v>
      </c>
      <c r="AO496" s="68">
        <v>0</v>
      </c>
      <c r="AP496" s="68">
        <v>0</v>
      </c>
      <c r="AQ496" s="68">
        <v>0</v>
      </c>
      <c r="AR496" s="68">
        <v>0</v>
      </c>
      <c r="AS496" s="68">
        <v>0</v>
      </c>
      <c r="AT496" s="68">
        <v>0</v>
      </c>
      <c r="AU496" s="68">
        <v>0</v>
      </c>
      <c r="AV496" s="68">
        <v>13537412</v>
      </c>
      <c r="AW496" s="68">
        <v>0</v>
      </c>
      <c r="AX496" s="68">
        <v>0</v>
      </c>
      <c r="AY496" s="68">
        <v>13537412</v>
      </c>
      <c r="AZ496" s="66"/>
      <c r="BA496" s="66"/>
      <c r="BB496" s="66"/>
      <c r="BC496" s="66"/>
      <c r="BD496" s="11" t="str">
        <f t="shared" si="98"/>
        <v>OK</v>
      </c>
      <c r="BE496" s="11" t="str">
        <f t="shared" si="99"/>
        <v>OK</v>
      </c>
      <c r="BF496" s="5">
        <f t="shared" si="100"/>
        <v>0</v>
      </c>
      <c r="BG496" s="12">
        <f t="shared" si="101"/>
        <v>13537412</v>
      </c>
      <c r="BH496" s="12">
        <f t="shared" si="102"/>
        <v>13537412</v>
      </c>
      <c r="BI496" s="5">
        <f t="shared" si="103"/>
        <v>0</v>
      </c>
      <c r="BJ496" s="5">
        <f t="shared" si="104"/>
        <v>0</v>
      </c>
      <c r="BM496" s="2" t="e">
        <f t="shared" si="105"/>
        <v>#VALUE!</v>
      </c>
      <c r="BN496" s="33">
        <f>COUNTIF($BM$5:BM496,BM496)</f>
        <v>492</v>
      </c>
      <c r="BO496" s="2" t="e">
        <f t="shared" si="106"/>
        <v>#VALUE!</v>
      </c>
      <c r="BP496" s="2" t="str">
        <f t="shared" si="107"/>
        <v>4.16.1600.2.3.1.1</v>
      </c>
      <c r="BQ496" s="2" t="e">
        <f t="shared" si="108"/>
        <v>#VALUE!</v>
      </c>
      <c r="BR496" s="2" t="str">
        <f t="shared" si="109"/>
        <v>4.16</v>
      </c>
      <c r="BU496" s="2" t="str">
        <f t="shared" si="110"/>
        <v>Noviembre</v>
      </c>
      <c r="BV496" s="2" t="str">
        <f t="shared" si="111"/>
        <v>Noviembre</v>
      </c>
    </row>
    <row r="497" spans="1:74" ht="82.8">
      <c r="A497" s="69" t="s">
        <v>1037</v>
      </c>
      <c r="B497" s="55" t="s">
        <v>602</v>
      </c>
      <c r="C497" s="55" t="s">
        <v>541</v>
      </c>
      <c r="D497" s="39" t="s">
        <v>1687</v>
      </c>
      <c r="E497" s="40" t="s">
        <v>1718</v>
      </c>
      <c r="F497" s="40" t="s">
        <v>1723</v>
      </c>
      <c r="G497" s="40" t="s">
        <v>1724</v>
      </c>
      <c r="H497" s="40">
        <v>80161500</v>
      </c>
      <c r="I497" s="40" t="s">
        <v>2004</v>
      </c>
      <c r="J497" s="40" t="s">
        <v>1801</v>
      </c>
      <c r="K497" s="40" t="s">
        <v>2116</v>
      </c>
      <c r="L497" s="41" t="s">
        <v>638</v>
      </c>
      <c r="M497" s="41" t="s">
        <v>638</v>
      </c>
      <c r="N497" s="41" t="s">
        <v>638</v>
      </c>
      <c r="O497" s="41">
        <v>10</v>
      </c>
      <c r="P497" s="41" t="s">
        <v>2507</v>
      </c>
      <c r="Q497" s="41" t="s">
        <v>2508</v>
      </c>
      <c r="R497" s="42">
        <v>100000000</v>
      </c>
      <c r="S497" s="42">
        <v>100000000</v>
      </c>
      <c r="T497" s="41" t="s">
        <v>2527</v>
      </c>
      <c r="U497" s="41" t="s">
        <v>2528</v>
      </c>
      <c r="V497" s="40" t="s">
        <v>327</v>
      </c>
      <c r="W497" s="40" t="s">
        <v>2552</v>
      </c>
      <c r="X497" s="40" t="s">
        <v>2582</v>
      </c>
      <c r="Y497" s="40" t="s">
        <v>328</v>
      </c>
      <c r="Z497" s="40" t="s">
        <v>2785</v>
      </c>
      <c r="AA497" s="40" t="s">
        <v>2792</v>
      </c>
      <c r="AB497" s="68">
        <v>0</v>
      </c>
      <c r="AC497" s="68">
        <v>0</v>
      </c>
      <c r="AD497" s="68">
        <v>100000000</v>
      </c>
      <c r="AE497" s="68">
        <v>0</v>
      </c>
      <c r="AF497" s="68">
        <v>0</v>
      </c>
      <c r="AG497" s="68">
        <v>10000000</v>
      </c>
      <c r="AH497" s="68">
        <v>0</v>
      </c>
      <c r="AI497" s="68">
        <v>10000000</v>
      </c>
      <c r="AJ497" s="68">
        <v>0</v>
      </c>
      <c r="AK497" s="68">
        <v>10000000</v>
      </c>
      <c r="AL497" s="68">
        <v>0</v>
      </c>
      <c r="AM497" s="68">
        <v>10000000</v>
      </c>
      <c r="AN497" s="68">
        <v>0</v>
      </c>
      <c r="AO497" s="68">
        <v>10000000</v>
      </c>
      <c r="AP497" s="68">
        <v>0</v>
      </c>
      <c r="AQ497" s="68">
        <v>10000000</v>
      </c>
      <c r="AR497" s="68">
        <v>0</v>
      </c>
      <c r="AS497" s="68">
        <v>10000000</v>
      </c>
      <c r="AT497" s="68">
        <v>0</v>
      </c>
      <c r="AU497" s="68">
        <v>10000000</v>
      </c>
      <c r="AV497" s="68">
        <v>0</v>
      </c>
      <c r="AW497" s="68">
        <v>10000000</v>
      </c>
      <c r="AX497" s="68">
        <v>0</v>
      </c>
      <c r="AY497" s="68">
        <v>10000000</v>
      </c>
      <c r="AZ497" s="66"/>
      <c r="BA497" s="66"/>
      <c r="BB497" s="66"/>
      <c r="BC497" s="66"/>
      <c r="BD497" s="11" t="str">
        <f t="shared" si="98"/>
        <v>OK</v>
      </c>
      <c r="BE497" s="11" t="str">
        <f t="shared" si="99"/>
        <v>OK</v>
      </c>
      <c r="BF497" s="5">
        <f t="shared" si="100"/>
        <v>0</v>
      </c>
      <c r="BG497" s="12">
        <f t="shared" si="101"/>
        <v>100000000</v>
      </c>
      <c r="BH497" s="12">
        <f t="shared" si="102"/>
        <v>100000000</v>
      </c>
      <c r="BI497" s="5">
        <f t="shared" si="103"/>
        <v>0</v>
      </c>
      <c r="BJ497" s="5">
        <f t="shared" si="104"/>
        <v>0</v>
      </c>
      <c r="BM497" s="2" t="e">
        <f t="shared" si="105"/>
        <v>#VALUE!</v>
      </c>
      <c r="BN497" s="33">
        <f>COUNTIF($BM$5:BM497,BM497)</f>
        <v>493</v>
      </c>
      <c r="BO497" s="2" t="e">
        <f t="shared" si="106"/>
        <v>#VALUE!</v>
      </c>
      <c r="BP497" s="2" t="str">
        <f t="shared" si="107"/>
        <v>4.16.1600.2.3.1.2</v>
      </c>
      <c r="BQ497" s="2" t="e">
        <f t="shared" si="108"/>
        <v>#VALUE!</v>
      </c>
      <c r="BR497" s="2" t="str">
        <f t="shared" si="109"/>
        <v>4.16</v>
      </c>
      <c r="BU497" s="2" t="str">
        <f t="shared" si="110"/>
        <v>Febrero</v>
      </c>
      <c r="BV497" s="2" t="str">
        <f t="shared" si="111"/>
        <v>Febrero</v>
      </c>
    </row>
    <row r="498" spans="1:74" ht="124.2">
      <c r="A498" s="69" t="s">
        <v>1322</v>
      </c>
      <c r="B498" s="55" t="s">
        <v>602</v>
      </c>
      <c r="C498" s="55" t="s">
        <v>541</v>
      </c>
      <c r="D498" s="39" t="s">
        <v>1687</v>
      </c>
      <c r="E498" s="40" t="s">
        <v>1697</v>
      </c>
      <c r="F498" s="40" t="s">
        <v>1698</v>
      </c>
      <c r="G498" s="40" t="s">
        <v>1736</v>
      </c>
      <c r="H498" s="40">
        <v>80161501</v>
      </c>
      <c r="I498" s="40" t="s">
        <v>1823</v>
      </c>
      <c r="J498" s="40" t="s">
        <v>1839</v>
      </c>
      <c r="K498" s="40" t="s">
        <v>2258</v>
      </c>
      <c r="L498" s="41" t="s">
        <v>1803</v>
      </c>
      <c r="M498" s="41" t="s">
        <v>1803</v>
      </c>
      <c r="N498" s="41" t="s">
        <v>1803</v>
      </c>
      <c r="O498" s="41">
        <v>7</v>
      </c>
      <c r="P498" s="41" t="s">
        <v>2507</v>
      </c>
      <c r="Q498" s="41" t="s">
        <v>2508</v>
      </c>
      <c r="R498" s="42">
        <v>65000000</v>
      </c>
      <c r="S498" s="42">
        <v>65000000</v>
      </c>
      <c r="T498" s="41" t="s">
        <v>2527</v>
      </c>
      <c r="U498" s="41" t="s">
        <v>2528</v>
      </c>
      <c r="V498" s="40" t="s">
        <v>222</v>
      </c>
      <c r="W498" s="40" t="s">
        <v>2569</v>
      </c>
      <c r="X498" s="40" t="s">
        <v>2582</v>
      </c>
      <c r="Y498" s="40" t="s">
        <v>224</v>
      </c>
      <c r="Z498" s="40" t="s">
        <v>2787</v>
      </c>
      <c r="AA498" s="40" t="s">
        <v>2792</v>
      </c>
      <c r="AB498" s="68">
        <v>65000000</v>
      </c>
      <c r="AC498" s="68">
        <v>0</v>
      </c>
      <c r="AD498" s="68">
        <v>0</v>
      </c>
      <c r="AE498" s="68">
        <v>10000000</v>
      </c>
      <c r="AF498" s="68">
        <v>0</v>
      </c>
      <c r="AG498" s="68">
        <v>10000000</v>
      </c>
      <c r="AH498" s="68">
        <v>0</v>
      </c>
      <c r="AI498" s="68">
        <v>10000000</v>
      </c>
      <c r="AJ498" s="68">
        <v>0</v>
      </c>
      <c r="AK498" s="68">
        <v>10000000</v>
      </c>
      <c r="AL498" s="68">
        <v>0</v>
      </c>
      <c r="AM498" s="68">
        <v>10000000</v>
      </c>
      <c r="AN498" s="68">
        <v>0</v>
      </c>
      <c r="AO498" s="68">
        <v>10000000</v>
      </c>
      <c r="AP498" s="68">
        <v>0</v>
      </c>
      <c r="AQ498" s="68">
        <v>5000000</v>
      </c>
      <c r="AR498" s="68">
        <v>0</v>
      </c>
      <c r="AS498" s="68">
        <v>0</v>
      </c>
      <c r="AT498" s="68">
        <v>0</v>
      </c>
      <c r="AU498" s="68">
        <v>0</v>
      </c>
      <c r="AV498" s="68">
        <v>0</v>
      </c>
      <c r="AW498" s="68">
        <v>0</v>
      </c>
      <c r="AX498" s="68">
        <v>0</v>
      </c>
      <c r="AY498" s="68">
        <v>0</v>
      </c>
      <c r="AZ498" s="66"/>
      <c r="BA498" s="66"/>
      <c r="BB498" s="66"/>
      <c r="BC498" s="66"/>
      <c r="BD498" s="11" t="str">
        <f t="shared" si="98"/>
        <v>OK</v>
      </c>
      <c r="BE498" s="11" t="str">
        <f t="shared" si="99"/>
        <v>OK</v>
      </c>
      <c r="BF498" s="5">
        <f t="shared" si="100"/>
        <v>0</v>
      </c>
      <c r="BG498" s="12">
        <f t="shared" si="101"/>
        <v>65000000</v>
      </c>
      <c r="BH498" s="12">
        <f t="shared" si="102"/>
        <v>65000000</v>
      </c>
      <c r="BI498" s="5">
        <f t="shared" si="103"/>
        <v>0</v>
      </c>
      <c r="BJ498" s="5">
        <f t="shared" si="104"/>
        <v>0</v>
      </c>
      <c r="BM498" s="2" t="e">
        <f t="shared" si="105"/>
        <v>#VALUE!</v>
      </c>
      <c r="BN498" s="33">
        <f>COUNTIF($BM$5:BM498,BM498)</f>
        <v>494</v>
      </c>
      <c r="BO498" s="2" t="e">
        <f t="shared" si="106"/>
        <v>#VALUE!</v>
      </c>
      <c r="BP498" s="2" t="str">
        <f t="shared" si="107"/>
        <v>4.20.2000.1.7.8.1</v>
      </c>
      <c r="BQ498" s="2" t="e">
        <f t="shared" si="108"/>
        <v>#VALUE!</v>
      </c>
      <c r="BR498" s="2" t="str">
        <f t="shared" si="109"/>
        <v>4.20</v>
      </c>
      <c r="BU498" s="2" t="str">
        <f t="shared" si="110"/>
        <v>Enero</v>
      </c>
      <c r="BV498" s="2" t="str">
        <f t="shared" si="111"/>
        <v>Enero</v>
      </c>
    </row>
    <row r="499" spans="1:74" ht="96.6">
      <c r="A499" s="69" t="s">
        <v>1331</v>
      </c>
      <c r="B499" s="55" t="s">
        <v>602</v>
      </c>
      <c r="C499" s="55" t="s">
        <v>541</v>
      </c>
      <c r="D499" s="39" t="s">
        <v>1687</v>
      </c>
      <c r="E499" s="40" t="s">
        <v>1697</v>
      </c>
      <c r="F499" s="40" t="s">
        <v>1698</v>
      </c>
      <c r="G499" s="40" t="s">
        <v>1736</v>
      </c>
      <c r="H499" s="40">
        <v>80161501</v>
      </c>
      <c r="I499" s="40" t="s">
        <v>1823</v>
      </c>
      <c r="J499" s="40" t="s">
        <v>1809</v>
      </c>
      <c r="K499" s="40" t="s">
        <v>2268</v>
      </c>
      <c r="L499" s="41" t="s">
        <v>1803</v>
      </c>
      <c r="M499" s="41" t="s">
        <v>1803</v>
      </c>
      <c r="N499" s="41" t="s">
        <v>1803</v>
      </c>
      <c r="O499" s="41">
        <v>7</v>
      </c>
      <c r="P499" s="41" t="s">
        <v>2507</v>
      </c>
      <c r="Q499" s="41" t="s">
        <v>2508</v>
      </c>
      <c r="R499" s="42">
        <v>58500000</v>
      </c>
      <c r="S499" s="42">
        <v>58500000</v>
      </c>
      <c r="T499" s="41" t="s">
        <v>2527</v>
      </c>
      <c r="U499" s="41" t="s">
        <v>2528</v>
      </c>
      <c r="V499" s="40" t="s">
        <v>222</v>
      </c>
      <c r="W499" s="40" t="s">
        <v>2569</v>
      </c>
      <c r="X499" s="40" t="s">
        <v>2582</v>
      </c>
      <c r="Y499" s="40" t="s">
        <v>225</v>
      </c>
      <c r="Z499" s="40" t="s">
        <v>2790</v>
      </c>
      <c r="AA499" s="40" t="s">
        <v>2792</v>
      </c>
      <c r="AB499" s="68">
        <v>58500000</v>
      </c>
      <c r="AC499" s="68">
        <v>0</v>
      </c>
      <c r="AD499" s="68">
        <v>0</v>
      </c>
      <c r="AE499" s="68">
        <v>9000000</v>
      </c>
      <c r="AF499" s="68">
        <v>0</v>
      </c>
      <c r="AG499" s="68">
        <v>9000000</v>
      </c>
      <c r="AH499" s="68">
        <v>0</v>
      </c>
      <c r="AI499" s="68">
        <v>9000000</v>
      </c>
      <c r="AJ499" s="68">
        <v>0</v>
      </c>
      <c r="AK499" s="68">
        <v>9000000</v>
      </c>
      <c r="AL499" s="68">
        <v>0</v>
      </c>
      <c r="AM499" s="68">
        <v>9000000</v>
      </c>
      <c r="AN499" s="68">
        <v>0</v>
      </c>
      <c r="AO499" s="68">
        <v>9000000</v>
      </c>
      <c r="AP499" s="68">
        <v>0</v>
      </c>
      <c r="AQ499" s="68">
        <v>4500000</v>
      </c>
      <c r="AR499" s="68">
        <v>0</v>
      </c>
      <c r="AS499" s="68">
        <v>0</v>
      </c>
      <c r="AT499" s="68">
        <v>0</v>
      </c>
      <c r="AU499" s="68">
        <v>0</v>
      </c>
      <c r="AV499" s="68">
        <v>0</v>
      </c>
      <c r="AW499" s="68">
        <v>0</v>
      </c>
      <c r="AX499" s="68">
        <v>0</v>
      </c>
      <c r="AY499" s="68">
        <v>0</v>
      </c>
      <c r="AZ499" s="66"/>
      <c r="BA499" s="66"/>
      <c r="BB499" s="66"/>
      <c r="BC499" s="66"/>
      <c r="BD499" s="11" t="str">
        <f t="shared" si="98"/>
        <v>OK</v>
      </c>
      <c r="BE499" s="11" t="str">
        <f t="shared" si="99"/>
        <v>OK</v>
      </c>
      <c r="BF499" s="5">
        <f t="shared" si="100"/>
        <v>0</v>
      </c>
      <c r="BG499" s="12">
        <f t="shared" si="101"/>
        <v>58500000</v>
      </c>
      <c r="BH499" s="12">
        <f t="shared" si="102"/>
        <v>58500000</v>
      </c>
      <c r="BI499" s="5">
        <f t="shared" si="103"/>
        <v>0</v>
      </c>
      <c r="BJ499" s="5">
        <f t="shared" si="104"/>
        <v>0</v>
      </c>
      <c r="BM499" s="2" t="e">
        <f t="shared" si="105"/>
        <v>#VALUE!</v>
      </c>
      <c r="BN499" s="33">
        <f>COUNTIF($BM$5:BM499,BM499)</f>
        <v>495</v>
      </c>
      <c r="BO499" s="2" t="e">
        <f t="shared" si="106"/>
        <v>#VALUE!</v>
      </c>
      <c r="BP499" s="2" t="str">
        <f t="shared" si="107"/>
        <v>4.20.2000.1.7.8.10</v>
      </c>
      <c r="BQ499" s="2" t="e">
        <f t="shared" si="108"/>
        <v>#VALUE!</v>
      </c>
      <c r="BR499" s="2" t="str">
        <f t="shared" si="109"/>
        <v>4.20</v>
      </c>
      <c r="BU499" s="2" t="str">
        <f t="shared" si="110"/>
        <v>Enero</v>
      </c>
      <c r="BV499" s="2" t="str">
        <f t="shared" si="111"/>
        <v>Enero</v>
      </c>
    </row>
    <row r="500" spans="1:74" ht="96.6">
      <c r="A500" s="69" t="s">
        <v>1332</v>
      </c>
      <c r="B500" s="55" t="s">
        <v>602</v>
      </c>
      <c r="C500" s="55" t="s">
        <v>541</v>
      </c>
      <c r="D500" s="39" t="s">
        <v>1687</v>
      </c>
      <c r="E500" s="40" t="s">
        <v>1697</v>
      </c>
      <c r="F500" s="40" t="s">
        <v>1698</v>
      </c>
      <c r="G500" s="40" t="s">
        <v>1736</v>
      </c>
      <c r="H500" s="40">
        <v>80161501</v>
      </c>
      <c r="I500" s="40" t="s">
        <v>1823</v>
      </c>
      <c r="J500" s="40" t="s">
        <v>1839</v>
      </c>
      <c r="K500" s="40" t="s">
        <v>2269</v>
      </c>
      <c r="L500" s="41" t="s">
        <v>1803</v>
      </c>
      <c r="M500" s="41" t="s">
        <v>1803</v>
      </c>
      <c r="N500" s="41" t="s">
        <v>1803</v>
      </c>
      <c r="O500" s="41">
        <v>6</v>
      </c>
      <c r="P500" s="41" t="s">
        <v>2507</v>
      </c>
      <c r="Q500" s="41" t="s">
        <v>2508</v>
      </c>
      <c r="R500" s="42">
        <v>36000000</v>
      </c>
      <c r="S500" s="42">
        <v>36000000</v>
      </c>
      <c r="T500" s="41" t="s">
        <v>2527</v>
      </c>
      <c r="U500" s="41" t="s">
        <v>2528</v>
      </c>
      <c r="V500" s="40" t="s">
        <v>222</v>
      </c>
      <c r="W500" s="40" t="s">
        <v>2569</v>
      </c>
      <c r="X500" s="40" t="s">
        <v>2582</v>
      </c>
      <c r="Y500" s="40" t="s">
        <v>225</v>
      </c>
      <c r="Z500" s="40" t="s">
        <v>2790</v>
      </c>
      <c r="AA500" s="40" t="s">
        <v>2792</v>
      </c>
      <c r="AB500" s="68">
        <v>36000000</v>
      </c>
      <c r="AC500" s="68">
        <v>0</v>
      </c>
      <c r="AD500" s="68">
        <v>0</v>
      </c>
      <c r="AE500" s="68">
        <v>6000000</v>
      </c>
      <c r="AF500" s="68">
        <v>0</v>
      </c>
      <c r="AG500" s="68">
        <v>6000000</v>
      </c>
      <c r="AH500" s="68">
        <v>0</v>
      </c>
      <c r="AI500" s="68">
        <v>6000000</v>
      </c>
      <c r="AJ500" s="68">
        <v>0</v>
      </c>
      <c r="AK500" s="68">
        <v>6000000</v>
      </c>
      <c r="AL500" s="68">
        <v>0</v>
      </c>
      <c r="AM500" s="68">
        <v>6000000</v>
      </c>
      <c r="AN500" s="68">
        <v>0</v>
      </c>
      <c r="AO500" s="68">
        <v>6000000</v>
      </c>
      <c r="AP500" s="68">
        <v>0</v>
      </c>
      <c r="AQ500" s="68">
        <v>0</v>
      </c>
      <c r="AR500" s="68">
        <v>0</v>
      </c>
      <c r="AS500" s="68">
        <v>0</v>
      </c>
      <c r="AT500" s="68">
        <v>0</v>
      </c>
      <c r="AU500" s="68">
        <v>0</v>
      </c>
      <c r="AV500" s="68">
        <v>0</v>
      </c>
      <c r="AW500" s="68">
        <v>0</v>
      </c>
      <c r="AX500" s="68">
        <v>0</v>
      </c>
      <c r="AY500" s="68">
        <v>0</v>
      </c>
      <c r="AZ500" s="66"/>
      <c r="BA500" s="66"/>
      <c r="BB500" s="66"/>
      <c r="BC500" s="66"/>
      <c r="BD500" s="11" t="str">
        <f t="shared" si="98"/>
        <v>OK</v>
      </c>
      <c r="BE500" s="11" t="str">
        <f t="shared" si="99"/>
        <v>OK</v>
      </c>
      <c r="BF500" s="5">
        <f t="shared" si="100"/>
        <v>0</v>
      </c>
      <c r="BG500" s="12">
        <f t="shared" si="101"/>
        <v>36000000</v>
      </c>
      <c r="BH500" s="12">
        <f t="shared" si="102"/>
        <v>36000000</v>
      </c>
      <c r="BI500" s="5">
        <f t="shared" si="103"/>
        <v>0</v>
      </c>
      <c r="BJ500" s="5">
        <f t="shared" si="104"/>
        <v>0</v>
      </c>
      <c r="BM500" s="2" t="e">
        <f t="shared" si="105"/>
        <v>#VALUE!</v>
      </c>
      <c r="BN500" s="33">
        <f>COUNTIF($BM$5:BM500,BM500)</f>
        <v>496</v>
      </c>
      <c r="BO500" s="2" t="e">
        <f t="shared" si="106"/>
        <v>#VALUE!</v>
      </c>
      <c r="BP500" s="2" t="str">
        <f t="shared" si="107"/>
        <v>4.20.2000.1.7.8.11</v>
      </c>
      <c r="BQ500" s="2" t="e">
        <f t="shared" si="108"/>
        <v>#VALUE!</v>
      </c>
      <c r="BR500" s="2" t="str">
        <f t="shared" si="109"/>
        <v>4.20</v>
      </c>
      <c r="BU500" s="2" t="str">
        <f t="shared" si="110"/>
        <v>Enero</v>
      </c>
      <c r="BV500" s="2" t="str">
        <f t="shared" si="111"/>
        <v>Enero</v>
      </c>
    </row>
    <row r="501" spans="1:74" ht="96.6">
      <c r="A501" s="69" t="s">
        <v>1333</v>
      </c>
      <c r="B501" s="55" t="s">
        <v>602</v>
      </c>
      <c r="C501" s="55" t="s">
        <v>541</v>
      </c>
      <c r="D501" s="39" t="s">
        <v>1687</v>
      </c>
      <c r="E501" s="40" t="s">
        <v>1697</v>
      </c>
      <c r="F501" s="40" t="s">
        <v>1698</v>
      </c>
      <c r="G501" s="40" t="s">
        <v>1736</v>
      </c>
      <c r="H501" s="40">
        <v>80161501</v>
      </c>
      <c r="I501" s="40" t="s">
        <v>1823</v>
      </c>
      <c r="J501" s="40" t="s">
        <v>1839</v>
      </c>
      <c r="K501" s="40" t="s">
        <v>2270</v>
      </c>
      <c r="L501" s="41" t="s">
        <v>1803</v>
      </c>
      <c r="M501" s="41" t="s">
        <v>1803</v>
      </c>
      <c r="N501" s="41" t="s">
        <v>1803</v>
      </c>
      <c r="O501" s="41">
        <v>6</v>
      </c>
      <c r="P501" s="41" t="s">
        <v>2507</v>
      </c>
      <c r="Q501" s="41" t="s">
        <v>2508</v>
      </c>
      <c r="R501" s="42">
        <v>27000000</v>
      </c>
      <c r="S501" s="42">
        <v>27000000</v>
      </c>
      <c r="T501" s="41" t="s">
        <v>2527</v>
      </c>
      <c r="U501" s="41" t="s">
        <v>2528</v>
      </c>
      <c r="V501" s="40" t="s">
        <v>222</v>
      </c>
      <c r="W501" s="40" t="s">
        <v>2569</v>
      </c>
      <c r="X501" s="40" t="s">
        <v>2582</v>
      </c>
      <c r="Y501" s="40" t="s">
        <v>225</v>
      </c>
      <c r="Z501" s="40" t="s">
        <v>2790</v>
      </c>
      <c r="AA501" s="40" t="s">
        <v>2792</v>
      </c>
      <c r="AB501" s="68">
        <v>27000000</v>
      </c>
      <c r="AC501" s="68">
        <v>0</v>
      </c>
      <c r="AD501" s="68">
        <v>0</v>
      </c>
      <c r="AE501" s="68">
        <v>4500000</v>
      </c>
      <c r="AF501" s="68">
        <v>0</v>
      </c>
      <c r="AG501" s="68">
        <v>4500000</v>
      </c>
      <c r="AH501" s="68">
        <v>0</v>
      </c>
      <c r="AI501" s="68">
        <v>4500000</v>
      </c>
      <c r="AJ501" s="68">
        <v>0</v>
      </c>
      <c r="AK501" s="68">
        <v>4500000</v>
      </c>
      <c r="AL501" s="68">
        <v>0</v>
      </c>
      <c r="AM501" s="68">
        <v>4500000</v>
      </c>
      <c r="AN501" s="68">
        <v>0</v>
      </c>
      <c r="AO501" s="68">
        <v>4500000</v>
      </c>
      <c r="AP501" s="68">
        <v>0</v>
      </c>
      <c r="AQ501" s="68">
        <v>0</v>
      </c>
      <c r="AR501" s="68">
        <v>0</v>
      </c>
      <c r="AS501" s="68">
        <v>0</v>
      </c>
      <c r="AT501" s="68">
        <v>0</v>
      </c>
      <c r="AU501" s="68">
        <v>0</v>
      </c>
      <c r="AV501" s="68">
        <v>0</v>
      </c>
      <c r="AW501" s="68">
        <v>0</v>
      </c>
      <c r="AX501" s="68">
        <v>0</v>
      </c>
      <c r="AY501" s="68">
        <v>0</v>
      </c>
      <c r="AZ501" s="66"/>
      <c r="BA501" s="66"/>
      <c r="BB501" s="66"/>
      <c r="BC501" s="66"/>
      <c r="BD501" s="11" t="str">
        <f t="shared" si="98"/>
        <v>OK</v>
      </c>
      <c r="BE501" s="11" t="str">
        <f t="shared" si="99"/>
        <v>OK</v>
      </c>
      <c r="BF501" s="5">
        <f t="shared" si="100"/>
        <v>0</v>
      </c>
      <c r="BG501" s="12">
        <f t="shared" si="101"/>
        <v>27000000</v>
      </c>
      <c r="BH501" s="12">
        <f t="shared" si="102"/>
        <v>27000000</v>
      </c>
      <c r="BI501" s="5">
        <f t="shared" si="103"/>
        <v>0</v>
      </c>
      <c r="BJ501" s="5">
        <f t="shared" si="104"/>
        <v>0</v>
      </c>
      <c r="BM501" s="2" t="e">
        <f t="shared" si="105"/>
        <v>#VALUE!</v>
      </c>
      <c r="BN501" s="33">
        <f>COUNTIF($BM$5:BM501,BM501)</f>
        <v>497</v>
      </c>
      <c r="BO501" s="2" t="e">
        <f t="shared" si="106"/>
        <v>#VALUE!</v>
      </c>
      <c r="BP501" s="2" t="str">
        <f t="shared" si="107"/>
        <v>4.20.2000.1.7.8.12</v>
      </c>
      <c r="BQ501" s="2" t="e">
        <f t="shared" si="108"/>
        <v>#VALUE!</v>
      </c>
      <c r="BR501" s="2" t="str">
        <f t="shared" si="109"/>
        <v>4.20</v>
      </c>
      <c r="BU501" s="2" t="str">
        <f t="shared" si="110"/>
        <v>Enero</v>
      </c>
      <c r="BV501" s="2" t="str">
        <f t="shared" si="111"/>
        <v>Enero</v>
      </c>
    </row>
    <row r="502" spans="1:74" ht="96.6">
      <c r="A502" s="69" t="s">
        <v>1334</v>
      </c>
      <c r="B502" s="55" t="s">
        <v>602</v>
      </c>
      <c r="C502" s="55" t="s">
        <v>541</v>
      </c>
      <c r="D502" s="39" t="s">
        <v>1687</v>
      </c>
      <c r="E502" s="40" t="s">
        <v>1697</v>
      </c>
      <c r="F502" s="40" t="s">
        <v>1698</v>
      </c>
      <c r="G502" s="40" t="s">
        <v>1736</v>
      </c>
      <c r="H502" s="40">
        <v>80161501</v>
      </c>
      <c r="I502" s="40" t="s">
        <v>1823</v>
      </c>
      <c r="J502" s="40" t="s">
        <v>1847</v>
      </c>
      <c r="K502" s="40" t="s">
        <v>2271</v>
      </c>
      <c r="L502" s="41" t="s">
        <v>1803</v>
      </c>
      <c r="M502" s="41" t="s">
        <v>1803</v>
      </c>
      <c r="N502" s="41" t="s">
        <v>1803</v>
      </c>
      <c r="O502" s="41">
        <v>7</v>
      </c>
      <c r="P502" s="41" t="s">
        <v>2507</v>
      </c>
      <c r="Q502" s="41" t="s">
        <v>2508</v>
      </c>
      <c r="R502" s="42">
        <v>70000000</v>
      </c>
      <c r="S502" s="42">
        <v>70000000</v>
      </c>
      <c r="T502" s="41" t="s">
        <v>2527</v>
      </c>
      <c r="U502" s="41" t="s">
        <v>2528</v>
      </c>
      <c r="V502" s="40" t="s">
        <v>222</v>
      </c>
      <c r="W502" s="40" t="s">
        <v>2569</v>
      </c>
      <c r="X502" s="40" t="s">
        <v>2582</v>
      </c>
      <c r="Y502" s="40" t="s">
        <v>227</v>
      </c>
      <c r="Z502" s="40" t="s">
        <v>2787</v>
      </c>
      <c r="AA502" s="40" t="s">
        <v>2792</v>
      </c>
      <c r="AB502" s="68">
        <v>70000000</v>
      </c>
      <c r="AC502" s="68">
        <v>0</v>
      </c>
      <c r="AD502" s="68">
        <v>0</v>
      </c>
      <c r="AE502" s="68">
        <v>10000000</v>
      </c>
      <c r="AF502" s="68">
        <v>0</v>
      </c>
      <c r="AG502" s="68">
        <v>10000000</v>
      </c>
      <c r="AH502" s="68">
        <v>0</v>
      </c>
      <c r="AI502" s="68">
        <v>10000000</v>
      </c>
      <c r="AJ502" s="68">
        <v>0</v>
      </c>
      <c r="AK502" s="68">
        <v>10000000</v>
      </c>
      <c r="AL502" s="68">
        <v>0</v>
      </c>
      <c r="AM502" s="68">
        <v>10000000</v>
      </c>
      <c r="AN502" s="68">
        <v>0</v>
      </c>
      <c r="AO502" s="68">
        <v>10000000</v>
      </c>
      <c r="AP502" s="68">
        <v>0</v>
      </c>
      <c r="AQ502" s="68">
        <v>10000000</v>
      </c>
      <c r="AR502" s="68">
        <v>0</v>
      </c>
      <c r="AS502" s="68">
        <v>0</v>
      </c>
      <c r="AT502" s="68">
        <v>0</v>
      </c>
      <c r="AU502" s="68">
        <v>0</v>
      </c>
      <c r="AV502" s="68">
        <v>0</v>
      </c>
      <c r="AW502" s="68">
        <v>0</v>
      </c>
      <c r="AX502" s="68">
        <v>0</v>
      </c>
      <c r="AY502" s="68">
        <v>0</v>
      </c>
      <c r="AZ502" s="66"/>
      <c r="BA502" s="66"/>
      <c r="BB502" s="66"/>
      <c r="BC502" s="66"/>
      <c r="BD502" s="11" t="str">
        <f t="shared" si="98"/>
        <v>OK</v>
      </c>
      <c r="BE502" s="11" t="str">
        <f t="shared" si="99"/>
        <v>OK</v>
      </c>
      <c r="BF502" s="5">
        <f t="shared" si="100"/>
        <v>0</v>
      </c>
      <c r="BG502" s="12">
        <f t="shared" si="101"/>
        <v>70000000</v>
      </c>
      <c r="BH502" s="12">
        <f t="shared" si="102"/>
        <v>70000000</v>
      </c>
      <c r="BI502" s="5">
        <f t="shared" si="103"/>
        <v>0</v>
      </c>
      <c r="BJ502" s="5">
        <f t="shared" si="104"/>
        <v>0</v>
      </c>
      <c r="BM502" s="2" t="e">
        <f t="shared" si="105"/>
        <v>#VALUE!</v>
      </c>
      <c r="BN502" s="33">
        <f>COUNTIF($BM$5:BM502,BM502)</f>
        <v>498</v>
      </c>
      <c r="BO502" s="2" t="e">
        <f t="shared" si="106"/>
        <v>#VALUE!</v>
      </c>
      <c r="BP502" s="2" t="str">
        <f t="shared" si="107"/>
        <v>4.20.2000.1.7.8.13</v>
      </c>
      <c r="BQ502" s="2" t="e">
        <f t="shared" si="108"/>
        <v>#VALUE!</v>
      </c>
      <c r="BR502" s="2" t="str">
        <f t="shared" si="109"/>
        <v>4.20</v>
      </c>
      <c r="BU502" s="2" t="str">
        <f t="shared" si="110"/>
        <v>Enero</v>
      </c>
      <c r="BV502" s="2" t="str">
        <f t="shared" si="111"/>
        <v>Enero</v>
      </c>
    </row>
    <row r="503" spans="1:74" ht="96.6">
      <c r="A503" s="69" t="s">
        <v>1335</v>
      </c>
      <c r="B503" s="55" t="s">
        <v>602</v>
      </c>
      <c r="C503" s="55" t="s">
        <v>541</v>
      </c>
      <c r="D503" s="39" t="s">
        <v>1687</v>
      </c>
      <c r="E503" s="40" t="s">
        <v>1697</v>
      </c>
      <c r="F503" s="40" t="s">
        <v>1698</v>
      </c>
      <c r="G503" s="40" t="s">
        <v>1736</v>
      </c>
      <c r="H503" s="40">
        <v>80161501</v>
      </c>
      <c r="I503" s="40" t="s">
        <v>1823</v>
      </c>
      <c r="J503" s="40" t="s">
        <v>1809</v>
      </c>
      <c r="K503" s="40" t="s">
        <v>2272</v>
      </c>
      <c r="L503" s="41" t="s">
        <v>1803</v>
      </c>
      <c r="M503" s="41" t="s">
        <v>1803</v>
      </c>
      <c r="N503" s="41" t="s">
        <v>1803</v>
      </c>
      <c r="O503" s="41">
        <v>4</v>
      </c>
      <c r="P503" s="41" t="s">
        <v>2507</v>
      </c>
      <c r="Q503" s="41" t="s">
        <v>2508</v>
      </c>
      <c r="R503" s="42">
        <v>36000000</v>
      </c>
      <c r="S503" s="42">
        <v>36000000</v>
      </c>
      <c r="T503" s="41" t="s">
        <v>2527</v>
      </c>
      <c r="U503" s="41" t="s">
        <v>2528</v>
      </c>
      <c r="V503" s="40" t="s">
        <v>222</v>
      </c>
      <c r="W503" s="40" t="s">
        <v>2569</v>
      </c>
      <c r="X503" s="40" t="s">
        <v>2582</v>
      </c>
      <c r="Y503" s="40" t="s">
        <v>227</v>
      </c>
      <c r="Z503" s="40" t="s">
        <v>2787</v>
      </c>
      <c r="AA503" s="40" t="s">
        <v>2792</v>
      </c>
      <c r="AB503" s="68">
        <v>36000000</v>
      </c>
      <c r="AC503" s="68">
        <v>0</v>
      </c>
      <c r="AD503" s="68">
        <v>0</v>
      </c>
      <c r="AE503" s="68">
        <v>9000000</v>
      </c>
      <c r="AF503" s="68">
        <v>0</v>
      </c>
      <c r="AG503" s="68">
        <v>9000000</v>
      </c>
      <c r="AH503" s="68">
        <v>0</v>
      </c>
      <c r="AI503" s="68">
        <v>9000000</v>
      </c>
      <c r="AJ503" s="68">
        <v>0</v>
      </c>
      <c r="AK503" s="68">
        <v>9000000</v>
      </c>
      <c r="AL503" s="68">
        <v>0</v>
      </c>
      <c r="AM503" s="68">
        <v>0</v>
      </c>
      <c r="AN503" s="68">
        <v>0</v>
      </c>
      <c r="AO503" s="68">
        <v>0</v>
      </c>
      <c r="AP503" s="68">
        <v>0</v>
      </c>
      <c r="AQ503" s="68">
        <v>0</v>
      </c>
      <c r="AR503" s="68">
        <v>0</v>
      </c>
      <c r="AS503" s="68">
        <v>0</v>
      </c>
      <c r="AT503" s="68">
        <v>0</v>
      </c>
      <c r="AU503" s="68">
        <v>0</v>
      </c>
      <c r="AV503" s="68">
        <v>0</v>
      </c>
      <c r="AW503" s="68">
        <v>0</v>
      </c>
      <c r="AX503" s="68">
        <v>0</v>
      </c>
      <c r="AY503" s="68">
        <v>0</v>
      </c>
      <c r="AZ503" s="66"/>
      <c r="BA503" s="66"/>
      <c r="BB503" s="66"/>
      <c r="BC503" s="66"/>
      <c r="BD503" s="11" t="str">
        <f t="shared" si="98"/>
        <v>OK</v>
      </c>
      <c r="BE503" s="11" t="str">
        <f t="shared" si="99"/>
        <v>OK</v>
      </c>
      <c r="BF503" s="5">
        <f t="shared" si="100"/>
        <v>0</v>
      </c>
      <c r="BG503" s="12">
        <f t="shared" si="101"/>
        <v>36000000</v>
      </c>
      <c r="BH503" s="12">
        <f t="shared" si="102"/>
        <v>36000000</v>
      </c>
      <c r="BI503" s="5">
        <f t="shared" si="103"/>
        <v>0</v>
      </c>
      <c r="BJ503" s="5">
        <f t="shared" si="104"/>
        <v>0</v>
      </c>
      <c r="BM503" s="2" t="e">
        <f t="shared" si="105"/>
        <v>#VALUE!</v>
      </c>
      <c r="BN503" s="33">
        <f>COUNTIF($BM$5:BM503,BM503)</f>
        <v>499</v>
      </c>
      <c r="BO503" s="2" t="e">
        <f t="shared" si="106"/>
        <v>#VALUE!</v>
      </c>
      <c r="BP503" s="2" t="str">
        <f t="shared" si="107"/>
        <v>4.20.2000.1.7.8.14</v>
      </c>
      <c r="BQ503" s="2" t="e">
        <f t="shared" si="108"/>
        <v>#VALUE!</v>
      </c>
      <c r="BR503" s="2" t="str">
        <f t="shared" si="109"/>
        <v>4.20</v>
      </c>
      <c r="BU503" s="2" t="str">
        <f t="shared" si="110"/>
        <v>Enero</v>
      </c>
      <c r="BV503" s="2" t="str">
        <f t="shared" si="111"/>
        <v>Enero</v>
      </c>
    </row>
    <row r="504" spans="1:74" ht="110.4">
      <c r="A504" s="69" t="s">
        <v>1336</v>
      </c>
      <c r="B504" s="55" t="s">
        <v>602</v>
      </c>
      <c r="C504" s="55" t="s">
        <v>541</v>
      </c>
      <c r="D504" s="39" t="s">
        <v>1687</v>
      </c>
      <c r="E504" s="40" t="s">
        <v>1697</v>
      </c>
      <c r="F504" s="40" t="s">
        <v>1698</v>
      </c>
      <c r="G504" s="40" t="s">
        <v>1736</v>
      </c>
      <c r="H504" s="40">
        <v>80161501</v>
      </c>
      <c r="I504" s="40" t="s">
        <v>1823</v>
      </c>
      <c r="J504" s="40" t="s">
        <v>1809</v>
      </c>
      <c r="K504" s="40" t="s">
        <v>2273</v>
      </c>
      <c r="L504" s="41" t="s">
        <v>1803</v>
      </c>
      <c r="M504" s="41" t="s">
        <v>1803</v>
      </c>
      <c r="N504" s="41" t="s">
        <v>1803</v>
      </c>
      <c r="O504" s="41">
        <v>7</v>
      </c>
      <c r="P504" s="41" t="s">
        <v>2507</v>
      </c>
      <c r="Q504" s="41" t="s">
        <v>2508</v>
      </c>
      <c r="R504" s="42">
        <v>55000000</v>
      </c>
      <c r="S504" s="42">
        <v>55000000</v>
      </c>
      <c r="T504" s="41" t="s">
        <v>2527</v>
      </c>
      <c r="U504" s="41" t="s">
        <v>2528</v>
      </c>
      <c r="V504" s="40" t="s">
        <v>222</v>
      </c>
      <c r="W504" s="40" t="s">
        <v>2569</v>
      </c>
      <c r="X504" s="40" t="s">
        <v>2582</v>
      </c>
      <c r="Y504" s="40" t="s">
        <v>226</v>
      </c>
      <c r="Z504" s="40" t="s">
        <v>2787</v>
      </c>
      <c r="AA504" s="40" t="s">
        <v>2792</v>
      </c>
      <c r="AB504" s="68">
        <v>55000000</v>
      </c>
      <c r="AC504" s="68">
        <v>0</v>
      </c>
      <c r="AD504" s="68">
        <v>0</v>
      </c>
      <c r="AE504" s="68">
        <v>11000000</v>
      </c>
      <c r="AF504" s="68">
        <v>0</v>
      </c>
      <c r="AG504" s="68">
        <v>11000000</v>
      </c>
      <c r="AH504" s="68">
        <v>0</v>
      </c>
      <c r="AI504" s="68">
        <v>11000000</v>
      </c>
      <c r="AJ504" s="68">
        <v>0</v>
      </c>
      <c r="AK504" s="68">
        <v>11000000</v>
      </c>
      <c r="AL504" s="68">
        <v>0</v>
      </c>
      <c r="AM504" s="68">
        <v>11000000</v>
      </c>
      <c r="AN504" s="68">
        <v>0</v>
      </c>
      <c r="AO504" s="68">
        <v>0</v>
      </c>
      <c r="AP504" s="68">
        <v>0</v>
      </c>
      <c r="AQ504" s="68">
        <v>0</v>
      </c>
      <c r="AR504" s="68">
        <v>0</v>
      </c>
      <c r="AS504" s="68">
        <v>0</v>
      </c>
      <c r="AT504" s="68">
        <v>0</v>
      </c>
      <c r="AU504" s="68">
        <v>0</v>
      </c>
      <c r="AV504" s="68">
        <v>0</v>
      </c>
      <c r="AW504" s="68">
        <v>0</v>
      </c>
      <c r="AX504" s="68">
        <v>0</v>
      </c>
      <c r="AY504" s="68">
        <v>0</v>
      </c>
      <c r="AZ504" s="66"/>
      <c r="BA504" s="66"/>
      <c r="BB504" s="66"/>
      <c r="BC504" s="66"/>
      <c r="BD504" s="11" t="str">
        <f t="shared" si="98"/>
        <v>OK</v>
      </c>
      <c r="BE504" s="11" t="str">
        <f t="shared" si="99"/>
        <v>OK</v>
      </c>
      <c r="BF504" s="5">
        <f t="shared" si="100"/>
        <v>0</v>
      </c>
      <c r="BG504" s="12">
        <f t="shared" si="101"/>
        <v>55000000</v>
      </c>
      <c r="BH504" s="12">
        <f t="shared" si="102"/>
        <v>55000000</v>
      </c>
      <c r="BI504" s="5">
        <f t="shared" si="103"/>
        <v>0</v>
      </c>
      <c r="BJ504" s="5">
        <f t="shared" si="104"/>
        <v>0</v>
      </c>
      <c r="BM504" s="2" t="e">
        <f t="shared" si="105"/>
        <v>#VALUE!</v>
      </c>
      <c r="BN504" s="33">
        <f>COUNTIF($BM$5:BM504,BM504)</f>
        <v>500</v>
      </c>
      <c r="BO504" s="2" t="e">
        <f t="shared" si="106"/>
        <v>#VALUE!</v>
      </c>
      <c r="BP504" s="2" t="str">
        <f t="shared" si="107"/>
        <v>4.20.2000.1.7.8.15</v>
      </c>
      <c r="BQ504" s="2" t="e">
        <f t="shared" si="108"/>
        <v>#VALUE!</v>
      </c>
      <c r="BR504" s="2" t="str">
        <f t="shared" si="109"/>
        <v>4.20</v>
      </c>
      <c r="BU504" s="2" t="str">
        <f t="shared" si="110"/>
        <v>Enero</v>
      </c>
      <c r="BV504" s="2" t="str">
        <f t="shared" si="111"/>
        <v>Enero</v>
      </c>
    </row>
    <row r="505" spans="1:74" ht="96.6">
      <c r="A505" s="69" t="s">
        <v>1337</v>
      </c>
      <c r="B505" s="55" t="s">
        <v>602</v>
      </c>
      <c r="C505" s="55" t="s">
        <v>541</v>
      </c>
      <c r="D505" s="39" t="s">
        <v>1687</v>
      </c>
      <c r="E505" s="40" t="s">
        <v>1697</v>
      </c>
      <c r="F505" s="40" t="s">
        <v>1698</v>
      </c>
      <c r="G505" s="40" t="s">
        <v>1736</v>
      </c>
      <c r="H505" s="40">
        <v>80161501</v>
      </c>
      <c r="I505" s="40" t="s">
        <v>1823</v>
      </c>
      <c r="J505" s="40" t="s">
        <v>1809</v>
      </c>
      <c r="K505" s="40" t="s">
        <v>2274</v>
      </c>
      <c r="L505" s="41" t="s">
        <v>1803</v>
      </c>
      <c r="M505" s="41" t="s">
        <v>1803</v>
      </c>
      <c r="N505" s="41" t="s">
        <v>1803</v>
      </c>
      <c r="O505" s="41">
        <v>7</v>
      </c>
      <c r="P505" s="41" t="s">
        <v>2507</v>
      </c>
      <c r="Q505" s="41" t="s">
        <v>2508</v>
      </c>
      <c r="R505" s="42">
        <v>70000000</v>
      </c>
      <c r="S505" s="42">
        <v>70000000</v>
      </c>
      <c r="T505" s="41" t="s">
        <v>2527</v>
      </c>
      <c r="U505" s="41" t="s">
        <v>2528</v>
      </c>
      <c r="V505" s="40" t="s">
        <v>222</v>
      </c>
      <c r="W505" s="40" t="s">
        <v>2569</v>
      </c>
      <c r="X505" s="40" t="s">
        <v>2582</v>
      </c>
      <c r="Y505" s="40" t="s">
        <v>226</v>
      </c>
      <c r="Z505" s="40" t="s">
        <v>2787</v>
      </c>
      <c r="AA505" s="40" t="s">
        <v>2792</v>
      </c>
      <c r="AB505" s="68">
        <v>70000000</v>
      </c>
      <c r="AC505" s="68">
        <v>0</v>
      </c>
      <c r="AD505" s="68">
        <v>0</v>
      </c>
      <c r="AE505" s="68">
        <v>10000000</v>
      </c>
      <c r="AF505" s="68">
        <v>0</v>
      </c>
      <c r="AG505" s="68">
        <v>10000000</v>
      </c>
      <c r="AH505" s="68">
        <v>0</v>
      </c>
      <c r="AI505" s="68">
        <v>10000000</v>
      </c>
      <c r="AJ505" s="68">
        <v>0</v>
      </c>
      <c r="AK505" s="68">
        <v>10000000</v>
      </c>
      <c r="AL505" s="68">
        <v>0</v>
      </c>
      <c r="AM505" s="68">
        <v>10000000</v>
      </c>
      <c r="AN505" s="68">
        <v>0</v>
      </c>
      <c r="AO505" s="68">
        <v>10000000</v>
      </c>
      <c r="AP505" s="68">
        <v>0</v>
      </c>
      <c r="AQ505" s="68">
        <v>10000000</v>
      </c>
      <c r="AR505" s="68">
        <v>0</v>
      </c>
      <c r="AS505" s="68">
        <v>0</v>
      </c>
      <c r="AT505" s="68">
        <v>0</v>
      </c>
      <c r="AU505" s="68">
        <v>0</v>
      </c>
      <c r="AV505" s="68">
        <v>0</v>
      </c>
      <c r="AW505" s="68">
        <v>0</v>
      </c>
      <c r="AX505" s="68">
        <v>0</v>
      </c>
      <c r="AY505" s="68">
        <v>0</v>
      </c>
      <c r="AZ505" s="66"/>
      <c r="BA505" s="66"/>
      <c r="BB505" s="66"/>
      <c r="BC505" s="66"/>
      <c r="BD505" s="11" t="str">
        <f t="shared" si="98"/>
        <v>OK</v>
      </c>
      <c r="BE505" s="11" t="str">
        <f t="shared" si="99"/>
        <v>OK</v>
      </c>
      <c r="BF505" s="5">
        <f t="shared" si="100"/>
        <v>0</v>
      </c>
      <c r="BG505" s="12">
        <f t="shared" si="101"/>
        <v>70000000</v>
      </c>
      <c r="BH505" s="12">
        <f t="shared" si="102"/>
        <v>70000000</v>
      </c>
      <c r="BI505" s="5">
        <f t="shared" si="103"/>
        <v>0</v>
      </c>
      <c r="BJ505" s="5">
        <f t="shared" si="104"/>
        <v>0</v>
      </c>
      <c r="BM505" s="2" t="e">
        <f t="shared" si="105"/>
        <v>#VALUE!</v>
      </c>
      <c r="BN505" s="33">
        <f>COUNTIF($BM$5:BM505,BM505)</f>
        <v>501</v>
      </c>
      <c r="BO505" s="2" t="e">
        <f t="shared" si="106"/>
        <v>#VALUE!</v>
      </c>
      <c r="BP505" s="2" t="str">
        <f t="shared" si="107"/>
        <v>4.20.2000.1.7.8.16</v>
      </c>
      <c r="BQ505" s="2" t="e">
        <f t="shared" si="108"/>
        <v>#VALUE!</v>
      </c>
      <c r="BR505" s="2" t="str">
        <f t="shared" si="109"/>
        <v>4.20</v>
      </c>
      <c r="BU505" s="2" t="str">
        <f t="shared" si="110"/>
        <v>Enero</v>
      </c>
      <c r="BV505" s="2" t="str">
        <f t="shared" si="111"/>
        <v>Enero</v>
      </c>
    </row>
    <row r="506" spans="1:74" ht="96.6">
      <c r="A506" s="69" t="s">
        <v>1338</v>
      </c>
      <c r="B506" s="55" t="s">
        <v>602</v>
      </c>
      <c r="C506" s="55" t="s">
        <v>541</v>
      </c>
      <c r="D506" s="39" t="s">
        <v>1687</v>
      </c>
      <c r="E506" s="40" t="s">
        <v>1697</v>
      </c>
      <c r="F506" s="40" t="s">
        <v>1698</v>
      </c>
      <c r="G506" s="40" t="s">
        <v>1736</v>
      </c>
      <c r="H506" s="40">
        <v>80161501</v>
      </c>
      <c r="I506" s="40" t="s">
        <v>1823</v>
      </c>
      <c r="J506" s="40" t="s">
        <v>1809</v>
      </c>
      <c r="K506" s="40" t="s">
        <v>2275</v>
      </c>
      <c r="L506" s="41" t="s">
        <v>1803</v>
      </c>
      <c r="M506" s="41" t="s">
        <v>1803</v>
      </c>
      <c r="N506" s="41" t="s">
        <v>1803</v>
      </c>
      <c r="O506" s="41">
        <v>7</v>
      </c>
      <c r="P506" s="41" t="s">
        <v>2507</v>
      </c>
      <c r="Q506" s="41" t="s">
        <v>2508</v>
      </c>
      <c r="R506" s="42">
        <v>56000000</v>
      </c>
      <c r="S506" s="42">
        <v>56000000</v>
      </c>
      <c r="T506" s="41" t="s">
        <v>2527</v>
      </c>
      <c r="U506" s="41" t="s">
        <v>2528</v>
      </c>
      <c r="V506" s="40" t="s">
        <v>222</v>
      </c>
      <c r="W506" s="40" t="s">
        <v>2569</v>
      </c>
      <c r="X506" s="40" t="s">
        <v>2582</v>
      </c>
      <c r="Y506" s="40" t="s">
        <v>226</v>
      </c>
      <c r="Z506" s="40" t="s">
        <v>2787</v>
      </c>
      <c r="AA506" s="40" t="s">
        <v>2792</v>
      </c>
      <c r="AB506" s="68">
        <v>56000000</v>
      </c>
      <c r="AC506" s="68">
        <v>0</v>
      </c>
      <c r="AD506" s="68">
        <v>0</v>
      </c>
      <c r="AE506" s="68">
        <v>8000000</v>
      </c>
      <c r="AF506" s="68">
        <v>0</v>
      </c>
      <c r="AG506" s="68">
        <v>8000000</v>
      </c>
      <c r="AH506" s="68">
        <v>0</v>
      </c>
      <c r="AI506" s="68">
        <v>8000000</v>
      </c>
      <c r="AJ506" s="68">
        <v>0</v>
      </c>
      <c r="AK506" s="68">
        <v>8000000</v>
      </c>
      <c r="AL506" s="68">
        <v>0</v>
      </c>
      <c r="AM506" s="68">
        <v>8000000</v>
      </c>
      <c r="AN506" s="68">
        <v>0</v>
      </c>
      <c r="AO506" s="68">
        <v>8000000</v>
      </c>
      <c r="AP506" s="68">
        <v>0</v>
      </c>
      <c r="AQ506" s="68">
        <v>8000000</v>
      </c>
      <c r="AR506" s="68">
        <v>0</v>
      </c>
      <c r="AS506" s="68">
        <v>0</v>
      </c>
      <c r="AT506" s="68">
        <v>0</v>
      </c>
      <c r="AU506" s="68">
        <v>0</v>
      </c>
      <c r="AV506" s="68">
        <v>0</v>
      </c>
      <c r="AW506" s="68">
        <v>0</v>
      </c>
      <c r="AX506" s="68">
        <v>0</v>
      </c>
      <c r="AY506" s="68">
        <v>0</v>
      </c>
      <c r="AZ506" s="66"/>
      <c r="BA506" s="66"/>
      <c r="BB506" s="66"/>
      <c r="BC506" s="66"/>
      <c r="BD506" s="11" t="str">
        <f t="shared" si="98"/>
        <v>OK</v>
      </c>
      <c r="BE506" s="11" t="str">
        <f t="shared" si="99"/>
        <v>OK</v>
      </c>
      <c r="BF506" s="5">
        <f t="shared" si="100"/>
        <v>0</v>
      </c>
      <c r="BG506" s="12">
        <f t="shared" si="101"/>
        <v>56000000</v>
      </c>
      <c r="BH506" s="12">
        <f t="shared" si="102"/>
        <v>56000000</v>
      </c>
      <c r="BI506" s="5">
        <f t="shared" si="103"/>
        <v>0</v>
      </c>
      <c r="BJ506" s="5">
        <f t="shared" si="104"/>
        <v>0</v>
      </c>
      <c r="BM506" s="2" t="e">
        <f t="shared" si="105"/>
        <v>#VALUE!</v>
      </c>
      <c r="BN506" s="33">
        <f>COUNTIF($BM$5:BM506,BM506)</f>
        <v>502</v>
      </c>
      <c r="BO506" s="2" t="e">
        <f t="shared" si="106"/>
        <v>#VALUE!</v>
      </c>
      <c r="BP506" s="2" t="str">
        <f t="shared" si="107"/>
        <v>4.20.2000.1.7.8.17</v>
      </c>
      <c r="BQ506" s="2" t="e">
        <f t="shared" si="108"/>
        <v>#VALUE!</v>
      </c>
      <c r="BR506" s="2" t="str">
        <f t="shared" si="109"/>
        <v>4.20</v>
      </c>
      <c r="BU506" s="2" t="str">
        <f t="shared" si="110"/>
        <v>Enero</v>
      </c>
      <c r="BV506" s="2" t="str">
        <f t="shared" si="111"/>
        <v>Enero</v>
      </c>
    </row>
    <row r="507" spans="1:74" ht="96.6">
      <c r="A507" s="69" t="s">
        <v>1339</v>
      </c>
      <c r="B507" s="55" t="s">
        <v>602</v>
      </c>
      <c r="C507" s="55" t="s">
        <v>541</v>
      </c>
      <c r="D507" s="39" t="s">
        <v>1687</v>
      </c>
      <c r="E507" s="40" t="s">
        <v>1697</v>
      </c>
      <c r="F507" s="40" t="s">
        <v>1698</v>
      </c>
      <c r="G507" s="40" t="s">
        <v>1736</v>
      </c>
      <c r="H507" s="40">
        <v>80161501</v>
      </c>
      <c r="I507" s="40" t="s">
        <v>1823</v>
      </c>
      <c r="J507" s="40" t="s">
        <v>1809</v>
      </c>
      <c r="K507" s="40" t="s">
        <v>2276</v>
      </c>
      <c r="L507" s="41" t="s">
        <v>1803</v>
      </c>
      <c r="M507" s="41" t="s">
        <v>1803</v>
      </c>
      <c r="N507" s="41" t="s">
        <v>1803</v>
      </c>
      <c r="O507" s="41">
        <v>7</v>
      </c>
      <c r="P507" s="41" t="s">
        <v>2507</v>
      </c>
      <c r="Q507" s="41" t="s">
        <v>2508</v>
      </c>
      <c r="R507" s="42">
        <v>32200000</v>
      </c>
      <c r="S507" s="42">
        <v>32200000</v>
      </c>
      <c r="T507" s="41" t="s">
        <v>2527</v>
      </c>
      <c r="U507" s="41" t="s">
        <v>2528</v>
      </c>
      <c r="V507" s="40" t="s">
        <v>222</v>
      </c>
      <c r="W507" s="40" t="s">
        <v>2569</v>
      </c>
      <c r="X507" s="40" t="s">
        <v>2582</v>
      </c>
      <c r="Y507" s="40" t="s">
        <v>226</v>
      </c>
      <c r="Z507" s="40" t="s">
        <v>2787</v>
      </c>
      <c r="AA507" s="40" t="s">
        <v>2792</v>
      </c>
      <c r="AB507" s="68">
        <v>32200000</v>
      </c>
      <c r="AC507" s="68">
        <v>0</v>
      </c>
      <c r="AD507" s="68">
        <v>0</v>
      </c>
      <c r="AE507" s="68">
        <v>4600000</v>
      </c>
      <c r="AF507" s="68">
        <v>0</v>
      </c>
      <c r="AG507" s="68">
        <v>4600000</v>
      </c>
      <c r="AH507" s="68">
        <v>0</v>
      </c>
      <c r="AI507" s="68">
        <v>4600000</v>
      </c>
      <c r="AJ507" s="68">
        <v>0</v>
      </c>
      <c r="AK507" s="68">
        <v>4600000</v>
      </c>
      <c r="AL507" s="68">
        <v>0</v>
      </c>
      <c r="AM507" s="68">
        <v>4600000</v>
      </c>
      <c r="AN507" s="68">
        <v>0</v>
      </c>
      <c r="AO507" s="68">
        <v>4600000</v>
      </c>
      <c r="AP507" s="68">
        <v>0</v>
      </c>
      <c r="AQ507" s="68">
        <v>4600000</v>
      </c>
      <c r="AR507" s="68">
        <v>0</v>
      </c>
      <c r="AS507" s="68">
        <v>0</v>
      </c>
      <c r="AT507" s="68">
        <v>0</v>
      </c>
      <c r="AU507" s="68">
        <v>0</v>
      </c>
      <c r="AV507" s="68">
        <v>0</v>
      </c>
      <c r="AW507" s="68">
        <v>0</v>
      </c>
      <c r="AX507" s="68">
        <v>0</v>
      </c>
      <c r="AY507" s="68">
        <v>0</v>
      </c>
      <c r="AZ507" s="66"/>
      <c r="BA507" s="66"/>
      <c r="BB507" s="66"/>
      <c r="BC507" s="66"/>
      <c r="BD507" s="11" t="str">
        <f t="shared" si="98"/>
        <v>OK</v>
      </c>
      <c r="BE507" s="11" t="str">
        <f t="shared" si="99"/>
        <v>OK</v>
      </c>
      <c r="BF507" s="5">
        <f t="shared" si="100"/>
        <v>0</v>
      </c>
      <c r="BG507" s="12">
        <f t="shared" si="101"/>
        <v>32200000</v>
      </c>
      <c r="BH507" s="12">
        <f t="shared" si="102"/>
        <v>32200000</v>
      </c>
      <c r="BI507" s="5">
        <f t="shared" si="103"/>
        <v>0</v>
      </c>
      <c r="BJ507" s="5">
        <f t="shared" si="104"/>
        <v>0</v>
      </c>
      <c r="BM507" s="2" t="e">
        <f t="shared" si="105"/>
        <v>#VALUE!</v>
      </c>
      <c r="BN507" s="33">
        <f>COUNTIF($BM$5:BM507,BM507)</f>
        <v>503</v>
      </c>
      <c r="BO507" s="2" t="e">
        <f t="shared" si="106"/>
        <v>#VALUE!</v>
      </c>
      <c r="BP507" s="2" t="str">
        <f t="shared" si="107"/>
        <v>4.20.2000.1.7.8.18</v>
      </c>
      <c r="BQ507" s="2" t="e">
        <f t="shared" si="108"/>
        <v>#VALUE!</v>
      </c>
      <c r="BR507" s="2" t="str">
        <f t="shared" si="109"/>
        <v>4.20</v>
      </c>
      <c r="BU507" s="2" t="str">
        <f t="shared" si="110"/>
        <v>Enero</v>
      </c>
      <c r="BV507" s="2" t="str">
        <f t="shared" si="111"/>
        <v>Enero</v>
      </c>
    </row>
    <row r="508" spans="1:74" ht="110.4">
      <c r="A508" s="69" t="s">
        <v>1340</v>
      </c>
      <c r="B508" s="55" t="s">
        <v>602</v>
      </c>
      <c r="C508" s="55" t="s">
        <v>541</v>
      </c>
      <c r="D508" s="39" t="s">
        <v>1687</v>
      </c>
      <c r="E508" s="40" t="s">
        <v>1697</v>
      </c>
      <c r="F508" s="40" t="s">
        <v>1698</v>
      </c>
      <c r="G508" s="40" t="s">
        <v>1736</v>
      </c>
      <c r="H508" s="40">
        <v>80161501</v>
      </c>
      <c r="I508" s="40" t="s">
        <v>1823</v>
      </c>
      <c r="J508" s="40" t="s">
        <v>1839</v>
      </c>
      <c r="K508" s="40" t="s">
        <v>2277</v>
      </c>
      <c r="L508" s="41" t="s">
        <v>1803</v>
      </c>
      <c r="M508" s="41" t="s">
        <v>1803</v>
      </c>
      <c r="N508" s="41" t="s">
        <v>1803</v>
      </c>
      <c r="O508" s="41">
        <v>3</v>
      </c>
      <c r="P508" s="41" t="s">
        <v>2507</v>
      </c>
      <c r="Q508" s="41" t="s">
        <v>2508</v>
      </c>
      <c r="R508" s="42">
        <v>19500000</v>
      </c>
      <c r="S508" s="42">
        <v>19500000</v>
      </c>
      <c r="T508" s="41" t="s">
        <v>2527</v>
      </c>
      <c r="U508" s="41" t="s">
        <v>2528</v>
      </c>
      <c r="V508" s="40" t="s">
        <v>222</v>
      </c>
      <c r="W508" s="40" t="s">
        <v>2569</v>
      </c>
      <c r="X508" s="40" t="s">
        <v>2582</v>
      </c>
      <c r="Y508" s="40" t="s">
        <v>224</v>
      </c>
      <c r="Z508" s="40" t="s">
        <v>2787</v>
      </c>
      <c r="AA508" s="40" t="s">
        <v>2792</v>
      </c>
      <c r="AB508" s="68">
        <v>19500000</v>
      </c>
      <c r="AC508" s="68">
        <v>0</v>
      </c>
      <c r="AD508" s="68">
        <v>0</v>
      </c>
      <c r="AE508" s="68">
        <v>7800000</v>
      </c>
      <c r="AF508" s="68">
        <v>0</v>
      </c>
      <c r="AG508" s="68">
        <v>7800000</v>
      </c>
      <c r="AH508" s="68">
        <v>0</v>
      </c>
      <c r="AI508" s="68">
        <v>3900000</v>
      </c>
      <c r="AJ508" s="68">
        <v>0</v>
      </c>
      <c r="AK508" s="68">
        <v>0</v>
      </c>
      <c r="AL508" s="68">
        <v>0</v>
      </c>
      <c r="AM508" s="68">
        <v>0</v>
      </c>
      <c r="AN508" s="68">
        <v>0</v>
      </c>
      <c r="AO508" s="68">
        <v>0</v>
      </c>
      <c r="AP508" s="68">
        <v>0</v>
      </c>
      <c r="AQ508" s="68">
        <v>0</v>
      </c>
      <c r="AR508" s="68">
        <v>0</v>
      </c>
      <c r="AS508" s="68">
        <v>0</v>
      </c>
      <c r="AT508" s="68">
        <v>0</v>
      </c>
      <c r="AU508" s="68">
        <v>0</v>
      </c>
      <c r="AV508" s="68">
        <v>0</v>
      </c>
      <c r="AW508" s="68">
        <v>0</v>
      </c>
      <c r="AX508" s="68">
        <v>0</v>
      </c>
      <c r="AY508" s="68">
        <v>0</v>
      </c>
      <c r="AZ508" s="66"/>
      <c r="BA508" s="66"/>
      <c r="BB508" s="66"/>
      <c r="BC508" s="66"/>
      <c r="BD508" s="11" t="str">
        <f t="shared" si="98"/>
        <v>OK</v>
      </c>
      <c r="BE508" s="11" t="str">
        <f t="shared" si="99"/>
        <v>OK</v>
      </c>
      <c r="BF508" s="5">
        <f t="shared" si="100"/>
        <v>0</v>
      </c>
      <c r="BG508" s="12">
        <f t="shared" si="101"/>
        <v>19500000</v>
      </c>
      <c r="BH508" s="12">
        <f t="shared" si="102"/>
        <v>19500000</v>
      </c>
      <c r="BI508" s="5">
        <f t="shared" si="103"/>
        <v>0</v>
      </c>
      <c r="BJ508" s="5">
        <f t="shared" si="104"/>
        <v>0</v>
      </c>
      <c r="BM508" s="2" t="e">
        <f t="shared" si="105"/>
        <v>#VALUE!</v>
      </c>
      <c r="BN508" s="33">
        <f>COUNTIF($BM$5:BM508,BM508)</f>
        <v>504</v>
      </c>
      <c r="BO508" s="2" t="e">
        <f t="shared" si="106"/>
        <v>#VALUE!</v>
      </c>
      <c r="BP508" s="2" t="str">
        <f t="shared" si="107"/>
        <v>4.20.2000.1.7.8.19</v>
      </c>
      <c r="BQ508" s="2" t="e">
        <f t="shared" si="108"/>
        <v>#VALUE!</v>
      </c>
      <c r="BR508" s="2" t="str">
        <f t="shared" si="109"/>
        <v>4.20</v>
      </c>
      <c r="BU508" s="2" t="str">
        <f t="shared" si="110"/>
        <v>Enero</v>
      </c>
      <c r="BV508" s="2" t="str">
        <f t="shared" si="111"/>
        <v>Enero</v>
      </c>
    </row>
    <row r="509" spans="1:74" ht="110.4">
      <c r="A509" s="69" t="s">
        <v>1323</v>
      </c>
      <c r="B509" s="55" t="s">
        <v>602</v>
      </c>
      <c r="C509" s="55" t="s">
        <v>541</v>
      </c>
      <c r="D509" s="39" t="s">
        <v>1687</v>
      </c>
      <c r="E509" s="40" t="s">
        <v>1697</v>
      </c>
      <c r="F509" s="40" t="s">
        <v>1698</v>
      </c>
      <c r="G509" s="40" t="s">
        <v>1736</v>
      </c>
      <c r="H509" s="40">
        <v>80161501</v>
      </c>
      <c r="I509" s="40" t="s">
        <v>1823</v>
      </c>
      <c r="J509" s="40" t="s">
        <v>1839</v>
      </c>
      <c r="K509" s="40" t="s">
        <v>2259</v>
      </c>
      <c r="L509" s="41" t="s">
        <v>1803</v>
      </c>
      <c r="M509" s="41" t="s">
        <v>1803</v>
      </c>
      <c r="N509" s="41" t="s">
        <v>1803</v>
      </c>
      <c r="O509" s="41">
        <v>7</v>
      </c>
      <c r="P509" s="41" t="s">
        <v>2507</v>
      </c>
      <c r="Q509" s="41" t="s">
        <v>2508</v>
      </c>
      <c r="R509" s="42">
        <v>22750000</v>
      </c>
      <c r="S509" s="42">
        <v>22750000</v>
      </c>
      <c r="T509" s="41" t="s">
        <v>2527</v>
      </c>
      <c r="U509" s="41" t="s">
        <v>2528</v>
      </c>
      <c r="V509" s="40" t="s">
        <v>222</v>
      </c>
      <c r="W509" s="40" t="s">
        <v>2569</v>
      </c>
      <c r="X509" s="40" t="s">
        <v>2582</v>
      </c>
      <c r="Y509" s="40" t="s">
        <v>224</v>
      </c>
      <c r="Z509" s="40" t="s">
        <v>2787</v>
      </c>
      <c r="AA509" s="40" t="s">
        <v>2792</v>
      </c>
      <c r="AB509" s="68">
        <v>22750000</v>
      </c>
      <c r="AC509" s="68">
        <v>0</v>
      </c>
      <c r="AD509" s="68">
        <v>0</v>
      </c>
      <c r="AE509" s="68">
        <v>3500000</v>
      </c>
      <c r="AF509" s="68">
        <v>0</v>
      </c>
      <c r="AG509" s="68">
        <v>3500000</v>
      </c>
      <c r="AH509" s="68">
        <v>0</v>
      </c>
      <c r="AI509" s="68">
        <v>3500000</v>
      </c>
      <c r="AJ509" s="68">
        <v>0</v>
      </c>
      <c r="AK509" s="68">
        <v>3500000</v>
      </c>
      <c r="AL509" s="68">
        <v>0</v>
      </c>
      <c r="AM509" s="68">
        <v>3500000</v>
      </c>
      <c r="AN509" s="68">
        <v>0</v>
      </c>
      <c r="AO509" s="68">
        <v>3500000</v>
      </c>
      <c r="AP509" s="68">
        <v>0</v>
      </c>
      <c r="AQ509" s="68">
        <v>1750000</v>
      </c>
      <c r="AR509" s="68">
        <v>0</v>
      </c>
      <c r="AS509" s="68">
        <v>0</v>
      </c>
      <c r="AT509" s="68">
        <v>0</v>
      </c>
      <c r="AU509" s="68">
        <v>0</v>
      </c>
      <c r="AV509" s="68">
        <v>0</v>
      </c>
      <c r="AW509" s="68">
        <v>0</v>
      </c>
      <c r="AX509" s="68">
        <v>0</v>
      </c>
      <c r="AY509" s="68">
        <v>0</v>
      </c>
      <c r="AZ509" s="66"/>
      <c r="BA509" s="66"/>
      <c r="BB509" s="66"/>
      <c r="BC509" s="66"/>
      <c r="BD509" s="11" t="str">
        <f t="shared" si="98"/>
        <v>OK</v>
      </c>
      <c r="BE509" s="11" t="str">
        <f t="shared" si="99"/>
        <v>OK</v>
      </c>
      <c r="BF509" s="5">
        <f t="shared" si="100"/>
        <v>0</v>
      </c>
      <c r="BG509" s="12">
        <f t="shared" si="101"/>
        <v>22750000</v>
      </c>
      <c r="BH509" s="12">
        <f t="shared" si="102"/>
        <v>22750000</v>
      </c>
      <c r="BI509" s="5">
        <f t="shared" si="103"/>
        <v>0</v>
      </c>
      <c r="BJ509" s="5">
        <f t="shared" si="104"/>
        <v>0</v>
      </c>
      <c r="BM509" s="2" t="e">
        <f t="shared" si="105"/>
        <v>#VALUE!</v>
      </c>
      <c r="BN509" s="33">
        <f>COUNTIF($BM$5:BM509,BM509)</f>
        <v>505</v>
      </c>
      <c r="BO509" s="2" t="e">
        <f t="shared" si="106"/>
        <v>#VALUE!</v>
      </c>
      <c r="BP509" s="2" t="str">
        <f t="shared" si="107"/>
        <v>4.20.2000.1.7.8.2</v>
      </c>
      <c r="BQ509" s="2" t="e">
        <f t="shared" si="108"/>
        <v>#VALUE!</v>
      </c>
      <c r="BR509" s="2" t="str">
        <f t="shared" si="109"/>
        <v>4.20</v>
      </c>
      <c r="BU509" s="2" t="str">
        <f t="shared" si="110"/>
        <v>Enero</v>
      </c>
      <c r="BV509" s="2" t="str">
        <f t="shared" si="111"/>
        <v>Enero</v>
      </c>
    </row>
    <row r="510" spans="1:74" ht="96.6">
      <c r="A510" s="69" t="s">
        <v>1341</v>
      </c>
      <c r="B510" s="55" t="s">
        <v>602</v>
      </c>
      <c r="C510" s="55" t="s">
        <v>541</v>
      </c>
      <c r="D510" s="39" t="s">
        <v>1687</v>
      </c>
      <c r="E510" s="40" t="s">
        <v>1697</v>
      </c>
      <c r="F510" s="40" t="s">
        <v>1698</v>
      </c>
      <c r="G510" s="40" t="s">
        <v>1736</v>
      </c>
      <c r="H510" s="40">
        <v>80161501</v>
      </c>
      <c r="I510" s="40" t="s">
        <v>1823</v>
      </c>
      <c r="J510" s="40" t="s">
        <v>1809</v>
      </c>
      <c r="K510" s="40" t="s">
        <v>2278</v>
      </c>
      <c r="L510" s="41" t="s">
        <v>1803</v>
      </c>
      <c r="M510" s="41" t="s">
        <v>1803</v>
      </c>
      <c r="N510" s="41" t="s">
        <v>1803</v>
      </c>
      <c r="O510" s="41">
        <v>7</v>
      </c>
      <c r="P510" s="41" t="s">
        <v>2507</v>
      </c>
      <c r="Q510" s="41" t="s">
        <v>2508</v>
      </c>
      <c r="R510" s="42">
        <v>65000000</v>
      </c>
      <c r="S510" s="42">
        <v>65000000</v>
      </c>
      <c r="T510" s="41" t="s">
        <v>2527</v>
      </c>
      <c r="U510" s="41" t="s">
        <v>2528</v>
      </c>
      <c r="V510" s="40" t="s">
        <v>222</v>
      </c>
      <c r="W510" s="40" t="s">
        <v>2569</v>
      </c>
      <c r="X510" s="40" t="s">
        <v>2582</v>
      </c>
      <c r="Y510" s="40" t="s">
        <v>226</v>
      </c>
      <c r="Z510" s="40" t="s">
        <v>2787</v>
      </c>
      <c r="AA510" s="40" t="s">
        <v>2792</v>
      </c>
      <c r="AB510" s="68">
        <v>65000000</v>
      </c>
      <c r="AC510" s="68">
        <v>0</v>
      </c>
      <c r="AD510" s="68">
        <v>0</v>
      </c>
      <c r="AE510" s="68">
        <v>10000000</v>
      </c>
      <c r="AF510" s="68">
        <v>0</v>
      </c>
      <c r="AG510" s="68">
        <v>10000000</v>
      </c>
      <c r="AH510" s="68">
        <v>0</v>
      </c>
      <c r="AI510" s="68">
        <v>10000000</v>
      </c>
      <c r="AJ510" s="68">
        <v>0</v>
      </c>
      <c r="AK510" s="68">
        <v>10000000</v>
      </c>
      <c r="AL510" s="68">
        <v>0</v>
      </c>
      <c r="AM510" s="68">
        <v>10000000</v>
      </c>
      <c r="AN510" s="68">
        <v>0</v>
      </c>
      <c r="AO510" s="68">
        <v>10000000</v>
      </c>
      <c r="AP510" s="68">
        <v>0</v>
      </c>
      <c r="AQ510" s="68">
        <v>5000000</v>
      </c>
      <c r="AR510" s="68">
        <v>0</v>
      </c>
      <c r="AS510" s="68">
        <v>0</v>
      </c>
      <c r="AT510" s="68">
        <v>0</v>
      </c>
      <c r="AU510" s="68">
        <v>0</v>
      </c>
      <c r="AV510" s="68">
        <v>0</v>
      </c>
      <c r="AW510" s="68">
        <v>0</v>
      </c>
      <c r="AX510" s="68">
        <v>0</v>
      </c>
      <c r="AY510" s="68">
        <v>0</v>
      </c>
      <c r="AZ510" s="66"/>
      <c r="BA510" s="66"/>
      <c r="BB510" s="66"/>
      <c r="BC510" s="66"/>
      <c r="BD510" s="11" t="str">
        <f t="shared" si="98"/>
        <v>OK</v>
      </c>
      <c r="BE510" s="11" t="str">
        <f t="shared" si="99"/>
        <v>OK</v>
      </c>
      <c r="BF510" s="5">
        <f t="shared" si="100"/>
        <v>0</v>
      </c>
      <c r="BG510" s="12">
        <f t="shared" si="101"/>
        <v>65000000</v>
      </c>
      <c r="BH510" s="12">
        <f t="shared" si="102"/>
        <v>65000000</v>
      </c>
      <c r="BI510" s="5">
        <f t="shared" si="103"/>
        <v>0</v>
      </c>
      <c r="BJ510" s="5">
        <f t="shared" si="104"/>
        <v>0</v>
      </c>
      <c r="BM510" s="2" t="e">
        <f t="shared" si="105"/>
        <v>#VALUE!</v>
      </c>
      <c r="BN510" s="33">
        <f>COUNTIF($BM$5:BM510,BM510)</f>
        <v>506</v>
      </c>
      <c r="BO510" s="2" t="e">
        <f t="shared" si="106"/>
        <v>#VALUE!</v>
      </c>
      <c r="BP510" s="2" t="str">
        <f t="shared" si="107"/>
        <v>4.20.2000.1.7.8.20</v>
      </c>
      <c r="BQ510" s="2" t="e">
        <f t="shared" si="108"/>
        <v>#VALUE!</v>
      </c>
      <c r="BR510" s="2" t="str">
        <f t="shared" si="109"/>
        <v>4.20</v>
      </c>
      <c r="BU510" s="2" t="str">
        <f t="shared" si="110"/>
        <v>Enero</v>
      </c>
      <c r="BV510" s="2" t="str">
        <f t="shared" si="111"/>
        <v>Enero</v>
      </c>
    </row>
    <row r="511" spans="1:74" ht="96.6">
      <c r="A511" s="69" t="s">
        <v>1342</v>
      </c>
      <c r="B511" s="55" t="s">
        <v>602</v>
      </c>
      <c r="C511" s="55" t="s">
        <v>541</v>
      </c>
      <c r="D511" s="39" t="s">
        <v>1687</v>
      </c>
      <c r="E511" s="40" t="s">
        <v>1697</v>
      </c>
      <c r="F511" s="40" t="s">
        <v>1698</v>
      </c>
      <c r="G511" s="40" t="s">
        <v>1736</v>
      </c>
      <c r="H511" s="40">
        <v>80161501</v>
      </c>
      <c r="I511" s="40" t="s">
        <v>1823</v>
      </c>
      <c r="J511" s="40" t="s">
        <v>1847</v>
      </c>
      <c r="K511" s="40" t="s">
        <v>2279</v>
      </c>
      <c r="L511" s="41" t="s">
        <v>1803</v>
      </c>
      <c r="M511" s="41" t="s">
        <v>1803</v>
      </c>
      <c r="N511" s="41" t="s">
        <v>1803</v>
      </c>
      <c r="O511" s="41">
        <v>3</v>
      </c>
      <c r="P511" s="41" t="s">
        <v>2507</v>
      </c>
      <c r="Q511" s="41" t="s">
        <v>2508</v>
      </c>
      <c r="R511" s="42">
        <v>30000000</v>
      </c>
      <c r="S511" s="42">
        <v>30000000</v>
      </c>
      <c r="T511" s="41" t="s">
        <v>2527</v>
      </c>
      <c r="U511" s="41" t="s">
        <v>2528</v>
      </c>
      <c r="V511" s="40" t="s">
        <v>222</v>
      </c>
      <c r="W511" s="40" t="s">
        <v>2569</v>
      </c>
      <c r="X511" s="40" t="s">
        <v>2582</v>
      </c>
      <c r="Y511" s="40" t="s">
        <v>224</v>
      </c>
      <c r="Z511" s="40" t="s">
        <v>2787</v>
      </c>
      <c r="AA511" s="40" t="s">
        <v>2792</v>
      </c>
      <c r="AB511" s="68">
        <v>30000000</v>
      </c>
      <c r="AC511" s="68">
        <v>0</v>
      </c>
      <c r="AD511" s="68">
        <v>0</v>
      </c>
      <c r="AE511" s="68">
        <v>10000000</v>
      </c>
      <c r="AF511" s="68">
        <v>0</v>
      </c>
      <c r="AG511" s="68">
        <v>10000000</v>
      </c>
      <c r="AH511" s="68">
        <v>0</v>
      </c>
      <c r="AI511" s="68">
        <v>10000000</v>
      </c>
      <c r="AJ511" s="68">
        <v>0</v>
      </c>
      <c r="AK511" s="68">
        <v>0</v>
      </c>
      <c r="AL511" s="68">
        <v>0</v>
      </c>
      <c r="AM511" s="68">
        <v>0</v>
      </c>
      <c r="AN511" s="68">
        <v>0</v>
      </c>
      <c r="AO511" s="68">
        <v>0</v>
      </c>
      <c r="AP511" s="68">
        <v>0</v>
      </c>
      <c r="AQ511" s="68">
        <v>0</v>
      </c>
      <c r="AR511" s="68">
        <v>0</v>
      </c>
      <c r="AS511" s="68">
        <v>0</v>
      </c>
      <c r="AT511" s="68">
        <v>0</v>
      </c>
      <c r="AU511" s="68">
        <v>0</v>
      </c>
      <c r="AV511" s="68">
        <v>0</v>
      </c>
      <c r="AW511" s="68">
        <v>0</v>
      </c>
      <c r="AX511" s="68">
        <v>0</v>
      </c>
      <c r="AY511" s="68">
        <v>0</v>
      </c>
      <c r="AZ511" s="66"/>
      <c r="BA511" s="66"/>
      <c r="BB511" s="66"/>
      <c r="BC511" s="66"/>
      <c r="BD511" s="11" t="str">
        <f t="shared" si="98"/>
        <v>OK</v>
      </c>
      <c r="BE511" s="11" t="str">
        <f t="shared" si="99"/>
        <v>OK</v>
      </c>
      <c r="BF511" s="5">
        <f t="shared" si="100"/>
        <v>0</v>
      </c>
      <c r="BG511" s="12">
        <f t="shared" si="101"/>
        <v>30000000</v>
      </c>
      <c r="BH511" s="12">
        <f t="shared" si="102"/>
        <v>30000000</v>
      </c>
      <c r="BI511" s="5">
        <f t="shared" si="103"/>
        <v>0</v>
      </c>
      <c r="BJ511" s="5">
        <f t="shared" si="104"/>
        <v>0</v>
      </c>
      <c r="BM511" s="2" t="e">
        <f t="shared" si="105"/>
        <v>#VALUE!</v>
      </c>
      <c r="BN511" s="33">
        <f>COUNTIF($BM$5:BM511,BM511)</f>
        <v>507</v>
      </c>
      <c r="BO511" s="2" t="e">
        <f t="shared" si="106"/>
        <v>#VALUE!</v>
      </c>
      <c r="BP511" s="2" t="str">
        <f t="shared" si="107"/>
        <v>4.20.2000.1.7.8.21</v>
      </c>
      <c r="BQ511" s="2" t="e">
        <f t="shared" si="108"/>
        <v>#VALUE!</v>
      </c>
      <c r="BR511" s="2" t="str">
        <f t="shared" si="109"/>
        <v>4.20</v>
      </c>
      <c r="BU511" s="2" t="str">
        <f t="shared" si="110"/>
        <v>Enero</v>
      </c>
      <c r="BV511" s="2" t="str">
        <f t="shared" si="111"/>
        <v>Enero</v>
      </c>
    </row>
    <row r="512" spans="1:74" ht="124.2">
      <c r="A512" s="69" t="s">
        <v>1343</v>
      </c>
      <c r="B512" s="55" t="s">
        <v>602</v>
      </c>
      <c r="C512" s="55" t="s">
        <v>541</v>
      </c>
      <c r="D512" s="39" t="s">
        <v>1687</v>
      </c>
      <c r="E512" s="40" t="s">
        <v>1697</v>
      </c>
      <c r="F512" s="40" t="s">
        <v>1698</v>
      </c>
      <c r="G512" s="40" t="s">
        <v>1736</v>
      </c>
      <c r="H512" s="40">
        <v>80161501</v>
      </c>
      <c r="I512" s="40" t="s">
        <v>1823</v>
      </c>
      <c r="J512" s="40" t="s">
        <v>1839</v>
      </c>
      <c r="K512" s="40" t="s">
        <v>2280</v>
      </c>
      <c r="L512" s="41" t="s">
        <v>1803</v>
      </c>
      <c r="M512" s="41" t="s">
        <v>1803</v>
      </c>
      <c r="N512" s="41" t="s">
        <v>1803</v>
      </c>
      <c r="O512" s="41">
        <v>8</v>
      </c>
      <c r="P512" s="41" t="s">
        <v>2507</v>
      </c>
      <c r="Q512" s="41" t="s">
        <v>2508</v>
      </c>
      <c r="R512" s="42">
        <v>100000000</v>
      </c>
      <c r="S512" s="42">
        <v>100000000</v>
      </c>
      <c r="T512" s="41" t="s">
        <v>2527</v>
      </c>
      <c r="U512" s="41" t="s">
        <v>2528</v>
      </c>
      <c r="V512" s="40" t="s">
        <v>222</v>
      </c>
      <c r="W512" s="40" t="s">
        <v>2569</v>
      </c>
      <c r="X512" s="40" t="s">
        <v>2582</v>
      </c>
      <c r="Y512" s="40" t="s">
        <v>224</v>
      </c>
      <c r="Z512" s="40" t="s">
        <v>2787</v>
      </c>
      <c r="AA512" s="40" t="s">
        <v>2792</v>
      </c>
      <c r="AB512" s="68">
        <v>100000000</v>
      </c>
      <c r="AC512" s="68">
        <v>0</v>
      </c>
      <c r="AD512" s="68">
        <v>0</v>
      </c>
      <c r="AE512" s="68">
        <v>12500000</v>
      </c>
      <c r="AF512" s="68">
        <v>0</v>
      </c>
      <c r="AG512" s="68">
        <v>12500000</v>
      </c>
      <c r="AH512" s="68">
        <v>0</v>
      </c>
      <c r="AI512" s="68">
        <v>12500000</v>
      </c>
      <c r="AJ512" s="68">
        <v>0</v>
      </c>
      <c r="AK512" s="68">
        <v>12500000</v>
      </c>
      <c r="AL512" s="68">
        <v>0</v>
      </c>
      <c r="AM512" s="68">
        <v>12500000</v>
      </c>
      <c r="AN512" s="68">
        <v>0</v>
      </c>
      <c r="AO512" s="68">
        <v>12500000</v>
      </c>
      <c r="AP512" s="68">
        <v>0</v>
      </c>
      <c r="AQ512" s="68">
        <v>12500000</v>
      </c>
      <c r="AR512" s="68">
        <v>0</v>
      </c>
      <c r="AS512" s="68">
        <v>12500000</v>
      </c>
      <c r="AT512" s="68">
        <v>0</v>
      </c>
      <c r="AU512" s="68">
        <v>0</v>
      </c>
      <c r="AV512" s="68">
        <v>0</v>
      </c>
      <c r="AW512" s="68">
        <v>0</v>
      </c>
      <c r="AX512" s="68">
        <v>0</v>
      </c>
      <c r="AY512" s="68">
        <v>0</v>
      </c>
      <c r="AZ512" s="66"/>
      <c r="BA512" s="66"/>
      <c r="BB512" s="66"/>
      <c r="BC512" s="66"/>
      <c r="BD512" s="11" t="str">
        <f t="shared" si="98"/>
        <v>OK</v>
      </c>
      <c r="BE512" s="11" t="str">
        <f t="shared" si="99"/>
        <v>OK</v>
      </c>
      <c r="BF512" s="5">
        <f t="shared" si="100"/>
        <v>0</v>
      </c>
      <c r="BG512" s="12">
        <f t="shared" si="101"/>
        <v>100000000</v>
      </c>
      <c r="BH512" s="12">
        <f t="shared" si="102"/>
        <v>100000000</v>
      </c>
      <c r="BI512" s="5">
        <f t="shared" si="103"/>
        <v>0</v>
      </c>
      <c r="BJ512" s="5">
        <f t="shared" si="104"/>
        <v>0</v>
      </c>
      <c r="BM512" s="2" t="e">
        <f t="shared" si="105"/>
        <v>#VALUE!</v>
      </c>
      <c r="BN512" s="33">
        <f>COUNTIF($BM$5:BM512,BM512)</f>
        <v>508</v>
      </c>
      <c r="BO512" s="2" t="e">
        <f t="shared" si="106"/>
        <v>#VALUE!</v>
      </c>
      <c r="BP512" s="2" t="str">
        <f t="shared" si="107"/>
        <v>4.20.2000.1.7.8.22</v>
      </c>
      <c r="BQ512" s="2" t="e">
        <f t="shared" si="108"/>
        <v>#VALUE!</v>
      </c>
      <c r="BR512" s="2" t="str">
        <f t="shared" si="109"/>
        <v>4.20</v>
      </c>
      <c r="BU512" s="2" t="str">
        <f t="shared" si="110"/>
        <v>Enero</v>
      </c>
      <c r="BV512" s="2" t="str">
        <f t="shared" si="111"/>
        <v>Enero</v>
      </c>
    </row>
    <row r="513" spans="1:74" ht="96.6">
      <c r="A513" s="69" t="s">
        <v>1344</v>
      </c>
      <c r="B513" s="55" t="s">
        <v>602</v>
      </c>
      <c r="C513" s="55" t="s">
        <v>541</v>
      </c>
      <c r="D513" s="39" t="s">
        <v>1687</v>
      </c>
      <c r="E513" s="40" t="s">
        <v>1697</v>
      </c>
      <c r="F513" s="40" t="s">
        <v>1698</v>
      </c>
      <c r="G513" s="40" t="s">
        <v>1736</v>
      </c>
      <c r="H513" s="40" t="s">
        <v>213</v>
      </c>
      <c r="I513" s="40" t="s">
        <v>1823</v>
      </c>
      <c r="J513" s="40" t="s">
        <v>1812</v>
      </c>
      <c r="K513" s="40" t="s">
        <v>2281</v>
      </c>
      <c r="L513" s="41" t="s">
        <v>213</v>
      </c>
      <c r="M513" s="41" t="s">
        <v>213</v>
      </c>
      <c r="N513" s="41" t="s">
        <v>213</v>
      </c>
      <c r="O513" s="41" t="s">
        <v>213</v>
      </c>
      <c r="P513" s="41" t="s">
        <v>2509</v>
      </c>
      <c r="Q513" s="41" t="s">
        <v>2508</v>
      </c>
      <c r="R513" s="42">
        <v>116283193</v>
      </c>
      <c r="S513" s="42">
        <v>116283193</v>
      </c>
      <c r="T513" s="41" t="s">
        <v>2527</v>
      </c>
      <c r="U513" s="41" t="s">
        <v>2528</v>
      </c>
      <c r="V513" s="40" t="s">
        <v>222</v>
      </c>
      <c r="W513" s="40" t="s">
        <v>2569</v>
      </c>
      <c r="X513" s="40" t="s">
        <v>2583</v>
      </c>
      <c r="Y513" s="40" t="s">
        <v>224</v>
      </c>
      <c r="Z513" s="40" t="s">
        <v>2787</v>
      </c>
      <c r="AA513" s="40" t="s">
        <v>2792</v>
      </c>
      <c r="AB513" s="68">
        <v>116283193</v>
      </c>
      <c r="AC513" s="68">
        <v>0</v>
      </c>
      <c r="AD513" s="68">
        <v>0</v>
      </c>
      <c r="AE513" s="68">
        <v>10571199</v>
      </c>
      <c r="AF513" s="68">
        <v>0</v>
      </c>
      <c r="AG513" s="68">
        <v>10571199</v>
      </c>
      <c r="AH513" s="68">
        <v>0</v>
      </c>
      <c r="AI513" s="68">
        <v>10571199</v>
      </c>
      <c r="AJ513" s="68">
        <v>0</v>
      </c>
      <c r="AK513" s="68">
        <v>10571199</v>
      </c>
      <c r="AL513" s="68">
        <v>0</v>
      </c>
      <c r="AM513" s="68">
        <v>10571199</v>
      </c>
      <c r="AN513" s="68">
        <v>0</v>
      </c>
      <c r="AO513" s="68">
        <v>10571199</v>
      </c>
      <c r="AP513" s="68">
        <v>0</v>
      </c>
      <c r="AQ513" s="68">
        <v>10571199</v>
      </c>
      <c r="AR513" s="68">
        <v>0</v>
      </c>
      <c r="AS513" s="68">
        <v>10571199</v>
      </c>
      <c r="AT513" s="68">
        <v>0</v>
      </c>
      <c r="AU513" s="68">
        <v>10571199</v>
      </c>
      <c r="AV513" s="68">
        <v>0</v>
      </c>
      <c r="AW513" s="68">
        <v>10571199</v>
      </c>
      <c r="AX513" s="68">
        <v>0</v>
      </c>
      <c r="AY513" s="68">
        <v>10571203</v>
      </c>
      <c r="AZ513" s="66"/>
      <c r="BA513" s="66"/>
      <c r="BB513" s="66"/>
      <c r="BC513" s="66"/>
      <c r="BD513" s="11" t="str">
        <f t="shared" si="98"/>
        <v>OK</v>
      </c>
      <c r="BE513" s="11" t="str">
        <f t="shared" si="99"/>
        <v>OK</v>
      </c>
      <c r="BF513" s="5">
        <f t="shared" si="100"/>
        <v>0</v>
      </c>
      <c r="BG513" s="12">
        <f t="shared" si="101"/>
        <v>116283193</v>
      </c>
      <c r="BH513" s="12">
        <f t="shared" si="102"/>
        <v>116283193</v>
      </c>
      <c r="BI513" s="5">
        <f t="shared" si="103"/>
        <v>0</v>
      </c>
      <c r="BJ513" s="5">
        <f t="shared" si="104"/>
        <v>0</v>
      </c>
      <c r="BM513" s="2" t="e">
        <f t="shared" si="105"/>
        <v>#VALUE!</v>
      </c>
      <c r="BN513" s="33">
        <f>COUNTIF($BM$5:BM513,BM513)</f>
        <v>509</v>
      </c>
      <c r="BO513" s="2" t="e">
        <f t="shared" si="106"/>
        <v>#VALUE!</v>
      </c>
      <c r="BP513" s="2" t="str">
        <f t="shared" si="107"/>
        <v>4.20.2000.1.7.8.23</v>
      </c>
      <c r="BQ513" s="2" t="e">
        <f t="shared" si="108"/>
        <v>#VALUE!</v>
      </c>
      <c r="BR513" s="2" t="str">
        <f t="shared" si="109"/>
        <v>4.20</v>
      </c>
      <c r="BU513" s="2" t="str">
        <f t="shared" si="110"/>
        <v>N/A</v>
      </c>
      <c r="BV513" s="2" t="str">
        <f t="shared" si="111"/>
        <v>N/A</v>
      </c>
    </row>
    <row r="514" spans="1:74" ht="96.6">
      <c r="A514" s="69" t="s">
        <v>1324</v>
      </c>
      <c r="B514" s="55" t="s">
        <v>602</v>
      </c>
      <c r="C514" s="55" t="s">
        <v>541</v>
      </c>
      <c r="D514" s="39" t="s">
        <v>1687</v>
      </c>
      <c r="E514" s="40" t="s">
        <v>1697</v>
      </c>
      <c r="F514" s="40" t="s">
        <v>1698</v>
      </c>
      <c r="G514" s="40" t="s">
        <v>1736</v>
      </c>
      <c r="H514" s="40">
        <v>80161501</v>
      </c>
      <c r="I514" s="40" t="s">
        <v>1823</v>
      </c>
      <c r="J514" s="40" t="s">
        <v>2260</v>
      </c>
      <c r="K514" s="40" t="s">
        <v>2261</v>
      </c>
      <c r="L514" s="41" t="s">
        <v>1803</v>
      </c>
      <c r="M514" s="41" t="s">
        <v>1803</v>
      </c>
      <c r="N514" s="41" t="s">
        <v>1803</v>
      </c>
      <c r="O514" s="41">
        <v>7</v>
      </c>
      <c r="P514" s="41" t="s">
        <v>2507</v>
      </c>
      <c r="Q514" s="41" t="s">
        <v>2508</v>
      </c>
      <c r="R514" s="42">
        <v>65000000</v>
      </c>
      <c r="S514" s="42">
        <v>65000000</v>
      </c>
      <c r="T514" s="41" t="s">
        <v>2527</v>
      </c>
      <c r="U514" s="41" t="s">
        <v>2528</v>
      </c>
      <c r="V514" s="40" t="s">
        <v>222</v>
      </c>
      <c r="W514" s="40" t="s">
        <v>2569</v>
      </c>
      <c r="X514" s="40" t="s">
        <v>2582</v>
      </c>
      <c r="Y514" s="40" t="s">
        <v>228</v>
      </c>
      <c r="Z514" s="40" t="s">
        <v>2787</v>
      </c>
      <c r="AA514" s="40" t="s">
        <v>2792</v>
      </c>
      <c r="AB514" s="68">
        <v>65000000</v>
      </c>
      <c r="AC514" s="68">
        <v>0</v>
      </c>
      <c r="AD514" s="68">
        <v>0</v>
      </c>
      <c r="AE514" s="68">
        <v>10000000</v>
      </c>
      <c r="AF514" s="68">
        <v>0</v>
      </c>
      <c r="AG514" s="68">
        <v>10000000</v>
      </c>
      <c r="AH514" s="68">
        <v>0</v>
      </c>
      <c r="AI514" s="68">
        <v>10000000</v>
      </c>
      <c r="AJ514" s="68">
        <v>0</v>
      </c>
      <c r="AK514" s="68">
        <v>10000000</v>
      </c>
      <c r="AL514" s="68">
        <v>0</v>
      </c>
      <c r="AM514" s="68">
        <v>10000000</v>
      </c>
      <c r="AN514" s="68">
        <v>0</v>
      </c>
      <c r="AO514" s="68">
        <v>10000000</v>
      </c>
      <c r="AP514" s="68">
        <v>0</v>
      </c>
      <c r="AQ514" s="68">
        <v>5000000</v>
      </c>
      <c r="AR514" s="68">
        <v>0</v>
      </c>
      <c r="AS514" s="68">
        <v>0</v>
      </c>
      <c r="AT514" s="68">
        <v>0</v>
      </c>
      <c r="AU514" s="68">
        <v>0</v>
      </c>
      <c r="AV514" s="68">
        <v>0</v>
      </c>
      <c r="AW514" s="68">
        <v>0</v>
      </c>
      <c r="AX514" s="68">
        <v>0</v>
      </c>
      <c r="AY514" s="68">
        <v>0</v>
      </c>
      <c r="AZ514" s="66"/>
      <c r="BA514" s="66"/>
      <c r="BB514" s="66"/>
      <c r="BC514" s="66"/>
      <c r="BD514" s="11" t="str">
        <f t="shared" si="98"/>
        <v>OK</v>
      </c>
      <c r="BE514" s="11" t="str">
        <f t="shared" si="99"/>
        <v>OK</v>
      </c>
      <c r="BF514" s="5">
        <f t="shared" si="100"/>
        <v>0</v>
      </c>
      <c r="BG514" s="12">
        <f t="shared" si="101"/>
        <v>65000000</v>
      </c>
      <c r="BH514" s="12">
        <f t="shared" si="102"/>
        <v>65000000</v>
      </c>
      <c r="BI514" s="5">
        <f t="shared" si="103"/>
        <v>0</v>
      </c>
      <c r="BJ514" s="5">
        <f t="shared" si="104"/>
        <v>0</v>
      </c>
      <c r="BM514" s="2" t="e">
        <f t="shared" si="105"/>
        <v>#VALUE!</v>
      </c>
      <c r="BN514" s="33">
        <f>COUNTIF($BM$5:BM514,BM514)</f>
        <v>510</v>
      </c>
      <c r="BO514" s="2" t="e">
        <f t="shared" si="106"/>
        <v>#VALUE!</v>
      </c>
      <c r="BP514" s="2" t="str">
        <f t="shared" si="107"/>
        <v>4.20.2000.1.7.8.3</v>
      </c>
      <c r="BQ514" s="2" t="e">
        <f t="shared" si="108"/>
        <v>#VALUE!</v>
      </c>
      <c r="BR514" s="2" t="str">
        <f t="shared" si="109"/>
        <v>4.20</v>
      </c>
      <c r="BU514" s="2" t="str">
        <f t="shared" si="110"/>
        <v>Enero</v>
      </c>
      <c r="BV514" s="2" t="str">
        <f t="shared" si="111"/>
        <v>Enero</v>
      </c>
    </row>
    <row r="515" spans="1:74" ht="124.2">
      <c r="A515" s="69" t="s">
        <v>1325</v>
      </c>
      <c r="B515" s="55" t="s">
        <v>602</v>
      </c>
      <c r="C515" s="55" t="s">
        <v>541</v>
      </c>
      <c r="D515" s="39" t="s">
        <v>1687</v>
      </c>
      <c r="E515" s="40" t="s">
        <v>1697</v>
      </c>
      <c r="F515" s="40" t="s">
        <v>1698</v>
      </c>
      <c r="G515" s="40" t="s">
        <v>1736</v>
      </c>
      <c r="H515" s="40">
        <v>80161501</v>
      </c>
      <c r="I515" s="40" t="s">
        <v>1823</v>
      </c>
      <c r="J515" s="40" t="s">
        <v>2260</v>
      </c>
      <c r="K515" s="40" t="s">
        <v>2262</v>
      </c>
      <c r="L515" s="41" t="s">
        <v>1803</v>
      </c>
      <c r="M515" s="41" t="s">
        <v>1803</v>
      </c>
      <c r="N515" s="41" t="s">
        <v>1803</v>
      </c>
      <c r="O515" s="41">
        <v>7</v>
      </c>
      <c r="P515" s="41" t="s">
        <v>2507</v>
      </c>
      <c r="Q515" s="41" t="s">
        <v>2508</v>
      </c>
      <c r="R515" s="42">
        <v>65000000</v>
      </c>
      <c r="S515" s="42">
        <v>65000000</v>
      </c>
      <c r="T515" s="41" t="s">
        <v>2527</v>
      </c>
      <c r="U515" s="41" t="s">
        <v>2528</v>
      </c>
      <c r="V515" s="40" t="s">
        <v>222</v>
      </c>
      <c r="W515" s="40" t="s">
        <v>2569</v>
      </c>
      <c r="X515" s="40" t="s">
        <v>2582</v>
      </c>
      <c r="Y515" s="40" t="s">
        <v>228</v>
      </c>
      <c r="Z515" s="40" t="s">
        <v>2787</v>
      </c>
      <c r="AA515" s="40" t="s">
        <v>2792</v>
      </c>
      <c r="AB515" s="68">
        <v>65000000</v>
      </c>
      <c r="AC515" s="68">
        <v>0</v>
      </c>
      <c r="AD515" s="68">
        <v>0</v>
      </c>
      <c r="AE515" s="68">
        <v>10000000</v>
      </c>
      <c r="AF515" s="68">
        <v>0</v>
      </c>
      <c r="AG515" s="68">
        <v>10000000</v>
      </c>
      <c r="AH515" s="68">
        <v>0</v>
      </c>
      <c r="AI515" s="68">
        <v>10000000</v>
      </c>
      <c r="AJ515" s="68">
        <v>0</v>
      </c>
      <c r="AK515" s="68">
        <v>10000000</v>
      </c>
      <c r="AL515" s="68">
        <v>0</v>
      </c>
      <c r="AM515" s="68">
        <v>10000000</v>
      </c>
      <c r="AN515" s="68">
        <v>0</v>
      </c>
      <c r="AO515" s="68">
        <v>10000000</v>
      </c>
      <c r="AP515" s="68">
        <v>0</v>
      </c>
      <c r="AQ515" s="68">
        <v>5000000</v>
      </c>
      <c r="AR515" s="68">
        <v>0</v>
      </c>
      <c r="AS515" s="68">
        <v>0</v>
      </c>
      <c r="AT515" s="68">
        <v>0</v>
      </c>
      <c r="AU515" s="68">
        <v>0</v>
      </c>
      <c r="AV515" s="68">
        <v>0</v>
      </c>
      <c r="AW515" s="68">
        <v>0</v>
      </c>
      <c r="AX515" s="68">
        <v>0</v>
      </c>
      <c r="AY515" s="68">
        <v>0</v>
      </c>
      <c r="AZ515" s="66"/>
      <c r="BA515" s="66"/>
      <c r="BB515" s="66"/>
      <c r="BC515" s="66"/>
      <c r="BD515" s="11" t="str">
        <f t="shared" si="98"/>
        <v>OK</v>
      </c>
      <c r="BE515" s="11" t="str">
        <f t="shared" si="99"/>
        <v>OK</v>
      </c>
      <c r="BF515" s="5">
        <f t="shared" si="100"/>
        <v>0</v>
      </c>
      <c r="BG515" s="12">
        <f t="shared" si="101"/>
        <v>65000000</v>
      </c>
      <c r="BH515" s="12">
        <f t="shared" si="102"/>
        <v>65000000</v>
      </c>
      <c r="BI515" s="5">
        <f t="shared" si="103"/>
        <v>0</v>
      </c>
      <c r="BJ515" s="5">
        <f t="shared" si="104"/>
        <v>0</v>
      </c>
      <c r="BM515" s="2" t="e">
        <f t="shared" si="105"/>
        <v>#VALUE!</v>
      </c>
      <c r="BN515" s="33">
        <f>COUNTIF($BM$5:BM515,BM515)</f>
        <v>511</v>
      </c>
      <c r="BO515" s="2" t="e">
        <f t="shared" si="106"/>
        <v>#VALUE!</v>
      </c>
      <c r="BP515" s="2" t="str">
        <f t="shared" si="107"/>
        <v>4.20.2000.1.7.8.4</v>
      </c>
      <c r="BQ515" s="2" t="e">
        <f t="shared" si="108"/>
        <v>#VALUE!</v>
      </c>
      <c r="BR515" s="2" t="str">
        <f t="shared" si="109"/>
        <v>4.20</v>
      </c>
      <c r="BU515" s="2" t="str">
        <f t="shared" si="110"/>
        <v>Enero</v>
      </c>
      <c r="BV515" s="2" t="str">
        <f t="shared" si="111"/>
        <v>Enero</v>
      </c>
    </row>
    <row r="516" spans="1:74" ht="110.4">
      <c r="A516" s="69" t="s">
        <v>1326</v>
      </c>
      <c r="B516" s="55" t="s">
        <v>602</v>
      </c>
      <c r="C516" s="55" t="s">
        <v>541</v>
      </c>
      <c r="D516" s="39" t="s">
        <v>1687</v>
      </c>
      <c r="E516" s="40" t="s">
        <v>1697</v>
      </c>
      <c r="F516" s="40" t="s">
        <v>1698</v>
      </c>
      <c r="G516" s="40" t="s">
        <v>1736</v>
      </c>
      <c r="H516" s="40">
        <v>80161501</v>
      </c>
      <c r="I516" s="40" t="s">
        <v>1823</v>
      </c>
      <c r="J516" s="40" t="s">
        <v>2260</v>
      </c>
      <c r="K516" s="40" t="s">
        <v>2263</v>
      </c>
      <c r="L516" s="41" t="s">
        <v>1803</v>
      </c>
      <c r="M516" s="41" t="s">
        <v>1803</v>
      </c>
      <c r="N516" s="41" t="s">
        <v>1803</v>
      </c>
      <c r="O516" s="41">
        <v>7</v>
      </c>
      <c r="P516" s="41" t="s">
        <v>2507</v>
      </c>
      <c r="Q516" s="41" t="s">
        <v>2508</v>
      </c>
      <c r="R516" s="42">
        <v>45500000</v>
      </c>
      <c r="S516" s="42">
        <v>45500000</v>
      </c>
      <c r="T516" s="41" t="s">
        <v>2527</v>
      </c>
      <c r="U516" s="41" t="s">
        <v>2528</v>
      </c>
      <c r="V516" s="40" t="s">
        <v>222</v>
      </c>
      <c r="W516" s="40" t="s">
        <v>2569</v>
      </c>
      <c r="X516" s="40" t="s">
        <v>2582</v>
      </c>
      <c r="Y516" s="40" t="s">
        <v>228</v>
      </c>
      <c r="Z516" s="40" t="s">
        <v>2787</v>
      </c>
      <c r="AA516" s="40" t="s">
        <v>2792</v>
      </c>
      <c r="AB516" s="68">
        <v>45500000</v>
      </c>
      <c r="AC516" s="68">
        <v>0</v>
      </c>
      <c r="AD516" s="68">
        <v>0</v>
      </c>
      <c r="AE516" s="68">
        <v>7000000</v>
      </c>
      <c r="AF516" s="68">
        <v>0</v>
      </c>
      <c r="AG516" s="68">
        <v>7000000</v>
      </c>
      <c r="AH516" s="68">
        <v>0</v>
      </c>
      <c r="AI516" s="68">
        <v>7000000</v>
      </c>
      <c r="AJ516" s="68">
        <v>0</v>
      </c>
      <c r="AK516" s="68">
        <v>7000000</v>
      </c>
      <c r="AL516" s="68">
        <v>0</v>
      </c>
      <c r="AM516" s="68">
        <v>7000000</v>
      </c>
      <c r="AN516" s="68">
        <v>0</v>
      </c>
      <c r="AO516" s="68">
        <v>7000000</v>
      </c>
      <c r="AP516" s="68">
        <v>0</v>
      </c>
      <c r="AQ516" s="68">
        <v>3500000</v>
      </c>
      <c r="AR516" s="68">
        <v>0</v>
      </c>
      <c r="AS516" s="68">
        <v>0</v>
      </c>
      <c r="AT516" s="68">
        <v>0</v>
      </c>
      <c r="AU516" s="68">
        <v>0</v>
      </c>
      <c r="AV516" s="68">
        <v>0</v>
      </c>
      <c r="AW516" s="68">
        <v>0</v>
      </c>
      <c r="AX516" s="68">
        <v>0</v>
      </c>
      <c r="AY516" s="68">
        <v>0</v>
      </c>
      <c r="AZ516" s="66"/>
      <c r="BA516" s="66"/>
      <c r="BB516" s="66"/>
      <c r="BC516" s="66"/>
      <c r="BD516" s="11" t="str">
        <f t="shared" si="98"/>
        <v>OK</v>
      </c>
      <c r="BE516" s="11" t="str">
        <f t="shared" si="99"/>
        <v>OK</v>
      </c>
      <c r="BF516" s="5">
        <f t="shared" si="100"/>
        <v>0</v>
      </c>
      <c r="BG516" s="12">
        <f t="shared" si="101"/>
        <v>45500000</v>
      </c>
      <c r="BH516" s="12">
        <f t="shared" si="102"/>
        <v>45500000</v>
      </c>
      <c r="BI516" s="5">
        <f t="shared" si="103"/>
        <v>0</v>
      </c>
      <c r="BJ516" s="5">
        <f t="shared" si="104"/>
        <v>0</v>
      </c>
      <c r="BM516" s="2" t="e">
        <f t="shared" si="105"/>
        <v>#VALUE!</v>
      </c>
      <c r="BN516" s="33">
        <f>COUNTIF($BM$5:BM516,BM516)</f>
        <v>512</v>
      </c>
      <c r="BO516" s="2" t="e">
        <f t="shared" si="106"/>
        <v>#VALUE!</v>
      </c>
      <c r="BP516" s="2" t="str">
        <f t="shared" si="107"/>
        <v>4.20.2000.1.7.8.5</v>
      </c>
      <c r="BQ516" s="2" t="e">
        <f t="shared" si="108"/>
        <v>#VALUE!</v>
      </c>
      <c r="BR516" s="2" t="str">
        <f t="shared" si="109"/>
        <v>4.20</v>
      </c>
      <c r="BU516" s="2" t="str">
        <f t="shared" si="110"/>
        <v>Enero</v>
      </c>
      <c r="BV516" s="2" t="str">
        <f t="shared" si="111"/>
        <v>Enero</v>
      </c>
    </row>
    <row r="517" spans="1:74" ht="138">
      <c r="A517" s="69" t="s">
        <v>1327</v>
      </c>
      <c r="B517" s="55" t="s">
        <v>602</v>
      </c>
      <c r="C517" s="55" t="s">
        <v>541</v>
      </c>
      <c r="D517" s="39" t="s">
        <v>1687</v>
      </c>
      <c r="E517" s="40" t="s">
        <v>1697</v>
      </c>
      <c r="F517" s="40" t="s">
        <v>1698</v>
      </c>
      <c r="G517" s="40" t="s">
        <v>1736</v>
      </c>
      <c r="H517" s="40">
        <v>80161501</v>
      </c>
      <c r="I517" s="40" t="s">
        <v>1823</v>
      </c>
      <c r="J517" s="40" t="s">
        <v>2260</v>
      </c>
      <c r="K517" s="40" t="s">
        <v>2264</v>
      </c>
      <c r="L517" s="41" t="s">
        <v>1803</v>
      </c>
      <c r="M517" s="41" t="s">
        <v>1803</v>
      </c>
      <c r="N517" s="41" t="s">
        <v>1803</v>
      </c>
      <c r="O517" s="41">
        <v>7</v>
      </c>
      <c r="P517" s="41" t="s">
        <v>2507</v>
      </c>
      <c r="Q517" s="41" t="s">
        <v>2508</v>
      </c>
      <c r="R517" s="42">
        <v>65000000</v>
      </c>
      <c r="S517" s="42">
        <v>65000000</v>
      </c>
      <c r="T517" s="41" t="s">
        <v>2527</v>
      </c>
      <c r="U517" s="41" t="s">
        <v>2528</v>
      </c>
      <c r="V517" s="40" t="s">
        <v>222</v>
      </c>
      <c r="W517" s="40" t="s">
        <v>2569</v>
      </c>
      <c r="X517" s="40" t="s">
        <v>2582</v>
      </c>
      <c r="Y517" s="40" t="s">
        <v>228</v>
      </c>
      <c r="Z517" s="40" t="s">
        <v>2787</v>
      </c>
      <c r="AA517" s="40" t="s">
        <v>2792</v>
      </c>
      <c r="AB517" s="68">
        <v>65000000</v>
      </c>
      <c r="AC517" s="68">
        <v>0</v>
      </c>
      <c r="AD517" s="68">
        <v>0</v>
      </c>
      <c r="AE517" s="68">
        <v>10000000</v>
      </c>
      <c r="AF517" s="68">
        <v>0</v>
      </c>
      <c r="AG517" s="68">
        <v>10000000</v>
      </c>
      <c r="AH517" s="68">
        <v>0</v>
      </c>
      <c r="AI517" s="68">
        <v>10000000</v>
      </c>
      <c r="AJ517" s="68">
        <v>0</v>
      </c>
      <c r="AK517" s="68">
        <v>10000000</v>
      </c>
      <c r="AL517" s="68">
        <v>0</v>
      </c>
      <c r="AM517" s="68">
        <v>10000000</v>
      </c>
      <c r="AN517" s="68">
        <v>0</v>
      </c>
      <c r="AO517" s="68">
        <v>10000000</v>
      </c>
      <c r="AP517" s="68">
        <v>0</v>
      </c>
      <c r="AQ517" s="68">
        <v>5000000</v>
      </c>
      <c r="AR517" s="68">
        <v>0</v>
      </c>
      <c r="AS517" s="68">
        <v>0</v>
      </c>
      <c r="AT517" s="68">
        <v>0</v>
      </c>
      <c r="AU517" s="68">
        <v>0</v>
      </c>
      <c r="AV517" s="68">
        <v>0</v>
      </c>
      <c r="AW517" s="68">
        <v>0</v>
      </c>
      <c r="AX517" s="68">
        <v>0</v>
      </c>
      <c r="AY517" s="68">
        <v>0</v>
      </c>
      <c r="AZ517" s="66"/>
      <c r="BA517" s="66"/>
      <c r="BB517" s="66"/>
      <c r="BC517" s="66"/>
      <c r="BD517" s="11" t="str">
        <f t="shared" ref="BD517:BD580" si="112">IF(OR($S517&lt;&gt;"",SUM(AB517:AY517)&lt;&gt;0),IF(S517=BG517,"OK",IF(S517&gt;BG517,"Valor estimado supera a Compromisos en "&amp;DOLLAR(S517-BG517),"Compromisos superan al Valor estimado en "&amp;DOLLAR(BG517-S517))),"")</f>
        <v>OK</v>
      </c>
      <c r="BE517" s="11" t="str">
        <f t="shared" ref="BE517:BE580" si="113">IF(OR($S517&lt;&gt;"",SUM(AB517:AY517)&lt;&gt;0),IF(S517=BH517,"OK",IF(S517&gt;BH517,"Valor estimado supera a Obligaciones en "&amp;DOLLAR(S517-BH517),"Obligaciones superan al Valor estimado en "&amp;DOLLAR(BH517-S517))),"")</f>
        <v>OK</v>
      </c>
      <c r="BF517" s="5">
        <f t="shared" ref="BF517:BF580" si="114">+IF(A517&lt;&gt;"",COUNTBLANK(E517:AY517),0)</f>
        <v>0</v>
      </c>
      <c r="BG517" s="12">
        <f t="shared" ref="BG517:BG580" si="115">+SUM(AB517,AD517,AF517,AH517,AJ517,AL517,AN517,AP517,AR517,AT517,AV517,AX517)</f>
        <v>65000000</v>
      </c>
      <c r="BH517" s="12">
        <f t="shared" ref="BH517:BH580" si="116">+SUM(AC517,AE517,AG517,AI517,AK517,AM517,AO517,AQ517,AS517,AU517,AW517,AY517)</f>
        <v>65000000</v>
      </c>
      <c r="BI517" s="5">
        <f t="shared" ref="BI517:BI580" si="117">+IF(OR(BD517="ok",BD517=""),0,1)</f>
        <v>0</v>
      </c>
      <c r="BJ517" s="5">
        <f t="shared" ref="BJ517:BJ580" si="118">+IF(OR(BE517="ok",BE517=""),0,1)</f>
        <v>0</v>
      </c>
      <c r="BM517" s="2" t="e">
        <f t="shared" ref="BM517:BM580" si="119">LEFT(A517,"4")&amp;"."&amp;LEFT(E517,1)&amp;"."&amp;LEFT(F517,1)&amp;"."&amp;LEFT(G517,SEARCH("-",G517,1)-2)&amp;"."</f>
        <v>#VALUE!</v>
      </c>
      <c r="BN517" s="33">
        <f>COUNTIF($BM$5:BM517,BM517)</f>
        <v>513</v>
      </c>
      <c r="BO517" s="2" t="e">
        <f t="shared" ref="BO517:BO580" si="120">BM517&amp;BN517</f>
        <v>#VALUE!</v>
      </c>
      <c r="BP517" s="2" t="str">
        <f t="shared" ref="BP517:BP580" si="121">LEFT(A517,"4")&amp;"."&amp;RIGHT(A517,LEN(A517)-SEARCH(".",A517,1))</f>
        <v>4.20.2000.1.7.8.6</v>
      </c>
      <c r="BQ517" s="2" t="e">
        <f t="shared" ref="BQ517:BQ580" si="122">BO517=BP517</f>
        <v>#VALUE!</v>
      </c>
      <c r="BR517" s="2" t="str">
        <f t="shared" ref="BR517:BR580" si="123">LEFT(A517,4)</f>
        <v>4.20</v>
      </c>
      <c r="BU517" s="2" t="str">
        <f t="shared" ref="BU517:BU580" si="124">PROPER(L517)</f>
        <v>Enero</v>
      </c>
      <c r="BV517" s="2" t="str">
        <f t="shared" ref="BV517:BV580" si="125">PROPER(M517)</f>
        <v>Enero</v>
      </c>
    </row>
    <row r="518" spans="1:74" ht="110.4">
      <c r="A518" s="69" t="s">
        <v>1328</v>
      </c>
      <c r="B518" s="55" t="s">
        <v>602</v>
      </c>
      <c r="C518" s="55" t="s">
        <v>541</v>
      </c>
      <c r="D518" s="39" t="s">
        <v>1687</v>
      </c>
      <c r="E518" s="40" t="s">
        <v>1697</v>
      </c>
      <c r="F518" s="40" t="s">
        <v>1698</v>
      </c>
      <c r="G518" s="40" t="s">
        <v>1736</v>
      </c>
      <c r="H518" s="40">
        <v>80161501</v>
      </c>
      <c r="I518" s="40" t="s">
        <v>1823</v>
      </c>
      <c r="J518" s="40" t="s">
        <v>2260</v>
      </c>
      <c r="K518" s="40" t="s">
        <v>2265</v>
      </c>
      <c r="L518" s="41" t="s">
        <v>1803</v>
      </c>
      <c r="M518" s="41" t="s">
        <v>1803</v>
      </c>
      <c r="N518" s="41" t="s">
        <v>1803</v>
      </c>
      <c r="O518" s="41">
        <v>6</v>
      </c>
      <c r="P518" s="41" t="s">
        <v>2507</v>
      </c>
      <c r="Q518" s="41" t="s">
        <v>2508</v>
      </c>
      <c r="R518" s="42">
        <v>66000000</v>
      </c>
      <c r="S518" s="42">
        <v>66000000</v>
      </c>
      <c r="T518" s="41" t="s">
        <v>2527</v>
      </c>
      <c r="U518" s="41" t="s">
        <v>2528</v>
      </c>
      <c r="V518" s="40" t="s">
        <v>222</v>
      </c>
      <c r="W518" s="40" t="s">
        <v>2569</v>
      </c>
      <c r="X518" s="40" t="s">
        <v>2582</v>
      </c>
      <c r="Y518" s="40" t="s">
        <v>228</v>
      </c>
      <c r="Z518" s="40" t="s">
        <v>2787</v>
      </c>
      <c r="AA518" s="40" t="s">
        <v>2792</v>
      </c>
      <c r="AB518" s="68">
        <v>66000000</v>
      </c>
      <c r="AC518" s="68">
        <v>0</v>
      </c>
      <c r="AD518" s="68">
        <v>0</v>
      </c>
      <c r="AE518" s="68">
        <v>11000000</v>
      </c>
      <c r="AF518" s="68">
        <v>0</v>
      </c>
      <c r="AG518" s="68">
        <v>11000000</v>
      </c>
      <c r="AH518" s="68">
        <v>0</v>
      </c>
      <c r="AI518" s="68">
        <v>11000000</v>
      </c>
      <c r="AJ518" s="68">
        <v>0</v>
      </c>
      <c r="AK518" s="68">
        <v>11000000</v>
      </c>
      <c r="AL518" s="68">
        <v>0</v>
      </c>
      <c r="AM518" s="68">
        <v>11000000</v>
      </c>
      <c r="AN518" s="68">
        <v>0</v>
      </c>
      <c r="AO518" s="68">
        <v>11000000</v>
      </c>
      <c r="AP518" s="68">
        <v>0</v>
      </c>
      <c r="AQ518" s="68">
        <v>0</v>
      </c>
      <c r="AR518" s="68">
        <v>0</v>
      </c>
      <c r="AS518" s="68">
        <v>0</v>
      </c>
      <c r="AT518" s="68">
        <v>0</v>
      </c>
      <c r="AU518" s="68">
        <v>0</v>
      </c>
      <c r="AV518" s="68">
        <v>0</v>
      </c>
      <c r="AW518" s="68">
        <v>0</v>
      </c>
      <c r="AX518" s="68">
        <v>0</v>
      </c>
      <c r="AY518" s="68">
        <v>0</v>
      </c>
      <c r="AZ518" s="66"/>
      <c r="BA518" s="66"/>
      <c r="BB518" s="66"/>
      <c r="BC518" s="66"/>
      <c r="BD518" s="11" t="str">
        <f t="shared" si="112"/>
        <v>OK</v>
      </c>
      <c r="BE518" s="11" t="str">
        <f t="shared" si="113"/>
        <v>OK</v>
      </c>
      <c r="BF518" s="5">
        <f t="shared" si="114"/>
        <v>0</v>
      </c>
      <c r="BG518" s="12">
        <f t="shared" si="115"/>
        <v>66000000</v>
      </c>
      <c r="BH518" s="12">
        <f t="shared" si="116"/>
        <v>66000000</v>
      </c>
      <c r="BI518" s="5">
        <f t="shared" si="117"/>
        <v>0</v>
      </c>
      <c r="BJ518" s="5">
        <f t="shared" si="118"/>
        <v>0</v>
      </c>
      <c r="BM518" s="2" t="e">
        <f t="shared" si="119"/>
        <v>#VALUE!</v>
      </c>
      <c r="BN518" s="33">
        <f>COUNTIF($BM$5:BM518,BM518)</f>
        <v>514</v>
      </c>
      <c r="BO518" s="2" t="e">
        <f t="shared" si="120"/>
        <v>#VALUE!</v>
      </c>
      <c r="BP518" s="2" t="str">
        <f t="shared" si="121"/>
        <v>4.20.2000.1.7.8.7</v>
      </c>
      <c r="BQ518" s="2" t="e">
        <f t="shared" si="122"/>
        <v>#VALUE!</v>
      </c>
      <c r="BR518" s="2" t="str">
        <f t="shared" si="123"/>
        <v>4.20</v>
      </c>
      <c r="BU518" s="2" t="str">
        <f t="shared" si="124"/>
        <v>Enero</v>
      </c>
      <c r="BV518" s="2" t="str">
        <f t="shared" si="125"/>
        <v>Enero</v>
      </c>
    </row>
    <row r="519" spans="1:74" ht="96.6">
      <c r="A519" s="69" t="s">
        <v>1329</v>
      </c>
      <c r="B519" s="55" t="s">
        <v>602</v>
      </c>
      <c r="C519" s="55" t="s">
        <v>541</v>
      </c>
      <c r="D519" s="39" t="s">
        <v>1687</v>
      </c>
      <c r="E519" s="40" t="s">
        <v>1697</v>
      </c>
      <c r="F519" s="40" t="s">
        <v>1698</v>
      </c>
      <c r="G519" s="40" t="s">
        <v>1736</v>
      </c>
      <c r="H519" s="40">
        <v>80161501</v>
      </c>
      <c r="I519" s="40" t="s">
        <v>1823</v>
      </c>
      <c r="J519" s="40" t="s">
        <v>1839</v>
      </c>
      <c r="K519" s="40" t="s">
        <v>2266</v>
      </c>
      <c r="L519" s="41" t="s">
        <v>1803</v>
      </c>
      <c r="M519" s="41" t="s">
        <v>1803</v>
      </c>
      <c r="N519" s="41" t="s">
        <v>1803</v>
      </c>
      <c r="O519" s="41">
        <v>7</v>
      </c>
      <c r="P519" s="41" t="s">
        <v>2507</v>
      </c>
      <c r="Q519" s="41" t="s">
        <v>2508</v>
      </c>
      <c r="R519" s="42">
        <v>77000000</v>
      </c>
      <c r="S519" s="42">
        <v>77000000</v>
      </c>
      <c r="T519" s="41" t="s">
        <v>2527</v>
      </c>
      <c r="U519" s="41" t="s">
        <v>2528</v>
      </c>
      <c r="V519" s="40" t="s">
        <v>222</v>
      </c>
      <c r="W519" s="40" t="s">
        <v>2569</v>
      </c>
      <c r="X519" s="40" t="s">
        <v>2582</v>
      </c>
      <c r="Y519" s="40" t="s">
        <v>223</v>
      </c>
      <c r="Z519" s="40" t="s">
        <v>2790</v>
      </c>
      <c r="AA519" s="40" t="s">
        <v>2792</v>
      </c>
      <c r="AB519" s="68">
        <v>77000000</v>
      </c>
      <c r="AC519" s="68">
        <v>0</v>
      </c>
      <c r="AD519" s="68">
        <v>0</v>
      </c>
      <c r="AE519" s="68">
        <v>11000000</v>
      </c>
      <c r="AF519" s="68">
        <v>0</v>
      </c>
      <c r="AG519" s="68">
        <v>11000000</v>
      </c>
      <c r="AH519" s="68">
        <v>0</v>
      </c>
      <c r="AI519" s="68">
        <v>11000000</v>
      </c>
      <c r="AJ519" s="68">
        <v>0</v>
      </c>
      <c r="AK519" s="68">
        <v>11000000</v>
      </c>
      <c r="AL519" s="68">
        <v>0</v>
      </c>
      <c r="AM519" s="68">
        <v>11000000</v>
      </c>
      <c r="AN519" s="68">
        <v>0</v>
      </c>
      <c r="AO519" s="68">
        <v>11000000</v>
      </c>
      <c r="AP519" s="68">
        <v>0</v>
      </c>
      <c r="AQ519" s="68">
        <v>11000000</v>
      </c>
      <c r="AR519" s="68">
        <v>0</v>
      </c>
      <c r="AS519" s="68">
        <v>0</v>
      </c>
      <c r="AT519" s="68">
        <v>0</v>
      </c>
      <c r="AU519" s="68">
        <v>0</v>
      </c>
      <c r="AV519" s="68">
        <v>0</v>
      </c>
      <c r="AW519" s="68">
        <v>0</v>
      </c>
      <c r="AX519" s="68">
        <v>0</v>
      </c>
      <c r="AY519" s="68">
        <v>0</v>
      </c>
      <c r="AZ519" s="66"/>
      <c r="BA519" s="66"/>
      <c r="BB519" s="66"/>
      <c r="BC519" s="66"/>
      <c r="BD519" s="11" t="str">
        <f t="shared" si="112"/>
        <v>OK</v>
      </c>
      <c r="BE519" s="11" t="str">
        <f t="shared" si="113"/>
        <v>OK</v>
      </c>
      <c r="BF519" s="5">
        <f t="shared" si="114"/>
        <v>0</v>
      </c>
      <c r="BG519" s="12">
        <f t="shared" si="115"/>
        <v>77000000</v>
      </c>
      <c r="BH519" s="12">
        <f t="shared" si="116"/>
        <v>77000000</v>
      </c>
      <c r="BI519" s="5">
        <f t="shared" si="117"/>
        <v>0</v>
      </c>
      <c r="BJ519" s="5">
        <f t="shared" si="118"/>
        <v>0</v>
      </c>
      <c r="BM519" s="2" t="e">
        <f t="shared" si="119"/>
        <v>#VALUE!</v>
      </c>
      <c r="BN519" s="33">
        <f>COUNTIF($BM$5:BM519,BM519)</f>
        <v>515</v>
      </c>
      <c r="BO519" s="2" t="e">
        <f t="shared" si="120"/>
        <v>#VALUE!</v>
      </c>
      <c r="BP519" s="2" t="str">
        <f t="shared" si="121"/>
        <v>4.20.2000.1.7.8.8</v>
      </c>
      <c r="BQ519" s="2" t="e">
        <f t="shared" si="122"/>
        <v>#VALUE!</v>
      </c>
      <c r="BR519" s="2" t="str">
        <f t="shared" si="123"/>
        <v>4.20</v>
      </c>
      <c r="BU519" s="2" t="str">
        <f t="shared" si="124"/>
        <v>Enero</v>
      </c>
      <c r="BV519" s="2" t="str">
        <f t="shared" si="125"/>
        <v>Enero</v>
      </c>
    </row>
    <row r="520" spans="1:74" ht="96.6">
      <c r="A520" s="69" t="s">
        <v>1330</v>
      </c>
      <c r="B520" s="55" t="s">
        <v>602</v>
      </c>
      <c r="C520" s="55" t="s">
        <v>541</v>
      </c>
      <c r="D520" s="39" t="s">
        <v>1687</v>
      </c>
      <c r="E520" s="40" t="s">
        <v>1697</v>
      </c>
      <c r="F520" s="40" t="s">
        <v>1698</v>
      </c>
      <c r="G520" s="40" t="s">
        <v>1736</v>
      </c>
      <c r="H520" s="40">
        <v>80161501</v>
      </c>
      <c r="I520" s="40" t="s">
        <v>1823</v>
      </c>
      <c r="J520" s="40" t="s">
        <v>1839</v>
      </c>
      <c r="K520" s="40" t="s">
        <v>2267</v>
      </c>
      <c r="L520" s="41" t="s">
        <v>1803</v>
      </c>
      <c r="M520" s="41" t="s">
        <v>1803</v>
      </c>
      <c r="N520" s="41" t="s">
        <v>1803</v>
      </c>
      <c r="O520" s="41">
        <v>7</v>
      </c>
      <c r="P520" s="41" t="s">
        <v>2507</v>
      </c>
      <c r="Q520" s="41" t="s">
        <v>2508</v>
      </c>
      <c r="R520" s="42">
        <v>63000000</v>
      </c>
      <c r="S520" s="42">
        <v>63000000</v>
      </c>
      <c r="T520" s="41" t="s">
        <v>2527</v>
      </c>
      <c r="U520" s="41" t="s">
        <v>2528</v>
      </c>
      <c r="V520" s="40" t="s">
        <v>222</v>
      </c>
      <c r="W520" s="40" t="s">
        <v>2569</v>
      </c>
      <c r="X520" s="40" t="s">
        <v>2582</v>
      </c>
      <c r="Y520" s="40" t="s">
        <v>225</v>
      </c>
      <c r="Z520" s="40" t="s">
        <v>2790</v>
      </c>
      <c r="AA520" s="40" t="s">
        <v>2792</v>
      </c>
      <c r="AB520" s="68">
        <v>63000000</v>
      </c>
      <c r="AC520" s="68">
        <v>0</v>
      </c>
      <c r="AD520" s="68">
        <v>0</v>
      </c>
      <c r="AE520" s="68">
        <v>9000000</v>
      </c>
      <c r="AF520" s="68">
        <v>0</v>
      </c>
      <c r="AG520" s="68">
        <v>9000000</v>
      </c>
      <c r="AH520" s="68">
        <v>0</v>
      </c>
      <c r="AI520" s="68">
        <v>9000000</v>
      </c>
      <c r="AJ520" s="68">
        <v>0</v>
      </c>
      <c r="AK520" s="68">
        <v>9000000</v>
      </c>
      <c r="AL520" s="68">
        <v>0</v>
      </c>
      <c r="AM520" s="68">
        <v>9000000</v>
      </c>
      <c r="AN520" s="68">
        <v>0</v>
      </c>
      <c r="AO520" s="68">
        <v>9000000</v>
      </c>
      <c r="AP520" s="68">
        <v>0</v>
      </c>
      <c r="AQ520" s="68">
        <v>9000000</v>
      </c>
      <c r="AR520" s="68">
        <v>0</v>
      </c>
      <c r="AS520" s="68">
        <v>0</v>
      </c>
      <c r="AT520" s="68">
        <v>0</v>
      </c>
      <c r="AU520" s="68">
        <v>0</v>
      </c>
      <c r="AV520" s="68">
        <v>0</v>
      </c>
      <c r="AW520" s="68">
        <v>0</v>
      </c>
      <c r="AX520" s="68">
        <v>0</v>
      </c>
      <c r="AY520" s="68">
        <v>0</v>
      </c>
      <c r="AZ520" s="66"/>
      <c r="BA520" s="66"/>
      <c r="BB520" s="66"/>
      <c r="BC520" s="66"/>
      <c r="BD520" s="11" t="str">
        <f t="shared" si="112"/>
        <v>OK</v>
      </c>
      <c r="BE520" s="11" t="str">
        <f t="shared" si="113"/>
        <v>OK</v>
      </c>
      <c r="BF520" s="5">
        <f t="shared" si="114"/>
        <v>0</v>
      </c>
      <c r="BG520" s="12">
        <f t="shared" si="115"/>
        <v>63000000</v>
      </c>
      <c r="BH520" s="12">
        <f t="shared" si="116"/>
        <v>63000000</v>
      </c>
      <c r="BI520" s="5">
        <f t="shared" si="117"/>
        <v>0</v>
      </c>
      <c r="BJ520" s="5">
        <f t="shared" si="118"/>
        <v>0</v>
      </c>
      <c r="BM520" s="2" t="e">
        <f t="shared" si="119"/>
        <v>#VALUE!</v>
      </c>
      <c r="BN520" s="33">
        <f>COUNTIF($BM$5:BM520,BM520)</f>
        <v>516</v>
      </c>
      <c r="BO520" s="2" t="e">
        <f t="shared" si="120"/>
        <v>#VALUE!</v>
      </c>
      <c r="BP520" s="2" t="str">
        <f t="shared" si="121"/>
        <v>4.20.2000.1.7.8.9</v>
      </c>
      <c r="BQ520" s="2" t="e">
        <f t="shared" si="122"/>
        <v>#VALUE!</v>
      </c>
      <c r="BR520" s="2" t="str">
        <f t="shared" si="123"/>
        <v>4.20</v>
      </c>
      <c r="BU520" s="2" t="str">
        <f t="shared" si="124"/>
        <v>Enero</v>
      </c>
      <c r="BV520" s="2" t="str">
        <f t="shared" si="125"/>
        <v>Enero</v>
      </c>
    </row>
    <row r="521" spans="1:74" ht="110.4">
      <c r="A521" s="69" t="s">
        <v>1345</v>
      </c>
      <c r="B521" s="55" t="s">
        <v>602</v>
      </c>
      <c r="C521" s="55" t="s">
        <v>541</v>
      </c>
      <c r="D521" s="39" t="s">
        <v>1687</v>
      </c>
      <c r="E521" s="40" t="s">
        <v>1771</v>
      </c>
      <c r="F521" s="40" t="s">
        <v>1772</v>
      </c>
      <c r="G521" s="40" t="s">
        <v>1773</v>
      </c>
      <c r="H521" s="40">
        <v>80161501</v>
      </c>
      <c r="I521" s="40" t="s">
        <v>2282</v>
      </c>
      <c r="J521" s="40" t="s">
        <v>1839</v>
      </c>
      <c r="K521" s="40" t="s">
        <v>2283</v>
      </c>
      <c r="L521" s="41" t="s">
        <v>1803</v>
      </c>
      <c r="M521" s="41" t="s">
        <v>1803</v>
      </c>
      <c r="N521" s="41" t="s">
        <v>1803</v>
      </c>
      <c r="O521" s="41">
        <v>7</v>
      </c>
      <c r="P521" s="41" t="s">
        <v>2507</v>
      </c>
      <c r="Q521" s="41" t="s">
        <v>2508</v>
      </c>
      <c r="R521" s="42">
        <v>81250000</v>
      </c>
      <c r="S521" s="42">
        <v>81250000</v>
      </c>
      <c r="T521" s="41" t="s">
        <v>2527</v>
      </c>
      <c r="U521" s="41" t="s">
        <v>2528</v>
      </c>
      <c r="V521" s="40" t="s">
        <v>222</v>
      </c>
      <c r="W521" s="40" t="s">
        <v>2569</v>
      </c>
      <c r="X521" s="40" t="s">
        <v>2582</v>
      </c>
      <c r="Y521" s="40" t="s">
        <v>223</v>
      </c>
      <c r="Z521" s="40" t="s">
        <v>2786</v>
      </c>
      <c r="AA521" s="40" t="s">
        <v>2792</v>
      </c>
      <c r="AB521" s="68">
        <v>81250000</v>
      </c>
      <c r="AC521" s="68">
        <v>0</v>
      </c>
      <c r="AD521" s="68">
        <v>0</v>
      </c>
      <c r="AE521" s="68">
        <v>12500000</v>
      </c>
      <c r="AF521" s="68">
        <v>0</v>
      </c>
      <c r="AG521" s="68">
        <v>12500000</v>
      </c>
      <c r="AH521" s="68">
        <v>0</v>
      </c>
      <c r="AI521" s="68">
        <v>12500000</v>
      </c>
      <c r="AJ521" s="68">
        <v>0</v>
      </c>
      <c r="AK521" s="68">
        <v>12500000</v>
      </c>
      <c r="AL521" s="68">
        <v>0</v>
      </c>
      <c r="AM521" s="68">
        <v>12500000</v>
      </c>
      <c r="AN521" s="68">
        <v>0</v>
      </c>
      <c r="AO521" s="68">
        <v>12500000</v>
      </c>
      <c r="AP521" s="68">
        <v>0</v>
      </c>
      <c r="AQ521" s="68">
        <v>6250000</v>
      </c>
      <c r="AR521" s="68">
        <v>0</v>
      </c>
      <c r="AS521" s="68">
        <v>0</v>
      </c>
      <c r="AT521" s="68">
        <v>0</v>
      </c>
      <c r="AU521" s="68">
        <v>0</v>
      </c>
      <c r="AV521" s="68">
        <v>0</v>
      </c>
      <c r="AW521" s="68">
        <v>0</v>
      </c>
      <c r="AX521" s="68">
        <v>0</v>
      </c>
      <c r="AY521" s="68">
        <v>0</v>
      </c>
      <c r="AZ521" s="66"/>
      <c r="BA521" s="66"/>
      <c r="BB521" s="66"/>
      <c r="BC521" s="66"/>
      <c r="BD521" s="11" t="str">
        <f t="shared" si="112"/>
        <v>OK</v>
      </c>
      <c r="BE521" s="11" t="str">
        <f t="shared" si="113"/>
        <v>OK</v>
      </c>
      <c r="BF521" s="5">
        <f t="shared" si="114"/>
        <v>0</v>
      </c>
      <c r="BG521" s="12">
        <f t="shared" si="115"/>
        <v>81250000</v>
      </c>
      <c r="BH521" s="12">
        <f t="shared" si="116"/>
        <v>81250000</v>
      </c>
      <c r="BI521" s="5">
        <f t="shared" si="117"/>
        <v>0</v>
      </c>
      <c r="BJ521" s="5">
        <f t="shared" si="118"/>
        <v>0</v>
      </c>
      <c r="BM521" s="2" t="e">
        <f t="shared" si="119"/>
        <v>#VALUE!</v>
      </c>
      <c r="BN521" s="33">
        <f>COUNTIF($BM$5:BM521,BM521)</f>
        <v>517</v>
      </c>
      <c r="BO521" s="2" t="e">
        <f t="shared" si="120"/>
        <v>#VALUE!</v>
      </c>
      <c r="BP521" s="2" t="str">
        <f t="shared" si="121"/>
        <v>4.20.2000.3.2.1.1</v>
      </c>
      <c r="BQ521" s="2" t="e">
        <f t="shared" si="122"/>
        <v>#VALUE!</v>
      </c>
      <c r="BR521" s="2" t="str">
        <f t="shared" si="123"/>
        <v>4.20</v>
      </c>
      <c r="BU521" s="2" t="str">
        <f t="shared" si="124"/>
        <v>Enero</v>
      </c>
      <c r="BV521" s="2" t="str">
        <f t="shared" si="125"/>
        <v>Enero</v>
      </c>
    </row>
    <row r="522" spans="1:74" ht="82.8">
      <c r="A522" s="69" t="s">
        <v>1346</v>
      </c>
      <c r="B522" s="55" t="s">
        <v>602</v>
      </c>
      <c r="C522" s="55" t="s">
        <v>541</v>
      </c>
      <c r="D522" s="39" t="s">
        <v>1687</v>
      </c>
      <c r="E522" s="40" t="s">
        <v>1771</v>
      </c>
      <c r="F522" s="40" t="s">
        <v>1772</v>
      </c>
      <c r="G522" s="40" t="s">
        <v>1773</v>
      </c>
      <c r="H522" s="40">
        <v>80161501</v>
      </c>
      <c r="I522" s="40" t="s">
        <v>2282</v>
      </c>
      <c r="J522" s="40" t="s">
        <v>1839</v>
      </c>
      <c r="K522" s="40" t="s">
        <v>2284</v>
      </c>
      <c r="L522" s="41" t="s">
        <v>1803</v>
      </c>
      <c r="M522" s="41" t="s">
        <v>1803</v>
      </c>
      <c r="N522" s="41" t="s">
        <v>1803</v>
      </c>
      <c r="O522" s="41">
        <v>7</v>
      </c>
      <c r="P522" s="41" t="s">
        <v>2507</v>
      </c>
      <c r="Q522" s="41" t="s">
        <v>2508</v>
      </c>
      <c r="R522" s="42">
        <v>42250000</v>
      </c>
      <c r="S522" s="42">
        <v>42250000</v>
      </c>
      <c r="T522" s="41" t="s">
        <v>2527</v>
      </c>
      <c r="U522" s="41" t="s">
        <v>2528</v>
      </c>
      <c r="V522" s="40" t="s">
        <v>222</v>
      </c>
      <c r="W522" s="40" t="s">
        <v>2569</v>
      </c>
      <c r="X522" s="40" t="s">
        <v>2582</v>
      </c>
      <c r="Y522" s="40" t="s">
        <v>480</v>
      </c>
      <c r="Z522" s="40" t="s">
        <v>2786</v>
      </c>
      <c r="AA522" s="40" t="s">
        <v>2792</v>
      </c>
      <c r="AB522" s="68">
        <v>42250000</v>
      </c>
      <c r="AC522" s="68">
        <v>0</v>
      </c>
      <c r="AD522" s="68">
        <v>0</v>
      </c>
      <c r="AE522" s="68">
        <v>6500000</v>
      </c>
      <c r="AF522" s="68">
        <v>0</v>
      </c>
      <c r="AG522" s="68">
        <v>6500000</v>
      </c>
      <c r="AH522" s="68">
        <v>0</v>
      </c>
      <c r="AI522" s="68">
        <v>6500000</v>
      </c>
      <c r="AJ522" s="68">
        <v>0</v>
      </c>
      <c r="AK522" s="68">
        <v>6500000</v>
      </c>
      <c r="AL522" s="68">
        <v>0</v>
      </c>
      <c r="AM522" s="68">
        <v>6500000</v>
      </c>
      <c r="AN522" s="68">
        <v>0</v>
      </c>
      <c r="AO522" s="68">
        <v>6500000</v>
      </c>
      <c r="AP522" s="68">
        <v>0</v>
      </c>
      <c r="AQ522" s="68">
        <v>3250000</v>
      </c>
      <c r="AR522" s="68">
        <v>0</v>
      </c>
      <c r="AS522" s="68">
        <v>0</v>
      </c>
      <c r="AT522" s="68">
        <v>0</v>
      </c>
      <c r="AU522" s="68">
        <v>0</v>
      </c>
      <c r="AV522" s="68">
        <v>0</v>
      </c>
      <c r="AW522" s="68">
        <v>0</v>
      </c>
      <c r="AX522" s="68">
        <v>0</v>
      </c>
      <c r="AY522" s="68">
        <v>0</v>
      </c>
      <c r="AZ522" s="66"/>
      <c r="BA522" s="66"/>
      <c r="BB522" s="66"/>
      <c r="BC522" s="66"/>
      <c r="BD522" s="11" t="str">
        <f t="shared" si="112"/>
        <v>OK</v>
      </c>
      <c r="BE522" s="11" t="str">
        <f t="shared" si="113"/>
        <v>OK</v>
      </c>
      <c r="BF522" s="5">
        <f t="shared" si="114"/>
        <v>0</v>
      </c>
      <c r="BG522" s="12">
        <f t="shared" si="115"/>
        <v>42250000</v>
      </c>
      <c r="BH522" s="12">
        <f t="shared" si="116"/>
        <v>42250000</v>
      </c>
      <c r="BI522" s="5">
        <f t="shared" si="117"/>
        <v>0</v>
      </c>
      <c r="BJ522" s="5">
        <f t="shared" si="118"/>
        <v>0</v>
      </c>
      <c r="BM522" s="2" t="e">
        <f t="shared" si="119"/>
        <v>#VALUE!</v>
      </c>
      <c r="BN522" s="33">
        <f>COUNTIF($BM$5:BM522,BM522)</f>
        <v>518</v>
      </c>
      <c r="BO522" s="2" t="e">
        <f t="shared" si="120"/>
        <v>#VALUE!</v>
      </c>
      <c r="BP522" s="2" t="str">
        <f t="shared" si="121"/>
        <v>4.20.2000.3.2.1.2</v>
      </c>
      <c r="BQ522" s="2" t="e">
        <f t="shared" si="122"/>
        <v>#VALUE!</v>
      </c>
      <c r="BR522" s="2" t="str">
        <f t="shared" si="123"/>
        <v>4.20</v>
      </c>
      <c r="BU522" s="2" t="str">
        <f t="shared" si="124"/>
        <v>Enero</v>
      </c>
      <c r="BV522" s="2" t="str">
        <f t="shared" si="125"/>
        <v>Enero</v>
      </c>
    </row>
    <row r="523" spans="1:74" ht="124.2">
      <c r="A523" s="69" t="s">
        <v>1347</v>
      </c>
      <c r="B523" s="55" t="s">
        <v>602</v>
      </c>
      <c r="C523" s="55" t="s">
        <v>541</v>
      </c>
      <c r="D523" s="39" t="s">
        <v>1687</v>
      </c>
      <c r="E523" s="40" t="s">
        <v>1771</v>
      </c>
      <c r="F523" s="40" t="s">
        <v>1772</v>
      </c>
      <c r="G523" s="40" t="s">
        <v>1773</v>
      </c>
      <c r="H523" s="40">
        <v>80161501</v>
      </c>
      <c r="I523" s="40" t="s">
        <v>2282</v>
      </c>
      <c r="J523" s="40" t="s">
        <v>1839</v>
      </c>
      <c r="K523" s="40" t="s">
        <v>2285</v>
      </c>
      <c r="L523" s="41" t="s">
        <v>1803</v>
      </c>
      <c r="M523" s="41" t="s">
        <v>1803</v>
      </c>
      <c r="N523" s="41" t="s">
        <v>1803</v>
      </c>
      <c r="O523" s="41">
        <v>3</v>
      </c>
      <c r="P523" s="41" t="s">
        <v>2507</v>
      </c>
      <c r="Q523" s="41" t="s">
        <v>2508</v>
      </c>
      <c r="R523" s="42">
        <v>25000000</v>
      </c>
      <c r="S523" s="42">
        <v>25000000</v>
      </c>
      <c r="T523" s="41" t="s">
        <v>2527</v>
      </c>
      <c r="U523" s="41" t="s">
        <v>2528</v>
      </c>
      <c r="V523" s="40" t="s">
        <v>222</v>
      </c>
      <c r="W523" s="40" t="s">
        <v>2569</v>
      </c>
      <c r="X523" s="40" t="s">
        <v>2582</v>
      </c>
      <c r="Y523" s="40" t="s">
        <v>223</v>
      </c>
      <c r="Z523" s="40" t="s">
        <v>2786</v>
      </c>
      <c r="AA523" s="40" t="s">
        <v>2792</v>
      </c>
      <c r="AB523" s="68">
        <v>25000000</v>
      </c>
      <c r="AC523" s="68">
        <v>0</v>
      </c>
      <c r="AD523" s="68">
        <v>0</v>
      </c>
      <c r="AE523" s="68">
        <v>10000000</v>
      </c>
      <c r="AF523" s="68">
        <v>0</v>
      </c>
      <c r="AG523" s="68">
        <v>10000000</v>
      </c>
      <c r="AH523" s="68">
        <v>0</v>
      </c>
      <c r="AI523" s="68">
        <v>5000000</v>
      </c>
      <c r="AJ523" s="68">
        <v>0</v>
      </c>
      <c r="AK523" s="68">
        <v>0</v>
      </c>
      <c r="AL523" s="68">
        <v>0</v>
      </c>
      <c r="AM523" s="68">
        <v>0</v>
      </c>
      <c r="AN523" s="68">
        <v>0</v>
      </c>
      <c r="AO523" s="68">
        <v>0</v>
      </c>
      <c r="AP523" s="68">
        <v>0</v>
      </c>
      <c r="AQ523" s="68">
        <v>0</v>
      </c>
      <c r="AR523" s="68">
        <v>0</v>
      </c>
      <c r="AS523" s="68">
        <v>0</v>
      </c>
      <c r="AT523" s="68">
        <v>0</v>
      </c>
      <c r="AU523" s="68">
        <v>0</v>
      </c>
      <c r="AV523" s="68">
        <v>0</v>
      </c>
      <c r="AW523" s="68">
        <v>0</v>
      </c>
      <c r="AX523" s="68">
        <v>0</v>
      </c>
      <c r="AY523" s="68">
        <v>0</v>
      </c>
      <c r="AZ523" s="66"/>
      <c r="BA523" s="66"/>
      <c r="BB523" s="66"/>
      <c r="BC523" s="66"/>
      <c r="BD523" s="11" t="str">
        <f t="shared" si="112"/>
        <v>OK</v>
      </c>
      <c r="BE523" s="11" t="str">
        <f t="shared" si="113"/>
        <v>OK</v>
      </c>
      <c r="BF523" s="5">
        <f t="shared" si="114"/>
        <v>0</v>
      </c>
      <c r="BG523" s="12">
        <f t="shared" si="115"/>
        <v>25000000</v>
      </c>
      <c r="BH523" s="12">
        <f t="shared" si="116"/>
        <v>25000000</v>
      </c>
      <c r="BI523" s="5">
        <f t="shared" si="117"/>
        <v>0</v>
      </c>
      <c r="BJ523" s="5">
        <f t="shared" si="118"/>
        <v>0</v>
      </c>
      <c r="BM523" s="2" t="e">
        <f t="shared" si="119"/>
        <v>#VALUE!</v>
      </c>
      <c r="BN523" s="33">
        <f>COUNTIF($BM$5:BM523,BM523)</f>
        <v>519</v>
      </c>
      <c r="BO523" s="2" t="e">
        <f t="shared" si="120"/>
        <v>#VALUE!</v>
      </c>
      <c r="BP523" s="2" t="str">
        <f t="shared" si="121"/>
        <v>4.20.2000.3.2.1.3</v>
      </c>
      <c r="BQ523" s="2" t="e">
        <f t="shared" si="122"/>
        <v>#VALUE!</v>
      </c>
      <c r="BR523" s="2" t="str">
        <f t="shared" si="123"/>
        <v>4.20</v>
      </c>
      <c r="BU523" s="2" t="str">
        <f t="shared" si="124"/>
        <v>Enero</v>
      </c>
      <c r="BV523" s="2" t="str">
        <f t="shared" si="125"/>
        <v>Enero</v>
      </c>
    </row>
    <row r="524" spans="1:74" ht="96.6">
      <c r="A524" s="69" t="s">
        <v>1348</v>
      </c>
      <c r="B524" s="55" t="s">
        <v>602</v>
      </c>
      <c r="C524" s="55" t="s">
        <v>541</v>
      </c>
      <c r="D524" s="39" t="s">
        <v>1687</v>
      </c>
      <c r="E524" s="40" t="s">
        <v>1771</v>
      </c>
      <c r="F524" s="40" t="s">
        <v>1772</v>
      </c>
      <c r="G524" s="40" t="s">
        <v>1773</v>
      </c>
      <c r="H524" s="40">
        <v>80161501</v>
      </c>
      <c r="I524" s="40" t="s">
        <v>2282</v>
      </c>
      <c r="J524" s="40" t="s">
        <v>1839</v>
      </c>
      <c r="K524" s="40" t="s">
        <v>2286</v>
      </c>
      <c r="L524" s="41" t="s">
        <v>1803</v>
      </c>
      <c r="M524" s="41" t="s">
        <v>1803</v>
      </c>
      <c r="N524" s="41" t="s">
        <v>1803</v>
      </c>
      <c r="O524" s="41">
        <v>3</v>
      </c>
      <c r="P524" s="41" t="s">
        <v>2507</v>
      </c>
      <c r="Q524" s="41" t="s">
        <v>2508</v>
      </c>
      <c r="R524" s="42">
        <v>21250000</v>
      </c>
      <c r="S524" s="42">
        <v>21250000</v>
      </c>
      <c r="T524" s="41" t="s">
        <v>2527</v>
      </c>
      <c r="U524" s="41" t="s">
        <v>2528</v>
      </c>
      <c r="V524" s="40" t="s">
        <v>222</v>
      </c>
      <c r="W524" s="40" t="s">
        <v>2569</v>
      </c>
      <c r="X524" s="40" t="s">
        <v>2582</v>
      </c>
      <c r="Y524" s="40" t="s">
        <v>480</v>
      </c>
      <c r="Z524" s="40" t="s">
        <v>2786</v>
      </c>
      <c r="AA524" s="40" t="s">
        <v>2792</v>
      </c>
      <c r="AB524" s="68">
        <v>21250000</v>
      </c>
      <c r="AC524" s="68">
        <v>0</v>
      </c>
      <c r="AD524" s="68">
        <v>0</v>
      </c>
      <c r="AE524" s="68">
        <v>8500000</v>
      </c>
      <c r="AF524" s="68">
        <v>0</v>
      </c>
      <c r="AG524" s="68">
        <v>8500000</v>
      </c>
      <c r="AH524" s="68">
        <v>0</v>
      </c>
      <c r="AI524" s="68">
        <v>4250000</v>
      </c>
      <c r="AJ524" s="68">
        <v>0</v>
      </c>
      <c r="AK524" s="68">
        <v>0</v>
      </c>
      <c r="AL524" s="68">
        <v>0</v>
      </c>
      <c r="AM524" s="68">
        <v>0</v>
      </c>
      <c r="AN524" s="68">
        <v>0</v>
      </c>
      <c r="AO524" s="68">
        <v>0</v>
      </c>
      <c r="AP524" s="68">
        <v>0</v>
      </c>
      <c r="AQ524" s="68">
        <v>0</v>
      </c>
      <c r="AR524" s="68">
        <v>0</v>
      </c>
      <c r="AS524" s="68">
        <v>0</v>
      </c>
      <c r="AT524" s="68">
        <v>0</v>
      </c>
      <c r="AU524" s="68">
        <v>0</v>
      </c>
      <c r="AV524" s="68">
        <v>0</v>
      </c>
      <c r="AW524" s="68">
        <v>0</v>
      </c>
      <c r="AX524" s="68">
        <v>0</v>
      </c>
      <c r="AY524" s="68">
        <v>0</v>
      </c>
      <c r="AZ524" s="66"/>
      <c r="BA524" s="66"/>
      <c r="BB524" s="66"/>
      <c r="BC524" s="66"/>
      <c r="BD524" s="11" t="str">
        <f t="shared" si="112"/>
        <v>OK</v>
      </c>
      <c r="BE524" s="11" t="str">
        <f t="shared" si="113"/>
        <v>OK</v>
      </c>
      <c r="BF524" s="5">
        <f t="shared" si="114"/>
        <v>0</v>
      </c>
      <c r="BG524" s="12">
        <f t="shared" si="115"/>
        <v>21250000</v>
      </c>
      <c r="BH524" s="12">
        <f t="shared" si="116"/>
        <v>21250000</v>
      </c>
      <c r="BI524" s="5">
        <f t="shared" si="117"/>
        <v>0</v>
      </c>
      <c r="BJ524" s="5">
        <f t="shared" si="118"/>
        <v>0</v>
      </c>
      <c r="BM524" s="2" t="e">
        <f t="shared" si="119"/>
        <v>#VALUE!</v>
      </c>
      <c r="BN524" s="33">
        <f>COUNTIF($BM$5:BM524,BM524)</f>
        <v>520</v>
      </c>
      <c r="BO524" s="2" t="e">
        <f t="shared" si="120"/>
        <v>#VALUE!</v>
      </c>
      <c r="BP524" s="2" t="str">
        <f t="shared" si="121"/>
        <v>4.20.2000.3.2.1.4</v>
      </c>
      <c r="BQ524" s="2" t="e">
        <f t="shared" si="122"/>
        <v>#VALUE!</v>
      </c>
      <c r="BR524" s="2" t="str">
        <f t="shared" si="123"/>
        <v>4.20</v>
      </c>
      <c r="BU524" s="2" t="str">
        <f t="shared" si="124"/>
        <v>Enero</v>
      </c>
      <c r="BV524" s="2" t="str">
        <f t="shared" si="125"/>
        <v>Enero</v>
      </c>
    </row>
    <row r="525" spans="1:74" ht="82.8">
      <c r="A525" s="69" t="s">
        <v>1349</v>
      </c>
      <c r="B525" s="55" t="s">
        <v>602</v>
      </c>
      <c r="C525" s="55" t="s">
        <v>541</v>
      </c>
      <c r="D525" s="39" t="s">
        <v>1687</v>
      </c>
      <c r="E525" s="40" t="s">
        <v>1771</v>
      </c>
      <c r="F525" s="40" t="s">
        <v>1772</v>
      </c>
      <c r="G525" s="40" t="s">
        <v>1773</v>
      </c>
      <c r="H525" s="40">
        <v>80161501</v>
      </c>
      <c r="I525" s="40" t="s">
        <v>2282</v>
      </c>
      <c r="J525" s="40" t="s">
        <v>1839</v>
      </c>
      <c r="K525" s="40" t="s">
        <v>2287</v>
      </c>
      <c r="L525" s="41" t="s">
        <v>1803</v>
      </c>
      <c r="M525" s="41" t="s">
        <v>1803</v>
      </c>
      <c r="N525" s="41" t="s">
        <v>1803</v>
      </c>
      <c r="O525" s="41">
        <v>4</v>
      </c>
      <c r="P525" s="41" t="s">
        <v>2507</v>
      </c>
      <c r="Q525" s="41" t="s">
        <v>2508</v>
      </c>
      <c r="R525" s="42">
        <v>35000000</v>
      </c>
      <c r="S525" s="42">
        <v>35000000</v>
      </c>
      <c r="T525" s="41" t="s">
        <v>2527</v>
      </c>
      <c r="U525" s="41" t="s">
        <v>2528</v>
      </c>
      <c r="V525" s="40" t="s">
        <v>222</v>
      </c>
      <c r="W525" s="40" t="s">
        <v>2569</v>
      </c>
      <c r="X525" s="40" t="s">
        <v>2582</v>
      </c>
      <c r="Y525" s="40" t="s">
        <v>480</v>
      </c>
      <c r="Z525" s="40" t="s">
        <v>2786</v>
      </c>
      <c r="AA525" s="40" t="s">
        <v>2792</v>
      </c>
      <c r="AB525" s="68">
        <v>35000000</v>
      </c>
      <c r="AC525" s="68">
        <v>0</v>
      </c>
      <c r="AD525" s="68">
        <v>0</v>
      </c>
      <c r="AE525" s="68">
        <v>10000000</v>
      </c>
      <c r="AF525" s="68">
        <v>0</v>
      </c>
      <c r="AG525" s="68">
        <v>10000000</v>
      </c>
      <c r="AH525" s="68">
        <v>0</v>
      </c>
      <c r="AI525" s="68">
        <v>10000000</v>
      </c>
      <c r="AJ525" s="68">
        <v>0</v>
      </c>
      <c r="AK525" s="68">
        <v>5000000</v>
      </c>
      <c r="AL525" s="68">
        <v>0</v>
      </c>
      <c r="AM525" s="68">
        <v>0</v>
      </c>
      <c r="AN525" s="68">
        <v>0</v>
      </c>
      <c r="AO525" s="68">
        <v>0</v>
      </c>
      <c r="AP525" s="68">
        <v>0</v>
      </c>
      <c r="AQ525" s="68">
        <v>0</v>
      </c>
      <c r="AR525" s="68">
        <v>0</v>
      </c>
      <c r="AS525" s="68">
        <v>0</v>
      </c>
      <c r="AT525" s="68">
        <v>0</v>
      </c>
      <c r="AU525" s="68">
        <v>0</v>
      </c>
      <c r="AV525" s="68">
        <v>0</v>
      </c>
      <c r="AW525" s="68">
        <v>0</v>
      </c>
      <c r="AX525" s="68">
        <v>0</v>
      </c>
      <c r="AY525" s="68">
        <v>0</v>
      </c>
      <c r="AZ525" s="66"/>
      <c r="BA525" s="66"/>
      <c r="BB525" s="66"/>
      <c r="BC525" s="66"/>
      <c r="BD525" s="11" t="str">
        <f t="shared" si="112"/>
        <v>OK</v>
      </c>
      <c r="BE525" s="11" t="str">
        <f t="shared" si="113"/>
        <v>OK</v>
      </c>
      <c r="BF525" s="5">
        <f t="shared" si="114"/>
        <v>0</v>
      </c>
      <c r="BG525" s="12">
        <f t="shared" si="115"/>
        <v>35000000</v>
      </c>
      <c r="BH525" s="12">
        <f t="shared" si="116"/>
        <v>35000000</v>
      </c>
      <c r="BI525" s="5">
        <f t="shared" si="117"/>
        <v>0</v>
      </c>
      <c r="BJ525" s="5">
        <f t="shared" si="118"/>
        <v>0</v>
      </c>
      <c r="BM525" s="2" t="e">
        <f t="shared" si="119"/>
        <v>#VALUE!</v>
      </c>
      <c r="BN525" s="33">
        <f>COUNTIF($BM$5:BM525,BM525)</f>
        <v>521</v>
      </c>
      <c r="BO525" s="2" t="e">
        <f t="shared" si="120"/>
        <v>#VALUE!</v>
      </c>
      <c r="BP525" s="2" t="str">
        <f t="shared" si="121"/>
        <v>4.20.2000.3.2.1.5</v>
      </c>
      <c r="BQ525" s="2" t="e">
        <f t="shared" si="122"/>
        <v>#VALUE!</v>
      </c>
      <c r="BR525" s="2" t="str">
        <f t="shared" si="123"/>
        <v>4.20</v>
      </c>
      <c r="BU525" s="2" t="str">
        <f t="shared" si="124"/>
        <v>Enero</v>
      </c>
      <c r="BV525" s="2" t="str">
        <f t="shared" si="125"/>
        <v>Enero</v>
      </c>
    </row>
    <row r="526" spans="1:74" ht="110.4">
      <c r="A526" s="69" t="s">
        <v>1350</v>
      </c>
      <c r="B526" s="55" t="s">
        <v>602</v>
      </c>
      <c r="C526" s="55" t="s">
        <v>541</v>
      </c>
      <c r="D526" s="39" t="s">
        <v>1687</v>
      </c>
      <c r="E526" s="40" t="s">
        <v>1771</v>
      </c>
      <c r="F526" s="40" t="s">
        <v>1772</v>
      </c>
      <c r="G526" s="40" t="s">
        <v>1773</v>
      </c>
      <c r="H526" s="40">
        <v>80161501</v>
      </c>
      <c r="I526" s="40" t="s">
        <v>2282</v>
      </c>
      <c r="J526" s="40" t="s">
        <v>1839</v>
      </c>
      <c r="K526" s="40" t="s">
        <v>2288</v>
      </c>
      <c r="L526" s="41" t="s">
        <v>1803</v>
      </c>
      <c r="M526" s="41" t="s">
        <v>1803</v>
      </c>
      <c r="N526" s="41" t="s">
        <v>1803</v>
      </c>
      <c r="O526" s="41">
        <v>4</v>
      </c>
      <c r="P526" s="41" t="s">
        <v>2507</v>
      </c>
      <c r="Q526" s="41" t="s">
        <v>2508</v>
      </c>
      <c r="R526" s="42">
        <v>35000000</v>
      </c>
      <c r="S526" s="42">
        <v>35000000</v>
      </c>
      <c r="T526" s="41" t="s">
        <v>2527</v>
      </c>
      <c r="U526" s="41" t="s">
        <v>2528</v>
      </c>
      <c r="V526" s="40" t="s">
        <v>222</v>
      </c>
      <c r="W526" s="40" t="s">
        <v>2569</v>
      </c>
      <c r="X526" s="40" t="s">
        <v>2582</v>
      </c>
      <c r="Y526" s="40" t="s">
        <v>480</v>
      </c>
      <c r="Z526" s="40" t="s">
        <v>2786</v>
      </c>
      <c r="AA526" s="40" t="s">
        <v>2792</v>
      </c>
      <c r="AB526" s="68">
        <v>35000000</v>
      </c>
      <c r="AC526" s="68">
        <v>0</v>
      </c>
      <c r="AD526" s="68">
        <v>0</v>
      </c>
      <c r="AE526" s="68">
        <v>10000000</v>
      </c>
      <c r="AF526" s="68">
        <v>0</v>
      </c>
      <c r="AG526" s="68">
        <v>10000000</v>
      </c>
      <c r="AH526" s="68">
        <v>0</v>
      </c>
      <c r="AI526" s="68">
        <v>10000000</v>
      </c>
      <c r="AJ526" s="68">
        <v>0</v>
      </c>
      <c r="AK526" s="68">
        <v>5000000</v>
      </c>
      <c r="AL526" s="68">
        <v>0</v>
      </c>
      <c r="AM526" s="68">
        <v>0</v>
      </c>
      <c r="AN526" s="68">
        <v>0</v>
      </c>
      <c r="AO526" s="68">
        <v>0</v>
      </c>
      <c r="AP526" s="68">
        <v>0</v>
      </c>
      <c r="AQ526" s="68">
        <v>0</v>
      </c>
      <c r="AR526" s="68">
        <v>0</v>
      </c>
      <c r="AS526" s="68">
        <v>0</v>
      </c>
      <c r="AT526" s="68">
        <v>0</v>
      </c>
      <c r="AU526" s="68">
        <v>0</v>
      </c>
      <c r="AV526" s="68">
        <v>0</v>
      </c>
      <c r="AW526" s="68">
        <v>0</v>
      </c>
      <c r="AX526" s="68">
        <v>0</v>
      </c>
      <c r="AY526" s="68">
        <v>0</v>
      </c>
      <c r="AZ526" s="66"/>
      <c r="BA526" s="66"/>
      <c r="BB526" s="66"/>
      <c r="BC526" s="66"/>
      <c r="BD526" s="11" t="str">
        <f t="shared" si="112"/>
        <v>OK</v>
      </c>
      <c r="BE526" s="11" t="str">
        <f t="shared" si="113"/>
        <v>OK</v>
      </c>
      <c r="BF526" s="5">
        <f t="shared" si="114"/>
        <v>0</v>
      </c>
      <c r="BG526" s="12">
        <f t="shared" si="115"/>
        <v>35000000</v>
      </c>
      <c r="BH526" s="12">
        <f t="shared" si="116"/>
        <v>35000000</v>
      </c>
      <c r="BI526" s="5">
        <f t="shared" si="117"/>
        <v>0</v>
      </c>
      <c r="BJ526" s="5">
        <f t="shared" si="118"/>
        <v>0</v>
      </c>
      <c r="BM526" s="2" t="e">
        <f t="shared" si="119"/>
        <v>#VALUE!</v>
      </c>
      <c r="BN526" s="33">
        <f>COUNTIF($BM$5:BM526,BM526)</f>
        <v>522</v>
      </c>
      <c r="BO526" s="2" t="e">
        <f t="shared" si="120"/>
        <v>#VALUE!</v>
      </c>
      <c r="BP526" s="2" t="str">
        <f t="shared" si="121"/>
        <v>4.20.2000.3.2.1.6</v>
      </c>
      <c r="BQ526" s="2" t="e">
        <f t="shared" si="122"/>
        <v>#VALUE!</v>
      </c>
      <c r="BR526" s="2" t="str">
        <f t="shared" si="123"/>
        <v>4.20</v>
      </c>
      <c r="BU526" s="2" t="str">
        <f t="shared" si="124"/>
        <v>Enero</v>
      </c>
      <c r="BV526" s="2" t="str">
        <f t="shared" si="125"/>
        <v>Enero</v>
      </c>
    </row>
    <row r="527" spans="1:74" ht="110.4">
      <c r="A527" s="69" t="s">
        <v>1351</v>
      </c>
      <c r="B527" s="55" t="s">
        <v>602</v>
      </c>
      <c r="C527" s="55" t="s">
        <v>541</v>
      </c>
      <c r="D527" s="39" t="s">
        <v>1687</v>
      </c>
      <c r="E527" s="40" t="s">
        <v>1771</v>
      </c>
      <c r="F527" s="40" t="s">
        <v>1772</v>
      </c>
      <c r="G527" s="40" t="s">
        <v>1773</v>
      </c>
      <c r="H527" s="40">
        <v>80161501</v>
      </c>
      <c r="I527" s="40" t="s">
        <v>2282</v>
      </c>
      <c r="J527" s="40" t="s">
        <v>1839</v>
      </c>
      <c r="K527" s="40" t="s">
        <v>2289</v>
      </c>
      <c r="L527" s="41" t="s">
        <v>1803</v>
      </c>
      <c r="M527" s="41" t="s">
        <v>1803</v>
      </c>
      <c r="N527" s="41" t="s">
        <v>1803</v>
      </c>
      <c r="O527" s="41">
        <v>4</v>
      </c>
      <c r="P527" s="41" t="s">
        <v>2507</v>
      </c>
      <c r="Q527" s="41" t="s">
        <v>2508</v>
      </c>
      <c r="R527" s="42">
        <v>32800000</v>
      </c>
      <c r="S527" s="42">
        <v>32800000</v>
      </c>
      <c r="T527" s="41" t="s">
        <v>2527</v>
      </c>
      <c r="U527" s="41" t="s">
        <v>2528</v>
      </c>
      <c r="V527" s="40" t="s">
        <v>222</v>
      </c>
      <c r="W527" s="40" t="s">
        <v>2569</v>
      </c>
      <c r="X527" s="40" t="s">
        <v>2582</v>
      </c>
      <c r="Y527" s="40" t="s">
        <v>480</v>
      </c>
      <c r="Z527" s="40" t="s">
        <v>2786</v>
      </c>
      <c r="AA527" s="40" t="s">
        <v>2792</v>
      </c>
      <c r="AB527" s="68">
        <v>32800000</v>
      </c>
      <c r="AC527" s="68">
        <v>0</v>
      </c>
      <c r="AD527" s="68">
        <v>0</v>
      </c>
      <c r="AE527" s="68">
        <v>8200000</v>
      </c>
      <c r="AF527" s="68">
        <v>0</v>
      </c>
      <c r="AG527" s="68">
        <v>8200000</v>
      </c>
      <c r="AH527" s="68">
        <v>0</v>
      </c>
      <c r="AI527" s="68">
        <v>8200000</v>
      </c>
      <c r="AJ527" s="68">
        <v>0</v>
      </c>
      <c r="AK527" s="68">
        <v>8200000</v>
      </c>
      <c r="AL527" s="68">
        <v>0</v>
      </c>
      <c r="AM527" s="68">
        <v>0</v>
      </c>
      <c r="AN527" s="68">
        <v>0</v>
      </c>
      <c r="AO527" s="68">
        <v>0</v>
      </c>
      <c r="AP527" s="68">
        <v>0</v>
      </c>
      <c r="AQ527" s="68">
        <v>0</v>
      </c>
      <c r="AR527" s="68">
        <v>0</v>
      </c>
      <c r="AS527" s="68">
        <v>0</v>
      </c>
      <c r="AT527" s="68">
        <v>0</v>
      </c>
      <c r="AU527" s="68">
        <v>0</v>
      </c>
      <c r="AV527" s="68">
        <v>0</v>
      </c>
      <c r="AW527" s="68">
        <v>0</v>
      </c>
      <c r="AX527" s="68">
        <v>0</v>
      </c>
      <c r="AY527" s="68">
        <v>0</v>
      </c>
      <c r="AZ527" s="66"/>
      <c r="BA527" s="66"/>
      <c r="BB527" s="66"/>
      <c r="BC527" s="66"/>
      <c r="BD527" s="11" t="str">
        <f t="shared" si="112"/>
        <v>OK</v>
      </c>
      <c r="BE527" s="11" t="str">
        <f t="shared" si="113"/>
        <v>OK</v>
      </c>
      <c r="BF527" s="5">
        <f t="shared" si="114"/>
        <v>0</v>
      </c>
      <c r="BG527" s="12">
        <f t="shared" si="115"/>
        <v>32800000</v>
      </c>
      <c r="BH527" s="12">
        <f t="shared" si="116"/>
        <v>32800000</v>
      </c>
      <c r="BI527" s="5">
        <f t="shared" si="117"/>
        <v>0</v>
      </c>
      <c r="BJ527" s="5">
        <f t="shared" si="118"/>
        <v>0</v>
      </c>
      <c r="BM527" s="2" t="e">
        <f t="shared" si="119"/>
        <v>#VALUE!</v>
      </c>
      <c r="BN527" s="33">
        <f>COUNTIF($BM$5:BM527,BM527)</f>
        <v>523</v>
      </c>
      <c r="BO527" s="2" t="e">
        <f t="shared" si="120"/>
        <v>#VALUE!</v>
      </c>
      <c r="BP527" s="2" t="str">
        <f t="shared" si="121"/>
        <v>4.20.2000.3.2.1.7</v>
      </c>
      <c r="BQ527" s="2" t="e">
        <f t="shared" si="122"/>
        <v>#VALUE!</v>
      </c>
      <c r="BR527" s="2" t="str">
        <f t="shared" si="123"/>
        <v>4.20</v>
      </c>
      <c r="BU527" s="2" t="str">
        <f t="shared" si="124"/>
        <v>Enero</v>
      </c>
      <c r="BV527" s="2" t="str">
        <f t="shared" si="125"/>
        <v>Enero</v>
      </c>
    </row>
    <row r="528" spans="1:74" ht="110.4">
      <c r="A528" s="69" t="s">
        <v>827</v>
      </c>
      <c r="B528" s="55" t="s">
        <v>602</v>
      </c>
      <c r="C528" s="55" t="s">
        <v>541</v>
      </c>
      <c r="D528" s="39" t="s">
        <v>1687</v>
      </c>
      <c r="E528" s="40" t="s">
        <v>1697</v>
      </c>
      <c r="F528" s="40" t="s">
        <v>1716</v>
      </c>
      <c r="G528" s="40" t="s">
        <v>1717</v>
      </c>
      <c r="H528" s="40">
        <v>81101512</v>
      </c>
      <c r="I528" s="40" t="s">
        <v>1942</v>
      </c>
      <c r="J528" s="40" t="s">
        <v>1943</v>
      </c>
      <c r="K528" s="40" t="s">
        <v>242</v>
      </c>
      <c r="L528" s="41" t="s">
        <v>1803</v>
      </c>
      <c r="M528" s="41" t="s">
        <v>1803</v>
      </c>
      <c r="N528" s="41" t="s">
        <v>1803</v>
      </c>
      <c r="O528" s="41">
        <v>8</v>
      </c>
      <c r="P528" s="41" t="s">
        <v>2507</v>
      </c>
      <c r="Q528" s="41" t="s">
        <v>2508</v>
      </c>
      <c r="R528" s="42">
        <v>92000000</v>
      </c>
      <c r="S528" s="42">
        <v>92000000</v>
      </c>
      <c r="T528" s="41" t="s">
        <v>2527</v>
      </c>
      <c r="U528" s="41" t="s">
        <v>2528</v>
      </c>
      <c r="V528" s="40" t="s">
        <v>239</v>
      </c>
      <c r="W528" s="40" t="s">
        <v>2535</v>
      </c>
      <c r="X528" s="40" t="s">
        <v>2582</v>
      </c>
      <c r="Y528" s="40" t="s">
        <v>243</v>
      </c>
      <c r="Z528" s="40" t="s">
        <v>2789</v>
      </c>
      <c r="AA528" s="40" t="s">
        <v>2792</v>
      </c>
      <c r="AB528" s="68">
        <v>92000000</v>
      </c>
      <c r="AC528" s="68">
        <v>0</v>
      </c>
      <c r="AD528" s="68">
        <v>0</v>
      </c>
      <c r="AE528" s="68">
        <v>11500000</v>
      </c>
      <c r="AF528" s="68">
        <v>0</v>
      </c>
      <c r="AG528" s="68">
        <v>11500000</v>
      </c>
      <c r="AH528" s="68">
        <v>0</v>
      </c>
      <c r="AI528" s="68">
        <v>11500000</v>
      </c>
      <c r="AJ528" s="68">
        <v>0</v>
      </c>
      <c r="AK528" s="68">
        <v>11500000</v>
      </c>
      <c r="AL528" s="68">
        <v>0</v>
      </c>
      <c r="AM528" s="68">
        <v>11500000</v>
      </c>
      <c r="AN528" s="68">
        <v>0</v>
      </c>
      <c r="AO528" s="68">
        <v>11500000</v>
      </c>
      <c r="AP528" s="68">
        <v>0</v>
      </c>
      <c r="AQ528" s="68">
        <v>11500000</v>
      </c>
      <c r="AR528" s="68">
        <v>0</v>
      </c>
      <c r="AS528" s="68">
        <v>11500000</v>
      </c>
      <c r="AT528" s="68">
        <v>0</v>
      </c>
      <c r="AU528" s="68">
        <v>0</v>
      </c>
      <c r="AV528" s="68">
        <v>0</v>
      </c>
      <c r="AW528" s="68">
        <v>0</v>
      </c>
      <c r="AX528" s="68">
        <v>0</v>
      </c>
      <c r="AY528" s="68">
        <v>0</v>
      </c>
      <c r="AZ528" s="66"/>
      <c r="BA528" s="66"/>
      <c r="BB528" s="66"/>
      <c r="BC528" s="66"/>
      <c r="BD528" s="11" t="str">
        <f t="shared" si="112"/>
        <v>OK</v>
      </c>
      <c r="BE528" s="11" t="str">
        <f t="shared" si="113"/>
        <v>OK</v>
      </c>
      <c r="BF528" s="5">
        <f t="shared" si="114"/>
        <v>0</v>
      </c>
      <c r="BG528" s="12">
        <f t="shared" si="115"/>
        <v>92000000</v>
      </c>
      <c r="BH528" s="12">
        <f t="shared" si="116"/>
        <v>92000000</v>
      </c>
      <c r="BI528" s="5">
        <f t="shared" si="117"/>
        <v>0</v>
      </c>
      <c r="BJ528" s="5">
        <f t="shared" si="118"/>
        <v>0</v>
      </c>
      <c r="BM528" s="2" t="e">
        <f t="shared" si="119"/>
        <v>#VALUE!</v>
      </c>
      <c r="BN528" s="33">
        <f>COUNTIF($BM$5:BM528,BM528)</f>
        <v>524</v>
      </c>
      <c r="BO528" s="2" t="e">
        <f t="shared" si="120"/>
        <v>#VALUE!</v>
      </c>
      <c r="BP528" s="2" t="str">
        <f t="shared" si="121"/>
        <v>4.22.2200.1.8.3.1</v>
      </c>
      <c r="BQ528" s="2" t="e">
        <f t="shared" si="122"/>
        <v>#VALUE!</v>
      </c>
      <c r="BR528" s="2" t="str">
        <f t="shared" si="123"/>
        <v>4.22</v>
      </c>
      <c r="BU528" s="2" t="str">
        <f t="shared" si="124"/>
        <v>Enero</v>
      </c>
      <c r="BV528" s="2" t="str">
        <f t="shared" si="125"/>
        <v>Enero</v>
      </c>
    </row>
    <row r="529" spans="1:74" ht="151.80000000000001">
      <c r="A529" s="69" t="s">
        <v>828</v>
      </c>
      <c r="B529" s="55" t="s">
        <v>602</v>
      </c>
      <c r="C529" s="55" t="s">
        <v>541</v>
      </c>
      <c r="D529" s="39" t="s">
        <v>1687</v>
      </c>
      <c r="E529" s="40" t="s">
        <v>1697</v>
      </c>
      <c r="F529" s="40" t="s">
        <v>1716</v>
      </c>
      <c r="G529" s="40" t="s">
        <v>1717</v>
      </c>
      <c r="H529" s="40">
        <v>81101512</v>
      </c>
      <c r="I529" s="40" t="s">
        <v>1942</v>
      </c>
      <c r="J529" s="40" t="s">
        <v>1943</v>
      </c>
      <c r="K529" s="40" t="s">
        <v>1944</v>
      </c>
      <c r="L529" s="41" t="s">
        <v>1803</v>
      </c>
      <c r="M529" s="41" t="s">
        <v>1803</v>
      </c>
      <c r="N529" s="41" t="s">
        <v>638</v>
      </c>
      <c r="O529" s="41">
        <v>7</v>
      </c>
      <c r="P529" s="41" t="s">
        <v>2507</v>
      </c>
      <c r="Q529" s="41" t="s">
        <v>2508</v>
      </c>
      <c r="R529" s="42">
        <v>52500000</v>
      </c>
      <c r="S529" s="42">
        <v>52500000</v>
      </c>
      <c r="T529" s="41" t="s">
        <v>2527</v>
      </c>
      <c r="U529" s="41" t="s">
        <v>2528</v>
      </c>
      <c r="V529" s="40" t="s">
        <v>239</v>
      </c>
      <c r="W529" s="40" t="s">
        <v>2535</v>
      </c>
      <c r="X529" s="40" t="s">
        <v>2582</v>
      </c>
      <c r="Y529" s="40" t="s">
        <v>546</v>
      </c>
      <c r="Z529" s="40" t="s">
        <v>2789</v>
      </c>
      <c r="AA529" s="40" t="s">
        <v>2792</v>
      </c>
      <c r="AB529" s="68">
        <v>0</v>
      </c>
      <c r="AC529" s="68">
        <v>0</v>
      </c>
      <c r="AD529" s="68">
        <v>52500000</v>
      </c>
      <c r="AE529" s="68">
        <v>0</v>
      </c>
      <c r="AF529" s="68">
        <v>0</v>
      </c>
      <c r="AG529" s="68">
        <v>7500000</v>
      </c>
      <c r="AH529" s="68">
        <v>0</v>
      </c>
      <c r="AI529" s="68">
        <v>7500000</v>
      </c>
      <c r="AJ529" s="68">
        <v>0</v>
      </c>
      <c r="AK529" s="68">
        <v>7500000</v>
      </c>
      <c r="AL529" s="68">
        <v>0</v>
      </c>
      <c r="AM529" s="68">
        <v>7500000</v>
      </c>
      <c r="AN529" s="68">
        <v>0</v>
      </c>
      <c r="AO529" s="68">
        <v>7500000</v>
      </c>
      <c r="AP529" s="68">
        <v>0</v>
      </c>
      <c r="AQ529" s="68">
        <v>7500000</v>
      </c>
      <c r="AR529" s="68">
        <v>0</v>
      </c>
      <c r="AS529" s="68">
        <v>7500000</v>
      </c>
      <c r="AT529" s="68">
        <v>0</v>
      </c>
      <c r="AU529" s="68">
        <v>0</v>
      </c>
      <c r="AV529" s="68">
        <v>0</v>
      </c>
      <c r="AW529" s="68">
        <v>0</v>
      </c>
      <c r="AX529" s="68">
        <v>0</v>
      </c>
      <c r="AY529" s="68">
        <v>0</v>
      </c>
      <c r="AZ529" s="66"/>
      <c r="BA529" s="66"/>
      <c r="BB529" s="66"/>
      <c r="BC529" s="66"/>
      <c r="BD529" s="11" t="str">
        <f t="shared" si="112"/>
        <v>OK</v>
      </c>
      <c r="BE529" s="11" t="str">
        <f t="shared" si="113"/>
        <v>OK</v>
      </c>
      <c r="BF529" s="5">
        <f t="shared" si="114"/>
        <v>0</v>
      </c>
      <c r="BG529" s="12">
        <f t="shared" si="115"/>
        <v>52500000</v>
      </c>
      <c r="BH529" s="12">
        <f t="shared" si="116"/>
        <v>52500000</v>
      </c>
      <c r="BI529" s="5">
        <f t="shared" si="117"/>
        <v>0</v>
      </c>
      <c r="BJ529" s="5">
        <f t="shared" si="118"/>
        <v>0</v>
      </c>
      <c r="BM529" s="2" t="e">
        <f t="shared" si="119"/>
        <v>#VALUE!</v>
      </c>
      <c r="BN529" s="33">
        <f>COUNTIF($BM$5:BM529,BM529)</f>
        <v>525</v>
      </c>
      <c r="BO529" s="2" t="e">
        <f t="shared" si="120"/>
        <v>#VALUE!</v>
      </c>
      <c r="BP529" s="2" t="str">
        <f t="shared" si="121"/>
        <v>4.22.2200.1.8.3.2</v>
      </c>
      <c r="BQ529" s="2" t="e">
        <f t="shared" si="122"/>
        <v>#VALUE!</v>
      </c>
      <c r="BR529" s="2" t="str">
        <f t="shared" si="123"/>
        <v>4.22</v>
      </c>
      <c r="BU529" s="2" t="str">
        <f t="shared" si="124"/>
        <v>Enero</v>
      </c>
      <c r="BV529" s="2" t="str">
        <f t="shared" si="125"/>
        <v>Enero</v>
      </c>
    </row>
    <row r="530" spans="1:74" ht="110.4">
      <c r="A530" s="69" t="s">
        <v>829</v>
      </c>
      <c r="B530" s="55" t="s">
        <v>602</v>
      </c>
      <c r="C530" s="55" t="s">
        <v>541</v>
      </c>
      <c r="D530" s="39" t="s">
        <v>1687</v>
      </c>
      <c r="E530" s="40" t="s">
        <v>1697</v>
      </c>
      <c r="F530" s="40" t="s">
        <v>1716</v>
      </c>
      <c r="G530" s="40" t="s">
        <v>1717</v>
      </c>
      <c r="H530" s="40">
        <v>81101512</v>
      </c>
      <c r="I530" s="40" t="s">
        <v>1942</v>
      </c>
      <c r="J530" s="40" t="s">
        <v>1943</v>
      </c>
      <c r="K530" s="40" t="s">
        <v>244</v>
      </c>
      <c r="L530" s="41" t="s">
        <v>1803</v>
      </c>
      <c r="M530" s="41" t="s">
        <v>1803</v>
      </c>
      <c r="N530" s="41" t="s">
        <v>638</v>
      </c>
      <c r="O530" s="41">
        <v>4</v>
      </c>
      <c r="P530" s="41" t="s">
        <v>2507</v>
      </c>
      <c r="Q530" s="41" t="s">
        <v>2508</v>
      </c>
      <c r="R530" s="42">
        <v>24000000</v>
      </c>
      <c r="S530" s="42">
        <v>24000000</v>
      </c>
      <c r="T530" s="41" t="s">
        <v>2527</v>
      </c>
      <c r="U530" s="41" t="s">
        <v>2528</v>
      </c>
      <c r="V530" s="40" t="s">
        <v>239</v>
      </c>
      <c r="W530" s="40" t="s">
        <v>2535</v>
      </c>
      <c r="X530" s="40" t="s">
        <v>2582</v>
      </c>
      <c r="Y530" s="40" t="s">
        <v>2637</v>
      </c>
      <c r="Z530" s="40" t="s">
        <v>2789</v>
      </c>
      <c r="AA530" s="40" t="s">
        <v>2792</v>
      </c>
      <c r="AB530" s="68">
        <v>0</v>
      </c>
      <c r="AC530" s="68">
        <v>0</v>
      </c>
      <c r="AD530" s="68">
        <v>24000000</v>
      </c>
      <c r="AE530" s="68">
        <v>0</v>
      </c>
      <c r="AF530" s="68">
        <v>0</v>
      </c>
      <c r="AG530" s="68">
        <v>6000000</v>
      </c>
      <c r="AH530" s="68">
        <v>0</v>
      </c>
      <c r="AI530" s="68">
        <v>6000000</v>
      </c>
      <c r="AJ530" s="68">
        <v>0</v>
      </c>
      <c r="AK530" s="68">
        <v>6000000</v>
      </c>
      <c r="AL530" s="68">
        <v>0</v>
      </c>
      <c r="AM530" s="68">
        <v>6000000</v>
      </c>
      <c r="AN530" s="68">
        <v>0</v>
      </c>
      <c r="AO530" s="68">
        <v>0</v>
      </c>
      <c r="AP530" s="68">
        <v>0</v>
      </c>
      <c r="AQ530" s="68">
        <v>0</v>
      </c>
      <c r="AR530" s="68">
        <v>0</v>
      </c>
      <c r="AS530" s="68">
        <v>0</v>
      </c>
      <c r="AT530" s="68">
        <v>0</v>
      </c>
      <c r="AU530" s="68">
        <v>0</v>
      </c>
      <c r="AV530" s="68">
        <v>0</v>
      </c>
      <c r="AW530" s="68">
        <v>0</v>
      </c>
      <c r="AX530" s="68">
        <v>0</v>
      </c>
      <c r="AY530" s="68">
        <v>0</v>
      </c>
      <c r="AZ530" s="66"/>
      <c r="BA530" s="66"/>
      <c r="BB530" s="66"/>
      <c r="BC530" s="66"/>
      <c r="BD530" s="11" t="str">
        <f t="shared" si="112"/>
        <v>OK</v>
      </c>
      <c r="BE530" s="11" t="str">
        <f t="shared" si="113"/>
        <v>OK</v>
      </c>
      <c r="BF530" s="5">
        <f t="shared" si="114"/>
        <v>0</v>
      </c>
      <c r="BG530" s="12">
        <f t="shared" si="115"/>
        <v>24000000</v>
      </c>
      <c r="BH530" s="12">
        <f t="shared" si="116"/>
        <v>24000000</v>
      </c>
      <c r="BI530" s="5">
        <f t="shared" si="117"/>
        <v>0</v>
      </c>
      <c r="BJ530" s="5">
        <f t="shared" si="118"/>
        <v>0</v>
      </c>
      <c r="BM530" s="2" t="e">
        <f t="shared" si="119"/>
        <v>#VALUE!</v>
      </c>
      <c r="BN530" s="33">
        <f>COUNTIF($BM$5:BM530,BM530)</f>
        <v>526</v>
      </c>
      <c r="BO530" s="2" t="e">
        <f t="shared" si="120"/>
        <v>#VALUE!</v>
      </c>
      <c r="BP530" s="2" t="str">
        <f t="shared" si="121"/>
        <v>4.22.2200.1.8.3.3</v>
      </c>
      <c r="BQ530" s="2" t="e">
        <f t="shared" si="122"/>
        <v>#VALUE!</v>
      </c>
      <c r="BR530" s="2" t="str">
        <f t="shared" si="123"/>
        <v>4.22</v>
      </c>
      <c r="BU530" s="2" t="str">
        <f t="shared" si="124"/>
        <v>Enero</v>
      </c>
      <c r="BV530" s="2" t="str">
        <f t="shared" si="125"/>
        <v>Enero</v>
      </c>
    </row>
    <row r="531" spans="1:74" ht="138">
      <c r="A531" s="69" t="s">
        <v>830</v>
      </c>
      <c r="B531" s="55" t="s">
        <v>602</v>
      </c>
      <c r="C531" s="55" t="s">
        <v>541</v>
      </c>
      <c r="D531" s="39" t="s">
        <v>1687</v>
      </c>
      <c r="E531" s="40" t="s">
        <v>1697</v>
      </c>
      <c r="F531" s="40" t="s">
        <v>1716</v>
      </c>
      <c r="G531" s="40" t="s">
        <v>1717</v>
      </c>
      <c r="H531" s="40">
        <v>81101512</v>
      </c>
      <c r="I531" s="40" t="s">
        <v>1942</v>
      </c>
      <c r="J531" s="40" t="s">
        <v>1943</v>
      </c>
      <c r="K531" s="40" t="s">
        <v>246</v>
      </c>
      <c r="L531" s="41" t="s">
        <v>1803</v>
      </c>
      <c r="M531" s="41" t="s">
        <v>1803</v>
      </c>
      <c r="N531" s="41" t="s">
        <v>638</v>
      </c>
      <c r="O531" s="41">
        <v>5</v>
      </c>
      <c r="P531" s="41" t="s">
        <v>2507</v>
      </c>
      <c r="Q531" s="41" t="s">
        <v>2508</v>
      </c>
      <c r="R531" s="42">
        <v>30000000</v>
      </c>
      <c r="S531" s="42">
        <v>30000000</v>
      </c>
      <c r="T531" s="41" t="s">
        <v>2527</v>
      </c>
      <c r="U531" s="41" t="s">
        <v>2528</v>
      </c>
      <c r="V531" s="40" t="s">
        <v>239</v>
      </c>
      <c r="W531" s="40" t="s">
        <v>2535</v>
      </c>
      <c r="X531" s="40" t="s">
        <v>2582</v>
      </c>
      <c r="Y531" s="40" t="s">
        <v>2637</v>
      </c>
      <c r="Z531" s="40" t="s">
        <v>2789</v>
      </c>
      <c r="AA531" s="40" t="s">
        <v>2792</v>
      </c>
      <c r="AB531" s="68">
        <v>0</v>
      </c>
      <c r="AC531" s="68">
        <v>0</v>
      </c>
      <c r="AD531" s="68">
        <v>30000000</v>
      </c>
      <c r="AE531" s="68">
        <v>0</v>
      </c>
      <c r="AF531" s="68">
        <v>0</v>
      </c>
      <c r="AG531" s="68">
        <v>6000000</v>
      </c>
      <c r="AH531" s="68">
        <v>0</v>
      </c>
      <c r="AI531" s="68">
        <v>6000000</v>
      </c>
      <c r="AJ531" s="68">
        <v>0</v>
      </c>
      <c r="AK531" s="68">
        <v>6000000</v>
      </c>
      <c r="AL531" s="68">
        <v>0</v>
      </c>
      <c r="AM531" s="68">
        <v>6000000</v>
      </c>
      <c r="AN531" s="68">
        <v>0</v>
      </c>
      <c r="AO531" s="68">
        <v>6000000</v>
      </c>
      <c r="AP531" s="68">
        <v>0</v>
      </c>
      <c r="AQ531" s="68">
        <v>0</v>
      </c>
      <c r="AR531" s="68">
        <v>0</v>
      </c>
      <c r="AS531" s="68">
        <v>0</v>
      </c>
      <c r="AT531" s="68">
        <v>0</v>
      </c>
      <c r="AU531" s="68">
        <v>0</v>
      </c>
      <c r="AV531" s="68">
        <v>0</v>
      </c>
      <c r="AW531" s="68">
        <v>0</v>
      </c>
      <c r="AX531" s="68">
        <v>0</v>
      </c>
      <c r="AY531" s="68">
        <v>0</v>
      </c>
      <c r="AZ531" s="66"/>
      <c r="BA531" s="66"/>
      <c r="BB531" s="66"/>
      <c r="BC531" s="66"/>
      <c r="BD531" s="11" t="str">
        <f t="shared" si="112"/>
        <v>OK</v>
      </c>
      <c r="BE531" s="11" t="str">
        <f t="shared" si="113"/>
        <v>OK</v>
      </c>
      <c r="BF531" s="5">
        <f t="shared" si="114"/>
        <v>0</v>
      </c>
      <c r="BG531" s="12">
        <f t="shared" si="115"/>
        <v>30000000</v>
      </c>
      <c r="BH531" s="12">
        <f t="shared" si="116"/>
        <v>30000000</v>
      </c>
      <c r="BI531" s="5">
        <f t="shared" si="117"/>
        <v>0</v>
      </c>
      <c r="BJ531" s="5">
        <f t="shared" si="118"/>
        <v>0</v>
      </c>
      <c r="BM531" s="2" t="e">
        <f t="shared" si="119"/>
        <v>#VALUE!</v>
      </c>
      <c r="BN531" s="33">
        <f>COUNTIF($BM$5:BM531,BM531)</f>
        <v>527</v>
      </c>
      <c r="BO531" s="2" t="e">
        <f t="shared" si="120"/>
        <v>#VALUE!</v>
      </c>
      <c r="BP531" s="2" t="str">
        <f t="shared" si="121"/>
        <v>4.22.2200.1.8.3.4</v>
      </c>
      <c r="BQ531" s="2" t="e">
        <f t="shared" si="122"/>
        <v>#VALUE!</v>
      </c>
      <c r="BR531" s="2" t="str">
        <f t="shared" si="123"/>
        <v>4.22</v>
      </c>
      <c r="BU531" s="2" t="str">
        <f t="shared" si="124"/>
        <v>Enero</v>
      </c>
      <c r="BV531" s="2" t="str">
        <f t="shared" si="125"/>
        <v>Enero</v>
      </c>
    </row>
    <row r="532" spans="1:74" ht="110.4">
      <c r="A532" s="69" t="s">
        <v>831</v>
      </c>
      <c r="B532" s="55" t="s">
        <v>602</v>
      </c>
      <c r="C532" s="55" t="s">
        <v>541</v>
      </c>
      <c r="D532" s="39" t="s">
        <v>1687</v>
      </c>
      <c r="E532" s="40" t="s">
        <v>1697</v>
      </c>
      <c r="F532" s="40" t="s">
        <v>1716</v>
      </c>
      <c r="G532" s="40" t="s">
        <v>1717</v>
      </c>
      <c r="H532" s="40">
        <v>81101512</v>
      </c>
      <c r="I532" s="40" t="s">
        <v>1942</v>
      </c>
      <c r="J532" s="40" t="s">
        <v>1943</v>
      </c>
      <c r="K532" s="40" t="s">
        <v>1945</v>
      </c>
      <c r="L532" s="41" t="s">
        <v>1803</v>
      </c>
      <c r="M532" s="41" t="s">
        <v>1803</v>
      </c>
      <c r="N532" s="41" t="s">
        <v>638</v>
      </c>
      <c r="O532" s="41">
        <v>8</v>
      </c>
      <c r="P532" s="41" t="s">
        <v>2507</v>
      </c>
      <c r="Q532" s="41" t="s">
        <v>2508</v>
      </c>
      <c r="R532" s="42">
        <v>26400000</v>
      </c>
      <c r="S532" s="42">
        <v>26400000</v>
      </c>
      <c r="T532" s="41" t="s">
        <v>2527</v>
      </c>
      <c r="U532" s="41" t="s">
        <v>2528</v>
      </c>
      <c r="V532" s="40" t="s">
        <v>239</v>
      </c>
      <c r="W532" s="40" t="s">
        <v>2535</v>
      </c>
      <c r="X532" s="40" t="s">
        <v>2582</v>
      </c>
      <c r="Y532" s="40" t="s">
        <v>247</v>
      </c>
      <c r="Z532" s="40" t="s">
        <v>2789</v>
      </c>
      <c r="AA532" s="40" t="s">
        <v>2792</v>
      </c>
      <c r="AB532" s="68">
        <v>0</v>
      </c>
      <c r="AC532" s="68">
        <v>0</v>
      </c>
      <c r="AD532" s="68">
        <v>26400000</v>
      </c>
      <c r="AE532" s="68">
        <v>0</v>
      </c>
      <c r="AF532" s="68">
        <v>0</v>
      </c>
      <c r="AG532" s="68">
        <v>3300000</v>
      </c>
      <c r="AH532" s="68">
        <v>0</v>
      </c>
      <c r="AI532" s="68">
        <v>3300000</v>
      </c>
      <c r="AJ532" s="68">
        <v>0</v>
      </c>
      <c r="AK532" s="68">
        <v>3300000</v>
      </c>
      <c r="AL532" s="68">
        <v>0</v>
      </c>
      <c r="AM532" s="68">
        <v>3300000</v>
      </c>
      <c r="AN532" s="68">
        <v>0</v>
      </c>
      <c r="AO532" s="68">
        <v>3300000</v>
      </c>
      <c r="AP532" s="68">
        <v>0</v>
      </c>
      <c r="AQ532" s="68">
        <v>3300000</v>
      </c>
      <c r="AR532" s="68">
        <v>0</v>
      </c>
      <c r="AS532" s="68">
        <v>3300000</v>
      </c>
      <c r="AT532" s="68">
        <v>0</v>
      </c>
      <c r="AU532" s="68">
        <v>3300000</v>
      </c>
      <c r="AV532" s="68">
        <v>0</v>
      </c>
      <c r="AW532" s="68">
        <v>0</v>
      </c>
      <c r="AX532" s="68">
        <v>0</v>
      </c>
      <c r="AY532" s="68">
        <v>0</v>
      </c>
      <c r="AZ532" s="66"/>
      <c r="BA532" s="66"/>
      <c r="BB532" s="66"/>
      <c r="BC532" s="66"/>
      <c r="BD532" s="11" t="str">
        <f t="shared" si="112"/>
        <v>OK</v>
      </c>
      <c r="BE532" s="11" t="str">
        <f t="shared" si="113"/>
        <v>OK</v>
      </c>
      <c r="BF532" s="5">
        <f t="shared" si="114"/>
        <v>0</v>
      </c>
      <c r="BG532" s="12">
        <f t="shared" si="115"/>
        <v>26400000</v>
      </c>
      <c r="BH532" s="12">
        <f t="shared" si="116"/>
        <v>26400000</v>
      </c>
      <c r="BI532" s="5">
        <f t="shared" si="117"/>
        <v>0</v>
      </c>
      <c r="BJ532" s="5">
        <f t="shared" si="118"/>
        <v>0</v>
      </c>
      <c r="BM532" s="2" t="e">
        <f t="shared" si="119"/>
        <v>#VALUE!</v>
      </c>
      <c r="BN532" s="33">
        <f>COUNTIF($BM$5:BM532,BM532)</f>
        <v>528</v>
      </c>
      <c r="BO532" s="2" t="e">
        <f t="shared" si="120"/>
        <v>#VALUE!</v>
      </c>
      <c r="BP532" s="2" t="str">
        <f t="shared" si="121"/>
        <v>4.22.2200.1.8.3.5</v>
      </c>
      <c r="BQ532" s="2" t="e">
        <f t="shared" si="122"/>
        <v>#VALUE!</v>
      </c>
      <c r="BR532" s="2" t="str">
        <f t="shared" si="123"/>
        <v>4.22</v>
      </c>
      <c r="BU532" s="2" t="str">
        <f t="shared" si="124"/>
        <v>Enero</v>
      </c>
      <c r="BV532" s="2" t="str">
        <f t="shared" si="125"/>
        <v>Enero</v>
      </c>
    </row>
    <row r="533" spans="1:74" ht="96.6">
      <c r="A533" s="69" t="s">
        <v>832</v>
      </c>
      <c r="B533" s="55" t="s">
        <v>602</v>
      </c>
      <c r="C533" s="55" t="s">
        <v>541</v>
      </c>
      <c r="D533" s="39" t="s">
        <v>1687</v>
      </c>
      <c r="E533" s="40" t="s">
        <v>1697</v>
      </c>
      <c r="F533" s="40" t="s">
        <v>1716</v>
      </c>
      <c r="G533" s="40" t="s">
        <v>1717</v>
      </c>
      <c r="H533" s="40">
        <v>81101512</v>
      </c>
      <c r="I533" s="40" t="s">
        <v>1942</v>
      </c>
      <c r="J533" s="40" t="s">
        <v>1943</v>
      </c>
      <c r="K533" s="40" t="s">
        <v>1946</v>
      </c>
      <c r="L533" s="41" t="s">
        <v>213</v>
      </c>
      <c r="M533" s="41" t="s">
        <v>213</v>
      </c>
      <c r="N533" s="41" t="s">
        <v>213</v>
      </c>
      <c r="O533" s="41" t="s">
        <v>213</v>
      </c>
      <c r="P533" s="41" t="s">
        <v>2509</v>
      </c>
      <c r="Q533" s="41" t="s">
        <v>2508</v>
      </c>
      <c r="R533" s="42">
        <v>14369989</v>
      </c>
      <c r="S533" s="42">
        <v>14369989</v>
      </c>
      <c r="T533" s="41" t="s">
        <v>2527</v>
      </c>
      <c r="U533" s="41" t="s">
        <v>2528</v>
      </c>
      <c r="V533" s="40" t="s">
        <v>239</v>
      </c>
      <c r="W533" s="40" t="s">
        <v>2535</v>
      </c>
      <c r="X533" s="40" t="s">
        <v>2583</v>
      </c>
      <c r="Y533" s="40" t="s">
        <v>2638</v>
      </c>
      <c r="Z533" s="40" t="s">
        <v>2789</v>
      </c>
      <c r="AA533" s="40" t="s">
        <v>2792</v>
      </c>
      <c r="AB533" s="68">
        <v>14369989</v>
      </c>
      <c r="AC533" s="68">
        <v>0</v>
      </c>
      <c r="AD533" s="68">
        <v>0</v>
      </c>
      <c r="AE533" s="68">
        <v>0</v>
      </c>
      <c r="AF533" s="68">
        <v>0</v>
      </c>
      <c r="AG533" s="68">
        <v>2000000</v>
      </c>
      <c r="AH533" s="68">
        <v>0</v>
      </c>
      <c r="AI533" s="68">
        <v>2000000</v>
      </c>
      <c r="AJ533" s="68">
        <v>0</v>
      </c>
      <c r="AK533" s="68">
        <v>2000000</v>
      </c>
      <c r="AL533" s="68">
        <v>0</v>
      </c>
      <c r="AM533" s="68">
        <v>2000000</v>
      </c>
      <c r="AN533" s="68">
        <v>0</v>
      </c>
      <c r="AO533" s="68">
        <v>2000000</v>
      </c>
      <c r="AP533" s="68">
        <v>0</v>
      </c>
      <c r="AQ533" s="68">
        <v>2000000</v>
      </c>
      <c r="AR533" s="68">
        <v>0</v>
      </c>
      <c r="AS533" s="68">
        <v>1369989</v>
      </c>
      <c r="AT533" s="68">
        <v>0</v>
      </c>
      <c r="AU533" s="68">
        <v>1000000</v>
      </c>
      <c r="AV533" s="68">
        <v>0</v>
      </c>
      <c r="AW533" s="68">
        <v>0</v>
      </c>
      <c r="AX533" s="68">
        <v>0</v>
      </c>
      <c r="AY533" s="68">
        <v>0</v>
      </c>
      <c r="AZ533" s="66"/>
      <c r="BA533" s="66"/>
      <c r="BB533" s="66"/>
      <c r="BC533" s="66"/>
      <c r="BD533" s="11" t="str">
        <f t="shared" si="112"/>
        <v>OK</v>
      </c>
      <c r="BE533" s="11" t="str">
        <f t="shared" si="113"/>
        <v>OK</v>
      </c>
      <c r="BF533" s="5">
        <f t="shared" si="114"/>
        <v>0</v>
      </c>
      <c r="BG533" s="12">
        <f t="shared" si="115"/>
        <v>14369989</v>
      </c>
      <c r="BH533" s="12">
        <f t="shared" si="116"/>
        <v>14369989</v>
      </c>
      <c r="BI533" s="5">
        <f t="shared" si="117"/>
        <v>0</v>
      </c>
      <c r="BJ533" s="5">
        <f t="shared" si="118"/>
        <v>0</v>
      </c>
      <c r="BM533" s="2" t="e">
        <f t="shared" si="119"/>
        <v>#VALUE!</v>
      </c>
      <c r="BN533" s="33">
        <f>COUNTIF($BM$5:BM533,BM533)</f>
        <v>529</v>
      </c>
      <c r="BO533" s="2" t="e">
        <f t="shared" si="120"/>
        <v>#VALUE!</v>
      </c>
      <c r="BP533" s="2" t="str">
        <f t="shared" si="121"/>
        <v>4.22.2200.1.8.3.6</v>
      </c>
      <c r="BQ533" s="2" t="e">
        <f t="shared" si="122"/>
        <v>#VALUE!</v>
      </c>
      <c r="BR533" s="2" t="str">
        <f t="shared" si="123"/>
        <v>4.22</v>
      </c>
      <c r="BU533" s="2" t="str">
        <f t="shared" si="124"/>
        <v>N/A</v>
      </c>
      <c r="BV533" s="2" t="str">
        <f t="shared" si="125"/>
        <v>N/A</v>
      </c>
    </row>
    <row r="534" spans="1:74" ht="96.6">
      <c r="A534" s="69" t="s">
        <v>833</v>
      </c>
      <c r="B534" s="55" t="s">
        <v>602</v>
      </c>
      <c r="C534" s="55" t="s">
        <v>541</v>
      </c>
      <c r="D534" s="39" t="s">
        <v>1687</v>
      </c>
      <c r="E534" s="40" t="s">
        <v>1718</v>
      </c>
      <c r="F534" s="40" t="s">
        <v>1719</v>
      </c>
      <c r="G534" s="40" t="s">
        <v>1720</v>
      </c>
      <c r="H534" s="40">
        <v>81101512</v>
      </c>
      <c r="I534" s="40" t="s">
        <v>1947</v>
      </c>
      <c r="J534" s="40" t="s">
        <v>1943</v>
      </c>
      <c r="K534" s="40" t="s">
        <v>1948</v>
      </c>
      <c r="L534" s="41" t="s">
        <v>1803</v>
      </c>
      <c r="M534" s="41" t="s">
        <v>1803</v>
      </c>
      <c r="N534" s="41" t="s">
        <v>638</v>
      </c>
      <c r="O534" s="41">
        <v>10</v>
      </c>
      <c r="P534" s="41" t="s">
        <v>2507</v>
      </c>
      <c r="Q534" s="41" t="s">
        <v>2508</v>
      </c>
      <c r="R534" s="42">
        <v>90000000</v>
      </c>
      <c r="S534" s="42">
        <v>90000000</v>
      </c>
      <c r="T534" s="41" t="s">
        <v>2527</v>
      </c>
      <c r="U534" s="41" t="s">
        <v>2528</v>
      </c>
      <c r="V534" s="40" t="s">
        <v>239</v>
      </c>
      <c r="W534" s="40" t="s">
        <v>2536</v>
      </c>
      <c r="X534" s="40" t="s">
        <v>2582</v>
      </c>
      <c r="Y534" s="40" t="s">
        <v>245</v>
      </c>
      <c r="Z534" s="40" t="s">
        <v>2789</v>
      </c>
      <c r="AA534" s="40" t="s">
        <v>2792</v>
      </c>
      <c r="AB534" s="68">
        <v>0</v>
      </c>
      <c r="AC534" s="68">
        <v>0</v>
      </c>
      <c r="AD534" s="68">
        <v>90000000</v>
      </c>
      <c r="AE534" s="68">
        <v>0</v>
      </c>
      <c r="AF534" s="68">
        <v>0</v>
      </c>
      <c r="AG534" s="68">
        <v>9000000</v>
      </c>
      <c r="AH534" s="68">
        <v>0</v>
      </c>
      <c r="AI534" s="68">
        <v>9000000</v>
      </c>
      <c r="AJ534" s="68">
        <v>0</v>
      </c>
      <c r="AK534" s="68">
        <v>9000000</v>
      </c>
      <c r="AL534" s="68">
        <v>0</v>
      </c>
      <c r="AM534" s="68">
        <v>9000000</v>
      </c>
      <c r="AN534" s="68">
        <v>0</v>
      </c>
      <c r="AO534" s="68">
        <v>9000000</v>
      </c>
      <c r="AP534" s="68">
        <v>0</v>
      </c>
      <c r="AQ534" s="68">
        <v>9000000</v>
      </c>
      <c r="AR534" s="68">
        <v>0</v>
      </c>
      <c r="AS534" s="68">
        <v>9000000</v>
      </c>
      <c r="AT534" s="68">
        <v>0</v>
      </c>
      <c r="AU534" s="68">
        <v>9000000</v>
      </c>
      <c r="AV534" s="68">
        <v>0</v>
      </c>
      <c r="AW534" s="68">
        <v>9000000</v>
      </c>
      <c r="AX534" s="68">
        <v>0</v>
      </c>
      <c r="AY534" s="68">
        <v>9000000</v>
      </c>
      <c r="AZ534" s="66"/>
      <c r="BA534" s="66"/>
      <c r="BB534" s="66"/>
      <c r="BC534" s="66"/>
      <c r="BD534" s="11" t="str">
        <f t="shared" si="112"/>
        <v>OK</v>
      </c>
      <c r="BE534" s="11" t="str">
        <f t="shared" si="113"/>
        <v>OK</v>
      </c>
      <c r="BF534" s="5">
        <f t="shared" si="114"/>
        <v>0</v>
      </c>
      <c r="BG534" s="12">
        <f t="shared" si="115"/>
        <v>90000000</v>
      </c>
      <c r="BH534" s="12">
        <f t="shared" si="116"/>
        <v>90000000</v>
      </c>
      <c r="BI534" s="5">
        <f t="shared" si="117"/>
        <v>0</v>
      </c>
      <c r="BJ534" s="5">
        <f t="shared" si="118"/>
        <v>0</v>
      </c>
      <c r="BM534" s="2" t="e">
        <f t="shared" si="119"/>
        <v>#VALUE!</v>
      </c>
      <c r="BN534" s="33">
        <f>COUNTIF($BM$5:BM534,BM534)</f>
        <v>530</v>
      </c>
      <c r="BO534" s="2" t="e">
        <f t="shared" si="120"/>
        <v>#VALUE!</v>
      </c>
      <c r="BP534" s="2" t="str">
        <f t="shared" si="121"/>
        <v>4.22.2200.2.1.1.1</v>
      </c>
      <c r="BQ534" s="2" t="e">
        <f t="shared" si="122"/>
        <v>#VALUE!</v>
      </c>
      <c r="BR534" s="2" t="str">
        <f t="shared" si="123"/>
        <v>4.22</v>
      </c>
      <c r="BU534" s="2" t="str">
        <f t="shared" si="124"/>
        <v>Enero</v>
      </c>
      <c r="BV534" s="2" t="str">
        <f t="shared" si="125"/>
        <v>Enero</v>
      </c>
    </row>
    <row r="535" spans="1:74" ht="124.2">
      <c r="A535" s="69" t="s">
        <v>842</v>
      </c>
      <c r="B535" s="55" t="s">
        <v>602</v>
      </c>
      <c r="C535" s="55" t="s">
        <v>541</v>
      </c>
      <c r="D535" s="39" t="s">
        <v>1687</v>
      </c>
      <c r="E535" s="40" t="s">
        <v>1718</v>
      </c>
      <c r="F535" s="40" t="s">
        <v>1719</v>
      </c>
      <c r="G535" s="40" t="s">
        <v>1720</v>
      </c>
      <c r="H535" s="40">
        <v>81101512</v>
      </c>
      <c r="I535" s="40" t="s">
        <v>1947</v>
      </c>
      <c r="J535" s="40" t="s">
        <v>1943</v>
      </c>
      <c r="K535" s="40" t="s">
        <v>1956</v>
      </c>
      <c r="L535" s="41" t="s">
        <v>638</v>
      </c>
      <c r="M535" s="41" t="s">
        <v>638</v>
      </c>
      <c r="N535" s="41" t="s">
        <v>639</v>
      </c>
      <c r="O535" s="41">
        <v>4</v>
      </c>
      <c r="P535" s="41" t="s">
        <v>2507</v>
      </c>
      <c r="Q535" s="41" t="s">
        <v>2508</v>
      </c>
      <c r="R535" s="42">
        <v>20000000</v>
      </c>
      <c r="S535" s="42">
        <v>20000000</v>
      </c>
      <c r="T535" s="41" t="s">
        <v>2527</v>
      </c>
      <c r="U535" s="41" t="s">
        <v>2528</v>
      </c>
      <c r="V535" s="40" t="s">
        <v>239</v>
      </c>
      <c r="W535" s="40" t="s">
        <v>2536</v>
      </c>
      <c r="X535" s="40" t="s">
        <v>2582</v>
      </c>
      <c r="Y535" s="40" t="s">
        <v>245</v>
      </c>
      <c r="Z535" s="40" t="s">
        <v>2789</v>
      </c>
      <c r="AA535" s="40" t="s">
        <v>2792</v>
      </c>
      <c r="AB535" s="68">
        <v>0</v>
      </c>
      <c r="AC535" s="68">
        <v>0</v>
      </c>
      <c r="AD535" s="68">
        <v>0</v>
      </c>
      <c r="AE535" s="68">
        <v>0</v>
      </c>
      <c r="AF535" s="68">
        <v>20000000</v>
      </c>
      <c r="AG535" s="68">
        <v>0</v>
      </c>
      <c r="AH535" s="68">
        <v>0</v>
      </c>
      <c r="AI535" s="68">
        <v>5000000</v>
      </c>
      <c r="AJ535" s="68">
        <v>0</v>
      </c>
      <c r="AK535" s="68">
        <v>5000000</v>
      </c>
      <c r="AL535" s="68">
        <v>0</v>
      </c>
      <c r="AM535" s="68">
        <v>5000000</v>
      </c>
      <c r="AN535" s="68">
        <v>0</v>
      </c>
      <c r="AO535" s="68">
        <v>5000000</v>
      </c>
      <c r="AP535" s="68">
        <v>0</v>
      </c>
      <c r="AQ535" s="68">
        <v>0</v>
      </c>
      <c r="AR535" s="68">
        <v>0</v>
      </c>
      <c r="AS535" s="68">
        <v>0</v>
      </c>
      <c r="AT535" s="68">
        <v>0</v>
      </c>
      <c r="AU535" s="68">
        <v>0</v>
      </c>
      <c r="AV535" s="68">
        <v>0</v>
      </c>
      <c r="AW535" s="68">
        <v>0</v>
      </c>
      <c r="AX535" s="68">
        <v>0</v>
      </c>
      <c r="AY535" s="68">
        <v>0</v>
      </c>
      <c r="AZ535" s="66"/>
      <c r="BA535" s="66"/>
      <c r="BB535" s="66"/>
      <c r="BC535" s="66"/>
      <c r="BD535" s="11" t="str">
        <f t="shared" si="112"/>
        <v>OK</v>
      </c>
      <c r="BE535" s="11" t="str">
        <f t="shared" si="113"/>
        <v>OK</v>
      </c>
      <c r="BF535" s="5">
        <f t="shared" si="114"/>
        <v>0</v>
      </c>
      <c r="BG535" s="12">
        <f t="shared" si="115"/>
        <v>20000000</v>
      </c>
      <c r="BH535" s="12">
        <f t="shared" si="116"/>
        <v>20000000</v>
      </c>
      <c r="BI535" s="5">
        <f t="shared" si="117"/>
        <v>0</v>
      </c>
      <c r="BJ535" s="5">
        <f t="shared" si="118"/>
        <v>0</v>
      </c>
      <c r="BM535" s="2" t="e">
        <f t="shared" si="119"/>
        <v>#VALUE!</v>
      </c>
      <c r="BN535" s="33">
        <f>COUNTIF($BM$5:BM535,BM535)</f>
        <v>531</v>
      </c>
      <c r="BO535" s="2" t="e">
        <f t="shared" si="120"/>
        <v>#VALUE!</v>
      </c>
      <c r="BP535" s="2" t="str">
        <f t="shared" si="121"/>
        <v>4.22.2200.2.1.1.10</v>
      </c>
      <c r="BQ535" s="2" t="e">
        <f t="shared" si="122"/>
        <v>#VALUE!</v>
      </c>
      <c r="BR535" s="2" t="str">
        <f t="shared" si="123"/>
        <v>4.22</v>
      </c>
      <c r="BU535" s="2" t="str">
        <f t="shared" si="124"/>
        <v>Febrero</v>
      </c>
      <c r="BV535" s="2" t="str">
        <f t="shared" si="125"/>
        <v>Febrero</v>
      </c>
    </row>
    <row r="536" spans="1:74" ht="110.4">
      <c r="A536" s="69" t="s">
        <v>843</v>
      </c>
      <c r="B536" s="55" t="s">
        <v>602</v>
      </c>
      <c r="C536" s="55" t="s">
        <v>541</v>
      </c>
      <c r="D536" s="39" t="s">
        <v>1687</v>
      </c>
      <c r="E536" s="40" t="s">
        <v>1718</v>
      </c>
      <c r="F536" s="40" t="s">
        <v>1719</v>
      </c>
      <c r="G536" s="40" t="s">
        <v>1720</v>
      </c>
      <c r="H536" s="40">
        <v>81101512</v>
      </c>
      <c r="I536" s="40" t="s">
        <v>1947</v>
      </c>
      <c r="J536" s="40" t="s">
        <v>1943</v>
      </c>
      <c r="K536" s="40" t="s">
        <v>1957</v>
      </c>
      <c r="L536" s="41" t="s">
        <v>638</v>
      </c>
      <c r="M536" s="41" t="s">
        <v>638</v>
      </c>
      <c r="N536" s="41" t="s">
        <v>639</v>
      </c>
      <c r="O536" s="41">
        <v>6</v>
      </c>
      <c r="P536" s="41" t="s">
        <v>2507</v>
      </c>
      <c r="Q536" s="41" t="s">
        <v>2508</v>
      </c>
      <c r="R536" s="42">
        <v>36000000</v>
      </c>
      <c r="S536" s="42">
        <v>36000000</v>
      </c>
      <c r="T536" s="41" t="s">
        <v>2527</v>
      </c>
      <c r="U536" s="41" t="s">
        <v>2528</v>
      </c>
      <c r="V536" s="40" t="s">
        <v>239</v>
      </c>
      <c r="W536" s="40" t="s">
        <v>2536</v>
      </c>
      <c r="X536" s="40" t="s">
        <v>2582</v>
      </c>
      <c r="Y536" s="40" t="s">
        <v>245</v>
      </c>
      <c r="Z536" s="40" t="s">
        <v>2789</v>
      </c>
      <c r="AA536" s="40" t="s">
        <v>2792</v>
      </c>
      <c r="AB536" s="68">
        <v>0</v>
      </c>
      <c r="AC536" s="68">
        <v>0</v>
      </c>
      <c r="AD536" s="68">
        <v>0</v>
      </c>
      <c r="AE536" s="68">
        <v>0</v>
      </c>
      <c r="AF536" s="68">
        <v>36000000</v>
      </c>
      <c r="AG536" s="68">
        <v>0</v>
      </c>
      <c r="AH536" s="68">
        <v>0</v>
      </c>
      <c r="AI536" s="68">
        <v>6000000</v>
      </c>
      <c r="AJ536" s="68">
        <v>0</v>
      </c>
      <c r="AK536" s="68">
        <v>6000000</v>
      </c>
      <c r="AL536" s="68">
        <v>0</v>
      </c>
      <c r="AM536" s="68">
        <v>6000000</v>
      </c>
      <c r="AN536" s="68">
        <v>0</v>
      </c>
      <c r="AO536" s="68">
        <v>6000000</v>
      </c>
      <c r="AP536" s="68">
        <v>0</v>
      </c>
      <c r="AQ536" s="68">
        <v>6000000</v>
      </c>
      <c r="AR536" s="68">
        <v>0</v>
      </c>
      <c r="AS536" s="68">
        <v>6000000</v>
      </c>
      <c r="AT536" s="68">
        <v>0</v>
      </c>
      <c r="AU536" s="68">
        <v>0</v>
      </c>
      <c r="AV536" s="68">
        <v>0</v>
      </c>
      <c r="AW536" s="68">
        <v>0</v>
      </c>
      <c r="AX536" s="68">
        <v>0</v>
      </c>
      <c r="AY536" s="68">
        <v>0</v>
      </c>
      <c r="AZ536" s="66"/>
      <c r="BA536" s="66"/>
      <c r="BB536" s="66"/>
      <c r="BC536" s="66"/>
      <c r="BD536" s="11" t="str">
        <f t="shared" si="112"/>
        <v>OK</v>
      </c>
      <c r="BE536" s="11" t="str">
        <f t="shared" si="113"/>
        <v>OK</v>
      </c>
      <c r="BF536" s="5">
        <f t="shared" si="114"/>
        <v>0</v>
      </c>
      <c r="BG536" s="12">
        <f t="shared" si="115"/>
        <v>36000000</v>
      </c>
      <c r="BH536" s="12">
        <f t="shared" si="116"/>
        <v>36000000</v>
      </c>
      <c r="BI536" s="5">
        <f t="shared" si="117"/>
        <v>0</v>
      </c>
      <c r="BJ536" s="5">
        <f t="shared" si="118"/>
        <v>0</v>
      </c>
      <c r="BM536" s="2" t="e">
        <f t="shared" si="119"/>
        <v>#VALUE!</v>
      </c>
      <c r="BN536" s="33">
        <f>COUNTIF($BM$5:BM536,BM536)</f>
        <v>532</v>
      </c>
      <c r="BO536" s="2" t="e">
        <f t="shared" si="120"/>
        <v>#VALUE!</v>
      </c>
      <c r="BP536" s="2" t="str">
        <f t="shared" si="121"/>
        <v>4.22.2200.2.1.1.11</v>
      </c>
      <c r="BQ536" s="2" t="e">
        <f t="shared" si="122"/>
        <v>#VALUE!</v>
      </c>
      <c r="BR536" s="2" t="str">
        <f t="shared" si="123"/>
        <v>4.22</v>
      </c>
      <c r="BU536" s="2" t="str">
        <f t="shared" si="124"/>
        <v>Febrero</v>
      </c>
      <c r="BV536" s="2" t="str">
        <f t="shared" si="125"/>
        <v>Febrero</v>
      </c>
    </row>
    <row r="537" spans="1:74" ht="96.6">
      <c r="A537" s="69" t="s">
        <v>844</v>
      </c>
      <c r="B537" s="55" t="s">
        <v>602</v>
      </c>
      <c r="C537" s="55" t="s">
        <v>541</v>
      </c>
      <c r="D537" s="39" t="s">
        <v>1687</v>
      </c>
      <c r="E537" s="40" t="s">
        <v>1718</v>
      </c>
      <c r="F537" s="40" t="s">
        <v>1719</v>
      </c>
      <c r="G537" s="40" t="s">
        <v>1720</v>
      </c>
      <c r="H537" s="40">
        <v>81101512</v>
      </c>
      <c r="I537" s="40" t="s">
        <v>1947</v>
      </c>
      <c r="J537" s="40" t="s">
        <v>1943</v>
      </c>
      <c r="K537" s="40" t="s">
        <v>250</v>
      </c>
      <c r="L537" s="41" t="s">
        <v>638</v>
      </c>
      <c r="M537" s="41" t="s">
        <v>638</v>
      </c>
      <c r="N537" s="41" t="s">
        <v>638</v>
      </c>
      <c r="O537" s="41">
        <v>8</v>
      </c>
      <c r="P537" s="41" t="s">
        <v>2507</v>
      </c>
      <c r="Q537" s="41" t="s">
        <v>2508</v>
      </c>
      <c r="R537" s="42">
        <v>76000000</v>
      </c>
      <c r="S537" s="42">
        <v>76000000</v>
      </c>
      <c r="T537" s="41" t="s">
        <v>2527</v>
      </c>
      <c r="U537" s="41" t="s">
        <v>2528</v>
      </c>
      <c r="V537" s="40" t="s">
        <v>239</v>
      </c>
      <c r="W537" s="40" t="s">
        <v>2536</v>
      </c>
      <c r="X537" s="40" t="s">
        <v>2582</v>
      </c>
      <c r="Y537" s="40" t="s">
        <v>245</v>
      </c>
      <c r="Z537" s="40" t="s">
        <v>2789</v>
      </c>
      <c r="AA537" s="40" t="s">
        <v>2792</v>
      </c>
      <c r="AB537" s="68">
        <v>0</v>
      </c>
      <c r="AC537" s="68">
        <v>0</v>
      </c>
      <c r="AD537" s="68">
        <v>76000000</v>
      </c>
      <c r="AE537" s="68">
        <v>0</v>
      </c>
      <c r="AF537" s="68">
        <v>0</v>
      </c>
      <c r="AG537" s="68">
        <v>9500000</v>
      </c>
      <c r="AH537" s="68">
        <v>0</v>
      </c>
      <c r="AI537" s="68">
        <v>9500000</v>
      </c>
      <c r="AJ537" s="68">
        <v>0</v>
      </c>
      <c r="AK537" s="68">
        <v>9500000</v>
      </c>
      <c r="AL537" s="68">
        <v>0</v>
      </c>
      <c r="AM537" s="68">
        <v>9500000</v>
      </c>
      <c r="AN537" s="68">
        <v>0</v>
      </c>
      <c r="AO537" s="68">
        <v>9500000</v>
      </c>
      <c r="AP537" s="68">
        <v>0</v>
      </c>
      <c r="AQ537" s="68">
        <v>9500000</v>
      </c>
      <c r="AR537" s="68">
        <v>0</v>
      </c>
      <c r="AS537" s="68">
        <v>9500000</v>
      </c>
      <c r="AT537" s="68">
        <v>0</v>
      </c>
      <c r="AU537" s="68">
        <v>9500000</v>
      </c>
      <c r="AV537" s="68">
        <v>0</v>
      </c>
      <c r="AW537" s="68">
        <v>0</v>
      </c>
      <c r="AX537" s="68">
        <v>0</v>
      </c>
      <c r="AY537" s="68">
        <v>0</v>
      </c>
      <c r="AZ537" s="66"/>
      <c r="BA537" s="66"/>
      <c r="BB537" s="66"/>
      <c r="BC537" s="66"/>
      <c r="BD537" s="11" t="str">
        <f t="shared" si="112"/>
        <v>OK</v>
      </c>
      <c r="BE537" s="11" t="str">
        <f t="shared" si="113"/>
        <v>OK</v>
      </c>
      <c r="BF537" s="5">
        <f t="shared" si="114"/>
        <v>0</v>
      </c>
      <c r="BG537" s="12">
        <f t="shared" si="115"/>
        <v>76000000</v>
      </c>
      <c r="BH537" s="12">
        <f t="shared" si="116"/>
        <v>76000000</v>
      </c>
      <c r="BI537" s="5">
        <f t="shared" si="117"/>
        <v>0</v>
      </c>
      <c r="BJ537" s="5">
        <f t="shared" si="118"/>
        <v>0</v>
      </c>
      <c r="BM537" s="2" t="e">
        <f t="shared" si="119"/>
        <v>#VALUE!</v>
      </c>
      <c r="BN537" s="33">
        <f>COUNTIF($BM$5:BM537,BM537)</f>
        <v>533</v>
      </c>
      <c r="BO537" s="2" t="e">
        <f t="shared" si="120"/>
        <v>#VALUE!</v>
      </c>
      <c r="BP537" s="2" t="str">
        <f t="shared" si="121"/>
        <v>4.22.2200.2.1.1.12</v>
      </c>
      <c r="BQ537" s="2" t="e">
        <f t="shared" si="122"/>
        <v>#VALUE!</v>
      </c>
      <c r="BR537" s="2" t="str">
        <f t="shared" si="123"/>
        <v>4.22</v>
      </c>
      <c r="BU537" s="2" t="str">
        <f t="shared" si="124"/>
        <v>Febrero</v>
      </c>
      <c r="BV537" s="2" t="str">
        <f t="shared" si="125"/>
        <v>Febrero</v>
      </c>
    </row>
    <row r="538" spans="1:74" ht="110.4">
      <c r="A538" s="69" t="s">
        <v>845</v>
      </c>
      <c r="B538" s="55" t="s">
        <v>602</v>
      </c>
      <c r="C538" s="55" t="s">
        <v>541</v>
      </c>
      <c r="D538" s="39" t="s">
        <v>1687</v>
      </c>
      <c r="E538" s="40" t="s">
        <v>1718</v>
      </c>
      <c r="F538" s="40" t="s">
        <v>1719</v>
      </c>
      <c r="G538" s="40" t="s">
        <v>1720</v>
      </c>
      <c r="H538" s="40">
        <v>81101512</v>
      </c>
      <c r="I538" s="40" t="s">
        <v>1947</v>
      </c>
      <c r="J538" s="40" t="s">
        <v>1943</v>
      </c>
      <c r="K538" s="40" t="s">
        <v>591</v>
      </c>
      <c r="L538" s="41" t="s">
        <v>638</v>
      </c>
      <c r="M538" s="41" t="s">
        <v>638</v>
      </c>
      <c r="N538" s="41" t="s">
        <v>638</v>
      </c>
      <c r="O538" s="41">
        <v>8</v>
      </c>
      <c r="P538" s="41" t="s">
        <v>2507</v>
      </c>
      <c r="Q538" s="41" t="s">
        <v>2508</v>
      </c>
      <c r="R538" s="42">
        <v>76000000</v>
      </c>
      <c r="S538" s="42">
        <v>76000000</v>
      </c>
      <c r="T538" s="41" t="s">
        <v>2527</v>
      </c>
      <c r="U538" s="41" t="s">
        <v>2528</v>
      </c>
      <c r="V538" s="40" t="s">
        <v>239</v>
      </c>
      <c r="W538" s="40" t="s">
        <v>2536</v>
      </c>
      <c r="X538" s="40" t="s">
        <v>2582</v>
      </c>
      <c r="Y538" s="40" t="s">
        <v>245</v>
      </c>
      <c r="Z538" s="40" t="s">
        <v>2789</v>
      </c>
      <c r="AA538" s="40" t="s">
        <v>2792</v>
      </c>
      <c r="AB538" s="68">
        <v>0</v>
      </c>
      <c r="AC538" s="68">
        <v>0</v>
      </c>
      <c r="AD538" s="68">
        <v>76000000</v>
      </c>
      <c r="AE538" s="68">
        <v>0</v>
      </c>
      <c r="AF538" s="68">
        <v>0</v>
      </c>
      <c r="AG538" s="68">
        <v>9500000</v>
      </c>
      <c r="AH538" s="68">
        <v>0</v>
      </c>
      <c r="AI538" s="68">
        <v>9500000</v>
      </c>
      <c r="AJ538" s="68">
        <v>0</v>
      </c>
      <c r="AK538" s="68">
        <v>9500000</v>
      </c>
      <c r="AL538" s="68">
        <v>0</v>
      </c>
      <c r="AM538" s="68">
        <v>9500000</v>
      </c>
      <c r="AN538" s="68">
        <v>0</v>
      </c>
      <c r="AO538" s="68">
        <v>9500000</v>
      </c>
      <c r="AP538" s="68">
        <v>0</v>
      </c>
      <c r="AQ538" s="68">
        <v>9500000</v>
      </c>
      <c r="AR538" s="68">
        <v>0</v>
      </c>
      <c r="AS538" s="68">
        <v>9500000</v>
      </c>
      <c r="AT538" s="68">
        <v>0</v>
      </c>
      <c r="AU538" s="68">
        <v>9500000</v>
      </c>
      <c r="AV538" s="68">
        <v>0</v>
      </c>
      <c r="AW538" s="68">
        <v>0</v>
      </c>
      <c r="AX538" s="68">
        <v>0</v>
      </c>
      <c r="AY538" s="68">
        <v>0</v>
      </c>
      <c r="AZ538" s="66"/>
      <c r="BA538" s="66"/>
      <c r="BB538" s="66"/>
      <c r="BC538" s="66"/>
      <c r="BD538" s="11" t="str">
        <f t="shared" si="112"/>
        <v>OK</v>
      </c>
      <c r="BE538" s="11" t="str">
        <f t="shared" si="113"/>
        <v>OK</v>
      </c>
      <c r="BF538" s="5">
        <f t="shared" si="114"/>
        <v>0</v>
      </c>
      <c r="BG538" s="12">
        <f t="shared" si="115"/>
        <v>76000000</v>
      </c>
      <c r="BH538" s="12">
        <f t="shared" si="116"/>
        <v>76000000</v>
      </c>
      <c r="BI538" s="5">
        <f t="shared" si="117"/>
        <v>0</v>
      </c>
      <c r="BJ538" s="5">
        <f t="shared" si="118"/>
        <v>0</v>
      </c>
      <c r="BM538" s="2" t="e">
        <f t="shared" si="119"/>
        <v>#VALUE!</v>
      </c>
      <c r="BN538" s="33">
        <f>COUNTIF($BM$5:BM538,BM538)</f>
        <v>534</v>
      </c>
      <c r="BO538" s="2" t="e">
        <f t="shared" si="120"/>
        <v>#VALUE!</v>
      </c>
      <c r="BP538" s="2" t="str">
        <f t="shared" si="121"/>
        <v>4.22.2200.2.1.1.13</v>
      </c>
      <c r="BQ538" s="2" t="e">
        <f t="shared" si="122"/>
        <v>#VALUE!</v>
      </c>
      <c r="BR538" s="2" t="str">
        <f t="shared" si="123"/>
        <v>4.22</v>
      </c>
      <c r="BU538" s="2" t="str">
        <f t="shared" si="124"/>
        <v>Febrero</v>
      </c>
      <c r="BV538" s="2" t="str">
        <f t="shared" si="125"/>
        <v>Febrero</v>
      </c>
    </row>
    <row r="539" spans="1:74" ht="96.6">
      <c r="A539" s="69" t="s">
        <v>846</v>
      </c>
      <c r="B539" s="55" t="s">
        <v>602</v>
      </c>
      <c r="C539" s="55" t="s">
        <v>541</v>
      </c>
      <c r="D539" s="39" t="s">
        <v>1687</v>
      </c>
      <c r="E539" s="40" t="s">
        <v>1718</v>
      </c>
      <c r="F539" s="40" t="s">
        <v>1719</v>
      </c>
      <c r="G539" s="40" t="s">
        <v>1720</v>
      </c>
      <c r="H539" s="40">
        <v>81101512</v>
      </c>
      <c r="I539" s="40" t="s">
        <v>1947</v>
      </c>
      <c r="J539" s="40" t="s">
        <v>1943</v>
      </c>
      <c r="K539" s="40" t="s">
        <v>1958</v>
      </c>
      <c r="L539" s="41" t="s">
        <v>638</v>
      </c>
      <c r="M539" s="41" t="s">
        <v>638</v>
      </c>
      <c r="N539" s="41" t="s">
        <v>638</v>
      </c>
      <c r="O539" s="41">
        <v>8</v>
      </c>
      <c r="P539" s="41" t="s">
        <v>2507</v>
      </c>
      <c r="Q539" s="41" t="s">
        <v>2508</v>
      </c>
      <c r="R539" s="42">
        <v>36000000</v>
      </c>
      <c r="S539" s="42">
        <v>36000000</v>
      </c>
      <c r="T539" s="41" t="s">
        <v>2527</v>
      </c>
      <c r="U539" s="41" t="s">
        <v>2528</v>
      </c>
      <c r="V539" s="40" t="s">
        <v>239</v>
      </c>
      <c r="W539" s="40" t="s">
        <v>2536</v>
      </c>
      <c r="X539" s="40" t="s">
        <v>2582</v>
      </c>
      <c r="Y539" s="40" t="s">
        <v>2637</v>
      </c>
      <c r="Z539" s="40" t="s">
        <v>2789</v>
      </c>
      <c r="AA539" s="40" t="s">
        <v>2792</v>
      </c>
      <c r="AB539" s="68">
        <v>0</v>
      </c>
      <c r="AC539" s="68">
        <v>0</v>
      </c>
      <c r="AD539" s="68">
        <v>36000000</v>
      </c>
      <c r="AE539" s="68">
        <v>0</v>
      </c>
      <c r="AF539" s="68">
        <v>0</v>
      </c>
      <c r="AG539" s="68">
        <v>4500000</v>
      </c>
      <c r="AH539" s="68">
        <v>0</v>
      </c>
      <c r="AI539" s="68">
        <v>4500000</v>
      </c>
      <c r="AJ539" s="68">
        <v>0</v>
      </c>
      <c r="AK539" s="68">
        <v>4500000</v>
      </c>
      <c r="AL539" s="68">
        <v>0</v>
      </c>
      <c r="AM539" s="68">
        <v>4500000</v>
      </c>
      <c r="AN539" s="68">
        <v>0</v>
      </c>
      <c r="AO539" s="68">
        <v>4500000</v>
      </c>
      <c r="AP539" s="68">
        <v>0</v>
      </c>
      <c r="AQ539" s="68">
        <v>4500000</v>
      </c>
      <c r="AR539" s="68">
        <v>0</v>
      </c>
      <c r="AS539" s="68">
        <v>4500000</v>
      </c>
      <c r="AT539" s="68">
        <v>0</v>
      </c>
      <c r="AU539" s="68">
        <v>4500000</v>
      </c>
      <c r="AV539" s="68">
        <v>0</v>
      </c>
      <c r="AW539" s="68">
        <v>0</v>
      </c>
      <c r="AX539" s="68">
        <v>0</v>
      </c>
      <c r="AY539" s="68">
        <v>0</v>
      </c>
      <c r="AZ539" s="66"/>
      <c r="BA539" s="66"/>
      <c r="BB539" s="66"/>
      <c r="BC539" s="66"/>
      <c r="BD539" s="11" t="str">
        <f t="shared" si="112"/>
        <v>OK</v>
      </c>
      <c r="BE539" s="11" t="str">
        <f t="shared" si="113"/>
        <v>OK</v>
      </c>
      <c r="BF539" s="5">
        <f t="shared" si="114"/>
        <v>0</v>
      </c>
      <c r="BG539" s="12">
        <f t="shared" si="115"/>
        <v>36000000</v>
      </c>
      <c r="BH539" s="12">
        <f t="shared" si="116"/>
        <v>36000000</v>
      </c>
      <c r="BI539" s="5">
        <f t="shared" si="117"/>
        <v>0</v>
      </c>
      <c r="BJ539" s="5">
        <f t="shared" si="118"/>
        <v>0</v>
      </c>
      <c r="BM539" s="2" t="e">
        <f t="shared" si="119"/>
        <v>#VALUE!</v>
      </c>
      <c r="BN539" s="33">
        <f>COUNTIF($BM$5:BM539,BM539)</f>
        <v>535</v>
      </c>
      <c r="BO539" s="2" t="e">
        <f t="shared" si="120"/>
        <v>#VALUE!</v>
      </c>
      <c r="BP539" s="2" t="str">
        <f t="shared" si="121"/>
        <v>4.22.2200.2.1.1.14</v>
      </c>
      <c r="BQ539" s="2" t="e">
        <f t="shared" si="122"/>
        <v>#VALUE!</v>
      </c>
      <c r="BR539" s="2" t="str">
        <f t="shared" si="123"/>
        <v>4.22</v>
      </c>
      <c r="BU539" s="2" t="str">
        <f t="shared" si="124"/>
        <v>Febrero</v>
      </c>
      <c r="BV539" s="2" t="str">
        <f t="shared" si="125"/>
        <v>Febrero</v>
      </c>
    </row>
    <row r="540" spans="1:74" ht="124.2">
      <c r="A540" s="69" t="s">
        <v>847</v>
      </c>
      <c r="B540" s="55" t="s">
        <v>602</v>
      </c>
      <c r="C540" s="55" t="s">
        <v>541</v>
      </c>
      <c r="D540" s="39" t="s">
        <v>1687</v>
      </c>
      <c r="E540" s="40" t="s">
        <v>1718</v>
      </c>
      <c r="F540" s="40" t="s">
        <v>1719</v>
      </c>
      <c r="G540" s="40" t="s">
        <v>1720</v>
      </c>
      <c r="H540" s="40">
        <v>81101512</v>
      </c>
      <c r="I540" s="40" t="s">
        <v>1947</v>
      </c>
      <c r="J540" s="40" t="s">
        <v>1943</v>
      </c>
      <c r="K540" s="40" t="s">
        <v>1959</v>
      </c>
      <c r="L540" s="41" t="s">
        <v>638</v>
      </c>
      <c r="M540" s="41" t="s">
        <v>638</v>
      </c>
      <c r="N540" s="41" t="s">
        <v>638</v>
      </c>
      <c r="O540" s="41">
        <v>8</v>
      </c>
      <c r="P540" s="41" t="s">
        <v>2507</v>
      </c>
      <c r="Q540" s="41" t="s">
        <v>2508</v>
      </c>
      <c r="R540" s="42">
        <v>29600000</v>
      </c>
      <c r="S540" s="42">
        <v>29600000</v>
      </c>
      <c r="T540" s="41" t="s">
        <v>2527</v>
      </c>
      <c r="U540" s="41" t="s">
        <v>2528</v>
      </c>
      <c r="V540" s="40" t="s">
        <v>239</v>
      </c>
      <c r="W540" s="40" t="s">
        <v>2536</v>
      </c>
      <c r="X540" s="40" t="s">
        <v>2582</v>
      </c>
      <c r="Y540" s="40" t="s">
        <v>247</v>
      </c>
      <c r="Z540" s="40" t="s">
        <v>2789</v>
      </c>
      <c r="AA540" s="40" t="s">
        <v>2792</v>
      </c>
      <c r="AB540" s="68">
        <v>0</v>
      </c>
      <c r="AC540" s="68">
        <v>0</v>
      </c>
      <c r="AD540" s="68">
        <v>29600000</v>
      </c>
      <c r="AE540" s="68">
        <v>0</v>
      </c>
      <c r="AF540" s="68">
        <v>0</v>
      </c>
      <c r="AG540" s="68">
        <v>3700000</v>
      </c>
      <c r="AH540" s="68">
        <v>0</v>
      </c>
      <c r="AI540" s="68">
        <v>3700000</v>
      </c>
      <c r="AJ540" s="68">
        <v>0</v>
      </c>
      <c r="AK540" s="68">
        <v>3700000</v>
      </c>
      <c r="AL540" s="68">
        <v>0</v>
      </c>
      <c r="AM540" s="68">
        <v>3700000</v>
      </c>
      <c r="AN540" s="68">
        <v>0</v>
      </c>
      <c r="AO540" s="68">
        <v>3700000</v>
      </c>
      <c r="AP540" s="68">
        <v>0</v>
      </c>
      <c r="AQ540" s="68">
        <v>3700000</v>
      </c>
      <c r="AR540" s="68">
        <v>0</v>
      </c>
      <c r="AS540" s="68">
        <v>3700000</v>
      </c>
      <c r="AT540" s="68">
        <v>0</v>
      </c>
      <c r="AU540" s="68">
        <v>3700000</v>
      </c>
      <c r="AV540" s="68">
        <v>0</v>
      </c>
      <c r="AW540" s="68">
        <v>0</v>
      </c>
      <c r="AX540" s="68">
        <v>0</v>
      </c>
      <c r="AY540" s="68">
        <v>0</v>
      </c>
      <c r="AZ540" s="66"/>
      <c r="BA540" s="66"/>
      <c r="BB540" s="66"/>
      <c r="BC540" s="66"/>
      <c r="BD540" s="11" t="str">
        <f t="shared" si="112"/>
        <v>OK</v>
      </c>
      <c r="BE540" s="11" t="str">
        <f t="shared" si="113"/>
        <v>OK</v>
      </c>
      <c r="BF540" s="5">
        <f t="shared" si="114"/>
        <v>0</v>
      </c>
      <c r="BG540" s="12">
        <f t="shared" si="115"/>
        <v>29600000</v>
      </c>
      <c r="BH540" s="12">
        <f t="shared" si="116"/>
        <v>29600000</v>
      </c>
      <c r="BI540" s="5">
        <f t="shared" si="117"/>
        <v>0</v>
      </c>
      <c r="BJ540" s="5">
        <f t="shared" si="118"/>
        <v>0</v>
      </c>
      <c r="BM540" s="2" t="e">
        <f t="shared" si="119"/>
        <v>#VALUE!</v>
      </c>
      <c r="BN540" s="33">
        <f>COUNTIF($BM$5:BM540,BM540)</f>
        <v>536</v>
      </c>
      <c r="BO540" s="2" t="e">
        <f t="shared" si="120"/>
        <v>#VALUE!</v>
      </c>
      <c r="BP540" s="2" t="str">
        <f t="shared" si="121"/>
        <v>4.22.2200.2.1.1.15</v>
      </c>
      <c r="BQ540" s="2" t="e">
        <f t="shared" si="122"/>
        <v>#VALUE!</v>
      </c>
      <c r="BR540" s="2" t="str">
        <f t="shared" si="123"/>
        <v>4.22</v>
      </c>
      <c r="BU540" s="2" t="str">
        <f t="shared" si="124"/>
        <v>Febrero</v>
      </c>
      <c r="BV540" s="2" t="str">
        <f t="shared" si="125"/>
        <v>Febrero</v>
      </c>
    </row>
    <row r="541" spans="1:74" ht="110.4">
      <c r="A541" s="69" t="s">
        <v>848</v>
      </c>
      <c r="B541" s="55" t="s">
        <v>602</v>
      </c>
      <c r="C541" s="55" t="s">
        <v>541</v>
      </c>
      <c r="D541" s="39" t="s">
        <v>1687</v>
      </c>
      <c r="E541" s="40" t="s">
        <v>1718</v>
      </c>
      <c r="F541" s="40" t="s">
        <v>1719</v>
      </c>
      <c r="G541" s="40" t="s">
        <v>1720</v>
      </c>
      <c r="H541" s="40">
        <v>81101512</v>
      </c>
      <c r="I541" s="40" t="s">
        <v>1947</v>
      </c>
      <c r="J541" s="40" t="s">
        <v>1943</v>
      </c>
      <c r="K541" s="40" t="s">
        <v>1960</v>
      </c>
      <c r="L541" s="41" t="s">
        <v>638</v>
      </c>
      <c r="M541" s="41" t="s">
        <v>638</v>
      </c>
      <c r="N541" s="41" t="s">
        <v>638</v>
      </c>
      <c r="O541" s="41">
        <v>8</v>
      </c>
      <c r="P541" s="41" t="s">
        <v>2507</v>
      </c>
      <c r="Q541" s="41" t="s">
        <v>2508</v>
      </c>
      <c r="R541" s="42">
        <v>29600000</v>
      </c>
      <c r="S541" s="42">
        <v>29600000</v>
      </c>
      <c r="T541" s="41" t="s">
        <v>2527</v>
      </c>
      <c r="U541" s="41" t="s">
        <v>2528</v>
      </c>
      <c r="V541" s="40" t="s">
        <v>239</v>
      </c>
      <c r="W541" s="40" t="s">
        <v>2536</v>
      </c>
      <c r="X541" s="40" t="s">
        <v>2582</v>
      </c>
      <c r="Y541" s="40" t="s">
        <v>247</v>
      </c>
      <c r="Z541" s="40" t="s">
        <v>2789</v>
      </c>
      <c r="AA541" s="40" t="s">
        <v>2792</v>
      </c>
      <c r="AB541" s="68">
        <v>0</v>
      </c>
      <c r="AC541" s="68">
        <v>0</v>
      </c>
      <c r="AD541" s="68">
        <v>29600000</v>
      </c>
      <c r="AE541" s="68">
        <v>0</v>
      </c>
      <c r="AF541" s="68">
        <v>0</v>
      </c>
      <c r="AG541" s="68">
        <v>3700000</v>
      </c>
      <c r="AH541" s="68">
        <v>0</v>
      </c>
      <c r="AI541" s="68">
        <v>3700000</v>
      </c>
      <c r="AJ541" s="68">
        <v>0</v>
      </c>
      <c r="AK541" s="68">
        <v>3700000</v>
      </c>
      <c r="AL541" s="68">
        <v>0</v>
      </c>
      <c r="AM541" s="68">
        <v>3700000</v>
      </c>
      <c r="AN541" s="68">
        <v>0</v>
      </c>
      <c r="AO541" s="68">
        <v>3700000</v>
      </c>
      <c r="AP541" s="68">
        <v>0</v>
      </c>
      <c r="AQ541" s="68">
        <v>3700000</v>
      </c>
      <c r="AR541" s="68">
        <v>0</v>
      </c>
      <c r="AS541" s="68">
        <v>3700000</v>
      </c>
      <c r="AT541" s="68">
        <v>0</v>
      </c>
      <c r="AU541" s="68">
        <v>3700000</v>
      </c>
      <c r="AV541" s="68">
        <v>0</v>
      </c>
      <c r="AW541" s="68">
        <v>0</v>
      </c>
      <c r="AX541" s="68">
        <v>0</v>
      </c>
      <c r="AY541" s="68">
        <v>0</v>
      </c>
      <c r="AZ541" s="66"/>
      <c r="BA541" s="66"/>
      <c r="BB541" s="66"/>
      <c r="BC541" s="66"/>
      <c r="BD541" s="11" t="str">
        <f t="shared" si="112"/>
        <v>OK</v>
      </c>
      <c r="BE541" s="11" t="str">
        <f t="shared" si="113"/>
        <v>OK</v>
      </c>
      <c r="BF541" s="5">
        <f t="shared" si="114"/>
        <v>0</v>
      </c>
      <c r="BG541" s="12">
        <f t="shared" si="115"/>
        <v>29600000</v>
      </c>
      <c r="BH541" s="12">
        <f t="shared" si="116"/>
        <v>29600000</v>
      </c>
      <c r="BI541" s="5">
        <f t="shared" si="117"/>
        <v>0</v>
      </c>
      <c r="BJ541" s="5">
        <f t="shared" si="118"/>
        <v>0</v>
      </c>
      <c r="BM541" s="2" t="e">
        <f t="shared" si="119"/>
        <v>#VALUE!</v>
      </c>
      <c r="BN541" s="33">
        <f>COUNTIF($BM$5:BM541,BM541)</f>
        <v>537</v>
      </c>
      <c r="BO541" s="2" t="e">
        <f t="shared" si="120"/>
        <v>#VALUE!</v>
      </c>
      <c r="BP541" s="2" t="str">
        <f t="shared" si="121"/>
        <v>4.22.2200.2.1.1.16</v>
      </c>
      <c r="BQ541" s="2" t="e">
        <f t="shared" si="122"/>
        <v>#VALUE!</v>
      </c>
      <c r="BR541" s="2" t="str">
        <f t="shared" si="123"/>
        <v>4.22</v>
      </c>
      <c r="BU541" s="2" t="str">
        <f t="shared" si="124"/>
        <v>Febrero</v>
      </c>
      <c r="BV541" s="2" t="str">
        <f t="shared" si="125"/>
        <v>Febrero</v>
      </c>
    </row>
    <row r="542" spans="1:74" ht="96.6">
      <c r="A542" s="69" t="s">
        <v>849</v>
      </c>
      <c r="B542" s="55" t="s">
        <v>602</v>
      </c>
      <c r="C542" s="55" t="s">
        <v>541</v>
      </c>
      <c r="D542" s="39" t="s">
        <v>1687</v>
      </c>
      <c r="E542" s="40" t="s">
        <v>1718</v>
      </c>
      <c r="F542" s="40" t="s">
        <v>1719</v>
      </c>
      <c r="G542" s="40" t="s">
        <v>1720</v>
      </c>
      <c r="H542" s="40">
        <v>81101512</v>
      </c>
      <c r="I542" s="40" t="s">
        <v>1947</v>
      </c>
      <c r="J542" s="40" t="s">
        <v>1943</v>
      </c>
      <c r="K542" s="40" t="s">
        <v>1961</v>
      </c>
      <c r="L542" s="41" t="s">
        <v>638</v>
      </c>
      <c r="M542" s="41" t="s">
        <v>638</v>
      </c>
      <c r="N542" s="41" t="s">
        <v>638</v>
      </c>
      <c r="O542" s="41">
        <v>9</v>
      </c>
      <c r="P542" s="41" t="s">
        <v>2507</v>
      </c>
      <c r="Q542" s="41" t="s">
        <v>2508</v>
      </c>
      <c r="R542" s="42">
        <v>24300000</v>
      </c>
      <c r="S542" s="42">
        <v>24300000</v>
      </c>
      <c r="T542" s="41" t="s">
        <v>2527</v>
      </c>
      <c r="U542" s="41" t="s">
        <v>2528</v>
      </c>
      <c r="V542" s="40" t="s">
        <v>239</v>
      </c>
      <c r="W542" s="40" t="s">
        <v>2536</v>
      </c>
      <c r="X542" s="40" t="s">
        <v>2582</v>
      </c>
      <c r="Y542" s="40" t="s">
        <v>247</v>
      </c>
      <c r="Z542" s="40" t="s">
        <v>2789</v>
      </c>
      <c r="AA542" s="40" t="s">
        <v>2792</v>
      </c>
      <c r="AB542" s="68">
        <v>0</v>
      </c>
      <c r="AC542" s="68">
        <v>0</v>
      </c>
      <c r="AD542" s="68">
        <v>24300000</v>
      </c>
      <c r="AE542" s="68">
        <v>0</v>
      </c>
      <c r="AF542" s="68">
        <v>0</v>
      </c>
      <c r="AG542" s="68">
        <v>2700000</v>
      </c>
      <c r="AH542" s="68">
        <v>0</v>
      </c>
      <c r="AI542" s="68">
        <v>2700000</v>
      </c>
      <c r="AJ542" s="68">
        <v>0</v>
      </c>
      <c r="AK542" s="68">
        <v>2700000</v>
      </c>
      <c r="AL542" s="68">
        <v>0</v>
      </c>
      <c r="AM542" s="68">
        <v>2700000</v>
      </c>
      <c r="AN542" s="68">
        <v>0</v>
      </c>
      <c r="AO542" s="68">
        <v>2700000</v>
      </c>
      <c r="AP542" s="68">
        <v>0</v>
      </c>
      <c r="AQ542" s="68">
        <v>2700000</v>
      </c>
      <c r="AR542" s="68">
        <v>0</v>
      </c>
      <c r="AS542" s="68">
        <v>2700000</v>
      </c>
      <c r="AT542" s="68">
        <v>0</v>
      </c>
      <c r="AU542" s="68">
        <v>2700000</v>
      </c>
      <c r="AV542" s="68">
        <v>0</v>
      </c>
      <c r="AW542" s="68">
        <v>2700000</v>
      </c>
      <c r="AX542" s="68">
        <v>0</v>
      </c>
      <c r="AY542" s="68">
        <v>0</v>
      </c>
      <c r="AZ542" s="66"/>
      <c r="BA542" s="66"/>
      <c r="BB542" s="66"/>
      <c r="BC542" s="66"/>
      <c r="BD542" s="11" t="str">
        <f t="shared" si="112"/>
        <v>OK</v>
      </c>
      <c r="BE542" s="11" t="str">
        <f t="shared" si="113"/>
        <v>OK</v>
      </c>
      <c r="BF542" s="5">
        <f t="shared" si="114"/>
        <v>0</v>
      </c>
      <c r="BG542" s="12">
        <f t="shared" si="115"/>
        <v>24300000</v>
      </c>
      <c r="BH542" s="12">
        <f t="shared" si="116"/>
        <v>24300000</v>
      </c>
      <c r="BI542" s="5">
        <f t="shared" si="117"/>
        <v>0</v>
      </c>
      <c r="BJ542" s="5">
        <f t="shared" si="118"/>
        <v>0</v>
      </c>
      <c r="BM542" s="2" t="e">
        <f t="shared" si="119"/>
        <v>#VALUE!</v>
      </c>
      <c r="BN542" s="33">
        <f>COUNTIF($BM$5:BM542,BM542)</f>
        <v>538</v>
      </c>
      <c r="BO542" s="2" t="e">
        <f t="shared" si="120"/>
        <v>#VALUE!</v>
      </c>
      <c r="BP542" s="2" t="str">
        <f t="shared" si="121"/>
        <v>4.22.2200.2.1.1.17</v>
      </c>
      <c r="BQ542" s="2" t="e">
        <f t="shared" si="122"/>
        <v>#VALUE!</v>
      </c>
      <c r="BR542" s="2" t="str">
        <f t="shared" si="123"/>
        <v>4.22</v>
      </c>
      <c r="BU542" s="2" t="str">
        <f t="shared" si="124"/>
        <v>Febrero</v>
      </c>
      <c r="BV542" s="2" t="str">
        <f t="shared" si="125"/>
        <v>Febrero</v>
      </c>
    </row>
    <row r="543" spans="1:74" ht="151.80000000000001">
      <c r="A543" s="69" t="s">
        <v>850</v>
      </c>
      <c r="B543" s="55" t="s">
        <v>602</v>
      </c>
      <c r="C543" s="55" t="s">
        <v>541</v>
      </c>
      <c r="D543" s="39" t="s">
        <v>1687</v>
      </c>
      <c r="E543" s="40" t="s">
        <v>1718</v>
      </c>
      <c r="F543" s="40" t="s">
        <v>1719</v>
      </c>
      <c r="G543" s="40" t="s">
        <v>1720</v>
      </c>
      <c r="H543" s="40">
        <v>81101512</v>
      </c>
      <c r="I543" s="40" t="s">
        <v>1947</v>
      </c>
      <c r="J543" s="40" t="s">
        <v>1943</v>
      </c>
      <c r="K543" s="40" t="s">
        <v>1962</v>
      </c>
      <c r="L543" s="41" t="s">
        <v>1803</v>
      </c>
      <c r="M543" s="41" t="s">
        <v>1803</v>
      </c>
      <c r="N543" s="41" t="s">
        <v>1803</v>
      </c>
      <c r="O543" s="41">
        <v>9</v>
      </c>
      <c r="P543" s="41" t="s">
        <v>2507</v>
      </c>
      <c r="Q543" s="41" t="s">
        <v>2508</v>
      </c>
      <c r="R543" s="42">
        <v>81000000</v>
      </c>
      <c r="S543" s="42">
        <v>81000000</v>
      </c>
      <c r="T543" s="41" t="s">
        <v>2527</v>
      </c>
      <c r="U543" s="41" t="s">
        <v>2528</v>
      </c>
      <c r="V543" s="40" t="s">
        <v>239</v>
      </c>
      <c r="W543" s="40" t="s">
        <v>2536</v>
      </c>
      <c r="X543" s="40" t="s">
        <v>2582</v>
      </c>
      <c r="Y543" s="40" t="s">
        <v>245</v>
      </c>
      <c r="Z543" s="40" t="s">
        <v>2789</v>
      </c>
      <c r="AA543" s="40" t="s">
        <v>2792</v>
      </c>
      <c r="AB543" s="68">
        <v>0</v>
      </c>
      <c r="AC543" s="68">
        <v>0</v>
      </c>
      <c r="AD543" s="68">
        <v>81000000</v>
      </c>
      <c r="AE543" s="68">
        <v>0</v>
      </c>
      <c r="AF543" s="68">
        <v>0</v>
      </c>
      <c r="AG543" s="68">
        <v>9000000</v>
      </c>
      <c r="AH543" s="68">
        <v>0</v>
      </c>
      <c r="AI543" s="68">
        <v>9000000</v>
      </c>
      <c r="AJ543" s="68">
        <v>0</v>
      </c>
      <c r="AK543" s="68">
        <v>9000000</v>
      </c>
      <c r="AL543" s="68">
        <v>0</v>
      </c>
      <c r="AM543" s="68">
        <v>9000000</v>
      </c>
      <c r="AN543" s="68">
        <v>0</v>
      </c>
      <c r="AO543" s="68">
        <v>9000000</v>
      </c>
      <c r="AP543" s="68">
        <v>0</v>
      </c>
      <c r="AQ543" s="68">
        <v>9000000</v>
      </c>
      <c r="AR543" s="68">
        <v>0</v>
      </c>
      <c r="AS543" s="68">
        <v>9000000</v>
      </c>
      <c r="AT543" s="68">
        <v>0</v>
      </c>
      <c r="AU543" s="68">
        <v>9000000</v>
      </c>
      <c r="AV543" s="68">
        <v>0</v>
      </c>
      <c r="AW543" s="68">
        <v>9000000</v>
      </c>
      <c r="AX543" s="68">
        <v>0</v>
      </c>
      <c r="AY543" s="68">
        <v>0</v>
      </c>
      <c r="AZ543" s="66"/>
      <c r="BA543" s="66"/>
      <c r="BB543" s="66"/>
      <c r="BC543" s="66"/>
      <c r="BD543" s="11" t="str">
        <f t="shared" si="112"/>
        <v>OK</v>
      </c>
      <c r="BE543" s="11" t="str">
        <f t="shared" si="113"/>
        <v>OK</v>
      </c>
      <c r="BF543" s="5">
        <f t="shared" si="114"/>
        <v>0</v>
      </c>
      <c r="BG543" s="12">
        <f t="shared" si="115"/>
        <v>81000000</v>
      </c>
      <c r="BH543" s="12">
        <f t="shared" si="116"/>
        <v>81000000</v>
      </c>
      <c r="BI543" s="5">
        <f t="shared" si="117"/>
        <v>0</v>
      </c>
      <c r="BJ543" s="5">
        <f t="shared" si="118"/>
        <v>0</v>
      </c>
      <c r="BM543" s="2" t="e">
        <f t="shared" si="119"/>
        <v>#VALUE!</v>
      </c>
      <c r="BN543" s="33">
        <f>COUNTIF($BM$5:BM543,BM543)</f>
        <v>539</v>
      </c>
      <c r="BO543" s="2" t="e">
        <f t="shared" si="120"/>
        <v>#VALUE!</v>
      </c>
      <c r="BP543" s="2" t="str">
        <f t="shared" si="121"/>
        <v>4.22.2200.2.1.1.18</v>
      </c>
      <c r="BQ543" s="2" t="e">
        <f t="shared" si="122"/>
        <v>#VALUE!</v>
      </c>
      <c r="BR543" s="2" t="str">
        <f t="shared" si="123"/>
        <v>4.22</v>
      </c>
      <c r="BU543" s="2" t="str">
        <f t="shared" si="124"/>
        <v>Enero</v>
      </c>
      <c r="BV543" s="2" t="str">
        <f t="shared" si="125"/>
        <v>Enero</v>
      </c>
    </row>
    <row r="544" spans="1:74" ht="110.4">
      <c r="A544" s="69" t="s">
        <v>851</v>
      </c>
      <c r="B544" s="55" t="s">
        <v>602</v>
      </c>
      <c r="C544" s="55" t="s">
        <v>541</v>
      </c>
      <c r="D544" s="39" t="s">
        <v>1687</v>
      </c>
      <c r="E544" s="40" t="s">
        <v>1718</v>
      </c>
      <c r="F544" s="40" t="s">
        <v>1719</v>
      </c>
      <c r="G544" s="40" t="s">
        <v>1720</v>
      </c>
      <c r="H544" s="40">
        <v>81101512</v>
      </c>
      <c r="I544" s="40" t="s">
        <v>1947</v>
      </c>
      <c r="J544" s="40" t="s">
        <v>1943</v>
      </c>
      <c r="K544" s="40" t="s">
        <v>1963</v>
      </c>
      <c r="L544" s="41" t="s">
        <v>638</v>
      </c>
      <c r="M544" s="41" t="s">
        <v>638</v>
      </c>
      <c r="N544" s="41" t="s">
        <v>639</v>
      </c>
      <c r="O544" s="41">
        <v>5</v>
      </c>
      <c r="P544" s="41" t="s">
        <v>2507</v>
      </c>
      <c r="Q544" s="41" t="s">
        <v>2508</v>
      </c>
      <c r="R544" s="42">
        <v>25000000</v>
      </c>
      <c r="S544" s="42">
        <v>25000000</v>
      </c>
      <c r="T544" s="41" t="s">
        <v>2527</v>
      </c>
      <c r="U544" s="41" t="s">
        <v>2528</v>
      </c>
      <c r="V544" s="40" t="s">
        <v>239</v>
      </c>
      <c r="W544" s="40" t="s">
        <v>2536</v>
      </c>
      <c r="X544" s="40" t="s">
        <v>2582</v>
      </c>
      <c r="Y544" s="40" t="s">
        <v>2637</v>
      </c>
      <c r="Z544" s="40" t="s">
        <v>2789</v>
      </c>
      <c r="AA544" s="40" t="s">
        <v>2792</v>
      </c>
      <c r="AB544" s="68">
        <v>0</v>
      </c>
      <c r="AC544" s="68">
        <v>0</v>
      </c>
      <c r="AD544" s="68">
        <v>0</v>
      </c>
      <c r="AE544" s="68">
        <v>0</v>
      </c>
      <c r="AF544" s="68">
        <v>0</v>
      </c>
      <c r="AG544" s="68">
        <v>0</v>
      </c>
      <c r="AH544" s="68">
        <v>25000000</v>
      </c>
      <c r="AI544" s="68">
        <v>0</v>
      </c>
      <c r="AJ544" s="68">
        <v>0</v>
      </c>
      <c r="AK544" s="68">
        <v>5000000</v>
      </c>
      <c r="AL544" s="68">
        <v>0</v>
      </c>
      <c r="AM544" s="68">
        <v>5000000</v>
      </c>
      <c r="AN544" s="68">
        <v>0</v>
      </c>
      <c r="AO544" s="68">
        <v>5000000</v>
      </c>
      <c r="AP544" s="68">
        <v>0</v>
      </c>
      <c r="AQ544" s="68">
        <v>5000000</v>
      </c>
      <c r="AR544" s="68">
        <v>0</v>
      </c>
      <c r="AS544" s="68">
        <v>5000000</v>
      </c>
      <c r="AT544" s="68">
        <v>0</v>
      </c>
      <c r="AU544" s="68">
        <v>0</v>
      </c>
      <c r="AV544" s="68">
        <v>0</v>
      </c>
      <c r="AW544" s="68">
        <v>0</v>
      </c>
      <c r="AX544" s="68">
        <v>0</v>
      </c>
      <c r="AY544" s="68">
        <v>0</v>
      </c>
      <c r="AZ544" s="66"/>
      <c r="BA544" s="66"/>
      <c r="BB544" s="66"/>
      <c r="BC544" s="66"/>
      <c r="BD544" s="11" t="str">
        <f t="shared" si="112"/>
        <v>OK</v>
      </c>
      <c r="BE544" s="11" t="str">
        <f t="shared" si="113"/>
        <v>OK</v>
      </c>
      <c r="BF544" s="5">
        <f t="shared" si="114"/>
        <v>0</v>
      </c>
      <c r="BG544" s="12">
        <f t="shared" si="115"/>
        <v>25000000</v>
      </c>
      <c r="BH544" s="12">
        <f t="shared" si="116"/>
        <v>25000000</v>
      </c>
      <c r="BI544" s="5">
        <f t="shared" si="117"/>
        <v>0</v>
      </c>
      <c r="BJ544" s="5">
        <f t="shared" si="118"/>
        <v>0</v>
      </c>
      <c r="BM544" s="2" t="e">
        <f t="shared" si="119"/>
        <v>#VALUE!</v>
      </c>
      <c r="BN544" s="33">
        <f>COUNTIF($BM$5:BM544,BM544)</f>
        <v>540</v>
      </c>
      <c r="BO544" s="2" t="e">
        <f t="shared" si="120"/>
        <v>#VALUE!</v>
      </c>
      <c r="BP544" s="2" t="str">
        <f t="shared" si="121"/>
        <v>4.22.2200.2.1.1.19</v>
      </c>
      <c r="BQ544" s="2" t="e">
        <f t="shared" si="122"/>
        <v>#VALUE!</v>
      </c>
      <c r="BR544" s="2" t="str">
        <f t="shared" si="123"/>
        <v>4.22</v>
      </c>
      <c r="BU544" s="2" t="str">
        <f t="shared" si="124"/>
        <v>Febrero</v>
      </c>
      <c r="BV544" s="2" t="str">
        <f t="shared" si="125"/>
        <v>Febrero</v>
      </c>
    </row>
    <row r="545" spans="1:74" ht="96.6">
      <c r="A545" s="69" t="s">
        <v>834</v>
      </c>
      <c r="B545" s="55" t="s">
        <v>602</v>
      </c>
      <c r="C545" s="55" t="s">
        <v>541</v>
      </c>
      <c r="D545" s="39" t="s">
        <v>1687</v>
      </c>
      <c r="E545" s="40" t="s">
        <v>1718</v>
      </c>
      <c r="F545" s="40" t="s">
        <v>1719</v>
      </c>
      <c r="G545" s="40" t="s">
        <v>1720</v>
      </c>
      <c r="H545" s="40">
        <v>81101512</v>
      </c>
      <c r="I545" s="40" t="s">
        <v>1947</v>
      </c>
      <c r="J545" s="40" t="s">
        <v>1943</v>
      </c>
      <c r="K545" s="40" t="s">
        <v>1949</v>
      </c>
      <c r="L545" s="41" t="s">
        <v>1803</v>
      </c>
      <c r="M545" s="41" t="s">
        <v>1803</v>
      </c>
      <c r="N545" s="41" t="s">
        <v>638</v>
      </c>
      <c r="O545" s="41">
        <v>10</v>
      </c>
      <c r="P545" s="41" t="s">
        <v>2507</v>
      </c>
      <c r="Q545" s="41" t="s">
        <v>2508</v>
      </c>
      <c r="R545" s="42">
        <v>59400000</v>
      </c>
      <c r="S545" s="42">
        <v>59400000</v>
      </c>
      <c r="T545" s="41" t="s">
        <v>2527</v>
      </c>
      <c r="U545" s="41" t="s">
        <v>2528</v>
      </c>
      <c r="V545" s="40" t="s">
        <v>239</v>
      </c>
      <c r="W545" s="40" t="s">
        <v>2536</v>
      </c>
      <c r="X545" s="40" t="s">
        <v>2582</v>
      </c>
      <c r="Y545" s="40" t="s">
        <v>338</v>
      </c>
      <c r="Z545" s="40" t="s">
        <v>2789</v>
      </c>
      <c r="AA545" s="40" t="s">
        <v>2792</v>
      </c>
      <c r="AB545" s="68">
        <v>0</v>
      </c>
      <c r="AC545" s="68">
        <v>0</v>
      </c>
      <c r="AD545" s="68">
        <v>59400000</v>
      </c>
      <c r="AE545" s="68">
        <v>0</v>
      </c>
      <c r="AF545" s="68">
        <v>0</v>
      </c>
      <c r="AG545" s="68">
        <v>5940000</v>
      </c>
      <c r="AH545" s="68">
        <v>0</v>
      </c>
      <c r="AI545" s="68">
        <v>5940000</v>
      </c>
      <c r="AJ545" s="68">
        <v>0</v>
      </c>
      <c r="AK545" s="68">
        <v>5940000</v>
      </c>
      <c r="AL545" s="68">
        <v>0</v>
      </c>
      <c r="AM545" s="68">
        <v>5940000</v>
      </c>
      <c r="AN545" s="68">
        <v>0</v>
      </c>
      <c r="AO545" s="68">
        <v>5940000</v>
      </c>
      <c r="AP545" s="68">
        <v>0</v>
      </c>
      <c r="AQ545" s="68">
        <v>5940000</v>
      </c>
      <c r="AR545" s="68">
        <v>0</v>
      </c>
      <c r="AS545" s="68">
        <v>5940000</v>
      </c>
      <c r="AT545" s="68">
        <v>0</v>
      </c>
      <c r="AU545" s="68">
        <v>5940000</v>
      </c>
      <c r="AV545" s="68">
        <v>0</v>
      </c>
      <c r="AW545" s="68">
        <v>5940000</v>
      </c>
      <c r="AX545" s="68">
        <v>0</v>
      </c>
      <c r="AY545" s="68">
        <v>5940000</v>
      </c>
      <c r="AZ545" s="66"/>
      <c r="BA545" s="66"/>
      <c r="BB545" s="66"/>
      <c r="BC545" s="66"/>
      <c r="BD545" s="11" t="str">
        <f t="shared" si="112"/>
        <v>OK</v>
      </c>
      <c r="BE545" s="11" t="str">
        <f t="shared" si="113"/>
        <v>OK</v>
      </c>
      <c r="BF545" s="5">
        <f t="shared" si="114"/>
        <v>0</v>
      </c>
      <c r="BG545" s="12">
        <f t="shared" si="115"/>
        <v>59400000</v>
      </c>
      <c r="BH545" s="12">
        <f t="shared" si="116"/>
        <v>59400000</v>
      </c>
      <c r="BI545" s="5">
        <f t="shared" si="117"/>
        <v>0</v>
      </c>
      <c r="BJ545" s="5">
        <f t="shared" si="118"/>
        <v>0</v>
      </c>
      <c r="BM545" s="2" t="e">
        <f t="shared" si="119"/>
        <v>#VALUE!</v>
      </c>
      <c r="BN545" s="33">
        <f>COUNTIF($BM$5:BM545,BM545)</f>
        <v>541</v>
      </c>
      <c r="BO545" s="2" t="e">
        <f t="shared" si="120"/>
        <v>#VALUE!</v>
      </c>
      <c r="BP545" s="2" t="str">
        <f t="shared" si="121"/>
        <v>4.22.2200.2.1.1.2</v>
      </c>
      <c r="BQ545" s="2" t="e">
        <f t="shared" si="122"/>
        <v>#VALUE!</v>
      </c>
      <c r="BR545" s="2" t="str">
        <f t="shared" si="123"/>
        <v>4.22</v>
      </c>
      <c r="BU545" s="2" t="str">
        <f t="shared" si="124"/>
        <v>Enero</v>
      </c>
      <c r="BV545" s="2" t="str">
        <f t="shared" si="125"/>
        <v>Enero</v>
      </c>
    </row>
    <row r="546" spans="1:74" ht="110.4">
      <c r="A546" s="69" t="s">
        <v>852</v>
      </c>
      <c r="B546" s="55" t="s">
        <v>602</v>
      </c>
      <c r="C546" s="55" t="s">
        <v>541</v>
      </c>
      <c r="D546" s="39" t="s">
        <v>1687</v>
      </c>
      <c r="E546" s="40" t="s">
        <v>1718</v>
      </c>
      <c r="F546" s="40" t="s">
        <v>1719</v>
      </c>
      <c r="G546" s="40" t="s">
        <v>1720</v>
      </c>
      <c r="H546" s="40">
        <v>81101512</v>
      </c>
      <c r="I546" s="40" t="s">
        <v>1947</v>
      </c>
      <c r="J546" s="40" t="s">
        <v>1943</v>
      </c>
      <c r="K546" s="40" t="s">
        <v>1964</v>
      </c>
      <c r="L546" s="41" t="s">
        <v>638</v>
      </c>
      <c r="M546" s="41" t="s">
        <v>638</v>
      </c>
      <c r="N546" s="41" t="s">
        <v>638</v>
      </c>
      <c r="O546" s="41">
        <v>8</v>
      </c>
      <c r="P546" s="41" t="s">
        <v>2507</v>
      </c>
      <c r="Q546" s="41" t="s">
        <v>2508</v>
      </c>
      <c r="R546" s="42">
        <v>24000000</v>
      </c>
      <c r="S546" s="42">
        <v>24000000</v>
      </c>
      <c r="T546" s="41" t="s">
        <v>2527</v>
      </c>
      <c r="U546" s="41" t="s">
        <v>2528</v>
      </c>
      <c r="V546" s="40" t="s">
        <v>239</v>
      </c>
      <c r="W546" s="40" t="s">
        <v>2536</v>
      </c>
      <c r="X546" s="40" t="s">
        <v>2582</v>
      </c>
      <c r="Y546" s="40" t="s">
        <v>247</v>
      </c>
      <c r="Z546" s="40" t="s">
        <v>2789</v>
      </c>
      <c r="AA546" s="40" t="s">
        <v>2792</v>
      </c>
      <c r="AB546" s="68">
        <v>0</v>
      </c>
      <c r="AC546" s="68">
        <v>0</v>
      </c>
      <c r="AD546" s="68">
        <v>24000000</v>
      </c>
      <c r="AE546" s="68">
        <v>0</v>
      </c>
      <c r="AF546" s="68">
        <v>0</v>
      </c>
      <c r="AG546" s="68">
        <v>3000000</v>
      </c>
      <c r="AH546" s="68">
        <v>0</v>
      </c>
      <c r="AI546" s="68">
        <v>3000000</v>
      </c>
      <c r="AJ546" s="68">
        <v>0</v>
      </c>
      <c r="AK546" s="68">
        <v>3000000</v>
      </c>
      <c r="AL546" s="68">
        <v>0</v>
      </c>
      <c r="AM546" s="68">
        <v>3000000</v>
      </c>
      <c r="AN546" s="68">
        <v>0</v>
      </c>
      <c r="AO546" s="68">
        <v>3000000</v>
      </c>
      <c r="AP546" s="68">
        <v>0</v>
      </c>
      <c r="AQ546" s="68">
        <v>3000000</v>
      </c>
      <c r="AR546" s="68">
        <v>0</v>
      </c>
      <c r="AS546" s="68">
        <v>3000000</v>
      </c>
      <c r="AT546" s="68">
        <v>0</v>
      </c>
      <c r="AU546" s="68">
        <v>3000000</v>
      </c>
      <c r="AV546" s="68">
        <v>0</v>
      </c>
      <c r="AW546" s="68">
        <v>0</v>
      </c>
      <c r="AX546" s="68">
        <v>0</v>
      </c>
      <c r="AY546" s="68">
        <v>0</v>
      </c>
      <c r="AZ546" s="66"/>
      <c r="BA546" s="66"/>
      <c r="BB546" s="66"/>
      <c r="BC546" s="66"/>
      <c r="BD546" s="11" t="str">
        <f t="shared" si="112"/>
        <v>OK</v>
      </c>
      <c r="BE546" s="11" t="str">
        <f t="shared" si="113"/>
        <v>OK</v>
      </c>
      <c r="BF546" s="5">
        <f t="shared" si="114"/>
        <v>0</v>
      </c>
      <c r="BG546" s="12">
        <f t="shared" si="115"/>
        <v>24000000</v>
      </c>
      <c r="BH546" s="12">
        <f t="shared" si="116"/>
        <v>24000000</v>
      </c>
      <c r="BI546" s="5">
        <f t="shared" si="117"/>
        <v>0</v>
      </c>
      <c r="BJ546" s="5">
        <f t="shared" si="118"/>
        <v>0</v>
      </c>
      <c r="BM546" s="2" t="e">
        <f t="shared" si="119"/>
        <v>#VALUE!</v>
      </c>
      <c r="BN546" s="33">
        <f>COUNTIF($BM$5:BM546,BM546)</f>
        <v>542</v>
      </c>
      <c r="BO546" s="2" t="e">
        <f t="shared" si="120"/>
        <v>#VALUE!</v>
      </c>
      <c r="BP546" s="2" t="str">
        <f t="shared" si="121"/>
        <v>4.22.2200.2.1.1.20</v>
      </c>
      <c r="BQ546" s="2" t="e">
        <f t="shared" si="122"/>
        <v>#VALUE!</v>
      </c>
      <c r="BR546" s="2" t="str">
        <f t="shared" si="123"/>
        <v>4.22</v>
      </c>
      <c r="BU546" s="2" t="str">
        <f t="shared" si="124"/>
        <v>Febrero</v>
      </c>
      <c r="BV546" s="2" t="str">
        <f t="shared" si="125"/>
        <v>Febrero</v>
      </c>
    </row>
    <row r="547" spans="1:74" ht="124.2">
      <c r="A547" s="69" t="s">
        <v>853</v>
      </c>
      <c r="B547" s="55" t="s">
        <v>602</v>
      </c>
      <c r="C547" s="55" t="s">
        <v>541</v>
      </c>
      <c r="D547" s="39" t="s">
        <v>1687</v>
      </c>
      <c r="E547" s="40" t="s">
        <v>1718</v>
      </c>
      <c r="F547" s="40" t="s">
        <v>1719</v>
      </c>
      <c r="G547" s="40" t="s">
        <v>1720</v>
      </c>
      <c r="H547" s="40">
        <v>81101512</v>
      </c>
      <c r="I547" s="40" t="s">
        <v>1947</v>
      </c>
      <c r="J547" s="40" t="s">
        <v>1943</v>
      </c>
      <c r="K547" s="40" t="s">
        <v>1965</v>
      </c>
      <c r="L547" s="41" t="s">
        <v>638</v>
      </c>
      <c r="M547" s="41" t="s">
        <v>638</v>
      </c>
      <c r="N547" s="41" t="s">
        <v>638</v>
      </c>
      <c r="O547" s="41">
        <v>7</v>
      </c>
      <c r="P547" s="41" t="s">
        <v>2507</v>
      </c>
      <c r="Q547" s="41" t="s">
        <v>2508</v>
      </c>
      <c r="R547" s="42">
        <v>42000000</v>
      </c>
      <c r="S547" s="42">
        <v>42000000</v>
      </c>
      <c r="T547" s="41" t="s">
        <v>2527</v>
      </c>
      <c r="U547" s="41" t="s">
        <v>2528</v>
      </c>
      <c r="V547" s="40" t="s">
        <v>239</v>
      </c>
      <c r="W547" s="40" t="s">
        <v>2536</v>
      </c>
      <c r="X547" s="40" t="s">
        <v>2582</v>
      </c>
      <c r="Y547" s="40" t="s">
        <v>2637</v>
      </c>
      <c r="Z547" s="40" t="s">
        <v>2789</v>
      </c>
      <c r="AA547" s="40" t="s">
        <v>2792</v>
      </c>
      <c r="AB547" s="68">
        <v>0</v>
      </c>
      <c r="AC547" s="68">
        <v>0</v>
      </c>
      <c r="AD547" s="68">
        <v>42000000</v>
      </c>
      <c r="AE547" s="68">
        <v>0</v>
      </c>
      <c r="AF547" s="68">
        <v>0</v>
      </c>
      <c r="AG547" s="68">
        <v>6000000</v>
      </c>
      <c r="AH547" s="68">
        <v>0</v>
      </c>
      <c r="AI547" s="68">
        <v>6000000</v>
      </c>
      <c r="AJ547" s="68">
        <v>0</v>
      </c>
      <c r="AK547" s="68">
        <v>6000000</v>
      </c>
      <c r="AL547" s="68">
        <v>0</v>
      </c>
      <c r="AM547" s="68">
        <v>6000000</v>
      </c>
      <c r="AN547" s="68">
        <v>0</v>
      </c>
      <c r="AO547" s="68">
        <v>6000000</v>
      </c>
      <c r="AP547" s="68">
        <v>0</v>
      </c>
      <c r="AQ547" s="68">
        <v>6000000</v>
      </c>
      <c r="AR547" s="68">
        <v>0</v>
      </c>
      <c r="AS547" s="68">
        <v>6000000</v>
      </c>
      <c r="AT547" s="68">
        <v>0</v>
      </c>
      <c r="AU547" s="68">
        <v>0</v>
      </c>
      <c r="AV547" s="68">
        <v>0</v>
      </c>
      <c r="AW547" s="68">
        <v>0</v>
      </c>
      <c r="AX547" s="68">
        <v>0</v>
      </c>
      <c r="AY547" s="68">
        <v>0</v>
      </c>
      <c r="AZ547" s="66"/>
      <c r="BA547" s="66"/>
      <c r="BB547" s="66"/>
      <c r="BC547" s="66"/>
      <c r="BD547" s="11" t="str">
        <f t="shared" si="112"/>
        <v>OK</v>
      </c>
      <c r="BE547" s="11" t="str">
        <f t="shared" si="113"/>
        <v>OK</v>
      </c>
      <c r="BF547" s="5">
        <f t="shared" si="114"/>
        <v>0</v>
      </c>
      <c r="BG547" s="12">
        <f t="shared" si="115"/>
        <v>42000000</v>
      </c>
      <c r="BH547" s="12">
        <f t="shared" si="116"/>
        <v>42000000</v>
      </c>
      <c r="BI547" s="5">
        <f t="shared" si="117"/>
        <v>0</v>
      </c>
      <c r="BJ547" s="5">
        <f t="shared" si="118"/>
        <v>0</v>
      </c>
      <c r="BM547" s="2" t="e">
        <f t="shared" si="119"/>
        <v>#VALUE!</v>
      </c>
      <c r="BN547" s="33">
        <f>COUNTIF($BM$5:BM547,BM547)</f>
        <v>543</v>
      </c>
      <c r="BO547" s="2" t="e">
        <f t="shared" si="120"/>
        <v>#VALUE!</v>
      </c>
      <c r="BP547" s="2" t="str">
        <f t="shared" si="121"/>
        <v>4.22.2200.2.1.1.21</v>
      </c>
      <c r="BQ547" s="2" t="e">
        <f t="shared" si="122"/>
        <v>#VALUE!</v>
      </c>
      <c r="BR547" s="2" t="str">
        <f t="shared" si="123"/>
        <v>4.22</v>
      </c>
      <c r="BU547" s="2" t="str">
        <f t="shared" si="124"/>
        <v>Febrero</v>
      </c>
      <c r="BV547" s="2" t="str">
        <f t="shared" si="125"/>
        <v>Febrero</v>
      </c>
    </row>
    <row r="548" spans="1:74" ht="110.4">
      <c r="A548" s="69" t="s">
        <v>854</v>
      </c>
      <c r="B548" s="55" t="s">
        <v>602</v>
      </c>
      <c r="C548" s="55" t="s">
        <v>541</v>
      </c>
      <c r="D548" s="39" t="s">
        <v>1687</v>
      </c>
      <c r="E548" s="40" t="s">
        <v>1718</v>
      </c>
      <c r="F548" s="40" t="s">
        <v>1719</v>
      </c>
      <c r="G548" s="40" t="s">
        <v>1720</v>
      </c>
      <c r="H548" s="40">
        <v>81101512</v>
      </c>
      <c r="I548" s="40" t="s">
        <v>1947</v>
      </c>
      <c r="J548" s="40" t="s">
        <v>1943</v>
      </c>
      <c r="K548" s="40" t="s">
        <v>1966</v>
      </c>
      <c r="L548" s="41" t="s">
        <v>638</v>
      </c>
      <c r="M548" s="41" t="s">
        <v>638</v>
      </c>
      <c r="N548" s="41" t="s">
        <v>638</v>
      </c>
      <c r="O548" s="41">
        <v>5</v>
      </c>
      <c r="P548" s="41" t="s">
        <v>2507</v>
      </c>
      <c r="Q548" s="41" t="s">
        <v>2508</v>
      </c>
      <c r="R548" s="42">
        <v>18000000</v>
      </c>
      <c r="S548" s="42">
        <v>18000000</v>
      </c>
      <c r="T548" s="41" t="s">
        <v>2527</v>
      </c>
      <c r="U548" s="41" t="s">
        <v>2528</v>
      </c>
      <c r="V548" s="40" t="s">
        <v>239</v>
      </c>
      <c r="W548" s="40" t="s">
        <v>2536</v>
      </c>
      <c r="X548" s="40" t="s">
        <v>2582</v>
      </c>
      <c r="Y548" s="40" t="s">
        <v>247</v>
      </c>
      <c r="Z548" s="40" t="s">
        <v>2789</v>
      </c>
      <c r="AA548" s="40" t="s">
        <v>2792</v>
      </c>
      <c r="AB548" s="68">
        <v>0</v>
      </c>
      <c r="AC548" s="68">
        <v>0</v>
      </c>
      <c r="AD548" s="68">
        <v>18000000</v>
      </c>
      <c r="AE548" s="68">
        <v>0</v>
      </c>
      <c r="AF548" s="68">
        <v>0</v>
      </c>
      <c r="AG548" s="68">
        <v>3600000</v>
      </c>
      <c r="AH548" s="68">
        <v>0</v>
      </c>
      <c r="AI548" s="68">
        <v>3600000</v>
      </c>
      <c r="AJ548" s="68">
        <v>0</v>
      </c>
      <c r="AK548" s="68">
        <v>3600000</v>
      </c>
      <c r="AL548" s="68">
        <v>0</v>
      </c>
      <c r="AM548" s="68">
        <v>3600000</v>
      </c>
      <c r="AN548" s="68">
        <v>0</v>
      </c>
      <c r="AO548" s="68">
        <v>3600000</v>
      </c>
      <c r="AP548" s="68">
        <v>0</v>
      </c>
      <c r="AQ548" s="68">
        <v>0</v>
      </c>
      <c r="AR548" s="68">
        <v>0</v>
      </c>
      <c r="AS548" s="68">
        <v>0</v>
      </c>
      <c r="AT548" s="68">
        <v>0</v>
      </c>
      <c r="AU548" s="68">
        <v>0</v>
      </c>
      <c r="AV548" s="68">
        <v>0</v>
      </c>
      <c r="AW548" s="68">
        <v>0</v>
      </c>
      <c r="AX548" s="68">
        <v>0</v>
      </c>
      <c r="AY548" s="68">
        <v>0</v>
      </c>
      <c r="AZ548" s="66"/>
      <c r="BA548" s="66"/>
      <c r="BB548" s="66"/>
      <c r="BC548" s="66"/>
      <c r="BD548" s="11" t="str">
        <f t="shared" si="112"/>
        <v>OK</v>
      </c>
      <c r="BE548" s="11" t="str">
        <f t="shared" si="113"/>
        <v>OK</v>
      </c>
      <c r="BF548" s="5">
        <f t="shared" si="114"/>
        <v>0</v>
      </c>
      <c r="BG548" s="12">
        <f t="shared" si="115"/>
        <v>18000000</v>
      </c>
      <c r="BH548" s="12">
        <f t="shared" si="116"/>
        <v>18000000</v>
      </c>
      <c r="BI548" s="5">
        <f t="shared" si="117"/>
        <v>0</v>
      </c>
      <c r="BJ548" s="5">
        <f t="shared" si="118"/>
        <v>0</v>
      </c>
      <c r="BM548" s="2" t="e">
        <f t="shared" si="119"/>
        <v>#VALUE!</v>
      </c>
      <c r="BN548" s="33">
        <f>COUNTIF($BM$5:BM548,BM548)</f>
        <v>544</v>
      </c>
      <c r="BO548" s="2" t="e">
        <f t="shared" si="120"/>
        <v>#VALUE!</v>
      </c>
      <c r="BP548" s="2" t="str">
        <f t="shared" si="121"/>
        <v>4.22.2200.2.1.1.22</v>
      </c>
      <c r="BQ548" s="2" t="e">
        <f t="shared" si="122"/>
        <v>#VALUE!</v>
      </c>
      <c r="BR548" s="2" t="str">
        <f t="shared" si="123"/>
        <v>4.22</v>
      </c>
      <c r="BU548" s="2" t="str">
        <f t="shared" si="124"/>
        <v>Febrero</v>
      </c>
      <c r="BV548" s="2" t="str">
        <f t="shared" si="125"/>
        <v>Febrero</v>
      </c>
    </row>
    <row r="549" spans="1:74" ht="96.6">
      <c r="A549" s="69" t="s">
        <v>855</v>
      </c>
      <c r="B549" s="55" t="s">
        <v>602</v>
      </c>
      <c r="C549" s="55" t="s">
        <v>541</v>
      </c>
      <c r="D549" s="39" t="s">
        <v>1687</v>
      </c>
      <c r="E549" s="40" t="s">
        <v>1718</v>
      </c>
      <c r="F549" s="40" t="s">
        <v>1719</v>
      </c>
      <c r="G549" s="40" t="s">
        <v>1720</v>
      </c>
      <c r="H549" s="40">
        <v>81101512</v>
      </c>
      <c r="I549" s="40" t="s">
        <v>1947</v>
      </c>
      <c r="J549" s="40" t="s">
        <v>1943</v>
      </c>
      <c r="K549" s="40" t="s">
        <v>1967</v>
      </c>
      <c r="L549" s="41" t="s">
        <v>638</v>
      </c>
      <c r="M549" s="41" t="s">
        <v>638</v>
      </c>
      <c r="N549" s="41" t="s">
        <v>638</v>
      </c>
      <c r="O549" s="41">
        <v>7</v>
      </c>
      <c r="P549" s="41" t="s">
        <v>2507</v>
      </c>
      <c r="Q549" s="41" t="s">
        <v>2508</v>
      </c>
      <c r="R549" s="42">
        <v>21000000</v>
      </c>
      <c r="S549" s="42">
        <v>21000000</v>
      </c>
      <c r="T549" s="41" t="s">
        <v>2527</v>
      </c>
      <c r="U549" s="41" t="s">
        <v>2528</v>
      </c>
      <c r="V549" s="40" t="s">
        <v>239</v>
      </c>
      <c r="W549" s="40" t="s">
        <v>2536</v>
      </c>
      <c r="X549" s="40" t="s">
        <v>2582</v>
      </c>
      <c r="Y549" s="40" t="s">
        <v>247</v>
      </c>
      <c r="Z549" s="40" t="s">
        <v>2789</v>
      </c>
      <c r="AA549" s="40" t="s">
        <v>2792</v>
      </c>
      <c r="AB549" s="68">
        <v>0</v>
      </c>
      <c r="AC549" s="68">
        <v>0</v>
      </c>
      <c r="AD549" s="68">
        <v>21000000</v>
      </c>
      <c r="AE549" s="68">
        <v>0</v>
      </c>
      <c r="AF549" s="68">
        <v>0</v>
      </c>
      <c r="AG549" s="68">
        <v>3000000</v>
      </c>
      <c r="AH549" s="68">
        <v>0</v>
      </c>
      <c r="AI549" s="68">
        <v>3000000</v>
      </c>
      <c r="AJ549" s="68">
        <v>0</v>
      </c>
      <c r="AK549" s="68">
        <v>3000000</v>
      </c>
      <c r="AL549" s="68">
        <v>0</v>
      </c>
      <c r="AM549" s="68">
        <v>3000000</v>
      </c>
      <c r="AN549" s="68">
        <v>0</v>
      </c>
      <c r="AO549" s="68">
        <v>3000000</v>
      </c>
      <c r="AP549" s="68">
        <v>0</v>
      </c>
      <c r="AQ549" s="68">
        <v>3000000</v>
      </c>
      <c r="AR549" s="68">
        <v>0</v>
      </c>
      <c r="AS549" s="68">
        <v>3000000</v>
      </c>
      <c r="AT549" s="68">
        <v>0</v>
      </c>
      <c r="AU549" s="68">
        <v>0</v>
      </c>
      <c r="AV549" s="68">
        <v>0</v>
      </c>
      <c r="AW549" s="68">
        <v>0</v>
      </c>
      <c r="AX549" s="68">
        <v>0</v>
      </c>
      <c r="AY549" s="68">
        <v>0</v>
      </c>
      <c r="AZ549" s="66"/>
      <c r="BA549" s="66"/>
      <c r="BB549" s="66"/>
      <c r="BC549" s="66"/>
      <c r="BD549" s="11" t="str">
        <f t="shared" si="112"/>
        <v>OK</v>
      </c>
      <c r="BE549" s="11" t="str">
        <f t="shared" si="113"/>
        <v>OK</v>
      </c>
      <c r="BF549" s="5">
        <f t="shared" si="114"/>
        <v>0</v>
      </c>
      <c r="BG549" s="12">
        <f t="shared" si="115"/>
        <v>21000000</v>
      </c>
      <c r="BH549" s="12">
        <f t="shared" si="116"/>
        <v>21000000</v>
      </c>
      <c r="BI549" s="5">
        <f t="shared" si="117"/>
        <v>0</v>
      </c>
      <c r="BJ549" s="5">
        <f t="shared" si="118"/>
        <v>0</v>
      </c>
      <c r="BM549" s="2" t="e">
        <f t="shared" si="119"/>
        <v>#VALUE!</v>
      </c>
      <c r="BN549" s="33">
        <f>COUNTIF($BM$5:BM549,BM549)</f>
        <v>545</v>
      </c>
      <c r="BO549" s="2" t="e">
        <f t="shared" si="120"/>
        <v>#VALUE!</v>
      </c>
      <c r="BP549" s="2" t="str">
        <f t="shared" si="121"/>
        <v>4.22.2200.2.1.1.23</v>
      </c>
      <c r="BQ549" s="2" t="e">
        <f t="shared" si="122"/>
        <v>#VALUE!</v>
      </c>
      <c r="BR549" s="2" t="str">
        <f t="shared" si="123"/>
        <v>4.22</v>
      </c>
      <c r="BU549" s="2" t="str">
        <f t="shared" si="124"/>
        <v>Febrero</v>
      </c>
      <c r="BV549" s="2" t="str">
        <f t="shared" si="125"/>
        <v>Febrero</v>
      </c>
    </row>
    <row r="550" spans="1:74" ht="96.6">
      <c r="A550" s="69" t="s">
        <v>856</v>
      </c>
      <c r="B550" s="55" t="s">
        <v>602</v>
      </c>
      <c r="C550" s="55" t="s">
        <v>541</v>
      </c>
      <c r="D550" s="39" t="s">
        <v>1687</v>
      </c>
      <c r="E550" s="40" t="s">
        <v>1718</v>
      </c>
      <c r="F550" s="40" t="s">
        <v>1719</v>
      </c>
      <c r="G550" s="40" t="s">
        <v>1720</v>
      </c>
      <c r="H550" s="40">
        <v>81101512</v>
      </c>
      <c r="I550" s="40" t="s">
        <v>1947</v>
      </c>
      <c r="J550" s="40" t="s">
        <v>1943</v>
      </c>
      <c r="K550" s="40" t="s">
        <v>1968</v>
      </c>
      <c r="L550" s="41" t="s">
        <v>638</v>
      </c>
      <c r="M550" s="41" t="s">
        <v>638</v>
      </c>
      <c r="N550" s="41" t="s">
        <v>638</v>
      </c>
      <c r="O550" s="41">
        <v>6</v>
      </c>
      <c r="P550" s="41" t="s">
        <v>2507</v>
      </c>
      <c r="Q550" s="41" t="s">
        <v>2508</v>
      </c>
      <c r="R550" s="42">
        <v>36000000</v>
      </c>
      <c r="S550" s="42">
        <v>36000000</v>
      </c>
      <c r="T550" s="41" t="s">
        <v>2527</v>
      </c>
      <c r="U550" s="41" t="s">
        <v>2528</v>
      </c>
      <c r="V550" s="40" t="s">
        <v>239</v>
      </c>
      <c r="W550" s="40" t="s">
        <v>2536</v>
      </c>
      <c r="X550" s="40" t="s">
        <v>2582</v>
      </c>
      <c r="Y550" s="40" t="s">
        <v>2637</v>
      </c>
      <c r="Z550" s="40" t="s">
        <v>2789</v>
      </c>
      <c r="AA550" s="40" t="s">
        <v>2792</v>
      </c>
      <c r="AB550" s="68">
        <v>0</v>
      </c>
      <c r="AC550" s="68">
        <v>0</v>
      </c>
      <c r="AD550" s="68">
        <v>36000000</v>
      </c>
      <c r="AE550" s="68">
        <v>0</v>
      </c>
      <c r="AF550" s="68">
        <v>0</v>
      </c>
      <c r="AG550" s="68">
        <v>6000000</v>
      </c>
      <c r="AH550" s="68">
        <v>0</v>
      </c>
      <c r="AI550" s="68">
        <v>6000000</v>
      </c>
      <c r="AJ550" s="68">
        <v>0</v>
      </c>
      <c r="AK550" s="68">
        <v>6000000</v>
      </c>
      <c r="AL550" s="68">
        <v>0</v>
      </c>
      <c r="AM550" s="68">
        <v>6000000</v>
      </c>
      <c r="AN550" s="68">
        <v>0</v>
      </c>
      <c r="AO550" s="68">
        <v>6000000</v>
      </c>
      <c r="AP550" s="68">
        <v>0</v>
      </c>
      <c r="AQ550" s="68">
        <v>6000000</v>
      </c>
      <c r="AR550" s="68">
        <v>0</v>
      </c>
      <c r="AS550" s="68">
        <v>0</v>
      </c>
      <c r="AT550" s="68">
        <v>0</v>
      </c>
      <c r="AU550" s="68">
        <v>0</v>
      </c>
      <c r="AV550" s="68">
        <v>0</v>
      </c>
      <c r="AW550" s="68">
        <v>0</v>
      </c>
      <c r="AX550" s="68">
        <v>0</v>
      </c>
      <c r="AY550" s="68">
        <v>0</v>
      </c>
      <c r="AZ550" s="66"/>
      <c r="BA550" s="66"/>
      <c r="BB550" s="66"/>
      <c r="BC550" s="66"/>
      <c r="BD550" s="11" t="str">
        <f t="shared" si="112"/>
        <v>OK</v>
      </c>
      <c r="BE550" s="11" t="str">
        <f t="shared" si="113"/>
        <v>OK</v>
      </c>
      <c r="BF550" s="5">
        <f t="shared" si="114"/>
        <v>0</v>
      </c>
      <c r="BG550" s="12">
        <f t="shared" si="115"/>
        <v>36000000</v>
      </c>
      <c r="BH550" s="12">
        <f t="shared" si="116"/>
        <v>36000000</v>
      </c>
      <c r="BI550" s="5">
        <f t="shared" si="117"/>
        <v>0</v>
      </c>
      <c r="BJ550" s="5">
        <f t="shared" si="118"/>
        <v>0</v>
      </c>
      <c r="BM550" s="2" t="e">
        <f t="shared" si="119"/>
        <v>#VALUE!</v>
      </c>
      <c r="BN550" s="33">
        <f>COUNTIF($BM$5:BM550,BM550)</f>
        <v>546</v>
      </c>
      <c r="BO550" s="2" t="e">
        <f t="shared" si="120"/>
        <v>#VALUE!</v>
      </c>
      <c r="BP550" s="2" t="str">
        <f t="shared" si="121"/>
        <v>4.22.2200.2.1.1.24</v>
      </c>
      <c r="BQ550" s="2" t="e">
        <f t="shared" si="122"/>
        <v>#VALUE!</v>
      </c>
      <c r="BR550" s="2" t="str">
        <f t="shared" si="123"/>
        <v>4.22</v>
      </c>
      <c r="BU550" s="2" t="str">
        <f t="shared" si="124"/>
        <v>Febrero</v>
      </c>
      <c r="BV550" s="2" t="str">
        <f t="shared" si="125"/>
        <v>Febrero</v>
      </c>
    </row>
    <row r="551" spans="1:74" ht="96.6">
      <c r="A551" s="69" t="s">
        <v>857</v>
      </c>
      <c r="B551" s="55" t="s">
        <v>602</v>
      </c>
      <c r="C551" s="55" t="s">
        <v>541</v>
      </c>
      <c r="D551" s="39" t="s">
        <v>1687</v>
      </c>
      <c r="E551" s="40" t="s">
        <v>1718</v>
      </c>
      <c r="F551" s="40" t="s">
        <v>1719</v>
      </c>
      <c r="G551" s="40" t="s">
        <v>1720</v>
      </c>
      <c r="H551" s="40">
        <v>81101512</v>
      </c>
      <c r="I551" s="40" t="s">
        <v>1947</v>
      </c>
      <c r="J551" s="40" t="s">
        <v>1943</v>
      </c>
      <c r="K551" s="40" t="s">
        <v>1969</v>
      </c>
      <c r="L551" s="41" t="s">
        <v>638</v>
      </c>
      <c r="M551" s="41" t="s">
        <v>638</v>
      </c>
      <c r="N551" s="41" t="s">
        <v>638</v>
      </c>
      <c r="O551" s="41">
        <v>5</v>
      </c>
      <c r="P551" s="41" t="s">
        <v>2507</v>
      </c>
      <c r="Q551" s="41" t="s">
        <v>2508</v>
      </c>
      <c r="R551" s="42">
        <v>25000000</v>
      </c>
      <c r="S551" s="42">
        <v>25000000</v>
      </c>
      <c r="T551" s="41" t="s">
        <v>2527</v>
      </c>
      <c r="U551" s="41" t="s">
        <v>2528</v>
      </c>
      <c r="V551" s="40" t="s">
        <v>239</v>
      </c>
      <c r="W551" s="40" t="s">
        <v>2536</v>
      </c>
      <c r="X551" s="40" t="s">
        <v>2582</v>
      </c>
      <c r="Y551" s="40" t="s">
        <v>2637</v>
      </c>
      <c r="Z551" s="40" t="s">
        <v>2789</v>
      </c>
      <c r="AA551" s="40" t="s">
        <v>2792</v>
      </c>
      <c r="AB551" s="68">
        <v>0</v>
      </c>
      <c r="AC551" s="68">
        <v>0</v>
      </c>
      <c r="AD551" s="68">
        <v>25000000</v>
      </c>
      <c r="AE551" s="68">
        <v>0</v>
      </c>
      <c r="AF551" s="68">
        <v>0</v>
      </c>
      <c r="AG551" s="68">
        <v>5000000</v>
      </c>
      <c r="AH551" s="68">
        <v>0</v>
      </c>
      <c r="AI551" s="68">
        <v>5000000</v>
      </c>
      <c r="AJ551" s="68">
        <v>0</v>
      </c>
      <c r="AK551" s="68">
        <v>5000000</v>
      </c>
      <c r="AL551" s="68">
        <v>0</v>
      </c>
      <c r="AM551" s="68">
        <v>5000000</v>
      </c>
      <c r="AN551" s="68">
        <v>0</v>
      </c>
      <c r="AO551" s="68">
        <v>5000000</v>
      </c>
      <c r="AP551" s="68">
        <v>0</v>
      </c>
      <c r="AQ551" s="68">
        <v>0</v>
      </c>
      <c r="AR551" s="68">
        <v>0</v>
      </c>
      <c r="AS551" s="68">
        <v>0</v>
      </c>
      <c r="AT551" s="68">
        <v>0</v>
      </c>
      <c r="AU551" s="68">
        <v>0</v>
      </c>
      <c r="AV551" s="68">
        <v>0</v>
      </c>
      <c r="AW551" s="68">
        <v>0</v>
      </c>
      <c r="AX551" s="68">
        <v>0</v>
      </c>
      <c r="AY551" s="68">
        <v>0</v>
      </c>
      <c r="AZ551" s="66"/>
      <c r="BA551" s="66"/>
      <c r="BB551" s="66"/>
      <c r="BC551" s="66"/>
      <c r="BD551" s="11" t="str">
        <f t="shared" si="112"/>
        <v>OK</v>
      </c>
      <c r="BE551" s="11" t="str">
        <f t="shared" si="113"/>
        <v>OK</v>
      </c>
      <c r="BF551" s="5">
        <f t="shared" si="114"/>
        <v>0</v>
      </c>
      <c r="BG551" s="12">
        <f t="shared" si="115"/>
        <v>25000000</v>
      </c>
      <c r="BH551" s="12">
        <f t="shared" si="116"/>
        <v>25000000</v>
      </c>
      <c r="BI551" s="5">
        <f t="shared" si="117"/>
        <v>0</v>
      </c>
      <c r="BJ551" s="5">
        <f t="shared" si="118"/>
        <v>0</v>
      </c>
      <c r="BM551" s="2" t="e">
        <f t="shared" si="119"/>
        <v>#VALUE!</v>
      </c>
      <c r="BN551" s="33">
        <f>COUNTIF($BM$5:BM551,BM551)</f>
        <v>547</v>
      </c>
      <c r="BO551" s="2" t="e">
        <f t="shared" si="120"/>
        <v>#VALUE!</v>
      </c>
      <c r="BP551" s="2" t="str">
        <f t="shared" si="121"/>
        <v>4.22.2200.2.1.1.25</v>
      </c>
      <c r="BQ551" s="2" t="e">
        <f t="shared" si="122"/>
        <v>#VALUE!</v>
      </c>
      <c r="BR551" s="2" t="str">
        <f t="shared" si="123"/>
        <v>4.22</v>
      </c>
      <c r="BU551" s="2" t="str">
        <f t="shared" si="124"/>
        <v>Febrero</v>
      </c>
      <c r="BV551" s="2" t="str">
        <f t="shared" si="125"/>
        <v>Febrero</v>
      </c>
    </row>
    <row r="552" spans="1:74" ht="96.6">
      <c r="A552" s="69" t="s">
        <v>858</v>
      </c>
      <c r="B552" s="55" t="s">
        <v>602</v>
      </c>
      <c r="C552" s="55" t="s">
        <v>541</v>
      </c>
      <c r="D552" s="39" t="s">
        <v>1687</v>
      </c>
      <c r="E552" s="40" t="s">
        <v>1718</v>
      </c>
      <c r="F552" s="40" t="s">
        <v>1719</v>
      </c>
      <c r="G552" s="40" t="s">
        <v>1720</v>
      </c>
      <c r="H552" s="40">
        <v>81101512</v>
      </c>
      <c r="I552" s="40" t="s">
        <v>1947</v>
      </c>
      <c r="J552" s="40" t="s">
        <v>1943</v>
      </c>
      <c r="K552" s="40" t="s">
        <v>1970</v>
      </c>
      <c r="L552" s="41" t="s">
        <v>638</v>
      </c>
      <c r="M552" s="41" t="s">
        <v>638</v>
      </c>
      <c r="N552" s="41" t="s">
        <v>638</v>
      </c>
      <c r="O552" s="41">
        <v>7</v>
      </c>
      <c r="P552" s="41" t="s">
        <v>2507</v>
      </c>
      <c r="Q552" s="41" t="s">
        <v>2508</v>
      </c>
      <c r="R552" s="42">
        <v>25200000</v>
      </c>
      <c r="S552" s="42">
        <v>25200000</v>
      </c>
      <c r="T552" s="41" t="s">
        <v>2527</v>
      </c>
      <c r="U552" s="41" t="s">
        <v>2528</v>
      </c>
      <c r="V552" s="40" t="s">
        <v>239</v>
      </c>
      <c r="W552" s="40" t="s">
        <v>2536</v>
      </c>
      <c r="X552" s="40" t="s">
        <v>2582</v>
      </c>
      <c r="Y552" s="40" t="s">
        <v>247</v>
      </c>
      <c r="Z552" s="40" t="s">
        <v>2789</v>
      </c>
      <c r="AA552" s="40" t="s">
        <v>2792</v>
      </c>
      <c r="AB552" s="68">
        <v>0</v>
      </c>
      <c r="AC552" s="68">
        <v>0</v>
      </c>
      <c r="AD552" s="68">
        <v>25200000</v>
      </c>
      <c r="AE552" s="68">
        <v>0</v>
      </c>
      <c r="AF552" s="68">
        <v>0</v>
      </c>
      <c r="AG552" s="68">
        <v>3600000</v>
      </c>
      <c r="AH552" s="68">
        <v>0</v>
      </c>
      <c r="AI552" s="68">
        <v>3600000</v>
      </c>
      <c r="AJ552" s="68">
        <v>0</v>
      </c>
      <c r="AK552" s="68">
        <v>3600000</v>
      </c>
      <c r="AL552" s="68">
        <v>0</v>
      </c>
      <c r="AM552" s="68">
        <v>3600000</v>
      </c>
      <c r="AN552" s="68">
        <v>0</v>
      </c>
      <c r="AO552" s="68">
        <v>3600000</v>
      </c>
      <c r="AP552" s="68">
        <v>0</v>
      </c>
      <c r="AQ552" s="68">
        <v>3600000</v>
      </c>
      <c r="AR552" s="68">
        <v>0</v>
      </c>
      <c r="AS552" s="68">
        <v>3600000</v>
      </c>
      <c r="AT552" s="68">
        <v>0</v>
      </c>
      <c r="AU552" s="68">
        <v>0</v>
      </c>
      <c r="AV552" s="68">
        <v>0</v>
      </c>
      <c r="AW552" s="68">
        <v>0</v>
      </c>
      <c r="AX552" s="68">
        <v>0</v>
      </c>
      <c r="AY552" s="68">
        <v>0</v>
      </c>
      <c r="AZ552" s="66"/>
      <c r="BA552" s="66"/>
      <c r="BB552" s="66"/>
      <c r="BC552" s="66"/>
      <c r="BD552" s="11" t="str">
        <f t="shared" si="112"/>
        <v>OK</v>
      </c>
      <c r="BE552" s="11" t="str">
        <f t="shared" si="113"/>
        <v>OK</v>
      </c>
      <c r="BF552" s="5">
        <f t="shared" si="114"/>
        <v>0</v>
      </c>
      <c r="BG552" s="12">
        <f t="shared" si="115"/>
        <v>25200000</v>
      </c>
      <c r="BH552" s="12">
        <f t="shared" si="116"/>
        <v>25200000</v>
      </c>
      <c r="BI552" s="5">
        <f t="shared" si="117"/>
        <v>0</v>
      </c>
      <c r="BJ552" s="5">
        <f t="shared" si="118"/>
        <v>0</v>
      </c>
      <c r="BM552" s="2" t="e">
        <f t="shared" si="119"/>
        <v>#VALUE!</v>
      </c>
      <c r="BN552" s="33">
        <f>COUNTIF($BM$5:BM552,BM552)</f>
        <v>548</v>
      </c>
      <c r="BO552" s="2" t="e">
        <f t="shared" si="120"/>
        <v>#VALUE!</v>
      </c>
      <c r="BP552" s="2" t="str">
        <f t="shared" si="121"/>
        <v>4.22.2200.2.1.1.26</v>
      </c>
      <c r="BQ552" s="2" t="e">
        <f t="shared" si="122"/>
        <v>#VALUE!</v>
      </c>
      <c r="BR552" s="2" t="str">
        <f t="shared" si="123"/>
        <v>4.22</v>
      </c>
      <c r="BU552" s="2" t="str">
        <f t="shared" si="124"/>
        <v>Febrero</v>
      </c>
      <c r="BV552" s="2" t="str">
        <f t="shared" si="125"/>
        <v>Febrero</v>
      </c>
    </row>
    <row r="553" spans="1:74" ht="96.6">
      <c r="A553" s="69" t="s">
        <v>859</v>
      </c>
      <c r="B553" s="55" t="s">
        <v>602</v>
      </c>
      <c r="C553" s="55" t="s">
        <v>541</v>
      </c>
      <c r="D553" s="39" t="s">
        <v>1687</v>
      </c>
      <c r="E553" s="40" t="s">
        <v>1718</v>
      </c>
      <c r="F553" s="40" t="s">
        <v>1719</v>
      </c>
      <c r="G553" s="40" t="s">
        <v>1720</v>
      </c>
      <c r="H553" s="40">
        <v>81101512</v>
      </c>
      <c r="I553" s="40" t="s">
        <v>1947</v>
      </c>
      <c r="J553" s="40" t="s">
        <v>1943</v>
      </c>
      <c r="K553" s="40" t="s">
        <v>1970</v>
      </c>
      <c r="L553" s="41" t="s">
        <v>638</v>
      </c>
      <c r="M553" s="41" t="s">
        <v>638</v>
      </c>
      <c r="N553" s="41" t="s">
        <v>638</v>
      </c>
      <c r="O553" s="41">
        <v>4</v>
      </c>
      <c r="P553" s="41" t="s">
        <v>2507</v>
      </c>
      <c r="Q553" s="41" t="s">
        <v>2508</v>
      </c>
      <c r="R553" s="42">
        <v>16000000</v>
      </c>
      <c r="S553" s="42">
        <v>16000000</v>
      </c>
      <c r="T553" s="41" t="s">
        <v>2527</v>
      </c>
      <c r="U553" s="41" t="s">
        <v>2528</v>
      </c>
      <c r="V553" s="40" t="s">
        <v>239</v>
      </c>
      <c r="W553" s="40" t="s">
        <v>2536</v>
      </c>
      <c r="X553" s="40" t="s">
        <v>2582</v>
      </c>
      <c r="Y553" s="40" t="s">
        <v>2637</v>
      </c>
      <c r="Z553" s="40" t="s">
        <v>2789</v>
      </c>
      <c r="AA553" s="40" t="s">
        <v>2792</v>
      </c>
      <c r="AB553" s="68">
        <v>0</v>
      </c>
      <c r="AC553" s="68">
        <v>0</v>
      </c>
      <c r="AD553" s="68">
        <v>16000000</v>
      </c>
      <c r="AE553" s="68">
        <v>0</v>
      </c>
      <c r="AF553" s="68">
        <v>0</v>
      </c>
      <c r="AG553" s="68">
        <v>4000000</v>
      </c>
      <c r="AH553" s="68">
        <v>0</v>
      </c>
      <c r="AI553" s="68">
        <v>4000000</v>
      </c>
      <c r="AJ553" s="68">
        <v>0</v>
      </c>
      <c r="AK553" s="68">
        <v>4000000</v>
      </c>
      <c r="AL553" s="68">
        <v>0</v>
      </c>
      <c r="AM553" s="68">
        <v>4000000</v>
      </c>
      <c r="AN553" s="68">
        <v>0</v>
      </c>
      <c r="AO553" s="68">
        <v>0</v>
      </c>
      <c r="AP553" s="68">
        <v>0</v>
      </c>
      <c r="AQ553" s="68">
        <v>0</v>
      </c>
      <c r="AR553" s="68">
        <v>0</v>
      </c>
      <c r="AS553" s="68">
        <v>0</v>
      </c>
      <c r="AT553" s="68">
        <v>0</v>
      </c>
      <c r="AU553" s="68">
        <v>0</v>
      </c>
      <c r="AV553" s="68">
        <v>0</v>
      </c>
      <c r="AW553" s="68">
        <v>0</v>
      </c>
      <c r="AX553" s="68">
        <v>0</v>
      </c>
      <c r="AY553" s="68">
        <v>0</v>
      </c>
      <c r="AZ553" s="66"/>
      <c r="BA553" s="66"/>
      <c r="BB553" s="66"/>
      <c r="BC553" s="66"/>
      <c r="BD553" s="11" t="str">
        <f t="shared" si="112"/>
        <v>OK</v>
      </c>
      <c r="BE553" s="11" t="str">
        <f t="shared" si="113"/>
        <v>OK</v>
      </c>
      <c r="BF553" s="5">
        <f t="shared" si="114"/>
        <v>0</v>
      </c>
      <c r="BG553" s="12">
        <f t="shared" si="115"/>
        <v>16000000</v>
      </c>
      <c r="BH553" s="12">
        <f t="shared" si="116"/>
        <v>16000000</v>
      </c>
      <c r="BI553" s="5">
        <f t="shared" si="117"/>
        <v>0</v>
      </c>
      <c r="BJ553" s="5">
        <f t="shared" si="118"/>
        <v>0</v>
      </c>
      <c r="BM553" s="2" t="e">
        <f t="shared" si="119"/>
        <v>#VALUE!</v>
      </c>
      <c r="BN553" s="33">
        <f>COUNTIF($BM$5:BM553,BM553)</f>
        <v>549</v>
      </c>
      <c r="BO553" s="2" t="e">
        <f t="shared" si="120"/>
        <v>#VALUE!</v>
      </c>
      <c r="BP553" s="2" t="str">
        <f t="shared" si="121"/>
        <v>4.22.2200.2.1.1.27</v>
      </c>
      <c r="BQ553" s="2" t="e">
        <f t="shared" si="122"/>
        <v>#VALUE!</v>
      </c>
      <c r="BR553" s="2" t="str">
        <f t="shared" si="123"/>
        <v>4.22</v>
      </c>
      <c r="BU553" s="2" t="str">
        <f t="shared" si="124"/>
        <v>Febrero</v>
      </c>
      <c r="BV553" s="2" t="str">
        <f t="shared" si="125"/>
        <v>Febrero</v>
      </c>
    </row>
    <row r="554" spans="1:74" ht="96.6">
      <c r="A554" s="69" t="s">
        <v>860</v>
      </c>
      <c r="B554" s="55" t="s">
        <v>602</v>
      </c>
      <c r="C554" s="55" t="s">
        <v>541</v>
      </c>
      <c r="D554" s="39" t="s">
        <v>1687</v>
      </c>
      <c r="E554" s="40" t="s">
        <v>1718</v>
      </c>
      <c r="F554" s="40" t="s">
        <v>1719</v>
      </c>
      <c r="G554" s="40" t="s">
        <v>1720</v>
      </c>
      <c r="H554" s="40">
        <v>81101512</v>
      </c>
      <c r="I554" s="40" t="s">
        <v>1947</v>
      </c>
      <c r="J554" s="40" t="s">
        <v>1943</v>
      </c>
      <c r="K554" s="40" t="s">
        <v>1970</v>
      </c>
      <c r="L554" s="41" t="s">
        <v>638</v>
      </c>
      <c r="M554" s="41" t="s">
        <v>638</v>
      </c>
      <c r="N554" s="41" t="s">
        <v>638</v>
      </c>
      <c r="O554" s="41">
        <v>5</v>
      </c>
      <c r="P554" s="41" t="s">
        <v>2507</v>
      </c>
      <c r="Q554" s="41" t="s">
        <v>2508</v>
      </c>
      <c r="R554" s="42">
        <v>20000000</v>
      </c>
      <c r="S554" s="42">
        <v>20000000</v>
      </c>
      <c r="T554" s="41" t="s">
        <v>2527</v>
      </c>
      <c r="U554" s="41" t="s">
        <v>2528</v>
      </c>
      <c r="V554" s="40" t="s">
        <v>239</v>
      </c>
      <c r="W554" s="40" t="s">
        <v>2536</v>
      </c>
      <c r="X554" s="40" t="s">
        <v>2582</v>
      </c>
      <c r="Y554" s="40" t="s">
        <v>2637</v>
      </c>
      <c r="Z554" s="40" t="s">
        <v>2789</v>
      </c>
      <c r="AA554" s="40" t="s">
        <v>2792</v>
      </c>
      <c r="AB554" s="68">
        <v>0</v>
      </c>
      <c r="AC554" s="68">
        <v>0</v>
      </c>
      <c r="AD554" s="68">
        <v>20000000</v>
      </c>
      <c r="AE554" s="68">
        <v>0</v>
      </c>
      <c r="AF554" s="68">
        <v>0</v>
      </c>
      <c r="AG554" s="68">
        <v>4000000</v>
      </c>
      <c r="AH554" s="68">
        <v>0</v>
      </c>
      <c r="AI554" s="68">
        <v>4000000</v>
      </c>
      <c r="AJ554" s="68">
        <v>0</v>
      </c>
      <c r="AK554" s="68">
        <v>4000000</v>
      </c>
      <c r="AL554" s="68">
        <v>0</v>
      </c>
      <c r="AM554" s="68">
        <v>4000000</v>
      </c>
      <c r="AN554" s="68">
        <v>0</v>
      </c>
      <c r="AO554" s="68">
        <v>4000000</v>
      </c>
      <c r="AP554" s="68">
        <v>0</v>
      </c>
      <c r="AQ554" s="68">
        <v>0</v>
      </c>
      <c r="AR554" s="68">
        <v>0</v>
      </c>
      <c r="AS554" s="68">
        <v>0</v>
      </c>
      <c r="AT554" s="68">
        <v>0</v>
      </c>
      <c r="AU554" s="68">
        <v>0</v>
      </c>
      <c r="AV554" s="68">
        <v>0</v>
      </c>
      <c r="AW554" s="68">
        <v>0</v>
      </c>
      <c r="AX554" s="68">
        <v>0</v>
      </c>
      <c r="AY554" s="68">
        <v>0</v>
      </c>
      <c r="AZ554" s="66"/>
      <c r="BA554" s="66"/>
      <c r="BB554" s="66"/>
      <c r="BC554" s="66"/>
      <c r="BD554" s="11" t="str">
        <f t="shared" si="112"/>
        <v>OK</v>
      </c>
      <c r="BE554" s="11" t="str">
        <f t="shared" si="113"/>
        <v>OK</v>
      </c>
      <c r="BF554" s="5">
        <f t="shared" si="114"/>
        <v>0</v>
      </c>
      <c r="BG554" s="12">
        <f t="shared" si="115"/>
        <v>20000000</v>
      </c>
      <c r="BH554" s="12">
        <f t="shared" si="116"/>
        <v>20000000</v>
      </c>
      <c r="BI554" s="5">
        <f t="shared" si="117"/>
        <v>0</v>
      </c>
      <c r="BJ554" s="5">
        <f t="shared" si="118"/>
        <v>0</v>
      </c>
      <c r="BM554" s="2" t="e">
        <f t="shared" si="119"/>
        <v>#VALUE!</v>
      </c>
      <c r="BN554" s="33">
        <f>COUNTIF($BM$5:BM554,BM554)</f>
        <v>550</v>
      </c>
      <c r="BO554" s="2" t="e">
        <f t="shared" si="120"/>
        <v>#VALUE!</v>
      </c>
      <c r="BP554" s="2" t="str">
        <f t="shared" si="121"/>
        <v>4.22.2200.2.1.1.28</v>
      </c>
      <c r="BQ554" s="2" t="e">
        <f t="shared" si="122"/>
        <v>#VALUE!</v>
      </c>
      <c r="BR554" s="2" t="str">
        <f t="shared" si="123"/>
        <v>4.22</v>
      </c>
      <c r="BU554" s="2" t="str">
        <f t="shared" si="124"/>
        <v>Febrero</v>
      </c>
      <c r="BV554" s="2" t="str">
        <f t="shared" si="125"/>
        <v>Febrero</v>
      </c>
    </row>
    <row r="555" spans="1:74" ht="96.6">
      <c r="A555" s="69" t="s">
        <v>861</v>
      </c>
      <c r="B555" s="55" t="s">
        <v>602</v>
      </c>
      <c r="C555" s="55" t="s">
        <v>541</v>
      </c>
      <c r="D555" s="39" t="s">
        <v>1687</v>
      </c>
      <c r="E555" s="40" t="s">
        <v>1718</v>
      </c>
      <c r="F555" s="40" t="s">
        <v>1719</v>
      </c>
      <c r="G555" s="40" t="s">
        <v>1720</v>
      </c>
      <c r="H555" s="40">
        <v>90121801</v>
      </c>
      <c r="I555" s="40" t="s">
        <v>1947</v>
      </c>
      <c r="J555" s="40" t="s">
        <v>1943</v>
      </c>
      <c r="K555" s="40" t="s">
        <v>1971</v>
      </c>
      <c r="L555" s="41" t="s">
        <v>213</v>
      </c>
      <c r="M555" s="41" t="s">
        <v>213</v>
      </c>
      <c r="N555" s="41" t="s">
        <v>213</v>
      </c>
      <c r="O555" s="41" t="s">
        <v>213</v>
      </c>
      <c r="P555" s="41" t="s">
        <v>2509</v>
      </c>
      <c r="Q555" s="41" t="s">
        <v>2508</v>
      </c>
      <c r="R555" s="42">
        <v>53582291</v>
      </c>
      <c r="S555" s="42">
        <v>53582291</v>
      </c>
      <c r="T555" s="41" t="s">
        <v>2527</v>
      </c>
      <c r="U555" s="41" t="s">
        <v>2528</v>
      </c>
      <c r="V555" s="40" t="s">
        <v>239</v>
      </c>
      <c r="W555" s="40" t="s">
        <v>2536</v>
      </c>
      <c r="X555" s="40" t="s">
        <v>2583</v>
      </c>
      <c r="Y555" s="40" t="s">
        <v>2638</v>
      </c>
      <c r="Z555" s="40" t="s">
        <v>2789</v>
      </c>
      <c r="AA555" s="40" t="s">
        <v>2792</v>
      </c>
      <c r="AB555" s="68">
        <v>0</v>
      </c>
      <c r="AC555" s="68">
        <v>0</v>
      </c>
      <c r="AD555" s="68">
        <v>53582291</v>
      </c>
      <c r="AE555" s="68">
        <v>0</v>
      </c>
      <c r="AF555" s="68">
        <v>0</v>
      </c>
      <c r="AG555" s="68">
        <v>10000000</v>
      </c>
      <c r="AH555" s="68">
        <v>0</v>
      </c>
      <c r="AI555" s="68">
        <v>10000000</v>
      </c>
      <c r="AJ555" s="68">
        <v>0</v>
      </c>
      <c r="AK555" s="68">
        <v>10000000</v>
      </c>
      <c r="AL555" s="68">
        <v>0</v>
      </c>
      <c r="AM555" s="68">
        <v>10000000</v>
      </c>
      <c r="AN555" s="68">
        <v>0</v>
      </c>
      <c r="AO555" s="68">
        <v>10000000</v>
      </c>
      <c r="AP555" s="68">
        <v>0</v>
      </c>
      <c r="AQ555" s="68">
        <v>3582291</v>
      </c>
      <c r="AR555" s="68">
        <v>0</v>
      </c>
      <c r="AS555" s="68">
        <v>0</v>
      </c>
      <c r="AT555" s="68">
        <v>0</v>
      </c>
      <c r="AU555" s="68">
        <v>0</v>
      </c>
      <c r="AV555" s="68">
        <v>0</v>
      </c>
      <c r="AW555" s="68">
        <v>0</v>
      </c>
      <c r="AX555" s="68">
        <v>0</v>
      </c>
      <c r="AY555" s="68">
        <v>0</v>
      </c>
      <c r="AZ555" s="66"/>
      <c r="BA555" s="66"/>
      <c r="BB555" s="66"/>
      <c r="BC555" s="66"/>
      <c r="BD555" s="11" t="str">
        <f t="shared" si="112"/>
        <v>OK</v>
      </c>
      <c r="BE555" s="11" t="str">
        <f t="shared" si="113"/>
        <v>OK</v>
      </c>
      <c r="BF555" s="5">
        <f t="shared" si="114"/>
        <v>0</v>
      </c>
      <c r="BG555" s="12">
        <f t="shared" si="115"/>
        <v>53582291</v>
      </c>
      <c r="BH555" s="12">
        <f t="shared" si="116"/>
        <v>53582291</v>
      </c>
      <c r="BI555" s="5">
        <f t="shared" si="117"/>
        <v>0</v>
      </c>
      <c r="BJ555" s="5">
        <f t="shared" si="118"/>
        <v>0</v>
      </c>
      <c r="BM555" s="2" t="e">
        <f t="shared" si="119"/>
        <v>#VALUE!</v>
      </c>
      <c r="BN555" s="33">
        <f>COUNTIF($BM$5:BM555,BM555)</f>
        <v>551</v>
      </c>
      <c r="BO555" s="2" t="e">
        <f t="shared" si="120"/>
        <v>#VALUE!</v>
      </c>
      <c r="BP555" s="2" t="str">
        <f t="shared" si="121"/>
        <v>4.22.2200.2.1.1.29</v>
      </c>
      <c r="BQ555" s="2" t="e">
        <f t="shared" si="122"/>
        <v>#VALUE!</v>
      </c>
      <c r="BR555" s="2" t="str">
        <f t="shared" si="123"/>
        <v>4.22</v>
      </c>
      <c r="BU555" s="2" t="str">
        <f t="shared" si="124"/>
        <v>N/A</v>
      </c>
      <c r="BV555" s="2" t="str">
        <f t="shared" si="125"/>
        <v>N/A</v>
      </c>
    </row>
    <row r="556" spans="1:74" ht="96.6">
      <c r="A556" s="69" t="s">
        <v>835</v>
      </c>
      <c r="B556" s="55" t="s">
        <v>602</v>
      </c>
      <c r="C556" s="55" t="s">
        <v>541</v>
      </c>
      <c r="D556" s="39" t="s">
        <v>1687</v>
      </c>
      <c r="E556" s="40" t="s">
        <v>1718</v>
      </c>
      <c r="F556" s="40" t="s">
        <v>1719</v>
      </c>
      <c r="G556" s="40" t="s">
        <v>1720</v>
      </c>
      <c r="H556" s="40">
        <v>81101512</v>
      </c>
      <c r="I556" s="40" t="s">
        <v>1947</v>
      </c>
      <c r="J556" s="40" t="s">
        <v>1943</v>
      </c>
      <c r="K556" s="40" t="s">
        <v>1950</v>
      </c>
      <c r="L556" s="41" t="s">
        <v>639</v>
      </c>
      <c r="M556" s="41" t="s">
        <v>639</v>
      </c>
      <c r="N556" s="41" t="s">
        <v>635</v>
      </c>
      <c r="O556" s="41">
        <v>4</v>
      </c>
      <c r="P556" s="41" t="s">
        <v>2507</v>
      </c>
      <c r="Q556" s="41" t="s">
        <v>2508</v>
      </c>
      <c r="R556" s="42">
        <v>20000000</v>
      </c>
      <c r="S556" s="42">
        <v>20000000</v>
      </c>
      <c r="T556" s="41" t="s">
        <v>2527</v>
      </c>
      <c r="U556" s="41" t="s">
        <v>2528</v>
      </c>
      <c r="V556" s="40" t="s">
        <v>239</v>
      </c>
      <c r="W556" s="40" t="s">
        <v>2536</v>
      </c>
      <c r="X556" s="40" t="s">
        <v>2582</v>
      </c>
      <c r="Y556" s="40" t="s">
        <v>247</v>
      </c>
      <c r="Z556" s="40" t="s">
        <v>2789</v>
      </c>
      <c r="AA556" s="40" t="s">
        <v>2792</v>
      </c>
      <c r="AB556" s="68">
        <v>0</v>
      </c>
      <c r="AC556" s="68">
        <v>0</v>
      </c>
      <c r="AD556" s="68">
        <v>0</v>
      </c>
      <c r="AE556" s="68">
        <v>0</v>
      </c>
      <c r="AF556" s="68">
        <v>0</v>
      </c>
      <c r="AG556" s="68">
        <v>0</v>
      </c>
      <c r="AH556" s="68">
        <v>20000000</v>
      </c>
      <c r="AI556" s="68">
        <v>0</v>
      </c>
      <c r="AJ556" s="68">
        <v>0</v>
      </c>
      <c r="AK556" s="68">
        <v>5000000</v>
      </c>
      <c r="AL556" s="68">
        <v>0</v>
      </c>
      <c r="AM556" s="68">
        <v>5000000</v>
      </c>
      <c r="AN556" s="68">
        <v>0</v>
      </c>
      <c r="AO556" s="68">
        <v>5000000</v>
      </c>
      <c r="AP556" s="68">
        <v>0</v>
      </c>
      <c r="AQ556" s="68">
        <v>5000000</v>
      </c>
      <c r="AR556" s="68">
        <v>0</v>
      </c>
      <c r="AS556" s="68">
        <v>0</v>
      </c>
      <c r="AT556" s="68">
        <v>0</v>
      </c>
      <c r="AU556" s="68">
        <v>0</v>
      </c>
      <c r="AV556" s="68">
        <v>0</v>
      </c>
      <c r="AW556" s="68">
        <v>0</v>
      </c>
      <c r="AX556" s="68">
        <v>0</v>
      </c>
      <c r="AY556" s="68">
        <v>0</v>
      </c>
      <c r="AZ556" s="66"/>
      <c r="BA556" s="66"/>
      <c r="BB556" s="66"/>
      <c r="BC556" s="66"/>
      <c r="BD556" s="11" t="str">
        <f t="shared" si="112"/>
        <v>OK</v>
      </c>
      <c r="BE556" s="11" t="str">
        <f t="shared" si="113"/>
        <v>OK</v>
      </c>
      <c r="BF556" s="5">
        <f t="shared" si="114"/>
        <v>0</v>
      </c>
      <c r="BG556" s="12">
        <f t="shared" si="115"/>
        <v>20000000</v>
      </c>
      <c r="BH556" s="12">
        <f t="shared" si="116"/>
        <v>20000000</v>
      </c>
      <c r="BI556" s="5">
        <f t="shared" si="117"/>
        <v>0</v>
      </c>
      <c r="BJ556" s="5">
        <f t="shared" si="118"/>
        <v>0</v>
      </c>
      <c r="BM556" s="2" t="e">
        <f t="shared" si="119"/>
        <v>#VALUE!</v>
      </c>
      <c r="BN556" s="33">
        <f>COUNTIF($BM$5:BM556,BM556)</f>
        <v>552</v>
      </c>
      <c r="BO556" s="2" t="e">
        <f t="shared" si="120"/>
        <v>#VALUE!</v>
      </c>
      <c r="BP556" s="2" t="str">
        <f t="shared" si="121"/>
        <v>4.22.2200.2.1.1.3</v>
      </c>
      <c r="BQ556" s="2" t="e">
        <f t="shared" si="122"/>
        <v>#VALUE!</v>
      </c>
      <c r="BR556" s="2" t="str">
        <f t="shared" si="123"/>
        <v>4.22</v>
      </c>
      <c r="BU556" s="2" t="str">
        <f t="shared" si="124"/>
        <v>Marzo</v>
      </c>
      <c r="BV556" s="2" t="str">
        <f t="shared" si="125"/>
        <v>Marzo</v>
      </c>
    </row>
    <row r="557" spans="1:74" ht="96.6">
      <c r="A557" s="69" t="s">
        <v>862</v>
      </c>
      <c r="B557" s="55" t="s">
        <v>602</v>
      </c>
      <c r="C557" s="55" t="s">
        <v>4435</v>
      </c>
      <c r="D557" s="39" t="s">
        <v>1687</v>
      </c>
      <c r="E557" s="40" t="s">
        <v>1718</v>
      </c>
      <c r="F557" s="40" t="s">
        <v>1719</v>
      </c>
      <c r="G557" s="40" t="s">
        <v>1720</v>
      </c>
      <c r="H557" s="40">
        <v>15101500</v>
      </c>
      <c r="I557" s="40" t="s">
        <v>1947</v>
      </c>
      <c r="J557" s="40" t="s">
        <v>1972</v>
      </c>
      <c r="K557" s="40" t="s">
        <v>458</v>
      </c>
      <c r="L557" s="41" t="s">
        <v>1803</v>
      </c>
      <c r="M557" s="41" t="s">
        <v>638</v>
      </c>
      <c r="N557" s="41" t="s">
        <v>638</v>
      </c>
      <c r="O557" s="41">
        <v>11</v>
      </c>
      <c r="P557" s="41" t="s">
        <v>2513</v>
      </c>
      <c r="Q557" s="41" t="s">
        <v>2508</v>
      </c>
      <c r="R557" s="42">
        <v>5000000</v>
      </c>
      <c r="S557" s="42">
        <v>5000000</v>
      </c>
      <c r="T557" s="41" t="s">
        <v>2527</v>
      </c>
      <c r="U557" s="41" t="s">
        <v>2528</v>
      </c>
      <c r="V557" s="40" t="s">
        <v>239</v>
      </c>
      <c r="W557" s="40" t="s">
        <v>2536</v>
      </c>
      <c r="X557" s="40" t="s">
        <v>2589</v>
      </c>
      <c r="Y557" s="40" t="s">
        <v>2638</v>
      </c>
      <c r="Z557" s="40" t="s">
        <v>2789</v>
      </c>
      <c r="AA557" s="40" t="s">
        <v>2792</v>
      </c>
      <c r="AB557" s="68">
        <v>0</v>
      </c>
      <c r="AC557" s="68">
        <v>0</v>
      </c>
      <c r="AD557" s="68">
        <v>5000000</v>
      </c>
      <c r="AE557" s="68">
        <v>0</v>
      </c>
      <c r="AF557" s="68">
        <v>0</v>
      </c>
      <c r="AG557" s="68">
        <v>5000000</v>
      </c>
      <c r="AH557" s="68">
        <v>0</v>
      </c>
      <c r="AI557" s="68">
        <v>0</v>
      </c>
      <c r="AJ557" s="68">
        <v>0</v>
      </c>
      <c r="AK557" s="68">
        <v>0</v>
      </c>
      <c r="AL557" s="68">
        <v>0</v>
      </c>
      <c r="AM557" s="68">
        <v>0</v>
      </c>
      <c r="AN557" s="68">
        <v>0</v>
      </c>
      <c r="AO557" s="68">
        <v>0</v>
      </c>
      <c r="AP557" s="68">
        <v>0</v>
      </c>
      <c r="AQ557" s="68">
        <v>0</v>
      </c>
      <c r="AR557" s="68">
        <v>0</v>
      </c>
      <c r="AS557" s="68">
        <v>0</v>
      </c>
      <c r="AT557" s="68">
        <v>0</v>
      </c>
      <c r="AU557" s="68">
        <v>0</v>
      </c>
      <c r="AV557" s="68">
        <v>0</v>
      </c>
      <c r="AW557" s="68">
        <v>0</v>
      </c>
      <c r="AX557" s="68">
        <v>0</v>
      </c>
      <c r="AY557" s="68">
        <v>0</v>
      </c>
      <c r="AZ557" s="66"/>
      <c r="BA557" s="66"/>
      <c r="BB557" s="66"/>
      <c r="BC557" s="66"/>
      <c r="BD557" s="11" t="str">
        <f t="shared" si="112"/>
        <v>OK</v>
      </c>
      <c r="BE557" s="11" t="str">
        <f t="shared" si="113"/>
        <v>OK</v>
      </c>
      <c r="BF557" s="5">
        <f t="shared" si="114"/>
        <v>0</v>
      </c>
      <c r="BG557" s="12">
        <f t="shared" si="115"/>
        <v>5000000</v>
      </c>
      <c r="BH557" s="12">
        <f t="shared" si="116"/>
        <v>5000000</v>
      </c>
      <c r="BI557" s="5">
        <f t="shared" si="117"/>
        <v>0</v>
      </c>
      <c r="BJ557" s="5">
        <f t="shared" si="118"/>
        <v>0</v>
      </c>
      <c r="BM557" s="2" t="e">
        <f t="shared" si="119"/>
        <v>#VALUE!</v>
      </c>
      <c r="BN557" s="33">
        <f>COUNTIF($BM$5:BM557,BM557)</f>
        <v>553</v>
      </c>
      <c r="BO557" s="2" t="e">
        <f t="shared" si="120"/>
        <v>#VALUE!</v>
      </c>
      <c r="BP557" s="2" t="str">
        <f t="shared" si="121"/>
        <v>4.22.2200.2.1.1.30</v>
      </c>
      <c r="BQ557" s="2" t="e">
        <f t="shared" si="122"/>
        <v>#VALUE!</v>
      </c>
      <c r="BR557" s="2" t="str">
        <f t="shared" si="123"/>
        <v>4.22</v>
      </c>
      <c r="BU557" s="2" t="str">
        <f t="shared" si="124"/>
        <v>Enero</v>
      </c>
      <c r="BV557" s="2" t="str">
        <f t="shared" si="125"/>
        <v>Febrero</v>
      </c>
    </row>
    <row r="558" spans="1:74" ht="96.6">
      <c r="A558" s="69" t="s">
        <v>863</v>
      </c>
      <c r="B558" s="55" t="s">
        <v>602</v>
      </c>
      <c r="C558" s="55" t="s">
        <v>4433</v>
      </c>
      <c r="D558" s="39" t="s">
        <v>1687</v>
      </c>
      <c r="E558" s="40" t="s">
        <v>1718</v>
      </c>
      <c r="F558" s="40" t="s">
        <v>1719</v>
      </c>
      <c r="G558" s="40" t="s">
        <v>1720</v>
      </c>
      <c r="H558" s="40">
        <v>78111800</v>
      </c>
      <c r="I558" s="40" t="s">
        <v>1947</v>
      </c>
      <c r="J558" s="40" t="s">
        <v>1814</v>
      </c>
      <c r="K558" s="40" t="s">
        <v>542</v>
      </c>
      <c r="L558" s="41" t="s">
        <v>1803</v>
      </c>
      <c r="M558" s="41" t="s">
        <v>638</v>
      </c>
      <c r="N558" s="41" t="s">
        <v>639</v>
      </c>
      <c r="O558" s="41">
        <v>10</v>
      </c>
      <c r="P558" s="41" t="s">
        <v>2510</v>
      </c>
      <c r="Q558" s="41" t="s">
        <v>2508</v>
      </c>
      <c r="R558" s="42">
        <v>5000000</v>
      </c>
      <c r="S558" s="42">
        <v>5000000</v>
      </c>
      <c r="T558" s="41" t="s">
        <v>2527</v>
      </c>
      <c r="U558" s="41" t="s">
        <v>2528</v>
      </c>
      <c r="V558" s="40" t="s">
        <v>239</v>
      </c>
      <c r="W558" s="40" t="s">
        <v>2536</v>
      </c>
      <c r="X558" s="40" t="s">
        <v>2585</v>
      </c>
      <c r="Y558" s="40" t="s">
        <v>2638</v>
      </c>
      <c r="Z558" s="40" t="s">
        <v>2789</v>
      </c>
      <c r="AA558" s="40" t="s">
        <v>2792</v>
      </c>
      <c r="AB558" s="68">
        <v>0</v>
      </c>
      <c r="AC558" s="68">
        <v>0</v>
      </c>
      <c r="AD558" s="68">
        <v>0</v>
      </c>
      <c r="AE558" s="68">
        <v>0</v>
      </c>
      <c r="AF558" s="68">
        <v>5000000</v>
      </c>
      <c r="AG558" s="68">
        <v>0</v>
      </c>
      <c r="AH558" s="68">
        <v>0</v>
      </c>
      <c r="AI558" s="68">
        <v>5000000</v>
      </c>
      <c r="AJ558" s="68">
        <v>0</v>
      </c>
      <c r="AK558" s="68">
        <v>0</v>
      </c>
      <c r="AL558" s="68">
        <v>0</v>
      </c>
      <c r="AM558" s="68">
        <v>0</v>
      </c>
      <c r="AN558" s="68">
        <v>0</v>
      </c>
      <c r="AO558" s="68">
        <v>0</v>
      </c>
      <c r="AP558" s="68">
        <v>0</v>
      </c>
      <c r="AQ558" s="68">
        <v>0</v>
      </c>
      <c r="AR558" s="68">
        <v>0</v>
      </c>
      <c r="AS558" s="68">
        <v>0</v>
      </c>
      <c r="AT558" s="68">
        <v>0</v>
      </c>
      <c r="AU558" s="68">
        <v>0</v>
      </c>
      <c r="AV558" s="68">
        <v>0</v>
      </c>
      <c r="AW558" s="68">
        <v>0</v>
      </c>
      <c r="AX558" s="68">
        <v>0</v>
      </c>
      <c r="AY558" s="68">
        <v>0</v>
      </c>
      <c r="AZ558" s="66"/>
      <c r="BA558" s="66"/>
      <c r="BB558" s="66"/>
      <c r="BC558" s="66"/>
      <c r="BD558" s="11" t="str">
        <f t="shared" si="112"/>
        <v>OK</v>
      </c>
      <c r="BE558" s="11" t="str">
        <f t="shared" si="113"/>
        <v>OK</v>
      </c>
      <c r="BF558" s="5">
        <f t="shared" si="114"/>
        <v>0</v>
      </c>
      <c r="BG558" s="12">
        <f t="shared" si="115"/>
        <v>5000000</v>
      </c>
      <c r="BH558" s="12">
        <f t="shared" si="116"/>
        <v>5000000</v>
      </c>
      <c r="BI558" s="5">
        <f t="shared" si="117"/>
        <v>0</v>
      </c>
      <c r="BJ558" s="5">
        <f t="shared" si="118"/>
        <v>0</v>
      </c>
      <c r="BM558" s="2" t="e">
        <f t="shared" si="119"/>
        <v>#VALUE!</v>
      </c>
      <c r="BN558" s="33">
        <f>COUNTIF($BM$5:BM558,BM558)</f>
        <v>554</v>
      </c>
      <c r="BO558" s="2" t="e">
        <f t="shared" si="120"/>
        <v>#VALUE!</v>
      </c>
      <c r="BP558" s="2" t="str">
        <f t="shared" si="121"/>
        <v>4.22.2200.2.1.1.31</v>
      </c>
      <c r="BQ558" s="2" t="e">
        <f t="shared" si="122"/>
        <v>#VALUE!</v>
      </c>
      <c r="BR558" s="2" t="str">
        <f t="shared" si="123"/>
        <v>4.22</v>
      </c>
      <c r="BU558" s="2" t="str">
        <f t="shared" si="124"/>
        <v>Enero</v>
      </c>
      <c r="BV558" s="2" t="str">
        <f t="shared" si="125"/>
        <v>Febrero</v>
      </c>
    </row>
    <row r="559" spans="1:74" ht="96.6">
      <c r="A559" s="69" t="s">
        <v>864</v>
      </c>
      <c r="B559" s="55" t="s">
        <v>602</v>
      </c>
      <c r="C559" s="55" t="s">
        <v>4431</v>
      </c>
      <c r="D559" s="39" t="s">
        <v>1687</v>
      </c>
      <c r="E559" s="40" t="s">
        <v>1718</v>
      </c>
      <c r="F559" s="40" t="s">
        <v>1719</v>
      </c>
      <c r="G559" s="40" t="s">
        <v>1720</v>
      </c>
      <c r="H559" s="40">
        <v>44121600</v>
      </c>
      <c r="I559" s="40" t="s">
        <v>1947</v>
      </c>
      <c r="J559" s="40" t="s">
        <v>1973</v>
      </c>
      <c r="K559" s="40" t="s">
        <v>521</v>
      </c>
      <c r="L559" s="41" t="s">
        <v>635</v>
      </c>
      <c r="M559" s="41" t="s">
        <v>2121</v>
      </c>
      <c r="N559" s="41" t="s">
        <v>636</v>
      </c>
      <c r="O559" s="41">
        <v>3</v>
      </c>
      <c r="P559" s="41" t="s">
        <v>2510</v>
      </c>
      <c r="Q559" s="41" t="s">
        <v>2508</v>
      </c>
      <c r="R559" s="42">
        <v>1000000</v>
      </c>
      <c r="S559" s="42">
        <v>1000000</v>
      </c>
      <c r="T559" s="41" t="s">
        <v>2527</v>
      </c>
      <c r="U559" s="41" t="s">
        <v>2528</v>
      </c>
      <c r="V559" s="40" t="s">
        <v>239</v>
      </c>
      <c r="W559" s="40" t="s">
        <v>2536</v>
      </c>
      <c r="X559" s="40" t="s">
        <v>2587</v>
      </c>
      <c r="Y559" s="40" t="s">
        <v>2638</v>
      </c>
      <c r="Z559" s="40" t="s">
        <v>2789</v>
      </c>
      <c r="AA559" s="40" t="s">
        <v>2792</v>
      </c>
      <c r="AB559" s="68">
        <v>0</v>
      </c>
      <c r="AC559" s="68">
        <v>0</v>
      </c>
      <c r="AD559" s="68">
        <v>0</v>
      </c>
      <c r="AE559" s="68">
        <v>0</v>
      </c>
      <c r="AF559" s="68">
        <v>0</v>
      </c>
      <c r="AG559" s="68">
        <v>0</v>
      </c>
      <c r="AH559" s="68">
        <v>0</v>
      </c>
      <c r="AI559" s="68">
        <v>0</v>
      </c>
      <c r="AJ559" s="68">
        <v>0</v>
      </c>
      <c r="AK559" s="68">
        <v>0</v>
      </c>
      <c r="AL559" s="68">
        <v>0</v>
      </c>
      <c r="AM559" s="68">
        <v>0</v>
      </c>
      <c r="AN559" s="68">
        <v>1000000</v>
      </c>
      <c r="AO559" s="68">
        <v>0</v>
      </c>
      <c r="AP559" s="68">
        <v>0</v>
      </c>
      <c r="AQ559" s="68">
        <v>1000000</v>
      </c>
      <c r="AR559" s="68">
        <v>0</v>
      </c>
      <c r="AS559" s="68">
        <v>0</v>
      </c>
      <c r="AT559" s="68">
        <v>0</v>
      </c>
      <c r="AU559" s="68">
        <v>0</v>
      </c>
      <c r="AV559" s="68">
        <v>0</v>
      </c>
      <c r="AW559" s="68">
        <v>0</v>
      </c>
      <c r="AX559" s="68">
        <v>0</v>
      </c>
      <c r="AY559" s="68">
        <v>0</v>
      </c>
      <c r="AZ559" s="66"/>
      <c r="BA559" s="66"/>
      <c r="BB559" s="66"/>
      <c r="BC559" s="66"/>
      <c r="BD559" s="11" t="str">
        <f t="shared" si="112"/>
        <v>OK</v>
      </c>
      <c r="BE559" s="11" t="str">
        <f t="shared" si="113"/>
        <v>OK</v>
      </c>
      <c r="BF559" s="5">
        <f t="shared" si="114"/>
        <v>0</v>
      </c>
      <c r="BG559" s="12">
        <f t="shared" si="115"/>
        <v>1000000</v>
      </c>
      <c r="BH559" s="12">
        <f t="shared" si="116"/>
        <v>1000000</v>
      </c>
      <c r="BI559" s="5">
        <f t="shared" si="117"/>
        <v>0</v>
      </c>
      <c r="BJ559" s="5">
        <f t="shared" si="118"/>
        <v>0</v>
      </c>
      <c r="BM559" s="2" t="e">
        <f t="shared" si="119"/>
        <v>#VALUE!</v>
      </c>
      <c r="BN559" s="33">
        <f>COUNTIF($BM$5:BM559,BM559)</f>
        <v>555</v>
      </c>
      <c r="BO559" s="2" t="e">
        <f t="shared" si="120"/>
        <v>#VALUE!</v>
      </c>
      <c r="BP559" s="2" t="str">
        <f t="shared" si="121"/>
        <v>4.22.2200.2.1.1.32</v>
      </c>
      <c r="BQ559" s="2" t="e">
        <f t="shared" si="122"/>
        <v>#VALUE!</v>
      </c>
      <c r="BR559" s="2" t="str">
        <f t="shared" si="123"/>
        <v>4.22</v>
      </c>
      <c r="BU559" s="2" t="str">
        <f t="shared" si="124"/>
        <v>Abril</v>
      </c>
      <c r="BV559" s="2" t="str">
        <f t="shared" si="125"/>
        <v>Mayo</v>
      </c>
    </row>
    <row r="560" spans="1:74" ht="96.6">
      <c r="A560" s="69" t="s">
        <v>865</v>
      </c>
      <c r="B560" s="55" t="s">
        <v>602</v>
      </c>
      <c r="C560" s="55" t="s">
        <v>4434</v>
      </c>
      <c r="D560" s="39" t="s">
        <v>1687</v>
      </c>
      <c r="E560" s="40" t="s">
        <v>1718</v>
      </c>
      <c r="F560" s="40" t="s">
        <v>1719</v>
      </c>
      <c r="G560" s="40" t="s">
        <v>1720</v>
      </c>
      <c r="H560" s="40">
        <v>78181500</v>
      </c>
      <c r="I560" s="40" t="s">
        <v>1947</v>
      </c>
      <c r="J560" s="40" t="s">
        <v>1974</v>
      </c>
      <c r="K560" s="40" t="s">
        <v>3026</v>
      </c>
      <c r="L560" s="41" t="s">
        <v>1803</v>
      </c>
      <c r="M560" s="41" t="s">
        <v>638</v>
      </c>
      <c r="N560" s="41" t="s">
        <v>638</v>
      </c>
      <c r="O560" s="41">
        <v>11</v>
      </c>
      <c r="P560" s="41" t="s">
        <v>2513</v>
      </c>
      <c r="Q560" s="41" t="s">
        <v>2508</v>
      </c>
      <c r="R560" s="42">
        <v>2000000</v>
      </c>
      <c r="S560" s="42">
        <v>2000000</v>
      </c>
      <c r="T560" s="41" t="s">
        <v>2527</v>
      </c>
      <c r="U560" s="41" t="s">
        <v>2528</v>
      </c>
      <c r="V560" s="40" t="s">
        <v>239</v>
      </c>
      <c r="W560" s="40" t="s">
        <v>2536</v>
      </c>
      <c r="X560" s="40" t="s">
        <v>2590</v>
      </c>
      <c r="Y560" s="40" t="s">
        <v>2638</v>
      </c>
      <c r="Z560" s="40" t="s">
        <v>2789</v>
      </c>
      <c r="AA560" s="40" t="s">
        <v>2792</v>
      </c>
      <c r="AB560" s="68">
        <v>0</v>
      </c>
      <c r="AC560" s="68">
        <v>0</v>
      </c>
      <c r="AD560" s="68">
        <v>2000000</v>
      </c>
      <c r="AE560" s="68">
        <v>0</v>
      </c>
      <c r="AF560" s="68">
        <v>0</v>
      </c>
      <c r="AG560" s="68">
        <v>2000000</v>
      </c>
      <c r="AH560" s="68">
        <v>0</v>
      </c>
      <c r="AI560" s="68">
        <v>0</v>
      </c>
      <c r="AJ560" s="68">
        <v>0</v>
      </c>
      <c r="AK560" s="68">
        <v>0</v>
      </c>
      <c r="AL560" s="68">
        <v>0</v>
      </c>
      <c r="AM560" s="68">
        <v>0</v>
      </c>
      <c r="AN560" s="68">
        <v>0</v>
      </c>
      <c r="AO560" s="68">
        <v>0</v>
      </c>
      <c r="AP560" s="68">
        <v>0</v>
      </c>
      <c r="AQ560" s="68">
        <v>0</v>
      </c>
      <c r="AR560" s="68">
        <v>0</v>
      </c>
      <c r="AS560" s="68">
        <v>0</v>
      </c>
      <c r="AT560" s="68">
        <v>0</v>
      </c>
      <c r="AU560" s="68">
        <v>0</v>
      </c>
      <c r="AV560" s="68">
        <v>0</v>
      </c>
      <c r="AW560" s="68">
        <v>0</v>
      </c>
      <c r="AX560" s="68">
        <v>0</v>
      </c>
      <c r="AY560" s="68">
        <v>0</v>
      </c>
      <c r="AZ560" s="66"/>
      <c r="BA560" s="66"/>
      <c r="BB560" s="66"/>
      <c r="BC560" s="66"/>
      <c r="BD560" s="11" t="str">
        <f t="shared" si="112"/>
        <v>OK</v>
      </c>
      <c r="BE560" s="11" t="str">
        <f t="shared" si="113"/>
        <v>OK</v>
      </c>
      <c r="BF560" s="5">
        <f t="shared" si="114"/>
        <v>0</v>
      </c>
      <c r="BG560" s="12">
        <f t="shared" si="115"/>
        <v>2000000</v>
      </c>
      <c r="BH560" s="12">
        <f t="shared" si="116"/>
        <v>2000000</v>
      </c>
      <c r="BI560" s="5">
        <f t="shared" si="117"/>
        <v>0</v>
      </c>
      <c r="BJ560" s="5">
        <f t="shared" si="118"/>
        <v>0</v>
      </c>
      <c r="BM560" s="2" t="e">
        <f t="shared" si="119"/>
        <v>#VALUE!</v>
      </c>
      <c r="BN560" s="33">
        <f>COUNTIF($BM$5:BM560,BM560)</f>
        <v>556</v>
      </c>
      <c r="BO560" s="2" t="e">
        <f t="shared" si="120"/>
        <v>#VALUE!</v>
      </c>
      <c r="BP560" s="2" t="str">
        <f t="shared" si="121"/>
        <v>4.22.2200.2.1.1.33</v>
      </c>
      <c r="BQ560" s="2" t="e">
        <f t="shared" si="122"/>
        <v>#VALUE!</v>
      </c>
      <c r="BR560" s="2" t="str">
        <f t="shared" si="123"/>
        <v>4.22</v>
      </c>
      <c r="BU560" s="2" t="str">
        <f t="shared" si="124"/>
        <v>Enero</v>
      </c>
      <c r="BV560" s="2" t="str">
        <f t="shared" si="125"/>
        <v>Febrero</v>
      </c>
    </row>
    <row r="561" spans="1:74" ht="124.2">
      <c r="A561" s="69" t="s">
        <v>866</v>
      </c>
      <c r="B561" s="55" t="s">
        <v>602</v>
      </c>
      <c r="C561" s="55" t="s">
        <v>541</v>
      </c>
      <c r="D561" s="39" t="s">
        <v>1687</v>
      </c>
      <c r="E561" s="40" t="s">
        <v>1718</v>
      </c>
      <c r="F561" s="40" t="s">
        <v>1719</v>
      </c>
      <c r="G561" s="40" t="s">
        <v>1720</v>
      </c>
      <c r="H561" s="40">
        <v>78181507</v>
      </c>
      <c r="I561" s="40" t="s">
        <v>1947</v>
      </c>
      <c r="J561" s="40" t="s">
        <v>1974</v>
      </c>
      <c r="K561" s="40" t="s">
        <v>1975</v>
      </c>
      <c r="L561" s="41" t="s">
        <v>1803</v>
      </c>
      <c r="M561" s="41" t="s">
        <v>1803</v>
      </c>
      <c r="N561" s="41" t="s">
        <v>638</v>
      </c>
      <c r="O561" s="41">
        <v>2</v>
      </c>
      <c r="P561" s="41" t="s">
        <v>2513</v>
      </c>
      <c r="Q561" s="41" t="s">
        <v>2508</v>
      </c>
      <c r="R561" s="42">
        <v>2000000</v>
      </c>
      <c r="S561" s="42">
        <v>2000000</v>
      </c>
      <c r="T561" s="41" t="s">
        <v>2527</v>
      </c>
      <c r="U561" s="41" t="s">
        <v>2528</v>
      </c>
      <c r="V561" s="40" t="s">
        <v>239</v>
      </c>
      <c r="W561" s="40" t="s">
        <v>2536</v>
      </c>
      <c r="X561" s="40" t="s">
        <v>2590</v>
      </c>
      <c r="Y561" s="40" t="s">
        <v>2638</v>
      </c>
      <c r="Z561" s="40" t="s">
        <v>2789</v>
      </c>
      <c r="AA561" s="40" t="s">
        <v>2792</v>
      </c>
      <c r="AB561" s="68">
        <v>0</v>
      </c>
      <c r="AC561" s="68">
        <v>0</v>
      </c>
      <c r="AD561" s="68">
        <v>2000000</v>
      </c>
      <c r="AE561" s="68">
        <v>0</v>
      </c>
      <c r="AF561" s="68">
        <v>0</v>
      </c>
      <c r="AG561" s="68">
        <v>2000000</v>
      </c>
      <c r="AH561" s="68">
        <v>0</v>
      </c>
      <c r="AI561" s="68">
        <v>0</v>
      </c>
      <c r="AJ561" s="68">
        <v>0</v>
      </c>
      <c r="AK561" s="68">
        <v>0</v>
      </c>
      <c r="AL561" s="68">
        <v>0</v>
      </c>
      <c r="AM561" s="68">
        <v>0</v>
      </c>
      <c r="AN561" s="68">
        <v>0</v>
      </c>
      <c r="AO561" s="68">
        <v>0</v>
      </c>
      <c r="AP561" s="68">
        <v>0</v>
      </c>
      <c r="AQ561" s="68">
        <v>0</v>
      </c>
      <c r="AR561" s="68">
        <v>0</v>
      </c>
      <c r="AS561" s="68">
        <v>0</v>
      </c>
      <c r="AT561" s="68">
        <v>0</v>
      </c>
      <c r="AU561" s="68">
        <v>0</v>
      </c>
      <c r="AV561" s="68">
        <v>0</v>
      </c>
      <c r="AW561" s="68">
        <v>0</v>
      </c>
      <c r="AX561" s="68">
        <v>0</v>
      </c>
      <c r="AY561" s="68">
        <v>0</v>
      </c>
      <c r="AZ561" s="66"/>
      <c r="BA561" s="66"/>
      <c r="BB561" s="66"/>
      <c r="BC561" s="66"/>
      <c r="BD561" s="11" t="str">
        <f t="shared" si="112"/>
        <v>OK</v>
      </c>
      <c r="BE561" s="11" t="str">
        <f t="shared" si="113"/>
        <v>OK</v>
      </c>
      <c r="BF561" s="5">
        <f t="shared" si="114"/>
        <v>0</v>
      </c>
      <c r="BG561" s="12">
        <f t="shared" si="115"/>
        <v>2000000</v>
      </c>
      <c r="BH561" s="12">
        <f t="shared" si="116"/>
        <v>2000000</v>
      </c>
      <c r="BI561" s="5">
        <f t="shared" si="117"/>
        <v>0</v>
      </c>
      <c r="BJ561" s="5">
        <f t="shared" si="118"/>
        <v>0</v>
      </c>
      <c r="BM561" s="2" t="e">
        <f t="shared" si="119"/>
        <v>#VALUE!</v>
      </c>
      <c r="BN561" s="33">
        <f>COUNTIF($BM$5:BM561,BM561)</f>
        <v>557</v>
      </c>
      <c r="BO561" s="2" t="e">
        <f t="shared" si="120"/>
        <v>#VALUE!</v>
      </c>
      <c r="BP561" s="2" t="str">
        <f t="shared" si="121"/>
        <v>4.22.2200.2.1.1.34</v>
      </c>
      <c r="BQ561" s="2" t="e">
        <f t="shared" si="122"/>
        <v>#VALUE!</v>
      </c>
      <c r="BR561" s="2" t="str">
        <f t="shared" si="123"/>
        <v>4.22</v>
      </c>
      <c r="BU561" s="2" t="str">
        <f t="shared" si="124"/>
        <v>Enero</v>
      </c>
      <c r="BV561" s="2" t="str">
        <f t="shared" si="125"/>
        <v>Enero</v>
      </c>
    </row>
    <row r="562" spans="1:74" ht="124.2">
      <c r="A562" s="69" t="s">
        <v>836</v>
      </c>
      <c r="B562" s="55" t="s">
        <v>602</v>
      </c>
      <c r="C562" s="55" t="s">
        <v>541</v>
      </c>
      <c r="D562" s="39" t="s">
        <v>1687</v>
      </c>
      <c r="E562" s="40" t="s">
        <v>1718</v>
      </c>
      <c r="F562" s="40" t="s">
        <v>1719</v>
      </c>
      <c r="G562" s="40" t="s">
        <v>1720</v>
      </c>
      <c r="H562" s="40">
        <v>81101512</v>
      </c>
      <c r="I562" s="40" t="s">
        <v>1947</v>
      </c>
      <c r="J562" s="40" t="s">
        <v>1943</v>
      </c>
      <c r="K562" s="40" t="s">
        <v>1951</v>
      </c>
      <c r="L562" s="41" t="s">
        <v>1803</v>
      </c>
      <c r="M562" s="41" t="s">
        <v>1803</v>
      </c>
      <c r="N562" s="41" t="s">
        <v>638</v>
      </c>
      <c r="O562" s="41">
        <v>7</v>
      </c>
      <c r="P562" s="41" t="s">
        <v>2507</v>
      </c>
      <c r="Q562" s="41" t="s">
        <v>2508</v>
      </c>
      <c r="R562" s="42">
        <v>77000000</v>
      </c>
      <c r="S562" s="42">
        <v>77000000</v>
      </c>
      <c r="T562" s="41" t="s">
        <v>2527</v>
      </c>
      <c r="U562" s="41" t="s">
        <v>2528</v>
      </c>
      <c r="V562" s="40" t="s">
        <v>239</v>
      </c>
      <c r="W562" s="40" t="s">
        <v>2536</v>
      </c>
      <c r="X562" s="40" t="s">
        <v>2582</v>
      </c>
      <c r="Y562" s="40" t="s">
        <v>245</v>
      </c>
      <c r="Z562" s="40" t="s">
        <v>2789</v>
      </c>
      <c r="AA562" s="40" t="s">
        <v>2792</v>
      </c>
      <c r="AB562" s="68">
        <v>0</v>
      </c>
      <c r="AC562" s="68">
        <v>0</v>
      </c>
      <c r="AD562" s="68">
        <v>77000000</v>
      </c>
      <c r="AE562" s="68">
        <v>0</v>
      </c>
      <c r="AF562" s="68">
        <v>0</v>
      </c>
      <c r="AG562" s="68">
        <v>11000000</v>
      </c>
      <c r="AH562" s="68">
        <v>0</v>
      </c>
      <c r="AI562" s="68">
        <v>11000000</v>
      </c>
      <c r="AJ562" s="68">
        <v>0</v>
      </c>
      <c r="AK562" s="68">
        <v>11000000</v>
      </c>
      <c r="AL562" s="68">
        <v>0</v>
      </c>
      <c r="AM562" s="68">
        <v>11000000</v>
      </c>
      <c r="AN562" s="68">
        <v>0</v>
      </c>
      <c r="AO562" s="68">
        <v>11000000</v>
      </c>
      <c r="AP562" s="68">
        <v>0</v>
      </c>
      <c r="AQ562" s="68">
        <v>11000000</v>
      </c>
      <c r="AR562" s="68">
        <v>0</v>
      </c>
      <c r="AS562" s="68">
        <v>11000000</v>
      </c>
      <c r="AT562" s="68">
        <v>0</v>
      </c>
      <c r="AU562" s="68">
        <v>0</v>
      </c>
      <c r="AV562" s="68">
        <v>0</v>
      </c>
      <c r="AW562" s="68">
        <v>0</v>
      </c>
      <c r="AX562" s="68">
        <v>0</v>
      </c>
      <c r="AY562" s="68">
        <v>0</v>
      </c>
      <c r="AZ562" s="66"/>
      <c r="BA562" s="66"/>
      <c r="BB562" s="66"/>
      <c r="BC562" s="66"/>
      <c r="BD562" s="11" t="str">
        <f t="shared" si="112"/>
        <v>OK</v>
      </c>
      <c r="BE562" s="11" t="str">
        <f t="shared" si="113"/>
        <v>OK</v>
      </c>
      <c r="BF562" s="5">
        <f t="shared" si="114"/>
        <v>0</v>
      </c>
      <c r="BG562" s="12">
        <f t="shared" si="115"/>
        <v>77000000</v>
      </c>
      <c r="BH562" s="12">
        <f t="shared" si="116"/>
        <v>77000000</v>
      </c>
      <c r="BI562" s="5">
        <f t="shared" si="117"/>
        <v>0</v>
      </c>
      <c r="BJ562" s="5">
        <f t="shared" si="118"/>
        <v>0</v>
      </c>
      <c r="BM562" s="2" t="e">
        <f t="shared" si="119"/>
        <v>#VALUE!</v>
      </c>
      <c r="BN562" s="33">
        <f>COUNTIF($BM$5:BM562,BM562)</f>
        <v>558</v>
      </c>
      <c r="BO562" s="2" t="e">
        <f t="shared" si="120"/>
        <v>#VALUE!</v>
      </c>
      <c r="BP562" s="2" t="str">
        <f t="shared" si="121"/>
        <v>4.22.2200.2.1.1.4</v>
      </c>
      <c r="BQ562" s="2" t="e">
        <f t="shared" si="122"/>
        <v>#VALUE!</v>
      </c>
      <c r="BR562" s="2" t="str">
        <f t="shared" si="123"/>
        <v>4.22</v>
      </c>
      <c r="BU562" s="2" t="str">
        <f t="shared" si="124"/>
        <v>Enero</v>
      </c>
      <c r="BV562" s="2" t="str">
        <f t="shared" si="125"/>
        <v>Enero</v>
      </c>
    </row>
    <row r="563" spans="1:74" ht="124.2">
      <c r="A563" s="69" t="s">
        <v>837</v>
      </c>
      <c r="B563" s="55" t="s">
        <v>602</v>
      </c>
      <c r="C563" s="55" t="s">
        <v>541</v>
      </c>
      <c r="D563" s="39" t="s">
        <v>1687</v>
      </c>
      <c r="E563" s="40" t="s">
        <v>1718</v>
      </c>
      <c r="F563" s="40" t="s">
        <v>1719</v>
      </c>
      <c r="G563" s="40" t="s">
        <v>1720</v>
      </c>
      <c r="H563" s="40">
        <v>81101512</v>
      </c>
      <c r="I563" s="40" t="s">
        <v>1947</v>
      </c>
      <c r="J563" s="40" t="s">
        <v>1943</v>
      </c>
      <c r="K563" s="40" t="s">
        <v>1952</v>
      </c>
      <c r="L563" s="41" t="s">
        <v>638</v>
      </c>
      <c r="M563" s="41" t="s">
        <v>638</v>
      </c>
      <c r="N563" s="41" t="s">
        <v>638</v>
      </c>
      <c r="O563" s="41">
        <v>9</v>
      </c>
      <c r="P563" s="41" t="s">
        <v>2507</v>
      </c>
      <c r="Q563" s="41" t="s">
        <v>2508</v>
      </c>
      <c r="R563" s="42">
        <v>85500000</v>
      </c>
      <c r="S563" s="42">
        <v>85500000</v>
      </c>
      <c r="T563" s="41" t="s">
        <v>2527</v>
      </c>
      <c r="U563" s="41" t="s">
        <v>2528</v>
      </c>
      <c r="V563" s="40" t="s">
        <v>239</v>
      </c>
      <c r="W563" s="40" t="s">
        <v>2536</v>
      </c>
      <c r="X563" s="40" t="s">
        <v>2582</v>
      </c>
      <c r="Y563" s="40" t="s">
        <v>245</v>
      </c>
      <c r="Z563" s="40" t="s">
        <v>2789</v>
      </c>
      <c r="AA563" s="40" t="s">
        <v>2792</v>
      </c>
      <c r="AB563" s="68">
        <v>0</v>
      </c>
      <c r="AC563" s="68">
        <v>0</v>
      </c>
      <c r="AD563" s="68">
        <v>85500000</v>
      </c>
      <c r="AE563" s="68">
        <v>0</v>
      </c>
      <c r="AF563" s="68">
        <v>0</v>
      </c>
      <c r="AG563" s="68">
        <v>9500000</v>
      </c>
      <c r="AH563" s="68">
        <v>0</v>
      </c>
      <c r="AI563" s="68">
        <v>9500000</v>
      </c>
      <c r="AJ563" s="68">
        <v>0</v>
      </c>
      <c r="AK563" s="68">
        <v>9500000</v>
      </c>
      <c r="AL563" s="68">
        <v>0</v>
      </c>
      <c r="AM563" s="68">
        <v>9500000</v>
      </c>
      <c r="AN563" s="68">
        <v>0</v>
      </c>
      <c r="AO563" s="68">
        <v>9500000</v>
      </c>
      <c r="AP563" s="68">
        <v>0</v>
      </c>
      <c r="AQ563" s="68">
        <v>9500000</v>
      </c>
      <c r="AR563" s="68">
        <v>0</v>
      </c>
      <c r="AS563" s="68">
        <v>9500000</v>
      </c>
      <c r="AT563" s="68">
        <v>0</v>
      </c>
      <c r="AU563" s="68">
        <v>9500000</v>
      </c>
      <c r="AV563" s="68">
        <v>0</v>
      </c>
      <c r="AW563" s="68">
        <v>9500000</v>
      </c>
      <c r="AX563" s="68">
        <v>0</v>
      </c>
      <c r="AY563" s="68">
        <v>0</v>
      </c>
      <c r="AZ563" s="66"/>
      <c r="BA563" s="66"/>
      <c r="BB563" s="66"/>
      <c r="BC563" s="66"/>
      <c r="BD563" s="11" t="str">
        <f t="shared" si="112"/>
        <v>OK</v>
      </c>
      <c r="BE563" s="11" t="str">
        <f t="shared" si="113"/>
        <v>OK</v>
      </c>
      <c r="BF563" s="5">
        <f t="shared" si="114"/>
        <v>0</v>
      </c>
      <c r="BG563" s="12">
        <f t="shared" si="115"/>
        <v>85500000</v>
      </c>
      <c r="BH563" s="12">
        <f t="shared" si="116"/>
        <v>85500000</v>
      </c>
      <c r="BI563" s="5">
        <f t="shared" si="117"/>
        <v>0</v>
      </c>
      <c r="BJ563" s="5">
        <f t="shared" si="118"/>
        <v>0</v>
      </c>
      <c r="BM563" s="2" t="e">
        <f t="shared" si="119"/>
        <v>#VALUE!</v>
      </c>
      <c r="BN563" s="33">
        <f>COUNTIF($BM$5:BM563,BM563)</f>
        <v>559</v>
      </c>
      <c r="BO563" s="2" t="e">
        <f t="shared" si="120"/>
        <v>#VALUE!</v>
      </c>
      <c r="BP563" s="2" t="str">
        <f t="shared" si="121"/>
        <v>4.22.2200.2.1.1.5</v>
      </c>
      <c r="BQ563" s="2" t="e">
        <f t="shared" si="122"/>
        <v>#VALUE!</v>
      </c>
      <c r="BR563" s="2" t="str">
        <f t="shared" si="123"/>
        <v>4.22</v>
      </c>
      <c r="BU563" s="2" t="str">
        <f t="shared" si="124"/>
        <v>Febrero</v>
      </c>
      <c r="BV563" s="2" t="str">
        <f t="shared" si="125"/>
        <v>Febrero</v>
      </c>
    </row>
    <row r="564" spans="1:74" ht="138">
      <c r="A564" s="69" t="s">
        <v>838</v>
      </c>
      <c r="B564" s="55" t="s">
        <v>602</v>
      </c>
      <c r="C564" s="55" t="s">
        <v>541</v>
      </c>
      <c r="D564" s="39" t="s">
        <v>1687</v>
      </c>
      <c r="E564" s="40" t="s">
        <v>1718</v>
      </c>
      <c r="F564" s="40" t="s">
        <v>1719</v>
      </c>
      <c r="G564" s="40" t="s">
        <v>1720</v>
      </c>
      <c r="H564" s="40">
        <v>81101512</v>
      </c>
      <c r="I564" s="40" t="s">
        <v>1947</v>
      </c>
      <c r="J564" s="40" t="s">
        <v>1943</v>
      </c>
      <c r="K564" s="40" t="s">
        <v>1953</v>
      </c>
      <c r="L564" s="41" t="s">
        <v>638</v>
      </c>
      <c r="M564" s="41" t="s">
        <v>638</v>
      </c>
      <c r="N564" s="41" t="s">
        <v>638</v>
      </c>
      <c r="O564" s="41">
        <v>8</v>
      </c>
      <c r="P564" s="41" t="s">
        <v>2507</v>
      </c>
      <c r="Q564" s="41" t="s">
        <v>2508</v>
      </c>
      <c r="R564" s="42">
        <v>72000000</v>
      </c>
      <c r="S564" s="42">
        <v>72000000</v>
      </c>
      <c r="T564" s="41" t="s">
        <v>2527</v>
      </c>
      <c r="U564" s="41" t="s">
        <v>2528</v>
      </c>
      <c r="V564" s="40" t="s">
        <v>239</v>
      </c>
      <c r="W564" s="40" t="s">
        <v>2536</v>
      </c>
      <c r="X564" s="40" t="s">
        <v>2582</v>
      </c>
      <c r="Y564" s="40" t="s">
        <v>245</v>
      </c>
      <c r="Z564" s="40" t="s">
        <v>2789</v>
      </c>
      <c r="AA564" s="40" t="s">
        <v>2792</v>
      </c>
      <c r="AB564" s="68">
        <v>0</v>
      </c>
      <c r="AC564" s="68">
        <v>0</v>
      </c>
      <c r="AD564" s="68">
        <v>72000000</v>
      </c>
      <c r="AE564" s="68">
        <v>0</v>
      </c>
      <c r="AF564" s="68">
        <v>0</v>
      </c>
      <c r="AG564" s="68">
        <v>9000000</v>
      </c>
      <c r="AH564" s="68">
        <v>0</v>
      </c>
      <c r="AI564" s="68">
        <v>9000000</v>
      </c>
      <c r="AJ564" s="68">
        <v>0</v>
      </c>
      <c r="AK564" s="68">
        <v>9000000</v>
      </c>
      <c r="AL564" s="68">
        <v>0</v>
      </c>
      <c r="AM564" s="68">
        <v>9000000</v>
      </c>
      <c r="AN564" s="68">
        <v>0</v>
      </c>
      <c r="AO564" s="68">
        <v>9000000</v>
      </c>
      <c r="AP564" s="68">
        <v>0</v>
      </c>
      <c r="AQ564" s="68">
        <v>9000000</v>
      </c>
      <c r="AR564" s="68">
        <v>0</v>
      </c>
      <c r="AS564" s="68">
        <v>9000000</v>
      </c>
      <c r="AT564" s="68">
        <v>0</v>
      </c>
      <c r="AU564" s="68">
        <v>9000000</v>
      </c>
      <c r="AV564" s="68">
        <v>0</v>
      </c>
      <c r="AW564" s="68">
        <v>0</v>
      </c>
      <c r="AX564" s="68">
        <v>0</v>
      </c>
      <c r="AY564" s="68">
        <v>0</v>
      </c>
      <c r="AZ564" s="66"/>
      <c r="BA564" s="66"/>
      <c r="BB564" s="66"/>
      <c r="BC564" s="66"/>
      <c r="BD564" s="11" t="str">
        <f t="shared" si="112"/>
        <v>OK</v>
      </c>
      <c r="BE564" s="11" t="str">
        <f t="shared" si="113"/>
        <v>OK</v>
      </c>
      <c r="BF564" s="5">
        <f t="shared" si="114"/>
        <v>0</v>
      </c>
      <c r="BG564" s="12">
        <f t="shared" si="115"/>
        <v>72000000</v>
      </c>
      <c r="BH564" s="12">
        <f t="shared" si="116"/>
        <v>72000000</v>
      </c>
      <c r="BI564" s="5">
        <f t="shared" si="117"/>
        <v>0</v>
      </c>
      <c r="BJ564" s="5">
        <f t="shared" si="118"/>
        <v>0</v>
      </c>
      <c r="BM564" s="2" t="e">
        <f t="shared" si="119"/>
        <v>#VALUE!</v>
      </c>
      <c r="BN564" s="33">
        <f>COUNTIF($BM$5:BM564,BM564)</f>
        <v>560</v>
      </c>
      <c r="BO564" s="2" t="e">
        <f t="shared" si="120"/>
        <v>#VALUE!</v>
      </c>
      <c r="BP564" s="2" t="str">
        <f t="shared" si="121"/>
        <v>4.22.2200.2.1.1.6</v>
      </c>
      <c r="BQ564" s="2" t="e">
        <f t="shared" si="122"/>
        <v>#VALUE!</v>
      </c>
      <c r="BR564" s="2" t="str">
        <f t="shared" si="123"/>
        <v>4.22</v>
      </c>
      <c r="BU564" s="2" t="str">
        <f t="shared" si="124"/>
        <v>Febrero</v>
      </c>
      <c r="BV564" s="2" t="str">
        <f t="shared" si="125"/>
        <v>Febrero</v>
      </c>
    </row>
    <row r="565" spans="1:74" ht="138">
      <c r="A565" s="69" t="s">
        <v>839</v>
      </c>
      <c r="B565" s="55" t="s">
        <v>602</v>
      </c>
      <c r="C565" s="55" t="s">
        <v>541</v>
      </c>
      <c r="D565" s="39" t="s">
        <v>1687</v>
      </c>
      <c r="E565" s="40" t="s">
        <v>1718</v>
      </c>
      <c r="F565" s="40" t="s">
        <v>1719</v>
      </c>
      <c r="G565" s="40" t="s">
        <v>1720</v>
      </c>
      <c r="H565" s="40">
        <v>81101512</v>
      </c>
      <c r="I565" s="40" t="s">
        <v>1947</v>
      </c>
      <c r="J565" s="40" t="s">
        <v>1943</v>
      </c>
      <c r="K565" s="40" t="s">
        <v>1954</v>
      </c>
      <c r="L565" s="41" t="s">
        <v>638</v>
      </c>
      <c r="M565" s="41" t="s">
        <v>638</v>
      </c>
      <c r="N565" s="41" t="s">
        <v>638</v>
      </c>
      <c r="O565" s="41">
        <v>7</v>
      </c>
      <c r="P565" s="41" t="s">
        <v>2507</v>
      </c>
      <c r="Q565" s="41" t="s">
        <v>2508</v>
      </c>
      <c r="R565" s="42">
        <v>38500000</v>
      </c>
      <c r="S565" s="42">
        <v>38500000</v>
      </c>
      <c r="T565" s="41" t="s">
        <v>2527</v>
      </c>
      <c r="U565" s="41" t="s">
        <v>2528</v>
      </c>
      <c r="V565" s="40" t="s">
        <v>239</v>
      </c>
      <c r="W565" s="40" t="s">
        <v>2536</v>
      </c>
      <c r="X565" s="40" t="s">
        <v>2582</v>
      </c>
      <c r="Y565" s="40" t="s">
        <v>2637</v>
      </c>
      <c r="Z565" s="40" t="s">
        <v>2789</v>
      </c>
      <c r="AA565" s="40" t="s">
        <v>2792</v>
      </c>
      <c r="AB565" s="68">
        <v>0</v>
      </c>
      <c r="AC565" s="68">
        <v>0</v>
      </c>
      <c r="AD565" s="68">
        <v>38500000</v>
      </c>
      <c r="AE565" s="68">
        <v>0</v>
      </c>
      <c r="AF565" s="68">
        <v>0</v>
      </c>
      <c r="AG565" s="68">
        <v>5500000</v>
      </c>
      <c r="AH565" s="68">
        <v>0</v>
      </c>
      <c r="AI565" s="68">
        <v>5500000</v>
      </c>
      <c r="AJ565" s="68">
        <v>0</v>
      </c>
      <c r="AK565" s="68">
        <v>5500000</v>
      </c>
      <c r="AL565" s="68">
        <v>0</v>
      </c>
      <c r="AM565" s="68">
        <v>5500000</v>
      </c>
      <c r="AN565" s="68">
        <v>0</v>
      </c>
      <c r="AO565" s="68">
        <v>5500000</v>
      </c>
      <c r="AP565" s="68">
        <v>0</v>
      </c>
      <c r="AQ565" s="68">
        <v>5500000</v>
      </c>
      <c r="AR565" s="68">
        <v>0</v>
      </c>
      <c r="AS565" s="68">
        <v>5500000</v>
      </c>
      <c r="AT565" s="68">
        <v>0</v>
      </c>
      <c r="AU565" s="68">
        <v>0</v>
      </c>
      <c r="AV565" s="68">
        <v>0</v>
      </c>
      <c r="AW565" s="68">
        <v>0</v>
      </c>
      <c r="AX565" s="68">
        <v>0</v>
      </c>
      <c r="AY565" s="68">
        <v>0</v>
      </c>
      <c r="AZ565" s="66"/>
      <c r="BA565" s="66"/>
      <c r="BB565" s="66"/>
      <c r="BC565" s="66"/>
      <c r="BD565" s="11" t="str">
        <f t="shared" si="112"/>
        <v>OK</v>
      </c>
      <c r="BE565" s="11" t="str">
        <f t="shared" si="113"/>
        <v>OK</v>
      </c>
      <c r="BF565" s="5">
        <f t="shared" si="114"/>
        <v>0</v>
      </c>
      <c r="BG565" s="12">
        <f t="shared" si="115"/>
        <v>38500000</v>
      </c>
      <c r="BH565" s="12">
        <f t="shared" si="116"/>
        <v>38500000</v>
      </c>
      <c r="BI565" s="5">
        <f t="shared" si="117"/>
        <v>0</v>
      </c>
      <c r="BJ565" s="5">
        <f t="shared" si="118"/>
        <v>0</v>
      </c>
      <c r="BM565" s="2" t="e">
        <f t="shared" si="119"/>
        <v>#VALUE!</v>
      </c>
      <c r="BN565" s="33">
        <f>COUNTIF($BM$5:BM565,BM565)</f>
        <v>561</v>
      </c>
      <c r="BO565" s="2" t="e">
        <f t="shared" si="120"/>
        <v>#VALUE!</v>
      </c>
      <c r="BP565" s="2" t="str">
        <f t="shared" si="121"/>
        <v>4.22.2200.2.1.1.7</v>
      </c>
      <c r="BQ565" s="2" t="e">
        <f t="shared" si="122"/>
        <v>#VALUE!</v>
      </c>
      <c r="BR565" s="2" t="str">
        <f t="shared" si="123"/>
        <v>4.22</v>
      </c>
      <c r="BU565" s="2" t="str">
        <f t="shared" si="124"/>
        <v>Febrero</v>
      </c>
      <c r="BV565" s="2" t="str">
        <f t="shared" si="125"/>
        <v>Febrero</v>
      </c>
    </row>
    <row r="566" spans="1:74" ht="124.2">
      <c r="A566" s="69" t="s">
        <v>840</v>
      </c>
      <c r="B566" s="55" t="s">
        <v>602</v>
      </c>
      <c r="C566" s="55" t="s">
        <v>541</v>
      </c>
      <c r="D566" s="39" t="s">
        <v>1687</v>
      </c>
      <c r="E566" s="40" t="s">
        <v>1718</v>
      </c>
      <c r="F566" s="40" t="s">
        <v>1719</v>
      </c>
      <c r="G566" s="40" t="s">
        <v>1720</v>
      </c>
      <c r="H566" s="40">
        <v>81101512</v>
      </c>
      <c r="I566" s="40" t="s">
        <v>1947</v>
      </c>
      <c r="J566" s="40" t="s">
        <v>1943</v>
      </c>
      <c r="K566" s="40" t="s">
        <v>1955</v>
      </c>
      <c r="L566" s="41" t="s">
        <v>638</v>
      </c>
      <c r="M566" s="41" t="s">
        <v>638</v>
      </c>
      <c r="N566" s="41" t="s">
        <v>638</v>
      </c>
      <c r="O566" s="41">
        <v>7</v>
      </c>
      <c r="P566" s="41" t="s">
        <v>2507</v>
      </c>
      <c r="Q566" s="41" t="s">
        <v>2508</v>
      </c>
      <c r="R566" s="42">
        <v>25200000</v>
      </c>
      <c r="S566" s="42">
        <v>25200000</v>
      </c>
      <c r="T566" s="41" t="s">
        <v>2527</v>
      </c>
      <c r="U566" s="41" t="s">
        <v>2528</v>
      </c>
      <c r="V566" s="40" t="s">
        <v>239</v>
      </c>
      <c r="W566" s="40" t="s">
        <v>2536</v>
      </c>
      <c r="X566" s="40" t="s">
        <v>2582</v>
      </c>
      <c r="Y566" s="40" t="s">
        <v>247</v>
      </c>
      <c r="Z566" s="40" t="s">
        <v>2789</v>
      </c>
      <c r="AA566" s="40" t="s">
        <v>2792</v>
      </c>
      <c r="AB566" s="68">
        <v>0</v>
      </c>
      <c r="AC566" s="68">
        <v>0</v>
      </c>
      <c r="AD566" s="68">
        <v>25200000</v>
      </c>
      <c r="AE566" s="68">
        <v>0</v>
      </c>
      <c r="AF566" s="68">
        <v>0</v>
      </c>
      <c r="AG566" s="68">
        <v>3600000</v>
      </c>
      <c r="AH566" s="68">
        <v>0</v>
      </c>
      <c r="AI566" s="68">
        <v>3600000</v>
      </c>
      <c r="AJ566" s="68">
        <v>0</v>
      </c>
      <c r="AK566" s="68">
        <v>3600000</v>
      </c>
      <c r="AL566" s="68">
        <v>0</v>
      </c>
      <c r="AM566" s="68">
        <v>3600000</v>
      </c>
      <c r="AN566" s="68">
        <v>0</v>
      </c>
      <c r="AO566" s="68">
        <v>3600000</v>
      </c>
      <c r="AP566" s="68">
        <v>0</v>
      </c>
      <c r="AQ566" s="68">
        <v>3600000</v>
      </c>
      <c r="AR566" s="68">
        <v>0</v>
      </c>
      <c r="AS566" s="68">
        <v>3600000</v>
      </c>
      <c r="AT566" s="68">
        <v>0</v>
      </c>
      <c r="AU566" s="68">
        <v>0</v>
      </c>
      <c r="AV566" s="68">
        <v>0</v>
      </c>
      <c r="AW566" s="68">
        <v>0</v>
      </c>
      <c r="AX566" s="68">
        <v>0</v>
      </c>
      <c r="AY566" s="68">
        <v>0</v>
      </c>
      <c r="AZ566" s="66"/>
      <c r="BA566" s="66"/>
      <c r="BB566" s="66"/>
      <c r="BC566" s="66"/>
      <c r="BD566" s="11" t="str">
        <f t="shared" si="112"/>
        <v>OK</v>
      </c>
      <c r="BE566" s="11" t="str">
        <f t="shared" si="113"/>
        <v>OK</v>
      </c>
      <c r="BF566" s="5">
        <f t="shared" si="114"/>
        <v>0</v>
      </c>
      <c r="BG566" s="12">
        <f t="shared" si="115"/>
        <v>25200000</v>
      </c>
      <c r="BH566" s="12">
        <f t="shared" si="116"/>
        <v>25200000</v>
      </c>
      <c r="BI566" s="5">
        <f t="shared" si="117"/>
        <v>0</v>
      </c>
      <c r="BJ566" s="5">
        <f t="shared" si="118"/>
        <v>0</v>
      </c>
      <c r="BM566" s="2" t="e">
        <f t="shared" si="119"/>
        <v>#VALUE!</v>
      </c>
      <c r="BN566" s="33">
        <f>COUNTIF($BM$5:BM566,BM566)</f>
        <v>562</v>
      </c>
      <c r="BO566" s="2" t="e">
        <f t="shared" si="120"/>
        <v>#VALUE!</v>
      </c>
      <c r="BP566" s="2" t="str">
        <f t="shared" si="121"/>
        <v>4.22.2200.2.1.1.8</v>
      </c>
      <c r="BQ566" s="2" t="e">
        <f t="shared" si="122"/>
        <v>#VALUE!</v>
      </c>
      <c r="BR566" s="2" t="str">
        <f t="shared" si="123"/>
        <v>4.22</v>
      </c>
      <c r="BU566" s="2" t="str">
        <f t="shared" si="124"/>
        <v>Febrero</v>
      </c>
      <c r="BV566" s="2" t="str">
        <f t="shared" si="125"/>
        <v>Febrero</v>
      </c>
    </row>
    <row r="567" spans="1:74" ht="124.2">
      <c r="A567" s="69" t="s">
        <v>841</v>
      </c>
      <c r="B567" s="55" t="s">
        <v>602</v>
      </c>
      <c r="C567" s="55" t="s">
        <v>541</v>
      </c>
      <c r="D567" s="39" t="s">
        <v>1687</v>
      </c>
      <c r="E567" s="40" t="s">
        <v>1718</v>
      </c>
      <c r="F567" s="40" t="s">
        <v>1719</v>
      </c>
      <c r="G567" s="40" t="s">
        <v>1720</v>
      </c>
      <c r="H567" s="40">
        <v>81101512</v>
      </c>
      <c r="I567" s="40" t="s">
        <v>1947</v>
      </c>
      <c r="J567" s="40" t="s">
        <v>1943</v>
      </c>
      <c r="K567" s="40" t="s">
        <v>1955</v>
      </c>
      <c r="L567" s="41" t="s">
        <v>638</v>
      </c>
      <c r="M567" s="41" t="s">
        <v>638</v>
      </c>
      <c r="N567" s="41" t="s">
        <v>638</v>
      </c>
      <c r="O567" s="41">
        <v>7</v>
      </c>
      <c r="P567" s="41" t="s">
        <v>2507</v>
      </c>
      <c r="Q567" s="41" t="s">
        <v>2508</v>
      </c>
      <c r="R567" s="42">
        <v>25200000</v>
      </c>
      <c r="S567" s="42">
        <v>25200000</v>
      </c>
      <c r="T567" s="41" t="s">
        <v>2527</v>
      </c>
      <c r="U567" s="41" t="s">
        <v>2528</v>
      </c>
      <c r="V567" s="40" t="s">
        <v>239</v>
      </c>
      <c r="W567" s="40" t="s">
        <v>2536</v>
      </c>
      <c r="X567" s="40" t="s">
        <v>2582</v>
      </c>
      <c r="Y567" s="40" t="s">
        <v>247</v>
      </c>
      <c r="Z567" s="40" t="s">
        <v>2789</v>
      </c>
      <c r="AA567" s="40" t="s">
        <v>2792</v>
      </c>
      <c r="AB567" s="68">
        <v>0</v>
      </c>
      <c r="AC567" s="68">
        <v>0</v>
      </c>
      <c r="AD567" s="68">
        <v>25200000</v>
      </c>
      <c r="AE567" s="68">
        <v>0</v>
      </c>
      <c r="AF567" s="68">
        <v>0</v>
      </c>
      <c r="AG567" s="68">
        <v>3600000</v>
      </c>
      <c r="AH567" s="68">
        <v>0</v>
      </c>
      <c r="AI567" s="68">
        <v>3600000</v>
      </c>
      <c r="AJ567" s="68">
        <v>0</v>
      </c>
      <c r="AK567" s="68">
        <v>3600000</v>
      </c>
      <c r="AL567" s="68">
        <v>0</v>
      </c>
      <c r="AM567" s="68">
        <v>3600000</v>
      </c>
      <c r="AN567" s="68">
        <v>0</v>
      </c>
      <c r="AO567" s="68">
        <v>3600000</v>
      </c>
      <c r="AP567" s="68">
        <v>0</v>
      </c>
      <c r="AQ567" s="68">
        <v>3600000</v>
      </c>
      <c r="AR567" s="68">
        <v>0</v>
      </c>
      <c r="AS567" s="68">
        <v>3600000</v>
      </c>
      <c r="AT567" s="68">
        <v>0</v>
      </c>
      <c r="AU567" s="68">
        <v>0</v>
      </c>
      <c r="AV567" s="68">
        <v>0</v>
      </c>
      <c r="AW567" s="68">
        <v>0</v>
      </c>
      <c r="AX567" s="68">
        <v>0</v>
      </c>
      <c r="AY567" s="68">
        <v>0</v>
      </c>
      <c r="AZ567" s="66"/>
      <c r="BA567" s="66"/>
      <c r="BB567" s="66"/>
      <c r="BC567" s="66"/>
      <c r="BD567" s="11" t="str">
        <f t="shared" si="112"/>
        <v>OK</v>
      </c>
      <c r="BE567" s="11" t="str">
        <f t="shared" si="113"/>
        <v>OK</v>
      </c>
      <c r="BF567" s="5">
        <f t="shared" si="114"/>
        <v>0</v>
      </c>
      <c r="BG567" s="12">
        <f t="shared" si="115"/>
        <v>25200000</v>
      </c>
      <c r="BH567" s="12">
        <f t="shared" si="116"/>
        <v>25200000</v>
      </c>
      <c r="BI567" s="5">
        <f t="shared" si="117"/>
        <v>0</v>
      </c>
      <c r="BJ567" s="5">
        <f t="shared" si="118"/>
        <v>0</v>
      </c>
      <c r="BM567" s="2" t="e">
        <f t="shared" si="119"/>
        <v>#VALUE!</v>
      </c>
      <c r="BN567" s="33">
        <f>COUNTIF($BM$5:BM567,BM567)</f>
        <v>563</v>
      </c>
      <c r="BO567" s="2" t="e">
        <f t="shared" si="120"/>
        <v>#VALUE!</v>
      </c>
      <c r="BP567" s="2" t="str">
        <f t="shared" si="121"/>
        <v>4.22.2200.2.1.1.9</v>
      </c>
      <c r="BQ567" s="2" t="e">
        <f t="shared" si="122"/>
        <v>#VALUE!</v>
      </c>
      <c r="BR567" s="2" t="str">
        <f t="shared" si="123"/>
        <v>4.22</v>
      </c>
      <c r="BU567" s="2" t="str">
        <f t="shared" si="124"/>
        <v>Febrero</v>
      </c>
      <c r="BV567" s="2" t="str">
        <f t="shared" si="125"/>
        <v>Febrero</v>
      </c>
    </row>
    <row r="568" spans="1:74" ht="82.8">
      <c r="A568" s="69" t="s">
        <v>867</v>
      </c>
      <c r="B568" s="55" t="s">
        <v>602</v>
      </c>
      <c r="C568" s="55" t="s">
        <v>541</v>
      </c>
      <c r="D568" s="39" t="s">
        <v>1687</v>
      </c>
      <c r="E568" s="40" t="s">
        <v>1718</v>
      </c>
      <c r="F568" s="40" t="s">
        <v>1721</v>
      </c>
      <c r="G568" s="40" t="s">
        <v>1722</v>
      </c>
      <c r="H568" s="40">
        <v>81101512</v>
      </c>
      <c r="I568" s="40" t="s">
        <v>1976</v>
      </c>
      <c r="J568" s="40" t="s">
        <v>1977</v>
      </c>
      <c r="K568" s="40" t="s">
        <v>1978</v>
      </c>
      <c r="L568" s="41" t="s">
        <v>1803</v>
      </c>
      <c r="M568" s="41" t="s">
        <v>1803</v>
      </c>
      <c r="N568" s="41" t="s">
        <v>1803</v>
      </c>
      <c r="O568" s="41">
        <v>10</v>
      </c>
      <c r="P568" s="41" t="s">
        <v>2507</v>
      </c>
      <c r="Q568" s="41" t="s">
        <v>2508</v>
      </c>
      <c r="R568" s="42">
        <v>146480000</v>
      </c>
      <c r="S568" s="42">
        <v>146480000</v>
      </c>
      <c r="T568" s="41" t="s">
        <v>2527</v>
      </c>
      <c r="U568" s="41" t="s">
        <v>2528</v>
      </c>
      <c r="V568" s="40" t="s">
        <v>239</v>
      </c>
      <c r="W568" s="40" t="s">
        <v>2537</v>
      </c>
      <c r="X568" s="40" t="s">
        <v>2582</v>
      </c>
      <c r="Y568" s="40" t="s">
        <v>243</v>
      </c>
      <c r="Z568" s="40" t="s">
        <v>2787</v>
      </c>
      <c r="AA568" s="40" t="s">
        <v>2792</v>
      </c>
      <c r="AB568" s="68">
        <v>146480000</v>
      </c>
      <c r="AC568" s="68">
        <v>0</v>
      </c>
      <c r="AD568" s="68">
        <v>0</v>
      </c>
      <c r="AE568" s="68">
        <v>14648000</v>
      </c>
      <c r="AF568" s="68">
        <v>0</v>
      </c>
      <c r="AG568" s="68">
        <v>14648000</v>
      </c>
      <c r="AH568" s="68">
        <v>0</v>
      </c>
      <c r="AI568" s="68">
        <v>14648000</v>
      </c>
      <c r="AJ568" s="68">
        <v>0</v>
      </c>
      <c r="AK568" s="68">
        <v>14648000</v>
      </c>
      <c r="AL568" s="68">
        <v>0</v>
      </c>
      <c r="AM568" s="68">
        <v>14648000</v>
      </c>
      <c r="AN568" s="68">
        <v>0</v>
      </c>
      <c r="AO568" s="68">
        <v>14648000</v>
      </c>
      <c r="AP568" s="68">
        <v>0</v>
      </c>
      <c r="AQ568" s="68">
        <v>14648000</v>
      </c>
      <c r="AR568" s="68">
        <v>0</v>
      </c>
      <c r="AS568" s="68">
        <v>14648000</v>
      </c>
      <c r="AT568" s="68">
        <v>0</v>
      </c>
      <c r="AU568" s="68">
        <v>14648000</v>
      </c>
      <c r="AV568" s="68">
        <v>0</v>
      </c>
      <c r="AW568" s="68">
        <v>14648000</v>
      </c>
      <c r="AX568" s="68">
        <v>0</v>
      </c>
      <c r="AY568" s="68">
        <v>0</v>
      </c>
      <c r="AZ568" s="66"/>
      <c r="BA568" s="66"/>
      <c r="BB568" s="66"/>
      <c r="BC568" s="66"/>
      <c r="BD568" s="11" t="str">
        <f t="shared" si="112"/>
        <v>OK</v>
      </c>
      <c r="BE568" s="11" t="str">
        <f t="shared" si="113"/>
        <v>OK</v>
      </c>
      <c r="BF568" s="5">
        <f t="shared" si="114"/>
        <v>0</v>
      </c>
      <c r="BG568" s="12">
        <f t="shared" si="115"/>
        <v>146480000</v>
      </c>
      <c r="BH568" s="12">
        <f t="shared" si="116"/>
        <v>146480000</v>
      </c>
      <c r="BI568" s="5">
        <f t="shared" si="117"/>
        <v>0</v>
      </c>
      <c r="BJ568" s="5">
        <f t="shared" si="118"/>
        <v>0</v>
      </c>
      <c r="BM568" s="2" t="e">
        <f t="shared" si="119"/>
        <v>#VALUE!</v>
      </c>
      <c r="BN568" s="33">
        <f>COUNTIF($BM$5:BM568,BM568)</f>
        <v>564</v>
      </c>
      <c r="BO568" s="2" t="e">
        <f t="shared" si="120"/>
        <v>#VALUE!</v>
      </c>
      <c r="BP568" s="2" t="str">
        <f t="shared" si="121"/>
        <v>4.22.2200.2.2.1.1</v>
      </c>
      <c r="BQ568" s="2" t="e">
        <f t="shared" si="122"/>
        <v>#VALUE!</v>
      </c>
      <c r="BR568" s="2" t="str">
        <f t="shared" si="123"/>
        <v>4.22</v>
      </c>
      <c r="BU568" s="2" t="str">
        <f t="shared" si="124"/>
        <v>Enero</v>
      </c>
      <c r="BV568" s="2" t="str">
        <f t="shared" si="125"/>
        <v>Enero</v>
      </c>
    </row>
    <row r="569" spans="1:74" ht="82.8">
      <c r="A569" s="69" t="s">
        <v>876</v>
      </c>
      <c r="B569" s="55" t="s">
        <v>602</v>
      </c>
      <c r="C569" s="55" t="s">
        <v>541</v>
      </c>
      <c r="D569" s="39" t="s">
        <v>1687</v>
      </c>
      <c r="E569" s="40" t="s">
        <v>1718</v>
      </c>
      <c r="F569" s="40" t="s">
        <v>1721</v>
      </c>
      <c r="G569" s="40" t="s">
        <v>1722</v>
      </c>
      <c r="H569" s="40">
        <v>81101512</v>
      </c>
      <c r="I569" s="40" t="s">
        <v>1976</v>
      </c>
      <c r="J569" s="40" t="s">
        <v>1977</v>
      </c>
      <c r="K569" s="40" t="s">
        <v>1987</v>
      </c>
      <c r="L569" s="41" t="s">
        <v>1803</v>
      </c>
      <c r="M569" s="41" t="s">
        <v>1803</v>
      </c>
      <c r="N569" s="41" t="s">
        <v>638</v>
      </c>
      <c r="O569" s="41">
        <v>9</v>
      </c>
      <c r="P569" s="41" t="s">
        <v>2507</v>
      </c>
      <c r="Q569" s="41" t="s">
        <v>2508</v>
      </c>
      <c r="R569" s="42">
        <v>44598636</v>
      </c>
      <c r="S569" s="42">
        <v>44598636</v>
      </c>
      <c r="T569" s="41" t="s">
        <v>2527</v>
      </c>
      <c r="U569" s="41" t="s">
        <v>2528</v>
      </c>
      <c r="V569" s="40" t="s">
        <v>239</v>
      </c>
      <c r="W569" s="40" t="s">
        <v>2537</v>
      </c>
      <c r="X569" s="40" t="s">
        <v>2582</v>
      </c>
      <c r="Y569" s="40" t="s">
        <v>2643</v>
      </c>
      <c r="Z569" s="40" t="s">
        <v>2787</v>
      </c>
      <c r="AA569" s="40" t="s">
        <v>2792</v>
      </c>
      <c r="AB569" s="68">
        <v>0</v>
      </c>
      <c r="AC569" s="68">
        <v>0</v>
      </c>
      <c r="AD569" s="68">
        <v>44598636</v>
      </c>
      <c r="AE569" s="68">
        <v>0</v>
      </c>
      <c r="AF569" s="68">
        <v>0</v>
      </c>
      <c r="AG569" s="68">
        <v>4955404</v>
      </c>
      <c r="AH569" s="68">
        <v>0</v>
      </c>
      <c r="AI569" s="68">
        <v>4955404</v>
      </c>
      <c r="AJ569" s="68">
        <v>0</v>
      </c>
      <c r="AK569" s="68">
        <v>4955404</v>
      </c>
      <c r="AL569" s="68">
        <v>0</v>
      </c>
      <c r="AM569" s="68">
        <v>4955404</v>
      </c>
      <c r="AN569" s="68">
        <v>0</v>
      </c>
      <c r="AO569" s="68">
        <v>4955404</v>
      </c>
      <c r="AP569" s="68">
        <v>0</v>
      </c>
      <c r="AQ569" s="68">
        <v>4955404</v>
      </c>
      <c r="AR569" s="68">
        <v>0</v>
      </c>
      <c r="AS569" s="68">
        <v>4955404</v>
      </c>
      <c r="AT569" s="68">
        <v>0</v>
      </c>
      <c r="AU569" s="68">
        <v>4955404</v>
      </c>
      <c r="AV569" s="68">
        <v>0</v>
      </c>
      <c r="AW569" s="68">
        <v>4955404</v>
      </c>
      <c r="AX569" s="68">
        <v>0</v>
      </c>
      <c r="AY569" s="68">
        <v>0</v>
      </c>
      <c r="AZ569" s="66"/>
      <c r="BA569" s="66"/>
      <c r="BB569" s="66"/>
      <c r="BC569" s="66"/>
      <c r="BD569" s="11" t="str">
        <f t="shared" si="112"/>
        <v>OK</v>
      </c>
      <c r="BE569" s="11" t="str">
        <f t="shared" si="113"/>
        <v>OK</v>
      </c>
      <c r="BF569" s="5">
        <f t="shared" si="114"/>
        <v>0</v>
      </c>
      <c r="BG569" s="12">
        <f t="shared" si="115"/>
        <v>44598636</v>
      </c>
      <c r="BH569" s="12">
        <f t="shared" si="116"/>
        <v>44598636</v>
      </c>
      <c r="BI569" s="5">
        <f t="shared" si="117"/>
        <v>0</v>
      </c>
      <c r="BJ569" s="5">
        <f t="shared" si="118"/>
        <v>0</v>
      </c>
      <c r="BM569" s="2" t="e">
        <f t="shared" si="119"/>
        <v>#VALUE!</v>
      </c>
      <c r="BN569" s="33">
        <f>COUNTIF($BM$5:BM569,BM569)</f>
        <v>565</v>
      </c>
      <c r="BO569" s="2" t="e">
        <f t="shared" si="120"/>
        <v>#VALUE!</v>
      </c>
      <c r="BP569" s="2" t="str">
        <f t="shared" si="121"/>
        <v>4.22.2200.2.2.1.10</v>
      </c>
      <c r="BQ569" s="2" t="e">
        <f t="shared" si="122"/>
        <v>#VALUE!</v>
      </c>
      <c r="BR569" s="2" t="str">
        <f t="shared" si="123"/>
        <v>4.22</v>
      </c>
      <c r="BU569" s="2" t="str">
        <f t="shared" si="124"/>
        <v>Enero</v>
      </c>
      <c r="BV569" s="2" t="str">
        <f t="shared" si="125"/>
        <v>Enero</v>
      </c>
    </row>
    <row r="570" spans="1:74" ht="82.8">
      <c r="A570" s="69" t="s">
        <v>877</v>
      </c>
      <c r="B570" s="55" t="s">
        <v>602</v>
      </c>
      <c r="C570" s="55" t="s">
        <v>541</v>
      </c>
      <c r="D570" s="39" t="s">
        <v>1687</v>
      </c>
      <c r="E570" s="40" t="s">
        <v>1718</v>
      </c>
      <c r="F570" s="40" t="s">
        <v>1721</v>
      </c>
      <c r="G570" s="40" t="s">
        <v>1722</v>
      </c>
      <c r="H570" s="40">
        <v>81101512</v>
      </c>
      <c r="I570" s="40" t="s">
        <v>1976</v>
      </c>
      <c r="J570" s="40" t="s">
        <v>1977</v>
      </c>
      <c r="K570" s="40" t="s">
        <v>1988</v>
      </c>
      <c r="L570" s="41" t="s">
        <v>1803</v>
      </c>
      <c r="M570" s="41" t="s">
        <v>1803</v>
      </c>
      <c r="N570" s="41" t="s">
        <v>638</v>
      </c>
      <c r="O570" s="41">
        <v>9</v>
      </c>
      <c r="P570" s="41" t="s">
        <v>2507</v>
      </c>
      <c r="Q570" s="41" t="s">
        <v>2508</v>
      </c>
      <c r="R570" s="42">
        <v>49155561</v>
      </c>
      <c r="S570" s="42">
        <v>49155561</v>
      </c>
      <c r="T570" s="41" t="s">
        <v>2527</v>
      </c>
      <c r="U570" s="41" t="s">
        <v>2528</v>
      </c>
      <c r="V570" s="40" t="s">
        <v>239</v>
      </c>
      <c r="W570" s="40" t="s">
        <v>2537</v>
      </c>
      <c r="X570" s="40" t="s">
        <v>2582</v>
      </c>
      <c r="Y570" s="40" t="s">
        <v>2644</v>
      </c>
      <c r="Z570" s="40" t="s">
        <v>2787</v>
      </c>
      <c r="AA570" s="40" t="s">
        <v>2792</v>
      </c>
      <c r="AB570" s="68">
        <v>0</v>
      </c>
      <c r="AC570" s="68">
        <v>0</v>
      </c>
      <c r="AD570" s="68">
        <v>49155561</v>
      </c>
      <c r="AE570" s="68">
        <v>0</v>
      </c>
      <c r="AF570" s="68">
        <v>0</v>
      </c>
      <c r="AG570" s="68">
        <v>5461729</v>
      </c>
      <c r="AH570" s="68">
        <v>0</v>
      </c>
      <c r="AI570" s="68">
        <v>5461729</v>
      </c>
      <c r="AJ570" s="68">
        <v>0</v>
      </c>
      <c r="AK570" s="68">
        <v>5461729</v>
      </c>
      <c r="AL570" s="68">
        <v>0</v>
      </c>
      <c r="AM570" s="68">
        <v>5461729</v>
      </c>
      <c r="AN570" s="68">
        <v>0</v>
      </c>
      <c r="AO570" s="68">
        <v>5461729</v>
      </c>
      <c r="AP570" s="68">
        <v>0</v>
      </c>
      <c r="AQ570" s="68">
        <v>5461729</v>
      </c>
      <c r="AR570" s="68">
        <v>0</v>
      </c>
      <c r="AS570" s="68">
        <v>5461729</v>
      </c>
      <c r="AT570" s="68">
        <v>0</v>
      </c>
      <c r="AU570" s="68">
        <v>5461729</v>
      </c>
      <c r="AV570" s="68">
        <v>0</v>
      </c>
      <c r="AW570" s="68">
        <v>5461729</v>
      </c>
      <c r="AX570" s="68">
        <v>0</v>
      </c>
      <c r="AY570" s="68">
        <v>0</v>
      </c>
      <c r="AZ570" s="66"/>
      <c r="BA570" s="66"/>
      <c r="BB570" s="66"/>
      <c r="BC570" s="66"/>
      <c r="BD570" s="11" t="str">
        <f t="shared" si="112"/>
        <v>OK</v>
      </c>
      <c r="BE570" s="11" t="str">
        <f t="shared" si="113"/>
        <v>OK</v>
      </c>
      <c r="BF570" s="5">
        <f t="shared" si="114"/>
        <v>0</v>
      </c>
      <c r="BG570" s="12">
        <f t="shared" si="115"/>
        <v>49155561</v>
      </c>
      <c r="BH570" s="12">
        <f t="shared" si="116"/>
        <v>49155561</v>
      </c>
      <c r="BI570" s="5">
        <f t="shared" si="117"/>
        <v>0</v>
      </c>
      <c r="BJ570" s="5">
        <f t="shared" si="118"/>
        <v>0</v>
      </c>
      <c r="BM570" s="2" t="e">
        <f t="shared" si="119"/>
        <v>#VALUE!</v>
      </c>
      <c r="BN570" s="33">
        <f>COUNTIF($BM$5:BM570,BM570)</f>
        <v>566</v>
      </c>
      <c r="BO570" s="2" t="e">
        <f t="shared" si="120"/>
        <v>#VALUE!</v>
      </c>
      <c r="BP570" s="2" t="str">
        <f t="shared" si="121"/>
        <v>4.22.2200.2.2.1.11</v>
      </c>
      <c r="BQ570" s="2" t="e">
        <f t="shared" si="122"/>
        <v>#VALUE!</v>
      </c>
      <c r="BR570" s="2" t="str">
        <f t="shared" si="123"/>
        <v>4.22</v>
      </c>
      <c r="BU570" s="2" t="str">
        <f t="shared" si="124"/>
        <v>Enero</v>
      </c>
      <c r="BV570" s="2" t="str">
        <f t="shared" si="125"/>
        <v>Enero</v>
      </c>
    </row>
    <row r="571" spans="1:74" ht="110.4">
      <c r="A571" s="69" t="s">
        <v>878</v>
      </c>
      <c r="B571" s="55" t="s">
        <v>602</v>
      </c>
      <c r="C571" s="55" t="s">
        <v>541</v>
      </c>
      <c r="D571" s="39" t="s">
        <v>1687</v>
      </c>
      <c r="E571" s="40" t="s">
        <v>1718</v>
      </c>
      <c r="F571" s="40" t="s">
        <v>1721</v>
      </c>
      <c r="G571" s="40" t="s">
        <v>1722</v>
      </c>
      <c r="H571" s="40">
        <v>81101512</v>
      </c>
      <c r="I571" s="40" t="s">
        <v>1976</v>
      </c>
      <c r="J571" s="40" t="s">
        <v>1977</v>
      </c>
      <c r="K571" s="40" t="s">
        <v>1989</v>
      </c>
      <c r="L571" s="41" t="s">
        <v>1803</v>
      </c>
      <c r="M571" s="41" t="s">
        <v>1803</v>
      </c>
      <c r="N571" s="41" t="s">
        <v>1803</v>
      </c>
      <c r="O571" s="41">
        <v>11</v>
      </c>
      <c r="P571" s="41" t="s">
        <v>2507</v>
      </c>
      <c r="Q571" s="41" t="s">
        <v>2508</v>
      </c>
      <c r="R571" s="42">
        <v>112200000</v>
      </c>
      <c r="S571" s="42">
        <v>112200000</v>
      </c>
      <c r="T571" s="41" t="s">
        <v>2527</v>
      </c>
      <c r="U571" s="41" t="s">
        <v>2528</v>
      </c>
      <c r="V571" s="40" t="s">
        <v>239</v>
      </c>
      <c r="W571" s="40" t="s">
        <v>2537</v>
      </c>
      <c r="X571" s="40" t="s">
        <v>2582</v>
      </c>
      <c r="Y571" s="40" t="s">
        <v>240</v>
      </c>
      <c r="Z571" s="40" t="s">
        <v>2787</v>
      </c>
      <c r="AA571" s="40" t="s">
        <v>2792</v>
      </c>
      <c r="AB571" s="68">
        <v>112200000</v>
      </c>
      <c r="AC571" s="68">
        <v>0</v>
      </c>
      <c r="AD571" s="68">
        <v>0</v>
      </c>
      <c r="AE571" s="68">
        <v>10200000</v>
      </c>
      <c r="AF571" s="68">
        <v>0</v>
      </c>
      <c r="AG571" s="68">
        <v>10200000</v>
      </c>
      <c r="AH571" s="68">
        <v>0</v>
      </c>
      <c r="AI571" s="68">
        <v>10200000</v>
      </c>
      <c r="AJ571" s="68">
        <v>0</v>
      </c>
      <c r="AK571" s="68">
        <v>10200000</v>
      </c>
      <c r="AL571" s="68">
        <v>0</v>
      </c>
      <c r="AM571" s="68">
        <v>10200000</v>
      </c>
      <c r="AN571" s="68">
        <v>0</v>
      </c>
      <c r="AO571" s="68">
        <v>10200000</v>
      </c>
      <c r="AP571" s="68">
        <v>0</v>
      </c>
      <c r="AQ571" s="68">
        <v>10200000</v>
      </c>
      <c r="AR571" s="68">
        <v>0</v>
      </c>
      <c r="AS571" s="68">
        <v>10200000</v>
      </c>
      <c r="AT571" s="68">
        <v>0</v>
      </c>
      <c r="AU571" s="68">
        <v>10200000</v>
      </c>
      <c r="AV571" s="68">
        <v>0</v>
      </c>
      <c r="AW571" s="68">
        <v>10200000</v>
      </c>
      <c r="AX571" s="68">
        <v>0</v>
      </c>
      <c r="AY571" s="68">
        <v>10200000</v>
      </c>
      <c r="AZ571" s="66"/>
      <c r="BA571" s="66"/>
      <c r="BB571" s="66"/>
      <c r="BC571" s="66"/>
      <c r="BD571" s="11" t="str">
        <f t="shared" si="112"/>
        <v>OK</v>
      </c>
      <c r="BE571" s="11" t="str">
        <f t="shared" si="113"/>
        <v>OK</v>
      </c>
      <c r="BF571" s="5">
        <f t="shared" si="114"/>
        <v>0</v>
      </c>
      <c r="BG571" s="12">
        <f t="shared" si="115"/>
        <v>112200000</v>
      </c>
      <c r="BH571" s="12">
        <f t="shared" si="116"/>
        <v>112200000</v>
      </c>
      <c r="BI571" s="5">
        <f t="shared" si="117"/>
        <v>0</v>
      </c>
      <c r="BJ571" s="5">
        <f t="shared" si="118"/>
        <v>0</v>
      </c>
      <c r="BM571" s="2" t="e">
        <f t="shared" si="119"/>
        <v>#VALUE!</v>
      </c>
      <c r="BN571" s="33">
        <f>COUNTIF($BM$5:BM571,BM571)</f>
        <v>567</v>
      </c>
      <c r="BO571" s="2" t="e">
        <f t="shared" si="120"/>
        <v>#VALUE!</v>
      </c>
      <c r="BP571" s="2" t="str">
        <f t="shared" si="121"/>
        <v>4.22.2200.2.2.1.12</v>
      </c>
      <c r="BQ571" s="2" t="e">
        <f t="shared" si="122"/>
        <v>#VALUE!</v>
      </c>
      <c r="BR571" s="2" t="str">
        <f t="shared" si="123"/>
        <v>4.22</v>
      </c>
      <c r="BU571" s="2" t="str">
        <f t="shared" si="124"/>
        <v>Enero</v>
      </c>
      <c r="BV571" s="2" t="str">
        <f t="shared" si="125"/>
        <v>Enero</v>
      </c>
    </row>
    <row r="572" spans="1:74" ht="110.4">
      <c r="A572" s="69" t="s">
        <v>879</v>
      </c>
      <c r="B572" s="55" t="s">
        <v>602</v>
      </c>
      <c r="C572" s="55" t="s">
        <v>4437</v>
      </c>
      <c r="D572" s="39" t="s">
        <v>1687</v>
      </c>
      <c r="E572" s="40" t="s">
        <v>1718</v>
      </c>
      <c r="F572" s="40" t="s">
        <v>1721</v>
      </c>
      <c r="G572" s="40" t="s">
        <v>1722</v>
      </c>
      <c r="H572" s="40">
        <v>90121801</v>
      </c>
      <c r="I572" s="40" t="s">
        <v>1976</v>
      </c>
      <c r="J572" s="40" t="s">
        <v>1977</v>
      </c>
      <c r="K572" s="40" t="s">
        <v>1990</v>
      </c>
      <c r="L572" s="41" t="s">
        <v>1803</v>
      </c>
      <c r="M572" s="41" t="s">
        <v>1803</v>
      </c>
      <c r="N572" s="41" t="s">
        <v>639</v>
      </c>
      <c r="O572" s="41">
        <v>9</v>
      </c>
      <c r="P572" s="41" t="s">
        <v>2510</v>
      </c>
      <c r="Q572" s="41" t="s">
        <v>2508</v>
      </c>
      <c r="R572" s="42">
        <v>50000000</v>
      </c>
      <c r="S572" s="42">
        <v>50000000</v>
      </c>
      <c r="T572" s="41" t="s">
        <v>2527</v>
      </c>
      <c r="U572" s="41" t="s">
        <v>2528</v>
      </c>
      <c r="V572" s="40" t="s">
        <v>239</v>
      </c>
      <c r="W572" s="40" t="s">
        <v>2537</v>
      </c>
      <c r="X572" s="40" t="s">
        <v>2586</v>
      </c>
      <c r="Y572" s="40" t="s">
        <v>2638</v>
      </c>
      <c r="Z572" s="40" t="s">
        <v>2787</v>
      </c>
      <c r="AA572" s="40" t="s">
        <v>2792</v>
      </c>
      <c r="AB572" s="68">
        <v>0</v>
      </c>
      <c r="AC572" s="68">
        <v>0</v>
      </c>
      <c r="AD572" s="68">
        <v>0</v>
      </c>
      <c r="AE572" s="68">
        <v>0</v>
      </c>
      <c r="AF572" s="68">
        <v>50000000</v>
      </c>
      <c r="AG572" s="68">
        <v>0</v>
      </c>
      <c r="AH572" s="68">
        <v>0</v>
      </c>
      <c r="AI572" s="68">
        <v>25000000</v>
      </c>
      <c r="AJ572" s="68">
        <v>0</v>
      </c>
      <c r="AK572" s="68">
        <v>25000000</v>
      </c>
      <c r="AL572" s="68">
        <v>0</v>
      </c>
      <c r="AM572" s="68">
        <v>0</v>
      </c>
      <c r="AN572" s="68">
        <v>0</v>
      </c>
      <c r="AO572" s="68">
        <v>0</v>
      </c>
      <c r="AP572" s="68">
        <v>0</v>
      </c>
      <c r="AQ572" s="68">
        <v>0</v>
      </c>
      <c r="AR572" s="68">
        <v>0</v>
      </c>
      <c r="AS572" s="68">
        <v>0</v>
      </c>
      <c r="AT572" s="68">
        <v>0</v>
      </c>
      <c r="AU572" s="68">
        <v>0</v>
      </c>
      <c r="AV572" s="68">
        <v>0</v>
      </c>
      <c r="AW572" s="68">
        <v>0</v>
      </c>
      <c r="AX572" s="68">
        <v>0</v>
      </c>
      <c r="AY572" s="68">
        <v>0</v>
      </c>
      <c r="AZ572" s="66"/>
      <c r="BA572" s="66"/>
      <c r="BB572" s="66"/>
      <c r="BC572" s="66"/>
      <c r="BD572" s="11" t="str">
        <f t="shared" si="112"/>
        <v>OK</v>
      </c>
      <c r="BE572" s="11" t="str">
        <f t="shared" si="113"/>
        <v>OK</v>
      </c>
      <c r="BF572" s="5">
        <f t="shared" si="114"/>
        <v>0</v>
      </c>
      <c r="BG572" s="12">
        <f t="shared" si="115"/>
        <v>50000000</v>
      </c>
      <c r="BH572" s="12">
        <f t="shared" si="116"/>
        <v>50000000</v>
      </c>
      <c r="BI572" s="5">
        <f t="shared" si="117"/>
        <v>0</v>
      </c>
      <c r="BJ572" s="5">
        <f t="shared" si="118"/>
        <v>0</v>
      </c>
      <c r="BM572" s="2" t="e">
        <f t="shared" si="119"/>
        <v>#VALUE!</v>
      </c>
      <c r="BN572" s="33">
        <f>COUNTIF($BM$5:BM572,BM572)</f>
        <v>568</v>
      </c>
      <c r="BO572" s="2" t="e">
        <f t="shared" si="120"/>
        <v>#VALUE!</v>
      </c>
      <c r="BP572" s="2" t="str">
        <f t="shared" si="121"/>
        <v>4.22.2200.2.2.1.13</v>
      </c>
      <c r="BQ572" s="2" t="e">
        <f t="shared" si="122"/>
        <v>#VALUE!</v>
      </c>
      <c r="BR572" s="2" t="str">
        <f t="shared" si="123"/>
        <v>4.22</v>
      </c>
      <c r="BU572" s="2" t="str">
        <f t="shared" si="124"/>
        <v>Enero</v>
      </c>
      <c r="BV572" s="2" t="str">
        <f t="shared" si="125"/>
        <v>Enero</v>
      </c>
    </row>
    <row r="573" spans="1:74" ht="138">
      <c r="A573" s="69" t="s">
        <v>880</v>
      </c>
      <c r="B573" s="55" t="s">
        <v>602</v>
      </c>
      <c r="C573" s="55" t="s">
        <v>541</v>
      </c>
      <c r="D573" s="39" t="s">
        <v>1687</v>
      </c>
      <c r="E573" s="40" t="s">
        <v>1718</v>
      </c>
      <c r="F573" s="40" t="s">
        <v>1721</v>
      </c>
      <c r="G573" s="40" t="s">
        <v>1722</v>
      </c>
      <c r="H573" s="40">
        <v>81101512</v>
      </c>
      <c r="I573" s="40" t="s">
        <v>1976</v>
      </c>
      <c r="J573" s="40" t="s">
        <v>1977</v>
      </c>
      <c r="K573" s="40" t="s">
        <v>1991</v>
      </c>
      <c r="L573" s="41" t="s">
        <v>1803</v>
      </c>
      <c r="M573" s="41" t="s">
        <v>1803</v>
      </c>
      <c r="N573" s="41" t="s">
        <v>1803</v>
      </c>
      <c r="O573" s="41">
        <v>10</v>
      </c>
      <c r="P573" s="41" t="s">
        <v>2507</v>
      </c>
      <c r="Q573" s="41" t="s">
        <v>2508</v>
      </c>
      <c r="R573" s="42">
        <v>60000000</v>
      </c>
      <c r="S573" s="42">
        <v>60000000</v>
      </c>
      <c r="T573" s="41" t="s">
        <v>2527</v>
      </c>
      <c r="U573" s="41" t="s">
        <v>2528</v>
      </c>
      <c r="V573" s="40" t="s">
        <v>239</v>
      </c>
      <c r="W573" s="40" t="s">
        <v>2537</v>
      </c>
      <c r="X573" s="40" t="s">
        <v>2582</v>
      </c>
      <c r="Y573" s="40" t="s">
        <v>240</v>
      </c>
      <c r="Z573" s="40" t="s">
        <v>2787</v>
      </c>
      <c r="AA573" s="40" t="s">
        <v>2792</v>
      </c>
      <c r="AB573" s="68">
        <v>60000000</v>
      </c>
      <c r="AC573" s="68">
        <v>0</v>
      </c>
      <c r="AD573" s="68">
        <v>0</v>
      </c>
      <c r="AE573" s="68">
        <v>6000000</v>
      </c>
      <c r="AF573" s="68">
        <v>0</v>
      </c>
      <c r="AG573" s="68">
        <v>6000000</v>
      </c>
      <c r="AH573" s="68">
        <v>0</v>
      </c>
      <c r="AI573" s="68">
        <v>6000000</v>
      </c>
      <c r="AJ573" s="68">
        <v>0</v>
      </c>
      <c r="AK573" s="68">
        <v>6000000</v>
      </c>
      <c r="AL573" s="68">
        <v>0</v>
      </c>
      <c r="AM573" s="68">
        <v>6000000</v>
      </c>
      <c r="AN573" s="68">
        <v>0</v>
      </c>
      <c r="AO573" s="68">
        <v>6000000</v>
      </c>
      <c r="AP573" s="68">
        <v>0</v>
      </c>
      <c r="AQ573" s="68">
        <v>6000000</v>
      </c>
      <c r="AR573" s="68">
        <v>0</v>
      </c>
      <c r="AS573" s="68">
        <v>6000000</v>
      </c>
      <c r="AT573" s="68">
        <v>0</v>
      </c>
      <c r="AU573" s="68">
        <v>6000000</v>
      </c>
      <c r="AV573" s="68">
        <v>0</v>
      </c>
      <c r="AW573" s="68">
        <v>6000000</v>
      </c>
      <c r="AX573" s="68">
        <v>0</v>
      </c>
      <c r="AY573" s="68">
        <v>0</v>
      </c>
      <c r="AZ573" s="66"/>
      <c r="BA573" s="66"/>
      <c r="BB573" s="66"/>
      <c r="BC573" s="66"/>
      <c r="BD573" s="11" t="str">
        <f t="shared" si="112"/>
        <v>OK</v>
      </c>
      <c r="BE573" s="11" t="str">
        <f t="shared" si="113"/>
        <v>OK</v>
      </c>
      <c r="BF573" s="5">
        <f t="shared" si="114"/>
        <v>0</v>
      </c>
      <c r="BG573" s="12">
        <f t="shared" si="115"/>
        <v>60000000</v>
      </c>
      <c r="BH573" s="12">
        <f t="shared" si="116"/>
        <v>60000000</v>
      </c>
      <c r="BI573" s="5">
        <f t="shared" si="117"/>
        <v>0</v>
      </c>
      <c r="BJ573" s="5">
        <f t="shared" si="118"/>
        <v>0</v>
      </c>
      <c r="BM573" s="2" t="e">
        <f t="shared" si="119"/>
        <v>#VALUE!</v>
      </c>
      <c r="BN573" s="33">
        <f>COUNTIF($BM$5:BM573,BM573)</f>
        <v>569</v>
      </c>
      <c r="BO573" s="2" t="e">
        <f t="shared" si="120"/>
        <v>#VALUE!</v>
      </c>
      <c r="BP573" s="2" t="str">
        <f t="shared" si="121"/>
        <v>4.22.2200.2.2.1.14</v>
      </c>
      <c r="BQ573" s="2" t="e">
        <f t="shared" si="122"/>
        <v>#VALUE!</v>
      </c>
      <c r="BR573" s="2" t="str">
        <f t="shared" si="123"/>
        <v>4.22</v>
      </c>
      <c r="BU573" s="2" t="str">
        <f t="shared" si="124"/>
        <v>Enero</v>
      </c>
      <c r="BV573" s="2" t="str">
        <f t="shared" si="125"/>
        <v>Enero</v>
      </c>
    </row>
    <row r="574" spans="1:74" ht="124.2">
      <c r="A574" s="69" t="s">
        <v>881</v>
      </c>
      <c r="B574" s="55" t="s">
        <v>602</v>
      </c>
      <c r="C574" s="55" t="s">
        <v>541</v>
      </c>
      <c r="D574" s="39" t="s">
        <v>1687</v>
      </c>
      <c r="E574" s="40" t="s">
        <v>1718</v>
      </c>
      <c r="F574" s="40" t="s">
        <v>1721</v>
      </c>
      <c r="G574" s="40" t="s">
        <v>1722</v>
      </c>
      <c r="H574" s="40">
        <v>81101512</v>
      </c>
      <c r="I574" s="40" t="s">
        <v>1976</v>
      </c>
      <c r="J574" s="40" t="s">
        <v>1977</v>
      </c>
      <c r="K574" s="40" t="s">
        <v>1992</v>
      </c>
      <c r="L574" s="41" t="s">
        <v>1803</v>
      </c>
      <c r="M574" s="41" t="s">
        <v>1803</v>
      </c>
      <c r="N574" s="41" t="s">
        <v>638</v>
      </c>
      <c r="O574" s="41">
        <v>9</v>
      </c>
      <c r="P574" s="41" t="s">
        <v>2507</v>
      </c>
      <c r="Q574" s="41" t="s">
        <v>2508</v>
      </c>
      <c r="R574" s="42">
        <v>81000000</v>
      </c>
      <c r="S574" s="42">
        <v>81000000</v>
      </c>
      <c r="T574" s="41" t="s">
        <v>2527</v>
      </c>
      <c r="U574" s="41" t="s">
        <v>2528</v>
      </c>
      <c r="V574" s="40" t="s">
        <v>239</v>
      </c>
      <c r="W574" s="40" t="s">
        <v>2537</v>
      </c>
      <c r="X574" s="40" t="s">
        <v>2582</v>
      </c>
      <c r="Y574" s="40" t="s">
        <v>241</v>
      </c>
      <c r="Z574" s="40" t="s">
        <v>2787</v>
      </c>
      <c r="AA574" s="40" t="s">
        <v>2792</v>
      </c>
      <c r="AB574" s="68">
        <v>0</v>
      </c>
      <c r="AC574" s="68">
        <v>0</v>
      </c>
      <c r="AD574" s="68">
        <v>81000000</v>
      </c>
      <c r="AE574" s="68">
        <v>0</v>
      </c>
      <c r="AF574" s="68">
        <v>0</v>
      </c>
      <c r="AG574" s="68">
        <v>9000000</v>
      </c>
      <c r="AH574" s="68">
        <v>0</v>
      </c>
      <c r="AI574" s="68">
        <v>9000000</v>
      </c>
      <c r="AJ574" s="68">
        <v>0</v>
      </c>
      <c r="AK574" s="68">
        <v>9000000</v>
      </c>
      <c r="AL574" s="68">
        <v>0</v>
      </c>
      <c r="AM574" s="68">
        <v>9000000</v>
      </c>
      <c r="AN574" s="68">
        <v>0</v>
      </c>
      <c r="AO574" s="68">
        <v>9000000</v>
      </c>
      <c r="AP574" s="68">
        <v>0</v>
      </c>
      <c r="AQ574" s="68">
        <v>9000000</v>
      </c>
      <c r="AR574" s="68">
        <v>0</v>
      </c>
      <c r="AS574" s="68">
        <v>9000000</v>
      </c>
      <c r="AT574" s="68">
        <v>0</v>
      </c>
      <c r="AU574" s="68">
        <v>9000000</v>
      </c>
      <c r="AV574" s="68">
        <v>0</v>
      </c>
      <c r="AW574" s="68">
        <v>9000000</v>
      </c>
      <c r="AX574" s="68">
        <v>0</v>
      </c>
      <c r="AY574" s="68">
        <v>0</v>
      </c>
      <c r="AZ574" s="66"/>
      <c r="BA574" s="66"/>
      <c r="BB574" s="66"/>
      <c r="BC574" s="66"/>
      <c r="BD574" s="11" t="str">
        <f t="shared" si="112"/>
        <v>OK</v>
      </c>
      <c r="BE574" s="11" t="str">
        <f t="shared" si="113"/>
        <v>OK</v>
      </c>
      <c r="BF574" s="5">
        <f t="shared" si="114"/>
        <v>0</v>
      </c>
      <c r="BG574" s="12">
        <f t="shared" si="115"/>
        <v>81000000</v>
      </c>
      <c r="BH574" s="12">
        <f t="shared" si="116"/>
        <v>81000000</v>
      </c>
      <c r="BI574" s="5">
        <f t="shared" si="117"/>
        <v>0</v>
      </c>
      <c r="BJ574" s="5">
        <f t="shared" si="118"/>
        <v>0</v>
      </c>
      <c r="BM574" s="2" t="e">
        <f t="shared" si="119"/>
        <v>#VALUE!</v>
      </c>
      <c r="BN574" s="33">
        <f>COUNTIF($BM$5:BM574,BM574)</f>
        <v>570</v>
      </c>
      <c r="BO574" s="2" t="e">
        <f t="shared" si="120"/>
        <v>#VALUE!</v>
      </c>
      <c r="BP574" s="2" t="str">
        <f t="shared" si="121"/>
        <v>4.22.2200.2.2.1.15</v>
      </c>
      <c r="BQ574" s="2" t="e">
        <f t="shared" si="122"/>
        <v>#VALUE!</v>
      </c>
      <c r="BR574" s="2" t="str">
        <f t="shared" si="123"/>
        <v>4.22</v>
      </c>
      <c r="BU574" s="2" t="str">
        <f t="shared" si="124"/>
        <v>Enero</v>
      </c>
      <c r="BV574" s="2" t="str">
        <f t="shared" si="125"/>
        <v>Enero</v>
      </c>
    </row>
    <row r="575" spans="1:74" ht="110.4">
      <c r="A575" s="69" t="s">
        <v>882</v>
      </c>
      <c r="B575" s="55" t="s">
        <v>602</v>
      </c>
      <c r="C575" s="55" t="s">
        <v>541</v>
      </c>
      <c r="D575" s="39" t="s">
        <v>1687</v>
      </c>
      <c r="E575" s="40" t="s">
        <v>1718</v>
      </c>
      <c r="F575" s="40" t="s">
        <v>1721</v>
      </c>
      <c r="G575" s="40" t="s">
        <v>1722</v>
      </c>
      <c r="H575" s="40">
        <v>81101512</v>
      </c>
      <c r="I575" s="40" t="s">
        <v>1976</v>
      </c>
      <c r="J575" s="40" t="s">
        <v>1977</v>
      </c>
      <c r="K575" s="40" t="s">
        <v>1993</v>
      </c>
      <c r="L575" s="41" t="s">
        <v>1803</v>
      </c>
      <c r="M575" s="41" t="s">
        <v>1803</v>
      </c>
      <c r="N575" s="41" t="s">
        <v>638</v>
      </c>
      <c r="O575" s="41">
        <v>10</v>
      </c>
      <c r="P575" s="41" t="s">
        <v>2507</v>
      </c>
      <c r="Q575" s="41" t="s">
        <v>2508</v>
      </c>
      <c r="R575" s="42">
        <v>36000000</v>
      </c>
      <c r="S575" s="42">
        <v>36000000</v>
      </c>
      <c r="T575" s="41" t="s">
        <v>2527</v>
      </c>
      <c r="U575" s="41" t="s">
        <v>2528</v>
      </c>
      <c r="V575" s="40" t="s">
        <v>239</v>
      </c>
      <c r="W575" s="40" t="s">
        <v>2537</v>
      </c>
      <c r="X575" s="40" t="s">
        <v>2582</v>
      </c>
      <c r="Y575" s="40" t="s">
        <v>342</v>
      </c>
      <c r="Z575" s="40" t="s">
        <v>2787</v>
      </c>
      <c r="AA575" s="40" t="s">
        <v>2792</v>
      </c>
      <c r="AB575" s="68">
        <v>0</v>
      </c>
      <c r="AC575" s="68">
        <v>0</v>
      </c>
      <c r="AD575" s="68">
        <v>36000000</v>
      </c>
      <c r="AE575" s="68">
        <v>0</v>
      </c>
      <c r="AF575" s="68">
        <v>0</v>
      </c>
      <c r="AG575" s="68">
        <v>3600000</v>
      </c>
      <c r="AH575" s="68">
        <v>0</v>
      </c>
      <c r="AI575" s="68">
        <v>3600000</v>
      </c>
      <c r="AJ575" s="68">
        <v>0</v>
      </c>
      <c r="AK575" s="68">
        <v>3600000</v>
      </c>
      <c r="AL575" s="68">
        <v>0</v>
      </c>
      <c r="AM575" s="68">
        <v>3600000</v>
      </c>
      <c r="AN575" s="68">
        <v>0</v>
      </c>
      <c r="AO575" s="68">
        <v>3600000</v>
      </c>
      <c r="AP575" s="68">
        <v>0</v>
      </c>
      <c r="AQ575" s="68">
        <v>3600000</v>
      </c>
      <c r="AR575" s="68">
        <v>0</v>
      </c>
      <c r="AS575" s="68">
        <v>3600000</v>
      </c>
      <c r="AT575" s="68">
        <v>0</v>
      </c>
      <c r="AU575" s="68">
        <v>3600000</v>
      </c>
      <c r="AV575" s="68">
        <v>0</v>
      </c>
      <c r="AW575" s="68">
        <v>3600000</v>
      </c>
      <c r="AX575" s="68">
        <v>0</v>
      </c>
      <c r="AY575" s="68">
        <v>3600000</v>
      </c>
      <c r="AZ575" s="66"/>
      <c r="BA575" s="66"/>
      <c r="BB575" s="66"/>
      <c r="BC575" s="66"/>
      <c r="BD575" s="11" t="str">
        <f t="shared" si="112"/>
        <v>OK</v>
      </c>
      <c r="BE575" s="11" t="str">
        <f t="shared" si="113"/>
        <v>OK</v>
      </c>
      <c r="BF575" s="5">
        <f t="shared" si="114"/>
        <v>0</v>
      </c>
      <c r="BG575" s="12">
        <f t="shared" si="115"/>
        <v>36000000</v>
      </c>
      <c r="BH575" s="12">
        <f t="shared" si="116"/>
        <v>36000000</v>
      </c>
      <c r="BI575" s="5">
        <f t="shared" si="117"/>
        <v>0</v>
      </c>
      <c r="BJ575" s="5">
        <f t="shared" si="118"/>
        <v>0</v>
      </c>
      <c r="BM575" s="2" t="e">
        <f t="shared" si="119"/>
        <v>#VALUE!</v>
      </c>
      <c r="BN575" s="33">
        <f>COUNTIF($BM$5:BM575,BM575)</f>
        <v>571</v>
      </c>
      <c r="BO575" s="2" t="e">
        <f t="shared" si="120"/>
        <v>#VALUE!</v>
      </c>
      <c r="BP575" s="2" t="str">
        <f t="shared" si="121"/>
        <v>4.22.2200.2.2.1.16</v>
      </c>
      <c r="BQ575" s="2" t="e">
        <f t="shared" si="122"/>
        <v>#VALUE!</v>
      </c>
      <c r="BR575" s="2" t="str">
        <f t="shared" si="123"/>
        <v>4.22</v>
      </c>
      <c r="BU575" s="2" t="str">
        <f t="shared" si="124"/>
        <v>Enero</v>
      </c>
      <c r="BV575" s="2" t="str">
        <f t="shared" si="125"/>
        <v>Enero</v>
      </c>
    </row>
    <row r="576" spans="1:74" ht="124.2">
      <c r="A576" s="69" t="s">
        <v>883</v>
      </c>
      <c r="B576" s="55" t="s">
        <v>602</v>
      </c>
      <c r="C576" s="55" t="s">
        <v>541</v>
      </c>
      <c r="D576" s="39" t="s">
        <v>1687</v>
      </c>
      <c r="E576" s="40" t="s">
        <v>1718</v>
      </c>
      <c r="F576" s="40" t="s">
        <v>1721</v>
      </c>
      <c r="G576" s="40" t="s">
        <v>1722</v>
      </c>
      <c r="H576" s="40">
        <v>81101512</v>
      </c>
      <c r="I576" s="40" t="s">
        <v>1976</v>
      </c>
      <c r="J576" s="40" t="s">
        <v>1977</v>
      </c>
      <c r="K576" s="40" t="s">
        <v>1994</v>
      </c>
      <c r="L576" s="41" t="s">
        <v>1803</v>
      </c>
      <c r="M576" s="41" t="s">
        <v>1803</v>
      </c>
      <c r="N576" s="41" t="s">
        <v>638</v>
      </c>
      <c r="O576" s="41">
        <v>8</v>
      </c>
      <c r="P576" s="41" t="s">
        <v>2507</v>
      </c>
      <c r="Q576" s="41" t="s">
        <v>2508</v>
      </c>
      <c r="R576" s="42">
        <v>32000000</v>
      </c>
      <c r="S576" s="42">
        <v>32000000</v>
      </c>
      <c r="T576" s="41" t="s">
        <v>2527</v>
      </c>
      <c r="U576" s="41" t="s">
        <v>2528</v>
      </c>
      <c r="V576" s="40" t="s">
        <v>239</v>
      </c>
      <c r="W576" s="40" t="s">
        <v>2537</v>
      </c>
      <c r="X576" s="40" t="s">
        <v>2582</v>
      </c>
      <c r="Y576" s="40" t="s">
        <v>247</v>
      </c>
      <c r="Z576" s="40" t="s">
        <v>2787</v>
      </c>
      <c r="AA576" s="40" t="s">
        <v>2792</v>
      </c>
      <c r="AB576" s="68">
        <v>0</v>
      </c>
      <c r="AC576" s="68">
        <v>0</v>
      </c>
      <c r="AD576" s="68">
        <v>32000000</v>
      </c>
      <c r="AE576" s="68">
        <v>0</v>
      </c>
      <c r="AF576" s="68">
        <v>0</v>
      </c>
      <c r="AG576" s="68">
        <v>4000000</v>
      </c>
      <c r="AH576" s="68">
        <v>0</v>
      </c>
      <c r="AI576" s="68">
        <v>4000000</v>
      </c>
      <c r="AJ576" s="68">
        <v>0</v>
      </c>
      <c r="AK576" s="68">
        <v>4000000</v>
      </c>
      <c r="AL576" s="68">
        <v>0</v>
      </c>
      <c r="AM576" s="68">
        <v>4000000</v>
      </c>
      <c r="AN576" s="68">
        <v>0</v>
      </c>
      <c r="AO576" s="68">
        <v>4000000</v>
      </c>
      <c r="AP576" s="68">
        <v>0</v>
      </c>
      <c r="AQ576" s="68">
        <v>4000000</v>
      </c>
      <c r="AR576" s="68">
        <v>0</v>
      </c>
      <c r="AS576" s="68">
        <v>4000000</v>
      </c>
      <c r="AT576" s="68">
        <v>0</v>
      </c>
      <c r="AU576" s="68">
        <v>4000000</v>
      </c>
      <c r="AV576" s="68">
        <v>0</v>
      </c>
      <c r="AW576" s="68">
        <v>0</v>
      </c>
      <c r="AX576" s="68">
        <v>0</v>
      </c>
      <c r="AY576" s="68">
        <v>0</v>
      </c>
      <c r="AZ576" s="66"/>
      <c r="BA576" s="66"/>
      <c r="BB576" s="66"/>
      <c r="BC576" s="66"/>
      <c r="BD576" s="11" t="str">
        <f t="shared" si="112"/>
        <v>OK</v>
      </c>
      <c r="BE576" s="11" t="str">
        <f t="shared" si="113"/>
        <v>OK</v>
      </c>
      <c r="BF576" s="5">
        <f t="shared" si="114"/>
        <v>0</v>
      </c>
      <c r="BG576" s="12">
        <f t="shared" si="115"/>
        <v>32000000</v>
      </c>
      <c r="BH576" s="12">
        <f t="shared" si="116"/>
        <v>32000000</v>
      </c>
      <c r="BI576" s="5">
        <f t="shared" si="117"/>
        <v>0</v>
      </c>
      <c r="BJ576" s="5">
        <f t="shared" si="118"/>
        <v>0</v>
      </c>
      <c r="BM576" s="2" t="e">
        <f t="shared" si="119"/>
        <v>#VALUE!</v>
      </c>
      <c r="BN576" s="33">
        <f>COUNTIF($BM$5:BM576,BM576)</f>
        <v>572</v>
      </c>
      <c r="BO576" s="2" t="e">
        <f t="shared" si="120"/>
        <v>#VALUE!</v>
      </c>
      <c r="BP576" s="2" t="str">
        <f t="shared" si="121"/>
        <v>4.22.2200.2.2.1.17</v>
      </c>
      <c r="BQ576" s="2" t="e">
        <f t="shared" si="122"/>
        <v>#VALUE!</v>
      </c>
      <c r="BR576" s="2" t="str">
        <f t="shared" si="123"/>
        <v>4.22</v>
      </c>
      <c r="BU576" s="2" t="str">
        <f t="shared" si="124"/>
        <v>Enero</v>
      </c>
      <c r="BV576" s="2" t="str">
        <f t="shared" si="125"/>
        <v>Enero</v>
      </c>
    </row>
    <row r="577" spans="1:74" ht="82.8">
      <c r="A577" s="69" t="s">
        <v>884</v>
      </c>
      <c r="B577" s="55" t="s">
        <v>602</v>
      </c>
      <c r="C577" s="55" t="s">
        <v>541</v>
      </c>
      <c r="D577" s="39" t="s">
        <v>1687</v>
      </c>
      <c r="E577" s="40" t="s">
        <v>1718</v>
      </c>
      <c r="F577" s="40" t="s">
        <v>1721</v>
      </c>
      <c r="G577" s="40" t="s">
        <v>1722</v>
      </c>
      <c r="H577" s="40">
        <v>81101512</v>
      </c>
      <c r="I577" s="40" t="s">
        <v>1976</v>
      </c>
      <c r="J577" s="40" t="s">
        <v>1977</v>
      </c>
      <c r="K577" s="40" t="s">
        <v>1995</v>
      </c>
      <c r="L577" s="41" t="s">
        <v>1803</v>
      </c>
      <c r="M577" s="41" t="s">
        <v>1803</v>
      </c>
      <c r="N577" s="41" t="s">
        <v>638</v>
      </c>
      <c r="O577" s="41">
        <v>10</v>
      </c>
      <c r="P577" s="41" t="s">
        <v>2507</v>
      </c>
      <c r="Q577" s="41" t="s">
        <v>2508</v>
      </c>
      <c r="R577" s="42">
        <v>37000000</v>
      </c>
      <c r="S577" s="42">
        <v>37000000</v>
      </c>
      <c r="T577" s="41" t="s">
        <v>2527</v>
      </c>
      <c r="U577" s="41" t="s">
        <v>2528</v>
      </c>
      <c r="V577" s="40" t="s">
        <v>239</v>
      </c>
      <c r="W577" s="40" t="s">
        <v>2537</v>
      </c>
      <c r="X577" s="40" t="s">
        <v>2582</v>
      </c>
      <c r="Y577" s="40" t="s">
        <v>248</v>
      </c>
      <c r="Z577" s="40" t="s">
        <v>2787</v>
      </c>
      <c r="AA577" s="40" t="s">
        <v>2792</v>
      </c>
      <c r="AB577" s="68">
        <v>0</v>
      </c>
      <c r="AC577" s="68">
        <v>0</v>
      </c>
      <c r="AD577" s="68">
        <v>37000000</v>
      </c>
      <c r="AE577" s="68">
        <v>0</v>
      </c>
      <c r="AF577" s="68">
        <v>0</v>
      </c>
      <c r="AG577" s="68">
        <v>3700000</v>
      </c>
      <c r="AH577" s="68">
        <v>0</v>
      </c>
      <c r="AI577" s="68">
        <v>3700000</v>
      </c>
      <c r="AJ577" s="68">
        <v>0</v>
      </c>
      <c r="AK577" s="68">
        <v>3700000</v>
      </c>
      <c r="AL577" s="68">
        <v>0</v>
      </c>
      <c r="AM577" s="68">
        <v>3700000</v>
      </c>
      <c r="AN577" s="68">
        <v>0</v>
      </c>
      <c r="AO577" s="68">
        <v>3700000</v>
      </c>
      <c r="AP577" s="68">
        <v>0</v>
      </c>
      <c r="AQ577" s="68">
        <v>3700000</v>
      </c>
      <c r="AR577" s="68">
        <v>0</v>
      </c>
      <c r="AS577" s="68">
        <v>3700000</v>
      </c>
      <c r="AT577" s="68">
        <v>0</v>
      </c>
      <c r="AU577" s="68">
        <v>3700000</v>
      </c>
      <c r="AV577" s="68">
        <v>0</v>
      </c>
      <c r="AW577" s="68">
        <v>3700000</v>
      </c>
      <c r="AX577" s="68">
        <v>0</v>
      </c>
      <c r="AY577" s="68">
        <v>3700000</v>
      </c>
      <c r="AZ577" s="66"/>
      <c r="BA577" s="66"/>
      <c r="BB577" s="66"/>
      <c r="BC577" s="66"/>
      <c r="BD577" s="11" t="str">
        <f t="shared" si="112"/>
        <v>OK</v>
      </c>
      <c r="BE577" s="11" t="str">
        <f t="shared" si="113"/>
        <v>OK</v>
      </c>
      <c r="BF577" s="5">
        <f t="shared" si="114"/>
        <v>0</v>
      </c>
      <c r="BG577" s="12">
        <f t="shared" si="115"/>
        <v>37000000</v>
      </c>
      <c r="BH577" s="12">
        <f t="shared" si="116"/>
        <v>37000000</v>
      </c>
      <c r="BI577" s="5">
        <f t="shared" si="117"/>
        <v>0</v>
      </c>
      <c r="BJ577" s="5">
        <f t="shared" si="118"/>
        <v>0</v>
      </c>
      <c r="BM577" s="2" t="e">
        <f t="shared" si="119"/>
        <v>#VALUE!</v>
      </c>
      <c r="BN577" s="33">
        <f>COUNTIF($BM$5:BM577,BM577)</f>
        <v>573</v>
      </c>
      <c r="BO577" s="2" t="e">
        <f t="shared" si="120"/>
        <v>#VALUE!</v>
      </c>
      <c r="BP577" s="2" t="str">
        <f t="shared" si="121"/>
        <v>4.22.2200.2.2.1.18</v>
      </c>
      <c r="BQ577" s="2" t="e">
        <f t="shared" si="122"/>
        <v>#VALUE!</v>
      </c>
      <c r="BR577" s="2" t="str">
        <f t="shared" si="123"/>
        <v>4.22</v>
      </c>
      <c r="BU577" s="2" t="str">
        <f t="shared" si="124"/>
        <v>Enero</v>
      </c>
      <c r="BV577" s="2" t="str">
        <f t="shared" si="125"/>
        <v>Enero</v>
      </c>
    </row>
    <row r="578" spans="1:74" ht="82.8">
      <c r="A578" s="69" t="s">
        <v>885</v>
      </c>
      <c r="B578" s="55" t="s">
        <v>602</v>
      </c>
      <c r="C578" s="55" t="s">
        <v>541</v>
      </c>
      <c r="D578" s="39" t="s">
        <v>1687</v>
      </c>
      <c r="E578" s="40" t="s">
        <v>1718</v>
      </c>
      <c r="F578" s="40" t="s">
        <v>1721</v>
      </c>
      <c r="G578" s="40" t="s">
        <v>1722</v>
      </c>
      <c r="H578" s="40">
        <v>81101512</v>
      </c>
      <c r="I578" s="40" t="s">
        <v>1976</v>
      </c>
      <c r="J578" s="40" t="s">
        <v>1977</v>
      </c>
      <c r="K578" s="40" t="s">
        <v>1996</v>
      </c>
      <c r="L578" s="41" t="s">
        <v>1803</v>
      </c>
      <c r="M578" s="41" t="s">
        <v>638</v>
      </c>
      <c r="N578" s="41" t="s">
        <v>638</v>
      </c>
      <c r="O578" s="41">
        <v>8</v>
      </c>
      <c r="P578" s="41" t="s">
        <v>2507</v>
      </c>
      <c r="Q578" s="41" t="s">
        <v>2508</v>
      </c>
      <c r="R578" s="42">
        <v>44000000</v>
      </c>
      <c r="S578" s="42">
        <v>44000000</v>
      </c>
      <c r="T578" s="41" t="s">
        <v>2527</v>
      </c>
      <c r="U578" s="41" t="s">
        <v>2528</v>
      </c>
      <c r="V578" s="40" t="s">
        <v>239</v>
      </c>
      <c r="W578" s="40" t="s">
        <v>2537</v>
      </c>
      <c r="X578" s="40" t="s">
        <v>2582</v>
      </c>
      <c r="Y578" s="40" t="s">
        <v>248</v>
      </c>
      <c r="Z578" s="40" t="s">
        <v>2787</v>
      </c>
      <c r="AA578" s="40" t="s">
        <v>2792</v>
      </c>
      <c r="AB578" s="68">
        <v>0</v>
      </c>
      <c r="AC578" s="68">
        <v>0</v>
      </c>
      <c r="AD578" s="68">
        <v>44000000</v>
      </c>
      <c r="AE578" s="68">
        <v>0</v>
      </c>
      <c r="AF578" s="68">
        <v>0</v>
      </c>
      <c r="AG578" s="68">
        <v>5500000</v>
      </c>
      <c r="AH578" s="68">
        <v>0</v>
      </c>
      <c r="AI578" s="68">
        <v>5500000</v>
      </c>
      <c r="AJ578" s="68">
        <v>0</v>
      </c>
      <c r="AK578" s="68">
        <v>5500000</v>
      </c>
      <c r="AL578" s="68">
        <v>0</v>
      </c>
      <c r="AM578" s="68">
        <v>5500000</v>
      </c>
      <c r="AN578" s="68">
        <v>0</v>
      </c>
      <c r="AO578" s="68">
        <v>5500000</v>
      </c>
      <c r="AP578" s="68">
        <v>0</v>
      </c>
      <c r="AQ578" s="68">
        <v>5500000</v>
      </c>
      <c r="AR578" s="68">
        <v>0</v>
      </c>
      <c r="AS578" s="68">
        <v>5500000</v>
      </c>
      <c r="AT578" s="68">
        <v>0</v>
      </c>
      <c r="AU578" s="68">
        <v>5500000</v>
      </c>
      <c r="AV578" s="68">
        <v>0</v>
      </c>
      <c r="AW578" s="68">
        <v>0</v>
      </c>
      <c r="AX578" s="68">
        <v>0</v>
      </c>
      <c r="AY578" s="68">
        <v>0</v>
      </c>
      <c r="AZ578" s="66"/>
      <c r="BA578" s="66"/>
      <c r="BB578" s="66"/>
      <c r="BC578" s="66"/>
      <c r="BD578" s="11" t="str">
        <f t="shared" si="112"/>
        <v>OK</v>
      </c>
      <c r="BE578" s="11" t="str">
        <f t="shared" si="113"/>
        <v>OK</v>
      </c>
      <c r="BF578" s="5">
        <f t="shared" si="114"/>
        <v>0</v>
      </c>
      <c r="BG578" s="12">
        <f t="shared" si="115"/>
        <v>44000000</v>
      </c>
      <c r="BH578" s="12">
        <f t="shared" si="116"/>
        <v>44000000</v>
      </c>
      <c r="BI578" s="5">
        <f t="shared" si="117"/>
        <v>0</v>
      </c>
      <c r="BJ578" s="5">
        <f t="shared" si="118"/>
        <v>0</v>
      </c>
      <c r="BM578" s="2" t="e">
        <f t="shared" si="119"/>
        <v>#VALUE!</v>
      </c>
      <c r="BN578" s="33">
        <f>COUNTIF($BM$5:BM578,BM578)</f>
        <v>574</v>
      </c>
      <c r="BO578" s="2" t="e">
        <f t="shared" si="120"/>
        <v>#VALUE!</v>
      </c>
      <c r="BP578" s="2" t="str">
        <f t="shared" si="121"/>
        <v>4.22.2200.2.2.1.19</v>
      </c>
      <c r="BQ578" s="2" t="e">
        <f t="shared" si="122"/>
        <v>#VALUE!</v>
      </c>
      <c r="BR578" s="2" t="str">
        <f t="shared" si="123"/>
        <v>4.22</v>
      </c>
      <c r="BU578" s="2" t="str">
        <f t="shared" si="124"/>
        <v>Enero</v>
      </c>
      <c r="BV578" s="2" t="str">
        <f t="shared" si="125"/>
        <v>Febrero</v>
      </c>
    </row>
    <row r="579" spans="1:74" ht="96.6">
      <c r="A579" s="69" t="s">
        <v>868</v>
      </c>
      <c r="B579" s="55" t="s">
        <v>602</v>
      </c>
      <c r="C579" s="55" t="s">
        <v>541</v>
      </c>
      <c r="D579" s="39" t="s">
        <v>1687</v>
      </c>
      <c r="E579" s="40" t="s">
        <v>1718</v>
      </c>
      <c r="F579" s="40" t="s">
        <v>1721</v>
      </c>
      <c r="G579" s="40" t="s">
        <v>1722</v>
      </c>
      <c r="H579" s="40">
        <v>81101512</v>
      </c>
      <c r="I579" s="40" t="s">
        <v>1976</v>
      </c>
      <c r="J579" s="40" t="s">
        <v>1977</v>
      </c>
      <c r="K579" s="40" t="s">
        <v>1979</v>
      </c>
      <c r="L579" s="41" t="s">
        <v>1803</v>
      </c>
      <c r="M579" s="41" t="s">
        <v>1803</v>
      </c>
      <c r="N579" s="41" t="s">
        <v>1803</v>
      </c>
      <c r="O579" s="41">
        <v>4</v>
      </c>
      <c r="P579" s="41" t="s">
        <v>2507</v>
      </c>
      <c r="Q579" s="41" t="s">
        <v>2508</v>
      </c>
      <c r="R579" s="42">
        <v>40000000</v>
      </c>
      <c r="S579" s="42">
        <v>40000000</v>
      </c>
      <c r="T579" s="41" t="s">
        <v>2527</v>
      </c>
      <c r="U579" s="41" t="s">
        <v>2528</v>
      </c>
      <c r="V579" s="40" t="s">
        <v>239</v>
      </c>
      <c r="W579" s="40" t="s">
        <v>2537</v>
      </c>
      <c r="X579" s="40" t="s">
        <v>2582</v>
      </c>
      <c r="Y579" s="40" t="s">
        <v>240</v>
      </c>
      <c r="Z579" s="40" t="s">
        <v>2787</v>
      </c>
      <c r="AA579" s="40" t="s">
        <v>2792</v>
      </c>
      <c r="AB579" s="68">
        <v>40000000</v>
      </c>
      <c r="AC579" s="68">
        <v>0</v>
      </c>
      <c r="AD579" s="68">
        <v>0</v>
      </c>
      <c r="AE579" s="68">
        <v>10000000</v>
      </c>
      <c r="AF579" s="68">
        <v>0</v>
      </c>
      <c r="AG579" s="68">
        <v>10000000</v>
      </c>
      <c r="AH579" s="68">
        <v>0</v>
      </c>
      <c r="AI579" s="68">
        <v>10000000</v>
      </c>
      <c r="AJ579" s="68">
        <v>0</v>
      </c>
      <c r="AK579" s="68">
        <v>10000000</v>
      </c>
      <c r="AL579" s="68">
        <v>0</v>
      </c>
      <c r="AM579" s="68">
        <v>0</v>
      </c>
      <c r="AN579" s="68">
        <v>0</v>
      </c>
      <c r="AO579" s="68">
        <v>0</v>
      </c>
      <c r="AP579" s="68">
        <v>0</v>
      </c>
      <c r="AQ579" s="68">
        <v>0</v>
      </c>
      <c r="AR579" s="68">
        <v>0</v>
      </c>
      <c r="AS579" s="68">
        <v>0</v>
      </c>
      <c r="AT579" s="68">
        <v>0</v>
      </c>
      <c r="AU579" s="68">
        <v>0</v>
      </c>
      <c r="AV579" s="68">
        <v>0</v>
      </c>
      <c r="AW579" s="68">
        <v>0</v>
      </c>
      <c r="AX579" s="68">
        <v>0</v>
      </c>
      <c r="AY579" s="68">
        <v>0</v>
      </c>
      <c r="AZ579" s="66"/>
      <c r="BA579" s="66"/>
      <c r="BB579" s="66"/>
      <c r="BC579" s="66"/>
      <c r="BD579" s="11" t="str">
        <f t="shared" si="112"/>
        <v>OK</v>
      </c>
      <c r="BE579" s="11" t="str">
        <f t="shared" si="113"/>
        <v>OK</v>
      </c>
      <c r="BF579" s="5">
        <f t="shared" si="114"/>
        <v>0</v>
      </c>
      <c r="BG579" s="12">
        <f t="shared" si="115"/>
        <v>40000000</v>
      </c>
      <c r="BH579" s="12">
        <f t="shared" si="116"/>
        <v>40000000</v>
      </c>
      <c r="BI579" s="5">
        <f t="shared" si="117"/>
        <v>0</v>
      </c>
      <c r="BJ579" s="5">
        <f t="shared" si="118"/>
        <v>0</v>
      </c>
      <c r="BM579" s="2" t="e">
        <f t="shared" si="119"/>
        <v>#VALUE!</v>
      </c>
      <c r="BN579" s="33">
        <f>COUNTIF($BM$5:BM579,BM579)</f>
        <v>575</v>
      </c>
      <c r="BO579" s="2" t="e">
        <f t="shared" si="120"/>
        <v>#VALUE!</v>
      </c>
      <c r="BP579" s="2" t="str">
        <f t="shared" si="121"/>
        <v>4.22.2200.2.2.1.2</v>
      </c>
      <c r="BQ579" s="2" t="e">
        <f t="shared" si="122"/>
        <v>#VALUE!</v>
      </c>
      <c r="BR579" s="2" t="str">
        <f t="shared" si="123"/>
        <v>4.22</v>
      </c>
      <c r="BU579" s="2" t="str">
        <f t="shared" si="124"/>
        <v>Enero</v>
      </c>
      <c r="BV579" s="2" t="str">
        <f t="shared" si="125"/>
        <v>Enero</v>
      </c>
    </row>
    <row r="580" spans="1:74" ht="82.8">
      <c r="A580" s="69" t="s">
        <v>886</v>
      </c>
      <c r="B580" s="55" t="s">
        <v>602</v>
      </c>
      <c r="C580" s="55" t="s">
        <v>541</v>
      </c>
      <c r="D580" s="39" t="s">
        <v>1687</v>
      </c>
      <c r="E580" s="40" t="s">
        <v>1718</v>
      </c>
      <c r="F580" s="40" t="s">
        <v>1721</v>
      </c>
      <c r="G580" s="40" t="s">
        <v>1722</v>
      </c>
      <c r="H580" s="40">
        <v>81101512</v>
      </c>
      <c r="I580" s="40" t="s">
        <v>1976</v>
      </c>
      <c r="J580" s="40" t="s">
        <v>1977</v>
      </c>
      <c r="K580" s="40" t="s">
        <v>1997</v>
      </c>
      <c r="L580" s="41" t="s">
        <v>1803</v>
      </c>
      <c r="M580" s="41" t="s">
        <v>638</v>
      </c>
      <c r="N580" s="41" t="s">
        <v>638</v>
      </c>
      <c r="O580" s="41">
        <v>8</v>
      </c>
      <c r="P580" s="41" t="s">
        <v>2507</v>
      </c>
      <c r="Q580" s="41" t="s">
        <v>2508</v>
      </c>
      <c r="R580" s="42">
        <v>32000000</v>
      </c>
      <c r="S580" s="42">
        <v>32000000</v>
      </c>
      <c r="T580" s="41" t="s">
        <v>2527</v>
      </c>
      <c r="U580" s="41" t="s">
        <v>2528</v>
      </c>
      <c r="V580" s="40" t="s">
        <v>239</v>
      </c>
      <c r="W580" s="40" t="s">
        <v>2537</v>
      </c>
      <c r="X580" s="40" t="s">
        <v>2582</v>
      </c>
      <c r="Y580" s="40" t="s">
        <v>341</v>
      </c>
      <c r="Z580" s="40" t="s">
        <v>2787</v>
      </c>
      <c r="AA580" s="40" t="s">
        <v>2792</v>
      </c>
      <c r="AB580" s="68">
        <v>0</v>
      </c>
      <c r="AC580" s="68">
        <v>0</v>
      </c>
      <c r="AD580" s="68">
        <v>32000000</v>
      </c>
      <c r="AE580" s="68">
        <v>0</v>
      </c>
      <c r="AF580" s="68">
        <v>0</v>
      </c>
      <c r="AG580" s="68">
        <v>4000000</v>
      </c>
      <c r="AH580" s="68">
        <v>0</v>
      </c>
      <c r="AI580" s="68">
        <v>4000000</v>
      </c>
      <c r="AJ580" s="68">
        <v>0</v>
      </c>
      <c r="AK580" s="68">
        <v>4000000</v>
      </c>
      <c r="AL580" s="68">
        <v>0</v>
      </c>
      <c r="AM580" s="68">
        <v>4000000</v>
      </c>
      <c r="AN580" s="68">
        <v>0</v>
      </c>
      <c r="AO580" s="68">
        <v>4000000</v>
      </c>
      <c r="AP580" s="68">
        <v>0</v>
      </c>
      <c r="AQ580" s="68">
        <v>4000000</v>
      </c>
      <c r="AR580" s="68">
        <v>0</v>
      </c>
      <c r="AS580" s="68">
        <v>4000000</v>
      </c>
      <c r="AT580" s="68">
        <v>0</v>
      </c>
      <c r="AU580" s="68">
        <v>4000000</v>
      </c>
      <c r="AV580" s="68">
        <v>0</v>
      </c>
      <c r="AW580" s="68">
        <v>0</v>
      </c>
      <c r="AX580" s="68">
        <v>0</v>
      </c>
      <c r="AY580" s="68">
        <v>0</v>
      </c>
      <c r="AZ580" s="66"/>
      <c r="BA580" s="66"/>
      <c r="BB580" s="66"/>
      <c r="BC580" s="66"/>
      <c r="BD580" s="11" t="str">
        <f t="shared" si="112"/>
        <v>OK</v>
      </c>
      <c r="BE580" s="11" t="str">
        <f t="shared" si="113"/>
        <v>OK</v>
      </c>
      <c r="BF580" s="5">
        <f t="shared" si="114"/>
        <v>0</v>
      </c>
      <c r="BG580" s="12">
        <f t="shared" si="115"/>
        <v>32000000</v>
      </c>
      <c r="BH580" s="12">
        <f t="shared" si="116"/>
        <v>32000000</v>
      </c>
      <c r="BI580" s="5">
        <f t="shared" si="117"/>
        <v>0</v>
      </c>
      <c r="BJ580" s="5">
        <f t="shared" si="118"/>
        <v>0</v>
      </c>
      <c r="BM580" s="2" t="e">
        <f t="shared" si="119"/>
        <v>#VALUE!</v>
      </c>
      <c r="BN580" s="33">
        <f>COUNTIF($BM$5:BM580,BM580)</f>
        <v>576</v>
      </c>
      <c r="BO580" s="2" t="e">
        <f t="shared" si="120"/>
        <v>#VALUE!</v>
      </c>
      <c r="BP580" s="2" t="str">
        <f t="shared" si="121"/>
        <v>4.22.2200.2.2.1.20</v>
      </c>
      <c r="BQ580" s="2" t="e">
        <f t="shared" si="122"/>
        <v>#VALUE!</v>
      </c>
      <c r="BR580" s="2" t="str">
        <f t="shared" si="123"/>
        <v>4.22</v>
      </c>
      <c r="BU580" s="2" t="str">
        <f t="shared" si="124"/>
        <v>Enero</v>
      </c>
      <c r="BV580" s="2" t="str">
        <f t="shared" si="125"/>
        <v>Febrero</v>
      </c>
    </row>
    <row r="581" spans="1:74" ht="110.4">
      <c r="A581" s="69" t="s">
        <v>887</v>
      </c>
      <c r="B581" s="55" t="s">
        <v>602</v>
      </c>
      <c r="C581" s="55" t="s">
        <v>541</v>
      </c>
      <c r="D581" s="39" t="s">
        <v>1687</v>
      </c>
      <c r="E581" s="40" t="s">
        <v>1718</v>
      </c>
      <c r="F581" s="40" t="s">
        <v>1721</v>
      </c>
      <c r="G581" s="40" t="s">
        <v>1722</v>
      </c>
      <c r="H581" s="40">
        <v>81101512</v>
      </c>
      <c r="I581" s="40" t="s">
        <v>1976</v>
      </c>
      <c r="J581" s="40" t="s">
        <v>1977</v>
      </c>
      <c r="K581" s="40" t="s">
        <v>1998</v>
      </c>
      <c r="L581" s="41" t="s">
        <v>1803</v>
      </c>
      <c r="M581" s="41" t="s">
        <v>638</v>
      </c>
      <c r="N581" s="41" t="s">
        <v>638</v>
      </c>
      <c r="O581" s="41">
        <v>8</v>
      </c>
      <c r="P581" s="41" t="s">
        <v>2507</v>
      </c>
      <c r="Q581" s="41" t="s">
        <v>2508</v>
      </c>
      <c r="R581" s="42">
        <v>36000000</v>
      </c>
      <c r="S581" s="42">
        <v>36000000</v>
      </c>
      <c r="T581" s="41" t="s">
        <v>2527</v>
      </c>
      <c r="U581" s="41" t="s">
        <v>2528</v>
      </c>
      <c r="V581" s="40" t="s">
        <v>239</v>
      </c>
      <c r="W581" s="40" t="s">
        <v>2537</v>
      </c>
      <c r="X581" s="40" t="s">
        <v>2582</v>
      </c>
      <c r="Y581" s="40" t="s">
        <v>341</v>
      </c>
      <c r="Z581" s="40" t="s">
        <v>2787</v>
      </c>
      <c r="AA581" s="40" t="s">
        <v>2792</v>
      </c>
      <c r="AB581" s="68">
        <v>0</v>
      </c>
      <c r="AC581" s="68">
        <v>0</v>
      </c>
      <c r="AD581" s="68">
        <v>36000000</v>
      </c>
      <c r="AE581" s="68">
        <v>0</v>
      </c>
      <c r="AF581" s="68">
        <v>0</v>
      </c>
      <c r="AG581" s="68">
        <v>4500000</v>
      </c>
      <c r="AH581" s="68">
        <v>0</v>
      </c>
      <c r="AI581" s="68">
        <v>4500000</v>
      </c>
      <c r="AJ581" s="68">
        <v>0</v>
      </c>
      <c r="AK581" s="68">
        <v>4500000</v>
      </c>
      <c r="AL581" s="68">
        <v>0</v>
      </c>
      <c r="AM581" s="68">
        <v>4500000</v>
      </c>
      <c r="AN581" s="68">
        <v>0</v>
      </c>
      <c r="AO581" s="68">
        <v>4500000</v>
      </c>
      <c r="AP581" s="68">
        <v>0</v>
      </c>
      <c r="AQ581" s="68">
        <v>4500000</v>
      </c>
      <c r="AR581" s="68">
        <v>0</v>
      </c>
      <c r="AS581" s="68">
        <v>4500000</v>
      </c>
      <c r="AT581" s="68">
        <v>0</v>
      </c>
      <c r="AU581" s="68">
        <v>4500000</v>
      </c>
      <c r="AV581" s="68">
        <v>0</v>
      </c>
      <c r="AW581" s="68">
        <v>0</v>
      </c>
      <c r="AX581" s="68">
        <v>0</v>
      </c>
      <c r="AY581" s="68">
        <v>0</v>
      </c>
      <c r="AZ581" s="66"/>
      <c r="BA581" s="66"/>
      <c r="BB581" s="66"/>
      <c r="BC581" s="66"/>
      <c r="BD581" s="11" t="str">
        <f t="shared" ref="BD581:BD644" si="126">IF(OR($S581&lt;&gt;"",SUM(AB581:AY581)&lt;&gt;0),IF(S581=BG581,"OK",IF(S581&gt;BG581,"Valor estimado supera a Compromisos en "&amp;DOLLAR(S581-BG581),"Compromisos superan al Valor estimado en "&amp;DOLLAR(BG581-S581))),"")</f>
        <v>OK</v>
      </c>
      <c r="BE581" s="11" t="str">
        <f t="shared" ref="BE581:BE644" si="127">IF(OR($S581&lt;&gt;"",SUM(AB581:AY581)&lt;&gt;0),IF(S581=BH581,"OK",IF(S581&gt;BH581,"Valor estimado supera a Obligaciones en "&amp;DOLLAR(S581-BH581),"Obligaciones superan al Valor estimado en "&amp;DOLLAR(BH581-S581))),"")</f>
        <v>OK</v>
      </c>
      <c r="BF581" s="5">
        <f t="shared" ref="BF581:BF644" si="128">+IF(A581&lt;&gt;"",COUNTBLANK(E581:AY581),0)</f>
        <v>0</v>
      </c>
      <c r="BG581" s="12">
        <f t="shared" ref="BG581:BG644" si="129">+SUM(AB581,AD581,AF581,AH581,AJ581,AL581,AN581,AP581,AR581,AT581,AV581,AX581)</f>
        <v>36000000</v>
      </c>
      <c r="BH581" s="12">
        <f t="shared" ref="BH581:BH644" si="130">+SUM(AC581,AE581,AG581,AI581,AK581,AM581,AO581,AQ581,AS581,AU581,AW581,AY581)</f>
        <v>36000000</v>
      </c>
      <c r="BI581" s="5">
        <f t="shared" ref="BI581:BI644" si="131">+IF(OR(BD581="ok",BD581=""),0,1)</f>
        <v>0</v>
      </c>
      <c r="BJ581" s="5">
        <f t="shared" ref="BJ581:BJ644" si="132">+IF(OR(BE581="ok",BE581=""),0,1)</f>
        <v>0</v>
      </c>
      <c r="BM581" s="2" t="e">
        <f t="shared" ref="BM581:BM644" si="133">LEFT(A581,"4")&amp;"."&amp;LEFT(E581,1)&amp;"."&amp;LEFT(F581,1)&amp;"."&amp;LEFT(G581,SEARCH("-",G581,1)-2)&amp;"."</f>
        <v>#VALUE!</v>
      </c>
      <c r="BN581" s="33">
        <f>COUNTIF($BM$5:BM581,BM581)</f>
        <v>577</v>
      </c>
      <c r="BO581" s="2" t="e">
        <f t="shared" ref="BO581:BO644" si="134">BM581&amp;BN581</f>
        <v>#VALUE!</v>
      </c>
      <c r="BP581" s="2" t="str">
        <f t="shared" ref="BP581:BP644" si="135">LEFT(A581,"4")&amp;"."&amp;RIGHT(A581,LEN(A581)-SEARCH(".",A581,1))</f>
        <v>4.22.2200.2.2.1.21</v>
      </c>
      <c r="BQ581" s="2" t="e">
        <f t="shared" ref="BQ581:BQ644" si="136">BO581=BP581</f>
        <v>#VALUE!</v>
      </c>
      <c r="BR581" s="2" t="str">
        <f t="shared" ref="BR581:BR644" si="137">LEFT(A581,4)</f>
        <v>4.22</v>
      </c>
      <c r="BU581" s="2" t="str">
        <f t="shared" ref="BU581:BU644" si="138">PROPER(L581)</f>
        <v>Enero</v>
      </c>
      <c r="BV581" s="2" t="str">
        <f t="shared" ref="BV581:BV644" si="139">PROPER(M581)</f>
        <v>Febrero</v>
      </c>
    </row>
    <row r="582" spans="1:74" ht="96.6">
      <c r="A582" s="69" t="s">
        <v>888</v>
      </c>
      <c r="B582" s="55" t="s">
        <v>602</v>
      </c>
      <c r="C582" s="55" t="s">
        <v>541</v>
      </c>
      <c r="D582" s="39" t="s">
        <v>1687</v>
      </c>
      <c r="E582" s="40" t="s">
        <v>1718</v>
      </c>
      <c r="F582" s="40" t="s">
        <v>1721</v>
      </c>
      <c r="G582" s="40" t="s">
        <v>1722</v>
      </c>
      <c r="H582" s="40">
        <v>81101512</v>
      </c>
      <c r="I582" s="40" t="s">
        <v>1976</v>
      </c>
      <c r="J582" s="40" t="s">
        <v>1977</v>
      </c>
      <c r="K582" s="40" t="s">
        <v>1999</v>
      </c>
      <c r="L582" s="41" t="s">
        <v>1803</v>
      </c>
      <c r="M582" s="41" t="s">
        <v>638</v>
      </c>
      <c r="N582" s="41" t="s">
        <v>638</v>
      </c>
      <c r="O582" s="41">
        <v>8</v>
      </c>
      <c r="P582" s="41" t="s">
        <v>2507</v>
      </c>
      <c r="Q582" s="41" t="s">
        <v>2508</v>
      </c>
      <c r="R582" s="42">
        <v>40000000</v>
      </c>
      <c r="S582" s="42">
        <v>40000000</v>
      </c>
      <c r="T582" s="41" t="s">
        <v>2527</v>
      </c>
      <c r="U582" s="41" t="s">
        <v>2528</v>
      </c>
      <c r="V582" s="40" t="s">
        <v>239</v>
      </c>
      <c r="W582" s="40" t="s">
        <v>2537</v>
      </c>
      <c r="X582" s="40" t="s">
        <v>2582</v>
      </c>
      <c r="Y582" s="40" t="s">
        <v>2645</v>
      </c>
      <c r="Z582" s="40" t="s">
        <v>2787</v>
      </c>
      <c r="AA582" s="40" t="s">
        <v>2792</v>
      </c>
      <c r="AB582" s="68">
        <v>0</v>
      </c>
      <c r="AC582" s="68">
        <v>0</v>
      </c>
      <c r="AD582" s="68">
        <v>40000000</v>
      </c>
      <c r="AE582" s="68">
        <v>0</v>
      </c>
      <c r="AF582" s="68">
        <v>0</v>
      </c>
      <c r="AG582" s="68">
        <v>5000000</v>
      </c>
      <c r="AH582" s="68">
        <v>0</v>
      </c>
      <c r="AI582" s="68">
        <v>5000000</v>
      </c>
      <c r="AJ582" s="68">
        <v>0</v>
      </c>
      <c r="AK582" s="68">
        <v>5000000</v>
      </c>
      <c r="AL582" s="68">
        <v>0</v>
      </c>
      <c r="AM582" s="68">
        <v>5000000</v>
      </c>
      <c r="AN582" s="68">
        <v>0</v>
      </c>
      <c r="AO582" s="68">
        <v>5000000</v>
      </c>
      <c r="AP582" s="68">
        <v>0</v>
      </c>
      <c r="AQ582" s="68">
        <v>5000000</v>
      </c>
      <c r="AR582" s="68">
        <v>0</v>
      </c>
      <c r="AS582" s="68">
        <v>5000000</v>
      </c>
      <c r="AT582" s="68">
        <v>0</v>
      </c>
      <c r="AU582" s="68">
        <v>5000000</v>
      </c>
      <c r="AV582" s="68">
        <v>0</v>
      </c>
      <c r="AW582" s="68">
        <v>0</v>
      </c>
      <c r="AX582" s="68">
        <v>0</v>
      </c>
      <c r="AY582" s="68">
        <v>0</v>
      </c>
      <c r="AZ582" s="66"/>
      <c r="BA582" s="66"/>
      <c r="BB582" s="66"/>
      <c r="BC582" s="66"/>
      <c r="BD582" s="11" t="str">
        <f t="shared" si="126"/>
        <v>OK</v>
      </c>
      <c r="BE582" s="11" t="str">
        <f t="shared" si="127"/>
        <v>OK</v>
      </c>
      <c r="BF582" s="5">
        <f t="shared" si="128"/>
        <v>0</v>
      </c>
      <c r="BG582" s="12">
        <f t="shared" si="129"/>
        <v>40000000</v>
      </c>
      <c r="BH582" s="12">
        <f t="shared" si="130"/>
        <v>40000000</v>
      </c>
      <c r="BI582" s="5">
        <f t="shared" si="131"/>
        <v>0</v>
      </c>
      <c r="BJ582" s="5">
        <f t="shared" si="132"/>
        <v>0</v>
      </c>
      <c r="BM582" s="2" t="e">
        <f t="shared" si="133"/>
        <v>#VALUE!</v>
      </c>
      <c r="BN582" s="33">
        <f>COUNTIF($BM$5:BM582,BM582)</f>
        <v>578</v>
      </c>
      <c r="BO582" s="2" t="e">
        <f t="shared" si="134"/>
        <v>#VALUE!</v>
      </c>
      <c r="BP582" s="2" t="str">
        <f t="shared" si="135"/>
        <v>4.22.2200.2.2.1.22</v>
      </c>
      <c r="BQ582" s="2" t="e">
        <f t="shared" si="136"/>
        <v>#VALUE!</v>
      </c>
      <c r="BR582" s="2" t="str">
        <f t="shared" si="137"/>
        <v>4.22</v>
      </c>
      <c r="BU582" s="2" t="str">
        <f t="shared" si="138"/>
        <v>Enero</v>
      </c>
      <c r="BV582" s="2" t="str">
        <f t="shared" si="139"/>
        <v>Febrero</v>
      </c>
    </row>
    <row r="583" spans="1:74" ht="124.2">
      <c r="A583" s="69" t="s">
        <v>889</v>
      </c>
      <c r="B583" s="55" t="s">
        <v>602</v>
      </c>
      <c r="C583" s="55" t="s">
        <v>541</v>
      </c>
      <c r="D583" s="39" t="s">
        <v>1687</v>
      </c>
      <c r="E583" s="40" t="s">
        <v>1718</v>
      </c>
      <c r="F583" s="40" t="s">
        <v>1721</v>
      </c>
      <c r="G583" s="40" t="s">
        <v>1722</v>
      </c>
      <c r="H583" s="40">
        <v>81101512</v>
      </c>
      <c r="I583" s="40" t="s">
        <v>1976</v>
      </c>
      <c r="J583" s="40" t="s">
        <v>1977</v>
      </c>
      <c r="K583" s="40" t="s">
        <v>2000</v>
      </c>
      <c r="L583" s="41" t="s">
        <v>1803</v>
      </c>
      <c r="M583" s="41" t="s">
        <v>638</v>
      </c>
      <c r="N583" s="41" t="s">
        <v>638</v>
      </c>
      <c r="O583" s="41">
        <v>8</v>
      </c>
      <c r="P583" s="41" t="s">
        <v>2507</v>
      </c>
      <c r="Q583" s="41" t="s">
        <v>2508</v>
      </c>
      <c r="R583" s="42">
        <v>48000000</v>
      </c>
      <c r="S583" s="42">
        <v>48000000</v>
      </c>
      <c r="T583" s="41" t="s">
        <v>2527</v>
      </c>
      <c r="U583" s="41" t="s">
        <v>2528</v>
      </c>
      <c r="V583" s="40" t="s">
        <v>239</v>
      </c>
      <c r="W583" s="40" t="s">
        <v>2537</v>
      </c>
      <c r="X583" s="40" t="s">
        <v>2582</v>
      </c>
      <c r="Y583" s="40" t="s">
        <v>2645</v>
      </c>
      <c r="Z583" s="40" t="s">
        <v>2787</v>
      </c>
      <c r="AA583" s="40" t="s">
        <v>2792</v>
      </c>
      <c r="AB583" s="68">
        <v>0</v>
      </c>
      <c r="AC583" s="68">
        <v>0</v>
      </c>
      <c r="AD583" s="68">
        <v>48000000</v>
      </c>
      <c r="AE583" s="68">
        <v>0</v>
      </c>
      <c r="AF583" s="68">
        <v>0</v>
      </c>
      <c r="AG583" s="68">
        <v>6000000</v>
      </c>
      <c r="AH583" s="68">
        <v>0</v>
      </c>
      <c r="AI583" s="68">
        <v>6000000</v>
      </c>
      <c r="AJ583" s="68">
        <v>0</v>
      </c>
      <c r="AK583" s="68">
        <v>6000000</v>
      </c>
      <c r="AL583" s="68">
        <v>0</v>
      </c>
      <c r="AM583" s="68">
        <v>6000000</v>
      </c>
      <c r="AN583" s="68">
        <v>0</v>
      </c>
      <c r="AO583" s="68">
        <v>6000000</v>
      </c>
      <c r="AP583" s="68">
        <v>0</v>
      </c>
      <c r="AQ583" s="68">
        <v>6000000</v>
      </c>
      <c r="AR583" s="68">
        <v>0</v>
      </c>
      <c r="AS583" s="68">
        <v>6000000</v>
      </c>
      <c r="AT583" s="68">
        <v>0</v>
      </c>
      <c r="AU583" s="68">
        <v>6000000</v>
      </c>
      <c r="AV583" s="68">
        <v>0</v>
      </c>
      <c r="AW583" s="68">
        <v>0</v>
      </c>
      <c r="AX583" s="68">
        <v>0</v>
      </c>
      <c r="AY583" s="68">
        <v>0</v>
      </c>
      <c r="AZ583" s="66"/>
      <c r="BA583" s="66"/>
      <c r="BB583" s="66"/>
      <c r="BC583" s="66"/>
      <c r="BD583" s="11" t="str">
        <f t="shared" si="126"/>
        <v>OK</v>
      </c>
      <c r="BE583" s="11" t="str">
        <f t="shared" si="127"/>
        <v>OK</v>
      </c>
      <c r="BF583" s="5">
        <f t="shared" si="128"/>
        <v>0</v>
      </c>
      <c r="BG583" s="12">
        <f t="shared" si="129"/>
        <v>48000000</v>
      </c>
      <c r="BH583" s="12">
        <f t="shared" si="130"/>
        <v>48000000</v>
      </c>
      <c r="BI583" s="5">
        <f t="shared" si="131"/>
        <v>0</v>
      </c>
      <c r="BJ583" s="5">
        <f t="shared" si="132"/>
        <v>0</v>
      </c>
      <c r="BM583" s="2" t="e">
        <f t="shared" si="133"/>
        <v>#VALUE!</v>
      </c>
      <c r="BN583" s="33">
        <f>COUNTIF($BM$5:BM583,BM583)</f>
        <v>579</v>
      </c>
      <c r="BO583" s="2" t="e">
        <f t="shared" si="134"/>
        <v>#VALUE!</v>
      </c>
      <c r="BP583" s="2" t="str">
        <f t="shared" si="135"/>
        <v>4.22.2200.2.2.1.23</v>
      </c>
      <c r="BQ583" s="2" t="e">
        <f t="shared" si="136"/>
        <v>#VALUE!</v>
      </c>
      <c r="BR583" s="2" t="str">
        <f t="shared" si="137"/>
        <v>4.22</v>
      </c>
      <c r="BU583" s="2" t="str">
        <f t="shared" si="138"/>
        <v>Enero</v>
      </c>
      <c r="BV583" s="2" t="str">
        <f t="shared" si="139"/>
        <v>Febrero</v>
      </c>
    </row>
    <row r="584" spans="1:74" ht="96.6">
      <c r="A584" s="69" t="s">
        <v>890</v>
      </c>
      <c r="B584" s="55" t="s">
        <v>602</v>
      </c>
      <c r="C584" s="55" t="s">
        <v>541</v>
      </c>
      <c r="D584" s="39" t="s">
        <v>1687</v>
      </c>
      <c r="E584" s="40" t="s">
        <v>1718</v>
      </c>
      <c r="F584" s="40" t="s">
        <v>1721</v>
      </c>
      <c r="G584" s="40" t="s">
        <v>1722</v>
      </c>
      <c r="H584" s="40">
        <v>81101512</v>
      </c>
      <c r="I584" s="40" t="s">
        <v>1976</v>
      </c>
      <c r="J584" s="40" t="s">
        <v>1977</v>
      </c>
      <c r="K584" s="40" t="s">
        <v>2001</v>
      </c>
      <c r="L584" s="41" t="s">
        <v>638</v>
      </c>
      <c r="M584" s="41" t="s">
        <v>638</v>
      </c>
      <c r="N584" s="41" t="s">
        <v>639</v>
      </c>
      <c r="O584" s="41">
        <v>4</v>
      </c>
      <c r="P584" s="41" t="s">
        <v>2507</v>
      </c>
      <c r="Q584" s="41" t="s">
        <v>2508</v>
      </c>
      <c r="R584" s="42">
        <v>10000000</v>
      </c>
      <c r="S584" s="42">
        <v>10000000</v>
      </c>
      <c r="T584" s="41" t="s">
        <v>2527</v>
      </c>
      <c r="U584" s="41" t="s">
        <v>2528</v>
      </c>
      <c r="V584" s="40" t="s">
        <v>239</v>
      </c>
      <c r="W584" s="40" t="s">
        <v>2537</v>
      </c>
      <c r="X584" s="40" t="s">
        <v>2582</v>
      </c>
      <c r="Y584" s="40" t="s">
        <v>2646</v>
      </c>
      <c r="Z584" s="40" t="s">
        <v>2787</v>
      </c>
      <c r="AA584" s="40" t="s">
        <v>2792</v>
      </c>
      <c r="AB584" s="68">
        <v>0</v>
      </c>
      <c r="AC584" s="68">
        <v>0</v>
      </c>
      <c r="AD584" s="68">
        <v>0</v>
      </c>
      <c r="AE584" s="68">
        <v>0</v>
      </c>
      <c r="AF584" s="68">
        <v>10000000</v>
      </c>
      <c r="AG584" s="68">
        <v>0</v>
      </c>
      <c r="AH584" s="68">
        <v>0</v>
      </c>
      <c r="AI584" s="68">
        <v>2500000</v>
      </c>
      <c r="AJ584" s="68">
        <v>0</v>
      </c>
      <c r="AK584" s="68">
        <v>2500000</v>
      </c>
      <c r="AL584" s="68">
        <v>0</v>
      </c>
      <c r="AM584" s="68">
        <v>2500000</v>
      </c>
      <c r="AN584" s="68">
        <v>0</v>
      </c>
      <c r="AO584" s="68">
        <v>2500000</v>
      </c>
      <c r="AP584" s="68">
        <v>0</v>
      </c>
      <c r="AQ584" s="68">
        <v>0</v>
      </c>
      <c r="AR584" s="68">
        <v>0</v>
      </c>
      <c r="AS584" s="68">
        <v>0</v>
      </c>
      <c r="AT584" s="68">
        <v>0</v>
      </c>
      <c r="AU584" s="68">
        <v>0</v>
      </c>
      <c r="AV584" s="68">
        <v>0</v>
      </c>
      <c r="AW584" s="68">
        <v>0</v>
      </c>
      <c r="AX584" s="68">
        <v>0</v>
      </c>
      <c r="AY584" s="68">
        <v>0</v>
      </c>
      <c r="AZ584" s="66"/>
      <c r="BA584" s="66"/>
      <c r="BB584" s="66"/>
      <c r="BC584" s="66"/>
      <c r="BD584" s="11" t="str">
        <f t="shared" si="126"/>
        <v>OK</v>
      </c>
      <c r="BE584" s="11" t="str">
        <f t="shared" si="127"/>
        <v>OK</v>
      </c>
      <c r="BF584" s="5">
        <f t="shared" si="128"/>
        <v>0</v>
      </c>
      <c r="BG584" s="12">
        <f t="shared" si="129"/>
        <v>10000000</v>
      </c>
      <c r="BH584" s="12">
        <f t="shared" si="130"/>
        <v>10000000</v>
      </c>
      <c r="BI584" s="5">
        <f t="shared" si="131"/>
        <v>0</v>
      </c>
      <c r="BJ584" s="5">
        <f t="shared" si="132"/>
        <v>0</v>
      </c>
      <c r="BM584" s="2" t="e">
        <f t="shared" si="133"/>
        <v>#VALUE!</v>
      </c>
      <c r="BN584" s="33">
        <f>COUNTIF($BM$5:BM584,BM584)</f>
        <v>580</v>
      </c>
      <c r="BO584" s="2" t="e">
        <f t="shared" si="134"/>
        <v>#VALUE!</v>
      </c>
      <c r="BP584" s="2" t="str">
        <f t="shared" si="135"/>
        <v>4.22.2200.2.2.1.24</v>
      </c>
      <c r="BQ584" s="2" t="e">
        <f t="shared" si="136"/>
        <v>#VALUE!</v>
      </c>
      <c r="BR584" s="2" t="str">
        <f t="shared" si="137"/>
        <v>4.22</v>
      </c>
      <c r="BU584" s="2" t="str">
        <f t="shared" si="138"/>
        <v>Febrero</v>
      </c>
      <c r="BV584" s="2" t="str">
        <f t="shared" si="139"/>
        <v>Febrero</v>
      </c>
    </row>
    <row r="585" spans="1:74" ht="82.8">
      <c r="A585" s="69" t="s">
        <v>891</v>
      </c>
      <c r="B585" s="55" t="s">
        <v>602</v>
      </c>
      <c r="C585" s="55" t="s">
        <v>541</v>
      </c>
      <c r="D585" s="39" t="s">
        <v>1687</v>
      </c>
      <c r="E585" s="40" t="s">
        <v>1718</v>
      </c>
      <c r="F585" s="40" t="s">
        <v>1721</v>
      </c>
      <c r="G585" s="40" t="s">
        <v>1722</v>
      </c>
      <c r="H585" s="40">
        <v>81101512</v>
      </c>
      <c r="I585" s="40" t="s">
        <v>1976</v>
      </c>
      <c r="J585" s="40" t="s">
        <v>1977</v>
      </c>
      <c r="K585" s="40" t="s">
        <v>2002</v>
      </c>
      <c r="L585" s="41" t="s">
        <v>1803</v>
      </c>
      <c r="M585" s="41" t="s">
        <v>638</v>
      </c>
      <c r="N585" s="41" t="s">
        <v>638</v>
      </c>
      <c r="O585" s="41">
        <v>8</v>
      </c>
      <c r="P585" s="41" t="s">
        <v>2507</v>
      </c>
      <c r="Q585" s="41" t="s">
        <v>2508</v>
      </c>
      <c r="R585" s="42">
        <v>20000000</v>
      </c>
      <c r="S585" s="42">
        <v>20000000</v>
      </c>
      <c r="T585" s="41" t="s">
        <v>2527</v>
      </c>
      <c r="U585" s="41" t="s">
        <v>2528</v>
      </c>
      <c r="V585" s="40" t="s">
        <v>239</v>
      </c>
      <c r="W585" s="40" t="s">
        <v>2537</v>
      </c>
      <c r="X585" s="40" t="s">
        <v>2582</v>
      </c>
      <c r="Y585" s="40" t="s">
        <v>2646</v>
      </c>
      <c r="Z585" s="40" t="s">
        <v>2787</v>
      </c>
      <c r="AA585" s="40" t="s">
        <v>2792</v>
      </c>
      <c r="AB585" s="68">
        <v>0</v>
      </c>
      <c r="AC585" s="68">
        <v>0</v>
      </c>
      <c r="AD585" s="68">
        <v>20000000</v>
      </c>
      <c r="AE585" s="68">
        <v>0</v>
      </c>
      <c r="AF585" s="68">
        <v>0</v>
      </c>
      <c r="AG585" s="68">
        <v>2500000</v>
      </c>
      <c r="AH585" s="68">
        <v>0</v>
      </c>
      <c r="AI585" s="68">
        <v>2500000</v>
      </c>
      <c r="AJ585" s="68">
        <v>0</v>
      </c>
      <c r="AK585" s="68">
        <v>2500000</v>
      </c>
      <c r="AL585" s="68">
        <v>0</v>
      </c>
      <c r="AM585" s="68">
        <v>2500000</v>
      </c>
      <c r="AN585" s="68">
        <v>0</v>
      </c>
      <c r="AO585" s="68">
        <v>2500000</v>
      </c>
      <c r="AP585" s="68">
        <v>0</v>
      </c>
      <c r="AQ585" s="68">
        <v>2500000</v>
      </c>
      <c r="AR585" s="68">
        <v>0</v>
      </c>
      <c r="AS585" s="68">
        <v>2500000</v>
      </c>
      <c r="AT585" s="68">
        <v>0</v>
      </c>
      <c r="AU585" s="68">
        <v>2500000</v>
      </c>
      <c r="AV585" s="68">
        <v>0</v>
      </c>
      <c r="AW585" s="68">
        <v>0</v>
      </c>
      <c r="AX585" s="68">
        <v>0</v>
      </c>
      <c r="AY585" s="68">
        <v>0</v>
      </c>
      <c r="AZ585" s="66"/>
      <c r="BA585" s="66"/>
      <c r="BB585" s="66"/>
      <c r="BC585" s="66"/>
      <c r="BD585" s="11" t="str">
        <f t="shared" si="126"/>
        <v>OK</v>
      </c>
      <c r="BE585" s="11" t="str">
        <f t="shared" si="127"/>
        <v>OK</v>
      </c>
      <c r="BF585" s="5">
        <f t="shared" si="128"/>
        <v>0</v>
      </c>
      <c r="BG585" s="12">
        <f t="shared" si="129"/>
        <v>20000000</v>
      </c>
      <c r="BH585" s="12">
        <f t="shared" si="130"/>
        <v>20000000</v>
      </c>
      <c r="BI585" s="5">
        <f t="shared" si="131"/>
        <v>0</v>
      </c>
      <c r="BJ585" s="5">
        <f t="shared" si="132"/>
        <v>0</v>
      </c>
      <c r="BM585" s="2" t="e">
        <f t="shared" si="133"/>
        <v>#VALUE!</v>
      </c>
      <c r="BN585" s="33">
        <f>COUNTIF($BM$5:BM585,BM585)</f>
        <v>581</v>
      </c>
      <c r="BO585" s="2" t="e">
        <f t="shared" si="134"/>
        <v>#VALUE!</v>
      </c>
      <c r="BP585" s="2" t="str">
        <f t="shared" si="135"/>
        <v>4.22.2200.2.2.1.25</v>
      </c>
      <c r="BQ585" s="2" t="e">
        <f t="shared" si="136"/>
        <v>#VALUE!</v>
      </c>
      <c r="BR585" s="2" t="str">
        <f t="shared" si="137"/>
        <v>4.22</v>
      </c>
      <c r="BU585" s="2" t="str">
        <f t="shared" si="138"/>
        <v>Enero</v>
      </c>
      <c r="BV585" s="2" t="str">
        <f t="shared" si="139"/>
        <v>Febrero</v>
      </c>
    </row>
    <row r="586" spans="1:74" ht="82.8">
      <c r="A586" s="69" t="s">
        <v>892</v>
      </c>
      <c r="B586" s="55" t="s">
        <v>602</v>
      </c>
      <c r="C586" s="55" t="s">
        <v>541</v>
      </c>
      <c r="D586" s="39" t="s">
        <v>1687</v>
      </c>
      <c r="E586" s="40" t="s">
        <v>1718</v>
      </c>
      <c r="F586" s="40" t="s">
        <v>1721</v>
      </c>
      <c r="G586" s="40" t="s">
        <v>1722</v>
      </c>
      <c r="H586" s="40">
        <v>81101512</v>
      </c>
      <c r="I586" s="40" t="s">
        <v>1976</v>
      </c>
      <c r="J586" s="40" t="s">
        <v>1977</v>
      </c>
      <c r="K586" s="40" t="s">
        <v>2003</v>
      </c>
      <c r="L586" s="41" t="s">
        <v>1803</v>
      </c>
      <c r="M586" s="41" t="s">
        <v>1803</v>
      </c>
      <c r="N586" s="41" t="s">
        <v>1803</v>
      </c>
      <c r="O586" s="41">
        <v>6</v>
      </c>
      <c r="P586" s="41" t="s">
        <v>2507</v>
      </c>
      <c r="Q586" s="41" t="s">
        <v>2508</v>
      </c>
      <c r="R586" s="42">
        <v>58367650</v>
      </c>
      <c r="S586" s="42">
        <v>58367650</v>
      </c>
      <c r="T586" s="41" t="s">
        <v>2527</v>
      </c>
      <c r="U586" s="41" t="s">
        <v>2528</v>
      </c>
      <c r="V586" s="40" t="s">
        <v>239</v>
      </c>
      <c r="W586" s="40" t="s">
        <v>2537</v>
      </c>
      <c r="X586" s="40" t="s">
        <v>2583</v>
      </c>
      <c r="Y586" s="40" t="s">
        <v>2638</v>
      </c>
      <c r="Z586" s="40" t="s">
        <v>2787</v>
      </c>
      <c r="AA586" s="40" t="s">
        <v>2792</v>
      </c>
      <c r="AB586" s="68">
        <v>58367650</v>
      </c>
      <c r="AC586" s="68">
        <v>0</v>
      </c>
      <c r="AD586" s="68">
        <v>0</v>
      </c>
      <c r="AE586" s="68">
        <v>5000000</v>
      </c>
      <c r="AF586" s="68">
        <v>0</v>
      </c>
      <c r="AG586" s="68">
        <v>10000000</v>
      </c>
      <c r="AH586" s="68">
        <v>0</v>
      </c>
      <c r="AI586" s="68">
        <v>10000000</v>
      </c>
      <c r="AJ586" s="68">
        <v>0</v>
      </c>
      <c r="AK586" s="68">
        <v>10000000</v>
      </c>
      <c r="AL586" s="68">
        <v>0</v>
      </c>
      <c r="AM586" s="68">
        <v>10000000</v>
      </c>
      <c r="AN586" s="68">
        <v>0</v>
      </c>
      <c r="AO586" s="68">
        <v>13367650</v>
      </c>
      <c r="AP586" s="68">
        <v>0</v>
      </c>
      <c r="AQ586" s="68">
        <v>0</v>
      </c>
      <c r="AR586" s="68">
        <v>0</v>
      </c>
      <c r="AS586" s="68">
        <v>0</v>
      </c>
      <c r="AT586" s="68">
        <v>0</v>
      </c>
      <c r="AU586" s="68">
        <v>0</v>
      </c>
      <c r="AV586" s="68">
        <v>0</v>
      </c>
      <c r="AW586" s="68">
        <v>0</v>
      </c>
      <c r="AX586" s="68">
        <v>0</v>
      </c>
      <c r="AY586" s="68">
        <v>0</v>
      </c>
      <c r="AZ586" s="66"/>
      <c r="BA586" s="66"/>
      <c r="BB586" s="66"/>
      <c r="BC586" s="66"/>
      <c r="BD586" s="11" t="str">
        <f t="shared" si="126"/>
        <v>OK</v>
      </c>
      <c r="BE586" s="11" t="str">
        <f t="shared" si="127"/>
        <v>OK</v>
      </c>
      <c r="BF586" s="5">
        <f t="shared" si="128"/>
        <v>0</v>
      </c>
      <c r="BG586" s="12">
        <f t="shared" si="129"/>
        <v>58367650</v>
      </c>
      <c r="BH586" s="12">
        <f t="shared" si="130"/>
        <v>58367650</v>
      </c>
      <c r="BI586" s="5">
        <f t="shared" si="131"/>
        <v>0</v>
      </c>
      <c r="BJ586" s="5">
        <f t="shared" si="132"/>
        <v>0</v>
      </c>
      <c r="BM586" s="2" t="e">
        <f t="shared" si="133"/>
        <v>#VALUE!</v>
      </c>
      <c r="BN586" s="33">
        <f>COUNTIF($BM$5:BM586,BM586)</f>
        <v>582</v>
      </c>
      <c r="BO586" s="2" t="e">
        <f t="shared" si="134"/>
        <v>#VALUE!</v>
      </c>
      <c r="BP586" s="2" t="str">
        <f t="shared" si="135"/>
        <v>4.22.2200.2.2.1.26</v>
      </c>
      <c r="BQ586" s="2" t="e">
        <f t="shared" si="136"/>
        <v>#VALUE!</v>
      </c>
      <c r="BR586" s="2" t="str">
        <f t="shared" si="137"/>
        <v>4.22</v>
      </c>
      <c r="BU586" s="2" t="str">
        <f t="shared" si="138"/>
        <v>Enero</v>
      </c>
      <c r="BV586" s="2" t="str">
        <f t="shared" si="139"/>
        <v>Enero</v>
      </c>
    </row>
    <row r="587" spans="1:74" ht="82.8">
      <c r="A587" s="69" t="s">
        <v>893</v>
      </c>
      <c r="B587" s="55" t="s">
        <v>602</v>
      </c>
      <c r="C587" s="55" t="s">
        <v>4432</v>
      </c>
      <c r="D587" s="39" t="s">
        <v>1687</v>
      </c>
      <c r="E587" s="40" t="s">
        <v>1718</v>
      </c>
      <c r="F587" s="40" t="s">
        <v>1721</v>
      </c>
      <c r="G587" s="40" t="s">
        <v>1722</v>
      </c>
      <c r="H587" s="40">
        <v>90121500</v>
      </c>
      <c r="I587" s="40" t="s">
        <v>1976</v>
      </c>
      <c r="J587" s="40" t="s">
        <v>1977</v>
      </c>
      <c r="K587" s="40" t="s">
        <v>520</v>
      </c>
      <c r="L587" s="41" t="s">
        <v>1803</v>
      </c>
      <c r="M587" s="41" t="s">
        <v>638</v>
      </c>
      <c r="N587" s="41" t="s">
        <v>639</v>
      </c>
      <c r="O587" s="41">
        <v>10</v>
      </c>
      <c r="P587" s="41" t="s">
        <v>2510</v>
      </c>
      <c r="Q587" s="41" t="s">
        <v>2508</v>
      </c>
      <c r="R587" s="42">
        <v>50000000</v>
      </c>
      <c r="S587" s="42">
        <v>50000000</v>
      </c>
      <c r="T587" s="41" t="s">
        <v>2527</v>
      </c>
      <c r="U587" s="41" t="s">
        <v>2528</v>
      </c>
      <c r="V587" s="40" t="s">
        <v>239</v>
      </c>
      <c r="W587" s="40" t="s">
        <v>2537</v>
      </c>
      <c r="X587" s="40" t="s">
        <v>2584</v>
      </c>
      <c r="Y587" s="40" t="s">
        <v>2638</v>
      </c>
      <c r="Z587" s="40" t="s">
        <v>2787</v>
      </c>
      <c r="AA587" s="40" t="s">
        <v>2792</v>
      </c>
      <c r="AB587" s="68">
        <v>0</v>
      </c>
      <c r="AC587" s="68">
        <v>0</v>
      </c>
      <c r="AD587" s="68">
        <v>0</v>
      </c>
      <c r="AE587" s="68">
        <v>0</v>
      </c>
      <c r="AF587" s="68">
        <v>0</v>
      </c>
      <c r="AG587" s="68">
        <v>0</v>
      </c>
      <c r="AH587" s="68">
        <v>50000000</v>
      </c>
      <c r="AI587" s="68">
        <v>0</v>
      </c>
      <c r="AJ587" s="68">
        <v>0</v>
      </c>
      <c r="AK587" s="68">
        <v>12500000</v>
      </c>
      <c r="AL587" s="68">
        <v>0</v>
      </c>
      <c r="AM587" s="68">
        <v>12500000</v>
      </c>
      <c r="AN587" s="68">
        <v>0</v>
      </c>
      <c r="AO587" s="68">
        <v>12500000</v>
      </c>
      <c r="AP587" s="68">
        <v>0</v>
      </c>
      <c r="AQ587" s="68">
        <v>12500000</v>
      </c>
      <c r="AR587" s="68">
        <v>0</v>
      </c>
      <c r="AS587" s="68">
        <v>0</v>
      </c>
      <c r="AT587" s="68">
        <v>0</v>
      </c>
      <c r="AU587" s="68">
        <v>0</v>
      </c>
      <c r="AV587" s="68">
        <v>0</v>
      </c>
      <c r="AW587" s="68">
        <v>0</v>
      </c>
      <c r="AX587" s="68">
        <v>0</v>
      </c>
      <c r="AY587" s="68">
        <v>0</v>
      </c>
      <c r="AZ587" s="66"/>
      <c r="BA587" s="66"/>
      <c r="BB587" s="66"/>
      <c r="BC587" s="66"/>
      <c r="BD587" s="11" t="str">
        <f t="shared" si="126"/>
        <v>OK</v>
      </c>
      <c r="BE587" s="11" t="str">
        <f t="shared" si="127"/>
        <v>OK</v>
      </c>
      <c r="BF587" s="5">
        <f t="shared" si="128"/>
        <v>0</v>
      </c>
      <c r="BG587" s="12">
        <f t="shared" si="129"/>
        <v>50000000</v>
      </c>
      <c r="BH587" s="12">
        <f t="shared" si="130"/>
        <v>50000000</v>
      </c>
      <c r="BI587" s="5">
        <f t="shared" si="131"/>
        <v>0</v>
      </c>
      <c r="BJ587" s="5">
        <f t="shared" si="132"/>
        <v>0</v>
      </c>
      <c r="BM587" s="2" t="e">
        <f t="shared" si="133"/>
        <v>#VALUE!</v>
      </c>
      <c r="BN587" s="33">
        <f>COUNTIF($BM$5:BM587,BM587)</f>
        <v>583</v>
      </c>
      <c r="BO587" s="2" t="e">
        <f t="shared" si="134"/>
        <v>#VALUE!</v>
      </c>
      <c r="BP587" s="2" t="str">
        <f t="shared" si="135"/>
        <v>4.22.2200.2.2.1.27</v>
      </c>
      <c r="BQ587" s="2" t="e">
        <f t="shared" si="136"/>
        <v>#VALUE!</v>
      </c>
      <c r="BR587" s="2" t="str">
        <f t="shared" si="137"/>
        <v>4.22</v>
      </c>
      <c r="BU587" s="2" t="str">
        <f t="shared" si="138"/>
        <v>Enero</v>
      </c>
      <c r="BV587" s="2" t="str">
        <f t="shared" si="139"/>
        <v>Febrero</v>
      </c>
    </row>
    <row r="588" spans="1:74" ht="82.8">
      <c r="A588" s="69" t="s">
        <v>869</v>
      </c>
      <c r="B588" s="55" t="s">
        <v>602</v>
      </c>
      <c r="C588" s="55" t="s">
        <v>541</v>
      </c>
      <c r="D588" s="39" t="s">
        <v>1687</v>
      </c>
      <c r="E588" s="40" t="s">
        <v>1718</v>
      </c>
      <c r="F588" s="40" t="s">
        <v>1721</v>
      </c>
      <c r="G588" s="40" t="s">
        <v>1722</v>
      </c>
      <c r="H588" s="40">
        <v>81101512</v>
      </c>
      <c r="I588" s="40" t="s">
        <v>1976</v>
      </c>
      <c r="J588" s="40" t="s">
        <v>1977</v>
      </c>
      <c r="K588" s="40" t="s">
        <v>1980</v>
      </c>
      <c r="L588" s="41" t="s">
        <v>1803</v>
      </c>
      <c r="M588" s="41" t="s">
        <v>1803</v>
      </c>
      <c r="N588" s="41" t="s">
        <v>1803</v>
      </c>
      <c r="O588" s="41">
        <v>9</v>
      </c>
      <c r="P588" s="41" t="s">
        <v>2507</v>
      </c>
      <c r="Q588" s="41" t="s">
        <v>2508</v>
      </c>
      <c r="R588" s="42">
        <v>76500000</v>
      </c>
      <c r="S588" s="42">
        <v>76500000</v>
      </c>
      <c r="T588" s="41" t="s">
        <v>2527</v>
      </c>
      <c r="U588" s="41" t="s">
        <v>2528</v>
      </c>
      <c r="V588" s="40" t="s">
        <v>239</v>
      </c>
      <c r="W588" s="40" t="s">
        <v>2537</v>
      </c>
      <c r="X588" s="40" t="s">
        <v>2582</v>
      </c>
      <c r="Y588" s="40" t="s">
        <v>240</v>
      </c>
      <c r="Z588" s="40" t="s">
        <v>2787</v>
      </c>
      <c r="AA588" s="40" t="s">
        <v>2792</v>
      </c>
      <c r="AB588" s="68">
        <v>76500000</v>
      </c>
      <c r="AC588" s="68">
        <v>0</v>
      </c>
      <c r="AD588" s="68">
        <v>0</v>
      </c>
      <c r="AE588" s="68">
        <v>8500000</v>
      </c>
      <c r="AF588" s="68">
        <v>0</v>
      </c>
      <c r="AG588" s="68">
        <v>8500000</v>
      </c>
      <c r="AH588" s="68">
        <v>0</v>
      </c>
      <c r="AI588" s="68">
        <v>8500000</v>
      </c>
      <c r="AJ588" s="68">
        <v>0</v>
      </c>
      <c r="AK588" s="68">
        <v>8500000</v>
      </c>
      <c r="AL588" s="68">
        <v>0</v>
      </c>
      <c r="AM588" s="68">
        <v>8500000</v>
      </c>
      <c r="AN588" s="68">
        <v>0</v>
      </c>
      <c r="AO588" s="68">
        <v>8500000</v>
      </c>
      <c r="AP588" s="68">
        <v>0</v>
      </c>
      <c r="AQ588" s="68">
        <v>8500000</v>
      </c>
      <c r="AR588" s="68">
        <v>0</v>
      </c>
      <c r="AS588" s="68">
        <v>8500000</v>
      </c>
      <c r="AT588" s="68">
        <v>0</v>
      </c>
      <c r="AU588" s="68">
        <v>8500000</v>
      </c>
      <c r="AV588" s="68">
        <v>0</v>
      </c>
      <c r="AW588" s="68">
        <v>0</v>
      </c>
      <c r="AX588" s="68">
        <v>0</v>
      </c>
      <c r="AY588" s="68">
        <v>0</v>
      </c>
      <c r="AZ588" s="66"/>
      <c r="BA588" s="66"/>
      <c r="BB588" s="66"/>
      <c r="BC588" s="66"/>
      <c r="BD588" s="11" t="str">
        <f t="shared" si="126"/>
        <v>OK</v>
      </c>
      <c r="BE588" s="11" t="str">
        <f t="shared" si="127"/>
        <v>OK</v>
      </c>
      <c r="BF588" s="5">
        <f t="shared" si="128"/>
        <v>0</v>
      </c>
      <c r="BG588" s="12">
        <f t="shared" si="129"/>
        <v>76500000</v>
      </c>
      <c r="BH588" s="12">
        <f t="shared" si="130"/>
        <v>76500000</v>
      </c>
      <c r="BI588" s="5">
        <f t="shared" si="131"/>
        <v>0</v>
      </c>
      <c r="BJ588" s="5">
        <f t="shared" si="132"/>
        <v>0</v>
      </c>
      <c r="BM588" s="2" t="e">
        <f t="shared" si="133"/>
        <v>#VALUE!</v>
      </c>
      <c r="BN588" s="33">
        <f>COUNTIF($BM$5:BM588,BM588)</f>
        <v>584</v>
      </c>
      <c r="BO588" s="2" t="e">
        <f t="shared" si="134"/>
        <v>#VALUE!</v>
      </c>
      <c r="BP588" s="2" t="str">
        <f t="shared" si="135"/>
        <v>4.22.2200.2.2.1.3</v>
      </c>
      <c r="BQ588" s="2" t="e">
        <f t="shared" si="136"/>
        <v>#VALUE!</v>
      </c>
      <c r="BR588" s="2" t="str">
        <f t="shared" si="137"/>
        <v>4.22</v>
      </c>
      <c r="BU588" s="2" t="str">
        <f t="shared" si="138"/>
        <v>Enero</v>
      </c>
      <c r="BV588" s="2" t="str">
        <f t="shared" si="139"/>
        <v>Enero</v>
      </c>
    </row>
    <row r="589" spans="1:74" ht="82.8">
      <c r="A589" s="69" t="s">
        <v>870</v>
      </c>
      <c r="B589" s="55" t="s">
        <v>602</v>
      </c>
      <c r="C589" s="55" t="s">
        <v>541</v>
      </c>
      <c r="D589" s="39" t="s">
        <v>1687</v>
      </c>
      <c r="E589" s="40" t="s">
        <v>1718</v>
      </c>
      <c r="F589" s="40" t="s">
        <v>1721</v>
      </c>
      <c r="G589" s="40" t="s">
        <v>1722</v>
      </c>
      <c r="H589" s="40">
        <v>81101512</v>
      </c>
      <c r="I589" s="40" t="s">
        <v>1976</v>
      </c>
      <c r="J589" s="40" t="s">
        <v>1977</v>
      </c>
      <c r="K589" s="40" t="s">
        <v>1981</v>
      </c>
      <c r="L589" s="41" t="s">
        <v>1803</v>
      </c>
      <c r="M589" s="41" t="s">
        <v>1803</v>
      </c>
      <c r="N589" s="41" t="s">
        <v>1803</v>
      </c>
      <c r="O589" s="41">
        <v>9</v>
      </c>
      <c r="P589" s="41" t="s">
        <v>2507</v>
      </c>
      <c r="Q589" s="41" t="s">
        <v>2508</v>
      </c>
      <c r="R589" s="42">
        <v>91459080</v>
      </c>
      <c r="S589" s="42">
        <v>91459080</v>
      </c>
      <c r="T589" s="41" t="s">
        <v>2527</v>
      </c>
      <c r="U589" s="41" t="s">
        <v>2528</v>
      </c>
      <c r="V589" s="40" t="s">
        <v>239</v>
      </c>
      <c r="W589" s="40" t="s">
        <v>2537</v>
      </c>
      <c r="X589" s="40" t="s">
        <v>2582</v>
      </c>
      <c r="Y589" s="40" t="s">
        <v>2639</v>
      </c>
      <c r="Z589" s="40" t="s">
        <v>2787</v>
      </c>
      <c r="AA589" s="40" t="s">
        <v>2792</v>
      </c>
      <c r="AB589" s="68">
        <v>91459080</v>
      </c>
      <c r="AC589" s="68">
        <v>0</v>
      </c>
      <c r="AD589" s="68">
        <v>0</v>
      </c>
      <c r="AE589" s="68">
        <v>10162120</v>
      </c>
      <c r="AF589" s="68">
        <v>0</v>
      </c>
      <c r="AG589" s="68">
        <v>10162120</v>
      </c>
      <c r="AH589" s="68">
        <v>0</v>
      </c>
      <c r="AI589" s="68">
        <v>10162120</v>
      </c>
      <c r="AJ589" s="68">
        <v>0</v>
      </c>
      <c r="AK589" s="68">
        <v>10162120</v>
      </c>
      <c r="AL589" s="68">
        <v>0</v>
      </c>
      <c r="AM589" s="68">
        <v>10162120</v>
      </c>
      <c r="AN589" s="68">
        <v>0</v>
      </c>
      <c r="AO589" s="68">
        <v>10162120</v>
      </c>
      <c r="AP589" s="68">
        <v>0</v>
      </c>
      <c r="AQ589" s="68">
        <v>10162120</v>
      </c>
      <c r="AR589" s="68">
        <v>0</v>
      </c>
      <c r="AS589" s="68">
        <v>10162120</v>
      </c>
      <c r="AT589" s="68">
        <v>0</v>
      </c>
      <c r="AU589" s="68">
        <v>10162120</v>
      </c>
      <c r="AV589" s="68">
        <v>0</v>
      </c>
      <c r="AW589" s="68">
        <v>0</v>
      </c>
      <c r="AX589" s="68">
        <v>0</v>
      </c>
      <c r="AY589" s="68">
        <v>0</v>
      </c>
      <c r="AZ589" s="66"/>
      <c r="BA589" s="66"/>
      <c r="BB589" s="66"/>
      <c r="BC589" s="66"/>
      <c r="BD589" s="11" t="str">
        <f t="shared" si="126"/>
        <v>OK</v>
      </c>
      <c r="BE589" s="11" t="str">
        <f t="shared" si="127"/>
        <v>OK</v>
      </c>
      <c r="BF589" s="5">
        <f t="shared" si="128"/>
        <v>0</v>
      </c>
      <c r="BG589" s="12">
        <f t="shared" si="129"/>
        <v>91459080</v>
      </c>
      <c r="BH589" s="12">
        <f t="shared" si="130"/>
        <v>91459080</v>
      </c>
      <c r="BI589" s="5">
        <f t="shared" si="131"/>
        <v>0</v>
      </c>
      <c r="BJ589" s="5">
        <f t="shared" si="132"/>
        <v>0</v>
      </c>
      <c r="BM589" s="2" t="e">
        <f t="shared" si="133"/>
        <v>#VALUE!</v>
      </c>
      <c r="BN589" s="33">
        <f>COUNTIF($BM$5:BM589,BM589)</f>
        <v>585</v>
      </c>
      <c r="BO589" s="2" t="e">
        <f t="shared" si="134"/>
        <v>#VALUE!</v>
      </c>
      <c r="BP589" s="2" t="str">
        <f t="shared" si="135"/>
        <v>4.22.2200.2.2.1.4</v>
      </c>
      <c r="BQ589" s="2" t="e">
        <f t="shared" si="136"/>
        <v>#VALUE!</v>
      </c>
      <c r="BR589" s="2" t="str">
        <f t="shared" si="137"/>
        <v>4.22</v>
      </c>
      <c r="BU589" s="2" t="str">
        <f t="shared" si="138"/>
        <v>Enero</v>
      </c>
      <c r="BV589" s="2" t="str">
        <f t="shared" si="139"/>
        <v>Enero</v>
      </c>
    </row>
    <row r="590" spans="1:74" ht="82.8">
      <c r="A590" s="69" t="s">
        <v>871</v>
      </c>
      <c r="B590" s="55" t="s">
        <v>602</v>
      </c>
      <c r="C590" s="55" t="s">
        <v>541</v>
      </c>
      <c r="D590" s="39" t="s">
        <v>1687</v>
      </c>
      <c r="E590" s="40" t="s">
        <v>1718</v>
      </c>
      <c r="F590" s="40" t="s">
        <v>1721</v>
      </c>
      <c r="G590" s="40" t="s">
        <v>1722</v>
      </c>
      <c r="H590" s="40">
        <v>81101512</v>
      </c>
      <c r="I590" s="40" t="s">
        <v>1976</v>
      </c>
      <c r="J590" s="40" t="s">
        <v>1977</v>
      </c>
      <c r="K590" s="40" t="s">
        <v>1982</v>
      </c>
      <c r="L590" s="41" t="s">
        <v>1803</v>
      </c>
      <c r="M590" s="41" t="s">
        <v>1803</v>
      </c>
      <c r="N590" s="41" t="s">
        <v>638</v>
      </c>
      <c r="O590" s="41">
        <v>9</v>
      </c>
      <c r="P590" s="41" t="s">
        <v>2507</v>
      </c>
      <c r="Q590" s="41" t="s">
        <v>2508</v>
      </c>
      <c r="R590" s="42">
        <v>66383496</v>
      </c>
      <c r="S590" s="42">
        <v>66383496</v>
      </c>
      <c r="T590" s="41" t="s">
        <v>2527</v>
      </c>
      <c r="U590" s="41" t="s">
        <v>2528</v>
      </c>
      <c r="V590" s="40" t="s">
        <v>239</v>
      </c>
      <c r="W590" s="40" t="s">
        <v>2537</v>
      </c>
      <c r="X590" s="40" t="s">
        <v>2582</v>
      </c>
      <c r="Y590" s="40" t="s">
        <v>2640</v>
      </c>
      <c r="Z590" s="40" t="s">
        <v>2787</v>
      </c>
      <c r="AA590" s="40" t="s">
        <v>2792</v>
      </c>
      <c r="AB590" s="68">
        <v>0</v>
      </c>
      <c r="AC590" s="68">
        <v>0</v>
      </c>
      <c r="AD590" s="68">
        <v>66383496</v>
      </c>
      <c r="AE590" s="68">
        <v>0</v>
      </c>
      <c r="AF590" s="68">
        <v>0</v>
      </c>
      <c r="AG590" s="68">
        <v>7375944</v>
      </c>
      <c r="AH590" s="68">
        <v>0</v>
      </c>
      <c r="AI590" s="68">
        <v>7375944</v>
      </c>
      <c r="AJ590" s="68">
        <v>0</v>
      </c>
      <c r="AK590" s="68">
        <v>7375944</v>
      </c>
      <c r="AL590" s="68">
        <v>0</v>
      </c>
      <c r="AM590" s="68">
        <v>7375944</v>
      </c>
      <c r="AN590" s="68">
        <v>0</v>
      </c>
      <c r="AO590" s="68">
        <v>7375944</v>
      </c>
      <c r="AP590" s="68">
        <v>0</v>
      </c>
      <c r="AQ590" s="68">
        <v>7375944</v>
      </c>
      <c r="AR590" s="68">
        <v>0</v>
      </c>
      <c r="AS590" s="68">
        <v>7375944</v>
      </c>
      <c r="AT590" s="68">
        <v>0</v>
      </c>
      <c r="AU590" s="68">
        <v>7375944</v>
      </c>
      <c r="AV590" s="68">
        <v>0</v>
      </c>
      <c r="AW590" s="68">
        <v>7375944</v>
      </c>
      <c r="AX590" s="68">
        <v>0</v>
      </c>
      <c r="AY590" s="68">
        <v>0</v>
      </c>
      <c r="AZ590" s="66"/>
      <c r="BA590" s="66"/>
      <c r="BB590" s="66"/>
      <c r="BC590" s="66"/>
      <c r="BD590" s="11" t="str">
        <f t="shared" si="126"/>
        <v>OK</v>
      </c>
      <c r="BE590" s="11" t="str">
        <f t="shared" si="127"/>
        <v>OK</v>
      </c>
      <c r="BF590" s="5">
        <f t="shared" si="128"/>
        <v>0</v>
      </c>
      <c r="BG590" s="12">
        <f t="shared" si="129"/>
        <v>66383496</v>
      </c>
      <c r="BH590" s="12">
        <f t="shared" si="130"/>
        <v>66383496</v>
      </c>
      <c r="BI590" s="5">
        <f t="shared" si="131"/>
        <v>0</v>
      </c>
      <c r="BJ590" s="5">
        <f t="shared" si="132"/>
        <v>0</v>
      </c>
      <c r="BM590" s="2" t="e">
        <f t="shared" si="133"/>
        <v>#VALUE!</v>
      </c>
      <c r="BN590" s="33">
        <f>COUNTIF($BM$5:BM590,BM590)</f>
        <v>586</v>
      </c>
      <c r="BO590" s="2" t="e">
        <f t="shared" si="134"/>
        <v>#VALUE!</v>
      </c>
      <c r="BP590" s="2" t="str">
        <f t="shared" si="135"/>
        <v>4.22.2200.2.2.1.5</v>
      </c>
      <c r="BQ590" s="2" t="e">
        <f t="shared" si="136"/>
        <v>#VALUE!</v>
      </c>
      <c r="BR590" s="2" t="str">
        <f t="shared" si="137"/>
        <v>4.22</v>
      </c>
      <c r="BU590" s="2" t="str">
        <f t="shared" si="138"/>
        <v>Enero</v>
      </c>
      <c r="BV590" s="2" t="str">
        <f t="shared" si="139"/>
        <v>Enero</v>
      </c>
    </row>
    <row r="591" spans="1:74" ht="82.8">
      <c r="A591" s="69" t="s">
        <v>872</v>
      </c>
      <c r="B591" s="55" t="s">
        <v>602</v>
      </c>
      <c r="C591" s="55" t="s">
        <v>541</v>
      </c>
      <c r="D591" s="39" t="s">
        <v>1687</v>
      </c>
      <c r="E591" s="40" t="s">
        <v>1718</v>
      </c>
      <c r="F591" s="40" t="s">
        <v>1721</v>
      </c>
      <c r="G591" s="40" t="s">
        <v>1722</v>
      </c>
      <c r="H591" s="40">
        <v>81101512</v>
      </c>
      <c r="I591" s="40" t="s">
        <v>1976</v>
      </c>
      <c r="J591" s="40" t="s">
        <v>1977</v>
      </c>
      <c r="K591" s="40" t="s">
        <v>1983</v>
      </c>
      <c r="L591" s="41" t="s">
        <v>1803</v>
      </c>
      <c r="M591" s="41" t="s">
        <v>1803</v>
      </c>
      <c r="N591" s="41" t="s">
        <v>638</v>
      </c>
      <c r="O591" s="41">
        <v>9</v>
      </c>
      <c r="P591" s="41" t="s">
        <v>2507</v>
      </c>
      <c r="Q591" s="41" t="s">
        <v>2508</v>
      </c>
      <c r="R591" s="42">
        <v>57374847</v>
      </c>
      <c r="S591" s="42">
        <v>57374847</v>
      </c>
      <c r="T591" s="41" t="s">
        <v>2527</v>
      </c>
      <c r="U591" s="41" t="s">
        <v>2528</v>
      </c>
      <c r="V591" s="40" t="s">
        <v>239</v>
      </c>
      <c r="W591" s="40" t="s">
        <v>2537</v>
      </c>
      <c r="X591" s="40" t="s">
        <v>2582</v>
      </c>
      <c r="Y591" s="40" t="s">
        <v>2641</v>
      </c>
      <c r="Z591" s="40" t="s">
        <v>2787</v>
      </c>
      <c r="AA591" s="40" t="s">
        <v>2792</v>
      </c>
      <c r="AB591" s="68">
        <v>0</v>
      </c>
      <c r="AC591" s="68">
        <v>0</v>
      </c>
      <c r="AD591" s="68">
        <v>57374847</v>
      </c>
      <c r="AE591" s="68">
        <v>0</v>
      </c>
      <c r="AF591" s="68">
        <v>0</v>
      </c>
      <c r="AG591" s="68">
        <v>6374983</v>
      </c>
      <c r="AH591" s="68">
        <v>0</v>
      </c>
      <c r="AI591" s="68">
        <v>6374983</v>
      </c>
      <c r="AJ591" s="68">
        <v>0</v>
      </c>
      <c r="AK591" s="68">
        <v>6374983</v>
      </c>
      <c r="AL591" s="68">
        <v>0</v>
      </c>
      <c r="AM591" s="68">
        <v>6374983</v>
      </c>
      <c r="AN591" s="68">
        <v>0</v>
      </c>
      <c r="AO591" s="68">
        <v>6374983</v>
      </c>
      <c r="AP591" s="68">
        <v>0</v>
      </c>
      <c r="AQ591" s="68">
        <v>6374983</v>
      </c>
      <c r="AR591" s="68">
        <v>0</v>
      </c>
      <c r="AS591" s="68">
        <v>6374983</v>
      </c>
      <c r="AT591" s="68">
        <v>0</v>
      </c>
      <c r="AU591" s="68">
        <v>6374983</v>
      </c>
      <c r="AV591" s="68">
        <v>0</v>
      </c>
      <c r="AW591" s="68">
        <v>6374983</v>
      </c>
      <c r="AX591" s="68">
        <v>0</v>
      </c>
      <c r="AY591" s="68">
        <v>0</v>
      </c>
      <c r="AZ591" s="66"/>
      <c r="BA591" s="66"/>
      <c r="BB591" s="66"/>
      <c r="BC591" s="66"/>
      <c r="BD591" s="11" t="str">
        <f t="shared" si="126"/>
        <v>OK</v>
      </c>
      <c r="BE591" s="11" t="str">
        <f t="shared" si="127"/>
        <v>OK</v>
      </c>
      <c r="BF591" s="5">
        <f t="shared" si="128"/>
        <v>0</v>
      </c>
      <c r="BG591" s="12">
        <f t="shared" si="129"/>
        <v>57374847</v>
      </c>
      <c r="BH591" s="12">
        <f t="shared" si="130"/>
        <v>57374847</v>
      </c>
      <c r="BI591" s="5">
        <f t="shared" si="131"/>
        <v>0</v>
      </c>
      <c r="BJ591" s="5">
        <f t="shared" si="132"/>
        <v>0</v>
      </c>
      <c r="BM591" s="2" t="e">
        <f t="shared" si="133"/>
        <v>#VALUE!</v>
      </c>
      <c r="BN591" s="33">
        <f>COUNTIF($BM$5:BM591,BM591)</f>
        <v>587</v>
      </c>
      <c r="BO591" s="2" t="e">
        <f t="shared" si="134"/>
        <v>#VALUE!</v>
      </c>
      <c r="BP591" s="2" t="str">
        <f t="shared" si="135"/>
        <v>4.22.2200.2.2.1.6</v>
      </c>
      <c r="BQ591" s="2" t="e">
        <f t="shared" si="136"/>
        <v>#VALUE!</v>
      </c>
      <c r="BR591" s="2" t="str">
        <f t="shared" si="137"/>
        <v>4.22</v>
      </c>
      <c r="BU591" s="2" t="str">
        <f t="shared" si="138"/>
        <v>Enero</v>
      </c>
      <c r="BV591" s="2" t="str">
        <f t="shared" si="139"/>
        <v>Enero</v>
      </c>
    </row>
    <row r="592" spans="1:74" ht="82.8">
      <c r="A592" s="69" t="s">
        <v>873</v>
      </c>
      <c r="B592" s="55" t="s">
        <v>602</v>
      </c>
      <c r="C592" s="55" t="s">
        <v>541</v>
      </c>
      <c r="D592" s="39" t="s">
        <v>1687</v>
      </c>
      <c r="E592" s="40" t="s">
        <v>1718</v>
      </c>
      <c r="F592" s="40" t="s">
        <v>1721</v>
      </c>
      <c r="G592" s="40" t="s">
        <v>1722</v>
      </c>
      <c r="H592" s="40">
        <v>81101512</v>
      </c>
      <c r="I592" s="40" t="s">
        <v>1976</v>
      </c>
      <c r="J592" s="40" t="s">
        <v>1977</v>
      </c>
      <c r="K592" s="40" t="s">
        <v>1984</v>
      </c>
      <c r="L592" s="41" t="s">
        <v>1803</v>
      </c>
      <c r="M592" s="41" t="s">
        <v>1803</v>
      </c>
      <c r="N592" s="41" t="s">
        <v>638</v>
      </c>
      <c r="O592" s="41">
        <v>9</v>
      </c>
      <c r="P592" s="41" t="s">
        <v>2507</v>
      </c>
      <c r="Q592" s="41" t="s">
        <v>2508</v>
      </c>
      <c r="R592" s="42">
        <v>44598636</v>
      </c>
      <c r="S592" s="42">
        <v>44598636</v>
      </c>
      <c r="T592" s="41" t="s">
        <v>2527</v>
      </c>
      <c r="U592" s="41" t="s">
        <v>2528</v>
      </c>
      <c r="V592" s="40" t="s">
        <v>239</v>
      </c>
      <c r="W592" s="40" t="s">
        <v>2537</v>
      </c>
      <c r="X592" s="40" t="s">
        <v>2582</v>
      </c>
      <c r="Y592" s="40" t="s">
        <v>2641</v>
      </c>
      <c r="Z592" s="40" t="s">
        <v>2787</v>
      </c>
      <c r="AA592" s="40" t="s">
        <v>2792</v>
      </c>
      <c r="AB592" s="68">
        <v>0</v>
      </c>
      <c r="AC592" s="68">
        <v>0</v>
      </c>
      <c r="AD592" s="68">
        <v>44598636</v>
      </c>
      <c r="AE592" s="68">
        <v>0</v>
      </c>
      <c r="AF592" s="68">
        <v>0</v>
      </c>
      <c r="AG592" s="68">
        <v>4955404</v>
      </c>
      <c r="AH592" s="68">
        <v>0</v>
      </c>
      <c r="AI592" s="68">
        <v>4955404</v>
      </c>
      <c r="AJ592" s="68">
        <v>0</v>
      </c>
      <c r="AK592" s="68">
        <v>4955404</v>
      </c>
      <c r="AL592" s="68">
        <v>0</v>
      </c>
      <c r="AM592" s="68">
        <v>4955404</v>
      </c>
      <c r="AN592" s="68">
        <v>0</v>
      </c>
      <c r="AO592" s="68">
        <v>4955404</v>
      </c>
      <c r="AP592" s="68">
        <v>0</v>
      </c>
      <c r="AQ592" s="68">
        <v>4955404</v>
      </c>
      <c r="AR592" s="68">
        <v>0</v>
      </c>
      <c r="AS592" s="68">
        <v>4955404</v>
      </c>
      <c r="AT592" s="68">
        <v>0</v>
      </c>
      <c r="AU592" s="68">
        <v>4955404</v>
      </c>
      <c r="AV592" s="68">
        <v>0</v>
      </c>
      <c r="AW592" s="68">
        <v>4955404</v>
      </c>
      <c r="AX592" s="68">
        <v>0</v>
      </c>
      <c r="AY592" s="68">
        <v>0</v>
      </c>
      <c r="AZ592" s="66"/>
      <c r="BA592" s="66"/>
      <c r="BB592" s="66"/>
      <c r="BC592" s="66"/>
      <c r="BD592" s="11" t="str">
        <f t="shared" si="126"/>
        <v>OK</v>
      </c>
      <c r="BE592" s="11" t="str">
        <f t="shared" si="127"/>
        <v>OK</v>
      </c>
      <c r="BF592" s="5">
        <f t="shared" si="128"/>
        <v>0</v>
      </c>
      <c r="BG592" s="12">
        <f t="shared" si="129"/>
        <v>44598636</v>
      </c>
      <c r="BH592" s="12">
        <f t="shared" si="130"/>
        <v>44598636</v>
      </c>
      <c r="BI592" s="5">
        <f t="shared" si="131"/>
        <v>0</v>
      </c>
      <c r="BJ592" s="5">
        <f t="shared" si="132"/>
        <v>0</v>
      </c>
      <c r="BM592" s="2" t="e">
        <f t="shared" si="133"/>
        <v>#VALUE!</v>
      </c>
      <c r="BN592" s="33">
        <f>COUNTIF($BM$5:BM592,BM592)</f>
        <v>588</v>
      </c>
      <c r="BO592" s="2" t="e">
        <f t="shared" si="134"/>
        <v>#VALUE!</v>
      </c>
      <c r="BP592" s="2" t="str">
        <f t="shared" si="135"/>
        <v>4.22.2200.2.2.1.7</v>
      </c>
      <c r="BQ592" s="2" t="e">
        <f t="shared" si="136"/>
        <v>#VALUE!</v>
      </c>
      <c r="BR592" s="2" t="str">
        <f t="shared" si="137"/>
        <v>4.22</v>
      </c>
      <c r="BU592" s="2" t="str">
        <f t="shared" si="138"/>
        <v>Enero</v>
      </c>
      <c r="BV592" s="2" t="str">
        <f t="shared" si="139"/>
        <v>Enero</v>
      </c>
    </row>
    <row r="593" spans="1:74" ht="82.8">
      <c r="A593" s="69" t="s">
        <v>874</v>
      </c>
      <c r="B593" s="55" t="s">
        <v>602</v>
      </c>
      <c r="C593" s="55" t="s">
        <v>541</v>
      </c>
      <c r="D593" s="39" t="s">
        <v>1687</v>
      </c>
      <c r="E593" s="40" t="s">
        <v>1718</v>
      </c>
      <c r="F593" s="40" t="s">
        <v>1721</v>
      </c>
      <c r="G593" s="40" t="s">
        <v>1722</v>
      </c>
      <c r="H593" s="40">
        <v>81101512</v>
      </c>
      <c r="I593" s="40" t="s">
        <v>1976</v>
      </c>
      <c r="J593" s="40" t="s">
        <v>1977</v>
      </c>
      <c r="K593" s="40" t="s">
        <v>1985</v>
      </c>
      <c r="L593" s="41" t="s">
        <v>1803</v>
      </c>
      <c r="M593" s="41" t="s">
        <v>1803</v>
      </c>
      <c r="N593" s="41" t="s">
        <v>638</v>
      </c>
      <c r="O593" s="41">
        <v>9</v>
      </c>
      <c r="P593" s="41" t="s">
        <v>2507</v>
      </c>
      <c r="Q593" s="41" t="s">
        <v>2508</v>
      </c>
      <c r="R593" s="42">
        <v>57374847</v>
      </c>
      <c r="S593" s="42">
        <v>57374847</v>
      </c>
      <c r="T593" s="41" t="s">
        <v>2527</v>
      </c>
      <c r="U593" s="41" t="s">
        <v>2528</v>
      </c>
      <c r="V593" s="40" t="s">
        <v>239</v>
      </c>
      <c r="W593" s="40" t="s">
        <v>2537</v>
      </c>
      <c r="X593" s="40" t="s">
        <v>2582</v>
      </c>
      <c r="Y593" s="40" t="s">
        <v>2642</v>
      </c>
      <c r="Z593" s="40" t="s">
        <v>2787</v>
      </c>
      <c r="AA593" s="40" t="s">
        <v>2792</v>
      </c>
      <c r="AB593" s="68">
        <v>0</v>
      </c>
      <c r="AC593" s="68">
        <v>0</v>
      </c>
      <c r="AD593" s="68">
        <v>57374847</v>
      </c>
      <c r="AE593" s="68">
        <v>0</v>
      </c>
      <c r="AF593" s="68">
        <v>0</v>
      </c>
      <c r="AG593" s="68">
        <v>6374983</v>
      </c>
      <c r="AH593" s="68">
        <v>0</v>
      </c>
      <c r="AI593" s="68">
        <v>6374983</v>
      </c>
      <c r="AJ593" s="68">
        <v>0</v>
      </c>
      <c r="AK593" s="68">
        <v>6374983</v>
      </c>
      <c r="AL593" s="68">
        <v>0</v>
      </c>
      <c r="AM593" s="68">
        <v>6374983</v>
      </c>
      <c r="AN593" s="68">
        <v>0</v>
      </c>
      <c r="AO593" s="68">
        <v>6374983</v>
      </c>
      <c r="AP593" s="68">
        <v>0</v>
      </c>
      <c r="AQ593" s="68">
        <v>6374983</v>
      </c>
      <c r="AR593" s="68">
        <v>0</v>
      </c>
      <c r="AS593" s="68">
        <v>6374983</v>
      </c>
      <c r="AT593" s="68">
        <v>0</v>
      </c>
      <c r="AU593" s="68">
        <v>6374983</v>
      </c>
      <c r="AV593" s="68">
        <v>0</v>
      </c>
      <c r="AW593" s="68">
        <v>6374983</v>
      </c>
      <c r="AX593" s="68">
        <v>0</v>
      </c>
      <c r="AY593" s="68">
        <v>0</v>
      </c>
      <c r="AZ593" s="66"/>
      <c r="BA593" s="66"/>
      <c r="BB593" s="66"/>
      <c r="BC593" s="66"/>
      <c r="BD593" s="11" t="str">
        <f t="shared" si="126"/>
        <v>OK</v>
      </c>
      <c r="BE593" s="11" t="str">
        <f t="shared" si="127"/>
        <v>OK</v>
      </c>
      <c r="BF593" s="5">
        <f t="shared" si="128"/>
        <v>0</v>
      </c>
      <c r="BG593" s="12">
        <f t="shared" si="129"/>
        <v>57374847</v>
      </c>
      <c r="BH593" s="12">
        <f t="shared" si="130"/>
        <v>57374847</v>
      </c>
      <c r="BI593" s="5">
        <f t="shared" si="131"/>
        <v>0</v>
      </c>
      <c r="BJ593" s="5">
        <f t="shared" si="132"/>
        <v>0</v>
      </c>
      <c r="BM593" s="2" t="e">
        <f t="shared" si="133"/>
        <v>#VALUE!</v>
      </c>
      <c r="BN593" s="33">
        <f>COUNTIF($BM$5:BM593,BM593)</f>
        <v>589</v>
      </c>
      <c r="BO593" s="2" t="e">
        <f t="shared" si="134"/>
        <v>#VALUE!</v>
      </c>
      <c r="BP593" s="2" t="str">
        <f t="shared" si="135"/>
        <v>4.22.2200.2.2.1.8</v>
      </c>
      <c r="BQ593" s="2" t="e">
        <f t="shared" si="136"/>
        <v>#VALUE!</v>
      </c>
      <c r="BR593" s="2" t="str">
        <f t="shared" si="137"/>
        <v>4.22</v>
      </c>
      <c r="BU593" s="2" t="str">
        <f t="shared" si="138"/>
        <v>Enero</v>
      </c>
      <c r="BV593" s="2" t="str">
        <f t="shared" si="139"/>
        <v>Enero</v>
      </c>
    </row>
    <row r="594" spans="1:74" ht="82.8">
      <c r="A594" s="69" t="s">
        <v>875</v>
      </c>
      <c r="B594" s="55" t="s">
        <v>602</v>
      </c>
      <c r="C594" s="55" t="s">
        <v>541</v>
      </c>
      <c r="D594" s="39" t="s">
        <v>1687</v>
      </c>
      <c r="E594" s="40" t="s">
        <v>1718</v>
      </c>
      <c r="F594" s="40" t="s">
        <v>1721</v>
      </c>
      <c r="G594" s="40" t="s">
        <v>1722</v>
      </c>
      <c r="H594" s="40">
        <v>81101512</v>
      </c>
      <c r="I594" s="40" t="s">
        <v>1976</v>
      </c>
      <c r="J594" s="40" t="s">
        <v>1977</v>
      </c>
      <c r="K594" s="40" t="s">
        <v>1986</v>
      </c>
      <c r="L594" s="41" t="s">
        <v>1803</v>
      </c>
      <c r="M594" s="41" t="s">
        <v>1803</v>
      </c>
      <c r="N594" s="41" t="s">
        <v>638</v>
      </c>
      <c r="O594" s="41">
        <v>9</v>
      </c>
      <c r="P594" s="41" t="s">
        <v>2507</v>
      </c>
      <c r="Q594" s="41" t="s">
        <v>2508</v>
      </c>
      <c r="R594" s="42">
        <v>47700000</v>
      </c>
      <c r="S594" s="42">
        <v>47700000</v>
      </c>
      <c r="T594" s="41" t="s">
        <v>2527</v>
      </c>
      <c r="U594" s="41" t="s">
        <v>2528</v>
      </c>
      <c r="V594" s="40" t="s">
        <v>239</v>
      </c>
      <c r="W594" s="40" t="s">
        <v>2537</v>
      </c>
      <c r="X594" s="40" t="s">
        <v>2582</v>
      </c>
      <c r="Y594" s="40" t="s">
        <v>2643</v>
      </c>
      <c r="Z594" s="40" t="s">
        <v>2787</v>
      </c>
      <c r="AA594" s="40" t="s">
        <v>2792</v>
      </c>
      <c r="AB594" s="68">
        <v>0</v>
      </c>
      <c r="AC594" s="68">
        <v>0</v>
      </c>
      <c r="AD594" s="68">
        <v>47700000</v>
      </c>
      <c r="AE594" s="68">
        <v>0</v>
      </c>
      <c r="AF594" s="68">
        <v>0</v>
      </c>
      <c r="AG594" s="68">
        <v>5300000</v>
      </c>
      <c r="AH594" s="68">
        <v>0</v>
      </c>
      <c r="AI594" s="68">
        <v>5300000</v>
      </c>
      <c r="AJ594" s="68">
        <v>0</v>
      </c>
      <c r="AK594" s="68">
        <v>5300000</v>
      </c>
      <c r="AL594" s="68">
        <v>0</v>
      </c>
      <c r="AM594" s="68">
        <v>5300000</v>
      </c>
      <c r="AN594" s="68">
        <v>0</v>
      </c>
      <c r="AO594" s="68">
        <v>5300000</v>
      </c>
      <c r="AP594" s="68">
        <v>0</v>
      </c>
      <c r="AQ594" s="68">
        <v>5300000</v>
      </c>
      <c r="AR594" s="68">
        <v>0</v>
      </c>
      <c r="AS594" s="68">
        <v>5300000</v>
      </c>
      <c r="AT594" s="68">
        <v>0</v>
      </c>
      <c r="AU594" s="68">
        <v>5300000</v>
      </c>
      <c r="AV594" s="68">
        <v>0</v>
      </c>
      <c r="AW594" s="68">
        <v>5300000</v>
      </c>
      <c r="AX594" s="68">
        <v>0</v>
      </c>
      <c r="AY594" s="68">
        <v>0</v>
      </c>
      <c r="AZ594" s="66"/>
      <c r="BA594" s="66"/>
      <c r="BB594" s="66"/>
      <c r="BC594" s="66"/>
      <c r="BD594" s="11" t="str">
        <f t="shared" si="126"/>
        <v>OK</v>
      </c>
      <c r="BE594" s="11" t="str">
        <f t="shared" si="127"/>
        <v>OK</v>
      </c>
      <c r="BF594" s="5">
        <f t="shared" si="128"/>
        <v>0</v>
      </c>
      <c r="BG594" s="12">
        <f t="shared" si="129"/>
        <v>47700000</v>
      </c>
      <c r="BH594" s="12">
        <f t="shared" si="130"/>
        <v>47700000</v>
      </c>
      <c r="BI594" s="5">
        <f t="shared" si="131"/>
        <v>0</v>
      </c>
      <c r="BJ594" s="5">
        <f t="shared" si="132"/>
        <v>0</v>
      </c>
      <c r="BM594" s="2" t="e">
        <f t="shared" si="133"/>
        <v>#VALUE!</v>
      </c>
      <c r="BN594" s="33">
        <f>COUNTIF($BM$5:BM594,BM594)</f>
        <v>590</v>
      </c>
      <c r="BO594" s="2" t="e">
        <f t="shared" si="134"/>
        <v>#VALUE!</v>
      </c>
      <c r="BP594" s="2" t="str">
        <f t="shared" si="135"/>
        <v>4.22.2200.2.2.1.9</v>
      </c>
      <c r="BQ594" s="2" t="e">
        <f t="shared" si="136"/>
        <v>#VALUE!</v>
      </c>
      <c r="BR594" s="2" t="str">
        <f t="shared" si="137"/>
        <v>4.22</v>
      </c>
      <c r="BU594" s="2" t="str">
        <f t="shared" si="138"/>
        <v>Enero</v>
      </c>
      <c r="BV594" s="2" t="str">
        <f t="shared" si="139"/>
        <v>Enero</v>
      </c>
    </row>
    <row r="595" spans="1:74" ht="138">
      <c r="A595" s="69" t="s">
        <v>894</v>
      </c>
      <c r="B595" s="55" t="s">
        <v>602</v>
      </c>
      <c r="C595" s="55" t="s">
        <v>541</v>
      </c>
      <c r="D595" s="39" t="s">
        <v>1687</v>
      </c>
      <c r="E595" s="40" t="s">
        <v>1718</v>
      </c>
      <c r="F595" s="40" t="s">
        <v>1723</v>
      </c>
      <c r="G595" s="40" t="s">
        <v>1724</v>
      </c>
      <c r="H595" s="40">
        <v>81101512</v>
      </c>
      <c r="I595" s="40" t="s">
        <v>2004</v>
      </c>
      <c r="J595" s="40" t="s">
        <v>1943</v>
      </c>
      <c r="K595" s="40" t="s">
        <v>2005</v>
      </c>
      <c r="L595" s="41" t="s">
        <v>1803</v>
      </c>
      <c r="M595" s="41" t="s">
        <v>1803</v>
      </c>
      <c r="N595" s="41" t="s">
        <v>1803</v>
      </c>
      <c r="O595" s="41">
        <v>11</v>
      </c>
      <c r="P595" s="41" t="s">
        <v>2507</v>
      </c>
      <c r="Q595" s="41" t="s">
        <v>2508</v>
      </c>
      <c r="R595" s="42">
        <v>144252931</v>
      </c>
      <c r="S595" s="42">
        <v>144252931</v>
      </c>
      <c r="T595" s="41" t="s">
        <v>2527</v>
      </c>
      <c r="U595" s="41" t="s">
        <v>2528</v>
      </c>
      <c r="V595" s="40" t="s">
        <v>239</v>
      </c>
      <c r="W595" s="40" t="s">
        <v>2536</v>
      </c>
      <c r="X595" s="40" t="s">
        <v>2582</v>
      </c>
      <c r="Y595" s="40" t="s">
        <v>243</v>
      </c>
      <c r="Z595" s="40" t="s">
        <v>2789</v>
      </c>
      <c r="AA595" s="40" t="s">
        <v>2792</v>
      </c>
      <c r="AB595" s="68">
        <v>144252931</v>
      </c>
      <c r="AC595" s="68">
        <v>0</v>
      </c>
      <c r="AD595" s="68">
        <v>0</v>
      </c>
      <c r="AE595" s="68">
        <v>13200000</v>
      </c>
      <c r="AF595" s="68">
        <v>0</v>
      </c>
      <c r="AG595" s="68">
        <v>13200000</v>
      </c>
      <c r="AH595" s="68">
        <v>0</v>
      </c>
      <c r="AI595" s="68">
        <v>13200000</v>
      </c>
      <c r="AJ595" s="68">
        <v>0</v>
      </c>
      <c r="AK595" s="68">
        <v>13200000</v>
      </c>
      <c r="AL595" s="68">
        <v>0</v>
      </c>
      <c r="AM595" s="68">
        <v>13200000</v>
      </c>
      <c r="AN595" s="68">
        <v>0</v>
      </c>
      <c r="AO595" s="68">
        <v>13200000</v>
      </c>
      <c r="AP595" s="68">
        <v>0</v>
      </c>
      <c r="AQ595" s="68">
        <v>13200000</v>
      </c>
      <c r="AR595" s="68">
        <v>0</v>
      </c>
      <c r="AS595" s="68">
        <v>13200000</v>
      </c>
      <c r="AT595" s="68">
        <v>0</v>
      </c>
      <c r="AU595" s="68">
        <v>13200000</v>
      </c>
      <c r="AV595" s="68">
        <v>0</v>
      </c>
      <c r="AW595" s="68">
        <v>13200000</v>
      </c>
      <c r="AX595" s="68">
        <v>0</v>
      </c>
      <c r="AY595" s="68">
        <v>12252931</v>
      </c>
      <c r="AZ595" s="66"/>
      <c r="BA595" s="66"/>
      <c r="BB595" s="66"/>
      <c r="BC595" s="66"/>
      <c r="BD595" s="11" t="str">
        <f t="shared" si="126"/>
        <v>OK</v>
      </c>
      <c r="BE595" s="11" t="str">
        <f t="shared" si="127"/>
        <v>OK</v>
      </c>
      <c r="BF595" s="5">
        <f t="shared" si="128"/>
        <v>0</v>
      </c>
      <c r="BG595" s="12">
        <f t="shared" si="129"/>
        <v>144252931</v>
      </c>
      <c r="BH595" s="12">
        <f t="shared" si="130"/>
        <v>144252931</v>
      </c>
      <c r="BI595" s="5">
        <f t="shared" si="131"/>
        <v>0</v>
      </c>
      <c r="BJ595" s="5">
        <f t="shared" si="132"/>
        <v>0</v>
      </c>
      <c r="BM595" s="2" t="e">
        <f t="shared" si="133"/>
        <v>#VALUE!</v>
      </c>
      <c r="BN595" s="33">
        <f>COUNTIF($BM$5:BM595,BM595)</f>
        <v>591</v>
      </c>
      <c r="BO595" s="2" t="e">
        <f t="shared" si="134"/>
        <v>#VALUE!</v>
      </c>
      <c r="BP595" s="2" t="str">
        <f t="shared" si="135"/>
        <v>4.22.2200.2.3.1.1</v>
      </c>
      <c r="BQ595" s="2" t="e">
        <f t="shared" si="136"/>
        <v>#VALUE!</v>
      </c>
      <c r="BR595" s="2" t="str">
        <f t="shared" si="137"/>
        <v>4.22</v>
      </c>
      <c r="BU595" s="2" t="str">
        <f t="shared" si="138"/>
        <v>Enero</v>
      </c>
      <c r="BV595" s="2" t="str">
        <f t="shared" si="139"/>
        <v>Enero</v>
      </c>
    </row>
    <row r="596" spans="1:74" ht="96.6">
      <c r="A596" s="69" t="s">
        <v>895</v>
      </c>
      <c r="B596" s="55" t="s">
        <v>602</v>
      </c>
      <c r="C596" s="55" t="s">
        <v>541</v>
      </c>
      <c r="D596" s="39" t="s">
        <v>1687</v>
      </c>
      <c r="E596" s="40" t="s">
        <v>1718</v>
      </c>
      <c r="F596" s="40" t="s">
        <v>1723</v>
      </c>
      <c r="G596" s="40" t="s">
        <v>1724</v>
      </c>
      <c r="H596" s="40">
        <v>81101512</v>
      </c>
      <c r="I596" s="40" t="s">
        <v>2004</v>
      </c>
      <c r="J596" s="40" t="s">
        <v>1943</v>
      </c>
      <c r="K596" s="40" t="s">
        <v>2006</v>
      </c>
      <c r="L596" s="41" t="s">
        <v>638</v>
      </c>
      <c r="M596" s="41" t="s">
        <v>638</v>
      </c>
      <c r="N596" s="41" t="s">
        <v>638</v>
      </c>
      <c r="O596" s="41">
        <v>9</v>
      </c>
      <c r="P596" s="41" t="s">
        <v>2507</v>
      </c>
      <c r="Q596" s="41" t="s">
        <v>2508</v>
      </c>
      <c r="R596" s="42">
        <v>36000000</v>
      </c>
      <c r="S596" s="42">
        <v>36000000</v>
      </c>
      <c r="T596" s="41" t="s">
        <v>2527</v>
      </c>
      <c r="U596" s="41" t="s">
        <v>2528</v>
      </c>
      <c r="V596" s="40" t="s">
        <v>239</v>
      </c>
      <c r="W596" s="40" t="s">
        <v>2536</v>
      </c>
      <c r="X596" s="40" t="s">
        <v>2582</v>
      </c>
      <c r="Y596" s="40" t="s">
        <v>2637</v>
      </c>
      <c r="Z596" s="40" t="s">
        <v>2789</v>
      </c>
      <c r="AA596" s="40" t="s">
        <v>2792</v>
      </c>
      <c r="AB596" s="68">
        <v>0</v>
      </c>
      <c r="AC596" s="68">
        <v>0</v>
      </c>
      <c r="AD596" s="68">
        <v>36000000</v>
      </c>
      <c r="AE596" s="68">
        <v>0</v>
      </c>
      <c r="AF596" s="68">
        <v>0</v>
      </c>
      <c r="AG596" s="68">
        <v>4000000</v>
      </c>
      <c r="AH596" s="68">
        <v>0</v>
      </c>
      <c r="AI596" s="68">
        <v>4000000</v>
      </c>
      <c r="AJ596" s="68">
        <v>0</v>
      </c>
      <c r="AK596" s="68">
        <v>4000000</v>
      </c>
      <c r="AL596" s="68">
        <v>0</v>
      </c>
      <c r="AM596" s="68">
        <v>4000000</v>
      </c>
      <c r="AN596" s="68">
        <v>0</v>
      </c>
      <c r="AO596" s="68">
        <v>4000000</v>
      </c>
      <c r="AP596" s="68">
        <v>0</v>
      </c>
      <c r="AQ596" s="68">
        <v>4000000</v>
      </c>
      <c r="AR596" s="68">
        <v>0</v>
      </c>
      <c r="AS596" s="68">
        <v>4000000</v>
      </c>
      <c r="AT596" s="68">
        <v>0</v>
      </c>
      <c r="AU596" s="68">
        <v>4000000</v>
      </c>
      <c r="AV596" s="68">
        <v>0</v>
      </c>
      <c r="AW596" s="68">
        <v>4000000</v>
      </c>
      <c r="AX596" s="68">
        <v>0</v>
      </c>
      <c r="AY596" s="68">
        <v>0</v>
      </c>
      <c r="AZ596" s="66"/>
      <c r="BA596" s="66"/>
      <c r="BB596" s="66"/>
      <c r="BC596" s="66"/>
      <c r="BD596" s="11" t="str">
        <f t="shared" si="126"/>
        <v>OK</v>
      </c>
      <c r="BE596" s="11" t="str">
        <f t="shared" si="127"/>
        <v>OK</v>
      </c>
      <c r="BF596" s="5">
        <f t="shared" si="128"/>
        <v>0</v>
      </c>
      <c r="BG596" s="12">
        <f t="shared" si="129"/>
        <v>36000000</v>
      </c>
      <c r="BH596" s="12">
        <f t="shared" si="130"/>
        <v>36000000</v>
      </c>
      <c r="BI596" s="5">
        <f t="shared" si="131"/>
        <v>0</v>
      </c>
      <c r="BJ596" s="5">
        <f t="shared" si="132"/>
        <v>0</v>
      </c>
      <c r="BM596" s="2" t="e">
        <f t="shared" si="133"/>
        <v>#VALUE!</v>
      </c>
      <c r="BN596" s="33">
        <f>COUNTIF($BM$5:BM596,BM596)</f>
        <v>592</v>
      </c>
      <c r="BO596" s="2" t="e">
        <f t="shared" si="134"/>
        <v>#VALUE!</v>
      </c>
      <c r="BP596" s="2" t="str">
        <f t="shared" si="135"/>
        <v>4.22.2200.2.3.1.2</v>
      </c>
      <c r="BQ596" s="2" t="e">
        <f t="shared" si="136"/>
        <v>#VALUE!</v>
      </c>
      <c r="BR596" s="2" t="str">
        <f t="shared" si="137"/>
        <v>4.22</v>
      </c>
      <c r="BU596" s="2" t="str">
        <f t="shared" si="138"/>
        <v>Febrero</v>
      </c>
      <c r="BV596" s="2" t="str">
        <f t="shared" si="139"/>
        <v>Febrero</v>
      </c>
    </row>
    <row r="597" spans="1:74" ht="82.8">
      <c r="A597" s="69" t="s">
        <v>896</v>
      </c>
      <c r="B597" s="55" t="s">
        <v>602</v>
      </c>
      <c r="C597" s="55" t="s">
        <v>541</v>
      </c>
      <c r="D597" s="39" t="s">
        <v>1687</v>
      </c>
      <c r="E597" s="40" t="s">
        <v>1718</v>
      </c>
      <c r="F597" s="40" t="s">
        <v>1723</v>
      </c>
      <c r="G597" s="40" t="s">
        <v>1724</v>
      </c>
      <c r="H597" s="40">
        <v>81101512</v>
      </c>
      <c r="I597" s="40" t="s">
        <v>2004</v>
      </c>
      <c r="J597" s="40" t="s">
        <v>2007</v>
      </c>
      <c r="K597" s="40" t="s">
        <v>2008</v>
      </c>
      <c r="L597" s="41" t="s">
        <v>1803</v>
      </c>
      <c r="M597" s="41" t="s">
        <v>1803</v>
      </c>
      <c r="N597" s="41" t="s">
        <v>1803</v>
      </c>
      <c r="O597" s="41">
        <v>11</v>
      </c>
      <c r="P597" s="41" t="s">
        <v>2507</v>
      </c>
      <c r="Q597" s="41" t="s">
        <v>2508</v>
      </c>
      <c r="R597" s="42">
        <v>71500000</v>
      </c>
      <c r="S597" s="42">
        <v>71500000</v>
      </c>
      <c r="T597" s="41" t="s">
        <v>2527</v>
      </c>
      <c r="U597" s="41" t="s">
        <v>2528</v>
      </c>
      <c r="V597" s="40" t="s">
        <v>239</v>
      </c>
      <c r="W597" s="40" t="s">
        <v>2536</v>
      </c>
      <c r="X597" s="40" t="s">
        <v>2582</v>
      </c>
      <c r="Y597" s="40" t="s">
        <v>2639</v>
      </c>
      <c r="Z597" s="40" t="s">
        <v>2789</v>
      </c>
      <c r="AA597" s="40" t="s">
        <v>2792</v>
      </c>
      <c r="AB597" s="68">
        <v>71500000</v>
      </c>
      <c r="AC597" s="68">
        <v>0</v>
      </c>
      <c r="AD597" s="68">
        <v>0</v>
      </c>
      <c r="AE597" s="68">
        <v>6500000</v>
      </c>
      <c r="AF597" s="68">
        <v>0</v>
      </c>
      <c r="AG597" s="68">
        <v>6500000</v>
      </c>
      <c r="AH597" s="68">
        <v>0</v>
      </c>
      <c r="AI597" s="68">
        <v>6500000</v>
      </c>
      <c r="AJ597" s="68">
        <v>0</v>
      </c>
      <c r="AK597" s="68">
        <v>6500000</v>
      </c>
      <c r="AL597" s="68">
        <v>0</v>
      </c>
      <c r="AM597" s="68">
        <v>6500000</v>
      </c>
      <c r="AN597" s="68">
        <v>0</v>
      </c>
      <c r="AO597" s="68">
        <v>6500000</v>
      </c>
      <c r="AP597" s="68">
        <v>0</v>
      </c>
      <c r="AQ597" s="68">
        <v>6500000</v>
      </c>
      <c r="AR597" s="68">
        <v>0</v>
      </c>
      <c r="AS597" s="68">
        <v>6500000</v>
      </c>
      <c r="AT597" s="68">
        <v>0</v>
      </c>
      <c r="AU597" s="68">
        <v>6500000</v>
      </c>
      <c r="AV597" s="68">
        <v>0</v>
      </c>
      <c r="AW597" s="68">
        <v>6500000</v>
      </c>
      <c r="AX597" s="68">
        <v>0</v>
      </c>
      <c r="AY597" s="68">
        <v>6500000</v>
      </c>
      <c r="AZ597" s="66"/>
      <c r="BA597" s="66"/>
      <c r="BB597" s="66"/>
      <c r="BC597" s="66"/>
      <c r="BD597" s="11" t="str">
        <f t="shared" si="126"/>
        <v>OK</v>
      </c>
      <c r="BE597" s="11" t="str">
        <f t="shared" si="127"/>
        <v>OK</v>
      </c>
      <c r="BF597" s="5">
        <f t="shared" si="128"/>
        <v>0</v>
      </c>
      <c r="BG597" s="12">
        <f t="shared" si="129"/>
        <v>71500000</v>
      </c>
      <c r="BH597" s="12">
        <f t="shared" si="130"/>
        <v>71500000</v>
      </c>
      <c r="BI597" s="5">
        <f t="shared" si="131"/>
        <v>0</v>
      </c>
      <c r="BJ597" s="5">
        <f t="shared" si="132"/>
        <v>0</v>
      </c>
      <c r="BM597" s="2" t="e">
        <f t="shared" si="133"/>
        <v>#VALUE!</v>
      </c>
      <c r="BN597" s="33">
        <f>COUNTIF($BM$5:BM597,BM597)</f>
        <v>593</v>
      </c>
      <c r="BO597" s="2" t="e">
        <f t="shared" si="134"/>
        <v>#VALUE!</v>
      </c>
      <c r="BP597" s="2" t="str">
        <f t="shared" si="135"/>
        <v>4.22.2200.2.3.1.3</v>
      </c>
      <c r="BQ597" s="2" t="e">
        <f t="shared" si="136"/>
        <v>#VALUE!</v>
      </c>
      <c r="BR597" s="2" t="str">
        <f t="shared" si="137"/>
        <v>4.22</v>
      </c>
      <c r="BU597" s="2" t="str">
        <f t="shared" si="138"/>
        <v>Enero</v>
      </c>
      <c r="BV597" s="2" t="str">
        <f t="shared" si="139"/>
        <v>Enero</v>
      </c>
    </row>
    <row r="598" spans="1:74" ht="82.8">
      <c r="A598" s="69" t="s">
        <v>897</v>
      </c>
      <c r="B598" s="55" t="s">
        <v>602</v>
      </c>
      <c r="C598" s="55" t="s">
        <v>541</v>
      </c>
      <c r="D598" s="39" t="s">
        <v>1687</v>
      </c>
      <c r="E598" s="40" t="s">
        <v>1718</v>
      </c>
      <c r="F598" s="40" t="s">
        <v>1723</v>
      </c>
      <c r="G598" s="40" t="s">
        <v>1724</v>
      </c>
      <c r="H598" s="40">
        <v>81101512</v>
      </c>
      <c r="I598" s="40" t="s">
        <v>2004</v>
      </c>
      <c r="J598" s="40" t="s">
        <v>2007</v>
      </c>
      <c r="K598" s="40" t="s">
        <v>2008</v>
      </c>
      <c r="L598" s="41" t="s">
        <v>1803</v>
      </c>
      <c r="M598" s="41" t="s">
        <v>1803</v>
      </c>
      <c r="N598" s="41" t="s">
        <v>1803</v>
      </c>
      <c r="O598" s="41">
        <v>11</v>
      </c>
      <c r="P598" s="41" t="s">
        <v>2507</v>
      </c>
      <c r="Q598" s="41" t="s">
        <v>2508</v>
      </c>
      <c r="R598" s="42">
        <v>71500000</v>
      </c>
      <c r="S598" s="42">
        <v>71500000</v>
      </c>
      <c r="T598" s="41" t="s">
        <v>2527</v>
      </c>
      <c r="U598" s="41" t="s">
        <v>2528</v>
      </c>
      <c r="V598" s="40" t="s">
        <v>239</v>
      </c>
      <c r="W598" s="40" t="s">
        <v>2536</v>
      </c>
      <c r="X598" s="40" t="s">
        <v>2582</v>
      </c>
      <c r="Y598" s="40" t="s">
        <v>2639</v>
      </c>
      <c r="Z598" s="40" t="s">
        <v>2789</v>
      </c>
      <c r="AA598" s="40" t="s">
        <v>2792</v>
      </c>
      <c r="AB598" s="68">
        <v>71500000</v>
      </c>
      <c r="AC598" s="68">
        <v>0</v>
      </c>
      <c r="AD598" s="68">
        <v>0</v>
      </c>
      <c r="AE598" s="68">
        <v>6500000</v>
      </c>
      <c r="AF598" s="68">
        <v>0</v>
      </c>
      <c r="AG598" s="68">
        <v>6500000</v>
      </c>
      <c r="AH598" s="68">
        <v>0</v>
      </c>
      <c r="AI598" s="68">
        <v>6500000</v>
      </c>
      <c r="AJ598" s="68">
        <v>0</v>
      </c>
      <c r="AK598" s="68">
        <v>6500000</v>
      </c>
      <c r="AL598" s="68">
        <v>0</v>
      </c>
      <c r="AM598" s="68">
        <v>6500000</v>
      </c>
      <c r="AN598" s="68">
        <v>0</v>
      </c>
      <c r="AO598" s="68">
        <v>6500000</v>
      </c>
      <c r="AP598" s="68">
        <v>0</v>
      </c>
      <c r="AQ598" s="68">
        <v>6500000</v>
      </c>
      <c r="AR598" s="68">
        <v>0</v>
      </c>
      <c r="AS598" s="68">
        <v>6500000</v>
      </c>
      <c r="AT598" s="68">
        <v>0</v>
      </c>
      <c r="AU598" s="68">
        <v>6500000</v>
      </c>
      <c r="AV598" s="68">
        <v>0</v>
      </c>
      <c r="AW598" s="68">
        <v>6500000</v>
      </c>
      <c r="AX598" s="68">
        <v>0</v>
      </c>
      <c r="AY598" s="68">
        <v>6500000</v>
      </c>
      <c r="AZ598" s="66"/>
      <c r="BA598" s="66"/>
      <c r="BB598" s="66"/>
      <c r="BC598" s="66"/>
      <c r="BD598" s="11" t="str">
        <f t="shared" si="126"/>
        <v>OK</v>
      </c>
      <c r="BE598" s="11" t="str">
        <f t="shared" si="127"/>
        <v>OK</v>
      </c>
      <c r="BF598" s="5">
        <f t="shared" si="128"/>
        <v>0</v>
      </c>
      <c r="BG598" s="12">
        <f t="shared" si="129"/>
        <v>71500000</v>
      </c>
      <c r="BH598" s="12">
        <f t="shared" si="130"/>
        <v>71500000</v>
      </c>
      <c r="BI598" s="5">
        <f t="shared" si="131"/>
        <v>0</v>
      </c>
      <c r="BJ598" s="5">
        <f t="shared" si="132"/>
        <v>0</v>
      </c>
      <c r="BM598" s="2" t="e">
        <f t="shared" si="133"/>
        <v>#VALUE!</v>
      </c>
      <c r="BN598" s="33">
        <f>COUNTIF($BM$5:BM598,BM598)</f>
        <v>594</v>
      </c>
      <c r="BO598" s="2" t="e">
        <f t="shared" si="134"/>
        <v>#VALUE!</v>
      </c>
      <c r="BP598" s="2" t="str">
        <f t="shared" si="135"/>
        <v>4.22.2200.2.3.1.4</v>
      </c>
      <c r="BQ598" s="2" t="e">
        <f t="shared" si="136"/>
        <v>#VALUE!</v>
      </c>
      <c r="BR598" s="2" t="str">
        <f t="shared" si="137"/>
        <v>4.22</v>
      </c>
      <c r="BU598" s="2" t="str">
        <f t="shared" si="138"/>
        <v>Enero</v>
      </c>
      <c r="BV598" s="2" t="str">
        <f t="shared" si="139"/>
        <v>Enero</v>
      </c>
    </row>
    <row r="599" spans="1:74" ht="110.4">
      <c r="A599" s="69" t="s">
        <v>898</v>
      </c>
      <c r="B599" s="55" t="s">
        <v>602</v>
      </c>
      <c r="C599" s="55" t="s">
        <v>541</v>
      </c>
      <c r="D599" s="39" t="s">
        <v>1687</v>
      </c>
      <c r="E599" s="40" t="s">
        <v>1711</v>
      </c>
      <c r="F599" s="40" t="s">
        <v>1712</v>
      </c>
      <c r="G599" s="40" t="s">
        <v>1715</v>
      </c>
      <c r="H599" s="40">
        <v>81101512</v>
      </c>
      <c r="I599" s="40" t="s">
        <v>1914</v>
      </c>
      <c r="J599" s="40" t="s">
        <v>1943</v>
      </c>
      <c r="K599" s="40" t="s">
        <v>596</v>
      </c>
      <c r="L599" s="41" t="s">
        <v>1803</v>
      </c>
      <c r="M599" s="41" t="s">
        <v>1803</v>
      </c>
      <c r="N599" s="41" t="s">
        <v>1803</v>
      </c>
      <c r="O599" s="41">
        <v>10</v>
      </c>
      <c r="P599" s="41" t="s">
        <v>2507</v>
      </c>
      <c r="Q599" s="41" t="s">
        <v>2508</v>
      </c>
      <c r="R599" s="42">
        <v>110000000</v>
      </c>
      <c r="S599" s="42">
        <v>110000000</v>
      </c>
      <c r="T599" s="41" t="s">
        <v>2527</v>
      </c>
      <c r="U599" s="41" t="s">
        <v>2528</v>
      </c>
      <c r="V599" s="40" t="s">
        <v>239</v>
      </c>
      <c r="W599" s="40" t="s">
        <v>2536</v>
      </c>
      <c r="X599" s="40" t="s">
        <v>2582</v>
      </c>
      <c r="Y599" s="40" t="s">
        <v>243</v>
      </c>
      <c r="Z599" s="40" t="s">
        <v>2789</v>
      </c>
      <c r="AA599" s="40" t="s">
        <v>2792</v>
      </c>
      <c r="AB599" s="68">
        <v>110000000</v>
      </c>
      <c r="AC599" s="68">
        <v>0</v>
      </c>
      <c r="AD599" s="68">
        <v>0</v>
      </c>
      <c r="AE599" s="68">
        <v>11000000</v>
      </c>
      <c r="AF599" s="68">
        <v>0</v>
      </c>
      <c r="AG599" s="68">
        <v>11000000</v>
      </c>
      <c r="AH599" s="68">
        <v>0</v>
      </c>
      <c r="AI599" s="68">
        <v>11000000</v>
      </c>
      <c r="AJ599" s="68">
        <v>0</v>
      </c>
      <c r="AK599" s="68">
        <v>11000000</v>
      </c>
      <c r="AL599" s="68">
        <v>0</v>
      </c>
      <c r="AM599" s="68">
        <v>11000000</v>
      </c>
      <c r="AN599" s="68">
        <v>0</v>
      </c>
      <c r="AO599" s="68">
        <v>11000000</v>
      </c>
      <c r="AP599" s="68">
        <v>0</v>
      </c>
      <c r="AQ599" s="68">
        <v>11000000</v>
      </c>
      <c r="AR599" s="68">
        <v>0</v>
      </c>
      <c r="AS599" s="68">
        <v>11000000</v>
      </c>
      <c r="AT599" s="68">
        <v>0</v>
      </c>
      <c r="AU599" s="68">
        <v>11000000</v>
      </c>
      <c r="AV599" s="68">
        <v>0</v>
      </c>
      <c r="AW599" s="68">
        <v>11000000</v>
      </c>
      <c r="AX599" s="68">
        <v>0</v>
      </c>
      <c r="AY599" s="68">
        <v>0</v>
      </c>
      <c r="AZ599" s="66"/>
      <c r="BA599" s="66"/>
      <c r="BB599" s="66"/>
      <c r="BC599" s="66"/>
      <c r="BD599" s="11" t="str">
        <f t="shared" si="126"/>
        <v>OK</v>
      </c>
      <c r="BE599" s="11" t="str">
        <f t="shared" si="127"/>
        <v>OK</v>
      </c>
      <c r="BF599" s="5">
        <f t="shared" si="128"/>
        <v>0</v>
      </c>
      <c r="BG599" s="12">
        <f t="shared" si="129"/>
        <v>110000000</v>
      </c>
      <c r="BH599" s="12">
        <f t="shared" si="130"/>
        <v>110000000</v>
      </c>
      <c r="BI599" s="5">
        <f t="shared" si="131"/>
        <v>0</v>
      </c>
      <c r="BJ599" s="5">
        <f t="shared" si="132"/>
        <v>0</v>
      </c>
      <c r="BM599" s="2" t="e">
        <f t="shared" si="133"/>
        <v>#VALUE!</v>
      </c>
      <c r="BN599" s="33">
        <f>COUNTIF($BM$5:BM599,BM599)</f>
        <v>595</v>
      </c>
      <c r="BO599" s="2" t="e">
        <f t="shared" si="134"/>
        <v>#VALUE!</v>
      </c>
      <c r="BP599" s="2" t="str">
        <f t="shared" si="135"/>
        <v>4.22.2200.4.1.3.1</v>
      </c>
      <c r="BQ599" s="2" t="e">
        <f t="shared" si="136"/>
        <v>#VALUE!</v>
      </c>
      <c r="BR599" s="2" t="str">
        <f t="shared" si="137"/>
        <v>4.22</v>
      </c>
      <c r="BU599" s="2" t="str">
        <f t="shared" si="138"/>
        <v>Enero</v>
      </c>
      <c r="BV599" s="2" t="str">
        <f t="shared" si="139"/>
        <v>Enero</v>
      </c>
    </row>
    <row r="600" spans="1:74" ht="124.2">
      <c r="A600" s="69" t="s">
        <v>907</v>
      </c>
      <c r="B600" s="55" t="s">
        <v>602</v>
      </c>
      <c r="C600" s="55" t="s">
        <v>541</v>
      </c>
      <c r="D600" s="39" t="s">
        <v>1687</v>
      </c>
      <c r="E600" s="40" t="s">
        <v>1711</v>
      </c>
      <c r="F600" s="40" t="s">
        <v>1712</v>
      </c>
      <c r="G600" s="40" t="s">
        <v>1715</v>
      </c>
      <c r="H600" s="40">
        <v>81101512</v>
      </c>
      <c r="I600" s="40" t="s">
        <v>1914</v>
      </c>
      <c r="J600" s="40" t="s">
        <v>1943</v>
      </c>
      <c r="K600" s="40" t="s">
        <v>2009</v>
      </c>
      <c r="L600" s="41" t="s">
        <v>638</v>
      </c>
      <c r="M600" s="41" t="s">
        <v>638</v>
      </c>
      <c r="N600" s="41" t="s">
        <v>638</v>
      </c>
      <c r="O600" s="41">
        <v>9</v>
      </c>
      <c r="P600" s="41" t="s">
        <v>2507</v>
      </c>
      <c r="Q600" s="41" t="s">
        <v>2508</v>
      </c>
      <c r="R600" s="42">
        <v>71550000</v>
      </c>
      <c r="S600" s="42">
        <v>71550000</v>
      </c>
      <c r="T600" s="41" t="s">
        <v>2527</v>
      </c>
      <c r="U600" s="41" t="s">
        <v>2528</v>
      </c>
      <c r="V600" s="40" t="s">
        <v>239</v>
      </c>
      <c r="W600" s="40" t="s">
        <v>2536</v>
      </c>
      <c r="X600" s="40" t="s">
        <v>2582</v>
      </c>
      <c r="Y600" s="40" t="s">
        <v>337</v>
      </c>
      <c r="Z600" s="40" t="s">
        <v>2789</v>
      </c>
      <c r="AA600" s="40" t="s">
        <v>2792</v>
      </c>
      <c r="AB600" s="68">
        <v>0</v>
      </c>
      <c r="AC600" s="68">
        <v>0</v>
      </c>
      <c r="AD600" s="68">
        <v>71550000</v>
      </c>
      <c r="AE600" s="68">
        <v>0</v>
      </c>
      <c r="AF600" s="68">
        <v>0</v>
      </c>
      <c r="AG600" s="68">
        <v>7950000</v>
      </c>
      <c r="AH600" s="68">
        <v>0</v>
      </c>
      <c r="AI600" s="68">
        <v>7950000</v>
      </c>
      <c r="AJ600" s="68">
        <v>0</v>
      </c>
      <c r="AK600" s="68">
        <v>7950000</v>
      </c>
      <c r="AL600" s="68">
        <v>0</v>
      </c>
      <c r="AM600" s="68">
        <v>7950000</v>
      </c>
      <c r="AN600" s="68">
        <v>0</v>
      </c>
      <c r="AO600" s="68">
        <v>7950000</v>
      </c>
      <c r="AP600" s="68">
        <v>0</v>
      </c>
      <c r="AQ600" s="68">
        <v>7950000</v>
      </c>
      <c r="AR600" s="68">
        <v>0</v>
      </c>
      <c r="AS600" s="68">
        <v>7950000</v>
      </c>
      <c r="AT600" s="68">
        <v>0</v>
      </c>
      <c r="AU600" s="68">
        <v>7950000</v>
      </c>
      <c r="AV600" s="68">
        <v>0</v>
      </c>
      <c r="AW600" s="68">
        <v>7950000</v>
      </c>
      <c r="AX600" s="68">
        <v>0</v>
      </c>
      <c r="AY600" s="68">
        <v>0</v>
      </c>
      <c r="AZ600" s="66"/>
      <c r="BA600" s="66"/>
      <c r="BB600" s="66"/>
      <c r="BC600" s="66"/>
      <c r="BD600" s="11" t="str">
        <f t="shared" si="126"/>
        <v>OK</v>
      </c>
      <c r="BE600" s="11" t="str">
        <f t="shared" si="127"/>
        <v>OK</v>
      </c>
      <c r="BF600" s="5">
        <f t="shared" si="128"/>
        <v>0</v>
      </c>
      <c r="BG600" s="12">
        <f t="shared" si="129"/>
        <v>71550000</v>
      </c>
      <c r="BH600" s="12">
        <f t="shared" si="130"/>
        <v>71550000</v>
      </c>
      <c r="BI600" s="5">
        <f t="shared" si="131"/>
        <v>0</v>
      </c>
      <c r="BJ600" s="5">
        <f t="shared" si="132"/>
        <v>0</v>
      </c>
      <c r="BM600" s="2" t="e">
        <f t="shared" si="133"/>
        <v>#VALUE!</v>
      </c>
      <c r="BN600" s="33">
        <f>COUNTIF($BM$5:BM600,BM600)</f>
        <v>596</v>
      </c>
      <c r="BO600" s="2" t="e">
        <f t="shared" si="134"/>
        <v>#VALUE!</v>
      </c>
      <c r="BP600" s="2" t="str">
        <f t="shared" si="135"/>
        <v>4.22.2200.4.1.3.10</v>
      </c>
      <c r="BQ600" s="2" t="e">
        <f t="shared" si="136"/>
        <v>#VALUE!</v>
      </c>
      <c r="BR600" s="2" t="str">
        <f t="shared" si="137"/>
        <v>4.22</v>
      </c>
      <c r="BU600" s="2" t="str">
        <f t="shared" si="138"/>
        <v>Febrero</v>
      </c>
      <c r="BV600" s="2" t="str">
        <f t="shared" si="139"/>
        <v>Febrero</v>
      </c>
    </row>
    <row r="601" spans="1:74" ht="138">
      <c r="A601" s="69" t="s">
        <v>908</v>
      </c>
      <c r="B601" s="55" t="s">
        <v>602</v>
      </c>
      <c r="C601" s="55" t="s">
        <v>541</v>
      </c>
      <c r="D601" s="39" t="s">
        <v>1687</v>
      </c>
      <c r="E601" s="40" t="s">
        <v>1711</v>
      </c>
      <c r="F601" s="40" t="s">
        <v>1712</v>
      </c>
      <c r="G601" s="40" t="s">
        <v>1715</v>
      </c>
      <c r="H601" s="40">
        <v>81101512</v>
      </c>
      <c r="I601" s="40" t="s">
        <v>1914</v>
      </c>
      <c r="J601" s="40" t="s">
        <v>1943</v>
      </c>
      <c r="K601" s="40" t="s">
        <v>2010</v>
      </c>
      <c r="L601" s="41" t="s">
        <v>638</v>
      </c>
      <c r="M601" s="41" t="s">
        <v>638</v>
      </c>
      <c r="N601" s="41" t="s">
        <v>638</v>
      </c>
      <c r="O601" s="41">
        <v>9</v>
      </c>
      <c r="P601" s="41" t="s">
        <v>2507</v>
      </c>
      <c r="Q601" s="41" t="s">
        <v>2508</v>
      </c>
      <c r="R601" s="42">
        <v>71550000</v>
      </c>
      <c r="S601" s="42">
        <v>71550000</v>
      </c>
      <c r="T601" s="41" t="s">
        <v>2527</v>
      </c>
      <c r="U601" s="41" t="s">
        <v>2528</v>
      </c>
      <c r="V601" s="40" t="s">
        <v>239</v>
      </c>
      <c r="W601" s="40" t="s">
        <v>2536</v>
      </c>
      <c r="X601" s="40" t="s">
        <v>2582</v>
      </c>
      <c r="Y601" s="40" t="s">
        <v>2647</v>
      </c>
      <c r="Z601" s="40" t="s">
        <v>2789</v>
      </c>
      <c r="AA601" s="40" t="s">
        <v>2792</v>
      </c>
      <c r="AB601" s="68">
        <v>0</v>
      </c>
      <c r="AC601" s="68">
        <v>0</v>
      </c>
      <c r="AD601" s="68">
        <v>71550000</v>
      </c>
      <c r="AE601" s="68">
        <v>0</v>
      </c>
      <c r="AF601" s="68">
        <v>0</v>
      </c>
      <c r="AG601" s="68">
        <v>7950000</v>
      </c>
      <c r="AH601" s="68">
        <v>0</v>
      </c>
      <c r="AI601" s="68">
        <v>7950000</v>
      </c>
      <c r="AJ601" s="68">
        <v>0</v>
      </c>
      <c r="AK601" s="68">
        <v>7950000</v>
      </c>
      <c r="AL601" s="68">
        <v>0</v>
      </c>
      <c r="AM601" s="68">
        <v>7950000</v>
      </c>
      <c r="AN601" s="68">
        <v>0</v>
      </c>
      <c r="AO601" s="68">
        <v>7950000</v>
      </c>
      <c r="AP601" s="68">
        <v>0</v>
      </c>
      <c r="AQ601" s="68">
        <v>7950000</v>
      </c>
      <c r="AR601" s="68">
        <v>0</v>
      </c>
      <c r="AS601" s="68">
        <v>7950000</v>
      </c>
      <c r="AT601" s="68">
        <v>0</v>
      </c>
      <c r="AU601" s="68">
        <v>7950000</v>
      </c>
      <c r="AV601" s="68">
        <v>0</v>
      </c>
      <c r="AW601" s="68">
        <v>7950000</v>
      </c>
      <c r="AX601" s="68">
        <v>0</v>
      </c>
      <c r="AY601" s="68">
        <v>0</v>
      </c>
      <c r="AZ601" s="66"/>
      <c r="BA601" s="66"/>
      <c r="BB601" s="66"/>
      <c r="BC601" s="66"/>
      <c r="BD601" s="11" t="str">
        <f t="shared" si="126"/>
        <v>OK</v>
      </c>
      <c r="BE601" s="11" t="str">
        <f t="shared" si="127"/>
        <v>OK</v>
      </c>
      <c r="BF601" s="5">
        <f t="shared" si="128"/>
        <v>0</v>
      </c>
      <c r="BG601" s="12">
        <f t="shared" si="129"/>
        <v>71550000</v>
      </c>
      <c r="BH601" s="12">
        <f t="shared" si="130"/>
        <v>71550000</v>
      </c>
      <c r="BI601" s="5">
        <f t="shared" si="131"/>
        <v>0</v>
      </c>
      <c r="BJ601" s="5">
        <f t="shared" si="132"/>
        <v>0</v>
      </c>
      <c r="BM601" s="2" t="e">
        <f t="shared" si="133"/>
        <v>#VALUE!</v>
      </c>
      <c r="BN601" s="33">
        <f>COUNTIF($BM$5:BM601,BM601)</f>
        <v>597</v>
      </c>
      <c r="BO601" s="2" t="e">
        <f t="shared" si="134"/>
        <v>#VALUE!</v>
      </c>
      <c r="BP601" s="2" t="str">
        <f t="shared" si="135"/>
        <v>4.22.2200.4.1.3.11</v>
      </c>
      <c r="BQ601" s="2" t="e">
        <f t="shared" si="136"/>
        <v>#VALUE!</v>
      </c>
      <c r="BR601" s="2" t="str">
        <f t="shared" si="137"/>
        <v>4.22</v>
      </c>
      <c r="BU601" s="2" t="str">
        <f t="shared" si="138"/>
        <v>Febrero</v>
      </c>
      <c r="BV601" s="2" t="str">
        <f t="shared" si="139"/>
        <v>Febrero</v>
      </c>
    </row>
    <row r="602" spans="1:74" ht="138">
      <c r="A602" s="69" t="s">
        <v>909</v>
      </c>
      <c r="B602" s="55" t="s">
        <v>602</v>
      </c>
      <c r="C602" s="55" t="s">
        <v>541</v>
      </c>
      <c r="D602" s="39" t="s">
        <v>1687</v>
      </c>
      <c r="E602" s="40" t="s">
        <v>1711</v>
      </c>
      <c r="F602" s="40" t="s">
        <v>1712</v>
      </c>
      <c r="G602" s="40" t="s">
        <v>1715</v>
      </c>
      <c r="H602" s="40">
        <v>81101512</v>
      </c>
      <c r="I602" s="40" t="s">
        <v>1914</v>
      </c>
      <c r="J602" s="40" t="s">
        <v>1943</v>
      </c>
      <c r="K602" s="40" t="s">
        <v>2010</v>
      </c>
      <c r="L602" s="41" t="s">
        <v>638</v>
      </c>
      <c r="M602" s="41" t="s">
        <v>638</v>
      </c>
      <c r="N602" s="41" t="s">
        <v>638</v>
      </c>
      <c r="O602" s="41">
        <v>9</v>
      </c>
      <c r="P602" s="41" t="s">
        <v>2507</v>
      </c>
      <c r="Q602" s="41" t="s">
        <v>2508</v>
      </c>
      <c r="R602" s="42">
        <v>29700000</v>
      </c>
      <c r="S602" s="42">
        <v>29700000</v>
      </c>
      <c r="T602" s="41" t="s">
        <v>2527</v>
      </c>
      <c r="U602" s="41" t="s">
        <v>2528</v>
      </c>
      <c r="V602" s="40" t="s">
        <v>239</v>
      </c>
      <c r="W602" s="40" t="s">
        <v>2536</v>
      </c>
      <c r="X602" s="40" t="s">
        <v>2582</v>
      </c>
      <c r="Y602" s="40" t="s">
        <v>2647</v>
      </c>
      <c r="Z602" s="40" t="s">
        <v>2789</v>
      </c>
      <c r="AA602" s="40" t="s">
        <v>2792</v>
      </c>
      <c r="AB602" s="68">
        <v>0</v>
      </c>
      <c r="AC602" s="68">
        <v>0</v>
      </c>
      <c r="AD602" s="68">
        <v>29700000</v>
      </c>
      <c r="AE602" s="68">
        <v>0</v>
      </c>
      <c r="AF602" s="68">
        <v>0</v>
      </c>
      <c r="AG602" s="68">
        <v>3300000</v>
      </c>
      <c r="AH602" s="68">
        <v>0</v>
      </c>
      <c r="AI602" s="68">
        <v>3300000</v>
      </c>
      <c r="AJ602" s="68">
        <v>0</v>
      </c>
      <c r="AK602" s="68">
        <v>3300000</v>
      </c>
      <c r="AL602" s="68">
        <v>0</v>
      </c>
      <c r="AM602" s="68">
        <v>3300000</v>
      </c>
      <c r="AN602" s="68">
        <v>0</v>
      </c>
      <c r="AO602" s="68">
        <v>3300000</v>
      </c>
      <c r="AP602" s="68">
        <v>0</v>
      </c>
      <c r="AQ602" s="68">
        <v>3300000</v>
      </c>
      <c r="AR602" s="68">
        <v>0</v>
      </c>
      <c r="AS602" s="68">
        <v>3300000</v>
      </c>
      <c r="AT602" s="68">
        <v>0</v>
      </c>
      <c r="AU602" s="68">
        <v>3300000</v>
      </c>
      <c r="AV602" s="68">
        <v>0</v>
      </c>
      <c r="AW602" s="68">
        <v>3300000</v>
      </c>
      <c r="AX602" s="68">
        <v>0</v>
      </c>
      <c r="AY602" s="68">
        <v>0</v>
      </c>
      <c r="AZ602" s="66"/>
      <c r="BA602" s="66"/>
      <c r="BB602" s="66"/>
      <c r="BC602" s="66"/>
      <c r="BD602" s="11" t="str">
        <f t="shared" si="126"/>
        <v>OK</v>
      </c>
      <c r="BE602" s="11" t="str">
        <f t="shared" si="127"/>
        <v>OK</v>
      </c>
      <c r="BF602" s="5">
        <f t="shared" si="128"/>
        <v>0</v>
      </c>
      <c r="BG602" s="12">
        <f t="shared" si="129"/>
        <v>29700000</v>
      </c>
      <c r="BH602" s="12">
        <f t="shared" si="130"/>
        <v>29700000</v>
      </c>
      <c r="BI602" s="5">
        <f t="shared" si="131"/>
        <v>0</v>
      </c>
      <c r="BJ602" s="5">
        <f t="shared" si="132"/>
        <v>0</v>
      </c>
      <c r="BM602" s="2" t="e">
        <f t="shared" si="133"/>
        <v>#VALUE!</v>
      </c>
      <c r="BN602" s="33">
        <f>COUNTIF($BM$5:BM602,BM602)</f>
        <v>598</v>
      </c>
      <c r="BO602" s="2" t="e">
        <f t="shared" si="134"/>
        <v>#VALUE!</v>
      </c>
      <c r="BP602" s="2" t="str">
        <f t="shared" si="135"/>
        <v>4.22.2200.4.1.3.12</v>
      </c>
      <c r="BQ602" s="2" t="e">
        <f t="shared" si="136"/>
        <v>#VALUE!</v>
      </c>
      <c r="BR602" s="2" t="str">
        <f t="shared" si="137"/>
        <v>4.22</v>
      </c>
      <c r="BU602" s="2" t="str">
        <f t="shared" si="138"/>
        <v>Febrero</v>
      </c>
      <c r="BV602" s="2" t="str">
        <f t="shared" si="139"/>
        <v>Febrero</v>
      </c>
    </row>
    <row r="603" spans="1:74" ht="138">
      <c r="A603" s="69" t="s">
        <v>910</v>
      </c>
      <c r="B603" s="55" t="s">
        <v>602</v>
      </c>
      <c r="C603" s="55" t="s">
        <v>541</v>
      </c>
      <c r="D603" s="39" t="s">
        <v>1687</v>
      </c>
      <c r="E603" s="40" t="s">
        <v>1711</v>
      </c>
      <c r="F603" s="40" t="s">
        <v>1712</v>
      </c>
      <c r="G603" s="40" t="s">
        <v>1715</v>
      </c>
      <c r="H603" s="40">
        <v>81101512</v>
      </c>
      <c r="I603" s="40" t="s">
        <v>1914</v>
      </c>
      <c r="J603" s="40" t="s">
        <v>1943</v>
      </c>
      <c r="K603" s="40" t="s">
        <v>2010</v>
      </c>
      <c r="L603" s="41" t="s">
        <v>638</v>
      </c>
      <c r="M603" s="41" t="s">
        <v>638</v>
      </c>
      <c r="N603" s="41" t="s">
        <v>638</v>
      </c>
      <c r="O603" s="41">
        <v>9</v>
      </c>
      <c r="P603" s="41" t="s">
        <v>2507</v>
      </c>
      <c r="Q603" s="41" t="s">
        <v>2508</v>
      </c>
      <c r="R603" s="42">
        <v>27900000</v>
      </c>
      <c r="S603" s="42">
        <v>27900000</v>
      </c>
      <c r="T603" s="41" t="s">
        <v>2527</v>
      </c>
      <c r="U603" s="41" t="s">
        <v>2528</v>
      </c>
      <c r="V603" s="40" t="s">
        <v>239</v>
      </c>
      <c r="W603" s="40" t="s">
        <v>2536</v>
      </c>
      <c r="X603" s="40" t="s">
        <v>2582</v>
      </c>
      <c r="Y603" s="40" t="s">
        <v>2647</v>
      </c>
      <c r="Z603" s="40" t="s">
        <v>2789</v>
      </c>
      <c r="AA603" s="40" t="s">
        <v>2792</v>
      </c>
      <c r="AB603" s="68">
        <v>0</v>
      </c>
      <c r="AC603" s="68">
        <v>0</v>
      </c>
      <c r="AD603" s="68">
        <v>27900000</v>
      </c>
      <c r="AE603" s="68">
        <v>0</v>
      </c>
      <c r="AF603" s="68">
        <v>0</v>
      </c>
      <c r="AG603" s="68">
        <v>3100000</v>
      </c>
      <c r="AH603" s="68">
        <v>0</v>
      </c>
      <c r="AI603" s="68">
        <v>3100000</v>
      </c>
      <c r="AJ603" s="68">
        <v>0</v>
      </c>
      <c r="AK603" s="68">
        <v>3100000</v>
      </c>
      <c r="AL603" s="68">
        <v>0</v>
      </c>
      <c r="AM603" s="68">
        <v>3100000</v>
      </c>
      <c r="AN603" s="68">
        <v>0</v>
      </c>
      <c r="AO603" s="68">
        <v>3100000</v>
      </c>
      <c r="AP603" s="68">
        <v>0</v>
      </c>
      <c r="AQ603" s="68">
        <v>3100000</v>
      </c>
      <c r="AR603" s="68">
        <v>0</v>
      </c>
      <c r="AS603" s="68">
        <v>3100000</v>
      </c>
      <c r="AT603" s="68">
        <v>0</v>
      </c>
      <c r="AU603" s="68">
        <v>3100000</v>
      </c>
      <c r="AV603" s="68">
        <v>0</v>
      </c>
      <c r="AW603" s="68">
        <v>3100000</v>
      </c>
      <c r="AX603" s="68">
        <v>0</v>
      </c>
      <c r="AY603" s="68">
        <v>0</v>
      </c>
      <c r="AZ603" s="66"/>
      <c r="BA603" s="66"/>
      <c r="BB603" s="66"/>
      <c r="BC603" s="66"/>
      <c r="BD603" s="11" t="str">
        <f t="shared" si="126"/>
        <v>OK</v>
      </c>
      <c r="BE603" s="11" t="str">
        <f t="shared" si="127"/>
        <v>OK</v>
      </c>
      <c r="BF603" s="5">
        <f t="shared" si="128"/>
        <v>0</v>
      </c>
      <c r="BG603" s="12">
        <f t="shared" si="129"/>
        <v>27900000</v>
      </c>
      <c r="BH603" s="12">
        <f t="shared" si="130"/>
        <v>27900000</v>
      </c>
      <c r="BI603" s="5">
        <f t="shared" si="131"/>
        <v>0</v>
      </c>
      <c r="BJ603" s="5">
        <f t="shared" si="132"/>
        <v>0</v>
      </c>
      <c r="BM603" s="2" t="e">
        <f t="shared" si="133"/>
        <v>#VALUE!</v>
      </c>
      <c r="BN603" s="33">
        <f>COUNTIF($BM$5:BM603,BM603)</f>
        <v>599</v>
      </c>
      <c r="BO603" s="2" t="e">
        <f t="shared" si="134"/>
        <v>#VALUE!</v>
      </c>
      <c r="BP603" s="2" t="str">
        <f t="shared" si="135"/>
        <v>4.22.2200.4.1.3.13</v>
      </c>
      <c r="BQ603" s="2" t="e">
        <f t="shared" si="136"/>
        <v>#VALUE!</v>
      </c>
      <c r="BR603" s="2" t="str">
        <f t="shared" si="137"/>
        <v>4.22</v>
      </c>
      <c r="BU603" s="2" t="str">
        <f t="shared" si="138"/>
        <v>Febrero</v>
      </c>
      <c r="BV603" s="2" t="str">
        <f t="shared" si="139"/>
        <v>Febrero</v>
      </c>
    </row>
    <row r="604" spans="1:74" ht="124.2">
      <c r="A604" s="69" t="s">
        <v>911</v>
      </c>
      <c r="B604" s="55" t="s">
        <v>602</v>
      </c>
      <c r="C604" s="55" t="s">
        <v>541</v>
      </c>
      <c r="D604" s="39" t="s">
        <v>1687</v>
      </c>
      <c r="E604" s="40" t="s">
        <v>1711</v>
      </c>
      <c r="F604" s="40" t="s">
        <v>1712</v>
      </c>
      <c r="G604" s="40" t="s">
        <v>1715</v>
      </c>
      <c r="H604" s="40">
        <v>81101512</v>
      </c>
      <c r="I604" s="40" t="s">
        <v>1914</v>
      </c>
      <c r="J604" s="40" t="s">
        <v>1943</v>
      </c>
      <c r="K604" s="40" t="s">
        <v>595</v>
      </c>
      <c r="L604" s="41" t="s">
        <v>638</v>
      </c>
      <c r="M604" s="41" t="s">
        <v>638</v>
      </c>
      <c r="N604" s="41" t="s">
        <v>638</v>
      </c>
      <c r="O604" s="41">
        <v>9</v>
      </c>
      <c r="P604" s="41" t="s">
        <v>2507</v>
      </c>
      <c r="Q604" s="41" t="s">
        <v>2508</v>
      </c>
      <c r="R604" s="42">
        <v>27900000</v>
      </c>
      <c r="S604" s="42">
        <v>27900000</v>
      </c>
      <c r="T604" s="41" t="s">
        <v>2527</v>
      </c>
      <c r="U604" s="41" t="s">
        <v>2528</v>
      </c>
      <c r="V604" s="40" t="s">
        <v>239</v>
      </c>
      <c r="W604" s="40" t="s">
        <v>2536</v>
      </c>
      <c r="X604" s="40" t="s">
        <v>2582</v>
      </c>
      <c r="Y604" s="40" t="s">
        <v>2647</v>
      </c>
      <c r="Z604" s="40" t="s">
        <v>2789</v>
      </c>
      <c r="AA604" s="40" t="s">
        <v>2792</v>
      </c>
      <c r="AB604" s="68">
        <v>0</v>
      </c>
      <c r="AC604" s="68">
        <v>0</v>
      </c>
      <c r="AD604" s="68">
        <v>27900000</v>
      </c>
      <c r="AE604" s="68">
        <v>0</v>
      </c>
      <c r="AF604" s="68">
        <v>0</v>
      </c>
      <c r="AG604" s="68">
        <v>3100000</v>
      </c>
      <c r="AH604" s="68">
        <v>0</v>
      </c>
      <c r="AI604" s="68">
        <v>3100000</v>
      </c>
      <c r="AJ604" s="68">
        <v>0</v>
      </c>
      <c r="AK604" s="68">
        <v>3100000</v>
      </c>
      <c r="AL604" s="68">
        <v>0</v>
      </c>
      <c r="AM604" s="68">
        <v>3100000</v>
      </c>
      <c r="AN604" s="68">
        <v>0</v>
      </c>
      <c r="AO604" s="68">
        <v>3100000</v>
      </c>
      <c r="AP604" s="68">
        <v>0</v>
      </c>
      <c r="AQ604" s="68">
        <v>3100000</v>
      </c>
      <c r="AR604" s="68">
        <v>0</v>
      </c>
      <c r="AS604" s="68">
        <v>3100000</v>
      </c>
      <c r="AT604" s="68">
        <v>0</v>
      </c>
      <c r="AU604" s="68">
        <v>3100000</v>
      </c>
      <c r="AV604" s="68">
        <v>0</v>
      </c>
      <c r="AW604" s="68">
        <v>3100000</v>
      </c>
      <c r="AX604" s="68">
        <v>0</v>
      </c>
      <c r="AY604" s="68">
        <v>0</v>
      </c>
      <c r="AZ604" s="66"/>
      <c r="BA604" s="66"/>
      <c r="BB604" s="66"/>
      <c r="BC604" s="66"/>
      <c r="BD604" s="11" t="str">
        <f t="shared" si="126"/>
        <v>OK</v>
      </c>
      <c r="BE604" s="11" t="str">
        <f t="shared" si="127"/>
        <v>OK</v>
      </c>
      <c r="BF604" s="5">
        <f t="shared" si="128"/>
        <v>0</v>
      </c>
      <c r="BG604" s="12">
        <f t="shared" si="129"/>
        <v>27900000</v>
      </c>
      <c r="BH604" s="12">
        <f t="shared" si="130"/>
        <v>27900000</v>
      </c>
      <c r="BI604" s="5">
        <f t="shared" si="131"/>
        <v>0</v>
      </c>
      <c r="BJ604" s="5">
        <f t="shared" si="132"/>
        <v>0</v>
      </c>
      <c r="BM604" s="2" t="e">
        <f t="shared" si="133"/>
        <v>#VALUE!</v>
      </c>
      <c r="BN604" s="33">
        <f>COUNTIF($BM$5:BM604,BM604)</f>
        <v>600</v>
      </c>
      <c r="BO604" s="2" t="e">
        <f t="shared" si="134"/>
        <v>#VALUE!</v>
      </c>
      <c r="BP604" s="2" t="str">
        <f t="shared" si="135"/>
        <v>4.22.2200.4.1.3.14</v>
      </c>
      <c r="BQ604" s="2" t="e">
        <f t="shared" si="136"/>
        <v>#VALUE!</v>
      </c>
      <c r="BR604" s="2" t="str">
        <f t="shared" si="137"/>
        <v>4.22</v>
      </c>
      <c r="BU604" s="2" t="str">
        <f t="shared" si="138"/>
        <v>Febrero</v>
      </c>
      <c r="BV604" s="2" t="str">
        <f t="shared" si="139"/>
        <v>Febrero</v>
      </c>
    </row>
    <row r="605" spans="1:74" ht="138">
      <c r="A605" s="69" t="s">
        <v>912</v>
      </c>
      <c r="B605" s="55" t="s">
        <v>602</v>
      </c>
      <c r="C605" s="55" t="s">
        <v>541</v>
      </c>
      <c r="D605" s="39" t="s">
        <v>1687</v>
      </c>
      <c r="E605" s="40" t="s">
        <v>1711</v>
      </c>
      <c r="F605" s="40" t="s">
        <v>1712</v>
      </c>
      <c r="G605" s="40" t="s">
        <v>1715</v>
      </c>
      <c r="H605" s="40">
        <v>81101512</v>
      </c>
      <c r="I605" s="40" t="s">
        <v>1914</v>
      </c>
      <c r="J605" s="40" t="s">
        <v>1943</v>
      </c>
      <c r="K605" s="40" t="s">
        <v>2010</v>
      </c>
      <c r="L605" s="41" t="s">
        <v>638</v>
      </c>
      <c r="M605" s="41" t="s">
        <v>638</v>
      </c>
      <c r="N605" s="41" t="s">
        <v>638</v>
      </c>
      <c r="O605" s="41">
        <v>9</v>
      </c>
      <c r="P605" s="41" t="s">
        <v>2507</v>
      </c>
      <c r="Q605" s="41" t="s">
        <v>2508</v>
      </c>
      <c r="R605" s="42">
        <v>71550000</v>
      </c>
      <c r="S605" s="42">
        <v>71550000</v>
      </c>
      <c r="T605" s="41" t="s">
        <v>2527</v>
      </c>
      <c r="U605" s="41" t="s">
        <v>2528</v>
      </c>
      <c r="V605" s="40" t="s">
        <v>239</v>
      </c>
      <c r="W605" s="40" t="s">
        <v>2536</v>
      </c>
      <c r="X605" s="40" t="s">
        <v>2582</v>
      </c>
      <c r="Y605" s="40" t="s">
        <v>2647</v>
      </c>
      <c r="Z605" s="40" t="s">
        <v>2789</v>
      </c>
      <c r="AA605" s="40" t="s">
        <v>2792</v>
      </c>
      <c r="AB605" s="68">
        <v>0</v>
      </c>
      <c r="AC605" s="68">
        <v>0</v>
      </c>
      <c r="AD605" s="68">
        <v>71550000</v>
      </c>
      <c r="AE605" s="68">
        <v>0</v>
      </c>
      <c r="AF605" s="68">
        <v>0</v>
      </c>
      <c r="AG605" s="68">
        <v>7950000</v>
      </c>
      <c r="AH605" s="68">
        <v>0</v>
      </c>
      <c r="AI605" s="68">
        <v>7950000</v>
      </c>
      <c r="AJ605" s="68">
        <v>0</v>
      </c>
      <c r="AK605" s="68">
        <v>7950000</v>
      </c>
      <c r="AL605" s="68">
        <v>0</v>
      </c>
      <c r="AM605" s="68">
        <v>7950000</v>
      </c>
      <c r="AN605" s="68">
        <v>0</v>
      </c>
      <c r="AO605" s="68">
        <v>7950000</v>
      </c>
      <c r="AP605" s="68">
        <v>0</v>
      </c>
      <c r="AQ605" s="68">
        <v>7950000</v>
      </c>
      <c r="AR605" s="68">
        <v>0</v>
      </c>
      <c r="AS605" s="68">
        <v>7950000</v>
      </c>
      <c r="AT605" s="68">
        <v>0</v>
      </c>
      <c r="AU605" s="68">
        <v>7950000</v>
      </c>
      <c r="AV605" s="68">
        <v>0</v>
      </c>
      <c r="AW605" s="68">
        <v>7950000</v>
      </c>
      <c r="AX605" s="68">
        <v>0</v>
      </c>
      <c r="AY605" s="68">
        <v>0</v>
      </c>
      <c r="AZ605" s="66"/>
      <c r="BA605" s="66"/>
      <c r="BB605" s="66"/>
      <c r="BC605" s="66"/>
      <c r="BD605" s="11" t="str">
        <f t="shared" si="126"/>
        <v>OK</v>
      </c>
      <c r="BE605" s="11" t="str">
        <f t="shared" si="127"/>
        <v>OK</v>
      </c>
      <c r="BF605" s="5">
        <f t="shared" si="128"/>
        <v>0</v>
      </c>
      <c r="BG605" s="12">
        <f t="shared" si="129"/>
        <v>71550000</v>
      </c>
      <c r="BH605" s="12">
        <f t="shared" si="130"/>
        <v>71550000</v>
      </c>
      <c r="BI605" s="5">
        <f t="shared" si="131"/>
        <v>0</v>
      </c>
      <c r="BJ605" s="5">
        <f t="shared" si="132"/>
        <v>0</v>
      </c>
      <c r="BM605" s="2" t="e">
        <f t="shared" si="133"/>
        <v>#VALUE!</v>
      </c>
      <c r="BN605" s="33">
        <f>COUNTIF($BM$5:BM605,BM605)</f>
        <v>601</v>
      </c>
      <c r="BO605" s="2" t="e">
        <f t="shared" si="134"/>
        <v>#VALUE!</v>
      </c>
      <c r="BP605" s="2" t="str">
        <f t="shared" si="135"/>
        <v>4.22.2200.4.1.3.15</v>
      </c>
      <c r="BQ605" s="2" t="e">
        <f t="shared" si="136"/>
        <v>#VALUE!</v>
      </c>
      <c r="BR605" s="2" t="str">
        <f t="shared" si="137"/>
        <v>4.22</v>
      </c>
      <c r="BU605" s="2" t="str">
        <f t="shared" si="138"/>
        <v>Febrero</v>
      </c>
      <c r="BV605" s="2" t="str">
        <f t="shared" si="139"/>
        <v>Febrero</v>
      </c>
    </row>
    <row r="606" spans="1:74" ht="82.8">
      <c r="A606" s="69" t="s">
        <v>913</v>
      </c>
      <c r="B606" s="55" t="s">
        <v>602</v>
      </c>
      <c r="C606" s="55" t="s">
        <v>541</v>
      </c>
      <c r="D606" s="39" t="s">
        <v>1687</v>
      </c>
      <c r="E606" s="40" t="s">
        <v>1711</v>
      </c>
      <c r="F606" s="40" t="s">
        <v>1712</v>
      </c>
      <c r="G606" s="40" t="s">
        <v>1715</v>
      </c>
      <c r="H606" s="40">
        <v>81101512</v>
      </c>
      <c r="I606" s="40" t="s">
        <v>1914</v>
      </c>
      <c r="J606" s="40" t="s">
        <v>1943</v>
      </c>
      <c r="K606" s="40" t="s">
        <v>2011</v>
      </c>
      <c r="L606" s="41" t="s">
        <v>638</v>
      </c>
      <c r="M606" s="41" t="s">
        <v>638</v>
      </c>
      <c r="N606" s="41" t="s">
        <v>638</v>
      </c>
      <c r="O606" s="41">
        <v>5</v>
      </c>
      <c r="P606" s="41" t="s">
        <v>2507</v>
      </c>
      <c r="Q606" s="41" t="s">
        <v>2508</v>
      </c>
      <c r="R606" s="42">
        <v>15000000</v>
      </c>
      <c r="S606" s="42">
        <v>15000000</v>
      </c>
      <c r="T606" s="41" t="s">
        <v>2527</v>
      </c>
      <c r="U606" s="41" t="s">
        <v>2528</v>
      </c>
      <c r="V606" s="40" t="s">
        <v>239</v>
      </c>
      <c r="W606" s="40" t="s">
        <v>2536</v>
      </c>
      <c r="X606" s="40" t="s">
        <v>2582</v>
      </c>
      <c r="Y606" s="40" t="s">
        <v>2647</v>
      </c>
      <c r="Z606" s="40" t="s">
        <v>2789</v>
      </c>
      <c r="AA606" s="40" t="s">
        <v>2792</v>
      </c>
      <c r="AB606" s="68">
        <v>0</v>
      </c>
      <c r="AC606" s="68">
        <v>0</v>
      </c>
      <c r="AD606" s="68">
        <v>15000000</v>
      </c>
      <c r="AE606" s="68">
        <v>0</v>
      </c>
      <c r="AF606" s="68">
        <v>0</v>
      </c>
      <c r="AG606" s="68">
        <v>3000000</v>
      </c>
      <c r="AH606" s="68">
        <v>0</v>
      </c>
      <c r="AI606" s="68">
        <v>3000000</v>
      </c>
      <c r="AJ606" s="68">
        <v>0</v>
      </c>
      <c r="AK606" s="68">
        <v>3000000</v>
      </c>
      <c r="AL606" s="68">
        <v>0</v>
      </c>
      <c r="AM606" s="68">
        <v>3000000</v>
      </c>
      <c r="AN606" s="68">
        <v>0</v>
      </c>
      <c r="AO606" s="68">
        <v>3000000</v>
      </c>
      <c r="AP606" s="68">
        <v>0</v>
      </c>
      <c r="AQ606" s="68">
        <v>0</v>
      </c>
      <c r="AR606" s="68">
        <v>0</v>
      </c>
      <c r="AS606" s="68">
        <v>0</v>
      </c>
      <c r="AT606" s="68">
        <v>0</v>
      </c>
      <c r="AU606" s="68">
        <v>0</v>
      </c>
      <c r="AV606" s="68">
        <v>0</v>
      </c>
      <c r="AW606" s="68">
        <v>0</v>
      </c>
      <c r="AX606" s="68">
        <v>0</v>
      </c>
      <c r="AY606" s="68">
        <v>0</v>
      </c>
      <c r="AZ606" s="66"/>
      <c r="BA606" s="66"/>
      <c r="BB606" s="66"/>
      <c r="BC606" s="66"/>
      <c r="BD606" s="11" t="str">
        <f t="shared" si="126"/>
        <v>OK</v>
      </c>
      <c r="BE606" s="11" t="str">
        <f t="shared" si="127"/>
        <v>OK</v>
      </c>
      <c r="BF606" s="5">
        <f t="shared" si="128"/>
        <v>0</v>
      </c>
      <c r="BG606" s="12">
        <f t="shared" si="129"/>
        <v>15000000</v>
      </c>
      <c r="BH606" s="12">
        <f t="shared" si="130"/>
        <v>15000000</v>
      </c>
      <c r="BI606" s="5">
        <f t="shared" si="131"/>
        <v>0</v>
      </c>
      <c r="BJ606" s="5">
        <f t="shared" si="132"/>
        <v>0</v>
      </c>
      <c r="BM606" s="2" t="e">
        <f t="shared" si="133"/>
        <v>#VALUE!</v>
      </c>
      <c r="BN606" s="33">
        <f>COUNTIF($BM$5:BM606,BM606)</f>
        <v>602</v>
      </c>
      <c r="BO606" s="2" t="e">
        <f t="shared" si="134"/>
        <v>#VALUE!</v>
      </c>
      <c r="BP606" s="2" t="str">
        <f t="shared" si="135"/>
        <v>4.22.2200.4.1.3.16</v>
      </c>
      <c r="BQ606" s="2" t="e">
        <f t="shared" si="136"/>
        <v>#VALUE!</v>
      </c>
      <c r="BR606" s="2" t="str">
        <f t="shared" si="137"/>
        <v>4.22</v>
      </c>
      <c r="BU606" s="2" t="str">
        <f t="shared" si="138"/>
        <v>Febrero</v>
      </c>
      <c r="BV606" s="2" t="str">
        <f t="shared" si="139"/>
        <v>Febrero</v>
      </c>
    </row>
    <row r="607" spans="1:74" ht="82.8">
      <c r="A607" s="69" t="s">
        <v>914</v>
      </c>
      <c r="B607" s="55" t="s">
        <v>602</v>
      </c>
      <c r="C607" s="55" t="s">
        <v>541</v>
      </c>
      <c r="D607" s="39" t="s">
        <v>1687</v>
      </c>
      <c r="E607" s="40" t="s">
        <v>1711</v>
      </c>
      <c r="F607" s="40" t="s">
        <v>1712</v>
      </c>
      <c r="G607" s="40" t="s">
        <v>1715</v>
      </c>
      <c r="H607" s="40">
        <v>81101512</v>
      </c>
      <c r="I607" s="40" t="s">
        <v>1914</v>
      </c>
      <c r="J607" s="40" t="s">
        <v>1943</v>
      </c>
      <c r="K607" s="40" t="s">
        <v>2011</v>
      </c>
      <c r="L607" s="41" t="s">
        <v>639</v>
      </c>
      <c r="M607" s="41" t="s">
        <v>639</v>
      </c>
      <c r="N607" s="41" t="s">
        <v>635</v>
      </c>
      <c r="O607" s="41">
        <v>5</v>
      </c>
      <c r="P607" s="41" t="s">
        <v>2507</v>
      </c>
      <c r="Q607" s="41" t="s">
        <v>2508</v>
      </c>
      <c r="R607" s="42">
        <v>15000000</v>
      </c>
      <c r="S607" s="42">
        <v>15000000</v>
      </c>
      <c r="T607" s="41" t="s">
        <v>2527</v>
      </c>
      <c r="U607" s="41" t="s">
        <v>2528</v>
      </c>
      <c r="V607" s="40" t="s">
        <v>239</v>
      </c>
      <c r="W607" s="40" t="s">
        <v>2536</v>
      </c>
      <c r="X607" s="40" t="s">
        <v>2582</v>
      </c>
      <c r="Y607" s="40" t="s">
        <v>2648</v>
      </c>
      <c r="Z607" s="40" t="s">
        <v>2789</v>
      </c>
      <c r="AA607" s="40" t="s">
        <v>2792</v>
      </c>
      <c r="AB607" s="68">
        <v>0</v>
      </c>
      <c r="AC607" s="68">
        <v>0</v>
      </c>
      <c r="AD607" s="68">
        <v>0</v>
      </c>
      <c r="AE607" s="68">
        <v>0</v>
      </c>
      <c r="AF607" s="68">
        <v>0</v>
      </c>
      <c r="AG607" s="68">
        <v>0</v>
      </c>
      <c r="AH607" s="68">
        <v>15000000</v>
      </c>
      <c r="AI607" s="68">
        <v>0</v>
      </c>
      <c r="AJ607" s="68">
        <v>0</v>
      </c>
      <c r="AK607" s="68">
        <v>3000000</v>
      </c>
      <c r="AL607" s="68">
        <v>0</v>
      </c>
      <c r="AM607" s="68">
        <v>3000000</v>
      </c>
      <c r="AN607" s="68">
        <v>0</v>
      </c>
      <c r="AO607" s="68">
        <v>3000000</v>
      </c>
      <c r="AP607" s="68">
        <v>0</v>
      </c>
      <c r="AQ607" s="68">
        <v>3000000</v>
      </c>
      <c r="AR607" s="68">
        <v>0</v>
      </c>
      <c r="AS607" s="68">
        <v>3000000</v>
      </c>
      <c r="AT607" s="68">
        <v>0</v>
      </c>
      <c r="AU607" s="68">
        <v>0</v>
      </c>
      <c r="AV607" s="68">
        <v>0</v>
      </c>
      <c r="AW607" s="68">
        <v>0</v>
      </c>
      <c r="AX607" s="68">
        <v>0</v>
      </c>
      <c r="AY607" s="68">
        <v>0</v>
      </c>
      <c r="AZ607" s="66"/>
      <c r="BA607" s="66"/>
      <c r="BB607" s="66"/>
      <c r="BC607" s="66"/>
      <c r="BD607" s="11" t="str">
        <f t="shared" si="126"/>
        <v>OK</v>
      </c>
      <c r="BE607" s="11" t="str">
        <f t="shared" si="127"/>
        <v>OK</v>
      </c>
      <c r="BF607" s="5">
        <f t="shared" si="128"/>
        <v>0</v>
      </c>
      <c r="BG607" s="12">
        <f t="shared" si="129"/>
        <v>15000000</v>
      </c>
      <c r="BH607" s="12">
        <f t="shared" si="130"/>
        <v>15000000</v>
      </c>
      <c r="BI607" s="5">
        <f t="shared" si="131"/>
        <v>0</v>
      </c>
      <c r="BJ607" s="5">
        <f t="shared" si="132"/>
        <v>0</v>
      </c>
      <c r="BM607" s="2" t="e">
        <f t="shared" si="133"/>
        <v>#VALUE!</v>
      </c>
      <c r="BN607" s="33">
        <f>COUNTIF($BM$5:BM607,BM607)</f>
        <v>603</v>
      </c>
      <c r="BO607" s="2" t="e">
        <f t="shared" si="134"/>
        <v>#VALUE!</v>
      </c>
      <c r="BP607" s="2" t="str">
        <f t="shared" si="135"/>
        <v>4.22.2200.4.1.3.17</v>
      </c>
      <c r="BQ607" s="2" t="e">
        <f t="shared" si="136"/>
        <v>#VALUE!</v>
      </c>
      <c r="BR607" s="2" t="str">
        <f t="shared" si="137"/>
        <v>4.22</v>
      </c>
      <c r="BU607" s="2" t="str">
        <f t="shared" si="138"/>
        <v>Marzo</v>
      </c>
      <c r="BV607" s="2" t="str">
        <f t="shared" si="139"/>
        <v>Marzo</v>
      </c>
    </row>
    <row r="608" spans="1:74" ht="82.8">
      <c r="A608" s="69" t="s">
        <v>915</v>
      </c>
      <c r="B608" s="55" t="s">
        <v>602</v>
      </c>
      <c r="C608" s="55" t="s">
        <v>541</v>
      </c>
      <c r="D608" s="39" t="s">
        <v>1687</v>
      </c>
      <c r="E608" s="40" t="s">
        <v>1711</v>
      </c>
      <c r="F608" s="40" t="s">
        <v>1712</v>
      </c>
      <c r="G608" s="40" t="s">
        <v>1715</v>
      </c>
      <c r="H608" s="40">
        <v>81101512</v>
      </c>
      <c r="I608" s="40" t="s">
        <v>1914</v>
      </c>
      <c r="J608" s="40" t="s">
        <v>1943</v>
      </c>
      <c r="K608" s="40" t="s">
        <v>2011</v>
      </c>
      <c r="L608" s="41" t="s">
        <v>639</v>
      </c>
      <c r="M608" s="41" t="s">
        <v>639</v>
      </c>
      <c r="N608" s="41" t="s">
        <v>635</v>
      </c>
      <c r="O608" s="41">
        <v>5</v>
      </c>
      <c r="P608" s="41" t="s">
        <v>2507</v>
      </c>
      <c r="Q608" s="41" t="s">
        <v>2508</v>
      </c>
      <c r="R608" s="42">
        <v>15000000</v>
      </c>
      <c r="S608" s="42">
        <v>15000000</v>
      </c>
      <c r="T608" s="41" t="s">
        <v>2527</v>
      </c>
      <c r="U608" s="41" t="s">
        <v>2528</v>
      </c>
      <c r="V608" s="40" t="s">
        <v>239</v>
      </c>
      <c r="W608" s="40" t="s">
        <v>2536</v>
      </c>
      <c r="X608" s="40" t="s">
        <v>2582</v>
      </c>
      <c r="Y608" s="40" t="s">
        <v>2648</v>
      </c>
      <c r="Z608" s="40" t="s">
        <v>2789</v>
      </c>
      <c r="AA608" s="40" t="s">
        <v>2792</v>
      </c>
      <c r="AB608" s="68">
        <v>0</v>
      </c>
      <c r="AC608" s="68">
        <v>0</v>
      </c>
      <c r="AD608" s="68">
        <v>0</v>
      </c>
      <c r="AE608" s="68">
        <v>0</v>
      </c>
      <c r="AF608" s="68">
        <v>0</v>
      </c>
      <c r="AG608" s="68">
        <v>0</v>
      </c>
      <c r="AH608" s="68">
        <v>15000000</v>
      </c>
      <c r="AI608" s="68">
        <v>0</v>
      </c>
      <c r="AJ608" s="68">
        <v>0</v>
      </c>
      <c r="AK608" s="68">
        <v>3000000</v>
      </c>
      <c r="AL608" s="68">
        <v>0</v>
      </c>
      <c r="AM608" s="68">
        <v>3000000</v>
      </c>
      <c r="AN608" s="68">
        <v>0</v>
      </c>
      <c r="AO608" s="68">
        <v>3000000</v>
      </c>
      <c r="AP608" s="68">
        <v>0</v>
      </c>
      <c r="AQ608" s="68">
        <v>3000000</v>
      </c>
      <c r="AR608" s="68">
        <v>0</v>
      </c>
      <c r="AS608" s="68">
        <v>3000000</v>
      </c>
      <c r="AT608" s="68">
        <v>0</v>
      </c>
      <c r="AU608" s="68">
        <v>0</v>
      </c>
      <c r="AV608" s="68">
        <v>0</v>
      </c>
      <c r="AW608" s="68">
        <v>0</v>
      </c>
      <c r="AX608" s="68">
        <v>0</v>
      </c>
      <c r="AY608" s="68">
        <v>0</v>
      </c>
      <c r="AZ608" s="66"/>
      <c r="BA608" s="66"/>
      <c r="BB608" s="66"/>
      <c r="BC608" s="66"/>
      <c r="BD608" s="11" t="str">
        <f t="shared" si="126"/>
        <v>OK</v>
      </c>
      <c r="BE608" s="11" t="str">
        <f t="shared" si="127"/>
        <v>OK</v>
      </c>
      <c r="BF608" s="5">
        <f t="shared" si="128"/>
        <v>0</v>
      </c>
      <c r="BG608" s="12">
        <f t="shared" si="129"/>
        <v>15000000</v>
      </c>
      <c r="BH608" s="12">
        <f t="shared" si="130"/>
        <v>15000000</v>
      </c>
      <c r="BI608" s="5">
        <f t="shared" si="131"/>
        <v>0</v>
      </c>
      <c r="BJ608" s="5">
        <f t="shared" si="132"/>
        <v>0</v>
      </c>
      <c r="BM608" s="2" t="e">
        <f t="shared" si="133"/>
        <v>#VALUE!</v>
      </c>
      <c r="BN608" s="33">
        <f>COUNTIF($BM$5:BM608,BM608)</f>
        <v>604</v>
      </c>
      <c r="BO608" s="2" t="e">
        <f t="shared" si="134"/>
        <v>#VALUE!</v>
      </c>
      <c r="BP608" s="2" t="str">
        <f t="shared" si="135"/>
        <v>4.22.2200.4.1.3.18</v>
      </c>
      <c r="BQ608" s="2" t="e">
        <f t="shared" si="136"/>
        <v>#VALUE!</v>
      </c>
      <c r="BR608" s="2" t="str">
        <f t="shared" si="137"/>
        <v>4.22</v>
      </c>
      <c r="BU608" s="2" t="str">
        <f t="shared" si="138"/>
        <v>Marzo</v>
      </c>
      <c r="BV608" s="2" t="str">
        <f t="shared" si="139"/>
        <v>Marzo</v>
      </c>
    </row>
    <row r="609" spans="1:74" ht="82.8">
      <c r="A609" s="69" t="s">
        <v>916</v>
      </c>
      <c r="B609" s="55" t="s">
        <v>602</v>
      </c>
      <c r="C609" s="55" t="s">
        <v>541</v>
      </c>
      <c r="D609" s="39" t="s">
        <v>1687</v>
      </c>
      <c r="E609" s="40" t="s">
        <v>1711</v>
      </c>
      <c r="F609" s="40" t="s">
        <v>1712</v>
      </c>
      <c r="G609" s="40" t="s">
        <v>1715</v>
      </c>
      <c r="H609" s="40">
        <v>81101512</v>
      </c>
      <c r="I609" s="40" t="s">
        <v>1914</v>
      </c>
      <c r="J609" s="40" t="s">
        <v>1943</v>
      </c>
      <c r="K609" s="40" t="s">
        <v>2012</v>
      </c>
      <c r="L609" s="41" t="s">
        <v>1803</v>
      </c>
      <c r="M609" s="41" t="s">
        <v>1803</v>
      </c>
      <c r="N609" s="41" t="s">
        <v>638</v>
      </c>
      <c r="O609" s="41">
        <v>8</v>
      </c>
      <c r="P609" s="41" t="s">
        <v>2507</v>
      </c>
      <c r="Q609" s="41" t="s">
        <v>2508</v>
      </c>
      <c r="R609" s="42">
        <v>44000000</v>
      </c>
      <c r="S609" s="42">
        <v>44000000</v>
      </c>
      <c r="T609" s="41" t="s">
        <v>2527</v>
      </c>
      <c r="U609" s="41" t="s">
        <v>2528</v>
      </c>
      <c r="V609" s="40" t="s">
        <v>239</v>
      </c>
      <c r="W609" s="40" t="s">
        <v>2536</v>
      </c>
      <c r="X609" s="40" t="s">
        <v>2582</v>
      </c>
      <c r="Y609" s="40" t="s">
        <v>2648</v>
      </c>
      <c r="Z609" s="40" t="s">
        <v>2789</v>
      </c>
      <c r="AA609" s="40" t="s">
        <v>2792</v>
      </c>
      <c r="AB609" s="68">
        <v>0</v>
      </c>
      <c r="AC609" s="68">
        <v>0</v>
      </c>
      <c r="AD609" s="68">
        <v>44000000</v>
      </c>
      <c r="AE609" s="68">
        <v>0</v>
      </c>
      <c r="AF609" s="68">
        <v>0</v>
      </c>
      <c r="AG609" s="68">
        <v>5500000</v>
      </c>
      <c r="AH609" s="68">
        <v>0</v>
      </c>
      <c r="AI609" s="68">
        <v>5500000</v>
      </c>
      <c r="AJ609" s="68">
        <v>0</v>
      </c>
      <c r="AK609" s="68">
        <v>5500000</v>
      </c>
      <c r="AL609" s="68">
        <v>0</v>
      </c>
      <c r="AM609" s="68">
        <v>5500000</v>
      </c>
      <c r="AN609" s="68">
        <v>0</v>
      </c>
      <c r="AO609" s="68">
        <v>5500000</v>
      </c>
      <c r="AP609" s="68">
        <v>0</v>
      </c>
      <c r="AQ609" s="68">
        <v>5500000</v>
      </c>
      <c r="AR609" s="68">
        <v>0</v>
      </c>
      <c r="AS609" s="68">
        <v>5500000</v>
      </c>
      <c r="AT609" s="68">
        <v>0</v>
      </c>
      <c r="AU609" s="68">
        <v>5500000</v>
      </c>
      <c r="AV609" s="68">
        <v>0</v>
      </c>
      <c r="AW609" s="68">
        <v>0</v>
      </c>
      <c r="AX609" s="68">
        <v>0</v>
      </c>
      <c r="AY609" s="68">
        <v>0</v>
      </c>
      <c r="AZ609" s="66"/>
      <c r="BA609" s="66"/>
      <c r="BB609" s="66"/>
      <c r="BC609" s="66"/>
      <c r="BD609" s="11" t="str">
        <f t="shared" si="126"/>
        <v>OK</v>
      </c>
      <c r="BE609" s="11" t="str">
        <f t="shared" si="127"/>
        <v>OK</v>
      </c>
      <c r="BF609" s="5">
        <f t="shared" si="128"/>
        <v>0</v>
      </c>
      <c r="BG609" s="12">
        <f t="shared" si="129"/>
        <v>44000000</v>
      </c>
      <c r="BH609" s="12">
        <f t="shared" si="130"/>
        <v>44000000</v>
      </c>
      <c r="BI609" s="5">
        <f t="shared" si="131"/>
        <v>0</v>
      </c>
      <c r="BJ609" s="5">
        <f t="shared" si="132"/>
        <v>0</v>
      </c>
      <c r="BM609" s="2" t="e">
        <f t="shared" si="133"/>
        <v>#VALUE!</v>
      </c>
      <c r="BN609" s="33">
        <f>COUNTIF($BM$5:BM609,BM609)</f>
        <v>605</v>
      </c>
      <c r="BO609" s="2" t="e">
        <f t="shared" si="134"/>
        <v>#VALUE!</v>
      </c>
      <c r="BP609" s="2" t="str">
        <f t="shared" si="135"/>
        <v>4.22.2200.4.1.3.19</v>
      </c>
      <c r="BQ609" s="2" t="e">
        <f t="shared" si="136"/>
        <v>#VALUE!</v>
      </c>
      <c r="BR609" s="2" t="str">
        <f t="shared" si="137"/>
        <v>4.22</v>
      </c>
      <c r="BU609" s="2" t="str">
        <f t="shared" si="138"/>
        <v>Enero</v>
      </c>
      <c r="BV609" s="2" t="str">
        <f t="shared" si="139"/>
        <v>Enero</v>
      </c>
    </row>
    <row r="610" spans="1:74" ht="151.80000000000001">
      <c r="A610" s="69" t="s">
        <v>899</v>
      </c>
      <c r="B610" s="55" t="s">
        <v>602</v>
      </c>
      <c r="C610" s="55" t="s">
        <v>541</v>
      </c>
      <c r="D610" s="39" t="s">
        <v>1687</v>
      </c>
      <c r="E610" s="40" t="s">
        <v>1711</v>
      </c>
      <c r="F610" s="40" t="s">
        <v>1712</v>
      </c>
      <c r="G610" s="40" t="s">
        <v>1715</v>
      </c>
      <c r="H610" s="40">
        <v>81101512</v>
      </c>
      <c r="I610" s="40" t="s">
        <v>1914</v>
      </c>
      <c r="J610" s="40" t="s">
        <v>1943</v>
      </c>
      <c r="K610" s="40" t="s">
        <v>598</v>
      </c>
      <c r="L610" s="41" t="s">
        <v>1803</v>
      </c>
      <c r="M610" s="41" t="s">
        <v>1803</v>
      </c>
      <c r="N610" s="41" t="s">
        <v>1803</v>
      </c>
      <c r="O610" s="41">
        <v>10</v>
      </c>
      <c r="P610" s="41" t="s">
        <v>2507</v>
      </c>
      <c r="Q610" s="41" t="s">
        <v>2508</v>
      </c>
      <c r="R610" s="42">
        <v>70000000</v>
      </c>
      <c r="S610" s="42">
        <v>70000000</v>
      </c>
      <c r="T610" s="41" t="s">
        <v>2527</v>
      </c>
      <c r="U610" s="41" t="s">
        <v>2528</v>
      </c>
      <c r="V610" s="40" t="s">
        <v>239</v>
      </c>
      <c r="W610" s="40" t="s">
        <v>2536</v>
      </c>
      <c r="X610" s="40" t="s">
        <v>2582</v>
      </c>
      <c r="Y610" s="40" t="s">
        <v>546</v>
      </c>
      <c r="Z610" s="40" t="s">
        <v>2789</v>
      </c>
      <c r="AA610" s="40" t="s">
        <v>2792</v>
      </c>
      <c r="AB610" s="68">
        <v>70000000</v>
      </c>
      <c r="AC610" s="68">
        <v>0</v>
      </c>
      <c r="AD610" s="68">
        <v>0</v>
      </c>
      <c r="AE610" s="68">
        <v>7000000</v>
      </c>
      <c r="AF610" s="68">
        <v>0</v>
      </c>
      <c r="AG610" s="68">
        <v>7000000</v>
      </c>
      <c r="AH610" s="68">
        <v>0</v>
      </c>
      <c r="AI610" s="68">
        <v>7000000</v>
      </c>
      <c r="AJ610" s="68">
        <v>0</v>
      </c>
      <c r="AK610" s="68">
        <v>7000000</v>
      </c>
      <c r="AL610" s="68">
        <v>0</v>
      </c>
      <c r="AM610" s="68">
        <v>7000000</v>
      </c>
      <c r="AN610" s="68">
        <v>0</v>
      </c>
      <c r="AO610" s="68">
        <v>7000000</v>
      </c>
      <c r="AP610" s="68">
        <v>0</v>
      </c>
      <c r="AQ610" s="68">
        <v>7000000</v>
      </c>
      <c r="AR610" s="68">
        <v>0</v>
      </c>
      <c r="AS610" s="68">
        <v>7000000</v>
      </c>
      <c r="AT610" s="68">
        <v>0</v>
      </c>
      <c r="AU610" s="68">
        <v>7000000</v>
      </c>
      <c r="AV610" s="68">
        <v>0</v>
      </c>
      <c r="AW610" s="68">
        <v>7000000</v>
      </c>
      <c r="AX610" s="68">
        <v>0</v>
      </c>
      <c r="AY610" s="68">
        <v>0</v>
      </c>
      <c r="AZ610" s="66"/>
      <c r="BA610" s="66"/>
      <c r="BB610" s="66"/>
      <c r="BC610" s="66"/>
      <c r="BD610" s="11" t="str">
        <f t="shared" si="126"/>
        <v>OK</v>
      </c>
      <c r="BE610" s="11" t="str">
        <f t="shared" si="127"/>
        <v>OK</v>
      </c>
      <c r="BF610" s="5">
        <f t="shared" si="128"/>
        <v>0</v>
      </c>
      <c r="BG610" s="12">
        <f t="shared" si="129"/>
        <v>70000000</v>
      </c>
      <c r="BH610" s="12">
        <f t="shared" si="130"/>
        <v>70000000</v>
      </c>
      <c r="BI610" s="5">
        <f t="shared" si="131"/>
        <v>0</v>
      </c>
      <c r="BJ610" s="5">
        <f t="shared" si="132"/>
        <v>0</v>
      </c>
      <c r="BM610" s="2" t="e">
        <f t="shared" si="133"/>
        <v>#VALUE!</v>
      </c>
      <c r="BN610" s="33">
        <f>COUNTIF($BM$5:BM610,BM610)</f>
        <v>606</v>
      </c>
      <c r="BO610" s="2" t="e">
        <f t="shared" si="134"/>
        <v>#VALUE!</v>
      </c>
      <c r="BP610" s="2" t="str">
        <f t="shared" si="135"/>
        <v>4.22.2200.4.1.3.2</v>
      </c>
      <c r="BQ610" s="2" t="e">
        <f t="shared" si="136"/>
        <v>#VALUE!</v>
      </c>
      <c r="BR610" s="2" t="str">
        <f t="shared" si="137"/>
        <v>4.22</v>
      </c>
      <c r="BU610" s="2" t="str">
        <f t="shared" si="138"/>
        <v>Enero</v>
      </c>
      <c r="BV610" s="2" t="str">
        <f t="shared" si="139"/>
        <v>Enero</v>
      </c>
    </row>
    <row r="611" spans="1:74" ht="82.8">
      <c r="A611" s="69" t="s">
        <v>917</v>
      </c>
      <c r="B611" s="55" t="s">
        <v>602</v>
      </c>
      <c r="C611" s="55" t="s">
        <v>541</v>
      </c>
      <c r="D611" s="39" t="s">
        <v>1687</v>
      </c>
      <c r="E611" s="40" t="s">
        <v>1711</v>
      </c>
      <c r="F611" s="40" t="s">
        <v>1712</v>
      </c>
      <c r="G611" s="40" t="s">
        <v>1715</v>
      </c>
      <c r="H611" s="40">
        <v>81101512</v>
      </c>
      <c r="I611" s="40" t="s">
        <v>1914</v>
      </c>
      <c r="J611" s="40" t="s">
        <v>1943</v>
      </c>
      <c r="K611" s="40" t="s">
        <v>2013</v>
      </c>
      <c r="L611" s="41" t="s">
        <v>1803</v>
      </c>
      <c r="M611" s="41" t="s">
        <v>1803</v>
      </c>
      <c r="N611" s="41" t="s">
        <v>638</v>
      </c>
      <c r="O611" s="41">
        <v>5</v>
      </c>
      <c r="P611" s="41" t="s">
        <v>2507</v>
      </c>
      <c r="Q611" s="41" t="s">
        <v>2508</v>
      </c>
      <c r="R611" s="42">
        <v>17500000</v>
      </c>
      <c r="S611" s="42">
        <v>17500000</v>
      </c>
      <c r="T611" s="41" t="s">
        <v>2527</v>
      </c>
      <c r="U611" s="41" t="s">
        <v>2528</v>
      </c>
      <c r="V611" s="40" t="s">
        <v>239</v>
      </c>
      <c r="W611" s="40" t="s">
        <v>2536</v>
      </c>
      <c r="X611" s="40" t="s">
        <v>2582</v>
      </c>
      <c r="Y611" s="40" t="s">
        <v>247</v>
      </c>
      <c r="Z611" s="40" t="s">
        <v>2789</v>
      </c>
      <c r="AA611" s="40" t="s">
        <v>2792</v>
      </c>
      <c r="AB611" s="68">
        <v>0</v>
      </c>
      <c r="AC611" s="68">
        <v>0</v>
      </c>
      <c r="AD611" s="68">
        <v>17500000</v>
      </c>
      <c r="AE611" s="68">
        <v>0</v>
      </c>
      <c r="AF611" s="68">
        <v>0</v>
      </c>
      <c r="AG611" s="68">
        <v>3500000</v>
      </c>
      <c r="AH611" s="68">
        <v>0</v>
      </c>
      <c r="AI611" s="68">
        <v>3500000</v>
      </c>
      <c r="AJ611" s="68">
        <v>0</v>
      </c>
      <c r="AK611" s="68">
        <v>3500000</v>
      </c>
      <c r="AL611" s="68">
        <v>0</v>
      </c>
      <c r="AM611" s="68">
        <v>3500000</v>
      </c>
      <c r="AN611" s="68">
        <v>0</v>
      </c>
      <c r="AO611" s="68">
        <v>3500000</v>
      </c>
      <c r="AP611" s="68">
        <v>0</v>
      </c>
      <c r="AQ611" s="68">
        <v>0</v>
      </c>
      <c r="AR611" s="68">
        <v>0</v>
      </c>
      <c r="AS611" s="68">
        <v>0</v>
      </c>
      <c r="AT611" s="68">
        <v>0</v>
      </c>
      <c r="AU611" s="68">
        <v>0</v>
      </c>
      <c r="AV611" s="68">
        <v>0</v>
      </c>
      <c r="AW611" s="68">
        <v>0</v>
      </c>
      <c r="AX611" s="68">
        <v>0</v>
      </c>
      <c r="AY611" s="68">
        <v>0</v>
      </c>
      <c r="AZ611" s="66"/>
      <c r="BA611" s="66"/>
      <c r="BB611" s="66"/>
      <c r="BC611" s="66"/>
      <c r="BD611" s="11" t="str">
        <f t="shared" si="126"/>
        <v>OK</v>
      </c>
      <c r="BE611" s="11" t="str">
        <f t="shared" si="127"/>
        <v>OK</v>
      </c>
      <c r="BF611" s="5">
        <f t="shared" si="128"/>
        <v>0</v>
      </c>
      <c r="BG611" s="12">
        <f t="shared" si="129"/>
        <v>17500000</v>
      </c>
      <c r="BH611" s="12">
        <f t="shared" si="130"/>
        <v>17500000</v>
      </c>
      <c r="BI611" s="5">
        <f t="shared" si="131"/>
        <v>0</v>
      </c>
      <c r="BJ611" s="5">
        <f t="shared" si="132"/>
        <v>0</v>
      </c>
      <c r="BM611" s="2" t="e">
        <f t="shared" si="133"/>
        <v>#VALUE!</v>
      </c>
      <c r="BN611" s="33">
        <f>COUNTIF($BM$5:BM611,BM611)</f>
        <v>607</v>
      </c>
      <c r="BO611" s="2" t="e">
        <f t="shared" si="134"/>
        <v>#VALUE!</v>
      </c>
      <c r="BP611" s="2" t="str">
        <f t="shared" si="135"/>
        <v>4.22.2200.4.1.3.20</v>
      </c>
      <c r="BQ611" s="2" t="e">
        <f t="shared" si="136"/>
        <v>#VALUE!</v>
      </c>
      <c r="BR611" s="2" t="str">
        <f t="shared" si="137"/>
        <v>4.22</v>
      </c>
      <c r="BU611" s="2" t="str">
        <f t="shared" si="138"/>
        <v>Enero</v>
      </c>
      <c r="BV611" s="2" t="str">
        <f t="shared" si="139"/>
        <v>Enero</v>
      </c>
    </row>
    <row r="612" spans="1:74" ht="110.4">
      <c r="A612" s="69" t="s">
        <v>918</v>
      </c>
      <c r="B612" s="55" t="s">
        <v>602</v>
      </c>
      <c r="C612" s="55" t="s">
        <v>541</v>
      </c>
      <c r="D612" s="39" t="s">
        <v>1687</v>
      </c>
      <c r="E612" s="40" t="s">
        <v>1711</v>
      </c>
      <c r="F612" s="40" t="s">
        <v>1712</v>
      </c>
      <c r="G612" s="40" t="s">
        <v>1715</v>
      </c>
      <c r="H612" s="40">
        <v>81101512</v>
      </c>
      <c r="I612" s="40" t="s">
        <v>1914</v>
      </c>
      <c r="J612" s="40" t="s">
        <v>1943</v>
      </c>
      <c r="K612" s="40" t="s">
        <v>2014</v>
      </c>
      <c r="L612" s="41" t="s">
        <v>1803</v>
      </c>
      <c r="M612" s="41" t="s">
        <v>1803</v>
      </c>
      <c r="N612" s="41" t="s">
        <v>638</v>
      </c>
      <c r="O612" s="41">
        <v>9</v>
      </c>
      <c r="P612" s="41" t="s">
        <v>2507</v>
      </c>
      <c r="Q612" s="41" t="s">
        <v>2508</v>
      </c>
      <c r="R612" s="42">
        <v>40500000</v>
      </c>
      <c r="S612" s="42">
        <v>40500000</v>
      </c>
      <c r="T612" s="41" t="s">
        <v>2527</v>
      </c>
      <c r="U612" s="41" t="s">
        <v>2528</v>
      </c>
      <c r="V612" s="40" t="s">
        <v>239</v>
      </c>
      <c r="W612" s="40" t="s">
        <v>2536</v>
      </c>
      <c r="X612" s="40" t="s">
        <v>2582</v>
      </c>
      <c r="Y612" s="40" t="s">
        <v>2637</v>
      </c>
      <c r="Z612" s="40" t="s">
        <v>2789</v>
      </c>
      <c r="AA612" s="40" t="s">
        <v>2792</v>
      </c>
      <c r="AB612" s="68">
        <v>0</v>
      </c>
      <c r="AC612" s="68">
        <v>0</v>
      </c>
      <c r="AD612" s="68">
        <v>40500000</v>
      </c>
      <c r="AE612" s="68">
        <v>0</v>
      </c>
      <c r="AF612" s="68">
        <v>0</v>
      </c>
      <c r="AG612" s="68">
        <v>4500000</v>
      </c>
      <c r="AH612" s="68">
        <v>0</v>
      </c>
      <c r="AI612" s="68">
        <v>4500000</v>
      </c>
      <c r="AJ612" s="68">
        <v>0</v>
      </c>
      <c r="AK612" s="68">
        <v>4500000</v>
      </c>
      <c r="AL612" s="68">
        <v>0</v>
      </c>
      <c r="AM612" s="68">
        <v>4500000</v>
      </c>
      <c r="AN612" s="68">
        <v>0</v>
      </c>
      <c r="AO612" s="68">
        <v>4500000</v>
      </c>
      <c r="AP612" s="68">
        <v>0</v>
      </c>
      <c r="AQ612" s="68">
        <v>4500000</v>
      </c>
      <c r="AR612" s="68">
        <v>0</v>
      </c>
      <c r="AS612" s="68">
        <v>4500000</v>
      </c>
      <c r="AT612" s="68">
        <v>0</v>
      </c>
      <c r="AU612" s="68">
        <v>4500000</v>
      </c>
      <c r="AV612" s="68">
        <v>0</v>
      </c>
      <c r="AW612" s="68">
        <v>4500000</v>
      </c>
      <c r="AX612" s="68">
        <v>0</v>
      </c>
      <c r="AY612" s="68">
        <v>0</v>
      </c>
      <c r="AZ612" s="66"/>
      <c r="BA612" s="66"/>
      <c r="BB612" s="66"/>
      <c r="BC612" s="66"/>
      <c r="BD612" s="11" t="str">
        <f t="shared" si="126"/>
        <v>OK</v>
      </c>
      <c r="BE612" s="11" t="str">
        <f t="shared" si="127"/>
        <v>OK</v>
      </c>
      <c r="BF612" s="5">
        <f t="shared" si="128"/>
        <v>0</v>
      </c>
      <c r="BG612" s="12">
        <f t="shared" si="129"/>
        <v>40500000</v>
      </c>
      <c r="BH612" s="12">
        <f t="shared" si="130"/>
        <v>40500000</v>
      </c>
      <c r="BI612" s="5">
        <f t="shared" si="131"/>
        <v>0</v>
      </c>
      <c r="BJ612" s="5">
        <f t="shared" si="132"/>
        <v>0</v>
      </c>
      <c r="BM612" s="2" t="e">
        <f t="shared" si="133"/>
        <v>#VALUE!</v>
      </c>
      <c r="BN612" s="33">
        <f>COUNTIF($BM$5:BM612,BM612)</f>
        <v>608</v>
      </c>
      <c r="BO612" s="2" t="e">
        <f t="shared" si="134"/>
        <v>#VALUE!</v>
      </c>
      <c r="BP612" s="2" t="str">
        <f t="shared" si="135"/>
        <v>4.22.2200.4.1.3.21</v>
      </c>
      <c r="BQ612" s="2" t="e">
        <f t="shared" si="136"/>
        <v>#VALUE!</v>
      </c>
      <c r="BR612" s="2" t="str">
        <f t="shared" si="137"/>
        <v>4.22</v>
      </c>
      <c r="BU612" s="2" t="str">
        <f t="shared" si="138"/>
        <v>Enero</v>
      </c>
      <c r="BV612" s="2" t="str">
        <f t="shared" si="139"/>
        <v>Enero</v>
      </c>
    </row>
    <row r="613" spans="1:74" ht="124.2">
      <c r="A613" s="69" t="s">
        <v>919</v>
      </c>
      <c r="B613" s="55" t="s">
        <v>602</v>
      </c>
      <c r="C613" s="55" t="s">
        <v>541</v>
      </c>
      <c r="D613" s="39" t="s">
        <v>1687</v>
      </c>
      <c r="E613" s="40" t="s">
        <v>1711</v>
      </c>
      <c r="F613" s="40" t="s">
        <v>1712</v>
      </c>
      <c r="G613" s="40" t="s">
        <v>1715</v>
      </c>
      <c r="H613" s="40">
        <v>81101512</v>
      </c>
      <c r="I613" s="40" t="s">
        <v>1914</v>
      </c>
      <c r="J613" s="40" t="s">
        <v>1943</v>
      </c>
      <c r="K613" s="40" t="s">
        <v>2015</v>
      </c>
      <c r="L613" s="41" t="s">
        <v>638</v>
      </c>
      <c r="M613" s="41" t="s">
        <v>638</v>
      </c>
      <c r="N613" s="41" t="s">
        <v>638</v>
      </c>
      <c r="O613" s="41">
        <v>10</v>
      </c>
      <c r="P613" s="41" t="s">
        <v>2507</v>
      </c>
      <c r="Q613" s="41" t="s">
        <v>2508</v>
      </c>
      <c r="R613" s="42">
        <v>70000000</v>
      </c>
      <c r="S613" s="42">
        <v>70000000</v>
      </c>
      <c r="T613" s="41" t="s">
        <v>2527</v>
      </c>
      <c r="U613" s="41" t="s">
        <v>2528</v>
      </c>
      <c r="V613" s="40" t="s">
        <v>239</v>
      </c>
      <c r="W613" s="40" t="s">
        <v>2536</v>
      </c>
      <c r="X613" s="40" t="s">
        <v>2582</v>
      </c>
      <c r="Y613" s="40" t="s">
        <v>2637</v>
      </c>
      <c r="Z613" s="40" t="s">
        <v>2789</v>
      </c>
      <c r="AA613" s="40" t="s">
        <v>2792</v>
      </c>
      <c r="AB613" s="68">
        <v>0</v>
      </c>
      <c r="AC613" s="68">
        <v>0</v>
      </c>
      <c r="AD613" s="68">
        <v>70000000</v>
      </c>
      <c r="AE613" s="68">
        <v>0</v>
      </c>
      <c r="AF613" s="68">
        <v>0</v>
      </c>
      <c r="AG613" s="68">
        <v>7000000</v>
      </c>
      <c r="AH613" s="68">
        <v>0</v>
      </c>
      <c r="AI613" s="68">
        <v>7000000</v>
      </c>
      <c r="AJ613" s="68">
        <v>0</v>
      </c>
      <c r="AK613" s="68">
        <v>7000000</v>
      </c>
      <c r="AL613" s="68">
        <v>0</v>
      </c>
      <c r="AM613" s="68">
        <v>7000000</v>
      </c>
      <c r="AN613" s="68">
        <v>0</v>
      </c>
      <c r="AO613" s="68">
        <v>7000000</v>
      </c>
      <c r="AP613" s="68">
        <v>0</v>
      </c>
      <c r="AQ613" s="68">
        <v>7000000</v>
      </c>
      <c r="AR613" s="68">
        <v>0</v>
      </c>
      <c r="AS613" s="68">
        <v>7000000</v>
      </c>
      <c r="AT613" s="68">
        <v>0</v>
      </c>
      <c r="AU613" s="68">
        <v>7000000</v>
      </c>
      <c r="AV613" s="68">
        <v>0</v>
      </c>
      <c r="AW613" s="68">
        <v>7000000</v>
      </c>
      <c r="AX613" s="68">
        <v>0</v>
      </c>
      <c r="AY613" s="68">
        <v>7000000</v>
      </c>
      <c r="AZ613" s="66"/>
      <c r="BA613" s="66"/>
      <c r="BB613" s="66"/>
      <c r="BC613" s="66"/>
      <c r="BD613" s="11" t="str">
        <f t="shared" si="126"/>
        <v>OK</v>
      </c>
      <c r="BE613" s="11" t="str">
        <f t="shared" si="127"/>
        <v>OK</v>
      </c>
      <c r="BF613" s="5">
        <f t="shared" si="128"/>
        <v>0</v>
      </c>
      <c r="BG613" s="12">
        <f t="shared" si="129"/>
        <v>70000000</v>
      </c>
      <c r="BH613" s="12">
        <f t="shared" si="130"/>
        <v>70000000</v>
      </c>
      <c r="BI613" s="5">
        <f t="shared" si="131"/>
        <v>0</v>
      </c>
      <c r="BJ613" s="5">
        <f t="shared" si="132"/>
        <v>0</v>
      </c>
      <c r="BM613" s="2" t="e">
        <f t="shared" si="133"/>
        <v>#VALUE!</v>
      </c>
      <c r="BN613" s="33">
        <f>COUNTIF($BM$5:BM613,BM613)</f>
        <v>609</v>
      </c>
      <c r="BO613" s="2" t="e">
        <f t="shared" si="134"/>
        <v>#VALUE!</v>
      </c>
      <c r="BP613" s="2" t="str">
        <f t="shared" si="135"/>
        <v>4.22.2200.4.1.3.22</v>
      </c>
      <c r="BQ613" s="2" t="e">
        <f t="shared" si="136"/>
        <v>#VALUE!</v>
      </c>
      <c r="BR613" s="2" t="str">
        <f t="shared" si="137"/>
        <v>4.22</v>
      </c>
      <c r="BU613" s="2" t="str">
        <f t="shared" si="138"/>
        <v>Febrero</v>
      </c>
      <c r="BV613" s="2" t="str">
        <f t="shared" si="139"/>
        <v>Febrero</v>
      </c>
    </row>
    <row r="614" spans="1:74" ht="124.2">
      <c r="A614" s="69" t="s">
        <v>920</v>
      </c>
      <c r="B614" s="55" t="s">
        <v>602</v>
      </c>
      <c r="C614" s="55" t="s">
        <v>541</v>
      </c>
      <c r="D614" s="39" t="s">
        <v>1687</v>
      </c>
      <c r="E614" s="40" t="s">
        <v>1711</v>
      </c>
      <c r="F614" s="40" t="s">
        <v>1712</v>
      </c>
      <c r="G614" s="40" t="s">
        <v>1715</v>
      </c>
      <c r="H614" s="40">
        <v>81101512</v>
      </c>
      <c r="I614" s="40" t="s">
        <v>1914</v>
      </c>
      <c r="J614" s="40" t="s">
        <v>1943</v>
      </c>
      <c r="K614" s="40" t="s">
        <v>2016</v>
      </c>
      <c r="L614" s="41" t="s">
        <v>638</v>
      </c>
      <c r="M614" s="41" t="s">
        <v>638</v>
      </c>
      <c r="N614" s="41" t="s">
        <v>638</v>
      </c>
      <c r="O614" s="41">
        <v>7</v>
      </c>
      <c r="P614" s="41" t="s">
        <v>2507</v>
      </c>
      <c r="Q614" s="41" t="s">
        <v>2508</v>
      </c>
      <c r="R614" s="42">
        <v>22050000</v>
      </c>
      <c r="S614" s="42">
        <v>22050000</v>
      </c>
      <c r="T614" s="41" t="s">
        <v>2527</v>
      </c>
      <c r="U614" s="41" t="s">
        <v>2528</v>
      </c>
      <c r="V614" s="40" t="s">
        <v>239</v>
      </c>
      <c r="W614" s="40" t="s">
        <v>2536</v>
      </c>
      <c r="X614" s="40" t="s">
        <v>2582</v>
      </c>
      <c r="Y614" s="40" t="s">
        <v>247</v>
      </c>
      <c r="Z614" s="40" t="s">
        <v>2789</v>
      </c>
      <c r="AA614" s="40" t="s">
        <v>2792</v>
      </c>
      <c r="AB614" s="68">
        <v>0</v>
      </c>
      <c r="AC614" s="68">
        <v>0</v>
      </c>
      <c r="AD614" s="68">
        <v>22050000</v>
      </c>
      <c r="AE614" s="68">
        <v>0</v>
      </c>
      <c r="AF614" s="68">
        <v>0</v>
      </c>
      <c r="AG614" s="68">
        <v>3150000</v>
      </c>
      <c r="AH614" s="68">
        <v>0</v>
      </c>
      <c r="AI614" s="68">
        <v>3150000</v>
      </c>
      <c r="AJ614" s="68">
        <v>0</v>
      </c>
      <c r="AK614" s="68">
        <v>3150000</v>
      </c>
      <c r="AL614" s="68">
        <v>0</v>
      </c>
      <c r="AM614" s="68">
        <v>3150000</v>
      </c>
      <c r="AN614" s="68">
        <v>0</v>
      </c>
      <c r="AO614" s="68">
        <v>3150000</v>
      </c>
      <c r="AP614" s="68">
        <v>0</v>
      </c>
      <c r="AQ614" s="68">
        <v>3150000</v>
      </c>
      <c r="AR614" s="68">
        <v>0</v>
      </c>
      <c r="AS614" s="68">
        <v>3150000</v>
      </c>
      <c r="AT614" s="68">
        <v>0</v>
      </c>
      <c r="AU614" s="68">
        <v>0</v>
      </c>
      <c r="AV614" s="68">
        <v>0</v>
      </c>
      <c r="AW614" s="68">
        <v>0</v>
      </c>
      <c r="AX614" s="68">
        <v>0</v>
      </c>
      <c r="AY614" s="68">
        <v>0</v>
      </c>
      <c r="AZ614" s="66"/>
      <c r="BA614" s="66"/>
      <c r="BB614" s="66"/>
      <c r="BC614" s="66"/>
      <c r="BD614" s="11" t="str">
        <f t="shared" si="126"/>
        <v>OK</v>
      </c>
      <c r="BE614" s="11" t="str">
        <f t="shared" si="127"/>
        <v>OK</v>
      </c>
      <c r="BF614" s="5">
        <f t="shared" si="128"/>
        <v>0</v>
      </c>
      <c r="BG614" s="12">
        <f t="shared" si="129"/>
        <v>22050000</v>
      </c>
      <c r="BH614" s="12">
        <f t="shared" si="130"/>
        <v>22050000</v>
      </c>
      <c r="BI614" s="5">
        <f t="shared" si="131"/>
        <v>0</v>
      </c>
      <c r="BJ614" s="5">
        <f t="shared" si="132"/>
        <v>0</v>
      </c>
      <c r="BM614" s="2" t="e">
        <f t="shared" si="133"/>
        <v>#VALUE!</v>
      </c>
      <c r="BN614" s="33">
        <f>COUNTIF($BM$5:BM614,BM614)</f>
        <v>610</v>
      </c>
      <c r="BO614" s="2" t="e">
        <f t="shared" si="134"/>
        <v>#VALUE!</v>
      </c>
      <c r="BP614" s="2" t="str">
        <f t="shared" si="135"/>
        <v>4.22.2200.4.1.3.23</v>
      </c>
      <c r="BQ614" s="2" t="e">
        <f t="shared" si="136"/>
        <v>#VALUE!</v>
      </c>
      <c r="BR614" s="2" t="str">
        <f t="shared" si="137"/>
        <v>4.22</v>
      </c>
      <c r="BU614" s="2" t="str">
        <f t="shared" si="138"/>
        <v>Febrero</v>
      </c>
      <c r="BV614" s="2" t="str">
        <f t="shared" si="139"/>
        <v>Febrero</v>
      </c>
    </row>
    <row r="615" spans="1:74" ht="96.6">
      <c r="A615" s="69" t="s">
        <v>921</v>
      </c>
      <c r="B615" s="55" t="s">
        <v>602</v>
      </c>
      <c r="C615" s="55" t="s">
        <v>541</v>
      </c>
      <c r="D615" s="39" t="s">
        <v>1687</v>
      </c>
      <c r="E615" s="40" t="s">
        <v>1711</v>
      </c>
      <c r="F615" s="40" t="s">
        <v>1712</v>
      </c>
      <c r="G615" s="40" t="s">
        <v>1715</v>
      </c>
      <c r="H615" s="40">
        <v>81101512</v>
      </c>
      <c r="I615" s="40" t="s">
        <v>1914</v>
      </c>
      <c r="J615" s="40" t="s">
        <v>1943</v>
      </c>
      <c r="K615" s="40" t="s">
        <v>2017</v>
      </c>
      <c r="L615" s="41" t="s">
        <v>638</v>
      </c>
      <c r="M615" s="41" t="s">
        <v>638</v>
      </c>
      <c r="N615" s="41" t="s">
        <v>638</v>
      </c>
      <c r="O615" s="41">
        <v>8</v>
      </c>
      <c r="P615" s="41" t="s">
        <v>2507</v>
      </c>
      <c r="Q615" s="41" t="s">
        <v>2508</v>
      </c>
      <c r="R615" s="42">
        <v>32000000</v>
      </c>
      <c r="S615" s="42">
        <v>32000000</v>
      </c>
      <c r="T615" s="41" t="s">
        <v>2527</v>
      </c>
      <c r="U615" s="41" t="s">
        <v>2528</v>
      </c>
      <c r="V615" s="40" t="s">
        <v>239</v>
      </c>
      <c r="W615" s="40" t="s">
        <v>2536</v>
      </c>
      <c r="X615" s="40" t="s">
        <v>2582</v>
      </c>
      <c r="Y615" s="40" t="s">
        <v>2637</v>
      </c>
      <c r="Z615" s="40" t="s">
        <v>2789</v>
      </c>
      <c r="AA615" s="40" t="s">
        <v>2792</v>
      </c>
      <c r="AB615" s="68">
        <v>0</v>
      </c>
      <c r="AC615" s="68">
        <v>0</v>
      </c>
      <c r="AD615" s="68">
        <v>32000000</v>
      </c>
      <c r="AE615" s="68">
        <v>0</v>
      </c>
      <c r="AF615" s="68">
        <v>0</v>
      </c>
      <c r="AG615" s="68">
        <v>4000000</v>
      </c>
      <c r="AH615" s="68">
        <v>0</v>
      </c>
      <c r="AI615" s="68">
        <v>4000000</v>
      </c>
      <c r="AJ615" s="68">
        <v>0</v>
      </c>
      <c r="AK615" s="68">
        <v>4000000</v>
      </c>
      <c r="AL615" s="68">
        <v>0</v>
      </c>
      <c r="AM615" s="68">
        <v>4000000</v>
      </c>
      <c r="AN615" s="68">
        <v>0</v>
      </c>
      <c r="AO615" s="68">
        <v>4000000</v>
      </c>
      <c r="AP615" s="68">
        <v>0</v>
      </c>
      <c r="AQ615" s="68">
        <v>4000000</v>
      </c>
      <c r="AR615" s="68">
        <v>0</v>
      </c>
      <c r="AS615" s="68">
        <v>4000000</v>
      </c>
      <c r="AT615" s="68">
        <v>0</v>
      </c>
      <c r="AU615" s="68">
        <v>4000000</v>
      </c>
      <c r="AV615" s="68">
        <v>0</v>
      </c>
      <c r="AW615" s="68">
        <v>0</v>
      </c>
      <c r="AX615" s="68">
        <v>0</v>
      </c>
      <c r="AY615" s="68">
        <v>0</v>
      </c>
      <c r="AZ615" s="66"/>
      <c r="BA615" s="66"/>
      <c r="BB615" s="66"/>
      <c r="BC615" s="66"/>
      <c r="BD615" s="11" t="str">
        <f t="shared" si="126"/>
        <v>OK</v>
      </c>
      <c r="BE615" s="11" t="str">
        <f t="shared" si="127"/>
        <v>OK</v>
      </c>
      <c r="BF615" s="5">
        <f t="shared" si="128"/>
        <v>0</v>
      </c>
      <c r="BG615" s="12">
        <f t="shared" si="129"/>
        <v>32000000</v>
      </c>
      <c r="BH615" s="12">
        <f t="shared" si="130"/>
        <v>32000000</v>
      </c>
      <c r="BI615" s="5">
        <f t="shared" si="131"/>
        <v>0</v>
      </c>
      <c r="BJ615" s="5">
        <f t="shared" si="132"/>
        <v>0</v>
      </c>
      <c r="BM615" s="2" t="e">
        <f t="shared" si="133"/>
        <v>#VALUE!</v>
      </c>
      <c r="BN615" s="33">
        <f>COUNTIF($BM$5:BM615,BM615)</f>
        <v>611</v>
      </c>
      <c r="BO615" s="2" t="e">
        <f t="shared" si="134"/>
        <v>#VALUE!</v>
      </c>
      <c r="BP615" s="2" t="str">
        <f t="shared" si="135"/>
        <v>4.22.2200.4.1.3.24</v>
      </c>
      <c r="BQ615" s="2" t="e">
        <f t="shared" si="136"/>
        <v>#VALUE!</v>
      </c>
      <c r="BR615" s="2" t="str">
        <f t="shared" si="137"/>
        <v>4.22</v>
      </c>
      <c r="BU615" s="2" t="str">
        <f t="shared" si="138"/>
        <v>Febrero</v>
      </c>
      <c r="BV615" s="2" t="str">
        <f t="shared" si="139"/>
        <v>Febrero</v>
      </c>
    </row>
    <row r="616" spans="1:74" ht="138">
      <c r="A616" s="69" t="s">
        <v>922</v>
      </c>
      <c r="B616" s="55" t="s">
        <v>602</v>
      </c>
      <c r="C616" s="55" t="s">
        <v>541</v>
      </c>
      <c r="D616" s="39" t="s">
        <v>1687</v>
      </c>
      <c r="E616" s="40" t="s">
        <v>1711</v>
      </c>
      <c r="F616" s="40" t="s">
        <v>1712</v>
      </c>
      <c r="G616" s="40" t="s">
        <v>1715</v>
      </c>
      <c r="H616" s="40">
        <v>81101512</v>
      </c>
      <c r="I616" s="40" t="s">
        <v>1914</v>
      </c>
      <c r="J616" s="40" t="s">
        <v>1943</v>
      </c>
      <c r="K616" s="40" t="s">
        <v>2018</v>
      </c>
      <c r="L616" s="41" t="s">
        <v>638</v>
      </c>
      <c r="M616" s="41" t="s">
        <v>638</v>
      </c>
      <c r="N616" s="41" t="s">
        <v>638</v>
      </c>
      <c r="O616" s="41">
        <v>8</v>
      </c>
      <c r="P616" s="41" t="s">
        <v>2507</v>
      </c>
      <c r="Q616" s="41" t="s">
        <v>2508</v>
      </c>
      <c r="R616" s="42">
        <v>28000000</v>
      </c>
      <c r="S616" s="42">
        <v>28000000</v>
      </c>
      <c r="T616" s="41" t="s">
        <v>2527</v>
      </c>
      <c r="U616" s="41" t="s">
        <v>2528</v>
      </c>
      <c r="V616" s="40" t="s">
        <v>239</v>
      </c>
      <c r="W616" s="40" t="s">
        <v>2536</v>
      </c>
      <c r="X616" s="40" t="s">
        <v>2582</v>
      </c>
      <c r="Y616" s="40" t="s">
        <v>247</v>
      </c>
      <c r="Z616" s="40" t="s">
        <v>2789</v>
      </c>
      <c r="AA616" s="40" t="s">
        <v>2792</v>
      </c>
      <c r="AB616" s="68">
        <v>0</v>
      </c>
      <c r="AC616" s="68">
        <v>0</v>
      </c>
      <c r="AD616" s="68">
        <v>28000000</v>
      </c>
      <c r="AE616" s="68">
        <v>0</v>
      </c>
      <c r="AF616" s="68">
        <v>0</v>
      </c>
      <c r="AG616" s="68">
        <v>3500000</v>
      </c>
      <c r="AH616" s="68">
        <v>0</v>
      </c>
      <c r="AI616" s="68">
        <v>3500000</v>
      </c>
      <c r="AJ616" s="68">
        <v>0</v>
      </c>
      <c r="AK616" s="68">
        <v>3500000</v>
      </c>
      <c r="AL616" s="68">
        <v>0</v>
      </c>
      <c r="AM616" s="68">
        <v>3500000</v>
      </c>
      <c r="AN616" s="68">
        <v>0</v>
      </c>
      <c r="AO616" s="68">
        <v>3500000</v>
      </c>
      <c r="AP616" s="68">
        <v>0</v>
      </c>
      <c r="AQ616" s="68">
        <v>3500000</v>
      </c>
      <c r="AR616" s="68">
        <v>0</v>
      </c>
      <c r="AS616" s="68">
        <v>3500000</v>
      </c>
      <c r="AT616" s="68">
        <v>0</v>
      </c>
      <c r="AU616" s="68">
        <v>3500000</v>
      </c>
      <c r="AV616" s="68">
        <v>0</v>
      </c>
      <c r="AW616" s="68">
        <v>0</v>
      </c>
      <c r="AX616" s="68">
        <v>0</v>
      </c>
      <c r="AY616" s="68">
        <v>0</v>
      </c>
      <c r="AZ616" s="66"/>
      <c r="BA616" s="66"/>
      <c r="BB616" s="66"/>
      <c r="BC616" s="66"/>
      <c r="BD616" s="11" t="str">
        <f t="shared" si="126"/>
        <v>OK</v>
      </c>
      <c r="BE616" s="11" t="str">
        <f t="shared" si="127"/>
        <v>OK</v>
      </c>
      <c r="BF616" s="5">
        <f t="shared" si="128"/>
        <v>0</v>
      </c>
      <c r="BG616" s="12">
        <f t="shared" si="129"/>
        <v>28000000</v>
      </c>
      <c r="BH616" s="12">
        <f t="shared" si="130"/>
        <v>28000000</v>
      </c>
      <c r="BI616" s="5">
        <f t="shared" si="131"/>
        <v>0</v>
      </c>
      <c r="BJ616" s="5">
        <f t="shared" si="132"/>
        <v>0</v>
      </c>
      <c r="BM616" s="2" t="e">
        <f t="shared" si="133"/>
        <v>#VALUE!</v>
      </c>
      <c r="BN616" s="33">
        <f>COUNTIF($BM$5:BM616,BM616)</f>
        <v>612</v>
      </c>
      <c r="BO616" s="2" t="e">
        <f t="shared" si="134"/>
        <v>#VALUE!</v>
      </c>
      <c r="BP616" s="2" t="str">
        <f t="shared" si="135"/>
        <v>4.22.2200.4.1.3.25</v>
      </c>
      <c r="BQ616" s="2" t="e">
        <f t="shared" si="136"/>
        <v>#VALUE!</v>
      </c>
      <c r="BR616" s="2" t="str">
        <f t="shared" si="137"/>
        <v>4.22</v>
      </c>
      <c r="BU616" s="2" t="str">
        <f t="shared" si="138"/>
        <v>Febrero</v>
      </c>
      <c r="BV616" s="2" t="str">
        <f t="shared" si="139"/>
        <v>Febrero</v>
      </c>
    </row>
    <row r="617" spans="1:74" ht="138">
      <c r="A617" s="69" t="s">
        <v>923</v>
      </c>
      <c r="B617" s="55" t="s">
        <v>602</v>
      </c>
      <c r="C617" s="55" t="s">
        <v>541</v>
      </c>
      <c r="D617" s="39" t="s">
        <v>1687</v>
      </c>
      <c r="E617" s="40" t="s">
        <v>1711</v>
      </c>
      <c r="F617" s="40" t="s">
        <v>1712</v>
      </c>
      <c r="G617" s="40" t="s">
        <v>1715</v>
      </c>
      <c r="H617" s="40">
        <v>81101512</v>
      </c>
      <c r="I617" s="40" t="s">
        <v>1914</v>
      </c>
      <c r="J617" s="40" t="s">
        <v>1943</v>
      </c>
      <c r="K617" s="40" t="s">
        <v>2019</v>
      </c>
      <c r="L617" s="41" t="s">
        <v>638</v>
      </c>
      <c r="M617" s="41" t="s">
        <v>638</v>
      </c>
      <c r="N617" s="41" t="s">
        <v>638</v>
      </c>
      <c r="O617" s="41">
        <v>8</v>
      </c>
      <c r="P617" s="41" t="s">
        <v>2507</v>
      </c>
      <c r="Q617" s="41" t="s">
        <v>2508</v>
      </c>
      <c r="R617" s="42">
        <v>25360000</v>
      </c>
      <c r="S617" s="42">
        <v>25360000</v>
      </c>
      <c r="T617" s="41" t="s">
        <v>2527</v>
      </c>
      <c r="U617" s="41" t="s">
        <v>2528</v>
      </c>
      <c r="V617" s="40" t="s">
        <v>239</v>
      </c>
      <c r="W617" s="40" t="s">
        <v>2536</v>
      </c>
      <c r="X617" s="40" t="s">
        <v>2582</v>
      </c>
      <c r="Y617" s="40" t="s">
        <v>247</v>
      </c>
      <c r="Z617" s="40" t="s">
        <v>2789</v>
      </c>
      <c r="AA617" s="40" t="s">
        <v>2792</v>
      </c>
      <c r="AB617" s="68">
        <v>0</v>
      </c>
      <c r="AC617" s="68">
        <v>0</v>
      </c>
      <c r="AD617" s="68">
        <v>25360000</v>
      </c>
      <c r="AE617" s="68">
        <v>0</v>
      </c>
      <c r="AF617" s="68">
        <v>0</v>
      </c>
      <c r="AG617" s="68">
        <v>3170000</v>
      </c>
      <c r="AH617" s="68">
        <v>0</v>
      </c>
      <c r="AI617" s="68">
        <v>3170000</v>
      </c>
      <c r="AJ617" s="68">
        <v>0</v>
      </c>
      <c r="AK617" s="68">
        <v>3170000</v>
      </c>
      <c r="AL617" s="68">
        <v>0</v>
      </c>
      <c r="AM617" s="68">
        <v>3170000</v>
      </c>
      <c r="AN617" s="68">
        <v>0</v>
      </c>
      <c r="AO617" s="68">
        <v>3170000</v>
      </c>
      <c r="AP617" s="68">
        <v>0</v>
      </c>
      <c r="AQ617" s="68">
        <v>3170000</v>
      </c>
      <c r="AR617" s="68">
        <v>0</v>
      </c>
      <c r="AS617" s="68">
        <v>3170000</v>
      </c>
      <c r="AT617" s="68">
        <v>0</v>
      </c>
      <c r="AU617" s="68">
        <v>3170000</v>
      </c>
      <c r="AV617" s="68">
        <v>0</v>
      </c>
      <c r="AW617" s="68">
        <v>0</v>
      </c>
      <c r="AX617" s="68">
        <v>0</v>
      </c>
      <c r="AY617" s="68">
        <v>0</v>
      </c>
      <c r="AZ617" s="66"/>
      <c r="BA617" s="66"/>
      <c r="BB617" s="66"/>
      <c r="BC617" s="66"/>
      <c r="BD617" s="11" t="str">
        <f t="shared" si="126"/>
        <v>OK</v>
      </c>
      <c r="BE617" s="11" t="str">
        <f t="shared" si="127"/>
        <v>OK</v>
      </c>
      <c r="BF617" s="5">
        <f t="shared" si="128"/>
        <v>0</v>
      </c>
      <c r="BG617" s="12">
        <f t="shared" si="129"/>
        <v>25360000</v>
      </c>
      <c r="BH617" s="12">
        <f t="shared" si="130"/>
        <v>25360000</v>
      </c>
      <c r="BI617" s="5">
        <f t="shared" si="131"/>
        <v>0</v>
      </c>
      <c r="BJ617" s="5">
        <f t="shared" si="132"/>
        <v>0</v>
      </c>
      <c r="BM617" s="2" t="e">
        <f t="shared" si="133"/>
        <v>#VALUE!</v>
      </c>
      <c r="BN617" s="33">
        <f>COUNTIF($BM$5:BM617,BM617)</f>
        <v>613</v>
      </c>
      <c r="BO617" s="2" t="e">
        <f t="shared" si="134"/>
        <v>#VALUE!</v>
      </c>
      <c r="BP617" s="2" t="str">
        <f t="shared" si="135"/>
        <v>4.22.2200.4.1.3.26</v>
      </c>
      <c r="BQ617" s="2" t="e">
        <f t="shared" si="136"/>
        <v>#VALUE!</v>
      </c>
      <c r="BR617" s="2" t="str">
        <f t="shared" si="137"/>
        <v>4.22</v>
      </c>
      <c r="BU617" s="2" t="str">
        <f t="shared" si="138"/>
        <v>Febrero</v>
      </c>
      <c r="BV617" s="2" t="str">
        <f t="shared" si="139"/>
        <v>Febrero</v>
      </c>
    </row>
    <row r="618" spans="1:74" ht="82.8">
      <c r="A618" s="69" t="s">
        <v>924</v>
      </c>
      <c r="B618" s="55" t="s">
        <v>602</v>
      </c>
      <c r="C618" s="55" t="s">
        <v>541</v>
      </c>
      <c r="D618" s="39" t="s">
        <v>1687</v>
      </c>
      <c r="E618" s="40" t="s">
        <v>1711</v>
      </c>
      <c r="F618" s="40" t="s">
        <v>1712</v>
      </c>
      <c r="G618" s="40" t="s">
        <v>1715</v>
      </c>
      <c r="H618" s="40">
        <v>81101512</v>
      </c>
      <c r="I618" s="40" t="s">
        <v>1914</v>
      </c>
      <c r="J618" s="40" t="s">
        <v>1943</v>
      </c>
      <c r="K618" s="40" t="s">
        <v>2020</v>
      </c>
      <c r="L618" s="41" t="s">
        <v>213</v>
      </c>
      <c r="M618" s="41" t="s">
        <v>213</v>
      </c>
      <c r="N618" s="41" t="s">
        <v>213</v>
      </c>
      <c r="O618" s="41" t="s">
        <v>213</v>
      </c>
      <c r="P618" s="41" t="s">
        <v>2509</v>
      </c>
      <c r="Q618" s="41" t="s">
        <v>2508</v>
      </c>
      <c r="R618" s="42">
        <v>20631348</v>
      </c>
      <c r="S618" s="42">
        <v>20631348</v>
      </c>
      <c r="T618" s="41" t="s">
        <v>2527</v>
      </c>
      <c r="U618" s="41" t="s">
        <v>2528</v>
      </c>
      <c r="V618" s="40" t="s">
        <v>239</v>
      </c>
      <c r="W618" s="40" t="s">
        <v>2536</v>
      </c>
      <c r="X618" s="40" t="s">
        <v>2583</v>
      </c>
      <c r="Y618" s="40" t="s">
        <v>2638</v>
      </c>
      <c r="Z618" s="40" t="s">
        <v>2789</v>
      </c>
      <c r="AA618" s="40" t="s">
        <v>2792</v>
      </c>
      <c r="AB618" s="68">
        <v>0</v>
      </c>
      <c r="AC618" s="68">
        <v>0</v>
      </c>
      <c r="AD618" s="68">
        <v>20631348</v>
      </c>
      <c r="AE618" s="68">
        <v>0</v>
      </c>
      <c r="AF618" s="68">
        <v>0</v>
      </c>
      <c r="AG618" s="68">
        <v>5000000</v>
      </c>
      <c r="AH618" s="68">
        <v>0</v>
      </c>
      <c r="AI618" s="68">
        <v>5000000</v>
      </c>
      <c r="AJ618" s="68">
        <v>0</v>
      </c>
      <c r="AK618" s="68">
        <v>5000000</v>
      </c>
      <c r="AL618" s="68">
        <v>0</v>
      </c>
      <c r="AM618" s="68">
        <v>5631348</v>
      </c>
      <c r="AN618" s="68">
        <v>0</v>
      </c>
      <c r="AO618" s="68">
        <v>0</v>
      </c>
      <c r="AP618" s="68">
        <v>0</v>
      </c>
      <c r="AQ618" s="68">
        <v>0</v>
      </c>
      <c r="AR618" s="68">
        <v>0</v>
      </c>
      <c r="AS618" s="68">
        <v>0</v>
      </c>
      <c r="AT618" s="68">
        <v>0</v>
      </c>
      <c r="AU618" s="68">
        <v>0</v>
      </c>
      <c r="AV618" s="68">
        <v>0</v>
      </c>
      <c r="AW618" s="68">
        <v>0</v>
      </c>
      <c r="AX618" s="68">
        <v>0</v>
      </c>
      <c r="AY618" s="68">
        <v>0</v>
      </c>
      <c r="AZ618" s="66"/>
      <c r="BA618" s="66"/>
      <c r="BB618" s="66"/>
      <c r="BC618" s="66"/>
      <c r="BD618" s="11" t="str">
        <f t="shared" si="126"/>
        <v>OK</v>
      </c>
      <c r="BE618" s="11" t="str">
        <f t="shared" si="127"/>
        <v>OK</v>
      </c>
      <c r="BF618" s="5">
        <f t="shared" si="128"/>
        <v>0</v>
      </c>
      <c r="BG618" s="12">
        <f t="shared" si="129"/>
        <v>20631348</v>
      </c>
      <c r="BH618" s="12">
        <f t="shared" si="130"/>
        <v>20631348</v>
      </c>
      <c r="BI618" s="5">
        <f t="shared" si="131"/>
        <v>0</v>
      </c>
      <c r="BJ618" s="5">
        <f t="shared" si="132"/>
        <v>0</v>
      </c>
      <c r="BM618" s="2" t="e">
        <f t="shared" si="133"/>
        <v>#VALUE!</v>
      </c>
      <c r="BN618" s="33">
        <f>COUNTIF($BM$5:BM618,BM618)</f>
        <v>614</v>
      </c>
      <c r="BO618" s="2" t="e">
        <f t="shared" si="134"/>
        <v>#VALUE!</v>
      </c>
      <c r="BP618" s="2" t="str">
        <f t="shared" si="135"/>
        <v>4.22.2200.4.1.3.27</v>
      </c>
      <c r="BQ618" s="2" t="e">
        <f t="shared" si="136"/>
        <v>#VALUE!</v>
      </c>
      <c r="BR618" s="2" t="str">
        <f t="shared" si="137"/>
        <v>4.22</v>
      </c>
      <c r="BU618" s="2" t="str">
        <f t="shared" si="138"/>
        <v>N/A</v>
      </c>
      <c r="BV618" s="2" t="str">
        <f t="shared" si="139"/>
        <v>N/A</v>
      </c>
    </row>
    <row r="619" spans="1:74" ht="151.80000000000001">
      <c r="A619" s="69" t="s">
        <v>900</v>
      </c>
      <c r="B619" s="55" t="s">
        <v>602</v>
      </c>
      <c r="C619" s="55" t="s">
        <v>541</v>
      </c>
      <c r="D619" s="39" t="s">
        <v>1687</v>
      </c>
      <c r="E619" s="40" t="s">
        <v>1711</v>
      </c>
      <c r="F619" s="40" t="s">
        <v>1712</v>
      </c>
      <c r="G619" s="40" t="s">
        <v>1715</v>
      </c>
      <c r="H619" s="40">
        <v>81101512</v>
      </c>
      <c r="I619" s="40" t="s">
        <v>1914</v>
      </c>
      <c r="J619" s="40" t="s">
        <v>1943</v>
      </c>
      <c r="K619" s="40" t="s">
        <v>597</v>
      </c>
      <c r="L619" s="41" t="s">
        <v>638</v>
      </c>
      <c r="M619" s="41" t="s">
        <v>638</v>
      </c>
      <c r="N619" s="41" t="s">
        <v>638</v>
      </c>
      <c r="O619" s="41">
        <v>10</v>
      </c>
      <c r="P619" s="41" t="s">
        <v>2507</v>
      </c>
      <c r="Q619" s="41" t="s">
        <v>2508</v>
      </c>
      <c r="R619" s="42">
        <v>65000000</v>
      </c>
      <c r="S619" s="42">
        <v>65000000</v>
      </c>
      <c r="T619" s="41" t="s">
        <v>2527</v>
      </c>
      <c r="U619" s="41" t="s">
        <v>2528</v>
      </c>
      <c r="V619" s="40" t="s">
        <v>239</v>
      </c>
      <c r="W619" s="40" t="s">
        <v>2536</v>
      </c>
      <c r="X619" s="40" t="s">
        <v>2582</v>
      </c>
      <c r="Y619" s="40" t="s">
        <v>546</v>
      </c>
      <c r="Z619" s="40" t="s">
        <v>2789</v>
      </c>
      <c r="AA619" s="40" t="s">
        <v>2792</v>
      </c>
      <c r="AB619" s="68">
        <v>0</v>
      </c>
      <c r="AC619" s="68">
        <v>0</v>
      </c>
      <c r="AD619" s="68">
        <v>65000000</v>
      </c>
      <c r="AE619" s="68">
        <v>0</v>
      </c>
      <c r="AF619" s="68">
        <v>0</v>
      </c>
      <c r="AG619" s="68">
        <v>6500000</v>
      </c>
      <c r="AH619" s="68">
        <v>0</v>
      </c>
      <c r="AI619" s="68">
        <v>6500000</v>
      </c>
      <c r="AJ619" s="68">
        <v>0</v>
      </c>
      <c r="AK619" s="68">
        <v>6500000</v>
      </c>
      <c r="AL619" s="68">
        <v>0</v>
      </c>
      <c r="AM619" s="68">
        <v>6500000</v>
      </c>
      <c r="AN619" s="68">
        <v>0</v>
      </c>
      <c r="AO619" s="68">
        <v>6500000</v>
      </c>
      <c r="AP619" s="68">
        <v>0</v>
      </c>
      <c r="AQ619" s="68">
        <v>6500000</v>
      </c>
      <c r="AR619" s="68">
        <v>0</v>
      </c>
      <c r="AS619" s="68">
        <v>6500000</v>
      </c>
      <c r="AT619" s="68">
        <v>0</v>
      </c>
      <c r="AU619" s="68">
        <v>6500000</v>
      </c>
      <c r="AV619" s="68">
        <v>0</v>
      </c>
      <c r="AW619" s="68">
        <v>6500000</v>
      </c>
      <c r="AX619" s="68">
        <v>0</v>
      </c>
      <c r="AY619" s="68">
        <v>6500000</v>
      </c>
      <c r="AZ619" s="66"/>
      <c r="BA619" s="66"/>
      <c r="BB619" s="66"/>
      <c r="BC619" s="66"/>
      <c r="BD619" s="11" t="str">
        <f t="shared" si="126"/>
        <v>OK</v>
      </c>
      <c r="BE619" s="11" t="str">
        <f t="shared" si="127"/>
        <v>OK</v>
      </c>
      <c r="BF619" s="5">
        <f t="shared" si="128"/>
        <v>0</v>
      </c>
      <c r="BG619" s="12">
        <f t="shared" si="129"/>
        <v>65000000</v>
      </c>
      <c r="BH619" s="12">
        <f t="shared" si="130"/>
        <v>65000000</v>
      </c>
      <c r="BI619" s="5">
        <f t="shared" si="131"/>
        <v>0</v>
      </c>
      <c r="BJ619" s="5">
        <f t="shared" si="132"/>
        <v>0</v>
      </c>
      <c r="BM619" s="2" t="e">
        <f t="shared" si="133"/>
        <v>#VALUE!</v>
      </c>
      <c r="BN619" s="33">
        <f>COUNTIF($BM$5:BM619,BM619)</f>
        <v>615</v>
      </c>
      <c r="BO619" s="2" t="e">
        <f t="shared" si="134"/>
        <v>#VALUE!</v>
      </c>
      <c r="BP619" s="2" t="str">
        <f t="shared" si="135"/>
        <v>4.22.2200.4.1.3.3</v>
      </c>
      <c r="BQ619" s="2" t="e">
        <f t="shared" si="136"/>
        <v>#VALUE!</v>
      </c>
      <c r="BR619" s="2" t="str">
        <f t="shared" si="137"/>
        <v>4.22</v>
      </c>
      <c r="BU619" s="2" t="str">
        <f t="shared" si="138"/>
        <v>Febrero</v>
      </c>
      <c r="BV619" s="2" t="str">
        <f t="shared" si="139"/>
        <v>Febrero</v>
      </c>
    </row>
    <row r="620" spans="1:74" ht="138">
      <c r="A620" s="69" t="s">
        <v>901</v>
      </c>
      <c r="B620" s="55" t="s">
        <v>602</v>
      </c>
      <c r="C620" s="55" t="s">
        <v>541</v>
      </c>
      <c r="D620" s="39" t="s">
        <v>1687</v>
      </c>
      <c r="E620" s="40" t="s">
        <v>1711</v>
      </c>
      <c r="F620" s="40" t="s">
        <v>1712</v>
      </c>
      <c r="G620" s="40" t="s">
        <v>1715</v>
      </c>
      <c r="H620" s="40">
        <v>81101512</v>
      </c>
      <c r="I620" s="40" t="s">
        <v>1914</v>
      </c>
      <c r="J620" s="40" t="s">
        <v>1943</v>
      </c>
      <c r="K620" s="40" t="s">
        <v>594</v>
      </c>
      <c r="L620" s="41" t="s">
        <v>638</v>
      </c>
      <c r="M620" s="41" t="s">
        <v>638</v>
      </c>
      <c r="N620" s="41" t="s">
        <v>638</v>
      </c>
      <c r="O620" s="41">
        <v>8</v>
      </c>
      <c r="P620" s="41" t="s">
        <v>2507</v>
      </c>
      <c r="Q620" s="41" t="s">
        <v>2508</v>
      </c>
      <c r="R620" s="42">
        <v>38400000</v>
      </c>
      <c r="S620" s="42">
        <v>38400000</v>
      </c>
      <c r="T620" s="41" t="s">
        <v>2527</v>
      </c>
      <c r="U620" s="41" t="s">
        <v>2528</v>
      </c>
      <c r="V620" s="40" t="s">
        <v>239</v>
      </c>
      <c r="W620" s="40" t="s">
        <v>2536</v>
      </c>
      <c r="X620" s="40" t="s">
        <v>2582</v>
      </c>
      <c r="Y620" s="40" t="s">
        <v>345</v>
      </c>
      <c r="Z620" s="40" t="s">
        <v>2789</v>
      </c>
      <c r="AA620" s="40" t="s">
        <v>2792</v>
      </c>
      <c r="AB620" s="68">
        <v>0</v>
      </c>
      <c r="AC620" s="68">
        <v>0</v>
      </c>
      <c r="AD620" s="68">
        <v>38400000</v>
      </c>
      <c r="AE620" s="68">
        <v>0</v>
      </c>
      <c r="AF620" s="68">
        <v>0</v>
      </c>
      <c r="AG620" s="68">
        <v>4800000</v>
      </c>
      <c r="AH620" s="68">
        <v>0</v>
      </c>
      <c r="AI620" s="68">
        <v>4800000</v>
      </c>
      <c r="AJ620" s="68">
        <v>0</v>
      </c>
      <c r="AK620" s="68">
        <v>4800000</v>
      </c>
      <c r="AL620" s="68">
        <v>0</v>
      </c>
      <c r="AM620" s="68">
        <v>4800000</v>
      </c>
      <c r="AN620" s="68">
        <v>0</v>
      </c>
      <c r="AO620" s="68">
        <v>4800000</v>
      </c>
      <c r="AP620" s="68">
        <v>0</v>
      </c>
      <c r="AQ620" s="68">
        <v>4800000</v>
      </c>
      <c r="AR620" s="68">
        <v>0</v>
      </c>
      <c r="AS620" s="68">
        <v>4800000</v>
      </c>
      <c r="AT620" s="68">
        <v>0</v>
      </c>
      <c r="AU620" s="68">
        <v>4800000</v>
      </c>
      <c r="AV620" s="68">
        <v>0</v>
      </c>
      <c r="AW620" s="68">
        <v>0</v>
      </c>
      <c r="AX620" s="68">
        <v>0</v>
      </c>
      <c r="AY620" s="68">
        <v>0</v>
      </c>
      <c r="AZ620" s="66"/>
      <c r="BA620" s="66"/>
      <c r="BB620" s="66"/>
      <c r="BC620" s="66"/>
      <c r="BD620" s="11" t="str">
        <f t="shared" si="126"/>
        <v>OK</v>
      </c>
      <c r="BE620" s="11" t="str">
        <f t="shared" si="127"/>
        <v>OK</v>
      </c>
      <c r="BF620" s="5">
        <f t="shared" si="128"/>
        <v>0</v>
      </c>
      <c r="BG620" s="12">
        <f t="shared" si="129"/>
        <v>38400000</v>
      </c>
      <c r="BH620" s="12">
        <f t="shared" si="130"/>
        <v>38400000</v>
      </c>
      <c r="BI620" s="5">
        <f t="shared" si="131"/>
        <v>0</v>
      </c>
      <c r="BJ620" s="5">
        <f t="shared" si="132"/>
        <v>0</v>
      </c>
      <c r="BM620" s="2" t="e">
        <f t="shared" si="133"/>
        <v>#VALUE!</v>
      </c>
      <c r="BN620" s="33">
        <f>COUNTIF($BM$5:BM620,BM620)</f>
        <v>616</v>
      </c>
      <c r="BO620" s="2" t="e">
        <f t="shared" si="134"/>
        <v>#VALUE!</v>
      </c>
      <c r="BP620" s="2" t="str">
        <f t="shared" si="135"/>
        <v>4.22.2200.4.1.3.4</v>
      </c>
      <c r="BQ620" s="2" t="e">
        <f t="shared" si="136"/>
        <v>#VALUE!</v>
      </c>
      <c r="BR620" s="2" t="str">
        <f t="shared" si="137"/>
        <v>4.22</v>
      </c>
      <c r="BU620" s="2" t="str">
        <f t="shared" si="138"/>
        <v>Febrero</v>
      </c>
      <c r="BV620" s="2" t="str">
        <f t="shared" si="139"/>
        <v>Febrero</v>
      </c>
    </row>
    <row r="621" spans="1:74" ht="124.2">
      <c r="A621" s="69" t="s">
        <v>902</v>
      </c>
      <c r="B621" s="55" t="s">
        <v>602</v>
      </c>
      <c r="C621" s="55" t="s">
        <v>541</v>
      </c>
      <c r="D621" s="39" t="s">
        <v>1687</v>
      </c>
      <c r="E621" s="40" t="s">
        <v>1711</v>
      </c>
      <c r="F621" s="40" t="s">
        <v>1712</v>
      </c>
      <c r="G621" s="40" t="s">
        <v>1715</v>
      </c>
      <c r="H621" s="40">
        <v>81101512</v>
      </c>
      <c r="I621" s="40" t="s">
        <v>1914</v>
      </c>
      <c r="J621" s="40" t="s">
        <v>1943</v>
      </c>
      <c r="K621" s="40" t="s">
        <v>592</v>
      </c>
      <c r="L621" s="41" t="s">
        <v>638</v>
      </c>
      <c r="M621" s="41" t="s">
        <v>638</v>
      </c>
      <c r="N621" s="41" t="s">
        <v>638</v>
      </c>
      <c r="O621" s="41">
        <v>9</v>
      </c>
      <c r="P621" s="41" t="s">
        <v>2507</v>
      </c>
      <c r="Q621" s="41" t="s">
        <v>2508</v>
      </c>
      <c r="R621" s="42">
        <v>56700000</v>
      </c>
      <c r="S621" s="42">
        <v>56700000</v>
      </c>
      <c r="T621" s="41" t="s">
        <v>2527</v>
      </c>
      <c r="U621" s="41" t="s">
        <v>2528</v>
      </c>
      <c r="V621" s="40" t="s">
        <v>239</v>
      </c>
      <c r="W621" s="40" t="s">
        <v>2536</v>
      </c>
      <c r="X621" s="40" t="s">
        <v>2582</v>
      </c>
      <c r="Y621" s="40" t="s">
        <v>344</v>
      </c>
      <c r="Z621" s="40" t="s">
        <v>2789</v>
      </c>
      <c r="AA621" s="40" t="s">
        <v>2792</v>
      </c>
      <c r="AB621" s="68">
        <v>0</v>
      </c>
      <c r="AC621" s="68">
        <v>0</v>
      </c>
      <c r="AD621" s="68">
        <v>56700000</v>
      </c>
      <c r="AE621" s="68">
        <v>0</v>
      </c>
      <c r="AF621" s="68">
        <v>0</v>
      </c>
      <c r="AG621" s="68">
        <v>6300000</v>
      </c>
      <c r="AH621" s="68">
        <v>0</v>
      </c>
      <c r="AI621" s="68">
        <v>6300000</v>
      </c>
      <c r="AJ621" s="68">
        <v>0</v>
      </c>
      <c r="AK621" s="68">
        <v>6300000</v>
      </c>
      <c r="AL621" s="68">
        <v>0</v>
      </c>
      <c r="AM621" s="68">
        <v>6300000</v>
      </c>
      <c r="AN621" s="68">
        <v>0</v>
      </c>
      <c r="AO621" s="68">
        <v>6300000</v>
      </c>
      <c r="AP621" s="68">
        <v>0</v>
      </c>
      <c r="AQ621" s="68">
        <v>6300000</v>
      </c>
      <c r="AR621" s="68">
        <v>0</v>
      </c>
      <c r="AS621" s="68">
        <v>6300000</v>
      </c>
      <c r="AT621" s="68">
        <v>0</v>
      </c>
      <c r="AU621" s="68">
        <v>6300000</v>
      </c>
      <c r="AV621" s="68">
        <v>0</v>
      </c>
      <c r="AW621" s="68">
        <v>6300000</v>
      </c>
      <c r="AX621" s="68">
        <v>0</v>
      </c>
      <c r="AY621" s="68">
        <v>0</v>
      </c>
      <c r="AZ621" s="66"/>
      <c r="BA621" s="66"/>
      <c r="BB621" s="66"/>
      <c r="BC621" s="66"/>
      <c r="BD621" s="11" t="str">
        <f t="shared" si="126"/>
        <v>OK</v>
      </c>
      <c r="BE621" s="11" t="str">
        <f t="shared" si="127"/>
        <v>OK</v>
      </c>
      <c r="BF621" s="5">
        <f t="shared" si="128"/>
        <v>0</v>
      </c>
      <c r="BG621" s="12">
        <f t="shared" si="129"/>
        <v>56700000</v>
      </c>
      <c r="BH621" s="12">
        <f t="shared" si="130"/>
        <v>56700000</v>
      </c>
      <c r="BI621" s="5">
        <f t="shared" si="131"/>
        <v>0</v>
      </c>
      <c r="BJ621" s="5">
        <f t="shared" si="132"/>
        <v>0</v>
      </c>
      <c r="BM621" s="2" t="e">
        <f t="shared" si="133"/>
        <v>#VALUE!</v>
      </c>
      <c r="BN621" s="33">
        <f>COUNTIF($BM$5:BM621,BM621)</f>
        <v>617</v>
      </c>
      <c r="BO621" s="2" t="e">
        <f t="shared" si="134"/>
        <v>#VALUE!</v>
      </c>
      <c r="BP621" s="2" t="str">
        <f t="shared" si="135"/>
        <v>4.22.2200.4.1.3.5</v>
      </c>
      <c r="BQ621" s="2" t="e">
        <f t="shared" si="136"/>
        <v>#VALUE!</v>
      </c>
      <c r="BR621" s="2" t="str">
        <f t="shared" si="137"/>
        <v>4.22</v>
      </c>
      <c r="BU621" s="2" t="str">
        <f t="shared" si="138"/>
        <v>Febrero</v>
      </c>
      <c r="BV621" s="2" t="str">
        <f t="shared" si="139"/>
        <v>Febrero</v>
      </c>
    </row>
    <row r="622" spans="1:74" ht="124.2">
      <c r="A622" s="69" t="s">
        <v>903</v>
      </c>
      <c r="B622" s="55" t="s">
        <v>602</v>
      </c>
      <c r="C622" s="55" t="s">
        <v>541</v>
      </c>
      <c r="D622" s="39" t="s">
        <v>1687</v>
      </c>
      <c r="E622" s="40" t="s">
        <v>1711</v>
      </c>
      <c r="F622" s="40" t="s">
        <v>1712</v>
      </c>
      <c r="G622" s="40" t="s">
        <v>1715</v>
      </c>
      <c r="H622" s="40">
        <v>81101512</v>
      </c>
      <c r="I622" s="40" t="s">
        <v>1914</v>
      </c>
      <c r="J622" s="40" t="s">
        <v>1943</v>
      </c>
      <c r="K622" s="40" t="s">
        <v>600</v>
      </c>
      <c r="L622" s="41" t="s">
        <v>1803</v>
      </c>
      <c r="M622" s="41" t="s">
        <v>1803</v>
      </c>
      <c r="N622" s="41" t="s">
        <v>1803</v>
      </c>
      <c r="O622" s="41">
        <v>10</v>
      </c>
      <c r="P622" s="41" t="s">
        <v>2507</v>
      </c>
      <c r="Q622" s="41" t="s">
        <v>2508</v>
      </c>
      <c r="R622" s="42">
        <v>95000000</v>
      </c>
      <c r="S622" s="42">
        <v>95000000</v>
      </c>
      <c r="T622" s="41" t="s">
        <v>2527</v>
      </c>
      <c r="U622" s="41" t="s">
        <v>2528</v>
      </c>
      <c r="V622" s="40" t="s">
        <v>239</v>
      </c>
      <c r="W622" s="40" t="s">
        <v>2536</v>
      </c>
      <c r="X622" s="40" t="s">
        <v>2582</v>
      </c>
      <c r="Y622" s="40" t="s">
        <v>337</v>
      </c>
      <c r="Z622" s="40" t="s">
        <v>2789</v>
      </c>
      <c r="AA622" s="40" t="s">
        <v>2792</v>
      </c>
      <c r="AB622" s="68">
        <v>95000000</v>
      </c>
      <c r="AC622" s="68">
        <v>0</v>
      </c>
      <c r="AD622" s="68">
        <v>0</v>
      </c>
      <c r="AE622" s="68">
        <v>9500000</v>
      </c>
      <c r="AF622" s="68">
        <v>0</v>
      </c>
      <c r="AG622" s="68">
        <v>0</v>
      </c>
      <c r="AH622" s="68">
        <v>0</v>
      </c>
      <c r="AI622" s="68">
        <v>9500000</v>
      </c>
      <c r="AJ622" s="68">
        <v>0</v>
      </c>
      <c r="AK622" s="68">
        <v>9500000</v>
      </c>
      <c r="AL622" s="68">
        <v>0</v>
      </c>
      <c r="AM622" s="68">
        <v>9500000</v>
      </c>
      <c r="AN622" s="68">
        <v>0</v>
      </c>
      <c r="AO622" s="68">
        <v>9500000</v>
      </c>
      <c r="AP622" s="68">
        <v>0</v>
      </c>
      <c r="AQ622" s="68">
        <v>9500000</v>
      </c>
      <c r="AR622" s="68">
        <v>0</v>
      </c>
      <c r="AS622" s="68">
        <v>9500000</v>
      </c>
      <c r="AT622" s="68">
        <v>0</v>
      </c>
      <c r="AU622" s="68">
        <v>9500000</v>
      </c>
      <c r="AV622" s="68">
        <v>0</v>
      </c>
      <c r="AW622" s="68">
        <v>9500000</v>
      </c>
      <c r="AX622" s="68">
        <v>0</v>
      </c>
      <c r="AY622" s="68">
        <v>9500000</v>
      </c>
      <c r="AZ622" s="66"/>
      <c r="BA622" s="66"/>
      <c r="BB622" s="66"/>
      <c r="BC622" s="66"/>
      <c r="BD622" s="11" t="str">
        <f t="shared" si="126"/>
        <v>OK</v>
      </c>
      <c r="BE622" s="11" t="str">
        <f t="shared" si="127"/>
        <v>OK</v>
      </c>
      <c r="BF622" s="5">
        <f t="shared" si="128"/>
        <v>0</v>
      </c>
      <c r="BG622" s="12">
        <f t="shared" si="129"/>
        <v>95000000</v>
      </c>
      <c r="BH622" s="12">
        <f t="shared" si="130"/>
        <v>95000000</v>
      </c>
      <c r="BI622" s="5">
        <f t="shared" si="131"/>
        <v>0</v>
      </c>
      <c r="BJ622" s="5">
        <f t="shared" si="132"/>
        <v>0</v>
      </c>
      <c r="BM622" s="2" t="e">
        <f t="shared" si="133"/>
        <v>#VALUE!</v>
      </c>
      <c r="BN622" s="33">
        <f>COUNTIF($BM$5:BM622,BM622)</f>
        <v>618</v>
      </c>
      <c r="BO622" s="2" t="e">
        <f t="shared" si="134"/>
        <v>#VALUE!</v>
      </c>
      <c r="BP622" s="2" t="str">
        <f t="shared" si="135"/>
        <v>4.22.2200.4.1.3.6</v>
      </c>
      <c r="BQ622" s="2" t="e">
        <f t="shared" si="136"/>
        <v>#VALUE!</v>
      </c>
      <c r="BR622" s="2" t="str">
        <f t="shared" si="137"/>
        <v>4.22</v>
      </c>
      <c r="BU622" s="2" t="str">
        <f t="shared" si="138"/>
        <v>Enero</v>
      </c>
      <c r="BV622" s="2" t="str">
        <f t="shared" si="139"/>
        <v>Enero</v>
      </c>
    </row>
    <row r="623" spans="1:74" ht="124.2">
      <c r="A623" s="69" t="s">
        <v>904</v>
      </c>
      <c r="B623" s="55" t="s">
        <v>602</v>
      </c>
      <c r="C623" s="55" t="s">
        <v>541</v>
      </c>
      <c r="D623" s="39" t="s">
        <v>1687</v>
      </c>
      <c r="E623" s="40" t="s">
        <v>1711</v>
      </c>
      <c r="F623" s="40" t="s">
        <v>1712</v>
      </c>
      <c r="G623" s="40" t="s">
        <v>1715</v>
      </c>
      <c r="H623" s="40">
        <v>81101512</v>
      </c>
      <c r="I623" s="40" t="s">
        <v>1914</v>
      </c>
      <c r="J623" s="40" t="s">
        <v>1943</v>
      </c>
      <c r="K623" s="40" t="s">
        <v>599</v>
      </c>
      <c r="L623" s="41" t="s">
        <v>639</v>
      </c>
      <c r="M623" s="41" t="s">
        <v>639</v>
      </c>
      <c r="N623" s="41" t="s">
        <v>639</v>
      </c>
      <c r="O623" s="41">
        <v>8</v>
      </c>
      <c r="P623" s="41" t="s">
        <v>2507</v>
      </c>
      <c r="Q623" s="41" t="s">
        <v>2508</v>
      </c>
      <c r="R623" s="42">
        <v>63600000</v>
      </c>
      <c r="S623" s="42">
        <v>63600000</v>
      </c>
      <c r="T623" s="41" t="s">
        <v>2527</v>
      </c>
      <c r="U623" s="41" t="s">
        <v>2528</v>
      </c>
      <c r="V623" s="40" t="s">
        <v>239</v>
      </c>
      <c r="W623" s="40" t="s">
        <v>2536</v>
      </c>
      <c r="X623" s="40" t="s">
        <v>2582</v>
      </c>
      <c r="Y623" s="40" t="s">
        <v>346</v>
      </c>
      <c r="Z623" s="40" t="s">
        <v>2789</v>
      </c>
      <c r="AA623" s="40" t="s">
        <v>2792</v>
      </c>
      <c r="AB623" s="68">
        <v>0</v>
      </c>
      <c r="AC623" s="68">
        <v>0</v>
      </c>
      <c r="AD623" s="68">
        <v>0</v>
      </c>
      <c r="AE623" s="68">
        <v>0</v>
      </c>
      <c r="AF623" s="68">
        <v>63600000</v>
      </c>
      <c r="AG623" s="68">
        <v>0</v>
      </c>
      <c r="AH623" s="68">
        <v>0</v>
      </c>
      <c r="AI623" s="68">
        <v>7950000</v>
      </c>
      <c r="AJ623" s="68">
        <v>0</v>
      </c>
      <c r="AK623" s="68">
        <v>7950000</v>
      </c>
      <c r="AL623" s="68">
        <v>0</v>
      </c>
      <c r="AM623" s="68">
        <v>7950000</v>
      </c>
      <c r="AN623" s="68">
        <v>0</v>
      </c>
      <c r="AO623" s="68">
        <v>7950000</v>
      </c>
      <c r="AP623" s="68">
        <v>0</v>
      </c>
      <c r="AQ623" s="68">
        <v>7950000</v>
      </c>
      <c r="AR623" s="68">
        <v>0</v>
      </c>
      <c r="AS623" s="68">
        <v>7950000</v>
      </c>
      <c r="AT623" s="68">
        <v>0</v>
      </c>
      <c r="AU623" s="68">
        <v>7950000</v>
      </c>
      <c r="AV623" s="68">
        <v>0</v>
      </c>
      <c r="AW623" s="68">
        <v>7950000</v>
      </c>
      <c r="AX623" s="68">
        <v>0</v>
      </c>
      <c r="AY623" s="68">
        <v>0</v>
      </c>
      <c r="AZ623" s="66"/>
      <c r="BA623" s="66"/>
      <c r="BB623" s="66"/>
      <c r="BC623" s="66"/>
      <c r="BD623" s="11" t="str">
        <f t="shared" si="126"/>
        <v>OK</v>
      </c>
      <c r="BE623" s="11" t="str">
        <f t="shared" si="127"/>
        <v>OK</v>
      </c>
      <c r="BF623" s="5">
        <f t="shared" si="128"/>
        <v>0</v>
      </c>
      <c r="BG623" s="12">
        <f t="shared" si="129"/>
        <v>63600000</v>
      </c>
      <c r="BH623" s="12">
        <f t="shared" si="130"/>
        <v>63600000</v>
      </c>
      <c r="BI623" s="5">
        <f t="shared" si="131"/>
        <v>0</v>
      </c>
      <c r="BJ623" s="5">
        <f t="shared" si="132"/>
        <v>0</v>
      </c>
      <c r="BM623" s="2" t="e">
        <f t="shared" si="133"/>
        <v>#VALUE!</v>
      </c>
      <c r="BN623" s="33">
        <f>COUNTIF($BM$5:BM623,BM623)</f>
        <v>619</v>
      </c>
      <c r="BO623" s="2" t="e">
        <f t="shared" si="134"/>
        <v>#VALUE!</v>
      </c>
      <c r="BP623" s="2" t="str">
        <f t="shared" si="135"/>
        <v>4.22.2200.4.1.3.7</v>
      </c>
      <c r="BQ623" s="2" t="e">
        <f t="shared" si="136"/>
        <v>#VALUE!</v>
      </c>
      <c r="BR623" s="2" t="str">
        <f t="shared" si="137"/>
        <v>4.22</v>
      </c>
      <c r="BU623" s="2" t="str">
        <f t="shared" si="138"/>
        <v>Marzo</v>
      </c>
      <c r="BV623" s="2" t="str">
        <f t="shared" si="139"/>
        <v>Marzo</v>
      </c>
    </row>
    <row r="624" spans="1:74" ht="151.80000000000001">
      <c r="A624" s="69" t="s">
        <v>905</v>
      </c>
      <c r="B624" s="55" t="s">
        <v>602</v>
      </c>
      <c r="C624" s="55" t="s">
        <v>541</v>
      </c>
      <c r="D624" s="39" t="s">
        <v>1687</v>
      </c>
      <c r="E624" s="40" t="s">
        <v>1711</v>
      </c>
      <c r="F624" s="40" t="s">
        <v>1712</v>
      </c>
      <c r="G624" s="40" t="s">
        <v>1715</v>
      </c>
      <c r="H624" s="40">
        <v>81101512</v>
      </c>
      <c r="I624" s="40" t="s">
        <v>1914</v>
      </c>
      <c r="J624" s="40" t="s">
        <v>1943</v>
      </c>
      <c r="K624" s="40" t="s">
        <v>593</v>
      </c>
      <c r="L624" s="41" t="s">
        <v>1803</v>
      </c>
      <c r="M624" s="41" t="s">
        <v>1803</v>
      </c>
      <c r="N624" s="41" t="s">
        <v>638</v>
      </c>
      <c r="O624" s="41">
        <v>9</v>
      </c>
      <c r="P624" s="41" t="s">
        <v>2507</v>
      </c>
      <c r="Q624" s="41" t="s">
        <v>2508</v>
      </c>
      <c r="R624" s="42">
        <v>58500000</v>
      </c>
      <c r="S624" s="42">
        <v>58500000</v>
      </c>
      <c r="T624" s="41" t="s">
        <v>2527</v>
      </c>
      <c r="U624" s="41" t="s">
        <v>2528</v>
      </c>
      <c r="V624" s="40" t="s">
        <v>239</v>
      </c>
      <c r="W624" s="40" t="s">
        <v>2536</v>
      </c>
      <c r="X624" s="40" t="s">
        <v>2582</v>
      </c>
      <c r="Y624" s="40" t="s">
        <v>337</v>
      </c>
      <c r="Z624" s="40" t="s">
        <v>2789</v>
      </c>
      <c r="AA624" s="40" t="s">
        <v>2792</v>
      </c>
      <c r="AB624" s="68">
        <v>0</v>
      </c>
      <c r="AC624" s="68">
        <v>0</v>
      </c>
      <c r="AD624" s="68">
        <v>58500000</v>
      </c>
      <c r="AE624" s="68">
        <v>0</v>
      </c>
      <c r="AF624" s="68">
        <v>0</v>
      </c>
      <c r="AG624" s="68">
        <v>6500000</v>
      </c>
      <c r="AH624" s="68">
        <v>0</v>
      </c>
      <c r="AI624" s="68">
        <v>6500000</v>
      </c>
      <c r="AJ624" s="68">
        <v>0</v>
      </c>
      <c r="AK624" s="68">
        <v>6500000</v>
      </c>
      <c r="AL624" s="68">
        <v>0</v>
      </c>
      <c r="AM624" s="68">
        <v>6500000</v>
      </c>
      <c r="AN624" s="68">
        <v>0</v>
      </c>
      <c r="AO624" s="68">
        <v>6500000</v>
      </c>
      <c r="AP624" s="68">
        <v>0</v>
      </c>
      <c r="AQ624" s="68">
        <v>6500000</v>
      </c>
      <c r="AR624" s="68">
        <v>0</v>
      </c>
      <c r="AS624" s="68">
        <v>6500000</v>
      </c>
      <c r="AT624" s="68">
        <v>0</v>
      </c>
      <c r="AU624" s="68">
        <v>6500000</v>
      </c>
      <c r="AV624" s="68">
        <v>0</v>
      </c>
      <c r="AW624" s="68">
        <v>6500000</v>
      </c>
      <c r="AX624" s="68">
        <v>0</v>
      </c>
      <c r="AY624" s="68">
        <v>0</v>
      </c>
      <c r="AZ624" s="66"/>
      <c r="BA624" s="66"/>
      <c r="BB624" s="66"/>
      <c r="BC624" s="66"/>
      <c r="BD624" s="11" t="str">
        <f t="shared" si="126"/>
        <v>OK</v>
      </c>
      <c r="BE624" s="11" t="str">
        <f t="shared" si="127"/>
        <v>OK</v>
      </c>
      <c r="BF624" s="5">
        <f t="shared" si="128"/>
        <v>0</v>
      </c>
      <c r="BG624" s="12">
        <f t="shared" si="129"/>
        <v>58500000</v>
      </c>
      <c r="BH624" s="12">
        <f t="shared" si="130"/>
        <v>58500000</v>
      </c>
      <c r="BI624" s="5">
        <f t="shared" si="131"/>
        <v>0</v>
      </c>
      <c r="BJ624" s="5">
        <f t="shared" si="132"/>
        <v>0</v>
      </c>
      <c r="BM624" s="2" t="e">
        <f t="shared" si="133"/>
        <v>#VALUE!</v>
      </c>
      <c r="BN624" s="33">
        <f>COUNTIF($BM$5:BM624,BM624)</f>
        <v>620</v>
      </c>
      <c r="BO624" s="2" t="e">
        <f t="shared" si="134"/>
        <v>#VALUE!</v>
      </c>
      <c r="BP624" s="2" t="str">
        <f t="shared" si="135"/>
        <v>4.22.2200.4.1.3.8</v>
      </c>
      <c r="BQ624" s="2" t="e">
        <f t="shared" si="136"/>
        <v>#VALUE!</v>
      </c>
      <c r="BR624" s="2" t="str">
        <f t="shared" si="137"/>
        <v>4.22</v>
      </c>
      <c r="BU624" s="2" t="str">
        <f t="shared" si="138"/>
        <v>Enero</v>
      </c>
      <c r="BV624" s="2" t="str">
        <f t="shared" si="139"/>
        <v>Enero</v>
      </c>
    </row>
    <row r="625" spans="1:74" ht="110.4">
      <c r="A625" s="69" t="s">
        <v>906</v>
      </c>
      <c r="B625" s="55" t="s">
        <v>602</v>
      </c>
      <c r="C625" s="55" t="s">
        <v>541</v>
      </c>
      <c r="D625" s="39" t="s">
        <v>1687</v>
      </c>
      <c r="E625" s="40" t="s">
        <v>1711</v>
      </c>
      <c r="F625" s="40" t="s">
        <v>1712</v>
      </c>
      <c r="G625" s="40" t="s">
        <v>1715</v>
      </c>
      <c r="H625" s="40">
        <v>81101512</v>
      </c>
      <c r="I625" s="40" t="s">
        <v>1914</v>
      </c>
      <c r="J625" s="40" t="s">
        <v>1943</v>
      </c>
      <c r="K625" s="40" t="s">
        <v>601</v>
      </c>
      <c r="L625" s="41" t="s">
        <v>1803</v>
      </c>
      <c r="M625" s="41" t="s">
        <v>1803</v>
      </c>
      <c r="N625" s="41" t="s">
        <v>1803</v>
      </c>
      <c r="O625" s="41">
        <v>10</v>
      </c>
      <c r="P625" s="41" t="s">
        <v>2507</v>
      </c>
      <c r="Q625" s="41" t="s">
        <v>2508</v>
      </c>
      <c r="R625" s="42">
        <v>95000000</v>
      </c>
      <c r="S625" s="42">
        <v>95000000</v>
      </c>
      <c r="T625" s="41" t="s">
        <v>2527</v>
      </c>
      <c r="U625" s="41" t="s">
        <v>2528</v>
      </c>
      <c r="V625" s="40" t="s">
        <v>239</v>
      </c>
      <c r="W625" s="40" t="s">
        <v>2536</v>
      </c>
      <c r="X625" s="40" t="s">
        <v>2582</v>
      </c>
      <c r="Y625" s="40" t="s">
        <v>337</v>
      </c>
      <c r="Z625" s="40" t="s">
        <v>2789</v>
      </c>
      <c r="AA625" s="40" t="s">
        <v>2792</v>
      </c>
      <c r="AB625" s="68">
        <v>95000000</v>
      </c>
      <c r="AC625" s="68">
        <v>0</v>
      </c>
      <c r="AD625" s="68">
        <v>0</v>
      </c>
      <c r="AE625" s="68">
        <v>9500000</v>
      </c>
      <c r="AF625" s="68">
        <v>0</v>
      </c>
      <c r="AG625" s="68">
        <v>9500000</v>
      </c>
      <c r="AH625" s="68">
        <v>0</v>
      </c>
      <c r="AI625" s="68">
        <v>9500000</v>
      </c>
      <c r="AJ625" s="68">
        <v>0</v>
      </c>
      <c r="AK625" s="68">
        <v>9500000</v>
      </c>
      <c r="AL625" s="68">
        <v>0</v>
      </c>
      <c r="AM625" s="68">
        <v>9500000</v>
      </c>
      <c r="AN625" s="68">
        <v>0</v>
      </c>
      <c r="AO625" s="68">
        <v>9500000</v>
      </c>
      <c r="AP625" s="68">
        <v>0</v>
      </c>
      <c r="AQ625" s="68">
        <v>9500000</v>
      </c>
      <c r="AR625" s="68">
        <v>0</v>
      </c>
      <c r="AS625" s="68">
        <v>9500000</v>
      </c>
      <c r="AT625" s="68">
        <v>0</v>
      </c>
      <c r="AU625" s="68">
        <v>9500000</v>
      </c>
      <c r="AV625" s="68">
        <v>0</v>
      </c>
      <c r="AW625" s="68">
        <v>9500000</v>
      </c>
      <c r="AX625" s="68">
        <v>0</v>
      </c>
      <c r="AY625" s="68">
        <v>0</v>
      </c>
      <c r="AZ625" s="66"/>
      <c r="BA625" s="66"/>
      <c r="BB625" s="66"/>
      <c r="BC625" s="66"/>
      <c r="BD625" s="11" t="str">
        <f t="shared" si="126"/>
        <v>OK</v>
      </c>
      <c r="BE625" s="11" t="str">
        <f t="shared" si="127"/>
        <v>OK</v>
      </c>
      <c r="BF625" s="5">
        <f t="shared" si="128"/>
        <v>0</v>
      </c>
      <c r="BG625" s="12">
        <f t="shared" si="129"/>
        <v>95000000</v>
      </c>
      <c r="BH625" s="12">
        <f t="shared" si="130"/>
        <v>95000000</v>
      </c>
      <c r="BI625" s="5">
        <f t="shared" si="131"/>
        <v>0</v>
      </c>
      <c r="BJ625" s="5">
        <f t="shared" si="132"/>
        <v>0</v>
      </c>
      <c r="BM625" s="2" t="e">
        <f t="shared" si="133"/>
        <v>#VALUE!</v>
      </c>
      <c r="BN625" s="33">
        <f>COUNTIF($BM$5:BM625,BM625)</f>
        <v>621</v>
      </c>
      <c r="BO625" s="2" t="e">
        <f t="shared" si="134"/>
        <v>#VALUE!</v>
      </c>
      <c r="BP625" s="2" t="str">
        <f t="shared" si="135"/>
        <v>4.22.2200.4.1.3.9</v>
      </c>
      <c r="BQ625" s="2" t="e">
        <f t="shared" si="136"/>
        <v>#VALUE!</v>
      </c>
      <c r="BR625" s="2" t="str">
        <f t="shared" si="137"/>
        <v>4.22</v>
      </c>
      <c r="BU625" s="2" t="str">
        <f t="shared" si="138"/>
        <v>Enero</v>
      </c>
      <c r="BV625" s="2" t="str">
        <f t="shared" si="139"/>
        <v>Enero</v>
      </c>
    </row>
    <row r="626" spans="1:74" ht="124.2">
      <c r="A626" s="69" t="s">
        <v>1002</v>
      </c>
      <c r="B626" s="55" t="s">
        <v>602</v>
      </c>
      <c r="C626" s="55" t="s">
        <v>541</v>
      </c>
      <c r="D626" s="39" t="s">
        <v>1687</v>
      </c>
      <c r="E626" s="40" t="s">
        <v>1718</v>
      </c>
      <c r="F626" s="40" t="s">
        <v>1719</v>
      </c>
      <c r="G626" s="40" t="s">
        <v>1737</v>
      </c>
      <c r="H626" s="40">
        <v>81101512</v>
      </c>
      <c r="I626" s="40" t="s">
        <v>1947</v>
      </c>
      <c r="J626" s="40" t="s">
        <v>1831</v>
      </c>
      <c r="K626" s="40" t="s">
        <v>2086</v>
      </c>
      <c r="L626" s="41" t="s">
        <v>1803</v>
      </c>
      <c r="M626" s="41" t="s">
        <v>1803</v>
      </c>
      <c r="N626" s="41" t="s">
        <v>1803</v>
      </c>
      <c r="O626" s="41">
        <v>11</v>
      </c>
      <c r="P626" s="41" t="s">
        <v>2507</v>
      </c>
      <c r="Q626" s="41" t="s">
        <v>2508</v>
      </c>
      <c r="R626" s="42">
        <v>89694539</v>
      </c>
      <c r="S626" s="42">
        <v>89694539</v>
      </c>
      <c r="T626" s="41" t="s">
        <v>2527</v>
      </c>
      <c r="U626" s="41" t="s">
        <v>2528</v>
      </c>
      <c r="V626" s="40" t="s">
        <v>249</v>
      </c>
      <c r="W626" s="40" t="s">
        <v>2550</v>
      </c>
      <c r="X626" s="40" t="s">
        <v>2582</v>
      </c>
      <c r="Y626" s="40" t="s">
        <v>2663</v>
      </c>
      <c r="Z626" s="40" t="s">
        <v>2789</v>
      </c>
      <c r="AA626" s="40" t="s">
        <v>2792</v>
      </c>
      <c r="AB626" s="68">
        <v>89694539</v>
      </c>
      <c r="AC626" s="68">
        <v>0</v>
      </c>
      <c r="AD626" s="68">
        <v>0</v>
      </c>
      <c r="AE626" s="68">
        <v>8154049</v>
      </c>
      <c r="AF626" s="68">
        <v>0</v>
      </c>
      <c r="AG626" s="68">
        <v>8154049</v>
      </c>
      <c r="AH626" s="68">
        <v>0</v>
      </c>
      <c r="AI626" s="68">
        <v>8154049</v>
      </c>
      <c r="AJ626" s="68">
        <v>0</v>
      </c>
      <c r="AK626" s="68">
        <v>8154049</v>
      </c>
      <c r="AL626" s="68">
        <v>0</v>
      </c>
      <c r="AM626" s="68">
        <v>8154049</v>
      </c>
      <c r="AN626" s="68">
        <v>0</v>
      </c>
      <c r="AO626" s="68">
        <v>8154049</v>
      </c>
      <c r="AP626" s="68">
        <v>0</v>
      </c>
      <c r="AQ626" s="68">
        <v>8154049</v>
      </c>
      <c r="AR626" s="68">
        <v>0</v>
      </c>
      <c r="AS626" s="68">
        <v>8154049</v>
      </c>
      <c r="AT626" s="68">
        <v>0</v>
      </c>
      <c r="AU626" s="68">
        <v>8154049</v>
      </c>
      <c r="AV626" s="68">
        <v>0</v>
      </c>
      <c r="AW626" s="68">
        <v>8154049</v>
      </c>
      <c r="AX626" s="68">
        <v>0</v>
      </c>
      <c r="AY626" s="68">
        <v>8154049</v>
      </c>
      <c r="AZ626" s="66"/>
      <c r="BA626" s="66"/>
      <c r="BB626" s="66"/>
      <c r="BC626" s="66"/>
      <c r="BD626" s="11" t="str">
        <f t="shared" si="126"/>
        <v>OK</v>
      </c>
      <c r="BE626" s="11" t="str">
        <f t="shared" si="127"/>
        <v>OK</v>
      </c>
      <c r="BF626" s="5">
        <f t="shared" si="128"/>
        <v>0</v>
      </c>
      <c r="BG626" s="12">
        <f t="shared" si="129"/>
        <v>89694539</v>
      </c>
      <c r="BH626" s="12">
        <f t="shared" si="130"/>
        <v>89694539</v>
      </c>
      <c r="BI626" s="5">
        <f t="shared" si="131"/>
        <v>0</v>
      </c>
      <c r="BJ626" s="5">
        <f t="shared" si="132"/>
        <v>0</v>
      </c>
      <c r="BM626" s="2" t="e">
        <f t="shared" si="133"/>
        <v>#VALUE!</v>
      </c>
      <c r="BN626" s="33">
        <f>COUNTIF($BM$5:BM626,BM626)</f>
        <v>622</v>
      </c>
      <c r="BO626" s="2" t="e">
        <f t="shared" si="134"/>
        <v>#VALUE!</v>
      </c>
      <c r="BP626" s="2" t="str">
        <f t="shared" si="135"/>
        <v>4.22.2210.2.1.3.1</v>
      </c>
      <c r="BQ626" s="2" t="e">
        <f t="shared" si="136"/>
        <v>#VALUE!</v>
      </c>
      <c r="BR626" s="2" t="str">
        <f t="shared" si="137"/>
        <v>4.22</v>
      </c>
      <c r="BU626" s="2" t="str">
        <f t="shared" si="138"/>
        <v>Enero</v>
      </c>
      <c r="BV626" s="2" t="str">
        <f t="shared" si="139"/>
        <v>Enero</v>
      </c>
    </row>
    <row r="627" spans="1:74" ht="96.6">
      <c r="A627" s="69" t="s">
        <v>1011</v>
      </c>
      <c r="B627" s="55" t="s">
        <v>602</v>
      </c>
      <c r="C627" s="55" t="s">
        <v>541</v>
      </c>
      <c r="D627" s="39" t="s">
        <v>1687</v>
      </c>
      <c r="E627" s="40" t="s">
        <v>1718</v>
      </c>
      <c r="F627" s="40" t="s">
        <v>1719</v>
      </c>
      <c r="G627" s="40" t="s">
        <v>1737</v>
      </c>
      <c r="H627" s="40">
        <v>81101512</v>
      </c>
      <c r="I627" s="40" t="s">
        <v>1947</v>
      </c>
      <c r="J627" s="40" t="s">
        <v>2088</v>
      </c>
      <c r="K627" s="40" t="s">
        <v>2096</v>
      </c>
      <c r="L627" s="41" t="s">
        <v>1803</v>
      </c>
      <c r="M627" s="41" t="s">
        <v>1803</v>
      </c>
      <c r="N627" s="41" t="s">
        <v>1803</v>
      </c>
      <c r="O627" s="41">
        <v>10</v>
      </c>
      <c r="P627" s="41" t="s">
        <v>2507</v>
      </c>
      <c r="Q627" s="41" t="s">
        <v>2508</v>
      </c>
      <c r="R627" s="42">
        <v>38240400</v>
      </c>
      <c r="S627" s="42">
        <v>38240400</v>
      </c>
      <c r="T627" s="41" t="s">
        <v>2527</v>
      </c>
      <c r="U627" s="41" t="s">
        <v>2528</v>
      </c>
      <c r="V627" s="40" t="s">
        <v>249</v>
      </c>
      <c r="W627" s="40" t="s">
        <v>2550</v>
      </c>
      <c r="X627" s="40" t="s">
        <v>2582</v>
      </c>
      <c r="Y627" s="40" t="s">
        <v>2672</v>
      </c>
      <c r="Z627" s="40" t="s">
        <v>2789</v>
      </c>
      <c r="AA627" s="40" t="s">
        <v>2792</v>
      </c>
      <c r="AB627" s="68">
        <v>38240400</v>
      </c>
      <c r="AC627" s="68">
        <v>0</v>
      </c>
      <c r="AD627" s="68">
        <v>0</v>
      </c>
      <c r="AE627" s="68">
        <v>3824040</v>
      </c>
      <c r="AF627" s="68">
        <v>0</v>
      </c>
      <c r="AG627" s="68">
        <v>3824040</v>
      </c>
      <c r="AH627" s="68">
        <v>0</v>
      </c>
      <c r="AI627" s="68">
        <v>3824040</v>
      </c>
      <c r="AJ627" s="68">
        <v>0</v>
      </c>
      <c r="AK627" s="68">
        <v>3824040</v>
      </c>
      <c r="AL627" s="68">
        <v>0</v>
      </c>
      <c r="AM627" s="68">
        <v>3824040</v>
      </c>
      <c r="AN627" s="68">
        <v>0</v>
      </c>
      <c r="AO627" s="68">
        <v>3824040</v>
      </c>
      <c r="AP627" s="68">
        <v>0</v>
      </c>
      <c r="AQ627" s="68">
        <v>3824040</v>
      </c>
      <c r="AR627" s="68">
        <v>0</v>
      </c>
      <c r="AS627" s="68">
        <v>3824040</v>
      </c>
      <c r="AT627" s="68">
        <v>0</v>
      </c>
      <c r="AU627" s="68">
        <v>3824040</v>
      </c>
      <c r="AV627" s="68">
        <v>0</v>
      </c>
      <c r="AW627" s="68">
        <v>3824040</v>
      </c>
      <c r="AX627" s="68">
        <v>0</v>
      </c>
      <c r="AY627" s="68">
        <v>0</v>
      </c>
      <c r="AZ627" s="66"/>
      <c r="BA627" s="66"/>
      <c r="BB627" s="66"/>
      <c r="BC627" s="66"/>
      <c r="BD627" s="11" t="str">
        <f t="shared" si="126"/>
        <v>OK</v>
      </c>
      <c r="BE627" s="11" t="str">
        <f t="shared" si="127"/>
        <v>OK</v>
      </c>
      <c r="BF627" s="5">
        <f t="shared" si="128"/>
        <v>0</v>
      </c>
      <c r="BG627" s="12">
        <f t="shared" si="129"/>
        <v>38240400</v>
      </c>
      <c r="BH627" s="12">
        <f t="shared" si="130"/>
        <v>38240400</v>
      </c>
      <c r="BI627" s="5">
        <f t="shared" si="131"/>
        <v>0</v>
      </c>
      <c r="BJ627" s="5">
        <f t="shared" si="132"/>
        <v>0</v>
      </c>
      <c r="BM627" s="2" t="e">
        <f t="shared" si="133"/>
        <v>#VALUE!</v>
      </c>
      <c r="BN627" s="33">
        <f>COUNTIF($BM$5:BM627,BM627)</f>
        <v>623</v>
      </c>
      <c r="BO627" s="2" t="e">
        <f t="shared" si="134"/>
        <v>#VALUE!</v>
      </c>
      <c r="BP627" s="2" t="str">
        <f t="shared" si="135"/>
        <v>4.22.2210.2.1.3.10</v>
      </c>
      <c r="BQ627" s="2" t="e">
        <f t="shared" si="136"/>
        <v>#VALUE!</v>
      </c>
      <c r="BR627" s="2" t="str">
        <f t="shared" si="137"/>
        <v>4.22</v>
      </c>
      <c r="BU627" s="2" t="str">
        <f t="shared" si="138"/>
        <v>Enero</v>
      </c>
      <c r="BV627" s="2" t="str">
        <f t="shared" si="139"/>
        <v>Enero</v>
      </c>
    </row>
    <row r="628" spans="1:74" ht="96.6">
      <c r="A628" s="69" t="s">
        <v>1012</v>
      </c>
      <c r="B628" s="55" t="s">
        <v>602</v>
      </c>
      <c r="C628" s="55" t="s">
        <v>541</v>
      </c>
      <c r="D628" s="39" t="s">
        <v>1687</v>
      </c>
      <c r="E628" s="40" t="s">
        <v>1718</v>
      </c>
      <c r="F628" s="40" t="s">
        <v>1719</v>
      </c>
      <c r="G628" s="40" t="s">
        <v>1737</v>
      </c>
      <c r="H628" s="40">
        <v>81101512</v>
      </c>
      <c r="I628" s="40" t="s">
        <v>1947</v>
      </c>
      <c r="J628" s="40" t="s">
        <v>2088</v>
      </c>
      <c r="K628" s="40" t="s">
        <v>2097</v>
      </c>
      <c r="L628" s="41" t="s">
        <v>1803</v>
      </c>
      <c r="M628" s="41" t="s">
        <v>1803</v>
      </c>
      <c r="N628" s="41" t="s">
        <v>1803</v>
      </c>
      <c r="O628" s="41">
        <v>10</v>
      </c>
      <c r="P628" s="41" t="s">
        <v>2507</v>
      </c>
      <c r="Q628" s="41" t="s">
        <v>2508</v>
      </c>
      <c r="R628" s="42">
        <v>38240400</v>
      </c>
      <c r="S628" s="42">
        <v>38240400</v>
      </c>
      <c r="T628" s="41" t="s">
        <v>2527</v>
      </c>
      <c r="U628" s="41" t="s">
        <v>2528</v>
      </c>
      <c r="V628" s="40" t="s">
        <v>249</v>
      </c>
      <c r="W628" s="40" t="s">
        <v>2550</v>
      </c>
      <c r="X628" s="40" t="s">
        <v>2582</v>
      </c>
      <c r="Y628" s="40" t="s">
        <v>2673</v>
      </c>
      <c r="Z628" s="40" t="s">
        <v>2789</v>
      </c>
      <c r="AA628" s="40" t="s">
        <v>2792</v>
      </c>
      <c r="AB628" s="68">
        <v>38240400</v>
      </c>
      <c r="AC628" s="68">
        <v>0</v>
      </c>
      <c r="AD628" s="68">
        <v>0</v>
      </c>
      <c r="AE628" s="68">
        <v>3824040</v>
      </c>
      <c r="AF628" s="68">
        <v>0</v>
      </c>
      <c r="AG628" s="68">
        <v>3824040</v>
      </c>
      <c r="AH628" s="68">
        <v>0</v>
      </c>
      <c r="AI628" s="68">
        <v>3824040</v>
      </c>
      <c r="AJ628" s="68">
        <v>0</v>
      </c>
      <c r="AK628" s="68">
        <v>3824040</v>
      </c>
      <c r="AL628" s="68">
        <v>0</v>
      </c>
      <c r="AM628" s="68">
        <v>3824040</v>
      </c>
      <c r="AN628" s="68">
        <v>0</v>
      </c>
      <c r="AO628" s="68">
        <v>3824040</v>
      </c>
      <c r="AP628" s="68">
        <v>0</v>
      </c>
      <c r="AQ628" s="68">
        <v>3824040</v>
      </c>
      <c r="AR628" s="68">
        <v>0</v>
      </c>
      <c r="AS628" s="68">
        <v>3824040</v>
      </c>
      <c r="AT628" s="68">
        <v>0</v>
      </c>
      <c r="AU628" s="68">
        <v>3824040</v>
      </c>
      <c r="AV628" s="68">
        <v>0</v>
      </c>
      <c r="AW628" s="68">
        <v>3824040</v>
      </c>
      <c r="AX628" s="68">
        <v>0</v>
      </c>
      <c r="AY628" s="68">
        <v>0</v>
      </c>
      <c r="AZ628" s="66"/>
      <c r="BA628" s="66"/>
      <c r="BB628" s="66"/>
      <c r="BC628" s="66"/>
      <c r="BD628" s="11" t="str">
        <f t="shared" si="126"/>
        <v>OK</v>
      </c>
      <c r="BE628" s="11" t="str">
        <f t="shared" si="127"/>
        <v>OK</v>
      </c>
      <c r="BF628" s="5">
        <f t="shared" si="128"/>
        <v>0</v>
      </c>
      <c r="BG628" s="12">
        <f t="shared" si="129"/>
        <v>38240400</v>
      </c>
      <c r="BH628" s="12">
        <f t="shared" si="130"/>
        <v>38240400</v>
      </c>
      <c r="BI628" s="5">
        <f t="shared" si="131"/>
        <v>0</v>
      </c>
      <c r="BJ628" s="5">
        <f t="shared" si="132"/>
        <v>0</v>
      </c>
      <c r="BM628" s="2" t="e">
        <f t="shared" si="133"/>
        <v>#VALUE!</v>
      </c>
      <c r="BN628" s="33">
        <f>COUNTIF($BM$5:BM628,BM628)</f>
        <v>624</v>
      </c>
      <c r="BO628" s="2" t="e">
        <f t="shared" si="134"/>
        <v>#VALUE!</v>
      </c>
      <c r="BP628" s="2" t="str">
        <f t="shared" si="135"/>
        <v>4.22.2210.2.1.3.11</v>
      </c>
      <c r="BQ628" s="2" t="e">
        <f t="shared" si="136"/>
        <v>#VALUE!</v>
      </c>
      <c r="BR628" s="2" t="str">
        <f t="shared" si="137"/>
        <v>4.22</v>
      </c>
      <c r="BU628" s="2" t="str">
        <f t="shared" si="138"/>
        <v>Enero</v>
      </c>
      <c r="BV628" s="2" t="str">
        <f t="shared" si="139"/>
        <v>Enero</v>
      </c>
    </row>
    <row r="629" spans="1:74" ht="124.2">
      <c r="A629" s="69" t="s">
        <v>1013</v>
      </c>
      <c r="B629" s="55" t="s">
        <v>602</v>
      </c>
      <c r="C629" s="55" t="s">
        <v>541</v>
      </c>
      <c r="D629" s="39" t="s">
        <v>1687</v>
      </c>
      <c r="E629" s="40" t="s">
        <v>1718</v>
      </c>
      <c r="F629" s="40" t="s">
        <v>1719</v>
      </c>
      <c r="G629" s="40" t="s">
        <v>1737</v>
      </c>
      <c r="H629" s="40">
        <v>81101512</v>
      </c>
      <c r="I629" s="40" t="s">
        <v>1947</v>
      </c>
      <c r="J629" s="40" t="s">
        <v>2088</v>
      </c>
      <c r="K629" s="40" t="s">
        <v>2098</v>
      </c>
      <c r="L629" s="41" t="s">
        <v>1803</v>
      </c>
      <c r="M629" s="41" t="s">
        <v>1803</v>
      </c>
      <c r="N629" s="41" t="s">
        <v>1803</v>
      </c>
      <c r="O629" s="41">
        <v>10</v>
      </c>
      <c r="P629" s="41" t="s">
        <v>2507</v>
      </c>
      <c r="Q629" s="41" t="s">
        <v>2508</v>
      </c>
      <c r="R629" s="42">
        <v>32354570</v>
      </c>
      <c r="S629" s="42">
        <v>32354570</v>
      </c>
      <c r="T629" s="41" t="s">
        <v>2527</v>
      </c>
      <c r="U629" s="41" t="s">
        <v>2528</v>
      </c>
      <c r="V629" s="40" t="s">
        <v>249</v>
      </c>
      <c r="W629" s="40" t="s">
        <v>2550</v>
      </c>
      <c r="X629" s="40" t="s">
        <v>2582</v>
      </c>
      <c r="Y629" s="40" t="s">
        <v>2674</v>
      </c>
      <c r="Z629" s="40" t="s">
        <v>2789</v>
      </c>
      <c r="AA629" s="40" t="s">
        <v>2792</v>
      </c>
      <c r="AB629" s="68">
        <v>32354570</v>
      </c>
      <c r="AC629" s="68">
        <v>0</v>
      </c>
      <c r="AD629" s="68">
        <v>0</v>
      </c>
      <c r="AE629" s="68">
        <v>3235457</v>
      </c>
      <c r="AF629" s="68">
        <v>0</v>
      </c>
      <c r="AG629" s="68">
        <v>3235457</v>
      </c>
      <c r="AH629" s="68">
        <v>0</v>
      </c>
      <c r="AI629" s="68">
        <v>3235457</v>
      </c>
      <c r="AJ629" s="68">
        <v>0</v>
      </c>
      <c r="AK629" s="68">
        <v>3235457</v>
      </c>
      <c r="AL629" s="68">
        <v>0</v>
      </c>
      <c r="AM629" s="68">
        <v>3235457</v>
      </c>
      <c r="AN629" s="68">
        <v>0</v>
      </c>
      <c r="AO629" s="68">
        <v>3235457</v>
      </c>
      <c r="AP629" s="68">
        <v>0</v>
      </c>
      <c r="AQ629" s="68">
        <v>3235457</v>
      </c>
      <c r="AR629" s="68">
        <v>0</v>
      </c>
      <c r="AS629" s="68">
        <v>3235457</v>
      </c>
      <c r="AT629" s="68">
        <v>0</v>
      </c>
      <c r="AU629" s="68">
        <v>3235457</v>
      </c>
      <c r="AV629" s="68">
        <v>0</v>
      </c>
      <c r="AW629" s="68">
        <v>3235457</v>
      </c>
      <c r="AX629" s="68">
        <v>0</v>
      </c>
      <c r="AY629" s="68">
        <v>0</v>
      </c>
      <c r="AZ629" s="66"/>
      <c r="BA629" s="66"/>
      <c r="BB629" s="66"/>
      <c r="BC629" s="66"/>
      <c r="BD629" s="11" t="str">
        <f t="shared" si="126"/>
        <v>OK</v>
      </c>
      <c r="BE629" s="11" t="str">
        <f t="shared" si="127"/>
        <v>OK</v>
      </c>
      <c r="BF629" s="5">
        <f t="shared" si="128"/>
        <v>0</v>
      </c>
      <c r="BG629" s="12">
        <f t="shared" si="129"/>
        <v>32354570</v>
      </c>
      <c r="BH629" s="12">
        <f t="shared" si="130"/>
        <v>32354570</v>
      </c>
      <c r="BI629" s="5">
        <f t="shared" si="131"/>
        <v>0</v>
      </c>
      <c r="BJ629" s="5">
        <f t="shared" si="132"/>
        <v>0</v>
      </c>
      <c r="BM629" s="2" t="e">
        <f t="shared" si="133"/>
        <v>#VALUE!</v>
      </c>
      <c r="BN629" s="33">
        <f>COUNTIF($BM$5:BM629,BM629)</f>
        <v>625</v>
      </c>
      <c r="BO629" s="2" t="e">
        <f t="shared" si="134"/>
        <v>#VALUE!</v>
      </c>
      <c r="BP629" s="2" t="str">
        <f t="shared" si="135"/>
        <v>4.22.2210.2.1.3.12</v>
      </c>
      <c r="BQ629" s="2" t="e">
        <f t="shared" si="136"/>
        <v>#VALUE!</v>
      </c>
      <c r="BR629" s="2" t="str">
        <f t="shared" si="137"/>
        <v>4.22</v>
      </c>
      <c r="BU629" s="2" t="str">
        <f t="shared" si="138"/>
        <v>Enero</v>
      </c>
      <c r="BV629" s="2" t="str">
        <f t="shared" si="139"/>
        <v>Enero</v>
      </c>
    </row>
    <row r="630" spans="1:74" ht="96.6">
      <c r="A630" s="69" t="s">
        <v>1014</v>
      </c>
      <c r="B630" s="55" t="s">
        <v>602</v>
      </c>
      <c r="C630" s="55" t="s">
        <v>541</v>
      </c>
      <c r="D630" s="39" t="s">
        <v>1687</v>
      </c>
      <c r="E630" s="40" t="s">
        <v>1718</v>
      </c>
      <c r="F630" s="40" t="s">
        <v>1719</v>
      </c>
      <c r="G630" s="40" t="s">
        <v>1737</v>
      </c>
      <c r="H630" s="40">
        <v>81101512</v>
      </c>
      <c r="I630" s="40" t="s">
        <v>1947</v>
      </c>
      <c r="J630" s="40" t="s">
        <v>2088</v>
      </c>
      <c r="K630" s="40" t="s">
        <v>2099</v>
      </c>
      <c r="L630" s="41" t="s">
        <v>1803</v>
      </c>
      <c r="M630" s="41" t="s">
        <v>1803</v>
      </c>
      <c r="N630" s="41" t="s">
        <v>1803</v>
      </c>
      <c r="O630" s="41">
        <v>11</v>
      </c>
      <c r="P630" s="41" t="s">
        <v>2507</v>
      </c>
      <c r="Q630" s="41" t="s">
        <v>2508</v>
      </c>
      <c r="R630" s="42">
        <v>147180000</v>
      </c>
      <c r="S630" s="42">
        <v>147180000</v>
      </c>
      <c r="T630" s="41" t="s">
        <v>2527</v>
      </c>
      <c r="U630" s="41" t="s">
        <v>2528</v>
      </c>
      <c r="V630" s="40" t="s">
        <v>249</v>
      </c>
      <c r="W630" s="40" t="s">
        <v>2550</v>
      </c>
      <c r="X630" s="40" t="s">
        <v>2582</v>
      </c>
      <c r="Y630" s="40" t="s">
        <v>2669</v>
      </c>
      <c r="Z630" s="40" t="s">
        <v>2789</v>
      </c>
      <c r="AA630" s="40" t="s">
        <v>2792</v>
      </c>
      <c r="AB630" s="68">
        <v>147180000</v>
      </c>
      <c r="AC630" s="68">
        <v>0</v>
      </c>
      <c r="AD630" s="68">
        <v>0</v>
      </c>
      <c r="AE630" s="68">
        <v>13380000</v>
      </c>
      <c r="AF630" s="68">
        <v>0</v>
      </c>
      <c r="AG630" s="68">
        <v>13380000</v>
      </c>
      <c r="AH630" s="68">
        <v>0</v>
      </c>
      <c r="AI630" s="68">
        <v>13380000</v>
      </c>
      <c r="AJ630" s="68">
        <v>0</v>
      </c>
      <c r="AK630" s="68">
        <v>13380000</v>
      </c>
      <c r="AL630" s="68">
        <v>0</v>
      </c>
      <c r="AM630" s="68">
        <v>13380000</v>
      </c>
      <c r="AN630" s="68">
        <v>0</v>
      </c>
      <c r="AO630" s="68">
        <v>13380000</v>
      </c>
      <c r="AP630" s="68">
        <v>0</v>
      </c>
      <c r="AQ630" s="68">
        <v>13380000</v>
      </c>
      <c r="AR630" s="68">
        <v>0</v>
      </c>
      <c r="AS630" s="68">
        <v>13380000</v>
      </c>
      <c r="AT630" s="68">
        <v>0</v>
      </c>
      <c r="AU630" s="68">
        <v>13380000</v>
      </c>
      <c r="AV630" s="68">
        <v>0</v>
      </c>
      <c r="AW630" s="68">
        <v>13380000</v>
      </c>
      <c r="AX630" s="68">
        <v>0</v>
      </c>
      <c r="AY630" s="68">
        <v>13380000</v>
      </c>
      <c r="AZ630" s="66"/>
      <c r="BA630" s="66"/>
      <c r="BB630" s="66"/>
      <c r="BC630" s="66"/>
      <c r="BD630" s="11" t="str">
        <f t="shared" si="126"/>
        <v>OK</v>
      </c>
      <c r="BE630" s="11" t="str">
        <f t="shared" si="127"/>
        <v>OK</v>
      </c>
      <c r="BF630" s="5">
        <f t="shared" si="128"/>
        <v>0</v>
      </c>
      <c r="BG630" s="12">
        <f t="shared" si="129"/>
        <v>147180000</v>
      </c>
      <c r="BH630" s="12">
        <f t="shared" si="130"/>
        <v>147180000</v>
      </c>
      <c r="BI630" s="5">
        <f t="shared" si="131"/>
        <v>0</v>
      </c>
      <c r="BJ630" s="5">
        <f t="shared" si="132"/>
        <v>0</v>
      </c>
      <c r="BM630" s="2" t="e">
        <f t="shared" si="133"/>
        <v>#VALUE!</v>
      </c>
      <c r="BN630" s="33">
        <f>COUNTIF($BM$5:BM630,BM630)</f>
        <v>626</v>
      </c>
      <c r="BO630" s="2" t="e">
        <f t="shared" si="134"/>
        <v>#VALUE!</v>
      </c>
      <c r="BP630" s="2" t="str">
        <f t="shared" si="135"/>
        <v>4.22.2210.2.1.3.13</v>
      </c>
      <c r="BQ630" s="2" t="e">
        <f t="shared" si="136"/>
        <v>#VALUE!</v>
      </c>
      <c r="BR630" s="2" t="str">
        <f t="shared" si="137"/>
        <v>4.22</v>
      </c>
      <c r="BU630" s="2" t="str">
        <f t="shared" si="138"/>
        <v>Enero</v>
      </c>
      <c r="BV630" s="2" t="str">
        <f t="shared" si="139"/>
        <v>Enero</v>
      </c>
    </row>
    <row r="631" spans="1:74" ht="110.4">
      <c r="A631" s="69" t="s">
        <v>1015</v>
      </c>
      <c r="B631" s="55" t="s">
        <v>602</v>
      </c>
      <c r="C631" s="55" t="s">
        <v>541</v>
      </c>
      <c r="D631" s="39" t="s">
        <v>1687</v>
      </c>
      <c r="E631" s="40" t="s">
        <v>1718</v>
      </c>
      <c r="F631" s="40" t="s">
        <v>1719</v>
      </c>
      <c r="G631" s="40" t="s">
        <v>1737</v>
      </c>
      <c r="H631" s="40">
        <v>81101512</v>
      </c>
      <c r="I631" s="40" t="s">
        <v>1947</v>
      </c>
      <c r="J631" s="40" t="s">
        <v>2088</v>
      </c>
      <c r="K631" s="40" t="s">
        <v>2100</v>
      </c>
      <c r="L631" s="41" t="s">
        <v>1803</v>
      </c>
      <c r="M631" s="41" t="s">
        <v>1803</v>
      </c>
      <c r="N631" s="41" t="s">
        <v>1803</v>
      </c>
      <c r="O631" s="41">
        <v>10</v>
      </c>
      <c r="P631" s="41" t="s">
        <v>2507</v>
      </c>
      <c r="Q631" s="41" t="s">
        <v>2508</v>
      </c>
      <c r="R631" s="42">
        <v>64286900</v>
      </c>
      <c r="S631" s="42">
        <v>64286900</v>
      </c>
      <c r="T631" s="41" t="s">
        <v>2527</v>
      </c>
      <c r="U631" s="41" t="s">
        <v>2528</v>
      </c>
      <c r="V631" s="40" t="s">
        <v>249</v>
      </c>
      <c r="W631" s="40" t="s">
        <v>2550</v>
      </c>
      <c r="X631" s="40" t="s">
        <v>2582</v>
      </c>
      <c r="Y631" s="40" t="s">
        <v>2666</v>
      </c>
      <c r="Z631" s="40" t="s">
        <v>2789</v>
      </c>
      <c r="AA631" s="40" t="s">
        <v>2792</v>
      </c>
      <c r="AB631" s="68">
        <v>64286900</v>
      </c>
      <c r="AC631" s="68">
        <v>0</v>
      </c>
      <c r="AD631" s="68">
        <v>0</v>
      </c>
      <c r="AE631" s="68">
        <v>6428690</v>
      </c>
      <c r="AF631" s="68">
        <v>0</v>
      </c>
      <c r="AG631" s="68">
        <v>6428690</v>
      </c>
      <c r="AH631" s="68">
        <v>0</v>
      </c>
      <c r="AI631" s="68">
        <v>6428690</v>
      </c>
      <c r="AJ631" s="68">
        <v>0</v>
      </c>
      <c r="AK631" s="68">
        <v>6428690</v>
      </c>
      <c r="AL631" s="68">
        <v>0</v>
      </c>
      <c r="AM631" s="68">
        <v>6428690</v>
      </c>
      <c r="AN631" s="68">
        <v>0</v>
      </c>
      <c r="AO631" s="68">
        <v>6428690</v>
      </c>
      <c r="AP631" s="68">
        <v>0</v>
      </c>
      <c r="AQ631" s="68">
        <v>6428690</v>
      </c>
      <c r="AR631" s="68">
        <v>0</v>
      </c>
      <c r="AS631" s="68">
        <v>6428690</v>
      </c>
      <c r="AT631" s="68">
        <v>0</v>
      </c>
      <c r="AU631" s="68">
        <v>6428690</v>
      </c>
      <c r="AV631" s="68">
        <v>0</v>
      </c>
      <c r="AW631" s="68">
        <v>6428690</v>
      </c>
      <c r="AX631" s="68">
        <v>0</v>
      </c>
      <c r="AY631" s="68">
        <v>0</v>
      </c>
      <c r="AZ631" s="66"/>
      <c r="BA631" s="66"/>
      <c r="BB631" s="66"/>
      <c r="BC631" s="66"/>
      <c r="BD631" s="11" t="str">
        <f t="shared" si="126"/>
        <v>OK</v>
      </c>
      <c r="BE631" s="11" t="str">
        <f t="shared" si="127"/>
        <v>OK</v>
      </c>
      <c r="BF631" s="5">
        <f t="shared" si="128"/>
        <v>0</v>
      </c>
      <c r="BG631" s="12">
        <f t="shared" si="129"/>
        <v>64286900</v>
      </c>
      <c r="BH631" s="12">
        <f t="shared" si="130"/>
        <v>64286900</v>
      </c>
      <c r="BI631" s="5">
        <f t="shared" si="131"/>
        <v>0</v>
      </c>
      <c r="BJ631" s="5">
        <f t="shared" si="132"/>
        <v>0</v>
      </c>
      <c r="BM631" s="2" t="e">
        <f t="shared" si="133"/>
        <v>#VALUE!</v>
      </c>
      <c r="BN631" s="33">
        <f>COUNTIF($BM$5:BM631,BM631)</f>
        <v>627</v>
      </c>
      <c r="BO631" s="2" t="e">
        <f t="shared" si="134"/>
        <v>#VALUE!</v>
      </c>
      <c r="BP631" s="2" t="str">
        <f t="shared" si="135"/>
        <v>4.22.2210.2.1.3.14</v>
      </c>
      <c r="BQ631" s="2" t="e">
        <f t="shared" si="136"/>
        <v>#VALUE!</v>
      </c>
      <c r="BR631" s="2" t="str">
        <f t="shared" si="137"/>
        <v>4.22</v>
      </c>
      <c r="BU631" s="2" t="str">
        <f t="shared" si="138"/>
        <v>Enero</v>
      </c>
      <c r="BV631" s="2" t="str">
        <f t="shared" si="139"/>
        <v>Enero</v>
      </c>
    </row>
    <row r="632" spans="1:74" ht="96.6">
      <c r="A632" s="69" t="s">
        <v>1016</v>
      </c>
      <c r="B632" s="55" t="s">
        <v>602</v>
      </c>
      <c r="C632" s="55" t="s">
        <v>541</v>
      </c>
      <c r="D632" s="39" t="s">
        <v>1687</v>
      </c>
      <c r="E632" s="40" t="s">
        <v>1718</v>
      </c>
      <c r="F632" s="40" t="s">
        <v>1719</v>
      </c>
      <c r="G632" s="40" t="s">
        <v>1737</v>
      </c>
      <c r="H632" s="40">
        <v>81101512</v>
      </c>
      <c r="I632" s="40" t="s">
        <v>1947</v>
      </c>
      <c r="J632" s="40" t="s">
        <v>2088</v>
      </c>
      <c r="K632" s="40" t="s">
        <v>2101</v>
      </c>
      <c r="L632" s="41" t="s">
        <v>1803</v>
      </c>
      <c r="M632" s="41" t="s">
        <v>1803</v>
      </c>
      <c r="N632" s="41" t="s">
        <v>1803</v>
      </c>
      <c r="O632" s="41">
        <v>10</v>
      </c>
      <c r="P632" s="41" t="s">
        <v>2507</v>
      </c>
      <c r="Q632" s="41" t="s">
        <v>2508</v>
      </c>
      <c r="R632" s="42">
        <v>92500000</v>
      </c>
      <c r="S632" s="42">
        <v>92500000</v>
      </c>
      <c r="T632" s="41" t="s">
        <v>2527</v>
      </c>
      <c r="U632" s="41" t="s">
        <v>2528</v>
      </c>
      <c r="V632" s="40" t="s">
        <v>249</v>
      </c>
      <c r="W632" s="40" t="s">
        <v>2550</v>
      </c>
      <c r="X632" s="40" t="s">
        <v>2582</v>
      </c>
      <c r="Y632" s="40" t="s">
        <v>2675</v>
      </c>
      <c r="Z632" s="40" t="s">
        <v>2789</v>
      </c>
      <c r="AA632" s="40" t="s">
        <v>2792</v>
      </c>
      <c r="AB632" s="68">
        <v>92500000</v>
      </c>
      <c r="AC632" s="68">
        <v>0</v>
      </c>
      <c r="AD632" s="68">
        <v>0</v>
      </c>
      <c r="AE632" s="68">
        <v>9250000</v>
      </c>
      <c r="AF632" s="68">
        <v>0</v>
      </c>
      <c r="AG632" s="68">
        <v>9250000</v>
      </c>
      <c r="AH632" s="68">
        <v>0</v>
      </c>
      <c r="AI632" s="68">
        <v>9250000</v>
      </c>
      <c r="AJ632" s="68">
        <v>0</v>
      </c>
      <c r="AK632" s="68">
        <v>9250000</v>
      </c>
      <c r="AL632" s="68">
        <v>0</v>
      </c>
      <c r="AM632" s="68">
        <v>9250000</v>
      </c>
      <c r="AN632" s="68">
        <v>0</v>
      </c>
      <c r="AO632" s="68">
        <v>9250000</v>
      </c>
      <c r="AP632" s="68">
        <v>0</v>
      </c>
      <c r="AQ632" s="68">
        <v>9250000</v>
      </c>
      <c r="AR632" s="68">
        <v>0</v>
      </c>
      <c r="AS632" s="68">
        <v>9250000</v>
      </c>
      <c r="AT632" s="68">
        <v>0</v>
      </c>
      <c r="AU632" s="68">
        <v>9250000</v>
      </c>
      <c r="AV632" s="68">
        <v>0</v>
      </c>
      <c r="AW632" s="68">
        <v>9250000</v>
      </c>
      <c r="AX632" s="68">
        <v>0</v>
      </c>
      <c r="AY632" s="68">
        <v>0</v>
      </c>
      <c r="AZ632" s="66"/>
      <c r="BA632" s="66"/>
      <c r="BB632" s="66"/>
      <c r="BC632" s="66"/>
      <c r="BD632" s="11" t="str">
        <f t="shared" si="126"/>
        <v>OK</v>
      </c>
      <c r="BE632" s="11" t="str">
        <f t="shared" si="127"/>
        <v>OK</v>
      </c>
      <c r="BF632" s="5">
        <f t="shared" si="128"/>
        <v>0</v>
      </c>
      <c r="BG632" s="12">
        <f t="shared" si="129"/>
        <v>92500000</v>
      </c>
      <c r="BH632" s="12">
        <f t="shared" si="130"/>
        <v>92500000</v>
      </c>
      <c r="BI632" s="5">
        <f t="shared" si="131"/>
        <v>0</v>
      </c>
      <c r="BJ632" s="5">
        <f t="shared" si="132"/>
        <v>0</v>
      </c>
      <c r="BM632" s="2" t="e">
        <f t="shared" si="133"/>
        <v>#VALUE!</v>
      </c>
      <c r="BN632" s="33">
        <f>COUNTIF($BM$5:BM632,BM632)</f>
        <v>628</v>
      </c>
      <c r="BO632" s="2" t="e">
        <f t="shared" si="134"/>
        <v>#VALUE!</v>
      </c>
      <c r="BP632" s="2" t="str">
        <f t="shared" si="135"/>
        <v>4.22.2210.2.1.3.15</v>
      </c>
      <c r="BQ632" s="2" t="e">
        <f t="shared" si="136"/>
        <v>#VALUE!</v>
      </c>
      <c r="BR632" s="2" t="str">
        <f t="shared" si="137"/>
        <v>4.22</v>
      </c>
      <c r="BU632" s="2" t="str">
        <f t="shared" si="138"/>
        <v>Enero</v>
      </c>
      <c r="BV632" s="2" t="str">
        <f t="shared" si="139"/>
        <v>Enero</v>
      </c>
    </row>
    <row r="633" spans="1:74" ht="69">
      <c r="A633" s="69" t="s">
        <v>1017</v>
      </c>
      <c r="B633" s="55" t="s">
        <v>602</v>
      </c>
      <c r="C633" s="55" t="s">
        <v>4435</v>
      </c>
      <c r="D633" s="39" t="s">
        <v>1687</v>
      </c>
      <c r="E633" s="40" t="s">
        <v>1718</v>
      </c>
      <c r="F633" s="40" t="s">
        <v>1719</v>
      </c>
      <c r="G633" s="40" t="s">
        <v>1737</v>
      </c>
      <c r="H633" s="40">
        <v>15101500</v>
      </c>
      <c r="I633" s="40" t="s">
        <v>1947</v>
      </c>
      <c r="J633" s="40" t="s">
        <v>1972</v>
      </c>
      <c r="K633" s="40" t="s">
        <v>458</v>
      </c>
      <c r="L633" s="41" t="s">
        <v>1803</v>
      </c>
      <c r="M633" s="41" t="s">
        <v>638</v>
      </c>
      <c r="N633" s="41" t="s">
        <v>638</v>
      </c>
      <c r="O633" s="41">
        <v>11</v>
      </c>
      <c r="P633" s="41" t="s">
        <v>2513</v>
      </c>
      <c r="Q633" s="41" t="s">
        <v>2508</v>
      </c>
      <c r="R633" s="42">
        <v>500000</v>
      </c>
      <c r="S633" s="42">
        <v>500000</v>
      </c>
      <c r="T633" s="41" t="s">
        <v>2527</v>
      </c>
      <c r="U633" s="41" t="s">
        <v>2528</v>
      </c>
      <c r="V633" s="40" t="s">
        <v>249</v>
      </c>
      <c r="W633" s="40" t="s">
        <v>2550</v>
      </c>
      <c r="X633" s="40" t="s">
        <v>2589</v>
      </c>
      <c r="Y633" s="40" t="s">
        <v>2676</v>
      </c>
      <c r="Z633" s="40" t="s">
        <v>2789</v>
      </c>
      <c r="AA633" s="40" t="s">
        <v>2792</v>
      </c>
      <c r="AB633" s="68">
        <v>0</v>
      </c>
      <c r="AC633" s="68">
        <v>0</v>
      </c>
      <c r="AD633" s="68">
        <v>0</v>
      </c>
      <c r="AE633" s="68">
        <v>0</v>
      </c>
      <c r="AF633" s="68">
        <v>500000</v>
      </c>
      <c r="AG633" s="68">
        <v>0</v>
      </c>
      <c r="AH633" s="68">
        <v>0</v>
      </c>
      <c r="AI633" s="68">
        <v>500000</v>
      </c>
      <c r="AJ633" s="68">
        <v>0</v>
      </c>
      <c r="AK633" s="68">
        <v>0</v>
      </c>
      <c r="AL633" s="68">
        <v>0</v>
      </c>
      <c r="AM633" s="68">
        <v>0</v>
      </c>
      <c r="AN633" s="68">
        <v>0</v>
      </c>
      <c r="AO633" s="68">
        <v>0</v>
      </c>
      <c r="AP633" s="68">
        <v>0</v>
      </c>
      <c r="AQ633" s="68">
        <v>0</v>
      </c>
      <c r="AR633" s="68">
        <v>0</v>
      </c>
      <c r="AS633" s="68">
        <v>0</v>
      </c>
      <c r="AT633" s="68">
        <v>0</v>
      </c>
      <c r="AU633" s="68">
        <v>0</v>
      </c>
      <c r="AV633" s="68">
        <v>0</v>
      </c>
      <c r="AW633" s="68">
        <v>0</v>
      </c>
      <c r="AX633" s="68">
        <v>0</v>
      </c>
      <c r="AY633" s="68">
        <v>0</v>
      </c>
      <c r="AZ633" s="66"/>
      <c r="BA633" s="66"/>
      <c r="BB633" s="66"/>
      <c r="BC633" s="66"/>
      <c r="BD633" s="11" t="str">
        <f t="shared" si="126"/>
        <v>OK</v>
      </c>
      <c r="BE633" s="11" t="str">
        <f t="shared" si="127"/>
        <v>OK</v>
      </c>
      <c r="BF633" s="5">
        <f t="shared" si="128"/>
        <v>0</v>
      </c>
      <c r="BG633" s="12">
        <f t="shared" si="129"/>
        <v>500000</v>
      </c>
      <c r="BH633" s="12">
        <f t="shared" si="130"/>
        <v>500000</v>
      </c>
      <c r="BI633" s="5">
        <f t="shared" si="131"/>
        <v>0</v>
      </c>
      <c r="BJ633" s="5">
        <f t="shared" si="132"/>
        <v>0</v>
      </c>
      <c r="BM633" s="2" t="e">
        <f t="shared" si="133"/>
        <v>#VALUE!</v>
      </c>
      <c r="BN633" s="33">
        <f>COUNTIF($BM$5:BM633,BM633)</f>
        <v>629</v>
      </c>
      <c r="BO633" s="2" t="e">
        <f t="shared" si="134"/>
        <v>#VALUE!</v>
      </c>
      <c r="BP633" s="2" t="str">
        <f t="shared" si="135"/>
        <v>4.22.2210.2.1.3.16</v>
      </c>
      <c r="BQ633" s="2" t="e">
        <f t="shared" si="136"/>
        <v>#VALUE!</v>
      </c>
      <c r="BR633" s="2" t="str">
        <f t="shared" si="137"/>
        <v>4.22</v>
      </c>
      <c r="BU633" s="2" t="str">
        <f t="shared" si="138"/>
        <v>Enero</v>
      </c>
      <c r="BV633" s="2" t="str">
        <f t="shared" si="139"/>
        <v>Febrero</v>
      </c>
    </row>
    <row r="634" spans="1:74" ht="69">
      <c r="A634" s="69" t="s">
        <v>1018</v>
      </c>
      <c r="B634" s="55" t="s">
        <v>602</v>
      </c>
      <c r="C634" s="55" t="s">
        <v>4431</v>
      </c>
      <c r="D634" s="39" t="s">
        <v>1687</v>
      </c>
      <c r="E634" s="40" t="s">
        <v>1718</v>
      </c>
      <c r="F634" s="40" t="s">
        <v>1719</v>
      </c>
      <c r="G634" s="40" t="s">
        <v>1737</v>
      </c>
      <c r="H634" s="40">
        <v>44121600</v>
      </c>
      <c r="I634" s="40" t="s">
        <v>1947</v>
      </c>
      <c r="J634" s="40" t="s">
        <v>1973</v>
      </c>
      <c r="K634" s="40" t="s">
        <v>521</v>
      </c>
      <c r="L634" s="41" t="s">
        <v>635</v>
      </c>
      <c r="M634" s="41" t="s">
        <v>2121</v>
      </c>
      <c r="N634" s="41" t="s">
        <v>636</v>
      </c>
      <c r="O634" s="41">
        <v>3</v>
      </c>
      <c r="P634" s="41" t="s">
        <v>2510</v>
      </c>
      <c r="Q634" s="41" t="s">
        <v>2508</v>
      </c>
      <c r="R634" s="42">
        <v>200000</v>
      </c>
      <c r="S634" s="42">
        <v>200000</v>
      </c>
      <c r="T634" s="41" t="s">
        <v>2527</v>
      </c>
      <c r="U634" s="41" t="s">
        <v>2528</v>
      </c>
      <c r="V634" s="40" t="s">
        <v>249</v>
      </c>
      <c r="W634" s="40" t="s">
        <v>2550</v>
      </c>
      <c r="X634" s="40" t="s">
        <v>2587</v>
      </c>
      <c r="Y634" s="40" t="s">
        <v>2676</v>
      </c>
      <c r="Z634" s="40" t="s">
        <v>2789</v>
      </c>
      <c r="AA634" s="40" t="s">
        <v>2792</v>
      </c>
      <c r="AB634" s="68">
        <v>200000</v>
      </c>
      <c r="AC634" s="68">
        <v>0</v>
      </c>
      <c r="AD634" s="68">
        <v>0</v>
      </c>
      <c r="AE634" s="68">
        <v>200000</v>
      </c>
      <c r="AF634" s="68">
        <v>0</v>
      </c>
      <c r="AG634" s="68">
        <v>0</v>
      </c>
      <c r="AH634" s="68">
        <v>0</v>
      </c>
      <c r="AI634" s="68">
        <v>0</v>
      </c>
      <c r="AJ634" s="68">
        <v>0</v>
      </c>
      <c r="AK634" s="68">
        <v>0</v>
      </c>
      <c r="AL634" s="68">
        <v>0</v>
      </c>
      <c r="AM634" s="68">
        <v>0</v>
      </c>
      <c r="AN634" s="68">
        <v>0</v>
      </c>
      <c r="AO634" s="68">
        <v>0</v>
      </c>
      <c r="AP634" s="68">
        <v>0</v>
      </c>
      <c r="AQ634" s="68">
        <v>0</v>
      </c>
      <c r="AR634" s="68">
        <v>0</v>
      </c>
      <c r="AS634" s="68">
        <v>0</v>
      </c>
      <c r="AT634" s="68">
        <v>0</v>
      </c>
      <c r="AU634" s="68">
        <v>0</v>
      </c>
      <c r="AV634" s="68">
        <v>0</v>
      </c>
      <c r="AW634" s="68">
        <v>0</v>
      </c>
      <c r="AX634" s="68">
        <v>0</v>
      </c>
      <c r="AY634" s="68">
        <v>0</v>
      </c>
      <c r="AZ634" s="66"/>
      <c r="BA634" s="66"/>
      <c r="BB634" s="66"/>
      <c r="BC634" s="66"/>
      <c r="BD634" s="11" t="str">
        <f t="shared" si="126"/>
        <v>OK</v>
      </c>
      <c r="BE634" s="11" t="str">
        <f t="shared" si="127"/>
        <v>OK</v>
      </c>
      <c r="BF634" s="5">
        <f t="shared" si="128"/>
        <v>0</v>
      </c>
      <c r="BG634" s="12">
        <f t="shared" si="129"/>
        <v>200000</v>
      </c>
      <c r="BH634" s="12">
        <f t="shared" si="130"/>
        <v>200000</v>
      </c>
      <c r="BI634" s="5">
        <f t="shared" si="131"/>
        <v>0</v>
      </c>
      <c r="BJ634" s="5">
        <f t="shared" si="132"/>
        <v>0</v>
      </c>
      <c r="BM634" s="2" t="e">
        <f t="shared" si="133"/>
        <v>#VALUE!</v>
      </c>
      <c r="BN634" s="33">
        <f>COUNTIF($BM$5:BM634,BM634)</f>
        <v>630</v>
      </c>
      <c r="BO634" s="2" t="e">
        <f t="shared" si="134"/>
        <v>#VALUE!</v>
      </c>
      <c r="BP634" s="2" t="str">
        <f t="shared" si="135"/>
        <v>4.22.2210.2.1.3.17</v>
      </c>
      <c r="BQ634" s="2" t="e">
        <f t="shared" si="136"/>
        <v>#VALUE!</v>
      </c>
      <c r="BR634" s="2" t="str">
        <f t="shared" si="137"/>
        <v>4.22</v>
      </c>
      <c r="BU634" s="2" t="str">
        <f t="shared" si="138"/>
        <v>Abril</v>
      </c>
      <c r="BV634" s="2" t="str">
        <f t="shared" si="139"/>
        <v>Mayo</v>
      </c>
    </row>
    <row r="635" spans="1:74" ht="69">
      <c r="A635" s="69" t="s">
        <v>1019</v>
      </c>
      <c r="B635" s="55" t="s">
        <v>602</v>
      </c>
      <c r="C635" s="55" t="s">
        <v>4432</v>
      </c>
      <c r="D635" s="39" t="s">
        <v>1687</v>
      </c>
      <c r="E635" s="40" t="s">
        <v>1718</v>
      </c>
      <c r="F635" s="40" t="s">
        <v>1719</v>
      </c>
      <c r="G635" s="40" t="s">
        <v>1737</v>
      </c>
      <c r="H635" s="40">
        <v>90121500</v>
      </c>
      <c r="I635" s="40" t="s">
        <v>1947</v>
      </c>
      <c r="J635" s="40" t="s">
        <v>1814</v>
      </c>
      <c r="K635" s="40" t="s">
        <v>520</v>
      </c>
      <c r="L635" s="41" t="s">
        <v>1803</v>
      </c>
      <c r="M635" s="41" t="s">
        <v>638</v>
      </c>
      <c r="N635" s="41" t="s">
        <v>639</v>
      </c>
      <c r="O635" s="41">
        <v>10</v>
      </c>
      <c r="P635" s="41" t="s">
        <v>2510</v>
      </c>
      <c r="Q635" s="41" t="s">
        <v>2508</v>
      </c>
      <c r="R635" s="42">
        <v>5000000</v>
      </c>
      <c r="S635" s="42">
        <v>5000000</v>
      </c>
      <c r="T635" s="41" t="s">
        <v>2527</v>
      </c>
      <c r="U635" s="41" t="s">
        <v>2528</v>
      </c>
      <c r="V635" s="40" t="s">
        <v>249</v>
      </c>
      <c r="W635" s="40" t="s">
        <v>2550</v>
      </c>
      <c r="X635" s="40" t="s">
        <v>2584</v>
      </c>
      <c r="Y635" s="40" t="s">
        <v>2676</v>
      </c>
      <c r="Z635" s="40" t="s">
        <v>2789</v>
      </c>
      <c r="AA635" s="40" t="s">
        <v>2792</v>
      </c>
      <c r="AB635" s="68">
        <v>0</v>
      </c>
      <c r="AC635" s="68">
        <v>0</v>
      </c>
      <c r="AD635" s="68">
        <v>5000000</v>
      </c>
      <c r="AE635" s="68">
        <v>0</v>
      </c>
      <c r="AF635" s="68">
        <v>0</v>
      </c>
      <c r="AG635" s="68">
        <v>5000000</v>
      </c>
      <c r="AH635" s="68">
        <v>0</v>
      </c>
      <c r="AI635" s="68">
        <v>0</v>
      </c>
      <c r="AJ635" s="68">
        <v>0</v>
      </c>
      <c r="AK635" s="68">
        <v>0</v>
      </c>
      <c r="AL635" s="68">
        <v>0</v>
      </c>
      <c r="AM635" s="68">
        <v>0</v>
      </c>
      <c r="AN635" s="68">
        <v>0</v>
      </c>
      <c r="AO635" s="68">
        <v>0</v>
      </c>
      <c r="AP635" s="68">
        <v>0</v>
      </c>
      <c r="AQ635" s="68">
        <v>0</v>
      </c>
      <c r="AR635" s="68">
        <v>0</v>
      </c>
      <c r="AS635" s="68">
        <v>0</v>
      </c>
      <c r="AT635" s="68">
        <v>0</v>
      </c>
      <c r="AU635" s="68">
        <v>0</v>
      </c>
      <c r="AV635" s="68">
        <v>0</v>
      </c>
      <c r="AW635" s="68">
        <v>0</v>
      </c>
      <c r="AX635" s="68">
        <v>0</v>
      </c>
      <c r="AY635" s="68">
        <v>0</v>
      </c>
      <c r="AZ635" s="66"/>
      <c r="BA635" s="66"/>
      <c r="BB635" s="66"/>
      <c r="BC635" s="66"/>
      <c r="BD635" s="11" t="str">
        <f t="shared" si="126"/>
        <v>OK</v>
      </c>
      <c r="BE635" s="11" t="str">
        <f t="shared" si="127"/>
        <v>OK</v>
      </c>
      <c r="BF635" s="5">
        <f t="shared" si="128"/>
        <v>0</v>
      </c>
      <c r="BG635" s="12">
        <f t="shared" si="129"/>
        <v>5000000</v>
      </c>
      <c r="BH635" s="12">
        <f t="shared" si="130"/>
        <v>5000000</v>
      </c>
      <c r="BI635" s="5">
        <f t="shared" si="131"/>
        <v>0</v>
      </c>
      <c r="BJ635" s="5">
        <f t="shared" si="132"/>
        <v>0</v>
      </c>
      <c r="BM635" s="2" t="e">
        <f t="shared" si="133"/>
        <v>#VALUE!</v>
      </c>
      <c r="BN635" s="33">
        <f>COUNTIF($BM$5:BM635,BM635)</f>
        <v>631</v>
      </c>
      <c r="BO635" s="2" t="e">
        <f t="shared" si="134"/>
        <v>#VALUE!</v>
      </c>
      <c r="BP635" s="2" t="str">
        <f t="shared" si="135"/>
        <v>4.22.2210.2.1.3.18</v>
      </c>
      <c r="BQ635" s="2" t="e">
        <f t="shared" si="136"/>
        <v>#VALUE!</v>
      </c>
      <c r="BR635" s="2" t="str">
        <f t="shared" si="137"/>
        <v>4.22</v>
      </c>
      <c r="BU635" s="2" t="str">
        <f t="shared" si="138"/>
        <v>Enero</v>
      </c>
      <c r="BV635" s="2" t="str">
        <f t="shared" si="139"/>
        <v>Febrero</v>
      </c>
    </row>
    <row r="636" spans="1:74" ht="69">
      <c r="A636" s="69" t="s">
        <v>1020</v>
      </c>
      <c r="B636" s="55" t="s">
        <v>602</v>
      </c>
      <c r="C636" s="55" t="s">
        <v>541</v>
      </c>
      <c r="D636" s="39" t="s">
        <v>1687</v>
      </c>
      <c r="E636" s="40" t="s">
        <v>1718</v>
      </c>
      <c r="F636" s="40" t="s">
        <v>1719</v>
      </c>
      <c r="G636" s="40" t="s">
        <v>1737</v>
      </c>
      <c r="H636" s="40">
        <v>81101512</v>
      </c>
      <c r="I636" s="40" t="s">
        <v>1947</v>
      </c>
      <c r="J636" s="40" t="s">
        <v>2102</v>
      </c>
      <c r="K636" s="40" t="s">
        <v>2103</v>
      </c>
      <c r="L636" s="41" t="s">
        <v>213</v>
      </c>
      <c r="M636" s="41" t="s">
        <v>213</v>
      </c>
      <c r="N636" s="41" t="s">
        <v>213</v>
      </c>
      <c r="O636" s="41" t="s">
        <v>213</v>
      </c>
      <c r="P636" s="41" t="s">
        <v>2509</v>
      </c>
      <c r="Q636" s="41" t="s">
        <v>2508</v>
      </c>
      <c r="R636" s="42">
        <v>44164855</v>
      </c>
      <c r="S636" s="42">
        <v>44164855</v>
      </c>
      <c r="T636" s="41" t="s">
        <v>2527</v>
      </c>
      <c r="U636" s="41" t="s">
        <v>2528</v>
      </c>
      <c r="V636" s="40" t="s">
        <v>249</v>
      </c>
      <c r="W636" s="40" t="s">
        <v>2550</v>
      </c>
      <c r="X636" s="40" t="s">
        <v>2583</v>
      </c>
      <c r="Y636" s="40" t="s">
        <v>2676</v>
      </c>
      <c r="Z636" s="40" t="s">
        <v>2789</v>
      </c>
      <c r="AA636" s="40" t="s">
        <v>2792</v>
      </c>
      <c r="AB636" s="68">
        <v>44164855</v>
      </c>
      <c r="AC636" s="68">
        <v>0</v>
      </c>
      <c r="AD636" s="68">
        <v>0</v>
      </c>
      <c r="AE636" s="68">
        <v>4416485</v>
      </c>
      <c r="AF636" s="68">
        <v>0</v>
      </c>
      <c r="AG636" s="68">
        <v>4416486</v>
      </c>
      <c r="AH636" s="68">
        <v>0</v>
      </c>
      <c r="AI636" s="68">
        <v>4416486</v>
      </c>
      <c r="AJ636" s="68">
        <v>0</v>
      </c>
      <c r="AK636" s="68">
        <v>4416486</v>
      </c>
      <c r="AL636" s="68">
        <v>0</v>
      </c>
      <c r="AM636" s="68">
        <v>4416486</v>
      </c>
      <c r="AN636" s="68">
        <v>0</v>
      </c>
      <c r="AO636" s="68">
        <v>4416486</v>
      </c>
      <c r="AP636" s="68">
        <v>0</v>
      </c>
      <c r="AQ636" s="68">
        <v>4416485</v>
      </c>
      <c r="AR636" s="68">
        <v>0</v>
      </c>
      <c r="AS636" s="68">
        <v>4416485</v>
      </c>
      <c r="AT636" s="68">
        <v>0</v>
      </c>
      <c r="AU636" s="68">
        <v>4416485</v>
      </c>
      <c r="AV636" s="68">
        <v>0</v>
      </c>
      <c r="AW636" s="68">
        <v>4416485</v>
      </c>
      <c r="AX636" s="68">
        <v>0</v>
      </c>
      <c r="AY636" s="68">
        <v>0</v>
      </c>
      <c r="AZ636" s="66"/>
      <c r="BA636" s="66"/>
      <c r="BB636" s="66"/>
      <c r="BC636" s="66"/>
      <c r="BD636" s="11" t="str">
        <f t="shared" si="126"/>
        <v>OK</v>
      </c>
      <c r="BE636" s="11" t="str">
        <f t="shared" si="127"/>
        <v>OK</v>
      </c>
      <c r="BF636" s="5">
        <f t="shared" si="128"/>
        <v>0</v>
      </c>
      <c r="BG636" s="12">
        <f t="shared" si="129"/>
        <v>44164855</v>
      </c>
      <c r="BH636" s="12">
        <f t="shared" si="130"/>
        <v>44164855</v>
      </c>
      <c r="BI636" s="5">
        <f t="shared" si="131"/>
        <v>0</v>
      </c>
      <c r="BJ636" s="5">
        <f t="shared" si="132"/>
        <v>0</v>
      </c>
      <c r="BM636" s="2" t="e">
        <f t="shared" si="133"/>
        <v>#VALUE!</v>
      </c>
      <c r="BN636" s="33">
        <f>COUNTIF($BM$5:BM636,BM636)</f>
        <v>632</v>
      </c>
      <c r="BO636" s="2" t="e">
        <f t="shared" si="134"/>
        <v>#VALUE!</v>
      </c>
      <c r="BP636" s="2" t="str">
        <f t="shared" si="135"/>
        <v>4.22.2210.2.1.3.19</v>
      </c>
      <c r="BQ636" s="2" t="e">
        <f t="shared" si="136"/>
        <v>#VALUE!</v>
      </c>
      <c r="BR636" s="2" t="str">
        <f t="shared" si="137"/>
        <v>4.22</v>
      </c>
      <c r="BU636" s="2" t="str">
        <f t="shared" si="138"/>
        <v>N/A</v>
      </c>
      <c r="BV636" s="2" t="str">
        <f t="shared" si="139"/>
        <v>N/A</v>
      </c>
    </row>
    <row r="637" spans="1:74" ht="96.6">
      <c r="A637" s="69" t="s">
        <v>1003</v>
      </c>
      <c r="B637" s="55" t="s">
        <v>602</v>
      </c>
      <c r="C637" s="55" t="s">
        <v>541</v>
      </c>
      <c r="D637" s="39" t="s">
        <v>1687</v>
      </c>
      <c r="E637" s="40" t="s">
        <v>1718</v>
      </c>
      <c r="F637" s="40" t="s">
        <v>1719</v>
      </c>
      <c r="G637" s="40" t="s">
        <v>1737</v>
      </c>
      <c r="H637" s="40">
        <v>81101512</v>
      </c>
      <c r="I637" s="40" t="s">
        <v>1947</v>
      </c>
      <c r="J637" s="40" t="s">
        <v>2007</v>
      </c>
      <c r="K637" s="40" t="s">
        <v>2087</v>
      </c>
      <c r="L637" s="41" t="s">
        <v>1803</v>
      </c>
      <c r="M637" s="41" t="s">
        <v>1803</v>
      </c>
      <c r="N637" s="41" t="s">
        <v>1803</v>
      </c>
      <c r="O637" s="41">
        <v>10</v>
      </c>
      <c r="P637" s="41" t="s">
        <v>2507</v>
      </c>
      <c r="Q637" s="41" t="s">
        <v>2508</v>
      </c>
      <c r="R637" s="42">
        <v>64286900</v>
      </c>
      <c r="S637" s="42">
        <v>64286900</v>
      </c>
      <c r="T637" s="41" t="s">
        <v>2527</v>
      </c>
      <c r="U637" s="41" t="s">
        <v>2528</v>
      </c>
      <c r="V637" s="40" t="s">
        <v>249</v>
      </c>
      <c r="W637" s="40" t="s">
        <v>2550</v>
      </c>
      <c r="X637" s="40" t="s">
        <v>2582</v>
      </c>
      <c r="Y637" s="40" t="s">
        <v>2664</v>
      </c>
      <c r="Z637" s="40" t="s">
        <v>2789</v>
      </c>
      <c r="AA637" s="40" t="s">
        <v>2792</v>
      </c>
      <c r="AB637" s="68">
        <v>64286900</v>
      </c>
      <c r="AC637" s="68">
        <v>0</v>
      </c>
      <c r="AD637" s="68">
        <v>0</v>
      </c>
      <c r="AE637" s="68">
        <v>6428690</v>
      </c>
      <c r="AF637" s="68">
        <v>0</v>
      </c>
      <c r="AG637" s="68">
        <v>6428690</v>
      </c>
      <c r="AH637" s="68">
        <v>0</v>
      </c>
      <c r="AI637" s="68">
        <v>6428690</v>
      </c>
      <c r="AJ637" s="68">
        <v>0</v>
      </c>
      <c r="AK637" s="68">
        <v>6428690</v>
      </c>
      <c r="AL637" s="68">
        <v>0</v>
      </c>
      <c r="AM637" s="68">
        <v>6428690</v>
      </c>
      <c r="AN637" s="68">
        <v>0</v>
      </c>
      <c r="AO637" s="68">
        <v>6428690</v>
      </c>
      <c r="AP637" s="68">
        <v>0</v>
      </c>
      <c r="AQ637" s="68">
        <v>6428690</v>
      </c>
      <c r="AR637" s="68">
        <v>0</v>
      </c>
      <c r="AS637" s="68">
        <v>6428690</v>
      </c>
      <c r="AT637" s="68">
        <v>0</v>
      </c>
      <c r="AU637" s="68">
        <v>6428690</v>
      </c>
      <c r="AV637" s="68">
        <v>0</v>
      </c>
      <c r="AW637" s="68">
        <v>6428690</v>
      </c>
      <c r="AX637" s="68">
        <v>0</v>
      </c>
      <c r="AY637" s="68">
        <v>0</v>
      </c>
      <c r="AZ637" s="66"/>
      <c r="BA637" s="66"/>
      <c r="BB637" s="66"/>
      <c r="BC637" s="66"/>
      <c r="BD637" s="11" t="str">
        <f t="shared" si="126"/>
        <v>OK</v>
      </c>
      <c r="BE637" s="11" t="str">
        <f t="shared" si="127"/>
        <v>OK</v>
      </c>
      <c r="BF637" s="5">
        <f t="shared" si="128"/>
        <v>0</v>
      </c>
      <c r="BG637" s="12">
        <f t="shared" si="129"/>
        <v>64286900</v>
      </c>
      <c r="BH637" s="12">
        <f t="shared" si="130"/>
        <v>64286900</v>
      </c>
      <c r="BI637" s="5">
        <f t="shared" si="131"/>
        <v>0</v>
      </c>
      <c r="BJ637" s="5">
        <f t="shared" si="132"/>
        <v>0</v>
      </c>
      <c r="BM637" s="2" t="e">
        <f t="shared" si="133"/>
        <v>#VALUE!</v>
      </c>
      <c r="BN637" s="33">
        <f>COUNTIF($BM$5:BM637,BM637)</f>
        <v>633</v>
      </c>
      <c r="BO637" s="2" t="e">
        <f t="shared" si="134"/>
        <v>#VALUE!</v>
      </c>
      <c r="BP637" s="2" t="str">
        <f t="shared" si="135"/>
        <v>4.22.2210.2.1.3.2</v>
      </c>
      <c r="BQ637" s="2" t="e">
        <f t="shared" si="136"/>
        <v>#VALUE!</v>
      </c>
      <c r="BR637" s="2" t="str">
        <f t="shared" si="137"/>
        <v>4.22</v>
      </c>
      <c r="BU637" s="2" t="str">
        <f t="shared" si="138"/>
        <v>Enero</v>
      </c>
      <c r="BV637" s="2" t="str">
        <f t="shared" si="139"/>
        <v>Enero</v>
      </c>
    </row>
    <row r="638" spans="1:74" ht="82.8">
      <c r="A638" s="69" t="s">
        <v>1004</v>
      </c>
      <c r="B638" s="55" t="s">
        <v>602</v>
      </c>
      <c r="C638" s="55" t="s">
        <v>541</v>
      </c>
      <c r="D638" s="39" t="s">
        <v>1687</v>
      </c>
      <c r="E638" s="40" t="s">
        <v>1718</v>
      </c>
      <c r="F638" s="40" t="s">
        <v>1719</v>
      </c>
      <c r="G638" s="40" t="s">
        <v>1737</v>
      </c>
      <c r="H638" s="40">
        <v>81101512</v>
      </c>
      <c r="I638" s="40" t="s">
        <v>1947</v>
      </c>
      <c r="J638" s="40" t="s">
        <v>2088</v>
      </c>
      <c r="K638" s="40" t="s">
        <v>2089</v>
      </c>
      <c r="L638" s="41" t="s">
        <v>1803</v>
      </c>
      <c r="M638" s="41" t="s">
        <v>1803</v>
      </c>
      <c r="N638" s="41" t="s">
        <v>1803</v>
      </c>
      <c r="O638" s="41">
        <v>10</v>
      </c>
      <c r="P638" s="41" t="s">
        <v>2507</v>
      </c>
      <c r="Q638" s="41" t="s">
        <v>2508</v>
      </c>
      <c r="R638" s="42">
        <v>92116020</v>
      </c>
      <c r="S638" s="42">
        <v>92116020</v>
      </c>
      <c r="T638" s="41" t="s">
        <v>2527</v>
      </c>
      <c r="U638" s="41" t="s">
        <v>2528</v>
      </c>
      <c r="V638" s="40" t="s">
        <v>249</v>
      </c>
      <c r="W638" s="40" t="s">
        <v>2550</v>
      </c>
      <c r="X638" s="40" t="s">
        <v>2582</v>
      </c>
      <c r="Y638" s="40" t="s">
        <v>2665</v>
      </c>
      <c r="Z638" s="40" t="s">
        <v>2789</v>
      </c>
      <c r="AA638" s="40" t="s">
        <v>2792</v>
      </c>
      <c r="AB638" s="68">
        <v>92116020</v>
      </c>
      <c r="AC638" s="68">
        <v>0</v>
      </c>
      <c r="AD638" s="68">
        <v>0</v>
      </c>
      <c r="AE638" s="68">
        <v>9211602</v>
      </c>
      <c r="AF638" s="68">
        <v>0</v>
      </c>
      <c r="AG638" s="68">
        <v>9211602</v>
      </c>
      <c r="AH638" s="68">
        <v>0</v>
      </c>
      <c r="AI638" s="68">
        <v>9211602</v>
      </c>
      <c r="AJ638" s="68">
        <v>0</v>
      </c>
      <c r="AK638" s="68">
        <v>9211602</v>
      </c>
      <c r="AL638" s="68">
        <v>0</v>
      </c>
      <c r="AM638" s="68">
        <v>9211602</v>
      </c>
      <c r="AN638" s="68">
        <v>0</v>
      </c>
      <c r="AO638" s="68">
        <v>9211602</v>
      </c>
      <c r="AP638" s="68">
        <v>0</v>
      </c>
      <c r="AQ638" s="68">
        <v>9211602</v>
      </c>
      <c r="AR638" s="68">
        <v>0</v>
      </c>
      <c r="AS638" s="68">
        <v>9211602</v>
      </c>
      <c r="AT638" s="68">
        <v>0</v>
      </c>
      <c r="AU638" s="68">
        <v>9211602</v>
      </c>
      <c r="AV638" s="68">
        <v>0</v>
      </c>
      <c r="AW638" s="68">
        <v>9211602</v>
      </c>
      <c r="AX638" s="68">
        <v>0</v>
      </c>
      <c r="AY638" s="68">
        <v>0</v>
      </c>
      <c r="AZ638" s="66"/>
      <c r="BA638" s="66"/>
      <c r="BB638" s="66"/>
      <c r="BC638" s="66"/>
      <c r="BD638" s="11" t="str">
        <f t="shared" si="126"/>
        <v>OK</v>
      </c>
      <c r="BE638" s="11" t="str">
        <f t="shared" si="127"/>
        <v>OK</v>
      </c>
      <c r="BF638" s="5">
        <f t="shared" si="128"/>
        <v>0</v>
      </c>
      <c r="BG638" s="12">
        <f t="shared" si="129"/>
        <v>92116020</v>
      </c>
      <c r="BH638" s="12">
        <f t="shared" si="130"/>
        <v>92116020</v>
      </c>
      <c r="BI638" s="5">
        <f t="shared" si="131"/>
        <v>0</v>
      </c>
      <c r="BJ638" s="5">
        <f t="shared" si="132"/>
        <v>0</v>
      </c>
      <c r="BM638" s="2" t="e">
        <f t="shared" si="133"/>
        <v>#VALUE!</v>
      </c>
      <c r="BN638" s="33">
        <f>COUNTIF($BM$5:BM638,BM638)</f>
        <v>634</v>
      </c>
      <c r="BO638" s="2" t="e">
        <f t="shared" si="134"/>
        <v>#VALUE!</v>
      </c>
      <c r="BP638" s="2" t="str">
        <f t="shared" si="135"/>
        <v>4.22.2210.2.1.3.3</v>
      </c>
      <c r="BQ638" s="2" t="e">
        <f t="shared" si="136"/>
        <v>#VALUE!</v>
      </c>
      <c r="BR638" s="2" t="str">
        <f t="shared" si="137"/>
        <v>4.22</v>
      </c>
      <c r="BU638" s="2" t="str">
        <f t="shared" si="138"/>
        <v>Enero</v>
      </c>
      <c r="BV638" s="2" t="str">
        <f t="shared" si="139"/>
        <v>Enero</v>
      </c>
    </row>
    <row r="639" spans="1:74" ht="138">
      <c r="A639" s="69" t="s">
        <v>1005</v>
      </c>
      <c r="B639" s="55" t="s">
        <v>602</v>
      </c>
      <c r="C639" s="55" t="s">
        <v>541</v>
      </c>
      <c r="D639" s="39" t="s">
        <v>1687</v>
      </c>
      <c r="E639" s="40" t="s">
        <v>1718</v>
      </c>
      <c r="F639" s="40" t="s">
        <v>1719</v>
      </c>
      <c r="G639" s="40" t="s">
        <v>1737</v>
      </c>
      <c r="H639" s="40">
        <v>81101512</v>
      </c>
      <c r="I639" s="40" t="s">
        <v>1947</v>
      </c>
      <c r="J639" s="40" t="s">
        <v>2088</v>
      </c>
      <c r="K639" s="40" t="s">
        <v>2090</v>
      </c>
      <c r="L639" s="41" t="s">
        <v>1803</v>
      </c>
      <c r="M639" s="41" t="s">
        <v>1803</v>
      </c>
      <c r="N639" s="41" t="s">
        <v>1803</v>
      </c>
      <c r="O639" s="41">
        <v>10</v>
      </c>
      <c r="P639" s="41" t="s">
        <v>2507</v>
      </c>
      <c r="Q639" s="41" t="s">
        <v>2508</v>
      </c>
      <c r="R639" s="42">
        <v>73705920</v>
      </c>
      <c r="S639" s="42">
        <v>73705920</v>
      </c>
      <c r="T639" s="41" t="s">
        <v>2527</v>
      </c>
      <c r="U639" s="41" t="s">
        <v>2528</v>
      </c>
      <c r="V639" s="40" t="s">
        <v>249</v>
      </c>
      <c r="W639" s="40" t="s">
        <v>2550</v>
      </c>
      <c r="X639" s="40" t="s">
        <v>2582</v>
      </c>
      <c r="Y639" s="40" t="s">
        <v>2666</v>
      </c>
      <c r="Z639" s="40" t="s">
        <v>2789</v>
      </c>
      <c r="AA639" s="40" t="s">
        <v>2792</v>
      </c>
      <c r="AB639" s="68">
        <v>73705920</v>
      </c>
      <c r="AC639" s="68">
        <v>0</v>
      </c>
      <c r="AD639" s="68">
        <v>0</v>
      </c>
      <c r="AE639" s="68">
        <v>7370592</v>
      </c>
      <c r="AF639" s="68">
        <v>0</v>
      </c>
      <c r="AG639" s="68">
        <v>7370592</v>
      </c>
      <c r="AH639" s="68">
        <v>0</v>
      </c>
      <c r="AI639" s="68">
        <v>7370592</v>
      </c>
      <c r="AJ639" s="68">
        <v>0</v>
      </c>
      <c r="AK639" s="68">
        <v>7370592</v>
      </c>
      <c r="AL639" s="68">
        <v>0</v>
      </c>
      <c r="AM639" s="68">
        <v>7370592</v>
      </c>
      <c r="AN639" s="68">
        <v>0</v>
      </c>
      <c r="AO639" s="68">
        <v>7370592</v>
      </c>
      <c r="AP639" s="68">
        <v>0</v>
      </c>
      <c r="AQ639" s="68">
        <v>7370592</v>
      </c>
      <c r="AR639" s="68">
        <v>0</v>
      </c>
      <c r="AS639" s="68">
        <v>7370592</v>
      </c>
      <c r="AT639" s="68">
        <v>0</v>
      </c>
      <c r="AU639" s="68">
        <v>7370592</v>
      </c>
      <c r="AV639" s="68">
        <v>0</v>
      </c>
      <c r="AW639" s="68">
        <v>7370592</v>
      </c>
      <c r="AX639" s="68">
        <v>0</v>
      </c>
      <c r="AY639" s="68">
        <v>0</v>
      </c>
      <c r="AZ639" s="66"/>
      <c r="BA639" s="66"/>
      <c r="BB639" s="66"/>
      <c r="BC639" s="66"/>
      <c r="BD639" s="11" t="str">
        <f t="shared" si="126"/>
        <v>OK</v>
      </c>
      <c r="BE639" s="11" t="str">
        <f t="shared" si="127"/>
        <v>OK</v>
      </c>
      <c r="BF639" s="5">
        <f t="shared" si="128"/>
        <v>0</v>
      </c>
      <c r="BG639" s="12">
        <f t="shared" si="129"/>
        <v>73705920</v>
      </c>
      <c r="BH639" s="12">
        <f t="shared" si="130"/>
        <v>73705920</v>
      </c>
      <c r="BI639" s="5">
        <f t="shared" si="131"/>
        <v>0</v>
      </c>
      <c r="BJ639" s="5">
        <f t="shared" si="132"/>
        <v>0</v>
      </c>
      <c r="BM639" s="2" t="e">
        <f t="shared" si="133"/>
        <v>#VALUE!</v>
      </c>
      <c r="BN639" s="33">
        <f>COUNTIF($BM$5:BM639,BM639)</f>
        <v>635</v>
      </c>
      <c r="BO639" s="2" t="e">
        <f t="shared" si="134"/>
        <v>#VALUE!</v>
      </c>
      <c r="BP639" s="2" t="str">
        <f t="shared" si="135"/>
        <v>4.22.2210.2.1.3.4</v>
      </c>
      <c r="BQ639" s="2" t="e">
        <f t="shared" si="136"/>
        <v>#VALUE!</v>
      </c>
      <c r="BR639" s="2" t="str">
        <f t="shared" si="137"/>
        <v>4.22</v>
      </c>
      <c r="BU639" s="2" t="str">
        <f t="shared" si="138"/>
        <v>Enero</v>
      </c>
      <c r="BV639" s="2" t="str">
        <f t="shared" si="139"/>
        <v>Enero</v>
      </c>
    </row>
    <row r="640" spans="1:74" ht="110.4">
      <c r="A640" s="69" t="s">
        <v>1006</v>
      </c>
      <c r="B640" s="55" t="s">
        <v>602</v>
      </c>
      <c r="C640" s="55" t="s">
        <v>541</v>
      </c>
      <c r="D640" s="39" t="s">
        <v>1687</v>
      </c>
      <c r="E640" s="40" t="s">
        <v>1718</v>
      </c>
      <c r="F640" s="40" t="s">
        <v>1719</v>
      </c>
      <c r="G640" s="40" t="s">
        <v>1737</v>
      </c>
      <c r="H640" s="40">
        <v>81101512</v>
      </c>
      <c r="I640" s="40" t="s">
        <v>1947</v>
      </c>
      <c r="J640" s="40" t="s">
        <v>2088</v>
      </c>
      <c r="K640" s="40" t="s">
        <v>2091</v>
      </c>
      <c r="L640" s="41" t="s">
        <v>1803</v>
      </c>
      <c r="M640" s="41" t="s">
        <v>1803</v>
      </c>
      <c r="N640" s="41" t="s">
        <v>1803</v>
      </c>
      <c r="O640" s="41">
        <v>10</v>
      </c>
      <c r="P640" s="41" t="s">
        <v>2507</v>
      </c>
      <c r="Q640" s="41" t="s">
        <v>2508</v>
      </c>
      <c r="R640" s="42">
        <v>81540490</v>
      </c>
      <c r="S640" s="42">
        <v>81540490</v>
      </c>
      <c r="T640" s="41" t="s">
        <v>2527</v>
      </c>
      <c r="U640" s="41" t="s">
        <v>2528</v>
      </c>
      <c r="V640" s="40" t="s">
        <v>249</v>
      </c>
      <c r="W640" s="40" t="s">
        <v>2550</v>
      </c>
      <c r="X640" s="40" t="s">
        <v>2582</v>
      </c>
      <c r="Y640" s="40" t="s">
        <v>2667</v>
      </c>
      <c r="Z640" s="40" t="s">
        <v>2789</v>
      </c>
      <c r="AA640" s="40" t="s">
        <v>2792</v>
      </c>
      <c r="AB640" s="68">
        <v>81540490</v>
      </c>
      <c r="AC640" s="68">
        <v>0</v>
      </c>
      <c r="AD640" s="68">
        <v>0</v>
      </c>
      <c r="AE640" s="68">
        <v>8154049</v>
      </c>
      <c r="AF640" s="68">
        <v>0</v>
      </c>
      <c r="AG640" s="68">
        <v>8154049</v>
      </c>
      <c r="AH640" s="68">
        <v>0</v>
      </c>
      <c r="AI640" s="68">
        <v>8154049</v>
      </c>
      <c r="AJ640" s="68">
        <v>0</v>
      </c>
      <c r="AK640" s="68">
        <v>8154049</v>
      </c>
      <c r="AL640" s="68">
        <v>0</v>
      </c>
      <c r="AM640" s="68">
        <v>8154049</v>
      </c>
      <c r="AN640" s="68">
        <v>0</v>
      </c>
      <c r="AO640" s="68">
        <v>8154049</v>
      </c>
      <c r="AP640" s="68">
        <v>0</v>
      </c>
      <c r="AQ640" s="68">
        <v>8154049</v>
      </c>
      <c r="AR640" s="68">
        <v>0</v>
      </c>
      <c r="AS640" s="68">
        <v>8154049</v>
      </c>
      <c r="AT640" s="68">
        <v>0</v>
      </c>
      <c r="AU640" s="68">
        <v>8154049</v>
      </c>
      <c r="AV640" s="68">
        <v>0</v>
      </c>
      <c r="AW640" s="68">
        <v>8154049</v>
      </c>
      <c r="AX640" s="68">
        <v>0</v>
      </c>
      <c r="AY640" s="68">
        <v>0</v>
      </c>
      <c r="AZ640" s="66"/>
      <c r="BA640" s="66"/>
      <c r="BB640" s="66"/>
      <c r="BC640" s="66"/>
      <c r="BD640" s="11" t="str">
        <f t="shared" si="126"/>
        <v>OK</v>
      </c>
      <c r="BE640" s="11" t="str">
        <f t="shared" si="127"/>
        <v>OK</v>
      </c>
      <c r="BF640" s="5">
        <f t="shared" si="128"/>
        <v>0</v>
      </c>
      <c r="BG640" s="12">
        <f t="shared" si="129"/>
        <v>81540490</v>
      </c>
      <c r="BH640" s="12">
        <f t="shared" si="130"/>
        <v>81540490</v>
      </c>
      <c r="BI640" s="5">
        <f t="shared" si="131"/>
        <v>0</v>
      </c>
      <c r="BJ640" s="5">
        <f t="shared" si="132"/>
        <v>0</v>
      </c>
      <c r="BM640" s="2" t="e">
        <f t="shared" si="133"/>
        <v>#VALUE!</v>
      </c>
      <c r="BN640" s="33">
        <f>COUNTIF($BM$5:BM640,BM640)</f>
        <v>636</v>
      </c>
      <c r="BO640" s="2" t="e">
        <f t="shared" si="134"/>
        <v>#VALUE!</v>
      </c>
      <c r="BP640" s="2" t="str">
        <f t="shared" si="135"/>
        <v>4.22.2210.2.1.3.5</v>
      </c>
      <c r="BQ640" s="2" t="e">
        <f t="shared" si="136"/>
        <v>#VALUE!</v>
      </c>
      <c r="BR640" s="2" t="str">
        <f t="shared" si="137"/>
        <v>4.22</v>
      </c>
      <c r="BU640" s="2" t="str">
        <f t="shared" si="138"/>
        <v>Enero</v>
      </c>
      <c r="BV640" s="2" t="str">
        <f t="shared" si="139"/>
        <v>Enero</v>
      </c>
    </row>
    <row r="641" spans="1:74" ht="82.8">
      <c r="A641" s="69" t="s">
        <v>1007</v>
      </c>
      <c r="B641" s="55" t="s">
        <v>602</v>
      </c>
      <c r="C641" s="55" t="s">
        <v>541</v>
      </c>
      <c r="D641" s="39" t="s">
        <v>1687</v>
      </c>
      <c r="E641" s="40" t="s">
        <v>1718</v>
      </c>
      <c r="F641" s="40" t="s">
        <v>1719</v>
      </c>
      <c r="G641" s="40" t="s">
        <v>1737</v>
      </c>
      <c r="H641" s="40">
        <v>81101512</v>
      </c>
      <c r="I641" s="40" t="s">
        <v>1947</v>
      </c>
      <c r="J641" s="40" t="s">
        <v>2088</v>
      </c>
      <c r="K641" s="40" t="s">
        <v>2092</v>
      </c>
      <c r="L641" s="41" t="s">
        <v>1803</v>
      </c>
      <c r="M641" s="41" t="s">
        <v>1803</v>
      </c>
      <c r="N641" s="41" t="s">
        <v>1803</v>
      </c>
      <c r="O641" s="41">
        <v>10</v>
      </c>
      <c r="P641" s="41" t="s">
        <v>2507</v>
      </c>
      <c r="Q641" s="41" t="s">
        <v>2508</v>
      </c>
      <c r="R641" s="42">
        <v>45506750</v>
      </c>
      <c r="S641" s="42">
        <v>45506750</v>
      </c>
      <c r="T641" s="41" t="s">
        <v>2527</v>
      </c>
      <c r="U641" s="41" t="s">
        <v>2528</v>
      </c>
      <c r="V641" s="40" t="s">
        <v>249</v>
      </c>
      <c r="W641" s="40" t="s">
        <v>2550</v>
      </c>
      <c r="X641" s="40" t="s">
        <v>2582</v>
      </c>
      <c r="Y641" s="40" t="s">
        <v>2668</v>
      </c>
      <c r="Z641" s="40" t="s">
        <v>2789</v>
      </c>
      <c r="AA641" s="40" t="s">
        <v>2792</v>
      </c>
      <c r="AB641" s="68">
        <v>45506750</v>
      </c>
      <c r="AC641" s="68">
        <v>0</v>
      </c>
      <c r="AD641" s="68">
        <v>0</v>
      </c>
      <c r="AE641" s="68">
        <v>4550675</v>
      </c>
      <c r="AF641" s="68">
        <v>0</v>
      </c>
      <c r="AG641" s="68">
        <v>4550675</v>
      </c>
      <c r="AH641" s="68">
        <v>0</v>
      </c>
      <c r="AI641" s="68">
        <v>4550675</v>
      </c>
      <c r="AJ641" s="68">
        <v>0</v>
      </c>
      <c r="AK641" s="68">
        <v>4550675</v>
      </c>
      <c r="AL641" s="68">
        <v>0</v>
      </c>
      <c r="AM641" s="68">
        <v>4550675</v>
      </c>
      <c r="AN641" s="68">
        <v>0</v>
      </c>
      <c r="AO641" s="68">
        <v>4550675</v>
      </c>
      <c r="AP641" s="68">
        <v>0</v>
      </c>
      <c r="AQ641" s="68">
        <v>4550675</v>
      </c>
      <c r="AR641" s="68">
        <v>0</v>
      </c>
      <c r="AS641" s="68">
        <v>4550675</v>
      </c>
      <c r="AT641" s="68">
        <v>0</v>
      </c>
      <c r="AU641" s="68">
        <v>4550675</v>
      </c>
      <c r="AV641" s="68">
        <v>0</v>
      </c>
      <c r="AW641" s="68">
        <v>4550675</v>
      </c>
      <c r="AX641" s="68">
        <v>0</v>
      </c>
      <c r="AY641" s="68">
        <v>0</v>
      </c>
      <c r="AZ641" s="66"/>
      <c r="BA641" s="66"/>
      <c r="BB641" s="66"/>
      <c r="BC641" s="66"/>
      <c r="BD641" s="11" t="str">
        <f t="shared" si="126"/>
        <v>OK</v>
      </c>
      <c r="BE641" s="11" t="str">
        <f t="shared" si="127"/>
        <v>OK</v>
      </c>
      <c r="BF641" s="5">
        <f t="shared" si="128"/>
        <v>0</v>
      </c>
      <c r="BG641" s="12">
        <f t="shared" si="129"/>
        <v>45506750</v>
      </c>
      <c r="BH641" s="12">
        <f t="shared" si="130"/>
        <v>45506750</v>
      </c>
      <c r="BI641" s="5">
        <f t="shared" si="131"/>
        <v>0</v>
      </c>
      <c r="BJ641" s="5">
        <f t="shared" si="132"/>
        <v>0</v>
      </c>
      <c r="BM641" s="2" t="e">
        <f t="shared" si="133"/>
        <v>#VALUE!</v>
      </c>
      <c r="BN641" s="33">
        <f>COUNTIF($BM$5:BM641,BM641)</f>
        <v>637</v>
      </c>
      <c r="BO641" s="2" t="e">
        <f t="shared" si="134"/>
        <v>#VALUE!</v>
      </c>
      <c r="BP641" s="2" t="str">
        <f t="shared" si="135"/>
        <v>4.22.2210.2.1.3.6</v>
      </c>
      <c r="BQ641" s="2" t="e">
        <f t="shared" si="136"/>
        <v>#VALUE!</v>
      </c>
      <c r="BR641" s="2" t="str">
        <f t="shared" si="137"/>
        <v>4.22</v>
      </c>
      <c r="BU641" s="2" t="str">
        <f t="shared" si="138"/>
        <v>Enero</v>
      </c>
      <c r="BV641" s="2" t="str">
        <f t="shared" si="139"/>
        <v>Enero</v>
      </c>
    </row>
    <row r="642" spans="1:74" ht="96.6">
      <c r="A642" s="69" t="s">
        <v>1008</v>
      </c>
      <c r="B642" s="55" t="s">
        <v>602</v>
      </c>
      <c r="C642" s="55" t="s">
        <v>541</v>
      </c>
      <c r="D642" s="39" t="s">
        <v>1687</v>
      </c>
      <c r="E642" s="40" t="s">
        <v>1718</v>
      </c>
      <c r="F642" s="40" t="s">
        <v>1719</v>
      </c>
      <c r="G642" s="40" t="s">
        <v>1737</v>
      </c>
      <c r="H642" s="40">
        <v>81101512</v>
      </c>
      <c r="I642" s="40" t="s">
        <v>1947</v>
      </c>
      <c r="J642" s="40" t="s">
        <v>2088</v>
      </c>
      <c r="K642" s="40" t="s">
        <v>2093</v>
      </c>
      <c r="L642" s="41" t="s">
        <v>1803</v>
      </c>
      <c r="M642" s="41" t="s">
        <v>1803</v>
      </c>
      <c r="N642" s="41" t="s">
        <v>1803</v>
      </c>
      <c r="O642" s="41">
        <v>10</v>
      </c>
      <c r="P642" s="41" t="s">
        <v>2507</v>
      </c>
      <c r="Q642" s="41" t="s">
        <v>2508</v>
      </c>
      <c r="R642" s="42">
        <v>104660800</v>
      </c>
      <c r="S642" s="42">
        <v>104660800</v>
      </c>
      <c r="T642" s="41" t="s">
        <v>2527</v>
      </c>
      <c r="U642" s="41" t="s">
        <v>2528</v>
      </c>
      <c r="V642" s="40" t="s">
        <v>249</v>
      </c>
      <c r="W642" s="40" t="s">
        <v>2550</v>
      </c>
      <c r="X642" s="40" t="s">
        <v>2582</v>
      </c>
      <c r="Y642" s="40" t="s">
        <v>2669</v>
      </c>
      <c r="Z642" s="40" t="s">
        <v>2789</v>
      </c>
      <c r="AA642" s="40" t="s">
        <v>2792</v>
      </c>
      <c r="AB642" s="68">
        <v>104660800</v>
      </c>
      <c r="AC642" s="68">
        <v>0</v>
      </c>
      <c r="AD642" s="68">
        <v>0</v>
      </c>
      <c r="AE642" s="68">
        <v>10466080</v>
      </c>
      <c r="AF642" s="68">
        <v>0</v>
      </c>
      <c r="AG642" s="68">
        <v>10466080</v>
      </c>
      <c r="AH642" s="68">
        <v>0</v>
      </c>
      <c r="AI642" s="68">
        <v>10466080</v>
      </c>
      <c r="AJ642" s="68">
        <v>0</v>
      </c>
      <c r="AK642" s="68">
        <v>10466080</v>
      </c>
      <c r="AL642" s="68">
        <v>0</v>
      </c>
      <c r="AM642" s="68">
        <v>10466080</v>
      </c>
      <c r="AN642" s="68">
        <v>0</v>
      </c>
      <c r="AO642" s="68">
        <v>10466080</v>
      </c>
      <c r="AP642" s="68">
        <v>0</v>
      </c>
      <c r="AQ642" s="68">
        <v>10466080</v>
      </c>
      <c r="AR642" s="68">
        <v>0</v>
      </c>
      <c r="AS642" s="68">
        <v>10466080</v>
      </c>
      <c r="AT642" s="68">
        <v>0</v>
      </c>
      <c r="AU642" s="68">
        <v>10466080</v>
      </c>
      <c r="AV642" s="68">
        <v>0</v>
      </c>
      <c r="AW642" s="68">
        <v>10466080</v>
      </c>
      <c r="AX642" s="68">
        <v>0</v>
      </c>
      <c r="AY642" s="68">
        <v>0</v>
      </c>
      <c r="AZ642" s="66"/>
      <c r="BA642" s="66"/>
      <c r="BB642" s="66"/>
      <c r="BC642" s="66"/>
      <c r="BD642" s="11" t="str">
        <f t="shared" si="126"/>
        <v>OK</v>
      </c>
      <c r="BE642" s="11" t="str">
        <f t="shared" si="127"/>
        <v>OK</v>
      </c>
      <c r="BF642" s="5">
        <f t="shared" si="128"/>
        <v>0</v>
      </c>
      <c r="BG642" s="12">
        <f t="shared" si="129"/>
        <v>104660800</v>
      </c>
      <c r="BH642" s="12">
        <f t="shared" si="130"/>
        <v>104660800</v>
      </c>
      <c r="BI642" s="5">
        <f t="shared" si="131"/>
        <v>0</v>
      </c>
      <c r="BJ642" s="5">
        <f t="shared" si="132"/>
        <v>0</v>
      </c>
      <c r="BM642" s="2" t="e">
        <f t="shared" si="133"/>
        <v>#VALUE!</v>
      </c>
      <c r="BN642" s="33">
        <f>COUNTIF($BM$5:BM642,BM642)</f>
        <v>638</v>
      </c>
      <c r="BO642" s="2" t="e">
        <f t="shared" si="134"/>
        <v>#VALUE!</v>
      </c>
      <c r="BP642" s="2" t="str">
        <f t="shared" si="135"/>
        <v>4.22.2210.2.1.3.7</v>
      </c>
      <c r="BQ642" s="2" t="e">
        <f t="shared" si="136"/>
        <v>#VALUE!</v>
      </c>
      <c r="BR642" s="2" t="str">
        <f t="shared" si="137"/>
        <v>4.22</v>
      </c>
      <c r="BU642" s="2" t="str">
        <f t="shared" si="138"/>
        <v>Enero</v>
      </c>
      <c r="BV642" s="2" t="str">
        <f t="shared" si="139"/>
        <v>Enero</v>
      </c>
    </row>
    <row r="643" spans="1:74" ht="138">
      <c r="A643" s="69" t="s">
        <v>1009</v>
      </c>
      <c r="B643" s="55" t="s">
        <v>602</v>
      </c>
      <c r="C643" s="55" t="s">
        <v>541</v>
      </c>
      <c r="D643" s="39" t="s">
        <v>1687</v>
      </c>
      <c r="E643" s="40" t="s">
        <v>1718</v>
      </c>
      <c r="F643" s="40" t="s">
        <v>1719</v>
      </c>
      <c r="G643" s="40" t="s">
        <v>1737</v>
      </c>
      <c r="H643" s="40">
        <v>81101512</v>
      </c>
      <c r="I643" s="40" t="s">
        <v>1947</v>
      </c>
      <c r="J643" s="40" t="s">
        <v>2088</v>
      </c>
      <c r="K643" s="40" t="s">
        <v>2094</v>
      </c>
      <c r="L643" s="41" t="s">
        <v>1803</v>
      </c>
      <c r="M643" s="41" t="s">
        <v>1803</v>
      </c>
      <c r="N643" s="41" t="s">
        <v>1803</v>
      </c>
      <c r="O643" s="41">
        <v>10</v>
      </c>
      <c r="P643" s="41" t="s">
        <v>2507</v>
      </c>
      <c r="Q643" s="41" t="s">
        <v>2508</v>
      </c>
      <c r="R643" s="42">
        <v>81540490</v>
      </c>
      <c r="S643" s="42">
        <v>81540490</v>
      </c>
      <c r="T643" s="41" t="s">
        <v>2527</v>
      </c>
      <c r="U643" s="41" t="s">
        <v>2528</v>
      </c>
      <c r="V643" s="40" t="s">
        <v>249</v>
      </c>
      <c r="W643" s="40" t="s">
        <v>2550</v>
      </c>
      <c r="X643" s="40" t="s">
        <v>2582</v>
      </c>
      <c r="Y643" s="40" t="s">
        <v>2670</v>
      </c>
      <c r="Z643" s="40" t="s">
        <v>2789</v>
      </c>
      <c r="AA643" s="40" t="s">
        <v>2792</v>
      </c>
      <c r="AB643" s="68">
        <v>81540490</v>
      </c>
      <c r="AC643" s="68">
        <v>0</v>
      </c>
      <c r="AD643" s="68">
        <v>0</v>
      </c>
      <c r="AE643" s="68">
        <v>8154049</v>
      </c>
      <c r="AF643" s="68">
        <v>0</v>
      </c>
      <c r="AG643" s="68">
        <v>8154049</v>
      </c>
      <c r="AH643" s="68">
        <v>0</v>
      </c>
      <c r="AI643" s="68">
        <v>8154049</v>
      </c>
      <c r="AJ643" s="68">
        <v>0</v>
      </c>
      <c r="AK643" s="68">
        <v>8154049</v>
      </c>
      <c r="AL643" s="68">
        <v>0</v>
      </c>
      <c r="AM643" s="68">
        <v>8154049</v>
      </c>
      <c r="AN643" s="68">
        <v>0</v>
      </c>
      <c r="AO643" s="68">
        <v>8154049</v>
      </c>
      <c r="AP643" s="68">
        <v>0</v>
      </c>
      <c r="AQ643" s="68">
        <v>8154049</v>
      </c>
      <c r="AR643" s="68">
        <v>0</v>
      </c>
      <c r="AS643" s="68">
        <v>8154049</v>
      </c>
      <c r="AT643" s="68">
        <v>0</v>
      </c>
      <c r="AU643" s="68">
        <v>8154049</v>
      </c>
      <c r="AV643" s="68">
        <v>0</v>
      </c>
      <c r="AW643" s="68">
        <v>8154049</v>
      </c>
      <c r="AX643" s="68">
        <v>0</v>
      </c>
      <c r="AY643" s="68">
        <v>0</v>
      </c>
      <c r="AZ643" s="66"/>
      <c r="BA643" s="66"/>
      <c r="BB643" s="66"/>
      <c r="BC643" s="66"/>
      <c r="BD643" s="11" t="str">
        <f t="shared" si="126"/>
        <v>OK</v>
      </c>
      <c r="BE643" s="11" t="str">
        <f t="shared" si="127"/>
        <v>OK</v>
      </c>
      <c r="BF643" s="5">
        <f t="shared" si="128"/>
        <v>0</v>
      </c>
      <c r="BG643" s="12">
        <f t="shared" si="129"/>
        <v>81540490</v>
      </c>
      <c r="BH643" s="12">
        <f t="shared" si="130"/>
        <v>81540490</v>
      </c>
      <c r="BI643" s="5">
        <f t="shared" si="131"/>
        <v>0</v>
      </c>
      <c r="BJ643" s="5">
        <f t="shared" si="132"/>
        <v>0</v>
      </c>
      <c r="BM643" s="2" t="e">
        <f t="shared" si="133"/>
        <v>#VALUE!</v>
      </c>
      <c r="BN643" s="33">
        <f>COUNTIF($BM$5:BM643,BM643)</f>
        <v>639</v>
      </c>
      <c r="BO643" s="2" t="e">
        <f t="shared" si="134"/>
        <v>#VALUE!</v>
      </c>
      <c r="BP643" s="2" t="str">
        <f t="shared" si="135"/>
        <v>4.22.2210.2.1.3.8</v>
      </c>
      <c r="BQ643" s="2" t="e">
        <f t="shared" si="136"/>
        <v>#VALUE!</v>
      </c>
      <c r="BR643" s="2" t="str">
        <f t="shared" si="137"/>
        <v>4.22</v>
      </c>
      <c r="BU643" s="2" t="str">
        <f t="shared" si="138"/>
        <v>Enero</v>
      </c>
      <c r="BV643" s="2" t="str">
        <f t="shared" si="139"/>
        <v>Enero</v>
      </c>
    </row>
    <row r="644" spans="1:74" ht="110.4">
      <c r="A644" s="69" t="s">
        <v>1010</v>
      </c>
      <c r="B644" s="55" t="s">
        <v>602</v>
      </c>
      <c r="C644" s="55" t="s">
        <v>541</v>
      </c>
      <c r="D644" s="39" t="s">
        <v>1687</v>
      </c>
      <c r="E644" s="40" t="s">
        <v>1718</v>
      </c>
      <c r="F644" s="40" t="s">
        <v>1719</v>
      </c>
      <c r="G644" s="40" t="s">
        <v>1737</v>
      </c>
      <c r="H644" s="40">
        <v>81101512</v>
      </c>
      <c r="I644" s="40" t="s">
        <v>1947</v>
      </c>
      <c r="J644" s="40" t="s">
        <v>2088</v>
      </c>
      <c r="K644" s="40" t="s">
        <v>2095</v>
      </c>
      <c r="L644" s="41" t="s">
        <v>1803</v>
      </c>
      <c r="M644" s="41" t="s">
        <v>1803</v>
      </c>
      <c r="N644" s="41" t="s">
        <v>1803</v>
      </c>
      <c r="O644" s="41">
        <v>10</v>
      </c>
      <c r="P644" s="41" t="s">
        <v>2507</v>
      </c>
      <c r="Q644" s="41" t="s">
        <v>2508</v>
      </c>
      <c r="R644" s="42">
        <v>41014580</v>
      </c>
      <c r="S644" s="42">
        <v>41014580</v>
      </c>
      <c r="T644" s="41" t="s">
        <v>2527</v>
      </c>
      <c r="U644" s="41" t="s">
        <v>2528</v>
      </c>
      <c r="V644" s="40" t="s">
        <v>249</v>
      </c>
      <c r="W644" s="40" t="s">
        <v>2550</v>
      </c>
      <c r="X644" s="40" t="s">
        <v>2582</v>
      </c>
      <c r="Y644" s="40" t="s">
        <v>2671</v>
      </c>
      <c r="Z644" s="40" t="s">
        <v>2789</v>
      </c>
      <c r="AA644" s="40" t="s">
        <v>2792</v>
      </c>
      <c r="AB644" s="68">
        <v>41014580</v>
      </c>
      <c r="AC644" s="68">
        <v>0</v>
      </c>
      <c r="AD644" s="68">
        <v>0</v>
      </c>
      <c r="AE644" s="68">
        <v>4101458</v>
      </c>
      <c r="AF644" s="68">
        <v>0</v>
      </c>
      <c r="AG644" s="68">
        <v>4101458</v>
      </c>
      <c r="AH644" s="68">
        <v>0</v>
      </c>
      <c r="AI644" s="68">
        <v>4101458</v>
      </c>
      <c r="AJ644" s="68">
        <v>0</v>
      </c>
      <c r="AK644" s="68">
        <v>4101458</v>
      </c>
      <c r="AL644" s="68">
        <v>0</v>
      </c>
      <c r="AM644" s="68">
        <v>4101458</v>
      </c>
      <c r="AN644" s="68">
        <v>0</v>
      </c>
      <c r="AO644" s="68">
        <v>4101458</v>
      </c>
      <c r="AP644" s="68">
        <v>0</v>
      </c>
      <c r="AQ644" s="68">
        <v>4101458</v>
      </c>
      <c r="AR644" s="68">
        <v>0</v>
      </c>
      <c r="AS644" s="68">
        <v>4101458</v>
      </c>
      <c r="AT644" s="68">
        <v>0</v>
      </c>
      <c r="AU644" s="68">
        <v>4101458</v>
      </c>
      <c r="AV644" s="68">
        <v>0</v>
      </c>
      <c r="AW644" s="68">
        <v>4101458</v>
      </c>
      <c r="AX644" s="68">
        <v>0</v>
      </c>
      <c r="AY644" s="68">
        <v>0</v>
      </c>
      <c r="AZ644" s="66"/>
      <c r="BA644" s="66"/>
      <c r="BB644" s="66"/>
      <c r="BC644" s="66"/>
      <c r="BD644" s="11" t="str">
        <f t="shared" si="126"/>
        <v>OK</v>
      </c>
      <c r="BE644" s="11" t="str">
        <f t="shared" si="127"/>
        <v>OK</v>
      </c>
      <c r="BF644" s="5">
        <f t="shared" si="128"/>
        <v>0</v>
      </c>
      <c r="BG644" s="12">
        <f t="shared" si="129"/>
        <v>41014580</v>
      </c>
      <c r="BH644" s="12">
        <f t="shared" si="130"/>
        <v>41014580</v>
      </c>
      <c r="BI644" s="5">
        <f t="shared" si="131"/>
        <v>0</v>
      </c>
      <c r="BJ644" s="5">
        <f t="shared" si="132"/>
        <v>0</v>
      </c>
      <c r="BM644" s="2" t="e">
        <f t="shared" si="133"/>
        <v>#VALUE!</v>
      </c>
      <c r="BN644" s="33">
        <f>COUNTIF($BM$5:BM644,BM644)</f>
        <v>640</v>
      </c>
      <c r="BO644" s="2" t="e">
        <f t="shared" si="134"/>
        <v>#VALUE!</v>
      </c>
      <c r="BP644" s="2" t="str">
        <f t="shared" si="135"/>
        <v>4.22.2210.2.1.3.9</v>
      </c>
      <c r="BQ644" s="2" t="e">
        <f t="shared" si="136"/>
        <v>#VALUE!</v>
      </c>
      <c r="BR644" s="2" t="str">
        <f t="shared" si="137"/>
        <v>4.22</v>
      </c>
      <c r="BU644" s="2" t="str">
        <f t="shared" si="138"/>
        <v>Enero</v>
      </c>
      <c r="BV644" s="2" t="str">
        <f t="shared" si="139"/>
        <v>Enero</v>
      </c>
    </row>
    <row r="645" spans="1:74" ht="138">
      <c r="A645" s="69" t="s">
        <v>796</v>
      </c>
      <c r="B645" s="55" t="s">
        <v>602</v>
      </c>
      <c r="C645" s="55" t="s">
        <v>541</v>
      </c>
      <c r="D645" s="39" t="s">
        <v>1687</v>
      </c>
      <c r="E645" s="40" t="s">
        <v>1711</v>
      </c>
      <c r="F645" s="40" t="s">
        <v>1712</v>
      </c>
      <c r="G645" s="40" t="s">
        <v>1713</v>
      </c>
      <c r="H645" s="40">
        <v>86101609</v>
      </c>
      <c r="I645" s="40" t="s">
        <v>1914</v>
      </c>
      <c r="J645" s="40" t="s">
        <v>1847</v>
      </c>
      <c r="K645" s="40" t="s">
        <v>1915</v>
      </c>
      <c r="L645" s="41" t="s">
        <v>1803</v>
      </c>
      <c r="M645" s="41" t="s">
        <v>1803</v>
      </c>
      <c r="N645" s="41" t="s">
        <v>1803</v>
      </c>
      <c r="O645" s="41">
        <v>10</v>
      </c>
      <c r="P645" s="41" t="s">
        <v>2507</v>
      </c>
      <c r="Q645" s="41" t="s">
        <v>2508</v>
      </c>
      <c r="R645" s="42">
        <v>125000000</v>
      </c>
      <c r="S645" s="42">
        <v>125000000</v>
      </c>
      <c r="T645" s="41" t="s">
        <v>2527</v>
      </c>
      <c r="U645" s="41" t="s">
        <v>2528</v>
      </c>
      <c r="V645" s="40" t="s">
        <v>299</v>
      </c>
      <c r="W645" s="40" t="s">
        <v>2532</v>
      </c>
      <c r="X645" s="40" t="s">
        <v>2582</v>
      </c>
      <c r="Y645" s="40" t="s">
        <v>305</v>
      </c>
      <c r="Z645" s="40" t="s">
        <v>2787</v>
      </c>
      <c r="AA645" s="40" t="s">
        <v>2792</v>
      </c>
      <c r="AB645" s="68">
        <v>125000000</v>
      </c>
      <c r="AC645" s="68">
        <v>0</v>
      </c>
      <c r="AD645" s="68">
        <v>0</v>
      </c>
      <c r="AE645" s="68">
        <v>12500000</v>
      </c>
      <c r="AF645" s="68">
        <v>0</v>
      </c>
      <c r="AG645" s="68">
        <v>12500000</v>
      </c>
      <c r="AH645" s="68">
        <v>0</v>
      </c>
      <c r="AI645" s="68">
        <v>12500000</v>
      </c>
      <c r="AJ645" s="68">
        <v>0</v>
      </c>
      <c r="AK645" s="68">
        <v>12500000</v>
      </c>
      <c r="AL645" s="68">
        <v>0</v>
      </c>
      <c r="AM645" s="68">
        <v>12500000</v>
      </c>
      <c r="AN645" s="68">
        <v>0</v>
      </c>
      <c r="AO645" s="68">
        <v>12500000</v>
      </c>
      <c r="AP645" s="68">
        <v>0</v>
      </c>
      <c r="AQ645" s="68">
        <v>12500000</v>
      </c>
      <c r="AR645" s="68">
        <v>0</v>
      </c>
      <c r="AS645" s="68">
        <v>12500000</v>
      </c>
      <c r="AT645" s="68">
        <v>0</v>
      </c>
      <c r="AU645" s="68">
        <v>12500000</v>
      </c>
      <c r="AV645" s="68">
        <v>0</v>
      </c>
      <c r="AW645" s="68">
        <v>12500000</v>
      </c>
      <c r="AX645" s="68">
        <v>0</v>
      </c>
      <c r="AY645" s="68">
        <v>0</v>
      </c>
      <c r="AZ645" s="66"/>
      <c r="BA645" s="66"/>
      <c r="BB645" s="66"/>
      <c r="BC645" s="66"/>
      <c r="BD645" s="11" t="str">
        <f t="shared" ref="BD645:BD708" si="140">IF(OR($S645&lt;&gt;"",SUM(AB645:AY645)&lt;&gt;0),IF(S645=BG645,"OK",IF(S645&gt;BG645,"Valor estimado supera a Compromisos en "&amp;DOLLAR(S645-BG645),"Compromisos superan al Valor estimado en "&amp;DOLLAR(BG645-S645))),"")</f>
        <v>OK</v>
      </c>
      <c r="BE645" s="11" t="str">
        <f t="shared" ref="BE645:BE708" si="141">IF(OR($S645&lt;&gt;"",SUM(AB645:AY645)&lt;&gt;0),IF(S645=BH645,"OK",IF(S645&gt;BH645,"Valor estimado supera a Obligaciones en "&amp;DOLLAR(S645-BH645),"Obligaciones superan al Valor estimado en "&amp;DOLLAR(BH645-S645))),"")</f>
        <v>OK</v>
      </c>
      <c r="BF645" s="5">
        <f t="shared" ref="BF645:BF708" si="142">+IF(A645&lt;&gt;"",COUNTBLANK(E645:AY645),0)</f>
        <v>0</v>
      </c>
      <c r="BG645" s="12">
        <f t="shared" ref="BG645:BG708" si="143">+SUM(AB645,AD645,AF645,AH645,AJ645,AL645,AN645,AP645,AR645,AT645,AV645,AX645)</f>
        <v>125000000</v>
      </c>
      <c r="BH645" s="12">
        <f t="shared" ref="BH645:BH708" si="144">+SUM(AC645,AE645,AG645,AI645,AK645,AM645,AO645,AQ645,AS645,AU645,AW645,AY645)</f>
        <v>125000000</v>
      </c>
      <c r="BI645" s="5">
        <f t="shared" ref="BI645:BI708" si="145">+IF(OR(BD645="ok",BD645=""),0,1)</f>
        <v>0</v>
      </c>
      <c r="BJ645" s="5">
        <f t="shared" ref="BJ645:BJ708" si="146">+IF(OR(BE645="ok",BE645=""),0,1)</f>
        <v>0</v>
      </c>
      <c r="BM645" s="2" t="e">
        <f t="shared" ref="BM645:BM708" si="147">LEFT(A645,"4")&amp;"."&amp;LEFT(E645,1)&amp;"."&amp;LEFT(F645,1)&amp;"."&amp;LEFT(G645,SEARCH("-",G645,1)-2)&amp;"."</f>
        <v>#VALUE!</v>
      </c>
      <c r="BN645" s="33">
        <f>COUNTIF($BM$5:BM645,BM645)</f>
        <v>641</v>
      </c>
      <c r="BO645" s="2" t="e">
        <f t="shared" ref="BO645:BO708" si="148">BM645&amp;BN645</f>
        <v>#VALUE!</v>
      </c>
      <c r="BP645" s="2" t="str">
        <f t="shared" ref="BP645:BP708" si="149">LEFT(A645,"4")&amp;"."&amp;RIGHT(A645,LEN(A645)-SEARCH(".",A645,1))</f>
        <v>4.24.2400.4.1.1.1</v>
      </c>
      <c r="BQ645" s="2" t="e">
        <f t="shared" ref="BQ645:BQ708" si="150">BO645=BP645</f>
        <v>#VALUE!</v>
      </c>
      <c r="BR645" s="2" t="str">
        <f t="shared" ref="BR645:BR708" si="151">LEFT(A645,4)</f>
        <v>4.24</v>
      </c>
      <c r="BU645" s="2" t="str">
        <f t="shared" ref="BU645:BU708" si="152">PROPER(L645)</f>
        <v>Enero</v>
      </c>
      <c r="BV645" s="2" t="str">
        <f t="shared" ref="BV645:BV708" si="153">PROPER(M645)</f>
        <v>Enero</v>
      </c>
    </row>
    <row r="646" spans="1:74" ht="82.8">
      <c r="A646" s="69" t="s">
        <v>805</v>
      </c>
      <c r="B646" s="55" t="s">
        <v>602</v>
      </c>
      <c r="C646" s="55" t="s">
        <v>541</v>
      </c>
      <c r="D646" s="39" t="s">
        <v>1687</v>
      </c>
      <c r="E646" s="40" t="s">
        <v>1711</v>
      </c>
      <c r="F646" s="40" t="s">
        <v>1712</v>
      </c>
      <c r="G646" s="40" t="s">
        <v>1713</v>
      </c>
      <c r="H646" s="40">
        <v>80101604</v>
      </c>
      <c r="I646" s="40" t="s">
        <v>1914</v>
      </c>
      <c r="J646" s="40" t="s">
        <v>1847</v>
      </c>
      <c r="K646" s="40" t="s">
        <v>1923</v>
      </c>
      <c r="L646" s="41" t="s">
        <v>1803</v>
      </c>
      <c r="M646" s="41" t="s">
        <v>1803</v>
      </c>
      <c r="N646" s="41" t="s">
        <v>1803</v>
      </c>
      <c r="O646" s="41">
        <v>10</v>
      </c>
      <c r="P646" s="41" t="s">
        <v>2507</v>
      </c>
      <c r="Q646" s="41" t="s">
        <v>2508</v>
      </c>
      <c r="R646" s="42">
        <v>129000000</v>
      </c>
      <c r="S646" s="42">
        <v>129000000</v>
      </c>
      <c r="T646" s="41" t="s">
        <v>2527</v>
      </c>
      <c r="U646" s="41" t="s">
        <v>2528</v>
      </c>
      <c r="V646" s="40" t="s">
        <v>299</v>
      </c>
      <c r="W646" s="40" t="s">
        <v>2532</v>
      </c>
      <c r="X646" s="40" t="s">
        <v>2582</v>
      </c>
      <c r="Y646" s="40" t="s">
        <v>304</v>
      </c>
      <c r="Z646" s="40" t="s">
        <v>2787</v>
      </c>
      <c r="AA646" s="40" t="s">
        <v>2792</v>
      </c>
      <c r="AB646" s="68">
        <v>129000000</v>
      </c>
      <c r="AC646" s="68">
        <v>0</v>
      </c>
      <c r="AD646" s="68">
        <v>0</v>
      </c>
      <c r="AE646" s="68">
        <v>12900000</v>
      </c>
      <c r="AF646" s="68">
        <v>0</v>
      </c>
      <c r="AG646" s="68">
        <v>12900000</v>
      </c>
      <c r="AH646" s="68">
        <v>0</v>
      </c>
      <c r="AI646" s="68">
        <v>12900000</v>
      </c>
      <c r="AJ646" s="68">
        <v>0</v>
      </c>
      <c r="AK646" s="68">
        <v>12900000</v>
      </c>
      <c r="AL646" s="68">
        <v>0</v>
      </c>
      <c r="AM646" s="68">
        <v>12900000</v>
      </c>
      <c r="AN646" s="68">
        <v>0</v>
      </c>
      <c r="AO646" s="68">
        <v>12900000</v>
      </c>
      <c r="AP646" s="68">
        <v>0</v>
      </c>
      <c r="AQ646" s="68">
        <v>12900000</v>
      </c>
      <c r="AR646" s="68">
        <v>0</v>
      </c>
      <c r="AS646" s="68">
        <v>12900000</v>
      </c>
      <c r="AT646" s="68">
        <v>0</v>
      </c>
      <c r="AU646" s="68">
        <v>12900000</v>
      </c>
      <c r="AV646" s="68">
        <v>0</v>
      </c>
      <c r="AW646" s="68">
        <v>12900000</v>
      </c>
      <c r="AX646" s="68">
        <v>0</v>
      </c>
      <c r="AY646" s="68">
        <v>0</v>
      </c>
      <c r="AZ646" s="66"/>
      <c r="BA646" s="66"/>
      <c r="BB646" s="66"/>
      <c r="BC646" s="66"/>
      <c r="BD646" s="11" t="str">
        <f t="shared" si="140"/>
        <v>OK</v>
      </c>
      <c r="BE646" s="11" t="str">
        <f t="shared" si="141"/>
        <v>OK</v>
      </c>
      <c r="BF646" s="5">
        <f t="shared" si="142"/>
        <v>0</v>
      </c>
      <c r="BG646" s="12">
        <f t="shared" si="143"/>
        <v>129000000</v>
      </c>
      <c r="BH646" s="12">
        <f t="shared" si="144"/>
        <v>129000000</v>
      </c>
      <c r="BI646" s="5">
        <f t="shared" si="145"/>
        <v>0</v>
      </c>
      <c r="BJ646" s="5">
        <f t="shared" si="146"/>
        <v>0</v>
      </c>
      <c r="BM646" s="2" t="e">
        <f t="shared" si="147"/>
        <v>#VALUE!</v>
      </c>
      <c r="BN646" s="33">
        <f>COUNTIF($BM$5:BM646,BM646)</f>
        <v>642</v>
      </c>
      <c r="BO646" s="2" t="e">
        <f t="shared" si="148"/>
        <v>#VALUE!</v>
      </c>
      <c r="BP646" s="2" t="str">
        <f t="shared" si="149"/>
        <v>4.24.2400.4.1.1.10</v>
      </c>
      <c r="BQ646" s="2" t="e">
        <f t="shared" si="150"/>
        <v>#VALUE!</v>
      </c>
      <c r="BR646" s="2" t="str">
        <f t="shared" si="151"/>
        <v>4.24</v>
      </c>
      <c r="BU646" s="2" t="str">
        <f t="shared" si="152"/>
        <v>Enero</v>
      </c>
      <c r="BV646" s="2" t="str">
        <f t="shared" si="153"/>
        <v>Enero</v>
      </c>
    </row>
    <row r="647" spans="1:74" ht="82.8">
      <c r="A647" s="69" t="s">
        <v>806</v>
      </c>
      <c r="B647" s="55" t="s">
        <v>602</v>
      </c>
      <c r="C647" s="55" t="s">
        <v>541</v>
      </c>
      <c r="D647" s="39" t="s">
        <v>1687</v>
      </c>
      <c r="E647" s="40" t="s">
        <v>1711</v>
      </c>
      <c r="F647" s="40" t="s">
        <v>1712</v>
      </c>
      <c r="G647" s="40" t="s">
        <v>1713</v>
      </c>
      <c r="H647" s="40">
        <v>80101604</v>
      </c>
      <c r="I647" s="40" t="s">
        <v>1914</v>
      </c>
      <c r="J647" s="40" t="s">
        <v>1847</v>
      </c>
      <c r="K647" s="40" t="s">
        <v>1924</v>
      </c>
      <c r="L647" s="41" t="s">
        <v>1803</v>
      </c>
      <c r="M647" s="41" t="s">
        <v>1803</v>
      </c>
      <c r="N647" s="41" t="s">
        <v>1803</v>
      </c>
      <c r="O647" s="41">
        <v>10</v>
      </c>
      <c r="P647" s="41" t="s">
        <v>2507</v>
      </c>
      <c r="Q647" s="41" t="s">
        <v>2508</v>
      </c>
      <c r="R647" s="42">
        <v>57000000</v>
      </c>
      <c r="S647" s="42">
        <v>57000000</v>
      </c>
      <c r="T647" s="41" t="s">
        <v>2527</v>
      </c>
      <c r="U647" s="41" t="s">
        <v>2528</v>
      </c>
      <c r="V647" s="40" t="s">
        <v>299</v>
      </c>
      <c r="W647" s="40" t="s">
        <v>2532</v>
      </c>
      <c r="X647" s="40" t="s">
        <v>2582</v>
      </c>
      <c r="Y647" s="40" t="s">
        <v>301</v>
      </c>
      <c r="Z647" s="40" t="s">
        <v>2787</v>
      </c>
      <c r="AA647" s="40" t="s">
        <v>2792</v>
      </c>
      <c r="AB647" s="68">
        <v>57000000</v>
      </c>
      <c r="AC647" s="68">
        <v>0</v>
      </c>
      <c r="AD647" s="68">
        <v>0</v>
      </c>
      <c r="AE647" s="68">
        <v>5700000</v>
      </c>
      <c r="AF647" s="68">
        <v>0</v>
      </c>
      <c r="AG647" s="68">
        <v>5700000</v>
      </c>
      <c r="AH647" s="68">
        <v>0</v>
      </c>
      <c r="AI647" s="68">
        <v>5700000</v>
      </c>
      <c r="AJ647" s="68">
        <v>0</v>
      </c>
      <c r="AK647" s="68">
        <v>5700000</v>
      </c>
      <c r="AL647" s="68">
        <v>0</v>
      </c>
      <c r="AM647" s="68">
        <v>5700000</v>
      </c>
      <c r="AN647" s="68">
        <v>0</v>
      </c>
      <c r="AO647" s="68">
        <v>5700000</v>
      </c>
      <c r="AP647" s="68">
        <v>0</v>
      </c>
      <c r="AQ647" s="68">
        <v>5700000</v>
      </c>
      <c r="AR647" s="68">
        <v>0</v>
      </c>
      <c r="AS647" s="68">
        <v>5700000</v>
      </c>
      <c r="AT647" s="68">
        <v>0</v>
      </c>
      <c r="AU647" s="68">
        <v>5700000</v>
      </c>
      <c r="AV647" s="68">
        <v>0</v>
      </c>
      <c r="AW647" s="68">
        <v>5700000</v>
      </c>
      <c r="AX647" s="68">
        <v>0</v>
      </c>
      <c r="AY647" s="68">
        <v>0</v>
      </c>
      <c r="AZ647" s="66"/>
      <c r="BA647" s="66"/>
      <c r="BB647" s="66"/>
      <c r="BC647" s="66"/>
      <c r="BD647" s="11" t="str">
        <f t="shared" si="140"/>
        <v>OK</v>
      </c>
      <c r="BE647" s="11" t="str">
        <f t="shared" si="141"/>
        <v>OK</v>
      </c>
      <c r="BF647" s="5">
        <f t="shared" si="142"/>
        <v>0</v>
      </c>
      <c r="BG647" s="12">
        <f t="shared" si="143"/>
        <v>57000000</v>
      </c>
      <c r="BH647" s="12">
        <f t="shared" si="144"/>
        <v>57000000</v>
      </c>
      <c r="BI647" s="5">
        <f t="shared" si="145"/>
        <v>0</v>
      </c>
      <c r="BJ647" s="5">
        <f t="shared" si="146"/>
        <v>0</v>
      </c>
      <c r="BM647" s="2" t="e">
        <f t="shared" si="147"/>
        <v>#VALUE!</v>
      </c>
      <c r="BN647" s="33">
        <f>COUNTIF($BM$5:BM647,BM647)</f>
        <v>643</v>
      </c>
      <c r="BO647" s="2" t="e">
        <f t="shared" si="148"/>
        <v>#VALUE!</v>
      </c>
      <c r="BP647" s="2" t="str">
        <f t="shared" si="149"/>
        <v>4.24.2400.4.1.1.11</v>
      </c>
      <c r="BQ647" s="2" t="e">
        <f t="shared" si="150"/>
        <v>#VALUE!</v>
      </c>
      <c r="BR647" s="2" t="str">
        <f t="shared" si="151"/>
        <v>4.24</v>
      </c>
      <c r="BU647" s="2" t="str">
        <f t="shared" si="152"/>
        <v>Enero</v>
      </c>
      <c r="BV647" s="2" t="str">
        <f t="shared" si="153"/>
        <v>Enero</v>
      </c>
    </row>
    <row r="648" spans="1:74" ht="82.8">
      <c r="A648" s="69" t="s">
        <v>807</v>
      </c>
      <c r="B648" s="55" t="s">
        <v>602</v>
      </c>
      <c r="C648" s="55" t="s">
        <v>541</v>
      </c>
      <c r="D648" s="39" t="s">
        <v>1687</v>
      </c>
      <c r="E648" s="40" t="s">
        <v>1711</v>
      </c>
      <c r="F648" s="40" t="s">
        <v>1712</v>
      </c>
      <c r="G648" s="40" t="s">
        <v>1713</v>
      </c>
      <c r="H648" s="40">
        <v>80161501</v>
      </c>
      <c r="I648" s="40" t="s">
        <v>1914</v>
      </c>
      <c r="J648" s="40" t="s">
        <v>1847</v>
      </c>
      <c r="K648" s="40" t="s">
        <v>1925</v>
      </c>
      <c r="L648" s="41" t="s">
        <v>1803</v>
      </c>
      <c r="M648" s="41" t="s">
        <v>1803</v>
      </c>
      <c r="N648" s="41" t="s">
        <v>1803</v>
      </c>
      <c r="O648" s="41">
        <v>10</v>
      </c>
      <c r="P648" s="41" t="s">
        <v>2507</v>
      </c>
      <c r="Q648" s="41" t="s">
        <v>2508</v>
      </c>
      <c r="R648" s="42">
        <v>31800000</v>
      </c>
      <c r="S648" s="42">
        <v>31800000</v>
      </c>
      <c r="T648" s="41" t="s">
        <v>2527</v>
      </c>
      <c r="U648" s="41" t="s">
        <v>2528</v>
      </c>
      <c r="V648" s="40" t="s">
        <v>299</v>
      </c>
      <c r="W648" s="40" t="s">
        <v>2532</v>
      </c>
      <c r="X648" s="40" t="s">
        <v>2582</v>
      </c>
      <c r="Y648" s="40" t="s">
        <v>2634</v>
      </c>
      <c r="Z648" s="40" t="s">
        <v>2787</v>
      </c>
      <c r="AA648" s="40" t="s">
        <v>2792</v>
      </c>
      <c r="AB648" s="68">
        <v>31800000</v>
      </c>
      <c r="AC648" s="68">
        <v>0</v>
      </c>
      <c r="AD648" s="68">
        <v>0</v>
      </c>
      <c r="AE648" s="68">
        <v>3180000</v>
      </c>
      <c r="AF648" s="68">
        <v>0</v>
      </c>
      <c r="AG648" s="68">
        <v>3180000</v>
      </c>
      <c r="AH648" s="68">
        <v>0</v>
      </c>
      <c r="AI648" s="68">
        <v>3180000</v>
      </c>
      <c r="AJ648" s="68">
        <v>0</v>
      </c>
      <c r="AK648" s="68">
        <v>3180000</v>
      </c>
      <c r="AL648" s="68">
        <v>0</v>
      </c>
      <c r="AM648" s="68">
        <v>3180000</v>
      </c>
      <c r="AN648" s="68">
        <v>0</v>
      </c>
      <c r="AO648" s="68">
        <v>3180000</v>
      </c>
      <c r="AP648" s="68">
        <v>0</v>
      </c>
      <c r="AQ648" s="68">
        <v>3180000</v>
      </c>
      <c r="AR648" s="68">
        <v>0</v>
      </c>
      <c r="AS648" s="68">
        <v>3180000</v>
      </c>
      <c r="AT648" s="68">
        <v>0</v>
      </c>
      <c r="AU648" s="68">
        <v>3180000</v>
      </c>
      <c r="AV648" s="68">
        <v>0</v>
      </c>
      <c r="AW648" s="68">
        <v>3180000</v>
      </c>
      <c r="AX648" s="68">
        <v>0</v>
      </c>
      <c r="AY648" s="68">
        <v>0</v>
      </c>
      <c r="AZ648" s="66"/>
      <c r="BA648" s="66"/>
      <c r="BB648" s="66"/>
      <c r="BC648" s="66"/>
      <c r="BD648" s="11" t="str">
        <f t="shared" si="140"/>
        <v>OK</v>
      </c>
      <c r="BE648" s="11" t="str">
        <f t="shared" si="141"/>
        <v>OK</v>
      </c>
      <c r="BF648" s="5">
        <f t="shared" si="142"/>
        <v>0</v>
      </c>
      <c r="BG648" s="12">
        <f t="shared" si="143"/>
        <v>31800000</v>
      </c>
      <c r="BH648" s="12">
        <f t="shared" si="144"/>
        <v>31800000</v>
      </c>
      <c r="BI648" s="5">
        <f t="shared" si="145"/>
        <v>0</v>
      </c>
      <c r="BJ648" s="5">
        <f t="shared" si="146"/>
        <v>0</v>
      </c>
      <c r="BM648" s="2" t="e">
        <f t="shared" si="147"/>
        <v>#VALUE!</v>
      </c>
      <c r="BN648" s="33">
        <f>COUNTIF($BM$5:BM648,BM648)</f>
        <v>644</v>
      </c>
      <c r="BO648" s="2" t="e">
        <f t="shared" si="148"/>
        <v>#VALUE!</v>
      </c>
      <c r="BP648" s="2" t="str">
        <f t="shared" si="149"/>
        <v>4.24.2400.4.1.1.12</v>
      </c>
      <c r="BQ648" s="2" t="e">
        <f t="shared" si="150"/>
        <v>#VALUE!</v>
      </c>
      <c r="BR648" s="2" t="str">
        <f t="shared" si="151"/>
        <v>4.24</v>
      </c>
      <c r="BU648" s="2" t="str">
        <f t="shared" si="152"/>
        <v>Enero</v>
      </c>
      <c r="BV648" s="2" t="str">
        <f t="shared" si="153"/>
        <v>Enero</v>
      </c>
    </row>
    <row r="649" spans="1:74" ht="82.8">
      <c r="A649" s="69" t="s">
        <v>808</v>
      </c>
      <c r="B649" s="55" t="s">
        <v>602</v>
      </c>
      <c r="C649" s="55" t="s">
        <v>541</v>
      </c>
      <c r="D649" s="39" t="s">
        <v>1687</v>
      </c>
      <c r="E649" s="40" t="s">
        <v>1711</v>
      </c>
      <c r="F649" s="40" t="s">
        <v>1712</v>
      </c>
      <c r="G649" s="40" t="s">
        <v>1713</v>
      </c>
      <c r="H649" s="40">
        <v>80161501</v>
      </c>
      <c r="I649" s="40" t="s">
        <v>1914</v>
      </c>
      <c r="J649" s="40" t="s">
        <v>1847</v>
      </c>
      <c r="K649" s="40" t="s">
        <v>1926</v>
      </c>
      <c r="L649" s="41" t="s">
        <v>1803</v>
      </c>
      <c r="M649" s="41" t="s">
        <v>1803</v>
      </c>
      <c r="N649" s="41" t="s">
        <v>1803</v>
      </c>
      <c r="O649" s="41">
        <v>10</v>
      </c>
      <c r="P649" s="41" t="s">
        <v>2507</v>
      </c>
      <c r="Q649" s="41" t="s">
        <v>2508</v>
      </c>
      <c r="R649" s="42">
        <v>31800000</v>
      </c>
      <c r="S649" s="42">
        <v>31800000</v>
      </c>
      <c r="T649" s="41" t="s">
        <v>2527</v>
      </c>
      <c r="U649" s="41" t="s">
        <v>2528</v>
      </c>
      <c r="V649" s="40" t="s">
        <v>299</v>
      </c>
      <c r="W649" s="40" t="s">
        <v>2532</v>
      </c>
      <c r="X649" s="40" t="s">
        <v>2582</v>
      </c>
      <c r="Y649" s="40" t="s">
        <v>2634</v>
      </c>
      <c r="Z649" s="40" t="s">
        <v>2787</v>
      </c>
      <c r="AA649" s="40" t="s">
        <v>2792</v>
      </c>
      <c r="AB649" s="68">
        <v>31800000</v>
      </c>
      <c r="AC649" s="68">
        <v>0</v>
      </c>
      <c r="AD649" s="68">
        <v>0</v>
      </c>
      <c r="AE649" s="68">
        <v>3180000</v>
      </c>
      <c r="AF649" s="68">
        <v>0</v>
      </c>
      <c r="AG649" s="68">
        <v>3180000</v>
      </c>
      <c r="AH649" s="68">
        <v>0</v>
      </c>
      <c r="AI649" s="68">
        <v>3180000</v>
      </c>
      <c r="AJ649" s="68">
        <v>0</v>
      </c>
      <c r="AK649" s="68">
        <v>3180000</v>
      </c>
      <c r="AL649" s="68">
        <v>0</v>
      </c>
      <c r="AM649" s="68">
        <v>3180000</v>
      </c>
      <c r="AN649" s="68">
        <v>0</v>
      </c>
      <c r="AO649" s="68">
        <v>3180000</v>
      </c>
      <c r="AP649" s="68">
        <v>0</v>
      </c>
      <c r="AQ649" s="68">
        <v>3180000</v>
      </c>
      <c r="AR649" s="68">
        <v>0</v>
      </c>
      <c r="AS649" s="68">
        <v>3180000</v>
      </c>
      <c r="AT649" s="68">
        <v>0</v>
      </c>
      <c r="AU649" s="68">
        <v>3180000</v>
      </c>
      <c r="AV649" s="68">
        <v>0</v>
      </c>
      <c r="AW649" s="68">
        <v>3180000</v>
      </c>
      <c r="AX649" s="68">
        <v>0</v>
      </c>
      <c r="AY649" s="68">
        <v>0</v>
      </c>
      <c r="AZ649" s="66"/>
      <c r="BA649" s="66"/>
      <c r="BB649" s="66"/>
      <c r="BC649" s="66"/>
      <c r="BD649" s="11" t="str">
        <f t="shared" si="140"/>
        <v>OK</v>
      </c>
      <c r="BE649" s="11" t="str">
        <f t="shared" si="141"/>
        <v>OK</v>
      </c>
      <c r="BF649" s="5">
        <f t="shared" si="142"/>
        <v>0</v>
      </c>
      <c r="BG649" s="12">
        <f t="shared" si="143"/>
        <v>31800000</v>
      </c>
      <c r="BH649" s="12">
        <f t="shared" si="144"/>
        <v>31800000</v>
      </c>
      <c r="BI649" s="5">
        <f t="shared" si="145"/>
        <v>0</v>
      </c>
      <c r="BJ649" s="5">
        <f t="shared" si="146"/>
        <v>0</v>
      </c>
      <c r="BM649" s="2" t="e">
        <f t="shared" si="147"/>
        <v>#VALUE!</v>
      </c>
      <c r="BN649" s="33">
        <f>COUNTIF($BM$5:BM649,BM649)</f>
        <v>645</v>
      </c>
      <c r="BO649" s="2" t="e">
        <f t="shared" si="148"/>
        <v>#VALUE!</v>
      </c>
      <c r="BP649" s="2" t="str">
        <f t="shared" si="149"/>
        <v>4.24.2400.4.1.1.13</v>
      </c>
      <c r="BQ649" s="2" t="e">
        <f t="shared" si="150"/>
        <v>#VALUE!</v>
      </c>
      <c r="BR649" s="2" t="str">
        <f t="shared" si="151"/>
        <v>4.24</v>
      </c>
      <c r="BU649" s="2" t="str">
        <f t="shared" si="152"/>
        <v>Enero</v>
      </c>
      <c r="BV649" s="2" t="str">
        <f t="shared" si="153"/>
        <v>Enero</v>
      </c>
    </row>
    <row r="650" spans="1:74" ht="82.8">
      <c r="A650" s="69" t="s">
        <v>809</v>
      </c>
      <c r="B650" s="55" t="s">
        <v>602</v>
      </c>
      <c r="C650" s="55" t="s">
        <v>541</v>
      </c>
      <c r="D650" s="39" t="s">
        <v>1687</v>
      </c>
      <c r="E650" s="40" t="s">
        <v>1711</v>
      </c>
      <c r="F650" s="40" t="s">
        <v>1712</v>
      </c>
      <c r="G650" s="40" t="s">
        <v>1713</v>
      </c>
      <c r="H650" s="40">
        <v>80101604</v>
      </c>
      <c r="I650" s="40" t="s">
        <v>1914</v>
      </c>
      <c r="J650" s="40" t="s">
        <v>1847</v>
      </c>
      <c r="K650" s="40" t="s">
        <v>1927</v>
      </c>
      <c r="L650" s="41" t="s">
        <v>1803</v>
      </c>
      <c r="M650" s="41" t="s">
        <v>638</v>
      </c>
      <c r="N650" s="41" t="s">
        <v>638</v>
      </c>
      <c r="O650" s="41">
        <v>10</v>
      </c>
      <c r="P650" s="41" t="s">
        <v>2507</v>
      </c>
      <c r="Q650" s="41" t="s">
        <v>2508</v>
      </c>
      <c r="R650" s="42">
        <v>89800000</v>
      </c>
      <c r="S650" s="42">
        <v>89800000</v>
      </c>
      <c r="T650" s="41" t="s">
        <v>2527</v>
      </c>
      <c r="U650" s="41" t="s">
        <v>2528</v>
      </c>
      <c r="V650" s="40" t="s">
        <v>299</v>
      </c>
      <c r="W650" s="40" t="s">
        <v>2532</v>
      </c>
      <c r="X650" s="40" t="s">
        <v>2582</v>
      </c>
      <c r="Y650" s="40" t="s">
        <v>301</v>
      </c>
      <c r="Z650" s="40" t="s">
        <v>2787</v>
      </c>
      <c r="AA650" s="40" t="s">
        <v>2792</v>
      </c>
      <c r="AB650" s="68">
        <v>0</v>
      </c>
      <c r="AC650" s="68">
        <v>0</v>
      </c>
      <c r="AD650" s="68">
        <v>89800000</v>
      </c>
      <c r="AE650" s="68">
        <v>0</v>
      </c>
      <c r="AF650" s="68">
        <v>0</v>
      </c>
      <c r="AG650" s="68">
        <v>8980000</v>
      </c>
      <c r="AH650" s="68">
        <v>0</v>
      </c>
      <c r="AI650" s="68">
        <v>8980000</v>
      </c>
      <c r="AJ650" s="68">
        <v>0</v>
      </c>
      <c r="AK650" s="68">
        <v>8980000</v>
      </c>
      <c r="AL650" s="68">
        <v>0</v>
      </c>
      <c r="AM650" s="68">
        <v>8980000</v>
      </c>
      <c r="AN650" s="68">
        <v>0</v>
      </c>
      <c r="AO650" s="68">
        <v>8980000</v>
      </c>
      <c r="AP650" s="68">
        <v>0</v>
      </c>
      <c r="AQ650" s="68">
        <v>8980000</v>
      </c>
      <c r="AR650" s="68">
        <v>0</v>
      </c>
      <c r="AS650" s="68">
        <v>8980000</v>
      </c>
      <c r="AT650" s="68">
        <v>0</v>
      </c>
      <c r="AU650" s="68">
        <v>8980000</v>
      </c>
      <c r="AV650" s="68">
        <v>0</v>
      </c>
      <c r="AW650" s="68">
        <v>8980000</v>
      </c>
      <c r="AX650" s="68">
        <v>0</v>
      </c>
      <c r="AY650" s="68">
        <v>8980000</v>
      </c>
      <c r="AZ650" s="66"/>
      <c r="BA650" s="66"/>
      <c r="BB650" s="66"/>
      <c r="BC650" s="66"/>
      <c r="BD650" s="11" t="str">
        <f t="shared" si="140"/>
        <v>OK</v>
      </c>
      <c r="BE650" s="11" t="str">
        <f t="shared" si="141"/>
        <v>OK</v>
      </c>
      <c r="BF650" s="5">
        <f t="shared" si="142"/>
        <v>0</v>
      </c>
      <c r="BG650" s="12">
        <f t="shared" si="143"/>
        <v>89800000</v>
      </c>
      <c r="BH650" s="12">
        <f t="shared" si="144"/>
        <v>89800000</v>
      </c>
      <c r="BI650" s="5">
        <f t="shared" si="145"/>
        <v>0</v>
      </c>
      <c r="BJ650" s="5">
        <f t="shared" si="146"/>
        <v>0</v>
      </c>
      <c r="BM650" s="2" t="e">
        <f t="shared" si="147"/>
        <v>#VALUE!</v>
      </c>
      <c r="BN650" s="33">
        <f>COUNTIF($BM$5:BM650,BM650)</f>
        <v>646</v>
      </c>
      <c r="BO650" s="2" t="e">
        <f t="shared" si="148"/>
        <v>#VALUE!</v>
      </c>
      <c r="BP650" s="2" t="str">
        <f t="shared" si="149"/>
        <v>4.24.2400.4.1.1.14</v>
      </c>
      <c r="BQ650" s="2" t="e">
        <f t="shared" si="150"/>
        <v>#VALUE!</v>
      </c>
      <c r="BR650" s="2" t="str">
        <f t="shared" si="151"/>
        <v>4.24</v>
      </c>
      <c r="BU650" s="2" t="str">
        <f t="shared" si="152"/>
        <v>Enero</v>
      </c>
      <c r="BV650" s="2" t="str">
        <f t="shared" si="153"/>
        <v>Febrero</v>
      </c>
    </row>
    <row r="651" spans="1:74" ht="82.8">
      <c r="A651" s="69" t="s">
        <v>810</v>
      </c>
      <c r="B651" s="55" t="s">
        <v>602</v>
      </c>
      <c r="C651" s="55" t="s">
        <v>541</v>
      </c>
      <c r="D651" s="39" t="s">
        <v>1687</v>
      </c>
      <c r="E651" s="40" t="s">
        <v>1711</v>
      </c>
      <c r="F651" s="40" t="s">
        <v>1712</v>
      </c>
      <c r="G651" s="40" t="s">
        <v>1713</v>
      </c>
      <c r="H651" s="40">
        <v>86101610</v>
      </c>
      <c r="I651" s="40" t="s">
        <v>1914</v>
      </c>
      <c r="J651" s="40" t="s">
        <v>1847</v>
      </c>
      <c r="K651" s="40" t="s">
        <v>1928</v>
      </c>
      <c r="L651" s="41" t="s">
        <v>1803</v>
      </c>
      <c r="M651" s="41" t="s">
        <v>638</v>
      </c>
      <c r="N651" s="41" t="s">
        <v>638</v>
      </c>
      <c r="O651" s="41">
        <v>10</v>
      </c>
      <c r="P651" s="41" t="s">
        <v>2507</v>
      </c>
      <c r="Q651" s="41" t="s">
        <v>2508</v>
      </c>
      <c r="R651" s="42">
        <v>57000000</v>
      </c>
      <c r="S651" s="42">
        <v>57000000</v>
      </c>
      <c r="T651" s="41" t="s">
        <v>2527</v>
      </c>
      <c r="U651" s="41" t="s">
        <v>2528</v>
      </c>
      <c r="V651" s="40" t="s">
        <v>299</v>
      </c>
      <c r="W651" s="40" t="s">
        <v>2532</v>
      </c>
      <c r="X651" s="40" t="s">
        <v>2582</v>
      </c>
      <c r="Y651" s="40" t="s">
        <v>2635</v>
      </c>
      <c r="Z651" s="40" t="s">
        <v>2787</v>
      </c>
      <c r="AA651" s="40" t="s">
        <v>2792</v>
      </c>
      <c r="AB651" s="68">
        <v>0</v>
      </c>
      <c r="AC651" s="68">
        <v>0</v>
      </c>
      <c r="AD651" s="68">
        <v>57000000</v>
      </c>
      <c r="AE651" s="68">
        <v>0</v>
      </c>
      <c r="AF651" s="68">
        <v>0</v>
      </c>
      <c r="AG651" s="68">
        <v>5700000</v>
      </c>
      <c r="AH651" s="68">
        <v>0</v>
      </c>
      <c r="AI651" s="68">
        <v>5700000</v>
      </c>
      <c r="AJ651" s="68">
        <v>0</v>
      </c>
      <c r="AK651" s="68">
        <v>5700000</v>
      </c>
      <c r="AL651" s="68">
        <v>0</v>
      </c>
      <c r="AM651" s="68">
        <v>5700000</v>
      </c>
      <c r="AN651" s="68">
        <v>0</v>
      </c>
      <c r="AO651" s="68">
        <v>5700000</v>
      </c>
      <c r="AP651" s="68">
        <v>0</v>
      </c>
      <c r="AQ651" s="68">
        <v>5700000</v>
      </c>
      <c r="AR651" s="68">
        <v>0</v>
      </c>
      <c r="AS651" s="68">
        <v>5700000</v>
      </c>
      <c r="AT651" s="68">
        <v>0</v>
      </c>
      <c r="AU651" s="68">
        <v>5700000</v>
      </c>
      <c r="AV651" s="68">
        <v>0</v>
      </c>
      <c r="AW651" s="68">
        <v>5700000</v>
      </c>
      <c r="AX651" s="68">
        <v>0</v>
      </c>
      <c r="AY651" s="68">
        <v>5700000</v>
      </c>
      <c r="AZ651" s="66"/>
      <c r="BA651" s="66"/>
      <c r="BB651" s="66"/>
      <c r="BC651" s="66"/>
      <c r="BD651" s="11" t="str">
        <f t="shared" si="140"/>
        <v>OK</v>
      </c>
      <c r="BE651" s="11" t="str">
        <f t="shared" si="141"/>
        <v>OK</v>
      </c>
      <c r="BF651" s="5">
        <f t="shared" si="142"/>
        <v>0</v>
      </c>
      <c r="BG651" s="12">
        <f t="shared" si="143"/>
        <v>57000000</v>
      </c>
      <c r="BH651" s="12">
        <f t="shared" si="144"/>
        <v>57000000</v>
      </c>
      <c r="BI651" s="5">
        <f t="shared" si="145"/>
        <v>0</v>
      </c>
      <c r="BJ651" s="5">
        <f t="shared" si="146"/>
        <v>0</v>
      </c>
      <c r="BM651" s="2" t="e">
        <f t="shared" si="147"/>
        <v>#VALUE!</v>
      </c>
      <c r="BN651" s="33">
        <f>COUNTIF($BM$5:BM651,BM651)</f>
        <v>647</v>
      </c>
      <c r="BO651" s="2" t="e">
        <f t="shared" si="148"/>
        <v>#VALUE!</v>
      </c>
      <c r="BP651" s="2" t="str">
        <f t="shared" si="149"/>
        <v>4.24.2400.4.1.1.15</v>
      </c>
      <c r="BQ651" s="2" t="e">
        <f t="shared" si="150"/>
        <v>#VALUE!</v>
      </c>
      <c r="BR651" s="2" t="str">
        <f t="shared" si="151"/>
        <v>4.24</v>
      </c>
      <c r="BU651" s="2" t="str">
        <f t="shared" si="152"/>
        <v>Enero</v>
      </c>
      <c r="BV651" s="2" t="str">
        <f t="shared" si="153"/>
        <v>Febrero</v>
      </c>
    </row>
    <row r="652" spans="1:74" ht="82.8">
      <c r="A652" s="69" t="s">
        <v>811</v>
      </c>
      <c r="B652" s="55" t="s">
        <v>602</v>
      </c>
      <c r="C652" s="55" t="s">
        <v>541</v>
      </c>
      <c r="D652" s="39" t="s">
        <v>1687</v>
      </c>
      <c r="E652" s="40" t="s">
        <v>1711</v>
      </c>
      <c r="F652" s="40" t="s">
        <v>1712</v>
      </c>
      <c r="G652" s="40" t="s">
        <v>1713</v>
      </c>
      <c r="H652" s="40">
        <v>86101610</v>
      </c>
      <c r="I652" s="40" t="s">
        <v>1914</v>
      </c>
      <c r="J652" s="40" t="s">
        <v>1847</v>
      </c>
      <c r="K652" s="40" t="s">
        <v>1929</v>
      </c>
      <c r="L652" s="41" t="s">
        <v>1803</v>
      </c>
      <c r="M652" s="41" t="s">
        <v>638</v>
      </c>
      <c r="N652" s="41" t="s">
        <v>638</v>
      </c>
      <c r="O652" s="41">
        <v>10</v>
      </c>
      <c r="P652" s="41" t="s">
        <v>2507</v>
      </c>
      <c r="Q652" s="41" t="s">
        <v>2508</v>
      </c>
      <c r="R652" s="42">
        <v>70240000</v>
      </c>
      <c r="S652" s="42">
        <v>70240000</v>
      </c>
      <c r="T652" s="41" t="s">
        <v>2527</v>
      </c>
      <c r="U652" s="41" t="s">
        <v>2528</v>
      </c>
      <c r="V652" s="40" t="s">
        <v>299</v>
      </c>
      <c r="W652" s="40" t="s">
        <v>2532</v>
      </c>
      <c r="X652" s="40" t="s">
        <v>2582</v>
      </c>
      <c r="Y652" s="40" t="s">
        <v>308</v>
      </c>
      <c r="Z652" s="40" t="s">
        <v>2787</v>
      </c>
      <c r="AA652" s="40" t="s">
        <v>2792</v>
      </c>
      <c r="AB652" s="68">
        <v>0</v>
      </c>
      <c r="AC652" s="68">
        <v>0</v>
      </c>
      <c r="AD652" s="68">
        <v>70240000</v>
      </c>
      <c r="AE652" s="68">
        <v>0</v>
      </c>
      <c r="AF652" s="68">
        <v>0</v>
      </c>
      <c r="AG652" s="68">
        <v>7024000</v>
      </c>
      <c r="AH652" s="68">
        <v>0</v>
      </c>
      <c r="AI652" s="68">
        <v>7024000</v>
      </c>
      <c r="AJ652" s="68">
        <v>0</v>
      </c>
      <c r="AK652" s="68">
        <v>7024000</v>
      </c>
      <c r="AL652" s="68">
        <v>0</v>
      </c>
      <c r="AM652" s="68">
        <v>7024000</v>
      </c>
      <c r="AN652" s="68">
        <v>0</v>
      </c>
      <c r="AO652" s="68">
        <v>7024000</v>
      </c>
      <c r="AP652" s="68">
        <v>0</v>
      </c>
      <c r="AQ652" s="68">
        <v>7024000</v>
      </c>
      <c r="AR652" s="68">
        <v>0</v>
      </c>
      <c r="AS652" s="68">
        <v>7024000</v>
      </c>
      <c r="AT652" s="68">
        <v>0</v>
      </c>
      <c r="AU652" s="68">
        <v>7024000</v>
      </c>
      <c r="AV652" s="68">
        <v>0</v>
      </c>
      <c r="AW652" s="68">
        <v>7024000</v>
      </c>
      <c r="AX652" s="68">
        <v>0</v>
      </c>
      <c r="AY652" s="68">
        <v>7024000</v>
      </c>
      <c r="AZ652" s="66"/>
      <c r="BA652" s="66"/>
      <c r="BB652" s="66"/>
      <c r="BC652" s="66"/>
      <c r="BD652" s="11" t="str">
        <f t="shared" si="140"/>
        <v>OK</v>
      </c>
      <c r="BE652" s="11" t="str">
        <f t="shared" si="141"/>
        <v>OK</v>
      </c>
      <c r="BF652" s="5">
        <f t="shared" si="142"/>
        <v>0</v>
      </c>
      <c r="BG652" s="12">
        <f t="shared" si="143"/>
        <v>70240000</v>
      </c>
      <c r="BH652" s="12">
        <f t="shared" si="144"/>
        <v>70240000</v>
      </c>
      <c r="BI652" s="5">
        <f t="shared" si="145"/>
        <v>0</v>
      </c>
      <c r="BJ652" s="5">
        <f t="shared" si="146"/>
        <v>0</v>
      </c>
      <c r="BM652" s="2" t="e">
        <f t="shared" si="147"/>
        <v>#VALUE!</v>
      </c>
      <c r="BN652" s="33">
        <f>COUNTIF($BM$5:BM652,BM652)</f>
        <v>648</v>
      </c>
      <c r="BO652" s="2" t="e">
        <f t="shared" si="148"/>
        <v>#VALUE!</v>
      </c>
      <c r="BP652" s="2" t="str">
        <f t="shared" si="149"/>
        <v>4.24.2400.4.1.1.16</v>
      </c>
      <c r="BQ652" s="2" t="e">
        <f t="shared" si="150"/>
        <v>#VALUE!</v>
      </c>
      <c r="BR652" s="2" t="str">
        <f t="shared" si="151"/>
        <v>4.24</v>
      </c>
      <c r="BU652" s="2" t="str">
        <f t="shared" si="152"/>
        <v>Enero</v>
      </c>
      <c r="BV652" s="2" t="str">
        <f t="shared" si="153"/>
        <v>Febrero</v>
      </c>
    </row>
    <row r="653" spans="1:74" ht="82.8">
      <c r="A653" s="69" t="s">
        <v>812</v>
      </c>
      <c r="B653" s="55" t="s">
        <v>602</v>
      </c>
      <c r="C653" s="55" t="s">
        <v>541</v>
      </c>
      <c r="D653" s="39" t="s">
        <v>1687</v>
      </c>
      <c r="E653" s="40" t="s">
        <v>1711</v>
      </c>
      <c r="F653" s="40" t="s">
        <v>1712</v>
      </c>
      <c r="G653" s="40" t="s">
        <v>1713</v>
      </c>
      <c r="H653" s="40">
        <v>78111502</v>
      </c>
      <c r="I653" s="40" t="s">
        <v>1914</v>
      </c>
      <c r="J653" s="40" t="s">
        <v>1812</v>
      </c>
      <c r="K653" s="40" t="s">
        <v>1930</v>
      </c>
      <c r="L653" s="41" t="s">
        <v>213</v>
      </c>
      <c r="M653" s="41" t="s">
        <v>213</v>
      </c>
      <c r="N653" s="41" t="s">
        <v>213</v>
      </c>
      <c r="O653" s="41" t="s">
        <v>213</v>
      </c>
      <c r="P653" s="41" t="s">
        <v>2509</v>
      </c>
      <c r="Q653" s="41" t="s">
        <v>2508</v>
      </c>
      <c r="R653" s="42">
        <v>69000000</v>
      </c>
      <c r="S653" s="42">
        <v>69000000</v>
      </c>
      <c r="T653" s="41" t="s">
        <v>2527</v>
      </c>
      <c r="U653" s="41" t="s">
        <v>2528</v>
      </c>
      <c r="V653" s="40" t="s">
        <v>299</v>
      </c>
      <c r="W653" s="40" t="s">
        <v>2533</v>
      </c>
      <c r="X653" s="40" t="s">
        <v>2583</v>
      </c>
      <c r="Y653" s="40" t="s">
        <v>2636</v>
      </c>
      <c r="Z653" s="40" t="s">
        <v>2786</v>
      </c>
      <c r="AA653" s="40" t="s">
        <v>2792</v>
      </c>
      <c r="AB653" s="68">
        <v>0</v>
      </c>
      <c r="AC653" s="68">
        <v>0</v>
      </c>
      <c r="AD653" s="68">
        <v>0</v>
      </c>
      <c r="AE653" s="68">
        <v>0</v>
      </c>
      <c r="AF653" s="68">
        <v>6900000</v>
      </c>
      <c r="AG653" s="68">
        <v>6900000</v>
      </c>
      <c r="AH653" s="68">
        <v>6900000</v>
      </c>
      <c r="AI653" s="68">
        <v>6900000</v>
      </c>
      <c r="AJ653" s="68">
        <v>6900000</v>
      </c>
      <c r="AK653" s="68">
        <v>6900000</v>
      </c>
      <c r="AL653" s="68">
        <v>6900000</v>
      </c>
      <c r="AM653" s="68">
        <v>6900000</v>
      </c>
      <c r="AN653" s="68">
        <v>6900000</v>
      </c>
      <c r="AO653" s="68">
        <v>6900000</v>
      </c>
      <c r="AP653" s="68">
        <v>6900000</v>
      </c>
      <c r="AQ653" s="68">
        <v>6900000</v>
      </c>
      <c r="AR653" s="68">
        <v>6900000</v>
      </c>
      <c r="AS653" s="68">
        <v>6900000</v>
      </c>
      <c r="AT653" s="68">
        <v>6900000</v>
      </c>
      <c r="AU653" s="68">
        <v>6900000</v>
      </c>
      <c r="AV653" s="68">
        <v>6900000</v>
      </c>
      <c r="AW653" s="68">
        <v>6900000</v>
      </c>
      <c r="AX653" s="68">
        <v>6900000</v>
      </c>
      <c r="AY653" s="68">
        <v>6900000</v>
      </c>
      <c r="AZ653" s="66"/>
      <c r="BA653" s="66"/>
      <c r="BB653" s="66"/>
      <c r="BC653" s="66"/>
      <c r="BD653" s="11" t="str">
        <f t="shared" si="140"/>
        <v>OK</v>
      </c>
      <c r="BE653" s="11" t="str">
        <f t="shared" si="141"/>
        <v>OK</v>
      </c>
      <c r="BF653" s="5">
        <f t="shared" si="142"/>
        <v>0</v>
      </c>
      <c r="BG653" s="12">
        <f t="shared" si="143"/>
        <v>69000000</v>
      </c>
      <c r="BH653" s="12">
        <f t="shared" si="144"/>
        <v>69000000</v>
      </c>
      <c r="BI653" s="5">
        <f t="shared" si="145"/>
        <v>0</v>
      </c>
      <c r="BJ653" s="5">
        <f t="shared" si="146"/>
        <v>0</v>
      </c>
      <c r="BM653" s="2" t="e">
        <f t="shared" si="147"/>
        <v>#VALUE!</v>
      </c>
      <c r="BN653" s="33">
        <f>COUNTIF($BM$5:BM653,BM653)</f>
        <v>649</v>
      </c>
      <c r="BO653" s="2" t="e">
        <f t="shared" si="148"/>
        <v>#VALUE!</v>
      </c>
      <c r="BP653" s="2" t="str">
        <f t="shared" si="149"/>
        <v>4.24.2400.4.1.1.17</v>
      </c>
      <c r="BQ653" s="2" t="e">
        <f t="shared" si="150"/>
        <v>#VALUE!</v>
      </c>
      <c r="BR653" s="2" t="str">
        <f t="shared" si="151"/>
        <v>4.24</v>
      </c>
      <c r="BU653" s="2" t="str">
        <f t="shared" si="152"/>
        <v>N/A</v>
      </c>
      <c r="BV653" s="2" t="str">
        <f t="shared" si="153"/>
        <v>N/A</v>
      </c>
    </row>
    <row r="654" spans="1:74" ht="82.8">
      <c r="A654" s="69" t="s">
        <v>813</v>
      </c>
      <c r="B654" s="55" t="s">
        <v>602</v>
      </c>
      <c r="C654" s="55" t="s">
        <v>541</v>
      </c>
      <c r="D654" s="39" t="s">
        <v>1687</v>
      </c>
      <c r="E654" s="40" t="s">
        <v>1711</v>
      </c>
      <c r="F654" s="40" t="s">
        <v>1712</v>
      </c>
      <c r="G654" s="40" t="s">
        <v>1713</v>
      </c>
      <c r="H654" s="40">
        <v>86101610</v>
      </c>
      <c r="I654" s="40" t="s">
        <v>1914</v>
      </c>
      <c r="J654" s="40" t="s">
        <v>1847</v>
      </c>
      <c r="K654" s="40" t="s">
        <v>1929</v>
      </c>
      <c r="L654" s="41" t="s">
        <v>1803</v>
      </c>
      <c r="M654" s="41" t="s">
        <v>638</v>
      </c>
      <c r="N654" s="41" t="s">
        <v>638</v>
      </c>
      <c r="O654" s="41">
        <v>10</v>
      </c>
      <c r="P654" s="41" t="s">
        <v>2507</v>
      </c>
      <c r="Q654" s="41" t="s">
        <v>2508</v>
      </c>
      <c r="R654" s="42">
        <v>125000000</v>
      </c>
      <c r="S654" s="42">
        <v>125000000</v>
      </c>
      <c r="T654" s="41" t="s">
        <v>2527</v>
      </c>
      <c r="U654" s="41" t="s">
        <v>2528</v>
      </c>
      <c r="V654" s="40" t="s">
        <v>299</v>
      </c>
      <c r="W654" s="40" t="s">
        <v>2532</v>
      </c>
      <c r="X654" s="40" t="s">
        <v>2582</v>
      </c>
      <c r="Y654" s="40" t="s">
        <v>308</v>
      </c>
      <c r="Z654" s="40" t="s">
        <v>2787</v>
      </c>
      <c r="AA654" s="40" t="s">
        <v>2792</v>
      </c>
      <c r="AB654" s="68">
        <v>0</v>
      </c>
      <c r="AC654" s="68">
        <v>0</v>
      </c>
      <c r="AD654" s="68">
        <v>125000000</v>
      </c>
      <c r="AE654" s="68">
        <v>0</v>
      </c>
      <c r="AF654" s="68">
        <v>0</v>
      </c>
      <c r="AG654" s="68">
        <v>12500000</v>
      </c>
      <c r="AH654" s="68">
        <v>0</v>
      </c>
      <c r="AI654" s="68">
        <v>12500000</v>
      </c>
      <c r="AJ654" s="68">
        <v>0</v>
      </c>
      <c r="AK654" s="68">
        <v>12500000</v>
      </c>
      <c r="AL654" s="68">
        <v>0</v>
      </c>
      <c r="AM654" s="68">
        <v>12500000</v>
      </c>
      <c r="AN654" s="68">
        <v>0</v>
      </c>
      <c r="AO654" s="68">
        <v>12500000</v>
      </c>
      <c r="AP654" s="68">
        <v>0</v>
      </c>
      <c r="AQ654" s="68">
        <v>12500000</v>
      </c>
      <c r="AR654" s="68">
        <v>0</v>
      </c>
      <c r="AS654" s="68">
        <v>12500000</v>
      </c>
      <c r="AT654" s="68">
        <v>0</v>
      </c>
      <c r="AU654" s="68">
        <v>12500000</v>
      </c>
      <c r="AV654" s="68">
        <v>0</v>
      </c>
      <c r="AW654" s="68">
        <v>12500000</v>
      </c>
      <c r="AX654" s="68">
        <v>0</v>
      </c>
      <c r="AY654" s="68">
        <v>12500000</v>
      </c>
      <c r="AZ654" s="66"/>
      <c r="BA654" s="66"/>
      <c r="BB654" s="66"/>
      <c r="BC654" s="66"/>
      <c r="BD654" s="11" t="str">
        <f t="shared" si="140"/>
        <v>OK</v>
      </c>
      <c r="BE654" s="11" t="str">
        <f t="shared" si="141"/>
        <v>OK</v>
      </c>
      <c r="BF654" s="5">
        <f t="shared" si="142"/>
        <v>0</v>
      </c>
      <c r="BG654" s="12">
        <f t="shared" si="143"/>
        <v>125000000</v>
      </c>
      <c r="BH654" s="12">
        <f t="shared" si="144"/>
        <v>125000000</v>
      </c>
      <c r="BI654" s="5">
        <f t="shared" si="145"/>
        <v>0</v>
      </c>
      <c r="BJ654" s="5">
        <f t="shared" si="146"/>
        <v>0</v>
      </c>
      <c r="BM654" s="2" t="e">
        <f t="shared" si="147"/>
        <v>#VALUE!</v>
      </c>
      <c r="BN654" s="33">
        <f>COUNTIF($BM$5:BM654,BM654)</f>
        <v>650</v>
      </c>
      <c r="BO654" s="2" t="e">
        <f t="shared" si="148"/>
        <v>#VALUE!</v>
      </c>
      <c r="BP654" s="2" t="str">
        <f t="shared" si="149"/>
        <v>4.24.2400.4.1.1.18</v>
      </c>
      <c r="BQ654" s="2" t="e">
        <f t="shared" si="150"/>
        <v>#VALUE!</v>
      </c>
      <c r="BR654" s="2" t="str">
        <f t="shared" si="151"/>
        <v>4.24</v>
      </c>
      <c r="BU654" s="2" t="str">
        <f t="shared" si="152"/>
        <v>Enero</v>
      </c>
      <c r="BV654" s="2" t="str">
        <f t="shared" si="153"/>
        <v>Febrero</v>
      </c>
    </row>
    <row r="655" spans="1:74" ht="82.8">
      <c r="A655" s="69" t="s">
        <v>797</v>
      </c>
      <c r="B655" s="55" t="s">
        <v>602</v>
      </c>
      <c r="C655" s="55" t="s">
        <v>541</v>
      </c>
      <c r="D655" s="39" t="s">
        <v>1687</v>
      </c>
      <c r="E655" s="40" t="s">
        <v>1711</v>
      </c>
      <c r="F655" s="40" t="s">
        <v>1712</v>
      </c>
      <c r="G655" s="40" t="s">
        <v>1713</v>
      </c>
      <c r="H655" s="40">
        <v>86101713</v>
      </c>
      <c r="I655" s="40" t="s">
        <v>1914</v>
      </c>
      <c r="J655" s="40" t="s">
        <v>1809</v>
      </c>
      <c r="K655" s="40" t="s">
        <v>1916</v>
      </c>
      <c r="L655" s="41" t="s">
        <v>1803</v>
      </c>
      <c r="M655" s="41" t="s">
        <v>1803</v>
      </c>
      <c r="N655" s="41" t="s">
        <v>1803</v>
      </c>
      <c r="O655" s="41">
        <v>10</v>
      </c>
      <c r="P655" s="41" t="s">
        <v>2507</v>
      </c>
      <c r="Q655" s="41" t="s">
        <v>2508</v>
      </c>
      <c r="R655" s="42">
        <v>91400000</v>
      </c>
      <c r="S655" s="42">
        <v>91400000</v>
      </c>
      <c r="T655" s="41" t="s">
        <v>2527</v>
      </c>
      <c r="U655" s="41" t="s">
        <v>2528</v>
      </c>
      <c r="V655" s="40" t="s">
        <v>299</v>
      </c>
      <c r="W655" s="40" t="s">
        <v>2532</v>
      </c>
      <c r="X655" s="40" t="s">
        <v>2582</v>
      </c>
      <c r="Y655" s="40" t="s">
        <v>2633</v>
      </c>
      <c r="Z655" s="40" t="s">
        <v>2787</v>
      </c>
      <c r="AA655" s="40" t="s">
        <v>2792</v>
      </c>
      <c r="AB655" s="68">
        <v>91400000</v>
      </c>
      <c r="AC655" s="68">
        <v>0</v>
      </c>
      <c r="AD655" s="68">
        <v>0</v>
      </c>
      <c r="AE655" s="68">
        <v>9140000</v>
      </c>
      <c r="AF655" s="68">
        <v>0</v>
      </c>
      <c r="AG655" s="68">
        <v>9140000</v>
      </c>
      <c r="AH655" s="68">
        <v>0</v>
      </c>
      <c r="AI655" s="68">
        <v>9140000</v>
      </c>
      <c r="AJ655" s="68">
        <v>0</v>
      </c>
      <c r="AK655" s="68">
        <v>9140000</v>
      </c>
      <c r="AL655" s="68">
        <v>0</v>
      </c>
      <c r="AM655" s="68">
        <v>9140000</v>
      </c>
      <c r="AN655" s="68">
        <v>0</v>
      </c>
      <c r="AO655" s="68">
        <v>9140000</v>
      </c>
      <c r="AP655" s="68">
        <v>0</v>
      </c>
      <c r="AQ655" s="68">
        <v>9140000</v>
      </c>
      <c r="AR655" s="68">
        <v>0</v>
      </c>
      <c r="AS655" s="68">
        <v>9140000</v>
      </c>
      <c r="AT655" s="68">
        <v>0</v>
      </c>
      <c r="AU655" s="68">
        <v>9140000</v>
      </c>
      <c r="AV655" s="68">
        <v>0</v>
      </c>
      <c r="AW655" s="68">
        <v>9140000</v>
      </c>
      <c r="AX655" s="68">
        <v>0</v>
      </c>
      <c r="AY655" s="68">
        <v>0</v>
      </c>
      <c r="AZ655" s="66"/>
      <c r="BA655" s="66"/>
      <c r="BB655" s="66"/>
      <c r="BC655" s="66"/>
      <c r="BD655" s="11" t="str">
        <f t="shared" si="140"/>
        <v>OK</v>
      </c>
      <c r="BE655" s="11" t="str">
        <f t="shared" si="141"/>
        <v>OK</v>
      </c>
      <c r="BF655" s="5">
        <f t="shared" si="142"/>
        <v>0</v>
      </c>
      <c r="BG655" s="12">
        <f t="shared" si="143"/>
        <v>91400000</v>
      </c>
      <c r="BH655" s="12">
        <f t="shared" si="144"/>
        <v>91400000</v>
      </c>
      <c r="BI655" s="5">
        <f t="shared" si="145"/>
        <v>0</v>
      </c>
      <c r="BJ655" s="5">
        <f t="shared" si="146"/>
        <v>0</v>
      </c>
      <c r="BM655" s="2" t="e">
        <f t="shared" si="147"/>
        <v>#VALUE!</v>
      </c>
      <c r="BN655" s="33">
        <f>COUNTIF($BM$5:BM655,BM655)</f>
        <v>651</v>
      </c>
      <c r="BO655" s="2" t="e">
        <f t="shared" si="148"/>
        <v>#VALUE!</v>
      </c>
      <c r="BP655" s="2" t="str">
        <f t="shared" si="149"/>
        <v>4.24.2400.4.1.1.2</v>
      </c>
      <c r="BQ655" s="2" t="e">
        <f t="shared" si="150"/>
        <v>#VALUE!</v>
      </c>
      <c r="BR655" s="2" t="str">
        <f t="shared" si="151"/>
        <v>4.24</v>
      </c>
      <c r="BU655" s="2" t="str">
        <f t="shared" si="152"/>
        <v>Enero</v>
      </c>
      <c r="BV655" s="2" t="str">
        <f t="shared" si="153"/>
        <v>Enero</v>
      </c>
    </row>
    <row r="656" spans="1:74" ht="82.8">
      <c r="A656" s="69" t="s">
        <v>798</v>
      </c>
      <c r="B656" s="55" t="s">
        <v>602</v>
      </c>
      <c r="C656" s="55" t="s">
        <v>541</v>
      </c>
      <c r="D656" s="39" t="s">
        <v>1687</v>
      </c>
      <c r="E656" s="40" t="s">
        <v>1711</v>
      </c>
      <c r="F656" s="40" t="s">
        <v>1712</v>
      </c>
      <c r="G656" s="40" t="s">
        <v>1713</v>
      </c>
      <c r="H656" s="40">
        <v>86101713</v>
      </c>
      <c r="I656" s="40" t="s">
        <v>1914</v>
      </c>
      <c r="J656" s="40" t="s">
        <v>1809</v>
      </c>
      <c r="K656" s="40" t="s">
        <v>1917</v>
      </c>
      <c r="L656" s="41" t="s">
        <v>1803</v>
      </c>
      <c r="M656" s="41" t="s">
        <v>1803</v>
      </c>
      <c r="N656" s="41" t="s">
        <v>1803</v>
      </c>
      <c r="O656" s="41">
        <v>10</v>
      </c>
      <c r="P656" s="41" t="s">
        <v>2507</v>
      </c>
      <c r="Q656" s="41" t="s">
        <v>2508</v>
      </c>
      <c r="R656" s="42">
        <v>70240000</v>
      </c>
      <c r="S656" s="42">
        <v>70240000</v>
      </c>
      <c r="T656" s="41" t="s">
        <v>2527</v>
      </c>
      <c r="U656" s="41" t="s">
        <v>2528</v>
      </c>
      <c r="V656" s="40" t="s">
        <v>299</v>
      </c>
      <c r="W656" s="40" t="s">
        <v>2532</v>
      </c>
      <c r="X656" s="40" t="s">
        <v>2582</v>
      </c>
      <c r="Y656" s="40" t="s">
        <v>302</v>
      </c>
      <c r="Z656" s="40" t="s">
        <v>2787</v>
      </c>
      <c r="AA656" s="40" t="s">
        <v>2792</v>
      </c>
      <c r="AB656" s="68">
        <v>70240000</v>
      </c>
      <c r="AC656" s="68">
        <v>0</v>
      </c>
      <c r="AD656" s="68">
        <v>0</v>
      </c>
      <c r="AE656" s="68">
        <v>7024000</v>
      </c>
      <c r="AF656" s="68">
        <v>0</v>
      </c>
      <c r="AG656" s="68">
        <v>7024000</v>
      </c>
      <c r="AH656" s="68">
        <v>0</v>
      </c>
      <c r="AI656" s="68">
        <v>7024000</v>
      </c>
      <c r="AJ656" s="68">
        <v>0</v>
      </c>
      <c r="AK656" s="68">
        <v>7024000</v>
      </c>
      <c r="AL656" s="68">
        <v>0</v>
      </c>
      <c r="AM656" s="68">
        <v>7024000</v>
      </c>
      <c r="AN656" s="68">
        <v>0</v>
      </c>
      <c r="AO656" s="68">
        <v>7024000</v>
      </c>
      <c r="AP656" s="68">
        <v>0</v>
      </c>
      <c r="AQ656" s="68">
        <v>7024000</v>
      </c>
      <c r="AR656" s="68">
        <v>0</v>
      </c>
      <c r="AS656" s="68">
        <v>7024000</v>
      </c>
      <c r="AT656" s="68">
        <v>0</v>
      </c>
      <c r="AU656" s="68">
        <v>7024000</v>
      </c>
      <c r="AV656" s="68">
        <v>0</v>
      </c>
      <c r="AW656" s="68">
        <v>7024000</v>
      </c>
      <c r="AX656" s="68">
        <v>0</v>
      </c>
      <c r="AY656" s="68">
        <v>0</v>
      </c>
      <c r="AZ656" s="66"/>
      <c r="BA656" s="66"/>
      <c r="BB656" s="66"/>
      <c r="BC656" s="66"/>
      <c r="BD656" s="11" t="str">
        <f t="shared" si="140"/>
        <v>OK</v>
      </c>
      <c r="BE656" s="11" t="str">
        <f t="shared" si="141"/>
        <v>OK</v>
      </c>
      <c r="BF656" s="5">
        <f t="shared" si="142"/>
        <v>0</v>
      </c>
      <c r="BG656" s="12">
        <f t="shared" si="143"/>
        <v>70240000</v>
      </c>
      <c r="BH656" s="12">
        <f t="shared" si="144"/>
        <v>70240000</v>
      </c>
      <c r="BI656" s="5">
        <f t="shared" si="145"/>
        <v>0</v>
      </c>
      <c r="BJ656" s="5">
        <f t="shared" si="146"/>
        <v>0</v>
      </c>
      <c r="BM656" s="2" t="e">
        <f t="shared" si="147"/>
        <v>#VALUE!</v>
      </c>
      <c r="BN656" s="33">
        <f>COUNTIF($BM$5:BM656,BM656)</f>
        <v>652</v>
      </c>
      <c r="BO656" s="2" t="e">
        <f t="shared" si="148"/>
        <v>#VALUE!</v>
      </c>
      <c r="BP656" s="2" t="str">
        <f t="shared" si="149"/>
        <v>4.24.2400.4.1.1.3</v>
      </c>
      <c r="BQ656" s="2" t="e">
        <f t="shared" si="150"/>
        <v>#VALUE!</v>
      </c>
      <c r="BR656" s="2" t="str">
        <f t="shared" si="151"/>
        <v>4.24</v>
      </c>
      <c r="BU656" s="2" t="str">
        <f t="shared" si="152"/>
        <v>Enero</v>
      </c>
      <c r="BV656" s="2" t="str">
        <f t="shared" si="153"/>
        <v>Enero</v>
      </c>
    </row>
    <row r="657" spans="1:74" ht="82.8">
      <c r="A657" s="69" t="s">
        <v>799</v>
      </c>
      <c r="B657" s="55" t="s">
        <v>602</v>
      </c>
      <c r="C657" s="55" t="s">
        <v>541</v>
      </c>
      <c r="D657" s="39" t="s">
        <v>1687</v>
      </c>
      <c r="E657" s="40" t="s">
        <v>1711</v>
      </c>
      <c r="F657" s="40" t="s">
        <v>1712</v>
      </c>
      <c r="G657" s="40" t="s">
        <v>1713</v>
      </c>
      <c r="H657" s="40">
        <v>80161501</v>
      </c>
      <c r="I657" s="40" t="s">
        <v>1914</v>
      </c>
      <c r="J657" s="40" t="s">
        <v>1809</v>
      </c>
      <c r="K657" s="40" t="s">
        <v>1918</v>
      </c>
      <c r="L657" s="41" t="s">
        <v>1803</v>
      </c>
      <c r="M657" s="41" t="s">
        <v>1803</v>
      </c>
      <c r="N657" s="41" t="s">
        <v>1803</v>
      </c>
      <c r="O657" s="41">
        <v>10</v>
      </c>
      <c r="P657" s="41" t="s">
        <v>2507</v>
      </c>
      <c r="Q657" s="41" t="s">
        <v>2508</v>
      </c>
      <c r="R657" s="42">
        <v>57000000</v>
      </c>
      <c r="S657" s="42">
        <v>57000000</v>
      </c>
      <c r="T657" s="41" t="s">
        <v>2527</v>
      </c>
      <c r="U657" s="41" t="s">
        <v>2528</v>
      </c>
      <c r="V657" s="40" t="s">
        <v>299</v>
      </c>
      <c r="W657" s="40" t="s">
        <v>2532</v>
      </c>
      <c r="X657" s="40" t="s">
        <v>2582</v>
      </c>
      <c r="Y657" s="40" t="s">
        <v>306</v>
      </c>
      <c r="Z657" s="40" t="s">
        <v>2787</v>
      </c>
      <c r="AA657" s="40" t="s">
        <v>2792</v>
      </c>
      <c r="AB657" s="68">
        <v>57000000</v>
      </c>
      <c r="AC657" s="68">
        <v>0</v>
      </c>
      <c r="AD657" s="68">
        <v>0</v>
      </c>
      <c r="AE657" s="68">
        <v>5700000</v>
      </c>
      <c r="AF657" s="68">
        <v>0</v>
      </c>
      <c r="AG657" s="68">
        <v>5700000</v>
      </c>
      <c r="AH657" s="68">
        <v>0</v>
      </c>
      <c r="AI657" s="68">
        <v>5700000</v>
      </c>
      <c r="AJ657" s="68">
        <v>0</v>
      </c>
      <c r="AK657" s="68">
        <v>5700000</v>
      </c>
      <c r="AL657" s="68">
        <v>0</v>
      </c>
      <c r="AM657" s="68">
        <v>5700000</v>
      </c>
      <c r="AN657" s="68">
        <v>0</v>
      </c>
      <c r="AO657" s="68">
        <v>5700000</v>
      </c>
      <c r="AP657" s="68">
        <v>0</v>
      </c>
      <c r="AQ657" s="68">
        <v>5700000</v>
      </c>
      <c r="AR657" s="68">
        <v>0</v>
      </c>
      <c r="AS657" s="68">
        <v>5700000</v>
      </c>
      <c r="AT657" s="68">
        <v>0</v>
      </c>
      <c r="AU657" s="68">
        <v>5700000</v>
      </c>
      <c r="AV657" s="68">
        <v>0</v>
      </c>
      <c r="AW657" s="68">
        <v>5700000</v>
      </c>
      <c r="AX657" s="68">
        <v>0</v>
      </c>
      <c r="AY657" s="68">
        <v>0</v>
      </c>
      <c r="AZ657" s="66"/>
      <c r="BA657" s="66"/>
      <c r="BB657" s="66"/>
      <c r="BC657" s="66"/>
      <c r="BD657" s="11" t="str">
        <f t="shared" si="140"/>
        <v>OK</v>
      </c>
      <c r="BE657" s="11" t="str">
        <f t="shared" si="141"/>
        <v>OK</v>
      </c>
      <c r="BF657" s="5">
        <f t="shared" si="142"/>
        <v>0</v>
      </c>
      <c r="BG657" s="12">
        <f t="shared" si="143"/>
        <v>57000000</v>
      </c>
      <c r="BH657" s="12">
        <f t="shared" si="144"/>
        <v>57000000</v>
      </c>
      <c r="BI657" s="5">
        <f t="shared" si="145"/>
        <v>0</v>
      </c>
      <c r="BJ657" s="5">
        <f t="shared" si="146"/>
        <v>0</v>
      </c>
      <c r="BM657" s="2" t="e">
        <f t="shared" si="147"/>
        <v>#VALUE!</v>
      </c>
      <c r="BN657" s="33">
        <f>COUNTIF($BM$5:BM657,BM657)</f>
        <v>653</v>
      </c>
      <c r="BO657" s="2" t="e">
        <f t="shared" si="148"/>
        <v>#VALUE!</v>
      </c>
      <c r="BP657" s="2" t="str">
        <f t="shared" si="149"/>
        <v>4.24.2400.4.1.1.4</v>
      </c>
      <c r="BQ657" s="2" t="e">
        <f t="shared" si="150"/>
        <v>#VALUE!</v>
      </c>
      <c r="BR657" s="2" t="str">
        <f t="shared" si="151"/>
        <v>4.24</v>
      </c>
      <c r="BU657" s="2" t="str">
        <f t="shared" si="152"/>
        <v>Enero</v>
      </c>
      <c r="BV657" s="2" t="str">
        <f t="shared" si="153"/>
        <v>Enero</v>
      </c>
    </row>
    <row r="658" spans="1:74" ht="82.8">
      <c r="A658" s="69" t="s">
        <v>800</v>
      </c>
      <c r="B658" s="55" t="s">
        <v>602</v>
      </c>
      <c r="C658" s="55" t="s">
        <v>541</v>
      </c>
      <c r="D658" s="39" t="s">
        <v>1687</v>
      </c>
      <c r="E658" s="40" t="s">
        <v>1711</v>
      </c>
      <c r="F658" s="40" t="s">
        <v>1712</v>
      </c>
      <c r="G658" s="40" t="s">
        <v>1713</v>
      </c>
      <c r="H658" s="40">
        <v>80161501</v>
      </c>
      <c r="I658" s="40" t="s">
        <v>1914</v>
      </c>
      <c r="J658" s="40" t="s">
        <v>1809</v>
      </c>
      <c r="K658" s="40" t="s">
        <v>1919</v>
      </c>
      <c r="L658" s="41" t="s">
        <v>1803</v>
      </c>
      <c r="M658" s="41" t="s">
        <v>1803</v>
      </c>
      <c r="N658" s="41" t="s">
        <v>1803</v>
      </c>
      <c r="O658" s="41">
        <v>10</v>
      </c>
      <c r="P658" s="41" t="s">
        <v>2507</v>
      </c>
      <c r="Q658" s="41" t="s">
        <v>2508</v>
      </c>
      <c r="R658" s="42">
        <v>41260000</v>
      </c>
      <c r="S658" s="42">
        <v>41260000</v>
      </c>
      <c r="T658" s="41" t="s">
        <v>2527</v>
      </c>
      <c r="U658" s="41" t="s">
        <v>2528</v>
      </c>
      <c r="V658" s="40" t="s">
        <v>299</v>
      </c>
      <c r="W658" s="40" t="s">
        <v>2532</v>
      </c>
      <c r="X658" s="40" t="s">
        <v>2582</v>
      </c>
      <c r="Y658" s="40" t="s">
        <v>306</v>
      </c>
      <c r="Z658" s="40" t="s">
        <v>2787</v>
      </c>
      <c r="AA658" s="40" t="s">
        <v>2792</v>
      </c>
      <c r="AB658" s="68">
        <v>41260000</v>
      </c>
      <c r="AC658" s="68">
        <v>0</v>
      </c>
      <c r="AD658" s="68">
        <v>0</v>
      </c>
      <c r="AE658" s="68">
        <v>4126000</v>
      </c>
      <c r="AF658" s="68">
        <v>0</v>
      </c>
      <c r="AG658" s="68">
        <v>4126000</v>
      </c>
      <c r="AH658" s="68">
        <v>0</v>
      </c>
      <c r="AI658" s="68">
        <v>4126000</v>
      </c>
      <c r="AJ658" s="68">
        <v>0</v>
      </c>
      <c r="AK658" s="68">
        <v>4126000</v>
      </c>
      <c r="AL658" s="68">
        <v>0</v>
      </c>
      <c r="AM658" s="68">
        <v>4126000</v>
      </c>
      <c r="AN658" s="68">
        <v>0</v>
      </c>
      <c r="AO658" s="68">
        <v>4126000</v>
      </c>
      <c r="AP658" s="68">
        <v>0</v>
      </c>
      <c r="AQ658" s="68">
        <v>4126000</v>
      </c>
      <c r="AR658" s="68">
        <v>0</v>
      </c>
      <c r="AS658" s="68">
        <v>4126000</v>
      </c>
      <c r="AT658" s="68">
        <v>0</v>
      </c>
      <c r="AU658" s="68">
        <v>4126000</v>
      </c>
      <c r="AV658" s="68">
        <v>0</v>
      </c>
      <c r="AW658" s="68">
        <v>4126000</v>
      </c>
      <c r="AX658" s="68">
        <v>0</v>
      </c>
      <c r="AY658" s="68">
        <v>0</v>
      </c>
      <c r="AZ658" s="66"/>
      <c r="BA658" s="66"/>
      <c r="BB658" s="66"/>
      <c r="BC658" s="66"/>
      <c r="BD658" s="11" t="str">
        <f t="shared" si="140"/>
        <v>OK</v>
      </c>
      <c r="BE658" s="11" t="str">
        <f t="shared" si="141"/>
        <v>OK</v>
      </c>
      <c r="BF658" s="5">
        <f t="shared" si="142"/>
        <v>0</v>
      </c>
      <c r="BG658" s="12">
        <f t="shared" si="143"/>
        <v>41260000</v>
      </c>
      <c r="BH658" s="12">
        <f t="shared" si="144"/>
        <v>41260000</v>
      </c>
      <c r="BI658" s="5">
        <f t="shared" si="145"/>
        <v>0</v>
      </c>
      <c r="BJ658" s="5">
        <f t="shared" si="146"/>
        <v>0</v>
      </c>
      <c r="BM658" s="2" t="e">
        <f t="shared" si="147"/>
        <v>#VALUE!</v>
      </c>
      <c r="BN658" s="33">
        <f>COUNTIF($BM$5:BM658,BM658)</f>
        <v>654</v>
      </c>
      <c r="BO658" s="2" t="e">
        <f t="shared" si="148"/>
        <v>#VALUE!</v>
      </c>
      <c r="BP658" s="2" t="str">
        <f t="shared" si="149"/>
        <v>4.24.2400.4.1.1.5</v>
      </c>
      <c r="BQ658" s="2" t="e">
        <f t="shared" si="150"/>
        <v>#VALUE!</v>
      </c>
      <c r="BR658" s="2" t="str">
        <f t="shared" si="151"/>
        <v>4.24</v>
      </c>
      <c r="BU658" s="2" t="str">
        <f t="shared" si="152"/>
        <v>Enero</v>
      </c>
      <c r="BV658" s="2" t="str">
        <f t="shared" si="153"/>
        <v>Enero</v>
      </c>
    </row>
    <row r="659" spans="1:74" ht="96.6">
      <c r="A659" s="69" t="s">
        <v>801</v>
      </c>
      <c r="B659" s="55" t="s">
        <v>602</v>
      </c>
      <c r="C659" s="55" t="s">
        <v>541</v>
      </c>
      <c r="D659" s="39" t="s">
        <v>1687</v>
      </c>
      <c r="E659" s="40" t="s">
        <v>1711</v>
      </c>
      <c r="F659" s="40" t="s">
        <v>1712</v>
      </c>
      <c r="G659" s="40" t="s">
        <v>1713</v>
      </c>
      <c r="H659" s="40">
        <v>86101713</v>
      </c>
      <c r="I659" s="40" t="s">
        <v>1914</v>
      </c>
      <c r="J659" s="40" t="s">
        <v>1809</v>
      </c>
      <c r="K659" s="40" t="s">
        <v>1920</v>
      </c>
      <c r="L659" s="41" t="s">
        <v>1803</v>
      </c>
      <c r="M659" s="41" t="s">
        <v>1803</v>
      </c>
      <c r="N659" s="41" t="s">
        <v>1803</v>
      </c>
      <c r="O659" s="41">
        <v>10</v>
      </c>
      <c r="P659" s="41" t="s">
        <v>2507</v>
      </c>
      <c r="Q659" s="41" t="s">
        <v>2508</v>
      </c>
      <c r="R659" s="42">
        <v>41260000</v>
      </c>
      <c r="S659" s="42">
        <v>41260000</v>
      </c>
      <c r="T659" s="41" t="s">
        <v>2527</v>
      </c>
      <c r="U659" s="41" t="s">
        <v>2528</v>
      </c>
      <c r="V659" s="40" t="s">
        <v>299</v>
      </c>
      <c r="W659" s="40" t="s">
        <v>2532</v>
      </c>
      <c r="X659" s="40" t="s">
        <v>2582</v>
      </c>
      <c r="Y659" s="40" t="s">
        <v>303</v>
      </c>
      <c r="Z659" s="40" t="s">
        <v>2787</v>
      </c>
      <c r="AA659" s="40" t="s">
        <v>2792</v>
      </c>
      <c r="AB659" s="68">
        <v>41260000</v>
      </c>
      <c r="AC659" s="68">
        <v>0</v>
      </c>
      <c r="AD659" s="68">
        <v>0</v>
      </c>
      <c r="AE659" s="68">
        <v>4126000</v>
      </c>
      <c r="AF659" s="68">
        <v>0</v>
      </c>
      <c r="AG659" s="68">
        <v>4126000</v>
      </c>
      <c r="AH659" s="68">
        <v>0</v>
      </c>
      <c r="AI659" s="68">
        <v>4126000</v>
      </c>
      <c r="AJ659" s="68">
        <v>0</v>
      </c>
      <c r="AK659" s="68">
        <v>4126000</v>
      </c>
      <c r="AL659" s="68">
        <v>0</v>
      </c>
      <c r="AM659" s="68">
        <v>4126000</v>
      </c>
      <c r="AN659" s="68">
        <v>0</v>
      </c>
      <c r="AO659" s="68">
        <v>4126000</v>
      </c>
      <c r="AP659" s="68">
        <v>0</v>
      </c>
      <c r="AQ659" s="68">
        <v>4126000</v>
      </c>
      <c r="AR659" s="68">
        <v>0</v>
      </c>
      <c r="AS659" s="68">
        <v>4126000</v>
      </c>
      <c r="AT659" s="68">
        <v>0</v>
      </c>
      <c r="AU659" s="68">
        <v>4126000</v>
      </c>
      <c r="AV659" s="68">
        <v>0</v>
      </c>
      <c r="AW659" s="68">
        <v>4126000</v>
      </c>
      <c r="AX659" s="68">
        <v>0</v>
      </c>
      <c r="AY659" s="68">
        <v>0</v>
      </c>
      <c r="AZ659" s="66"/>
      <c r="BA659" s="66"/>
      <c r="BB659" s="66"/>
      <c r="BC659" s="66"/>
      <c r="BD659" s="11" t="str">
        <f t="shared" si="140"/>
        <v>OK</v>
      </c>
      <c r="BE659" s="11" t="str">
        <f t="shared" si="141"/>
        <v>OK</v>
      </c>
      <c r="BF659" s="5">
        <f t="shared" si="142"/>
        <v>0</v>
      </c>
      <c r="BG659" s="12">
        <f t="shared" si="143"/>
        <v>41260000</v>
      </c>
      <c r="BH659" s="12">
        <f t="shared" si="144"/>
        <v>41260000</v>
      </c>
      <c r="BI659" s="5">
        <f t="shared" si="145"/>
        <v>0</v>
      </c>
      <c r="BJ659" s="5">
        <f t="shared" si="146"/>
        <v>0</v>
      </c>
      <c r="BM659" s="2" t="e">
        <f t="shared" si="147"/>
        <v>#VALUE!</v>
      </c>
      <c r="BN659" s="33">
        <f>COUNTIF($BM$5:BM659,BM659)</f>
        <v>655</v>
      </c>
      <c r="BO659" s="2" t="e">
        <f t="shared" si="148"/>
        <v>#VALUE!</v>
      </c>
      <c r="BP659" s="2" t="str">
        <f t="shared" si="149"/>
        <v>4.24.2400.4.1.1.6</v>
      </c>
      <c r="BQ659" s="2" t="e">
        <f t="shared" si="150"/>
        <v>#VALUE!</v>
      </c>
      <c r="BR659" s="2" t="str">
        <f t="shared" si="151"/>
        <v>4.24</v>
      </c>
      <c r="BU659" s="2" t="str">
        <f t="shared" si="152"/>
        <v>Enero</v>
      </c>
      <c r="BV659" s="2" t="str">
        <f t="shared" si="153"/>
        <v>Enero</v>
      </c>
    </row>
    <row r="660" spans="1:74" ht="82.8">
      <c r="A660" s="69" t="s">
        <v>802</v>
      </c>
      <c r="B660" s="55" t="s">
        <v>602</v>
      </c>
      <c r="C660" s="55" t="s">
        <v>541</v>
      </c>
      <c r="D660" s="39" t="s">
        <v>1687</v>
      </c>
      <c r="E660" s="40" t="s">
        <v>1711</v>
      </c>
      <c r="F660" s="40" t="s">
        <v>1712</v>
      </c>
      <c r="G660" s="40" t="s">
        <v>1713</v>
      </c>
      <c r="H660" s="40">
        <v>80161501</v>
      </c>
      <c r="I660" s="40" t="s">
        <v>1914</v>
      </c>
      <c r="J660" s="40" t="s">
        <v>1809</v>
      </c>
      <c r="K660" s="40" t="s">
        <v>1921</v>
      </c>
      <c r="L660" s="41" t="s">
        <v>1803</v>
      </c>
      <c r="M660" s="41" t="s">
        <v>1803</v>
      </c>
      <c r="N660" s="41" t="s">
        <v>1803</v>
      </c>
      <c r="O660" s="41">
        <v>10</v>
      </c>
      <c r="P660" s="41" t="s">
        <v>2507</v>
      </c>
      <c r="Q660" s="41" t="s">
        <v>2508</v>
      </c>
      <c r="R660" s="42">
        <v>31800000</v>
      </c>
      <c r="S660" s="42">
        <v>31800000</v>
      </c>
      <c r="T660" s="41" t="s">
        <v>2527</v>
      </c>
      <c r="U660" s="41" t="s">
        <v>2528</v>
      </c>
      <c r="V660" s="40" t="s">
        <v>299</v>
      </c>
      <c r="W660" s="40" t="s">
        <v>2532</v>
      </c>
      <c r="X660" s="40" t="s">
        <v>2582</v>
      </c>
      <c r="Y660" s="40" t="s">
        <v>303</v>
      </c>
      <c r="Z660" s="40" t="s">
        <v>2787</v>
      </c>
      <c r="AA660" s="40" t="s">
        <v>2792</v>
      </c>
      <c r="AB660" s="68">
        <v>31800000</v>
      </c>
      <c r="AC660" s="68">
        <v>0</v>
      </c>
      <c r="AD660" s="68">
        <v>0</v>
      </c>
      <c r="AE660" s="68">
        <v>3180000</v>
      </c>
      <c r="AF660" s="68">
        <v>0</v>
      </c>
      <c r="AG660" s="68">
        <v>3180000</v>
      </c>
      <c r="AH660" s="68">
        <v>0</v>
      </c>
      <c r="AI660" s="68">
        <v>3180000</v>
      </c>
      <c r="AJ660" s="68">
        <v>0</v>
      </c>
      <c r="AK660" s="68">
        <v>3180000</v>
      </c>
      <c r="AL660" s="68">
        <v>0</v>
      </c>
      <c r="AM660" s="68">
        <v>3180000</v>
      </c>
      <c r="AN660" s="68">
        <v>0</v>
      </c>
      <c r="AO660" s="68">
        <v>3180000</v>
      </c>
      <c r="AP660" s="68">
        <v>0</v>
      </c>
      <c r="AQ660" s="68">
        <v>3180000</v>
      </c>
      <c r="AR660" s="68">
        <v>0</v>
      </c>
      <c r="AS660" s="68">
        <v>3180000</v>
      </c>
      <c r="AT660" s="68">
        <v>0</v>
      </c>
      <c r="AU660" s="68">
        <v>3180000</v>
      </c>
      <c r="AV660" s="68">
        <v>0</v>
      </c>
      <c r="AW660" s="68">
        <v>3180000</v>
      </c>
      <c r="AX660" s="68">
        <v>0</v>
      </c>
      <c r="AY660" s="68">
        <v>0</v>
      </c>
      <c r="AZ660" s="66"/>
      <c r="BA660" s="66"/>
      <c r="BB660" s="66"/>
      <c r="BC660" s="66"/>
      <c r="BD660" s="11" t="str">
        <f t="shared" si="140"/>
        <v>OK</v>
      </c>
      <c r="BE660" s="11" t="str">
        <f t="shared" si="141"/>
        <v>OK</v>
      </c>
      <c r="BF660" s="5">
        <f t="shared" si="142"/>
        <v>0</v>
      </c>
      <c r="BG660" s="12">
        <f t="shared" si="143"/>
        <v>31800000</v>
      </c>
      <c r="BH660" s="12">
        <f t="shared" si="144"/>
        <v>31800000</v>
      </c>
      <c r="BI660" s="5">
        <f t="shared" si="145"/>
        <v>0</v>
      </c>
      <c r="BJ660" s="5">
        <f t="shared" si="146"/>
        <v>0</v>
      </c>
      <c r="BM660" s="2" t="e">
        <f t="shared" si="147"/>
        <v>#VALUE!</v>
      </c>
      <c r="BN660" s="33">
        <f>COUNTIF($BM$5:BM660,BM660)</f>
        <v>656</v>
      </c>
      <c r="BO660" s="2" t="e">
        <f t="shared" si="148"/>
        <v>#VALUE!</v>
      </c>
      <c r="BP660" s="2" t="str">
        <f t="shared" si="149"/>
        <v>4.24.2400.4.1.1.7</v>
      </c>
      <c r="BQ660" s="2" t="e">
        <f t="shared" si="150"/>
        <v>#VALUE!</v>
      </c>
      <c r="BR660" s="2" t="str">
        <f t="shared" si="151"/>
        <v>4.24</v>
      </c>
      <c r="BU660" s="2" t="str">
        <f t="shared" si="152"/>
        <v>Enero</v>
      </c>
      <c r="BV660" s="2" t="str">
        <f t="shared" si="153"/>
        <v>Enero</v>
      </c>
    </row>
    <row r="661" spans="1:74" ht="82.8">
      <c r="A661" s="69" t="s">
        <v>803</v>
      </c>
      <c r="B661" s="55" t="s">
        <v>602</v>
      </c>
      <c r="C661" s="55" t="s">
        <v>541</v>
      </c>
      <c r="D661" s="39" t="s">
        <v>1687</v>
      </c>
      <c r="E661" s="40" t="s">
        <v>1711</v>
      </c>
      <c r="F661" s="40" t="s">
        <v>1712</v>
      </c>
      <c r="G661" s="40" t="s">
        <v>1713</v>
      </c>
      <c r="H661" s="40">
        <v>80161501</v>
      </c>
      <c r="I661" s="40" t="s">
        <v>1914</v>
      </c>
      <c r="J661" s="40" t="s">
        <v>1809</v>
      </c>
      <c r="K661" s="40" t="s">
        <v>1921</v>
      </c>
      <c r="L661" s="41" t="s">
        <v>1803</v>
      </c>
      <c r="M661" s="41" t="s">
        <v>1803</v>
      </c>
      <c r="N661" s="41" t="s">
        <v>1803</v>
      </c>
      <c r="O661" s="41">
        <v>10</v>
      </c>
      <c r="P661" s="41" t="s">
        <v>2507</v>
      </c>
      <c r="Q661" s="41" t="s">
        <v>2508</v>
      </c>
      <c r="R661" s="42">
        <v>31800000</v>
      </c>
      <c r="S661" s="42">
        <v>31800000</v>
      </c>
      <c r="T661" s="41" t="s">
        <v>2527</v>
      </c>
      <c r="U661" s="41" t="s">
        <v>2528</v>
      </c>
      <c r="V661" s="40" t="s">
        <v>299</v>
      </c>
      <c r="W661" s="40" t="s">
        <v>2532</v>
      </c>
      <c r="X661" s="40" t="s">
        <v>2582</v>
      </c>
      <c r="Y661" s="40" t="s">
        <v>303</v>
      </c>
      <c r="Z661" s="40" t="s">
        <v>2787</v>
      </c>
      <c r="AA661" s="40" t="s">
        <v>2792</v>
      </c>
      <c r="AB661" s="68">
        <v>31800000</v>
      </c>
      <c r="AC661" s="68">
        <v>0</v>
      </c>
      <c r="AD661" s="68">
        <v>0</v>
      </c>
      <c r="AE661" s="68">
        <v>3180000</v>
      </c>
      <c r="AF661" s="68">
        <v>0</v>
      </c>
      <c r="AG661" s="68">
        <v>3180000</v>
      </c>
      <c r="AH661" s="68">
        <v>0</v>
      </c>
      <c r="AI661" s="68">
        <v>3180000</v>
      </c>
      <c r="AJ661" s="68">
        <v>0</v>
      </c>
      <c r="AK661" s="68">
        <v>3180000</v>
      </c>
      <c r="AL661" s="68">
        <v>0</v>
      </c>
      <c r="AM661" s="68">
        <v>3180000</v>
      </c>
      <c r="AN661" s="68">
        <v>0</v>
      </c>
      <c r="AO661" s="68">
        <v>3180000</v>
      </c>
      <c r="AP661" s="68">
        <v>0</v>
      </c>
      <c r="AQ661" s="68">
        <v>3180000</v>
      </c>
      <c r="AR661" s="68">
        <v>0</v>
      </c>
      <c r="AS661" s="68">
        <v>3180000</v>
      </c>
      <c r="AT661" s="68">
        <v>0</v>
      </c>
      <c r="AU661" s="68">
        <v>3180000</v>
      </c>
      <c r="AV661" s="68">
        <v>0</v>
      </c>
      <c r="AW661" s="68">
        <v>3180000</v>
      </c>
      <c r="AX661" s="68">
        <v>0</v>
      </c>
      <c r="AY661" s="68">
        <v>0</v>
      </c>
      <c r="AZ661" s="66"/>
      <c r="BA661" s="66"/>
      <c r="BB661" s="66"/>
      <c r="BC661" s="66"/>
      <c r="BD661" s="11" t="str">
        <f t="shared" si="140"/>
        <v>OK</v>
      </c>
      <c r="BE661" s="11" t="str">
        <f t="shared" si="141"/>
        <v>OK</v>
      </c>
      <c r="BF661" s="5">
        <f t="shared" si="142"/>
        <v>0</v>
      </c>
      <c r="BG661" s="12">
        <f t="shared" si="143"/>
        <v>31800000</v>
      </c>
      <c r="BH661" s="12">
        <f t="shared" si="144"/>
        <v>31800000</v>
      </c>
      <c r="BI661" s="5">
        <f t="shared" si="145"/>
        <v>0</v>
      </c>
      <c r="BJ661" s="5">
        <f t="shared" si="146"/>
        <v>0</v>
      </c>
      <c r="BM661" s="2" t="e">
        <f t="shared" si="147"/>
        <v>#VALUE!</v>
      </c>
      <c r="BN661" s="33">
        <f>COUNTIF($BM$5:BM661,BM661)</f>
        <v>657</v>
      </c>
      <c r="BO661" s="2" t="e">
        <f t="shared" si="148"/>
        <v>#VALUE!</v>
      </c>
      <c r="BP661" s="2" t="str">
        <f t="shared" si="149"/>
        <v>4.24.2400.4.1.1.8</v>
      </c>
      <c r="BQ661" s="2" t="e">
        <f t="shared" si="150"/>
        <v>#VALUE!</v>
      </c>
      <c r="BR661" s="2" t="str">
        <f t="shared" si="151"/>
        <v>4.24</v>
      </c>
      <c r="BU661" s="2" t="str">
        <f t="shared" si="152"/>
        <v>Enero</v>
      </c>
      <c r="BV661" s="2" t="str">
        <f t="shared" si="153"/>
        <v>Enero</v>
      </c>
    </row>
    <row r="662" spans="1:74" ht="82.8">
      <c r="A662" s="69" t="s">
        <v>804</v>
      </c>
      <c r="B662" s="55" t="s">
        <v>602</v>
      </c>
      <c r="C662" s="55" t="s">
        <v>541</v>
      </c>
      <c r="D662" s="39" t="s">
        <v>1687</v>
      </c>
      <c r="E662" s="40" t="s">
        <v>1711</v>
      </c>
      <c r="F662" s="40" t="s">
        <v>1712</v>
      </c>
      <c r="G662" s="40" t="s">
        <v>1713</v>
      </c>
      <c r="H662" s="40">
        <v>80101604</v>
      </c>
      <c r="I662" s="40" t="s">
        <v>1914</v>
      </c>
      <c r="J662" s="40" t="s">
        <v>1847</v>
      </c>
      <c r="K662" s="40" t="s">
        <v>1922</v>
      </c>
      <c r="L662" s="41" t="s">
        <v>1803</v>
      </c>
      <c r="M662" s="41" t="s">
        <v>638</v>
      </c>
      <c r="N662" s="41" t="s">
        <v>638</v>
      </c>
      <c r="O662" s="41">
        <v>10</v>
      </c>
      <c r="P662" s="41" t="s">
        <v>2507</v>
      </c>
      <c r="Q662" s="41" t="s">
        <v>2508</v>
      </c>
      <c r="R662" s="42">
        <v>110000000</v>
      </c>
      <c r="S662" s="42">
        <v>110000000</v>
      </c>
      <c r="T662" s="41" t="s">
        <v>2527</v>
      </c>
      <c r="U662" s="41" t="s">
        <v>2528</v>
      </c>
      <c r="V662" s="40" t="s">
        <v>299</v>
      </c>
      <c r="W662" s="40" t="s">
        <v>2532</v>
      </c>
      <c r="X662" s="40" t="s">
        <v>2582</v>
      </c>
      <c r="Y662" s="40" t="s">
        <v>304</v>
      </c>
      <c r="Z662" s="40" t="s">
        <v>2787</v>
      </c>
      <c r="AA662" s="40" t="s">
        <v>2792</v>
      </c>
      <c r="AB662" s="68">
        <v>0</v>
      </c>
      <c r="AC662" s="68">
        <v>0</v>
      </c>
      <c r="AD662" s="68">
        <v>110000000</v>
      </c>
      <c r="AE662" s="68">
        <v>0</v>
      </c>
      <c r="AF662" s="68">
        <v>0</v>
      </c>
      <c r="AG662" s="68">
        <v>11000000</v>
      </c>
      <c r="AH662" s="68">
        <v>0</v>
      </c>
      <c r="AI662" s="68">
        <v>11000000</v>
      </c>
      <c r="AJ662" s="68">
        <v>0</v>
      </c>
      <c r="AK662" s="68">
        <v>11000000</v>
      </c>
      <c r="AL662" s="68">
        <v>0</v>
      </c>
      <c r="AM662" s="68">
        <v>11000000</v>
      </c>
      <c r="AN662" s="68">
        <v>0</v>
      </c>
      <c r="AO662" s="68">
        <v>11000000</v>
      </c>
      <c r="AP662" s="68">
        <v>0</v>
      </c>
      <c r="AQ662" s="68">
        <v>11000000</v>
      </c>
      <c r="AR662" s="68">
        <v>0</v>
      </c>
      <c r="AS662" s="68">
        <v>11000000</v>
      </c>
      <c r="AT662" s="68">
        <v>0</v>
      </c>
      <c r="AU662" s="68">
        <v>11000000</v>
      </c>
      <c r="AV662" s="68">
        <v>0</v>
      </c>
      <c r="AW662" s="68">
        <v>11000000</v>
      </c>
      <c r="AX662" s="68">
        <v>0</v>
      </c>
      <c r="AY662" s="68">
        <v>11000000</v>
      </c>
      <c r="AZ662" s="66"/>
      <c r="BA662" s="66"/>
      <c r="BB662" s="66"/>
      <c r="BC662" s="66"/>
      <c r="BD662" s="11" t="str">
        <f t="shared" si="140"/>
        <v>OK</v>
      </c>
      <c r="BE662" s="11" t="str">
        <f t="shared" si="141"/>
        <v>OK</v>
      </c>
      <c r="BF662" s="5">
        <f t="shared" si="142"/>
        <v>0</v>
      </c>
      <c r="BG662" s="12">
        <f t="shared" si="143"/>
        <v>110000000</v>
      </c>
      <c r="BH662" s="12">
        <f t="shared" si="144"/>
        <v>110000000</v>
      </c>
      <c r="BI662" s="5">
        <f t="shared" si="145"/>
        <v>0</v>
      </c>
      <c r="BJ662" s="5">
        <f t="shared" si="146"/>
        <v>0</v>
      </c>
      <c r="BM662" s="2" t="e">
        <f t="shared" si="147"/>
        <v>#VALUE!</v>
      </c>
      <c r="BN662" s="33">
        <f>COUNTIF($BM$5:BM662,BM662)</f>
        <v>658</v>
      </c>
      <c r="BO662" s="2" t="e">
        <f t="shared" si="148"/>
        <v>#VALUE!</v>
      </c>
      <c r="BP662" s="2" t="str">
        <f t="shared" si="149"/>
        <v>4.24.2400.4.1.1.9</v>
      </c>
      <c r="BQ662" s="2" t="e">
        <f t="shared" si="150"/>
        <v>#VALUE!</v>
      </c>
      <c r="BR662" s="2" t="str">
        <f t="shared" si="151"/>
        <v>4.24</v>
      </c>
      <c r="BU662" s="2" t="str">
        <f t="shared" si="152"/>
        <v>Enero</v>
      </c>
      <c r="BV662" s="2" t="str">
        <f t="shared" si="153"/>
        <v>Febrero</v>
      </c>
    </row>
    <row r="663" spans="1:74" ht="138">
      <c r="A663" s="69" t="s">
        <v>814</v>
      </c>
      <c r="B663" s="55" t="s">
        <v>602</v>
      </c>
      <c r="C663" s="55" t="s">
        <v>541</v>
      </c>
      <c r="D663" s="39" t="s">
        <v>1687</v>
      </c>
      <c r="E663" s="40" t="s">
        <v>1711</v>
      </c>
      <c r="F663" s="40" t="s">
        <v>1712</v>
      </c>
      <c r="G663" s="40" t="s">
        <v>1714</v>
      </c>
      <c r="H663" s="40">
        <v>86101610</v>
      </c>
      <c r="I663" s="40" t="s">
        <v>1914</v>
      </c>
      <c r="J663" s="40" t="s">
        <v>1847</v>
      </c>
      <c r="K663" s="40" t="s">
        <v>1931</v>
      </c>
      <c r="L663" s="41" t="s">
        <v>1803</v>
      </c>
      <c r="M663" s="41" t="s">
        <v>1803</v>
      </c>
      <c r="N663" s="41" t="s">
        <v>1803</v>
      </c>
      <c r="O663" s="41">
        <v>10</v>
      </c>
      <c r="P663" s="41" t="s">
        <v>2507</v>
      </c>
      <c r="Q663" s="41" t="s">
        <v>2508</v>
      </c>
      <c r="R663" s="42">
        <v>91400000</v>
      </c>
      <c r="S663" s="42">
        <v>91400000</v>
      </c>
      <c r="T663" s="41" t="s">
        <v>2527</v>
      </c>
      <c r="U663" s="41" t="s">
        <v>2528</v>
      </c>
      <c r="V663" s="40" t="s">
        <v>299</v>
      </c>
      <c r="W663" s="40" t="s">
        <v>2532</v>
      </c>
      <c r="X663" s="40" t="s">
        <v>2582</v>
      </c>
      <c r="Y663" s="40" t="s">
        <v>2635</v>
      </c>
      <c r="Z663" s="40" t="s">
        <v>2788</v>
      </c>
      <c r="AA663" s="40" t="s">
        <v>2792</v>
      </c>
      <c r="AB663" s="68">
        <v>91400000</v>
      </c>
      <c r="AC663" s="68">
        <v>0</v>
      </c>
      <c r="AD663" s="68">
        <v>0</v>
      </c>
      <c r="AE663" s="68">
        <v>9140000</v>
      </c>
      <c r="AF663" s="68">
        <v>0</v>
      </c>
      <c r="AG663" s="68">
        <v>9140000</v>
      </c>
      <c r="AH663" s="68">
        <v>0</v>
      </c>
      <c r="AI663" s="68">
        <v>9140000</v>
      </c>
      <c r="AJ663" s="68">
        <v>0</v>
      </c>
      <c r="AK663" s="68">
        <v>9140000</v>
      </c>
      <c r="AL663" s="68">
        <v>0</v>
      </c>
      <c r="AM663" s="68">
        <v>9140000</v>
      </c>
      <c r="AN663" s="68">
        <v>0</v>
      </c>
      <c r="AO663" s="68">
        <v>9140000</v>
      </c>
      <c r="AP663" s="68">
        <v>0</v>
      </c>
      <c r="AQ663" s="68">
        <v>9140000</v>
      </c>
      <c r="AR663" s="68">
        <v>0</v>
      </c>
      <c r="AS663" s="68">
        <v>9140000</v>
      </c>
      <c r="AT663" s="68">
        <v>0</v>
      </c>
      <c r="AU663" s="68">
        <v>9140000</v>
      </c>
      <c r="AV663" s="68">
        <v>0</v>
      </c>
      <c r="AW663" s="68">
        <v>9140000</v>
      </c>
      <c r="AX663" s="68">
        <v>0</v>
      </c>
      <c r="AY663" s="68">
        <v>0</v>
      </c>
      <c r="AZ663" s="66"/>
      <c r="BA663" s="66"/>
      <c r="BB663" s="66"/>
      <c r="BC663" s="66"/>
      <c r="BD663" s="11" t="str">
        <f t="shared" si="140"/>
        <v>OK</v>
      </c>
      <c r="BE663" s="11" t="str">
        <f t="shared" si="141"/>
        <v>OK</v>
      </c>
      <c r="BF663" s="5">
        <f t="shared" si="142"/>
        <v>0</v>
      </c>
      <c r="BG663" s="12">
        <f t="shared" si="143"/>
        <v>91400000</v>
      </c>
      <c r="BH663" s="12">
        <f t="shared" si="144"/>
        <v>91400000</v>
      </c>
      <c r="BI663" s="5">
        <f t="shared" si="145"/>
        <v>0</v>
      </c>
      <c r="BJ663" s="5">
        <f t="shared" si="146"/>
        <v>0</v>
      </c>
      <c r="BM663" s="2" t="e">
        <f t="shared" si="147"/>
        <v>#VALUE!</v>
      </c>
      <c r="BN663" s="33">
        <f>COUNTIF($BM$5:BM663,BM663)</f>
        <v>659</v>
      </c>
      <c r="BO663" s="2" t="e">
        <f t="shared" si="148"/>
        <v>#VALUE!</v>
      </c>
      <c r="BP663" s="2" t="str">
        <f t="shared" si="149"/>
        <v>4.24.2400.4.1.2.1</v>
      </c>
      <c r="BQ663" s="2" t="e">
        <f t="shared" si="150"/>
        <v>#VALUE!</v>
      </c>
      <c r="BR663" s="2" t="str">
        <f t="shared" si="151"/>
        <v>4.24</v>
      </c>
      <c r="BU663" s="2" t="str">
        <f t="shared" si="152"/>
        <v>Enero</v>
      </c>
      <c r="BV663" s="2" t="str">
        <f t="shared" si="153"/>
        <v>Enero</v>
      </c>
    </row>
    <row r="664" spans="1:74" ht="110.4">
      <c r="A664" s="69" t="s">
        <v>823</v>
      </c>
      <c r="B664" s="55" t="s">
        <v>602</v>
      </c>
      <c r="C664" s="55" t="s">
        <v>541</v>
      </c>
      <c r="D664" s="39" t="s">
        <v>1687</v>
      </c>
      <c r="E664" s="40" t="s">
        <v>1711</v>
      </c>
      <c r="F664" s="40" t="s">
        <v>1712</v>
      </c>
      <c r="G664" s="40" t="s">
        <v>1714</v>
      </c>
      <c r="H664" s="40">
        <v>86101610</v>
      </c>
      <c r="I664" s="40" t="s">
        <v>1914</v>
      </c>
      <c r="J664" s="40" t="s">
        <v>1847</v>
      </c>
      <c r="K664" s="40" t="s">
        <v>1938</v>
      </c>
      <c r="L664" s="41" t="s">
        <v>1803</v>
      </c>
      <c r="M664" s="41" t="s">
        <v>638</v>
      </c>
      <c r="N664" s="41" t="s">
        <v>638</v>
      </c>
      <c r="O664" s="41">
        <v>10</v>
      </c>
      <c r="P664" s="41" t="s">
        <v>2507</v>
      </c>
      <c r="Q664" s="41" t="s">
        <v>2508</v>
      </c>
      <c r="R664" s="42">
        <v>105000000</v>
      </c>
      <c r="S664" s="42">
        <v>105000000</v>
      </c>
      <c r="T664" s="41" t="s">
        <v>2527</v>
      </c>
      <c r="U664" s="41" t="s">
        <v>2528</v>
      </c>
      <c r="V664" s="40" t="s">
        <v>299</v>
      </c>
      <c r="W664" s="40" t="s">
        <v>2532</v>
      </c>
      <c r="X664" s="40" t="s">
        <v>2582</v>
      </c>
      <c r="Y664" s="40" t="s">
        <v>300</v>
      </c>
      <c r="Z664" s="40" t="s">
        <v>2788</v>
      </c>
      <c r="AA664" s="40" t="s">
        <v>2792</v>
      </c>
      <c r="AB664" s="68">
        <v>0</v>
      </c>
      <c r="AC664" s="68">
        <v>0</v>
      </c>
      <c r="AD664" s="68">
        <v>105000000</v>
      </c>
      <c r="AE664" s="68">
        <v>0</v>
      </c>
      <c r="AF664" s="68">
        <v>0</v>
      </c>
      <c r="AG664" s="68">
        <v>10500000</v>
      </c>
      <c r="AH664" s="68">
        <v>0</v>
      </c>
      <c r="AI664" s="68">
        <v>10500000</v>
      </c>
      <c r="AJ664" s="68">
        <v>0</v>
      </c>
      <c r="AK664" s="68">
        <v>10500000</v>
      </c>
      <c r="AL664" s="68">
        <v>0</v>
      </c>
      <c r="AM664" s="68">
        <v>10500000</v>
      </c>
      <c r="AN664" s="68">
        <v>0</v>
      </c>
      <c r="AO664" s="68">
        <v>10500000</v>
      </c>
      <c r="AP664" s="68">
        <v>0</v>
      </c>
      <c r="AQ664" s="68">
        <v>10500000</v>
      </c>
      <c r="AR664" s="68">
        <v>0</v>
      </c>
      <c r="AS664" s="68">
        <v>10500000</v>
      </c>
      <c r="AT664" s="68">
        <v>0</v>
      </c>
      <c r="AU664" s="68">
        <v>10500000</v>
      </c>
      <c r="AV664" s="68">
        <v>0</v>
      </c>
      <c r="AW664" s="68">
        <v>10500000</v>
      </c>
      <c r="AX664" s="68">
        <v>0</v>
      </c>
      <c r="AY664" s="68">
        <v>10500000</v>
      </c>
      <c r="AZ664" s="66"/>
      <c r="BA664" s="66"/>
      <c r="BB664" s="66"/>
      <c r="BC664" s="66"/>
      <c r="BD664" s="11" t="str">
        <f t="shared" si="140"/>
        <v>OK</v>
      </c>
      <c r="BE664" s="11" t="str">
        <f t="shared" si="141"/>
        <v>OK</v>
      </c>
      <c r="BF664" s="5">
        <f t="shared" si="142"/>
        <v>0</v>
      </c>
      <c r="BG664" s="12">
        <f t="shared" si="143"/>
        <v>105000000</v>
      </c>
      <c r="BH664" s="12">
        <f t="shared" si="144"/>
        <v>105000000</v>
      </c>
      <c r="BI664" s="5">
        <f t="shared" si="145"/>
        <v>0</v>
      </c>
      <c r="BJ664" s="5">
        <f t="shared" si="146"/>
        <v>0</v>
      </c>
      <c r="BM664" s="2" t="e">
        <f t="shared" si="147"/>
        <v>#VALUE!</v>
      </c>
      <c r="BN664" s="33">
        <f>COUNTIF($BM$5:BM664,BM664)</f>
        <v>660</v>
      </c>
      <c r="BO664" s="2" t="e">
        <f t="shared" si="148"/>
        <v>#VALUE!</v>
      </c>
      <c r="BP664" s="2" t="str">
        <f t="shared" si="149"/>
        <v>4.24.2400.4.1.2.10</v>
      </c>
      <c r="BQ664" s="2" t="e">
        <f t="shared" si="150"/>
        <v>#VALUE!</v>
      </c>
      <c r="BR664" s="2" t="str">
        <f t="shared" si="151"/>
        <v>4.24</v>
      </c>
      <c r="BU664" s="2" t="str">
        <f t="shared" si="152"/>
        <v>Enero</v>
      </c>
      <c r="BV664" s="2" t="str">
        <f t="shared" si="153"/>
        <v>Febrero</v>
      </c>
    </row>
    <row r="665" spans="1:74" ht="124.2">
      <c r="A665" s="69" t="s">
        <v>815</v>
      </c>
      <c r="B665" s="55" t="s">
        <v>602</v>
      </c>
      <c r="C665" s="55" t="s">
        <v>541</v>
      </c>
      <c r="D665" s="39" t="s">
        <v>1687</v>
      </c>
      <c r="E665" s="40" t="s">
        <v>1711</v>
      </c>
      <c r="F665" s="40" t="s">
        <v>1712</v>
      </c>
      <c r="G665" s="40" t="s">
        <v>1714</v>
      </c>
      <c r="H665" s="40">
        <v>86101601</v>
      </c>
      <c r="I665" s="40" t="s">
        <v>1914</v>
      </c>
      <c r="J665" s="40" t="s">
        <v>1847</v>
      </c>
      <c r="K665" s="40" t="s">
        <v>1932</v>
      </c>
      <c r="L665" s="41" t="s">
        <v>1803</v>
      </c>
      <c r="M665" s="41" t="s">
        <v>638</v>
      </c>
      <c r="N665" s="41" t="s">
        <v>638</v>
      </c>
      <c r="O665" s="41">
        <v>10</v>
      </c>
      <c r="P665" s="41" t="s">
        <v>2507</v>
      </c>
      <c r="Q665" s="41" t="s">
        <v>2508</v>
      </c>
      <c r="R665" s="42">
        <v>66000000</v>
      </c>
      <c r="S665" s="42">
        <v>66000000</v>
      </c>
      <c r="T665" s="41" t="s">
        <v>2527</v>
      </c>
      <c r="U665" s="41" t="s">
        <v>2528</v>
      </c>
      <c r="V665" s="40" t="s">
        <v>299</v>
      </c>
      <c r="W665" s="40" t="s">
        <v>2532</v>
      </c>
      <c r="X665" s="40" t="s">
        <v>2582</v>
      </c>
      <c r="Y665" s="40" t="s">
        <v>307</v>
      </c>
      <c r="Z665" s="40" t="s">
        <v>2788</v>
      </c>
      <c r="AA665" s="40" t="s">
        <v>2792</v>
      </c>
      <c r="AB665" s="68">
        <v>0</v>
      </c>
      <c r="AC665" s="68">
        <v>0</v>
      </c>
      <c r="AD665" s="68">
        <v>66000000</v>
      </c>
      <c r="AE665" s="68">
        <v>0</v>
      </c>
      <c r="AF665" s="68">
        <v>0</v>
      </c>
      <c r="AG665" s="68">
        <v>6600000</v>
      </c>
      <c r="AH665" s="68">
        <v>0</v>
      </c>
      <c r="AI665" s="68">
        <v>6600000</v>
      </c>
      <c r="AJ665" s="68">
        <v>0</v>
      </c>
      <c r="AK665" s="68">
        <v>6600000</v>
      </c>
      <c r="AL665" s="68">
        <v>0</v>
      </c>
      <c r="AM665" s="68">
        <v>6600000</v>
      </c>
      <c r="AN665" s="68">
        <v>0</v>
      </c>
      <c r="AO665" s="68">
        <v>6600000</v>
      </c>
      <c r="AP665" s="68">
        <v>0</v>
      </c>
      <c r="AQ665" s="68">
        <v>6600000</v>
      </c>
      <c r="AR665" s="68">
        <v>0</v>
      </c>
      <c r="AS665" s="68">
        <v>6600000</v>
      </c>
      <c r="AT665" s="68">
        <v>0</v>
      </c>
      <c r="AU665" s="68">
        <v>6600000</v>
      </c>
      <c r="AV665" s="68">
        <v>0</v>
      </c>
      <c r="AW665" s="68">
        <v>6600000</v>
      </c>
      <c r="AX665" s="68">
        <v>0</v>
      </c>
      <c r="AY665" s="68">
        <v>6600000</v>
      </c>
      <c r="AZ665" s="66"/>
      <c r="BA665" s="66"/>
      <c r="BB665" s="66"/>
      <c r="BC665" s="66"/>
      <c r="BD665" s="11" t="str">
        <f t="shared" si="140"/>
        <v>OK</v>
      </c>
      <c r="BE665" s="11" t="str">
        <f t="shared" si="141"/>
        <v>OK</v>
      </c>
      <c r="BF665" s="5">
        <f t="shared" si="142"/>
        <v>0</v>
      </c>
      <c r="BG665" s="12">
        <f t="shared" si="143"/>
        <v>66000000</v>
      </c>
      <c r="BH665" s="12">
        <f t="shared" si="144"/>
        <v>66000000</v>
      </c>
      <c r="BI665" s="5">
        <f t="shared" si="145"/>
        <v>0</v>
      </c>
      <c r="BJ665" s="5">
        <f t="shared" si="146"/>
        <v>0</v>
      </c>
      <c r="BM665" s="2" t="e">
        <f t="shared" si="147"/>
        <v>#VALUE!</v>
      </c>
      <c r="BN665" s="33">
        <f>COUNTIF($BM$5:BM665,BM665)</f>
        <v>661</v>
      </c>
      <c r="BO665" s="2" t="e">
        <f t="shared" si="148"/>
        <v>#VALUE!</v>
      </c>
      <c r="BP665" s="2" t="str">
        <f t="shared" si="149"/>
        <v>4.24.2400.4.1.2.2</v>
      </c>
      <c r="BQ665" s="2" t="e">
        <f t="shared" si="150"/>
        <v>#VALUE!</v>
      </c>
      <c r="BR665" s="2" t="str">
        <f t="shared" si="151"/>
        <v>4.24</v>
      </c>
      <c r="BU665" s="2" t="str">
        <f t="shared" si="152"/>
        <v>Enero</v>
      </c>
      <c r="BV665" s="2" t="str">
        <f t="shared" si="153"/>
        <v>Febrero</v>
      </c>
    </row>
    <row r="666" spans="1:74" ht="110.4">
      <c r="A666" s="69" t="s">
        <v>816</v>
      </c>
      <c r="B666" s="55" t="s">
        <v>602</v>
      </c>
      <c r="C666" s="55" t="s">
        <v>541</v>
      </c>
      <c r="D666" s="39" t="s">
        <v>1687</v>
      </c>
      <c r="E666" s="40" t="s">
        <v>1711</v>
      </c>
      <c r="F666" s="40" t="s">
        <v>1712</v>
      </c>
      <c r="G666" s="40" t="s">
        <v>1714</v>
      </c>
      <c r="H666" s="40">
        <v>86101601</v>
      </c>
      <c r="I666" s="40" t="s">
        <v>1914</v>
      </c>
      <c r="J666" s="40" t="s">
        <v>1847</v>
      </c>
      <c r="K666" s="40" t="s">
        <v>1933</v>
      </c>
      <c r="L666" s="41" t="s">
        <v>1803</v>
      </c>
      <c r="M666" s="41" t="s">
        <v>638</v>
      </c>
      <c r="N666" s="41" t="s">
        <v>638</v>
      </c>
      <c r="O666" s="41">
        <v>10</v>
      </c>
      <c r="P666" s="41" t="s">
        <v>2507</v>
      </c>
      <c r="Q666" s="41" t="s">
        <v>2508</v>
      </c>
      <c r="R666" s="42">
        <v>49000000</v>
      </c>
      <c r="S666" s="42">
        <v>49000000</v>
      </c>
      <c r="T666" s="41" t="s">
        <v>2527</v>
      </c>
      <c r="U666" s="41" t="s">
        <v>2528</v>
      </c>
      <c r="V666" s="40" t="s">
        <v>299</v>
      </c>
      <c r="W666" s="40" t="s">
        <v>2532</v>
      </c>
      <c r="X666" s="40" t="s">
        <v>2582</v>
      </c>
      <c r="Y666" s="40" t="s">
        <v>307</v>
      </c>
      <c r="Z666" s="40" t="s">
        <v>2788</v>
      </c>
      <c r="AA666" s="40" t="s">
        <v>2792</v>
      </c>
      <c r="AB666" s="68">
        <v>0</v>
      </c>
      <c r="AC666" s="68">
        <v>0</v>
      </c>
      <c r="AD666" s="68">
        <v>49000000</v>
      </c>
      <c r="AE666" s="68">
        <v>0</v>
      </c>
      <c r="AF666" s="68">
        <v>0</v>
      </c>
      <c r="AG666" s="68">
        <v>4900000</v>
      </c>
      <c r="AH666" s="68">
        <v>0</v>
      </c>
      <c r="AI666" s="68">
        <v>4900000</v>
      </c>
      <c r="AJ666" s="68">
        <v>0</v>
      </c>
      <c r="AK666" s="68">
        <v>4900000</v>
      </c>
      <c r="AL666" s="68">
        <v>0</v>
      </c>
      <c r="AM666" s="68">
        <v>4900000</v>
      </c>
      <c r="AN666" s="68">
        <v>0</v>
      </c>
      <c r="AO666" s="68">
        <v>4900000</v>
      </c>
      <c r="AP666" s="68">
        <v>0</v>
      </c>
      <c r="AQ666" s="68">
        <v>4900000</v>
      </c>
      <c r="AR666" s="68">
        <v>0</v>
      </c>
      <c r="AS666" s="68">
        <v>4900000</v>
      </c>
      <c r="AT666" s="68">
        <v>0</v>
      </c>
      <c r="AU666" s="68">
        <v>4900000</v>
      </c>
      <c r="AV666" s="68">
        <v>0</v>
      </c>
      <c r="AW666" s="68">
        <v>4900000</v>
      </c>
      <c r="AX666" s="68">
        <v>0</v>
      </c>
      <c r="AY666" s="68">
        <v>4900000</v>
      </c>
      <c r="AZ666" s="66"/>
      <c r="BA666" s="66"/>
      <c r="BB666" s="66"/>
      <c r="BC666" s="66"/>
      <c r="BD666" s="11" t="str">
        <f t="shared" si="140"/>
        <v>OK</v>
      </c>
      <c r="BE666" s="11" t="str">
        <f t="shared" si="141"/>
        <v>OK</v>
      </c>
      <c r="BF666" s="5">
        <f t="shared" si="142"/>
        <v>0</v>
      </c>
      <c r="BG666" s="12">
        <f t="shared" si="143"/>
        <v>49000000</v>
      </c>
      <c r="BH666" s="12">
        <f t="shared" si="144"/>
        <v>49000000</v>
      </c>
      <c r="BI666" s="5">
        <f t="shared" si="145"/>
        <v>0</v>
      </c>
      <c r="BJ666" s="5">
        <f t="shared" si="146"/>
        <v>0</v>
      </c>
      <c r="BM666" s="2" t="e">
        <f t="shared" si="147"/>
        <v>#VALUE!</v>
      </c>
      <c r="BN666" s="33">
        <f>COUNTIF($BM$5:BM666,BM666)</f>
        <v>662</v>
      </c>
      <c r="BO666" s="2" t="e">
        <f t="shared" si="148"/>
        <v>#VALUE!</v>
      </c>
      <c r="BP666" s="2" t="str">
        <f t="shared" si="149"/>
        <v>4.24.2400.4.1.2.3</v>
      </c>
      <c r="BQ666" s="2" t="e">
        <f t="shared" si="150"/>
        <v>#VALUE!</v>
      </c>
      <c r="BR666" s="2" t="str">
        <f t="shared" si="151"/>
        <v>4.24</v>
      </c>
      <c r="BU666" s="2" t="str">
        <f t="shared" si="152"/>
        <v>Enero</v>
      </c>
      <c r="BV666" s="2" t="str">
        <f t="shared" si="153"/>
        <v>Febrero</v>
      </c>
    </row>
    <row r="667" spans="1:74" ht="110.4">
      <c r="A667" s="69" t="s">
        <v>817</v>
      </c>
      <c r="B667" s="55" t="s">
        <v>602</v>
      </c>
      <c r="C667" s="55" t="s">
        <v>541</v>
      </c>
      <c r="D667" s="39" t="s">
        <v>1687</v>
      </c>
      <c r="E667" s="40" t="s">
        <v>1711</v>
      </c>
      <c r="F667" s="40" t="s">
        <v>1712</v>
      </c>
      <c r="G667" s="40" t="s">
        <v>1714</v>
      </c>
      <c r="H667" s="40">
        <v>86101601</v>
      </c>
      <c r="I667" s="40" t="s">
        <v>1914</v>
      </c>
      <c r="J667" s="40" t="s">
        <v>1847</v>
      </c>
      <c r="K667" s="40" t="s">
        <v>1933</v>
      </c>
      <c r="L667" s="41" t="s">
        <v>1803</v>
      </c>
      <c r="M667" s="41" t="s">
        <v>638</v>
      </c>
      <c r="N667" s="41" t="s">
        <v>638</v>
      </c>
      <c r="O667" s="41">
        <v>10</v>
      </c>
      <c r="P667" s="41" t="s">
        <v>2507</v>
      </c>
      <c r="Q667" s="41" t="s">
        <v>2508</v>
      </c>
      <c r="R667" s="42">
        <v>49000000</v>
      </c>
      <c r="S667" s="42">
        <v>49000000</v>
      </c>
      <c r="T667" s="41" t="s">
        <v>2527</v>
      </c>
      <c r="U667" s="41" t="s">
        <v>2528</v>
      </c>
      <c r="V667" s="40" t="s">
        <v>299</v>
      </c>
      <c r="W667" s="40" t="s">
        <v>2532</v>
      </c>
      <c r="X667" s="40" t="s">
        <v>2582</v>
      </c>
      <c r="Y667" s="40" t="s">
        <v>307</v>
      </c>
      <c r="Z667" s="40" t="s">
        <v>2788</v>
      </c>
      <c r="AA667" s="40" t="s">
        <v>2792</v>
      </c>
      <c r="AB667" s="68">
        <v>0</v>
      </c>
      <c r="AC667" s="68">
        <v>0</v>
      </c>
      <c r="AD667" s="68">
        <v>49000000</v>
      </c>
      <c r="AE667" s="68">
        <v>0</v>
      </c>
      <c r="AF667" s="68">
        <v>0</v>
      </c>
      <c r="AG667" s="68">
        <v>4900000</v>
      </c>
      <c r="AH667" s="68">
        <v>0</v>
      </c>
      <c r="AI667" s="68">
        <v>4900000</v>
      </c>
      <c r="AJ667" s="68">
        <v>0</v>
      </c>
      <c r="AK667" s="68">
        <v>4900000</v>
      </c>
      <c r="AL667" s="68">
        <v>0</v>
      </c>
      <c r="AM667" s="68">
        <v>4900000</v>
      </c>
      <c r="AN667" s="68">
        <v>0</v>
      </c>
      <c r="AO667" s="68">
        <v>4900000</v>
      </c>
      <c r="AP667" s="68">
        <v>0</v>
      </c>
      <c r="AQ667" s="68">
        <v>4900000</v>
      </c>
      <c r="AR667" s="68">
        <v>0</v>
      </c>
      <c r="AS667" s="68">
        <v>4900000</v>
      </c>
      <c r="AT667" s="68">
        <v>0</v>
      </c>
      <c r="AU667" s="68">
        <v>4900000</v>
      </c>
      <c r="AV667" s="68">
        <v>0</v>
      </c>
      <c r="AW667" s="68">
        <v>4900000</v>
      </c>
      <c r="AX667" s="68">
        <v>0</v>
      </c>
      <c r="AY667" s="68">
        <v>4900000</v>
      </c>
      <c r="AZ667" s="66"/>
      <c r="BA667" s="66"/>
      <c r="BB667" s="66"/>
      <c r="BC667" s="66"/>
      <c r="BD667" s="11" t="str">
        <f t="shared" si="140"/>
        <v>OK</v>
      </c>
      <c r="BE667" s="11" t="str">
        <f t="shared" si="141"/>
        <v>OK</v>
      </c>
      <c r="BF667" s="5">
        <f t="shared" si="142"/>
        <v>0</v>
      </c>
      <c r="BG667" s="12">
        <f t="shared" si="143"/>
        <v>49000000</v>
      </c>
      <c r="BH667" s="12">
        <f t="shared" si="144"/>
        <v>49000000</v>
      </c>
      <c r="BI667" s="5">
        <f t="shared" si="145"/>
        <v>0</v>
      </c>
      <c r="BJ667" s="5">
        <f t="shared" si="146"/>
        <v>0</v>
      </c>
      <c r="BM667" s="2" t="e">
        <f t="shared" si="147"/>
        <v>#VALUE!</v>
      </c>
      <c r="BN667" s="33">
        <f>COUNTIF($BM$5:BM667,BM667)</f>
        <v>663</v>
      </c>
      <c r="BO667" s="2" t="e">
        <f t="shared" si="148"/>
        <v>#VALUE!</v>
      </c>
      <c r="BP667" s="2" t="str">
        <f t="shared" si="149"/>
        <v>4.24.2400.4.1.2.4</v>
      </c>
      <c r="BQ667" s="2" t="e">
        <f t="shared" si="150"/>
        <v>#VALUE!</v>
      </c>
      <c r="BR667" s="2" t="str">
        <f t="shared" si="151"/>
        <v>4.24</v>
      </c>
      <c r="BU667" s="2" t="str">
        <f t="shared" si="152"/>
        <v>Enero</v>
      </c>
      <c r="BV667" s="2" t="str">
        <f t="shared" si="153"/>
        <v>Febrero</v>
      </c>
    </row>
    <row r="668" spans="1:74" ht="110.4">
      <c r="A668" s="69" t="s">
        <v>818</v>
      </c>
      <c r="B668" s="55" t="s">
        <v>602</v>
      </c>
      <c r="C668" s="55" t="s">
        <v>541</v>
      </c>
      <c r="D668" s="39" t="s">
        <v>1687</v>
      </c>
      <c r="E668" s="40" t="s">
        <v>1711</v>
      </c>
      <c r="F668" s="40" t="s">
        <v>1712</v>
      </c>
      <c r="G668" s="40" t="s">
        <v>1714</v>
      </c>
      <c r="H668" s="40">
        <v>86101601</v>
      </c>
      <c r="I668" s="40" t="s">
        <v>1914</v>
      </c>
      <c r="J668" s="40" t="s">
        <v>1847</v>
      </c>
      <c r="K668" s="40" t="s">
        <v>1933</v>
      </c>
      <c r="L668" s="41" t="s">
        <v>1803</v>
      </c>
      <c r="M668" s="41" t="s">
        <v>638</v>
      </c>
      <c r="N668" s="41" t="s">
        <v>638</v>
      </c>
      <c r="O668" s="41">
        <v>10</v>
      </c>
      <c r="P668" s="41" t="s">
        <v>2507</v>
      </c>
      <c r="Q668" s="41" t="s">
        <v>2508</v>
      </c>
      <c r="R668" s="42">
        <v>49000000</v>
      </c>
      <c r="S668" s="42">
        <v>49000000</v>
      </c>
      <c r="T668" s="41" t="s">
        <v>2527</v>
      </c>
      <c r="U668" s="41" t="s">
        <v>2528</v>
      </c>
      <c r="V668" s="40" t="s">
        <v>299</v>
      </c>
      <c r="W668" s="40" t="s">
        <v>2532</v>
      </c>
      <c r="X668" s="40" t="s">
        <v>2582</v>
      </c>
      <c r="Y668" s="40" t="s">
        <v>307</v>
      </c>
      <c r="Z668" s="40" t="s">
        <v>2788</v>
      </c>
      <c r="AA668" s="40" t="s">
        <v>2792</v>
      </c>
      <c r="AB668" s="68">
        <v>0</v>
      </c>
      <c r="AC668" s="68">
        <v>0</v>
      </c>
      <c r="AD668" s="68">
        <v>49000000</v>
      </c>
      <c r="AE668" s="68">
        <v>0</v>
      </c>
      <c r="AF668" s="68">
        <v>0</v>
      </c>
      <c r="AG668" s="68">
        <v>4900000</v>
      </c>
      <c r="AH668" s="68">
        <v>0</v>
      </c>
      <c r="AI668" s="68">
        <v>4900000</v>
      </c>
      <c r="AJ668" s="68">
        <v>0</v>
      </c>
      <c r="AK668" s="68">
        <v>4900000</v>
      </c>
      <c r="AL668" s="68">
        <v>0</v>
      </c>
      <c r="AM668" s="68">
        <v>4900000</v>
      </c>
      <c r="AN668" s="68">
        <v>0</v>
      </c>
      <c r="AO668" s="68">
        <v>4900000</v>
      </c>
      <c r="AP668" s="68">
        <v>0</v>
      </c>
      <c r="AQ668" s="68">
        <v>4900000</v>
      </c>
      <c r="AR668" s="68">
        <v>0</v>
      </c>
      <c r="AS668" s="68">
        <v>4900000</v>
      </c>
      <c r="AT668" s="68">
        <v>0</v>
      </c>
      <c r="AU668" s="68">
        <v>4900000</v>
      </c>
      <c r="AV668" s="68">
        <v>0</v>
      </c>
      <c r="AW668" s="68">
        <v>4900000</v>
      </c>
      <c r="AX668" s="68">
        <v>0</v>
      </c>
      <c r="AY668" s="68">
        <v>4900000</v>
      </c>
      <c r="AZ668" s="66"/>
      <c r="BA668" s="66"/>
      <c r="BB668" s="66"/>
      <c r="BC668" s="66"/>
      <c r="BD668" s="11" t="str">
        <f t="shared" si="140"/>
        <v>OK</v>
      </c>
      <c r="BE668" s="11" t="str">
        <f t="shared" si="141"/>
        <v>OK</v>
      </c>
      <c r="BF668" s="5">
        <f t="shared" si="142"/>
        <v>0</v>
      </c>
      <c r="BG668" s="12">
        <f t="shared" si="143"/>
        <v>49000000</v>
      </c>
      <c r="BH668" s="12">
        <f t="shared" si="144"/>
        <v>49000000</v>
      </c>
      <c r="BI668" s="5">
        <f t="shared" si="145"/>
        <v>0</v>
      </c>
      <c r="BJ668" s="5">
        <f t="shared" si="146"/>
        <v>0</v>
      </c>
      <c r="BM668" s="2" t="e">
        <f t="shared" si="147"/>
        <v>#VALUE!</v>
      </c>
      <c r="BN668" s="33">
        <f>COUNTIF($BM$5:BM668,BM668)</f>
        <v>664</v>
      </c>
      <c r="BO668" s="2" t="e">
        <f t="shared" si="148"/>
        <v>#VALUE!</v>
      </c>
      <c r="BP668" s="2" t="str">
        <f t="shared" si="149"/>
        <v>4.24.2400.4.1.2.5</v>
      </c>
      <c r="BQ668" s="2" t="e">
        <f t="shared" si="150"/>
        <v>#VALUE!</v>
      </c>
      <c r="BR668" s="2" t="str">
        <f t="shared" si="151"/>
        <v>4.24</v>
      </c>
      <c r="BU668" s="2" t="str">
        <f t="shared" si="152"/>
        <v>Enero</v>
      </c>
      <c r="BV668" s="2" t="str">
        <f t="shared" si="153"/>
        <v>Febrero</v>
      </c>
    </row>
    <row r="669" spans="1:74" ht="110.4">
      <c r="A669" s="69" t="s">
        <v>819</v>
      </c>
      <c r="B669" s="55" t="s">
        <v>602</v>
      </c>
      <c r="C669" s="55" t="s">
        <v>541</v>
      </c>
      <c r="D669" s="39" t="s">
        <v>1687</v>
      </c>
      <c r="E669" s="40" t="s">
        <v>1711</v>
      </c>
      <c r="F669" s="40" t="s">
        <v>1712</v>
      </c>
      <c r="G669" s="40" t="s">
        <v>1714</v>
      </c>
      <c r="H669" s="40">
        <v>86101610</v>
      </c>
      <c r="I669" s="40" t="s">
        <v>1914</v>
      </c>
      <c r="J669" s="40" t="s">
        <v>1847</v>
      </c>
      <c r="K669" s="40" t="s">
        <v>1934</v>
      </c>
      <c r="L669" s="41" t="s">
        <v>638</v>
      </c>
      <c r="M669" s="41" t="s">
        <v>638</v>
      </c>
      <c r="N669" s="41" t="s">
        <v>638</v>
      </c>
      <c r="O669" s="41">
        <v>9</v>
      </c>
      <c r="P669" s="41" t="s">
        <v>2507</v>
      </c>
      <c r="Q669" s="41" t="s">
        <v>2508</v>
      </c>
      <c r="R669" s="42">
        <v>28620000</v>
      </c>
      <c r="S669" s="42">
        <v>28620000</v>
      </c>
      <c r="T669" s="41" t="s">
        <v>2527</v>
      </c>
      <c r="U669" s="41" t="s">
        <v>2528</v>
      </c>
      <c r="V669" s="40" t="s">
        <v>299</v>
      </c>
      <c r="W669" s="40" t="s">
        <v>2532</v>
      </c>
      <c r="X669" s="40" t="s">
        <v>2582</v>
      </c>
      <c r="Y669" s="40" t="s">
        <v>307</v>
      </c>
      <c r="Z669" s="40" t="s">
        <v>2788</v>
      </c>
      <c r="AA669" s="40" t="s">
        <v>2792</v>
      </c>
      <c r="AB669" s="68">
        <v>0</v>
      </c>
      <c r="AC669" s="68">
        <v>0</v>
      </c>
      <c r="AD669" s="68">
        <v>28620000</v>
      </c>
      <c r="AE669" s="68">
        <v>0</v>
      </c>
      <c r="AF669" s="68">
        <v>0</v>
      </c>
      <c r="AG669" s="68">
        <v>3180000</v>
      </c>
      <c r="AH669" s="68">
        <v>0</v>
      </c>
      <c r="AI669" s="68">
        <v>3180000</v>
      </c>
      <c r="AJ669" s="68">
        <v>0</v>
      </c>
      <c r="AK669" s="68">
        <v>3180000</v>
      </c>
      <c r="AL669" s="68">
        <v>0</v>
      </c>
      <c r="AM669" s="68">
        <v>3180000</v>
      </c>
      <c r="AN669" s="68">
        <v>0</v>
      </c>
      <c r="AO669" s="68">
        <v>3180000</v>
      </c>
      <c r="AP669" s="68">
        <v>0</v>
      </c>
      <c r="AQ669" s="68">
        <v>3180000</v>
      </c>
      <c r="AR669" s="68">
        <v>0</v>
      </c>
      <c r="AS669" s="68">
        <v>3180000</v>
      </c>
      <c r="AT669" s="68">
        <v>0</v>
      </c>
      <c r="AU669" s="68">
        <v>3180000</v>
      </c>
      <c r="AV669" s="68">
        <v>0</v>
      </c>
      <c r="AW669" s="68">
        <v>3180000</v>
      </c>
      <c r="AX669" s="68">
        <v>0</v>
      </c>
      <c r="AY669" s="68">
        <v>0</v>
      </c>
      <c r="AZ669" s="66"/>
      <c r="BA669" s="66"/>
      <c r="BB669" s="66"/>
      <c r="BC669" s="66"/>
      <c r="BD669" s="11" t="str">
        <f t="shared" si="140"/>
        <v>OK</v>
      </c>
      <c r="BE669" s="11" t="str">
        <f t="shared" si="141"/>
        <v>OK</v>
      </c>
      <c r="BF669" s="5">
        <f t="shared" si="142"/>
        <v>0</v>
      </c>
      <c r="BG669" s="12">
        <f t="shared" si="143"/>
        <v>28620000</v>
      </c>
      <c r="BH669" s="12">
        <f t="shared" si="144"/>
        <v>28620000</v>
      </c>
      <c r="BI669" s="5">
        <f t="shared" si="145"/>
        <v>0</v>
      </c>
      <c r="BJ669" s="5">
        <f t="shared" si="146"/>
        <v>0</v>
      </c>
      <c r="BM669" s="2" t="e">
        <f t="shared" si="147"/>
        <v>#VALUE!</v>
      </c>
      <c r="BN669" s="33">
        <f>COUNTIF($BM$5:BM669,BM669)</f>
        <v>665</v>
      </c>
      <c r="BO669" s="2" t="e">
        <f t="shared" si="148"/>
        <v>#VALUE!</v>
      </c>
      <c r="BP669" s="2" t="str">
        <f t="shared" si="149"/>
        <v>4.24.2400.4.1.2.6</v>
      </c>
      <c r="BQ669" s="2" t="e">
        <f t="shared" si="150"/>
        <v>#VALUE!</v>
      </c>
      <c r="BR669" s="2" t="str">
        <f t="shared" si="151"/>
        <v>4.24</v>
      </c>
      <c r="BU669" s="2" t="str">
        <f t="shared" si="152"/>
        <v>Febrero</v>
      </c>
      <c r="BV669" s="2" t="str">
        <f t="shared" si="153"/>
        <v>Febrero</v>
      </c>
    </row>
    <row r="670" spans="1:74" ht="110.4">
      <c r="A670" s="69" t="s">
        <v>820</v>
      </c>
      <c r="B670" s="55" t="s">
        <v>602</v>
      </c>
      <c r="C670" s="55" t="s">
        <v>541</v>
      </c>
      <c r="D670" s="39" t="s">
        <v>1687</v>
      </c>
      <c r="E670" s="40" t="s">
        <v>1711</v>
      </c>
      <c r="F670" s="40" t="s">
        <v>1712</v>
      </c>
      <c r="G670" s="40" t="s">
        <v>1714</v>
      </c>
      <c r="H670" s="40">
        <v>86101601</v>
      </c>
      <c r="I670" s="40" t="s">
        <v>1914</v>
      </c>
      <c r="J670" s="40" t="s">
        <v>1847</v>
      </c>
      <c r="K670" s="40" t="s">
        <v>1935</v>
      </c>
      <c r="L670" s="41" t="s">
        <v>1803</v>
      </c>
      <c r="M670" s="41" t="s">
        <v>638</v>
      </c>
      <c r="N670" s="41" t="s">
        <v>638</v>
      </c>
      <c r="O670" s="41">
        <v>10</v>
      </c>
      <c r="P670" s="41" t="s">
        <v>2507</v>
      </c>
      <c r="Q670" s="41" t="s">
        <v>2508</v>
      </c>
      <c r="R670" s="42">
        <v>115120000</v>
      </c>
      <c r="S670" s="42">
        <v>115120000</v>
      </c>
      <c r="T670" s="41" t="s">
        <v>2527</v>
      </c>
      <c r="U670" s="41" t="s">
        <v>2528</v>
      </c>
      <c r="V670" s="40" t="s">
        <v>299</v>
      </c>
      <c r="W670" s="40" t="s">
        <v>2532</v>
      </c>
      <c r="X670" s="40" t="s">
        <v>2582</v>
      </c>
      <c r="Y670" s="40" t="s">
        <v>307</v>
      </c>
      <c r="Z670" s="40" t="s">
        <v>2788</v>
      </c>
      <c r="AA670" s="40" t="s">
        <v>2792</v>
      </c>
      <c r="AB670" s="68">
        <v>0</v>
      </c>
      <c r="AC670" s="68">
        <v>0</v>
      </c>
      <c r="AD670" s="68">
        <v>115120000</v>
      </c>
      <c r="AE670" s="68">
        <v>0</v>
      </c>
      <c r="AF670" s="68">
        <v>0</v>
      </c>
      <c r="AG670" s="68">
        <v>11512000</v>
      </c>
      <c r="AH670" s="68">
        <v>0</v>
      </c>
      <c r="AI670" s="68">
        <v>11512000</v>
      </c>
      <c r="AJ670" s="68">
        <v>0</v>
      </c>
      <c r="AK670" s="68">
        <v>11512000</v>
      </c>
      <c r="AL670" s="68">
        <v>0</v>
      </c>
      <c r="AM670" s="68">
        <v>11512000</v>
      </c>
      <c r="AN670" s="68">
        <v>0</v>
      </c>
      <c r="AO670" s="68">
        <v>11512000</v>
      </c>
      <c r="AP670" s="68">
        <v>0</v>
      </c>
      <c r="AQ670" s="68">
        <v>11512000</v>
      </c>
      <c r="AR670" s="68">
        <v>0</v>
      </c>
      <c r="AS670" s="68">
        <v>11512000</v>
      </c>
      <c r="AT670" s="68">
        <v>0</v>
      </c>
      <c r="AU670" s="68">
        <v>11512000</v>
      </c>
      <c r="AV670" s="68">
        <v>0</v>
      </c>
      <c r="AW670" s="68">
        <v>11512000</v>
      </c>
      <c r="AX670" s="68">
        <v>0</v>
      </c>
      <c r="AY670" s="68">
        <v>11512000</v>
      </c>
      <c r="AZ670" s="66"/>
      <c r="BA670" s="66"/>
      <c r="BB670" s="66"/>
      <c r="BC670" s="66"/>
      <c r="BD670" s="11" t="str">
        <f t="shared" si="140"/>
        <v>OK</v>
      </c>
      <c r="BE670" s="11" t="str">
        <f t="shared" si="141"/>
        <v>OK</v>
      </c>
      <c r="BF670" s="5">
        <f t="shared" si="142"/>
        <v>0</v>
      </c>
      <c r="BG670" s="12">
        <f t="shared" si="143"/>
        <v>115120000</v>
      </c>
      <c r="BH670" s="12">
        <f t="shared" si="144"/>
        <v>115120000</v>
      </c>
      <c r="BI670" s="5">
        <f t="shared" si="145"/>
        <v>0</v>
      </c>
      <c r="BJ670" s="5">
        <f t="shared" si="146"/>
        <v>0</v>
      </c>
      <c r="BM670" s="2" t="e">
        <f t="shared" si="147"/>
        <v>#VALUE!</v>
      </c>
      <c r="BN670" s="33">
        <f>COUNTIF($BM$5:BM670,BM670)</f>
        <v>666</v>
      </c>
      <c r="BO670" s="2" t="e">
        <f t="shared" si="148"/>
        <v>#VALUE!</v>
      </c>
      <c r="BP670" s="2" t="str">
        <f t="shared" si="149"/>
        <v>4.24.2400.4.1.2.7</v>
      </c>
      <c r="BQ670" s="2" t="e">
        <f t="shared" si="150"/>
        <v>#VALUE!</v>
      </c>
      <c r="BR670" s="2" t="str">
        <f t="shared" si="151"/>
        <v>4.24</v>
      </c>
      <c r="BU670" s="2" t="str">
        <f t="shared" si="152"/>
        <v>Enero</v>
      </c>
      <c r="BV670" s="2" t="str">
        <f t="shared" si="153"/>
        <v>Febrero</v>
      </c>
    </row>
    <row r="671" spans="1:74" ht="110.4">
      <c r="A671" s="69" t="s">
        <v>821</v>
      </c>
      <c r="B671" s="55" t="s">
        <v>602</v>
      </c>
      <c r="C671" s="55" t="s">
        <v>541</v>
      </c>
      <c r="D671" s="39" t="s">
        <v>1687</v>
      </c>
      <c r="E671" s="40" t="s">
        <v>1711</v>
      </c>
      <c r="F671" s="40" t="s">
        <v>1712</v>
      </c>
      <c r="G671" s="40" t="s">
        <v>1714</v>
      </c>
      <c r="H671" s="40">
        <v>86101610</v>
      </c>
      <c r="I671" s="40" t="s">
        <v>1914</v>
      </c>
      <c r="J671" s="40" t="s">
        <v>1847</v>
      </c>
      <c r="K671" s="40" t="s">
        <v>1936</v>
      </c>
      <c r="L671" s="41" t="s">
        <v>1803</v>
      </c>
      <c r="M671" s="41" t="s">
        <v>638</v>
      </c>
      <c r="N671" s="41" t="s">
        <v>638</v>
      </c>
      <c r="O671" s="41">
        <v>10</v>
      </c>
      <c r="P671" s="41" t="s">
        <v>2507</v>
      </c>
      <c r="Q671" s="41" t="s">
        <v>2508</v>
      </c>
      <c r="R671" s="42">
        <v>31800000</v>
      </c>
      <c r="S671" s="42">
        <v>31800000</v>
      </c>
      <c r="T671" s="41" t="s">
        <v>2527</v>
      </c>
      <c r="U671" s="41" t="s">
        <v>2528</v>
      </c>
      <c r="V671" s="40" t="s">
        <v>299</v>
      </c>
      <c r="W671" s="40" t="s">
        <v>2532</v>
      </c>
      <c r="X671" s="40" t="s">
        <v>2582</v>
      </c>
      <c r="Y671" s="40" t="s">
        <v>307</v>
      </c>
      <c r="Z671" s="40" t="s">
        <v>2788</v>
      </c>
      <c r="AA671" s="40" t="s">
        <v>2792</v>
      </c>
      <c r="AB671" s="68">
        <v>0</v>
      </c>
      <c r="AC671" s="68">
        <v>0</v>
      </c>
      <c r="AD671" s="68">
        <v>31800000</v>
      </c>
      <c r="AE671" s="68">
        <v>0</v>
      </c>
      <c r="AF671" s="68">
        <v>0</v>
      </c>
      <c r="AG671" s="68">
        <v>3180000</v>
      </c>
      <c r="AH671" s="68">
        <v>0</v>
      </c>
      <c r="AI671" s="68">
        <v>3180000</v>
      </c>
      <c r="AJ671" s="68">
        <v>0</v>
      </c>
      <c r="AK671" s="68">
        <v>3180000</v>
      </c>
      <c r="AL671" s="68">
        <v>0</v>
      </c>
      <c r="AM671" s="68">
        <v>3180000</v>
      </c>
      <c r="AN671" s="68">
        <v>0</v>
      </c>
      <c r="AO671" s="68">
        <v>3180000</v>
      </c>
      <c r="AP671" s="68">
        <v>0</v>
      </c>
      <c r="AQ671" s="68">
        <v>3180000</v>
      </c>
      <c r="AR671" s="68">
        <v>0</v>
      </c>
      <c r="AS671" s="68">
        <v>3180000</v>
      </c>
      <c r="AT671" s="68">
        <v>0</v>
      </c>
      <c r="AU671" s="68">
        <v>3180000</v>
      </c>
      <c r="AV671" s="68">
        <v>0</v>
      </c>
      <c r="AW671" s="68">
        <v>3180000</v>
      </c>
      <c r="AX671" s="68">
        <v>0</v>
      </c>
      <c r="AY671" s="68">
        <v>3180000</v>
      </c>
      <c r="AZ671" s="66"/>
      <c r="BA671" s="66"/>
      <c r="BB671" s="66"/>
      <c r="BC671" s="66"/>
      <c r="BD671" s="11" t="str">
        <f t="shared" si="140"/>
        <v>OK</v>
      </c>
      <c r="BE671" s="11" t="str">
        <f t="shared" si="141"/>
        <v>OK</v>
      </c>
      <c r="BF671" s="5">
        <f t="shared" si="142"/>
        <v>0</v>
      </c>
      <c r="BG671" s="12">
        <f t="shared" si="143"/>
        <v>31800000</v>
      </c>
      <c r="BH671" s="12">
        <f t="shared" si="144"/>
        <v>31800000</v>
      </c>
      <c r="BI671" s="5">
        <f t="shared" si="145"/>
        <v>0</v>
      </c>
      <c r="BJ671" s="5">
        <f t="shared" si="146"/>
        <v>0</v>
      </c>
      <c r="BM671" s="2" t="e">
        <f t="shared" si="147"/>
        <v>#VALUE!</v>
      </c>
      <c r="BN671" s="33">
        <f>COUNTIF($BM$5:BM671,BM671)</f>
        <v>667</v>
      </c>
      <c r="BO671" s="2" t="e">
        <f t="shared" si="148"/>
        <v>#VALUE!</v>
      </c>
      <c r="BP671" s="2" t="str">
        <f t="shared" si="149"/>
        <v>4.24.2400.4.1.2.8</v>
      </c>
      <c r="BQ671" s="2" t="e">
        <f t="shared" si="150"/>
        <v>#VALUE!</v>
      </c>
      <c r="BR671" s="2" t="str">
        <f t="shared" si="151"/>
        <v>4.24</v>
      </c>
      <c r="BU671" s="2" t="str">
        <f t="shared" si="152"/>
        <v>Enero</v>
      </c>
      <c r="BV671" s="2" t="str">
        <f t="shared" si="153"/>
        <v>Febrero</v>
      </c>
    </row>
    <row r="672" spans="1:74" ht="110.4">
      <c r="A672" s="69" t="s">
        <v>822</v>
      </c>
      <c r="B672" s="55" t="s">
        <v>602</v>
      </c>
      <c r="C672" s="55" t="s">
        <v>541</v>
      </c>
      <c r="D672" s="39" t="s">
        <v>1687</v>
      </c>
      <c r="E672" s="40" t="s">
        <v>1711</v>
      </c>
      <c r="F672" s="40" t="s">
        <v>1712</v>
      </c>
      <c r="G672" s="40" t="s">
        <v>1714</v>
      </c>
      <c r="H672" s="40">
        <v>86101610</v>
      </c>
      <c r="I672" s="40" t="s">
        <v>1914</v>
      </c>
      <c r="J672" s="40" t="s">
        <v>1847</v>
      </c>
      <c r="K672" s="40" t="s">
        <v>1937</v>
      </c>
      <c r="L672" s="41" t="s">
        <v>638</v>
      </c>
      <c r="M672" s="41" t="s">
        <v>638</v>
      </c>
      <c r="N672" s="41" t="s">
        <v>638</v>
      </c>
      <c r="O672" s="41">
        <v>3</v>
      </c>
      <c r="P672" s="41" t="s">
        <v>2507</v>
      </c>
      <c r="Q672" s="41" t="s">
        <v>2508</v>
      </c>
      <c r="R672" s="42">
        <v>23100000</v>
      </c>
      <c r="S672" s="42">
        <v>23100000</v>
      </c>
      <c r="T672" s="41" t="s">
        <v>2527</v>
      </c>
      <c r="U672" s="41" t="s">
        <v>2528</v>
      </c>
      <c r="V672" s="40" t="s">
        <v>299</v>
      </c>
      <c r="W672" s="40" t="s">
        <v>2534</v>
      </c>
      <c r="X672" s="40" t="s">
        <v>2582</v>
      </c>
      <c r="Y672" s="40" t="s">
        <v>301</v>
      </c>
      <c r="Z672" s="40" t="s">
        <v>2788</v>
      </c>
      <c r="AA672" s="40" t="s">
        <v>2792</v>
      </c>
      <c r="AB672" s="68">
        <v>0</v>
      </c>
      <c r="AC672" s="68">
        <v>0</v>
      </c>
      <c r="AD672" s="68">
        <v>23100000</v>
      </c>
      <c r="AE672" s="68">
        <v>0</v>
      </c>
      <c r="AF672" s="68">
        <v>0</v>
      </c>
      <c r="AG672" s="68">
        <v>7700000</v>
      </c>
      <c r="AH672" s="68">
        <v>0</v>
      </c>
      <c r="AI672" s="68">
        <v>7700000</v>
      </c>
      <c r="AJ672" s="68">
        <v>0</v>
      </c>
      <c r="AK672" s="68">
        <v>7700000</v>
      </c>
      <c r="AL672" s="68">
        <v>0</v>
      </c>
      <c r="AM672" s="68">
        <v>0</v>
      </c>
      <c r="AN672" s="68">
        <v>0</v>
      </c>
      <c r="AO672" s="68">
        <v>0</v>
      </c>
      <c r="AP672" s="68">
        <v>0</v>
      </c>
      <c r="AQ672" s="68">
        <v>0</v>
      </c>
      <c r="AR672" s="68">
        <v>0</v>
      </c>
      <c r="AS672" s="68">
        <v>0</v>
      </c>
      <c r="AT672" s="68">
        <v>0</v>
      </c>
      <c r="AU672" s="68">
        <v>0</v>
      </c>
      <c r="AV672" s="68">
        <v>0</v>
      </c>
      <c r="AW672" s="68">
        <v>0</v>
      </c>
      <c r="AX672" s="68">
        <v>0</v>
      </c>
      <c r="AY672" s="68">
        <v>0</v>
      </c>
      <c r="AZ672" s="66"/>
      <c r="BA672" s="66"/>
      <c r="BB672" s="66"/>
      <c r="BC672" s="66"/>
      <c r="BD672" s="11" t="str">
        <f t="shared" si="140"/>
        <v>OK</v>
      </c>
      <c r="BE672" s="11" t="str">
        <f t="shared" si="141"/>
        <v>OK</v>
      </c>
      <c r="BF672" s="5">
        <f t="shared" si="142"/>
        <v>0</v>
      </c>
      <c r="BG672" s="12">
        <f t="shared" si="143"/>
        <v>23100000</v>
      </c>
      <c r="BH672" s="12">
        <f t="shared" si="144"/>
        <v>23100000</v>
      </c>
      <c r="BI672" s="5">
        <f t="shared" si="145"/>
        <v>0</v>
      </c>
      <c r="BJ672" s="5">
        <f t="shared" si="146"/>
        <v>0</v>
      </c>
      <c r="BM672" s="2" t="e">
        <f t="shared" si="147"/>
        <v>#VALUE!</v>
      </c>
      <c r="BN672" s="33">
        <f>COUNTIF($BM$5:BM672,BM672)</f>
        <v>668</v>
      </c>
      <c r="BO672" s="2" t="e">
        <f t="shared" si="148"/>
        <v>#VALUE!</v>
      </c>
      <c r="BP672" s="2" t="str">
        <f t="shared" si="149"/>
        <v>4.24.2400.4.1.2.9</v>
      </c>
      <c r="BQ672" s="2" t="e">
        <f t="shared" si="150"/>
        <v>#VALUE!</v>
      </c>
      <c r="BR672" s="2" t="str">
        <f t="shared" si="151"/>
        <v>4.24</v>
      </c>
      <c r="BU672" s="2" t="str">
        <f t="shared" si="152"/>
        <v>Febrero</v>
      </c>
      <c r="BV672" s="2" t="str">
        <f t="shared" si="153"/>
        <v>Febrero</v>
      </c>
    </row>
    <row r="673" spans="1:74" ht="82.8">
      <c r="A673" s="69" t="s">
        <v>824</v>
      </c>
      <c r="B673" s="55" t="s">
        <v>602</v>
      </c>
      <c r="C673" s="55" t="s">
        <v>541</v>
      </c>
      <c r="D673" s="39" t="s">
        <v>1687</v>
      </c>
      <c r="E673" s="40" t="s">
        <v>1711</v>
      </c>
      <c r="F673" s="40" t="s">
        <v>1712</v>
      </c>
      <c r="G673" s="40" t="s">
        <v>1715</v>
      </c>
      <c r="H673" s="40">
        <v>86101601</v>
      </c>
      <c r="I673" s="40" t="s">
        <v>1914</v>
      </c>
      <c r="J673" s="40" t="s">
        <v>1847</v>
      </c>
      <c r="K673" s="40" t="s">
        <v>1939</v>
      </c>
      <c r="L673" s="41" t="s">
        <v>1803</v>
      </c>
      <c r="M673" s="41" t="s">
        <v>638</v>
      </c>
      <c r="N673" s="41" t="s">
        <v>638</v>
      </c>
      <c r="O673" s="41">
        <v>10</v>
      </c>
      <c r="P673" s="41" t="s">
        <v>2507</v>
      </c>
      <c r="Q673" s="41" t="s">
        <v>2508</v>
      </c>
      <c r="R673" s="42">
        <v>81500000</v>
      </c>
      <c r="S673" s="42">
        <v>81500000</v>
      </c>
      <c r="T673" s="41" t="s">
        <v>2527</v>
      </c>
      <c r="U673" s="41" t="s">
        <v>2528</v>
      </c>
      <c r="V673" s="40" t="s">
        <v>299</v>
      </c>
      <c r="W673" s="40" t="s">
        <v>2532</v>
      </c>
      <c r="X673" s="40" t="s">
        <v>2582</v>
      </c>
      <c r="Y673" s="40" t="s">
        <v>2635</v>
      </c>
      <c r="Z673" s="40" t="s">
        <v>2788</v>
      </c>
      <c r="AA673" s="40" t="s">
        <v>2792</v>
      </c>
      <c r="AB673" s="68">
        <v>0</v>
      </c>
      <c r="AC673" s="68">
        <v>0</v>
      </c>
      <c r="AD673" s="68">
        <v>81500000</v>
      </c>
      <c r="AE673" s="68">
        <v>0</v>
      </c>
      <c r="AF673" s="68">
        <v>0</v>
      </c>
      <c r="AG673" s="68">
        <v>8150000</v>
      </c>
      <c r="AH673" s="68">
        <v>0</v>
      </c>
      <c r="AI673" s="68">
        <v>8150000</v>
      </c>
      <c r="AJ673" s="68">
        <v>0</v>
      </c>
      <c r="AK673" s="68">
        <v>8150000</v>
      </c>
      <c r="AL673" s="68">
        <v>0</v>
      </c>
      <c r="AM673" s="68">
        <v>8150000</v>
      </c>
      <c r="AN673" s="68">
        <v>0</v>
      </c>
      <c r="AO673" s="68">
        <v>8150000</v>
      </c>
      <c r="AP673" s="68">
        <v>0</v>
      </c>
      <c r="AQ673" s="68">
        <v>8150000</v>
      </c>
      <c r="AR673" s="68">
        <v>0</v>
      </c>
      <c r="AS673" s="68">
        <v>8150000</v>
      </c>
      <c r="AT673" s="68">
        <v>0</v>
      </c>
      <c r="AU673" s="68">
        <v>8150000</v>
      </c>
      <c r="AV673" s="68">
        <v>0</v>
      </c>
      <c r="AW673" s="68">
        <v>8150000</v>
      </c>
      <c r="AX673" s="68">
        <v>0</v>
      </c>
      <c r="AY673" s="68">
        <v>8150000</v>
      </c>
      <c r="AZ673" s="66"/>
      <c r="BA673" s="66"/>
      <c r="BB673" s="66"/>
      <c r="BC673" s="66"/>
      <c r="BD673" s="11" t="str">
        <f t="shared" si="140"/>
        <v>OK</v>
      </c>
      <c r="BE673" s="11" t="str">
        <f t="shared" si="141"/>
        <v>OK</v>
      </c>
      <c r="BF673" s="5">
        <f t="shared" si="142"/>
        <v>0</v>
      </c>
      <c r="BG673" s="12">
        <f t="shared" si="143"/>
        <v>81500000</v>
      </c>
      <c r="BH673" s="12">
        <f t="shared" si="144"/>
        <v>81500000</v>
      </c>
      <c r="BI673" s="5">
        <f t="shared" si="145"/>
        <v>0</v>
      </c>
      <c r="BJ673" s="5">
        <f t="shared" si="146"/>
        <v>0</v>
      </c>
      <c r="BM673" s="2" t="e">
        <f t="shared" si="147"/>
        <v>#VALUE!</v>
      </c>
      <c r="BN673" s="33">
        <f>COUNTIF($BM$5:BM673,BM673)</f>
        <v>669</v>
      </c>
      <c r="BO673" s="2" t="e">
        <f t="shared" si="148"/>
        <v>#VALUE!</v>
      </c>
      <c r="BP673" s="2" t="str">
        <f t="shared" si="149"/>
        <v>4.24.2400.4.1.3.1</v>
      </c>
      <c r="BQ673" s="2" t="e">
        <f t="shared" si="150"/>
        <v>#VALUE!</v>
      </c>
      <c r="BR673" s="2" t="str">
        <f t="shared" si="151"/>
        <v>4.24</v>
      </c>
      <c r="BU673" s="2" t="str">
        <f t="shared" si="152"/>
        <v>Enero</v>
      </c>
      <c r="BV673" s="2" t="str">
        <f t="shared" si="153"/>
        <v>Febrero</v>
      </c>
    </row>
    <row r="674" spans="1:74" ht="82.8">
      <c r="A674" s="69" t="s">
        <v>825</v>
      </c>
      <c r="B674" s="55" t="s">
        <v>602</v>
      </c>
      <c r="C674" s="55" t="s">
        <v>541</v>
      </c>
      <c r="D674" s="39" t="s">
        <v>1687</v>
      </c>
      <c r="E674" s="40" t="s">
        <v>1711</v>
      </c>
      <c r="F674" s="40" t="s">
        <v>1712</v>
      </c>
      <c r="G674" s="40" t="s">
        <v>1715</v>
      </c>
      <c r="H674" s="40">
        <v>86101601</v>
      </c>
      <c r="I674" s="40" t="s">
        <v>1914</v>
      </c>
      <c r="J674" s="40" t="s">
        <v>1847</v>
      </c>
      <c r="K674" s="40" t="s">
        <v>1940</v>
      </c>
      <c r="L674" s="41" t="s">
        <v>1803</v>
      </c>
      <c r="M674" s="41" t="s">
        <v>638</v>
      </c>
      <c r="N674" s="41" t="s">
        <v>638</v>
      </c>
      <c r="O674" s="41">
        <v>10</v>
      </c>
      <c r="P674" s="41" t="s">
        <v>2507</v>
      </c>
      <c r="Q674" s="41" t="s">
        <v>2508</v>
      </c>
      <c r="R674" s="42">
        <v>47000000</v>
      </c>
      <c r="S674" s="42">
        <v>47000000</v>
      </c>
      <c r="T674" s="41" t="s">
        <v>2527</v>
      </c>
      <c r="U674" s="41" t="s">
        <v>2528</v>
      </c>
      <c r="V674" s="40" t="s">
        <v>299</v>
      </c>
      <c r="W674" s="40" t="s">
        <v>2532</v>
      </c>
      <c r="X674" s="40" t="s">
        <v>2582</v>
      </c>
      <c r="Y674" s="40" t="s">
        <v>300</v>
      </c>
      <c r="Z674" s="40" t="s">
        <v>2788</v>
      </c>
      <c r="AA674" s="40" t="s">
        <v>2792</v>
      </c>
      <c r="AB674" s="68">
        <v>0</v>
      </c>
      <c r="AC674" s="68">
        <v>0</v>
      </c>
      <c r="AD674" s="68">
        <v>47000000</v>
      </c>
      <c r="AE674" s="68">
        <v>0</v>
      </c>
      <c r="AF674" s="68">
        <v>0</v>
      </c>
      <c r="AG674" s="68">
        <v>4700000</v>
      </c>
      <c r="AH674" s="68">
        <v>0</v>
      </c>
      <c r="AI674" s="68">
        <v>4700000</v>
      </c>
      <c r="AJ674" s="68">
        <v>0</v>
      </c>
      <c r="AK674" s="68">
        <v>4700000</v>
      </c>
      <c r="AL674" s="68">
        <v>0</v>
      </c>
      <c r="AM674" s="68">
        <v>4700000</v>
      </c>
      <c r="AN674" s="68">
        <v>0</v>
      </c>
      <c r="AO674" s="68">
        <v>4700000</v>
      </c>
      <c r="AP674" s="68">
        <v>0</v>
      </c>
      <c r="AQ674" s="68">
        <v>4700000</v>
      </c>
      <c r="AR674" s="68">
        <v>0</v>
      </c>
      <c r="AS674" s="68">
        <v>4700000</v>
      </c>
      <c r="AT674" s="68">
        <v>0</v>
      </c>
      <c r="AU674" s="68">
        <v>4700000</v>
      </c>
      <c r="AV674" s="68">
        <v>0</v>
      </c>
      <c r="AW674" s="68">
        <v>4700000</v>
      </c>
      <c r="AX674" s="68">
        <v>0</v>
      </c>
      <c r="AY674" s="68">
        <v>4700000</v>
      </c>
      <c r="AZ674" s="66"/>
      <c r="BA674" s="66"/>
      <c r="BB674" s="66"/>
      <c r="BC674" s="66"/>
      <c r="BD674" s="11" t="str">
        <f t="shared" si="140"/>
        <v>OK</v>
      </c>
      <c r="BE674" s="11" t="str">
        <f t="shared" si="141"/>
        <v>OK</v>
      </c>
      <c r="BF674" s="5">
        <f t="shared" si="142"/>
        <v>0</v>
      </c>
      <c r="BG674" s="12">
        <f t="shared" si="143"/>
        <v>47000000</v>
      </c>
      <c r="BH674" s="12">
        <f t="shared" si="144"/>
        <v>47000000</v>
      </c>
      <c r="BI674" s="5">
        <f t="shared" si="145"/>
        <v>0</v>
      </c>
      <c r="BJ674" s="5">
        <f t="shared" si="146"/>
        <v>0</v>
      </c>
      <c r="BM674" s="2" t="e">
        <f t="shared" si="147"/>
        <v>#VALUE!</v>
      </c>
      <c r="BN674" s="33">
        <f>COUNTIF($BM$5:BM674,BM674)</f>
        <v>670</v>
      </c>
      <c r="BO674" s="2" t="e">
        <f t="shared" si="148"/>
        <v>#VALUE!</v>
      </c>
      <c r="BP674" s="2" t="str">
        <f t="shared" si="149"/>
        <v>4.24.2400.4.1.3.2</v>
      </c>
      <c r="BQ674" s="2" t="e">
        <f t="shared" si="150"/>
        <v>#VALUE!</v>
      </c>
      <c r="BR674" s="2" t="str">
        <f t="shared" si="151"/>
        <v>4.24</v>
      </c>
      <c r="BU674" s="2" t="str">
        <f t="shared" si="152"/>
        <v>Enero</v>
      </c>
      <c r="BV674" s="2" t="str">
        <f t="shared" si="153"/>
        <v>Febrero</v>
      </c>
    </row>
    <row r="675" spans="1:74" ht="82.8">
      <c r="A675" s="69" t="s">
        <v>826</v>
      </c>
      <c r="B675" s="55" t="s">
        <v>602</v>
      </c>
      <c r="C675" s="55" t="s">
        <v>541</v>
      </c>
      <c r="D675" s="39" t="s">
        <v>1687</v>
      </c>
      <c r="E675" s="40" t="s">
        <v>1711</v>
      </c>
      <c r="F675" s="40" t="s">
        <v>1712</v>
      </c>
      <c r="G675" s="40" t="s">
        <v>1715</v>
      </c>
      <c r="H675" s="40">
        <v>86101601</v>
      </c>
      <c r="I675" s="40" t="s">
        <v>1914</v>
      </c>
      <c r="J675" s="40" t="s">
        <v>1847</v>
      </c>
      <c r="K675" s="40" t="s">
        <v>1941</v>
      </c>
      <c r="L675" s="41" t="s">
        <v>1803</v>
      </c>
      <c r="M675" s="41" t="s">
        <v>638</v>
      </c>
      <c r="N675" s="41" t="s">
        <v>638</v>
      </c>
      <c r="O675" s="41">
        <v>10</v>
      </c>
      <c r="P675" s="41" t="s">
        <v>2507</v>
      </c>
      <c r="Q675" s="41" t="s">
        <v>2508</v>
      </c>
      <c r="R675" s="42">
        <v>31800000</v>
      </c>
      <c r="S675" s="42">
        <v>31800000</v>
      </c>
      <c r="T675" s="41" t="s">
        <v>2527</v>
      </c>
      <c r="U675" s="41" t="s">
        <v>2528</v>
      </c>
      <c r="V675" s="40" t="s">
        <v>299</v>
      </c>
      <c r="W675" s="40" t="s">
        <v>2532</v>
      </c>
      <c r="X675" s="40" t="s">
        <v>2582</v>
      </c>
      <c r="Y675" s="40" t="s">
        <v>300</v>
      </c>
      <c r="Z675" s="40" t="s">
        <v>2788</v>
      </c>
      <c r="AA675" s="40" t="s">
        <v>2792</v>
      </c>
      <c r="AB675" s="68">
        <v>0</v>
      </c>
      <c r="AC675" s="68">
        <v>0</v>
      </c>
      <c r="AD675" s="68">
        <v>31800000</v>
      </c>
      <c r="AE675" s="68">
        <v>0</v>
      </c>
      <c r="AF675" s="68">
        <v>0</v>
      </c>
      <c r="AG675" s="68">
        <v>3180000</v>
      </c>
      <c r="AH675" s="68">
        <v>0</v>
      </c>
      <c r="AI675" s="68">
        <v>3180000</v>
      </c>
      <c r="AJ675" s="68">
        <v>0</v>
      </c>
      <c r="AK675" s="68">
        <v>3180000</v>
      </c>
      <c r="AL675" s="68">
        <v>0</v>
      </c>
      <c r="AM675" s="68">
        <v>3180000</v>
      </c>
      <c r="AN675" s="68">
        <v>0</v>
      </c>
      <c r="AO675" s="68">
        <v>3180000</v>
      </c>
      <c r="AP675" s="68">
        <v>0</v>
      </c>
      <c r="AQ675" s="68">
        <v>3180000</v>
      </c>
      <c r="AR675" s="68">
        <v>0</v>
      </c>
      <c r="AS675" s="68">
        <v>3180000</v>
      </c>
      <c r="AT675" s="68">
        <v>0</v>
      </c>
      <c r="AU675" s="68">
        <v>3180000</v>
      </c>
      <c r="AV675" s="68">
        <v>0</v>
      </c>
      <c r="AW675" s="68">
        <v>3180000</v>
      </c>
      <c r="AX675" s="68">
        <v>0</v>
      </c>
      <c r="AY675" s="68">
        <v>3180000</v>
      </c>
      <c r="AZ675" s="66"/>
      <c r="BA675" s="66"/>
      <c r="BB675" s="66"/>
      <c r="BC675" s="66"/>
      <c r="BD675" s="11" t="str">
        <f t="shared" si="140"/>
        <v>OK</v>
      </c>
      <c r="BE675" s="11" t="str">
        <f t="shared" si="141"/>
        <v>OK</v>
      </c>
      <c r="BF675" s="5">
        <f t="shared" si="142"/>
        <v>0</v>
      </c>
      <c r="BG675" s="12">
        <f t="shared" si="143"/>
        <v>31800000</v>
      </c>
      <c r="BH675" s="12">
        <f t="shared" si="144"/>
        <v>31800000</v>
      </c>
      <c r="BI675" s="5">
        <f t="shared" si="145"/>
        <v>0</v>
      </c>
      <c r="BJ675" s="5">
        <f t="shared" si="146"/>
        <v>0</v>
      </c>
      <c r="BM675" s="2" t="e">
        <f t="shared" si="147"/>
        <v>#VALUE!</v>
      </c>
      <c r="BN675" s="33">
        <f>COUNTIF($BM$5:BM675,BM675)</f>
        <v>671</v>
      </c>
      <c r="BO675" s="2" t="e">
        <f t="shared" si="148"/>
        <v>#VALUE!</v>
      </c>
      <c r="BP675" s="2" t="str">
        <f t="shared" si="149"/>
        <v>4.24.2400.4.1.3.3</v>
      </c>
      <c r="BQ675" s="2" t="e">
        <f t="shared" si="150"/>
        <v>#VALUE!</v>
      </c>
      <c r="BR675" s="2" t="str">
        <f t="shared" si="151"/>
        <v>4.24</v>
      </c>
      <c r="BU675" s="2" t="str">
        <f t="shared" si="152"/>
        <v>Enero</v>
      </c>
      <c r="BV675" s="2" t="str">
        <f t="shared" si="153"/>
        <v>Febrero</v>
      </c>
    </row>
    <row r="676" spans="1:74" ht="96.6">
      <c r="A676" s="69" t="s">
        <v>1196</v>
      </c>
      <c r="B676" s="55" t="s">
        <v>602</v>
      </c>
      <c r="C676" s="55" t="s">
        <v>541</v>
      </c>
      <c r="D676" s="39" t="s">
        <v>1687</v>
      </c>
      <c r="E676" s="40" t="s">
        <v>1697</v>
      </c>
      <c r="F676" s="40" t="s">
        <v>1752</v>
      </c>
      <c r="G676" s="40" t="s">
        <v>1764</v>
      </c>
      <c r="H676" s="40">
        <v>86101610</v>
      </c>
      <c r="I676" s="40" t="s">
        <v>2151</v>
      </c>
      <c r="J676" s="40" t="s">
        <v>1847</v>
      </c>
      <c r="K676" s="40" t="s">
        <v>2218</v>
      </c>
      <c r="L676" s="41" t="s">
        <v>1803</v>
      </c>
      <c r="M676" s="41" t="s">
        <v>1803</v>
      </c>
      <c r="N676" s="41" t="s">
        <v>1803</v>
      </c>
      <c r="O676" s="41">
        <v>6</v>
      </c>
      <c r="P676" s="41" t="s">
        <v>2507</v>
      </c>
      <c r="Q676" s="41" t="s">
        <v>2508</v>
      </c>
      <c r="R676" s="42">
        <v>83400000</v>
      </c>
      <c r="S676" s="42">
        <v>83400000</v>
      </c>
      <c r="T676" s="41" t="s">
        <v>2527</v>
      </c>
      <c r="U676" s="41" t="s">
        <v>2528</v>
      </c>
      <c r="V676" s="40" t="s">
        <v>310</v>
      </c>
      <c r="W676" s="40" t="s">
        <v>2565</v>
      </c>
      <c r="X676" s="40" t="s">
        <v>2582</v>
      </c>
      <c r="Y676" s="40" t="s">
        <v>320</v>
      </c>
      <c r="Z676" s="40" t="s">
        <v>2786</v>
      </c>
      <c r="AA676" s="40" t="s">
        <v>2792</v>
      </c>
      <c r="AB676" s="68">
        <v>83400000</v>
      </c>
      <c r="AC676" s="68">
        <v>0</v>
      </c>
      <c r="AD676" s="68">
        <v>0</v>
      </c>
      <c r="AE676" s="68">
        <v>13900000</v>
      </c>
      <c r="AF676" s="68">
        <v>0</v>
      </c>
      <c r="AG676" s="68">
        <v>13900000</v>
      </c>
      <c r="AH676" s="68">
        <v>0</v>
      </c>
      <c r="AI676" s="68">
        <v>13900000</v>
      </c>
      <c r="AJ676" s="68">
        <v>0</v>
      </c>
      <c r="AK676" s="68">
        <v>13900000</v>
      </c>
      <c r="AL676" s="68">
        <v>0</v>
      </c>
      <c r="AM676" s="68">
        <v>13900000</v>
      </c>
      <c r="AN676" s="68">
        <v>0</v>
      </c>
      <c r="AO676" s="68">
        <v>13900000</v>
      </c>
      <c r="AP676" s="68">
        <v>0</v>
      </c>
      <c r="AQ676" s="68">
        <v>0</v>
      </c>
      <c r="AR676" s="68">
        <v>0</v>
      </c>
      <c r="AS676" s="68">
        <v>0</v>
      </c>
      <c r="AT676" s="68">
        <v>0</v>
      </c>
      <c r="AU676" s="68">
        <v>0</v>
      </c>
      <c r="AV676" s="68">
        <v>0</v>
      </c>
      <c r="AW676" s="68">
        <v>0</v>
      </c>
      <c r="AX676" s="68">
        <v>0</v>
      </c>
      <c r="AY676" s="68">
        <v>0</v>
      </c>
      <c r="AZ676" s="66"/>
      <c r="BA676" s="66"/>
      <c r="BB676" s="66"/>
      <c r="BC676" s="66"/>
      <c r="BD676" s="11" t="str">
        <f t="shared" si="140"/>
        <v>OK</v>
      </c>
      <c r="BE676" s="11" t="str">
        <f t="shared" si="141"/>
        <v>OK</v>
      </c>
      <c r="BF676" s="5">
        <f t="shared" si="142"/>
        <v>0</v>
      </c>
      <c r="BG676" s="12">
        <f t="shared" si="143"/>
        <v>83400000</v>
      </c>
      <c r="BH676" s="12">
        <f t="shared" si="144"/>
        <v>83400000</v>
      </c>
      <c r="BI676" s="5">
        <f t="shared" si="145"/>
        <v>0</v>
      </c>
      <c r="BJ676" s="5">
        <f t="shared" si="146"/>
        <v>0</v>
      </c>
      <c r="BM676" s="2" t="e">
        <f t="shared" si="147"/>
        <v>#VALUE!</v>
      </c>
      <c r="BN676" s="33">
        <f>COUNTIF($BM$5:BM676,BM676)</f>
        <v>672</v>
      </c>
      <c r="BO676" s="2" t="e">
        <f t="shared" si="148"/>
        <v>#VALUE!</v>
      </c>
      <c r="BP676" s="2" t="str">
        <f t="shared" si="149"/>
        <v>4.24.2410.1.4.1.1</v>
      </c>
      <c r="BQ676" s="2" t="e">
        <f t="shared" si="150"/>
        <v>#VALUE!</v>
      </c>
      <c r="BR676" s="2" t="str">
        <f t="shared" si="151"/>
        <v>4.24</v>
      </c>
      <c r="BU676" s="2" t="str">
        <f t="shared" si="152"/>
        <v>Enero</v>
      </c>
      <c r="BV676" s="2" t="str">
        <f t="shared" si="153"/>
        <v>Enero</v>
      </c>
    </row>
    <row r="677" spans="1:74" ht="110.4">
      <c r="A677" s="69" t="s">
        <v>1205</v>
      </c>
      <c r="B677" s="55" t="s">
        <v>602</v>
      </c>
      <c r="C677" s="55" t="s">
        <v>541</v>
      </c>
      <c r="D677" s="39" t="s">
        <v>1687</v>
      </c>
      <c r="E677" s="40" t="s">
        <v>1697</v>
      </c>
      <c r="F677" s="40" t="s">
        <v>1752</v>
      </c>
      <c r="G677" s="40" t="s">
        <v>1764</v>
      </c>
      <c r="H677" s="40">
        <v>86101610</v>
      </c>
      <c r="I677" s="40" t="s">
        <v>2151</v>
      </c>
      <c r="J677" s="40" t="s">
        <v>1847</v>
      </c>
      <c r="K677" s="40" t="s">
        <v>2220</v>
      </c>
      <c r="L677" s="41" t="s">
        <v>1803</v>
      </c>
      <c r="M677" s="41" t="s">
        <v>635</v>
      </c>
      <c r="N677" s="41" t="s">
        <v>636</v>
      </c>
      <c r="O677" s="41">
        <v>4</v>
      </c>
      <c r="P677" s="41" t="s">
        <v>2507</v>
      </c>
      <c r="Q677" s="41" t="s">
        <v>2508</v>
      </c>
      <c r="R677" s="42">
        <v>12720000</v>
      </c>
      <c r="S677" s="42">
        <v>12720000</v>
      </c>
      <c r="T677" s="41" t="s">
        <v>2527</v>
      </c>
      <c r="U677" s="41" t="s">
        <v>2528</v>
      </c>
      <c r="V677" s="40" t="s">
        <v>310</v>
      </c>
      <c r="W677" s="40" t="s">
        <v>2565</v>
      </c>
      <c r="X677" s="40" t="s">
        <v>2582</v>
      </c>
      <c r="Y677" s="40" t="s">
        <v>319</v>
      </c>
      <c r="Z677" s="40" t="s">
        <v>2786</v>
      </c>
      <c r="AA677" s="40" t="s">
        <v>2792</v>
      </c>
      <c r="AB677" s="68">
        <v>0</v>
      </c>
      <c r="AC677" s="68">
        <v>0</v>
      </c>
      <c r="AD677" s="68">
        <v>0</v>
      </c>
      <c r="AE677" s="68">
        <v>0</v>
      </c>
      <c r="AF677" s="68">
        <v>0</v>
      </c>
      <c r="AG677" s="68">
        <v>0</v>
      </c>
      <c r="AH677" s="68">
        <v>0</v>
      </c>
      <c r="AI677" s="68">
        <v>0</v>
      </c>
      <c r="AJ677" s="68">
        <v>0</v>
      </c>
      <c r="AK677" s="68">
        <v>0</v>
      </c>
      <c r="AL677" s="68">
        <v>12720000</v>
      </c>
      <c r="AM677" s="68">
        <v>0</v>
      </c>
      <c r="AN677" s="68">
        <v>0</v>
      </c>
      <c r="AO677" s="68">
        <v>3180000</v>
      </c>
      <c r="AP677" s="68">
        <v>0</v>
      </c>
      <c r="AQ677" s="68">
        <v>3180000</v>
      </c>
      <c r="AR677" s="68">
        <v>0</v>
      </c>
      <c r="AS677" s="68">
        <v>3180000</v>
      </c>
      <c r="AT677" s="68">
        <v>0</v>
      </c>
      <c r="AU677" s="68">
        <v>3180000</v>
      </c>
      <c r="AV677" s="68">
        <v>0</v>
      </c>
      <c r="AW677" s="68">
        <v>0</v>
      </c>
      <c r="AX677" s="68">
        <v>0</v>
      </c>
      <c r="AY677" s="68">
        <v>0</v>
      </c>
      <c r="AZ677" s="66"/>
      <c r="BA677" s="66"/>
      <c r="BB677" s="66"/>
      <c r="BC677" s="66"/>
      <c r="BD677" s="11" t="str">
        <f t="shared" si="140"/>
        <v>OK</v>
      </c>
      <c r="BE677" s="11" t="str">
        <f t="shared" si="141"/>
        <v>OK</v>
      </c>
      <c r="BF677" s="5">
        <f t="shared" si="142"/>
        <v>0</v>
      </c>
      <c r="BG677" s="12">
        <f t="shared" si="143"/>
        <v>12720000</v>
      </c>
      <c r="BH677" s="12">
        <f t="shared" si="144"/>
        <v>12720000</v>
      </c>
      <c r="BI677" s="5">
        <f t="shared" si="145"/>
        <v>0</v>
      </c>
      <c r="BJ677" s="5">
        <f t="shared" si="146"/>
        <v>0</v>
      </c>
      <c r="BM677" s="2" t="e">
        <f t="shared" si="147"/>
        <v>#VALUE!</v>
      </c>
      <c r="BN677" s="33">
        <f>COUNTIF($BM$5:BM677,BM677)</f>
        <v>673</v>
      </c>
      <c r="BO677" s="2" t="e">
        <f t="shared" si="148"/>
        <v>#VALUE!</v>
      </c>
      <c r="BP677" s="2" t="str">
        <f t="shared" si="149"/>
        <v>4.24.2410.1.4.1.10</v>
      </c>
      <c r="BQ677" s="2" t="e">
        <f t="shared" si="150"/>
        <v>#VALUE!</v>
      </c>
      <c r="BR677" s="2" t="str">
        <f t="shared" si="151"/>
        <v>4.24</v>
      </c>
      <c r="BU677" s="2" t="str">
        <f t="shared" si="152"/>
        <v>Enero</v>
      </c>
      <c r="BV677" s="2" t="str">
        <f t="shared" si="153"/>
        <v>Abril</v>
      </c>
    </row>
    <row r="678" spans="1:74" ht="110.4">
      <c r="A678" s="69" t="s">
        <v>1206</v>
      </c>
      <c r="B678" s="55" t="s">
        <v>602</v>
      </c>
      <c r="C678" s="55" t="s">
        <v>541</v>
      </c>
      <c r="D678" s="39" t="s">
        <v>1687</v>
      </c>
      <c r="E678" s="40" t="s">
        <v>1697</v>
      </c>
      <c r="F678" s="40" t="s">
        <v>1752</v>
      </c>
      <c r="G678" s="40" t="s">
        <v>1764</v>
      </c>
      <c r="H678" s="40">
        <v>86101610</v>
      </c>
      <c r="I678" s="40" t="s">
        <v>2151</v>
      </c>
      <c r="J678" s="40" t="s">
        <v>1847</v>
      </c>
      <c r="K678" s="40" t="s">
        <v>2220</v>
      </c>
      <c r="L678" s="41" t="s">
        <v>1803</v>
      </c>
      <c r="M678" s="41" t="s">
        <v>635</v>
      </c>
      <c r="N678" s="41" t="s">
        <v>636</v>
      </c>
      <c r="O678" s="41">
        <v>4</v>
      </c>
      <c r="P678" s="41" t="s">
        <v>2507</v>
      </c>
      <c r="Q678" s="41" t="s">
        <v>2508</v>
      </c>
      <c r="R678" s="42">
        <v>12720000</v>
      </c>
      <c r="S678" s="42">
        <v>12720000</v>
      </c>
      <c r="T678" s="41" t="s">
        <v>2527</v>
      </c>
      <c r="U678" s="41" t="s">
        <v>2528</v>
      </c>
      <c r="V678" s="40" t="s">
        <v>310</v>
      </c>
      <c r="W678" s="40" t="s">
        <v>2565</v>
      </c>
      <c r="X678" s="40" t="s">
        <v>2582</v>
      </c>
      <c r="Y678" s="40" t="s">
        <v>319</v>
      </c>
      <c r="Z678" s="40" t="s">
        <v>2786</v>
      </c>
      <c r="AA678" s="40" t="s">
        <v>2792</v>
      </c>
      <c r="AB678" s="68">
        <v>0</v>
      </c>
      <c r="AC678" s="68">
        <v>0</v>
      </c>
      <c r="AD678" s="68">
        <v>0</v>
      </c>
      <c r="AE678" s="68">
        <v>0</v>
      </c>
      <c r="AF678" s="68">
        <v>0</v>
      </c>
      <c r="AG678" s="68">
        <v>0</v>
      </c>
      <c r="AH678" s="68">
        <v>0</v>
      </c>
      <c r="AI678" s="68">
        <v>0</v>
      </c>
      <c r="AJ678" s="68">
        <v>0</v>
      </c>
      <c r="AK678" s="68">
        <v>0</v>
      </c>
      <c r="AL678" s="68">
        <v>12720000</v>
      </c>
      <c r="AM678" s="68">
        <v>0</v>
      </c>
      <c r="AN678" s="68">
        <v>0</v>
      </c>
      <c r="AO678" s="68">
        <v>3180000</v>
      </c>
      <c r="AP678" s="68">
        <v>0</v>
      </c>
      <c r="AQ678" s="68">
        <v>3180000</v>
      </c>
      <c r="AR678" s="68">
        <v>0</v>
      </c>
      <c r="AS678" s="68">
        <v>3180000</v>
      </c>
      <c r="AT678" s="68">
        <v>0</v>
      </c>
      <c r="AU678" s="68">
        <v>3180000</v>
      </c>
      <c r="AV678" s="68">
        <v>0</v>
      </c>
      <c r="AW678" s="68">
        <v>0</v>
      </c>
      <c r="AX678" s="68">
        <v>0</v>
      </c>
      <c r="AY678" s="68">
        <v>0</v>
      </c>
      <c r="AZ678" s="66"/>
      <c r="BA678" s="66"/>
      <c r="BB678" s="66"/>
      <c r="BC678" s="66"/>
      <c r="BD678" s="11" t="str">
        <f t="shared" si="140"/>
        <v>OK</v>
      </c>
      <c r="BE678" s="11" t="str">
        <f t="shared" si="141"/>
        <v>OK</v>
      </c>
      <c r="BF678" s="5">
        <f t="shared" si="142"/>
        <v>0</v>
      </c>
      <c r="BG678" s="12">
        <f t="shared" si="143"/>
        <v>12720000</v>
      </c>
      <c r="BH678" s="12">
        <f t="shared" si="144"/>
        <v>12720000</v>
      </c>
      <c r="BI678" s="5">
        <f t="shared" si="145"/>
        <v>0</v>
      </c>
      <c r="BJ678" s="5">
        <f t="shared" si="146"/>
        <v>0</v>
      </c>
      <c r="BM678" s="2" t="e">
        <f t="shared" si="147"/>
        <v>#VALUE!</v>
      </c>
      <c r="BN678" s="33">
        <f>COUNTIF($BM$5:BM678,BM678)</f>
        <v>674</v>
      </c>
      <c r="BO678" s="2" t="e">
        <f t="shared" si="148"/>
        <v>#VALUE!</v>
      </c>
      <c r="BP678" s="2" t="str">
        <f t="shared" si="149"/>
        <v>4.24.2410.1.4.1.11</v>
      </c>
      <c r="BQ678" s="2" t="e">
        <f t="shared" si="150"/>
        <v>#VALUE!</v>
      </c>
      <c r="BR678" s="2" t="str">
        <f t="shared" si="151"/>
        <v>4.24</v>
      </c>
      <c r="BU678" s="2" t="str">
        <f t="shared" si="152"/>
        <v>Enero</v>
      </c>
      <c r="BV678" s="2" t="str">
        <f t="shared" si="153"/>
        <v>Abril</v>
      </c>
    </row>
    <row r="679" spans="1:74" ht="110.4">
      <c r="A679" s="69" t="s">
        <v>1207</v>
      </c>
      <c r="B679" s="55" t="s">
        <v>602</v>
      </c>
      <c r="C679" s="55" t="s">
        <v>541</v>
      </c>
      <c r="D679" s="39" t="s">
        <v>1687</v>
      </c>
      <c r="E679" s="40" t="s">
        <v>1697</v>
      </c>
      <c r="F679" s="40" t="s">
        <v>1752</v>
      </c>
      <c r="G679" s="40" t="s">
        <v>1764</v>
      </c>
      <c r="H679" s="40">
        <v>86101610</v>
      </c>
      <c r="I679" s="40" t="s">
        <v>2151</v>
      </c>
      <c r="J679" s="40" t="s">
        <v>1847</v>
      </c>
      <c r="K679" s="40" t="s">
        <v>2220</v>
      </c>
      <c r="L679" s="41" t="s">
        <v>1803</v>
      </c>
      <c r="M679" s="41" t="s">
        <v>635</v>
      </c>
      <c r="N679" s="41" t="s">
        <v>636</v>
      </c>
      <c r="O679" s="41">
        <v>4</v>
      </c>
      <c r="P679" s="41" t="s">
        <v>2507</v>
      </c>
      <c r="Q679" s="41" t="s">
        <v>2508</v>
      </c>
      <c r="R679" s="42">
        <v>12720000</v>
      </c>
      <c r="S679" s="42">
        <v>12720000</v>
      </c>
      <c r="T679" s="41" t="s">
        <v>2527</v>
      </c>
      <c r="U679" s="41" t="s">
        <v>2528</v>
      </c>
      <c r="V679" s="40" t="s">
        <v>310</v>
      </c>
      <c r="W679" s="40" t="s">
        <v>2565</v>
      </c>
      <c r="X679" s="40" t="s">
        <v>2582</v>
      </c>
      <c r="Y679" s="40" t="s">
        <v>319</v>
      </c>
      <c r="Z679" s="40" t="s">
        <v>2786</v>
      </c>
      <c r="AA679" s="40" t="s">
        <v>2792</v>
      </c>
      <c r="AB679" s="68">
        <v>0</v>
      </c>
      <c r="AC679" s="68">
        <v>0</v>
      </c>
      <c r="AD679" s="68">
        <v>0</v>
      </c>
      <c r="AE679" s="68">
        <v>0</v>
      </c>
      <c r="AF679" s="68">
        <v>0</v>
      </c>
      <c r="AG679" s="68">
        <v>0</v>
      </c>
      <c r="AH679" s="68">
        <v>0</v>
      </c>
      <c r="AI679" s="68">
        <v>0</v>
      </c>
      <c r="AJ679" s="68">
        <v>0</v>
      </c>
      <c r="AK679" s="68">
        <v>0</v>
      </c>
      <c r="AL679" s="68">
        <v>12720000</v>
      </c>
      <c r="AM679" s="68">
        <v>0</v>
      </c>
      <c r="AN679" s="68">
        <v>0</v>
      </c>
      <c r="AO679" s="68">
        <v>3180000</v>
      </c>
      <c r="AP679" s="68">
        <v>0</v>
      </c>
      <c r="AQ679" s="68">
        <v>3180000</v>
      </c>
      <c r="AR679" s="68">
        <v>0</v>
      </c>
      <c r="AS679" s="68">
        <v>3180000</v>
      </c>
      <c r="AT679" s="68">
        <v>0</v>
      </c>
      <c r="AU679" s="68">
        <v>3180000</v>
      </c>
      <c r="AV679" s="68">
        <v>0</v>
      </c>
      <c r="AW679" s="68">
        <v>0</v>
      </c>
      <c r="AX679" s="68">
        <v>0</v>
      </c>
      <c r="AY679" s="68">
        <v>0</v>
      </c>
      <c r="AZ679" s="66"/>
      <c r="BA679" s="66"/>
      <c r="BB679" s="66"/>
      <c r="BC679" s="66"/>
      <c r="BD679" s="11" t="str">
        <f t="shared" si="140"/>
        <v>OK</v>
      </c>
      <c r="BE679" s="11" t="str">
        <f t="shared" si="141"/>
        <v>OK</v>
      </c>
      <c r="BF679" s="5">
        <f t="shared" si="142"/>
        <v>0</v>
      </c>
      <c r="BG679" s="12">
        <f t="shared" si="143"/>
        <v>12720000</v>
      </c>
      <c r="BH679" s="12">
        <f t="shared" si="144"/>
        <v>12720000</v>
      </c>
      <c r="BI679" s="5">
        <f t="shared" si="145"/>
        <v>0</v>
      </c>
      <c r="BJ679" s="5">
        <f t="shared" si="146"/>
        <v>0</v>
      </c>
      <c r="BM679" s="2" t="e">
        <f t="shared" si="147"/>
        <v>#VALUE!</v>
      </c>
      <c r="BN679" s="33">
        <f>COUNTIF($BM$5:BM679,BM679)</f>
        <v>675</v>
      </c>
      <c r="BO679" s="2" t="e">
        <f t="shared" si="148"/>
        <v>#VALUE!</v>
      </c>
      <c r="BP679" s="2" t="str">
        <f t="shared" si="149"/>
        <v>4.24.2410.1.4.1.12</v>
      </c>
      <c r="BQ679" s="2" t="e">
        <f t="shared" si="150"/>
        <v>#VALUE!</v>
      </c>
      <c r="BR679" s="2" t="str">
        <f t="shared" si="151"/>
        <v>4.24</v>
      </c>
      <c r="BU679" s="2" t="str">
        <f t="shared" si="152"/>
        <v>Enero</v>
      </c>
      <c r="BV679" s="2" t="str">
        <f t="shared" si="153"/>
        <v>Abril</v>
      </c>
    </row>
    <row r="680" spans="1:74" ht="110.4">
      <c r="A680" s="69" t="s">
        <v>1208</v>
      </c>
      <c r="B680" s="55" t="s">
        <v>602</v>
      </c>
      <c r="C680" s="55" t="s">
        <v>541</v>
      </c>
      <c r="D680" s="39" t="s">
        <v>1687</v>
      </c>
      <c r="E680" s="40" t="s">
        <v>1697</v>
      </c>
      <c r="F680" s="40" t="s">
        <v>1752</v>
      </c>
      <c r="G680" s="40" t="s">
        <v>1764</v>
      </c>
      <c r="H680" s="40">
        <v>86101610</v>
      </c>
      <c r="I680" s="40" t="s">
        <v>2151</v>
      </c>
      <c r="J680" s="40" t="s">
        <v>1847</v>
      </c>
      <c r="K680" s="40" t="s">
        <v>2220</v>
      </c>
      <c r="L680" s="41" t="s">
        <v>1803</v>
      </c>
      <c r="M680" s="41" t="s">
        <v>635</v>
      </c>
      <c r="N680" s="41" t="s">
        <v>636</v>
      </c>
      <c r="O680" s="41">
        <v>4</v>
      </c>
      <c r="P680" s="41" t="s">
        <v>2507</v>
      </c>
      <c r="Q680" s="41" t="s">
        <v>2508</v>
      </c>
      <c r="R680" s="42">
        <v>12720000</v>
      </c>
      <c r="S680" s="42">
        <v>12720000</v>
      </c>
      <c r="T680" s="41" t="s">
        <v>2527</v>
      </c>
      <c r="U680" s="41" t="s">
        <v>2528</v>
      </c>
      <c r="V680" s="40" t="s">
        <v>310</v>
      </c>
      <c r="W680" s="40" t="s">
        <v>2565</v>
      </c>
      <c r="X680" s="40" t="s">
        <v>2582</v>
      </c>
      <c r="Y680" s="40" t="s">
        <v>319</v>
      </c>
      <c r="Z680" s="40" t="s">
        <v>2786</v>
      </c>
      <c r="AA680" s="40" t="s">
        <v>2792</v>
      </c>
      <c r="AB680" s="68">
        <v>0</v>
      </c>
      <c r="AC680" s="68">
        <v>0</v>
      </c>
      <c r="AD680" s="68">
        <v>0</v>
      </c>
      <c r="AE680" s="68">
        <v>0</v>
      </c>
      <c r="AF680" s="68">
        <v>0</v>
      </c>
      <c r="AG680" s="68">
        <v>0</v>
      </c>
      <c r="AH680" s="68">
        <v>0</v>
      </c>
      <c r="AI680" s="68">
        <v>0</v>
      </c>
      <c r="AJ680" s="68">
        <v>0</v>
      </c>
      <c r="AK680" s="68">
        <v>0</v>
      </c>
      <c r="AL680" s="68">
        <v>12720000</v>
      </c>
      <c r="AM680" s="68">
        <v>0</v>
      </c>
      <c r="AN680" s="68">
        <v>0</v>
      </c>
      <c r="AO680" s="68">
        <v>3180000</v>
      </c>
      <c r="AP680" s="68">
        <v>0</v>
      </c>
      <c r="AQ680" s="68">
        <v>3180000</v>
      </c>
      <c r="AR680" s="68">
        <v>0</v>
      </c>
      <c r="AS680" s="68">
        <v>3180000</v>
      </c>
      <c r="AT680" s="68">
        <v>0</v>
      </c>
      <c r="AU680" s="68">
        <v>3180000</v>
      </c>
      <c r="AV680" s="68">
        <v>0</v>
      </c>
      <c r="AW680" s="68">
        <v>0</v>
      </c>
      <c r="AX680" s="68">
        <v>0</v>
      </c>
      <c r="AY680" s="68">
        <v>0</v>
      </c>
      <c r="AZ680" s="66"/>
      <c r="BA680" s="66"/>
      <c r="BB680" s="66"/>
      <c r="BC680" s="66"/>
      <c r="BD680" s="11" t="str">
        <f t="shared" si="140"/>
        <v>OK</v>
      </c>
      <c r="BE680" s="11" t="str">
        <f t="shared" si="141"/>
        <v>OK</v>
      </c>
      <c r="BF680" s="5">
        <f t="shared" si="142"/>
        <v>0</v>
      </c>
      <c r="BG680" s="12">
        <f t="shared" si="143"/>
        <v>12720000</v>
      </c>
      <c r="BH680" s="12">
        <f t="shared" si="144"/>
        <v>12720000</v>
      </c>
      <c r="BI680" s="5">
        <f t="shared" si="145"/>
        <v>0</v>
      </c>
      <c r="BJ680" s="5">
        <f t="shared" si="146"/>
        <v>0</v>
      </c>
      <c r="BM680" s="2" t="e">
        <f t="shared" si="147"/>
        <v>#VALUE!</v>
      </c>
      <c r="BN680" s="33">
        <f>COUNTIF($BM$5:BM680,BM680)</f>
        <v>676</v>
      </c>
      <c r="BO680" s="2" t="e">
        <f t="shared" si="148"/>
        <v>#VALUE!</v>
      </c>
      <c r="BP680" s="2" t="str">
        <f t="shared" si="149"/>
        <v>4.24.2410.1.4.1.13</v>
      </c>
      <c r="BQ680" s="2" t="e">
        <f t="shared" si="150"/>
        <v>#VALUE!</v>
      </c>
      <c r="BR680" s="2" t="str">
        <f t="shared" si="151"/>
        <v>4.24</v>
      </c>
      <c r="BU680" s="2" t="str">
        <f t="shared" si="152"/>
        <v>Enero</v>
      </c>
      <c r="BV680" s="2" t="str">
        <f t="shared" si="153"/>
        <v>Abril</v>
      </c>
    </row>
    <row r="681" spans="1:74" ht="110.4">
      <c r="A681" s="69" t="s">
        <v>1209</v>
      </c>
      <c r="B681" s="55" t="s">
        <v>602</v>
      </c>
      <c r="C681" s="55" t="s">
        <v>541</v>
      </c>
      <c r="D681" s="39" t="s">
        <v>1687</v>
      </c>
      <c r="E681" s="40" t="s">
        <v>1697</v>
      </c>
      <c r="F681" s="40" t="s">
        <v>1752</v>
      </c>
      <c r="G681" s="40" t="s">
        <v>1764</v>
      </c>
      <c r="H681" s="40">
        <v>86101610</v>
      </c>
      <c r="I681" s="40" t="s">
        <v>2151</v>
      </c>
      <c r="J681" s="40" t="s">
        <v>1847</v>
      </c>
      <c r="K681" s="40" t="s">
        <v>2220</v>
      </c>
      <c r="L681" s="41" t="s">
        <v>1803</v>
      </c>
      <c r="M681" s="41" t="s">
        <v>635</v>
      </c>
      <c r="N681" s="41" t="s">
        <v>636</v>
      </c>
      <c r="O681" s="41">
        <v>4</v>
      </c>
      <c r="P681" s="41" t="s">
        <v>2507</v>
      </c>
      <c r="Q681" s="41" t="s">
        <v>2508</v>
      </c>
      <c r="R681" s="42">
        <v>12720000</v>
      </c>
      <c r="S681" s="42">
        <v>12720000</v>
      </c>
      <c r="T681" s="41" t="s">
        <v>2527</v>
      </c>
      <c r="U681" s="41" t="s">
        <v>2528</v>
      </c>
      <c r="V681" s="40" t="s">
        <v>310</v>
      </c>
      <c r="W681" s="40" t="s">
        <v>2565</v>
      </c>
      <c r="X681" s="40" t="s">
        <v>2582</v>
      </c>
      <c r="Y681" s="40" t="s">
        <v>319</v>
      </c>
      <c r="Z681" s="40" t="s">
        <v>2786</v>
      </c>
      <c r="AA681" s="40" t="s">
        <v>2792</v>
      </c>
      <c r="AB681" s="68">
        <v>0</v>
      </c>
      <c r="AC681" s="68">
        <v>0</v>
      </c>
      <c r="AD681" s="68">
        <v>0</v>
      </c>
      <c r="AE681" s="68">
        <v>0</v>
      </c>
      <c r="AF681" s="68">
        <v>0</v>
      </c>
      <c r="AG681" s="68">
        <v>0</v>
      </c>
      <c r="AH681" s="68">
        <v>0</v>
      </c>
      <c r="AI681" s="68">
        <v>0</v>
      </c>
      <c r="AJ681" s="68">
        <v>0</v>
      </c>
      <c r="AK681" s="68">
        <v>0</v>
      </c>
      <c r="AL681" s="68">
        <v>12720000</v>
      </c>
      <c r="AM681" s="68">
        <v>0</v>
      </c>
      <c r="AN681" s="68">
        <v>0</v>
      </c>
      <c r="AO681" s="68">
        <v>3180000</v>
      </c>
      <c r="AP681" s="68">
        <v>0</v>
      </c>
      <c r="AQ681" s="68">
        <v>3180000</v>
      </c>
      <c r="AR681" s="68">
        <v>0</v>
      </c>
      <c r="AS681" s="68">
        <v>3180000</v>
      </c>
      <c r="AT681" s="68">
        <v>0</v>
      </c>
      <c r="AU681" s="68">
        <v>3180000</v>
      </c>
      <c r="AV681" s="68">
        <v>0</v>
      </c>
      <c r="AW681" s="68">
        <v>0</v>
      </c>
      <c r="AX681" s="68">
        <v>0</v>
      </c>
      <c r="AY681" s="68">
        <v>0</v>
      </c>
      <c r="AZ681" s="66"/>
      <c r="BA681" s="66"/>
      <c r="BB681" s="66"/>
      <c r="BC681" s="66"/>
      <c r="BD681" s="11" t="str">
        <f t="shared" si="140"/>
        <v>OK</v>
      </c>
      <c r="BE681" s="11" t="str">
        <f t="shared" si="141"/>
        <v>OK</v>
      </c>
      <c r="BF681" s="5">
        <f t="shared" si="142"/>
        <v>0</v>
      </c>
      <c r="BG681" s="12">
        <f t="shared" si="143"/>
        <v>12720000</v>
      </c>
      <c r="BH681" s="12">
        <f t="shared" si="144"/>
        <v>12720000</v>
      </c>
      <c r="BI681" s="5">
        <f t="shared" si="145"/>
        <v>0</v>
      </c>
      <c r="BJ681" s="5">
        <f t="shared" si="146"/>
        <v>0</v>
      </c>
      <c r="BM681" s="2" t="e">
        <f t="shared" si="147"/>
        <v>#VALUE!</v>
      </c>
      <c r="BN681" s="33">
        <f>COUNTIF($BM$5:BM681,BM681)</f>
        <v>677</v>
      </c>
      <c r="BO681" s="2" t="e">
        <f t="shared" si="148"/>
        <v>#VALUE!</v>
      </c>
      <c r="BP681" s="2" t="str">
        <f t="shared" si="149"/>
        <v>4.24.2410.1.4.1.14</v>
      </c>
      <c r="BQ681" s="2" t="e">
        <f t="shared" si="150"/>
        <v>#VALUE!</v>
      </c>
      <c r="BR681" s="2" t="str">
        <f t="shared" si="151"/>
        <v>4.24</v>
      </c>
      <c r="BU681" s="2" t="str">
        <f t="shared" si="152"/>
        <v>Enero</v>
      </c>
      <c r="BV681" s="2" t="str">
        <f t="shared" si="153"/>
        <v>Abril</v>
      </c>
    </row>
    <row r="682" spans="1:74" ht="96.6">
      <c r="A682" s="69" t="s">
        <v>1210</v>
      </c>
      <c r="B682" s="55" t="s">
        <v>602</v>
      </c>
      <c r="C682" s="55" t="s">
        <v>541</v>
      </c>
      <c r="D682" s="39" t="s">
        <v>1687</v>
      </c>
      <c r="E682" s="40" t="s">
        <v>1697</v>
      </c>
      <c r="F682" s="40" t="s">
        <v>1752</v>
      </c>
      <c r="G682" s="40" t="s">
        <v>1764</v>
      </c>
      <c r="H682" s="40">
        <v>86101610</v>
      </c>
      <c r="I682" s="40" t="s">
        <v>2151</v>
      </c>
      <c r="J682" s="40" t="s">
        <v>1847</v>
      </c>
      <c r="K682" s="40" t="s">
        <v>2221</v>
      </c>
      <c r="L682" s="41" t="s">
        <v>1803</v>
      </c>
      <c r="M682" s="41" t="s">
        <v>1803</v>
      </c>
      <c r="N682" s="41" t="s">
        <v>1803</v>
      </c>
      <c r="O682" s="41">
        <v>6</v>
      </c>
      <c r="P682" s="41" t="s">
        <v>2507</v>
      </c>
      <c r="Q682" s="41" t="s">
        <v>2508</v>
      </c>
      <c r="R682" s="42">
        <v>34200000</v>
      </c>
      <c r="S682" s="42">
        <v>34200000</v>
      </c>
      <c r="T682" s="41" t="s">
        <v>2527</v>
      </c>
      <c r="U682" s="41" t="s">
        <v>2528</v>
      </c>
      <c r="V682" s="40" t="s">
        <v>310</v>
      </c>
      <c r="W682" s="40" t="s">
        <v>2565</v>
      </c>
      <c r="X682" s="40" t="s">
        <v>2582</v>
      </c>
      <c r="Y682" s="40" t="s">
        <v>317</v>
      </c>
      <c r="Z682" s="40" t="s">
        <v>2786</v>
      </c>
      <c r="AA682" s="40" t="s">
        <v>2792</v>
      </c>
      <c r="AB682" s="68">
        <v>34200000</v>
      </c>
      <c r="AC682" s="68">
        <v>0</v>
      </c>
      <c r="AD682" s="68">
        <v>0</v>
      </c>
      <c r="AE682" s="68">
        <v>5700000</v>
      </c>
      <c r="AF682" s="68">
        <v>0</v>
      </c>
      <c r="AG682" s="68">
        <v>5700000</v>
      </c>
      <c r="AH682" s="68">
        <v>0</v>
      </c>
      <c r="AI682" s="68">
        <v>5700000</v>
      </c>
      <c r="AJ682" s="68">
        <v>0</v>
      </c>
      <c r="AK682" s="68">
        <v>5700000</v>
      </c>
      <c r="AL682" s="68">
        <v>0</v>
      </c>
      <c r="AM682" s="68">
        <v>5700000</v>
      </c>
      <c r="AN682" s="68">
        <v>0</v>
      </c>
      <c r="AO682" s="68">
        <v>5700000</v>
      </c>
      <c r="AP682" s="68">
        <v>0</v>
      </c>
      <c r="AQ682" s="68">
        <v>0</v>
      </c>
      <c r="AR682" s="68">
        <v>0</v>
      </c>
      <c r="AS682" s="68">
        <v>0</v>
      </c>
      <c r="AT682" s="68">
        <v>0</v>
      </c>
      <c r="AU682" s="68">
        <v>0</v>
      </c>
      <c r="AV682" s="68">
        <v>0</v>
      </c>
      <c r="AW682" s="68">
        <v>0</v>
      </c>
      <c r="AX682" s="68">
        <v>0</v>
      </c>
      <c r="AY682" s="68">
        <v>0</v>
      </c>
      <c r="AZ682" s="66"/>
      <c r="BA682" s="66"/>
      <c r="BB682" s="66"/>
      <c r="BC682" s="66"/>
      <c r="BD682" s="11" t="str">
        <f t="shared" si="140"/>
        <v>OK</v>
      </c>
      <c r="BE682" s="11" t="str">
        <f t="shared" si="141"/>
        <v>OK</v>
      </c>
      <c r="BF682" s="5">
        <f t="shared" si="142"/>
        <v>0</v>
      </c>
      <c r="BG682" s="12">
        <f t="shared" si="143"/>
        <v>34200000</v>
      </c>
      <c r="BH682" s="12">
        <f t="shared" si="144"/>
        <v>34200000</v>
      </c>
      <c r="BI682" s="5">
        <f t="shared" si="145"/>
        <v>0</v>
      </c>
      <c r="BJ682" s="5">
        <f t="shared" si="146"/>
        <v>0</v>
      </c>
      <c r="BM682" s="2" t="e">
        <f t="shared" si="147"/>
        <v>#VALUE!</v>
      </c>
      <c r="BN682" s="33">
        <f>COUNTIF($BM$5:BM682,BM682)</f>
        <v>678</v>
      </c>
      <c r="BO682" s="2" t="e">
        <f t="shared" si="148"/>
        <v>#VALUE!</v>
      </c>
      <c r="BP682" s="2" t="str">
        <f t="shared" si="149"/>
        <v>4.24.2410.1.4.1.15</v>
      </c>
      <c r="BQ682" s="2" t="e">
        <f t="shared" si="150"/>
        <v>#VALUE!</v>
      </c>
      <c r="BR682" s="2" t="str">
        <f t="shared" si="151"/>
        <v>4.24</v>
      </c>
      <c r="BU682" s="2" t="str">
        <f t="shared" si="152"/>
        <v>Enero</v>
      </c>
      <c r="BV682" s="2" t="str">
        <f t="shared" si="153"/>
        <v>Enero</v>
      </c>
    </row>
    <row r="683" spans="1:74" ht="124.2">
      <c r="A683" s="69" t="s">
        <v>1211</v>
      </c>
      <c r="B683" s="55" t="s">
        <v>602</v>
      </c>
      <c r="C683" s="55" t="s">
        <v>541</v>
      </c>
      <c r="D683" s="39" t="s">
        <v>1687</v>
      </c>
      <c r="E683" s="40" t="s">
        <v>1697</v>
      </c>
      <c r="F683" s="40" t="s">
        <v>1752</v>
      </c>
      <c r="G683" s="40" t="s">
        <v>1764</v>
      </c>
      <c r="H683" s="40">
        <v>80161501</v>
      </c>
      <c r="I683" s="40" t="s">
        <v>2151</v>
      </c>
      <c r="J683" s="40" t="s">
        <v>1847</v>
      </c>
      <c r="K683" s="40" t="s">
        <v>2222</v>
      </c>
      <c r="L683" s="41" t="s">
        <v>638</v>
      </c>
      <c r="M683" s="41" t="s">
        <v>638</v>
      </c>
      <c r="N683" s="41" t="s">
        <v>638</v>
      </c>
      <c r="O683" s="41">
        <v>10</v>
      </c>
      <c r="P683" s="41" t="s">
        <v>2507</v>
      </c>
      <c r="Q683" s="41" t="s">
        <v>2508</v>
      </c>
      <c r="R683" s="42">
        <v>31800000</v>
      </c>
      <c r="S683" s="42">
        <v>31800000</v>
      </c>
      <c r="T683" s="41" t="s">
        <v>2527</v>
      </c>
      <c r="U683" s="41" t="s">
        <v>2528</v>
      </c>
      <c r="V683" s="40" t="s">
        <v>310</v>
      </c>
      <c r="W683" s="40" t="s">
        <v>2565</v>
      </c>
      <c r="X683" s="40" t="s">
        <v>2582</v>
      </c>
      <c r="Y683" s="40" t="s">
        <v>318</v>
      </c>
      <c r="Z683" s="40" t="s">
        <v>2786</v>
      </c>
      <c r="AA683" s="40" t="s">
        <v>2792</v>
      </c>
      <c r="AB683" s="68">
        <v>0</v>
      </c>
      <c r="AC683" s="68">
        <v>0</v>
      </c>
      <c r="AD683" s="68">
        <v>31800000</v>
      </c>
      <c r="AE683" s="68">
        <v>0</v>
      </c>
      <c r="AF683" s="68">
        <v>0</v>
      </c>
      <c r="AG683" s="68">
        <v>3180000</v>
      </c>
      <c r="AH683" s="68">
        <v>0</v>
      </c>
      <c r="AI683" s="68">
        <v>3180000</v>
      </c>
      <c r="AJ683" s="68">
        <v>0</v>
      </c>
      <c r="AK683" s="68">
        <v>3180000</v>
      </c>
      <c r="AL683" s="68">
        <v>0</v>
      </c>
      <c r="AM683" s="68">
        <v>3180000</v>
      </c>
      <c r="AN683" s="68">
        <v>0</v>
      </c>
      <c r="AO683" s="68">
        <v>3180000</v>
      </c>
      <c r="AP683" s="68">
        <v>0</v>
      </c>
      <c r="AQ683" s="68">
        <v>3180000</v>
      </c>
      <c r="AR683" s="68">
        <v>0</v>
      </c>
      <c r="AS683" s="68">
        <v>3180000</v>
      </c>
      <c r="AT683" s="68">
        <v>0</v>
      </c>
      <c r="AU683" s="68">
        <v>3180000</v>
      </c>
      <c r="AV683" s="68">
        <v>0</v>
      </c>
      <c r="AW683" s="68">
        <v>3180000</v>
      </c>
      <c r="AX683" s="68">
        <v>0</v>
      </c>
      <c r="AY683" s="68">
        <v>3180000</v>
      </c>
      <c r="AZ683" s="66"/>
      <c r="BA683" s="66"/>
      <c r="BB683" s="66"/>
      <c r="BC683" s="66"/>
      <c r="BD683" s="11" t="str">
        <f t="shared" si="140"/>
        <v>OK</v>
      </c>
      <c r="BE683" s="11" t="str">
        <f t="shared" si="141"/>
        <v>OK</v>
      </c>
      <c r="BF683" s="5">
        <f t="shared" si="142"/>
        <v>0</v>
      </c>
      <c r="BG683" s="12">
        <f t="shared" si="143"/>
        <v>31800000</v>
      </c>
      <c r="BH683" s="12">
        <f t="shared" si="144"/>
        <v>31800000</v>
      </c>
      <c r="BI683" s="5">
        <f t="shared" si="145"/>
        <v>0</v>
      </c>
      <c r="BJ683" s="5">
        <f t="shared" si="146"/>
        <v>0</v>
      </c>
      <c r="BM683" s="2" t="e">
        <f t="shared" si="147"/>
        <v>#VALUE!</v>
      </c>
      <c r="BN683" s="33">
        <f>COUNTIF($BM$5:BM683,BM683)</f>
        <v>679</v>
      </c>
      <c r="BO683" s="2" t="e">
        <f t="shared" si="148"/>
        <v>#VALUE!</v>
      </c>
      <c r="BP683" s="2" t="str">
        <f t="shared" si="149"/>
        <v>4.24.2410.1.4.1.16</v>
      </c>
      <c r="BQ683" s="2" t="e">
        <f t="shared" si="150"/>
        <v>#VALUE!</v>
      </c>
      <c r="BR683" s="2" t="str">
        <f t="shared" si="151"/>
        <v>4.24</v>
      </c>
      <c r="BU683" s="2" t="str">
        <f t="shared" si="152"/>
        <v>Febrero</v>
      </c>
      <c r="BV683" s="2" t="str">
        <f t="shared" si="153"/>
        <v>Febrero</v>
      </c>
    </row>
    <row r="684" spans="1:74" ht="96.6">
      <c r="A684" s="69" t="s">
        <v>1212</v>
      </c>
      <c r="B684" s="55" t="s">
        <v>602</v>
      </c>
      <c r="C684" s="55" t="s">
        <v>541</v>
      </c>
      <c r="D684" s="39" t="s">
        <v>1687</v>
      </c>
      <c r="E684" s="40" t="s">
        <v>1697</v>
      </c>
      <c r="F684" s="40" t="s">
        <v>1752</v>
      </c>
      <c r="G684" s="40" t="s">
        <v>1764</v>
      </c>
      <c r="H684" s="40">
        <v>78181901</v>
      </c>
      <c r="I684" s="40" t="s">
        <v>2151</v>
      </c>
      <c r="J684" s="40" t="s">
        <v>2043</v>
      </c>
      <c r="K684" s="40" t="s">
        <v>323</v>
      </c>
      <c r="L684" s="41" t="s">
        <v>1803</v>
      </c>
      <c r="M684" s="41" t="s">
        <v>1803</v>
      </c>
      <c r="N684" s="41" t="s">
        <v>635</v>
      </c>
      <c r="O684" s="41">
        <v>8</v>
      </c>
      <c r="P684" s="41" t="s">
        <v>2507</v>
      </c>
      <c r="Q684" s="41" t="s">
        <v>2508</v>
      </c>
      <c r="R684" s="42">
        <v>500000000</v>
      </c>
      <c r="S684" s="42">
        <v>500000000</v>
      </c>
      <c r="T684" s="41" t="s">
        <v>2527</v>
      </c>
      <c r="U684" s="41" t="s">
        <v>2528</v>
      </c>
      <c r="V684" s="40" t="s">
        <v>310</v>
      </c>
      <c r="W684" s="40" t="s">
        <v>2532</v>
      </c>
      <c r="X684" s="40" t="s">
        <v>2590</v>
      </c>
      <c r="Y684" s="40" t="s">
        <v>2636</v>
      </c>
      <c r="Z684" s="40" t="s">
        <v>2786</v>
      </c>
      <c r="AA684" s="40" t="s">
        <v>2792</v>
      </c>
      <c r="AB684" s="68">
        <v>0</v>
      </c>
      <c r="AC684" s="68">
        <v>0</v>
      </c>
      <c r="AD684" s="68">
        <v>0</v>
      </c>
      <c r="AE684" s="68">
        <v>0</v>
      </c>
      <c r="AF684" s="68">
        <v>0</v>
      </c>
      <c r="AG684" s="68">
        <v>0</v>
      </c>
      <c r="AH684" s="68">
        <v>500000000</v>
      </c>
      <c r="AI684" s="68">
        <v>0</v>
      </c>
      <c r="AJ684" s="68">
        <v>0</v>
      </c>
      <c r="AK684" s="68">
        <v>0</v>
      </c>
      <c r="AL684" s="68">
        <v>0</v>
      </c>
      <c r="AM684" s="68">
        <v>500000000</v>
      </c>
      <c r="AN684" s="68">
        <v>0</v>
      </c>
      <c r="AO684" s="68">
        <v>0</v>
      </c>
      <c r="AP684" s="68">
        <v>0</v>
      </c>
      <c r="AQ684" s="68">
        <v>0</v>
      </c>
      <c r="AR684" s="68">
        <v>0</v>
      </c>
      <c r="AS684" s="68">
        <v>0</v>
      </c>
      <c r="AT684" s="68">
        <v>0</v>
      </c>
      <c r="AU684" s="68">
        <v>0</v>
      </c>
      <c r="AV684" s="68">
        <v>0</v>
      </c>
      <c r="AW684" s="68">
        <v>0</v>
      </c>
      <c r="AX684" s="68">
        <v>0</v>
      </c>
      <c r="AY684" s="68">
        <v>0</v>
      </c>
      <c r="AZ684" s="66"/>
      <c r="BA684" s="66"/>
      <c r="BB684" s="66"/>
      <c r="BC684" s="66"/>
      <c r="BD684" s="11" t="str">
        <f t="shared" si="140"/>
        <v>OK</v>
      </c>
      <c r="BE684" s="11" t="str">
        <f t="shared" si="141"/>
        <v>OK</v>
      </c>
      <c r="BF684" s="5">
        <f t="shared" si="142"/>
        <v>0</v>
      </c>
      <c r="BG684" s="12">
        <f t="shared" si="143"/>
        <v>500000000</v>
      </c>
      <c r="BH684" s="12">
        <f t="shared" si="144"/>
        <v>500000000</v>
      </c>
      <c r="BI684" s="5">
        <f t="shared" si="145"/>
        <v>0</v>
      </c>
      <c r="BJ684" s="5">
        <f t="shared" si="146"/>
        <v>0</v>
      </c>
      <c r="BM684" s="2" t="e">
        <f t="shared" si="147"/>
        <v>#VALUE!</v>
      </c>
      <c r="BN684" s="33">
        <f>COUNTIF($BM$5:BM684,BM684)</f>
        <v>680</v>
      </c>
      <c r="BO684" s="2" t="e">
        <f t="shared" si="148"/>
        <v>#VALUE!</v>
      </c>
      <c r="BP684" s="2" t="str">
        <f t="shared" si="149"/>
        <v>4.24.2410.1.4.1.17</v>
      </c>
      <c r="BQ684" s="2" t="e">
        <f t="shared" si="150"/>
        <v>#VALUE!</v>
      </c>
      <c r="BR684" s="2" t="str">
        <f t="shared" si="151"/>
        <v>4.24</v>
      </c>
      <c r="BU684" s="2" t="str">
        <f t="shared" si="152"/>
        <v>Enero</v>
      </c>
      <c r="BV684" s="2" t="str">
        <f t="shared" si="153"/>
        <v>Enero</v>
      </c>
    </row>
    <row r="685" spans="1:74" ht="96.6">
      <c r="A685" s="69" t="s">
        <v>1213</v>
      </c>
      <c r="B685" s="55" t="s">
        <v>602</v>
      </c>
      <c r="C685" s="55" t="s">
        <v>541</v>
      </c>
      <c r="D685" s="39" t="s">
        <v>1687</v>
      </c>
      <c r="E685" s="40" t="s">
        <v>1697</v>
      </c>
      <c r="F685" s="40" t="s">
        <v>1752</v>
      </c>
      <c r="G685" s="40" t="s">
        <v>1764</v>
      </c>
      <c r="H685" s="40">
        <v>15101500</v>
      </c>
      <c r="I685" s="40" t="s">
        <v>2151</v>
      </c>
      <c r="J685" s="40" t="s">
        <v>2037</v>
      </c>
      <c r="K685" s="40" t="s">
        <v>315</v>
      </c>
      <c r="L685" s="41" t="s">
        <v>638</v>
      </c>
      <c r="M685" s="41" t="s">
        <v>638</v>
      </c>
      <c r="N685" s="41" t="s">
        <v>635</v>
      </c>
      <c r="O685" s="41">
        <v>7</v>
      </c>
      <c r="P685" s="41" t="s">
        <v>2507</v>
      </c>
      <c r="Q685" s="41" t="s">
        <v>2508</v>
      </c>
      <c r="R685" s="42">
        <v>150000000</v>
      </c>
      <c r="S685" s="42">
        <v>150000000</v>
      </c>
      <c r="T685" s="41" t="s">
        <v>2527</v>
      </c>
      <c r="U685" s="41" t="s">
        <v>2528</v>
      </c>
      <c r="V685" s="40" t="s">
        <v>310</v>
      </c>
      <c r="W685" s="40" t="s">
        <v>2532</v>
      </c>
      <c r="X685" s="40" t="s">
        <v>2589</v>
      </c>
      <c r="Y685" s="40" t="s">
        <v>2636</v>
      </c>
      <c r="Z685" s="40" t="s">
        <v>2786</v>
      </c>
      <c r="AA685" s="40" t="s">
        <v>2792</v>
      </c>
      <c r="AB685" s="68">
        <v>0</v>
      </c>
      <c r="AC685" s="68">
        <v>0</v>
      </c>
      <c r="AD685" s="68">
        <v>0</v>
      </c>
      <c r="AE685" s="68">
        <v>0</v>
      </c>
      <c r="AF685" s="68">
        <v>0</v>
      </c>
      <c r="AG685" s="68">
        <v>0</v>
      </c>
      <c r="AH685" s="68">
        <v>150000000</v>
      </c>
      <c r="AI685" s="68">
        <v>0</v>
      </c>
      <c r="AJ685" s="68">
        <v>0</v>
      </c>
      <c r="AK685" s="68">
        <v>0</v>
      </c>
      <c r="AL685" s="68">
        <v>0</v>
      </c>
      <c r="AM685" s="68">
        <v>150000000</v>
      </c>
      <c r="AN685" s="68">
        <v>0</v>
      </c>
      <c r="AO685" s="68">
        <v>0</v>
      </c>
      <c r="AP685" s="68">
        <v>0</v>
      </c>
      <c r="AQ685" s="68">
        <v>0</v>
      </c>
      <c r="AR685" s="68">
        <v>0</v>
      </c>
      <c r="AS685" s="68">
        <v>0</v>
      </c>
      <c r="AT685" s="68">
        <v>0</v>
      </c>
      <c r="AU685" s="68">
        <v>0</v>
      </c>
      <c r="AV685" s="68">
        <v>0</v>
      </c>
      <c r="AW685" s="68">
        <v>0</v>
      </c>
      <c r="AX685" s="68">
        <v>0</v>
      </c>
      <c r="AY685" s="68">
        <v>0</v>
      </c>
      <c r="AZ685" s="66"/>
      <c r="BA685" s="66"/>
      <c r="BB685" s="66"/>
      <c r="BC685" s="66"/>
      <c r="BD685" s="11" t="str">
        <f t="shared" si="140"/>
        <v>OK</v>
      </c>
      <c r="BE685" s="11" t="str">
        <f t="shared" si="141"/>
        <v>OK</v>
      </c>
      <c r="BF685" s="5">
        <f t="shared" si="142"/>
        <v>0</v>
      </c>
      <c r="BG685" s="12">
        <f t="shared" si="143"/>
        <v>150000000</v>
      </c>
      <c r="BH685" s="12">
        <f t="shared" si="144"/>
        <v>150000000</v>
      </c>
      <c r="BI685" s="5">
        <f t="shared" si="145"/>
        <v>0</v>
      </c>
      <c r="BJ685" s="5">
        <f t="shared" si="146"/>
        <v>0</v>
      </c>
      <c r="BM685" s="2" t="e">
        <f t="shared" si="147"/>
        <v>#VALUE!</v>
      </c>
      <c r="BN685" s="33">
        <f>COUNTIF($BM$5:BM685,BM685)</f>
        <v>681</v>
      </c>
      <c r="BO685" s="2" t="e">
        <f t="shared" si="148"/>
        <v>#VALUE!</v>
      </c>
      <c r="BP685" s="2" t="str">
        <f t="shared" si="149"/>
        <v>4.24.2410.1.4.1.18</v>
      </c>
      <c r="BQ685" s="2" t="e">
        <f t="shared" si="150"/>
        <v>#VALUE!</v>
      </c>
      <c r="BR685" s="2" t="str">
        <f t="shared" si="151"/>
        <v>4.24</v>
      </c>
      <c r="BU685" s="2" t="str">
        <f t="shared" si="152"/>
        <v>Febrero</v>
      </c>
      <c r="BV685" s="2" t="str">
        <f t="shared" si="153"/>
        <v>Febrero</v>
      </c>
    </row>
    <row r="686" spans="1:74" ht="96.6">
      <c r="A686" s="69" t="s">
        <v>1214</v>
      </c>
      <c r="B686" s="55" t="s">
        <v>602</v>
      </c>
      <c r="C686" s="55" t="s">
        <v>541</v>
      </c>
      <c r="D686" s="39" t="s">
        <v>1687</v>
      </c>
      <c r="E686" s="40" t="s">
        <v>1697</v>
      </c>
      <c r="F686" s="40" t="s">
        <v>1752</v>
      </c>
      <c r="G686" s="40" t="s">
        <v>1764</v>
      </c>
      <c r="H686" s="40">
        <v>78181901</v>
      </c>
      <c r="I686" s="40" t="s">
        <v>2151</v>
      </c>
      <c r="J686" s="40" t="s">
        <v>2043</v>
      </c>
      <c r="K686" s="40" t="s">
        <v>2223</v>
      </c>
      <c r="L686" s="41" t="s">
        <v>638</v>
      </c>
      <c r="M686" s="41" t="s">
        <v>639</v>
      </c>
      <c r="N686" s="41" t="s">
        <v>635</v>
      </c>
      <c r="O686" s="41">
        <v>9</v>
      </c>
      <c r="P686" s="41" t="s">
        <v>2514</v>
      </c>
      <c r="Q686" s="41" t="s">
        <v>2508</v>
      </c>
      <c r="R686" s="42">
        <v>14500000</v>
      </c>
      <c r="S686" s="42">
        <v>14500000</v>
      </c>
      <c r="T686" s="41" t="s">
        <v>2527</v>
      </c>
      <c r="U686" s="41" t="s">
        <v>2528</v>
      </c>
      <c r="V686" s="40" t="s">
        <v>310</v>
      </c>
      <c r="W686" s="40" t="s">
        <v>2532</v>
      </c>
      <c r="X686" s="40" t="s">
        <v>2590</v>
      </c>
      <c r="Y686" s="40" t="s">
        <v>2636</v>
      </c>
      <c r="Z686" s="40" t="s">
        <v>2786</v>
      </c>
      <c r="AA686" s="40" t="s">
        <v>2792</v>
      </c>
      <c r="AB686" s="68">
        <v>0</v>
      </c>
      <c r="AC686" s="68">
        <v>0</v>
      </c>
      <c r="AD686" s="68">
        <v>0</v>
      </c>
      <c r="AE686" s="68">
        <v>0</v>
      </c>
      <c r="AF686" s="68">
        <v>0</v>
      </c>
      <c r="AG686" s="68">
        <v>0</v>
      </c>
      <c r="AH686" s="68">
        <v>14500000</v>
      </c>
      <c r="AI686" s="68">
        <v>0</v>
      </c>
      <c r="AJ686" s="68">
        <v>0</v>
      </c>
      <c r="AK686" s="68">
        <v>0</v>
      </c>
      <c r="AL686" s="68">
        <v>0</v>
      </c>
      <c r="AM686" s="68">
        <v>14500000</v>
      </c>
      <c r="AN686" s="68">
        <v>0</v>
      </c>
      <c r="AO686" s="68">
        <v>0</v>
      </c>
      <c r="AP686" s="68">
        <v>0</v>
      </c>
      <c r="AQ686" s="68">
        <v>0</v>
      </c>
      <c r="AR686" s="68">
        <v>0</v>
      </c>
      <c r="AS686" s="68">
        <v>0</v>
      </c>
      <c r="AT686" s="68">
        <v>0</v>
      </c>
      <c r="AU686" s="68">
        <v>0</v>
      </c>
      <c r="AV686" s="68">
        <v>0</v>
      </c>
      <c r="AW686" s="68">
        <v>0</v>
      </c>
      <c r="AX686" s="68">
        <v>0</v>
      </c>
      <c r="AY686" s="68">
        <v>0</v>
      </c>
      <c r="AZ686" s="66"/>
      <c r="BA686" s="66"/>
      <c r="BB686" s="66"/>
      <c r="BC686" s="66"/>
      <c r="BD686" s="11" t="str">
        <f t="shared" si="140"/>
        <v>OK</v>
      </c>
      <c r="BE686" s="11" t="str">
        <f t="shared" si="141"/>
        <v>OK</v>
      </c>
      <c r="BF686" s="5">
        <f t="shared" si="142"/>
        <v>0</v>
      </c>
      <c r="BG686" s="12">
        <f t="shared" si="143"/>
        <v>14500000</v>
      </c>
      <c r="BH686" s="12">
        <f t="shared" si="144"/>
        <v>14500000</v>
      </c>
      <c r="BI686" s="5">
        <f t="shared" si="145"/>
        <v>0</v>
      </c>
      <c r="BJ686" s="5">
        <f t="shared" si="146"/>
        <v>0</v>
      </c>
      <c r="BM686" s="2" t="e">
        <f t="shared" si="147"/>
        <v>#VALUE!</v>
      </c>
      <c r="BN686" s="33">
        <f>COUNTIF($BM$5:BM686,BM686)</f>
        <v>682</v>
      </c>
      <c r="BO686" s="2" t="e">
        <f t="shared" si="148"/>
        <v>#VALUE!</v>
      </c>
      <c r="BP686" s="2" t="str">
        <f t="shared" si="149"/>
        <v>4.24.2410.1.4.1.19</v>
      </c>
      <c r="BQ686" s="2" t="e">
        <f t="shared" si="150"/>
        <v>#VALUE!</v>
      </c>
      <c r="BR686" s="2" t="str">
        <f t="shared" si="151"/>
        <v>4.24</v>
      </c>
      <c r="BU686" s="2" t="str">
        <f t="shared" si="152"/>
        <v>Febrero</v>
      </c>
      <c r="BV686" s="2" t="str">
        <f t="shared" si="153"/>
        <v>Marzo</v>
      </c>
    </row>
    <row r="687" spans="1:74" ht="96.6">
      <c r="A687" s="69" t="s">
        <v>1197</v>
      </c>
      <c r="B687" s="55" t="s">
        <v>602</v>
      </c>
      <c r="C687" s="55" t="s">
        <v>541</v>
      </c>
      <c r="D687" s="39" t="s">
        <v>1687</v>
      </c>
      <c r="E687" s="40" t="s">
        <v>1697</v>
      </c>
      <c r="F687" s="40" t="s">
        <v>1752</v>
      </c>
      <c r="G687" s="40" t="s">
        <v>1764</v>
      </c>
      <c r="H687" s="40">
        <v>86101610</v>
      </c>
      <c r="I687" s="40" t="s">
        <v>2151</v>
      </c>
      <c r="J687" s="40" t="s">
        <v>1847</v>
      </c>
      <c r="K687" s="40" t="s">
        <v>2219</v>
      </c>
      <c r="L687" s="41" t="s">
        <v>1803</v>
      </c>
      <c r="M687" s="41" t="s">
        <v>1803</v>
      </c>
      <c r="N687" s="41" t="s">
        <v>1803</v>
      </c>
      <c r="O687" s="41">
        <v>6</v>
      </c>
      <c r="P687" s="41" t="s">
        <v>2507</v>
      </c>
      <c r="Q687" s="41" t="s">
        <v>2508</v>
      </c>
      <c r="R687" s="42">
        <v>53100000</v>
      </c>
      <c r="S687" s="42">
        <v>53100000</v>
      </c>
      <c r="T687" s="41" t="s">
        <v>2527</v>
      </c>
      <c r="U687" s="41" t="s">
        <v>2528</v>
      </c>
      <c r="V687" s="40" t="s">
        <v>310</v>
      </c>
      <c r="W687" s="40" t="s">
        <v>2565</v>
      </c>
      <c r="X687" s="40" t="s">
        <v>2582</v>
      </c>
      <c r="Y687" s="40" t="s">
        <v>321</v>
      </c>
      <c r="Z687" s="40" t="s">
        <v>2786</v>
      </c>
      <c r="AA687" s="40" t="s">
        <v>2792</v>
      </c>
      <c r="AB687" s="68">
        <v>53100000</v>
      </c>
      <c r="AC687" s="68">
        <v>0</v>
      </c>
      <c r="AD687" s="68">
        <v>0</v>
      </c>
      <c r="AE687" s="68">
        <v>8850000</v>
      </c>
      <c r="AF687" s="68">
        <v>0</v>
      </c>
      <c r="AG687" s="68">
        <v>8850000</v>
      </c>
      <c r="AH687" s="68">
        <v>0</v>
      </c>
      <c r="AI687" s="68">
        <v>8850000</v>
      </c>
      <c r="AJ687" s="68">
        <v>0</v>
      </c>
      <c r="AK687" s="68">
        <v>8850000</v>
      </c>
      <c r="AL687" s="68">
        <v>0</v>
      </c>
      <c r="AM687" s="68">
        <v>8850000</v>
      </c>
      <c r="AN687" s="68">
        <v>0</v>
      </c>
      <c r="AO687" s="68">
        <v>8850000</v>
      </c>
      <c r="AP687" s="68">
        <v>0</v>
      </c>
      <c r="AQ687" s="68">
        <v>0</v>
      </c>
      <c r="AR687" s="68">
        <v>0</v>
      </c>
      <c r="AS687" s="68">
        <v>0</v>
      </c>
      <c r="AT687" s="68">
        <v>0</v>
      </c>
      <c r="AU687" s="68">
        <v>0</v>
      </c>
      <c r="AV687" s="68">
        <v>0</v>
      </c>
      <c r="AW687" s="68">
        <v>0</v>
      </c>
      <c r="AX687" s="68">
        <v>0</v>
      </c>
      <c r="AY687" s="68">
        <v>0</v>
      </c>
      <c r="AZ687" s="66"/>
      <c r="BA687" s="66"/>
      <c r="BB687" s="66"/>
      <c r="BC687" s="66"/>
      <c r="BD687" s="11" t="str">
        <f t="shared" si="140"/>
        <v>OK</v>
      </c>
      <c r="BE687" s="11" t="str">
        <f t="shared" si="141"/>
        <v>OK</v>
      </c>
      <c r="BF687" s="5">
        <f t="shared" si="142"/>
        <v>0</v>
      </c>
      <c r="BG687" s="12">
        <f t="shared" si="143"/>
        <v>53100000</v>
      </c>
      <c r="BH687" s="12">
        <f t="shared" si="144"/>
        <v>53100000</v>
      </c>
      <c r="BI687" s="5">
        <f t="shared" si="145"/>
        <v>0</v>
      </c>
      <c r="BJ687" s="5">
        <f t="shared" si="146"/>
        <v>0</v>
      </c>
      <c r="BM687" s="2" t="e">
        <f t="shared" si="147"/>
        <v>#VALUE!</v>
      </c>
      <c r="BN687" s="33">
        <f>COUNTIF($BM$5:BM687,BM687)</f>
        <v>683</v>
      </c>
      <c r="BO687" s="2" t="e">
        <f t="shared" si="148"/>
        <v>#VALUE!</v>
      </c>
      <c r="BP687" s="2" t="str">
        <f t="shared" si="149"/>
        <v>4.24.2410.1.4.1.2</v>
      </c>
      <c r="BQ687" s="2" t="e">
        <f t="shared" si="150"/>
        <v>#VALUE!</v>
      </c>
      <c r="BR687" s="2" t="str">
        <f t="shared" si="151"/>
        <v>4.24</v>
      </c>
      <c r="BU687" s="2" t="str">
        <f t="shared" si="152"/>
        <v>Enero</v>
      </c>
      <c r="BV687" s="2" t="str">
        <f t="shared" si="153"/>
        <v>Enero</v>
      </c>
    </row>
    <row r="688" spans="1:74" ht="96.6">
      <c r="A688" s="69" t="s">
        <v>1215</v>
      </c>
      <c r="B688" s="55" t="s">
        <v>602</v>
      </c>
      <c r="C688" s="55" t="s">
        <v>541</v>
      </c>
      <c r="D688" s="39" t="s">
        <v>1687</v>
      </c>
      <c r="E688" s="40" t="s">
        <v>1697</v>
      </c>
      <c r="F688" s="40" t="s">
        <v>1752</v>
      </c>
      <c r="G688" s="40" t="s">
        <v>1764</v>
      </c>
      <c r="H688" s="40">
        <v>78181901</v>
      </c>
      <c r="I688" s="40" t="s">
        <v>2151</v>
      </c>
      <c r="J688" s="40" t="s">
        <v>2043</v>
      </c>
      <c r="K688" s="40" t="s">
        <v>532</v>
      </c>
      <c r="L688" s="41" t="s">
        <v>638</v>
      </c>
      <c r="M688" s="41" t="s">
        <v>638</v>
      </c>
      <c r="N688" s="41" t="s">
        <v>635</v>
      </c>
      <c r="O688" s="41">
        <v>6</v>
      </c>
      <c r="P688" s="41" t="s">
        <v>2507</v>
      </c>
      <c r="Q688" s="41" t="s">
        <v>2508</v>
      </c>
      <c r="R688" s="42">
        <v>25000000</v>
      </c>
      <c r="S688" s="42">
        <v>25000000</v>
      </c>
      <c r="T688" s="41" t="s">
        <v>2527</v>
      </c>
      <c r="U688" s="41" t="s">
        <v>2528</v>
      </c>
      <c r="V688" s="40" t="s">
        <v>310</v>
      </c>
      <c r="W688" s="40" t="s">
        <v>2532</v>
      </c>
      <c r="X688" s="40" t="s">
        <v>2590</v>
      </c>
      <c r="Y688" s="40" t="s">
        <v>2636</v>
      </c>
      <c r="Z688" s="40" t="s">
        <v>2786</v>
      </c>
      <c r="AA688" s="40" t="s">
        <v>2792</v>
      </c>
      <c r="AB688" s="68">
        <v>0</v>
      </c>
      <c r="AC688" s="68">
        <v>0</v>
      </c>
      <c r="AD688" s="68">
        <v>0</v>
      </c>
      <c r="AE688" s="68">
        <v>0</v>
      </c>
      <c r="AF688" s="68">
        <v>0</v>
      </c>
      <c r="AG688" s="68">
        <v>0</v>
      </c>
      <c r="AH688" s="68">
        <v>25000000</v>
      </c>
      <c r="AI688" s="68">
        <v>0</v>
      </c>
      <c r="AJ688" s="68">
        <v>0</v>
      </c>
      <c r="AK688" s="68">
        <v>0</v>
      </c>
      <c r="AL688" s="68">
        <v>0</v>
      </c>
      <c r="AM688" s="68">
        <v>25000000</v>
      </c>
      <c r="AN688" s="68">
        <v>0</v>
      </c>
      <c r="AO688" s="68">
        <v>0</v>
      </c>
      <c r="AP688" s="68">
        <v>0</v>
      </c>
      <c r="AQ688" s="68">
        <v>0</v>
      </c>
      <c r="AR688" s="68">
        <v>0</v>
      </c>
      <c r="AS688" s="68">
        <v>0</v>
      </c>
      <c r="AT688" s="68">
        <v>0</v>
      </c>
      <c r="AU688" s="68">
        <v>0</v>
      </c>
      <c r="AV688" s="68">
        <v>0</v>
      </c>
      <c r="AW688" s="68">
        <v>0</v>
      </c>
      <c r="AX688" s="68">
        <v>0</v>
      </c>
      <c r="AY688" s="68">
        <v>0</v>
      </c>
      <c r="AZ688" s="66"/>
      <c r="BA688" s="66"/>
      <c r="BB688" s="66"/>
      <c r="BC688" s="66"/>
      <c r="BD688" s="11" t="str">
        <f t="shared" si="140"/>
        <v>OK</v>
      </c>
      <c r="BE688" s="11" t="str">
        <f t="shared" si="141"/>
        <v>OK</v>
      </c>
      <c r="BF688" s="5">
        <f t="shared" si="142"/>
        <v>0</v>
      </c>
      <c r="BG688" s="12">
        <f t="shared" si="143"/>
        <v>25000000</v>
      </c>
      <c r="BH688" s="12">
        <f t="shared" si="144"/>
        <v>25000000</v>
      </c>
      <c r="BI688" s="5">
        <f t="shared" si="145"/>
        <v>0</v>
      </c>
      <c r="BJ688" s="5">
        <f t="shared" si="146"/>
        <v>0</v>
      </c>
      <c r="BM688" s="2" t="e">
        <f t="shared" si="147"/>
        <v>#VALUE!</v>
      </c>
      <c r="BN688" s="33">
        <f>COUNTIF($BM$5:BM688,BM688)</f>
        <v>684</v>
      </c>
      <c r="BO688" s="2" t="e">
        <f t="shared" si="148"/>
        <v>#VALUE!</v>
      </c>
      <c r="BP688" s="2" t="str">
        <f t="shared" si="149"/>
        <v>4.24.2410.1.4.1.20</v>
      </c>
      <c r="BQ688" s="2" t="e">
        <f t="shared" si="150"/>
        <v>#VALUE!</v>
      </c>
      <c r="BR688" s="2" t="str">
        <f t="shared" si="151"/>
        <v>4.24</v>
      </c>
      <c r="BU688" s="2" t="str">
        <f t="shared" si="152"/>
        <v>Febrero</v>
      </c>
      <c r="BV688" s="2" t="str">
        <f t="shared" si="153"/>
        <v>Febrero</v>
      </c>
    </row>
    <row r="689" spans="1:74" ht="96.6">
      <c r="A689" s="69" t="s">
        <v>1216</v>
      </c>
      <c r="B689" s="55" t="s">
        <v>602</v>
      </c>
      <c r="C689" s="55" t="s">
        <v>541</v>
      </c>
      <c r="D689" s="39" t="s">
        <v>1687</v>
      </c>
      <c r="E689" s="40" t="s">
        <v>1697</v>
      </c>
      <c r="F689" s="40" t="s">
        <v>1752</v>
      </c>
      <c r="G689" s="40" t="s">
        <v>1764</v>
      </c>
      <c r="H689" s="40">
        <v>78181901</v>
      </c>
      <c r="I689" s="40" t="s">
        <v>2151</v>
      </c>
      <c r="J689" s="40" t="s">
        <v>2043</v>
      </c>
      <c r="K689" s="40" t="s">
        <v>316</v>
      </c>
      <c r="L689" s="41" t="s">
        <v>638</v>
      </c>
      <c r="M689" s="41" t="s">
        <v>638</v>
      </c>
      <c r="N689" s="41" t="s">
        <v>635</v>
      </c>
      <c r="O689" s="41">
        <v>6</v>
      </c>
      <c r="P689" s="41" t="s">
        <v>2507</v>
      </c>
      <c r="Q689" s="41" t="s">
        <v>2508</v>
      </c>
      <c r="R689" s="42">
        <v>30000000</v>
      </c>
      <c r="S689" s="42">
        <v>30000000</v>
      </c>
      <c r="T689" s="41" t="s">
        <v>2527</v>
      </c>
      <c r="U689" s="41" t="s">
        <v>2528</v>
      </c>
      <c r="V689" s="40" t="s">
        <v>310</v>
      </c>
      <c r="W689" s="40" t="s">
        <v>2532</v>
      </c>
      <c r="X689" s="40" t="s">
        <v>2590</v>
      </c>
      <c r="Y689" s="40" t="s">
        <v>2636</v>
      </c>
      <c r="Z689" s="40" t="s">
        <v>2786</v>
      </c>
      <c r="AA689" s="40" t="s">
        <v>2792</v>
      </c>
      <c r="AB689" s="68">
        <v>0</v>
      </c>
      <c r="AC689" s="68">
        <v>0</v>
      </c>
      <c r="AD689" s="68">
        <v>0</v>
      </c>
      <c r="AE689" s="68">
        <v>0</v>
      </c>
      <c r="AF689" s="68">
        <v>0</v>
      </c>
      <c r="AG689" s="68">
        <v>0</v>
      </c>
      <c r="AH689" s="68">
        <v>30000000</v>
      </c>
      <c r="AI689" s="68">
        <v>0</v>
      </c>
      <c r="AJ689" s="68">
        <v>0</v>
      </c>
      <c r="AK689" s="68">
        <v>0</v>
      </c>
      <c r="AL689" s="68">
        <v>0</v>
      </c>
      <c r="AM689" s="68">
        <v>30000000</v>
      </c>
      <c r="AN689" s="68">
        <v>0</v>
      </c>
      <c r="AO689" s="68">
        <v>0</v>
      </c>
      <c r="AP689" s="68">
        <v>0</v>
      </c>
      <c r="AQ689" s="68">
        <v>0</v>
      </c>
      <c r="AR689" s="68">
        <v>0</v>
      </c>
      <c r="AS689" s="68">
        <v>0</v>
      </c>
      <c r="AT689" s="68">
        <v>0</v>
      </c>
      <c r="AU689" s="68">
        <v>0</v>
      </c>
      <c r="AV689" s="68">
        <v>0</v>
      </c>
      <c r="AW689" s="68">
        <v>0</v>
      </c>
      <c r="AX689" s="68">
        <v>0</v>
      </c>
      <c r="AY689" s="68">
        <v>0</v>
      </c>
      <c r="AZ689" s="66"/>
      <c r="BA689" s="66"/>
      <c r="BB689" s="66"/>
      <c r="BC689" s="66"/>
      <c r="BD689" s="11" t="str">
        <f t="shared" si="140"/>
        <v>OK</v>
      </c>
      <c r="BE689" s="11" t="str">
        <f t="shared" si="141"/>
        <v>OK</v>
      </c>
      <c r="BF689" s="5">
        <f t="shared" si="142"/>
        <v>0</v>
      </c>
      <c r="BG689" s="12">
        <f t="shared" si="143"/>
        <v>30000000</v>
      </c>
      <c r="BH689" s="12">
        <f t="shared" si="144"/>
        <v>30000000</v>
      </c>
      <c r="BI689" s="5">
        <f t="shared" si="145"/>
        <v>0</v>
      </c>
      <c r="BJ689" s="5">
        <f t="shared" si="146"/>
        <v>0</v>
      </c>
      <c r="BM689" s="2" t="e">
        <f t="shared" si="147"/>
        <v>#VALUE!</v>
      </c>
      <c r="BN689" s="33">
        <f>COUNTIF($BM$5:BM689,BM689)</f>
        <v>685</v>
      </c>
      <c r="BO689" s="2" t="e">
        <f t="shared" si="148"/>
        <v>#VALUE!</v>
      </c>
      <c r="BP689" s="2" t="str">
        <f t="shared" si="149"/>
        <v>4.24.2410.1.4.1.21</v>
      </c>
      <c r="BQ689" s="2" t="e">
        <f t="shared" si="150"/>
        <v>#VALUE!</v>
      </c>
      <c r="BR689" s="2" t="str">
        <f t="shared" si="151"/>
        <v>4.24</v>
      </c>
      <c r="BU689" s="2" t="str">
        <f t="shared" si="152"/>
        <v>Febrero</v>
      </c>
      <c r="BV689" s="2" t="str">
        <f t="shared" si="153"/>
        <v>Febrero</v>
      </c>
    </row>
    <row r="690" spans="1:74" ht="96.6">
      <c r="A690" s="69" t="s">
        <v>1217</v>
      </c>
      <c r="B690" s="55" t="s">
        <v>602</v>
      </c>
      <c r="C690" s="55" t="s">
        <v>541</v>
      </c>
      <c r="D690" s="39" t="s">
        <v>1687</v>
      </c>
      <c r="E690" s="40" t="s">
        <v>1697</v>
      </c>
      <c r="F690" s="40" t="s">
        <v>1752</v>
      </c>
      <c r="G690" s="40" t="s">
        <v>1764</v>
      </c>
      <c r="H690" s="40">
        <v>72151608</v>
      </c>
      <c r="I690" s="40" t="s">
        <v>2151</v>
      </c>
      <c r="J690" s="40" t="s">
        <v>2039</v>
      </c>
      <c r="K690" s="40" t="s">
        <v>2224</v>
      </c>
      <c r="L690" s="41" t="s">
        <v>638</v>
      </c>
      <c r="M690" s="41" t="s">
        <v>638</v>
      </c>
      <c r="N690" s="41" t="s">
        <v>635</v>
      </c>
      <c r="O690" s="41">
        <v>2</v>
      </c>
      <c r="P690" s="41" t="s">
        <v>2514</v>
      </c>
      <c r="Q690" s="41" t="s">
        <v>2508</v>
      </c>
      <c r="R690" s="42">
        <v>19000000</v>
      </c>
      <c r="S690" s="42">
        <v>19000000</v>
      </c>
      <c r="T690" s="41" t="s">
        <v>2527</v>
      </c>
      <c r="U690" s="41" t="s">
        <v>2528</v>
      </c>
      <c r="V690" s="40" t="s">
        <v>310</v>
      </c>
      <c r="W690" s="40" t="s">
        <v>2532</v>
      </c>
      <c r="X690" s="40" t="s">
        <v>2599</v>
      </c>
      <c r="Y690" s="40" t="s">
        <v>2636</v>
      </c>
      <c r="Z690" s="40" t="s">
        <v>2786</v>
      </c>
      <c r="AA690" s="40" t="s">
        <v>2792</v>
      </c>
      <c r="AB690" s="68">
        <v>0</v>
      </c>
      <c r="AC690" s="68">
        <v>0</v>
      </c>
      <c r="AD690" s="68">
        <v>0</v>
      </c>
      <c r="AE690" s="68">
        <v>0</v>
      </c>
      <c r="AF690" s="68">
        <v>0</v>
      </c>
      <c r="AG690" s="68">
        <v>0</v>
      </c>
      <c r="AH690" s="68">
        <v>19000000</v>
      </c>
      <c r="AI690" s="68">
        <v>0</v>
      </c>
      <c r="AJ690" s="68">
        <v>0</v>
      </c>
      <c r="AK690" s="68">
        <v>0</v>
      </c>
      <c r="AL690" s="68">
        <v>0</v>
      </c>
      <c r="AM690" s="68">
        <v>19000000</v>
      </c>
      <c r="AN690" s="68">
        <v>0</v>
      </c>
      <c r="AO690" s="68">
        <v>0</v>
      </c>
      <c r="AP690" s="68">
        <v>0</v>
      </c>
      <c r="AQ690" s="68">
        <v>0</v>
      </c>
      <c r="AR690" s="68">
        <v>0</v>
      </c>
      <c r="AS690" s="68">
        <v>0</v>
      </c>
      <c r="AT690" s="68">
        <v>0</v>
      </c>
      <c r="AU690" s="68">
        <v>0</v>
      </c>
      <c r="AV690" s="68">
        <v>0</v>
      </c>
      <c r="AW690" s="68">
        <v>0</v>
      </c>
      <c r="AX690" s="68">
        <v>0</v>
      </c>
      <c r="AY690" s="68">
        <v>0</v>
      </c>
      <c r="AZ690" s="66"/>
      <c r="BA690" s="66"/>
      <c r="BB690" s="66"/>
      <c r="BC690" s="66"/>
      <c r="BD690" s="11" t="str">
        <f t="shared" si="140"/>
        <v>OK</v>
      </c>
      <c r="BE690" s="11" t="str">
        <f t="shared" si="141"/>
        <v>OK</v>
      </c>
      <c r="BF690" s="5">
        <f t="shared" si="142"/>
        <v>0</v>
      </c>
      <c r="BG690" s="12">
        <f t="shared" si="143"/>
        <v>19000000</v>
      </c>
      <c r="BH690" s="12">
        <f t="shared" si="144"/>
        <v>19000000</v>
      </c>
      <c r="BI690" s="5">
        <f t="shared" si="145"/>
        <v>0</v>
      </c>
      <c r="BJ690" s="5">
        <f t="shared" si="146"/>
        <v>0</v>
      </c>
      <c r="BM690" s="2" t="e">
        <f t="shared" si="147"/>
        <v>#VALUE!</v>
      </c>
      <c r="BN690" s="33">
        <f>COUNTIF($BM$5:BM690,BM690)</f>
        <v>686</v>
      </c>
      <c r="BO690" s="2" t="e">
        <f t="shared" si="148"/>
        <v>#VALUE!</v>
      </c>
      <c r="BP690" s="2" t="str">
        <f t="shared" si="149"/>
        <v>4.24.2410.1.4.1.22</v>
      </c>
      <c r="BQ690" s="2" t="e">
        <f t="shared" si="150"/>
        <v>#VALUE!</v>
      </c>
      <c r="BR690" s="2" t="str">
        <f t="shared" si="151"/>
        <v>4.24</v>
      </c>
      <c r="BU690" s="2" t="str">
        <f t="shared" si="152"/>
        <v>Febrero</v>
      </c>
      <c r="BV690" s="2" t="str">
        <f t="shared" si="153"/>
        <v>Febrero</v>
      </c>
    </row>
    <row r="691" spans="1:74" ht="110.4">
      <c r="A691" s="69" t="s">
        <v>1198</v>
      </c>
      <c r="B691" s="55" t="s">
        <v>602</v>
      </c>
      <c r="C691" s="55" t="s">
        <v>541</v>
      </c>
      <c r="D691" s="39" t="s">
        <v>1687</v>
      </c>
      <c r="E691" s="40" t="s">
        <v>1697</v>
      </c>
      <c r="F691" s="40" t="s">
        <v>1752</v>
      </c>
      <c r="G691" s="40" t="s">
        <v>1764</v>
      </c>
      <c r="H691" s="40">
        <v>86101610</v>
      </c>
      <c r="I691" s="40" t="s">
        <v>2151</v>
      </c>
      <c r="J691" s="40" t="s">
        <v>1847</v>
      </c>
      <c r="K691" s="40" t="s">
        <v>2220</v>
      </c>
      <c r="L691" s="41" t="s">
        <v>638</v>
      </c>
      <c r="M691" s="41" t="s">
        <v>638</v>
      </c>
      <c r="N691" s="41" t="s">
        <v>639</v>
      </c>
      <c r="O691" s="41">
        <v>10</v>
      </c>
      <c r="P691" s="41" t="s">
        <v>2507</v>
      </c>
      <c r="Q691" s="41" t="s">
        <v>2508</v>
      </c>
      <c r="R691" s="42">
        <v>31800000</v>
      </c>
      <c r="S691" s="42">
        <v>31800000</v>
      </c>
      <c r="T691" s="41" t="s">
        <v>2527</v>
      </c>
      <c r="U691" s="41" t="s">
        <v>2528</v>
      </c>
      <c r="V691" s="40" t="s">
        <v>310</v>
      </c>
      <c r="W691" s="40" t="s">
        <v>2565</v>
      </c>
      <c r="X691" s="40" t="s">
        <v>2582</v>
      </c>
      <c r="Y691" s="40" t="s">
        <v>319</v>
      </c>
      <c r="Z691" s="40" t="s">
        <v>2786</v>
      </c>
      <c r="AA691" s="40" t="s">
        <v>2792</v>
      </c>
      <c r="AB691" s="68">
        <v>0</v>
      </c>
      <c r="AC691" s="68">
        <v>0</v>
      </c>
      <c r="AD691" s="68">
        <v>0</v>
      </c>
      <c r="AE691" s="68">
        <v>0</v>
      </c>
      <c r="AF691" s="68">
        <v>31800000</v>
      </c>
      <c r="AG691" s="68">
        <v>3180000</v>
      </c>
      <c r="AH691" s="68">
        <v>0</v>
      </c>
      <c r="AI691" s="68">
        <v>3180000</v>
      </c>
      <c r="AJ691" s="68">
        <v>0</v>
      </c>
      <c r="AK691" s="68">
        <v>3180000</v>
      </c>
      <c r="AL691" s="68">
        <v>0</v>
      </c>
      <c r="AM691" s="68">
        <v>3180000</v>
      </c>
      <c r="AN691" s="68">
        <v>0</v>
      </c>
      <c r="AO691" s="68">
        <v>3180000</v>
      </c>
      <c r="AP691" s="68">
        <v>0</v>
      </c>
      <c r="AQ691" s="68">
        <v>3180000</v>
      </c>
      <c r="AR691" s="68">
        <v>0</v>
      </c>
      <c r="AS691" s="68">
        <v>3180000</v>
      </c>
      <c r="AT691" s="68">
        <v>0</v>
      </c>
      <c r="AU691" s="68">
        <v>3180000</v>
      </c>
      <c r="AV691" s="68">
        <v>0</v>
      </c>
      <c r="AW691" s="68">
        <v>3180000</v>
      </c>
      <c r="AX691" s="68">
        <v>0</v>
      </c>
      <c r="AY691" s="68">
        <v>3180000</v>
      </c>
      <c r="AZ691" s="66"/>
      <c r="BA691" s="66"/>
      <c r="BB691" s="66"/>
      <c r="BC691" s="66"/>
      <c r="BD691" s="11" t="str">
        <f t="shared" si="140"/>
        <v>OK</v>
      </c>
      <c r="BE691" s="11" t="str">
        <f t="shared" si="141"/>
        <v>OK</v>
      </c>
      <c r="BF691" s="5">
        <f t="shared" si="142"/>
        <v>0</v>
      </c>
      <c r="BG691" s="12">
        <f t="shared" si="143"/>
        <v>31800000</v>
      </c>
      <c r="BH691" s="12">
        <f t="shared" si="144"/>
        <v>31800000</v>
      </c>
      <c r="BI691" s="5">
        <f t="shared" si="145"/>
        <v>0</v>
      </c>
      <c r="BJ691" s="5">
        <f t="shared" si="146"/>
        <v>0</v>
      </c>
      <c r="BM691" s="2" t="e">
        <f t="shared" si="147"/>
        <v>#VALUE!</v>
      </c>
      <c r="BN691" s="33">
        <f>COUNTIF($BM$5:BM691,BM691)</f>
        <v>687</v>
      </c>
      <c r="BO691" s="2" t="e">
        <f t="shared" si="148"/>
        <v>#VALUE!</v>
      </c>
      <c r="BP691" s="2" t="str">
        <f t="shared" si="149"/>
        <v>4.24.2410.1.4.1.3</v>
      </c>
      <c r="BQ691" s="2" t="e">
        <f t="shared" si="150"/>
        <v>#VALUE!</v>
      </c>
      <c r="BR691" s="2" t="str">
        <f t="shared" si="151"/>
        <v>4.24</v>
      </c>
      <c r="BU691" s="2" t="str">
        <f t="shared" si="152"/>
        <v>Febrero</v>
      </c>
      <c r="BV691" s="2" t="str">
        <f t="shared" si="153"/>
        <v>Febrero</v>
      </c>
    </row>
    <row r="692" spans="1:74" ht="110.4">
      <c r="A692" s="69" t="s">
        <v>1199</v>
      </c>
      <c r="B692" s="55" t="s">
        <v>602</v>
      </c>
      <c r="C692" s="55" t="s">
        <v>541</v>
      </c>
      <c r="D692" s="39" t="s">
        <v>1687</v>
      </c>
      <c r="E692" s="40" t="s">
        <v>1697</v>
      </c>
      <c r="F692" s="40" t="s">
        <v>1752</v>
      </c>
      <c r="G692" s="40" t="s">
        <v>1764</v>
      </c>
      <c r="H692" s="40">
        <v>86101610</v>
      </c>
      <c r="I692" s="40" t="s">
        <v>2151</v>
      </c>
      <c r="J692" s="40" t="s">
        <v>1847</v>
      </c>
      <c r="K692" s="40" t="s">
        <v>2220</v>
      </c>
      <c r="L692" s="41" t="s">
        <v>638</v>
      </c>
      <c r="M692" s="41" t="s">
        <v>638</v>
      </c>
      <c r="N692" s="41" t="s">
        <v>639</v>
      </c>
      <c r="O692" s="41">
        <v>10</v>
      </c>
      <c r="P692" s="41" t="s">
        <v>2507</v>
      </c>
      <c r="Q692" s="41" t="s">
        <v>2508</v>
      </c>
      <c r="R692" s="42">
        <v>31800000</v>
      </c>
      <c r="S692" s="42">
        <v>31800000</v>
      </c>
      <c r="T692" s="41" t="s">
        <v>2527</v>
      </c>
      <c r="U692" s="41" t="s">
        <v>2528</v>
      </c>
      <c r="V692" s="40" t="s">
        <v>310</v>
      </c>
      <c r="W692" s="40" t="s">
        <v>2565</v>
      </c>
      <c r="X692" s="40" t="s">
        <v>2582</v>
      </c>
      <c r="Y692" s="40" t="s">
        <v>319</v>
      </c>
      <c r="Z692" s="40" t="s">
        <v>2786</v>
      </c>
      <c r="AA692" s="40" t="s">
        <v>2792</v>
      </c>
      <c r="AB692" s="68">
        <v>0</v>
      </c>
      <c r="AC692" s="68">
        <v>0</v>
      </c>
      <c r="AD692" s="68">
        <v>0</v>
      </c>
      <c r="AE692" s="68">
        <v>0</v>
      </c>
      <c r="AF692" s="68">
        <v>31800000</v>
      </c>
      <c r="AG692" s="68">
        <v>3180000</v>
      </c>
      <c r="AH692" s="68">
        <v>0</v>
      </c>
      <c r="AI692" s="68">
        <v>3180000</v>
      </c>
      <c r="AJ692" s="68">
        <v>0</v>
      </c>
      <c r="AK692" s="68">
        <v>3180000</v>
      </c>
      <c r="AL692" s="68">
        <v>0</v>
      </c>
      <c r="AM692" s="68">
        <v>3180000</v>
      </c>
      <c r="AN692" s="68">
        <v>0</v>
      </c>
      <c r="AO692" s="68">
        <v>3180000</v>
      </c>
      <c r="AP692" s="68">
        <v>0</v>
      </c>
      <c r="AQ692" s="68">
        <v>3180000</v>
      </c>
      <c r="AR692" s="68">
        <v>0</v>
      </c>
      <c r="AS692" s="68">
        <v>3180000</v>
      </c>
      <c r="AT692" s="68">
        <v>0</v>
      </c>
      <c r="AU692" s="68">
        <v>3180000</v>
      </c>
      <c r="AV692" s="68">
        <v>0</v>
      </c>
      <c r="AW692" s="68">
        <v>3180000</v>
      </c>
      <c r="AX692" s="68">
        <v>0</v>
      </c>
      <c r="AY692" s="68">
        <v>3180000</v>
      </c>
      <c r="AZ692" s="66"/>
      <c r="BA692" s="66"/>
      <c r="BB692" s="66"/>
      <c r="BC692" s="66"/>
      <c r="BD692" s="11" t="str">
        <f t="shared" si="140"/>
        <v>OK</v>
      </c>
      <c r="BE692" s="11" t="str">
        <f t="shared" si="141"/>
        <v>OK</v>
      </c>
      <c r="BF692" s="5">
        <f t="shared" si="142"/>
        <v>0</v>
      </c>
      <c r="BG692" s="12">
        <f t="shared" si="143"/>
        <v>31800000</v>
      </c>
      <c r="BH692" s="12">
        <f t="shared" si="144"/>
        <v>31800000</v>
      </c>
      <c r="BI692" s="5">
        <f t="shared" si="145"/>
        <v>0</v>
      </c>
      <c r="BJ692" s="5">
        <f t="shared" si="146"/>
        <v>0</v>
      </c>
      <c r="BM692" s="2" t="e">
        <f t="shared" si="147"/>
        <v>#VALUE!</v>
      </c>
      <c r="BN692" s="33">
        <f>COUNTIF($BM$5:BM692,BM692)</f>
        <v>688</v>
      </c>
      <c r="BO692" s="2" t="e">
        <f t="shared" si="148"/>
        <v>#VALUE!</v>
      </c>
      <c r="BP692" s="2" t="str">
        <f t="shared" si="149"/>
        <v>4.24.2410.1.4.1.4</v>
      </c>
      <c r="BQ692" s="2" t="e">
        <f t="shared" si="150"/>
        <v>#VALUE!</v>
      </c>
      <c r="BR692" s="2" t="str">
        <f t="shared" si="151"/>
        <v>4.24</v>
      </c>
      <c r="BU692" s="2" t="str">
        <f t="shared" si="152"/>
        <v>Febrero</v>
      </c>
      <c r="BV692" s="2" t="str">
        <f t="shared" si="153"/>
        <v>Febrero</v>
      </c>
    </row>
    <row r="693" spans="1:74" ht="110.4">
      <c r="A693" s="69" t="s">
        <v>1200</v>
      </c>
      <c r="B693" s="55" t="s">
        <v>602</v>
      </c>
      <c r="C693" s="55" t="s">
        <v>541</v>
      </c>
      <c r="D693" s="39" t="s">
        <v>1687</v>
      </c>
      <c r="E693" s="40" t="s">
        <v>1697</v>
      </c>
      <c r="F693" s="40" t="s">
        <v>1752</v>
      </c>
      <c r="G693" s="40" t="s">
        <v>1764</v>
      </c>
      <c r="H693" s="40">
        <v>86101610</v>
      </c>
      <c r="I693" s="40" t="s">
        <v>2151</v>
      </c>
      <c r="J693" s="40" t="s">
        <v>1847</v>
      </c>
      <c r="K693" s="40" t="s">
        <v>2220</v>
      </c>
      <c r="L693" s="41" t="s">
        <v>1803</v>
      </c>
      <c r="M693" s="41" t="s">
        <v>635</v>
      </c>
      <c r="N693" s="41" t="s">
        <v>636</v>
      </c>
      <c r="O693" s="41">
        <v>4</v>
      </c>
      <c r="P693" s="41" t="s">
        <v>2507</v>
      </c>
      <c r="Q693" s="41" t="s">
        <v>2508</v>
      </c>
      <c r="R693" s="42">
        <v>12720000</v>
      </c>
      <c r="S693" s="42">
        <v>12720000</v>
      </c>
      <c r="T693" s="41" t="s">
        <v>2527</v>
      </c>
      <c r="U693" s="41" t="s">
        <v>2528</v>
      </c>
      <c r="V693" s="40" t="s">
        <v>310</v>
      </c>
      <c r="W693" s="40" t="s">
        <v>2565</v>
      </c>
      <c r="X693" s="40" t="s">
        <v>2582</v>
      </c>
      <c r="Y693" s="40" t="s">
        <v>319</v>
      </c>
      <c r="Z693" s="40" t="s">
        <v>2786</v>
      </c>
      <c r="AA693" s="40" t="s">
        <v>2792</v>
      </c>
      <c r="AB693" s="68">
        <v>0</v>
      </c>
      <c r="AC693" s="68">
        <v>0</v>
      </c>
      <c r="AD693" s="68">
        <v>0</v>
      </c>
      <c r="AE693" s="68">
        <v>0</v>
      </c>
      <c r="AF693" s="68">
        <v>0</v>
      </c>
      <c r="AG693" s="68">
        <v>0</v>
      </c>
      <c r="AH693" s="68">
        <v>0</v>
      </c>
      <c r="AI693" s="68">
        <v>0</v>
      </c>
      <c r="AJ693" s="68">
        <v>0</v>
      </c>
      <c r="AK693" s="68">
        <v>0</v>
      </c>
      <c r="AL693" s="68">
        <v>12720000</v>
      </c>
      <c r="AM693" s="68">
        <v>0</v>
      </c>
      <c r="AN693" s="68">
        <v>0</v>
      </c>
      <c r="AO693" s="68">
        <v>3180000</v>
      </c>
      <c r="AP693" s="68">
        <v>0</v>
      </c>
      <c r="AQ693" s="68">
        <v>3180000</v>
      </c>
      <c r="AR693" s="68">
        <v>0</v>
      </c>
      <c r="AS693" s="68">
        <v>3180000</v>
      </c>
      <c r="AT693" s="68">
        <v>0</v>
      </c>
      <c r="AU693" s="68">
        <v>3180000</v>
      </c>
      <c r="AV693" s="68">
        <v>0</v>
      </c>
      <c r="AW693" s="68">
        <v>0</v>
      </c>
      <c r="AX693" s="68">
        <v>0</v>
      </c>
      <c r="AY693" s="68">
        <v>0</v>
      </c>
      <c r="AZ693" s="66"/>
      <c r="BA693" s="66"/>
      <c r="BB693" s="66"/>
      <c r="BC693" s="66"/>
      <c r="BD693" s="11" t="str">
        <f t="shared" si="140"/>
        <v>OK</v>
      </c>
      <c r="BE693" s="11" t="str">
        <f t="shared" si="141"/>
        <v>OK</v>
      </c>
      <c r="BF693" s="5">
        <f t="shared" si="142"/>
        <v>0</v>
      </c>
      <c r="BG693" s="12">
        <f t="shared" si="143"/>
        <v>12720000</v>
      </c>
      <c r="BH693" s="12">
        <f t="shared" si="144"/>
        <v>12720000</v>
      </c>
      <c r="BI693" s="5">
        <f t="shared" si="145"/>
        <v>0</v>
      </c>
      <c r="BJ693" s="5">
        <f t="shared" si="146"/>
        <v>0</v>
      </c>
      <c r="BM693" s="2" t="e">
        <f t="shared" si="147"/>
        <v>#VALUE!</v>
      </c>
      <c r="BN693" s="33">
        <f>COUNTIF($BM$5:BM693,BM693)</f>
        <v>689</v>
      </c>
      <c r="BO693" s="2" t="e">
        <f t="shared" si="148"/>
        <v>#VALUE!</v>
      </c>
      <c r="BP693" s="2" t="str">
        <f t="shared" si="149"/>
        <v>4.24.2410.1.4.1.5</v>
      </c>
      <c r="BQ693" s="2" t="e">
        <f t="shared" si="150"/>
        <v>#VALUE!</v>
      </c>
      <c r="BR693" s="2" t="str">
        <f t="shared" si="151"/>
        <v>4.24</v>
      </c>
      <c r="BU693" s="2" t="str">
        <f t="shared" si="152"/>
        <v>Enero</v>
      </c>
      <c r="BV693" s="2" t="str">
        <f t="shared" si="153"/>
        <v>Abril</v>
      </c>
    </row>
    <row r="694" spans="1:74" ht="110.4">
      <c r="A694" s="69" t="s">
        <v>1201</v>
      </c>
      <c r="B694" s="55" t="s">
        <v>602</v>
      </c>
      <c r="C694" s="55" t="s">
        <v>541</v>
      </c>
      <c r="D694" s="39" t="s">
        <v>1687</v>
      </c>
      <c r="E694" s="40" t="s">
        <v>1697</v>
      </c>
      <c r="F694" s="40" t="s">
        <v>1752</v>
      </c>
      <c r="G694" s="40" t="s">
        <v>1764</v>
      </c>
      <c r="H694" s="40">
        <v>86101610</v>
      </c>
      <c r="I694" s="40" t="s">
        <v>2151</v>
      </c>
      <c r="J694" s="40" t="s">
        <v>1847</v>
      </c>
      <c r="K694" s="40" t="s">
        <v>2220</v>
      </c>
      <c r="L694" s="41" t="s">
        <v>1803</v>
      </c>
      <c r="M694" s="41" t="s">
        <v>635</v>
      </c>
      <c r="N694" s="41" t="s">
        <v>636</v>
      </c>
      <c r="O694" s="41">
        <v>4</v>
      </c>
      <c r="P694" s="41" t="s">
        <v>2507</v>
      </c>
      <c r="Q694" s="41" t="s">
        <v>2508</v>
      </c>
      <c r="R694" s="42">
        <v>12720000</v>
      </c>
      <c r="S694" s="42">
        <v>12720000</v>
      </c>
      <c r="T694" s="41" t="s">
        <v>2527</v>
      </c>
      <c r="U694" s="41" t="s">
        <v>2528</v>
      </c>
      <c r="V694" s="40" t="s">
        <v>310</v>
      </c>
      <c r="W694" s="40" t="s">
        <v>2565</v>
      </c>
      <c r="X694" s="40" t="s">
        <v>2582</v>
      </c>
      <c r="Y694" s="40" t="s">
        <v>319</v>
      </c>
      <c r="Z694" s="40" t="s">
        <v>2786</v>
      </c>
      <c r="AA694" s="40" t="s">
        <v>2792</v>
      </c>
      <c r="AB694" s="68">
        <v>0</v>
      </c>
      <c r="AC694" s="68">
        <v>0</v>
      </c>
      <c r="AD694" s="68">
        <v>0</v>
      </c>
      <c r="AE694" s="68">
        <v>0</v>
      </c>
      <c r="AF694" s="68">
        <v>0</v>
      </c>
      <c r="AG694" s="68">
        <v>0</v>
      </c>
      <c r="AH694" s="68">
        <v>0</v>
      </c>
      <c r="AI694" s="68">
        <v>0</v>
      </c>
      <c r="AJ694" s="68">
        <v>0</v>
      </c>
      <c r="AK694" s="68">
        <v>0</v>
      </c>
      <c r="AL694" s="68">
        <v>12720000</v>
      </c>
      <c r="AM694" s="68">
        <v>0</v>
      </c>
      <c r="AN694" s="68">
        <v>0</v>
      </c>
      <c r="AO694" s="68">
        <v>3180000</v>
      </c>
      <c r="AP694" s="68">
        <v>0</v>
      </c>
      <c r="AQ694" s="68">
        <v>3180000</v>
      </c>
      <c r="AR694" s="68">
        <v>0</v>
      </c>
      <c r="AS694" s="68">
        <v>3180000</v>
      </c>
      <c r="AT694" s="68">
        <v>0</v>
      </c>
      <c r="AU694" s="68">
        <v>3180000</v>
      </c>
      <c r="AV694" s="68">
        <v>0</v>
      </c>
      <c r="AW694" s="68">
        <v>0</v>
      </c>
      <c r="AX694" s="68">
        <v>0</v>
      </c>
      <c r="AY694" s="68">
        <v>0</v>
      </c>
      <c r="AZ694" s="66"/>
      <c r="BA694" s="66"/>
      <c r="BB694" s="66"/>
      <c r="BC694" s="66"/>
      <c r="BD694" s="11" t="str">
        <f t="shared" si="140"/>
        <v>OK</v>
      </c>
      <c r="BE694" s="11" t="str">
        <f t="shared" si="141"/>
        <v>OK</v>
      </c>
      <c r="BF694" s="5">
        <f t="shared" si="142"/>
        <v>0</v>
      </c>
      <c r="BG694" s="12">
        <f t="shared" si="143"/>
        <v>12720000</v>
      </c>
      <c r="BH694" s="12">
        <f t="shared" si="144"/>
        <v>12720000</v>
      </c>
      <c r="BI694" s="5">
        <f t="shared" si="145"/>
        <v>0</v>
      </c>
      <c r="BJ694" s="5">
        <f t="shared" si="146"/>
        <v>0</v>
      </c>
      <c r="BM694" s="2" t="e">
        <f t="shared" si="147"/>
        <v>#VALUE!</v>
      </c>
      <c r="BN694" s="33">
        <f>COUNTIF($BM$5:BM694,BM694)</f>
        <v>690</v>
      </c>
      <c r="BO694" s="2" t="e">
        <f t="shared" si="148"/>
        <v>#VALUE!</v>
      </c>
      <c r="BP694" s="2" t="str">
        <f t="shared" si="149"/>
        <v>4.24.2410.1.4.1.6</v>
      </c>
      <c r="BQ694" s="2" t="e">
        <f t="shared" si="150"/>
        <v>#VALUE!</v>
      </c>
      <c r="BR694" s="2" t="str">
        <f t="shared" si="151"/>
        <v>4.24</v>
      </c>
      <c r="BU694" s="2" t="str">
        <f t="shared" si="152"/>
        <v>Enero</v>
      </c>
      <c r="BV694" s="2" t="str">
        <f t="shared" si="153"/>
        <v>Abril</v>
      </c>
    </row>
    <row r="695" spans="1:74" ht="110.4">
      <c r="A695" s="69" t="s">
        <v>1202</v>
      </c>
      <c r="B695" s="55" t="s">
        <v>602</v>
      </c>
      <c r="C695" s="55" t="s">
        <v>541</v>
      </c>
      <c r="D695" s="39" t="s">
        <v>1687</v>
      </c>
      <c r="E695" s="40" t="s">
        <v>1697</v>
      </c>
      <c r="F695" s="40" t="s">
        <v>1752</v>
      </c>
      <c r="G695" s="40" t="s">
        <v>1764</v>
      </c>
      <c r="H695" s="40">
        <v>86101610</v>
      </c>
      <c r="I695" s="40" t="s">
        <v>2151</v>
      </c>
      <c r="J695" s="40" t="s">
        <v>1847</v>
      </c>
      <c r="K695" s="40" t="s">
        <v>2220</v>
      </c>
      <c r="L695" s="41" t="s">
        <v>1803</v>
      </c>
      <c r="M695" s="41" t="s">
        <v>635</v>
      </c>
      <c r="N695" s="41" t="s">
        <v>636</v>
      </c>
      <c r="O695" s="41">
        <v>4</v>
      </c>
      <c r="P695" s="41" t="s">
        <v>2507</v>
      </c>
      <c r="Q695" s="41" t="s">
        <v>2508</v>
      </c>
      <c r="R695" s="42">
        <v>12720000</v>
      </c>
      <c r="S695" s="42">
        <v>12720000</v>
      </c>
      <c r="T695" s="41" t="s">
        <v>2527</v>
      </c>
      <c r="U695" s="41" t="s">
        <v>2528</v>
      </c>
      <c r="V695" s="40" t="s">
        <v>310</v>
      </c>
      <c r="W695" s="40" t="s">
        <v>2565</v>
      </c>
      <c r="X695" s="40" t="s">
        <v>2582</v>
      </c>
      <c r="Y695" s="40" t="s">
        <v>319</v>
      </c>
      <c r="Z695" s="40" t="s">
        <v>2786</v>
      </c>
      <c r="AA695" s="40" t="s">
        <v>2792</v>
      </c>
      <c r="AB695" s="68">
        <v>0</v>
      </c>
      <c r="AC695" s="68">
        <v>0</v>
      </c>
      <c r="AD695" s="68">
        <v>0</v>
      </c>
      <c r="AE695" s="68">
        <v>0</v>
      </c>
      <c r="AF695" s="68">
        <v>0</v>
      </c>
      <c r="AG695" s="68">
        <v>0</v>
      </c>
      <c r="AH695" s="68">
        <v>0</v>
      </c>
      <c r="AI695" s="68">
        <v>0</v>
      </c>
      <c r="AJ695" s="68">
        <v>0</v>
      </c>
      <c r="AK695" s="68">
        <v>0</v>
      </c>
      <c r="AL695" s="68">
        <v>12720000</v>
      </c>
      <c r="AM695" s="68">
        <v>0</v>
      </c>
      <c r="AN695" s="68">
        <v>0</v>
      </c>
      <c r="AO695" s="68">
        <v>3180000</v>
      </c>
      <c r="AP695" s="68">
        <v>0</v>
      </c>
      <c r="AQ695" s="68">
        <v>3180000</v>
      </c>
      <c r="AR695" s="68">
        <v>0</v>
      </c>
      <c r="AS695" s="68">
        <v>3180000</v>
      </c>
      <c r="AT695" s="68">
        <v>0</v>
      </c>
      <c r="AU695" s="68">
        <v>3180000</v>
      </c>
      <c r="AV695" s="68">
        <v>0</v>
      </c>
      <c r="AW695" s="68">
        <v>0</v>
      </c>
      <c r="AX695" s="68">
        <v>0</v>
      </c>
      <c r="AY695" s="68">
        <v>0</v>
      </c>
      <c r="AZ695" s="66"/>
      <c r="BA695" s="66"/>
      <c r="BB695" s="66"/>
      <c r="BC695" s="66"/>
      <c r="BD695" s="11" t="str">
        <f t="shared" si="140"/>
        <v>OK</v>
      </c>
      <c r="BE695" s="11" t="str">
        <f t="shared" si="141"/>
        <v>OK</v>
      </c>
      <c r="BF695" s="5">
        <f t="shared" si="142"/>
        <v>0</v>
      </c>
      <c r="BG695" s="12">
        <f t="shared" si="143"/>
        <v>12720000</v>
      </c>
      <c r="BH695" s="12">
        <f t="shared" si="144"/>
        <v>12720000</v>
      </c>
      <c r="BI695" s="5">
        <f t="shared" si="145"/>
        <v>0</v>
      </c>
      <c r="BJ695" s="5">
        <f t="shared" si="146"/>
        <v>0</v>
      </c>
      <c r="BM695" s="2" t="e">
        <f t="shared" si="147"/>
        <v>#VALUE!</v>
      </c>
      <c r="BN695" s="33">
        <f>COUNTIF($BM$5:BM695,BM695)</f>
        <v>691</v>
      </c>
      <c r="BO695" s="2" t="e">
        <f t="shared" si="148"/>
        <v>#VALUE!</v>
      </c>
      <c r="BP695" s="2" t="str">
        <f t="shared" si="149"/>
        <v>4.24.2410.1.4.1.7</v>
      </c>
      <c r="BQ695" s="2" t="e">
        <f t="shared" si="150"/>
        <v>#VALUE!</v>
      </c>
      <c r="BR695" s="2" t="str">
        <f t="shared" si="151"/>
        <v>4.24</v>
      </c>
      <c r="BU695" s="2" t="str">
        <f t="shared" si="152"/>
        <v>Enero</v>
      </c>
      <c r="BV695" s="2" t="str">
        <f t="shared" si="153"/>
        <v>Abril</v>
      </c>
    </row>
    <row r="696" spans="1:74" ht="110.4">
      <c r="A696" s="69" t="s">
        <v>1203</v>
      </c>
      <c r="B696" s="55" t="s">
        <v>602</v>
      </c>
      <c r="C696" s="55" t="s">
        <v>541</v>
      </c>
      <c r="D696" s="39" t="s">
        <v>1687</v>
      </c>
      <c r="E696" s="40" t="s">
        <v>1697</v>
      </c>
      <c r="F696" s="40" t="s">
        <v>1752</v>
      </c>
      <c r="G696" s="40" t="s">
        <v>1764</v>
      </c>
      <c r="H696" s="40">
        <v>86101610</v>
      </c>
      <c r="I696" s="40" t="s">
        <v>2151</v>
      </c>
      <c r="J696" s="40" t="s">
        <v>1847</v>
      </c>
      <c r="K696" s="40" t="s">
        <v>2220</v>
      </c>
      <c r="L696" s="41" t="s">
        <v>1803</v>
      </c>
      <c r="M696" s="41" t="s">
        <v>635</v>
      </c>
      <c r="N696" s="41" t="s">
        <v>636</v>
      </c>
      <c r="O696" s="41">
        <v>4</v>
      </c>
      <c r="P696" s="41" t="s">
        <v>2507</v>
      </c>
      <c r="Q696" s="41" t="s">
        <v>2508</v>
      </c>
      <c r="R696" s="42">
        <v>12720000</v>
      </c>
      <c r="S696" s="42">
        <v>12720000</v>
      </c>
      <c r="T696" s="41" t="s">
        <v>2527</v>
      </c>
      <c r="U696" s="41" t="s">
        <v>2528</v>
      </c>
      <c r="V696" s="40" t="s">
        <v>310</v>
      </c>
      <c r="W696" s="40" t="s">
        <v>2565</v>
      </c>
      <c r="X696" s="40" t="s">
        <v>2582</v>
      </c>
      <c r="Y696" s="40" t="s">
        <v>319</v>
      </c>
      <c r="Z696" s="40" t="s">
        <v>2786</v>
      </c>
      <c r="AA696" s="40" t="s">
        <v>2792</v>
      </c>
      <c r="AB696" s="68">
        <v>0</v>
      </c>
      <c r="AC696" s="68">
        <v>0</v>
      </c>
      <c r="AD696" s="68">
        <v>0</v>
      </c>
      <c r="AE696" s="68">
        <v>0</v>
      </c>
      <c r="AF696" s="68">
        <v>0</v>
      </c>
      <c r="AG696" s="68">
        <v>0</v>
      </c>
      <c r="AH696" s="68">
        <v>0</v>
      </c>
      <c r="AI696" s="68">
        <v>0</v>
      </c>
      <c r="AJ696" s="68">
        <v>0</v>
      </c>
      <c r="AK696" s="68">
        <v>0</v>
      </c>
      <c r="AL696" s="68">
        <v>12720000</v>
      </c>
      <c r="AM696" s="68">
        <v>0</v>
      </c>
      <c r="AN696" s="68">
        <v>0</v>
      </c>
      <c r="AO696" s="68">
        <v>3180000</v>
      </c>
      <c r="AP696" s="68">
        <v>0</v>
      </c>
      <c r="AQ696" s="68">
        <v>3180000</v>
      </c>
      <c r="AR696" s="68">
        <v>0</v>
      </c>
      <c r="AS696" s="68">
        <v>3180000</v>
      </c>
      <c r="AT696" s="68">
        <v>0</v>
      </c>
      <c r="AU696" s="68">
        <v>3180000</v>
      </c>
      <c r="AV696" s="68">
        <v>0</v>
      </c>
      <c r="AW696" s="68">
        <v>0</v>
      </c>
      <c r="AX696" s="68">
        <v>0</v>
      </c>
      <c r="AY696" s="68">
        <v>0</v>
      </c>
      <c r="AZ696" s="66"/>
      <c r="BA696" s="66"/>
      <c r="BB696" s="66"/>
      <c r="BC696" s="66"/>
      <c r="BD696" s="11" t="str">
        <f t="shared" si="140"/>
        <v>OK</v>
      </c>
      <c r="BE696" s="11" t="str">
        <f t="shared" si="141"/>
        <v>OK</v>
      </c>
      <c r="BF696" s="5">
        <f t="shared" si="142"/>
        <v>0</v>
      </c>
      <c r="BG696" s="12">
        <f t="shared" si="143"/>
        <v>12720000</v>
      </c>
      <c r="BH696" s="12">
        <f t="shared" si="144"/>
        <v>12720000</v>
      </c>
      <c r="BI696" s="5">
        <f t="shared" si="145"/>
        <v>0</v>
      </c>
      <c r="BJ696" s="5">
        <f t="shared" si="146"/>
        <v>0</v>
      </c>
      <c r="BM696" s="2" t="e">
        <f t="shared" si="147"/>
        <v>#VALUE!</v>
      </c>
      <c r="BN696" s="33">
        <f>COUNTIF($BM$5:BM696,BM696)</f>
        <v>692</v>
      </c>
      <c r="BO696" s="2" t="e">
        <f t="shared" si="148"/>
        <v>#VALUE!</v>
      </c>
      <c r="BP696" s="2" t="str">
        <f t="shared" si="149"/>
        <v>4.24.2410.1.4.1.8</v>
      </c>
      <c r="BQ696" s="2" t="e">
        <f t="shared" si="150"/>
        <v>#VALUE!</v>
      </c>
      <c r="BR696" s="2" t="str">
        <f t="shared" si="151"/>
        <v>4.24</v>
      </c>
      <c r="BU696" s="2" t="str">
        <f t="shared" si="152"/>
        <v>Enero</v>
      </c>
      <c r="BV696" s="2" t="str">
        <f t="shared" si="153"/>
        <v>Abril</v>
      </c>
    </row>
    <row r="697" spans="1:74" ht="110.4">
      <c r="A697" s="69" t="s">
        <v>1204</v>
      </c>
      <c r="B697" s="55" t="s">
        <v>602</v>
      </c>
      <c r="C697" s="55" t="s">
        <v>541</v>
      </c>
      <c r="D697" s="39" t="s">
        <v>1687</v>
      </c>
      <c r="E697" s="40" t="s">
        <v>1697</v>
      </c>
      <c r="F697" s="40" t="s">
        <v>1752</v>
      </c>
      <c r="G697" s="40" t="s">
        <v>1764</v>
      </c>
      <c r="H697" s="40">
        <v>86101610</v>
      </c>
      <c r="I697" s="40" t="s">
        <v>2151</v>
      </c>
      <c r="J697" s="40" t="s">
        <v>1847</v>
      </c>
      <c r="K697" s="40" t="s">
        <v>2220</v>
      </c>
      <c r="L697" s="41" t="s">
        <v>1803</v>
      </c>
      <c r="M697" s="41" t="s">
        <v>635</v>
      </c>
      <c r="N697" s="41" t="s">
        <v>636</v>
      </c>
      <c r="O697" s="41">
        <v>4</v>
      </c>
      <c r="P697" s="41" t="s">
        <v>2507</v>
      </c>
      <c r="Q697" s="41" t="s">
        <v>2508</v>
      </c>
      <c r="R697" s="42">
        <v>12720000</v>
      </c>
      <c r="S697" s="42">
        <v>12720000</v>
      </c>
      <c r="T697" s="41" t="s">
        <v>2527</v>
      </c>
      <c r="U697" s="41" t="s">
        <v>2528</v>
      </c>
      <c r="V697" s="40" t="s">
        <v>310</v>
      </c>
      <c r="W697" s="40" t="s">
        <v>2565</v>
      </c>
      <c r="X697" s="40" t="s">
        <v>2582</v>
      </c>
      <c r="Y697" s="40" t="s">
        <v>319</v>
      </c>
      <c r="Z697" s="40" t="s">
        <v>2786</v>
      </c>
      <c r="AA697" s="40" t="s">
        <v>2792</v>
      </c>
      <c r="AB697" s="68">
        <v>0</v>
      </c>
      <c r="AC697" s="68">
        <v>0</v>
      </c>
      <c r="AD697" s="68">
        <v>0</v>
      </c>
      <c r="AE697" s="68">
        <v>0</v>
      </c>
      <c r="AF697" s="68">
        <v>0</v>
      </c>
      <c r="AG697" s="68">
        <v>0</v>
      </c>
      <c r="AH697" s="68">
        <v>0</v>
      </c>
      <c r="AI697" s="68">
        <v>0</v>
      </c>
      <c r="AJ697" s="68">
        <v>0</v>
      </c>
      <c r="AK697" s="68">
        <v>0</v>
      </c>
      <c r="AL697" s="68">
        <v>12720000</v>
      </c>
      <c r="AM697" s="68">
        <v>0</v>
      </c>
      <c r="AN697" s="68">
        <v>0</v>
      </c>
      <c r="AO697" s="68">
        <v>3180000</v>
      </c>
      <c r="AP697" s="68">
        <v>0</v>
      </c>
      <c r="AQ697" s="68">
        <v>3180000</v>
      </c>
      <c r="AR697" s="68">
        <v>0</v>
      </c>
      <c r="AS697" s="68">
        <v>3180000</v>
      </c>
      <c r="AT697" s="68">
        <v>0</v>
      </c>
      <c r="AU697" s="68">
        <v>3180000</v>
      </c>
      <c r="AV697" s="68">
        <v>0</v>
      </c>
      <c r="AW697" s="68">
        <v>0</v>
      </c>
      <c r="AX697" s="68">
        <v>0</v>
      </c>
      <c r="AY697" s="68">
        <v>0</v>
      </c>
      <c r="AZ697" s="66"/>
      <c r="BA697" s="66"/>
      <c r="BB697" s="66"/>
      <c r="BC697" s="66"/>
      <c r="BD697" s="11" t="str">
        <f t="shared" si="140"/>
        <v>OK</v>
      </c>
      <c r="BE697" s="11" t="str">
        <f t="shared" si="141"/>
        <v>OK</v>
      </c>
      <c r="BF697" s="5">
        <f t="shared" si="142"/>
        <v>0</v>
      </c>
      <c r="BG697" s="12">
        <f t="shared" si="143"/>
        <v>12720000</v>
      </c>
      <c r="BH697" s="12">
        <f t="shared" si="144"/>
        <v>12720000</v>
      </c>
      <c r="BI697" s="5">
        <f t="shared" si="145"/>
        <v>0</v>
      </c>
      <c r="BJ697" s="5">
        <f t="shared" si="146"/>
        <v>0</v>
      </c>
      <c r="BM697" s="2" t="e">
        <f t="shared" si="147"/>
        <v>#VALUE!</v>
      </c>
      <c r="BN697" s="33">
        <f>COUNTIF($BM$5:BM697,BM697)</f>
        <v>693</v>
      </c>
      <c r="BO697" s="2" t="e">
        <f t="shared" si="148"/>
        <v>#VALUE!</v>
      </c>
      <c r="BP697" s="2" t="str">
        <f t="shared" si="149"/>
        <v>4.24.2410.1.4.1.9</v>
      </c>
      <c r="BQ697" s="2" t="e">
        <f t="shared" si="150"/>
        <v>#VALUE!</v>
      </c>
      <c r="BR697" s="2" t="str">
        <f t="shared" si="151"/>
        <v>4.24</v>
      </c>
      <c r="BU697" s="2" t="str">
        <f t="shared" si="152"/>
        <v>Enero</v>
      </c>
      <c r="BV697" s="2" t="str">
        <f t="shared" si="153"/>
        <v>Abril</v>
      </c>
    </row>
    <row r="698" spans="1:74" ht="110.4">
      <c r="A698" s="69" t="s">
        <v>1218</v>
      </c>
      <c r="B698" s="55" t="s">
        <v>602</v>
      </c>
      <c r="C698" s="55" t="s">
        <v>541</v>
      </c>
      <c r="D698" s="39" t="s">
        <v>1687</v>
      </c>
      <c r="E698" s="40" t="s">
        <v>1697</v>
      </c>
      <c r="F698" s="40" t="s">
        <v>1752</v>
      </c>
      <c r="G698" s="40" t="s">
        <v>1765</v>
      </c>
      <c r="H698" s="40">
        <v>86101610</v>
      </c>
      <c r="I698" s="40" t="s">
        <v>2151</v>
      </c>
      <c r="J698" s="40" t="s">
        <v>1839</v>
      </c>
      <c r="K698" s="40" t="s">
        <v>2225</v>
      </c>
      <c r="L698" s="41" t="s">
        <v>638</v>
      </c>
      <c r="M698" s="41" t="s">
        <v>638</v>
      </c>
      <c r="N698" s="41" t="s">
        <v>638</v>
      </c>
      <c r="O698" s="41">
        <v>10</v>
      </c>
      <c r="P698" s="41" t="s">
        <v>2507</v>
      </c>
      <c r="Q698" s="41" t="s">
        <v>2508</v>
      </c>
      <c r="R698" s="42">
        <v>57000000</v>
      </c>
      <c r="S698" s="42">
        <v>57000000</v>
      </c>
      <c r="T698" s="41" t="s">
        <v>2527</v>
      </c>
      <c r="U698" s="41" t="s">
        <v>2528</v>
      </c>
      <c r="V698" s="40" t="s">
        <v>310</v>
      </c>
      <c r="W698" s="40" t="s">
        <v>2566</v>
      </c>
      <c r="X698" s="40" t="s">
        <v>2582</v>
      </c>
      <c r="Y698" s="40" t="s">
        <v>324</v>
      </c>
      <c r="Z698" s="40" t="s">
        <v>2786</v>
      </c>
      <c r="AA698" s="40" t="s">
        <v>2792</v>
      </c>
      <c r="AB698" s="68">
        <v>0</v>
      </c>
      <c r="AC698" s="68">
        <v>0</v>
      </c>
      <c r="AD698" s="68">
        <v>57000000</v>
      </c>
      <c r="AE698" s="68">
        <v>0</v>
      </c>
      <c r="AF698" s="68">
        <v>0</v>
      </c>
      <c r="AG698" s="68">
        <v>5700000</v>
      </c>
      <c r="AH698" s="68">
        <v>0</v>
      </c>
      <c r="AI698" s="68">
        <v>5700000</v>
      </c>
      <c r="AJ698" s="68">
        <v>0</v>
      </c>
      <c r="AK698" s="68">
        <v>5700000</v>
      </c>
      <c r="AL698" s="68">
        <v>0</v>
      </c>
      <c r="AM698" s="68">
        <v>5700000</v>
      </c>
      <c r="AN698" s="68">
        <v>0</v>
      </c>
      <c r="AO698" s="68">
        <v>5700000</v>
      </c>
      <c r="AP698" s="68">
        <v>0</v>
      </c>
      <c r="AQ698" s="68">
        <v>5700000</v>
      </c>
      <c r="AR698" s="68">
        <v>0</v>
      </c>
      <c r="AS698" s="68">
        <v>5700000</v>
      </c>
      <c r="AT698" s="68">
        <v>0</v>
      </c>
      <c r="AU698" s="68">
        <v>5700000</v>
      </c>
      <c r="AV698" s="68">
        <v>0</v>
      </c>
      <c r="AW698" s="68">
        <v>5700000</v>
      </c>
      <c r="AX698" s="68">
        <v>0</v>
      </c>
      <c r="AY698" s="68">
        <v>5700000</v>
      </c>
      <c r="AZ698" s="66"/>
      <c r="BA698" s="66"/>
      <c r="BB698" s="66"/>
      <c r="BC698" s="66"/>
      <c r="BD698" s="11" t="str">
        <f t="shared" si="140"/>
        <v>OK</v>
      </c>
      <c r="BE698" s="11" t="str">
        <f t="shared" si="141"/>
        <v>OK</v>
      </c>
      <c r="BF698" s="5">
        <f t="shared" si="142"/>
        <v>0</v>
      </c>
      <c r="BG698" s="12">
        <f t="shared" si="143"/>
        <v>57000000</v>
      </c>
      <c r="BH698" s="12">
        <f t="shared" si="144"/>
        <v>57000000</v>
      </c>
      <c r="BI698" s="5">
        <f t="shared" si="145"/>
        <v>0</v>
      </c>
      <c r="BJ698" s="5">
        <f t="shared" si="146"/>
        <v>0</v>
      </c>
      <c r="BM698" s="2" t="e">
        <f t="shared" si="147"/>
        <v>#VALUE!</v>
      </c>
      <c r="BN698" s="33">
        <f>COUNTIF($BM$5:BM698,BM698)</f>
        <v>694</v>
      </c>
      <c r="BO698" s="2" t="e">
        <f t="shared" si="148"/>
        <v>#VALUE!</v>
      </c>
      <c r="BP698" s="2" t="str">
        <f t="shared" si="149"/>
        <v>4.24.2410.1.4.2.1</v>
      </c>
      <c r="BQ698" s="2" t="e">
        <f t="shared" si="150"/>
        <v>#VALUE!</v>
      </c>
      <c r="BR698" s="2" t="str">
        <f t="shared" si="151"/>
        <v>4.24</v>
      </c>
      <c r="BU698" s="2" t="str">
        <f t="shared" si="152"/>
        <v>Febrero</v>
      </c>
      <c r="BV698" s="2" t="str">
        <f t="shared" si="153"/>
        <v>Febrero</v>
      </c>
    </row>
    <row r="699" spans="1:74" ht="96.6">
      <c r="A699" s="69" t="s">
        <v>1227</v>
      </c>
      <c r="B699" s="55" t="s">
        <v>602</v>
      </c>
      <c r="C699" s="55" t="s">
        <v>541</v>
      </c>
      <c r="D699" s="39" t="s">
        <v>1687</v>
      </c>
      <c r="E699" s="40" t="s">
        <v>1697</v>
      </c>
      <c r="F699" s="40" t="s">
        <v>1752</v>
      </c>
      <c r="G699" s="40" t="s">
        <v>1765</v>
      </c>
      <c r="H699" s="40">
        <v>86101610</v>
      </c>
      <c r="I699" s="40" t="s">
        <v>2151</v>
      </c>
      <c r="J699" s="40" t="s">
        <v>1839</v>
      </c>
      <c r="K699" s="40" t="s">
        <v>2227</v>
      </c>
      <c r="L699" s="41" t="s">
        <v>1803</v>
      </c>
      <c r="M699" s="41" t="s">
        <v>1803</v>
      </c>
      <c r="N699" s="41" t="s">
        <v>1803</v>
      </c>
      <c r="O699" s="41">
        <v>10</v>
      </c>
      <c r="P699" s="41" t="s">
        <v>2507</v>
      </c>
      <c r="Q699" s="41" t="s">
        <v>2508</v>
      </c>
      <c r="R699" s="42">
        <v>57000000</v>
      </c>
      <c r="S699" s="42">
        <v>57000000</v>
      </c>
      <c r="T699" s="41" t="s">
        <v>2527</v>
      </c>
      <c r="U699" s="41" t="s">
        <v>2528</v>
      </c>
      <c r="V699" s="40" t="s">
        <v>310</v>
      </c>
      <c r="W699" s="40" t="s">
        <v>2566</v>
      </c>
      <c r="X699" s="40" t="s">
        <v>2582</v>
      </c>
      <c r="Y699" s="40" t="s">
        <v>309</v>
      </c>
      <c r="Z699" s="40" t="s">
        <v>2786</v>
      </c>
      <c r="AA699" s="40" t="s">
        <v>2792</v>
      </c>
      <c r="AB699" s="68">
        <v>57000000</v>
      </c>
      <c r="AC699" s="68">
        <v>0</v>
      </c>
      <c r="AD699" s="68">
        <v>0</v>
      </c>
      <c r="AE699" s="68">
        <v>5700000</v>
      </c>
      <c r="AF699" s="68">
        <v>0</v>
      </c>
      <c r="AG699" s="68">
        <v>5700000</v>
      </c>
      <c r="AH699" s="68">
        <v>0</v>
      </c>
      <c r="AI699" s="68">
        <v>5700000</v>
      </c>
      <c r="AJ699" s="68">
        <v>0</v>
      </c>
      <c r="AK699" s="68">
        <v>5700000</v>
      </c>
      <c r="AL699" s="68">
        <v>0</v>
      </c>
      <c r="AM699" s="68">
        <v>5700000</v>
      </c>
      <c r="AN699" s="68">
        <v>0</v>
      </c>
      <c r="AO699" s="68">
        <v>5700000</v>
      </c>
      <c r="AP699" s="68">
        <v>0</v>
      </c>
      <c r="AQ699" s="68">
        <v>5700000</v>
      </c>
      <c r="AR699" s="68">
        <v>0</v>
      </c>
      <c r="AS699" s="68">
        <v>5700000</v>
      </c>
      <c r="AT699" s="68">
        <v>0</v>
      </c>
      <c r="AU699" s="68">
        <v>5700000</v>
      </c>
      <c r="AV699" s="68">
        <v>0</v>
      </c>
      <c r="AW699" s="68">
        <v>5700000</v>
      </c>
      <c r="AX699" s="68">
        <v>0</v>
      </c>
      <c r="AY699" s="68">
        <v>0</v>
      </c>
      <c r="AZ699" s="66"/>
      <c r="BA699" s="66"/>
      <c r="BB699" s="66"/>
      <c r="BC699" s="66"/>
      <c r="BD699" s="11" t="str">
        <f t="shared" si="140"/>
        <v>OK</v>
      </c>
      <c r="BE699" s="11" t="str">
        <f t="shared" si="141"/>
        <v>OK</v>
      </c>
      <c r="BF699" s="5">
        <f t="shared" si="142"/>
        <v>0</v>
      </c>
      <c r="BG699" s="12">
        <f t="shared" si="143"/>
        <v>57000000</v>
      </c>
      <c r="BH699" s="12">
        <f t="shared" si="144"/>
        <v>57000000</v>
      </c>
      <c r="BI699" s="5">
        <f t="shared" si="145"/>
        <v>0</v>
      </c>
      <c r="BJ699" s="5">
        <f t="shared" si="146"/>
        <v>0</v>
      </c>
      <c r="BM699" s="2" t="e">
        <f t="shared" si="147"/>
        <v>#VALUE!</v>
      </c>
      <c r="BN699" s="33">
        <f>COUNTIF($BM$5:BM699,BM699)</f>
        <v>695</v>
      </c>
      <c r="BO699" s="2" t="e">
        <f t="shared" si="148"/>
        <v>#VALUE!</v>
      </c>
      <c r="BP699" s="2" t="str">
        <f t="shared" si="149"/>
        <v>4.24.2410.1.4.2.10</v>
      </c>
      <c r="BQ699" s="2" t="e">
        <f t="shared" si="150"/>
        <v>#VALUE!</v>
      </c>
      <c r="BR699" s="2" t="str">
        <f t="shared" si="151"/>
        <v>4.24</v>
      </c>
      <c r="BU699" s="2" t="str">
        <f t="shared" si="152"/>
        <v>Enero</v>
      </c>
      <c r="BV699" s="2" t="str">
        <f t="shared" si="153"/>
        <v>Enero</v>
      </c>
    </row>
    <row r="700" spans="1:74" ht="96.6">
      <c r="A700" s="69" t="s">
        <v>1228</v>
      </c>
      <c r="B700" s="55" t="s">
        <v>602</v>
      </c>
      <c r="C700" s="55" t="s">
        <v>541</v>
      </c>
      <c r="D700" s="39" t="s">
        <v>1687</v>
      </c>
      <c r="E700" s="40" t="s">
        <v>1697</v>
      </c>
      <c r="F700" s="40" t="s">
        <v>1752</v>
      </c>
      <c r="G700" s="40" t="s">
        <v>1765</v>
      </c>
      <c r="H700" s="40">
        <v>86101610</v>
      </c>
      <c r="I700" s="40" t="s">
        <v>2151</v>
      </c>
      <c r="J700" s="40" t="s">
        <v>1839</v>
      </c>
      <c r="K700" s="40" t="s">
        <v>2228</v>
      </c>
      <c r="L700" s="41" t="s">
        <v>638</v>
      </c>
      <c r="M700" s="41" t="s">
        <v>638</v>
      </c>
      <c r="N700" s="41" t="s">
        <v>638</v>
      </c>
      <c r="O700" s="41">
        <v>10</v>
      </c>
      <c r="P700" s="41" t="s">
        <v>2507</v>
      </c>
      <c r="Q700" s="41" t="s">
        <v>2508</v>
      </c>
      <c r="R700" s="42">
        <v>31800000</v>
      </c>
      <c r="S700" s="42">
        <v>31800000</v>
      </c>
      <c r="T700" s="41" t="s">
        <v>2527</v>
      </c>
      <c r="U700" s="41" t="s">
        <v>2528</v>
      </c>
      <c r="V700" s="40" t="s">
        <v>310</v>
      </c>
      <c r="W700" s="40" t="s">
        <v>2566</v>
      </c>
      <c r="X700" s="40" t="s">
        <v>2582</v>
      </c>
      <c r="Y700" s="40" t="s">
        <v>309</v>
      </c>
      <c r="Z700" s="40" t="s">
        <v>2786</v>
      </c>
      <c r="AA700" s="40" t="s">
        <v>2792</v>
      </c>
      <c r="AB700" s="68">
        <v>0</v>
      </c>
      <c r="AC700" s="68">
        <v>0</v>
      </c>
      <c r="AD700" s="68">
        <v>31800000</v>
      </c>
      <c r="AE700" s="68">
        <v>0</v>
      </c>
      <c r="AF700" s="68">
        <v>0</v>
      </c>
      <c r="AG700" s="68">
        <v>3180000</v>
      </c>
      <c r="AH700" s="68">
        <v>0</v>
      </c>
      <c r="AI700" s="68">
        <v>3180000</v>
      </c>
      <c r="AJ700" s="68">
        <v>0</v>
      </c>
      <c r="AK700" s="68">
        <v>3180000</v>
      </c>
      <c r="AL700" s="68">
        <v>0</v>
      </c>
      <c r="AM700" s="68">
        <v>3180000</v>
      </c>
      <c r="AN700" s="68">
        <v>0</v>
      </c>
      <c r="AO700" s="68">
        <v>3180000</v>
      </c>
      <c r="AP700" s="68">
        <v>0</v>
      </c>
      <c r="AQ700" s="68">
        <v>3180000</v>
      </c>
      <c r="AR700" s="68">
        <v>0</v>
      </c>
      <c r="AS700" s="68">
        <v>3180000</v>
      </c>
      <c r="AT700" s="68">
        <v>0</v>
      </c>
      <c r="AU700" s="68">
        <v>3180000</v>
      </c>
      <c r="AV700" s="68">
        <v>0</v>
      </c>
      <c r="AW700" s="68">
        <v>3180000</v>
      </c>
      <c r="AX700" s="68">
        <v>0</v>
      </c>
      <c r="AY700" s="68">
        <v>3180000</v>
      </c>
      <c r="AZ700" s="66"/>
      <c r="BA700" s="66"/>
      <c r="BB700" s="66"/>
      <c r="BC700" s="66"/>
      <c r="BD700" s="11" t="str">
        <f t="shared" si="140"/>
        <v>OK</v>
      </c>
      <c r="BE700" s="11" t="str">
        <f t="shared" si="141"/>
        <v>OK</v>
      </c>
      <c r="BF700" s="5">
        <f t="shared" si="142"/>
        <v>0</v>
      </c>
      <c r="BG700" s="12">
        <f t="shared" si="143"/>
        <v>31800000</v>
      </c>
      <c r="BH700" s="12">
        <f t="shared" si="144"/>
        <v>31800000</v>
      </c>
      <c r="BI700" s="5">
        <f t="shared" si="145"/>
        <v>0</v>
      </c>
      <c r="BJ700" s="5">
        <f t="shared" si="146"/>
        <v>0</v>
      </c>
      <c r="BM700" s="2" t="e">
        <f t="shared" si="147"/>
        <v>#VALUE!</v>
      </c>
      <c r="BN700" s="33">
        <f>COUNTIF($BM$5:BM700,BM700)</f>
        <v>696</v>
      </c>
      <c r="BO700" s="2" t="e">
        <f t="shared" si="148"/>
        <v>#VALUE!</v>
      </c>
      <c r="BP700" s="2" t="str">
        <f t="shared" si="149"/>
        <v>4.24.2410.1.4.2.11</v>
      </c>
      <c r="BQ700" s="2" t="e">
        <f t="shared" si="150"/>
        <v>#VALUE!</v>
      </c>
      <c r="BR700" s="2" t="str">
        <f t="shared" si="151"/>
        <v>4.24</v>
      </c>
      <c r="BU700" s="2" t="str">
        <f t="shared" si="152"/>
        <v>Febrero</v>
      </c>
      <c r="BV700" s="2" t="str">
        <f t="shared" si="153"/>
        <v>Febrero</v>
      </c>
    </row>
    <row r="701" spans="1:74" ht="96.6">
      <c r="A701" s="69" t="s">
        <v>1229</v>
      </c>
      <c r="B701" s="55" t="s">
        <v>602</v>
      </c>
      <c r="C701" s="55" t="s">
        <v>541</v>
      </c>
      <c r="D701" s="39" t="s">
        <v>1687</v>
      </c>
      <c r="E701" s="40" t="s">
        <v>1697</v>
      </c>
      <c r="F701" s="40" t="s">
        <v>1752</v>
      </c>
      <c r="G701" s="40" t="s">
        <v>1765</v>
      </c>
      <c r="H701" s="40">
        <v>86101610</v>
      </c>
      <c r="I701" s="40" t="s">
        <v>2151</v>
      </c>
      <c r="J701" s="40" t="s">
        <v>1839</v>
      </c>
      <c r="K701" s="40" t="s">
        <v>2228</v>
      </c>
      <c r="L701" s="41" t="s">
        <v>638</v>
      </c>
      <c r="M701" s="41" t="s">
        <v>638</v>
      </c>
      <c r="N701" s="41" t="s">
        <v>638</v>
      </c>
      <c r="O701" s="41">
        <v>10</v>
      </c>
      <c r="P701" s="41" t="s">
        <v>2507</v>
      </c>
      <c r="Q701" s="41" t="s">
        <v>2508</v>
      </c>
      <c r="R701" s="42">
        <v>31800000</v>
      </c>
      <c r="S701" s="42">
        <v>31800000</v>
      </c>
      <c r="T701" s="41" t="s">
        <v>2527</v>
      </c>
      <c r="U701" s="41" t="s">
        <v>2528</v>
      </c>
      <c r="V701" s="40" t="s">
        <v>310</v>
      </c>
      <c r="W701" s="40" t="s">
        <v>2566</v>
      </c>
      <c r="X701" s="40" t="s">
        <v>2582</v>
      </c>
      <c r="Y701" s="40" t="s">
        <v>309</v>
      </c>
      <c r="Z701" s="40" t="s">
        <v>2786</v>
      </c>
      <c r="AA701" s="40" t="s">
        <v>2792</v>
      </c>
      <c r="AB701" s="68">
        <v>0</v>
      </c>
      <c r="AC701" s="68">
        <v>0</v>
      </c>
      <c r="AD701" s="68">
        <v>31800000</v>
      </c>
      <c r="AE701" s="68">
        <v>0</v>
      </c>
      <c r="AF701" s="68">
        <v>0</v>
      </c>
      <c r="AG701" s="68">
        <v>3180000</v>
      </c>
      <c r="AH701" s="68">
        <v>0</v>
      </c>
      <c r="AI701" s="68">
        <v>3180000</v>
      </c>
      <c r="AJ701" s="68">
        <v>0</v>
      </c>
      <c r="AK701" s="68">
        <v>3180000</v>
      </c>
      <c r="AL701" s="68">
        <v>0</v>
      </c>
      <c r="AM701" s="68">
        <v>3180000</v>
      </c>
      <c r="AN701" s="68">
        <v>0</v>
      </c>
      <c r="AO701" s="68">
        <v>3180000</v>
      </c>
      <c r="AP701" s="68">
        <v>0</v>
      </c>
      <c r="AQ701" s="68">
        <v>3180000</v>
      </c>
      <c r="AR701" s="68">
        <v>0</v>
      </c>
      <c r="AS701" s="68">
        <v>3180000</v>
      </c>
      <c r="AT701" s="68">
        <v>0</v>
      </c>
      <c r="AU701" s="68">
        <v>3180000</v>
      </c>
      <c r="AV701" s="68">
        <v>0</v>
      </c>
      <c r="AW701" s="68">
        <v>3180000</v>
      </c>
      <c r="AX701" s="68">
        <v>0</v>
      </c>
      <c r="AY701" s="68">
        <v>3180000</v>
      </c>
      <c r="AZ701" s="66"/>
      <c r="BA701" s="66"/>
      <c r="BB701" s="66"/>
      <c r="BC701" s="66"/>
      <c r="BD701" s="11" t="str">
        <f t="shared" si="140"/>
        <v>OK</v>
      </c>
      <c r="BE701" s="11" t="str">
        <f t="shared" si="141"/>
        <v>OK</v>
      </c>
      <c r="BF701" s="5">
        <f t="shared" si="142"/>
        <v>0</v>
      </c>
      <c r="BG701" s="12">
        <f t="shared" si="143"/>
        <v>31800000</v>
      </c>
      <c r="BH701" s="12">
        <f t="shared" si="144"/>
        <v>31800000</v>
      </c>
      <c r="BI701" s="5">
        <f t="shared" si="145"/>
        <v>0</v>
      </c>
      <c r="BJ701" s="5">
        <f t="shared" si="146"/>
        <v>0</v>
      </c>
      <c r="BM701" s="2" t="e">
        <f t="shared" si="147"/>
        <v>#VALUE!</v>
      </c>
      <c r="BN701" s="33">
        <f>COUNTIF($BM$5:BM701,BM701)</f>
        <v>697</v>
      </c>
      <c r="BO701" s="2" t="e">
        <f t="shared" si="148"/>
        <v>#VALUE!</v>
      </c>
      <c r="BP701" s="2" t="str">
        <f t="shared" si="149"/>
        <v>4.24.2410.1.4.2.12</v>
      </c>
      <c r="BQ701" s="2" t="e">
        <f t="shared" si="150"/>
        <v>#VALUE!</v>
      </c>
      <c r="BR701" s="2" t="str">
        <f t="shared" si="151"/>
        <v>4.24</v>
      </c>
      <c r="BU701" s="2" t="str">
        <f t="shared" si="152"/>
        <v>Febrero</v>
      </c>
      <c r="BV701" s="2" t="str">
        <f t="shared" si="153"/>
        <v>Febrero</v>
      </c>
    </row>
    <row r="702" spans="1:74" ht="96.6">
      <c r="A702" s="69" t="s">
        <v>1230</v>
      </c>
      <c r="B702" s="55" t="s">
        <v>602</v>
      </c>
      <c r="C702" s="55" t="s">
        <v>541</v>
      </c>
      <c r="D702" s="39" t="s">
        <v>1687</v>
      </c>
      <c r="E702" s="40" t="s">
        <v>1697</v>
      </c>
      <c r="F702" s="40" t="s">
        <v>1752</v>
      </c>
      <c r="G702" s="40" t="s">
        <v>1765</v>
      </c>
      <c r="H702" s="40">
        <v>86101610</v>
      </c>
      <c r="I702" s="40" t="s">
        <v>2151</v>
      </c>
      <c r="J702" s="40" t="s">
        <v>1839</v>
      </c>
      <c r="K702" s="40" t="s">
        <v>2228</v>
      </c>
      <c r="L702" s="41" t="s">
        <v>638</v>
      </c>
      <c r="M702" s="41" t="s">
        <v>638</v>
      </c>
      <c r="N702" s="41" t="s">
        <v>638</v>
      </c>
      <c r="O702" s="41">
        <v>10</v>
      </c>
      <c r="P702" s="41" t="s">
        <v>2507</v>
      </c>
      <c r="Q702" s="41" t="s">
        <v>2508</v>
      </c>
      <c r="R702" s="42">
        <v>31800000</v>
      </c>
      <c r="S702" s="42">
        <v>31800000</v>
      </c>
      <c r="T702" s="41" t="s">
        <v>2527</v>
      </c>
      <c r="U702" s="41" t="s">
        <v>2528</v>
      </c>
      <c r="V702" s="40" t="s">
        <v>310</v>
      </c>
      <c r="W702" s="40" t="s">
        <v>2566</v>
      </c>
      <c r="X702" s="40" t="s">
        <v>2582</v>
      </c>
      <c r="Y702" s="40" t="s">
        <v>309</v>
      </c>
      <c r="Z702" s="40" t="s">
        <v>2786</v>
      </c>
      <c r="AA702" s="40" t="s">
        <v>2792</v>
      </c>
      <c r="AB702" s="68">
        <v>0</v>
      </c>
      <c r="AC702" s="68">
        <v>0</v>
      </c>
      <c r="AD702" s="68">
        <v>31800000</v>
      </c>
      <c r="AE702" s="68">
        <v>0</v>
      </c>
      <c r="AF702" s="68">
        <v>0</v>
      </c>
      <c r="AG702" s="68">
        <v>3180000</v>
      </c>
      <c r="AH702" s="68">
        <v>0</v>
      </c>
      <c r="AI702" s="68">
        <v>3180000</v>
      </c>
      <c r="AJ702" s="68">
        <v>0</v>
      </c>
      <c r="AK702" s="68">
        <v>3180000</v>
      </c>
      <c r="AL702" s="68">
        <v>0</v>
      </c>
      <c r="AM702" s="68">
        <v>3180000</v>
      </c>
      <c r="AN702" s="68">
        <v>0</v>
      </c>
      <c r="AO702" s="68">
        <v>3180000</v>
      </c>
      <c r="AP702" s="68">
        <v>0</v>
      </c>
      <c r="AQ702" s="68">
        <v>3180000</v>
      </c>
      <c r="AR702" s="68">
        <v>0</v>
      </c>
      <c r="AS702" s="68">
        <v>3180000</v>
      </c>
      <c r="AT702" s="68">
        <v>0</v>
      </c>
      <c r="AU702" s="68">
        <v>3180000</v>
      </c>
      <c r="AV702" s="68">
        <v>0</v>
      </c>
      <c r="AW702" s="68">
        <v>3180000</v>
      </c>
      <c r="AX702" s="68">
        <v>0</v>
      </c>
      <c r="AY702" s="68">
        <v>3180000</v>
      </c>
      <c r="AZ702" s="66"/>
      <c r="BA702" s="66"/>
      <c r="BB702" s="66"/>
      <c r="BC702" s="66"/>
      <c r="BD702" s="11" t="str">
        <f t="shared" si="140"/>
        <v>OK</v>
      </c>
      <c r="BE702" s="11" t="str">
        <f t="shared" si="141"/>
        <v>OK</v>
      </c>
      <c r="BF702" s="5">
        <f t="shared" si="142"/>
        <v>0</v>
      </c>
      <c r="BG702" s="12">
        <f t="shared" si="143"/>
        <v>31800000</v>
      </c>
      <c r="BH702" s="12">
        <f t="shared" si="144"/>
        <v>31800000</v>
      </c>
      <c r="BI702" s="5">
        <f t="shared" si="145"/>
        <v>0</v>
      </c>
      <c r="BJ702" s="5">
        <f t="shared" si="146"/>
        <v>0</v>
      </c>
      <c r="BM702" s="2" t="e">
        <f t="shared" si="147"/>
        <v>#VALUE!</v>
      </c>
      <c r="BN702" s="33">
        <f>COUNTIF($BM$5:BM702,BM702)</f>
        <v>698</v>
      </c>
      <c r="BO702" s="2" t="e">
        <f t="shared" si="148"/>
        <v>#VALUE!</v>
      </c>
      <c r="BP702" s="2" t="str">
        <f t="shared" si="149"/>
        <v>4.24.2410.1.4.2.13</v>
      </c>
      <c r="BQ702" s="2" t="e">
        <f t="shared" si="150"/>
        <v>#VALUE!</v>
      </c>
      <c r="BR702" s="2" t="str">
        <f t="shared" si="151"/>
        <v>4.24</v>
      </c>
      <c r="BU702" s="2" t="str">
        <f t="shared" si="152"/>
        <v>Febrero</v>
      </c>
      <c r="BV702" s="2" t="str">
        <f t="shared" si="153"/>
        <v>Febrero</v>
      </c>
    </row>
    <row r="703" spans="1:74" ht="96.6">
      <c r="A703" s="69" t="s">
        <v>1231</v>
      </c>
      <c r="B703" s="55" t="s">
        <v>602</v>
      </c>
      <c r="C703" s="55" t="s">
        <v>541</v>
      </c>
      <c r="D703" s="39" t="s">
        <v>1687</v>
      </c>
      <c r="E703" s="40" t="s">
        <v>1697</v>
      </c>
      <c r="F703" s="40" t="s">
        <v>1752</v>
      </c>
      <c r="G703" s="40" t="s">
        <v>1765</v>
      </c>
      <c r="H703" s="40">
        <v>86101610</v>
      </c>
      <c r="I703" s="40" t="s">
        <v>2151</v>
      </c>
      <c r="J703" s="40" t="s">
        <v>1839</v>
      </c>
      <c r="K703" s="40" t="s">
        <v>2228</v>
      </c>
      <c r="L703" s="41" t="s">
        <v>638</v>
      </c>
      <c r="M703" s="41" t="s">
        <v>638</v>
      </c>
      <c r="N703" s="41" t="s">
        <v>638</v>
      </c>
      <c r="O703" s="41">
        <v>10</v>
      </c>
      <c r="P703" s="41" t="s">
        <v>2507</v>
      </c>
      <c r="Q703" s="41" t="s">
        <v>2508</v>
      </c>
      <c r="R703" s="42">
        <v>31800000</v>
      </c>
      <c r="S703" s="42">
        <v>31800000</v>
      </c>
      <c r="T703" s="41" t="s">
        <v>2527</v>
      </c>
      <c r="U703" s="41" t="s">
        <v>2528</v>
      </c>
      <c r="V703" s="40" t="s">
        <v>310</v>
      </c>
      <c r="W703" s="40" t="s">
        <v>2566</v>
      </c>
      <c r="X703" s="40" t="s">
        <v>2582</v>
      </c>
      <c r="Y703" s="40" t="s">
        <v>309</v>
      </c>
      <c r="Z703" s="40" t="s">
        <v>2786</v>
      </c>
      <c r="AA703" s="40" t="s">
        <v>2792</v>
      </c>
      <c r="AB703" s="68">
        <v>0</v>
      </c>
      <c r="AC703" s="68">
        <v>0</v>
      </c>
      <c r="AD703" s="68">
        <v>31800000</v>
      </c>
      <c r="AE703" s="68">
        <v>0</v>
      </c>
      <c r="AF703" s="68">
        <v>0</v>
      </c>
      <c r="AG703" s="68">
        <v>3180000</v>
      </c>
      <c r="AH703" s="68">
        <v>0</v>
      </c>
      <c r="AI703" s="68">
        <v>3180000</v>
      </c>
      <c r="AJ703" s="68">
        <v>0</v>
      </c>
      <c r="AK703" s="68">
        <v>3180000</v>
      </c>
      <c r="AL703" s="68">
        <v>0</v>
      </c>
      <c r="AM703" s="68">
        <v>3180000</v>
      </c>
      <c r="AN703" s="68">
        <v>0</v>
      </c>
      <c r="AO703" s="68">
        <v>3180000</v>
      </c>
      <c r="AP703" s="68">
        <v>0</v>
      </c>
      <c r="AQ703" s="68">
        <v>3180000</v>
      </c>
      <c r="AR703" s="68">
        <v>0</v>
      </c>
      <c r="AS703" s="68">
        <v>3180000</v>
      </c>
      <c r="AT703" s="68">
        <v>0</v>
      </c>
      <c r="AU703" s="68">
        <v>3180000</v>
      </c>
      <c r="AV703" s="68">
        <v>0</v>
      </c>
      <c r="AW703" s="68">
        <v>3180000</v>
      </c>
      <c r="AX703" s="68">
        <v>0</v>
      </c>
      <c r="AY703" s="68">
        <v>3180000</v>
      </c>
      <c r="AZ703" s="66"/>
      <c r="BA703" s="66"/>
      <c r="BB703" s="66"/>
      <c r="BC703" s="66"/>
      <c r="BD703" s="11" t="str">
        <f t="shared" si="140"/>
        <v>OK</v>
      </c>
      <c r="BE703" s="11" t="str">
        <f t="shared" si="141"/>
        <v>OK</v>
      </c>
      <c r="BF703" s="5">
        <f t="shared" si="142"/>
        <v>0</v>
      </c>
      <c r="BG703" s="12">
        <f t="shared" si="143"/>
        <v>31800000</v>
      </c>
      <c r="BH703" s="12">
        <f t="shared" si="144"/>
        <v>31800000</v>
      </c>
      <c r="BI703" s="5">
        <f t="shared" si="145"/>
        <v>0</v>
      </c>
      <c r="BJ703" s="5">
        <f t="shared" si="146"/>
        <v>0</v>
      </c>
      <c r="BM703" s="2" t="e">
        <f t="shared" si="147"/>
        <v>#VALUE!</v>
      </c>
      <c r="BN703" s="33">
        <f>COUNTIF($BM$5:BM703,BM703)</f>
        <v>699</v>
      </c>
      <c r="BO703" s="2" t="e">
        <f t="shared" si="148"/>
        <v>#VALUE!</v>
      </c>
      <c r="BP703" s="2" t="str">
        <f t="shared" si="149"/>
        <v>4.24.2410.1.4.2.14</v>
      </c>
      <c r="BQ703" s="2" t="e">
        <f t="shared" si="150"/>
        <v>#VALUE!</v>
      </c>
      <c r="BR703" s="2" t="str">
        <f t="shared" si="151"/>
        <v>4.24</v>
      </c>
      <c r="BU703" s="2" t="str">
        <f t="shared" si="152"/>
        <v>Febrero</v>
      </c>
      <c r="BV703" s="2" t="str">
        <f t="shared" si="153"/>
        <v>Febrero</v>
      </c>
    </row>
    <row r="704" spans="1:74" ht="96.6">
      <c r="A704" s="69" t="s">
        <v>1232</v>
      </c>
      <c r="B704" s="55" t="s">
        <v>602</v>
      </c>
      <c r="C704" s="55" t="s">
        <v>541</v>
      </c>
      <c r="D704" s="39" t="s">
        <v>1687</v>
      </c>
      <c r="E704" s="40" t="s">
        <v>1697</v>
      </c>
      <c r="F704" s="40" t="s">
        <v>1752</v>
      </c>
      <c r="G704" s="40" t="s">
        <v>1765</v>
      </c>
      <c r="H704" s="40">
        <v>86101610</v>
      </c>
      <c r="I704" s="40" t="s">
        <v>2151</v>
      </c>
      <c r="J704" s="40" t="s">
        <v>1839</v>
      </c>
      <c r="K704" s="40" t="s">
        <v>2228</v>
      </c>
      <c r="L704" s="41" t="s">
        <v>638</v>
      </c>
      <c r="M704" s="41" t="s">
        <v>638</v>
      </c>
      <c r="N704" s="41" t="s">
        <v>638</v>
      </c>
      <c r="O704" s="41">
        <v>10</v>
      </c>
      <c r="P704" s="41" t="s">
        <v>2507</v>
      </c>
      <c r="Q704" s="41" t="s">
        <v>2508</v>
      </c>
      <c r="R704" s="42">
        <v>31800000</v>
      </c>
      <c r="S704" s="42">
        <v>31800000</v>
      </c>
      <c r="T704" s="41" t="s">
        <v>2527</v>
      </c>
      <c r="U704" s="41" t="s">
        <v>2528</v>
      </c>
      <c r="V704" s="40" t="s">
        <v>310</v>
      </c>
      <c r="W704" s="40" t="s">
        <v>2566</v>
      </c>
      <c r="X704" s="40" t="s">
        <v>2582</v>
      </c>
      <c r="Y704" s="40" t="s">
        <v>309</v>
      </c>
      <c r="Z704" s="40" t="s">
        <v>2786</v>
      </c>
      <c r="AA704" s="40" t="s">
        <v>2792</v>
      </c>
      <c r="AB704" s="68">
        <v>0</v>
      </c>
      <c r="AC704" s="68">
        <v>0</v>
      </c>
      <c r="AD704" s="68">
        <v>31800000</v>
      </c>
      <c r="AE704" s="68">
        <v>0</v>
      </c>
      <c r="AF704" s="68">
        <v>0</v>
      </c>
      <c r="AG704" s="68">
        <v>3180000</v>
      </c>
      <c r="AH704" s="68">
        <v>0</v>
      </c>
      <c r="AI704" s="68">
        <v>3180000</v>
      </c>
      <c r="AJ704" s="68">
        <v>0</v>
      </c>
      <c r="AK704" s="68">
        <v>3180000</v>
      </c>
      <c r="AL704" s="68">
        <v>0</v>
      </c>
      <c r="AM704" s="68">
        <v>3180000</v>
      </c>
      <c r="AN704" s="68">
        <v>0</v>
      </c>
      <c r="AO704" s="68">
        <v>3180000</v>
      </c>
      <c r="AP704" s="68">
        <v>0</v>
      </c>
      <c r="AQ704" s="68">
        <v>3180000</v>
      </c>
      <c r="AR704" s="68">
        <v>0</v>
      </c>
      <c r="AS704" s="68">
        <v>3180000</v>
      </c>
      <c r="AT704" s="68">
        <v>0</v>
      </c>
      <c r="AU704" s="68">
        <v>3180000</v>
      </c>
      <c r="AV704" s="68">
        <v>0</v>
      </c>
      <c r="AW704" s="68">
        <v>3180000</v>
      </c>
      <c r="AX704" s="68">
        <v>0</v>
      </c>
      <c r="AY704" s="68">
        <v>3180000</v>
      </c>
      <c r="AZ704" s="66"/>
      <c r="BA704" s="66"/>
      <c r="BB704" s="66"/>
      <c r="BC704" s="66"/>
      <c r="BD704" s="11" t="str">
        <f t="shared" si="140"/>
        <v>OK</v>
      </c>
      <c r="BE704" s="11" t="str">
        <f t="shared" si="141"/>
        <v>OK</v>
      </c>
      <c r="BF704" s="5">
        <f t="shared" si="142"/>
        <v>0</v>
      </c>
      <c r="BG704" s="12">
        <f t="shared" si="143"/>
        <v>31800000</v>
      </c>
      <c r="BH704" s="12">
        <f t="shared" si="144"/>
        <v>31800000</v>
      </c>
      <c r="BI704" s="5">
        <f t="shared" si="145"/>
        <v>0</v>
      </c>
      <c r="BJ704" s="5">
        <f t="shared" si="146"/>
        <v>0</v>
      </c>
      <c r="BM704" s="2" t="e">
        <f t="shared" si="147"/>
        <v>#VALUE!</v>
      </c>
      <c r="BN704" s="33">
        <f>COUNTIF($BM$5:BM704,BM704)</f>
        <v>700</v>
      </c>
      <c r="BO704" s="2" t="e">
        <f t="shared" si="148"/>
        <v>#VALUE!</v>
      </c>
      <c r="BP704" s="2" t="str">
        <f t="shared" si="149"/>
        <v>4.24.2410.1.4.2.15</v>
      </c>
      <c r="BQ704" s="2" t="e">
        <f t="shared" si="150"/>
        <v>#VALUE!</v>
      </c>
      <c r="BR704" s="2" t="str">
        <f t="shared" si="151"/>
        <v>4.24</v>
      </c>
      <c r="BU704" s="2" t="str">
        <f t="shared" si="152"/>
        <v>Febrero</v>
      </c>
      <c r="BV704" s="2" t="str">
        <f t="shared" si="153"/>
        <v>Febrero</v>
      </c>
    </row>
    <row r="705" spans="1:74" ht="110.4">
      <c r="A705" s="69" t="s">
        <v>1219</v>
      </c>
      <c r="B705" s="55" t="s">
        <v>602</v>
      </c>
      <c r="C705" s="55" t="s">
        <v>541</v>
      </c>
      <c r="D705" s="39" t="s">
        <v>1687</v>
      </c>
      <c r="E705" s="40" t="s">
        <v>1697</v>
      </c>
      <c r="F705" s="40" t="s">
        <v>1752</v>
      </c>
      <c r="G705" s="40" t="s">
        <v>1765</v>
      </c>
      <c r="H705" s="40">
        <v>86101610</v>
      </c>
      <c r="I705" s="40" t="s">
        <v>2151</v>
      </c>
      <c r="J705" s="40" t="s">
        <v>1839</v>
      </c>
      <c r="K705" s="40" t="s">
        <v>2225</v>
      </c>
      <c r="L705" s="41" t="s">
        <v>638</v>
      </c>
      <c r="M705" s="41" t="s">
        <v>638</v>
      </c>
      <c r="N705" s="41" t="s">
        <v>638</v>
      </c>
      <c r="O705" s="41">
        <v>10</v>
      </c>
      <c r="P705" s="41" t="s">
        <v>2507</v>
      </c>
      <c r="Q705" s="41" t="s">
        <v>2508</v>
      </c>
      <c r="R705" s="42">
        <v>57000000</v>
      </c>
      <c r="S705" s="42">
        <v>57000000</v>
      </c>
      <c r="T705" s="41" t="s">
        <v>2527</v>
      </c>
      <c r="U705" s="41" t="s">
        <v>2528</v>
      </c>
      <c r="V705" s="40" t="s">
        <v>310</v>
      </c>
      <c r="W705" s="40" t="s">
        <v>2566</v>
      </c>
      <c r="X705" s="40" t="s">
        <v>2582</v>
      </c>
      <c r="Y705" s="40" t="s">
        <v>324</v>
      </c>
      <c r="Z705" s="40" t="s">
        <v>2786</v>
      </c>
      <c r="AA705" s="40" t="s">
        <v>2792</v>
      </c>
      <c r="AB705" s="68">
        <v>0</v>
      </c>
      <c r="AC705" s="68">
        <v>0</v>
      </c>
      <c r="AD705" s="68">
        <v>57000000</v>
      </c>
      <c r="AE705" s="68">
        <v>0</v>
      </c>
      <c r="AF705" s="68">
        <v>0</v>
      </c>
      <c r="AG705" s="68">
        <v>5700000</v>
      </c>
      <c r="AH705" s="68">
        <v>0</v>
      </c>
      <c r="AI705" s="68">
        <v>5700000</v>
      </c>
      <c r="AJ705" s="68">
        <v>0</v>
      </c>
      <c r="AK705" s="68">
        <v>5700000</v>
      </c>
      <c r="AL705" s="68">
        <v>0</v>
      </c>
      <c r="AM705" s="68">
        <v>5700000</v>
      </c>
      <c r="AN705" s="68">
        <v>0</v>
      </c>
      <c r="AO705" s="68">
        <v>5700000</v>
      </c>
      <c r="AP705" s="68">
        <v>0</v>
      </c>
      <c r="AQ705" s="68">
        <v>5700000</v>
      </c>
      <c r="AR705" s="68">
        <v>0</v>
      </c>
      <c r="AS705" s="68">
        <v>5700000</v>
      </c>
      <c r="AT705" s="68">
        <v>0</v>
      </c>
      <c r="AU705" s="68">
        <v>5700000</v>
      </c>
      <c r="AV705" s="68">
        <v>0</v>
      </c>
      <c r="AW705" s="68">
        <v>5700000</v>
      </c>
      <c r="AX705" s="68">
        <v>0</v>
      </c>
      <c r="AY705" s="68">
        <v>5700000</v>
      </c>
      <c r="AZ705" s="66"/>
      <c r="BA705" s="66"/>
      <c r="BB705" s="66"/>
      <c r="BC705" s="66"/>
      <c r="BD705" s="11" t="str">
        <f t="shared" si="140"/>
        <v>OK</v>
      </c>
      <c r="BE705" s="11" t="str">
        <f t="shared" si="141"/>
        <v>OK</v>
      </c>
      <c r="BF705" s="5">
        <f t="shared" si="142"/>
        <v>0</v>
      </c>
      <c r="BG705" s="12">
        <f t="shared" si="143"/>
        <v>57000000</v>
      </c>
      <c r="BH705" s="12">
        <f t="shared" si="144"/>
        <v>57000000</v>
      </c>
      <c r="BI705" s="5">
        <f t="shared" si="145"/>
        <v>0</v>
      </c>
      <c r="BJ705" s="5">
        <f t="shared" si="146"/>
        <v>0</v>
      </c>
      <c r="BM705" s="2" t="e">
        <f t="shared" si="147"/>
        <v>#VALUE!</v>
      </c>
      <c r="BN705" s="33">
        <f>COUNTIF($BM$5:BM705,BM705)</f>
        <v>701</v>
      </c>
      <c r="BO705" s="2" t="e">
        <f t="shared" si="148"/>
        <v>#VALUE!</v>
      </c>
      <c r="BP705" s="2" t="str">
        <f t="shared" si="149"/>
        <v>4.24.2410.1.4.2.2</v>
      </c>
      <c r="BQ705" s="2" t="e">
        <f t="shared" si="150"/>
        <v>#VALUE!</v>
      </c>
      <c r="BR705" s="2" t="str">
        <f t="shared" si="151"/>
        <v>4.24</v>
      </c>
      <c r="BU705" s="2" t="str">
        <f t="shared" si="152"/>
        <v>Febrero</v>
      </c>
      <c r="BV705" s="2" t="str">
        <f t="shared" si="153"/>
        <v>Febrero</v>
      </c>
    </row>
    <row r="706" spans="1:74" ht="96.6">
      <c r="A706" s="69" t="s">
        <v>1220</v>
      </c>
      <c r="B706" s="55" t="s">
        <v>602</v>
      </c>
      <c r="C706" s="55" t="s">
        <v>541</v>
      </c>
      <c r="D706" s="39" t="s">
        <v>1687</v>
      </c>
      <c r="E706" s="40" t="s">
        <v>1697</v>
      </c>
      <c r="F706" s="40" t="s">
        <v>1752</v>
      </c>
      <c r="G706" s="40" t="s">
        <v>1765</v>
      </c>
      <c r="H706" s="40">
        <v>86101610</v>
      </c>
      <c r="I706" s="40" t="s">
        <v>2151</v>
      </c>
      <c r="J706" s="40" t="s">
        <v>1839</v>
      </c>
      <c r="K706" s="40" t="s">
        <v>2226</v>
      </c>
      <c r="L706" s="41" t="s">
        <v>638</v>
      </c>
      <c r="M706" s="41" t="s">
        <v>638</v>
      </c>
      <c r="N706" s="41" t="s">
        <v>638</v>
      </c>
      <c r="O706" s="41">
        <v>10</v>
      </c>
      <c r="P706" s="41" t="s">
        <v>2507</v>
      </c>
      <c r="Q706" s="41" t="s">
        <v>2508</v>
      </c>
      <c r="R706" s="42">
        <v>45000000</v>
      </c>
      <c r="S706" s="42">
        <v>45000000</v>
      </c>
      <c r="T706" s="41" t="s">
        <v>2527</v>
      </c>
      <c r="U706" s="41" t="s">
        <v>2528</v>
      </c>
      <c r="V706" s="40" t="s">
        <v>310</v>
      </c>
      <c r="W706" s="40" t="s">
        <v>2566</v>
      </c>
      <c r="X706" s="40" t="s">
        <v>2582</v>
      </c>
      <c r="Y706" s="40" t="s">
        <v>324</v>
      </c>
      <c r="Z706" s="40" t="s">
        <v>2786</v>
      </c>
      <c r="AA706" s="40" t="s">
        <v>2792</v>
      </c>
      <c r="AB706" s="68">
        <v>0</v>
      </c>
      <c r="AC706" s="68">
        <v>0</v>
      </c>
      <c r="AD706" s="68">
        <v>45000000</v>
      </c>
      <c r="AE706" s="68">
        <v>0</v>
      </c>
      <c r="AF706" s="68">
        <v>0</v>
      </c>
      <c r="AG706" s="68">
        <v>4500000</v>
      </c>
      <c r="AH706" s="68">
        <v>0</v>
      </c>
      <c r="AI706" s="68">
        <v>4500000</v>
      </c>
      <c r="AJ706" s="68">
        <v>0</v>
      </c>
      <c r="AK706" s="68">
        <v>4500000</v>
      </c>
      <c r="AL706" s="68">
        <v>0</v>
      </c>
      <c r="AM706" s="68">
        <v>4500000</v>
      </c>
      <c r="AN706" s="68">
        <v>0</v>
      </c>
      <c r="AO706" s="68">
        <v>4500000</v>
      </c>
      <c r="AP706" s="68">
        <v>0</v>
      </c>
      <c r="AQ706" s="68">
        <v>4500000</v>
      </c>
      <c r="AR706" s="68">
        <v>0</v>
      </c>
      <c r="AS706" s="68">
        <v>4500000</v>
      </c>
      <c r="AT706" s="68">
        <v>0</v>
      </c>
      <c r="AU706" s="68">
        <v>4500000</v>
      </c>
      <c r="AV706" s="68">
        <v>0</v>
      </c>
      <c r="AW706" s="68">
        <v>4500000</v>
      </c>
      <c r="AX706" s="68">
        <v>0</v>
      </c>
      <c r="AY706" s="68">
        <v>4500000</v>
      </c>
      <c r="AZ706" s="66"/>
      <c r="BA706" s="66"/>
      <c r="BB706" s="66"/>
      <c r="BC706" s="66"/>
      <c r="BD706" s="11" t="str">
        <f t="shared" si="140"/>
        <v>OK</v>
      </c>
      <c r="BE706" s="11" t="str">
        <f t="shared" si="141"/>
        <v>OK</v>
      </c>
      <c r="BF706" s="5">
        <f t="shared" si="142"/>
        <v>0</v>
      </c>
      <c r="BG706" s="12">
        <f t="shared" si="143"/>
        <v>45000000</v>
      </c>
      <c r="BH706" s="12">
        <f t="shared" si="144"/>
        <v>45000000</v>
      </c>
      <c r="BI706" s="5">
        <f t="shared" si="145"/>
        <v>0</v>
      </c>
      <c r="BJ706" s="5">
        <f t="shared" si="146"/>
        <v>0</v>
      </c>
      <c r="BM706" s="2" t="e">
        <f t="shared" si="147"/>
        <v>#VALUE!</v>
      </c>
      <c r="BN706" s="33">
        <f>COUNTIF($BM$5:BM706,BM706)</f>
        <v>702</v>
      </c>
      <c r="BO706" s="2" t="e">
        <f t="shared" si="148"/>
        <v>#VALUE!</v>
      </c>
      <c r="BP706" s="2" t="str">
        <f t="shared" si="149"/>
        <v>4.24.2410.1.4.2.3</v>
      </c>
      <c r="BQ706" s="2" t="e">
        <f t="shared" si="150"/>
        <v>#VALUE!</v>
      </c>
      <c r="BR706" s="2" t="str">
        <f t="shared" si="151"/>
        <v>4.24</v>
      </c>
      <c r="BU706" s="2" t="str">
        <f t="shared" si="152"/>
        <v>Febrero</v>
      </c>
      <c r="BV706" s="2" t="str">
        <f t="shared" si="153"/>
        <v>Febrero</v>
      </c>
    </row>
    <row r="707" spans="1:74" ht="96.6">
      <c r="A707" s="69" t="s">
        <v>1221</v>
      </c>
      <c r="B707" s="55" t="s">
        <v>602</v>
      </c>
      <c r="C707" s="55" t="s">
        <v>541</v>
      </c>
      <c r="D707" s="39" t="s">
        <v>1687</v>
      </c>
      <c r="E707" s="40" t="s">
        <v>1697</v>
      </c>
      <c r="F707" s="40" t="s">
        <v>1752</v>
      </c>
      <c r="G707" s="40" t="s">
        <v>1765</v>
      </c>
      <c r="H707" s="40">
        <v>86101610</v>
      </c>
      <c r="I707" s="40" t="s">
        <v>2151</v>
      </c>
      <c r="J707" s="40" t="s">
        <v>1839</v>
      </c>
      <c r="K707" s="40" t="s">
        <v>2226</v>
      </c>
      <c r="L707" s="41" t="s">
        <v>638</v>
      </c>
      <c r="M707" s="41" t="s">
        <v>638</v>
      </c>
      <c r="N707" s="41" t="s">
        <v>638</v>
      </c>
      <c r="O707" s="41">
        <v>10</v>
      </c>
      <c r="P707" s="41" t="s">
        <v>2507</v>
      </c>
      <c r="Q707" s="41" t="s">
        <v>2508</v>
      </c>
      <c r="R707" s="42">
        <v>45000000</v>
      </c>
      <c r="S707" s="42">
        <v>45000000</v>
      </c>
      <c r="T707" s="41" t="s">
        <v>2527</v>
      </c>
      <c r="U707" s="41" t="s">
        <v>2528</v>
      </c>
      <c r="V707" s="40" t="s">
        <v>310</v>
      </c>
      <c r="W707" s="40" t="s">
        <v>2566</v>
      </c>
      <c r="X707" s="40" t="s">
        <v>2582</v>
      </c>
      <c r="Y707" s="40" t="s">
        <v>324</v>
      </c>
      <c r="Z707" s="40" t="s">
        <v>2786</v>
      </c>
      <c r="AA707" s="40" t="s">
        <v>2792</v>
      </c>
      <c r="AB707" s="68">
        <v>0</v>
      </c>
      <c r="AC707" s="68">
        <v>0</v>
      </c>
      <c r="AD707" s="68">
        <v>45000000</v>
      </c>
      <c r="AE707" s="68">
        <v>0</v>
      </c>
      <c r="AF707" s="68">
        <v>0</v>
      </c>
      <c r="AG707" s="68">
        <v>4500000</v>
      </c>
      <c r="AH707" s="68">
        <v>0</v>
      </c>
      <c r="AI707" s="68">
        <v>4500000</v>
      </c>
      <c r="AJ707" s="68">
        <v>0</v>
      </c>
      <c r="AK707" s="68">
        <v>4500000</v>
      </c>
      <c r="AL707" s="68">
        <v>0</v>
      </c>
      <c r="AM707" s="68">
        <v>4500000</v>
      </c>
      <c r="AN707" s="68">
        <v>0</v>
      </c>
      <c r="AO707" s="68">
        <v>4500000</v>
      </c>
      <c r="AP707" s="68">
        <v>0</v>
      </c>
      <c r="AQ707" s="68">
        <v>4500000</v>
      </c>
      <c r="AR707" s="68">
        <v>0</v>
      </c>
      <c r="AS707" s="68">
        <v>4500000</v>
      </c>
      <c r="AT707" s="68">
        <v>0</v>
      </c>
      <c r="AU707" s="68">
        <v>4500000</v>
      </c>
      <c r="AV707" s="68">
        <v>0</v>
      </c>
      <c r="AW707" s="68">
        <v>4500000</v>
      </c>
      <c r="AX707" s="68">
        <v>0</v>
      </c>
      <c r="AY707" s="68">
        <v>4500000</v>
      </c>
      <c r="AZ707" s="66"/>
      <c r="BA707" s="66"/>
      <c r="BB707" s="66"/>
      <c r="BC707" s="66"/>
      <c r="BD707" s="11" t="str">
        <f t="shared" si="140"/>
        <v>OK</v>
      </c>
      <c r="BE707" s="11" t="str">
        <f t="shared" si="141"/>
        <v>OK</v>
      </c>
      <c r="BF707" s="5">
        <f t="shared" si="142"/>
        <v>0</v>
      </c>
      <c r="BG707" s="12">
        <f t="shared" si="143"/>
        <v>45000000</v>
      </c>
      <c r="BH707" s="12">
        <f t="shared" si="144"/>
        <v>45000000</v>
      </c>
      <c r="BI707" s="5">
        <f t="shared" si="145"/>
        <v>0</v>
      </c>
      <c r="BJ707" s="5">
        <f t="shared" si="146"/>
        <v>0</v>
      </c>
      <c r="BM707" s="2" t="e">
        <f t="shared" si="147"/>
        <v>#VALUE!</v>
      </c>
      <c r="BN707" s="33">
        <f>COUNTIF($BM$5:BM707,BM707)</f>
        <v>703</v>
      </c>
      <c r="BO707" s="2" t="e">
        <f t="shared" si="148"/>
        <v>#VALUE!</v>
      </c>
      <c r="BP707" s="2" t="str">
        <f t="shared" si="149"/>
        <v>4.24.2410.1.4.2.4</v>
      </c>
      <c r="BQ707" s="2" t="e">
        <f t="shared" si="150"/>
        <v>#VALUE!</v>
      </c>
      <c r="BR707" s="2" t="str">
        <f t="shared" si="151"/>
        <v>4.24</v>
      </c>
      <c r="BU707" s="2" t="str">
        <f t="shared" si="152"/>
        <v>Febrero</v>
      </c>
      <c r="BV707" s="2" t="str">
        <f t="shared" si="153"/>
        <v>Febrero</v>
      </c>
    </row>
    <row r="708" spans="1:74" ht="96.6">
      <c r="A708" s="69" t="s">
        <v>1222</v>
      </c>
      <c r="B708" s="55" t="s">
        <v>602</v>
      </c>
      <c r="C708" s="55" t="s">
        <v>541</v>
      </c>
      <c r="D708" s="39" t="s">
        <v>1687</v>
      </c>
      <c r="E708" s="40" t="s">
        <v>1697</v>
      </c>
      <c r="F708" s="40" t="s">
        <v>1752</v>
      </c>
      <c r="G708" s="40" t="s">
        <v>1765</v>
      </c>
      <c r="H708" s="40">
        <v>86101610</v>
      </c>
      <c r="I708" s="40" t="s">
        <v>2151</v>
      </c>
      <c r="J708" s="40" t="s">
        <v>1839</v>
      </c>
      <c r="K708" s="40" t="s">
        <v>2226</v>
      </c>
      <c r="L708" s="41" t="s">
        <v>638</v>
      </c>
      <c r="M708" s="41" t="s">
        <v>638</v>
      </c>
      <c r="N708" s="41" t="s">
        <v>638</v>
      </c>
      <c r="O708" s="41">
        <v>10</v>
      </c>
      <c r="P708" s="41" t="s">
        <v>2507</v>
      </c>
      <c r="Q708" s="41" t="s">
        <v>2508</v>
      </c>
      <c r="R708" s="42">
        <v>45000000</v>
      </c>
      <c r="S708" s="42">
        <v>45000000</v>
      </c>
      <c r="T708" s="41" t="s">
        <v>2527</v>
      </c>
      <c r="U708" s="41" t="s">
        <v>2528</v>
      </c>
      <c r="V708" s="40" t="s">
        <v>310</v>
      </c>
      <c r="W708" s="40" t="s">
        <v>2566</v>
      </c>
      <c r="X708" s="40" t="s">
        <v>2582</v>
      </c>
      <c r="Y708" s="40" t="s">
        <v>324</v>
      </c>
      <c r="Z708" s="40" t="s">
        <v>2786</v>
      </c>
      <c r="AA708" s="40" t="s">
        <v>2792</v>
      </c>
      <c r="AB708" s="68">
        <v>0</v>
      </c>
      <c r="AC708" s="68">
        <v>0</v>
      </c>
      <c r="AD708" s="68">
        <v>45000000</v>
      </c>
      <c r="AE708" s="68">
        <v>0</v>
      </c>
      <c r="AF708" s="68">
        <v>0</v>
      </c>
      <c r="AG708" s="68">
        <v>4500000</v>
      </c>
      <c r="AH708" s="68">
        <v>0</v>
      </c>
      <c r="AI708" s="68">
        <v>4500000</v>
      </c>
      <c r="AJ708" s="68">
        <v>0</v>
      </c>
      <c r="AK708" s="68">
        <v>4500000</v>
      </c>
      <c r="AL708" s="68">
        <v>0</v>
      </c>
      <c r="AM708" s="68">
        <v>4500000</v>
      </c>
      <c r="AN708" s="68">
        <v>0</v>
      </c>
      <c r="AO708" s="68">
        <v>4500000</v>
      </c>
      <c r="AP708" s="68">
        <v>0</v>
      </c>
      <c r="AQ708" s="68">
        <v>4500000</v>
      </c>
      <c r="AR708" s="68">
        <v>0</v>
      </c>
      <c r="AS708" s="68">
        <v>4500000</v>
      </c>
      <c r="AT708" s="68">
        <v>0</v>
      </c>
      <c r="AU708" s="68">
        <v>4500000</v>
      </c>
      <c r="AV708" s="68">
        <v>0</v>
      </c>
      <c r="AW708" s="68">
        <v>4500000</v>
      </c>
      <c r="AX708" s="68">
        <v>0</v>
      </c>
      <c r="AY708" s="68">
        <v>4500000</v>
      </c>
      <c r="AZ708" s="66"/>
      <c r="BA708" s="66"/>
      <c r="BB708" s="66"/>
      <c r="BC708" s="66"/>
      <c r="BD708" s="11" t="str">
        <f t="shared" si="140"/>
        <v>OK</v>
      </c>
      <c r="BE708" s="11" t="str">
        <f t="shared" si="141"/>
        <v>OK</v>
      </c>
      <c r="BF708" s="5">
        <f t="shared" si="142"/>
        <v>0</v>
      </c>
      <c r="BG708" s="12">
        <f t="shared" si="143"/>
        <v>45000000</v>
      </c>
      <c r="BH708" s="12">
        <f t="shared" si="144"/>
        <v>45000000</v>
      </c>
      <c r="BI708" s="5">
        <f t="shared" si="145"/>
        <v>0</v>
      </c>
      <c r="BJ708" s="5">
        <f t="shared" si="146"/>
        <v>0</v>
      </c>
      <c r="BM708" s="2" t="e">
        <f t="shared" si="147"/>
        <v>#VALUE!</v>
      </c>
      <c r="BN708" s="33">
        <f>COUNTIF($BM$5:BM708,BM708)</f>
        <v>704</v>
      </c>
      <c r="BO708" s="2" t="e">
        <f t="shared" si="148"/>
        <v>#VALUE!</v>
      </c>
      <c r="BP708" s="2" t="str">
        <f t="shared" si="149"/>
        <v>4.24.2410.1.4.2.5</v>
      </c>
      <c r="BQ708" s="2" t="e">
        <f t="shared" si="150"/>
        <v>#VALUE!</v>
      </c>
      <c r="BR708" s="2" t="str">
        <f t="shared" si="151"/>
        <v>4.24</v>
      </c>
      <c r="BU708" s="2" t="str">
        <f t="shared" si="152"/>
        <v>Febrero</v>
      </c>
      <c r="BV708" s="2" t="str">
        <f t="shared" si="153"/>
        <v>Febrero</v>
      </c>
    </row>
    <row r="709" spans="1:74" ht="96.6">
      <c r="A709" s="69" t="s">
        <v>1223</v>
      </c>
      <c r="B709" s="55" t="s">
        <v>602</v>
      </c>
      <c r="C709" s="55" t="s">
        <v>541</v>
      </c>
      <c r="D709" s="39" t="s">
        <v>1687</v>
      </c>
      <c r="E709" s="40" t="s">
        <v>1697</v>
      </c>
      <c r="F709" s="40" t="s">
        <v>1752</v>
      </c>
      <c r="G709" s="40" t="s">
        <v>1765</v>
      </c>
      <c r="H709" s="40">
        <v>86101610</v>
      </c>
      <c r="I709" s="40" t="s">
        <v>2151</v>
      </c>
      <c r="J709" s="40" t="s">
        <v>1839</v>
      </c>
      <c r="K709" s="40" t="s">
        <v>2227</v>
      </c>
      <c r="L709" s="41" t="s">
        <v>1803</v>
      </c>
      <c r="M709" s="41" t="s">
        <v>1803</v>
      </c>
      <c r="N709" s="41" t="s">
        <v>1803</v>
      </c>
      <c r="O709" s="41">
        <v>10</v>
      </c>
      <c r="P709" s="41" t="s">
        <v>2507</v>
      </c>
      <c r="Q709" s="41" t="s">
        <v>2508</v>
      </c>
      <c r="R709" s="42">
        <v>57000000</v>
      </c>
      <c r="S709" s="42">
        <v>57000000</v>
      </c>
      <c r="T709" s="41" t="s">
        <v>2527</v>
      </c>
      <c r="U709" s="41" t="s">
        <v>2528</v>
      </c>
      <c r="V709" s="40" t="s">
        <v>310</v>
      </c>
      <c r="W709" s="40" t="s">
        <v>2566</v>
      </c>
      <c r="X709" s="40" t="s">
        <v>2582</v>
      </c>
      <c r="Y709" s="40" t="s">
        <v>309</v>
      </c>
      <c r="Z709" s="40" t="s">
        <v>2786</v>
      </c>
      <c r="AA709" s="40" t="s">
        <v>2792</v>
      </c>
      <c r="AB709" s="68">
        <v>57000000</v>
      </c>
      <c r="AC709" s="68">
        <v>0</v>
      </c>
      <c r="AD709" s="68">
        <v>0</v>
      </c>
      <c r="AE709" s="68">
        <v>5700000</v>
      </c>
      <c r="AF709" s="68">
        <v>0</v>
      </c>
      <c r="AG709" s="68">
        <v>5700000</v>
      </c>
      <c r="AH709" s="68">
        <v>0</v>
      </c>
      <c r="AI709" s="68">
        <v>5700000</v>
      </c>
      <c r="AJ709" s="68">
        <v>0</v>
      </c>
      <c r="AK709" s="68">
        <v>5700000</v>
      </c>
      <c r="AL709" s="68">
        <v>0</v>
      </c>
      <c r="AM709" s="68">
        <v>5700000</v>
      </c>
      <c r="AN709" s="68">
        <v>0</v>
      </c>
      <c r="AO709" s="68">
        <v>5700000</v>
      </c>
      <c r="AP709" s="68">
        <v>0</v>
      </c>
      <c r="AQ709" s="68">
        <v>5700000</v>
      </c>
      <c r="AR709" s="68">
        <v>0</v>
      </c>
      <c r="AS709" s="68">
        <v>5700000</v>
      </c>
      <c r="AT709" s="68">
        <v>0</v>
      </c>
      <c r="AU709" s="68">
        <v>5700000</v>
      </c>
      <c r="AV709" s="68">
        <v>0</v>
      </c>
      <c r="AW709" s="68">
        <v>5700000</v>
      </c>
      <c r="AX709" s="68">
        <v>0</v>
      </c>
      <c r="AY709" s="68">
        <v>0</v>
      </c>
      <c r="AZ709" s="66"/>
      <c r="BA709" s="66"/>
      <c r="BB709" s="66"/>
      <c r="BC709" s="66"/>
      <c r="BD709" s="11" t="str">
        <f t="shared" ref="BD709:BD772" si="154">IF(OR($S709&lt;&gt;"",SUM(AB709:AY709)&lt;&gt;0),IF(S709=BG709,"OK",IF(S709&gt;BG709,"Valor estimado supera a Compromisos en "&amp;DOLLAR(S709-BG709),"Compromisos superan al Valor estimado en "&amp;DOLLAR(BG709-S709))),"")</f>
        <v>OK</v>
      </c>
      <c r="BE709" s="11" t="str">
        <f t="shared" ref="BE709:BE772" si="155">IF(OR($S709&lt;&gt;"",SUM(AB709:AY709)&lt;&gt;0),IF(S709=BH709,"OK",IF(S709&gt;BH709,"Valor estimado supera a Obligaciones en "&amp;DOLLAR(S709-BH709),"Obligaciones superan al Valor estimado en "&amp;DOLLAR(BH709-S709))),"")</f>
        <v>OK</v>
      </c>
      <c r="BF709" s="5">
        <f t="shared" ref="BF709:BF772" si="156">+IF(A709&lt;&gt;"",COUNTBLANK(E709:AY709),0)</f>
        <v>0</v>
      </c>
      <c r="BG709" s="12">
        <f t="shared" ref="BG709:BG772" si="157">+SUM(AB709,AD709,AF709,AH709,AJ709,AL709,AN709,AP709,AR709,AT709,AV709,AX709)</f>
        <v>57000000</v>
      </c>
      <c r="BH709" s="12">
        <f t="shared" ref="BH709:BH772" si="158">+SUM(AC709,AE709,AG709,AI709,AK709,AM709,AO709,AQ709,AS709,AU709,AW709,AY709)</f>
        <v>57000000</v>
      </c>
      <c r="BI709" s="5">
        <f t="shared" ref="BI709:BI772" si="159">+IF(OR(BD709="ok",BD709=""),0,1)</f>
        <v>0</v>
      </c>
      <c r="BJ709" s="5">
        <f t="shared" ref="BJ709:BJ772" si="160">+IF(OR(BE709="ok",BE709=""),0,1)</f>
        <v>0</v>
      </c>
      <c r="BM709" s="2" t="e">
        <f t="shared" ref="BM709:BM772" si="161">LEFT(A709,"4")&amp;"."&amp;LEFT(E709,1)&amp;"."&amp;LEFT(F709,1)&amp;"."&amp;LEFT(G709,SEARCH("-",G709,1)-2)&amp;"."</f>
        <v>#VALUE!</v>
      </c>
      <c r="BN709" s="33">
        <f>COUNTIF($BM$5:BM709,BM709)</f>
        <v>705</v>
      </c>
      <c r="BO709" s="2" t="e">
        <f t="shared" ref="BO709:BO772" si="162">BM709&amp;BN709</f>
        <v>#VALUE!</v>
      </c>
      <c r="BP709" s="2" t="str">
        <f t="shared" ref="BP709:BP772" si="163">LEFT(A709,"4")&amp;"."&amp;RIGHT(A709,LEN(A709)-SEARCH(".",A709,1))</f>
        <v>4.24.2410.1.4.2.6</v>
      </c>
      <c r="BQ709" s="2" t="e">
        <f t="shared" ref="BQ709:BQ772" si="164">BO709=BP709</f>
        <v>#VALUE!</v>
      </c>
      <c r="BR709" s="2" t="str">
        <f t="shared" ref="BR709:BR772" si="165">LEFT(A709,4)</f>
        <v>4.24</v>
      </c>
      <c r="BU709" s="2" t="str">
        <f t="shared" ref="BU709:BU772" si="166">PROPER(L709)</f>
        <v>Enero</v>
      </c>
      <c r="BV709" s="2" t="str">
        <f t="shared" ref="BV709:BV772" si="167">PROPER(M709)</f>
        <v>Enero</v>
      </c>
    </row>
    <row r="710" spans="1:74" ht="96.6">
      <c r="A710" s="69" t="s">
        <v>1224</v>
      </c>
      <c r="B710" s="55" t="s">
        <v>602</v>
      </c>
      <c r="C710" s="55" t="s">
        <v>541</v>
      </c>
      <c r="D710" s="39" t="s">
        <v>1687</v>
      </c>
      <c r="E710" s="40" t="s">
        <v>1697</v>
      </c>
      <c r="F710" s="40" t="s">
        <v>1752</v>
      </c>
      <c r="G710" s="40" t="s">
        <v>1765</v>
      </c>
      <c r="H710" s="40">
        <v>86101610</v>
      </c>
      <c r="I710" s="40" t="s">
        <v>2151</v>
      </c>
      <c r="J710" s="40" t="s">
        <v>1839</v>
      </c>
      <c r="K710" s="40" t="s">
        <v>2227</v>
      </c>
      <c r="L710" s="41" t="s">
        <v>1803</v>
      </c>
      <c r="M710" s="41" t="s">
        <v>1803</v>
      </c>
      <c r="N710" s="41" t="s">
        <v>1803</v>
      </c>
      <c r="O710" s="41">
        <v>10</v>
      </c>
      <c r="P710" s="41" t="s">
        <v>2507</v>
      </c>
      <c r="Q710" s="41" t="s">
        <v>2508</v>
      </c>
      <c r="R710" s="42">
        <v>57000000</v>
      </c>
      <c r="S710" s="42">
        <v>57000000</v>
      </c>
      <c r="T710" s="41" t="s">
        <v>2527</v>
      </c>
      <c r="U710" s="41" t="s">
        <v>2528</v>
      </c>
      <c r="V710" s="40" t="s">
        <v>310</v>
      </c>
      <c r="W710" s="40" t="s">
        <v>2566</v>
      </c>
      <c r="X710" s="40" t="s">
        <v>2582</v>
      </c>
      <c r="Y710" s="40" t="s">
        <v>309</v>
      </c>
      <c r="Z710" s="40" t="s">
        <v>2786</v>
      </c>
      <c r="AA710" s="40" t="s">
        <v>2792</v>
      </c>
      <c r="AB710" s="68">
        <v>57000000</v>
      </c>
      <c r="AC710" s="68">
        <v>0</v>
      </c>
      <c r="AD710" s="68">
        <v>0</v>
      </c>
      <c r="AE710" s="68">
        <v>5700000</v>
      </c>
      <c r="AF710" s="68">
        <v>0</v>
      </c>
      <c r="AG710" s="68">
        <v>5700000</v>
      </c>
      <c r="AH710" s="68">
        <v>0</v>
      </c>
      <c r="AI710" s="68">
        <v>5700000</v>
      </c>
      <c r="AJ710" s="68">
        <v>0</v>
      </c>
      <c r="AK710" s="68">
        <v>5700000</v>
      </c>
      <c r="AL710" s="68">
        <v>0</v>
      </c>
      <c r="AM710" s="68">
        <v>5700000</v>
      </c>
      <c r="AN710" s="68">
        <v>0</v>
      </c>
      <c r="AO710" s="68">
        <v>5700000</v>
      </c>
      <c r="AP710" s="68">
        <v>0</v>
      </c>
      <c r="AQ710" s="68">
        <v>5700000</v>
      </c>
      <c r="AR710" s="68">
        <v>0</v>
      </c>
      <c r="AS710" s="68">
        <v>5700000</v>
      </c>
      <c r="AT710" s="68">
        <v>0</v>
      </c>
      <c r="AU710" s="68">
        <v>5700000</v>
      </c>
      <c r="AV710" s="68">
        <v>0</v>
      </c>
      <c r="AW710" s="68">
        <v>5700000</v>
      </c>
      <c r="AX710" s="68">
        <v>0</v>
      </c>
      <c r="AY710" s="68">
        <v>0</v>
      </c>
      <c r="AZ710" s="66"/>
      <c r="BA710" s="66"/>
      <c r="BB710" s="66"/>
      <c r="BC710" s="66"/>
      <c r="BD710" s="11" t="str">
        <f t="shared" si="154"/>
        <v>OK</v>
      </c>
      <c r="BE710" s="11" t="str">
        <f t="shared" si="155"/>
        <v>OK</v>
      </c>
      <c r="BF710" s="5">
        <f t="shared" si="156"/>
        <v>0</v>
      </c>
      <c r="BG710" s="12">
        <f t="shared" si="157"/>
        <v>57000000</v>
      </c>
      <c r="BH710" s="12">
        <f t="shared" si="158"/>
        <v>57000000</v>
      </c>
      <c r="BI710" s="5">
        <f t="shared" si="159"/>
        <v>0</v>
      </c>
      <c r="BJ710" s="5">
        <f t="shared" si="160"/>
        <v>0</v>
      </c>
      <c r="BM710" s="2" t="e">
        <f t="shared" si="161"/>
        <v>#VALUE!</v>
      </c>
      <c r="BN710" s="33">
        <f>COUNTIF($BM$5:BM710,BM710)</f>
        <v>706</v>
      </c>
      <c r="BO710" s="2" t="e">
        <f t="shared" si="162"/>
        <v>#VALUE!</v>
      </c>
      <c r="BP710" s="2" t="str">
        <f t="shared" si="163"/>
        <v>4.24.2410.1.4.2.7</v>
      </c>
      <c r="BQ710" s="2" t="e">
        <f t="shared" si="164"/>
        <v>#VALUE!</v>
      </c>
      <c r="BR710" s="2" t="str">
        <f t="shared" si="165"/>
        <v>4.24</v>
      </c>
      <c r="BU710" s="2" t="str">
        <f t="shared" si="166"/>
        <v>Enero</v>
      </c>
      <c r="BV710" s="2" t="str">
        <f t="shared" si="167"/>
        <v>Enero</v>
      </c>
    </row>
    <row r="711" spans="1:74" ht="96.6">
      <c r="A711" s="69" t="s">
        <v>1225</v>
      </c>
      <c r="B711" s="55" t="s">
        <v>602</v>
      </c>
      <c r="C711" s="55" t="s">
        <v>541</v>
      </c>
      <c r="D711" s="39" t="s">
        <v>1687</v>
      </c>
      <c r="E711" s="40" t="s">
        <v>1697</v>
      </c>
      <c r="F711" s="40" t="s">
        <v>1752</v>
      </c>
      <c r="G711" s="40" t="s">
        <v>1765</v>
      </c>
      <c r="H711" s="40">
        <v>86101610</v>
      </c>
      <c r="I711" s="40" t="s">
        <v>2151</v>
      </c>
      <c r="J711" s="40" t="s">
        <v>1839</v>
      </c>
      <c r="K711" s="40" t="s">
        <v>2227</v>
      </c>
      <c r="L711" s="41" t="s">
        <v>1803</v>
      </c>
      <c r="M711" s="41" t="s">
        <v>1803</v>
      </c>
      <c r="N711" s="41" t="s">
        <v>1803</v>
      </c>
      <c r="O711" s="41">
        <v>10</v>
      </c>
      <c r="P711" s="41" t="s">
        <v>2507</v>
      </c>
      <c r="Q711" s="41" t="s">
        <v>2508</v>
      </c>
      <c r="R711" s="42">
        <v>57000000</v>
      </c>
      <c r="S711" s="42">
        <v>57000000</v>
      </c>
      <c r="T711" s="41" t="s">
        <v>2527</v>
      </c>
      <c r="U711" s="41" t="s">
        <v>2528</v>
      </c>
      <c r="V711" s="40" t="s">
        <v>310</v>
      </c>
      <c r="W711" s="40" t="s">
        <v>2566</v>
      </c>
      <c r="X711" s="40" t="s">
        <v>2582</v>
      </c>
      <c r="Y711" s="40" t="s">
        <v>309</v>
      </c>
      <c r="Z711" s="40" t="s">
        <v>2786</v>
      </c>
      <c r="AA711" s="40" t="s">
        <v>2792</v>
      </c>
      <c r="AB711" s="68">
        <v>57000000</v>
      </c>
      <c r="AC711" s="68">
        <v>0</v>
      </c>
      <c r="AD711" s="68">
        <v>0</v>
      </c>
      <c r="AE711" s="68">
        <v>5700000</v>
      </c>
      <c r="AF711" s="68">
        <v>0</v>
      </c>
      <c r="AG711" s="68">
        <v>5700000</v>
      </c>
      <c r="AH711" s="68">
        <v>0</v>
      </c>
      <c r="AI711" s="68">
        <v>5700000</v>
      </c>
      <c r="AJ711" s="68">
        <v>0</v>
      </c>
      <c r="AK711" s="68">
        <v>5700000</v>
      </c>
      <c r="AL711" s="68">
        <v>0</v>
      </c>
      <c r="AM711" s="68">
        <v>5700000</v>
      </c>
      <c r="AN711" s="68">
        <v>0</v>
      </c>
      <c r="AO711" s="68">
        <v>5700000</v>
      </c>
      <c r="AP711" s="68">
        <v>0</v>
      </c>
      <c r="AQ711" s="68">
        <v>5700000</v>
      </c>
      <c r="AR711" s="68">
        <v>0</v>
      </c>
      <c r="AS711" s="68">
        <v>5700000</v>
      </c>
      <c r="AT711" s="68">
        <v>0</v>
      </c>
      <c r="AU711" s="68">
        <v>5700000</v>
      </c>
      <c r="AV711" s="68">
        <v>0</v>
      </c>
      <c r="AW711" s="68">
        <v>5700000</v>
      </c>
      <c r="AX711" s="68">
        <v>0</v>
      </c>
      <c r="AY711" s="68">
        <v>0</v>
      </c>
      <c r="AZ711" s="66"/>
      <c r="BA711" s="66"/>
      <c r="BB711" s="66"/>
      <c r="BC711" s="66"/>
      <c r="BD711" s="11" t="str">
        <f t="shared" si="154"/>
        <v>OK</v>
      </c>
      <c r="BE711" s="11" t="str">
        <f t="shared" si="155"/>
        <v>OK</v>
      </c>
      <c r="BF711" s="5">
        <f t="shared" si="156"/>
        <v>0</v>
      </c>
      <c r="BG711" s="12">
        <f t="shared" si="157"/>
        <v>57000000</v>
      </c>
      <c r="BH711" s="12">
        <f t="shared" si="158"/>
        <v>57000000</v>
      </c>
      <c r="BI711" s="5">
        <f t="shared" si="159"/>
        <v>0</v>
      </c>
      <c r="BJ711" s="5">
        <f t="shared" si="160"/>
        <v>0</v>
      </c>
      <c r="BM711" s="2" t="e">
        <f t="shared" si="161"/>
        <v>#VALUE!</v>
      </c>
      <c r="BN711" s="33">
        <f>COUNTIF($BM$5:BM711,BM711)</f>
        <v>707</v>
      </c>
      <c r="BO711" s="2" t="e">
        <f t="shared" si="162"/>
        <v>#VALUE!</v>
      </c>
      <c r="BP711" s="2" t="str">
        <f t="shared" si="163"/>
        <v>4.24.2410.1.4.2.8</v>
      </c>
      <c r="BQ711" s="2" t="e">
        <f t="shared" si="164"/>
        <v>#VALUE!</v>
      </c>
      <c r="BR711" s="2" t="str">
        <f t="shared" si="165"/>
        <v>4.24</v>
      </c>
      <c r="BU711" s="2" t="str">
        <f t="shared" si="166"/>
        <v>Enero</v>
      </c>
      <c r="BV711" s="2" t="str">
        <f t="shared" si="167"/>
        <v>Enero</v>
      </c>
    </row>
    <row r="712" spans="1:74" ht="96.6">
      <c r="A712" s="69" t="s">
        <v>1226</v>
      </c>
      <c r="B712" s="55" t="s">
        <v>602</v>
      </c>
      <c r="C712" s="55" t="s">
        <v>541</v>
      </c>
      <c r="D712" s="39" t="s">
        <v>1687</v>
      </c>
      <c r="E712" s="40" t="s">
        <v>1697</v>
      </c>
      <c r="F712" s="40" t="s">
        <v>1752</v>
      </c>
      <c r="G712" s="40" t="s">
        <v>1765</v>
      </c>
      <c r="H712" s="40">
        <v>86101610</v>
      </c>
      <c r="I712" s="40" t="s">
        <v>2151</v>
      </c>
      <c r="J712" s="40" t="s">
        <v>1839</v>
      </c>
      <c r="K712" s="40" t="s">
        <v>2227</v>
      </c>
      <c r="L712" s="41" t="s">
        <v>1803</v>
      </c>
      <c r="M712" s="41" t="s">
        <v>1803</v>
      </c>
      <c r="N712" s="41" t="s">
        <v>1803</v>
      </c>
      <c r="O712" s="41">
        <v>10</v>
      </c>
      <c r="P712" s="41" t="s">
        <v>2507</v>
      </c>
      <c r="Q712" s="41" t="s">
        <v>2508</v>
      </c>
      <c r="R712" s="42">
        <v>57000000</v>
      </c>
      <c r="S712" s="42">
        <v>57000000</v>
      </c>
      <c r="T712" s="41" t="s">
        <v>2527</v>
      </c>
      <c r="U712" s="41" t="s">
        <v>2528</v>
      </c>
      <c r="V712" s="40" t="s">
        <v>310</v>
      </c>
      <c r="W712" s="40" t="s">
        <v>2566</v>
      </c>
      <c r="X712" s="40" t="s">
        <v>2582</v>
      </c>
      <c r="Y712" s="40" t="s">
        <v>309</v>
      </c>
      <c r="Z712" s="40" t="s">
        <v>2786</v>
      </c>
      <c r="AA712" s="40" t="s">
        <v>2792</v>
      </c>
      <c r="AB712" s="68">
        <v>57000000</v>
      </c>
      <c r="AC712" s="68">
        <v>0</v>
      </c>
      <c r="AD712" s="68">
        <v>0</v>
      </c>
      <c r="AE712" s="68">
        <v>5700000</v>
      </c>
      <c r="AF712" s="68">
        <v>0</v>
      </c>
      <c r="AG712" s="68">
        <v>5700000</v>
      </c>
      <c r="AH712" s="68">
        <v>0</v>
      </c>
      <c r="AI712" s="68">
        <v>5700000</v>
      </c>
      <c r="AJ712" s="68">
        <v>0</v>
      </c>
      <c r="AK712" s="68">
        <v>5700000</v>
      </c>
      <c r="AL712" s="68">
        <v>0</v>
      </c>
      <c r="AM712" s="68">
        <v>5700000</v>
      </c>
      <c r="AN712" s="68">
        <v>0</v>
      </c>
      <c r="AO712" s="68">
        <v>5700000</v>
      </c>
      <c r="AP712" s="68">
        <v>0</v>
      </c>
      <c r="AQ712" s="68">
        <v>5700000</v>
      </c>
      <c r="AR712" s="68">
        <v>0</v>
      </c>
      <c r="AS712" s="68">
        <v>5700000</v>
      </c>
      <c r="AT712" s="68">
        <v>0</v>
      </c>
      <c r="AU712" s="68">
        <v>5700000</v>
      </c>
      <c r="AV712" s="68">
        <v>0</v>
      </c>
      <c r="AW712" s="68">
        <v>5700000</v>
      </c>
      <c r="AX712" s="68">
        <v>0</v>
      </c>
      <c r="AY712" s="68">
        <v>0</v>
      </c>
      <c r="AZ712" s="66"/>
      <c r="BA712" s="66"/>
      <c r="BB712" s="66"/>
      <c r="BC712" s="66"/>
      <c r="BD712" s="11" t="str">
        <f t="shared" si="154"/>
        <v>OK</v>
      </c>
      <c r="BE712" s="11" t="str">
        <f t="shared" si="155"/>
        <v>OK</v>
      </c>
      <c r="BF712" s="5">
        <f t="shared" si="156"/>
        <v>0</v>
      </c>
      <c r="BG712" s="12">
        <f t="shared" si="157"/>
        <v>57000000</v>
      </c>
      <c r="BH712" s="12">
        <f t="shared" si="158"/>
        <v>57000000</v>
      </c>
      <c r="BI712" s="5">
        <f t="shared" si="159"/>
        <v>0</v>
      </c>
      <c r="BJ712" s="5">
        <f t="shared" si="160"/>
        <v>0</v>
      </c>
      <c r="BM712" s="2" t="e">
        <f t="shared" si="161"/>
        <v>#VALUE!</v>
      </c>
      <c r="BN712" s="33">
        <f>COUNTIF($BM$5:BM712,BM712)</f>
        <v>708</v>
      </c>
      <c r="BO712" s="2" t="e">
        <f t="shared" si="162"/>
        <v>#VALUE!</v>
      </c>
      <c r="BP712" s="2" t="str">
        <f t="shared" si="163"/>
        <v>4.24.2410.1.4.2.9</v>
      </c>
      <c r="BQ712" s="2" t="e">
        <f t="shared" si="164"/>
        <v>#VALUE!</v>
      </c>
      <c r="BR712" s="2" t="str">
        <f t="shared" si="165"/>
        <v>4.24</v>
      </c>
      <c r="BU712" s="2" t="str">
        <f t="shared" si="166"/>
        <v>Enero</v>
      </c>
      <c r="BV712" s="2" t="str">
        <f t="shared" si="167"/>
        <v>Enero</v>
      </c>
    </row>
    <row r="713" spans="1:74" ht="96.6">
      <c r="A713" s="69" t="s">
        <v>1233</v>
      </c>
      <c r="B713" s="55" t="s">
        <v>602</v>
      </c>
      <c r="C713" s="55" t="s">
        <v>541</v>
      </c>
      <c r="D713" s="39" t="s">
        <v>1687</v>
      </c>
      <c r="E713" s="40" t="s">
        <v>1697</v>
      </c>
      <c r="F713" s="40" t="s">
        <v>1752</v>
      </c>
      <c r="G713" s="40" t="s">
        <v>1766</v>
      </c>
      <c r="H713" s="40">
        <v>86101610</v>
      </c>
      <c r="I713" s="40" t="s">
        <v>2151</v>
      </c>
      <c r="J713" s="40" t="s">
        <v>1847</v>
      </c>
      <c r="K713" s="40" t="s">
        <v>2229</v>
      </c>
      <c r="L713" s="41" t="s">
        <v>638</v>
      </c>
      <c r="M713" s="41" t="s">
        <v>638</v>
      </c>
      <c r="N713" s="41" t="s">
        <v>638</v>
      </c>
      <c r="O713" s="41">
        <v>10</v>
      </c>
      <c r="P713" s="41" t="s">
        <v>2507</v>
      </c>
      <c r="Q713" s="41" t="s">
        <v>2508</v>
      </c>
      <c r="R713" s="42">
        <v>57000000</v>
      </c>
      <c r="S713" s="42">
        <v>57000000</v>
      </c>
      <c r="T713" s="41" t="s">
        <v>2527</v>
      </c>
      <c r="U713" s="41" t="s">
        <v>2528</v>
      </c>
      <c r="V713" s="40" t="s">
        <v>310</v>
      </c>
      <c r="W713" s="40" t="s">
        <v>2566</v>
      </c>
      <c r="X713" s="40" t="s">
        <v>2582</v>
      </c>
      <c r="Y713" s="40" t="s">
        <v>325</v>
      </c>
      <c r="Z713" s="40" t="s">
        <v>2786</v>
      </c>
      <c r="AA713" s="40" t="s">
        <v>2792</v>
      </c>
      <c r="AB713" s="68">
        <v>0</v>
      </c>
      <c r="AC713" s="68">
        <v>0</v>
      </c>
      <c r="AD713" s="68">
        <v>57000000</v>
      </c>
      <c r="AE713" s="68">
        <v>0</v>
      </c>
      <c r="AF713" s="68">
        <v>0</v>
      </c>
      <c r="AG713" s="68">
        <v>5700000</v>
      </c>
      <c r="AH713" s="68">
        <v>0</v>
      </c>
      <c r="AI713" s="68">
        <v>5700000</v>
      </c>
      <c r="AJ713" s="68">
        <v>0</v>
      </c>
      <c r="AK713" s="68">
        <v>5700000</v>
      </c>
      <c r="AL713" s="68">
        <v>0</v>
      </c>
      <c r="AM713" s="68">
        <v>5700000</v>
      </c>
      <c r="AN713" s="68">
        <v>0</v>
      </c>
      <c r="AO713" s="68">
        <v>5700000</v>
      </c>
      <c r="AP713" s="68">
        <v>0</v>
      </c>
      <c r="AQ713" s="68">
        <v>5700000</v>
      </c>
      <c r="AR713" s="68">
        <v>0</v>
      </c>
      <c r="AS713" s="68">
        <v>5700000</v>
      </c>
      <c r="AT713" s="68">
        <v>0</v>
      </c>
      <c r="AU713" s="68">
        <v>5700000</v>
      </c>
      <c r="AV713" s="68">
        <v>0</v>
      </c>
      <c r="AW713" s="68">
        <v>5700000</v>
      </c>
      <c r="AX713" s="68">
        <v>0</v>
      </c>
      <c r="AY713" s="68">
        <v>5700000</v>
      </c>
      <c r="AZ713" s="66"/>
      <c r="BA713" s="66"/>
      <c r="BB713" s="66"/>
      <c r="BC713" s="66"/>
      <c r="BD713" s="11" t="str">
        <f t="shared" si="154"/>
        <v>OK</v>
      </c>
      <c r="BE713" s="11" t="str">
        <f t="shared" si="155"/>
        <v>OK</v>
      </c>
      <c r="BF713" s="5">
        <f t="shared" si="156"/>
        <v>0</v>
      </c>
      <c r="BG713" s="12">
        <f t="shared" si="157"/>
        <v>57000000</v>
      </c>
      <c r="BH713" s="12">
        <f t="shared" si="158"/>
        <v>57000000</v>
      </c>
      <c r="BI713" s="5">
        <f t="shared" si="159"/>
        <v>0</v>
      </c>
      <c r="BJ713" s="5">
        <f t="shared" si="160"/>
        <v>0</v>
      </c>
      <c r="BM713" s="2" t="e">
        <f t="shared" si="161"/>
        <v>#VALUE!</v>
      </c>
      <c r="BN713" s="33">
        <f>COUNTIF($BM$5:BM713,BM713)</f>
        <v>709</v>
      </c>
      <c r="BO713" s="2" t="e">
        <f t="shared" si="162"/>
        <v>#VALUE!</v>
      </c>
      <c r="BP713" s="2" t="str">
        <f t="shared" si="163"/>
        <v>4.24.2410.1.4.3.1</v>
      </c>
      <c r="BQ713" s="2" t="e">
        <f t="shared" si="164"/>
        <v>#VALUE!</v>
      </c>
      <c r="BR713" s="2" t="str">
        <f t="shared" si="165"/>
        <v>4.24</v>
      </c>
      <c r="BU713" s="2" t="str">
        <f t="shared" si="166"/>
        <v>Febrero</v>
      </c>
      <c r="BV713" s="2" t="str">
        <f t="shared" si="167"/>
        <v>Febrero</v>
      </c>
    </row>
    <row r="714" spans="1:74" ht="96.6">
      <c r="A714" s="69" t="s">
        <v>1234</v>
      </c>
      <c r="B714" s="55" t="s">
        <v>602</v>
      </c>
      <c r="C714" s="55" t="s">
        <v>541</v>
      </c>
      <c r="D714" s="39" t="s">
        <v>1687</v>
      </c>
      <c r="E714" s="40" t="s">
        <v>1697</v>
      </c>
      <c r="F714" s="40" t="s">
        <v>1752</v>
      </c>
      <c r="G714" s="40" t="s">
        <v>1766</v>
      </c>
      <c r="H714" s="40">
        <v>86101610</v>
      </c>
      <c r="I714" s="40" t="s">
        <v>2151</v>
      </c>
      <c r="J714" s="40" t="s">
        <v>1847</v>
      </c>
      <c r="K714" s="40" t="s">
        <v>2229</v>
      </c>
      <c r="L714" s="41" t="s">
        <v>638</v>
      </c>
      <c r="M714" s="41" t="s">
        <v>638</v>
      </c>
      <c r="N714" s="41" t="s">
        <v>638</v>
      </c>
      <c r="O714" s="41">
        <v>10</v>
      </c>
      <c r="P714" s="41" t="s">
        <v>2507</v>
      </c>
      <c r="Q714" s="41" t="s">
        <v>2508</v>
      </c>
      <c r="R714" s="42">
        <v>57000000</v>
      </c>
      <c r="S714" s="42">
        <v>57000000</v>
      </c>
      <c r="T714" s="41" t="s">
        <v>2527</v>
      </c>
      <c r="U714" s="41" t="s">
        <v>2528</v>
      </c>
      <c r="V714" s="40" t="s">
        <v>310</v>
      </c>
      <c r="W714" s="40" t="s">
        <v>2566</v>
      </c>
      <c r="X714" s="40" t="s">
        <v>2582</v>
      </c>
      <c r="Y714" s="40" t="s">
        <v>325</v>
      </c>
      <c r="Z714" s="40" t="s">
        <v>2786</v>
      </c>
      <c r="AA714" s="40" t="s">
        <v>2792</v>
      </c>
      <c r="AB714" s="68">
        <v>0</v>
      </c>
      <c r="AC714" s="68">
        <v>0</v>
      </c>
      <c r="AD714" s="68">
        <v>57000000</v>
      </c>
      <c r="AE714" s="68">
        <v>0</v>
      </c>
      <c r="AF714" s="68">
        <v>0</v>
      </c>
      <c r="AG714" s="68">
        <v>5700000</v>
      </c>
      <c r="AH714" s="68">
        <v>0</v>
      </c>
      <c r="AI714" s="68">
        <v>5700000</v>
      </c>
      <c r="AJ714" s="68">
        <v>0</v>
      </c>
      <c r="AK714" s="68">
        <v>5700000</v>
      </c>
      <c r="AL714" s="68">
        <v>0</v>
      </c>
      <c r="AM714" s="68">
        <v>5700000</v>
      </c>
      <c r="AN714" s="68">
        <v>0</v>
      </c>
      <c r="AO714" s="68">
        <v>5700000</v>
      </c>
      <c r="AP714" s="68">
        <v>0</v>
      </c>
      <c r="AQ714" s="68">
        <v>5700000</v>
      </c>
      <c r="AR714" s="68">
        <v>0</v>
      </c>
      <c r="AS714" s="68">
        <v>5700000</v>
      </c>
      <c r="AT714" s="68">
        <v>0</v>
      </c>
      <c r="AU714" s="68">
        <v>5700000</v>
      </c>
      <c r="AV714" s="68">
        <v>0</v>
      </c>
      <c r="AW714" s="68">
        <v>5700000</v>
      </c>
      <c r="AX714" s="68">
        <v>0</v>
      </c>
      <c r="AY714" s="68">
        <v>5700000</v>
      </c>
      <c r="AZ714" s="66"/>
      <c r="BA714" s="66"/>
      <c r="BB714" s="66"/>
      <c r="BC714" s="66"/>
      <c r="BD714" s="11" t="str">
        <f t="shared" si="154"/>
        <v>OK</v>
      </c>
      <c r="BE714" s="11" t="str">
        <f t="shared" si="155"/>
        <v>OK</v>
      </c>
      <c r="BF714" s="5">
        <f t="shared" si="156"/>
        <v>0</v>
      </c>
      <c r="BG714" s="12">
        <f t="shared" si="157"/>
        <v>57000000</v>
      </c>
      <c r="BH714" s="12">
        <f t="shared" si="158"/>
        <v>57000000</v>
      </c>
      <c r="BI714" s="5">
        <f t="shared" si="159"/>
        <v>0</v>
      </c>
      <c r="BJ714" s="5">
        <f t="shared" si="160"/>
        <v>0</v>
      </c>
      <c r="BM714" s="2" t="e">
        <f t="shared" si="161"/>
        <v>#VALUE!</v>
      </c>
      <c r="BN714" s="33">
        <f>COUNTIF($BM$5:BM714,BM714)</f>
        <v>710</v>
      </c>
      <c r="BO714" s="2" t="e">
        <f t="shared" si="162"/>
        <v>#VALUE!</v>
      </c>
      <c r="BP714" s="2" t="str">
        <f t="shared" si="163"/>
        <v>4.24.2410.1.4.3.2</v>
      </c>
      <c r="BQ714" s="2" t="e">
        <f t="shared" si="164"/>
        <v>#VALUE!</v>
      </c>
      <c r="BR714" s="2" t="str">
        <f t="shared" si="165"/>
        <v>4.24</v>
      </c>
      <c r="BU714" s="2" t="str">
        <f t="shared" si="166"/>
        <v>Febrero</v>
      </c>
      <c r="BV714" s="2" t="str">
        <f t="shared" si="167"/>
        <v>Febrero</v>
      </c>
    </row>
    <row r="715" spans="1:74" ht="96.6">
      <c r="A715" s="69" t="s">
        <v>1235</v>
      </c>
      <c r="B715" s="55" t="s">
        <v>602</v>
      </c>
      <c r="C715" s="55" t="s">
        <v>541</v>
      </c>
      <c r="D715" s="39" t="s">
        <v>1687</v>
      </c>
      <c r="E715" s="40" t="s">
        <v>1697</v>
      </c>
      <c r="F715" s="40" t="s">
        <v>1752</v>
      </c>
      <c r="G715" s="40" t="s">
        <v>1766</v>
      </c>
      <c r="H715" s="40">
        <v>86101610</v>
      </c>
      <c r="I715" s="40" t="s">
        <v>2151</v>
      </c>
      <c r="J715" s="40" t="s">
        <v>1847</v>
      </c>
      <c r="K715" s="40" t="s">
        <v>2229</v>
      </c>
      <c r="L715" s="41" t="s">
        <v>638</v>
      </c>
      <c r="M715" s="41" t="s">
        <v>638</v>
      </c>
      <c r="N715" s="41" t="s">
        <v>638</v>
      </c>
      <c r="O715" s="41">
        <v>10</v>
      </c>
      <c r="P715" s="41" t="s">
        <v>2507</v>
      </c>
      <c r="Q715" s="41" t="s">
        <v>2508</v>
      </c>
      <c r="R715" s="42">
        <v>57000000</v>
      </c>
      <c r="S715" s="42">
        <v>57000000</v>
      </c>
      <c r="T715" s="41" t="s">
        <v>2527</v>
      </c>
      <c r="U715" s="41" t="s">
        <v>2528</v>
      </c>
      <c r="V715" s="40" t="s">
        <v>310</v>
      </c>
      <c r="W715" s="40" t="s">
        <v>2566</v>
      </c>
      <c r="X715" s="40" t="s">
        <v>2582</v>
      </c>
      <c r="Y715" s="40" t="s">
        <v>325</v>
      </c>
      <c r="Z715" s="40" t="s">
        <v>2786</v>
      </c>
      <c r="AA715" s="40" t="s">
        <v>2792</v>
      </c>
      <c r="AB715" s="68">
        <v>0</v>
      </c>
      <c r="AC715" s="68">
        <v>0</v>
      </c>
      <c r="AD715" s="68">
        <v>57000000</v>
      </c>
      <c r="AE715" s="68">
        <v>0</v>
      </c>
      <c r="AF715" s="68">
        <v>0</v>
      </c>
      <c r="AG715" s="68">
        <v>5700000</v>
      </c>
      <c r="AH715" s="68">
        <v>0</v>
      </c>
      <c r="AI715" s="68">
        <v>5700000</v>
      </c>
      <c r="AJ715" s="68">
        <v>0</v>
      </c>
      <c r="AK715" s="68">
        <v>5700000</v>
      </c>
      <c r="AL715" s="68">
        <v>0</v>
      </c>
      <c r="AM715" s="68">
        <v>5700000</v>
      </c>
      <c r="AN715" s="68">
        <v>0</v>
      </c>
      <c r="AO715" s="68">
        <v>5700000</v>
      </c>
      <c r="AP715" s="68">
        <v>0</v>
      </c>
      <c r="AQ715" s="68">
        <v>5700000</v>
      </c>
      <c r="AR715" s="68">
        <v>0</v>
      </c>
      <c r="AS715" s="68">
        <v>5700000</v>
      </c>
      <c r="AT715" s="68">
        <v>0</v>
      </c>
      <c r="AU715" s="68">
        <v>5700000</v>
      </c>
      <c r="AV715" s="68">
        <v>0</v>
      </c>
      <c r="AW715" s="68">
        <v>5700000</v>
      </c>
      <c r="AX715" s="68">
        <v>0</v>
      </c>
      <c r="AY715" s="68">
        <v>5700000</v>
      </c>
      <c r="AZ715" s="66"/>
      <c r="BA715" s="66"/>
      <c r="BB715" s="66"/>
      <c r="BC715" s="66"/>
      <c r="BD715" s="11" t="str">
        <f t="shared" si="154"/>
        <v>OK</v>
      </c>
      <c r="BE715" s="11" t="str">
        <f t="shared" si="155"/>
        <v>OK</v>
      </c>
      <c r="BF715" s="5">
        <f t="shared" si="156"/>
        <v>0</v>
      </c>
      <c r="BG715" s="12">
        <f t="shared" si="157"/>
        <v>57000000</v>
      </c>
      <c r="BH715" s="12">
        <f t="shared" si="158"/>
        <v>57000000</v>
      </c>
      <c r="BI715" s="5">
        <f t="shared" si="159"/>
        <v>0</v>
      </c>
      <c r="BJ715" s="5">
        <f t="shared" si="160"/>
        <v>0</v>
      </c>
      <c r="BM715" s="2" t="e">
        <f t="shared" si="161"/>
        <v>#VALUE!</v>
      </c>
      <c r="BN715" s="33">
        <f>COUNTIF($BM$5:BM715,BM715)</f>
        <v>711</v>
      </c>
      <c r="BO715" s="2" t="e">
        <f t="shared" si="162"/>
        <v>#VALUE!</v>
      </c>
      <c r="BP715" s="2" t="str">
        <f t="shared" si="163"/>
        <v>4.24.2410.1.4.3.3</v>
      </c>
      <c r="BQ715" s="2" t="e">
        <f t="shared" si="164"/>
        <v>#VALUE!</v>
      </c>
      <c r="BR715" s="2" t="str">
        <f t="shared" si="165"/>
        <v>4.24</v>
      </c>
      <c r="BU715" s="2" t="str">
        <f t="shared" si="166"/>
        <v>Febrero</v>
      </c>
      <c r="BV715" s="2" t="str">
        <f t="shared" si="167"/>
        <v>Febrero</v>
      </c>
    </row>
    <row r="716" spans="1:74" ht="110.4">
      <c r="A716" s="69" t="s">
        <v>1236</v>
      </c>
      <c r="B716" s="55" t="s">
        <v>602</v>
      </c>
      <c r="C716" s="55" t="s">
        <v>541</v>
      </c>
      <c r="D716" s="39" t="s">
        <v>1687</v>
      </c>
      <c r="E716" s="40" t="s">
        <v>1697</v>
      </c>
      <c r="F716" s="40" t="s">
        <v>1752</v>
      </c>
      <c r="G716" s="40" t="s">
        <v>1766</v>
      </c>
      <c r="H716" s="40">
        <v>86101610</v>
      </c>
      <c r="I716" s="40" t="s">
        <v>2151</v>
      </c>
      <c r="J716" s="40" t="s">
        <v>1847</v>
      </c>
      <c r="K716" s="40" t="s">
        <v>2230</v>
      </c>
      <c r="L716" s="41" t="s">
        <v>638</v>
      </c>
      <c r="M716" s="41" t="s">
        <v>638</v>
      </c>
      <c r="N716" s="41" t="s">
        <v>638</v>
      </c>
      <c r="O716" s="41">
        <v>10</v>
      </c>
      <c r="P716" s="41" t="s">
        <v>2507</v>
      </c>
      <c r="Q716" s="41" t="s">
        <v>2508</v>
      </c>
      <c r="R716" s="42">
        <v>31800000</v>
      </c>
      <c r="S716" s="42">
        <v>31800000</v>
      </c>
      <c r="T716" s="41" t="s">
        <v>2527</v>
      </c>
      <c r="U716" s="41" t="s">
        <v>2528</v>
      </c>
      <c r="V716" s="40" t="s">
        <v>310</v>
      </c>
      <c r="W716" s="40" t="s">
        <v>2566</v>
      </c>
      <c r="X716" s="40" t="s">
        <v>2582</v>
      </c>
      <c r="Y716" s="40" t="s">
        <v>325</v>
      </c>
      <c r="Z716" s="40" t="s">
        <v>2786</v>
      </c>
      <c r="AA716" s="40" t="s">
        <v>2792</v>
      </c>
      <c r="AB716" s="68">
        <v>0</v>
      </c>
      <c r="AC716" s="68">
        <v>0</v>
      </c>
      <c r="AD716" s="68">
        <v>31800000</v>
      </c>
      <c r="AE716" s="68">
        <v>0</v>
      </c>
      <c r="AF716" s="68">
        <v>0</v>
      </c>
      <c r="AG716" s="68">
        <v>3180000</v>
      </c>
      <c r="AH716" s="68">
        <v>0</v>
      </c>
      <c r="AI716" s="68">
        <v>3180000</v>
      </c>
      <c r="AJ716" s="68">
        <v>0</v>
      </c>
      <c r="AK716" s="68">
        <v>3180000</v>
      </c>
      <c r="AL716" s="68">
        <v>0</v>
      </c>
      <c r="AM716" s="68">
        <v>3180000</v>
      </c>
      <c r="AN716" s="68">
        <v>0</v>
      </c>
      <c r="AO716" s="68">
        <v>3180000</v>
      </c>
      <c r="AP716" s="68">
        <v>0</v>
      </c>
      <c r="AQ716" s="68">
        <v>3180000</v>
      </c>
      <c r="AR716" s="68">
        <v>0</v>
      </c>
      <c r="AS716" s="68">
        <v>3180000</v>
      </c>
      <c r="AT716" s="68">
        <v>0</v>
      </c>
      <c r="AU716" s="68">
        <v>3180000</v>
      </c>
      <c r="AV716" s="68">
        <v>0</v>
      </c>
      <c r="AW716" s="68">
        <v>3180000</v>
      </c>
      <c r="AX716" s="68">
        <v>0</v>
      </c>
      <c r="AY716" s="68">
        <v>3180000</v>
      </c>
      <c r="AZ716" s="66"/>
      <c r="BA716" s="66"/>
      <c r="BB716" s="66"/>
      <c r="BC716" s="66"/>
      <c r="BD716" s="11" t="str">
        <f t="shared" si="154"/>
        <v>OK</v>
      </c>
      <c r="BE716" s="11" t="str">
        <f t="shared" si="155"/>
        <v>OK</v>
      </c>
      <c r="BF716" s="5">
        <f t="shared" si="156"/>
        <v>0</v>
      </c>
      <c r="BG716" s="12">
        <f t="shared" si="157"/>
        <v>31800000</v>
      </c>
      <c r="BH716" s="12">
        <f t="shared" si="158"/>
        <v>31800000</v>
      </c>
      <c r="BI716" s="5">
        <f t="shared" si="159"/>
        <v>0</v>
      </c>
      <c r="BJ716" s="5">
        <f t="shared" si="160"/>
        <v>0</v>
      </c>
      <c r="BM716" s="2" t="e">
        <f t="shared" si="161"/>
        <v>#VALUE!</v>
      </c>
      <c r="BN716" s="33">
        <f>COUNTIF($BM$5:BM716,BM716)</f>
        <v>712</v>
      </c>
      <c r="BO716" s="2" t="e">
        <f t="shared" si="162"/>
        <v>#VALUE!</v>
      </c>
      <c r="BP716" s="2" t="str">
        <f t="shared" si="163"/>
        <v>4.24.2410.1.4.3.4</v>
      </c>
      <c r="BQ716" s="2" t="e">
        <f t="shared" si="164"/>
        <v>#VALUE!</v>
      </c>
      <c r="BR716" s="2" t="str">
        <f t="shared" si="165"/>
        <v>4.24</v>
      </c>
      <c r="BU716" s="2" t="str">
        <f t="shared" si="166"/>
        <v>Febrero</v>
      </c>
      <c r="BV716" s="2" t="str">
        <f t="shared" si="167"/>
        <v>Febrero</v>
      </c>
    </row>
    <row r="717" spans="1:74" ht="110.4">
      <c r="A717" s="69" t="s">
        <v>1237</v>
      </c>
      <c r="B717" s="55" t="s">
        <v>602</v>
      </c>
      <c r="C717" s="55" t="s">
        <v>541</v>
      </c>
      <c r="D717" s="39" t="s">
        <v>1687</v>
      </c>
      <c r="E717" s="40" t="s">
        <v>1697</v>
      </c>
      <c r="F717" s="40" t="s">
        <v>1752</v>
      </c>
      <c r="G717" s="40" t="s">
        <v>1766</v>
      </c>
      <c r="H717" s="40">
        <v>86101610</v>
      </c>
      <c r="I717" s="40" t="s">
        <v>2151</v>
      </c>
      <c r="J717" s="40" t="s">
        <v>1847</v>
      </c>
      <c r="K717" s="40" t="s">
        <v>2230</v>
      </c>
      <c r="L717" s="41" t="s">
        <v>638</v>
      </c>
      <c r="M717" s="41" t="s">
        <v>638</v>
      </c>
      <c r="N717" s="41" t="s">
        <v>638</v>
      </c>
      <c r="O717" s="41">
        <v>10</v>
      </c>
      <c r="P717" s="41" t="s">
        <v>2507</v>
      </c>
      <c r="Q717" s="41" t="s">
        <v>2508</v>
      </c>
      <c r="R717" s="42">
        <v>31800000</v>
      </c>
      <c r="S717" s="42">
        <v>31800000</v>
      </c>
      <c r="T717" s="41" t="s">
        <v>2527</v>
      </c>
      <c r="U717" s="41" t="s">
        <v>2528</v>
      </c>
      <c r="V717" s="40" t="s">
        <v>310</v>
      </c>
      <c r="W717" s="40" t="s">
        <v>2566</v>
      </c>
      <c r="X717" s="40" t="s">
        <v>2582</v>
      </c>
      <c r="Y717" s="40" t="s">
        <v>325</v>
      </c>
      <c r="Z717" s="40" t="s">
        <v>2786</v>
      </c>
      <c r="AA717" s="40" t="s">
        <v>2792</v>
      </c>
      <c r="AB717" s="68">
        <v>0</v>
      </c>
      <c r="AC717" s="68">
        <v>0</v>
      </c>
      <c r="AD717" s="68">
        <v>31800000</v>
      </c>
      <c r="AE717" s="68">
        <v>0</v>
      </c>
      <c r="AF717" s="68">
        <v>0</v>
      </c>
      <c r="AG717" s="68">
        <v>3180000</v>
      </c>
      <c r="AH717" s="68">
        <v>0</v>
      </c>
      <c r="AI717" s="68">
        <v>3180000</v>
      </c>
      <c r="AJ717" s="68">
        <v>0</v>
      </c>
      <c r="AK717" s="68">
        <v>3180000</v>
      </c>
      <c r="AL717" s="68">
        <v>0</v>
      </c>
      <c r="AM717" s="68">
        <v>3180000</v>
      </c>
      <c r="AN717" s="68">
        <v>0</v>
      </c>
      <c r="AO717" s="68">
        <v>3180000</v>
      </c>
      <c r="AP717" s="68">
        <v>0</v>
      </c>
      <c r="AQ717" s="68">
        <v>3180000</v>
      </c>
      <c r="AR717" s="68">
        <v>0</v>
      </c>
      <c r="AS717" s="68">
        <v>3180000</v>
      </c>
      <c r="AT717" s="68">
        <v>0</v>
      </c>
      <c r="AU717" s="68">
        <v>3180000</v>
      </c>
      <c r="AV717" s="68">
        <v>0</v>
      </c>
      <c r="AW717" s="68">
        <v>3180000</v>
      </c>
      <c r="AX717" s="68">
        <v>0</v>
      </c>
      <c r="AY717" s="68">
        <v>3180000</v>
      </c>
      <c r="AZ717" s="66"/>
      <c r="BA717" s="66"/>
      <c r="BB717" s="66"/>
      <c r="BC717" s="66"/>
      <c r="BD717" s="11" t="str">
        <f t="shared" si="154"/>
        <v>OK</v>
      </c>
      <c r="BE717" s="11" t="str">
        <f t="shared" si="155"/>
        <v>OK</v>
      </c>
      <c r="BF717" s="5">
        <f t="shared" si="156"/>
        <v>0</v>
      </c>
      <c r="BG717" s="12">
        <f t="shared" si="157"/>
        <v>31800000</v>
      </c>
      <c r="BH717" s="12">
        <f t="shared" si="158"/>
        <v>31800000</v>
      </c>
      <c r="BI717" s="5">
        <f t="shared" si="159"/>
        <v>0</v>
      </c>
      <c r="BJ717" s="5">
        <f t="shared" si="160"/>
        <v>0</v>
      </c>
      <c r="BM717" s="2" t="e">
        <f t="shared" si="161"/>
        <v>#VALUE!</v>
      </c>
      <c r="BN717" s="33">
        <f>COUNTIF($BM$5:BM717,BM717)</f>
        <v>713</v>
      </c>
      <c r="BO717" s="2" t="e">
        <f t="shared" si="162"/>
        <v>#VALUE!</v>
      </c>
      <c r="BP717" s="2" t="str">
        <f t="shared" si="163"/>
        <v>4.24.2410.1.4.3.5</v>
      </c>
      <c r="BQ717" s="2" t="e">
        <f t="shared" si="164"/>
        <v>#VALUE!</v>
      </c>
      <c r="BR717" s="2" t="str">
        <f t="shared" si="165"/>
        <v>4.24</v>
      </c>
      <c r="BU717" s="2" t="str">
        <f t="shared" si="166"/>
        <v>Febrero</v>
      </c>
      <c r="BV717" s="2" t="str">
        <f t="shared" si="167"/>
        <v>Febrero</v>
      </c>
    </row>
    <row r="718" spans="1:74" ht="110.4">
      <c r="A718" s="69" t="s">
        <v>1238</v>
      </c>
      <c r="B718" s="55" t="s">
        <v>602</v>
      </c>
      <c r="C718" s="55" t="s">
        <v>541</v>
      </c>
      <c r="D718" s="39" t="s">
        <v>1687</v>
      </c>
      <c r="E718" s="40" t="s">
        <v>1697</v>
      </c>
      <c r="F718" s="40" t="s">
        <v>1752</v>
      </c>
      <c r="G718" s="40" t="s">
        <v>1766</v>
      </c>
      <c r="H718" s="40">
        <v>86101610</v>
      </c>
      <c r="I718" s="40" t="s">
        <v>2151</v>
      </c>
      <c r="J718" s="40" t="s">
        <v>1847</v>
      </c>
      <c r="K718" s="40" t="s">
        <v>2230</v>
      </c>
      <c r="L718" s="41" t="s">
        <v>638</v>
      </c>
      <c r="M718" s="41" t="s">
        <v>638</v>
      </c>
      <c r="N718" s="41" t="s">
        <v>638</v>
      </c>
      <c r="O718" s="41">
        <v>10</v>
      </c>
      <c r="P718" s="41" t="s">
        <v>2507</v>
      </c>
      <c r="Q718" s="41" t="s">
        <v>2508</v>
      </c>
      <c r="R718" s="42">
        <v>31800000</v>
      </c>
      <c r="S718" s="42">
        <v>31800000</v>
      </c>
      <c r="T718" s="41" t="s">
        <v>2527</v>
      </c>
      <c r="U718" s="41" t="s">
        <v>2528</v>
      </c>
      <c r="V718" s="40" t="s">
        <v>310</v>
      </c>
      <c r="W718" s="40" t="s">
        <v>2566</v>
      </c>
      <c r="X718" s="40" t="s">
        <v>2582</v>
      </c>
      <c r="Y718" s="40" t="s">
        <v>325</v>
      </c>
      <c r="Z718" s="40" t="s">
        <v>2786</v>
      </c>
      <c r="AA718" s="40" t="s">
        <v>2792</v>
      </c>
      <c r="AB718" s="68">
        <v>0</v>
      </c>
      <c r="AC718" s="68">
        <v>0</v>
      </c>
      <c r="AD718" s="68">
        <v>31800000</v>
      </c>
      <c r="AE718" s="68">
        <v>0</v>
      </c>
      <c r="AF718" s="68">
        <v>0</v>
      </c>
      <c r="AG718" s="68">
        <v>3180000</v>
      </c>
      <c r="AH718" s="68">
        <v>0</v>
      </c>
      <c r="AI718" s="68">
        <v>3180000</v>
      </c>
      <c r="AJ718" s="68">
        <v>0</v>
      </c>
      <c r="AK718" s="68">
        <v>3180000</v>
      </c>
      <c r="AL718" s="68">
        <v>0</v>
      </c>
      <c r="AM718" s="68">
        <v>3180000</v>
      </c>
      <c r="AN718" s="68">
        <v>0</v>
      </c>
      <c r="AO718" s="68">
        <v>3180000</v>
      </c>
      <c r="AP718" s="68">
        <v>0</v>
      </c>
      <c r="AQ718" s="68">
        <v>3180000</v>
      </c>
      <c r="AR718" s="68">
        <v>0</v>
      </c>
      <c r="AS718" s="68">
        <v>3180000</v>
      </c>
      <c r="AT718" s="68">
        <v>0</v>
      </c>
      <c r="AU718" s="68">
        <v>3180000</v>
      </c>
      <c r="AV718" s="68">
        <v>0</v>
      </c>
      <c r="AW718" s="68">
        <v>3180000</v>
      </c>
      <c r="AX718" s="68">
        <v>0</v>
      </c>
      <c r="AY718" s="68">
        <v>3180000</v>
      </c>
      <c r="AZ718" s="66"/>
      <c r="BA718" s="66"/>
      <c r="BB718" s="66"/>
      <c r="BC718" s="66"/>
      <c r="BD718" s="11" t="str">
        <f t="shared" si="154"/>
        <v>OK</v>
      </c>
      <c r="BE718" s="11" t="str">
        <f t="shared" si="155"/>
        <v>OK</v>
      </c>
      <c r="BF718" s="5">
        <f t="shared" si="156"/>
        <v>0</v>
      </c>
      <c r="BG718" s="12">
        <f t="shared" si="157"/>
        <v>31800000</v>
      </c>
      <c r="BH718" s="12">
        <f t="shared" si="158"/>
        <v>31800000</v>
      </c>
      <c r="BI718" s="5">
        <f t="shared" si="159"/>
        <v>0</v>
      </c>
      <c r="BJ718" s="5">
        <f t="shared" si="160"/>
        <v>0</v>
      </c>
      <c r="BM718" s="2" t="e">
        <f t="shared" si="161"/>
        <v>#VALUE!</v>
      </c>
      <c r="BN718" s="33">
        <f>COUNTIF($BM$5:BM718,BM718)</f>
        <v>714</v>
      </c>
      <c r="BO718" s="2" t="e">
        <f t="shared" si="162"/>
        <v>#VALUE!</v>
      </c>
      <c r="BP718" s="2" t="str">
        <f t="shared" si="163"/>
        <v>4.24.2410.1.4.3.6</v>
      </c>
      <c r="BQ718" s="2" t="e">
        <f t="shared" si="164"/>
        <v>#VALUE!</v>
      </c>
      <c r="BR718" s="2" t="str">
        <f t="shared" si="165"/>
        <v>4.24</v>
      </c>
      <c r="BU718" s="2" t="str">
        <f t="shared" si="166"/>
        <v>Febrero</v>
      </c>
      <c r="BV718" s="2" t="str">
        <f t="shared" si="167"/>
        <v>Febrero</v>
      </c>
    </row>
    <row r="719" spans="1:74" ht="110.4">
      <c r="A719" s="69" t="s">
        <v>1239</v>
      </c>
      <c r="B719" s="55" t="s">
        <v>602</v>
      </c>
      <c r="C719" s="55" t="s">
        <v>541</v>
      </c>
      <c r="D719" s="39" t="s">
        <v>1687</v>
      </c>
      <c r="E719" s="40" t="s">
        <v>1697</v>
      </c>
      <c r="F719" s="40" t="s">
        <v>1752</v>
      </c>
      <c r="G719" s="40" t="s">
        <v>1766</v>
      </c>
      <c r="H719" s="40">
        <v>86101610</v>
      </c>
      <c r="I719" s="40" t="s">
        <v>2151</v>
      </c>
      <c r="J719" s="40" t="s">
        <v>1847</v>
      </c>
      <c r="K719" s="40" t="s">
        <v>2230</v>
      </c>
      <c r="L719" s="41" t="s">
        <v>638</v>
      </c>
      <c r="M719" s="41" t="s">
        <v>638</v>
      </c>
      <c r="N719" s="41" t="s">
        <v>638</v>
      </c>
      <c r="O719" s="41">
        <v>10</v>
      </c>
      <c r="P719" s="41" t="s">
        <v>2507</v>
      </c>
      <c r="Q719" s="41" t="s">
        <v>2508</v>
      </c>
      <c r="R719" s="42">
        <v>31800000</v>
      </c>
      <c r="S719" s="42">
        <v>31800000</v>
      </c>
      <c r="T719" s="41" t="s">
        <v>2527</v>
      </c>
      <c r="U719" s="41" t="s">
        <v>2528</v>
      </c>
      <c r="V719" s="40" t="s">
        <v>310</v>
      </c>
      <c r="W719" s="40" t="s">
        <v>2566</v>
      </c>
      <c r="X719" s="40" t="s">
        <v>2582</v>
      </c>
      <c r="Y719" s="40" t="s">
        <v>325</v>
      </c>
      <c r="Z719" s="40" t="s">
        <v>2786</v>
      </c>
      <c r="AA719" s="40" t="s">
        <v>2792</v>
      </c>
      <c r="AB719" s="68">
        <v>0</v>
      </c>
      <c r="AC719" s="68">
        <v>0</v>
      </c>
      <c r="AD719" s="68">
        <v>31800000</v>
      </c>
      <c r="AE719" s="68">
        <v>0</v>
      </c>
      <c r="AF719" s="68">
        <v>0</v>
      </c>
      <c r="AG719" s="68">
        <v>3180000</v>
      </c>
      <c r="AH719" s="68">
        <v>0</v>
      </c>
      <c r="AI719" s="68">
        <v>3180000</v>
      </c>
      <c r="AJ719" s="68">
        <v>0</v>
      </c>
      <c r="AK719" s="68">
        <v>3180000</v>
      </c>
      <c r="AL719" s="68">
        <v>0</v>
      </c>
      <c r="AM719" s="68">
        <v>3180000</v>
      </c>
      <c r="AN719" s="68">
        <v>0</v>
      </c>
      <c r="AO719" s="68">
        <v>3180000</v>
      </c>
      <c r="AP719" s="68">
        <v>0</v>
      </c>
      <c r="AQ719" s="68">
        <v>3180000</v>
      </c>
      <c r="AR719" s="68">
        <v>0</v>
      </c>
      <c r="AS719" s="68">
        <v>3180000</v>
      </c>
      <c r="AT719" s="68">
        <v>0</v>
      </c>
      <c r="AU719" s="68">
        <v>3180000</v>
      </c>
      <c r="AV719" s="68">
        <v>0</v>
      </c>
      <c r="AW719" s="68">
        <v>3180000</v>
      </c>
      <c r="AX719" s="68">
        <v>0</v>
      </c>
      <c r="AY719" s="68">
        <v>3180000</v>
      </c>
      <c r="AZ719" s="66"/>
      <c r="BA719" s="66"/>
      <c r="BB719" s="66"/>
      <c r="BC719" s="66"/>
      <c r="BD719" s="11" t="str">
        <f t="shared" si="154"/>
        <v>OK</v>
      </c>
      <c r="BE719" s="11" t="str">
        <f t="shared" si="155"/>
        <v>OK</v>
      </c>
      <c r="BF719" s="5">
        <f t="shared" si="156"/>
        <v>0</v>
      </c>
      <c r="BG719" s="12">
        <f t="shared" si="157"/>
        <v>31800000</v>
      </c>
      <c r="BH719" s="12">
        <f t="shared" si="158"/>
        <v>31800000</v>
      </c>
      <c r="BI719" s="5">
        <f t="shared" si="159"/>
        <v>0</v>
      </c>
      <c r="BJ719" s="5">
        <f t="shared" si="160"/>
        <v>0</v>
      </c>
      <c r="BM719" s="2" t="e">
        <f t="shared" si="161"/>
        <v>#VALUE!</v>
      </c>
      <c r="BN719" s="33">
        <f>COUNTIF($BM$5:BM719,BM719)</f>
        <v>715</v>
      </c>
      <c r="BO719" s="2" t="e">
        <f t="shared" si="162"/>
        <v>#VALUE!</v>
      </c>
      <c r="BP719" s="2" t="str">
        <f t="shared" si="163"/>
        <v>4.24.2410.1.4.3.7</v>
      </c>
      <c r="BQ719" s="2" t="e">
        <f t="shared" si="164"/>
        <v>#VALUE!</v>
      </c>
      <c r="BR719" s="2" t="str">
        <f t="shared" si="165"/>
        <v>4.24</v>
      </c>
      <c r="BU719" s="2" t="str">
        <f t="shared" si="166"/>
        <v>Febrero</v>
      </c>
      <c r="BV719" s="2" t="str">
        <f t="shared" si="167"/>
        <v>Febrero</v>
      </c>
    </row>
    <row r="720" spans="1:74" ht="124.2">
      <c r="A720" s="69" t="s">
        <v>1240</v>
      </c>
      <c r="B720" s="55" t="s">
        <v>602</v>
      </c>
      <c r="C720" s="55" t="s">
        <v>541</v>
      </c>
      <c r="D720" s="39" t="s">
        <v>1687</v>
      </c>
      <c r="E720" s="40" t="s">
        <v>1697</v>
      </c>
      <c r="F720" s="40" t="s">
        <v>1752</v>
      </c>
      <c r="G720" s="40" t="s">
        <v>1753</v>
      </c>
      <c r="H720" s="40">
        <v>81151603</v>
      </c>
      <c r="I720" s="40" t="s">
        <v>2151</v>
      </c>
      <c r="J720" s="40" t="s">
        <v>1839</v>
      </c>
      <c r="K720" s="40" t="s">
        <v>2231</v>
      </c>
      <c r="L720" s="41" t="s">
        <v>638</v>
      </c>
      <c r="M720" s="41" t="s">
        <v>638</v>
      </c>
      <c r="N720" s="41" t="s">
        <v>638</v>
      </c>
      <c r="O720" s="41">
        <v>10</v>
      </c>
      <c r="P720" s="41" t="s">
        <v>2507</v>
      </c>
      <c r="Q720" s="41" t="s">
        <v>2508</v>
      </c>
      <c r="R720" s="42">
        <v>45000000</v>
      </c>
      <c r="S720" s="42">
        <v>45000000</v>
      </c>
      <c r="T720" s="41" t="s">
        <v>2527</v>
      </c>
      <c r="U720" s="41" t="s">
        <v>2528</v>
      </c>
      <c r="V720" s="40" t="s">
        <v>310</v>
      </c>
      <c r="W720" s="40" t="s">
        <v>2566</v>
      </c>
      <c r="X720" s="40" t="s">
        <v>2582</v>
      </c>
      <c r="Y720" s="40" t="s">
        <v>2716</v>
      </c>
      <c r="Z720" s="40" t="s">
        <v>2786</v>
      </c>
      <c r="AA720" s="40" t="s">
        <v>2792</v>
      </c>
      <c r="AB720" s="68">
        <v>0</v>
      </c>
      <c r="AC720" s="68">
        <v>0</v>
      </c>
      <c r="AD720" s="68">
        <v>45000000</v>
      </c>
      <c r="AE720" s="68">
        <v>0</v>
      </c>
      <c r="AF720" s="68">
        <v>0</v>
      </c>
      <c r="AG720" s="68">
        <v>4500000</v>
      </c>
      <c r="AH720" s="68">
        <v>0</v>
      </c>
      <c r="AI720" s="68">
        <v>4500000</v>
      </c>
      <c r="AJ720" s="68">
        <v>0</v>
      </c>
      <c r="AK720" s="68">
        <v>4500000</v>
      </c>
      <c r="AL720" s="68">
        <v>0</v>
      </c>
      <c r="AM720" s="68">
        <v>4500000</v>
      </c>
      <c r="AN720" s="68">
        <v>0</v>
      </c>
      <c r="AO720" s="68">
        <v>4500000</v>
      </c>
      <c r="AP720" s="68">
        <v>0</v>
      </c>
      <c r="AQ720" s="68">
        <v>4500000</v>
      </c>
      <c r="AR720" s="68">
        <v>0</v>
      </c>
      <c r="AS720" s="68">
        <v>4500000</v>
      </c>
      <c r="AT720" s="68">
        <v>0</v>
      </c>
      <c r="AU720" s="68">
        <v>4500000</v>
      </c>
      <c r="AV720" s="68">
        <v>0</v>
      </c>
      <c r="AW720" s="68">
        <v>4500000</v>
      </c>
      <c r="AX720" s="68">
        <v>0</v>
      </c>
      <c r="AY720" s="68">
        <v>4500000</v>
      </c>
      <c r="AZ720" s="66"/>
      <c r="BA720" s="66"/>
      <c r="BB720" s="66"/>
      <c r="BC720" s="66"/>
      <c r="BD720" s="11" t="str">
        <f t="shared" si="154"/>
        <v>OK</v>
      </c>
      <c r="BE720" s="11" t="str">
        <f t="shared" si="155"/>
        <v>OK</v>
      </c>
      <c r="BF720" s="5">
        <f t="shared" si="156"/>
        <v>0</v>
      </c>
      <c r="BG720" s="12">
        <f t="shared" si="157"/>
        <v>45000000</v>
      </c>
      <c r="BH720" s="12">
        <f t="shared" si="158"/>
        <v>45000000</v>
      </c>
      <c r="BI720" s="5">
        <f t="shared" si="159"/>
        <v>0</v>
      </c>
      <c r="BJ720" s="5">
        <f t="shared" si="160"/>
        <v>0</v>
      </c>
      <c r="BM720" s="2" t="e">
        <f t="shared" si="161"/>
        <v>#VALUE!</v>
      </c>
      <c r="BN720" s="33">
        <f>COUNTIF($BM$5:BM720,BM720)</f>
        <v>716</v>
      </c>
      <c r="BO720" s="2" t="e">
        <f t="shared" si="162"/>
        <v>#VALUE!</v>
      </c>
      <c r="BP720" s="2" t="str">
        <f t="shared" si="163"/>
        <v>4.24.2410.1.4.4.1</v>
      </c>
      <c r="BQ720" s="2" t="e">
        <f t="shared" si="164"/>
        <v>#VALUE!</v>
      </c>
      <c r="BR720" s="2" t="str">
        <f t="shared" si="165"/>
        <v>4.24</v>
      </c>
      <c r="BU720" s="2" t="str">
        <f t="shared" si="166"/>
        <v>Febrero</v>
      </c>
      <c r="BV720" s="2" t="str">
        <f t="shared" si="167"/>
        <v>Febrero</v>
      </c>
    </row>
    <row r="721" spans="1:74" ht="124.2">
      <c r="A721" s="69" t="s">
        <v>1249</v>
      </c>
      <c r="B721" s="55" t="s">
        <v>602</v>
      </c>
      <c r="C721" s="55" t="s">
        <v>541</v>
      </c>
      <c r="D721" s="39" t="s">
        <v>1687</v>
      </c>
      <c r="E721" s="40" t="s">
        <v>1697</v>
      </c>
      <c r="F721" s="40" t="s">
        <v>1752</v>
      </c>
      <c r="G721" s="40" t="s">
        <v>1753</v>
      </c>
      <c r="H721" s="40">
        <v>81151601</v>
      </c>
      <c r="I721" s="40" t="s">
        <v>2151</v>
      </c>
      <c r="J721" s="40" t="s">
        <v>1839</v>
      </c>
      <c r="K721" s="40" t="s">
        <v>2233</v>
      </c>
      <c r="L721" s="41" t="s">
        <v>1803</v>
      </c>
      <c r="M721" s="41" t="s">
        <v>1803</v>
      </c>
      <c r="N721" s="41" t="s">
        <v>1803</v>
      </c>
      <c r="O721" s="41">
        <v>8</v>
      </c>
      <c r="P721" s="41" t="s">
        <v>2507</v>
      </c>
      <c r="Q721" s="41" t="s">
        <v>2508</v>
      </c>
      <c r="R721" s="42">
        <v>36000000</v>
      </c>
      <c r="S721" s="42">
        <v>36000000</v>
      </c>
      <c r="T721" s="41" t="s">
        <v>2527</v>
      </c>
      <c r="U721" s="41" t="s">
        <v>2528</v>
      </c>
      <c r="V721" s="40" t="s">
        <v>310</v>
      </c>
      <c r="W721" s="40" t="s">
        <v>2566</v>
      </c>
      <c r="X721" s="40" t="s">
        <v>2582</v>
      </c>
      <c r="Y721" s="40" t="s">
        <v>311</v>
      </c>
      <c r="Z721" s="40" t="s">
        <v>2786</v>
      </c>
      <c r="AA721" s="40" t="s">
        <v>2792</v>
      </c>
      <c r="AB721" s="68">
        <v>36000000</v>
      </c>
      <c r="AC721" s="68">
        <v>0</v>
      </c>
      <c r="AD721" s="68">
        <v>0</v>
      </c>
      <c r="AE721" s="68">
        <v>4500000</v>
      </c>
      <c r="AF721" s="68">
        <v>0</v>
      </c>
      <c r="AG721" s="68">
        <v>4500000</v>
      </c>
      <c r="AH721" s="68">
        <v>0</v>
      </c>
      <c r="AI721" s="68">
        <v>4500000</v>
      </c>
      <c r="AJ721" s="68">
        <v>0</v>
      </c>
      <c r="AK721" s="68">
        <v>4500000</v>
      </c>
      <c r="AL721" s="68">
        <v>0</v>
      </c>
      <c r="AM721" s="68">
        <v>4500000</v>
      </c>
      <c r="AN721" s="68">
        <v>0</v>
      </c>
      <c r="AO721" s="68">
        <v>4500000</v>
      </c>
      <c r="AP721" s="68">
        <v>0</v>
      </c>
      <c r="AQ721" s="68">
        <v>4500000</v>
      </c>
      <c r="AR721" s="68">
        <v>0</v>
      </c>
      <c r="AS721" s="68">
        <v>4500000</v>
      </c>
      <c r="AT721" s="68">
        <v>0</v>
      </c>
      <c r="AU721" s="68">
        <v>0</v>
      </c>
      <c r="AV721" s="68">
        <v>0</v>
      </c>
      <c r="AW721" s="68">
        <v>0</v>
      </c>
      <c r="AX721" s="68">
        <v>0</v>
      </c>
      <c r="AY721" s="68">
        <v>0</v>
      </c>
      <c r="AZ721" s="66"/>
      <c r="BA721" s="66"/>
      <c r="BB721" s="66"/>
      <c r="BC721" s="66"/>
      <c r="BD721" s="11" t="str">
        <f t="shared" si="154"/>
        <v>OK</v>
      </c>
      <c r="BE721" s="11" t="str">
        <f t="shared" si="155"/>
        <v>OK</v>
      </c>
      <c r="BF721" s="5">
        <f t="shared" si="156"/>
        <v>0</v>
      </c>
      <c r="BG721" s="12">
        <f t="shared" si="157"/>
        <v>36000000</v>
      </c>
      <c r="BH721" s="12">
        <f t="shared" si="158"/>
        <v>36000000</v>
      </c>
      <c r="BI721" s="5">
        <f t="shared" si="159"/>
        <v>0</v>
      </c>
      <c r="BJ721" s="5">
        <f t="shared" si="160"/>
        <v>0</v>
      </c>
      <c r="BM721" s="2" t="e">
        <f t="shared" si="161"/>
        <v>#VALUE!</v>
      </c>
      <c r="BN721" s="33">
        <f>COUNTIF($BM$5:BM721,BM721)</f>
        <v>717</v>
      </c>
      <c r="BO721" s="2" t="e">
        <f t="shared" si="162"/>
        <v>#VALUE!</v>
      </c>
      <c r="BP721" s="2" t="str">
        <f t="shared" si="163"/>
        <v>4.24.2410.1.4.4.10</v>
      </c>
      <c r="BQ721" s="2" t="e">
        <f t="shared" si="164"/>
        <v>#VALUE!</v>
      </c>
      <c r="BR721" s="2" t="str">
        <f t="shared" si="165"/>
        <v>4.24</v>
      </c>
      <c r="BU721" s="2" t="str">
        <f t="shared" si="166"/>
        <v>Enero</v>
      </c>
      <c r="BV721" s="2" t="str">
        <f t="shared" si="167"/>
        <v>Enero</v>
      </c>
    </row>
    <row r="722" spans="1:74" ht="124.2">
      <c r="A722" s="69" t="s">
        <v>1250</v>
      </c>
      <c r="B722" s="55" t="s">
        <v>602</v>
      </c>
      <c r="C722" s="55" t="s">
        <v>541</v>
      </c>
      <c r="D722" s="39" t="s">
        <v>1687</v>
      </c>
      <c r="E722" s="40" t="s">
        <v>1697</v>
      </c>
      <c r="F722" s="40" t="s">
        <v>1752</v>
      </c>
      <c r="G722" s="40" t="s">
        <v>1753</v>
      </c>
      <c r="H722" s="40">
        <v>81151601</v>
      </c>
      <c r="I722" s="40" t="s">
        <v>2151</v>
      </c>
      <c r="J722" s="40" t="s">
        <v>1839</v>
      </c>
      <c r="K722" s="40" t="s">
        <v>2233</v>
      </c>
      <c r="L722" s="41" t="s">
        <v>1803</v>
      </c>
      <c r="M722" s="41" t="s">
        <v>1803</v>
      </c>
      <c r="N722" s="41" t="s">
        <v>1803</v>
      </c>
      <c r="O722" s="41">
        <v>8</v>
      </c>
      <c r="P722" s="41" t="s">
        <v>2507</v>
      </c>
      <c r="Q722" s="41" t="s">
        <v>2508</v>
      </c>
      <c r="R722" s="42">
        <v>36000000</v>
      </c>
      <c r="S722" s="42">
        <v>36000000</v>
      </c>
      <c r="T722" s="41" t="s">
        <v>2527</v>
      </c>
      <c r="U722" s="41" t="s">
        <v>2528</v>
      </c>
      <c r="V722" s="40" t="s">
        <v>310</v>
      </c>
      <c r="W722" s="40" t="s">
        <v>2566</v>
      </c>
      <c r="X722" s="40" t="s">
        <v>2582</v>
      </c>
      <c r="Y722" s="40" t="s">
        <v>311</v>
      </c>
      <c r="Z722" s="40" t="s">
        <v>2786</v>
      </c>
      <c r="AA722" s="40" t="s">
        <v>2792</v>
      </c>
      <c r="AB722" s="68">
        <v>36000000</v>
      </c>
      <c r="AC722" s="68">
        <v>0</v>
      </c>
      <c r="AD722" s="68">
        <v>0</v>
      </c>
      <c r="AE722" s="68">
        <v>4500000</v>
      </c>
      <c r="AF722" s="68">
        <v>0</v>
      </c>
      <c r="AG722" s="68">
        <v>4500000</v>
      </c>
      <c r="AH722" s="68">
        <v>0</v>
      </c>
      <c r="AI722" s="68">
        <v>4500000</v>
      </c>
      <c r="AJ722" s="68">
        <v>0</v>
      </c>
      <c r="AK722" s="68">
        <v>4500000</v>
      </c>
      <c r="AL722" s="68">
        <v>0</v>
      </c>
      <c r="AM722" s="68">
        <v>4500000</v>
      </c>
      <c r="AN722" s="68">
        <v>0</v>
      </c>
      <c r="AO722" s="68">
        <v>4500000</v>
      </c>
      <c r="AP722" s="68">
        <v>0</v>
      </c>
      <c r="AQ722" s="68">
        <v>4500000</v>
      </c>
      <c r="AR722" s="68">
        <v>0</v>
      </c>
      <c r="AS722" s="68">
        <v>4500000</v>
      </c>
      <c r="AT722" s="68">
        <v>0</v>
      </c>
      <c r="AU722" s="68">
        <v>0</v>
      </c>
      <c r="AV722" s="68">
        <v>0</v>
      </c>
      <c r="AW722" s="68">
        <v>0</v>
      </c>
      <c r="AX722" s="68">
        <v>0</v>
      </c>
      <c r="AY722" s="68">
        <v>0</v>
      </c>
      <c r="AZ722" s="66"/>
      <c r="BA722" s="66"/>
      <c r="BB722" s="66"/>
      <c r="BC722" s="66"/>
      <c r="BD722" s="11" t="str">
        <f t="shared" si="154"/>
        <v>OK</v>
      </c>
      <c r="BE722" s="11" t="str">
        <f t="shared" si="155"/>
        <v>OK</v>
      </c>
      <c r="BF722" s="5">
        <f t="shared" si="156"/>
        <v>0</v>
      </c>
      <c r="BG722" s="12">
        <f t="shared" si="157"/>
        <v>36000000</v>
      </c>
      <c r="BH722" s="12">
        <f t="shared" si="158"/>
        <v>36000000</v>
      </c>
      <c r="BI722" s="5">
        <f t="shared" si="159"/>
        <v>0</v>
      </c>
      <c r="BJ722" s="5">
        <f t="shared" si="160"/>
        <v>0</v>
      </c>
      <c r="BM722" s="2" t="e">
        <f t="shared" si="161"/>
        <v>#VALUE!</v>
      </c>
      <c r="BN722" s="33">
        <f>COUNTIF($BM$5:BM722,BM722)</f>
        <v>718</v>
      </c>
      <c r="BO722" s="2" t="e">
        <f t="shared" si="162"/>
        <v>#VALUE!</v>
      </c>
      <c r="BP722" s="2" t="str">
        <f t="shared" si="163"/>
        <v>4.24.2410.1.4.4.11</v>
      </c>
      <c r="BQ722" s="2" t="e">
        <f t="shared" si="164"/>
        <v>#VALUE!</v>
      </c>
      <c r="BR722" s="2" t="str">
        <f t="shared" si="165"/>
        <v>4.24</v>
      </c>
      <c r="BU722" s="2" t="str">
        <f t="shared" si="166"/>
        <v>Enero</v>
      </c>
      <c r="BV722" s="2" t="str">
        <f t="shared" si="167"/>
        <v>Enero</v>
      </c>
    </row>
    <row r="723" spans="1:74" ht="124.2">
      <c r="A723" s="69" t="s">
        <v>1251</v>
      </c>
      <c r="B723" s="55" t="s">
        <v>602</v>
      </c>
      <c r="C723" s="55" t="s">
        <v>541</v>
      </c>
      <c r="D723" s="39" t="s">
        <v>1687</v>
      </c>
      <c r="E723" s="40" t="s">
        <v>1697</v>
      </c>
      <c r="F723" s="40" t="s">
        <v>1752</v>
      </c>
      <c r="G723" s="40" t="s">
        <v>1753</v>
      </c>
      <c r="H723" s="40">
        <v>81151601</v>
      </c>
      <c r="I723" s="40" t="s">
        <v>2151</v>
      </c>
      <c r="J723" s="40" t="s">
        <v>1839</v>
      </c>
      <c r="K723" s="40" t="s">
        <v>2233</v>
      </c>
      <c r="L723" s="41" t="s">
        <v>1803</v>
      </c>
      <c r="M723" s="41" t="s">
        <v>1803</v>
      </c>
      <c r="N723" s="41" t="s">
        <v>1803</v>
      </c>
      <c r="O723" s="41">
        <v>8</v>
      </c>
      <c r="P723" s="41" t="s">
        <v>2507</v>
      </c>
      <c r="Q723" s="41" t="s">
        <v>2508</v>
      </c>
      <c r="R723" s="42">
        <v>36000000</v>
      </c>
      <c r="S723" s="42">
        <v>36000000</v>
      </c>
      <c r="T723" s="41" t="s">
        <v>2527</v>
      </c>
      <c r="U723" s="41" t="s">
        <v>2528</v>
      </c>
      <c r="V723" s="40" t="s">
        <v>310</v>
      </c>
      <c r="W723" s="40" t="s">
        <v>2566</v>
      </c>
      <c r="X723" s="40" t="s">
        <v>2582</v>
      </c>
      <c r="Y723" s="40" t="s">
        <v>311</v>
      </c>
      <c r="Z723" s="40" t="s">
        <v>2786</v>
      </c>
      <c r="AA723" s="40" t="s">
        <v>2792</v>
      </c>
      <c r="AB723" s="68">
        <v>36000000</v>
      </c>
      <c r="AC723" s="68">
        <v>0</v>
      </c>
      <c r="AD723" s="68">
        <v>0</v>
      </c>
      <c r="AE723" s="68">
        <v>4500000</v>
      </c>
      <c r="AF723" s="68">
        <v>0</v>
      </c>
      <c r="AG723" s="68">
        <v>4500000</v>
      </c>
      <c r="AH723" s="68">
        <v>0</v>
      </c>
      <c r="AI723" s="68">
        <v>4500000</v>
      </c>
      <c r="AJ723" s="68">
        <v>0</v>
      </c>
      <c r="AK723" s="68">
        <v>4500000</v>
      </c>
      <c r="AL723" s="68">
        <v>0</v>
      </c>
      <c r="AM723" s="68">
        <v>4500000</v>
      </c>
      <c r="AN723" s="68">
        <v>0</v>
      </c>
      <c r="AO723" s="68">
        <v>4500000</v>
      </c>
      <c r="AP723" s="68">
        <v>0</v>
      </c>
      <c r="AQ723" s="68">
        <v>4500000</v>
      </c>
      <c r="AR723" s="68">
        <v>0</v>
      </c>
      <c r="AS723" s="68">
        <v>4500000</v>
      </c>
      <c r="AT723" s="68">
        <v>0</v>
      </c>
      <c r="AU723" s="68">
        <v>0</v>
      </c>
      <c r="AV723" s="68">
        <v>0</v>
      </c>
      <c r="AW723" s="68">
        <v>0</v>
      </c>
      <c r="AX723" s="68">
        <v>0</v>
      </c>
      <c r="AY723" s="68">
        <v>0</v>
      </c>
      <c r="AZ723" s="66"/>
      <c r="BA723" s="66"/>
      <c r="BB723" s="66"/>
      <c r="BC723" s="66"/>
      <c r="BD723" s="11" t="str">
        <f t="shared" si="154"/>
        <v>OK</v>
      </c>
      <c r="BE723" s="11" t="str">
        <f t="shared" si="155"/>
        <v>OK</v>
      </c>
      <c r="BF723" s="5">
        <f t="shared" si="156"/>
        <v>0</v>
      </c>
      <c r="BG723" s="12">
        <f t="shared" si="157"/>
        <v>36000000</v>
      </c>
      <c r="BH723" s="12">
        <f t="shared" si="158"/>
        <v>36000000</v>
      </c>
      <c r="BI723" s="5">
        <f t="shared" si="159"/>
        <v>0</v>
      </c>
      <c r="BJ723" s="5">
        <f t="shared" si="160"/>
        <v>0</v>
      </c>
      <c r="BM723" s="2" t="e">
        <f t="shared" si="161"/>
        <v>#VALUE!</v>
      </c>
      <c r="BN723" s="33">
        <f>COUNTIF($BM$5:BM723,BM723)</f>
        <v>719</v>
      </c>
      <c r="BO723" s="2" t="e">
        <f t="shared" si="162"/>
        <v>#VALUE!</v>
      </c>
      <c r="BP723" s="2" t="str">
        <f t="shared" si="163"/>
        <v>4.24.2410.1.4.4.12</v>
      </c>
      <c r="BQ723" s="2" t="e">
        <f t="shared" si="164"/>
        <v>#VALUE!</v>
      </c>
      <c r="BR723" s="2" t="str">
        <f t="shared" si="165"/>
        <v>4.24</v>
      </c>
      <c r="BU723" s="2" t="str">
        <f t="shared" si="166"/>
        <v>Enero</v>
      </c>
      <c r="BV723" s="2" t="str">
        <f t="shared" si="167"/>
        <v>Enero</v>
      </c>
    </row>
    <row r="724" spans="1:74" ht="124.2">
      <c r="A724" s="69" t="s">
        <v>1252</v>
      </c>
      <c r="B724" s="55" t="s">
        <v>602</v>
      </c>
      <c r="C724" s="55" t="s">
        <v>541</v>
      </c>
      <c r="D724" s="39" t="s">
        <v>1687</v>
      </c>
      <c r="E724" s="40" t="s">
        <v>1697</v>
      </c>
      <c r="F724" s="40" t="s">
        <v>1752</v>
      </c>
      <c r="G724" s="40" t="s">
        <v>1753</v>
      </c>
      <c r="H724" s="40">
        <v>81151601</v>
      </c>
      <c r="I724" s="40" t="s">
        <v>2151</v>
      </c>
      <c r="J724" s="40" t="s">
        <v>1839</v>
      </c>
      <c r="K724" s="40" t="s">
        <v>2233</v>
      </c>
      <c r="L724" s="41" t="s">
        <v>1803</v>
      </c>
      <c r="M724" s="41" t="s">
        <v>1803</v>
      </c>
      <c r="N724" s="41" t="s">
        <v>1803</v>
      </c>
      <c r="O724" s="41">
        <v>8</v>
      </c>
      <c r="P724" s="41" t="s">
        <v>2507</v>
      </c>
      <c r="Q724" s="41" t="s">
        <v>2508</v>
      </c>
      <c r="R724" s="42">
        <v>36000000</v>
      </c>
      <c r="S724" s="42">
        <v>36000000</v>
      </c>
      <c r="T724" s="41" t="s">
        <v>2527</v>
      </c>
      <c r="U724" s="41" t="s">
        <v>2528</v>
      </c>
      <c r="V724" s="40" t="s">
        <v>310</v>
      </c>
      <c r="W724" s="40" t="s">
        <v>2566</v>
      </c>
      <c r="X724" s="40" t="s">
        <v>2582</v>
      </c>
      <c r="Y724" s="40" t="s">
        <v>311</v>
      </c>
      <c r="Z724" s="40" t="s">
        <v>2786</v>
      </c>
      <c r="AA724" s="40" t="s">
        <v>2792</v>
      </c>
      <c r="AB724" s="68">
        <v>36000000</v>
      </c>
      <c r="AC724" s="68">
        <v>0</v>
      </c>
      <c r="AD724" s="68">
        <v>0</v>
      </c>
      <c r="AE724" s="68">
        <v>4500000</v>
      </c>
      <c r="AF724" s="68">
        <v>0</v>
      </c>
      <c r="AG724" s="68">
        <v>4500000</v>
      </c>
      <c r="AH724" s="68">
        <v>0</v>
      </c>
      <c r="AI724" s="68">
        <v>4500000</v>
      </c>
      <c r="AJ724" s="68">
        <v>0</v>
      </c>
      <c r="AK724" s="68">
        <v>4500000</v>
      </c>
      <c r="AL724" s="68">
        <v>0</v>
      </c>
      <c r="AM724" s="68">
        <v>4500000</v>
      </c>
      <c r="AN724" s="68">
        <v>0</v>
      </c>
      <c r="AO724" s="68">
        <v>4500000</v>
      </c>
      <c r="AP724" s="68">
        <v>0</v>
      </c>
      <c r="AQ724" s="68">
        <v>4500000</v>
      </c>
      <c r="AR724" s="68">
        <v>0</v>
      </c>
      <c r="AS724" s="68">
        <v>4500000</v>
      </c>
      <c r="AT724" s="68">
        <v>0</v>
      </c>
      <c r="AU724" s="68">
        <v>0</v>
      </c>
      <c r="AV724" s="68">
        <v>0</v>
      </c>
      <c r="AW724" s="68">
        <v>0</v>
      </c>
      <c r="AX724" s="68">
        <v>0</v>
      </c>
      <c r="AY724" s="68">
        <v>0</v>
      </c>
      <c r="AZ724" s="66"/>
      <c r="BA724" s="66"/>
      <c r="BB724" s="66"/>
      <c r="BC724" s="66"/>
      <c r="BD724" s="11" t="str">
        <f t="shared" si="154"/>
        <v>OK</v>
      </c>
      <c r="BE724" s="11" t="str">
        <f t="shared" si="155"/>
        <v>OK</v>
      </c>
      <c r="BF724" s="5">
        <f t="shared" si="156"/>
        <v>0</v>
      </c>
      <c r="BG724" s="12">
        <f t="shared" si="157"/>
        <v>36000000</v>
      </c>
      <c r="BH724" s="12">
        <f t="shared" si="158"/>
        <v>36000000</v>
      </c>
      <c r="BI724" s="5">
        <f t="shared" si="159"/>
        <v>0</v>
      </c>
      <c r="BJ724" s="5">
        <f t="shared" si="160"/>
        <v>0</v>
      </c>
      <c r="BM724" s="2" t="e">
        <f t="shared" si="161"/>
        <v>#VALUE!</v>
      </c>
      <c r="BN724" s="33">
        <f>COUNTIF($BM$5:BM724,BM724)</f>
        <v>720</v>
      </c>
      <c r="BO724" s="2" t="e">
        <f t="shared" si="162"/>
        <v>#VALUE!</v>
      </c>
      <c r="BP724" s="2" t="str">
        <f t="shared" si="163"/>
        <v>4.24.2410.1.4.4.13</v>
      </c>
      <c r="BQ724" s="2" t="e">
        <f t="shared" si="164"/>
        <v>#VALUE!</v>
      </c>
      <c r="BR724" s="2" t="str">
        <f t="shared" si="165"/>
        <v>4.24</v>
      </c>
      <c r="BU724" s="2" t="str">
        <f t="shared" si="166"/>
        <v>Enero</v>
      </c>
      <c r="BV724" s="2" t="str">
        <f t="shared" si="167"/>
        <v>Enero</v>
      </c>
    </row>
    <row r="725" spans="1:74" ht="124.2">
      <c r="A725" s="69" t="s">
        <v>1253</v>
      </c>
      <c r="B725" s="55" t="s">
        <v>602</v>
      </c>
      <c r="C725" s="55" t="s">
        <v>541</v>
      </c>
      <c r="D725" s="39" t="s">
        <v>1687</v>
      </c>
      <c r="E725" s="40" t="s">
        <v>1697</v>
      </c>
      <c r="F725" s="40" t="s">
        <v>1752</v>
      </c>
      <c r="G725" s="40" t="s">
        <v>1753</v>
      </c>
      <c r="H725" s="40">
        <v>81151601</v>
      </c>
      <c r="I725" s="40" t="s">
        <v>2151</v>
      </c>
      <c r="J725" s="40" t="s">
        <v>1839</v>
      </c>
      <c r="K725" s="40" t="s">
        <v>2233</v>
      </c>
      <c r="L725" s="41" t="s">
        <v>1803</v>
      </c>
      <c r="M725" s="41" t="s">
        <v>1803</v>
      </c>
      <c r="N725" s="41" t="s">
        <v>1803</v>
      </c>
      <c r="O725" s="41">
        <v>8</v>
      </c>
      <c r="P725" s="41" t="s">
        <v>2507</v>
      </c>
      <c r="Q725" s="41" t="s">
        <v>2508</v>
      </c>
      <c r="R725" s="42">
        <v>36000000</v>
      </c>
      <c r="S725" s="42">
        <v>36000000</v>
      </c>
      <c r="T725" s="41" t="s">
        <v>2527</v>
      </c>
      <c r="U725" s="41" t="s">
        <v>2528</v>
      </c>
      <c r="V725" s="40" t="s">
        <v>310</v>
      </c>
      <c r="W725" s="40" t="s">
        <v>2566</v>
      </c>
      <c r="X725" s="40" t="s">
        <v>2582</v>
      </c>
      <c r="Y725" s="40" t="s">
        <v>311</v>
      </c>
      <c r="Z725" s="40" t="s">
        <v>2786</v>
      </c>
      <c r="AA725" s="40" t="s">
        <v>2792</v>
      </c>
      <c r="AB725" s="68">
        <v>36000000</v>
      </c>
      <c r="AC725" s="68">
        <v>0</v>
      </c>
      <c r="AD725" s="68">
        <v>0</v>
      </c>
      <c r="AE725" s="68">
        <v>4500000</v>
      </c>
      <c r="AF725" s="68">
        <v>0</v>
      </c>
      <c r="AG725" s="68">
        <v>4500000</v>
      </c>
      <c r="AH725" s="68">
        <v>0</v>
      </c>
      <c r="AI725" s="68">
        <v>4500000</v>
      </c>
      <c r="AJ725" s="68">
        <v>0</v>
      </c>
      <c r="AK725" s="68">
        <v>4500000</v>
      </c>
      <c r="AL725" s="68">
        <v>0</v>
      </c>
      <c r="AM725" s="68">
        <v>4500000</v>
      </c>
      <c r="AN725" s="68">
        <v>0</v>
      </c>
      <c r="AO725" s="68">
        <v>4500000</v>
      </c>
      <c r="AP725" s="68">
        <v>0</v>
      </c>
      <c r="AQ725" s="68">
        <v>4500000</v>
      </c>
      <c r="AR725" s="68">
        <v>0</v>
      </c>
      <c r="AS725" s="68">
        <v>4500000</v>
      </c>
      <c r="AT725" s="68">
        <v>0</v>
      </c>
      <c r="AU725" s="68">
        <v>0</v>
      </c>
      <c r="AV725" s="68">
        <v>0</v>
      </c>
      <c r="AW725" s="68">
        <v>0</v>
      </c>
      <c r="AX725" s="68">
        <v>0</v>
      </c>
      <c r="AY725" s="68">
        <v>0</v>
      </c>
      <c r="AZ725" s="66"/>
      <c r="BA725" s="66"/>
      <c r="BB725" s="66"/>
      <c r="BC725" s="66"/>
      <c r="BD725" s="11" t="str">
        <f t="shared" si="154"/>
        <v>OK</v>
      </c>
      <c r="BE725" s="11" t="str">
        <f t="shared" si="155"/>
        <v>OK</v>
      </c>
      <c r="BF725" s="5">
        <f t="shared" si="156"/>
        <v>0</v>
      </c>
      <c r="BG725" s="12">
        <f t="shared" si="157"/>
        <v>36000000</v>
      </c>
      <c r="BH725" s="12">
        <f t="shared" si="158"/>
        <v>36000000</v>
      </c>
      <c r="BI725" s="5">
        <f t="shared" si="159"/>
        <v>0</v>
      </c>
      <c r="BJ725" s="5">
        <f t="shared" si="160"/>
        <v>0</v>
      </c>
      <c r="BM725" s="2" t="e">
        <f t="shared" si="161"/>
        <v>#VALUE!</v>
      </c>
      <c r="BN725" s="33">
        <f>COUNTIF($BM$5:BM725,BM725)</f>
        <v>721</v>
      </c>
      <c r="BO725" s="2" t="e">
        <f t="shared" si="162"/>
        <v>#VALUE!</v>
      </c>
      <c r="BP725" s="2" t="str">
        <f t="shared" si="163"/>
        <v>4.24.2410.1.4.4.14</v>
      </c>
      <c r="BQ725" s="2" t="e">
        <f t="shared" si="164"/>
        <v>#VALUE!</v>
      </c>
      <c r="BR725" s="2" t="str">
        <f t="shared" si="165"/>
        <v>4.24</v>
      </c>
      <c r="BU725" s="2" t="str">
        <f t="shared" si="166"/>
        <v>Enero</v>
      </c>
      <c r="BV725" s="2" t="str">
        <f t="shared" si="167"/>
        <v>Enero</v>
      </c>
    </row>
    <row r="726" spans="1:74" ht="124.2">
      <c r="A726" s="69" t="s">
        <v>1254</v>
      </c>
      <c r="B726" s="55" t="s">
        <v>602</v>
      </c>
      <c r="C726" s="55" t="s">
        <v>541</v>
      </c>
      <c r="D726" s="39" t="s">
        <v>1687</v>
      </c>
      <c r="E726" s="40" t="s">
        <v>1697</v>
      </c>
      <c r="F726" s="40" t="s">
        <v>1752</v>
      </c>
      <c r="G726" s="40" t="s">
        <v>1753</v>
      </c>
      <c r="H726" s="40">
        <v>81151601</v>
      </c>
      <c r="I726" s="40" t="s">
        <v>2151</v>
      </c>
      <c r="J726" s="40" t="s">
        <v>1839</v>
      </c>
      <c r="K726" s="40" t="s">
        <v>2233</v>
      </c>
      <c r="L726" s="41" t="s">
        <v>1803</v>
      </c>
      <c r="M726" s="41" t="s">
        <v>1803</v>
      </c>
      <c r="N726" s="41" t="s">
        <v>1803</v>
      </c>
      <c r="O726" s="41">
        <v>8</v>
      </c>
      <c r="P726" s="41" t="s">
        <v>2507</v>
      </c>
      <c r="Q726" s="41" t="s">
        <v>2508</v>
      </c>
      <c r="R726" s="42">
        <v>36000000</v>
      </c>
      <c r="S726" s="42">
        <v>36000000</v>
      </c>
      <c r="T726" s="41" t="s">
        <v>2527</v>
      </c>
      <c r="U726" s="41" t="s">
        <v>2528</v>
      </c>
      <c r="V726" s="40" t="s">
        <v>310</v>
      </c>
      <c r="W726" s="40" t="s">
        <v>2566</v>
      </c>
      <c r="X726" s="40" t="s">
        <v>2582</v>
      </c>
      <c r="Y726" s="40" t="s">
        <v>311</v>
      </c>
      <c r="Z726" s="40" t="s">
        <v>2786</v>
      </c>
      <c r="AA726" s="40" t="s">
        <v>2792</v>
      </c>
      <c r="AB726" s="68">
        <v>36000000</v>
      </c>
      <c r="AC726" s="68">
        <v>0</v>
      </c>
      <c r="AD726" s="68">
        <v>0</v>
      </c>
      <c r="AE726" s="68">
        <v>4500000</v>
      </c>
      <c r="AF726" s="68">
        <v>0</v>
      </c>
      <c r="AG726" s="68">
        <v>4500000</v>
      </c>
      <c r="AH726" s="68">
        <v>0</v>
      </c>
      <c r="AI726" s="68">
        <v>4500000</v>
      </c>
      <c r="AJ726" s="68">
        <v>0</v>
      </c>
      <c r="AK726" s="68">
        <v>4500000</v>
      </c>
      <c r="AL726" s="68">
        <v>0</v>
      </c>
      <c r="AM726" s="68">
        <v>4500000</v>
      </c>
      <c r="AN726" s="68">
        <v>0</v>
      </c>
      <c r="AO726" s="68">
        <v>4500000</v>
      </c>
      <c r="AP726" s="68">
        <v>0</v>
      </c>
      <c r="AQ726" s="68">
        <v>4500000</v>
      </c>
      <c r="AR726" s="68">
        <v>0</v>
      </c>
      <c r="AS726" s="68">
        <v>4500000</v>
      </c>
      <c r="AT726" s="68">
        <v>0</v>
      </c>
      <c r="AU726" s="68">
        <v>0</v>
      </c>
      <c r="AV726" s="68">
        <v>0</v>
      </c>
      <c r="AW726" s="68">
        <v>0</v>
      </c>
      <c r="AX726" s="68">
        <v>0</v>
      </c>
      <c r="AY726" s="68">
        <v>0</v>
      </c>
      <c r="AZ726" s="66"/>
      <c r="BA726" s="66"/>
      <c r="BB726" s="66"/>
      <c r="BC726" s="66"/>
      <c r="BD726" s="11" t="str">
        <f t="shared" si="154"/>
        <v>OK</v>
      </c>
      <c r="BE726" s="11" t="str">
        <f t="shared" si="155"/>
        <v>OK</v>
      </c>
      <c r="BF726" s="5">
        <f t="shared" si="156"/>
        <v>0</v>
      </c>
      <c r="BG726" s="12">
        <f t="shared" si="157"/>
        <v>36000000</v>
      </c>
      <c r="BH726" s="12">
        <f t="shared" si="158"/>
        <v>36000000</v>
      </c>
      <c r="BI726" s="5">
        <f t="shared" si="159"/>
        <v>0</v>
      </c>
      <c r="BJ726" s="5">
        <f t="shared" si="160"/>
        <v>0</v>
      </c>
      <c r="BM726" s="2" t="e">
        <f t="shared" si="161"/>
        <v>#VALUE!</v>
      </c>
      <c r="BN726" s="33">
        <f>COUNTIF($BM$5:BM726,BM726)</f>
        <v>722</v>
      </c>
      <c r="BO726" s="2" t="e">
        <f t="shared" si="162"/>
        <v>#VALUE!</v>
      </c>
      <c r="BP726" s="2" t="str">
        <f t="shared" si="163"/>
        <v>4.24.2410.1.4.4.15</v>
      </c>
      <c r="BQ726" s="2" t="e">
        <f t="shared" si="164"/>
        <v>#VALUE!</v>
      </c>
      <c r="BR726" s="2" t="str">
        <f t="shared" si="165"/>
        <v>4.24</v>
      </c>
      <c r="BU726" s="2" t="str">
        <f t="shared" si="166"/>
        <v>Enero</v>
      </c>
      <c r="BV726" s="2" t="str">
        <f t="shared" si="167"/>
        <v>Enero</v>
      </c>
    </row>
    <row r="727" spans="1:74" ht="124.2">
      <c r="A727" s="69" t="s">
        <v>1255</v>
      </c>
      <c r="B727" s="55" t="s">
        <v>602</v>
      </c>
      <c r="C727" s="55" t="s">
        <v>541</v>
      </c>
      <c r="D727" s="39" t="s">
        <v>1687</v>
      </c>
      <c r="E727" s="40" t="s">
        <v>1697</v>
      </c>
      <c r="F727" s="40" t="s">
        <v>1752</v>
      </c>
      <c r="G727" s="40" t="s">
        <v>1753</v>
      </c>
      <c r="H727" s="40">
        <v>81151601</v>
      </c>
      <c r="I727" s="40" t="s">
        <v>2151</v>
      </c>
      <c r="J727" s="40" t="s">
        <v>1839</v>
      </c>
      <c r="K727" s="40" t="s">
        <v>2233</v>
      </c>
      <c r="L727" s="41" t="s">
        <v>1803</v>
      </c>
      <c r="M727" s="41" t="s">
        <v>1803</v>
      </c>
      <c r="N727" s="41" t="s">
        <v>1803</v>
      </c>
      <c r="O727" s="41">
        <v>8</v>
      </c>
      <c r="P727" s="41" t="s">
        <v>2507</v>
      </c>
      <c r="Q727" s="41" t="s">
        <v>2508</v>
      </c>
      <c r="R727" s="42">
        <v>36000000</v>
      </c>
      <c r="S727" s="42">
        <v>36000000</v>
      </c>
      <c r="T727" s="41" t="s">
        <v>2527</v>
      </c>
      <c r="U727" s="41" t="s">
        <v>2528</v>
      </c>
      <c r="V727" s="40" t="s">
        <v>310</v>
      </c>
      <c r="W727" s="40" t="s">
        <v>2566</v>
      </c>
      <c r="X727" s="40" t="s">
        <v>2582</v>
      </c>
      <c r="Y727" s="40" t="s">
        <v>311</v>
      </c>
      <c r="Z727" s="40" t="s">
        <v>2786</v>
      </c>
      <c r="AA727" s="40" t="s">
        <v>2792</v>
      </c>
      <c r="AB727" s="68">
        <v>36000000</v>
      </c>
      <c r="AC727" s="68">
        <v>0</v>
      </c>
      <c r="AD727" s="68">
        <v>0</v>
      </c>
      <c r="AE727" s="68">
        <v>4500000</v>
      </c>
      <c r="AF727" s="68">
        <v>0</v>
      </c>
      <c r="AG727" s="68">
        <v>4500000</v>
      </c>
      <c r="AH727" s="68">
        <v>0</v>
      </c>
      <c r="AI727" s="68">
        <v>4500000</v>
      </c>
      <c r="AJ727" s="68">
        <v>0</v>
      </c>
      <c r="AK727" s="68">
        <v>4500000</v>
      </c>
      <c r="AL727" s="68">
        <v>0</v>
      </c>
      <c r="AM727" s="68">
        <v>4500000</v>
      </c>
      <c r="AN727" s="68">
        <v>0</v>
      </c>
      <c r="AO727" s="68">
        <v>4500000</v>
      </c>
      <c r="AP727" s="68">
        <v>0</v>
      </c>
      <c r="AQ727" s="68">
        <v>4500000</v>
      </c>
      <c r="AR727" s="68">
        <v>0</v>
      </c>
      <c r="AS727" s="68">
        <v>4500000</v>
      </c>
      <c r="AT727" s="68">
        <v>0</v>
      </c>
      <c r="AU727" s="68">
        <v>0</v>
      </c>
      <c r="AV727" s="68">
        <v>0</v>
      </c>
      <c r="AW727" s="68">
        <v>0</v>
      </c>
      <c r="AX727" s="68">
        <v>0</v>
      </c>
      <c r="AY727" s="68">
        <v>0</v>
      </c>
      <c r="AZ727" s="66"/>
      <c r="BA727" s="66"/>
      <c r="BB727" s="66"/>
      <c r="BC727" s="66"/>
      <c r="BD727" s="11" t="str">
        <f t="shared" si="154"/>
        <v>OK</v>
      </c>
      <c r="BE727" s="11" t="str">
        <f t="shared" si="155"/>
        <v>OK</v>
      </c>
      <c r="BF727" s="5">
        <f t="shared" si="156"/>
        <v>0</v>
      </c>
      <c r="BG727" s="12">
        <f t="shared" si="157"/>
        <v>36000000</v>
      </c>
      <c r="BH727" s="12">
        <f t="shared" si="158"/>
        <v>36000000</v>
      </c>
      <c r="BI727" s="5">
        <f t="shared" si="159"/>
        <v>0</v>
      </c>
      <c r="BJ727" s="5">
        <f t="shared" si="160"/>
        <v>0</v>
      </c>
      <c r="BM727" s="2" t="e">
        <f t="shared" si="161"/>
        <v>#VALUE!</v>
      </c>
      <c r="BN727" s="33">
        <f>COUNTIF($BM$5:BM727,BM727)</f>
        <v>723</v>
      </c>
      <c r="BO727" s="2" t="e">
        <f t="shared" si="162"/>
        <v>#VALUE!</v>
      </c>
      <c r="BP727" s="2" t="str">
        <f t="shared" si="163"/>
        <v>4.24.2410.1.4.4.16</v>
      </c>
      <c r="BQ727" s="2" t="e">
        <f t="shared" si="164"/>
        <v>#VALUE!</v>
      </c>
      <c r="BR727" s="2" t="str">
        <f t="shared" si="165"/>
        <v>4.24</v>
      </c>
      <c r="BU727" s="2" t="str">
        <f t="shared" si="166"/>
        <v>Enero</v>
      </c>
      <c r="BV727" s="2" t="str">
        <f t="shared" si="167"/>
        <v>Enero</v>
      </c>
    </row>
    <row r="728" spans="1:74" ht="124.2">
      <c r="A728" s="69" t="s">
        <v>1256</v>
      </c>
      <c r="B728" s="55" t="s">
        <v>602</v>
      </c>
      <c r="C728" s="55" t="s">
        <v>541</v>
      </c>
      <c r="D728" s="39" t="s">
        <v>1687</v>
      </c>
      <c r="E728" s="40" t="s">
        <v>1697</v>
      </c>
      <c r="F728" s="40" t="s">
        <v>1752</v>
      </c>
      <c r="G728" s="40" t="s">
        <v>1753</v>
      </c>
      <c r="H728" s="40">
        <v>81151601</v>
      </c>
      <c r="I728" s="40" t="s">
        <v>2151</v>
      </c>
      <c r="J728" s="40" t="s">
        <v>1839</v>
      </c>
      <c r="K728" s="40" t="s">
        <v>2233</v>
      </c>
      <c r="L728" s="41" t="s">
        <v>1803</v>
      </c>
      <c r="M728" s="41" t="s">
        <v>1803</v>
      </c>
      <c r="N728" s="41" t="s">
        <v>1803</v>
      </c>
      <c r="O728" s="41">
        <v>8</v>
      </c>
      <c r="P728" s="41" t="s">
        <v>2507</v>
      </c>
      <c r="Q728" s="41" t="s">
        <v>2508</v>
      </c>
      <c r="R728" s="42">
        <v>36000000</v>
      </c>
      <c r="S728" s="42">
        <v>36000000</v>
      </c>
      <c r="T728" s="41" t="s">
        <v>2527</v>
      </c>
      <c r="U728" s="41" t="s">
        <v>2528</v>
      </c>
      <c r="V728" s="40" t="s">
        <v>310</v>
      </c>
      <c r="W728" s="40" t="s">
        <v>2566</v>
      </c>
      <c r="X728" s="40" t="s">
        <v>2582</v>
      </c>
      <c r="Y728" s="40" t="s">
        <v>311</v>
      </c>
      <c r="Z728" s="40" t="s">
        <v>2786</v>
      </c>
      <c r="AA728" s="40" t="s">
        <v>2792</v>
      </c>
      <c r="AB728" s="68">
        <v>36000000</v>
      </c>
      <c r="AC728" s="68">
        <v>0</v>
      </c>
      <c r="AD728" s="68">
        <v>0</v>
      </c>
      <c r="AE728" s="68">
        <v>4500000</v>
      </c>
      <c r="AF728" s="68">
        <v>0</v>
      </c>
      <c r="AG728" s="68">
        <v>4500000</v>
      </c>
      <c r="AH728" s="68">
        <v>0</v>
      </c>
      <c r="AI728" s="68">
        <v>4500000</v>
      </c>
      <c r="AJ728" s="68">
        <v>0</v>
      </c>
      <c r="AK728" s="68">
        <v>4500000</v>
      </c>
      <c r="AL728" s="68">
        <v>0</v>
      </c>
      <c r="AM728" s="68">
        <v>4500000</v>
      </c>
      <c r="AN728" s="68">
        <v>0</v>
      </c>
      <c r="AO728" s="68">
        <v>4500000</v>
      </c>
      <c r="AP728" s="68">
        <v>0</v>
      </c>
      <c r="AQ728" s="68">
        <v>4500000</v>
      </c>
      <c r="AR728" s="68">
        <v>0</v>
      </c>
      <c r="AS728" s="68">
        <v>4500000</v>
      </c>
      <c r="AT728" s="68">
        <v>0</v>
      </c>
      <c r="AU728" s="68">
        <v>0</v>
      </c>
      <c r="AV728" s="68">
        <v>0</v>
      </c>
      <c r="AW728" s="68">
        <v>0</v>
      </c>
      <c r="AX728" s="68">
        <v>0</v>
      </c>
      <c r="AY728" s="68">
        <v>0</v>
      </c>
      <c r="AZ728" s="66"/>
      <c r="BA728" s="66"/>
      <c r="BB728" s="66"/>
      <c r="BC728" s="66"/>
      <c r="BD728" s="11" t="str">
        <f t="shared" si="154"/>
        <v>OK</v>
      </c>
      <c r="BE728" s="11" t="str">
        <f t="shared" si="155"/>
        <v>OK</v>
      </c>
      <c r="BF728" s="5">
        <f t="shared" si="156"/>
        <v>0</v>
      </c>
      <c r="BG728" s="12">
        <f t="shared" si="157"/>
        <v>36000000</v>
      </c>
      <c r="BH728" s="12">
        <f t="shared" si="158"/>
        <v>36000000</v>
      </c>
      <c r="BI728" s="5">
        <f t="shared" si="159"/>
        <v>0</v>
      </c>
      <c r="BJ728" s="5">
        <f t="shared" si="160"/>
        <v>0</v>
      </c>
      <c r="BM728" s="2" t="e">
        <f t="shared" si="161"/>
        <v>#VALUE!</v>
      </c>
      <c r="BN728" s="33">
        <f>COUNTIF($BM$5:BM728,BM728)</f>
        <v>724</v>
      </c>
      <c r="BO728" s="2" t="e">
        <f t="shared" si="162"/>
        <v>#VALUE!</v>
      </c>
      <c r="BP728" s="2" t="str">
        <f t="shared" si="163"/>
        <v>4.24.2410.1.4.4.17</v>
      </c>
      <c r="BQ728" s="2" t="e">
        <f t="shared" si="164"/>
        <v>#VALUE!</v>
      </c>
      <c r="BR728" s="2" t="str">
        <f t="shared" si="165"/>
        <v>4.24</v>
      </c>
      <c r="BU728" s="2" t="str">
        <f t="shared" si="166"/>
        <v>Enero</v>
      </c>
      <c r="BV728" s="2" t="str">
        <f t="shared" si="167"/>
        <v>Enero</v>
      </c>
    </row>
    <row r="729" spans="1:74" ht="124.2">
      <c r="A729" s="69" t="s">
        <v>1257</v>
      </c>
      <c r="B729" s="55" t="s">
        <v>602</v>
      </c>
      <c r="C729" s="55" t="s">
        <v>541</v>
      </c>
      <c r="D729" s="39" t="s">
        <v>1687</v>
      </c>
      <c r="E729" s="40" t="s">
        <v>1697</v>
      </c>
      <c r="F729" s="40" t="s">
        <v>1752</v>
      </c>
      <c r="G729" s="40" t="s">
        <v>1753</v>
      </c>
      <c r="H729" s="40">
        <v>81151601</v>
      </c>
      <c r="I729" s="40" t="s">
        <v>2151</v>
      </c>
      <c r="J729" s="40" t="s">
        <v>1839</v>
      </c>
      <c r="K729" s="40" t="s">
        <v>2233</v>
      </c>
      <c r="L729" s="41" t="s">
        <v>1803</v>
      </c>
      <c r="M729" s="41" t="s">
        <v>1803</v>
      </c>
      <c r="N729" s="41" t="s">
        <v>1803</v>
      </c>
      <c r="O729" s="41">
        <v>8</v>
      </c>
      <c r="P729" s="41" t="s">
        <v>2507</v>
      </c>
      <c r="Q729" s="41" t="s">
        <v>2508</v>
      </c>
      <c r="R729" s="42">
        <v>36000000</v>
      </c>
      <c r="S729" s="42">
        <v>36000000</v>
      </c>
      <c r="T729" s="41" t="s">
        <v>2527</v>
      </c>
      <c r="U729" s="41" t="s">
        <v>2528</v>
      </c>
      <c r="V729" s="40" t="s">
        <v>310</v>
      </c>
      <c r="W729" s="40" t="s">
        <v>2566</v>
      </c>
      <c r="X729" s="40" t="s">
        <v>2582</v>
      </c>
      <c r="Y729" s="40" t="s">
        <v>311</v>
      </c>
      <c r="Z729" s="40" t="s">
        <v>2786</v>
      </c>
      <c r="AA729" s="40" t="s">
        <v>2792</v>
      </c>
      <c r="AB729" s="68">
        <v>36000000</v>
      </c>
      <c r="AC729" s="68">
        <v>0</v>
      </c>
      <c r="AD729" s="68">
        <v>0</v>
      </c>
      <c r="AE729" s="68">
        <v>4500000</v>
      </c>
      <c r="AF729" s="68">
        <v>0</v>
      </c>
      <c r="AG729" s="68">
        <v>4500000</v>
      </c>
      <c r="AH729" s="68">
        <v>0</v>
      </c>
      <c r="AI729" s="68">
        <v>4500000</v>
      </c>
      <c r="AJ729" s="68">
        <v>0</v>
      </c>
      <c r="AK729" s="68">
        <v>4500000</v>
      </c>
      <c r="AL729" s="68">
        <v>0</v>
      </c>
      <c r="AM729" s="68">
        <v>4500000</v>
      </c>
      <c r="AN729" s="68">
        <v>0</v>
      </c>
      <c r="AO729" s="68">
        <v>4500000</v>
      </c>
      <c r="AP729" s="68">
        <v>0</v>
      </c>
      <c r="AQ729" s="68">
        <v>4500000</v>
      </c>
      <c r="AR729" s="68">
        <v>0</v>
      </c>
      <c r="AS729" s="68">
        <v>4500000</v>
      </c>
      <c r="AT729" s="68">
        <v>0</v>
      </c>
      <c r="AU729" s="68">
        <v>0</v>
      </c>
      <c r="AV729" s="68">
        <v>0</v>
      </c>
      <c r="AW729" s="68">
        <v>0</v>
      </c>
      <c r="AX729" s="68">
        <v>0</v>
      </c>
      <c r="AY729" s="68">
        <v>0</v>
      </c>
      <c r="AZ729" s="66"/>
      <c r="BA729" s="66"/>
      <c r="BB729" s="66"/>
      <c r="BC729" s="66"/>
      <c r="BD729" s="11" t="str">
        <f t="shared" si="154"/>
        <v>OK</v>
      </c>
      <c r="BE729" s="11" t="str">
        <f t="shared" si="155"/>
        <v>OK</v>
      </c>
      <c r="BF729" s="5">
        <f t="shared" si="156"/>
        <v>0</v>
      </c>
      <c r="BG729" s="12">
        <f t="shared" si="157"/>
        <v>36000000</v>
      </c>
      <c r="BH729" s="12">
        <f t="shared" si="158"/>
        <v>36000000</v>
      </c>
      <c r="BI729" s="5">
        <f t="shared" si="159"/>
        <v>0</v>
      </c>
      <c r="BJ729" s="5">
        <f t="shared" si="160"/>
        <v>0</v>
      </c>
      <c r="BM729" s="2" t="e">
        <f t="shared" si="161"/>
        <v>#VALUE!</v>
      </c>
      <c r="BN729" s="33">
        <f>COUNTIF($BM$5:BM729,BM729)</f>
        <v>725</v>
      </c>
      <c r="BO729" s="2" t="e">
        <f t="shared" si="162"/>
        <v>#VALUE!</v>
      </c>
      <c r="BP729" s="2" t="str">
        <f t="shared" si="163"/>
        <v>4.24.2410.1.4.4.18</v>
      </c>
      <c r="BQ729" s="2" t="e">
        <f t="shared" si="164"/>
        <v>#VALUE!</v>
      </c>
      <c r="BR729" s="2" t="str">
        <f t="shared" si="165"/>
        <v>4.24</v>
      </c>
      <c r="BU729" s="2" t="str">
        <f t="shared" si="166"/>
        <v>Enero</v>
      </c>
      <c r="BV729" s="2" t="str">
        <f t="shared" si="167"/>
        <v>Enero</v>
      </c>
    </row>
    <row r="730" spans="1:74" ht="124.2">
      <c r="A730" s="69" t="s">
        <v>1258</v>
      </c>
      <c r="B730" s="55" t="s">
        <v>602</v>
      </c>
      <c r="C730" s="55" t="s">
        <v>541</v>
      </c>
      <c r="D730" s="39" t="s">
        <v>1687</v>
      </c>
      <c r="E730" s="40" t="s">
        <v>1697</v>
      </c>
      <c r="F730" s="40" t="s">
        <v>1752</v>
      </c>
      <c r="G730" s="40" t="s">
        <v>1753</v>
      </c>
      <c r="H730" s="40">
        <v>81151601</v>
      </c>
      <c r="I730" s="40" t="s">
        <v>2151</v>
      </c>
      <c r="J730" s="40" t="s">
        <v>1839</v>
      </c>
      <c r="K730" s="40" t="s">
        <v>2233</v>
      </c>
      <c r="L730" s="41" t="s">
        <v>1803</v>
      </c>
      <c r="M730" s="41" t="s">
        <v>1803</v>
      </c>
      <c r="N730" s="41" t="s">
        <v>1803</v>
      </c>
      <c r="O730" s="41">
        <v>8</v>
      </c>
      <c r="P730" s="41" t="s">
        <v>2507</v>
      </c>
      <c r="Q730" s="41" t="s">
        <v>2508</v>
      </c>
      <c r="R730" s="42">
        <v>36000000</v>
      </c>
      <c r="S730" s="42">
        <v>36000000</v>
      </c>
      <c r="T730" s="41" t="s">
        <v>2527</v>
      </c>
      <c r="U730" s="41" t="s">
        <v>2528</v>
      </c>
      <c r="V730" s="40" t="s">
        <v>310</v>
      </c>
      <c r="W730" s="40" t="s">
        <v>2566</v>
      </c>
      <c r="X730" s="40" t="s">
        <v>2582</v>
      </c>
      <c r="Y730" s="40" t="s">
        <v>311</v>
      </c>
      <c r="Z730" s="40" t="s">
        <v>2786</v>
      </c>
      <c r="AA730" s="40" t="s">
        <v>2792</v>
      </c>
      <c r="AB730" s="68">
        <v>36000000</v>
      </c>
      <c r="AC730" s="68">
        <v>0</v>
      </c>
      <c r="AD730" s="68">
        <v>0</v>
      </c>
      <c r="AE730" s="68">
        <v>4500000</v>
      </c>
      <c r="AF730" s="68">
        <v>0</v>
      </c>
      <c r="AG730" s="68">
        <v>4500000</v>
      </c>
      <c r="AH730" s="68">
        <v>0</v>
      </c>
      <c r="AI730" s="68">
        <v>4500000</v>
      </c>
      <c r="AJ730" s="68">
        <v>0</v>
      </c>
      <c r="AK730" s="68">
        <v>4500000</v>
      </c>
      <c r="AL730" s="68">
        <v>0</v>
      </c>
      <c r="AM730" s="68">
        <v>4500000</v>
      </c>
      <c r="AN730" s="68">
        <v>0</v>
      </c>
      <c r="AO730" s="68">
        <v>4500000</v>
      </c>
      <c r="AP730" s="68">
        <v>0</v>
      </c>
      <c r="AQ730" s="68">
        <v>4500000</v>
      </c>
      <c r="AR730" s="68">
        <v>0</v>
      </c>
      <c r="AS730" s="68">
        <v>4500000</v>
      </c>
      <c r="AT730" s="68">
        <v>0</v>
      </c>
      <c r="AU730" s="68">
        <v>0</v>
      </c>
      <c r="AV730" s="68">
        <v>0</v>
      </c>
      <c r="AW730" s="68">
        <v>0</v>
      </c>
      <c r="AX730" s="68">
        <v>0</v>
      </c>
      <c r="AY730" s="68">
        <v>0</v>
      </c>
      <c r="AZ730" s="66"/>
      <c r="BA730" s="66"/>
      <c r="BB730" s="66"/>
      <c r="BC730" s="66"/>
      <c r="BD730" s="11" t="str">
        <f t="shared" si="154"/>
        <v>OK</v>
      </c>
      <c r="BE730" s="11" t="str">
        <f t="shared" si="155"/>
        <v>OK</v>
      </c>
      <c r="BF730" s="5">
        <f t="shared" si="156"/>
        <v>0</v>
      </c>
      <c r="BG730" s="12">
        <f t="shared" si="157"/>
        <v>36000000</v>
      </c>
      <c r="BH730" s="12">
        <f t="shared" si="158"/>
        <v>36000000</v>
      </c>
      <c r="BI730" s="5">
        <f t="shared" si="159"/>
        <v>0</v>
      </c>
      <c r="BJ730" s="5">
        <f t="shared" si="160"/>
        <v>0</v>
      </c>
      <c r="BM730" s="2" t="e">
        <f t="shared" si="161"/>
        <v>#VALUE!</v>
      </c>
      <c r="BN730" s="33">
        <f>COUNTIF($BM$5:BM730,BM730)</f>
        <v>726</v>
      </c>
      <c r="BO730" s="2" t="e">
        <f t="shared" si="162"/>
        <v>#VALUE!</v>
      </c>
      <c r="BP730" s="2" t="str">
        <f t="shared" si="163"/>
        <v>4.24.2410.1.4.4.19</v>
      </c>
      <c r="BQ730" s="2" t="e">
        <f t="shared" si="164"/>
        <v>#VALUE!</v>
      </c>
      <c r="BR730" s="2" t="str">
        <f t="shared" si="165"/>
        <v>4.24</v>
      </c>
      <c r="BU730" s="2" t="str">
        <f t="shared" si="166"/>
        <v>Enero</v>
      </c>
      <c r="BV730" s="2" t="str">
        <f t="shared" si="167"/>
        <v>Enero</v>
      </c>
    </row>
    <row r="731" spans="1:74" ht="124.2">
      <c r="A731" s="69" t="s">
        <v>1241</v>
      </c>
      <c r="B731" s="55" t="s">
        <v>602</v>
      </c>
      <c r="C731" s="55" t="s">
        <v>541</v>
      </c>
      <c r="D731" s="39" t="s">
        <v>1687</v>
      </c>
      <c r="E731" s="40" t="s">
        <v>1697</v>
      </c>
      <c r="F731" s="40" t="s">
        <v>1752</v>
      </c>
      <c r="G731" s="40" t="s">
        <v>1753</v>
      </c>
      <c r="H731" s="40">
        <v>81151603</v>
      </c>
      <c r="I731" s="40" t="s">
        <v>2151</v>
      </c>
      <c r="J731" s="40" t="s">
        <v>1839</v>
      </c>
      <c r="K731" s="40" t="s">
        <v>2231</v>
      </c>
      <c r="L731" s="41" t="s">
        <v>638</v>
      </c>
      <c r="M731" s="41" t="s">
        <v>638</v>
      </c>
      <c r="N731" s="41" t="s">
        <v>638</v>
      </c>
      <c r="O731" s="41">
        <v>10</v>
      </c>
      <c r="P731" s="41" t="s">
        <v>2507</v>
      </c>
      <c r="Q731" s="41" t="s">
        <v>2508</v>
      </c>
      <c r="R731" s="42">
        <v>45000000</v>
      </c>
      <c r="S731" s="42">
        <v>45000000</v>
      </c>
      <c r="T731" s="41" t="s">
        <v>2527</v>
      </c>
      <c r="U731" s="41" t="s">
        <v>2528</v>
      </c>
      <c r="V731" s="40" t="s">
        <v>310</v>
      </c>
      <c r="W731" s="40" t="s">
        <v>2566</v>
      </c>
      <c r="X731" s="40" t="s">
        <v>2582</v>
      </c>
      <c r="Y731" s="40" t="s">
        <v>2716</v>
      </c>
      <c r="Z731" s="40" t="s">
        <v>2786</v>
      </c>
      <c r="AA731" s="40" t="s">
        <v>2792</v>
      </c>
      <c r="AB731" s="68">
        <v>0</v>
      </c>
      <c r="AC731" s="68">
        <v>0</v>
      </c>
      <c r="AD731" s="68">
        <v>45000000</v>
      </c>
      <c r="AE731" s="68">
        <v>0</v>
      </c>
      <c r="AF731" s="68">
        <v>0</v>
      </c>
      <c r="AG731" s="68">
        <v>4500000</v>
      </c>
      <c r="AH731" s="68">
        <v>0</v>
      </c>
      <c r="AI731" s="68">
        <v>4500000</v>
      </c>
      <c r="AJ731" s="68">
        <v>0</v>
      </c>
      <c r="AK731" s="68">
        <v>4500000</v>
      </c>
      <c r="AL731" s="68">
        <v>0</v>
      </c>
      <c r="AM731" s="68">
        <v>4500000</v>
      </c>
      <c r="AN731" s="68">
        <v>0</v>
      </c>
      <c r="AO731" s="68">
        <v>4500000</v>
      </c>
      <c r="AP731" s="68">
        <v>0</v>
      </c>
      <c r="AQ731" s="68">
        <v>4500000</v>
      </c>
      <c r="AR731" s="68">
        <v>0</v>
      </c>
      <c r="AS731" s="68">
        <v>4500000</v>
      </c>
      <c r="AT731" s="68">
        <v>0</v>
      </c>
      <c r="AU731" s="68">
        <v>4500000</v>
      </c>
      <c r="AV731" s="68">
        <v>0</v>
      </c>
      <c r="AW731" s="68">
        <v>4500000</v>
      </c>
      <c r="AX731" s="68">
        <v>0</v>
      </c>
      <c r="AY731" s="68">
        <v>4500000</v>
      </c>
      <c r="AZ731" s="66"/>
      <c r="BA731" s="66"/>
      <c r="BB731" s="66"/>
      <c r="BC731" s="66"/>
      <c r="BD731" s="11" t="str">
        <f t="shared" si="154"/>
        <v>OK</v>
      </c>
      <c r="BE731" s="11" t="str">
        <f t="shared" si="155"/>
        <v>OK</v>
      </c>
      <c r="BF731" s="5">
        <f t="shared" si="156"/>
        <v>0</v>
      </c>
      <c r="BG731" s="12">
        <f t="shared" si="157"/>
        <v>45000000</v>
      </c>
      <c r="BH731" s="12">
        <f t="shared" si="158"/>
        <v>45000000</v>
      </c>
      <c r="BI731" s="5">
        <f t="shared" si="159"/>
        <v>0</v>
      </c>
      <c r="BJ731" s="5">
        <f t="shared" si="160"/>
        <v>0</v>
      </c>
      <c r="BM731" s="2" t="e">
        <f t="shared" si="161"/>
        <v>#VALUE!</v>
      </c>
      <c r="BN731" s="33">
        <f>COUNTIF($BM$5:BM731,BM731)</f>
        <v>727</v>
      </c>
      <c r="BO731" s="2" t="e">
        <f t="shared" si="162"/>
        <v>#VALUE!</v>
      </c>
      <c r="BP731" s="2" t="str">
        <f t="shared" si="163"/>
        <v>4.24.2410.1.4.4.2</v>
      </c>
      <c r="BQ731" s="2" t="e">
        <f t="shared" si="164"/>
        <v>#VALUE!</v>
      </c>
      <c r="BR731" s="2" t="str">
        <f t="shared" si="165"/>
        <v>4.24</v>
      </c>
      <c r="BU731" s="2" t="str">
        <f t="shared" si="166"/>
        <v>Febrero</v>
      </c>
      <c r="BV731" s="2" t="str">
        <f t="shared" si="167"/>
        <v>Febrero</v>
      </c>
    </row>
    <row r="732" spans="1:74" ht="124.2">
      <c r="A732" s="69" t="s">
        <v>1259</v>
      </c>
      <c r="B732" s="55" t="s">
        <v>602</v>
      </c>
      <c r="C732" s="55" t="s">
        <v>541</v>
      </c>
      <c r="D732" s="39" t="s">
        <v>1687</v>
      </c>
      <c r="E732" s="40" t="s">
        <v>1697</v>
      </c>
      <c r="F732" s="40" t="s">
        <v>1752</v>
      </c>
      <c r="G732" s="40" t="s">
        <v>1753</v>
      </c>
      <c r="H732" s="40">
        <v>81151601</v>
      </c>
      <c r="I732" s="40" t="s">
        <v>2151</v>
      </c>
      <c r="J732" s="40" t="s">
        <v>1839</v>
      </c>
      <c r="K732" s="40" t="s">
        <v>2233</v>
      </c>
      <c r="L732" s="41" t="s">
        <v>1803</v>
      </c>
      <c r="M732" s="41" t="s">
        <v>1803</v>
      </c>
      <c r="N732" s="41" t="s">
        <v>1803</v>
      </c>
      <c r="O732" s="41">
        <v>8</v>
      </c>
      <c r="P732" s="41" t="s">
        <v>2507</v>
      </c>
      <c r="Q732" s="41" t="s">
        <v>2508</v>
      </c>
      <c r="R732" s="42">
        <v>36000000</v>
      </c>
      <c r="S732" s="42">
        <v>36000000</v>
      </c>
      <c r="T732" s="41" t="s">
        <v>2527</v>
      </c>
      <c r="U732" s="41" t="s">
        <v>2528</v>
      </c>
      <c r="V732" s="40" t="s">
        <v>310</v>
      </c>
      <c r="W732" s="40" t="s">
        <v>2566</v>
      </c>
      <c r="X732" s="40" t="s">
        <v>2582</v>
      </c>
      <c r="Y732" s="40" t="s">
        <v>311</v>
      </c>
      <c r="Z732" s="40" t="s">
        <v>2786</v>
      </c>
      <c r="AA732" s="40" t="s">
        <v>2792</v>
      </c>
      <c r="AB732" s="68">
        <v>36000000</v>
      </c>
      <c r="AC732" s="68">
        <v>0</v>
      </c>
      <c r="AD732" s="68">
        <v>0</v>
      </c>
      <c r="AE732" s="68">
        <v>4500000</v>
      </c>
      <c r="AF732" s="68">
        <v>0</v>
      </c>
      <c r="AG732" s="68">
        <v>4500000</v>
      </c>
      <c r="AH732" s="68">
        <v>0</v>
      </c>
      <c r="AI732" s="68">
        <v>4500000</v>
      </c>
      <c r="AJ732" s="68">
        <v>0</v>
      </c>
      <c r="AK732" s="68">
        <v>4500000</v>
      </c>
      <c r="AL732" s="68">
        <v>0</v>
      </c>
      <c r="AM732" s="68">
        <v>4500000</v>
      </c>
      <c r="AN732" s="68">
        <v>0</v>
      </c>
      <c r="AO732" s="68">
        <v>4500000</v>
      </c>
      <c r="AP732" s="68">
        <v>0</v>
      </c>
      <c r="AQ732" s="68">
        <v>4500000</v>
      </c>
      <c r="AR732" s="68">
        <v>0</v>
      </c>
      <c r="AS732" s="68">
        <v>4500000</v>
      </c>
      <c r="AT732" s="68">
        <v>0</v>
      </c>
      <c r="AU732" s="68">
        <v>0</v>
      </c>
      <c r="AV732" s="68">
        <v>0</v>
      </c>
      <c r="AW732" s="68">
        <v>0</v>
      </c>
      <c r="AX732" s="68">
        <v>0</v>
      </c>
      <c r="AY732" s="68">
        <v>0</v>
      </c>
      <c r="AZ732" s="66"/>
      <c r="BA732" s="66"/>
      <c r="BB732" s="66"/>
      <c r="BC732" s="66"/>
      <c r="BD732" s="11" t="str">
        <f t="shared" si="154"/>
        <v>OK</v>
      </c>
      <c r="BE732" s="11" t="str">
        <f t="shared" si="155"/>
        <v>OK</v>
      </c>
      <c r="BF732" s="5">
        <f t="shared" si="156"/>
        <v>0</v>
      </c>
      <c r="BG732" s="12">
        <f t="shared" si="157"/>
        <v>36000000</v>
      </c>
      <c r="BH732" s="12">
        <f t="shared" si="158"/>
        <v>36000000</v>
      </c>
      <c r="BI732" s="5">
        <f t="shared" si="159"/>
        <v>0</v>
      </c>
      <c r="BJ732" s="5">
        <f t="shared" si="160"/>
        <v>0</v>
      </c>
      <c r="BM732" s="2" t="e">
        <f t="shared" si="161"/>
        <v>#VALUE!</v>
      </c>
      <c r="BN732" s="33">
        <f>COUNTIF($BM$5:BM732,BM732)</f>
        <v>728</v>
      </c>
      <c r="BO732" s="2" t="e">
        <f t="shared" si="162"/>
        <v>#VALUE!</v>
      </c>
      <c r="BP732" s="2" t="str">
        <f t="shared" si="163"/>
        <v>4.24.2410.1.4.4.20</v>
      </c>
      <c r="BQ732" s="2" t="e">
        <f t="shared" si="164"/>
        <v>#VALUE!</v>
      </c>
      <c r="BR732" s="2" t="str">
        <f t="shared" si="165"/>
        <v>4.24</v>
      </c>
      <c r="BU732" s="2" t="str">
        <f t="shared" si="166"/>
        <v>Enero</v>
      </c>
      <c r="BV732" s="2" t="str">
        <f t="shared" si="167"/>
        <v>Enero</v>
      </c>
    </row>
    <row r="733" spans="1:74" ht="124.2">
      <c r="A733" s="69" t="s">
        <v>1260</v>
      </c>
      <c r="B733" s="55" t="s">
        <v>602</v>
      </c>
      <c r="C733" s="55" t="s">
        <v>541</v>
      </c>
      <c r="D733" s="39" t="s">
        <v>1687</v>
      </c>
      <c r="E733" s="40" t="s">
        <v>1697</v>
      </c>
      <c r="F733" s="40" t="s">
        <v>1752</v>
      </c>
      <c r="G733" s="40" t="s">
        <v>1753</v>
      </c>
      <c r="H733" s="40">
        <v>81151601</v>
      </c>
      <c r="I733" s="40" t="s">
        <v>2151</v>
      </c>
      <c r="J733" s="40" t="s">
        <v>1839</v>
      </c>
      <c r="K733" s="40" t="s">
        <v>2233</v>
      </c>
      <c r="L733" s="41" t="s">
        <v>1803</v>
      </c>
      <c r="M733" s="41" t="s">
        <v>1803</v>
      </c>
      <c r="N733" s="41" t="s">
        <v>1803</v>
      </c>
      <c r="O733" s="41">
        <v>8</v>
      </c>
      <c r="P733" s="41" t="s">
        <v>2507</v>
      </c>
      <c r="Q733" s="41" t="s">
        <v>2508</v>
      </c>
      <c r="R733" s="42">
        <v>36000000</v>
      </c>
      <c r="S733" s="42">
        <v>36000000</v>
      </c>
      <c r="T733" s="41" t="s">
        <v>2527</v>
      </c>
      <c r="U733" s="41" t="s">
        <v>2528</v>
      </c>
      <c r="V733" s="40" t="s">
        <v>310</v>
      </c>
      <c r="W733" s="40" t="s">
        <v>2566</v>
      </c>
      <c r="X733" s="40" t="s">
        <v>2582</v>
      </c>
      <c r="Y733" s="40" t="s">
        <v>311</v>
      </c>
      <c r="Z733" s="40" t="s">
        <v>2786</v>
      </c>
      <c r="AA733" s="40" t="s">
        <v>2792</v>
      </c>
      <c r="AB733" s="68">
        <v>36000000</v>
      </c>
      <c r="AC733" s="68">
        <v>0</v>
      </c>
      <c r="AD733" s="68">
        <v>0</v>
      </c>
      <c r="AE733" s="68">
        <v>4500000</v>
      </c>
      <c r="AF733" s="68">
        <v>0</v>
      </c>
      <c r="AG733" s="68">
        <v>4500000</v>
      </c>
      <c r="AH733" s="68">
        <v>0</v>
      </c>
      <c r="AI733" s="68">
        <v>4500000</v>
      </c>
      <c r="AJ733" s="68">
        <v>0</v>
      </c>
      <c r="AK733" s="68">
        <v>4500000</v>
      </c>
      <c r="AL733" s="68">
        <v>0</v>
      </c>
      <c r="AM733" s="68">
        <v>4500000</v>
      </c>
      <c r="AN733" s="68">
        <v>0</v>
      </c>
      <c r="AO733" s="68">
        <v>4500000</v>
      </c>
      <c r="AP733" s="68">
        <v>0</v>
      </c>
      <c r="AQ733" s="68">
        <v>4500000</v>
      </c>
      <c r="AR733" s="68">
        <v>0</v>
      </c>
      <c r="AS733" s="68">
        <v>4500000</v>
      </c>
      <c r="AT733" s="68">
        <v>0</v>
      </c>
      <c r="AU733" s="68">
        <v>0</v>
      </c>
      <c r="AV733" s="68">
        <v>0</v>
      </c>
      <c r="AW733" s="68">
        <v>0</v>
      </c>
      <c r="AX733" s="68">
        <v>0</v>
      </c>
      <c r="AY733" s="68">
        <v>0</v>
      </c>
      <c r="AZ733" s="66"/>
      <c r="BA733" s="66"/>
      <c r="BB733" s="66"/>
      <c r="BC733" s="66"/>
      <c r="BD733" s="11" t="str">
        <f t="shared" si="154"/>
        <v>OK</v>
      </c>
      <c r="BE733" s="11" t="str">
        <f t="shared" si="155"/>
        <v>OK</v>
      </c>
      <c r="BF733" s="5">
        <f t="shared" si="156"/>
        <v>0</v>
      </c>
      <c r="BG733" s="12">
        <f t="shared" si="157"/>
        <v>36000000</v>
      </c>
      <c r="BH733" s="12">
        <f t="shared" si="158"/>
        <v>36000000</v>
      </c>
      <c r="BI733" s="5">
        <f t="shared" si="159"/>
        <v>0</v>
      </c>
      <c r="BJ733" s="5">
        <f t="shared" si="160"/>
        <v>0</v>
      </c>
      <c r="BM733" s="2" t="e">
        <f t="shared" si="161"/>
        <v>#VALUE!</v>
      </c>
      <c r="BN733" s="33">
        <f>COUNTIF($BM$5:BM733,BM733)</f>
        <v>729</v>
      </c>
      <c r="BO733" s="2" t="e">
        <f t="shared" si="162"/>
        <v>#VALUE!</v>
      </c>
      <c r="BP733" s="2" t="str">
        <f t="shared" si="163"/>
        <v>4.24.2410.1.4.4.21</v>
      </c>
      <c r="BQ733" s="2" t="e">
        <f t="shared" si="164"/>
        <v>#VALUE!</v>
      </c>
      <c r="BR733" s="2" t="str">
        <f t="shared" si="165"/>
        <v>4.24</v>
      </c>
      <c r="BU733" s="2" t="str">
        <f t="shared" si="166"/>
        <v>Enero</v>
      </c>
      <c r="BV733" s="2" t="str">
        <f t="shared" si="167"/>
        <v>Enero</v>
      </c>
    </row>
    <row r="734" spans="1:74" ht="124.2">
      <c r="A734" s="69" t="s">
        <v>1261</v>
      </c>
      <c r="B734" s="55" t="s">
        <v>602</v>
      </c>
      <c r="C734" s="55" t="s">
        <v>541</v>
      </c>
      <c r="D734" s="39" t="s">
        <v>1687</v>
      </c>
      <c r="E734" s="40" t="s">
        <v>1697</v>
      </c>
      <c r="F734" s="40" t="s">
        <v>1752</v>
      </c>
      <c r="G734" s="40" t="s">
        <v>1753</v>
      </c>
      <c r="H734" s="40">
        <v>81151601</v>
      </c>
      <c r="I734" s="40" t="s">
        <v>2151</v>
      </c>
      <c r="J734" s="40" t="s">
        <v>1839</v>
      </c>
      <c r="K734" s="40" t="s">
        <v>2233</v>
      </c>
      <c r="L734" s="41" t="s">
        <v>1803</v>
      </c>
      <c r="M734" s="41" t="s">
        <v>1803</v>
      </c>
      <c r="N734" s="41" t="s">
        <v>1803</v>
      </c>
      <c r="O734" s="41">
        <v>8</v>
      </c>
      <c r="P734" s="41" t="s">
        <v>2507</v>
      </c>
      <c r="Q734" s="41" t="s">
        <v>2508</v>
      </c>
      <c r="R734" s="42">
        <v>36000000</v>
      </c>
      <c r="S734" s="42">
        <v>36000000</v>
      </c>
      <c r="T734" s="41" t="s">
        <v>2527</v>
      </c>
      <c r="U734" s="41" t="s">
        <v>2528</v>
      </c>
      <c r="V734" s="40" t="s">
        <v>310</v>
      </c>
      <c r="W734" s="40" t="s">
        <v>2566</v>
      </c>
      <c r="X734" s="40" t="s">
        <v>2582</v>
      </c>
      <c r="Y734" s="40" t="s">
        <v>311</v>
      </c>
      <c r="Z734" s="40" t="s">
        <v>2786</v>
      </c>
      <c r="AA734" s="40" t="s">
        <v>2792</v>
      </c>
      <c r="AB734" s="68">
        <v>36000000</v>
      </c>
      <c r="AC734" s="68">
        <v>0</v>
      </c>
      <c r="AD734" s="68">
        <v>0</v>
      </c>
      <c r="AE734" s="68">
        <v>4500000</v>
      </c>
      <c r="AF734" s="68">
        <v>0</v>
      </c>
      <c r="AG734" s="68">
        <v>4500000</v>
      </c>
      <c r="AH734" s="68">
        <v>0</v>
      </c>
      <c r="AI734" s="68">
        <v>4500000</v>
      </c>
      <c r="AJ734" s="68">
        <v>0</v>
      </c>
      <c r="AK734" s="68">
        <v>4500000</v>
      </c>
      <c r="AL734" s="68">
        <v>0</v>
      </c>
      <c r="AM734" s="68">
        <v>4500000</v>
      </c>
      <c r="AN734" s="68">
        <v>0</v>
      </c>
      <c r="AO734" s="68">
        <v>4500000</v>
      </c>
      <c r="AP734" s="68">
        <v>0</v>
      </c>
      <c r="AQ734" s="68">
        <v>4500000</v>
      </c>
      <c r="AR734" s="68">
        <v>0</v>
      </c>
      <c r="AS734" s="68">
        <v>4500000</v>
      </c>
      <c r="AT734" s="68">
        <v>0</v>
      </c>
      <c r="AU734" s="68">
        <v>0</v>
      </c>
      <c r="AV734" s="68">
        <v>0</v>
      </c>
      <c r="AW734" s="68">
        <v>0</v>
      </c>
      <c r="AX734" s="68">
        <v>0</v>
      </c>
      <c r="AY734" s="68">
        <v>0</v>
      </c>
      <c r="AZ734" s="66"/>
      <c r="BA734" s="66"/>
      <c r="BB734" s="66"/>
      <c r="BC734" s="66"/>
      <c r="BD734" s="11" t="str">
        <f t="shared" si="154"/>
        <v>OK</v>
      </c>
      <c r="BE734" s="11" t="str">
        <f t="shared" si="155"/>
        <v>OK</v>
      </c>
      <c r="BF734" s="5">
        <f t="shared" si="156"/>
        <v>0</v>
      </c>
      <c r="BG734" s="12">
        <f t="shared" si="157"/>
        <v>36000000</v>
      </c>
      <c r="BH734" s="12">
        <f t="shared" si="158"/>
        <v>36000000</v>
      </c>
      <c r="BI734" s="5">
        <f t="shared" si="159"/>
        <v>0</v>
      </c>
      <c r="BJ734" s="5">
        <f t="shared" si="160"/>
        <v>0</v>
      </c>
      <c r="BM734" s="2" t="e">
        <f t="shared" si="161"/>
        <v>#VALUE!</v>
      </c>
      <c r="BN734" s="33">
        <f>COUNTIF($BM$5:BM734,BM734)</f>
        <v>730</v>
      </c>
      <c r="BO734" s="2" t="e">
        <f t="shared" si="162"/>
        <v>#VALUE!</v>
      </c>
      <c r="BP734" s="2" t="str">
        <f t="shared" si="163"/>
        <v>4.24.2410.1.4.4.22</v>
      </c>
      <c r="BQ734" s="2" t="e">
        <f t="shared" si="164"/>
        <v>#VALUE!</v>
      </c>
      <c r="BR734" s="2" t="str">
        <f t="shared" si="165"/>
        <v>4.24</v>
      </c>
      <c r="BU734" s="2" t="str">
        <f t="shared" si="166"/>
        <v>Enero</v>
      </c>
      <c r="BV734" s="2" t="str">
        <f t="shared" si="167"/>
        <v>Enero</v>
      </c>
    </row>
    <row r="735" spans="1:74" ht="124.2">
      <c r="A735" s="69" t="s">
        <v>1262</v>
      </c>
      <c r="B735" s="55" t="s">
        <v>602</v>
      </c>
      <c r="C735" s="55" t="s">
        <v>541</v>
      </c>
      <c r="D735" s="39" t="s">
        <v>1687</v>
      </c>
      <c r="E735" s="40" t="s">
        <v>1697</v>
      </c>
      <c r="F735" s="40" t="s">
        <v>1752</v>
      </c>
      <c r="G735" s="40" t="s">
        <v>1753</v>
      </c>
      <c r="H735" s="40">
        <v>81151601</v>
      </c>
      <c r="I735" s="40" t="s">
        <v>2151</v>
      </c>
      <c r="J735" s="40" t="s">
        <v>1839</v>
      </c>
      <c r="K735" s="40" t="s">
        <v>2233</v>
      </c>
      <c r="L735" s="41" t="s">
        <v>1803</v>
      </c>
      <c r="M735" s="41" t="s">
        <v>1803</v>
      </c>
      <c r="N735" s="41" t="s">
        <v>1803</v>
      </c>
      <c r="O735" s="41">
        <v>8</v>
      </c>
      <c r="P735" s="41" t="s">
        <v>2507</v>
      </c>
      <c r="Q735" s="41" t="s">
        <v>2508</v>
      </c>
      <c r="R735" s="42">
        <v>36000000</v>
      </c>
      <c r="S735" s="42">
        <v>36000000</v>
      </c>
      <c r="T735" s="41" t="s">
        <v>2527</v>
      </c>
      <c r="U735" s="41" t="s">
        <v>2528</v>
      </c>
      <c r="V735" s="40" t="s">
        <v>310</v>
      </c>
      <c r="W735" s="40" t="s">
        <v>2566</v>
      </c>
      <c r="X735" s="40" t="s">
        <v>2582</v>
      </c>
      <c r="Y735" s="40" t="s">
        <v>311</v>
      </c>
      <c r="Z735" s="40" t="s">
        <v>2786</v>
      </c>
      <c r="AA735" s="40" t="s">
        <v>2792</v>
      </c>
      <c r="AB735" s="68">
        <v>36000000</v>
      </c>
      <c r="AC735" s="68">
        <v>0</v>
      </c>
      <c r="AD735" s="68">
        <v>0</v>
      </c>
      <c r="AE735" s="68">
        <v>4500000</v>
      </c>
      <c r="AF735" s="68">
        <v>0</v>
      </c>
      <c r="AG735" s="68">
        <v>4500000</v>
      </c>
      <c r="AH735" s="68">
        <v>0</v>
      </c>
      <c r="AI735" s="68">
        <v>4500000</v>
      </c>
      <c r="AJ735" s="68">
        <v>0</v>
      </c>
      <c r="AK735" s="68">
        <v>4500000</v>
      </c>
      <c r="AL735" s="68">
        <v>0</v>
      </c>
      <c r="AM735" s="68">
        <v>4500000</v>
      </c>
      <c r="AN735" s="68">
        <v>0</v>
      </c>
      <c r="AO735" s="68">
        <v>4500000</v>
      </c>
      <c r="AP735" s="68">
        <v>0</v>
      </c>
      <c r="AQ735" s="68">
        <v>4500000</v>
      </c>
      <c r="AR735" s="68">
        <v>0</v>
      </c>
      <c r="AS735" s="68">
        <v>4500000</v>
      </c>
      <c r="AT735" s="68">
        <v>0</v>
      </c>
      <c r="AU735" s="68">
        <v>0</v>
      </c>
      <c r="AV735" s="68">
        <v>0</v>
      </c>
      <c r="AW735" s="68">
        <v>0</v>
      </c>
      <c r="AX735" s="68">
        <v>0</v>
      </c>
      <c r="AY735" s="68">
        <v>0</v>
      </c>
      <c r="AZ735" s="66"/>
      <c r="BA735" s="66"/>
      <c r="BB735" s="66"/>
      <c r="BC735" s="66"/>
      <c r="BD735" s="11" t="str">
        <f t="shared" si="154"/>
        <v>OK</v>
      </c>
      <c r="BE735" s="11" t="str">
        <f t="shared" si="155"/>
        <v>OK</v>
      </c>
      <c r="BF735" s="5">
        <f t="shared" si="156"/>
        <v>0</v>
      </c>
      <c r="BG735" s="12">
        <f t="shared" si="157"/>
        <v>36000000</v>
      </c>
      <c r="BH735" s="12">
        <f t="shared" si="158"/>
        <v>36000000</v>
      </c>
      <c r="BI735" s="5">
        <f t="shared" si="159"/>
        <v>0</v>
      </c>
      <c r="BJ735" s="5">
        <f t="shared" si="160"/>
        <v>0</v>
      </c>
      <c r="BM735" s="2" t="e">
        <f t="shared" si="161"/>
        <v>#VALUE!</v>
      </c>
      <c r="BN735" s="33">
        <f>COUNTIF($BM$5:BM735,BM735)</f>
        <v>731</v>
      </c>
      <c r="BO735" s="2" t="e">
        <f t="shared" si="162"/>
        <v>#VALUE!</v>
      </c>
      <c r="BP735" s="2" t="str">
        <f t="shared" si="163"/>
        <v>4.24.2410.1.4.4.23</v>
      </c>
      <c r="BQ735" s="2" t="e">
        <f t="shared" si="164"/>
        <v>#VALUE!</v>
      </c>
      <c r="BR735" s="2" t="str">
        <f t="shared" si="165"/>
        <v>4.24</v>
      </c>
      <c r="BU735" s="2" t="str">
        <f t="shared" si="166"/>
        <v>Enero</v>
      </c>
      <c r="BV735" s="2" t="str">
        <f t="shared" si="167"/>
        <v>Enero</v>
      </c>
    </row>
    <row r="736" spans="1:74" ht="124.2">
      <c r="A736" s="69" t="s">
        <v>1263</v>
      </c>
      <c r="B736" s="55" t="s">
        <v>602</v>
      </c>
      <c r="C736" s="55" t="s">
        <v>541</v>
      </c>
      <c r="D736" s="39" t="s">
        <v>1687</v>
      </c>
      <c r="E736" s="40" t="s">
        <v>1697</v>
      </c>
      <c r="F736" s="40" t="s">
        <v>1752</v>
      </c>
      <c r="G736" s="40" t="s">
        <v>1753</v>
      </c>
      <c r="H736" s="40">
        <v>81151601</v>
      </c>
      <c r="I736" s="40" t="s">
        <v>2151</v>
      </c>
      <c r="J736" s="40" t="s">
        <v>1839</v>
      </c>
      <c r="K736" s="40" t="s">
        <v>2233</v>
      </c>
      <c r="L736" s="41" t="s">
        <v>1803</v>
      </c>
      <c r="M736" s="41" t="s">
        <v>1803</v>
      </c>
      <c r="N736" s="41" t="s">
        <v>1803</v>
      </c>
      <c r="O736" s="41">
        <v>8</v>
      </c>
      <c r="P736" s="41" t="s">
        <v>2507</v>
      </c>
      <c r="Q736" s="41" t="s">
        <v>2508</v>
      </c>
      <c r="R736" s="42">
        <v>36000000</v>
      </c>
      <c r="S736" s="42">
        <v>36000000</v>
      </c>
      <c r="T736" s="41" t="s">
        <v>2527</v>
      </c>
      <c r="U736" s="41" t="s">
        <v>2528</v>
      </c>
      <c r="V736" s="40" t="s">
        <v>310</v>
      </c>
      <c r="W736" s="40" t="s">
        <v>2566</v>
      </c>
      <c r="X736" s="40" t="s">
        <v>2582</v>
      </c>
      <c r="Y736" s="40" t="s">
        <v>311</v>
      </c>
      <c r="Z736" s="40" t="s">
        <v>2786</v>
      </c>
      <c r="AA736" s="40" t="s">
        <v>2792</v>
      </c>
      <c r="AB736" s="68">
        <v>36000000</v>
      </c>
      <c r="AC736" s="68">
        <v>0</v>
      </c>
      <c r="AD736" s="68">
        <v>0</v>
      </c>
      <c r="AE736" s="68">
        <v>4500000</v>
      </c>
      <c r="AF736" s="68">
        <v>0</v>
      </c>
      <c r="AG736" s="68">
        <v>4500000</v>
      </c>
      <c r="AH736" s="68">
        <v>0</v>
      </c>
      <c r="AI736" s="68">
        <v>4500000</v>
      </c>
      <c r="AJ736" s="68">
        <v>0</v>
      </c>
      <c r="AK736" s="68">
        <v>4500000</v>
      </c>
      <c r="AL736" s="68">
        <v>0</v>
      </c>
      <c r="AM736" s="68">
        <v>4500000</v>
      </c>
      <c r="AN736" s="68">
        <v>0</v>
      </c>
      <c r="AO736" s="68">
        <v>4500000</v>
      </c>
      <c r="AP736" s="68">
        <v>0</v>
      </c>
      <c r="AQ736" s="68">
        <v>4500000</v>
      </c>
      <c r="AR736" s="68">
        <v>0</v>
      </c>
      <c r="AS736" s="68">
        <v>4500000</v>
      </c>
      <c r="AT736" s="68">
        <v>0</v>
      </c>
      <c r="AU736" s="68">
        <v>0</v>
      </c>
      <c r="AV736" s="68">
        <v>0</v>
      </c>
      <c r="AW736" s="68">
        <v>0</v>
      </c>
      <c r="AX736" s="68">
        <v>0</v>
      </c>
      <c r="AY736" s="68">
        <v>0</v>
      </c>
      <c r="AZ736" s="66"/>
      <c r="BA736" s="66"/>
      <c r="BB736" s="66"/>
      <c r="BC736" s="66"/>
      <c r="BD736" s="11" t="str">
        <f t="shared" si="154"/>
        <v>OK</v>
      </c>
      <c r="BE736" s="11" t="str">
        <f t="shared" si="155"/>
        <v>OK</v>
      </c>
      <c r="BF736" s="5">
        <f t="shared" si="156"/>
        <v>0</v>
      </c>
      <c r="BG736" s="12">
        <f t="shared" si="157"/>
        <v>36000000</v>
      </c>
      <c r="BH736" s="12">
        <f t="shared" si="158"/>
        <v>36000000</v>
      </c>
      <c r="BI736" s="5">
        <f t="shared" si="159"/>
        <v>0</v>
      </c>
      <c r="BJ736" s="5">
        <f t="shared" si="160"/>
        <v>0</v>
      </c>
      <c r="BM736" s="2" t="e">
        <f t="shared" si="161"/>
        <v>#VALUE!</v>
      </c>
      <c r="BN736" s="33">
        <f>COUNTIF($BM$5:BM736,BM736)</f>
        <v>732</v>
      </c>
      <c r="BO736" s="2" t="e">
        <f t="shared" si="162"/>
        <v>#VALUE!</v>
      </c>
      <c r="BP736" s="2" t="str">
        <f t="shared" si="163"/>
        <v>4.24.2410.1.4.4.24</v>
      </c>
      <c r="BQ736" s="2" t="e">
        <f t="shared" si="164"/>
        <v>#VALUE!</v>
      </c>
      <c r="BR736" s="2" t="str">
        <f t="shared" si="165"/>
        <v>4.24</v>
      </c>
      <c r="BU736" s="2" t="str">
        <f t="shared" si="166"/>
        <v>Enero</v>
      </c>
      <c r="BV736" s="2" t="str">
        <f t="shared" si="167"/>
        <v>Enero</v>
      </c>
    </row>
    <row r="737" spans="1:74" ht="124.2">
      <c r="A737" s="69" t="s">
        <v>1264</v>
      </c>
      <c r="B737" s="55" t="s">
        <v>602</v>
      </c>
      <c r="C737" s="55" t="s">
        <v>541</v>
      </c>
      <c r="D737" s="39" t="s">
        <v>1687</v>
      </c>
      <c r="E737" s="40" t="s">
        <v>1697</v>
      </c>
      <c r="F737" s="40" t="s">
        <v>1752</v>
      </c>
      <c r="G737" s="40" t="s">
        <v>1753</v>
      </c>
      <c r="H737" s="40">
        <v>81151601</v>
      </c>
      <c r="I737" s="40" t="s">
        <v>2151</v>
      </c>
      <c r="J737" s="40" t="s">
        <v>1839</v>
      </c>
      <c r="K737" s="40" t="s">
        <v>2233</v>
      </c>
      <c r="L737" s="41" t="s">
        <v>1803</v>
      </c>
      <c r="M737" s="41" t="s">
        <v>1803</v>
      </c>
      <c r="N737" s="41" t="s">
        <v>1803</v>
      </c>
      <c r="O737" s="41">
        <v>8</v>
      </c>
      <c r="P737" s="41" t="s">
        <v>2507</v>
      </c>
      <c r="Q737" s="41" t="s">
        <v>2508</v>
      </c>
      <c r="R737" s="42">
        <v>36000000</v>
      </c>
      <c r="S737" s="42">
        <v>36000000</v>
      </c>
      <c r="T737" s="41" t="s">
        <v>2527</v>
      </c>
      <c r="U737" s="41" t="s">
        <v>2528</v>
      </c>
      <c r="V737" s="40" t="s">
        <v>310</v>
      </c>
      <c r="W737" s="40" t="s">
        <v>2566</v>
      </c>
      <c r="X737" s="40" t="s">
        <v>2582</v>
      </c>
      <c r="Y737" s="40" t="s">
        <v>311</v>
      </c>
      <c r="Z737" s="40" t="s">
        <v>2786</v>
      </c>
      <c r="AA737" s="40" t="s">
        <v>2792</v>
      </c>
      <c r="AB737" s="68">
        <v>36000000</v>
      </c>
      <c r="AC737" s="68">
        <v>0</v>
      </c>
      <c r="AD737" s="68">
        <v>0</v>
      </c>
      <c r="AE737" s="68">
        <v>4500000</v>
      </c>
      <c r="AF737" s="68">
        <v>0</v>
      </c>
      <c r="AG737" s="68">
        <v>4500000</v>
      </c>
      <c r="AH737" s="68">
        <v>0</v>
      </c>
      <c r="AI737" s="68">
        <v>4500000</v>
      </c>
      <c r="AJ737" s="68">
        <v>0</v>
      </c>
      <c r="AK737" s="68">
        <v>4500000</v>
      </c>
      <c r="AL737" s="68">
        <v>0</v>
      </c>
      <c r="AM737" s="68">
        <v>4500000</v>
      </c>
      <c r="AN737" s="68">
        <v>0</v>
      </c>
      <c r="AO737" s="68">
        <v>4500000</v>
      </c>
      <c r="AP737" s="68">
        <v>0</v>
      </c>
      <c r="AQ737" s="68">
        <v>4500000</v>
      </c>
      <c r="AR737" s="68">
        <v>0</v>
      </c>
      <c r="AS737" s="68">
        <v>4500000</v>
      </c>
      <c r="AT737" s="68">
        <v>0</v>
      </c>
      <c r="AU737" s="68">
        <v>0</v>
      </c>
      <c r="AV737" s="68">
        <v>0</v>
      </c>
      <c r="AW737" s="68">
        <v>0</v>
      </c>
      <c r="AX737" s="68">
        <v>0</v>
      </c>
      <c r="AY737" s="68">
        <v>0</v>
      </c>
      <c r="AZ737" s="66"/>
      <c r="BA737" s="66"/>
      <c r="BB737" s="66"/>
      <c r="BC737" s="66"/>
      <c r="BD737" s="11" t="str">
        <f t="shared" si="154"/>
        <v>OK</v>
      </c>
      <c r="BE737" s="11" t="str">
        <f t="shared" si="155"/>
        <v>OK</v>
      </c>
      <c r="BF737" s="5">
        <f t="shared" si="156"/>
        <v>0</v>
      </c>
      <c r="BG737" s="12">
        <f t="shared" si="157"/>
        <v>36000000</v>
      </c>
      <c r="BH737" s="12">
        <f t="shared" si="158"/>
        <v>36000000</v>
      </c>
      <c r="BI737" s="5">
        <f t="shared" si="159"/>
        <v>0</v>
      </c>
      <c r="BJ737" s="5">
        <f t="shared" si="160"/>
        <v>0</v>
      </c>
      <c r="BM737" s="2" t="e">
        <f t="shared" si="161"/>
        <v>#VALUE!</v>
      </c>
      <c r="BN737" s="33">
        <f>COUNTIF($BM$5:BM737,BM737)</f>
        <v>733</v>
      </c>
      <c r="BO737" s="2" t="e">
        <f t="shared" si="162"/>
        <v>#VALUE!</v>
      </c>
      <c r="BP737" s="2" t="str">
        <f t="shared" si="163"/>
        <v>4.24.2410.1.4.4.25</v>
      </c>
      <c r="BQ737" s="2" t="e">
        <f t="shared" si="164"/>
        <v>#VALUE!</v>
      </c>
      <c r="BR737" s="2" t="str">
        <f t="shared" si="165"/>
        <v>4.24</v>
      </c>
      <c r="BU737" s="2" t="str">
        <f t="shared" si="166"/>
        <v>Enero</v>
      </c>
      <c r="BV737" s="2" t="str">
        <f t="shared" si="167"/>
        <v>Enero</v>
      </c>
    </row>
    <row r="738" spans="1:74" ht="124.2">
      <c r="A738" s="69" t="s">
        <v>1265</v>
      </c>
      <c r="B738" s="55" t="s">
        <v>602</v>
      </c>
      <c r="C738" s="55" t="s">
        <v>541</v>
      </c>
      <c r="D738" s="39" t="s">
        <v>1687</v>
      </c>
      <c r="E738" s="40" t="s">
        <v>1697</v>
      </c>
      <c r="F738" s="40" t="s">
        <v>1752</v>
      </c>
      <c r="G738" s="40" t="s">
        <v>1753</v>
      </c>
      <c r="H738" s="40">
        <v>81151601</v>
      </c>
      <c r="I738" s="40" t="s">
        <v>2151</v>
      </c>
      <c r="J738" s="40" t="s">
        <v>1839</v>
      </c>
      <c r="K738" s="40" t="s">
        <v>2233</v>
      </c>
      <c r="L738" s="41" t="s">
        <v>1803</v>
      </c>
      <c r="M738" s="41" t="s">
        <v>1803</v>
      </c>
      <c r="N738" s="41" t="s">
        <v>1803</v>
      </c>
      <c r="O738" s="41">
        <v>8</v>
      </c>
      <c r="P738" s="41" t="s">
        <v>2507</v>
      </c>
      <c r="Q738" s="41" t="s">
        <v>2508</v>
      </c>
      <c r="R738" s="42">
        <v>36000000</v>
      </c>
      <c r="S738" s="42">
        <v>36000000</v>
      </c>
      <c r="T738" s="41" t="s">
        <v>2527</v>
      </c>
      <c r="U738" s="41" t="s">
        <v>2528</v>
      </c>
      <c r="V738" s="40" t="s">
        <v>310</v>
      </c>
      <c r="W738" s="40" t="s">
        <v>2566</v>
      </c>
      <c r="X738" s="40" t="s">
        <v>2582</v>
      </c>
      <c r="Y738" s="40" t="s">
        <v>311</v>
      </c>
      <c r="Z738" s="40" t="s">
        <v>2786</v>
      </c>
      <c r="AA738" s="40" t="s">
        <v>2792</v>
      </c>
      <c r="AB738" s="68">
        <v>36000000</v>
      </c>
      <c r="AC738" s="68">
        <v>0</v>
      </c>
      <c r="AD738" s="68">
        <v>0</v>
      </c>
      <c r="AE738" s="68">
        <v>4500000</v>
      </c>
      <c r="AF738" s="68">
        <v>0</v>
      </c>
      <c r="AG738" s="68">
        <v>4500000</v>
      </c>
      <c r="AH738" s="68">
        <v>0</v>
      </c>
      <c r="AI738" s="68">
        <v>4500000</v>
      </c>
      <c r="AJ738" s="68">
        <v>0</v>
      </c>
      <c r="AK738" s="68">
        <v>4500000</v>
      </c>
      <c r="AL738" s="68">
        <v>0</v>
      </c>
      <c r="AM738" s="68">
        <v>4500000</v>
      </c>
      <c r="AN738" s="68">
        <v>0</v>
      </c>
      <c r="AO738" s="68">
        <v>4500000</v>
      </c>
      <c r="AP738" s="68">
        <v>0</v>
      </c>
      <c r="AQ738" s="68">
        <v>4500000</v>
      </c>
      <c r="AR738" s="68">
        <v>0</v>
      </c>
      <c r="AS738" s="68">
        <v>4500000</v>
      </c>
      <c r="AT738" s="68">
        <v>0</v>
      </c>
      <c r="AU738" s="68">
        <v>0</v>
      </c>
      <c r="AV738" s="68">
        <v>0</v>
      </c>
      <c r="AW738" s="68">
        <v>0</v>
      </c>
      <c r="AX738" s="68">
        <v>0</v>
      </c>
      <c r="AY738" s="68">
        <v>0</v>
      </c>
      <c r="AZ738" s="66"/>
      <c r="BA738" s="66"/>
      <c r="BB738" s="66"/>
      <c r="BC738" s="66"/>
      <c r="BD738" s="11" t="str">
        <f t="shared" si="154"/>
        <v>OK</v>
      </c>
      <c r="BE738" s="11" t="str">
        <f t="shared" si="155"/>
        <v>OK</v>
      </c>
      <c r="BF738" s="5">
        <f t="shared" si="156"/>
        <v>0</v>
      </c>
      <c r="BG738" s="12">
        <f t="shared" si="157"/>
        <v>36000000</v>
      </c>
      <c r="BH738" s="12">
        <f t="shared" si="158"/>
        <v>36000000</v>
      </c>
      <c r="BI738" s="5">
        <f t="shared" si="159"/>
        <v>0</v>
      </c>
      <c r="BJ738" s="5">
        <f t="shared" si="160"/>
        <v>0</v>
      </c>
      <c r="BM738" s="2" t="e">
        <f t="shared" si="161"/>
        <v>#VALUE!</v>
      </c>
      <c r="BN738" s="33">
        <f>COUNTIF($BM$5:BM738,BM738)</f>
        <v>734</v>
      </c>
      <c r="BO738" s="2" t="e">
        <f t="shared" si="162"/>
        <v>#VALUE!</v>
      </c>
      <c r="BP738" s="2" t="str">
        <f t="shared" si="163"/>
        <v>4.24.2410.1.4.4.26</v>
      </c>
      <c r="BQ738" s="2" t="e">
        <f t="shared" si="164"/>
        <v>#VALUE!</v>
      </c>
      <c r="BR738" s="2" t="str">
        <f t="shared" si="165"/>
        <v>4.24</v>
      </c>
      <c r="BU738" s="2" t="str">
        <f t="shared" si="166"/>
        <v>Enero</v>
      </c>
      <c r="BV738" s="2" t="str">
        <f t="shared" si="167"/>
        <v>Enero</v>
      </c>
    </row>
    <row r="739" spans="1:74" ht="124.2">
      <c r="A739" s="69" t="s">
        <v>1266</v>
      </c>
      <c r="B739" s="55" t="s">
        <v>602</v>
      </c>
      <c r="C739" s="55" t="s">
        <v>541</v>
      </c>
      <c r="D739" s="39" t="s">
        <v>1687</v>
      </c>
      <c r="E739" s="40" t="s">
        <v>1697</v>
      </c>
      <c r="F739" s="40" t="s">
        <v>1752</v>
      </c>
      <c r="G739" s="40" t="s">
        <v>1753</v>
      </c>
      <c r="H739" s="40">
        <v>81151601</v>
      </c>
      <c r="I739" s="40" t="s">
        <v>2151</v>
      </c>
      <c r="J739" s="40" t="s">
        <v>1839</v>
      </c>
      <c r="K739" s="40" t="s">
        <v>2233</v>
      </c>
      <c r="L739" s="41" t="s">
        <v>1803</v>
      </c>
      <c r="M739" s="41" t="s">
        <v>1803</v>
      </c>
      <c r="N739" s="41" t="s">
        <v>1803</v>
      </c>
      <c r="O739" s="41">
        <v>8</v>
      </c>
      <c r="P739" s="41" t="s">
        <v>2507</v>
      </c>
      <c r="Q739" s="41" t="s">
        <v>2508</v>
      </c>
      <c r="R739" s="42">
        <v>36000000</v>
      </c>
      <c r="S739" s="42">
        <v>36000000</v>
      </c>
      <c r="T739" s="41" t="s">
        <v>2527</v>
      </c>
      <c r="U739" s="41" t="s">
        <v>2528</v>
      </c>
      <c r="V739" s="40" t="s">
        <v>310</v>
      </c>
      <c r="W739" s="40" t="s">
        <v>2566</v>
      </c>
      <c r="X739" s="40" t="s">
        <v>2582</v>
      </c>
      <c r="Y739" s="40" t="s">
        <v>311</v>
      </c>
      <c r="Z739" s="40" t="s">
        <v>2786</v>
      </c>
      <c r="AA739" s="40" t="s">
        <v>2792</v>
      </c>
      <c r="AB739" s="68">
        <v>36000000</v>
      </c>
      <c r="AC739" s="68">
        <v>0</v>
      </c>
      <c r="AD739" s="68">
        <v>0</v>
      </c>
      <c r="AE739" s="68">
        <v>4500000</v>
      </c>
      <c r="AF739" s="68">
        <v>0</v>
      </c>
      <c r="AG739" s="68">
        <v>4500000</v>
      </c>
      <c r="AH739" s="68">
        <v>0</v>
      </c>
      <c r="AI739" s="68">
        <v>4500000</v>
      </c>
      <c r="AJ739" s="68">
        <v>0</v>
      </c>
      <c r="AK739" s="68">
        <v>4500000</v>
      </c>
      <c r="AL739" s="68">
        <v>0</v>
      </c>
      <c r="AM739" s="68">
        <v>4500000</v>
      </c>
      <c r="AN739" s="68">
        <v>0</v>
      </c>
      <c r="AO739" s="68">
        <v>4500000</v>
      </c>
      <c r="AP739" s="68">
        <v>0</v>
      </c>
      <c r="AQ739" s="68">
        <v>4500000</v>
      </c>
      <c r="AR739" s="68">
        <v>0</v>
      </c>
      <c r="AS739" s="68">
        <v>4500000</v>
      </c>
      <c r="AT739" s="68">
        <v>0</v>
      </c>
      <c r="AU739" s="68">
        <v>0</v>
      </c>
      <c r="AV739" s="68">
        <v>0</v>
      </c>
      <c r="AW739" s="68">
        <v>0</v>
      </c>
      <c r="AX739" s="68">
        <v>0</v>
      </c>
      <c r="AY739" s="68">
        <v>0</v>
      </c>
      <c r="AZ739" s="66"/>
      <c r="BA739" s="66"/>
      <c r="BB739" s="66"/>
      <c r="BC739" s="66"/>
      <c r="BD739" s="11" t="str">
        <f t="shared" si="154"/>
        <v>OK</v>
      </c>
      <c r="BE739" s="11" t="str">
        <f t="shared" si="155"/>
        <v>OK</v>
      </c>
      <c r="BF739" s="5">
        <f t="shared" si="156"/>
        <v>0</v>
      </c>
      <c r="BG739" s="12">
        <f t="shared" si="157"/>
        <v>36000000</v>
      </c>
      <c r="BH739" s="12">
        <f t="shared" si="158"/>
        <v>36000000</v>
      </c>
      <c r="BI739" s="5">
        <f t="shared" si="159"/>
        <v>0</v>
      </c>
      <c r="BJ739" s="5">
        <f t="shared" si="160"/>
        <v>0</v>
      </c>
      <c r="BM739" s="2" t="e">
        <f t="shared" si="161"/>
        <v>#VALUE!</v>
      </c>
      <c r="BN739" s="33">
        <f>COUNTIF($BM$5:BM739,BM739)</f>
        <v>735</v>
      </c>
      <c r="BO739" s="2" t="e">
        <f t="shared" si="162"/>
        <v>#VALUE!</v>
      </c>
      <c r="BP739" s="2" t="str">
        <f t="shared" si="163"/>
        <v>4.24.2410.1.4.4.27</v>
      </c>
      <c r="BQ739" s="2" t="e">
        <f t="shared" si="164"/>
        <v>#VALUE!</v>
      </c>
      <c r="BR739" s="2" t="str">
        <f t="shared" si="165"/>
        <v>4.24</v>
      </c>
      <c r="BU739" s="2" t="str">
        <f t="shared" si="166"/>
        <v>Enero</v>
      </c>
      <c r="BV739" s="2" t="str">
        <f t="shared" si="167"/>
        <v>Enero</v>
      </c>
    </row>
    <row r="740" spans="1:74" ht="124.2">
      <c r="A740" s="69" t="s">
        <v>1267</v>
      </c>
      <c r="B740" s="55" t="s">
        <v>602</v>
      </c>
      <c r="C740" s="55" t="s">
        <v>541</v>
      </c>
      <c r="D740" s="39" t="s">
        <v>1687</v>
      </c>
      <c r="E740" s="40" t="s">
        <v>1697</v>
      </c>
      <c r="F740" s="40" t="s">
        <v>1752</v>
      </c>
      <c r="G740" s="40" t="s">
        <v>1753</v>
      </c>
      <c r="H740" s="40">
        <v>81151601</v>
      </c>
      <c r="I740" s="40" t="s">
        <v>2151</v>
      </c>
      <c r="J740" s="40" t="s">
        <v>1839</v>
      </c>
      <c r="K740" s="40" t="s">
        <v>2233</v>
      </c>
      <c r="L740" s="41" t="s">
        <v>1803</v>
      </c>
      <c r="M740" s="41" t="s">
        <v>1803</v>
      </c>
      <c r="N740" s="41" t="s">
        <v>1803</v>
      </c>
      <c r="O740" s="41">
        <v>8</v>
      </c>
      <c r="P740" s="41" t="s">
        <v>2507</v>
      </c>
      <c r="Q740" s="41" t="s">
        <v>2508</v>
      </c>
      <c r="R740" s="42">
        <v>36000000</v>
      </c>
      <c r="S740" s="42">
        <v>36000000</v>
      </c>
      <c r="T740" s="41" t="s">
        <v>2527</v>
      </c>
      <c r="U740" s="41" t="s">
        <v>2528</v>
      </c>
      <c r="V740" s="40" t="s">
        <v>310</v>
      </c>
      <c r="W740" s="40" t="s">
        <v>2566</v>
      </c>
      <c r="X740" s="40" t="s">
        <v>2582</v>
      </c>
      <c r="Y740" s="40" t="s">
        <v>311</v>
      </c>
      <c r="Z740" s="40" t="s">
        <v>2786</v>
      </c>
      <c r="AA740" s="40" t="s">
        <v>2792</v>
      </c>
      <c r="AB740" s="68">
        <v>36000000</v>
      </c>
      <c r="AC740" s="68">
        <v>0</v>
      </c>
      <c r="AD740" s="68">
        <v>0</v>
      </c>
      <c r="AE740" s="68">
        <v>4500000</v>
      </c>
      <c r="AF740" s="68">
        <v>0</v>
      </c>
      <c r="AG740" s="68">
        <v>4500000</v>
      </c>
      <c r="AH740" s="68">
        <v>0</v>
      </c>
      <c r="AI740" s="68">
        <v>4500000</v>
      </c>
      <c r="AJ740" s="68">
        <v>0</v>
      </c>
      <c r="AK740" s="68">
        <v>4500000</v>
      </c>
      <c r="AL740" s="68">
        <v>0</v>
      </c>
      <c r="AM740" s="68">
        <v>4500000</v>
      </c>
      <c r="AN740" s="68">
        <v>0</v>
      </c>
      <c r="AO740" s="68">
        <v>4500000</v>
      </c>
      <c r="AP740" s="68">
        <v>0</v>
      </c>
      <c r="AQ740" s="68">
        <v>4500000</v>
      </c>
      <c r="AR740" s="68">
        <v>0</v>
      </c>
      <c r="AS740" s="68">
        <v>4500000</v>
      </c>
      <c r="AT740" s="68">
        <v>0</v>
      </c>
      <c r="AU740" s="68">
        <v>0</v>
      </c>
      <c r="AV740" s="68">
        <v>0</v>
      </c>
      <c r="AW740" s="68">
        <v>0</v>
      </c>
      <c r="AX740" s="68">
        <v>0</v>
      </c>
      <c r="AY740" s="68">
        <v>0</v>
      </c>
      <c r="AZ740" s="66"/>
      <c r="BA740" s="66"/>
      <c r="BB740" s="66"/>
      <c r="BC740" s="66"/>
      <c r="BD740" s="11" t="str">
        <f t="shared" si="154"/>
        <v>OK</v>
      </c>
      <c r="BE740" s="11" t="str">
        <f t="shared" si="155"/>
        <v>OK</v>
      </c>
      <c r="BF740" s="5">
        <f t="shared" si="156"/>
        <v>0</v>
      </c>
      <c r="BG740" s="12">
        <f t="shared" si="157"/>
        <v>36000000</v>
      </c>
      <c r="BH740" s="12">
        <f t="shared" si="158"/>
        <v>36000000</v>
      </c>
      <c r="BI740" s="5">
        <f t="shared" si="159"/>
        <v>0</v>
      </c>
      <c r="BJ740" s="5">
        <f t="shared" si="160"/>
        <v>0</v>
      </c>
      <c r="BM740" s="2" t="e">
        <f t="shared" si="161"/>
        <v>#VALUE!</v>
      </c>
      <c r="BN740" s="33">
        <f>COUNTIF($BM$5:BM740,BM740)</f>
        <v>736</v>
      </c>
      <c r="BO740" s="2" t="e">
        <f t="shared" si="162"/>
        <v>#VALUE!</v>
      </c>
      <c r="BP740" s="2" t="str">
        <f t="shared" si="163"/>
        <v>4.24.2410.1.4.4.28</v>
      </c>
      <c r="BQ740" s="2" t="e">
        <f t="shared" si="164"/>
        <v>#VALUE!</v>
      </c>
      <c r="BR740" s="2" t="str">
        <f t="shared" si="165"/>
        <v>4.24</v>
      </c>
      <c r="BU740" s="2" t="str">
        <f t="shared" si="166"/>
        <v>Enero</v>
      </c>
      <c r="BV740" s="2" t="str">
        <f t="shared" si="167"/>
        <v>Enero</v>
      </c>
    </row>
    <row r="741" spans="1:74" ht="124.2">
      <c r="A741" s="69" t="s">
        <v>1268</v>
      </c>
      <c r="B741" s="55" t="s">
        <v>602</v>
      </c>
      <c r="C741" s="55" t="s">
        <v>541</v>
      </c>
      <c r="D741" s="39" t="s">
        <v>1687</v>
      </c>
      <c r="E741" s="40" t="s">
        <v>1697</v>
      </c>
      <c r="F741" s="40" t="s">
        <v>1752</v>
      </c>
      <c r="G741" s="40" t="s">
        <v>1753</v>
      </c>
      <c r="H741" s="40">
        <v>81151601</v>
      </c>
      <c r="I741" s="40" t="s">
        <v>2151</v>
      </c>
      <c r="J741" s="40" t="s">
        <v>1839</v>
      </c>
      <c r="K741" s="40" t="s">
        <v>2234</v>
      </c>
      <c r="L741" s="41" t="s">
        <v>638</v>
      </c>
      <c r="M741" s="41" t="s">
        <v>638</v>
      </c>
      <c r="N741" s="41" t="s">
        <v>638</v>
      </c>
      <c r="O741" s="41">
        <v>10</v>
      </c>
      <c r="P741" s="41" t="s">
        <v>2507</v>
      </c>
      <c r="Q741" s="41" t="s">
        <v>2508</v>
      </c>
      <c r="R741" s="42">
        <v>49000000</v>
      </c>
      <c r="S741" s="42">
        <v>49000000</v>
      </c>
      <c r="T741" s="41" t="s">
        <v>2527</v>
      </c>
      <c r="U741" s="41" t="s">
        <v>2528</v>
      </c>
      <c r="V741" s="40" t="s">
        <v>310</v>
      </c>
      <c r="W741" s="40" t="s">
        <v>2566</v>
      </c>
      <c r="X741" s="40" t="s">
        <v>2582</v>
      </c>
      <c r="Y741" s="40" t="s">
        <v>311</v>
      </c>
      <c r="Z741" s="40" t="s">
        <v>2786</v>
      </c>
      <c r="AA741" s="40" t="s">
        <v>2792</v>
      </c>
      <c r="AB741" s="68">
        <v>0</v>
      </c>
      <c r="AC741" s="68">
        <v>0</v>
      </c>
      <c r="AD741" s="68">
        <v>49000000</v>
      </c>
      <c r="AE741" s="68">
        <v>0</v>
      </c>
      <c r="AF741" s="68">
        <v>0</v>
      </c>
      <c r="AG741" s="68">
        <v>4900000</v>
      </c>
      <c r="AH741" s="68">
        <v>0</v>
      </c>
      <c r="AI741" s="68">
        <v>4900000</v>
      </c>
      <c r="AJ741" s="68">
        <v>0</v>
      </c>
      <c r="AK741" s="68">
        <v>4900000</v>
      </c>
      <c r="AL741" s="68">
        <v>0</v>
      </c>
      <c r="AM741" s="68">
        <v>4900000</v>
      </c>
      <c r="AN741" s="68">
        <v>0</v>
      </c>
      <c r="AO741" s="68">
        <v>4900000</v>
      </c>
      <c r="AP741" s="68">
        <v>0</v>
      </c>
      <c r="AQ741" s="68">
        <v>4900000</v>
      </c>
      <c r="AR741" s="68">
        <v>0</v>
      </c>
      <c r="AS741" s="68">
        <v>4900000</v>
      </c>
      <c r="AT741" s="68">
        <v>0</v>
      </c>
      <c r="AU741" s="68">
        <v>4900000</v>
      </c>
      <c r="AV741" s="68">
        <v>0</v>
      </c>
      <c r="AW741" s="68">
        <v>4900000</v>
      </c>
      <c r="AX741" s="68">
        <v>0</v>
      </c>
      <c r="AY741" s="68">
        <v>4900000</v>
      </c>
      <c r="AZ741" s="66"/>
      <c r="BA741" s="66"/>
      <c r="BB741" s="66"/>
      <c r="BC741" s="66"/>
      <c r="BD741" s="11" t="str">
        <f t="shared" si="154"/>
        <v>OK</v>
      </c>
      <c r="BE741" s="11" t="str">
        <f t="shared" si="155"/>
        <v>OK</v>
      </c>
      <c r="BF741" s="5">
        <f t="shared" si="156"/>
        <v>0</v>
      </c>
      <c r="BG741" s="12">
        <f t="shared" si="157"/>
        <v>49000000</v>
      </c>
      <c r="BH741" s="12">
        <f t="shared" si="158"/>
        <v>49000000</v>
      </c>
      <c r="BI741" s="5">
        <f t="shared" si="159"/>
        <v>0</v>
      </c>
      <c r="BJ741" s="5">
        <f t="shared" si="160"/>
        <v>0</v>
      </c>
      <c r="BM741" s="2" t="e">
        <f t="shared" si="161"/>
        <v>#VALUE!</v>
      </c>
      <c r="BN741" s="33">
        <f>COUNTIF($BM$5:BM741,BM741)</f>
        <v>737</v>
      </c>
      <c r="BO741" s="2" t="e">
        <f t="shared" si="162"/>
        <v>#VALUE!</v>
      </c>
      <c r="BP741" s="2" t="str">
        <f t="shared" si="163"/>
        <v>4.24.2410.1.4.4.29</v>
      </c>
      <c r="BQ741" s="2" t="e">
        <f t="shared" si="164"/>
        <v>#VALUE!</v>
      </c>
      <c r="BR741" s="2" t="str">
        <f t="shared" si="165"/>
        <v>4.24</v>
      </c>
      <c r="BU741" s="2" t="str">
        <f t="shared" si="166"/>
        <v>Febrero</v>
      </c>
      <c r="BV741" s="2" t="str">
        <f t="shared" si="167"/>
        <v>Febrero</v>
      </c>
    </row>
    <row r="742" spans="1:74" ht="124.2">
      <c r="A742" s="69" t="s">
        <v>1242</v>
      </c>
      <c r="B742" s="55" t="s">
        <v>602</v>
      </c>
      <c r="C742" s="55" t="s">
        <v>541</v>
      </c>
      <c r="D742" s="39" t="s">
        <v>1687</v>
      </c>
      <c r="E742" s="40" t="s">
        <v>1697</v>
      </c>
      <c r="F742" s="40" t="s">
        <v>1752</v>
      </c>
      <c r="G742" s="40" t="s">
        <v>1753</v>
      </c>
      <c r="H742" s="40">
        <v>81151603</v>
      </c>
      <c r="I742" s="40" t="s">
        <v>2151</v>
      </c>
      <c r="J742" s="40" t="s">
        <v>1839</v>
      </c>
      <c r="K742" s="40" t="s">
        <v>2231</v>
      </c>
      <c r="L742" s="41" t="s">
        <v>638</v>
      </c>
      <c r="M742" s="41" t="s">
        <v>638</v>
      </c>
      <c r="N742" s="41" t="s">
        <v>638</v>
      </c>
      <c r="O742" s="41">
        <v>10</v>
      </c>
      <c r="P742" s="41" t="s">
        <v>2507</v>
      </c>
      <c r="Q742" s="41" t="s">
        <v>2508</v>
      </c>
      <c r="R742" s="42">
        <v>45000000</v>
      </c>
      <c r="S742" s="42">
        <v>45000000</v>
      </c>
      <c r="T742" s="41" t="s">
        <v>2527</v>
      </c>
      <c r="U742" s="41" t="s">
        <v>2528</v>
      </c>
      <c r="V742" s="40" t="s">
        <v>310</v>
      </c>
      <c r="W742" s="40" t="s">
        <v>2566</v>
      </c>
      <c r="X742" s="40" t="s">
        <v>2582</v>
      </c>
      <c r="Y742" s="40" t="s">
        <v>2716</v>
      </c>
      <c r="Z742" s="40" t="s">
        <v>2786</v>
      </c>
      <c r="AA742" s="40" t="s">
        <v>2792</v>
      </c>
      <c r="AB742" s="68">
        <v>0</v>
      </c>
      <c r="AC742" s="68">
        <v>0</v>
      </c>
      <c r="AD742" s="68">
        <v>45000000</v>
      </c>
      <c r="AE742" s="68">
        <v>0</v>
      </c>
      <c r="AF742" s="68">
        <v>0</v>
      </c>
      <c r="AG742" s="68">
        <v>4500000</v>
      </c>
      <c r="AH742" s="68">
        <v>0</v>
      </c>
      <c r="AI742" s="68">
        <v>4500000</v>
      </c>
      <c r="AJ742" s="68">
        <v>0</v>
      </c>
      <c r="AK742" s="68">
        <v>4500000</v>
      </c>
      <c r="AL742" s="68">
        <v>0</v>
      </c>
      <c r="AM742" s="68">
        <v>4500000</v>
      </c>
      <c r="AN742" s="68">
        <v>0</v>
      </c>
      <c r="AO742" s="68">
        <v>4500000</v>
      </c>
      <c r="AP742" s="68">
        <v>0</v>
      </c>
      <c r="AQ742" s="68">
        <v>4500000</v>
      </c>
      <c r="AR742" s="68">
        <v>0</v>
      </c>
      <c r="AS742" s="68">
        <v>4500000</v>
      </c>
      <c r="AT742" s="68">
        <v>0</v>
      </c>
      <c r="AU742" s="68">
        <v>4500000</v>
      </c>
      <c r="AV742" s="68">
        <v>0</v>
      </c>
      <c r="AW742" s="68">
        <v>4500000</v>
      </c>
      <c r="AX742" s="68">
        <v>0</v>
      </c>
      <c r="AY742" s="68">
        <v>4500000</v>
      </c>
      <c r="AZ742" s="66"/>
      <c r="BA742" s="66"/>
      <c r="BB742" s="66"/>
      <c r="BC742" s="66"/>
      <c r="BD742" s="11" t="str">
        <f t="shared" si="154"/>
        <v>OK</v>
      </c>
      <c r="BE742" s="11" t="str">
        <f t="shared" si="155"/>
        <v>OK</v>
      </c>
      <c r="BF742" s="5">
        <f t="shared" si="156"/>
        <v>0</v>
      </c>
      <c r="BG742" s="12">
        <f t="shared" si="157"/>
        <v>45000000</v>
      </c>
      <c r="BH742" s="12">
        <f t="shared" si="158"/>
        <v>45000000</v>
      </c>
      <c r="BI742" s="5">
        <f t="shared" si="159"/>
        <v>0</v>
      </c>
      <c r="BJ742" s="5">
        <f t="shared" si="160"/>
        <v>0</v>
      </c>
      <c r="BM742" s="2" t="e">
        <f t="shared" si="161"/>
        <v>#VALUE!</v>
      </c>
      <c r="BN742" s="33">
        <f>COUNTIF($BM$5:BM742,BM742)</f>
        <v>738</v>
      </c>
      <c r="BO742" s="2" t="e">
        <f t="shared" si="162"/>
        <v>#VALUE!</v>
      </c>
      <c r="BP742" s="2" t="str">
        <f t="shared" si="163"/>
        <v>4.24.2410.1.4.4.3</v>
      </c>
      <c r="BQ742" s="2" t="e">
        <f t="shared" si="164"/>
        <v>#VALUE!</v>
      </c>
      <c r="BR742" s="2" t="str">
        <f t="shared" si="165"/>
        <v>4.24</v>
      </c>
      <c r="BU742" s="2" t="str">
        <f t="shared" si="166"/>
        <v>Febrero</v>
      </c>
      <c r="BV742" s="2" t="str">
        <f t="shared" si="167"/>
        <v>Febrero</v>
      </c>
    </row>
    <row r="743" spans="1:74" ht="124.2">
      <c r="A743" s="69" t="s">
        <v>1269</v>
      </c>
      <c r="B743" s="55" t="s">
        <v>602</v>
      </c>
      <c r="C743" s="55" t="s">
        <v>541</v>
      </c>
      <c r="D743" s="39" t="s">
        <v>1687</v>
      </c>
      <c r="E743" s="40" t="s">
        <v>1697</v>
      </c>
      <c r="F743" s="40" t="s">
        <v>1752</v>
      </c>
      <c r="G743" s="40" t="s">
        <v>1753</v>
      </c>
      <c r="H743" s="40">
        <v>81151601</v>
      </c>
      <c r="I743" s="40" t="s">
        <v>2151</v>
      </c>
      <c r="J743" s="40" t="s">
        <v>1839</v>
      </c>
      <c r="K743" s="40" t="s">
        <v>2234</v>
      </c>
      <c r="L743" s="41" t="s">
        <v>638</v>
      </c>
      <c r="M743" s="41" t="s">
        <v>638</v>
      </c>
      <c r="N743" s="41" t="s">
        <v>638</v>
      </c>
      <c r="O743" s="41">
        <v>10</v>
      </c>
      <c r="P743" s="41" t="s">
        <v>2507</v>
      </c>
      <c r="Q743" s="41" t="s">
        <v>2508</v>
      </c>
      <c r="R743" s="42">
        <v>49000000</v>
      </c>
      <c r="S743" s="42">
        <v>49000000</v>
      </c>
      <c r="T743" s="41" t="s">
        <v>2527</v>
      </c>
      <c r="U743" s="41" t="s">
        <v>2528</v>
      </c>
      <c r="V743" s="40" t="s">
        <v>310</v>
      </c>
      <c r="W743" s="40" t="s">
        <v>2566</v>
      </c>
      <c r="X743" s="40" t="s">
        <v>2582</v>
      </c>
      <c r="Y743" s="40" t="s">
        <v>311</v>
      </c>
      <c r="Z743" s="40" t="s">
        <v>2786</v>
      </c>
      <c r="AA743" s="40" t="s">
        <v>2792</v>
      </c>
      <c r="AB743" s="68">
        <v>0</v>
      </c>
      <c r="AC743" s="68">
        <v>0</v>
      </c>
      <c r="AD743" s="68">
        <v>49000000</v>
      </c>
      <c r="AE743" s="68">
        <v>0</v>
      </c>
      <c r="AF743" s="68">
        <v>0</v>
      </c>
      <c r="AG743" s="68">
        <v>4900000</v>
      </c>
      <c r="AH743" s="68">
        <v>0</v>
      </c>
      <c r="AI743" s="68">
        <v>4900000</v>
      </c>
      <c r="AJ743" s="68">
        <v>0</v>
      </c>
      <c r="AK743" s="68">
        <v>4900000</v>
      </c>
      <c r="AL743" s="68">
        <v>0</v>
      </c>
      <c r="AM743" s="68">
        <v>4900000</v>
      </c>
      <c r="AN743" s="68">
        <v>0</v>
      </c>
      <c r="AO743" s="68">
        <v>4900000</v>
      </c>
      <c r="AP743" s="68">
        <v>0</v>
      </c>
      <c r="AQ743" s="68">
        <v>4900000</v>
      </c>
      <c r="AR743" s="68">
        <v>0</v>
      </c>
      <c r="AS743" s="68">
        <v>4900000</v>
      </c>
      <c r="AT743" s="68">
        <v>0</v>
      </c>
      <c r="AU743" s="68">
        <v>4900000</v>
      </c>
      <c r="AV743" s="68">
        <v>0</v>
      </c>
      <c r="AW743" s="68">
        <v>4900000</v>
      </c>
      <c r="AX743" s="68">
        <v>0</v>
      </c>
      <c r="AY743" s="68">
        <v>4900000</v>
      </c>
      <c r="AZ743" s="66"/>
      <c r="BA743" s="66"/>
      <c r="BB743" s="66"/>
      <c r="BC743" s="66"/>
      <c r="BD743" s="11" t="str">
        <f t="shared" si="154"/>
        <v>OK</v>
      </c>
      <c r="BE743" s="11" t="str">
        <f t="shared" si="155"/>
        <v>OK</v>
      </c>
      <c r="BF743" s="5">
        <f t="shared" si="156"/>
        <v>0</v>
      </c>
      <c r="BG743" s="12">
        <f t="shared" si="157"/>
        <v>49000000</v>
      </c>
      <c r="BH743" s="12">
        <f t="shared" si="158"/>
        <v>49000000</v>
      </c>
      <c r="BI743" s="5">
        <f t="shared" si="159"/>
        <v>0</v>
      </c>
      <c r="BJ743" s="5">
        <f t="shared" si="160"/>
        <v>0</v>
      </c>
      <c r="BM743" s="2" t="e">
        <f t="shared" si="161"/>
        <v>#VALUE!</v>
      </c>
      <c r="BN743" s="33">
        <f>COUNTIF($BM$5:BM743,BM743)</f>
        <v>739</v>
      </c>
      <c r="BO743" s="2" t="e">
        <f t="shared" si="162"/>
        <v>#VALUE!</v>
      </c>
      <c r="BP743" s="2" t="str">
        <f t="shared" si="163"/>
        <v>4.24.2410.1.4.4.30</v>
      </c>
      <c r="BQ743" s="2" t="e">
        <f t="shared" si="164"/>
        <v>#VALUE!</v>
      </c>
      <c r="BR743" s="2" t="str">
        <f t="shared" si="165"/>
        <v>4.24</v>
      </c>
      <c r="BU743" s="2" t="str">
        <f t="shared" si="166"/>
        <v>Febrero</v>
      </c>
      <c r="BV743" s="2" t="str">
        <f t="shared" si="167"/>
        <v>Febrero</v>
      </c>
    </row>
    <row r="744" spans="1:74" ht="124.2">
      <c r="A744" s="69" t="s">
        <v>1270</v>
      </c>
      <c r="B744" s="55" t="s">
        <v>602</v>
      </c>
      <c r="C744" s="55" t="s">
        <v>541</v>
      </c>
      <c r="D744" s="39" t="s">
        <v>1687</v>
      </c>
      <c r="E744" s="40" t="s">
        <v>1697</v>
      </c>
      <c r="F744" s="40" t="s">
        <v>1752</v>
      </c>
      <c r="G744" s="40" t="s">
        <v>1753</v>
      </c>
      <c r="H744" s="40">
        <v>81151601</v>
      </c>
      <c r="I744" s="40" t="s">
        <v>2151</v>
      </c>
      <c r="J744" s="40" t="s">
        <v>1839</v>
      </c>
      <c r="K744" s="40" t="s">
        <v>2234</v>
      </c>
      <c r="L744" s="41" t="s">
        <v>638</v>
      </c>
      <c r="M744" s="41" t="s">
        <v>638</v>
      </c>
      <c r="N744" s="41" t="s">
        <v>638</v>
      </c>
      <c r="O744" s="41">
        <v>10</v>
      </c>
      <c r="P744" s="41" t="s">
        <v>2507</v>
      </c>
      <c r="Q744" s="41" t="s">
        <v>2508</v>
      </c>
      <c r="R744" s="42">
        <v>49000000</v>
      </c>
      <c r="S744" s="42">
        <v>49000000</v>
      </c>
      <c r="T744" s="41" t="s">
        <v>2527</v>
      </c>
      <c r="U744" s="41" t="s">
        <v>2528</v>
      </c>
      <c r="V744" s="40" t="s">
        <v>310</v>
      </c>
      <c r="W744" s="40" t="s">
        <v>2566</v>
      </c>
      <c r="X744" s="40" t="s">
        <v>2582</v>
      </c>
      <c r="Y744" s="40" t="s">
        <v>311</v>
      </c>
      <c r="Z744" s="40" t="s">
        <v>2786</v>
      </c>
      <c r="AA744" s="40" t="s">
        <v>2792</v>
      </c>
      <c r="AB744" s="68">
        <v>0</v>
      </c>
      <c r="AC744" s="68">
        <v>0</v>
      </c>
      <c r="AD744" s="68">
        <v>49000000</v>
      </c>
      <c r="AE744" s="68">
        <v>0</v>
      </c>
      <c r="AF744" s="68">
        <v>0</v>
      </c>
      <c r="AG744" s="68">
        <v>4900000</v>
      </c>
      <c r="AH744" s="68">
        <v>0</v>
      </c>
      <c r="AI744" s="68">
        <v>4900000</v>
      </c>
      <c r="AJ744" s="68">
        <v>0</v>
      </c>
      <c r="AK744" s="68">
        <v>4900000</v>
      </c>
      <c r="AL744" s="68">
        <v>0</v>
      </c>
      <c r="AM744" s="68">
        <v>4900000</v>
      </c>
      <c r="AN744" s="68">
        <v>0</v>
      </c>
      <c r="AO744" s="68">
        <v>4900000</v>
      </c>
      <c r="AP744" s="68">
        <v>0</v>
      </c>
      <c r="AQ744" s="68">
        <v>4900000</v>
      </c>
      <c r="AR744" s="68">
        <v>0</v>
      </c>
      <c r="AS744" s="68">
        <v>4900000</v>
      </c>
      <c r="AT744" s="68">
        <v>0</v>
      </c>
      <c r="AU744" s="68">
        <v>4900000</v>
      </c>
      <c r="AV744" s="68">
        <v>0</v>
      </c>
      <c r="AW744" s="68">
        <v>4900000</v>
      </c>
      <c r="AX744" s="68">
        <v>0</v>
      </c>
      <c r="AY744" s="68">
        <v>4900000</v>
      </c>
      <c r="AZ744" s="66"/>
      <c r="BA744" s="66"/>
      <c r="BB744" s="66"/>
      <c r="BC744" s="66"/>
      <c r="BD744" s="11" t="str">
        <f t="shared" si="154"/>
        <v>OK</v>
      </c>
      <c r="BE744" s="11" t="str">
        <f t="shared" si="155"/>
        <v>OK</v>
      </c>
      <c r="BF744" s="5">
        <f t="shared" si="156"/>
        <v>0</v>
      </c>
      <c r="BG744" s="12">
        <f t="shared" si="157"/>
        <v>49000000</v>
      </c>
      <c r="BH744" s="12">
        <f t="shared" si="158"/>
        <v>49000000</v>
      </c>
      <c r="BI744" s="5">
        <f t="shared" si="159"/>
        <v>0</v>
      </c>
      <c r="BJ744" s="5">
        <f t="shared" si="160"/>
        <v>0</v>
      </c>
      <c r="BM744" s="2" t="e">
        <f t="shared" si="161"/>
        <v>#VALUE!</v>
      </c>
      <c r="BN744" s="33">
        <f>COUNTIF($BM$5:BM744,BM744)</f>
        <v>740</v>
      </c>
      <c r="BO744" s="2" t="e">
        <f t="shared" si="162"/>
        <v>#VALUE!</v>
      </c>
      <c r="BP744" s="2" t="str">
        <f t="shared" si="163"/>
        <v>4.24.2410.1.4.4.31</v>
      </c>
      <c r="BQ744" s="2" t="e">
        <f t="shared" si="164"/>
        <v>#VALUE!</v>
      </c>
      <c r="BR744" s="2" t="str">
        <f t="shared" si="165"/>
        <v>4.24</v>
      </c>
      <c r="BU744" s="2" t="str">
        <f t="shared" si="166"/>
        <v>Febrero</v>
      </c>
      <c r="BV744" s="2" t="str">
        <f t="shared" si="167"/>
        <v>Febrero</v>
      </c>
    </row>
    <row r="745" spans="1:74" ht="96.6">
      <c r="A745" s="69" t="s">
        <v>1271</v>
      </c>
      <c r="B745" s="55" t="s">
        <v>602</v>
      </c>
      <c r="C745" s="55" t="s">
        <v>541</v>
      </c>
      <c r="D745" s="39" t="s">
        <v>1687</v>
      </c>
      <c r="E745" s="40" t="s">
        <v>1697</v>
      </c>
      <c r="F745" s="40" t="s">
        <v>1752</v>
      </c>
      <c r="G745" s="40" t="s">
        <v>1753</v>
      </c>
      <c r="H745" s="40">
        <v>80161501</v>
      </c>
      <c r="I745" s="40" t="s">
        <v>2151</v>
      </c>
      <c r="J745" s="40" t="s">
        <v>1847</v>
      </c>
      <c r="K745" s="40" t="s">
        <v>2235</v>
      </c>
      <c r="L745" s="41" t="s">
        <v>638</v>
      </c>
      <c r="M745" s="41" t="s">
        <v>638</v>
      </c>
      <c r="N745" s="41" t="s">
        <v>638</v>
      </c>
      <c r="O745" s="41">
        <v>9</v>
      </c>
      <c r="P745" s="41" t="s">
        <v>2507</v>
      </c>
      <c r="Q745" s="41" t="s">
        <v>2508</v>
      </c>
      <c r="R745" s="42">
        <v>28620000</v>
      </c>
      <c r="S745" s="42">
        <v>28620000</v>
      </c>
      <c r="T745" s="41" t="s">
        <v>2527</v>
      </c>
      <c r="U745" s="41" t="s">
        <v>2528</v>
      </c>
      <c r="V745" s="40" t="s">
        <v>310</v>
      </c>
      <c r="W745" s="40" t="s">
        <v>2566</v>
      </c>
      <c r="X745" s="40" t="s">
        <v>2582</v>
      </c>
      <c r="Y745" s="40" t="s">
        <v>311</v>
      </c>
      <c r="Z745" s="40" t="s">
        <v>2787</v>
      </c>
      <c r="AA745" s="40" t="s">
        <v>2792</v>
      </c>
      <c r="AB745" s="68">
        <v>0</v>
      </c>
      <c r="AC745" s="68">
        <v>0</v>
      </c>
      <c r="AD745" s="68">
        <v>28620000</v>
      </c>
      <c r="AE745" s="68">
        <v>0</v>
      </c>
      <c r="AF745" s="68">
        <v>0</v>
      </c>
      <c r="AG745" s="68">
        <v>3180000</v>
      </c>
      <c r="AH745" s="68">
        <v>0</v>
      </c>
      <c r="AI745" s="68">
        <v>3180000</v>
      </c>
      <c r="AJ745" s="68">
        <v>0</v>
      </c>
      <c r="AK745" s="68">
        <v>3180000</v>
      </c>
      <c r="AL745" s="68">
        <v>0</v>
      </c>
      <c r="AM745" s="68">
        <v>3180000</v>
      </c>
      <c r="AN745" s="68">
        <v>0</v>
      </c>
      <c r="AO745" s="68">
        <v>3180000</v>
      </c>
      <c r="AP745" s="68">
        <v>0</v>
      </c>
      <c r="AQ745" s="68">
        <v>3180000</v>
      </c>
      <c r="AR745" s="68">
        <v>0</v>
      </c>
      <c r="AS745" s="68">
        <v>3180000</v>
      </c>
      <c r="AT745" s="68">
        <v>0</v>
      </c>
      <c r="AU745" s="68">
        <v>3180000</v>
      </c>
      <c r="AV745" s="68">
        <v>0</v>
      </c>
      <c r="AW745" s="68">
        <v>3180000</v>
      </c>
      <c r="AX745" s="68">
        <v>0</v>
      </c>
      <c r="AY745" s="68">
        <v>0</v>
      </c>
      <c r="AZ745" s="66"/>
      <c r="BA745" s="66"/>
      <c r="BB745" s="66"/>
      <c r="BC745" s="66"/>
      <c r="BD745" s="11" t="str">
        <f t="shared" si="154"/>
        <v>OK</v>
      </c>
      <c r="BE745" s="11" t="str">
        <f t="shared" si="155"/>
        <v>OK</v>
      </c>
      <c r="BF745" s="5">
        <f t="shared" si="156"/>
        <v>0</v>
      </c>
      <c r="BG745" s="12">
        <f t="shared" si="157"/>
        <v>28620000</v>
      </c>
      <c r="BH745" s="12">
        <f t="shared" si="158"/>
        <v>28620000</v>
      </c>
      <c r="BI745" s="5">
        <f t="shared" si="159"/>
        <v>0</v>
      </c>
      <c r="BJ745" s="5">
        <f t="shared" si="160"/>
        <v>0</v>
      </c>
      <c r="BM745" s="2" t="e">
        <f t="shared" si="161"/>
        <v>#VALUE!</v>
      </c>
      <c r="BN745" s="33">
        <f>COUNTIF($BM$5:BM745,BM745)</f>
        <v>741</v>
      </c>
      <c r="BO745" s="2" t="e">
        <f t="shared" si="162"/>
        <v>#VALUE!</v>
      </c>
      <c r="BP745" s="2" t="str">
        <f t="shared" si="163"/>
        <v>4.24.2410.1.4.4.32</v>
      </c>
      <c r="BQ745" s="2" t="e">
        <f t="shared" si="164"/>
        <v>#VALUE!</v>
      </c>
      <c r="BR745" s="2" t="str">
        <f t="shared" si="165"/>
        <v>4.24</v>
      </c>
      <c r="BU745" s="2" t="str">
        <f t="shared" si="166"/>
        <v>Febrero</v>
      </c>
      <c r="BV745" s="2" t="str">
        <f t="shared" si="167"/>
        <v>Febrero</v>
      </c>
    </row>
    <row r="746" spans="1:74" ht="96.6">
      <c r="A746" s="69" t="s">
        <v>1272</v>
      </c>
      <c r="B746" s="55" t="s">
        <v>602</v>
      </c>
      <c r="C746" s="55" t="s">
        <v>541</v>
      </c>
      <c r="D746" s="39" t="s">
        <v>1687</v>
      </c>
      <c r="E746" s="40" t="s">
        <v>1697</v>
      </c>
      <c r="F746" s="40" t="s">
        <v>1752</v>
      </c>
      <c r="G746" s="40" t="s">
        <v>1753</v>
      </c>
      <c r="H746" s="40">
        <v>80161501</v>
      </c>
      <c r="I746" s="40" t="s">
        <v>2151</v>
      </c>
      <c r="J746" s="40" t="s">
        <v>1847</v>
      </c>
      <c r="K746" s="40" t="s">
        <v>2235</v>
      </c>
      <c r="L746" s="41" t="s">
        <v>638</v>
      </c>
      <c r="M746" s="41" t="s">
        <v>638</v>
      </c>
      <c r="N746" s="41" t="s">
        <v>638</v>
      </c>
      <c r="O746" s="41">
        <v>9</v>
      </c>
      <c r="P746" s="41" t="s">
        <v>2507</v>
      </c>
      <c r="Q746" s="41" t="s">
        <v>2508</v>
      </c>
      <c r="R746" s="42">
        <v>28620000</v>
      </c>
      <c r="S746" s="42">
        <v>28620000</v>
      </c>
      <c r="T746" s="41" t="s">
        <v>2527</v>
      </c>
      <c r="U746" s="41" t="s">
        <v>2528</v>
      </c>
      <c r="V746" s="40" t="s">
        <v>310</v>
      </c>
      <c r="W746" s="40" t="s">
        <v>2566</v>
      </c>
      <c r="X746" s="40" t="s">
        <v>2582</v>
      </c>
      <c r="Y746" s="40" t="s">
        <v>311</v>
      </c>
      <c r="Z746" s="40" t="s">
        <v>2787</v>
      </c>
      <c r="AA746" s="40" t="s">
        <v>2792</v>
      </c>
      <c r="AB746" s="68">
        <v>0</v>
      </c>
      <c r="AC746" s="68">
        <v>0</v>
      </c>
      <c r="AD746" s="68">
        <v>28620000</v>
      </c>
      <c r="AE746" s="68">
        <v>0</v>
      </c>
      <c r="AF746" s="68">
        <v>0</v>
      </c>
      <c r="AG746" s="68">
        <v>3180000</v>
      </c>
      <c r="AH746" s="68">
        <v>0</v>
      </c>
      <c r="AI746" s="68">
        <v>3180000</v>
      </c>
      <c r="AJ746" s="68">
        <v>0</v>
      </c>
      <c r="AK746" s="68">
        <v>3180000</v>
      </c>
      <c r="AL746" s="68">
        <v>0</v>
      </c>
      <c r="AM746" s="68">
        <v>3180000</v>
      </c>
      <c r="AN746" s="68">
        <v>0</v>
      </c>
      <c r="AO746" s="68">
        <v>3180000</v>
      </c>
      <c r="AP746" s="68">
        <v>0</v>
      </c>
      <c r="AQ746" s="68">
        <v>3180000</v>
      </c>
      <c r="AR746" s="68">
        <v>0</v>
      </c>
      <c r="AS746" s="68">
        <v>3180000</v>
      </c>
      <c r="AT746" s="68">
        <v>0</v>
      </c>
      <c r="AU746" s="68">
        <v>3180000</v>
      </c>
      <c r="AV746" s="68">
        <v>0</v>
      </c>
      <c r="AW746" s="68">
        <v>3180000</v>
      </c>
      <c r="AX746" s="68">
        <v>0</v>
      </c>
      <c r="AY746" s="68">
        <v>0</v>
      </c>
      <c r="AZ746" s="66"/>
      <c r="BA746" s="66"/>
      <c r="BB746" s="66"/>
      <c r="BC746" s="66"/>
      <c r="BD746" s="11" t="str">
        <f t="shared" si="154"/>
        <v>OK</v>
      </c>
      <c r="BE746" s="11" t="str">
        <f t="shared" si="155"/>
        <v>OK</v>
      </c>
      <c r="BF746" s="5">
        <f t="shared" si="156"/>
        <v>0</v>
      </c>
      <c r="BG746" s="12">
        <f t="shared" si="157"/>
        <v>28620000</v>
      </c>
      <c r="BH746" s="12">
        <f t="shared" si="158"/>
        <v>28620000</v>
      </c>
      <c r="BI746" s="5">
        <f t="shared" si="159"/>
        <v>0</v>
      </c>
      <c r="BJ746" s="5">
        <f t="shared" si="160"/>
        <v>0</v>
      </c>
      <c r="BM746" s="2" t="e">
        <f t="shared" si="161"/>
        <v>#VALUE!</v>
      </c>
      <c r="BN746" s="33">
        <f>COUNTIF($BM$5:BM746,BM746)</f>
        <v>742</v>
      </c>
      <c r="BO746" s="2" t="e">
        <f t="shared" si="162"/>
        <v>#VALUE!</v>
      </c>
      <c r="BP746" s="2" t="str">
        <f t="shared" si="163"/>
        <v>4.24.2410.1.4.4.33</v>
      </c>
      <c r="BQ746" s="2" t="e">
        <f t="shared" si="164"/>
        <v>#VALUE!</v>
      </c>
      <c r="BR746" s="2" t="str">
        <f t="shared" si="165"/>
        <v>4.24</v>
      </c>
      <c r="BU746" s="2" t="str">
        <f t="shared" si="166"/>
        <v>Febrero</v>
      </c>
      <c r="BV746" s="2" t="str">
        <f t="shared" si="167"/>
        <v>Febrero</v>
      </c>
    </row>
    <row r="747" spans="1:74" ht="96.6">
      <c r="A747" s="69" t="s">
        <v>1273</v>
      </c>
      <c r="B747" s="55" t="s">
        <v>602</v>
      </c>
      <c r="C747" s="55" t="s">
        <v>541</v>
      </c>
      <c r="D747" s="39" t="s">
        <v>1687</v>
      </c>
      <c r="E747" s="40" t="s">
        <v>1697</v>
      </c>
      <c r="F747" s="40" t="s">
        <v>1752</v>
      </c>
      <c r="G747" s="40" t="s">
        <v>1753</v>
      </c>
      <c r="H747" s="40">
        <v>80161501</v>
      </c>
      <c r="I747" s="40" t="s">
        <v>2151</v>
      </c>
      <c r="J747" s="40" t="s">
        <v>1847</v>
      </c>
      <c r="K747" s="40" t="s">
        <v>2235</v>
      </c>
      <c r="L747" s="41" t="s">
        <v>638</v>
      </c>
      <c r="M747" s="41" t="s">
        <v>638</v>
      </c>
      <c r="N747" s="41" t="s">
        <v>638</v>
      </c>
      <c r="O747" s="41">
        <v>10</v>
      </c>
      <c r="P747" s="41" t="s">
        <v>2507</v>
      </c>
      <c r="Q747" s="41" t="s">
        <v>2508</v>
      </c>
      <c r="R747" s="42">
        <v>31800000</v>
      </c>
      <c r="S747" s="42">
        <v>31800000</v>
      </c>
      <c r="T747" s="41" t="s">
        <v>2527</v>
      </c>
      <c r="U747" s="41" t="s">
        <v>2528</v>
      </c>
      <c r="V747" s="40" t="s">
        <v>310</v>
      </c>
      <c r="W747" s="40" t="s">
        <v>2566</v>
      </c>
      <c r="X747" s="40" t="s">
        <v>2582</v>
      </c>
      <c r="Y747" s="40" t="s">
        <v>311</v>
      </c>
      <c r="Z747" s="40" t="s">
        <v>2787</v>
      </c>
      <c r="AA747" s="40" t="s">
        <v>2792</v>
      </c>
      <c r="AB747" s="68">
        <v>0</v>
      </c>
      <c r="AC747" s="68">
        <v>0</v>
      </c>
      <c r="AD747" s="68">
        <v>31800000</v>
      </c>
      <c r="AE747" s="68">
        <v>0</v>
      </c>
      <c r="AF747" s="68">
        <v>0</v>
      </c>
      <c r="AG747" s="68">
        <v>3180000</v>
      </c>
      <c r="AH747" s="68">
        <v>0</v>
      </c>
      <c r="AI747" s="68">
        <v>3180000</v>
      </c>
      <c r="AJ747" s="68">
        <v>0</v>
      </c>
      <c r="AK747" s="68">
        <v>3180000</v>
      </c>
      <c r="AL747" s="68">
        <v>0</v>
      </c>
      <c r="AM747" s="68">
        <v>3180000</v>
      </c>
      <c r="AN747" s="68">
        <v>0</v>
      </c>
      <c r="AO747" s="68">
        <v>3180000</v>
      </c>
      <c r="AP747" s="68">
        <v>0</v>
      </c>
      <c r="AQ747" s="68">
        <v>3180000</v>
      </c>
      <c r="AR747" s="68">
        <v>0</v>
      </c>
      <c r="AS747" s="68">
        <v>3180000</v>
      </c>
      <c r="AT747" s="68">
        <v>0</v>
      </c>
      <c r="AU747" s="68">
        <v>3180000</v>
      </c>
      <c r="AV747" s="68">
        <v>0</v>
      </c>
      <c r="AW747" s="68">
        <v>3180000</v>
      </c>
      <c r="AX747" s="68">
        <v>0</v>
      </c>
      <c r="AY747" s="68">
        <v>3180000</v>
      </c>
      <c r="AZ747" s="66"/>
      <c r="BA747" s="66"/>
      <c r="BB747" s="66"/>
      <c r="BC747" s="66"/>
      <c r="BD747" s="11" t="str">
        <f t="shared" si="154"/>
        <v>OK</v>
      </c>
      <c r="BE747" s="11" t="str">
        <f t="shared" si="155"/>
        <v>OK</v>
      </c>
      <c r="BF747" s="5">
        <f t="shared" si="156"/>
        <v>0</v>
      </c>
      <c r="BG747" s="12">
        <f t="shared" si="157"/>
        <v>31800000</v>
      </c>
      <c r="BH747" s="12">
        <f t="shared" si="158"/>
        <v>31800000</v>
      </c>
      <c r="BI747" s="5">
        <f t="shared" si="159"/>
        <v>0</v>
      </c>
      <c r="BJ747" s="5">
        <f t="shared" si="160"/>
        <v>0</v>
      </c>
      <c r="BM747" s="2" t="e">
        <f t="shared" si="161"/>
        <v>#VALUE!</v>
      </c>
      <c r="BN747" s="33">
        <f>COUNTIF($BM$5:BM747,BM747)</f>
        <v>743</v>
      </c>
      <c r="BO747" s="2" t="e">
        <f t="shared" si="162"/>
        <v>#VALUE!</v>
      </c>
      <c r="BP747" s="2" t="str">
        <f t="shared" si="163"/>
        <v>4.24.2410.1.4.4.34</v>
      </c>
      <c r="BQ747" s="2" t="e">
        <f t="shared" si="164"/>
        <v>#VALUE!</v>
      </c>
      <c r="BR747" s="2" t="str">
        <f t="shared" si="165"/>
        <v>4.24</v>
      </c>
      <c r="BU747" s="2" t="str">
        <f t="shared" si="166"/>
        <v>Febrero</v>
      </c>
      <c r="BV747" s="2" t="str">
        <f t="shared" si="167"/>
        <v>Febrero</v>
      </c>
    </row>
    <row r="748" spans="1:74" ht="96.6">
      <c r="A748" s="69" t="s">
        <v>1274</v>
      </c>
      <c r="B748" s="55" t="s">
        <v>602</v>
      </c>
      <c r="C748" s="55" t="s">
        <v>541</v>
      </c>
      <c r="D748" s="39" t="s">
        <v>1687</v>
      </c>
      <c r="E748" s="40" t="s">
        <v>1697</v>
      </c>
      <c r="F748" s="40" t="s">
        <v>1752</v>
      </c>
      <c r="G748" s="40" t="s">
        <v>1753</v>
      </c>
      <c r="H748" s="40">
        <v>80161501</v>
      </c>
      <c r="I748" s="40" t="s">
        <v>2151</v>
      </c>
      <c r="J748" s="40" t="s">
        <v>1847</v>
      </c>
      <c r="K748" s="40" t="s">
        <v>2235</v>
      </c>
      <c r="L748" s="41" t="s">
        <v>638</v>
      </c>
      <c r="M748" s="41" t="s">
        <v>638</v>
      </c>
      <c r="N748" s="41" t="s">
        <v>638</v>
      </c>
      <c r="O748" s="41">
        <v>10</v>
      </c>
      <c r="P748" s="41" t="s">
        <v>2507</v>
      </c>
      <c r="Q748" s="41" t="s">
        <v>2508</v>
      </c>
      <c r="R748" s="42">
        <v>31800000</v>
      </c>
      <c r="S748" s="42">
        <v>31800000</v>
      </c>
      <c r="T748" s="41" t="s">
        <v>2527</v>
      </c>
      <c r="U748" s="41" t="s">
        <v>2528</v>
      </c>
      <c r="V748" s="40" t="s">
        <v>310</v>
      </c>
      <c r="W748" s="40" t="s">
        <v>2566</v>
      </c>
      <c r="X748" s="40" t="s">
        <v>2582</v>
      </c>
      <c r="Y748" s="40" t="s">
        <v>311</v>
      </c>
      <c r="Z748" s="40" t="s">
        <v>2787</v>
      </c>
      <c r="AA748" s="40" t="s">
        <v>2792</v>
      </c>
      <c r="AB748" s="68">
        <v>0</v>
      </c>
      <c r="AC748" s="68">
        <v>0</v>
      </c>
      <c r="AD748" s="68">
        <v>31800000</v>
      </c>
      <c r="AE748" s="68">
        <v>0</v>
      </c>
      <c r="AF748" s="68">
        <v>0</v>
      </c>
      <c r="AG748" s="68">
        <v>3180000</v>
      </c>
      <c r="AH748" s="68">
        <v>0</v>
      </c>
      <c r="AI748" s="68">
        <v>3180000</v>
      </c>
      <c r="AJ748" s="68">
        <v>0</v>
      </c>
      <c r="AK748" s="68">
        <v>3180000</v>
      </c>
      <c r="AL748" s="68">
        <v>0</v>
      </c>
      <c r="AM748" s="68">
        <v>3180000</v>
      </c>
      <c r="AN748" s="68">
        <v>0</v>
      </c>
      <c r="AO748" s="68">
        <v>3180000</v>
      </c>
      <c r="AP748" s="68">
        <v>0</v>
      </c>
      <c r="AQ748" s="68">
        <v>3180000</v>
      </c>
      <c r="AR748" s="68">
        <v>0</v>
      </c>
      <c r="AS748" s="68">
        <v>3180000</v>
      </c>
      <c r="AT748" s="68">
        <v>0</v>
      </c>
      <c r="AU748" s="68">
        <v>3180000</v>
      </c>
      <c r="AV748" s="68">
        <v>0</v>
      </c>
      <c r="AW748" s="68">
        <v>3180000</v>
      </c>
      <c r="AX748" s="68">
        <v>0</v>
      </c>
      <c r="AY748" s="68">
        <v>3180000</v>
      </c>
      <c r="AZ748" s="66"/>
      <c r="BA748" s="66"/>
      <c r="BB748" s="66"/>
      <c r="BC748" s="66"/>
      <c r="BD748" s="11" t="str">
        <f t="shared" si="154"/>
        <v>OK</v>
      </c>
      <c r="BE748" s="11" t="str">
        <f t="shared" si="155"/>
        <v>OK</v>
      </c>
      <c r="BF748" s="5">
        <f t="shared" si="156"/>
        <v>0</v>
      </c>
      <c r="BG748" s="12">
        <f t="shared" si="157"/>
        <v>31800000</v>
      </c>
      <c r="BH748" s="12">
        <f t="shared" si="158"/>
        <v>31800000</v>
      </c>
      <c r="BI748" s="5">
        <f t="shared" si="159"/>
        <v>0</v>
      </c>
      <c r="BJ748" s="5">
        <f t="shared" si="160"/>
        <v>0</v>
      </c>
      <c r="BM748" s="2" t="e">
        <f t="shared" si="161"/>
        <v>#VALUE!</v>
      </c>
      <c r="BN748" s="33">
        <f>COUNTIF($BM$5:BM748,BM748)</f>
        <v>744</v>
      </c>
      <c r="BO748" s="2" t="e">
        <f t="shared" si="162"/>
        <v>#VALUE!</v>
      </c>
      <c r="BP748" s="2" t="str">
        <f t="shared" si="163"/>
        <v>4.24.2410.1.4.4.35</v>
      </c>
      <c r="BQ748" s="2" t="e">
        <f t="shared" si="164"/>
        <v>#VALUE!</v>
      </c>
      <c r="BR748" s="2" t="str">
        <f t="shared" si="165"/>
        <v>4.24</v>
      </c>
      <c r="BU748" s="2" t="str">
        <f t="shared" si="166"/>
        <v>Febrero</v>
      </c>
      <c r="BV748" s="2" t="str">
        <f t="shared" si="167"/>
        <v>Febrero</v>
      </c>
    </row>
    <row r="749" spans="1:74" ht="96.6">
      <c r="A749" s="69" t="s">
        <v>1275</v>
      </c>
      <c r="B749" s="55" t="s">
        <v>602</v>
      </c>
      <c r="C749" s="55" t="s">
        <v>541</v>
      </c>
      <c r="D749" s="39" t="s">
        <v>1687</v>
      </c>
      <c r="E749" s="40" t="s">
        <v>1697</v>
      </c>
      <c r="F749" s="40" t="s">
        <v>1752</v>
      </c>
      <c r="G749" s="40" t="s">
        <v>1753</v>
      </c>
      <c r="H749" s="40">
        <v>80161501</v>
      </c>
      <c r="I749" s="40" t="s">
        <v>2151</v>
      </c>
      <c r="J749" s="40" t="s">
        <v>1847</v>
      </c>
      <c r="K749" s="40" t="s">
        <v>2235</v>
      </c>
      <c r="L749" s="41" t="s">
        <v>638</v>
      </c>
      <c r="M749" s="41" t="s">
        <v>638</v>
      </c>
      <c r="N749" s="41" t="s">
        <v>638</v>
      </c>
      <c r="O749" s="41">
        <v>10</v>
      </c>
      <c r="P749" s="41" t="s">
        <v>2507</v>
      </c>
      <c r="Q749" s="41" t="s">
        <v>2508</v>
      </c>
      <c r="R749" s="42">
        <v>31800000</v>
      </c>
      <c r="S749" s="42">
        <v>31800000</v>
      </c>
      <c r="T749" s="41" t="s">
        <v>2527</v>
      </c>
      <c r="U749" s="41" t="s">
        <v>2528</v>
      </c>
      <c r="V749" s="40" t="s">
        <v>310</v>
      </c>
      <c r="W749" s="40" t="s">
        <v>2566</v>
      </c>
      <c r="X749" s="40" t="s">
        <v>2582</v>
      </c>
      <c r="Y749" s="40" t="s">
        <v>311</v>
      </c>
      <c r="Z749" s="40" t="s">
        <v>2787</v>
      </c>
      <c r="AA749" s="40" t="s">
        <v>2792</v>
      </c>
      <c r="AB749" s="68">
        <v>0</v>
      </c>
      <c r="AC749" s="68">
        <v>0</v>
      </c>
      <c r="AD749" s="68">
        <v>31800000</v>
      </c>
      <c r="AE749" s="68">
        <v>0</v>
      </c>
      <c r="AF749" s="68">
        <v>0</v>
      </c>
      <c r="AG749" s="68">
        <v>3180000</v>
      </c>
      <c r="AH749" s="68">
        <v>0</v>
      </c>
      <c r="AI749" s="68">
        <v>3180000</v>
      </c>
      <c r="AJ749" s="68">
        <v>0</v>
      </c>
      <c r="AK749" s="68">
        <v>3180000</v>
      </c>
      <c r="AL749" s="68">
        <v>0</v>
      </c>
      <c r="AM749" s="68">
        <v>3180000</v>
      </c>
      <c r="AN749" s="68">
        <v>0</v>
      </c>
      <c r="AO749" s="68">
        <v>3180000</v>
      </c>
      <c r="AP749" s="68">
        <v>0</v>
      </c>
      <c r="AQ749" s="68">
        <v>3180000</v>
      </c>
      <c r="AR749" s="68">
        <v>0</v>
      </c>
      <c r="AS749" s="68">
        <v>3180000</v>
      </c>
      <c r="AT749" s="68">
        <v>0</v>
      </c>
      <c r="AU749" s="68">
        <v>3180000</v>
      </c>
      <c r="AV749" s="68">
        <v>0</v>
      </c>
      <c r="AW749" s="68">
        <v>3180000</v>
      </c>
      <c r="AX749" s="68">
        <v>0</v>
      </c>
      <c r="AY749" s="68">
        <v>3180000</v>
      </c>
      <c r="AZ749" s="66"/>
      <c r="BA749" s="66"/>
      <c r="BB749" s="66"/>
      <c r="BC749" s="66"/>
      <c r="BD749" s="11" t="str">
        <f t="shared" si="154"/>
        <v>OK</v>
      </c>
      <c r="BE749" s="11" t="str">
        <f t="shared" si="155"/>
        <v>OK</v>
      </c>
      <c r="BF749" s="5">
        <f t="shared" si="156"/>
        <v>0</v>
      </c>
      <c r="BG749" s="12">
        <f t="shared" si="157"/>
        <v>31800000</v>
      </c>
      <c r="BH749" s="12">
        <f t="shared" si="158"/>
        <v>31800000</v>
      </c>
      <c r="BI749" s="5">
        <f t="shared" si="159"/>
        <v>0</v>
      </c>
      <c r="BJ749" s="5">
        <f t="shared" si="160"/>
        <v>0</v>
      </c>
      <c r="BM749" s="2" t="e">
        <f t="shared" si="161"/>
        <v>#VALUE!</v>
      </c>
      <c r="BN749" s="33">
        <f>COUNTIF($BM$5:BM749,BM749)</f>
        <v>745</v>
      </c>
      <c r="BO749" s="2" t="e">
        <f t="shared" si="162"/>
        <v>#VALUE!</v>
      </c>
      <c r="BP749" s="2" t="str">
        <f t="shared" si="163"/>
        <v>4.24.2410.1.4.4.36</v>
      </c>
      <c r="BQ749" s="2" t="e">
        <f t="shared" si="164"/>
        <v>#VALUE!</v>
      </c>
      <c r="BR749" s="2" t="str">
        <f t="shared" si="165"/>
        <v>4.24</v>
      </c>
      <c r="BU749" s="2" t="str">
        <f t="shared" si="166"/>
        <v>Febrero</v>
      </c>
      <c r="BV749" s="2" t="str">
        <f t="shared" si="167"/>
        <v>Febrero</v>
      </c>
    </row>
    <row r="750" spans="1:74" ht="96.6">
      <c r="A750" s="69" t="s">
        <v>1276</v>
      </c>
      <c r="B750" s="55" t="s">
        <v>602</v>
      </c>
      <c r="C750" s="55" t="s">
        <v>541</v>
      </c>
      <c r="D750" s="39" t="s">
        <v>1687</v>
      </c>
      <c r="E750" s="40" t="s">
        <v>1697</v>
      </c>
      <c r="F750" s="40" t="s">
        <v>1752</v>
      </c>
      <c r="G750" s="40" t="s">
        <v>1753</v>
      </c>
      <c r="H750" s="40">
        <v>80161501</v>
      </c>
      <c r="I750" s="40" t="s">
        <v>2151</v>
      </c>
      <c r="J750" s="40" t="s">
        <v>1847</v>
      </c>
      <c r="K750" s="40" t="s">
        <v>2235</v>
      </c>
      <c r="L750" s="41" t="s">
        <v>638</v>
      </c>
      <c r="M750" s="41" t="s">
        <v>638</v>
      </c>
      <c r="N750" s="41" t="s">
        <v>638</v>
      </c>
      <c r="O750" s="41">
        <v>10</v>
      </c>
      <c r="P750" s="41" t="s">
        <v>2507</v>
      </c>
      <c r="Q750" s="41" t="s">
        <v>2508</v>
      </c>
      <c r="R750" s="42">
        <v>31800000</v>
      </c>
      <c r="S750" s="42">
        <v>31800000</v>
      </c>
      <c r="T750" s="41" t="s">
        <v>2527</v>
      </c>
      <c r="U750" s="41" t="s">
        <v>2528</v>
      </c>
      <c r="V750" s="40" t="s">
        <v>310</v>
      </c>
      <c r="W750" s="40" t="s">
        <v>2566</v>
      </c>
      <c r="X750" s="40" t="s">
        <v>2582</v>
      </c>
      <c r="Y750" s="40" t="s">
        <v>311</v>
      </c>
      <c r="Z750" s="40" t="s">
        <v>2787</v>
      </c>
      <c r="AA750" s="40" t="s">
        <v>2792</v>
      </c>
      <c r="AB750" s="68">
        <v>0</v>
      </c>
      <c r="AC750" s="68">
        <v>0</v>
      </c>
      <c r="AD750" s="68">
        <v>31800000</v>
      </c>
      <c r="AE750" s="68">
        <v>0</v>
      </c>
      <c r="AF750" s="68">
        <v>0</v>
      </c>
      <c r="AG750" s="68">
        <v>3180000</v>
      </c>
      <c r="AH750" s="68">
        <v>0</v>
      </c>
      <c r="AI750" s="68">
        <v>3180000</v>
      </c>
      <c r="AJ750" s="68">
        <v>0</v>
      </c>
      <c r="AK750" s="68">
        <v>3180000</v>
      </c>
      <c r="AL750" s="68">
        <v>0</v>
      </c>
      <c r="AM750" s="68">
        <v>3180000</v>
      </c>
      <c r="AN750" s="68">
        <v>0</v>
      </c>
      <c r="AO750" s="68">
        <v>3180000</v>
      </c>
      <c r="AP750" s="68">
        <v>0</v>
      </c>
      <c r="AQ750" s="68">
        <v>3180000</v>
      </c>
      <c r="AR750" s="68">
        <v>0</v>
      </c>
      <c r="AS750" s="68">
        <v>3180000</v>
      </c>
      <c r="AT750" s="68">
        <v>0</v>
      </c>
      <c r="AU750" s="68">
        <v>3180000</v>
      </c>
      <c r="AV750" s="68">
        <v>0</v>
      </c>
      <c r="AW750" s="68">
        <v>3180000</v>
      </c>
      <c r="AX750" s="68">
        <v>0</v>
      </c>
      <c r="AY750" s="68">
        <v>3180000</v>
      </c>
      <c r="AZ750" s="66"/>
      <c r="BA750" s="66"/>
      <c r="BB750" s="66"/>
      <c r="BC750" s="66"/>
      <c r="BD750" s="11" t="str">
        <f t="shared" si="154"/>
        <v>OK</v>
      </c>
      <c r="BE750" s="11" t="str">
        <f t="shared" si="155"/>
        <v>OK</v>
      </c>
      <c r="BF750" s="5">
        <f t="shared" si="156"/>
        <v>0</v>
      </c>
      <c r="BG750" s="12">
        <f t="shared" si="157"/>
        <v>31800000</v>
      </c>
      <c r="BH750" s="12">
        <f t="shared" si="158"/>
        <v>31800000</v>
      </c>
      <c r="BI750" s="5">
        <f t="shared" si="159"/>
        <v>0</v>
      </c>
      <c r="BJ750" s="5">
        <f t="shared" si="160"/>
        <v>0</v>
      </c>
      <c r="BM750" s="2" t="e">
        <f t="shared" si="161"/>
        <v>#VALUE!</v>
      </c>
      <c r="BN750" s="33">
        <f>COUNTIF($BM$5:BM750,BM750)</f>
        <v>746</v>
      </c>
      <c r="BO750" s="2" t="e">
        <f t="shared" si="162"/>
        <v>#VALUE!</v>
      </c>
      <c r="BP750" s="2" t="str">
        <f t="shared" si="163"/>
        <v>4.24.2410.1.4.4.37</v>
      </c>
      <c r="BQ750" s="2" t="e">
        <f t="shared" si="164"/>
        <v>#VALUE!</v>
      </c>
      <c r="BR750" s="2" t="str">
        <f t="shared" si="165"/>
        <v>4.24</v>
      </c>
      <c r="BU750" s="2" t="str">
        <f t="shared" si="166"/>
        <v>Febrero</v>
      </c>
      <c r="BV750" s="2" t="str">
        <f t="shared" si="167"/>
        <v>Febrero</v>
      </c>
    </row>
    <row r="751" spans="1:74" ht="96.6">
      <c r="A751" s="69" t="s">
        <v>1277</v>
      </c>
      <c r="B751" s="55" t="s">
        <v>602</v>
      </c>
      <c r="C751" s="55" t="s">
        <v>541</v>
      </c>
      <c r="D751" s="39" t="s">
        <v>1687</v>
      </c>
      <c r="E751" s="40" t="s">
        <v>1697</v>
      </c>
      <c r="F751" s="40" t="s">
        <v>1752</v>
      </c>
      <c r="G751" s="40" t="s">
        <v>1753</v>
      </c>
      <c r="H751" s="40">
        <v>80161501</v>
      </c>
      <c r="I751" s="40" t="s">
        <v>2151</v>
      </c>
      <c r="J751" s="40" t="s">
        <v>1847</v>
      </c>
      <c r="K751" s="40" t="s">
        <v>2235</v>
      </c>
      <c r="L751" s="41" t="s">
        <v>638</v>
      </c>
      <c r="M751" s="41" t="s">
        <v>638</v>
      </c>
      <c r="N751" s="41" t="s">
        <v>638</v>
      </c>
      <c r="O751" s="41">
        <v>10</v>
      </c>
      <c r="P751" s="41" t="s">
        <v>2507</v>
      </c>
      <c r="Q751" s="41" t="s">
        <v>2508</v>
      </c>
      <c r="R751" s="42">
        <v>31800000</v>
      </c>
      <c r="S751" s="42">
        <v>31800000</v>
      </c>
      <c r="T751" s="41" t="s">
        <v>2527</v>
      </c>
      <c r="U751" s="41" t="s">
        <v>2528</v>
      </c>
      <c r="V751" s="40" t="s">
        <v>310</v>
      </c>
      <c r="W751" s="40" t="s">
        <v>2566</v>
      </c>
      <c r="X751" s="40" t="s">
        <v>2582</v>
      </c>
      <c r="Y751" s="40" t="s">
        <v>311</v>
      </c>
      <c r="Z751" s="40" t="s">
        <v>2787</v>
      </c>
      <c r="AA751" s="40" t="s">
        <v>2792</v>
      </c>
      <c r="AB751" s="68">
        <v>0</v>
      </c>
      <c r="AC751" s="68">
        <v>0</v>
      </c>
      <c r="AD751" s="68">
        <v>31800000</v>
      </c>
      <c r="AE751" s="68">
        <v>0</v>
      </c>
      <c r="AF751" s="68">
        <v>0</v>
      </c>
      <c r="AG751" s="68">
        <v>3180000</v>
      </c>
      <c r="AH751" s="68">
        <v>0</v>
      </c>
      <c r="AI751" s="68">
        <v>3180000</v>
      </c>
      <c r="AJ751" s="68">
        <v>0</v>
      </c>
      <c r="AK751" s="68">
        <v>3180000</v>
      </c>
      <c r="AL751" s="68">
        <v>0</v>
      </c>
      <c r="AM751" s="68">
        <v>3180000</v>
      </c>
      <c r="AN751" s="68">
        <v>0</v>
      </c>
      <c r="AO751" s="68">
        <v>3180000</v>
      </c>
      <c r="AP751" s="68">
        <v>0</v>
      </c>
      <c r="AQ751" s="68">
        <v>3180000</v>
      </c>
      <c r="AR751" s="68">
        <v>0</v>
      </c>
      <c r="AS751" s="68">
        <v>3180000</v>
      </c>
      <c r="AT751" s="68">
        <v>0</v>
      </c>
      <c r="AU751" s="68">
        <v>3180000</v>
      </c>
      <c r="AV751" s="68">
        <v>0</v>
      </c>
      <c r="AW751" s="68">
        <v>3180000</v>
      </c>
      <c r="AX751" s="68">
        <v>0</v>
      </c>
      <c r="AY751" s="68">
        <v>3180000</v>
      </c>
      <c r="AZ751" s="66"/>
      <c r="BA751" s="66"/>
      <c r="BB751" s="66"/>
      <c r="BC751" s="66"/>
      <c r="BD751" s="11" t="str">
        <f t="shared" si="154"/>
        <v>OK</v>
      </c>
      <c r="BE751" s="11" t="str">
        <f t="shared" si="155"/>
        <v>OK</v>
      </c>
      <c r="BF751" s="5">
        <f t="shared" si="156"/>
        <v>0</v>
      </c>
      <c r="BG751" s="12">
        <f t="shared" si="157"/>
        <v>31800000</v>
      </c>
      <c r="BH751" s="12">
        <f t="shared" si="158"/>
        <v>31800000</v>
      </c>
      <c r="BI751" s="5">
        <f t="shared" si="159"/>
        <v>0</v>
      </c>
      <c r="BJ751" s="5">
        <f t="shared" si="160"/>
        <v>0</v>
      </c>
      <c r="BM751" s="2" t="e">
        <f t="shared" si="161"/>
        <v>#VALUE!</v>
      </c>
      <c r="BN751" s="33">
        <f>COUNTIF($BM$5:BM751,BM751)</f>
        <v>747</v>
      </c>
      <c r="BO751" s="2" t="e">
        <f t="shared" si="162"/>
        <v>#VALUE!</v>
      </c>
      <c r="BP751" s="2" t="str">
        <f t="shared" si="163"/>
        <v>4.24.2410.1.4.4.38</v>
      </c>
      <c r="BQ751" s="2" t="e">
        <f t="shared" si="164"/>
        <v>#VALUE!</v>
      </c>
      <c r="BR751" s="2" t="str">
        <f t="shared" si="165"/>
        <v>4.24</v>
      </c>
      <c r="BU751" s="2" t="str">
        <f t="shared" si="166"/>
        <v>Febrero</v>
      </c>
      <c r="BV751" s="2" t="str">
        <f t="shared" si="167"/>
        <v>Febrero</v>
      </c>
    </row>
    <row r="752" spans="1:74" ht="96.6">
      <c r="A752" s="69" t="s">
        <v>1278</v>
      </c>
      <c r="B752" s="55" t="s">
        <v>602</v>
      </c>
      <c r="C752" s="55" t="s">
        <v>541</v>
      </c>
      <c r="D752" s="39" t="s">
        <v>1687</v>
      </c>
      <c r="E752" s="40" t="s">
        <v>1697</v>
      </c>
      <c r="F752" s="40" t="s">
        <v>1752</v>
      </c>
      <c r="G752" s="40" t="s">
        <v>1753</v>
      </c>
      <c r="H752" s="40">
        <v>80161501</v>
      </c>
      <c r="I752" s="40" t="s">
        <v>2151</v>
      </c>
      <c r="J752" s="40" t="s">
        <v>1847</v>
      </c>
      <c r="K752" s="40" t="s">
        <v>2235</v>
      </c>
      <c r="L752" s="41" t="s">
        <v>638</v>
      </c>
      <c r="M752" s="41" t="s">
        <v>638</v>
      </c>
      <c r="N752" s="41" t="s">
        <v>638</v>
      </c>
      <c r="O752" s="41">
        <v>10</v>
      </c>
      <c r="P752" s="41" t="s">
        <v>2507</v>
      </c>
      <c r="Q752" s="41" t="s">
        <v>2508</v>
      </c>
      <c r="R752" s="42">
        <v>31800000</v>
      </c>
      <c r="S752" s="42">
        <v>31800000</v>
      </c>
      <c r="T752" s="41" t="s">
        <v>2527</v>
      </c>
      <c r="U752" s="41" t="s">
        <v>2528</v>
      </c>
      <c r="V752" s="40" t="s">
        <v>310</v>
      </c>
      <c r="W752" s="40" t="s">
        <v>2566</v>
      </c>
      <c r="X752" s="40" t="s">
        <v>2582</v>
      </c>
      <c r="Y752" s="40" t="s">
        <v>311</v>
      </c>
      <c r="Z752" s="40" t="s">
        <v>2787</v>
      </c>
      <c r="AA752" s="40" t="s">
        <v>2792</v>
      </c>
      <c r="AB752" s="68">
        <v>0</v>
      </c>
      <c r="AC752" s="68">
        <v>0</v>
      </c>
      <c r="AD752" s="68">
        <v>31800000</v>
      </c>
      <c r="AE752" s="68">
        <v>0</v>
      </c>
      <c r="AF752" s="68">
        <v>0</v>
      </c>
      <c r="AG752" s="68">
        <v>3180000</v>
      </c>
      <c r="AH752" s="68">
        <v>0</v>
      </c>
      <c r="AI752" s="68">
        <v>3180000</v>
      </c>
      <c r="AJ752" s="68">
        <v>0</v>
      </c>
      <c r="AK752" s="68">
        <v>3180000</v>
      </c>
      <c r="AL752" s="68">
        <v>0</v>
      </c>
      <c r="AM752" s="68">
        <v>3180000</v>
      </c>
      <c r="AN752" s="68">
        <v>0</v>
      </c>
      <c r="AO752" s="68">
        <v>3180000</v>
      </c>
      <c r="AP752" s="68">
        <v>0</v>
      </c>
      <c r="AQ752" s="68">
        <v>3180000</v>
      </c>
      <c r="AR752" s="68">
        <v>0</v>
      </c>
      <c r="AS752" s="68">
        <v>3180000</v>
      </c>
      <c r="AT752" s="68">
        <v>0</v>
      </c>
      <c r="AU752" s="68">
        <v>3180000</v>
      </c>
      <c r="AV752" s="68">
        <v>0</v>
      </c>
      <c r="AW752" s="68">
        <v>3180000</v>
      </c>
      <c r="AX752" s="68">
        <v>0</v>
      </c>
      <c r="AY752" s="68">
        <v>3180000</v>
      </c>
      <c r="AZ752" s="66"/>
      <c r="BA752" s="66"/>
      <c r="BB752" s="66"/>
      <c r="BC752" s="66"/>
      <c r="BD752" s="11" t="str">
        <f t="shared" si="154"/>
        <v>OK</v>
      </c>
      <c r="BE752" s="11" t="str">
        <f t="shared" si="155"/>
        <v>OK</v>
      </c>
      <c r="BF752" s="5">
        <f t="shared" si="156"/>
        <v>0</v>
      </c>
      <c r="BG752" s="12">
        <f t="shared" si="157"/>
        <v>31800000</v>
      </c>
      <c r="BH752" s="12">
        <f t="shared" si="158"/>
        <v>31800000</v>
      </c>
      <c r="BI752" s="5">
        <f t="shared" si="159"/>
        <v>0</v>
      </c>
      <c r="BJ752" s="5">
        <f t="shared" si="160"/>
        <v>0</v>
      </c>
      <c r="BM752" s="2" t="e">
        <f t="shared" si="161"/>
        <v>#VALUE!</v>
      </c>
      <c r="BN752" s="33">
        <f>COUNTIF($BM$5:BM752,BM752)</f>
        <v>748</v>
      </c>
      <c r="BO752" s="2" t="e">
        <f t="shared" si="162"/>
        <v>#VALUE!</v>
      </c>
      <c r="BP752" s="2" t="str">
        <f t="shared" si="163"/>
        <v>4.24.2410.1.4.4.39</v>
      </c>
      <c r="BQ752" s="2" t="e">
        <f t="shared" si="164"/>
        <v>#VALUE!</v>
      </c>
      <c r="BR752" s="2" t="str">
        <f t="shared" si="165"/>
        <v>4.24</v>
      </c>
      <c r="BU752" s="2" t="str">
        <f t="shared" si="166"/>
        <v>Febrero</v>
      </c>
      <c r="BV752" s="2" t="str">
        <f t="shared" si="167"/>
        <v>Febrero</v>
      </c>
    </row>
    <row r="753" spans="1:74" ht="124.2">
      <c r="A753" s="69" t="s">
        <v>1243</v>
      </c>
      <c r="B753" s="55" t="s">
        <v>602</v>
      </c>
      <c r="C753" s="55" t="s">
        <v>541</v>
      </c>
      <c r="D753" s="39" t="s">
        <v>1687</v>
      </c>
      <c r="E753" s="40" t="s">
        <v>1697</v>
      </c>
      <c r="F753" s="40" t="s">
        <v>1752</v>
      </c>
      <c r="G753" s="40" t="s">
        <v>1753</v>
      </c>
      <c r="H753" s="40">
        <v>81151603</v>
      </c>
      <c r="I753" s="40" t="s">
        <v>2151</v>
      </c>
      <c r="J753" s="40" t="s">
        <v>1839</v>
      </c>
      <c r="K753" s="40" t="s">
        <v>2231</v>
      </c>
      <c r="L753" s="41" t="s">
        <v>638</v>
      </c>
      <c r="M753" s="41" t="s">
        <v>638</v>
      </c>
      <c r="N753" s="41" t="s">
        <v>638</v>
      </c>
      <c r="O753" s="41">
        <v>10</v>
      </c>
      <c r="P753" s="41" t="s">
        <v>2507</v>
      </c>
      <c r="Q753" s="41" t="s">
        <v>2508</v>
      </c>
      <c r="R753" s="42">
        <v>45000000</v>
      </c>
      <c r="S753" s="42">
        <v>45000000</v>
      </c>
      <c r="T753" s="41" t="s">
        <v>2527</v>
      </c>
      <c r="U753" s="41" t="s">
        <v>2528</v>
      </c>
      <c r="V753" s="40" t="s">
        <v>310</v>
      </c>
      <c r="W753" s="40" t="s">
        <v>2566</v>
      </c>
      <c r="X753" s="40" t="s">
        <v>2582</v>
      </c>
      <c r="Y753" s="40" t="s">
        <v>2716</v>
      </c>
      <c r="Z753" s="40" t="s">
        <v>2786</v>
      </c>
      <c r="AA753" s="40" t="s">
        <v>2792</v>
      </c>
      <c r="AB753" s="68">
        <v>0</v>
      </c>
      <c r="AC753" s="68">
        <v>0</v>
      </c>
      <c r="AD753" s="68">
        <v>45000000</v>
      </c>
      <c r="AE753" s="68">
        <v>0</v>
      </c>
      <c r="AF753" s="68">
        <v>0</v>
      </c>
      <c r="AG753" s="68">
        <v>4500000</v>
      </c>
      <c r="AH753" s="68">
        <v>0</v>
      </c>
      <c r="AI753" s="68">
        <v>4500000</v>
      </c>
      <c r="AJ753" s="68">
        <v>0</v>
      </c>
      <c r="AK753" s="68">
        <v>4500000</v>
      </c>
      <c r="AL753" s="68">
        <v>0</v>
      </c>
      <c r="AM753" s="68">
        <v>4500000</v>
      </c>
      <c r="AN753" s="68">
        <v>0</v>
      </c>
      <c r="AO753" s="68">
        <v>4500000</v>
      </c>
      <c r="AP753" s="68">
        <v>0</v>
      </c>
      <c r="AQ753" s="68">
        <v>4500000</v>
      </c>
      <c r="AR753" s="68">
        <v>0</v>
      </c>
      <c r="AS753" s="68">
        <v>4500000</v>
      </c>
      <c r="AT753" s="68">
        <v>0</v>
      </c>
      <c r="AU753" s="68">
        <v>4500000</v>
      </c>
      <c r="AV753" s="68">
        <v>0</v>
      </c>
      <c r="AW753" s="68">
        <v>4500000</v>
      </c>
      <c r="AX753" s="68">
        <v>0</v>
      </c>
      <c r="AY753" s="68">
        <v>4500000</v>
      </c>
      <c r="AZ753" s="66"/>
      <c r="BA753" s="66"/>
      <c r="BB753" s="66"/>
      <c r="BC753" s="66"/>
      <c r="BD753" s="11" t="str">
        <f t="shared" si="154"/>
        <v>OK</v>
      </c>
      <c r="BE753" s="11" t="str">
        <f t="shared" si="155"/>
        <v>OK</v>
      </c>
      <c r="BF753" s="5">
        <f t="shared" si="156"/>
        <v>0</v>
      </c>
      <c r="BG753" s="12">
        <f t="shared" si="157"/>
        <v>45000000</v>
      </c>
      <c r="BH753" s="12">
        <f t="shared" si="158"/>
        <v>45000000</v>
      </c>
      <c r="BI753" s="5">
        <f t="shared" si="159"/>
        <v>0</v>
      </c>
      <c r="BJ753" s="5">
        <f t="shared" si="160"/>
        <v>0</v>
      </c>
      <c r="BM753" s="2" t="e">
        <f t="shared" si="161"/>
        <v>#VALUE!</v>
      </c>
      <c r="BN753" s="33">
        <f>COUNTIF($BM$5:BM753,BM753)</f>
        <v>749</v>
      </c>
      <c r="BO753" s="2" t="e">
        <f t="shared" si="162"/>
        <v>#VALUE!</v>
      </c>
      <c r="BP753" s="2" t="str">
        <f t="shared" si="163"/>
        <v>4.24.2410.1.4.4.4</v>
      </c>
      <c r="BQ753" s="2" t="e">
        <f t="shared" si="164"/>
        <v>#VALUE!</v>
      </c>
      <c r="BR753" s="2" t="str">
        <f t="shared" si="165"/>
        <v>4.24</v>
      </c>
      <c r="BU753" s="2" t="str">
        <f t="shared" si="166"/>
        <v>Febrero</v>
      </c>
      <c r="BV753" s="2" t="str">
        <f t="shared" si="167"/>
        <v>Febrero</v>
      </c>
    </row>
    <row r="754" spans="1:74" ht="96.6">
      <c r="A754" s="69" t="s">
        <v>1279</v>
      </c>
      <c r="B754" s="55" t="s">
        <v>602</v>
      </c>
      <c r="C754" s="55" t="s">
        <v>541</v>
      </c>
      <c r="D754" s="39" t="s">
        <v>1687</v>
      </c>
      <c r="E754" s="40" t="s">
        <v>1697</v>
      </c>
      <c r="F754" s="40" t="s">
        <v>1752</v>
      </c>
      <c r="G754" s="40" t="s">
        <v>1753</v>
      </c>
      <c r="H754" s="40">
        <v>80161501</v>
      </c>
      <c r="I754" s="40" t="s">
        <v>2151</v>
      </c>
      <c r="J754" s="40" t="s">
        <v>1847</v>
      </c>
      <c r="K754" s="40" t="s">
        <v>2235</v>
      </c>
      <c r="L754" s="41" t="s">
        <v>638</v>
      </c>
      <c r="M754" s="41" t="s">
        <v>638</v>
      </c>
      <c r="N754" s="41" t="s">
        <v>638</v>
      </c>
      <c r="O754" s="41">
        <v>10</v>
      </c>
      <c r="P754" s="41" t="s">
        <v>2507</v>
      </c>
      <c r="Q754" s="41" t="s">
        <v>2508</v>
      </c>
      <c r="R754" s="42">
        <v>31800000</v>
      </c>
      <c r="S754" s="42">
        <v>31800000</v>
      </c>
      <c r="T754" s="41" t="s">
        <v>2527</v>
      </c>
      <c r="U754" s="41" t="s">
        <v>2528</v>
      </c>
      <c r="V754" s="40" t="s">
        <v>310</v>
      </c>
      <c r="W754" s="40" t="s">
        <v>2566</v>
      </c>
      <c r="X754" s="40" t="s">
        <v>2582</v>
      </c>
      <c r="Y754" s="40" t="s">
        <v>311</v>
      </c>
      <c r="Z754" s="40" t="s">
        <v>2787</v>
      </c>
      <c r="AA754" s="40" t="s">
        <v>2792</v>
      </c>
      <c r="AB754" s="68">
        <v>0</v>
      </c>
      <c r="AC754" s="68">
        <v>0</v>
      </c>
      <c r="AD754" s="68">
        <v>31800000</v>
      </c>
      <c r="AE754" s="68">
        <v>0</v>
      </c>
      <c r="AF754" s="68">
        <v>0</v>
      </c>
      <c r="AG754" s="68">
        <v>3180000</v>
      </c>
      <c r="AH754" s="68">
        <v>0</v>
      </c>
      <c r="AI754" s="68">
        <v>3180000</v>
      </c>
      <c r="AJ754" s="68">
        <v>0</v>
      </c>
      <c r="AK754" s="68">
        <v>3180000</v>
      </c>
      <c r="AL754" s="68">
        <v>0</v>
      </c>
      <c r="AM754" s="68">
        <v>3180000</v>
      </c>
      <c r="AN754" s="68">
        <v>0</v>
      </c>
      <c r="AO754" s="68">
        <v>3180000</v>
      </c>
      <c r="AP754" s="68">
        <v>0</v>
      </c>
      <c r="AQ754" s="68">
        <v>3180000</v>
      </c>
      <c r="AR754" s="68">
        <v>0</v>
      </c>
      <c r="AS754" s="68">
        <v>3180000</v>
      </c>
      <c r="AT754" s="68">
        <v>0</v>
      </c>
      <c r="AU754" s="68">
        <v>3180000</v>
      </c>
      <c r="AV754" s="68">
        <v>0</v>
      </c>
      <c r="AW754" s="68">
        <v>3180000</v>
      </c>
      <c r="AX754" s="68">
        <v>0</v>
      </c>
      <c r="AY754" s="68">
        <v>3180000</v>
      </c>
      <c r="AZ754" s="66"/>
      <c r="BA754" s="66"/>
      <c r="BB754" s="66"/>
      <c r="BC754" s="66"/>
      <c r="BD754" s="11" t="str">
        <f t="shared" si="154"/>
        <v>OK</v>
      </c>
      <c r="BE754" s="11" t="str">
        <f t="shared" si="155"/>
        <v>OK</v>
      </c>
      <c r="BF754" s="5">
        <f t="shared" si="156"/>
        <v>0</v>
      </c>
      <c r="BG754" s="12">
        <f t="shared" si="157"/>
        <v>31800000</v>
      </c>
      <c r="BH754" s="12">
        <f t="shared" si="158"/>
        <v>31800000</v>
      </c>
      <c r="BI754" s="5">
        <f t="shared" si="159"/>
        <v>0</v>
      </c>
      <c r="BJ754" s="5">
        <f t="shared" si="160"/>
        <v>0</v>
      </c>
      <c r="BM754" s="2" t="e">
        <f t="shared" si="161"/>
        <v>#VALUE!</v>
      </c>
      <c r="BN754" s="33">
        <f>COUNTIF($BM$5:BM754,BM754)</f>
        <v>750</v>
      </c>
      <c r="BO754" s="2" t="e">
        <f t="shared" si="162"/>
        <v>#VALUE!</v>
      </c>
      <c r="BP754" s="2" t="str">
        <f t="shared" si="163"/>
        <v>4.24.2410.1.4.4.40</v>
      </c>
      <c r="BQ754" s="2" t="e">
        <f t="shared" si="164"/>
        <v>#VALUE!</v>
      </c>
      <c r="BR754" s="2" t="str">
        <f t="shared" si="165"/>
        <v>4.24</v>
      </c>
      <c r="BU754" s="2" t="str">
        <f t="shared" si="166"/>
        <v>Febrero</v>
      </c>
      <c r="BV754" s="2" t="str">
        <f t="shared" si="167"/>
        <v>Febrero</v>
      </c>
    </row>
    <row r="755" spans="1:74" ht="96.6">
      <c r="A755" s="69" t="s">
        <v>1280</v>
      </c>
      <c r="B755" s="55" t="s">
        <v>602</v>
      </c>
      <c r="C755" s="55" t="s">
        <v>541</v>
      </c>
      <c r="D755" s="39" t="s">
        <v>1687</v>
      </c>
      <c r="E755" s="40" t="s">
        <v>1697</v>
      </c>
      <c r="F755" s="40" t="s">
        <v>1752</v>
      </c>
      <c r="G755" s="40" t="s">
        <v>1753</v>
      </c>
      <c r="H755" s="40">
        <v>80161501</v>
      </c>
      <c r="I755" s="40" t="s">
        <v>2151</v>
      </c>
      <c r="J755" s="40" t="s">
        <v>1847</v>
      </c>
      <c r="K755" s="40" t="s">
        <v>2235</v>
      </c>
      <c r="L755" s="41" t="s">
        <v>638</v>
      </c>
      <c r="M755" s="41" t="s">
        <v>638</v>
      </c>
      <c r="N755" s="41" t="s">
        <v>638</v>
      </c>
      <c r="O755" s="41">
        <v>10</v>
      </c>
      <c r="P755" s="41" t="s">
        <v>2507</v>
      </c>
      <c r="Q755" s="41" t="s">
        <v>2508</v>
      </c>
      <c r="R755" s="42">
        <v>31800000</v>
      </c>
      <c r="S755" s="42">
        <v>31800000</v>
      </c>
      <c r="T755" s="41" t="s">
        <v>2527</v>
      </c>
      <c r="U755" s="41" t="s">
        <v>2528</v>
      </c>
      <c r="V755" s="40" t="s">
        <v>310</v>
      </c>
      <c r="W755" s="40" t="s">
        <v>2566</v>
      </c>
      <c r="X755" s="40" t="s">
        <v>2582</v>
      </c>
      <c r="Y755" s="40" t="s">
        <v>311</v>
      </c>
      <c r="Z755" s="40" t="s">
        <v>2787</v>
      </c>
      <c r="AA755" s="40" t="s">
        <v>2792</v>
      </c>
      <c r="AB755" s="68">
        <v>0</v>
      </c>
      <c r="AC755" s="68">
        <v>0</v>
      </c>
      <c r="AD755" s="68">
        <v>31800000</v>
      </c>
      <c r="AE755" s="68">
        <v>0</v>
      </c>
      <c r="AF755" s="68">
        <v>0</v>
      </c>
      <c r="AG755" s="68">
        <v>3180000</v>
      </c>
      <c r="AH755" s="68">
        <v>0</v>
      </c>
      <c r="AI755" s="68">
        <v>3180000</v>
      </c>
      <c r="AJ755" s="68">
        <v>0</v>
      </c>
      <c r="AK755" s="68">
        <v>3180000</v>
      </c>
      <c r="AL755" s="68">
        <v>0</v>
      </c>
      <c r="AM755" s="68">
        <v>3180000</v>
      </c>
      <c r="AN755" s="68">
        <v>0</v>
      </c>
      <c r="AO755" s="68">
        <v>3180000</v>
      </c>
      <c r="AP755" s="68">
        <v>0</v>
      </c>
      <c r="AQ755" s="68">
        <v>3180000</v>
      </c>
      <c r="AR755" s="68">
        <v>0</v>
      </c>
      <c r="AS755" s="68">
        <v>3180000</v>
      </c>
      <c r="AT755" s="68">
        <v>0</v>
      </c>
      <c r="AU755" s="68">
        <v>3180000</v>
      </c>
      <c r="AV755" s="68">
        <v>0</v>
      </c>
      <c r="AW755" s="68">
        <v>3180000</v>
      </c>
      <c r="AX755" s="68">
        <v>0</v>
      </c>
      <c r="AY755" s="68">
        <v>3180000</v>
      </c>
      <c r="AZ755" s="66"/>
      <c r="BA755" s="66"/>
      <c r="BB755" s="66"/>
      <c r="BC755" s="66"/>
      <c r="BD755" s="11" t="str">
        <f t="shared" si="154"/>
        <v>OK</v>
      </c>
      <c r="BE755" s="11" t="str">
        <f t="shared" si="155"/>
        <v>OK</v>
      </c>
      <c r="BF755" s="5">
        <f t="shared" si="156"/>
        <v>0</v>
      </c>
      <c r="BG755" s="12">
        <f t="shared" si="157"/>
        <v>31800000</v>
      </c>
      <c r="BH755" s="12">
        <f t="shared" si="158"/>
        <v>31800000</v>
      </c>
      <c r="BI755" s="5">
        <f t="shared" si="159"/>
        <v>0</v>
      </c>
      <c r="BJ755" s="5">
        <f t="shared" si="160"/>
        <v>0</v>
      </c>
      <c r="BM755" s="2" t="e">
        <f t="shared" si="161"/>
        <v>#VALUE!</v>
      </c>
      <c r="BN755" s="33">
        <f>COUNTIF($BM$5:BM755,BM755)</f>
        <v>751</v>
      </c>
      <c r="BO755" s="2" t="e">
        <f t="shared" si="162"/>
        <v>#VALUE!</v>
      </c>
      <c r="BP755" s="2" t="str">
        <f t="shared" si="163"/>
        <v>4.24.2410.1.4.4.41</v>
      </c>
      <c r="BQ755" s="2" t="e">
        <f t="shared" si="164"/>
        <v>#VALUE!</v>
      </c>
      <c r="BR755" s="2" t="str">
        <f t="shared" si="165"/>
        <v>4.24</v>
      </c>
      <c r="BU755" s="2" t="str">
        <f t="shared" si="166"/>
        <v>Febrero</v>
      </c>
      <c r="BV755" s="2" t="str">
        <f t="shared" si="167"/>
        <v>Febrero</v>
      </c>
    </row>
    <row r="756" spans="1:74" ht="110.4">
      <c r="A756" s="69" t="s">
        <v>1281</v>
      </c>
      <c r="B756" s="55" t="s">
        <v>602</v>
      </c>
      <c r="C756" s="55" t="s">
        <v>541</v>
      </c>
      <c r="D756" s="39" t="s">
        <v>1687</v>
      </c>
      <c r="E756" s="40" t="s">
        <v>1697</v>
      </c>
      <c r="F756" s="40" t="s">
        <v>1752</v>
      </c>
      <c r="G756" s="40" t="s">
        <v>1753</v>
      </c>
      <c r="H756" s="40">
        <v>86101610</v>
      </c>
      <c r="I756" s="40" t="s">
        <v>2151</v>
      </c>
      <c r="J756" s="40" t="s">
        <v>1847</v>
      </c>
      <c r="K756" s="40" t="s">
        <v>2236</v>
      </c>
      <c r="L756" s="41" t="s">
        <v>638</v>
      </c>
      <c r="M756" s="41" t="s">
        <v>638</v>
      </c>
      <c r="N756" s="41" t="s">
        <v>638</v>
      </c>
      <c r="O756" s="41">
        <v>10</v>
      </c>
      <c r="P756" s="41" t="s">
        <v>2507</v>
      </c>
      <c r="Q756" s="41" t="s">
        <v>2508</v>
      </c>
      <c r="R756" s="42">
        <v>77000000</v>
      </c>
      <c r="S756" s="42">
        <v>77000000</v>
      </c>
      <c r="T756" s="41" t="s">
        <v>2527</v>
      </c>
      <c r="U756" s="41" t="s">
        <v>2528</v>
      </c>
      <c r="V756" s="40" t="s">
        <v>310</v>
      </c>
      <c r="W756" s="40" t="s">
        <v>2566</v>
      </c>
      <c r="X756" s="40" t="s">
        <v>2582</v>
      </c>
      <c r="Y756" s="40" t="s">
        <v>326</v>
      </c>
      <c r="Z756" s="40" t="s">
        <v>2786</v>
      </c>
      <c r="AA756" s="40" t="s">
        <v>2792</v>
      </c>
      <c r="AB756" s="68">
        <v>0</v>
      </c>
      <c r="AC756" s="68">
        <v>0</v>
      </c>
      <c r="AD756" s="68">
        <v>77000000</v>
      </c>
      <c r="AE756" s="68">
        <v>0</v>
      </c>
      <c r="AF756" s="68">
        <v>0</v>
      </c>
      <c r="AG756" s="68">
        <v>7700000</v>
      </c>
      <c r="AH756" s="68">
        <v>0</v>
      </c>
      <c r="AI756" s="68">
        <v>7700000</v>
      </c>
      <c r="AJ756" s="68">
        <v>0</v>
      </c>
      <c r="AK756" s="68">
        <v>7700000</v>
      </c>
      <c r="AL756" s="68">
        <v>0</v>
      </c>
      <c r="AM756" s="68">
        <v>7700000</v>
      </c>
      <c r="AN756" s="68">
        <v>0</v>
      </c>
      <c r="AO756" s="68">
        <v>7700000</v>
      </c>
      <c r="AP756" s="68">
        <v>0</v>
      </c>
      <c r="AQ756" s="68">
        <v>7700000</v>
      </c>
      <c r="AR756" s="68">
        <v>0</v>
      </c>
      <c r="AS756" s="68">
        <v>7700000</v>
      </c>
      <c r="AT756" s="68">
        <v>0</v>
      </c>
      <c r="AU756" s="68">
        <v>7700000</v>
      </c>
      <c r="AV756" s="68">
        <v>0</v>
      </c>
      <c r="AW756" s="68">
        <v>7700000</v>
      </c>
      <c r="AX756" s="68">
        <v>0</v>
      </c>
      <c r="AY756" s="68">
        <v>7700000</v>
      </c>
      <c r="AZ756" s="66"/>
      <c r="BA756" s="66"/>
      <c r="BB756" s="66"/>
      <c r="BC756" s="66"/>
      <c r="BD756" s="11" t="str">
        <f t="shared" si="154"/>
        <v>OK</v>
      </c>
      <c r="BE756" s="11" t="str">
        <f t="shared" si="155"/>
        <v>OK</v>
      </c>
      <c r="BF756" s="5">
        <f t="shared" si="156"/>
        <v>0</v>
      </c>
      <c r="BG756" s="12">
        <f t="shared" si="157"/>
        <v>77000000</v>
      </c>
      <c r="BH756" s="12">
        <f t="shared" si="158"/>
        <v>77000000</v>
      </c>
      <c r="BI756" s="5">
        <f t="shared" si="159"/>
        <v>0</v>
      </c>
      <c r="BJ756" s="5">
        <f t="shared" si="160"/>
        <v>0</v>
      </c>
      <c r="BM756" s="2" t="e">
        <f t="shared" si="161"/>
        <v>#VALUE!</v>
      </c>
      <c r="BN756" s="33">
        <f>COUNTIF($BM$5:BM756,BM756)</f>
        <v>752</v>
      </c>
      <c r="BO756" s="2" t="e">
        <f t="shared" si="162"/>
        <v>#VALUE!</v>
      </c>
      <c r="BP756" s="2" t="str">
        <f t="shared" si="163"/>
        <v>4.24.2410.1.4.4.42</v>
      </c>
      <c r="BQ756" s="2" t="e">
        <f t="shared" si="164"/>
        <v>#VALUE!</v>
      </c>
      <c r="BR756" s="2" t="str">
        <f t="shared" si="165"/>
        <v>4.24</v>
      </c>
      <c r="BU756" s="2" t="str">
        <f t="shared" si="166"/>
        <v>Febrero</v>
      </c>
      <c r="BV756" s="2" t="str">
        <f t="shared" si="167"/>
        <v>Febrero</v>
      </c>
    </row>
    <row r="757" spans="1:74" ht="96.6">
      <c r="A757" s="69" t="s">
        <v>1282</v>
      </c>
      <c r="B757" s="55" t="s">
        <v>602</v>
      </c>
      <c r="C757" s="55" t="s">
        <v>541</v>
      </c>
      <c r="D757" s="39" t="s">
        <v>1687</v>
      </c>
      <c r="E757" s="40" t="s">
        <v>1697</v>
      </c>
      <c r="F757" s="40" t="s">
        <v>1752</v>
      </c>
      <c r="G757" s="40" t="s">
        <v>1753</v>
      </c>
      <c r="H757" s="40">
        <v>86101610</v>
      </c>
      <c r="I757" s="40" t="s">
        <v>2151</v>
      </c>
      <c r="J757" s="40" t="s">
        <v>1847</v>
      </c>
      <c r="K757" s="40" t="s">
        <v>2237</v>
      </c>
      <c r="L757" s="41" t="s">
        <v>638</v>
      </c>
      <c r="M757" s="41" t="s">
        <v>638</v>
      </c>
      <c r="N757" s="41" t="s">
        <v>638</v>
      </c>
      <c r="O757" s="41">
        <v>10</v>
      </c>
      <c r="P757" s="41" t="s">
        <v>2507</v>
      </c>
      <c r="Q757" s="41" t="s">
        <v>2508</v>
      </c>
      <c r="R757" s="42">
        <v>31800000</v>
      </c>
      <c r="S757" s="42">
        <v>31800000</v>
      </c>
      <c r="T757" s="41" t="s">
        <v>2527</v>
      </c>
      <c r="U757" s="41" t="s">
        <v>2528</v>
      </c>
      <c r="V757" s="40" t="s">
        <v>310</v>
      </c>
      <c r="W757" s="40" t="s">
        <v>2566</v>
      </c>
      <c r="X757" s="40" t="s">
        <v>2582</v>
      </c>
      <c r="Y757" s="40" t="s">
        <v>326</v>
      </c>
      <c r="Z757" s="40" t="s">
        <v>2786</v>
      </c>
      <c r="AA757" s="40" t="s">
        <v>2792</v>
      </c>
      <c r="AB757" s="68">
        <v>0</v>
      </c>
      <c r="AC757" s="68">
        <v>0</v>
      </c>
      <c r="AD757" s="68">
        <v>31800000</v>
      </c>
      <c r="AE757" s="68">
        <v>0</v>
      </c>
      <c r="AF757" s="68">
        <v>0</v>
      </c>
      <c r="AG757" s="68">
        <v>3180000</v>
      </c>
      <c r="AH757" s="68">
        <v>0</v>
      </c>
      <c r="AI757" s="68">
        <v>3180000</v>
      </c>
      <c r="AJ757" s="68">
        <v>0</v>
      </c>
      <c r="AK757" s="68">
        <v>3180000</v>
      </c>
      <c r="AL757" s="68">
        <v>0</v>
      </c>
      <c r="AM757" s="68">
        <v>3180000</v>
      </c>
      <c r="AN757" s="68">
        <v>0</v>
      </c>
      <c r="AO757" s="68">
        <v>3180000</v>
      </c>
      <c r="AP757" s="68">
        <v>0</v>
      </c>
      <c r="AQ757" s="68">
        <v>3180000</v>
      </c>
      <c r="AR757" s="68">
        <v>0</v>
      </c>
      <c r="AS757" s="68">
        <v>3180000</v>
      </c>
      <c r="AT757" s="68">
        <v>0</v>
      </c>
      <c r="AU757" s="68">
        <v>3180000</v>
      </c>
      <c r="AV757" s="68">
        <v>0</v>
      </c>
      <c r="AW757" s="68">
        <v>3180000</v>
      </c>
      <c r="AX757" s="68">
        <v>0</v>
      </c>
      <c r="AY757" s="68">
        <v>3180000</v>
      </c>
      <c r="AZ757" s="66"/>
      <c r="BA757" s="66"/>
      <c r="BB757" s="66"/>
      <c r="BC757" s="66"/>
      <c r="BD757" s="11" t="str">
        <f t="shared" si="154"/>
        <v>OK</v>
      </c>
      <c r="BE757" s="11" t="str">
        <f t="shared" si="155"/>
        <v>OK</v>
      </c>
      <c r="BF757" s="5">
        <f t="shared" si="156"/>
        <v>0</v>
      </c>
      <c r="BG757" s="12">
        <f t="shared" si="157"/>
        <v>31800000</v>
      </c>
      <c r="BH757" s="12">
        <f t="shared" si="158"/>
        <v>31800000</v>
      </c>
      <c r="BI757" s="5">
        <f t="shared" si="159"/>
        <v>0</v>
      </c>
      <c r="BJ757" s="5">
        <f t="shared" si="160"/>
        <v>0</v>
      </c>
      <c r="BM757" s="2" t="e">
        <f t="shared" si="161"/>
        <v>#VALUE!</v>
      </c>
      <c r="BN757" s="33">
        <f>COUNTIF($BM$5:BM757,BM757)</f>
        <v>753</v>
      </c>
      <c r="BO757" s="2" t="e">
        <f t="shared" si="162"/>
        <v>#VALUE!</v>
      </c>
      <c r="BP757" s="2" t="str">
        <f t="shared" si="163"/>
        <v>4.24.2410.1.4.4.43</v>
      </c>
      <c r="BQ757" s="2" t="e">
        <f t="shared" si="164"/>
        <v>#VALUE!</v>
      </c>
      <c r="BR757" s="2" t="str">
        <f t="shared" si="165"/>
        <v>4.24</v>
      </c>
      <c r="BU757" s="2" t="str">
        <f t="shared" si="166"/>
        <v>Febrero</v>
      </c>
      <c r="BV757" s="2" t="str">
        <f t="shared" si="167"/>
        <v>Febrero</v>
      </c>
    </row>
    <row r="758" spans="1:74" ht="96.6">
      <c r="A758" s="69" t="s">
        <v>1283</v>
      </c>
      <c r="B758" s="55" t="s">
        <v>602</v>
      </c>
      <c r="C758" s="55" t="s">
        <v>541</v>
      </c>
      <c r="D758" s="39" t="s">
        <v>1687</v>
      </c>
      <c r="E758" s="40" t="s">
        <v>1697</v>
      </c>
      <c r="F758" s="40" t="s">
        <v>1752</v>
      </c>
      <c r="G758" s="40" t="s">
        <v>1753</v>
      </c>
      <c r="H758" s="40">
        <v>86101610</v>
      </c>
      <c r="I758" s="40" t="s">
        <v>2151</v>
      </c>
      <c r="J758" s="40" t="s">
        <v>1847</v>
      </c>
      <c r="K758" s="40" t="s">
        <v>2237</v>
      </c>
      <c r="L758" s="41" t="s">
        <v>638</v>
      </c>
      <c r="M758" s="41" t="s">
        <v>638</v>
      </c>
      <c r="N758" s="41" t="s">
        <v>638</v>
      </c>
      <c r="O758" s="41">
        <v>10</v>
      </c>
      <c r="P758" s="41" t="s">
        <v>2507</v>
      </c>
      <c r="Q758" s="41" t="s">
        <v>2508</v>
      </c>
      <c r="R758" s="42">
        <v>31800000</v>
      </c>
      <c r="S758" s="42">
        <v>31800000</v>
      </c>
      <c r="T758" s="41" t="s">
        <v>2527</v>
      </c>
      <c r="U758" s="41" t="s">
        <v>2528</v>
      </c>
      <c r="V758" s="40" t="s">
        <v>310</v>
      </c>
      <c r="W758" s="40" t="s">
        <v>2566</v>
      </c>
      <c r="X758" s="40" t="s">
        <v>2582</v>
      </c>
      <c r="Y758" s="40" t="s">
        <v>326</v>
      </c>
      <c r="Z758" s="40" t="s">
        <v>2786</v>
      </c>
      <c r="AA758" s="40" t="s">
        <v>2792</v>
      </c>
      <c r="AB758" s="68">
        <v>0</v>
      </c>
      <c r="AC758" s="68">
        <v>0</v>
      </c>
      <c r="AD758" s="68">
        <v>31800000</v>
      </c>
      <c r="AE758" s="68">
        <v>0</v>
      </c>
      <c r="AF758" s="68">
        <v>0</v>
      </c>
      <c r="AG758" s="68">
        <v>3180000</v>
      </c>
      <c r="AH758" s="68">
        <v>0</v>
      </c>
      <c r="AI758" s="68">
        <v>3180000</v>
      </c>
      <c r="AJ758" s="68">
        <v>0</v>
      </c>
      <c r="AK758" s="68">
        <v>3180000</v>
      </c>
      <c r="AL758" s="68">
        <v>0</v>
      </c>
      <c r="AM758" s="68">
        <v>3180000</v>
      </c>
      <c r="AN758" s="68">
        <v>0</v>
      </c>
      <c r="AO758" s="68">
        <v>3180000</v>
      </c>
      <c r="AP758" s="68">
        <v>0</v>
      </c>
      <c r="AQ758" s="68">
        <v>3180000</v>
      </c>
      <c r="AR758" s="68">
        <v>0</v>
      </c>
      <c r="AS758" s="68">
        <v>3180000</v>
      </c>
      <c r="AT758" s="68">
        <v>0</v>
      </c>
      <c r="AU758" s="68">
        <v>3180000</v>
      </c>
      <c r="AV758" s="68">
        <v>0</v>
      </c>
      <c r="AW758" s="68">
        <v>3180000</v>
      </c>
      <c r="AX758" s="68">
        <v>0</v>
      </c>
      <c r="AY758" s="68">
        <v>3180000</v>
      </c>
      <c r="AZ758" s="66"/>
      <c r="BA758" s="66"/>
      <c r="BB758" s="66"/>
      <c r="BC758" s="66"/>
      <c r="BD758" s="11" t="str">
        <f t="shared" si="154"/>
        <v>OK</v>
      </c>
      <c r="BE758" s="11" t="str">
        <f t="shared" si="155"/>
        <v>OK</v>
      </c>
      <c r="BF758" s="5">
        <f t="shared" si="156"/>
        <v>0</v>
      </c>
      <c r="BG758" s="12">
        <f t="shared" si="157"/>
        <v>31800000</v>
      </c>
      <c r="BH758" s="12">
        <f t="shared" si="158"/>
        <v>31800000</v>
      </c>
      <c r="BI758" s="5">
        <f t="shared" si="159"/>
        <v>0</v>
      </c>
      <c r="BJ758" s="5">
        <f t="shared" si="160"/>
        <v>0</v>
      </c>
      <c r="BM758" s="2" t="e">
        <f t="shared" si="161"/>
        <v>#VALUE!</v>
      </c>
      <c r="BN758" s="33">
        <f>COUNTIF($BM$5:BM758,BM758)</f>
        <v>754</v>
      </c>
      <c r="BO758" s="2" t="e">
        <f t="shared" si="162"/>
        <v>#VALUE!</v>
      </c>
      <c r="BP758" s="2" t="str">
        <f t="shared" si="163"/>
        <v>4.24.2410.1.4.4.44</v>
      </c>
      <c r="BQ758" s="2" t="e">
        <f t="shared" si="164"/>
        <v>#VALUE!</v>
      </c>
      <c r="BR758" s="2" t="str">
        <f t="shared" si="165"/>
        <v>4.24</v>
      </c>
      <c r="BU758" s="2" t="str">
        <f t="shared" si="166"/>
        <v>Febrero</v>
      </c>
      <c r="BV758" s="2" t="str">
        <f t="shared" si="167"/>
        <v>Febrero</v>
      </c>
    </row>
    <row r="759" spans="1:74" ht="96.6">
      <c r="A759" s="69" t="s">
        <v>1284</v>
      </c>
      <c r="B759" s="55" t="s">
        <v>602</v>
      </c>
      <c r="C759" s="55" t="s">
        <v>541</v>
      </c>
      <c r="D759" s="39" t="s">
        <v>1687</v>
      </c>
      <c r="E759" s="40" t="s">
        <v>1697</v>
      </c>
      <c r="F759" s="40" t="s">
        <v>1752</v>
      </c>
      <c r="G759" s="40" t="s">
        <v>1753</v>
      </c>
      <c r="H759" s="40">
        <v>86101610</v>
      </c>
      <c r="I759" s="40" t="s">
        <v>2151</v>
      </c>
      <c r="J759" s="40" t="s">
        <v>1847</v>
      </c>
      <c r="K759" s="40" t="s">
        <v>2237</v>
      </c>
      <c r="L759" s="41" t="s">
        <v>638</v>
      </c>
      <c r="M759" s="41" t="s">
        <v>638</v>
      </c>
      <c r="N759" s="41" t="s">
        <v>638</v>
      </c>
      <c r="O759" s="41">
        <v>10</v>
      </c>
      <c r="P759" s="41" t="s">
        <v>2507</v>
      </c>
      <c r="Q759" s="41" t="s">
        <v>2508</v>
      </c>
      <c r="R759" s="42">
        <v>31800000</v>
      </c>
      <c r="S759" s="42">
        <v>31800000</v>
      </c>
      <c r="T759" s="41" t="s">
        <v>2527</v>
      </c>
      <c r="U759" s="41" t="s">
        <v>2528</v>
      </c>
      <c r="V759" s="40" t="s">
        <v>310</v>
      </c>
      <c r="W759" s="40" t="s">
        <v>2566</v>
      </c>
      <c r="X759" s="40" t="s">
        <v>2582</v>
      </c>
      <c r="Y759" s="40" t="s">
        <v>326</v>
      </c>
      <c r="Z759" s="40" t="s">
        <v>2786</v>
      </c>
      <c r="AA759" s="40" t="s">
        <v>2792</v>
      </c>
      <c r="AB759" s="68">
        <v>0</v>
      </c>
      <c r="AC759" s="68">
        <v>0</v>
      </c>
      <c r="AD759" s="68">
        <v>31800000</v>
      </c>
      <c r="AE759" s="68">
        <v>0</v>
      </c>
      <c r="AF759" s="68">
        <v>0</v>
      </c>
      <c r="AG759" s="68">
        <v>3180000</v>
      </c>
      <c r="AH759" s="68">
        <v>0</v>
      </c>
      <c r="AI759" s="68">
        <v>3180000</v>
      </c>
      <c r="AJ759" s="68">
        <v>0</v>
      </c>
      <c r="AK759" s="68">
        <v>3180000</v>
      </c>
      <c r="AL759" s="68">
        <v>0</v>
      </c>
      <c r="AM759" s="68">
        <v>3180000</v>
      </c>
      <c r="AN759" s="68">
        <v>0</v>
      </c>
      <c r="AO759" s="68">
        <v>3180000</v>
      </c>
      <c r="AP759" s="68">
        <v>0</v>
      </c>
      <c r="AQ759" s="68">
        <v>3180000</v>
      </c>
      <c r="AR759" s="68">
        <v>0</v>
      </c>
      <c r="AS759" s="68">
        <v>3180000</v>
      </c>
      <c r="AT759" s="68">
        <v>0</v>
      </c>
      <c r="AU759" s="68">
        <v>3180000</v>
      </c>
      <c r="AV759" s="68">
        <v>0</v>
      </c>
      <c r="AW759" s="68">
        <v>3180000</v>
      </c>
      <c r="AX759" s="68">
        <v>0</v>
      </c>
      <c r="AY759" s="68">
        <v>3180000</v>
      </c>
      <c r="AZ759" s="66"/>
      <c r="BA759" s="66"/>
      <c r="BB759" s="66"/>
      <c r="BC759" s="66"/>
      <c r="BD759" s="11" t="str">
        <f t="shared" si="154"/>
        <v>OK</v>
      </c>
      <c r="BE759" s="11" t="str">
        <f t="shared" si="155"/>
        <v>OK</v>
      </c>
      <c r="BF759" s="5">
        <f t="shared" si="156"/>
        <v>0</v>
      </c>
      <c r="BG759" s="12">
        <f t="shared" si="157"/>
        <v>31800000</v>
      </c>
      <c r="BH759" s="12">
        <f t="shared" si="158"/>
        <v>31800000</v>
      </c>
      <c r="BI759" s="5">
        <f t="shared" si="159"/>
        <v>0</v>
      </c>
      <c r="BJ759" s="5">
        <f t="shared" si="160"/>
        <v>0</v>
      </c>
      <c r="BM759" s="2" t="e">
        <f t="shared" si="161"/>
        <v>#VALUE!</v>
      </c>
      <c r="BN759" s="33">
        <f>COUNTIF($BM$5:BM759,BM759)</f>
        <v>755</v>
      </c>
      <c r="BO759" s="2" t="e">
        <f t="shared" si="162"/>
        <v>#VALUE!</v>
      </c>
      <c r="BP759" s="2" t="str">
        <f t="shared" si="163"/>
        <v>4.24.2410.1.4.4.45</v>
      </c>
      <c r="BQ759" s="2" t="e">
        <f t="shared" si="164"/>
        <v>#VALUE!</v>
      </c>
      <c r="BR759" s="2" t="str">
        <f t="shared" si="165"/>
        <v>4.24</v>
      </c>
      <c r="BU759" s="2" t="str">
        <f t="shared" si="166"/>
        <v>Febrero</v>
      </c>
      <c r="BV759" s="2" t="str">
        <f t="shared" si="167"/>
        <v>Febrero</v>
      </c>
    </row>
    <row r="760" spans="1:74" ht="96.6">
      <c r="A760" s="69" t="s">
        <v>1285</v>
      </c>
      <c r="B760" s="55" t="s">
        <v>602</v>
      </c>
      <c r="C760" s="55" t="s">
        <v>541</v>
      </c>
      <c r="D760" s="39" t="s">
        <v>1687</v>
      </c>
      <c r="E760" s="40" t="s">
        <v>1697</v>
      </c>
      <c r="F760" s="40" t="s">
        <v>1752</v>
      </c>
      <c r="G760" s="40" t="s">
        <v>1753</v>
      </c>
      <c r="H760" s="40">
        <v>86101610</v>
      </c>
      <c r="I760" s="40" t="s">
        <v>2151</v>
      </c>
      <c r="J760" s="40" t="s">
        <v>1847</v>
      </c>
      <c r="K760" s="40" t="s">
        <v>2237</v>
      </c>
      <c r="L760" s="41" t="s">
        <v>638</v>
      </c>
      <c r="M760" s="41" t="s">
        <v>638</v>
      </c>
      <c r="N760" s="41" t="s">
        <v>638</v>
      </c>
      <c r="O760" s="41">
        <v>10</v>
      </c>
      <c r="P760" s="41" t="s">
        <v>2507</v>
      </c>
      <c r="Q760" s="41" t="s">
        <v>2508</v>
      </c>
      <c r="R760" s="42">
        <v>31800000</v>
      </c>
      <c r="S760" s="42">
        <v>31800000</v>
      </c>
      <c r="T760" s="41" t="s">
        <v>2527</v>
      </c>
      <c r="U760" s="41" t="s">
        <v>2528</v>
      </c>
      <c r="V760" s="40" t="s">
        <v>310</v>
      </c>
      <c r="W760" s="40" t="s">
        <v>2566</v>
      </c>
      <c r="X760" s="40" t="s">
        <v>2582</v>
      </c>
      <c r="Y760" s="40" t="s">
        <v>326</v>
      </c>
      <c r="Z760" s="40" t="s">
        <v>2786</v>
      </c>
      <c r="AA760" s="40" t="s">
        <v>2792</v>
      </c>
      <c r="AB760" s="68">
        <v>0</v>
      </c>
      <c r="AC760" s="68">
        <v>0</v>
      </c>
      <c r="AD760" s="68">
        <v>31800000</v>
      </c>
      <c r="AE760" s="68">
        <v>0</v>
      </c>
      <c r="AF760" s="68">
        <v>0</v>
      </c>
      <c r="AG760" s="68">
        <v>3180000</v>
      </c>
      <c r="AH760" s="68">
        <v>0</v>
      </c>
      <c r="AI760" s="68">
        <v>3180000</v>
      </c>
      <c r="AJ760" s="68">
        <v>0</v>
      </c>
      <c r="AK760" s="68">
        <v>3180000</v>
      </c>
      <c r="AL760" s="68">
        <v>0</v>
      </c>
      <c r="AM760" s="68">
        <v>3180000</v>
      </c>
      <c r="AN760" s="68">
        <v>0</v>
      </c>
      <c r="AO760" s="68">
        <v>3180000</v>
      </c>
      <c r="AP760" s="68">
        <v>0</v>
      </c>
      <c r="AQ760" s="68">
        <v>3180000</v>
      </c>
      <c r="AR760" s="68">
        <v>0</v>
      </c>
      <c r="AS760" s="68">
        <v>3180000</v>
      </c>
      <c r="AT760" s="68">
        <v>0</v>
      </c>
      <c r="AU760" s="68">
        <v>3180000</v>
      </c>
      <c r="AV760" s="68">
        <v>0</v>
      </c>
      <c r="AW760" s="68">
        <v>3180000</v>
      </c>
      <c r="AX760" s="68">
        <v>0</v>
      </c>
      <c r="AY760" s="68">
        <v>3180000</v>
      </c>
      <c r="AZ760" s="66"/>
      <c r="BA760" s="66"/>
      <c r="BB760" s="66"/>
      <c r="BC760" s="66"/>
      <c r="BD760" s="11" t="str">
        <f t="shared" si="154"/>
        <v>OK</v>
      </c>
      <c r="BE760" s="11" t="str">
        <f t="shared" si="155"/>
        <v>OK</v>
      </c>
      <c r="BF760" s="5">
        <f t="shared" si="156"/>
        <v>0</v>
      </c>
      <c r="BG760" s="12">
        <f t="shared" si="157"/>
        <v>31800000</v>
      </c>
      <c r="BH760" s="12">
        <f t="shared" si="158"/>
        <v>31800000</v>
      </c>
      <c r="BI760" s="5">
        <f t="shared" si="159"/>
        <v>0</v>
      </c>
      <c r="BJ760" s="5">
        <f t="shared" si="160"/>
        <v>0</v>
      </c>
      <c r="BM760" s="2" t="e">
        <f t="shared" si="161"/>
        <v>#VALUE!</v>
      </c>
      <c r="BN760" s="33">
        <f>COUNTIF($BM$5:BM760,BM760)</f>
        <v>756</v>
      </c>
      <c r="BO760" s="2" t="e">
        <f t="shared" si="162"/>
        <v>#VALUE!</v>
      </c>
      <c r="BP760" s="2" t="str">
        <f t="shared" si="163"/>
        <v>4.24.2410.1.4.4.46</v>
      </c>
      <c r="BQ760" s="2" t="e">
        <f t="shared" si="164"/>
        <v>#VALUE!</v>
      </c>
      <c r="BR760" s="2" t="str">
        <f t="shared" si="165"/>
        <v>4.24</v>
      </c>
      <c r="BU760" s="2" t="str">
        <f t="shared" si="166"/>
        <v>Febrero</v>
      </c>
      <c r="BV760" s="2" t="str">
        <f t="shared" si="167"/>
        <v>Febrero</v>
      </c>
    </row>
    <row r="761" spans="1:74" ht="96.6">
      <c r="A761" s="69" t="s">
        <v>1286</v>
      </c>
      <c r="B761" s="55" t="s">
        <v>602</v>
      </c>
      <c r="C761" s="55" t="s">
        <v>541</v>
      </c>
      <c r="D761" s="39" t="s">
        <v>1687</v>
      </c>
      <c r="E761" s="40" t="s">
        <v>1697</v>
      </c>
      <c r="F761" s="40" t="s">
        <v>1752</v>
      </c>
      <c r="G761" s="40" t="s">
        <v>1753</v>
      </c>
      <c r="H761" s="40">
        <v>86101610</v>
      </c>
      <c r="I761" s="40" t="s">
        <v>2151</v>
      </c>
      <c r="J761" s="40" t="s">
        <v>1847</v>
      </c>
      <c r="K761" s="40" t="s">
        <v>2237</v>
      </c>
      <c r="L761" s="41" t="s">
        <v>638</v>
      </c>
      <c r="M761" s="41" t="s">
        <v>638</v>
      </c>
      <c r="N761" s="41" t="s">
        <v>638</v>
      </c>
      <c r="O761" s="41">
        <v>10</v>
      </c>
      <c r="P761" s="41" t="s">
        <v>2507</v>
      </c>
      <c r="Q761" s="41" t="s">
        <v>2508</v>
      </c>
      <c r="R761" s="42">
        <v>31800000</v>
      </c>
      <c r="S761" s="42">
        <v>31800000</v>
      </c>
      <c r="T761" s="41" t="s">
        <v>2527</v>
      </c>
      <c r="U761" s="41" t="s">
        <v>2528</v>
      </c>
      <c r="V761" s="40" t="s">
        <v>310</v>
      </c>
      <c r="W761" s="40" t="s">
        <v>2566</v>
      </c>
      <c r="X761" s="40" t="s">
        <v>2582</v>
      </c>
      <c r="Y761" s="40" t="s">
        <v>326</v>
      </c>
      <c r="Z761" s="40" t="s">
        <v>2786</v>
      </c>
      <c r="AA761" s="40" t="s">
        <v>2792</v>
      </c>
      <c r="AB761" s="68">
        <v>0</v>
      </c>
      <c r="AC761" s="68">
        <v>0</v>
      </c>
      <c r="AD761" s="68">
        <v>31800000</v>
      </c>
      <c r="AE761" s="68">
        <v>0</v>
      </c>
      <c r="AF761" s="68">
        <v>0</v>
      </c>
      <c r="AG761" s="68">
        <v>3180000</v>
      </c>
      <c r="AH761" s="68">
        <v>0</v>
      </c>
      <c r="AI761" s="68">
        <v>3180000</v>
      </c>
      <c r="AJ761" s="68">
        <v>0</v>
      </c>
      <c r="AK761" s="68">
        <v>3180000</v>
      </c>
      <c r="AL761" s="68">
        <v>0</v>
      </c>
      <c r="AM761" s="68">
        <v>3180000</v>
      </c>
      <c r="AN761" s="68">
        <v>0</v>
      </c>
      <c r="AO761" s="68">
        <v>3180000</v>
      </c>
      <c r="AP761" s="68">
        <v>0</v>
      </c>
      <c r="AQ761" s="68">
        <v>3180000</v>
      </c>
      <c r="AR761" s="68">
        <v>0</v>
      </c>
      <c r="AS761" s="68">
        <v>3180000</v>
      </c>
      <c r="AT761" s="68">
        <v>0</v>
      </c>
      <c r="AU761" s="68">
        <v>3180000</v>
      </c>
      <c r="AV761" s="68">
        <v>0</v>
      </c>
      <c r="AW761" s="68">
        <v>3180000</v>
      </c>
      <c r="AX761" s="68">
        <v>0</v>
      </c>
      <c r="AY761" s="68">
        <v>3180000</v>
      </c>
      <c r="AZ761" s="66"/>
      <c r="BA761" s="66"/>
      <c r="BB761" s="66"/>
      <c r="BC761" s="66"/>
      <c r="BD761" s="11" t="str">
        <f t="shared" si="154"/>
        <v>OK</v>
      </c>
      <c r="BE761" s="11" t="str">
        <f t="shared" si="155"/>
        <v>OK</v>
      </c>
      <c r="BF761" s="5">
        <f t="shared" si="156"/>
        <v>0</v>
      </c>
      <c r="BG761" s="12">
        <f t="shared" si="157"/>
        <v>31800000</v>
      </c>
      <c r="BH761" s="12">
        <f t="shared" si="158"/>
        <v>31800000</v>
      </c>
      <c r="BI761" s="5">
        <f t="shared" si="159"/>
        <v>0</v>
      </c>
      <c r="BJ761" s="5">
        <f t="shared" si="160"/>
        <v>0</v>
      </c>
      <c r="BM761" s="2" t="e">
        <f t="shared" si="161"/>
        <v>#VALUE!</v>
      </c>
      <c r="BN761" s="33">
        <f>COUNTIF($BM$5:BM761,BM761)</f>
        <v>757</v>
      </c>
      <c r="BO761" s="2" t="e">
        <f t="shared" si="162"/>
        <v>#VALUE!</v>
      </c>
      <c r="BP761" s="2" t="str">
        <f t="shared" si="163"/>
        <v>4.24.2410.1.4.4.47</v>
      </c>
      <c r="BQ761" s="2" t="e">
        <f t="shared" si="164"/>
        <v>#VALUE!</v>
      </c>
      <c r="BR761" s="2" t="str">
        <f t="shared" si="165"/>
        <v>4.24</v>
      </c>
      <c r="BU761" s="2" t="str">
        <f t="shared" si="166"/>
        <v>Febrero</v>
      </c>
      <c r="BV761" s="2" t="str">
        <f t="shared" si="167"/>
        <v>Febrero</v>
      </c>
    </row>
    <row r="762" spans="1:74" ht="96.6">
      <c r="A762" s="69" t="s">
        <v>1287</v>
      </c>
      <c r="B762" s="55" t="s">
        <v>602</v>
      </c>
      <c r="C762" s="55" t="s">
        <v>541</v>
      </c>
      <c r="D762" s="39" t="s">
        <v>1687</v>
      </c>
      <c r="E762" s="40" t="s">
        <v>1697</v>
      </c>
      <c r="F762" s="40" t="s">
        <v>1752</v>
      </c>
      <c r="G762" s="40" t="s">
        <v>1753</v>
      </c>
      <c r="H762" s="40">
        <v>86101610</v>
      </c>
      <c r="I762" s="40" t="s">
        <v>2151</v>
      </c>
      <c r="J762" s="40" t="s">
        <v>1847</v>
      </c>
      <c r="K762" s="40" t="s">
        <v>2237</v>
      </c>
      <c r="L762" s="41" t="s">
        <v>638</v>
      </c>
      <c r="M762" s="41" t="s">
        <v>638</v>
      </c>
      <c r="N762" s="41" t="s">
        <v>638</v>
      </c>
      <c r="O762" s="41">
        <v>10</v>
      </c>
      <c r="P762" s="41" t="s">
        <v>2507</v>
      </c>
      <c r="Q762" s="41" t="s">
        <v>2508</v>
      </c>
      <c r="R762" s="42">
        <v>31800000</v>
      </c>
      <c r="S762" s="42">
        <v>31800000</v>
      </c>
      <c r="T762" s="41" t="s">
        <v>2527</v>
      </c>
      <c r="U762" s="41" t="s">
        <v>2528</v>
      </c>
      <c r="V762" s="40" t="s">
        <v>310</v>
      </c>
      <c r="W762" s="40" t="s">
        <v>2566</v>
      </c>
      <c r="X762" s="40" t="s">
        <v>2582</v>
      </c>
      <c r="Y762" s="40" t="s">
        <v>326</v>
      </c>
      <c r="Z762" s="40" t="s">
        <v>2786</v>
      </c>
      <c r="AA762" s="40" t="s">
        <v>2792</v>
      </c>
      <c r="AB762" s="68">
        <v>0</v>
      </c>
      <c r="AC762" s="68">
        <v>0</v>
      </c>
      <c r="AD762" s="68">
        <v>31800000</v>
      </c>
      <c r="AE762" s="68">
        <v>0</v>
      </c>
      <c r="AF762" s="68">
        <v>0</v>
      </c>
      <c r="AG762" s="68">
        <v>3180000</v>
      </c>
      <c r="AH762" s="68">
        <v>0</v>
      </c>
      <c r="AI762" s="68">
        <v>3180000</v>
      </c>
      <c r="AJ762" s="68">
        <v>0</v>
      </c>
      <c r="AK762" s="68">
        <v>3180000</v>
      </c>
      <c r="AL762" s="68">
        <v>0</v>
      </c>
      <c r="AM762" s="68">
        <v>3180000</v>
      </c>
      <c r="AN762" s="68">
        <v>0</v>
      </c>
      <c r="AO762" s="68">
        <v>3180000</v>
      </c>
      <c r="AP762" s="68">
        <v>0</v>
      </c>
      <c r="AQ762" s="68">
        <v>3180000</v>
      </c>
      <c r="AR762" s="68">
        <v>0</v>
      </c>
      <c r="AS762" s="68">
        <v>3180000</v>
      </c>
      <c r="AT762" s="68">
        <v>0</v>
      </c>
      <c r="AU762" s="68">
        <v>3180000</v>
      </c>
      <c r="AV762" s="68">
        <v>0</v>
      </c>
      <c r="AW762" s="68">
        <v>3180000</v>
      </c>
      <c r="AX762" s="68">
        <v>0</v>
      </c>
      <c r="AY762" s="68">
        <v>3180000</v>
      </c>
      <c r="AZ762" s="66"/>
      <c r="BA762" s="66"/>
      <c r="BB762" s="66"/>
      <c r="BC762" s="66"/>
      <c r="BD762" s="11" t="str">
        <f t="shared" si="154"/>
        <v>OK</v>
      </c>
      <c r="BE762" s="11" t="str">
        <f t="shared" si="155"/>
        <v>OK</v>
      </c>
      <c r="BF762" s="5">
        <f t="shared" si="156"/>
        <v>0</v>
      </c>
      <c r="BG762" s="12">
        <f t="shared" si="157"/>
        <v>31800000</v>
      </c>
      <c r="BH762" s="12">
        <f t="shared" si="158"/>
        <v>31800000</v>
      </c>
      <c r="BI762" s="5">
        <f t="shared" si="159"/>
        <v>0</v>
      </c>
      <c r="BJ762" s="5">
        <f t="shared" si="160"/>
        <v>0</v>
      </c>
      <c r="BM762" s="2" t="e">
        <f t="shared" si="161"/>
        <v>#VALUE!</v>
      </c>
      <c r="BN762" s="33">
        <f>COUNTIF($BM$5:BM762,BM762)</f>
        <v>758</v>
      </c>
      <c r="BO762" s="2" t="e">
        <f t="shared" si="162"/>
        <v>#VALUE!</v>
      </c>
      <c r="BP762" s="2" t="str">
        <f t="shared" si="163"/>
        <v>4.24.2410.1.4.4.48</v>
      </c>
      <c r="BQ762" s="2" t="e">
        <f t="shared" si="164"/>
        <v>#VALUE!</v>
      </c>
      <c r="BR762" s="2" t="str">
        <f t="shared" si="165"/>
        <v>4.24</v>
      </c>
      <c r="BU762" s="2" t="str">
        <f t="shared" si="166"/>
        <v>Febrero</v>
      </c>
      <c r="BV762" s="2" t="str">
        <f t="shared" si="167"/>
        <v>Febrero</v>
      </c>
    </row>
    <row r="763" spans="1:74" ht="96.6">
      <c r="A763" s="69" t="s">
        <v>1288</v>
      </c>
      <c r="B763" s="55" t="s">
        <v>602</v>
      </c>
      <c r="C763" s="55" t="s">
        <v>541</v>
      </c>
      <c r="D763" s="39" t="s">
        <v>1687</v>
      </c>
      <c r="E763" s="40" t="s">
        <v>1697</v>
      </c>
      <c r="F763" s="40" t="s">
        <v>1752</v>
      </c>
      <c r="G763" s="40" t="s">
        <v>1753</v>
      </c>
      <c r="H763" s="40">
        <v>86101610</v>
      </c>
      <c r="I763" s="40" t="s">
        <v>2151</v>
      </c>
      <c r="J763" s="40" t="s">
        <v>1847</v>
      </c>
      <c r="K763" s="40" t="s">
        <v>2237</v>
      </c>
      <c r="L763" s="41" t="s">
        <v>638</v>
      </c>
      <c r="M763" s="41" t="s">
        <v>638</v>
      </c>
      <c r="N763" s="41" t="s">
        <v>638</v>
      </c>
      <c r="O763" s="41">
        <v>10</v>
      </c>
      <c r="P763" s="41" t="s">
        <v>2507</v>
      </c>
      <c r="Q763" s="41" t="s">
        <v>2508</v>
      </c>
      <c r="R763" s="42">
        <v>31800000</v>
      </c>
      <c r="S763" s="42">
        <v>31800000</v>
      </c>
      <c r="T763" s="41" t="s">
        <v>2527</v>
      </c>
      <c r="U763" s="41" t="s">
        <v>2528</v>
      </c>
      <c r="V763" s="40" t="s">
        <v>310</v>
      </c>
      <c r="W763" s="40" t="s">
        <v>2566</v>
      </c>
      <c r="X763" s="40" t="s">
        <v>2582</v>
      </c>
      <c r="Y763" s="40" t="s">
        <v>326</v>
      </c>
      <c r="Z763" s="40" t="s">
        <v>2786</v>
      </c>
      <c r="AA763" s="40" t="s">
        <v>2792</v>
      </c>
      <c r="AB763" s="68">
        <v>0</v>
      </c>
      <c r="AC763" s="68">
        <v>0</v>
      </c>
      <c r="AD763" s="68">
        <v>31800000</v>
      </c>
      <c r="AE763" s="68">
        <v>0</v>
      </c>
      <c r="AF763" s="68">
        <v>0</v>
      </c>
      <c r="AG763" s="68">
        <v>3180000</v>
      </c>
      <c r="AH763" s="68">
        <v>0</v>
      </c>
      <c r="AI763" s="68">
        <v>3180000</v>
      </c>
      <c r="AJ763" s="68">
        <v>0</v>
      </c>
      <c r="AK763" s="68">
        <v>3180000</v>
      </c>
      <c r="AL763" s="68">
        <v>0</v>
      </c>
      <c r="AM763" s="68">
        <v>3180000</v>
      </c>
      <c r="AN763" s="68">
        <v>0</v>
      </c>
      <c r="AO763" s="68">
        <v>3180000</v>
      </c>
      <c r="AP763" s="68">
        <v>0</v>
      </c>
      <c r="AQ763" s="68">
        <v>3180000</v>
      </c>
      <c r="AR763" s="68">
        <v>0</v>
      </c>
      <c r="AS763" s="68">
        <v>3180000</v>
      </c>
      <c r="AT763" s="68">
        <v>0</v>
      </c>
      <c r="AU763" s="68">
        <v>3180000</v>
      </c>
      <c r="AV763" s="68">
        <v>0</v>
      </c>
      <c r="AW763" s="68">
        <v>3180000</v>
      </c>
      <c r="AX763" s="68">
        <v>0</v>
      </c>
      <c r="AY763" s="68">
        <v>3180000</v>
      </c>
      <c r="AZ763" s="66"/>
      <c r="BA763" s="66"/>
      <c r="BB763" s="66"/>
      <c r="BC763" s="66"/>
      <c r="BD763" s="11" t="str">
        <f t="shared" si="154"/>
        <v>OK</v>
      </c>
      <c r="BE763" s="11" t="str">
        <f t="shared" si="155"/>
        <v>OK</v>
      </c>
      <c r="BF763" s="5">
        <f t="shared" si="156"/>
        <v>0</v>
      </c>
      <c r="BG763" s="12">
        <f t="shared" si="157"/>
        <v>31800000</v>
      </c>
      <c r="BH763" s="12">
        <f t="shared" si="158"/>
        <v>31800000</v>
      </c>
      <c r="BI763" s="5">
        <f t="shared" si="159"/>
        <v>0</v>
      </c>
      <c r="BJ763" s="5">
        <f t="shared" si="160"/>
        <v>0</v>
      </c>
      <c r="BM763" s="2" t="e">
        <f t="shared" si="161"/>
        <v>#VALUE!</v>
      </c>
      <c r="BN763" s="33">
        <f>COUNTIF($BM$5:BM763,BM763)</f>
        <v>759</v>
      </c>
      <c r="BO763" s="2" t="e">
        <f t="shared" si="162"/>
        <v>#VALUE!</v>
      </c>
      <c r="BP763" s="2" t="str">
        <f t="shared" si="163"/>
        <v>4.24.2410.1.4.4.49</v>
      </c>
      <c r="BQ763" s="2" t="e">
        <f t="shared" si="164"/>
        <v>#VALUE!</v>
      </c>
      <c r="BR763" s="2" t="str">
        <f t="shared" si="165"/>
        <v>4.24</v>
      </c>
      <c r="BU763" s="2" t="str">
        <f t="shared" si="166"/>
        <v>Febrero</v>
      </c>
      <c r="BV763" s="2" t="str">
        <f t="shared" si="167"/>
        <v>Febrero</v>
      </c>
    </row>
    <row r="764" spans="1:74" ht="124.2">
      <c r="A764" s="69" t="s">
        <v>1244</v>
      </c>
      <c r="B764" s="55" t="s">
        <v>602</v>
      </c>
      <c r="C764" s="55" t="s">
        <v>541</v>
      </c>
      <c r="D764" s="39" t="s">
        <v>1687</v>
      </c>
      <c r="E764" s="40" t="s">
        <v>1697</v>
      </c>
      <c r="F764" s="40" t="s">
        <v>1752</v>
      </c>
      <c r="G764" s="40" t="s">
        <v>1753</v>
      </c>
      <c r="H764" s="40">
        <v>81151603</v>
      </c>
      <c r="I764" s="40" t="s">
        <v>2151</v>
      </c>
      <c r="J764" s="40" t="s">
        <v>1839</v>
      </c>
      <c r="K764" s="40" t="s">
        <v>2231</v>
      </c>
      <c r="L764" s="41" t="s">
        <v>638</v>
      </c>
      <c r="M764" s="41" t="s">
        <v>638</v>
      </c>
      <c r="N764" s="41" t="s">
        <v>638</v>
      </c>
      <c r="O764" s="41">
        <v>10</v>
      </c>
      <c r="P764" s="41" t="s">
        <v>2507</v>
      </c>
      <c r="Q764" s="41" t="s">
        <v>2508</v>
      </c>
      <c r="R764" s="42">
        <v>45000000</v>
      </c>
      <c r="S764" s="42">
        <v>45000000</v>
      </c>
      <c r="T764" s="41" t="s">
        <v>2527</v>
      </c>
      <c r="U764" s="41" t="s">
        <v>2528</v>
      </c>
      <c r="V764" s="40" t="s">
        <v>310</v>
      </c>
      <c r="W764" s="40" t="s">
        <v>2566</v>
      </c>
      <c r="X764" s="40" t="s">
        <v>2582</v>
      </c>
      <c r="Y764" s="40" t="s">
        <v>2716</v>
      </c>
      <c r="Z764" s="40" t="s">
        <v>2786</v>
      </c>
      <c r="AA764" s="40" t="s">
        <v>2792</v>
      </c>
      <c r="AB764" s="68">
        <v>0</v>
      </c>
      <c r="AC764" s="68">
        <v>0</v>
      </c>
      <c r="AD764" s="68">
        <v>45000000</v>
      </c>
      <c r="AE764" s="68">
        <v>0</v>
      </c>
      <c r="AF764" s="68">
        <v>0</v>
      </c>
      <c r="AG764" s="68">
        <v>4500000</v>
      </c>
      <c r="AH764" s="68">
        <v>0</v>
      </c>
      <c r="AI764" s="68">
        <v>4500000</v>
      </c>
      <c r="AJ764" s="68">
        <v>0</v>
      </c>
      <c r="AK764" s="68">
        <v>4500000</v>
      </c>
      <c r="AL764" s="68">
        <v>0</v>
      </c>
      <c r="AM764" s="68">
        <v>4500000</v>
      </c>
      <c r="AN764" s="68">
        <v>0</v>
      </c>
      <c r="AO764" s="68">
        <v>4500000</v>
      </c>
      <c r="AP764" s="68">
        <v>0</v>
      </c>
      <c r="AQ764" s="68">
        <v>4500000</v>
      </c>
      <c r="AR764" s="68">
        <v>0</v>
      </c>
      <c r="AS764" s="68">
        <v>4500000</v>
      </c>
      <c r="AT764" s="68">
        <v>0</v>
      </c>
      <c r="AU764" s="68">
        <v>4500000</v>
      </c>
      <c r="AV764" s="68">
        <v>0</v>
      </c>
      <c r="AW764" s="68">
        <v>4500000</v>
      </c>
      <c r="AX764" s="68">
        <v>0</v>
      </c>
      <c r="AY764" s="68">
        <v>4500000</v>
      </c>
      <c r="AZ764" s="66"/>
      <c r="BA764" s="66"/>
      <c r="BB764" s="66"/>
      <c r="BC764" s="66"/>
      <c r="BD764" s="11" t="str">
        <f t="shared" si="154"/>
        <v>OK</v>
      </c>
      <c r="BE764" s="11" t="str">
        <f t="shared" si="155"/>
        <v>OK</v>
      </c>
      <c r="BF764" s="5">
        <f t="shared" si="156"/>
        <v>0</v>
      </c>
      <c r="BG764" s="12">
        <f t="shared" si="157"/>
        <v>45000000</v>
      </c>
      <c r="BH764" s="12">
        <f t="shared" si="158"/>
        <v>45000000</v>
      </c>
      <c r="BI764" s="5">
        <f t="shared" si="159"/>
        <v>0</v>
      </c>
      <c r="BJ764" s="5">
        <f t="shared" si="160"/>
        <v>0</v>
      </c>
      <c r="BM764" s="2" t="e">
        <f t="shared" si="161"/>
        <v>#VALUE!</v>
      </c>
      <c r="BN764" s="33">
        <f>COUNTIF($BM$5:BM764,BM764)</f>
        <v>760</v>
      </c>
      <c r="BO764" s="2" t="e">
        <f t="shared" si="162"/>
        <v>#VALUE!</v>
      </c>
      <c r="BP764" s="2" t="str">
        <f t="shared" si="163"/>
        <v>4.24.2410.1.4.4.5</v>
      </c>
      <c r="BQ764" s="2" t="e">
        <f t="shared" si="164"/>
        <v>#VALUE!</v>
      </c>
      <c r="BR764" s="2" t="str">
        <f t="shared" si="165"/>
        <v>4.24</v>
      </c>
      <c r="BU764" s="2" t="str">
        <f t="shared" si="166"/>
        <v>Febrero</v>
      </c>
      <c r="BV764" s="2" t="str">
        <f t="shared" si="167"/>
        <v>Febrero</v>
      </c>
    </row>
    <row r="765" spans="1:74" ht="96.6">
      <c r="A765" s="69" t="s">
        <v>1289</v>
      </c>
      <c r="B765" s="55" t="s">
        <v>602</v>
      </c>
      <c r="C765" s="55" t="s">
        <v>541</v>
      </c>
      <c r="D765" s="39" t="s">
        <v>1687</v>
      </c>
      <c r="E765" s="40" t="s">
        <v>1697</v>
      </c>
      <c r="F765" s="40" t="s">
        <v>1752</v>
      </c>
      <c r="G765" s="40" t="s">
        <v>1753</v>
      </c>
      <c r="H765" s="40">
        <v>86101610</v>
      </c>
      <c r="I765" s="40" t="s">
        <v>2151</v>
      </c>
      <c r="J765" s="40" t="s">
        <v>1847</v>
      </c>
      <c r="K765" s="40" t="s">
        <v>2237</v>
      </c>
      <c r="L765" s="41" t="s">
        <v>638</v>
      </c>
      <c r="M765" s="41" t="s">
        <v>638</v>
      </c>
      <c r="N765" s="41" t="s">
        <v>638</v>
      </c>
      <c r="O765" s="41">
        <v>10</v>
      </c>
      <c r="P765" s="41" t="s">
        <v>2507</v>
      </c>
      <c r="Q765" s="41" t="s">
        <v>2508</v>
      </c>
      <c r="R765" s="42">
        <v>31800000</v>
      </c>
      <c r="S765" s="42">
        <v>31800000</v>
      </c>
      <c r="T765" s="41" t="s">
        <v>2527</v>
      </c>
      <c r="U765" s="41" t="s">
        <v>2528</v>
      </c>
      <c r="V765" s="40" t="s">
        <v>310</v>
      </c>
      <c r="W765" s="40" t="s">
        <v>2566</v>
      </c>
      <c r="X765" s="40" t="s">
        <v>2582</v>
      </c>
      <c r="Y765" s="40" t="s">
        <v>326</v>
      </c>
      <c r="Z765" s="40" t="s">
        <v>2786</v>
      </c>
      <c r="AA765" s="40" t="s">
        <v>2792</v>
      </c>
      <c r="AB765" s="68">
        <v>0</v>
      </c>
      <c r="AC765" s="68">
        <v>0</v>
      </c>
      <c r="AD765" s="68">
        <v>31800000</v>
      </c>
      <c r="AE765" s="68">
        <v>0</v>
      </c>
      <c r="AF765" s="68">
        <v>0</v>
      </c>
      <c r="AG765" s="68">
        <v>3180000</v>
      </c>
      <c r="AH765" s="68">
        <v>0</v>
      </c>
      <c r="AI765" s="68">
        <v>3180000</v>
      </c>
      <c r="AJ765" s="68">
        <v>0</v>
      </c>
      <c r="AK765" s="68">
        <v>3180000</v>
      </c>
      <c r="AL765" s="68">
        <v>0</v>
      </c>
      <c r="AM765" s="68">
        <v>3180000</v>
      </c>
      <c r="AN765" s="68">
        <v>0</v>
      </c>
      <c r="AO765" s="68">
        <v>3180000</v>
      </c>
      <c r="AP765" s="68">
        <v>0</v>
      </c>
      <c r="AQ765" s="68">
        <v>3180000</v>
      </c>
      <c r="AR765" s="68">
        <v>0</v>
      </c>
      <c r="AS765" s="68">
        <v>3180000</v>
      </c>
      <c r="AT765" s="68">
        <v>0</v>
      </c>
      <c r="AU765" s="68">
        <v>3180000</v>
      </c>
      <c r="AV765" s="68">
        <v>0</v>
      </c>
      <c r="AW765" s="68">
        <v>3180000</v>
      </c>
      <c r="AX765" s="68">
        <v>0</v>
      </c>
      <c r="AY765" s="68">
        <v>3180000</v>
      </c>
      <c r="AZ765" s="66"/>
      <c r="BA765" s="66"/>
      <c r="BB765" s="66"/>
      <c r="BC765" s="66"/>
      <c r="BD765" s="11" t="str">
        <f t="shared" si="154"/>
        <v>OK</v>
      </c>
      <c r="BE765" s="11" t="str">
        <f t="shared" si="155"/>
        <v>OK</v>
      </c>
      <c r="BF765" s="5">
        <f t="shared" si="156"/>
        <v>0</v>
      </c>
      <c r="BG765" s="12">
        <f t="shared" si="157"/>
        <v>31800000</v>
      </c>
      <c r="BH765" s="12">
        <f t="shared" si="158"/>
        <v>31800000</v>
      </c>
      <c r="BI765" s="5">
        <f t="shared" si="159"/>
        <v>0</v>
      </c>
      <c r="BJ765" s="5">
        <f t="shared" si="160"/>
        <v>0</v>
      </c>
      <c r="BM765" s="2" t="e">
        <f t="shared" si="161"/>
        <v>#VALUE!</v>
      </c>
      <c r="BN765" s="33">
        <f>COUNTIF($BM$5:BM765,BM765)</f>
        <v>761</v>
      </c>
      <c r="BO765" s="2" t="e">
        <f t="shared" si="162"/>
        <v>#VALUE!</v>
      </c>
      <c r="BP765" s="2" t="str">
        <f t="shared" si="163"/>
        <v>4.24.2410.1.4.4.50</v>
      </c>
      <c r="BQ765" s="2" t="e">
        <f t="shared" si="164"/>
        <v>#VALUE!</v>
      </c>
      <c r="BR765" s="2" t="str">
        <f t="shared" si="165"/>
        <v>4.24</v>
      </c>
      <c r="BU765" s="2" t="str">
        <f t="shared" si="166"/>
        <v>Febrero</v>
      </c>
      <c r="BV765" s="2" t="str">
        <f t="shared" si="167"/>
        <v>Febrero</v>
      </c>
    </row>
    <row r="766" spans="1:74" ht="124.2">
      <c r="A766" s="69" t="s">
        <v>1245</v>
      </c>
      <c r="B766" s="55" t="s">
        <v>602</v>
      </c>
      <c r="C766" s="55" t="s">
        <v>541</v>
      </c>
      <c r="D766" s="39" t="s">
        <v>1687</v>
      </c>
      <c r="E766" s="40" t="s">
        <v>1697</v>
      </c>
      <c r="F766" s="40" t="s">
        <v>1752</v>
      </c>
      <c r="G766" s="40" t="s">
        <v>1753</v>
      </c>
      <c r="H766" s="40">
        <v>81151603</v>
      </c>
      <c r="I766" s="40" t="s">
        <v>2151</v>
      </c>
      <c r="J766" s="40" t="s">
        <v>1839</v>
      </c>
      <c r="K766" s="40" t="s">
        <v>2231</v>
      </c>
      <c r="L766" s="41" t="s">
        <v>638</v>
      </c>
      <c r="M766" s="41" t="s">
        <v>638</v>
      </c>
      <c r="N766" s="41" t="s">
        <v>638</v>
      </c>
      <c r="O766" s="41">
        <v>10</v>
      </c>
      <c r="P766" s="41" t="s">
        <v>2507</v>
      </c>
      <c r="Q766" s="41" t="s">
        <v>2508</v>
      </c>
      <c r="R766" s="42">
        <v>45000000</v>
      </c>
      <c r="S766" s="42">
        <v>45000000</v>
      </c>
      <c r="T766" s="41" t="s">
        <v>2527</v>
      </c>
      <c r="U766" s="41" t="s">
        <v>2528</v>
      </c>
      <c r="V766" s="40" t="s">
        <v>310</v>
      </c>
      <c r="W766" s="40" t="s">
        <v>2566</v>
      </c>
      <c r="X766" s="40" t="s">
        <v>2582</v>
      </c>
      <c r="Y766" s="40" t="s">
        <v>2716</v>
      </c>
      <c r="Z766" s="40" t="s">
        <v>2786</v>
      </c>
      <c r="AA766" s="40" t="s">
        <v>2792</v>
      </c>
      <c r="AB766" s="68">
        <v>0</v>
      </c>
      <c r="AC766" s="68">
        <v>0</v>
      </c>
      <c r="AD766" s="68">
        <v>45000000</v>
      </c>
      <c r="AE766" s="68">
        <v>0</v>
      </c>
      <c r="AF766" s="68">
        <v>0</v>
      </c>
      <c r="AG766" s="68">
        <v>4500000</v>
      </c>
      <c r="AH766" s="68">
        <v>0</v>
      </c>
      <c r="AI766" s="68">
        <v>4500000</v>
      </c>
      <c r="AJ766" s="68">
        <v>0</v>
      </c>
      <c r="AK766" s="68">
        <v>4500000</v>
      </c>
      <c r="AL766" s="68">
        <v>0</v>
      </c>
      <c r="AM766" s="68">
        <v>4500000</v>
      </c>
      <c r="AN766" s="68">
        <v>0</v>
      </c>
      <c r="AO766" s="68">
        <v>4500000</v>
      </c>
      <c r="AP766" s="68">
        <v>0</v>
      </c>
      <c r="AQ766" s="68">
        <v>4500000</v>
      </c>
      <c r="AR766" s="68">
        <v>0</v>
      </c>
      <c r="AS766" s="68">
        <v>4500000</v>
      </c>
      <c r="AT766" s="68">
        <v>0</v>
      </c>
      <c r="AU766" s="68">
        <v>4500000</v>
      </c>
      <c r="AV766" s="68">
        <v>0</v>
      </c>
      <c r="AW766" s="68">
        <v>4500000</v>
      </c>
      <c r="AX766" s="68">
        <v>0</v>
      </c>
      <c r="AY766" s="68">
        <v>4500000</v>
      </c>
      <c r="AZ766" s="66"/>
      <c r="BA766" s="66"/>
      <c r="BB766" s="66"/>
      <c r="BC766" s="66"/>
      <c r="BD766" s="11" t="str">
        <f t="shared" si="154"/>
        <v>OK</v>
      </c>
      <c r="BE766" s="11" t="str">
        <f t="shared" si="155"/>
        <v>OK</v>
      </c>
      <c r="BF766" s="5">
        <f t="shared" si="156"/>
        <v>0</v>
      </c>
      <c r="BG766" s="12">
        <f t="shared" si="157"/>
        <v>45000000</v>
      </c>
      <c r="BH766" s="12">
        <f t="shared" si="158"/>
        <v>45000000</v>
      </c>
      <c r="BI766" s="5">
        <f t="shared" si="159"/>
        <v>0</v>
      </c>
      <c r="BJ766" s="5">
        <f t="shared" si="160"/>
        <v>0</v>
      </c>
      <c r="BM766" s="2" t="e">
        <f t="shared" si="161"/>
        <v>#VALUE!</v>
      </c>
      <c r="BN766" s="33">
        <f>COUNTIF($BM$5:BM766,BM766)</f>
        <v>762</v>
      </c>
      <c r="BO766" s="2" t="e">
        <f t="shared" si="162"/>
        <v>#VALUE!</v>
      </c>
      <c r="BP766" s="2" t="str">
        <f t="shared" si="163"/>
        <v>4.24.2410.1.4.4.6</v>
      </c>
      <c r="BQ766" s="2" t="e">
        <f t="shared" si="164"/>
        <v>#VALUE!</v>
      </c>
      <c r="BR766" s="2" t="str">
        <f t="shared" si="165"/>
        <v>4.24</v>
      </c>
      <c r="BU766" s="2" t="str">
        <f t="shared" si="166"/>
        <v>Febrero</v>
      </c>
      <c r="BV766" s="2" t="str">
        <f t="shared" si="167"/>
        <v>Febrero</v>
      </c>
    </row>
    <row r="767" spans="1:74" ht="138">
      <c r="A767" s="69" t="s">
        <v>1246</v>
      </c>
      <c r="B767" s="55" t="s">
        <v>602</v>
      </c>
      <c r="C767" s="55" t="s">
        <v>541</v>
      </c>
      <c r="D767" s="39" t="s">
        <v>1687</v>
      </c>
      <c r="E767" s="40" t="s">
        <v>1697</v>
      </c>
      <c r="F767" s="40" t="s">
        <v>1752</v>
      </c>
      <c r="G767" s="40" t="s">
        <v>1753</v>
      </c>
      <c r="H767" s="40">
        <v>81151603</v>
      </c>
      <c r="I767" s="40" t="s">
        <v>2151</v>
      </c>
      <c r="J767" s="40" t="s">
        <v>1839</v>
      </c>
      <c r="K767" s="40" t="s">
        <v>2232</v>
      </c>
      <c r="L767" s="41" t="s">
        <v>638</v>
      </c>
      <c r="M767" s="41" t="s">
        <v>638</v>
      </c>
      <c r="N767" s="41" t="s">
        <v>638</v>
      </c>
      <c r="O767" s="41">
        <v>10</v>
      </c>
      <c r="P767" s="41" t="s">
        <v>2507</v>
      </c>
      <c r="Q767" s="41" t="s">
        <v>2508</v>
      </c>
      <c r="R767" s="42">
        <v>31800000</v>
      </c>
      <c r="S767" s="42">
        <v>31800000</v>
      </c>
      <c r="T767" s="41" t="s">
        <v>2527</v>
      </c>
      <c r="U767" s="41" t="s">
        <v>2528</v>
      </c>
      <c r="V767" s="40" t="s">
        <v>310</v>
      </c>
      <c r="W767" s="40" t="s">
        <v>2566</v>
      </c>
      <c r="X767" s="40" t="s">
        <v>2582</v>
      </c>
      <c r="Y767" s="40" t="s">
        <v>322</v>
      </c>
      <c r="Z767" s="40" t="s">
        <v>2786</v>
      </c>
      <c r="AA767" s="40" t="s">
        <v>2792</v>
      </c>
      <c r="AB767" s="68">
        <v>0</v>
      </c>
      <c r="AC767" s="68">
        <v>0</v>
      </c>
      <c r="AD767" s="68">
        <v>31800000</v>
      </c>
      <c r="AE767" s="68">
        <v>0</v>
      </c>
      <c r="AF767" s="68">
        <v>0</v>
      </c>
      <c r="AG767" s="68">
        <v>3180000</v>
      </c>
      <c r="AH767" s="68">
        <v>0</v>
      </c>
      <c r="AI767" s="68">
        <v>3180000</v>
      </c>
      <c r="AJ767" s="68">
        <v>0</v>
      </c>
      <c r="AK767" s="68">
        <v>3180000</v>
      </c>
      <c r="AL767" s="68">
        <v>0</v>
      </c>
      <c r="AM767" s="68">
        <v>3180000</v>
      </c>
      <c r="AN767" s="68">
        <v>0</v>
      </c>
      <c r="AO767" s="68">
        <v>3180000</v>
      </c>
      <c r="AP767" s="68">
        <v>0</v>
      </c>
      <c r="AQ767" s="68">
        <v>3180000</v>
      </c>
      <c r="AR767" s="68">
        <v>0</v>
      </c>
      <c r="AS767" s="68">
        <v>3180000</v>
      </c>
      <c r="AT767" s="68">
        <v>0</v>
      </c>
      <c r="AU767" s="68">
        <v>3180000</v>
      </c>
      <c r="AV767" s="68">
        <v>0</v>
      </c>
      <c r="AW767" s="68">
        <v>3180000</v>
      </c>
      <c r="AX767" s="68">
        <v>0</v>
      </c>
      <c r="AY767" s="68">
        <v>3180000</v>
      </c>
      <c r="AZ767" s="66"/>
      <c r="BA767" s="66"/>
      <c r="BB767" s="66"/>
      <c r="BC767" s="66"/>
      <c r="BD767" s="11" t="str">
        <f t="shared" si="154"/>
        <v>OK</v>
      </c>
      <c r="BE767" s="11" t="str">
        <f t="shared" si="155"/>
        <v>OK</v>
      </c>
      <c r="BF767" s="5">
        <f t="shared" si="156"/>
        <v>0</v>
      </c>
      <c r="BG767" s="12">
        <f t="shared" si="157"/>
        <v>31800000</v>
      </c>
      <c r="BH767" s="12">
        <f t="shared" si="158"/>
        <v>31800000</v>
      </c>
      <c r="BI767" s="5">
        <f t="shared" si="159"/>
        <v>0</v>
      </c>
      <c r="BJ767" s="5">
        <f t="shared" si="160"/>
        <v>0</v>
      </c>
      <c r="BM767" s="2" t="e">
        <f t="shared" si="161"/>
        <v>#VALUE!</v>
      </c>
      <c r="BN767" s="33">
        <f>COUNTIF($BM$5:BM767,BM767)</f>
        <v>763</v>
      </c>
      <c r="BO767" s="2" t="e">
        <f t="shared" si="162"/>
        <v>#VALUE!</v>
      </c>
      <c r="BP767" s="2" t="str">
        <f t="shared" si="163"/>
        <v>4.24.2410.1.4.4.7</v>
      </c>
      <c r="BQ767" s="2" t="e">
        <f t="shared" si="164"/>
        <v>#VALUE!</v>
      </c>
      <c r="BR767" s="2" t="str">
        <f t="shared" si="165"/>
        <v>4.24</v>
      </c>
      <c r="BU767" s="2" t="str">
        <f t="shared" si="166"/>
        <v>Febrero</v>
      </c>
      <c r="BV767" s="2" t="str">
        <f t="shared" si="167"/>
        <v>Febrero</v>
      </c>
    </row>
    <row r="768" spans="1:74" ht="138">
      <c r="A768" s="69" t="s">
        <v>1247</v>
      </c>
      <c r="B768" s="55" t="s">
        <v>602</v>
      </c>
      <c r="C768" s="55" t="s">
        <v>541</v>
      </c>
      <c r="D768" s="39" t="s">
        <v>1687</v>
      </c>
      <c r="E768" s="40" t="s">
        <v>1697</v>
      </c>
      <c r="F768" s="40" t="s">
        <v>1752</v>
      </c>
      <c r="G768" s="40" t="s">
        <v>1753</v>
      </c>
      <c r="H768" s="40">
        <v>81151603</v>
      </c>
      <c r="I768" s="40" t="s">
        <v>2151</v>
      </c>
      <c r="J768" s="40" t="s">
        <v>1839</v>
      </c>
      <c r="K768" s="40" t="s">
        <v>2232</v>
      </c>
      <c r="L768" s="41" t="s">
        <v>638</v>
      </c>
      <c r="M768" s="41" t="s">
        <v>638</v>
      </c>
      <c r="N768" s="41" t="s">
        <v>638</v>
      </c>
      <c r="O768" s="41">
        <v>10</v>
      </c>
      <c r="P768" s="41" t="s">
        <v>2507</v>
      </c>
      <c r="Q768" s="41" t="s">
        <v>2508</v>
      </c>
      <c r="R768" s="42">
        <v>31800000</v>
      </c>
      <c r="S768" s="42">
        <v>31800000</v>
      </c>
      <c r="T768" s="41" t="s">
        <v>2527</v>
      </c>
      <c r="U768" s="41" t="s">
        <v>2528</v>
      </c>
      <c r="V768" s="40" t="s">
        <v>310</v>
      </c>
      <c r="W768" s="40" t="s">
        <v>2566</v>
      </c>
      <c r="X768" s="40" t="s">
        <v>2582</v>
      </c>
      <c r="Y768" s="40" t="s">
        <v>322</v>
      </c>
      <c r="Z768" s="40" t="s">
        <v>2786</v>
      </c>
      <c r="AA768" s="40" t="s">
        <v>2792</v>
      </c>
      <c r="AB768" s="68">
        <v>0</v>
      </c>
      <c r="AC768" s="68">
        <v>0</v>
      </c>
      <c r="AD768" s="68">
        <v>31800000</v>
      </c>
      <c r="AE768" s="68">
        <v>0</v>
      </c>
      <c r="AF768" s="68">
        <v>0</v>
      </c>
      <c r="AG768" s="68">
        <v>3180000</v>
      </c>
      <c r="AH768" s="68">
        <v>0</v>
      </c>
      <c r="AI768" s="68">
        <v>3180000</v>
      </c>
      <c r="AJ768" s="68">
        <v>0</v>
      </c>
      <c r="AK768" s="68">
        <v>3180000</v>
      </c>
      <c r="AL768" s="68">
        <v>0</v>
      </c>
      <c r="AM768" s="68">
        <v>3180000</v>
      </c>
      <c r="AN768" s="68">
        <v>0</v>
      </c>
      <c r="AO768" s="68">
        <v>3180000</v>
      </c>
      <c r="AP768" s="68">
        <v>0</v>
      </c>
      <c r="AQ768" s="68">
        <v>3180000</v>
      </c>
      <c r="AR768" s="68">
        <v>0</v>
      </c>
      <c r="AS768" s="68">
        <v>3180000</v>
      </c>
      <c r="AT768" s="68">
        <v>0</v>
      </c>
      <c r="AU768" s="68">
        <v>3180000</v>
      </c>
      <c r="AV768" s="68">
        <v>0</v>
      </c>
      <c r="AW768" s="68">
        <v>3180000</v>
      </c>
      <c r="AX768" s="68">
        <v>0</v>
      </c>
      <c r="AY768" s="68">
        <v>3180000</v>
      </c>
      <c r="AZ768" s="66"/>
      <c r="BA768" s="66"/>
      <c r="BB768" s="66"/>
      <c r="BC768" s="66"/>
      <c r="BD768" s="11" t="str">
        <f t="shared" si="154"/>
        <v>OK</v>
      </c>
      <c r="BE768" s="11" t="str">
        <f t="shared" si="155"/>
        <v>OK</v>
      </c>
      <c r="BF768" s="5">
        <f t="shared" si="156"/>
        <v>0</v>
      </c>
      <c r="BG768" s="12">
        <f t="shared" si="157"/>
        <v>31800000</v>
      </c>
      <c r="BH768" s="12">
        <f t="shared" si="158"/>
        <v>31800000</v>
      </c>
      <c r="BI768" s="5">
        <f t="shared" si="159"/>
        <v>0</v>
      </c>
      <c r="BJ768" s="5">
        <f t="shared" si="160"/>
        <v>0</v>
      </c>
      <c r="BM768" s="2" t="e">
        <f t="shared" si="161"/>
        <v>#VALUE!</v>
      </c>
      <c r="BN768" s="33">
        <f>COUNTIF($BM$5:BM768,BM768)</f>
        <v>764</v>
      </c>
      <c r="BO768" s="2" t="e">
        <f t="shared" si="162"/>
        <v>#VALUE!</v>
      </c>
      <c r="BP768" s="2" t="str">
        <f t="shared" si="163"/>
        <v>4.24.2410.1.4.4.8</v>
      </c>
      <c r="BQ768" s="2" t="e">
        <f t="shared" si="164"/>
        <v>#VALUE!</v>
      </c>
      <c r="BR768" s="2" t="str">
        <f t="shared" si="165"/>
        <v>4.24</v>
      </c>
      <c r="BU768" s="2" t="str">
        <f t="shared" si="166"/>
        <v>Febrero</v>
      </c>
      <c r="BV768" s="2" t="str">
        <f t="shared" si="167"/>
        <v>Febrero</v>
      </c>
    </row>
    <row r="769" spans="1:74" ht="124.2">
      <c r="A769" s="69" t="s">
        <v>1248</v>
      </c>
      <c r="B769" s="55" t="s">
        <v>602</v>
      </c>
      <c r="C769" s="55" t="s">
        <v>541</v>
      </c>
      <c r="D769" s="39" t="s">
        <v>1687</v>
      </c>
      <c r="E769" s="40" t="s">
        <v>1697</v>
      </c>
      <c r="F769" s="40" t="s">
        <v>1752</v>
      </c>
      <c r="G769" s="40" t="s">
        <v>1753</v>
      </c>
      <c r="H769" s="40">
        <v>81151601</v>
      </c>
      <c r="I769" s="40" t="s">
        <v>2151</v>
      </c>
      <c r="J769" s="40" t="s">
        <v>1839</v>
      </c>
      <c r="K769" s="40" t="s">
        <v>2233</v>
      </c>
      <c r="L769" s="41" t="s">
        <v>1803</v>
      </c>
      <c r="M769" s="41" t="s">
        <v>1803</v>
      </c>
      <c r="N769" s="41" t="s">
        <v>1803</v>
      </c>
      <c r="O769" s="41">
        <v>8</v>
      </c>
      <c r="P769" s="41" t="s">
        <v>2507</v>
      </c>
      <c r="Q769" s="41" t="s">
        <v>2508</v>
      </c>
      <c r="R769" s="42">
        <v>36000000</v>
      </c>
      <c r="S769" s="42">
        <v>36000000</v>
      </c>
      <c r="T769" s="41" t="s">
        <v>2527</v>
      </c>
      <c r="U769" s="41" t="s">
        <v>2528</v>
      </c>
      <c r="V769" s="40" t="s">
        <v>310</v>
      </c>
      <c r="W769" s="40" t="s">
        <v>2566</v>
      </c>
      <c r="X769" s="40" t="s">
        <v>2582</v>
      </c>
      <c r="Y769" s="40" t="s">
        <v>311</v>
      </c>
      <c r="Z769" s="40" t="s">
        <v>2786</v>
      </c>
      <c r="AA769" s="40" t="s">
        <v>2792</v>
      </c>
      <c r="AB769" s="68">
        <v>36000000</v>
      </c>
      <c r="AC769" s="68">
        <v>0</v>
      </c>
      <c r="AD769" s="68">
        <v>0</v>
      </c>
      <c r="AE769" s="68">
        <v>4500000</v>
      </c>
      <c r="AF769" s="68">
        <v>0</v>
      </c>
      <c r="AG769" s="68">
        <v>4500000</v>
      </c>
      <c r="AH769" s="68">
        <v>0</v>
      </c>
      <c r="AI769" s="68">
        <v>4500000</v>
      </c>
      <c r="AJ769" s="68">
        <v>0</v>
      </c>
      <c r="AK769" s="68">
        <v>4500000</v>
      </c>
      <c r="AL769" s="68">
        <v>0</v>
      </c>
      <c r="AM769" s="68">
        <v>4500000</v>
      </c>
      <c r="AN769" s="68">
        <v>0</v>
      </c>
      <c r="AO769" s="68">
        <v>4500000</v>
      </c>
      <c r="AP769" s="68">
        <v>0</v>
      </c>
      <c r="AQ769" s="68">
        <v>4500000</v>
      </c>
      <c r="AR769" s="68">
        <v>0</v>
      </c>
      <c r="AS769" s="68">
        <v>4500000</v>
      </c>
      <c r="AT769" s="68">
        <v>0</v>
      </c>
      <c r="AU769" s="68">
        <v>0</v>
      </c>
      <c r="AV769" s="68">
        <v>0</v>
      </c>
      <c r="AW769" s="68">
        <v>0</v>
      </c>
      <c r="AX769" s="68">
        <v>0</v>
      </c>
      <c r="AY769" s="68">
        <v>0</v>
      </c>
      <c r="AZ769" s="66"/>
      <c r="BA769" s="66"/>
      <c r="BB769" s="66"/>
      <c r="BC769" s="66"/>
      <c r="BD769" s="11" t="str">
        <f t="shared" si="154"/>
        <v>OK</v>
      </c>
      <c r="BE769" s="11" t="str">
        <f t="shared" si="155"/>
        <v>OK</v>
      </c>
      <c r="BF769" s="5">
        <f t="shared" si="156"/>
        <v>0</v>
      </c>
      <c r="BG769" s="12">
        <f t="shared" si="157"/>
        <v>36000000</v>
      </c>
      <c r="BH769" s="12">
        <f t="shared" si="158"/>
        <v>36000000</v>
      </c>
      <c r="BI769" s="5">
        <f t="shared" si="159"/>
        <v>0</v>
      </c>
      <c r="BJ769" s="5">
        <f t="shared" si="160"/>
        <v>0</v>
      </c>
      <c r="BM769" s="2" t="e">
        <f t="shared" si="161"/>
        <v>#VALUE!</v>
      </c>
      <c r="BN769" s="33">
        <f>COUNTIF($BM$5:BM769,BM769)</f>
        <v>765</v>
      </c>
      <c r="BO769" s="2" t="e">
        <f t="shared" si="162"/>
        <v>#VALUE!</v>
      </c>
      <c r="BP769" s="2" t="str">
        <f t="shared" si="163"/>
        <v>4.24.2410.1.4.4.9</v>
      </c>
      <c r="BQ769" s="2" t="e">
        <f t="shared" si="164"/>
        <v>#VALUE!</v>
      </c>
      <c r="BR769" s="2" t="str">
        <f t="shared" si="165"/>
        <v>4.24</v>
      </c>
      <c r="BU769" s="2" t="str">
        <f t="shared" si="166"/>
        <v>Enero</v>
      </c>
      <c r="BV769" s="2" t="str">
        <f t="shared" si="167"/>
        <v>Enero</v>
      </c>
    </row>
    <row r="770" spans="1:74" ht="96.6">
      <c r="A770" s="69" t="s">
        <v>1290</v>
      </c>
      <c r="B770" s="55" t="s">
        <v>602</v>
      </c>
      <c r="C770" s="55" t="s">
        <v>541</v>
      </c>
      <c r="D770" s="39" t="s">
        <v>1687</v>
      </c>
      <c r="E770" s="40" t="s">
        <v>1697</v>
      </c>
      <c r="F770" s="40" t="s">
        <v>1767</v>
      </c>
      <c r="G770" s="40" t="s">
        <v>1768</v>
      </c>
      <c r="H770" s="40">
        <v>86101610</v>
      </c>
      <c r="I770" s="40" t="s">
        <v>2238</v>
      </c>
      <c r="J770" s="40" t="s">
        <v>1847</v>
      </c>
      <c r="K770" s="40" t="s">
        <v>2239</v>
      </c>
      <c r="L770" s="41" t="s">
        <v>638</v>
      </c>
      <c r="M770" s="41" t="s">
        <v>638</v>
      </c>
      <c r="N770" s="41" t="s">
        <v>638</v>
      </c>
      <c r="O770" s="41">
        <v>10</v>
      </c>
      <c r="P770" s="41" t="s">
        <v>2507</v>
      </c>
      <c r="Q770" s="41" t="s">
        <v>2508</v>
      </c>
      <c r="R770" s="42">
        <v>77000000</v>
      </c>
      <c r="S770" s="42">
        <v>77000000</v>
      </c>
      <c r="T770" s="41" t="s">
        <v>2527</v>
      </c>
      <c r="U770" s="41" t="s">
        <v>2528</v>
      </c>
      <c r="V770" s="40" t="s">
        <v>310</v>
      </c>
      <c r="W770" s="40" t="s">
        <v>2567</v>
      </c>
      <c r="X770" s="40" t="s">
        <v>2582</v>
      </c>
      <c r="Y770" s="40" t="s">
        <v>333</v>
      </c>
      <c r="Z770" s="40" t="s">
        <v>2786</v>
      </c>
      <c r="AA770" s="40" t="s">
        <v>2792</v>
      </c>
      <c r="AB770" s="68">
        <v>0</v>
      </c>
      <c r="AC770" s="68">
        <v>0</v>
      </c>
      <c r="AD770" s="68">
        <v>77000000</v>
      </c>
      <c r="AE770" s="68">
        <v>0</v>
      </c>
      <c r="AF770" s="68">
        <v>0</v>
      </c>
      <c r="AG770" s="68">
        <v>7700000</v>
      </c>
      <c r="AH770" s="68">
        <v>0</v>
      </c>
      <c r="AI770" s="68">
        <v>7700000</v>
      </c>
      <c r="AJ770" s="68">
        <v>0</v>
      </c>
      <c r="AK770" s="68">
        <v>7700000</v>
      </c>
      <c r="AL770" s="68">
        <v>0</v>
      </c>
      <c r="AM770" s="68">
        <v>7700000</v>
      </c>
      <c r="AN770" s="68">
        <v>0</v>
      </c>
      <c r="AO770" s="68">
        <v>7700000</v>
      </c>
      <c r="AP770" s="68">
        <v>0</v>
      </c>
      <c r="AQ770" s="68">
        <v>7700000</v>
      </c>
      <c r="AR770" s="68">
        <v>0</v>
      </c>
      <c r="AS770" s="68">
        <v>7700000</v>
      </c>
      <c r="AT770" s="68">
        <v>0</v>
      </c>
      <c r="AU770" s="68">
        <v>7700000</v>
      </c>
      <c r="AV770" s="68">
        <v>0</v>
      </c>
      <c r="AW770" s="68">
        <v>7700000</v>
      </c>
      <c r="AX770" s="68">
        <v>0</v>
      </c>
      <c r="AY770" s="68">
        <v>7700000</v>
      </c>
      <c r="AZ770" s="66"/>
      <c r="BA770" s="66"/>
      <c r="BB770" s="66"/>
      <c r="BC770" s="66"/>
      <c r="BD770" s="11" t="str">
        <f t="shared" si="154"/>
        <v>OK</v>
      </c>
      <c r="BE770" s="11" t="str">
        <f t="shared" si="155"/>
        <v>OK</v>
      </c>
      <c r="BF770" s="5">
        <f t="shared" si="156"/>
        <v>0</v>
      </c>
      <c r="BG770" s="12">
        <f t="shared" si="157"/>
        <v>77000000</v>
      </c>
      <c r="BH770" s="12">
        <f t="shared" si="158"/>
        <v>77000000</v>
      </c>
      <c r="BI770" s="5">
        <f t="shared" si="159"/>
        <v>0</v>
      </c>
      <c r="BJ770" s="5">
        <f t="shared" si="160"/>
        <v>0</v>
      </c>
      <c r="BM770" s="2" t="e">
        <f t="shared" si="161"/>
        <v>#VALUE!</v>
      </c>
      <c r="BN770" s="33">
        <f>COUNTIF($BM$5:BM770,BM770)</f>
        <v>766</v>
      </c>
      <c r="BO770" s="2" t="e">
        <f t="shared" si="162"/>
        <v>#VALUE!</v>
      </c>
      <c r="BP770" s="2" t="str">
        <f t="shared" si="163"/>
        <v>4.24.2410.1.5.1.1</v>
      </c>
      <c r="BQ770" s="2" t="e">
        <f t="shared" si="164"/>
        <v>#VALUE!</v>
      </c>
      <c r="BR770" s="2" t="str">
        <f t="shared" si="165"/>
        <v>4.24</v>
      </c>
      <c r="BU770" s="2" t="str">
        <f t="shared" si="166"/>
        <v>Febrero</v>
      </c>
      <c r="BV770" s="2" t="str">
        <f t="shared" si="167"/>
        <v>Febrero</v>
      </c>
    </row>
    <row r="771" spans="1:74" ht="138">
      <c r="A771" s="69" t="s">
        <v>1299</v>
      </c>
      <c r="B771" s="55" t="s">
        <v>602</v>
      </c>
      <c r="C771" s="55" t="s">
        <v>541</v>
      </c>
      <c r="D771" s="39" t="s">
        <v>1687</v>
      </c>
      <c r="E771" s="40" t="s">
        <v>1697</v>
      </c>
      <c r="F771" s="40" t="s">
        <v>1767</v>
      </c>
      <c r="G771" s="40" t="s">
        <v>1768</v>
      </c>
      <c r="H771" s="40">
        <v>86101610</v>
      </c>
      <c r="I771" s="40" t="s">
        <v>2238</v>
      </c>
      <c r="J771" s="40" t="s">
        <v>1847</v>
      </c>
      <c r="K771" s="40" t="s">
        <v>2243</v>
      </c>
      <c r="L771" s="41" t="s">
        <v>638</v>
      </c>
      <c r="M771" s="41" t="s">
        <v>638</v>
      </c>
      <c r="N771" s="41" t="s">
        <v>638</v>
      </c>
      <c r="O771" s="41">
        <v>10</v>
      </c>
      <c r="P771" s="41" t="s">
        <v>2507</v>
      </c>
      <c r="Q771" s="41" t="s">
        <v>2508</v>
      </c>
      <c r="R771" s="42">
        <v>32590000</v>
      </c>
      <c r="S771" s="42">
        <v>32590000</v>
      </c>
      <c r="T771" s="41" t="s">
        <v>2527</v>
      </c>
      <c r="U771" s="41" t="s">
        <v>2528</v>
      </c>
      <c r="V771" s="40" t="s">
        <v>310</v>
      </c>
      <c r="W771" s="40" t="s">
        <v>2568</v>
      </c>
      <c r="X771" s="40" t="s">
        <v>2582</v>
      </c>
      <c r="Y771" s="40" t="s">
        <v>331</v>
      </c>
      <c r="Z771" s="40" t="s">
        <v>2786</v>
      </c>
      <c r="AA771" s="40" t="s">
        <v>2792</v>
      </c>
      <c r="AB771" s="68">
        <v>0</v>
      </c>
      <c r="AC771" s="68">
        <v>0</v>
      </c>
      <c r="AD771" s="68">
        <v>32590000</v>
      </c>
      <c r="AE771" s="68">
        <v>0</v>
      </c>
      <c r="AF771" s="68">
        <v>0</v>
      </c>
      <c r="AG771" s="68">
        <v>3259000</v>
      </c>
      <c r="AH771" s="68">
        <v>0</v>
      </c>
      <c r="AI771" s="68">
        <v>3259000</v>
      </c>
      <c r="AJ771" s="68">
        <v>0</v>
      </c>
      <c r="AK771" s="68">
        <v>3259000</v>
      </c>
      <c r="AL771" s="68">
        <v>0</v>
      </c>
      <c r="AM771" s="68">
        <v>3259000</v>
      </c>
      <c r="AN771" s="68">
        <v>0</v>
      </c>
      <c r="AO771" s="68">
        <v>3259000</v>
      </c>
      <c r="AP771" s="68">
        <v>0</v>
      </c>
      <c r="AQ771" s="68">
        <v>3259000</v>
      </c>
      <c r="AR771" s="68">
        <v>0</v>
      </c>
      <c r="AS771" s="68">
        <v>3259000</v>
      </c>
      <c r="AT771" s="68">
        <v>0</v>
      </c>
      <c r="AU771" s="68">
        <v>3259000</v>
      </c>
      <c r="AV771" s="68">
        <v>0</v>
      </c>
      <c r="AW771" s="68">
        <v>3259000</v>
      </c>
      <c r="AX771" s="68">
        <v>0</v>
      </c>
      <c r="AY771" s="68">
        <v>3259000</v>
      </c>
      <c r="AZ771" s="66"/>
      <c r="BA771" s="66"/>
      <c r="BB771" s="66"/>
      <c r="BC771" s="66"/>
      <c r="BD771" s="11" t="str">
        <f t="shared" si="154"/>
        <v>OK</v>
      </c>
      <c r="BE771" s="11" t="str">
        <f t="shared" si="155"/>
        <v>OK</v>
      </c>
      <c r="BF771" s="5">
        <f t="shared" si="156"/>
        <v>0</v>
      </c>
      <c r="BG771" s="12">
        <f t="shared" si="157"/>
        <v>32590000</v>
      </c>
      <c r="BH771" s="12">
        <f t="shared" si="158"/>
        <v>32590000</v>
      </c>
      <c r="BI771" s="5">
        <f t="shared" si="159"/>
        <v>0</v>
      </c>
      <c r="BJ771" s="5">
        <f t="shared" si="160"/>
        <v>0</v>
      </c>
      <c r="BM771" s="2" t="e">
        <f t="shared" si="161"/>
        <v>#VALUE!</v>
      </c>
      <c r="BN771" s="33">
        <f>COUNTIF($BM$5:BM771,BM771)</f>
        <v>767</v>
      </c>
      <c r="BO771" s="2" t="e">
        <f t="shared" si="162"/>
        <v>#VALUE!</v>
      </c>
      <c r="BP771" s="2" t="str">
        <f t="shared" si="163"/>
        <v>4.24.2410.1.5.1.10</v>
      </c>
      <c r="BQ771" s="2" t="e">
        <f t="shared" si="164"/>
        <v>#VALUE!</v>
      </c>
      <c r="BR771" s="2" t="str">
        <f t="shared" si="165"/>
        <v>4.24</v>
      </c>
      <c r="BU771" s="2" t="str">
        <f t="shared" si="166"/>
        <v>Febrero</v>
      </c>
      <c r="BV771" s="2" t="str">
        <f t="shared" si="167"/>
        <v>Febrero</v>
      </c>
    </row>
    <row r="772" spans="1:74" ht="138">
      <c r="A772" s="69" t="s">
        <v>1300</v>
      </c>
      <c r="B772" s="55" t="s">
        <v>602</v>
      </c>
      <c r="C772" s="55" t="s">
        <v>541</v>
      </c>
      <c r="D772" s="39" t="s">
        <v>1687</v>
      </c>
      <c r="E772" s="40" t="s">
        <v>1697</v>
      </c>
      <c r="F772" s="40" t="s">
        <v>1767</v>
      </c>
      <c r="G772" s="40" t="s">
        <v>1768</v>
      </c>
      <c r="H772" s="40">
        <v>86101610</v>
      </c>
      <c r="I772" s="40" t="s">
        <v>2238</v>
      </c>
      <c r="J772" s="40" t="s">
        <v>1847</v>
      </c>
      <c r="K772" s="40" t="s">
        <v>2243</v>
      </c>
      <c r="L772" s="41" t="s">
        <v>638</v>
      </c>
      <c r="M772" s="41" t="s">
        <v>638</v>
      </c>
      <c r="N772" s="41" t="s">
        <v>638</v>
      </c>
      <c r="O772" s="41">
        <v>10</v>
      </c>
      <c r="P772" s="41" t="s">
        <v>2507</v>
      </c>
      <c r="Q772" s="41" t="s">
        <v>2508</v>
      </c>
      <c r="R772" s="42">
        <v>32590000</v>
      </c>
      <c r="S772" s="42">
        <v>32590000</v>
      </c>
      <c r="T772" s="41" t="s">
        <v>2527</v>
      </c>
      <c r="U772" s="41" t="s">
        <v>2528</v>
      </c>
      <c r="V772" s="40" t="s">
        <v>310</v>
      </c>
      <c r="W772" s="40" t="s">
        <v>2568</v>
      </c>
      <c r="X772" s="40" t="s">
        <v>2582</v>
      </c>
      <c r="Y772" s="40" t="s">
        <v>331</v>
      </c>
      <c r="Z772" s="40" t="s">
        <v>2786</v>
      </c>
      <c r="AA772" s="40" t="s">
        <v>2792</v>
      </c>
      <c r="AB772" s="68">
        <v>0</v>
      </c>
      <c r="AC772" s="68">
        <v>0</v>
      </c>
      <c r="AD772" s="68">
        <v>32590000</v>
      </c>
      <c r="AE772" s="68">
        <v>0</v>
      </c>
      <c r="AF772" s="68">
        <v>0</v>
      </c>
      <c r="AG772" s="68">
        <v>3259000</v>
      </c>
      <c r="AH772" s="68">
        <v>0</v>
      </c>
      <c r="AI772" s="68">
        <v>3259000</v>
      </c>
      <c r="AJ772" s="68">
        <v>0</v>
      </c>
      <c r="AK772" s="68">
        <v>3259000</v>
      </c>
      <c r="AL772" s="68">
        <v>0</v>
      </c>
      <c r="AM772" s="68">
        <v>3259000</v>
      </c>
      <c r="AN772" s="68">
        <v>0</v>
      </c>
      <c r="AO772" s="68">
        <v>3259000</v>
      </c>
      <c r="AP772" s="68">
        <v>0</v>
      </c>
      <c r="AQ772" s="68">
        <v>3259000</v>
      </c>
      <c r="AR772" s="68">
        <v>0</v>
      </c>
      <c r="AS772" s="68">
        <v>3259000</v>
      </c>
      <c r="AT772" s="68">
        <v>0</v>
      </c>
      <c r="AU772" s="68">
        <v>3259000</v>
      </c>
      <c r="AV772" s="68">
        <v>0</v>
      </c>
      <c r="AW772" s="68">
        <v>3259000</v>
      </c>
      <c r="AX772" s="68">
        <v>0</v>
      </c>
      <c r="AY772" s="68">
        <v>3259000</v>
      </c>
      <c r="AZ772" s="66"/>
      <c r="BA772" s="66"/>
      <c r="BB772" s="66"/>
      <c r="BC772" s="66"/>
      <c r="BD772" s="11" t="str">
        <f t="shared" si="154"/>
        <v>OK</v>
      </c>
      <c r="BE772" s="11" t="str">
        <f t="shared" si="155"/>
        <v>OK</v>
      </c>
      <c r="BF772" s="5">
        <f t="shared" si="156"/>
        <v>0</v>
      </c>
      <c r="BG772" s="12">
        <f t="shared" si="157"/>
        <v>32590000</v>
      </c>
      <c r="BH772" s="12">
        <f t="shared" si="158"/>
        <v>32590000</v>
      </c>
      <c r="BI772" s="5">
        <f t="shared" si="159"/>
        <v>0</v>
      </c>
      <c r="BJ772" s="5">
        <f t="shared" si="160"/>
        <v>0</v>
      </c>
      <c r="BM772" s="2" t="e">
        <f t="shared" si="161"/>
        <v>#VALUE!</v>
      </c>
      <c r="BN772" s="33">
        <f>COUNTIF($BM$5:BM772,BM772)</f>
        <v>768</v>
      </c>
      <c r="BO772" s="2" t="e">
        <f t="shared" si="162"/>
        <v>#VALUE!</v>
      </c>
      <c r="BP772" s="2" t="str">
        <f t="shared" si="163"/>
        <v>4.24.2410.1.5.1.11</v>
      </c>
      <c r="BQ772" s="2" t="e">
        <f t="shared" si="164"/>
        <v>#VALUE!</v>
      </c>
      <c r="BR772" s="2" t="str">
        <f t="shared" si="165"/>
        <v>4.24</v>
      </c>
      <c r="BU772" s="2" t="str">
        <f t="shared" si="166"/>
        <v>Febrero</v>
      </c>
      <c r="BV772" s="2" t="str">
        <f t="shared" si="167"/>
        <v>Febrero</v>
      </c>
    </row>
    <row r="773" spans="1:74" ht="96.6">
      <c r="A773" s="69" t="s">
        <v>1301</v>
      </c>
      <c r="B773" s="55" t="s">
        <v>602</v>
      </c>
      <c r="C773" s="55" t="s">
        <v>541</v>
      </c>
      <c r="D773" s="39" t="s">
        <v>1687</v>
      </c>
      <c r="E773" s="40" t="s">
        <v>1697</v>
      </c>
      <c r="F773" s="40" t="s">
        <v>1767</v>
      </c>
      <c r="G773" s="40" t="s">
        <v>1768</v>
      </c>
      <c r="H773" s="40">
        <v>41106600</v>
      </c>
      <c r="I773" s="40" t="s">
        <v>2238</v>
      </c>
      <c r="J773" s="40" t="s">
        <v>2244</v>
      </c>
      <c r="K773" s="40" t="s">
        <v>2245</v>
      </c>
      <c r="L773" s="41" t="s">
        <v>638</v>
      </c>
      <c r="M773" s="41" t="s">
        <v>638</v>
      </c>
      <c r="N773" s="41" t="s">
        <v>635</v>
      </c>
      <c r="O773" s="41">
        <v>1</v>
      </c>
      <c r="P773" s="41" t="s">
        <v>2510</v>
      </c>
      <c r="Q773" s="41" t="s">
        <v>2508</v>
      </c>
      <c r="R773" s="42">
        <v>15000000</v>
      </c>
      <c r="S773" s="42">
        <v>15000000</v>
      </c>
      <c r="T773" s="41" t="s">
        <v>2527</v>
      </c>
      <c r="U773" s="41" t="s">
        <v>2528</v>
      </c>
      <c r="V773" s="40" t="s">
        <v>310</v>
      </c>
      <c r="W773" s="40" t="s">
        <v>2567</v>
      </c>
      <c r="X773" s="40" t="s">
        <v>2594</v>
      </c>
      <c r="Y773" s="40" t="s">
        <v>2636</v>
      </c>
      <c r="Z773" s="40" t="s">
        <v>2786</v>
      </c>
      <c r="AA773" s="40" t="s">
        <v>2792</v>
      </c>
      <c r="AB773" s="68">
        <v>0</v>
      </c>
      <c r="AC773" s="68">
        <v>0</v>
      </c>
      <c r="AD773" s="68">
        <v>0</v>
      </c>
      <c r="AE773" s="68">
        <v>0</v>
      </c>
      <c r="AF773" s="68">
        <v>0</v>
      </c>
      <c r="AG773" s="68">
        <v>0</v>
      </c>
      <c r="AH773" s="68">
        <v>15000000</v>
      </c>
      <c r="AI773" s="68">
        <v>0</v>
      </c>
      <c r="AJ773" s="68">
        <v>0</v>
      </c>
      <c r="AK773" s="68">
        <v>0</v>
      </c>
      <c r="AL773" s="68">
        <v>0</v>
      </c>
      <c r="AM773" s="68">
        <v>15000000</v>
      </c>
      <c r="AN773" s="68">
        <v>0</v>
      </c>
      <c r="AO773" s="68">
        <v>0</v>
      </c>
      <c r="AP773" s="68">
        <v>0</v>
      </c>
      <c r="AQ773" s="68">
        <v>0</v>
      </c>
      <c r="AR773" s="68">
        <v>0</v>
      </c>
      <c r="AS773" s="68">
        <v>0</v>
      </c>
      <c r="AT773" s="68">
        <v>0</v>
      </c>
      <c r="AU773" s="68">
        <v>0</v>
      </c>
      <c r="AV773" s="68">
        <v>0</v>
      </c>
      <c r="AW773" s="68">
        <v>0</v>
      </c>
      <c r="AX773" s="68">
        <v>0</v>
      </c>
      <c r="AY773" s="68">
        <v>0</v>
      </c>
      <c r="AZ773" s="66"/>
      <c r="BA773" s="66"/>
      <c r="BB773" s="66"/>
      <c r="BC773" s="66"/>
      <c r="BD773" s="11" t="str">
        <f t="shared" ref="BD773:BD836" si="168">IF(OR($S773&lt;&gt;"",SUM(AB773:AY773)&lt;&gt;0),IF(S773=BG773,"OK",IF(S773&gt;BG773,"Valor estimado supera a Compromisos en "&amp;DOLLAR(S773-BG773),"Compromisos superan al Valor estimado en "&amp;DOLLAR(BG773-S773))),"")</f>
        <v>OK</v>
      </c>
      <c r="BE773" s="11" t="str">
        <f t="shared" ref="BE773:BE836" si="169">IF(OR($S773&lt;&gt;"",SUM(AB773:AY773)&lt;&gt;0),IF(S773=BH773,"OK",IF(S773&gt;BH773,"Valor estimado supera a Obligaciones en "&amp;DOLLAR(S773-BH773),"Obligaciones superan al Valor estimado en "&amp;DOLLAR(BH773-S773))),"")</f>
        <v>OK</v>
      </c>
      <c r="BF773" s="5">
        <f t="shared" ref="BF773:BF836" si="170">+IF(A773&lt;&gt;"",COUNTBLANK(E773:AY773),0)</f>
        <v>0</v>
      </c>
      <c r="BG773" s="12">
        <f t="shared" ref="BG773:BG836" si="171">+SUM(AB773,AD773,AF773,AH773,AJ773,AL773,AN773,AP773,AR773,AT773,AV773,AX773)</f>
        <v>15000000</v>
      </c>
      <c r="BH773" s="12">
        <f t="shared" ref="BH773:BH836" si="172">+SUM(AC773,AE773,AG773,AI773,AK773,AM773,AO773,AQ773,AS773,AU773,AW773,AY773)</f>
        <v>15000000</v>
      </c>
      <c r="BI773" s="5">
        <f t="shared" ref="BI773:BI836" si="173">+IF(OR(BD773="ok",BD773=""),0,1)</f>
        <v>0</v>
      </c>
      <c r="BJ773" s="5">
        <f t="shared" ref="BJ773:BJ836" si="174">+IF(OR(BE773="ok",BE773=""),0,1)</f>
        <v>0</v>
      </c>
      <c r="BM773" s="2" t="e">
        <f t="shared" ref="BM773:BM836" si="175">LEFT(A773,"4")&amp;"."&amp;LEFT(E773,1)&amp;"."&amp;LEFT(F773,1)&amp;"."&amp;LEFT(G773,SEARCH("-",G773,1)-2)&amp;"."</f>
        <v>#VALUE!</v>
      </c>
      <c r="BN773" s="33">
        <f>COUNTIF($BM$5:BM773,BM773)</f>
        <v>769</v>
      </c>
      <c r="BO773" s="2" t="e">
        <f t="shared" ref="BO773:BO836" si="176">BM773&amp;BN773</f>
        <v>#VALUE!</v>
      </c>
      <c r="BP773" s="2" t="str">
        <f t="shared" ref="BP773:BP836" si="177">LEFT(A773,"4")&amp;"."&amp;RIGHT(A773,LEN(A773)-SEARCH(".",A773,1))</f>
        <v>4.24.2410.1.5.1.12</v>
      </c>
      <c r="BQ773" s="2" t="e">
        <f t="shared" ref="BQ773:BQ836" si="178">BO773=BP773</f>
        <v>#VALUE!</v>
      </c>
      <c r="BR773" s="2" t="str">
        <f t="shared" ref="BR773:BR836" si="179">LEFT(A773,4)</f>
        <v>4.24</v>
      </c>
      <c r="BU773" s="2" t="str">
        <f t="shared" ref="BU773:BU836" si="180">PROPER(L773)</f>
        <v>Febrero</v>
      </c>
      <c r="BV773" s="2" t="str">
        <f t="shared" ref="BV773:BV836" si="181">PROPER(M773)</f>
        <v>Febrero</v>
      </c>
    </row>
    <row r="774" spans="1:74" ht="96.6">
      <c r="A774" s="69" t="s">
        <v>1302</v>
      </c>
      <c r="B774" s="55" t="s">
        <v>602</v>
      </c>
      <c r="C774" s="55" t="s">
        <v>541</v>
      </c>
      <c r="D774" s="39" t="s">
        <v>1687</v>
      </c>
      <c r="E774" s="40" t="s">
        <v>1697</v>
      </c>
      <c r="F774" s="40" t="s">
        <v>1767</v>
      </c>
      <c r="G774" s="40" t="s">
        <v>1768</v>
      </c>
      <c r="H774" s="40">
        <v>41106600</v>
      </c>
      <c r="I774" s="40" t="s">
        <v>2238</v>
      </c>
      <c r="J774" s="40" t="s">
        <v>2039</v>
      </c>
      <c r="K774" s="40" t="s">
        <v>2246</v>
      </c>
      <c r="L774" s="41" t="s">
        <v>1803</v>
      </c>
      <c r="M774" s="41" t="s">
        <v>1803</v>
      </c>
      <c r="N774" s="41" t="s">
        <v>635</v>
      </c>
      <c r="O774" s="41">
        <v>1</v>
      </c>
      <c r="P774" s="41" t="s">
        <v>2510</v>
      </c>
      <c r="Q774" s="41" t="s">
        <v>2508</v>
      </c>
      <c r="R774" s="42">
        <v>446000000</v>
      </c>
      <c r="S774" s="42">
        <v>446000000</v>
      </c>
      <c r="T774" s="41" t="s">
        <v>2527</v>
      </c>
      <c r="U774" s="41" t="s">
        <v>2528</v>
      </c>
      <c r="V774" s="40" t="s">
        <v>310</v>
      </c>
      <c r="W774" s="40" t="s">
        <v>2567</v>
      </c>
      <c r="X774" s="40" t="s">
        <v>2595</v>
      </c>
      <c r="Y774" s="40" t="s">
        <v>2636</v>
      </c>
      <c r="Z774" s="40" t="s">
        <v>2786</v>
      </c>
      <c r="AA774" s="40" t="s">
        <v>2792</v>
      </c>
      <c r="AB774" s="68">
        <v>0</v>
      </c>
      <c r="AC774" s="68">
        <v>0</v>
      </c>
      <c r="AD774" s="68">
        <v>0</v>
      </c>
      <c r="AE774" s="68">
        <v>0</v>
      </c>
      <c r="AF774" s="68">
        <v>0</v>
      </c>
      <c r="AG774" s="68">
        <v>0</v>
      </c>
      <c r="AH774" s="68">
        <v>446000000</v>
      </c>
      <c r="AI774" s="68">
        <v>0</v>
      </c>
      <c r="AJ774" s="68">
        <v>0</v>
      </c>
      <c r="AK774" s="68">
        <v>0</v>
      </c>
      <c r="AL774" s="68">
        <v>0</v>
      </c>
      <c r="AM774" s="68">
        <v>446000000</v>
      </c>
      <c r="AN774" s="68">
        <v>0</v>
      </c>
      <c r="AO774" s="68">
        <v>0</v>
      </c>
      <c r="AP774" s="68">
        <v>0</v>
      </c>
      <c r="AQ774" s="68">
        <v>0</v>
      </c>
      <c r="AR774" s="68">
        <v>0</v>
      </c>
      <c r="AS774" s="68">
        <v>0</v>
      </c>
      <c r="AT774" s="68">
        <v>0</v>
      </c>
      <c r="AU774" s="68">
        <v>0</v>
      </c>
      <c r="AV774" s="68">
        <v>0</v>
      </c>
      <c r="AW774" s="68">
        <v>0</v>
      </c>
      <c r="AX774" s="68">
        <v>0</v>
      </c>
      <c r="AY774" s="68">
        <v>0</v>
      </c>
      <c r="AZ774" s="66"/>
      <c r="BA774" s="66"/>
      <c r="BB774" s="66"/>
      <c r="BC774" s="66"/>
      <c r="BD774" s="11" t="str">
        <f t="shared" si="168"/>
        <v>OK</v>
      </c>
      <c r="BE774" s="11" t="str">
        <f t="shared" si="169"/>
        <v>OK</v>
      </c>
      <c r="BF774" s="5">
        <f t="shared" si="170"/>
        <v>0</v>
      </c>
      <c r="BG774" s="12">
        <f t="shared" si="171"/>
        <v>446000000</v>
      </c>
      <c r="BH774" s="12">
        <f t="shared" si="172"/>
        <v>446000000</v>
      </c>
      <c r="BI774" s="5">
        <f t="shared" si="173"/>
        <v>0</v>
      </c>
      <c r="BJ774" s="5">
        <f t="shared" si="174"/>
        <v>0</v>
      </c>
      <c r="BM774" s="2" t="e">
        <f t="shared" si="175"/>
        <v>#VALUE!</v>
      </c>
      <c r="BN774" s="33">
        <f>COUNTIF($BM$5:BM774,BM774)</f>
        <v>770</v>
      </c>
      <c r="BO774" s="2" t="e">
        <f t="shared" si="176"/>
        <v>#VALUE!</v>
      </c>
      <c r="BP774" s="2" t="str">
        <f t="shared" si="177"/>
        <v>4.24.2410.1.5.1.13</v>
      </c>
      <c r="BQ774" s="2" t="e">
        <f t="shared" si="178"/>
        <v>#VALUE!</v>
      </c>
      <c r="BR774" s="2" t="str">
        <f t="shared" si="179"/>
        <v>4.24</v>
      </c>
      <c r="BU774" s="2" t="str">
        <f t="shared" si="180"/>
        <v>Enero</v>
      </c>
      <c r="BV774" s="2" t="str">
        <f t="shared" si="181"/>
        <v>Enero</v>
      </c>
    </row>
    <row r="775" spans="1:74" ht="138">
      <c r="A775" s="69" t="s">
        <v>1291</v>
      </c>
      <c r="B775" s="55" t="s">
        <v>602</v>
      </c>
      <c r="C775" s="55" t="s">
        <v>541</v>
      </c>
      <c r="D775" s="39" t="s">
        <v>1687</v>
      </c>
      <c r="E775" s="40" t="s">
        <v>1697</v>
      </c>
      <c r="F775" s="40" t="s">
        <v>1767</v>
      </c>
      <c r="G775" s="40" t="s">
        <v>1768</v>
      </c>
      <c r="H775" s="40">
        <v>80161501</v>
      </c>
      <c r="I775" s="40" t="s">
        <v>2238</v>
      </c>
      <c r="J775" s="40" t="s">
        <v>1847</v>
      </c>
      <c r="K775" s="40" t="s">
        <v>2240</v>
      </c>
      <c r="L775" s="41" t="s">
        <v>638</v>
      </c>
      <c r="M775" s="41" t="s">
        <v>638</v>
      </c>
      <c r="N775" s="41" t="s">
        <v>639</v>
      </c>
      <c r="O775" s="41">
        <v>6</v>
      </c>
      <c r="P775" s="41" t="s">
        <v>2507</v>
      </c>
      <c r="Q775" s="41" t="s">
        <v>2508</v>
      </c>
      <c r="R775" s="42">
        <v>19080000</v>
      </c>
      <c r="S775" s="42">
        <v>19080000</v>
      </c>
      <c r="T775" s="41" t="s">
        <v>2527</v>
      </c>
      <c r="U775" s="41" t="s">
        <v>2528</v>
      </c>
      <c r="V775" s="40" t="s">
        <v>310</v>
      </c>
      <c r="W775" s="40" t="s">
        <v>2567</v>
      </c>
      <c r="X775" s="40" t="s">
        <v>2582</v>
      </c>
      <c r="Y775" s="40" t="s">
        <v>333</v>
      </c>
      <c r="Z775" s="40" t="s">
        <v>2786</v>
      </c>
      <c r="AA775" s="40" t="s">
        <v>2792</v>
      </c>
      <c r="AB775" s="68">
        <v>0</v>
      </c>
      <c r="AC775" s="68">
        <v>0</v>
      </c>
      <c r="AD775" s="68">
        <v>0</v>
      </c>
      <c r="AE775" s="68">
        <v>0</v>
      </c>
      <c r="AF775" s="68">
        <v>19080000</v>
      </c>
      <c r="AG775" s="68">
        <v>0</v>
      </c>
      <c r="AH775" s="68">
        <v>0</v>
      </c>
      <c r="AI775" s="68">
        <v>3180000</v>
      </c>
      <c r="AJ775" s="68">
        <v>0</v>
      </c>
      <c r="AK775" s="68">
        <v>3180000</v>
      </c>
      <c r="AL775" s="68">
        <v>0</v>
      </c>
      <c r="AM775" s="68">
        <v>3180000</v>
      </c>
      <c r="AN775" s="68">
        <v>0</v>
      </c>
      <c r="AO775" s="68">
        <v>3180000</v>
      </c>
      <c r="AP775" s="68">
        <v>0</v>
      </c>
      <c r="AQ775" s="68">
        <v>3180000</v>
      </c>
      <c r="AR775" s="68">
        <v>0</v>
      </c>
      <c r="AS775" s="68">
        <v>3180000</v>
      </c>
      <c r="AT775" s="68">
        <v>0</v>
      </c>
      <c r="AU775" s="68">
        <v>0</v>
      </c>
      <c r="AV775" s="68">
        <v>0</v>
      </c>
      <c r="AW775" s="68">
        <v>0</v>
      </c>
      <c r="AX775" s="68">
        <v>0</v>
      </c>
      <c r="AY775" s="68">
        <v>0</v>
      </c>
      <c r="AZ775" s="66"/>
      <c r="BA775" s="66"/>
      <c r="BB775" s="66"/>
      <c r="BC775" s="66"/>
      <c r="BD775" s="11" t="str">
        <f t="shared" si="168"/>
        <v>OK</v>
      </c>
      <c r="BE775" s="11" t="str">
        <f t="shared" si="169"/>
        <v>OK</v>
      </c>
      <c r="BF775" s="5">
        <f t="shared" si="170"/>
        <v>0</v>
      </c>
      <c r="BG775" s="12">
        <f t="shared" si="171"/>
        <v>19080000</v>
      </c>
      <c r="BH775" s="12">
        <f t="shared" si="172"/>
        <v>19080000</v>
      </c>
      <c r="BI775" s="5">
        <f t="shared" si="173"/>
        <v>0</v>
      </c>
      <c r="BJ775" s="5">
        <f t="shared" si="174"/>
        <v>0</v>
      </c>
      <c r="BM775" s="2" t="e">
        <f t="shared" si="175"/>
        <v>#VALUE!</v>
      </c>
      <c r="BN775" s="33">
        <f>COUNTIF($BM$5:BM775,BM775)</f>
        <v>771</v>
      </c>
      <c r="BO775" s="2" t="e">
        <f t="shared" si="176"/>
        <v>#VALUE!</v>
      </c>
      <c r="BP775" s="2" t="str">
        <f t="shared" si="177"/>
        <v>4.24.2410.1.5.1.2</v>
      </c>
      <c r="BQ775" s="2" t="e">
        <f t="shared" si="178"/>
        <v>#VALUE!</v>
      </c>
      <c r="BR775" s="2" t="str">
        <f t="shared" si="179"/>
        <v>4.24</v>
      </c>
      <c r="BU775" s="2" t="str">
        <f t="shared" si="180"/>
        <v>Febrero</v>
      </c>
      <c r="BV775" s="2" t="str">
        <f t="shared" si="181"/>
        <v>Febrero</v>
      </c>
    </row>
    <row r="776" spans="1:74" ht="138">
      <c r="A776" s="69" t="s">
        <v>1292</v>
      </c>
      <c r="B776" s="55" t="s">
        <v>602</v>
      </c>
      <c r="C776" s="55" t="s">
        <v>541</v>
      </c>
      <c r="D776" s="39" t="s">
        <v>1687</v>
      </c>
      <c r="E776" s="40" t="s">
        <v>1697</v>
      </c>
      <c r="F776" s="40" t="s">
        <v>1767</v>
      </c>
      <c r="G776" s="40" t="s">
        <v>1768</v>
      </c>
      <c r="H776" s="40">
        <v>80161501</v>
      </c>
      <c r="I776" s="40" t="s">
        <v>2238</v>
      </c>
      <c r="J776" s="40" t="s">
        <v>1847</v>
      </c>
      <c r="K776" s="40" t="s">
        <v>2240</v>
      </c>
      <c r="L776" s="41" t="s">
        <v>638</v>
      </c>
      <c r="M776" s="41" t="s">
        <v>638</v>
      </c>
      <c r="N776" s="41" t="s">
        <v>639</v>
      </c>
      <c r="O776" s="41">
        <v>6</v>
      </c>
      <c r="P776" s="41" t="s">
        <v>2507</v>
      </c>
      <c r="Q776" s="41" t="s">
        <v>2508</v>
      </c>
      <c r="R776" s="42">
        <v>19080000</v>
      </c>
      <c r="S776" s="42">
        <v>19080000</v>
      </c>
      <c r="T776" s="41" t="s">
        <v>2527</v>
      </c>
      <c r="U776" s="41" t="s">
        <v>2528</v>
      </c>
      <c r="V776" s="40" t="s">
        <v>310</v>
      </c>
      <c r="W776" s="40" t="s">
        <v>2567</v>
      </c>
      <c r="X776" s="40" t="s">
        <v>2582</v>
      </c>
      <c r="Y776" s="40" t="s">
        <v>333</v>
      </c>
      <c r="Z776" s="40" t="s">
        <v>2786</v>
      </c>
      <c r="AA776" s="40" t="s">
        <v>2792</v>
      </c>
      <c r="AB776" s="68">
        <v>0</v>
      </c>
      <c r="AC776" s="68">
        <v>0</v>
      </c>
      <c r="AD776" s="68">
        <v>0</v>
      </c>
      <c r="AE776" s="68">
        <v>0</v>
      </c>
      <c r="AF776" s="68">
        <v>19080000</v>
      </c>
      <c r="AG776" s="68">
        <v>0</v>
      </c>
      <c r="AH776" s="68">
        <v>0</v>
      </c>
      <c r="AI776" s="68">
        <v>3180000</v>
      </c>
      <c r="AJ776" s="68">
        <v>0</v>
      </c>
      <c r="AK776" s="68">
        <v>3180000</v>
      </c>
      <c r="AL776" s="68">
        <v>0</v>
      </c>
      <c r="AM776" s="68">
        <v>3180000</v>
      </c>
      <c r="AN776" s="68">
        <v>0</v>
      </c>
      <c r="AO776" s="68">
        <v>3180000</v>
      </c>
      <c r="AP776" s="68">
        <v>0</v>
      </c>
      <c r="AQ776" s="68">
        <v>3180000</v>
      </c>
      <c r="AR776" s="68">
        <v>0</v>
      </c>
      <c r="AS776" s="68">
        <v>3180000</v>
      </c>
      <c r="AT776" s="68">
        <v>0</v>
      </c>
      <c r="AU776" s="68">
        <v>0</v>
      </c>
      <c r="AV776" s="68">
        <v>0</v>
      </c>
      <c r="AW776" s="68">
        <v>0</v>
      </c>
      <c r="AX776" s="68">
        <v>0</v>
      </c>
      <c r="AY776" s="68">
        <v>0</v>
      </c>
      <c r="AZ776" s="66"/>
      <c r="BA776" s="66"/>
      <c r="BB776" s="66"/>
      <c r="BC776" s="66"/>
      <c r="BD776" s="11" t="str">
        <f t="shared" si="168"/>
        <v>OK</v>
      </c>
      <c r="BE776" s="11" t="str">
        <f t="shared" si="169"/>
        <v>OK</v>
      </c>
      <c r="BF776" s="5">
        <f t="shared" si="170"/>
        <v>0</v>
      </c>
      <c r="BG776" s="12">
        <f t="shared" si="171"/>
        <v>19080000</v>
      </c>
      <c r="BH776" s="12">
        <f t="shared" si="172"/>
        <v>19080000</v>
      </c>
      <c r="BI776" s="5">
        <f t="shared" si="173"/>
        <v>0</v>
      </c>
      <c r="BJ776" s="5">
        <f t="shared" si="174"/>
        <v>0</v>
      </c>
      <c r="BM776" s="2" t="e">
        <f t="shared" si="175"/>
        <v>#VALUE!</v>
      </c>
      <c r="BN776" s="33">
        <f>COUNTIF($BM$5:BM776,BM776)</f>
        <v>772</v>
      </c>
      <c r="BO776" s="2" t="e">
        <f t="shared" si="176"/>
        <v>#VALUE!</v>
      </c>
      <c r="BP776" s="2" t="str">
        <f t="shared" si="177"/>
        <v>4.24.2410.1.5.1.3</v>
      </c>
      <c r="BQ776" s="2" t="e">
        <f t="shared" si="178"/>
        <v>#VALUE!</v>
      </c>
      <c r="BR776" s="2" t="str">
        <f t="shared" si="179"/>
        <v>4.24</v>
      </c>
      <c r="BU776" s="2" t="str">
        <f t="shared" si="180"/>
        <v>Febrero</v>
      </c>
      <c r="BV776" s="2" t="str">
        <f t="shared" si="181"/>
        <v>Febrero</v>
      </c>
    </row>
    <row r="777" spans="1:74" ht="138">
      <c r="A777" s="69" t="s">
        <v>1293</v>
      </c>
      <c r="B777" s="55" t="s">
        <v>602</v>
      </c>
      <c r="C777" s="55" t="s">
        <v>541</v>
      </c>
      <c r="D777" s="39" t="s">
        <v>1687</v>
      </c>
      <c r="E777" s="40" t="s">
        <v>1697</v>
      </c>
      <c r="F777" s="40" t="s">
        <v>1767</v>
      </c>
      <c r="G777" s="40" t="s">
        <v>1768</v>
      </c>
      <c r="H777" s="40">
        <v>80161501</v>
      </c>
      <c r="I777" s="40" t="s">
        <v>2238</v>
      </c>
      <c r="J777" s="40" t="s">
        <v>1847</v>
      </c>
      <c r="K777" s="40" t="s">
        <v>2240</v>
      </c>
      <c r="L777" s="41" t="s">
        <v>638</v>
      </c>
      <c r="M777" s="41" t="s">
        <v>638</v>
      </c>
      <c r="N777" s="41" t="s">
        <v>639</v>
      </c>
      <c r="O777" s="41">
        <v>6</v>
      </c>
      <c r="P777" s="41" t="s">
        <v>2507</v>
      </c>
      <c r="Q777" s="41" t="s">
        <v>2508</v>
      </c>
      <c r="R777" s="42">
        <v>19080000</v>
      </c>
      <c r="S777" s="42">
        <v>19080000</v>
      </c>
      <c r="T777" s="41" t="s">
        <v>2527</v>
      </c>
      <c r="U777" s="41" t="s">
        <v>2528</v>
      </c>
      <c r="V777" s="40" t="s">
        <v>310</v>
      </c>
      <c r="W777" s="40" t="s">
        <v>2567</v>
      </c>
      <c r="X777" s="40" t="s">
        <v>2582</v>
      </c>
      <c r="Y777" s="40" t="s">
        <v>333</v>
      </c>
      <c r="Z777" s="40" t="s">
        <v>2786</v>
      </c>
      <c r="AA777" s="40" t="s">
        <v>2792</v>
      </c>
      <c r="AB777" s="68">
        <v>0</v>
      </c>
      <c r="AC777" s="68">
        <v>0</v>
      </c>
      <c r="AD777" s="68">
        <v>0</v>
      </c>
      <c r="AE777" s="68">
        <v>0</v>
      </c>
      <c r="AF777" s="68">
        <v>19080000</v>
      </c>
      <c r="AG777" s="68">
        <v>0</v>
      </c>
      <c r="AH777" s="68">
        <v>0</v>
      </c>
      <c r="AI777" s="68">
        <v>3180000</v>
      </c>
      <c r="AJ777" s="68">
        <v>0</v>
      </c>
      <c r="AK777" s="68">
        <v>3180000</v>
      </c>
      <c r="AL777" s="68">
        <v>0</v>
      </c>
      <c r="AM777" s="68">
        <v>3180000</v>
      </c>
      <c r="AN777" s="68">
        <v>0</v>
      </c>
      <c r="AO777" s="68">
        <v>3180000</v>
      </c>
      <c r="AP777" s="68">
        <v>0</v>
      </c>
      <c r="AQ777" s="68">
        <v>3180000</v>
      </c>
      <c r="AR777" s="68">
        <v>0</v>
      </c>
      <c r="AS777" s="68">
        <v>3180000</v>
      </c>
      <c r="AT777" s="68">
        <v>0</v>
      </c>
      <c r="AU777" s="68">
        <v>0</v>
      </c>
      <c r="AV777" s="68">
        <v>0</v>
      </c>
      <c r="AW777" s="68">
        <v>0</v>
      </c>
      <c r="AX777" s="68">
        <v>0</v>
      </c>
      <c r="AY777" s="68">
        <v>0</v>
      </c>
      <c r="AZ777" s="66"/>
      <c r="BA777" s="66"/>
      <c r="BB777" s="66"/>
      <c r="BC777" s="66"/>
      <c r="BD777" s="11" t="str">
        <f t="shared" si="168"/>
        <v>OK</v>
      </c>
      <c r="BE777" s="11" t="str">
        <f t="shared" si="169"/>
        <v>OK</v>
      </c>
      <c r="BF777" s="5">
        <f t="shared" si="170"/>
        <v>0</v>
      </c>
      <c r="BG777" s="12">
        <f t="shared" si="171"/>
        <v>19080000</v>
      </c>
      <c r="BH777" s="12">
        <f t="shared" si="172"/>
        <v>19080000</v>
      </c>
      <c r="BI777" s="5">
        <f t="shared" si="173"/>
        <v>0</v>
      </c>
      <c r="BJ777" s="5">
        <f t="shared" si="174"/>
        <v>0</v>
      </c>
      <c r="BM777" s="2" t="e">
        <f t="shared" si="175"/>
        <v>#VALUE!</v>
      </c>
      <c r="BN777" s="33">
        <f>COUNTIF($BM$5:BM777,BM777)</f>
        <v>773</v>
      </c>
      <c r="BO777" s="2" t="e">
        <f t="shared" si="176"/>
        <v>#VALUE!</v>
      </c>
      <c r="BP777" s="2" t="str">
        <f t="shared" si="177"/>
        <v>4.24.2410.1.5.1.4</v>
      </c>
      <c r="BQ777" s="2" t="e">
        <f t="shared" si="178"/>
        <v>#VALUE!</v>
      </c>
      <c r="BR777" s="2" t="str">
        <f t="shared" si="179"/>
        <v>4.24</v>
      </c>
      <c r="BU777" s="2" t="str">
        <f t="shared" si="180"/>
        <v>Febrero</v>
      </c>
      <c r="BV777" s="2" t="str">
        <f t="shared" si="181"/>
        <v>Febrero</v>
      </c>
    </row>
    <row r="778" spans="1:74" ht="96.6">
      <c r="A778" s="69" t="s">
        <v>1294</v>
      </c>
      <c r="B778" s="55" t="s">
        <v>602</v>
      </c>
      <c r="C778" s="55" t="s">
        <v>541</v>
      </c>
      <c r="D778" s="39" t="s">
        <v>1687</v>
      </c>
      <c r="E778" s="40" t="s">
        <v>1697</v>
      </c>
      <c r="F778" s="40" t="s">
        <v>1767</v>
      </c>
      <c r="G778" s="40" t="s">
        <v>1768</v>
      </c>
      <c r="H778" s="40">
        <v>86101610</v>
      </c>
      <c r="I778" s="40" t="s">
        <v>2238</v>
      </c>
      <c r="J778" s="40" t="s">
        <v>1847</v>
      </c>
      <c r="K778" s="40" t="s">
        <v>2241</v>
      </c>
      <c r="L778" s="41" t="s">
        <v>638</v>
      </c>
      <c r="M778" s="41" t="s">
        <v>638</v>
      </c>
      <c r="N778" s="41" t="s">
        <v>638</v>
      </c>
      <c r="O778" s="41">
        <v>10</v>
      </c>
      <c r="P778" s="41" t="s">
        <v>2507</v>
      </c>
      <c r="Q778" s="41" t="s">
        <v>2508</v>
      </c>
      <c r="R778" s="42">
        <v>77000000</v>
      </c>
      <c r="S778" s="42">
        <v>77000000</v>
      </c>
      <c r="T778" s="41" t="s">
        <v>2527</v>
      </c>
      <c r="U778" s="41" t="s">
        <v>2528</v>
      </c>
      <c r="V778" s="40" t="s">
        <v>310</v>
      </c>
      <c r="W778" s="40" t="s">
        <v>2568</v>
      </c>
      <c r="X778" s="40" t="s">
        <v>2582</v>
      </c>
      <c r="Y778" s="40" t="s">
        <v>331</v>
      </c>
      <c r="Z778" s="40" t="s">
        <v>2786</v>
      </c>
      <c r="AA778" s="40" t="s">
        <v>2792</v>
      </c>
      <c r="AB778" s="68">
        <v>0</v>
      </c>
      <c r="AC778" s="68">
        <v>0</v>
      </c>
      <c r="AD778" s="68">
        <v>77000000</v>
      </c>
      <c r="AE778" s="68">
        <v>0</v>
      </c>
      <c r="AF778" s="68">
        <v>0</v>
      </c>
      <c r="AG778" s="68">
        <v>7700000</v>
      </c>
      <c r="AH778" s="68">
        <v>0</v>
      </c>
      <c r="AI778" s="68">
        <v>7700000</v>
      </c>
      <c r="AJ778" s="68">
        <v>0</v>
      </c>
      <c r="AK778" s="68">
        <v>7700000</v>
      </c>
      <c r="AL778" s="68">
        <v>0</v>
      </c>
      <c r="AM778" s="68">
        <v>7700000</v>
      </c>
      <c r="AN778" s="68">
        <v>0</v>
      </c>
      <c r="AO778" s="68">
        <v>7700000</v>
      </c>
      <c r="AP778" s="68">
        <v>0</v>
      </c>
      <c r="AQ778" s="68">
        <v>7700000</v>
      </c>
      <c r="AR778" s="68">
        <v>0</v>
      </c>
      <c r="AS778" s="68">
        <v>7700000</v>
      </c>
      <c r="AT778" s="68">
        <v>0</v>
      </c>
      <c r="AU778" s="68">
        <v>7700000</v>
      </c>
      <c r="AV778" s="68">
        <v>0</v>
      </c>
      <c r="AW778" s="68">
        <v>7700000</v>
      </c>
      <c r="AX778" s="68">
        <v>0</v>
      </c>
      <c r="AY778" s="68">
        <v>7700000</v>
      </c>
      <c r="AZ778" s="66"/>
      <c r="BA778" s="66"/>
      <c r="BB778" s="66"/>
      <c r="BC778" s="66"/>
      <c r="BD778" s="11" t="str">
        <f t="shared" si="168"/>
        <v>OK</v>
      </c>
      <c r="BE778" s="11" t="str">
        <f t="shared" si="169"/>
        <v>OK</v>
      </c>
      <c r="BF778" s="5">
        <f t="shared" si="170"/>
        <v>0</v>
      </c>
      <c r="BG778" s="12">
        <f t="shared" si="171"/>
        <v>77000000</v>
      </c>
      <c r="BH778" s="12">
        <f t="shared" si="172"/>
        <v>77000000</v>
      </c>
      <c r="BI778" s="5">
        <f t="shared" si="173"/>
        <v>0</v>
      </c>
      <c r="BJ778" s="5">
        <f t="shared" si="174"/>
        <v>0</v>
      </c>
      <c r="BM778" s="2" t="e">
        <f t="shared" si="175"/>
        <v>#VALUE!</v>
      </c>
      <c r="BN778" s="33">
        <f>COUNTIF($BM$5:BM778,BM778)</f>
        <v>774</v>
      </c>
      <c r="BO778" s="2" t="e">
        <f t="shared" si="176"/>
        <v>#VALUE!</v>
      </c>
      <c r="BP778" s="2" t="str">
        <f t="shared" si="177"/>
        <v>4.24.2410.1.5.1.5</v>
      </c>
      <c r="BQ778" s="2" t="e">
        <f t="shared" si="178"/>
        <v>#VALUE!</v>
      </c>
      <c r="BR778" s="2" t="str">
        <f t="shared" si="179"/>
        <v>4.24</v>
      </c>
      <c r="BU778" s="2" t="str">
        <f t="shared" si="180"/>
        <v>Febrero</v>
      </c>
      <c r="BV778" s="2" t="str">
        <f t="shared" si="181"/>
        <v>Febrero</v>
      </c>
    </row>
    <row r="779" spans="1:74" ht="96.6">
      <c r="A779" s="69" t="s">
        <v>1295</v>
      </c>
      <c r="B779" s="55" t="s">
        <v>602</v>
      </c>
      <c r="C779" s="55" t="s">
        <v>541</v>
      </c>
      <c r="D779" s="39" t="s">
        <v>1687</v>
      </c>
      <c r="E779" s="40" t="s">
        <v>1697</v>
      </c>
      <c r="F779" s="40" t="s">
        <v>1767</v>
      </c>
      <c r="G779" s="40" t="s">
        <v>1768</v>
      </c>
      <c r="H779" s="40">
        <v>86101610</v>
      </c>
      <c r="I779" s="40" t="s">
        <v>2238</v>
      </c>
      <c r="J779" s="40" t="s">
        <v>1847</v>
      </c>
      <c r="K779" s="40" t="s">
        <v>2242</v>
      </c>
      <c r="L779" s="41" t="s">
        <v>638</v>
      </c>
      <c r="M779" s="41" t="s">
        <v>638</v>
      </c>
      <c r="N779" s="41" t="s">
        <v>639</v>
      </c>
      <c r="O779" s="41">
        <v>10</v>
      </c>
      <c r="P779" s="41" t="s">
        <v>2507</v>
      </c>
      <c r="Q779" s="41" t="s">
        <v>2508</v>
      </c>
      <c r="R779" s="42">
        <v>49000000</v>
      </c>
      <c r="S779" s="42">
        <v>49000000</v>
      </c>
      <c r="T779" s="41" t="s">
        <v>2527</v>
      </c>
      <c r="U779" s="41" t="s">
        <v>2528</v>
      </c>
      <c r="V779" s="40" t="s">
        <v>310</v>
      </c>
      <c r="W779" s="40" t="s">
        <v>2567</v>
      </c>
      <c r="X779" s="40" t="s">
        <v>2582</v>
      </c>
      <c r="Y779" s="40" t="s">
        <v>332</v>
      </c>
      <c r="Z779" s="40" t="s">
        <v>2786</v>
      </c>
      <c r="AA779" s="40" t="s">
        <v>2792</v>
      </c>
      <c r="AB779" s="68">
        <v>0</v>
      </c>
      <c r="AC779" s="68">
        <v>0</v>
      </c>
      <c r="AD779" s="68">
        <v>0</v>
      </c>
      <c r="AE779" s="68">
        <v>0</v>
      </c>
      <c r="AF779" s="68">
        <v>49000000</v>
      </c>
      <c r="AG779" s="68">
        <v>4900000</v>
      </c>
      <c r="AH779" s="68">
        <v>0</v>
      </c>
      <c r="AI779" s="68">
        <v>4900000</v>
      </c>
      <c r="AJ779" s="68">
        <v>0</v>
      </c>
      <c r="AK779" s="68">
        <v>4900000</v>
      </c>
      <c r="AL779" s="68">
        <v>0</v>
      </c>
      <c r="AM779" s="68">
        <v>4900000</v>
      </c>
      <c r="AN779" s="68">
        <v>0</v>
      </c>
      <c r="AO779" s="68">
        <v>4900000</v>
      </c>
      <c r="AP779" s="68">
        <v>0</v>
      </c>
      <c r="AQ779" s="68">
        <v>4900000</v>
      </c>
      <c r="AR779" s="68">
        <v>0</v>
      </c>
      <c r="AS779" s="68">
        <v>4900000</v>
      </c>
      <c r="AT779" s="68">
        <v>0</v>
      </c>
      <c r="AU779" s="68">
        <v>4900000</v>
      </c>
      <c r="AV779" s="68">
        <v>0</v>
      </c>
      <c r="AW779" s="68">
        <v>4900000</v>
      </c>
      <c r="AX779" s="68">
        <v>0</v>
      </c>
      <c r="AY779" s="68">
        <v>4900000</v>
      </c>
      <c r="AZ779" s="66"/>
      <c r="BA779" s="66"/>
      <c r="BB779" s="66"/>
      <c r="BC779" s="66"/>
      <c r="BD779" s="11" t="str">
        <f t="shared" si="168"/>
        <v>OK</v>
      </c>
      <c r="BE779" s="11" t="str">
        <f t="shared" si="169"/>
        <v>OK</v>
      </c>
      <c r="BF779" s="5">
        <f t="shared" si="170"/>
        <v>0</v>
      </c>
      <c r="BG779" s="12">
        <f t="shared" si="171"/>
        <v>49000000</v>
      </c>
      <c r="BH779" s="12">
        <f t="shared" si="172"/>
        <v>49000000</v>
      </c>
      <c r="BI779" s="5">
        <f t="shared" si="173"/>
        <v>0</v>
      </c>
      <c r="BJ779" s="5">
        <f t="shared" si="174"/>
        <v>0</v>
      </c>
      <c r="BM779" s="2" t="e">
        <f t="shared" si="175"/>
        <v>#VALUE!</v>
      </c>
      <c r="BN779" s="33">
        <f>COUNTIF($BM$5:BM779,BM779)</f>
        <v>775</v>
      </c>
      <c r="BO779" s="2" t="e">
        <f t="shared" si="176"/>
        <v>#VALUE!</v>
      </c>
      <c r="BP779" s="2" t="str">
        <f t="shared" si="177"/>
        <v>4.24.2410.1.5.1.6</v>
      </c>
      <c r="BQ779" s="2" t="e">
        <f t="shared" si="178"/>
        <v>#VALUE!</v>
      </c>
      <c r="BR779" s="2" t="str">
        <f t="shared" si="179"/>
        <v>4.24</v>
      </c>
      <c r="BU779" s="2" t="str">
        <f t="shared" si="180"/>
        <v>Febrero</v>
      </c>
      <c r="BV779" s="2" t="str">
        <f t="shared" si="181"/>
        <v>Febrero</v>
      </c>
    </row>
    <row r="780" spans="1:74" ht="96.6">
      <c r="A780" s="69" t="s">
        <v>1296</v>
      </c>
      <c r="B780" s="55" t="s">
        <v>602</v>
      </c>
      <c r="C780" s="55" t="s">
        <v>541</v>
      </c>
      <c r="D780" s="39" t="s">
        <v>1687</v>
      </c>
      <c r="E780" s="40" t="s">
        <v>1697</v>
      </c>
      <c r="F780" s="40" t="s">
        <v>1767</v>
      </c>
      <c r="G780" s="40" t="s">
        <v>1768</v>
      </c>
      <c r="H780" s="40">
        <v>86101610</v>
      </c>
      <c r="I780" s="40" t="s">
        <v>2238</v>
      </c>
      <c r="J780" s="40" t="s">
        <v>1847</v>
      </c>
      <c r="K780" s="40" t="s">
        <v>2242</v>
      </c>
      <c r="L780" s="41" t="s">
        <v>638</v>
      </c>
      <c r="M780" s="41" t="s">
        <v>638</v>
      </c>
      <c r="N780" s="41" t="s">
        <v>639</v>
      </c>
      <c r="O780" s="41">
        <v>10</v>
      </c>
      <c r="P780" s="41" t="s">
        <v>2507</v>
      </c>
      <c r="Q780" s="41" t="s">
        <v>2508</v>
      </c>
      <c r="R780" s="42">
        <v>49000000</v>
      </c>
      <c r="S780" s="42">
        <v>49000000</v>
      </c>
      <c r="T780" s="41" t="s">
        <v>2527</v>
      </c>
      <c r="U780" s="41" t="s">
        <v>2528</v>
      </c>
      <c r="V780" s="40" t="s">
        <v>310</v>
      </c>
      <c r="W780" s="40" t="s">
        <v>2567</v>
      </c>
      <c r="X780" s="40" t="s">
        <v>2582</v>
      </c>
      <c r="Y780" s="40" t="s">
        <v>332</v>
      </c>
      <c r="Z780" s="40" t="s">
        <v>2786</v>
      </c>
      <c r="AA780" s="40" t="s">
        <v>2792</v>
      </c>
      <c r="AB780" s="68">
        <v>0</v>
      </c>
      <c r="AC780" s="68">
        <v>0</v>
      </c>
      <c r="AD780" s="68">
        <v>0</v>
      </c>
      <c r="AE780" s="68">
        <v>0</v>
      </c>
      <c r="AF780" s="68">
        <v>49000000</v>
      </c>
      <c r="AG780" s="68">
        <v>4900000</v>
      </c>
      <c r="AH780" s="68">
        <v>0</v>
      </c>
      <c r="AI780" s="68">
        <v>4900000</v>
      </c>
      <c r="AJ780" s="68">
        <v>0</v>
      </c>
      <c r="AK780" s="68">
        <v>4900000</v>
      </c>
      <c r="AL780" s="68">
        <v>0</v>
      </c>
      <c r="AM780" s="68">
        <v>4900000</v>
      </c>
      <c r="AN780" s="68">
        <v>0</v>
      </c>
      <c r="AO780" s="68">
        <v>4900000</v>
      </c>
      <c r="AP780" s="68">
        <v>0</v>
      </c>
      <c r="AQ780" s="68">
        <v>4900000</v>
      </c>
      <c r="AR780" s="68">
        <v>0</v>
      </c>
      <c r="AS780" s="68">
        <v>4900000</v>
      </c>
      <c r="AT780" s="68">
        <v>0</v>
      </c>
      <c r="AU780" s="68">
        <v>4900000</v>
      </c>
      <c r="AV780" s="68">
        <v>0</v>
      </c>
      <c r="AW780" s="68">
        <v>4900000</v>
      </c>
      <c r="AX780" s="68">
        <v>0</v>
      </c>
      <c r="AY780" s="68">
        <v>4900000</v>
      </c>
      <c r="AZ780" s="66"/>
      <c r="BA780" s="66"/>
      <c r="BB780" s="66"/>
      <c r="BC780" s="66"/>
      <c r="BD780" s="11" t="str">
        <f t="shared" si="168"/>
        <v>OK</v>
      </c>
      <c r="BE780" s="11" t="str">
        <f t="shared" si="169"/>
        <v>OK</v>
      </c>
      <c r="BF780" s="5">
        <f t="shared" si="170"/>
        <v>0</v>
      </c>
      <c r="BG780" s="12">
        <f t="shared" si="171"/>
        <v>49000000</v>
      </c>
      <c r="BH780" s="12">
        <f t="shared" si="172"/>
        <v>49000000</v>
      </c>
      <c r="BI780" s="5">
        <f t="shared" si="173"/>
        <v>0</v>
      </c>
      <c r="BJ780" s="5">
        <f t="shared" si="174"/>
        <v>0</v>
      </c>
      <c r="BM780" s="2" t="e">
        <f t="shared" si="175"/>
        <v>#VALUE!</v>
      </c>
      <c r="BN780" s="33">
        <f>COUNTIF($BM$5:BM780,BM780)</f>
        <v>776</v>
      </c>
      <c r="BO780" s="2" t="e">
        <f t="shared" si="176"/>
        <v>#VALUE!</v>
      </c>
      <c r="BP780" s="2" t="str">
        <f t="shared" si="177"/>
        <v>4.24.2410.1.5.1.7</v>
      </c>
      <c r="BQ780" s="2" t="e">
        <f t="shared" si="178"/>
        <v>#VALUE!</v>
      </c>
      <c r="BR780" s="2" t="str">
        <f t="shared" si="179"/>
        <v>4.24</v>
      </c>
      <c r="BU780" s="2" t="str">
        <f t="shared" si="180"/>
        <v>Febrero</v>
      </c>
      <c r="BV780" s="2" t="str">
        <f t="shared" si="181"/>
        <v>Febrero</v>
      </c>
    </row>
    <row r="781" spans="1:74" ht="96.6">
      <c r="A781" s="69" t="s">
        <v>1297</v>
      </c>
      <c r="B781" s="55" t="s">
        <v>602</v>
      </c>
      <c r="C781" s="55" t="s">
        <v>541</v>
      </c>
      <c r="D781" s="39" t="s">
        <v>1687</v>
      </c>
      <c r="E781" s="40" t="s">
        <v>1697</v>
      </c>
      <c r="F781" s="40" t="s">
        <v>1767</v>
      </c>
      <c r="G781" s="40" t="s">
        <v>1768</v>
      </c>
      <c r="H781" s="40">
        <v>86101610</v>
      </c>
      <c r="I781" s="40" t="s">
        <v>2238</v>
      </c>
      <c r="J781" s="40" t="s">
        <v>1847</v>
      </c>
      <c r="K781" s="40" t="s">
        <v>2242</v>
      </c>
      <c r="L781" s="41" t="s">
        <v>638</v>
      </c>
      <c r="M781" s="41" t="s">
        <v>638</v>
      </c>
      <c r="N781" s="41" t="s">
        <v>639</v>
      </c>
      <c r="O781" s="41">
        <v>10</v>
      </c>
      <c r="P781" s="41" t="s">
        <v>2507</v>
      </c>
      <c r="Q781" s="41" t="s">
        <v>2508</v>
      </c>
      <c r="R781" s="42">
        <v>49000000</v>
      </c>
      <c r="S781" s="42">
        <v>49000000</v>
      </c>
      <c r="T781" s="41" t="s">
        <v>2527</v>
      </c>
      <c r="U781" s="41" t="s">
        <v>2528</v>
      </c>
      <c r="V781" s="40" t="s">
        <v>310</v>
      </c>
      <c r="W781" s="40" t="s">
        <v>2567</v>
      </c>
      <c r="X781" s="40" t="s">
        <v>2582</v>
      </c>
      <c r="Y781" s="40" t="s">
        <v>332</v>
      </c>
      <c r="Z781" s="40" t="s">
        <v>2786</v>
      </c>
      <c r="AA781" s="40" t="s">
        <v>2792</v>
      </c>
      <c r="AB781" s="68">
        <v>0</v>
      </c>
      <c r="AC781" s="68">
        <v>0</v>
      </c>
      <c r="AD781" s="68">
        <v>0</v>
      </c>
      <c r="AE781" s="68">
        <v>0</v>
      </c>
      <c r="AF781" s="68">
        <v>49000000</v>
      </c>
      <c r="AG781" s="68">
        <v>4900000</v>
      </c>
      <c r="AH781" s="68">
        <v>0</v>
      </c>
      <c r="AI781" s="68">
        <v>4900000</v>
      </c>
      <c r="AJ781" s="68">
        <v>0</v>
      </c>
      <c r="AK781" s="68">
        <v>4900000</v>
      </c>
      <c r="AL781" s="68">
        <v>0</v>
      </c>
      <c r="AM781" s="68">
        <v>4900000</v>
      </c>
      <c r="AN781" s="68">
        <v>0</v>
      </c>
      <c r="AO781" s="68">
        <v>4900000</v>
      </c>
      <c r="AP781" s="68">
        <v>0</v>
      </c>
      <c r="AQ781" s="68">
        <v>4900000</v>
      </c>
      <c r="AR781" s="68">
        <v>0</v>
      </c>
      <c r="AS781" s="68">
        <v>4900000</v>
      </c>
      <c r="AT781" s="68">
        <v>0</v>
      </c>
      <c r="AU781" s="68">
        <v>4900000</v>
      </c>
      <c r="AV781" s="68">
        <v>0</v>
      </c>
      <c r="AW781" s="68">
        <v>4900000</v>
      </c>
      <c r="AX781" s="68">
        <v>0</v>
      </c>
      <c r="AY781" s="68">
        <v>4900000</v>
      </c>
      <c r="AZ781" s="66"/>
      <c r="BA781" s="66"/>
      <c r="BB781" s="66"/>
      <c r="BC781" s="66"/>
      <c r="BD781" s="11" t="str">
        <f t="shared" si="168"/>
        <v>OK</v>
      </c>
      <c r="BE781" s="11" t="str">
        <f t="shared" si="169"/>
        <v>OK</v>
      </c>
      <c r="BF781" s="5">
        <f t="shared" si="170"/>
        <v>0</v>
      </c>
      <c r="BG781" s="12">
        <f t="shared" si="171"/>
        <v>49000000</v>
      </c>
      <c r="BH781" s="12">
        <f t="shared" si="172"/>
        <v>49000000</v>
      </c>
      <c r="BI781" s="5">
        <f t="shared" si="173"/>
        <v>0</v>
      </c>
      <c r="BJ781" s="5">
        <f t="shared" si="174"/>
        <v>0</v>
      </c>
      <c r="BM781" s="2" t="e">
        <f t="shared" si="175"/>
        <v>#VALUE!</v>
      </c>
      <c r="BN781" s="33">
        <f>COUNTIF($BM$5:BM781,BM781)</f>
        <v>777</v>
      </c>
      <c r="BO781" s="2" t="e">
        <f t="shared" si="176"/>
        <v>#VALUE!</v>
      </c>
      <c r="BP781" s="2" t="str">
        <f t="shared" si="177"/>
        <v>4.24.2410.1.5.1.8</v>
      </c>
      <c r="BQ781" s="2" t="e">
        <f t="shared" si="178"/>
        <v>#VALUE!</v>
      </c>
      <c r="BR781" s="2" t="str">
        <f t="shared" si="179"/>
        <v>4.24</v>
      </c>
      <c r="BU781" s="2" t="str">
        <f t="shared" si="180"/>
        <v>Febrero</v>
      </c>
      <c r="BV781" s="2" t="str">
        <f t="shared" si="181"/>
        <v>Febrero</v>
      </c>
    </row>
    <row r="782" spans="1:74" ht="96.6">
      <c r="A782" s="69" t="s">
        <v>1298</v>
      </c>
      <c r="B782" s="55" t="s">
        <v>602</v>
      </c>
      <c r="C782" s="55" t="s">
        <v>541</v>
      </c>
      <c r="D782" s="39" t="s">
        <v>1687</v>
      </c>
      <c r="E782" s="40" t="s">
        <v>1697</v>
      </c>
      <c r="F782" s="40" t="s">
        <v>1767</v>
      </c>
      <c r="G782" s="40" t="s">
        <v>1768</v>
      </c>
      <c r="H782" s="40">
        <v>86101610</v>
      </c>
      <c r="I782" s="40" t="s">
        <v>2238</v>
      </c>
      <c r="J782" s="40" t="s">
        <v>1847</v>
      </c>
      <c r="K782" s="40" t="s">
        <v>2242</v>
      </c>
      <c r="L782" s="41" t="s">
        <v>638</v>
      </c>
      <c r="M782" s="41" t="s">
        <v>638</v>
      </c>
      <c r="N782" s="41" t="s">
        <v>638</v>
      </c>
      <c r="O782" s="41">
        <v>10</v>
      </c>
      <c r="P782" s="41" t="s">
        <v>2507</v>
      </c>
      <c r="Q782" s="41" t="s">
        <v>2508</v>
      </c>
      <c r="R782" s="42">
        <v>49000000</v>
      </c>
      <c r="S782" s="42">
        <v>49000000</v>
      </c>
      <c r="T782" s="41" t="s">
        <v>2527</v>
      </c>
      <c r="U782" s="41" t="s">
        <v>2528</v>
      </c>
      <c r="V782" s="40" t="s">
        <v>310</v>
      </c>
      <c r="W782" s="40" t="s">
        <v>2567</v>
      </c>
      <c r="X782" s="40" t="s">
        <v>2582</v>
      </c>
      <c r="Y782" s="40" t="s">
        <v>332</v>
      </c>
      <c r="Z782" s="40" t="s">
        <v>2786</v>
      </c>
      <c r="AA782" s="40" t="s">
        <v>2792</v>
      </c>
      <c r="AB782" s="68">
        <v>0</v>
      </c>
      <c r="AC782" s="68">
        <v>0</v>
      </c>
      <c r="AD782" s="68">
        <v>49000000</v>
      </c>
      <c r="AE782" s="68">
        <v>0</v>
      </c>
      <c r="AF782" s="68">
        <v>0</v>
      </c>
      <c r="AG782" s="68">
        <v>4900000</v>
      </c>
      <c r="AH782" s="68">
        <v>0</v>
      </c>
      <c r="AI782" s="68">
        <v>4900000</v>
      </c>
      <c r="AJ782" s="68">
        <v>0</v>
      </c>
      <c r="AK782" s="68">
        <v>4900000</v>
      </c>
      <c r="AL782" s="68">
        <v>0</v>
      </c>
      <c r="AM782" s="68">
        <v>4900000</v>
      </c>
      <c r="AN782" s="68">
        <v>0</v>
      </c>
      <c r="AO782" s="68">
        <v>4900000</v>
      </c>
      <c r="AP782" s="68">
        <v>0</v>
      </c>
      <c r="AQ782" s="68">
        <v>4900000</v>
      </c>
      <c r="AR782" s="68">
        <v>0</v>
      </c>
      <c r="AS782" s="68">
        <v>4900000</v>
      </c>
      <c r="AT782" s="68">
        <v>0</v>
      </c>
      <c r="AU782" s="68">
        <v>4900000</v>
      </c>
      <c r="AV782" s="68">
        <v>0</v>
      </c>
      <c r="AW782" s="68">
        <v>4900000</v>
      </c>
      <c r="AX782" s="68">
        <v>0</v>
      </c>
      <c r="AY782" s="68">
        <v>4900000</v>
      </c>
      <c r="AZ782" s="66"/>
      <c r="BA782" s="66"/>
      <c r="BB782" s="66"/>
      <c r="BC782" s="66"/>
      <c r="BD782" s="11" t="str">
        <f t="shared" si="168"/>
        <v>OK</v>
      </c>
      <c r="BE782" s="11" t="str">
        <f t="shared" si="169"/>
        <v>OK</v>
      </c>
      <c r="BF782" s="5">
        <f t="shared" si="170"/>
        <v>0</v>
      </c>
      <c r="BG782" s="12">
        <f t="shared" si="171"/>
        <v>49000000</v>
      </c>
      <c r="BH782" s="12">
        <f t="shared" si="172"/>
        <v>49000000</v>
      </c>
      <c r="BI782" s="5">
        <f t="shared" si="173"/>
        <v>0</v>
      </c>
      <c r="BJ782" s="5">
        <f t="shared" si="174"/>
        <v>0</v>
      </c>
      <c r="BM782" s="2" t="e">
        <f t="shared" si="175"/>
        <v>#VALUE!</v>
      </c>
      <c r="BN782" s="33">
        <f>COUNTIF($BM$5:BM782,BM782)</f>
        <v>778</v>
      </c>
      <c r="BO782" s="2" t="e">
        <f t="shared" si="176"/>
        <v>#VALUE!</v>
      </c>
      <c r="BP782" s="2" t="str">
        <f t="shared" si="177"/>
        <v>4.24.2410.1.5.1.9</v>
      </c>
      <c r="BQ782" s="2" t="e">
        <f t="shared" si="178"/>
        <v>#VALUE!</v>
      </c>
      <c r="BR782" s="2" t="str">
        <f t="shared" si="179"/>
        <v>4.24</v>
      </c>
      <c r="BU782" s="2" t="str">
        <f t="shared" si="180"/>
        <v>Febrero</v>
      </c>
      <c r="BV782" s="2" t="str">
        <f t="shared" si="181"/>
        <v>Febrero</v>
      </c>
    </row>
    <row r="783" spans="1:74" ht="96.6">
      <c r="A783" s="69" t="s">
        <v>1303</v>
      </c>
      <c r="B783" s="55" t="s">
        <v>602</v>
      </c>
      <c r="C783" s="55" t="s">
        <v>541</v>
      </c>
      <c r="D783" s="39" t="s">
        <v>1687</v>
      </c>
      <c r="E783" s="40" t="s">
        <v>1697</v>
      </c>
      <c r="F783" s="40" t="s">
        <v>1767</v>
      </c>
      <c r="G783" s="40" t="s">
        <v>1769</v>
      </c>
      <c r="H783" s="40">
        <v>86101610</v>
      </c>
      <c r="I783" s="40" t="s">
        <v>2238</v>
      </c>
      <c r="J783" s="40" t="s">
        <v>1847</v>
      </c>
      <c r="K783" s="40" t="s">
        <v>2247</v>
      </c>
      <c r="L783" s="41" t="s">
        <v>638</v>
      </c>
      <c r="M783" s="41" t="s">
        <v>638</v>
      </c>
      <c r="N783" s="41" t="s">
        <v>638</v>
      </c>
      <c r="O783" s="41">
        <v>10</v>
      </c>
      <c r="P783" s="41" t="s">
        <v>2507</v>
      </c>
      <c r="Q783" s="41" t="s">
        <v>2508</v>
      </c>
      <c r="R783" s="42">
        <v>46500000</v>
      </c>
      <c r="S783" s="42">
        <v>46500000</v>
      </c>
      <c r="T783" s="41" t="s">
        <v>2527</v>
      </c>
      <c r="U783" s="41" t="s">
        <v>2528</v>
      </c>
      <c r="V783" s="40" t="s">
        <v>310</v>
      </c>
      <c r="W783" s="40" t="s">
        <v>2567</v>
      </c>
      <c r="X783" s="40" t="s">
        <v>2582</v>
      </c>
      <c r="Y783" s="40" t="s">
        <v>334</v>
      </c>
      <c r="Z783" s="40" t="s">
        <v>2786</v>
      </c>
      <c r="AA783" s="40" t="s">
        <v>2792</v>
      </c>
      <c r="AB783" s="68">
        <v>0</v>
      </c>
      <c r="AC783" s="68">
        <v>0</v>
      </c>
      <c r="AD783" s="68">
        <v>46500000</v>
      </c>
      <c r="AE783" s="68">
        <v>0</v>
      </c>
      <c r="AF783" s="68">
        <v>0</v>
      </c>
      <c r="AG783" s="68">
        <v>4650000</v>
      </c>
      <c r="AH783" s="68">
        <v>0</v>
      </c>
      <c r="AI783" s="68">
        <v>4650000</v>
      </c>
      <c r="AJ783" s="68">
        <v>0</v>
      </c>
      <c r="AK783" s="68">
        <v>4650000</v>
      </c>
      <c r="AL783" s="68">
        <v>0</v>
      </c>
      <c r="AM783" s="68">
        <v>4650000</v>
      </c>
      <c r="AN783" s="68">
        <v>0</v>
      </c>
      <c r="AO783" s="68">
        <v>4650000</v>
      </c>
      <c r="AP783" s="68">
        <v>0</v>
      </c>
      <c r="AQ783" s="68">
        <v>4650000</v>
      </c>
      <c r="AR783" s="68">
        <v>0</v>
      </c>
      <c r="AS783" s="68">
        <v>4650000</v>
      </c>
      <c r="AT783" s="68">
        <v>0</v>
      </c>
      <c r="AU783" s="68">
        <v>4650000</v>
      </c>
      <c r="AV783" s="68">
        <v>0</v>
      </c>
      <c r="AW783" s="68">
        <v>4650000</v>
      </c>
      <c r="AX783" s="68">
        <v>0</v>
      </c>
      <c r="AY783" s="68">
        <v>4650000</v>
      </c>
      <c r="AZ783" s="66"/>
      <c r="BA783" s="66"/>
      <c r="BB783" s="66"/>
      <c r="BC783" s="66"/>
      <c r="BD783" s="11" t="str">
        <f t="shared" si="168"/>
        <v>OK</v>
      </c>
      <c r="BE783" s="11" t="str">
        <f t="shared" si="169"/>
        <v>OK</v>
      </c>
      <c r="BF783" s="5">
        <f t="shared" si="170"/>
        <v>0</v>
      </c>
      <c r="BG783" s="12">
        <f t="shared" si="171"/>
        <v>46500000</v>
      </c>
      <c r="BH783" s="12">
        <f t="shared" si="172"/>
        <v>46500000</v>
      </c>
      <c r="BI783" s="5">
        <f t="shared" si="173"/>
        <v>0</v>
      </c>
      <c r="BJ783" s="5">
        <f t="shared" si="174"/>
        <v>0</v>
      </c>
      <c r="BM783" s="2" t="e">
        <f t="shared" si="175"/>
        <v>#VALUE!</v>
      </c>
      <c r="BN783" s="33">
        <f>COUNTIF($BM$5:BM783,BM783)</f>
        <v>779</v>
      </c>
      <c r="BO783" s="2" t="e">
        <f t="shared" si="176"/>
        <v>#VALUE!</v>
      </c>
      <c r="BP783" s="2" t="str">
        <f t="shared" si="177"/>
        <v>4.24.2410.1.5.2.1</v>
      </c>
      <c r="BQ783" s="2" t="e">
        <f t="shared" si="178"/>
        <v>#VALUE!</v>
      </c>
      <c r="BR783" s="2" t="str">
        <f t="shared" si="179"/>
        <v>4.24</v>
      </c>
      <c r="BU783" s="2" t="str">
        <f t="shared" si="180"/>
        <v>Febrero</v>
      </c>
      <c r="BV783" s="2" t="str">
        <f t="shared" si="181"/>
        <v>Febrero</v>
      </c>
    </row>
    <row r="784" spans="1:74" ht="96.6">
      <c r="A784" s="69" t="s">
        <v>1304</v>
      </c>
      <c r="B784" s="55" t="s">
        <v>602</v>
      </c>
      <c r="C784" s="55" t="s">
        <v>541</v>
      </c>
      <c r="D784" s="39" t="s">
        <v>1687</v>
      </c>
      <c r="E784" s="40" t="s">
        <v>1697</v>
      </c>
      <c r="F784" s="40" t="s">
        <v>1767</v>
      </c>
      <c r="G784" s="40" t="s">
        <v>1769</v>
      </c>
      <c r="H784" s="40">
        <v>80161501</v>
      </c>
      <c r="I784" s="40" t="s">
        <v>2238</v>
      </c>
      <c r="J784" s="40" t="s">
        <v>1847</v>
      </c>
      <c r="K784" s="40" t="s">
        <v>2248</v>
      </c>
      <c r="L784" s="41" t="s">
        <v>638</v>
      </c>
      <c r="M784" s="41" t="s">
        <v>638</v>
      </c>
      <c r="N784" s="41" t="s">
        <v>638</v>
      </c>
      <c r="O784" s="41">
        <v>10</v>
      </c>
      <c r="P784" s="41" t="s">
        <v>2507</v>
      </c>
      <c r="Q784" s="41" t="s">
        <v>2508</v>
      </c>
      <c r="R784" s="42">
        <v>31800000</v>
      </c>
      <c r="S784" s="42">
        <v>31800000</v>
      </c>
      <c r="T784" s="41" t="s">
        <v>2527</v>
      </c>
      <c r="U784" s="41" t="s">
        <v>2528</v>
      </c>
      <c r="V784" s="40" t="s">
        <v>310</v>
      </c>
      <c r="W784" s="40" t="s">
        <v>2567</v>
      </c>
      <c r="X784" s="40" t="s">
        <v>2582</v>
      </c>
      <c r="Y784" s="40" t="s">
        <v>2717</v>
      </c>
      <c r="Z784" s="40" t="s">
        <v>2786</v>
      </c>
      <c r="AA784" s="40" t="s">
        <v>2792</v>
      </c>
      <c r="AB784" s="68">
        <v>0</v>
      </c>
      <c r="AC784" s="68">
        <v>0</v>
      </c>
      <c r="AD784" s="68">
        <v>31800000</v>
      </c>
      <c r="AE784" s="68">
        <v>0</v>
      </c>
      <c r="AF784" s="68">
        <v>0</v>
      </c>
      <c r="AG784" s="68">
        <v>3180000</v>
      </c>
      <c r="AH784" s="68">
        <v>0</v>
      </c>
      <c r="AI784" s="68">
        <v>3180000</v>
      </c>
      <c r="AJ784" s="68">
        <v>0</v>
      </c>
      <c r="AK784" s="68">
        <v>3180000</v>
      </c>
      <c r="AL784" s="68">
        <v>0</v>
      </c>
      <c r="AM784" s="68">
        <v>3180000</v>
      </c>
      <c r="AN784" s="68">
        <v>0</v>
      </c>
      <c r="AO784" s="68">
        <v>3180000</v>
      </c>
      <c r="AP784" s="68">
        <v>0</v>
      </c>
      <c r="AQ784" s="68">
        <v>3180000</v>
      </c>
      <c r="AR784" s="68">
        <v>0</v>
      </c>
      <c r="AS784" s="68">
        <v>3180000</v>
      </c>
      <c r="AT784" s="68">
        <v>0</v>
      </c>
      <c r="AU784" s="68">
        <v>3180000</v>
      </c>
      <c r="AV784" s="68">
        <v>0</v>
      </c>
      <c r="AW784" s="68">
        <v>3180000</v>
      </c>
      <c r="AX784" s="68">
        <v>0</v>
      </c>
      <c r="AY784" s="68">
        <v>3180000</v>
      </c>
      <c r="AZ784" s="66"/>
      <c r="BA784" s="66"/>
      <c r="BB784" s="66"/>
      <c r="BC784" s="66"/>
      <c r="BD784" s="11" t="str">
        <f t="shared" si="168"/>
        <v>OK</v>
      </c>
      <c r="BE784" s="11" t="str">
        <f t="shared" si="169"/>
        <v>OK</v>
      </c>
      <c r="BF784" s="5">
        <f t="shared" si="170"/>
        <v>0</v>
      </c>
      <c r="BG784" s="12">
        <f t="shared" si="171"/>
        <v>31800000</v>
      </c>
      <c r="BH784" s="12">
        <f t="shared" si="172"/>
        <v>31800000</v>
      </c>
      <c r="BI784" s="5">
        <f t="shared" si="173"/>
        <v>0</v>
      </c>
      <c r="BJ784" s="5">
        <f t="shared" si="174"/>
        <v>0</v>
      </c>
      <c r="BM784" s="2" t="e">
        <f t="shared" si="175"/>
        <v>#VALUE!</v>
      </c>
      <c r="BN784" s="33">
        <f>COUNTIF($BM$5:BM784,BM784)</f>
        <v>780</v>
      </c>
      <c r="BO784" s="2" t="e">
        <f t="shared" si="176"/>
        <v>#VALUE!</v>
      </c>
      <c r="BP784" s="2" t="str">
        <f t="shared" si="177"/>
        <v>4.24.2410.1.5.2.2</v>
      </c>
      <c r="BQ784" s="2" t="e">
        <f t="shared" si="178"/>
        <v>#VALUE!</v>
      </c>
      <c r="BR784" s="2" t="str">
        <f t="shared" si="179"/>
        <v>4.24</v>
      </c>
      <c r="BU784" s="2" t="str">
        <f t="shared" si="180"/>
        <v>Febrero</v>
      </c>
      <c r="BV784" s="2" t="str">
        <f t="shared" si="181"/>
        <v>Febrero</v>
      </c>
    </row>
    <row r="785" spans="1:74" ht="96.6">
      <c r="A785" s="69" t="s">
        <v>1305</v>
      </c>
      <c r="B785" s="55" t="s">
        <v>602</v>
      </c>
      <c r="C785" s="55" t="s">
        <v>541</v>
      </c>
      <c r="D785" s="39" t="s">
        <v>1687</v>
      </c>
      <c r="E785" s="40" t="s">
        <v>1697</v>
      </c>
      <c r="F785" s="40" t="s">
        <v>1767</v>
      </c>
      <c r="G785" s="40" t="s">
        <v>1770</v>
      </c>
      <c r="H785" s="40">
        <v>86101610</v>
      </c>
      <c r="I785" s="40" t="s">
        <v>2238</v>
      </c>
      <c r="J785" s="40" t="s">
        <v>1847</v>
      </c>
      <c r="K785" s="40" t="s">
        <v>2249</v>
      </c>
      <c r="L785" s="41" t="s">
        <v>638</v>
      </c>
      <c r="M785" s="41" t="s">
        <v>638</v>
      </c>
      <c r="N785" s="41" t="s">
        <v>638</v>
      </c>
      <c r="O785" s="41">
        <v>10</v>
      </c>
      <c r="P785" s="41" t="s">
        <v>2507</v>
      </c>
      <c r="Q785" s="41" t="s">
        <v>2508</v>
      </c>
      <c r="R785" s="42">
        <v>77000000</v>
      </c>
      <c r="S785" s="42">
        <v>77000000</v>
      </c>
      <c r="T785" s="41" t="s">
        <v>2527</v>
      </c>
      <c r="U785" s="41" t="s">
        <v>2528</v>
      </c>
      <c r="V785" s="40" t="s">
        <v>310</v>
      </c>
      <c r="W785" s="40" t="s">
        <v>2567</v>
      </c>
      <c r="X785" s="40" t="s">
        <v>2582</v>
      </c>
      <c r="Y785" s="40" t="s">
        <v>2717</v>
      </c>
      <c r="Z785" s="40" t="s">
        <v>2786</v>
      </c>
      <c r="AA785" s="40" t="s">
        <v>2792</v>
      </c>
      <c r="AB785" s="68">
        <v>0</v>
      </c>
      <c r="AC785" s="68">
        <v>0</v>
      </c>
      <c r="AD785" s="68">
        <v>77000000</v>
      </c>
      <c r="AE785" s="68">
        <v>0</v>
      </c>
      <c r="AF785" s="68">
        <v>0</v>
      </c>
      <c r="AG785" s="68">
        <v>7700000</v>
      </c>
      <c r="AH785" s="68">
        <v>0</v>
      </c>
      <c r="AI785" s="68">
        <v>7700000</v>
      </c>
      <c r="AJ785" s="68">
        <v>0</v>
      </c>
      <c r="AK785" s="68">
        <v>7700000</v>
      </c>
      <c r="AL785" s="68">
        <v>0</v>
      </c>
      <c r="AM785" s="68">
        <v>7700000</v>
      </c>
      <c r="AN785" s="68">
        <v>0</v>
      </c>
      <c r="AO785" s="68">
        <v>7700000</v>
      </c>
      <c r="AP785" s="68">
        <v>0</v>
      </c>
      <c r="AQ785" s="68">
        <v>7700000</v>
      </c>
      <c r="AR785" s="68">
        <v>0</v>
      </c>
      <c r="AS785" s="68">
        <v>7700000</v>
      </c>
      <c r="AT785" s="68">
        <v>0</v>
      </c>
      <c r="AU785" s="68">
        <v>7700000</v>
      </c>
      <c r="AV785" s="68">
        <v>0</v>
      </c>
      <c r="AW785" s="68">
        <v>7700000</v>
      </c>
      <c r="AX785" s="68">
        <v>0</v>
      </c>
      <c r="AY785" s="68">
        <v>7700000</v>
      </c>
      <c r="AZ785" s="66"/>
      <c r="BA785" s="66"/>
      <c r="BB785" s="66"/>
      <c r="BC785" s="66"/>
      <c r="BD785" s="11" t="str">
        <f t="shared" si="168"/>
        <v>OK</v>
      </c>
      <c r="BE785" s="11" t="str">
        <f t="shared" si="169"/>
        <v>OK</v>
      </c>
      <c r="BF785" s="5">
        <f t="shared" si="170"/>
        <v>0</v>
      </c>
      <c r="BG785" s="12">
        <f t="shared" si="171"/>
        <v>77000000</v>
      </c>
      <c r="BH785" s="12">
        <f t="shared" si="172"/>
        <v>77000000</v>
      </c>
      <c r="BI785" s="5">
        <f t="shared" si="173"/>
        <v>0</v>
      </c>
      <c r="BJ785" s="5">
        <f t="shared" si="174"/>
        <v>0</v>
      </c>
      <c r="BM785" s="2" t="e">
        <f t="shared" si="175"/>
        <v>#VALUE!</v>
      </c>
      <c r="BN785" s="33">
        <f>COUNTIF($BM$5:BM785,BM785)</f>
        <v>781</v>
      </c>
      <c r="BO785" s="2" t="e">
        <f t="shared" si="176"/>
        <v>#VALUE!</v>
      </c>
      <c r="BP785" s="2" t="str">
        <f t="shared" si="177"/>
        <v>4.24.2410.1.5.3.1</v>
      </c>
      <c r="BQ785" s="2" t="e">
        <f t="shared" si="178"/>
        <v>#VALUE!</v>
      </c>
      <c r="BR785" s="2" t="str">
        <f t="shared" si="179"/>
        <v>4.24</v>
      </c>
      <c r="BU785" s="2" t="str">
        <f t="shared" si="180"/>
        <v>Febrero</v>
      </c>
      <c r="BV785" s="2" t="str">
        <f t="shared" si="181"/>
        <v>Febrero</v>
      </c>
    </row>
    <row r="786" spans="1:74" ht="96.6">
      <c r="A786" s="69" t="s">
        <v>1306</v>
      </c>
      <c r="B786" s="55" t="s">
        <v>602</v>
      </c>
      <c r="C786" s="55" t="s">
        <v>541</v>
      </c>
      <c r="D786" s="39" t="s">
        <v>1687</v>
      </c>
      <c r="E786" s="40" t="s">
        <v>1711</v>
      </c>
      <c r="F786" s="40" t="s">
        <v>1712</v>
      </c>
      <c r="G786" s="40" t="s">
        <v>1713</v>
      </c>
      <c r="H786" s="40">
        <v>86101610</v>
      </c>
      <c r="I786" s="40" t="s">
        <v>1914</v>
      </c>
      <c r="J786" s="40" t="s">
        <v>1839</v>
      </c>
      <c r="K786" s="40" t="s">
        <v>2250</v>
      </c>
      <c r="L786" s="41" t="s">
        <v>638</v>
      </c>
      <c r="M786" s="41" t="s">
        <v>638</v>
      </c>
      <c r="N786" s="41" t="s">
        <v>638</v>
      </c>
      <c r="O786" s="41">
        <v>10</v>
      </c>
      <c r="P786" s="41" t="s">
        <v>2507</v>
      </c>
      <c r="Q786" s="41" t="s">
        <v>2508</v>
      </c>
      <c r="R786" s="42">
        <v>77000000</v>
      </c>
      <c r="S786" s="42">
        <v>77000000</v>
      </c>
      <c r="T786" s="41" t="s">
        <v>2527</v>
      </c>
      <c r="U786" s="41" t="s">
        <v>2528</v>
      </c>
      <c r="V786" s="40" t="s">
        <v>310</v>
      </c>
      <c r="W786" s="40" t="s">
        <v>2532</v>
      </c>
      <c r="X786" s="40" t="s">
        <v>2582</v>
      </c>
      <c r="Y786" s="40" t="s">
        <v>324</v>
      </c>
      <c r="Z786" s="40" t="s">
        <v>2786</v>
      </c>
      <c r="AA786" s="40" t="s">
        <v>2792</v>
      </c>
      <c r="AB786" s="68">
        <v>0</v>
      </c>
      <c r="AC786" s="68">
        <v>0</v>
      </c>
      <c r="AD786" s="68">
        <v>77000000</v>
      </c>
      <c r="AE786" s="68">
        <v>0</v>
      </c>
      <c r="AF786" s="68">
        <v>0</v>
      </c>
      <c r="AG786" s="68">
        <v>7700000</v>
      </c>
      <c r="AH786" s="68">
        <v>0</v>
      </c>
      <c r="AI786" s="68">
        <v>7700000</v>
      </c>
      <c r="AJ786" s="68">
        <v>0</v>
      </c>
      <c r="AK786" s="68">
        <v>7700000</v>
      </c>
      <c r="AL786" s="68">
        <v>0</v>
      </c>
      <c r="AM786" s="68">
        <v>7700000</v>
      </c>
      <c r="AN786" s="68">
        <v>0</v>
      </c>
      <c r="AO786" s="68">
        <v>7700000</v>
      </c>
      <c r="AP786" s="68">
        <v>0</v>
      </c>
      <c r="AQ786" s="68">
        <v>7700000</v>
      </c>
      <c r="AR786" s="68">
        <v>0</v>
      </c>
      <c r="AS786" s="68">
        <v>7700000</v>
      </c>
      <c r="AT786" s="68">
        <v>0</v>
      </c>
      <c r="AU786" s="68">
        <v>7700000</v>
      </c>
      <c r="AV786" s="68">
        <v>0</v>
      </c>
      <c r="AW786" s="68">
        <v>7700000</v>
      </c>
      <c r="AX786" s="68">
        <v>0</v>
      </c>
      <c r="AY786" s="68">
        <v>7700000</v>
      </c>
      <c r="AZ786" s="66"/>
      <c r="BA786" s="66"/>
      <c r="BB786" s="66"/>
      <c r="BC786" s="66"/>
      <c r="BD786" s="11" t="str">
        <f t="shared" si="168"/>
        <v>OK</v>
      </c>
      <c r="BE786" s="11" t="str">
        <f t="shared" si="169"/>
        <v>OK</v>
      </c>
      <c r="BF786" s="5">
        <f t="shared" si="170"/>
        <v>0</v>
      </c>
      <c r="BG786" s="12">
        <f t="shared" si="171"/>
        <v>77000000</v>
      </c>
      <c r="BH786" s="12">
        <f t="shared" si="172"/>
        <v>77000000</v>
      </c>
      <c r="BI786" s="5">
        <f t="shared" si="173"/>
        <v>0</v>
      </c>
      <c r="BJ786" s="5">
        <f t="shared" si="174"/>
        <v>0</v>
      </c>
      <c r="BM786" s="2" t="e">
        <f t="shared" si="175"/>
        <v>#VALUE!</v>
      </c>
      <c r="BN786" s="33">
        <f>COUNTIF($BM$5:BM786,BM786)</f>
        <v>782</v>
      </c>
      <c r="BO786" s="2" t="e">
        <f t="shared" si="176"/>
        <v>#VALUE!</v>
      </c>
      <c r="BP786" s="2" t="str">
        <f t="shared" si="177"/>
        <v>4.24.2410.4.1.1.1</v>
      </c>
      <c r="BQ786" s="2" t="e">
        <f t="shared" si="178"/>
        <v>#VALUE!</v>
      </c>
      <c r="BR786" s="2" t="str">
        <f t="shared" si="179"/>
        <v>4.24</v>
      </c>
      <c r="BU786" s="2" t="str">
        <f t="shared" si="180"/>
        <v>Febrero</v>
      </c>
      <c r="BV786" s="2" t="str">
        <f t="shared" si="181"/>
        <v>Febrero</v>
      </c>
    </row>
    <row r="787" spans="1:74" ht="96.6">
      <c r="A787" s="69" t="s">
        <v>1315</v>
      </c>
      <c r="B787" s="55" t="s">
        <v>602</v>
      </c>
      <c r="C787" s="55" t="s">
        <v>541</v>
      </c>
      <c r="D787" s="39" t="s">
        <v>1687</v>
      </c>
      <c r="E787" s="40" t="s">
        <v>1711</v>
      </c>
      <c r="F787" s="40" t="s">
        <v>1712</v>
      </c>
      <c r="G787" s="40" t="s">
        <v>1713</v>
      </c>
      <c r="H787" s="40">
        <v>86101610</v>
      </c>
      <c r="I787" s="40" t="s">
        <v>1914</v>
      </c>
      <c r="J787" s="40" t="s">
        <v>1839</v>
      </c>
      <c r="K787" s="40" t="s">
        <v>2250</v>
      </c>
      <c r="L787" s="41" t="s">
        <v>638</v>
      </c>
      <c r="M787" s="41" t="s">
        <v>638</v>
      </c>
      <c r="N787" s="41" t="s">
        <v>638</v>
      </c>
      <c r="O787" s="41">
        <v>10</v>
      </c>
      <c r="P787" s="41" t="s">
        <v>2507</v>
      </c>
      <c r="Q787" s="41" t="s">
        <v>2508</v>
      </c>
      <c r="R787" s="42">
        <v>77000000</v>
      </c>
      <c r="S787" s="42">
        <v>77000000</v>
      </c>
      <c r="T787" s="41" t="s">
        <v>2527</v>
      </c>
      <c r="U787" s="41" t="s">
        <v>2528</v>
      </c>
      <c r="V787" s="40" t="s">
        <v>310</v>
      </c>
      <c r="W787" s="40" t="s">
        <v>2532</v>
      </c>
      <c r="X787" s="40" t="s">
        <v>2582</v>
      </c>
      <c r="Y787" s="40" t="s">
        <v>324</v>
      </c>
      <c r="Z787" s="40" t="s">
        <v>2786</v>
      </c>
      <c r="AA787" s="40" t="s">
        <v>2792</v>
      </c>
      <c r="AB787" s="68">
        <v>0</v>
      </c>
      <c r="AC787" s="68">
        <v>0</v>
      </c>
      <c r="AD787" s="68">
        <v>77000000</v>
      </c>
      <c r="AE787" s="68">
        <v>0</v>
      </c>
      <c r="AF787" s="68">
        <v>0</v>
      </c>
      <c r="AG787" s="68">
        <v>7700000</v>
      </c>
      <c r="AH787" s="68">
        <v>0</v>
      </c>
      <c r="AI787" s="68">
        <v>7700000</v>
      </c>
      <c r="AJ787" s="68">
        <v>0</v>
      </c>
      <c r="AK787" s="68">
        <v>7700000</v>
      </c>
      <c r="AL787" s="68">
        <v>0</v>
      </c>
      <c r="AM787" s="68">
        <v>7700000</v>
      </c>
      <c r="AN787" s="68">
        <v>0</v>
      </c>
      <c r="AO787" s="68">
        <v>7700000</v>
      </c>
      <c r="AP787" s="68">
        <v>0</v>
      </c>
      <c r="AQ787" s="68">
        <v>7700000</v>
      </c>
      <c r="AR787" s="68">
        <v>0</v>
      </c>
      <c r="AS787" s="68">
        <v>7700000</v>
      </c>
      <c r="AT787" s="68">
        <v>0</v>
      </c>
      <c r="AU787" s="68">
        <v>7700000</v>
      </c>
      <c r="AV787" s="68">
        <v>0</v>
      </c>
      <c r="AW787" s="68">
        <v>7700000</v>
      </c>
      <c r="AX787" s="68">
        <v>0</v>
      </c>
      <c r="AY787" s="68">
        <v>7700000</v>
      </c>
      <c r="AZ787" s="66"/>
      <c r="BA787" s="66"/>
      <c r="BB787" s="66"/>
      <c r="BC787" s="66"/>
      <c r="BD787" s="11" t="str">
        <f t="shared" si="168"/>
        <v>OK</v>
      </c>
      <c r="BE787" s="11" t="str">
        <f t="shared" si="169"/>
        <v>OK</v>
      </c>
      <c r="BF787" s="5">
        <f t="shared" si="170"/>
        <v>0</v>
      </c>
      <c r="BG787" s="12">
        <f t="shared" si="171"/>
        <v>77000000</v>
      </c>
      <c r="BH787" s="12">
        <f t="shared" si="172"/>
        <v>77000000</v>
      </c>
      <c r="BI787" s="5">
        <f t="shared" si="173"/>
        <v>0</v>
      </c>
      <c r="BJ787" s="5">
        <f t="shared" si="174"/>
        <v>0</v>
      </c>
      <c r="BM787" s="2" t="e">
        <f t="shared" si="175"/>
        <v>#VALUE!</v>
      </c>
      <c r="BN787" s="33">
        <f>COUNTIF($BM$5:BM787,BM787)</f>
        <v>783</v>
      </c>
      <c r="BO787" s="2" t="e">
        <f t="shared" si="176"/>
        <v>#VALUE!</v>
      </c>
      <c r="BP787" s="2" t="str">
        <f t="shared" si="177"/>
        <v>4.24.2410.4.1.1.10</v>
      </c>
      <c r="BQ787" s="2" t="e">
        <f t="shared" si="178"/>
        <v>#VALUE!</v>
      </c>
      <c r="BR787" s="2" t="str">
        <f t="shared" si="179"/>
        <v>4.24</v>
      </c>
      <c r="BU787" s="2" t="str">
        <f t="shared" si="180"/>
        <v>Febrero</v>
      </c>
      <c r="BV787" s="2" t="str">
        <f t="shared" si="181"/>
        <v>Febrero</v>
      </c>
    </row>
    <row r="788" spans="1:74" ht="96.6">
      <c r="A788" s="69" t="s">
        <v>1316</v>
      </c>
      <c r="B788" s="55" t="s">
        <v>602</v>
      </c>
      <c r="C788" s="55" t="s">
        <v>541</v>
      </c>
      <c r="D788" s="39" t="s">
        <v>1687</v>
      </c>
      <c r="E788" s="40" t="s">
        <v>1711</v>
      </c>
      <c r="F788" s="40" t="s">
        <v>1712</v>
      </c>
      <c r="G788" s="40" t="s">
        <v>1713</v>
      </c>
      <c r="H788" s="40">
        <v>86101610</v>
      </c>
      <c r="I788" s="40" t="s">
        <v>1914</v>
      </c>
      <c r="J788" s="40" t="s">
        <v>1839</v>
      </c>
      <c r="K788" s="40" t="s">
        <v>2252</v>
      </c>
      <c r="L788" s="41" t="s">
        <v>1803</v>
      </c>
      <c r="M788" s="41" t="s">
        <v>1803</v>
      </c>
      <c r="N788" s="41" t="s">
        <v>1803</v>
      </c>
      <c r="O788" s="41">
        <v>10</v>
      </c>
      <c r="P788" s="41" t="s">
        <v>2507</v>
      </c>
      <c r="Q788" s="41" t="s">
        <v>2508</v>
      </c>
      <c r="R788" s="42">
        <v>115120000</v>
      </c>
      <c r="S788" s="42">
        <v>115120000</v>
      </c>
      <c r="T788" s="41" t="s">
        <v>2527</v>
      </c>
      <c r="U788" s="41" t="s">
        <v>2528</v>
      </c>
      <c r="V788" s="40" t="s">
        <v>310</v>
      </c>
      <c r="W788" s="40" t="s">
        <v>2532</v>
      </c>
      <c r="X788" s="40" t="s">
        <v>2582</v>
      </c>
      <c r="Y788" s="40" t="s">
        <v>324</v>
      </c>
      <c r="Z788" s="40" t="s">
        <v>2786</v>
      </c>
      <c r="AA788" s="40" t="s">
        <v>2792</v>
      </c>
      <c r="AB788" s="68">
        <v>115120000</v>
      </c>
      <c r="AC788" s="68">
        <v>0</v>
      </c>
      <c r="AD788" s="68">
        <v>0</v>
      </c>
      <c r="AE788" s="68">
        <v>11512000</v>
      </c>
      <c r="AF788" s="68">
        <v>0</v>
      </c>
      <c r="AG788" s="68">
        <v>11512000</v>
      </c>
      <c r="AH788" s="68">
        <v>0</v>
      </c>
      <c r="AI788" s="68">
        <v>11512000</v>
      </c>
      <c r="AJ788" s="68">
        <v>0</v>
      </c>
      <c r="AK788" s="68">
        <v>11512000</v>
      </c>
      <c r="AL788" s="68">
        <v>0</v>
      </c>
      <c r="AM788" s="68">
        <v>11512000</v>
      </c>
      <c r="AN788" s="68">
        <v>0</v>
      </c>
      <c r="AO788" s="68">
        <v>11512000</v>
      </c>
      <c r="AP788" s="68">
        <v>0</v>
      </c>
      <c r="AQ788" s="68">
        <v>11512000</v>
      </c>
      <c r="AR788" s="68">
        <v>0</v>
      </c>
      <c r="AS788" s="68">
        <v>11512000</v>
      </c>
      <c r="AT788" s="68">
        <v>0</v>
      </c>
      <c r="AU788" s="68">
        <v>11512000</v>
      </c>
      <c r="AV788" s="68">
        <v>0</v>
      </c>
      <c r="AW788" s="68">
        <v>11512000</v>
      </c>
      <c r="AX788" s="68">
        <v>0</v>
      </c>
      <c r="AY788" s="68">
        <v>0</v>
      </c>
      <c r="AZ788" s="66"/>
      <c r="BA788" s="66"/>
      <c r="BB788" s="66"/>
      <c r="BC788" s="66"/>
      <c r="BD788" s="11" t="str">
        <f t="shared" si="168"/>
        <v>OK</v>
      </c>
      <c r="BE788" s="11" t="str">
        <f t="shared" si="169"/>
        <v>OK</v>
      </c>
      <c r="BF788" s="5">
        <f t="shared" si="170"/>
        <v>0</v>
      </c>
      <c r="BG788" s="12">
        <f t="shared" si="171"/>
        <v>115120000</v>
      </c>
      <c r="BH788" s="12">
        <f t="shared" si="172"/>
        <v>115120000</v>
      </c>
      <c r="BI788" s="5">
        <f t="shared" si="173"/>
        <v>0</v>
      </c>
      <c r="BJ788" s="5">
        <f t="shared" si="174"/>
        <v>0</v>
      </c>
      <c r="BM788" s="2" t="e">
        <f t="shared" si="175"/>
        <v>#VALUE!</v>
      </c>
      <c r="BN788" s="33">
        <f>COUNTIF($BM$5:BM788,BM788)</f>
        <v>784</v>
      </c>
      <c r="BO788" s="2" t="e">
        <f t="shared" si="176"/>
        <v>#VALUE!</v>
      </c>
      <c r="BP788" s="2" t="str">
        <f t="shared" si="177"/>
        <v>4.24.2410.4.1.1.11</v>
      </c>
      <c r="BQ788" s="2" t="e">
        <f t="shared" si="178"/>
        <v>#VALUE!</v>
      </c>
      <c r="BR788" s="2" t="str">
        <f t="shared" si="179"/>
        <v>4.24</v>
      </c>
      <c r="BU788" s="2" t="str">
        <f t="shared" si="180"/>
        <v>Enero</v>
      </c>
      <c r="BV788" s="2" t="str">
        <f t="shared" si="181"/>
        <v>Enero</v>
      </c>
    </row>
    <row r="789" spans="1:74" ht="82.8">
      <c r="A789" s="69" t="s">
        <v>1317</v>
      </c>
      <c r="B789" s="55" t="s">
        <v>602</v>
      </c>
      <c r="C789" s="55" t="s">
        <v>541</v>
      </c>
      <c r="D789" s="39" t="s">
        <v>1687</v>
      </c>
      <c r="E789" s="40" t="s">
        <v>1711</v>
      </c>
      <c r="F789" s="40" t="s">
        <v>1712</v>
      </c>
      <c r="G789" s="40" t="s">
        <v>1713</v>
      </c>
      <c r="H789" s="40">
        <v>80161501</v>
      </c>
      <c r="I789" s="40" t="s">
        <v>1914</v>
      </c>
      <c r="J789" s="40" t="s">
        <v>1847</v>
      </c>
      <c r="K789" s="40" t="s">
        <v>2253</v>
      </c>
      <c r="L789" s="41" t="s">
        <v>638</v>
      </c>
      <c r="M789" s="41" t="s">
        <v>638</v>
      </c>
      <c r="N789" s="41" t="s">
        <v>638</v>
      </c>
      <c r="O789" s="41">
        <v>10</v>
      </c>
      <c r="P789" s="41" t="s">
        <v>2507</v>
      </c>
      <c r="Q789" s="41" t="s">
        <v>2508</v>
      </c>
      <c r="R789" s="42">
        <v>49000000</v>
      </c>
      <c r="S789" s="42">
        <v>49000000</v>
      </c>
      <c r="T789" s="41" t="s">
        <v>2527</v>
      </c>
      <c r="U789" s="41" t="s">
        <v>2528</v>
      </c>
      <c r="V789" s="40" t="s">
        <v>310</v>
      </c>
      <c r="W789" s="40" t="s">
        <v>2532</v>
      </c>
      <c r="X789" s="40" t="s">
        <v>2582</v>
      </c>
      <c r="Y789" s="40" t="s">
        <v>311</v>
      </c>
      <c r="Z789" s="40" t="s">
        <v>2787</v>
      </c>
      <c r="AA789" s="40" t="s">
        <v>2792</v>
      </c>
      <c r="AB789" s="68">
        <v>0</v>
      </c>
      <c r="AC789" s="68">
        <v>0</v>
      </c>
      <c r="AD789" s="68">
        <v>49000000</v>
      </c>
      <c r="AE789" s="68">
        <v>0</v>
      </c>
      <c r="AF789" s="68">
        <v>0</v>
      </c>
      <c r="AG789" s="68">
        <v>4900000</v>
      </c>
      <c r="AH789" s="68">
        <v>0</v>
      </c>
      <c r="AI789" s="68">
        <v>4900000</v>
      </c>
      <c r="AJ789" s="68">
        <v>0</v>
      </c>
      <c r="AK789" s="68">
        <v>4900000</v>
      </c>
      <c r="AL789" s="68">
        <v>0</v>
      </c>
      <c r="AM789" s="68">
        <v>4900000</v>
      </c>
      <c r="AN789" s="68">
        <v>0</v>
      </c>
      <c r="AO789" s="68">
        <v>4900000</v>
      </c>
      <c r="AP789" s="68">
        <v>0</v>
      </c>
      <c r="AQ789" s="68">
        <v>4900000</v>
      </c>
      <c r="AR789" s="68">
        <v>0</v>
      </c>
      <c r="AS789" s="68">
        <v>4900000</v>
      </c>
      <c r="AT789" s="68">
        <v>0</v>
      </c>
      <c r="AU789" s="68">
        <v>4900000</v>
      </c>
      <c r="AV789" s="68">
        <v>0</v>
      </c>
      <c r="AW789" s="68">
        <v>4900000</v>
      </c>
      <c r="AX789" s="68">
        <v>0</v>
      </c>
      <c r="AY789" s="68">
        <v>4900000</v>
      </c>
      <c r="AZ789" s="66"/>
      <c r="BA789" s="66"/>
      <c r="BB789" s="66"/>
      <c r="BC789" s="66"/>
      <c r="BD789" s="11" t="str">
        <f t="shared" si="168"/>
        <v>OK</v>
      </c>
      <c r="BE789" s="11" t="str">
        <f t="shared" si="169"/>
        <v>OK</v>
      </c>
      <c r="BF789" s="5">
        <f t="shared" si="170"/>
        <v>0</v>
      </c>
      <c r="BG789" s="12">
        <f t="shared" si="171"/>
        <v>49000000</v>
      </c>
      <c r="BH789" s="12">
        <f t="shared" si="172"/>
        <v>49000000</v>
      </c>
      <c r="BI789" s="5">
        <f t="shared" si="173"/>
        <v>0</v>
      </c>
      <c r="BJ789" s="5">
        <f t="shared" si="174"/>
        <v>0</v>
      </c>
      <c r="BM789" s="2" t="e">
        <f t="shared" si="175"/>
        <v>#VALUE!</v>
      </c>
      <c r="BN789" s="33">
        <f>COUNTIF($BM$5:BM789,BM789)</f>
        <v>785</v>
      </c>
      <c r="BO789" s="2" t="e">
        <f t="shared" si="176"/>
        <v>#VALUE!</v>
      </c>
      <c r="BP789" s="2" t="str">
        <f t="shared" si="177"/>
        <v>4.24.2410.4.1.1.12</v>
      </c>
      <c r="BQ789" s="2" t="e">
        <f t="shared" si="178"/>
        <v>#VALUE!</v>
      </c>
      <c r="BR789" s="2" t="str">
        <f t="shared" si="179"/>
        <v>4.24</v>
      </c>
      <c r="BU789" s="2" t="str">
        <f t="shared" si="180"/>
        <v>Febrero</v>
      </c>
      <c r="BV789" s="2" t="str">
        <f t="shared" si="181"/>
        <v>Febrero</v>
      </c>
    </row>
    <row r="790" spans="1:74" ht="82.8">
      <c r="A790" s="69" t="s">
        <v>1318</v>
      </c>
      <c r="B790" s="55" t="s">
        <v>602</v>
      </c>
      <c r="C790" s="55" t="s">
        <v>541</v>
      </c>
      <c r="D790" s="39" t="s">
        <v>1687</v>
      </c>
      <c r="E790" s="40" t="s">
        <v>1711</v>
      </c>
      <c r="F790" s="40" t="s">
        <v>1712</v>
      </c>
      <c r="G790" s="40" t="s">
        <v>1713</v>
      </c>
      <c r="H790" s="40">
        <v>78111502</v>
      </c>
      <c r="I790" s="40" t="s">
        <v>1914</v>
      </c>
      <c r="J790" s="40" t="s">
        <v>1812</v>
      </c>
      <c r="K790" s="40" t="s">
        <v>2254</v>
      </c>
      <c r="L790" s="41" t="s">
        <v>213</v>
      </c>
      <c r="M790" s="41" t="s">
        <v>213</v>
      </c>
      <c r="N790" s="41" t="s">
        <v>213</v>
      </c>
      <c r="O790" s="41" t="s">
        <v>213</v>
      </c>
      <c r="P790" s="41" t="s">
        <v>2509</v>
      </c>
      <c r="Q790" s="41" t="s">
        <v>2508</v>
      </c>
      <c r="R790" s="42">
        <v>535889070</v>
      </c>
      <c r="S790" s="42">
        <v>535889070</v>
      </c>
      <c r="T790" s="41" t="s">
        <v>2527</v>
      </c>
      <c r="U790" s="41" t="s">
        <v>2528</v>
      </c>
      <c r="V790" s="40" t="s">
        <v>310</v>
      </c>
      <c r="W790" s="40" t="s">
        <v>2533</v>
      </c>
      <c r="X790" s="40" t="s">
        <v>2583</v>
      </c>
      <c r="Y790" s="40" t="s">
        <v>2636</v>
      </c>
      <c r="Z790" s="40" t="s">
        <v>2786</v>
      </c>
      <c r="AA790" s="40" t="s">
        <v>2792</v>
      </c>
      <c r="AB790" s="68">
        <v>0</v>
      </c>
      <c r="AC790" s="68">
        <v>0</v>
      </c>
      <c r="AD790" s="68">
        <v>0</v>
      </c>
      <c r="AE790" s="68">
        <v>0</v>
      </c>
      <c r="AF790" s="68">
        <v>54038907</v>
      </c>
      <c r="AG790" s="68">
        <v>54038907</v>
      </c>
      <c r="AH790" s="68">
        <v>54038907</v>
      </c>
      <c r="AI790" s="68">
        <v>54038907</v>
      </c>
      <c r="AJ790" s="68">
        <v>54038907</v>
      </c>
      <c r="AK790" s="68">
        <v>54038907</v>
      </c>
      <c r="AL790" s="68">
        <v>54038907</v>
      </c>
      <c r="AM790" s="68">
        <v>54038907</v>
      </c>
      <c r="AN790" s="68">
        <v>54038907</v>
      </c>
      <c r="AO790" s="68">
        <v>54038907</v>
      </c>
      <c r="AP790" s="68">
        <v>54038907</v>
      </c>
      <c r="AQ790" s="68">
        <v>54038907</v>
      </c>
      <c r="AR790" s="68">
        <v>54038907</v>
      </c>
      <c r="AS790" s="68">
        <v>54038907</v>
      </c>
      <c r="AT790" s="68">
        <v>54038907</v>
      </c>
      <c r="AU790" s="68">
        <v>54038907</v>
      </c>
      <c r="AV790" s="68">
        <v>54038907</v>
      </c>
      <c r="AW790" s="68">
        <v>54038907</v>
      </c>
      <c r="AX790" s="68">
        <v>49538907</v>
      </c>
      <c r="AY790" s="68">
        <v>49538907</v>
      </c>
      <c r="AZ790" s="66"/>
      <c r="BA790" s="66"/>
      <c r="BB790" s="66"/>
      <c r="BC790" s="66"/>
      <c r="BD790" s="11" t="str">
        <f t="shared" si="168"/>
        <v>OK</v>
      </c>
      <c r="BE790" s="11" t="str">
        <f t="shared" si="169"/>
        <v>OK</v>
      </c>
      <c r="BF790" s="5">
        <f t="shared" si="170"/>
        <v>0</v>
      </c>
      <c r="BG790" s="12">
        <f t="shared" si="171"/>
        <v>535889070</v>
      </c>
      <c r="BH790" s="12">
        <f t="shared" si="172"/>
        <v>535889070</v>
      </c>
      <c r="BI790" s="5">
        <f t="shared" si="173"/>
        <v>0</v>
      </c>
      <c r="BJ790" s="5">
        <f t="shared" si="174"/>
        <v>0</v>
      </c>
      <c r="BM790" s="2" t="e">
        <f t="shared" si="175"/>
        <v>#VALUE!</v>
      </c>
      <c r="BN790" s="33">
        <f>COUNTIF($BM$5:BM790,BM790)</f>
        <v>786</v>
      </c>
      <c r="BO790" s="2" t="e">
        <f t="shared" si="176"/>
        <v>#VALUE!</v>
      </c>
      <c r="BP790" s="2" t="str">
        <f t="shared" si="177"/>
        <v>4.24.2410.4.1.1.13</v>
      </c>
      <c r="BQ790" s="2" t="e">
        <f t="shared" si="178"/>
        <v>#VALUE!</v>
      </c>
      <c r="BR790" s="2" t="str">
        <f t="shared" si="179"/>
        <v>4.24</v>
      </c>
      <c r="BU790" s="2" t="str">
        <f t="shared" si="180"/>
        <v>N/A</v>
      </c>
      <c r="BV790" s="2" t="str">
        <f t="shared" si="181"/>
        <v>N/A</v>
      </c>
    </row>
    <row r="791" spans="1:74" ht="82.8">
      <c r="A791" s="69" t="s">
        <v>1319</v>
      </c>
      <c r="B791" s="55" t="s">
        <v>602</v>
      </c>
      <c r="C791" s="55" t="s">
        <v>541</v>
      </c>
      <c r="D791" s="39" t="s">
        <v>1687</v>
      </c>
      <c r="E791" s="40" t="s">
        <v>1711</v>
      </c>
      <c r="F791" s="40" t="s">
        <v>1712</v>
      </c>
      <c r="G791" s="40" t="s">
        <v>1713</v>
      </c>
      <c r="H791" s="40">
        <v>80161501</v>
      </c>
      <c r="I791" s="40" t="s">
        <v>1914</v>
      </c>
      <c r="J791" s="40" t="s">
        <v>1847</v>
      </c>
      <c r="K791" s="40" t="s">
        <v>2255</v>
      </c>
      <c r="L791" s="41" t="s">
        <v>638</v>
      </c>
      <c r="M791" s="41" t="s">
        <v>638</v>
      </c>
      <c r="N791" s="41" t="s">
        <v>639</v>
      </c>
      <c r="O791" s="41">
        <v>6</v>
      </c>
      <c r="P791" s="41" t="s">
        <v>2524</v>
      </c>
      <c r="Q791" s="41" t="s">
        <v>2508</v>
      </c>
      <c r="R791" s="42">
        <v>1500000000</v>
      </c>
      <c r="S791" s="42">
        <v>1500000000</v>
      </c>
      <c r="T791" s="41" t="s">
        <v>2527</v>
      </c>
      <c r="U791" s="41" t="s">
        <v>2528</v>
      </c>
      <c r="V791" s="40" t="s">
        <v>310</v>
      </c>
      <c r="W791" s="40" t="s">
        <v>2567</v>
      </c>
      <c r="X791" s="40" t="s">
        <v>2588</v>
      </c>
      <c r="Y791" s="40" t="s">
        <v>2636</v>
      </c>
      <c r="Z791" s="40" t="s">
        <v>2786</v>
      </c>
      <c r="AA791" s="40" t="s">
        <v>2792</v>
      </c>
      <c r="AB791" s="68">
        <v>0</v>
      </c>
      <c r="AC791" s="68">
        <v>0</v>
      </c>
      <c r="AD791" s="68">
        <v>0</v>
      </c>
      <c r="AE791" s="68">
        <v>0</v>
      </c>
      <c r="AF791" s="68">
        <v>1500000000</v>
      </c>
      <c r="AG791" s="68">
        <v>0</v>
      </c>
      <c r="AH791" s="68">
        <v>0</v>
      </c>
      <c r="AI791" s="68">
        <v>0</v>
      </c>
      <c r="AJ791" s="68">
        <v>0</v>
      </c>
      <c r="AK791" s="68">
        <v>0</v>
      </c>
      <c r="AL791" s="68">
        <v>0</v>
      </c>
      <c r="AM791" s="68">
        <v>0</v>
      </c>
      <c r="AN791" s="68">
        <v>0</v>
      </c>
      <c r="AO791" s="68">
        <v>0</v>
      </c>
      <c r="AP791" s="68">
        <v>0</v>
      </c>
      <c r="AQ791" s="68">
        <v>0</v>
      </c>
      <c r="AR791" s="68">
        <v>0</v>
      </c>
      <c r="AS791" s="68">
        <v>1500000000</v>
      </c>
      <c r="AT791" s="68">
        <v>0</v>
      </c>
      <c r="AU791" s="68">
        <v>0</v>
      </c>
      <c r="AV791" s="68">
        <v>0</v>
      </c>
      <c r="AW791" s="68">
        <v>0</v>
      </c>
      <c r="AX791" s="68">
        <v>0</v>
      </c>
      <c r="AY791" s="68">
        <v>0</v>
      </c>
      <c r="AZ791" s="66"/>
      <c r="BA791" s="66"/>
      <c r="BB791" s="66"/>
      <c r="BC791" s="66"/>
      <c r="BD791" s="11" t="str">
        <f t="shared" si="168"/>
        <v>OK</v>
      </c>
      <c r="BE791" s="11" t="str">
        <f t="shared" si="169"/>
        <v>OK</v>
      </c>
      <c r="BF791" s="5">
        <f t="shared" si="170"/>
        <v>0</v>
      </c>
      <c r="BG791" s="12">
        <f t="shared" si="171"/>
        <v>1500000000</v>
      </c>
      <c r="BH791" s="12">
        <f t="shared" si="172"/>
        <v>1500000000</v>
      </c>
      <c r="BI791" s="5">
        <f t="shared" si="173"/>
        <v>0</v>
      </c>
      <c r="BJ791" s="5">
        <f t="shared" si="174"/>
        <v>0</v>
      </c>
      <c r="BM791" s="2" t="e">
        <f t="shared" si="175"/>
        <v>#VALUE!</v>
      </c>
      <c r="BN791" s="33">
        <f>COUNTIF($BM$5:BM791,BM791)</f>
        <v>787</v>
      </c>
      <c r="BO791" s="2" t="e">
        <f t="shared" si="176"/>
        <v>#VALUE!</v>
      </c>
      <c r="BP791" s="2" t="str">
        <f t="shared" si="177"/>
        <v>4.24.2410.4.1.1.14</v>
      </c>
      <c r="BQ791" s="2" t="e">
        <f t="shared" si="178"/>
        <v>#VALUE!</v>
      </c>
      <c r="BR791" s="2" t="str">
        <f t="shared" si="179"/>
        <v>4.24</v>
      </c>
      <c r="BU791" s="2" t="str">
        <f t="shared" si="180"/>
        <v>Febrero</v>
      </c>
      <c r="BV791" s="2" t="str">
        <f t="shared" si="181"/>
        <v>Febrero</v>
      </c>
    </row>
    <row r="792" spans="1:74" ht="82.8">
      <c r="A792" s="69" t="s">
        <v>1320</v>
      </c>
      <c r="B792" s="55" t="s">
        <v>602</v>
      </c>
      <c r="C792" s="55" t="s">
        <v>541</v>
      </c>
      <c r="D792" s="39" t="s">
        <v>1687</v>
      </c>
      <c r="E792" s="40" t="s">
        <v>1711</v>
      </c>
      <c r="F792" s="40" t="s">
        <v>1712</v>
      </c>
      <c r="G792" s="40" t="s">
        <v>1713</v>
      </c>
      <c r="H792" s="40">
        <v>78111502</v>
      </c>
      <c r="I792" s="40" t="s">
        <v>1914</v>
      </c>
      <c r="J792" s="40" t="s">
        <v>1812</v>
      </c>
      <c r="K792" s="40" t="s">
        <v>2256</v>
      </c>
      <c r="L792" s="41" t="s">
        <v>213</v>
      </c>
      <c r="M792" s="41" t="s">
        <v>213</v>
      </c>
      <c r="N792" s="41" t="s">
        <v>213</v>
      </c>
      <c r="O792" s="41" t="s">
        <v>213</v>
      </c>
      <c r="P792" s="41" t="s">
        <v>2509</v>
      </c>
      <c r="Q792" s="41" t="s">
        <v>2508</v>
      </c>
      <c r="R792" s="42">
        <v>527490444</v>
      </c>
      <c r="S792" s="42">
        <v>527490444</v>
      </c>
      <c r="T792" s="41" t="s">
        <v>2527</v>
      </c>
      <c r="U792" s="41" t="s">
        <v>2528</v>
      </c>
      <c r="V792" s="40" t="s">
        <v>310</v>
      </c>
      <c r="W792" s="40" t="s">
        <v>2533</v>
      </c>
      <c r="X792" s="40" t="s">
        <v>2583</v>
      </c>
      <c r="Y792" s="40" t="s">
        <v>2636</v>
      </c>
      <c r="Z792" s="40" t="s">
        <v>2786</v>
      </c>
      <c r="AA792" s="40" t="s">
        <v>2792</v>
      </c>
      <c r="AB792" s="68">
        <v>0</v>
      </c>
      <c r="AC792" s="68">
        <v>0</v>
      </c>
      <c r="AD792" s="68">
        <v>0</v>
      </c>
      <c r="AE792" s="68">
        <v>0</v>
      </c>
      <c r="AF792" s="68">
        <v>52749044</v>
      </c>
      <c r="AG792" s="68">
        <v>52749044</v>
      </c>
      <c r="AH792" s="68">
        <v>52749044</v>
      </c>
      <c r="AI792" s="68">
        <v>52749044</v>
      </c>
      <c r="AJ792" s="68">
        <v>52749044</v>
      </c>
      <c r="AK792" s="68">
        <v>52749044</v>
      </c>
      <c r="AL792" s="68">
        <v>52749044</v>
      </c>
      <c r="AM792" s="68">
        <v>52749044</v>
      </c>
      <c r="AN792" s="68">
        <v>52749044</v>
      </c>
      <c r="AO792" s="68">
        <v>52749044</v>
      </c>
      <c r="AP792" s="68">
        <v>52749044</v>
      </c>
      <c r="AQ792" s="68">
        <v>52749044</v>
      </c>
      <c r="AR792" s="68">
        <v>52749044</v>
      </c>
      <c r="AS792" s="68">
        <v>52749044</v>
      </c>
      <c r="AT792" s="68">
        <v>52749044</v>
      </c>
      <c r="AU792" s="68">
        <v>52749044</v>
      </c>
      <c r="AV792" s="68">
        <v>52749044</v>
      </c>
      <c r="AW792" s="68">
        <v>52749044</v>
      </c>
      <c r="AX792" s="68">
        <v>52749048</v>
      </c>
      <c r="AY792" s="68">
        <v>52749048</v>
      </c>
      <c r="AZ792" s="66"/>
      <c r="BA792" s="66"/>
      <c r="BB792" s="66"/>
      <c r="BC792" s="66"/>
      <c r="BD792" s="11" t="str">
        <f t="shared" si="168"/>
        <v>OK</v>
      </c>
      <c r="BE792" s="11" t="str">
        <f t="shared" si="169"/>
        <v>OK</v>
      </c>
      <c r="BF792" s="5">
        <f t="shared" si="170"/>
        <v>0</v>
      </c>
      <c r="BG792" s="12">
        <f t="shared" si="171"/>
        <v>527490444</v>
      </c>
      <c r="BH792" s="12">
        <f t="shared" si="172"/>
        <v>527490444</v>
      </c>
      <c r="BI792" s="5">
        <f t="shared" si="173"/>
        <v>0</v>
      </c>
      <c r="BJ792" s="5">
        <f t="shared" si="174"/>
        <v>0</v>
      </c>
      <c r="BM792" s="2" t="e">
        <f t="shared" si="175"/>
        <v>#VALUE!</v>
      </c>
      <c r="BN792" s="33">
        <f>COUNTIF($BM$5:BM792,BM792)</f>
        <v>788</v>
      </c>
      <c r="BO792" s="2" t="e">
        <f t="shared" si="176"/>
        <v>#VALUE!</v>
      </c>
      <c r="BP792" s="2" t="str">
        <f t="shared" si="177"/>
        <v>4.24.2410.4.1.1.15</v>
      </c>
      <c r="BQ792" s="2" t="e">
        <f t="shared" si="178"/>
        <v>#VALUE!</v>
      </c>
      <c r="BR792" s="2" t="str">
        <f t="shared" si="179"/>
        <v>4.24</v>
      </c>
      <c r="BU792" s="2" t="str">
        <f t="shared" si="180"/>
        <v>N/A</v>
      </c>
      <c r="BV792" s="2" t="str">
        <f t="shared" si="181"/>
        <v>N/A</v>
      </c>
    </row>
    <row r="793" spans="1:74" ht="82.8">
      <c r="A793" s="69" t="s">
        <v>1321</v>
      </c>
      <c r="B793" s="55" t="s">
        <v>602</v>
      </c>
      <c r="C793" s="55" t="s">
        <v>541</v>
      </c>
      <c r="D793" s="39" t="s">
        <v>1687</v>
      </c>
      <c r="E793" s="40" t="s">
        <v>1711</v>
      </c>
      <c r="F793" s="40" t="s">
        <v>1712</v>
      </c>
      <c r="G793" s="40" t="s">
        <v>1713</v>
      </c>
      <c r="H793" s="40">
        <v>78111502</v>
      </c>
      <c r="I793" s="40" t="s">
        <v>1914</v>
      </c>
      <c r="J793" s="40" t="s">
        <v>1812</v>
      </c>
      <c r="K793" s="40" t="s">
        <v>2257</v>
      </c>
      <c r="L793" s="41" t="s">
        <v>213</v>
      </c>
      <c r="M793" s="41" t="s">
        <v>213</v>
      </c>
      <c r="N793" s="41" t="s">
        <v>213</v>
      </c>
      <c r="O793" s="41" t="s">
        <v>213</v>
      </c>
      <c r="P793" s="41" t="s">
        <v>2509</v>
      </c>
      <c r="Q793" s="41" t="s">
        <v>2508</v>
      </c>
      <c r="R793" s="42">
        <v>56953639</v>
      </c>
      <c r="S793" s="42">
        <v>56953639</v>
      </c>
      <c r="T793" s="41" t="s">
        <v>2527</v>
      </c>
      <c r="U793" s="41" t="s">
        <v>2528</v>
      </c>
      <c r="V793" s="40" t="s">
        <v>310</v>
      </c>
      <c r="W793" s="40" t="s">
        <v>2533</v>
      </c>
      <c r="X793" s="40" t="s">
        <v>2583</v>
      </c>
      <c r="Y793" s="40" t="s">
        <v>2636</v>
      </c>
      <c r="Z793" s="40" t="s">
        <v>2786</v>
      </c>
      <c r="AA793" s="40" t="s">
        <v>2792</v>
      </c>
      <c r="AB793" s="68">
        <v>0</v>
      </c>
      <c r="AC793" s="68">
        <v>0</v>
      </c>
      <c r="AD793" s="68">
        <v>0</v>
      </c>
      <c r="AE793" s="68">
        <v>0</v>
      </c>
      <c r="AF793" s="68">
        <v>5695364</v>
      </c>
      <c r="AG793" s="68">
        <v>5695364</v>
      </c>
      <c r="AH793" s="68">
        <v>5695364</v>
      </c>
      <c r="AI793" s="68">
        <v>5695364</v>
      </c>
      <c r="AJ793" s="68">
        <v>5695364</v>
      </c>
      <c r="AK793" s="68">
        <v>5695364</v>
      </c>
      <c r="AL793" s="68">
        <v>5695364</v>
      </c>
      <c r="AM793" s="68">
        <v>5695364</v>
      </c>
      <c r="AN793" s="68">
        <v>5695364</v>
      </c>
      <c r="AO793" s="68">
        <v>5695364</v>
      </c>
      <c r="AP793" s="68">
        <v>5695364</v>
      </c>
      <c r="AQ793" s="68">
        <v>5695364</v>
      </c>
      <c r="AR793" s="68">
        <v>5695364</v>
      </c>
      <c r="AS793" s="68">
        <v>5695364</v>
      </c>
      <c r="AT793" s="68">
        <v>5695364</v>
      </c>
      <c r="AU793" s="68">
        <v>5695364</v>
      </c>
      <c r="AV793" s="68">
        <v>5695364</v>
      </c>
      <c r="AW793" s="68">
        <v>5695364</v>
      </c>
      <c r="AX793" s="68">
        <v>5695363</v>
      </c>
      <c r="AY793" s="68">
        <v>5695363</v>
      </c>
      <c r="AZ793" s="66"/>
      <c r="BA793" s="66"/>
      <c r="BB793" s="66"/>
      <c r="BC793" s="66"/>
      <c r="BD793" s="11" t="str">
        <f t="shared" si="168"/>
        <v>OK</v>
      </c>
      <c r="BE793" s="11" t="str">
        <f t="shared" si="169"/>
        <v>OK</v>
      </c>
      <c r="BF793" s="5">
        <f t="shared" si="170"/>
        <v>0</v>
      </c>
      <c r="BG793" s="12">
        <f t="shared" si="171"/>
        <v>56953639</v>
      </c>
      <c r="BH793" s="12">
        <f t="shared" si="172"/>
        <v>56953639</v>
      </c>
      <c r="BI793" s="5">
        <f t="shared" si="173"/>
        <v>0</v>
      </c>
      <c r="BJ793" s="5">
        <f t="shared" si="174"/>
        <v>0</v>
      </c>
      <c r="BM793" s="2" t="e">
        <f t="shared" si="175"/>
        <v>#VALUE!</v>
      </c>
      <c r="BN793" s="33">
        <f>COUNTIF($BM$5:BM793,BM793)</f>
        <v>789</v>
      </c>
      <c r="BO793" s="2" t="e">
        <f t="shared" si="176"/>
        <v>#VALUE!</v>
      </c>
      <c r="BP793" s="2" t="str">
        <f t="shared" si="177"/>
        <v>4.24.2410.4.1.1.16</v>
      </c>
      <c r="BQ793" s="2" t="e">
        <f t="shared" si="178"/>
        <v>#VALUE!</v>
      </c>
      <c r="BR793" s="2" t="str">
        <f t="shared" si="179"/>
        <v>4.24</v>
      </c>
      <c r="BU793" s="2" t="str">
        <f t="shared" si="180"/>
        <v>N/A</v>
      </c>
      <c r="BV793" s="2" t="str">
        <f t="shared" si="181"/>
        <v>N/A</v>
      </c>
    </row>
    <row r="794" spans="1:74" ht="96.6">
      <c r="A794" s="69" t="s">
        <v>1307</v>
      </c>
      <c r="B794" s="55" t="s">
        <v>602</v>
      </c>
      <c r="C794" s="55" t="s">
        <v>541</v>
      </c>
      <c r="D794" s="39" t="s">
        <v>1687</v>
      </c>
      <c r="E794" s="40" t="s">
        <v>1711</v>
      </c>
      <c r="F794" s="40" t="s">
        <v>1712</v>
      </c>
      <c r="G794" s="40" t="s">
        <v>1713</v>
      </c>
      <c r="H794" s="40">
        <v>86101610</v>
      </c>
      <c r="I794" s="40" t="s">
        <v>1914</v>
      </c>
      <c r="J794" s="40" t="s">
        <v>1839</v>
      </c>
      <c r="K794" s="40" t="s">
        <v>2251</v>
      </c>
      <c r="L794" s="41" t="s">
        <v>638</v>
      </c>
      <c r="M794" s="41" t="s">
        <v>638</v>
      </c>
      <c r="N794" s="41" t="s">
        <v>638</v>
      </c>
      <c r="O794" s="41">
        <v>10</v>
      </c>
      <c r="P794" s="41" t="s">
        <v>2507</v>
      </c>
      <c r="Q794" s="41" t="s">
        <v>2508</v>
      </c>
      <c r="R794" s="42">
        <v>81500000</v>
      </c>
      <c r="S794" s="42">
        <v>81500000</v>
      </c>
      <c r="T794" s="41" t="s">
        <v>2527</v>
      </c>
      <c r="U794" s="41" t="s">
        <v>2528</v>
      </c>
      <c r="V794" s="40" t="s">
        <v>310</v>
      </c>
      <c r="W794" s="40" t="s">
        <v>2532</v>
      </c>
      <c r="X794" s="40" t="s">
        <v>2582</v>
      </c>
      <c r="Y794" s="40" t="s">
        <v>324</v>
      </c>
      <c r="Z794" s="40" t="s">
        <v>2786</v>
      </c>
      <c r="AA794" s="40" t="s">
        <v>2792</v>
      </c>
      <c r="AB794" s="68">
        <v>0</v>
      </c>
      <c r="AC794" s="68">
        <v>0</v>
      </c>
      <c r="AD794" s="68">
        <v>81500000</v>
      </c>
      <c r="AE794" s="68">
        <v>0</v>
      </c>
      <c r="AF794" s="68">
        <v>0</v>
      </c>
      <c r="AG794" s="68">
        <v>8150000</v>
      </c>
      <c r="AH794" s="68">
        <v>0</v>
      </c>
      <c r="AI794" s="68">
        <v>8150000</v>
      </c>
      <c r="AJ794" s="68">
        <v>0</v>
      </c>
      <c r="AK794" s="68">
        <v>8150000</v>
      </c>
      <c r="AL794" s="68">
        <v>0</v>
      </c>
      <c r="AM794" s="68">
        <v>8150000</v>
      </c>
      <c r="AN794" s="68">
        <v>0</v>
      </c>
      <c r="AO794" s="68">
        <v>8150000</v>
      </c>
      <c r="AP794" s="68">
        <v>0</v>
      </c>
      <c r="AQ794" s="68">
        <v>8150000</v>
      </c>
      <c r="AR794" s="68">
        <v>0</v>
      </c>
      <c r="AS794" s="68">
        <v>8150000</v>
      </c>
      <c r="AT794" s="68">
        <v>0</v>
      </c>
      <c r="AU794" s="68">
        <v>8150000</v>
      </c>
      <c r="AV794" s="68">
        <v>0</v>
      </c>
      <c r="AW794" s="68">
        <v>8150000</v>
      </c>
      <c r="AX794" s="68">
        <v>0</v>
      </c>
      <c r="AY794" s="68">
        <v>8150000</v>
      </c>
      <c r="AZ794" s="66"/>
      <c r="BA794" s="66"/>
      <c r="BB794" s="66"/>
      <c r="BC794" s="66"/>
      <c r="BD794" s="11" t="str">
        <f t="shared" si="168"/>
        <v>OK</v>
      </c>
      <c r="BE794" s="11" t="str">
        <f t="shared" si="169"/>
        <v>OK</v>
      </c>
      <c r="BF794" s="5">
        <f t="shared" si="170"/>
        <v>0</v>
      </c>
      <c r="BG794" s="12">
        <f t="shared" si="171"/>
        <v>81500000</v>
      </c>
      <c r="BH794" s="12">
        <f t="shared" si="172"/>
        <v>81500000</v>
      </c>
      <c r="BI794" s="5">
        <f t="shared" si="173"/>
        <v>0</v>
      </c>
      <c r="BJ794" s="5">
        <f t="shared" si="174"/>
        <v>0</v>
      </c>
      <c r="BM794" s="2" t="e">
        <f t="shared" si="175"/>
        <v>#VALUE!</v>
      </c>
      <c r="BN794" s="33">
        <f>COUNTIF($BM$5:BM794,BM794)</f>
        <v>790</v>
      </c>
      <c r="BO794" s="2" t="e">
        <f t="shared" si="176"/>
        <v>#VALUE!</v>
      </c>
      <c r="BP794" s="2" t="str">
        <f t="shared" si="177"/>
        <v>4.24.2410.4.1.1.2</v>
      </c>
      <c r="BQ794" s="2" t="e">
        <f t="shared" si="178"/>
        <v>#VALUE!</v>
      </c>
      <c r="BR794" s="2" t="str">
        <f t="shared" si="179"/>
        <v>4.24</v>
      </c>
      <c r="BU794" s="2" t="str">
        <f t="shared" si="180"/>
        <v>Febrero</v>
      </c>
      <c r="BV794" s="2" t="str">
        <f t="shared" si="181"/>
        <v>Febrero</v>
      </c>
    </row>
    <row r="795" spans="1:74" ht="96.6">
      <c r="A795" s="69" t="s">
        <v>1308</v>
      </c>
      <c r="B795" s="55" t="s">
        <v>602</v>
      </c>
      <c r="C795" s="55" t="s">
        <v>541</v>
      </c>
      <c r="D795" s="39" t="s">
        <v>1687</v>
      </c>
      <c r="E795" s="40" t="s">
        <v>1711</v>
      </c>
      <c r="F795" s="40" t="s">
        <v>1712</v>
      </c>
      <c r="G795" s="40" t="s">
        <v>1713</v>
      </c>
      <c r="H795" s="40">
        <v>86101610</v>
      </c>
      <c r="I795" s="40" t="s">
        <v>1914</v>
      </c>
      <c r="J795" s="40" t="s">
        <v>1839</v>
      </c>
      <c r="K795" s="40" t="s">
        <v>2251</v>
      </c>
      <c r="L795" s="41" t="s">
        <v>638</v>
      </c>
      <c r="M795" s="41" t="s">
        <v>638</v>
      </c>
      <c r="N795" s="41" t="s">
        <v>638</v>
      </c>
      <c r="O795" s="41">
        <v>10</v>
      </c>
      <c r="P795" s="41" t="s">
        <v>2507</v>
      </c>
      <c r="Q795" s="41" t="s">
        <v>2508</v>
      </c>
      <c r="R795" s="42">
        <v>81500000</v>
      </c>
      <c r="S795" s="42">
        <v>81500000</v>
      </c>
      <c r="T795" s="41" t="s">
        <v>2527</v>
      </c>
      <c r="U795" s="41" t="s">
        <v>2528</v>
      </c>
      <c r="V795" s="40" t="s">
        <v>310</v>
      </c>
      <c r="W795" s="40" t="s">
        <v>2532</v>
      </c>
      <c r="X795" s="40" t="s">
        <v>2582</v>
      </c>
      <c r="Y795" s="40" t="s">
        <v>324</v>
      </c>
      <c r="Z795" s="40" t="s">
        <v>2786</v>
      </c>
      <c r="AA795" s="40" t="s">
        <v>2792</v>
      </c>
      <c r="AB795" s="68">
        <v>0</v>
      </c>
      <c r="AC795" s="68">
        <v>0</v>
      </c>
      <c r="AD795" s="68">
        <v>81500000</v>
      </c>
      <c r="AE795" s="68">
        <v>0</v>
      </c>
      <c r="AF795" s="68">
        <v>0</v>
      </c>
      <c r="AG795" s="68">
        <v>8150000</v>
      </c>
      <c r="AH795" s="68">
        <v>0</v>
      </c>
      <c r="AI795" s="68">
        <v>8150000</v>
      </c>
      <c r="AJ795" s="68">
        <v>0</v>
      </c>
      <c r="AK795" s="68">
        <v>8150000</v>
      </c>
      <c r="AL795" s="68">
        <v>0</v>
      </c>
      <c r="AM795" s="68">
        <v>8150000</v>
      </c>
      <c r="AN795" s="68">
        <v>0</v>
      </c>
      <c r="AO795" s="68">
        <v>8150000</v>
      </c>
      <c r="AP795" s="68">
        <v>0</v>
      </c>
      <c r="AQ795" s="68">
        <v>8150000</v>
      </c>
      <c r="AR795" s="68">
        <v>0</v>
      </c>
      <c r="AS795" s="68">
        <v>8150000</v>
      </c>
      <c r="AT795" s="68">
        <v>0</v>
      </c>
      <c r="AU795" s="68">
        <v>8150000</v>
      </c>
      <c r="AV795" s="68">
        <v>0</v>
      </c>
      <c r="AW795" s="68">
        <v>8150000</v>
      </c>
      <c r="AX795" s="68">
        <v>0</v>
      </c>
      <c r="AY795" s="68">
        <v>8150000</v>
      </c>
      <c r="AZ795" s="66"/>
      <c r="BA795" s="66"/>
      <c r="BB795" s="66"/>
      <c r="BC795" s="66"/>
      <c r="BD795" s="11" t="str">
        <f t="shared" si="168"/>
        <v>OK</v>
      </c>
      <c r="BE795" s="11" t="str">
        <f t="shared" si="169"/>
        <v>OK</v>
      </c>
      <c r="BF795" s="5">
        <f t="shared" si="170"/>
        <v>0</v>
      </c>
      <c r="BG795" s="12">
        <f t="shared" si="171"/>
        <v>81500000</v>
      </c>
      <c r="BH795" s="12">
        <f t="shared" si="172"/>
        <v>81500000</v>
      </c>
      <c r="BI795" s="5">
        <f t="shared" si="173"/>
        <v>0</v>
      </c>
      <c r="BJ795" s="5">
        <f t="shared" si="174"/>
        <v>0</v>
      </c>
      <c r="BM795" s="2" t="e">
        <f t="shared" si="175"/>
        <v>#VALUE!</v>
      </c>
      <c r="BN795" s="33">
        <f>COUNTIF($BM$5:BM795,BM795)</f>
        <v>791</v>
      </c>
      <c r="BO795" s="2" t="e">
        <f t="shared" si="176"/>
        <v>#VALUE!</v>
      </c>
      <c r="BP795" s="2" t="str">
        <f t="shared" si="177"/>
        <v>4.24.2410.4.1.1.3</v>
      </c>
      <c r="BQ795" s="2" t="e">
        <f t="shared" si="178"/>
        <v>#VALUE!</v>
      </c>
      <c r="BR795" s="2" t="str">
        <f t="shared" si="179"/>
        <v>4.24</v>
      </c>
      <c r="BU795" s="2" t="str">
        <f t="shared" si="180"/>
        <v>Febrero</v>
      </c>
      <c r="BV795" s="2" t="str">
        <f t="shared" si="181"/>
        <v>Febrero</v>
      </c>
    </row>
    <row r="796" spans="1:74" ht="96.6">
      <c r="A796" s="69" t="s">
        <v>1309</v>
      </c>
      <c r="B796" s="55" t="s">
        <v>602</v>
      </c>
      <c r="C796" s="55" t="s">
        <v>541</v>
      </c>
      <c r="D796" s="39" t="s">
        <v>1687</v>
      </c>
      <c r="E796" s="40" t="s">
        <v>1711</v>
      </c>
      <c r="F796" s="40" t="s">
        <v>1712</v>
      </c>
      <c r="G796" s="40" t="s">
        <v>1713</v>
      </c>
      <c r="H796" s="40">
        <v>86101610</v>
      </c>
      <c r="I796" s="40" t="s">
        <v>1914</v>
      </c>
      <c r="J796" s="40" t="s">
        <v>1839</v>
      </c>
      <c r="K796" s="40" t="s">
        <v>2250</v>
      </c>
      <c r="L796" s="41" t="s">
        <v>638</v>
      </c>
      <c r="M796" s="41" t="s">
        <v>638</v>
      </c>
      <c r="N796" s="41" t="s">
        <v>638</v>
      </c>
      <c r="O796" s="41">
        <v>10</v>
      </c>
      <c r="P796" s="41" t="s">
        <v>2507</v>
      </c>
      <c r="Q796" s="41" t="s">
        <v>2508</v>
      </c>
      <c r="R796" s="42">
        <v>77000000</v>
      </c>
      <c r="S796" s="42">
        <v>77000000</v>
      </c>
      <c r="T796" s="41" t="s">
        <v>2527</v>
      </c>
      <c r="U796" s="41" t="s">
        <v>2528</v>
      </c>
      <c r="V796" s="40" t="s">
        <v>310</v>
      </c>
      <c r="W796" s="40" t="s">
        <v>2532</v>
      </c>
      <c r="X796" s="40" t="s">
        <v>2582</v>
      </c>
      <c r="Y796" s="40" t="s">
        <v>324</v>
      </c>
      <c r="Z796" s="40" t="s">
        <v>2786</v>
      </c>
      <c r="AA796" s="40" t="s">
        <v>2792</v>
      </c>
      <c r="AB796" s="68">
        <v>0</v>
      </c>
      <c r="AC796" s="68">
        <v>0</v>
      </c>
      <c r="AD796" s="68">
        <v>77000000</v>
      </c>
      <c r="AE796" s="68">
        <v>0</v>
      </c>
      <c r="AF796" s="68">
        <v>0</v>
      </c>
      <c r="AG796" s="68">
        <v>7700000</v>
      </c>
      <c r="AH796" s="68">
        <v>0</v>
      </c>
      <c r="AI796" s="68">
        <v>7700000</v>
      </c>
      <c r="AJ796" s="68">
        <v>0</v>
      </c>
      <c r="AK796" s="68">
        <v>7700000</v>
      </c>
      <c r="AL796" s="68">
        <v>0</v>
      </c>
      <c r="AM796" s="68">
        <v>7700000</v>
      </c>
      <c r="AN796" s="68">
        <v>0</v>
      </c>
      <c r="AO796" s="68">
        <v>7700000</v>
      </c>
      <c r="AP796" s="68">
        <v>0</v>
      </c>
      <c r="AQ796" s="68">
        <v>7700000</v>
      </c>
      <c r="AR796" s="68">
        <v>0</v>
      </c>
      <c r="AS796" s="68">
        <v>7700000</v>
      </c>
      <c r="AT796" s="68">
        <v>0</v>
      </c>
      <c r="AU796" s="68">
        <v>7700000</v>
      </c>
      <c r="AV796" s="68">
        <v>0</v>
      </c>
      <c r="AW796" s="68">
        <v>7700000</v>
      </c>
      <c r="AX796" s="68">
        <v>0</v>
      </c>
      <c r="AY796" s="68">
        <v>7700000</v>
      </c>
      <c r="AZ796" s="66"/>
      <c r="BA796" s="66"/>
      <c r="BB796" s="66"/>
      <c r="BC796" s="66"/>
      <c r="BD796" s="11" t="str">
        <f t="shared" si="168"/>
        <v>OK</v>
      </c>
      <c r="BE796" s="11" t="str">
        <f t="shared" si="169"/>
        <v>OK</v>
      </c>
      <c r="BF796" s="5">
        <f t="shared" si="170"/>
        <v>0</v>
      </c>
      <c r="BG796" s="12">
        <f t="shared" si="171"/>
        <v>77000000</v>
      </c>
      <c r="BH796" s="12">
        <f t="shared" si="172"/>
        <v>77000000</v>
      </c>
      <c r="BI796" s="5">
        <f t="shared" si="173"/>
        <v>0</v>
      </c>
      <c r="BJ796" s="5">
        <f t="shared" si="174"/>
        <v>0</v>
      </c>
      <c r="BM796" s="2" t="e">
        <f t="shared" si="175"/>
        <v>#VALUE!</v>
      </c>
      <c r="BN796" s="33">
        <f>COUNTIF($BM$5:BM796,BM796)</f>
        <v>792</v>
      </c>
      <c r="BO796" s="2" t="e">
        <f t="shared" si="176"/>
        <v>#VALUE!</v>
      </c>
      <c r="BP796" s="2" t="str">
        <f t="shared" si="177"/>
        <v>4.24.2410.4.1.1.4</v>
      </c>
      <c r="BQ796" s="2" t="e">
        <f t="shared" si="178"/>
        <v>#VALUE!</v>
      </c>
      <c r="BR796" s="2" t="str">
        <f t="shared" si="179"/>
        <v>4.24</v>
      </c>
      <c r="BU796" s="2" t="str">
        <f t="shared" si="180"/>
        <v>Febrero</v>
      </c>
      <c r="BV796" s="2" t="str">
        <f t="shared" si="181"/>
        <v>Febrero</v>
      </c>
    </row>
    <row r="797" spans="1:74" ht="96.6">
      <c r="A797" s="69" t="s">
        <v>1310</v>
      </c>
      <c r="B797" s="55" t="s">
        <v>602</v>
      </c>
      <c r="C797" s="55" t="s">
        <v>541</v>
      </c>
      <c r="D797" s="39" t="s">
        <v>1687</v>
      </c>
      <c r="E797" s="40" t="s">
        <v>1711</v>
      </c>
      <c r="F797" s="40" t="s">
        <v>1712</v>
      </c>
      <c r="G797" s="40" t="s">
        <v>1713</v>
      </c>
      <c r="H797" s="40">
        <v>86101610</v>
      </c>
      <c r="I797" s="40" t="s">
        <v>1914</v>
      </c>
      <c r="J797" s="40" t="s">
        <v>1839</v>
      </c>
      <c r="K797" s="40" t="s">
        <v>2250</v>
      </c>
      <c r="L797" s="41" t="s">
        <v>638</v>
      </c>
      <c r="M797" s="41" t="s">
        <v>638</v>
      </c>
      <c r="N797" s="41" t="s">
        <v>638</v>
      </c>
      <c r="O797" s="41">
        <v>10</v>
      </c>
      <c r="P797" s="41" t="s">
        <v>2507</v>
      </c>
      <c r="Q797" s="41" t="s">
        <v>2508</v>
      </c>
      <c r="R797" s="42">
        <v>77000000</v>
      </c>
      <c r="S797" s="42">
        <v>77000000</v>
      </c>
      <c r="T797" s="41" t="s">
        <v>2527</v>
      </c>
      <c r="U797" s="41" t="s">
        <v>2528</v>
      </c>
      <c r="V797" s="40" t="s">
        <v>310</v>
      </c>
      <c r="W797" s="40" t="s">
        <v>2532</v>
      </c>
      <c r="X797" s="40" t="s">
        <v>2582</v>
      </c>
      <c r="Y797" s="40" t="s">
        <v>324</v>
      </c>
      <c r="Z797" s="40" t="s">
        <v>2786</v>
      </c>
      <c r="AA797" s="40" t="s">
        <v>2792</v>
      </c>
      <c r="AB797" s="68">
        <v>0</v>
      </c>
      <c r="AC797" s="68">
        <v>0</v>
      </c>
      <c r="AD797" s="68">
        <v>77000000</v>
      </c>
      <c r="AE797" s="68">
        <v>0</v>
      </c>
      <c r="AF797" s="68">
        <v>0</v>
      </c>
      <c r="AG797" s="68">
        <v>7700000</v>
      </c>
      <c r="AH797" s="68">
        <v>0</v>
      </c>
      <c r="AI797" s="68">
        <v>7700000</v>
      </c>
      <c r="AJ797" s="68">
        <v>0</v>
      </c>
      <c r="AK797" s="68">
        <v>7700000</v>
      </c>
      <c r="AL797" s="68">
        <v>0</v>
      </c>
      <c r="AM797" s="68">
        <v>7700000</v>
      </c>
      <c r="AN797" s="68">
        <v>0</v>
      </c>
      <c r="AO797" s="68">
        <v>7700000</v>
      </c>
      <c r="AP797" s="68">
        <v>0</v>
      </c>
      <c r="AQ797" s="68">
        <v>7700000</v>
      </c>
      <c r="AR797" s="68">
        <v>0</v>
      </c>
      <c r="AS797" s="68">
        <v>7700000</v>
      </c>
      <c r="AT797" s="68">
        <v>0</v>
      </c>
      <c r="AU797" s="68">
        <v>7700000</v>
      </c>
      <c r="AV797" s="68">
        <v>0</v>
      </c>
      <c r="AW797" s="68">
        <v>7700000</v>
      </c>
      <c r="AX797" s="68">
        <v>0</v>
      </c>
      <c r="AY797" s="68">
        <v>7700000</v>
      </c>
      <c r="AZ797" s="66"/>
      <c r="BA797" s="66"/>
      <c r="BB797" s="66"/>
      <c r="BC797" s="66"/>
      <c r="BD797" s="11" t="str">
        <f t="shared" si="168"/>
        <v>OK</v>
      </c>
      <c r="BE797" s="11" t="str">
        <f t="shared" si="169"/>
        <v>OK</v>
      </c>
      <c r="BF797" s="5">
        <f t="shared" si="170"/>
        <v>0</v>
      </c>
      <c r="BG797" s="12">
        <f t="shared" si="171"/>
        <v>77000000</v>
      </c>
      <c r="BH797" s="12">
        <f t="shared" si="172"/>
        <v>77000000</v>
      </c>
      <c r="BI797" s="5">
        <f t="shared" si="173"/>
        <v>0</v>
      </c>
      <c r="BJ797" s="5">
        <f t="shared" si="174"/>
        <v>0</v>
      </c>
      <c r="BM797" s="2" t="e">
        <f t="shared" si="175"/>
        <v>#VALUE!</v>
      </c>
      <c r="BN797" s="33">
        <f>COUNTIF($BM$5:BM797,BM797)</f>
        <v>793</v>
      </c>
      <c r="BO797" s="2" t="e">
        <f t="shared" si="176"/>
        <v>#VALUE!</v>
      </c>
      <c r="BP797" s="2" t="str">
        <f t="shared" si="177"/>
        <v>4.24.2410.4.1.1.5</v>
      </c>
      <c r="BQ797" s="2" t="e">
        <f t="shared" si="178"/>
        <v>#VALUE!</v>
      </c>
      <c r="BR797" s="2" t="str">
        <f t="shared" si="179"/>
        <v>4.24</v>
      </c>
      <c r="BU797" s="2" t="str">
        <f t="shared" si="180"/>
        <v>Febrero</v>
      </c>
      <c r="BV797" s="2" t="str">
        <f t="shared" si="181"/>
        <v>Febrero</v>
      </c>
    </row>
    <row r="798" spans="1:74" ht="96.6">
      <c r="A798" s="69" t="s">
        <v>1311</v>
      </c>
      <c r="B798" s="55" t="s">
        <v>602</v>
      </c>
      <c r="C798" s="55" t="s">
        <v>541</v>
      </c>
      <c r="D798" s="39" t="s">
        <v>1687</v>
      </c>
      <c r="E798" s="40" t="s">
        <v>1711</v>
      </c>
      <c r="F798" s="40" t="s">
        <v>1712</v>
      </c>
      <c r="G798" s="40" t="s">
        <v>1713</v>
      </c>
      <c r="H798" s="40">
        <v>86101610</v>
      </c>
      <c r="I798" s="40" t="s">
        <v>1914</v>
      </c>
      <c r="J798" s="40" t="s">
        <v>1839</v>
      </c>
      <c r="K798" s="40" t="s">
        <v>2250</v>
      </c>
      <c r="L798" s="41" t="s">
        <v>638</v>
      </c>
      <c r="M798" s="41" t="s">
        <v>638</v>
      </c>
      <c r="N798" s="41" t="s">
        <v>638</v>
      </c>
      <c r="O798" s="41">
        <v>10</v>
      </c>
      <c r="P798" s="41" t="s">
        <v>2507</v>
      </c>
      <c r="Q798" s="41" t="s">
        <v>2508</v>
      </c>
      <c r="R798" s="42">
        <v>77000000</v>
      </c>
      <c r="S798" s="42">
        <v>77000000</v>
      </c>
      <c r="T798" s="41" t="s">
        <v>2527</v>
      </c>
      <c r="U798" s="41" t="s">
        <v>2528</v>
      </c>
      <c r="V798" s="40" t="s">
        <v>310</v>
      </c>
      <c r="W798" s="40" t="s">
        <v>2532</v>
      </c>
      <c r="X798" s="40" t="s">
        <v>2582</v>
      </c>
      <c r="Y798" s="40" t="s">
        <v>324</v>
      </c>
      <c r="Z798" s="40" t="s">
        <v>2786</v>
      </c>
      <c r="AA798" s="40" t="s">
        <v>2792</v>
      </c>
      <c r="AB798" s="68">
        <v>0</v>
      </c>
      <c r="AC798" s="68">
        <v>0</v>
      </c>
      <c r="AD798" s="68">
        <v>77000000</v>
      </c>
      <c r="AE798" s="68">
        <v>0</v>
      </c>
      <c r="AF798" s="68">
        <v>0</v>
      </c>
      <c r="AG798" s="68">
        <v>7700000</v>
      </c>
      <c r="AH798" s="68">
        <v>0</v>
      </c>
      <c r="AI798" s="68">
        <v>7700000</v>
      </c>
      <c r="AJ798" s="68">
        <v>0</v>
      </c>
      <c r="AK798" s="68">
        <v>7700000</v>
      </c>
      <c r="AL798" s="68">
        <v>0</v>
      </c>
      <c r="AM798" s="68">
        <v>7700000</v>
      </c>
      <c r="AN798" s="68">
        <v>0</v>
      </c>
      <c r="AO798" s="68">
        <v>7700000</v>
      </c>
      <c r="AP798" s="68">
        <v>0</v>
      </c>
      <c r="AQ798" s="68">
        <v>7700000</v>
      </c>
      <c r="AR798" s="68">
        <v>0</v>
      </c>
      <c r="AS798" s="68">
        <v>7700000</v>
      </c>
      <c r="AT798" s="68">
        <v>0</v>
      </c>
      <c r="AU798" s="68">
        <v>7700000</v>
      </c>
      <c r="AV798" s="68">
        <v>0</v>
      </c>
      <c r="AW798" s="68">
        <v>7700000</v>
      </c>
      <c r="AX798" s="68">
        <v>0</v>
      </c>
      <c r="AY798" s="68">
        <v>7700000</v>
      </c>
      <c r="AZ798" s="66"/>
      <c r="BA798" s="66"/>
      <c r="BB798" s="66"/>
      <c r="BC798" s="66"/>
      <c r="BD798" s="11" t="str">
        <f t="shared" si="168"/>
        <v>OK</v>
      </c>
      <c r="BE798" s="11" t="str">
        <f t="shared" si="169"/>
        <v>OK</v>
      </c>
      <c r="BF798" s="5">
        <f t="shared" si="170"/>
        <v>0</v>
      </c>
      <c r="BG798" s="12">
        <f t="shared" si="171"/>
        <v>77000000</v>
      </c>
      <c r="BH798" s="12">
        <f t="shared" si="172"/>
        <v>77000000</v>
      </c>
      <c r="BI798" s="5">
        <f t="shared" si="173"/>
        <v>0</v>
      </c>
      <c r="BJ798" s="5">
        <f t="shared" si="174"/>
        <v>0</v>
      </c>
      <c r="BM798" s="2" t="e">
        <f t="shared" si="175"/>
        <v>#VALUE!</v>
      </c>
      <c r="BN798" s="33">
        <f>COUNTIF($BM$5:BM798,BM798)</f>
        <v>794</v>
      </c>
      <c r="BO798" s="2" t="e">
        <f t="shared" si="176"/>
        <v>#VALUE!</v>
      </c>
      <c r="BP798" s="2" t="str">
        <f t="shared" si="177"/>
        <v>4.24.2410.4.1.1.6</v>
      </c>
      <c r="BQ798" s="2" t="e">
        <f t="shared" si="178"/>
        <v>#VALUE!</v>
      </c>
      <c r="BR798" s="2" t="str">
        <f t="shared" si="179"/>
        <v>4.24</v>
      </c>
      <c r="BU798" s="2" t="str">
        <f t="shared" si="180"/>
        <v>Febrero</v>
      </c>
      <c r="BV798" s="2" t="str">
        <f t="shared" si="181"/>
        <v>Febrero</v>
      </c>
    </row>
    <row r="799" spans="1:74" ht="96.6">
      <c r="A799" s="69" t="s">
        <v>1312</v>
      </c>
      <c r="B799" s="55" t="s">
        <v>602</v>
      </c>
      <c r="C799" s="55" t="s">
        <v>541</v>
      </c>
      <c r="D799" s="39" t="s">
        <v>1687</v>
      </c>
      <c r="E799" s="40" t="s">
        <v>1711</v>
      </c>
      <c r="F799" s="40" t="s">
        <v>1712</v>
      </c>
      <c r="G799" s="40" t="s">
        <v>1713</v>
      </c>
      <c r="H799" s="40">
        <v>86101610</v>
      </c>
      <c r="I799" s="40" t="s">
        <v>1914</v>
      </c>
      <c r="J799" s="40" t="s">
        <v>1839</v>
      </c>
      <c r="K799" s="40" t="s">
        <v>2250</v>
      </c>
      <c r="L799" s="41" t="s">
        <v>638</v>
      </c>
      <c r="M799" s="41" t="s">
        <v>638</v>
      </c>
      <c r="N799" s="41" t="s">
        <v>638</v>
      </c>
      <c r="O799" s="41">
        <v>10</v>
      </c>
      <c r="P799" s="41" t="s">
        <v>2507</v>
      </c>
      <c r="Q799" s="41" t="s">
        <v>2508</v>
      </c>
      <c r="R799" s="42">
        <v>77000000</v>
      </c>
      <c r="S799" s="42">
        <v>77000000</v>
      </c>
      <c r="T799" s="41" t="s">
        <v>2527</v>
      </c>
      <c r="U799" s="41" t="s">
        <v>2528</v>
      </c>
      <c r="V799" s="40" t="s">
        <v>310</v>
      </c>
      <c r="W799" s="40" t="s">
        <v>2532</v>
      </c>
      <c r="X799" s="40" t="s">
        <v>2582</v>
      </c>
      <c r="Y799" s="40" t="s">
        <v>324</v>
      </c>
      <c r="Z799" s="40" t="s">
        <v>2786</v>
      </c>
      <c r="AA799" s="40" t="s">
        <v>2792</v>
      </c>
      <c r="AB799" s="68">
        <v>0</v>
      </c>
      <c r="AC799" s="68">
        <v>0</v>
      </c>
      <c r="AD799" s="68">
        <v>77000000</v>
      </c>
      <c r="AE799" s="68">
        <v>0</v>
      </c>
      <c r="AF799" s="68">
        <v>0</v>
      </c>
      <c r="AG799" s="68">
        <v>7700000</v>
      </c>
      <c r="AH799" s="68">
        <v>0</v>
      </c>
      <c r="AI799" s="68">
        <v>7700000</v>
      </c>
      <c r="AJ799" s="68">
        <v>0</v>
      </c>
      <c r="AK799" s="68">
        <v>7700000</v>
      </c>
      <c r="AL799" s="68">
        <v>0</v>
      </c>
      <c r="AM799" s="68">
        <v>7700000</v>
      </c>
      <c r="AN799" s="68">
        <v>0</v>
      </c>
      <c r="AO799" s="68">
        <v>7700000</v>
      </c>
      <c r="AP799" s="68">
        <v>0</v>
      </c>
      <c r="AQ799" s="68">
        <v>7700000</v>
      </c>
      <c r="AR799" s="68">
        <v>0</v>
      </c>
      <c r="AS799" s="68">
        <v>7700000</v>
      </c>
      <c r="AT799" s="68">
        <v>0</v>
      </c>
      <c r="AU799" s="68">
        <v>7700000</v>
      </c>
      <c r="AV799" s="68">
        <v>0</v>
      </c>
      <c r="AW799" s="68">
        <v>7700000</v>
      </c>
      <c r="AX799" s="68">
        <v>0</v>
      </c>
      <c r="AY799" s="68">
        <v>7700000</v>
      </c>
      <c r="AZ799" s="66"/>
      <c r="BA799" s="66"/>
      <c r="BB799" s="66"/>
      <c r="BC799" s="66"/>
      <c r="BD799" s="11" t="str">
        <f t="shared" si="168"/>
        <v>OK</v>
      </c>
      <c r="BE799" s="11" t="str">
        <f t="shared" si="169"/>
        <v>OK</v>
      </c>
      <c r="BF799" s="5">
        <f t="shared" si="170"/>
        <v>0</v>
      </c>
      <c r="BG799" s="12">
        <f t="shared" si="171"/>
        <v>77000000</v>
      </c>
      <c r="BH799" s="12">
        <f t="shared" si="172"/>
        <v>77000000</v>
      </c>
      <c r="BI799" s="5">
        <f t="shared" si="173"/>
        <v>0</v>
      </c>
      <c r="BJ799" s="5">
        <f t="shared" si="174"/>
        <v>0</v>
      </c>
      <c r="BM799" s="2" t="e">
        <f t="shared" si="175"/>
        <v>#VALUE!</v>
      </c>
      <c r="BN799" s="33">
        <f>COUNTIF($BM$5:BM799,BM799)</f>
        <v>795</v>
      </c>
      <c r="BO799" s="2" t="e">
        <f t="shared" si="176"/>
        <v>#VALUE!</v>
      </c>
      <c r="BP799" s="2" t="str">
        <f t="shared" si="177"/>
        <v>4.24.2410.4.1.1.7</v>
      </c>
      <c r="BQ799" s="2" t="e">
        <f t="shared" si="178"/>
        <v>#VALUE!</v>
      </c>
      <c r="BR799" s="2" t="str">
        <f t="shared" si="179"/>
        <v>4.24</v>
      </c>
      <c r="BU799" s="2" t="str">
        <f t="shared" si="180"/>
        <v>Febrero</v>
      </c>
      <c r="BV799" s="2" t="str">
        <f t="shared" si="181"/>
        <v>Febrero</v>
      </c>
    </row>
    <row r="800" spans="1:74" ht="96.6">
      <c r="A800" s="69" t="s">
        <v>1313</v>
      </c>
      <c r="B800" s="55" t="s">
        <v>602</v>
      </c>
      <c r="C800" s="55" t="s">
        <v>541</v>
      </c>
      <c r="D800" s="39" t="s">
        <v>1687</v>
      </c>
      <c r="E800" s="40" t="s">
        <v>1711</v>
      </c>
      <c r="F800" s="40" t="s">
        <v>1712</v>
      </c>
      <c r="G800" s="40" t="s">
        <v>1713</v>
      </c>
      <c r="H800" s="40">
        <v>86101610</v>
      </c>
      <c r="I800" s="40" t="s">
        <v>1914</v>
      </c>
      <c r="J800" s="40" t="s">
        <v>1839</v>
      </c>
      <c r="K800" s="40" t="s">
        <v>2250</v>
      </c>
      <c r="L800" s="41" t="s">
        <v>638</v>
      </c>
      <c r="M800" s="41" t="s">
        <v>638</v>
      </c>
      <c r="N800" s="41" t="s">
        <v>638</v>
      </c>
      <c r="O800" s="41">
        <v>10</v>
      </c>
      <c r="P800" s="41" t="s">
        <v>2507</v>
      </c>
      <c r="Q800" s="41" t="s">
        <v>2508</v>
      </c>
      <c r="R800" s="42">
        <v>77000000</v>
      </c>
      <c r="S800" s="42">
        <v>77000000</v>
      </c>
      <c r="T800" s="41" t="s">
        <v>2527</v>
      </c>
      <c r="U800" s="41" t="s">
        <v>2528</v>
      </c>
      <c r="V800" s="40" t="s">
        <v>310</v>
      </c>
      <c r="W800" s="40" t="s">
        <v>2532</v>
      </c>
      <c r="X800" s="40" t="s">
        <v>2582</v>
      </c>
      <c r="Y800" s="40" t="s">
        <v>324</v>
      </c>
      <c r="Z800" s="40" t="s">
        <v>2786</v>
      </c>
      <c r="AA800" s="40" t="s">
        <v>2792</v>
      </c>
      <c r="AB800" s="68">
        <v>0</v>
      </c>
      <c r="AC800" s="68">
        <v>0</v>
      </c>
      <c r="AD800" s="68">
        <v>77000000</v>
      </c>
      <c r="AE800" s="68">
        <v>0</v>
      </c>
      <c r="AF800" s="68">
        <v>0</v>
      </c>
      <c r="AG800" s="68">
        <v>7700000</v>
      </c>
      <c r="AH800" s="68">
        <v>0</v>
      </c>
      <c r="AI800" s="68">
        <v>7700000</v>
      </c>
      <c r="AJ800" s="68">
        <v>0</v>
      </c>
      <c r="AK800" s="68">
        <v>7700000</v>
      </c>
      <c r="AL800" s="68">
        <v>0</v>
      </c>
      <c r="AM800" s="68">
        <v>7700000</v>
      </c>
      <c r="AN800" s="68">
        <v>0</v>
      </c>
      <c r="AO800" s="68">
        <v>7700000</v>
      </c>
      <c r="AP800" s="68">
        <v>0</v>
      </c>
      <c r="AQ800" s="68">
        <v>7700000</v>
      </c>
      <c r="AR800" s="68">
        <v>0</v>
      </c>
      <c r="AS800" s="68">
        <v>7700000</v>
      </c>
      <c r="AT800" s="68">
        <v>0</v>
      </c>
      <c r="AU800" s="68">
        <v>7700000</v>
      </c>
      <c r="AV800" s="68">
        <v>0</v>
      </c>
      <c r="AW800" s="68">
        <v>7700000</v>
      </c>
      <c r="AX800" s="68">
        <v>0</v>
      </c>
      <c r="AY800" s="68">
        <v>7700000</v>
      </c>
      <c r="AZ800" s="66"/>
      <c r="BA800" s="66"/>
      <c r="BB800" s="66"/>
      <c r="BC800" s="66"/>
      <c r="BD800" s="11" t="str">
        <f t="shared" si="168"/>
        <v>OK</v>
      </c>
      <c r="BE800" s="11" t="str">
        <f t="shared" si="169"/>
        <v>OK</v>
      </c>
      <c r="BF800" s="5">
        <f t="shared" si="170"/>
        <v>0</v>
      </c>
      <c r="BG800" s="12">
        <f t="shared" si="171"/>
        <v>77000000</v>
      </c>
      <c r="BH800" s="12">
        <f t="shared" si="172"/>
        <v>77000000</v>
      </c>
      <c r="BI800" s="5">
        <f t="shared" si="173"/>
        <v>0</v>
      </c>
      <c r="BJ800" s="5">
        <f t="shared" si="174"/>
        <v>0</v>
      </c>
      <c r="BM800" s="2" t="e">
        <f t="shared" si="175"/>
        <v>#VALUE!</v>
      </c>
      <c r="BN800" s="33">
        <f>COUNTIF($BM$5:BM800,BM800)</f>
        <v>796</v>
      </c>
      <c r="BO800" s="2" t="e">
        <f t="shared" si="176"/>
        <v>#VALUE!</v>
      </c>
      <c r="BP800" s="2" t="str">
        <f t="shared" si="177"/>
        <v>4.24.2410.4.1.1.8</v>
      </c>
      <c r="BQ800" s="2" t="e">
        <f t="shared" si="178"/>
        <v>#VALUE!</v>
      </c>
      <c r="BR800" s="2" t="str">
        <f t="shared" si="179"/>
        <v>4.24</v>
      </c>
      <c r="BU800" s="2" t="str">
        <f t="shared" si="180"/>
        <v>Febrero</v>
      </c>
      <c r="BV800" s="2" t="str">
        <f t="shared" si="181"/>
        <v>Febrero</v>
      </c>
    </row>
    <row r="801" spans="1:74" ht="96.6">
      <c r="A801" s="69" t="s">
        <v>1314</v>
      </c>
      <c r="B801" s="55" t="s">
        <v>602</v>
      </c>
      <c r="C801" s="55" t="s">
        <v>541</v>
      </c>
      <c r="D801" s="39" t="s">
        <v>1687</v>
      </c>
      <c r="E801" s="40" t="s">
        <v>1711</v>
      </c>
      <c r="F801" s="40" t="s">
        <v>1712</v>
      </c>
      <c r="G801" s="40" t="s">
        <v>1713</v>
      </c>
      <c r="H801" s="40">
        <v>86101610</v>
      </c>
      <c r="I801" s="40" t="s">
        <v>1914</v>
      </c>
      <c r="J801" s="40" t="s">
        <v>1839</v>
      </c>
      <c r="K801" s="40" t="s">
        <v>2250</v>
      </c>
      <c r="L801" s="41" t="s">
        <v>638</v>
      </c>
      <c r="M801" s="41" t="s">
        <v>638</v>
      </c>
      <c r="N801" s="41" t="s">
        <v>638</v>
      </c>
      <c r="O801" s="41">
        <v>10</v>
      </c>
      <c r="P801" s="41" t="s">
        <v>2507</v>
      </c>
      <c r="Q801" s="41" t="s">
        <v>2508</v>
      </c>
      <c r="R801" s="42">
        <v>77000000</v>
      </c>
      <c r="S801" s="42">
        <v>77000000</v>
      </c>
      <c r="T801" s="41" t="s">
        <v>2527</v>
      </c>
      <c r="U801" s="41" t="s">
        <v>2528</v>
      </c>
      <c r="V801" s="40" t="s">
        <v>310</v>
      </c>
      <c r="W801" s="40" t="s">
        <v>2532</v>
      </c>
      <c r="X801" s="40" t="s">
        <v>2582</v>
      </c>
      <c r="Y801" s="40" t="s">
        <v>324</v>
      </c>
      <c r="Z801" s="40" t="s">
        <v>2786</v>
      </c>
      <c r="AA801" s="40" t="s">
        <v>2792</v>
      </c>
      <c r="AB801" s="68">
        <v>0</v>
      </c>
      <c r="AC801" s="68">
        <v>0</v>
      </c>
      <c r="AD801" s="68">
        <v>77000000</v>
      </c>
      <c r="AE801" s="68">
        <v>0</v>
      </c>
      <c r="AF801" s="68">
        <v>0</v>
      </c>
      <c r="AG801" s="68">
        <v>7700000</v>
      </c>
      <c r="AH801" s="68">
        <v>0</v>
      </c>
      <c r="AI801" s="68">
        <v>7700000</v>
      </c>
      <c r="AJ801" s="68">
        <v>0</v>
      </c>
      <c r="AK801" s="68">
        <v>7700000</v>
      </c>
      <c r="AL801" s="68">
        <v>0</v>
      </c>
      <c r="AM801" s="68">
        <v>7700000</v>
      </c>
      <c r="AN801" s="68">
        <v>0</v>
      </c>
      <c r="AO801" s="68">
        <v>7700000</v>
      </c>
      <c r="AP801" s="68">
        <v>0</v>
      </c>
      <c r="AQ801" s="68">
        <v>7700000</v>
      </c>
      <c r="AR801" s="68">
        <v>0</v>
      </c>
      <c r="AS801" s="68">
        <v>7700000</v>
      </c>
      <c r="AT801" s="68">
        <v>0</v>
      </c>
      <c r="AU801" s="68">
        <v>7700000</v>
      </c>
      <c r="AV801" s="68">
        <v>0</v>
      </c>
      <c r="AW801" s="68">
        <v>7700000</v>
      </c>
      <c r="AX801" s="68">
        <v>0</v>
      </c>
      <c r="AY801" s="68">
        <v>7700000</v>
      </c>
      <c r="AZ801" s="66"/>
      <c r="BA801" s="66"/>
      <c r="BB801" s="66"/>
      <c r="BC801" s="66"/>
      <c r="BD801" s="11" t="str">
        <f t="shared" si="168"/>
        <v>OK</v>
      </c>
      <c r="BE801" s="11" t="str">
        <f t="shared" si="169"/>
        <v>OK</v>
      </c>
      <c r="BF801" s="5">
        <f t="shared" si="170"/>
        <v>0</v>
      </c>
      <c r="BG801" s="12">
        <f t="shared" si="171"/>
        <v>77000000</v>
      </c>
      <c r="BH801" s="12">
        <f t="shared" si="172"/>
        <v>77000000</v>
      </c>
      <c r="BI801" s="5">
        <f t="shared" si="173"/>
        <v>0</v>
      </c>
      <c r="BJ801" s="5">
        <f t="shared" si="174"/>
        <v>0</v>
      </c>
      <c r="BM801" s="2" t="e">
        <f t="shared" si="175"/>
        <v>#VALUE!</v>
      </c>
      <c r="BN801" s="33">
        <f>COUNTIF($BM$5:BM801,BM801)</f>
        <v>797</v>
      </c>
      <c r="BO801" s="2" t="e">
        <f t="shared" si="176"/>
        <v>#VALUE!</v>
      </c>
      <c r="BP801" s="2" t="str">
        <f t="shared" si="177"/>
        <v>4.24.2410.4.1.1.9</v>
      </c>
      <c r="BQ801" s="2" t="e">
        <f t="shared" si="178"/>
        <v>#VALUE!</v>
      </c>
      <c r="BR801" s="2" t="str">
        <f t="shared" si="179"/>
        <v>4.24</v>
      </c>
      <c r="BU801" s="2" t="str">
        <f t="shared" si="180"/>
        <v>Febrero</v>
      </c>
      <c r="BV801" s="2" t="str">
        <f t="shared" si="181"/>
        <v>Febrero</v>
      </c>
    </row>
    <row r="802" spans="1:74" ht="96.6">
      <c r="A802" s="69" t="s">
        <v>1352</v>
      </c>
      <c r="B802" s="55" t="s">
        <v>602</v>
      </c>
      <c r="C802" s="55" t="s">
        <v>541</v>
      </c>
      <c r="D802" s="39" t="s">
        <v>1687</v>
      </c>
      <c r="E802" s="40" t="s">
        <v>1697</v>
      </c>
      <c r="F802" s="40" t="s">
        <v>1716</v>
      </c>
      <c r="G802" s="40" t="s">
        <v>1774</v>
      </c>
      <c r="H802" s="40">
        <v>80161501</v>
      </c>
      <c r="I802" s="40" t="s">
        <v>1942</v>
      </c>
      <c r="J802" s="40" t="s">
        <v>1847</v>
      </c>
      <c r="K802" s="40" t="s">
        <v>2290</v>
      </c>
      <c r="L802" s="41" t="s">
        <v>1803</v>
      </c>
      <c r="M802" s="41" t="s">
        <v>1803</v>
      </c>
      <c r="N802" s="41" t="s">
        <v>1803</v>
      </c>
      <c r="O802" s="41">
        <v>10</v>
      </c>
      <c r="P802" s="41" t="s">
        <v>2507</v>
      </c>
      <c r="Q802" s="41" t="s">
        <v>2508</v>
      </c>
      <c r="R802" s="42">
        <v>31800000</v>
      </c>
      <c r="S802" s="42">
        <v>31800000</v>
      </c>
      <c r="T802" s="41" t="s">
        <v>2527</v>
      </c>
      <c r="U802" s="41" t="s">
        <v>2528</v>
      </c>
      <c r="V802" s="40" t="s">
        <v>312</v>
      </c>
      <c r="W802" s="40" t="s">
        <v>2536</v>
      </c>
      <c r="X802" s="40" t="s">
        <v>2582</v>
      </c>
      <c r="Y802" s="40" t="s">
        <v>303</v>
      </c>
      <c r="Z802" s="40" t="s">
        <v>2787</v>
      </c>
      <c r="AA802" s="40" t="s">
        <v>2792</v>
      </c>
      <c r="AB802" s="68">
        <v>31800000</v>
      </c>
      <c r="AC802" s="68">
        <v>0</v>
      </c>
      <c r="AD802" s="68">
        <v>0</v>
      </c>
      <c r="AE802" s="68">
        <v>3180000</v>
      </c>
      <c r="AF802" s="68">
        <v>0</v>
      </c>
      <c r="AG802" s="68">
        <v>3180000</v>
      </c>
      <c r="AH802" s="68">
        <v>0</v>
      </c>
      <c r="AI802" s="68">
        <v>3180000</v>
      </c>
      <c r="AJ802" s="68">
        <v>0</v>
      </c>
      <c r="AK802" s="68">
        <v>3180000</v>
      </c>
      <c r="AL802" s="68">
        <v>0</v>
      </c>
      <c r="AM802" s="68">
        <v>3180000</v>
      </c>
      <c r="AN802" s="68">
        <v>0</v>
      </c>
      <c r="AO802" s="68">
        <v>3180000</v>
      </c>
      <c r="AP802" s="68">
        <v>0</v>
      </c>
      <c r="AQ802" s="68">
        <v>3180000</v>
      </c>
      <c r="AR802" s="68">
        <v>0</v>
      </c>
      <c r="AS802" s="68">
        <v>3180000</v>
      </c>
      <c r="AT802" s="68">
        <v>0</v>
      </c>
      <c r="AU802" s="68">
        <v>3180000</v>
      </c>
      <c r="AV802" s="68">
        <v>0</v>
      </c>
      <c r="AW802" s="68">
        <v>3180000</v>
      </c>
      <c r="AX802" s="68">
        <v>0</v>
      </c>
      <c r="AY802" s="68">
        <v>0</v>
      </c>
      <c r="AZ802" s="66"/>
      <c r="BA802" s="66"/>
      <c r="BB802" s="66"/>
      <c r="BC802" s="66"/>
      <c r="BD802" s="11" t="str">
        <f t="shared" si="168"/>
        <v>OK</v>
      </c>
      <c r="BE802" s="11" t="str">
        <f t="shared" si="169"/>
        <v>OK</v>
      </c>
      <c r="BF802" s="5">
        <f t="shared" si="170"/>
        <v>0</v>
      </c>
      <c r="BG802" s="12">
        <f t="shared" si="171"/>
        <v>31800000</v>
      </c>
      <c r="BH802" s="12">
        <f t="shared" si="172"/>
        <v>31800000</v>
      </c>
      <c r="BI802" s="5">
        <f t="shared" si="173"/>
        <v>0</v>
      </c>
      <c r="BJ802" s="5">
        <f t="shared" si="174"/>
        <v>0</v>
      </c>
      <c r="BM802" s="2" t="e">
        <f t="shared" si="175"/>
        <v>#VALUE!</v>
      </c>
      <c r="BN802" s="33">
        <f>COUNTIF($BM$5:BM802,BM802)</f>
        <v>798</v>
      </c>
      <c r="BO802" s="2" t="e">
        <f t="shared" si="176"/>
        <v>#VALUE!</v>
      </c>
      <c r="BP802" s="2" t="str">
        <f t="shared" si="177"/>
        <v>4.24.2420.1.8.1.1</v>
      </c>
      <c r="BQ802" s="2" t="e">
        <f t="shared" si="178"/>
        <v>#VALUE!</v>
      </c>
      <c r="BR802" s="2" t="str">
        <f t="shared" si="179"/>
        <v>4.24</v>
      </c>
      <c r="BU802" s="2" t="str">
        <f t="shared" si="180"/>
        <v>Enero</v>
      </c>
      <c r="BV802" s="2" t="str">
        <f t="shared" si="181"/>
        <v>Enero</v>
      </c>
    </row>
    <row r="803" spans="1:74" ht="96.6">
      <c r="A803" s="69" t="s">
        <v>1353</v>
      </c>
      <c r="B803" s="55" t="s">
        <v>602</v>
      </c>
      <c r="C803" s="55" t="s">
        <v>541</v>
      </c>
      <c r="D803" s="39" t="s">
        <v>1687</v>
      </c>
      <c r="E803" s="40" t="s">
        <v>1697</v>
      </c>
      <c r="F803" s="40" t="s">
        <v>1716</v>
      </c>
      <c r="G803" s="40" t="s">
        <v>1775</v>
      </c>
      <c r="H803" s="40">
        <v>86101610</v>
      </c>
      <c r="I803" s="40" t="s">
        <v>1942</v>
      </c>
      <c r="J803" s="40" t="s">
        <v>1847</v>
      </c>
      <c r="K803" s="40" t="s">
        <v>2291</v>
      </c>
      <c r="L803" s="41" t="s">
        <v>638</v>
      </c>
      <c r="M803" s="41" t="s">
        <v>638</v>
      </c>
      <c r="N803" s="41" t="s">
        <v>638</v>
      </c>
      <c r="O803" s="41">
        <v>10</v>
      </c>
      <c r="P803" s="41" t="s">
        <v>2507</v>
      </c>
      <c r="Q803" s="41" t="s">
        <v>2508</v>
      </c>
      <c r="R803" s="42">
        <v>37000000</v>
      </c>
      <c r="S803" s="42">
        <v>37000000</v>
      </c>
      <c r="T803" s="41" t="s">
        <v>2527</v>
      </c>
      <c r="U803" s="41" t="s">
        <v>2528</v>
      </c>
      <c r="V803" s="40" t="s">
        <v>312</v>
      </c>
      <c r="W803" s="40" t="s">
        <v>2536</v>
      </c>
      <c r="X803" s="40" t="s">
        <v>2582</v>
      </c>
      <c r="Y803" s="40" t="s">
        <v>313</v>
      </c>
      <c r="Z803" s="40" t="s">
        <v>2786</v>
      </c>
      <c r="AA803" s="40" t="s">
        <v>2792</v>
      </c>
      <c r="AB803" s="68">
        <v>0</v>
      </c>
      <c r="AC803" s="68">
        <v>0</v>
      </c>
      <c r="AD803" s="68">
        <v>37000000</v>
      </c>
      <c r="AE803" s="68">
        <v>0</v>
      </c>
      <c r="AF803" s="68">
        <v>0</v>
      </c>
      <c r="AG803" s="68">
        <v>3700000</v>
      </c>
      <c r="AH803" s="68">
        <v>0</v>
      </c>
      <c r="AI803" s="68">
        <v>3700000</v>
      </c>
      <c r="AJ803" s="68">
        <v>0</v>
      </c>
      <c r="AK803" s="68">
        <v>3700000</v>
      </c>
      <c r="AL803" s="68">
        <v>0</v>
      </c>
      <c r="AM803" s="68">
        <v>3700000</v>
      </c>
      <c r="AN803" s="68">
        <v>0</v>
      </c>
      <c r="AO803" s="68">
        <v>3700000</v>
      </c>
      <c r="AP803" s="68">
        <v>0</v>
      </c>
      <c r="AQ803" s="68">
        <v>3700000</v>
      </c>
      <c r="AR803" s="68">
        <v>0</v>
      </c>
      <c r="AS803" s="68">
        <v>3700000</v>
      </c>
      <c r="AT803" s="68">
        <v>0</v>
      </c>
      <c r="AU803" s="68">
        <v>3700000</v>
      </c>
      <c r="AV803" s="68">
        <v>0</v>
      </c>
      <c r="AW803" s="68">
        <v>3700000</v>
      </c>
      <c r="AX803" s="68">
        <v>0</v>
      </c>
      <c r="AY803" s="68">
        <v>3700000</v>
      </c>
      <c r="AZ803" s="66"/>
      <c r="BA803" s="66"/>
      <c r="BB803" s="66"/>
      <c r="BC803" s="66"/>
      <c r="BD803" s="11" t="str">
        <f t="shared" si="168"/>
        <v>OK</v>
      </c>
      <c r="BE803" s="11" t="str">
        <f t="shared" si="169"/>
        <v>OK</v>
      </c>
      <c r="BF803" s="5">
        <f t="shared" si="170"/>
        <v>0</v>
      </c>
      <c r="BG803" s="12">
        <f t="shared" si="171"/>
        <v>37000000</v>
      </c>
      <c r="BH803" s="12">
        <f t="shared" si="172"/>
        <v>37000000</v>
      </c>
      <c r="BI803" s="5">
        <f t="shared" si="173"/>
        <v>0</v>
      </c>
      <c r="BJ803" s="5">
        <f t="shared" si="174"/>
        <v>0</v>
      </c>
      <c r="BM803" s="2" t="e">
        <f t="shared" si="175"/>
        <v>#VALUE!</v>
      </c>
      <c r="BN803" s="33">
        <f>COUNTIF($BM$5:BM803,BM803)</f>
        <v>799</v>
      </c>
      <c r="BO803" s="2" t="e">
        <f t="shared" si="176"/>
        <v>#VALUE!</v>
      </c>
      <c r="BP803" s="2" t="str">
        <f t="shared" si="177"/>
        <v>4.24.2420.1.8.2.1</v>
      </c>
      <c r="BQ803" s="2" t="e">
        <f t="shared" si="178"/>
        <v>#VALUE!</v>
      </c>
      <c r="BR803" s="2" t="str">
        <f t="shared" si="179"/>
        <v>4.24</v>
      </c>
      <c r="BU803" s="2" t="str">
        <f t="shared" si="180"/>
        <v>Febrero</v>
      </c>
      <c r="BV803" s="2" t="str">
        <f t="shared" si="181"/>
        <v>Febrero</v>
      </c>
    </row>
    <row r="804" spans="1:74" ht="96.6">
      <c r="A804" s="69" t="s">
        <v>1362</v>
      </c>
      <c r="B804" s="55" t="s">
        <v>602</v>
      </c>
      <c r="C804" s="55" t="s">
        <v>541</v>
      </c>
      <c r="D804" s="39" t="s">
        <v>1687</v>
      </c>
      <c r="E804" s="40" t="s">
        <v>1697</v>
      </c>
      <c r="F804" s="40" t="s">
        <v>1716</v>
      </c>
      <c r="G804" s="40" t="s">
        <v>1775</v>
      </c>
      <c r="H804" s="40">
        <v>86101610</v>
      </c>
      <c r="I804" s="40" t="s">
        <v>1942</v>
      </c>
      <c r="J804" s="40" t="s">
        <v>1847</v>
      </c>
      <c r="K804" s="40" t="s">
        <v>2294</v>
      </c>
      <c r="L804" s="41" t="s">
        <v>638</v>
      </c>
      <c r="M804" s="41" t="s">
        <v>638</v>
      </c>
      <c r="N804" s="41" t="s">
        <v>638</v>
      </c>
      <c r="O804" s="41">
        <v>10</v>
      </c>
      <c r="P804" s="41" t="s">
        <v>2507</v>
      </c>
      <c r="Q804" s="41" t="s">
        <v>2508</v>
      </c>
      <c r="R804" s="42">
        <v>45000000</v>
      </c>
      <c r="S804" s="42">
        <v>45000000</v>
      </c>
      <c r="T804" s="41" t="s">
        <v>2527</v>
      </c>
      <c r="U804" s="41" t="s">
        <v>2528</v>
      </c>
      <c r="V804" s="40" t="s">
        <v>312</v>
      </c>
      <c r="W804" s="40" t="s">
        <v>2570</v>
      </c>
      <c r="X804" s="40" t="s">
        <v>2582</v>
      </c>
      <c r="Y804" s="40" t="s">
        <v>313</v>
      </c>
      <c r="Z804" s="40" t="s">
        <v>2786</v>
      </c>
      <c r="AA804" s="40" t="s">
        <v>2792</v>
      </c>
      <c r="AB804" s="68">
        <v>0</v>
      </c>
      <c r="AC804" s="68">
        <v>0</v>
      </c>
      <c r="AD804" s="68">
        <v>45000000</v>
      </c>
      <c r="AE804" s="68">
        <v>0</v>
      </c>
      <c r="AF804" s="68">
        <v>0</v>
      </c>
      <c r="AG804" s="68">
        <v>4500000</v>
      </c>
      <c r="AH804" s="68">
        <v>0</v>
      </c>
      <c r="AI804" s="68">
        <v>4500000</v>
      </c>
      <c r="AJ804" s="68">
        <v>0</v>
      </c>
      <c r="AK804" s="68">
        <v>4500000</v>
      </c>
      <c r="AL804" s="68">
        <v>0</v>
      </c>
      <c r="AM804" s="68">
        <v>4500000</v>
      </c>
      <c r="AN804" s="68">
        <v>0</v>
      </c>
      <c r="AO804" s="68">
        <v>4500000</v>
      </c>
      <c r="AP804" s="68">
        <v>0</v>
      </c>
      <c r="AQ804" s="68">
        <v>4500000</v>
      </c>
      <c r="AR804" s="68">
        <v>0</v>
      </c>
      <c r="AS804" s="68">
        <v>4500000</v>
      </c>
      <c r="AT804" s="68">
        <v>0</v>
      </c>
      <c r="AU804" s="68">
        <v>4500000</v>
      </c>
      <c r="AV804" s="68">
        <v>0</v>
      </c>
      <c r="AW804" s="68">
        <v>4500000</v>
      </c>
      <c r="AX804" s="68">
        <v>0</v>
      </c>
      <c r="AY804" s="68">
        <v>4500000</v>
      </c>
      <c r="AZ804" s="66"/>
      <c r="BA804" s="66"/>
      <c r="BB804" s="66"/>
      <c r="BC804" s="66"/>
      <c r="BD804" s="11" t="str">
        <f t="shared" si="168"/>
        <v>OK</v>
      </c>
      <c r="BE804" s="11" t="str">
        <f t="shared" si="169"/>
        <v>OK</v>
      </c>
      <c r="BF804" s="5">
        <f t="shared" si="170"/>
        <v>0</v>
      </c>
      <c r="BG804" s="12">
        <f t="shared" si="171"/>
        <v>45000000</v>
      </c>
      <c r="BH804" s="12">
        <f t="shared" si="172"/>
        <v>45000000</v>
      </c>
      <c r="BI804" s="5">
        <f t="shared" si="173"/>
        <v>0</v>
      </c>
      <c r="BJ804" s="5">
        <f t="shared" si="174"/>
        <v>0</v>
      </c>
      <c r="BM804" s="2" t="e">
        <f t="shared" si="175"/>
        <v>#VALUE!</v>
      </c>
      <c r="BN804" s="33">
        <f>COUNTIF($BM$5:BM804,BM804)</f>
        <v>800</v>
      </c>
      <c r="BO804" s="2" t="e">
        <f t="shared" si="176"/>
        <v>#VALUE!</v>
      </c>
      <c r="BP804" s="2" t="str">
        <f t="shared" si="177"/>
        <v>4.24.2420.1.8.2.10</v>
      </c>
      <c r="BQ804" s="2" t="e">
        <f t="shared" si="178"/>
        <v>#VALUE!</v>
      </c>
      <c r="BR804" s="2" t="str">
        <f t="shared" si="179"/>
        <v>4.24</v>
      </c>
      <c r="BU804" s="2" t="str">
        <f t="shared" si="180"/>
        <v>Febrero</v>
      </c>
      <c r="BV804" s="2" t="str">
        <f t="shared" si="181"/>
        <v>Febrero</v>
      </c>
    </row>
    <row r="805" spans="1:74" ht="96.6">
      <c r="A805" s="69" t="s">
        <v>1354</v>
      </c>
      <c r="B805" s="55" t="s">
        <v>602</v>
      </c>
      <c r="C805" s="55" t="s">
        <v>541</v>
      </c>
      <c r="D805" s="39" t="s">
        <v>1687</v>
      </c>
      <c r="E805" s="40" t="s">
        <v>1697</v>
      </c>
      <c r="F805" s="40" t="s">
        <v>1716</v>
      </c>
      <c r="G805" s="40" t="s">
        <v>1775</v>
      </c>
      <c r="H805" s="40">
        <v>86101610</v>
      </c>
      <c r="I805" s="40" t="s">
        <v>1942</v>
      </c>
      <c r="J805" s="40" t="s">
        <v>1847</v>
      </c>
      <c r="K805" s="40" t="s">
        <v>2291</v>
      </c>
      <c r="L805" s="41" t="s">
        <v>638</v>
      </c>
      <c r="M805" s="41" t="s">
        <v>638</v>
      </c>
      <c r="N805" s="41" t="s">
        <v>638</v>
      </c>
      <c r="O805" s="41">
        <v>10</v>
      </c>
      <c r="P805" s="41" t="s">
        <v>2507</v>
      </c>
      <c r="Q805" s="41" t="s">
        <v>2508</v>
      </c>
      <c r="R805" s="42">
        <v>37000000</v>
      </c>
      <c r="S805" s="42">
        <v>37000000</v>
      </c>
      <c r="T805" s="41" t="s">
        <v>2527</v>
      </c>
      <c r="U805" s="41" t="s">
        <v>2528</v>
      </c>
      <c r="V805" s="40" t="s">
        <v>312</v>
      </c>
      <c r="W805" s="40" t="s">
        <v>2536</v>
      </c>
      <c r="X805" s="40" t="s">
        <v>2582</v>
      </c>
      <c r="Y805" s="40" t="s">
        <v>313</v>
      </c>
      <c r="Z805" s="40" t="s">
        <v>2786</v>
      </c>
      <c r="AA805" s="40" t="s">
        <v>2792</v>
      </c>
      <c r="AB805" s="68">
        <v>0</v>
      </c>
      <c r="AC805" s="68">
        <v>0</v>
      </c>
      <c r="AD805" s="68">
        <v>37000000</v>
      </c>
      <c r="AE805" s="68">
        <v>0</v>
      </c>
      <c r="AF805" s="68">
        <v>0</v>
      </c>
      <c r="AG805" s="68">
        <v>3700000</v>
      </c>
      <c r="AH805" s="68">
        <v>0</v>
      </c>
      <c r="AI805" s="68">
        <v>3700000</v>
      </c>
      <c r="AJ805" s="68">
        <v>0</v>
      </c>
      <c r="AK805" s="68">
        <v>3700000</v>
      </c>
      <c r="AL805" s="68">
        <v>0</v>
      </c>
      <c r="AM805" s="68">
        <v>3700000</v>
      </c>
      <c r="AN805" s="68">
        <v>0</v>
      </c>
      <c r="AO805" s="68">
        <v>3700000</v>
      </c>
      <c r="AP805" s="68">
        <v>0</v>
      </c>
      <c r="AQ805" s="68">
        <v>3700000</v>
      </c>
      <c r="AR805" s="68">
        <v>0</v>
      </c>
      <c r="AS805" s="68">
        <v>3700000</v>
      </c>
      <c r="AT805" s="68">
        <v>0</v>
      </c>
      <c r="AU805" s="68">
        <v>3700000</v>
      </c>
      <c r="AV805" s="68">
        <v>0</v>
      </c>
      <c r="AW805" s="68">
        <v>3700000</v>
      </c>
      <c r="AX805" s="68">
        <v>0</v>
      </c>
      <c r="AY805" s="68">
        <v>3700000</v>
      </c>
      <c r="AZ805" s="66"/>
      <c r="BA805" s="66"/>
      <c r="BB805" s="66"/>
      <c r="BC805" s="66"/>
      <c r="BD805" s="11" t="str">
        <f t="shared" si="168"/>
        <v>OK</v>
      </c>
      <c r="BE805" s="11" t="str">
        <f t="shared" si="169"/>
        <v>OK</v>
      </c>
      <c r="BF805" s="5">
        <f t="shared" si="170"/>
        <v>0</v>
      </c>
      <c r="BG805" s="12">
        <f t="shared" si="171"/>
        <v>37000000</v>
      </c>
      <c r="BH805" s="12">
        <f t="shared" si="172"/>
        <v>37000000</v>
      </c>
      <c r="BI805" s="5">
        <f t="shared" si="173"/>
        <v>0</v>
      </c>
      <c r="BJ805" s="5">
        <f t="shared" si="174"/>
        <v>0</v>
      </c>
      <c r="BM805" s="2" t="e">
        <f t="shared" si="175"/>
        <v>#VALUE!</v>
      </c>
      <c r="BN805" s="33">
        <f>COUNTIF($BM$5:BM805,BM805)</f>
        <v>801</v>
      </c>
      <c r="BO805" s="2" t="e">
        <f t="shared" si="176"/>
        <v>#VALUE!</v>
      </c>
      <c r="BP805" s="2" t="str">
        <f t="shared" si="177"/>
        <v>4.24.2420.1.8.2.2</v>
      </c>
      <c r="BQ805" s="2" t="e">
        <f t="shared" si="178"/>
        <v>#VALUE!</v>
      </c>
      <c r="BR805" s="2" t="str">
        <f t="shared" si="179"/>
        <v>4.24</v>
      </c>
      <c r="BU805" s="2" t="str">
        <f t="shared" si="180"/>
        <v>Febrero</v>
      </c>
      <c r="BV805" s="2" t="str">
        <f t="shared" si="181"/>
        <v>Febrero</v>
      </c>
    </row>
    <row r="806" spans="1:74" ht="96.6">
      <c r="A806" s="69" t="s">
        <v>1355</v>
      </c>
      <c r="B806" s="55" t="s">
        <v>602</v>
      </c>
      <c r="C806" s="55" t="s">
        <v>541</v>
      </c>
      <c r="D806" s="39" t="s">
        <v>1687</v>
      </c>
      <c r="E806" s="40" t="s">
        <v>1697</v>
      </c>
      <c r="F806" s="40" t="s">
        <v>1716</v>
      </c>
      <c r="G806" s="40" t="s">
        <v>1775</v>
      </c>
      <c r="H806" s="40">
        <v>86101610</v>
      </c>
      <c r="I806" s="40" t="s">
        <v>1942</v>
      </c>
      <c r="J806" s="40" t="s">
        <v>1847</v>
      </c>
      <c r="K806" s="40" t="s">
        <v>2291</v>
      </c>
      <c r="L806" s="41" t="s">
        <v>638</v>
      </c>
      <c r="M806" s="41" t="s">
        <v>638</v>
      </c>
      <c r="N806" s="41" t="s">
        <v>638</v>
      </c>
      <c r="O806" s="41">
        <v>10</v>
      </c>
      <c r="P806" s="41" t="s">
        <v>2507</v>
      </c>
      <c r="Q806" s="41" t="s">
        <v>2508</v>
      </c>
      <c r="R806" s="42">
        <v>37000000</v>
      </c>
      <c r="S806" s="42">
        <v>37000000</v>
      </c>
      <c r="T806" s="41" t="s">
        <v>2527</v>
      </c>
      <c r="U806" s="41" t="s">
        <v>2528</v>
      </c>
      <c r="V806" s="40" t="s">
        <v>312</v>
      </c>
      <c r="W806" s="40" t="s">
        <v>2536</v>
      </c>
      <c r="X806" s="40" t="s">
        <v>2582</v>
      </c>
      <c r="Y806" s="40" t="s">
        <v>313</v>
      </c>
      <c r="Z806" s="40" t="s">
        <v>2786</v>
      </c>
      <c r="AA806" s="40" t="s">
        <v>2792</v>
      </c>
      <c r="AB806" s="68">
        <v>0</v>
      </c>
      <c r="AC806" s="68">
        <v>0</v>
      </c>
      <c r="AD806" s="68">
        <v>37000000</v>
      </c>
      <c r="AE806" s="68">
        <v>0</v>
      </c>
      <c r="AF806" s="68">
        <v>0</v>
      </c>
      <c r="AG806" s="68">
        <v>3700000</v>
      </c>
      <c r="AH806" s="68">
        <v>0</v>
      </c>
      <c r="AI806" s="68">
        <v>3700000</v>
      </c>
      <c r="AJ806" s="68">
        <v>0</v>
      </c>
      <c r="AK806" s="68">
        <v>3700000</v>
      </c>
      <c r="AL806" s="68">
        <v>0</v>
      </c>
      <c r="AM806" s="68">
        <v>3700000</v>
      </c>
      <c r="AN806" s="68">
        <v>0</v>
      </c>
      <c r="AO806" s="68">
        <v>3700000</v>
      </c>
      <c r="AP806" s="68">
        <v>0</v>
      </c>
      <c r="AQ806" s="68">
        <v>3700000</v>
      </c>
      <c r="AR806" s="68">
        <v>0</v>
      </c>
      <c r="AS806" s="68">
        <v>3700000</v>
      </c>
      <c r="AT806" s="68">
        <v>0</v>
      </c>
      <c r="AU806" s="68">
        <v>3700000</v>
      </c>
      <c r="AV806" s="68">
        <v>0</v>
      </c>
      <c r="AW806" s="68">
        <v>3700000</v>
      </c>
      <c r="AX806" s="68">
        <v>0</v>
      </c>
      <c r="AY806" s="68">
        <v>3700000</v>
      </c>
      <c r="AZ806" s="66"/>
      <c r="BA806" s="66"/>
      <c r="BB806" s="66"/>
      <c r="BC806" s="66"/>
      <c r="BD806" s="11" t="str">
        <f t="shared" si="168"/>
        <v>OK</v>
      </c>
      <c r="BE806" s="11" t="str">
        <f t="shared" si="169"/>
        <v>OK</v>
      </c>
      <c r="BF806" s="5">
        <f t="shared" si="170"/>
        <v>0</v>
      </c>
      <c r="BG806" s="12">
        <f t="shared" si="171"/>
        <v>37000000</v>
      </c>
      <c r="BH806" s="12">
        <f t="shared" si="172"/>
        <v>37000000</v>
      </c>
      <c r="BI806" s="5">
        <f t="shared" si="173"/>
        <v>0</v>
      </c>
      <c r="BJ806" s="5">
        <f t="shared" si="174"/>
        <v>0</v>
      </c>
      <c r="BM806" s="2" t="e">
        <f t="shared" si="175"/>
        <v>#VALUE!</v>
      </c>
      <c r="BN806" s="33">
        <f>COUNTIF($BM$5:BM806,BM806)</f>
        <v>802</v>
      </c>
      <c r="BO806" s="2" t="e">
        <f t="shared" si="176"/>
        <v>#VALUE!</v>
      </c>
      <c r="BP806" s="2" t="str">
        <f t="shared" si="177"/>
        <v>4.24.2420.1.8.2.3</v>
      </c>
      <c r="BQ806" s="2" t="e">
        <f t="shared" si="178"/>
        <v>#VALUE!</v>
      </c>
      <c r="BR806" s="2" t="str">
        <f t="shared" si="179"/>
        <v>4.24</v>
      </c>
      <c r="BU806" s="2" t="str">
        <f t="shared" si="180"/>
        <v>Febrero</v>
      </c>
      <c r="BV806" s="2" t="str">
        <f t="shared" si="181"/>
        <v>Febrero</v>
      </c>
    </row>
    <row r="807" spans="1:74" ht="96.6">
      <c r="A807" s="69" t="s">
        <v>1356</v>
      </c>
      <c r="B807" s="55" t="s">
        <v>602</v>
      </c>
      <c r="C807" s="55" t="s">
        <v>541</v>
      </c>
      <c r="D807" s="39" t="s">
        <v>1687</v>
      </c>
      <c r="E807" s="40" t="s">
        <v>1697</v>
      </c>
      <c r="F807" s="40" t="s">
        <v>1716</v>
      </c>
      <c r="G807" s="40" t="s">
        <v>1775</v>
      </c>
      <c r="H807" s="40">
        <v>86101610</v>
      </c>
      <c r="I807" s="40" t="s">
        <v>1942</v>
      </c>
      <c r="J807" s="40" t="s">
        <v>1847</v>
      </c>
      <c r="K807" s="40" t="s">
        <v>2292</v>
      </c>
      <c r="L807" s="41" t="s">
        <v>638</v>
      </c>
      <c r="M807" s="41" t="s">
        <v>638</v>
      </c>
      <c r="N807" s="41" t="s">
        <v>638</v>
      </c>
      <c r="O807" s="41">
        <v>10</v>
      </c>
      <c r="P807" s="41" t="s">
        <v>2507</v>
      </c>
      <c r="Q807" s="41" t="s">
        <v>2508</v>
      </c>
      <c r="R807" s="42">
        <v>49000000</v>
      </c>
      <c r="S807" s="42">
        <v>49000000</v>
      </c>
      <c r="T807" s="41" t="s">
        <v>2527</v>
      </c>
      <c r="U807" s="41" t="s">
        <v>2528</v>
      </c>
      <c r="V807" s="40" t="s">
        <v>312</v>
      </c>
      <c r="W807" s="40" t="s">
        <v>2536</v>
      </c>
      <c r="X807" s="40" t="s">
        <v>2582</v>
      </c>
      <c r="Y807" s="40" t="s">
        <v>313</v>
      </c>
      <c r="Z807" s="40" t="s">
        <v>2786</v>
      </c>
      <c r="AA807" s="40" t="s">
        <v>2792</v>
      </c>
      <c r="AB807" s="68">
        <v>0</v>
      </c>
      <c r="AC807" s="68">
        <v>0</v>
      </c>
      <c r="AD807" s="68">
        <v>49000000</v>
      </c>
      <c r="AE807" s="68">
        <v>0</v>
      </c>
      <c r="AF807" s="68">
        <v>0</v>
      </c>
      <c r="AG807" s="68">
        <v>4900000</v>
      </c>
      <c r="AH807" s="68">
        <v>0</v>
      </c>
      <c r="AI807" s="68">
        <v>4900000</v>
      </c>
      <c r="AJ807" s="68">
        <v>0</v>
      </c>
      <c r="AK807" s="68">
        <v>4900000</v>
      </c>
      <c r="AL807" s="68">
        <v>0</v>
      </c>
      <c r="AM807" s="68">
        <v>4900000</v>
      </c>
      <c r="AN807" s="68">
        <v>0</v>
      </c>
      <c r="AO807" s="68">
        <v>4900000</v>
      </c>
      <c r="AP807" s="68">
        <v>0</v>
      </c>
      <c r="AQ807" s="68">
        <v>4900000</v>
      </c>
      <c r="AR807" s="68">
        <v>0</v>
      </c>
      <c r="AS807" s="68">
        <v>4900000</v>
      </c>
      <c r="AT807" s="68">
        <v>0</v>
      </c>
      <c r="AU807" s="68">
        <v>4900000</v>
      </c>
      <c r="AV807" s="68">
        <v>0</v>
      </c>
      <c r="AW807" s="68">
        <v>4900000</v>
      </c>
      <c r="AX807" s="68">
        <v>0</v>
      </c>
      <c r="AY807" s="68">
        <v>4900000</v>
      </c>
      <c r="AZ807" s="66"/>
      <c r="BA807" s="66"/>
      <c r="BB807" s="66"/>
      <c r="BC807" s="66"/>
      <c r="BD807" s="11" t="str">
        <f t="shared" si="168"/>
        <v>OK</v>
      </c>
      <c r="BE807" s="11" t="str">
        <f t="shared" si="169"/>
        <v>OK</v>
      </c>
      <c r="BF807" s="5">
        <f t="shared" si="170"/>
        <v>0</v>
      </c>
      <c r="BG807" s="12">
        <f t="shared" si="171"/>
        <v>49000000</v>
      </c>
      <c r="BH807" s="12">
        <f t="shared" si="172"/>
        <v>49000000</v>
      </c>
      <c r="BI807" s="5">
        <f t="shared" si="173"/>
        <v>0</v>
      </c>
      <c r="BJ807" s="5">
        <f t="shared" si="174"/>
        <v>0</v>
      </c>
      <c r="BM807" s="2" t="e">
        <f t="shared" si="175"/>
        <v>#VALUE!</v>
      </c>
      <c r="BN807" s="33">
        <f>COUNTIF($BM$5:BM807,BM807)</f>
        <v>803</v>
      </c>
      <c r="BO807" s="2" t="e">
        <f t="shared" si="176"/>
        <v>#VALUE!</v>
      </c>
      <c r="BP807" s="2" t="str">
        <f t="shared" si="177"/>
        <v>4.24.2420.1.8.2.4</v>
      </c>
      <c r="BQ807" s="2" t="e">
        <f t="shared" si="178"/>
        <v>#VALUE!</v>
      </c>
      <c r="BR807" s="2" t="str">
        <f t="shared" si="179"/>
        <v>4.24</v>
      </c>
      <c r="BU807" s="2" t="str">
        <f t="shared" si="180"/>
        <v>Febrero</v>
      </c>
      <c r="BV807" s="2" t="str">
        <f t="shared" si="181"/>
        <v>Febrero</v>
      </c>
    </row>
    <row r="808" spans="1:74" ht="96.6">
      <c r="A808" s="69" t="s">
        <v>1357</v>
      </c>
      <c r="B808" s="55" t="s">
        <v>602</v>
      </c>
      <c r="C808" s="55" t="s">
        <v>541</v>
      </c>
      <c r="D808" s="39" t="s">
        <v>1687</v>
      </c>
      <c r="E808" s="40" t="s">
        <v>1697</v>
      </c>
      <c r="F808" s="40" t="s">
        <v>1716</v>
      </c>
      <c r="G808" s="40" t="s">
        <v>1775</v>
      </c>
      <c r="H808" s="40">
        <v>86101610</v>
      </c>
      <c r="I808" s="40" t="s">
        <v>1942</v>
      </c>
      <c r="J808" s="40" t="s">
        <v>1847</v>
      </c>
      <c r="K808" s="40" t="s">
        <v>2293</v>
      </c>
      <c r="L808" s="41" t="s">
        <v>638</v>
      </c>
      <c r="M808" s="41" t="s">
        <v>638</v>
      </c>
      <c r="N808" s="41" t="s">
        <v>638</v>
      </c>
      <c r="O808" s="41">
        <v>10</v>
      </c>
      <c r="P808" s="41" t="s">
        <v>2507</v>
      </c>
      <c r="Q808" s="41" t="s">
        <v>2508</v>
      </c>
      <c r="R808" s="42">
        <v>31800000</v>
      </c>
      <c r="S808" s="42">
        <v>31800000</v>
      </c>
      <c r="T808" s="41" t="s">
        <v>2527</v>
      </c>
      <c r="U808" s="41" t="s">
        <v>2528</v>
      </c>
      <c r="V808" s="40" t="s">
        <v>312</v>
      </c>
      <c r="W808" s="40" t="s">
        <v>2570</v>
      </c>
      <c r="X808" s="40" t="s">
        <v>2582</v>
      </c>
      <c r="Y808" s="40" t="s">
        <v>313</v>
      </c>
      <c r="Z808" s="40" t="s">
        <v>2786</v>
      </c>
      <c r="AA808" s="40" t="s">
        <v>2792</v>
      </c>
      <c r="AB808" s="68">
        <v>0</v>
      </c>
      <c r="AC808" s="68">
        <v>0</v>
      </c>
      <c r="AD808" s="68">
        <v>31800000</v>
      </c>
      <c r="AE808" s="68">
        <v>0</v>
      </c>
      <c r="AF808" s="68">
        <v>0</v>
      </c>
      <c r="AG808" s="68">
        <v>3180000</v>
      </c>
      <c r="AH808" s="68">
        <v>0</v>
      </c>
      <c r="AI808" s="68">
        <v>3180000</v>
      </c>
      <c r="AJ808" s="68">
        <v>0</v>
      </c>
      <c r="AK808" s="68">
        <v>3180000</v>
      </c>
      <c r="AL808" s="68">
        <v>0</v>
      </c>
      <c r="AM808" s="68">
        <v>3180000</v>
      </c>
      <c r="AN808" s="68">
        <v>0</v>
      </c>
      <c r="AO808" s="68">
        <v>3180000</v>
      </c>
      <c r="AP808" s="68">
        <v>0</v>
      </c>
      <c r="AQ808" s="68">
        <v>3180000</v>
      </c>
      <c r="AR808" s="68">
        <v>0</v>
      </c>
      <c r="AS808" s="68">
        <v>3180000</v>
      </c>
      <c r="AT808" s="68">
        <v>0</v>
      </c>
      <c r="AU808" s="68">
        <v>3180000</v>
      </c>
      <c r="AV808" s="68">
        <v>0</v>
      </c>
      <c r="AW808" s="68">
        <v>3180000</v>
      </c>
      <c r="AX808" s="68">
        <v>0</v>
      </c>
      <c r="AY808" s="68">
        <v>3180000</v>
      </c>
      <c r="AZ808" s="66"/>
      <c r="BA808" s="66"/>
      <c r="BB808" s="66"/>
      <c r="BC808" s="66"/>
      <c r="BD808" s="11" t="str">
        <f t="shared" si="168"/>
        <v>OK</v>
      </c>
      <c r="BE808" s="11" t="str">
        <f t="shared" si="169"/>
        <v>OK</v>
      </c>
      <c r="BF808" s="5">
        <f t="shared" si="170"/>
        <v>0</v>
      </c>
      <c r="BG808" s="12">
        <f t="shared" si="171"/>
        <v>31800000</v>
      </c>
      <c r="BH808" s="12">
        <f t="shared" si="172"/>
        <v>31800000</v>
      </c>
      <c r="BI808" s="5">
        <f t="shared" si="173"/>
        <v>0</v>
      </c>
      <c r="BJ808" s="5">
        <f t="shared" si="174"/>
        <v>0</v>
      </c>
      <c r="BM808" s="2" t="e">
        <f t="shared" si="175"/>
        <v>#VALUE!</v>
      </c>
      <c r="BN808" s="33">
        <f>COUNTIF($BM$5:BM808,BM808)</f>
        <v>804</v>
      </c>
      <c r="BO808" s="2" t="e">
        <f t="shared" si="176"/>
        <v>#VALUE!</v>
      </c>
      <c r="BP808" s="2" t="str">
        <f t="shared" si="177"/>
        <v>4.24.2420.1.8.2.5</v>
      </c>
      <c r="BQ808" s="2" t="e">
        <f t="shared" si="178"/>
        <v>#VALUE!</v>
      </c>
      <c r="BR808" s="2" t="str">
        <f t="shared" si="179"/>
        <v>4.24</v>
      </c>
      <c r="BU808" s="2" t="str">
        <f t="shared" si="180"/>
        <v>Febrero</v>
      </c>
      <c r="BV808" s="2" t="str">
        <f t="shared" si="181"/>
        <v>Febrero</v>
      </c>
    </row>
    <row r="809" spans="1:74" ht="96.6">
      <c r="A809" s="69" t="s">
        <v>1358</v>
      </c>
      <c r="B809" s="55" t="s">
        <v>602</v>
      </c>
      <c r="C809" s="55" t="s">
        <v>541</v>
      </c>
      <c r="D809" s="39" t="s">
        <v>1687</v>
      </c>
      <c r="E809" s="40" t="s">
        <v>1697</v>
      </c>
      <c r="F809" s="40" t="s">
        <v>1716</v>
      </c>
      <c r="G809" s="40" t="s">
        <v>1775</v>
      </c>
      <c r="H809" s="40">
        <v>86101610</v>
      </c>
      <c r="I809" s="40" t="s">
        <v>1942</v>
      </c>
      <c r="J809" s="40" t="s">
        <v>1847</v>
      </c>
      <c r="K809" s="40" t="s">
        <v>2293</v>
      </c>
      <c r="L809" s="41" t="s">
        <v>638</v>
      </c>
      <c r="M809" s="41" t="s">
        <v>638</v>
      </c>
      <c r="N809" s="41" t="s">
        <v>638</v>
      </c>
      <c r="O809" s="41">
        <v>10</v>
      </c>
      <c r="P809" s="41" t="s">
        <v>2507</v>
      </c>
      <c r="Q809" s="41" t="s">
        <v>2508</v>
      </c>
      <c r="R809" s="42">
        <v>31800000</v>
      </c>
      <c r="S809" s="42">
        <v>31800000</v>
      </c>
      <c r="T809" s="41" t="s">
        <v>2527</v>
      </c>
      <c r="U809" s="41" t="s">
        <v>2528</v>
      </c>
      <c r="V809" s="40" t="s">
        <v>312</v>
      </c>
      <c r="W809" s="40" t="s">
        <v>2570</v>
      </c>
      <c r="X809" s="40" t="s">
        <v>2582</v>
      </c>
      <c r="Y809" s="40" t="s">
        <v>313</v>
      </c>
      <c r="Z809" s="40" t="s">
        <v>2786</v>
      </c>
      <c r="AA809" s="40" t="s">
        <v>2792</v>
      </c>
      <c r="AB809" s="68">
        <v>0</v>
      </c>
      <c r="AC809" s="68">
        <v>0</v>
      </c>
      <c r="AD809" s="68">
        <v>31800000</v>
      </c>
      <c r="AE809" s="68">
        <v>0</v>
      </c>
      <c r="AF809" s="68">
        <v>0</v>
      </c>
      <c r="AG809" s="68">
        <v>3180000</v>
      </c>
      <c r="AH809" s="68">
        <v>0</v>
      </c>
      <c r="AI809" s="68">
        <v>3180000</v>
      </c>
      <c r="AJ809" s="68">
        <v>0</v>
      </c>
      <c r="AK809" s="68">
        <v>3180000</v>
      </c>
      <c r="AL809" s="68">
        <v>0</v>
      </c>
      <c r="AM809" s="68">
        <v>3180000</v>
      </c>
      <c r="AN809" s="68">
        <v>0</v>
      </c>
      <c r="AO809" s="68">
        <v>3180000</v>
      </c>
      <c r="AP809" s="68">
        <v>0</v>
      </c>
      <c r="AQ809" s="68">
        <v>3180000</v>
      </c>
      <c r="AR809" s="68">
        <v>0</v>
      </c>
      <c r="AS809" s="68">
        <v>3180000</v>
      </c>
      <c r="AT809" s="68">
        <v>0</v>
      </c>
      <c r="AU809" s="68">
        <v>3180000</v>
      </c>
      <c r="AV809" s="68">
        <v>0</v>
      </c>
      <c r="AW809" s="68">
        <v>3180000</v>
      </c>
      <c r="AX809" s="68">
        <v>0</v>
      </c>
      <c r="AY809" s="68">
        <v>3180000</v>
      </c>
      <c r="AZ809" s="66"/>
      <c r="BA809" s="66"/>
      <c r="BB809" s="66"/>
      <c r="BC809" s="66"/>
      <c r="BD809" s="11" t="str">
        <f t="shared" si="168"/>
        <v>OK</v>
      </c>
      <c r="BE809" s="11" t="str">
        <f t="shared" si="169"/>
        <v>OK</v>
      </c>
      <c r="BF809" s="5">
        <f t="shared" si="170"/>
        <v>0</v>
      </c>
      <c r="BG809" s="12">
        <f t="shared" si="171"/>
        <v>31800000</v>
      </c>
      <c r="BH809" s="12">
        <f t="shared" si="172"/>
        <v>31800000</v>
      </c>
      <c r="BI809" s="5">
        <f t="shared" si="173"/>
        <v>0</v>
      </c>
      <c r="BJ809" s="5">
        <f t="shared" si="174"/>
        <v>0</v>
      </c>
      <c r="BM809" s="2" t="e">
        <f t="shared" si="175"/>
        <v>#VALUE!</v>
      </c>
      <c r="BN809" s="33">
        <f>COUNTIF($BM$5:BM809,BM809)</f>
        <v>805</v>
      </c>
      <c r="BO809" s="2" t="e">
        <f t="shared" si="176"/>
        <v>#VALUE!</v>
      </c>
      <c r="BP809" s="2" t="str">
        <f t="shared" si="177"/>
        <v>4.24.2420.1.8.2.6</v>
      </c>
      <c r="BQ809" s="2" t="e">
        <f t="shared" si="178"/>
        <v>#VALUE!</v>
      </c>
      <c r="BR809" s="2" t="str">
        <f t="shared" si="179"/>
        <v>4.24</v>
      </c>
      <c r="BU809" s="2" t="str">
        <f t="shared" si="180"/>
        <v>Febrero</v>
      </c>
      <c r="BV809" s="2" t="str">
        <f t="shared" si="181"/>
        <v>Febrero</v>
      </c>
    </row>
    <row r="810" spans="1:74" ht="96.6">
      <c r="A810" s="69" t="s">
        <v>1359</v>
      </c>
      <c r="B810" s="55" t="s">
        <v>602</v>
      </c>
      <c r="C810" s="55" t="s">
        <v>541</v>
      </c>
      <c r="D810" s="39" t="s">
        <v>1687</v>
      </c>
      <c r="E810" s="40" t="s">
        <v>1697</v>
      </c>
      <c r="F810" s="40" t="s">
        <v>1716</v>
      </c>
      <c r="G810" s="40" t="s">
        <v>1775</v>
      </c>
      <c r="H810" s="40">
        <v>86101610</v>
      </c>
      <c r="I810" s="40" t="s">
        <v>1942</v>
      </c>
      <c r="J810" s="40" t="s">
        <v>1847</v>
      </c>
      <c r="K810" s="40" t="s">
        <v>2294</v>
      </c>
      <c r="L810" s="41" t="s">
        <v>638</v>
      </c>
      <c r="M810" s="41" t="s">
        <v>638</v>
      </c>
      <c r="N810" s="41" t="s">
        <v>638</v>
      </c>
      <c r="O810" s="41">
        <v>10</v>
      </c>
      <c r="P810" s="41" t="s">
        <v>2507</v>
      </c>
      <c r="Q810" s="41" t="s">
        <v>2508</v>
      </c>
      <c r="R810" s="42">
        <v>45000000</v>
      </c>
      <c r="S810" s="42">
        <v>45000000</v>
      </c>
      <c r="T810" s="41" t="s">
        <v>2527</v>
      </c>
      <c r="U810" s="41" t="s">
        <v>2528</v>
      </c>
      <c r="V810" s="40" t="s">
        <v>312</v>
      </c>
      <c r="W810" s="40" t="s">
        <v>2570</v>
      </c>
      <c r="X810" s="40" t="s">
        <v>2582</v>
      </c>
      <c r="Y810" s="40" t="s">
        <v>313</v>
      </c>
      <c r="Z810" s="40" t="s">
        <v>2786</v>
      </c>
      <c r="AA810" s="40" t="s">
        <v>2792</v>
      </c>
      <c r="AB810" s="68">
        <v>0</v>
      </c>
      <c r="AC810" s="68">
        <v>0</v>
      </c>
      <c r="AD810" s="68">
        <v>45000000</v>
      </c>
      <c r="AE810" s="68">
        <v>0</v>
      </c>
      <c r="AF810" s="68">
        <v>0</v>
      </c>
      <c r="AG810" s="68">
        <v>4500000</v>
      </c>
      <c r="AH810" s="68">
        <v>0</v>
      </c>
      <c r="AI810" s="68">
        <v>4500000</v>
      </c>
      <c r="AJ810" s="68">
        <v>0</v>
      </c>
      <c r="AK810" s="68">
        <v>4500000</v>
      </c>
      <c r="AL810" s="68">
        <v>0</v>
      </c>
      <c r="AM810" s="68">
        <v>4500000</v>
      </c>
      <c r="AN810" s="68">
        <v>0</v>
      </c>
      <c r="AO810" s="68">
        <v>4500000</v>
      </c>
      <c r="AP810" s="68">
        <v>0</v>
      </c>
      <c r="AQ810" s="68">
        <v>4500000</v>
      </c>
      <c r="AR810" s="68">
        <v>0</v>
      </c>
      <c r="AS810" s="68">
        <v>4500000</v>
      </c>
      <c r="AT810" s="68">
        <v>0</v>
      </c>
      <c r="AU810" s="68">
        <v>4500000</v>
      </c>
      <c r="AV810" s="68">
        <v>0</v>
      </c>
      <c r="AW810" s="68">
        <v>4500000</v>
      </c>
      <c r="AX810" s="68">
        <v>0</v>
      </c>
      <c r="AY810" s="68">
        <v>4500000</v>
      </c>
      <c r="AZ810" s="66"/>
      <c r="BA810" s="66"/>
      <c r="BB810" s="66"/>
      <c r="BC810" s="66"/>
      <c r="BD810" s="11" t="str">
        <f t="shared" si="168"/>
        <v>OK</v>
      </c>
      <c r="BE810" s="11" t="str">
        <f t="shared" si="169"/>
        <v>OK</v>
      </c>
      <c r="BF810" s="5">
        <f t="shared" si="170"/>
        <v>0</v>
      </c>
      <c r="BG810" s="12">
        <f t="shared" si="171"/>
        <v>45000000</v>
      </c>
      <c r="BH810" s="12">
        <f t="shared" si="172"/>
        <v>45000000</v>
      </c>
      <c r="BI810" s="5">
        <f t="shared" si="173"/>
        <v>0</v>
      </c>
      <c r="BJ810" s="5">
        <f t="shared" si="174"/>
        <v>0</v>
      </c>
      <c r="BM810" s="2" t="e">
        <f t="shared" si="175"/>
        <v>#VALUE!</v>
      </c>
      <c r="BN810" s="33">
        <f>COUNTIF($BM$5:BM810,BM810)</f>
        <v>806</v>
      </c>
      <c r="BO810" s="2" t="e">
        <f t="shared" si="176"/>
        <v>#VALUE!</v>
      </c>
      <c r="BP810" s="2" t="str">
        <f t="shared" si="177"/>
        <v>4.24.2420.1.8.2.7</v>
      </c>
      <c r="BQ810" s="2" t="e">
        <f t="shared" si="178"/>
        <v>#VALUE!</v>
      </c>
      <c r="BR810" s="2" t="str">
        <f t="shared" si="179"/>
        <v>4.24</v>
      </c>
      <c r="BU810" s="2" t="str">
        <f t="shared" si="180"/>
        <v>Febrero</v>
      </c>
      <c r="BV810" s="2" t="str">
        <f t="shared" si="181"/>
        <v>Febrero</v>
      </c>
    </row>
    <row r="811" spans="1:74" ht="96.6">
      <c r="A811" s="69" t="s">
        <v>1360</v>
      </c>
      <c r="B811" s="55" t="s">
        <v>602</v>
      </c>
      <c r="C811" s="55" t="s">
        <v>541</v>
      </c>
      <c r="D811" s="39" t="s">
        <v>1687</v>
      </c>
      <c r="E811" s="40" t="s">
        <v>1697</v>
      </c>
      <c r="F811" s="40" t="s">
        <v>1716</v>
      </c>
      <c r="G811" s="40" t="s">
        <v>1775</v>
      </c>
      <c r="H811" s="40">
        <v>86101610</v>
      </c>
      <c r="I811" s="40" t="s">
        <v>1942</v>
      </c>
      <c r="J811" s="40" t="s">
        <v>1847</v>
      </c>
      <c r="K811" s="40" t="s">
        <v>2294</v>
      </c>
      <c r="L811" s="41" t="s">
        <v>638</v>
      </c>
      <c r="M811" s="41" t="s">
        <v>638</v>
      </c>
      <c r="N811" s="41" t="s">
        <v>638</v>
      </c>
      <c r="O811" s="41">
        <v>10</v>
      </c>
      <c r="P811" s="41" t="s">
        <v>2507</v>
      </c>
      <c r="Q811" s="41" t="s">
        <v>2508</v>
      </c>
      <c r="R811" s="42">
        <v>45000000</v>
      </c>
      <c r="S811" s="42">
        <v>45000000</v>
      </c>
      <c r="T811" s="41" t="s">
        <v>2527</v>
      </c>
      <c r="U811" s="41" t="s">
        <v>2528</v>
      </c>
      <c r="V811" s="40" t="s">
        <v>312</v>
      </c>
      <c r="W811" s="40" t="s">
        <v>2570</v>
      </c>
      <c r="X811" s="40" t="s">
        <v>2582</v>
      </c>
      <c r="Y811" s="40" t="s">
        <v>313</v>
      </c>
      <c r="Z811" s="40" t="s">
        <v>2786</v>
      </c>
      <c r="AA811" s="40" t="s">
        <v>2792</v>
      </c>
      <c r="AB811" s="68">
        <v>0</v>
      </c>
      <c r="AC811" s="68">
        <v>0</v>
      </c>
      <c r="AD811" s="68">
        <v>45000000</v>
      </c>
      <c r="AE811" s="68">
        <v>0</v>
      </c>
      <c r="AF811" s="68">
        <v>0</v>
      </c>
      <c r="AG811" s="68">
        <v>4500000</v>
      </c>
      <c r="AH811" s="68">
        <v>0</v>
      </c>
      <c r="AI811" s="68">
        <v>4500000</v>
      </c>
      <c r="AJ811" s="68">
        <v>0</v>
      </c>
      <c r="AK811" s="68">
        <v>4500000</v>
      </c>
      <c r="AL811" s="68">
        <v>0</v>
      </c>
      <c r="AM811" s="68">
        <v>4500000</v>
      </c>
      <c r="AN811" s="68">
        <v>0</v>
      </c>
      <c r="AO811" s="68">
        <v>4500000</v>
      </c>
      <c r="AP811" s="68">
        <v>0</v>
      </c>
      <c r="AQ811" s="68">
        <v>4500000</v>
      </c>
      <c r="AR811" s="68">
        <v>0</v>
      </c>
      <c r="AS811" s="68">
        <v>4500000</v>
      </c>
      <c r="AT811" s="68">
        <v>0</v>
      </c>
      <c r="AU811" s="68">
        <v>4500000</v>
      </c>
      <c r="AV811" s="68">
        <v>0</v>
      </c>
      <c r="AW811" s="68">
        <v>4500000</v>
      </c>
      <c r="AX811" s="68">
        <v>0</v>
      </c>
      <c r="AY811" s="68">
        <v>4500000</v>
      </c>
      <c r="AZ811" s="66"/>
      <c r="BA811" s="66"/>
      <c r="BB811" s="66"/>
      <c r="BC811" s="66"/>
      <c r="BD811" s="11" t="str">
        <f t="shared" si="168"/>
        <v>OK</v>
      </c>
      <c r="BE811" s="11" t="str">
        <f t="shared" si="169"/>
        <v>OK</v>
      </c>
      <c r="BF811" s="5">
        <f t="shared" si="170"/>
        <v>0</v>
      </c>
      <c r="BG811" s="12">
        <f t="shared" si="171"/>
        <v>45000000</v>
      </c>
      <c r="BH811" s="12">
        <f t="shared" si="172"/>
        <v>45000000</v>
      </c>
      <c r="BI811" s="5">
        <f t="shared" si="173"/>
        <v>0</v>
      </c>
      <c r="BJ811" s="5">
        <f t="shared" si="174"/>
        <v>0</v>
      </c>
      <c r="BM811" s="2" t="e">
        <f t="shared" si="175"/>
        <v>#VALUE!</v>
      </c>
      <c r="BN811" s="33">
        <f>COUNTIF($BM$5:BM811,BM811)</f>
        <v>807</v>
      </c>
      <c r="BO811" s="2" t="e">
        <f t="shared" si="176"/>
        <v>#VALUE!</v>
      </c>
      <c r="BP811" s="2" t="str">
        <f t="shared" si="177"/>
        <v>4.24.2420.1.8.2.8</v>
      </c>
      <c r="BQ811" s="2" t="e">
        <f t="shared" si="178"/>
        <v>#VALUE!</v>
      </c>
      <c r="BR811" s="2" t="str">
        <f t="shared" si="179"/>
        <v>4.24</v>
      </c>
      <c r="BU811" s="2" t="str">
        <f t="shared" si="180"/>
        <v>Febrero</v>
      </c>
      <c r="BV811" s="2" t="str">
        <f t="shared" si="181"/>
        <v>Febrero</v>
      </c>
    </row>
    <row r="812" spans="1:74" ht="96.6">
      <c r="A812" s="69" t="s">
        <v>1361</v>
      </c>
      <c r="B812" s="55" t="s">
        <v>602</v>
      </c>
      <c r="C812" s="55" t="s">
        <v>541</v>
      </c>
      <c r="D812" s="39" t="s">
        <v>1687</v>
      </c>
      <c r="E812" s="40" t="s">
        <v>1697</v>
      </c>
      <c r="F812" s="40" t="s">
        <v>1716</v>
      </c>
      <c r="G812" s="40" t="s">
        <v>1775</v>
      </c>
      <c r="H812" s="40">
        <v>86101610</v>
      </c>
      <c r="I812" s="40" t="s">
        <v>1942</v>
      </c>
      <c r="J812" s="40" t="s">
        <v>1847</v>
      </c>
      <c r="K812" s="40" t="s">
        <v>2294</v>
      </c>
      <c r="L812" s="41" t="s">
        <v>638</v>
      </c>
      <c r="M812" s="41" t="s">
        <v>638</v>
      </c>
      <c r="N812" s="41" t="s">
        <v>638</v>
      </c>
      <c r="O812" s="41">
        <v>10</v>
      </c>
      <c r="P812" s="41" t="s">
        <v>2507</v>
      </c>
      <c r="Q812" s="41" t="s">
        <v>2508</v>
      </c>
      <c r="R812" s="42">
        <v>45000000</v>
      </c>
      <c r="S812" s="42">
        <v>45000000</v>
      </c>
      <c r="T812" s="41" t="s">
        <v>2527</v>
      </c>
      <c r="U812" s="41" t="s">
        <v>2528</v>
      </c>
      <c r="V812" s="40" t="s">
        <v>312</v>
      </c>
      <c r="W812" s="40" t="s">
        <v>2570</v>
      </c>
      <c r="X812" s="40" t="s">
        <v>2582</v>
      </c>
      <c r="Y812" s="40" t="s">
        <v>313</v>
      </c>
      <c r="Z812" s="40" t="s">
        <v>2786</v>
      </c>
      <c r="AA812" s="40" t="s">
        <v>2792</v>
      </c>
      <c r="AB812" s="68">
        <v>0</v>
      </c>
      <c r="AC812" s="68">
        <v>0</v>
      </c>
      <c r="AD812" s="68">
        <v>45000000</v>
      </c>
      <c r="AE812" s="68">
        <v>0</v>
      </c>
      <c r="AF812" s="68">
        <v>0</v>
      </c>
      <c r="AG812" s="68">
        <v>4500000</v>
      </c>
      <c r="AH812" s="68">
        <v>0</v>
      </c>
      <c r="AI812" s="68">
        <v>4500000</v>
      </c>
      <c r="AJ812" s="68">
        <v>0</v>
      </c>
      <c r="AK812" s="68">
        <v>4500000</v>
      </c>
      <c r="AL812" s="68">
        <v>0</v>
      </c>
      <c r="AM812" s="68">
        <v>4500000</v>
      </c>
      <c r="AN812" s="68">
        <v>0</v>
      </c>
      <c r="AO812" s="68">
        <v>4500000</v>
      </c>
      <c r="AP812" s="68">
        <v>0</v>
      </c>
      <c r="AQ812" s="68">
        <v>4500000</v>
      </c>
      <c r="AR812" s="68">
        <v>0</v>
      </c>
      <c r="AS812" s="68">
        <v>4500000</v>
      </c>
      <c r="AT812" s="68">
        <v>0</v>
      </c>
      <c r="AU812" s="68">
        <v>4500000</v>
      </c>
      <c r="AV812" s="68">
        <v>0</v>
      </c>
      <c r="AW812" s="68">
        <v>4500000</v>
      </c>
      <c r="AX812" s="68">
        <v>0</v>
      </c>
      <c r="AY812" s="68">
        <v>4500000</v>
      </c>
      <c r="AZ812" s="66"/>
      <c r="BA812" s="66"/>
      <c r="BB812" s="66"/>
      <c r="BC812" s="66"/>
      <c r="BD812" s="11" t="str">
        <f t="shared" si="168"/>
        <v>OK</v>
      </c>
      <c r="BE812" s="11" t="str">
        <f t="shared" si="169"/>
        <v>OK</v>
      </c>
      <c r="BF812" s="5">
        <f t="shared" si="170"/>
        <v>0</v>
      </c>
      <c r="BG812" s="12">
        <f t="shared" si="171"/>
        <v>45000000</v>
      </c>
      <c r="BH812" s="12">
        <f t="shared" si="172"/>
        <v>45000000</v>
      </c>
      <c r="BI812" s="5">
        <f t="shared" si="173"/>
        <v>0</v>
      </c>
      <c r="BJ812" s="5">
        <f t="shared" si="174"/>
        <v>0</v>
      </c>
      <c r="BM812" s="2" t="e">
        <f t="shared" si="175"/>
        <v>#VALUE!</v>
      </c>
      <c r="BN812" s="33">
        <f>COUNTIF($BM$5:BM812,BM812)</f>
        <v>808</v>
      </c>
      <c r="BO812" s="2" t="e">
        <f t="shared" si="176"/>
        <v>#VALUE!</v>
      </c>
      <c r="BP812" s="2" t="str">
        <f t="shared" si="177"/>
        <v>4.24.2420.1.8.2.9</v>
      </c>
      <c r="BQ812" s="2" t="e">
        <f t="shared" si="178"/>
        <v>#VALUE!</v>
      </c>
      <c r="BR812" s="2" t="str">
        <f t="shared" si="179"/>
        <v>4.24</v>
      </c>
      <c r="BU812" s="2" t="str">
        <f t="shared" si="180"/>
        <v>Febrero</v>
      </c>
      <c r="BV812" s="2" t="str">
        <f t="shared" si="181"/>
        <v>Febrero</v>
      </c>
    </row>
    <row r="813" spans="1:74" ht="96.6">
      <c r="A813" s="69" t="s">
        <v>1363</v>
      </c>
      <c r="B813" s="55" t="s">
        <v>602</v>
      </c>
      <c r="C813" s="55" t="s">
        <v>541</v>
      </c>
      <c r="D813" s="39" t="s">
        <v>1687</v>
      </c>
      <c r="E813" s="40" t="s">
        <v>1697</v>
      </c>
      <c r="F813" s="40" t="s">
        <v>1716</v>
      </c>
      <c r="G813" s="40" t="s">
        <v>1717</v>
      </c>
      <c r="H813" s="40">
        <v>80161501</v>
      </c>
      <c r="I813" s="40" t="s">
        <v>1942</v>
      </c>
      <c r="J813" s="40" t="s">
        <v>1847</v>
      </c>
      <c r="K813" s="40" t="s">
        <v>2295</v>
      </c>
      <c r="L813" s="41" t="s">
        <v>638</v>
      </c>
      <c r="M813" s="41" t="s">
        <v>638</v>
      </c>
      <c r="N813" s="41" t="s">
        <v>638</v>
      </c>
      <c r="O813" s="41">
        <v>10</v>
      </c>
      <c r="P813" s="41" t="s">
        <v>2507</v>
      </c>
      <c r="Q813" s="41" t="s">
        <v>2508</v>
      </c>
      <c r="R813" s="42">
        <v>31800000</v>
      </c>
      <c r="S813" s="42">
        <v>31800000</v>
      </c>
      <c r="T813" s="41" t="s">
        <v>2527</v>
      </c>
      <c r="U813" s="41" t="s">
        <v>2528</v>
      </c>
      <c r="V813" s="40" t="s">
        <v>312</v>
      </c>
      <c r="W813" s="40" t="s">
        <v>2571</v>
      </c>
      <c r="X813" s="40" t="s">
        <v>2582</v>
      </c>
      <c r="Y813" s="40" t="s">
        <v>313</v>
      </c>
      <c r="Z813" s="40" t="s">
        <v>2786</v>
      </c>
      <c r="AA813" s="40" t="s">
        <v>2792</v>
      </c>
      <c r="AB813" s="68">
        <v>0</v>
      </c>
      <c r="AC813" s="68">
        <v>0</v>
      </c>
      <c r="AD813" s="68">
        <v>31800000</v>
      </c>
      <c r="AE813" s="68">
        <v>0</v>
      </c>
      <c r="AF813" s="68">
        <v>0</v>
      </c>
      <c r="AG813" s="68">
        <v>3180000</v>
      </c>
      <c r="AH813" s="68">
        <v>0</v>
      </c>
      <c r="AI813" s="68">
        <v>3180000</v>
      </c>
      <c r="AJ813" s="68">
        <v>0</v>
      </c>
      <c r="AK813" s="68">
        <v>3180000</v>
      </c>
      <c r="AL813" s="68">
        <v>0</v>
      </c>
      <c r="AM813" s="68">
        <v>3180000</v>
      </c>
      <c r="AN813" s="68">
        <v>0</v>
      </c>
      <c r="AO813" s="68">
        <v>3180000</v>
      </c>
      <c r="AP813" s="68">
        <v>0</v>
      </c>
      <c r="AQ813" s="68">
        <v>3180000</v>
      </c>
      <c r="AR813" s="68">
        <v>0</v>
      </c>
      <c r="AS813" s="68">
        <v>3180000</v>
      </c>
      <c r="AT813" s="68">
        <v>0</v>
      </c>
      <c r="AU813" s="68">
        <v>3180000</v>
      </c>
      <c r="AV813" s="68">
        <v>0</v>
      </c>
      <c r="AW813" s="68">
        <v>3180000</v>
      </c>
      <c r="AX813" s="68">
        <v>0</v>
      </c>
      <c r="AY813" s="68">
        <v>3180000</v>
      </c>
      <c r="AZ813" s="66"/>
      <c r="BA813" s="66"/>
      <c r="BB813" s="66"/>
      <c r="BC813" s="66"/>
      <c r="BD813" s="11" t="str">
        <f t="shared" si="168"/>
        <v>OK</v>
      </c>
      <c r="BE813" s="11" t="str">
        <f t="shared" si="169"/>
        <v>OK</v>
      </c>
      <c r="BF813" s="5">
        <f t="shared" si="170"/>
        <v>0</v>
      </c>
      <c r="BG813" s="12">
        <f t="shared" si="171"/>
        <v>31800000</v>
      </c>
      <c r="BH813" s="12">
        <f t="shared" si="172"/>
        <v>31800000</v>
      </c>
      <c r="BI813" s="5">
        <f t="shared" si="173"/>
        <v>0</v>
      </c>
      <c r="BJ813" s="5">
        <f t="shared" si="174"/>
        <v>0</v>
      </c>
      <c r="BM813" s="2" t="e">
        <f t="shared" si="175"/>
        <v>#VALUE!</v>
      </c>
      <c r="BN813" s="33">
        <f>COUNTIF($BM$5:BM813,BM813)</f>
        <v>809</v>
      </c>
      <c r="BO813" s="2" t="e">
        <f t="shared" si="176"/>
        <v>#VALUE!</v>
      </c>
      <c r="BP813" s="2" t="str">
        <f t="shared" si="177"/>
        <v>4.24.2420.1.8.3.1</v>
      </c>
      <c r="BQ813" s="2" t="e">
        <f t="shared" si="178"/>
        <v>#VALUE!</v>
      </c>
      <c r="BR813" s="2" t="str">
        <f t="shared" si="179"/>
        <v>4.24</v>
      </c>
      <c r="BU813" s="2" t="str">
        <f t="shared" si="180"/>
        <v>Febrero</v>
      </c>
      <c r="BV813" s="2" t="str">
        <f t="shared" si="181"/>
        <v>Febrero</v>
      </c>
    </row>
    <row r="814" spans="1:74" ht="96.6">
      <c r="A814" s="69" t="s">
        <v>1364</v>
      </c>
      <c r="B814" s="55" t="s">
        <v>602</v>
      </c>
      <c r="C814" s="55" t="s">
        <v>541</v>
      </c>
      <c r="D814" s="39" t="s">
        <v>1687</v>
      </c>
      <c r="E814" s="40" t="s">
        <v>1697</v>
      </c>
      <c r="F814" s="40" t="s">
        <v>1716</v>
      </c>
      <c r="G814" s="40" t="s">
        <v>1717</v>
      </c>
      <c r="H814" s="40">
        <v>86101610</v>
      </c>
      <c r="I814" s="40" t="s">
        <v>1942</v>
      </c>
      <c r="J814" s="40" t="s">
        <v>1847</v>
      </c>
      <c r="K814" s="40" t="s">
        <v>2296</v>
      </c>
      <c r="L814" s="41" t="s">
        <v>638</v>
      </c>
      <c r="M814" s="41" t="s">
        <v>638</v>
      </c>
      <c r="N814" s="41" t="s">
        <v>638</v>
      </c>
      <c r="O814" s="41">
        <v>10</v>
      </c>
      <c r="P814" s="41" t="s">
        <v>2507</v>
      </c>
      <c r="Q814" s="41" t="s">
        <v>2508</v>
      </c>
      <c r="R814" s="42">
        <v>32590000</v>
      </c>
      <c r="S814" s="42">
        <v>32590000</v>
      </c>
      <c r="T814" s="41" t="s">
        <v>2527</v>
      </c>
      <c r="U814" s="41" t="s">
        <v>2528</v>
      </c>
      <c r="V814" s="40" t="s">
        <v>312</v>
      </c>
      <c r="W814" s="40" t="s">
        <v>2571</v>
      </c>
      <c r="X814" s="40" t="s">
        <v>2582</v>
      </c>
      <c r="Y814" s="40" t="s">
        <v>313</v>
      </c>
      <c r="Z814" s="40" t="s">
        <v>2786</v>
      </c>
      <c r="AA814" s="40" t="s">
        <v>2792</v>
      </c>
      <c r="AB814" s="68">
        <v>0</v>
      </c>
      <c r="AC814" s="68">
        <v>0</v>
      </c>
      <c r="AD814" s="68">
        <v>32590000</v>
      </c>
      <c r="AE814" s="68">
        <v>0</v>
      </c>
      <c r="AF814" s="68">
        <v>0</v>
      </c>
      <c r="AG814" s="68">
        <v>3259000</v>
      </c>
      <c r="AH814" s="68">
        <v>0</v>
      </c>
      <c r="AI814" s="68">
        <v>3259000</v>
      </c>
      <c r="AJ814" s="68">
        <v>0</v>
      </c>
      <c r="AK814" s="68">
        <v>3259000</v>
      </c>
      <c r="AL814" s="68">
        <v>0</v>
      </c>
      <c r="AM814" s="68">
        <v>3259000</v>
      </c>
      <c r="AN814" s="68">
        <v>0</v>
      </c>
      <c r="AO814" s="68">
        <v>3259000</v>
      </c>
      <c r="AP814" s="68">
        <v>0</v>
      </c>
      <c r="AQ814" s="68">
        <v>3259000</v>
      </c>
      <c r="AR814" s="68">
        <v>0</v>
      </c>
      <c r="AS814" s="68">
        <v>3259000</v>
      </c>
      <c r="AT814" s="68">
        <v>0</v>
      </c>
      <c r="AU814" s="68">
        <v>3259000</v>
      </c>
      <c r="AV814" s="68">
        <v>0</v>
      </c>
      <c r="AW814" s="68">
        <v>3259000</v>
      </c>
      <c r="AX814" s="68">
        <v>0</v>
      </c>
      <c r="AY814" s="68">
        <v>3259000</v>
      </c>
      <c r="AZ814" s="66"/>
      <c r="BA814" s="66"/>
      <c r="BB814" s="66"/>
      <c r="BC814" s="66"/>
      <c r="BD814" s="11" t="str">
        <f t="shared" si="168"/>
        <v>OK</v>
      </c>
      <c r="BE814" s="11" t="str">
        <f t="shared" si="169"/>
        <v>OK</v>
      </c>
      <c r="BF814" s="5">
        <f t="shared" si="170"/>
        <v>0</v>
      </c>
      <c r="BG814" s="12">
        <f t="shared" si="171"/>
        <v>32590000</v>
      </c>
      <c r="BH814" s="12">
        <f t="shared" si="172"/>
        <v>32590000</v>
      </c>
      <c r="BI814" s="5">
        <f t="shared" si="173"/>
        <v>0</v>
      </c>
      <c r="BJ814" s="5">
        <f t="shared" si="174"/>
        <v>0</v>
      </c>
      <c r="BM814" s="2" t="e">
        <f t="shared" si="175"/>
        <v>#VALUE!</v>
      </c>
      <c r="BN814" s="33">
        <f>COUNTIF($BM$5:BM814,BM814)</f>
        <v>810</v>
      </c>
      <c r="BO814" s="2" t="e">
        <f t="shared" si="176"/>
        <v>#VALUE!</v>
      </c>
      <c r="BP814" s="2" t="str">
        <f t="shared" si="177"/>
        <v>4.24.2420.1.8.3.2</v>
      </c>
      <c r="BQ814" s="2" t="e">
        <f t="shared" si="178"/>
        <v>#VALUE!</v>
      </c>
      <c r="BR814" s="2" t="str">
        <f t="shared" si="179"/>
        <v>4.24</v>
      </c>
      <c r="BU814" s="2" t="str">
        <f t="shared" si="180"/>
        <v>Febrero</v>
      </c>
      <c r="BV814" s="2" t="str">
        <f t="shared" si="181"/>
        <v>Febrero</v>
      </c>
    </row>
    <row r="815" spans="1:74" ht="110.4">
      <c r="A815" s="69" t="s">
        <v>1365</v>
      </c>
      <c r="B815" s="55" t="s">
        <v>602</v>
      </c>
      <c r="C815" s="55" t="s">
        <v>541</v>
      </c>
      <c r="D815" s="39" t="s">
        <v>1687</v>
      </c>
      <c r="E815" s="40" t="s">
        <v>1697</v>
      </c>
      <c r="F815" s="40" t="s">
        <v>1716</v>
      </c>
      <c r="G815" s="40" t="s">
        <v>1717</v>
      </c>
      <c r="H815" s="40">
        <v>80161501</v>
      </c>
      <c r="I815" s="40" t="s">
        <v>1942</v>
      </c>
      <c r="J815" s="40" t="s">
        <v>1847</v>
      </c>
      <c r="K815" s="40" t="s">
        <v>2297</v>
      </c>
      <c r="L815" s="41" t="s">
        <v>638</v>
      </c>
      <c r="M815" s="41" t="s">
        <v>638</v>
      </c>
      <c r="N815" s="41" t="s">
        <v>638</v>
      </c>
      <c r="O815" s="41">
        <v>10</v>
      </c>
      <c r="P815" s="41" t="s">
        <v>2507</v>
      </c>
      <c r="Q815" s="41" t="s">
        <v>2508</v>
      </c>
      <c r="R815" s="42">
        <v>52000000</v>
      </c>
      <c r="S815" s="42">
        <v>52000000</v>
      </c>
      <c r="T815" s="41" t="s">
        <v>2527</v>
      </c>
      <c r="U815" s="41" t="s">
        <v>2528</v>
      </c>
      <c r="V815" s="40" t="s">
        <v>312</v>
      </c>
      <c r="W815" s="40" t="s">
        <v>2571</v>
      </c>
      <c r="X815" s="40" t="s">
        <v>2582</v>
      </c>
      <c r="Y815" s="40" t="s">
        <v>313</v>
      </c>
      <c r="Z815" s="40" t="s">
        <v>2786</v>
      </c>
      <c r="AA815" s="40" t="s">
        <v>2792</v>
      </c>
      <c r="AB815" s="68">
        <v>0</v>
      </c>
      <c r="AC815" s="68">
        <v>0</v>
      </c>
      <c r="AD815" s="68">
        <v>52000000</v>
      </c>
      <c r="AE815" s="68">
        <v>0</v>
      </c>
      <c r="AF815" s="68">
        <v>0</v>
      </c>
      <c r="AG815" s="68">
        <v>5200000</v>
      </c>
      <c r="AH815" s="68">
        <v>0</v>
      </c>
      <c r="AI815" s="68">
        <v>5200000</v>
      </c>
      <c r="AJ815" s="68">
        <v>0</v>
      </c>
      <c r="AK815" s="68">
        <v>5200000</v>
      </c>
      <c r="AL815" s="68">
        <v>0</v>
      </c>
      <c r="AM815" s="68">
        <v>5200000</v>
      </c>
      <c r="AN815" s="68">
        <v>0</v>
      </c>
      <c r="AO815" s="68">
        <v>5200000</v>
      </c>
      <c r="AP815" s="68">
        <v>0</v>
      </c>
      <c r="AQ815" s="68">
        <v>5200000</v>
      </c>
      <c r="AR815" s="68">
        <v>0</v>
      </c>
      <c r="AS815" s="68">
        <v>5200000</v>
      </c>
      <c r="AT815" s="68">
        <v>0</v>
      </c>
      <c r="AU815" s="68">
        <v>5200000</v>
      </c>
      <c r="AV815" s="68">
        <v>0</v>
      </c>
      <c r="AW815" s="68">
        <v>5200000</v>
      </c>
      <c r="AX815" s="68">
        <v>0</v>
      </c>
      <c r="AY815" s="68">
        <v>5200000</v>
      </c>
      <c r="AZ815" s="66"/>
      <c r="BA815" s="66"/>
      <c r="BB815" s="66"/>
      <c r="BC815" s="66"/>
      <c r="BD815" s="11" t="str">
        <f t="shared" si="168"/>
        <v>OK</v>
      </c>
      <c r="BE815" s="11" t="str">
        <f t="shared" si="169"/>
        <v>OK</v>
      </c>
      <c r="BF815" s="5">
        <f t="shared" si="170"/>
        <v>0</v>
      </c>
      <c r="BG815" s="12">
        <f t="shared" si="171"/>
        <v>52000000</v>
      </c>
      <c r="BH815" s="12">
        <f t="shared" si="172"/>
        <v>52000000</v>
      </c>
      <c r="BI815" s="5">
        <f t="shared" si="173"/>
        <v>0</v>
      </c>
      <c r="BJ815" s="5">
        <f t="shared" si="174"/>
        <v>0</v>
      </c>
      <c r="BM815" s="2" t="e">
        <f t="shared" si="175"/>
        <v>#VALUE!</v>
      </c>
      <c r="BN815" s="33">
        <f>COUNTIF($BM$5:BM815,BM815)</f>
        <v>811</v>
      </c>
      <c r="BO815" s="2" t="e">
        <f t="shared" si="176"/>
        <v>#VALUE!</v>
      </c>
      <c r="BP815" s="2" t="str">
        <f t="shared" si="177"/>
        <v>4.24.2420.1.8.3.3</v>
      </c>
      <c r="BQ815" s="2" t="e">
        <f t="shared" si="178"/>
        <v>#VALUE!</v>
      </c>
      <c r="BR815" s="2" t="str">
        <f t="shared" si="179"/>
        <v>4.24</v>
      </c>
      <c r="BU815" s="2" t="str">
        <f t="shared" si="180"/>
        <v>Febrero</v>
      </c>
      <c r="BV815" s="2" t="str">
        <f t="shared" si="181"/>
        <v>Febrero</v>
      </c>
    </row>
    <row r="816" spans="1:74" ht="110.4">
      <c r="A816" s="69" t="s">
        <v>1366</v>
      </c>
      <c r="B816" s="55" t="s">
        <v>602</v>
      </c>
      <c r="C816" s="55" t="s">
        <v>541</v>
      </c>
      <c r="D816" s="39" t="s">
        <v>1687</v>
      </c>
      <c r="E816" s="40" t="s">
        <v>1697</v>
      </c>
      <c r="F816" s="40" t="s">
        <v>1716</v>
      </c>
      <c r="G816" s="40" t="s">
        <v>1717</v>
      </c>
      <c r="H816" s="40">
        <v>80161501</v>
      </c>
      <c r="I816" s="40" t="s">
        <v>1942</v>
      </c>
      <c r="J816" s="40" t="s">
        <v>1847</v>
      </c>
      <c r="K816" s="40" t="s">
        <v>2297</v>
      </c>
      <c r="L816" s="41" t="s">
        <v>638</v>
      </c>
      <c r="M816" s="41" t="s">
        <v>638</v>
      </c>
      <c r="N816" s="41" t="s">
        <v>638</v>
      </c>
      <c r="O816" s="41">
        <v>10</v>
      </c>
      <c r="P816" s="41" t="s">
        <v>2507</v>
      </c>
      <c r="Q816" s="41" t="s">
        <v>2508</v>
      </c>
      <c r="R816" s="42">
        <v>52000000</v>
      </c>
      <c r="S816" s="42">
        <v>52000000</v>
      </c>
      <c r="T816" s="41" t="s">
        <v>2527</v>
      </c>
      <c r="U816" s="41" t="s">
        <v>2528</v>
      </c>
      <c r="V816" s="40" t="s">
        <v>312</v>
      </c>
      <c r="W816" s="40" t="s">
        <v>2571</v>
      </c>
      <c r="X816" s="40" t="s">
        <v>2582</v>
      </c>
      <c r="Y816" s="40" t="s">
        <v>313</v>
      </c>
      <c r="Z816" s="40" t="s">
        <v>2786</v>
      </c>
      <c r="AA816" s="40" t="s">
        <v>2792</v>
      </c>
      <c r="AB816" s="68">
        <v>0</v>
      </c>
      <c r="AC816" s="68">
        <v>0</v>
      </c>
      <c r="AD816" s="68">
        <v>52000000</v>
      </c>
      <c r="AE816" s="68">
        <v>0</v>
      </c>
      <c r="AF816" s="68">
        <v>0</v>
      </c>
      <c r="AG816" s="68">
        <v>5200000</v>
      </c>
      <c r="AH816" s="68">
        <v>0</v>
      </c>
      <c r="AI816" s="68">
        <v>5200000</v>
      </c>
      <c r="AJ816" s="68">
        <v>0</v>
      </c>
      <c r="AK816" s="68">
        <v>5200000</v>
      </c>
      <c r="AL816" s="68">
        <v>0</v>
      </c>
      <c r="AM816" s="68">
        <v>5200000</v>
      </c>
      <c r="AN816" s="68">
        <v>0</v>
      </c>
      <c r="AO816" s="68">
        <v>5200000</v>
      </c>
      <c r="AP816" s="68">
        <v>0</v>
      </c>
      <c r="AQ816" s="68">
        <v>5200000</v>
      </c>
      <c r="AR816" s="68">
        <v>0</v>
      </c>
      <c r="AS816" s="68">
        <v>5200000</v>
      </c>
      <c r="AT816" s="68">
        <v>0</v>
      </c>
      <c r="AU816" s="68">
        <v>5200000</v>
      </c>
      <c r="AV816" s="68">
        <v>0</v>
      </c>
      <c r="AW816" s="68">
        <v>5200000</v>
      </c>
      <c r="AX816" s="68">
        <v>0</v>
      </c>
      <c r="AY816" s="68">
        <v>5200000</v>
      </c>
      <c r="AZ816" s="66"/>
      <c r="BA816" s="66"/>
      <c r="BB816" s="66"/>
      <c r="BC816" s="66"/>
      <c r="BD816" s="11" t="str">
        <f t="shared" si="168"/>
        <v>OK</v>
      </c>
      <c r="BE816" s="11" t="str">
        <f t="shared" si="169"/>
        <v>OK</v>
      </c>
      <c r="BF816" s="5">
        <f t="shared" si="170"/>
        <v>0</v>
      </c>
      <c r="BG816" s="12">
        <f t="shared" si="171"/>
        <v>52000000</v>
      </c>
      <c r="BH816" s="12">
        <f t="shared" si="172"/>
        <v>52000000</v>
      </c>
      <c r="BI816" s="5">
        <f t="shared" si="173"/>
        <v>0</v>
      </c>
      <c r="BJ816" s="5">
        <f t="shared" si="174"/>
        <v>0</v>
      </c>
      <c r="BM816" s="2" t="e">
        <f t="shared" si="175"/>
        <v>#VALUE!</v>
      </c>
      <c r="BN816" s="33">
        <f>COUNTIF($BM$5:BM816,BM816)</f>
        <v>812</v>
      </c>
      <c r="BO816" s="2" t="e">
        <f t="shared" si="176"/>
        <v>#VALUE!</v>
      </c>
      <c r="BP816" s="2" t="str">
        <f t="shared" si="177"/>
        <v>4.24.2420.1.8.3.4</v>
      </c>
      <c r="BQ816" s="2" t="e">
        <f t="shared" si="178"/>
        <v>#VALUE!</v>
      </c>
      <c r="BR816" s="2" t="str">
        <f t="shared" si="179"/>
        <v>4.24</v>
      </c>
      <c r="BU816" s="2" t="str">
        <f t="shared" si="180"/>
        <v>Febrero</v>
      </c>
      <c r="BV816" s="2" t="str">
        <f t="shared" si="181"/>
        <v>Febrero</v>
      </c>
    </row>
    <row r="817" spans="1:74" ht="110.4">
      <c r="A817" s="69" t="s">
        <v>1367</v>
      </c>
      <c r="B817" s="55" t="s">
        <v>602</v>
      </c>
      <c r="C817" s="55" t="s">
        <v>541</v>
      </c>
      <c r="D817" s="39" t="s">
        <v>1687</v>
      </c>
      <c r="E817" s="40" t="s">
        <v>1697</v>
      </c>
      <c r="F817" s="40" t="s">
        <v>1716</v>
      </c>
      <c r="G817" s="40" t="s">
        <v>1717</v>
      </c>
      <c r="H817" s="40">
        <v>80161501</v>
      </c>
      <c r="I817" s="40" t="s">
        <v>1942</v>
      </c>
      <c r="J817" s="40" t="s">
        <v>1847</v>
      </c>
      <c r="K817" s="40" t="s">
        <v>2297</v>
      </c>
      <c r="L817" s="41" t="s">
        <v>638</v>
      </c>
      <c r="M817" s="41" t="s">
        <v>638</v>
      </c>
      <c r="N817" s="41" t="s">
        <v>638</v>
      </c>
      <c r="O817" s="41">
        <v>10</v>
      </c>
      <c r="P817" s="41" t="s">
        <v>2507</v>
      </c>
      <c r="Q817" s="41" t="s">
        <v>2508</v>
      </c>
      <c r="R817" s="42">
        <v>52000000</v>
      </c>
      <c r="S817" s="42">
        <v>52000000</v>
      </c>
      <c r="T817" s="41" t="s">
        <v>2527</v>
      </c>
      <c r="U817" s="41" t="s">
        <v>2528</v>
      </c>
      <c r="V817" s="40" t="s">
        <v>312</v>
      </c>
      <c r="W817" s="40" t="s">
        <v>2571</v>
      </c>
      <c r="X817" s="40" t="s">
        <v>2582</v>
      </c>
      <c r="Y817" s="40" t="s">
        <v>313</v>
      </c>
      <c r="Z817" s="40" t="s">
        <v>2786</v>
      </c>
      <c r="AA817" s="40" t="s">
        <v>2792</v>
      </c>
      <c r="AB817" s="68">
        <v>0</v>
      </c>
      <c r="AC817" s="68">
        <v>0</v>
      </c>
      <c r="AD817" s="68">
        <v>52000000</v>
      </c>
      <c r="AE817" s="68">
        <v>0</v>
      </c>
      <c r="AF817" s="68">
        <v>0</v>
      </c>
      <c r="AG817" s="68">
        <v>5200000</v>
      </c>
      <c r="AH817" s="68">
        <v>0</v>
      </c>
      <c r="AI817" s="68">
        <v>5200000</v>
      </c>
      <c r="AJ817" s="68">
        <v>0</v>
      </c>
      <c r="AK817" s="68">
        <v>5200000</v>
      </c>
      <c r="AL817" s="68">
        <v>0</v>
      </c>
      <c r="AM817" s="68">
        <v>5200000</v>
      </c>
      <c r="AN817" s="68">
        <v>0</v>
      </c>
      <c r="AO817" s="68">
        <v>5200000</v>
      </c>
      <c r="AP817" s="68">
        <v>0</v>
      </c>
      <c r="AQ817" s="68">
        <v>5200000</v>
      </c>
      <c r="AR817" s="68">
        <v>0</v>
      </c>
      <c r="AS817" s="68">
        <v>5200000</v>
      </c>
      <c r="AT817" s="68">
        <v>0</v>
      </c>
      <c r="AU817" s="68">
        <v>5200000</v>
      </c>
      <c r="AV817" s="68">
        <v>0</v>
      </c>
      <c r="AW817" s="68">
        <v>5200000</v>
      </c>
      <c r="AX817" s="68">
        <v>0</v>
      </c>
      <c r="AY817" s="68">
        <v>5200000</v>
      </c>
      <c r="AZ817" s="66"/>
      <c r="BA817" s="66"/>
      <c r="BB817" s="66"/>
      <c r="BC817" s="66"/>
      <c r="BD817" s="11" t="str">
        <f t="shared" si="168"/>
        <v>OK</v>
      </c>
      <c r="BE817" s="11" t="str">
        <f t="shared" si="169"/>
        <v>OK</v>
      </c>
      <c r="BF817" s="5">
        <f t="shared" si="170"/>
        <v>0</v>
      </c>
      <c r="BG817" s="12">
        <f t="shared" si="171"/>
        <v>52000000</v>
      </c>
      <c r="BH817" s="12">
        <f t="shared" si="172"/>
        <v>52000000</v>
      </c>
      <c r="BI817" s="5">
        <f t="shared" si="173"/>
        <v>0</v>
      </c>
      <c r="BJ817" s="5">
        <f t="shared" si="174"/>
        <v>0</v>
      </c>
      <c r="BM817" s="2" t="e">
        <f t="shared" si="175"/>
        <v>#VALUE!</v>
      </c>
      <c r="BN817" s="33">
        <f>COUNTIF($BM$5:BM817,BM817)</f>
        <v>813</v>
      </c>
      <c r="BO817" s="2" t="e">
        <f t="shared" si="176"/>
        <v>#VALUE!</v>
      </c>
      <c r="BP817" s="2" t="str">
        <f t="shared" si="177"/>
        <v>4.24.2420.1.8.3.5</v>
      </c>
      <c r="BQ817" s="2" t="e">
        <f t="shared" si="178"/>
        <v>#VALUE!</v>
      </c>
      <c r="BR817" s="2" t="str">
        <f t="shared" si="179"/>
        <v>4.24</v>
      </c>
      <c r="BU817" s="2" t="str">
        <f t="shared" si="180"/>
        <v>Febrero</v>
      </c>
      <c r="BV817" s="2" t="str">
        <f t="shared" si="181"/>
        <v>Febrero</v>
      </c>
    </row>
    <row r="818" spans="1:74" ht="96.6">
      <c r="A818" s="69" t="s">
        <v>1368</v>
      </c>
      <c r="B818" s="55" t="s">
        <v>602</v>
      </c>
      <c r="C818" s="55" t="s">
        <v>541</v>
      </c>
      <c r="D818" s="39" t="s">
        <v>1687</v>
      </c>
      <c r="E818" s="40" t="s">
        <v>1697</v>
      </c>
      <c r="F818" s="40" t="s">
        <v>1716</v>
      </c>
      <c r="G818" s="40" t="s">
        <v>1717</v>
      </c>
      <c r="H818" s="40">
        <v>86101610</v>
      </c>
      <c r="I818" s="40" t="s">
        <v>1942</v>
      </c>
      <c r="J818" s="40" t="s">
        <v>1847</v>
      </c>
      <c r="K818" s="40" t="s">
        <v>2298</v>
      </c>
      <c r="L818" s="41" t="s">
        <v>1803</v>
      </c>
      <c r="M818" s="41" t="s">
        <v>1803</v>
      </c>
      <c r="N818" s="41" t="s">
        <v>1803</v>
      </c>
      <c r="O818" s="41">
        <v>10</v>
      </c>
      <c r="P818" s="41" t="s">
        <v>2507</v>
      </c>
      <c r="Q818" s="41" t="s">
        <v>2508</v>
      </c>
      <c r="R818" s="42">
        <v>81500000</v>
      </c>
      <c r="S818" s="42">
        <v>81500000</v>
      </c>
      <c r="T818" s="41" t="s">
        <v>2527</v>
      </c>
      <c r="U818" s="41" t="s">
        <v>2528</v>
      </c>
      <c r="V818" s="40" t="s">
        <v>312</v>
      </c>
      <c r="W818" s="40" t="s">
        <v>2571</v>
      </c>
      <c r="X818" s="40" t="s">
        <v>2582</v>
      </c>
      <c r="Y818" s="40" t="s">
        <v>313</v>
      </c>
      <c r="Z818" s="40" t="s">
        <v>2786</v>
      </c>
      <c r="AA818" s="40" t="s">
        <v>2792</v>
      </c>
      <c r="AB818" s="68">
        <v>81500000</v>
      </c>
      <c r="AC818" s="68">
        <v>0</v>
      </c>
      <c r="AD818" s="68">
        <v>0</v>
      </c>
      <c r="AE818" s="68">
        <v>8150000</v>
      </c>
      <c r="AF818" s="68">
        <v>0</v>
      </c>
      <c r="AG818" s="68">
        <v>8150000</v>
      </c>
      <c r="AH818" s="68">
        <v>0</v>
      </c>
      <c r="AI818" s="68">
        <v>8150000</v>
      </c>
      <c r="AJ818" s="68">
        <v>0</v>
      </c>
      <c r="AK818" s="68">
        <v>8150000</v>
      </c>
      <c r="AL818" s="68">
        <v>0</v>
      </c>
      <c r="AM818" s="68">
        <v>8150000</v>
      </c>
      <c r="AN818" s="68">
        <v>0</v>
      </c>
      <c r="AO818" s="68">
        <v>8150000</v>
      </c>
      <c r="AP818" s="68">
        <v>0</v>
      </c>
      <c r="AQ818" s="68">
        <v>8150000</v>
      </c>
      <c r="AR818" s="68">
        <v>0</v>
      </c>
      <c r="AS818" s="68">
        <v>8150000</v>
      </c>
      <c r="AT818" s="68">
        <v>0</v>
      </c>
      <c r="AU818" s="68">
        <v>8150000</v>
      </c>
      <c r="AV818" s="68">
        <v>0</v>
      </c>
      <c r="AW818" s="68">
        <v>8150000</v>
      </c>
      <c r="AX818" s="68">
        <v>0</v>
      </c>
      <c r="AY818" s="68">
        <v>0</v>
      </c>
      <c r="AZ818" s="66"/>
      <c r="BA818" s="66"/>
      <c r="BB818" s="66"/>
      <c r="BC818" s="66"/>
      <c r="BD818" s="11" t="str">
        <f t="shared" si="168"/>
        <v>OK</v>
      </c>
      <c r="BE818" s="11" t="str">
        <f t="shared" si="169"/>
        <v>OK</v>
      </c>
      <c r="BF818" s="5">
        <f t="shared" si="170"/>
        <v>0</v>
      </c>
      <c r="BG818" s="12">
        <f t="shared" si="171"/>
        <v>81500000</v>
      </c>
      <c r="BH818" s="12">
        <f t="shared" si="172"/>
        <v>81500000</v>
      </c>
      <c r="BI818" s="5">
        <f t="shared" si="173"/>
        <v>0</v>
      </c>
      <c r="BJ818" s="5">
        <f t="shared" si="174"/>
        <v>0</v>
      </c>
      <c r="BM818" s="2" t="e">
        <f t="shared" si="175"/>
        <v>#VALUE!</v>
      </c>
      <c r="BN818" s="33">
        <f>COUNTIF($BM$5:BM818,BM818)</f>
        <v>814</v>
      </c>
      <c r="BO818" s="2" t="e">
        <f t="shared" si="176"/>
        <v>#VALUE!</v>
      </c>
      <c r="BP818" s="2" t="str">
        <f t="shared" si="177"/>
        <v>4.24.2420.1.8.3.6</v>
      </c>
      <c r="BQ818" s="2" t="e">
        <f t="shared" si="178"/>
        <v>#VALUE!</v>
      </c>
      <c r="BR818" s="2" t="str">
        <f t="shared" si="179"/>
        <v>4.24</v>
      </c>
      <c r="BU818" s="2" t="str">
        <f t="shared" si="180"/>
        <v>Enero</v>
      </c>
      <c r="BV818" s="2" t="str">
        <f t="shared" si="181"/>
        <v>Enero</v>
      </c>
    </row>
    <row r="819" spans="1:74" ht="110.4">
      <c r="A819" s="69" t="s">
        <v>1369</v>
      </c>
      <c r="B819" s="55" t="s">
        <v>602</v>
      </c>
      <c r="C819" s="55" t="s">
        <v>541</v>
      </c>
      <c r="D819" s="39" t="s">
        <v>1687</v>
      </c>
      <c r="E819" s="40" t="s">
        <v>1697</v>
      </c>
      <c r="F819" s="40" t="s">
        <v>1716</v>
      </c>
      <c r="G819" s="40" t="s">
        <v>1717</v>
      </c>
      <c r="H819" s="40">
        <v>86101710</v>
      </c>
      <c r="I819" s="40" t="s">
        <v>1942</v>
      </c>
      <c r="J819" s="40" t="s">
        <v>1847</v>
      </c>
      <c r="K819" s="40" t="s">
        <v>2299</v>
      </c>
      <c r="L819" s="41" t="s">
        <v>638</v>
      </c>
      <c r="M819" s="41" t="s">
        <v>638</v>
      </c>
      <c r="N819" s="41" t="s">
        <v>638</v>
      </c>
      <c r="O819" s="41">
        <v>10</v>
      </c>
      <c r="P819" s="41" t="s">
        <v>2507</v>
      </c>
      <c r="Q819" s="41" t="s">
        <v>2508</v>
      </c>
      <c r="R819" s="42">
        <v>44500000</v>
      </c>
      <c r="S819" s="42">
        <v>44500000</v>
      </c>
      <c r="T819" s="41" t="s">
        <v>2527</v>
      </c>
      <c r="U819" s="41" t="s">
        <v>2528</v>
      </c>
      <c r="V819" s="40" t="s">
        <v>312</v>
      </c>
      <c r="W819" s="40" t="s">
        <v>2536</v>
      </c>
      <c r="X819" s="40" t="s">
        <v>2582</v>
      </c>
      <c r="Y819" s="40" t="s">
        <v>313</v>
      </c>
      <c r="Z819" s="40" t="s">
        <v>2786</v>
      </c>
      <c r="AA819" s="40" t="s">
        <v>2792</v>
      </c>
      <c r="AB819" s="68">
        <v>0</v>
      </c>
      <c r="AC819" s="68">
        <v>0</v>
      </c>
      <c r="AD819" s="68">
        <v>44500000</v>
      </c>
      <c r="AE819" s="68">
        <v>0</v>
      </c>
      <c r="AF819" s="68">
        <v>0</v>
      </c>
      <c r="AG819" s="68">
        <v>4450000</v>
      </c>
      <c r="AH819" s="68">
        <v>0</v>
      </c>
      <c r="AI819" s="68">
        <v>4450000</v>
      </c>
      <c r="AJ819" s="68">
        <v>0</v>
      </c>
      <c r="AK819" s="68">
        <v>4450000</v>
      </c>
      <c r="AL819" s="68">
        <v>0</v>
      </c>
      <c r="AM819" s="68">
        <v>4450000</v>
      </c>
      <c r="AN819" s="68">
        <v>0</v>
      </c>
      <c r="AO819" s="68">
        <v>4450000</v>
      </c>
      <c r="AP819" s="68">
        <v>0</v>
      </c>
      <c r="AQ819" s="68">
        <v>4450000</v>
      </c>
      <c r="AR819" s="68">
        <v>0</v>
      </c>
      <c r="AS819" s="68">
        <v>4450000</v>
      </c>
      <c r="AT819" s="68">
        <v>0</v>
      </c>
      <c r="AU819" s="68">
        <v>4450000</v>
      </c>
      <c r="AV819" s="68">
        <v>0</v>
      </c>
      <c r="AW819" s="68">
        <v>4450000</v>
      </c>
      <c r="AX819" s="68">
        <v>0</v>
      </c>
      <c r="AY819" s="68">
        <v>4450000</v>
      </c>
      <c r="AZ819" s="66"/>
      <c r="BA819" s="66"/>
      <c r="BB819" s="66"/>
      <c r="BC819" s="66"/>
      <c r="BD819" s="11" t="str">
        <f t="shared" si="168"/>
        <v>OK</v>
      </c>
      <c r="BE819" s="11" t="str">
        <f t="shared" si="169"/>
        <v>OK</v>
      </c>
      <c r="BF819" s="5">
        <f t="shared" si="170"/>
        <v>0</v>
      </c>
      <c r="BG819" s="12">
        <f t="shared" si="171"/>
        <v>44500000</v>
      </c>
      <c r="BH819" s="12">
        <f t="shared" si="172"/>
        <v>44500000</v>
      </c>
      <c r="BI819" s="5">
        <f t="shared" si="173"/>
        <v>0</v>
      </c>
      <c r="BJ819" s="5">
        <f t="shared" si="174"/>
        <v>0</v>
      </c>
      <c r="BM819" s="2" t="e">
        <f t="shared" si="175"/>
        <v>#VALUE!</v>
      </c>
      <c r="BN819" s="33">
        <f>COUNTIF($BM$5:BM819,BM819)</f>
        <v>815</v>
      </c>
      <c r="BO819" s="2" t="e">
        <f t="shared" si="176"/>
        <v>#VALUE!</v>
      </c>
      <c r="BP819" s="2" t="str">
        <f t="shared" si="177"/>
        <v>4.24.2420.1.8.3.7</v>
      </c>
      <c r="BQ819" s="2" t="e">
        <f t="shared" si="178"/>
        <v>#VALUE!</v>
      </c>
      <c r="BR819" s="2" t="str">
        <f t="shared" si="179"/>
        <v>4.24</v>
      </c>
      <c r="BU819" s="2" t="str">
        <f t="shared" si="180"/>
        <v>Febrero</v>
      </c>
      <c r="BV819" s="2" t="str">
        <f t="shared" si="181"/>
        <v>Febrero</v>
      </c>
    </row>
    <row r="820" spans="1:74" ht="96.6">
      <c r="A820" s="69" t="s">
        <v>1370</v>
      </c>
      <c r="B820" s="55" t="s">
        <v>602</v>
      </c>
      <c r="C820" s="55" t="s">
        <v>541</v>
      </c>
      <c r="D820" s="39" t="s">
        <v>1687</v>
      </c>
      <c r="E820" s="40" t="s">
        <v>1697</v>
      </c>
      <c r="F820" s="40" t="s">
        <v>1716</v>
      </c>
      <c r="G820" s="40" t="s">
        <v>1717</v>
      </c>
      <c r="H820" s="40">
        <v>86101610</v>
      </c>
      <c r="I820" s="40" t="s">
        <v>1942</v>
      </c>
      <c r="J820" s="40" t="s">
        <v>1847</v>
      </c>
      <c r="K820" s="40" t="s">
        <v>2300</v>
      </c>
      <c r="L820" s="41" t="s">
        <v>638</v>
      </c>
      <c r="M820" s="41" t="s">
        <v>638</v>
      </c>
      <c r="N820" s="41" t="s">
        <v>638</v>
      </c>
      <c r="O820" s="41">
        <v>10</v>
      </c>
      <c r="P820" s="41" t="s">
        <v>2507</v>
      </c>
      <c r="Q820" s="41" t="s">
        <v>2508</v>
      </c>
      <c r="R820" s="42">
        <v>31800000</v>
      </c>
      <c r="S820" s="42">
        <v>31800000</v>
      </c>
      <c r="T820" s="41" t="s">
        <v>2527</v>
      </c>
      <c r="U820" s="41" t="s">
        <v>2528</v>
      </c>
      <c r="V820" s="40" t="s">
        <v>312</v>
      </c>
      <c r="W820" s="40" t="s">
        <v>2536</v>
      </c>
      <c r="X820" s="40" t="s">
        <v>2582</v>
      </c>
      <c r="Y820" s="40" t="s">
        <v>313</v>
      </c>
      <c r="Z820" s="40" t="s">
        <v>2786</v>
      </c>
      <c r="AA820" s="40" t="s">
        <v>2792</v>
      </c>
      <c r="AB820" s="68">
        <v>0</v>
      </c>
      <c r="AC820" s="68">
        <v>0</v>
      </c>
      <c r="AD820" s="68">
        <v>31800000</v>
      </c>
      <c r="AE820" s="68">
        <v>0</v>
      </c>
      <c r="AF820" s="68">
        <v>0</v>
      </c>
      <c r="AG820" s="68">
        <v>3180000</v>
      </c>
      <c r="AH820" s="68">
        <v>0</v>
      </c>
      <c r="AI820" s="68">
        <v>3180000</v>
      </c>
      <c r="AJ820" s="68">
        <v>0</v>
      </c>
      <c r="AK820" s="68">
        <v>3180000</v>
      </c>
      <c r="AL820" s="68">
        <v>0</v>
      </c>
      <c r="AM820" s="68">
        <v>3180000</v>
      </c>
      <c r="AN820" s="68">
        <v>0</v>
      </c>
      <c r="AO820" s="68">
        <v>3180000</v>
      </c>
      <c r="AP820" s="68">
        <v>0</v>
      </c>
      <c r="AQ820" s="68">
        <v>3180000</v>
      </c>
      <c r="AR820" s="68">
        <v>0</v>
      </c>
      <c r="AS820" s="68">
        <v>3180000</v>
      </c>
      <c r="AT820" s="68">
        <v>0</v>
      </c>
      <c r="AU820" s="68">
        <v>3180000</v>
      </c>
      <c r="AV820" s="68">
        <v>0</v>
      </c>
      <c r="AW820" s="68">
        <v>3180000</v>
      </c>
      <c r="AX820" s="68">
        <v>0</v>
      </c>
      <c r="AY820" s="68">
        <v>3180000</v>
      </c>
      <c r="AZ820" s="66"/>
      <c r="BA820" s="66"/>
      <c r="BB820" s="66"/>
      <c r="BC820" s="66"/>
      <c r="BD820" s="11" t="str">
        <f t="shared" si="168"/>
        <v>OK</v>
      </c>
      <c r="BE820" s="11" t="str">
        <f t="shared" si="169"/>
        <v>OK</v>
      </c>
      <c r="BF820" s="5">
        <f t="shared" si="170"/>
        <v>0</v>
      </c>
      <c r="BG820" s="12">
        <f t="shared" si="171"/>
        <v>31800000</v>
      </c>
      <c r="BH820" s="12">
        <f t="shared" si="172"/>
        <v>31800000</v>
      </c>
      <c r="BI820" s="5">
        <f t="shared" si="173"/>
        <v>0</v>
      </c>
      <c r="BJ820" s="5">
        <f t="shared" si="174"/>
        <v>0</v>
      </c>
      <c r="BM820" s="2" t="e">
        <f t="shared" si="175"/>
        <v>#VALUE!</v>
      </c>
      <c r="BN820" s="33">
        <f>COUNTIF($BM$5:BM820,BM820)</f>
        <v>816</v>
      </c>
      <c r="BO820" s="2" t="e">
        <f t="shared" si="176"/>
        <v>#VALUE!</v>
      </c>
      <c r="BP820" s="2" t="str">
        <f t="shared" si="177"/>
        <v>4.24.2420.1.8.3.8</v>
      </c>
      <c r="BQ820" s="2" t="e">
        <f t="shared" si="178"/>
        <v>#VALUE!</v>
      </c>
      <c r="BR820" s="2" t="str">
        <f t="shared" si="179"/>
        <v>4.24</v>
      </c>
      <c r="BU820" s="2" t="str">
        <f t="shared" si="180"/>
        <v>Febrero</v>
      </c>
      <c r="BV820" s="2" t="str">
        <f t="shared" si="181"/>
        <v>Febrero</v>
      </c>
    </row>
    <row r="821" spans="1:74" ht="96.6">
      <c r="A821" s="69" t="s">
        <v>1371</v>
      </c>
      <c r="B821" s="55" t="s">
        <v>602</v>
      </c>
      <c r="C821" s="55" t="s">
        <v>541</v>
      </c>
      <c r="D821" s="39" t="s">
        <v>1687</v>
      </c>
      <c r="E821" s="40" t="s">
        <v>1697</v>
      </c>
      <c r="F821" s="40" t="s">
        <v>1716</v>
      </c>
      <c r="G821" s="40" t="s">
        <v>1717</v>
      </c>
      <c r="H821" s="40">
        <v>86101710</v>
      </c>
      <c r="I821" s="40" t="s">
        <v>1942</v>
      </c>
      <c r="J821" s="40" t="s">
        <v>1847</v>
      </c>
      <c r="K821" s="40" t="s">
        <v>2301</v>
      </c>
      <c r="L821" s="41" t="s">
        <v>638</v>
      </c>
      <c r="M821" s="41" t="s">
        <v>638</v>
      </c>
      <c r="N821" s="41" t="s">
        <v>638</v>
      </c>
      <c r="O821" s="41">
        <v>10</v>
      </c>
      <c r="P821" s="41" t="s">
        <v>2507</v>
      </c>
      <c r="Q821" s="41" t="s">
        <v>2508</v>
      </c>
      <c r="R821" s="42">
        <v>52000000</v>
      </c>
      <c r="S821" s="42">
        <v>52000000</v>
      </c>
      <c r="T821" s="41" t="s">
        <v>2527</v>
      </c>
      <c r="U821" s="41" t="s">
        <v>2528</v>
      </c>
      <c r="V821" s="40" t="s">
        <v>312</v>
      </c>
      <c r="W821" s="40" t="s">
        <v>2536</v>
      </c>
      <c r="X821" s="40" t="s">
        <v>2582</v>
      </c>
      <c r="Y821" s="40" t="s">
        <v>313</v>
      </c>
      <c r="Z821" s="40" t="s">
        <v>2786</v>
      </c>
      <c r="AA821" s="40" t="s">
        <v>2792</v>
      </c>
      <c r="AB821" s="68">
        <v>0</v>
      </c>
      <c r="AC821" s="68">
        <v>0</v>
      </c>
      <c r="AD821" s="68">
        <v>52000000</v>
      </c>
      <c r="AE821" s="68">
        <v>0</v>
      </c>
      <c r="AF821" s="68">
        <v>0</v>
      </c>
      <c r="AG821" s="68">
        <v>5200000</v>
      </c>
      <c r="AH821" s="68">
        <v>0</v>
      </c>
      <c r="AI821" s="68">
        <v>5200000</v>
      </c>
      <c r="AJ821" s="68">
        <v>0</v>
      </c>
      <c r="AK821" s="68">
        <v>5200000</v>
      </c>
      <c r="AL821" s="68">
        <v>0</v>
      </c>
      <c r="AM821" s="68">
        <v>5200000</v>
      </c>
      <c r="AN821" s="68">
        <v>0</v>
      </c>
      <c r="AO821" s="68">
        <v>5200000</v>
      </c>
      <c r="AP821" s="68">
        <v>0</v>
      </c>
      <c r="AQ821" s="68">
        <v>5200000</v>
      </c>
      <c r="AR821" s="68">
        <v>0</v>
      </c>
      <c r="AS821" s="68">
        <v>5200000</v>
      </c>
      <c r="AT821" s="68">
        <v>0</v>
      </c>
      <c r="AU821" s="68">
        <v>5200000</v>
      </c>
      <c r="AV821" s="68">
        <v>0</v>
      </c>
      <c r="AW821" s="68">
        <v>5200000</v>
      </c>
      <c r="AX821" s="68">
        <v>0</v>
      </c>
      <c r="AY821" s="68">
        <v>5200000</v>
      </c>
      <c r="AZ821" s="66"/>
      <c r="BA821" s="66"/>
      <c r="BB821" s="66"/>
      <c r="BC821" s="66"/>
      <c r="BD821" s="11" t="str">
        <f t="shared" si="168"/>
        <v>OK</v>
      </c>
      <c r="BE821" s="11" t="str">
        <f t="shared" si="169"/>
        <v>OK</v>
      </c>
      <c r="BF821" s="5">
        <f t="shared" si="170"/>
        <v>0</v>
      </c>
      <c r="BG821" s="12">
        <f t="shared" si="171"/>
        <v>52000000</v>
      </c>
      <c r="BH821" s="12">
        <f t="shared" si="172"/>
        <v>52000000</v>
      </c>
      <c r="BI821" s="5">
        <f t="shared" si="173"/>
        <v>0</v>
      </c>
      <c r="BJ821" s="5">
        <f t="shared" si="174"/>
        <v>0</v>
      </c>
      <c r="BM821" s="2" t="e">
        <f t="shared" si="175"/>
        <v>#VALUE!</v>
      </c>
      <c r="BN821" s="33">
        <f>COUNTIF($BM$5:BM821,BM821)</f>
        <v>817</v>
      </c>
      <c r="BO821" s="2" t="e">
        <f t="shared" si="176"/>
        <v>#VALUE!</v>
      </c>
      <c r="BP821" s="2" t="str">
        <f t="shared" si="177"/>
        <v>4.24.2420.1.8.3.9</v>
      </c>
      <c r="BQ821" s="2" t="e">
        <f t="shared" si="178"/>
        <v>#VALUE!</v>
      </c>
      <c r="BR821" s="2" t="str">
        <f t="shared" si="179"/>
        <v>4.24</v>
      </c>
      <c r="BU821" s="2" t="str">
        <f t="shared" si="180"/>
        <v>Febrero</v>
      </c>
      <c r="BV821" s="2" t="str">
        <f t="shared" si="181"/>
        <v>Febrero</v>
      </c>
    </row>
    <row r="822" spans="1:74" ht="96.6">
      <c r="A822" s="69" t="s">
        <v>1372</v>
      </c>
      <c r="B822" s="55" t="s">
        <v>602</v>
      </c>
      <c r="C822" s="55" t="s">
        <v>541</v>
      </c>
      <c r="D822" s="39" t="s">
        <v>1687</v>
      </c>
      <c r="E822" s="40" t="s">
        <v>1697</v>
      </c>
      <c r="F822" s="40" t="s">
        <v>1716</v>
      </c>
      <c r="G822" s="40" t="s">
        <v>1776</v>
      </c>
      <c r="H822" s="40">
        <v>80161501</v>
      </c>
      <c r="I822" s="40" t="s">
        <v>1942</v>
      </c>
      <c r="J822" s="40" t="s">
        <v>1847</v>
      </c>
      <c r="K822" s="40" t="s">
        <v>2302</v>
      </c>
      <c r="L822" s="41" t="s">
        <v>1803</v>
      </c>
      <c r="M822" s="41" t="s">
        <v>1803</v>
      </c>
      <c r="N822" s="41" t="s">
        <v>1803</v>
      </c>
      <c r="O822" s="41">
        <v>10</v>
      </c>
      <c r="P822" s="41" t="s">
        <v>2507</v>
      </c>
      <c r="Q822" s="41" t="s">
        <v>2508</v>
      </c>
      <c r="R822" s="42">
        <v>32590000</v>
      </c>
      <c r="S822" s="42">
        <v>32590000</v>
      </c>
      <c r="T822" s="41" t="s">
        <v>2527</v>
      </c>
      <c r="U822" s="41" t="s">
        <v>2528</v>
      </c>
      <c r="V822" s="40" t="s">
        <v>312</v>
      </c>
      <c r="W822" s="40" t="s">
        <v>2572</v>
      </c>
      <c r="X822" s="40" t="s">
        <v>2582</v>
      </c>
      <c r="Y822" s="40" t="s">
        <v>313</v>
      </c>
      <c r="Z822" s="40" t="s">
        <v>2786</v>
      </c>
      <c r="AA822" s="40" t="s">
        <v>2792</v>
      </c>
      <c r="AB822" s="68">
        <v>32590000</v>
      </c>
      <c r="AC822" s="68">
        <v>0</v>
      </c>
      <c r="AD822" s="68">
        <v>0</v>
      </c>
      <c r="AE822" s="68">
        <v>3259000</v>
      </c>
      <c r="AF822" s="68">
        <v>0</v>
      </c>
      <c r="AG822" s="68">
        <v>3259000</v>
      </c>
      <c r="AH822" s="68">
        <v>0</v>
      </c>
      <c r="AI822" s="68">
        <v>3259000</v>
      </c>
      <c r="AJ822" s="68">
        <v>0</v>
      </c>
      <c r="AK822" s="68">
        <v>3259000</v>
      </c>
      <c r="AL822" s="68">
        <v>0</v>
      </c>
      <c r="AM822" s="68">
        <v>3259000</v>
      </c>
      <c r="AN822" s="68">
        <v>0</v>
      </c>
      <c r="AO822" s="68">
        <v>3259000</v>
      </c>
      <c r="AP822" s="68">
        <v>0</v>
      </c>
      <c r="AQ822" s="68">
        <v>3259000</v>
      </c>
      <c r="AR822" s="68">
        <v>0</v>
      </c>
      <c r="AS822" s="68">
        <v>3259000</v>
      </c>
      <c r="AT822" s="68">
        <v>0</v>
      </c>
      <c r="AU822" s="68">
        <v>3259000</v>
      </c>
      <c r="AV822" s="68">
        <v>0</v>
      </c>
      <c r="AW822" s="68">
        <v>3259000</v>
      </c>
      <c r="AX822" s="68">
        <v>0</v>
      </c>
      <c r="AY822" s="68">
        <v>0</v>
      </c>
      <c r="AZ822" s="66"/>
      <c r="BA822" s="66"/>
      <c r="BB822" s="66"/>
      <c r="BC822" s="66"/>
      <c r="BD822" s="11" t="str">
        <f t="shared" si="168"/>
        <v>OK</v>
      </c>
      <c r="BE822" s="11" t="str">
        <f t="shared" si="169"/>
        <v>OK</v>
      </c>
      <c r="BF822" s="5">
        <f t="shared" si="170"/>
        <v>0</v>
      </c>
      <c r="BG822" s="12">
        <f t="shared" si="171"/>
        <v>32590000</v>
      </c>
      <c r="BH822" s="12">
        <f t="shared" si="172"/>
        <v>32590000</v>
      </c>
      <c r="BI822" s="5">
        <f t="shared" si="173"/>
        <v>0</v>
      </c>
      <c r="BJ822" s="5">
        <f t="shared" si="174"/>
        <v>0</v>
      </c>
      <c r="BM822" s="2" t="e">
        <f t="shared" si="175"/>
        <v>#VALUE!</v>
      </c>
      <c r="BN822" s="33">
        <f>COUNTIF($BM$5:BM822,BM822)</f>
        <v>818</v>
      </c>
      <c r="BO822" s="2" t="e">
        <f t="shared" si="176"/>
        <v>#VALUE!</v>
      </c>
      <c r="BP822" s="2" t="str">
        <f t="shared" si="177"/>
        <v>4.24.2420.1.8.4.1</v>
      </c>
      <c r="BQ822" s="2" t="e">
        <f t="shared" si="178"/>
        <v>#VALUE!</v>
      </c>
      <c r="BR822" s="2" t="str">
        <f t="shared" si="179"/>
        <v>4.24</v>
      </c>
      <c r="BU822" s="2" t="str">
        <f t="shared" si="180"/>
        <v>Enero</v>
      </c>
      <c r="BV822" s="2" t="str">
        <f t="shared" si="181"/>
        <v>Enero</v>
      </c>
    </row>
    <row r="823" spans="1:74" ht="96.6">
      <c r="A823" s="69" t="s">
        <v>1381</v>
      </c>
      <c r="B823" s="55" t="s">
        <v>602</v>
      </c>
      <c r="C823" s="55" t="s">
        <v>541</v>
      </c>
      <c r="D823" s="39" t="s">
        <v>1687</v>
      </c>
      <c r="E823" s="40" t="s">
        <v>1697</v>
      </c>
      <c r="F823" s="40" t="s">
        <v>1716</v>
      </c>
      <c r="G823" s="40" t="s">
        <v>1776</v>
      </c>
      <c r="H823" s="40">
        <v>86101610</v>
      </c>
      <c r="I823" s="40" t="s">
        <v>1942</v>
      </c>
      <c r="J823" s="40" t="s">
        <v>1847</v>
      </c>
      <c r="K823" s="40" t="s">
        <v>2306</v>
      </c>
      <c r="L823" s="41" t="s">
        <v>1803</v>
      </c>
      <c r="M823" s="41" t="s">
        <v>1803</v>
      </c>
      <c r="N823" s="41" t="s">
        <v>1803</v>
      </c>
      <c r="O823" s="41">
        <v>10</v>
      </c>
      <c r="P823" s="41" t="s">
        <v>2507</v>
      </c>
      <c r="Q823" s="41" t="s">
        <v>2508</v>
      </c>
      <c r="R823" s="42">
        <v>62500000</v>
      </c>
      <c r="S823" s="42">
        <v>62500000</v>
      </c>
      <c r="T823" s="41" t="s">
        <v>2527</v>
      </c>
      <c r="U823" s="41" t="s">
        <v>2528</v>
      </c>
      <c r="V823" s="40" t="s">
        <v>312</v>
      </c>
      <c r="W823" s="40" t="s">
        <v>2572</v>
      </c>
      <c r="X823" s="40" t="s">
        <v>2582</v>
      </c>
      <c r="Y823" s="40" t="s">
        <v>313</v>
      </c>
      <c r="Z823" s="40" t="s">
        <v>2786</v>
      </c>
      <c r="AA823" s="40" t="s">
        <v>2792</v>
      </c>
      <c r="AB823" s="68">
        <v>62500000</v>
      </c>
      <c r="AC823" s="68">
        <v>0</v>
      </c>
      <c r="AD823" s="68">
        <v>0</v>
      </c>
      <c r="AE823" s="68">
        <v>6250000</v>
      </c>
      <c r="AF823" s="68">
        <v>0</v>
      </c>
      <c r="AG823" s="68">
        <v>6250000</v>
      </c>
      <c r="AH823" s="68">
        <v>0</v>
      </c>
      <c r="AI823" s="68">
        <v>6250000</v>
      </c>
      <c r="AJ823" s="68">
        <v>0</v>
      </c>
      <c r="AK823" s="68">
        <v>6250000</v>
      </c>
      <c r="AL823" s="68">
        <v>0</v>
      </c>
      <c r="AM823" s="68">
        <v>6250000</v>
      </c>
      <c r="AN823" s="68">
        <v>0</v>
      </c>
      <c r="AO823" s="68">
        <v>6250000</v>
      </c>
      <c r="AP823" s="68">
        <v>0</v>
      </c>
      <c r="AQ823" s="68">
        <v>6250000</v>
      </c>
      <c r="AR823" s="68">
        <v>0</v>
      </c>
      <c r="AS823" s="68">
        <v>6250000</v>
      </c>
      <c r="AT823" s="68">
        <v>0</v>
      </c>
      <c r="AU823" s="68">
        <v>6250000</v>
      </c>
      <c r="AV823" s="68">
        <v>0</v>
      </c>
      <c r="AW823" s="68">
        <v>6250000</v>
      </c>
      <c r="AX823" s="68">
        <v>0</v>
      </c>
      <c r="AY823" s="68">
        <v>0</v>
      </c>
      <c r="AZ823" s="66"/>
      <c r="BA823" s="66"/>
      <c r="BB823" s="66"/>
      <c r="BC823" s="66"/>
      <c r="BD823" s="11" t="str">
        <f t="shared" si="168"/>
        <v>OK</v>
      </c>
      <c r="BE823" s="11" t="str">
        <f t="shared" si="169"/>
        <v>OK</v>
      </c>
      <c r="BF823" s="5">
        <f t="shared" si="170"/>
        <v>0</v>
      </c>
      <c r="BG823" s="12">
        <f t="shared" si="171"/>
        <v>62500000</v>
      </c>
      <c r="BH823" s="12">
        <f t="shared" si="172"/>
        <v>62500000</v>
      </c>
      <c r="BI823" s="5">
        <f t="shared" si="173"/>
        <v>0</v>
      </c>
      <c r="BJ823" s="5">
        <f t="shared" si="174"/>
        <v>0</v>
      </c>
      <c r="BM823" s="2" t="e">
        <f t="shared" si="175"/>
        <v>#VALUE!</v>
      </c>
      <c r="BN823" s="33">
        <f>COUNTIF($BM$5:BM823,BM823)</f>
        <v>819</v>
      </c>
      <c r="BO823" s="2" t="e">
        <f t="shared" si="176"/>
        <v>#VALUE!</v>
      </c>
      <c r="BP823" s="2" t="str">
        <f t="shared" si="177"/>
        <v>4.24.2420.1.8.4.10</v>
      </c>
      <c r="BQ823" s="2" t="e">
        <f t="shared" si="178"/>
        <v>#VALUE!</v>
      </c>
      <c r="BR823" s="2" t="str">
        <f t="shared" si="179"/>
        <v>4.24</v>
      </c>
      <c r="BU823" s="2" t="str">
        <f t="shared" si="180"/>
        <v>Enero</v>
      </c>
      <c r="BV823" s="2" t="str">
        <f t="shared" si="181"/>
        <v>Enero</v>
      </c>
    </row>
    <row r="824" spans="1:74" ht="96.6">
      <c r="A824" s="69" t="s">
        <v>1382</v>
      </c>
      <c r="B824" s="55" t="s">
        <v>602</v>
      </c>
      <c r="C824" s="55" t="s">
        <v>541</v>
      </c>
      <c r="D824" s="39" t="s">
        <v>1687</v>
      </c>
      <c r="E824" s="40" t="s">
        <v>1697</v>
      </c>
      <c r="F824" s="40" t="s">
        <v>1716</v>
      </c>
      <c r="G824" s="40" t="s">
        <v>1776</v>
      </c>
      <c r="H824" s="40">
        <v>86101610</v>
      </c>
      <c r="I824" s="40" t="s">
        <v>1942</v>
      </c>
      <c r="J824" s="40" t="s">
        <v>1847</v>
      </c>
      <c r="K824" s="40" t="s">
        <v>2307</v>
      </c>
      <c r="L824" s="41" t="s">
        <v>1803</v>
      </c>
      <c r="M824" s="41" t="s">
        <v>1803</v>
      </c>
      <c r="N824" s="41" t="s">
        <v>1803</v>
      </c>
      <c r="O824" s="41">
        <v>10</v>
      </c>
      <c r="P824" s="41" t="s">
        <v>2507</v>
      </c>
      <c r="Q824" s="41" t="s">
        <v>2508</v>
      </c>
      <c r="R824" s="42">
        <v>77000000</v>
      </c>
      <c r="S824" s="42">
        <v>77000000</v>
      </c>
      <c r="T824" s="41" t="s">
        <v>2527</v>
      </c>
      <c r="U824" s="41" t="s">
        <v>2528</v>
      </c>
      <c r="V824" s="40" t="s">
        <v>312</v>
      </c>
      <c r="W824" s="40" t="s">
        <v>2572</v>
      </c>
      <c r="X824" s="40" t="s">
        <v>2582</v>
      </c>
      <c r="Y824" s="40" t="s">
        <v>313</v>
      </c>
      <c r="Z824" s="40" t="s">
        <v>2786</v>
      </c>
      <c r="AA824" s="40" t="s">
        <v>2792</v>
      </c>
      <c r="AB824" s="68">
        <v>77000000</v>
      </c>
      <c r="AC824" s="68">
        <v>0</v>
      </c>
      <c r="AD824" s="68">
        <v>0</v>
      </c>
      <c r="AE824" s="68">
        <v>7700000</v>
      </c>
      <c r="AF824" s="68">
        <v>0</v>
      </c>
      <c r="AG824" s="68">
        <v>7700000</v>
      </c>
      <c r="AH824" s="68">
        <v>0</v>
      </c>
      <c r="AI824" s="68">
        <v>7700000</v>
      </c>
      <c r="AJ824" s="68">
        <v>0</v>
      </c>
      <c r="AK824" s="68">
        <v>7700000</v>
      </c>
      <c r="AL824" s="68">
        <v>0</v>
      </c>
      <c r="AM824" s="68">
        <v>7700000</v>
      </c>
      <c r="AN824" s="68">
        <v>0</v>
      </c>
      <c r="AO824" s="68">
        <v>7700000</v>
      </c>
      <c r="AP824" s="68">
        <v>0</v>
      </c>
      <c r="AQ824" s="68">
        <v>7700000</v>
      </c>
      <c r="AR824" s="68">
        <v>0</v>
      </c>
      <c r="AS824" s="68">
        <v>7700000</v>
      </c>
      <c r="AT824" s="68">
        <v>0</v>
      </c>
      <c r="AU824" s="68">
        <v>7700000</v>
      </c>
      <c r="AV824" s="68">
        <v>0</v>
      </c>
      <c r="AW824" s="68">
        <v>7700000</v>
      </c>
      <c r="AX824" s="68">
        <v>0</v>
      </c>
      <c r="AY824" s="68">
        <v>0</v>
      </c>
      <c r="AZ824" s="66"/>
      <c r="BA824" s="66"/>
      <c r="BB824" s="66"/>
      <c r="BC824" s="66"/>
      <c r="BD824" s="11" t="str">
        <f t="shared" si="168"/>
        <v>OK</v>
      </c>
      <c r="BE824" s="11" t="str">
        <f t="shared" si="169"/>
        <v>OK</v>
      </c>
      <c r="BF824" s="5">
        <f t="shared" si="170"/>
        <v>0</v>
      </c>
      <c r="BG824" s="12">
        <f t="shared" si="171"/>
        <v>77000000</v>
      </c>
      <c r="BH824" s="12">
        <f t="shared" si="172"/>
        <v>77000000</v>
      </c>
      <c r="BI824" s="5">
        <f t="shared" si="173"/>
        <v>0</v>
      </c>
      <c r="BJ824" s="5">
        <f t="shared" si="174"/>
        <v>0</v>
      </c>
      <c r="BM824" s="2" t="e">
        <f t="shared" si="175"/>
        <v>#VALUE!</v>
      </c>
      <c r="BN824" s="33">
        <f>COUNTIF($BM$5:BM824,BM824)</f>
        <v>820</v>
      </c>
      <c r="BO824" s="2" t="e">
        <f t="shared" si="176"/>
        <v>#VALUE!</v>
      </c>
      <c r="BP824" s="2" t="str">
        <f t="shared" si="177"/>
        <v>4.24.2420.1.8.4.11</v>
      </c>
      <c r="BQ824" s="2" t="e">
        <f t="shared" si="178"/>
        <v>#VALUE!</v>
      </c>
      <c r="BR824" s="2" t="str">
        <f t="shared" si="179"/>
        <v>4.24</v>
      </c>
      <c r="BU824" s="2" t="str">
        <f t="shared" si="180"/>
        <v>Enero</v>
      </c>
      <c r="BV824" s="2" t="str">
        <f t="shared" si="181"/>
        <v>Enero</v>
      </c>
    </row>
    <row r="825" spans="1:74" ht="96.6">
      <c r="A825" s="69" t="s">
        <v>1373</v>
      </c>
      <c r="B825" s="55" t="s">
        <v>602</v>
      </c>
      <c r="C825" s="55" t="s">
        <v>541</v>
      </c>
      <c r="D825" s="39" t="s">
        <v>1687</v>
      </c>
      <c r="E825" s="40" t="s">
        <v>1697</v>
      </c>
      <c r="F825" s="40" t="s">
        <v>1716</v>
      </c>
      <c r="G825" s="40" t="s">
        <v>1776</v>
      </c>
      <c r="H825" s="40">
        <v>80161501</v>
      </c>
      <c r="I825" s="40" t="s">
        <v>1942</v>
      </c>
      <c r="J825" s="40" t="s">
        <v>1847</v>
      </c>
      <c r="K825" s="40" t="s">
        <v>2302</v>
      </c>
      <c r="L825" s="41" t="s">
        <v>1803</v>
      </c>
      <c r="M825" s="41" t="s">
        <v>1803</v>
      </c>
      <c r="N825" s="41" t="s">
        <v>1803</v>
      </c>
      <c r="O825" s="41">
        <v>10</v>
      </c>
      <c r="P825" s="41" t="s">
        <v>2507</v>
      </c>
      <c r="Q825" s="41" t="s">
        <v>2508</v>
      </c>
      <c r="R825" s="42">
        <v>32590000</v>
      </c>
      <c r="S825" s="42">
        <v>32590000</v>
      </c>
      <c r="T825" s="41" t="s">
        <v>2527</v>
      </c>
      <c r="U825" s="41" t="s">
        <v>2528</v>
      </c>
      <c r="V825" s="40" t="s">
        <v>312</v>
      </c>
      <c r="W825" s="40" t="s">
        <v>2572</v>
      </c>
      <c r="X825" s="40" t="s">
        <v>2582</v>
      </c>
      <c r="Y825" s="40" t="s">
        <v>313</v>
      </c>
      <c r="Z825" s="40" t="s">
        <v>2786</v>
      </c>
      <c r="AA825" s="40" t="s">
        <v>2792</v>
      </c>
      <c r="AB825" s="68">
        <v>32590000</v>
      </c>
      <c r="AC825" s="68">
        <v>0</v>
      </c>
      <c r="AD825" s="68">
        <v>0</v>
      </c>
      <c r="AE825" s="68">
        <v>3259000</v>
      </c>
      <c r="AF825" s="68">
        <v>0</v>
      </c>
      <c r="AG825" s="68">
        <v>3259000</v>
      </c>
      <c r="AH825" s="68">
        <v>0</v>
      </c>
      <c r="AI825" s="68">
        <v>3259000</v>
      </c>
      <c r="AJ825" s="68">
        <v>0</v>
      </c>
      <c r="AK825" s="68">
        <v>3259000</v>
      </c>
      <c r="AL825" s="68">
        <v>0</v>
      </c>
      <c r="AM825" s="68">
        <v>3259000</v>
      </c>
      <c r="AN825" s="68">
        <v>0</v>
      </c>
      <c r="AO825" s="68">
        <v>3259000</v>
      </c>
      <c r="AP825" s="68">
        <v>0</v>
      </c>
      <c r="AQ825" s="68">
        <v>3259000</v>
      </c>
      <c r="AR825" s="68">
        <v>0</v>
      </c>
      <c r="AS825" s="68">
        <v>3259000</v>
      </c>
      <c r="AT825" s="68">
        <v>0</v>
      </c>
      <c r="AU825" s="68">
        <v>3259000</v>
      </c>
      <c r="AV825" s="68">
        <v>0</v>
      </c>
      <c r="AW825" s="68">
        <v>3259000</v>
      </c>
      <c r="AX825" s="68">
        <v>0</v>
      </c>
      <c r="AY825" s="68">
        <v>0</v>
      </c>
      <c r="AZ825" s="66"/>
      <c r="BA825" s="66"/>
      <c r="BB825" s="66"/>
      <c r="BC825" s="66"/>
      <c r="BD825" s="11" t="str">
        <f t="shared" si="168"/>
        <v>OK</v>
      </c>
      <c r="BE825" s="11" t="str">
        <f t="shared" si="169"/>
        <v>OK</v>
      </c>
      <c r="BF825" s="5">
        <f t="shared" si="170"/>
        <v>0</v>
      </c>
      <c r="BG825" s="12">
        <f t="shared" si="171"/>
        <v>32590000</v>
      </c>
      <c r="BH825" s="12">
        <f t="shared" si="172"/>
        <v>32590000</v>
      </c>
      <c r="BI825" s="5">
        <f t="shared" si="173"/>
        <v>0</v>
      </c>
      <c r="BJ825" s="5">
        <f t="shared" si="174"/>
        <v>0</v>
      </c>
      <c r="BM825" s="2" t="e">
        <f t="shared" si="175"/>
        <v>#VALUE!</v>
      </c>
      <c r="BN825" s="33">
        <f>COUNTIF($BM$5:BM825,BM825)</f>
        <v>821</v>
      </c>
      <c r="BO825" s="2" t="e">
        <f t="shared" si="176"/>
        <v>#VALUE!</v>
      </c>
      <c r="BP825" s="2" t="str">
        <f t="shared" si="177"/>
        <v>4.24.2420.1.8.4.2</v>
      </c>
      <c r="BQ825" s="2" t="e">
        <f t="shared" si="178"/>
        <v>#VALUE!</v>
      </c>
      <c r="BR825" s="2" t="str">
        <f t="shared" si="179"/>
        <v>4.24</v>
      </c>
      <c r="BU825" s="2" t="str">
        <f t="shared" si="180"/>
        <v>Enero</v>
      </c>
      <c r="BV825" s="2" t="str">
        <f t="shared" si="181"/>
        <v>Enero</v>
      </c>
    </row>
    <row r="826" spans="1:74" ht="96.6">
      <c r="A826" s="69" t="s">
        <v>1374</v>
      </c>
      <c r="B826" s="55" t="s">
        <v>602</v>
      </c>
      <c r="C826" s="55" t="s">
        <v>541</v>
      </c>
      <c r="D826" s="39" t="s">
        <v>1687</v>
      </c>
      <c r="E826" s="40" t="s">
        <v>1697</v>
      </c>
      <c r="F826" s="40" t="s">
        <v>1716</v>
      </c>
      <c r="G826" s="40" t="s">
        <v>1776</v>
      </c>
      <c r="H826" s="40">
        <v>80161501</v>
      </c>
      <c r="I826" s="40" t="s">
        <v>1942</v>
      </c>
      <c r="J826" s="40" t="s">
        <v>1847</v>
      </c>
      <c r="K826" s="40" t="s">
        <v>2302</v>
      </c>
      <c r="L826" s="41" t="s">
        <v>638</v>
      </c>
      <c r="M826" s="41" t="s">
        <v>638</v>
      </c>
      <c r="N826" s="41" t="s">
        <v>638</v>
      </c>
      <c r="O826" s="41">
        <v>10</v>
      </c>
      <c r="P826" s="41" t="s">
        <v>2507</v>
      </c>
      <c r="Q826" s="41" t="s">
        <v>2508</v>
      </c>
      <c r="R826" s="42">
        <v>32590000</v>
      </c>
      <c r="S826" s="42">
        <v>32590000</v>
      </c>
      <c r="T826" s="41" t="s">
        <v>2527</v>
      </c>
      <c r="U826" s="41" t="s">
        <v>2528</v>
      </c>
      <c r="V826" s="40" t="s">
        <v>312</v>
      </c>
      <c r="W826" s="40" t="s">
        <v>2572</v>
      </c>
      <c r="X826" s="40" t="s">
        <v>2582</v>
      </c>
      <c r="Y826" s="40" t="s">
        <v>313</v>
      </c>
      <c r="Z826" s="40" t="s">
        <v>2786</v>
      </c>
      <c r="AA826" s="40" t="s">
        <v>2792</v>
      </c>
      <c r="AB826" s="68">
        <v>0</v>
      </c>
      <c r="AC826" s="68">
        <v>0</v>
      </c>
      <c r="AD826" s="68">
        <v>32590000</v>
      </c>
      <c r="AE826" s="68">
        <v>0</v>
      </c>
      <c r="AF826" s="68">
        <v>0</v>
      </c>
      <c r="AG826" s="68">
        <v>3259000</v>
      </c>
      <c r="AH826" s="68">
        <v>0</v>
      </c>
      <c r="AI826" s="68">
        <v>3259000</v>
      </c>
      <c r="AJ826" s="68">
        <v>0</v>
      </c>
      <c r="AK826" s="68">
        <v>3259000</v>
      </c>
      <c r="AL826" s="68">
        <v>0</v>
      </c>
      <c r="AM826" s="68">
        <v>3259000</v>
      </c>
      <c r="AN826" s="68">
        <v>0</v>
      </c>
      <c r="AO826" s="68">
        <v>3259000</v>
      </c>
      <c r="AP826" s="68">
        <v>0</v>
      </c>
      <c r="AQ826" s="68">
        <v>3259000</v>
      </c>
      <c r="AR826" s="68">
        <v>0</v>
      </c>
      <c r="AS826" s="68">
        <v>3259000</v>
      </c>
      <c r="AT826" s="68">
        <v>0</v>
      </c>
      <c r="AU826" s="68">
        <v>3259000</v>
      </c>
      <c r="AV826" s="68">
        <v>0</v>
      </c>
      <c r="AW826" s="68">
        <v>3259000</v>
      </c>
      <c r="AX826" s="68">
        <v>0</v>
      </c>
      <c r="AY826" s="68">
        <v>3259000</v>
      </c>
      <c r="AZ826" s="66"/>
      <c r="BA826" s="66"/>
      <c r="BB826" s="66"/>
      <c r="BC826" s="66"/>
      <c r="BD826" s="11" t="str">
        <f t="shared" si="168"/>
        <v>OK</v>
      </c>
      <c r="BE826" s="11" t="str">
        <f t="shared" si="169"/>
        <v>OK</v>
      </c>
      <c r="BF826" s="5">
        <f t="shared" si="170"/>
        <v>0</v>
      </c>
      <c r="BG826" s="12">
        <f t="shared" si="171"/>
        <v>32590000</v>
      </c>
      <c r="BH826" s="12">
        <f t="shared" si="172"/>
        <v>32590000</v>
      </c>
      <c r="BI826" s="5">
        <f t="shared" si="173"/>
        <v>0</v>
      </c>
      <c r="BJ826" s="5">
        <f t="shared" si="174"/>
        <v>0</v>
      </c>
      <c r="BM826" s="2" t="e">
        <f t="shared" si="175"/>
        <v>#VALUE!</v>
      </c>
      <c r="BN826" s="33">
        <f>COUNTIF($BM$5:BM826,BM826)</f>
        <v>822</v>
      </c>
      <c r="BO826" s="2" t="e">
        <f t="shared" si="176"/>
        <v>#VALUE!</v>
      </c>
      <c r="BP826" s="2" t="str">
        <f t="shared" si="177"/>
        <v>4.24.2420.1.8.4.3</v>
      </c>
      <c r="BQ826" s="2" t="e">
        <f t="shared" si="178"/>
        <v>#VALUE!</v>
      </c>
      <c r="BR826" s="2" t="str">
        <f t="shared" si="179"/>
        <v>4.24</v>
      </c>
      <c r="BU826" s="2" t="str">
        <f t="shared" si="180"/>
        <v>Febrero</v>
      </c>
      <c r="BV826" s="2" t="str">
        <f t="shared" si="181"/>
        <v>Febrero</v>
      </c>
    </row>
    <row r="827" spans="1:74" ht="96.6">
      <c r="A827" s="69" t="s">
        <v>1375</v>
      </c>
      <c r="B827" s="55" t="s">
        <v>602</v>
      </c>
      <c r="C827" s="55" t="s">
        <v>541</v>
      </c>
      <c r="D827" s="39" t="s">
        <v>1687</v>
      </c>
      <c r="E827" s="40" t="s">
        <v>1697</v>
      </c>
      <c r="F827" s="40" t="s">
        <v>1716</v>
      </c>
      <c r="G827" s="40" t="s">
        <v>1776</v>
      </c>
      <c r="H827" s="40">
        <v>86101610</v>
      </c>
      <c r="I827" s="40" t="s">
        <v>1942</v>
      </c>
      <c r="J827" s="40" t="s">
        <v>1847</v>
      </c>
      <c r="K827" s="40" t="s">
        <v>2303</v>
      </c>
      <c r="L827" s="41" t="s">
        <v>1803</v>
      </c>
      <c r="M827" s="41" t="s">
        <v>1803</v>
      </c>
      <c r="N827" s="41" t="s">
        <v>1803</v>
      </c>
      <c r="O827" s="41">
        <v>10</v>
      </c>
      <c r="P827" s="41" t="s">
        <v>2507</v>
      </c>
      <c r="Q827" s="41" t="s">
        <v>2508</v>
      </c>
      <c r="R827" s="42">
        <v>31800000</v>
      </c>
      <c r="S827" s="42">
        <v>31800000</v>
      </c>
      <c r="T827" s="41" t="s">
        <v>2527</v>
      </c>
      <c r="U827" s="41" t="s">
        <v>2528</v>
      </c>
      <c r="V827" s="40" t="s">
        <v>312</v>
      </c>
      <c r="W827" s="40" t="s">
        <v>2572</v>
      </c>
      <c r="X827" s="40" t="s">
        <v>2582</v>
      </c>
      <c r="Y827" s="40" t="s">
        <v>313</v>
      </c>
      <c r="Z827" s="40" t="s">
        <v>2786</v>
      </c>
      <c r="AA827" s="40" t="s">
        <v>2792</v>
      </c>
      <c r="AB827" s="68">
        <v>31800000</v>
      </c>
      <c r="AC827" s="68">
        <v>0</v>
      </c>
      <c r="AD827" s="68">
        <v>0</v>
      </c>
      <c r="AE827" s="68">
        <v>3180000</v>
      </c>
      <c r="AF827" s="68">
        <v>0</v>
      </c>
      <c r="AG827" s="68">
        <v>3180000</v>
      </c>
      <c r="AH827" s="68">
        <v>0</v>
      </c>
      <c r="AI827" s="68">
        <v>3180000</v>
      </c>
      <c r="AJ827" s="68">
        <v>0</v>
      </c>
      <c r="AK827" s="68">
        <v>3180000</v>
      </c>
      <c r="AL827" s="68">
        <v>0</v>
      </c>
      <c r="AM827" s="68">
        <v>3180000</v>
      </c>
      <c r="AN827" s="68">
        <v>0</v>
      </c>
      <c r="AO827" s="68">
        <v>3180000</v>
      </c>
      <c r="AP827" s="68">
        <v>0</v>
      </c>
      <c r="AQ827" s="68">
        <v>3180000</v>
      </c>
      <c r="AR827" s="68">
        <v>0</v>
      </c>
      <c r="AS827" s="68">
        <v>3180000</v>
      </c>
      <c r="AT827" s="68">
        <v>0</v>
      </c>
      <c r="AU827" s="68">
        <v>3180000</v>
      </c>
      <c r="AV827" s="68">
        <v>0</v>
      </c>
      <c r="AW827" s="68">
        <v>3180000</v>
      </c>
      <c r="AX827" s="68">
        <v>0</v>
      </c>
      <c r="AY827" s="68">
        <v>0</v>
      </c>
      <c r="AZ827" s="66"/>
      <c r="BA827" s="66"/>
      <c r="BB827" s="66"/>
      <c r="BC827" s="66"/>
      <c r="BD827" s="11" t="str">
        <f t="shared" si="168"/>
        <v>OK</v>
      </c>
      <c r="BE827" s="11" t="str">
        <f t="shared" si="169"/>
        <v>OK</v>
      </c>
      <c r="BF827" s="5">
        <f t="shared" si="170"/>
        <v>0</v>
      </c>
      <c r="BG827" s="12">
        <f t="shared" si="171"/>
        <v>31800000</v>
      </c>
      <c r="BH827" s="12">
        <f t="shared" si="172"/>
        <v>31800000</v>
      </c>
      <c r="BI827" s="5">
        <f t="shared" si="173"/>
        <v>0</v>
      </c>
      <c r="BJ827" s="5">
        <f t="shared" si="174"/>
        <v>0</v>
      </c>
      <c r="BM827" s="2" t="e">
        <f t="shared" si="175"/>
        <v>#VALUE!</v>
      </c>
      <c r="BN827" s="33">
        <f>COUNTIF($BM$5:BM827,BM827)</f>
        <v>823</v>
      </c>
      <c r="BO827" s="2" t="e">
        <f t="shared" si="176"/>
        <v>#VALUE!</v>
      </c>
      <c r="BP827" s="2" t="str">
        <f t="shared" si="177"/>
        <v>4.24.2420.1.8.4.4</v>
      </c>
      <c r="BQ827" s="2" t="e">
        <f t="shared" si="178"/>
        <v>#VALUE!</v>
      </c>
      <c r="BR827" s="2" t="str">
        <f t="shared" si="179"/>
        <v>4.24</v>
      </c>
      <c r="BU827" s="2" t="str">
        <f t="shared" si="180"/>
        <v>Enero</v>
      </c>
      <c r="BV827" s="2" t="str">
        <f t="shared" si="181"/>
        <v>Enero</v>
      </c>
    </row>
    <row r="828" spans="1:74" ht="110.4">
      <c r="A828" s="69" t="s">
        <v>1376</v>
      </c>
      <c r="B828" s="55" t="s">
        <v>602</v>
      </c>
      <c r="C828" s="55" t="s">
        <v>541</v>
      </c>
      <c r="D828" s="39" t="s">
        <v>1687</v>
      </c>
      <c r="E828" s="40" t="s">
        <v>1697</v>
      </c>
      <c r="F828" s="40" t="s">
        <v>1716</v>
      </c>
      <c r="G828" s="40" t="s">
        <v>1776</v>
      </c>
      <c r="H828" s="40">
        <v>86101610</v>
      </c>
      <c r="I828" s="40" t="s">
        <v>1942</v>
      </c>
      <c r="J828" s="40" t="s">
        <v>1847</v>
      </c>
      <c r="K828" s="40" t="s">
        <v>2304</v>
      </c>
      <c r="L828" s="41" t="s">
        <v>1803</v>
      </c>
      <c r="M828" s="41" t="s">
        <v>1803</v>
      </c>
      <c r="N828" s="41" t="s">
        <v>1803</v>
      </c>
      <c r="O828" s="41">
        <v>10</v>
      </c>
      <c r="P828" s="41" t="s">
        <v>2507</v>
      </c>
      <c r="Q828" s="41" t="s">
        <v>2508</v>
      </c>
      <c r="R828" s="42">
        <v>52000000</v>
      </c>
      <c r="S828" s="42">
        <v>52000000</v>
      </c>
      <c r="T828" s="41" t="s">
        <v>2527</v>
      </c>
      <c r="U828" s="41" t="s">
        <v>2528</v>
      </c>
      <c r="V828" s="40" t="s">
        <v>312</v>
      </c>
      <c r="W828" s="40" t="s">
        <v>2572</v>
      </c>
      <c r="X828" s="40" t="s">
        <v>2582</v>
      </c>
      <c r="Y828" s="40" t="s">
        <v>313</v>
      </c>
      <c r="Z828" s="40" t="s">
        <v>2786</v>
      </c>
      <c r="AA828" s="40" t="s">
        <v>2792</v>
      </c>
      <c r="AB828" s="68">
        <v>52000000</v>
      </c>
      <c r="AC828" s="68">
        <v>0</v>
      </c>
      <c r="AD828" s="68">
        <v>0</v>
      </c>
      <c r="AE828" s="68">
        <v>5200000</v>
      </c>
      <c r="AF828" s="68">
        <v>0</v>
      </c>
      <c r="AG828" s="68">
        <v>5200000</v>
      </c>
      <c r="AH828" s="68">
        <v>0</v>
      </c>
      <c r="AI828" s="68">
        <v>5200000</v>
      </c>
      <c r="AJ828" s="68">
        <v>0</v>
      </c>
      <c r="AK828" s="68">
        <v>5200000</v>
      </c>
      <c r="AL828" s="68">
        <v>0</v>
      </c>
      <c r="AM828" s="68">
        <v>5200000</v>
      </c>
      <c r="AN828" s="68">
        <v>0</v>
      </c>
      <c r="AO828" s="68">
        <v>5200000</v>
      </c>
      <c r="AP828" s="68">
        <v>0</v>
      </c>
      <c r="AQ828" s="68">
        <v>5200000</v>
      </c>
      <c r="AR828" s="68">
        <v>0</v>
      </c>
      <c r="AS828" s="68">
        <v>5200000</v>
      </c>
      <c r="AT828" s="68">
        <v>0</v>
      </c>
      <c r="AU828" s="68">
        <v>5200000</v>
      </c>
      <c r="AV828" s="68">
        <v>0</v>
      </c>
      <c r="AW828" s="68">
        <v>5200000</v>
      </c>
      <c r="AX828" s="68">
        <v>0</v>
      </c>
      <c r="AY828" s="68">
        <v>0</v>
      </c>
      <c r="AZ828" s="66"/>
      <c r="BA828" s="66"/>
      <c r="BB828" s="66"/>
      <c r="BC828" s="66"/>
      <c r="BD828" s="11" t="str">
        <f t="shared" si="168"/>
        <v>OK</v>
      </c>
      <c r="BE828" s="11" t="str">
        <f t="shared" si="169"/>
        <v>OK</v>
      </c>
      <c r="BF828" s="5">
        <f t="shared" si="170"/>
        <v>0</v>
      </c>
      <c r="BG828" s="12">
        <f t="shared" si="171"/>
        <v>52000000</v>
      </c>
      <c r="BH828" s="12">
        <f t="shared" si="172"/>
        <v>52000000</v>
      </c>
      <c r="BI828" s="5">
        <f t="shared" si="173"/>
        <v>0</v>
      </c>
      <c r="BJ828" s="5">
        <f t="shared" si="174"/>
        <v>0</v>
      </c>
      <c r="BM828" s="2" t="e">
        <f t="shared" si="175"/>
        <v>#VALUE!</v>
      </c>
      <c r="BN828" s="33">
        <f>COUNTIF($BM$5:BM828,BM828)</f>
        <v>824</v>
      </c>
      <c r="BO828" s="2" t="e">
        <f t="shared" si="176"/>
        <v>#VALUE!</v>
      </c>
      <c r="BP828" s="2" t="str">
        <f t="shared" si="177"/>
        <v>4.24.2420.1.8.4.5</v>
      </c>
      <c r="BQ828" s="2" t="e">
        <f t="shared" si="178"/>
        <v>#VALUE!</v>
      </c>
      <c r="BR828" s="2" t="str">
        <f t="shared" si="179"/>
        <v>4.24</v>
      </c>
      <c r="BU828" s="2" t="str">
        <f t="shared" si="180"/>
        <v>Enero</v>
      </c>
      <c r="BV828" s="2" t="str">
        <f t="shared" si="181"/>
        <v>Enero</v>
      </c>
    </row>
    <row r="829" spans="1:74" ht="96.6">
      <c r="A829" s="69" t="s">
        <v>1377</v>
      </c>
      <c r="B829" s="55" t="s">
        <v>602</v>
      </c>
      <c r="C829" s="55" t="s">
        <v>541</v>
      </c>
      <c r="D829" s="39" t="s">
        <v>1687</v>
      </c>
      <c r="E829" s="40" t="s">
        <v>1697</v>
      </c>
      <c r="F829" s="40" t="s">
        <v>1716</v>
      </c>
      <c r="G829" s="40" t="s">
        <v>1776</v>
      </c>
      <c r="H829" s="40">
        <v>86101610</v>
      </c>
      <c r="I829" s="40" t="s">
        <v>1942</v>
      </c>
      <c r="J829" s="40" t="s">
        <v>1847</v>
      </c>
      <c r="K829" s="40" t="s">
        <v>2305</v>
      </c>
      <c r="L829" s="41" t="s">
        <v>1803</v>
      </c>
      <c r="M829" s="41" t="s">
        <v>1803</v>
      </c>
      <c r="N829" s="41" t="s">
        <v>1803</v>
      </c>
      <c r="O829" s="41">
        <v>10</v>
      </c>
      <c r="P829" s="41" t="s">
        <v>2507</v>
      </c>
      <c r="Q829" s="41" t="s">
        <v>2508</v>
      </c>
      <c r="R829" s="42">
        <v>57000000</v>
      </c>
      <c r="S829" s="42">
        <v>57000000</v>
      </c>
      <c r="T829" s="41" t="s">
        <v>2527</v>
      </c>
      <c r="U829" s="41" t="s">
        <v>2528</v>
      </c>
      <c r="V829" s="40" t="s">
        <v>312</v>
      </c>
      <c r="W829" s="40" t="s">
        <v>2572</v>
      </c>
      <c r="X829" s="40" t="s">
        <v>2582</v>
      </c>
      <c r="Y829" s="40" t="s">
        <v>313</v>
      </c>
      <c r="Z829" s="40" t="s">
        <v>2786</v>
      </c>
      <c r="AA829" s="40" t="s">
        <v>2792</v>
      </c>
      <c r="AB829" s="68">
        <v>57000000</v>
      </c>
      <c r="AC829" s="68">
        <v>0</v>
      </c>
      <c r="AD829" s="68">
        <v>0</v>
      </c>
      <c r="AE829" s="68">
        <v>5700000</v>
      </c>
      <c r="AF829" s="68">
        <v>0</v>
      </c>
      <c r="AG829" s="68">
        <v>5700000</v>
      </c>
      <c r="AH829" s="68">
        <v>0</v>
      </c>
      <c r="AI829" s="68">
        <v>5700000</v>
      </c>
      <c r="AJ829" s="68">
        <v>0</v>
      </c>
      <c r="AK829" s="68">
        <v>5700000</v>
      </c>
      <c r="AL829" s="68">
        <v>0</v>
      </c>
      <c r="AM829" s="68">
        <v>5700000</v>
      </c>
      <c r="AN829" s="68">
        <v>0</v>
      </c>
      <c r="AO829" s="68">
        <v>5700000</v>
      </c>
      <c r="AP829" s="68">
        <v>0</v>
      </c>
      <c r="AQ829" s="68">
        <v>5700000</v>
      </c>
      <c r="AR829" s="68">
        <v>0</v>
      </c>
      <c r="AS829" s="68">
        <v>5700000</v>
      </c>
      <c r="AT829" s="68">
        <v>0</v>
      </c>
      <c r="AU829" s="68">
        <v>5700000</v>
      </c>
      <c r="AV829" s="68">
        <v>0</v>
      </c>
      <c r="AW829" s="68">
        <v>5700000</v>
      </c>
      <c r="AX829" s="68">
        <v>0</v>
      </c>
      <c r="AY829" s="68">
        <v>0</v>
      </c>
      <c r="AZ829" s="66"/>
      <c r="BA829" s="66"/>
      <c r="BB829" s="66"/>
      <c r="BC829" s="66"/>
      <c r="BD829" s="11" t="str">
        <f t="shared" si="168"/>
        <v>OK</v>
      </c>
      <c r="BE829" s="11" t="str">
        <f t="shared" si="169"/>
        <v>OK</v>
      </c>
      <c r="BF829" s="5">
        <f t="shared" si="170"/>
        <v>0</v>
      </c>
      <c r="BG829" s="12">
        <f t="shared" si="171"/>
        <v>57000000</v>
      </c>
      <c r="BH829" s="12">
        <f t="shared" si="172"/>
        <v>57000000</v>
      </c>
      <c r="BI829" s="5">
        <f t="shared" si="173"/>
        <v>0</v>
      </c>
      <c r="BJ829" s="5">
        <f t="shared" si="174"/>
        <v>0</v>
      </c>
      <c r="BM829" s="2" t="e">
        <f t="shared" si="175"/>
        <v>#VALUE!</v>
      </c>
      <c r="BN829" s="33">
        <f>COUNTIF($BM$5:BM829,BM829)</f>
        <v>825</v>
      </c>
      <c r="BO829" s="2" t="e">
        <f t="shared" si="176"/>
        <v>#VALUE!</v>
      </c>
      <c r="BP829" s="2" t="str">
        <f t="shared" si="177"/>
        <v>4.24.2420.1.8.4.6</v>
      </c>
      <c r="BQ829" s="2" t="e">
        <f t="shared" si="178"/>
        <v>#VALUE!</v>
      </c>
      <c r="BR829" s="2" t="str">
        <f t="shared" si="179"/>
        <v>4.24</v>
      </c>
      <c r="BU829" s="2" t="str">
        <f t="shared" si="180"/>
        <v>Enero</v>
      </c>
      <c r="BV829" s="2" t="str">
        <f t="shared" si="181"/>
        <v>Enero</v>
      </c>
    </row>
    <row r="830" spans="1:74" ht="96.6">
      <c r="A830" s="69" t="s">
        <v>1378</v>
      </c>
      <c r="B830" s="55" t="s">
        <v>602</v>
      </c>
      <c r="C830" s="55" t="s">
        <v>541</v>
      </c>
      <c r="D830" s="39" t="s">
        <v>1687</v>
      </c>
      <c r="E830" s="40" t="s">
        <v>1697</v>
      </c>
      <c r="F830" s="40" t="s">
        <v>1716</v>
      </c>
      <c r="G830" s="40" t="s">
        <v>1776</v>
      </c>
      <c r="H830" s="40">
        <v>86101610</v>
      </c>
      <c r="I830" s="40" t="s">
        <v>1942</v>
      </c>
      <c r="J830" s="40" t="s">
        <v>1847</v>
      </c>
      <c r="K830" s="40" t="s">
        <v>2306</v>
      </c>
      <c r="L830" s="41" t="s">
        <v>1803</v>
      </c>
      <c r="M830" s="41" t="s">
        <v>1803</v>
      </c>
      <c r="N830" s="41" t="s">
        <v>1803</v>
      </c>
      <c r="O830" s="41">
        <v>10</v>
      </c>
      <c r="P830" s="41" t="s">
        <v>2507</v>
      </c>
      <c r="Q830" s="41" t="s">
        <v>2508</v>
      </c>
      <c r="R830" s="42">
        <v>62500000</v>
      </c>
      <c r="S830" s="42">
        <v>62500000</v>
      </c>
      <c r="T830" s="41" t="s">
        <v>2527</v>
      </c>
      <c r="U830" s="41" t="s">
        <v>2528</v>
      </c>
      <c r="V830" s="40" t="s">
        <v>312</v>
      </c>
      <c r="W830" s="40" t="s">
        <v>2572</v>
      </c>
      <c r="X830" s="40" t="s">
        <v>2582</v>
      </c>
      <c r="Y830" s="40" t="s">
        <v>313</v>
      </c>
      <c r="Z830" s="40" t="s">
        <v>2786</v>
      </c>
      <c r="AA830" s="40" t="s">
        <v>2792</v>
      </c>
      <c r="AB830" s="68">
        <v>62500000</v>
      </c>
      <c r="AC830" s="68">
        <v>0</v>
      </c>
      <c r="AD830" s="68">
        <v>0</v>
      </c>
      <c r="AE830" s="68">
        <v>6250000</v>
      </c>
      <c r="AF830" s="68">
        <v>0</v>
      </c>
      <c r="AG830" s="68">
        <v>6250000</v>
      </c>
      <c r="AH830" s="68">
        <v>0</v>
      </c>
      <c r="AI830" s="68">
        <v>6250000</v>
      </c>
      <c r="AJ830" s="68">
        <v>0</v>
      </c>
      <c r="AK830" s="68">
        <v>6250000</v>
      </c>
      <c r="AL830" s="68">
        <v>0</v>
      </c>
      <c r="AM830" s="68">
        <v>6250000</v>
      </c>
      <c r="AN830" s="68">
        <v>0</v>
      </c>
      <c r="AO830" s="68">
        <v>6250000</v>
      </c>
      <c r="AP830" s="68">
        <v>0</v>
      </c>
      <c r="AQ830" s="68">
        <v>6250000</v>
      </c>
      <c r="AR830" s="68">
        <v>0</v>
      </c>
      <c r="AS830" s="68">
        <v>6250000</v>
      </c>
      <c r="AT830" s="68">
        <v>0</v>
      </c>
      <c r="AU830" s="68">
        <v>6250000</v>
      </c>
      <c r="AV830" s="68">
        <v>0</v>
      </c>
      <c r="AW830" s="68">
        <v>6250000</v>
      </c>
      <c r="AX830" s="68">
        <v>0</v>
      </c>
      <c r="AY830" s="68">
        <v>0</v>
      </c>
      <c r="AZ830" s="66"/>
      <c r="BA830" s="66"/>
      <c r="BB830" s="66"/>
      <c r="BC830" s="66"/>
      <c r="BD830" s="11" t="str">
        <f t="shared" si="168"/>
        <v>OK</v>
      </c>
      <c r="BE830" s="11" t="str">
        <f t="shared" si="169"/>
        <v>OK</v>
      </c>
      <c r="BF830" s="5">
        <f t="shared" si="170"/>
        <v>0</v>
      </c>
      <c r="BG830" s="12">
        <f t="shared" si="171"/>
        <v>62500000</v>
      </c>
      <c r="BH830" s="12">
        <f t="shared" si="172"/>
        <v>62500000</v>
      </c>
      <c r="BI830" s="5">
        <f t="shared" si="173"/>
        <v>0</v>
      </c>
      <c r="BJ830" s="5">
        <f t="shared" si="174"/>
        <v>0</v>
      </c>
      <c r="BM830" s="2" t="e">
        <f t="shared" si="175"/>
        <v>#VALUE!</v>
      </c>
      <c r="BN830" s="33">
        <f>COUNTIF($BM$5:BM830,BM830)</f>
        <v>826</v>
      </c>
      <c r="BO830" s="2" t="e">
        <f t="shared" si="176"/>
        <v>#VALUE!</v>
      </c>
      <c r="BP830" s="2" t="str">
        <f t="shared" si="177"/>
        <v>4.24.2420.1.8.4.7</v>
      </c>
      <c r="BQ830" s="2" t="e">
        <f t="shared" si="178"/>
        <v>#VALUE!</v>
      </c>
      <c r="BR830" s="2" t="str">
        <f t="shared" si="179"/>
        <v>4.24</v>
      </c>
      <c r="BU830" s="2" t="str">
        <f t="shared" si="180"/>
        <v>Enero</v>
      </c>
      <c r="BV830" s="2" t="str">
        <f t="shared" si="181"/>
        <v>Enero</v>
      </c>
    </row>
    <row r="831" spans="1:74" ht="96.6">
      <c r="A831" s="69" t="s">
        <v>1379</v>
      </c>
      <c r="B831" s="55" t="s">
        <v>602</v>
      </c>
      <c r="C831" s="55" t="s">
        <v>541</v>
      </c>
      <c r="D831" s="39" t="s">
        <v>1687</v>
      </c>
      <c r="E831" s="40" t="s">
        <v>1697</v>
      </c>
      <c r="F831" s="40" t="s">
        <v>1716</v>
      </c>
      <c r="G831" s="40" t="s">
        <v>1776</v>
      </c>
      <c r="H831" s="40">
        <v>86101610</v>
      </c>
      <c r="I831" s="40" t="s">
        <v>1942</v>
      </c>
      <c r="J831" s="40" t="s">
        <v>1847</v>
      </c>
      <c r="K831" s="40" t="s">
        <v>2306</v>
      </c>
      <c r="L831" s="41" t="s">
        <v>1803</v>
      </c>
      <c r="M831" s="41" t="s">
        <v>1803</v>
      </c>
      <c r="N831" s="41" t="s">
        <v>1803</v>
      </c>
      <c r="O831" s="41">
        <v>10</v>
      </c>
      <c r="P831" s="41" t="s">
        <v>2507</v>
      </c>
      <c r="Q831" s="41" t="s">
        <v>2508</v>
      </c>
      <c r="R831" s="42">
        <v>62500000</v>
      </c>
      <c r="S831" s="42">
        <v>62500000</v>
      </c>
      <c r="T831" s="41" t="s">
        <v>2527</v>
      </c>
      <c r="U831" s="41" t="s">
        <v>2528</v>
      </c>
      <c r="V831" s="40" t="s">
        <v>312</v>
      </c>
      <c r="W831" s="40" t="s">
        <v>2572</v>
      </c>
      <c r="X831" s="40" t="s">
        <v>2582</v>
      </c>
      <c r="Y831" s="40" t="s">
        <v>313</v>
      </c>
      <c r="Z831" s="40" t="s">
        <v>2786</v>
      </c>
      <c r="AA831" s="40" t="s">
        <v>2792</v>
      </c>
      <c r="AB831" s="68">
        <v>62500000</v>
      </c>
      <c r="AC831" s="68">
        <v>0</v>
      </c>
      <c r="AD831" s="68">
        <v>0</v>
      </c>
      <c r="AE831" s="68">
        <v>6250000</v>
      </c>
      <c r="AF831" s="68">
        <v>0</v>
      </c>
      <c r="AG831" s="68">
        <v>6250000</v>
      </c>
      <c r="AH831" s="68">
        <v>0</v>
      </c>
      <c r="AI831" s="68">
        <v>6250000</v>
      </c>
      <c r="AJ831" s="68">
        <v>0</v>
      </c>
      <c r="AK831" s="68">
        <v>6250000</v>
      </c>
      <c r="AL831" s="68">
        <v>0</v>
      </c>
      <c r="AM831" s="68">
        <v>6250000</v>
      </c>
      <c r="AN831" s="68">
        <v>0</v>
      </c>
      <c r="AO831" s="68">
        <v>6250000</v>
      </c>
      <c r="AP831" s="68">
        <v>0</v>
      </c>
      <c r="AQ831" s="68">
        <v>6250000</v>
      </c>
      <c r="AR831" s="68">
        <v>0</v>
      </c>
      <c r="AS831" s="68">
        <v>6250000</v>
      </c>
      <c r="AT831" s="68">
        <v>0</v>
      </c>
      <c r="AU831" s="68">
        <v>6250000</v>
      </c>
      <c r="AV831" s="68">
        <v>0</v>
      </c>
      <c r="AW831" s="68">
        <v>6250000</v>
      </c>
      <c r="AX831" s="68">
        <v>0</v>
      </c>
      <c r="AY831" s="68">
        <v>0</v>
      </c>
      <c r="AZ831" s="66"/>
      <c r="BA831" s="66"/>
      <c r="BB831" s="66"/>
      <c r="BC831" s="66"/>
      <c r="BD831" s="11" t="str">
        <f t="shared" si="168"/>
        <v>OK</v>
      </c>
      <c r="BE831" s="11" t="str">
        <f t="shared" si="169"/>
        <v>OK</v>
      </c>
      <c r="BF831" s="5">
        <f t="shared" si="170"/>
        <v>0</v>
      </c>
      <c r="BG831" s="12">
        <f t="shared" si="171"/>
        <v>62500000</v>
      </c>
      <c r="BH831" s="12">
        <f t="shared" si="172"/>
        <v>62500000</v>
      </c>
      <c r="BI831" s="5">
        <f t="shared" si="173"/>
        <v>0</v>
      </c>
      <c r="BJ831" s="5">
        <f t="shared" si="174"/>
        <v>0</v>
      </c>
      <c r="BM831" s="2" t="e">
        <f t="shared" si="175"/>
        <v>#VALUE!</v>
      </c>
      <c r="BN831" s="33">
        <f>COUNTIF($BM$5:BM831,BM831)</f>
        <v>827</v>
      </c>
      <c r="BO831" s="2" t="e">
        <f t="shared" si="176"/>
        <v>#VALUE!</v>
      </c>
      <c r="BP831" s="2" t="str">
        <f t="shared" si="177"/>
        <v>4.24.2420.1.8.4.8</v>
      </c>
      <c r="BQ831" s="2" t="e">
        <f t="shared" si="178"/>
        <v>#VALUE!</v>
      </c>
      <c r="BR831" s="2" t="str">
        <f t="shared" si="179"/>
        <v>4.24</v>
      </c>
      <c r="BU831" s="2" t="str">
        <f t="shared" si="180"/>
        <v>Enero</v>
      </c>
      <c r="BV831" s="2" t="str">
        <f t="shared" si="181"/>
        <v>Enero</v>
      </c>
    </row>
    <row r="832" spans="1:74" ht="96.6">
      <c r="A832" s="69" t="s">
        <v>1380</v>
      </c>
      <c r="B832" s="55" t="s">
        <v>602</v>
      </c>
      <c r="C832" s="55" t="s">
        <v>541</v>
      </c>
      <c r="D832" s="39" t="s">
        <v>1687</v>
      </c>
      <c r="E832" s="40" t="s">
        <v>1697</v>
      </c>
      <c r="F832" s="40" t="s">
        <v>1716</v>
      </c>
      <c r="G832" s="40" t="s">
        <v>1776</v>
      </c>
      <c r="H832" s="40">
        <v>86101610</v>
      </c>
      <c r="I832" s="40" t="s">
        <v>1942</v>
      </c>
      <c r="J832" s="40" t="s">
        <v>1847</v>
      </c>
      <c r="K832" s="40" t="s">
        <v>2306</v>
      </c>
      <c r="L832" s="41" t="s">
        <v>1803</v>
      </c>
      <c r="M832" s="41" t="s">
        <v>1803</v>
      </c>
      <c r="N832" s="41" t="s">
        <v>1803</v>
      </c>
      <c r="O832" s="41">
        <v>10</v>
      </c>
      <c r="P832" s="41" t="s">
        <v>2507</v>
      </c>
      <c r="Q832" s="41" t="s">
        <v>2508</v>
      </c>
      <c r="R832" s="42">
        <v>62500000</v>
      </c>
      <c r="S832" s="42">
        <v>62500000</v>
      </c>
      <c r="T832" s="41" t="s">
        <v>2527</v>
      </c>
      <c r="U832" s="41" t="s">
        <v>2528</v>
      </c>
      <c r="V832" s="40" t="s">
        <v>312</v>
      </c>
      <c r="W832" s="40" t="s">
        <v>2572</v>
      </c>
      <c r="X832" s="40" t="s">
        <v>2582</v>
      </c>
      <c r="Y832" s="40" t="s">
        <v>313</v>
      </c>
      <c r="Z832" s="40" t="s">
        <v>2786</v>
      </c>
      <c r="AA832" s="40" t="s">
        <v>2792</v>
      </c>
      <c r="AB832" s="68">
        <v>62500000</v>
      </c>
      <c r="AC832" s="68">
        <v>0</v>
      </c>
      <c r="AD832" s="68">
        <v>0</v>
      </c>
      <c r="AE832" s="68">
        <v>6250000</v>
      </c>
      <c r="AF832" s="68">
        <v>0</v>
      </c>
      <c r="AG832" s="68">
        <v>6250000</v>
      </c>
      <c r="AH832" s="68">
        <v>0</v>
      </c>
      <c r="AI832" s="68">
        <v>6250000</v>
      </c>
      <c r="AJ832" s="68">
        <v>0</v>
      </c>
      <c r="AK832" s="68">
        <v>6250000</v>
      </c>
      <c r="AL832" s="68">
        <v>0</v>
      </c>
      <c r="AM832" s="68">
        <v>6250000</v>
      </c>
      <c r="AN832" s="68">
        <v>0</v>
      </c>
      <c r="AO832" s="68">
        <v>6250000</v>
      </c>
      <c r="AP832" s="68">
        <v>0</v>
      </c>
      <c r="AQ832" s="68">
        <v>6250000</v>
      </c>
      <c r="AR832" s="68">
        <v>0</v>
      </c>
      <c r="AS832" s="68">
        <v>6250000</v>
      </c>
      <c r="AT832" s="68">
        <v>0</v>
      </c>
      <c r="AU832" s="68">
        <v>6250000</v>
      </c>
      <c r="AV832" s="68">
        <v>0</v>
      </c>
      <c r="AW832" s="68">
        <v>6250000</v>
      </c>
      <c r="AX832" s="68">
        <v>0</v>
      </c>
      <c r="AY832" s="68">
        <v>0</v>
      </c>
      <c r="AZ832" s="66"/>
      <c r="BA832" s="66"/>
      <c r="BB832" s="66"/>
      <c r="BC832" s="66"/>
      <c r="BD832" s="11" t="str">
        <f t="shared" si="168"/>
        <v>OK</v>
      </c>
      <c r="BE832" s="11" t="str">
        <f t="shared" si="169"/>
        <v>OK</v>
      </c>
      <c r="BF832" s="5">
        <f t="shared" si="170"/>
        <v>0</v>
      </c>
      <c r="BG832" s="12">
        <f t="shared" si="171"/>
        <v>62500000</v>
      </c>
      <c r="BH832" s="12">
        <f t="shared" si="172"/>
        <v>62500000</v>
      </c>
      <c r="BI832" s="5">
        <f t="shared" si="173"/>
        <v>0</v>
      </c>
      <c r="BJ832" s="5">
        <f t="shared" si="174"/>
        <v>0</v>
      </c>
      <c r="BM832" s="2" t="e">
        <f t="shared" si="175"/>
        <v>#VALUE!</v>
      </c>
      <c r="BN832" s="33">
        <f>COUNTIF($BM$5:BM832,BM832)</f>
        <v>828</v>
      </c>
      <c r="BO832" s="2" t="e">
        <f t="shared" si="176"/>
        <v>#VALUE!</v>
      </c>
      <c r="BP832" s="2" t="str">
        <f t="shared" si="177"/>
        <v>4.24.2420.1.8.4.9</v>
      </c>
      <c r="BQ832" s="2" t="e">
        <f t="shared" si="178"/>
        <v>#VALUE!</v>
      </c>
      <c r="BR832" s="2" t="str">
        <f t="shared" si="179"/>
        <v>4.24</v>
      </c>
      <c r="BU832" s="2" t="str">
        <f t="shared" si="180"/>
        <v>Enero</v>
      </c>
      <c r="BV832" s="2" t="str">
        <f t="shared" si="181"/>
        <v>Enero</v>
      </c>
    </row>
    <row r="833" spans="1:74" ht="96.6">
      <c r="A833" s="69" t="s">
        <v>1383</v>
      </c>
      <c r="B833" s="55" t="s">
        <v>602</v>
      </c>
      <c r="C833" s="55" t="s">
        <v>541</v>
      </c>
      <c r="D833" s="39" t="s">
        <v>1687</v>
      </c>
      <c r="E833" s="40" t="s">
        <v>1697</v>
      </c>
      <c r="F833" s="40" t="s">
        <v>1716</v>
      </c>
      <c r="G833" s="40" t="s">
        <v>1777</v>
      </c>
      <c r="H833" s="40">
        <v>80161501</v>
      </c>
      <c r="I833" s="40" t="s">
        <v>1942</v>
      </c>
      <c r="J833" s="40" t="s">
        <v>1847</v>
      </c>
      <c r="K833" s="40" t="s">
        <v>2308</v>
      </c>
      <c r="L833" s="41" t="s">
        <v>1803</v>
      </c>
      <c r="M833" s="41" t="s">
        <v>1803</v>
      </c>
      <c r="N833" s="41" t="s">
        <v>1803</v>
      </c>
      <c r="O833" s="41">
        <v>10</v>
      </c>
      <c r="P833" s="41" t="s">
        <v>2507</v>
      </c>
      <c r="Q833" s="41" t="s">
        <v>2508</v>
      </c>
      <c r="R833" s="42">
        <v>31800000</v>
      </c>
      <c r="S833" s="42">
        <v>31800000</v>
      </c>
      <c r="T833" s="41" t="s">
        <v>2527</v>
      </c>
      <c r="U833" s="41" t="s">
        <v>2528</v>
      </c>
      <c r="V833" s="40" t="s">
        <v>312</v>
      </c>
      <c r="W833" s="40" t="s">
        <v>2573</v>
      </c>
      <c r="X833" s="40" t="s">
        <v>2582</v>
      </c>
      <c r="Y833" s="40" t="s">
        <v>301</v>
      </c>
      <c r="Z833" s="40" t="s">
        <v>2790</v>
      </c>
      <c r="AA833" s="40" t="s">
        <v>2792</v>
      </c>
      <c r="AB833" s="68">
        <v>31800000</v>
      </c>
      <c r="AC833" s="68">
        <v>0</v>
      </c>
      <c r="AD833" s="68">
        <v>0</v>
      </c>
      <c r="AE833" s="68">
        <v>3180000</v>
      </c>
      <c r="AF833" s="68">
        <v>0</v>
      </c>
      <c r="AG833" s="68">
        <v>3180000</v>
      </c>
      <c r="AH833" s="68">
        <v>0</v>
      </c>
      <c r="AI833" s="68">
        <v>3180000</v>
      </c>
      <c r="AJ833" s="68">
        <v>0</v>
      </c>
      <c r="AK833" s="68">
        <v>3180000</v>
      </c>
      <c r="AL833" s="68">
        <v>0</v>
      </c>
      <c r="AM833" s="68">
        <v>3180000</v>
      </c>
      <c r="AN833" s="68">
        <v>0</v>
      </c>
      <c r="AO833" s="68">
        <v>3180000</v>
      </c>
      <c r="AP833" s="68">
        <v>0</v>
      </c>
      <c r="AQ833" s="68">
        <v>3180000</v>
      </c>
      <c r="AR833" s="68">
        <v>0</v>
      </c>
      <c r="AS833" s="68">
        <v>3180000</v>
      </c>
      <c r="AT833" s="68">
        <v>0</v>
      </c>
      <c r="AU833" s="68">
        <v>3180000</v>
      </c>
      <c r="AV833" s="68">
        <v>0</v>
      </c>
      <c r="AW833" s="68">
        <v>3180000</v>
      </c>
      <c r="AX833" s="68">
        <v>0</v>
      </c>
      <c r="AY833" s="68">
        <v>0</v>
      </c>
      <c r="AZ833" s="66"/>
      <c r="BA833" s="66"/>
      <c r="BB833" s="66"/>
      <c r="BC833" s="66"/>
      <c r="BD833" s="11" t="str">
        <f t="shared" si="168"/>
        <v>OK</v>
      </c>
      <c r="BE833" s="11" t="str">
        <f t="shared" si="169"/>
        <v>OK</v>
      </c>
      <c r="BF833" s="5">
        <f t="shared" si="170"/>
        <v>0</v>
      </c>
      <c r="BG833" s="12">
        <f t="shared" si="171"/>
        <v>31800000</v>
      </c>
      <c r="BH833" s="12">
        <f t="shared" si="172"/>
        <v>31800000</v>
      </c>
      <c r="BI833" s="5">
        <f t="shared" si="173"/>
        <v>0</v>
      </c>
      <c r="BJ833" s="5">
        <f t="shared" si="174"/>
        <v>0</v>
      </c>
      <c r="BM833" s="2" t="e">
        <f t="shared" si="175"/>
        <v>#VALUE!</v>
      </c>
      <c r="BN833" s="33">
        <f>COUNTIF($BM$5:BM833,BM833)</f>
        <v>829</v>
      </c>
      <c r="BO833" s="2" t="e">
        <f t="shared" si="176"/>
        <v>#VALUE!</v>
      </c>
      <c r="BP833" s="2" t="str">
        <f t="shared" si="177"/>
        <v>4.24.2420.1.8.5.1</v>
      </c>
      <c r="BQ833" s="2" t="e">
        <f t="shared" si="178"/>
        <v>#VALUE!</v>
      </c>
      <c r="BR833" s="2" t="str">
        <f t="shared" si="179"/>
        <v>4.24</v>
      </c>
      <c r="BU833" s="2" t="str">
        <f t="shared" si="180"/>
        <v>Enero</v>
      </c>
      <c r="BV833" s="2" t="str">
        <f t="shared" si="181"/>
        <v>Enero</v>
      </c>
    </row>
    <row r="834" spans="1:74" ht="151.80000000000001">
      <c r="A834" s="69" t="s">
        <v>1392</v>
      </c>
      <c r="B834" s="55" t="s">
        <v>602</v>
      </c>
      <c r="C834" s="55" t="s">
        <v>541</v>
      </c>
      <c r="D834" s="39" t="s">
        <v>1687</v>
      </c>
      <c r="E834" s="40" t="s">
        <v>1697</v>
      </c>
      <c r="F834" s="40" t="s">
        <v>1716</v>
      </c>
      <c r="G834" s="40" t="s">
        <v>1777</v>
      </c>
      <c r="H834" s="40">
        <v>86101610</v>
      </c>
      <c r="I834" s="40" t="s">
        <v>1942</v>
      </c>
      <c r="J834" s="40" t="s">
        <v>1847</v>
      </c>
      <c r="K834" s="40" t="s">
        <v>2315</v>
      </c>
      <c r="L834" s="41" t="s">
        <v>638</v>
      </c>
      <c r="M834" s="41" t="s">
        <v>638</v>
      </c>
      <c r="N834" s="41" t="s">
        <v>638</v>
      </c>
      <c r="O834" s="41">
        <v>10</v>
      </c>
      <c r="P834" s="41" t="s">
        <v>2507</v>
      </c>
      <c r="Q834" s="41" t="s">
        <v>2508</v>
      </c>
      <c r="R834" s="42">
        <v>96000000</v>
      </c>
      <c r="S834" s="42">
        <v>96000000</v>
      </c>
      <c r="T834" s="41" t="s">
        <v>2527</v>
      </c>
      <c r="U834" s="41" t="s">
        <v>2528</v>
      </c>
      <c r="V834" s="40" t="s">
        <v>312</v>
      </c>
      <c r="W834" s="40" t="s">
        <v>2573</v>
      </c>
      <c r="X834" s="40" t="s">
        <v>2582</v>
      </c>
      <c r="Y834" s="40" t="s">
        <v>301</v>
      </c>
      <c r="Z834" s="40" t="s">
        <v>2790</v>
      </c>
      <c r="AA834" s="40" t="s">
        <v>2792</v>
      </c>
      <c r="AB834" s="68">
        <v>0</v>
      </c>
      <c r="AC834" s="68">
        <v>0</v>
      </c>
      <c r="AD834" s="68">
        <v>96000000</v>
      </c>
      <c r="AE834" s="68">
        <v>0</v>
      </c>
      <c r="AF834" s="68">
        <v>0</v>
      </c>
      <c r="AG834" s="68">
        <v>9600000</v>
      </c>
      <c r="AH834" s="68">
        <v>0</v>
      </c>
      <c r="AI834" s="68">
        <v>9600000</v>
      </c>
      <c r="AJ834" s="68">
        <v>0</v>
      </c>
      <c r="AK834" s="68">
        <v>9600000</v>
      </c>
      <c r="AL834" s="68">
        <v>0</v>
      </c>
      <c r="AM834" s="68">
        <v>9600000</v>
      </c>
      <c r="AN834" s="68">
        <v>0</v>
      </c>
      <c r="AO834" s="68">
        <v>9600000</v>
      </c>
      <c r="AP834" s="68">
        <v>0</v>
      </c>
      <c r="AQ834" s="68">
        <v>9600000</v>
      </c>
      <c r="AR834" s="68">
        <v>0</v>
      </c>
      <c r="AS834" s="68">
        <v>9600000</v>
      </c>
      <c r="AT834" s="68">
        <v>0</v>
      </c>
      <c r="AU834" s="68">
        <v>9600000</v>
      </c>
      <c r="AV834" s="68">
        <v>0</v>
      </c>
      <c r="AW834" s="68">
        <v>9600000</v>
      </c>
      <c r="AX834" s="68">
        <v>0</v>
      </c>
      <c r="AY834" s="68">
        <v>9600000</v>
      </c>
      <c r="AZ834" s="66"/>
      <c r="BA834" s="66"/>
      <c r="BB834" s="66"/>
      <c r="BC834" s="66"/>
      <c r="BD834" s="11" t="str">
        <f t="shared" si="168"/>
        <v>OK</v>
      </c>
      <c r="BE834" s="11" t="str">
        <f t="shared" si="169"/>
        <v>OK</v>
      </c>
      <c r="BF834" s="5">
        <f t="shared" si="170"/>
        <v>0</v>
      </c>
      <c r="BG834" s="12">
        <f t="shared" si="171"/>
        <v>96000000</v>
      </c>
      <c r="BH834" s="12">
        <f t="shared" si="172"/>
        <v>96000000</v>
      </c>
      <c r="BI834" s="5">
        <f t="shared" si="173"/>
        <v>0</v>
      </c>
      <c r="BJ834" s="5">
        <f t="shared" si="174"/>
        <v>0</v>
      </c>
      <c r="BM834" s="2" t="e">
        <f t="shared" si="175"/>
        <v>#VALUE!</v>
      </c>
      <c r="BN834" s="33">
        <f>COUNTIF($BM$5:BM834,BM834)</f>
        <v>830</v>
      </c>
      <c r="BO834" s="2" t="e">
        <f t="shared" si="176"/>
        <v>#VALUE!</v>
      </c>
      <c r="BP834" s="2" t="str">
        <f t="shared" si="177"/>
        <v>4.24.2420.1.8.5.10</v>
      </c>
      <c r="BQ834" s="2" t="e">
        <f t="shared" si="178"/>
        <v>#VALUE!</v>
      </c>
      <c r="BR834" s="2" t="str">
        <f t="shared" si="179"/>
        <v>4.24</v>
      </c>
      <c r="BU834" s="2" t="str">
        <f t="shared" si="180"/>
        <v>Febrero</v>
      </c>
      <c r="BV834" s="2" t="str">
        <f t="shared" si="181"/>
        <v>Febrero</v>
      </c>
    </row>
    <row r="835" spans="1:74" ht="110.4">
      <c r="A835" s="69" t="s">
        <v>1393</v>
      </c>
      <c r="B835" s="55" t="s">
        <v>602</v>
      </c>
      <c r="C835" s="55" t="s">
        <v>541</v>
      </c>
      <c r="D835" s="39" t="s">
        <v>1687</v>
      </c>
      <c r="E835" s="40" t="s">
        <v>1697</v>
      </c>
      <c r="F835" s="40" t="s">
        <v>1716</v>
      </c>
      <c r="G835" s="40" t="s">
        <v>1777</v>
      </c>
      <c r="H835" s="40">
        <v>86101610</v>
      </c>
      <c r="I835" s="40" t="s">
        <v>1942</v>
      </c>
      <c r="J835" s="40" t="s">
        <v>1847</v>
      </c>
      <c r="K835" s="40" t="s">
        <v>2316</v>
      </c>
      <c r="L835" s="41" t="s">
        <v>638</v>
      </c>
      <c r="M835" s="41" t="s">
        <v>638</v>
      </c>
      <c r="N835" s="41" t="s">
        <v>638</v>
      </c>
      <c r="O835" s="41">
        <v>10</v>
      </c>
      <c r="P835" s="41" t="s">
        <v>2507</v>
      </c>
      <c r="Q835" s="41" t="s">
        <v>2508</v>
      </c>
      <c r="R835" s="42">
        <v>110950000</v>
      </c>
      <c r="S835" s="42">
        <v>110950000</v>
      </c>
      <c r="T835" s="41" t="s">
        <v>2527</v>
      </c>
      <c r="U835" s="41" t="s">
        <v>2528</v>
      </c>
      <c r="V835" s="40" t="s">
        <v>312</v>
      </c>
      <c r="W835" s="40" t="s">
        <v>2573</v>
      </c>
      <c r="X835" s="40" t="s">
        <v>2582</v>
      </c>
      <c r="Y835" s="40" t="s">
        <v>2718</v>
      </c>
      <c r="Z835" s="40" t="s">
        <v>2790</v>
      </c>
      <c r="AA835" s="40" t="s">
        <v>2792</v>
      </c>
      <c r="AB835" s="68">
        <v>0</v>
      </c>
      <c r="AC835" s="68">
        <v>0</v>
      </c>
      <c r="AD835" s="68">
        <v>110950000</v>
      </c>
      <c r="AE835" s="68">
        <v>0</v>
      </c>
      <c r="AF835" s="68">
        <v>0</v>
      </c>
      <c r="AG835" s="68">
        <v>11095000</v>
      </c>
      <c r="AH835" s="68">
        <v>0</v>
      </c>
      <c r="AI835" s="68">
        <v>11095000</v>
      </c>
      <c r="AJ835" s="68">
        <v>0</v>
      </c>
      <c r="AK835" s="68">
        <v>11095000</v>
      </c>
      <c r="AL835" s="68">
        <v>0</v>
      </c>
      <c r="AM835" s="68">
        <v>11095000</v>
      </c>
      <c r="AN835" s="68">
        <v>0</v>
      </c>
      <c r="AO835" s="68">
        <v>11095000</v>
      </c>
      <c r="AP835" s="68">
        <v>0</v>
      </c>
      <c r="AQ835" s="68">
        <v>11095000</v>
      </c>
      <c r="AR835" s="68">
        <v>0</v>
      </c>
      <c r="AS835" s="68">
        <v>11095000</v>
      </c>
      <c r="AT835" s="68">
        <v>0</v>
      </c>
      <c r="AU835" s="68">
        <v>11095000</v>
      </c>
      <c r="AV835" s="68">
        <v>0</v>
      </c>
      <c r="AW835" s="68">
        <v>11095000</v>
      </c>
      <c r="AX835" s="68">
        <v>0</v>
      </c>
      <c r="AY835" s="68">
        <v>11095000</v>
      </c>
      <c r="AZ835" s="66"/>
      <c r="BA835" s="66"/>
      <c r="BB835" s="66"/>
      <c r="BC835" s="66"/>
      <c r="BD835" s="11" t="str">
        <f t="shared" si="168"/>
        <v>OK</v>
      </c>
      <c r="BE835" s="11" t="str">
        <f t="shared" si="169"/>
        <v>OK</v>
      </c>
      <c r="BF835" s="5">
        <f t="shared" si="170"/>
        <v>0</v>
      </c>
      <c r="BG835" s="12">
        <f t="shared" si="171"/>
        <v>110950000</v>
      </c>
      <c r="BH835" s="12">
        <f t="shared" si="172"/>
        <v>110950000</v>
      </c>
      <c r="BI835" s="5">
        <f t="shared" si="173"/>
        <v>0</v>
      </c>
      <c r="BJ835" s="5">
        <f t="shared" si="174"/>
        <v>0</v>
      </c>
      <c r="BM835" s="2" t="e">
        <f t="shared" si="175"/>
        <v>#VALUE!</v>
      </c>
      <c r="BN835" s="33">
        <f>COUNTIF($BM$5:BM835,BM835)</f>
        <v>831</v>
      </c>
      <c r="BO835" s="2" t="e">
        <f t="shared" si="176"/>
        <v>#VALUE!</v>
      </c>
      <c r="BP835" s="2" t="str">
        <f t="shared" si="177"/>
        <v>4.24.2420.1.8.5.11</v>
      </c>
      <c r="BQ835" s="2" t="e">
        <f t="shared" si="178"/>
        <v>#VALUE!</v>
      </c>
      <c r="BR835" s="2" t="str">
        <f t="shared" si="179"/>
        <v>4.24</v>
      </c>
      <c r="BU835" s="2" t="str">
        <f t="shared" si="180"/>
        <v>Febrero</v>
      </c>
      <c r="BV835" s="2" t="str">
        <f t="shared" si="181"/>
        <v>Febrero</v>
      </c>
    </row>
    <row r="836" spans="1:74" ht="96.6">
      <c r="A836" s="69" t="s">
        <v>1384</v>
      </c>
      <c r="B836" s="55" t="s">
        <v>602</v>
      </c>
      <c r="C836" s="55" t="s">
        <v>541</v>
      </c>
      <c r="D836" s="39" t="s">
        <v>1687</v>
      </c>
      <c r="E836" s="40" t="s">
        <v>1697</v>
      </c>
      <c r="F836" s="40" t="s">
        <v>1716</v>
      </c>
      <c r="G836" s="40" t="s">
        <v>1777</v>
      </c>
      <c r="H836" s="40">
        <v>80161501</v>
      </c>
      <c r="I836" s="40" t="s">
        <v>1942</v>
      </c>
      <c r="J836" s="40" t="s">
        <v>1847</v>
      </c>
      <c r="K836" s="40" t="s">
        <v>2309</v>
      </c>
      <c r="L836" s="41" t="s">
        <v>638</v>
      </c>
      <c r="M836" s="41" t="s">
        <v>638</v>
      </c>
      <c r="N836" s="41" t="s">
        <v>638</v>
      </c>
      <c r="O836" s="41">
        <v>10</v>
      </c>
      <c r="P836" s="41" t="s">
        <v>2507</v>
      </c>
      <c r="Q836" s="41" t="s">
        <v>2508</v>
      </c>
      <c r="R836" s="42">
        <v>37000000</v>
      </c>
      <c r="S836" s="42">
        <v>37000000</v>
      </c>
      <c r="T836" s="41" t="s">
        <v>2527</v>
      </c>
      <c r="U836" s="41" t="s">
        <v>2528</v>
      </c>
      <c r="V836" s="40" t="s">
        <v>312</v>
      </c>
      <c r="W836" s="40" t="s">
        <v>2573</v>
      </c>
      <c r="X836" s="40" t="s">
        <v>2582</v>
      </c>
      <c r="Y836" s="40" t="s">
        <v>301</v>
      </c>
      <c r="Z836" s="40" t="s">
        <v>2790</v>
      </c>
      <c r="AA836" s="40" t="s">
        <v>2792</v>
      </c>
      <c r="AB836" s="68">
        <v>0</v>
      </c>
      <c r="AC836" s="68">
        <v>0</v>
      </c>
      <c r="AD836" s="68">
        <v>37000000</v>
      </c>
      <c r="AE836" s="68">
        <v>0</v>
      </c>
      <c r="AF836" s="68">
        <v>0</v>
      </c>
      <c r="AG836" s="68">
        <v>3700000</v>
      </c>
      <c r="AH836" s="68">
        <v>0</v>
      </c>
      <c r="AI836" s="68">
        <v>3700000</v>
      </c>
      <c r="AJ836" s="68">
        <v>0</v>
      </c>
      <c r="AK836" s="68">
        <v>3700000</v>
      </c>
      <c r="AL836" s="68">
        <v>0</v>
      </c>
      <c r="AM836" s="68">
        <v>3700000</v>
      </c>
      <c r="AN836" s="68">
        <v>0</v>
      </c>
      <c r="AO836" s="68">
        <v>3700000</v>
      </c>
      <c r="AP836" s="68">
        <v>0</v>
      </c>
      <c r="AQ836" s="68">
        <v>3700000</v>
      </c>
      <c r="AR836" s="68">
        <v>0</v>
      </c>
      <c r="AS836" s="68">
        <v>3700000</v>
      </c>
      <c r="AT836" s="68">
        <v>0</v>
      </c>
      <c r="AU836" s="68">
        <v>3700000</v>
      </c>
      <c r="AV836" s="68">
        <v>0</v>
      </c>
      <c r="AW836" s="68">
        <v>3700000</v>
      </c>
      <c r="AX836" s="68">
        <v>0</v>
      </c>
      <c r="AY836" s="68">
        <v>3700000</v>
      </c>
      <c r="AZ836" s="66"/>
      <c r="BA836" s="66"/>
      <c r="BB836" s="66"/>
      <c r="BC836" s="66"/>
      <c r="BD836" s="11" t="str">
        <f t="shared" si="168"/>
        <v>OK</v>
      </c>
      <c r="BE836" s="11" t="str">
        <f t="shared" si="169"/>
        <v>OK</v>
      </c>
      <c r="BF836" s="5">
        <f t="shared" si="170"/>
        <v>0</v>
      </c>
      <c r="BG836" s="12">
        <f t="shared" si="171"/>
        <v>37000000</v>
      </c>
      <c r="BH836" s="12">
        <f t="shared" si="172"/>
        <v>37000000</v>
      </c>
      <c r="BI836" s="5">
        <f t="shared" si="173"/>
        <v>0</v>
      </c>
      <c r="BJ836" s="5">
        <f t="shared" si="174"/>
        <v>0</v>
      </c>
      <c r="BM836" s="2" t="e">
        <f t="shared" si="175"/>
        <v>#VALUE!</v>
      </c>
      <c r="BN836" s="33">
        <f>COUNTIF($BM$5:BM836,BM836)</f>
        <v>832</v>
      </c>
      <c r="BO836" s="2" t="e">
        <f t="shared" si="176"/>
        <v>#VALUE!</v>
      </c>
      <c r="BP836" s="2" t="str">
        <f t="shared" si="177"/>
        <v>4.24.2420.1.8.5.2</v>
      </c>
      <c r="BQ836" s="2" t="e">
        <f t="shared" si="178"/>
        <v>#VALUE!</v>
      </c>
      <c r="BR836" s="2" t="str">
        <f t="shared" si="179"/>
        <v>4.24</v>
      </c>
      <c r="BU836" s="2" t="str">
        <f t="shared" si="180"/>
        <v>Febrero</v>
      </c>
      <c r="BV836" s="2" t="str">
        <f t="shared" si="181"/>
        <v>Febrero</v>
      </c>
    </row>
    <row r="837" spans="1:74" ht="96.6">
      <c r="A837" s="69" t="s">
        <v>1385</v>
      </c>
      <c r="B837" s="55" t="s">
        <v>602</v>
      </c>
      <c r="C837" s="55" t="s">
        <v>541</v>
      </c>
      <c r="D837" s="39" t="s">
        <v>1687</v>
      </c>
      <c r="E837" s="40" t="s">
        <v>1697</v>
      </c>
      <c r="F837" s="40" t="s">
        <v>1716</v>
      </c>
      <c r="G837" s="40" t="s">
        <v>1777</v>
      </c>
      <c r="H837" s="40">
        <v>80161501</v>
      </c>
      <c r="I837" s="40" t="s">
        <v>1942</v>
      </c>
      <c r="J837" s="40" t="s">
        <v>1847</v>
      </c>
      <c r="K837" s="40" t="s">
        <v>2309</v>
      </c>
      <c r="L837" s="41" t="s">
        <v>638</v>
      </c>
      <c r="M837" s="41" t="s">
        <v>638</v>
      </c>
      <c r="N837" s="41" t="s">
        <v>638</v>
      </c>
      <c r="O837" s="41">
        <v>10</v>
      </c>
      <c r="P837" s="41" t="s">
        <v>2507</v>
      </c>
      <c r="Q837" s="41" t="s">
        <v>2508</v>
      </c>
      <c r="R837" s="42">
        <v>37000000</v>
      </c>
      <c r="S837" s="42">
        <v>37000000</v>
      </c>
      <c r="T837" s="41" t="s">
        <v>2527</v>
      </c>
      <c r="U837" s="41" t="s">
        <v>2528</v>
      </c>
      <c r="V837" s="40" t="s">
        <v>312</v>
      </c>
      <c r="W837" s="40" t="s">
        <v>2573</v>
      </c>
      <c r="X837" s="40" t="s">
        <v>2582</v>
      </c>
      <c r="Y837" s="40" t="s">
        <v>301</v>
      </c>
      <c r="Z837" s="40" t="s">
        <v>2790</v>
      </c>
      <c r="AA837" s="40" t="s">
        <v>2792</v>
      </c>
      <c r="AB837" s="68">
        <v>0</v>
      </c>
      <c r="AC837" s="68">
        <v>0</v>
      </c>
      <c r="AD837" s="68">
        <v>37000000</v>
      </c>
      <c r="AE837" s="68">
        <v>0</v>
      </c>
      <c r="AF837" s="68">
        <v>0</v>
      </c>
      <c r="AG837" s="68">
        <v>3700000</v>
      </c>
      <c r="AH837" s="68">
        <v>0</v>
      </c>
      <c r="AI837" s="68">
        <v>3700000</v>
      </c>
      <c r="AJ837" s="68">
        <v>0</v>
      </c>
      <c r="AK837" s="68">
        <v>3700000</v>
      </c>
      <c r="AL837" s="68">
        <v>0</v>
      </c>
      <c r="AM837" s="68">
        <v>3700000</v>
      </c>
      <c r="AN837" s="68">
        <v>0</v>
      </c>
      <c r="AO837" s="68">
        <v>3700000</v>
      </c>
      <c r="AP837" s="68">
        <v>0</v>
      </c>
      <c r="AQ837" s="68">
        <v>3700000</v>
      </c>
      <c r="AR837" s="68">
        <v>0</v>
      </c>
      <c r="AS837" s="68">
        <v>3700000</v>
      </c>
      <c r="AT837" s="68">
        <v>0</v>
      </c>
      <c r="AU837" s="68">
        <v>3700000</v>
      </c>
      <c r="AV837" s="68">
        <v>0</v>
      </c>
      <c r="AW837" s="68">
        <v>3700000</v>
      </c>
      <c r="AX837" s="68">
        <v>0</v>
      </c>
      <c r="AY837" s="68">
        <v>3700000</v>
      </c>
      <c r="AZ837" s="66"/>
      <c r="BA837" s="66"/>
      <c r="BB837" s="66"/>
      <c r="BC837" s="66"/>
      <c r="BD837" s="11" t="str">
        <f t="shared" ref="BD837:BD900" si="182">IF(OR($S837&lt;&gt;"",SUM(AB837:AY837)&lt;&gt;0),IF(S837=BG837,"OK",IF(S837&gt;BG837,"Valor estimado supera a Compromisos en "&amp;DOLLAR(S837-BG837),"Compromisos superan al Valor estimado en "&amp;DOLLAR(BG837-S837))),"")</f>
        <v>OK</v>
      </c>
      <c r="BE837" s="11" t="str">
        <f t="shared" ref="BE837:BE900" si="183">IF(OR($S837&lt;&gt;"",SUM(AB837:AY837)&lt;&gt;0),IF(S837=BH837,"OK",IF(S837&gt;BH837,"Valor estimado supera a Obligaciones en "&amp;DOLLAR(S837-BH837),"Obligaciones superan al Valor estimado en "&amp;DOLLAR(BH837-S837))),"")</f>
        <v>OK</v>
      </c>
      <c r="BF837" s="5">
        <f t="shared" ref="BF837:BF900" si="184">+IF(A837&lt;&gt;"",COUNTBLANK(E837:AY837),0)</f>
        <v>0</v>
      </c>
      <c r="BG837" s="12">
        <f t="shared" ref="BG837:BG900" si="185">+SUM(AB837,AD837,AF837,AH837,AJ837,AL837,AN837,AP837,AR837,AT837,AV837,AX837)</f>
        <v>37000000</v>
      </c>
      <c r="BH837" s="12">
        <f t="shared" ref="BH837:BH900" si="186">+SUM(AC837,AE837,AG837,AI837,AK837,AM837,AO837,AQ837,AS837,AU837,AW837,AY837)</f>
        <v>37000000</v>
      </c>
      <c r="BI837" s="5">
        <f t="shared" ref="BI837:BI900" si="187">+IF(OR(BD837="ok",BD837=""),0,1)</f>
        <v>0</v>
      </c>
      <c r="BJ837" s="5">
        <f t="shared" ref="BJ837:BJ900" si="188">+IF(OR(BE837="ok",BE837=""),0,1)</f>
        <v>0</v>
      </c>
      <c r="BM837" s="2" t="e">
        <f t="shared" ref="BM837:BM900" si="189">LEFT(A837,"4")&amp;"."&amp;LEFT(E837,1)&amp;"."&amp;LEFT(F837,1)&amp;"."&amp;LEFT(G837,SEARCH("-",G837,1)-2)&amp;"."</f>
        <v>#VALUE!</v>
      </c>
      <c r="BN837" s="33">
        <f>COUNTIF($BM$5:BM837,BM837)</f>
        <v>833</v>
      </c>
      <c r="BO837" s="2" t="e">
        <f t="shared" ref="BO837:BO900" si="190">BM837&amp;BN837</f>
        <v>#VALUE!</v>
      </c>
      <c r="BP837" s="2" t="str">
        <f t="shared" ref="BP837:BP900" si="191">LEFT(A837,"4")&amp;"."&amp;RIGHT(A837,LEN(A837)-SEARCH(".",A837,1))</f>
        <v>4.24.2420.1.8.5.3</v>
      </c>
      <c r="BQ837" s="2" t="e">
        <f t="shared" ref="BQ837:BQ900" si="192">BO837=BP837</f>
        <v>#VALUE!</v>
      </c>
      <c r="BR837" s="2" t="str">
        <f t="shared" ref="BR837:BR900" si="193">LEFT(A837,4)</f>
        <v>4.24</v>
      </c>
      <c r="BU837" s="2" t="str">
        <f t="shared" ref="BU837:BU900" si="194">PROPER(L837)</f>
        <v>Febrero</v>
      </c>
      <c r="BV837" s="2" t="str">
        <f t="shared" ref="BV837:BV900" si="195">PROPER(M837)</f>
        <v>Febrero</v>
      </c>
    </row>
    <row r="838" spans="1:74" ht="96.6">
      <c r="A838" s="69" t="s">
        <v>1386</v>
      </c>
      <c r="B838" s="55" t="s">
        <v>602</v>
      </c>
      <c r="C838" s="55" t="s">
        <v>541</v>
      </c>
      <c r="D838" s="39" t="s">
        <v>1687</v>
      </c>
      <c r="E838" s="40" t="s">
        <v>1697</v>
      </c>
      <c r="F838" s="40" t="s">
        <v>1716</v>
      </c>
      <c r="G838" s="40" t="s">
        <v>1777</v>
      </c>
      <c r="H838" s="40">
        <v>86101610</v>
      </c>
      <c r="I838" s="40" t="s">
        <v>1942</v>
      </c>
      <c r="J838" s="40" t="s">
        <v>1847</v>
      </c>
      <c r="K838" s="40" t="s">
        <v>2310</v>
      </c>
      <c r="L838" s="41" t="s">
        <v>638</v>
      </c>
      <c r="M838" s="41" t="s">
        <v>638</v>
      </c>
      <c r="N838" s="41" t="s">
        <v>638</v>
      </c>
      <c r="O838" s="41">
        <v>10</v>
      </c>
      <c r="P838" s="41" t="s">
        <v>2507</v>
      </c>
      <c r="Q838" s="41" t="s">
        <v>2508</v>
      </c>
      <c r="R838" s="42">
        <v>43500000</v>
      </c>
      <c r="S838" s="42">
        <v>43500000</v>
      </c>
      <c r="T838" s="41" t="s">
        <v>2527</v>
      </c>
      <c r="U838" s="41" t="s">
        <v>2528</v>
      </c>
      <c r="V838" s="40" t="s">
        <v>312</v>
      </c>
      <c r="W838" s="40" t="s">
        <v>2573</v>
      </c>
      <c r="X838" s="40" t="s">
        <v>2582</v>
      </c>
      <c r="Y838" s="40" t="s">
        <v>301</v>
      </c>
      <c r="Z838" s="40" t="s">
        <v>2790</v>
      </c>
      <c r="AA838" s="40" t="s">
        <v>2792</v>
      </c>
      <c r="AB838" s="68">
        <v>0</v>
      </c>
      <c r="AC838" s="68">
        <v>0</v>
      </c>
      <c r="AD838" s="68">
        <v>43500000</v>
      </c>
      <c r="AE838" s="68">
        <v>0</v>
      </c>
      <c r="AF838" s="68">
        <v>0</v>
      </c>
      <c r="AG838" s="68">
        <v>4350000</v>
      </c>
      <c r="AH838" s="68">
        <v>0</v>
      </c>
      <c r="AI838" s="68">
        <v>4350000</v>
      </c>
      <c r="AJ838" s="68">
        <v>0</v>
      </c>
      <c r="AK838" s="68">
        <v>4350000</v>
      </c>
      <c r="AL838" s="68">
        <v>0</v>
      </c>
      <c r="AM838" s="68">
        <v>4350000</v>
      </c>
      <c r="AN838" s="68">
        <v>0</v>
      </c>
      <c r="AO838" s="68">
        <v>4350000</v>
      </c>
      <c r="AP838" s="68">
        <v>0</v>
      </c>
      <c r="AQ838" s="68">
        <v>4350000</v>
      </c>
      <c r="AR838" s="68">
        <v>0</v>
      </c>
      <c r="AS838" s="68">
        <v>4350000</v>
      </c>
      <c r="AT838" s="68">
        <v>0</v>
      </c>
      <c r="AU838" s="68">
        <v>4350000</v>
      </c>
      <c r="AV838" s="68">
        <v>0</v>
      </c>
      <c r="AW838" s="68">
        <v>4350000</v>
      </c>
      <c r="AX838" s="68">
        <v>0</v>
      </c>
      <c r="AY838" s="68">
        <v>4350000</v>
      </c>
      <c r="AZ838" s="66"/>
      <c r="BA838" s="66"/>
      <c r="BB838" s="66"/>
      <c r="BC838" s="66"/>
      <c r="BD838" s="11" t="str">
        <f t="shared" si="182"/>
        <v>OK</v>
      </c>
      <c r="BE838" s="11" t="str">
        <f t="shared" si="183"/>
        <v>OK</v>
      </c>
      <c r="BF838" s="5">
        <f t="shared" si="184"/>
        <v>0</v>
      </c>
      <c r="BG838" s="12">
        <f t="shared" si="185"/>
        <v>43500000</v>
      </c>
      <c r="BH838" s="12">
        <f t="shared" si="186"/>
        <v>43500000</v>
      </c>
      <c r="BI838" s="5">
        <f t="shared" si="187"/>
        <v>0</v>
      </c>
      <c r="BJ838" s="5">
        <f t="shared" si="188"/>
        <v>0</v>
      </c>
      <c r="BM838" s="2" t="e">
        <f t="shared" si="189"/>
        <v>#VALUE!</v>
      </c>
      <c r="BN838" s="33">
        <f>COUNTIF($BM$5:BM838,BM838)</f>
        <v>834</v>
      </c>
      <c r="BO838" s="2" t="e">
        <f t="shared" si="190"/>
        <v>#VALUE!</v>
      </c>
      <c r="BP838" s="2" t="str">
        <f t="shared" si="191"/>
        <v>4.24.2420.1.8.5.4</v>
      </c>
      <c r="BQ838" s="2" t="e">
        <f t="shared" si="192"/>
        <v>#VALUE!</v>
      </c>
      <c r="BR838" s="2" t="str">
        <f t="shared" si="193"/>
        <v>4.24</v>
      </c>
      <c r="BU838" s="2" t="str">
        <f t="shared" si="194"/>
        <v>Febrero</v>
      </c>
      <c r="BV838" s="2" t="str">
        <f t="shared" si="195"/>
        <v>Febrero</v>
      </c>
    </row>
    <row r="839" spans="1:74" ht="96.6">
      <c r="A839" s="69" t="s">
        <v>1387</v>
      </c>
      <c r="B839" s="55" t="s">
        <v>602</v>
      </c>
      <c r="C839" s="55" t="s">
        <v>541</v>
      </c>
      <c r="D839" s="39" t="s">
        <v>1687</v>
      </c>
      <c r="E839" s="40" t="s">
        <v>1697</v>
      </c>
      <c r="F839" s="40" t="s">
        <v>1716</v>
      </c>
      <c r="G839" s="40" t="s">
        <v>1777</v>
      </c>
      <c r="H839" s="40">
        <v>86101610</v>
      </c>
      <c r="I839" s="40" t="s">
        <v>1942</v>
      </c>
      <c r="J839" s="40" t="s">
        <v>1847</v>
      </c>
      <c r="K839" s="40" t="s">
        <v>2311</v>
      </c>
      <c r="L839" s="41" t="s">
        <v>638</v>
      </c>
      <c r="M839" s="41" t="s">
        <v>638</v>
      </c>
      <c r="N839" s="41" t="s">
        <v>638</v>
      </c>
      <c r="O839" s="41">
        <v>10</v>
      </c>
      <c r="P839" s="41" t="s">
        <v>2507</v>
      </c>
      <c r="Q839" s="41" t="s">
        <v>2508</v>
      </c>
      <c r="R839" s="42">
        <v>57000000</v>
      </c>
      <c r="S839" s="42">
        <v>57000000</v>
      </c>
      <c r="T839" s="41" t="s">
        <v>2527</v>
      </c>
      <c r="U839" s="41" t="s">
        <v>2528</v>
      </c>
      <c r="V839" s="40" t="s">
        <v>312</v>
      </c>
      <c r="W839" s="40" t="s">
        <v>2573</v>
      </c>
      <c r="X839" s="40" t="s">
        <v>2582</v>
      </c>
      <c r="Y839" s="40" t="s">
        <v>301</v>
      </c>
      <c r="Z839" s="40" t="s">
        <v>2790</v>
      </c>
      <c r="AA839" s="40" t="s">
        <v>2792</v>
      </c>
      <c r="AB839" s="68">
        <v>0</v>
      </c>
      <c r="AC839" s="68">
        <v>0</v>
      </c>
      <c r="AD839" s="68">
        <v>57000000</v>
      </c>
      <c r="AE839" s="68">
        <v>0</v>
      </c>
      <c r="AF839" s="68">
        <v>0</v>
      </c>
      <c r="AG839" s="68">
        <v>5700000</v>
      </c>
      <c r="AH839" s="68">
        <v>0</v>
      </c>
      <c r="AI839" s="68">
        <v>5700000</v>
      </c>
      <c r="AJ839" s="68">
        <v>0</v>
      </c>
      <c r="AK839" s="68">
        <v>5700000</v>
      </c>
      <c r="AL839" s="68">
        <v>0</v>
      </c>
      <c r="AM839" s="68">
        <v>5700000</v>
      </c>
      <c r="AN839" s="68">
        <v>0</v>
      </c>
      <c r="AO839" s="68">
        <v>5700000</v>
      </c>
      <c r="AP839" s="68">
        <v>0</v>
      </c>
      <c r="AQ839" s="68">
        <v>5700000</v>
      </c>
      <c r="AR839" s="68">
        <v>0</v>
      </c>
      <c r="AS839" s="68">
        <v>5700000</v>
      </c>
      <c r="AT839" s="68">
        <v>0</v>
      </c>
      <c r="AU839" s="68">
        <v>5700000</v>
      </c>
      <c r="AV839" s="68">
        <v>0</v>
      </c>
      <c r="AW839" s="68">
        <v>5700000</v>
      </c>
      <c r="AX839" s="68">
        <v>0</v>
      </c>
      <c r="AY839" s="68">
        <v>5700000</v>
      </c>
      <c r="AZ839" s="66"/>
      <c r="BA839" s="66"/>
      <c r="BB839" s="66"/>
      <c r="BC839" s="66"/>
      <c r="BD839" s="11" t="str">
        <f t="shared" si="182"/>
        <v>OK</v>
      </c>
      <c r="BE839" s="11" t="str">
        <f t="shared" si="183"/>
        <v>OK</v>
      </c>
      <c r="BF839" s="5">
        <f t="shared" si="184"/>
        <v>0</v>
      </c>
      <c r="BG839" s="12">
        <f t="shared" si="185"/>
        <v>57000000</v>
      </c>
      <c r="BH839" s="12">
        <f t="shared" si="186"/>
        <v>57000000</v>
      </c>
      <c r="BI839" s="5">
        <f t="shared" si="187"/>
        <v>0</v>
      </c>
      <c r="BJ839" s="5">
        <f t="shared" si="188"/>
        <v>0</v>
      </c>
      <c r="BM839" s="2" t="e">
        <f t="shared" si="189"/>
        <v>#VALUE!</v>
      </c>
      <c r="BN839" s="33">
        <f>COUNTIF($BM$5:BM839,BM839)</f>
        <v>835</v>
      </c>
      <c r="BO839" s="2" t="e">
        <f t="shared" si="190"/>
        <v>#VALUE!</v>
      </c>
      <c r="BP839" s="2" t="str">
        <f t="shared" si="191"/>
        <v>4.24.2420.1.8.5.5</v>
      </c>
      <c r="BQ839" s="2" t="e">
        <f t="shared" si="192"/>
        <v>#VALUE!</v>
      </c>
      <c r="BR839" s="2" t="str">
        <f t="shared" si="193"/>
        <v>4.24</v>
      </c>
      <c r="BU839" s="2" t="str">
        <f t="shared" si="194"/>
        <v>Febrero</v>
      </c>
      <c r="BV839" s="2" t="str">
        <f t="shared" si="195"/>
        <v>Febrero</v>
      </c>
    </row>
    <row r="840" spans="1:74" ht="96.6">
      <c r="A840" s="69" t="s">
        <v>1388</v>
      </c>
      <c r="B840" s="55" t="s">
        <v>602</v>
      </c>
      <c r="C840" s="55" t="s">
        <v>541</v>
      </c>
      <c r="D840" s="39" t="s">
        <v>1687</v>
      </c>
      <c r="E840" s="40" t="s">
        <v>1697</v>
      </c>
      <c r="F840" s="40" t="s">
        <v>1716</v>
      </c>
      <c r="G840" s="40" t="s">
        <v>1777</v>
      </c>
      <c r="H840" s="40">
        <v>86101610</v>
      </c>
      <c r="I840" s="40" t="s">
        <v>1942</v>
      </c>
      <c r="J840" s="40" t="s">
        <v>1847</v>
      </c>
      <c r="K840" s="40" t="s">
        <v>2312</v>
      </c>
      <c r="L840" s="41" t="s">
        <v>638</v>
      </c>
      <c r="M840" s="41" t="s">
        <v>638</v>
      </c>
      <c r="N840" s="41" t="s">
        <v>638</v>
      </c>
      <c r="O840" s="41">
        <v>10</v>
      </c>
      <c r="P840" s="41" t="s">
        <v>2507</v>
      </c>
      <c r="Q840" s="41" t="s">
        <v>2508</v>
      </c>
      <c r="R840" s="42">
        <v>77000000</v>
      </c>
      <c r="S840" s="42">
        <v>77000000</v>
      </c>
      <c r="T840" s="41" t="s">
        <v>2527</v>
      </c>
      <c r="U840" s="41" t="s">
        <v>2528</v>
      </c>
      <c r="V840" s="40" t="s">
        <v>312</v>
      </c>
      <c r="W840" s="40" t="s">
        <v>2573</v>
      </c>
      <c r="X840" s="40" t="s">
        <v>2582</v>
      </c>
      <c r="Y840" s="40" t="s">
        <v>301</v>
      </c>
      <c r="Z840" s="40" t="s">
        <v>2790</v>
      </c>
      <c r="AA840" s="40" t="s">
        <v>2792</v>
      </c>
      <c r="AB840" s="68">
        <v>0</v>
      </c>
      <c r="AC840" s="68">
        <v>0</v>
      </c>
      <c r="AD840" s="68">
        <v>77000000</v>
      </c>
      <c r="AE840" s="68">
        <v>0</v>
      </c>
      <c r="AF840" s="68">
        <v>0</v>
      </c>
      <c r="AG840" s="68">
        <v>7700000</v>
      </c>
      <c r="AH840" s="68">
        <v>0</v>
      </c>
      <c r="AI840" s="68">
        <v>7700000</v>
      </c>
      <c r="AJ840" s="68">
        <v>0</v>
      </c>
      <c r="AK840" s="68">
        <v>7700000</v>
      </c>
      <c r="AL840" s="68">
        <v>0</v>
      </c>
      <c r="AM840" s="68">
        <v>7700000</v>
      </c>
      <c r="AN840" s="68">
        <v>0</v>
      </c>
      <c r="AO840" s="68">
        <v>7700000</v>
      </c>
      <c r="AP840" s="68">
        <v>0</v>
      </c>
      <c r="AQ840" s="68">
        <v>7700000</v>
      </c>
      <c r="AR840" s="68">
        <v>0</v>
      </c>
      <c r="AS840" s="68">
        <v>7700000</v>
      </c>
      <c r="AT840" s="68">
        <v>0</v>
      </c>
      <c r="AU840" s="68">
        <v>7700000</v>
      </c>
      <c r="AV840" s="68">
        <v>0</v>
      </c>
      <c r="AW840" s="68">
        <v>7700000</v>
      </c>
      <c r="AX840" s="68">
        <v>0</v>
      </c>
      <c r="AY840" s="68">
        <v>7700000</v>
      </c>
      <c r="AZ840" s="66"/>
      <c r="BA840" s="66"/>
      <c r="BB840" s="66"/>
      <c r="BC840" s="66"/>
      <c r="BD840" s="11" t="str">
        <f t="shared" si="182"/>
        <v>OK</v>
      </c>
      <c r="BE840" s="11" t="str">
        <f t="shared" si="183"/>
        <v>OK</v>
      </c>
      <c r="BF840" s="5">
        <f t="shared" si="184"/>
        <v>0</v>
      </c>
      <c r="BG840" s="12">
        <f t="shared" si="185"/>
        <v>77000000</v>
      </c>
      <c r="BH840" s="12">
        <f t="shared" si="186"/>
        <v>77000000</v>
      </c>
      <c r="BI840" s="5">
        <f t="shared" si="187"/>
        <v>0</v>
      </c>
      <c r="BJ840" s="5">
        <f t="shared" si="188"/>
        <v>0</v>
      </c>
      <c r="BM840" s="2" t="e">
        <f t="shared" si="189"/>
        <v>#VALUE!</v>
      </c>
      <c r="BN840" s="33">
        <f>COUNTIF($BM$5:BM840,BM840)</f>
        <v>836</v>
      </c>
      <c r="BO840" s="2" t="e">
        <f t="shared" si="190"/>
        <v>#VALUE!</v>
      </c>
      <c r="BP840" s="2" t="str">
        <f t="shared" si="191"/>
        <v>4.24.2420.1.8.5.6</v>
      </c>
      <c r="BQ840" s="2" t="e">
        <f t="shared" si="192"/>
        <v>#VALUE!</v>
      </c>
      <c r="BR840" s="2" t="str">
        <f t="shared" si="193"/>
        <v>4.24</v>
      </c>
      <c r="BU840" s="2" t="str">
        <f t="shared" si="194"/>
        <v>Febrero</v>
      </c>
      <c r="BV840" s="2" t="str">
        <f t="shared" si="195"/>
        <v>Febrero</v>
      </c>
    </row>
    <row r="841" spans="1:74" ht="124.2">
      <c r="A841" s="69" t="s">
        <v>1389</v>
      </c>
      <c r="B841" s="55" t="s">
        <v>602</v>
      </c>
      <c r="C841" s="55" t="s">
        <v>541</v>
      </c>
      <c r="D841" s="39" t="s">
        <v>1687</v>
      </c>
      <c r="E841" s="40" t="s">
        <v>1697</v>
      </c>
      <c r="F841" s="40" t="s">
        <v>1716</v>
      </c>
      <c r="G841" s="40" t="s">
        <v>1777</v>
      </c>
      <c r="H841" s="40">
        <v>86101610</v>
      </c>
      <c r="I841" s="40" t="s">
        <v>1942</v>
      </c>
      <c r="J841" s="40" t="s">
        <v>1847</v>
      </c>
      <c r="K841" s="40" t="s">
        <v>2313</v>
      </c>
      <c r="L841" s="41" t="s">
        <v>638</v>
      </c>
      <c r="M841" s="41" t="s">
        <v>638</v>
      </c>
      <c r="N841" s="41" t="s">
        <v>638</v>
      </c>
      <c r="O841" s="41">
        <v>10</v>
      </c>
      <c r="P841" s="41" t="s">
        <v>2507</v>
      </c>
      <c r="Q841" s="41" t="s">
        <v>2508</v>
      </c>
      <c r="R841" s="42">
        <v>81500000</v>
      </c>
      <c r="S841" s="42">
        <v>81500000</v>
      </c>
      <c r="T841" s="41" t="s">
        <v>2527</v>
      </c>
      <c r="U841" s="41" t="s">
        <v>2528</v>
      </c>
      <c r="V841" s="40" t="s">
        <v>312</v>
      </c>
      <c r="W841" s="40" t="s">
        <v>2573</v>
      </c>
      <c r="X841" s="40" t="s">
        <v>2582</v>
      </c>
      <c r="Y841" s="40" t="s">
        <v>301</v>
      </c>
      <c r="Z841" s="40" t="s">
        <v>2790</v>
      </c>
      <c r="AA841" s="40" t="s">
        <v>2792</v>
      </c>
      <c r="AB841" s="68">
        <v>0</v>
      </c>
      <c r="AC841" s="68">
        <v>0</v>
      </c>
      <c r="AD841" s="68">
        <v>81500000</v>
      </c>
      <c r="AE841" s="68">
        <v>0</v>
      </c>
      <c r="AF841" s="68">
        <v>0</v>
      </c>
      <c r="AG841" s="68">
        <v>8150000</v>
      </c>
      <c r="AH841" s="68">
        <v>0</v>
      </c>
      <c r="AI841" s="68">
        <v>8150000</v>
      </c>
      <c r="AJ841" s="68">
        <v>0</v>
      </c>
      <c r="AK841" s="68">
        <v>8150000</v>
      </c>
      <c r="AL841" s="68">
        <v>0</v>
      </c>
      <c r="AM841" s="68">
        <v>8150000</v>
      </c>
      <c r="AN841" s="68">
        <v>0</v>
      </c>
      <c r="AO841" s="68">
        <v>8150000</v>
      </c>
      <c r="AP841" s="68">
        <v>0</v>
      </c>
      <c r="AQ841" s="68">
        <v>8150000</v>
      </c>
      <c r="AR841" s="68">
        <v>0</v>
      </c>
      <c r="AS841" s="68">
        <v>8150000</v>
      </c>
      <c r="AT841" s="68">
        <v>0</v>
      </c>
      <c r="AU841" s="68">
        <v>8150000</v>
      </c>
      <c r="AV841" s="68">
        <v>0</v>
      </c>
      <c r="AW841" s="68">
        <v>8150000</v>
      </c>
      <c r="AX841" s="68">
        <v>0</v>
      </c>
      <c r="AY841" s="68">
        <v>8150000</v>
      </c>
      <c r="AZ841" s="66"/>
      <c r="BA841" s="66"/>
      <c r="BB841" s="66"/>
      <c r="BC841" s="66"/>
      <c r="BD841" s="11" t="str">
        <f t="shared" si="182"/>
        <v>OK</v>
      </c>
      <c r="BE841" s="11" t="str">
        <f t="shared" si="183"/>
        <v>OK</v>
      </c>
      <c r="BF841" s="5">
        <f t="shared" si="184"/>
        <v>0</v>
      </c>
      <c r="BG841" s="12">
        <f t="shared" si="185"/>
        <v>81500000</v>
      </c>
      <c r="BH841" s="12">
        <f t="shared" si="186"/>
        <v>81500000</v>
      </c>
      <c r="BI841" s="5">
        <f t="shared" si="187"/>
        <v>0</v>
      </c>
      <c r="BJ841" s="5">
        <f t="shared" si="188"/>
        <v>0</v>
      </c>
      <c r="BM841" s="2" t="e">
        <f t="shared" si="189"/>
        <v>#VALUE!</v>
      </c>
      <c r="BN841" s="33">
        <f>COUNTIF($BM$5:BM841,BM841)</f>
        <v>837</v>
      </c>
      <c r="BO841" s="2" t="e">
        <f t="shared" si="190"/>
        <v>#VALUE!</v>
      </c>
      <c r="BP841" s="2" t="str">
        <f t="shared" si="191"/>
        <v>4.24.2420.1.8.5.7</v>
      </c>
      <c r="BQ841" s="2" t="e">
        <f t="shared" si="192"/>
        <v>#VALUE!</v>
      </c>
      <c r="BR841" s="2" t="str">
        <f t="shared" si="193"/>
        <v>4.24</v>
      </c>
      <c r="BU841" s="2" t="str">
        <f t="shared" si="194"/>
        <v>Febrero</v>
      </c>
      <c r="BV841" s="2" t="str">
        <f t="shared" si="195"/>
        <v>Febrero</v>
      </c>
    </row>
    <row r="842" spans="1:74" ht="124.2">
      <c r="A842" s="69" t="s">
        <v>1390</v>
      </c>
      <c r="B842" s="55" t="s">
        <v>602</v>
      </c>
      <c r="C842" s="55" t="s">
        <v>541</v>
      </c>
      <c r="D842" s="39" t="s">
        <v>1687</v>
      </c>
      <c r="E842" s="40" t="s">
        <v>1697</v>
      </c>
      <c r="F842" s="40" t="s">
        <v>1716</v>
      </c>
      <c r="G842" s="40" t="s">
        <v>1777</v>
      </c>
      <c r="H842" s="40">
        <v>86101610</v>
      </c>
      <c r="I842" s="40" t="s">
        <v>1942</v>
      </c>
      <c r="J842" s="40" t="s">
        <v>1847</v>
      </c>
      <c r="K842" s="40" t="s">
        <v>2313</v>
      </c>
      <c r="L842" s="41" t="s">
        <v>638</v>
      </c>
      <c r="M842" s="41" t="s">
        <v>638</v>
      </c>
      <c r="N842" s="41" t="s">
        <v>638</v>
      </c>
      <c r="O842" s="41">
        <v>10</v>
      </c>
      <c r="P842" s="41" t="s">
        <v>2507</v>
      </c>
      <c r="Q842" s="41" t="s">
        <v>2508</v>
      </c>
      <c r="R842" s="42">
        <v>81500000</v>
      </c>
      <c r="S842" s="42">
        <v>81500000</v>
      </c>
      <c r="T842" s="41" t="s">
        <v>2527</v>
      </c>
      <c r="U842" s="41" t="s">
        <v>2528</v>
      </c>
      <c r="V842" s="40" t="s">
        <v>312</v>
      </c>
      <c r="W842" s="40" t="s">
        <v>2573</v>
      </c>
      <c r="X842" s="40" t="s">
        <v>2582</v>
      </c>
      <c r="Y842" s="40" t="s">
        <v>301</v>
      </c>
      <c r="Z842" s="40" t="s">
        <v>2790</v>
      </c>
      <c r="AA842" s="40" t="s">
        <v>2792</v>
      </c>
      <c r="AB842" s="68">
        <v>0</v>
      </c>
      <c r="AC842" s="68">
        <v>0</v>
      </c>
      <c r="AD842" s="68">
        <v>81500000</v>
      </c>
      <c r="AE842" s="68">
        <v>0</v>
      </c>
      <c r="AF842" s="68">
        <v>0</v>
      </c>
      <c r="AG842" s="68">
        <v>8150000</v>
      </c>
      <c r="AH842" s="68">
        <v>0</v>
      </c>
      <c r="AI842" s="68">
        <v>8150000</v>
      </c>
      <c r="AJ842" s="68">
        <v>0</v>
      </c>
      <c r="AK842" s="68">
        <v>8150000</v>
      </c>
      <c r="AL842" s="68">
        <v>0</v>
      </c>
      <c r="AM842" s="68">
        <v>8150000</v>
      </c>
      <c r="AN842" s="68">
        <v>0</v>
      </c>
      <c r="AO842" s="68">
        <v>8150000</v>
      </c>
      <c r="AP842" s="68">
        <v>0</v>
      </c>
      <c r="AQ842" s="68">
        <v>8150000</v>
      </c>
      <c r="AR842" s="68">
        <v>0</v>
      </c>
      <c r="AS842" s="68">
        <v>8150000</v>
      </c>
      <c r="AT842" s="68">
        <v>0</v>
      </c>
      <c r="AU842" s="68">
        <v>8150000</v>
      </c>
      <c r="AV842" s="68">
        <v>0</v>
      </c>
      <c r="AW842" s="68">
        <v>8150000</v>
      </c>
      <c r="AX842" s="68">
        <v>0</v>
      </c>
      <c r="AY842" s="68">
        <v>8150000</v>
      </c>
      <c r="AZ842" s="66"/>
      <c r="BA842" s="66"/>
      <c r="BB842" s="66"/>
      <c r="BC842" s="66"/>
      <c r="BD842" s="11" t="str">
        <f t="shared" si="182"/>
        <v>OK</v>
      </c>
      <c r="BE842" s="11" t="str">
        <f t="shared" si="183"/>
        <v>OK</v>
      </c>
      <c r="BF842" s="5">
        <f t="shared" si="184"/>
        <v>0</v>
      </c>
      <c r="BG842" s="12">
        <f t="shared" si="185"/>
        <v>81500000</v>
      </c>
      <c r="BH842" s="12">
        <f t="shared" si="186"/>
        <v>81500000</v>
      </c>
      <c r="BI842" s="5">
        <f t="shared" si="187"/>
        <v>0</v>
      </c>
      <c r="BJ842" s="5">
        <f t="shared" si="188"/>
        <v>0</v>
      </c>
      <c r="BM842" s="2" t="e">
        <f t="shared" si="189"/>
        <v>#VALUE!</v>
      </c>
      <c r="BN842" s="33">
        <f>COUNTIF($BM$5:BM842,BM842)</f>
        <v>838</v>
      </c>
      <c r="BO842" s="2" t="e">
        <f t="shared" si="190"/>
        <v>#VALUE!</v>
      </c>
      <c r="BP842" s="2" t="str">
        <f t="shared" si="191"/>
        <v>4.24.2420.1.8.5.8</v>
      </c>
      <c r="BQ842" s="2" t="e">
        <f t="shared" si="192"/>
        <v>#VALUE!</v>
      </c>
      <c r="BR842" s="2" t="str">
        <f t="shared" si="193"/>
        <v>4.24</v>
      </c>
      <c r="BU842" s="2" t="str">
        <f t="shared" si="194"/>
        <v>Febrero</v>
      </c>
      <c r="BV842" s="2" t="str">
        <f t="shared" si="195"/>
        <v>Febrero</v>
      </c>
    </row>
    <row r="843" spans="1:74" ht="96.6">
      <c r="A843" s="69" t="s">
        <v>1391</v>
      </c>
      <c r="B843" s="55" t="s">
        <v>602</v>
      </c>
      <c r="C843" s="55" t="s">
        <v>541</v>
      </c>
      <c r="D843" s="39" t="s">
        <v>1687</v>
      </c>
      <c r="E843" s="40" t="s">
        <v>1697</v>
      </c>
      <c r="F843" s="40" t="s">
        <v>1716</v>
      </c>
      <c r="G843" s="40" t="s">
        <v>1777</v>
      </c>
      <c r="H843" s="40">
        <v>86101610</v>
      </c>
      <c r="I843" s="40" t="s">
        <v>1942</v>
      </c>
      <c r="J843" s="40" t="s">
        <v>1847</v>
      </c>
      <c r="K843" s="40" t="s">
        <v>2314</v>
      </c>
      <c r="L843" s="41" t="s">
        <v>638</v>
      </c>
      <c r="M843" s="41" t="s">
        <v>638</v>
      </c>
      <c r="N843" s="41" t="s">
        <v>638</v>
      </c>
      <c r="O843" s="41">
        <v>10</v>
      </c>
      <c r="P843" s="41" t="s">
        <v>2507</v>
      </c>
      <c r="Q843" s="41" t="s">
        <v>2508</v>
      </c>
      <c r="R843" s="42">
        <v>96000000</v>
      </c>
      <c r="S843" s="42">
        <v>96000000</v>
      </c>
      <c r="T843" s="41" t="s">
        <v>2527</v>
      </c>
      <c r="U843" s="41" t="s">
        <v>2528</v>
      </c>
      <c r="V843" s="40" t="s">
        <v>312</v>
      </c>
      <c r="W843" s="40" t="s">
        <v>2573</v>
      </c>
      <c r="X843" s="40" t="s">
        <v>2582</v>
      </c>
      <c r="Y843" s="40" t="s">
        <v>301</v>
      </c>
      <c r="Z843" s="40" t="s">
        <v>2790</v>
      </c>
      <c r="AA843" s="40" t="s">
        <v>2792</v>
      </c>
      <c r="AB843" s="68">
        <v>0</v>
      </c>
      <c r="AC843" s="68">
        <v>0</v>
      </c>
      <c r="AD843" s="68">
        <v>96000000</v>
      </c>
      <c r="AE843" s="68">
        <v>0</v>
      </c>
      <c r="AF843" s="68">
        <v>0</v>
      </c>
      <c r="AG843" s="68">
        <v>9600000</v>
      </c>
      <c r="AH843" s="68">
        <v>0</v>
      </c>
      <c r="AI843" s="68">
        <v>9600000</v>
      </c>
      <c r="AJ843" s="68">
        <v>0</v>
      </c>
      <c r="AK843" s="68">
        <v>9600000</v>
      </c>
      <c r="AL843" s="68">
        <v>0</v>
      </c>
      <c r="AM843" s="68">
        <v>9600000</v>
      </c>
      <c r="AN843" s="68">
        <v>0</v>
      </c>
      <c r="AO843" s="68">
        <v>9600000</v>
      </c>
      <c r="AP843" s="68">
        <v>0</v>
      </c>
      <c r="AQ843" s="68">
        <v>9600000</v>
      </c>
      <c r="AR843" s="68">
        <v>0</v>
      </c>
      <c r="AS843" s="68">
        <v>9600000</v>
      </c>
      <c r="AT843" s="68">
        <v>0</v>
      </c>
      <c r="AU843" s="68">
        <v>9600000</v>
      </c>
      <c r="AV843" s="68">
        <v>0</v>
      </c>
      <c r="AW843" s="68">
        <v>9600000</v>
      </c>
      <c r="AX843" s="68">
        <v>0</v>
      </c>
      <c r="AY843" s="68">
        <v>9600000</v>
      </c>
      <c r="AZ843" s="66"/>
      <c r="BA843" s="66"/>
      <c r="BB843" s="66"/>
      <c r="BC843" s="66"/>
      <c r="BD843" s="11" t="str">
        <f t="shared" si="182"/>
        <v>OK</v>
      </c>
      <c r="BE843" s="11" t="str">
        <f t="shared" si="183"/>
        <v>OK</v>
      </c>
      <c r="BF843" s="5">
        <f t="shared" si="184"/>
        <v>0</v>
      </c>
      <c r="BG843" s="12">
        <f t="shared" si="185"/>
        <v>96000000</v>
      </c>
      <c r="BH843" s="12">
        <f t="shared" si="186"/>
        <v>96000000</v>
      </c>
      <c r="BI843" s="5">
        <f t="shared" si="187"/>
        <v>0</v>
      </c>
      <c r="BJ843" s="5">
        <f t="shared" si="188"/>
        <v>0</v>
      </c>
      <c r="BM843" s="2" t="e">
        <f t="shared" si="189"/>
        <v>#VALUE!</v>
      </c>
      <c r="BN843" s="33">
        <f>COUNTIF($BM$5:BM843,BM843)</f>
        <v>839</v>
      </c>
      <c r="BO843" s="2" t="e">
        <f t="shared" si="190"/>
        <v>#VALUE!</v>
      </c>
      <c r="BP843" s="2" t="str">
        <f t="shared" si="191"/>
        <v>4.24.2420.1.8.5.9</v>
      </c>
      <c r="BQ843" s="2" t="e">
        <f t="shared" si="192"/>
        <v>#VALUE!</v>
      </c>
      <c r="BR843" s="2" t="str">
        <f t="shared" si="193"/>
        <v>4.24</v>
      </c>
      <c r="BU843" s="2" t="str">
        <f t="shared" si="194"/>
        <v>Febrero</v>
      </c>
      <c r="BV843" s="2" t="str">
        <f t="shared" si="195"/>
        <v>Febrero</v>
      </c>
    </row>
    <row r="844" spans="1:74" ht="82.8">
      <c r="A844" s="69" t="s">
        <v>1394</v>
      </c>
      <c r="B844" s="55" t="s">
        <v>602</v>
      </c>
      <c r="C844" s="55" t="s">
        <v>541</v>
      </c>
      <c r="D844" s="39" t="s">
        <v>1687</v>
      </c>
      <c r="E844" s="40" t="s">
        <v>1711</v>
      </c>
      <c r="F844" s="40" t="s">
        <v>1712</v>
      </c>
      <c r="G844" s="40" t="s">
        <v>1713</v>
      </c>
      <c r="H844" s="40">
        <v>78111502</v>
      </c>
      <c r="I844" s="40" t="s">
        <v>1914</v>
      </c>
      <c r="J844" s="40" t="s">
        <v>1812</v>
      </c>
      <c r="K844" s="40" t="s">
        <v>2317</v>
      </c>
      <c r="L844" s="41" t="s">
        <v>213</v>
      </c>
      <c r="M844" s="41" t="s">
        <v>213</v>
      </c>
      <c r="N844" s="41" t="s">
        <v>213</v>
      </c>
      <c r="O844" s="41" t="s">
        <v>213</v>
      </c>
      <c r="P844" s="41" t="s">
        <v>2509</v>
      </c>
      <c r="Q844" s="41" t="s">
        <v>2508</v>
      </c>
      <c r="R844" s="42">
        <v>65000000</v>
      </c>
      <c r="S844" s="42">
        <v>65000000</v>
      </c>
      <c r="T844" s="41" t="s">
        <v>2527</v>
      </c>
      <c r="U844" s="41" t="s">
        <v>2528</v>
      </c>
      <c r="V844" s="40" t="s">
        <v>312</v>
      </c>
      <c r="W844" s="40" t="s">
        <v>2533</v>
      </c>
      <c r="X844" s="40" t="s">
        <v>2583</v>
      </c>
      <c r="Y844" s="40" t="s">
        <v>2636</v>
      </c>
      <c r="Z844" s="40" t="s">
        <v>2786</v>
      </c>
      <c r="AA844" s="40" t="s">
        <v>2792</v>
      </c>
      <c r="AB844" s="68">
        <v>0</v>
      </c>
      <c r="AC844" s="68">
        <v>0</v>
      </c>
      <c r="AD844" s="68">
        <v>0</v>
      </c>
      <c r="AE844" s="68">
        <v>0</v>
      </c>
      <c r="AF844" s="68">
        <v>6500000</v>
      </c>
      <c r="AG844" s="68">
        <v>6500000</v>
      </c>
      <c r="AH844" s="68">
        <v>6500000</v>
      </c>
      <c r="AI844" s="68">
        <v>6500000</v>
      </c>
      <c r="AJ844" s="68">
        <v>6500000</v>
      </c>
      <c r="AK844" s="68">
        <v>6500000</v>
      </c>
      <c r="AL844" s="68">
        <v>6500000</v>
      </c>
      <c r="AM844" s="68">
        <v>6500000</v>
      </c>
      <c r="AN844" s="68">
        <v>6500000</v>
      </c>
      <c r="AO844" s="68">
        <v>6500000</v>
      </c>
      <c r="AP844" s="68">
        <v>6500000</v>
      </c>
      <c r="AQ844" s="68">
        <v>6500000</v>
      </c>
      <c r="AR844" s="68">
        <v>6500000</v>
      </c>
      <c r="AS844" s="68">
        <v>6500000</v>
      </c>
      <c r="AT844" s="68">
        <v>6500000</v>
      </c>
      <c r="AU844" s="68">
        <v>6500000</v>
      </c>
      <c r="AV844" s="68">
        <v>6500000</v>
      </c>
      <c r="AW844" s="68">
        <v>6500000</v>
      </c>
      <c r="AX844" s="68">
        <v>6500000</v>
      </c>
      <c r="AY844" s="68">
        <v>6500000</v>
      </c>
      <c r="AZ844" s="66"/>
      <c r="BA844" s="66"/>
      <c r="BB844" s="66"/>
      <c r="BC844" s="66"/>
      <c r="BD844" s="11" t="str">
        <f t="shared" si="182"/>
        <v>OK</v>
      </c>
      <c r="BE844" s="11" t="str">
        <f t="shared" si="183"/>
        <v>OK</v>
      </c>
      <c r="BF844" s="5">
        <f t="shared" si="184"/>
        <v>0</v>
      </c>
      <c r="BG844" s="12">
        <f t="shared" si="185"/>
        <v>65000000</v>
      </c>
      <c r="BH844" s="12">
        <f t="shared" si="186"/>
        <v>65000000</v>
      </c>
      <c r="BI844" s="5">
        <f t="shared" si="187"/>
        <v>0</v>
      </c>
      <c r="BJ844" s="5">
        <f t="shared" si="188"/>
        <v>0</v>
      </c>
      <c r="BM844" s="2" t="e">
        <f t="shared" si="189"/>
        <v>#VALUE!</v>
      </c>
      <c r="BN844" s="33">
        <f>COUNTIF($BM$5:BM844,BM844)</f>
        <v>840</v>
      </c>
      <c r="BO844" s="2" t="e">
        <f t="shared" si="190"/>
        <v>#VALUE!</v>
      </c>
      <c r="BP844" s="2" t="str">
        <f t="shared" si="191"/>
        <v>4.24.2420.4.1.1.1</v>
      </c>
      <c r="BQ844" s="2" t="e">
        <f t="shared" si="192"/>
        <v>#VALUE!</v>
      </c>
      <c r="BR844" s="2" t="str">
        <f t="shared" si="193"/>
        <v>4.24</v>
      </c>
      <c r="BU844" s="2" t="str">
        <f t="shared" si="194"/>
        <v>N/A</v>
      </c>
      <c r="BV844" s="2" t="str">
        <f t="shared" si="195"/>
        <v>N/A</v>
      </c>
    </row>
    <row r="845" spans="1:74" ht="96.6">
      <c r="A845" s="69" t="s">
        <v>1112</v>
      </c>
      <c r="B845" s="55" t="s">
        <v>602</v>
      </c>
      <c r="C845" s="55" t="s">
        <v>541</v>
      </c>
      <c r="D845" s="39" t="s">
        <v>1687</v>
      </c>
      <c r="E845" s="40" t="s">
        <v>1697</v>
      </c>
      <c r="F845" s="40" t="s">
        <v>1755</v>
      </c>
      <c r="G845" s="40" t="s">
        <v>1756</v>
      </c>
      <c r="H845" s="40">
        <v>86101610</v>
      </c>
      <c r="I845" s="40" t="s">
        <v>2176</v>
      </c>
      <c r="J845" s="40" t="s">
        <v>1847</v>
      </c>
      <c r="K845" s="40" t="s">
        <v>2177</v>
      </c>
      <c r="L845" s="41" t="s">
        <v>638</v>
      </c>
      <c r="M845" s="41" t="s">
        <v>638</v>
      </c>
      <c r="N845" s="41" t="s">
        <v>638</v>
      </c>
      <c r="O845" s="41">
        <v>10</v>
      </c>
      <c r="P845" s="41" t="s">
        <v>2507</v>
      </c>
      <c r="Q845" s="41" t="s">
        <v>2508</v>
      </c>
      <c r="R845" s="42">
        <v>86500000</v>
      </c>
      <c r="S845" s="42">
        <v>86500000</v>
      </c>
      <c r="T845" s="41" t="s">
        <v>2527</v>
      </c>
      <c r="U845" s="41" t="s">
        <v>2528</v>
      </c>
      <c r="V845" s="40" t="s">
        <v>358</v>
      </c>
      <c r="W845" s="40" t="s">
        <v>2562</v>
      </c>
      <c r="X845" s="40" t="s">
        <v>2582</v>
      </c>
      <c r="Y845" s="40" t="s">
        <v>360</v>
      </c>
      <c r="Z845" s="40" t="s">
        <v>2786</v>
      </c>
      <c r="AA845" s="40" t="s">
        <v>2792</v>
      </c>
      <c r="AB845" s="68">
        <v>0</v>
      </c>
      <c r="AC845" s="68">
        <v>0</v>
      </c>
      <c r="AD845" s="68">
        <v>86500000</v>
      </c>
      <c r="AE845" s="68">
        <v>0</v>
      </c>
      <c r="AF845" s="68">
        <v>0</v>
      </c>
      <c r="AG845" s="68">
        <v>8650000</v>
      </c>
      <c r="AH845" s="68">
        <v>0</v>
      </c>
      <c r="AI845" s="68">
        <v>8650000</v>
      </c>
      <c r="AJ845" s="68">
        <v>0</v>
      </c>
      <c r="AK845" s="68">
        <v>8650000</v>
      </c>
      <c r="AL845" s="68">
        <v>0</v>
      </c>
      <c r="AM845" s="68">
        <v>8650000</v>
      </c>
      <c r="AN845" s="68">
        <v>0</v>
      </c>
      <c r="AO845" s="68">
        <v>8650000</v>
      </c>
      <c r="AP845" s="68">
        <v>0</v>
      </c>
      <c r="AQ845" s="68">
        <v>8650000</v>
      </c>
      <c r="AR845" s="68">
        <v>0</v>
      </c>
      <c r="AS845" s="68">
        <v>8650000</v>
      </c>
      <c r="AT845" s="68">
        <v>0</v>
      </c>
      <c r="AU845" s="68">
        <v>8650000</v>
      </c>
      <c r="AV845" s="68">
        <v>0</v>
      </c>
      <c r="AW845" s="68">
        <v>17300000</v>
      </c>
      <c r="AX845" s="68">
        <v>0</v>
      </c>
      <c r="AY845" s="68">
        <v>0</v>
      </c>
      <c r="AZ845" s="66"/>
      <c r="BA845" s="66"/>
      <c r="BB845" s="66"/>
      <c r="BC845" s="66"/>
      <c r="BD845" s="11" t="str">
        <f t="shared" si="182"/>
        <v>OK</v>
      </c>
      <c r="BE845" s="11" t="str">
        <f t="shared" si="183"/>
        <v>OK</v>
      </c>
      <c r="BF845" s="5">
        <f t="shared" si="184"/>
        <v>0</v>
      </c>
      <c r="BG845" s="12">
        <f t="shared" si="185"/>
        <v>86500000</v>
      </c>
      <c r="BH845" s="12">
        <f t="shared" si="186"/>
        <v>86500000</v>
      </c>
      <c r="BI845" s="5">
        <f t="shared" si="187"/>
        <v>0</v>
      </c>
      <c r="BJ845" s="5">
        <f t="shared" si="188"/>
        <v>0</v>
      </c>
      <c r="BM845" s="2" t="e">
        <f t="shared" si="189"/>
        <v>#VALUE!</v>
      </c>
      <c r="BN845" s="33">
        <f>COUNTIF($BM$5:BM845,BM845)</f>
        <v>841</v>
      </c>
      <c r="BO845" s="2" t="e">
        <f t="shared" si="190"/>
        <v>#VALUE!</v>
      </c>
      <c r="BP845" s="2" t="str">
        <f t="shared" si="191"/>
        <v>4.24.2430.1.2.1.1</v>
      </c>
      <c r="BQ845" s="2" t="e">
        <f t="shared" si="192"/>
        <v>#VALUE!</v>
      </c>
      <c r="BR845" s="2" t="str">
        <f t="shared" si="193"/>
        <v>4.24</v>
      </c>
      <c r="BU845" s="2" t="str">
        <f t="shared" si="194"/>
        <v>Febrero</v>
      </c>
      <c r="BV845" s="2" t="str">
        <f t="shared" si="195"/>
        <v>Febrero</v>
      </c>
    </row>
    <row r="846" spans="1:74" ht="96.6">
      <c r="A846" s="69" t="s">
        <v>1113</v>
      </c>
      <c r="B846" s="55" t="s">
        <v>602</v>
      </c>
      <c r="C846" s="55" t="s">
        <v>541</v>
      </c>
      <c r="D846" s="39" t="s">
        <v>1687</v>
      </c>
      <c r="E846" s="40" t="s">
        <v>1697</v>
      </c>
      <c r="F846" s="40" t="s">
        <v>1755</v>
      </c>
      <c r="G846" s="40" t="s">
        <v>1756</v>
      </c>
      <c r="H846" s="40">
        <v>86101610</v>
      </c>
      <c r="I846" s="40" t="s">
        <v>2176</v>
      </c>
      <c r="J846" s="40" t="s">
        <v>1847</v>
      </c>
      <c r="K846" s="40" t="s">
        <v>2178</v>
      </c>
      <c r="L846" s="41" t="s">
        <v>638</v>
      </c>
      <c r="M846" s="41" t="s">
        <v>638</v>
      </c>
      <c r="N846" s="41" t="s">
        <v>638</v>
      </c>
      <c r="O846" s="41">
        <v>10</v>
      </c>
      <c r="P846" s="41" t="s">
        <v>2507</v>
      </c>
      <c r="Q846" s="41" t="s">
        <v>2508</v>
      </c>
      <c r="R846" s="42">
        <v>66000000</v>
      </c>
      <c r="S846" s="42">
        <v>66000000</v>
      </c>
      <c r="T846" s="41" t="s">
        <v>2527</v>
      </c>
      <c r="U846" s="41" t="s">
        <v>2528</v>
      </c>
      <c r="V846" s="40" t="s">
        <v>358</v>
      </c>
      <c r="W846" s="40" t="s">
        <v>2562</v>
      </c>
      <c r="X846" s="40" t="s">
        <v>2582</v>
      </c>
      <c r="Y846" s="40" t="s">
        <v>360</v>
      </c>
      <c r="Z846" s="40" t="s">
        <v>2786</v>
      </c>
      <c r="AA846" s="40" t="s">
        <v>2792</v>
      </c>
      <c r="AB846" s="68">
        <v>0</v>
      </c>
      <c r="AC846" s="68">
        <v>0</v>
      </c>
      <c r="AD846" s="68">
        <v>66000000</v>
      </c>
      <c r="AE846" s="68">
        <v>0</v>
      </c>
      <c r="AF846" s="68">
        <v>0</v>
      </c>
      <c r="AG846" s="68">
        <v>6600000</v>
      </c>
      <c r="AH846" s="68">
        <v>0</v>
      </c>
      <c r="AI846" s="68">
        <v>6600000</v>
      </c>
      <c r="AJ846" s="68">
        <v>0</v>
      </c>
      <c r="AK846" s="68">
        <v>6600000</v>
      </c>
      <c r="AL846" s="68">
        <v>0</v>
      </c>
      <c r="AM846" s="68">
        <v>6600000</v>
      </c>
      <c r="AN846" s="68">
        <v>0</v>
      </c>
      <c r="AO846" s="68">
        <v>6600000</v>
      </c>
      <c r="AP846" s="68">
        <v>0</v>
      </c>
      <c r="AQ846" s="68">
        <v>6600000</v>
      </c>
      <c r="AR846" s="68">
        <v>0</v>
      </c>
      <c r="AS846" s="68">
        <v>6600000</v>
      </c>
      <c r="AT846" s="68">
        <v>0</v>
      </c>
      <c r="AU846" s="68">
        <v>6600000</v>
      </c>
      <c r="AV846" s="68">
        <v>0</v>
      </c>
      <c r="AW846" s="68">
        <v>13200000</v>
      </c>
      <c r="AX846" s="68">
        <v>0</v>
      </c>
      <c r="AY846" s="68">
        <v>0</v>
      </c>
      <c r="AZ846" s="66"/>
      <c r="BA846" s="66"/>
      <c r="BB846" s="66"/>
      <c r="BC846" s="66"/>
      <c r="BD846" s="11" t="str">
        <f t="shared" si="182"/>
        <v>OK</v>
      </c>
      <c r="BE846" s="11" t="str">
        <f t="shared" si="183"/>
        <v>OK</v>
      </c>
      <c r="BF846" s="5">
        <f t="shared" si="184"/>
        <v>0</v>
      </c>
      <c r="BG846" s="12">
        <f t="shared" si="185"/>
        <v>66000000</v>
      </c>
      <c r="BH846" s="12">
        <f t="shared" si="186"/>
        <v>66000000</v>
      </c>
      <c r="BI846" s="5">
        <f t="shared" si="187"/>
        <v>0</v>
      </c>
      <c r="BJ846" s="5">
        <f t="shared" si="188"/>
        <v>0</v>
      </c>
      <c r="BM846" s="2" t="e">
        <f t="shared" si="189"/>
        <v>#VALUE!</v>
      </c>
      <c r="BN846" s="33">
        <f>COUNTIF($BM$5:BM846,BM846)</f>
        <v>842</v>
      </c>
      <c r="BO846" s="2" t="e">
        <f t="shared" si="190"/>
        <v>#VALUE!</v>
      </c>
      <c r="BP846" s="2" t="str">
        <f t="shared" si="191"/>
        <v>4.24.2430.1.2.1.2</v>
      </c>
      <c r="BQ846" s="2" t="e">
        <f t="shared" si="192"/>
        <v>#VALUE!</v>
      </c>
      <c r="BR846" s="2" t="str">
        <f t="shared" si="193"/>
        <v>4.24</v>
      </c>
      <c r="BU846" s="2" t="str">
        <f t="shared" si="194"/>
        <v>Febrero</v>
      </c>
      <c r="BV846" s="2" t="str">
        <f t="shared" si="195"/>
        <v>Febrero</v>
      </c>
    </row>
    <row r="847" spans="1:74" ht="110.4">
      <c r="A847" s="69" t="s">
        <v>1114</v>
      </c>
      <c r="B847" s="55" t="s">
        <v>602</v>
      </c>
      <c r="C847" s="55" t="s">
        <v>541</v>
      </c>
      <c r="D847" s="39" t="s">
        <v>1687</v>
      </c>
      <c r="E847" s="40" t="s">
        <v>1697</v>
      </c>
      <c r="F847" s="40" t="s">
        <v>1757</v>
      </c>
      <c r="G847" s="40" t="s">
        <v>1758</v>
      </c>
      <c r="H847" s="40">
        <v>86101610</v>
      </c>
      <c r="I847" s="40" t="s">
        <v>2179</v>
      </c>
      <c r="J847" s="40" t="s">
        <v>1847</v>
      </c>
      <c r="K847" s="40" t="s">
        <v>2180</v>
      </c>
      <c r="L847" s="41" t="s">
        <v>638</v>
      </c>
      <c r="M847" s="41" t="s">
        <v>638</v>
      </c>
      <c r="N847" s="41" t="s">
        <v>638</v>
      </c>
      <c r="O847" s="41">
        <v>10</v>
      </c>
      <c r="P847" s="41" t="s">
        <v>2507</v>
      </c>
      <c r="Q847" s="41" t="s">
        <v>2508</v>
      </c>
      <c r="R847" s="42">
        <v>66000000</v>
      </c>
      <c r="S847" s="42">
        <v>66000000</v>
      </c>
      <c r="T847" s="41" t="s">
        <v>2527</v>
      </c>
      <c r="U847" s="41" t="s">
        <v>2528</v>
      </c>
      <c r="V847" s="40" t="s">
        <v>358</v>
      </c>
      <c r="W847" s="40" t="s">
        <v>2563</v>
      </c>
      <c r="X847" s="40" t="s">
        <v>2582</v>
      </c>
      <c r="Y847" s="40" t="s">
        <v>362</v>
      </c>
      <c r="Z847" s="40" t="s">
        <v>2786</v>
      </c>
      <c r="AA847" s="40" t="s">
        <v>2792</v>
      </c>
      <c r="AB847" s="68">
        <v>0</v>
      </c>
      <c r="AC847" s="68">
        <v>0</v>
      </c>
      <c r="AD847" s="68">
        <v>66000000</v>
      </c>
      <c r="AE847" s="68">
        <v>0</v>
      </c>
      <c r="AF847" s="68">
        <v>0</v>
      </c>
      <c r="AG847" s="68">
        <v>6600000</v>
      </c>
      <c r="AH847" s="68">
        <v>0</v>
      </c>
      <c r="AI847" s="68">
        <v>6600000</v>
      </c>
      <c r="AJ847" s="68">
        <v>0</v>
      </c>
      <c r="AK847" s="68">
        <v>6600000</v>
      </c>
      <c r="AL847" s="68">
        <v>0</v>
      </c>
      <c r="AM847" s="68">
        <v>6600000</v>
      </c>
      <c r="AN847" s="68">
        <v>0</v>
      </c>
      <c r="AO847" s="68">
        <v>6600000</v>
      </c>
      <c r="AP847" s="68">
        <v>0</v>
      </c>
      <c r="AQ847" s="68">
        <v>6600000</v>
      </c>
      <c r="AR847" s="68">
        <v>0</v>
      </c>
      <c r="AS847" s="68">
        <v>6600000</v>
      </c>
      <c r="AT847" s="68">
        <v>0</v>
      </c>
      <c r="AU847" s="68">
        <v>6600000</v>
      </c>
      <c r="AV847" s="68">
        <v>0</v>
      </c>
      <c r="AW847" s="68">
        <v>13200000</v>
      </c>
      <c r="AX847" s="68">
        <v>0</v>
      </c>
      <c r="AY847" s="68">
        <v>0</v>
      </c>
      <c r="AZ847" s="66"/>
      <c r="BA847" s="66"/>
      <c r="BB847" s="66"/>
      <c r="BC847" s="66"/>
      <c r="BD847" s="11" t="str">
        <f t="shared" si="182"/>
        <v>OK</v>
      </c>
      <c r="BE847" s="11" t="str">
        <f t="shared" si="183"/>
        <v>OK</v>
      </c>
      <c r="BF847" s="5">
        <f t="shared" si="184"/>
        <v>0</v>
      </c>
      <c r="BG847" s="12">
        <f t="shared" si="185"/>
        <v>66000000</v>
      </c>
      <c r="BH847" s="12">
        <f t="shared" si="186"/>
        <v>66000000</v>
      </c>
      <c r="BI847" s="5">
        <f t="shared" si="187"/>
        <v>0</v>
      </c>
      <c r="BJ847" s="5">
        <f t="shared" si="188"/>
        <v>0</v>
      </c>
      <c r="BM847" s="2" t="e">
        <f t="shared" si="189"/>
        <v>#VALUE!</v>
      </c>
      <c r="BN847" s="33">
        <f>COUNTIF($BM$5:BM847,BM847)</f>
        <v>843</v>
      </c>
      <c r="BO847" s="2" t="e">
        <f t="shared" si="190"/>
        <v>#VALUE!</v>
      </c>
      <c r="BP847" s="2" t="str">
        <f t="shared" si="191"/>
        <v>4.24.2430.1.3.2.1</v>
      </c>
      <c r="BQ847" s="2" t="e">
        <f t="shared" si="192"/>
        <v>#VALUE!</v>
      </c>
      <c r="BR847" s="2" t="str">
        <f t="shared" si="193"/>
        <v>4.24</v>
      </c>
      <c r="BU847" s="2" t="str">
        <f t="shared" si="194"/>
        <v>Febrero</v>
      </c>
      <c r="BV847" s="2" t="str">
        <f t="shared" si="195"/>
        <v>Febrero</v>
      </c>
    </row>
    <row r="848" spans="1:74" ht="110.4">
      <c r="A848" s="69" t="s">
        <v>1123</v>
      </c>
      <c r="B848" s="55" t="s">
        <v>602</v>
      </c>
      <c r="C848" s="55" t="s">
        <v>541</v>
      </c>
      <c r="D848" s="39" t="s">
        <v>1687</v>
      </c>
      <c r="E848" s="40" t="s">
        <v>1697</v>
      </c>
      <c r="F848" s="40" t="s">
        <v>1757</v>
      </c>
      <c r="G848" s="40" t="s">
        <v>1758</v>
      </c>
      <c r="H848" s="40">
        <v>86101610</v>
      </c>
      <c r="I848" s="40" t="s">
        <v>2179</v>
      </c>
      <c r="J848" s="40" t="s">
        <v>1847</v>
      </c>
      <c r="K848" s="40" t="s">
        <v>2182</v>
      </c>
      <c r="L848" s="41" t="s">
        <v>638</v>
      </c>
      <c r="M848" s="41" t="s">
        <v>638</v>
      </c>
      <c r="N848" s="41" t="s">
        <v>638</v>
      </c>
      <c r="O848" s="41">
        <v>10</v>
      </c>
      <c r="P848" s="41" t="s">
        <v>2507</v>
      </c>
      <c r="Q848" s="41" t="s">
        <v>2508</v>
      </c>
      <c r="R848" s="42">
        <v>57000000</v>
      </c>
      <c r="S848" s="42">
        <v>57000000</v>
      </c>
      <c r="T848" s="41" t="s">
        <v>2527</v>
      </c>
      <c r="U848" s="41" t="s">
        <v>2528</v>
      </c>
      <c r="V848" s="40" t="s">
        <v>358</v>
      </c>
      <c r="W848" s="40" t="s">
        <v>2563</v>
      </c>
      <c r="X848" s="40" t="s">
        <v>2582</v>
      </c>
      <c r="Y848" s="40" t="s">
        <v>362</v>
      </c>
      <c r="Z848" s="40" t="s">
        <v>2786</v>
      </c>
      <c r="AA848" s="40" t="s">
        <v>2792</v>
      </c>
      <c r="AB848" s="68">
        <v>0</v>
      </c>
      <c r="AC848" s="68">
        <v>0</v>
      </c>
      <c r="AD848" s="68">
        <v>57000000</v>
      </c>
      <c r="AE848" s="68">
        <v>0</v>
      </c>
      <c r="AF848" s="68">
        <v>0</v>
      </c>
      <c r="AG848" s="68">
        <v>5700000</v>
      </c>
      <c r="AH848" s="68">
        <v>0</v>
      </c>
      <c r="AI848" s="68">
        <v>5700000</v>
      </c>
      <c r="AJ848" s="68">
        <v>0</v>
      </c>
      <c r="AK848" s="68">
        <v>5700000</v>
      </c>
      <c r="AL848" s="68">
        <v>0</v>
      </c>
      <c r="AM848" s="68">
        <v>5700000</v>
      </c>
      <c r="AN848" s="68">
        <v>0</v>
      </c>
      <c r="AO848" s="68">
        <v>5700000</v>
      </c>
      <c r="AP848" s="68">
        <v>0</v>
      </c>
      <c r="AQ848" s="68">
        <v>5700000</v>
      </c>
      <c r="AR848" s="68">
        <v>0</v>
      </c>
      <c r="AS848" s="68">
        <v>5700000</v>
      </c>
      <c r="AT848" s="68">
        <v>0</v>
      </c>
      <c r="AU848" s="68">
        <v>5700000</v>
      </c>
      <c r="AV848" s="68">
        <v>0</v>
      </c>
      <c r="AW848" s="68">
        <v>11400000</v>
      </c>
      <c r="AX848" s="68">
        <v>0</v>
      </c>
      <c r="AY848" s="68">
        <v>0</v>
      </c>
      <c r="AZ848" s="66"/>
      <c r="BA848" s="66"/>
      <c r="BB848" s="66"/>
      <c r="BC848" s="66"/>
      <c r="BD848" s="11" t="str">
        <f t="shared" si="182"/>
        <v>OK</v>
      </c>
      <c r="BE848" s="11" t="str">
        <f t="shared" si="183"/>
        <v>OK</v>
      </c>
      <c r="BF848" s="5">
        <f t="shared" si="184"/>
        <v>0</v>
      </c>
      <c r="BG848" s="12">
        <f t="shared" si="185"/>
        <v>57000000</v>
      </c>
      <c r="BH848" s="12">
        <f t="shared" si="186"/>
        <v>57000000</v>
      </c>
      <c r="BI848" s="5">
        <f t="shared" si="187"/>
        <v>0</v>
      </c>
      <c r="BJ848" s="5">
        <f t="shared" si="188"/>
        <v>0</v>
      </c>
      <c r="BM848" s="2" t="e">
        <f t="shared" si="189"/>
        <v>#VALUE!</v>
      </c>
      <c r="BN848" s="33">
        <f>COUNTIF($BM$5:BM848,BM848)</f>
        <v>844</v>
      </c>
      <c r="BO848" s="2" t="e">
        <f t="shared" si="190"/>
        <v>#VALUE!</v>
      </c>
      <c r="BP848" s="2" t="str">
        <f t="shared" si="191"/>
        <v>4.24.2430.1.3.2.10</v>
      </c>
      <c r="BQ848" s="2" t="e">
        <f t="shared" si="192"/>
        <v>#VALUE!</v>
      </c>
      <c r="BR848" s="2" t="str">
        <f t="shared" si="193"/>
        <v>4.24</v>
      </c>
      <c r="BU848" s="2" t="str">
        <f t="shared" si="194"/>
        <v>Febrero</v>
      </c>
      <c r="BV848" s="2" t="str">
        <f t="shared" si="195"/>
        <v>Febrero</v>
      </c>
    </row>
    <row r="849" spans="1:74" ht="96.6">
      <c r="A849" s="69" t="s">
        <v>1124</v>
      </c>
      <c r="B849" s="55" t="s">
        <v>602</v>
      </c>
      <c r="C849" s="55" t="s">
        <v>541</v>
      </c>
      <c r="D849" s="39" t="s">
        <v>1687</v>
      </c>
      <c r="E849" s="40" t="s">
        <v>1697</v>
      </c>
      <c r="F849" s="40" t="s">
        <v>1757</v>
      </c>
      <c r="G849" s="40" t="s">
        <v>1758</v>
      </c>
      <c r="H849" s="40">
        <v>86101610</v>
      </c>
      <c r="I849" s="40" t="s">
        <v>2179</v>
      </c>
      <c r="J849" s="40" t="s">
        <v>1847</v>
      </c>
      <c r="K849" s="40" t="s">
        <v>2183</v>
      </c>
      <c r="L849" s="41" t="s">
        <v>638</v>
      </c>
      <c r="M849" s="41" t="s">
        <v>638</v>
      </c>
      <c r="N849" s="41" t="s">
        <v>638</v>
      </c>
      <c r="O849" s="41">
        <v>10</v>
      </c>
      <c r="P849" s="41" t="s">
        <v>2507</v>
      </c>
      <c r="Q849" s="41" t="s">
        <v>2508</v>
      </c>
      <c r="R849" s="42">
        <v>49000000</v>
      </c>
      <c r="S849" s="42">
        <v>49000000</v>
      </c>
      <c r="T849" s="41" t="s">
        <v>2527</v>
      </c>
      <c r="U849" s="41" t="s">
        <v>2528</v>
      </c>
      <c r="V849" s="40" t="s">
        <v>358</v>
      </c>
      <c r="W849" s="40" t="s">
        <v>2563</v>
      </c>
      <c r="X849" s="40" t="s">
        <v>2582</v>
      </c>
      <c r="Y849" s="40" t="s">
        <v>362</v>
      </c>
      <c r="Z849" s="40" t="s">
        <v>2786</v>
      </c>
      <c r="AA849" s="40" t="s">
        <v>2792</v>
      </c>
      <c r="AB849" s="68">
        <v>0</v>
      </c>
      <c r="AC849" s="68">
        <v>0</v>
      </c>
      <c r="AD849" s="68">
        <v>49000000</v>
      </c>
      <c r="AE849" s="68">
        <v>0</v>
      </c>
      <c r="AF849" s="68">
        <v>0</v>
      </c>
      <c r="AG849" s="68">
        <v>4900000</v>
      </c>
      <c r="AH849" s="68">
        <v>0</v>
      </c>
      <c r="AI849" s="68">
        <v>4900000</v>
      </c>
      <c r="AJ849" s="68">
        <v>0</v>
      </c>
      <c r="AK849" s="68">
        <v>4900000</v>
      </c>
      <c r="AL849" s="68">
        <v>0</v>
      </c>
      <c r="AM849" s="68">
        <v>4900000</v>
      </c>
      <c r="AN849" s="68">
        <v>0</v>
      </c>
      <c r="AO849" s="68">
        <v>4900000</v>
      </c>
      <c r="AP849" s="68">
        <v>0</v>
      </c>
      <c r="AQ849" s="68">
        <v>4900000</v>
      </c>
      <c r="AR849" s="68">
        <v>0</v>
      </c>
      <c r="AS849" s="68">
        <v>4900000</v>
      </c>
      <c r="AT849" s="68">
        <v>0</v>
      </c>
      <c r="AU849" s="68">
        <v>4900000</v>
      </c>
      <c r="AV849" s="68">
        <v>0</v>
      </c>
      <c r="AW849" s="68">
        <v>9800000</v>
      </c>
      <c r="AX849" s="68">
        <v>0</v>
      </c>
      <c r="AY849" s="68">
        <v>0</v>
      </c>
      <c r="AZ849" s="66"/>
      <c r="BA849" s="66"/>
      <c r="BB849" s="66"/>
      <c r="BC849" s="66"/>
      <c r="BD849" s="11" t="str">
        <f t="shared" si="182"/>
        <v>OK</v>
      </c>
      <c r="BE849" s="11" t="str">
        <f t="shared" si="183"/>
        <v>OK</v>
      </c>
      <c r="BF849" s="5">
        <f t="shared" si="184"/>
        <v>0</v>
      </c>
      <c r="BG849" s="12">
        <f t="shared" si="185"/>
        <v>49000000</v>
      </c>
      <c r="BH849" s="12">
        <f t="shared" si="186"/>
        <v>49000000</v>
      </c>
      <c r="BI849" s="5">
        <f t="shared" si="187"/>
        <v>0</v>
      </c>
      <c r="BJ849" s="5">
        <f t="shared" si="188"/>
        <v>0</v>
      </c>
      <c r="BM849" s="2" t="e">
        <f t="shared" si="189"/>
        <v>#VALUE!</v>
      </c>
      <c r="BN849" s="33">
        <f>COUNTIF($BM$5:BM849,BM849)</f>
        <v>845</v>
      </c>
      <c r="BO849" s="2" t="e">
        <f t="shared" si="190"/>
        <v>#VALUE!</v>
      </c>
      <c r="BP849" s="2" t="str">
        <f t="shared" si="191"/>
        <v>4.24.2430.1.3.2.11</v>
      </c>
      <c r="BQ849" s="2" t="e">
        <f t="shared" si="192"/>
        <v>#VALUE!</v>
      </c>
      <c r="BR849" s="2" t="str">
        <f t="shared" si="193"/>
        <v>4.24</v>
      </c>
      <c r="BU849" s="2" t="str">
        <f t="shared" si="194"/>
        <v>Febrero</v>
      </c>
      <c r="BV849" s="2" t="str">
        <f t="shared" si="195"/>
        <v>Febrero</v>
      </c>
    </row>
    <row r="850" spans="1:74" ht="96.6">
      <c r="A850" s="69" t="s">
        <v>1125</v>
      </c>
      <c r="B850" s="55" t="s">
        <v>602</v>
      </c>
      <c r="C850" s="55" t="s">
        <v>541</v>
      </c>
      <c r="D850" s="39" t="s">
        <v>1687</v>
      </c>
      <c r="E850" s="40" t="s">
        <v>1697</v>
      </c>
      <c r="F850" s="40" t="s">
        <v>1757</v>
      </c>
      <c r="G850" s="40" t="s">
        <v>1758</v>
      </c>
      <c r="H850" s="40">
        <v>86101610</v>
      </c>
      <c r="I850" s="40" t="s">
        <v>2179</v>
      </c>
      <c r="J850" s="40" t="s">
        <v>1847</v>
      </c>
      <c r="K850" s="40" t="s">
        <v>2183</v>
      </c>
      <c r="L850" s="41" t="s">
        <v>638</v>
      </c>
      <c r="M850" s="41" t="s">
        <v>638</v>
      </c>
      <c r="N850" s="41" t="s">
        <v>638</v>
      </c>
      <c r="O850" s="41">
        <v>10</v>
      </c>
      <c r="P850" s="41" t="s">
        <v>2507</v>
      </c>
      <c r="Q850" s="41" t="s">
        <v>2508</v>
      </c>
      <c r="R850" s="42">
        <v>49000000</v>
      </c>
      <c r="S850" s="42">
        <v>49000000</v>
      </c>
      <c r="T850" s="41" t="s">
        <v>2527</v>
      </c>
      <c r="U850" s="41" t="s">
        <v>2528</v>
      </c>
      <c r="V850" s="40" t="s">
        <v>358</v>
      </c>
      <c r="W850" s="40" t="s">
        <v>2563</v>
      </c>
      <c r="X850" s="40" t="s">
        <v>2582</v>
      </c>
      <c r="Y850" s="40" t="s">
        <v>362</v>
      </c>
      <c r="Z850" s="40" t="s">
        <v>2786</v>
      </c>
      <c r="AA850" s="40" t="s">
        <v>2792</v>
      </c>
      <c r="AB850" s="68">
        <v>0</v>
      </c>
      <c r="AC850" s="68">
        <v>0</v>
      </c>
      <c r="AD850" s="68">
        <v>49000000</v>
      </c>
      <c r="AE850" s="68">
        <v>0</v>
      </c>
      <c r="AF850" s="68">
        <v>0</v>
      </c>
      <c r="AG850" s="68">
        <v>4900000</v>
      </c>
      <c r="AH850" s="68">
        <v>0</v>
      </c>
      <c r="AI850" s="68">
        <v>4900000</v>
      </c>
      <c r="AJ850" s="68">
        <v>0</v>
      </c>
      <c r="AK850" s="68">
        <v>4900000</v>
      </c>
      <c r="AL850" s="68">
        <v>0</v>
      </c>
      <c r="AM850" s="68">
        <v>4900000</v>
      </c>
      <c r="AN850" s="68">
        <v>0</v>
      </c>
      <c r="AO850" s="68">
        <v>4900000</v>
      </c>
      <c r="AP850" s="68">
        <v>0</v>
      </c>
      <c r="AQ850" s="68">
        <v>4900000</v>
      </c>
      <c r="AR850" s="68">
        <v>0</v>
      </c>
      <c r="AS850" s="68">
        <v>4900000</v>
      </c>
      <c r="AT850" s="68">
        <v>0</v>
      </c>
      <c r="AU850" s="68">
        <v>4900000</v>
      </c>
      <c r="AV850" s="68">
        <v>0</v>
      </c>
      <c r="AW850" s="68">
        <v>9800000</v>
      </c>
      <c r="AX850" s="68">
        <v>0</v>
      </c>
      <c r="AY850" s="68">
        <v>0</v>
      </c>
      <c r="AZ850" s="66"/>
      <c r="BA850" s="66"/>
      <c r="BB850" s="66"/>
      <c r="BC850" s="66"/>
      <c r="BD850" s="11" t="str">
        <f t="shared" si="182"/>
        <v>OK</v>
      </c>
      <c r="BE850" s="11" t="str">
        <f t="shared" si="183"/>
        <v>OK</v>
      </c>
      <c r="BF850" s="5">
        <f t="shared" si="184"/>
        <v>0</v>
      </c>
      <c r="BG850" s="12">
        <f t="shared" si="185"/>
        <v>49000000</v>
      </c>
      <c r="BH850" s="12">
        <f t="shared" si="186"/>
        <v>49000000</v>
      </c>
      <c r="BI850" s="5">
        <f t="shared" si="187"/>
        <v>0</v>
      </c>
      <c r="BJ850" s="5">
        <f t="shared" si="188"/>
        <v>0</v>
      </c>
      <c r="BM850" s="2" t="e">
        <f t="shared" si="189"/>
        <v>#VALUE!</v>
      </c>
      <c r="BN850" s="33">
        <f>COUNTIF($BM$5:BM850,BM850)</f>
        <v>846</v>
      </c>
      <c r="BO850" s="2" t="e">
        <f t="shared" si="190"/>
        <v>#VALUE!</v>
      </c>
      <c r="BP850" s="2" t="str">
        <f t="shared" si="191"/>
        <v>4.24.2430.1.3.2.12</v>
      </c>
      <c r="BQ850" s="2" t="e">
        <f t="shared" si="192"/>
        <v>#VALUE!</v>
      </c>
      <c r="BR850" s="2" t="str">
        <f t="shared" si="193"/>
        <v>4.24</v>
      </c>
      <c r="BU850" s="2" t="str">
        <f t="shared" si="194"/>
        <v>Febrero</v>
      </c>
      <c r="BV850" s="2" t="str">
        <f t="shared" si="195"/>
        <v>Febrero</v>
      </c>
    </row>
    <row r="851" spans="1:74" ht="96.6">
      <c r="A851" s="69" t="s">
        <v>1126</v>
      </c>
      <c r="B851" s="55" t="s">
        <v>602</v>
      </c>
      <c r="C851" s="55" t="s">
        <v>541</v>
      </c>
      <c r="D851" s="39" t="s">
        <v>1687</v>
      </c>
      <c r="E851" s="40" t="s">
        <v>1697</v>
      </c>
      <c r="F851" s="40" t="s">
        <v>1757</v>
      </c>
      <c r="G851" s="40" t="s">
        <v>1758</v>
      </c>
      <c r="H851" s="40">
        <v>86101610</v>
      </c>
      <c r="I851" s="40" t="s">
        <v>2179</v>
      </c>
      <c r="J851" s="40" t="s">
        <v>1847</v>
      </c>
      <c r="K851" s="40" t="s">
        <v>2183</v>
      </c>
      <c r="L851" s="41" t="s">
        <v>638</v>
      </c>
      <c r="M851" s="41" t="s">
        <v>638</v>
      </c>
      <c r="N851" s="41" t="s">
        <v>638</v>
      </c>
      <c r="O851" s="41">
        <v>10</v>
      </c>
      <c r="P851" s="41" t="s">
        <v>2507</v>
      </c>
      <c r="Q851" s="41" t="s">
        <v>2508</v>
      </c>
      <c r="R851" s="42">
        <v>49000000</v>
      </c>
      <c r="S851" s="42">
        <v>49000000</v>
      </c>
      <c r="T851" s="41" t="s">
        <v>2527</v>
      </c>
      <c r="U851" s="41" t="s">
        <v>2528</v>
      </c>
      <c r="V851" s="40" t="s">
        <v>358</v>
      </c>
      <c r="W851" s="40" t="s">
        <v>2563</v>
      </c>
      <c r="X851" s="40" t="s">
        <v>2582</v>
      </c>
      <c r="Y851" s="40" t="s">
        <v>362</v>
      </c>
      <c r="Z851" s="40" t="s">
        <v>2786</v>
      </c>
      <c r="AA851" s="40" t="s">
        <v>2792</v>
      </c>
      <c r="AB851" s="68">
        <v>0</v>
      </c>
      <c r="AC851" s="68">
        <v>0</v>
      </c>
      <c r="AD851" s="68">
        <v>49000000</v>
      </c>
      <c r="AE851" s="68">
        <v>0</v>
      </c>
      <c r="AF851" s="68">
        <v>0</v>
      </c>
      <c r="AG851" s="68">
        <v>4900000</v>
      </c>
      <c r="AH851" s="68">
        <v>0</v>
      </c>
      <c r="AI851" s="68">
        <v>4900000</v>
      </c>
      <c r="AJ851" s="68">
        <v>0</v>
      </c>
      <c r="AK851" s="68">
        <v>4900000</v>
      </c>
      <c r="AL851" s="68">
        <v>0</v>
      </c>
      <c r="AM851" s="68">
        <v>4900000</v>
      </c>
      <c r="AN851" s="68">
        <v>0</v>
      </c>
      <c r="AO851" s="68">
        <v>4900000</v>
      </c>
      <c r="AP851" s="68">
        <v>0</v>
      </c>
      <c r="AQ851" s="68">
        <v>4900000</v>
      </c>
      <c r="AR851" s="68">
        <v>0</v>
      </c>
      <c r="AS851" s="68">
        <v>4900000</v>
      </c>
      <c r="AT851" s="68">
        <v>0</v>
      </c>
      <c r="AU851" s="68">
        <v>4900000</v>
      </c>
      <c r="AV851" s="68">
        <v>0</v>
      </c>
      <c r="AW851" s="68">
        <v>9800000</v>
      </c>
      <c r="AX851" s="68">
        <v>0</v>
      </c>
      <c r="AY851" s="68">
        <v>0</v>
      </c>
      <c r="AZ851" s="66"/>
      <c r="BA851" s="66"/>
      <c r="BB851" s="66"/>
      <c r="BC851" s="66"/>
      <c r="BD851" s="11" t="str">
        <f t="shared" si="182"/>
        <v>OK</v>
      </c>
      <c r="BE851" s="11" t="str">
        <f t="shared" si="183"/>
        <v>OK</v>
      </c>
      <c r="BF851" s="5">
        <f t="shared" si="184"/>
        <v>0</v>
      </c>
      <c r="BG851" s="12">
        <f t="shared" si="185"/>
        <v>49000000</v>
      </c>
      <c r="BH851" s="12">
        <f t="shared" si="186"/>
        <v>49000000</v>
      </c>
      <c r="BI851" s="5">
        <f t="shared" si="187"/>
        <v>0</v>
      </c>
      <c r="BJ851" s="5">
        <f t="shared" si="188"/>
        <v>0</v>
      </c>
      <c r="BM851" s="2" t="e">
        <f t="shared" si="189"/>
        <v>#VALUE!</v>
      </c>
      <c r="BN851" s="33">
        <f>COUNTIF($BM$5:BM851,BM851)</f>
        <v>847</v>
      </c>
      <c r="BO851" s="2" t="e">
        <f t="shared" si="190"/>
        <v>#VALUE!</v>
      </c>
      <c r="BP851" s="2" t="str">
        <f t="shared" si="191"/>
        <v>4.24.2430.1.3.2.13</v>
      </c>
      <c r="BQ851" s="2" t="e">
        <f t="shared" si="192"/>
        <v>#VALUE!</v>
      </c>
      <c r="BR851" s="2" t="str">
        <f t="shared" si="193"/>
        <v>4.24</v>
      </c>
      <c r="BU851" s="2" t="str">
        <f t="shared" si="194"/>
        <v>Febrero</v>
      </c>
      <c r="BV851" s="2" t="str">
        <f t="shared" si="195"/>
        <v>Febrero</v>
      </c>
    </row>
    <row r="852" spans="1:74" ht="124.2">
      <c r="A852" s="69" t="s">
        <v>1127</v>
      </c>
      <c r="B852" s="55" t="s">
        <v>602</v>
      </c>
      <c r="C852" s="55" t="s">
        <v>541</v>
      </c>
      <c r="D852" s="39" t="s">
        <v>1687</v>
      </c>
      <c r="E852" s="40" t="s">
        <v>1697</v>
      </c>
      <c r="F852" s="40" t="s">
        <v>1757</v>
      </c>
      <c r="G852" s="40" t="s">
        <v>1758</v>
      </c>
      <c r="H852" s="40">
        <v>86101610</v>
      </c>
      <c r="I852" s="40" t="s">
        <v>2179</v>
      </c>
      <c r="J852" s="40" t="s">
        <v>1847</v>
      </c>
      <c r="K852" s="40" t="s">
        <v>2184</v>
      </c>
      <c r="L852" s="41" t="s">
        <v>638</v>
      </c>
      <c r="M852" s="41" t="s">
        <v>638</v>
      </c>
      <c r="N852" s="41" t="s">
        <v>638</v>
      </c>
      <c r="O852" s="41">
        <v>10</v>
      </c>
      <c r="P852" s="41" t="s">
        <v>2507</v>
      </c>
      <c r="Q852" s="41" t="s">
        <v>2508</v>
      </c>
      <c r="R852" s="42">
        <v>49000000</v>
      </c>
      <c r="S852" s="42">
        <v>49000000</v>
      </c>
      <c r="T852" s="41" t="s">
        <v>2527</v>
      </c>
      <c r="U852" s="41" t="s">
        <v>2528</v>
      </c>
      <c r="V852" s="40" t="s">
        <v>358</v>
      </c>
      <c r="W852" s="40" t="s">
        <v>2563</v>
      </c>
      <c r="X852" s="40" t="s">
        <v>2582</v>
      </c>
      <c r="Y852" s="40" t="s">
        <v>362</v>
      </c>
      <c r="Z852" s="40" t="s">
        <v>2786</v>
      </c>
      <c r="AA852" s="40" t="s">
        <v>2792</v>
      </c>
      <c r="AB852" s="68">
        <v>0</v>
      </c>
      <c r="AC852" s="68">
        <v>0</v>
      </c>
      <c r="AD852" s="68">
        <v>49000000</v>
      </c>
      <c r="AE852" s="68">
        <v>0</v>
      </c>
      <c r="AF852" s="68">
        <v>0</v>
      </c>
      <c r="AG852" s="68">
        <v>4900000</v>
      </c>
      <c r="AH852" s="68">
        <v>0</v>
      </c>
      <c r="AI852" s="68">
        <v>4900000</v>
      </c>
      <c r="AJ852" s="68">
        <v>0</v>
      </c>
      <c r="AK852" s="68">
        <v>4900000</v>
      </c>
      <c r="AL852" s="68">
        <v>0</v>
      </c>
      <c r="AM852" s="68">
        <v>4900000</v>
      </c>
      <c r="AN852" s="68">
        <v>0</v>
      </c>
      <c r="AO852" s="68">
        <v>4900000</v>
      </c>
      <c r="AP852" s="68">
        <v>0</v>
      </c>
      <c r="AQ852" s="68">
        <v>4900000</v>
      </c>
      <c r="AR852" s="68">
        <v>0</v>
      </c>
      <c r="AS852" s="68">
        <v>4900000</v>
      </c>
      <c r="AT852" s="68">
        <v>0</v>
      </c>
      <c r="AU852" s="68">
        <v>4900000</v>
      </c>
      <c r="AV852" s="68">
        <v>0</v>
      </c>
      <c r="AW852" s="68">
        <v>9800000</v>
      </c>
      <c r="AX852" s="68">
        <v>0</v>
      </c>
      <c r="AY852" s="68">
        <v>0</v>
      </c>
      <c r="AZ852" s="66"/>
      <c r="BA852" s="66"/>
      <c r="BB852" s="66"/>
      <c r="BC852" s="66"/>
      <c r="BD852" s="11" t="str">
        <f t="shared" si="182"/>
        <v>OK</v>
      </c>
      <c r="BE852" s="11" t="str">
        <f t="shared" si="183"/>
        <v>OK</v>
      </c>
      <c r="BF852" s="5">
        <f t="shared" si="184"/>
        <v>0</v>
      </c>
      <c r="BG852" s="12">
        <f t="shared" si="185"/>
        <v>49000000</v>
      </c>
      <c r="BH852" s="12">
        <f t="shared" si="186"/>
        <v>49000000</v>
      </c>
      <c r="BI852" s="5">
        <f t="shared" si="187"/>
        <v>0</v>
      </c>
      <c r="BJ852" s="5">
        <f t="shared" si="188"/>
        <v>0</v>
      </c>
      <c r="BM852" s="2" t="e">
        <f t="shared" si="189"/>
        <v>#VALUE!</v>
      </c>
      <c r="BN852" s="33">
        <f>COUNTIF($BM$5:BM852,BM852)</f>
        <v>848</v>
      </c>
      <c r="BO852" s="2" t="e">
        <f t="shared" si="190"/>
        <v>#VALUE!</v>
      </c>
      <c r="BP852" s="2" t="str">
        <f t="shared" si="191"/>
        <v>4.24.2430.1.3.2.14</v>
      </c>
      <c r="BQ852" s="2" t="e">
        <f t="shared" si="192"/>
        <v>#VALUE!</v>
      </c>
      <c r="BR852" s="2" t="str">
        <f t="shared" si="193"/>
        <v>4.24</v>
      </c>
      <c r="BU852" s="2" t="str">
        <f t="shared" si="194"/>
        <v>Febrero</v>
      </c>
      <c r="BV852" s="2" t="str">
        <f t="shared" si="195"/>
        <v>Febrero</v>
      </c>
    </row>
    <row r="853" spans="1:74" ht="124.2">
      <c r="A853" s="69" t="s">
        <v>1128</v>
      </c>
      <c r="B853" s="55" t="s">
        <v>602</v>
      </c>
      <c r="C853" s="55" t="s">
        <v>541</v>
      </c>
      <c r="D853" s="39" t="s">
        <v>1687</v>
      </c>
      <c r="E853" s="40" t="s">
        <v>1697</v>
      </c>
      <c r="F853" s="40" t="s">
        <v>1757</v>
      </c>
      <c r="G853" s="40" t="s">
        <v>1758</v>
      </c>
      <c r="H853" s="40">
        <v>86101610</v>
      </c>
      <c r="I853" s="40" t="s">
        <v>2179</v>
      </c>
      <c r="J853" s="40" t="s">
        <v>1847</v>
      </c>
      <c r="K853" s="40" t="s">
        <v>2184</v>
      </c>
      <c r="L853" s="41" t="s">
        <v>638</v>
      </c>
      <c r="M853" s="41" t="s">
        <v>638</v>
      </c>
      <c r="N853" s="41" t="s">
        <v>638</v>
      </c>
      <c r="O853" s="41">
        <v>10</v>
      </c>
      <c r="P853" s="41" t="s">
        <v>2507</v>
      </c>
      <c r="Q853" s="41" t="s">
        <v>2508</v>
      </c>
      <c r="R853" s="42">
        <v>49000000</v>
      </c>
      <c r="S853" s="42">
        <v>49000000</v>
      </c>
      <c r="T853" s="41" t="s">
        <v>2527</v>
      </c>
      <c r="U853" s="41" t="s">
        <v>2528</v>
      </c>
      <c r="V853" s="40" t="s">
        <v>358</v>
      </c>
      <c r="W853" s="40" t="s">
        <v>2563</v>
      </c>
      <c r="X853" s="40" t="s">
        <v>2582</v>
      </c>
      <c r="Y853" s="40" t="s">
        <v>362</v>
      </c>
      <c r="Z853" s="40" t="s">
        <v>2786</v>
      </c>
      <c r="AA853" s="40" t="s">
        <v>2792</v>
      </c>
      <c r="AB853" s="68">
        <v>0</v>
      </c>
      <c r="AC853" s="68">
        <v>0</v>
      </c>
      <c r="AD853" s="68">
        <v>49000000</v>
      </c>
      <c r="AE853" s="68">
        <v>0</v>
      </c>
      <c r="AF853" s="68">
        <v>0</v>
      </c>
      <c r="AG853" s="68">
        <v>4900000</v>
      </c>
      <c r="AH853" s="68">
        <v>0</v>
      </c>
      <c r="AI853" s="68">
        <v>4900000</v>
      </c>
      <c r="AJ853" s="68">
        <v>0</v>
      </c>
      <c r="AK853" s="68">
        <v>4900000</v>
      </c>
      <c r="AL853" s="68">
        <v>0</v>
      </c>
      <c r="AM853" s="68">
        <v>4900000</v>
      </c>
      <c r="AN853" s="68">
        <v>0</v>
      </c>
      <c r="AO853" s="68">
        <v>4900000</v>
      </c>
      <c r="AP853" s="68">
        <v>0</v>
      </c>
      <c r="AQ853" s="68">
        <v>4900000</v>
      </c>
      <c r="AR853" s="68">
        <v>0</v>
      </c>
      <c r="AS853" s="68">
        <v>4900000</v>
      </c>
      <c r="AT853" s="68">
        <v>0</v>
      </c>
      <c r="AU853" s="68">
        <v>4900000</v>
      </c>
      <c r="AV853" s="68">
        <v>0</v>
      </c>
      <c r="AW853" s="68">
        <v>9800000</v>
      </c>
      <c r="AX853" s="68">
        <v>0</v>
      </c>
      <c r="AY853" s="68">
        <v>0</v>
      </c>
      <c r="AZ853" s="66"/>
      <c r="BA853" s="66"/>
      <c r="BB853" s="66"/>
      <c r="BC853" s="66"/>
      <c r="BD853" s="11" t="str">
        <f t="shared" si="182"/>
        <v>OK</v>
      </c>
      <c r="BE853" s="11" t="str">
        <f t="shared" si="183"/>
        <v>OK</v>
      </c>
      <c r="BF853" s="5">
        <f t="shared" si="184"/>
        <v>0</v>
      </c>
      <c r="BG853" s="12">
        <f t="shared" si="185"/>
        <v>49000000</v>
      </c>
      <c r="BH853" s="12">
        <f t="shared" si="186"/>
        <v>49000000</v>
      </c>
      <c r="BI853" s="5">
        <f t="shared" si="187"/>
        <v>0</v>
      </c>
      <c r="BJ853" s="5">
        <f t="shared" si="188"/>
        <v>0</v>
      </c>
      <c r="BM853" s="2" t="e">
        <f t="shared" si="189"/>
        <v>#VALUE!</v>
      </c>
      <c r="BN853" s="33">
        <f>COUNTIF($BM$5:BM853,BM853)</f>
        <v>849</v>
      </c>
      <c r="BO853" s="2" t="e">
        <f t="shared" si="190"/>
        <v>#VALUE!</v>
      </c>
      <c r="BP853" s="2" t="str">
        <f t="shared" si="191"/>
        <v>4.24.2430.1.3.2.15</v>
      </c>
      <c r="BQ853" s="2" t="e">
        <f t="shared" si="192"/>
        <v>#VALUE!</v>
      </c>
      <c r="BR853" s="2" t="str">
        <f t="shared" si="193"/>
        <v>4.24</v>
      </c>
      <c r="BU853" s="2" t="str">
        <f t="shared" si="194"/>
        <v>Febrero</v>
      </c>
      <c r="BV853" s="2" t="str">
        <f t="shared" si="195"/>
        <v>Febrero</v>
      </c>
    </row>
    <row r="854" spans="1:74" ht="96.6">
      <c r="A854" s="69" t="s">
        <v>1129</v>
      </c>
      <c r="B854" s="55" t="s">
        <v>602</v>
      </c>
      <c r="C854" s="55" t="s">
        <v>541</v>
      </c>
      <c r="D854" s="39" t="s">
        <v>1687</v>
      </c>
      <c r="E854" s="40" t="s">
        <v>1697</v>
      </c>
      <c r="F854" s="40" t="s">
        <v>1757</v>
      </c>
      <c r="G854" s="40" t="s">
        <v>1758</v>
      </c>
      <c r="H854" s="40">
        <v>86101610</v>
      </c>
      <c r="I854" s="40" t="s">
        <v>2179</v>
      </c>
      <c r="J854" s="40" t="s">
        <v>1847</v>
      </c>
      <c r="K854" s="40" t="s">
        <v>2185</v>
      </c>
      <c r="L854" s="41" t="s">
        <v>638</v>
      </c>
      <c r="M854" s="41" t="s">
        <v>638</v>
      </c>
      <c r="N854" s="41" t="s">
        <v>638</v>
      </c>
      <c r="O854" s="41">
        <v>10</v>
      </c>
      <c r="P854" s="41" t="s">
        <v>2507</v>
      </c>
      <c r="Q854" s="41" t="s">
        <v>2508</v>
      </c>
      <c r="R854" s="42">
        <v>44410000</v>
      </c>
      <c r="S854" s="42">
        <v>44410000</v>
      </c>
      <c r="T854" s="41" t="s">
        <v>2527</v>
      </c>
      <c r="U854" s="41" t="s">
        <v>2528</v>
      </c>
      <c r="V854" s="40" t="s">
        <v>358</v>
      </c>
      <c r="W854" s="40" t="s">
        <v>2563</v>
      </c>
      <c r="X854" s="40" t="s">
        <v>2582</v>
      </c>
      <c r="Y854" s="40" t="s">
        <v>362</v>
      </c>
      <c r="Z854" s="40" t="s">
        <v>2786</v>
      </c>
      <c r="AA854" s="40" t="s">
        <v>2792</v>
      </c>
      <c r="AB854" s="68">
        <v>0</v>
      </c>
      <c r="AC854" s="68">
        <v>0</v>
      </c>
      <c r="AD854" s="68">
        <v>44410000</v>
      </c>
      <c r="AE854" s="68">
        <v>0</v>
      </c>
      <c r="AF854" s="68">
        <v>0</v>
      </c>
      <c r="AG854" s="68">
        <v>4441000</v>
      </c>
      <c r="AH854" s="68">
        <v>0</v>
      </c>
      <c r="AI854" s="68">
        <v>4441000</v>
      </c>
      <c r="AJ854" s="68">
        <v>0</v>
      </c>
      <c r="AK854" s="68">
        <v>4441000</v>
      </c>
      <c r="AL854" s="68">
        <v>0</v>
      </c>
      <c r="AM854" s="68">
        <v>4441000</v>
      </c>
      <c r="AN854" s="68">
        <v>0</v>
      </c>
      <c r="AO854" s="68">
        <v>4441000</v>
      </c>
      <c r="AP854" s="68">
        <v>0</v>
      </c>
      <c r="AQ854" s="68">
        <v>4441000</v>
      </c>
      <c r="AR854" s="68">
        <v>0</v>
      </c>
      <c r="AS854" s="68">
        <v>4441000</v>
      </c>
      <c r="AT854" s="68">
        <v>0</v>
      </c>
      <c r="AU854" s="68">
        <v>4441000</v>
      </c>
      <c r="AV854" s="68">
        <v>0</v>
      </c>
      <c r="AW854" s="68">
        <v>8882000</v>
      </c>
      <c r="AX854" s="68">
        <v>0</v>
      </c>
      <c r="AY854" s="68">
        <v>0</v>
      </c>
      <c r="AZ854" s="66"/>
      <c r="BA854" s="66"/>
      <c r="BB854" s="66"/>
      <c r="BC854" s="66"/>
      <c r="BD854" s="11" t="str">
        <f t="shared" si="182"/>
        <v>OK</v>
      </c>
      <c r="BE854" s="11" t="str">
        <f t="shared" si="183"/>
        <v>OK</v>
      </c>
      <c r="BF854" s="5">
        <f t="shared" si="184"/>
        <v>0</v>
      </c>
      <c r="BG854" s="12">
        <f t="shared" si="185"/>
        <v>44410000</v>
      </c>
      <c r="BH854" s="12">
        <f t="shared" si="186"/>
        <v>44410000</v>
      </c>
      <c r="BI854" s="5">
        <f t="shared" si="187"/>
        <v>0</v>
      </c>
      <c r="BJ854" s="5">
        <f t="shared" si="188"/>
        <v>0</v>
      </c>
      <c r="BM854" s="2" t="e">
        <f t="shared" si="189"/>
        <v>#VALUE!</v>
      </c>
      <c r="BN854" s="33">
        <f>COUNTIF($BM$5:BM854,BM854)</f>
        <v>850</v>
      </c>
      <c r="BO854" s="2" t="e">
        <f t="shared" si="190"/>
        <v>#VALUE!</v>
      </c>
      <c r="BP854" s="2" t="str">
        <f t="shared" si="191"/>
        <v>4.24.2430.1.3.2.16</v>
      </c>
      <c r="BQ854" s="2" t="e">
        <f t="shared" si="192"/>
        <v>#VALUE!</v>
      </c>
      <c r="BR854" s="2" t="str">
        <f t="shared" si="193"/>
        <v>4.24</v>
      </c>
      <c r="BU854" s="2" t="str">
        <f t="shared" si="194"/>
        <v>Febrero</v>
      </c>
      <c r="BV854" s="2" t="str">
        <f t="shared" si="195"/>
        <v>Febrero</v>
      </c>
    </row>
    <row r="855" spans="1:74" ht="96.6">
      <c r="A855" s="69" t="s">
        <v>1130</v>
      </c>
      <c r="B855" s="55" t="s">
        <v>602</v>
      </c>
      <c r="C855" s="55" t="s">
        <v>541</v>
      </c>
      <c r="D855" s="39" t="s">
        <v>1687</v>
      </c>
      <c r="E855" s="40" t="s">
        <v>1697</v>
      </c>
      <c r="F855" s="40" t="s">
        <v>1757</v>
      </c>
      <c r="G855" s="40" t="s">
        <v>1758</v>
      </c>
      <c r="H855" s="40">
        <v>86101610</v>
      </c>
      <c r="I855" s="40" t="s">
        <v>2179</v>
      </c>
      <c r="J855" s="40" t="s">
        <v>1847</v>
      </c>
      <c r="K855" s="40" t="s">
        <v>2185</v>
      </c>
      <c r="L855" s="41" t="s">
        <v>638</v>
      </c>
      <c r="M855" s="41" t="s">
        <v>638</v>
      </c>
      <c r="N855" s="41" t="s">
        <v>638</v>
      </c>
      <c r="O855" s="41">
        <v>10</v>
      </c>
      <c r="P855" s="41" t="s">
        <v>2507</v>
      </c>
      <c r="Q855" s="41" t="s">
        <v>2508</v>
      </c>
      <c r="R855" s="42">
        <v>44410000</v>
      </c>
      <c r="S855" s="42">
        <v>44410000</v>
      </c>
      <c r="T855" s="41" t="s">
        <v>2527</v>
      </c>
      <c r="U855" s="41" t="s">
        <v>2528</v>
      </c>
      <c r="V855" s="40" t="s">
        <v>358</v>
      </c>
      <c r="W855" s="40" t="s">
        <v>2563</v>
      </c>
      <c r="X855" s="40" t="s">
        <v>2582</v>
      </c>
      <c r="Y855" s="40" t="s">
        <v>362</v>
      </c>
      <c r="Z855" s="40" t="s">
        <v>2786</v>
      </c>
      <c r="AA855" s="40" t="s">
        <v>2792</v>
      </c>
      <c r="AB855" s="68">
        <v>0</v>
      </c>
      <c r="AC855" s="68">
        <v>0</v>
      </c>
      <c r="AD855" s="68">
        <v>44410000</v>
      </c>
      <c r="AE855" s="68">
        <v>0</v>
      </c>
      <c r="AF855" s="68">
        <v>0</v>
      </c>
      <c r="AG855" s="68">
        <v>4441000</v>
      </c>
      <c r="AH855" s="68">
        <v>0</v>
      </c>
      <c r="AI855" s="68">
        <v>4441000</v>
      </c>
      <c r="AJ855" s="68">
        <v>0</v>
      </c>
      <c r="AK855" s="68">
        <v>4441000</v>
      </c>
      <c r="AL855" s="68">
        <v>0</v>
      </c>
      <c r="AM855" s="68">
        <v>4441000</v>
      </c>
      <c r="AN855" s="68">
        <v>0</v>
      </c>
      <c r="AO855" s="68">
        <v>4441000</v>
      </c>
      <c r="AP855" s="68">
        <v>0</v>
      </c>
      <c r="AQ855" s="68">
        <v>4441000</v>
      </c>
      <c r="AR855" s="68">
        <v>0</v>
      </c>
      <c r="AS855" s="68">
        <v>4441000</v>
      </c>
      <c r="AT855" s="68">
        <v>0</v>
      </c>
      <c r="AU855" s="68">
        <v>4441000</v>
      </c>
      <c r="AV855" s="68">
        <v>0</v>
      </c>
      <c r="AW855" s="68">
        <v>8882000</v>
      </c>
      <c r="AX855" s="68">
        <v>0</v>
      </c>
      <c r="AY855" s="68">
        <v>0</v>
      </c>
      <c r="AZ855" s="66"/>
      <c r="BA855" s="66"/>
      <c r="BB855" s="66"/>
      <c r="BC855" s="66"/>
      <c r="BD855" s="11" t="str">
        <f t="shared" si="182"/>
        <v>OK</v>
      </c>
      <c r="BE855" s="11" t="str">
        <f t="shared" si="183"/>
        <v>OK</v>
      </c>
      <c r="BF855" s="5">
        <f t="shared" si="184"/>
        <v>0</v>
      </c>
      <c r="BG855" s="12">
        <f t="shared" si="185"/>
        <v>44410000</v>
      </c>
      <c r="BH855" s="12">
        <f t="shared" si="186"/>
        <v>44410000</v>
      </c>
      <c r="BI855" s="5">
        <f t="shared" si="187"/>
        <v>0</v>
      </c>
      <c r="BJ855" s="5">
        <f t="shared" si="188"/>
        <v>0</v>
      </c>
      <c r="BM855" s="2" t="e">
        <f t="shared" si="189"/>
        <v>#VALUE!</v>
      </c>
      <c r="BN855" s="33">
        <f>COUNTIF($BM$5:BM855,BM855)</f>
        <v>851</v>
      </c>
      <c r="BO855" s="2" t="e">
        <f t="shared" si="190"/>
        <v>#VALUE!</v>
      </c>
      <c r="BP855" s="2" t="str">
        <f t="shared" si="191"/>
        <v>4.24.2430.1.3.2.17</v>
      </c>
      <c r="BQ855" s="2" t="e">
        <f t="shared" si="192"/>
        <v>#VALUE!</v>
      </c>
      <c r="BR855" s="2" t="str">
        <f t="shared" si="193"/>
        <v>4.24</v>
      </c>
      <c r="BU855" s="2" t="str">
        <f t="shared" si="194"/>
        <v>Febrero</v>
      </c>
      <c r="BV855" s="2" t="str">
        <f t="shared" si="195"/>
        <v>Febrero</v>
      </c>
    </row>
    <row r="856" spans="1:74" ht="96.6">
      <c r="A856" s="69" t="s">
        <v>1131</v>
      </c>
      <c r="B856" s="55" t="s">
        <v>602</v>
      </c>
      <c r="C856" s="55" t="s">
        <v>541</v>
      </c>
      <c r="D856" s="39" t="s">
        <v>1687</v>
      </c>
      <c r="E856" s="40" t="s">
        <v>1697</v>
      </c>
      <c r="F856" s="40" t="s">
        <v>1757</v>
      </c>
      <c r="G856" s="40" t="s">
        <v>1758</v>
      </c>
      <c r="H856" s="40">
        <v>86101610</v>
      </c>
      <c r="I856" s="40" t="s">
        <v>2179</v>
      </c>
      <c r="J856" s="40" t="s">
        <v>1847</v>
      </c>
      <c r="K856" s="40" t="s">
        <v>2185</v>
      </c>
      <c r="L856" s="41" t="s">
        <v>638</v>
      </c>
      <c r="M856" s="41" t="s">
        <v>638</v>
      </c>
      <c r="N856" s="41" t="s">
        <v>638</v>
      </c>
      <c r="O856" s="41">
        <v>10</v>
      </c>
      <c r="P856" s="41" t="s">
        <v>2507</v>
      </c>
      <c r="Q856" s="41" t="s">
        <v>2508</v>
      </c>
      <c r="R856" s="42">
        <v>44410000</v>
      </c>
      <c r="S856" s="42">
        <v>44410000</v>
      </c>
      <c r="T856" s="41" t="s">
        <v>2527</v>
      </c>
      <c r="U856" s="41" t="s">
        <v>2528</v>
      </c>
      <c r="V856" s="40" t="s">
        <v>358</v>
      </c>
      <c r="W856" s="40" t="s">
        <v>2563</v>
      </c>
      <c r="X856" s="40" t="s">
        <v>2582</v>
      </c>
      <c r="Y856" s="40" t="s">
        <v>362</v>
      </c>
      <c r="Z856" s="40" t="s">
        <v>2786</v>
      </c>
      <c r="AA856" s="40" t="s">
        <v>2792</v>
      </c>
      <c r="AB856" s="68">
        <v>0</v>
      </c>
      <c r="AC856" s="68">
        <v>0</v>
      </c>
      <c r="AD856" s="68">
        <v>44410000</v>
      </c>
      <c r="AE856" s="68">
        <v>0</v>
      </c>
      <c r="AF856" s="68">
        <v>0</v>
      </c>
      <c r="AG856" s="68">
        <v>4441000</v>
      </c>
      <c r="AH856" s="68">
        <v>0</v>
      </c>
      <c r="AI856" s="68">
        <v>4441000</v>
      </c>
      <c r="AJ856" s="68">
        <v>0</v>
      </c>
      <c r="AK856" s="68">
        <v>4441000</v>
      </c>
      <c r="AL856" s="68">
        <v>0</v>
      </c>
      <c r="AM856" s="68">
        <v>4441000</v>
      </c>
      <c r="AN856" s="68">
        <v>0</v>
      </c>
      <c r="AO856" s="68">
        <v>4441000</v>
      </c>
      <c r="AP856" s="68">
        <v>0</v>
      </c>
      <c r="AQ856" s="68">
        <v>4441000</v>
      </c>
      <c r="AR856" s="68">
        <v>0</v>
      </c>
      <c r="AS856" s="68">
        <v>4441000</v>
      </c>
      <c r="AT856" s="68">
        <v>0</v>
      </c>
      <c r="AU856" s="68">
        <v>4441000</v>
      </c>
      <c r="AV856" s="68">
        <v>0</v>
      </c>
      <c r="AW856" s="68">
        <v>8882000</v>
      </c>
      <c r="AX856" s="68">
        <v>0</v>
      </c>
      <c r="AY856" s="68">
        <v>0</v>
      </c>
      <c r="AZ856" s="66"/>
      <c r="BA856" s="66"/>
      <c r="BB856" s="66"/>
      <c r="BC856" s="66"/>
      <c r="BD856" s="11" t="str">
        <f t="shared" si="182"/>
        <v>OK</v>
      </c>
      <c r="BE856" s="11" t="str">
        <f t="shared" si="183"/>
        <v>OK</v>
      </c>
      <c r="BF856" s="5">
        <f t="shared" si="184"/>
        <v>0</v>
      </c>
      <c r="BG856" s="12">
        <f t="shared" si="185"/>
        <v>44410000</v>
      </c>
      <c r="BH856" s="12">
        <f t="shared" si="186"/>
        <v>44410000</v>
      </c>
      <c r="BI856" s="5">
        <f t="shared" si="187"/>
        <v>0</v>
      </c>
      <c r="BJ856" s="5">
        <f t="shared" si="188"/>
        <v>0</v>
      </c>
      <c r="BM856" s="2" t="e">
        <f t="shared" si="189"/>
        <v>#VALUE!</v>
      </c>
      <c r="BN856" s="33">
        <f>COUNTIF($BM$5:BM856,BM856)</f>
        <v>852</v>
      </c>
      <c r="BO856" s="2" t="e">
        <f t="shared" si="190"/>
        <v>#VALUE!</v>
      </c>
      <c r="BP856" s="2" t="str">
        <f t="shared" si="191"/>
        <v>4.24.2430.1.3.2.18</v>
      </c>
      <c r="BQ856" s="2" t="e">
        <f t="shared" si="192"/>
        <v>#VALUE!</v>
      </c>
      <c r="BR856" s="2" t="str">
        <f t="shared" si="193"/>
        <v>4.24</v>
      </c>
      <c r="BU856" s="2" t="str">
        <f t="shared" si="194"/>
        <v>Febrero</v>
      </c>
      <c r="BV856" s="2" t="str">
        <f t="shared" si="195"/>
        <v>Febrero</v>
      </c>
    </row>
    <row r="857" spans="1:74" ht="110.4">
      <c r="A857" s="69" t="s">
        <v>1132</v>
      </c>
      <c r="B857" s="55" t="s">
        <v>602</v>
      </c>
      <c r="C857" s="55" t="s">
        <v>541</v>
      </c>
      <c r="D857" s="39" t="s">
        <v>1687</v>
      </c>
      <c r="E857" s="40" t="s">
        <v>1697</v>
      </c>
      <c r="F857" s="40" t="s">
        <v>1757</v>
      </c>
      <c r="G857" s="40" t="s">
        <v>1758</v>
      </c>
      <c r="H857" s="40">
        <v>86101610</v>
      </c>
      <c r="I857" s="40" t="s">
        <v>2179</v>
      </c>
      <c r="J857" s="40" t="s">
        <v>1847</v>
      </c>
      <c r="K857" s="40" t="s">
        <v>2186</v>
      </c>
      <c r="L857" s="41" t="s">
        <v>638</v>
      </c>
      <c r="M857" s="41" t="s">
        <v>638</v>
      </c>
      <c r="N857" s="41" t="s">
        <v>638</v>
      </c>
      <c r="O857" s="41">
        <v>10</v>
      </c>
      <c r="P857" s="41" t="s">
        <v>2507</v>
      </c>
      <c r="Q857" s="41" t="s">
        <v>2508</v>
      </c>
      <c r="R857" s="42">
        <v>31800000</v>
      </c>
      <c r="S857" s="42">
        <v>31800000</v>
      </c>
      <c r="T857" s="41" t="s">
        <v>2527</v>
      </c>
      <c r="U857" s="41" t="s">
        <v>2528</v>
      </c>
      <c r="V857" s="40" t="s">
        <v>358</v>
      </c>
      <c r="W857" s="40" t="s">
        <v>2563</v>
      </c>
      <c r="X857" s="40" t="s">
        <v>2582</v>
      </c>
      <c r="Y857" s="40" t="s">
        <v>362</v>
      </c>
      <c r="Z857" s="40" t="s">
        <v>2786</v>
      </c>
      <c r="AA857" s="40" t="s">
        <v>2792</v>
      </c>
      <c r="AB857" s="68">
        <v>0</v>
      </c>
      <c r="AC857" s="68">
        <v>0</v>
      </c>
      <c r="AD857" s="68">
        <v>31800000</v>
      </c>
      <c r="AE857" s="68">
        <v>0</v>
      </c>
      <c r="AF857" s="68">
        <v>0</v>
      </c>
      <c r="AG857" s="68">
        <v>3180000</v>
      </c>
      <c r="AH857" s="68">
        <v>0</v>
      </c>
      <c r="AI857" s="68">
        <v>3180000</v>
      </c>
      <c r="AJ857" s="68">
        <v>0</v>
      </c>
      <c r="AK857" s="68">
        <v>3180000</v>
      </c>
      <c r="AL857" s="68">
        <v>0</v>
      </c>
      <c r="AM857" s="68">
        <v>3180000</v>
      </c>
      <c r="AN857" s="68">
        <v>0</v>
      </c>
      <c r="AO857" s="68">
        <v>3180000</v>
      </c>
      <c r="AP857" s="68">
        <v>0</v>
      </c>
      <c r="AQ857" s="68">
        <v>3180000</v>
      </c>
      <c r="AR857" s="68">
        <v>0</v>
      </c>
      <c r="AS857" s="68">
        <v>3180000</v>
      </c>
      <c r="AT857" s="68">
        <v>0</v>
      </c>
      <c r="AU857" s="68">
        <v>3180000</v>
      </c>
      <c r="AV857" s="68">
        <v>0</v>
      </c>
      <c r="AW857" s="68">
        <v>6360000</v>
      </c>
      <c r="AX857" s="68">
        <v>0</v>
      </c>
      <c r="AY857" s="68">
        <v>0</v>
      </c>
      <c r="AZ857" s="66"/>
      <c r="BA857" s="66"/>
      <c r="BB857" s="66"/>
      <c r="BC857" s="66"/>
      <c r="BD857" s="11" t="str">
        <f t="shared" si="182"/>
        <v>OK</v>
      </c>
      <c r="BE857" s="11" t="str">
        <f t="shared" si="183"/>
        <v>OK</v>
      </c>
      <c r="BF857" s="5">
        <f t="shared" si="184"/>
        <v>0</v>
      </c>
      <c r="BG857" s="12">
        <f t="shared" si="185"/>
        <v>31800000</v>
      </c>
      <c r="BH857" s="12">
        <f t="shared" si="186"/>
        <v>31800000</v>
      </c>
      <c r="BI857" s="5">
        <f t="shared" si="187"/>
        <v>0</v>
      </c>
      <c r="BJ857" s="5">
        <f t="shared" si="188"/>
        <v>0</v>
      </c>
      <c r="BM857" s="2" t="e">
        <f t="shared" si="189"/>
        <v>#VALUE!</v>
      </c>
      <c r="BN857" s="33">
        <f>COUNTIF($BM$5:BM857,BM857)</f>
        <v>853</v>
      </c>
      <c r="BO857" s="2" t="e">
        <f t="shared" si="190"/>
        <v>#VALUE!</v>
      </c>
      <c r="BP857" s="2" t="str">
        <f t="shared" si="191"/>
        <v>4.24.2430.1.3.2.19</v>
      </c>
      <c r="BQ857" s="2" t="e">
        <f t="shared" si="192"/>
        <v>#VALUE!</v>
      </c>
      <c r="BR857" s="2" t="str">
        <f t="shared" si="193"/>
        <v>4.24</v>
      </c>
      <c r="BU857" s="2" t="str">
        <f t="shared" si="194"/>
        <v>Febrero</v>
      </c>
      <c r="BV857" s="2" t="str">
        <f t="shared" si="195"/>
        <v>Febrero</v>
      </c>
    </row>
    <row r="858" spans="1:74" ht="110.4">
      <c r="A858" s="69" t="s">
        <v>1115</v>
      </c>
      <c r="B858" s="55" t="s">
        <v>602</v>
      </c>
      <c r="C858" s="55" t="s">
        <v>541</v>
      </c>
      <c r="D858" s="39" t="s">
        <v>1687</v>
      </c>
      <c r="E858" s="40" t="s">
        <v>1697</v>
      </c>
      <c r="F858" s="40" t="s">
        <v>1757</v>
      </c>
      <c r="G858" s="40" t="s">
        <v>1758</v>
      </c>
      <c r="H858" s="40">
        <v>86101610</v>
      </c>
      <c r="I858" s="40" t="s">
        <v>2179</v>
      </c>
      <c r="J858" s="40" t="s">
        <v>1847</v>
      </c>
      <c r="K858" s="40" t="s">
        <v>2180</v>
      </c>
      <c r="L858" s="41" t="s">
        <v>638</v>
      </c>
      <c r="M858" s="41" t="s">
        <v>638</v>
      </c>
      <c r="N858" s="41" t="s">
        <v>638</v>
      </c>
      <c r="O858" s="41">
        <v>10</v>
      </c>
      <c r="P858" s="41" t="s">
        <v>2507</v>
      </c>
      <c r="Q858" s="41" t="s">
        <v>2508</v>
      </c>
      <c r="R858" s="42">
        <v>66000000</v>
      </c>
      <c r="S858" s="42">
        <v>66000000</v>
      </c>
      <c r="T858" s="41" t="s">
        <v>2527</v>
      </c>
      <c r="U858" s="41" t="s">
        <v>2528</v>
      </c>
      <c r="V858" s="40" t="s">
        <v>358</v>
      </c>
      <c r="W858" s="40" t="s">
        <v>2563</v>
      </c>
      <c r="X858" s="40" t="s">
        <v>2582</v>
      </c>
      <c r="Y858" s="40" t="s">
        <v>362</v>
      </c>
      <c r="Z858" s="40" t="s">
        <v>2786</v>
      </c>
      <c r="AA858" s="40" t="s">
        <v>2792</v>
      </c>
      <c r="AB858" s="68">
        <v>0</v>
      </c>
      <c r="AC858" s="68">
        <v>0</v>
      </c>
      <c r="AD858" s="68">
        <v>66000000</v>
      </c>
      <c r="AE858" s="68">
        <v>0</v>
      </c>
      <c r="AF858" s="68">
        <v>0</v>
      </c>
      <c r="AG858" s="68">
        <v>6600000</v>
      </c>
      <c r="AH858" s="68">
        <v>0</v>
      </c>
      <c r="AI858" s="68">
        <v>6600000</v>
      </c>
      <c r="AJ858" s="68">
        <v>0</v>
      </c>
      <c r="AK858" s="68">
        <v>6600000</v>
      </c>
      <c r="AL858" s="68">
        <v>0</v>
      </c>
      <c r="AM858" s="68">
        <v>6600000</v>
      </c>
      <c r="AN858" s="68">
        <v>0</v>
      </c>
      <c r="AO858" s="68">
        <v>6600000</v>
      </c>
      <c r="AP858" s="68">
        <v>0</v>
      </c>
      <c r="AQ858" s="68">
        <v>6600000</v>
      </c>
      <c r="AR858" s="68">
        <v>0</v>
      </c>
      <c r="AS858" s="68">
        <v>6600000</v>
      </c>
      <c r="AT858" s="68">
        <v>0</v>
      </c>
      <c r="AU858" s="68">
        <v>6600000</v>
      </c>
      <c r="AV858" s="68">
        <v>0</v>
      </c>
      <c r="AW858" s="68">
        <v>13200000</v>
      </c>
      <c r="AX858" s="68">
        <v>0</v>
      </c>
      <c r="AY858" s="68">
        <v>0</v>
      </c>
      <c r="AZ858" s="66"/>
      <c r="BA858" s="66"/>
      <c r="BB858" s="66"/>
      <c r="BC858" s="66"/>
      <c r="BD858" s="11" t="str">
        <f t="shared" si="182"/>
        <v>OK</v>
      </c>
      <c r="BE858" s="11" t="str">
        <f t="shared" si="183"/>
        <v>OK</v>
      </c>
      <c r="BF858" s="5">
        <f t="shared" si="184"/>
        <v>0</v>
      </c>
      <c r="BG858" s="12">
        <f t="shared" si="185"/>
        <v>66000000</v>
      </c>
      <c r="BH858" s="12">
        <f t="shared" si="186"/>
        <v>66000000</v>
      </c>
      <c r="BI858" s="5">
        <f t="shared" si="187"/>
        <v>0</v>
      </c>
      <c r="BJ858" s="5">
        <f t="shared" si="188"/>
        <v>0</v>
      </c>
      <c r="BM858" s="2" t="e">
        <f t="shared" si="189"/>
        <v>#VALUE!</v>
      </c>
      <c r="BN858" s="33">
        <f>COUNTIF($BM$5:BM858,BM858)</f>
        <v>854</v>
      </c>
      <c r="BO858" s="2" t="e">
        <f t="shared" si="190"/>
        <v>#VALUE!</v>
      </c>
      <c r="BP858" s="2" t="str">
        <f t="shared" si="191"/>
        <v>4.24.2430.1.3.2.2</v>
      </c>
      <c r="BQ858" s="2" t="e">
        <f t="shared" si="192"/>
        <v>#VALUE!</v>
      </c>
      <c r="BR858" s="2" t="str">
        <f t="shared" si="193"/>
        <v>4.24</v>
      </c>
      <c r="BU858" s="2" t="str">
        <f t="shared" si="194"/>
        <v>Febrero</v>
      </c>
      <c r="BV858" s="2" t="str">
        <f t="shared" si="195"/>
        <v>Febrero</v>
      </c>
    </row>
    <row r="859" spans="1:74" ht="110.4">
      <c r="A859" s="69" t="s">
        <v>1133</v>
      </c>
      <c r="B859" s="55" t="s">
        <v>602</v>
      </c>
      <c r="C859" s="55" t="s">
        <v>541</v>
      </c>
      <c r="D859" s="39" t="s">
        <v>1687</v>
      </c>
      <c r="E859" s="40" t="s">
        <v>1697</v>
      </c>
      <c r="F859" s="40" t="s">
        <v>1757</v>
      </c>
      <c r="G859" s="40" t="s">
        <v>1758</v>
      </c>
      <c r="H859" s="40">
        <v>86101610</v>
      </c>
      <c r="I859" s="40" t="s">
        <v>2179</v>
      </c>
      <c r="J859" s="40" t="s">
        <v>1847</v>
      </c>
      <c r="K859" s="40" t="s">
        <v>2186</v>
      </c>
      <c r="L859" s="41" t="s">
        <v>638</v>
      </c>
      <c r="M859" s="41" t="s">
        <v>638</v>
      </c>
      <c r="N859" s="41" t="s">
        <v>638</v>
      </c>
      <c r="O859" s="41">
        <v>10</v>
      </c>
      <c r="P859" s="41" t="s">
        <v>2507</v>
      </c>
      <c r="Q859" s="41" t="s">
        <v>2508</v>
      </c>
      <c r="R859" s="42">
        <v>31800000</v>
      </c>
      <c r="S859" s="42">
        <v>31800000</v>
      </c>
      <c r="T859" s="41" t="s">
        <v>2527</v>
      </c>
      <c r="U859" s="41" t="s">
        <v>2528</v>
      </c>
      <c r="V859" s="40" t="s">
        <v>358</v>
      </c>
      <c r="W859" s="40" t="s">
        <v>2563</v>
      </c>
      <c r="X859" s="40" t="s">
        <v>2582</v>
      </c>
      <c r="Y859" s="40" t="s">
        <v>362</v>
      </c>
      <c r="Z859" s="40" t="s">
        <v>2786</v>
      </c>
      <c r="AA859" s="40" t="s">
        <v>2792</v>
      </c>
      <c r="AB859" s="68">
        <v>0</v>
      </c>
      <c r="AC859" s="68">
        <v>0</v>
      </c>
      <c r="AD859" s="68">
        <v>31800000</v>
      </c>
      <c r="AE859" s="68">
        <v>0</v>
      </c>
      <c r="AF859" s="68">
        <v>0</v>
      </c>
      <c r="AG859" s="68">
        <v>3180000</v>
      </c>
      <c r="AH859" s="68">
        <v>0</v>
      </c>
      <c r="AI859" s="68">
        <v>3180000</v>
      </c>
      <c r="AJ859" s="68">
        <v>0</v>
      </c>
      <c r="AK859" s="68">
        <v>3180000</v>
      </c>
      <c r="AL859" s="68">
        <v>0</v>
      </c>
      <c r="AM859" s="68">
        <v>3180000</v>
      </c>
      <c r="AN859" s="68">
        <v>0</v>
      </c>
      <c r="AO859" s="68">
        <v>3180000</v>
      </c>
      <c r="AP859" s="68">
        <v>0</v>
      </c>
      <c r="AQ859" s="68">
        <v>3180000</v>
      </c>
      <c r="AR859" s="68">
        <v>0</v>
      </c>
      <c r="AS859" s="68">
        <v>3180000</v>
      </c>
      <c r="AT859" s="68">
        <v>0</v>
      </c>
      <c r="AU859" s="68">
        <v>3180000</v>
      </c>
      <c r="AV859" s="68">
        <v>0</v>
      </c>
      <c r="AW859" s="68">
        <v>6360000</v>
      </c>
      <c r="AX859" s="68">
        <v>0</v>
      </c>
      <c r="AY859" s="68">
        <v>0</v>
      </c>
      <c r="AZ859" s="66"/>
      <c r="BA859" s="66"/>
      <c r="BB859" s="66"/>
      <c r="BC859" s="66"/>
      <c r="BD859" s="11" t="str">
        <f t="shared" si="182"/>
        <v>OK</v>
      </c>
      <c r="BE859" s="11" t="str">
        <f t="shared" si="183"/>
        <v>OK</v>
      </c>
      <c r="BF859" s="5">
        <f t="shared" si="184"/>
        <v>0</v>
      </c>
      <c r="BG859" s="12">
        <f t="shared" si="185"/>
        <v>31800000</v>
      </c>
      <c r="BH859" s="12">
        <f t="shared" si="186"/>
        <v>31800000</v>
      </c>
      <c r="BI859" s="5">
        <f t="shared" si="187"/>
        <v>0</v>
      </c>
      <c r="BJ859" s="5">
        <f t="shared" si="188"/>
        <v>0</v>
      </c>
      <c r="BM859" s="2" t="e">
        <f t="shared" si="189"/>
        <v>#VALUE!</v>
      </c>
      <c r="BN859" s="33">
        <f>COUNTIF($BM$5:BM859,BM859)</f>
        <v>855</v>
      </c>
      <c r="BO859" s="2" t="e">
        <f t="shared" si="190"/>
        <v>#VALUE!</v>
      </c>
      <c r="BP859" s="2" t="str">
        <f t="shared" si="191"/>
        <v>4.24.2430.1.3.2.20</v>
      </c>
      <c r="BQ859" s="2" t="e">
        <f t="shared" si="192"/>
        <v>#VALUE!</v>
      </c>
      <c r="BR859" s="2" t="str">
        <f t="shared" si="193"/>
        <v>4.24</v>
      </c>
      <c r="BU859" s="2" t="str">
        <f t="shared" si="194"/>
        <v>Febrero</v>
      </c>
      <c r="BV859" s="2" t="str">
        <f t="shared" si="195"/>
        <v>Febrero</v>
      </c>
    </row>
    <row r="860" spans="1:74" ht="96.6">
      <c r="A860" s="69" t="s">
        <v>1134</v>
      </c>
      <c r="B860" s="55" t="s">
        <v>602</v>
      </c>
      <c r="C860" s="55" t="s">
        <v>541</v>
      </c>
      <c r="D860" s="39" t="s">
        <v>1687</v>
      </c>
      <c r="E860" s="40" t="s">
        <v>1697</v>
      </c>
      <c r="F860" s="40" t="s">
        <v>1757</v>
      </c>
      <c r="G860" s="40" t="s">
        <v>1758</v>
      </c>
      <c r="H860" s="40">
        <v>86101610</v>
      </c>
      <c r="I860" s="40" t="s">
        <v>2179</v>
      </c>
      <c r="J860" s="40" t="s">
        <v>1847</v>
      </c>
      <c r="K860" s="40" t="s">
        <v>2187</v>
      </c>
      <c r="L860" s="41" t="s">
        <v>638</v>
      </c>
      <c r="M860" s="41" t="s">
        <v>638</v>
      </c>
      <c r="N860" s="41" t="s">
        <v>638</v>
      </c>
      <c r="O860" s="41">
        <v>10</v>
      </c>
      <c r="P860" s="41" t="s">
        <v>2507</v>
      </c>
      <c r="Q860" s="41" t="s">
        <v>2508</v>
      </c>
      <c r="R860" s="42">
        <v>28340000</v>
      </c>
      <c r="S860" s="42">
        <v>28340000</v>
      </c>
      <c r="T860" s="41" t="s">
        <v>2527</v>
      </c>
      <c r="U860" s="41" t="s">
        <v>2528</v>
      </c>
      <c r="V860" s="40" t="s">
        <v>358</v>
      </c>
      <c r="W860" s="40" t="s">
        <v>2563</v>
      </c>
      <c r="X860" s="40" t="s">
        <v>2582</v>
      </c>
      <c r="Y860" s="40" t="s">
        <v>362</v>
      </c>
      <c r="Z860" s="40" t="s">
        <v>2786</v>
      </c>
      <c r="AA860" s="40" t="s">
        <v>2792</v>
      </c>
      <c r="AB860" s="68">
        <v>0</v>
      </c>
      <c r="AC860" s="68">
        <v>0</v>
      </c>
      <c r="AD860" s="68">
        <v>28340000</v>
      </c>
      <c r="AE860" s="68">
        <v>0</v>
      </c>
      <c r="AF860" s="68">
        <v>0</v>
      </c>
      <c r="AG860" s="68">
        <v>2834000</v>
      </c>
      <c r="AH860" s="68">
        <v>0</v>
      </c>
      <c r="AI860" s="68">
        <v>2834000</v>
      </c>
      <c r="AJ860" s="68">
        <v>0</v>
      </c>
      <c r="AK860" s="68">
        <v>2834000</v>
      </c>
      <c r="AL860" s="68">
        <v>0</v>
      </c>
      <c r="AM860" s="68">
        <v>2834000</v>
      </c>
      <c r="AN860" s="68">
        <v>0</v>
      </c>
      <c r="AO860" s="68">
        <v>2834000</v>
      </c>
      <c r="AP860" s="68">
        <v>0</v>
      </c>
      <c r="AQ860" s="68">
        <v>2834000</v>
      </c>
      <c r="AR860" s="68">
        <v>0</v>
      </c>
      <c r="AS860" s="68">
        <v>2834000</v>
      </c>
      <c r="AT860" s="68">
        <v>0</v>
      </c>
      <c r="AU860" s="68">
        <v>2834000</v>
      </c>
      <c r="AV860" s="68">
        <v>0</v>
      </c>
      <c r="AW860" s="68">
        <v>5668000</v>
      </c>
      <c r="AX860" s="68">
        <v>0</v>
      </c>
      <c r="AY860" s="68">
        <v>0</v>
      </c>
      <c r="AZ860" s="66"/>
      <c r="BA860" s="66"/>
      <c r="BB860" s="66"/>
      <c r="BC860" s="66"/>
      <c r="BD860" s="11" t="str">
        <f t="shared" si="182"/>
        <v>OK</v>
      </c>
      <c r="BE860" s="11" t="str">
        <f t="shared" si="183"/>
        <v>OK</v>
      </c>
      <c r="BF860" s="5">
        <f t="shared" si="184"/>
        <v>0</v>
      </c>
      <c r="BG860" s="12">
        <f t="shared" si="185"/>
        <v>28340000</v>
      </c>
      <c r="BH860" s="12">
        <f t="shared" si="186"/>
        <v>28340000</v>
      </c>
      <c r="BI860" s="5">
        <f t="shared" si="187"/>
        <v>0</v>
      </c>
      <c r="BJ860" s="5">
        <f t="shared" si="188"/>
        <v>0</v>
      </c>
      <c r="BM860" s="2" t="e">
        <f t="shared" si="189"/>
        <v>#VALUE!</v>
      </c>
      <c r="BN860" s="33">
        <f>COUNTIF($BM$5:BM860,BM860)</f>
        <v>856</v>
      </c>
      <c r="BO860" s="2" t="e">
        <f t="shared" si="190"/>
        <v>#VALUE!</v>
      </c>
      <c r="BP860" s="2" t="str">
        <f t="shared" si="191"/>
        <v>4.24.2430.1.3.2.21</v>
      </c>
      <c r="BQ860" s="2" t="e">
        <f t="shared" si="192"/>
        <v>#VALUE!</v>
      </c>
      <c r="BR860" s="2" t="str">
        <f t="shared" si="193"/>
        <v>4.24</v>
      </c>
      <c r="BU860" s="2" t="str">
        <f t="shared" si="194"/>
        <v>Febrero</v>
      </c>
      <c r="BV860" s="2" t="str">
        <f t="shared" si="195"/>
        <v>Febrero</v>
      </c>
    </row>
    <row r="861" spans="1:74" ht="96.6">
      <c r="A861" s="69" t="s">
        <v>1135</v>
      </c>
      <c r="B861" s="55" t="s">
        <v>602</v>
      </c>
      <c r="C861" s="55" t="s">
        <v>541</v>
      </c>
      <c r="D861" s="39" t="s">
        <v>1687</v>
      </c>
      <c r="E861" s="40" t="s">
        <v>1697</v>
      </c>
      <c r="F861" s="40" t="s">
        <v>1757</v>
      </c>
      <c r="G861" s="40" t="s">
        <v>1758</v>
      </c>
      <c r="H861" s="40">
        <v>86101610</v>
      </c>
      <c r="I861" s="40" t="s">
        <v>2179</v>
      </c>
      <c r="J861" s="40" t="s">
        <v>1847</v>
      </c>
      <c r="K861" s="40" t="s">
        <v>2187</v>
      </c>
      <c r="L861" s="41" t="s">
        <v>638</v>
      </c>
      <c r="M861" s="41" t="s">
        <v>638</v>
      </c>
      <c r="N861" s="41" t="s">
        <v>638</v>
      </c>
      <c r="O861" s="41">
        <v>10</v>
      </c>
      <c r="P861" s="41" t="s">
        <v>2507</v>
      </c>
      <c r="Q861" s="41" t="s">
        <v>2508</v>
      </c>
      <c r="R861" s="42">
        <v>28340000</v>
      </c>
      <c r="S861" s="42">
        <v>28340000</v>
      </c>
      <c r="T861" s="41" t="s">
        <v>2527</v>
      </c>
      <c r="U861" s="41" t="s">
        <v>2528</v>
      </c>
      <c r="V861" s="40" t="s">
        <v>358</v>
      </c>
      <c r="W861" s="40" t="s">
        <v>2563</v>
      </c>
      <c r="X861" s="40" t="s">
        <v>2582</v>
      </c>
      <c r="Y861" s="40" t="s">
        <v>362</v>
      </c>
      <c r="Z861" s="40" t="s">
        <v>2786</v>
      </c>
      <c r="AA861" s="40" t="s">
        <v>2792</v>
      </c>
      <c r="AB861" s="68">
        <v>0</v>
      </c>
      <c r="AC861" s="68">
        <v>0</v>
      </c>
      <c r="AD861" s="68">
        <v>28340000</v>
      </c>
      <c r="AE861" s="68">
        <v>0</v>
      </c>
      <c r="AF861" s="68">
        <v>0</v>
      </c>
      <c r="AG861" s="68">
        <v>2834000</v>
      </c>
      <c r="AH861" s="68">
        <v>0</v>
      </c>
      <c r="AI861" s="68">
        <v>2834000</v>
      </c>
      <c r="AJ861" s="68">
        <v>0</v>
      </c>
      <c r="AK861" s="68">
        <v>2834000</v>
      </c>
      <c r="AL861" s="68">
        <v>0</v>
      </c>
      <c r="AM861" s="68">
        <v>2834000</v>
      </c>
      <c r="AN861" s="68">
        <v>0</v>
      </c>
      <c r="AO861" s="68">
        <v>2834000</v>
      </c>
      <c r="AP861" s="68">
        <v>0</v>
      </c>
      <c r="AQ861" s="68">
        <v>2834000</v>
      </c>
      <c r="AR861" s="68">
        <v>0</v>
      </c>
      <c r="AS861" s="68">
        <v>2834000</v>
      </c>
      <c r="AT861" s="68">
        <v>0</v>
      </c>
      <c r="AU861" s="68">
        <v>2834000</v>
      </c>
      <c r="AV861" s="68">
        <v>0</v>
      </c>
      <c r="AW861" s="68">
        <v>5668000</v>
      </c>
      <c r="AX861" s="68">
        <v>0</v>
      </c>
      <c r="AY861" s="68">
        <v>0</v>
      </c>
      <c r="AZ861" s="66"/>
      <c r="BA861" s="66"/>
      <c r="BB861" s="66"/>
      <c r="BC861" s="66"/>
      <c r="BD861" s="11" t="str">
        <f t="shared" si="182"/>
        <v>OK</v>
      </c>
      <c r="BE861" s="11" t="str">
        <f t="shared" si="183"/>
        <v>OK</v>
      </c>
      <c r="BF861" s="5">
        <f t="shared" si="184"/>
        <v>0</v>
      </c>
      <c r="BG861" s="12">
        <f t="shared" si="185"/>
        <v>28340000</v>
      </c>
      <c r="BH861" s="12">
        <f t="shared" si="186"/>
        <v>28340000</v>
      </c>
      <c r="BI861" s="5">
        <f t="shared" si="187"/>
        <v>0</v>
      </c>
      <c r="BJ861" s="5">
        <f t="shared" si="188"/>
        <v>0</v>
      </c>
      <c r="BM861" s="2" t="e">
        <f t="shared" si="189"/>
        <v>#VALUE!</v>
      </c>
      <c r="BN861" s="33">
        <f>COUNTIF($BM$5:BM861,BM861)</f>
        <v>857</v>
      </c>
      <c r="BO861" s="2" t="e">
        <f t="shared" si="190"/>
        <v>#VALUE!</v>
      </c>
      <c r="BP861" s="2" t="str">
        <f t="shared" si="191"/>
        <v>4.24.2430.1.3.2.22</v>
      </c>
      <c r="BQ861" s="2" t="e">
        <f t="shared" si="192"/>
        <v>#VALUE!</v>
      </c>
      <c r="BR861" s="2" t="str">
        <f t="shared" si="193"/>
        <v>4.24</v>
      </c>
      <c r="BU861" s="2" t="str">
        <f t="shared" si="194"/>
        <v>Febrero</v>
      </c>
      <c r="BV861" s="2" t="str">
        <f t="shared" si="195"/>
        <v>Febrero</v>
      </c>
    </row>
    <row r="862" spans="1:74" ht="96.6">
      <c r="A862" s="69" t="s">
        <v>1136</v>
      </c>
      <c r="B862" s="55" t="s">
        <v>602</v>
      </c>
      <c r="C862" s="55" t="s">
        <v>541</v>
      </c>
      <c r="D862" s="39" t="s">
        <v>1687</v>
      </c>
      <c r="E862" s="40" t="s">
        <v>1697</v>
      </c>
      <c r="F862" s="40" t="s">
        <v>1757</v>
      </c>
      <c r="G862" s="40" t="s">
        <v>1758</v>
      </c>
      <c r="H862" s="40">
        <v>86101610</v>
      </c>
      <c r="I862" s="40" t="s">
        <v>2179</v>
      </c>
      <c r="J862" s="40" t="s">
        <v>1847</v>
      </c>
      <c r="K862" s="40" t="s">
        <v>2187</v>
      </c>
      <c r="L862" s="41" t="s">
        <v>638</v>
      </c>
      <c r="M862" s="41" t="s">
        <v>638</v>
      </c>
      <c r="N862" s="41" t="s">
        <v>638</v>
      </c>
      <c r="O862" s="41">
        <v>10</v>
      </c>
      <c r="P862" s="41" t="s">
        <v>2507</v>
      </c>
      <c r="Q862" s="41" t="s">
        <v>2508</v>
      </c>
      <c r="R862" s="42">
        <v>28340000</v>
      </c>
      <c r="S862" s="42">
        <v>28340000</v>
      </c>
      <c r="T862" s="41" t="s">
        <v>2527</v>
      </c>
      <c r="U862" s="41" t="s">
        <v>2528</v>
      </c>
      <c r="V862" s="40" t="s">
        <v>358</v>
      </c>
      <c r="W862" s="40" t="s">
        <v>2563</v>
      </c>
      <c r="X862" s="40" t="s">
        <v>2582</v>
      </c>
      <c r="Y862" s="40" t="s">
        <v>362</v>
      </c>
      <c r="Z862" s="40" t="s">
        <v>2786</v>
      </c>
      <c r="AA862" s="40" t="s">
        <v>2792</v>
      </c>
      <c r="AB862" s="68">
        <v>0</v>
      </c>
      <c r="AC862" s="68">
        <v>0</v>
      </c>
      <c r="AD862" s="68">
        <v>28340000</v>
      </c>
      <c r="AE862" s="68">
        <v>0</v>
      </c>
      <c r="AF862" s="68">
        <v>0</v>
      </c>
      <c r="AG862" s="68">
        <v>2834000</v>
      </c>
      <c r="AH862" s="68">
        <v>0</v>
      </c>
      <c r="AI862" s="68">
        <v>2834000</v>
      </c>
      <c r="AJ862" s="68">
        <v>0</v>
      </c>
      <c r="AK862" s="68">
        <v>2834000</v>
      </c>
      <c r="AL862" s="68">
        <v>0</v>
      </c>
      <c r="AM862" s="68">
        <v>2834000</v>
      </c>
      <c r="AN862" s="68">
        <v>0</v>
      </c>
      <c r="AO862" s="68">
        <v>2834000</v>
      </c>
      <c r="AP862" s="68">
        <v>0</v>
      </c>
      <c r="AQ862" s="68">
        <v>2834000</v>
      </c>
      <c r="AR862" s="68">
        <v>0</v>
      </c>
      <c r="AS862" s="68">
        <v>2834000</v>
      </c>
      <c r="AT862" s="68">
        <v>0</v>
      </c>
      <c r="AU862" s="68">
        <v>2834000</v>
      </c>
      <c r="AV862" s="68">
        <v>0</v>
      </c>
      <c r="AW862" s="68">
        <v>5668000</v>
      </c>
      <c r="AX862" s="68">
        <v>0</v>
      </c>
      <c r="AY862" s="68">
        <v>0</v>
      </c>
      <c r="AZ862" s="66"/>
      <c r="BA862" s="66"/>
      <c r="BB862" s="66"/>
      <c r="BC862" s="66"/>
      <c r="BD862" s="11" t="str">
        <f t="shared" si="182"/>
        <v>OK</v>
      </c>
      <c r="BE862" s="11" t="str">
        <f t="shared" si="183"/>
        <v>OK</v>
      </c>
      <c r="BF862" s="5">
        <f t="shared" si="184"/>
        <v>0</v>
      </c>
      <c r="BG862" s="12">
        <f t="shared" si="185"/>
        <v>28340000</v>
      </c>
      <c r="BH862" s="12">
        <f t="shared" si="186"/>
        <v>28340000</v>
      </c>
      <c r="BI862" s="5">
        <f t="shared" si="187"/>
        <v>0</v>
      </c>
      <c r="BJ862" s="5">
        <f t="shared" si="188"/>
        <v>0</v>
      </c>
      <c r="BM862" s="2" t="e">
        <f t="shared" si="189"/>
        <v>#VALUE!</v>
      </c>
      <c r="BN862" s="33">
        <f>COUNTIF($BM$5:BM862,BM862)</f>
        <v>858</v>
      </c>
      <c r="BO862" s="2" t="e">
        <f t="shared" si="190"/>
        <v>#VALUE!</v>
      </c>
      <c r="BP862" s="2" t="str">
        <f t="shared" si="191"/>
        <v>4.24.2430.1.3.2.23</v>
      </c>
      <c r="BQ862" s="2" t="e">
        <f t="shared" si="192"/>
        <v>#VALUE!</v>
      </c>
      <c r="BR862" s="2" t="str">
        <f t="shared" si="193"/>
        <v>4.24</v>
      </c>
      <c r="BU862" s="2" t="str">
        <f t="shared" si="194"/>
        <v>Febrero</v>
      </c>
      <c r="BV862" s="2" t="str">
        <f t="shared" si="195"/>
        <v>Febrero</v>
      </c>
    </row>
    <row r="863" spans="1:74" ht="96.6">
      <c r="A863" s="69" t="s">
        <v>1137</v>
      </c>
      <c r="B863" s="55" t="s">
        <v>602</v>
      </c>
      <c r="C863" s="55" t="s">
        <v>541</v>
      </c>
      <c r="D863" s="39" t="s">
        <v>1687</v>
      </c>
      <c r="E863" s="40" t="s">
        <v>1697</v>
      </c>
      <c r="F863" s="40" t="s">
        <v>1757</v>
      </c>
      <c r="G863" s="40" t="s">
        <v>1758</v>
      </c>
      <c r="H863" s="40">
        <v>86101610</v>
      </c>
      <c r="I863" s="40" t="s">
        <v>2179</v>
      </c>
      <c r="J863" s="40" t="s">
        <v>1847</v>
      </c>
      <c r="K863" s="40" t="s">
        <v>2187</v>
      </c>
      <c r="L863" s="41" t="s">
        <v>638</v>
      </c>
      <c r="M863" s="41" t="s">
        <v>638</v>
      </c>
      <c r="N863" s="41" t="s">
        <v>638</v>
      </c>
      <c r="O863" s="41">
        <v>10</v>
      </c>
      <c r="P863" s="41" t="s">
        <v>2507</v>
      </c>
      <c r="Q863" s="41" t="s">
        <v>2508</v>
      </c>
      <c r="R863" s="42">
        <v>28340000</v>
      </c>
      <c r="S863" s="42">
        <v>28340000</v>
      </c>
      <c r="T863" s="41" t="s">
        <v>2527</v>
      </c>
      <c r="U863" s="41" t="s">
        <v>2528</v>
      </c>
      <c r="V863" s="40" t="s">
        <v>358</v>
      </c>
      <c r="W863" s="40" t="s">
        <v>2563</v>
      </c>
      <c r="X863" s="40" t="s">
        <v>2582</v>
      </c>
      <c r="Y863" s="40" t="s">
        <v>362</v>
      </c>
      <c r="Z863" s="40" t="s">
        <v>2786</v>
      </c>
      <c r="AA863" s="40" t="s">
        <v>2792</v>
      </c>
      <c r="AB863" s="68">
        <v>0</v>
      </c>
      <c r="AC863" s="68">
        <v>0</v>
      </c>
      <c r="AD863" s="68">
        <v>28340000</v>
      </c>
      <c r="AE863" s="68">
        <v>0</v>
      </c>
      <c r="AF863" s="68">
        <v>0</v>
      </c>
      <c r="AG863" s="68">
        <v>2834000</v>
      </c>
      <c r="AH863" s="68">
        <v>0</v>
      </c>
      <c r="AI863" s="68">
        <v>2834000</v>
      </c>
      <c r="AJ863" s="68">
        <v>0</v>
      </c>
      <c r="AK863" s="68">
        <v>2834000</v>
      </c>
      <c r="AL863" s="68">
        <v>0</v>
      </c>
      <c r="AM863" s="68">
        <v>2834000</v>
      </c>
      <c r="AN863" s="68">
        <v>0</v>
      </c>
      <c r="AO863" s="68">
        <v>2834000</v>
      </c>
      <c r="AP863" s="68">
        <v>0</v>
      </c>
      <c r="AQ863" s="68">
        <v>2834000</v>
      </c>
      <c r="AR863" s="68">
        <v>0</v>
      </c>
      <c r="AS863" s="68">
        <v>2834000</v>
      </c>
      <c r="AT863" s="68">
        <v>0</v>
      </c>
      <c r="AU863" s="68">
        <v>2834000</v>
      </c>
      <c r="AV863" s="68">
        <v>0</v>
      </c>
      <c r="AW863" s="68">
        <v>5668000</v>
      </c>
      <c r="AX863" s="68">
        <v>0</v>
      </c>
      <c r="AY863" s="68">
        <v>0</v>
      </c>
      <c r="AZ863" s="66"/>
      <c r="BA863" s="66"/>
      <c r="BB863" s="66"/>
      <c r="BC863" s="66"/>
      <c r="BD863" s="11" t="str">
        <f t="shared" si="182"/>
        <v>OK</v>
      </c>
      <c r="BE863" s="11" t="str">
        <f t="shared" si="183"/>
        <v>OK</v>
      </c>
      <c r="BF863" s="5">
        <f t="shared" si="184"/>
        <v>0</v>
      </c>
      <c r="BG863" s="12">
        <f t="shared" si="185"/>
        <v>28340000</v>
      </c>
      <c r="BH863" s="12">
        <f t="shared" si="186"/>
        <v>28340000</v>
      </c>
      <c r="BI863" s="5">
        <f t="shared" si="187"/>
        <v>0</v>
      </c>
      <c r="BJ863" s="5">
        <f t="shared" si="188"/>
        <v>0</v>
      </c>
      <c r="BM863" s="2" t="e">
        <f t="shared" si="189"/>
        <v>#VALUE!</v>
      </c>
      <c r="BN863" s="33">
        <f>COUNTIF($BM$5:BM863,BM863)</f>
        <v>859</v>
      </c>
      <c r="BO863" s="2" t="e">
        <f t="shared" si="190"/>
        <v>#VALUE!</v>
      </c>
      <c r="BP863" s="2" t="str">
        <f t="shared" si="191"/>
        <v>4.24.2430.1.3.2.24</v>
      </c>
      <c r="BQ863" s="2" t="e">
        <f t="shared" si="192"/>
        <v>#VALUE!</v>
      </c>
      <c r="BR863" s="2" t="str">
        <f t="shared" si="193"/>
        <v>4.24</v>
      </c>
      <c r="BU863" s="2" t="str">
        <f t="shared" si="194"/>
        <v>Febrero</v>
      </c>
      <c r="BV863" s="2" t="str">
        <f t="shared" si="195"/>
        <v>Febrero</v>
      </c>
    </row>
    <row r="864" spans="1:74" ht="110.4">
      <c r="A864" s="69" t="s">
        <v>1116</v>
      </c>
      <c r="B864" s="55" t="s">
        <v>602</v>
      </c>
      <c r="C864" s="55" t="s">
        <v>541</v>
      </c>
      <c r="D864" s="39" t="s">
        <v>1687</v>
      </c>
      <c r="E864" s="40" t="s">
        <v>1697</v>
      </c>
      <c r="F864" s="40" t="s">
        <v>1757</v>
      </c>
      <c r="G864" s="40" t="s">
        <v>1758</v>
      </c>
      <c r="H864" s="40">
        <v>86101610</v>
      </c>
      <c r="I864" s="40" t="s">
        <v>2179</v>
      </c>
      <c r="J864" s="40" t="s">
        <v>1847</v>
      </c>
      <c r="K864" s="40" t="s">
        <v>2180</v>
      </c>
      <c r="L864" s="41" t="s">
        <v>638</v>
      </c>
      <c r="M864" s="41" t="s">
        <v>638</v>
      </c>
      <c r="N864" s="41" t="s">
        <v>638</v>
      </c>
      <c r="O864" s="41">
        <v>10</v>
      </c>
      <c r="P864" s="41" t="s">
        <v>2507</v>
      </c>
      <c r="Q864" s="41" t="s">
        <v>2508</v>
      </c>
      <c r="R864" s="42">
        <v>66000000</v>
      </c>
      <c r="S864" s="42">
        <v>66000000</v>
      </c>
      <c r="T864" s="41" t="s">
        <v>2527</v>
      </c>
      <c r="U864" s="41" t="s">
        <v>2528</v>
      </c>
      <c r="V864" s="40" t="s">
        <v>358</v>
      </c>
      <c r="W864" s="40" t="s">
        <v>2563</v>
      </c>
      <c r="X864" s="40" t="s">
        <v>2582</v>
      </c>
      <c r="Y864" s="40" t="s">
        <v>362</v>
      </c>
      <c r="Z864" s="40" t="s">
        <v>2786</v>
      </c>
      <c r="AA864" s="40" t="s">
        <v>2792</v>
      </c>
      <c r="AB864" s="68">
        <v>0</v>
      </c>
      <c r="AC864" s="68">
        <v>0</v>
      </c>
      <c r="AD864" s="68">
        <v>66000000</v>
      </c>
      <c r="AE864" s="68">
        <v>0</v>
      </c>
      <c r="AF864" s="68">
        <v>0</v>
      </c>
      <c r="AG864" s="68">
        <v>6600000</v>
      </c>
      <c r="AH864" s="68">
        <v>0</v>
      </c>
      <c r="AI864" s="68">
        <v>6600000</v>
      </c>
      <c r="AJ864" s="68">
        <v>0</v>
      </c>
      <c r="AK864" s="68">
        <v>6600000</v>
      </c>
      <c r="AL864" s="68">
        <v>0</v>
      </c>
      <c r="AM864" s="68">
        <v>6600000</v>
      </c>
      <c r="AN864" s="68">
        <v>0</v>
      </c>
      <c r="AO864" s="68">
        <v>6600000</v>
      </c>
      <c r="AP864" s="68">
        <v>0</v>
      </c>
      <c r="AQ864" s="68">
        <v>6600000</v>
      </c>
      <c r="AR864" s="68">
        <v>0</v>
      </c>
      <c r="AS864" s="68">
        <v>6600000</v>
      </c>
      <c r="AT864" s="68">
        <v>0</v>
      </c>
      <c r="AU864" s="68">
        <v>6600000</v>
      </c>
      <c r="AV864" s="68">
        <v>0</v>
      </c>
      <c r="AW864" s="68">
        <v>13200000</v>
      </c>
      <c r="AX864" s="68">
        <v>0</v>
      </c>
      <c r="AY864" s="68">
        <v>0</v>
      </c>
      <c r="AZ864" s="66"/>
      <c r="BA864" s="66"/>
      <c r="BB864" s="66"/>
      <c r="BC864" s="66"/>
      <c r="BD864" s="11" t="str">
        <f t="shared" si="182"/>
        <v>OK</v>
      </c>
      <c r="BE864" s="11" t="str">
        <f t="shared" si="183"/>
        <v>OK</v>
      </c>
      <c r="BF864" s="5">
        <f t="shared" si="184"/>
        <v>0</v>
      </c>
      <c r="BG864" s="12">
        <f t="shared" si="185"/>
        <v>66000000</v>
      </c>
      <c r="BH864" s="12">
        <f t="shared" si="186"/>
        <v>66000000</v>
      </c>
      <c r="BI864" s="5">
        <f t="shared" si="187"/>
        <v>0</v>
      </c>
      <c r="BJ864" s="5">
        <f t="shared" si="188"/>
        <v>0</v>
      </c>
      <c r="BM864" s="2" t="e">
        <f t="shared" si="189"/>
        <v>#VALUE!</v>
      </c>
      <c r="BN864" s="33">
        <f>COUNTIF($BM$5:BM864,BM864)</f>
        <v>860</v>
      </c>
      <c r="BO864" s="2" t="e">
        <f t="shared" si="190"/>
        <v>#VALUE!</v>
      </c>
      <c r="BP864" s="2" t="str">
        <f t="shared" si="191"/>
        <v>4.24.2430.1.3.2.3</v>
      </c>
      <c r="BQ864" s="2" t="e">
        <f t="shared" si="192"/>
        <v>#VALUE!</v>
      </c>
      <c r="BR864" s="2" t="str">
        <f t="shared" si="193"/>
        <v>4.24</v>
      </c>
      <c r="BU864" s="2" t="str">
        <f t="shared" si="194"/>
        <v>Febrero</v>
      </c>
      <c r="BV864" s="2" t="str">
        <f t="shared" si="195"/>
        <v>Febrero</v>
      </c>
    </row>
    <row r="865" spans="1:74" ht="96.6">
      <c r="A865" s="69" t="s">
        <v>1117</v>
      </c>
      <c r="B865" s="55" t="s">
        <v>602</v>
      </c>
      <c r="C865" s="55" t="s">
        <v>541</v>
      </c>
      <c r="D865" s="39" t="s">
        <v>1687</v>
      </c>
      <c r="E865" s="40" t="s">
        <v>1697</v>
      </c>
      <c r="F865" s="40" t="s">
        <v>1757</v>
      </c>
      <c r="G865" s="40" t="s">
        <v>1758</v>
      </c>
      <c r="H865" s="40">
        <v>86101610</v>
      </c>
      <c r="I865" s="40" t="s">
        <v>2179</v>
      </c>
      <c r="J865" s="40" t="s">
        <v>1847</v>
      </c>
      <c r="K865" s="40" t="s">
        <v>2181</v>
      </c>
      <c r="L865" s="41" t="s">
        <v>638</v>
      </c>
      <c r="M865" s="41" t="s">
        <v>638</v>
      </c>
      <c r="N865" s="41" t="s">
        <v>638</v>
      </c>
      <c r="O865" s="41">
        <v>10</v>
      </c>
      <c r="P865" s="41" t="s">
        <v>2507</v>
      </c>
      <c r="Q865" s="41" t="s">
        <v>2508</v>
      </c>
      <c r="R865" s="42">
        <v>66000000</v>
      </c>
      <c r="S865" s="42">
        <v>66000000</v>
      </c>
      <c r="T865" s="41" t="s">
        <v>2527</v>
      </c>
      <c r="U865" s="41" t="s">
        <v>2528</v>
      </c>
      <c r="V865" s="40" t="s">
        <v>358</v>
      </c>
      <c r="W865" s="40" t="s">
        <v>2563</v>
      </c>
      <c r="X865" s="40" t="s">
        <v>2582</v>
      </c>
      <c r="Y865" s="40" t="s">
        <v>362</v>
      </c>
      <c r="Z865" s="40" t="s">
        <v>2786</v>
      </c>
      <c r="AA865" s="40" t="s">
        <v>2792</v>
      </c>
      <c r="AB865" s="68">
        <v>0</v>
      </c>
      <c r="AC865" s="68">
        <v>0</v>
      </c>
      <c r="AD865" s="68">
        <v>66000000</v>
      </c>
      <c r="AE865" s="68">
        <v>0</v>
      </c>
      <c r="AF865" s="68">
        <v>0</v>
      </c>
      <c r="AG865" s="68">
        <v>6600000</v>
      </c>
      <c r="AH865" s="68">
        <v>0</v>
      </c>
      <c r="AI865" s="68">
        <v>6600000</v>
      </c>
      <c r="AJ865" s="68">
        <v>0</v>
      </c>
      <c r="AK865" s="68">
        <v>6600000</v>
      </c>
      <c r="AL865" s="68">
        <v>0</v>
      </c>
      <c r="AM865" s="68">
        <v>6600000</v>
      </c>
      <c r="AN865" s="68">
        <v>0</v>
      </c>
      <c r="AO865" s="68">
        <v>6600000</v>
      </c>
      <c r="AP865" s="68">
        <v>0</v>
      </c>
      <c r="AQ865" s="68">
        <v>6600000</v>
      </c>
      <c r="AR865" s="68">
        <v>0</v>
      </c>
      <c r="AS865" s="68">
        <v>6600000</v>
      </c>
      <c r="AT865" s="68">
        <v>0</v>
      </c>
      <c r="AU865" s="68">
        <v>6600000</v>
      </c>
      <c r="AV865" s="68">
        <v>0</v>
      </c>
      <c r="AW865" s="68">
        <v>13200000</v>
      </c>
      <c r="AX865" s="68">
        <v>0</v>
      </c>
      <c r="AY865" s="68">
        <v>0</v>
      </c>
      <c r="AZ865" s="66"/>
      <c r="BA865" s="66"/>
      <c r="BB865" s="66"/>
      <c r="BC865" s="66"/>
      <c r="BD865" s="11" t="str">
        <f t="shared" si="182"/>
        <v>OK</v>
      </c>
      <c r="BE865" s="11" t="str">
        <f t="shared" si="183"/>
        <v>OK</v>
      </c>
      <c r="BF865" s="5">
        <f t="shared" si="184"/>
        <v>0</v>
      </c>
      <c r="BG865" s="12">
        <f t="shared" si="185"/>
        <v>66000000</v>
      </c>
      <c r="BH865" s="12">
        <f t="shared" si="186"/>
        <v>66000000</v>
      </c>
      <c r="BI865" s="5">
        <f t="shared" si="187"/>
        <v>0</v>
      </c>
      <c r="BJ865" s="5">
        <f t="shared" si="188"/>
        <v>0</v>
      </c>
      <c r="BM865" s="2" t="e">
        <f t="shared" si="189"/>
        <v>#VALUE!</v>
      </c>
      <c r="BN865" s="33">
        <f>COUNTIF($BM$5:BM865,BM865)</f>
        <v>861</v>
      </c>
      <c r="BO865" s="2" t="e">
        <f t="shared" si="190"/>
        <v>#VALUE!</v>
      </c>
      <c r="BP865" s="2" t="str">
        <f t="shared" si="191"/>
        <v>4.24.2430.1.3.2.4</v>
      </c>
      <c r="BQ865" s="2" t="e">
        <f t="shared" si="192"/>
        <v>#VALUE!</v>
      </c>
      <c r="BR865" s="2" t="str">
        <f t="shared" si="193"/>
        <v>4.24</v>
      </c>
      <c r="BU865" s="2" t="str">
        <f t="shared" si="194"/>
        <v>Febrero</v>
      </c>
      <c r="BV865" s="2" t="str">
        <f t="shared" si="195"/>
        <v>Febrero</v>
      </c>
    </row>
    <row r="866" spans="1:74" ht="110.4">
      <c r="A866" s="69" t="s">
        <v>1118</v>
      </c>
      <c r="B866" s="55" t="s">
        <v>602</v>
      </c>
      <c r="C866" s="55" t="s">
        <v>541</v>
      </c>
      <c r="D866" s="39" t="s">
        <v>1687</v>
      </c>
      <c r="E866" s="40" t="s">
        <v>1697</v>
      </c>
      <c r="F866" s="40" t="s">
        <v>1757</v>
      </c>
      <c r="G866" s="40" t="s">
        <v>1758</v>
      </c>
      <c r="H866" s="40">
        <v>86101610</v>
      </c>
      <c r="I866" s="40" t="s">
        <v>2179</v>
      </c>
      <c r="J866" s="40" t="s">
        <v>1847</v>
      </c>
      <c r="K866" s="40" t="s">
        <v>2182</v>
      </c>
      <c r="L866" s="41" t="s">
        <v>638</v>
      </c>
      <c r="M866" s="41" t="s">
        <v>638</v>
      </c>
      <c r="N866" s="41" t="s">
        <v>638</v>
      </c>
      <c r="O866" s="41">
        <v>10</v>
      </c>
      <c r="P866" s="41" t="s">
        <v>2507</v>
      </c>
      <c r="Q866" s="41" t="s">
        <v>2508</v>
      </c>
      <c r="R866" s="42">
        <v>57000000</v>
      </c>
      <c r="S866" s="42">
        <v>57000000</v>
      </c>
      <c r="T866" s="41" t="s">
        <v>2527</v>
      </c>
      <c r="U866" s="41" t="s">
        <v>2528</v>
      </c>
      <c r="V866" s="40" t="s">
        <v>358</v>
      </c>
      <c r="W866" s="40" t="s">
        <v>2563</v>
      </c>
      <c r="X866" s="40" t="s">
        <v>2582</v>
      </c>
      <c r="Y866" s="40" t="s">
        <v>362</v>
      </c>
      <c r="Z866" s="40" t="s">
        <v>2786</v>
      </c>
      <c r="AA866" s="40" t="s">
        <v>2792</v>
      </c>
      <c r="AB866" s="68">
        <v>0</v>
      </c>
      <c r="AC866" s="68">
        <v>0</v>
      </c>
      <c r="AD866" s="68">
        <v>57000000</v>
      </c>
      <c r="AE866" s="68">
        <v>0</v>
      </c>
      <c r="AF866" s="68">
        <v>0</v>
      </c>
      <c r="AG866" s="68">
        <v>5700000</v>
      </c>
      <c r="AH866" s="68">
        <v>0</v>
      </c>
      <c r="AI866" s="68">
        <v>5700000</v>
      </c>
      <c r="AJ866" s="68">
        <v>0</v>
      </c>
      <c r="AK866" s="68">
        <v>5700000</v>
      </c>
      <c r="AL866" s="68">
        <v>0</v>
      </c>
      <c r="AM866" s="68">
        <v>5700000</v>
      </c>
      <c r="AN866" s="68">
        <v>0</v>
      </c>
      <c r="AO866" s="68">
        <v>5700000</v>
      </c>
      <c r="AP866" s="68">
        <v>0</v>
      </c>
      <c r="AQ866" s="68">
        <v>5700000</v>
      </c>
      <c r="AR866" s="68">
        <v>0</v>
      </c>
      <c r="AS866" s="68">
        <v>5700000</v>
      </c>
      <c r="AT866" s="68">
        <v>0</v>
      </c>
      <c r="AU866" s="68">
        <v>5700000</v>
      </c>
      <c r="AV866" s="68">
        <v>0</v>
      </c>
      <c r="AW866" s="68">
        <v>11400000</v>
      </c>
      <c r="AX866" s="68">
        <v>0</v>
      </c>
      <c r="AY866" s="68">
        <v>0</v>
      </c>
      <c r="AZ866" s="66"/>
      <c r="BA866" s="66"/>
      <c r="BB866" s="66"/>
      <c r="BC866" s="66"/>
      <c r="BD866" s="11" t="str">
        <f t="shared" si="182"/>
        <v>OK</v>
      </c>
      <c r="BE866" s="11" t="str">
        <f t="shared" si="183"/>
        <v>OK</v>
      </c>
      <c r="BF866" s="5">
        <f t="shared" si="184"/>
        <v>0</v>
      </c>
      <c r="BG866" s="12">
        <f t="shared" si="185"/>
        <v>57000000</v>
      </c>
      <c r="BH866" s="12">
        <f t="shared" si="186"/>
        <v>57000000</v>
      </c>
      <c r="BI866" s="5">
        <f t="shared" si="187"/>
        <v>0</v>
      </c>
      <c r="BJ866" s="5">
        <f t="shared" si="188"/>
        <v>0</v>
      </c>
      <c r="BM866" s="2" t="e">
        <f t="shared" si="189"/>
        <v>#VALUE!</v>
      </c>
      <c r="BN866" s="33">
        <f>COUNTIF($BM$5:BM866,BM866)</f>
        <v>862</v>
      </c>
      <c r="BO866" s="2" t="e">
        <f t="shared" si="190"/>
        <v>#VALUE!</v>
      </c>
      <c r="BP866" s="2" t="str">
        <f t="shared" si="191"/>
        <v>4.24.2430.1.3.2.5</v>
      </c>
      <c r="BQ866" s="2" t="e">
        <f t="shared" si="192"/>
        <v>#VALUE!</v>
      </c>
      <c r="BR866" s="2" t="str">
        <f t="shared" si="193"/>
        <v>4.24</v>
      </c>
      <c r="BU866" s="2" t="str">
        <f t="shared" si="194"/>
        <v>Febrero</v>
      </c>
      <c r="BV866" s="2" t="str">
        <f t="shared" si="195"/>
        <v>Febrero</v>
      </c>
    </row>
    <row r="867" spans="1:74" ht="110.4">
      <c r="A867" s="69" t="s">
        <v>1119</v>
      </c>
      <c r="B867" s="55" t="s">
        <v>602</v>
      </c>
      <c r="C867" s="55" t="s">
        <v>541</v>
      </c>
      <c r="D867" s="39" t="s">
        <v>1687</v>
      </c>
      <c r="E867" s="40" t="s">
        <v>1697</v>
      </c>
      <c r="F867" s="40" t="s">
        <v>1757</v>
      </c>
      <c r="G867" s="40" t="s">
        <v>1758</v>
      </c>
      <c r="H867" s="40">
        <v>86101610</v>
      </c>
      <c r="I867" s="40" t="s">
        <v>2179</v>
      </c>
      <c r="J867" s="40" t="s">
        <v>1847</v>
      </c>
      <c r="K867" s="40" t="s">
        <v>2182</v>
      </c>
      <c r="L867" s="41" t="s">
        <v>638</v>
      </c>
      <c r="M867" s="41" t="s">
        <v>638</v>
      </c>
      <c r="N867" s="41" t="s">
        <v>638</v>
      </c>
      <c r="O867" s="41">
        <v>10</v>
      </c>
      <c r="P867" s="41" t="s">
        <v>2507</v>
      </c>
      <c r="Q867" s="41" t="s">
        <v>2508</v>
      </c>
      <c r="R867" s="42">
        <v>57000000</v>
      </c>
      <c r="S867" s="42">
        <v>57000000</v>
      </c>
      <c r="T867" s="41" t="s">
        <v>2527</v>
      </c>
      <c r="U867" s="41" t="s">
        <v>2528</v>
      </c>
      <c r="V867" s="40" t="s">
        <v>358</v>
      </c>
      <c r="W867" s="40" t="s">
        <v>2563</v>
      </c>
      <c r="X867" s="40" t="s">
        <v>2582</v>
      </c>
      <c r="Y867" s="40" t="s">
        <v>362</v>
      </c>
      <c r="Z867" s="40" t="s">
        <v>2786</v>
      </c>
      <c r="AA867" s="40" t="s">
        <v>2792</v>
      </c>
      <c r="AB867" s="68">
        <v>0</v>
      </c>
      <c r="AC867" s="68">
        <v>0</v>
      </c>
      <c r="AD867" s="68">
        <v>57000000</v>
      </c>
      <c r="AE867" s="68">
        <v>0</v>
      </c>
      <c r="AF867" s="68">
        <v>0</v>
      </c>
      <c r="AG867" s="68">
        <v>5700000</v>
      </c>
      <c r="AH867" s="68">
        <v>0</v>
      </c>
      <c r="AI867" s="68">
        <v>5700000</v>
      </c>
      <c r="AJ867" s="68">
        <v>0</v>
      </c>
      <c r="AK867" s="68">
        <v>5700000</v>
      </c>
      <c r="AL867" s="68">
        <v>0</v>
      </c>
      <c r="AM867" s="68">
        <v>5700000</v>
      </c>
      <c r="AN867" s="68">
        <v>0</v>
      </c>
      <c r="AO867" s="68">
        <v>5700000</v>
      </c>
      <c r="AP867" s="68">
        <v>0</v>
      </c>
      <c r="AQ867" s="68">
        <v>5700000</v>
      </c>
      <c r="AR867" s="68">
        <v>0</v>
      </c>
      <c r="AS867" s="68">
        <v>5700000</v>
      </c>
      <c r="AT867" s="68">
        <v>0</v>
      </c>
      <c r="AU867" s="68">
        <v>5700000</v>
      </c>
      <c r="AV867" s="68">
        <v>0</v>
      </c>
      <c r="AW867" s="68">
        <v>11400000</v>
      </c>
      <c r="AX867" s="68">
        <v>0</v>
      </c>
      <c r="AY867" s="68">
        <v>0</v>
      </c>
      <c r="AZ867" s="66"/>
      <c r="BA867" s="66"/>
      <c r="BB867" s="66"/>
      <c r="BC867" s="66"/>
      <c r="BD867" s="11" t="str">
        <f t="shared" si="182"/>
        <v>OK</v>
      </c>
      <c r="BE867" s="11" t="str">
        <f t="shared" si="183"/>
        <v>OK</v>
      </c>
      <c r="BF867" s="5">
        <f t="shared" si="184"/>
        <v>0</v>
      </c>
      <c r="BG867" s="12">
        <f t="shared" si="185"/>
        <v>57000000</v>
      </c>
      <c r="BH867" s="12">
        <f t="shared" si="186"/>
        <v>57000000</v>
      </c>
      <c r="BI867" s="5">
        <f t="shared" si="187"/>
        <v>0</v>
      </c>
      <c r="BJ867" s="5">
        <f t="shared" si="188"/>
        <v>0</v>
      </c>
      <c r="BM867" s="2" t="e">
        <f t="shared" si="189"/>
        <v>#VALUE!</v>
      </c>
      <c r="BN867" s="33">
        <f>COUNTIF($BM$5:BM867,BM867)</f>
        <v>863</v>
      </c>
      <c r="BO867" s="2" t="e">
        <f t="shared" si="190"/>
        <v>#VALUE!</v>
      </c>
      <c r="BP867" s="2" t="str">
        <f t="shared" si="191"/>
        <v>4.24.2430.1.3.2.6</v>
      </c>
      <c r="BQ867" s="2" t="e">
        <f t="shared" si="192"/>
        <v>#VALUE!</v>
      </c>
      <c r="BR867" s="2" t="str">
        <f t="shared" si="193"/>
        <v>4.24</v>
      </c>
      <c r="BU867" s="2" t="str">
        <f t="shared" si="194"/>
        <v>Febrero</v>
      </c>
      <c r="BV867" s="2" t="str">
        <f t="shared" si="195"/>
        <v>Febrero</v>
      </c>
    </row>
    <row r="868" spans="1:74" ht="110.4">
      <c r="A868" s="69" t="s">
        <v>1120</v>
      </c>
      <c r="B868" s="55" t="s">
        <v>602</v>
      </c>
      <c r="C868" s="55" t="s">
        <v>541</v>
      </c>
      <c r="D868" s="39" t="s">
        <v>1687</v>
      </c>
      <c r="E868" s="40" t="s">
        <v>1697</v>
      </c>
      <c r="F868" s="40" t="s">
        <v>1757</v>
      </c>
      <c r="G868" s="40" t="s">
        <v>1758</v>
      </c>
      <c r="H868" s="40">
        <v>86101610</v>
      </c>
      <c r="I868" s="40" t="s">
        <v>2179</v>
      </c>
      <c r="J868" s="40" t="s">
        <v>1847</v>
      </c>
      <c r="K868" s="40" t="s">
        <v>2182</v>
      </c>
      <c r="L868" s="41" t="s">
        <v>638</v>
      </c>
      <c r="M868" s="41" t="s">
        <v>638</v>
      </c>
      <c r="N868" s="41" t="s">
        <v>638</v>
      </c>
      <c r="O868" s="41">
        <v>10</v>
      </c>
      <c r="P868" s="41" t="s">
        <v>2507</v>
      </c>
      <c r="Q868" s="41" t="s">
        <v>2508</v>
      </c>
      <c r="R868" s="42">
        <v>57000000</v>
      </c>
      <c r="S868" s="42">
        <v>57000000</v>
      </c>
      <c r="T868" s="41" t="s">
        <v>2527</v>
      </c>
      <c r="U868" s="41" t="s">
        <v>2528</v>
      </c>
      <c r="V868" s="40" t="s">
        <v>358</v>
      </c>
      <c r="W868" s="40" t="s">
        <v>2563</v>
      </c>
      <c r="X868" s="40" t="s">
        <v>2582</v>
      </c>
      <c r="Y868" s="40" t="s">
        <v>362</v>
      </c>
      <c r="Z868" s="40" t="s">
        <v>2786</v>
      </c>
      <c r="AA868" s="40" t="s">
        <v>2792</v>
      </c>
      <c r="AB868" s="68">
        <v>0</v>
      </c>
      <c r="AC868" s="68">
        <v>0</v>
      </c>
      <c r="AD868" s="68">
        <v>57000000</v>
      </c>
      <c r="AE868" s="68">
        <v>0</v>
      </c>
      <c r="AF868" s="68">
        <v>0</v>
      </c>
      <c r="AG868" s="68">
        <v>5700000</v>
      </c>
      <c r="AH868" s="68">
        <v>0</v>
      </c>
      <c r="AI868" s="68">
        <v>5700000</v>
      </c>
      <c r="AJ868" s="68">
        <v>0</v>
      </c>
      <c r="AK868" s="68">
        <v>5700000</v>
      </c>
      <c r="AL868" s="68">
        <v>0</v>
      </c>
      <c r="AM868" s="68">
        <v>5700000</v>
      </c>
      <c r="AN868" s="68">
        <v>0</v>
      </c>
      <c r="AO868" s="68">
        <v>5700000</v>
      </c>
      <c r="AP868" s="68">
        <v>0</v>
      </c>
      <c r="AQ868" s="68">
        <v>5700000</v>
      </c>
      <c r="AR868" s="68">
        <v>0</v>
      </c>
      <c r="AS868" s="68">
        <v>5700000</v>
      </c>
      <c r="AT868" s="68">
        <v>0</v>
      </c>
      <c r="AU868" s="68">
        <v>5700000</v>
      </c>
      <c r="AV868" s="68">
        <v>0</v>
      </c>
      <c r="AW868" s="68">
        <v>11400000</v>
      </c>
      <c r="AX868" s="68">
        <v>0</v>
      </c>
      <c r="AY868" s="68">
        <v>0</v>
      </c>
      <c r="AZ868" s="66"/>
      <c r="BA868" s="66"/>
      <c r="BB868" s="66"/>
      <c r="BC868" s="66"/>
      <c r="BD868" s="11" t="str">
        <f t="shared" si="182"/>
        <v>OK</v>
      </c>
      <c r="BE868" s="11" t="str">
        <f t="shared" si="183"/>
        <v>OK</v>
      </c>
      <c r="BF868" s="5">
        <f t="shared" si="184"/>
        <v>0</v>
      </c>
      <c r="BG868" s="12">
        <f t="shared" si="185"/>
        <v>57000000</v>
      </c>
      <c r="BH868" s="12">
        <f t="shared" si="186"/>
        <v>57000000</v>
      </c>
      <c r="BI868" s="5">
        <f t="shared" si="187"/>
        <v>0</v>
      </c>
      <c r="BJ868" s="5">
        <f t="shared" si="188"/>
        <v>0</v>
      </c>
      <c r="BM868" s="2" t="e">
        <f t="shared" si="189"/>
        <v>#VALUE!</v>
      </c>
      <c r="BN868" s="33">
        <f>COUNTIF($BM$5:BM868,BM868)</f>
        <v>864</v>
      </c>
      <c r="BO868" s="2" t="e">
        <f t="shared" si="190"/>
        <v>#VALUE!</v>
      </c>
      <c r="BP868" s="2" t="str">
        <f t="shared" si="191"/>
        <v>4.24.2430.1.3.2.7</v>
      </c>
      <c r="BQ868" s="2" t="e">
        <f t="shared" si="192"/>
        <v>#VALUE!</v>
      </c>
      <c r="BR868" s="2" t="str">
        <f t="shared" si="193"/>
        <v>4.24</v>
      </c>
      <c r="BU868" s="2" t="str">
        <f t="shared" si="194"/>
        <v>Febrero</v>
      </c>
      <c r="BV868" s="2" t="str">
        <f t="shared" si="195"/>
        <v>Febrero</v>
      </c>
    </row>
    <row r="869" spans="1:74" ht="110.4">
      <c r="A869" s="69" t="s">
        <v>1121</v>
      </c>
      <c r="B869" s="55" t="s">
        <v>602</v>
      </c>
      <c r="C869" s="55" t="s">
        <v>541</v>
      </c>
      <c r="D869" s="39" t="s">
        <v>1687</v>
      </c>
      <c r="E869" s="40" t="s">
        <v>1697</v>
      </c>
      <c r="F869" s="40" t="s">
        <v>1757</v>
      </c>
      <c r="G869" s="40" t="s">
        <v>1758</v>
      </c>
      <c r="H869" s="40">
        <v>86101610</v>
      </c>
      <c r="I869" s="40" t="s">
        <v>2179</v>
      </c>
      <c r="J869" s="40" t="s">
        <v>1847</v>
      </c>
      <c r="K869" s="40" t="s">
        <v>2182</v>
      </c>
      <c r="L869" s="41" t="s">
        <v>638</v>
      </c>
      <c r="M869" s="41" t="s">
        <v>638</v>
      </c>
      <c r="N869" s="41" t="s">
        <v>638</v>
      </c>
      <c r="O869" s="41">
        <v>10</v>
      </c>
      <c r="P869" s="41" t="s">
        <v>2507</v>
      </c>
      <c r="Q869" s="41" t="s">
        <v>2508</v>
      </c>
      <c r="R869" s="42">
        <v>57000000</v>
      </c>
      <c r="S869" s="42">
        <v>57000000</v>
      </c>
      <c r="T869" s="41" t="s">
        <v>2527</v>
      </c>
      <c r="U869" s="41" t="s">
        <v>2528</v>
      </c>
      <c r="V869" s="40" t="s">
        <v>358</v>
      </c>
      <c r="W869" s="40" t="s">
        <v>2563</v>
      </c>
      <c r="X869" s="40" t="s">
        <v>2582</v>
      </c>
      <c r="Y869" s="40" t="s">
        <v>362</v>
      </c>
      <c r="Z869" s="40" t="s">
        <v>2786</v>
      </c>
      <c r="AA869" s="40" t="s">
        <v>2792</v>
      </c>
      <c r="AB869" s="68">
        <v>0</v>
      </c>
      <c r="AC869" s="68">
        <v>0</v>
      </c>
      <c r="AD869" s="68">
        <v>57000000</v>
      </c>
      <c r="AE869" s="68">
        <v>0</v>
      </c>
      <c r="AF869" s="68">
        <v>0</v>
      </c>
      <c r="AG869" s="68">
        <v>5700000</v>
      </c>
      <c r="AH869" s="68">
        <v>0</v>
      </c>
      <c r="AI869" s="68">
        <v>5700000</v>
      </c>
      <c r="AJ869" s="68">
        <v>0</v>
      </c>
      <c r="AK869" s="68">
        <v>5700000</v>
      </c>
      <c r="AL869" s="68">
        <v>0</v>
      </c>
      <c r="AM869" s="68">
        <v>5700000</v>
      </c>
      <c r="AN869" s="68">
        <v>0</v>
      </c>
      <c r="AO869" s="68">
        <v>5700000</v>
      </c>
      <c r="AP869" s="68">
        <v>0</v>
      </c>
      <c r="AQ869" s="68">
        <v>5700000</v>
      </c>
      <c r="AR869" s="68">
        <v>0</v>
      </c>
      <c r="AS869" s="68">
        <v>5700000</v>
      </c>
      <c r="AT869" s="68">
        <v>0</v>
      </c>
      <c r="AU869" s="68">
        <v>5700000</v>
      </c>
      <c r="AV869" s="68">
        <v>0</v>
      </c>
      <c r="AW869" s="68">
        <v>11400000</v>
      </c>
      <c r="AX869" s="68">
        <v>0</v>
      </c>
      <c r="AY869" s="68">
        <v>0</v>
      </c>
      <c r="AZ869" s="66"/>
      <c r="BA869" s="66"/>
      <c r="BB869" s="66"/>
      <c r="BC869" s="66"/>
      <c r="BD869" s="11" t="str">
        <f t="shared" si="182"/>
        <v>OK</v>
      </c>
      <c r="BE869" s="11" t="str">
        <f t="shared" si="183"/>
        <v>OK</v>
      </c>
      <c r="BF869" s="5">
        <f t="shared" si="184"/>
        <v>0</v>
      </c>
      <c r="BG869" s="12">
        <f t="shared" si="185"/>
        <v>57000000</v>
      </c>
      <c r="BH869" s="12">
        <f t="shared" si="186"/>
        <v>57000000</v>
      </c>
      <c r="BI869" s="5">
        <f t="shared" si="187"/>
        <v>0</v>
      </c>
      <c r="BJ869" s="5">
        <f t="shared" si="188"/>
        <v>0</v>
      </c>
      <c r="BM869" s="2" t="e">
        <f t="shared" si="189"/>
        <v>#VALUE!</v>
      </c>
      <c r="BN869" s="33">
        <f>COUNTIF($BM$5:BM869,BM869)</f>
        <v>865</v>
      </c>
      <c r="BO869" s="2" t="e">
        <f t="shared" si="190"/>
        <v>#VALUE!</v>
      </c>
      <c r="BP869" s="2" t="str">
        <f t="shared" si="191"/>
        <v>4.24.2430.1.3.2.8</v>
      </c>
      <c r="BQ869" s="2" t="e">
        <f t="shared" si="192"/>
        <v>#VALUE!</v>
      </c>
      <c r="BR869" s="2" t="str">
        <f t="shared" si="193"/>
        <v>4.24</v>
      </c>
      <c r="BU869" s="2" t="str">
        <f t="shared" si="194"/>
        <v>Febrero</v>
      </c>
      <c r="BV869" s="2" t="str">
        <f t="shared" si="195"/>
        <v>Febrero</v>
      </c>
    </row>
    <row r="870" spans="1:74" ht="110.4">
      <c r="A870" s="69" t="s">
        <v>1122</v>
      </c>
      <c r="B870" s="55" t="s">
        <v>602</v>
      </c>
      <c r="C870" s="55" t="s">
        <v>541</v>
      </c>
      <c r="D870" s="39" t="s">
        <v>1687</v>
      </c>
      <c r="E870" s="40" t="s">
        <v>1697</v>
      </c>
      <c r="F870" s="40" t="s">
        <v>1757</v>
      </c>
      <c r="G870" s="40" t="s">
        <v>1758</v>
      </c>
      <c r="H870" s="40">
        <v>86101610</v>
      </c>
      <c r="I870" s="40" t="s">
        <v>2179</v>
      </c>
      <c r="J870" s="40" t="s">
        <v>1847</v>
      </c>
      <c r="K870" s="40" t="s">
        <v>2182</v>
      </c>
      <c r="L870" s="41" t="s">
        <v>638</v>
      </c>
      <c r="M870" s="41" t="s">
        <v>638</v>
      </c>
      <c r="N870" s="41" t="s">
        <v>638</v>
      </c>
      <c r="O870" s="41">
        <v>10</v>
      </c>
      <c r="P870" s="41" t="s">
        <v>2507</v>
      </c>
      <c r="Q870" s="41" t="s">
        <v>2508</v>
      </c>
      <c r="R870" s="42">
        <v>57000000</v>
      </c>
      <c r="S870" s="42">
        <v>57000000</v>
      </c>
      <c r="T870" s="41" t="s">
        <v>2527</v>
      </c>
      <c r="U870" s="41" t="s">
        <v>2528</v>
      </c>
      <c r="V870" s="40" t="s">
        <v>358</v>
      </c>
      <c r="W870" s="40" t="s">
        <v>2563</v>
      </c>
      <c r="X870" s="40" t="s">
        <v>2582</v>
      </c>
      <c r="Y870" s="40" t="s">
        <v>362</v>
      </c>
      <c r="Z870" s="40" t="s">
        <v>2786</v>
      </c>
      <c r="AA870" s="40" t="s">
        <v>2792</v>
      </c>
      <c r="AB870" s="68">
        <v>0</v>
      </c>
      <c r="AC870" s="68">
        <v>0</v>
      </c>
      <c r="AD870" s="68">
        <v>57000000</v>
      </c>
      <c r="AE870" s="68">
        <v>0</v>
      </c>
      <c r="AF870" s="68">
        <v>0</v>
      </c>
      <c r="AG870" s="68">
        <v>5700000</v>
      </c>
      <c r="AH870" s="68">
        <v>0</v>
      </c>
      <c r="AI870" s="68">
        <v>5700000</v>
      </c>
      <c r="AJ870" s="68">
        <v>0</v>
      </c>
      <c r="AK870" s="68">
        <v>5700000</v>
      </c>
      <c r="AL870" s="68">
        <v>0</v>
      </c>
      <c r="AM870" s="68">
        <v>5700000</v>
      </c>
      <c r="AN870" s="68">
        <v>0</v>
      </c>
      <c r="AO870" s="68">
        <v>5700000</v>
      </c>
      <c r="AP870" s="68">
        <v>0</v>
      </c>
      <c r="AQ870" s="68">
        <v>5700000</v>
      </c>
      <c r="AR870" s="68">
        <v>0</v>
      </c>
      <c r="AS870" s="68">
        <v>5700000</v>
      </c>
      <c r="AT870" s="68">
        <v>0</v>
      </c>
      <c r="AU870" s="68">
        <v>5700000</v>
      </c>
      <c r="AV870" s="68">
        <v>0</v>
      </c>
      <c r="AW870" s="68">
        <v>11400000</v>
      </c>
      <c r="AX870" s="68">
        <v>0</v>
      </c>
      <c r="AY870" s="68">
        <v>0</v>
      </c>
      <c r="AZ870" s="66"/>
      <c r="BA870" s="66"/>
      <c r="BB870" s="66"/>
      <c r="BC870" s="66"/>
      <c r="BD870" s="11" t="str">
        <f t="shared" si="182"/>
        <v>OK</v>
      </c>
      <c r="BE870" s="11" t="str">
        <f t="shared" si="183"/>
        <v>OK</v>
      </c>
      <c r="BF870" s="5">
        <f t="shared" si="184"/>
        <v>0</v>
      </c>
      <c r="BG870" s="12">
        <f t="shared" si="185"/>
        <v>57000000</v>
      </c>
      <c r="BH870" s="12">
        <f t="shared" si="186"/>
        <v>57000000</v>
      </c>
      <c r="BI870" s="5">
        <f t="shared" si="187"/>
        <v>0</v>
      </c>
      <c r="BJ870" s="5">
        <f t="shared" si="188"/>
        <v>0</v>
      </c>
      <c r="BM870" s="2" t="e">
        <f t="shared" si="189"/>
        <v>#VALUE!</v>
      </c>
      <c r="BN870" s="33">
        <f>COUNTIF($BM$5:BM870,BM870)</f>
        <v>866</v>
      </c>
      <c r="BO870" s="2" t="e">
        <f t="shared" si="190"/>
        <v>#VALUE!</v>
      </c>
      <c r="BP870" s="2" t="str">
        <f t="shared" si="191"/>
        <v>4.24.2430.1.3.2.9</v>
      </c>
      <c r="BQ870" s="2" t="e">
        <f t="shared" si="192"/>
        <v>#VALUE!</v>
      </c>
      <c r="BR870" s="2" t="str">
        <f t="shared" si="193"/>
        <v>4.24</v>
      </c>
      <c r="BU870" s="2" t="str">
        <f t="shared" si="194"/>
        <v>Febrero</v>
      </c>
      <c r="BV870" s="2" t="str">
        <f t="shared" si="195"/>
        <v>Febrero</v>
      </c>
    </row>
    <row r="871" spans="1:74" ht="82.8">
      <c r="A871" s="69" t="s">
        <v>1138</v>
      </c>
      <c r="B871" s="55" t="s">
        <v>602</v>
      </c>
      <c r="C871" s="55" t="s">
        <v>541</v>
      </c>
      <c r="D871" s="39" t="s">
        <v>1687</v>
      </c>
      <c r="E871" s="40" t="s">
        <v>1711</v>
      </c>
      <c r="F871" s="40" t="s">
        <v>1712</v>
      </c>
      <c r="G871" s="40" t="s">
        <v>1713</v>
      </c>
      <c r="H871" s="40">
        <v>78111502</v>
      </c>
      <c r="I871" s="40" t="s">
        <v>1914</v>
      </c>
      <c r="J871" s="40" t="s">
        <v>1812</v>
      </c>
      <c r="K871" s="40" t="s">
        <v>2188</v>
      </c>
      <c r="L871" s="41" t="s">
        <v>213</v>
      </c>
      <c r="M871" s="41" t="s">
        <v>213</v>
      </c>
      <c r="N871" s="41" t="s">
        <v>213</v>
      </c>
      <c r="O871" s="41" t="s">
        <v>213</v>
      </c>
      <c r="P871" s="41" t="s">
        <v>2509</v>
      </c>
      <c r="Q871" s="41" t="s">
        <v>2508</v>
      </c>
      <c r="R871" s="42">
        <v>20000000</v>
      </c>
      <c r="S871" s="42">
        <v>20000000</v>
      </c>
      <c r="T871" s="41" t="s">
        <v>2527</v>
      </c>
      <c r="U871" s="41" t="s">
        <v>2528</v>
      </c>
      <c r="V871" s="40" t="s">
        <v>358</v>
      </c>
      <c r="W871" s="40" t="s">
        <v>2533</v>
      </c>
      <c r="X871" s="40" t="s">
        <v>2583</v>
      </c>
      <c r="Y871" s="40" t="s">
        <v>2636</v>
      </c>
      <c r="Z871" s="40" t="s">
        <v>2786</v>
      </c>
      <c r="AA871" s="40" t="s">
        <v>2792</v>
      </c>
      <c r="AB871" s="68">
        <v>0</v>
      </c>
      <c r="AC871" s="68">
        <v>0</v>
      </c>
      <c r="AD871" s="68">
        <v>0</v>
      </c>
      <c r="AE871" s="68">
        <v>0</v>
      </c>
      <c r="AF871" s="68">
        <v>2000000</v>
      </c>
      <c r="AG871" s="68">
        <v>2000000</v>
      </c>
      <c r="AH871" s="68">
        <v>2000000</v>
      </c>
      <c r="AI871" s="68">
        <v>2000000</v>
      </c>
      <c r="AJ871" s="68">
        <v>2000000</v>
      </c>
      <c r="AK871" s="68">
        <v>2000000</v>
      </c>
      <c r="AL871" s="68">
        <v>2000000</v>
      </c>
      <c r="AM871" s="68">
        <v>2000000</v>
      </c>
      <c r="AN871" s="68">
        <v>2000000</v>
      </c>
      <c r="AO871" s="68">
        <v>2000000</v>
      </c>
      <c r="AP871" s="68">
        <v>2000000</v>
      </c>
      <c r="AQ871" s="68">
        <v>2000000</v>
      </c>
      <c r="AR871" s="68">
        <v>2000000</v>
      </c>
      <c r="AS871" s="68">
        <v>2000000</v>
      </c>
      <c r="AT871" s="68">
        <v>2000000</v>
      </c>
      <c r="AU871" s="68">
        <v>2000000</v>
      </c>
      <c r="AV871" s="68">
        <v>2000000</v>
      </c>
      <c r="AW871" s="68">
        <v>2000000</v>
      </c>
      <c r="AX871" s="68">
        <v>2000000</v>
      </c>
      <c r="AY871" s="68">
        <v>2000000</v>
      </c>
      <c r="AZ871" s="66"/>
      <c r="BA871" s="66"/>
      <c r="BB871" s="66"/>
      <c r="BC871" s="66"/>
      <c r="BD871" s="11" t="str">
        <f t="shared" si="182"/>
        <v>OK</v>
      </c>
      <c r="BE871" s="11" t="str">
        <f t="shared" si="183"/>
        <v>OK</v>
      </c>
      <c r="BF871" s="5">
        <f t="shared" si="184"/>
        <v>0</v>
      </c>
      <c r="BG871" s="12">
        <f t="shared" si="185"/>
        <v>20000000</v>
      </c>
      <c r="BH871" s="12">
        <f t="shared" si="186"/>
        <v>20000000</v>
      </c>
      <c r="BI871" s="5">
        <f t="shared" si="187"/>
        <v>0</v>
      </c>
      <c r="BJ871" s="5">
        <f t="shared" si="188"/>
        <v>0</v>
      </c>
      <c r="BM871" s="2" t="e">
        <f t="shared" si="189"/>
        <v>#VALUE!</v>
      </c>
      <c r="BN871" s="33">
        <f>COUNTIF($BM$5:BM871,BM871)</f>
        <v>867</v>
      </c>
      <c r="BO871" s="2" t="e">
        <f t="shared" si="190"/>
        <v>#VALUE!</v>
      </c>
      <c r="BP871" s="2" t="str">
        <f t="shared" si="191"/>
        <v>4.24.2430.4.1.1.1</v>
      </c>
      <c r="BQ871" s="2" t="e">
        <f t="shared" si="192"/>
        <v>#VALUE!</v>
      </c>
      <c r="BR871" s="2" t="str">
        <f t="shared" si="193"/>
        <v>4.24</v>
      </c>
      <c r="BU871" s="2" t="str">
        <f t="shared" si="194"/>
        <v>N/A</v>
      </c>
      <c r="BV871" s="2" t="str">
        <f t="shared" si="195"/>
        <v>N/A</v>
      </c>
    </row>
    <row r="872" spans="1:74" ht="96.6">
      <c r="A872" s="69" t="s">
        <v>935</v>
      </c>
      <c r="B872" s="55" t="s">
        <v>602</v>
      </c>
      <c r="C872" s="55" t="s">
        <v>541</v>
      </c>
      <c r="D872" s="39" t="s">
        <v>1687</v>
      </c>
      <c r="E872" s="40" t="s">
        <v>1697</v>
      </c>
      <c r="F872" s="40" t="s">
        <v>1730</v>
      </c>
      <c r="G872" s="40" t="s">
        <v>1731</v>
      </c>
      <c r="H872" s="40">
        <v>86101610</v>
      </c>
      <c r="I872" s="40" t="s">
        <v>2031</v>
      </c>
      <c r="J872" s="40" t="s">
        <v>1847</v>
      </c>
      <c r="K872" s="40" t="s">
        <v>2032</v>
      </c>
      <c r="L872" s="41" t="s">
        <v>638</v>
      </c>
      <c r="M872" s="41" t="s">
        <v>638</v>
      </c>
      <c r="N872" s="41" t="s">
        <v>638</v>
      </c>
      <c r="O872" s="41">
        <v>10</v>
      </c>
      <c r="P872" s="41" t="s">
        <v>2507</v>
      </c>
      <c r="Q872" s="41" t="s">
        <v>2508</v>
      </c>
      <c r="R872" s="42">
        <v>35600000</v>
      </c>
      <c r="S872" s="42">
        <v>35600000</v>
      </c>
      <c r="T872" s="41" t="s">
        <v>2527</v>
      </c>
      <c r="U872" s="41" t="s">
        <v>2528</v>
      </c>
      <c r="V872" s="40" t="s">
        <v>349</v>
      </c>
      <c r="W872" s="40" t="s">
        <v>2544</v>
      </c>
      <c r="X872" s="40" t="s">
        <v>2582</v>
      </c>
      <c r="Y872" s="40" t="s">
        <v>350</v>
      </c>
      <c r="Z872" s="40" t="s">
        <v>2785</v>
      </c>
      <c r="AA872" s="40" t="s">
        <v>2792</v>
      </c>
      <c r="AB872" s="68">
        <v>0</v>
      </c>
      <c r="AC872" s="68">
        <v>0</v>
      </c>
      <c r="AD872" s="68">
        <v>35600000</v>
      </c>
      <c r="AE872" s="68">
        <v>0</v>
      </c>
      <c r="AF872" s="68">
        <v>0</v>
      </c>
      <c r="AG872" s="68">
        <v>3560000</v>
      </c>
      <c r="AH872" s="68">
        <v>0</v>
      </c>
      <c r="AI872" s="68">
        <v>3560000</v>
      </c>
      <c r="AJ872" s="68">
        <v>0</v>
      </c>
      <c r="AK872" s="68">
        <v>3560000</v>
      </c>
      <c r="AL872" s="68">
        <v>0</v>
      </c>
      <c r="AM872" s="68">
        <v>3560000</v>
      </c>
      <c r="AN872" s="68">
        <v>0</v>
      </c>
      <c r="AO872" s="68">
        <v>3560000</v>
      </c>
      <c r="AP872" s="68">
        <v>0</v>
      </c>
      <c r="AQ872" s="68">
        <v>3560000</v>
      </c>
      <c r="AR872" s="68">
        <v>0</v>
      </c>
      <c r="AS872" s="68">
        <v>3560000</v>
      </c>
      <c r="AT872" s="68">
        <v>0</v>
      </c>
      <c r="AU872" s="68">
        <v>3560000</v>
      </c>
      <c r="AV872" s="68">
        <v>0</v>
      </c>
      <c r="AW872" s="68">
        <v>7120000</v>
      </c>
      <c r="AX872" s="68">
        <v>0</v>
      </c>
      <c r="AY872" s="68">
        <v>0</v>
      </c>
      <c r="AZ872" s="66"/>
      <c r="BA872" s="66"/>
      <c r="BB872" s="66"/>
      <c r="BC872" s="66"/>
      <c r="BD872" s="11" t="str">
        <f t="shared" si="182"/>
        <v>OK</v>
      </c>
      <c r="BE872" s="11" t="str">
        <f t="shared" si="183"/>
        <v>OK</v>
      </c>
      <c r="BF872" s="5">
        <f t="shared" si="184"/>
        <v>0</v>
      </c>
      <c r="BG872" s="12">
        <f t="shared" si="185"/>
        <v>35600000</v>
      </c>
      <c r="BH872" s="12">
        <f t="shared" si="186"/>
        <v>35600000</v>
      </c>
      <c r="BI872" s="5">
        <f t="shared" si="187"/>
        <v>0</v>
      </c>
      <c r="BJ872" s="5">
        <f t="shared" si="188"/>
        <v>0</v>
      </c>
      <c r="BM872" s="2" t="e">
        <f t="shared" si="189"/>
        <v>#VALUE!</v>
      </c>
      <c r="BN872" s="33">
        <f>COUNTIF($BM$5:BM872,BM872)</f>
        <v>868</v>
      </c>
      <c r="BO872" s="2" t="e">
        <f t="shared" si="190"/>
        <v>#VALUE!</v>
      </c>
      <c r="BP872" s="2" t="str">
        <f t="shared" si="191"/>
        <v>4.24.2431.1.1.1.1</v>
      </c>
      <c r="BQ872" s="2" t="e">
        <f t="shared" si="192"/>
        <v>#VALUE!</v>
      </c>
      <c r="BR872" s="2" t="str">
        <f t="shared" si="193"/>
        <v>4.24</v>
      </c>
      <c r="BU872" s="2" t="str">
        <f t="shared" si="194"/>
        <v>Febrero</v>
      </c>
      <c r="BV872" s="2" t="str">
        <f t="shared" si="195"/>
        <v>Febrero</v>
      </c>
    </row>
    <row r="873" spans="1:74" ht="96.6">
      <c r="A873" s="69" t="s">
        <v>944</v>
      </c>
      <c r="B873" s="55" t="s">
        <v>602</v>
      </c>
      <c r="C873" s="55" t="s">
        <v>541</v>
      </c>
      <c r="D873" s="39" t="s">
        <v>1687</v>
      </c>
      <c r="E873" s="40" t="s">
        <v>1697</v>
      </c>
      <c r="F873" s="40" t="s">
        <v>1730</v>
      </c>
      <c r="G873" s="40" t="s">
        <v>1731</v>
      </c>
      <c r="H873" s="40">
        <v>12352300</v>
      </c>
      <c r="I873" s="40" t="s">
        <v>2031</v>
      </c>
      <c r="J873" s="40" t="s">
        <v>2037</v>
      </c>
      <c r="K873" s="40" t="s">
        <v>2038</v>
      </c>
      <c r="L873" s="41" t="s">
        <v>638</v>
      </c>
      <c r="M873" s="41" t="s">
        <v>638</v>
      </c>
      <c r="N873" s="41" t="s">
        <v>635</v>
      </c>
      <c r="O873" s="41">
        <v>2</v>
      </c>
      <c r="P873" s="41" t="s">
        <v>2510</v>
      </c>
      <c r="Q873" s="41" t="s">
        <v>2508</v>
      </c>
      <c r="R873" s="42">
        <v>250000000</v>
      </c>
      <c r="S873" s="42">
        <v>250000000</v>
      </c>
      <c r="T873" s="41" t="s">
        <v>2527</v>
      </c>
      <c r="U873" s="41" t="s">
        <v>2528</v>
      </c>
      <c r="V873" s="40" t="s">
        <v>349</v>
      </c>
      <c r="W873" s="40" t="s">
        <v>2545</v>
      </c>
      <c r="X873" s="40" t="s">
        <v>2591</v>
      </c>
      <c r="Y873" s="40" t="s">
        <v>2636</v>
      </c>
      <c r="Z873" s="40" t="s">
        <v>2785</v>
      </c>
      <c r="AA873" s="40" t="s">
        <v>2792</v>
      </c>
      <c r="AB873" s="68">
        <v>0</v>
      </c>
      <c r="AC873" s="68">
        <v>0</v>
      </c>
      <c r="AD873" s="68">
        <v>0</v>
      </c>
      <c r="AE873" s="68">
        <v>0</v>
      </c>
      <c r="AF873" s="68">
        <v>0</v>
      </c>
      <c r="AG873" s="68">
        <v>0</v>
      </c>
      <c r="AH873" s="68">
        <v>250000000</v>
      </c>
      <c r="AI873" s="68">
        <v>0</v>
      </c>
      <c r="AJ873" s="68">
        <v>0</v>
      </c>
      <c r="AK873" s="68">
        <v>0</v>
      </c>
      <c r="AL873" s="68">
        <v>0</v>
      </c>
      <c r="AM873" s="68">
        <v>250000000</v>
      </c>
      <c r="AN873" s="68">
        <v>0</v>
      </c>
      <c r="AO873" s="68">
        <v>0</v>
      </c>
      <c r="AP873" s="68">
        <v>0</v>
      </c>
      <c r="AQ873" s="68">
        <v>0</v>
      </c>
      <c r="AR873" s="68">
        <v>0</v>
      </c>
      <c r="AS873" s="68">
        <v>0</v>
      </c>
      <c r="AT873" s="68">
        <v>0</v>
      </c>
      <c r="AU873" s="68">
        <v>0</v>
      </c>
      <c r="AV873" s="68">
        <v>0</v>
      </c>
      <c r="AW873" s="68">
        <v>0</v>
      </c>
      <c r="AX873" s="68">
        <v>0</v>
      </c>
      <c r="AY873" s="68">
        <v>0</v>
      </c>
      <c r="AZ873" s="66"/>
      <c r="BA873" s="66"/>
      <c r="BB873" s="66"/>
      <c r="BC873" s="66"/>
      <c r="BD873" s="11" t="str">
        <f t="shared" si="182"/>
        <v>OK</v>
      </c>
      <c r="BE873" s="11" t="str">
        <f t="shared" si="183"/>
        <v>OK</v>
      </c>
      <c r="BF873" s="5">
        <f t="shared" si="184"/>
        <v>0</v>
      </c>
      <c r="BG873" s="12">
        <f t="shared" si="185"/>
        <v>250000000</v>
      </c>
      <c r="BH873" s="12">
        <f t="shared" si="186"/>
        <v>250000000</v>
      </c>
      <c r="BI873" s="5">
        <f t="shared" si="187"/>
        <v>0</v>
      </c>
      <c r="BJ873" s="5">
        <f t="shared" si="188"/>
        <v>0</v>
      </c>
      <c r="BM873" s="2" t="e">
        <f t="shared" si="189"/>
        <v>#VALUE!</v>
      </c>
      <c r="BN873" s="33">
        <f>COUNTIF($BM$5:BM873,BM873)</f>
        <v>869</v>
      </c>
      <c r="BO873" s="2" t="e">
        <f t="shared" si="190"/>
        <v>#VALUE!</v>
      </c>
      <c r="BP873" s="2" t="str">
        <f t="shared" si="191"/>
        <v>4.24.2431.1.1.1.10</v>
      </c>
      <c r="BQ873" s="2" t="e">
        <f t="shared" si="192"/>
        <v>#VALUE!</v>
      </c>
      <c r="BR873" s="2" t="str">
        <f t="shared" si="193"/>
        <v>4.24</v>
      </c>
      <c r="BU873" s="2" t="str">
        <f t="shared" si="194"/>
        <v>Febrero</v>
      </c>
      <c r="BV873" s="2" t="str">
        <f t="shared" si="195"/>
        <v>Febrero</v>
      </c>
    </row>
    <row r="874" spans="1:74" ht="96.6">
      <c r="A874" s="69" t="s">
        <v>945</v>
      </c>
      <c r="B874" s="55" t="s">
        <v>602</v>
      </c>
      <c r="C874" s="55" t="s">
        <v>541</v>
      </c>
      <c r="D874" s="39" t="s">
        <v>1687</v>
      </c>
      <c r="E874" s="40" t="s">
        <v>1697</v>
      </c>
      <c r="F874" s="40" t="s">
        <v>1730</v>
      </c>
      <c r="G874" s="40" t="s">
        <v>1731</v>
      </c>
      <c r="H874" s="40">
        <v>15111506</v>
      </c>
      <c r="I874" s="40" t="s">
        <v>2031</v>
      </c>
      <c r="J874" s="40" t="s">
        <v>2039</v>
      </c>
      <c r="K874" s="40" t="s">
        <v>2040</v>
      </c>
      <c r="L874" s="41" t="s">
        <v>638</v>
      </c>
      <c r="M874" s="41" t="s">
        <v>639</v>
      </c>
      <c r="N874" s="41" t="s">
        <v>635</v>
      </c>
      <c r="O874" s="41">
        <v>9</v>
      </c>
      <c r="P874" s="41" t="s">
        <v>2514</v>
      </c>
      <c r="Q874" s="41" t="s">
        <v>2508</v>
      </c>
      <c r="R874" s="42">
        <v>25000000</v>
      </c>
      <c r="S874" s="42">
        <v>25000000</v>
      </c>
      <c r="T874" s="41" t="s">
        <v>2527</v>
      </c>
      <c r="U874" s="41" t="s">
        <v>2528</v>
      </c>
      <c r="V874" s="40" t="s">
        <v>349</v>
      </c>
      <c r="W874" s="40" t="s">
        <v>2545</v>
      </c>
      <c r="X874" s="40" t="s">
        <v>2591</v>
      </c>
      <c r="Y874" s="40" t="s">
        <v>2636</v>
      </c>
      <c r="Z874" s="40" t="s">
        <v>2785</v>
      </c>
      <c r="AA874" s="40" t="s">
        <v>2792</v>
      </c>
      <c r="AB874" s="68">
        <v>0</v>
      </c>
      <c r="AC874" s="68">
        <v>0</v>
      </c>
      <c r="AD874" s="68">
        <v>0</v>
      </c>
      <c r="AE874" s="68">
        <v>0</v>
      </c>
      <c r="AF874" s="68">
        <v>0</v>
      </c>
      <c r="AG874" s="68">
        <v>0</v>
      </c>
      <c r="AH874" s="68">
        <v>25000000</v>
      </c>
      <c r="AI874" s="68">
        <v>0</v>
      </c>
      <c r="AJ874" s="68">
        <v>0</v>
      </c>
      <c r="AK874" s="68">
        <v>0</v>
      </c>
      <c r="AL874" s="68">
        <v>0</v>
      </c>
      <c r="AM874" s="68">
        <v>25000000</v>
      </c>
      <c r="AN874" s="68">
        <v>0</v>
      </c>
      <c r="AO874" s="68">
        <v>0</v>
      </c>
      <c r="AP874" s="68">
        <v>0</v>
      </c>
      <c r="AQ874" s="68">
        <v>0</v>
      </c>
      <c r="AR874" s="68">
        <v>0</v>
      </c>
      <c r="AS874" s="68">
        <v>0</v>
      </c>
      <c r="AT874" s="68">
        <v>0</v>
      </c>
      <c r="AU874" s="68">
        <v>0</v>
      </c>
      <c r="AV874" s="68">
        <v>0</v>
      </c>
      <c r="AW874" s="68">
        <v>0</v>
      </c>
      <c r="AX874" s="68">
        <v>0</v>
      </c>
      <c r="AY874" s="68">
        <v>0</v>
      </c>
      <c r="AZ874" s="66"/>
      <c r="BA874" s="66"/>
      <c r="BB874" s="66"/>
      <c r="BC874" s="66"/>
      <c r="BD874" s="11" t="str">
        <f t="shared" si="182"/>
        <v>OK</v>
      </c>
      <c r="BE874" s="11" t="str">
        <f t="shared" si="183"/>
        <v>OK</v>
      </c>
      <c r="BF874" s="5">
        <f t="shared" si="184"/>
        <v>0</v>
      </c>
      <c r="BG874" s="12">
        <f t="shared" si="185"/>
        <v>25000000</v>
      </c>
      <c r="BH874" s="12">
        <f t="shared" si="186"/>
        <v>25000000</v>
      </c>
      <c r="BI874" s="5">
        <f t="shared" si="187"/>
        <v>0</v>
      </c>
      <c r="BJ874" s="5">
        <f t="shared" si="188"/>
        <v>0</v>
      </c>
      <c r="BM874" s="2" t="e">
        <f t="shared" si="189"/>
        <v>#VALUE!</v>
      </c>
      <c r="BN874" s="33">
        <f>COUNTIF($BM$5:BM874,BM874)</f>
        <v>870</v>
      </c>
      <c r="BO874" s="2" t="e">
        <f t="shared" si="190"/>
        <v>#VALUE!</v>
      </c>
      <c r="BP874" s="2" t="str">
        <f t="shared" si="191"/>
        <v>4.24.2431.1.1.1.11</v>
      </c>
      <c r="BQ874" s="2" t="e">
        <f t="shared" si="192"/>
        <v>#VALUE!</v>
      </c>
      <c r="BR874" s="2" t="str">
        <f t="shared" si="193"/>
        <v>4.24</v>
      </c>
      <c r="BU874" s="2" t="str">
        <f t="shared" si="194"/>
        <v>Febrero</v>
      </c>
      <c r="BV874" s="2" t="str">
        <f t="shared" si="195"/>
        <v>Marzo</v>
      </c>
    </row>
    <row r="875" spans="1:74" ht="96.6">
      <c r="A875" s="69" t="s">
        <v>946</v>
      </c>
      <c r="B875" s="55" t="s">
        <v>602</v>
      </c>
      <c r="C875" s="55" t="s">
        <v>541</v>
      </c>
      <c r="D875" s="39" t="s">
        <v>1687</v>
      </c>
      <c r="E875" s="40" t="s">
        <v>1697</v>
      </c>
      <c r="F875" s="40" t="s">
        <v>1730</v>
      </c>
      <c r="G875" s="40" t="s">
        <v>1731</v>
      </c>
      <c r="H875" s="40">
        <v>76121501</v>
      </c>
      <c r="I875" s="40" t="s">
        <v>2031</v>
      </c>
      <c r="J875" s="40" t="s">
        <v>1833</v>
      </c>
      <c r="K875" s="40" t="s">
        <v>354</v>
      </c>
      <c r="L875" s="41" t="s">
        <v>638</v>
      </c>
      <c r="M875" s="41" t="s">
        <v>639</v>
      </c>
      <c r="N875" s="41" t="s">
        <v>635</v>
      </c>
      <c r="O875" s="41">
        <v>9</v>
      </c>
      <c r="P875" s="41" t="s">
        <v>2514</v>
      </c>
      <c r="Q875" s="41" t="s">
        <v>2508</v>
      </c>
      <c r="R875" s="42">
        <v>20000000</v>
      </c>
      <c r="S875" s="42">
        <v>20000000</v>
      </c>
      <c r="T875" s="41" t="s">
        <v>2527</v>
      </c>
      <c r="U875" s="41" t="s">
        <v>2528</v>
      </c>
      <c r="V875" s="40" t="s">
        <v>349</v>
      </c>
      <c r="W875" s="40" t="s">
        <v>2545</v>
      </c>
      <c r="X875" s="40" t="s">
        <v>2588</v>
      </c>
      <c r="Y875" s="40" t="s">
        <v>2636</v>
      </c>
      <c r="Z875" s="40" t="s">
        <v>2785</v>
      </c>
      <c r="AA875" s="40" t="s">
        <v>2792</v>
      </c>
      <c r="AB875" s="68">
        <v>0</v>
      </c>
      <c r="AC875" s="68">
        <v>0</v>
      </c>
      <c r="AD875" s="68">
        <v>0</v>
      </c>
      <c r="AE875" s="68">
        <v>0</v>
      </c>
      <c r="AF875" s="68">
        <v>0</v>
      </c>
      <c r="AG875" s="68">
        <v>0</v>
      </c>
      <c r="AH875" s="68">
        <v>20000000</v>
      </c>
      <c r="AI875" s="68">
        <v>0</v>
      </c>
      <c r="AJ875" s="68">
        <v>0</v>
      </c>
      <c r="AK875" s="68">
        <v>0</v>
      </c>
      <c r="AL875" s="68">
        <v>0</v>
      </c>
      <c r="AM875" s="68">
        <v>20000000</v>
      </c>
      <c r="AN875" s="68">
        <v>0</v>
      </c>
      <c r="AO875" s="68">
        <v>0</v>
      </c>
      <c r="AP875" s="68">
        <v>0</v>
      </c>
      <c r="AQ875" s="68">
        <v>0</v>
      </c>
      <c r="AR875" s="68">
        <v>0</v>
      </c>
      <c r="AS875" s="68">
        <v>0</v>
      </c>
      <c r="AT875" s="68">
        <v>0</v>
      </c>
      <c r="AU875" s="68">
        <v>0</v>
      </c>
      <c r="AV875" s="68">
        <v>0</v>
      </c>
      <c r="AW875" s="68">
        <v>0</v>
      </c>
      <c r="AX875" s="68">
        <v>0</v>
      </c>
      <c r="AY875" s="68">
        <v>0</v>
      </c>
      <c r="AZ875" s="66"/>
      <c r="BA875" s="66"/>
      <c r="BB875" s="66"/>
      <c r="BC875" s="66"/>
      <c r="BD875" s="11" t="str">
        <f t="shared" si="182"/>
        <v>OK</v>
      </c>
      <c r="BE875" s="11" t="str">
        <f t="shared" si="183"/>
        <v>OK</v>
      </c>
      <c r="BF875" s="5">
        <f t="shared" si="184"/>
        <v>0</v>
      </c>
      <c r="BG875" s="12">
        <f t="shared" si="185"/>
        <v>20000000</v>
      </c>
      <c r="BH875" s="12">
        <f t="shared" si="186"/>
        <v>20000000</v>
      </c>
      <c r="BI875" s="5">
        <f t="shared" si="187"/>
        <v>0</v>
      </c>
      <c r="BJ875" s="5">
        <f t="shared" si="188"/>
        <v>0</v>
      </c>
      <c r="BM875" s="2" t="e">
        <f t="shared" si="189"/>
        <v>#VALUE!</v>
      </c>
      <c r="BN875" s="33">
        <f>COUNTIF($BM$5:BM875,BM875)</f>
        <v>871</v>
      </c>
      <c r="BO875" s="2" t="e">
        <f t="shared" si="190"/>
        <v>#VALUE!</v>
      </c>
      <c r="BP875" s="2" t="str">
        <f t="shared" si="191"/>
        <v>4.24.2431.1.1.1.12</v>
      </c>
      <c r="BQ875" s="2" t="e">
        <f t="shared" si="192"/>
        <v>#VALUE!</v>
      </c>
      <c r="BR875" s="2" t="str">
        <f t="shared" si="193"/>
        <v>4.24</v>
      </c>
      <c r="BU875" s="2" t="str">
        <f t="shared" si="194"/>
        <v>Febrero</v>
      </c>
      <c r="BV875" s="2" t="str">
        <f t="shared" si="195"/>
        <v>Marzo</v>
      </c>
    </row>
    <row r="876" spans="1:74" ht="96.6">
      <c r="A876" s="69" t="s">
        <v>947</v>
      </c>
      <c r="B876" s="55" t="s">
        <v>602</v>
      </c>
      <c r="C876" s="55" t="s">
        <v>541</v>
      </c>
      <c r="D876" s="39" t="s">
        <v>1687</v>
      </c>
      <c r="E876" s="40" t="s">
        <v>1697</v>
      </c>
      <c r="F876" s="40" t="s">
        <v>1730</v>
      </c>
      <c r="G876" s="40" t="s">
        <v>1731</v>
      </c>
      <c r="H876" s="40">
        <v>41116100</v>
      </c>
      <c r="I876" s="40" t="s">
        <v>2031</v>
      </c>
      <c r="J876" s="40" t="s">
        <v>2007</v>
      </c>
      <c r="K876" s="40" t="s">
        <v>355</v>
      </c>
      <c r="L876" s="41" t="s">
        <v>638</v>
      </c>
      <c r="M876" s="41" t="s">
        <v>639</v>
      </c>
      <c r="N876" s="41" t="s">
        <v>635</v>
      </c>
      <c r="O876" s="41">
        <v>1</v>
      </c>
      <c r="P876" s="41" t="s">
        <v>2514</v>
      </c>
      <c r="Q876" s="41" t="s">
        <v>2508</v>
      </c>
      <c r="R876" s="42">
        <v>100000000</v>
      </c>
      <c r="S876" s="42">
        <v>100000000</v>
      </c>
      <c r="T876" s="41" t="s">
        <v>2527</v>
      </c>
      <c r="U876" s="41" t="s">
        <v>2528</v>
      </c>
      <c r="V876" s="40" t="s">
        <v>349</v>
      </c>
      <c r="W876" s="40" t="s">
        <v>2545</v>
      </c>
      <c r="X876" s="40" t="s">
        <v>2592</v>
      </c>
      <c r="Y876" s="40" t="s">
        <v>2636</v>
      </c>
      <c r="Z876" s="40" t="s">
        <v>2785</v>
      </c>
      <c r="AA876" s="40" t="s">
        <v>2792</v>
      </c>
      <c r="AB876" s="68">
        <v>0</v>
      </c>
      <c r="AC876" s="68">
        <v>0</v>
      </c>
      <c r="AD876" s="68">
        <v>0</v>
      </c>
      <c r="AE876" s="68">
        <v>0</v>
      </c>
      <c r="AF876" s="68">
        <v>0</v>
      </c>
      <c r="AG876" s="68">
        <v>0</v>
      </c>
      <c r="AH876" s="68">
        <v>100000000</v>
      </c>
      <c r="AI876" s="68">
        <v>0</v>
      </c>
      <c r="AJ876" s="68">
        <v>0</v>
      </c>
      <c r="AK876" s="68">
        <v>0</v>
      </c>
      <c r="AL876" s="68">
        <v>0</v>
      </c>
      <c r="AM876" s="68">
        <v>100000000</v>
      </c>
      <c r="AN876" s="68">
        <v>0</v>
      </c>
      <c r="AO876" s="68">
        <v>0</v>
      </c>
      <c r="AP876" s="68">
        <v>0</v>
      </c>
      <c r="AQ876" s="68">
        <v>0</v>
      </c>
      <c r="AR876" s="68">
        <v>0</v>
      </c>
      <c r="AS876" s="68">
        <v>0</v>
      </c>
      <c r="AT876" s="68">
        <v>0</v>
      </c>
      <c r="AU876" s="68">
        <v>0</v>
      </c>
      <c r="AV876" s="68">
        <v>0</v>
      </c>
      <c r="AW876" s="68">
        <v>0</v>
      </c>
      <c r="AX876" s="68">
        <v>0</v>
      </c>
      <c r="AY876" s="68">
        <v>0</v>
      </c>
      <c r="AZ876" s="66"/>
      <c r="BA876" s="66"/>
      <c r="BB876" s="66"/>
      <c r="BC876" s="66"/>
      <c r="BD876" s="11" t="str">
        <f t="shared" si="182"/>
        <v>OK</v>
      </c>
      <c r="BE876" s="11" t="str">
        <f t="shared" si="183"/>
        <v>OK</v>
      </c>
      <c r="BF876" s="5">
        <f t="shared" si="184"/>
        <v>0</v>
      </c>
      <c r="BG876" s="12">
        <f t="shared" si="185"/>
        <v>100000000</v>
      </c>
      <c r="BH876" s="12">
        <f t="shared" si="186"/>
        <v>100000000</v>
      </c>
      <c r="BI876" s="5">
        <f t="shared" si="187"/>
        <v>0</v>
      </c>
      <c r="BJ876" s="5">
        <f t="shared" si="188"/>
        <v>0</v>
      </c>
      <c r="BM876" s="2" t="e">
        <f t="shared" si="189"/>
        <v>#VALUE!</v>
      </c>
      <c r="BN876" s="33">
        <f>COUNTIF($BM$5:BM876,BM876)</f>
        <v>872</v>
      </c>
      <c r="BO876" s="2" t="e">
        <f t="shared" si="190"/>
        <v>#VALUE!</v>
      </c>
      <c r="BP876" s="2" t="str">
        <f t="shared" si="191"/>
        <v>4.24.2431.1.1.1.13</v>
      </c>
      <c r="BQ876" s="2" t="e">
        <f t="shared" si="192"/>
        <v>#VALUE!</v>
      </c>
      <c r="BR876" s="2" t="str">
        <f t="shared" si="193"/>
        <v>4.24</v>
      </c>
      <c r="BU876" s="2" t="str">
        <f t="shared" si="194"/>
        <v>Febrero</v>
      </c>
      <c r="BV876" s="2" t="str">
        <f t="shared" si="195"/>
        <v>Marzo</v>
      </c>
    </row>
    <row r="877" spans="1:74" ht="96.6">
      <c r="A877" s="69" t="s">
        <v>948</v>
      </c>
      <c r="B877" s="55" t="s">
        <v>602</v>
      </c>
      <c r="C877" s="55" t="s">
        <v>541</v>
      </c>
      <c r="D877" s="39" t="s">
        <v>1687</v>
      </c>
      <c r="E877" s="40" t="s">
        <v>1697</v>
      </c>
      <c r="F877" s="40" t="s">
        <v>1730</v>
      </c>
      <c r="G877" s="40" t="s">
        <v>1731</v>
      </c>
      <c r="H877" s="40">
        <v>41116100</v>
      </c>
      <c r="I877" s="40" t="s">
        <v>2031</v>
      </c>
      <c r="J877" s="40" t="s">
        <v>2007</v>
      </c>
      <c r="K877" s="40" t="s">
        <v>356</v>
      </c>
      <c r="L877" s="41" t="s">
        <v>638</v>
      </c>
      <c r="M877" s="41" t="s">
        <v>639</v>
      </c>
      <c r="N877" s="41" t="s">
        <v>635</v>
      </c>
      <c r="O877" s="41">
        <v>1</v>
      </c>
      <c r="P877" s="41" t="s">
        <v>2507</v>
      </c>
      <c r="Q877" s="41" t="s">
        <v>2508</v>
      </c>
      <c r="R877" s="42">
        <v>10000000</v>
      </c>
      <c r="S877" s="42">
        <v>10000000</v>
      </c>
      <c r="T877" s="41" t="s">
        <v>2527</v>
      </c>
      <c r="U877" s="41" t="s">
        <v>2528</v>
      </c>
      <c r="V877" s="40" t="s">
        <v>349</v>
      </c>
      <c r="W877" s="40" t="s">
        <v>2545</v>
      </c>
      <c r="X877" s="40" t="s">
        <v>2592</v>
      </c>
      <c r="Y877" s="40" t="s">
        <v>2636</v>
      </c>
      <c r="Z877" s="40" t="s">
        <v>2785</v>
      </c>
      <c r="AA877" s="40" t="s">
        <v>2792</v>
      </c>
      <c r="AB877" s="68">
        <v>0</v>
      </c>
      <c r="AC877" s="68">
        <v>0</v>
      </c>
      <c r="AD877" s="68">
        <v>0</v>
      </c>
      <c r="AE877" s="68">
        <v>0</v>
      </c>
      <c r="AF877" s="68">
        <v>0</v>
      </c>
      <c r="AG877" s="68">
        <v>0</v>
      </c>
      <c r="AH877" s="68">
        <v>10000000</v>
      </c>
      <c r="AI877" s="68">
        <v>0</v>
      </c>
      <c r="AJ877" s="68">
        <v>0</v>
      </c>
      <c r="AK877" s="68">
        <v>0</v>
      </c>
      <c r="AL877" s="68">
        <v>0</v>
      </c>
      <c r="AM877" s="68">
        <v>10000000</v>
      </c>
      <c r="AN877" s="68">
        <v>0</v>
      </c>
      <c r="AO877" s="68">
        <v>0</v>
      </c>
      <c r="AP877" s="68">
        <v>0</v>
      </c>
      <c r="AQ877" s="68">
        <v>0</v>
      </c>
      <c r="AR877" s="68">
        <v>0</v>
      </c>
      <c r="AS877" s="68">
        <v>0</v>
      </c>
      <c r="AT877" s="68">
        <v>0</v>
      </c>
      <c r="AU877" s="68">
        <v>0</v>
      </c>
      <c r="AV877" s="68">
        <v>0</v>
      </c>
      <c r="AW877" s="68">
        <v>0</v>
      </c>
      <c r="AX877" s="68">
        <v>0</v>
      </c>
      <c r="AY877" s="68">
        <v>0</v>
      </c>
      <c r="AZ877" s="66"/>
      <c r="BA877" s="66"/>
      <c r="BB877" s="66"/>
      <c r="BC877" s="66"/>
      <c r="BD877" s="11" t="str">
        <f t="shared" si="182"/>
        <v>OK</v>
      </c>
      <c r="BE877" s="11" t="str">
        <f t="shared" si="183"/>
        <v>OK</v>
      </c>
      <c r="BF877" s="5">
        <f t="shared" si="184"/>
        <v>0</v>
      </c>
      <c r="BG877" s="12">
        <f t="shared" si="185"/>
        <v>10000000</v>
      </c>
      <c r="BH877" s="12">
        <f t="shared" si="186"/>
        <v>10000000</v>
      </c>
      <c r="BI877" s="5">
        <f t="shared" si="187"/>
        <v>0</v>
      </c>
      <c r="BJ877" s="5">
        <f t="shared" si="188"/>
        <v>0</v>
      </c>
      <c r="BM877" s="2" t="e">
        <f t="shared" si="189"/>
        <v>#VALUE!</v>
      </c>
      <c r="BN877" s="33">
        <f>COUNTIF($BM$5:BM877,BM877)</f>
        <v>873</v>
      </c>
      <c r="BO877" s="2" t="e">
        <f t="shared" si="190"/>
        <v>#VALUE!</v>
      </c>
      <c r="BP877" s="2" t="str">
        <f t="shared" si="191"/>
        <v>4.24.2431.1.1.1.14</v>
      </c>
      <c r="BQ877" s="2" t="e">
        <f t="shared" si="192"/>
        <v>#VALUE!</v>
      </c>
      <c r="BR877" s="2" t="str">
        <f t="shared" si="193"/>
        <v>4.24</v>
      </c>
      <c r="BU877" s="2" t="str">
        <f t="shared" si="194"/>
        <v>Febrero</v>
      </c>
      <c r="BV877" s="2" t="str">
        <f t="shared" si="195"/>
        <v>Marzo</v>
      </c>
    </row>
    <row r="878" spans="1:74" ht="96.6">
      <c r="A878" s="69" t="s">
        <v>949</v>
      </c>
      <c r="B878" s="55" t="s">
        <v>602</v>
      </c>
      <c r="C878" s="55" t="s">
        <v>541</v>
      </c>
      <c r="D878" s="39" t="s">
        <v>1687</v>
      </c>
      <c r="E878" s="40" t="s">
        <v>1697</v>
      </c>
      <c r="F878" s="40" t="s">
        <v>1730</v>
      </c>
      <c r="G878" s="40" t="s">
        <v>1731</v>
      </c>
      <c r="H878" s="40">
        <v>24101602</v>
      </c>
      <c r="I878" s="40" t="s">
        <v>2031</v>
      </c>
      <c r="J878" s="40" t="s">
        <v>2041</v>
      </c>
      <c r="K878" s="40" t="s">
        <v>2042</v>
      </c>
      <c r="L878" s="41" t="s">
        <v>1803</v>
      </c>
      <c r="M878" s="41" t="s">
        <v>1803</v>
      </c>
      <c r="N878" s="41" t="s">
        <v>635</v>
      </c>
      <c r="O878" s="41">
        <v>3</v>
      </c>
      <c r="P878" s="41" t="s">
        <v>2514</v>
      </c>
      <c r="Q878" s="41" t="s">
        <v>2508</v>
      </c>
      <c r="R878" s="42">
        <v>10000000</v>
      </c>
      <c r="S878" s="42">
        <v>10000000</v>
      </c>
      <c r="T878" s="41" t="s">
        <v>2527</v>
      </c>
      <c r="U878" s="41" t="s">
        <v>2528</v>
      </c>
      <c r="V878" s="40" t="s">
        <v>349</v>
      </c>
      <c r="W878" s="40" t="s">
        <v>2545</v>
      </c>
      <c r="X878" s="40" t="s">
        <v>2593</v>
      </c>
      <c r="Y878" s="40" t="s">
        <v>2636</v>
      </c>
      <c r="Z878" s="40" t="s">
        <v>2785</v>
      </c>
      <c r="AA878" s="40" t="s">
        <v>2792</v>
      </c>
      <c r="AB878" s="68">
        <v>0</v>
      </c>
      <c r="AC878" s="68">
        <v>0</v>
      </c>
      <c r="AD878" s="68">
        <v>0</v>
      </c>
      <c r="AE878" s="68">
        <v>0</v>
      </c>
      <c r="AF878" s="68">
        <v>0</v>
      </c>
      <c r="AG878" s="68">
        <v>0</v>
      </c>
      <c r="AH878" s="68">
        <v>10000000</v>
      </c>
      <c r="AI878" s="68">
        <v>0</v>
      </c>
      <c r="AJ878" s="68">
        <v>0</v>
      </c>
      <c r="AK878" s="68">
        <v>0</v>
      </c>
      <c r="AL878" s="68">
        <v>0</v>
      </c>
      <c r="AM878" s="68">
        <v>10000000</v>
      </c>
      <c r="AN878" s="68">
        <v>0</v>
      </c>
      <c r="AO878" s="68">
        <v>0</v>
      </c>
      <c r="AP878" s="68">
        <v>0</v>
      </c>
      <c r="AQ878" s="68">
        <v>0</v>
      </c>
      <c r="AR878" s="68">
        <v>0</v>
      </c>
      <c r="AS878" s="68">
        <v>0</v>
      </c>
      <c r="AT878" s="68">
        <v>0</v>
      </c>
      <c r="AU878" s="68">
        <v>0</v>
      </c>
      <c r="AV878" s="68">
        <v>0</v>
      </c>
      <c r="AW878" s="68">
        <v>0</v>
      </c>
      <c r="AX878" s="68">
        <v>0</v>
      </c>
      <c r="AY878" s="68">
        <v>0</v>
      </c>
      <c r="AZ878" s="66"/>
      <c r="BA878" s="66"/>
      <c r="BB878" s="66"/>
      <c r="BC878" s="66"/>
      <c r="BD878" s="11" t="str">
        <f t="shared" si="182"/>
        <v>OK</v>
      </c>
      <c r="BE878" s="11" t="str">
        <f t="shared" si="183"/>
        <v>OK</v>
      </c>
      <c r="BF878" s="5">
        <f t="shared" si="184"/>
        <v>0</v>
      </c>
      <c r="BG878" s="12">
        <f t="shared" si="185"/>
        <v>10000000</v>
      </c>
      <c r="BH878" s="12">
        <f t="shared" si="186"/>
        <v>10000000</v>
      </c>
      <c r="BI878" s="5">
        <f t="shared" si="187"/>
        <v>0</v>
      </c>
      <c r="BJ878" s="5">
        <f t="shared" si="188"/>
        <v>0</v>
      </c>
      <c r="BM878" s="2" t="e">
        <f t="shared" si="189"/>
        <v>#VALUE!</v>
      </c>
      <c r="BN878" s="33">
        <f>COUNTIF($BM$5:BM878,BM878)</f>
        <v>874</v>
      </c>
      <c r="BO878" s="2" t="e">
        <f t="shared" si="190"/>
        <v>#VALUE!</v>
      </c>
      <c r="BP878" s="2" t="str">
        <f t="shared" si="191"/>
        <v>4.24.2431.1.1.1.15</v>
      </c>
      <c r="BQ878" s="2" t="e">
        <f t="shared" si="192"/>
        <v>#VALUE!</v>
      </c>
      <c r="BR878" s="2" t="str">
        <f t="shared" si="193"/>
        <v>4.24</v>
      </c>
      <c r="BU878" s="2" t="str">
        <f t="shared" si="194"/>
        <v>Enero</v>
      </c>
      <c r="BV878" s="2" t="str">
        <f t="shared" si="195"/>
        <v>Enero</v>
      </c>
    </row>
    <row r="879" spans="1:74" ht="96.6">
      <c r="A879" s="69" t="s">
        <v>950</v>
      </c>
      <c r="B879" s="55" t="s">
        <v>602</v>
      </c>
      <c r="C879" s="55" t="s">
        <v>541</v>
      </c>
      <c r="D879" s="39" t="s">
        <v>1687</v>
      </c>
      <c r="E879" s="40" t="s">
        <v>1697</v>
      </c>
      <c r="F879" s="40" t="s">
        <v>1730</v>
      </c>
      <c r="G879" s="40" t="s">
        <v>1731</v>
      </c>
      <c r="H879" s="40">
        <v>81101706</v>
      </c>
      <c r="I879" s="40" t="s">
        <v>2031</v>
      </c>
      <c r="J879" s="40" t="s">
        <v>2043</v>
      </c>
      <c r="K879" s="40" t="s">
        <v>2044</v>
      </c>
      <c r="L879" s="41" t="s">
        <v>638</v>
      </c>
      <c r="M879" s="41" t="s">
        <v>638</v>
      </c>
      <c r="N879" s="41" t="s">
        <v>635</v>
      </c>
      <c r="O879" s="41">
        <v>2</v>
      </c>
      <c r="P879" s="41" t="s">
        <v>2510</v>
      </c>
      <c r="Q879" s="41" t="s">
        <v>2508</v>
      </c>
      <c r="R879" s="42">
        <v>200000000</v>
      </c>
      <c r="S879" s="42">
        <v>200000000</v>
      </c>
      <c r="T879" s="41" t="s">
        <v>2527</v>
      </c>
      <c r="U879" s="41" t="s">
        <v>2528</v>
      </c>
      <c r="V879" s="40" t="s">
        <v>349</v>
      </c>
      <c r="W879" s="40" t="s">
        <v>2545</v>
      </c>
      <c r="X879" s="40" t="s">
        <v>2588</v>
      </c>
      <c r="Y879" s="40" t="s">
        <v>2636</v>
      </c>
      <c r="Z879" s="40" t="s">
        <v>2785</v>
      </c>
      <c r="AA879" s="40" t="s">
        <v>2792</v>
      </c>
      <c r="AB879" s="68">
        <v>0</v>
      </c>
      <c r="AC879" s="68">
        <v>0</v>
      </c>
      <c r="AD879" s="68">
        <v>0</v>
      </c>
      <c r="AE879" s="68">
        <v>0</v>
      </c>
      <c r="AF879" s="68">
        <v>0</v>
      </c>
      <c r="AG879" s="68">
        <v>0</v>
      </c>
      <c r="AH879" s="68">
        <v>200000000</v>
      </c>
      <c r="AI879" s="68">
        <v>0</v>
      </c>
      <c r="AJ879" s="68">
        <v>0</v>
      </c>
      <c r="AK879" s="68">
        <v>0</v>
      </c>
      <c r="AL879" s="68">
        <v>0</v>
      </c>
      <c r="AM879" s="68">
        <v>200000000</v>
      </c>
      <c r="AN879" s="68">
        <v>0</v>
      </c>
      <c r="AO879" s="68">
        <v>0</v>
      </c>
      <c r="AP879" s="68">
        <v>0</v>
      </c>
      <c r="AQ879" s="68">
        <v>0</v>
      </c>
      <c r="AR879" s="68">
        <v>0</v>
      </c>
      <c r="AS879" s="68">
        <v>0</v>
      </c>
      <c r="AT879" s="68">
        <v>0</v>
      </c>
      <c r="AU879" s="68">
        <v>0</v>
      </c>
      <c r="AV879" s="68">
        <v>0</v>
      </c>
      <c r="AW879" s="68">
        <v>0</v>
      </c>
      <c r="AX879" s="68">
        <v>0</v>
      </c>
      <c r="AY879" s="68">
        <v>0</v>
      </c>
      <c r="AZ879" s="66"/>
      <c r="BA879" s="66"/>
      <c r="BB879" s="66"/>
      <c r="BC879" s="66"/>
      <c r="BD879" s="11" t="str">
        <f t="shared" si="182"/>
        <v>OK</v>
      </c>
      <c r="BE879" s="11" t="str">
        <f t="shared" si="183"/>
        <v>OK</v>
      </c>
      <c r="BF879" s="5">
        <f t="shared" si="184"/>
        <v>0</v>
      </c>
      <c r="BG879" s="12">
        <f t="shared" si="185"/>
        <v>200000000</v>
      </c>
      <c r="BH879" s="12">
        <f t="shared" si="186"/>
        <v>200000000</v>
      </c>
      <c r="BI879" s="5">
        <f t="shared" si="187"/>
        <v>0</v>
      </c>
      <c r="BJ879" s="5">
        <f t="shared" si="188"/>
        <v>0</v>
      </c>
      <c r="BM879" s="2" t="e">
        <f t="shared" si="189"/>
        <v>#VALUE!</v>
      </c>
      <c r="BN879" s="33">
        <f>COUNTIF($BM$5:BM879,BM879)</f>
        <v>875</v>
      </c>
      <c r="BO879" s="2" t="e">
        <f t="shared" si="190"/>
        <v>#VALUE!</v>
      </c>
      <c r="BP879" s="2" t="str">
        <f t="shared" si="191"/>
        <v>4.24.2431.1.1.1.16</v>
      </c>
      <c r="BQ879" s="2" t="e">
        <f t="shared" si="192"/>
        <v>#VALUE!</v>
      </c>
      <c r="BR879" s="2" t="str">
        <f t="shared" si="193"/>
        <v>4.24</v>
      </c>
      <c r="BU879" s="2" t="str">
        <f t="shared" si="194"/>
        <v>Febrero</v>
      </c>
      <c r="BV879" s="2" t="str">
        <f t="shared" si="195"/>
        <v>Febrero</v>
      </c>
    </row>
    <row r="880" spans="1:74" ht="96.6">
      <c r="A880" s="69" t="s">
        <v>936</v>
      </c>
      <c r="B880" s="55" t="s">
        <v>602</v>
      </c>
      <c r="C880" s="55" t="s">
        <v>541</v>
      </c>
      <c r="D880" s="39" t="s">
        <v>1687</v>
      </c>
      <c r="E880" s="40" t="s">
        <v>1697</v>
      </c>
      <c r="F880" s="40" t="s">
        <v>1730</v>
      </c>
      <c r="G880" s="40" t="s">
        <v>1731</v>
      </c>
      <c r="H880" s="40">
        <v>86101610</v>
      </c>
      <c r="I880" s="40" t="s">
        <v>2031</v>
      </c>
      <c r="J880" s="40" t="s">
        <v>1847</v>
      </c>
      <c r="K880" s="40" t="s">
        <v>2032</v>
      </c>
      <c r="L880" s="41" t="s">
        <v>638</v>
      </c>
      <c r="M880" s="41" t="s">
        <v>638</v>
      </c>
      <c r="N880" s="41" t="s">
        <v>638</v>
      </c>
      <c r="O880" s="41">
        <v>10</v>
      </c>
      <c r="P880" s="41" t="s">
        <v>2507</v>
      </c>
      <c r="Q880" s="41" t="s">
        <v>2508</v>
      </c>
      <c r="R880" s="42">
        <v>32590000</v>
      </c>
      <c r="S880" s="42">
        <v>32590000</v>
      </c>
      <c r="T880" s="41" t="s">
        <v>2527</v>
      </c>
      <c r="U880" s="41" t="s">
        <v>2528</v>
      </c>
      <c r="V880" s="40" t="s">
        <v>349</v>
      </c>
      <c r="W880" s="40" t="s">
        <v>2544</v>
      </c>
      <c r="X880" s="40" t="s">
        <v>2582</v>
      </c>
      <c r="Y880" s="40" t="s">
        <v>350</v>
      </c>
      <c r="Z880" s="40" t="s">
        <v>2785</v>
      </c>
      <c r="AA880" s="40" t="s">
        <v>2792</v>
      </c>
      <c r="AB880" s="68">
        <v>0</v>
      </c>
      <c r="AC880" s="68">
        <v>0</v>
      </c>
      <c r="AD880" s="68">
        <v>32590000</v>
      </c>
      <c r="AE880" s="68">
        <v>0</v>
      </c>
      <c r="AF880" s="68">
        <v>0</v>
      </c>
      <c r="AG880" s="68">
        <v>3259000</v>
      </c>
      <c r="AH880" s="68">
        <v>0</v>
      </c>
      <c r="AI880" s="68">
        <v>3259000</v>
      </c>
      <c r="AJ880" s="68">
        <v>0</v>
      </c>
      <c r="AK880" s="68">
        <v>3259000</v>
      </c>
      <c r="AL880" s="68">
        <v>0</v>
      </c>
      <c r="AM880" s="68">
        <v>3259000</v>
      </c>
      <c r="AN880" s="68">
        <v>0</v>
      </c>
      <c r="AO880" s="68">
        <v>3259000</v>
      </c>
      <c r="AP880" s="68">
        <v>0</v>
      </c>
      <c r="AQ880" s="68">
        <v>3259000</v>
      </c>
      <c r="AR880" s="68">
        <v>0</v>
      </c>
      <c r="AS880" s="68">
        <v>3259000</v>
      </c>
      <c r="AT880" s="68">
        <v>0</v>
      </c>
      <c r="AU880" s="68">
        <v>3259000</v>
      </c>
      <c r="AV880" s="68">
        <v>0</v>
      </c>
      <c r="AW880" s="68">
        <v>6518000</v>
      </c>
      <c r="AX880" s="68">
        <v>0</v>
      </c>
      <c r="AY880" s="68">
        <v>0</v>
      </c>
      <c r="AZ880" s="66"/>
      <c r="BA880" s="66"/>
      <c r="BB880" s="66"/>
      <c r="BC880" s="66"/>
      <c r="BD880" s="11" t="str">
        <f t="shared" si="182"/>
        <v>OK</v>
      </c>
      <c r="BE880" s="11" t="str">
        <f t="shared" si="183"/>
        <v>OK</v>
      </c>
      <c r="BF880" s="5">
        <f t="shared" si="184"/>
        <v>0</v>
      </c>
      <c r="BG880" s="12">
        <f t="shared" si="185"/>
        <v>32590000</v>
      </c>
      <c r="BH880" s="12">
        <f t="shared" si="186"/>
        <v>32590000</v>
      </c>
      <c r="BI880" s="5">
        <f t="shared" si="187"/>
        <v>0</v>
      </c>
      <c r="BJ880" s="5">
        <f t="shared" si="188"/>
        <v>0</v>
      </c>
      <c r="BM880" s="2" t="e">
        <f t="shared" si="189"/>
        <v>#VALUE!</v>
      </c>
      <c r="BN880" s="33">
        <f>COUNTIF($BM$5:BM880,BM880)</f>
        <v>876</v>
      </c>
      <c r="BO880" s="2" t="e">
        <f t="shared" si="190"/>
        <v>#VALUE!</v>
      </c>
      <c r="BP880" s="2" t="str">
        <f t="shared" si="191"/>
        <v>4.24.2431.1.1.1.2</v>
      </c>
      <c r="BQ880" s="2" t="e">
        <f t="shared" si="192"/>
        <v>#VALUE!</v>
      </c>
      <c r="BR880" s="2" t="str">
        <f t="shared" si="193"/>
        <v>4.24</v>
      </c>
      <c r="BU880" s="2" t="str">
        <f t="shared" si="194"/>
        <v>Febrero</v>
      </c>
      <c r="BV880" s="2" t="str">
        <f t="shared" si="195"/>
        <v>Febrero</v>
      </c>
    </row>
    <row r="881" spans="1:74" ht="96.6">
      <c r="A881" s="69" t="s">
        <v>937</v>
      </c>
      <c r="B881" s="55" t="s">
        <v>602</v>
      </c>
      <c r="C881" s="55" t="s">
        <v>541</v>
      </c>
      <c r="D881" s="39" t="s">
        <v>1687</v>
      </c>
      <c r="E881" s="40" t="s">
        <v>1697</v>
      </c>
      <c r="F881" s="40" t="s">
        <v>1730</v>
      </c>
      <c r="G881" s="40" t="s">
        <v>1731</v>
      </c>
      <c r="H881" s="40">
        <v>86101610</v>
      </c>
      <c r="I881" s="40" t="s">
        <v>2031</v>
      </c>
      <c r="J881" s="40" t="s">
        <v>1847</v>
      </c>
      <c r="K881" s="40" t="s">
        <v>2032</v>
      </c>
      <c r="L881" s="41" t="s">
        <v>638</v>
      </c>
      <c r="M881" s="41" t="s">
        <v>638</v>
      </c>
      <c r="N881" s="41" t="s">
        <v>638</v>
      </c>
      <c r="O881" s="41">
        <v>10</v>
      </c>
      <c r="P881" s="41" t="s">
        <v>2507</v>
      </c>
      <c r="Q881" s="41" t="s">
        <v>2508</v>
      </c>
      <c r="R881" s="42">
        <v>32590000</v>
      </c>
      <c r="S881" s="42">
        <v>32590000</v>
      </c>
      <c r="T881" s="41" t="s">
        <v>2527</v>
      </c>
      <c r="U881" s="41" t="s">
        <v>2528</v>
      </c>
      <c r="V881" s="40" t="s">
        <v>349</v>
      </c>
      <c r="W881" s="40" t="s">
        <v>2544</v>
      </c>
      <c r="X881" s="40" t="s">
        <v>2582</v>
      </c>
      <c r="Y881" s="40" t="s">
        <v>350</v>
      </c>
      <c r="Z881" s="40" t="s">
        <v>2785</v>
      </c>
      <c r="AA881" s="40" t="s">
        <v>2792</v>
      </c>
      <c r="AB881" s="68">
        <v>0</v>
      </c>
      <c r="AC881" s="68">
        <v>0</v>
      </c>
      <c r="AD881" s="68">
        <v>32590000</v>
      </c>
      <c r="AE881" s="68">
        <v>0</v>
      </c>
      <c r="AF881" s="68">
        <v>0</v>
      </c>
      <c r="AG881" s="68">
        <v>3259000</v>
      </c>
      <c r="AH881" s="68">
        <v>0</v>
      </c>
      <c r="AI881" s="68">
        <v>3259000</v>
      </c>
      <c r="AJ881" s="68">
        <v>0</v>
      </c>
      <c r="AK881" s="68">
        <v>3259000</v>
      </c>
      <c r="AL881" s="68">
        <v>0</v>
      </c>
      <c r="AM881" s="68">
        <v>3259000</v>
      </c>
      <c r="AN881" s="68">
        <v>0</v>
      </c>
      <c r="AO881" s="68">
        <v>3259000</v>
      </c>
      <c r="AP881" s="68">
        <v>0</v>
      </c>
      <c r="AQ881" s="68">
        <v>3259000</v>
      </c>
      <c r="AR881" s="68">
        <v>0</v>
      </c>
      <c r="AS881" s="68">
        <v>3259000</v>
      </c>
      <c r="AT881" s="68">
        <v>0</v>
      </c>
      <c r="AU881" s="68">
        <v>3259000</v>
      </c>
      <c r="AV881" s="68">
        <v>0</v>
      </c>
      <c r="AW881" s="68">
        <v>6518000</v>
      </c>
      <c r="AX881" s="68">
        <v>0</v>
      </c>
      <c r="AY881" s="68">
        <v>0</v>
      </c>
      <c r="AZ881" s="66"/>
      <c r="BA881" s="66"/>
      <c r="BB881" s="66"/>
      <c r="BC881" s="66"/>
      <c r="BD881" s="11" t="str">
        <f t="shared" si="182"/>
        <v>OK</v>
      </c>
      <c r="BE881" s="11" t="str">
        <f t="shared" si="183"/>
        <v>OK</v>
      </c>
      <c r="BF881" s="5">
        <f t="shared" si="184"/>
        <v>0</v>
      </c>
      <c r="BG881" s="12">
        <f t="shared" si="185"/>
        <v>32590000</v>
      </c>
      <c r="BH881" s="12">
        <f t="shared" si="186"/>
        <v>32590000</v>
      </c>
      <c r="BI881" s="5">
        <f t="shared" si="187"/>
        <v>0</v>
      </c>
      <c r="BJ881" s="5">
        <f t="shared" si="188"/>
        <v>0</v>
      </c>
      <c r="BM881" s="2" t="e">
        <f t="shared" si="189"/>
        <v>#VALUE!</v>
      </c>
      <c r="BN881" s="33">
        <f>COUNTIF($BM$5:BM881,BM881)</f>
        <v>877</v>
      </c>
      <c r="BO881" s="2" t="e">
        <f t="shared" si="190"/>
        <v>#VALUE!</v>
      </c>
      <c r="BP881" s="2" t="str">
        <f t="shared" si="191"/>
        <v>4.24.2431.1.1.1.3</v>
      </c>
      <c r="BQ881" s="2" t="e">
        <f t="shared" si="192"/>
        <v>#VALUE!</v>
      </c>
      <c r="BR881" s="2" t="str">
        <f t="shared" si="193"/>
        <v>4.24</v>
      </c>
      <c r="BU881" s="2" t="str">
        <f t="shared" si="194"/>
        <v>Febrero</v>
      </c>
      <c r="BV881" s="2" t="str">
        <f t="shared" si="195"/>
        <v>Febrero</v>
      </c>
    </row>
    <row r="882" spans="1:74" ht="96.6">
      <c r="A882" s="69" t="s">
        <v>938</v>
      </c>
      <c r="B882" s="55" t="s">
        <v>602</v>
      </c>
      <c r="C882" s="55" t="s">
        <v>541</v>
      </c>
      <c r="D882" s="39" t="s">
        <v>1687</v>
      </c>
      <c r="E882" s="40" t="s">
        <v>1697</v>
      </c>
      <c r="F882" s="40" t="s">
        <v>1730</v>
      </c>
      <c r="G882" s="40" t="s">
        <v>1731</v>
      </c>
      <c r="H882" s="40">
        <v>80161501</v>
      </c>
      <c r="I882" s="40" t="s">
        <v>2031</v>
      </c>
      <c r="J882" s="40" t="s">
        <v>1847</v>
      </c>
      <c r="K882" s="40" t="s">
        <v>2033</v>
      </c>
      <c r="L882" s="41" t="s">
        <v>638</v>
      </c>
      <c r="M882" s="41" t="s">
        <v>638</v>
      </c>
      <c r="N882" s="41" t="s">
        <v>638</v>
      </c>
      <c r="O882" s="41">
        <v>10</v>
      </c>
      <c r="P882" s="41" t="s">
        <v>2507</v>
      </c>
      <c r="Q882" s="41" t="s">
        <v>2508</v>
      </c>
      <c r="R882" s="42">
        <v>31800000</v>
      </c>
      <c r="S882" s="42">
        <v>31800000</v>
      </c>
      <c r="T882" s="41" t="s">
        <v>2527</v>
      </c>
      <c r="U882" s="41" t="s">
        <v>2528</v>
      </c>
      <c r="V882" s="40" t="s">
        <v>349</v>
      </c>
      <c r="W882" s="40" t="s">
        <v>2544</v>
      </c>
      <c r="X882" s="40" t="s">
        <v>2582</v>
      </c>
      <c r="Y882" s="40" t="s">
        <v>353</v>
      </c>
      <c r="Z882" s="40" t="s">
        <v>2785</v>
      </c>
      <c r="AA882" s="40" t="s">
        <v>2792</v>
      </c>
      <c r="AB882" s="68">
        <v>0</v>
      </c>
      <c r="AC882" s="68">
        <v>0</v>
      </c>
      <c r="AD882" s="68">
        <v>31800000</v>
      </c>
      <c r="AE882" s="68">
        <v>0</v>
      </c>
      <c r="AF882" s="68">
        <v>0</v>
      </c>
      <c r="AG882" s="68">
        <v>3180000</v>
      </c>
      <c r="AH882" s="68">
        <v>0</v>
      </c>
      <c r="AI882" s="68">
        <v>3180000</v>
      </c>
      <c r="AJ882" s="68">
        <v>0</v>
      </c>
      <c r="AK882" s="68">
        <v>3180000</v>
      </c>
      <c r="AL882" s="68">
        <v>0</v>
      </c>
      <c r="AM882" s="68">
        <v>3180000</v>
      </c>
      <c r="AN882" s="68">
        <v>0</v>
      </c>
      <c r="AO882" s="68">
        <v>3180000</v>
      </c>
      <c r="AP882" s="68">
        <v>0</v>
      </c>
      <c r="AQ882" s="68">
        <v>3180000</v>
      </c>
      <c r="AR882" s="68">
        <v>0</v>
      </c>
      <c r="AS882" s="68">
        <v>3180000</v>
      </c>
      <c r="AT882" s="68">
        <v>0</v>
      </c>
      <c r="AU882" s="68">
        <v>3180000</v>
      </c>
      <c r="AV882" s="68">
        <v>0</v>
      </c>
      <c r="AW882" s="68">
        <v>6360000</v>
      </c>
      <c r="AX882" s="68">
        <v>0</v>
      </c>
      <c r="AY882" s="68">
        <v>0</v>
      </c>
      <c r="AZ882" s="66"/>
      <c r="BA882" s="66"/>
      <c r="BB882" s="66"/>
      <c r="BC882" s="66"/>
      <c r="BD882" s="11" t="str">
        <f t="shared" si="182"/>
        <v>OK</v>
      </c>
      <c r="BE882" s="11" t="str">
        <f t="shared" si="183"/>
        <v>OK</v>
      </c>
      <c r="BF882" s="5">
        <f t="shared" si="184"/>
        <v>0</v>
      </c>
      <c r="BG882" s="12">
        <f t="shared" si="185"/>
        <v>31800000</v>
      </c>
      <c r="BH882" s="12">
        <f t="shared" si="186"/>
        <v>31800000</v>
      </c>
      <c r="BI882" s="5">
        <f t="shared" si="187"/>
        <v>0</v>
      </c>
      <c r="BJ882" s="5">
        <f t="shared" si="188"/>
        <v>0</v>
      </c>
      <c r="BM882" s="2" t="e">
        <f t="shared" si="189"/>
        <v>#VALUE!</v>
      </c>
      <c r="BN882" s="33">
        <f>COUNTIF($BM$5:BM882,BM882)</f>
        <v>878</v>
      </c>
      <c r="BO882" s="2" t="e">
        <f t="shared" si="190"/>
        <v>#VALUE!</v>
      </c>
      <c r="BP882" s="2" t="str">
        <f t="shared" si="191"/>
        <v>4.24.2431.1.1.1.4</v>
      </c>
      <c r="BQ882" s="2" t="e">
        <f t="shared" si="192"/>
        <v>#VALUE!</v>
      </c>
      <c r="BR882" s="2" t="str">
        <f t="shared" si="193"/>
        <v>4.24</v>
      </c>
      <c r="BU882" s="2" t="str">
        <f t="shared" si="194"/>
        <v>Febrero</v>
      </c>
      <c r="BV882" s="2" t="str">
        <f t="shared" si="195"/>
        <v>Febrero</v>
      </c>
    </row>
    <row r="883" spans="1:74" ht="96.6">
      <c r="A883" s="69" t="s">
        <v>939</v>
      </c>
      <c r="B883" s="55" t="s">
        <v>602</v>
      </c>
      <c r="C883" s="55" t="s">
        <v>541</v>
      </c>
      <c r="D883" s="39" t="s">
        <v>1687</v>
      </c>
      <c r="E883" s="40" t="s">
        <v>1697</v>
      </c>
      <c r="F883" s="40" t="s">
        <v>1730</v>
      </c>
      <c r="G883" s="40" t="s">
        <v>1731</v>
      </c>
      <c r="H883" s="40">
        <v>86101610</v>
      </c>
      <c r="I883" s="40" t="s">
        <v>2031</v>
      </c>
      <c r="J883" s="40" t="s">
        <v>1847</v>
      </c>
      <c r="K883" s="40" t="s">
        <v>2034</v>
      </c>
      <c r="L883" s="41" t="s">
        <v>638</v>
      </c>
      <c r="M883" s="41" t="s">
        <v>638</v>
      </c>
      <c r="N883" s="41" t="s">
        <v>638</v>
      </c>
      <c r="O883" s="41">
        <v>10</v>
      </c>
      <c r="P883" s="41" t="s">
        <v>2507</v>
      </c>
      <c r="Q883" s="41" t="s">
        <v>2508</v>
      </c>
      <c r="R883" s="42">
        <v>28340000</v>
      </c>
      <c r="S883" s="42">
        <v>28340000</v>
      </c>
      <c r="T883" s="41" t="s">
        <v>2527</v>
      </c>
      <c r="U883" s="41" t="s">
        <v>2528</v>
      </c>
      <c r="V883" s="40" t="s">
        <v>349</v>
      </c>
      <c r="W883" s="40" t="s">
        <v>2544</v>
      </c>
      <c r="X883" s="40" t="s">
        <v>2582</v>
      </c>
      <c r="Y883" s="40" t="s">
        <v>2654</v>
      </c>
      <c r="Z883" s="40" t="s">
        <v>2785</v>
      </c>
      <c r="AA883" s="40" t="s">
        <v>2792</v>
      </c>
      <c r="AB883" s="68">
        <v>0</v>
      </c>
      <c r="AC883" s="68">
        <v>0</v>
      </c>
      <c r="AD883" s="68">
        <v>28340000</v>
      </c>
      <c r="AE883" s="68">
        <v>0</v>
      </c>
      <c r="AF883" s="68">
        <v>0</v>
      </c>
      <c r="AG883" s="68">
        <v>2834000</v>
      </c>
      <c r="AH883" s="68">
        <v>0</v>
      </c>
      <c r="AI883" s="68">
        <v>2834000</v>
      </c>
      <c r="AJ883" s="68">
        <v>0</v>
      </c>
      <c r="AK883" s="68">
        <v>2834000</v>
      </c>
      <c r="AL883" s="68">
        <v>0</v>
      </c>
      <c r="AM883" s="68">
        <v>2834000</v>
      </c>
      <c r="AN883" s="68">
        <v>0</v>
      </c>
      <c r="AO883" s="68">
        <v>2834000</v>
      </c>
      <c r="AP883" s="68">
        <v>0</v>
      </c>
      <c r="AQ883" s="68">
        <v>2834000</v>
      </c>
      <c r="AR883" s="68">
        <v>0</v>
      </c>
      <c r="AS883" s="68">
        <v>2834000</v>
      </c>
      <c r="AT883" s="68">
        <v>0</v>
      </c>
      <c r="AU883" s="68">
        <v>2834000</v>
      </c>
      <c r="AV883" s="68">
        <v>0</v>
      </c>
      <c r="AW883" s="68">
        <v>5668000</v>
      </c>
      <c r="AX883" s="68">
        <v>0</v>
      </c>
      <c r="AY883" s="68">
        <v>0</v>
      </c>
      <c r="AZ883" s="66"/>
      <c r="BA883" s="66"/>
      <c r="BB883" s="66"/>
      <c r="BC883" s="66"/>
      <c r="BD883" s="11" t="str">
        <f t="shared" si="182"/>
        <v>OK</v>
      </c>
      <c r="BE883" s="11" t="str">
        <f t="shared" si="183"/>
        <v>OK</v>
      </c>
      <c r="BF883" s="5">
        <f t="shared" si="184"/>
        <v>0</v>
      </c>
      <c r="BG883" s="12">
        <f t="shared" si="185"/>
        <v>28340000</v>
      </c>
      <c r="BH883" s="12">
        <f t="shared" si="186"/>
        <v>28340000</v>
      </c>
      <c r="BI883" s="5">
        <f t="shared" si="187"/>
        <v>0</v>
      </c>
      <c r="BJ883" s="5">
        <f t="shared" si="188"/>
        <v>0</v>
      </c>
      <c r="BM883" s="2" t="e">
        <f t="shared" si="189"/>
        <v>#VALUE!</v>
      </c>
      <c r="BN883" s="33">
        <f>COUNTIF($BM$5:BM883,BM883)</f>
        <v>879</v>
      </c>
      <c r="BO883" s="2" t="e">
        <f t="shared" si="190"/>
        <v>#VALUE!</v>
      </c>
      <c r="BP883" s="2" t="str">
        <f t="shared" si="191"/>
        <v>4.24.2431.1.1.1.5</v>
      </c>
      <c r="BQ883" s="2" t="e">
        <f t="shared" si="192"/>
        <v>#VALUE!</v>
      </c>
      <c r="BR883" s="2" t="str">
        <f t="shared" si="193"/>
        <v>4.24</v>
      </c>
      <c r="BU883" s="2" t="str">
        <f t="shared" si="194"/>
        <v>Febrero</v>
      </c>
      <c r="BV883" s="2" t="str">
        <f t="shared" si="195"/>
        <v>Febrero</v>
      </c>
    </row>
    <row r="884" spans="1:74" ht="96.6">
      <c r="A884" s="69" t="s">
        <v>940</v>
      </c>
      <c r="B884" s="55" t="s">
        <v>602</v>
      </c>
      <c r="C884" s="55" t="s">
        <v>541</v>
      </c>
      <c r="D884" s="39" t="s">
        <v>1687</v>
      </c>
      <c r="E884" s="40" t="s">
        <v>1697</v>
      </c>
      <c r="F884" s="40" t="s">
        <v>1730</v>
      </c>
      <c r="G884" s="40" t="s">
        <v>1731</v>
      </c>
      <c r="H884" s="40">
        <v>86101610</v>
      </c>
      <c r="I884" s="40" t="s">
        <v>2031</v>
      </c>
      <c r="J884" s="40" t="s">
        <v>1847</v>
      </c>
      <c r="K884" s="40" t="s">
        <v>2034</v>
      </c>
      <c r="L884" s="41" t="s">
        <v>638</v>
      </c>
      <c r="M884" s="41" t="s">
        <v>638</v>
      </c>
      <c r="N884" s="41" t="s">
        <v>638</v>
      </c>
      <c r="O884" s="41">
        <v>10</v>
      </c>
      <c r="P884" s="41" t="s">
        <v>2507</v>
      </c>
      <c r="Q884" s="41" t="s">
        <v>2508</v>
      </c>
      <c r="R884" s="42">
        <v>28340000</v>
      </c>
      <c r="S884" s="42">
        <v>28340000</v>
      </c>
      <c r="T884" s="41" t="s">
        <v>2527</v>
      </c>
      <c r="U884" s="41" t="s">
        <v>2528</v>
      </c>
      <c r="V884" s="40" t="s">
        <v>349</v>
      </c>
      <c r="W884" s="40" t="s">
        <v>2544</v>
      </c>
      <c r="X884" s="40" t="s">
        <v>2582</v>
      </c>
      <c r="Y884" s="40" t="s">
        <v>2654</v>
      </c>
      <c r="Z884" s="40" t="s">
        <v>2785</v>
      </c>
      <c r="AA884" s="40" t="s">
        <v>2792</v>
      </c>
      <c r="AB884" s="68">
        <v>0</v>
      </c>
      <c r="AC884" s="68">
        <v>0</v>
      </c>
      <c r="AD884" s="68">
        <v>28340000</v>
      </c>
      <c r="AE884" s="68">
        <v>0</v>
      </c>
      <c r="AF884" s="68">
        <v>0</v>
      </c>
      <c r="AG884" s="68">
        <v>2834000</v>
      </c>
      <c r="AH884" s="68">
        <v>0</v>
      </c>
      <c r="AI884" s="68">
        <v>2834000</v>
      </c>
      <c r="AJ884" s="68">
        <v>0</v>
      </c>
      <c r="AK884" s="68">
        <v>2834000</v>
      </c>
      <c r="AL884" s="68">
        <v>0</v>
      </c>
      <c r="AM884" s="68">
        <v>2834000</v>
      </c>
      <c r="AN884" s="68">
        <v>0</v>
      </c>
      <c r="AO884" s="68">
        <v>2834000</v>
      </c>
      <c r="AP884" s="68">
        <v>0</v>
      </c>
      <c r="AQ884" s="68">
        <v>2834000</v>
      </c>
      <c r="AR884" s="68">
        <v>0</v>
      </c>
      <c r="AS884" s="68">
        <v>2834000</v>
      </c>
      <c r="AT884" s="68">
        <v>0</v>
      </c>
      <c r="AU884" s="68">
        <v>2834000</v>
      </c>
      <c r="AV884" s="68">
        <v>0</v>
      </c>
      <c r="AW884" s="68">
        <v>5668000</v>
      </c>
      <c r="AX884" s="68">
        <v>0</v>
      </c>
      <c r="AY884" s="68">
        <v>0</v>
      </c>
      <c r="AZ884" s="66"/>
      <c r="BA884" s="66"/>
      <c r="BB884" s="66"/>
      <c r="BC884" s="66"/>
      <c r="BD884" s="11" t="str">
        <f t="shared" si="182"/>
        <v>OK</v>
      </c>
      <c r="BE884" s="11" t="str">
        <f t="shared" si="183"/>
        <v>OK</v>
      </c>
      <c r="BF884" s="5">
        <f t="shared" si="184"/>
        <v>0</v>
      </c>
      <c r="BG884" s="12">
        <f t="shared" si="185"/>
        <v>28340000</v>
      </c>
      <c r="BH884" s="12">
        <f t="shared" si="186"/>
        <v>28340000</v>
      </c>
      <c r="BI884" s="5">
        <f t="shared" si="187"/>
        <v>0</v>
      </c>
      <c r="BJ884" s="5">
        <f t="shared" si="188"/>
        <v>0</v>
      </c>
      <c r="BM884" s="2" t="e">
        <f t="shared" si="189"/>
        <v>#VALUE!</v>
      </c>
      <c r="BN884" s="33">
        <f>COUNTIF($BM$5:BM884,BM884)</f>
        <v>880</v>
      </c>
      <c r="BO884" s="2" t="e">
        <f t="shared" si="190"/>
        <v>#VALUE!</v>
      </c>
      <c r="BP884" s="2" t="str">
        <f t="shared" si="191"/>
        <v>4.24.2431.1.1.1.6</v>
      </c>
      <c r="BQ884" s="2" t="e">
        <f t="shared" si="192"/>
        <v>#VALUE!</v>
      </c>
      <c r="BR884" s="2" t="str">
        <f t="shared" si="193"/>
        <v>4.24</v>
      </c>
      <c r="BU884" s="2" t="str">
        <f t="shared" si="194"/>
        <v>Febrero</v>
      </c>
      <c r="BV884" s="2" t="str">
        <f t="shared" si="195"/>
        <v>Febrero</v>
      </c>
    </row>
    <row r="885" spans="1:74" ht="96.6">
      <c r="A885" s="69" t="s">
        <v>941</v>
      </c>
      <c r="B885" s="55" t="s">
        <v>602</v>
      </c>
      <c r="C885" s="55" t="s">
        <v>541</v>
      </c>
      <c r="D885" s="39" t="s">
        <v>1687</v>
      </c>
      <c r="E885" s="40" t="s">
        <v>1697</v>
      </c>
      <c r="F885" s="40" t="s">
        <v>1730</v>
      </c>
      <c r="G885" s="40" t="s">
        <v>1731</v>
      </c>
      <c r="H885" s="40">
        <v>86101610</v>
      </c>
      <c r="I885" s="40" t="s">
        <v>2031</v>
      </c>
      <c r="J885" s="40" t="s">
        <v>1847</v>
      </c>
      <c r="K885" s="40" t="s">
        <v>2035</v>
      </c>
      <c r="L885" s="41" t="s">
        <v>638</v>
      </c>
      <c r="M885" s="41" t="s">
        <v>638</v>
      </c>
      <c r="N885" s="41" t="s">
        <v>638</v>
      </c>
      <c r="O885" s="41">
        <v>10</v>
      </c>
      <c r="P885" s="41" t="s">
        <v>2507</v>
      </c>
      <c r="Q885" s="41" t="s">
        <v>2508</v>
      </c>
      <c r="R885" s="42">
        <v>28340000</v>
      </c>
      <c r="S885" s="42">
        <v>28340000</v>
      </c>
      <c r="T885" s="41" t="s">
        <v>2527</v>
      </c>
      <c r="U885" s="41" t="s">
        <v>2528</v>
      </c>
      <c r="V885" s="40" t="s">
        <v>349</v>
      </c>
      <c r="W885" s="40" t="s">
        <v>2544</v>
      </c>
      <c r="X885" s="40" t="s">
        <v>2582</v>
      </c>
      <c r="Y885" s="40" t="s">
        <v>352</v>
      </c>
      <c r="Z885" s="40" t="s">
        <v>2785</v>
      </c>
      <c r="AA885" s="40" t="s">
        <v>2792</v>
      </c>
      <c r="AB885" s="68">
        <v>0</v>
      </c>
      <c r="AC885" s="68">
        <v>0</v>
      </c>
      <c r="AD885" s="68">
        <v>28340000</v>
      </c>
      <c r="AE885" s="68">
        <v>0</v>
      </c>
      <c r="AF885" s="68">
        <v>0</v>
      </c>
      <c r="AG885" s="68">
        <v>2834000</v>
      </c>
      <c r="AH885" s="68">
        <v>0</v>
      </c>
      <c r="AI885" s="68">
        <v>2834000</v>
      </c>
      <c r="AJ885" s="68">
        <v>0</v>
      </c>
      <c r="AK885" s="68">
        <v>2834000</v>
      </c>
      <c r="AL885" s="68">
        <v>0</v>
      </c>
      <c r="AM885" s="68">
        <v>2834000</v>
      </c>
      <c r="AN885" s="68">
        <v>0</v>
      </c>
      <c r="AO885" s="68">
        <v>2834000</v>
      </c>
      <c r="AP885" s="68">
        <v>0</v>
      </c>
      <c r="AQ885" s="68">
        <v>2834000</v>
      </c>
      <c r="AR885" s="68">
        <v>0</v>
      </c>
      <c r="AS885" s="68">
        <v>2834000</v>
      </c>
      <c r="AT885" s="68">
        <v>0</v>
      </c>
      <c r="AU885" s="68">
        <v>2834000</v>
      </c>
      <c r="AV885" s="68">
        <v>0</v>
      </c>
      <c r="AW885" s="68">
        <v>5668000</v>
      </c>
      <c r="AX885" s="68">
        <v>0</v>
      </c>
      <c r="AY885" s="68">
        <v>0</v>
      </c>
      <c r="AZ885" s="66"/>
      <c r="BA885" s="66"/>
      <c r="BB885" s="66"/>
      <c r="BC885" s="66"/>
      <c r="BD885" s="11" t="str">
        <f t="shared" si="182"/>
        <v>OK</v>
      </c>
      <c r="BE885" s="11" t="str">
        <f t="shared" si="183"/>
        <v>OK</v>
      </c>
      <c r="BF885" s="5">
        <f t="shared" si="184"/>
        <v>0</v>
      </c>
      <c r="BG885" s="12">
        <f t="shared" si="185"/>
        <v>28340000</v>
      </c>
      <c r="BH885" s="12">
        <f t="shared" si="186"/>
        <v>28340000</v>
      </c>
      <c r="BI885" s="5">
        <f t="shared" si="187"/>
        <v>0</v>
      </c>
      <c r="BJ885" s="5">
        <f t="shared" si="188"/>
        <v>0</v>
      </c>
      <c r="BM885" s="2" t="e">
        <f t="shared" si="189"/>
        <v>#VALUE!</v>
      </c>
      <c r="BN885" s="33">
        <f>COUNTIF($BM$5:BM885,BM885)</f>
        <v>881</v>
      </c>
      <c r="BO885" s="2" t="e">
        <f t="shared" si="190"/>
        <v>#VALUE!</v>
      </c>
      <c r="BP885" s="2" t="str">
        <f t="shared" si="191"/>
        <v>4.24.2431.1.1.1.7</v>
      </c>
      <c r="BQ885" s="2" t="e">
        <f t="shared" si="192"/>
        <v>#VALUE!</v>
      </c>
      <c r="BR885" s="2" t="str">
        <f t="shared" si="193"/>
        <v>4.24</v>
      </c>
      <c r="BU885" s="2" t="str">
        <f t="shared" si="194"/>
        <v>Febrero</v>
      </c>
      <c r="BV885" s="2" t="str">
        <f t="shared" si="195"/>
        <v>Febrero</v>
      </c>
    </row>
    <row r="886" spans="1:74" ht="96.6">
      <c r="A886" s="69" t="s">
        <v>942</v>
      </c>
      <c r="B886" s="55" t="s">
        <v>602</v>
      </c>
      <c r="C886" s="55" t="s">
        <v>541</v>
      </c>
      <c r="D886" s="39" t="s">
        <v>1687</v>
      </c>
      <c r="E886" s="40" t="s">
        <v>1697</v>
      </c>
      <c r="F886" s="40" t="s">
        <v>1730</v>
      </c>
      <c r="G886" s="40" t="s">
        <v>1731</v>
      </c>
      <c r="H886" s="40">
        <v>86101610</v>
      </c>
      <c r="I886" s="40" t="s">
        <v>2031</v>
      </c>
      <c r="J886" s="40" t="s">
        <v>1847</v>
      </c>
      <c r="K886" s="40" t="s">
        <v>2036</v>
      </c>
      <c r="L886" s="41" t="s">
        <v>638</v>
      </c>
      <c r="M886" s="41" t="s">
        <v>638</v>
      </c>
      <c r="N886" s="41" t="s">
        <v>638</v>
      </c>
      <c r="O886" s="41">
        <v>10</v>
      </c>
      <c r="P886" s="41" t="s">
        <v>2507</v>
      </c>
      <c r="Q886" s="41" t="s">
        <v>2508</v>
      </c>
      <c r="R886" s="42">
        <v>26500000</v>
      </c>
      <c r="S886" s="42">
        <v>26500000</v>
      </c>
      <c r="T886" s="41" t="s">
        <v>2527</v>
      </c>
      <c r="U886" s="41" t="s">
        <v>2528</v>
      </c>
      <c r="V886" s="40" t="s">
        <v>349</v>
      </c>
      <c r="W886" s="40" t="s">
        <v>2544</v>
      </c>
      <c r="X886" s="40" t="s">
        <v>2582</v>
      </c>
      <c r="Y886" s="40" t="s">
        <v>351</v>
      </c>
      <c r="Z886" s="40" t="s">
        <v>2785</v>
      </c>
      <c r="AA886" s="40" t="s">
        <v>2792</v>
      </c>
      <c r="AB886" s="68">
        <v>0</v>
      </c>
      <c r="AC886" s="68">
        <v>0</v>
      </c>
      <c r="AD886" s="68">
        <v>26500000</v>
      </c>
      <c r="AE886" s="68">
        <v>0</v>
      </c>
      <c r="AF886" s="68">
        <v>0</v>
      </c>
      <c r="AG886" s="68">
        <v>2650000</v>
      </c>
      <c r="AH886" s="68">
        <v>0</v>
      </c>
      <c r="AI886" s="68">
        <v>2650000</v>
      </c>
      <c r="AJ886" s="68">
        <v>0</v>
      </c>
      <c r="AK886" s="68">
        <v>2650000</v>
      </c>
      <c r="AL886" s="68">
        <v>0</v>
      </c>
      <c r="AM886" s="68">
        <v>2650000</v>
      </c>
      <c r="AN886" s="68">
        <v>0</v>
      </c>
      <c r="AO886" s="68">
        <v>2650000</v>
      </c>
      <c r="AP886" s="68">
        <v>0</v>
      </c>
      <c r="AQ886" s="68">
        <v>2650000</v>
      </c>
      <c r="AR886" s="68">
        <v>0</v>
      </c>
      <c r="AS886" s="68">
        <v>2650000</v>
      </c>
      <c r="AT886" s="68">
        <v>0</v>
      </c>
      <c r="AU886" s="68">
        <v>2650000</v>
      </c>
      <c r="AV886" s="68">
        <v>0</v>
      </c>
      <c r="AW886" s="68">
        <v>5300000</v>
      </c>
      <c r="AX886" s="68">
        <v>0</v>
      </c>
      <c r="AY886" s="68">
        <v>0</v>
      </c>
      <c r="AZ886" s="66"/>
      <c r="BA886" s="66"/>
      <c r="BB886" s="66"/>
      <c r="BC886" s="66"/>
      <c r="BD886" s="11" t="str">
        <f t="shared" si="182"/>
        <v>OK</v>
      </c>
      <c r="BE886" s="11" t="str">
        <f t="shared" si="183"/>
        <v>OK</v>
      </c>
      <c r="BF886" s="5">
        <f t="shared" si="184"/>
        <v>0</v>
      </c>
      <c r="BG886" s="12">
        <f t="shared" si="185"/>
        <v>26500000</v>
      </c>
      <c r="BH886" s="12">
        <f t="shared" si="186"/>
        <v>26500000</v>
      </c>
      <c r="BI886" s="5">
        <f t="shared" si="187"/>
        <v>0</v>
      </c>
      <c r="BJ886" s="5">
        <f t="shared" si="188"/>
        <v>0</v>
      </c>
      <c r="BM886" s="2" t="e">
        <f t="shared" si="189"/>
        <v>#VALUE!</v>
      </c>
      <c r="BN886" s="33">
        <f>COUNTIF($BM$5:BM886,BM886)</f>
        <v>882</v>
      </c>
      <c r="BO886" s="2" t="e">
        <f t="shared" si="190"/>
        <v>#VALUE!</v>
      </c>
      <c r="BP886" s="2" t="str">
        <f t="shared" si="191"/>
        <v>4.24.2431.1.1.1.8</v>
      </c>
      <c r="BQ886" s="2" t="e">
        <f t="shared" si="192"/>
        <v>#VALUE!</v>
      </c>
      <c r="BR886" s="2" t="str">
        <f t="shared" si="193"/>
        <v>4.24</v>
      </c>
      <c r="BU886" s="2" t="str">
        <f t="shared" si="194"/>
        <v>Febrero</v>
      </c>
      <c r="BV886" s="2" t="str">
        <f t="shared" si="195"/>
        <v>Febrero</v>
      </c>
    </row>
    <row r="887" spans="1:74" ht="96.6">
      <c r="A887" s="69" t="s">
        <v>943</v>
      </c>
      <c r="B887" s="55" t="s">
        <v>602</v>
      </c>
      <c r="C887" s="55" t="s">
        <v>541</v>
      </c>
      <c r="D887" s="39" t="s">
        <v>1687</v>
      </c>
      <c r="E887" s="40" t="s">
        <v>1697</v>
      </c>
      <c r="F887" s="40" t="s">
        <v>1730</v>
      </c>
      <c r="G887" s="40" t="s">
        <v>1731</v>
      </c>
      <c r="H887" s="40">
        <v>86101610</v>
      </c>
      <c r="I887" s="40" t="s">
        <v>2031</v>
      </c>
      <c r="J887" s="40" t="s">
        <v>1847</v>
      </c>
      <c r="K887" s="40" t="s">
        <v>2036</v>
      </c>
      <c r="L887" s="41" t="s">
        <v>638</v>
      </c>
      <c r="M887" s="41" t="s">
        <v>638</v>
      </c>
      <c r="N887" s="41" t="s">
        <v>638</v>
      </c>
      <c r="O887" s="41">
        <v>10</v>
      </c>
      <c r="P887" s="41" t="s">
        <v>2507</v>
      </c>
      <c r="Q887" s="41" t="s">
        <v>2508</v>
      </c>
      <c r="R887" s="42">
        <v>26500000</v>
      </c>
      <c r="S887" s="42">
        <v>26500000</v>
      </c>
      <c r="T887" s="41" t="s">
        <v>2527</v>
      </c>
      <c r="U887" s="41" t="s">
        <v>2528</v>
      </c>
      <c r="V887" s="40" t="s">
        <v>349</v>
      </c>
      <c r="W887" s="40" t="s">
        <v>2544</v>
      </c>
      <c r="X887" s="40" t="s">
        <v>2582</v>
      </c>
      <c r="Y887" s="40" t="s">
        <v>351</v>
      </c>
      <c r="Z887" s="40" t="s">
        <v>2785</v>
      </c>
      <c r="AA887" s="40" t="s">
        <v>2792</v>
      </c>
      <c r="AB887" s="68">
        <v>0</v>
      </c>
      <c r="AC887" s="68">
        <v>0</v>
      </c>
      <c r="AD887" s="68">
        <v>26500000</v>
      </c>
      <c r="AE887" s="68">
        <v>0</v>
      </c>
      <c r="AF887" s="68">
        <v>0</v>
      </c>
      <c r="AG887" s="68">
        <v>2650000</v>
      </c>
      <c r="AH887" s="68">
        <v>0</v>
      </c>
      <c r="AI887" s="68">
        <v>2650000</v>
      </c>
      <c r="AJ887" s="68">
        <v>0</v>
      </c>
      <c r="AK887" s="68">
        <v>2650000</v>
      </c>
      <c r="AL887" s="68">
        <v>0</v>
      </c>
      <c r="AM887" s="68">
        <v>2650000</v>
      </c>
      <c r="AN887" s="68">
        <v>0</v>
      </c>
      <c r="AO887" s="68">
        <v>2650000</v>
      </c>
      <c r="AP887" s="68">
        <v>0</v>
      </c>
      <c r="AQ887" s="68">
        <v>2650000</v>
      </c>
      <c r="AR887" s="68">
        <v>0</v>
      </c>
      <c r="AS887" s="68">
        <v>2650000</v>
      </c>
      <c r="AT887" s="68">
        <v>0</v>
      </c>
      <c r="AU887" s="68">
        <v>2650000</v>
      </c>
      <c r="AV887" s="68">
        <v>0</v>
      </c>
      <c r="AW887" s="68">
        <v>5300000</v>
      </c>
      <c r="AX887" s="68">
        <v>0</v>
      </c>
      <c r="AY887" s="68">
        <v>0</v>
      </c>
      <c r="AZ887" s="66"/>
      <c r="BA887" s="66"/>
      <c r="BB887" s="66"/>
      <c r="BC887" s="66"/>
      <c r="BD887" s="11" t="str">
        <f t="shared" si="182"/>
        <v>OK</v>
      </c>
      <c r="BE887" s="11" t="str">
        <f t="shared" si="183"/>
        <v>OK</v>
      </c>
      <c r="BF887" s="5">
        <f t="shared" si="184"/>
        <v>0</v>
      </c>
      <c r="BG887" s="12">
        <f t="shared" si="185"/>
        <v>26500000</v>
      </c>
      <c r="BH887" s="12">
        <f t="shared" si="186"/>
        <v>26500000</v>
      </c>
      <c r="BI887" s="5">
        <f t="shared" si="187"/>
        <v>0</v>
      </c>
      <c r="BJ887" s="5">
        <f t="shared" si="188"/>
        <v>0</v>
      </c>
      <c r="BM887" s="2" t="e">
        <f t="shared" si="189"/>
        <v>#VALUE!</v>
      </c>
      <c r="BN887" s="33">
        <f>COUNTIF($BM$5:BM887,BM887)</f>
        <v>883</v>
      </c>
      <c r="BO887" s="2" t="e">
        <f t="shared" si="190"/>
        <v>#VALUE!</v>
      </c>
      <c r="BP887" s="2" t="str">
        <f t="shared" si="191"/>
        <v>4.24.2431.1.1.1.9</v>
      </c>
      <c r="BQ887" s="2" t="e">
        <f t="shared" si="192"/>
        <v>#VALUE!</v>
      </c>
      <c r="BR887" s="2" t="str">
        <f t="shared" si="193"/>
        <v>4.24</v>
      </c>
      <c r="BU887" s="2" t="str">
        <f t="shared" si="194"/>
        <v>Febrero</v>
      </c>
      <c r="BV887" s="2" t="str">
        <f t="shared" si="195"/>
        <v>Febrero</v>
      </c>
    </row>
    <row r="888" spans="1:74" ht="138">
      <c r="A888" s="69" t="s">
        <v>678</v>
      </c>
      <c r="B888" s="55" t="s">
        <v>602</v>
      </c>
      <c r="C888" s="55" t="s">
        <v>541</v>
      </c>
      <c r="D888" s="39" t="s">
        <v>1687</v>
      </c>
      <c r="E888" s="40" t="s">
        <v>1697</v>
      </c>
      <c r="F888" s="40" t="s">
        <v>1704</v>
      </c>
      <c r="G888" s="40" t="s">
        <v>1705</v>
      </c>
      <c r="H888" s="40">
        <v>80111614</v>
      </c>
      <c r="I888" s="40" t="s">
        <v>1838</v>
      </c>
      <c r="J888" s="40" t="s">
        <v>1839</v>
      </c>
      <c r="K888" s="40" t="s">
        <v>1840</v>
      </c>
      <c r="L888" s="41" t="s">
        <v>1803</v>
      </c>
      <c r="M888" s="41" t="s">
        <v>1803</v>
      </c>
      <c r="N888" s="41" t="s">
        <v>638</v>
      </c>
      <c r="O888" s="41">
        <v>3</v>
      </c>
      <c r="P888" s="41" t="s">
        <v>2507</v>
      </c>
      <c r="Q888" s="41" t="s">
        <v>2508</v>
      </c>
      <c r="R888" s="42">
        <v>23197578</v>
      </c>
      <c r="S888" s="42">
        <v>23197578</v>
      </c>
      <c r="T888" s="41" t="s">
        <v>2527</v>
      </c>
      <c r="U888" s="41" t="s">
        <v>2528</v>
      </c>
      <c r="V888" s="40" t="s">
        <v>251</v>
      </c>
      <c r="W888" s="40" t="s">
        <v>2531</v>
      </c>
      <c r="X888" s="40" t="s">
        <v>2582</v>
      </c>
      <c r="Y888" s="40" t="s">
        <v>2612</v>
      </c>
      <c r="Z888" s="40" t="s">
        <v>2786</v>
      </c>
      <c r="AA888" s="40" t="s">
        <v>2792</v>
      </c>
      <c r="AB888" s="68">
        <v>0</v>
      </c>
      <c r="AC888" s="68">
        <v>0</v>
      </c>
      <c r="AD888" s="68">
        <v>23197578</v>
      </c>
      <c r="AE888" s="68">
        <v>0</v>
      </c>
      <c r="AF888" s="68">
        <v>0</v>
      </c>
      <c r="AG888" s="68">
        <v>7500000</v>
      </c>
      <c r="AH888" s="68">
        <v>0</v>
      </c>
      <c r="AI888" s="68">
        <v>7500000</v>
      </c>
      <c r="AJ888" s="68">
        <v>0</v>
      </c>
      <c r="AK888" s="68">
        <v>8197578</v>
      </c>
      <c r="AL888" s="68">
        <v>0</v>
      </c>
      <c r="AM888" s="68">
        <v>0</v>
      </c>
      <c r="AN888" s="68">
        <v>0</v>
      </c>
      <c r="AO888" s="68">
        <v>0</v>
      </c>
      <c r="AP888" s="68">
        <v>0</v>
      </c>
      <c r="AQ888" s="68">
        <v>0</v>
      </c>
      <c r="AR888" s="68">
        <v>0</v>
      </c>
      <c r="AS888" s="68">
        <v>0</v>
      </c>
      <c r="AT888" s="68">
        <v>0</v>
      </c>
      <c r="AU888" s="68">
        <v>0</v>
      </c>
      <c r="AV888" s="68">
        <v>0</v>
      </c>
      <c r="AW888" s="68">
        <v>0</v>
      </c>
      <c r="AX888" s="68">
        <v>0</v>
      </c>
      <c r="AY888" s="68">
        <v>0</v>
      </c>
      <c r="AZ888" s="66"/>
      <c r="BA888" s="66"/>
      <c r="BB888" s="66"/>
      <c r="BC888" s="66"/>
      <c r="BD888" s="11" t="str">
        <f t="shared" si="182"/>
        <v>OK</v>
      </c>
      <c r="BE888" s="11" t="str">
        <f t="shared" si="183"/>
        <v>OK</v>
      </c>
      <c r="BF888" s="5">
        <f t="shared" si="184"/>
        <v>0</v>
      </c>
      <c r="BG888" s="12">
        <f t="shared" si="185"/>
        <v>23197578</v>
      </c>
      <c r="BH888" s="12">
        <f t="shared" si="186"/>
        <v>23197578</v>
      </c>
      <c r="BI888" s="5">
        <f t="shared" si="187"/>
        <v>0</v>
      </c>
      <c r="BJ888" s="5">
        <f t="shared" si="188"/>
        <v>0</v>
      </c>
      <c r="BM888" s="2" t="e">
        <f t="shared" si="189"/>
        <v>#VALUE!</v>
      </c>
      <c r="BN888" s="33">
        <f>COUNTIF($BM$5:BM888,BM888)</f>
        <v>884</v>
      </c>
      <c r="BO888" s="2" t="e">
        <f t="shared" si="190"/>
        <v>#VALUE!</v>
      </c>
      <c r="BP888" s="2" t="str">
        <f t="shared" si="191"/>
        <v>4.25.2500.1.6.1.1</v>
      </c>
      <c r="BQ888" s="2" t="e">
        <f t="shared" si="192"/>
        <v>#VALUE!</v>
      </c>
      <c r="BR888" s="2" t="str">
        <f t="shared" si="193"/>
        <v>4.25</v>
      </c>
      <c r="BU888" s="2" t="str">
        <f t="shared" si="194"/>
        <v>Enero</v>
      </c>
      <c r="BV888" s="2" t="str">
        <f t="shared" si="195"/>
        <v>Enero</v>
      </c>
    </row>
    <row r="889" spans="1:74" ht="110.4">
      <c r="A889" s="69" t="s">
        <v>687</v>
      </c>
      <c r="B889" s="55" t="s">
        <v>602</v>
      </c>
      <c r="C889" s="55" t="s">
        <v>541</v>
      </c>
      <c r="D889" s="39" t="s">
        <v>1687</v>
      </c>
      <c r="E889" s="40" t="s">
        <v>1697</v>
      </c>
      <c r="F889" s="40" t="s">
        <v>1704</v>
      </c>
      <c r="G889" s="40" t="s">
        <v>1705</v>
      </c>
      <c r="H889" s="40">
        <v>80111604</v>
      </c>
      <c r="I889" s="40" t="s">
        <v>1838</v>
      </c>
      <c r="J889" s="40" t="s">
        <v>1847</v>
      </c>
      <c r="K889" s="40" t="s">
        <v>1849</v>
      </c>
      <c r="L889" s="41" t="s">
        <v>1803</v>
      </c>
      <c r="M889" s="41" t="s">
        <v>1803</v>
      </c>
      <c r="N889" s="41" t="s">
        <v>638</v>
      </c>
      <c r="O889" s="41">
        <v>10</v>
      </c>
      <c r="P889" s="41" t="s">
        <v>2507</v>
      </c>
      <c r="Q889" s="41" t="s">
        <v>2508</v>
      </c>
      <c r="R889" s="42">
        <v>120000000</v>
      </c>
      <c r="S889" s="42">
        <v>120000000</v>
      </c>
      <c r="T889" s="41" t="s">
        <v>2527</v>
      </c>
      <c r="U889" s="41" t="s">
        <v>2528</v>
      </c>
      <c r="V889" s="40" t="s">
        <v>251</v>
      </c>
      <c r="W889" s="40" t="s">
        <v>2531</v>
      </c>
      <c r="X889" s="40" t="s">
        <v>2582</v>
      </c>
      <c r="Y889" s="40" t="s">
        <v>2618</v>
      </c>
      <c r="Z889" s="40" t="s">
        <v>2786</v>
      </c>
      <c r="AA889" s="40" t="s">
        <v>2792</v>
      </c>
      <c r="AB889" s="68">
        <v>0</v>
      </c>
      <c r="AC889" s="68">
        <v>0</v>
      </c>
      <c r="AD889" s="68">
        <v>120000000</v>
      </c>
      <c r="AE889" s="68">
        <v>0</v>
      </c>
      <c r="AF889" s="68">
        <v>0</v>
      </c>
      <c r="AG889" s="68">
        <v>12000000</v>
      </c>
      <c r="AH889" s="68">
        <v>0</v>
      </c>
      <c r="AI889" s="68">
        <v>12000000</v>
      </c>
      <c r="AJ889" s="68">
        <v>0</v>
      </c>
      <c r="AK889" s="68">
        <v>12000000</v>
      </c>
      <c r="AL889" s="68">
        <v>0</v>
      </c>
      <c r="AM889" s="68">
        <v>12000000</v>
      </c>
      <c r="AN889" s="68">
        <v>0</v>
      </c>
      <c r="AO889" s="68">
        <v>12000000</v>
      </c>
      <c r="AP889" s="68">
        <v>0</v>
      </c>
      <c r="AQ889" s="68">
        <v>12000000</v>
      </c>
      <c r="AR889" s="68">
        <v>0</v>
      </c>
      <c r="AS889" s="68">
        <v>12000000</v>
      </c>
      <c r="AT889" s="68">
        <v>0</v>
      </c>
      <c r="AU889" s="68">
        <v>12000000</v>
      </c>
      <c r="AV889" s="68">
        <v>0</v>
      </c>
      <c r="AW889" s="68">
        <v>12000000</v>
      </c>
      <c r="AX889" s="68">
        <v>0</v>
      </c>
      <c r="AY889" s="68">
        <v>12000000</v>
      </c>
      <c r="AZ889" s="66"/>
      <c r="BA889" s="66"/>
      <c r="BB889" s="66"/>
      <c r="BC889" s="66"/>
      <c r="BD889" s="11" t="str">
        <f t="shared" si="182"/>
        <v>OK</v>
      </c>
      <c r="BE889" s="11" t="str">
        <f t="shared" si="183"/>
        <v>OK</v>
      </c>
      <c r="BF889" s="5">
        <f t="shared" si="184"/>
        <v>0</v>
      </c>
      <c r="BG889" s="12">
        <f t="shared" si="185"/>
        <v>120000000</v>
      </c>
      <c r="BH889" s="12">
        <f t="shared" si="186"/>
        <v>120000000</v>
      </c>
      <c r="BI889" s="5">
        <f t="shared" si="187"/>
        <v>0</v>
      </c>
      <c r="BJ889" s="5">
        <f t="shared" si="188"/>
        <v>0</v>
      </c>
      <c r="BM889" s="2" t="e">
        <f t="shared" si="189"/>
        <v>#VALUE!</v>
      </c>
      <c r="BN889" s="33">
        <f>COUNTIF($BM$5:BM889,BM889)</f>
        <v>885</v>
      </c>
      <c r="BO889" s="2" t="e">
        <f t="shared" si="190"/>
        <v>#VALUE!</v>
      </c>
      <c r="BP889" s="2" t="str">
        <f t="shared" si="191"/>
        <v>4.25.2500.1.6.1.10</v>
      </c>
      <c r="BQ889" s="2" t="e">
        <f t="shared" si="192"/>
        <v>#VALUE!</v>
      </c>
      <c r="BR889" s="2" t="str">
        <f t="shared" si="193"/>
        <v>4.25</v>
      </c>
      <c r="BU889" s="2" t="str">
        <f t="shared" si="194"/>
        <v>Enero</v>
      </c>
      <c r="BV889" s="2" t="str">
        <f t="shared" si="195"/>
        <v>Enero</v>
      </c>
    </row>
    <row r="890" spans="1:74" ht="110.4">
      <c r="A890" s="69" t="s">
        <v>688</v>
      </c>
      <c r="B890" s="55" t="s">
        <v>602</v>
      </c>
      <c r="C890" s="55" t="s">
        <v>541</v>
      </c>
      <c r="D890" s="39" t="s">
        <v>1687</v>
      </c>
      <c r="E890" s="40" t="s">
        <v>1697</v>
      </c>
      <c r="F890" s="40" t="s">
        <v>1704</v>
      </c>
      <c r="G890" s="40" t="s">
        <v>1705</v>
      </c>
      <c r="H890" s="40">
        <v>80111607</v>
      </c>
      <c r="I890" s="40" t="s">
        <v>1838</v>
      </c>
      <c r="J890" s="40" t="s">
        <v>1809</v>
      </c>
      <c r="K890" s="40" t="s">
        <v>1850</v>
      </c>
      <c r="L890" s="41" t="s">
        <v>1803</v>
      </c>
      <c r="M890" s="41" t="s">
        <v>1803</v>
      </c>
      <c r="N890" s="41" t="s">
        <v>1803</v>
      </c>
      <c r="O890" s="41">
        <v>10</v>
      </c>
      <c r="P890" s="41" t="s">
        <v>2507</v>
      </c>
      <c r="Q890" s="41" t="s">
        <v>2508</v>
      </c>
      <c r="R890" s="42">
        <v>100000000</v>
      </c>
      <c r="S890" s="42">
        <v>100000000</v>
      </c>
      <c r="T890" s="41" t="s">
        <v>2527</v>
      </c>
      <c r="U890" s="41" t="s">
        <v>2528</v>
      </c>
      <c r="V890" s="40" t="s">
        <v>251</v>
      </c>
      <c r="W890" s="40" t="s">
        <v>2531</v>
      </c>
      <c r="X890" s="40" t="s">
        <v>2582</v>
      </c>
      <c r="Y890" s="40" t="s">
        <v>2619</v>
      </c>
      <c r="Z890" s="40" t="s">
        <v>2786</v>
      </c>
      <c r="AA890" s="40" t="s">
        <v>2792</v>
      </c>
      <c r="AB890" s="68">
        <v>100000000</v>
      </c>
      <c r="AC890" s="68">
        <v>0</v>
      </c>
      <c r="AD890" s="68">
        <v>0</v>
      </c>
      <c r="AE890" s="68">
        <v>5000000</v>
      </c>
      <c r="AF890" s="68">
        <v>0</v>
      </c>
      <c r="AG890" s="68">
        <v>10000000</v>
      </c>
      <c r="AH890" s="68">
        <v>0</v>
      </c>
      <c r="AI890" s="68">
        <v>10000000</v>
      </c>
      <c r="AJ890" s="68">
        <v>0</v>
      </c>
      <c r="AK890" s="68">
        <v>10000000</v>
      </c>
      <c r="AL890" s="68">
        <v>0</v>
      </c>
      <c r="AM890" s="68">
        <v>10000000</v>
      </c>
      <c r="AN890" s="68">
        <v>0</v>
      </c>
      <c r="AO890" s="68">
        <v>10000000</v>
      </c>
      <c r="AP890" s="68">
        <v>0</v>
      </c>
      <c r="AQ890" s="68">
        <v>10000000</v>
      </c>
      <c r="AR890" s="68">
        <v>0</v>
      </c>
      <c r="AS890" s="68">
        <v>10000000</v>
      </c>
      <c r="AT890" s="68">
        <v>0</v>
      </c>
      <c r="AU890" s="68">
        <v>10000000</v>
      </c>
      <c r="AV890" s="68">
        <v>0</v>
      </c>
      <c r="AW890" s="68">
        <v>15000000</v>
      </c>
      <c r="AX890" s="68">
        <v>0</v>
      </c>
      <c r="AY890" s="68">
        <v>0</v>
      </c>
      <c r="AZ890" s="66"/>
      <c r="BA890" s="66"/>
      <c r="BB890" s="66"/>
      <c r="BC890" s="66"/>
      <c r="BD890" s="11" t="str">
        <f t="shared" si="182"/>
        <v>OK</v>
      </c>
      <c r="BE890" s="11" t="str">
        <f t="shared" si="183"/>
        <v>OK</v>
      </c>
      <c r="BF890" s="5">
        <f t="shared" si="184"/>
        <v>0</v>
      </c>
      <c r="BG890" s="12">
        <f t="shared" si="185"/>
        <v>100000000</v>
      </c>
      <c r="BH890" s="12">
        <f t="shared" si="186"/>
        <v>100000000</v>
      </c>
      <c r="BI890" s="5">
        <f t="shared" si="187"/>
        <v>0</v>
      </c>
      <c r="BJ890" s="5">
        <f t="shared" si="188"/>
        <v>0</v>
      </c>
      <c r="BM890" s="2" t="e">
        <f t="shared" si="189"/>
        <v>#VALUE!</v>
      </c>
      <c r="BN890" s="33">
        <f>COUNTIF($BM$5:BM890,BM890)</f>
        <v>886</v>
      </c>
      <c r="BO890" s="2" t="e">
        <f t="shared" si="190"/>
        <v>#VALUE!</v>
      </c>
      <c r="BP890" s="2" t="str">
        <f t="shared" si="191"/>
        <v>4.25.2500.1.6.1.11</v>
      </c>
      <c r="BQ890" s="2" t="e">
        <f t="shared" si="192"/>
        <v>#VALUE!</v>
      </c>
      <c r="BR890" s="2" t="str">
        <f t="shared" si="193"/>
        <v>4.25</v>
      </c>
      <c r="BU890" s="2" t="str">
        <f t="shared" si="194"/>
        <v>Enero</v>
      </c>
      <c r="BV890" s="2" t="str">
        <f t="shared" si="195"/>
        <v>Enero</v>
      </c>
    </row>
    <row r="891" spans="1:74" ht="96.6">
      <c r="A891" s="69" t="s">
        <v>689</v>
      </c>
      <c r="B891" s="55" t="s">
        <v>602</v>
      </c>
      <c r="C891" s="55" t="s">
        <v>541</v>
      </c>
      <c r="D891" s="39" t="s">
        <v>1687</v>
      </c>
      <c r="E891" s="40" t="s">
        <v>1697</v>
      </c>
      <c r="F891" s="40" t="s">
        <v>1704</v>
      </c>
      <c r="G891" s="40" t="s">
        <v>1705</v>
      </c>
      <c r="H891" s="40">
        <v>80111604</v>
      </c>
      <c r="I891" s="40" t="s">
        <v>1838</v>
      </c>
      <c r="J891" s="40" t="s">
        <v>1839</v>
      </c>
      <c r="K891" s="40" t="s">
        <v>1851</v>
      </c>
      <c r="L891" s="41" t="s">
        <v>1803</v>
      </c>
      <c r="M891" s="41" t="s">
        <v>1803</v>
      </c>
      <c r="N891" s="41" t="s">
        <v>1803</v>
      </c>
      <c r="O891" s="41">
        <v>4</v>
      </c>
      <c r="P891" s="41" t="s">
        <v>2507</v>
      </c>
      <c r="Q891" s="41" t="s">
        <v>2508</v>
      </c>
      <c r="R891" s="42">
        <v>36000000</v>
      </c>
      <c r="S891" s="42">
        <v>36000000</v>
      </c>
      <c r="T891" s="41" t="s">
        <v>2527</v>
      </c>
      <c r="U891" s="41" t="s">
        <v>2528</v>
      </c>
      <c r="V891" s="40" t="s">
        <v>251</v>
      </c>
      <c r="W891" s="40" t="s">
        <v>2531</v>
      </c>
      <c r="X891" s="40" t="s">
        <v>2582</v>
      </c>
      <c r="Y891" s="40" t="s">
        <v>2619</v>
      </c>
      <c r="Z891" s="40" t="s">
        <v>2786</v>
      </c>
      <c r="AA891" s="40" t="s">
        <v>2792</v>
      </c>
      <c r="AB891" s="68">
        <v>36000000</v>
      </c>
      <c r="AC891" s="68">
        <v>0</v>
      </c>
      <c r="AD891" s="68">
        <v>0</v>
      </c>
      <c r="AE891" s="68">
        <v>4500000</v>
      </c>
      <c r="AF891" s="68">
        <v>0</v>
      </c>
      <c r="AG891" s="68">
        <v>9000000</v>
      </c>
      <c r="AH891" s="68">
        <v>0</v>
      </c>
      <c r="AI891" s="68">
        <v>9000000</v>
      </c>
      <c r="AJ891" s="68">
        <v>0</v>
      </c>
      <c r="AK891" s="68">
        <v>13500000</v>
      </c>
      <c r="AL891" s="68">
        <v>0</v>
      </c>
      <c r="AM891" s="68">
        <v>0</v>
      </c>
      <c r="AN891" s="68">
        <v>0</v>
      </c>
      <c r="AO891" s="68">
        <v>0</v>
      </c>
      <c r="AP891" s="68">
        <v>0</v>
      </c>
      <c r="AQ891" s="68">
        <v>0</v>
      </c>
      <c r="AR891" s="68">
        <v>0</v>
      </c>
      <c r="AS891" s="68">
        <v>0</v>
      </c>
      <c r="AT891" s="68">
        <v>0</v>
      </c>
      <c r="AU891" s="68">
        <v>0</v>
      </c>
      <c r="AV891" s="68">
        <v>0</v>
      </c>
      <c r="AW891" s="68">
        <v>0</v>
      </c>
      <c r="AX891" s="68">
        <v>0</v>
      </c>
      <c r="AY891" s="68">
        <v>0</v>
      </c>
      <c r="AZ891" s="66"/>
      <c r="BA891" s="66"/>
      <c r="BB891" s="66"/>
      <c r="BC891" s="66"/>
      <c r="BD891" s="11" t="str">
        <f t="shared" si="182"/>
        <v>OK</v>
      </c>
      <c r="BE891" s="11" t="str">
        <f t="shared" si="183"/>
        <v>OK</v>
      </c>
      <c r="BF891" s="5">
        <f t="shared" si="184"/>
        <v>0</v>
      </c>
      <c r="BG891" s="12">
        <f t="shared" si="185"/>
        <v>36000000</v>
      </c>
      <c r="BH891" s="12">
        <f t="shared" si="186"/>
        <v>36000000</v>
      </c>
      <c r="BI891" s="5">
        <f t="shared" si="187"/>
        <v>0</v>
      </c>
      <c r="BJ891" s="5">
        <f t="shared" si="188"/>
        <v>0</v>
      </c>
      <c r="BM891" s="2" t="e">
        <f t="shared" si="189"/>
        <v>#VALUE!</v>
      </c>
      <c r="BN891" s="33">
        <f>COUNTIF($BM$5:BM891,BM891)</f>
        <v>887</v>
      </c>
      <c r="BO891" s="2" t="e">
        <f t="shared" si="190"/>
        <v>#VALUE!</v>
      </c>
      <c r="BP891" s="2" t="str">
        <f t="shared" si="191"/>
        <v>4.25.2500.1.6.1.12</v>
      </c>
      <c r="BQ891" s="2" t="e">
        <f t="shared" si="192"/>
        <v>#VALUE!</v>
      </c>
      <c r="BR891" s="2" t="str">
        <f t="shared" si="193"/>
        <v>4.25</v>
      </c>
      <c r="BU891" s="2" t="str">
        <f t="shared" si="194"/>
        <v>Enero</v>
      </c>
      <c r="BV891" s="2" t="str">
        <f t="shared" si="195"/>
        <v>Enero</v>
      </c>
    </row>
    <row r="892" spans="1:74" ht="96.6">
      <c r="A892" s="69" t="s">
        <v>690</v>
      </c>
      <c r="B892" s="55" t="s">
        <v>602</v>
      </c>
      <c r="C892" s="55" t="s">
        <v>541</v>
      </c>
      <c r="D892" s="39" t="s">
        <v>1687</v>
      </c>
      <c r="E892" s="40" t="s">
        <v>1697</v>
      </c>
      <c r="F892" s="40" t="s">
        <v>1704</v>
      </c>
      <c r="G892" s="40" t="s">
        <v>1705</v>
      </c>
      <c r="H892" s="40">
        <v>80111604</v>
      </c>
      <c r="I892" s="40" t="s">
        <v>1838</v>
      </c>
      <c r="J892" s="40" t="s">
        <v>1839</v>
      </c>
      <c r="K892" s="40" t="s">
        <v>1852</v>
      </c>
      <c r="L892" s="41" t="s">
        <v>1803</v>
      </c>
      <c r="M892" s="41" t="s">
        <v>1803</v>
      </c>
      <c r="N892" s="41" t="s">
        <v>1803</v>
      </c>
      <c r="O892" s="41">
        <v>10</v>
      </c>
      <c r="P892" s="41" t="s">
        <v>2507</v>
      </c>
      <c r="Q892" s="41" t="s">
        <v>2508</v>
      </c>
      <c r="R892" s="42">
        <v>75000000</v>
      </c>
      <c r="S892" s="42">
        <v>75000000</v>
      </c>
      <c r="T892" s="41" t="s">
        <v>2527</v>
      </c>
      <c r="U892" s="41" t="s">
        <v>2528</v>
      </c>
      <c r="V892" s="40" t="s">
        <v>251</v>
      </c>
      <c r="W892" s="40" t="s">
        <v>2531</v>
      </c>
      <c r="X892" s="40" t="s">
        <v>2582</v>
      </c>
      <c r="Y892" s="40" t="s">
        <v>2620</v>
      </c>
      <c r="Z892" s="40" t="s">
        <v>2786</v>
      </c>
      <c r="AA892" s="40" t="s">
        <v>2792</v>
      </c>
      <c r="AB892" s="68">
        <v>75000000</v>
      </c>
      <c r="AC892" s="68">
        <v>0</v>
      </c>
      <c r="AD892" s="68">
        <v>0</v>
      </c>
      <c r="AE892" s="68">
        <v>3750000</v>
      </c>
      <c r="AF892" s="68">
        <v>0</v>
      </c>
      <c r="AG892" s="68">
        <v>7500000</v>
      </c>
      <c r="AH892" s="68">
        <v>0</v>
      </c>
      <c r="AI892" s="68">
        <v>7500000</v>
      </c>
      <c r="AJ892" s="68">
        <v>0</v>
      </c>
      <c r="AK892" s="68">
        <v>7500000</v>
      </c>
      <c r="AL892" s="68">
        <v>0</v>
      </c>
      <c r="AM892" s="68">
        <v>7500000</v>
      </c>
      <c r="AN892" s="68">
        <v>0</v>
      </c>
      <c r="AO892" s="68">
        <v>7500000</v>
      </c>
      <c r="AP892" s="68">
        <v>0</v>
      </c>
      <c r="AQ892" s="68">
        <v>7500000</v>
      </c>
      <c r="AR892" s="68">
        <v>0</v>
      </c>
      <c r="AS892" s="68">
        <v>7500000</v>
      </c>
      <c r="AT892" s="68">
        <v>0</v>
      </c>
      <c r="AU892" s="68">
        <v>7500000</v>
      </c>
      <c r="AV892" s="68">
        <v>0</v>
      </c>
      <c r="AW892" s="68">
        <v>11250000</v>
      </c>
      <c r="AX892" s="68">
        <v>0</v>
      </c>
      <c r="AY892" s="68">
        <v>0</v>
      </c>
      <c r="AZ892" s="66"/>
      <c r="BA892" s="66"/>
      <c r="BB892" s="66"/>
      <c r="BC892" s="66"/>
      <c r="BD892" s="11" t="str">
        <f t="shared" si="182"/>
        <v>OK</v>
      </c>
      <c r="BE892" s="11" t="str">
        <f t="shared" si="183"/>
        <v>OK</v>
      </c>
      <c r="BF892" s="5">
        <f t="shared" si="184"/>
        <v>0</v>
      </c>
      <c r="BG892" s="12">
        <f t="shared" si="185"/>
        <v>75000000</v>
      </c>
      <c r="BH892" s="12">
        <f t="shared" si="186"/>
        <v>75000000</v>
      </c>
      <c r="BI892" s="5">
        <f t="shared" si="187"/>
        <v>0</v>
      </c>
      <c r="BJ892" s="5">
        <f t="shared" si="188"/>
        <v>0</v>
      </c>
      <c r="BM892" s="2" t="e">
        <f t="shared" si="189"/>
        <v>#VALUE!</v>
      </c>
      <c r="BN892" s="33">
        <f>COUNTIF($BM$5:BM892,BM892)</f>
        <v>888</v>
      </c>
      <c r="BO892" s="2" t="e">
        <f t="shared" si="190"/>
        <v>#VALUE!</v>
      </c>
      <c r="BP892" s="2" t="str">
        <f t="shared" si="191"/>
        <v>4.25.2500.1.6.1.13</v>
      </c>
      <c r="BQ892" s="2" t="e">
        <f t="shared" si="192"/>
        <v>#VALUE!</v>
      </c>
      <c r="BR892" s="2" t="str">
        <f t="shared" si="193"/>
        <v>4.25</v>
      </c>
      <c r="BU892" s="2" t="str">
        <f t="shared" si="194"/>
        <v>Enero</v>
      </c>
      <c r="BV892" s="2" t="str">
        <f t="shared" si="195"/>
        <v>Enero</v>
      </c>
    </row>
    <row r="893" spans="1:74" ht="96.6">
      <c r="A893" s="69" t="s">
        <v>691</v>
      </c>
      <c r="B893" s="55" t="s">
        <v>602</v>
      </c>
      <c r="C893" s="55" t="s">
        <v>541</v>
      </c>
      <c r="D893" s="39" t="s">
        <v>1687</v>
      </c>
      <c r="E893" s="40" t="s">
        <v>1697</v>
      </c>
      <c r="F893" s="40" t="s">
        <v>1704</v>
      </c>
      <c r="G893" s="40" t="s">
        <v>1705</v>
      </c>
      <c r="H893" s="40">
        <v>80111604</v>
      </c>
      <c r="I893" s="40" t="s">
        <v>1838</v>
      </c>
      <c r="J893" s="40" t="s">
        <v>1839</v>
      </c>
      <c r="K893" s="40" t="s">
        <v>1853</v>
      </c>
      <c r="L893" s="41" t="s">
        <v>1803</v>
      </c>
      <c r="M893" s="41" t="s">
        <v>1803</v>
      </c>
      <c r="N893" s="41" t="s">
        <v>1803</v>
      </c>
      <c r="O893" s="41">
        <v>10</v>
      </c>
      <c r="P893" s="41" t="s">
        <v>2507</v>
      </c>
      <c r="Q893" s="41" t="s">
        <v>2508</v>
      </c>
      <c r="R893" s="42">
        <v>30000000</v>
      </c>
      <c r="S893" s="42">
        <v>30000000</v>
      </c>
      <c r="T893" s="41" t="s">
        <v>2527</v>
      </c>
      <c r="U893" s="41" t="s">
        <v>2528</v>
      </c>
      <c r="V893" s="40" t="s">
        <v>251</v>
      </c>
      <c r="W893" s="40" t="s">
        <v>2531</v>
      </c>
      <c r="X893" s="40" t="s">
        <v>2582</v>
      </c>
      <c r="Y893" s="40" t="s">
        <v>2621</v>
      </c>
      <c r="Z893" s="40" t="s">
        <v>2786</v>
      </c>
      <c r="AA893" s="40" t="s">
        <v>2792</v>
      </c>
      <c r="AB893" s="68">
        <v>30000000</v>
      </c>
      <c r="AC893" s="68">
        <v>0</v>
      </c>
      <c r="AD893" s="68">
        <v>0</v>
      </c>
      <c r="AE893" s="68">
        <v>1500000</v>
      </c>
      <c r="AF893" s="68">
        <v>0</v>
      </c>
      <c r="AG893" s="68">
        <v>3000000</v>
      </c>
      <c r="AH893" s="68">
        <v>0</v>
      </c>
      <c r="AI893" s="68">
        <v>3000000</v>
      </c>
      <c r="AJ893" s="68">
        <v>0</v>
      </c>
      <c r="AK893" s="68">
        <v>3000000</v>
      </c>
      <c r="AL893" s="68">
        <v>0</v>
      </c>
      <c r="AM893" s="68">
        <v>3000000</v>
      </c>
      <c r="AN893" s="68">
        <v>0</v>
      </c>
      <c r="AO893" s="68">
        <v>3000000</v>
      </c>
      <c r="AP893" s="68">
        <v>0</v>
      </c>
      <c r="AQ893" s="68">
        <v>3000000</v>
      </c>
      <c r="AR893" s="68">
        <v>0</v>
      </c>
      <c r="AS893" s="68">
        <v>3000000</v>
      </c>
      <c r="AT893" s="68">
        <v>0</v>
      </c>
      <c r="AU893" s="68">
        <v>3000000</v>
      </c>
      <c r="AV893" s="68">
        <v>0</v>
      </c>
      <c r="AW893" s="68">
        <v>4500000</v>
      </c>
      <c r="AX893" s="68">
        <v>0</v>
      </c>
      <c r="AY893" s="68">
        <v>0</v>
      </c>
      <c r="AZ893" s="66"/>
      <c r="BA893" s="66"/>
      <c r="BB893" s="66"/>
      <c r="BC893" s="66"/>
      <c r="BD893" s="11" t="str">
        <f t="shared" si="182"/>
        <v>OK</v>
      </c>
      <c r="BE893" s="11" t="str">
        <f t="shared" si="183"/>
        <v>OK</v>
      </c>
      <c r="BF893" s="5">
        <f t="shared" si="184"/>
        <v>0</v>
      </c>
      <c r="BG893" s="12">
        <f t="shared" si="185"/>
        <v>30000000</v>
      </c>
      <c r="BH893" s="12">
        <f t="shared" si="186"/>
        <v>30000000</v>
      </c>
      <c r="BI893" s="5">
        <f t="shared" si="187"/>
        <v>0</v>
      </c>
      <c r="BJ893" s="5">
        <f t="shared" si="188"/>
        <v>0</v>
      </c>
      <c r="BM893" s="2" t="e">
        <f t="shared" si="189"/>
        <v>#VALUE!</v>
      </c>
      <c r="BN893" s="33">
        <f>COUNTIF($BM$5:BM893,BM893)</f>
        <v>889</v>
      </c>
      <c r="BO893" s="2" t="e">
        <f t="shared" si="190"/>
        <v>#VALUE!</v>
      </c>
      <c r="BP893" s="2" t="str">
        <f t="shared" si="191"/>
        <v>4.25.2500.1.6.1.14</v>
      </c>
      <c r="BQ893" s="2" t="e">
        <f t="shared" si="192"/>
        <v>#VALUE!</v>
      </c>
      <c r="BR893" s="2" t="str">
        <f t="shared" si="193"/>
        <v>4.25</v>
      </c>
      <c r="BU893" s="2" t="str">
        <f t="shared" si="194"/>
        <v>Enero</v>
      </c>
      <c r="BV893" s="2" t="str">
        <f t="shared" si="195"/>
        <v>Enero</v>
      </c>
    </row>
    <row r="894" spans="1:74" ht="96.6">
      <c r="A894" s="69" t="s">
        <v>692</v>
      </c>
      <c r="B894" s="55" t="s">
        <v>602</v>
      </c>
      <c r="C894" s="55" t="s">
        <v>541</v>
      </c>
      <c r="D894" s="39" t="s">
        <v>1687</v>
      </c>
      <c r="E894" s="40" t="s">
        <v>1697</v>
      </c>
      <c r="F894" s="40" t="s">
        <v>1704</v>
      </c>
      <c r="G894" s="40" t="s">
        <v>1705</v>
      </c>
      <c r="H894" s="40">
        <v>80111604</v>
      </c>
      <c r="I894" s="40" t="s">
        <v>1838</v>
      </c>
      <c r="J894" s="40" t="s">
        <v>1839</v>
      </c>
      <c r="K894" s="40" t="s">
        <v>1853</v>
      </c>
      <c r="L894" s="41" t="s">
        <v>1803</v>
      </c>
      <c r="M894" s="41" t="s">
        <v>1803</v>
      </c>
      <c r="N894" s="41" t="s">
        <v>1803</v>
      </c>
      <c r="O894" s="41">
        <v>10</v>
      </c>
      <c r="P894" s="41" t="s">
        <v>2507</v>
      </c>
      <c r="Q894" s="41" t="s">
        <v>2508</v>
      </c>
      <c r="R894" s="42">
        <v>30000000</v>
      </c>
      <c r="S894" s="42">
        <v>30000000</v>
      </c>
      <c r="T894" s="41" t="s">
        <v>2527</v>
      </c>
      <c r="U894" s="41" t="s">
        <v>2528</v>
      </c>
      <c r="V894" s="40" t="s">
        <v>251</v>
      </c>
      <c r="W894" s="40" t="s">
        <v>2531</v>
      </c>
      <c r="X894" s="40" t="s">
        <v>2582</v>
      </c>
      <c r="Y894" s="40" t="s">
        <v>2621</v>
      </c>
      <c r="Z894" s="40" t="s">
        <v>2786</v>
      </c>
      <c r="AA894" s="40" t="s">
        <v>2792</v>
      </c>
      <c r="AB894" s="68">
        <v>30000000</v>
      </c>
      <c r="AC894" s="68">
        <v>0</v>
      </c>
      <c r="AD894" s="68">
        <v>0</v>
      </c>
      <c r="AE894" s="68">
        <v>1500000</v>
      </c>
      <c r="AF894" s="68">
        <v>0</v>
      </c>
      <c r="AG894" s="68">
        <v>3000000</v>
      </c>
      <c r="AH894" s="68">
        <v>0</v>
      </c>
      <c r="AI894" s="68">
        <v>3000000</v>
      </c>
      <c r="AJ894" s="68">
        <v>0</v>
      </c>
      <c r="AK894" s="68">
        <v>3000000</v>
      </c>
      <c r="AL894" s="68">
        <v>0</v>
      </c>
      <c r="AM894" s="68">
        <v>3000000</v>
      </c>
      <c r="AN894" s="68">
        <v>0</v>
      </c>
      <c r="AO894" s="68">
        <v>3000000</v>
      </c>
      <c r="AP894" s="68">
        <v>0</v>
      </c>
      <c r="AQ894" s="68">
        <v>3000000</v>
      </c>
      <c r="AR894" s="68">
        <v>0</v>
      </c>
      <c r="AS894" s="68">
        <v>3000000</v>
      </c>
      <c r="AT894" s="68">
        <v>0</v>
      </c>
      <c r="AU894" s="68">
        <v>3000000</v>
      </c>
      <c r="AV894" s="68">
        <v>0</v>
      </c>
      <c r="AW894" s="68">
        <v>4500000</v>
      </c>
      <c r="AX894" s="68">
        <v>0</v>
      </c>
      <c r="AY894" s="68">
        <v>0</v>
      </c>
      <c r="AZ894" s="66"/>
      <c r="BA894" s="66"/>
      <c r="BB894" s="66"/>
      <c r="BC894" s="66"/>
      <c r="BD894" s="11" t="str">
        <f t="shared" si="182"/>
        <v>OK</v>
      </c>
      <c r="BE894" s="11" t="str">
        <f t="shared" si="183"/>
        <v>OK</v>
      </c>
      <c r="BF894" s="5">
        <f t="shared" si="184"/>
        <v>0</v>
      </c>
      <c r="BG894" s="12">
        <f t="shared" si="185"/>
        <v>30000000</v>
      </c>
      <c r="BH894" s="12">
        <f t="shared" si="186"/>
        <v>30000000</v>
      </c>
      <c r="BI894" s="5">
        <f t="shared" si="187"/>
        <v>0</v>
      </c>
      <c r="BJ894" s="5">
        <f t="shared" si="188"/>
        <v>0</v>
      </c>
      <c r="BM894" s="2" t="e">
        <f t="shared" si="189"/>
        <v>#VALUE!</v>
      </c>
      <c r="BN894" s="33">
        <f>COUNTIF($BM$5:BM894,BM894)</f>
        <v>890</v>
      </c>
      <c r="BO894" s="2" t="e">
        <f t="shared" si="190"/>
        <v>#VALUE!</v>
      </c>
      <c r="BP894" s="2" t="str">
        <f t="shared" si="191"/>
        <v>4.25.2500.1.6.1.15</v>
      </c>
      <c r="BQ894" s="2" t="e">
        <f t="shared" si="192"/>
        <v>#VALUE!</v>
      </c>
      <c r="BR894" s="2" t="str">
        <f t="shared" si="193"/>
        <v>4.25</v>
      </c>
      <c r="BU894" s="2" t="str">
        <f t="shared" si="194"/>
        <v>Enero</v>
      </c>
      <c r="BV894" s="2" t="str">
        <f t="shared" si="195"/>
        <v>Enero</v>
      </c>
    </row>
    <row r="895" spans="1:74" ht="96.6">
      <c r="A895" s="69" t="s">
        <v>693</v>
      </c>
      <c r="B895" s="55" t="s">
        <v>602</v>
      </c>
      <c r="C895" s="55" t="s">
        <v>541</v>
      </c>
      <c r="D895" s="39" t="s">
        <v>1687</v>
      </c>
      <c r="E895" s="40" t="s">
        <v>1697</v>
      </c>
      <c r="F895" s="40" t="s">
        <v>1704</v>
      </c>
      <c r="G895" s="40" t="s">
        <v>1705</v>
      </c>
      <c r="H895" s="40">
        <v>80111604</v>
      </c>
      <c r="I895" s="40" t="s">
        <v>1838</v>
      </c>
      <c r="J895" s="40" t="s">
        <v>1854</v>
      </c>
      <c r="K895" s="40" t="s">
        <v>1855</v>
      </c>
      <c r="L895" s="41" t="s">
        <v>1803</v>
      </c>
      <c r="M895" s="41" t="s">
        <v>1803</v>
      </c>
      <c r="N895" s="41" t="s">
        <v>638</v>
      </c>
      <c r="O895" s="41">
        <v>3</v>
      </c>
      <c r="P895" s="41" t="s">
        <v>2507</v>
      </c>
      <c r="Q895" s="41" t="s">
        <v>2508</v>
      </c>
      <c r="R895" s="42">
        <v>19500000</v>
      </c>
      <c r="S895" s="42">
        <v>19500000</v>
      </c>
      <c r="T895" s="41" t="s">
        <v>2527</v>
      </c>
      <c r="U895" s="41" t="s">
        <v>2528</v>
      </c>
      <c r="V895" s="40" t="s">
        <v>251</v>
      </c>
      <c r="W895" s="40" t="s">
        <v>2531</v>
      </c>
      <c r="X895" s="40" t="s">
        <v>2582</v>
      </c>
      <c r="Y895" s="40" t="s">
        <v>2622</v>
      </c>
      <c r="Z895" s="40" t="s">
        <v>2786</v>
      </c>
      <c r="AA895" s="40" t="s">
        <v>2792</v>
      </c>
      <c r="AB895" s="68">
        <v>0</v>
      </c>
      <c r="AC895" s="68">
        <v>0</v>
      </c>
      <c r="AD895" s="68">
        <v>19500000</v>
      </c>
      <c r="AE895" s="68">
        <v>0</v>
      </c>
      <c r="AF895" s="68">
        <v>0</v>
      </c>
      <c r="AG895" s="68">
        <v>6500000</v>
      </c>
      <c r="AH895" s="68">
        <v>0</v>
      </c>
      <c r="AI895" s="68">
        <v>6500000</v>
      </c>
      <c r="AJ895" s="68">
        <v>0</v>
      </c>
      <c r="AK895" s="68">
        <v>6500000</v>
      </c>
      <c r="AL895" s="68">
        <v>0</v>
      </c>
      <c r="AM895" s="68">
        <v>0</v>
      </c>
      <c r="AN895" s="68">
        <v>0</v>
      </c>
      <c r="AO895" s="68">
        <v>0</v>
      </c>
      <c r="AP895" s="68">
        <v>0</v>
      </c>
      <c r="AQ895" s="68">
        <v>0</v>
      </c>
      <c r="AR895" s="68">
        <v>0</v>
      </c>
      <c r="AS895" s="68">
        <v>0</v>
      </c>
      <c r="AT895" s="68">
        <v>0</v>
      </c>
      <c r="AU895" s="68">
        <v>0</v>
      </c>
      <c r="AV895" s="68">
        <v>0</v>
      </c>
      <c r="AW895" s="68">
        <v>0</v>
      </c>
      <c r="AX895" s="68">
        <v>0</v>
      </c>
      <c r="AY895" s="68">
        <v>0</v>
      </c>
      <c r="AZ895" s="66"/>
      <c r="BA895" s="66"/>
      <c r="BB895" s="66"/>
      <c r="BC895" s="66"/>
      <c r="BD895" s="11" t="str">
        <f t="shared" si="182"/>
        <v>OK</v>
      </c>
      <c r="BE895" s="11" t="str">
        <f t="shared" si="183"/>
        <v>OK</v>
      </c>
      <c r="BF895" s="5">
        <f t="shared" si="184"/>
        <v>0</v>
      </c>
      <c r="BG895" s="12">
        <f t="shared" si="185"/>
        <v>19500000</v>
      </c>
      <c r="BH895" s="12">
        <f t="shared" si="186"/>
        <v>19500000</v>
      </c>
      <c r="BI895" s="5">
        <f t="shared" si="187"/>
        <v>0</v>
      </c>
      <c r="BJ895" s="5">
        <f t="shared" si="188"/>
        <v>0</v>
      </c>
      <c r="BM895" s="2" t="e">
        <f t="shared" si="189"/>
        <v>#VALUE!</v>
      </c>
      <c r="BN895" s="33">
        <f>COUNTIF($BM$5:BM895,BM895)</f>
        <v>891</v>
      </c>
      <c r="BO895" s="2" t="e">
        <f t="shared" si="190"/>
        <v>#VALUE!</v>
      </c>
      <c r="BP895" s="2" t="str">
        <f t="shared" si="191"/>
        <v>4.25.2500.1.6.1.16</v>
      </c>
      <c r="BQ895" s="2" t="e">
        <f t="shared" si="192"/>
        <v>#VALUE!</v>
      </c>
      <c r="BR895" s="2" t="str">
        <f t="shared" si="193"/>
        <v>4.25</v>
      </c>
      <c r="BU895" s="2" t="str">
        <f t="shared" si="194"/>
        <v>Enero</v>
      </c>
      <c r="BV895" s="2" t="str">
        <f t="shared" si="195"/>
        <v>Enero</v>
      </c>
    </row>
    <row r="896" spans="1:74" ht="96.6">
      <c r="A896" s="69" t="s">
        <v>694</v>
      </c>
      <c r="B896" s="55" t="s">
        <v>602</v>
      </c>
      <c r="C896" s="55" t="s">
        <v>541</v>
      </c>
      <c r="D896" s="39" t="s">
        <v>1687</v>
      </c>
      <c r="E896" s="40" t="s">
        <v>1697</v>
      </c>
      <c r="F896" s="40" t="s">
        <v>1704</v>
      </c>
      <c r="G896" s="40" t="s">
        <v>1705</v>
      </c>
      <c r="H896" s="40">
        <v>80111604</v>
      </c>
      <c r="I896" s="40" t="s">
        <v>1838</v>
      </c>
      <c r="J896" s="40" t="s">
        <v>1854</v>
      </c>
      <c r="K896" s="40" t="s">
        <v>1856</v>
      </c>
      <c r="L896" s="41" t="s">
        <v>1803</v>
      </c>
      <c r="M896" s="41" t="s">
        <v>1803</v>
      </c>
      <c r="N896" s="41" t="s">
        <v>638</v>
      </c>
      <c r="O896" s="41">
        <v>3</v>
      </c>
      <c r="P896" s="41" t="s">
        <v>2507</v>
      </c>
      <c r="Q896" s="41" t="s">
        <v>2508</v>
      </c>
      <c r="R896" s="42">
        <v>16500000</v>
      </c>
      <c r="S896" s="42">
        <v>16500000</v>
      </c>
      <c r="T896" s="41" t="s">
        <v>2527</v>
      </c>
      <c r="U896" s="41" t="s">
        <v>2528</v>
      </c>
      <c r="V896" s="40" t="s">
        <v>251</v>
      </c>
      <c r="W896" s="40" t="s">
        <v>2531</v>
      </c>
      <c r="X896" s="40" t="s">
        <v>2582</v>
      </c>
      <c r="Y896" s="40" t="s">
        <v>2622</v>
      </c>
      <c r="Z896" s="40" t="s">
        <v>2786</v>
      </c>
      <c r="AA896" s="40" t="s">
        <v>2792</v>
      </c>
      <c r="AB896" s="68">
        <v>0</v>
      </c>
      <c r="AC896" s="68">
        <v>0</v>
      </c>
      <c r="AD896" s="68">
        <v>16500000</v>
      </c>
      <c r="AE896" s="68">
        <v>0</v>
      </c>
      <c r="AF896" s="68">
        <v>0</v>
      </c>
      <c r="AG896" s="68">
        <v>5500000</v>
      </c>
      <c r="AH896" s="68">
        <v>0</v>
      </c>
      <c r="AI896" s="68">
        <v>5500000</v>
      </c>
      <c r="AJ896" s="68">
        <v>0</v>
      </c>
      <c r="AK896" s="68">
        <v>5500000</v>
      </c>
      <c r="AL896" s="68">
        <v>0</v>
      </c>
      <c r="AM896" s="68">
        <v>0</v>
      </c>
      <c r="AN896" s="68">
        <v>0</v>
      </c>
      <c r="AO896" s="68">
        <v>0</v>
      </c>
      <c r="AP896" s="68">
        <v>0</v>
      </c>
      <c r="AQ896" s="68">
        <v>0</v>
      </c>
      <c r="AR896" s="68">
        <v>0</v>
      </c>
      <c r="AS896" s="68">
        <v>0</v>
      </c>
      <c r="AT896" s="68">
        <v>0</v>
      </c>
      <c r="AU896" s="68">
        <v>0</v>
      </c>
      <c r="AV896" s="68">
        <v>0</v>
      </c>
      <c r="AW896" s="68">
        <v>0</v>
      </c>
      <c r="AX896" s="68">
        <v>0</v>
      </c>
      <c r="AY896" s="68">
        <v>0</v>
      </c>
      <c r="AZ896" s="66"/>
      <c r="BA896" s="66"/>
      <c r="BB896" s="66"/>
      <c r="BC896" s="66"/>
      <c r="BD896" s="11" t="str">
        <f t="shared" si="182"/>
        <v>OK</v>
      </c>
      <c r="BE896" s="11" t="str">
        <f t="shared" si="183"/>
        <v>OK</v>
      </c>
      <c r="BF896" s="5">
        <f t="shared" si="184"/>
        <v>0</v>
      </c>
      <c r="BG896" s="12">
        <f t="shared" si="185"/>
        <v>16500000</v>
      </c>
      <c r="BH896" s="12">
        <f t="shared" si="186"/>
        <v>16500000</v>
      </c>
      <c r="BI896" s="5">
        <f t="shared" si="187"/>
        <v>0</v>
      </c>
      <c r="BJ896" s="5">
        <f t="shared" si="188"/>
        <v>0</v>
      </c>
      <c r="BM896" s="2" t="e">
        <f t="shared" si="189"/>
        <v>#VALUE!</v>
      </c>
      <c r="BN896" s="33">
        <f>COUNTIF($BM$5:BM896,BM896)</f>
        <v>892</v>
      </c>
      <c r="BO896" s="2" t="e">
        <f t="shared" si="190"/>
        <v>#VALUE!</v>
      </c>
      <c r="BP896" s="2" t="str">
        <f t="shared" si="191"/>
        <v>4.25.2500.1.6.1.17</v>
      </c>
      <c r="BQ896" s="2" t="e">
        <f t="shared" si="192"/>
        <v>#VALUE!</v>
      </c>
      <c r="BR896" s="2" t="str">
        <f t="shared" si="193"/>
        <v>4.25</v>
      </c>
      <c r="BU896" s="2" t="str">
        <f t="shared" si="194"/>
        <v>Enero</v>
      </c>
      <c r="BV896" s="2" t="str">
        <f t="shared" si="195"/>
        <v>Enero</v>
      </c>
    </row>
    <row r="897" spans="1:74" ht="179.4">
      <c r="A897" s="69" t="s">
        <v>695</v>
      </c>
      <c r="B897" s="55" t="s">
        <v>602</v>
      </c>
      <c r="C897" s="55" t="s">
        <v>541</v>
      </c>
      <c r="D897" s="39" t="s">
        <v>1687</v>
      </c>
      <c r="E897" s="40" t="s">
        <v>1697</v>
      </c>
      <c r="F897" s="40" t="s">
        <v>1704</v>
      </c>
      <c r="G897" s="40" t="s">
        <v>1705</v>
      </c>
      <c r="H897" s="40">
        <v>80111614</v>
      </c>
      <c r="I897" s="40" t="s">
        <v>1838</v>
      </c>
      <c r="J897" s="40" t="s">
        <v>1839</v>
      </c>
      <c r="K897" s="40" t="s">
        <v>1857</v>
      </c>
      <c r="L897" s="41" t="s">
        <v>1803</v>
      </c>
      <c r="M897" s="41" t="s">
        <v>1803</v>
      </c>
      <c r="N897" s="41" t="s">
        <v>1803</v>
      </c>
      <c r="O897" s="41">
        <v>3</v>
      </c>
      <c r="P897" s="41" t="s">
        <v>2507</v>
      </c>
      <c r="Q897" s="41" t="s">
        <v>2508</v>
      </c>
      <c r="R897" s="42">
        <v>22500000</v>
      </c>
      <c r="S897" s="42">
        <v>22500000</v>
      </c>
      <c r="T897" s="41" t="s">
        <v>2527</v>
      </c>
      <c r="U897" s="41" t="s">
        <v>2528</v>
      </c>
      <c r="V897" s="40" t="s">
        <v>251</v>
      </c>
      <c r="W897" s="40" t="s">
        <v>2531</v>
      </c>
      <c r="X897" s="40" t="s">
        <v>2582</v>
      </c>
      <c r="Y897" s="40" t="s">
        <v>2612</v>
      </c>
      <c r="Z897" s="40" t="s">
        <v>2786</v>
      </c>
      <c r="AA897" s="40" t="s">
        <v>2792</v>
      </c>
      <c r="AB897" s="68">
        <v>22500000</v>
      </c>
      <c r="AC897" s="68">
        <v>0</v>
      </c>
      <c r="AD897" s="68">
        <v>0</v>
      </c>
      <c r="AE897" s="68">
        <v>3750000</v>
      </c>
      <c r="AF897" s="68">
        <v>0</v>
      </c>
      <c r="AG897" s="68">
        <v>7500000</v>
      </c>
      <c r="AH897" s="68">
        <v>0</v>
      </c>
      <c r="AI897" s="68">
        <v>11250000</v>
      </c>
      <c r="AJ897" s="68">
        <v>0</v>
      </c>
      <c r="AK897" s="68">
        <v>0</v>
      </c>
      <c r="AL897" s="68">
        <v>0</v>
      </c>
      <c r="AM897" s="68">
        <v>0</v>
      </c>
      <c r="AN897" s="68">
        <v>0</v>
      </c>
      <c r="AO897" s="68">
        <v>0</v>
      </c>
      <c r="AP897" s="68">
        <v>0</v>
      </c>
      <c r="AQ897" s="68">
        <v>0</v>
      </c>
      <c r="AR897" s="68">
        <v>0</v>
      </c>
      <c r="AS897" s="68">
        <v>0</v>
      </c>
      <c r="AT897" s="68">
        <v>0</v>
      </c>
      <c r="AU897" s="68">
        <v>0</v>
      </c>
      <c r="AV897" s="68">
        <v>0</v>
      </c>
      <c r="AW897" s="68">
        <v>0</v>
      </c>
      <c r="AX897" s="68">
        <v>0</v>
      </c>
      <c r="AY897" s="68">
        <v>0</v>
      </c>
      <c r="AZ897" s="66"/>
      <c r="BA897" s="66"/>
      <c r="BB897" s="66"/>
      <c r="BC897" s="66"/>
      <c r="BD897" s="11" t="str">
        <f t="shared" si="182"/>
        <v>OK</v>
      </c>
      <c r="BE897" s="11" t="str">
        <f t="shared" si="183"/>
        <v>OK</v>
      </c>
      <c r="BF897" s="5">
        <f t="shared" si="184"/>
        <v>0</v>
      </c>
      <c r="BG897" s="12">
        <f t="shared" si="185"/>
        <v>22500000</v>
      </c>
      <c r="BH897" s="12">
        <f t="shared" si="186"/>
        <v>22500000</v>
      </c>
      <c r="BI897" s="5">
        <f t="shared" si="187"/>
        <v>0</v>
      </c>
      <c r="BJ897" s="5">
        <f t="shared" si="188"/>
        <v>0</v>
      </c>
      <c r="BM897" s="2" t="e">
        <f t="shared" si="189"/>
        <v>#VALUE!</v>
      </c>
      <c r="BN897" s="33">
        <f>COUNTIF($BM$5:BM897,BM897)</f>
        <v>893</v>
      </c>
      <c r="BO897" s="2" t="e">
        <f t="shared" si="190"/>
        <v>#VALUE!</v>
      </c>
      <c r="BP897" s="2" t="str">
        <f t="shared" si="191"/>
        <v>4.25.2500.1.6.1.18</v>
      </c>
      <c r="BQ897" s="2" t="e">
        <f t="shared" si="192"/>
        <v>#VALUE!</v>
      </c>
      <c r="BR897" s="2" t="str">
        <f t="shared" si="193"/>
        <v>4.25</v>
      </c>
      <c r="BU897" s="2" t="str">
        <f t="shared" si="194"/>
        <v>Enero</v>
      </c>
      <c r="BV897" s="2" t="str">
        <f t="shared" si="195"/>
        <v>Enero</v>
      </c>
    </row>
    <row r="898" spans="1:74" ht="248.4">
      <c r="A898" s="69" t="s">
        <v>696</v>
      </c>
      <c r="B898" s="55" t="s">
        <v>602</v>
      </c>
      <c r="C898" s="55" t="s">
        <v>541</v>
      </c>
      <c r="D898" s="39" t="s">
        <v>1687</v>
      </c>
      <c r="E898" s="40" t="s">
        <v>1697</v>
      </c>
      <c r="F898" s="40" t="s">
        <v>1704</v>
      </c>
      <c r="G898" s="40" t="s">
        <v>1705</v>
      </c>
      <c r="H898" s="40">
        <v>80111604</v>
      </c>
      <c r="I898" s="40" t="s">
        <v>1838</v>
      </c>
      <c r="J898" s="40" t="s">
        <v>1854</v>
      </c>
      <c r="K898" s="40" t="s">
        <v>1858</v>
      </c>
      <c r="L898" s="41" t="s">
        <v>1803</v>
      </c>
      <c r="M898" s="41" t="s">
        <v>1803</v>
      </c>
      <c r="N898" s="41" t="s">
        <v>1803</v>
      </c>
      <c r="O898" s="41">
        <v>3</v>
      </c>
      <c r="P898" s="41" t="s">
        <v>2507</v>
      </c>
      <c r="Q898" s="41" t="s">
        <v>2508</v>
      </c>
      <c r="R898" s="42">
        <v>22500000</v>
      </c>
      <c r="S898" s="42">
        <v>22500000</v>
      </c>
      <c r="T898" s="41" t="s">
        <v>2527</v>
      </c>
      <c r="U898" s="41" t="s">
        <v>2528</v>
      </c>
      <c r="V898" s="40" t="s">
        <v>251</v>
      </c>
      <c r="W898" s="40" t="s">
        <v>2531</v>
      </c>
      <c r="X898" s="40" t="s">
        <v>2582</v>
      </c>
      <c r="Y898" s="40" t="s">
        <v>2623</v>
      </c>
      <c r="Z898" s="40" t="s">
        <v>2786</v>
      </c>
      <c r="AA898" s="40" t="s">
        <v>2792</v>
      </c>
      <c r="AB898" s="68">
        <v>22500000</v>
      </c>
      <c r="AC898" s="68">
        <v>0</v>
      </c>
      <c r="AD898" s="68">
        <v>0</v>
      </c>
      <c r="AE898" s="68">
        <v>3750000</v>
      </c>
      <c r="AF898" s="68">
        <v>0</v>
      </c>
      <c r="AG898" s="68">
        <v>7500000</v>
      </c>
      <c r="AH898" s="68">
        <v>0</v>
      </c>
      <c r="AI898" s="68">
        <v>11250000</v>
      </c>
      <c r="AJ898" s="68">
        <v>0</v>
      </c>
      <c r="AK898" s="68">
        <v>0</v>
      </c>
      <c r="AL898" s="68">
        <v>0</v>
      </c>
      <c r="AM898" s="68">
        <v>0</v>
      </c>
      <c r="AN898" s="68">
        <v>0</v>
      </c>
      <c r="AO898" s="68">
        <v>0</v>
      </c>
      <c r="AP898" s="68">
        <v>0</v>
      </c>
      <c r="AQ898" s="68">
        <v>0</v>
      </c>
      <c r="AR898" s="68">
        <v>0</v>
      </c>
      <c r="AS898" s="68">
        <v>0</v>
      </c>
      <c r="AT898" s="68">
        <v>0</v>
      </c>
      <c r="AU898" s="68">
        <v>0</v>
      </c>
      <c r="AV898" s="68">
        <v>0</v>
      </c>
      <c r="AW898" s="68">
        <v>0</v>
      </c>
      <c r="AX898" s="68">
        <v>0</v>
      </c>
      <c r="AY898" s="68">
        <v>0</v>
      </c>
      <c r="AZ898" s="66"/>
      <c r="BA898" s="66"/>
      <c r="BB898" s="66"/>
      <c r="BC898" s="66"/>
      <c r="BD898" s="11" t="str">
        <f t="shared" si="182"/>
        <v>OK</v>
      </c>
      <c r="BE898" s="11" t="str">
        <f t="shared" si="183"/>
        <v>OK</v>
      </c>
      <c r="BF898" s="5">
        <f t="shared" si="184"/>
        <v>0</v>
      </c>
      <c r="BG898" s="12">
        <f t="shared" si="185"/>
        <v>22500000</v>
      </c>
      <c r="BH898" s="12">
        <f t="shared" si="186"/>
        <v>22500000</v>
      </c>
      <c r="BI898" s="5">
        <f t="shared" si="187"/>
        <v>0</v>
      </c>
      <c r="BJ898" s="5">
        <f t="shared" si="188"/>
        <v>0</v>
      </c>
      <c r="BM898" s="2" t="e">
        <f t="shared" si="189"/>
        <v>#VALUE!</v>
      </c>
      <c r="BN898" s="33">
        <f>COUNTIF($BM$5:BM898,BM898)</f>
        <v>894</v>
      </c>
      <c r="BO898" s="2" t="e">
        <f t="shared" si="190"/>
        <v>#VALUE!</v>
      </c>
      <c r="BP898" s="2" t="str">
        <f t="shared" si="191"/>
        <v>4.25.2500.1.6.1.19</v>
      </c>
      <c r="BQ898" s="2" t="e">
        <f t="shared" si="192"/>
        <v>#VALUE!</v>
      </c>
      <c r="BR898" s="2" t="str">
        <f t="shared" si="193"/>
        <v>4.25</v>
      </c>
      <c r="BU898" s="2" t="str">
        <f t="shared" si="194"/>
        <v>Enero</v>
      </c>
      <c r="BV898" s="2" t="str">
        <f t="shared" si="195"/>
        <v>Enero</v>
      </c>
    </row>
    <row r="899" spans="1:74" ht="96.6">
      <c r="A899" s="69" t="s">
        <v>679</v>
      </c>
      <c r="B899" s="55" t="s">
        <v>602</v>
      </c>
      <c r="C899" s="55" t="s">
        <v>541</v>
      </c>
      <c r="D899" s="39" t="s">
        <v>1687</v>
      </c>
      <c r="E899" s="40" t="s">
        <v>1697</v>
      </c>
      <c r="F899" s="40" t="s">
        <v>1704</v>
      </c>
      <c r="G899" s="40" t="s">
        <v>1705</v>
      </c>
      <c r="H899" s="40">
        <v>80111604</v>
      </c>
      <c r="I899" s="40" t="s">
        <v>1838</v>
      </c>
      <c r="J899" s="40" t="s">
        <v>1841</v>
      </c>
      <c r="K899" s="40" t="s">
        <v>1842</v>
      </c>
      <c r="L899" s="41" t="s">
        <v>1803</v>
      </c>
      <c r="M899" s="41" t="s">
        <v>1803</v>
      </c>
      <c r="N899" s="41" t="s">
        <v>638</v>
      </c>
      <c r="O899" s="41">
        <v>10</v>
      </c>
      <c r="P899" s="41" t="s">
        <v>2507</v>
      </c>
      <c r="Q899" s="41" t="s">
        <v>2508</v>
      </c>
      <c r="R899" s="42">
        <v>30000000</v>
      </c>
      <c r="S899" s="42">
        <v>30000000</v>
      </c>
      <c r="T899" s="41" t="s">
        <v>2527</v>
      </c>
      <c r="U899" s="41" t="s">
        <v>2528</v>
      </c>
      <c r="V899" s="40" t="s">
        <v>251</v>
      </c>
      <c r="W899" s="40" t="s">
        <v>2531</v>
      </c>
      <c r="X899" s="40" t="s">
        <v>2582</v>
      </c>
      <c r="Y899" s="40" t="s">
        <v>2613</v>
      </c>
      <c r="Z899" s="40" t="s">
        <v>2786</v>
      </c>
      <c r="AA899" s="40" t="s">
        <v>2792</v>
      </c>
      <c r="AB899" s="68">
        <v>0</v>
      </c>
      <c r="AC899" s="68">
        <v>0</v>
      </c>
      <c r="AD899" s="68">
        <v>30000000</v>
      </c>
      <c r="AE899" s="68">
        <v>0</v>
      </c>
      <c r="AF899" s="68">
        <v>0</v>
      </c>
      <c r="AG899" s="68">
        <v>3000000</v>
      </c>
      <c r="AH899" s="68">
        <v>0</v>
      </c>
      <c r="AI899" s="68">
        <v>3000000</v>
      </c>
      <c r="AJ899" s="68">
        <v>0</v>
      </c>
      <c r="AK899" s="68">
        <v>3000000</v>
      </c>
      <c r="AL899" s="68">
        <v>0</v>
      </c>
      <c r="AM899" s="68">
        <v>3000000</v>
      </c>
      <c r="AN899" s="68">
        <v>0</v>
      </c>
      <c r="AO899" s="68">
        <v>3000000</v>
      </c>
      <c r="AP899" s="68">
        <v>0</v>
      </c>
      <c r="AQ899" s="68">
        <v>3000000</v>
      </c>
      <c r="AR899" s="68">
        <v>0</v>
      </c>
      <c r="AS899" s="68">
        <v>3000000</v>
      </c>
      <c r="AT899" s="68">
        <v>0</v>
      </c>
      <c r="AU899" s="68">
        <v>3000000</v>
      </c>
      <c r="AV899" s="68">
        <v>0</v>
      </c>
      <c r="AW899" s="68">
        <v>3000000</v>
      </c>
      <c r="AX899" s="68">
        <v>0</v>
      </c>
      <c r="AY899" s="68">
        <v>3000000</v>
      </c>
      <c r="AZ899" s="66"/>
      <c r="BA899" s="66"/>
      <c r="BB899" s="66"/>
      <c r="BC899" s="66"/>
      <c r="BD899" s="11" t="str">
        <f t="shared" si="182"/>
        <v>OK</v>
      </c>
      <c r="BE899" s="11" t="str">
        <f t="shared" si="183"/>
        <v>OK</v>
      </c>
      <c r="BF899" s="5">
        <f t="shared" si="184"/>
        <v>0</v>
      </c>
      <c r="BG899" s="12">
        <f t="shared" si="185"/>
        <v>30000000</v>
      </c>
      <c r="BH899" s="12">
        <f t="shared" si="186"/>
        <v>30000000</v>
      </c>
      <c r="BI899" s="5">
        <f t="shared" si="187"/>
        <v>0</v>
      </c>
      <c r="BJ899" s="5">
        <f t="shared" si="188"/>
        <v>0</v>
      </c>
      <c r="BM899" s="2" t="e">
        <f t="shared" si="189"/>
        <v>#VALUE!</v>
      </c>
      <c r="BN899" s="33">
        <f>COUNTIF($BM$5:BM899,BM899)</f>
        <v>895</v>
      </c>
      <c r="BO899" s="2" t="e">
        <f t="shared" si="190"/>
        <v>#VALUE!</v>
      </c>
      <c r="BP899" s="2" t="str">
        <f t="shared" si="191"/>
        <v>4.25.2500.1.6.1.2</v>
      </c>
      <c r="BQ899" s="2" t="e">
        <f t="shared" si="192"/>
        <v>#VALUE!</v>
      </c>
      <c r="BR899" s="2" t="str">
        <f t="shared" si="193"/>
        <v>4.25</v>
      </c>
      <c r="BU899" s="2" t="str">
        <f t="shared" si="194"/>
        <v>Enero</v>
      </c>
      <c r="BV899" s="2" t="str">
        <f t="shared" si="195"/>
        <v>Enero</v>
      </c>
    </row>
    <row r="900" spans="1:74" ht="124.2">
      <c r="A900" s="69" t="s">
        <v>697</v>
      </c>
      <c r="B900" s="55" t="s">
        <v>602</v>
      </c>
      <c r="C900" s="55" t="s">
        <v>541</v>
      </c>
      <c r="D900" s="39" t="s">
        <v>1687</v>
      </c>
      <c r="E900" s="40" t="s">
        <v>1697</v>
      </c>
      <c r="F900" s="40" t="s">
        <v>1704</v>
      </c>
      <c r="G900" s="40" t="s">
        <v>1705</v>
      </c>
      <c r="H900" s="40">
        <v>80101504</v>
      </c>
      <c r="I900" s="40" t="s">
        <v>1838</v>
      </c>
      <c r="J900" s="40" t="s">
        <v>1854</v>
      </c>
      <c r="K900" s="40" t="s">
        <v>1859</v>
      </c>
      <c r="L900" s="41" t="s">
        <v>1803</v>
      </c>
      <c r="M900" s="41" t="s">
        <v>1803</v>
      </c>
      <c r="N900" s="41" t="s">
        <v>1803</v>
      </c>
      <c r="O900" s="41">
        <v>10</v>
      </c>
      <c r="P900" s="41" t="s">
        <v>2507</v>
      </c>
      <c r="Q900" s="41" t="s">
        <v>2508</v>
      </c>
      <c r="R900" s="42">
        <v>119600000</v>
      </c>
      <c r="S900" s="42">
        <v>119600000</v>
      </c>
      <c r="T900" s="41" t="s">
        <v>2527</v>
      </c>
      <c r="U900" s="41" t="s">
        <v>2528</v>
      </c>
      <c r="V900" s="40" t="s">
        <v>251</v>
      </c>
      <c r="W900" s="40" t="s">
        <v>2531</v>
      </c>
      <c r="X900" s="40" t="s">
        <v>2582</v>
      </c>
      <c r="Y900" s="40" t="s">
        <v>2617</v>
      </c>
      <c r="Z900" s="40" t="s">
        <v>2786</v>
      </c>
      <c r="AA900" s="40" t="s">
        <v>2792</v>
      </c>
      <c r="AB900" s="68">
        <v>119600000</v>
      </c>
      <c r="AC900" s="68">
        <v>0</v>
      </c>
      <c r="AD900" s="68">
        <v>0</v>
      </c>
      <c r="AE900" s="68">
        <v>6500000</v>
      </c>
      <c r="AF900" s="68">
        <v>0</v>
      </c>
      <c r="AG900" s="68">
        <v>13000000</v>
      </c>
      <c r="AH900" s="68">
        <v>0</v>
      </c>
      <c r="AI900" s="68">
        <v>13000000</v>
      </c>
      <c r="AJ900" s="68">
        <v>0</v>
      </c>
      <c r="AK900" s="68">
        <v>13000000</v>
      </c>
      <c r="AL900" s="68">
        <v>0</v>
      </c>
      <c r="AM900" s="68">
        <v>13000000</v>
      </c>
      <c r="AN900" s="68">
        <v>0</v>
      </c>
      <c r="AO900" s="68">
        <v>13000000</v>
      </c>
      <c r="AP900" s="68">
        <v>0</v>
      </c>
      <c r="AQ900" s="68">
        <v>13000000</v>
      </c>
      <c r="AR900" s="68">
        <v>0</v>
      </c>
      <c r="AS900" s="68">
        <v>13000000</v>
      </c>
      <c r="AT900" s="68">
        <v>0</v>
      </c>
      <c r="AU900" s="68">
        <v>13000000</v>
      </c>
      <c r="AV900" s="68">
        <v>0</v>
      </c>
      <c r="AW900" s="68">
        <v>9100000</v>
      </c>
      <c r="AX900" s="68">
        <v>0</v>
      </c>
      <c r="AY900" s="68">
        <v>0</v>
      </c>
      <c r="AZ900" s="66"/>
      <c r="BA900" s="66"/>
      <c r="BB900" s="66"/>
      <c r="BC900" s="66"/>
      <c r="BD900" s="11" t="str">
        <f t="shared" si="182"/>
        <v>OK</v>
      </c>
      <c r="BE900" s="11" t="str">
        <f t="shared" si="183"/>
        <v>OK</v>
      </c>
      <c r="BF900" s="5">
        <f t="shared" si="184"/>
        <v>0</v>
      </c>
      <c r="BG900" s="12">
        <f t="shared" si="185"/>
        <v>119600000</v>
      </c>
      <c r="BH900" s="12">
        <f t="shared" si="186"/>
        <v>119600000</v>
      </c>
      <c r="BI900" s="5">
        <f t="shared" si="187"/>
        <v>0</v>
      </c>
      <c r="BJ900" s="5">
        <f t="shared" si="188"/>
        <v>0</v>
      </c>
      <c r="BM900" s="2" t="e">
        <f t="shared" si="189"/>
        <v>#VALUE!</v>
      </c>
      <c r="BN900" s="33">
        <f>COUNTIF($BM$5:BM900,BM900)</f>
        <v>896</v>
      </c>
      <c r="BO900" s="2" t="e">
        <f t="shared" si="190"/>
        <v>#VALUE!</v>
      </c>
      <c r="BP900" s="2" t="str">
        <f t="shared" si="191"/>
        <v>4.25.2500.1.6.1.20</v>
      </c>
      <c r="BQ900" s="2" t="e">
        <f t="shared" si="192"/>
        <v>#VALUE!</v>
      </c>
      <c r="BR900" s="2" t="str">
        <f t="shared" si="193"/>
        <v>4.25</v>
      </c>
      <c r="BU900" s="2" t="str">
        <f t="shared" si="194"/>
        <v>Enero</v>
      </c>
      <c r="BV900" s="2" t="str">
        <f t="shared" si="195"/>
        <v>Enero</v>
      </c>
    </row>
    <row r="901" spans="1:74" ht="179.4">
      <c r="A901" s="69" t="s">
        <v>680</v>
      </c>
      <c r="B901" s="55" t="s">
        <v>602</v>
      </c>
      <c r="C901" s="55" t="s">
        <v>541</v>
      </c>
      <c r="D901" s="39" t="s">
        <v>1687</v>
      </c>
      <c r="E901" s="40" t="s">
        <v>1697</v>
      </c>
      <c r="F901" s="40" t="s">
        <v>1704</v>
      </c>
      <c r="G901" s="40" t="s">
        <v>1705</v>
      </c>
      <c r="H901" s="40">
        <v>80111607</v>
      </c>
      <c r="I901" s="40" t="s">
        <v>1838</v>
      </c>
      <c r="J901" s="40" t="s">
        <v>1809</v>
      </c>
      <c r="K901" s="40" t="s">
        <v>1843</v>
      </c>
      <c r="L901" s="41" t="s">
        <v>1803</v>
      </c>
      <c r="M901" s="41" t="s">
        <v>1803</v>
      </c>
      <c r="N901" s="41" t="s">
        <v>638</v>
      </c>
      <c r="O901" s="41">
        <v>10</v>
      </c>
      <c r="P901" s="41" t="s">
        <v>2507</v>
      </c>
      <c r="Q901" s="41" t="s">
        <v>2508</v>
      </c>
      <c r="R901" s="42">
        <v>75000000</v>
      </c>
      <c r="S901" s="42">
        <v>75000000</v>
      </c>
      <c r="T901" s="41" t="s">
        <v>2527</v>
      </c>
      <c r="U901" s="41" t="s">
        <v>2528</v>
      </c>
      <c r="V901" s="40" t="s">
        <v>251</v>
      </c>
      <c r="W901" s="40" t="s">
        <v>2531</v>
      </c>
      <c r="X901" s="40" t="s">
        <v>2582</v>
      </c>
      <c r="Y901" s="40" t="s">
        <v>2614</v>
      </c>
      <c r="Z901" s="40" t="s">
        <v>2786</v>
      </c>
      <c r="AA901" s="40" t="s">
        <v>2792</v>
      </c>
      <c r="AB901" s="68">
        <v>0</v>
      </c>
      <c r="AC901" s="68">
        <v>0</v>
      </c>
      <c r="AD901" s="68">
        <v>75000000</v>
      </c>
      <c r="AE901" s="68">
        <v>0</v>
      </c>
      <c r="AF901" s="68">
        <v>0</v>
      </c>
      <c r="AG901" s="68">
        <v>7500000</v>
      </c>
      <c r="AH901" s="68">
        <v>0</v>
      </c>
      <c r="AI901" s="68">
        <v>7500000</v>
      </c>
      <c r="AJ901" s="68">
        <v>0</v>
      </c>
      <c r="AK901" s="68">
        <v>7500000</v>
      </c>
      <c r="AL901" s="68">
        <v>0</v>
      </c>
      <c r="AM901" s="68">
        <v>7500000</v>
      </c>
      <c r="AN901" s="68">
        <v>0</v>
      </c>
      <c r="AO901" s="68">
        <v>7500000</v>
      </c>
      <c r="AP901" s="68">
        <v>0</v>
      </c>
      <c r="AQ901" s="68">
        <v>7500000</v>
      </c>
      <c r="AR901" s="68">
        <v>0</v>
      </c>
      <c r="AS901" s="68">
        <v>7500000</v>
      </c>
      <c r="AT901" s="68">
        <v>0</v>
      </c>
      <c r="AU901" s="68">
        <v>7500000</v>
      </c>
      <c r="AV901" s="68">
        <v>0</v>
      </c>
      <c r="AW901" s="68">
        <v>7500000</v>
      </c>
      <c r="AX901" s="68">
        <v>0</v>
      </c>
      <c r="AY901" s="68">
        <v>7500000</v>
      </c>
      <c r="AZ901" s="66"/>
      <c r="BA901" s="66"/>
      <c r="BB901" s="66"/>
      <c r="BC901" s="66"/>
      <c r="BD901" s="11" t="str">
        <f t="shared" ref="BD901:BD964" si="196">IF(OR($S901&lt;&gt;"",SUM(AB901:AY901)&lt;&gt;0),IF(S901=BG901,"OK",IF(S901&gt;BG901,"Valor estimado supera a Compromisos en "&amp;DOLLAR(S901-BG901),"Compromisos superan al Valor estimado en "&amp;DOLLAR(BG901-S901))),"")</f>
        <v>OK</v>
      </c>
      <c r="BE901" s="11" t="str">
        <f t="shared" ref="BE901:BE964" si="197">IF(OR($S901&lt;&gt;"",SUM(AB901:AY901)&lt;&gt;0),IF(S901=BH901,"OK",IF(S901&gt;BH901,"Valor estimado supera a Obligaciones en "&amp;DOLLAR(S901-BH901),"Obligaciones superan al Valor estimado en "&amp;DOLLAR(BH901-S901))),"")</f>
        <v>OK</v>
      </c>
      <c r="BF901" s="5">
        <f t="shared" ref="BF901:BF964" si="198">+IF(A901&lt;&gt;"",COUNTBLANK(E901:AY901),0)</f>
        <v>0</v>
      </c>
      <c r="BG901" s="12">
        <f t="shared" ref="BG901:BG964" si="199">+SUM(AB901,AD901,AF901,AH901,AJ901,AL901,AN901,AP901,AR901,AT901,AV901,AX901)</f>
        <v>75000000</v>
      </c>
      <c r="BH901" s="12">
        <f t="shared" ref="BH901:BH964" si="200">+SUM(AC901,AE901,AG901,AI901,AK901,AM901,AO901,AQ901,AS901,AU901,AW901,AY901)</f>
        <v>75000000</v>
      </c>
      <c r="BI901" s="5">
        <f t="shared" ref="BI901:BI964" si="201">+IF(OR(BD901="ok",BD901=""),0,1)</f>
        <v>0</v>
      </c>
      <c r="BJ901" s="5">
        <f t="shared" ref="BJ901:BJ964" si="202">+IF(OR(BE901="ok",BE901=""),0,1)</f>
        <v>0</v>
      </c>
      <c r="BM901" s="2" t="e">
        <f t="shared" ref="BM901:BM964" si="203">LEFT(A901,"4")&amp;"."&amp;LEFT(E901,1)&amp;"."&amp;LEFT(F901,1)&amp;"."&amp;LEFT(G901,SEARCH("-",G901,1)-2)&amp;"."</f>
        <v>#VALUE!</v>
      </c>
      <c r="BN901" s="33">
        <f>COUNTIF($BM$5:BM901,BM901)</f>
        <v>897</v>
      </c>
      <c r="BO901" s="2" t="e">
        <f t="shared" ref="BO901:BO964" si="204">BM901&amp;BN901</f>
        <v>#VALUE!</v>
      </c>
      <c r="BP901" s="2" t="str">
        <f t="shared" ref="BP901:BP964" si="205">LEFT(A901,"4")&amp;"."&amp;RIGHT(A901,LEN(A901)-SEARCH(".",A901,1))</f>
        <v>4.25.2500.1.6.1.3</v>
      </c>
      <c r="BQ901" s="2" t="e">
        <f t="shared" ref="BQ901:BQ964" si="206">BO901=BP901</f>
        <v>#VALUE!</v>
      </c>
      <c r="BR901" s="2" t="str">
        <f t="shared" ref="BR901:BR964" si="207">LEFT(A901,4)</f>
        <v>4.25</v>
      </c>
      <c r="BU901" s="2" t="str">
        <f t="shared" ref="BU901:BU964" si="208">PROPER(L901)</f>
        <v>Enero</v>
      </c>
      <c r="BV901" s="2" t="str">
        <f t="shared" ref="BV901:BV964" si="209">PROPER(M901)</f>
        <v>Enero</v>
      </c>
    </row>
    <row r="902" spans="1:74" ht="96.6">
      <c r="A902" s="69" t="s">
        <v>681</v>
      </c>
      <c r="B902" s="55" t="s">
        <v>602</v>
      </c>
      <c r="C902" s="55" t="s">
        <v>541</v>
      </c>
      <c r="D902" s="39" t="s">
        <v>1687</v>
      </c>
      <c r="E902" s="40" t="s">
        <v>1697</v>
      </c>
      <c r="F902" s="40" t="s">
        <v>1704</v>
      </c>
      <c r="G902" s="40" t="s">
        <v>1705</v>
      </c>
      <c r="H902" s="40">
        <v>80111604</v>
      </c>
      <c r="I902" s="40" t="s">
        <v>1838</v>
      </c>
      <c r="J902" s="40" t="s">
        <v>1839</v>
      </c>
      <c r="K902" s="40" t="s">
        <v>1844</v>
      </c>
      <c r="L902" s="41" t="s">
        <v>1803</v>
      </c>
      <c r="M902" s="41" t="s">
        <v>1803</v>
      </c>
      <c r="N902" s="41" t="s">
        <v>638</v>
      </c>
      <c r="O902" s="41">
        <v>10</v>
      </c>
      <c r="P902" s="41" t="s">
        <v>2507</v>
      </c>
      <c r="Q902" s="41" t="s">
        <v>2508</v>
      </c>
      <c r="R902" s="42">
        <v>40000000</v>
      </c>
      <c r="S902" s="42">
        <v>40000000</v>
      </c>
      <c r="T902" s="41" t="s">
        <v>2527</v>
      </c>
      <c r="U902" s="41" t="s">
        <v>2528</v>
      </c>
      <c r="V902" s="40" t="s">
        <v>251</v>
      </c>
      <c r="W902" s="40" t="s">
        <v>2531</v>
      </c>
      <c r="X902" s="40" t="s">
        <v>2582</v>
      </c>
      <c r="Y902" s="40" t="s">
        <v>2615</v>
      </c>
      <c r="Z902" s="40" t="s">
        <v>2786</v>
      </c>
      <c r="AA902" s="40" t="s">
        <v>2792</v>
      </c>
      <c r="AB902" s="68">
        <v>0</v>
      </c>
      <c r="AC902" s="68">
        <v>0</v>
      </c>
      <c r="AD902" s="68">
        <v>40000000</v>
      </c>
      <c r="AE902" s="68">
        <v>0</v>
      </c>
      <c r="AF902" s="68">
        <v>0</v>
      </c>
      <c r="AG902" s="68">
        <v>4000000</v>
      </c>
      <c r="AH902" s="68">
        <v>0</v>
      </c>
      <c r="AI902" s="68">
        <v>4000000</v>
      </c>
      <c r="AJ902" s="68">
        <v>0</v>
      </c>
      <c r="AK902" s="68">
        <v>4000000</v>
      </c>
      <c r="AL902" s="68">
        <v>0</v>
      </c>
      <c r="AM902" s="68">
        <v>4000000</v>
      </c>
      <c r="AN902" s="68">
        <v>0</v>
      </c>
      <c r="AO902" s="68">
        <v>4000000</v>
      </c>
      <c r="AP902" s="68">
        <v>0</v>
      </c>
      <c r="AQ902" s="68">
        <v>4000000</v>
      </c>
      <c r="AR902" s="68">
        <v>0</v>
      </c>
      <c r="AS902" s="68">
        <v>4000000</v>
      </c>
      <c r="AT902" s="68">
        <v>0</v>
      </c>
      <c r="AU902" s="68">
        <v>4000000</v>
      </c>
      <c r="AV902" s="68">
        <v>0</v>
      </c>
      <c r="AW902" s="68">
        <v>4000000</v>
      </c>
      <c r="AX902" s="68">
        <v>0</v>
      </c>
      <c r="AY902" s="68">
        <v>4000000</v>
      </c>
      <c r="AZ902" s="66"/>
      <c r="BA902" s="66"/>
      <c r="BB902" s="66"/>
      <c r="BC902" s="66"/>
      <c r="BD902" s="11" t="str">
        <f t="shared" si="196"/>
        <v>OK</v>
      </c>
      <c r="BE902" s="11" t="str">
        <f t="shared" si="197"/>
        <v>OK</v>
      </c>
      <c r="BF902" s="5">
        <f t="shared" si="198"/>
        <v>0</v>
      </c>
      <c r="BG902" s="12">
        <f t="shared" si="199"/>
        <v>40000000</v>
      </c>
      <c r="BH902" s="12">
        <f t="shared" si="200"/>
        <v>40000000</v>
      </c>
      <c r="BI902" s="5">
        <f t="shared" si="201"/>
        <v>0</v>
      </c>
      <c r="BJ902" s="5">
        <f t="shared" si="202"/>
        <v>0</v>
      </c>
      <c r="BM902" s="2" t="e">
        <f t="shared" si="203"/>
        <v>#VALUE!</v>
      </c>
      <c r="BN902" s="33">
        <f>COUNTIF($BM$5:BM902,BM902)</f>
        <v>898</v>
      </c>
      <c r="BO902" s="2" t="e">
        <f t="shared" si="204"/>
        <v>#VALUE!</v>
      </c>
      <c r="BP902" s="2" t="str">
        <f t="shared" si="205"/>
        <v>4.25.2500.1.6.1.4</v>
      </c>
      <c r="BQ902" s="2" t="e">
        <f t="shared" si="206"/>
        <v>#VALUE!</v>
      </c>
      <c r="BR902" s="2" t="str">
        <f t="shared" si="207"/>
        <v>4.25</v>
      </c>
      <c r="BU902" s="2" t="str">
        <f t="shared" si="208"/>
        <v>Enero</v>
      </c>
      <c r="BV902" s="2" t="str">
        <f t="shared" si="209"/>
        <v>Enero</v>
      </c>
    </row>
    <row r="903" spans="1:74" ht="96.6">
      <c r="A903" s="69" t="s">
        <v>682</v>
      </c>
      <c r="B903" s="55" t="s">
        <v>602</v>
      </c>
      <c r="C903" s="55" t="s">
        <v>541</v>
      </c>
      <c r="D903" s="39" t="s">
        <v>1687</v>
      </c>
      <c r="E903" s="40" t="s">
        <v>1697</v>
      </c>
      <c r="F903" s="40" t="s">
        <v>1704</v>
      </c>
      <c r="G903" s="40" t="s">
        <v>1705</v>
      </c>
      <c r="H903" s="40">
        <v>80111604</v>
      </c>
      <c r="I903" s="40" t="s">
        <v>1838</v>
      </c>
      <c r="J903" s="40" t="s">
        <v>1839</v>
      </c>
      <c r="K903" s="40" t="s">
        <v>1844</v>
      </c>
      <c r="L903" s="41" t="s">
        <v>1803</v>
      </c>
      <c r="M903" s="41" t="s">
        <v>1803</v>
      </c>
      <c r="N903" s="41" t="s">
        <v>1803</v>
      </c>
      <c r="O903" s="41">
        <v>10</v>
      </c>
      <c r="P903" s="41" t="s">
        <v>2507</v>
      </c>
      <c r="Q903" s="41" t="s">
        <v>2508</v>
      </c>
      <c r="R903" s="42">
        <v>40000000</v>
      </c>
      <c r="S903" s="42">
        <v>40000000</v>
      </c>
      <c r="T903" s="41" t="s">
        <v>2527</v>
      </c>
      <c r="U903" s="41" t="s">
        <v>2528</v>
      </c>
      <c r="V903" s="40" t="s">
        <v>251</v>
      </c>
      <c r="W903" s="40" t="s">
        <v>2531</v>
      </c>
      <c r="X903" s="40" t="s">
        <v>2582</v>
      </c>
      <c r="Y903" s="40" t="s">
        <v>2615</v>
      </c>
      <c r="Z903" s="40" t="s">
        <v>2786</v>
      </c>
      <c r="AA903" s="40" t="s">
        <v>2792</v>
      </c>
      <c r="AB903" s="68">
        <v>40000000</v>
      </c>
      <c r="AC903" s="68">
        <v>0</v>
      </c>
      <c r="AD903" s="68">
        <v>0</v>
      </c>
      <c r="AE903" s="68">
        <v>2000000</v>
      </c>
      <c r="AF903" s="68">
        <v>0</v>
      </c>
      <c r="AG903" s="68">
        <v>4000000</v>
      </c>
      <c r="AH903" s="68">
        <v>0</v>
      </c>
      <c r="AI903" s="68">
        <v>4000000</v>
      </c>
      <c r="AJ903" s="68">
        <v>0</v>
      </c>
      <c r="AK903" s="68">
        <v>4000000</v>
      </c>
      <c r="AL903" s="68">
        <v>0</v>
      </c>
      <c r="AM903" s="68">
        <v>4000000</v>
      </c>
      <c r="AN903" s="68">
        <v>0</v>
      </c>
      <c r="AO903" s="68">
        <v>4000000</v>
      </c>
      <c r="AP903" s="68">
        <v>0</v>
      </c>
      <c r="AQ903" s="68">
        <v>4000000</v>
      </c>
      <c r="AR903" s="68">
        <v>0</v>
      </c>
      <c r="AS903" s="68">
        <v>4000000</v>
      </c>
      <c r="AT903" s="68">
        <v>0</v>
      </c>
      <c r="AU903" s="68">
        <v>4000000</v>
      </c>
      <c r="AV903" s="68">
        <v>0</v>
      </c>
      <c r="AW903" s="68">
        <v>6000000</v>
      </c>
      <c r="AX903" s="68">
        <v>0</v>
      </c>
      <c r="AY903" s="68">
        <v>0</v>
      </c>
      <c r="AZ903" s="66"/>
      <c r="BA903" s="66"/>
      <c r="BB903" s="66"/>
      <c r="BC903" s="66"/>
      <c r="BD903" s="11" t="str">
        <f t="shared" si="196"/>
        <v>OK</v>
      </c>
      <c r="BE903" s="11" t="str">
        <f t="shared" si="197"/>
        <v>OK</v>
      </c>
      <c r="BF903" s="5">
        <f t="shared" si="198"/>
        <v>0</v>
      </c>
      <c r="BG903" s="12">
        <f t="shared" si="199"/>
        <v>40000000</v>
      </c>
      <c r="BH903" s="12">
        <f t="shared" si="200"/>
        <v>40000000</v>
      </c>
      <c r="BI903" s="5">
        <f t="shared" si="201"/>
        <v>0</v>
      </c>
      <c r="BJ903" s="5">
        <f t="shared" si="202"/>
        <v>0</v>
      </c>
      <c r="BM903" s="2" t="e">
        <f t="shared" si="203"/>
        <v>#VALUE!</v>
      </c>
      <c r="BN903" s="33">
        <f>COUNTIF($BM$5:BM903,BM903)</f>
        <v>899</v>
      </c>
      <c r="BO903" s="2" t="e">
        <f t="shared" si="204"/>
        <v>#VALUE!</v>
      </c>
      <c r="BP903" s="2" t="str">
        <f t="shared" si="205"/>
        <v>4.25.2500.1.6.1.5</v>
      </c>
      <c r="BQ903" s="2" t="e">
        <f t="shared" si="206"/>
        <v>#VALUE!</v>
      </c>
      <c r="BR903" s="2" t="str">
        <f t="shared" si="207"/>
        <v>4.25</v>
      </c>
      <c r="BU903" s="2" t="str">
        <f t="shared" si="208"/>
        <v>Enero</v>
      </c>
      <c r="BV903" s="2" t="str">
        <f t="shared" si="209"/>
        <v>Enero</v>
      </c>
    </row>
    <row r="904" spans="1:74" ht="96.6">
      <c r="A904" s="69" t="s">
        <v>683</v>
      </c>
      <c r="B904" s="55" t="s">
        <v>602</v>
      </c>
      <c r="C904" s="55" t="s">
        <v>541</v>
      </c>
      <c r="D904" s="39" t="s">
        <v>1687</v>
      </c>
      <c r="E904" s="40" t="s">
        <v>1697</v>
      </c>
      <c r="F904" s="40" t="s">
        <v>1704</v>
      </c>
      <c r="G904" s="40" t="s">
        <v>1705</v>
      </c>
      <c r="H904" s="40">
        <v>80111604</v>
      </c>
      <c r="I904" s="40" t="s">
        <v>1838</v>
      </c>
      <c r="J904" s="40" t="s">
        <v>1839</v>
      </c>
      <c r="K904" s="40" t="s">
        <v>1845</v>
      </c>
      <c r="L904" s="41" t="s">
        <v>1803</v>
      </c>
      <c r="M904" s="41" t="s">
        <v>1803</v>
      </c>
      <c r="N904" s="41" t="s">
        <v>638</v>
      </c>
      <c r="O904" s="41">
        <v>10</v>
      </c>
      <c r="P904" s="41" t="s">
        <v>2507</v>
      </c>
      <c r="Q904" s="41" t="s">
        <v>2508</v>
      </c>
      <c r="R904" s="42">
        <v>40000000</v>
      </c>
      <c r="S904" s="42">
        <v>40000000</v>
      </c>
      <c r="T904" s="41" t="s">
        <v>2527</v>
      </c>
      <c r="U904" s="41" t="s">
        <v>2528</v>
      </c>
      <c r="V904" s="40" t="s">
        <v>251</v>
      </c>
      <c r="W904" s="40" t="s">
        <v>2531</v>
      </c>
      <c r="X904" s="40" t="s">
        <v>2582</v>
      </c>
      <c r="Y904" s="40" t="s">
        <v>2615</v>
      </c>
      <c r="Z904" s="40" t="s">
        <v>2786</v>
      </c>
      <c r="AA904" s="40" t="s">
        <v>2792</v>
      </c>
      <c r="AB904" s="68">
        <v>0</v>
      </c>
      <c r="AC904" s="68">
        <v>0</v>
      </c>
      <c r="AD904" s="68">
        <v>40000000</v>
      </c>
      <c r="AE904" s="68">
        <v>0</v>
      </c>
      <c r="AF904" s="68">
        <v>0</v>
      </c>
      <c r="AG904" s="68">
        <v>4000000</v>
      </c>
      <c r="AH904" s="68">
        <v>0</v>
      </c>
      <c r="AI904" s="68">
        <v>4000000</v>
      </c>
      <c r="AJ904" s="68">
        <v>0</v>
      </c>
      <c r="AK904" s="68">
        <v>4000000</v>
      </c>
      <c r="AL904" s="68">
        <v>0</v>
      </c>
      <c r="AM904" s="68">
        <v>4000000</v>
      </c>
      <c r="AN904" s="68">
        <v>0</v>
      </c>
      <c r="AO904" s="68">
        <v>4000000</v>
      </c>
      <c r="AP904" s="68">
        <v>0</v>
      </c>
      <c r="AQ904" s="68">
        <v>4000000</v>
      </c>
      <c r="AR904" s="68">
        <v>0</v>
      </c>
      <c r="AS904" s="68">
        <v>4000000</v>
      </c>
      <c r="AT904" s="68">
        <v>0</v>
      </c>
      <c r="AU904" s="68">
        <v>4000000</v>
      </c>
      <c r="AV904" s="68">
        <v>0</v>
      </c>
      <c r="AW904" s="68">
        <v>4000000</v>
      </c>
      <c r="AX904" s="68">
        <v>0</v>
      </c>
      <c r="AY904" s="68">
        <v>4000000</v>
      </c>
      <c r="AZ904" s="66"/>
      <c r="BA904" s="66"/>
      <c r="BB904" s="66"/>
      <c r="BC904" s="66"/>
      <c r="BD904" s="11" t="str">
        <f t="shared" si="196"/>
        <v>OK</v>
      </c>
      <c r="BE904" s="11" t="str">
        <f t="shared" si="197"/>
        <v>OK</v>
      </c>
      <c r="BF904" s="5">
        <f t="shared" si="198"/>
        <v>0</v>
      </c>
      <c r="BG904" s="12">
        <f t="shared" si="199"/>
        <v>40000000</v>
      </c>
      <c r="BH904" s="12">
        <f t="shared" si="200"/>
        <v>40000000</v>
      </c>
      <c r="BI904" s="5">
        <f t="shared" si="201"/>
        <v>0</v>
      </c>
      <c r="BJ904" s="5">
        <f t="shared" si="202"/>
        <v>0</v>
      </c>
      <c r="BM904" s="2" t="e">
        <f t="shared" si="203"/>
        <v>#VALUE!</v>
      </c>
      <c r="BN904" s="33">
        <f>COUNTIF($BM$5:BM904,BM904)</f>
        <v>900</v>
      </c>
      <c r="BO904" s="2" t="e">
        <f t="shared" si="204"/>
        <v>#VALUE!</v>
      </c>
      <c r="BP904" s="2" t="str">
        <f t="shared" si="205"/>
        <v>4.25.2500.1.6.1.6</v>
      </c>
      <c r="BQ904" s="2" t="e">
        <f t="shared" si="206"/>
        <v>#VALUE!</v>
      </c>
      <c r="BR904" s="2" t="str">
        <f t="shared" si="207"/>
        <v>4.25</v>
      </c>
      <c r="BU904" s="2" t="str">
        <f t="shared" si="208"/>
        <v>Enero</v>
      </c>
      <c r="BV904" s="2" t="str">
        <f t="shared" si="209"/>
        <v>Enero</v>
      </c>
    </row>
    <row r="905" spans="1:74" ht="124.2">
      <c r="A905" s="69" t="s">
        <v>684</v>
      </c>
      <c r="B905" s="55" t="s">
        <v>602</v>
      </c>
      <c r="C905" s="55" t="s">
        <v>541</v>
      </c>
      <c r="D905" s="39" t="s">
        <v>1687</v>
      </c>
      <c r="E905" s="40" t="s">
        <v>1697</v>
      </c>
      <c r="F905" s="40" t="s">
        <v>1704</v>
      </c>
      <c r="G905" s="40" t="s">
        <v>1705</v>
      </c>
      <c r="H905" s="40">
        <v>80111604</v>
      </c>
      <c r="I905" s="40" t="s">
        <v>1838</v>
      </c>
      <c r="J905" s="40" t="s">
        <v>1839</v>
      </c>
      <c r="K905" s="40" t="s">
        <v>1846</v>
      </c>
      <c r="L905" s="41" t="s">
        <v>1803</v>
      </c>
      <c r="M905" s="41" t="s">
        <v>1803</v>
      </c>
      <c r="N905" s="41" t="s">
        <v>638</v>
      </c>
      <c r="O905" s="41">
        <v>10</v>
      </c>
      <c r="P905" s="41" t="s">
        <v>2507</v>
      </c>
      <c r="Q905" s="41" t="s">
        <v>2508</v>
      </c>
      <c r="R905" s="42">
        <v>75000000</v>
      </c>
      <c r="S905" s="42">
        <v>75000000</v>
      </c>
      <c r="T905" s="41" t="s">
        <v>2527</v>
      </c>
      <c r="U905" s="41" t="s">
        <v>2528</v>
      </c>
      <c r="V905" s="40" t="s">
        <v>251</v>
      </c>
      <c r="W905" s="40" t="s">
        <v>2531</v>
      </c>
      <c r="X905" s="40" t="s">
        <v>2582</v>
      </c>
      <c r="Y905" s="40" t="s">
        <v>2616</v>
      </c>
      <c r="Z905" s="40" t="s">
        <v>2786</v>
      </c>
      <c r="AA905" s="40" t="s">
        <v>2792</v>
      </c>
      <c r="AB905" s="68">
        <v>0</v>
      </c>
      <c r="AC905" s="68">
        <v>0</v>
      </c>
      <c r="AD905" s="68">
        <v>75000000</v>
      </c>
      <c r="AE905" s="68">
        <v>0</v>
      </c>
      <c r="AF905" s="68">
        <v>0</v>
      </c>
      <c r="AG905" s="68">
        <v>7500000</v>
      </c>
      <c r="AH905" s="68">
        <v>0</v>
      </c>
      <c r="AI905" s="68">
        <v>7500000</v>
      </c>
      <c r="AJ905" s="68">
        <v>0</v>
      </c>
      <c r="AK905" s="68">
        <v>7500000</v>
      </c>
      <c r="AL905" s="68">
        <v>0</v>
      </c>
      <c r="AM905" s="68">
        <v>7500000</v>
      </c>
      <c r="AN905" s="68">
        <v>0</v>
      </c>
      <c r="AO905" s="68">
        <v>7500000</v>
      </c>
      <c r="AP905" s="68">
        <v>0</v>
      </c>
      <c r="AQ905" s="68">
        <v>7500000</v>
      </c>
      <c r="AR905" s="68">
        <v>0</v>
      </c>
      <c r="AS905" s="68">
        <v>7500000</v>
      </c>
      <c r="AT905" s="68">
        <v>0</v>
      </c>
      <c r="AU905" s="68">
        <v>7500000</v>
      </c>
      <c r="AV905" s="68">
        <v>0</v>
      </c>
      <c r="AW905" s="68">
        <v>7500000</v>
      </c>
      <c r="AX905" s="68">
        <v>0</v>
      </c>
      <c r="AY905" s="68">
        <v>7500000</v>
      </c>
      <c r="AZ905" s="66"/>
      <c r="BA905" s="66"/>
      <c r="BB905" s="66"/>
      <c r="BC905" s="66"/>
      <c r="BD905" s="11" t="str">
        <f t="shared" si="196"/>
        <v>OK</v>
      </c>
      <c r="BE905" s="11" t="str">
        <f t="shared" si="197"/>
        <v>OK</v>
      </c>
      <c r="BF905" s="5">
        <f t="shared" si="198"/>
        <v>0</v>
      </c>
      <c r="BG905" s="12">
        <f t="shared" si="199"/>
        <v>75000000</v>
      </c>
      <c r="BH905" s="12">
        <f t="shared" si="200"/>
        <v>75000000</v>
      </c>
      <c r="BI905" s="5">
        <f t="shared" si="201"/>
        <v>0</v>
      </c>
      <c r="BJ905" s="5">
        <f t="shared" si="202"/>
        <v>0</v>
      </c>
      <c r="BM905" s="2" t="e">
        <f t="shared" si="203"/>
        <v>#VALUE!</v>
      </c>
      <c r="BN905" s="33">
        <f>COUNTIF($BM$5:BM905,BM905)</f>
        <v>901</v>
      </c>
      <c r="BO905" s="2" t="e">
        <f t="shared" si="204"/>
        <v>#VALUE!</v>
      </c>
      <c r="BP905" s="2" t="str">
        <f t="shared" si="205"/>
        <v>4.25.2500.1.6.1.7</v>
      </c>
      <c r="BQ905" s="2" t="e">
        <f t="shared" si="206"/>
        <v>#VALUE!</v>
      </c>
      <c r="BR905" s="2" t="str">
        <f t="shared" si="207"/>
        <v>4.25</v>
      </c>
      <c r="BU905" s="2" t="str">
        <f t="shared" si="208"/>
        <v>Enero</v>
      </c>
      <c r="BV905" s="2" t="str">
        <f t="shared" si="209"/>
        <v>Enero</v>
      </c>
    </row>
    <row r="906" spans="1:74" ht="124.2">
      <c r="A906" s="69" t="s">
        <v>685</v>
      </c>
      <c r="B906" s="55" t="s">
        <v>602</v>
      </c>
      <c r="C906" s="55" t="s">
        <v>541</v>
      </c>
      <c r="D906" s="39" t="s">
        <v>1687</v>
      </c>
      <c r="E906" s="40" t="s">
        <v>1697</v>
      </c>
      <c r="F906" s="40" t="s">
        <v>1704</v>
      </c>
      <c r="G906" s="40" t="s">
        <v>1705</v>
      </c>
      <c r="H906" s="40">
        <v>80111604</v>
      </c>
      <c r="I906" s="40" t="s">
        <v>1838</v>
      </c>
      <c r="J906" s="40" t="s">
        <v>1839</v>
      </c>
      <c r="K906" s="40" t="s">
        <v>1846</v>
      </c>
      <c r="L906" s="41" t="s">
        <v>1803</v>
      </c>
      <c r="M906" s="41" t="s">
        <v>1803</v>
      </c>
      <c r="N906" s="41" t="s">
        <v>1803</v>
      </c>
      <c r="O906" s="41">
        <v>10</v>
      </c>
      <c r="P906" s="41" t="s">
        <v>2507</v>
      </c>
      <c r="Q906" s="41" t="s">
        <v>2508</v>
      </c>
      <c r="R906" s="42">
        <v>75000000</v>
      </c>
      <c r="S906" s="42">
        <v>75000000</v>
      </c>
      <c r="T906" s="41" t="s">
        <v>2527</v>
      </c>
      <c r="U906" s="41" t="s">
        <v>2528</v>
      </c>
      <c r="V906" s="40" t="s">
        <v>251</v>
      </c>
      <c r="W906" s="40" t="s">
        <v>2531</v>
      </c>
      <c r="X906" s="40" t="s">
        <v>2582</v>
      </c>
      <c r="Y906" s="40" t="s">
        <v>2616</v>
      </c>
      <c r="Z906" s="40" t="s">
        <v>2786</v>
      </c>
      <c r="AA906" s="40" t="s">
        <v>2792</v>
      </c>
      <c r="AB906" s="68">
        <v>75000000</v>
      </c>
      <c r="AC906" s="68">
        <v>0</v>
      </c>
      <c r="AD906" s="68">
        <v>0</v>
      </c>
      <c r="AE906" s="68">
        <v>3750000</v>
      </c>
      <c r="AF906" s="68">
        <v>0</v>
      </c>
      <c r="AG906" s="68">
        <v>7500000</v>
      </c>
      <c r="AH906" s="68">
        <v>0</v>
      </c>
      <c r="AI906" s="68">
        <v>7500000</v>
      </c>
      <c r="AJ906" s="68">
        <v>0</v>
      </c>
      <c r="AK906" s="68">
        <v>7500000</v>
      </c>
      <c r="AL906" s="68">
        <v>0</v>
      </c>
      <c r="AM906" s="68">
        <v>7500000</v>
      </c>
      <c r="AN906" s="68">
        <v>0</v>
      </c>
      <c r="AO906" s="68">
        <v>7500000</v>
      </c>
      <c r="AP906" s="68">
        <v>0</v>
      </c>
      <c r="AQ906" s="68">
        <v>7500000</v>
      </c>
      <c r="AR906" s="68">
        <v>0</v>
      </c>
      <c r="AS906" s="68">
        <v>7500000</v>
      </c>
      <c r="AT906" s="68">
        <v>0</v>
      </c>
      <c r="AU906" s="68">
        <v>7500000</v>
      </c>
      <c r="AV906" s="68">
        <v>0</v>
      </c>
      <c r="AW906" s="68">
        <v>11250000</v>
      </c>
      <c r="AX906" s="68">
        <v>0</v>
      </c>
      <c r="AY906" s="68">
        <v>0</v>
      </c>
      <c r="AZ906" s="66"/>
      <c r="BA906" s="66"/>
      <c r="BB906" s="66"/>
      <c r="BC906" s="66"/>
      <c r="BD906" s="11" t="str">
        <f t="shared" si="196"/>
        <v>OK</v>
      </c>
      <c r="BE906" s="11" t="str">
        <f t="shared" si="197"/>
        <v>OK</v>
      </c>
      <c r="BF906" s="5">
        <f t="shared" si="198"/>
        <v>0</v>
      </c>
      <c r="BG906" s="12">
        <f t="shared" si="199"/>
        <v>75000000</v>
      </c>
      <c r="BH906" s="12">
        <f t="shared" si="200"/>
        <v>75000000</v>
      </c>
      <c r="BI906" s="5">
        <f t="shared" si="201"/>
        <v>0</v>
      </c>
      <c r="BJ906" s="5">
        <f t="shared" si="202"/>
        <v>0</v>
      </c>
      <c r="BM906" s="2" t="e">
        <f t="shared" si="203"/>
        <v>#VALUE!</v>
      </c>
      <c r="BN906" s="33">
        <f>COUNTIF($BM$5:BM906,BM906)</f>
        <v>902</v>
      </c>
      <c r="BO906" s="2" t="e">
        <f t="shared" si="204"/>
        <v>#VALUE!</v>
      </c>
      <c r="BP906" s="2" t="str">
        <f t="shared" si="205"/>
        <v>4.25.2500.1.6.1.8</v>
      </c>
      <c r="BQ906" s="2" t="e">
        <f t="shared" si="206"/>
        <v>#VALUE!</v>
      </c>
      <c r="BR906" s="2" t="str">
        <f t="shared" si="207"/>
        <v>4.25</v>
      </c>
      <c r="BU906" s="2" t="str">
        <f t="shared" si="208"/>
        <v>Enero</v>
      </c>
      <c r="BV906" s="2" t="str">
        <f t="shared" si="209"/>
        <v>Enero</v>
      </c>
    </row>
    <row r="907" spans="1:74" ht="110.4">
      <c r="A907" s="69" t="s">
        <v>686</v>
      </c>
      <c r="B907" s="55" t="s">
        <v>602</v>
      </c>
      <c r="C907" s="55" t="s">
        <v>541</v>
      </c>
      <c r="D907" s="39" t="s">
        <v>1687</v>
      </c>
      <c r="E907" s="40" t="s">
        <v>1697</v>
      </c>
      <c r="F907" s="40" t="s">
        <v>1704</v>
      </c>
      <c r="G907" s="40" t="s">
        <v>1705</v>
      </c>
      <c r="H907" s="40">
        <v>80111604</v>
      </c>
      <c r="I907" s="40" t="s">
        <v>1838</v>
      </c>
      <c r="J907" s="40" t="s">
        <v>1847</v>
      </c>
      <c r="K907" s="40" t="s">
        <v>1848</v>
      </c>
      <c r="L907" s="41" t="s">
        <v>1803</v>
      </c>
      <c r="M907" s="41" t="s">
        <v>1803</v>
      </c>
      <c r="N907" s="41" t="s">
        <v>638</v>
      </c>
      <c r="O907" s="41">
        <v>10</v>
      </c>
      <c r="P907" s="41" t="s">
        <v>2507</v>
      </c>
      <c r="Q907" s="41" t="s">
        <v>2508</v>
      </c>
      <c r="R907" s="42">
        <v>120000000</v>
      </c>
      <c r="S907" s="42">
        <v>120000000</v>
      </c>
      <c r="T907" s="41" t="s">
        <v>2527</v>
      </c>
      <c r="U907" s="41" t="s">
        <v>2528</v>
      </c>
      <c r="V907" s="40" t="s">
        <v>251</v>
      </c>
      <c r="W907" s="40" t="s">
        <v>2531</v>
      </c>
      <c r="X907" s="40" t="s">
        <v>2582</v>
      </c>
      <c r="Y907" s="40" t="s">
        <v>2617</v>
      </c>
      <c r="Z907" s="40" t="s">
        <v>2786</v>
      </c>
      <c r="AA907" s="40" t="s">
        <v>2792</v>
      </c>
      <c r="AB907" s="68">
        <v>0</v>
      </c>
      <c r="AC907" s="68">
        <v>0</v>
      </c>
      <c r="AD907" s="68">
        <v>120000000</v>
      </c>
      <c r="AE907" s="68">
        <v>0</v>
      </c>
      <c r="AF907" s="68">
        <v>0</v>
      </c>
      <c r="AG907" s="68">
        <v>12000000</v>
      </c>
      <c r="AH907" s="68">
        <v>0</v>
      </c>
      <c r="AI907" s="68">
        <v>12000000</v>
      </c>
      <c r="AJ907" s="68">
        <v>0</v>
      </c>
      <c r="AK907" s="68">
        <v>12000000</v>
      </c>
      <c r="AL907" s="68">
        <v>0</v>
      </c>
      <c r="AM907" s="68">
        <v>12000000</v>
      </c>
      <c r="AN907" s="68">
        <v>0</v>
      </c>
      <c r="AO907" s="68">
        <v>12000000</v>
      </c>
      <c r="AP907" s="68">
        <v>0</v>
      </c>
      <c r="AQ907" s="68">
        <v>12000000</v>
      </c>
      <c r="AR907" s="68">
        <v>0</v>
      </c>
      <c r="AS907" s="68">
        <v>12000000</v>
      </c>
      <c r="AT907" s="68">
        <v>0</v>
      </c>
      <c r="AU907" s="68">
        <v>12000000</v>
      </c>
      <c r="AV907" s="68">
        <v>0</v>
      </c>
      <c r="AW907" s="68">
        <v>12000000</v>
      </c>
      <c r="AX907" s="68">
        <v>0</v>
      </c>
      <c r="AY907" s="68">
        <v>12000000</v>
      </c>
      <c r="AZ907" s="66"/>
      <c r="BA907" s="66"/>
      <c r="BB907" s="66"/>
      <c r="BC907" s="66"/>
      <c r="BD907" s="11" t="str">
        <f t="shared" si="196"/>
        <v>OK</v>
      </c>
      <c r="BE907" s="11" t="str">
        <f t="shared" si="197"/>
        <v>OK</v>
      </c>
      <c r="BF907" s="5">
        <f t="shared" si="198"/>
        <v>0</v>
      </c>
      <c r="BG907" s="12">
        <f t="shared" si="199"/>
        <v>120000000</v>
      </c>
      <c r="BH907" s="12">
        <f t="shared" si="200"/>
        <v>120000000</v>
      </c>
      <c r="BI907" s="5">
        <f t="shared" si="201"/>
        <v>0</v>
      </c>
      <c r="BJ907" s="5">
        <f t="shared" si="202"/>
        <v>0</v>
      </c>
      <c r="BM907" s="2" t="e">
        <f t="shared" si="203"/>
        <v>#VALUE!</v>
      </c>
      <c r="BN907" s="33">
        <f>COUNTIF($BM$5:BM907,BM907)</f>
        <v>903</v>
      </c>
      <c r="BO907" s="2" t="e">
        <f t="shared" si="204"/>
        <v>#VALUE!</v>
      </c>
      <c r="BP907" s="2" t="str">
        <f t="shared" si="205"/>
        <v>4.25.2500.1.6.1.9</v>
      </c>
      <c r="BQ907" s="2" t="e">
        <f t="shared" si="206"/>
        <v>#VALUE!</v>
      </c>
      <c r="BR907" s="2" t="str">
        <f t="shared" si="207"/>
        <v>4.25</v>
      </c>
      <c r="BU907" s="2" t="str">
        <f t="shared" si="208"/>
        <v>Enero</v>
      </c>
      <c r="BV907" s="2" t="str">
        <f t="shared" si="209"/>
        <v>Enero</v>
      </c>
    </row>
    <row r="908" spans="1:74" ht="138">
      <c r="A908" s="69" t="s">
        <v>1173</v>
      </c>
      <c r="B908" s="55" t="s">
        <v>602</v>
      </c>
      <c r="C908" s="55" t="s">
        <v>541</v>
      </c>
      <c r="D908" s="39" t="s">
        <v>1687</v>
      </c>
      <c r="E908" s="40" t="s">
        <v>1697</v>
      </c>
      <c r="F908" s="40" t="s">
        <v>1698</v>
      </c>
      <c r="G908" s="40" t="s">
        <v>1762</v>
      </c>
      <c r="H908" s="40">
        <v>80111604</v>
      </c>
      <c r="I908" s="40" t="s">
        <v>1823</v>
      </c>
      <c r="J908" s="40" t="s">
        <v>1841</v>
      </c>
      <c r="K908" s="40" t="s">
        <v>2190</v>
      </c>
      <c r="L908" s="41" t="s">
        <v>1803</v>
      </c>
      <c r="M908" s="41" t="s">
        <v>1803</v>
      </c>
      <c r="N908" s="41" t="s">
        <v>638</v>
      </c>
      <c r="O908" s="41">
        <v>8</v>
      </c>
      <c r="P908" s="41" t="s">
        <v>2507</v>
      </c>
      <c r="Q908" s="41" t="s">
        <v>2508</v>
      </c>
      <c r="R908" s="42">
        <v>22500000</v>
      </c>
      <c r="S908" s="42">
        <v>22500000</v>
      </c>
      <c r="T908" s="41" t="s">
        <v>2527</v>
      </c>
      <c r="U908" s="41" t="s">
        <v>2528</v>
      </c>
      <c r="V908" s="40" t="s">
        <v>267</v>
      </c>
      <c r="W908" s="40" t="s">
        <v>2564</v>
      </c>
      <c r="X908" s="40" t="s">
        <v>2582</v>
      </c>
      <c r="Y908" s="40" t="s">
        <v>2694</v>
      </c>
      <c r="Z908" s="40" t="s">
        <v>2786</v>
      </c>
      <c r="AA908" s="40" t="s">
        <v>2792</v>
      </c>
      <c r="AB908" s="68">
        <v>0</v>
      </c>
      <c r="AC908" s="68">
        <v>0</v>
      </c>
      <c r="AD908" s="68">
        <v>22500000</v>
      </c>
      <c r="AE908" s="68">
        <v>0</v>
      </c>
      <c r="AF908" s="68">
        <v>0</v>
      </c>
      <c r="AG908" s="68">
        <v>3000000</v>
      </c>
      <c r="AH908" s="68">
        <v>0</v>
      </c>
      <c r="AI908" s="68">
        <v>3000000</v>
      </c>
      <c r="AJ908" s="68">
        <v>0</v>
      </c>
      <c r="AK908" s="68">
        <v>3000000</v>
      </c>
      <c r="AL908" s="68">
        <v>0</v>
      </c>
      <c r="AM908" s="68">
        <v>3000000</v>
      </c>
      <c r="AN908" s="68">
        <v>0</v>
      </c>
      <c r="AO908" s="68">
        <v>3000000</v>
      </c>
      <c r="AP908" s="68">
        <v>0</v>
      </c>
      <c r="AQ908" s="68">
        <v>3000000</v>
      </c>
      <c r="AR908" s="68">
        <v>0</v>
      </c>
      <c r="AS908" s="68">
        <v>3000000</v>
      </c>
      <c r="AT908" s="68">
        <v>0</v>
      </c>
      <c r="AU908" s="68">
        <v>1500000</v>
      </c>
      <c r="AV908" s="68">
        <v>0</v>
      </c>
      <c r="AW908" s="68">
        <v>0</v>
      </c>
      <c r="AX908" s="68">
        <v>0</v>
      </c>
      <c r="AY908" s="68">
        <v>0</v>
      </c>
      <c r="AZ908" s="66"/>
      <c r="BA908" s="66"/>
      <c r="BB908" s="66"/>
      <c r="BC908" s="66"/>
      <c r="BD908" s="11" t="str">
        <f t="shared" si="196"/>
        <v>OK</v>
      </c>
      <c r="BE908" s="11" t="str">
        <f t="shared" si="197"/>
        <v>OK</v>
      </c>
      <c r="BF908" s="5">
        <f t="shared" si="198"/>
        <v>0</v>
      </c>
      <c r="BG908" s="12">
        <f t="shared" si="199"/>
        <v>22500000</v>
      </c>
      <c r="BH908" s="12">
        <f t="shared" si="200"/>
        <v>22500000</v>
      </c>
      <c r="BI908" s="5">
        <f t="shared" si="201"/>
        <v>0</v>
      </c>
      <c r="BJ908" s="5">
        <f t="shared" si="202"/>
        <v>0</v>
      </c>
      <c r="BM908" s="2" t="e">
        <f t="shared" si="203"/>
        <v>#VALUE!</v>
      </c>
      <c r="BN908" s="33">
        <f>COUNTIF($BM$5:BM908,BM908)</f>
        <v>904</v>
      </c>
      <c r="BO908" s="2" t="e">
        <f t="shared" si="204"/>
        <v>#VALUE!</v>
      </c>
      <c r="BP908" s="2" t="str">
        <f t="shared" si="205"/>
        <v>4.25.2520.1.7.4.1</v>
      </c>
      <c r="BQ908" s="2" t="e">
        <f t="shared" si="206"/>
        <v>#VALUE!</v>
      </c>
      <c r="BR908" s="2" t="str">
        <f t="shared" si="207"/>
        <v>4.25</v>
      </c>
      <c r="BU908" s="2" t="str">
        <f t="shared" si="208"/>
        <v>Enero</v>
      </c>
      <c r="BV908" s="2" t="str">
        <f t="shared" si="209"/>
        <v>Enero</v>
      </c>
    </row>
    <row r="909" spans="1:74" ht="276">
      <c r="A909" s="69" t="s">
        <v>1182</v>
      </c>
      <c r="B909" s="55" t="s">
        <v>602</v>
      </c>
      <c r="C909" s="55" t="s">
        <v>541</v>
      </c>
      <c r="D909" s="39" t="s">
        <v>1687</v>
      </c>
      <c r="E909" s="40" t="s">
        <v>1697</v>
      </c>
      <c r="F909" s="40" t="s">
        <v>1698</v>
      </c>
      <c r="G909" s="40" t="s">
        <v>1762</v>
      </c>
      <c r="H909" s="40">
        <v>80111604</v>
      </c>
      <c r="I909" s="40" t="s">
        <v>1823</v>
      </c>
      <c r="J909" s="40" t="s">
        <v>1847</v>
      </c>
      <c r="K909" s="40" t="s">
        <v>2213</v>
      </c>
      <c r="L909" s="41" t="s">
        <v>1803</v>
      </c>
      <c r="M909" s="41" t="s">
        <v>638</v>
      </c>
      <c r="N909" s="41" t="s">
        <v>639</v>
      </c>
      <c r="O909" s="41">
        <v>8</v>
      </c>
      <c r="P909" s="41" t="s">
        <v>2507</v>
      </c>
      <c r="Q909" s="41" t="s">
        <v>2508</v>
      </c>
      <c r="R909" s="42">
        <v>69375000</v>
      </c>
      <c r="S909" s="42">
        <v>69375000</v>
      </c>
      <c r="T909" s="41" t="s">
        <v>2527</v>
      </c>
      <c r="U909" s="41" t="s">
        <v>2528</v>
      </c>
      <c r="V909" s="40" t="s">
        <v>267</v>
      </c>
      <c r="W909" s="40" t="s">
        <v>2564</v>
      </c>
      <c r="X909" s="40" t="s">
        <v>2582</v>
      </c>
      <c r="Y909" s="40" t="s">
        <v>2714</v>
      </c>
      <c r="Z909" s="40" t="s">
        <v>2786</v>
      </c>
      <c r="AA909" s="40" t="s">
        <v>2792</v>
      </c>
      <c r="AB909" s="68">
        <v>0</v>
      </c>
      <c r="AC909" s="68">
        <v>0</v>
      </c>
      <c r="AD909" s="68">
        <v>0</v>
      </c>
      <c r="AE909" s="68">
        <v>0</v>
      </c>
      <c r="AF909" s="68">
        <v>69375000</v>
      </c>
      <c r="AG909" s="68">
        <v>0</v>
      </c>
      <c r="AH909" s="68">
        <v>0</v>
      </c>
      <c r="AI909" s="68">
        <v>9250000</v>
      </c>
      <c r="AJ909" s="68">
        <v>0</v>
      </c>
      <c r="AK909" s="68">
        <v>9250000</v>
      </c>
      <c r="AL909" s="68">
        <v>0</v>
      </c>
      <c r="AM909" s="68">
        <v>9250000</v>
      </c>
      <c r="AN909" s="68">
        <v>0</v>
      </c>
      <c r="AO909" s="68">
        <v>9250000</v>
      </c>
      <c r="AP909" s="68">
        <v>0</v>
      </c>
      <c r="AQ909" s="68">
        <v>9250000</v>
      </c>
      <c r="AR909" s="68">
        <v>0</v>
      </c>
      <c r="AS909" s="68">
        <v>9250000</v>
      </c>
      <c r="AT909" s="68">
        <v>0</v>
      </c>
      <c r="AU909" s="68">
        <v>9250000</v>
      </c>
      <c r="AV909" s="68">
        <v>0</v>
      </c>
      <c r="AW909" s="68">
        <v>4625000</v>
      </c>
      <c r="AX909" s="68">
        <v>0</v>
      </c>
      <c r="AY909" s="68">
        <v>0</v>
      </c>
      <c r="AZ909" s="66"/>
      <c r="BA909" s="66"/>
      <c r="BB909" s="66"/>
      <c r="BC909" s="66"/>
      <c r="BD909" s="11" t="str">
        <f t="shared" si="196"/>
        <v>OK</v>
      </c>
      <c r="BE909" s="11" t="str">
        <f t="shared" si="197"/>
        <v>OK</v>
      </c>
      <c r="BF909" s="5">
        <f t="shared" si="198"/>
        <v>0</v>
      </c>
      <c r="BG909" s="12">
        <f t="shared" si="199"/>
        <v>69375000</v>
      </c>
      <c r="BH909" s="12">
        <f t="shared" si="200"/>
        <v>69375000</v>
      </c>
      <c r="BI909" s="5">
        <f t="shared" si="201"/>
        <v>0</v>
      </c>
      <c r="BJ909" s="5">
        <f t="shared" si="202"/>
        <v>0</v>
      </c>
      <c r="BM909" s="2" t="e">
        <f t="shared" si="203"/>
        <v>#VALUE!</v>
      </c>
      <c r="BN909" s="33">
        <f>COUNTIF($BM$5:BM909,BM909)</f>
        <v>905</v>
      </c>
      <c r="BO909" s="2" t="e">
        <f t="shared" si="204"/>
        <v>#VALUE!</v>
      </c>
      <c r="BP909" s="2" t="str">
        <f t="shared" si="205"/>
        <v>4.25.2520.1.7.4.10</v>
      </c>
      <c r="BQ909" s="2" t="e">
        <f t="shared" si="206"/>
        <v>#VALUE!</v>
      </c>
      <c r="BR909" s="2" t="str">
        <f t="shared" si="207"/>
        <v>4.25</v>
      </c>
      <c r="BU909" s="2" t="str">
        <f t="shared" si="208"/>
        <v>Enero</v>
      </c>
      <c r="BV909" s="2" t="str">
        <f t="shared" si="209"/>
        <v>Febrero</v>
      </c>
    </row>
    <row r="910" spans="1:74" ht="110.4">
      <c r="A910" s="69" t="s">
        <v>1183</v>
      </c>
      <c r="B910" s="55" t="s">
        <v>602</v>
      </c>
      <c r="C910" s="55" t="s">
        <v>541</v>
      </c>
      <c r="D910" s="39" t="s">
        <v>1687</v>
      </c>
      <c r="E910" s="40" t="s">
        <v>1697</v>
      </c>
      <c r="F910" s="40" t="s">
        <v>1698</v>
      </c>
      <c r="G910" s="40" t="s">
        <v>1762</v>
      </c>
      <c r="H910" s="40">
        <v>80111604</v>
      </c>
      <c r="I910" s="40" t="s">
        <v>1823</v>
      </c>
      <c r="J910" s="40" t="s">
        <v>1847</v>
      </c>
      <c r="K910" s="40" t="s">
        <v>2214</v>
      </c>
      <c r="L910" s="41" t="s">
        <v>1803</v>
      </c>
      <c r="M910" s="41" t="s">
        <v>638</v>
      </c>
      <c r="N910" s="41" t="s">
        <v>639</v>
      </c>
      <c r="O910" s="41">
        <v>8</v>
      </c>
      <c r="P910" s="41" t="s">
        <v>2507</v>
      </c>
      <c r="Q910" s="41" t="s">
        <v>2508</v>
      </c>
      <c r="R910" s="42">
        <v>55125000</v>
      </c>
      <c r="S910" s="42">
        <v>55125000</v>
      </c>
      <c r="T910" s="41" t="s">
        <v>2527</v>
      </c>
      <c r="U910" s="41" t="s">
        <v>2528</v>
      </c>
      <c r="V910" s="40" t="s">
        <v>267</v>
      </c>
      <c r="W910" s="40" t="s">
        <v>2564</v>
      </c>
      <c r="X910" s="40" t="s">
        <v>2582</v>
      </c>
      <c r="Y910" s="40" t="s">
        <v>2715</v>
      </c>
      <c r="Z910" s="40" t="s">
        <v>2786</v>
      </c>
      <c r="AA910" s="40" t="s">
        <v>2792</v>
      </c>
      <c r="AB910" s="68">
        <v>0</v>
      </c>
      <c r="AC910" s="68">
        <v>0</v>
      </c>
      <c r="AD910" s="68">
        <v>0</v>
      </c>
      <c r="AE910" s="68">
        <v>0</v>
      </c>
      <c r="AF910" s="68">
        <v>55125000</v>
      </c>
      <c r="AG910" s="68">
        <v>0</v>
      </c>
      <c r="AH910" s="68">
        <v>0</v>
      </c>
      <c r="AI910" s="68">
        <v>7350000</v>
      </c>
      <c r="AJ910" s="68">
        <v>0</v>
      </c>
      <c r="AK910" s="68">
        <v>7350000</v>
      </c>
      <c r="AL910" s="68">
        <v>0</v>
      </c>
      <c r="AM910" s="68">
        <v>7350000</v>
      </c>
      <c r="AN910" s="68">
        <v>0</v>
      </c>
      <c r="AO910" s="68">
        <v>7350000</v>
      </c>
      <c r="AP910" s="68">
        <v>0</v>
      </c>
      <c r="AQ910" s="68">
        <v>7350000</v>
      </c>
      <c r="AR910" s="68">
        <v>0</v>
      </c>
      <c r="AS910" s="68">
        <v>7350000</v>
      </c>
      <c r="AT910" s="68">
        <v>0</v>
      </c>
      <c r="AU910" s="68">
        <v>7350000</v>
      </c>
      <c r="AV910" s="68">
        <v>0</v>
      </c>
      <c r="AW910" s="68">
        <v>3675000</v>
      </c>
      <c r="AX910" s="68">
        <v>0</v>
      </c>
      <c r="AY910" s="68">
        <v>0</v>
      </c>
      <c r="AZ910" s="66"/>
      <c r="BA910" s="66"/>
      <c r="BB910" s="66"/>
      <c r="BC910" s="66"/>
      <c r="BD910" s="11" t="str">
        <f t="shared" si="196"/>
        <v>OK</v>
      </c>
      <c r="BE910" s="11" t="str">
        <f t="shared" si="197"/>
        <v>OK</v>
      </c>
      <c r="BF910" s="5">
        <f t="shared" si="198"/>
        <v>0</v>
      </c>
      <c r="BG910" s="12">
        <f t="shared" si="199"/>
        <v>55125000</v>
      </c>
      <c r="BH910" s="12">
        <f t="shared" si="200"/>
        <v>55125000</v>
      </c>
      <c r="BI910" s="5">
        <f t="shared" si="201"/>
        <v>0</v>
      </c>
      <c r="BJ910" s="5">
        <f t="shared" si="202"/>
        <v>0</v>
      </c>
      <c r="BM910" s="2" t="e">
        <f t="shared" si="203"/>
        <v>#VALUE!</v>
      </c>
      <c r="BN910" s="33">
        <f>COUNTIF($BM$5:BM910,BM910)</f>
        <v>906</v>
      </c>
      <c r="BO910" s="2" t="e">
        <f t="shared" si="204"/>
        <v>#VALUE!</v>
      </c>
      <c r="BP910" s="2" t="str">
        <f t="shared" si="205"/>
        <v>4.25.2520.1.7.4.11</v>
      </c>
      <c r="BQ910" s="2" t="e">
        <f t="shared" si="206"/>
        <v>#VALUE!</v>
      </c>
      <c r="BR910" s="2" t="str">
        <f t="shared" si="207"/>
        <v>4.25</v>
      </c>
      <c r="BU910" s="2" t="str">
        <f t="shared" si="208"/>
        <v>Enero</v>
      </c>
      <c r="BV910" s="2" t="str">
        <f t="shared" si="209"/>
        <v>Febrero</v>
      </c>
    </row>
    <row r="911" spans="1:74" ht="96.6">
      <c r="A911" s="69" t="s">
        <v>1184</v>
      </c>
      <c r="B911" s="55" t="s">
        <v>602</v>
      </c>
      <c r="C911" s="55" t="s">
        <v>541</v>
      </c>
      <c r="D911" s="39" t="s">
        <v>1687</v>
      </c>
      <c r="E911" s="40" t="s">
        <v>1697</v>
      </c>
      <c r="F911" s="40" t="s">
        <v>1698</v>
      </c>
      <c r="G911" s="40" t="s">
        <v>1762</v>
      </c>
      <c r="H911" s="40">
        <v>80111604</v>
      </c>
      <c r="I911" s="40" t="s">
        <v>1823</v>
      </c>
      <c r="J911" s="40" t="s">
        <v>1877</v>
      </c>
      <c r="K911" s="40" t="s">
        <v>2215</v>
      </c>
      <c r="L911" s="41" t="s">
        <v>1803</v>
      </c>
      <c r="M911" s="41" t="s">
        <v>638</v>
      </c>
      <c r="N911" s="41" t="s">
        <v>639</v>
      </c>
      <c r="O911" s="41">
        <v>8</v>
      </c>
      <c r="P911" s="41" t="s">
        <v>2507</v>
      </c>
      <c r="Q911" s="41" t="s">
        <v>2508</v>
      </c>
      <c r="R911" s="42">
        <v>55125000</v>
      </c>
      <c r="S911" s="42">
        <v>55125000</v>
      </c>
      <c r="T911" s="41" t="s">
        <v>2527</v>
      </c>
      <c r="U911" s="41" t="s">
        <v>2528</v>
      </c>
      <c r="V911" s="40" t="s">
        <v>267</v>
      </c>
      <c r="W911" s="40" t="s">
        <v>2564</v>
      </c>
      <c r="X911" s="40" t="s">
        <v>2582</v>
      </c>
      <c r="Y911" s="40" t="s">
        <v>2701</v>
      </c>
      <c r="Z911" s="40" t="s">
        <v>2786</v>
      </c>
      <c r="AA911" s="40" t="s">
        <v>2792</v>
      </c>
      <c r="AB911" s="68">
        <v>0</v>
      </c>
      <c r="AC911" s="68">
        <v>0</v>
      </c>
      <c r="AD911" s="68">
        <v>0</v>
      </c>
      <c r="AE911" s="68">
        <v>0</v>
      </c>
      <c r="AF911" s="68">
        <v>55125000</v>
      </c>
      <c r="AG911" s="68">
        <v>0</v>
      </c>
      <c r="AH911" s="68">
        <v>0</v>
      </c>
      <c r="AI911" s="68">
        <v>7350000</v>
      </c>
      <c r="AJ911" s="68">
        <v>0</v>
      </c>
      <c r="AK911" s="68">
        <v>7350000</v>
      </c>
      <c r="AL911" s="68">
        <v>0</v>
      </c>
      <c r="AM911" s="68">
        <v>7350000</v>
      </c>
      <c r="AN911" s="68">
        <v>0</v>
      </c>
      <c r="AO911" s="68">
        <v>7350000</v>
      </c>
      <c r="AP911" s="68">
        <v>0</v>
      </c>
      <c r="AQ911" s="68">
        <v>7350000</v>
      </c>
      <c r="AR911" s="68">
        <v>0</v>
      </c>
      <c r="AS911" s="68">
        <v>7350000</v>
      </c>
      <c r="AT911" s="68">
        <v>0</v>
      </c>
      <c r="AU911" s="68">
        <v>7350000</v>
      </c>
      <c r="AV911" s="68">
        <v>0</v>
      </c>
      <c r="AW911" s="68">
        <v>3675000</v>
      </c>
      <c r="AX911" s="68">
        <v>0</v>
      </c>
      <c r="AY911" s="68">
        <v>0</v>
      </c>
      <c r="AZ911" s="66"/>
      <c r="BA911" s="66"/>
      <c r="BB911" s="66"/>
      <c r="BC911" s="66"/>
      <c r="BD911" s="11" t="str">
        <f t="shared" si="196"/>
        <v>OK</v>
      </c>
      <c r="BE911" s="11" t="str">
        <f t="shared" si="197"/>
        <v>OK</v>
      </c>
      <c r="BF911" s="5">
        <f t="shared" si="198"/>
        <v>0</v>
      </c>
      <c r="BG911" s="12">
        <f t="shared" si="199"/>
        <v>55125000</v>
      </c>
      <c r="BH911" s="12">
        <f t="shared" si="200"/>
        <v>55125000</v>
      </c>
      <c r="BI911" s="5">
        <f t="shared" si="201"/>
        <v>0</v>
      </c>
      <c r="BJ911" s="5">
        <f t="shared" si="202"/>
        <v>0</v>
      </c>
      <c r="BM911" s="2" t="e">
        <f t="shared" si="203"/>
        <v>#VALUE!</v>
      </c>
      <c r="BN911" s="33">
        <f>COUNTIF($BM$5:BM911,BM911)</f>
        <v>907</v>
      </c>
      <c r="BO911" s="2" t="e">
        <f t="shared" si="204"/>
        <v>#VALUE!</v>
      </c>
      <c r="BP911" s="2" t="str">
        <f t="shared" si="205"/>
        <v>4.25.2520.1.7.4.12</v>
      </c>
      <c r="BQ911" s="2" t="e">
        <f t="shared" si="206"/>
        <v>#VALUE!</v>
      </c>
      <c r="BR911" s="2" t="str">
        <f t="shared" si="207"/>
        <v>4.25</v>
      </c>
      <c r="BU911" s="2" t="str">
        <f t="shared" si="208"/>
        <v>Enero</v>
      </c>
      <c r="BV911" s="2" t="str">
        <f t="shared" si="209"/>
        <v>Febrero</v>
      </c>
    </row>
    <row r="912" spans="1:74" ht="96.6">
      <c r="A912" s="69" t="s">
        <v>1185</v>
      </c>
      <c r="B912" s="55" t="s">
        <v>602</v>
      </c>
      <c r="C912" s="55" t="s">
        <v>541</v>
      </c>
      <c r="D912" s="39" t="s">
        <v>1687</v>
      </c>
      <c r="E912" s="40" t="s">
        <v>1697</v>
      </c>
      <c r="F912" s="40" t="s">
        <v>1698</v>
      </c>
      <c r="G912" s="40" t="s">
        <v>1762</v>
      </c>
      <c r="H912" s="40">
        <v>80111604</v>
      </c>
      <c r="I912" s="40" t="s">
        <v>1823</v>
      </c>
      <c r="J912" s="40" t="s">
        <v>1877</v>
      </c>
      <c r="K912" s="40" t="s">
        <v>2215</v>
      </c>
      <c r="L912" s="41" t="s">
        <v>1803</v>
      </c>
      <c r="M912" s="41" t="s">
        <v>638</v>
      </c>
      <c r="N912" s="41" t="s">
        <v>639</v>
      </c>
      <c r="O912" s="41">
        <v>8</v>
      </c>
      <c r="P912" s="41" t="s">
        <v>2507</v>
      </c>
      <c r="Q912" s="41" t="s">
        <v>2508</v>
      </c>
      <c r="R912" s="42">
        <v>55125000</v>
      </c>
      <c r="S912" s="42">
        <v>55125000</v>
      </c>
      <c r="T912" s="41" t="s">
        <v>2527</v>
      </c>
      <c r="U912" s="41" t="s">
        <v>2528</v>
      </c>
      <c r="V912" s="40" t="s">
        <v>267</v>
      </c>
      <c r="W912" s="40" t="s">
        <v>2564</v>
      </c>
      <c r="X912" s="40" t="s">
        <v>2582</v>
      </c>
      <c r="Y912" s="40" t="s">
        <v>2701</v>
      </c>
      <c r="Z912" s="40" t="s">
        <v>2786</v>
      </c>
      <c r="AA912" s="40" t="s">
        <v>2792</v>
      </c>
      <c r="AB912" s="68">
        <v>0</v>
      </c>
      <c r="AC912" s="68">
        <v>0</v>
      </c>
      <c r="AD912" s="68">
        <v>0</v>
      </c>
      <c r="AE912" s="68">
        <v>0</v>
      </c>
      <c r="AF912" s="68">
        <v>55125000</v>
      </c>
      <c r="AG912" s="68">
        <v>0</v>
      </c>
      <c r="AH912" s="68">
        <v>0</v>
      </c>
      <c r="AI912" s="68">
        <v>7350000</v>
      </c>
      <c r="AJ912" s="68">
        <v>0</v>
      </c>
      <c r="AK912" s="68">
        <v>7350000</v>
      </c>
      <c r="AL912" s="68">
        <v>0</v>
      </c>
      <c r="AM912" s="68">
        <v>7350000</v>
      </c>
      <c r="AN912" s="68">
        <v>0</v>
      </c>
      <c r="AO912" s="68">
        <v>7350000</v>
      </c>
      <c r="AP912" s="68">
        <v>0</v>
      </c>
      <c r="AQ912" s="68">
        <v>7350000</v>
      </c>
      <c r="AR912" s="68">
        <v>0</v>
      </c>
      <c r="AS912" s="68">
        <v>7350000</v>
      </c>
      <c r="AT912" s="68">
        <v>0</v>
      </c>
      <c r="AU912" s="68">
        <v>7350000</v>
      </c>
      <c r="AV912" s="68">
        <v>0</v>
      </c>
      <c r="AW912" s="68">
        <v>3675000</v>
      </c>
      <c r="AX912" s="68">
        <v>0</v>
      </c>
      <c r="AY912" s="68">
        <v>0</v>
      </c>
      <c r="AZ912" s="66"/>
      <c r="BA912" s="66"/>
      <c r="BB912" s="66"/>
      <c r="BC912" s="66"/>
      <c r="BD912" s="11" t="str">
        <f t="shared" si="196"/>
        <v>OK</v>
      </c>
      <c r="BE912" s="11" t="str">
        <f t="shared" si="197"/>
        <v>OK</v>
      </c>
      <c r="BF912" s="5">
        <f t="shared" si="198"/>
        <v>0</v>
      </c>
      <c r="BG912" s="12">
        <f t="shared" si="199"/>
        <v>55125000</v>
      </c>
      <c r="BH912" s="12">
        <f t="shared" si="200"/>
        <v>55125000</v>
      </c>
      <c r="BI912" s="5">
        <f t="shared" si="201"/>
        <v>0</v>
      </c>
      <c r="BJ912" s="5">
        <f t="shared" si="202"/>
        <v>0</v>
      </c>
      <c r="BM912" s="2" t="e">
        <f t="shared" si="203"/>
        <v>#VALUE!</v>
      </c>
      <c r="BN912" s="33">
        <f>COUNTIF($BM$5:BM912,BM912)</f>
        <v>908</v>
      </c>
      <c r="BO912" s="2" t="e">
        <f t="shared" si="204"/>
        <v>#VALUE!</v>
      </c>
      <c r="BP912" s="2" t="str">
        <f t="shared" si="205"/>
        <v>4.25.2520.1.7.4.13</v>
      </c>
      <c r="BQ912" s="2" t="e">
        <f t="shared" si="206"/>
        <v>#VALUE!</v>
      </c>
      <c r="BR912" s="2" t="str">
        <f t="shared" si="207"/>
        <v>4.25</v>
      </c>
      <c r="BU912" s="2" t="str">
        <f t="shared" si="208"/>
        <v>Enero</v>
      </c>
      <c r="BV912" s="2" t="str">
        <f t="shared" si="209"/>
        <v>Febrero</v>
      </c>
    </row>
    <row r="913" spans="1:74" ht="96.6">
      <c r="A913" s="69" t="s">
        <v>1186</v>
      </c>
      <c r="B913" s="55" t="s">
        <v>602</v>
      </c>
      <c r="C913" s="55" t="s">
        <v>541</v>
      </c>
      <c r="D913" s="39" t="s">
        <v>1687</v>
      </c>
      <c r="E913" s="40" t="s">
        <v>1697</v>
      </c>
      <c r="F913" s="40" t="s">
        <v>1698</v>
      </c>
      <c r="G913" s="40" t="s">
        <v>1762</v>
      </c>
      <c r="H913" s="40">
        <v>80111604</v>
      </c>
      <c r="I913" s="40" t="s">
        <v>1823</v>
      </c>
      <c r="J913" s="40" t="s">
        <v>1877</v>
      </c>
      <c r="K913" s="40" t="s">
        <v>2215</v>
      </c>
      <c r="L913" s="41" t="s">
        <v>1803</v>
      </c>
      <c r="M913" s="41" t="s">
        <v>638</v>
      </c>
      <c r="N913" s="41" t="s">
        <v>639</v>
      </c>
      <c r="O913" s="41">
        <v>8</v>
      </c>
      <c r="P913" s="41" t="s">
        <v>2507</v>
      </c>
      <c r="Q913" s="41" t="s">
        <v>2508</v>
      </c>
      <c r="R913" s="42">
        <v>55125000</v>
      </c>
      <c r="S913" s="42">
        <v>55125000</v>
      </c>
      <c r="T913" s="41" t="s">
        <v>2527</v>
      </c>
      <c r="U913" s="41" t="s">
        <v>2528</v>
      </c>
      <c r="V913" s="40" t="s">
        <v>267</v>
      </c>
      <c r="W913" s="40" t="s">
        <v>2564</v>
      </c>
      <c r="X913" s="40" t="s">
        <v>2582</v>
      </c>
      <c r="Y913" s="40" t="s">
        <v>2701</v>
      </c>
      <c r="Z913" s="40" t="s">
        <v>2786</v>
      </c>
      <c r="AA913" s="40" t="s">
        <v>2792</v>
      </c>
      <c r="AB913" s="68">
        <v>0</v>
      </c>
      <c r="AC913" s="68">
        <v>0</v>
      </c>
      <c r="AD913" s="68">
        <v>0</v>
      </c>
      <c r="AE913" s="68">
        <v>0</v>
      </c>
      <c r="AF913" s="68">
        <v>55125000</v>
      </c>
      <c r="AG913" s="68">
        <v>0</v>
      </c>
      <c r="AH913" s="68">
        <v>0</v>
      </c>
      <c r="AI913" s="68">
        <v>7350000</v>
      </c>
      <c r="AJ913" s="68">
        <v>0</v>
      </c>
      <c r="AK913" s="68">
        <v>7350000</v>
      </c>
      <c r="AL913" s="68">
        <v>0</v>
      </c>
      <c r="AM913" s="68">
        <v>7350000</v>
      </c>
      <c r="AN913" s="68">
        <v>0</v>
      </c>
      <c r="AO913" s="68">
        <v>7350000</v>
      </c>
      <c r="AP913" s="68">
        <v>0</v>
      </c>
      <c r="AQ913" s="68">
        <v>7350000</v>
      </c>
      <c r="AR913" s="68">
        <v>0</v>
      </c>
      <c r="AS913" s="68">
        <v>7350000</v>
      </c>
      <c r="AT913" s="68">
        <v>0</v>
      </c>
      <c r="AU913" s="68">
        <v>7350000</v>
      </c>
      <c r="AV913" s="68">
        <v>0</v>
      </c>
      <c r="AW913" s="68">
        <v>3675000</v>
      </c>
      <c r="AX913" s="68">
        <v>0</v>
      </c>
      <c r="AY913" s="68">
        <v>0</v>
      </c>
      <c r="AZ913" s="66"/>
      <c r="BA913" s="66"/>
      <c r="BB913" s="66"/>
      <c r="BC913" s="66"/>
      <c r="BD913" s="11" t="str">
        <f t="shared" si="196"/>
        <v>OK</v>
      </c>
      <c r="BE913" s="11" t="str">
        <f t="shared" si="197"/>
        <v>OK</v>
      </c>
      <c r="BF913" s="5">
        <f t="shared" si="198"/>
        <v>0</v>
      </c>
      <c r="BG913" s="12">
        <f t="shared" si="199"/>
        <v>55125000</v>
      </c>
      <c r="BH913" s="12">
        <f t="shared" si="200"/>
        <v>55125000</v>
      </c>
      <c r="BI913" s="5">
        <f t="shared" si="201"/>
        <v>0</v>
      </c>
      <c r="BJ913" s="5">
        <f t="shared" si="202"/>
        <v>0</v>
      </c>
      <c r="BM913" s="2" t="e">
        <f t="shared" si="203"/>
        <v>#VALUE!</v>
      </c>
      <c r="BN913" s="33">
        <f>COUNTIF($BM$5:BM913,BM913)</f>
        <v>909</v>
      </c>
      <c r="BO913" s="2" t="e">
        <f t="shared" si="204"/>
        <v>#VALUE!</v>
      </c>
      <c r="BP913" s="2" t="str">
        <f t="shared" si="205"/>
        <v>4.25.2520.1.7.4.14</v>
      </c>
      <c r="BQ913" s="2" t="e">
        <f t="shared" si="206"/>
        <v>#VALUE!</v>
      </c>
      <c r="BR913" s="2" t="str">
        <f t="shared" si="207"/>
        <v>4.25</v>
      </c>
      <c r="BU913" s="2" t="str">
        <f t="shared" si="208"/>
        <v>Enero</v>
      </c>
      <c r="BV913" s="2" t="str">
        <f t="shared" si="209"/>
        <v>Febrero</v>
      </c>
    </row>
    <row r="914" spans="1:74" ht="124.2">
      <c r="A914" s="69" t="s">
        <v>1187</v>
      </c>
      <c r="B914" s="55" t="s">
        <v>602</v>
      </c>
      <c r="C914" s="55" t="s">
        <v>541</v>
      </c>
      <c r="D914" s="39" t="s">
        <v>1687</v>
      </c>
      <c r="E914" s="40" t="s">
        <v>1697</v>
      </c>
      <c r="F914" s="40" t="s">
        <v>1698</v>
      </c>
      <c r="G914" s="40" t="s">
        <v>1762</v>
      </c>
      <c r="H914" s="40">
        <v>80111604</v>
      </c>
      <c r="I914" s="40" t="s">
        <v>1823</v>
      </c>
      <c r="J914" s="40" t="s">
        <v>1847</v>
      </c>
      <c r="K914" s="40" t="s">
        <v>2216</v>
      </c>
      <c r="L914" s="41" t="s">
        <v>1803</v>
      </c>
      <c r="M914" s="41" t="s">
        <v>638</v>
      </c>
      <c r="N914" s="41" t="s">
        <v>639</v>
      </c>
      <c r="O914" s="41">
        <v>8</v>
      </c>
      <c r="P914" s="41" t="s">
        <v>2507</v>
      </c>
      <c r="Q914" s="41" t="s">
        <v>2508</v>
      </c>
      <c r="R914" s="42">
        <v>62250000</v>
      </c>
      <c r="S914" s="42">
        <v>62250000</v>
      </c>
      <c r="T914" s="41" t="s">
        <v>2527</v>
      </c>
      <c r="U914" s="41" t="s">
        <v>2528</v>
      </c>
      <c r="V914" s="40" t="s">
        <v>267</v>
      </c>
      <c r="W914" s="40" t="s">
        <v>2564</v>
      </c>
      <c r="X914" s="40" t="s">
        <v>2582</v>
      </c>
      <c r="Y914" s="40" t="s">
        <v>2711</v>
      </c>
      <c r="Z914" s="40" t="s">
        <v>2786</v>
      </c>
      <c r="AA914" s="40" t="s">
        <v>2792</v>
      </c>
      <c r="AB914" s="68">
        <v>0</v>
      </c>
      <c r="AC914" s="68">
        <v>0</v>
      </c>
      <c r="AD914" s="68">
        <v>0</v>
      </c>
      <c r="AE914" s="68">
        <v>0</v>
      </c>
      <c r="AF914" s="68">
        <v>62250000</v>
      </c>
      <c r="AG914" s="68">
        <v>0</v>
      </c>
      <c r="AH914" s="68">
        <v>0</v>
      </c>
      <c r="AI914" s="68">
        <v>8300000</v>
      </c>
      <c r="AJ914" s="68">
        <v>0</v>
      </c>
      <c r="AK914" s="68">
        <v>8300000</v>
      </c>
      <c r="AL914" s="68">
        <v>0</v>
      </c>
      <c r="AM914" s="68">
        <v>8300000</v>
      </c>
      <c r="AN914" s="68">
        <v>0</v>
      </c>
      <c r="AO914" s="68">
        <v>8300000</v>
      </c>
      <c r="AP914" s="68">
        <v>0</v>
      </c>
      <c r="AQ914" s="68">
        <v>8300000</v>
      </c>
      <c r="AR914" s="68">
        <v>0</v>
      </c>
      <c r="AS914" s="68">
        <v>8300000</v>
      </c>
      <c r="AT914" s="68">
        <v>0</v>
      </c>
      <c r="AU914" s="68">
        <v>8300000</v>
      </c>
      <c r="AV914" s="68">
        <v>0</v>
      </c>
      <c r="AW914" s="68">
        <v>4150000</v>
      </c>
      <c r="AX914" s="68">
        <v>0</v>
      </c>
      <c r="AY914" s="68">
        <v>0</v>
      </c>
      <c r="AZ914" s="66"/>
      <c r="BA914" s="66"/>
      <c r="BB914" s="66"/>
      <c r="BC914" s="66"/>
      <c r="BD914" s="11" t="str">
        <f t="shared" si="196"/>
        <v>OK</v>
      </c>
      <c r="BE914" s="11" t="str">
        <f t="shared" si="197"/>
        <v>OK</v>
      </c>
      <c r="BF914" s="5">
        <f t="shared" si="198"/>
        <v>0</v>
      </c>
      <c r="BG914" s="12">
        <f t="shared" si="199"/>
        <v>62250000</v>
      </c>
      <c r="BH914" s="12">
        <f t="shared" si="200"/>
        <v>62250000</v>
      </c>
      <c r="BI914" s="5">
        <f t="shared" si="201"/>
        <v>0</v>
      </c>
      <c r="BJ914" s="5">
        <f t="shared" si="202"/>
        <v>0</v>
      </c>
      <c r="BM914" s="2" t="e">
        <f t="shared" si="203"/>
        <v>#VALUE!</v>
      </c>
      <c r="BN914" s="33">
        <f>COUNTIF($BM$5:BM914,BM914)</f>
        <v>910</v>
      </c>
      <c r="BO914" s="2" t="e">
        <f t="shared" si="204"/>
        <v>#VALUE!</v>
      </c>
      <c r="BP914" s="2" t="str">
        <f t="shared" si="205"/>
        <v>4.25.2520.1.7.4.15</v>
      </c>
      <c r="BQ914" s="2" t="e">
        <f t="shared" si="206"/>
        <v>#VALUE!</v>
      </c>
      <c r="BR914" s="2" t="str">
        <f t="shared" si="207"/>
        <v>4.25</v>
      </c>
      <c r="BU914" s="2" t="str">
        <f t="shared" si="208"/>
        <v>Enero</v>
      </c>
      <c r="BV914" s="2" t="str">
        <f t="shared" si="209"/>
        <v>Febrero</v>
      </c>
    </row>
    <row r="915" spans="1:74" ht="96.6">
      <c r="A915" s="69" t="s">
        <v>1188</v>
      </c>
      <c r="B915" s="55" t="s">
        <v>602</v>
      </c>
      <c r="C915" s="55" t="s">
        <v>541</v>
      </c>
      <c r="D915" s="39" t="s">
        <v>1687</v>
      </c>
      <c r="E915" s="40" t="s">
        <v>1697</v>
      </c>
      <c r="F915" s="40" t="s">
        <v>1698</v>
      </c>
      <c r="G915" s="40" t="s">
        <v>1762</v>
      </c>
      <c r="H915" s="40" t="s">
        <v>213</v>
      </c>
      <c r="I915" s="40" t="s">
        <v>1823</v>
      </c>
      <c r="J915" s="40" t="s">
        <v>1860</v>
      </c>
      <c r="K915" s="40" t="s">
        <v>2209</v>
      </c>
      <c r="L915" s="41" t="s">
        <v>213</v>
      </c>
      <c r="M915" s="41" t="s">
        <v>213</v>
      </c>
      <c r="N915" s="41" t="s">
        <v>213</v>
      </c>
      <c r="O915" s="41" t="s">
        <v>213</v>
      </c>
      <c r="P915" s="41" t="s">
        <v>2509</v>
      </c>
      <c r="Q915" s="41" t="s">
        <v>2508</v>
      </c>
      <c r="R915" s="42">
        <v>33046506</v>
      </c>
      <c r="S915" s="42">
        <v>33046506</v>
      </c>
      <c r="T915" s="41" t="s">
        <v>2527</v>
      </c>
      <c r="U915" s="41" t="s">
        <v>2528</v>
      </c>
      <c r="V915" s="40" t="s">
        <v>267</v>
      </c>
      <c r="W915" s="40" t="s">
        <v>2564</v>
      </c>
      <c r="X915" s="40" t="s">
        <v>2583</v>
      </c>
      <c r="Y915" s="40" t="s">
        <v>2707</v>
      </c>
      <c r="Z915" s="40" t="s">
        <v>2786</v>
      </c>
      <c r="AA915" s="40" t="s">
        <v>2792</v>
      </c>
      <c r="AB915" s="68">
        <v>0</v>
      </c>
      <c r="AC915" s="68">
        <v>0</v>
      </c>
      <c r="AD915" s="68">
        <v>16523253</v>
      </c>
      <c r="AE915" s="68">
        <v>0</v>
      </c>
      <c r="AF915" s="68">
        <v>0</v>
      </c>
      <c r="AG915" s="68">
        <v>5507751</v>
      </c>
      <c r="AH915" s="68">
        <v>0</v>
      </c>
      <c r="AI915" s="68">
        <v>5507751</v>
      </c>
      <c r="AJ915" s="68">
        <v>0</v>
      </c>
      <c r="AK915" s="68">
        <v>5507751</v>
      </c>
      <c r="AL915" s="68">
        <v>16523253</v>
      </c>
      <c r="AM915" s="68">
        <v>0</v>
      </c>
      <c r="AN915" s="68">
        <v>0</v>
      </c>
      <c r="AO915" s="68">
        <v>5507751</v>
      </c>
      <c r="AP915" s="68">
        <v>0</v>
      </c>
      <c r="AQ915" s="68">
        <v>5507751</v>
      </c>
      <c r="AR915" s="68">
        <v>0</v>
      </c>
      <c r="AS915" s="68">
        <v>5507751</v>
      </c>
      <c r="AT915" s="68">
        <v>0</v>
      </c>
      <c r="AU915" s="68">
        <v>0</v>
      </c>
      <c r="AV915" s="68">
        <v>0</v>
      </c>
      <c r="AW915" s="68">
        <v>0</v>
      </c>
      <c r="AX915" s="68">
        <v>0</v>
      </c>
      <c r="AY915" s="68">
        <v>0</v>
      </c>
      <c r="AZ915" s="66"/>
      <c r="BA915" s="66"/>
      <c r="BB915" s="66"/>
      <c r="BC915" s="66"/>
      <c r="BD915" s="11" t="str">
        <f t="shared" si="196"/>
        <v>OK</v>
      </c>
      <c r="BE915" s="11" t="str">
        <f t="shared" si="197"/>
        <v>OK</v>
      </c>
      <c r="BF915" s="5">
        <f t="shared" si="198"/>
        <v>0</v>
      </c>
      <c r="BG915" s="12">
        <f t="shared" si="199"/>
        <v>33046506</v>
      </c>
      <c r="BH915" s="12">
        <f t="shared" si="200"/>
        <v>33046506</v>
      </c>
      <c r="BI915" s="5">
        <f t="shared" si="201"/>
        <v>0</v>
      </c>
      <c r="BJ915" s="5">
        <f t="shared" si="202"/>
        <v>0</v>
      </c>
      <c r="BM915" s="2" t="e">
        <f t="shared" si="203"/>
        <v>#VALUE!</v>
      </c>
      <c r="BN915" s="33">
        <f>COUNTIF($BM$5:BM915,BM915)</f>
        <v>911</v>
      </c>
      <c r="BO915" s="2" t="e">
        <f t="shared" si="204"/>
        <v>#VALUE!</v>
      </c>
      <c r="BP915" s="2" t="str">
        <f t="shared" si="205"/>
        <v>4.25.2520.1.7.4.16</v>
      </c>
      <c r="BQ915" s="2" t="e">
        <f t="shared" si="206"/>
        <v>#VALUE!</v>
      </c>
      <c r="BR915" s="2" t="str">
        <f t="shared" si="207"/>
        <v>4.25</v>
      </c>
      <c r="BU915" s="2" t="str">
        <f t="shared" si="208"/>
        <v>N/A</v>
      </c>
      <c r="BV915" s="2" t="str">
        <f t="shared" si="209"/>
        <v>N/A</v>
      </c>
    </row>
    <row r="916" spans="1:74" ht="96.6">
      <c r="A916" s="69" t="s">
        <v>1174</v>
      </c>
      <c r="B916" s="55" t="s">
        <v>602</v>
      </c>
      <c r="C916" s="55" t="s">
        <v>541</v>
      </c>
      <c r="D916" s="39" t="s">
        <v>1687</v>
      </c>
      <c r="E916" s="40" t="s">
        <v>1697</v>
      </c>
      <c r="F916" s="40" t="s">
        <v>1698</v>
      </c>
      <c r="G916" s="40" t="s">
        <v>1762</v>
      </c>
      <c r="H916" s="40">
        <v>80111604</v>
      </c>
      <c r="I916" s="40" t="s">
        <v>1823</v>
      </c>
      <c r="J916" s="40" t="s">
        <v>1847</v>
      </c>
      <c r="K916" s="40" t="s">
        <v>2201</v>
      </c>
      <c r="L916" s="41" t="s">
        <v>1803</v>
      </c>
      <c r="M916" s="41" t="s">
        <v>1803</v>
      </c>
      <c r="N916" s="41" t="s">
        <v>638</v>
      </c>
      <c r="O916" s="41">
        <v>8</v>
      </c>
      <c r="P916" s="41" t="s">
        <v>2507</v>
      </c>
      <c r="Q916" s="41" t="s">
        <v>2508</v>
      </c>
      <c r="R916" s="42">
        <v>62250000</v>
      </c>
      <c r="S916" s="42">
        <v>62250000</v>
      </c>
      <c r="T916" s="41" t="s">
        <v>2527</v>
      </c>
      <c r="U916" s="41" t="s">
        <v>2528</v>
      </c>
      <c r="V916" s="40" t="s">
        <v>267</v>
      </c>
      <c r="W916" s="40" t="s">
        <v>2564</v>
      </c>
      <c r="X916" s="40" t="s">
        <v>2582</v>
      </c>
      <c r="Y916" s="40" t="s">
        <v>2710</v>
      </c>
      <c r="Z916" s="40" t="s">
        <v>2786</v>
      </c>
      <c r="AA916" s="40" t="s">
        <v>2792</v>
      </c>
      <c r="AB916" s="68">
        <v>0</v>
      </c>
      <c r="AC916" s="68">
        <v>0</v>
      </c>
      <c r="AD916" s="68">
        <v>62250000</v>
      </c>
      <c r="AE916" s="68">
        <v>0</v>
      </c>
      <c r="AF916" s="68">
        <v>0</v>
      </c>
      <c r="AG916" s="68">
        <v>8300000</v>
      </c>
      <c r="AH916" s="68">
        <v>0</v>
      </c>
      <c r="AI916" s="68">
        <v>8300000</v>
      </c>
      <c r="AJ916" s="68">
        <v>0</v>
      </c>
      <c r="AK916" s="68">
        <v>8300000</v>
      </c>
      <c r="AL916" s="68">
        <v>0</v>
      </c>
      <c r="AM916" s="68">
        <v>8300000</v>
      </c>
      <c r="AN916" s="68">
        <v>0</v>
      </c>
      <c r="AO916" s="68">
        <v>8300000</v>
      </c>
      <c r="AP916" s="68">
        <v>0</v>
      </c>
      <c r="AQ916" s="68">
        <v>8300000</v>
      </c>
      <c r="AR916" s="68">
        <v>0</v>
      </c>
      <c r="AS916" s="68">
        <v>8300000</v>
      </c>
      <c r="AT916" s="68">
        <v>0</v>
      </c>
      <c r="AU916" s="68">
        <v>4150000</v>
      </c>
      <c r="AV916" s="68">
        <v>0</v>
      </c>
      <c r="AW916" s="68">
        <v>0</v>
      </c>
      <c r="AX916" s="68">
        <v>0</v>
      </c>
      <c r="AY916" s="68">
        <v>0</v>
      </c>
      <c r="AZ916" s="66"/>
      <c r="BA916" s="66"/>
      <c r="BB916" s="66"/>
      <c r="BC916" s="66"/>
      <c r="BD916" s="11" t="str">
        <f t="shared" si="196"/>
        <v>OK</v>
      </c>
      <c r="BE916" s="11" t="str">
        <f t="shared" si="197"/>
        <v>OK</v>
      </c>
      <c r="BF916" s="5">
        <f t="shared" si="198"/>
        <v>0</v>
      </c>
      <c r="BG916" s="12">
        <f t="shared" si="199"/>
        <v>62250000</v>
      </c>
      <c r="BH916" s="12">
        <f t="shared" si="200"/>
        <v>62250000</v>
      </c>
      <c r="BI916" s="5">
        <f t="shared" si="201"/>
        <v>0</v>
      </c>
      <c r="BJ916" s="5">
        <f t="shared" si="202"/>
        <v>0</v>
      </c>
      <c r="BM916" s="2" t="e">
        <f t="shared" si="203"/>
        <v>#VALUE!</v>
      </c>
      <c r="BN916" s="33">
        <f>COUNTIF($BM$5:BM916,BM916)</f>
        <v>912</v>
      </c>
      <c r="BO916" s="2" t="e">
        <f t="shared" si="204"/>
        <v>#VALUE!</v>
      </c>
      <c r="BP916" s="2" t="str">
        <f t="shared" si="205"/>
        <v>4.25.2520.1.7.4.2</v>
      </c>
      <c r="BQ916" s="2" t="e">
        <f t="shared" si="206"/>
        <v>#VALUE!</v>
      </c>
      <c r="BR916" s="2" t="str">
        <f t="shared" si="207"/>
        <v>4.25</v>
      </c>
      <c r="BU916" s="2" t="str">
        <f t="shared" si="208"/>
        <v>Enero</v>
      </c>
      <c r="BV916" s="2" t="str">
        <f t="shared" si="209"/>
        <v>Enero</v>
      </c>
    </row>
    <row r="917" spans="1:74" ht="138">
      <c r="A917" s="69" t="s">
        <v>1175</v>
      </c>
      <c r="B917" s="55" t="s">
        <v>602</v>
      </c>
      <c r="C917" s="55" t="s">
        <v>541</v>
      </c>
      <c r="D917" s="39" t="s">
        <v>1687</v>
      </c>
      <c r="E917" s="40" t="s">
        <v>1697</v>
      </c>
      <c r="F917" s="40" t="s">
        <v>1698</v>
      </c>
      <c r="G917" s="40" t="s">
        <v>1762</v>
      </c>
      <c r="H917" s="40">
        <v>80111604</v>
      </c>
      <c r="I917" s="40" t="s">
        <v>1823</v>
      </c>
      <c r="J917" s="40" t="s">
        <v>1841</v>
      </c>
      <c r="K917" s="40" t="s">
        <v>2190</v>
      </c>
      <c r="L917" s="41" t="s">
        <v>1803</v>
      </c>
      <c r="M917" s="41" t="s">
        <v>638</v>
      </c>
      <c r="N917" s="41" t="s">
        <v>639</v>
      </c>
      <c r="O917" s="41">
        <v>7</v>
      </c>
      <c r="P917" s="41" t="s">
        <v>2507</v>
      </c>
      <c r="Q917" s="41" t="s">
        <v>2508</v>
      </c>
      <c r="R917" s="42">
        <v>21000000</v>
      </c>
      <c r="S917" s="42">
        <v>21000000</v>
      </c>
      <c r="T917" s="41" t="s">
        <v>2527</v>
      </c>
      <c r="U917" s="41" t="s">
        <v>2528</v>
      </c>
      <c r="V917" s="40" t="s">
        <v>267</v>
      </c>
      <c r="W917" s="40" t="s">
        <v>2564</v>
      </c>
      <c r="X917" s="40" t="s">
        <v>2582</v>
      </c>
      <c r="Y917" s="40" t="s">
        <v>2694</v>
      </c>
      <c r="Z917" s="40" t="s">
        <v>2786</v>
      </c>
      <c r="AA917" s="40" t="s">
        <v>2792</v>
      </c>
      <c r="AB917" s="68">
        <v>0</v>
      </c>
      <c r="AC917" s="68">
        <v>0</v>
      </c>
      <c r="AD917" s="68">
        <v>0</v>
      </c>
      <c r="AE917" s="68">
        <v>0</v>
      </c>
      <c r="AF917" s="68">
        <v>21000000</v>
      </c>
      <c r="AG917" s="68">
        <v>0</v>
      </c>
      <c r="AH917" s="68">
        <v>0</v>
      </c>
      <c r="AI917" s="68">
        <v>3000000</v>
      </c>
      <c r="AJ917" s="68">
        <v>0</v>
      </c>
      <c r="AK917" s="68">
        <v>3000000</v>
      </c>
      <c r="AL917" s="68">
        <v>0</v>
      </c>
      <c r="AM917" s="68">
        <v>3000000</v>
      </c>
      <c r="AN917" s="68">
        <v>0</v>
      </c>
      <c r="AO917" s="68">
        <v>3000000</v>
      </c>
      <c r="AP917" s="68">
        <v>0</v>
      </c>
      <c r="AQ917" s="68">
        <v>3000000</v>
      </c>
      <c r="AR917" s="68">
        <v>0</v>
      </c>
      <c r="AS917" s="68">
        <v>3000000</v>
      </c>
      <c r="AT917" s="68">
        <v>0</v>
      </c>
      <c r="AU917" s="68">
        <v>3000000</v>
      </c>
      <c r="AV917" s="68">
        <v>0</v>
      </c>
      <c r="AW917" s="68">
        <v>0</v>
      </c>
      <c r="AX917" s="68">
        <v>0</v>
      </c>
      <c r="AY917" s="68">
        <v>0</v>
      </c>
      <c r="AZ917" s="66"/>
      <c r="BA917" s="66"/>
      <c r="BB917" s="66"/>
      <c r="BC917" s="66"/>
      <c r="BD917" s="11" t="str">
        <f t="shared" si="196"/>
        <v>OK</v>
      </c>
      <c r="BE917" s="11" t="str">
        <f t="shared" si="197"/>
        <v>OK</v>
      </c>
      <c r="BF917" s="5">
        <f t="shared" si="198"/>
        <v>0</v>
      </c>
      <c r="BG917" s="12">
        <f t="shared" si="199"/>
        <v>21000000</v>
      </c>
      <c r="BH917" s="12">
        <f t="shared" si="200"/>
        <v>21000000</v>
      </c>
      <c r="BI917" s="5">
        <f t="shared" si="201"/>
        <v>0</v>
      </c>
      <c r="BJ917" s="5">
        <f t="shared" si="202"/>
        <v>0</v>
      </c>
      <c r="BM917" s="2" t="e">
        <f t="shared" si="203"/>
        <v>#VALUE!</v>
      </c>
      <c r="BN917" s="33">
        <f>COUNTIF($BM$5:BM917,BM917)</f>
        <v>913</v>
      </c>
      <c r="BO917" s="2" t="e">
        <f t="shared" si="204"/>
        <v>#VALUE!</v>
      </c>
      <c r="BP917" s="2" t="str">
        <f t="shared" si="205"/>
        <v>4.25.2520.1.7.4.3</v>
      </c>
      <c r="BQ917" s="2" t="e">
        <f t="shared" si="206"/>
        <v>#VALUE!</v>
      </c>
      <c r="BR917" s="2" t="str">
        <f t="shared" si="207"/>
        <v>4.25</v>
      </c>
      <c r="BU917" s="2" t="str">
        <f t="shared" si="208"/>
        <v>Enero</v>
      </c>
      <c r="BV917" s="2" t="str">
        <f t="shared" si="209"/>
        <v>Febrero</v>
      </c>
    </row>
    <row r="918" spans="1:74" ht="138">
      <c r="A918" s="69" t="s">
        <v>1176</v>
      </c>
      <c r="B918" s="55" t="s">
        <v>602</v>
      </c>
      <c r="C918" s="55" t="s">
        <v>541</v>
      </c>
      <c r="D918" s="39" t="s">
        <v>1687</v>
      </c>
      <c r="E918" s="40" t="s">
        <v>1697</v>
      </c>
      <c r="F918" s="40" t="s">
        <v>1698</v>
      </c>
      <c r="G918" s="40" t="s">
        <v>1762</v>
      </c>
      <c r="H918" s="40">
        <v>80111604</v>
      </c>
      <c r="I918" s="40" t="s">
        <v>1823</v>
      </c>
      <c r="J918" s="40" t="s">
        <v>1841</v>
      </c>
      <c r="K918" s="40" t="s">
        <v>2190</v>
      </c>
      <c r="L918" s="41" t="s">
        <v>1803</v>
      </c>
      <c r="M918" s="41" t="s">
        <v>638</v>
      </c>
      <c r="N918" s="41" t="s">
        <v>639</v>
      </c>
      <c r="O918" s="41">
        <v>7</v>
      </c>
      <c r="P918" s="41" t="s">
        <v>2507</v>
      </c>
      <c r="Q918" s="41" t="s">
        <v>2508</v>
      </c>
      <c r="R918" s="42">
        <v>22400000</v>
      </c>
      <c r="S918" s="42">
        <v>22400000</v>
      </c>
      <c r="T918" s="41" t="s">
        <v>2527</v>
      </c>
      <c r="U918" s="41" t="s">
        <v>2528</v>
      </c>
      <c r="V918" s="40" t="s">
        <v>267</v>
      </c>
      <c r="W918" s="40" t="s">
        <v>2564</v>
      </c>
      <c r="X918" s="40" t="s">
        <v>2582</v>
      </c>
      <c r="Y918" s="40" t="s">
        <v>2694</v>
      </c>
      <c r="Z918" s="40" t="s">
        <v>2786</v>
      </c>
      <c r="AA918" s="40" t="s">
        <v>2792</v>
      </c>
      <c r="AB918" s="68">
        <v>0</v>
      </c>
      <c r="AC918" s="68">
        <v>0</v>
      </c>
      <c r="AD918" s="68">
        <v>0</v>
      </c>
      <c r="AE918" s="68">
        <v>0</v>
      </c>
      <c r="AF918" s="68">
        <v>22400000</v>
      </c>
      <c r="AG918" s="68">
        <v>0</v>
      </c>
      <c r="AH918" s="68">
        <v>0</v>
      </c>
      <c r="AI918" s="68">
        <v>3200000</v>
      </c>
      <c r="AJ918" s="68">
        <v>0</v>
      </c>
      <c r="AK918" s="68">
        <v>3200000</v>
      </c>
      <c r="AL918" s="68">
        <v>0</v>
      </c>
      <c r="AM918" s="68">
        <v>3200000</v>
      </c>
      <c r="AN918" s="68">
        <v>0</v>
      </c>
      <c r="AO918" s="68">
        <v>3200000</v>
      </c>
      <c r="AP918" s="68">
        <v>0</v>
      </c>
      <c r="AQ918" s="68">
        <v>3200000</v>
      </c>
      <c r="AR918" s="68">
        <v>0</v>
      </c>
      <c r="AS918" s="68">
        <v>3200000</v>
      </c>
      <c r="AT918" s="68">
        <v>0</v>
      </c>
      <c r="AU918" s="68">
        <v>3200000</v>
      </c>
      <c r="AV918" s="68">
        <v>0</v>
      </c>
      <c r="AW918" s="68">
        <v>0</v>
      </c>
      <c r="AX918" s="68">
        <v>0</v>
      </c>
      <c r="AY918" s="68">
        <v>0</v>
      </c>
      <c r="AZ918" s="66"/>
      <c r="BA918" s="66"/>
      <c r="BB918" s="66"/>
      <c r="BC918" s="66"/>
      <c r="BD918" s="11" t="str">
        <f t="shared" si="196"/>
        <v>OK</v>
      </c>
      <c r="BE918" s="11" t="str">
        <f t="shared" si="197"/>
        <v>OK</v>
      </c>
      <c r="BF918" s="5">
        <f t="shared" si="198"/>
        <v>0</v>
      </c>
      <c r="BG918" s="12">
        <f t="shared" si="199"/>
        <v>22400000</v>
      </c>
      <c r="BH918" s="12">
        <f t="shared" si="200"/>
        <v>22400000</v>
      </c>
      <c r="BI918" s="5">
        <f t="shared" si="201"/>
        <v>0</v>
      </c>
      <c r="BJ918" s="5">
        <f t="shared" si="202"/>
        <v>0</v>
      </c>
      <c r="BM918" s="2" t="e">
        <f t="shared" si="203"/>
        <v>#VALUE!</v>
      </c>
      <c r="BN918" s="33">
        <f>COUNTIF($BM$5:BM918,BM918)</f>
        <v>914</v>
      </c>
      <c r="BO918" s="2" t="e">
        <f t="shared" si="204"/>
        <v>#VALUE!</v>
      </c>
      <c r="BP918" s="2" t="str">
        <f t="shared" si="205"/>
        <v>4.25.2520.1.7.4.4</v>
      </c>
      <c r="BQ918" s="2" t="e">
        <f t="shared" si="206"/>
        <v>#VALUE!</v>
      </c>
      <c r="BR918" s="2" t="str">
        <f t="shared" si="207"/>
        <v>4.25</v>
      </c>
      <c r="BU918" s="2" t="str">
        <f t="shared" si="208"/>
        <v>Enero</v>
      </c>
      <c r="BV918" s="2" t="str">
        <f t="shared" si="209"/>
        <v>Febrero</v>
      </c>
    </row>
    <row r="919" spans="1:74" ht="110.4">
      <c r="A919" s="69" t="s">
        <v>1177</v>
      </c>
      <c r="B919" s="55" t="s">
        <v>602</v>
      </c>
      <c r="C919" s="55" t="s">
        <v>541</v>
      </c>
      <c r="D919" s="39" t="s">
        <v>1687</v>
      </c>
      <c r="E919" s="40" t="s">
        <v>1697</v>
      </c>
      <c r="F919" s="40" t="s">
        <v>1698</v>
      </c>
      <c r="G919" s="40" t="s">
        <v>1762</v>
      </c>
      <c r="H919" s="40">
        <v>80111601</v>
      </c>
      <c r="I919" s="40" t="s">
        <v>1823</v>
      </c>
      <c r="J919" s="40" t="s">
        <v>2162</v>
      </c>
      <c r="K919" s="40" t="s">
        <v>2196</v>
      </c>
      <c r="L919" s="41" t="s">
        <v>1803</v>
      </c>
      <c r="M919" s="41" t="s">
        <v>638</v>
      </c>
      <c r="N919" s="41" t="s">
        <v>639</v>
      </c>
      <c r="O919" s="41">
        <v>7</v>
      </c>
      <c r="P919" s="41" t="s">
        <v>2507</v>
      </c>
      <c r="Q919" s="41" t="s">
        <v>2508</v>
      </c>
      <c r="R919" s="42">
        <v>34300000</v>
      </c>
      <c r="S919" s="42">
        <v>34300000</v>
      </c>
      <c r="T919" s="41" t="s">
        <v>2527</v>
      </c>
      <c r="U919" s="41" t="s">
        <v>2528</v>
      </c>
      <c r="V919" s="40" t="s">
        <v>267</v>
      </c>
      <c r="W919" s="40" t="s">
        <v>2564</v>
      </c>
      <c r="X919" s="40" t="s">
        <v>2582</v>
      </c>
      <c r="Y919" s="40" t="s">
        <v>2697</v>
      </c>
      <c r="Z919" s="40" t="s">
        <v>2786</v>
      </c>
      <c r="AA919" s="40" t="s">
        <v>2792</v>
      </c>
      <c r="AB919" s="68">
        <v>0</v>
      </c>
      <c r="AC919" s="68">
        <v>0</v>
      </c>
      <c r="AD919" s="68">
        <v>0</v>
      </c>
      <c r="AE919" s="68">
        <v>0</v>
      </c>
      <c r="AF919" s="68">
        <v>34300000</v>
      </c>
      <c r="AG919" s="68">
        <v>0</v>
      </c>
      <c r="AH919" s="68">
        <v>0</v>
      </c>
      <c r="AI919" s="68">
        <v>4900000</v>
      </c>
      <c r="AJ919" s="68">
        <v>0</v>
      </c>
      <c r="AK919" s="68">
        <v>4900000</v>
      </c>
      <c r="AL919" s="68">
        <v>0</v>
      </c>
      <c r="AM919" s="68">
        <v>4900000</v>
      </c>
      <c r="AN919" s="68">
        <v>0</v>
      </c>
      <c r="AO919" s="68">
        <v>4900000</v>
      </c>
      <c r="AP919" s="68">
        <v>0</v>
      </c>
      <c r="AQ919" s="68">
        <v>4900000</v>
      </c>
      <c r="AR919" s="68">
        <v>0</v>
      </c>
      <c r="AS919" s="68">
        <v>4900000</v>
      </c>
      <c r="AT919" s="68">
        <v>0</v>
      </c>
      <c r="AU919" s="68">
        <v>4900000</v>
      </c>
      <c r="AV919" s="68">
        <v>0</v>
      </c>
      <c r="AW919" s="68">
        <v>0</v>
      </c>
      <c r="AX919" s="68">
        <v>0</v>
      </c>
      <c r="AY919" s="68">
        <v>0</v>
      </c>
      <c r="AZ919" s="66"/>
      <c r="BA919" s="66"/>
      <c r="BB919" s="66"/>
      <c r="BC919" s="66"/>
      <c r="BD919" s="11" t="str">
        <f t="shared" si="196"/>
        <v>OK</v>
      </c>
      <c r="BE919" s="11" t="str">
        <f t="shared" si="197"/>
        <v>OK</v>
      </c>
      <c r="BF919" s="5">
        <f t="shared" si="198"/>
        <v>0</v>
      </c>
      <c r="BG919" s="12">
        <f t="shared" si="199"/>
        <v>34300000</v>
      </c>
      <c r="BH919" s="12">
        <f t="shared" si="200"/>
        <v>34300000</v>
      </c>
      <c r="BI919" s="5">
        <f t="shared" si="201"/>
        <v>0</v>
      </c>
      <c r="BJ919" s="5">
        <f t="shared" si="202"/>
        <v>0</v>
      </c>
      <c r="BM919" s="2" t="e">
        <f t="shared" si="203"/>
        <v>#VALUE!</v>
      </c>
      <c r="BN919" s="33">
        <f>COUNTIF($BM$5:BM919,BM919)</f>
        <v>915</v>
      </c>
      <c r="BO919" s="2" t="e">
        <f t="shared" si="204"/>
        <v>#VALUE!</v>
      </c>
      <c r="BP919" s="2" t="str">
        <f t="shared" si="205"/>
        <v>4.25.2520.1.7.4.5</v>
      </c>
      <c r="BQ919" s="2" t="e">
        <f t="shared" si="206"/>
        <v>#VALUE!</v>
      </c>
      <c r="BR919" s="2" t="str">
        <f t="shared" si="207"/>
        <v>4.25</v>
      </c>
      <c r="BU919" s="2" t="str">
        <f t="shared" si="208"/>
        <v>Enero</v>
      </c>
      <c r="BV919" s="2" t="str">
        <f t="shared" si="209"/>
        <v>Febrero</v>
      </c>
    </row>
    <row r="920" spans="1:74" ht="138">
      <c r="A920" s="69" t="s">
        <v>1178</v>
      </c>
      <c r="B920" s="55" t="s">
        <v>602</v>
      </c>
      <c r="C920" s="55" t="s">
        <v>541</v>
      </c>
      <c r="D920" s="39" t="s">
        <v>1687</v>
      </c>
      <c r="E920" s="40" t="s">
        <v>1697</v>
      </c>
      <c r="F920" s="40" t="s">
        <v>1698</v>
      </c>
      <c r="G920" s="40" t="s">
        <v>1762</v>
      </c>
      <c r="H920" s="40">
        <v>80111604</v>
      </c>
      <c r="I920" s="40" t="s">
        <v>1823</v>
      </c>
      <c r="J920" s="40" t="s">
        <v>1847</v>
      </c>
      <c r="K920" s="40" t="s">
        <v>2210</v>
      </c>
      <c r="L920" s="41" t="s">
        <v>1803</v>
      </c>
      <c r="M920" s="41" t="s">
        <v>638</v>
      </c>
      <c r="N920" s="41" t="s">
        <v>639</v>
      </c>
      <c r="O920" s="41">
        <v>7</v>
      </c>
      <c r="P920" s="41" t="s">
        <v>2507</v>
      </c>
      <c r="Q920" s="41" t="s">
        <v>2508</v>
      </c>
      <c r="R920" s="42">
        <v>38500000</v>
      </c>
      <c r="S920" s="42">
        <v>38500000</v>
      </c>
      <c r="T920" s="41" t="s">
        <v>2527</v>
      </c>
      <c r="U920" s="41" t="s">
        <v>2528</v>
      </c>
      <c r="V920" s="40" t="s">
        <v>267</v>
      </c>
      <c r="W920" s="40" t="s">
        <v>2564</v>
      </c>
      <c r="X920" s="40" t="s">
        <v>2582</v>
      </c>
      <c r="Y920" s="40" t="s">
        <v>2711</v>
      </c>
      <c r="Z920" s="40" t="s">
        <v>2786</v>
      </c>
      <c r="AA920" s="40" t="s">
        <v>2792</v>
      </c>
      <c r="AB920" s="68">
        <v>0</v>
      </c>
      <c r="AC920" s="68">
        <v>0</v>
      </c>
      <c r="AD920" s="68">
        <v>0</v>
      </c>
      <c r="AE920" s="68">
        <v>0</v>
      </c>
      <c r="AF920" s="68">
        <v>38500000</v>
      </c>
      <c r="AG920" s="68">
        <v>0</v>
      </c>
      <c r="AH920" s="68">
        <v>0</v>
      </c>
      <c r="AI920" s="68">
        <v>5500000</v>
      </c>
      <c r="AJ920" s="68">
        <v>0</v>
      </c>
      <c r="AK920" s="68">
        <v>5500000</v>
      </c>
      <c r="AL920" s="68">
        <v>0</v>
      </c>
      <c r="AM920" s="68">
        <v>5500000</v>
      </c>
      <c r="AN920" s="68">
        <v>0</v>
      </c>
      <c r="AO920" s="68">
        <v>5500000</v>
      </c>
      <c r="AP920" s="68">
        <v>0</v>
      </c>
      <c r="AQ920" s="68">
        <v>5500000</v>
      </c>
      <c r="AR920" s="68">
        <v>0</v>
      </c>
      <c r="AS920" s="68">
        <v>5500000</v>
      </c>
      <c r="AT920" s="68">
        <v>0</v>
      </c>
      <c r="AU920" s="68">
        <v>5500000</v>
      </c>
      <c r="AV920" s="68">
        <v>0</v>
      </c>
      <c r="AW920" s="68">
        <v>0</v>
      </c>
      <c r="AX920" s="68">
        <v>0</v>
      </c>
      <c r="AY920" s="68">
        <v>0</v>
      </c>
      <c r="AZ920" s="66"/>
      <c r="BA920" s="66"/>
      <c r="BB920" s="66"/>
      <c r="BC920" s="66"/>
      <c r="BD920" s="11" t="str">
        <f t="shared" si="196"/>
        <v>OK</v>
      </c>
      <c r="BE920" s="11" t="str">
        <f t="shared" si="197"/>
        <v>OK</v>
      </c>
      <c r="BF920" s="5">
        <f t="shared" si="198"/>
        <v>0</v>
      </c>
      <c r="BG920" s="12">
        <f t="shared" si="199"/>
        <v>38500000</v>
      </c>
      <c r="BH920" s="12">
        <f t="shared" si="200"/>
        <v>38500000</v>
      </c>
      <c r="BI920" s="5">
        <f t="shared" si="201"/>
        <v>0</v>
      </c>
      <c r="BJ920" s="5">
        <f t="shared" si="202"/>
        <v>0</v>
      </c>
      <c r="BM920" s="2" t="e">
        <f t="shared" si="203"/>
        <v>#VALUE!</v>
      </c>
      <c r="BN920" s="33">
        <f>COUNTIF($BM$5:BM920,BM920)</f>
        <v>916</v>
      </c>
      <c r="BO920" s="2" t="e">
        <f t="shared" si="204"/>
        <v>#VALUE!</v>
      </c>
      <c r="BP920" s="2" t="str">
        <f t="shared" si="205"/>
        <v>4.25.2520.1.7.4.6</v>
      </c>
      <c r="BQ920" s="2" t="e">
        <f t="shared" si="206"/>
        <v>#VALUE!</v>
      </c>
      <c r="BR920" s="2" t="str">
        <f t="shared" si="207"/>
        <v>4.25</v>
      </c>
      <c r="BU920" s="2" t="str">
        <f t="shared" si="208"/>
        <v>Enero</v>
      </c>
      <c r="BV920" s="2" t="str">
        <f t="shared" si="209"/>
        <v>Febrero</v>
      </c>
    </row>
    <row r="921" spans="1:74" ht="165.6">
      <c r="A921" s="69" t="s">
        <v>1179</v>
      </c>
      <c r="B921" s="55" t="s">
        <v>602</v>
      </c>
      <c r="C921" s="55" t="s">
        <v>541</v>
      </c>
      <c r="D921" s="39" t="s">
        <v>1687</v>
      </c>
      <c r="E921" s="40" t="s">
        <v>1697</v>
      </c>
      <c r="F921" s="40" t="s">
        <v>1698</v>
      </c>
      <c r="G921" s="40" t="s">
        <v>1762</v>
      </c>
      <c r="H921" s="40">
        <v>80111601</v>
      </c>
      <c r="I921" s="40" t="s">
        <v>1823</v>
      </c>
      <c r="J921" s="40" t="s">
        <v>1847</v>
      </c>
      <c r="K921" s="40" t="s">
        <v>2211</v>
      </c>
      <c r="L921" s="41" t="s">
        <v>1803</v>
      </c>
      <c r="M921" s="41" t="s">
        <v>638</v>
      </c>
      <c r="N921" s="41" t="s">
        <v>639</v>
      </c>
      <c r="O921" s="41">
        <v>6</v>
      </c>
      <c r="P921" s="41" t="s">
        <v>2507</v>
      </c>
      <c r="Q921" s="41" t="s">
        <v>2508</v>
      </c>
      <c r="R921" s="42">
        <v>39000000</v>
      </c>
      <c r="S921" s="42">
        <v>39000000</v>
      </c>
      <c r="T921" s="41" t="s">
        <v>2527</v>
      </c>
      <c r="U921" s="41" t="s">
        <v>2528</v>
      </c>
      <c r="V921" s="40" t="s">
        <v>267</v>
      </c>
      <c r="W921" s="40" t="s">
        <v>2564</v>
      </c>
      <c r="X921" s="40" t="s">
        <v>2582</v>
      </c>
      <c r="Y921" s="40" t="s">
        <v>2712</v>
      </c>
      <c r="Z921" s="40" t="s">
        <v>2786</v>
      </c>
      <c r="AA921" s="40" t="s">
        <v>2792</v>
      </c>
      <c r="AB921" s="68">
        <v>0</v>
      </c>
      <c r="AC921" s="68">
        <v>0</v>
      </c>
      <c r="AD921" s="68">
        <v>0</v>
      </c>
      <c r="AE921" s="68">
        <v>0</v>
      </c>
      <c r="AF921" s="68">
        <v>39000000</v>
      </c>
      <c r="AG921" s="68">
        <v>0</v>
      </c>
      <c r="AH921" s="68">
        <v>0</v>
      </c>
      <c r="AI921" s="68">
        <v>6500000</v>
      </c>
      <c r="AJ921" s="68">
        <v>0</v>
      </c>
      <c r="AK921" s="68">
        <v>6500000</v>
      </c>
      <c r="AL921" s="68">
        <v>0</v>
      </c>
      <c r="AM921" s="68">
        <v>6500000</v>
      </c>
      <c r="AN921" s="68">
        <v>0</v>
      </c>
      <c r="AO921" s="68">
        <v>6500000</v>
      </c>
      <c r="AP921" s="68">
        <v>0</v>
      </c>
      <c r="AQ921" s="68">
        <v>6500000</v>
      </c>
      <c r="AR921" s="68">
        <v>0</v>
      </c>
      <c r="AS921" s="68">
        <v>6500000</v>
      </c>
      <c r="AT921" s="68">
        <v>0</v>
      </c>
      <c r="AU921" s="68">
        <v>0</v>
      </c>
      <c r="AV921" s="68">
        <v>0</v>
      </c>
      <c r="AW921" s="68">
        <v>0</v>
      </c>
      <c r="AX921" s="68">
        <v>0</v>
      </c>
      <c r="AY921" s="68">
        <v>0</v>
      </c>
      <c r="AZ921" s="66"/>
      <c r="BA921" s="66"/>
      <c r="BB921" s="66"/>
      <c r="BC921" s="66"/>
      <c r="BD921" s="11" t="str">
        <f t="shared" si="196"/>
        <v>OK</v>
      </c>
      <c r="BE921" s="11" t="str">
        <f t="shared" si="197"/>
        <v>OK</v>
      </c>
      <c r="BF921" s="5">
        <f t="shared" si="198"/>
        <v>0</v>
      </c>
      <c r="BG921" s="12">
        <f t="shared" si="199"/>
        <v>39000000</v>
      </c>
      <c r="BH921" s="12">
        <f t="shared" si="200"/>
        <v>39000000</v>
      </c>
      <c r="BI921" s="5">
        <f t="shared" si="201"/>
        <v>0</v>
      </c>
      <c r="BJ921" s="5">
        <f t="shared" si="202"/>
        <v>0</v>
      </c>
      <c r="BM921" s="2" t="e">
        <f t="shared" si="203"/>
        <v>#VALUE!</v>
      </c>
      <c r="BN921" s="33">
        <f>COUNTIF($BM$5:BM921,BM921)</f>
        <v>917</v>
      </c>
      <c r="BO921" s="2" t="e">
        <f t="shared" si="204"/>
        <v>#VALUE!</v>
      </c>
      <c r="BP921" s="2" t="str">
        <f t="shared" si="205"/>
        <v>4.25.2520.1.7.4.7</v>
      </c>
      <c r="BQ921" s="2" t="e">
        <f t="shared" si="206"/>
        <v>#VALUE!</v>
      </c>
      <c r="BR921" s="2" t="str">
        <f t="shared" si="207"/>
        <v>4.25</v>
      </c>
      <c r="BU921" s="2" t="str">
        <f t="shared" si="208"/>
        <v>Enero</v>
      </c>
      <c r="BV921" s="2" t="str">
        <f t="shared" si="209"/>
        <v>Febrero</v>
      </c>
    </row>
    <row r="922" spans="1:74" ht="165.6">
      <c r="A922" s="69" t="s">
        <v>1180</v>
      </c>
      <c r="B922" s="55" t="s">
        <v>602</v>
      </c>
      <c r="C922" s="55" t="s">
        <v>541</v>
      </c>
      <c r="D922" s="39" t="s">
        <v>1687</v>
      </c>
      <c r="E922" s="40" t="s">
        <v>1697</v>
      </c>
      <c r="F922" s="40" t="s">
        <v>1698</v>
      </c>
      <c r="G922" s="40" t="s">
        <v>1762</v>
      </c>
      <c r="H922" s="40">
        <v>80111607</v>
      </c>
      <c r="I922" s="40" t="s">
        <v>1823</v>
      </c>
      <c r="J922" s="40" t="s">
        <v>1809</v>
      </c>
      <c r="K922" s="40" t="s">
        <v>2212</v>
      </c>
      <c r="L922" s="41" t="s">
        <v>1803</v>
      </c>
      <c r="M922" s="41" t="s">
        <v>1803</v>
      </c>
      <c r="N922" s="41" t="s">
        <v>638</v>
      </c>
      <c r="O922" s="41">
        <v>6</v>
      </c>
      <c r="P922" s="41" t="s">
        <v>2507</v>
      </c>
      <c r="Q922" s="41" t="s">
        <v>2508</v>
      </c>
      <c r="R922" s="42">
        <v>39000000</v>
      </c>
      <c r="S922" s="42">
        <v>39000000</v>
      </c>
      <c r="T922" s="41" t="s">
        <v>2527</v>
      </c>
      <c r="U922" s="41" t="s">
        <v>2528</v>
      </c>
      <c r="V922" s="40" t="s">
        <v>267</v>
      </c>
      <c r="W922" s="40" t="s">
        <v>2564</v>
      </c>
      <c r="X922" s="40" t="s">
        <v>2582</v>
      </c>
      <c r="Y922" s="40" t="s">
        <v>2698</v>
      </c>
      <c r="Z922" s="40" t="s">
        <v>2786</v>
      </c>
      <c r="AA922" s="40" t="s">
        <v>2792</v>
      </c>
      <c r="AB922" s="68">
        <v>0</v>
      </c>
      <c r="AC922" s="68">
        <v>0</v>
      </c>
      <c r="AD922" s="68">
        <v>39000000</v>
      </c>
      <c r="AE922" s="68">
        <v>0</v>
      </c>
      <c r="AF922" s="68">
        <v>0</v>
      </c>
      <c r="AG922" s="68">
        <v>6500000</v>
      </c>
      <c r="AH922" s="68">
        <v>0</v>
      </c>
      <c r="AI922" s="68">
        <v>6500000</v>
      </c>
      <c r="AJ922" s="68">
        <v>0</v>
      </c>
      <c r="AK922" s="68">
        <v>6500000</v>
      </c>
      <c r="AL922" s="68">
        <v>0</v>
      </c>
      <c r="AM922" s="68">
        <v>6500000</v>
      </c>
      <c r="AN922" s="68">
        <v>0</v>
      </c>
      <c r="AO922" s="68">
        <v>6500000</v>
      </c>
      <c r="AP922" s="68">
        <v>0</v>
      </c>
      <c r="AQ922" s="68">
        <v>6500000</v>
      </c>
      <c r="AR922" s="68">
        <v>0</v>
      </c>
      <c r="AS922" s="68">
        <v>0</v>
      </c>
      <c r="AT922" s="68">
        <v>0</v>
      </c>
      <c r="AU922" s="68">
        <v>0</v>
      </c>
      <c r="AV922" s="68">
        <v>0</v>
      </c>
      <c r="AW922" s="68">
        <v>0</v>
      </c>
      <c r="AX922" s="68">
        <v>0</v>
      </c>
      <c r="AY922" s="68">
        <v>0</v>
      </c>
      <c r="AZ922" s="66"/>
      <c r="BA922" s="66"/>
      <c r="BB922" s="66"/>
      <c r="BC922" s="66"/>
      <c r="BD922" s="11" t="str">
        <f t="shared" si="196"/>
        <v>OK</v>
      </c>
      <c r="BE922" s="11" t="str">
        <f t="shared" si="197"/>
        <v>OK</v>
      </c>
      <c r="BF922" s="5">
        <f t="shared" si="198"/>
        <v>0</v>
      </c>
      <c r="BG922" s="12">
        <f t="shared" si="199"/>
        <v>39000000</v>
      </c>
      <c r="BH922" s="12">
        <f t="shared" si="200"/>
        <v>39000000</v>
      </c>
      <c r="BI922" s="5">
        <f t="shared" si="201"/>
        <v>0</v>
      </c>
      <c r="BJ922" s="5">
        <f t="shared" si="202"/>
        <v>0</v>
      </c>
      <c r="BM922" s="2" t="e">
        <f t="shared" si="203"/>
        <v>#VALUE!</v>
      </c>
      <c r="BN922" s="33">
        <f>COUNTIF($BM$5:BM922,BM922)</f>
        <v>918</v>
      </c>
      <c r="BO922" s="2" t="e">
        <f t="shared" si="204"/>
        <v>#VALUE!</v>
      </c>
      <c r="BP922" s="2" t="str">
        <f t="shared" si="205"/>
        <v>4.25.2520.1.7.4.8</v>
      </c>
      <c r="BQ922" s="2" t="e">
        <f t="shared" si="206"/>
        <v>#VALUE!</v>
      </c>
      <c r="BR922" s="2" t="str">
        <f t="shared" si="207"/>
        <v>4.25</v>
      </c>
      <c r="BU922" s="2" t="str">
        <f t="shared" si="208"/>
        <v>Enero</v>
      </c>
      <c r="BV922" s="2" t="str">
        <f t="shared" si="209"/>
        <v>Enero</v>
      </c>
    </row>
    <row r="923" spans="1:74" ht="138">
      <c r="A923" s="69" t="s">
        <v>1181</v>
      </c>
      <c r="B923" s="55" t="s">
        <v>602</v>
      </c>
      <c r="C923" s="55" t="s">
        <v>541</v>
      </c>
      <c r="D923" s="39" t="s">
        <v>1687</v>
      </c>
      <c r="E923" s="40" t="s">
        <v>1697</v>
      </c>
      <c r="F923" s="40" t="s">
        <v>1698</v>
      </c>
      <c r="G923" s="40" t="s">
        <v>1762</v>
      </c>
      <c r="H923" s="40">
        <v>80111604</v>
      </c>
      <c r="I923" s="40" t="s">
        <v>1823</v>
      </c>
      <c r="J923" s="40" t="s">
        <v>1841</v>
      </c>
      <c r="K923" s="40" t="s">
        <v>2190</v>
      </c>
      <c r="L923" s="41" t="s">
        <v>1803</v>
      </c>
      <c r="M923" s="41" t="s">
        <v>638</v>
      </c>
      <c r="N923" s="41" t="s">
        <v>639</v>
      </c>
      <c r="O923" s="41">
        <v>6</v>
      </c>
      <c r="P923" s="41" t="s">
        <v>2507</v>
      </c>
      <c r="Q923" s="41" t="s">
        <v>2508</v>
      </c>
      <c r="R923" s="42">
        <v>44100000</v>
      </c>
      <c r="S923" s="42">
        <v>44100000</v>
      </c>
      <c r="T923" s="41" t="s">
        <v>2527</v>
      </c>
      <c r="U923" s="41" t="s">
        <v>2528</v>
      </c>
      <c r="V923" s="40" t="s">
        <v>267</v>
      </c>
      <c r="W923" s="40" t="s">
        <v>2564</v>
      </c>
      <c r="X923" s="40" t="s">
        <v>2582</v>
      </c>
      <c r="Y923" s="40" t="s">
        <v>2713</v>
      </c>
      <c r="Z923" s="40" t="s">
        <v>2786</v>
      </c>
      <c r="AA923" s="40" t="s">
        <v>2792</v>
      </c>
      <c r="AB923" s="68">
        <v>0</v>
      </c>
      <c r="AC923" s="68">
        <v>0</v>
      </c>
      <c r="AD923" s="68">
        <v>0</v>
      </c>
      <c r="AE923" s="68">
        <v>0</v>
      </c>
      <c r="AF923" s="68">
        <v>44100000</v>
      </c>
      <c r="AG923" s="68">
        <v>0</v>
      </c>
      <c r="AH923" s="68">
        <v>0</v>
      </c>
      <c r="AI923" s="68">
        <v>7350000</v>
      </c>
      <c r="AJ923" s="68">
        <v>0</v>
      </c>
      <c r="AK923" s="68">
        <v>7350000</v>
      </c>
      <c r="AL923" s="68">
        <v>0</v>
      </c>
      <c r="AM923" s="68">
        <v>7350000</v>
      </c>
      <c r="AN923" s="68">
        <v>0</v>
      </c>
      <c r="AO923" s="68">
        <v>7350000</v>
      </c>
      <c r="AP923" s="68">
        <v>0</v>
      </c>
      <c r="AQ923" s="68">
        <v>7350000</v>
      </c>
      <c r="AR923" s="68">
        <v>0</v>
      </c>
      <c r="AS923" s="68">
        <v>7350000</v>
      </c>
      <c r="AT923" s="68">
        <v>0</v>
      </c>
      <c r="AU923" s="68">
        <v>0</v>
      </c>
      <c r="AV923" s="68">
        <v>0</v>
      </c>
      <c r="AW923" s="68">
        <v>0</v>
      </c>
      <c r="AX923" s="68">
        <v>0</v>
      </c>
      <c r="AY923" s="68">
        <v>0</v>
      </c>
      <c r="AZ923" s="66"/>
      <c r="BA923" s="66"/>
      <c r="BB923" s="66"/>
      <c r="BC923" s="66"/>
      <c r="BD923" s="11" t="str">
        <f t="shared" si="196"/>
        <v>OK</v>
      </c>
      <c r="BE923" s="11" t="str">
        <f t="shared" si="197"/>
        <v>OK</v>
      </c>
      <c r="BF923" s="5">
        <f t="shared" si="198"/>
        <v>0</v>
      </c>
      <c r="BG923" s="12">
        <f t="shared" si="199"/>
        <v>44100000</v>
      </c>
      <c r="BH923" s="12">
        <f t="shared" si="200"/>
        <v>44100000</v>
      </c>
      <c r="BI923" s="5">
        <f t="shared" si="201"/>
        <v>0</v>
      </c>
      <c r="BJ923" s="5">
        <f t="shared" si="202"/>
        <v>0</v>
      </c>
      <c r="BM923" s="2" t="e">
        <f t="shared" si="203"/>
        <v>#VALUE!</v>
      </c>
      <c r="BN923" s="33">
        <f>COUNTIF($BM$5:BM923,BM923)</f>
        <v>919</v>
      </c>
      <c r="BO923" s="2" t="e">
        <f t="shared" si="204"/>
        <v>#VALUE!</v>
      </c>
      <c r="BP923" s="2" t="str">
        <f t="shared" si="205"/>
        <v>4.25.2520.1.7.4.9</v>
      </c>
      <c r="BQ923" s="2" t="e">
        <f t="shared" si="206"/>
        <v>#VALUE!</v>
      </c>
      <c r="BR923" s="2" t="str">
        <f t="shared" si="207"/>
        <v>4.25</v>
      </c>
      <c r="BU923" s="2" t="str">
        <f t="shared" si="208"/>
        <v>Enero</v>
      </c>
      <c r="BV923" s="2" t="str">
        <f t="shared" si="209"/>
        <v>Febrero</v>
      </c>
    </row>
    <row r="924" spans="1:74" ht="138">
      <c r="A924" s="69" t="s">
        <v>1189</v>
      </c>
      <c r="B924" s="55" t="s">
        <v>602</v>
      </c>
      <c r="C924" s="55" t="s">
        <v>541</v>
      </c>
      <c r="D924" s="39" t="s">
        <v>1687</v>
      </c>
      <c r="E924" s="40" t="s">
        <v>1697</v>
      </c>
      <c r="F924" s="40" t="s">
        <v>1698</v>
      </c>
      <c r="G924" s="40" t="s">
        <v>1763</v>
      </c>
      <c r="H924" s="40">
        <v>80111604</v>
      </c>
      <c r="I924" s="40" t="s">
        <v>1823</v>
      </c>
      <c r="J924" s="40" t="s">
        <v>1841</v>
      </c>
      <c r="K924" s="40" t="s">
        <v>2194</v>
      </c>
      <c r="L924" s="41" t="s">
        <v>1803</v>
      </c>
      <c r="M924" s="41" t="s">
        <v>1803</v>
      </c>
      <c r="N924" s="41" t="s">
        <v>638</v>
      </c>
      <c r="O924" s="41">
        <v>8</v>
      </c>
      <c r="P924" s="41" t="s">
        <v>2507</v>
      </c>
      <c r="Q924" s="41" t="s">
        <v>2508</v>
      </c>
      <c r="R924" s="42">
        <v>23250000</v>
      </c>
      <c r="S924" s="42">
        <v>23250000</v>
      </c>
      <c r="T924" s="41" t="s">
        <v>2527</v>
      </c>
      <c r="U924" s="41" t="s">
        <v>2528</v>
      </c>
      <c r="V924" s="40" t="s">
        <v>267</v>
      </c>
      <c r="W924" s="40" t="s">
        <v>2564</v>
      </c>
      <c r="X924" s="40" t="s">
        <v>2582</v>
      </c>
      <c r="Y924" s="40" t="s">
        <v>2696</v>
      </c>
      <c r="Z924" s="40" t="s">
        <v>2786</v>
      </c>
      <c r="AA924" s="40" t="s">
        <v>2792</v>
      </c>
      <c r="AB924" s="68">
        <v>0</v>
      </c>
      <c r="AC924" s="68">
        <v>0</v>
      </c>
      <c r="AD924" s="68">
        <v>23250000</v>
      </c>
      <c r="AE924" s="68">
        <v>0</v>
      </c>
      <c r="AF924" s="68">
        <v>0</v>
      </c>
      <c r="AG924" s="68">
        <v>3100000</v>
      </c>
      <c r="AH924" s="68">
        <v>0</v>
      </c>
      <c r="AI924" s="68">
        <v>3100000</v>
      </c>
      <c r="AJ924" s="68">
        <v>0</v>
      </c>
      <c r="AK924" s="68">
        <v>3100000</v>
      </c>
      <c r="AL924" s="68">
        <v>0</v>
      </c>
      <c r="AM924" s="68">
        <v>3100000</v>
      </c>
      <c r="AN924" s="68">
        <v>0</v>
      </c>
      <c r="AO924" s="68">
        <v>3100000</v>
      </c>
      <c r="AP924" s="68">
        <v>0</v>
      </c>
      <c r="AQ924" s="68">
        <v>3100000</v>
      </c>
      <c r="AR924" s="68">
        <v>0</v>
      </c>
      <c r="AS924" s="68">
        <v>3100000</v>
      </c>
      <c r="AT924" s="68">
        <v>0</v>
      </c>
      <c r="AU924" s="68">
        <v>1550000</v>
      </c>
      <c r="AV924" s="68">
        <v>0</v>
      </c>
      <c r="AW924" s="68">
        <v>0</v>
      </c>
      <c r="AX924" s="68">
        <v>0</v>
      </c>
      <c r="AY924" s="68">
        <v>0</v>
      </c>
      <c r="AZ924" s="66"/>
      <c r="BA924" s="66"/>
      <c r="BB924" s="66"/>
      <c r="BC924" s="66"/>
      <c r="BD924" s="11" t="str">
        <f t="shared" si="196"/>
        <v>OK</v>
      </c>
      <c r="BE924" s="11" t="str">
        <f t="shared" si="197"/>
        <v>OK</v>
      </c>
      <c r="BF924" s="5">
        <f t="shared" si="198"/>
        <v>0</v>
      </c>
      <c r="BG924" s="12">
        <f t="shared" si="199"/>
        <v>23250000</v>
      </c>
      <c r="BH924" s="12">
        <f t="shared" si="200"/>
        <v>23250000</v>
      </c>
      <c r="BI924" s="5">
        <f t="shared" si="201"/>
        <v>0</v>
      </c>
      <c r="BJ924" s="5">
        <f t="shared" si="202"/>
        <v>0</v>
      </c>
      <c r="BM924" s="2" t="e">
        <f t="shared" si="203"/>
        <v>#VALUE!</v>
      </c>
      <c r="BN924" s="33">
        <f>COUNTIF($BM$5:BM924,BM924)</f>
        <v>920</v>
      </c>
      <c r="BO924" s="2" t="e">
        <f t="shared" si="204"/>
        <v>#VALUE!</v>
      </c>
      <c r="BP924" s="2" t="str">
        <f t="shared" si="205"/>
        <v>4.25.2520.1.7.6.1</v>
      </c>
      <c r="BQ924" s="2" t="e">
        <f t="shared" si="206"/>
        <v>#VALUE!</v>
      </c>
      <c r="BR924" s="2" t="str">
        <f t="shared" si="207"/>
        <v>4.25</v>
      </c>
      <c r="BU924" s="2" t="str">
        <f t="shared" si="208"/>
        <v>Enero</v>
      </c>
      <c r="BV924" s="2" t="str">
        <f t="shared" si="209"/>
        <v>Enero</v>
      </c>
    </row>
    <row r="925" spans="1:74" ht="276">
      <c r="A925" s="69" t="s">
        <v>1190</v>
      </c>
      <c r="B925" s="55" t="s">
        <v>602</v>
      </c>
      <c r="C925" s="55" t="s">
        <v>541</v>
      </c>
      <c r="D925" s="39" t="s">
        <v>1687</v>
      </c>
      <c r="E925" s="40" t="s">
        <v>1697</v>
      </c>
      <c r="F925" s="40" t="s">
        <v>1698</v>
      </c>
      <c r="G925" s="40" t="s">
        <v>1763</v>
      </c>
      <c r="H925" s="40">
        <v>80111604</v>
      </c>
      <c r="I925" s="40" t="s">
        <v>1823</v>
      </c>
      <c r="J925" s="40" t="s">
        <v>1847</v>
      </c>
      <c r="K925" s="40" t="s">
        <v>2213</v>
      </c>
      <c r="L925" s="41" t="s">
        <v>1803</v>
      </c>
      <c r="M925" s="41" t="s">
        <v>638</v>
      </c>
      <c r="N925" s="41" t="s">
        <v>639</v>
      </c>
      <c r="O925" s="41">
        <v>8</v>
      </c>
      <c r="P925" s="41" t="s">
        <v>2507</v>
      </c>
      <c r="Q925" s="41" t="s">
        <v>2508</v>
      </c>
      <c r="R925" s="42">
        <v>69375000</v>
      </c>
      <c r="S925" s="42">
        <v>69375000</v>
      </c>
      <c r="T925" s="41" t="s">
        <v>2527</v>
      </c>
      <c r="U925" s="41" t="s">
        <v>2528</v>
      </c>
      <c r="V925" s="40" t="s">
        <v>267</v>
      </c>
      <c r="W925" s="40" t="s">
        <v>2564</v>
      </c>
      <c r="X925" s="40" t="s">
        <v>2582</v>
      </c>
      <c r="Y925" s="40" t="s">
        <v>2714</v>
      </c>
      <c r="Z925" s="40" t="s">
        <v>2786</v>
      </c>
      <c r="AA925" s="40" t="s">
        <v>2792</v>
      </c>
      <c r="AB925" s="68">
        <v>0</v>
      </c>
      <c r="AC925" s="68">
        <v>0</v>
      </c>
      <c r="AD925" s="68">
        <v>0</v>
      </c>
      <c r="AE925" s="68">
        <v>0</v>
      </c>
      <c r="AF925" s="68">
        <v>69375000</v>
      </c>
      <c r="AG925" s="68">
        <v>0</v>
      </c>
      <c r="AH925" s="68">
        <v>0</v>
      </c>
      <c r="AI925" s="68">
        <v>9250000</v>
      </c>
      <c r="AJ925" s="68">
        <v>0</v>
      </c>
      <c r="AK925" s="68">
        <v>9250000</v>
      </c>
      <c r="AL925" s="68">
        <v>0</v>
      </c>
      <c r="AM925" s="68">
        <v>9250000</v>
      </c>
      <c r="AN925" s="68">
        <v>0</v>
      </c>
      <c r="AO925" s="68">
        <v>9250000</v>
      </c>
      <c r="AP925" s="68">
        <v>0</v>
      </c>
      <c r="AQ925" s="68">
        <v>9250000</v>
      </c>
      <c r="AR925" s="68">
        <v>0</v>
      </c>
      <c r="AS925" s="68">
        <v>9250000</v>
      </c>
      <c r="AT925" s="68">
        <v>0</v>
      </c>
      <c r="AU925" s="68">
        <v>9250000</v>
      </c>
      <c r="AV925" s="68">
        <v>0</v>
      </c>
      <c r="AW925" s="68">
        <v>4625000</v>
      </c>
      <c r="AX925" s="68">
        <v>0</v>
      </c>
      <c r="AY925" s="68">
        <v>0</v>
      </c>
      <c r="AZ925" s="66"/>
      <c r="BA925" s="66"/>
      <c r="BB925" s="66"/>
      <c r="BC925" s="66"/>
      <c r="BD925" s="11" t="str">
        <f t="shared" si="196"/>
        <v>OK</v>
      </c>
      <c r="BE925" s="11" t="str">
        <f t="shared" si="197"/>
        <v>OK</v>
      </c>
      <c r="BF925" s="5">
        <f t="shared" si="198"/>
        <v>0</v>
      </c>
      <c r="BG925" s="12">
        <f t="shared" si="199"/>
        <v>69375000</v>
      </c>
      <c r="BH925" s="12">
        <f t="shared" si="200"/>
        <v>69375000</v>
      </c>
      <c r="BI925" s="5">
        <f t="shared" si="201"/>
        <v>0</v>
      </c>
      <c r="BJ925" s="5">
        <f t="shared" si="202"/>
        <v>0</v>
      </c>
      <c r="BM925" s="2" t="e">
        <f t="shared" si="203"/>
        <v>#VALUE!</v>
      </c>
      <c r="BN925" s="33">
        <f>COUNTIF($BM$5:BM925,BM925)</f>
        <v>921</v>
      </c>
      <c r="BO925" s="2" t="e">
        <f t="shared" si="204"/>
        <v>#VALUE!</v>
      </c>
      <c r="BP925" s="2" t="str">
        <f t="shared" si="205"/>
        <v>4.25.2520.1.7.6.2</v>
      </c>
      <c r="BQ925" s="2" t="e">
        <f t="shared" si="206"/>
        <v>#VALUE!</v>
      </c>
      <c r="BR925" s="2" t="str">
        <f t="shared" si="207"/>
        <v>4.25</v>
      </c>
      <c r="BU925" s="2" t="str">
        <f t="shared" si="208"/>
        <v>Enero</v>
      </c>
      <c r="BV925" s="2" t="str">
        <f t="shared" si="209"/>
        <v>Febrero</v>
      </c>
    </row>
    <row r="926" spans="1:74" ht="276">
      <c r="A926" s="69" t="s">
        <v>1191</v>
      </c>
      <c r="B926" s="55" t="s">
        <v>602</v>
      </c>
      <c r="C926" s="55" t="s">
        <v>541</v>
      </c>
      <c r="D926" s="39" t="s">
        <v>1687</v>
      </c>
      <c r="E926" s="40" t="s">
        <v>1697</v>
      </c>
      <c r="F926" s="40" t="s">
        <v>1698</v>
      </c>
      <c r="G926" s="40" t="s">
        <v>1763</v>
      </c>
      <c r="H926" s="40">
        <v>80111604</v>
      </c>
      <c r="I926" s="40" t="s">
        <v>1823</v>
      </c>
      <c r="J926" s="40" t="s">
        <v>1847</v>
      </c>
      <c r="K926" s="40" t="s">
        <v>2213</v>
      </c>
      <c r="L926" s="41" t="s">
        <v>1803</v>
      </c>
      <c r="M926" s="41" t="s">
        <v>638</v>
      </c>
      <c r="N926" s="41" t="s">
        <v>639</v>
      </c>
      <c r="O926" s="41">
        <v>8</v>
      </c>
      <c r="P926" s="41" t="s">
        <v>2507</v>
      </c>
      <c r="Q926" s="41" t="s">
        <v>2508</v>
      </c>
      <c r="R926" s="42">
        <v>69375000</v>
      </c>
      <c r="S926" s="42">
        <v>69375000</v>
      </c>
      <c r="T926" s="41" t="s">
        <v>2527</v>
      </c>
      <c r="U926" s="41" t="s">
        <v>2528</v>
      </c>
      <c r="V926" s="40" t="s">
        <v>267</v>
      </c>
      <c r="W926" s="40" t="s">
        <v>2564</v>
      </c>
      <c r="X926" s="40" t="s">
        <v>2582</v>
      </c>
      <c r="Y926" s="40" t="s">
        <v>2714</v>
      </c>
      <c r="Z926" s="40" t="s">
        <v>2786</v>
      </c>
      <c r="AA926" s="40" t="s">
        <v>2792</v>
      </c>
      <c r="AB926" s="68">
        <v>0</v>
      </c>
      <c r="AC926" s="68">
        <v>0</v>
      </c>
      <c r="AD926" s="68">
        <v>0</v>
      </c>
      <c r="AE926" s="68">
        <v>0</v>
      </c>
      <c r="AF926" s="68">
        <v>69375000</v>
      </c>
      <c r="AG926" s="68">
        <v>0</v>
      </c>
      <c r="AH926" s="68">
        <v>0</v>
      </c>
      <c r="AI926" s="68">
        <v>9250000</v>
      </c>
      <c r="AJ926" s="68">
        <v>0</v>
      </c>
      <c r="AK926" s="68">
        <v>9250000</v>
      </c>
      <c r="AL926" s="68">
        <v>0</v>
      </c>
      <c r="AM926" s="68">
        <v>9250000</v>
      </c>
      <c r="AN926" s="68">
        <v>0</v>
      </c>
      <c r="AO926" s="68">
        <v>9250000</v>
      </c>
      <c r="AP926" s="68">
        <v>0</v>
      </c>
      <c r="AQ926" s="68">
        <v>9250000</v>
      </c>
      <c r="AR926" s="68">
        <v>0</v>
      </c>
      <c r="AS926" s="68">
        <v>9250000</v>
      </c>
      <c r="AT926" s="68">
        <v>0</v>
      </c>
      <c r="AU926" s="68">
        <v>9250000</v>
      </c>
      <c r="AV926" s="68">
        <v>0</v>
      </c>
      <c r="AW926" s="68">
        <v>4625000</v>
      </c>
      <c r="AX926" s="68">
        <v>0</v>
      </c>
      <c r="AY926" s="68">
        <v>0</v>
      </c>
      <c r="AZ926" s="66"/>
      <c r="BA926" s="66"/>
      <c r="BB926" s="66"/>
      <c r="BC926" s="66"/>
      <c r="BD926" s="11" t="str">
        <f t="shared" si="196"/>
        <v>OK</v>
      </c>
      <c r="BE926" s="11" t="str">
        <f t="shared" si="197"/>
        <v>OK</v>
      </c>
      <c r="BF926" s="5">
        <f t="shared" si="198"/>
        <v>0</v>
      </c>
      <c r="BG926" s="12">
        <f t="shared" si="199"/>
        <v>69375000</v>
      </c>
      <c r="BH926" s="12">
        <f t="shared" si="200"/>
        <v>69375000</v>
      </c>
      <c r="BI926" s="5">
        <f t="shared" si="201"/>
        <v>0</v>
      </c>
      <c r="BJ926" s="5">
        <f t="shared" si="202"/>
        <v>0</v>
      </c>
      <c r="BM926" s="2" t="e">
        <f t="shared" si="203"/>
        <v>#VALUE!</v>
      </c>
      <c r="BN926" s="33">
        <f>COUNTIF($BM$5:BM926,BM926)</f>
        <v>922</v>
      </c>
      <c r="BO926" s="2" t="e">
        <f t="shared" si="204"/>
        <v>#VALUE!</v>
      </c>
      <c r="BP926" s="2" t="str">
        <f t="shared" si="205"/>
        <v>4.25.2520.1.7.6.3</v>
      </c>
      <c r="BQ926" s="2" t="e">
        <f t="shared" si="206"/>
        <v>#VALUE!</v>
      </c>
      <c r="BR926" s="2" t="str">
        <f t="shared" si="207"/>
        <v>4.25</v>
      </c>
      <c r="BU926" s="2" t="str">
        <f t="shared" si="208"/>
        <v>Enero</v>
      </c>
      <c r="BV926" s="2" t="str">
        <f t="shared" si="209"/>
        <v>Febrero</v>
      </c>
    </row>
    <row r="927" spans="1:74" ht="276">
      <c r="A927" s="69" t="s">
        <v>1192</v>
      </c>
      <c r="B927" s="55" t="s">
        <v>602</v>
      </c>
      <c r="C927" s="55" t="s">
        <v>541</v>
      </c>
      <c r="D927" s="39" t="s">
        <v>1687</v>
      </c>
      <c r="E927" s="40" t="s">
        <v>1697</v>
      </c>
      <c r="F927" s="40" t="s">
        <v>1698</v>
      </c>
      <c r="G927" s="40" t="s">
        <v>1763</v>
      </c>
      <c r="H927" s="40">
        <v>80111604</v>
      </c>
      <c r="I927" s="40" t="s">
        <v>1823</v>
      </c>
      <c r="J927" s="40" t="s">
        <v>1847</v>
      </c>
      <c r="K927" s="40" t="s">
        <v>2213</v>
      </c>
      <c r="L927" s="41" t="s">
        <v>1803</v>
      </c>
      <c r="M927" s="41" t="s">
        <v>638</v>
      </c>
      <c r="N927" s="41" t="s">
        <v>639</v>
      </c>
      <c r="O927" s="41">
        <v>8</v>
      </c>
      <c r="P927" s="41" t="s">
        <v>2507</v>
      </c>
      <c r="Q927" s="41" t="s">
        <v>2508</v>
      </c>
      <c r="R927" s="42">
        <v>69375000</v>
      </c>
      <c r="S927" s="42">
        <v>69375000</v>
      </c>
      <c r="T927" s="41" t="s">
        <v>2527</v>
      </c>
      <c r="U927" s="41" t="s">
        <v>2528</v>
      </c>
      <c r="V927" s="40" t="s">
        <v>267</v>
      </c>
      <c r="W927" s="40" t="s">
        <v>2564</v>
      </c>
      <c r="X927" s="40" t="s">
        <v>2582</v>
      </c>
      <c r="Y927" s="40" t="s">
        <v>2714</v>
      </c>
      <c r="Z927" s="40" t="s">
        <v>2786</v>
      </c>
      <c r="AA927" s="40" t="s">
        <v>2792</v>
      </c>
      <c r="AB927" s="68">
        <v>0</v>
      </c>
      <c r="AC927" s="68">
        <v>0</v>
      </c>
      <c r="AD927" s="68">
        <v>0</v>
      </c>
      <c r="AE927" s="68">
        <v>0</v>
      </c>
      <c r="AF927" s="68">
        <v>69375000</v>
      </c>
      <c r="AG927" s="68">
        <v>0</v>
      </c>
      <c r="AH927" s="68">
        <v>0</v>
      </c>
      <c r="AI927" s="68">
        <v>9250000</v>
      </c>
      <c r="AJ927" s="68">
        <v>0</v>
      </c>
      <c r="AK927" s="68">
        <v>9250000</v>
      </c>
      <c r="AL927" s="68">
        <v>0</v>
      </c>
      <c r="AM927" s="68">
        <v>9250000</v>
      </c>
      <c r="AN927" s="68">
        <v>0</v>
      </c>
      <c r="AO927" s="68">
        <v>9250000</v>
      </c>
      <c r="AP927" s="68">
        <v>0</v>
      </c>
      <c r="AQ927" s="68">
        <v>9250000</v>
      </c>
      <c r="AR927" s="68">
        <v>0</v>
      </c>
      <c r="AS927" s="68">
        <v>9250000</v>
      </c>
      <c r="AT927" s="68">
        <v>0</v>
      </c>
      <c r="AU927" s="68">
        <v>9250000</v>
      </c>
      <c r="AV927" s="68">
        <v>0</v>
      </c>
      <c r="AW927" s="68">
        <v>4625000</v>
      </c>
      <c r="AX927" s="68">
        <v>0</v>
      </c>
      <c r="AY927" s="68">
        <v>0</v>
      </c>
      <c r="AZ927" s="66"/>
      <c r="BA927" s="66"/>
      <c r="BB927" s="66"/>
      <c r="BC927" s="66"/>
      <c r="BD927" s="11" t="str">
        <f t="shared" si="196"/>
        <v>OK</v>
      </c>
      <c r="BE927" s="11" t="str">
        <f t="shared" si="197"/>
        <v>OK</v>
      </c>
      <c r="BF927" s="5">
        <f t="shared" si="198"/>
        <v>0</v>
      </c>
      <c r="BG927" s="12">
        <f t="shared" si="199"/>
        <v>69375000</v>
      </c>
      <c r="BH927" s="12">
        <f t="shared" si="200"/>
        <v>69375000</v>
      </c>
      <c r="BI927" s="5">
        <f t="shared" si="201"/>
        <v>0</v>
      </c>
      <c r="BJ927" s="5">
        <f t="shared" si="202"/>
        <v>0</v>
      </c>
      <c r="BM927" s="2" t="e">
        <f t="shared" si="203"/>
        <v>#VALUE!</v>
      </c>
      <c r="BN927" s="33">
        <f>COUNTIF($BM$5:BM927,BM927)</f>
        <v>923</v>
      </c>
      <c r="BO927" s="2" t="e">
        <f t="shared" si="204"/>
        <v>#VALUE!</v>
      </c>
      <c r="BP927" s="2" t="str">
        <f t="shared" si="205"/>
        <v>4.25.2520.1.7.6.4</v>
      </c>
      <c r="BQ927" s="2" t="e">
        <f t="shared" si="206"/>
        <v>#VALUE!</v>
      </c>
      <c r="BR927" s="2" t="str">
        <f t="shared" si="207"/>
        <v>4.25</v>
      </c>
      <c r="BU927" s="2" t="str">
        <f t="shared" si="208"/>
        <v>Enero</v>
      </c>
      <c r="BV927" s="2" t="str">
        <f t="shared" si="209"/>
        <v>Febrero</v>
      </c>
    </row>
    <row r="928" spans="1:74" ht="110.4">
      <c r="A928" s="69" t="s">
        <v>1193</v>
      </c>
      <c r="B928" s="55" t="s">
        <v>602</v>
      </c>
      <c r="C928" s="55" t="s">
        <v>541</v>
      </c>
      <c r="D928" s="39" t="s">
        <v>1687</v>
      </c>
      <c r="E928" s="40" t="s">
        <v>1697</v>
      </c>
      <c r="F928" s="40" t="s">
        <v>1698</v>
      </c>
      <c r="G928" s="40" t="s">
        <v>1763</v>
      </c>
      <c r="H928" s="40">
        <v>80111604</v>
      </c>
      <c r="I928" s="40" t="s">
        <v>1823</v>
      </c>
      <c r="J928" s="40" t="s">
        <v>1847</v>
      </c>
      <c r="K928" s="40" t="s">
        <v>2217</v>
      </c>
      <c r="L928" s="41" t="s">
        <v>1803</v>
      </c>
      <c r="M928" s="41" t="s">
        <v>638</v>
      </c>
      <c r="N928" s="41" t="s">
        <v>639</v>
      </c>
      <c r="O928" s="41">
        <v>8</v>
      </c>
      <c r="P928" s="41" t="s">
        <v>2507</v>
      </c>
      <c r="Q928" s="41" t="s">
        <v>2508</v>
      </c>
      <c r="R928" s="42">
        <v>41250000</v>
      </c>
      <c r="S928" s="42">
        <v>41250000</v>
      </c>
      <c r="T928" s="41" t="s">
        <v>2527</v>
      </c>
      <c r="U928" s="41" t="s">
        <v>2528</v>
      </c>
      <c r="V928" s="40" t="s">
        <v>267</v>
      </c>
      <c r="W928" s="40" t="s">
        <v>2564</v>
      </c>
      <c r="X928" s="40" t="s">
        <v>2582</v>
      </c>
      <c r="Y928" s="40" t="s">
        <v>2715</v>
      </c>
      <c r="Z928" s="40" t="s">
        <v>2786</v>
      </c>
      <c r="AA928" s="40" t="s">
        <v>2792</v>
      </c>
      <c r="AB928" s="68">
        <v>0</v>
      </c>
      <c r="AC928" s="68">
        <v>0</v>
      </c>
      <c r="AD928" s="68">
        <v>0</v>
      </c>
      <c r="AE928" s="68">
        <v>0</v>
      </c>
      <c r="AF928" s="68">
        <v>41250000</v>
      </c>
      <c r="AG928" s="68">
        <v>0</v>
      </c>
      <c r="AH928" s="68">
        <v>0</v>
      </c>
      <c r="AI928" s="68">
        <v>5500000</v>
      </c>
      <c r="AJ928" s="68">
        <v>0</v>
      </c>
      <c r="AK928" s="68">
        <v>5500000</v>
      </c>
      <c r="AL928" s="68">
        <v>0</v>
      </c>
      <c r="AM928" s="68">
        <v>5500000</v>
      </c>
      <c r="AN928" s="68">
        <v>0</v>
      </c>
      <c r="AO928" s="68">
        <v>5500000</v>
      </c>
      <c r="AP928" s="68">
        <v>0</v>
      </c>
      <c r="AQ928" s="68">
        <v>5500000</v>
      </c>
      <c r="AR928" s="68">
        <v>0</v>
      </c>
      <c r="AS928" s="68">
        <v>5500000</v>
      </c>
      <c r="AT928" s="68">
        <v>0</v>
      </c>
      <c r="AU928" s="68">
        <v>5500000</v>
      </c>
      <c r="AV928" s="68">
        <v>0</v>
      </c>
      <c r="AW928" s="68">
        <v>2750000</v>
      </c>
      <c r="AX928" s="68">
        <v>0</v>
      </c>
      <c r="AY928" s="68">
        <v>0</v>
      </c>
      <c r="AZ928" s="66"/>
      <c r="BA928" s="66"/>
      <c r="BB928" s="66"/>
      <c r="BC928" s="66"/>
      <c r="BD928" s="11" t="str">
        <f t="shared" si="196"/>
        <v>OK</v>
      </c>
      <c r="BE928" s="11" t="str">
        <f t="shared" si="197"/>
        <v>OK</v>
      </c>
      <c r="BF928" s="5">
        <f t="shared" si="198"/>
        <v>0</v>
      </c>
      <c r="BG928" s="12">
        <f t="shared" si="199"/>
        <v>41250000</v>
      </c>
      <c r="BH928" s="12">
        <f t="shared" si="200"/>
        <v>41250000</v>
      </c>
      <c r="BI928" s="5">
        <f t="shared" si="201"/>
        <v>0</v>
      </c>
      <c r="BJ928" s="5">
        <f t="shared" si="202"/>
        <v>0</v>
      </c>
      <c r="BM928" s="2" t="e">
        <f t="shared" si="203"/>
        <v>#VALUE!</v>
      </c>
      <c r="BN928" s="33">
        <f>COUNTIF($BM$5:BM928,BM928)</f>
        <v>924</v>
      </c>
      <c r="BO928" s="2" t="e">
        <f t="shared" si="204"/>
        <v>#VALUE!</v>
      </c>
      <c r="BP928" s="2" t="str">
        <f t="shared" si="205"/>
        <v>4.25.2520.1.7.6.5</v>
      </c>
      <c r="BQ928" s="2" t="e">
        <f t="shared" si="206"/>
        <v>#VALUE!</v>
      </c>
      <c r="BR928" s="2" t="str">
        <f t="shared" si="207"/>
        <v>4.25</v>
      </c>
      <c r="BU928" s="2" t="str">
        <f t="shared" si="208"/>
        <v>Enero</v>
      </c>
      <c r="BV928" s="2" t="str">
        <f t="shared" si="209"/>
        <v>Febrero</v>
      </c>
    </row>
    <row r="929" spans="1:74" ht="276">
      <c r="A929" s="69" t="s">
        <v>1194</v>
      </c>
      <c r="B929" s="55" t="s">
        <v>602</v>
      </c>
      <c r="C929" s="55" t="s">
        <v>541</v>
      </c>
      <c r="D929" s="39" t="s">
        <v>1687</v>
      </c>
      <c r="E929" s="40" t="s">
        <v>1697</v>
      </c>
      <c r="F929" s="40" t="s">
        <v>1698</v>
      </c>
      <c r="G929" s="40" t="s">
        <v>1763</v>
      </c>
      <c r="H929" s="40">
        <v>80111604</v>
      </c>
      <c r="I929" s="40" t="s">
        <v>1823</v>
      </c>
      <c r="J929" s="40" t="s">
        <v>1847</v>
      </c>
      <c r="K929" s="40" t="s">
        <v>2213</v>
      </c>
      <c r="L929" s="41" t="s">
        <v>1803</v>
      </c>
      <c r="M929" s="41" t="s">
        <v>1803</v>
      </c>
      <c r="N929" s="41" t="s">
        <v>638</v>
      </c>
      <c r="O929" s="41">
        <v>6</v>
      </c>
      <c r="P929" s="41" t="s">
        <v>2507</v>
      </c>
      <c r="Q929" s="41" t="s">
        <v>2508</v>
      </c>
      <c r="R929" s="42">
        <v>55500000</v>
      </c>
      <c r="S929" s="42">
        <v>55500000</v>
      </c>
      <c r="T929" s="41" t="s">
        <v>2527</v>
      </c>
      <c r="U929" s="41" t="s">
        <v>2528</v>
      </c>
      <c r="V929" s="40" t="s">
        <v>267</v>
      </c>
      <c r="W929" s="40" t="s">
        <v>2564</v>
      </c>
      <c r="X929" s="40" t="s">
        <v>2582</v>
      </c>
      <c r="Y929" s="40" t="s">
        <v>2714</v>
      </c>
      <c r="Z929" s="40" t="s">
        <v>2786</v>
      </c>
      <c r="AA929" s="40" t="s">
        <v>2792</v>
      </c>
      <c r="AB929" s="68">
        <v>0</v>
      </c>
      <c r="AC929" s="68">
        <v>0</v>
      </c>
      <c r="AD929" s="68">
        <v>55500000</v>
      </c>
      <c r="AE929" s="68">
        <v>0</v>
      </c>
      <c r="AF929" s="68">
        <v>0</v>
      </c>
      <c r="AG929" s="68">
        <v>9250000</v>
      </c>
      <c r="AH929" s="68">
        <v>0</v>
      </c>
      <c r="AI929" s="68">
        <v>9250000</v>
      </c>
      <c r="AJ929" s="68">
        <v>0</v>
      </c>
      <c r="AK929" s="68">
        <v>9250000</v>
      </c>
      <c r="AL929" s="68">
        <v>0</v>
      </c>
      <c r="AM929" s="68">
        <v>9250000</v>
      </c>
      <c r="AN929" s="68">
        <v>0</v>
      </c>
      <c r="AO929" s="68">
        <v>9250000</v>
      </c>
      <c r="AP929" s="68">
        <v>0</v>
      </c>
      <c r="AQ929" s="68">
        <v>9250000</v>
      </c>
      <c r="AR929" s="68">
        <v>0</v>
      </c>
      <c r="AS929" s="68">
        <v>0</v>
      </c>
      <c r="AT929" s="68">
        <v>0</v>
      </c>
      <c r="AU929" s="68">
        <v>0</v>
      </c>
      <c r="AV929" s="68">
        <v>0</v>
      </c>
      <c r="AW929" s="68">
        <v>0</v>
      </c>
      <c r="AX929" s="68">
        <v>0</v>
      </c>
      <c r="AY929" s="68">
        <v>0</v>
      </c>
      <c r="AZ929" s="66"/>
      <c r="BA929" s="66"/>
      <c r="BB929" s="66"/>
      <c r="BC929" s="66"/>
      <c r="BD929" s="11" t="str">
        <f t="shared" si="196"/>
        <v>OK</v>
      </c>
      <c r="BE929" s="11" t="str">
        <f t="shared" si="197"/>
        <v>OK</v>
      </c>
      <c r="BF929" s="5">
        <f t="shared" si="198"/>
        <v>0</v>
      </c>
      <c r="BG929" s="12">
        <f t="shared" si="199"/>
        <v>55500000</v>
      </c>
      <c r="BH929" s="12">
        <f t="shared" si="200"/>
        <v>55500000</v>
      </c>
      <c r="BI929" s="5">
        <f t="shared" si="201"/>
        <v>0</v>
      </c>
      <c r="BJ929" s="5">
        <f t="shared" si="202"/>
        <v>0</v>
      </c>
      <c r="BM929" s="2" t="e">
        <f t="shared" si="203"/>
        <v>#VALUE!</v>
      </c>
      <c r="BN929" s="33">
        <f>COUNTIF($BM$5:BM929,BM929)</f>
        <v>925</v>
      </c>
      <c r="BO929" s="2" t="e">
        <f t="shared" si="204"/>
        <v>#VALUE!</v>
      </c>
      <c r="BP929" s="2" t="str">
        <f t="shared" si="205"/>
        <v>4.25.2520.1.7.6.6</v>
      </c>
      <c r="BQ929" s="2" t="e">
        <f t="shared" si="206"/>
        <v>#VALUE!</v>
      </c>
      <c r="BR929" s="2" t="str">
        <f t="shared" si="207"/>
        <v>4.25</v>
      </c>
      <c r="BU929" s="2" t="str">
        <f t="shared" si="208"/>
        <v>Enero</v>
      </c>
      <c r="BV929" s="2" t="str">
        <f t="shared" si="209"/>
        <v>Enero</v>
      </c>
    </row>
    <row r="930" spans="1:74" ht="96.6">
      <c r="A930" s="69" t="s">
        <v>1195</v>
      </c>
      <c r="B930" s="55" t="s">
        <v>602</v>
      </c>
      <c r="C930" s="55" t="s">
        <v>541</v>
      </c>
      <c r="D930" s="39" t="s">
        <v>1687</v>
      </c>
      <c r="E930" s="40" t="s">
        <v>1697</v>
      </c>
      <c r="F930" s="40" t="s">
        <v>1698</v>
      </c>
      <c r="G930" s="40" t="s">
        <v>1763</v>
      </c>
      <c r="H930" s="40" t="s">
        <v>213</v>
      </c>
      <c r="I930" s="40" t="s">
        <v>1823</v>
      </c>
      <c r="J930" s="40" t="s">
        <v>1860</v>
      </c>
      <c r="K930" s="40" t="s">
        <v>2209</v>
      </c>
      <c r="L930" s="41" t="s">
        <v>213</v>
      </c>
      <c r="M930" s="41" t="s">
        <v>213</v>
      </c>
      <c r="N930" s="41" t="s">
        <v>213</v>
      </c>
      <c r="O930" s="41" t="s">
        <v>213</v>
      </c>
      <c r="P930" s="41" t="s">
        <v>2509</v>
      </c>
      <c r="Q930" s="41" t="s">
        <v>2508</v>
      </c>
      <c r="R930" s="42">
        <v>1561838</v>
      </c>
      <c r="S930" s="42">
        <v>1561838</v>
      </c>
      <c r="T930" s="41" t="s">
        <v>2527</v>
      </c>
      <c r="U930" s="41" t="s">
        <v>2528</v>
      </c>
      <c r="V930" s="40" t="s">
        <v>267</v>
      </c>
      <c r="W930" s="40" t="s">
        <v>2564</v>
      </c>
      <c r="X930" s="40" t="s">
        <v>2583</v>
      </c>
      <c r="Y930" s="40" t="s">
        <v>2707</v>
      </c>
      <c r="Z930" s="40" t="s">
        <v>2786</v>
      </c>
      <c r="AA930" s="40" t="s">
        <v>2792</v>
      </c>
      <c r="AB930" s="68">
        <v>0</v>
      </c>
      <c r="AC930" s="68">
        <v>0</v>
      </c>
      <c r="AD930" s="68">
        <v>1561838</v>
      </c>
      <c r="AE930" s="68">
        <v>0</v>
      </c>
      <c r="AF930" s="68">
        <v>0</v>
      </c>
      <c r="AG930" s="68">
        <v>1561838</v>
      </c>
      <c r="AH930" s="68">
        <v>0</v>
      </c>
      <c r="AI930" s="68">
        <v>0</v>
      </c>
      <c r="AJ930" s="68">
        <v>0</v>
      </c>
      <c r="AK930" s="68">
        <v>0</v>
      </c>
      <c r="AL930" s="68">
        <v>0</v>
      </c>
      <c r="AM930" s="68">
        <v>0</v>
      </c>
      <c r="AN930" s="68">
        <v>0</v>
      </c>
      <c r="AO930" s="68">
        <v>0</v>
      </c>
      <c r="AP930" s="68">
        <v>0</v>
      </c>
      <c r="AQ930" s="68">
        <v>0</v>
      </c>
      <c r="AR930" s="68">
        <v>0</v>
      </c>
      <c r="AS930" s="68">
        <v>0</v>
      </c>
      <c r="AT930" s="68">
        <v>0</v>
      </c>
      <c r="AU930" s="68">
        <v>0</v>
      </c>
      <c r="AV930" s="68">
        <v>0</v>
      </c>
      <c r="AW930" s="68">
        <v>0</v>
      </c>
      <c r="AX930" s="68">
        <v>0</v>
      </c>
      <c r="AY930" s="68">
        <v>0</v>
      </c>
      <c r="AZ930" s="66"/>
      <c r="BA930" s="66"/>
      <c r="BB930" s="66"/>
      <c r="BC930" s="66"/>
      <c r="BD930" s="11" t="str">
        <f t="shared" si="196"/>
        <v>OK</v>
      </c>
      <c r="BE930" s="11" t="str">
        <f t="shared" si="197"/>
        <v>OK</v>
      </c>
      <c r="BF930" s="5">
        <f t="shared" si="198"/>
        <v>0</v>
      </c>
      <c r="BG930" s="12">
        <f t="shared" si="199"/>
        <v>1561838</v>
      </c>
      <c r="BH930" s="12">
        <f t="shared" si="200"/>
        <v>1561838</v>
      </c>
      <c r="BI930" s="5">
        <f t="shared" si="201"/>
        <v>0</v>
      </c>
      <c r="BJ930" s="5">
        <f t="shared" si="202"/>
        <v>0</v>
      </c>
      <c r="BM930" s="2" t="e">
        <f t="shared" si="203"/>
        <v>#VALUE!</v>
      </c>
      <c r="BN930" s="33">
        <f>COUNTIF($BM$5:BM930,BM930)</f>
        <v>926</v>
      </c>
      <c r="BO930" s="2" t="e">
        <f t="shared" si="204"/>
        <v>#VALUE!</v>
      </c>
      <c r="BP930" s="2" t="str">
        <f t="shared" si="205"/>
        <v>4.25.2520.1.7.6.7</v>
      </c>
      <c r="BQ930" s="2" t="e">
        <f t="shared" si="206"/>
        <v>#VALUE!</v>
      </c>
      <c r="BR930" s="2" t="str">
        <f t="shared" si="207"/>
        <v>4.25</v>
      </c>
      <c r="BU930" s="2" t="str">
        <f t="shared" si="208"/>
        <v>N/A</v>
      </c>
      <c r="BV930" s="2" t="str">
        <f t="shared" si="209"/>
        <v>N/A</v>
      </c>
    </row>
    <row r="931" spans="1:74" ht="165.6">
      <c r="A931" s="69" t="s">
        <v>1397</v>
      </c>
      <c r="B931" s="55" t="s">
        <v>602</v>
      </c>
      <c r="C931" s="55" t="s">
        <v>541</v>
      </c>
      <c r="D931" s="39" t="s">
        <v>1687</v>
      </c>
      <c r="E931" s="40" t="s">
        <v>1771</v>
      </c>
      <c r="F931" s="40" t="s">
        <v>1779</v>
      </c>
      <c r="G931" s="40" t="s">
        <v>1780</v>
      </c>
      <c r="H931" s="40">
        <v>81111508</v>
      </c>
      <c r="I931" s="40" t="s">
        <v>2320</v>
      </c>
      <c r="J931" s="40" t="s">
        <v>1833</v>
      </c>
      <c r="K931" s="40" t="s">
        <v>2321</v>
      </c>
      <c r="L931" s="41" t="s">
        <v>1803</v>
      </c>
      <c r="M931" s="41" t="s">
        <v>1803</v>
      </c>
      <c r="N931" s="41" t="s">
        <v>638</v>
      </c>
      <c r="O931" s="41">
        <v>2</v>
      </c>
      <c r="P931" s="41" t="s">
        <v>2507</v>
      </c>
      <c r="Q931" s="41" t="s">
        <v>2508</v>
      </c>
      <c r="R931" s="42">
        <v>20320000</v>
      </c>
      <c r="S931" s="42">
        <v>20320000</v>
      </c>
      <c r="T931" s="41" t="s">
        <v>2527</v>
      </c>
      <c r="U931" s="41" t="s">
        <v>2528</v>
      </c>
      <c r="V931" s="40" t="s">
        <v>292</v>
      </c>
      <c r="W931" s="40" t="s">
        <v>2574</v>
      </c>
      <c r="X931" s="40" t="s">
        <v>2582</v>
      </c>
      <c r="Y931" s="40" t="s">
        <v>2719</v>
      </c>
      <c r="Z931" s="40" t="s">
        <v>2786</v>
      </c>
      <c r="AA931" s="40" t="s">
        <v>2792</v>
      </c>
      <c r="AB931" s="68">
        <v>0</v>
      </c>
      <c r="AC931" s="68">
        <v>0</v>
      </c>
      <c r="AD931" s="68">
        <v>20320000</v>
      </c>
      <c r="AE931" s="68">
        <v>0</v>
      </c>
      <c r="AF931" s="68">
        <v>0</v>
      </c>
      <c r="AG931" s="68">
        <v>10160000</v>
      </c>
      <c r="AH931" s="68">
        <v>0</v>
      </c>
      <c r="AI931" s="68">
        <v>10160000</v>
      </c>
      <c r="AJ931" s="68">
        <v>0</v>
      </c>
      <c r="AK931" s="68">
        <v>0</v>
      </c>
      <c r="AL931" s="68">
        <v>0</v>
      </c>
      <c r="AM931" s="68">
        <v>0</v>
      </c>
      <c r="AN931" s="68">
        <v>0</v>
      </c>
      <c r="AO931" s="68">
        <v>0</v>
      </c>
      <c r="AP931" s="68">
        <v>0</v>
      </c>
      <c r="AQ931" s="68">
        <v>0</v>
      </c>
      <c r="AR931" s="68">
        <v>0</v>
      </c>
      <c r="AS931" s="68">
        <v>0</v>
      </c>
      <c r="AT931" s="68">
        <v>0</v>
      </c>
      <c r="AU931" s="68">
        <v>0</v>
      </c>
      <c r="AV931" s="68">
        <v>0</v>
      </c>
      <c r="AW931" s="68">
        <v>0</v>
      </c>
      <c r="AX931" s="68">
        <v>0</v>
      </c>
      <c r="AY931" s="68">
        <v>0</v>
      </c>
      <c r="AZ931" s="66"/>
      <c r="BA931" s="66"/>
      <c r="BB931" s="66"/>
      <c r="BC931" s="66"/>
      <c r="BD931" s="11" t="str">
        <f t="shared" si="196"/>
        <v>OK</v>
      </c>
      <c r="BE931" s="11" t="str">
        <f t="shared" si="197"/>
        <v>OK</v>
      </c>
      <c r="BF931" s="5">
        <f t="shared" si="198"/>
        <v>0</v>
      </c>
      <c r="BG931" s="12">
        <f t="shared" si="199"/>
        <v>20320000</v>
      </c>
      <c r="BH931" s="12">
        <f t="shared" si="200"/>
        <v>20320000</v>
      </c>
      <c r="BI931" s="5">
        <f t="shared" si="201"/>
        <v>0</v>
      </c>
      <c r="BJ931" s="5">
        <f t="shared" si="202"/>
        <v>0</v>
      </c>
      <c r="BM931" s="2" t="e">
        <f t="shared" si="203"/>
        <v>#VALUE!</v>
      </c>
      <c r="BN931" s="33">
        <f>COUNTIF($BM$5:BM931,BM931)</f>
        <v>927</v>
      </c>
      <c r="BO931" s="2" t="e">
        <f t="shared" si="204"/>
        <v>#VALUE!</v>
      </c>
      <c r="BP931" s="2" t="str">
        <f t="shared" si="205"/>
        <v>4.27.2710.3.1.4.1</v>
      </c>
      <c r="BQ931" s="2" t="e">
        <f t="shared" si="206"/>
        <v>#VALUE!</v>
      </c>
      <c r="BR931" s="2" t="str">
        <f t="shared" si="207"/>
        <v>4.27</v>
      </c>
      <c r="BU931" s="2" t="str">
        <f t="shared" si="208"/>
        <v>Enero</v>
      </c>
      <c r="BV931" s="2" t="str">
        <f t="shared" si="209"/>
        <v>Enero</v>
      </c>
    </row>
    <row r="932" spans="1:74" ht="179.4">
      <c r="A932" s="69" t="s">
        <v>1398</v>
      </c>
      <c r="B932" s="55" t="s">
        <v>602</v>
      </c>
      <c r="C932" s="55" t="s">
        <v>541</v>
      </c>
      <c r="D932" s="39" t="s">
        <v>1687</v>
      </c>
      <c r="E932" s="40" t="s">
        <v>1771</v>
      </c>
      <c r="F932" s="40" t="s">
        <v>1779</v>
      </c>
      <c r="G932" s="40" t="s">
        <v>1780</v>
      </c>
      <c r="H932" s="40">
        <v>81111508</v>
      </c>
      <c r="I932" s="40" t="s">
        <v>2320</v>
      </c>
      <c r="J932" s="40" t="s">
        <v>1833</v>
      </c>
      <c r="K932" s="40" t="s">
        <v>2322</v>
      </c>
      <c r="L932" s="41" t="s">
        <v>1803</v>
      </c>
      <c r="M932" s="41" t="s">
        <v>1803</v>
      </c>
      <c r="N932" s="41" t="s">
        <v>638</v>
      </c>
      <c r="O932" s="41">
        <v>6</v>
      </c>
      <c r="P932" s="41" t="s">
        <v>2507</v>
      </c>
      <c r="Q932" s="41" t="s">
        <v>2508</v>
      </c>
      <c r="R932" s="42">
        <v>93386328</v>
      </c>
      <c r="S932" s="42">
        <v>93386328</v>
      </c>
      <c r="T932" s="41" t="s">
        <v>2527</v>
      </c>
      <c r="U932" s="41" t="s">
        <v>2528</v>
      </c>
      <c r="V932" s="40" t="s">
        <v>292</v>
      </c>
      <c r="W932" s="40" t="s">
        <v>2574</v>
      </c>
      <c r="X932" s="40" t="s">
        <v>2582</v>
      </c>
      <c r="Y932" s="40" t="s">
        <v>2719</v>
      </c>
      <c r="Z932" s="40" t="s">
        <v>2786</v>
      </c>
      <c r="AA932" s="40" t="s">
        <v>2792</v>
      </c>
      <c r="AB932" s="68">
        <v>0</v>
      </c>
      <c r="AC932" s="68">
        <v>0</v>
      </c>
      <c r="AD932" s="68">
        <v>93386328</v>
      </c>
      <c r="AE932" s="68">
        <v>0</v>
      </c>
      <c r="AF932" s="68">
        <v>0</v>
      </c>
      <c r="AG932" s="68">
        <v>15564388</v>
      </c>
      <c r="AH932" s="68">
        <v>0</v>
      </c>
      <c r="AI932" s="68">
        <v>15564388</v>
      </c>
      <c r="AJ932" s="68">
        <v>0</v>
      </c>
      <c r="AK932" s="68">
        <v>15564388</v>
      </c>
      <c r="AL932" s="68">
        <v>0</v>
      </c>
      <c r="AM932" s="68">
        <v>15564388</v>
      </c>
      <c r="AN932" s="68">
        <v>0</v>
      </c>
      <c r="AO932" s="68">
        <v>31128776</v>
      </c>
      <c r="AP932" s="68">
        <v>0</v>
      </c>
      <c r="AQ932" s="68">
        <v>0</v>
      </c>
      <c r="AR932" s="68">
        <v>0</v>
      </c>
      <c r="AS932" s="68">
        <v>0</v>
      </c>
      <c r="AT932" s="68">
        <v>0</v>
      </c>
      <c r="AU932" s="68">
        <v>0</v>
      </c>
      <c r="AV932" s="68">
        <v>0</v>
      </c>
      <c r="AW932" s="68">
        <v>0</v>
      </c>
      <c r="AX932" s="68">
        <v>0</v>
      </c>
      <c r="AY932" s="68">
        <v>0</v>
      </c>
      <c r="AZ932" s="66"/>
      <c r="BA932" s="66"/>
      <c r="BB932" s="66"/>
      <c r="BC932" s="66"/>
      <c r="BD932" s="11" t="str">
        <f t="shared" si="196"/>
        <v>OK</v>
      </c>
      <c r="BE932" s="11" t="str">
        <f t="shared" si="197"/>
        <v>OK</v>
      </c>
      <c r="BF932" s="5">
        <f t="shared" si="198"/>
        <v>0</v>
      </c>
      <c r="BG932" s="12">
        <f t="shared" si="199"/>
        <v>93386328</v>
      </c>
      <c r="BH932" s="12">
        <f t="shared" si="200"/>
        <v>93386328</v>
      </c>
      <c r="BI932" s="5">
        <f t="shared" si="201"/>
        <v>0</v>
      </c>
      <c r="BJ932" s="5">
        <f t="shared" si="202"/>
        <v>0</v>
      </c>
      <c r="BM932" s="2" t="e">
        <f t="shared" si="203"/>
        <v>#VALUE!</v>
      </c>
      <c r="BN932" s="33">
        <f>COUNTIF($BM$5:BM932,BM932)</f>
        <v>928</v>
      </c>
      <c r="BO932" s="2" t="e">
        <f t="shared" si="204"/>
        <v>#VALUE!</v>
      </c>
      <c r="BP932" s="2" t="str">
        <f t="shared" si="205"/>
        <v>4.27.2710.3.1.4.2</v>
      </c>
      <c r="BQ932" s="2" t="e">
        <f t="shared" si="206"/>
        <v>#VALUE!</v>
      </c>
      <c r="BR932" s="2" t="str">
        <f t="shared" si="207"/>
        <v>4.27</v>
      </c>
      <c r="BU932" s="2" t="str">
        <f t="shared" si="208"/>
        <v>Enero</v>
      </c>
      <c r="BV932" s="2" t="str">
        <f t="shared" si="209"/>
        <v>Enero</v>
      </c>
    </row>
    <row r="933" spans="1:74" ht="234.6">
      <c r="A933" s="69" t="s">
        <v>1399</v>
      </c>
      <c r="B933" s="55" t="s">
        <v>602</v>
      </c>
      <c r="C933" s="55" t="s">
        <v>541</v>
      </c>
      <c r="D933" s="39" t="s">
        <v>1687</v>
      </c>
      <c r="E933" s="40" t="s">
        <v>1771</v>
      </c>
      <c r="F933" s="40" t="s">
        <v>1779</v>
      </c>
      <c r="G933" s="40" t="s">
        <v>1780</v>
      </c>
      <c r="H933" s="40">
        <v>81111508</v>
      </c>
      <c r="I933" s="40" t="s">
        <v>2320</v>
      </c>
      <c r="J933" s="40" t="s">
        <v>1833</v>
      </c>
      <c r="K933" s="40" t="s">
        <v>2323</v>
      </c>
      <c r="L933" s="41" t="s">
        <v>1803</v>
      </c>
      <c r="M933" s="41" t="s">
        <v>1803</v>
      </c>
      <c r="N933" s="41" t="s">
        <v>638</v>
      </c>
      <c r="O933" s="41">
        <v>2</v>
      </c>
      <c r="P933" s="41" t="s">
        <v>2507</v>
      </c>
      <c r="Q933" s="41" t="s">
        <v>2508</v>
      </c>
      <c r="R933" s="42">
        <v>23000000</v>
      </c>
      <c r="S933" s="42">
        <v>23000000</v>
      </c>
      <c r="T933" s="41" t="s">
        <v>2527</v>
      </c>
      <c r="U933" s="41" t="s">
        <v>2528</v>
      </c>
      <c r="V933" s="40" t="s">
        <v>292</v>
      </c>
      <c r="W933" s="40" t="s">
        <v>2574</v>
      </c>
      <c r="X933" s="40" t="s">
        <v>2582</v>
      </c>
      <c r="Y933" s="40" t="s">
        <v>2719</v>
      </c>
      <c r="Z933" s="40" t="s">
        <v>2786</v>
      </c>
      <c r="AA933" s="40" t="s">
        <v>2792</v>
      </c>
      <c r="AB933" s="68">
        <v>0</v>
      </c>
      <c r="AC933" s="68">
        <v>0</v>
      </c>
      <c r="AD933" s="68">
        <v>23000000</v>
      </c>
      <c r="AE933" s="68">
        <v>0</v>
      </c>
      <c r="AF933" s="68">
        <v>0</v>
      </c>
      <c r="AG933" s="68">
        <v>11500000</v>
      </c>
      <c r="AH933" s="68">
        <v>0</v>
      </c>
      <c r="AI933" s="68">
        <v>11500000</v>
      </c>
      <c r="AJ933" s="68">
        <v>0</v>
      </c>
      <c r="AK933" s="68">
        <v>0</v>
      </c>
      <c r="AL933" s="68">
        <v>0</v>
      </c>
      <c r="AM933" s="68">
        <v>0</v>
      </c>
      <c r="AN933" s="68">
        <v>0</v>
      </c>
      <c r="AO933" s="68">
        <v>0</v>
      </c>
      <c r="AP933" s="68">
        <v>0</v>
      </c>
      <c r="AQ933" s="68">
        <v>0</v>
      </c>
      <c r="AR933" s="68">
        <v>0</v>
      </c>
      <c r="AS933" s="68">
        <v>0</v>
      </c>
      <c r="AT933" s="68">
        <v>0</v>
      </c>
      <c r="AU933" s="68">
        <v>0</v>
      </c>
      <c r="AV933" s="68">
        <v>0</v>
      </c>
      <c r="AW933" s="68">
        <v>0</v>
      </c>
      <c r="AX933" s="68">
        <v>0</v>
      </c>
      <c r="AY933" s="68">
        <v>0</v>
      </c>
      <c r="AZ933" s="66"/>
      <c r="BA933" s="66"/>
      <c r="BB933" s="66"/>
      <c r="BC933" s="66"/>
      <c r="BD933" s="11" t="str">
        <f t="shared" si="196"/>
        <v>OK</v>
      </c>
      <c r="BE933" s="11" t="str">
        <f t="shared" si="197"/>
        <v>OK</v>
      </c>
      <c r="BF933" s="5">
        <f t="shared" si="198"/>
        <v>0</v>
      </c>
      <c r="BG933" s="12">
        <f t="shared" si="199"/>
        <v>23000000</v>
      </c>
      <c r="BH933" s="12">
        <f t="shared" si="200"/>
        <v>23000000</v>
      </c>
      <c r="BI933" s="5">
        <f t="shared" si="201"/>
        <v>0</v>
      </c>
      <c r="BJ933" s="5">
        <f t="shared" si="202"/>
        <v>0</v>
      </c>
      <c r="BM933" s="2" t="e">
        <f t="shared" si="203"/>
        <v>#VALUE!</v>
      </c>
      <c r="BN933" s="33">
        <f>COUNTIF($BM$5:BM933,BM933)</f>
        <v>929</v>
      </c>
      <c r="BO933" s="2" t="e">
        <f t="shared" si="204"/>
        <v>#VALUE!</v>
      </c>
      <c r="BP933" s="2" t="str">
        <f t="shared" si="205"/>
        <v>4.27.2710.3.1.4.3</v>
      </c>
      <c r="BQ933" s="2" t="e">
        <f t="shared" si="206"/>
        <v>#VALUE!</v>
      </c>
      <c r="BR933" s="2" t="str">
        <f t="shared" si="207"/>
        <v>4.27</v>
      </c>
      <c r="BU933" s="2" t="str">
        <f t="shared" si="208"/>
        <v>Enero</v>
      </c>
      <c r="BV933" s="2" t="str">
        <f t="shared" si="209"/>
        <v>Enero</v>
      </c>
    </row>
    <row r="934" spans="1:74" ht="165.6">
      <c r="A934" s="69" t="s">
        <v>1400</v>
      </c>
      <c r="B934" s="55" t="s">
        <v>602</v>
      </c>
      <c r="C934" s="55" t="s">
        <v>541</v>
      </c>
      <c r="D934" s="39" t="s">
        <v>1687</v>
      </c>
      <c r="E934" s="40" t="s">
        <v>1771</v>
      </c>
      <c r="F934" s="40" t="s">
        <v>1779</v>
      </c>
      <c r="G934" s="40" t="s">
        <v>1780</v>
      </c>
      <c r="H934" s="40">
        <v>81111508</v>
      </c>
      <c r="I934" s="40" t="s">
        <v>2320</v>
      </c>
      <c r="J934" s="40" t="s">
        <v>1833</v>
      </c>
      <c r="K934" s="40" t="s">
        <v>2324</v>
      </c>
      <c r="L934" s="41" t="s">
        <v>1803</v>
      </c>
      <c r="M934" s="41" t="s">
        <v>1803</v>
      </c>
      <c r="N934" s="41" t="s">
        <v>638</v>
      </c>
      <c r="O934" s="41">
        <v>2</v>
      </c>
      <c r="P934" s="41" t="s">
        <v>2507</v>
      </c>
      <c r="Q934" s="41" t="s">
        <v>2508</v>
      </c>
      <c r="R934" s="42">
        <v>20320000</v>
      </c>
      <c r="S934" s="42">
        <v>20320000</v>
      </c>
      <c r="T934" s="41" t="s">
        <v>2527</v>
      </c>
      <c r="U934" s="41" t="s">
        <v>2528</v>
      </c>
      <c r="V934" s="40" t="s">
        <v>292</v>
      </c>
      <c r="W934" s="40" t="s">
        <v>2574</v>
      </c>
      <c r="X934" s="40" t="s">
        <v>2582</v>
      </c>
      <c r="Y934" s="40" t="s">
        <v>2719</v>
      </c>
      <c r="Z934" s="40" t="s">
        <v>2786</v>
      </c>
      <c r="AA934" s="40" t="s">
        <v>2792</v>
      </c>
      <c r="AB934" s="68">
        <v>0</v>
      </c>
      <c r="AC934" s="68">
        <v>0</v>
      </c>
      <c r="AD934" s="68">
        <v>20320000</v>
      </c>
      <c r="AE934" s="68">
        <v>0</v>
      </c>
      <c r="AF934" s="68">
        <v>0</v>
      </c>
      <c r="AG934" s="68">
        <v>10160000</v>
      </c>
      <c r="AH934" s="68">
        <v>0</v>
      </c>
      <c r="AI934" s="68">
        <v>10160000</v>
      </c>
      <c r="AJ934" s="68">
        <v>0</v>
      </c>
      <c r="AK934" s="68">
        <v>0</v>
      </c>
      <c r="AL934" s="68">
        <v>0</v>
      </c>
      <c r="AM934" s="68">
        <v>0</v>
      </c>
      <c r="AN934" s="68">
        <v>0</v>
      </c>
      <c r="AO934" s="68">
        <v>0</v>
      </c>
      <c r="AP934" s="68">
        <v>0</v>
      </c>
      <c r="AQ934" s="68">
        <v>0</v>
      </c>
      <c r="AR934" s="68">
        <v>0</v>
      </c>
      <c r="AS934" s="68">
        <v>0</v>
      </c>
      <c r="AT934" s="68">
        <v>0</v>
      </c>
      <c r="AU934" s="68">
        <v>0</v>
      </c>
      <c r="AV934" s="68">
        <v>0</v>
      </c>
      <c r="AW934" s="68">
        <v>0</v>
      </c>
      <c r="AX934" s="68">
        <v>0</v>
      </c>
      <c r="AY934" s="68">
        <v>0</v>
      </c>
      <c r="AZ934" s="66"/>
      <c r="BA934" s="66"/>
      <c r="BB934" s="66"/>
      <c r="BC934" s="66"/>
      <c r="BD934" s="11" t="str">
        <f t="shared" si="196"/>
        <v>OK</v>
      </c>
      <c r="BE934" s="11" t="str">
        <f t="shared" si="197"/>
        <v>OK</v>
      </c>
      <c r="BF934" s="5">
        <f t="shared" si="198"/>
        <v>0</v>
      </c>
      <c r="BG934" s="12">
        <f t="shared" si="199"/>
        <v>20320000</v>
      </c>
      <c r="BH934" s="12">
        <f t="shared" si="200"/>
        <v>20320000</v>
      </c>
      <c r="BI934" s="5">
        <f t="shared" si="201"/>
        <v>0</v>
      </c>
      <c r="BJ934" s="5">
        <f t="shared" si="202"/>
        <v>0</v>
      </c>
      <c r="BM934" s="2" t="e">
        <f t="shared" si="203"/>
        <v>#VALUE!</v>
      </c>
      <c r="BN934" s="33">
        <f>COUNTIF($BM$5:BM934,BM934)</f>
        <v>930</v>
      </c>
      <c r="BO934" s="2" t="e">
        <f t="shared" si="204"/>
        <v>#VALUE!</v>
      </c>
      <c r="BP934" s="2" t="str">
        <f t="shared" si="205"/>
        <v>4.27.2710.3.1.4.4</v>
      </c>
      <c r="BQ934" s="2" t="e">
        <f t="shared" si="206"/>
        <v>#VALUE!</v>
      </c>
      <c r="BR934" s="2" t="str">
        <f t="shared" si="207"/>
        <v>4.27</v>
      </c>
      <c r="BU934" s="2" t="str">
        <f t="shared" si="208"/>
        <v>Enero</v>
      </c>
      <c r="BV934" s="2" t="str">
        <f t="shared" si="209"/>
        <v>Enero</v>
      </c>
    </row>
    <row r="935" spans="1:74" ht="165.6">
      <c r="A935" s="69" t="s">
        <v>1401</v>
      </c>
      <c r="B935" s="55" t="s">
        <v>602</v>
      </c>
      <c r="C935" s="55" t="s">
        <v>541</v>
      </c>
      <c r="D935" s="39" t="s">
        <v>1687</v>
      </c>
      <c r="E935" s="40" t="s">
        <v>1771</v>
      </c>
      <c r="F935" s="40" t="s">
        <v>1779</v>
      </c>
      <c r="G935" s="40" t="s">
        <v>1780</v>
      </c>
      <c r="H935" s="40">
        <v>81111508</v>
      </c>
      <c r="I935" s="40" t="s">
        <v>2320</v>
      </c>
      <c r="J935" s="40" t="s">
        <v>1833</v>
      </c>
      <c r="K935" s="40" t="s">
        <v>2325</v>
      </c>
      <c r="L935" s="41" t="s">
        <v>1803</v>
      </c>
      <c r="M935" s="41" t="s">
        <v>1803</v>
      </c>
      <c r="N935" s="41" t="s">
        <v>638</v>
      </c>
      <c r="O935" s="41">
        <v>2</v>
      </c>
      <c r="P935" s="41" t="s">
        <v>2507</v>
      </c>
      <c r="Q935" s="41" t="s">
        <v>2508</v>
      </c>
      <c r="R935" s="42">
        <v>20320000</v>
      </c>
      <c r="S935" s="42">
        <v>20320000</v>
      </c>
      <c r="T935" s="41" t="s">
        <v>2527</v>
      </c>
      <c r="U935" s="41" t="s">
        <v>2528</v>
      </c>
      <c r="V935" s="40" t="s">
        <v>292</v>
      </c>
      <c r="W935" s="40" t="s">
        <v>2574</v>
      </c>
      <c r="X935" s="40" t="s">
        <v>2582</v>
      </c>
      <c r="Y935" s="40" t="s">
        <v>2719</v>
      </c>
      <c r="Z935" s="40" t="s">
        <v>2786</v>
      </c>
      <c r="AA935" s="40" t="s">
        <v>2792</v>
      </c>
      <c r="AB935" s="68">
        <v>0</v>
      </c>
      <c r="AC935" s="68">
        <v>0</v>
      </c>
      <c r="AD935" s="68">
        <v>20320000</v>
      </c>
      <c r="AE935" s="68">
        <v>0</v>
      </c>
      <c r="AF935" s="68">
        <v>0</v>
      </c>
      <c r="AG935" s="68">
        <v>10160000</v>
      </c>
      <c r="AH935" s="68">
        <v>0</v>
      </c>
      <c r="AI935" s="68">
        <v>10160000</v>
      </c>
      <c r="AJ935" s="68">
        <v>0</v>
      </c>
      <c r="AK935" s="68">
        <v>0</v>
      </c>
      <c r="AL935" s="68">
        <v>0</v>
      </c>
      <c r="AM935" s="68">
        <v>0</v>
      </c>
      <c r="AN935" s="68">
        <v>0</v>
      </c>
      <c r="AO935" s="68">
        <v>0</v>
      </c>
      <c r="AP935" s="68">
        <v>0</v>
      </c>
      <c r="AQ935" s="68">
        <v>0</v>
      </c>
      <c r="AR935" s="68">
        <v>0</v>
      </c>
      <c r="AS935" s="68">
        <v>0</v>
      </c>
      <c r="AT935" s="68">
        <v>0</v>
      </c>
      <c r="AU935" s="68">
        <v>0</v>
      </c>
      <c r="AV935" s="68">
        <v>0</v>
      </c>
      <c r="AW935" s="68">
        <v>0</v>
      </c>
      <c r="AX935" s="68">
        <v>0</v>
      </c>
      <c r="AY935" s="68">
        <v>0</v>
      </c>
      <c r="AZ935" s="66"/>
      <c r="BA935" s="66"/>
      <c r="BB935" s="66"/>
      <c r="BC935" s="66"/>
      <c r="BD935" s="11" t="str">
        <f t="shared" si="196"/>
        <v>OK</v>
      </c>
      <c r="BE935" s="11" t="str">
        <f t="shared" si="197"/>
        <v>OK</v>
      </c>
      <c r="BF935" s="5">
        <f t="shared" si="198"/>
        <v>0</v>
      </c>
      <c r="BG935" s="12">
        <f t="shared" si="199"/>
        <v>20320000</v>
      </c>
      <c r="BH935" s="12">
        <f t="shared" si="200"/>
        <v>20320000</v>
      </c>
      <c r="BI935" s="5">
        <f t="shared" si="201"/>
        <v>0</v>
      </c>
      <c r="BJ935" s="5">
        <f t="shared" si="202"/>
        <v>0</v>
      </c>
      <c r="BM935" s="2" t="e">
        <f t="shared" si="203"/>
        <v>#VALUE!</v>
      </c>
      <c r="BN935" s="33">
        <f>COUNTIF($BM$5:BM935,BM935)</f>
        <v>931</v>
      </c>
      <c r="BO935" s="2" t="e">
        <f t="shared" si="204"/>
        <v>#VALUE!</v>
      </c>
      <c r="BP935" s="2" t="str">
        <f t="shared" si="205"/>
        <v>4.27.2710.3.1.4.5</v>
      </c>
      <c r="BQ935" s="2" t="e">
        <f t="shared" si="206"/>
        <v>#VALUE!</v>
      </c>
      <c r="BR935" s="2" t="str">
        <f t="shared" si="207"/>
        <v>4.27</v>
      </c>
      <c r="BU935" s="2" t="str">
        <f t="shared" si="208"/>
        <v>Enero</v>
      </c>
      <c r="BV935" s="2" t="str">
        <f t="shared" si="209"/>
        <v>Enero</v>
      </c>
    </row>
    <row r="936" spans="1:74" ht="179.4">
      <c r="A936" s="69" t="s">
        <v>1402</v>
      </c>
      <c r="B936" s="55" t="s">
        <v>602</v>
      </c>
      <c r="C936" s="55" t="s">
        <v>541</v>
      </c>
      <c r="D936" s="39" t="s">
        <v>1687</v>
      </c>
      <c r="E936" s="40" t="s">
        <v>1771</v>
      </c>
      <c r="F936" s="40" t="s">
        <v>1779</v>
      </c>
      <c r="G936" s="40" t="s">
        <v>1780</v>
      </c>
      <c r="H936" s="40">
        <v>81111508</v>
      </c>
      <c r="I936" s="40" t="s">
        <v>2320</v>
      </c>
      <c r="J936" s="40" t="s">
        <v>1833</v>
      </c>
      <c r="K936" s="40" t="s">
        <v>2326</v>
      </c>
      <c r="L936" s="41" t="s">
        <v>1803</v>
      </c>
      <c r="M936" s="41" t="s">
        <v>1803</v>
      </c>
      <c r="N936" s="41" t="s">
        <v>1803</v>
      </c>
      <c r="O936" s="41">
        <v>3</v>
      </c>
      <c r="P936" s="41" t="s">
        <v>2507</v>
      </c>
      <c r="Q936" s="41" t="s">
        <v>2508</v>
      </c>
      <c r="R936" s="42">
        <v>37500000</v>
      </c>
      <c r="S936" s="42">
        <v>37500000</v>
      </c>
      <c r="T936" s="41" t="s">
        <v>2527</v>
      </c>
      <c r="U936" s="41" t="s">
        <v>2528</v>
      </c>
      <c r="V936" s="40" t="s">
        <v>292</v>
      </c>
      <c r="W936" s="40" t="s">
        <v>2574</v>
      </c>
      <c r="X936" s="40" t="s">
        <v>2582</v>
      </c>
      <c r="Y936" s="40" t="s">
        <v>2720</v>
      </c>
      <c r="Z936" s="40" t="s">
        <v>2786</v>
      </c>
      <c r="AA936" s="40" t="s">
        <v>2792</v>
      </c>
      <c r="AB936" s="68">
        <v>37500000</v>
      </c>
      <c r="AC936" s="68">
        <v>0</v>
      </c>
      <c r="AD936" s="68">
        <v>0</v>
      </c>
      <c r="AE936" s="68">
        <v>7500000</v>
      </c>
      <c r="AF936" s="68">
        <v>0</v>
      </c>
      <c r="AG936" s="68">
        <v>30000000</v>
      </c>
      <c r="AH936" s="68">
        <v>0</v>
      </c>
      <c r="AI936" s="68">
        <v>0</v>
      </c>
      <c r="AJ936" s="68">
        <v>0</v>
      </c>
      <c r="AK936" s="68">
        <v>0</v>
      </c>
      <c r="AL936" s="68">
        <v>0</v>
      </c>
      <c r="AM936" s="68">
        <v>0</v>
      </c>
      <c r="AN936" s="68">
        <v>0</v>
      </c>
      <c r="AO936" s="68">
        <v>0</v>
      </c>
      <c r="AP936" s="68">
        <v>0</v>
      </c>
      <c r="AQ936" s="68">
        <v>0</v>
      </c>
      <c r="AR936" s="68">
        <v>0</v>
      </c>
      <c r="AS936" s="68">
        <v>0</v>
      </c>
      <c r="AT936" s="68">
        <v>0</v>
      </c>
      <c r="AU936" s="68">
        <v>0</v>
      </c>
      <c r="AV936" s="68">
        <v>0</v>
      </c>
      <c r="AW936" s="68">
        <v>0</v>
      </c>
      <c r="AX936" s="68">
        <v>0</v>
      </c>
      <c r="AY936" s="68">
        <v>0</v>
      </c>
      <c r="AZ936" s="66"/>
      <c r="BA936" s="66"/>
      <c r="BB936" s="66"/>
      <c r="BC936" s="66"/>
      <c r="BD936" s="11" t="str">
        <f t="shared" si="196"/>
        <v>OK</v>
      </c>
      <c r="BE936" s="11" t="str">
        <f t="shared" si="197"/>
        <v>OK</v>
      </c>
      <c r="BF936" s="5">
        <f t="shared" si="198"/>
        <v>0</v>
      </c>
      <c r="BG936" s="12">
        <f t="shared" si="199"/>
        <v>37500000</v>
      </c>
      <c r="BH936" s="12">
        <f t="shared" si="200"/>
        <v>37500000</v>
      </c>
      <c r="BI936" s="5">
        <f t="shared" si="201"/>
        <v>0</v>
      </c>
      <c r="BJ936" s="5">
        <f t="shared" si="202"/>
        <v>0</v>
      </c>
      <c r="BM936" s="2" t="e">
        <f t="shared" si="203"/>
        <v>#VALUE!</v>
      </c>
      <c r="BN936" s="33">
        <f>COUNTIF($BM$5:BM936,BM936)</f>
        <v>932</v>
      </c>
      <c r="BO936" s="2" t="e">
        <f t="shared" si="204"/>
        <v>#VALUE!</v>
      </c>
      <c r="BP936" s="2" t="str">
        <f t="shared" si="205"/>
        <v>4.27.2710.3.1.4.6</v>
      </c>
      <c r="BQ936" s="2" t="e">
        <f t="shared" si="206"/>
        <v>#VALUE!</v>
      </c>
      <c r="BR936" s="2" t="str">
        <f t="shared" si="207"/>
        <v>4.27</v>
      </c>
      <c r="BU936" s="2" t="str">
        <f t="shared" si="208"/>
        <v>Enero</v>
      </c>
      <c r="BV936" s="2" t="str">
        <f t="shared" si="209"/>
        <v>Enero</v>
      </c>
    </row>
    <row r="937" spans="1:74" ht="165.6">
      <c r="A937" s="69" t="s">
        <v>1403</v>
      </c>
      <c r="B937" s="55" t="s">
        <v>602</v>
      </c>
      <c r="C937" s="55" t="s">
        <v>541</v>
      </c>
      <c r="D937" s="39" t="s">
        <v>1687</v>
      </c>
      <c r="E937" s="40" t="s">
        <v>1771</v>
      </c>
      <c r="F937" s="40" t="s">
        <v>1779</v>
      </c>
      <c r="G937" s="40" t="s">
        <v>1780</v>
      </c>
      <c r="H937" s="40">
        <v>81111508</v>
      </c>
      <c r="I937" s="40" t="s">
        <v>2320</v>
      </c>
      <c r="J937" s="40" t="s">
        <v>1833</v>
      </c>
      <c r="K937" s="40" t="s">
        <v>2327</v>
      </c>
      <c r="L937" s="41" t="s">
        <v>1803</v>
      </c>
      <c r="M937" s="41" t="s">
        <v>1803</v>
      </c>
      <c r="N937" s="41" t="s">
        <v>638</v>
      </c>
      <c r="O937" s="41">
        <v>2</v>
      </c>
      <c r="P937" s="41" t="s">
        <v>2507</v>
      </c>
      <c r="Q937" s="41" t="s">
        <v>2508</v>
      </c>
      <c r="R937" s="42">
        <v>23000000</v>
      </c>
      <c r="S937" s="42">
        <v>23000000</v>
      </c>
      <c r="T937" s="41" t="s">
        <v>2527</v>
      </c>
      <c r="U937" s="41" t="s">
        <v>2528</v>
      </c>
      <c r="V937" s="40" t="s">
        <v>292</v>
      </c>
      <c r="W937" s="40" t="s">
        <v>2574</v>
      </c>
      <c r="X937" s="40" t="s">
        <v>2582</v>
      </c>
      <c r="Y937" s="40" t="s">
        <v>2721</v>
      </c>
      <c r="Z937" s="40" t="s">
        <v>2786</v>
      </c>
      <c r="AA937" s="40" t="s">
        <v>2792</v>
      </c>
      <c r="AB937" s="68">
        <v>0</v>
      </c>
      <c r="AC937" s="68">
        <v>0</v>
      </c>
      <c r="AD937" s="68">
        <v>23000000</v>
      </c>
      <c r="AE937" s="68">
        <v>0</v>
      </c>
      <c r="AF937" s="68">
        <v>0</v>
      </c>
      <c r="AG937" s="68">
        <v>11500000</v>
      </c>
      <c r="AH937" s="68">
        <v>0</v>
      </c>
      <c r="AI937" s="68">
        <v>11500000</v>
      </c>
      <c r="AJ937" s="68">
        <v>0</v>
      </c>
      <c r="AK937" s="68">
        <v>0</v>
      </c>
      <c r="AL937" s="68">
        <v>0</v>
      </c>
      <c r="AM937" s="68">
        <v>0</v>
      </c>
      <c r="AN937" s="68">
        <v>0</v>
      </c>
      <c r="AO937" s="68">
        <v>0</v>
      </c>
      <c r="AP937" s="68">
        <v>0</v>
      </c>
      <c r="AQ937" s="68">
        <v>0</v>
      </c>
      <c r="AR937" s="68">
        <v>0</v>
      </c>
      <c r="AS937" s="68">
        <v>0</v>
      </c>
      <c r="AT937" s="68">
        <v>0</v>
      </c>
      <c r="AU937" s="68">
        <v>0</v>
      </c>
      <c r="AV937" s="68">
        <v>0</v>
      </c>
      <c r="AW937" s="68">
        <v>0</v>
      </c>
      <c r="AX937" s="68">
        <v>0</v>
      </c>
      <c r="AY937" s="68">
        <v>0</v>
      </c>
      <c r="AZ937" s="66"/>
      <c r="BA937" s="66"/>
      <c r="BB937" s="66"/>
      <c r="BC937" s="66"/>
      <c r="BD937" s="11" t="str">
        <f t="shared" si="196"/>
        <v>OK</v>
      </c>
      <c r="BE937" s="11" t="str">
        <f t="shared" si="197"/>
        <v>OK</v>
      </c>
      <c r="BF937" s="5">
        <f t="shared" si="198"/>
        <v>0</v>
      </c>
      <c r="BG937" s="12">
        <f t="shared" si="199"/>
        <v>23000000</v>
      </c>
      <c r="BH937" s="12">
        <f t="shared" si="200"/>
        <v>23000000</v>
      </c>
      <c r="BI937" s="5">
        <f t="shared" si="201"/>
        <v>0</v>
      </c>
      <c r="BJ937" s="5">
        <f t="shared" si="202"/>
        <v>0</v>
      </c>
      <c r="BM937" s="2" t="e">
        <f t="shared" si="203"/>
        <v>#VALUE!</v>
      </c>
      <c r="BN937" s="33">
        <f>COUNTIF($BM$5:BM937,BM937)</f>
        <v>933</v>
      </c>
      <c r="BO937" s="2" t="e">
        <f t="shared" si="204"/>
        <v>#VALUE!</v>
      </c>
      <c r="BP937" s="2" t="str">
        <f t="shared" si="205"/>
        <v>4.27.2710.3.1.4.7</v>
      </c>
      <c r="BQ937" s="2" t="e">
        <f t="shared" si="206"/>
        <v>#VALUE!</v>
      </c>
      <c r="BR937" s="2" t="str">
        <f t="shared" si="207"/>
        <v>4.27</v>
      </c>
      <c r="BU937" s="2" t="str">
        <f t="shared" si="208"/>
        <v>Enero</v>
      </c>
      <c r="BV937" s="2" t="str">
        <f t="shared" si="209"/>
        <v>Enero</v>
      </c>
    </row>
    <row r="938" spans="1:74" ht="193.2">
      <c r="A938" s="69" t="s">
        <v>1404</v>
      </c>
      <c r="B938" s="55" t="s">
        <v>602</v>
      </c>
      <c r="C938" s="55" t="s">
        <v>541</v>
      </c>
      <c r="D938" s="39" t="s">
        <v>1687</v>
      </c>
      <c r="E938" s="40" t="s">
        <v>1771</v>
      </c>
      <c r="F938" s="40" t="s">
        <v>1779</v>
      </c>
      <c r="G938" s="40" t="s">
        <v>1780</v>
      </c>
      <c r="H938" s="40">
        <v>81111508</v>
      </c>
      <c r="I938" s="40" t="s">
        <v>2320</v>
      </c>
      <c r="J938" s="40" t="s">
        <v>1833</v>
      </c>
      <c r="K938" s="40" t="s">
        <v>2328</v>
      </c>
      <c r="L938" s="41" t="s">
        <v>1803</v>
      </c>
      <c r="M938" s="41" t="s">
        <v>1803</v>
      </c>
      <c r="N938" s="41" t="s">
        <v>638</v>
      </c>
      <c r="O938" s="41">
        <v>2</v>
      </c>
      <c r="P938" s="41" t="s">
        <v>2507</v>
      </c>
      <c r="Q938" s="41" t="s">
        <v>2508</v>
      </c>
      <c r="R938" s="42">
        <v>20320000</v>
      </c>
      <c r="S938" s="42">
        <v>20320000</v>
      </c>
      <c r="T938" s="41" t="s">
        <v>2527</v>
      </c>
      <c r="U938" s="41" t="s">
        <v>2528</v>
      </c>
      <c r="V938" s="40" t="s">
        <v>292</v>
      </c>
      <c r="W938" s="40" t="s">
        <v>2574</v>
      </c>
      <c r="X938" s="40" t="s">
        <v>2582</v>
      </c>
      <c r="Y938" s="40" t="s">
        <v>2719</v>
      </c>
      <c r="Z938" s="40" t="s">
        <v>2786</v>
      </c>
      <c r="AA938" s="40" t="s">
        <v>2792</v>
      </c>
      <c r="AB938" s="68">
        <v>0</v>
      </c>
      <c r="AC938" s="68">
        <v>0</v>
      </c>
      <c r="AD938" s="68">
        <v>20320000</v>
      </c>
      <c r="AE938" s="68">
        <v>0</v>
      </c>
      <c r="AF938" s="68">
        <v>0</v>
      </c>
      <c r="AG938" s="68">
        <v>10160000</v>
      </c>
      <c r="AH938" s="68">
        <v>0</v>
      </c>
      <c r="AI938" s="68">
        <v>10160000</v>
      </c>
      <c r="AJ938" s="68">
        <v>0</v>
      </c>
      <c r="AK938" s="68">
        <v>0</v>
      </c>
      <c r="AL938" s="68">
        <v>0</v>
      </c>
      <c r="AM938" s="68">
        <v>0</v>
      </c>
      <c r="AN938" s="68">
        <v>0</v>
      </c>
      <c r="AO938" s="68">
        <v>0</v>
      </c>
      <c r="AP938" s="68">
        <v>0</v>
      </c>
      <c r="AQ938" s="68">
        <v>0</v>
      </c>
      <c r="AR938" s="68">
        <v>0</v>
      </c>
      <c r="AS938" s="68">
        <v>0</v>
      </c>
      <c r="AT938" s="68">
        <v>0</v>
      </c>
      <c r="AU938" s="68">
        <v>0</v>
      </c>
      <c r="AV938" s="68">
        <v>0</v>
      </c>
      <c r="AW938" s="68">
        <v>0</v>
      </c>
      <c r="AX938" s="68">
        <v>0</v>
      </c>
      <c r="AY938" s="68">
        <v>0</v>
      </c>
      <c r="AZ938" s="66"/>
      <c r="BA938" s="66"/>
      <c r="BB938" s="66"/>
      <c r="BC938" s="66"/>
      <c r="BD938" s="11" t="str">
        <f t="shared" si="196"/>
        <v>OK</v>
      </c>
      <c r="BE938" s="11" t="str">
        <f t="shared" si="197"/>
        <v>OK</v>
      </c>
      <c r="BF938" s="5">
        <f t="shared" si="198"/>
        <v>0</v>
      </c>
      <c r="BG938" s="12">
        <f t="shared" si="199"/>
        <v>20320000</v>
      </c>
      <c r="BH938" s="12">
        <f t="shared" si="200"/>
        <v>20320000</v>
      </c>
      <c r="BI938" s="5">
        <f t="shared" si="201"/>
        <v>0</v>
      </c>
      <c r="BJ938" s="5">
        <f t="shared" si="202"/>
        <v>0</v>
      </c>
      <c r="BM938" s="2" t="e">
        <f t="shared" si="203"/>
        <v>#VALUE!</v>
      </c>
      <c r="BN938" s="33">
        <f>COUNTIF($BM$5:BM938,BM938)</f>
        <v>934</v>
      </c>
      <c r="BO938" s="2" t="e">
        <f t="shared" si="204"/>
        <v>#VALUE!</v>
      </c>
      <c r="BP938" s="2" t="str">
        <f t="shared" si="205"/>
        <v>4.27.2710.3.1.4.8</v>
      </c>
      <c r="BQ938" s="2" t="e">
        <f t="shared" si="206"/>
        <v>#VALUE!</v>
      </c>
      <c r="BR938" s="2" t="str">
        <f t="shared" si="207"/>
        <v>4.27</v>
      </c>
      <c r="BU938" s="2" t="str">
        <f t="shared" si="208"/>
        <v>Enero</v>
      </c>
      <c r="BV938" s="2" t="str">
        <f t="shared" si="209"/>
        <v>Enero</v>
      </c>
    </row>
    <row r="939" spans="1:74" ht="207">
      <c r="A939" s="69" t="s">
        <v>1405</v>
      </c>
      <c r="B939" s="55" t="s">
        <v>602</v>
      </c>
      <c r="C939" s="55" t="s">
        <v>541</v>
      </c>
      <c r="D939" s="39" t="s">
        <v>1687</v>
      </c>
      <c r="E939" s="40" t="s">
        <v>1771</v>
      </c>
      <c r="F939" s="40" t="s">
        <v>1779</v>
      </c>
      <c r="G939" s="40" t="s">
        <v>1781</v>
      </c>
      <c r="H939" s="40">
        <v>81111508</v>
      </c>
      <c r="I939" s="40" t="s">
        <v>2320</v>
      </c>
      <c r="J939" s="40" t="s">
        <v>1833</v>
      </c>
      <c r="K939" s="40" t="s">
        <v>2329</v>
      </c>
      <c r="L939" s="41" t="s">
        <v>1803</v>
      </c>
      <c r="M939" s="41" t="s">
        <v>1803</v>
      </c>
      <c r="N939" s="41" t="s">
        <v>638</v>
      </c>
      <c r="O939" s="41">
        <v>2</v>
      </c>
      <c r="P939" s="41" t="s">
        <v>2507</v>
      </c>
      <c r="Q939" s="41" t="s">
        <v>2508</v>
      </c>
      <c r="R939" s="42">
        <v>20320000</v>
      </c>
      <c r="S939" s="42">
        <v>20320000</v>
      </c>
      <c r="T939" s="41" t="s">
        <v>2527</v>
      </c>
      <c r="U939" s="41" t="s">
        <v>2528</v>
      </c>
      <c r="V939" s="40" t="s">
        <v>292</v>
      </c>
      <c r="W939" s="40" t="s">
        <v>2574</v>
      </c>
      <c r="X939" s="40" t="s">
        <v>2582</v>
      </c>
      <c r="Y939" s="40" t="s">
        <v>2719</v>
      </c>
      <c r="Z939" s="40" t="s">
        <v>2786</v>
      </c>
      <c r="AA939" s="40" t="s">
        <v>2792</v>
      </c>
      <c r="AB939" s="68">
        <v>0</v>
      </c>
      <c r="AC939" s="68">
        <v>0</v>
      </c>
      <c r="AD939" s="68">
        <v>20320000</v>
      </c>
      <c r="AE939" s="68">
        <v>0</v>
      </c>
      <c r="AF939" s="68">
        <v>0</v>
      </c>
      <c r="AG939" s="68">
        <v>10160000</v>
      </c>
      <c r="AH939" s="68">
        <v>0</v>
      </c>
      <c r="AI939" s="68">
        <v>10160000</v>
      </c>
      <c r="AJ939" s="68">
        <v>0</v>
      </c>
      <c r="AK939" s="68">
        <v>0</v>
      </c>
      <c r="AL939" s="68">
        <v>0</v>
      </c>
      <c r="AM939" s="68">
        <v>0</v>
      </c>
      <c r="AN939" s="68">
        <v>0</v>
      </c>
      <c r="AO939" s="68">
        <v>0</v>
      </c>
      <c r="AP939" s="68">
        <v>0</v>
      </c>
      <c r="AQ939" s="68">
        <v>0</v>
      </c>
      <c r="AR939" s="68">
        <v>0</v>
      </c>
      <c r="AS939" s="68">
        <v>0</v>
      </c>
      <c r="AT939" s="68">
        <v>0</v>
      </c>
      <c r="AU939" s="68">
        <v>0</v>
      </c>
      <c r="AV939" s="68">
        <v>0</v>
      </c>
      <c r="AW939" s="68">
        <v>0</v>
      </c>
      <c r="AX939" s="68">
        <v>0</v>
      </c>
      <c r="AY939" s="68">
        <v>0</v>
      </c>
      <c r="AZ939" s="66"/>
      <c r="BA939" s="66"/>
      <c r="BB939" s="66"/>
      <c r="BC939" s="66"/>
      <c r="BD939" s="11" t="str">
        <f t="shared" si="196"/>
        <v>OK</v>
      </c>
      <c r="BE939" s="11" t="str">
        <f t="shared" si="197"/>
        <v>OK</v>
      </c>
      <c r="BF939" s="5">
        <f t="shared" si="198"/>
        <v>0</v>
      </c>
      <c r="BG939" s="12">
        <f t="shared" si="199"/>
        <v>20320000</v>
      </c>
      <c r="BH939" s="12">
        <f t="shared" si="200"/>
        <v>20320000</v>
      </c>
      <c r="BI939" s="5">
        <f t="shared" si="201"/>
        <v>0</v>
      </c>
      <c r="BJ939" s="5">
        <f t="shared" si="202"/>
        <v>0</v>
      </c>
      <c r="BM939" s="2" t="e">
        <f t="shared" si="203"/>
        <v>#VALUE!</v>
      </c>
      <c r="BN939" s="33">
        <f>COUNTIF($BM$5:BM939,BM939)</f>
        <v>935</v>
      </c>
      <c r="BO939" s="2" t="e">
        <f t="shared" si="204"/>
        <v>#VALUE!</v>
      </c>
      <c r="BP939" s="2" t="str">
        <f t="shared" si="205"/>
        <v>4.27.2710.3.1.5.1</v>
      </c>
      <c r="BQ939" s="2" t="e">
        <f t="shared" si="206"/>
        <v>#VALUE!</v>
      </c>
      <c r="BR939" s="2" t="str">
        <f t="shared" si="207"/>
        <v>4.27</v>
      </c>
      <c r="BU939" s="2" t="str">
        <f t="shared" si="208"/>
        <v>Enero</v>
      </c>
      <c r="BV939" s="2" t="str">
        <f t="shared" si="209"/>
        <v>Enero</v>
      </c>
    </row>
    <row r="940" spans="1:74" ht="138">
      <c r="A940" s="69" t="s">
        <v>1406</v>
      </c>
      <c r="B940" s="55" t="s">
        <v>602</v>
      </c>
      <c r="C940" s="55" t="s">
        <v>541</v>
      </c>
      <c r="D940" s="39" t="s">
        <v>1687</v>
      </c>
      <c r="E940" s="40" t="s">
        <v>1771</v>
      </c>
      <c r="F940" s="40" t="s">
        <v>1772</v>
      </c>
      <c r="G940" s="40" t="s">
        <v>1773</v>
      </c>
      <c r="H940" s="40">
        <v>93151501</v>
      </c>
      <c r="I940" s="40" t="s">
        <v>2282</v>
      </c>
      <c r="J940" s="40" t="s">
        <v>2022</v>
      </c>
      <c r="K940" s="40" t="s">
        <v>2330</v>
      </c>
      <c r="L940" s="41" t="s">
        <v>1803</v>
      </c>
      <c r="M940" s="41" t="s">
        <v>1803</v>
      </c>
      <c r="N940" s="41" t="s">
        <v>638</v>
      </c>
      <c r="O940" s="41">
        <v>8</v>
      </c>
      <c r="P940" s="41" t="s">
        <v>2507</v>
      </c>
      <c r="Q940" s="41" t="s">
        <v>2508</v>
      </c>
      <c r="R940" s="42">
        <v>81280000</v>
      </c>
      <c r="S940" s="42">
        <v>81280000</v>
      </c>
      <c r="T940" s="41" t="s">
        <v>2527</v>
      </c>
      <c r="U940" s="41" t="s">
        <v>2528</v>
      </c>
      <c r="V940" s="40" t="s">
        <v>292</v>
      </c>
      <c r="W940" s="40" t="s">
        <v>2574</v>
      </c>
      <c r="X940" s="40" t="s">
        <v>2582</v>
      </c>
      <c r="Y940" s="40" t="s">
        <v>2719</v>
      </c>
      <c r="Z940" s="40" t="s">
        <v>2786</v>
      </c>
      <c r="AA940" s="40" t="s">
        <v>2792</v>
      </c>
      <c r="AB940" s="68">
        <v>0</v>
      </c>
      <c r="AC940" s="68">
        <v>0</v>
      </c>
      <c r="AD940" s="68">
        <v>81280000</v>
      </c>
      <c r="AE940" s="68">
        <v>0</v>
      </c>
      <c r="AF940" s="68">
        <v>0</v>
      </c>
      <c r="AG940" s="68">
        <v>10160000</v>
      </c>
      <c r="AH940" s="68">
        <v>0</v>
      </c>
      <c r="AI940" s="68">
        <v>10160000</v>
      </c>
      <c r="AJ940" s="68">
        <v>0</v>
      </c>
      <c r="AK940" s="68">
        <v>10160000</v>
      </c>
      <c r="AL940" s="68">
        <v>0</v>
      </c>
      <c r="AM940" s="68">
        <v>10160000</v>
      </c>
      <c r="AN940" s="68">
        <v>0</v>
      </c>
      <c r="AO940" s="68">
        <v>10160000</v>
      </c>
      <c r="AP940" s="68">
        <v>0</v>
      </c>
      <c r="AQ940" s="68">
        <v>10160000</v>
      </c>
      <c r="AR940" s="68">
        <v>0</v>
      </c>
      <c r="AS940" s="68">
        <v>20320000</v>
      </c>
      <c r="AT940" s="68">
        <v>0</v>
      </c>
      <c r="AU940" s="68">
        <v>0</v>
      </c>
      <c r="AV940" s="68">
        <v>0</v>
      </c>
      <c r="AW940" s="68">
        <v>0</v>
      </c>
      <c r="AX940" s="68">
        <v>0</v>
      </c>
      <c r="AY940" s="68">
        <v>0</v>
      </c>
      <c r="AZ940" s="66"/>
      <c r="BA940" s="66"/>
      <c r="BB940" s="66"/>
      <c r="BC940" s="66"/>
      <c r="BD940" s="11" t="str">
        <f t="shared" si="196"/>
        <v>OK</v>
      </c>
      <c r="BE940" s="11" t="str">
        <f t="shared" si="197"/>
        <v>OK</v>
      </c>
      <c r="BF940" s="5">
        <f t="shared" si="198"/>
        <v>0</v>
      </c>
      <c r="BG940" s="12">
        <f t="shared" si="199"/>
        <v>81280000</v>
      </c>
      <c r="BH940" s="12">
        <f t="shared" si="200"/>
        <v>81280000</v>
      </c>
      <c r="BI940" s="5">
        <f t="shared" si="201"/>
        <v>0</v>
      </c>
      <c r="BJ940" s="5">
        <f t="shared" si="202"/>
        <v>0</v>
      </c>
      <c r="BM940" s="2" t="e">
        <f t="shared" si="203"/>
        <v>#VALUE!</v>
      </c>
      <c r="BN940" s="33">
        <f>COUNTIF($BM$5:BM940,BM940)</f>
        <v>936</v>
      </c>
      <c r="BO940" s="2" t="e">
        <f t="shared" si="204"/>
        <v>#VALUE!</v>
      </c>
      <c r="BP940" s="2" t="str">
        <f t="shared" si="205"/>
        <v>4.27.2710.3.2.1.1</v>
      </c>
      <c r="BQ940" s="2" t="e">
        <f t="shared" si="206"/>
        <v>#VALUE!</v>
      </c>
      <c r="BR940" s="2" t="str">
        <f t="shared" si="207"/>
        <v>4.27</v>
      </c>
      <c r="BU940" s="2" t="str">
        <f t="shared" si="208"/>
        <v>Enero</v>
      </c>
      <c r="BV940" s="2" t="str">
        <f t="shared" si="209"/>
        <v>Enero</v>
      </c>
    </row>
    <row r="941" spans="1:74" ht="138">
      <c r="A941" s="69" t="s">
        <v>1415</v>
      </c>
      <c r="B941" s="55" t="s">
        <v>602</v>
      </c>
      <c r="C941" s="55" t="s">
        <v>541</v>
      </c>
      <c r="D941" s="39" t="s">
        <v>1687</v>
      </c>
      <c r="E941" s="40" t="s">
        <v>1771</v>
      </c>
      <c r="F941" s="40" t="s">
        <v>1772</v>
      </c>
      <c r="G941" s="40" t="s">
        <v>1773</v>
      </c>
      <c r="H941" s="40">
        <v>93151501</v>
      </c>
      <c r="I941" s="40" t="s">
        <v>2282</v>
      </c>
      <c r="J941" s="40" t="s">
        <v>2022</v>
      </c>
      <c r="K941" s="40" t="s">
        <v>2337</v>
      </c>
      <c r="L941" s="41" t="s">
        <v>1803</v>
      </c>
      <c r="M941" s="41" t="s">
        <v>1803</v>
      </c>
      <c r="N941" s="41" t="s">
        <v>638</v>
      </c>
      <c r="O941" s="41">
        <v>2</v>
      </c>
      <c r="P941" s="41" t="s">
        <v>2507</v>
      </c>
      <c r="Q941" s="41" t="s">
        <v>2508</v>
      </c>
      <c r="R941" s="42">
        <v>20320000</v>
      </c>
      <c r="S941" s="42">
        <v>20320000</v>
      </c>
      <c r="T941" s="41" t="s">
        <v>2527</v>
      </c>
      <c r="U941" s="41" t="s">
        <v>2528</v>
      </c>
      <c r="V941" s="40" t="s">
        <v>292</v>
      </c>
      <c r="W941" s="40" t="s">
        <v>2574</v>
      </c>
      <c r="X941" s="40" t="s">
        <v>2582</v>
      </c>
      <c r="Y941" s="40" t="s">
        <v>2719</v>
      </c>
      <c r="Z941" s="40" t="s">
        <v>2786</v>
      </c>
      <c r="AA941" s="40" t="s">
        <v>2792</v>
      </c>
      <c r="AB941" s="68">
        <v>0</v>
      </c>
      <c r="AC941" s="68">
        <v>0</v>
      </c>
      <c r="AD941" s="68">
        <v>20320000</v>
      </c>
      <c r="AE941" s="68">
        <v>0</v>
      </c>
      <c r="AF941" s="68">
        <v>0</v>
      </c>
      <c r="AG941" s="68">
        <v>10160000</v>
      </c>
      <c r="AH941" s="68">
        <v>0</v>
      </c>
      <c r="AI941" s="68">
        <v>10160000</v>
      </c>
      <c r="AJ941" s="68">
        <v>0</v>
      </c>
      <c r="AK941" s="68">
        <v>0</v>
      </c>
      <c r="AL941" s="68">
        <v>0</v>
      </c>
      <c r="AM941" s="68">
        <v>0</v>
      </c>
      <c r="AN941" s="68">
        <v>0</v>
      </c>
      <c r="AO941" s="68">
        <v>0</v>
      </c>
      <c r="AP941" s="68">
        <v>0</v>
      </c>
      <c r="AQ941" s="68">
        <v>0</v>
      </c>
      <c r="AR941" s="68">
        <v>0</v>
      </c>
      <c r="AS941" s="68">
        <v>0</v>
      </c>
      <c r="AT941" s="68">
        <v>0</v>
      </c>
      <c r="AU941" s="68">
        <v>0</v>
      </c>
      <c r="AV941" s="68">
        <v>0</v>
      </c>
      <c r="AW941" s="68">
        <v>0</v>
      </c>
      <c r="AX941" s="68">
        <v>0</v>
      </c>
      <c r="AY941" s="68">
        <v>0</v>
      </c>
      <c r="AZ941" s="66"/>
      <c r="BA941" s="66"/>
      <c r="BB941" s="66"/>
      <c r="BC941" s="66"/>
      <c r="BD941" s="11" t="str">
        <f t="shared" si="196"/>
        <v>OK</v>
      </c>
      <c r="BE941" s="11" t="str">
        <f t="shared" si="197"/>
        <v>OK</v>
      </c>
      <c r="BF941" s="5">
        <f t="shared" si="198"/>
        <v>0</v>
      </c>
      <c r="BG941" s="12">
        <f t="shared" si="199"/>
        <v>20320000</v>
      </c>
      <c r="BH941" s="12">
        <f t="shared" si="200"/>
        <v>20320000</v>
      </c>
      <c r="BI941" s="5">
        <f t="shared" si="201"/>
        <v>0</v>
      </c>
      <c r="BJ941" s="5">
        <f t="shared" si="202"/>
        <v>0</v>
      </c>
      <c r="BM941" s="2" t="e">
        <f t="shared" si="203"/>
        <v>#VALUE!</v>
      </c>
      <c r="BN941" s="33">
        <f>COUNTIF($BM$5:BM941,BM941)</f>
        <v>937</v>
      </c>
      <c r="BO941" s="2" t="e">
        <f t="shared" si="204"/>
        <v>#VALUE!</v>
      </c>
      <c r="BP941" s="2" t="str">
        <f t="shared" si="205"/>
        <v>4.27.2710.3.2.1.10</v>
      </c>
      <c r="BQ941" s="2" t="e">
        <f t="shared" si="206"/>
        <v>#VALUE!</v>
      </c>
      <c r="BR941" s="2" t="str">
        <f t="shared" si="207"/>
        <v>4.27</v>
      </c>
      <c r="BU941" s="2" t="str">
        <f t="shared" si="208"/>
        <v>Enero</v>
      </c>
      <c r="BV941" s="2" t="str">
        <f t="shared" si="209"/>
        <v>Enero</v>
      </c>
    </row>
    <row r="942" spans="1:74" ht="193.2">
      <c r="A942" s="69" t="s">
        <v>1416</v>
      </c>
      <c r="B942" s="55" t="s">
        <v>602</v>
      </c>
      <c r="C942" s="55" t="s">
        <v>541</v>
      </c>
      <c r="D942" s="39" t="s">
        <v>1687</v>
      </c>
      <c r="E942" s="40" t="s">
        <v>1771</v>
      </c>
      <c r="F942" s="40" t="s">
        <v>1772</v>
      </c>
      <c r="G942" s="40" t="s">
        <v>1773</v>
      </c>
      <c r="H942" s="40">
        <v>93151501</v>
      </c>
      <c r="I942" s="40" t="s">
        <v>2282</v>
      </c>
      <c r="J942" s="40" t="s">
        <v>2022</v>
      </c>
      <c r="K942" s="40" t="s">
        <v>2338</v>
      </c>
      <c r="L942" s="41" t="s">
        <v>1803</v>
      </c>
      <c r="M942" s="41" t="s">
        <v>1803</v>
      </c>
      <c r="N942" s="41" t="s">
        <v>638</v>
      </c>
      <c r="O942" s="41">
        <v>11</v>
      </c>
      <c r="P942" s="41" t="s">
        <v>2507</v>
      </c>
      <c r="Q942" s="41" t="s">
        <v>2508</v>
      </c>
      <c r="R942" s="42">
        <v>106680000</v>
      </c>
      <c r="S942" s="42">
        <v>106680000</v>
      </c>
      <c r="T942" s="41" t="s">
        <v>2527</v>
      </c>
      <c r="U942" s="41" t="s">
        <v>2528</v>
      </c>
      <c r="V942" s="40" t="s">
        <v>292</v>
      </c>
      <c r="W942" s="40" t="s">
        <v>2574</v>
      </c>
      <c r="X942" s="40" t="s">
        <v>2582</v>
      </c>
      <c r="Y942" s="40" t="s">
        <v>2719</v>
      </c>
      <c r="Z942" s="40" t="s">
        <v>2786</v>
      </c>
      <c r="AA942" s="40" t="s">
        <v>2792</v>
      </c>
      <c r="AB942" s="68">
        <v>0</v>
      </c>
      <c r="AC942" s="68">
        <v>0</v>
      </c>
      <c r="AD942" s="68">
        <v>106680000</v>
      </c>
      <c r="AE942" s="68">
        <v>0</v>
      </c>
      <c r="AF942" s="68">
        <v>0</v>
      </c>
      <c r="AG942" s="68">
        <v>5080000</v>
      </c>
      <c r="AH942" s="68">
        <v>0</v>
      </c>
      <c r="AI942" s="68">
        <v>10160000</v>
      </c>
      <c r="AJ942" s="68">
        <v>0</v>
      </c>
      <c r="AK942" s="68">
        <v>10160000</v>
      </c>
      <c r="AL942" s="68">
        <v>0</v>
      </c>
      <c r="AM942" s="68">
        <v>10160000</v>
      </c>
      <c r="AN942" s="68">
        <v>0</v>
      </c>
      <c r="AO942" s="68">
        <v>10160000</v>
      </c>
      <c r="AP942" s="68">
        <v>0</v>
      </c>
      <c r="AQ942" s="68">
        <v>10160000</v>
      </c>
      <c r="AR942" s="68">
        <v>0</v>
      </c>
      <c r="AS942" s="68">
        <v>10160000</v>
      </c>
      <c r="AT942" s="68">
        <v>0</v>
      </c>
      <c r="AU942" s="68">
        <v>10160000</v>
      </c>
      <c r="AV942" s="68">
        <v>0</v>
      </c>
      <c r="AW942" s="68">
        <v>10160000</v>
      </c>
      <c r="AX942" s="68">
        <v>0</v>
      </c>
      <c r="AY942" s="68">
        <v>20320000</v>
      </c>
      <c r="AZ942" s="66"/>
      <c r="BA942" s="66"/>
      <c r="BB942" s="66"/>
      <c r="BC942" s="66"/>
      <c r="BD942" s="11" t="str">
        <f t="shared" si="196"/>
        <v>OK</v>
      </c>
      <c r="BE942" s="11" t="str">
        <f t="shared" si="197"/>
        <v>OK</v>
      </c>
      <c r="BF942" s="5">
        <f t="shared" si="198"/>
        <v>0</v>
      </c>
      <c r="BG942" s="12">
        <f t="shared" si="199"/>
        <v>106680000</v>
      </c>
      <c r="BH942" s="12">
        <f t="shared" si="200"/>
        <v>106680000</v>
      </c>
      <c r="BI942" s="5">
        <f t="shared" si="201"/>
        <v>0</v>
      </c>
      <c r="BJ942" s="5">
        <f t="shared" si="202"/>
        <v>0</v>
      </c>
      <c r="BM942" s="2" t="e">
        <f t="shared" si="203"/>
        <v>#VALUE!</v>
      </c>
      <c r="BN942" s="33">
        <f>COUNTIF($BM$5:BM942,BM942)</f>
        <v>938</v>
      </c>
      <c r="BO942" s="2" t="e">
        <f t="shared" si="204"/>
        <v>#VALUE!</v>
      </c>
      <c r="BP942" s="2" t="str">
        <f t="shared" si="205"/>
        <v>4.27.2710.3.2.1.11</v>
      </c>
      <c r="BQ942" s="2" t="e">
        <f t="shared" si="206"/>
        <v>#VALUE!</v>
      </c>
      <c r="BR942" s="2" t="str">
        <f t="shared" si="207"/>
        <v>4.27</v>
      </c>
      <c r="BU942" s="2" t="str">
        <f t="shared" si="208"/>
        <v>Enero</v>
      </c>
      <c r="BV942" s="2" t="str">
        <f t="shared" si="209"/>
        <v>Enero</v>
      </c>
    </row>
    <row r="943" spans="1:74" ht="138">
      <c r="A943" s="69" t="s">
        <v>1417</v>
      </c>
      <c r="B943" s="55" t="s">
        <v>602</v>
      </c>
      <c r="C943" s="55" t="s">
        <v>541</v>
      </c>
      <c r="D943" s="39" t="s">
        <v>1687</v>
      </c>
      <c r="E943" s="40" t="s">
        <v>1771</v>
      </c>
      <c r="F943" s="40" t="s">
        <v>1772</v>
      </c>
      <c r="G943" s="40" t="s">
        <v>1773</v>
      </c>
      <c r="H943" s="40">
        <v>81111508</v>
      </c>
      <c r="I943" s="40" t="s">
        <v>2282</v>
      </c>
      <c r="J943" s="40" t="s">
        <v>1833</v>
      </c>
      <c r="K943" s="40" t="s">
        <v>2339</v>
      </c>
      <c r="L943" s="41" t="s">
        <v>1803</v>
      </c>
      <c r="M943" s="41" t="s">
        <v>1803</v>
      </c>
      <c r="N943" s="41" t="s">
        <v>638</v>
      </c>
      <c r="O943" s="41">
        <v>8</v>
      </c>
      <c r="P943" s="41" t="s">
        <v>2507</v>
      </c>
      <c r="Q943" s="41" t="s">
        <v>2508</v>
      </c>
      <c r="R943" s="42">
        <v>73600000</v>
      </c>
      <c r="S943" s="42">
        <v>73600000</v>
      </c>
      <c r="T943" s="41" t="s">
        <v>2527</v>
      </c>
      <c r="U943" s="41" t="s">
        <v>2528</v>
      </c>
      <c r="V943" s="40" t="s">
        <v>292</v>
      </c>
      <c r="W943" s="40" t="s">
        <v>2574</v>
      </c>
      <c r="X943" s="40" t="s">
        <v>2582</v>
      </c>
      <c r="Y943" s="40" t="s">
        <v>2719</v>
      </c>
      <c r="Z943" s="40" t="s">
        <v>2786</v>
      </c>
      <c r="AA943" s="40" t="s">
        <v>2792</v>
      </c>
      <c r="AB943" s="68">
        <v>0</v>
      </c>
      <c r="AC943" s="68">
        <v>0</v>
      </c>
      <c r="AD943" s="68">
        <v>73600000</v>
      </c>
      <c r="AE943" s="68">
        <v>0</v>
      </c>
      <c r="AF943" s="68">
        <v>0</v>
      </c>
      <c r="AG943" s="68">
        <v>9200000</v>
      </c>
      <c r="AH943" s="68">
        <v>0</v>
      </c>
      <c r="AI943" s="68">
        <v>9200000</v>
      </c>
      <c r="AJ943" s="68">
        <v>0</v>
      </c>
      <c r="AK943" s="68">
        <v>9200000</v>
      </c>
      <c r="AL943" s="68">
        <v>0</v>
      </c>
      <c r="AM943" s="68">
        <v>9200000</v>
      </c>
      <c r="AN943" s="68">
        <v>0</v>
      </c>
      <c r="AO943" s="68">
        <v>9200000</v>
      </c>
      <c r="AP943" s="68">
        <v>0</v>
      </c>
      <c r="AQ943" s="68">
        <v>9200000</v>
      </c>
      <c r="AR943" s="68">
        <v>0</v>
      </c>
      <c r="AS943" s="68">
        <v>18400000</v>
      </c>
      <c r="AT943" s="68">
        <v>0</v>
      </c>
      <c r="AU943" s="68">
        <v>0</v>
      </c>
      <c r="AV943" s="68">
        <v>0</v>
      </c>
      <c r="AW943" s="68">
        <v>0</v>
      </c>
      <c r="AX943" s="68">
        <v>0</v>
      </c>
      <c r="AY943" s="68">
        <v>0</v>
      </c>
      <c r="AZ943" s="66"/>
      <c r="BA943" s="66"/>
      <c r="BB943" s="66"/>
      <c r="BC943" s="66"/>
      <c r="BD943" s="11" t="str">
        <f t="shared" si="196"/>
        <v>OK</v>
      </c>
      <c r="BE943" s="11" t="str">
        <f t="shared" si="197"/>
        <v>OK</v>
      </c>
      <c r="BF943" s="5">
        <f t="shared" si="198"/>
        <v>0</v>
      </c>
      <c r="BG943" s="12">
        <f t="shared" si="199"/>
        <v>73600000</v>
      </c>
      <c r="BH943" s="12">
        <f t="shared" si="200"/>
        <v>73600000</v>
      </c>
      <c r="BI943" s="5">
        <f t="shared" si="201"/>
        <v>0</v>
      </c>
      <c r="BJ943" s="5">
        <f t="shared" si="202"/>
        <v>0</v>
      </c>
      <c r="BM943" s="2" t="e">
        <f t="shared" si="203"/>
        <v>#VALUE!</v>
      </c>
      <c r="BN943" s="33">
        <f>COUNTIF($BM$5:BM943,BM943)</f>
        <v>939</v>
      </c>
      <c r="BO943" s="2" t="e">
        <f t="shared" si="204"/>
        <v>#VALUE!</v>
      </c>
      <c r="BP943" s="2" t="str">
        <f t="shared" si="205"/>
        <v>4.27.2710.3.2.1.12</v>
      </c>
      <c r="BQ943" s="2" t="e">
        <f t="shared" si="206"/>
        <v>#VALUE!</v>
      </c>
      <c r="BR943" s="2" t="str">
        <f t="shared" si="207"/>
        <v>4.27</v>
      </c>
      <c r="BU943" s="2" t="str">
        <f t="shared" si="208"/>
        <v>Enero</v>
      </c>
      <c r="BV943" s="2" t="str">
        <f t="shared" si="209"/>
        <v>Enero</v>
      </c>
    </row>
    <row r="944" spans="1:74" ht="138">
      <c r="A944" s="69" t="s">
        <v>1418</v>
      </c>
      <c r="B944" s="55" t="s">
        <v>602</v>
      </c>
      <c r="C944" s="55" t="s">
        <v>541</v>
      </c>
      <c r="D944" s="39" t="s">
        <v>1687</v>
      </c>
      <c r="E944" s="40" t="s">
        <v>1771</v>
      </c>
      <c r="F944" s="40" t="s">
        <v>1772</v>
      </c>
      <c r="G944" s="40" t="s">
        <v>1773</v>
      </c>
      <c r="H944" s="40">
        <v>81111508</v>
      </c>
      <c r="I944" s="40" t="s">
        <v>2282</v>
      </c>
      <c r="J944" s="40" t="s">
        <v>1833</v>
      </c>
      <c r="K944" s="40" t="s">
        <v>2339</v>
      </c>
      <c r="L944" s="41" t="s">
        <v>1803</v>
      </c>
      <c r="M944" s="41" t="s">
        <v>1803</v>
      </c>
      <c r="N944" s="41" t="s">
        <v>638</v>
      </c>
      <c r="O944" s="41">
        <v>8</v>
      </c>
      <c r="P944" s="41" t="s">
        <v>2507</v>
      </c>
      <c r="Q944" s="41" t="s">
        <v>2508</v>
      </c>
      <c r="R944" s="42">
        <v>73600000</v>
      </c>
      <c r="S944" s="42">
        <v>73600000</v>
      </c>
      <c r="T944" s="41" t="s">
        <v>2527</v>
      </c>
      <c r="U944" s="41" t="s">
        <v>2528</v>
      </c>
      <c r="V944" s="40" t="s">
        <v>292</v>
      </c>
      <c r="W944" s="40" t="s">
        <v>2574</v>
      </c>
      <c r="X944" s="40" t="s">
        <v>2582</v>
      </c>
      <c r="Y944" s="40" t="s">
        <v>2719</v>
      </c>
      <c r="Z944" s="40" t="s">
        <v>2786</v>
      </c>
      <c r="AA944" s="40" t="s">
        <v>2792</v>
      </c>
      <c r="AB944" s="68">
        <v>0</v>
      </c>
      <c r="AC944" s="68">
        <v>0</v>
      </c>
      <c r="AD944" s="68">
        <v>73600000</v>
      </c>
      <c r="AE944" s="68">
        <v>0</v>
      </c>
      <c r="AF944" s="68">
        <v>0</v>
      </c>
      <c r="AG944" s="68">
        <v>9200000</v>
      </c>
      <c r="AH944" s="68">
        <v>0</v>
      </c>
      <c r="AI944" s="68">
        <v>9200000</v>
      </c>
      <c r="AJ944" s="68">
        <v>0</v>
      </c>
      <c r="AK944" s="68">
        <v>9200000</v>
      </c>
      <c r="AL944" s="68">
        <v>0</v>
      </c>
      <c r="AM944" s="68">
        <v>9200000</v>
      </c>
      <c r="AN944" s="68">
        <v>0</v>
      </c>
      <c r="AO944" s="68">
        <v>9200000</v>
      </c>
      <c r="AP944" s="68">
        <v>0</v>
      </c>
      <c r="AQ944" s="68">
        <v>9200000</v>
      </c>
      <c r="AR944" s="68">
        <v>0</v>
      </c>
      <c r="AS944" s="68">
        <v>18400000</v>
      </c>
      <c r="AT944" s="68">
        <v>0</v>
      </c>
      <c r="AU944" s="68">
        <v>0</v>
      </c>
      <c r="AV944" s="68">
        <v>0</v>
      </c>
      <c r="AW944" s="68">
        <v>0</v>
      </c>
      <c r="AX944" s="68">
        <v>0</v>
      </c>
      <c r="AY944" s="68">
        <v>0</v>
      </c>
      <c r="AZ944" s="66"/>
      <c r="BA944" s="66"/>
      <c r="BB944" s="66"/>
      <c r="BC944" s="66"/>
      <c r="BD944" s="11" t="str">
        <f t="shared" si="196"/>
        <v>OK</v>
      </c>
      <c r="BE944" s="11" t="str">
        <f t="shared" si="197"/>
        <v>OK</v>
      </c>
      <c r="BF944" s="5">
        <f t="shared" si="198"/>
        <v>0</v>
      </c>
      <c r="BG944" s="12">
        <f t="shared" si="199"/>
        <v>73600000</v>
      </c>
      <c r="BH944" s="12">
        <f t="shared" si="200"/>
        <v>73600000</v>
      </c>
      <c r="BI944" s="5">
        <f t="shared" si="201"/>
        <v>0</v>
      </c>
      <c r="BJ944" s="5">
        <f t="shared" si="202"/>
        <v>0</v>
      </c>
      <c r="BM944" s="2" t="e">
        <f t="shared" si="203"/>
        <v>#VALUE!</v>
      </c>
      <c r="BN944" s="33">
        <f>COUNTIF($BM$5:BM944,BM944)</f>
        <v>940</v>
      </c>
      <c r="BO944" s="2" t="e">
        <f t="shared" si="204"/>
        <v>#VALUE!</v>
      </c>
      <c r="BP944" s="2" t="str">
        <f t="shared" si="205"/>
        <v>4.27.2710.3.2.1.13</v>
      </c>
      <c r="BQ944" s="2" t="e">
        <f t="shared" si="206"/>
        <v>#VALUE!</v>
      </c>
      <c r="BR944" s="2" t="str">
        <f t="shared" si="207"/>
        <v>4.27</v>
      </c>
      <c r="BU944" s="2" t="str">
        <f t="shared" si="208"/>
        <v>Enero</v>
      </c>
      <c r="BV944" s="2" t="str">
        <f t="shared" si="209"/>
        <v>Enero</v>
      </c>
    </row>
    <row r="945" spans="1:74" ht="207">
      <c r="A945" s="69" t="s">
        <v>1407</v>
      </c>
      <c r="B945" s="55" t="s">
        <v>602</v>
      </c>
      <c r="C945" s="55" t="s">
        <v>541</v>
      </c>
      <c r="D945" s="39" t="s">
        <v>1687</v>
      </c>
      <c r="E945" s="40" t="s">
        <v>1771</v>
      </c>
      <c r="F945" s="40" t="s">
        <v>1772</v>
      </c>
      <c r="G945" s="40" t="s">
        <v>1773</v>
      </c>
      <c r="H945" s="40">
        <v>81111508</v>
      </c>
      <c r="I945" s="40" t="s">
        <v>2282</v>
      </c>
      <c r="J945" s="40" t="s">
        <v>1833</v>
      </c>
      <c r="K945" s="40" t="s">
        <v>2331</v>
      </c>
      <c r="L945" s="41" t="s">
        <v>1803</v>
      </c>
      <c r="M945" s="41" t="s">
        <v>1803</v>
      </c>
      <c r="N945" s="41" t="s">
        <v>638</v>
      </c>
      <c r="O945" s="41">
        <v>8</v>
      </c>
      <c r="P945" s="41" t="s">
        <v>2507</v>
      </c>
      <c r="Q945" s="41" t="s">
        <v>2508</v>
      </c>
      <c r="R945" s="42">
        <v>76200000</v>
      </c>
      <c r="S945" s="42">
        <v>76200000</v>
      </c>
      <c r="T945" s="41" t="s">
        <v>2527</v>
      </c>
      <c r="U945" s="41" t="s">
        <v>2528</v>
      </c>
      <c r="V945" s="40" t="s">
        <v>292</v>
      </c>
      <c r="W945" s="40" t="s">
        <v>2574</v>
      </c>
      <c r="X945" s="40" t="s">
        <v>2582</v>
      </c>
      <c r="Y945" s="40" t="s">
        <v>2722</v>
      </c>
      <c r="Z945" s="40" t="s">
        <v>2786</v>
      </c>
      <c r="AA945" s="40" t="s">
        <v>2792</v>
      </c>
      <c r="AB945" s="68">
        <v>0</v>
      </c>
      <c r="AC945" s="68">
        <v>0</v>
      </c>
      <c r="AD945" s="68">
        <v>76200000</v>
      </c>
      <c r="AE945" s="68">
        <v>0</v>
      </c>
      <c r="AF945" s="68">
        <v>0</v>
      </c>
      <c r="AG945" s="68">
        <v>5080000</v>
      </c>
      <c r="AH945" s="68">
        <v>0</v>
      </c>
      <c r="AI945" s="68">
        <v>10160000</v>
      </c>
      <c r="AJ945" s="68">
        <v>0</v>
      </c>
      <c r="AK945" s="68">
        <v>10160000</v>
      </c>
      <c r="AL945" s="68">
        <v>0</v>
      </c>
      <c r="AM945" s="68">
        <v>10160000</v>
      </c>
      <c r="AN945" s="68">
        <v>0</v>
      </c>
      <c r="AO945" s="68">
        <v>10160000</v>
      </c>
      <c r="AP945" s="68">
        <v>0</v>
      </c>
      <c r="AQ945" s="68">
        <v>10160000</v>
      </c>
      <c r="AR945" s="68">
        <v>0</v>
      </c>
      <c r="AS945" s="68">
        <v>20320000</v>
      </c>
      <c r="AT945" s="68">
        <v>0</v>
      </c>
      <c r="AU945" s="68">
        <v>0</v>
      </c>
      <c r="AV945" s="68">
        <v>0</v>
      </c>
      <c r="AW945" s="68">
        <v>0</v>
      </c>
      <c r="AX945" s="68">
        <v>0</v>
      </c>
      <c r="AY945" s="68">
        <v>0</v>
      </c>
      <c r="AZ945" s="66"/>
      <c r="BA945" s="66"/>
      <c r="BB945" s="66"/>
      <c r="BC945" s="66"/>
      <c r="BD945" s="11" t="str">
        <f t="shared" si="196"/>
        <v>OK</v>
      </c>
      <c r="BE945" s="11" t="str">
        <f t="shared" si="197"/>
        <v>OK</v>
      </c>
      <c r="BF945" s="5">
        <f t="shared" si="198"/>
        <v>0</v>
      </c>
      <c r="BG945" s="12">
        <f t="shared" si="199"/>
        <v>76200000</v>
      </c>
      <c r="BH945" s="12">
        <f t="shared" si="200"/>
        <v>76200000</v>
      </c>
      <c r="BI945" s="5">
        <f t="shared" si="201"/>
        <v>0</v>
      </c>
      <c r="BJ945" s="5">
        <f t="shared" si="202"/>
        <v>0</v>
      </c>
      <c r="BM945" s="2" t="e">
        <f t="shared" si="203"/>
        <v>#VALUE!</v>
      </c>
      <c r="BN945" s="33">
        <f>COUNTIF($BM$5:BM945,BM945)</f>
        <v>941</v>
      </c>
      <c r="BO945" s="2" t="e">
        <f t="shared" si="204"/>
        <v>#VALUE!</v>
      </c>
      <c r="BP945" s="2" t="str">
        <f t="shared" si="205"/>
        <v>4.27.2710.3.2.1.2</v>
      </c>
      <c r="BQ945" s="2" t="e">
        <f t="shared" si="206"/>
        <v>#VALUE!</v>
      </c>
      <c r="BR945" s="2" t="str">
        <f t="shared" si="207"/>
        <v>4.27</v>
      </c>
      <c r="BU945" s="2" t="str">
        <f t="shared" si="208"/>
        <v>Enero</v>
      </c>
      <c r="BV945" s="2" t="str">
        <f t="shared" si="209"/>
        <v>Enero</v>
      </c>
    </row>
    <row r="946" spans="1:74" ht="165.6">
      <c r="A946" s="69" t="s">
        <v>1408</v>
      </c>
      <c r="B946" s="55" t="s">
        <v>602</v>
      </c>
      <c r="C946" s="55" t="s">
        <v>541</v>
      </c>
      <c r="D946" s="39" t="s">
        <v>1687</v>
      </c>
      <c r="E946" s="40" t="s">
        <v>1771</v>
      </c>
      <c r="F946" s="40" t="s">
        <v>1772</v>
      </c>
      <c r="G946" s="40" t="s">
        <v>1773</v>
      </c>
      <c r="H946" s="40">
        <v>93151501</v>
      </c>
      <c r="I946" s="40" t="s">
        <v>2282</v>
      </c>
      <c r="J946" s="40" t="s">
        <v>2022</v>
      </c>
      <c r="K946" s="40" t="s">
        <v>2332</v>
      </c>
      <c r="L946" s="41" t="s">
        <v>1803</v>
      </c>
      <c r="M946" s="41" t="s">
        <v>1803</v>
      </c>
      <c r="N946" s="41" t="s">
        <v>1803</v>
      </c>
      <c r="O946" s="41">
        <v>8</v>
      </c>
      <c r="P946" s="41" t="s">
        <v>2507</v>
      </c>
      <c r="Q946" s="41" t="s">
        <v>2508</v>
      </c>
      <c r="R946" s="42">
        <v>73600000</v>
      </c>
      <c r="S946" s="42">
        <v>73600000</v>
      </c>
      <c r="T946" s="41" t="s">
        <v>2527</v>
      </c>
      <c r="U946" s="41" t="s">
        <v>2528</v>
      </c>
      <c r="V946" s="40" t="s">
        <v>292</v>
      </c>
      <c r="W946" s="40" t="s">
        <v>2574</v>
      </c>
      <c r="X946" s="40" t="s">
        <v>2582</v>
      </c>
      <c r="Y946" s="40" t="s">
        <v>2720</v>
      </c>
      <c r="Z946" s="40" t="s">
        <v>2786</v>
      </c>
      <c r="AA946" s="40" t="s">
        <v>2792</v>
      </c>
      <c r="AB946" s="68">
        <v>73600000</v>
      </c>
      <c r="AC946" s="68">
        <v>0</v>
      </c>
      <c r="AD946" s="68">
        <v>0</v>
      </c>
      <c r="AE946" s="68">
        <v>4600000</v>
      </c>
      <c r="AF946" s="68">
        <v>0</v>
      </c>
      <c r="AG946" s="68">
        <v>9200000</v>
      </c>
      <c r="AH946" s="68">
        <v>0</v>
      </c>
      <c r="AI946" s="68">
        <v>9200000</v>
      </c>
      <c r="AJ946" s="68">
        <v>0</v>
      </c>
      <c r="AK946" s="68">
        <v>9200000</v>
      </c>
      <c r="AL946" s="68">
        <v>0</v>
      </c>
      <c r="AM946" s="68">
        <v>9200000</v>
      </c>
      <c r="AN946" s="68">
        <v>0</v>
      </c>
      <c r="AO946" s="68">
        <v>9200000</v>
      </c>
      <c r="AP946" s="68">
        <v>0</v>
      </c>
      <c r="AQ946" s="68">
        <v>9200000</v>
      </c>
      <c r="AR946" s="68">
        <v>0</v>
      </c>
      <c r="AS946" s="68">
        <v>13800000</v>
      </c>
      <c r="AT946" s="68">
        <v>0</v>
      </c>
      <c r="AU946" s="68">
        <v>0</v>
      </c>
      <c r="AV946" s="68">
        <v>0</v>
      </c>
      <c r="AW946" s="68">
        <v>0</v>
      </c>
      <c r="AX946" s="68">
        <v>0</v>
      </c>
      <c r="AY946" s="68">
        <v>0</v>
      </c>
      <c r="AZ946" s="66"/>
      <c r="BA946" s="66"/>
      <c r="BB946" s="66"/>
      <c r="BC946" s="66"/>
      <c r="BD946" s="11" t="str">
        <f t="shared" si="196"/>
        <v>OK</v>
      </c>
      <c r="BE946" s="11" t="str">
        <f t="shared" si="197"/>
        <v>OK</v>
      </c>
      <c r="BF946" s="5">
        <f t="shared" si="198"/>
        <v>0</v>
      </c>
      <c r="BG946" s="12">
        <f t="shared" si="199"/>
        <v>73600000</v>
      </c>
      <c r="BH946" s="12">
        <f t="shared" si="200"/>
        <v>73600000</v>
      </c>
      <c r="BI946" s="5">
        <f t="shared" si="201"/>
        <v>0</v>
      </c>
      <c r="BJ946" s="5">
        <f t="shared" si="202"/>
        <v>0</v>
      </c>
      <c r="BM946" s="2" t="e">
        <f t="shared" si="203"/>
        <v>#VALUE!</v>
      </c>
      <c r="BN946" s="33">
        <f>COUNTIF($BM$5:BM946,BM946)</f>
        <v>942</v>
      </c>
      <c r="BO946" s="2" t="e">
        <f t="shared" si="204"/>
        <v>#VALUE!</v>
      </c>
      <c r="BP946" s="2" t="str">
        <f t="shared" si="205"/>
        <v>4.27.2710.3.2.1.3</v>
      </c>
      <c r="BQ946" s="2" t="e">
        <f t="shared" si="206"/>
        <v>#VALUE!</v>
      </c>
      <c r="BR946" s="2" t="str">
        <f t="shared" si="207"/>
        <v>4.27</v>
      </c>
      <c r="BU946" s="2" t="str">
        <f t="shared" si="208"/>
        <v>Enero</v>
      </c>
      <c r="BV946" s="2" t="str">
        <f t="shared" si="209"/>
        <v>Enero</v>
      </c>
    </row>
    <row r="947" spans="1:74" ht="207">
      <c r="A947" s="69" t="s">
        <v>1409</v>
      </c>
      <c r="B947" s="55" t="s">
        <v>602</v>
      </c>
      <c r="C947" s="55" t="s">
        <v>541</v>
      </c>
      <c r="D947" s="39" t="s">
        <v>1687</v>
      </c>
      <c r="E947" s="40" t="s">
        <v>1771</v>
      </c>
      <c r="F947" s="40" t="s">
        <v>1772</v>
      </c>
      <c r="G947" s="40" t="s">
        <v>1773</v>
      </c>
      <c r="H947" s="40">
        <v>81111508</v>
      </c>
      <c r="I947" s="40" t="s">
        <v>2282</v>
      </c>
      <c r="J947" s="40" t="s">
        <v>1833</v>
      </c>
      <c r="K947" s="40" t="s">
        <v>2333</v>
      </c>
      <c r="L947" s="41" t="s">
        <v>1803</v>
      </c>
      <c r="M947" s="41" t="s">
        <v>1803</v>
      </c>
      <c r="N947" s="41" t="s">
        <v>638</v>
      </c>
      <c r="O947" s="41">
        <v>8</v>
      </c>
      <c r="P947" s="41" t="s">
        <v>2507</v>
      </c>
      <c r="Q947" s="41" t="s">
        <v>2508</v>
      </c>
      <c r="R947" s="42">
        <v>81280000</v>
      </c>
      <c r="S947" s="42">
        <v>81280000</v>
      </c>
      <c r="T947" s="41" t="s">
        <v>2527</v>
      </c>
      <c r="U947" s="41" t="s">
        <v>2528</v>
      </c>
      <c r="V947" s="40" t="s">
        <v>292</v>
      </c>
      <c r="W947" s="40" t="s">
        <v>2574</v>
      </c>
      <c r="X947" s="40" t="s">
        <v>2582</v>
      </c>
      <c r="Y947" s="40" t="s">
        <v>2723</v>
      </c>
      <c r="Z947" s="40" t="s">
        <v>2786</v>
      </c>
      <c r="AA947" s="40" t="s">
        <v>2792</v>
      </c>
      <c r="AB947" s="68">
        <v>0</v>
      </c>
      <c r="AC947" s="68">
        <v>0</v>
      </c>
      <c r="AD947" s="68">
        <v>81280000</v>
      </c>
      <c r="AE947" s="68">
        <v>0</v>
      </c>
      <c r="AF947" s="68">
        <v>0</v>
      </c>
      <c r="AG947" s="68">
        <v>10160000</v>
      </c>
      <c r="AH947" s="68">
        <v>0</v>
      </c>
      <c r="AI947" s="68">
        <v>10160000</v>
      </c>
      <c r="AJ947" s="68">
        <v>0</v>
      </c>
      <c r="AK947" s="68">
        <v>10160000</v>
      </c>
      <c r="AL947" s="68">
        <v>0</v>
      </c>
      <c r="AM947" s="68">
        <v>10160000</v>
      </c>
      <c r="AN947" s="68">
        <v>0</v>
      </c>
      <c r="AO947" s="68">
        <v>10160000</v>
      </c>
      <c r="AP947" s="68">
        <v>0</v>
      </c>
      <c r="AQ947" s="68">
        <v>10160000</v>
      </c>
      <c r="AR947" s="68">
        <v>0</v>
      </c>
      <c r="AS947" s="68">
        <v>20320000</v>
      </c>
      <c r="AT947" s="68">
        <v>0</v>
      </c>
      <c r="AU947" s="68">
        <v>0</v>
      </c>
      <c r="AV947" s="68">
        <v>0</v>
      </c>
      <c r="AW947" s="68">
        <v>0</v>
      </c>
      <c r="AX947" s="68">
        <v>0</v>
      </c>
      <c r="AY947" s="68">
        <v>0</v>
      </c>
      <c r="AZ947" s="66"/>
      <c r="BA947" s="66"/>
      <c r="BB947" s="66"/>
      <c r="BC947" s="66"/>
      <c r="BD947" s="11" t="str">
        <f t="shared" si="196"/>
        <v>OK</v>
      </c>
      <c r="BE947" s="11" t="str">
        <f t="shared" si="197"/>
        <v>OK</v>
      </c>
      <c r="BF947" s="5">
        <f t="shared" si="198"/>
        <v>0</v>
      </c>
      <c r="BG947" s="12">
        <f t="shared" si="199"/>
        <v>81280000</v>
      </c>
      <c r="BH947" s="12">
        <f t="shared" si="200"/>
        <v>81280000</v>
      </c>
      <c r="BI947" s="5">
        <f t="shared" si="201"/>
        <v>0</v>
      </c>
      <c r="BJ947" s="5">
        <f t="shared" si="202"/>
        <v>0</v>
      </c>
      <c r="BM947" s="2" t="e">
        <f t="shared" si="203"/>
        <v>#VALUE!</v>
      </c>
      <c r="BN947" s="33">
        <f>COUNTIF($BM$5:BM947,BM947)</f>
        <v>943</v>
      </c>
      <c r="BO947" s="2" t="e">
        <f t="shared" si="204"/>
        <v>#VALUE!</v>
      </c>
      <c r="BP947" s="2" t="str">
        <f t="shared" si="205"/>
        <v>4.27.2710.3.2.1.4</v>
      </c>
      <c r="BQ947" s="2" t="e">
        <f t="shared" si="206"/>
        <v>#VALUE!</v>
      </c>
      <c r="BR947" s="2" t="str">
        <f t="shared" si="207"/>
        <v>4.27</v>
      </c>
      <c r="BU947" s="2" t="str">
        <f t="shared" si="208"/>
        <v>Enero</v>
      </c>
      <c r="BV947" s="2" t="str">
        <f t="shared" si="209"/>
        <v>Enero</v>
      </c>
    </row>
    <row r="948" spans="1:74" ht="151.80000000000001">
      <c r="A948" s="69" t="s">
        <v>1410</v>
      </c>
      <c r="B948" s="55" t="s">
        <v>602</v>
      </c>
      <c r="C948" s="55" t="s">
        <v>541</v>
      </c>
      <c r="D948" s="39" t="s">
        <v>1687</v>
      </c>
      <c r="E948" s="40" t="s">
        <v>1771</v>
      </c>
      <c r="F948" s="40" t="s">
        <v>1772</v>
      </c>
      <c r="G948" s="40" t="s">
        <v>1773</v>
      </c>
      <c r="H948" s="40">
        <v>81111508</v>
      </c>
      <c r="I948" s="40" t="s">
        <v>2282</v>
      </c>
      <c r="J948" s="40" t="s">
        <v>1833</v>
      </c>
      <c r="K948" s="40" t="s">
        <v>2334</v>
      </c>
      <c r="L948" s="41" t="s">
        <v>1803</v>
      </c>
      <c r="M948" s="41" t="s">
        <v>1803</v>
      </c>
      <c r="N948" s="41" t="s">
        <v>638</v>
      </c>
      <c r="O948" s="41">
        <v>8</v>
      </c>
      <c r="P948" s="41" t="s">
        <v>2507</v>
      </c>
      <c r="Q948" s="41" t="s">
        <v>2508</v>
      </c>
      <c r="R948" s="42">
        <v>81280000</v>
      </c>
      <c r="S948" s="42">
        <v>81280000</v>
      </c>
      <c r="T948" s="41" t="s">
        <v>2527</v>
      </c>
      <c r="U948" s="41" t="s">
        <v>2528</v>
      </c>
      <c r="V948" s="40" t="s">
        <v>292</v>
      </c>
      <c r="W948" s="40" t="s">
        <v>2574</v>
      </c>
      <c r="X948" s="40" t="s">
        <v>2582</v>
      </c>
      <c r="Y948" s="40" t="s">
        <v>2719</v>
      </c>
      <c r="Z948" s="40" t="s">
        <v>2786</v>
      </c>
      <c r="AA948" s="40" t="s">
        <v>2792</v>
      </c>
      <c r="AB948" s="68">
        <v>0</v>
      </c>
      <c r="AC948" s="68">
        <v>0</v>
      </c>
      <c r="AD948" s="68">
        <v>81280000</v>
      </c>
      <c r="AE948" s="68">
        <v>0</v>
      </c>
      <c r="AF948" s="68">
        <v>0</v>
      </c>
      <c r="AG948" s="68">
        <v>10160000</v>
      </c>
      <c r="AH948" s="68">
        <v>0</v>
      </c>
      <c r="AI948" s="68">
        <v>10160000</v>
      </c>
      <c r="AJ948" s="68">
        <v>0</v>
      </c>
      <c r="AK948" s="68">
        <v>10160000</v>
      </c>
      <c r="AL948" s="68">
        <v>0</v>
      </c>
      <c r="AM948" s="68">
        <v>10160000</v>
      </c>
      <c r="AN948" s="68">
        <v>0</v>
      </c>
      <c r="AO948" s="68">
        <v>10160000</v>
      </c>
      <c r="AP948" s="68">
        <v>0</v>
      </c>
      <c r="AQ948" s="68">
        <v>10160000</v>
      </c>
      <c r="AR948" s="68">
        <v>0</v>
      </c>
      <c r="AS948" s="68">
        <v>20320000</v>
      </c>
      <c r="AT948" s="68">
        <v>0</v>
      </c>
      <c r="AU948" s="68">
        <v>0</v>
      </c>
      <c r="AV948" s="68">
        <v>0</v>
      </c>
      <c r="AW948" s="68">
        <v>0</v>
      </c>
      <c r="AX948" s="68">
        <v>0</v>
      </c>
      <c r="AY948" s="68">
        <v>0</v>
      </c>
      <c r="AZ948" s="66"/>
      <c r="BA948" s="66"/>
      <c r="BB948" s="66"/>
      <c r="BC948" s="66"/>
      <c r="BD948" s="11" t="str">
        <f t="shared" si="196"/>
        <v>OK</v>
      </c>
      <c r="BE948" s="11" t="str">
        <f t="shared" si="197"/>
        <v>OK</v>
      </c>
      <c r="BF948" s="5">
        <f t="shared" si="198"/>
        <v>0</v>
      </c>
      <c r="BG948" s="12">
        <f t="shared" si="199"/>
        <v>81280000</v>
      </c>
      <c r="BH948" s="12">
        <f t="shared" si="200"/>
        <v>81280000</v>
      </c>
      <c r="BI948" s="5">
        <f t="shared" si="201"/>
        <v>0</v>
      </c>
      <c r="BJ948" s="5">
        <f t="shared" si="202"/>
        <v>0</v>
      </c>
      <c r="BM948" s="2" t="e">
        <f t="shared" si="203"/>
        <v>#VALUE!</v>
      </c>
      <c r="BN948" s="33">
        <f>COUNTIF($BM$5:BM948,BM948)</f>
        <v>944</v>
      </c>
      <c r="BO948" s="2" t="e">
        <f t="shared" si="204"/>
        <v>#VALUE!</v>
      </c>
      <c r="BP948" s="2" t="str">
        <f t="shared" si="205"/>
        <v>4.27.2710.3.2.1.5</v>
      </c>
      <c r="BQ948" s="2" t="e">
        <f t="shared" si="206"/>
        <v>#VALUE!</v>
      </c>
      <c r="BR948" s="2" t="str">
        <f t="shared" si="207"/>
        <v>4.27</v>
      </c>
      <c r="BU948" s="2" t="str">
        <f t="shared" si="208"/>
        <v>Enero</v>
      </c>
      <c r="BV948" s="2" t="str">
        <f t="shared" si="209"/>
        <v>Enero</v>
      </c>
    </row>
    <row r="949" spans="1:74" ht="151.80000000000001">
      <c r="A949" s="69" t="s">
        <v>1411</v>
      </c>
      <c r="B949" s="55" t="s">
        <v>602</v>
      </c>
      <c r="C949" s="55" t="s">
        <v>541</v>
      </c>
      <c r="D949" s="39" t="s">
        <v>1687</v>
      </c>
      <c r="E949" s="40" t="s">
        <v>1771</v>
      </c>
      <c r="F949" s="40" t="s">
        <v>1772</v>
      </c>
      <c r="G949" s="40" t="s">
        <v>1773</v>
      </c>
      <c r="H949" s="40">
        <v>81111508</v>
      </c>
      <c r="I949" s="40" t="s">
        <v>2282</v>
      </c>
      <c r="J949" s="40" t="s">
        <v>1833</v>
      </c>
      <c r="K949" s="40" t="s">
        <v>2334</v>
      </c>
      <c r="L949" s="41" t="s">
        <v>1803</v>
      </c>
      <c r="M949" s="41" t="s">
        <v>1803</v>
      </c>
      <c r="N949" s="41" t="s">
        <v>638</v>
      </c>
      <c r="O949" s="41">
        <v>8</v>
      </c>
      <c r="P949" s="41" t="s">
        <v>2507</v>
      </c>
      <c r="Q949" s="41" t="s">
        <v>2508</v>
      </c>
      <c r="R949" s="42">
        <v>81280000</v>
      </c>
      <c r="S949" s="42">
        <v>81280000</v>
      </c>
      <c r="T949" s="41" t="s">
        <v>2527</v>
      </c>
      <c r="U949" s="41" t="s">
        <v>2528</v>
      </c>
      <c r="V949" s="40" t="s">
        <v>292</v>
      </c>
      <c r="W949" s="40" t="s">
        <v>2574</v>
      </c>
      <c r="X949" s="40" t="s">
        <v>2582</v>
      </c>
      <c r="Y949" s="40" t="s">
        <v>2719</v>
      </c>
      <c r="Z949" s="40" t="s">
        <v>2786</v>
      </c>
      <c r="AA949" s="40" t="s">
        <v>2792</v>
      </c>
      <c r="AB949" s="68">
        <v>0</v>
      </c>
      <c r="AC949" s="68">
        <v>0</v>
      </c>
      <c r="AD949" s="68">
        <v>81280000</v>
      </c>
      <c r="AE949" s="68">
        <v>0</v>
      </c>
      <c r="AF949" s="68">
        <v>0</v>
      </c>
      <c r="AG949" s="68">
        <v>10160000</v>
      </c>
      <c r="AH949" s="68">
        <v>0</v>
      </c>
      <c r="AI949" s="68">
        <v>10160000</v>
      </c>
      <c r="AJ949" s="68">
        <v>0</v>
      </c>
      <c r="AK949" s="68">
        <v>10160000</v>
      </c>
      <c r="AL949" s="68">
        <v>0</v>
      </c>
      <c r="AM949" s="68">
        <v>10160000</v>
      </c>
      <c r="AN949" s="68">
        <v>0</v>
      </c>
      <c r="AO949" s="68">
        <v>10160000</v>
      </c>
      <c r="AP949" s="68">
        <v>0</v>
      </c>
      <c r="AQ949" s="68">
        <v>10160000</v>
      </c>
      <c r="AR949" s="68">
        <v>0</v>
      </c>
      <c r="AS949" s="68">
        <v>20320000</v>
      </c>
      <c r="AT949" s="68">
        <v>0</v>
      </c>
      <c r="AU949" s="68">
        <v>0</v>
      </c>
      <c r="AV949" s="68">
        <v>0</v>
      </c>
      <c r="AW949" s="68">
        <v>0</v>
      </c>
      <c r="AX949" s="68">
        <v>0</v>
      </c>
      <c r="AY949" s="68">
        <v>0</v>
      </c>
      <c r="AZ949" s="66"/>
      <c r="BA949" s="66"/>
      <c r="BB949" s="66"/>
      <c r="BC949" s="66"/>
      <c r="BD949" s="11" t="str">
        <f t="shared" si="196"/>
        <v>OK</v>
      </c>
      <c r="BE949" s="11" t="str">
        <f t="shared" si="197"/>
        <v>OK</v>
      </c>
      <c r="BF949" s="5">
        <f t="shared" si="198"/>
        <v>0</v>
      </c>
      <c r="BG949" s="12">
        <f t="shared" si="199"/>
        <v>81280000</v>
      </c>
      <c r="BH949" s="12">
        <f t="shared" si="200"/>
        <v>81280000</v>
      </c>
      <c r="BI949" s="5">
        <f t="shared" si="201"/>
        <v>0</v>
      </c>
      <c r="BJ949" s="5">
        <f t="shared" si="202"/>
        <v>0</v>
      </c>
      <c r="BM949" s="2" t="e">
        <f t="shared" si="203"/>
        <v>#VALUE!</v>
      </c>
      <c r="BN949" s="33">
        <f>COUNTIF($BM$5:BM949,BM949)</f>
        <v>945</v>
      </c>
      <c r="BO949" s="2" t="e">
        <f t="shared" si="204"/>
        <v>#VALUE!</v>
      </c>
      <c r="BP949" s="2" t="str">
        <f t="shared" si="205"/>
        <v>4.27.2710.3.2.1.6</v>
      </c>
      <c r="BQ949" s="2" t="e">
        <f t="shared" si="206"/>
        <v>#VALUE!</v>
      </c>
      <c r="BR949" s="2" t="str">
        <f t="shared" si="207"/>
        <v>4.27</v>
      </c>
      <c r="BU949" s="2" t="str">
        <f t="shared" si="208"/>
        <v>Enero</v>
      </c>
      <c r="BV949" s="2" t="str">
        <f t="shared" si="209"/>
        <v>Enero</v>
      </c>
    </row>
    <row r="950" spans="1:74" ht="193.2">
      <c r="A950" s="69" t="s">
        <v>1412</v>
      </c>
      <c r="B950" s="55" t="s">
        <v>602</v>
      </c>
      <c r="C950" s="55" t="s">
        <v>541</v>
      </c>
      <c r="D950" s="39" t="s">
        <v>1687</v>
      </c>
      <c r="E950" s="40" t="s">
        <v>1771</v>
      </c>
      <c r="F950" s="40" t="s">
        <v>1772</v>
      </c>
      <c r="G950" s="40" t="s">
        <v>1773</v>
      </c>
      <c r="H950" s="40">
        <v>81111508</v>
      </c>
      <c r="I950" s="40" t="s">
        <v>2282</v>
      </c>
      <c r="J950" s="40" t="s">
        <v>1833</v>
      </c>
      <c r="K950" s="40" t="s">
        <v>2335</v>
      </c>
      <c r="L950" s="41" t="s">
        <v>1803</v>
      </c>
      <c r="M950" s="41" t="s">
        <v>1803</v>
      </c>
      <c r="N950" s="41" t="s">
        <v>638</v>
      </c>
      <c r="O950" s="41">
        <v>8</v>
      </c>
      <c r="P950" s="41" t="s">
        <v>2507</v>
      </c>
      <c r="Q950" s="41" t="s">
        <v>2508</v>
      </c>
      <c r="R950" s="42">
        <v>102880000</v>
      </c>
      <c r="S950" s="42">
        <v>102880000</v>
      </c>
      <c r="T950" s="41" t="s">
        <v>2527</v>
      </c>
      <c r="U950" s="41" t="s">
        <v>2528</v>
      </c>
      <c r="V950" s="40" t="s">
        <v>292</v>
      </c>
      <c r="W950" s="40" t="s">
        <v>2574</v>
      </c>
      <c r="X950" s="40" t="s">
        <v>2582</v>
      </c>
      <c r="Y950" s="40" t="s">
        <v>2724</v>
      </c>
      <c r="Z950" s="40" t="s">
        <v>2786</v>
      </c>
      <c r="AA950" s="40" t="s">
        <v>2792</v>
      </c>
      <c r="AB950" s="68">
        <v>0</v>
      </c>
      <c r="AC950" s="68">
        <v>0</v>
      </c>
      <c r="AD950" s="68">
        <v>102880000</v>
      </c>
      <c r="AE950" s="68">
        <v>0</v>
      </c>
      <c r="AF950" s="68">
        <v>0</v>
      </c>
      <c r="AG950" s="68">
        <v>12860000</v>
      </c>
      <c r="AH950" s="68">
        <v>0</v>
      </c>
      <c r="AI950" s="68">
        <v>12860000</v>
      </c>
      <c r="AJ950" s="68">
        <v>0</v>
      </c>
      <c r="AK950" s="68">
        <v>12860000</v>
      </c>
      <c r="AL950" s="68">
        <v>0</v>
      </c>
      <c r="AM950" s="68">
        <v>12860000</v>
      </c>
      <c r="AN950" s="68">
        <v>0</v>
      </c>
      <c r="AO950" s="68">
        <v>12860000</v>
      </c>
      <c r="AP950" s="68">
        <v>0</v>
      </c>
      <c r="AQ950" s="68">
        <v>12860000</v>
      </c>
      <c r="AR950" s="68">
        <v>0</v>
      </c>
      <c r="AS950" s="68">
        <v>25720000</v>
      </c>
      <c r="AT950" s="68">
        <v>0</v>
      </c>
      <c r="AU950" s="68">
        <v>0</v>
      </c>
      <c r="AV950" s="68">
        <v>0</v>
      </c>
      <c r="AW950" s="68">
        <v>0</v>
      </c>
      <c r="AX950" s="68">
        <v>0</v>
      </c>
      <c r="AY950" s="68">
        <v>0</v>
      </c>
      <c r="AZ950" s="66"/>
      <c r="BA950" s="66"/>
      <c r="BB950" s="66"/>
      <c r="BC950" s="66"/>
      <c r="BD950" s="11" t="str">
        <f t="shared" si="196"/>
        <v>OK</v>
      </c>
      <c r="BE950" s="11" t="str">
        <f t="shared" si="197"/>
        <v>OK</v>
      </c>
      <c r="BF950" s="5">
        <f t="shared" si="198"/>
        <v>0</v>
      </c>
      <c r="BG950" s="12">
        <f t="shared" si="199"/>
        <v>102880000</v>
      </c>
      <c r="BH950" s="12">
        <f t="shared" si="200"/>
        <v>102880000</v>
      </c>
      <c r="BI950" s="5">
        <f t="shared" si="201"/>
        <v>0</v>
      </c>
      <c r="BJ950" s="5">
        <f t="shared" si="202"/>
        <v>0</v>
      </c>
      <c r="BM950" s="2" t="e">
        <f t="shared" si="203"/>
        <v>#VALUE!</v>
      </c>
      <c r="BN950" s="33">
        <f>COUNTIF($BM$5:BM950,BM950)</f>
        <v>946</v>
      </c>
      <c r="BO950" s="2" t="e">
        <f t="shared" si="204"/>
        <v>#VALUE!</v>
      </c>
      <c r="BP950" s="2" t="str">
        <f t="shared" si="205"/>
        <v>4.27.2710.3.2.1.7</v>
      </c>
      <c r="BQ950" s="2" t="e">
        <f t="shared" si="206"/>
        <v>#VALUE!</v>
      </c>
      <c r="BR950" s="2" t="str">
        <f t="shared" si="207"/>
        <v>4.27</v>
      </c>
      <c r="BU950" s="2" t="str">
        <f t="shared" si="208"/>
        <v>Enero</v>
      </c>
      <c r="BV950" s="2" t="str">
        <f t="shared" si="209"/>
        <v>Enero</v>
      </c>
    </row>
    <row r="951" spans="1:74" ht="179.4">
      <c r="A951" s="69" t="s">
        <v>1413</v>
      </c>
      <c r="B951" s="55" t="s">
        <v>602</v>
      </c>
      <c r="C951" s="55" t="s">
        <v>541</v>
      </c>
      <c r="D951" s="39" t="s">
        <v>1687</v>
      </c>
      <c r="E951" s="40" t="s">
        <v>1771</v>
      </c>
      <c r="F951" s="40" t="s">
        <v>1772</v>
      </c>
      <c r="G951" s="40" t="s">
        <v>1773</v>
      </c>
      <c r="H951" s="40">
        <v>93151501</v>
      </c>
      <c r="I951" s="40" t="s">
        <v>2282</v>
      </c>
      <c r="J951" s="40" t="s">
        <v>2022</v>
      </c>
      <c r="K951" s="40" t="s">
        <v>2336</v>
      </c>
      <c r="L951" s="41" t="s">
        <v>1803</v>
      </c>
      <c r="M951" s="41" t="s">
        <v>1803</v>
      </c>
      <c r="N951" s="41" t="s">
        <v>638</v>
      </c>
      <c r="O951" s="41">
        <v>8</v>
      </c>
      <c r="P951" s="41" t="s">
        <v>2507</v>
      </c>
      <c r="Q951" s="41" t="s">
        <v>2508</v>
      </c>
      <c r="R951" s="42">
        <v>73600000</v>
      </c>
      <c r="S951" s="42">
        <v>73600000</v>
      </c>
      <c r="T951" s="41" t="s">
        <v>2527</v>
      </c>
      <c r="U951" s="41" t="s">
        <v>2528</v>
      </c>
      <c r="V951" s="40" t="s">
        <v>292</v>
      </c>
      <c r="W951" s="40" t="s">
        <v>2574</v>
      </c>
      <c r="X951" s="40" t="s">
        <v>2582</v>
      </c>
      <c r="Y951" s="40" t="s">
        <v>2719</v>
      </c>
      <c r="Z951" s="40" t="s">
        <v>2786</v>
      </c>
      <c r="AA951" s="40" t="s">
        <v>2792</v>
      </c>
      <c r="AB951" s="68">
        <v>0</v>
      </c>
      <c r="AC951" s="68">
        <v>0</v>
      </c>
      <c r="AD951" s="68">
        <v>73600000</v>
      </c>
      <c r="AE951" s="68">
        <v>0</v>
      </c>
      <c r="AF951" s="68">
        <v>0</v>
      </c>
      <c r="AG951" s="68">
        <v>9200000</v>
      </c>
      <c r="AH951" s="68">
        <v>0</v>
      </c>
      <c r="AI951" s="68">
        <v>9200000</v>
      </c>
      <c r="AJ951" s="68">
        <v>0</v>
      </c>
      <c r="AK951" s="68">
        <v>9200000</v>
      </c>
      <c r="AL951" s="68">
        <v>0</v>
      </c>
      <c r="AM951" s="68">
        <v>9200000</v>
      </c>
      <c r="AN951" s="68">
        <v>0</v>
      </c>
      <c r="AO951" s="68">
        <v>9200000</v>
      </c>
      <c r="AP951" s="68">
        <v>0</v>
      </c>
      <c r="AQ951" s="68">
        <v>9200000</v>
      </c>
      <c r="AR951" s="68">
        <v>0</v>
      </c>
      <c r="AS951" s="68">
        <v>18400000</v>
      </c>
      <c r="AT951" s="68">
        <v>0</v>
      </c>
      <c r="AU951" s="68">
        <v>0</v>
      </c>
      <c r="AV951" s="68">
        <v>0</v>
      </c>
      <c r="AW951" s="68">
        <v>0</v>
      </c>
      <c r="AX951" s="68">
        <v>0</v>
      </c>
      <c r="AY951" s="68">
        <v>0</v>
      </c>
      <c r="AZ951" s="66"/>
      <c r="BA951" s="66"/>
      <c r="BB951" s="66"/>
      <c r="BC951" s="66"/>
      <c r="BD951" s="11" t="str">
        <f t="shared" si="196"/>
        <v>OK</v>
      </c>
      <c r="BE951" s="11" t="str">
        <f t="shared" si="197"/>
        <v>OK</v>
      </c>
      <c r="BF951" s="5">
        <f t="shared" si="198"/>
        <v>0</v>
      </c>
      <c r="BG951" s="12">
        <f t="shared" si="199"/>
        <v>73600000</v>
      </c>
      <c r="BH951" s="12">
        <f t="shared" si="200"/>
        <v>73600000</v>
      </c>
      <c r="BI951" s="5">
        <f t="shared" si="201"/>
        <v>0</v>
      </c>
      <c r="BJ951" s="5">
        <f t="shared" si="202"/>
        <v>0</v>
      </c>
      <c r="BM951" s="2" t="e">
        <f t="shared" si="203"/>
        <v>#VALUE!</v>
      </c>
      <c r="BN951" s="33">
        <f>COUNTIF($BM$5:BM951,BM951)</f>
        <v>947</v>
      </c>
      <c r="BO951" s="2" t="e">
        <f t="shared" si="204"/>
        <v>#VALUE!</v>
      </c>
      <c r="BP951" s="2" t="str">
        <f t="shared" si="205"/>
        <v>4.27.2710.3.2.1.8</v>
      </c>
      <c r="BQ951" s="2" t="e">
        <f t="shared" si="206"/>
        <v>#VALUE!</v>
      </c>
      <c r="BR951" s="2" t="str">
        <f t="shared" si="207"/>
        <v>4.27</v>
      </c>
      <c r="BU951" s="2" t="str">
        <f t="shared" si="208"/>
        <v>Enero</v>
      </c>
      <c r="BV951" s="2" t="str">
        <f t="shared" si="209"/>
        <v>Enero</v>
      </c>
    </row>
    <row r="952" spans="1:74" ht="138">
      <c r="A952" s="69" t="s">
        <v>1414</v>
      </c>
      <c r="B952" s="55" t="s">
        <v>602</v>
      </c>
      <c r="C952" s="55" t="s">
        <v>541</v>
      </c>
      <c r="D952" s="39" t="s">
        <v>1687</v>
      </c>
      <c r="E952" s="40" t="s">
        <v>1771</v>
      </c>
      <c r="F952" s="40" t="s">
        <v>1772</v>
      </c>
      <c r="G952" s="40" t="s">
        <v>1773</v>
      </c>
      <c r="H952" s="40">
        <v>81111508</v>
      </c>
      <c r="I952" s="40" t="s">
        <v>2282</v>
      </c>
      <c r="J952" s="40" t="s">
        <v>1833</v>
      </c>
      <c r="K952" s="40" t="s">
        <v>2337</v>
      </c>
      <c r="L952" s="41" t="s">
        <v>1803</v>
      </c>
      <c r="M952" s="41" t="s">
        <v>1803</v>
      </c>
      <c r="N952" s="41" t="s">
        <v>638</v>
      </c>
      <c r="O952" s="41">
        <v>8</v>
      </c>
      <c r="P952" s="41" t="s">
        <v>2507</v>
      </c>
      <c r="Q952" s="41" t="s">
        <v>2508</v>
      </c>
      <c r="R952" s="42">
        <v>81280000</v>
      </c>
      <c r="S952" s="42">
        <v>81280000</v>
      </c>
      <c r="T952" s="41" t="s">
        <v>2527</v>
      </c>
      <c r="U952" s="41" t="s">
        <v>2528</v>
      </c>
      <c r="V952" s="40" t="s">
        <v>292</v>
      </c>
      <c r="W952" s="40" t="s">
        <v>2574</v>
      </c>
      <c r="X952" s="40" t="s">
        <v>2582</v>
      </c>
      <c r="Y952" s="40" t="s">
        <v>2719</v>
      </c>
      <c r="Z952" s="40" t="s">
        <v>2786</v>
      </c>
      <c r="AA952" s="40" t="s">
        <v>2792</v>
      </c>
      <c r="AB952" s="68">
        <v>0</v>
      </c>
      <c r="AC952" s="68">
        <v>0</v>
      </c>
      <c r="AD952" s="68">
        <v>81280000</v>
      </c>
      <c r="AE952" s="68">
        <v>0</v>
      </c>
      <c r="AF952" s="68">
        <v>0</v>
      </c>
      <c r="AG952" s="68">
        <v>10160000</v>
      </c>
      <c r="AH952" s="68">
        <v>0</v>
      </c>
      <c r="AI952" s="68">
        <v>10160000</v>
      </c>
      <c r="AJ952" s="68">
        <v>0</v>
      </c>
      <c r="AK952" s="68">
        <v>10160000</v>
      </c>
      <c r="AL952" s="68">
        <v>0</v>
      </c>
      <c r="AM952" s="68">
        <v>10160000</v>
      </c>
      <c r="AN952" s="68">
        <v>0</v>
      </c>
      <c r="AO952" s="68">
        <v>10160000</v>
      </c>
      <c r="AP952" s="68">
        <v>0</v>
      </c>
      <c r="AQ952" s="68">
        <v>10160000</v>
      </c>
      <c r="AR952" s="68">
        <v>0</v>
      </c>
      <c r="AS952" s="68">
        <v>20320000</v>
      </c>
      <c r="AT952" s="68">
        <v>0</v>
      </c>
      <c r="AU952" s="68">
        <v>0</v>
      </c>
      <c r="AV952" s="68">
        <v>0</v>
      </c>
      <c r="AW952" s="68">
        <v>0</v>
      </c>
      <c r="AX952" s="68">
        <v>0</v>
      </c>
      <c r="AY952" s="68">
        <v>0</v>
      </c>
      <c r="AZ952" s="66"/>
      <c r="BA952" s="66"/>
      <c r="BB952" s="66"/>
      <c r="BC952" s="66"/>
      <c r="BD952" s="11" t="str">
        <f t="shared" si="196"/>
        <v>OK</v>
      </c>
      <c r="BE952" s="11" t="str">
        <f t="shared" si="197"/>
        <v>OK</v>
      </c>
      <c r="BF952" s="5">
        <f t="shared" si="198"/>
        <v>0</v>
      </c>
      <c r="BG952" s="12">
        <f t="shared" si="199"/>
        <v>81280000</v>
      </c>
      <c r="BH952" s="12">
        <f t="shared" si="200"/>
        <v>81280000</v>
      </c>
      <c r="BI952" s="5">
        <f t="shared" si="201"/>
        <v>0</v>
      </c>
      <c r="BJ952" s="5">
        <f t="shared" si="202"/>
        <v>0</v>
      </c>
      <c r="BM952" s="2" t="e">
        <f t="shared" si="203"/>
        <v>#VALUE!</v>
      </c>
      <c r="BN952" s="33">
        <f>COUNTIF($BM$5:BM952,BM952)</f>
        <v>948</v>
      </c>
      <c r="BO952" s="2" t="e">
        <f t="shared" si="204"/>
        <v>#VALUE!</v>
      </c>
      <c r="BP952" s="2" t="str">
        <f t="shared" si="205"/>
        <v>4.27.2710.3.2.1.9</v>
      </c>
      <c r="BQ952" s="2" t="e">
        <f t="shared" si="206"/>
        <v>#VALUE!</v>
      </c>
      <c r="BR952" s="2" t="str">
        <f t="shared" si="207"/>
        <v>4.27</v>
      </c>
      <c r="BU952" s="2" t="str">
        <f t="shared" si="208"/>
        <v>Enero</v>
      </c>
      <c r="BV952" s="2" t="str">
        <f t="shared" si="209"/>
        <v>Enero</v>
      </c>
    </row>
    <row r="953" spans="1:74" ht="151.80000000000001">
      <c r="A953" s="69" t="s">
        <v>1622</v>
      </c>
      <c r="B953" s="55" t="s">
        <v>602</v>
      </c>
      <c r="C953" s="55" t="s">
        <v>541</v>
      </c>
      <c r="D953" s="39" t="s">
        <v>1687</v>
      </c>
      <c r="E953" s="40" t="s">
        <v>1697</v>
      </c>
      <c r="F953" s="40" t="s">
        <v>1698</v>
      </c>
      <c r="G953" s="40" t="s">
        <v>1736</v>
      </c>
      <c r="H953" s="40">
        <v>81111508</v>
      </c>
      <c r="I953" s="40" t="s">
        <v>1823</v>
      </c>
      <c r="J953" s="40" t="s">
        <v>1833</v>
      </c>
      <c r="K953" s="40" t="s">
        <v>2468</v>
      </c>
      <c r="L953" s="41" t="s">
        <v>1803</v>
      </c>
      <c r="M953" s="41" t="s">
        <v>1803</v>
      </c>
      <c r="N953" s="41" t="s">
        <v>638</v>
      </c>
      <c r="O953" s="41">
        <v>11</v>
      </c>
      <c r="P953" s="41" t="s">
        <v>2507</v>
      </c>
      <c r="Q953" s="41" t="s">
        <v>2508</v>
      </c>
      <c r="R953" s="42">
        <v>89650000</v>
      </c>
      <c r="S953" s="42">
        <v>89650000</v>
      </c>
      <c r="T953" s="41" t="s">
        <v>2527</v>
      </c>
      <c r="U953" s="41" t="s">
        <v>2528</v>
      </c>
      <c r="V953" s="40" t="s">
        <v>291</v>
      </c>
      <c r="W953" s="40" t="s">
        <v>2579</v>
      </c>
      <c r="X953" s="40" t="s">
        <v>2582</v>
      </c>
      <c r="Y953" s="40" t="s">
        <v>2776</v>
      </c>
      <c r="Z953" s="40" t="s">
        <v>2788</v>
      </c>
      <c r="AA953" s="40" t="s">
        <v>2792</v>
      </c>
      <c r="AB953" s="68">
        <v>0</v>
      </c>
      <c r="AC953" s="68">
        <v>0</v>
      </c>
      <c r="AD953" s="68">
        <v>89650000</v>
      </c>
      <c r="AE953" s="68">
        <v>0</v>
      </c>
      <c r="AF953" s="68">
        <v>0</v>
      </c>
      <c r="AG953" s="68">
        <v>8150000</v>
      </c>
      <c r="AH953" s="68">
        <v>0</v>
      </c>
      <c r="AI953" s="68">
        <v>8150000</v>
      </c>
      <c r="AJ953" s="68">
        <v>0</v>
      </c>
      <c r="AK953" s="68">
        <v>8150000</v>
      </c>
      <c r="AL953" s="68">
        <v>0</v>
      </c>
      <c r="AM953" s="68">
        <v>8150000</v>
      </c>
      <c r="AN953" s="68">
        <v>0</v>
      </c>
      <c r="AO953" s="68">
        <v>8150000</v>
      </c>
      <c r="AP953" s="68">
        <v>0</v>
      </c>
      <c r="AQ953" s="68">
        <v>8150000</v>
      </c>
      <c r="AR953" s="68">
        <v>0</v>
      </c>
      <c r="AS953" s="68">
        <v>8150000</v>
      </c>
      <c r="AT953" s="68">
        <v>0</v>
      </c>
      <c r="AU953" s="68">
        <v>8150000</v>
      </c>
      <c r="AV953" s="68">
        <v>0</v>
      </c>
      <c r="AW953" s="68">
        <v>8150000</v>
      </c>
      <c r="AX953" s="68">
        <v>0</v>
      </c>
      <c r="AY953" s="68">
        <v>16300000</v>
      </c>
      <c r="AZ953" s="66"/>
      <c r="BA953" s="66"/>
      <c r="BB953" s="66"/>
      <c r="BC953" s="66"/>
      <c r="BD953" s="11" t="str">
        <f t="shared" si="196"/>
        <v>OK</v>
      </c>
      <c r="BE953" s="11" t="str">
        <f t="shared" si="197"/>
        <v>OK</v>
      </c>
      <c r="BF953" s="5">
        <f t="shared" si="198"/>
        <v>0</v>
      </c>
      <c r="BG953" s="12">
        <f t="shared" si="199"/>
        <v>89650000</v>
      </c>
      <c r="BH953" s="12">
        <f t="shared" si="200"/>
        <v>89650000</v>
      </c>
      <c r="BI953" s="5">
        <f t="shared" si="201"/>
        <v>0</v>
      </c>
      <c r="BJ953" s="5">
        <f t="shared" si="202"/>
        <v>0</v>
      </c>
      <c r="BM953" s="2" t="e">
        <f t="shared" si="203"/>
        <v>#VALUE!</v>
      </c>
      <c r="BN953" s="33">
        <f>COUNTIF($BM$5:BM953,BM953)</f>
        <v>949</v>
      </c>
      <c r="BO953" s="2" t="e">
        <f t="shared" si="204"/>
        <v>#VALUE!</v>
      </c>
      <c r="BP953" s="2" t="str">
        <f t="shared" si="205"/>
        <v>4.27.2720.1.7.8.1</v>
      </c>
      <c r="BQ953" s="2" t="e">
        <f t="shared" si="206"/>
        <v>#VALUE!</v>
      </c>
      <c r="BR953" s="2" t="str">
        <f t="shared" si="207"/>
        <v>4.27</v>
      </c>
      <c r="BU953" s="2" t="str">
        <f t="shared" si="208"/>
        <v>Enero</v>
      </c>
      <c r="BV953" s="2" t="str">
        <f t="shared" si="209"/>
        <v>Enero</v>
      </c>
    </row>
    <row r="954" spans="1:74" ht="151.80000000000001">
      <c r="A954" s="69" t="s">
        <v>1631</v>
      </c>
      <c r="B954" s="55" t="s">
        <v>602</v>
      </c>
      <c r="C954" s="55" t="s">
        <v>541</v>
      </c>
      <c r="D954" s="39" t="s">
        <v>1687</v>
      </c>
      <c r="E954" s="40" t="s">
        <v>1697</v>
      </c>
      <c r="F954" s="40" t="s">
        <v>1698</v>
      </c>
      <c r="G954" s="40" t="s">
        <v>1736</v>
      </c>
      <c r="H954" s="40">
        <v>81111508</v>
      </c>
      <c r="I954" s="40" t="s">
        <v>1823</v>
      </c>
      <c r="J954" s="40" t="s">
        <v>1833</v>
      </c>
      <c r="K954" s="40" t="s">
        <v>2476</v>
      </c>
      <c r="L954" s="41" t="s">
        <v>1803</v>
      </c>
      <c r="M954" s="41" t="s">
        <v>1803</v>
      </c>
      <c r="N954" s="41" t="s">
        <v>1803</v>
      </c>
      <c r="O954" s="41">
        <v>12</v>
      </c>
      <c r="P954" s="41" t="s">
        <v>2507</v>
      </c>
      <c r="Q954" s="41" t="s">
        <v>2508</v>
      </c>
      <c r="R954" s="42">
        <v>66770000</v>
      </c>
      <c r="S954" s="42">
        <v>66770000</v>
      </c>
      <c r="T954" s="41" t="s">
        <v>2527</v>
      </c>
      <c r="U954" s="41" t="s">
        <v>2528</v>
      </c>
      <c r="V954" s="40" t="s">
        <v>291</v>
      </c>
      <c r="W954" s="40" t="s">
        <v>2579</v>
      </c>
      <c r="X954" s="40" t="s">
        <v>2582</v>
      </c>
      <c r="Y954" s="40" t="s">
        <v>2776</v>
      </c>
      <c r="Z954" s="40" t="s">
        <v>2788</v>
      </c>
      <c r="AA954" s="40" t="s">
        <v>2792</v>
      </c>
      <c r="AB954" s="68">
        <v>66770000</v>
      </c>
      <c r="AC954" s="68">
        <v>0</v>
      </c>
      <c r="AD954" s="68">
        <v>0</v>
      </c>
      <c r="AE954" s="68">
        <v>6070000</v>
      </c>
      <c r="AF954" s="68">
        <v>0</v>
      </c>
      <c r="AG954" s="68">
        <v>6070000</v>
      </c>
      <c r="AH954" s="68">
        <v>0</v>
      </c>
      <c r="AI954" s="68">
        <v>6070000</v>
      </c>
      <c r="AJ954" s="68">
        <v>0</v>
      </c>
      <c r="AK954" s="68">
        <v>6070000</v>
      </c>
      <c r="AL954" s="68">
        <v>0</v>
      </c>
      <c r="AM954" s="68">
        <v>6070000</v>
      </c>
      <c r="AN954" s="68">
        <v>0</v>
      </c>
      <c r="AO954" s="68">
        <v>6070000</v>
      </c>
      <c r="AP954" s="68">
        <v>0</v>
      </c>
      <c r="AQ954" s="68">
        <v>6070000</v>
      </c>
      <c r="AR954" s="68">
        <v>0</v>
      </c>
      <c r="AS954" s="68">
        <v>6070000</v>
      </c>
      <c r="AT954" s="68">
        <v>0</v>
      </c>
      <c r="AU954" s="68">
        <v>6070000</v>
      </c>
      <c r="AV954" s="68">
        <v>0</v>
      </c>
      <c r="AW954" s="68">
        <v>12140000</v>
      </c>
      <c r="AX954" s="68">
        <v>0</v>
      </c>
      <c r="AY954" s="68">
        <v>0</v>
      </c>
      <c r="AZ954" s="66"/>
      <c r="BA954" s="66"/>
      <c r="BB954" s="66"/>
      <c r="BC954" s="66"/>
      <c r="BD954" s="11" t="str">
        <f t="shared" si="196"/>
        <v>OK</v>
      </c>
      <c r="BE954" s="11" t="str">
        <f t="shared" si="197"/>
        <v>OK</v>
      </c>
      <c r="BF954" s="5">
        <f t="shared" si="198"/>
        <v>0</v>
      </c>
      <c r="BG954" s="12">
        <f t="shared" si="199"/>
        <v>66770000</v>
      </c>
      <c r="BH954" s="12">
        <f t="shared" si="200"/>
        <v>66770000</v>
      </c>
      <c r="BI954" s="5">
        <f t="shared" si="201"/>
        <v>0</v>
      </c>
      <c r="BJ954" s="5">
        <f t="shared" si="202"/>
        <v>0</v>
      </c>
      <c r="BM954" s="2" t="e">
        <f t="shared" si="203"/>
        <v>#VALUE!</v>
      </c>
      <c r="BN954" s="33">
        <f>COUNTIF($BM$5:BM954,BM954)</f>
        <v>950</v>
      </c>
      <c r="BO954" s="2" t="e">
        <f t="shared" si="204"/>
        <v>#VALUE!</v>
      </c>
      <c r="BP954" s="2" t="str">
        <f t="shared" si="205"/>
        <v>4.27.2720.1.7.8.10</v>
      </c>
      <c r="BQ954" s="2" t="e">
        <f t="shared" si="206"/>
        <v>#VALUE!</v>
      </c>
      <c r="BR954" s="2" t="str">
        <f t="shared" si="207"/>
        <v>4.27</v>
      </c>
      <c r="BU954" s="2" t="str">
        <f t="shared" si="208"/>
        <v>Enero</v>
      </c>
      <c r="BV954" s="2" t="str">
        <f t="shared" si="209"/>
        <v>Enero</v>
      </c>
    </row>
    <row r="955" spans="1:74" ht="151.80000000000001">
      <c r="A955" s="69" t="s">
        <v>1632</v>
      </c>
      <c r="B955" s="55" t="s">
        <v>602</v>
      </c>
      <c r="C955" s="55" t="s">
        <v>541</v>
      </c>
      <c r="D955" s="39" t="s">
        <v>1687</v>
      </c>
      <c r="E955" s="40" t="s">
        <v>1697</v>
      </c>
      <c r="F955" s="40" t="s">
        <v>1698</v>
      </c>
      <c r="G955" s="40" t="s">
        <v>1736</v>
      </c>
      <c r="H955" s="40">
        <v>81111508</v>
      </c>
      <c r="I955" s="40" t="s">
        <v>1823</v>
      </c>
      <c r="J955" s="40" t="s">
        <v>1833</v>
      </c>
      <c r="K955" s="40" t="s">
        <v>2471</v>
      </c>
      <c r="L955" s="41" t="s">
        <v>1803</v>
      </c>
      <c r="M955" s="41" t="s">
        <v>1803</v>
      </c>
      <c r="N955" s="41" t="s">
        <v>1803</v>
      </c>
      <c r="O955" s="41">
        <v>12</v>
      </c>
      <c r="P955" s="41" t="s">
        <v>2507</v>
      </c>
      <c r="Q955" s="41" t="s">
        <v>2508</v>
      </c>
      <c r="R955" s="42">
        <v>39434650</v>
      </c>
      <c r="S955" s="42">
        <v>39434650</v>
      </c>
      <c r="T955" s="41" t="s">
        <v>2527</v>
      </c>
      <c r="U955" s="41" t="s">
        <v>2528</v>
      </c>
      <c r="V955" s="40" t="s">
        <v>291</v>
      </c>
      <c r="W955" s="40" t="s">
        <v>2578</v>
      </c>
      <c r="X955" s="40" t="s">
        <v>2582</v>
      </c>
      <c r="Y955" s="40" t="s">
        <v>2774</v>
      </c>
      <c r="Z955" s="40" t="s">
        <v>2788</v>
      </c>
      <c r="AA955" s="40" t="s">
        <v>2792</v>
      </c>
      <c r="AB955" s="68">
        <v>39434650</v>
      </c>
      <c r="AC955" s="68">
        <v>0</v>
      </c>
      <c r="AD955" s="68">
        <v>0</v>
      </c>
      <c r="AE955" s="68">
        <v>1714550</v>
      </c>
      <c r="AF955" s="68">
        <v>0</v>
      </c>
      <c r="AG955" s="68">
        <v>3429100</v>
      </c>
      <c r="AH955" s="68">
        <v>0</v>
      </c>
      <c r="AI955" s="68">
        <v>3429100</v>
      </c>
      <c r="AJ955" s="68">
        <v>0</v>
      </c>
      <c r="AK955" s="68">
        <v>3429100</v>
      </c>
      <c r="AL955" s="68">
        <v>0</v>
      </c>
      <c r="AM955" s="68">
        <v>3429100</v>
      </c>
      <c r="AN955" s="68">
        <v>0</v>
      </c>
      <c r="AO955" s="68">
        <v>3429100</v>
      </c>
      <c r="AP955" s="68">
        <v>0</v>
      </c>
      <c r="AQ955" s="68">
        <v>3429100</v>
      </c>
      <c r="AR955" s="68">
        <v>0</v>
      </c>
      <c r="AS955" s="68">
        <v>3429100</v>
      </c>
      <c r="AT955" s="68">
        <v>0</v>
      </c>
      <c r="AU955" s="68">
        <v>3429100</v>
      </c>
      <c r="AV955" s="68">
        <v>0</v>
      </c>
      <c r="AW955" s="68">
        <v>3429100</v>
      </c>
      <c r="AX955" s="68">
        <v>0</v>
      </c>
      <c r="AY955" s="68">
        <v>6858200</v>
      </c>
      <c r="AZ955" s="66"/>
      <c r="BA955" s="66"/>
      <c r="BB955" s="66"/>
      <c r="BC955" s="66"/>
      <c r="BD955" s="11" t="str">
        <f t="shared" si="196"/>
        <v>OK</v>
      </c>
      <c r="BE955" s="11" t="str">
        <f t="shared" si="197"/>
        <v>OK</v>
      </c>
      <c r="BF955" s="5">
        <f t="shared" si="198"/>
        <v>0</v>
      </c>
      <c r="BG955" s="12">
        <f t="shared" si="199"/>
        <v>39434650</v>
      </c>
      <c r="BH955" s="12">
        <f t="shared" si="200"/>
        <v>39434650</v>
      </c>
      <c r="BI955" s="5">
        <f t="shared" si="201"/>
        <v>0</v>
      </c>
      <c r="BJ955" s="5">
        <f t="shared" si="202"/>
        <v>0</v>
      </c>
      <c r="BM955" s="2" t="e">
        <f t="shared" si="203"/>
        <v>#VALUE!</v>
      </c>
      <c r="BN955" s="33">
        <f>COUNTIF($BM$5:BM955,BM955)</f>
        <v>951</v>
      </c>
      <c r="BO955" s="2" t="e">
        <f t="shared" si="204"/>
        <v>#VALUE!</v>
      </c>
      <c r="BP955" s="2" t="str">
        <f t="shared" si="205"/>
        <v>4.27.2720.1.7.8.11</v>
      </c>
      <c r="BQ955" s="2" t="e">
        <f t="shared" si="206"/>
        <v>#VALUE!</v>
      </c>
      <c r="BR955" s="2" t="str">
        <f t="shared" si="207"/>
        <v>4.27</v>
      </c>
      <c r="BU955" s="2" t="str">
        <f t="shared" si="208"/>
        <v>Enero</v>
      </c>
      <c r="BV955" s="2" t="str">
        <f t="shared" si="209"/>
        <v>Enero</v>
      </c>
    </row>
    <row r="956" spans="1:74" ht="179.4">
      <c r="A956" s="69" t="s">
        <v>1633</v>
      </c>
      <c r="B956" s="55" t="s">
        <v>602</v>
      </c>
      <c r="C956" s="55" t="s">
        <v>541</v>
      </c>
      <c r="D956" s="39" t="s">
        <v>1687</v>
      </c>
      <c r="E956" s="40" t="s">
        <v>1697</v>
      </c>
      <c r="F956" s="40" t="s">
        <v>1698</v>
      </c>
      <c r="G956" s="40" t="s">
        <v>1736</v>
      </c>
      <c r="H956" s="40">
        <v>81111508</v>
      </c>
      <c r="I956" s="40" t="s">
        <v>1823</v>
      </c>
      <c r="J956" s="40" t="s">
        <v>1833</v>
      </c>
      <c r="K956" s="40" t="s">
        <v>2472</v>
      </c>
      <c r="L956" s="41" t="s">
        <v>1803</v>
      </c>
      <c r="M956" s="41" t="s">
        <v>1803</v>
      </c>
      <c r="N956" s="41" t="s">
        <v>638</v>
      </c>
      <c r="O956" s="41">
        <v>11</v>
      </c>
      <c r="P956" s="41" t="s">
        <v>2507</v>
      </c>
      <c r="Q956" s="41" t="s">
        <v>2508</v>
      </c>
      <c r="R956" s="42">
        <v>115000000</v>
      </c>
      <c r="S956" s="42">
        <v>115000000</v>
      </c>
      <c r="T956" s="41" t="s">
        <v>2527</v>
      </c>
      <c r="U956" s="41" t="s">
        <v>2528</v>
      </c>
      <c r="V956" s="40" t="s">
        <v>291</v>
      </c>
      <c r="W956" s="40" t="s">
        <v>2579</v>
      </c>
      <c r="X956" s="40" t="s">
        <v>2582</v>
      </c>
      <c r="Y956" s="40" t="s">
        <v>2780</v>
      </c>
      <c r="Z956" s="40" t="s">
        <v>2788</v>
      </c>
      <c r="AA956" s="40" t="s">
        <v>2792</v>
      </c>
      <c r="AB956" s="68">
        <v>0</v>
      </c>
      <c r="AC956" s="68">
        <v>0</v>
      </c>
      <c r="AD956" s="68">
        <v>115000000</v>
      </c>
      <c r="AE956" s="68">
        <v>0</v>
      </c>
      <c r="AF956" s="68">
        <v>0</v>
      </c>
      <c r="AG956" s="68">
        <v>11500000</v>
      </c>
      <c r="AH956" s="68">
        <v>0</v>
      </c>
      <c r="AI956" s="68">
        <v>11500000</v>
      </c>
      <c r="AJ956" s="68">
        <v>0</v>
      </c>
      <c r="AK956" s="68">
        <v>11500000</v>
      </c>
      <c r="AL956" s="68">
        <v>0</v>
      </c>
      <c r="AM956" s="68">
        <v>11500000</v>
      </c>
      <c r="AN956" s="68">
        <v>0</v>
      </c>
      <c r="AO956" s="68">
        <v>11500000</v>
      </c>
      <c r="AP956" s="68">
        <v>0</v>
      </c>
      <c r="AQ956" s="68">
        <v>11500000</v>
      </c>
      <c r="AR956" s="68">
        <v>0</v>
      </c>
      <c r="AS956" s="68">
        <v>11500000</v>
      </c>
      <c r="AT956" s="68">
        <v>0</v>
      </c>
      <c r="AU956" s="68">
        <v>11500000</v>
      </c>
      <c r="AV956" s="68">
        <v>0</v>
      </c>
      <c r="AW956" s="68">
        <v>23000000</v>
      </c>
      <c r="AX956" s="68">
        <v>0</v>
      </c>
      <c r="AY956" s="68">
        <v>0</v>
      </c>
      <c r="AZ956" s="66"/>
      <c r="BA956" s="66"/>
      <c r="BB956" s="66"/>
      <c r="BC956" s="66"/>
      <c r="BD956" s="11" t="str">
        <f t="shared" si="196"/>
        <v>OK</v>
      </c>
      <c r="BE956" s="11" t="str">
        <f t="shared" si="197"/>
        <v>OK</v>
      </c>
      <c r="BF956" s="5">
        <f t="shared" si="198"/>
        <v>0</v>
      </c>
      <c r="BG956" s="12">
        <f t="shared" si="199"/>
        <v>115000000</v>
      </c>
      <c r="BH956" s="12">
        <f t="shared" si="200"/>
        <v>115000000</v>
      </c>
      <c r="BI956" s="5">
        <f t="shared" si="201"/>
        <v>0</v>
      </c>
      <c r="BJ956" s="5">
        <f t="shared" si="202"/>
        <v>0</v>
      </c>
      <c r="BM956" s="2" t="e">
        <f t="shared" si="203"/>
        <v>#VALUE!</v>
      </c>
      <c r="BN956" s="33">
        <f>COUNTIF($BM$5:BM956,BM956)</f>
        <v>952</v>
      </c>
      <c r="BO956" s="2" t="e">
        <f t="shared" si="204"/>
        <v>#VALUE!</v>
      </c>
      <c r="BP956" s="2" t="str">
        <f t="shared" si="205"/>
        <v>4.27.2720.1.7.8.12</v>
      </c>
      <c r="BQ956" s="2" t="e">
        <f t="shared" si="206"/>
        <v>#VALUE!</v>
      </c>
      <c r="BR956" s="2" t="str">
        <f t="shared" si="207"/>
        <v>4.27</v>
      </c>
      <c r="BU956" s="2" t="str">
        <f t="shared" si="208"/>
        <v>Enero</v>
      </c>
      <c r="BV956" s="2" t="str">
        <f t="shared" si="209"/>
        <v>Enero</v>
      </c>
    </row>
    <row r="957" spans="1:74" ht="124.2">
      <c r="A957" s="69" t="s">
        <v>1634</v>
      </c>
      <c r="B957" s="55" t="s">
        <v>602</v>
      </c>
      <c r="C957" s="55" t="s">
        <v>541</v>
      </c>
      <c r="D957" s="39" t="s">
        <v>1687</v>
      </c>
      <c r="E957" s="40" t="s">
        <v>1697</v>
      </c>
      <c r="F957" s="40" t="s">
        <v>1698</v>
      </c>
      <c r="G957" s="40" t="s">
        <v>1736</v>
      </c>
      <c r="H957" s="40">
        <v>81111508</v>
      </c>
      <c r="I957" s="40" t="s">
        <v>1823</v>
      </c>
      <c r="J957" s="40" t="s">
        <v>1833</v>
      </c>
      <c r="K957" s="40" t="s">
        <v>2477</v>
      </c>
      <c r="L957" s="41" t="s">
        <v>1803</v>
      </c>
      <c r="M957" s="41" t="s">
        <v>1803</v>
      </c>
      <c r="N957" s="41" t="s">
        <v>1803</v>
      </c>
      <c r="O957" s="41">
        <v>12</v>
      </c>
      <c r="P957" s="41" t="s">
        <v>2507</v>
      </c>
      <c r="Q957" s="41" t="s">
        <v>2508</v>
      </c>
      <c r="R957" s="42">
        <v>64400000</v>
      </c>
      <c r="S957" s="42">
        <v>64400000</v>
      </c>
      <c r="T957" s="41" t="s">
        <v>2527</v>
      </c>
      <c r="U957" s="41" t="s">
        <v>2528</v>
      </c>
      <c r="V957" s="40" t="s">
        <v>291</v>
      </c>
      <c r="W957" s="40" t="s">
        <v>2579</v>
      </c>
      <c r="X957" s="40" t="s">
        <v>2582</v>
      </c>
      <c r="Y957" s="40" t="s">
        <v>2781</v>
      </c>
      <c r="Z957" s="40" t="s">
        <v>2788</v>
      </c>
      <c r="AA957" s="40" t="s">
        <v>2792</v>
      </c>
      <c r="AB957" s="68">
        <v>64400000</v>
      </c>
      <c r="AC957" s="68">
        <v>0</v>
      </c>
      <c r="AD957" s="68">
        <v>0</v>
      </c>
      <c r="AE957" s="68">
        <v>2800000</v>
      </c>
      <c r="AF957" s="68">
        <v>0</v>
      </c>
      <c r="AG957" s="68">
        <v>5600000</v>
      </c>
      <c r="AH957" s="68">
        <v>0</v>
      </c>
      <c r="AI957" s="68">
        <v>5600000</v>
      </c>
      <c r="AJ957" s="68">
        <v>0</v>
      </c>
      <c r="AK957" s="68">
        <v>5600000</v>
      </c>
      <c r="AL957" s="68">
        <v>0</v>
      </c>
      <c r="AM957" s="68">
        <v>5600000</v>
      </c>
      <c r="AN957" s="68">
        <v>0</v>
      </c>
      <c r="AO957" s="68">
        <v>5600000</v>
      </c>
      <c r="AP957" s="68">
        <v>0</v>
      </c>
      <c r="AQ957" s="68">
        <v>5600000</v>
      </c>
      <c r="AR957" s="68">
        <v>0</v>
      </c>
      <c r="AS957" s="68">
        <v>5600000</v>
      </c>
      <c r="AT957" s="68">
        <v>0</v>
      </c>
      <c r="AU957" s="68">
        <v>5600000</v>
      </c>
      <c r="AV957" s="68">
        <v>0</v>
      </c>
      <c r="AW957" s="68">
        <v>5600000</v>
      </c>
      <c r="AX957" s="68">
        <v>0</v>
      </c>
      <c r="AY957" s="68">
        <v>11200000</v>
      </c>
      <c r="AZ957" s="66"/>
      <c r="BA957" s="66"/>
      <c r="BB957" s="66"/>
      <c r="BC957" s="66"/>
      <c r="BD957" s="11" t="str">
        <f t="shared" si="196"/>
        <v>OK</v>
      </c>
      <c r="BE957" s="11" t="str">
        <f t="shared" si="197"/>
        <v>OK</v>
      </c>
      <c r="BF957" s="5">
        <f t="shared" si="198"/>
        <v>0</v>
      </c>
      <c r="BG957" s="12">
        <f t="shared" si="199"/>
        <v>64400000</v>
      </c>
      <c r="BH957" s="12">
        <f t="shared" si="200"/>
        <v>64400000</v>
      </c>
      <c r="BI957" s="5">
        <f t="shared" si="201"/>
        <v>0</v>
      </c>
      <c r="BJ957" s="5">
        <f t="shared" si="202"/>
        <v>0</v>
      </c>
      <c r="BM957" s="2" t="e">
        <f t="shared" si="203"/>
        <v>#VALUE!</v>
      </c>
      <c r="BN957" s="33">
        <f>COUNTIF($BM$5:BM957,BM957)</f>
        <v>953</v>
      </c>
      <c r="BO957" s="2" t="e">
        <f t="shared" si="204"/>
        <v>#VALUE!</v>
      </c>
      <c r="BP957" s="2" t="str">
        <f t="shared" si="205"/>
        <v>4.27.2720.1.7.8.13</v>
      </c>
      <c r="BQ957" s="2" t="e">
        <f t="shared" si="206"/>
        <v>#VALUE!</v>
      </c>
      <c r="BR957" s="2" t="str">
        <f t="shared" si="207"/>
        <v>4.27</v>
      </c>
      <c r="BU957" s="2" t="str">
        <f t="shared" si="208"/>
        <v>Enero</v>
      </c>
      <c r="BV957" s="2" t="str">
        <f t="shared" si="209"/>
        <v>Enero</v>
      </c>
    </row>
    <row r="958" spans="1:74" ht="151.80000000000001">
      <c r="A958" s="69" t="s">
        <v>1635</v>
      </c>
      <c r="B958" s="55" t="s">
        <v>602</v>
      </c>
      <c r="C958" s="55" t="s">
        <v>541</v>
      </c>
      <c r="D958" s="39" t="s">
        <v>1687</v>
      </c>
      <c r="E958" s="40" t="s">
        <v>1697</v>
      </c>
      <c r="F958" s="40" t="s">
        <v>1698</v>
      </c>
      <c r="G958" s="40" t="s">
        <v>1736</v>
      </c>
      <c r="H958" s="40">
        <v>81111508</v>
      </c>
      <c r="I958" s="40" t="s">
        <v>1823</v>
      </c>
      <c r="J958" s="40" t="s">
        <v>1833</v>
      </c>
      <c r="K958" s="40" t="s">
        <v>2478</v>
      </c>
      <c r="L958" s="41" t="s">
        <v>1803</v>
      </c>
      <c r="M958" s="41" t="s">
        <v>1803</v>
      </c>
      <c r="N958" s="41" t="s">
        <v>1803</v>
      </c>
      <c r="O958" s="41">
        <v>3</v>
      </c>
      <c r="P958" s="41" t="s">
        <v>2507</v>
      </c>
      <c r="Q958" s="41" t="s">
        <v>2508</v>
      </c>
      <c r="R958" s="42">
        <v>38900000</v>
      </c>
      <c r="S958" s="42">
        <v>38900000</v>
      </c>
      <c r="T958" s="41" t="s">
        <v>2527</v>
      </c>
      <c r="U958" s="41" t="s">
        <v>2528</v>
      </c>
      <c r="V958" s="40" t="s">
        <v>291</v>
      </c>
      <c r="W958" s="40" t="s">
        <v>2580</v>
      </c>
      <c r="X958" s="40" t="s">
        <v>2582</v>
      </c>
      <c r="Y958" s="40" t="s">
        <v>2771</v>
      </c>
      <c r="Z958" s="40" t="s">
        <v>2788</v>
      </c>
      <c r="AA958" s="40" t="s">
        <v>2792</v>
      </c>
      <c r="AB958" s="68">
        <v>38900000</v>
      </c>
      <c r="AC958" s="68">
        <v>0</v>
      </c>
      <c r="AD958" s="68">
        <v>0</v>
      </c>
      <c r="AE958" s="68">
        <v>7780000</v>
      </c>
      <c r="AF958" s="68">
        <v>0</v>
      </c>
      <c r="AG958" s="68">
        <v>15560000</v>
      </c>
      <c r="AH958" s="68">
        <v>0</v>
      </c>
      <c r="AI958" s="68">
        <v>15560000</v>
      </c>
      <c r="AJ958" s="68">
        <v>0</v>
      </c>
      <c r="AK958" s="68">
        <v>0</v>
      </c>
      <c r="AL958" s="68">
        <v>0</v>
      </c>
      <c r="AM958" s="68">
        <v>0</v>
      </c>
      <c r="AN958" s="68">
        <v>0</v>
      </c>
      <c r="AO958" s="68">
        <v>0</v>
      </c>
      <c r="AP958" s="68">
        <v>0</v>
      </c>
      <c r="AQ958" s="68">
        <v>0</v>
      </c>
      <c r="AR958" s="68">
        <v>0</v>
      </c>
      <c r="AS958" s="68">
        <v>0</v>
      </c>
      <c r="AT958" s="68">
        <v>0</v>
      </c>
      <c r="AU958" s="68">
        <v>0</v>
      </c>
      <c r="AV958" s="68">
        <v>0</v>
      </c>
      <c r="AW958" s="68">
        <v>0</v>
      </c>
      <c r="AX958" s="68">
        <v>0</v>
      </c>
      <c r="AY958" s="68">
        <v>0</v>
      </c>
      <c r="AZ958" s="66"/>
      <c r="BA958" s="66"/>
      <c r="BB958" s="66"/>
      <c r="BC958" s="66"/>
      <c r="BD958" s="11" t="str">
        <f t="shared" si="196"/>
        <v>OK</v>
      </c>
      <c r="BE958" s="11" t="str">
        <f t="shared" si="197"/>
        <v>OK</v>
      </c>
      <c r="BF958" s="5">
        <f t="shared" si="198"/>
        <v>0</v>
      </c>
      <c r="BG958" s="12">
        <f t="shared" si="199"/>
        <v>38900000</v>
      </c>
      <c r="BH958" s="12">
        <f t="shared" si="200"/>
        <v>38900000</v>
      </c>
      <c r="BI958" s="5">
        <f t="shared" si="201"/>
        <v>0</v>
      </c>
      <c r="BJ958" s="5">
        <f t="shared" si="202"/>
        <v>0</v>
      </c>
      <c r="BM958" s="2" t="e">
        <f t="shared" si="203"/>
        <v>#VALUE!</v>
      </c>
      <c r="BN958" s="33">
        <f>COUNTIF($BM$5:BM958,BM958)</f>
        <v>954</v>
      </c>
      <c r="BO958" s="2" t="e">
        <f t="shared" si="204"/>
        <v>#VALUE!</v>
      </c>
      <c r="BP958" s="2" t="str">
        <f t="shared" si="205"/>
        <v>4.27.2720.1.7.8.14</v>
      </c>
      <c r="BQ958" s="2" t="e">
        <f t="shared" si="206"/>
        <v>#VALUE!</v>
      </c>
      <c r="BR958" s="2" t="str">
        <f t="shared" si="207"/>
        <v>4.27</v>
      </c>
      <c r="BU958" s="2" t="str">
        <f t="shared" si="208"/>
        <v>Enero</v>
      </c>
      <c r="BV958" s="2" t="str">
        <f t="shared" si="209"/>
        <v>Enero</v>
      </c>
    </row>
    <row r="959" spans="1:74" ht="151.80000000000001">
      <c r="A959" s="69" t="s">
        <v>1636</v>
      </c>
      <c r="B959" s="55" t="s">
        <v>602</v>
      </c>
      <c r="C959" s="55" t="s">
        <v>541</v>
      </c>
      <c r="D959" s="39" t="s">
        <v>1687</v>
      </c>
      <c r="E959" s="40" t="s">
        <v>1697</v>
      </c>
      <c r="F959" s="40" t="s">
        <v>1698</v>
      </c>
      <c r="G959" s="40" t="s">
        <v>1736</v>
      </c>
      <c r="H959" s="40">
        <v>81111508</v>
      </c>
      <c r="I959" s="40" t="s">
        <v>1823</v>
      </c>
      <c r="J959" s="40" t="s">
        <v>1833</v>
      </c>
      <c r="K959" s="40" t="s">
        <v>2479</v>
      </c>
      <c r="L959" s="41" t="s">
        <v>1803</v>
      </c>
      <c r="M959" s="41" t="s">
        <v>1803</v>
      </c>
      <c r="N959" s="41" t="s">
        <v>1803</v>
      </c>
      <c r="O959" s="41">
        <v>12</v>
      </c>
      <c r="P959" s="41" t="s">
        <v>2507</v>
      </c>
      <c r="Q959" s="41" t="s">
        <v>2508</v>
      </c>
      <c r="R959" s="42">
        <v>37720100</v>
      </c>
      <c r="S959" s="42">
        <v>37720100</v>
      </c>
      <c r="T959" s="41" t="s">
        <v>2527</v>
      </c>
      <c r="U959" s="41" t="s">
        <v>2528</v>
      </c>
      <c r="V959" s="40" t="s">
        <v>291</v>
      </c>
      <c r="W959" s="40" t="s">
        <v>2578</v>
      </c>
      <c r="X959" s="40" t="s">
        <v>2582</v>
      </c>
      <c r="Y959" s="40" t="s">
        <v>2774</v>
      </c>
      <c r="Z959" s="40" t="s">
        <v>2788</v>
      </c>
      <c r="AA959" s="40" t="s">
        <v>2792</v>
      </c>
      <c r="AB959" s="68">
        <v>37720100</v>
      </c>
      <c r="AC959" s="68">
        <v>0</v>
      </c>
      <c r="AD959" s="68">
        <v>0</v>
      </c>
      <c r="AE959" s="68">
        <v>3429100</v>
      </c>
      <c r="AF959" s="68">
        <v>0</v>
      </c>
      <c r="AG959" s="68">
        <v>3429100</v>
      </c>
      <c r="AH959" s="68">
        <v>0</v>
      </c>
      <c r="AI959" s="68">
        <v>3429100</v>
      </c>
      <c r="AJ959" s="68">
        <v>0</v>
      </c>
      <c r="AK959" s="68">
        <v>3429100</v>
      </c>
      <c r="AL959" s="68">
        <v>0</v>
      </c>
      <c r="AM959" s="68">
        <v>3429100</v>
      </c>
      <c r="AN959" s="68">
        <v>0</v>
      </c>
      <c r="AO959" s="68">
        <v>3429100</v>
      </c>
      <c r="AP959" s="68">
        <v>0</v>
      </c>
      <c r="AQ959" s="68">
        <v>3429100</v>
      </c>
      <c r="AR959" s="68">
        <v>0</v>
      </c>
      <c r="AS959" s="68">
        <v>3429100</v>
      </c>
      <c r="AT959" s="68">
        <v>0</v>
      </c>
      <c r="AU959" s="68">
        <v>3429100</v>
      </c>
      <c r="AV959" s="68">
        <v>0</v>
      </c>
      <c r="AW959" s="68">
        <v>6858200</v>
      </c>
      <c r="AX959" s="68">
        <v>0</v>
      </c>
      <c r="AY959" s="68">
        <v>0</v>
      </c>
      <c r="AZ959" s="66"/>
      <c r="BA959" s="66"/>
      <c r="BB959" s="66"/>
      <c r="BC959" s="66"/>
      <c r="BD959" s="11" t="str">
        <f t="shared" si="196"/>
        <v>OK</v>
      </c>
      <c r="BE959" s="11" t="str">
        <f t="shared" si="197"/>
        <v>OK</v>
      </c>
      <c r="BF959" s="5">
        <f t="shared" si="198"/>
        <v>0</v>
      </c>
      <c r="BG959" s="12">
        <f t="shared" si="199"/>
        <v>37720100</v>
      </c>
      <c r="BH959" s="12">
        <f t="shared" si="200"/>
        <v>37720100</v>
      </c>
      <c r="BI959" s="5">
        <f t="shared" si="201"/>
        <v>0</v>
      </c>
      <c r="BJ959" s="5">
        <f t="shared" si="202"/>
        <v>0</v>
      </c>
      <c r="BM959" s="2" t="e">
        <f t="shared" si="203"/>
        <v>#VALUE!</v>
      </c>
      <c r="BN959" s="33">
        <f>COUNTIF($BM$5:BM959,BM959)</f>
        <v>955</v>
      </c>
      <c r="BO959" s="2" t="e">
        <f t="shared" si="204"/>
        <v>#VALUE!</v>
      </c>
      <c r="BP959" s="2" t="str">
        <f t="shared" si="205"/>
        <v>4.27.2720.1.7.8.15</v>
      </c>
      <c r="BQ959" s="2" t="e">
        <f t="shared" si="206"/>
        <v>#VALUE!</v>
      </c>
      <c r="BR959" s="2" t="str">
        <f t="shared" si="207"/>
        <v>4.27</v>
      </c>
      <c r="BU959" s="2" t="str">
        <f t="shared" si="208"/>
        <v>Enero</v>
      </c>
      <c r="BV959" s="2" t="str">
        <f t="shared" si="209"/>
        <v>Enero</v>
      </c>
    </row>
    <row r="960" spans="1:74" ht="151.80000000000001">
      <c r="A960" s="69" t="s">
        <v>1637</v>
      </c>
      <c r="B960" s="55" t="s">
        <v>602</v>
      </c>
      <c r="C960" s="55" t="s">
        <v>541</v>
      </c>
      <c r="D960" s="39" t="s">
        <v>1687</v>
      </c>
      <c r="E960" s="40" t="s">
        <v>1697</v>
      </c>
      <c r="F960" s="40" t="s">
        <v>1698</v>
      </c>
      <c r="G960" s="40" t="s">
        <v>1736</v>
      </c>
      <c r="H960" s="40">
        <v>81111508</v>
      </c>
      <c r="I960" s="40" t="s">
        <v>1823</v>
      </c>
      <c r="J960" s="40" t="s">
        <v>1833</v>
      </c>
      <c r="K960" s="40" t="s">
        <v>2471</v>
      </c>
      <c r="L960" s="41" t="s">
        <v>1803</v>
      </c>
      <c r="M960" s="41" t="s">
        <v>1803</v>
      </c>
      <c r="N960" s="41" t="s">
        <v>1803</v>
      </c>
      <c r="O960" s="41">
        <v>12</v>
      </c>
      <c r="P960" s="41" t="s">
        <v>2507</v>
      </c>
      <c r="Q960" s="41" t="s">
        <v>2508</v>
      </c>
      <c r="R960" s="42">
        <v>39434650</v>
      </c>
      <c r="S960" s="42">
        <v>39434650</v>
      </c>
      <c r="T960" s="41" t="s">
        <v>2527</v>
      </c>
      <c r="U960" s="41" t="s">
        <v>2528</v>
      </c>
      <c r="V960" s="40" t="s">
        <v>291</v>
      </c>
      <c r="W960" s="40" t="s">
        <v>2578</v>
      </c>
      <c r="X960" s="40" t="s">
        <v>2582</v>
      </c>
      <c r="Y960" s="40" t="s">
        <v>2774</v>
      </c>
      <c r="Z960" s="40" t="s">
        <v>2788</v>
      </c>
      <c r="AA960" s="40" t="s">
        <v>2792</v>
      </c>
      <c r="AB960" s="68">
        <v>39434650</v>
      </c>
      <c r="AC960" s="68">
        <v>0</v>
      </c>
      <c r="AD960" s="68">
        <v>0</v>
      </c>
      <c r="AE960" s="68">
        <v>1714550</v>
      </c>
      <c r="AF960" s="68">
        <v>0</v>
      </c>
      <c r="AG960" s="68">
        <v>3429100</v>
      </c>
      <c r="AH960" s="68">
        <v>0</v>
      </c>
      <c r="AI960" s="68">
        <v>3429100</v>
      </c>
      <c r="AJ960" s="68">
        <v>0</v>
      </c>
      <c r="AK960" s="68">
        <v>3429100</v>
      </c>
      <c r="AL960" s="68">
        <v>0</v>
      </c>
      <c r="AM960" s="68">
        <v>3429100</v>
      </c>
      <c r="AN960" s="68">
        <v>0</v>
      </c>
      <c r="AO960" s="68">
        <v>3429100</v>
      </c>
      <c r="AP960" s="68">
        <v>0</v>
      </c>
      <c r="AQ960" s="68">
        <v>3429100</v>
      </c>
      <c r="AR960" s="68">
        <v>0</v>
      </c>
      <c r="AS960" s="68">
        <v>3429100</v>
      </c>
      <c r="AT960" s="68">
        <v>0</v>
      </c>
      <c r="AU960" s="68">
        <v>3429100</v>
      </c>
      <c r="AV960" s="68">
        <v>0</v>
      </c>
      <c r="AW960" s="68">
        <v>3429100</v>
      </c>
      <c r="AX960" s="68">
        <v>0</v>
      </c>
      <c r="AY960" s="68">
        <v>6858200</v>
      </c>
      <c r="AZ960" s="66"/>
      <c r="BA960" s="66"/>
      <c r="BB960" s="66"/>
      <c r="BC960" s="66"/>
      <c r="BD960" s="11" t="str">
        <f t="shared" si="196"/>
        <v>OK</v>
      </c>
      <c r="BE960" s="11" t="str">
        <f t="shared" si="197"/>
        <v>OK</v>
      </c>
      <c r="BF960" s="5">
        <f t="shared" si="198"/>
        <v>0</v>
      </c>
      <c r="BG960" s="12">
        <f t="shared" si="199"/>
        <v>39434650</v>
      </c>
      <c r="BH960" s="12">
        <f t="shared" si="200"/>
        <v>39434650</v>
      </c>
      <c r="BI960" s="5">
        <f t="shared" si="201"/>
        <v>0</v>
      </c>
      <c r="BJ960" s="5">
        <f t="shared" si="202"/>
        <v>0</v>
      </c>
      <c r="BM960" s="2" t="e">
        <f t="shared" si="203"/>
        <v>#VALUE!</v>
      </c>
      <c r="BN960" s="33">
        <f>COUNTIF($BM$5:BM960,BM960)</f>
        <v>956</v>
      </c>
      <c r="BO960" s="2" t="e">
        <f t="shared" si="204"/>
        <v>#VALUE!</v>
      </c>
      <c r="BP960" s="2" t="str">
        <f t="shared" si="205"/>
        <v>4.27.2720.1.7.8.16</v>
      </c>
      <c r="BQ960" s="2" t="e">
        <f t="shared" si="206"/>
        <v>#VALUE!</v>
      </c>
      <c r="BR960" s="2" t="str">
        <f t="shared" si="207"/>
        <v>4.27</v>
      </c>
      <c r="BU960" s="2" t="str">
        <f t="shared" si="208"/>
        <v>Enero</v>
      </c>
      <c r="BV960" s="2" t="str">
        <f t="shared" si="209"/>
        <v>Enero</v>
      </c>
    </row>
    <row r="961" spans="1:74" ht="151.80000000000001">
      <c r="A961" s="69" t="s">
        <v>1638</v>
      </c>
      <c r="B961" s="55" t="s">
        <v>602</v>
      </c>
      <c r="C961" s="55" t="s">
        <v>541</v>
      </c>
      <c r="D961" s="39" t="s">
        <v>1687</v>
      </c>
      <c r="E961" s="40" t="s">
        <v>1697</v>
      </c>
      <c r="F961" s="40" t="s">
        <v>1698</v>
      </c>
      <c r="G961" s="40" t="s">
        <v>1736</v>
      </c>
      <c r="H961" s="40">
        <v>81111508</v>
      </c>
      <c r="I961" s="40" t="s">
        <v>1823</v>
      </c>
      <c r="J961" s="40" t="s">
        <v>1833</v>
      </c>
      <c r="K961" s="40" t="s">
        <v>2480</v>
      </c>
      <c r="L961" s="41" t="s">
        <v>1803</v>
      </c>
      <c r="M961" s="41" t="s">
        <v>1803</v>
      </c>
      <c r="N961" s="41" t="s">
        <v>1803</v>
      </c>
      <c r="O961" s="41">
        <v>12</v>
      </c>
      <c r="P961" s="41" t="s">
        <v>2507</v>
      </c>
      <c r="Q961" s="41" t="s">
        <v>2508</v>
      </c>
      <c r="R961" s="42">
        <v>69805000</v>
      </c>
      <c r="S961" s="42">
        <v>69805000</v>
      </c>
      <c r="T961" s="41" t="s">
        <v>2527</v>
      </c>
      <c r="U961" s="41" t="s">
        <v>2528</v>
      </c>
      <c r="V961" s="40" t="s">
        <v>291</v>
      </c>
      <c r="W961" s="40" t="s">
        <v>2578</v>
      </c>
      <c r="X961" s="40" t="s">
        <v>2582</v>
      </c>
      <c r="Y961" s="40" t="s">
        <v>2774</v>
      </c>
      <c r="Z961" s="40" t="s">
        <v>2788</v>
      </c>
      <c r="AA961" s="40" t="s">
        <v>2792</v>
      </c>
      <c r="AB961" s="68">
        <v>69805000</v>
      </c>
      <c r="AC961" s="68">
        <v>0</v>
      </c>
      <c r="AD961" s="68">
        <v>0</v>
      </c>
      <c r="AE961" s="68">
        <v>3035000</v>
      </c>
      <c r="AF961" s="68">
        <v>0</v>
      </c>
      <c r="AG961" s="68">
        <v>6070000</v>
      </c>
      <c r="AH961" s="68">
        <v>0</v>
      </c>
      <c r="AI961" s="68">
        <v>6070000</v>
      </c>
      <c r="AJ961" s="68">
        <v>0</v>
      </c>
      <c r="AK961" s="68">
        <v>6070000</v>
      </c>
      <c r="AL961" s="68">
        <v>0</v>
      </c>
      <c r="AM961" s="68">
        <v>6070000</v>
      </c>
      <c r="AN961" s="68">
        <v>0</v>
      </c>
      <c r="AO961" s="68">
        <v>6070000</v>
      </c>
      <c r="AP961" s="68">
        <v>0</v>
      </c>
      <c r="AQ961" s="68">
        <v>6070000</v>
      </c>
      <c r="AR961" s="68">
        <v>0</v>
      </c>
      <c r="AS961" s="68">
        <v>6070000</v>
      </c>
      <c r="AT961" s="68">
        <v>0</v>
      </c>
      <c r="AU961" s="68">
        <v>6070000</v>
      </c>
      <c r="AV961" s="68">
        <v>0</v>
      </c>
      <c r="AW961" s="68">
        <v>6070000</v>
      </c>
      <c r="AX961" s="68">
        <v>0</v>
      </c>
      <c r="AY961" s="68">
        <v>12140000</v>
      </c>
      <c r="AZ961" s="66"/>
      <c r="BA961" s="66"/>
      <c r="BB961" s="66"/>
      <c r="BC961" s="66"/>
      <c r="BD961" s="11" t="str">
        <f t="shared" si="196"/>
        <v>OK</v>
      </c>
      <c r="BE961" s="11" t="str">
        <f t="shared" si="197"/>
        <v>OK</v>
      </c>
      <c r="BF961" s="5">
        <f t="shared" si="198"/>
        <v>0</v>
      </c>
      <c r="BG961" s="12">
        <f t="shared" si="199"/>
        <v>69805000</v>
      </c>
      <c r="BH961" s="12">
        <f t="shared" si="200"/>
        <v>69805000</v>
      </c>
      <c r="BI961" s="5">
        <f t="shared" si="201"/>
        <v>0</v>
      </c>
      <c r="BJ961" s="5">
        <f t="shared" si="202"/>
        <v>0</v>
      </c>
      <c r="BM961" s="2" t="e">
        <f t="shared" si="203"/>
        <v>#VALUE!</v>
      </c>
      <c r="BN961" s="33">
        <f>COUNTIF($BM$5:BM961,BM961)</f>
        <v>957</v>
      </c>
      <c r="BO961" s="2" t="e">
        <f t="shared" si="204"/>
        <v>#VALUE!</v>
      </c>
      <c r="BP961" s="2" t="str">
        <f t="shared" si="205"/>
        <v>4.27.2720.1.7.8.17</v>
      </c>
      <c r="BQ961" s="2" t="e">
        <f t="shared" si="206"/>
        <v>#VALUE!</v>
      </c>
      <c r="BR961" s="2" t="str">
        <f t="shared" si="207"/>
        <v>4.27</v>
      </c>
      <c r="BU961" s="2" t="str">
        <f t="shared" si="208"/>
        <v>Enero</v>
      </c>
      <c r="BV961" s="2" t="str">
        <f t="shared" si="209"/>
        <v>Enero</v>
      </c>
    </row>
    <row r="962" spans="1:74" ht="138">
      <c r="A962" s="69" t="s">
        <v>1639</v>
      </c>
      <c r="B962" s="55" t="s">
        <v>602</v>
      </c>
      <c r="C962" s="55" t="s">
        <v>541</v>
      </c>
      <c r="D962" s="39" t="s">
        <v>1687</v>
      </c>
      <c r="E962" s="40" t="s">
        <v>1697</v>
      </c>
      <c r="F962" s="40" t="s">
        <v>1698</v>
      </c>
      <c r="G962" s="40" t="s">
        <v>1736</v>
      </c>
      <c r="H962" s="40">
        <v>81111508</v>
      </c>
      <c r="I962" s="40" t="s">
        <v>1823</v>
      </c>
      <c r="J962" s="40" t="s">
        <v>1833</v>
      </c>
      <c r="K962" s="40" t="s">
        <v>2481</v>
      </c>
      <c r="L962" s="41" t="s">
        <v>1803</v>
      </c>
      <c r="M962" s="41" t="s">
        <v>1803</v>
      </c>
      <c r="N962" s="41" t="s">
        <v>1803</v>
      </c>
      <c r="O962" s="41">
        <v>6</v>
      </c>
      <c r="P962" s="41" t="s">
        <v>2507</v>
      </c>
      <c r="Q962" s="41" t="s">
        <v>2508</v>
      </c>
      <c r="R962" s="42">
        <v>78100000</v>
      </c>
      <c r="S962" s="42">
        <v>78100000</v>
      </c>
      <c r="T962" s="41" t="s">
        <v>2527</v>
      </c>
      <c r="U962" s="41" t="s">
        <v>2528</v>
      </c>
      <c r="V962" s="40" t="s">
        <v>291</v>
      </c>
      <c r="W962" s="40" t="s">
        <v>2580</v>
      </c>
      <c r="X962" s="40" t="s">
        <v>2582</v>
      </c>
      <c r="Y962" s="40" t="s">
        <v>2777</v>
      </c>
      <c r="Z962" s="40" t="s">
        <v>2788</v>
      </c>
      <c r="AA962" s="40" t="s">
        <v>2792</v>
      </c>
      <c r="AB962" s="68">
        <v>78100000</v>
      </c>
      <c r="AC962" s="68">
        <v>0</v>
      </c>
      <c r="AD962" s="68">
        <v>0</v>
      </c>
      <c r="AE962" s="68">
        <v>7100000</v>
      </c>
      <c r="AF962" s="68">
        <v>0</v>
      </c>
      <c r="AG962" s="68">
        <v>14200000</v>
      </c>
      <c r="AH962" s="68">
        <v>0</v>
      </c>
      <c r="AI962" s="68">
        <v>14200000</v>
      </c>
      <c r="AJ962" s="68">
        <v>0</v>
      </c>
      <c r="AK962" s="68">
        <v>14200000</v>
      </c>
      <c r="AL962" s="68">
        <v>0</v>
      </c>
      <c r="AM962" s="68">
        <v>28400000</v>
      </c>
      <c r="AN962" s="68">
        <v>0</v>
      </c>
      <c r="AO962" s="68">
        <v>0</v>
      </c>
      <c r="AP962" s="68">
        <v>0</v>
      </c>
      <c r="AQ962" s="68">
        <v>0</v>
      </c>
      <c r="AR962" s="68">
        <v>0</v>
      </c>
      <c r="AS962" s="68">
        <v>0</v>
      </c>
      <c r="AT962" s="68">
        <v>0</v>
      </c>
      <c r="AU962" s="68">
        <v>0</v>
      </c>
      <c r="AV962" s="68">
        <v>0</v>
      </c>
      <c r="AW962" s="68">
        <v>0</v>
      </c>
      <c r="AX962" s="68">
        <v>0</v>
      </c>
      <c r="AY962" s="68">
        <v>0</v>
      </c>
      <c r="AZ962" s="66"/>
      <c r="BA962" s="66"/>
      <c r="BB962" s="66"/>
      <c r="BC962" s="66"/>
      <c r="BD962" s="11" t="str">
        <f t="shared" si="196"/>
        <v>OK</v>
      </c>
      <c r="BE962" s="11" t="str">
        <f t="shared" si="197"/>
        <v>OK</v>
      </c>
      <c r="BF962" s="5">
        <f t="shared" si="198"/>
        <v>0</v>
      </c>
      <c r="BG962" s="12">
        <f t="shared" si="199"/>
        <v>78100000</v>
      </c>
      <c r="BH962" s="12">
        <f t="shared" si="200"/>
        <v>78100000</v>
      </c>
      <c r="BI962" s="5">
        <f t="shared" si="201"/>
        <v>0</v>
      </c>
      <c r="BJ962" s="5">
        <f t="shared" si="202"/>
        <v>0</v>
      </c>
      <c r="BM962" s="2" t="e">
        <f t="shared" si="203"/>
        <v>#VALUE!</v>
      </c>
      <c r="BN962" s="33">
        <f>COUNTIF($BM$5:BM962,BM962)</f>
        <v>958</v>
      </c>
      <c r="BO962" s="2" t="e">
        <f t="shared" si="204"/>
        <v>#VALUE!</v>
      </c>
      <c r="BP962" s="2" t="str">
        <f t="shared" si="205"/>
        <v>4.27.2720.1.7.8.18</v>
      </c>
      <c r="BQ962" s="2" t="e">
        <f t="shared" si="206"/>
        <v>#VALUE!</v>
      </c>
      <c r="BR962" s="2" t="str">
        <f t="shared" si="207"/>
        <v>4.27</v>
      </c>
      <c r="BU962" s="2" t="str">
        <f t="shared" si="208"/>
        <v>Enero</v>
      </c>
      <c r="BV962" s="2" t="str">
        <f t="shared" si="209"/>
        <v>Enero</v>
      </c>
    </row>
    <row r="963" spans="1:74" ht="138">
      <c r="A963" s="69" t="s">
        <v>1640</v>
      </c>
      <c r="B963" s="55" t="s">
        <v>602</v>
      </c>
      <c r="C963" s="55" t="s">
        <v>541</v>
      </c>
      <c r="D963" s="39" t="s">
        <v>1687</v>
      </c>
      <c r="E963" s="40" t="s">
        <v>1697</v>
      </c>
      <c r="F963" s="40" t="s">
        <v>1698</v>
      </c>
      <c r="G963" s="40" t="s">
        <v>1736</v>
      </c>
      <c r="H963" s="40">
        <v>81111508</v>
      </c>
      <c r="I963" s="40" t="s">
        <v>1823</v>
      </c>
      <c r="J963" s="40" t="s">
        <v>1833</v>
      </c>
      <c r="K963" s="40" t="s">
        <v>2482</v>
      </c>
      <c r="L963" s="41" t="s">
        <v>1803</v>
      </c>
      <c r="M963" s="41" t="s">
        <v>1803</v>
      </c>
      <c r="N963" s="41" t="s">
        <v>1803</v>
      </c>
      <c r="O963" s="41">
        <v>12</v>
      </c>
      <c r="P963" s="41" t="s">
        <v>2507</v>
      </c>
      <c r="Q963" s="41" t="s">
        <v>2508</v>
      </c>
      <c r="R963" s="42">
        <v>47150000</v>
      </c>
      <c r="S963" s="42">
        <v>47150000</v>
      </c>
      <c r="T963" s="41" t="s">
        <v>2527</v>
      </c>
      <c r="U963" s="41" t="s">
        <v>2528</v>
      </c>
      <c r="V963" s="40" t="s">
        <v>291</v>
      </c>
      <c r="W963" s="40" t="s">
        <v>2579</v>
      </c>
      <c r="X963" s="40" t="s">
        <v>2582</v>
      </c>
      <c r="Y963" s="40" t="s">
        <v>2776</v>
      </c>
      <c r="Z963" s="40" t="s">
        <v>2788</v>
      </c>
      <c r="AA963" s="40" t="s">
        <v>2792</v>
      </c>
      <c r="AB963" s="68">
        <v>47150000</v>
      </c>
      <c r="AC963" s="68">
        <v>0</v>
      </c>
      <c r="AD963" s="68">
        <v>0</v>
      </c>
      <c r="AE963" s="68">
        <v>2050000</v>
      </c>
      <c r="AF963" s="68">
        <v>0</v>
      </c>
      <c r="AG963" s="68">
        <v>4100000</v>
      </c>
      <c r="AH963" s="68">
        <v>0</v>
      </c>
      <c r="AI963" s="68">
        <v>4100000</v>
      </c>
      <c r="AJ963" s="68">
        <v>0</v>
      </c>
      <c r="AK963" s="68">
        <v>4100000</v>
      </c>
      <c r="AL963" s="68">
        <v>0</v>
      </c>
      <c r="AM963" s="68">
        <v>4100000</v>
      </c>
      <c r="AN963" s="68">
        <v>0</v>
      </c>
      <c r="AO963" s="68">
        <v>4100000</v>
      </c>
      <c r="AP963" s="68">
        <v>0</v>
      </c>
      <c r="AQ963" s="68">
        <v>4100000</v>
      </c>
      <c r="AR963" s="68">
        <v>0</v>
      </c>
      <c r="AS963" s="68">
        <v>4100000</v>
      </c>
      <c r="AT963" s="68">
        <v>0</v>
      </c>
      <c r="AU963" s="68">
        <v>4100000</v>
      </c>
      <c r="AV963" s="68">
        <v>0</v>
      </c>
      <c r="AW963" s="68">
        <v>4100000</v>
      </c>
      <c r="AX963" s="68">
        <v>0</v>
      </c>
      <c r="AY963" s="68">
        <v>8200000</v>
      </c>
      <c r="AZ963" s="66"/>
      <c r="BA963" s="66"/>
      <c r="BB963" s="66"/>
      <c r="BC963" s="66"/>
      <c r="BD963" s="11" t="str">
        <f t="shared" si="196"/>
        <v>OK</v>
      </c>
      <c r="BE963" s="11" t="str">
        <f t="shared" si="197"/>
        <v>OK</v>
      </c>
      <c r="BF963" s="5">
        <f t="shared" si="198"/>
        <v>0</v>
      </c>
      <c r="BG963" s="12">
        <f t="shared" si="199"/>
        <v>47150000</v>
      </c>
      <c r="BH963" s="12">
        <f t="shared" si="200"/>
        <v>47150000</v>
      </c>
      <c r="BI963" s="5">
        <f t="shared" si="201"/>
        <v>0</v>
      </c>
      <c r="BJ963" s="5">
        <f t="shared" si="202"/>
        <v>0</v>
      </c>
      <c r="BM963" s="2" t="e">
        <f t="shared" si="203"/>
        <v>#VALUE!</v>
      </c>
      <c r="BN963" s="33">
        <f>COUNTIF($BM$5:BM963,BM963)</f>
        <v>959</v>
      </c>
      <c r="BO963" s="2" t="e">
        <f t="shared" si="204"/>
        <v>#VALUE!</v>
      </c>
      <c r="BP963" s="2" t="str">
        <f t="shared" si="205"/>
        <v>4.27.2720.1.7.8.19</v>
      </c>
      <c r="BQ963" s="2" t="e">
        <f t="shared" si="206"/>
        <v>#VALUE!</v>
      </c>
      <c r="BR963" s="2" t="str">
        <f t="shared" si="207"/>
        <v>4.27</v>
      </c>
      <c r="BU963" s="2" t="str">
        <f t="shared" si="208"/>
        <v>Enero</v>
      </c>
      <c r="BV963" s="2" t="str">
        <f t="shared" si="209"/>
        <v>Enero</v>
      </c>
    </row>
    <row r="964" spans="1:74" ht="151.80000000000001">
      <c r="A964" s="69" t="s">
        <v>1623</v>
      </c>
      <c r="B964" s="55" t="s">
        <v>602</v>
      </c>
      <c r="C964" s="55" t="s">
        <v>541</v>
      </c>
      <c r="D964" s="39" t="s">
        <v>1687</v>
      </c>
      <c r="E964" s="40" t="s">
        <v>1697</v>
      </c>
      <c r="F964" s="40" t="s">
        <v>1698</v>
      </c>
      <c r="G964" s="40" t="s">
        <v>1736</v>
      </c>
      <c r="H964" s="40">
        <v>81111508</v>
      </c>
      <c r="I964" s="40" t="s">
        <v>1823</v>
      </c>
      <c r="J964" s="40" t="s">
        <v>1833</v>
      </c>
      <c r="K964" s="40" t="s">
        <v>2469</v>
      </c>
      <c r="L964" s="41" t="s">
        <v>1803</v>
      </c>
      <c r="M964" s="41" t="s">
        <v>1803</v>
      </c>
      <c r="N964" s="41" t="s">
        <v>1803</v>
      </c>
      <c r="O964" s="41">
        <v>12</v>
      </c>
      <c r="P964" s="41" t="s">
        <v>2507</v>
      </c>
      <c r="Q964" s="41" t="s">
        <v>2508</v>
      </c>
      <c r="R964" s="42">
        <v>39434650</v>
      </c>
      <c r="S964" s="42">
        <v>39434650</v>
      </c>
      <c r="T964" s="41" t="s">
        <v>2527</v>
      </c>
      <c r="U964" s="41" t="s">
        <v>2528</v>
      </c>
      <c r="V964" s="40" t="s">
        <v>291</v>
      </c>
      <c r="W964" s="40" t="s">
        <v>2578</v>
      </c>
      <c r="X964" s="40" t="s">
        <v>2582</v>
      </c>
      <c r="Y964" s="40" t="s">
        <v>2774</v>
      </c>
      <c r="Z964" s="40" t="s">
        <v>2788</v>
      </c>
      <c r="AA964" s="40" t="s">
        <v>2792</v>
      </c>
      <c r="AB964" s="68">
        <v>39434650</v>
      </c>
      <c r="AC964" s="68">
        <v>0</v>
      </c>
      <c r="AD964" s="68">
        <v>0</v>
      </c>
      <c r="AE964" s="68">
        <v>1714550</v>
      </c>
      <c r="AF964" s="68">
        <v>0</v>
      </c>
      <c r="AG964" s="68">
        <v>3429100</v>
      </c>
      <c r="AH964" s="68">
        <v>0</v>
      </c>
      <c r="AI964" s="68">
        <v>3429100</v>
      </c>
      <c r="AJ964" s="68">
        <v>0</v>
      </c>
      <c r="AK964" s="68">
        <v>3429100</v>
      </c>
      <c r="AL964" s="68">
        <v>0</v>
      </c>
      <c r="AM964" s="68">
        <v>3429100</v>
      </c>
      <c r="AN964" s="68">
        <v>0</v>
      </c>
      <c r="AO964" s="68">
        <v>3429100</v>
      </c>
      <c r="AP964" s="68">
        <v>0</v>
      </c>
      <c r="AQ964" s="68">
        <v>3429100</v>
      </c>
      <c r="AR964" s="68">
        <v>0</v>
      </c>
      <c r="AS964" s="68">
        <v>3429100</v>
      </c>
      <c r="AT964" s="68">
        <v>0</v>
      </c>
      <c r="AU964" s="68">
        <v>3429100</v>
      </c>
      <c r="AV964" s="68">
        <v>0</v>
      </c>
      <c r="AW964" s="68">
        <v>3429100</v>
      </c>
      <c r="AX964" s="68">
        <v>0</v>
      </c>
      <c r="AY964" s="68">
        <v>6858200</v>
      </c>
      <c r="AZ964" s="66"/>
      <c r="BA964" s="66"/>
      <c r="BB964" s="66"/>
      <c r="BC964" s="66"/>
      <c r="BD964" s="11" t="str">
        <f t="shared" si="196"/>
        <v>OK</v>
      </c>
      <c r="BE964" s="11" t="str">
        <f t="shared" si="197"/>
        <v>OK</v>
      </c>
      <c r="BF964" s="5">
        <f t="shared" si="198"/>
        <v>0</v>
      </c>
      <c r="BG964" s="12">
        <f t="shared" si="199"/>
        <v>39434650</v>
      </c>
      <c r="BH964" s="12">
        <f t="shared" si="200"/>
        <v>39434650</v>
      </c>
      <c r="BI964" s="5">
        <f t="shared" si="201"/>
        <v>0</v>
      </c>
      <c r="BJ964" s="5">
        <f t="shared" si="202"/>
        <v>0</v>
      </c>
      <c r="BM964" s="2" t="e">
        <f t="shared" si="203"/>
        <v>#VALUE!</v>
      </c>
      <c r="BN964" s="33">
        <f>COUNTIF($BM$5:BM964,BM964)</f>
        <v>960</v>
      </c>
      <c r="BO964" s="2" t="e">
        <f t="shared" si="204"/>
        <v>#VALUE!</v>
      </c>
      <c r="BP964" s="2" t="str">
        <f t="shared" si="205"/>
        <v>4.27.2720.1.7.8.2</v>
      </c>
      <c r="BQ964" s="2" t="e">
        <f t="shared" si="206"/>
        <v>#VALUE!</v>
      </c>
      <c r="BR964" s="2" t="str">
        <f t="shared" si="207"/>
        <v>4.27</v>
      </c>
      <c r="BU964" s="2" t="str">
        <f t="shared" si="208"/>
        <v>Enero</v>
      </c>
      <c r="BV964" s="2" t="str">
        <f t="shared" si="209"/>
        <v>Enero</v>
      </c>
    </row>
    <row r="965" spans="1:74" ht="179.4">
      <c r="A965" s="69" t="s">
        <v>1641</v>
      </c>
      <c r="B965" s="55" t="s">
        <v>602</v>
      </c>
      <c r="C965" s="55" t="s">
        <v>541</v>
      </c>
      <c r="D965" s="39" t="s">
        <v>1687</v>
      </c>
      <c r="E965" s="40" t="s">
        <v>1697</v>
      </c>
      <c r="F965" s="40" t="s">
        <v>1698</v>
      </c>
      <c r="G965" s="40" t="s">
        <v>1736</v>
      </c>
      <c r="H965" s="40">
        <v>81111508</v>
      </c>
      <c r="I965" s="40" t="s">
        <v>1823</v>
      </c>
      <c r="J965" s="40" t="s">
        <v>1833</v>
      </c>
      <c r="K965" s="40" t="s">
        <v>2472</v>
      </c>
      <c r="L965" s="41" t="s">
        <v>1803</v>
      </c>
      <c r="M965" s="41" t="s">
        <v>1803</v>
      </c>
      <c r="N965" s="41" t="s">
        <v>638</v>
      </c>
      <c r="O965" s="41">
        <v>10</v>
      </c>
      <c r="P965" s="41" t="s">
        <v>2507</v>
      </c>
      <c r="Q965" s="41" t="s">
        <v>2508</v>
      </c>
      <c r="R965" s="42">
        <v>115000000</v>
      </c>
      <c r="S965" s="42">
        <v>115000000</v>
      </c>
      <c r="T965" s="41" t="s">
        <v>2527</v>
      </c>
      <c r="U965" s="41" t="s">
        <v>2528</v>
      </c>
      <c r="V965" s="40" t="s">
        <v>291</v>
      </c>
      <c r="W965" s="40" t="s">
        <v>2579</v>
      </c>
      <c r="X965" s="40" t="s">
        <v>2582</v>
      </c>
      <c r="Y965" s="40" t="s">
        <v>2780</v>
      </c>
      <c r="Z965" s="40" t="s">
        <v>2788</v>
      </c>
      <c r="AA965" s="40" t="s">
        <v>2792</v>
      </c>
      <c r="AB965" s="68">
        <v>0</v>
      </c>
      <c r="AC965" s="68">
        <v>0</v>
      </c>
      <c r="AD965" s="68">
        <v>115000000</v>
      </c>
      <c r="AE965" s="68">
        <v>0</v>
      </c>
      <c r="AF965" s="68">
        <v>0</v>
      </c>
      <c r="AG965" s="68">
        <v>11500000</v>
      </c>
      <c r="AH965" s="68">
        <v>0</v>
      </c>
      <c r="AI965" s="68">
        <v>11500000</v>
      </c>
      <c r="AJ965" s="68">
        <v>0</v>
      </c>
      <c r="AK965" s="68">
        <v>11500000</v>
      </c>
      <c r="AL965" s="68">
        <v>0</v>
      </c>
      <c r="AM965" s="68">
        <v>11500000</v>
      </c>
      <c r="AN965" s="68">
        <v>0</v>
      </c>
      <c r="AO965" s="68">
        <v>11500000</v>
      </c>
      <c r="AP965" s="68">
        <v>0</v>
      </c>
      <c r="AQ965" s="68">
        <v>11500000</v>
      </c>
      <c r="AR965" s="68">
        <v>0</v>
      </c>
      <c r="AS965" s="68">
        <v>11500000</v>
      </c>
      <c r="AT965" s="68">
        <v>0</v>
      </c>
      <c r="AU965" s="68">
        <v>11500000</v>
      </c>
      <c r="AV965" s="68">
        <v>0</v>
      </c>
      <c r="AW965" s="68">
        <v>23000000</v>
      </c>
      <c r="AX965" s="68">
        <v>0</v>
      </c>
      <c r="AY965" s="68">
        <v>0</v>
      </c>
      <c r="AZ965" s="66"/>
      <c r="BA965" s="66"/>
      <c r="BB965" s="66"/>
      <c r="BC965" s="66"/>
      <c r="BD965" s="11" t="str">
        <f t="shared" ref="BD965:BD1028" si="210">IF(OR($S965&lt;&gt;"",SUM(AB965:AY965)&lt;&gt;0),IF(S965=BG965,"OK",IF(S965&gt;BG965,"Valor estimado supera a Compromisos en "&amp;DOLLAR(S965-BG965),"Compromisos superan al Valor estimado en "&amp;DOLLAR(BG965-S965))),"")</f>
        <v>OK</v>
      </c>
      <c r="BE965" s="11" t="str">
        <f t="shared" ref="BE965:BE1028" si="211">IF(OR($S965&lt;&gt;"",SUM(AB965:AY965)&lt;&gt;0),IF(S965=BH965,"OK",IF(S965&gt;BH965,"Valor estimado supera a Obligaciones en "&amp;DOLLAR(S965-BH965),"Obligaciones superan al Valor estimado en "&amp;DOLLAR(BH965-S965))),"")</f>
        <v>OK</v>
      </c>
      <c r="BF965" s="5">
        <f t="shared" ref="BF965:BF1028" si="212">+IF(A965&lt;&gt;"",COUNTBLANK(E965:AY965),0)</f>
        <v>0</v>
      </c>
      <c r="BG965" s="12">
        <f t="shared" ref="BG965:BG1028" si="213">+SUM(AB965,AD965,AF965,AH965,AJ965,AL965,AN965,AP965,AR965,AT965,AV965,AX965)</f>
        <v>115000000</v>
      </c>
      <c r="BH965" s="12">
        <f t="shared" ref="BH965:BH1028" si="214">+SUM(AC965,AE965,AG965,AI965,AK965,AM965,AO965,AQ965,AS965,AU965,AW965,AY965)</f>
        <v>115000000</v>
      </c>
      <c r="BI965" s="5">
        <f t="shared" ref="BI965:BI1028" si="215">+IF(OR(BD965="ok",BD965=""),0,1)</f>
        <v>0</v>
      </c>
      <c r="BJ965" s="5">
        <f t="shared" ref="BJ965:BJ1028" si="216">+IF(OR(BE965="ok",BE965=""),0,1)</f>
        <v>0</v>
      </c>
      <c r="BM965" s="2" t="e">
        <f t="shared" ref="BM965:BM1028" si="217">LEFT(A965,"4")&amp;"."&amp;LEFT(E965,1)&amp;"."&amp;LEFT(F965,1)&amp;"."&amp;LEFT(G965,SEARCH("-",G965,1)-2)&amp;"."</f>
        <v>#VALUE!</v>
      </c>
      <c r="BN965" s="33">
        <f>COUNTIF($BM$5:BM965,BM965)</f>
        <v>961</v>
      </c>
      <c r="BO965" s="2" t="e">
        <f t="shared" ref="BO965:BO1028" si="218">BM965&amp;BN965</f>
        <v>#VALUE!</v>
      </c>
      <c r="BP965" s="2" t="str">
        <f t="shared" ref="BP965:BP1028" si="219">LEFT(A965,"4")&amp;"."&amp;RIGHT(A965,LEN(A965)-SEARCH(".",A965,1))</f>
        <v>4.27.2720.1.7.8.20</v>
      </c>
      <c r="BQ965" s="2" t="e">
        <f t="shared" ref="BQ965:BQ1028" si="220">BO965=BP965</f>
        <v>#VALUE!</v>
      </c>
      <c r="BR965" s="2" t="str">
        <f t="shared" ref="BR965:BR1028" si="221">LEFT(A965,4)</f>
        <v>4.27</v>
      </c>
      <c r="BU965" s="2" t="str">
        <f t="shared" ref="BU965:BU1028" si="222">PROPER(L965)</f>
        <v>Enero</v>
      </c>
      <c r="BV965" s="2" t="str">
        <f t="shared" ref="BV965:BV1028" si="223">PROPER(M965)</f>
        <v>Enero</v>
      </c>
    </row>
    <row r="966" spans="1:74" ht="165.6">
      <c r="A966" s="69" t="s">
        <v>1642</v>
      </c>
      <c r="B966" s="55" t="s">
        <v>602</v>
      </c>
      <c r="C966" s="55" t="s">
        <v>541</v>
      </c>
      <c r="D966" s="39" t="s">
        <v>1687</v>
      </c>
      <c r="E966" s="40" t="s">
        <v>1697</v>
      </c>
      <c r="F966" s="40" t="s">
        <v>1698</v>
      </c>
      <c r="G966" s="40" t="s">
        <v>1736</v>
      </c>
      <c r="H966" s="40">
        <v>81111508</v>
      </c>
      <c r="I966" s="40" t="s">
        <v>1823</v>
      </c>
      <c r="J966" s="40" t="s">
        <v>1833</v>
      </c>
      <c r="K966" s="40" t="s">
        <v>2483</v>
      </c>
      <c r="L966" s="41" t="s">
        <v>1803</v>
      </c>
      <c r="M966" s="41" t="s">
        <v>1803</v>
      </c>
      <c r="N966" s="41" t="s">
        <v>1803</v>
      </c>
      <c r="O966" s="41">
        <v>12</v>
      </c>
      <c r="P966" s="41" t="s">
        <v>2507</v>
      </c>
      <c r="Q966" s="41" t="s">
        <v>2508</v>
      </c>
      <c r="R966" s="42">
        <v>69805000</v>
      </c>
      <c r="S966" s="42">
        <v>69805000</v>
      </c>
      <c r="T966" s="41" t="s">
        <v>2527</v>
      </c>
      <c r="U966" s="41" t="s">
        <v>2528</v>
      </c>
      <c r="V966" s="40" t="s">
        <v>291</v>
      </c>
      <c r="W966" s="40" t="s">
        <v>2578</v>
      </c>
      <c r="X966" s="40" t="s">
        <v>2582</v>
      </c>
      <c r="Y966" s="40" t="s">
        <v>2774</v>
      </c>
      <c r="Z966" s="40" t="s">
        <v>2788</v>
      </c>
      <c r="AA966" s="40" t="s">
        <v>2792</v>
      </c>
      <c r="AB966" s="68">
        <v>69805000</v>
      </c>
      <c r="AC966" s="68">
        <v>0</v>
      </c>
      <c r="AD966" s="68">
        <v>0</v>
      </c>
      <c r="AE966" s="68">
        <v>3035000</v>
      </c>
      <c r="AF966" s="68">
        <v>0</v>
      </c>
      <c r="AG966" s="68">
        <v>6070000</v>
      </c>
      <c r="AH966" s="68">
        <v>0</v>
      </c>
      <c r="AI966" s="68">
        <v>6070000</v>
      </c>
      <c r="AJ966" s="68">
        <v>0</v>
      </c>
      <c r="AK966" s="68">
        <v>6070000</v>
      </c>
      <c r="AL966" s="68">
        <v>0</v>
      </c>
      <c r="AM966" s="68">
        <v>6070000</v>
      </c>
      <c r="AN966" s="68">
        <v>0</v>
      </c>
      <c r="AO966" s="68">
        <v>6070000</v>
      </c>
      <c r="AP966" s="68">
        <v>0</v>
      </c>
      <c r="AQ966" s="68">
        <v>6070000</v>
      </c>
      <c r="AR966" s="68">
        <v>0</v>
      </c>
      <c r="AS966" s="68">
        <v>6070000</v>
      </c>
      <c r="AT966" s="68">
        <v>0</v>
      </c>
      <c r="AU966" s="68">
        <v>6070000</v>
      </c>
      <c r="AV966" s="68">
        <v>0</v>
      </c>
      <c r="AW966" s="68">
        <v>6070000</v>
      </c>
      <c r="AX966" s="68">
        <v>0</v>
      </c>
      <c r="AY966" s="68">
        <v>12140000</v>
      </c>
      <c r="AZ966" s="66"/>
      <c r="BA966" s="66"/>
      <c r="BB966" s="66"/>
      <c r="BC966" s="66"/>
      <c r="BD966" s="11" t="str">
        <f t="shared" si="210"/>
        <v>OK</v>
      </c>
      <c r="BE966" s="11" t="str">
        <f t="shared" si="211"/>
        <v>OK</v>
      </c>
      <c r="BF966" s="5">
        <f t="shared" si="212"/>
        <v>0</v>
      </c>
      <c r="BG966" s="12">
        <f t="shared" si="213"/>
        <v>69805000</v>
      </c>
      <c r="BH966" s="12">
        <f t="shared" si="214"/>
        <v>69805000</v>
      </c>
      <c r="BI966" s="5">
        <f t="shared" si="215"/>
        <v>0</v>
      </c>
      <c r="BJ966" s="5">
        <f t="shared" si="216"/>
        <v>0</v>
      </c>
      <c r="BM966" s="2" t="e">
        <f t="shared" si="217"/>
        <v>#VALUE!</v>
      </c>
      <c r="BN966" s="33">
        <f>COUNTIF($BM$5:BM966,BM966)</f>
        <v>962</v>
      </c>
      <c r="BO966" s="2" t="e">
        <f t="shared" si="218"/>
        <v>#VALUE!</v>
      </c>
      <c r="BP966" s="2" t="str">
        <f t="shared" si="219"/>
        <v>4.27.2720.1.7.8.21</v>
      </c>
      <c r="BQ966" s="2" t="e">
        <f t="shared" si="220"/>
        <v>#VALUE!</v>
      </c>
      <c r="BR966" s="2" t="str">
        <f t="shared" si="221"/>
        <v>4.27</v>
      </c>
      <c r="BU966" s="2" t="str">
        <f t="shared" si="222"/>
        <v>Enero</v>
      </c>
      <c r="BV966" s="2" t="str">
        <f t="shared" si="223"/>
        <v>Enero</v>
      </c>
    </row>
    <row r="967" spans="1:74" ht="151.80000000000001">
      <c r="A967" s="69" t="s">
        <v>1643</v>
      </c>
      <c r="B967" s="55" t="s">
        <v>602</v>
      </c>
      <c r="C967" s="55" t="s">
        <v>541</v>
      </c>
      <c r="D967" s="39" t="s">
        <v>1687</v>
      </c>
      <c r="E967" s="40" t="s">
        <v>1697</v>
      </c>
      <c r="F967" s="40" t="s">
        <v>1698</v>
      </c>
      <c r="G967" s="40" t="s">
        <v>1736</v>
      </c>
      <c r="H967" s="40">
        <v>81111508</v>
      </c>
      <c r="I967" s="40" t="s">
        <v>1823</v>
      </c>
      <c r="J967" s="40" t="s">
        <v>1833</v>
      </c>
      <c r="K967" s="40" t="s">
        <v>2480</v>
      </c>
      <c r="L967" s="41" t="s">
        <v>1803</v>
      </c>
      <c r="M967" s="41" t="s">
        <v>1803</v>
      </c>
      <c r="N967" s="41" t="s">
        <v>1803</v>
      </c>
      <c r="O967" s="41">
        <v>12</v>
      </c>
      <c r="P967" s="41" t="s">
        <v>2507</v>
      </c>
      <c r="Q967" s="41" t="s">
        <v>2508</v>
      </c>
      <c r="R967" s="42">
        <v>69805000</v>
      </c>
      <c r="S967" s="42">
        <v>69805000</v>
      </c>
      <c r="T967" s="41" t="s">
        <v>2527</v>
      </c>
      <c r="U967" s="41" t="s">
        <v>2528</v>
      </c>
      <c r="V967" s="40" t="s">
        <v>291</v>
      </c>
      <c r="W967" s="40" t="s">
        <v>2578</v>
      </c>
      <c r="X967" s="40" t="s">
        <v>2582</v>
      </c>
      <c r="Y967" s="40" t="s">
        <v>2774</v>
      </c>
      <c r="Z967" s="40" t="s">
        <v>2788</v>
      </c>
      <c r="AA967" s="40" t="s">
        <v>2792</v>
      </c>
      <c r="AB967" s="68">
        <v>69805000</v>
      </c>
      <c r="AC967" s="68">
        <v>0</v>
      </c>
      <c r="AD967" s="68">
        <v>0</v>
      </c>
      <c r="AE967" s="68">
        <v>3035000</v>
      </c>
      <c r="AF967" s="68">
        <v>0</v>
      </c>
      <c r="AG967" s="68">
        <v>6070000</v>
      </c>
      <c r="AH967" s="68">
        <v>0</v>
      </c>
      <c r="AI967" s="68">
        <v>6070000</v>
      </c>
      <c r="AJ967" s="68">
        <v>0</v>
      </c>
      <c r="AK967" s="68">
        <v>6070000</v>
      </c>
      <c r="AL967" s="68">
        <v>0</v>
      </c>
      <c r="AM967" s="68">
        <v>6070000</v>
      </c>
      <c r="AN967" s="68">
        <v>0</v>
      </c>
      <c r="AO967" s="68">
        <v>6070000</v>
      </c>
      <c r="AP967" s="68">
        <v>0</v>
      </c>
      <c r="AQ967" s="68">
        <v>6070000</v>
      </c>
      <c r="AR967" s="68">
        <v>0</v>
      </c>
      <c r="AS967" s="68">
        <v>6070000</v>
      </c>
      <c r="AT967" s="68">
        <v>0</v>
      </c>
      <c r="AU967" s="68">
        <v>6070000</v>
      </c>
      <c r="AV967" s="68">
        <v>0</v>
      </c>
      <c r="AW967" s="68">
        <v>6070000</v>
      </c>
      <c r="AX967" s="68">
        <v>0</v>
      </c>
      <c r="AY967" s="68">
        <v>12140000</v>
      </c>
      <c r="AZ967" s="66"/>
      <c r="BA967" s="66"/>
      <c r="BB967" s="66"/>
      <c r="BC967" s="66"/>
      <c r="BD967" s="11" t="str">
        <f t="shared" si="210"/>
        <v>OK</v>
      </c>
      <c r="BE967" s="11" t="str">
        <f t="shared" si="211"/>
        <v>OK</v>
      </c>
      <c r="BF967" s="5">
        <f t="shared" si="212"/>
        <v>0</v>
      </c>
      <c r="BG967" s="12">
        <f t="shared" si="213"/>
        <v>69805000</v>
      </c>
      <c r="BH967" s="12">
        <f t="shared" si="214"/>
        <v>69805000</v>
      </c>
      <c r="BI967" s="5">
        <f t="shared" si="215"/>
        <v>0</v>
      </c>
      <c r="BJ967" s="5">
        <f t="shared" si="216"/>
        <v>0</v>
      </c>
      <c r="BM967" s="2" t="e">
        <f t="shared" si="217"/>
        <v>#VALUE!</v>
      </c>
      <c r="BN967" s="33">
        <f>COUNTIF($BM$5:BM967,BM967)</f>
        <v>963</v>
      </c>
      <c r="BO967" s="2" t="e">
        <f t="shared" si="218"/>
        <v>#VALUE!</v>
      </c>
      <c r="BP967" s="2" t="str">
        <f t="shared" si="219"/>
        <v>4.27.2720.1.7.8.22</v>
      </c>
      <c r="BQ967" s="2" t="e">
        <f t="shared" si="220"/>
        <v>#VALUE!</v>
      </c>
      <c r="BR967" s="2" t="str">
        <f t="shared" si="221"/>
        <v>4.27</v>
      </c>
      <c r="BU967" s="2" t="str">
        <f t="shared" si="222"/>
        <v>Enero</v>
      </c>
      <c r="BV967" s="2" t="str">
        <f t="shared" si="223"/>
        <v>Enero</v>
      </c>
    </row>
    <row r="968" spans="1:74" ht="138">
      <c r="A968" s="69" t="s">
        <v>1644</v>
      </c>
      <c r="B968" s="55" t="s">
        <v>602</v>
      </c>
      <c r="C968" s="55" t="s">
        <v>541</v>
      </c>
      <c r="D968" s="39" t="s">
        <v>1687</v>
      </c>
      <c r="E968" s="40" t="s">
        <v>1697</v>
      </c>
      <c r="F968" s="40" t="s">
        <v>1698</v>
      </c>
      <c r="G968" s="40" t="s">
        <v>1736</v>
      </c>
      <c r="H968" s="40">
        <v>81111508</v>
      </c>
      <c r="I968" s="40" t="s">
        <v>1823</v>
      </c>
      <c r="J968" s="40" t="s">
        <v>1833</v>
      </c>
      <c r="K968" s="40" t="s">
        <v>2484</v>
      </c>
      <c r="L968" s="41" t="s">
        <v>1803</v>
      </c>
      <c r="M968" s="41" t="s">
        <v>1803</v>
      </c>
      <c r="N968" s="41" t="s">
        <v>638</v>
      </c>
      <c r="O968" s="41">
        <v>10</v>
      </c>
      <c r="P968" s="41" t="s">
        <v>2507</v>
      </c>
      <c r="Q968" s="41" t="s">
        <v>2508</v>
      </c>
      <c r="R968" s="42">
        <v>101600000</v>
      </c>
      <c r="S968" s="42">
        <v>101600000</v>
      </c>
      <c r="T968" s="41" t="s">
        <v>2527</v>
      </c>
      <c r="U968" s="41" t="s">
        <v>2528</v>
      </c>
      <c r="V968" s="40" t="s">
        <v>291</v>
      </c>
      <c r="W968" s="40" t="s">
        <v>2579</v>
      </c>
      <c r="X968" s="40" t="s">
        <v>2582</v>
      </c>
      <c r="Y968" s="40" t="s">
        <v>2772</v>
      </c>
      <c r="Z968" s="40" t="s">
        <v>2788</v>
      </c>
      <c r="AA968" s="40" t="s">
        <v>2792</v>
      </c>
      <c r="AB968" s="68">
        <v>0</v>
      </c>
      <c r="AC968" s="68">
        <v>0</v>
      </c>
      <c r="AD968" s="68">
        <v>101600000</v>
      </c>
      <c r="AE968" s="68">
        <v>0</v>
      </c>
      <c r="AF968" s="68">
        <v>0</v>
      </c>
      <c r="AG968" s="68">
        <v>10160000</v>
      </c>
      <c r="AH968" s="68">
        <v>0</v>
      </c>
      <c r="AI968" s="68">
        <v>10160000</v>
      </c>
      <c r="AJ968" s="68">
        <v>0</v>
      </c>
      <c r="AK968" s="68">
        <v>10160000</v>
      </c>
      <c r="AL968" s="68">
        <v>0</v>
      </c>
      <c r="AM968" s="68">
        <v>10160000</v>
      </c>
      <c r="AN968" s="68">
        <v>0</v>
      </c>
      <c r="AO968" s="68">
        <v>10160000</v>
      </c>
      <c r="AP968" s="68">
        <v>0</v>
      </c>
      <c r="AQ968" s="68">
        <v>10160000</v>
      </c>
      <c r="AR968" s="68">
        <v>0</v>
      </c>
      <c r="AS968" s="68">
        <v>10160000</v>
      </c>
      <c r="AT968" s="68">
        <v>0</v>
      </c>
      <c r="AU968" s="68">
        <v>10160000</v>
      </c>
      <c r="AV968" s="68">
        <v>0</v>
      </c>
      <c r="AW968" s="68">
        <v>20320000</v>
      </c>
      <c r="AX968" s="68">
        <v>0</v>
      </c>
      <c r="AY968" s="68">
        <v>0</v>
      </c>
      <c r="AZ968" s="66"/>
      <c r="BA968" s="66"/>
      <c r="BB968" s="66"/>
      <c r="BC968" s="66"/>
      <c r="BD968" s="11" t="str">
        <f t="shared" si="210"/>
        <v>OK</v>
      </c>
      <c r="BE968" s="11" t="str">
        <f t="shared" si="211"/>
        <v>OK</v>
      </c>
      <c r="BF968" s="5">
        <f t="shared" si="212"/>
        <v>0</v>
      </c>
      <c r="BG968" s="12">
        <f t="shared" si="213"/>
        <v>101600000</v>
      </c>
      <c r="BH968" s="12">
        <f t="shared" si="214"/>
        <v>101600000</v>
      </c>
      <c r="BI968" s="5">
        <f t="shared" si="215"/>
        <v>0</v>
      </c>
      <c r="BJ968" s="5">
        <f t="shared" si="216"/>
        <v>0</v>
      </c>
      <c r="BM968" s="2" t="e">
        <f t="shared" si="217"/>
        <v>#VALUE!</v>
      </c>
      <c r="BN968" s="33">
        <f>COUNTIF($BM$5:BM968,BM968)</f>
        <v>964</v>
      </c>
      <c r="BO968" s="2" t="e">
        <f t="shared" si="218"/>
        <v>#VALUE!</v>
      </c>
      <c r="BP968" s="2" t="str">
        <f t="shared" si="219"/>
        <v>4.27.2720.1.7.8.23</v>
      </c>
      <c r="BQ968" s="2" t="e">
        <f t="shared" si="220"/>
        <v>#VALUE!</v>
      </c>
      <c r="BR968" s="2" t="str">
        <f t="shared" si="221"/>
        <v>4.27</v>
      </c>
      <c r="BU968" s="2" t="str">
        <f t="shared" si="222"/>
        <v>Enero</v>
      </c>
      <c r="BV968" s="2" t="str">
        <f t="shared" si="223"/>
        <v>Enero</v>
      </c>
    </row>
    <row r="969" spans="1:74" ht="151.80000000000001">
      <c r="A969" s="69" t="s">
        <v>1645</v>
      </c>
      <c r="B969" s="55" t="s">
        <v>602</v>
      </c>
      <c r="C969" s="55" t="s">
        <v>541</v>
      </c>
      <c r="D969" s="39" t="s">
        <v>1687</v>
      </c>
      <c r="E969" s="40" t="s">
        <v>1697</v>
      </c>
      <c r="F969" s="40" t="s">
        <v>1698</v>
      </c>
      <c r="G969" s="40" t="s">
        <v>1736</v>
      </c>
      <c r="H969" s="40">
        <v>81111508</v>
      </c>
      <c r="I969" s="40" t="s">
        <v>1823</v>
      </c>
      <c r="J969" s="40" t="s">
        <v>1833</v>
      </c>
      <c r="K969" s="40" t="s">
        <v>2480</v>
      </c>
      <c r="L969" s="41" t="s">
        <v>1803</v>
      </c>
      <c r="M969" s="41" t="s">
        <v>1803</v>
      </c>
      <c r="N969" s="41" t="s">
        <v>1803</v>
      </c>
      <c r="O969" s="41">
        <v>12</v>
      </c>
      <c r="P969" s="41" t="s">
        <v>2507</v>
      </c>
      <c r="Q969" s="41" t="s">
        <v>2508</v>
      </c>
      <c r="R969" s="42">
        <v>69805000</v>
      </c>
      <c r="S969" s="42">
        <v>69805000</v>
      </c>
      <c r="T969" s="41" t="s">
        <v>2527</v>
      </c>
      <c r="U969" s="41" t="s">
        <v>2528</v>
      </c>
      <c r="V969" s="40" t="s">
        <v>291</v>
      </c>
      <c r="W969" s="40" t="s">
        <v>2578</v>
      </c>
      <c r="X969" s="40" t="s">
        <v>2582</v>
      </c>
      <c r="Y969" s="40" t="s">
        <v>2774</v>
      </c>
      <c r="Z969" s="40" t="s">
        <v>2788</v>
      </c>
      <c r="AA969" s="40" t="s">
        <v>2792</v>
      </c>
      <c r="AB969" s="68">
        <v>69805000</v>
      </c>
      <c r="AC969" s="68">
        <v>0</v>
      </c>
      <c r="AD969" s="68">
        <v>0</v>
      </c>
      <c r="AE969" s="68">
        <v>3035000</v>
      </c>
      <c r="AF969" s="68">
        <v>0</v>
      </c>
      <c r="AG969" s="68">
        <v>6070000</v>
      </c>
      <c r="AH969" s="68">
        <v>0</v>
      </c>
      <c r="AI969" s="68">
        <v>6070000</v>
      </c>
      <c r="AJ969" s="68">
        <v>0</v>
      </c>
      <c r="AK969" s="68">
        <v>6070000</v>
      </c>
      <c r="AL969" s="68">
        <v>0</v>
      </c>
      <c r="AM969" s="68">
        <v>6070000</v>
      </c>
      <c r="AN969" s="68">
        <v>0</v>
      </c>
      <c r="AO969" s="68">
        <v>6070000</v>
      </c>
      <c r="AP969" s="68">
        <v>0</v>
      </c>
      <c r="AQ969" s="68">
        <v>6070000</v>
      </c>
      <c r="AR969" s="68">
        <v>0</v>
      </c>
      <c r="AS969" s="68">
        <v>6070000</v>
      </c>
      <c r="AT969" s="68">
        <v>0</v>
      </c>
      <c r="AU969" s="68">
        <v>6070000</v>
      </c>
      <c r="AV969" s="68">
        <v>0</v>
      </c>
      <c r="AW969" s="68">
        <v>6070000</v>
      </c>
      <c r="AX969" s="68">
        <v>0</v>
      </c>
      <c r="AY969" s="68">
        <v>12140000</v>
      </c>
      <c r="AZ969" s="66"/>
      <c r="BA969" s="66"/>
      <c r="BB969" s="66"/>
      <c r="BC969" s="66"/>
      <c r="BD969" s="11" t="str">
        <f t="shared" si="210"/>
        <v>OK</v>
      </c>
      <c r="BE969" s="11" t="str">
        <f t="shared" si="211"/>
        <v>OK</v>
      </c>
      <c r="BF969" s="5">
        <f t="shared" si="212"/>
        <v>0</v>
      </c>
      <c r="BG969" s="12">
        <f t="shared" si="213"/>
        <v>69805000</v>
      </c>
      <c r="BH969" s="12">
        <f t="shared" si="214"/>
        <v>69805000</v>
      </c>
      <c r="BI969" s="5">
        <f t="shared" si="215"/>
        <v>0</v>
      </c>
      <c r="BJ969" s="5">
        <f t="shared" si="216"/>
        <v>0</v>
      </c>
      <c r="BM969" s="2" t="e">
        <f t="shared" si="217"/>
        <v>#VALUE!</v>
      </c>
      <c r="BN969" s="33">
        <f>COUNTIF($BM$5:BM969,BM969)</f>
        <v>965</v>
      </c>
      <c r="BO969" s="2" t="e">
        <f t="shared" si="218"/>
        <v>#VALUE!</v>
      </c>
      <c r="BP969" s="2" t="str">
        <f t="shared" si="219"/>
        <v>4.27.2720.1.7.8.24</v>
      </c>
      <c r="BQ969" s="2" t="e">
        <f t="shared" si="220"/>
        <v>#VALUE!</v>
      </c>
      <c r="BR969" s="2" t="str">
        <f t="shared" si="221"/>
        <v>4.27</v>
      </c>
      <c r="BU969" s="2" t="str">
        <f t="shared" si="222"/>
        <v>Enero</v>
      </c>
      <c r="BV969" s="2" t="str">
        <f t="shared" si="223"/>
        <v>Enero</v>
      </c>
    </row>
    <row r="970" spans="1:74" ht="138">
      <c r="A970" s="69" t="s">
        <v>1624</v>
      </c>
      <c r="B970" s="55" t="s">
        <v>602</v>
      </c>
      <c r="C970" s="55" t="s">
        <v>541</v>
      </c>
      <c r="D970" s="39" t="s">
        <v>1687</v>
      </c>
      <c r="E970" s="40" t="s">
        <v>1697</v>
      </c>
      <c r="F970" s="40" t="s">
        <v>1698</v>
      </c>
      <c r="G970" s="40" t="s">
        <v>1736</v>
      </c>
      <c r="H970" s="40">
        <v>81111508</v>
      </c>
      <c r="I970" s="40" t="s">
        <v>1823</v>
      </c>
      <c r="J970" s="40" t="s">
        <v>1833</v>
      </c>
      <c r="K970" s="40" t="s">
        <v>2470</v>
      </c>
      <c r="L970" s="41" t="s">
        <v>1803</v>
      </c>
      <c r="M970" s="41" t="s">
        <v>1803</v>
      </c>
      <c r="N970" s="41" t="s">
        <v>1803</v>
      </c>
      <c r="O970" s="41">
        <v>3</v>
      </c>
      <c r="P970" s="41" t="s">
        <v>2507</v>
      </c>
      <c r="Q970" s="41" t="s">
        <v>2508</v>
      </c>
      <c r="R970" s="42">
        <v>32150000</v>
      </c>
      <c r="S970" s="42">
        <v>32150000</v>
      </c>
      <c r="T970" s="41" t="s">
        <v>2527</v>
      </c>
      <c r="U970" s="41" t="s">
        <v>2528</v>
      </c>
      <c r="V970" s="40" t="s">
        <v>291</v>
      </c>
      <c r="W970" s="40" t="s">
        <v>2580</v>
      </c>
      <c r="X970" s="40" t="s">
        <v>2582</v>
      </c>
      <c r="Y970" s="40" t="s">
        <v>2778</v>
      </c>
      <c r="Z970" s="40" t="s">
        <v>2788</v>
      </c>
      <c r="AA970" s="40" t="s">
        <v>2792</v>
      </c>
      <c r="AB970" s="68">
        <v>32150000</v>
      </c>
      <c r="AC970" s="68">
        <v>0</v>
      </c>
      <c r="AD970" s="68">
        <v>0</v>
      </c>
      <c r="AE970" s="68">
        <v>6430000</v>
      </c>
      <c r="AF970" s="68">
        <v>0</v>
      </c>
      <c r="AG970" s="68">
        <v>25720000</v>
      </c>
      <c r="AH970" s="68">
        <v>0</v>
      </c>
      <c r="AI970" s="68">
        <v>0</v>
      </c>
      <c r="AJ970" s="68">
        <v>0</v>
      </c>
      <c r="AK970" s="68">
        <v>0</v>
      </c>
      <c r="AL970" s="68">
        <v>0</v>
      </c>
      <c r="AM970" s="68">
        <v>0</v>
      </c>
      <c r="AN970" s="68">
        <v>0</v>
      </c>
      <c r="AO970" s="68">
        <v>0</v>
      </c>
      <c r="AP970" s="68">
        <v>0</v>
      </c>
      <c r="AQ970" s="68">
        <v>0</v>
      </c>
      <c r="AR970" s="68">
        <v>0</v>
      </c>
      <c r="AS970" s="68">
        <v>0</v>
      </c>
      <c r="AT970" s="68">
        <v>0</v>
      </c>
      <c r="AU970" s="68">
        <v>0</v>
      </c>
      <c r="AV970" s="68">
        <v>0</v>
      </c>
      <c r="AW970" s="68">
        <v>0</v>
      </c>
      <c r="AX970" s="68">
        <v>0</v>
      </c>
      <c r="AY970" s="68">
        <v>0</v>
      </c>
      <c r="AZ970" s="66"/>
      <c r="BA970" s="66"/>
      <c r="BB970" s="66"/>
      <c r="BC970" s="66"/>
      <c r="BD970" s="11" t="str">
        <f t="shared" si="210"/>
        <v>OK</v>
      </c>
      <c r="BE970" s="11" t="str">
        <f t="shared" si="211"/>
        <v>OK</v>
      </c>
      <c r="BF970" s="5">
        <f t="shared" si="212"/>
        <v>0</v>
      </c>
      <c r="BG970" s="12">
        <f t="shared" si="213"/>
        <v>32150000</v>
      </c>
      <c r="BH970" s="12">
        <f t="shared" si="214"/>
        <v>32150000</v>
      </c>
      <c r="BI970" s="5">
        <f t="shared" si="215"/>
        <v>0</v>
      </c>
      <c r="BJ970" s="5">
        <f t="shared" si="216"/>
        <v>0</v>
      </c>
      <c r="BM970" s="2" t="e">
        <f t="shared" si="217"/>
        <v>#VALUE!</v>
      </c>
      <c r="BN970" s="33">
        <f>COUNTIF($BM$5:BM970,BM970)</f>
        <v>966</v>
      </c>
      <c r="BO970" s="2" t="e">
        <f t="shared" si="218"/>
        <v>#VALUE!</v>
      </c>
      <c r="BP970" s="2" t="str">
        <f t="shared" si="219"/>
        <v>4.27.2720.1.7.8.3</v>
      </c>
      <c r="BQ970" s="2" t="e">
        <f t="shared" si="220"/>
        <v>#VALUE!</v>
      </c>
      <c r="BR970" s="2" t="str">
        <f t="shared" si="221"/>
        <v>4.27</v>
      </c>
      <c r="BU970" s="2" t="str">
        <f t="shared" si="222"/>
        <v>Enero</v>
      </c>
      <c r="BV970" s="2" t="str">
        <f t="shared" si="223"/>
        <v>Enero</v>
      </c>
    </row>
    <row r="971" spans="1:74" ht="151.80000000000001">
      <c r="A971" s="69" t="s">
        <v>1625</v>
      </c>
      <c r="B971" s="55" t="s">
        <v>602</v>
      </c>
      <c r="C971" s="55" t="s">
        <v>541</v>
      </c>
      <c r="D971" s="39" t="s">
        <v>1687</v>
      </c>
      <c r="E971" s="40" t="s">
        <v>1697</v>
      </c>
      <c r="F971" s="40" t="s">
        <v>1698</v>
      </c>
      <c r="G971" s="40" t="s">
        <v>1736</v>
      </c>
      <c r="H971" s="40">
        <v>81111508</v>
      </c>
      <c r="I971" s="40" t="s">
        <v>1823</v>
      </c>
      <c r="J971" s="40" t="s">
        <v>1833</v>
      </c>
      <c r="K971" s="40" t="s">
        <v>2471</v>
      </c>
      <c r="L971" s="41" t="s">
        <v>1803</v>
      </c>
      <c r="M971" s="41" t="s">
        <v>1803</v>
      </c>
      <c r="N971" s="41" t="s">
        <v>638</v>
      </c>
      <c r="O971" s="41">
        <v>11</v>
      </c>
      <c r="P971" s="41" t="s">
        <v>2507</v>
      </c>
      <c r="Q971" s="41" t="s">
        <v>2508</v>
      </c>
      <c r="R971" s="42">
        <v>37882400</v>
      </c>
      <c r="S971" s="42">
        <v>37882400</v>
      </c>
      <c r="T971" s="41" t="s">
        <v>2527</v>
      </c>
      <c r="U971" s="41" t="s">
        <v>2528</v>
      </c>
      <c r="V971" s="40" t="s">
        <v>291</v>
      </c>
      <c r="W971" s="40" t="s">
        <v>2578</v>
      </c>
      <c r="X971" s="40" t="s">
        <v>2582</v>
      </c>
      <c r="Y971" s="40" t="s">
        <v>2774</v>
      </c>
      <c r="Z971" s="40" t="s">
        <v>2788</v>
      </c>
      <c r="AA971" s="40" t="s">
        <v>2792</v>
      </c>
      <c r="AB971" s="68">
        <v>0</v>
      </c>
      <c r="AC971" s="68">
        <v>0</v>
      </c>
      <c r="AD971" s="68">
        <v>37882400</v>
      </c>
      <c r="AE971" s="68">
        <v>0</v>
      </c>
      <c r="AF971" s="68">
        <v>0</v>
      </c>
      <c r="AG971" s="68">
        <v>1876850</v>
      </c>
      <c r="AH971" s="68">
        <v>0</v>
      </c>
      <c r="AI971" s="68">
        <v>3429100</v>
      </c>
      <c r="AJ971" s="68">
        <v>0</v>
      </c>
      <c r="AK971" s="68">
        <v>3429100</v>
      </c>
      <c r="AL971" s="68">
        <v>0</v>
      </c>
      <c r="AM971" s="68">
        <v>3429100</v>
      </c>
      <c r="AN971" s="68">
        <v>0</v>
      </c>
      <c r="AO971" s="68">
        <v>3429100</v>
      </c>
      <c r="AP971" s="68">
        <v>0</v>
      </c>
      <c r="AQ971" s="68">
        <v>3429100</v>
      </c>
      <c r="AR971" s="68">
        <v>0</v>
      </c>
      <c r="AS971" s="68">
        <v>3429100</v>
      </c>
      <c r="AT971" s="68">
        <v>0</v>
      </c>
      <c r="AU971" s="68">
        <v>3429100</v>
      </c>
      <c r="AV971" s="68">
        <v>0</v>
      </c>
      <c r="AW971" s="68">
        <v>3429100</v>
      </c>
      <c r="AX971" s="68">
        <v>0</v>
      </c>
      <c r="AY971" s="68">
        <v>8572750</v>
      </c>
      <c r="AZ971" s="66"/>
      <c r="BA971" s="66"/>
      <c r="BB971" s="66"/>
      <c r="BC971" s="66"/>
      <c r="BD971" s="11" t="str">
        <f t="shared" si="210"/>
        <v>OK</v>
      </c>
      <c r="BE971" s="11" t="str">
        <f t="shared" si="211"/>
        <v>OK</v>
      </c>
      <c r="BF971" s="5">
        <f t="shared" si="212"/>
        <v>0</v>
      </c>
      <c r="BG971" s="12">
        <f t="shared" si="213"/>
        <v>37882400</v>
      </c>
      <c r="BH971" s="12">
        <f t="shared" si="214"/>
        <v>37882400</v>
      </c>
      <c r="BI971" s="5">
        <f t="shared" si="215"/>
        <v>0</v>
      </c>
      <c r="BJ971" s="5">
        <f t="shared" si="216"/>
        <v>0</v>
      </c>
      <c r="BM971" s="2" t="e">
        <f t="shared" si="217"/>
        <v>#VALUE!</v>
      </c>
      <c r="BN971" s="33">
        <f>COUNTIF($BM$5:BM971,BM971)</f>
        <v>967</v>
      </c>
      <c r="BO971" s="2" t="e">
        <f t="shared" si="218"/>
        <v>#VALUE!</v>
      </c>
      <c r="BP971" s="2" t="str">
        <f t="shared" si="219"/>
        <v>4.27.2720.1.7.8.4</v>
      </c>
      <c r="BQ971" s="2" t="e">
        <f t="shared" si="220"/>
        <v>#VALUE!</v>
      </c>
      <c r="BR971" s="2" t="str">
        <f t="shared" si="221"/>
        <v>4.27</v>
      </c>
      <c r="BU971" s="2" t="str">
        <f t="shared" si="222"/>
        <v>Enero</v>
      </c>
      <c r="BV971" s="2" t="str">
        <f t="shared" si="223"/>
        <v>Enero</v>
      </c>
    </row>
    <row r="972" spans="1:74" ht="179.4">
      <c r="A972" s="69" t="s">
        <v>1626</v>
      </c>
      <c r="B972" s="55" t="s">
        <v>602</v>
      </c>
      <c r="C972" s="55" t="s">
        <v>541</v>
      </c>
      <c r="D972" s="39" t="s">
        <v>1687</v>
      </c>
      <c r="E972" s="40" t="s">
        <v>1697</v>
      </c>
      <c r="F972" s="40" t="s">
        <v>1698</v>
      </c>
      <c r="G972" s="40" t="s">
        <v>1736</v>
      </c>
      <c r="H972" s="40">
        <v>81111508</v>
      </c>
      <c r="I972" s="40" t="s">
        <v>1823</v>
      </c>
      <c r="J972" s="40" t="s">
        <v>1833</v>
      </c>
      <c r="K972" s="40" t="s">
        <v>2472</v>
      </c>
      <c r="L972" s="41" t="s">
        <v>1803</v>
      </c>
      <c r="M972" s="41" t="s">
        <v>1803</v>
      </c>
      <c r="N972" s="41" t="s">
        <v>638</v>
      </c>
      <c r="O972" s="41">
        <v>10</v>
      </c>
      <c r="P972" s="41" t="s">
        <v>2507</v>
      </c>
      <c r="Q972" s="41" t="s">
        <v>2508</v>
      </c>
      <c r="R972" s="42">
        <v>115000000</v>
      </c>
      <c r="S972" s="42">
        <v>115000000</v>
      </c>
      <c r="T972" s="41" t="s">
        <v>2527</v>
      </c>
      <c r="U972" s="41" t="s">
        <v>2528</v>
      </c>
      <c r="V972" s="40" t="s">
        <v>291</v>
      </c>
      <c r="W972" s="40" t="s">
        <v>2579</v>
      </c>
      <c r="X972" s="40" t="s">
        <v>2582</v>
      </c>
      <c r="Y972" s="40" t="s">
        <v>2780</v>
      </c>
      <c r="Z972" s="40" t="s">
        <v>2788</v>
      </c>
      <c r="AA972" s="40" t="s">
        <v>2792</v>
      </c>
      <c r="AB972" s="68">
        <v>0</v>
      </c>
      <c r="AC972" s="68">
        <v>0</v>
      </c>
      <c r="AD972" s="68">
        <v>115000000</v>
      </c>
      <c r="AE972" s="68">
        <v>0</v>
      </c>
      <c r="AF972" s="68">
        <v>0</v>
      </c>
      <c r="AG972" s="68">
        <v>11500000</v>
      </c>
      <c r="AH972" s="68">
        <v>0</v>
      </c>
      <c r="AI972" s="68">
        <v>11500000</v>
      </c>
      <c r="AJ972" s="68">
        <v>0</v>
      </c>
      <c r="AK972" s="68">
        <v>11500000</v>
      </c>
      <c r="AL972" s="68">
        <v>0</v>
      </c>
      <c r="AM972" s="68">
        <v>11500000</v>
      </c>
      <c r="AN972" s="68">
        <v>0</v>
      </c>
      <c r="AO972" s="68">
        <v>11500000</v>
      </c>
      <c r="AP972" s="68">
        <v>0</v>
      </c>
      <c r="AQ972" s="68">
        <v>11500000</v>
      </c>
      <c r="AR972" s="68">
        <v>0</v>
      </c>
      <c r="AS972" s="68">
        <v>11500000</v>
      </c>
      <c r="AT972" s="68">
        <v>0</v>
      </c>
      <c r="AU972" s="68">
        <v>11500000</v>
      </c>
      <c r="AV972" s="68">
        <v>0</v>
      </c>
      <c r="AW972" s="68">
        <v>23000000</v>
      </c>
      <c r="AX972" s="68">
        <v>0</v>
      </c>
      <c r="AY972" s="68">
        <v>0</v>
      </c>
      <c r="AZ972" s="66"/>
      <c r="BA972" s="66"/>
      <c r="BB972" s="66"/>
      <c r="BC972" s="66"/>
      <c r="BD972" s="11" t="str">
        <f t="shared" si="210"/>
        <v>OK</v>
      </c>
      <c r="BE972" s="11" t="str">
        <f t="shared" si="211"/>
        <v>OK</v>
      </c>
      <c r="BF972" s="5">
        <f t="shared" si="212"/>
        <v>0</v>
      </c>
      <c r="BG972" s="12">
        <f t="shared" si="213"/>
        <v>115000000</v>
      </c>
      <c r="BH972" s="12">
        <f t="shared" si="214"/>
        <v>115000000</v>
      </c>
      <c r="BI972" s="5">
        <f t="shared" si="215"/>
        <v>0</v>
      </c>
      <c r="BJ972" s="5">
        <f t="shared" si="216"/>
        <v>0</v>
      </c>
      <c r="BM972" s="2" t="e">
        <f t="shared" si="217"/>
        <v>#VALUE!</v>
      </c>
      <c r="BN972" s="33">
        <f>COUNTIF($BM$5:BM972,BM972)</f>
        <v>968</v>
      </c>
      <c r="BO972" s="2" t="e">
        <f t="shared" si="218"/>
        <v>#VALUE!</v>
      </c>
      <c r="BP972" s="2" t="str">
        <f t="shared" si="219"/>
        <v>4.27.2720.1.7.8.5</v>
      </c>
      <c r="BQ972" s="2" t="e">
        <f t="shared" si="220"/>
        <v>#VALUE!</v>
      </c>
      <c r="BR972" s="2" t="str">
        <f t="shared" si="221"/>
        <v>4.27</v>
      </c>
      <c r="BU972" s="2" t="str">
        <f t="shared" si="222"/>
        <v>Enero</v>
      </c>
      <c r="BV972" s="2" t="str">
        <f t="shared" si="223"/>
        <v>Enero</v>
      </c>
    </row>
    <row r="973" spans="1:74" ht="110.4">
      <c r="A973" s="69" t="s">
        <v>1627</v>
      </c>
      <c r="B973" s="55" t="s">
        <v>602</v>
      </c>
      <c r="C973" s="55" t="s">
        <v>541</v>
      </c>
      <c r="D973" s="39" t="s">
        <v>1687</v>
      </c>
      <c r="E973" s="40" t="s">
        <v>1697</v>
      </c>
      <c r="F973" s="40" t="s">
        <v>1698</v>
      </c>
      <c r="G973" s="40" t="s">
        <v>1736</v>
      </c>
      <c r="H973" s="40">
        <v>81111508</v>
      </c>
      <c r="I973" s="40" t="s">
        <v>1823</v>
      </c>
      <c r="J973" s="40" t="s">
        <v>1833</v>
      </c>
      <c r="K973" s="40" t="s">
        <v>2473</v>
      </c>
      <c r="L973" s="41" t="s">
        <v>1803</v>
      </c>
      <c r="M973" s="41" t="s">
        <v>1803</v>
      </c>
      <c r="N973" s="41" t="s">
        <v>1803</v>
      </c>
      <c r="O973" s="41">
        <v>12</v>
      </c>
      <c r="P973" s="41" t="s">
        <v>2507</v>
      </c>
      <c r="Q973" s="41" t="s">
        <v>2508</v>
      </c>
      <c r="R973" s="42">
        <v>38642300</v>
      </c>
      <c r="S973" s="42">
        <v>38642300</v>
      </c>
      <c r="T973" s="41" t="s">
        <v>2527</v>
      </c>
      <c r="U973" s="41" t="s">
        <v>2528</v>
      </c>
      <c r="V973" s="40" t="s">
        <v>291</v>
      </c>
      <c r="W973" s="40" t="s">
        <v>2579</v>
      </c>
      <c r="X973" s="40" t="s">
        <v>2582</v>
      </c>
      <c r="Y973" s="40" t="s">
        <v>2772</v>
      </c>
      <c r="Z973" s="40" t="s">
        <v>2788</v>
      </c>
      <c r="AA973" s="40" t="s">
        <v>2792</v>
      </c>
      <c r="AB973" s="68">
        <v>38642300</v>
      </c>
      <c r="AC973" s="68">
        <v>0</v>
      </c>
      <c r="AD973" s="68">
        <v>0</v>
      </c>
      <c r="AE973" s="68">
        <v>1680100</v>
      </c>
      <c r="AF973" s="68">
        <v>0</v>
      </c>
      <c r="AG973" s="68">
        <v>3360200</v>
      </c>
      <c r="AH973" s="68">
        <v>0</v>
      </c>
      <c r="AI973" s="68">
        <v>3360200</v>
      </c>
      <c r="AJ973" s="68">
        <v>0</v>
      </c>
      <c r="AK973" s="68">
        <v>3360200</v>
      </c>
      <c r="AL973" s="68">
        <v>0</v>
      </c>
      <c r="AM973" s="68">
        <v>3360200</v>
      </c>
      <c r="AN973" s="68">
        <v>0</v>
      </c>
      <c r="AO973" s="68">
        <v>3360200</v>
      </c>
      <c r="AP973" s="68">
        <v>0</v>
      </c>
      <c r="AQ973" s="68">
        <v>3360200</v>
      </c>
      <c r="AR973" s="68">
        <v>0</v>
      </c>
      <c r="AS973" s="68">
        <v>3360200</v>
      </c>
      <c r="AT973" s="68">
        <v>0</v>
      </c>
      <c r="AU973" s="68">
        <v>3360200</v>
      </c>
      <c r="AV973" s="68">
        <v>0</v>
      </c>
      <c r="AW973" s="68">
        <v>3360200</v>
      </c>
      <c r="AX973" s="68">
        <v>0</v>
      </c>
      <c r="AY973" s="68">
        <v>6720400</v>
      </c>
      <c r="AZ973" s="66"/>
      <c r="BA973" s="66"/>
      <c r="BB973" s="66"/>
      <c r="BC973" s="66"/>
      <c r="BD973" s="11" t="str">
        <f t="shared" si="210"/>
        <v>OK</v>
      </c>
      <c r="BE973" s="11" t="str">
        <f t="shared" si="211"/>
        <v>OK</v>
      </c>
      <c r="BF973" s="5">
        <f t="shared" si="212"/>
        <v>0</v>
      </c>
      <c r="BG973" s="12">
        <f t="shared" si="213"/>
        <v>38642300</v>
      </c>
      <c r="BH973" s="12">
        <f t="shared" si="214"/>
        <v>38642300</v>
      </c>
      <c r="BI973" s="5">
        <f t="shared" si="215"/>
        <v>0</v>
      </c>
      <c r="BJ973" s="5">
        <f t="shared" si="216"/>
        <v>0</v>
      </c>
      <c r="BM973" s="2" t="e">
        <f t="shared" si="217"/>
        <v>#VALUE!</v>
      </c>
      <c r="BN973" s="33">
        <f>COUNTIF($BM$5:BM973,BM973)</f>
        <v>969</v>
      </c>
      <c r="BO973" s="2" t="e">
        <f t="shared" si="218"/>
        <v>#VALUE!</v>
      </c>
      <c r="BP973" s="2" t="str">
        <f t="shared" si="219"/>
        <v>4.27.2720.1.7.8.6</v>
      </c>
      <c r="BQ973" s="2" t="e">
        <f t="shared" si="220"/>
        <v>#VALUE!</v>
      </c>
      <c r="BR973" s="2" t="str">
        <f t="shared" si="221"/>
        <v>4.27</v>
      </c>
      <c r="BU973" s="2" t="str">
        <f t="shared" si="222"/>
        <v>Enero</v>
      </c>
      <c r="BV973" s="2" t="str">
        <f t="shared" si="223"/>
        <v>Enero</v>
      </c>
    </row>
    <row r="974" spans="1:74" ht="110.4">
      <c r="A974" s="69" t="s">
        <v>1628</v>
      </c>
      <c r="B974" s="55" t="s">
        <v>602</v>
      </c>
      <c r="C974" s="55" t="s">
        <v>541</v>
      </c>
      <c r="D974" s="39" t="s">
        <v>1687</v>
      </c>
      <c r="E974" s="40" t="s">
        <v>1697</v>
      </c>
      <c r="F974" s="40" t="s">
        <v>1698</v>
      </c>
      <c r="G974" s="40" t="s">
        <v>1736</v>
      </c>
      <c r="H974" s="40">
        <v>81111508</v>
      </c>
      <c r="I974" s="40" t="s">
        <v>1823</v>
      </c>
      <c r="J974" s="40" t="s">
        <v>1833</v>
      </c>
      <c r="K974" s="40" t="s">
        <v>2474</v>
      </c>
      <c r="L974" s="41" t="s">
        <v>1803</v>
      </c>
      <c r="M974" s="41" t="s">
        <v>1803</v>
      </c>
      <c r="N974" s="41" t="s">
        <v>638</v>
      </c>
      <c r="O974" s="41">
        <v>11</v>
      </c>
      <c r="P974" s="41" t="s">
        <v>2507</v>
      </c>
      <c r="Q974" s="41" t="s">
        <v>2508</v>
      </c>
      <c r="R974" s="42">
        <v>101200000</v>
      </c>
      <c r="S974" s="42">
        <v>101200000</v>
      </c>
      <c r="T974" s="41" t="s">
        <v>2527</v>
      </c>
      <c r="U974" s="41" t="s">
        <v>2528</v>
      </c>
      <c r="V974" s="40" t="s">
        <v>291</v>
      </c>
      <c r="W974" s="40" t="s">
        <v>2579</v>
      </c>
      <c r="X974" s="40" t="s">
        <v>2582</v>
      </c>
      <c r="Y974" s="40" t="s">
        <v>2772</v>
      </c>
      <c r="Z974" s="40" t="s">
        <v>2788</v>
      </c>
      <c r="AA974" s="40" t="s">
        <v>2792</v>
      </c>
      <c r="AB974" s="68">
        <v>0</v>
      </c>
      <c r="AC974" s="68">
        <v>0</v>
      </c>
      <c r="AD974" s="68">
        <v>101200000</v>
      </c>
      <c r="AE974" s="68">
        <v>0</v>
      </c>
      <c r="AF974" s="68">
        <v>0</v>
      </c>
      <c r="AG974" s="68">
        <v>9200000</v>
      </c>
      <c r="AH974" s="68">
        <v>0</v>
      </c>
      <c r="AI974" s="68">
        <v>9200000</v>
      </c>
      <c r="AJ974" s="68">
        <v>0</v>
      </c>
      <c r="AK974" s="68">
        <v>9200000</v>
      </c>
      <c r="AL974" s="68">
        <v>0</v>
      </c>
      <c r="AM974" s="68">
        <v>9200000</v>
      </c>
      <c r="AN974" s="68">
        <v>0</v>
      </c>
      <c r="AO974" s="68">
        <v>9200000</v>
      </c>
      <c r="AP974" s="68">
        <v>0</v>
      </c>
      <c r="AQ974" s="68">
        <v>9200000</v>
      </c>
      <c r="AR974" s="68">
        <v>0</v>
      </c>
      <c r="AS974" s="68">
        <v>9200000</v>
      </c>
      <c r="AT974" s="68">
        <v>0</v>
      </c>
      <c r="AU974" s="68">
        <v>9200000</v>
      </c>
      <c r="AV974" s="68">
        <v>0</v>
      </c>
      <c r="AW974" s="68">
        <v>9200000</v>
      </c>
      <c r="AX974" s="68">
        <v>0</v>
      </c>
      <c r="AY974" s="68">
        <v>18400000</v>
      </c>
      <c r="AZ974" s="66"/>
      <c r="BA974" s="66"/>
      <c r="BB974" s="66"/>
      <c r="BC974" s="66"/>
      <c r="BD974" s="11" t="str">
        <f t="shared" si="210"/>
        <v>OK</v>
      </c>
      <c r="BE974" s="11" t="str">
        <f t="shared" si="211"/>
        <v>OK</v>
      </c>
      <c r="BF974" s="5">
        <f t="shared" si="212"/>
        <v>0</v>
      </c>
      <c r="BG974" s="12">
        <f t="shared" si="213"/>
        <v>101200000</v>
      </c>
      <c r="BH974" s="12">
        <f t="shared" si="214"/>
        <v>101200000</v>
      </c>
      <c r="BI974" s="5">
        <f t="shared" si="215"/>
        <v>0</v>
      </c>
      <c r="BJ974" s="5">
        <f t="shared" si="216"/>
        <v>0</v>
      </c>
      <c r="BM974" s="2" t="e">
        <f t="shared" si="217"/>
        <v>#VALUE!</v>
      </c>
      <c r="BN974" s="33">
        <f>COUNTIF($BM$5:BM974,BM974)</f>
        <v>970</v>
      </c>
      <c r="BO974" s="2" t="e">
        <f t="shared" si="218"/>
        <v>#VALUE!</v>
      </c>
      <c r="BP974" s="2" t="str">
        <f t="shared" si="219"/>
        <v>4.27.2720.1.7.8.7</v>
      </c>
      <c r="BQ974" s="2" t="e">
        <f t="shared" si="220"/>
        <v>#VALUE!</v>
      </c>
      <c r="BR974" s="2" t="str">
        <f t="shared" si="221"/>
        <v>4.27</v>
      </c>
      <c r="BU974" s="2" t="str">
        <f t="shared" si="222"/>
        <v>Enero</v>
      </c>
      <c r="BV974" s="2" t="str">
        <f t="shared" si="223"/>
        <v>Enero</v>
      </c>
    </row>
    <row r="975" spans="1:74" ht="138">
      <c r="A975" s="69" t="s">
        <v>1629</v>
      </c>
      <c r="B975" s="55" t="s">
        <v>602</v>
      </c>
      <c r="C975" s="55" t="s">
        <v>541</v>
      </c>
      <c r="D975" s="39" t="s">
        <v>1687</v>
      </c>
      <c r="E975" s="40" t="s">
        <v>1697</v>
      </c>
      <c r="F975" s="40" t="s">
        <v>1698</v>
      </c>
      <c r="G975" s="40" t="s">
        <v>1736</v>
      </c>
      <c r="H975" s="40">
        <v>81111508</v>
      </c>
      <c r="I975" s="40" t="s">
        <v>1823</v>
      </c>
      <c r="J975" s="40" t="s">
        <v>1833</v>
      </c>
      <c r="K975" s="40" t="s">
        <v>2470</v>
      </c>
      <c r="L975" s="41" t="s">
        <v>1803</v>
      </c>
      <c r="M975" s="41" t="s">
        <v>1803</v>
      </c>
      <c r="N975" s="41" t="s">
        <v>1803</v>
      </c>
      <c r="O975" s="41">
        <v>3</v>
      </c>
      <c r="P975" s="41" t="s">
        <v>2507</v>
      </c>
      <c r="Q975" s="41" t="s">
        <v>2508</v>
      </c>
      <c r="R975" s="42">
        <v>32150000</v>
      </c>
      <c r="S975" s="42">
        <v>32150000</v>
      </c>
      <c r="T975" s="41" t="s">
        <v>2527</v>
      </c>
      <c r="U975" s="41" t="s">
        <v>2528</v>
      </c>
      <c r="V975" s="40" t="s">
        <v>291</v>
      </c>
      <c r="W975" s="40" t="s">
        <v>2580</v>
      </c>
      <c r="X975" s="40" t="s">
        <v>2582</v>
      </c>
      <c r="Y975" s="40" t="s">
        <v>2778</v>
      </c>
      <c r="Z975" s="40" t="s">
        <v>2788</v>
      </c>
      <c r="AA975" s="40" t="s">
        <v>2792</v>
      </c>
      <c r="AB975" s="68">
        <v>32150000</v>
      </c>
      <c r="AC975" s="68">
        <v>0</v>
      </c>
      <c r="AD975" s="68">
        <v>0</v>
      </c>
      <c r="AE975" s="68">
        <v>6430000</v>
      </c>
      <c r="AF975" s="68">
        <v>0</v>
      </c>
      <c r="AG975" s="68">
        <v>25720000</v>
      </c>
      <c r="AH975" s="68">
        <v>0</v>
      </c>
      <c r="AI975" s="68">
        <v>0</v>
      </c>
      <c r="AJ975" s="68">
        <v>0</v>
      </c>
      <c r="AK975" s="68">
        <v>0</v>
      </c>
      <c r="AL975" s="68">
        <v>0</v>
      </c>
      <c r="AM975" s="68">
        <v>0</v>
      </c>
      <c r="AN975" s="68">
        <v>0</v>
      </c>
      <c r="AO975" s="68">
        <v>0</v>
      </c>
      <c r="AP975" s="68">
        <v>0</v>
      </c>
      <c r="AQ975" s="68">
        <v>0</v>
      </c>
      <c r="AR975" s="68">
        <v>0</v>
      </c>
      <c r="AS975" s="68">
        <v>0</v>
      </c>
      <c r="AT975" s="68">
        <v>0</v>
      </c>
      <c r="AU975" s="68">
        <v>0</v>
      </c>
      <c r="AV975" s="68">
        <v>0</v>
      </c>
      <c r="AW975" s="68">
        <v>0</v>
      </c>
      <c r="AX975" s="68">
        <v>0</v>
      </c>
      <c r="AY975" s="68">
        <v>0</v>
      </c>
      <c r="AZ975" s="66"/>
      <c r="BA975" s="66"/>
      <c r="BB975" s="66"/>
      <c r="BC975" s="66"/>
      <c r="BD975" s="11" t="str">
        <f t="shared" si="210"/>
        <v>OK</v>
      </c>
      <c r="BE975" s="11" t="str">
        <f t="shared" si="211"/>
        <v>OK</v>
      </c>
      <c r="BF975" s="5">
        <f t="shared" si="212"/>
        <v>0</v>
      </c>
      <c r="BG975" s="12">
        <f t="shared" si="213"/>
        <v>32150000</v>
      </c>
      <c r="BH975" s="12">
        <f t="shared" si="214"/>
        <v>32150000</v>
      </c>
      <c r="BI975" s="5">
        <f t="shared" si="215"/>
        <v>0</v>
      </c>
      <c r="BJ975" s="5">
        <f t="shared" si="216"/>
        <v>0</v>
      </c>
      <c r="BM975" s="2" t="e">
        <f t="shared" si="217"/>
        <v>#VALUE!</v>
      </c>
      <c r="BN975" s="33">
        <f>COUNTIF($BM$5:BM975,BM975)</f>
        <v>971</v>
      </c>
      <c r="BO975" s="2" t="e">
        <f t="shared" si="218"/>
        <v>#VALUE!</v>
      </c>
      <c r="BP975" s="2" t="str">
        <f t="shared" si="219"/>
        <v>4.27.2720.1.7.8.8</v>
      </c>
      <c r="BQ975" s="2" t="e">
        <f t="shared" si="220"/>
        <v>#VALUE!</v>
      </c>
      <c r="BR975" s="2" t="str">
        <f t="shared" si="221"/>
        <v>4.27</v>
      </c>
      <c r="BU975" s="2" t="str">
        <f t="shared" si="222"/>
        <v>Enero</v>
      </c>
      <c r="BV975" s="2" t="str">
        <f t="shared" si="223"/>
        <v>Enero</v>
      </c>
    </row>
    <row r="976" spans="1:74" ht="138">
      <c r="A976" s="69" t="s">
        <v>1630</v>
      </c>
      <c r="B976" s="55" t="s">
        <v>602</v>
      </c>
      <c r="C976" s="55" t="s">
        <v>541</v>
      </c>
      <c r="D976" s="39" t="s">
        <v>1687</v>
      </c>
      <c r="E976" s="40" t="s">
        <v>1697</v>
      </c>
      <c r="F976" s="40" t="s">
        <v>1698</v>
      </c>
      <c r="G976" s="40" t="s">
        <v>1736</v>
      </c>
      <c r="H976" s="40">
        <v>81111508</v>
      </c>
      <c r="I976" s="40" t="s">
        <v>1823</v>
      </c>
      <c r="J976" s="40" t="s">
        <v>1833</v>
      </c>
      <c r="K976" s="40" t="s">
        <v>2475</v>
      </c>
      <c r="L976" s="41" t="s">
        <v>1803</v>
      </c>
      <c r="M976" s="41" t="s">
        <v>1803</v>
      </c>
      <c r="N976" s="41" t="s">
        <v>638</v>
      </c>
      <c r="O976" s="41">
        <v>11</v>
      </c>
      <c r="P976" s="41" t="s">
        <v>2507</v>
      </c>
      <c r="Q976" s="41" t="s">
        <v>2508</v>
      </c>
      <c r="R976" s="42">
        <v>126500000</v>
      </c>
      <c r="S976" s="42">
        <v>126500000</v>
      </c>
      <c r="T976" s="41" t="s">
        <v>2527</v>
      </c>
      <c r="U976" s="41" t="s">
        <v>2528</v>
      </c>
      <c r="V976" s="40" t="s">
        <v>291</v>
      </c>
      <c r="W976" s="40" t="s">
        <v>2579</v>
      </c>
      <c r="X976" s="40" t="s">
        <v>2582</v>
      </c>
      <c r="Y976" s="40" t="s">
        <v>2772</v>
      </c>
      <c r="Z976" s="40" t="s">
        <v>2788</v>
      </c>
      <c r="AA976" s="40" t="s">
        <v>2792</v>
      </c>
      <c r="AB976" s="68">
        <v>0</v>
      </c>
      <c r="AC976" s="68">
        <v>0</v>
      </c>
      <c r="AD976" s="68">
        <v>126500000</v>
      </c>
      <c r="AE976" s="68">
        <v>0</v>
      </c>
      <c r="AF976" s="68">
        <v>0</v>
      </c>
      <c r="AG976" s="68">
        <v>11500000</v>
      </c>
      <c r="AH976" s="68">
        <v>0</v>
      </c>
      <c r="AI976" s="68">
        <v>11500000</v>
      </c>
      <c r="AJ976" s="68">
        <v>0</v>
      </c>
      <c r="AK976" s="68">
        <v>11500000</v>
      </c>
      <c r="AL976" s="68">
        <v>0</v>
      </c>
      <c r="AM976" s="68">
        <v>11500000</v>
      </c>
      <c r="AN976" s="68">
        <v>0</v>
      </c>
      <c r="AO976" s="68">
        <v>11500000</v>
      </c>
      <c r="AP976" s="68">
        <v>0</v>
      </c>
      <c r="AQ976" s="68">
        <v>11500000</v>
      </c>
      <c r="AR976" s="68">
        <v>0</v>
      </c>
      <c r="AS976" s="68">
        <v>11500000</v>
      </c>
      <c r="AT976" s="68">
        <v>0</v>
      </c>
      <c r="AU976" s="68">
        <v>11500000</v>
      </c>
      <c r="AV976" s="68">
        <v>0</v>
      </c>
      <c r="AW976" s="68">
        <v>11500000</v>
      </c>
      <c r="AX976" s="68">
        <v>0</v>
      </c>
      <c r="AY976" s="68">
        <v>23000000</v>
      </c>
      <c r="AZ976" s="66"/>
      <c r="BA976" s="66"/>
      <c r="BB976" s="66"/>
      <c r="BC976" s="66"/>
      <c r="BD976" s="11" t="str">
        <f t="shared" si="210"/>
        <v>OK</v>
      </c>
      <c r="BE976" s="11" t="str">
        <f t="shared" si="211"/>
        <v>OK</v>
      </c>
      <c r="BF976" s="5">
        <f t="shared" si="212"/>
        <v>0</v>
      </c>
      <c r="BG976" s="12">
        <f t="shared" si="213"/>
        <v>126500000</v>
      </c>
      <c r="BH976" s="12">
        <f t="shared" si="214"/>
        <v>126500000</v>
      </c>
      <c r="BI976" s="5">
        <f t="shared" si="215"/>
        <v>0</v>
      </c>
      <c r="BJ976" s="5">
        <f t="shared" si="216"/>
        <v>0</v>
      </c>
      <c r="BM976" s="2" t="e">
        <f t="shared" si="217"/>
        <v>#VALUE!</v>
      </c>
      <c r="BN976" s="33">
        <f>COUNTIF($BM$5:BM976,BM976)</f>
        <v>972</v>
      </c>
      <c r="BO976" s="2" t="e">
        <f t="shared" si="218"/>
        <v>#VALUE!</v>
      </c>
      <c r="BP976" s="2" t="str">
        <f t="shared" si="219"/>
        <v>4.27.2720.1.7.8.9</v>
      </c>
      <c r="BQ976" s="2" t="e">
        <f t="shared" si="220"/>
        <v>#VALUE!</v>
      </c>
      <c r="BR976" s="2" t="str">
        <f t="shared" si="221"/>
        <v>4.27</v>
      </c>
      <c r="BU976" s="2" t="str">
        <f t="shared" si="222"/>
        <v>Enero</v>
      </c>
      <c r="BV976" s="2" t="str">
        <f t="shared" si="223"/>
        <v>Enero</v>
      </c>
    </row>
    <row r="977" spans="1:74" ht="124.2">
      <c r="A977" s="69" t="s">
        <v>1469</v>
      </c>
      <c r="B977" s="55" t="s">
        <v>602</v>
      </c>
      <c r="C977" s="55" t="s">
        <v>541</v>
      </c>
      <c r="D977" s="39" t="s">
        <v>1687</v>
      </c>
      <c r="E977" s="40" t="s">
        <v>1697</v>
      </c>
      <c r="F977" s="40" t="s">
        <v>1698</v>
      </c>
      <c r="G977" s="40" t="s">
        <v>1736</v>
      </c>
      <c r="H977" s="40">
        <v>81111508</v>
      </c>
      <c r="I977" s="40" t="s">
        <v>1823</v>
      </c>
      <c r="J977" s="40" t="s">
        <v>1833</v>
      </c>
      <c r="K977" s="40" t="s">
        <v>2376</v>
      </c>
      <c r="L977" s="41" t="s">
        <v>1803</v>
      </c>
      <c r="M977" s="41" t="s">
        <v>1803</v>
      </c>
      <c r="N977" s="41" t="s">
        <v>1803</v>
      </c>
      <c r="O977" s="41">
        <v>12</v>
      </c>
      <c r="P977" s="41" t="s">
        <v>2507</v>
      </c>
      <c r="Q977" s="41" t="s">
        <v>2508</v>
      </c>
      <c r="R977" s="42">
        <v>147890000</v>
      </c>
      <c r="S977" s="42">
        <v>147890000</v>
      </c>
      <c r="T977" s="41" t="s">
        <v>2527</v>
      </c>
      <c r="U977" s="41" t="s">
        <v>2528</v>
      </c>
      <c r="V977" s="40" t="s">
        <v>293</v>
      </c>
      <c r="W977" s="40" t="s">
        <v>2576</v>
      </c>
      <c r="X977" s="40" t="s">
        <v>2582</v>
      </c>
      <c r="Y977" s="40" t="s">
        <v>2729</v>
      </c>
      <c r="Z977" s="40" t="s">
        <v>2788</v>
      </c>
      <c r="AA977" s="40" t="s">
        <v>2792</v>
      </c>
      <c r="AB977" s="68">
        <v>147890000</v>
      </c>
      <c r="AC977" s="68">
        <v>0</v>
      </c>
      <c r="AD977" s="68">
        <v>0</v>
      </c>
      <c r="AE977" s="68">
        <v>6430000</v>
      </c>
      <c r="AF977" s="68">
        <v>0</v>
      </c>
      <c r="AG977" s="68">
        <v>12860000</v>
      </c>
      <c r="AH977" s="68">
        <v>0</v>
      </c>
      <c r="AI977" s="68">
        <v>12860000</v>
      </c>
      <c r="AJ977" s="68">
        <v>0</v>
      </c>
      <c r="AK977" s="68">
        <v>12860000</v>
      </c>
      <c r="AL977" s="68">
        <v>0</v>
      </c>
      <c r="AM977" s="68">
        <v>12860000</v>
      </c>
      <c r="AN977" s="68">
        <v>0</v>
      </c>
      <c r="AO977" s="68">
        <v>12860000</v>
      </c>
      <c r="AP977" s="68">
        <v>0</v>
      </c>
      <c r="AQ977" s="68">
        <v>12860000</v>
      </c>
      <c r="AR977" s="68">
        <v>0</v>
      </c>
      <c r="AS977" s="68">
        <v>12860000</v>
      </c>
      <c r="AT977" s="68">
        <v>0</v>
      </c>
      <c r="AU977" s="68">
        <v>12860000</v>
      </c>
      <c r="AV977" s="68">
        <v>0</v>
      </c>
      <c r="AW977" s="68">
        <v>12860000</v>
      </c>
      <c r="AX977" s="68">
        <v>0</v>
      </c>
      <c r="AY977" s="68">
        <v>25720000</v>
      </c>
      <c r="AZ977" s="66"/>
      <c r="BA977" s="66"/>
      <c r="BB977" s="66"/>
      <c r="BC977" s="66"/>
      <c r="BD977" s="11" t="str">
        <f t="shared" si="210"/>
        <v>OK</v>
      </c>
      <c r="BE977" s="11" t="str">
        <f t="shared" si="211"/>
        <v>OK</v>
      </c>
      <c r="BF977" s="5">
        <f t="shared" si="212"/>
        <v>0</v>
      </c>
      <c r="BG977" s="12">
        <f t="shared" si="213"/>
        <v>147890000</v>
      </c>
      <c r="BH977" s="12">
        <f t="shared" si="214"/>
        <v>147890000</v>
      </c>
      <c r="BI977" s="5">
        <f t="shared" si="215"/>
        <v>0</v>
      </c>
      <c r="BJ977" s="5">
        <f t="shared" si="216"/>
        <v>0</v>
      </c>
      <c r="BM977" s="2" t="e">
        <f t="shared" si="217"/>
        <v>#VALUE!</v>
      </c>
      <c r="BN977" s="33">
        <f>COUNTIF($BM$5:BM977,BM977)</f>
        <v>973</v>
      </c>
      <c r="BO977" s="2" t="e">
        <f t="shared" si="218"/>
        <v>#VALUE!</v>
      </c>
      <c r="BP977" s="2" t="str">
        <f t="shared" si="219"/>
        <v>4.27.2730.1.7.8.1</v>
      </c>
      <c r="BQ977" s="2" t="e">
        <f t="shared" si="220"/>
        <v>#VALUE!</v>
      </c>
      <c r="BR977" s="2" t="str">
        <f t="shared" si="221"/>
        <v>4.27</v>
      </c>
      <c r="BU977" s="2" t="str">
        <f t="shared" si="222"/>
        <v>Enero</v>
      </c>
      <c r="BV977" s="2" t="str">
        <f t="shared" si="223"/>
        <v>Enero</v>
      </c>
    </row>
    <row r="978" spans="1:74" ht="96.6">
      <c r="A978" s="69" t="s">
        <v>1470</v>
      </c>
      <c r="B978" s="55" t="s">
        <v>602</v>
      </c>
      <c r="C978" s="55" t="s">
        <v>541</v>
      </c>
      <c r="D978" s="39" t="s">
        <v>1687</v>
      </c>
      <c r="E978" s="40" t="s">
        <v>1697</v>
      </c>
      <c r="F978" s="40" t="s">
        <v>1698</v>
      </c>
      <c r="G978" s="40" t="s">
        <v>1736</v>
      </c>
      <c r="H978" s="40" t="s">
        <v>1787</v>
      </c>
      <c r="I978" s="40" t="s">
        <v>1823</v>
      </c>
      <c r="J978" s="40" t="s">
        <v>2377</v>
      </c>
      <c r="K978" s="40" t="s">
        <v>2378</v>
      </c>
      <c r="L978" s="41" t="s">
        <v>2121</v>
      </c>
      <c r="M978" s="41" t="s">
        <v>636</v>
      </c>
      <c r="N978" s="41" t="s">
        <v>641</v>
      </c>
      <c r="O978" s="41">
        <v>4</v>
      </c>
      <c r="P978" s="41" t="s">
        <v>2510</v>
      </c>
      <c r="Q978" s="41" t="s">
        <v>2508</v>
      </c>
      <c r="R978" s="42">
        <v>789631248</v>
      </c>
      <c r="S978" s="42">
        <v>789631248</v>
      </c>
      <c r="T978" s="41" t="s">
        <v>2527</v>
      </c>
      <c r="U978" s="41" t="s">
        <v>2528</v>
      </c>
      <c r="V978" s="40" t="s">
        <v>293</v>
      </c>
      <c r="W978" s="40" t="s">
        <v>2576</v>
      </c>
      <c r="X978" s="40" t="s">
        <v>2600</v>
      </c>
      <c r="Y978" s="40" t="s">
        <v>2727</v>
      </c>
      <c r="Z978" s="40" t="s">
        <v>2788</v>
      </c>
      <c r="AA978" s="40" t="s">
        <v>2792</v>
      </c>
      <c r="AB978" s="68">
        <v>0</v>
      </c>
      <c r="AC978" s="68">
        <v>0</v>
      </c>
      <c r="AD978" s="68">
        <v>0</v>
      </c>
      <c r="AE978" s="68">
        <v>0</v>
      </c>
      <c r="AF978" s="68">
        <v>0</v>
      </c>
      <c r="AG978" s="68">
        <v>0</v>
      </c>
      <c r="AH978" s="68">
        <v>0</v>
      </c>
      <c r="AI978" s="68">
        <v>0</v>
      </c>
      <c r="AJ978" s="68">
        <v>0</v>
      </c>
      <c r="AK978" s="68">
        <v>0</v>
      </c>
      <c r="AL978" s="68">
        <v>0</v>
      </c>
      <c r="AM978" s="68">
        <v>0</v>
      </c>
      <c r="AN978" s="68">
        <v>0</v>
      </c>
      <c r="AO978" s="68">
        <v>0</v>
      </c>
      <c r="AP978" s="68">
        <v>789631248</v>
      </c>
      <c r="AQ978" s="68">
        <v>0</v>
      </c>
      <c r="AR978" s="68">
        <v>0</v>
      </c>
      <c r="AS978" s="68">
        <v>197407812</v>
      </c>
      <c r="AT978" s="68">
        <v>0</v>
      </c>
      <c r="AU978" s="68">
        <v>197407812</v>
      </c>
      <c r="AV978" s="68">
        <v>0</v>
      </c>
      <c r="AW978" s="68">
        <v>197407812</v>
      </c>
      <c r="AX978" s="68">
        <v>0</v>
      </c>
      <c r="AY978" s="68">
        <v>197407812</v>
      </c>
      <c r="AZ978" s="66"/>
      <c r="BA978" s="66"/>
      <c r="BB978" s="66"/>
      <c r="BC978" s="66"/>
      <c r="BD978" s="11" t="str">
        <f t="shared" si="210"/>
        <v>OK</v>
      </c>
      <c r="BE978" s="11" t="str">
        <f t="shared" si="211"/>
        <v>OK</v>
      </c>
      <c r="BF978" s="5">
        <f t="shared" si="212"/>
        <v>0</v>
      </c>
      <c r="BG978" s="12">
        <f t="shared" si="213"/>
        <v>789631248</v>
      </c>
      <c r="BH978" s="12">
        <f t="shared" si="214"/>
        <v>789631248</v>
      </c>
      <c r="BI978" s="5">
        <f t="shared" si="215"/>
        <v>0</v>
      </c>
      <c r="BJ978" s="5">
        <f t="shared" si="216"/>
        <v>0</v>
      </c>
      <c r="BM978" s="2" t="e">
        <f t="shared" si="217"/>
        <v>#VALUE!</v>
      </c>
      <c r="BN978" s="33">
        <f>COUNTIF($BM$5:BM978,BM978)</f>
        <v>974</v>
      </c>
      <c r="BO978" s="2" t="e">
        <f t="shared" si="218"/>
        <v>#VALUE!</v>
      </c>
      <c r="BP978" s="2" t="str">
        <f t="shared" si="219"/>
        <v>4.27.2730.1.7.8.2</v>
      </c>
      <c r="BQ978" s="2" t="e">
        <f t="shared" si="220"/>
        <v>#VALUE!</v>
      </c>
      <c r="BR978" s="2" t="str">
        <f t="shared" si="221"/>
        <v>4.27</v>
      </c>
      <c r="BU978" s="2" t="str">
        <f t="shared" si="222"/>
        <v>Mayo</v>
      </c>
      <c r="BV978" s="2" t="str">
        <f t="shared" si="223"/>
        <v>Junio</v>
      </c>
    </row>
    <row r="979" spans="1:74" ht="179.4">
      <c r="A979" s="69" t="s">
        <v>1471</v>
      </c>
      <c r="B979" s="55" t="s">
        <v>602</v>
      </c>
      <c r="C979" s="55" t="s">
        <v>541</v>
      </c>
      <c r="D979" s="39" t="s">
        <v>1687</v>
      </c>
      <c r="E979" s="40" t="s">
        <v>1697</v>
      </c>
      <c r="F979" s="40" t="s">
        <v>1698</v>
      </c>
      <c r="G979" s="40" t="s">
        <v>1736</v>
      </c>
      <c r="H979" s="40">
        <v>81111508</v>
      </c>
      <c r="I979" s="40" t="s">
        <v>1823</v>
      </c>
      <c r="J979" s="40" t="s">
        <v>1833</v>
      </c>
      <c r="K979" s="40" t="s">
        <v>2379</v>
      </c>
      <c r="L979" s="41" t="s">
        <v>1803</v>
      </c>
      <c r="M979" s="41" t="s">
        <v>1803</v>
      </c>
      <c r="N979" s="41" t="s">
        <v>1803</v>
      </c>
      <c r="O979" s="41">
        <v>6</v>
      </c>
      <c r="P979" s="41" t="s">
        <v>2507</v>
      </c>
      <c r="Q979" s="41" t="s">
        <v>2508</v>
      </c>
      <c r="R979" s="42">
        <v>77160000</v>
      </c>
      <c r="S979" s="42">
        <v>77160000</v>
      </c>
      <c r="T979" s="41" t="s">
        <v>2527</v>
      </c>
      <c r="U979" s="41" t="s">
        <v>2528</v>
      </c>
      <c r="V979" s="40" t="s">
        <v>293</v>
      </c>
      <c r="W979" s="40" t="s">
        <v>2576</v>
      </c>
      <c r="X979" s="40" t="s">
        <v>2582</v>
      </c>
      <c r="Y979" s="40" t="s">
        <v>2728</v>
      </c>
      <c r="Z979" s="40" t="s">
        <v>2788</v>
      </c>
      <c r="AA979" s="40" t="s">
        <v>2792</v>
      </c>
      <c r="AB979" s="68">
        <v>77160000</v>
      </c>
      <c r="AC979" s="68">
        <v>0</v>
      </c>
      <c r="AD979" s="68">
        <v>0</v>
      </c>
      <c r="AE979" s="68">
        <v>6430000</v>
      </c>
      <c r="AF979" s="68">
        <v>0</v>
      </c>
      <c r="AG979" s="68">
        <v>12860000</v>
      </c>
      <c r="AH979" s="68">
        <v>0</v>
      </c>
      <c r="AI979" s="68">
        <v>12860000</v>
      </c>
      <c r="AJ979" s="68">
        <v>0</v>
      </c>
      <c r="AK979" s="68">
        <v>12860000</v>
      </c>
      <c r="AL979" s="68">
        <v>0</v>
      </c>
      <c r="AM979" s="68">
        <v>12860000</v>
      </c>
      <c r="AN979" s="68">
        <v>0</v>
      </c>
      <c r="AO979" s="68">
        <v>19290000</v>
      </c>
      <c r="AP979" s="68">
        <v>0</v>
      </c>
      <c r="AQ979" s="68">
        <v>0</v>
      </c>
      <c r="AR979" s="68">
        <v>0</v>
      </c>
      <c r="AS979" s="68">
        <v>0</v>
      </c>
      <c r="AT979" s="68">
        <v>0</v>
      </c>
      <c r="AU979" s="68">
        <v>0</v>
      </c>
      <c r="AV979" s="68">
        <v>0</v>
      </c>
      <c r="AW979" s="68">
        <v>0</v>
      </c>
      <c r="AX979" s="68">
        <v>0</v>
      </c>
      <c r="AY979" s="68">
        <v>0</v>
      </c>
      <c r="AZ979" s="66"/>
      <c r="BA979" s="66"/>
      <c r="BB979" s="66"/>
      <c r="BC979" s="66"/>
      <c r="BD979" s="11" t="str">
        <f t="shared" si="210"/>
        <v>OK</v>
      </c>
      <c r="BE979" s="11" t="str">
        <f t="shared" si="211"/>
        <v>OK</v>
      </c>
      <c r="BF979" s="5">
        <f t="shared" si="212"/>
        <v>0</v>
      </c>
      <c r="BG979" s="12">
        <f t="shared" si="213"/>
        <v>77160000</v>
      </c>
      <c r="BH979" s="12">
        <f t="shared" si="214"/>
        <v>77160000</v>
      </c>
      <c r="BI979" s="5">
        <f t="shared" si="215"/>
        <v>0</v>
      </c>
      <c r="BJ979" s="5">
        <f t="shared" si="216"/>
        <v>0</v>
      </c>
      <c r="BM979" s="2" t="e">
        <f t="shared" si="217"/>
        <v>#VALUE!</v>
      </c>
      <c r="BN979" s="33">
        <f>COUNTIF($BM$5:BM979,BM979)</f>
        <v>975</v>
      </c>
      <c r="BO979" s="2" t="e">
        <f t="shared" si="218"/>
        <v>#VALUE!</v>
      </c>
      <c r="BP979" s="2" t="str">
        <f t="shared" si="219"/>
        <v>4.27.2730.1.7.8.3</v>
      </c>
      <c r="BQ979" s="2" t="e">
        <f t="shared" si="220"/>
        <v>#VALUE!</v>
      </c>
      <c r="BR979" s="2" t="str">
        <f t="shared" si="221"/>
        <v>4.27</v>
      </c>
      <c r="BU979" s="2" t="str">
        <f t="shared" si="222"/>
        <v>Enero</v>
      </c>
      <c r="BV979" s="2" t="str">
        <f t="shared" si="223"/>
        <v>Enero</v>
      </c>
    </row>
    <row r="980" spans="1:74" ht="96.6">
      <c r="A980" s="69" t="s">
        <v>1472</v>
      </c>
      <c r="B980" s="55" t="s">
        <v>602</v>
      </c>
      <c r="C980" s="55" t="s">
        <v>541</v>
      </c>
      <c r="D980" s="39" t="s">
        <v>1687</v>
      </c>
      <c r="E980" s="40" t="s">
        <v>1697</v>
      </c>
      <c r="F980" s="40" t="s">
        <v>1698</v>
      </c>
      <c r="G980" s="40" t="s">
        <v>1736</v>
      </c>
      <c r="H980" s="40" t="s">
        <v>1788</v>
      </c>
      <c r="I980" s="40" t="s">
        <v>1823</v>
      </c>
      <c r="J980" s="40" t="s">
        <v>2377</v>
      </c>
      <c r="K980" s="40" t="s">
        <v>2380</v>
      </c>
      <c r="L980" s="41" t="s">
        <v>1803</v>
      </c>
      <c r="M980" s="41" t="s">
        <v>638</v>
      </c>
      <c r="N980" s="41" t="s">
        <v>639</v>
      </c>
      <c r="O980" s="41">
        <v>3</v>
      </c>
      <c r="P980" s="41" t="s">
        <v>2513</v>
      </c>
      <c r="Q980" s="41" t="s">
        <v>2508</v>
      </c>
      <c r="R980" s="42">
        <v>200000000</v>
      </c>
      <c r="S980" s="42">
        <v>200000000</v>
      </c>
      <c r="T980" s="41" t="s">
        <v>2527</v>
      </c>
      <c r="U980" s="41" t="s">
        <v>2528</v>
      </c>
      <c r="V980" s="40" t="s">
        <v>293</v>
      </c>
      <c r="W980" s="40" t="s">
        <v>2576</v>
      </c>
      <c r="X980" s="40" t="s">
        <v>2600</v>
      </c>
      <c r="Y980" s="40" t="s">
        <v>2727</v>
      </c>
      <c r="Z980" s="40" t="s">
        <v>2788</v>
      </c>
      <c r="AA980" s="40" t="s">
        <v>2792</v>
      </c>
      <c r="AB980" s="68">
        <v>0</v>
      </c>
      <c r="AC980" s="68">
        <v>0</v>
      </c>
      <c r="AD980" s="68">
        <v>0</v>
      </c>
      <c r="AE980" s="68">
        <v>0</v>
      </c>
      <c r="AF980" s="68">
        <v>200000000</v>
      </c>
      <c r="AG980" s="68">
        <v>0</v>
      </c>
      <c r="AH980" s="68">
        <v>0</v>
      </c>
      <c r="AI980" s="68">
        <v>0</v>
      </c>
      <c r="AJ980" s="68">
        <v>0</v>
      </c>
      <c r="AK980" s="68">
        <v>200000000</v>
      </c>
      <c r="AL980" s="68">
        <v>0</v>
      </c>
      <c r="AM980" s="68">
        <v>0</v>
      </c>
      <c r="AN980" s="68">
        <v>0</v>
      </c>
      <c r="AO980" s="68">
        <v>0</v>
      </c>
      <c r="AP980" s="68">
        <v>0</v>
      </c>
      <c r="AQ980" s="68">
        <v>0</v>
      </c>
      <c r="AR980" s="68">
        <v>0</v>
      </c>
      <c r="AS980" s="68">
        <v>0</v>
      </c>
      <c r="AT980" s="68">
        <v>0</v>
      </c>
      <c r="AU980" s="68">
        <v>0</v>
      </c>
      <c r="AV980" s="68">
        <v>0</v>
      </c>
      <c r="AW980" s="68">
        <v>0</v>
      </c>
      <c r="AX980" s="68">
        <v>0</v>
      </c>
      <c r="AY980" s="68">
        <v>0</v>
      </c>
      <c r="AZ980" s="66"/>
      <c r="BA980" s="66"/>
      <c r="BB980" s="66"/>
      <c r="BC980" s="66"/>
      <c r="BD980" s="11" t="str">
        <f t="shared" si="210"/>
        <v>OK</v>
      </c>
      <c r="BE980" s="11" t="str">
        <f t="shared" si="211"/>
        <v>OK</v>
      </c>
      <c r="BF980" s="5">
        <f t="shared" si="212"/>
        <v>0</v>
      </c>
      <c r="BG980" s="12">
        <f t="shared" si="213"/>
        <v>200000000</v>
      </c>
      <c r="BH980" s="12">
        <f t="shared" si="214"/>
        <v>200000000</v>
      </c>
      <c r="BI980" s="5">
        <f t="shared" si="215"/>
        <v>0</v>
      </c>
      <c r="BJ980" s="5">
        <f t="shared" si="216"/>
        <v>0</v>
      </c>
      <c r="BM980" s="2" t="e">
        <f t="shared" si="217"/>
        <v>#VALUE!</v>
      </c>
      <c r="BN980" s="33">
        <f>COUNTIF($BM$5:BM980,BM980)</f>
        <v>976</v>
      </c>
      <c r="BO980" s="2" t="e">
        <f t="shared" si="218"/>
        <v>#VALUE!</v>
      </c>
      <c r="BP980" s="2" t="str">
        <f t="shared" si="219"/>
        <v>4.27.2730.1.7.8.4</v>
      </c>
      <c r="BQ980" s="2" t="e">
        <f t="shared" si="220"/>
        <v>#VALUE!</v>
      </c>
      <c r="BR980" s="2" t="str">
        <f t="shared" si="221"/>
        <v>4.27</v>
      </c>
      <c r="BU980" s="2" t="str">
        <f t="shared" si="222"/>
        <v>Enero</v>
      </c>
      <c r="BV980" s="2" t="str">
        <f t="shared" si="223"/>
        <v>Febrero</v>
      </c>
    </row>
    <row r="981" spans="1:74" ht="96.6">
      <c r="A981" s="69" t="s">
        <v>1473</v>
      </c>
      <c r="B981" s="55" t="s">
        <v>602</v>
      </c>
      <c r="C981" s="55" t="s">
        <v>541</v>
      </c>
      <c r="D981" s="39" t="s">
        <v>1687</v>
      </c>
      <c r="E981" s="40" t="s">
        <v>1697</v>
      </c>
      <c r="F981" s="40" t="s">
        <v>1698</v>
      </c>
      <c r="G981" s="40" t="s">
        <v>1736</v>
      </c>
      <c r="H981" s="40">
        <v>81111508</v>
      </c>
      <c r="I981" s="40" t="s">
        <v>1823</v>
      </c>
      <c r="J981" s="40" t="s">
        <v>1833</v>
      </c>
      <c r="K981" s="40" t="s">
        <v>2381</v>
      </c>
      <c r="L981" s="41" t="s">
        <v>1803</v>
      </c>
      <c r="M981" s="41" t="s">
        <v>1803</v>
      </c>
      <c r="N981" s="41" t="s">
        <v>638</v>
      </c>
      <c r="O981" s="41">
        <v>11</v>
      </c>
      <c r="P981" s="41" t="s">
        <v>2507</v>
      </c>
      <c r="Q981" s="41" t="s">
        <v>2508</v>
      </c>
      <c r="R981" s="42">
        <v>141460000</v>
      </c>
      <c r="S981" s="42">
        <v>141460000</v>
      </c>
      <c r="T981" s="41" t="s">
        <v>2527</v>
      </c>
      <c r="U981" s="41" t="s">
        <v>2528</v>
      </c>
      <c r="V981" s="40" t="s">
        <v>293</v>
      </c>
      <c r="W981" s="40" t="s">
        <v>2576</v>
      </c>
      <c r="X981" s="40" t="s">
        <v>2582</v>
      </c>
      <c r="Y981" s="40" t="s">
        <v>2728</v>
      </c>
      <c r="Z981" s="40" t="s">
        <v>2788</v>
      </c>
      <c r="AA981" s="40" t="s">
        <v>2792</v>
      </c>
      <c r="AB981" s="68">
        <v>0</v>
      </c>
      <c r="AC981" s="68">
        <v>0</v>
      </c>
      <c r="AD981" s="68">
        <v>141460000</v>
      </c>
      <c r="AE981" s="68">
        <v>0</v>
      </c>
      <c r="AF981" s="68">
        <v>0</v>
      </c>
      <c r="AG981" s="68">
        <v>12860000</v>
      </c>
      <c r="AH981" s="68">
        <v>0</v>
      </c>
      <c r="AI981" s="68">
        <v>12860000</v>
      </c>
      <c r="AJ981" s="68">
        <v>0</v>
      </c>
      <c r="AK981" s="68">
        <v>12860000</v>
      </c>
      <c r="AL981" s="68">
        <v>0</v>
      </c>
      <c r="AM981" s="68">
        <v>12860000</v>
      </c>
      <c r="AN981" s="68">
        <v>0</v>
      </c>
      <c r="AO981" s="68">
        <v>12860000</v>
      </c>
      <c r="AP981" s="68">
        <v>0</v>
      </c>
      <c r="AQ981" s="68">
        <v>12860000</v>
      </c>
      <c r="AR981" s="68">
        <v>0</v>
      </c>
      <c r="AS981" s="68">
        <v>12860000</v>
      </c>
      <c r="AT981" s="68">
        <v>0</v>
      </c>
      <c r="AU981" s="68">
        <v>12860000</v>
      </c>
      <c r="AV981" s="68">
        <v>0</v>
      </c>
      <c r="AW981" s="68">
        <v>12860000</v>
      </c>
      <c r="AX981" s="68">
        <v>0</v>
      </c>
      <c r="AY981" s="68">
        <v>25720000</v>
      </c>
      <c r="AZ981" s="66"/>
      <c r="BA981" s="66"/>
      <c r="BB981" s="66"/>
      <c r="BC981" s="66"/>
      <c r="BD981" s="11" t="str">
        <f t="shared" si="210"/>
        <v>OK</v>
      </c>
      <c r="BE981" s="11" t="str">
        <f t="shared" si="211"/>
        <v>OK</v>
      </c>
      <c r="BF981" s="5">
        <f t="shared" si="212"/>
        <v>0</v>
      </c>
      <c r="BG981" s="12">
        <f t="shared" si="213"/>
        <v>141460000</v>
      </c>
      <c r="BH981" s="12">
        <f t="shared" si="214"/>
        <v>141460000</v>
      </c>
      <c r="BI981" s="5">
        <f t="shared" si="215"/>
        <v>0</v>
      </c>
      <c r="BJ981" s="5">
        <f t="shared" si="216"/>
        <v>0</v>
      </c>
      <c r="BM981" s="2" t="e">
        <f t="shared" si="217"/>
        <v>#VALUE!</v>
      </c>
      <c r="BN981" s="33">
        <f>COUNTIF($BM$5:BM981,BM981)</f>
        <v>977</v>
      </c>
      <c r="BO981" s="2" t="e">
        <f t="shared" si="218"/>
        <v>#VALUE!</v>
      </c>
      <c r="BP981" s="2" t="str">
        <f t="shared" si="219"/>
        <v>4.27.2730.1.7.8.5</v>
      </c>
      <c r="BQ981" s="2" t="e">
        <f t="shared" si="220"/>
        <v>#VALUE!</v>
      </c>
      <c r="BR981" s="2" t="str">
        <f t="shared" si="221"/>
        <v>4.27</v>
      </c>
      <c r="BU981" s="2" t="str">
        <f t="shared" si="222"/>
        <v>Enero</v>
      </c>
      <c r="BV981" s="2" t="str">
        <f t="shared" si="223"/>
        <v>Enero</v>
      </c>
    </row>
    <row r="982" spans="1:74" ht="138">
      <c r="A982" s="69" t="s">
        <v>1474</v>
      </c>
      <c r="B982" s="55" t="s">
        <v>602</v>
      </c>
      <c r="C982" s="55" t="s">
        <v>541</v>
      </c>
      <c r="D982" s="39" t="s">
        <v>1687</v>
      </c>
      <c r="E982" s="40" t="s">
        <v>1697</v>
      </c>
      <c r="F982" s="40" t="s">
        <v>1698</v>
      </c>
      <c r="G982" s="40" t="s">
        <v>1736</v>
      </c>
      <c r="H982" s="40">
        <v>81111508</v>
      </c>
      <c r="I982" s="40" t="s">
        <v>1823</v>
      </c>
      <c r="J982" s="40" t="s">
        <v>1833</v>
      </c>
      <c r="K982" s="40" t="s">
        <v>2382</v>
      </c>
      <c r="L982" s="41" t="s">
        <v>1803</v>
      </c>
      <c r="M982" s="41" t="s">
        <v>1803</v>
      </c>
      <c r="N982" s="41" t="s">
        <v>638</v>
      </c>
      <c r="O982" s="41">
        <v>11</v>
      </c>
      <c r="P982" s="41" t="s">
        <v>2507</v>
      </c>
      <c r="Q982" s="41" t="s">
        <v>2508</v>
      </c>
      <c r="R982" s="42">
        <v>135030000</v>
      </c>
      <c r="S982" s="42">
        <v>135030000</v>
      </c>
      <c r="T982" s="41" t="s">
        <v>2527</v>
      </c>
      <c r="U982" s="41" t="s">
        <v>2528</v>
      </c>
      <c r="V982" s="40" t="s">
        <v>293</v>
      </c>
      <c r="W982" s="40" t="s">
        <v>2576</v>
      </c>
      <c r="X982" s="40" t="s">
        <v>2582</v>
      </c>
      <c r="Y982" s="40" t="s">
        <v>2728</v>
      </c>
      <c r="Z982" s="40" t="s">
        <v>2788</v>
      </c>
      <c r="AA982" s="40" t="s">
        <v>2792</v>
      </c>
      <c r="AB982" s="68">
        <v>0</v>
      </c>
      <c r="AC982" s="68">
        <v>0</v>
      </c>
      <c r="AD982" s="68">
        <v>135030000</v>
      </c>
      <c r="AE982" s="68">
        <v>0</v>
      </c>
      <c r="AF982" s="68">
        <v>0</v>
      </c>
      <c r="AG982" s="68">
        <v>6430000</v>
      </c>
      <c r="AH982" s="68">
        <v>0</v>
      </c>
      <c r="AI982" s="68">
        <v>12860000</v>
      </c>
      <c r="AJ982" s="68">
        <v>0</v>
      </c>
      <c r="AK982" s="68">
        <v>12860000</v>
      </c>
      <c r="AL982" s="68">
        <v>0</v>
      </c>
      <c r="AM982" s="68">
        <v>12860000</v>
      </c>
      <c r="AN982" s="68">
        <v>0</v>
      </c>
      <c r="AO982" s="68">
        <v>12860000</v>
      </c>
      <c r="AP982" s="68">
        <v>0</v>
      </c>
      <c r="AQ982" s="68">
        <v>12860000</v>
      </c>
      <c r="AR982" s="68">
        <v>0</v>
      </c>
      <c r="AS982" s="68">
        <v>12860000</v>
      </c>
      <c r="AT982" s="68">
        <v>0</v>
      </c>
      <c r="AU982" s="68">
        <v>12860000</v>
      </c>
      <c r="AV982" s="68">
        <v>0</v>
      </c>
      <c r="AW982" s="68">
        <v>12860000</v>
      </c>
      <c r="AX982" s="68">
        <v>0</v>
      </c>
      <c r="AY982" s="68">
        <v>25720000</v>
      </c>
      <c r="AZ982" s="66"/>
      <c r="BA982" s="66"/>
      <c r="BB982" s="66"/>
      <c r="BC982" s="66"/>
      <c r="BD982" s="11" t="str">
        <f t="shared" si="210"/>
        <v>OK</v>
      </c>
      <c r="BE982" s="11" t="str">
        <f t="shared" si="211"/>
        <v>OK</v>
      </c>
      <c r="BF982" s="5">
        <f t="shared" si="212"/>
        <v>0</v>
      </c>
      <c r="BG982" s="12">
        <f t="shared" si="213"/>
        <v>135030000</v>
      </c>
      <c r="BH982" s="12">
        <f t="shared" si="214"/>
        <v>135030000</v>
      </c>
      <c r="BI982" s="5">
        <f t="shared" si="215"/>
        <v>0</v>
      </c>
      <c r="BJ982" s="5">
        <f t="shared" si="216"/>
        <v>0</v>
      </c>
      <c r="BM982" s="2" t="e">
        <f t="shared" si="217"/>
        <v>#VALUE!</v>
      </c>
      <c r="BN982" s="33">
        <f>COUNTIF($BM$5:BM982,BM982)</f>
        <v>978</v>
      </c>
      <c r="BO982" s="2" t="e">
        <f t="shared" si="218"/>
        <v>#VALUE!</v>
      </c>
      <c r="BP982" s="2" t="str">
        <f t="shared" si="219"/>
        <v>4.27.2730.1.7.8.6</v>
      </c>
      <c r="BQ982" s="2" t="e">
        <f t="shared" si="220"/>
        <v>#VALUE!</v>
      </c>
      <c r="BR982" s="2" t="str">
        <f t="shared" si="221"/>
        <v>4.27</v>
      </c>
      <c r="BU982" s="2" t="str">
        <f t="shared" si="222"/>
        <v>Enero</v>
      </c>
      <c r="BV982" s="2" t="str">
        <f t="shared" si="223"/>
        <v>Enero</v>
      </c>
    </row>
    <row r="983" spans="1:74" ht="124.2">
      <c r="A983" s="69" t="s">
        <v>1475</v>
      </c>
      <c r="B983" s="55" t="s">
        <v>602</v>
      </c>
      <c r="C983" s="55" t="s">
        <v>541</v>
      </c>
      <c r="D983" s="39" t="s">
        <v>1687</v>
      </c>
      <c r="E983" s="40" t="s">
        <v>1697</v>
      </c>
      <c r="F983" s="40" t="s">
        <v>1698</v>
      </c>
      <c r="G983" s="40" t="s">
        <v>1736</v>
      </c>
      <c r="H983" s="40">
        <v>81111508</v>
      </c>
      <c r="I983" s="40" t="s">
        <v>1823</v>
      </c>
      <c r="J983" s="40" t="s">
        <v>1833</v>
      </c>
      <c r="K983" s="40" t="s">
        <v>2383</v>
      </c>
      <c r="L983" s="41" t="s">
        <v>1803</v>
      </c>
      <c r="M983" s="41" t="s">
        <v>1803</v>
      </c>
      <c r="N983" s="41" t="s">
        <v>638</v>
      </c>
      <c r="O983" s="41">
        <v>11</v>
      </c>
      <c r="P983" s="41" t="s">
        <v>2507</v>
      </c>
      <c r="Q983" s="41" t="s">
        <v>2508</v>
      </c>
      <c r="R983" s="42">
        <v>111760000</v>
      </c>
      <c r="S983" s="42">
        <v>111760000</v>
      </c>
      <c r="T983" s="41" t="s">
        <v>2527</v>
      </c>
      <c r="U983" s="41" t="s">
        <v>2528</v>
      </c>
      <c r="V983" s="40" t="s">
        <v>293</v>
      </c>
      <c r="W983" s="40" t="s">
        <v>2576</v>
      </c>
      <c r="X983" s="40" t="s">
        <v>2582</v>
      </c>
      <c r="Y983" s="40" t="s">
        <v>2728</v>
      </c>
      <c r="Z983" s="40" t="s">
        <v>2788</v>
      </c>
      <c r="AA983" s="40" t="s">
        <v>2792</v>
      </c>
      <c r="AB983" s="68">
        <v>0</v>
      </c>
      <c r="AC983" s="68">
        <v>0</v>
      </c>
      <c r="AD983" s="68">
        <v>111760000</v>
      </c>
      <c r="AE983" s="68">
        <v>0</v>
      </c>
      <c r="AF983" s="68">
        <v>0</v>
      </c>
      <c r="AG983" s="68">
        <v>10160000</v>
      </c>
      <c r="AH983" s="68">
        <v>0</v>
      </c>
      <c r="AI983" s="68">
        <v>10160000</v>
      </c>
      <c r="AJ983" s="68">
        <v>0</v>
      </c>
      <c r="AK983" s="68">
        <v>10160000</v>
      </c>
      <c r="AL983" s="68">
        <v>0</v>
      </c>
      <c r="AM983" s="68">
        <v>10160000</v>
      </c>
      <c r="AN983" s="68">
        <v>0</v>
      </c>
      <c r="AO983" s="68">
        <v>10160000</v>
      </c>
      <c r="AP983" s="68">
        <v>0</v>
      </c>
      <c r="AQ983" s="68">
        <v>10160000</v>
      </c>
      <c r="AR983" s="68">
        <v>0</v>
      </c>
      <c r="AS983" s="68">
        <v>10160000</v>
      </c>
      <c r="AT983" s="68">
        <v>0</v>
      </c>
      <c r="AU983" s="68">
        <v>10160000</v>
      </c>
      <c r="AV983" s="68">
        <v>0</v>
      </c>
      <c r="AW983" s="68">
        <v>10160000</v>
      </c>
      <c r="AX983" s="68">
        <v>0</v>
      </c>
      <c r="AY983" s="68">
        <v>20320000</v>
      </c>
      <c r="AZ983" s="66"/>
      <c r="BA983" s="66"/>
      <c r="BB983" s="66"/>
      <c r="BC983" s="66"/>
      <c r="BD983" s="11" t="str">
        <f t="shared" si="210"/>
        <v>OK</v>
      </c>
      <c r="BE983" s="11" t="str">
        <f t="shared" si="211"/>
        <v>OK</v>
      </c>
      <c r="BF983" s="5">
        <f t="shared" si="212"/>
        <v>0</v>
      </c>
      <c r="BG983" s="12">
        <f t="shared" si="213"/>
        <v>111760000</v>
      </c>
      <c r="BH983" s="12">
        <f t="shared" si="214"/>
        <v>111760000</v>
      </c>
      <c r="BI983" s="5">
        <f t="shared" si="215"/>
        <v>0</v>
      </c>
      <c r="BJ983" s="5">
        <f t="shared" si="216"/>
        <v>0</v>
      </c>
      <c r="BM983" s="2" t="e">
        <f t="shared" si="217"/>
        <v>#VALUE!</v>
      </c>
      <c r="BN983" s="33">
        <f>COUNTIF($BM$5:BM983,BM983)</f>
        <v>979</v>
      </c>
      <c r="BO983" s="2" t="e">
        <f t="shared" si="218"/>
        <v>#VALUE!</v>
      </c>
      <c r="BP983" s="2" t="str">
        <f t="shared" si="219"/>
        <v>4.27.2730.1.7.8.7</v>
      </c>
      <c r="BQ983" s="2" t="e">
        <f t="shared" si="220"/>
        <v>#VALUE!</v>
      </c>
      <c r="BR983" s="2" t="str">
        <f t="shared" si="221"/>
        <v>4.27</v>
      </c>
      <c r="BU983" s="2" t="str">
        <f t="shared" si="222"/>
        <v>Enero</v>
      </c>
      <c r="BV983" s="2" t="str">
        <f t="shared" si="223"/>
        <v>Enero</v>
      </c>
    </row>
    <row r="984" spans="1:74" ht="124.2">
      <c r="A984" s="69" t="s">
        <v>1476</v>
      </c>
      <c r="B984" s="55" t="s">
        <v>602</v>
      </c>
      <c r="C984" s="55" t="s">
        <v>541</v>
      </c>
      <c r="D984" s="39" t="s">
        <v>1687</v>
      </c>
      <c r="E984" s="40" t="s">
        <v>1697</v>
      </c>
      <c r="F984" s="40" t="s">
        <v>1698</v>
      </c>
      <c r="G984" s="40" t="s">
        <v>1736</v>
      </c>
      <c r="H984" s="40">
        <v>81111508</v>
      </c>
      <c r="I984" s="40" t="s">
        <v>1823</v>
      </c>
      <c r="J984" s="40" t="s">
        <v>1833</v>
      </c>
      <c r="K984" s="40" t="s">
        <v>2384</v>
      </c>
      <c r="L984" s="41" t="s">
        <v>1803</v>
      </c>
      <c r="M984" s="41" t="s">
        <v>1803</v>
      </c>
      <c r="N984" s="41" t="s">
        <v>1803</v>
      </c>
      <c r="O984" s="41">
        <v>12</v>
      </c>
      <c r="P984" s="41" t="s">
        <v>2507</v>
      </c>
      <c r="Q984" s="41" t="s">
        <v>2508</v>
      </c>
      <c r="R984" s="42">
        <v>116840000</v>
      </c>
      <c r="S984" s="42">
        <v>116840000</v>
      </c>
      <c r="T984" s="41" t="s">
        <v>2527</v>
      </c>
      <c r="U984" s="41" t="s">
        <v>2528</v>
      </c>
      <c r="V984" s="40" t="s">
        <v>293</v>
      </c>
      <c r="W984" s="40" t="s">
        <v>2576</v>
      </c>
      <c r="X984" s="40" t="s">
        <v>2582</v>
      </c>
      <c r="Y984" s="40" t="s">
        <v>2728</v>
      </c>
      <c r="Z984" s="40" t="s">
        <v>2788</v>
      </c>
      <c r="AA984" s="40" t="s">
        <v>2792</v>
      </c>
      <c r="AB984" s="68">
        <v>116840000</v>
      </c>
      <c r="AC984" s="68">
        <v>0</v>
      </c>
      <c r="AD984" s="68">
        <v>0</v>
      </c>
      <c r="AE984" s="68">
        <v>5080000</v>
      </c>
      <c r="AF984" s="68">
        <v>0</v>
      </c>
      <c r="AG984" s="68">
        <v>10160000</v>
      </c>
      <c r="AH984" s="68">
        <v>0</v>
      </c>
      <c r="AI984" s="68">
        <v>10160000</v>
      </c>
      <c r="AJ984" s="68">
        <v>0</v>
      </c>
      <c r="AK984" s="68">
        <v>10160000</v>
      </c>
      <c r="AL984" s="68">
        <v>0</v>
      </c>
      <c r="AM984" s="68">
        <v>10160000</v>
      </c>
      <c r="AN984" s="68">
        <v>0</v>
      </c>
      <c r="AO984" s="68">
        <v>10160000</v>
      </c>
      <c r="AP984" s="68">
        <v>0</v>
      </c>
      <c r="AQ984" s="68">
        <v>10160000</v>
      </c>
      <c r="AR984" s="68">
        <v>0</v>
      </c>
      <c r="AS984" s="68">
        <v>10160000</v>
      </c>
      <c r="AT984" s="68">
        <v>0</v>
      </c>
      <c r="AU984" s="68">
        <v>10160000</v>
      </c>
      <c r="AV984" s="68">
        <v>0</v>
      </c>
      <c r="AW984" s="68">
        <v>10160000</v>
      </c>
      <c r="AX984" s="68">
        <v>0</v>
      </c>
      <c r="AY984" s="68">
        <v>20320000</v>
      </c>
      <c r="AZ984" s="66"/>
      <c r="BA984" s="66"/>
      <c r="BB984" s="66"/>
      <c r="BC984" s="66"/>
      <c r="BD984" s="11" t="str">
        <f t="shared" si="210"/>
        <v>OK</v>
      </c>
      <c r="BE984" s="11" t="str">
        <f t="shared" si="211"/>
        <v>OK</v>
      </c>
      <c r="BF984" s="5">
        <f t="shared" si="212"/>
        <v>0</v>
      </c>
      <c r="BG984" s="12">
        <f t="shared" si="213"/>
        <v>116840000</v>
      </c>
      <c r="BH984" s="12">
        <f t="shared" si="214"/>
        <v>116840000</v>
      </c>
      <c r="BI984" s="5">
        <f t="shared" si="215"/>
        <v>0</v>
      </c>
      <c r="BJ984" s="5">
        <f t="shared" si="216"/>
        <v>0</v>
      </c>
      <c r="BM984" s="2" t="e">
        <f t="shared" si="217"/>
        <v>#VALUE!</v>
      </c>
      <c r="BN984" s="33">
        <f>COUNTIF($BM$5:BM984,BM984)</f>
        <v>980</v>
      </c>
      <c r="BO984" s="2" t="e">
        <f t="shared" si="218"/>
        <v>#VALUE!</v>
      </c>
      <c r="BP984" s="2" t="str">
        <f t="shared" si="219"/>
        <v>4.27.2730.1.7.8.8</v>
      </c>
      <c r="BQ984" s="2" t="e">
        <f t="shared" si="220"/>
        <v>#VALUE!</v>
      </c>
      <c r="BR984" s="2" t="str">
        <f t="shared" si="221"/>
        <v>4.27</v>
      </c>
      <c r="BU984" s="2" t="str">
        <f t="shared" si="222"/>
        <v>Enero</v>
      </c>
      <c r="BV984" s="2" t="str">
        <f t="shared" si="223"/>
        <v>Enero</v>
      </c>
    </row>
    <row r="985" spans="1:74" ht="82.8">
      <c r="A985" s="69" t="s">
        <v>1477</v>
      </c>
      <c r="B985" s="55" t="s">
        <v>602</v>
      </c>
      <c r="C985" s="55" t="s">
        <v>541</v>
      </c>
      <c r="D985" s="39" t="s">
        <v>1687</v>
      </c>
      <c r="E985" s="40" t="s">
        <v>1771</v>
      </c>
      <c r="F985" s="40" t="s">
        <v>1772</v>
      </c>
      <c r="G985" s="40" t="s">
        <v>1789</v>
      </c>
      <c r="H985" s="40" t="s">
        <v>1790</v>
      </c>
      <c r="I985" s="40" t="s">
        <v>2282</v>
      </c>
      <c r="J985" s="40" t="s">
        <v>2359</v>
      </c>
      <c r="K985" s="40" t="s">
        <v>2385</v>
      </c>
      <c r="L985" s="41" t="s">
        <v>1803</v>
      </c>
      <c r="M985" s="41" t="s">
        <v>639</v>
      </c>
      <c r="N985" s="41" t="s">
        <v>635</v>
      </c>
      <c r="O985" s="41">
        <v>9</v>
      </c>
      <c r="P985" s="41" t="s">
        <v>2510</v>
      </c>
      <c r="Q985" s="41" t="s">
        <v>2508</v>
      </c>
      <c r="R985" s="42">
        <v>1746699659</v>
      </c>
      <c r="S985" s="42">
        <v>1746699659</v>
      </c>
      <c r="T985" s="41" t="s">
        <v>2527</v>
      </c>
      <c r="U985" s="41" t="s">
        <v>2528</v>
      </c>
      <c r="V985" s="40" t="s">
        <v>293</v>
      </c>
      <c r="W985" s="40" t="s">
        <v>2576</v>
      </c>
      <c r="X985" s="40" t="s">
        <v>2595</v>
      </c>
      <c r="Y985" s="40" t="s">
        <v>2727</v>
      </c>
      <c r="Z985" s="40" t="s">
        <v>2788</v>
      </c>
      <c r="AA985" s="40" t="s">
        <v>2792</v>
      </c>
      <c r="AB985" s="68">
        <v>0</v>
      </c>
      <c r="AC985" s="68">
        <v>0</v>
      </c>
      <c r="AD985" s="68">
        <v>0</v>
      </c>
      <c r="AE985" s="68">
        <v>0</v>
      </c>
      <c r="AF985" s="68">
        <v>0</v>
      </c>
      <c r="AG985" s="68">
        <v>0</v>
      </c>
      <c r="AH985" s="68">
        <v>1746699659</v>
      </c>
      <c r="AI985" s="68">
        <v>0</v>
      </c>
      <c r="AJ985" s="68">
        <v>0</v>
      </c>
      <c r="AK985" s="68">
        <v>0</v>
      </c>
      <c r="AL985" s="68">
        <v>0</v>
      </c>
      <c r="AM985" s="68">
        <v>0</v>
      </c>
      <c r="AN985" s="68">
        <v>0</v>
      </c>
      <c r="AO985" s="68">
        <v>1746699659</v>
      </c>
      <c r="AP985" s="68">
        <v>0</v>
      </c>
      <c r="AQ985" s="68">
        <v>0</v>
      </c>
      <c r="AR985" s="68">
        <v>0</v>
      </c>
      <c r="AS985" s="68">
        <v>0</v>
      </c>
      <c r="AT985" s="68">
        <v>0</v>
      </c>
      <c r="AU985" s="68">
        <v>0</v>
      </c>
      <c r="AV985" s="68">
        <v>0</v>
      </c>
      <c r="AW985" s="68">
        <v>0</v>
      </c>
      <c r="AX985" s="68">
        <v>0</v>
      </c>
      <c r="AY985" s="68">
        <v>0</v>
      </c>
      <c r="AZ985" s="66"/>
      <c r="BA985" s="66"/>
      <c r="BB985" s="66"/>
      <c r="BC985" s="66"/>
      <c r="BD985" s="11" t="str">
        <f t="shared" si="210"/>
        <v>OK</v>
      </c>
      <c r="BE985" s="11" t="str">
        <f t="shared" si="211"/>
        <v>OK</v>
      </c>
      <c r="BF985" s="5">
        <f t="shared" si="212"/>
        <v>0</v>
      </c>
      <c r="BG985" s="12">
        <f t="shared" si="213"/>
        <v>1746699659</v>
      </c>
      <c r="BH985" s="12">
        <f t="shared" si="214"/>
        <v>1746699659</v>
      </c>
      <c r="BI985" s="5">
        <f t="shared" si="215"/>
        <v>0</v>
      </c>
      <c r="BJ985" s="5">
        <f t="shared" si="216"/>
        <v>0</v>
      </c>
      <c r="BM985" s="2" t="e">
        <f t="shared" si="217"/>
        <v>#VALUE!</v>
      </c>
      <c r="BN985" s="33">
        <f>COUNTIF($BM$5:BM985,BM985)</f>
        <v>981</v>
      </c>
      <c r="BO985" s="2" t="e">
        <f t="shared" si="218"/>
        <v>#VALUE!</v>
      </c>
      <c r="BP985" s="2" t="str">
        <f t="shared" si="219"/>
        <v>4.27.2730.3.2.2.1</v>
      </c>
      <c r="BQ985" s="2" t="e">
        <f t="shared" si="220"/>
        <v>#VALUE!</v>
      </c>
      <c r="BR985" s="2" t="str">
        <f t="shared" si="221"/>
        <v>4.27</v>
      </c>
      <c r="BU985" s="2" t="str">
        <f t="shared" si="222"/>
        <v>Enero</v>
      </c>
      <c r="BV985" s="2" t="str">
        <f t="shared" si="223"/>
        <v>Marzo</v>
      </c>
    </row>
    <row r="986" spans="1:74" ht="138">
      <c r="A986" s="69" t="s">
        <v>1478</v>
      </c>
      <c r="B986" s="55" t="s">
        <v>602</v>
      </c>
      <c r="C986" s="55" t="s">
        <v>541</v>
      </c>
      <c r="D986" s="39" t="s">
        <v>1687</v>
      </c>
      <c r="E986" s="40" t="s">
        <v>1771</v>
      </c>
      <c r="F986" s="40" t="s">
        <v>1772</v>
      </c>
      <c r="G986" s="40" t="s">
        <v>1789</v>
      </c>
      <c r="H986" s="40" t="s">
        <v>1784</v>
      </c>
      <c r="I986" s="40" t="s">
        <v>2282</v>
      </c>
      <c r="J986" s="40" t="s">
        <v>2359</v>
      </c>
      <c r="K986" s="40" t="s">
        <v>2386</v>
      </c>
      <c r="L986" s="41" t="s">
        <v>1803</v>
      </c>
      <c r="M986" s="41" t="s">
        <v>639</v>
      </c>
      <c r="N986" s="41" t="s">
        <v>635</v>
      </c>
      <c r="O986" s="41">
        <v>9</v>
      </c>
      <c r="P986" s="41" t="s">
        <v>2510</v>
      </c>
      <c r="Q986" s="41" t="s">
        <v>2508</v>
      </c>
      <c r="R986" s="42">
        <v>1829066087</v>
      </c>
      <c r="S986" s="42">
        <v>1829066087</v>
      </c>
      <c r="T986" s="41" t="s">
        <v>2527</v>
      </c>
      <c r="U986" s="41" t="s">
        <v>2528</v>
      </c>
      <c r="V986" s="40" t="s">
        <v>293</v>
      </c>
      <c r="W986" s="40" t="s">
        <v>2576</v>
      </c>
      <c r="X986" s="40" t="s">
        <v>2595</v>
      </c>
      <c r="Y986" s="40" t="s">
        <v>2727</v>
      </c>
      <c r="Z986" s="40" t="s">
        <v>2788</v>
      </c>
      <c r="AA986" s="40" t="s">
        <v>2792</v>
      </c>
      <c r="AB986" s="68">
        <v>0</v>
      </c>
      <c r="AC986" s="68">
        <v>0</v>
      </c>
      <c r="AD986" s="68">
        <v>0</v>
      </c>
      <c r="AE986" s="68">
        <v>0</v>
      </c>
      <c r="AF986" s="68">
        <v>0</v>
      </c>
      <c r="AG986" s="68">
        <v>0</v>
      </c>
      <c r="AH986" s="68">
        <v>1829066087</v>
      </c>
      <c r="AI986" s="68">
        <v>0</v>
      </c>
      <c r="AJ986" s="68">
        <v>0</v>
      </c>
      <c r="AK986" s="68">
        <v>0</v>
      </c>
      <c r="AL986" s="68">
        <v>0</v>
      </c>
      <c r="AM986" s="68">
        <v>0</v>
      </c>
      <c r="AN986" s="68">
        <v>0</v>
      </c>
      <c r="AO986" s="68">
        <v>1829066087</v>
      </c>
      <c r="AP986" s="68">
        <v>0</v>
      </c>
      <c r="AQ986" s="68">
        <v>0</v>
      </c>
      <c r="AR986" s="68">
        <v>0</v>
      </c>
      <c r="AS986" s="68">
        <v>0</v>
      </c>
      <c r="AT986" s="68">
        <v>0</v>
      </c>
      <c r="AU986" s="68">
        <v>0</v>
      </c>
      <c r="AV986" s="68">
        <v>0</v>
      </c>
      <c r="AW986" s="68">
        <v>0</v>
      </c>
      <c r="AX986" s="68">
        <v>0</v>
      </c>
      <c r="AY986" s="68">
        <v>0</v>
      </c>
      <c r="AZ986" s="66"/>
      <c r="BA986" s="66"/>
      <c r="BB986" s="66"/>
      <c r="BC986" s="66"/>
      <c r="BD986" s="11" t="str">
        <f t="shared" si="210"/>
        <v>OK</v>
      </c>
      <c r="BE986" s="11" t="str">
        <f t="shared" si="211"/>
        <v>OK</v>
      </c>
      <c r="BF986" s="5">
        <f t="shared" si="212"/>
        <v>0</v>
      </c>
      <c r="BG986" s="12">
        <f t="shared" si="213"/>
        <v>1829066087</v>
      </c>
      <c r="BH986" s="12">
        <f t="shared" si="214"/>
        <v>1829066087</v>
      </c>
      <c r="BI986" s="5">
        <f t="shared" si="215"/>
        <v>0</v>
      </c>
      <c r="BJ986" s="5">
        <f t="shared" si="216"/>
        <v>0</v>
      </c>
      <c r="BM986" s="2" t="e">
        <f t="shared" si="217"/>
        <v>#VALUE!</v>
      </c>
      <c r="BN986" s="33">
        <f>COUNTIF($BM$5:BM986,BM986)</f>
        <v>982</v>
      </c>
      <c r="BO986" s="2" t="e">
        <f t="shared" si="218"/>
        <v>#VALUE!</v>
      </c>
      <c r="BP986" s="2" t="str">
        <f t="shared" si="219"/>
        <v>4.27.2730.3.2.2.2</v>
      </c>
      <c r="BQ986" s="2" t="e">
        <f t="shared" si="220"/>
        <v>#VALUE!</v>
      </c>
      <c r="BR986" s="2" t="str">
        <f t="shared" si="221"/>
        <v>4.27</v>
      </c>
      <c r="BU986" s="2" t="str">
        <f t="shared" si="222"/>
        <v>Enero</v>
      </c>
      <c r="BV986" s="2" t="str">
        <f t="shared" si="223"/>
        <v>Marzo</v>
      </c>
    </row>
    <row r="987" spans="1:74" ht="82.8">
      <c r="A987" s="69" t="s">
        <v>1479</v>
      </c>
      <c r="B987" s="55" t="s">
        <v>602</v>
      </c>
      <c r="C987" s="55" t="s">
        <v>541</v>
      </c>
      <c r="D987" s="39" t="s">
        <v>1687</v>
      </c>
      <c r="E987" s="40" t="s">
        <v>1771</v>
      </c>
      <c r="F987" s="40" t="s">
        <v>1772</v>
      </c>
      <c r="G987" s="40" t="s">
        <v>1789</v>
      </c>
      <c r="H987" s="40">
        <v>43233201</v>
      </c>
      <c r="I987" s="40" t="s">
        <v>2282</v>
      </c>
      <c r="J987" s="40" t="s">
        <v>2129</v>
      </c>
      <c r="K987" s="40" t="s">
        <v>2387</v>
      </c>
      <c r="L987" s="41" t="s">
        <v>1803</v>
      </c>
      <c r="M987" s="41" t="s">
        <v>1803</v>
      </c>
      <c r="N987" s="41" t="s">
        <v>638</v>
      </c>
      <c r="O987" s="41">
        <v>11</v>
      </c>
      <c r="P987" s="41" t="s">
        <v>2507</v>
      </c>
      <c r="Q987" s="41" t="s">
        <v>2508</v>
      </c>
      <c r="R987" s="42">
        <v>150000000</v>
      </c>
      <c r="S987" s="42">
        <v>150000000</v>
      </c>
      <c r="T987" s="41" t="s">
        <v>2527</v>
      </c>
      <c r="U987" s="41" t="s">
        <v>2528</v>
      </c>
      <c r="V987" s="40" t="s">
        <v>293</v>
      </c>
      <c r="W987" s="40" t="s">
        <v>2576</v>
      </c>
      <c r="X987" s="40" t="s">
        <v>2590</v>
      </c>
      <c r="Y987" s="40" t="s">
        <v>2727</v>
      </c>
      <c r="Z987" s="40" t="s">
        <v>2788</v>
      </c>
      <c r="AA987" s="40" t="s">
        <v>2792</v>
      </c>
      <c r="AB987" s="68">
        <v>0</v>
      </c>
      <c r="AC987" s="68">
        <v>0</v>
      </c>
      <c r="AD987" s="68">
        <v>150000000</v>
      </c>
      <c r="AE987" s="68">
        <v>0</v>
      </c>
      <c r="AF987" s="68">
        <v>0</v>
      </c>
      <c r="AG987" s="68">
        <v>0</v>
      </c>
      <c r="AH987" s="68">
        <v>0</v>
      </c>
      <c r="AI987" s="68">
        <v>0</v>
      </c>
      <c r="AJ987" s="68">
        <v>0</v>
      </c>
      <c r="AK987" s="68">
        <v>0</v>
      </c>
      <c r="AL987" s="68">
        <v>0</v>
      </c>
      <c r="AM987" s="68">
        <v>0</v>
      </c>
      <c r="AN987" s="68">
        <v>0</v>
      </c>
      <c r="AO987" s="68">
        <v>0</v>
      </c>
      <c r="AP987" s="68">
        <v>0</v>
      </c>
      <c r="AQ987" s="68">
        <v>0</v>
      </c>
      <c r="AR987" s="68">
        <v>0</v>
      </c>
      <c r="AS987" s="68">
        <v>150000000</v>
      </c>
      <c r="AT987" s="68">
        <v>0</v>
      </c>
      <c r="AU987" s="68">
        <v>0</v>
      </c>
      <c r="AV987" s="68">
        <v>0</v>
      </c>
      <c r="AW987" s="68">
        <v>0</v>
      </c>
      <c r="AX987" s="68">
        <v>0</v>
      </c>
      <c r="AY987" s="68">
        <v>0</v>
      </c>
      <c r="AZ987" s="66"/>
      <c r="BA987" s="66"/>
      <c r="BB987" s="66"/>
      <c r="BC987" s="66"/>
      <c r="BD987" s="11" t="str">
        <f t="shared" si="210"/>
        <v>OK</v>
      </c>
      <c r="BE987" s="11" t="str">
        <f t="shared" si="211"/>
        <v>OK</v>
      </c>
      <c r="BF987" s="5">
        <f t="shared" si="212"/>
        <v>0</v>
      </c>
      <c r="BG987" s="12">
        <f t="shared" si="213"/>
        <v>150000000</v>
      </c>
      <c r="BH987" s="12">
        <f t="shared" si="214"/>
        <v>150000000</v>
      </c>
      <c r="BI987" s="5">
        <f t="shared" si="215"/>
        <v>0</v>
      </c>
      <c r="BJ987" s="5">
        <f t="shared" si="216"/>
        <v>0</v>
      </c>
      <c r="BM987" s="2" t="e">
        <f t="shared" si="217"/>
        <v>#VALUE!</v>
      </c>
      <c r="BN987" s="33">
        <f>COUNTIF($BM$5:BM987,BM987)</f>
        <v>983</v>
      </c>
      <c r="BO987" s="2" t="e">
        <f t="shared" si="218"/>
        <v>#VALUE!</v>
      </c>
      <c r="BP987" s="2" t="str">
        <f t="shared" si="219"/>
        <v>4.27.2730.3.2.2.3</v>
      </c>
      <c r="BQ987" s="2" t="e">
        <f t="shared" si="220"/>
        <v>#VALUE!</v>
      </c>
      <c r="BR987" s="2" t="str">
        <f t="shared" si="221"/>
        <v>4.27</v>
      </c>
      <c r="BU987" s="2" t="str">
        <f t="shared" si="222"/>
        <v>Enero</v>
      </c>
      <c r="BV987" s="2" t="str">
        <f t="shared" si="223"/>
        <v>Enero</v>
      </c>
    </row>
    <row r="988" spans="1:74" ht="82.8">
      <c r="A988" s="69" t="s">
        <v>1480</v>
      </c>
      <c r="B988" s="55" t="s">
        <v>602</v>
      </c>
      <c r="C988" s="55" t="s">
        <v>541</v>
      </c>
      <c r="D988" s="39" t="s">
        <v>1687</v>
      </c>
      <c r="E988" s="40" t="s">
        <v>1771</v>
      </c>
      <c r="F988" s="40" t="s">
        <v>1772</v>
      </c>
      <c r="G988" s="40" t="s">
        <v>1789</v>
      </c>
      <c r="H988" s="40" t="s">
        <v>1791</v>
      </c>
      <c r="I988" s="40" t="s">
        <v>2282</v>
      </c>
      <c r="J988" s="40" t="s">
        <v>2377</v>
      </c>
      <c r="K988" s="40" t="s">
        <v>2388</v>
      </c>
      <c r="L988" s="41" t="s">
        <v>1803</v>
      </c>
      <c r="M988" s="41" t="s">
        <v>638</v>
      </c>
      <c r="N988" s="41" t="s">
        <v>639</v>
      </c>
      <c r="O988" s="41">
        <v>2</v>
      </c>
      <c r="P988" s="41" t="s">
        <v>2507</v>
      </c>
      <c r="Q988" s="41" t="s">
        <v>2508</v>
      </c>
      <c r="R988" s="42">
        <v>200000000</v>
      </c>
      <c r="S988" s="42">
        <v>200000000</v>
      </c>
      <c r="T988" s="41" t="s">
        <v>2527</v>
      </c>
      <c r="U988" s="41" t="s">
        <v>2528</v>
      </c>
      <c r="V988" s="40" t="s">
        <v>293</v>
      </c>
      <c r="W988" s="40" t="s">
        <v>2576</v>
      </c>
      <c r="X988" s="40" t="s">
        <v>2600</v>
      </c>
      <c r="Y988" s="40" t="s">
        <v>2727</v>
      </c>
      <c r="Z988" s="40" t="s">
        <v>2788</v>
      </c>
      <c r="AA988" s="40" t="s">
        <v>2792</v>
      </c>
      <c r="AB988" s="68">
        <v>0</v>
      </c>
      <c r="AC988" s="68">
        <v>0</v>
      </c>
      <c r="AD988" s="68">
        <v>0</v>
      </c>
      <c r="AE988" s="68">
        <v>0</v>
      </c>
      <c r="AF988" s="68">
        <v>200000000</v>
      </c>
      <c r="AG988" s="68">
        <v>0</v>
      </c>
      <c r="AH988" s="68">
        <v>0</v>
      </c>
      <c r="AI988" s="68">
        <v>0</v>
      </c>
      <c r="AJ988" s="68">
        <v>0</v>
      </c>
      <c r="AK988" s="68">
        <v>0</v>
      </c>
      <c r="AL988" s="68">
        <v>0</v>
      </c>
      <c r="AM988" s="68">
        <v>0</v>
      </c>
      <c r="AN988" s="68">
        <v>0</v>
      </c>
      <c r="AO988" s="68">
        <v>200000000</v>
      </c>
      <c r="AP988" s="68">
        <v>0</v>
      </c>
      <c r="AQ988" s="68">
        <v>0</v>
      </c>
      <c r="AR988" s="68">
        <v>0</v>
      </c>
      <c r="AS988" s="68">
        <v>0</v>
      </c>
      <c r="AT988" s="68">
        <v>0</v>
      </c>
      <c r="AU988" s="68">
        <v>0</v>
      </c>
      <c r="AV988" s="68">
        <v>0</v>
      </c>
      <c r="AW988" s="68">
        <v>0</v>
      </c>
      <c r="AX988" s="68">
        <v>0</v>
      </c>
      <c r="AY988" s="68">
        <v>0</v>
      </c>
      <c r="AZ988" s="66"/>
      <c r="BA988" s="66"/>
      <c r="BB988" s="66"/>
      <c r="BC988" s="66"/>
      <c r="BD988" s="11" t="str">
        <f t="shared" si="210"/>
        <v>OK</v>
      </c>
      <c r="BE988" s="11" t="str">
        <f t="shared" si="211"/>
        <v>OK</v>
      </c>
      <c r="BF988" s="5">
        <f t="shared" si="212"/>
        <v>0</v>
      </c>
      <c r="BG988" s="12">
        <f t="shared" si="213"/>
        <v>200000000</v>
      </c>
      <c r="BH988" s="12">
        <f t="shared" si="214"/>
        <v>200000000</v>
      </c>
      <c r="BI988" s="5">
        <f t="shared" si="215"/>
        <v>0</v>
      </c>
      <c r="BJ988" s="5">
        <f t="shared" si="216"/>
        <v>0</v>
      </c>
      <c r="BM988" s="2" t="e">
        <f t="shared" si="217"/>
        <v>#VALUE!</v>
      </c>
      <c r="BN988" s="33">
        <f>COUNTIF($BM$5:BM988,BM988)</f>
        <v>984</v>
      </c>
      <c r="BO988" s="2" t="e">
        <f t="shared" si="218"/>
        <v>#VALUE!</v>
      </c>
      <c r="BP988" s="2" t="str">
        <f t="shared" si="219"/>
        <v>4.27.2730.3.2.2.4</v>
      </c>
      <c r="BQ988" s="2" t="e">
        <f t="shared" si="220"/>
        <v>#VALUE!</v>
      </c>
      <c r="BR988" s="2" t="str">
        <f t="shared" si="221"/>
        <v>4.27</v>
      </c>
      <c r="BU988" s="2" t="str">
        <f t="shared" si="222"/>
        <v>Enero</v>
      </c>
      <c r="BV988" s="2" t="str">
        <f t="shared" si="223"/>
        <v>Febrero</v>
      </c>
    </row>
    <row r="989" spans="1:74" ht="96.6">
      <c r="A989" s="69" t="s">
        <v>1084</v>
      </c>
      <c r="B989" s="55" t="s">
        <v>602</v>
      </c>
      <c r="C989" s="55" t="s">
        <v>541</v>
      </c>
      <c r="D989" s="39" t="s">
        <v>1687</v>
      </c>
      <c r="E989" s="40" t="s">
        <v>1697</v>
      </c>
      <c r="F989" s="40" t="s">
        <v>1698</v>
      </c>
      <c r="G989" s="40" t="s">
        <v>1736</v>
      </c>
      <c r="H989" s="40">
        <v>46182300</v>
      </c>
      <c r="I989" s="40" t="s">
        <v>1823</v>
      </c>
      <c r="J989" s="40" t="s">
        <v>2152</v>
      </c>
      <c r="K989" s="40" t="s">
        <v>2153</v>
      </c>
      <c r="L989" s="41" t="s">
        <v>639</v>
      </c>
      <c r="M989" s="41" t="s">
        <v>635</v>
      </c>
      <c r="N989" s="41" t="s">
        <v>2121</v>
      </c>
      <c r="O989" s="41">
        <v>3</v>
      </c>
      <c r="P989" s="41" t="s">
        <v>2514</v>
      </c>
      <c r="Q989" s="41" t="s">
        <v>2508</v>
      </c>
      <c r="R989" s="42" t="s">
        <v>2518</v>
      </c>
      <c r="S989" s="42" t="s">
        <v>2518</v>
      </c>
      <c r="T989" s="41" t="s">
        <v>2527</v>
      </c>
      <c r="U989" s="41" t="s">
        <v>2528</v>
      </c>
      <c r="V989" s="40" t="s">
        <v>270</v>
      </c>
      <c r="W989" s="40" t="s">
        <v>2559</v>
      </c>
      <c r="X989" s="40" t="s">
        <v>2596</v>
      </c>
      <c r="Y989" s="40" t="s">
        <v>2678</v>
      </c>
      <c r="Z989" s="40" t="s">
        <v>2791</v>
      </c>
      <c r="AA989" s="40" t="s">
        <v>2792</v>
      </c>
      <c r="AB989" s="68">
        <v>0</v>
      </c>
      <c r="AC989" s="68">
        <v>0</v>
      </c>
      <c r="AD989" s="68">
        <v>0</v>
      </c>
      <c r="AE989" s="68">
        <v>0</v>
      </c>
      <c r="AF989" s="68">
        <v>0</v>
      </c>
      <c r="AG989" s="68">
        <v>0</v>
      </c>
      <c r="AH989" s="68">
        <v>0</v>
      </c>
      <c r="AI989" s="68">
        <v>0</v>
      </c>
      <c r="AJ989" s="68">
        <v>1419640.66</v>
      </c>
      <c r="AK989" s="68">
        <v>0</v>
      </c>
      <c r="AL989" s="68">
        <v>0</v>
      </c>
      <c r="AM989" s="68">
        <v>0</v>
      </c>
      <c r="AN989" s="68">
        <v>0</v>
      </c>
      <c r="AO989" s="68">
        <v>1419640.66</v>
      </c>
      <c r="AP989" s="68">
        <v>0</v>
      </c>
      <c r="AQ989" s="68">
        <v>0</v>
      </c>
      <c r="AR989" s="68">
        <v>0</v>
      </c>
      <c r="AS989" s="68">
        <v>0</v>
      </c>
      <c r="AT989" s="68">
        <v>0</v>
      </c>
      <c r="AU989" s="68">
        <v>0</v>
      </c>
      <c r="AV989" s="68">
        <v>0</v>
      </c>
      <c r="AW989" s="68">
        <v>0</v>
      </c>
      <c r="AX989" s="68">
        <v>0</v>
      </c>
      <c r="AY989" s="68">
        <v>0</v>
      </c>
      <c r="AZ989" s="66"/>
      <c r="BA989" s="66"/>
      <c r="BB989" s="66"/>
      <c r="BC989" s="66"/>
      <c r="BD989" s="11" t="str">
        <f t="shared" si="210"/>
        <v>Valor estimado supera a Compromisos en $ 0,00</v>
      </c>
      <c r="BE989" s="11" t="str">
        <f t="shared" si="211"/>
        <v>Valor estimado supera a Obligaciones en $ 0,00</v>
      </c>
      <c r="BF989" s="5">
        <f t="shared" si="212"/>
        <v>0</v>
      </c>
      <c r="BG989" s="12">
        <f t="shared" si="213"/>
        <v>1419640.66</v>
      </c>
      <c r="BH989" s="12">
        <f t="shared" si="214"/>
        <v>1419640.66</v>
      </c>
      <c r="BI989" s="5">
        <f t="shared" si="215"/>
        <v>1</v>
      </c>
      <c r="BJ989" s="5">
        <f t="shared" si="216"/>
        <v>1</v>
      </c>
      <c r="BM989" s="2" t="e">
        <f t="shared" si="217"/>
        <v>#VALUE!</v>
      </c>
      <c r="BN989" s="33">
        <f>COUNTIF($BM$5:BM989,BM989)</f>
        <v>985</v>
      </c>
      <c r="BO989" s="2" t="e">
        <f t="shared" si="218"/>
        <v>#VALUE!</v>
      </c>
      <c r="BP989" s="2" t="str">
        <f t="shared" si="219"/>
        <v>4.30.3000.1.7.8.1</v>
      </c>
      <c r="BQ989" s="2" t="e">
        <f t="shared" si="220"/>
        <v>#VALUE!</v>
      </c>
      <c r="BR989" s="2" t="str">
        <f t="shared" si="221"/>
        <v>4.30</v>
      </c>
      <c r="BU989" s="2" t="str">
        <f t="shared" si="222"/>
        <v>Marzo</v>
      </c>
      <c r="BV989" s="2" t="str">
        <f t="shared" si="223"/>
        <v>Abril</v>
      </c>
    </row>
    <row r="990" spans="1:74" ht="138">
      <c r="A990" s="69" t="s">
        <v>1093</v>
      </c>
      <c r="B990" s="55" t="s">
        <v>602</v>
      </c>
      <c r="C990" s="55" t="s">
        <v>541</v>
      </c>
      <c r="D990" s="39" t="s">
        <v>1687</v>
      </c>
      <c r="E990" s="40" t="s">
        <v>1697</v>
      </c>
      <c r="F990" s="40" t="s">
        <v>1698</v>
      </c>
      <c r="G990" s="40" t="s">
        <v>1736</v>
      </c>
      <c r="H990" s="40">
        <v>80101500</v>
      </c>
      <c r="I990" s="40" t="s">
        <v>1823</v>
      </c>
      <c r="J990" s="40" t="s">
        <v>1809</v>
      </c>
      <c r="K990" s="40" t="s">
        <v>2167</v>
      </c>
      <c r="L990" s="41" t="s">
        <v>1803</v>
      </c>
      <c r="M990" s="41" t="s">
        <v>1803</v>
      </c>
      <c r="N990" s="41" t="s">
        <v>1803</v>
      </c>
      <c r="O990" s="41">
        <v>7</v>
      </c>
      <c r="P990" s="41" t="s">
        <v>2507</v>
      </c>
      <c r="Q990" s="41" t="s">
        <v>2508</v>
      </c>
      <c r="R990" s="42">
        <v>64481214</v>
      </c>
      <c r="S990" s="42">
        <v>64481214</v>
      </c>
      <c r="T990" s="41" t="s">
        <v>2527</v>
      </c>
      <c r="U990" s="41" t="s">
        <v>2528</v>
      </c>
      <c r="V990" s="40" t="s">
        <v>270</v>
      </c>
      <c r="W990" s="40" t="s">
        <v>2542</v>
      </c>
      <c r="X990" s="40" t="s">
        <v>2582</v>
      </c>
      <c r="Y990" s="40" t="s">
        <v>2687</v>
      </c>
      <c r="Z990" s="40" t="s">
        <v>2791</v>
      </c>
      <c r="AA990" s="40" t="s">
        <v>2792</v>
      </c>
      <c r="AB990" s="68">
        <v>64481214</v>
      </c>
      <c r="AC990" s="68">
        <v>0</v>
      </c>
      <c r="AD990" s="68">
        <v>0</v>
      </c>
      <c r="AE990" s="68">
        <v>9211602</v>
      </c>
      <c r="AF990" s="68">
        <v>0</v>
      </c>
      <c r="AG990" s="68">
        <v>9211602</v>
      </c>
      <c r="AH990" s="68">
        <v>0</v>
      </c>
      <c r="AI990" s="68">
        <v>9211602</v>
      </c>
      <c r="AJ990" s="68">
        <v>0</v>
      </c>
      <c r="AK990" s="68">
        <v>9211602</v>
      </c>
      <c r="AL990" s="68">
        <v>0</v>
      </c>
      <c r="AM990" s="68">
        <v>9211602</v>
      </c>
      <c r="AN990" s="68">
        <v>0</v>
      </c>
      <c r="AO990" s="68">
        <v>9211602</v>
      </c>
      <c r="AP990" s="68">
        <v>0</v>
      </c>
      <c r="AQ990" s="68">
        <v>9211602</v>
      </c>
      <c r="AR990" s="68">
        <v>0</v>
      </c>
      <c r="AS990" s="68">
        <v>0</v>
      </c>
      <c r="AT990" s="68">
        <v>0</v>
      </c>
      <c r="AU990" s="68">
        <v>0</v>
      </c>
      <c r="AV990" s="68">
        <v>0</v>
      </c>
      <c r="AW990" s="68">
        <v>0</v>
      </c>
      <c r="AX990" s="68">
        <v>0</v>
      </c>
      <c r="AY990" s="68">
        <v>0</v>
      </c>
      <c r="AZ990" s="66"/>
      <c r="BA990" s="66"/>
      <c r="BB990" s="66"/>
      <c r="BC990" s="66"/>
      <c r="BD990" s="11" t="str">
        <f t="shared" si="210"/>
        <v>OK</v>
      </c>
      <c r="BE990" s="11" t="str">
        <f t="shared" si="211"/>
        <v>OK</v>
      </c>
      <c r="BF990" s="5">
        <f t="shared" si="212"/>
        <v>0</v>
      </c>
      <c r="BG990" s="12">
        <f t="shared" si="213"/>
        <v>64481214</v>
      </c>
      <c r="BH990" s="12">
        <f t="shared" si="214"/>
        <v>64481214</v>
      </c>
      <c r="BI990" s="5">
        <f t="shared" si="215"/>
        <v>0</v>
      </c>
      <c r="BJ990" s="5">
        <f t="shared" si="216"/>
        <v>0</v>
      </c>
      <c r="BM990" s="2" t="e">
        <f t="shared" si="217"/>
        <v>#VALUE!</v>
      </c>
      <c r="BN990" s="33">
        <f>COUNTIF($BM$5:BM990,BM990)</f>
        <v>986</v>
      </c>
      <c r="BO990" s="2" t="e">
        <f t="shared" si="218"/>
        <v>#VALUE!</v>
      </c>
      <c r="BP990" s="2" t="str">
        <f t="shared" si="219"/>
        <v>4.30.3000.1.7.8.10</v>
      </c>
      <c r="BQ990" s="2" t="e">
        <f t="shared" si="220"/>
        <v>#VALUE!</v>
      </c>
      <c r="BR990" s="2" t="str">
        <f t="shared" si="221"/>
        <v>4.30</v>
      </c>
      <c r="BU990" s="2" t="str">
        <f t="shared" si="222"/>
        <v>Enero</v>
      </c>
      <c r="BV990" s="2" t="str">
        <f t="shared" si="223"/>
        <v>Enero</v>
      </c>
    </row>
    <row r="991" spans="1:74" ht="138">
      <c r="A991" s="69" t="s">
        <v>1094</v>
      </c>
      <c r="B991" s="55" t="s">
        <v>602</v>
      </c>
      <c r="C991" s="55" t="s">
        <v>541</v>
      </c>
      <c r="D991" s="39" t="s">
        <v>1687</v>
      </c>
      <c r="E991" s="40" t="s">
        <v>1697</v>
      </c>
      <c r="F991" s="40" t="s">
        <v>1698</v>
      </c>
      <c r="G991" s="40" t="s">
        <v>1736</v>
      </c>
      <c r="H991" s="40">
        <v>80101500</v>
      </c>
      <c r="I991" s="40" t="s">
        <v>1823</v>
      </c>
      <c r="J991" s="40" t="s">
        <v>1809</v>
      </c>
      <c r="K991" s="40" t="s">
        <v>2167</v>
      </c>
      <c r="L991" s="41" t="s">
        <v>1803</v>
      </c>
      <c r="M991" s="41" t="s">
        <v>1803</v>
      </c>
      <c r="N991" s="41" t="s">
        <v>1803</v>
      </c>
      <c r="O991" s="41">
        <v>7</v>
      </c>
      <c r="P991" s="41" t="s">
        <v>2507</v>
      </c>
      <c r="Q991" s="41" t="s">
        <v>2508</v>
      </c>
      <c r="R991" s="42">
        <v>64481207</v>
      </c>
      <c r="S991" s="42">
        <v>64481207</v>
      </c>
      <c r="T991" s="41" t="s">
        <v>2527</v>
      </c>
      <c r="U991" s="41" t="s">
        <v>2528</v>
      </c>
      <c r="V991" s="40" t="s">
        <v>270</v>
      </c>
      <c r="W991" s="40" t="s">
        <v>2542</v>
      </c>
      <c r="X991" s="40" t="s">
        <v>2582</v>
      </c>
      <c r="Y991" s="40" t="s">
        <v>2687</v>
      </c>
      <c r="Z991" s="40" t="s">
        <v>2791</v>
      </c>
      <c r="AA991" s="40" t="s">
        <v>2792</v>
      </c>
      <c r="AB991" s="68">
        <v>64481207</v>
      </c>
      <c r="AC991" s="68">
        <v>0</v>
      </c>
      <c r="AD991" s="68">
        <v>0</v>
      </c>
      <c r="AE991" s="68">
        <v>9211601</v>
      </c>
      <c r="AF991" s="68">
        <v>0</v>
      </c>
      <c r="AG991" s="68">
        <v>9211601</v>
      </c>
      <c r="AH991" s="68">
        <v>0</v>
      </c>
      <c r="AI991" s="68">
        <v>9211601</v>
      </c>
      <c r="AJ991" s="68">
        <v>0</v>
      </c>
      <c r="AK991" s="68">
        <v>9211601</v>
      </c>
      <c r="AL991" s="68">
        <v>0</v>
      </c>
      <c r="AM991" s="68">
        <v>9211601</v>
      </c>
      <c r="AN991" s="68">
        <v>0</v>
      </c>
      <c r="AO991" s="68">
        <v>9211601</v>
      </c>
      <c r="AP991" s="68">
        <v>0</v>
      </c>
      <c r="AQ991" s="68">
        <v>9211601</v>
      </c>
      <c r="AR991" s="68">
        <v>0</v>
      </c>
      <c r="AS991" s="68">
        <v>0</v>
      </c>
      <c r="AT991" s="68">
        <v>0</v>
      </c>
      <c r="AU991" s="68">
        <v>0</v>
      </c>
      <c r="AV991" s="68">
        <v>0</v>
      </c>
      <c r="AW991" s="68">
        <v>0</v>
      </c>
      <c r="AX991" s="68">
        <v>0</v>
      </c>
      <c r="AY991" s="68">
        <v>0</v>
      </c>
      <c r="AZ991" s="66"/>
      <c r="BA991" s="66"/>
      <c r="BB991" s="66"/>
      <c r="BC991" s="66"/>
      <c r="BD991" s="11" t="str">
        <f t="shared" si="210"/>
        <v>OK</v>
      </c>
      <c r="BE991" s="11" t="str">
        <f t="shared" si="211"/>
        <v>OK</v>
      </c>
      <c r="BF991" s="5">
        <f t="shared" si="212"/>
        <v>0</v>
      </c>
      <c r="BG991" s="12">
        <f t="shared" si="213"/>
        <v>64481207</v>
      </c>
      <c r="BH991" s="12">
        <f t="shared" si="214"/>
        <v>64481207</v>
      </c>
      <c r="BI991" s="5">
        <f t="shared" si="215"/>
        <v>0</v>
      </c>
      <c r="BJ991" s="5">
        <f t="shared" si="216"/>
        <v>0</v>
      </c>
      <c r="BM991" s="2" t="e">
        <f t="shared" si="217"/>
        <v>#VALUE!</v>
      </c>
      <c r="BN991" s="33">
        <f>COUNTIF($BM$5:BM991,BM991)</f>
        <v>987</v>
      </c>
      <c r="BO991" s="2" t="e">
        <f t="shared" si="218"/>
        <v>#VALUE!</v>
      </c>
      <c r="BP991" s="2" t="str">
        <f t="shared" si="219"/>
        <v>4.30.3000.1.7.8.11</v>
      </c>
      <c r="BQ991" s="2" t="e">
        <f t="shared" si="220"/>
        <v>#VALUE!</v>
      </c>
      <c r="BR991" s="2" t="str">
        <f t="shared" si="221"/>
        <v>4.30</v>
      </c>
      <c r="BU991" s="2" t="str">
        <f t="shared" si="222"/>
        <v>Enero</v>
      </c>
      <c r="BV991" s="2" t="str">
        <f t="shared" si="223"/>
        <v>Enero</v>
      </c>
    </row>
    <row r="992" spans="1:74" ht="151.80000000000001">
      <c r="A992" s="69" t="s">
        <v>1095</v>
      </c>
      <c r="B992" s="55" t="s">
        <v>602</v>
      </c>
      <c r="C992" s="55" t="s">
        <v>541</v>
      </c>
      <c r="D992" s="39" t="s">
        <v>1687</v>
      </c>
      <c r="E992" s="40" t="s">
        <v>1697</v>
      </c>
      <c r="F992" s="40" t="s">
        <v>1698</v>
      </c>
      <c r="G992" s="40" t="s">
        <v>1736</v>
      </c>
      <c r="H992" s="40">
        <v>80101500</v>
      </c>
      <c r="I992" s="40" t="s">
        <v>1823</v>
      </c>
      <c r="J992" s="40" t="s">
        <v>1809</v>
      </c>
      <c r="K992" s="40" t="s">
        <v>2170</v>
      </c>
      <c r="L992" s="41" t="s">
        <v>1803</v>
      </c>
      <c r="M992" s="41" t="s">
        <v>1803</v>
      </c>
      <c r="N992" s="41" t="s">
        <v>1803</v>
      </c>
      <c r="O992" s="41">
        <v>6</v>
      </c>
      <c r="P992" s="41" t="s">
        <v>2507</v>
      </c>
      <c r="Q992" s="41" t="s">
        <v>2508</v>
      </c>
      <c r="R992" s="42">
        <v>55269612</v>
      </c>
      <c r="S992" s="42">
        <v>55269612</v>
      </c>
      <c r="T992" s="41" t="s">
        <v>2527</v>
      </c>
      <c r="U992" s="41" t="s">
        <v>2528</v>
      </c>
      <c r="V992" s="40" t="s">
        <v>270</v>
      </c>
      <c r="W992" s="40" t="s">
        <v>2542</v>
      </c>
      <c r="X992" s="40" t="s">
        <v>2582</v>
      </c>
      <c r="Y992" s="40" t="s">
        <v>2687</v>
      </c>
      <c r="Z992" s="40" t="s">
        <v>2791</v>
      </c>
      <c r="AA992" s="40" t="s">
        <v>2792</v>
      </c>
      <c r="AB992" s="68">
        <v>55269612</v>
      </c>
      <c r="AC992" s="68">
        <v>0</v>
      </c>
      <c r="AD992" s="68">
        <v>0</v>
      </c>
      <c r="AE992" s="68">
        <v>9211602</v>
      </c>
      <c r="AF992" s="68">
        <v>0</v>
      </c>
      <c r="AG992" s="68">
        <v>9211602</v>
      </c>
      <c r="AH992" s="68">
        <v>0</v>
      </c>
      <c r="AI992" s="68">
        <v>9211602</v>
      </c>
      <c r="AJ992" s="68">
        <v>0</v>
      </c>
      <c r="AK992" s="68">
        <v>9211602</v>
      </c>
      <c r="AL992" s="68">
        <v>0</v>
      </c>
      <c r="AM992" s="68">
        <v>9211602</v>
      </c>
      <c r="AN992" s="68">
        <v>0</v>
      </c>
      <c r="AO992" s="68">
        <v>9211602</v>
      </c>
      <c r="AP992" s="68">
        <v>0</v>
      </c>
      <c r="AQ992" s="68">
        <v>0</v>
      </c>
      <c r="AR992" s="68">
        <v>0</v>
      </c>
      <c r="AS992" s="68">
        <v>0</v>
      </c>
      <c r="AT992" s="68">
        <v>0</v>
      </c>
      <c r="AU992" s="68">
        <v>0</v>
      </c>
      <c r="AV992" s="68">
        <v>0</v>
      </c>
      <c r="AW992" s="68">
        <v>0</v>
      </c>
      <c r="AX992" s="68">
        <v>0</v>
      </c>
      <c r="AY992" s="68">
        <v>0</v>
      </c>
      <c r="AZ992" s="66"/>
      <c r="BA992" s="66"/>
      <c r="BB992" s="66"/>
      <c r="BC992" s="66"/>
      <c r="BD992" s="11" t="str">
        <f t="shared" si="210"/>
        <v>OK</v>
      </c>
      <c r="BE992" s="11" t="str">
        <f t="shared" si="211"/>
        <v>OK</v>
      </c>
      <c r="BF992" s="5">
        <f t="shared" si="212"/>
        <v>0</v>
      </c>
      <c r="BG992" s="12">
        <f t="shared" si="213"/>
        <v>55269612</v>
      </c>
      <c r="BH992" s="12">
        <f t="shared" si="214"/>
        <v>55269612</v>
      </c>
      <c r="BI992" s="5">
        <f t="shared" si="215"/>
        <v>0</v>
      </c>
      <c r="BJ992" s="5">
        <f t="shared" si="216"/>
        <v>0</v>
      </c>
      <c r="BM992" s="2" t="e">
        <f t="shared" si="217"/>
        <v>#VALUE!</v>
      </c>
      <c r="BN992" s="33">
        <f>COUNTIF($BM$5:BM992,BM992)</f>
        <v>988</v>
      </c>
      <c r="BO992" s="2" t="e">
        <f t="shared" si="218"/>
        <v>#VALUE!</v>
      </c>
      <c r="BP992" s="2" t="str">
        <f t="shared" si="219"/>
        <v>4.30.3000.1.7.8.12</v>
      </c>
      <c r="BQ992" s="2" t="e">
        <f t="shared" si="220"/>
        <v>#VALUE!</v>
      </c>
      <c r="BR992" s="2" t="str">
        <f t="shared" si="221"/>
        <v>4.30</v>
      </c>
      <c r="BU992" s="2" t="str">
        <f t="shared" si="222"/>
        <v>Enero</v>
      </c>
      <c r="BV992" s="2" t="str">
        <f t="shared" si="223"/>
        <v>Enero</v>
      </c>
    </row>
    <row r="993" spans="1:74" ht="110.4">
      <c r="A993" s="69" t="s">
        <v>1096</v>
      </c>
      <c r="B993" s="55" t="s">
        <v>602</v>
      </c>
      <c r="C993" s="55" t="s">
        <v>541</v>
      </c>
      <c r="D993" s="39" t="s">
        <v>1687</v>
      </c>
      <c r="E993" s="40" t="s">
        <v>1697</v>
      </c>
      <c r="F993" s="40" t="s">
        <v>1698</v>
      </c>
      <c r="G993" s="40" t="s">
        <v>1736</v>
      </c>
      <c r="H993" s="40">
        <v>80101500</v>
      </c>
      <c r="I993" s="40" t="s">
        <v>1823</v>
      </c>
      <c r="J993" s="40" t="s">
        <v>1809</v>
      </c>
      <c r="K993" s="40" t="s">
        <v>2171</v>
      </c>
      <c r="L993" s="41" t="s">
        <v>1803</v>
      </c>
      <c r="M993" s="41" t="s">
        <v>1803</v>
      </c>
      <c r="N993" s="41" t="s">
        <v>1803</v>
      </c>
      <c r="O993" s="41">
        <v>6</v>
      </c>
      <c r="P993" s="41" t="s">
        <v>2507</v>
      </c>
      <c r="Q993" s="41" t="s">
        <v>2508</v>
      </c>
      <c r="R993" s="42" t="s">
        <v>2519</v>
      </c>
      <c r="S993" s="42" t="s">
        <v>2519</v>
      </c>
      <c r="T993" s="41" t="s">
        <v>2527</v>
      </c>
      <c r="U993" s="41" t="s">
        <v>2528</v>
      </c>
      <c r="V993" s="40" t="s">
        <v>270</v>
      </c>
      <c r="W993" s="40" t="s">
        <v>2542</v>
      </c>
      <c r="X993" s="40" t="s">
        <v>2582</v>
      </c>
      <c r="Y993" s="40" t="s">
        <v>2687</v>
      </c>
      <c r="Z993" s="40" t="s">
        <v>2791</v>
      </c>
      <c r="AA993" s="40" t="s">
        <v>2792</v>
      </c>
      <c r="AB993" s="68">
        <v>40886468.399999999</v>
      </c>
      <c r="AC993" s="68">
        <v>0</v>
      </c>
      <c r="AD993" s="68">
        <v>0</v>
      </c>
      <c r="AE993" s="68">
        <v>6814411.4000000004</v>
      </c>
      <c r="AF993" s="68">
        <v>0</v>
      </c>
      <c r="AG993" s="68">
        <v>6814411.4000000004</v>
      </c>
      <c r="AH993" s="68">
        <v>0</v>
      </c>
      <c r="AI993" s="68">
        <v>6814411.4000000004</v>
      </c>
      <c r="AJ993" s="68">
        <v>0</v>
      </c>
      <c r="AK993" s="68">
        <v>6814411.4000000004</v>
      </c>
      <c r="AL993" s="68">
        <v>0</v>
      </c>
      <c r="AM993" s="68">
        <v>6814411.4000000004</v>
      </c>
      <c r="AN993" s="68">
        <v>0</v>
      </c>
      <c r="AO993" s="68">
        <v>6814411.4000000004</v>
      </c>
      <c r="AP993" s="68">
        <v>0</v>
      </c>
      <c r="AQ993" s="68">
        <v>0</v>
      </c>
      <c r="AR993" s="68">
        <v>0</v>
      </c>
      <c r="AS993" s="68">
        <v>0</v>
      </c>
      <c r="AT993" s="68">
        <v>0</v>
      </c>
      <c r="AU993" s="68">
        <v>0</v>
      </c>
      <c r="AV993" s="68">
        <v>0</v>
      </c>
      <c r="AW993" s="68">
        <v>0</v>
      </c>
      <c r="AX993" s="68">
        <v>0</v>
      </c>
      <c r="AY993" s="68">
        <v>0</v>
      </c>
      <c r="AZ993" s="66"/>
      <c r="BA993" s="66"/>
      <c r="BB993" s="66"/>
      <c r="BC993" s="66"/>
      <c r="BD993" s="11" t="str">
        <f t="shared" si="210"/>
        <v>Valor estimado supera a Compromisos en $ 0,00</v>
      </c>
      <c r="BE993" s="11" t="str">
        <f t="shared" si="211"/>
        <v>Valor estimado supera a Obligaciones en $ 0,00</v>
      </c>
      <c r="BF993" s="5">
        <f t="shared" si="212"/>
        <v>0</v>
      </c>
      <c r="BG993" s="12">
        <f t="shared" si="213"/>
        <v>40886468.399999999</v>
      </c>
      <c r="BH993" s="12">
        <f t="shared" si="214"/>
        <v>40886468.399999999</v>
      </c>
      <c r="BI993" s="5">
        <f t="shared" si="215"/>
        <v>1</v>
      </c>
      <c r="BJ993" s="5">
        <f t="shared" si="216"/>
        <v>1</v>
      </c>
      <c r="BM993" s="2" t="e">
        <f t="shared" si="217"/>
        <v>#VALUE!</v>
      </c>
      <c r="BN993" s="33">
        <f>COUNTIF($BM$5:BM993,BM993)</f>
        <v>989</v>
      </c>
      <c r="BO993" s="2" t="e">
        <f t="shared" si="218"/>
        <v>#VALUE!</v>
      </c>
      <c r="BP993" s="2" t="str">
        <f t="shared" si="219"/>
        <v>4.30.3000.1.7.8.13</v>
      </c>
      <c r="BQ993" s="2" t="e">
        <f t="shared" si="220"/>
        <v>#VALUE!</v>
      </c>
      <c r="BR993" s="2" t="str">
        <f t="shared" si="221"/>
        <v>4.30</v>
      </c>
      <c r="BU993" s="2" t="str">
        <f t="shared" si="222"/>
        <v>Enero</v>
      </c>
      <c r="BV993" s="2" t="str">
        <f t="shared" si="223"/>
        <v>Enero</v>
      </c>
    </row>
    <row r="994" spans="1:74" ht="110.4">
      <c r="A994" s="69" t="s">
        <v>1097</v>
      </c>
      <c r="B994" s="55" t="s">
        <v>602</v>
      </c>
      <c r="C994" s="55" t="s">
        <v>541</v>
      </c>
      <c r="D994" s="39" t="s">
        <v>1687</v>
      </c>
      <c r="E994" s="40" t="s">
        <v>1697</v>
      </c>
      <c r="F994" s="40" t="s">
        <v>1698</v>
      </c>
      <c r="G994" s="40" t="s">
        <v>1736</v>
      </c>
      <c r="H994" s="40">
        <v>80101500</v>
      </c>
      <c r="I994" s="40" t="s">
        <v>1823</v>
      </c>
      <c r="J994" s="40" t="s">
        <v>1809</v>
      </c>
      <c r="K994" s="40" t="s">
        <v>2171</v>
      </c>
      <c r="L994" s="41" t="s">
        <v>638</v>
      </c>
      <c r="M994" s="41" t="s">
        <v>638</v>
      </c>
      <c r="N994" s="41" t="s">
        <v>638</v>
      </c>
      <c r="O994" s="41">
        <v>6</v>
      </c>
      <c r="P994" s="41" t="s">
        <v>2507</v>
      </c>
      <c r="Q994" s="41" t="s">
        <v>2508</v>
      </c>
      <c r="R994" s="42" t="s">
        <v>2519</v>
      </c>
      <c r="S994" s="42" t="s">
        <v>2519</v>
      </c>
      <c r="T994" s="41" t="s">
        <v>2527</v>
      </c>
      <c r="U994" s="41" t="s">
        <v>2528</v>
      </c>
      <c r="V994" s="40" t="s">
        <v>270</v>
      </c>
      <c r="W994" s="40" t="s">
        <v>2542</v>
      </c>
      <c r="X994" s="40" t="s">
        <v>2582</v>
      </c>
      <c r="Y994" s="40" t="s">
        <v>2687</v>
      </c>
      <c r="Z994" s="40" t="s">
        <v>2791</v>
      </c>
      <c r="AA994" s="40" t="s">
        <v>2792</v>
      </c>
      <c r="AB994" s="68">
        <v>0</v>
      </c>
      <c r="AC994" s="68">
        <v>0</v>
      </c>
      <c r="AD994" s="68">
        <v>40886468.399999999</v>
      </c>
      <c r="AE994" s="68">
        <v>0</v>
      </c>
      <c r="AF994" s="68">
        <v>0</v>
      </c>
      <c r="AG994" s="68">
        <v>6814411.4000000004</v>
      </c>
      <c r="AH994" s="68">
        <v>0</v>
      </c>
      <c r="AI994" s="68">
        <v>6814411.4000000004</v>
      </c>
      <c r="AJ994" s="68">
        <v>0</v>
      </c>
      <c r="AK994" s="68">
        <v>6814411.4000000004</v>
      </c>
      <c r="AL994" s="68">
        <v>0</v>
      </c>
      <c r="AM994" s="68">
        <v>6814411.4000000004</v>
      </c>
      <c r="AN994" s="68">
        <v>0</v>
      </c>
      <c r="AO994" s="68">
        <v>6814411.4000000004</v>
      </c>
      <c r="AP994" s="68">
        <v>0</v>
      </c>
      <c r="AQ994" s="68">
        <v>6814411.4000000004</v>
      </c>
      <c r="AR994" s="68">
        <v>0</v>
      </c>
      <c r="AS994" s="68">
        <v>0</v>
      </c>
      <c r="AT994" s="68">
        <v>0</v>
      </c>
      <c r="AU994" s="68">
        <v>0</v>
      </c>
      <c r="AV994" s="68">
        <v>0</v>
      </c>
      <c r="AW994" s="68">
        <v>0</v>
      </c>
      <c r="AX994" s="68">
        <v>0</v>
      </c>
      <c r="AY994" s="68">
        <v>0</v>
      </c>
      <c r="AZ994" s="66"/>
      <c r="BA994" s="66"/>
      <c r="BB994" s="66"/>
      <c r="BC994" s="66"/>
      <c r="BD994" s="11" t="str">
        <f t="shared" si="210"/>
        <v>Valor estimado supera a Compromisos en $ 0,00</v>
      </c>
      <c r="BE994" s="11" t="str">
        <f t="shared" si="211"/>
        <v>Valor estimado supera a Obligaciones en $ 0,00</v>
      </c>
      <c r="BF994" s="5">
        <f t="shared" si="212"/>
        <v>0</v>
      </c>
      <c r="BG994" s="12">
        <f t="shared" si="213"/>
        <v>40886468.399999999</v>
      </c>
      <c r="BH994" s="12">
        <f t="shared" si="214"/>
        <v>40886468.399999999</v>
      </c>
      <c r="BI994" s="5">
        <f t="shared" si="215"/>
        <v>1</v>
      </c>
      <c r="BJ994" s="5">
        <f t="shared" si="216"/>
        <v>1</v>
      </c>
      <c r="BM994" s="2" t="e">
        <f t="shared" si="217"/>
        <v>#VALUE!</v>
      </c>
      <c r="BN994" s="33">
        <f>COUNTIF($BM$5:BM994,BM994)</f>
        <v>990</v>
      </c>
      <c r="BO994" s="2" t="e">
        <f t="shared" si="218"/>
        <v>#VALUE!</v>
      </c>
      <c r="BP994" s="2" t="str">
        <f t="shared" si="219"/>
        <v>4.30.3000.1.7.8.14</v>
      </c>
      <c r="BQ994" s="2" t="e">
        <f t="shared" si="220"/>
        <v>#VALUE!</v>
      </c>
      <c r="BR994" s="2" t="str">
        <f t="shared" si="221"/>
        <v>4.30</v>
      </c>
      <c r="BU994" s="2" t="str">
        <f t="shared" si="222"/>
        <v>Febrero</v>
      </c>
      <c r="BV994" s="2" t="str">
        <f t="shared" si="223"/>
        <v>Febrero</v>
      </c>
    </row>
    <row r="995" spans="1:74" ht="124.2">
      <c r="A995" s="69" t="s">
        <v>1098</v>
      </c>
      <c r="B995" s="55" t="s">
        <v>602</v>
      </c>
      <c r="C995" s="55" t="s">
        <v>541</v>
      </c>
      <c r="D995" s="39" t="s">
        <v>1687</v>
      </c>
      <c r="E995" s="40" t="s">
        <v>1697</v>
      </c>
      <c r="F995" s="40" t="s">
        <v>1698</v>
      </c>
      <c r="G995" s="40" t="s">
        <v>1736</v>
      </c>
      <c r="H995" s="40">
        <v>80101500</v>
      </c>
      <c r="I995" s="40" t="s">
        <v>1823</v>
      </c>
      <c r="J995" s="40" t="s">
        <v>1809</v>
      </c>
      <c r="K995" s="40" t="s">
        <v>2172</v>
      </c>
      <c r="L995" s="41" t="s">
        <v>638</v>
      </c>
      <c r="M995" s="41" t="s">
        <v>638</v>
      </c>
      <c r="N995" s="41" t="s">
        <v>638</v>
      </c>
      <c r="O995" s="41">
        <v>6</v>
      </c>
      <c r="P995" s="41" t="s">
        <v>2507</v>
      </c>
      <c r="Q995" s="41" t="s">
        <v>2508</v>
      </c>
      <c r="R995" s="42" t="s">
        <v>2520</v>
      </c>
      <c r="S995" s="42" t="s">
        <v>2520</v>
      </c>
      <c r="T995" s="41" t="s">
        <v>2527</v>
      </c>
      <c r="U995" s="41" t="s">
        <v>2528</v>
      </c>
      <c r="V995" s="40" t="s">
        <v>270</v>
      </c>
      <c r="W995" s="40" t="s">
        <v>2542</v>
      </c>
      <c r="X995" s="40" t="s">
        <v>2582</v>
      </c>
      <c r="Y995" s="40" t="s">
        <v>2687</v>
      </c>
      <c r="Z995" s="40" t="s">
        <v>2791</v>
      </c>
      <c r="AA995" s="40" t="s">
        <v>2792</v>
      </c>
      <c r="AB995" s="68">
        <v>0</v>
      </c>
      <c r="AC995" s="68">
        <v>0</v>
      </c>
      <c r="AD995" s="68">
        <v>39729304.200000003</v>
      </c>
      <c r="AE995" s="68">
        <v>0</v>
      </c>
      <c r="AF995" s="68">
        <v>0</v>
      </c>
      <c r="AG995" s="68">
        <v>6621550.7000000002</v>
      </c>
      <c r="AH995" s="68">
        <v>0</v>
      </c>
      <c r="AI995" s="68">
        <v>6621550.7000000002</v>
      </c>
      <c r="AJ995" s="68">
        <v>0</v>
      </c>
      <c r="AK995" s="68">
        <v>6621550.7000000002</v>
      </c>
      <c r="AL995" s="68">
        <v>0</v>
      </c>
      <c r="AM995" s="68">
        <v>6621550.7000000002</v>
      </c>
      <c r="AN995" s="68">
        <v>0</v>
      </c>
      <c r="AO995" s="68">
        <v>6621550.7000000002</v>
      </c>
      <c r="AP995" s="68">
        <v>0</v>
      </c>
      <c r="AQ995" s="68">
        <v>6621550.7000000002</v>
      </c>
      <c r="AR995" s="68">
        <v>0</v>
      </c>
      <c r="AS995" s="68">
        <v>0</v>
      </c>
      <c r="AT995" s="68">
        <v>0</v>
      </c>
      <c r="AU995" s="68">
        <v>0</v>
      </c>
      <c r="AV995" s="68">
        <v>0</v>
      </c>
      <c r="AW995" s="68">
        <v>0</v>
      </c>
      <c r="AX995" s="68">
        <v>0</v>
      </c>
      <c r="AY995" s="68">
        <v>0</v>
      </c>
      <c r="AZ995" s="66"/>
      <c r="BA995" s="66"/>
      <c r="BB995" s="66"/>
      <c r="BC995" s="66"/>
      <c r="BD995" s="11" t="str">
        <f t="shared" si="210"/>
        <v>Valor estimado supera a Compromisos en $ 0,00</v>
      </c>
      <c r="BE995" s="11" t="str">
        <f t="shared" si="211"/>
        <v>Valor estimado supera a Obligaciones en $ 0,00</v>
      </c>
      <c r="BF995" s="5">
        <f t="shared" si="212"/>
        <v>0</v>
      </c>
      <c r="BG995" s="12">
        <f t="shared" si="213"/>
        <v>39729304.200000003</v>
      </c>
      <c r="BH995" s="12">
        <f t="shared" si="214"/>
        <v>39729304.200000003</v>
      </c>
      <c r="BI995" s="5">
        <f t="shared" si="215"/>
        <v>1</v>
      </c>
      <c r="BJ995" s="5">
        <f t="shared" si="216"/>
        <v>1</v>
      </c>
      <c r="BM995" s="2" t="e">
        <f t="shared" si="217"/>
        <v>#VALUE!</v>
      </c>
      <c r="BN995" s="33">
        <f>COUNTIF($BM$5:BM995,BM995)</f>
        <v>991</v>
      </c>
      <c r="BO995" s="2" t="e">
        <f t="shared" si="218"/>
        <v>#VALUE!</v>
      </c>
      <c r="BP995" s="2" t="str">
        <f t="shared" si="219"/>
        <v>4.30.3000.1.7.8.15</v>
      </c>
      <c r="BQ995" s="2" t="e">
        <f t="shared" si="220"/>
        <v>#VALUE!</v>
      </c>
      <c r="BR995" s="2" t="str">
        <f t="shared" si="221"/>
        <v>4.30</v>
      </c>
      <c r="BU995" s="2" t="str">
        <f t="shared" si="222"/>
        <v>Febrero</v>
      </c>
      <c r="BV995" s="2" t="str">
        <f t="shared" si="223"/>
        <v>Febrero</v>
      </c>
    </row>
    <row r="996" spans="1:74" ht="110.4">
      <c r="A996" s="69" t="s">
        <v>1099</v>
      </c>
      <c r="B996" s="55" t="s">
        <v>602</v>
      </c>
      <c r="C996" s="55" t="s">
        <v>541</v>
      </c>
      <c r="D996" s="39" t="s">
        <v>1687</v>
      </c>
      <c r="E996" s="40" t="s">
        <v>1697</v>
      </c>
      <c r="F996" s="40" t="s">
        <v>1698</v>
      </c>
      <c r="G996" s="40" t="s">
        <v>1736</v>
      </c>
      <c r="H996" s="40">
        <v>80101500</v>
      </c>
      <c r="I996" s="40" t="s">
        <v>1823</v>
      </c>
      <c r="J996" s="40" t="s">
        <v>1809</v>
      </c>
      <c r="K996" s="40" t="s">
        <v>2171</v>
      </c>
      <c r="L996" s="41" t="s">
        <v>638</v>
      </c>
      <c r="M996" s="41" t="s">
        <v>638</v>
      </c>
      <c r="N996" s="41" t="s">
        <v>638</v>
      </c>
      <c r="O996" s="41">
        <v>6</v>
      </c>
      <c r="P996" s="41" t="s">
        <v>2507</v>
      </c>
      <c r="Q996" s="41" t="s">
        <v>2508</v>
      </c>
      <c r="R996" s="42" t="s">
        <v>2521</v>
      </c>
      <c r="S996" s="42" t="s">
        <v>2521</v>
      </c>
      <c r="T996" s="41" t="s">
        <v>2527</v>
      </c>
      <c r="U996" s="41" t="s">
        <v>2528</v>
      </c>
      <c r="V996" s="40" t="s">
        <v>270</v>
      </c>
      <c r="W996" s="40" t="s">
        <v>2542</v>
      </c>
      <c r="X996" s="40" t="s">
        <v>2582</v>
      </c>
      <c r="Y996" s="40" t="s">
        <v>2687</v>
      </c>
      <c r="Z996" s="40" t="s">
        <v>2791</v>
      </c>
      <c r="AA996" s="40" t="s">
        <v>2792</v>
      </c>
      <c r="AB996" s="68">
        <v>0</v>
      </c>
      <c r="AC996" s="68">
        <v>0</v>
      </c>
      <c r="AD996" s="68">
        <v>32627242.02</v>
      </c>
      <c r="AE996" s="68">
        <v>0</v>
      </c>
      <c r="AF996" s="68">
        <v>0</v>
      </c>
      <c r="AG996" s="68">
        <v>5437873.6699999999</v>
      </c>
      <c r="AH996" s="68">
        <v>0</v>
      </c>
      <c r="AI996" s="68">
        <v>5437873.6699999999</v>
      </c>
      <c r="AJ996" s="68">
        <v>0</v>
      </c>
      <c r="AK996" s="68">
        <v>5437873.6699999999</v>
      </c>
      <c r="AL996" s="68">
        <v>0</v>
      </c>
      <c r="AM996" s="68">
        <v>5437873.6699999999</v>
      </c>
      <c r="AN996" s="68">
        <v>0</v>
      </c>
      <c r="AO996" s="68">
        <v>5437873.6699999999</v>
      </c>
      <c r="AP996" s="68">
        <v>0</v>
      </c>
      <c r="AQ996" s="68">
        <v>5437873.6699999999</v>
      </c>
      <c r="AR996" s="68">
        <v>0</v>
      </c>
      <c r="AS996" s="68">
        <v>0</v>
      </c>
      <c r="AT996" s="68">
        <v>0</v>
      </c>
      <c r="AU996" s="68">
        <v>0</v>
      </c>
      <c r="AV996" s="68">
        <v>0</v>
      </c>
      <c r="AW996" s="68">
        <v>0</v>
      </c>
      <c r="AX996" s="68">
        <v>0</v>
      </c>
      <c r="AY996" s="68">
        <v>0</v>
      </c>
      <c r="AZ996" s="66"/>
      <c r="BA996" s="66"/>
      <c r="BB996" s="66"/>
      <c r="BC996" s="66"/>
      <c r="BD996" s="11" t="str">
        <f t="shared" si="210"/>
        <v>Valor estimado supera a Compromisos en $ 0,00</v>
      </c>
      <c r="BE996" s="11" t="str">
        <f t="shared" si="211"/>
        <v>Valor estimado supera a Obligaciones en -$ 0,00</v>
      </c>
      <c r="BF996" s="5">
        <f t="shared" si="212"/>
        <v>0</v>
      </c>
      <c r="BG996" s="12">
        <f t="shared" si="213"/>
        <v>32627242.02</v>
      </c>
      <c r="BH996" s="12">
        <f t="shared" si="214"/>
        <v>32627242.020000003</v>
      </c>
      <c r="BI996" s="5">
        <f t="shared" si="215"/>
        <v>1</v>
      </c>
      <c r="BJ996" s="5">
        <f t="shared" si="216"/>
        <v>1</v>
      </c>
      <c r="BM996" s="2" t="e">
        <f t="shared" si="217"/>
        <v>#VALUE!</v>
      </c>
      <c r="BN996" s="33">
        <f>COUNTIF($BM$5:BM996,BM996)</f>
        <v>992</v>
      </c>
      <c r="BO996" s="2" t="e">
        <f t="shared" si="218"/>
        <v>#VALUE!</v>
      </c>
      <c r="BP996" s="2" t="str">
        <f t="shared" si="219"/>
        <v>4.30.3000.1.7.8.16</v>
      </c>
      <c r="BQ996" s="2" t="e">
        <f t="shared" si="220"/>
        <v>#VALUE!</v>
      </c>
      <c r="BR996" s="2" t="str">
        <f t="shared" si="221"/>
        <v>4.30</v>
      </c>
      <c r="BU996" s="2" t="str">
        <f t="shared" si="222"/>
        <v>Febrero</v>
      </c>
      <c r="BV996" s="2" t="str">
        <f t="shared" si="223"/>
        <v>Febrero</v>
      </c>
    </row>
    <row r="997" spans="1:74" ht="124.2">
      <c r="A997" s="69" t="s">
        <v>1100</v>
      </c>
      <c r="B997" s="55" t="s">
        <v>602</v>
      </c>
      <c r="C997" s="55" t="s">
        <v>541</v>
      </c>
      <c r="D997" s="39" t="s">
        <v>1687</v>
      </c>
      <c r="E997" s="40" t="s">
        <v>1697</v>
      </c>
      <c r="F997" s="40" t="s">
        <v>1698</v>
      </c>
      <c r="G997" s="40" t="s">
        <v>1736</v>
      </c>
      <c r="H997" s="40">
        <v>80101500</v>
      </c>
      <c r="I997" s="40" t="s">
        <v>1823</v>
      </c>
      <c r="J997" s="40" t="s">
        <v>1809</v>
      </c>
      <c r="K997" s="40" t="s">
        <v>2172</v>
      </c>
      <c r="L997" s="41" t="s">
        <v>638</v>
      </c>
      <c r="M997" s="41" t="s">
        <v>638</v>
      </c>
      <c r="N997" s="41" t="s">
        <v>638</v>
      </c>
      <c r="O997" s="41">
        <v>6</v>
      </c>
      <c r="P997" s="41" t="s">
        <v>2507</v>
      </c>
      <c r="Q997" s="41" t="s">
        <v>2508</v>
      </c>
      <c r="R997" s="42" t="s">
        <v>2521</v>
      </c>
      <c r="S997" s="42" t="s">
        <v>2521</v>
      </c>
      <c r="T997" s="41" t="s">
        <v>2527</v>
      </c>
      <c r="U997" s="41" t="s">
        <v>2528</v>
      </c>
      <c r="V997" s="40" t="s">
        <v>270</v>
      </c>
      <c r="W997" s="40" t="s">
        <v>2542</v>
      </c>
      <c r="X997" s="40" t="s">
        <v>2582</v>
      </c>
      <c r="Y997" s="40" t="s">
        <v>2687</v>
      </c>
      <c r="Z997" s="40" t="s">
        <v>2791</v>
      </c>
      <c r="AA997" s="40" t="s">
        <v>2792</v>
      </c>
      <c r="AB997" s="68">
        <v>0</v>
      </c>
      <c r="AC997" s="68">
        <v>0</v>
      </c>
      <c r="AD997" s="68">
        <v>32627242.02</v>
      </c>
      <c r="AE997" s="68">
        <v>0</v>
      </c>
      <c r="AF997" s="68">
        <v>0</v>
      </c>
      <c r="AG997" s="68">
        <v>5437873.6699999999</v>
      </c>
      <c r="AH997" s="68">
        <v>0</v>
      </c>
      <c r="AI997" s="68">
        <v>5437873.6699999999</v>
      </c>
      <c r="AJ997" s="68">
        <v>0</v>
      </c>
      <c r="AK997" s="68">
        <v>5437873.6699999999</v>
      </c>
      <c r="AL997" s="68">
        <v>0</v>
      </c>
      <c r="AM997" s="68">
        <v>5437873.6699999999</v>
      </c>
      <c r="AN997" s="68">
        <v>0</v>
      </c>
      <c r="AO997" s="68">
        <v>5437873.6699999999</v>
      </c>
      <c r="AP997" s="68">
        <v>0</v>
      </c>
      <c r="AQ997" s="68">
        <v>5437873.6699999999</v>
      </c>
      <c r="AR997" s="68">
        <v>0</v>
      </c>
      <c r="AS997" s="68">
        <v>0</v>
      </c>
      <c r="AT997" s="68">
        <v>0</v>
      </c>
      <c r="AU997" s="68">
        <v>0</v>
      </c>
      <c r="AV997" s="68">
        <v>0</v>
      </c>
      <c r="AW997" s="68">
        <v>0</v>
      </c>
      <c r="AX997" s="68">
        <v>0</v>
      </c>
      <c r="AY997" s="68">
        <v>0</v>
      </c>
      <c r="AZ997" s="66"/>
      <c r="BA997" s="66"/>
      <c r="BB997" s="66"/>
      <c r="BC997" s="66"/>
      <c r="BD997" s="11" t="str">
        <f t="shared" si="210"/>
        <v>Valor estimado supera a Compromisos en $ 0,00</v>
      </c>
      <c r="BE997" s="11" t="str">
        <f t="shared" si="211"/>
        <v>Valor estimado supera a Obligaciones en -$ 0,00</v>
      </c>
      <c r="BF997" s="5">
        <f t="shared" si="212"/>
        <v>0</v>
      </c>
      <c r="BG997" s="12">
        <f t="shared" si="213"/>
        <v>32627242.02</v>
      </c>
      <c r="BH997" s="12">
        <f t="shared" si="214"/>
        <v>32627242.020000003</v>
      </c>
      <c r="BI997" s="5">
        <f t="shared" si="215"/>
        <v>1</v>
      </c>
      <c r="BJ997" s="5">
        <f t="shared" si="216"/>
        <v>1</v>
      </c>
      <c r="BM997" s="2" t="e">
        <f t="shared" si="217"/>
        <v>#VALUE!</v>
      </c>
      <c r="BN997" s="33">
        <f>COUNTIF($BM$5:BM997,BM997)</f>
        <v>993</v>
      </c>
      <c r="BO997" s="2" t="e">
        <f t="shared" si="218"/>
        <v>#VALUE!</v>
      </c>
      <c r="BP997" s="2" t="str">
        <f t="shared" si="219"/>
        <v>4.30.3000.1.7.8.17</v>
      </c>
      <c r="BQ997" s="2" t="e">
        <f t="shared" si="220"/>
        <v>#VALUE!</v>
      </c>
      <c r="BR997" s="2" t="str">
        <f t="shared" si="221"/>
        <v>4.30</v>
      </c>
      <c r="BU997" s="2" t="str">
        <f t="shared" si="222"/>
        <v>Febrero</v>
      </c>
      <c r="BV997" s="2" t="str">
        <f t="shared" si="223"/>
        <v>Febrero</v>
      </c>
    </row>
    <row r="998" spans="1:74" ht="110.4">
      <c r="A998" s="69" t="s">
        <v>1101</v>
      </c>
      <c r="B998" s="55" t="s">
        <v>602</v>
      </c>
      <c r="C998" s="55" t="s">
        <v>541</v>
      </c>
      <c r="D998" s="39" t="s">
        <v>1687</v>
      </c>
      <c r="E998" s="40" t="s">
        <v>1697</v>
      </c>
      <c r="F998" s="40" t="s">
        <v>1698</v>
      </c>
      <c r="G998" s="40" t="s">
        <v>1736</v>
      </c>
      <c r="H998" s="40">
        <v>80101500</v>
      </c>
      <c r="I998" s="40" t="s">
        <v>1823</v>
      </c>
      <c r="J998" s="40" t="s">
        <v>1809</v>
      </c>
      <c r="K998" s="40" t="s">
        <v>2173</v>
      </c>
      <c r="L998" s="41" t="s">
        <v>1803</v>
      </c>
      <c r="M998" s="41" t="s">
        <v>1803</v>
      </c>
      <c r="N998" s="41" t="s">
        <v>1803</v>
      </c>
      <c r="O998" s="41">
        <v>6</v>
      </c>
      <c r="P998" s="41" t="s">
        <v>2507</v>
      </c>
      <c r="Q998" s="41" t="s">
        <v>2508</v>
      </c>
      <c r="R998" s="42" t="s">
        <v>2522</v>
      </c>
      <c r="S998" s="42" t="s">
        <v>2522</v>
      </c>
      <c r="T998" s="41" t="s">
        <v>2527</v>
      </c>
      <c r="U998" s="41" t="s">
        <v>2528</v>
      </c>
      <c r="V998" s="40" t="s">
        <v>270</v>
      </c>
      <c r="W998" s="40" t="s">
        <v>2542</v>
      </c>
      <c r="X998" s="40" t="s">
        <v>2582</v>
      </c>
      <c r="Y998" s="40" t="s">
        <v>2689</v>
      </c>
      <c r="Z998" s="40" t="s">
        <v>2791</v>
      </c>
      <c r="AA998" s="40" t="s">
        <v>2792</v>
      </c>
      <c r="AB998" s="68">
        <v>19982825.100000001</v>
      </c>
      <c r="AC998" s="68">
        <v>0</v>
      </c>
      <c r="AD998" s="68">
        <v>0</v>
      </c>
      <c r="AE998" s="68">
        <v>3330470.85</v>
      </c>
      <c r="AF998" s="68">
        <v>0</v>
      </c>
      <c r="AG998" s="68">
        <v>3330470.85</v>
      </c>
      <c r="AH998" s="68">
        <v>0</v>
      </c>
      <c r="AI998" s="68">
        <v>3330470.85</v>
      </c>
      <c r="AJ998" s="68">
        <v>0</v>
      </c>
      <c r="AK998" s="68">
        <v>3330470.85</v>
      </c>
      <c r="AL998" s="68">
        <v>0</v>
      </c>
      <c r="AM998" s="68">
        <v>3330470.85</v>
      </c>
      <c r="AN998" s="68">
        <v>0</v>
      </c>
      <c r="AO998" s="68">
        <v>3330470.85</v>
      </c>
      <c r="AP998" s="68">
        <v>0</v>
      </c>
      <c r="AQ998" s="68">
        <v>0</v>
      </c>
      <c r="AR998" s="68">
        <v>0</v>
      </c>
      <c r="AS998" s="68">
        <v>0</v>
      </c>
      <c r="AT998" s="68">
        <v>0</v>
      </c>
      <c r="AU998" s="68">
        <v>0</v>
      </c>
      <c r="AV998" s="68">
        <v>0</v>
      </c>
      <c r="AW998" s="68">
        <v>0</v>
      </c>
      <c r="AX998" s="68">
        <v>0</v>
      </c>
      <c r="AY998" s="68">
        <v>0</v>
      </c>
      <c r="AZ998" s="66"/>
      <c r="BA998" s="66"/>
      <c r="BB998" s="66"/>
      <c r="BC998" s="66"/>
      <c r="BD998" s="11" t="str">
        <f t="shared" si="210"/>
        <v>Valor estimado supera a Compromisos en $ 0,00</v>
      </c>
      <c r="BE998" s="11" t="str">
        <f t="shared" si="211"/>
        <v>Valor estimado supera a Obligaciones en $ 0,00</v>
      </c>
      <c r="BF998" s="5">
        <f t="shared" si="212"/>
        <v>0</v>
      </c>
      <c r="BG998" s="12">
        <f t="shared" si="213"/>
        <v>19982825.100000001</v>
      </c>
      <c r="BH998" s="12">
        <f t="shared" si="214"/>
        <v>19982825.100000001</v>
      </c>
      <c r="BI998" s="5">
        <f t="shared" si="215"/>
        <v>1</v>
      </c>
      <c r="BJ998" s="5">
        <f t="shared" si="216"/>
        <v>1</v>
      </c>
      <c r="BM998" s="2" t="e">
        <f t="shared" si="217"/>
        <v>#VALUE!</v>
      </c>
      <c r="BN998" s="33">
        <f>COUNTIF($BM$5:BM998,BM998)</f>
        <v>994</v>
      </c>
      <c r="BO998" s="2" t="e">
        <f t="shared" si="218"/>
        <v>#VALUE!</v>
      </c>
      <c r="BP998" s="2" t="str">
        <f t="shared" si="219"/>
        <v>4.30.3000.1.7.8.18</v>
      </c>
      <c r="BQ998" s="2" t="e">
        <f t="shared" si="220"/>
        <v>#VALUE!</v>
      </c>
      <c r="BR998" s="2" t="str">
        <f t="shared" si="221"/>
        <v>4.30</v>
      </c>
      <c r="BU998" s="2" t="str">
        <f t="shared" si="222"/>
        <v>Enero</v>
      </c>
      <c r="BV998" s="2" t="str">
        <f t="shared" si="223"/>
        <v>Enero</v>
      </c>
    </row>
    <row r="999" spans="1:74" ht="110.4">
      <c r="A999" s="69" t="s">
        <v>1102</v>
      </c>
      <c r="B999" s="55" t="s">
        <v>602</v>
      </c>
      <c r="C999" s="55" t="s">
        <v>541</v>
      </c>
      <c r="D999" s="39" t="s">
        <v>1687</v>
      </c>
      <c r="E999" s="40" t="s">
        <v>1697</v>
      </c>
      <c r="F999" s="40" t="s">
        <v>1698</v>
      </c>
      <c r="G999" s="40" t="s">
        <v>1736</v>
      </c>
      <c r="H999" s="40">
        <v>80101500</v>
      </c>
      <c r="I999" s="40" t="s">
        <v>1823</v>
      </c>
      <c r="J999" s="40" t="s">
        <v>1809</v>
      </c>
      <c r="K999" s="40" t="s">
        <v>2173</v>
      </c>
      <c r="L999" s="41" t="s">
        <v>638</v>
      </c>
      <c r="M999" s="41" t="s">
        <v>638</v>
      </c>
      <c r="N999" s="41" t="s">
        <v>638</v>
      </c>
      <c r="O999" s="41">
        <v>6</v>
      </c>
      <c r="P999" s="41" t="s">
        <v>2507</v>
      </c>
      <c r="Q999" s="41" t="s">
        <v>2508</v>
      </c>
      <c r="R999" s="42" t="s">
        <v>2523</v>
      </c>
      <c r="S999" s="42" t="s">
        <v>2523</v>
      </c>
      <c r="T999" s="41" t="s">
        <v>2527</v>
      </c>
      <c r="U999" s="41" t="s">
        <v>2528</v>
      </c>
      <c r="V999" s="40" t="s">
        <v>270</v>
      </c>
      <c r="W999" s="40" t="s">
        <v>2542</v>
      </c>
      <c r="X999" s="40" t="s">
        <v>2582</v>
      </c>
      <c r="Y999" s="40" t="s">
        <v>2689</v>
      </c>
      <c r="Z999" s="40" t="s">
        <v>2791</v>
      </c>
      <c r="AA999" s="40" t="s">
        <v>2792</v>
      </c>
      <c r="AB999" s="68">
        <v>0</v>
      </c>
      <c r="AC999" s="68">
        <v>0</v>
      </c>
      <c r="AD999" s="68">
        <v>19661884.199999999</v>
      </c>
      <c r="AE999" s="68">
        <v>0</v>
      </c>
      <c r="AF999" s="68">
        <v>0</v>
      </c>
      <c r="AG999" s="68">
        <v>3276980.7</v>
      </c>
      <c r="AH999" s="68">
        <v>0</v>
      </c>
      <c r="AI999" s="68">
        <v>3276980.7</v>
      </c>
      <c r="AJ999" s="68">
        <v>0</v>
      </c>
      <c r="AK999" s="68">
        <v>3276980.7</v>
      </c>
      <c r="AL999" s="68">
        <v>0</v>
      </c>
      <c r="AM999" s="68">
        <v>3276980.7</v>
      </c>
      <c r="AN999" s="68">
        <v>0</v>
      </c>
      <c r="AO999" s="68">
        <v>3276980.7</v>
      </c>
      <c r="AP999" s="68">
        <v>0</v>
      </c>
      <c r="AQ999" s="68">
        <v>3276980.7</v>
      </c>
      <c r="AR999" s="68">
        <v>0</v>
      </c>
      <c r="AS999" s="68">
        <v>0</v>
      </c>
      <c r="AT999" s="68">
        <v>0</v>
      </c>
      <c r="AU999" s="68">
        <v>0</v>
      </c>
      <c r="AV999" s="68">
        <v>0</v>
      </c>
      <c r="AW999" s="68">
        <v>0</v>
      </c>
      <c r="AX999" s="68">
        <v>0</v>
      </c>
      <c r="AY999" s="68">
        <v>0</v>
      </c>
      <c r="AZ999" s="66"/>
      <c r="BA999" s="66"/>
      <c r="BB999" s="66"/>
      <c r="BC999" s="66"/>
      <c r="BD999" s="11" t="str">
        <f t="shared" si="210"/>
        <v>Valor estimado supera a Compromisos en $ 0,00</v>
      </c>
      <c r="BE999" s="11" t="str">
        <f t="shared" si="211"/>
        <v>Valor estimado supera a Obligaciones en $ 0,00</v>
      </c>
      <c r="BF999" s="5">
        <f t="shared" si="212"/>
        <v>0</v>
      </c>
      <c r="BG999" s="12">
        <f t="shared" si="213"/>
        <v>19661884.199999999</v>
      </c>
      <c r="BH999" s="12">
        <f t="shared" si="214"/>
        <v>19661884.199999999</v>
      </c>
      <c r="BI999" s="5">
        <f t="shared" si="215"/>
        <v>1</v>
      </c>
      <c r="BJ999" s="5">
        <f t="shared" si="216"/>
        <v>1</v>
      </c>
      <c r="BM999" s="2" t="e">
        <f t="shared" si="217"/>
        <v>#VALUE!</v>
      </c>
      <c r="BN999" s="33">
        <f>COUNTIF($BM$5:BM999,BM999)</f>
        <v>995</v>
      </c>
      <c r="BO999" s="2" t="e">
        <f t="shared" si="218"/>
        <v>#VALUE!</v>
      </c>
      <c r="BP999" s="2" t="str">
        <f t="shared" si="219"/>
        <v>4.30.3000.1.7.8.19</v>
      </c>
      <c r="BQ999" s="2" t="e">
        <f t="shared" si="220"/>
        <v>#VALUE!</v>
      </c>
      <c r="BR999" s="2" t="str">
        <f t="shared" si="221"/>
        <v>4.30</v>
      </c>
      <c r="BU999" s="2" t="str">
        <f t="shared" si="222"/>
        <v>Febrero</v>
      </c>
      <c r="BV999" s="2" t="str">
        <f t="shared" si="223"/>
        <v>Febrero</v>
      </c>
    </row>
    <row r="1000" spans="1:74" ht="151.80000000000001">
      <c r="A1000" s="69" t="s">
        <v>1085</v>
      </c>
      <c r="B1000" s="55" t="s">
        <v>602</v>
      </c>
      <c r="C1000" s="55" t="s">
        <v>541</v>
      </c>
      <c r="D1000" s="39" t="s">
        <v>1687</v>
      </c>
      <c r="E1000" s="40" t="s">
        <v>1697</v>
      </c>
      <c r="F1000" s="40" t="s">
        <v>1698</v>
      </c>
      <c r="G1000" s="40" t="s">
        <v>1736</v>
      </c>
      <c r="H1000" s="40">
        <v>80101500</v>
      </c>
      <c r="I1000" s="40" t="s">
        <v>1823</v>
      </c>
      <c r="J1000" s="40" t="s">
        <v>1809</v>
      </c>
      <c r="K1000" s="40" t="s">
        <v>2164</v>
      </c>
      <c r="L1000" s="41" t="s">
        <v>638</v>
      </c>
      <c r="M1000" s="41" t="s">
        <v>638</v>
      </c>
      <c r="N1000" s="41" t="s">
        <v>638</v>
      </c>
      <c r="O1000" s="41">
        <v>10</v>
      </c>
      <c r="P1000" s="41" t="s">
        <v>2507</v>
      </c>
      <c r="Q1000" s="41" t="s">
        <v>2508</v>
      </c>
      <c r="R1000" s="42">
        <v>92116020</v>
      </c>
      <c r="S1000" s="42">
        <v>92116020</v>
      </c>
      <c r="T1000" s="41" t="s">
        <v>2527</v>
      </c>
      <c r="U1000" s="41" t="s">
        <v>2528</v>
      </c>
      <c r="V1000" s="40" t="s">
        <v>270</v>
      </c>
      <c r="W1000" s="40" t="s">
        <v>2542</v>
      </c>
      <c r="X1000" s="40" t="s">
        <v>2582</v>
      </c>
      <c r="Y1000" s="40" t="s">
        <v>2687</v>
      </c>
      <c r="Z1000" s="40" t="s">
        <v>2791</v>
      </c>
      <c r="AA1000" s="40" t="s">
        <v>2792</v>
      </c>
      <c r="AB1000" s="68">
        <v>0</v>
      </c>
      <c r="AC1000" s="68">
        <v>0</v>
      </c>
      <c r="AD1000" s="68">
        <v>92116020</v>
      </c>
      <c r="AE1000" s="68">
        <v>0</v>
      </c>
      <c r="AF1000" s="68">
        <v>0</v>
      </c>
      <c r="AG1000" s="68">
        <v>9211602</v>
      </c>
      <c r="AH1000" s="68">
        <v>0</v>
      </c>
      <c r="AI1000" s="68">
        <v>9211602</v>
      </c>
      <c r="AJ1000" s="68">
        <v>0</v>
      </c>
      <c r="AK1000" s="68">
        <v>9211602</v>
      </c>
      <c r="AL1000" s="68">
        <v>0</v>
      </c>
      <c r="AM1000" s="68">
        <v>9211602</v>
      </c>
      <c r="AN1000" s="68">
        <v>0</v>
      </c>
      <c r="AO1000" s="68">
        <v>9211602</v>
      </c>
      <c r="AP1000" s="68">
        <v>0</v>
      </c>
      <c r="AQ1000" s="68">
        <v>9211602</v>
      </c>
      <c r="AR1000" s="68">
        <v>0</v>
      </c>
      <c r="AS1000" s="68">
        <v>9211602</v>
      </c>
      <c r="AT1000" s="68">
        <v>0</v>
      </c>
      <c r="AU1000" s="68">
        <v>9211602</v>
      </c>
      <c r="AV1000" s="68">
        <v>0</v>
      </c>
      <c r="AW1000" s="68">
        <v>9211602</v>
      </c>
      <c r="AX1000" s="68">
        <v>0</v>
      </c>
      <c r="AY1000" s="68">
        <v>9211602</v>
      </c>
      <c r="AZ1000" s="66"/>
      <c r="BA1000" s="66"/>
      <c r="BB1000" s="66"/>
      <c r="BC1000" s="66"/>
      <c r="BD1000" s="11" t="str">
        <f t="shared" si="210"/>
        <v>OK</v>
      </c>
      <c r="BE1000" s="11" t="str">
        <f t="shared" si="211"/>
        <v>OK</v>
      </c>
      <c r="BF1000" s="5">
        <f t="shared" si="212"/>
        <v>0</v>
      </c>
      <c r="BG1000" s="12">
        <f t="shared" si="213"/>
        <v>92116020</v>
      </c>
      <c r="BH1000" s="12">
        <f t="shared" si="214"/>
        <v>92116020</v>
      </c>
      <c r="BI1000" s="5">
        <f t="shared" si="215"/>
        <v>0</v>
      </c>
      <c r="BJ1000" s="5">
        <f t="shared" si="216"/>
        <v>0</v>
      </c>
      <c r="BM1000" s="2" t="e">
        <f t="shared" si="217"/>
        <v>#VALUE!</v>
      </c>
      <c r="BN1000" s="33">
        <f>COUNTIF($BM$5:BM1000,BM1000)</f>
        <v>996</v>
      </c>
      <c r="BO1000" s="2" t="e">
        <f t="shared" si="218"/>
        <v>#VALUE!</v>
      </c>
      <c r="BP1000" s="2" t="str">
        <f t="shared" si="219"/>
        <v>4.30.3000.1.7.8.2</v>
      </c>
      <c r="BQ1000" s="2" t="e">
        <f t="shared" si="220"/>
        <v>#VALUE!</v>
      </c>
      <c r="BR1000" s="2" t="str">
        <f t="shared" si="221"/>
        <v>4.30</v>
      </c>
      <c r="BU1000" s="2" t="str">
        <f t="shared" si="222"/>
        <v>Febrero</v>
      </c>
      <c r="BV1000" s="2" t="str">
        <f t="shared" si="223"/>
        <v>Febrero</v>
      </c>
    </row>
    <row r="1001" spans="1:74" ht="151.80000000000001">
      <c r="A1001" s="69" t="s">
        <v>1086</v>
      </c>
      <c r="B1001" s="55" t="s">
        <v>602</v>
      </c>
      <c r="C1001" s="55" t="s">
        <v>541</v>
      </c>
      <c r="D1001" s="39" t="s">
        <v>1687</v>
      </c>
      <c r="E1001" s="40" t="s">
        <v>1697</v>
      </c>
      <c r="F1001" s="40" t="s">
        <v>1698</v>
      </c>
      <c r="G1001" s="40" t="s">
        <v>1736</v>
      </c>
      <c r="H1001" s="40">
        <v>80101500</v>
      </c>
      <c r="I1001" s="40" t="s">
        <v>1823</v>
      </c>
      <c r="J1001" s="40" t="s">
        <v>1809</v>
      </c>
      <c r="K1001" s="40" t="s">
        <v>2165</v>
      </c>
      <c r="L1001" s="41" t="s">
        <v>1803</v>
      </c>
      <c r="M1001" s="41" t="s">
        <v>1803</v>
      </c>
      <c r="N1001" s="41" t="s">
        <v>1803</v>
      </c>
      <c r="O1001" s="41">
        <v>8</v>
      </c>
      <c r="P1001" s="41" t="s">
        <v>2507</v>
      </c>
      <c r="Q1001" s="41" t="s">
        <v>2508</v>
      </c>
      <c r="R1001" s="42">
        <v>76215900</v>
      </c>
      <c r="S1001" s="42">
        <v>76215900</v>
      </c>
      <c r="T1001" s="41" t="s">
        <v>2527</v>
      </c>
      <c r="U1001" s="41" t="s">
        <v>2528</v>
      </c>
      <c r="V1001" s="40" t="s">
        <v>270</v>
      </c>
      <c r="W1001" s="40" t="s">
        <v>2542</v>
      </c>
      <c r="X1001" s="40" t="s">
        <v>2582</v>
      </c>
      <c r="Y1001" s="40" t="s">
        <v>2691</v>
      </c>
      <c r="Z1001" s="40" t="s">
        <v>2791</v>
      </c>
      <c r="AA1001" s="40" t="s">
        <v>2792</v>
      </c>
      <c r="AB1001" s="68">
        <v>76215900</v>
      </c>
      <c r="AC1001" s="68">
        <v>0</v>
      </c>
      <c r="AD1001" s="68">
        <v>0</v>
      </c>
      <c r="AE1001" s="68">
        <v>10162120</v>
      </c>
      <c r="AF1001" s="68">
        <v>0</v>
      </c>
      <c r="AG1001" s="68">
        <v>10162120</v>
      </c>
      <c r="AH1001" s="68">
        <v>0</v>
      </c>
      <c r="AI1001" s="68">
        <v>10162120</v>
      </c>
      <c r="AJ1001" s="68">
        <v>0</v>
      </c>
      <c r="AK1001" s="68">
        <v>10162120</v>
      </c>
      <c r="AL1001" s="68">
        <v>0</v>
      </c>
      <c r="AM1001" s="68">
        <v>10162120</v>
      </c>
      <c r="AN1001" s="68">
        <v>0</v>
      </c>
      <c r="AO1001" s="68">
        <v>10162120</v>
      </c>
      <c r="AP1001" s="68">
        <v>0</v>
      </c>
      <c r="AQ1001" s="68">
        <v>10162120</v>
      </c>
      <c r="AR1001" s="68">
        <v>0</v>
      </c>
      <c r="AS1001" s="68">
        <v>5081060</v>
      </c>
      <c r="AT1001" s="68">
        <v>0</v>
      </c>
      <c r="AU1001" s="68">
        <v>0</v>
      </c>
      <c r="AV1001" s="68">
        <v>0</v>
      </c>
      <c r="AW1001" s="68">
        <v>0</v>
      </c>
      <c r="AX1001" s="68">
        <v>0</v>
      </c>
      <c r="AY1001" s="68">
        <v>0</v>
      </c>
      <c r="AZ1001" s="66"/>
      <c r="BA1001" s="66"/>
      <c r="BB1001" s="66"/>
      <c r="BC1001" s="66"/>
      <c r="BD1001" s="11" t="str">
        <f t="shared" si="210"/>
        <v>OK</v>
      </c>
      <c r="BE1001" s="11" t="str">
        <f t="shared" si="211"/>
        <v>OK</v>
      </c>
      <c r="BF1001" s="5">
        <f t="shared" si="212"/>
        <v>0</v>
      </c>
      <c r="BG1001" s="12">
        <f t="shared" si="213"/>
        <v>76215900</v>
      </c>
      <c r="BH1001" s="12">
        <f t="shared" si="214"/>
        <v>76215900</v>
      </c>
      <c r="BI1001" s="5">
        <f t="shared" si="215"/>
        <v>0</v>
      </c>
      <c r="BJ1001" s="5">
        <f t="shared" si="216"/>
        <v>0</v>
      </c>
      <c r="BM1001" s="2" t="e">
        <f t="shared" si="217"/>
        <v>#VALUE!</v>
      </c>
      <c r="BN1001" s="33">
        <f>COUNTIF($BM$5:BM1001,BM1001)</f>
        <v>997</v>
      </c>
      <c r="BO1001" s="2" t="e">
        <f t="shared" si="218"/>
        <v>#VALUE!</v>
      </c>
      <c r="BP1001" s="2" t="str">
        <f t="shared" si="219"/>
        <v>4.30.3000.1.7.8.3</v>
      </c>
      <c r="BQ1001" s="2" t="e">
        <f t="shared" si="220"/>
        <v>#VALUE!</v>
      </c>
      <c r="BR1001" s="2" t="str">
        <f t="shared" si="221"/>
        <v>4.30</v>
      </c>
      <c r="BU1001" s="2" t="str">
        <f t="shared" si="222"/>
        <v>Enero</v>
      </c>
      <c r="BV1001" s="2" t="str">
        <f t="shared" si="223"/>
        <v>Enero</v>
      </c>
    </row>
    <row r="1002" spans="1:74" ht="179.4">
      <c r="A1002" s="69" t="s">
        <v>1087</v>
      </c>
      <c r="B1002" s="55" t="s">
        <v>602</v>
      </c>
      <c r="C1002" s="55" t="s">
        <v>541</v>
      </c>
      <c r="D1002" s="39" t="s">
        <v>1687</v>
      </c>
      <c r="E1002" s="40" t="s">
        <v>1697</v>
      </c>
      <c r="F1002" s="40" t="s">
        <v>1698</v>
      </c>
      <c r="G1002" s="40" t="s">
        <v>1736</v>
      </c>
      <c r="H1002" s="40">
        <v>80101500</v>
      </c>
      <c r="I1002" s="40" t="s">
        <v>1823</v>
      </c>
      <c r="J1002" s="40" t="s">
        <v>1809</v>
      </c>
      <c r="K1002" s="40" t="s">
        <v>2166</v>
      </c>
      <c r="L1002" s="41" t="s">
        <v>1803</v>
      </c>
      <c r="M1002" s="41" t="s">
        <v>1803</v>
      </c>
      <c r="N1002" s="41" t="s">
        <v>1803</v>
      </c>
      <c r="O1002" s="41">
        <v>8</v>
      </c>
      <c r="P1002" s="41" t="s">
        <v>2507</v>
      </c>
      <c r="Q1002" s="41" t="s">
        <v>2508</v>
      </c>
      <c r="R1002" s="42">
        <v>76215900</v>
      </c>
      <c r="S1002" s="42">
        <v>76215900</v>
      </c>
      <c r="T1002" s="41" t="s">
        <v>2527</v>
      </c>
      <c r="U1002" s="41" t="s">
        <v>2528</v>
      </c>
      <c r="V1002" s="40" t="s">
        <v>270</v>
      </c>
      <c r="W1002" s="40" t="s">
        <v>2542</v>
      </c>
      <c r="X1002" s="40" t="s">
        <v>2582</v>
      </c>
      <c r="Y1002" s="40" t="s">
        <v>2691</v>
      </c>
      <c r="Z1002" s="40" t="s">
        <v>2791</v>
      </c>
      <c r="AA1002" s="40" t="s">
        <v>2792</v>
      </c>
      <c r="AB1002" s="68">
        <v>76215900</v>
      </c>
      <c r="AC1002" s="68">
        <v>0</v>
      </c>
      <c r="AD1002" s="68">
        <v>0</v>
      </c>
      <c r="AE1002" s="68">
        <v>10162120</v>
      </c>
      <c r="AF1002" s="68">
        <v>0</v>
      </c>
      <c r="AG1002" s="68">
        <v>10162120</v>
      </c>
      <c r="AH1002" s="68">
        <v>0</v>
      </c>
      <c r="AI1002" s="68">
        <v>10162120</v>
      </c>
      <c r="AJ1002" s="68">
        <v>0</v>
      </c>
      <c r="AK1002" s="68">
        <v>10162120</v>
      </c>
      <c r="AL1002" s="68">
        <v>0</v>
      </c>
      <c r="AM1002" s="68">
        <v>10162120</v>
      </c>
      <c r="AN1002" s="68">
        <v>0</v>
      </c>
      <c r="AO1002" s="68">
        <v>10162120</v>
      </c>
      <c r="AP1002" s="68">
        <v>0</v>
      </c>
      <c r="AQ1002" s="68">
        <v>10162120</v>
      </c>
      <c r="AR1002" s="68">
        <v>0</v>
      </c>
      <c r="AS1002" s="68">
        <v>5081060</v>
      </c>
      <c r="AT1002" s="68">
        <v>0</v>
      </c>
      <c r="AU1002" s="68">
        <v>0</v>
      </c>
      <c r="AV1002" s="68">
        <v>0</v>
      </c>
      <c r="AW1002" s="68">
        <v>0</v>
      </c>
      <c r="AX1002" s="68">
        <v>0</v>
      </c>
      <c r="AY1002" s="68">
        <v>0</v>
      </c>
      <c r="AZ1002" s="66"/>
      <c r="BA1002" s="66"/>
      <c r="BB1002" s="66"/>
      <c r="BC1002" s="66"/>
      <c r="BD1002" s="11" t="str">
        <f t="shared" si="210"/>
        <v>OK</v>
      </c>
      <c r="BE1002" s="11" t="str">
        <f t="shared" si="211"/>
        <v>OK</v>
      </c>
      <c r="BF1002" s="5">
        <f t="shared" si="212"/>
        <v>0</v>
      </c>
      <c r="BG1002" s="12">
        <f t="shared" si="213"/>
        <v>76215900</v>
      </c>
      <c r="BH1002" s="12">
        <f t="shared" si="214"/>
        <v>76215900</v>
      </c>
      <c r="BI1002" s="5">
        <f t="shared" si="215"/>
        <v>0</v>
      </c>
      <c r="BJ1002" s="5">
        <f t="shared" si="216"/>
        <v>0</v>
      </c>
      <c r="BM1002" s="2" t="e">
        <f t="shared" si="217"/>
        <v>#VALUE!</v>
      </c>
      <c r="BN1002" s="33">
        <f>COUNTIF($BM$5:BM1002,BM1002)</f>
        <v>998</v>
      </c>
      <c r="BO1002" s="2" t="e">
        <f t="shared" si="218"/>
        <v>#VALUE!</v>
      </c>
      <c r="BP1002" s="2" t="str">
        <f t="shared" si="219"/>
        <v>4.30.3000.1.7.8.4</v>
      </c>
      <c r="BQ1002" s="2" t="e">
        <f t="shared" si="220"/>
        <v>#VALUE!</v>
      </c>
      <c r="BR1002" s="2" t="str">
        <f t="shared" si="221"/>
        <v>4.30</v>
      </c>
      <c r="BU1002" s="2" t="str">
        <f t="shared" si="222"/>
        <v>Enero</v>
      </c>
      <c r="BV1002" s="2" t="str">
        <f t="shared" si="223"/>
        <v>Enero</v>
      </c>
    </row>
    <row r="1003" spans="1:74" ht="138">
      <c r="A1003" s="69" t="s">
        <v>1088</v>
      </c>
      <c r="B1003" s="55" t="s">
        <v>602</v>
      </c>
      <c r="C1003" s="55" t="s">
        <v>541</v>
      </c>
      <c r="D1003" s="39" t="s">
        <v>1687</v>
      </c>
      <c r="E1003" s="40" t="s">
        <v>1697</v>
      </c>
      <c r="F1003" s="40" t="s">
        <v>1698</v>
      </c>
      <c r="G1003" s="40" t="s">
        <v>1736</v>
      </c>
      <c r="H1003" s="40">
        <v>80101500</v>
      </c>
      <c r="I1003" s="40" t="s">
        <v>1823</v>
      </c>
      <c r="J1003" s="40" t="s">
        <v>1809</v>
      </c>
      <c r="K1003" s="40" t="s">
        <v>2167</v>
      </c>
      <c r="L1003" s="41" t="s">
        <v>1803</v>
      </c>
      <c r="M1003" s="41" t="s">
        <v>1803</v>
      </c>
      <c r="N1003" s="41" t="s">
        <v>1803</v>
      </c>
      <c r="O1003" s="41">
        <v>8</v>
      </c>
      <c r="P1003" s="41" t="s">
        <v>2507</v>
      </c>
      <c r="Q1003" s="41" t="s">
        <v>2508</v>
      </c>
      <c r="R1003" s="42">
        <v>73692816</v>
      </c>
      <c r="S1003" s="42">
        <v>73692816</v>
      </c>
      <c r="T1003" s="41" t="s">
        <v>2527</v>
      </c>
      <c r="U1003" s="41" t="s">
        <v>2528</v>
      </c>
      <c r="V1003" s="40" t="s">
        <v>270</v>
      </c>
      <c r="W1003" s="40" t="s">
        <v>2542</v>
      </c>
      <c r="X1003" s="40" t="s">
        <v>2582</v>
      </c>
      <c r="Y1003" s="40" t="s">
        <v>2691</v>
      </c>
      <c r="Z1003" s="40" t="s">
        <v>2791</v>
      </c>
      <c r="AA1003" s="40" t="s">
        <v>2792</v>
      </c>
      <c r="AB1003" s="68">
        <v>73692816</v>
      </c>
      <c r="AC1003" s="68">
        <v>0</v>
      </c>
      <c r="AD1003" s="68">
        <v>0</v>
      </c>
      <c r="AE1003" s="68">
        <v>9211602</v>
      </c>
      <c r="AF1003" s="68">
        <v>0</v>
      </c>
      <c r="AG1003" s="68">
        <v>9211602</v>
      </c>
      <c r="AH1003" s="68">
        <v>0</v>
      </c>
      <c r="AI1003" s="68">
        <v>9211602</v>
      </c>
      <c r="AJ1003" s="68">
        <v>0</v>
      </c>
      <c r="AK1003" s="68">
        <v>9211602</v>
      </c>
      <c r="AL1003" s="68">
        <v>0</v>
      </c>
      <c r="AM1003" s="68">
        <v>9211602</v>
      </c>
      <c r="AN1003" s="68">
        <v>0</v>
      </c>
      <c r="AO1003" s="68">
        <v>9211602</v>
      </c>
      <c r="AP1003" s="68">
        <v>0</v>
      </c>
      <c r="AQ1003" s="68">
        <v>9211602</v>
      </c>
      <c r="AR1003" s="68">
        <v>0</v>
      </c>
      <c r="AS1003" s="68">
        <v>9211602</v>
      </c>
      <c r="AT1003" s="68">
        <v>0</v>
      </c>
      <c r="AU1003" s="68">
        <v>0</v>
      </c>
      <c r="AV1003" s="68">
        <v>0</v>
      </c>
      <c r="AW1003" s="68">
        <v>0</v>
      </c>
      <c r="AX1003" s="68">
        <v>0</v>
      </c>
      <c r="AY1003" s="68">
        <v>0</v>
      </c>
      <c r="AZ1003" s="66"/>
      <c r="BA1003" s="66"/>
      <c r="BB1003" s="66"/>
      <c r="BC1003" s="66"/>
      <c r="BD1003" s="11" t="str">
        <f t="shared" si="210"/>
        <v>OK</v>
      </c>
      <c r="BE1003" s="11" t="str">
        <f t="shared" si="211"/>
        <v>OK</v>
      </c>
      <c r="BF1003" s="5">
        <f t="shared" si="212"/>
        <v>0</v>
      </c>
      <c r="BG1003" s="12">
        <f t="shared" si="213"/>
        <v>73692816</v>
      </c>
      <c r="BH1003" s="12">
        <f t="shared" si="214"/>
        <v>73692816</v>
      </c>
      <c r="BI1003" s="5">
        <f t="shared" si="215"/>
        <v>0</v>
      </c>
      <c r="BJ1003" s="5">
        <f t="shared" si="216"/>
        <v>0</v>
      </c>
      <c r="BM1003" s="2" t="e">
        <f t="shared" si="217"/>
        <v>#VALUE!</v>
      </c>
      <c r="BN1003" s="33">
        <f>COUNTIF($BM$5:BM1003,BM1003)</f>
        <v>999</v>
      </c>
      <c r="BO1003" s="2" t="e">
        <f t="shared" si="218"/>
        <v>#VALUE!</v>
      </c>
      <c r="BP1003" s="2" t="str">
        <f t="shared" si="219"/>
        <v>4.30.3000.1.7.8.5</v>
      </c>
      <c r="BQ1003" s="2" t="e">
        <f t="shared" si="220"/>
        <v>#VALUE!</v>
      </c>
      <c r="BR1003" s="2" t="str">
        <f t="shared" si="221"/>
        <v>4.30</v>
      </c>
      <c r="BU1003" s="2" t="str">
        <f t="shared" si="222"/>
        <v>Enero</v>
      </c>
      <c r="BV1003" s="2" t="str">
        <f t="shared" si="223"/>
        <v>Enero</v>
      </c>
    </row>
    <row r="1004" spans="1:74" ht="165.6">
      <c r="A1004" s="69" t="s">
        <v>1089</v>
      </c>
      <c r="B1004" s="55" t="s">
        <v>602</v>
      </c>
      <c r="C1004" s="55" t="s">
        <v>541</v>
      </c>
      <c r="D1004" s="39" t="s">
        <v>1687</v>
      </c>
      <c r="E1004" s="40" t="s">
        <v>1697</v>
      </c>
      <c r="F1004" s="40" t="s">
        <v>1698</v>
      </c>
      <c r="G1004" s="40" t="s">
        <v>1736</v>
      </c>
      <c r="H1004" s="40">
        <v>80101500</v>
      </c>
      <c r="I1004" s="40" t="s">
        <v>1823</v>
      </c>
      <c r="J1004" s="40" t="s">
        <v>1809</v>
      </c>
      <c r="K1004" s="40" t="s">
        <v>2168</v>
      </c>
      <c r="L1004" s="41" t="s">
        <v>1803</v>
      </c>
      <c r="M1004" s="41" t="s">
        <v>1803</v>
      </c>
      <c r="N1004" s="41" t="s">
        <v>1803</v>
      </c>
      <c r="O1004" s="41">
        <v>8</v>
      </c>
      <c r="P1004" s="41" t="s">
        <v>2507</v>
      </c>
      <c r="Q1004" s="41" t="s">
        <v>2508</v>
      </c>
      <c r="R1004" s="42">
        <v>73692816</v>
      </c>
      <c r="S1004" s="42">
        <v>73692816</v>
      </c>
      <c r="T1004" s="41" t="s">
        <v>2527</v>
      </c>
      <c r="U1004" s="41" t="s">
        <v>2528</v>
      </c>
      <c r="V1004" s="40" t="s">
        <v>270</v>
      </c>
      <c r="W1004" s="40" t="s">
        <v>2542</v>
      </c>
      <c r="X1004" s="40" t="s">
        <v>2582</v>
      </c>
      <c r="Y1004" s="40" t="s">
        <v>2687</v>
      </c>
      <c r="Z1004" s="40" t="s">
        <v>2791</v>
      </c>
      <c r="AA1004" s="40" t="s">
        <v>2792</v>
      </c>
      <c r="AB1004" s="68">
        <v>73692816</v>
      </c>
      <c r="AC1004" s="68">
        <v>0</v>
      </c>
      <c r="AD1004" s="68">
        <v>0</v>
      </c>
      <c r="AE1004" s="68">
        <v>9211602</v>
      </c>
      <c r="AF1004" s="68">
        <v>0</v>
      </c>
      <c r="AG1004" s="68">
        <v>9211602</v>
      </c>
      <c r="AH1004" s="68">
        <v>0</v>
      </c>
      <c r="AI1004" s="68">
        <v>9211602</v>
      </c>
      <c r="AJ1004" s="68">
        <v>0</v>
      </c>
      <c r="AK1004" s="68">
        <v>9211602</v>
      </c>
      <c r="AL1004" s="68">
        <v>0</v>
      </c>
      <c r="AM1004" s="68">
        <v>9211602</v>
      </c>
      <c r="AN1004" s="68">
        <v>0</v>
      </c>
      <c r="AO1004" s="68">
        <v>9211602</v>
      </c>
      <c r="AP1004" s="68">
        <v>0</v>
      </c>
      <c r="AQ1004" s="68">
        <v>9211602</v>
      </c>
      <c r="AR1004" s="68">
        <v>0</v>
      </c>
      <c r="AS1004" s="68">
        <v>9211602</v>
      </c>
      <c r="AT1004" s="68">
        <v>0</v>
      </c>
      <c r="AU1004" s="68">
        <v>0</v>
      </c>
      <c r="AV1004" s="68">
        <v>0</v>
      </c>
      <c r="AW1004" s="68">
        <v>0</v>
      </c>
      <c r="AX1004" s="68">
        <v>0</v>
      </c>
      <c r="AY1004" s="68">
        <v>0</v>
      </c>
      <c r="AZ1004" s="66"/>
      <c r="BA1004" s="66"/>
      <c r="BB1004" s="66"/>
      <c r="BC1004" s="66"/>
      <c r="BD1004" s="11" t="str">
        <f t="shared" si="210"/>
        <v>OK</v>
      </c>
      <c r="BE1004" s="11" t="str">
        <f t="shared" si="211"/>
        <v>OK</v>
      </c>
      <c r="BF1004" s="5">
        <f t="shared" si="212"/>
        <v>0</v>
      </c>
      <c r="BG1004" s="12">
        <f t="shared" si="213"/>
        <v>73692816</v>
      </c>
      <c r="BH1004" s="12">
        <f t="shared" si="214"/>
        <v>73692816</v>
      </c>
      <c r="BI1004" s="5">
        <f t="shared" si="215"/>
        <v>0</v>
      </c>
      <c r="BJ1004" s="5">
        <f t="shared" si="216"/>
        <v>0</v>
      </c>
      <c r="BM1004" s="2" t="e">
        <f t="shared" si="217"/>
        <v>#VALUE!</v>
      </c>
      <c r="BN1004" s="33">
        <f>COUNTIF($BM$5:BM1004,BM1004)</f>
        <v>1000</v>
      </c>
      <c r="BO1004" s="2" t="e">
        <f t="shared" si="218"/>
        <v>#VALUE!</v>
      </c>
      <c r="BP1004" s="2" t="str">
        <f t="shared" si="219"/>
        <v>4.30.3000.1.7.8.6</v>
      </c>
      <c r="BQ1004" s="2" t="e">
        <f t="shared" si="220"/>
        <v>#VALUE!</v>
      </c>
      <c r="BR1004" s="2" t="str">
        <f t="shared" si="221"/>
        <v>4.30</v>
      </c>
      <c r="BU1004" s="2" t="str">
        <f t="shared" si="222"/>
        <v>Enero</v>
      </c>
      <c r="BV1004" s="2" t="str">
        <f t="shared" si="223"/>
        <v>Enero</v>
      </c>
    </row>
    <row r="1005" spans="1:74" ht="179.4">
      <c r="A1005" s="69" t="s">
        <v>1090</v>
      </c>
      <c r="B1005" s="55" t="s">
        <v>602</v>
      </c>
      <c r="C1005" s="55" t="s">
        <v>541</v>
      </c>
      <c r="D1005" s="39" t="s">
        <v>1687</v>
      </c>
      <c r="E1005" s="40" t="s">
        <v>1697</v>
      </c>
      <c r="F1005" s="40" t="s">
        <v>1698</v>
      </c>
      <c r="G1005" s="40" t="s">
        <v>1736</v>
      </c>
      <c r="H1005" s="40">
        <v>80101500</v>
      </c>
      <c r="I1005" s="40" t="s">
        <v>1823</v>
      </c>
      <c r="J1005" s="40" t="s">
        <v>1809</v>
      </c>
      <c r="K1005" s="40" t="s">
        <v>2169</v>
      </c>
      <c r="L1005" s="41" t="s">
        <v>1803</v>
      </c>
      <c r="M1005" s="41" t="s">
        <v>1803</v>
      </c>
      <c r="N1005" s="41" t="s">
        <v>1803</v>
      </c>
      <c r="O1005" s="41">
        <v>8</v>
      </c>
      <c r="P1005" s="41" t="s">
        <v>2507</v>
      </c>
      <c r="Q1005" s="41" t="s">
        <v>2508</v>
      </c>
      <c r="R1005" s="42">
        <v>73692816</v>
      </c>
      <c r="S1005" s="42">
        <v>73692816</v>
      </c>
      <c r="T1005" s="41" t="s">
        <v>2527</v>
      </c>
      <c r="U1005" s="41" t="s">
        <v>2528</v>
      </c>
      <c r="V1005" s="40" t="s">
        <v>270</v>
      </c>
      <c r="W1005" s="40" t="s">
        <v>2542</v>
      </c>
      <c r="X1005" s="40" t="s">
        <v>2582</v>
      </c>
      <c r="Y1005" s="40" t="s">
        <v>2687</v>
      </c>
      <c r="Z1005" s="40" t="s">
        <v>2791</v>
      </c>
      <c r="AA1005" s="40" t="s">
        <v>2792</v>
      </c>
      <c r="AB1005" s="68">
        <v>73692816</v>
      </c>
      <c r="AC1005" s="68">
        <v>0</v>
      </c>
      <c r="AD1005" s="68">
        <v>0</v>
      </c>
      <c r="AE1005" s="68">
        <v>9211602</v>
      </c>
      <c r="AF1005" s="68">
        <v>0</v>
      </c>
      <c r="AG1005" s="68">
        <v>9211602</v>
      </c>
      <c r="AH1005" s="68">
        <v>0</v>
      </c>
      <c r="AI1005" s="68">
        <v>9211602</v>
      </c>
      <c r="AJ1005" s="68">
        <v>0</v>
      </c>
      <c r="AK1005" s="68">
        <v>9211602</v>
      </c>
      <c r="AL1005" s="68">
        <v>0</v>
      </c>
      <c r="AM1005" s="68">
        <v>9211602</v>
      </c>
      <c r="AN1005" s="68">
        <v>0</v>
      </c>
      <c r="AO1005" s="68">
        <v>9211602</v>
      </c>
      <c r="AP1005" s="68">
        <v>0</v>
      </c>
      <c r="AQ1005" s="68">
        <v>9211602</v>
      </c>
      <c r="AR1005" s="68">
        <v>0</v>
      </c>
      <c r="AS1005" s="68">
        <v>9211602</v>
      </c>
      <c r="AT1005" s="68">
        <v>0</v>
      </c>
      <c r="AU1005" s="68">
        <v>0</v>
      </c>
      <c r="AV1005" s="68">
        <v>0</v>
      </c>
      <c r="AW1005" s="68">
        <v>0</v>
      </c>
      <c r="AX1005" s="68">
        <v>0</v>
      </c>
      <c r="AY1005" s="68">
        <v>0</v>
      </c>
      <c r="AZ1005" s="66"/>
      <c r="BA1005" s="66"/>
      <c r="BB1005" s="66"/>
      <c r="BC1005" s="66"/>
      <c r="BD1005" s="11" t="str">
        <f t="shared" si="210"/>
        <v>OK</v>
      </c>
      <c r="BE1005" s="11" t="str">
        <f t="shared" si="211"/>
        <v>OK</v>
      </c>
      <c r="BF1005" s="5">
        <f t="shared" si="212"/>
        <v>0</v>
      </c>
      <c r="BG1005" s="12">
        <f t="shared" si="213"/>
        <v>73692816</v>
      </c>
      <c r="BH1005" s="12">
        <f t="shared" si="214"/>
        <v>73692816</v>
      </c>
      <c r="BI1005" s="5">
        <f t="shared" si="215"/>
        <v>0</v>
      </c>
      <c r="BJ1005" s="5">
        <f t="shared" si="216"/>
        <v>0</v>
      </c>
      <c r="BM1005" s="2" t="e">
        <f t="shared" si="217"/>
        <v>#VALUE!</v>
      </c>
      <c r="BN1005" s="33">
        <f>COUNTIF($BM$5:BM1005,BM1005)</f>
        <v>1001</v>
      </c>
      <c r="BO1005" s="2" t="e">
        <f t="shared" si="218"/>
        <v>#VALUE!</v>
      </c>
      <c r="BP1005" s="2" t="str">
        <f t="shared" si="219"/>
        <v>4.30.3000.1.7.8.7</v>
      </c>
      <c r="BQ1005" s="2" t="e">
        <f t="shared" si="220"/>
        <v>#VALUE!</v>
      </c>
      <c r="BR1005" s="2" t="str">
        <f t="shared" si="221"/>
        <v>4.30</v>
      </c>
      <c r="BU1005" s="2" t="str">
        <f t="shared" si="222"/>
        <v>Enero</v>
      </c>
      <c r="BV1005" s="2" t="str">
        <f t="shared" si="223"/>
        <v>Enero</v>
      </c>
    </row>
    <row r="1006" spans="1:74" ht="179.4">
      <c r="A1006" s="69" t="s">
        <v>1091</v>
      </c>
      <c r="B1006" s="55" t="s">
        <v>602</v>
      </c>
      <c r="C1006" s="55" t="s">
        <v>541</v>
      </c>
      <c r="D1006" s="39" t="s">
        <v>1687</v>
      </c>
      <c r="E1006" s="40" t="s">
        <v>1697</v>
      </c>
      <c r="F1006" s="40" t="s">
        <v>1698</v>
      </c>
      <c r="G1006" s="40" t="s">
        <v>1736</v>
      </c>
      <c r="H1006" s="40">
        <v>80101500</v>
      </c>
      <c r="I1006" s="40" t="s">
        <v>1823</v>
      </c>
      <c r="J1006" s="40" t="s">
        <v>1809</v>
      </c>
      <c r="K1006" s="40" t="s">
        <v>2169</v>
      </c>
      <c r="L1006" s="41" t="s">
        <v>1803</v>
      </c>
      <c r="M1006" s="41" t="s">
        <v>1803</v>
      </c>
      <c r="N1006" s="41" t="s">
        <v>1803</v>
      </c>
      <c r="O1006" s="41">
        <v>8</v>
      </c>
      <c r="P1006" s="41" t="s">
        <v>2507</v>
      </c>
      <c r="Q1006" s="41" t="s">
        <v>2508</v>
      </c>
      <c r="R1006" s="42">
        <v>73692816</v>
      </c>
      <c r="S1006" s="42">
        <v>73692816</v>
      </c>
      <c r="T1006" s="41" t="s">
        <v>2527</v>
      </c>
      <c r="U1006" s="41" t="s">
        <v>2528</v>
      </c>
      <c r="V1006" s="40" t="s">
        <v>270</v>
      </c>
      <c r="W1006" s="40" t="s">
        <v>2542</v>
      </c>
      <c r="X1006" s="40" t="s">
        <v>2582</v>
      </c>
      <c r="Y1006" s="40" t="s">
        <v>2687</v>
      </c>
      <c r="Z1006" s="40" t="s">
        <v>2791</v>
      </c>
      <c r="AA1006" s="40" t="s">
        <v>2792</v>
      </c>
      <c r="AB1006" s="68">
        <v>73692816</v>
      </c>
      <c r="AC1006" s="68">
        <v>0</v>
      </c>
      <c r="AD1006" s="68">
        <v>0</v>
      </c>
      <c r="AE1006" s="68">
        <v>9211602</v>
      </c>
      <c r="AF1006" s="68">
        <v>0</v>
      </c>
      <c r="AG1006" s="68">
        <v>9211602</v>
      </c>
      <c r="AH1006" s="68">
        <v>0</v>
      </c>
      <c r="AI1006" s="68">
        <v>9211602</v>
      </c>
      <c r="AJ1006" s="68">
        <v>0</v>
      </c>
      <c r="AK1006" s="68">
        <v>9211602</v>
      </c>
      <c r="AL1006" s="68">
        <v>0</v>
      </c>
      <c r="AM1006" s="68">
        <v>9211602</v>
      </c>
      <c r="AN1006" s="68">
        <v>0</v>
      </c>
      <c r="AO1006" s="68">
        <v>9211602</v>
      </c>
      <c r="AP1006" s="68">
        <v>0</v>
      </c>
      <c r="AQ1006" s="68">
        <v>9211602</v>
      </c>
      <c r="AR1006" s="68">
        <v>0</v>
      </c>
      <c r="AS1006" s="68">
        <v>9211602</v>
      </c>
      <c r="AT1006" s="68">
        <v>0</v>
      </c>
      <c r="AU1006" s="68">
        <v>0</v>
      </c>
      <c r="AV1006" s="68">
        <v>0</v>
      </c>
      <c r="AW1006" s="68">
        <v>0</v>
      </c>
      <c r="AX1006" s="68">
        <v>0</v>
      </c>
      <c r="AY1006" s="68">
        <v>0</v>
      </c>
      <c r="AZ1006" s="66"/>
      <c r="BA1006" s="66"/>
      <c r="BB1006" s="66"/>
      <c r="BC1006" s="66"/>
      <c r="BD1006" s="11" t="str">
        <f t="shared" si="210"/>
        <v>OK</v>
      </c>
      <c r="BE1006" s="11" t="str">
        <f t="shared" si="211"/>
        <v>OK</v>
      </c>
      <c r="BF1006" s="5">
        <f t="shared" si="212"/>
        <v>0</v>
      </c>
      <c r="BG1006" s="12">
        <f t="shared" si="213"/>
        <v>73692816</v>
      </c>
      <c r="BH1006" s="12">
        <f t="shared" si="214"/>
        <v>73692816</v>
      </c>
      <c r="BI1006" s="5">
        <f t="shared" si="215"/>
        <v>0</v>
      </c>
      <c r="BJ1006" s="5">
        <f t="shared" si="216"/>
        <v>0</v>
      </c>
      <c r="BM1006" s="2" t="e">
        <f t="shared" si="217"/>
        <v>#VALUE!</v>
      </c>
      <c r="BN1006" s="33">
        <f>COUNTIF($BM$5:BM1006,BM1006)</f>
        <v>1002</v>
      </c>
      <c r="BO1006" s="2" t="e">
        <f t="shared" si="218"/>
        <v>#VALUE!</v>
      </c>
      <c r="BP1006" s="2" t="str">
        <f t="shared" si="219"/>
        <v>4.30.3000.1.7.8.8</v>
      </c>
      <c r="BQ1006" s="2" t="e">
        <f t="shared" si="220"/>
        <v>#VALUE!</v>
      </c>
      <c r="BR1006" s="2" t="str">
        <f t="shared" si="221"/>
        <v>4.30</v>
      </c>
      <c r="BU1006" s="2" t="str">
        <f t="shared" si="222"/>
        <v>Enero</v>
      </c>
      <c r="BV1006" s="2" t="str">
        <f t="shared" si="223"/>
        <v>Enero</v>
      </c>
    </row>
    <row r="1007" spans="1:74" ht="179.4">
      <c r="A1007" s="69" t="s">
        <v>1092</v>
      </c>
      <c r="B1007" s="55" t="s">
        <v>602</v>
      </c>
      <c r="C1007" s="55" t="s">
        <v>541</v>
      </c>
      <c r="D1007" s="39" t="s">
        <v>1687</v>
      </c>
      <c r="E1007" s="40" t="s">
        <v>1697</v>
      </c>
      <c r="F1007" s="40" t="s">
        <v>1698</v>
      </c>
      <c r="G1007" s="40" t="s">
        <v>1736</v>
      </c>
      <c r="H1007" s="40">
        <v>80101500</v>
      </c>
      <c r="I1007" s="40" t="s">
        <v>1823</v>
      </c>
      <c r="J1007" s="40" t="s">
        <v>1809</v>
      </c>
      <c r="K1007" s="40" t="s">
        <v>2169</v>
      </c>
      <c r="L1007" s="41" t="s">
        <v>1803</v>
      </c>
      <c r="M1007" s="41" t="s">
        <v>1803</v>
      </c>
      <c r="N1007" s="41" t="s">
        <v>1803</v>
      </c>
      <c r="O1007" s="41">
        <v>7</v>
      </c>
      <c r="P1007" s="41" t="s">
        <v>2507</v>
      </c>
      <c r="Q1007" s="41" t="s">
        <v>2508</v>
      </c>
      <c r="R1007" s="42">
        <v>64481214</v>
      </c>
      <c r="S1007" s="42">
        <v>64481214</v>
      </c>
      <c r="T1007" s="41" t="s">
        <v>2527</v>
      </c>
      <c r="U1007" s="41" t="s">
        <v>2528</v>
      </c>
      <c r="V1007" s="40" t="s">
        <v>270</v>
      </c>
      <c r="W1007" s="40" t="s">
        <v>2542</v>
      </c>
      <c r="X1007" s="40" t="s">
        <v>2582</v>
      </c>
      <c r="Y1007" s="40" t="s">
        <v>2687</v>
      </c>
      <c r="Z1007" s="40" t="s">
        <v>2791</v>
      </c>
      <c r="AA1007" s="40" t="s">
        <v>2792</v>
      </c>
      <c r="AB1007" s="68">
        <v>64481214</v>
      </c>
      <c r="AC1007" s="68">
        <v>0</v>
      </c>
      <c r="AD1007" s="68">
        <v>0</v>
      </c>
      <c r="AE1007" s="68">
        <v>9211602</v>
      </c>
      <c r="AF1007" s="68">
        <v>0</v>
      </c>
      <c r="AG1007" s="68">
        <v>9211602</v>
      </c>
      <c r="AH1007" s="68">
        <v>0</v>
      </c>
      <c r="AI1007" s="68">
        <v>9211602</v>
      </c>
      <c r="AJ1007" s="68">
        <v>0</v>
      </c>
      <c r="AK1007" s="68">
        <v>9211602</v>
      </c>
      <c r="AL1007" s="68">
        <v>0</v>
      </c>
      <c r="AM1007" s="68">
        <v>9211602</v>
      </c>
      <c r="AN1007" s="68">
        <v>0</v>
      </c>
      <c r="AO1007" s="68">
        <v>9211602</v>
      </c>
      <c r="AP1007" s="68">
        <v>0</v>
      </c>
      <c r="AQ1007" s="68">
        <v>9211602</v>
      </c>
      <c r="AR1007" s="68">
        <v>0</v>
      </c>
      <c r="AS1007" s="68">
        <v>0</v>
      </c>
      <c r="AT1007" s="68">
        <v>0</v>
      </c>
      <c r="AU1007" s="68">
        <v>0</v>
      </c>
      <c r="AV1007" s="68">
        <v>0</v>
      </c>
      <c r="AW1007" s="68">
        <v>0</v>
      </c>
      <c r="AX1007" s="68">
        <v>0</v>
      </c>
      <c r="AY1007" s="68">
        <v>0</v>
      </c>
      <c r="AZ1007" s="66"/>
      <c r="BA1007" s="66"/>
      <c r="BB1007" s="66"/>
      <c r="BC1007" s="66"/>
      <c r="BD1007" s="11" t="str">
        <f t="shared" si="210"/>
        <v>OK</v>
      </c>
      <c r="BE1007" s="11" t="str">
        <f t="shared" si="211"/>
        <v>OK</v>
      </c>
      <c r="BF1007" s="5">
        <f t="shared" si="212"/>
        <v>0</v>
      </c>
      <c r="BG1007" s="12">
        <f t="shared" si="213"/>
        <v>64481214</v>
      </c>
      <c r="BH1007" s="12">
        <f t="shared" si="214"/>
        <v>64481214</v>
      </c>
      <c r="BI1007" s="5">
        <f t="shared" si="215"/>
        <v>0</v>
      </c>
      <c r="BJ1007" s="5">
        <f t="shared" si="216"/>
        <v>0</v>
      </c>
      <c r="BM1007" s="2" t="e">
        <f t="shared" si="217"/>
        <v>#VALUE!</v>
      </c>
      <c r="BN1007" s="33">
        <f>COUNTIF($BM$5:BM1007,BM1007)</f>
        <v>1003</v>
      </c>
      <c r="BO1007" s="2" t="e">
        <f t="shared" si="218"/>
        <v>#VALUE!</v>
      </c>
      <c r="BP1007" s="2" t="str">
        <f t="shared" si="219"/>
        <v>4.30.3000.1.7.8.9</v>
      </c>
      <c r="BQ1007" s="2" t="e">
        <f t="shared" si="220"/>
        <v>#VALUE!</v>
      </c>
      <c r="BR1007" s="2" t="str">
        <f t="shared" si="221"/>
        <v>4.30</v>
      </c>
      <c r="BU1007" s="2" t="str">
        <f t="shared" si="222"/>
        <v>Enero</v>
      </c>
      <c r="BV1007" s="2" t="str">
        <f t="shared" si="223"/>
        <v>Enero</v>
      </c>
    </row>
    <row r="1008" spans="1:74" ht="96.6">
      <c r="A1008" s="69" t="s">
        <v>1072</v>
      </c>
      <c r="B1008" s="55" t="s">
        <v>602</v>
      </c>
      <c r="C1008" s="55" t="s">
        <v>541</v>
      </c>
      <c r="D1008" s="39" t="s">
        <v>1687</v>
      </c>
      <c r="E1008" s="40" t="s">
        <v>1697</v>
      </c>
      <c r="F1008" s="40" t="s">
        <v>1752</v>
      </c>
      <c r="G1008" s="40" t="s">
        <v>1753</v>
      </c>
      <c r="H1008" s="40">
        <v>46182300</v>
      </c>
      <c r="I1008" s="40" t="s">
        <v>2151</v>
      </c>
      <c r="J1008" s="40" t="s">
        <v>2152</v>
      </c>
      <c r="K1008" s="40" t="s">
        <v>2153</v>
      </c>
      <c r="L1008" s="41" t="s">
        <v>639</v>
      </c>
      <c r="M1008" s="41" t="s">
        <v>635</v>
      </c>
      <c r="N1008" s="41" t="s">
        <v>2121</v>
      </c>
      <c r="O1008" s="41">
        <v>3</v>
      </c>
      <c r="P1008" s="41" t="s">
        <v>2514</v>
      </c>
      <c r="Q1008" s="41" t="s">
        <v>2508</v>
      </c>
      <c r="R1008" s="42">
        <v>16388642</v>
      </c>
      <c r="S1008" s="42">
        <v>16388642</v>
      </c>
      <c r="T1008" s="41" t="s">
        <v>2527</v>
      </c>
      <c r="U1008" s="41" t="s">
        <v>2528</v>
      </c>
      <c r="V1008" s="40" t="s">
        <v>268</v>
      </c>
      <c r="W1008" s="40" t="s">
        <v>2559</v>
      </c>
      <c r="X1008" s="40" t="s">
        <v>2596</v>
      </c>
      <c r="Y1008" s="40" t="s">
        <v>2678</v>
      </c>
      <c r="Z1008" s="40" t="s">
        <v>2791</v>
      </c>
      <c r="AA1008" s="40" t="s">
        <v>2792</v>
      </c>
      <c r="AB1008" s="68">
        <v>0</v>
      </c>
      <c r="AC1008" s="68">
        <v>0</v>
      </c>
      <c r="AD1008" s="68">
        <v>0</v>
      </c>
      <c r="AE1008" s="68">
        <v>0</v>
      </c>
      <c r="AF1008" s="68">
        <v>0</v>
      </c>
      <c r="AG1008" s="68">
        <v>0</v>
      </c>
      <c r="AH1008" s="68">
        <v>0</v>
      </c>
      <c r="AI1008" s="68">
        <v>0</v>
      </c>
      <c r="AJ1008" s="68">
        <v>16388642</v>
      </c>
      <c r="AK1008" s="68">
        <v>0</v>
      </c>
      <c r="AL1008" s="68">
        <v>0</v>
      </c>
      <c r="AM1008" s="68">
        <v>0</v>
      </c>
      <c r="AN1008" s="68">
        <v>0</v>
      </c>
      <c r="AO1008" s="68">
        <v>16388642</v>
      </c>
      <c r="AP1008" s="68">
        <v>0</v>
      </c>
      <c r="AQ1008" s="68">
        <v>0</v>
      </c>
      <c r="AR1008" s="68">
        <v>0</v>
      </c>
      <c r="AS1008" s="68">
        <v>0</v>
      </c>
      <c r="AT1008" s="68">
        <v>0</v>
      </c>
      <c r="AU1008" s="68">
        <v>0</v>
      </c>
      <c r="AV1008" s="68">
        <v>0</v>
      </c>
      <c r="AW1008" s="68">
        <v>0</v>
      </c>
      <c r="AX1008" s="68">
        <v>0</v>
      </c>
      <c r="AY1008" s="68">
        <v>0</v>
      </c>
      <c r="AZ1008" s="66"/>
      <c r="BA1008" s="66"/>
      <c r="BB1008" s="66"/>
      <c r="BC1008" s="66"/>
      <c r="BD1008" s="11" t="str">
        <f t="shared" si="210"/>
        <v>OK</v>
      </c>
      <c r="BE1008" s="11" t="str">
        <f t="shared" si="211"/>
        <v>OK</v>
      </c>
      <c r="BF1008" s="5">
        <f t="shared" si="212"/>
        <v>0</v>
      </c>
      <c r="BG1008" s="12">
        <f t="shared" si="213"/>
        <v>16388642</v>
      </c>
      <c r="BH1008" s="12">
        <f t="shared" si="214"/>
        <v>16388642</v>
      </c>
      <c r="BI1008" s="5">
        <f t="shared" si="215"/>
        <v>0</v>
      </c>
      <c r="BJ1008" s="5">
        <f t="shared" si="216"/>
        <v>0</v>
      </c>
      <c r="BM1008" s="2" t="e">
        <f t="shared" si="217"/>
        <v>#VALUE!</v>
      </c>
      <c r="BN1008" s="33">
        <f>COUNTIF($BM$5:BM1008,BM1008)</f>
        <v>1004</v>
      </c>
      <c r="BO1008" s="2" t="e">
        <f t="shared" si="218"/>
        <v>#VALUE!</v>
      </c>
      <c r="BP1008" s="2" t="str">
        <f t="shared" si="219"/>
        <v>4.32.3200.1.4.4.1</v>
      </c>
      <c r="BQ1008" s="2" t="e">
        <f t="shared" si="220"/>
        <v>#VALUE!</v>
      </c>
      <c r="BR1008" s="2" t="str">
        <f t="shared" si="221"/>
        <v>4.32</v>
      </c>
      <c r="BU1008" s="2" t="str">
        <f t="shared" si="222"/>
        <v>Marzo</v>
      </c>
      <c r="BV1008" s="2" t="str">
        <f t="shared" si="223"/>
        <v>Abril</v>
      </c>
    </row>
    <row r="1009" spans="1:74" ht="138">
      <c r="A1009" s="69" t="s">
        <v>1081</v>
      </c>
      <c r="B1009" s="55" t="s">
        <v>602</v>
      </c>
      <c r="C1009" s="55" t="s">
        <v>541</v>
      </c>
      <c r="D1009" s="39" t="s">
        <v>1687</v>
      </c>
      <c r="E1009" s="40" t="s">
        <v>1697</v>
      </c>
      <c r="F1009" s="40" t="s">
        <v>1752</v>
      </c>
      <c r="G1009" s="40" t="s">
        <v>1753</v>
      </c>
      <c r="H1009" s="40">
        <v>80101500</v>
      </c>
      <c r="I1009" s="40" t="s">
        <v>2151</v>
      </c>
      <c r="J1009" s="40" t="s">
        <v>1809</v>
      </c>
      <c r="K1009" s="40" t="s">
        <v>2160</v>
      </c>
      <c r="L1009" s="41" t="s">
        <v>1803</v>
      </c>
      <c r="M1009" s="41" t="s">
        <v>1803</v>
      </c>
      <c r="N1009" s="41" t="s">
        <v>1803</v>
      </c>
      <c r="O1009" s="41">
        <v>6</v>
      </c>
      <c r="P1009" s="41" t="s">
        <v>2507</v>
      </c>
      <c r="Q1009" s="41" t="s">
        <v>2508</v>
      </c>
      <c r="R1009" s="42">
        <v>19031262</v>
      </c>
      <c r="S1009" s="42">
        <v>19031262</v>
      </c>
      <c r="T1009" s="41" t="s">
        <v>2527</v>
      </c>
      <c r="U1009" s="41" t="s">
        <v>2528</v>
      </c>
      <c r="V1009" s="40" t="s">
        <v>268</v>
      </c>
      <c r="W1009" s="40" t="s">
        <v>2542</v>
      </c>
      <c r="X1009" s="40" t="s">
        <v>2582</v>
      </c>
      <c r="Y1009" s="40" t="s">
        <v>2689</v>
      </c>
      <c r="Z1009" s="40" t="s">
        <v>2791</v>
      </c>
      <c r="AA1009" s="40" t="s">
        <v>2792</v>
      </c>
      <c r="AB1009" s="68">
        <v>19031262</v>
      </c>
      <c r="AC1009" s="68">
        <v>0</v>
      </c>
      <c r="AD1009" s="68">
        <v>0</v>
      </c>
      <c r="AE1009" s="68">
        <v>3171877</v>
      </c>
      <c r="AF1009" s="68">
        <v>0</v>
      </c>
      <c r="AG1009" s="68">
        <v>3171877</v>
      </c>
      <c r="AH1009" s="68">
        <v>0</v>
      </c>
      <c r="AI1009" s="68">
        <v>3171877</v>
      </c>
      <c r="AJ1009" s="68">
        <v>0</v>
      </c>
      <c r="AK1009" s="68">
        <v>3171877</v>
      </c>
      <c r="AL1009" s="68">
        <v>0</v>
      </c>
      <c r="AM1009" s="68">
        <v>3171877</v>
      </c>
      <c r="AN1009" s="68">
        <v>0</v>
      </c>
      <c r="AO1009" s="68">
        <v>3171877</v>
      </c>
      <c r="AP1009" s="68">
        <v>0</v>
      </c>
      <c r="AQ1009" s="68">
        <v>0</v>
      </c>
      <c r="AR1009" s="68">
        <v>0</v>
      </c>
      <c r="AS1009" s="68">
        <v>0</v>
      </c>
      <c r="AT1009" s="68">
        <v>0</v>
      </c>
      <c r="AU1009" s="68">
        <v>0</v>
      </c>
      <c r="AV1009" s="68">
        <v>0</v>
      </c>
      <c r="AW1009" s="68">
        <v>0</v>
      </c>
      <c r="AX1009" s="68">
        <v>0</v>
      </c>
      <c r="AY1009" s="68">
        <v>0</v>
      </c>
      <c r="AZ1009" s="66"/>
      <c r="BA1009" s="66"/>
      <c r="BB1009" s="66"/>
      <c r="BC1009" s="66"/>
      <c r="BD1009" s="11" t="str">
        <f t="shared" si="210"/>
        <v>OK</v>
      </c>
      <c r="BE1009" s="11" t="str">
        <f t="shared" si="211"/>
        <v>OK</v>
      </c>
      <c r="BF1009" s="5">
        <f t="shared" si="212"/>
        <v>0</v>
      </c>
      <c r="BG1009" s="12">
        <f t="shared" si="213"/>
        <v>19031262</v>
      </c>
      <c r="BH1009" s="12">
        <f t="shared" si="214"/>
        <v>19031262</v>
      </c>
      <c r="BI1009" s="5">
        <f t="shared" si="215"/>
        <v>0</v>
      </c>
      <c r="BJ1009" s="5">
        <f t="shared" si="216"/>
        <v>0</v>
      </c>
      <c r="BM1009" s="2" t="e">
        <f t="shared" si="217"/>
        <v>#VALUE!</v>
      </c>
      <c r="BN1009" s="33">
        <f>COUNTIF($BM$5:BM1009,BM1009)</f>
        <v>1005</v>
      </c>
      <c r="BO1009" s="2" t="e">
        <f t="shared" si="218"/>
        <v>#VALUE!</v>
      </c>
      <c r="BP1009" s="2" t="str">
        <f t="shared" si="219"/>
        <v>4.32.3200.1.4.4.10</v>
      </c>
      <c r="BQ1009" s="2" t="e">
        <f t="shared" si="220"/>
        <v>#VALUE!</v>
      </c>
      <c r="BR1009" s="2" t="str">
        <f t="shared" si="221"/>
        <v>4.32</v>
      </c>
      <c r="BU1009" s="2" t="str">
        <f t="shared" si="222"/>
        <v>Enero</v>
      </c>
      <c r="BV1009" s="2" t="str">
        <f t="shared" si="223"/>
        <v>Enero</v>
      </c>
    </row>
    <row r="1010" spans="1:74" ht="151.80000000000001">
      <c r="A1010" s="69" t="s">
        <v>1082</v>
      </c>
      <c r="B1010" s="55" t="s">
        <v>602</v>
      </c>
      <c r="C1010" s="55" t="s">
        <v>541</v>
      </c>
      <c r="D1010" s="39" t="s">
        <v>1687</v>
      </c>
      <c r="E1010" s="40" t="s">
        <v>1697</v>
      </c>
      <c r="F1010" s="40" t="s">
        <v>1752</v>
      </c>
      <c r="G1010" s="40" t="s">
        <v>1753</v>
      </c>
      <c r="H1010" s="40">
        <v>80101500</v>
      </c>
      <c r="I1010" s="40" t="s">
        <v>2151</v>
      </c>
      <c r="J1010" s="40" t="s">
        <v>1809</v>
      </c>
      <c r="K1010" s="40" t="s">
        <v>2161</v>
      </c>
      <c r="L1010" s="41" t="s">
        <v>1803</v>
      </c>
      <c r="M1010" s="41" t="s">
        <v>1803</v>
      </c>
      <c r="N1010" s="41" t="s">
        <v>1803</v>
      </c>
      <c r="O1010" s="41">
        <v>6</v>
      </c>
      <c r="P1010" s="41" t="s">
        <v>2507</v>
      </c>
      <c r="Q1010" s="41" t="s">
        <v>2508</v>
      </c>
      <c r="R1010" s="42">
        <v>19031262</v>
      </c>
      <c r="S1010" s="42">
        <v>19031262</v>
      </c>
      <c r="T1010" s="41" t="s">
        <v>2527</v>
      </c>
      <c r="U1010" s="41" t="s">
        <v>2528</v>
      </c>
      <c r="V1010" s="40" t="s">
        <v>268</v>
      </c>
      <c r="W1010" s="40" t="s">
        <v>2542</v>
      </c>
      <c r="X1010" s="40" t="s">
        <v>2582</v>
      </c>
      <c r="Y1010" s="40" t="s">
        <v>2689</v>
      </c>
      <c r="Z1010" s="40" t="s">
        <v>2791</v>
      </c>
      <c r="AA1010" s="40" t="s">
        <v>2792</v>
      </c>
      <c r="AB1010" s="68">
        <v>19031262</v>
      </c>
      <c r="AC1010" s="68">
        <v>0</v>
      </c>
      <c r="AD1010" s="68">
        <v>0</v>
      </c>
      <c r="AE1010" s="68">
        <v>3171877</v>
      </c>
      <c r="AF1010" s="68">
        <v>0</v>
      </c>
      <c r="AG1010" s="68">
        <v>3171877</v>
      </c>
      <c r="AH1010" s="68">
        <v>0</v>
      </c>
      <c r="AI1010" s="68">
        <v>3171877</v>
      </c>
      <c r="AJ1010" s="68">
        <v>0</v>
      </c>
      <c r="AK1010" s="68">
        <v>3171877</v>
      </c>
      <c r="AL1010" s="68">
        <v>0</v>
      </c>
      <c r="AM1010" s="68">
        <v>3171877</v>
      </c>
      <c r="AN1010" s="68">
        <v>0</v>
      </c>
      <c r="AO1010" s="68">
        <v>3171877</v>
      </c>
      <c r="AP1010" s="68">
        <v>0</v>
      </c>
      <c r="AQ1010" s="68">
        <v>0</v>
      </c>
      <c r="AR1010" s="68">
        <v>0</v>
      </c>
      <c r="AS1010" s="68">
        <v>0</v>
      </c>
      <c r="AT1010" s="68">
        <v>0</v>
      </c>
      <c r="AU1010" s="68">
        <v>0</v>
      </c>
      <c r="AV1010" s="68">
        <v>0</v>
      </c>
      <c r="AW1010" s="68">
        <v>0</v>
      </c>
      <c r="AX1010" s="68">
        <v>0</v>
      </c>
      <c r="AY1010" s="68">
        <v>0</v>
      </c>
      <c r="AZ1010" s="66"/>
      <c r="BA1010" s="66"/>
      <c r="BB1010" s="66"/>
      <c r="BC1010" s="66"/>
      <c r="BD1010" s="11" t="str">
        <f t="shared" si="210"/>
        <v>OK</v>
      </c>
      <c r="BE1010" s="11" t="str">
        <f t="shared" si="211"/>
        <v>OK</v>
      </c>
      <c r="BF1010" s="5">
        <f t="shared" si="212"/>
        <v>0</v>
      </c>
      <c r="BG1010" s="12">
        <f t="shared" si="213"/>
        <v>19031262</v>
      </c>
      <c r="BH1010" s="12">
        <f t="shared" si="214"/>
        <v>19031262</v>
      </c>
      <c r="BI1010" s="5">
        <f t="shared" si="215"/>
        <v>0</v>
      </c>
      <c r="BJ1010" s="5">
        <f t="shared" si="216"/>
        <v>0</v>
      </c>
      <c r="BM1010" s="2" t="e">
        <f t="shared" si="217"/>
        <v>#VALUE!</v>
      </c>
      <c r="BN1010" s="33">
        <f>COUNTIF($BM$5:BM1010,BM1010)</f>
        <v>1006</v>
      </c>
      <c r="BO1010" s="2" t="e">
        <f t="shared" si="218"/>
        <v>#VALUE!</v>
      </c>
      <c r="BP1010" s="2" t="str">
        <f t="shared" si="219"/>
        <v>4.32.3200.1.4.4.11</v>
      </c>
      <c r="BQ1010" s="2" t="e">
        <f t="shared" si="220"/>
        <v>#VALUE!</v>
      </c>
      <c r="BR1010" s="2" t="str">
        <f t="shared" si="221"/>
        <v>4.32</v>
      </c>
      <c r="BU1010" s="2" t="str">
        <f t="shared" si="222"/>
        <v>Enero</v>
      </c>
      <c r="BV1010" s="2" t="str">
        <f t="shared" si="223"/>
        <v>Enero</v>
      </c>
    </row>
    <row r="1011" spans="1:74" ht="110.4">
      <c r="A1011" s="69" t="s">
        <v>1083</v>
      </c>
      <c r="B1011" s="55" t="s">
        <v>602</v>
      </c>
      <c r="C1011" s="55" t="s">
        <v>541</v>
      </c>
      <c r="D1011" s="39" t="s">
        <v>1687</v>
      </c>
      <c r="E1011" s="40" t="s">
        <v>1697</v>
      </c>
      <c r="F1011" s="40" t="s">
        <v>1752</v>
      </c>
      <c r="G1011" s="40" t="s">
        <v>1753</v>
      </c>
      <c r="H1011" s="40">
        <v>80101500</v>
      </c>
      <c r="I1011" s="40" t="s">
        <v>2151</v>
      </c>
      <c r="J1011" s="40" t="s">
        <v>2162</v>
      </c>
      <c r="K1011" s="40" t="s">
        <v>2163</v>
      </c>
      <c r="L1011" s="41" t="s">
        <v>638</v>
      </c>
      <c r="M1011" s="41" t="s">
        <v>638</v>
      </c>
      <c r="N1011" s="41" t="s">
        <v>638</v>
      </c>
      <c r="O1011" s="41">
        <v>11</v>
      </c>
      <c r="P1011" s="41" t="s">
        <v>2507</v>
      </c>
      <c r="Q1011" s="41" t="s">
        <v>2508</v>
      </c>
      <c r="R1011" s="42">
        <v>55650000</v>
      </c>
      <c r="S1011" s="42">
        <v>55650000</v>
      </c>
      <c r="T1011" s="41" t="s">
        <v>2527</v>
      </c>
      <c r="U1011" s="41" t="s">
        <v>2528</v>
      </c>
      <c r="V1011" s="40" t="s">
        <v>268</v>
      </c>
      <c r="W1011" s="40" t="s">
        <v>2560</v>
      </c>
      <c r="X1011" s="40" t="s">
        <v>2582</v>
      </c>
      <c r="Y1011" s="40" t="s">
        <v>2690</v>
      </c>
      <c r="Z1011" s="40" t="s">
        <v>2791</v>
      </c>
      <c r="AA1011" s="40" t="s">
        <v>2792</v>
      </c>
      <c r="AB1011" s="68">
        <v>0</v>
      </c>
      <c r="AC1011" s="68">
        <v>0</v>
      </c>
      <c r="AD1011" s="68">
        <v>55650000</v>
      </c>
      <c r="AE1011" s="68">
        <v>0</v>
      </c>
      <c r="AF1011" s="68">
        <v>0</v>
      </c>
      <c r="AG1011" s="68">
        <v>5300000</v>
      </c>
      <c r="AH1011" s="68">
        <v>0</v>
      </c>
      <c r="AI1011" s="68">
        <v>5300000</v>
      </c>
      <c r="AJ1011" s="68">
        <v>0</v>
      </c>
      <c r="AK1011" s="68">
        <v>5300000</v>
      </c>
      <c r="AL1011" s="68">
        <v>0</v>
      </c>
      <c r="AM1011" s="68">
        <v>5300000</v>
      </c>
      <c r="AN1011" s="68">
        <v>0</v>
      </c>
      <c r="AO1011" s="68">
        <v>5300000</v>
      </c>
      <c r="AP1011" s="68">
        <v>0</v>
      </c>
      <c r="AQ1011" s="68">
        <v>5300000</v>
      </c>
      <c r="AR1011" s="68">
        <v>0</v>
      </c>
      <c r="AS1011" s="68">
        <v>5300000</v>
      </c>
      <c r="AT1011" s="68">
        <v>0</v>
      </c>
      <c r="AU1011" s="68">
        <v>5300000</v>
      </c>
      <c r="AV1011" s="68">
        <v>0</v>
      </c>
      <c r="AW1011" s="68">
        <v>5300000</v>
      </c>
      <c r="AX1011" s="68">
        <v>0</v>
      </c>
      <c r="AY1011" s="68">
        <v>7950000</v>
      </c>
      <c r="AZ1011" s="66"/>
      <c r="BA1011" s="66"/>
      <c r="BB1011" s="66"/>
      <c r="BC1011" s="66"/>
      <c r="BD1011" s="11" t="str">
        <f t="shared" si="210"/>
        <v>OK</v>
      </c>
      <c r="BE1011" s="11" t="str">
        <f t="shared" si="211"/>
        <v>OK</v>
      </c>
      <c r="BF1011" s="5">
        <f t="shared" si="212"/>
        <v>0</v>
      </c>
      <c r="BG1011" s="12">
        <f t="shared" si="213"/>
        <v>55650000</v>
      </c>
      <c r="BH1011" s="12">
        <f t="shared" si="214"/>
        <v>55650000</v>
      </c>
      <c r="BI1011" s="5">
        <f t="shared" si="215"/>
        <v>0</v>
      </c>
      <c r="BJ1011" s="5">
        <f t="shared" si="216"/>
        <v>0</v>
      </c>
      <c r="BM1011" s="2" t="e">
        <f t="shared" si="217"/>
        <v>#VALUE!</v>
      </c>
      <c r="BN1011" s="33">
        <f>COUNTIF($BM$5:BM1011,BM1011)</f>
        <v>1007</v>
      </c>
      <c r="BO1011" s="2" t="e">
        <f t="shared" si="218"/>
        <v>#VALUE!</v>
      </c>
      <c r="BP1011" s="2" t="str">
        <f t="shared" si="219"/>
        <v>4.32.3200.1.4.4.12</v>
      </c>
      <c r="BQ1011" s="2" t="e">
        <f t="shared" si="220"/>
        <v>#VALUE!</v>
      </c>
      <c r="BR1011" s="2" t="str">
        <f t="shared" si="221"/>
        <v>4.32</v>
      </c>
      <c r="BU1011" s="2" t="str">
        <f t="shared" si="222"/>
        <v>Febrero</v>
      </c>
      <c r="BV1011" s="2" t="str">
        <f t="shared" si="223"/>
        <v>Febrero</v>
      </c>
    </row>
    <row r="1012" spans="1:74" ht="179.4">
      <c r="A1012" s="69" t="s">
        <v>1073</v>
      </c>
      <c r="B1012" s="55" t="s">
        <v>602</v>
      </c>
      <c r="C1012" s="55" t="s">
        <v>541</v>
      </c>
      <c r="D1012" s="39" t="s">
        <v>1687</v>
      </c>
      <c r="E1012" s="40" t="s">
        <v>1697</v>
      </c>
      <c r="F1012" s="40" t="s">
        <v>1752</v>
      </c>
      <c r="G1012" s="40" t="s">
        <v>1753</v>
      </c>
      <c r="H1012" s="40">
        <v>80101500</v>
      </c>
      <c r="I1012" s="40" t="s">
        <v>2151</v>
      </c>
      <c r="J1012" s="40" t="s">
        <v>1809</v>
      </c>
      <c r="K1012" s="40" t="s">
        <v>2154</v>
      </c>
      <c r="L1012" s="41" t="s">
        <v>1803</v>
      </c>
      <c r="M1012" s="41" t="s">
        <v>1803</v>
      </c>
      <c r="N1012" s="41" t="s">
        <v>1803</v>
      </c>
      <c r="O1012" s="41">
        <v>8</v>
      </c>
      <c r="P1012" s="41" t="s">
        <v>2507</v>
      </c>
      <c r="Q1012" s="41" t="s">
        <v>2508</v>
      </c>
      <c r="R1012" s="42">
        <v>81296960</v>
      </c>
      <c r="S1012" s="42">
        <v>81296960</v>
      </c>
      <c r="T1012" s="41" t="s">
        <v>2527</v>
      </c>
      <c r="U1012" s="41" t="s">
        <v>2528</v>
      </c>
      <c r="V1012" s="40" t="s">
        <v>268</v>
      </c>
      <c r="W1012" s="40" t="s">
        <v>2542</v>
      </c>
      <c r="X1012" s="40" t="s">
        <v>2582</v>
      </c>
      <c r="Y1012" s="40" t="s">
        <v>2687</v>
      </c>
      <c r="Z1012" s="40" t="s">
        <v>2791</v>
      </c>
      <c r="AA1012" s="40" t="s">
        <v>2792</v>
      </c>
      <c r="AB1012" s="68">
        <v>81296960</v>
      </c>
      <c r="AC1012" s="68">
        <v>0</v>
      </c>
      <c r="AD1012" s="68">
        <v>0</v>
      </c>
      <c r="AE1012" s="68">
        <v>10162120</v>
      </c>
      <c r="AF1012" s="68">
        <v>0</v>
      </c>
      <c r="AG1012" s="68">
        <v>10162120</v>
      </c>
      <c r="AH1012" s="68">
        <v>0</v>
      </c>
      <c r="AI1012" s="68">
        <v>10162120</v>
      </c>
      <c r="AJ1012" s="68">
        <v>0</v>
      </c>
      <c r="AK1012" s="68">
        <v>10162120</v>
      </c>
      <c r="AL1012" s="68">
        <v>0</v>
      </c>
      <c r="AM1012" s="68">
        <v>10162120</v>
      </c>
      <c r="AN1012" s="68">
        <v>0</v>
      </c>
      <c r="AO1012" s="68">
        <v>10162120</v>
      </c>
      <c r="AP1012" s="68">
        <v>0</v>
      </c>
      <c r="AQ1012" s="68">
        <v>10162120</v>
      </c>
      <c r="AR1012" s="68">
        <v>0</v>
      </c>
      <c r="AS1012" s="68">
        <v>10162120</v>
      </c>
      <c r="AT1012" s="68">
        <v>0</v>
      </c>
      <c r="AU1012" s="68">
        <v>0</v>
      </c>
      <c r="AV1012" s="68">
        <v>0</v>
      </c>
      <c r="AW1012" s="68">
        <v>0</v>
      </c>
      <c r="AX1012" s="68">
        <v>0</v>
      </c>
      <c r="AY1012" s="68">
        <v>0</v>
      </c>
      <c r="AZ1012" s="66"/>
      <c r="BA1012" s="66"/>
      <c r="BB1012" s="66"/>
      <c r="BC1012" s="66"/>
      <c r="BD1012" s="11" t="str">
        <f t="shared" si="210"/>
        <v>OK</v>
      </c>
      <c r="BE1012" s="11" t="str">
        <f t="shared" si="211"/>
        <v>OK</v>
      </c>
      <c r="BF1012" s="5">
        <f t="shared" si="212"/>
        <v>0</v>
      </c>
      <c r="BG1012" s="12">
        <f t="shared" si="213"/>
        <v>81296960</v>
      </c>
      <c r="BH1012" s="12">
        <f t="shared" si="214"/>
        <v>81296960</v>
      </c>
      <c r="BI1012" s="5">
        <f t="shared" si="215"/>
        <v>0</v>
      </c>
      <c r="BJ1012" s="5">
        <f t="shared" si="216"/>
        <v>0</v>
      </c>
      <c r="BM1012" s="2" t="e">
        <f t="shared" si="217"/>
        <v>#VALUE!</v>
      </c>
      <c r="BN1012" s="33">
        <f>COUNTIF($BM$5:BM1012,BM1012)</f>
        <v>1008</v>
      </c>
      <c r="BO1012" s="2" t="e">
        <f t="shared" si="218"/>
        <v>#VALUE!</v>
      </c>
      <c r="BP1012" s="2" t="str">
        <f t="shared" si="219"/>
        <v>4.32.3200.1.4.4.2</v>
      </c>
      <c r="BQ1012" s="2" t="e">
        <f t="shared" si="220"/>
        <v>#VALUE!</v>
      </c>
      <c r="BR1012" s="2" t="str">
        <f t="shared" si="221"/>
        <v>4.32</v>
      </c>
      <c r="BU1012" s="2" t="str">
        <f t="shared" si="222"/>
        <v>Enero</v>
      </c>
      <c r="BV1012" s="2" t="str">
        <f t="shared" si="223"/>
        <v>Enero</v>
      </c>
    </row>
    <row r="1013" spans="1:74" ht="179.4">
      <c r="A1013" s="69" t="s">
        <v>1074</v>
      </c>
      <c r="B1013" s="55" t="s">
        <v>602</v>
      </c>
      <c r="C1013" s="55" t="s">
        <v>541</v>
      </c>
      <c r="D1013" s="39" t="s">
        <v>1687</v>
      </c>
      <c r="E1013" s="40" t="s">
        <v>1697</v>
      </c>
      <c r="F1013" s="40" t="s">
        <v>1752</v>
      </c>
      <c r="G1013" s="40" t="s">
        <v>1753</v>
      </c>
      <c r="H1013" s="40">
        <v>80101500</v>
      </c>
      <c r="I1013" s="40" t="s">
        <v>2151</v>
      </c>
      <c r="J1013" s="40" t="s">
        <v>1809</v>
      </c>
      <c r="K1013" s="40" t="s">
        <v>2154</v>
      </c>
      <c r="L1013" s="41" t="s">
        <v>1803</v>
      </c>
      <c r="M1013" s="41" t="s">
        <v>1803</v>
      </c>
      <c r="N1013" s="41" t="s">
        <v>1803</v>
      </c>
      <c r="O1013" s="41">
        <v>7</v>
      </c>
      <c r="P1013" s="41" t="s">
        <v>2507</v>
      </c>
      <c r="Q1013" s="41" t="s">
        <v>2508</v>
      </c>
      <c r="R1013" s="42">
        <v>64481214</v>
      </c>
      <c r="S1013" s="42">
        <v>64481214</v>
      </c>
      <c r="T1013" s="41" t="s">
        <v>2527</v>
      </c>
      <c r="U1013" s="41" t="s">
        <v>2528</v>
      </c>
      <c r="V1013" s="40" t="s">
        <v>268</v>
      </c>
      <c r="W1013" s="40" t="s">
        <v>2542</v>
      </c>
      <c r="X1013" s="40" t="s">
        <v>2582</v>
      </c>
      <c r="Y1013" s="40" t="s">
        <v>2687</v>
      </c>
      <c r="Z1013" s="40" t="s">
        <v>2791</v>
      </c>
      <c r="AA1013" s="40" t="s">
        <v>2792</v>
      </c>
      <c r="AB1013" s="68">
        <v>64481214</v>
      </c>
      <c r="AC1013" s="68">
        <v>0</v>
      </c>
      <c r="AD1013" s="68">
        <v>0</v>
      </c>
      <c r="AE1013" s="68">
        <v>9211602</v>
      </c>
      <c r="AF1013" s="68">
        <v>0</v>
      </c>
      <c r="AG1013" s="68">
        <v>9211602</v>
      </c>
      <c r="AH1013" s="68">
        <v>0</v>
      </c>
      <c r="AI1013" s="68">
        <v>9211602</v>
      </c>
      <c r="AJ1013" s="68">
        <v>0</v>
      </c>
      <c r="AK1013" s="68">
        <v>9211602</v>
      </c>
      <c r="AL1013" s="68">
        <v>0</v>
      </c>
      <c r="AM1013" s="68">
        <v>9211602</v>
      </c>
      <c r="AN1013" s="68">
        <v>0</v>
      </c>
      <c r="AO1013" s="68">
        <v>9211602</v>
      </c>
      <c r="AP1013" s="68">
        <v>0</v>
      </c>
      <c r="AQ1013" s="68">
        <v>9211602</v>
      </c>
      <c r="AR1013" s="68">
        <v>0</v>
      </c>
      <c r="AS1013" s="68">
        <v>0</v>
      </c>
      <c r="AT1013" s="68">
        <v>0</v>
      </c>
      <c r="AU1013" s="68">
        <v>0</v>
      </c>
      <c r="AV1013" s="68">
        <v>0</v>
      </c>
      <c r="AW1013" s="68">
        <v>0</v>
      </c>
      <c r="AX1013" s="68">
        <v>0</v>
      </c>
      <c r="AY1013" s="68">
        <v>0</v>
      </c>
      <c r="AZ1013" s="66"/>
      <c r="BA1013" s="66"/>
      <c r="BB1013" s="66"/>
      <c r="BC1013" s="66"/>
      <c r="BD1013" s="11" t="str">
        <f t="shared" si="210"/>
        <v>OK</v>
      </c>
      <c r="BE1013" s="11" t="str">
        <f t="shared" si="211"/>
        <v>OK</v>
      </c>
      <c r="BF1013" s="5">
        <f t="shared" si="212"/>
        <v>0</v>
      </c>
      <c r="BG1013" s="12">
        <f t="shared" si="213"/>
        <v>64481214</v>
      </c>
      <c r="BH1013" s="12">
        <f t="shared" si="214"/>
        <v>64481214</v>
      </c>
      <c r="BI1013" s="5">
        <f t="shared" si="215"/>
        <v>0</v>
      </c>
      <c r="BJ1013" s="5">
        <f t="shared" si="216"/>
        <v>0</v>
      </c>
      <c r="BM1013" s="2" t="e">
        <f t="shared" si="217"/>
        <v>#VALUE!</v>
      </c>
      <c r="BN1013" s="33">
        <f>COUNTIF($BM$5:BM1013,BM1013)</f>
        <v>1009</v>
      </c>
      <c r="BO1013" s="2" t="e">
        <f t="shared" si="218"/>
        <v>#VALUE!</v>
      </c>
      <c r="BP1013" s="2" t="str">
        <f t="shared" si="219"/>
        <v>4.32.3200.1.4.4.3</v>
      </c>
      <c r="BQ1013" s="2" t="e">
        <f t="shared" si="220"/>
        <v>#VALUE!</v>
      </c>
      <c r="BR1013" s="2" t="str">
        <f t="shared" si="221"/>
        <v>4.32</v>
      </c>
      <c r="BU1013" s="2" t="str">
        <f t="shared" si="222"/>
        <v>Enero</v>
      </c>
      <c r="BV1013" s="2" t="str">
        <f t="shared" si="223"/>
        <v>Enero</v>
      </c>
    </row>
    <row r="1014" spans="1:74" ht="138">
      <c r="A1014" s="69" t="s">
        <v>1075</v>
      </c>
      <c r="B1014" s="55" t="s">
        <v>602</v>
      </c>
      <c r="C1014" s="55" t="s">
        <v>541</v>
      </c>
      <c r="D1014" s="39" t="s">
        <v>1687</v>
      </c>
      <c r="E1014" s="40" t="s">
        <v>1697</v>
      </c>
      <c r="F1014" s="40" t="s">
        <v>1752</v>
      </c>
      <c r="G1014" s="40" t="s">
        <v>1753</v>
      </c>
      <c r="H1014" s="40">
        <v>80101500</v>
      </c>
      <c r="I1014" s="40" t="s">
        <v>2151</v>
      </c>
      <c r="J1014" s="40" t="s">
        <v>1809</v>
      </c>
      <c r="K1014" s="40" t="s">
        <v>2155</v>
      </c>
      <c r="L1014" s="41" t="s">
        <v>638</v>
      </c>
      <c r="M1014" s="41" t="s">
        <v>638</v>
      </c>
      <c r="N1014" s="41" t="s">
        <v>638</v>
      </c>
      <c r="O1014" s="41">
        <v>10</v>
      </c>
      <c r="P1014" s="41" t="s">
        <v>2507</v>
      </c>
      <c r="Q1014" s="41" t="s">
        <v>2508</v>
      </c>
      <c r="R1014" s="42">
        <v>52016470</v>
      </c>
      <c r="S1014" s="42">
        <v>52016470</v>
      </c>
      <c r="T1014" s="41" t="s">
        <v>2527</v>
      </c>
      <c r="U1014" s="41" t="s">
        <v>2528</v>
      </c>
      <c r="V1014" s="40" t="s">
        <v>268</v>
      </c>
      <c r="W1014" s="40" t="s">
        <v>2542</v>
      </c>
      <c r="X1014" s="40" t="s">
        <v>2582</v>
      </c>
      <c r="Y1014" s="40" t="s">
        <v>2687</v>
      </c>
      <c r="Z1014" s="40" t="s">
        <v>2791</v>
      </c>
      <c r="AA1014" s="40" t="s">
        <v>2792</v>
      </c>
      <c r="AB1014" s="68">
        <v>0</v>
      </c>
      <c r="AC1014" s="68">
        <v>0</v>
      </c>
      <c r="AD1014" s="68">
        <v>52016470</v>
      </c>
      <c r="AE1014" s="68">
        <v>0</v>
      </c>
      <c r="AF1014" s="68">
        <v>0</v>
      </c>
      <c r="AG1014" s="68">
        <v>5201647</v>
      </c>
      <c r="AH1014" s="68">
        <v>0</v>
      </c>
      <c r="AI1014" s="68">
        <v>5201647</v>
      </c>
      <c r="AJ1014" s="68">
        <v>0</v>
      </c>
      <c r="AK1014" s="68">
        <v>5201647</v>
      </c>
      <c r="AL1014" s="68">
        <v>0</v>
      </c>
      <c r="AM1014" s="68">
        <v>5201647</v>
      </c>
      <c r="AN1014" s="68">
        <v>0</v>
      </c>
      <c r="AO1014" s="68">
        <v>5201647</v>
      </c>
      <c r="AP1014" s="68">
        <v>0</v>
      </c>
      <c r="AQ1014" s="68">
        <v>5201647</v>
      </c>
      <c r="AR1014" s="68">
        <v>0</v>
      </c>
      <c r="AS1014" s="68">
        <v>5201647</v>
      </c>
      <c r="AT1014" s="68">
        <v>0</v>
      </c>
      <c r="AU1014" s="68">
        <v>5201647</v>
      </c>
      <c r="AV1014" s="68">
        <v>0</v>
      </c>
      <c r="AW1014" s="68">
        <v>5201647</v>
      </c>
      <c r="AX1014" s="68">
        <v>0</v>
      </c>
      <c r="AY1014" s="68">
        <v>5201647</v>
      </c>
      <c r="AZ1014" s="66"/>
      <c r="BA1014" s="66"/>
      <c r="BB1014" s="66"/>
      <c r="BC1014" s="66"/>
      <c r="BD1014" s="11" t="str">
        <f t="shared" si="210"/>
        <v>OK</v>
      </c>
      <c r="BE1014" s="11" t="str">
        <f t="shared" si="211"/>
        <v>OK</v>
      </c>
      <c r="BF1014" s="5">
        <f t="shared" si="212"/>
        <v>0</v>
      </c>
      <c r="BG1014" s="12">
        <f t="shared" si="213"/>
        <v>52016470</v>
      </c>
      <c r="BH1014" s="12">
        <f t="shared" si="214"/>
        <v>52016470</v>
      </c>
      <c r="BI1014" s="5">
        <f t="shared" si="215"/>
        <v>0</v>
      </c>
      <c r="BJ1014" s="5">
        <f t="shared" si="216"/>
        <v>0</v>
      </c>
      <c r="BM1014" s="2" t="e">
        <f t="shared" si="217"/>
        <v>#VALUE!</v>
      </c>
      <c r="BN1014" s="33">
        <f>COUNTIF($BM$5:BM1014,BM1014)</f>
        <v>1010</v>
      </c>
      <c r="BO1014" s="2" t="e">
        <f t="shared" si="218"/>
        <v>#VALUE!</v>
      </c>
      <c r="BP1014" s="2" t="str">
        <f t="shared" si="219"/>
        <v>4.32.3200.1.4.4.4</v>
      </c>
      <c r="BQ1014" s="2" t="e">
        <f t="shared" si="220"/>
        <v>#VALUE!</v>
      </c>
      <c r="BR1014" s="2" t="str">
        <f t="shared" si="221"/>
        <v>4.32</v>
      </c>
      <c r="BU1014" s="2" t="str">
        <f t="shared" si="222"/>
        <v>Febrero</v>
      </c>
      <c r="BV1014" s="2" t="str">
        <f t="shared" si="223"/>
        <v>Febrero</v>
      </c>
    </row>
    <row r="1015" spans="1:74" ht="124.2">
      <c r="A1015" s="69" t="s">
        <v>1076</v>
      </c>
      <c r="B1015" s="55" t="s">
        <v>602</v>
      </c>
      <c r="C1015" s="55" t="s">
        <v>541</v>
      </c>
      <c r="D1015" s="39" t="s">
        <v>1687</v>
      </c>
      <c r="E1015" s="40" t="s">
        <v>1697</v>
      </c>
      <c r="F1015" s="40" t="s">
        <v>1752</v>
      </c>
      <c r="G1015" s="40" t="s">
        <v>1753</v>
      </c>
      <c r="H1015" s="40">
        <v>80101500</v>
      </c>
      <c r="I1015" s="40" t="s">
        <v>2151</v>
      </c>
      <c r="J1015" s="40" t="s">
        <v>1809</v>
      </c>
      <c r="K1015" s="40" t="s">
        <v>2156</v>
      </c>
      <c r="L1015" s="41" t="s">
        <v>1803</v>
      </c>
      <c r="M1015" s="41" t="s">
        <v>1803</v>
      </c>
      <c r="N1015" s="41" t="s">
        <v>1803</v>
      </c>
      <c r="O1015" s="41">
        <v>7</v>
      </c>
      <c r="P1015" s="41" t="s">
        <v>2507</v>
      </c>
      <c r="Q1015" s="41" t="s">
        <v>2508</v>
      </c>
      <c r="R1015" s="42">
        <v>23515114</v>
      </c>
      <c r="S1015" s="42">
        <v>23515114</v>
      </c>
      <c r="T1015" s="41" t="s">
        <v>2527</v>
      </c>
      <c r="U1015" s="41" t="s">
        <v>2528</v>
      </c>
      <c r="V1015" s="40" t="s">
        <v>268</v>
      </c>
      <c r="W1015" s="40" t="s">
        <v>2542</v>
      </c>
      <c r="X1015" s="40" t="s">
        <v>2582</v>
      </c>
      <c r="Y1015" s="40" t="s">
        <v>2688</v>
      </c>
      <c r="Z1015" s="40" t="s">
        <v>2791</v>
      </c>
      <c r="AA1015" s="40" t="s">
        <v>2792</v>
      </c>
      <c r="AB1015" s="68">
        <v>23515114</v>
      </c>
      <c r="AC1015" s="68">
        <v>0</v>
      </c>
      <c r="AD1015" s="68">
        <v>0</v>
      </c>
      <c r="AE1015" s="68">
        <v>3359302</v>
      </c>
      <c r="AF1015" s="68">
        <v>0</v>
      </c>
      <c r="AG1015" s="68">
        <v>3359302</v>
      </c>
      <c r="AH1015" s="68">
        <v>0</v>
      </c>
      <c r="AI1015" s="68">
        <v>3359302</v>
      </c>
      <c r="AJ1015" s="68">
        <v>0</v>
      </c>
      <c r="AK1015" s="68">
        <v>3359302</v>
      </c>
      <c r="AL1015" s="68">
        <v>0</v>
      </c>
      <c r="AM1015" s="68">
        <v>3359302</v>
      </c>
      <c r="AN1015" s="68">
        <v>0</v>
      </c>
      <c r="AO1015" s="68">
        <v>3359302</v>
      </c>
      <c r="AP1015" s="68">
        <v>0</v>
      </c>
      <c r="AQ1015" s="68">
        <v>3359302</v>
      </c>
      <c r="AR1015" s="68">
        <v>0</v>
      </c>
      <c r="AS1015" s="68">
        <v>0</v>
      </c>
      <c r="AT1015" s="68">
        <v>0</v>
      </c>
      <c r="AU1015" s="68">
        <v>0</v>
      </c>
      <c r="AV1015" s="68">
        <v>0</v>
      </c>
      <c r="AW1015" s="68">
        <v>0</v>
      </c>
      <c r="AX1015" s="68">
        <v>0</v>
      </c>
      <c r="AY1015" s="68">
        <v>0</v>
      </c>
      <c r="AZ1015" s="66"/>
      <c r="BA1015" s="66"/>
      <c r="BB1015" s="66"/>
      <c r="BC1015" s="66"/>
      <c r="BD1015" s="11" t="str">
        <f t="shared" si="210"/>
        <v>OK</v>
      </c>
      <c r="BE1015" s="11" t="str">
        <f t="shared" si="211"/>
        <v>OK</v>
      </c>
      <c r="BF1015" s="5">
        <f t="shared" si="212"/>
        <v>0</v>
      </c>
      <c r="BG1015" s="12">
        <f t="shared" si="213"/>
        <v>23515114</v>
      </c>
      <c r="BH1015" s="12">
        <f t="shared" si="214"/>
        <v>23515114</v>
      </c>
      <c r="BI1015" s="5">
        <f t="shared" si="215"/>
        <v>0</v>
      </c>
      <c r="BJ1015" s="5">
        <f t="shared" si="216"/>
        <v>0</v>
      </c>
      <c r="BM1015" s="2" t="e">
        <f t="shared" si="217"/>
        <v>#VALUE!</v>
      </c>
      <c r="BN1015" s="33">
        <f>COUNTIF($BM$5:BM1015,BM1015)</f>
        <v>1011</v>
      </c>
      <c r="BO1015" s="2" t="e">
        <f t="shared" si="218"/>
        <v>#VALUE!</v>
      </c>
      <c r="BP1015" s="2" t="str">
        <f t="shared" si="219"/>
        <v>4.32.3200.1.4.4.5</v>
      </c>
      <c r="BQ1015" s="2" t="e">
        <f t="shared" si="220"/>
        <v>#VALUE!</v>
      </c>
      <c r="BR1015" s="2" t="str">
        <f t="shared" si="221"/>
        <v>4.32</v>
      </c>
      <c r="BU1015" s="2" t="str">
        <f t="shared" si="222"/>
        <v>Enero</v>
      </c>
      <c r="BV1015" s="2" t="str">
        <f t="shared" si="223"/>
        <v>Enero</v>
      </c>
    </row>
    <row r="1016" spans="1:74" ht="110.4">
      <c r="A1016" s="69" t="s">
        <v>1077</v>
      </c>
      <c r="B1016" s="55" t="s">
        <v>602</v>
      </c>
      <c r="C1016" s="55" t="s">
        <v>541</v>
      </c>
      <c r="D1016" s="39" t="s">
        <v>1687</v>
      </c>
      <c r="E1016" s="40" t="s">
        <v>1697</v>
      </c>
      <c r="F1016" s="40" t="s">
        <v>1752</v>
      </c>
      <c r="G1016" s="40" t="s">
        <v>1753</v>
      </c>
      <c r="H1016" s="40">
        <v>80101500</v>
      </c>
      <c r="I1016" s="40" t="s">
        <v>2151</v>
      </c>
      <c r="J1016" s="40" t="s">
        <v>1809</v>
      </c>
      <c r="K1016" s="40" t="s">
        <v>2157</v>
      </c>
      <c r="L1016" s="41" t="s">
        <v>1803</v>
      </c>
      <c r="M1016" s="41" t="s">
        <v>1803</v>
      </c>
      <c r="N1016" s="41" t="s">
        <v>1803</v>
      </c>
      <c r="O1016" s="41">
        <v>6</v>
      </c>
      <c r="P1016" s="41" t="s">
        <v>2507</v>
      </c>
      <c r="Q1016" s="41" t="s">
        <v>2508</v>
      </c>
      <c r="R1016" s="42">
        <v>19031262</v>
      </c>
      <c r="S1016" s="42">
        <v>19031262</v>
      </c>
      <c r="T1016" s="41" t="s">
        <v>2527</v>
      </c>
      <c r="U1016" s="41" t="s">
        <v>2528</v>
      </c>
      <c r="V1016" s="40" t="s">
        <v>268</v>
      </c>
      <c r="W1016" s="40" t="s">
        <v>2542</v>
      </c>
      <c r="X1016" s="40" t="s">
        <v>2582</v>
      </c>
      <c r="Y1016" s="40" t="s">
        <v>2689</v>
      </c>
      <c r="Z1016" s="40" t="s">
        <v>2791</v>
      </c>
      <c r="AA1016" s="40" t="s">
        <v>2792</v>
      </c>
      <c r="AB1016" s="68">
        <v>19031262</v>
      </c>
      <c r="AC1016" s="68">
        <v>0</v>
      </c>
      <c r="AD1016" s="68">
        <v>0</v>
      </c>
      <c r="AE1016" s="68">
        <v>3171877</v>
      </c>
      <c r="AF1016" s="68">
        <v>0</v>
      </c>
      <c r="AG1016" s="68">
        <v>3171877</v>
      </c>
      <c r="AH1016" s="68">
        <v>0</v>
      </c>
      <c r="AI1016" s="68">
        <v>3171877</v>
      </c>
      <c r="AJ1016" s="68">
        <v>0</v>
      </c>
      <c r="AK1016" s="68">
        <v>3171877</v>
      </c>
      <c r="AL1016" s="68">
        <v>0</v>
      </c>
      <c r="AM1016" s="68">
        <v>3171877</v>
      </c>
      <c r="AN1016" s="68">
        <v>0</v>
      </c>
      <c r="AO1016" s="68">
        <v>3171877</v>
      </c>
      <c r="AP1016" s="68">
        <v>0</v>
      </c>
      <c r="AQ1016" s="68">
        <v>0</v>
      </c>
      <c r="AR1016" s="68">
        <v>0</v>
      </c>
      <c r="AS1016" s="68">
        <v>0</v>
      </c>
      <c r="AT1016" s="68">
        <v>0</v>
      </c>
      <c r="AU1016" s="68">
        <v>0</v>
      </c>
      <c r="AV1016" s="68">
        <v>0</v>
      </c>
      <c r="AW1016" s="68">
        <v>0</v>
      </c>
      <c r="AX1016" s="68">
        <v>0</v>
      </c>
      <c r="AY1016" s="68">
        <v>0</v>
      </c>
      <c r="AZ1016" s="66"/>
      <c r="BA1016" s="66"/>
      <c r="BB1016" s="66"/>
      <c r="BC1016" s="66"/>
      <c r="BD1016" s="11" t="str">
        <f t="shared" si="210"/>
        <v>OK</v>
      </c>
      <c r="BE1016" s="11" t="str">
        <f t="shared" si="211"/>
        <v>OK</v>
      </c>
      <c r="BF1016" s="5">
        <f t="shared" si="212"/>
        <v>0</v>
      </c>
      <c r="BG1016" s="12">
        <f t="shared" si="213"/>
        <v>19031262</v>
      </c>
      <c r="BH1016" s="12">
        <f t="shared" si="214"/>
        <v>19031262</v>
      </c>
      <c r="BI1016" s="5">
        <f t="shared" si="215"/>
        <v>0</v>
      </c>
      <c r="BJ1016" s="5">
        <f t="shared" si="216"/>
        <v>0</v>
      </c>
      <c r="BM1016" s="2" t="e">
        <f t="shared" si="217"/>
        <v>#VALUE!</v>
      </c>
      <c r="BN1016" s="33">
        <f>COUNTIF($BM$5:BM1016,BM1016)</f>
        <v>1012</v>
      </c>
      <c r="BO1016" s="2" t="e">
        <f t="shared" si="218"/>
        <v>#VALUE!</v>
      </c>
      <c r="BP1016" s="2" t="str">
        <f t="shared" si="219"/>
        <v>4.32.3200.1.4.4.6</v>
      </c>
      <c r="BQ1016" s="2" t="e">
        <f t="shared" si="220"/>
        <v>#VALUE!</v>
      </c>
      <c r="BR1016" s="2" t="str">
        <f t="shared" si="221"/>
        <v>4.32</v>
      </c>
      <c r="BU1016" s="2" t="str">
        <f t="shared" si="222"/>
        <v>Enero</v>
      </c>
      <c r="BV1016" s="2" t="str">
        <f t="shared" si="223"/>
        <v>Enero</v>
      </c>
    </row>
    <row r="1017" spans="1:74" ht="110.4">
      <c r="A1017" s="69" t="s">
        <v>1078</v>
      </c>
      <c r="B1017" s="55" t="s">
        <v>602</v>
      </c>
      <c r="C1017" s="55" t="s">
        <v>541</v>
      </c>
      <c r="D1017" s="39" t="s">
        <v>1687</v>
      </c>
      <c r="E1017" s="40" t="s">
        <v>1697</v>
      </c>
      <c r="F1017" s="40" t="s">
        <v>1752</v>
      </c>
      <c r="G1017" s="40" t="s">
        <v>1753</v>
      </c>
      <c r="H1017" s="40">
        <v>80101500</v>
      </c>
      <c r="I1017" s="40" t="s">
        <v>2151</v>
      </c>
      <c r="J1017" s="40" t="s">
        <v>1809</v>
      </c>
      <c r="K1017" s="40" t="s">
        <v>2158</v>
      </c>
      <c r="L1017" s="41" t="s">
        <v>1803</v>
      </c>
      <c r="M1017" s="41" t="s">
        <v>1803</v>
      </c>
      <c r="N1017" s="41" t="s">
        <v>1803</v>
      </c>
      <c r="O1017" s="41">
        <v>6</v>
      </c>
      <c r="P1017" s="41" t="s">
        <v>2507</v>
      </c>
      <c r="Q1017" s="41" t="s">
        <v>2508</v>
      </c>
      <c r="R1017" s="42">
        <v>19031262</v>
      </c>
      <c r="S1017" s="42">
        <v>19031262</v>
      </c>
      <c r="T1017" s="41" t="s">
        <v>2527</v>
      </c>
      <c r="U1017" s="41" t="s">
        <v>2528</v>
      </c>
      <c r="V1017" s="40" t="s">
        <v>268</v>
      </c>
      <c r="W1017" s="40" t="s">
        <v>2542</v>
      </c>
      <c r="X1017" s="40" t="s">
        <v>2582</v>
      </c>
      <c r="Y1017" s="40" t="s">
        <v>2689</v>
      </c>
      <c r="Z1017" s="40" t="s">
        <v>2791</v>
      </c>
      <c r="AA1017" s="40" t="s">
        <v>2792</v>
      </c>
      <c r="AB1017" s="68">
        <v>19031262</v>
      </c>
      <c r="AC1017" s="68">
        <v>0</v>
      </c>
      <c r="AD1017" s="68">
        <v>0</v>
      </c>
      <c r="AE1017" s="68">
        <v>3171877</v>
      </c>
      <c r="AF1017" s="68">
        <v>0</v>
      </c>
      <c r="AG1017" s="68">
        <v>3171877</v>
      </c>
      <c r="AH1017" s="68">
        <v>0</v>
      </c>
      <c r="AI1017" s="68">
        <v>3171877</v>
      </c>
      <c r="AJ1017" s="68">
        <v>0</v>
      </c>
      <c r="AK1017" s="68">
        <v>3171877</v>
      </c>
      <c r="AL1017" s="68">
        <v>0</v>
      </c>
      <c r="AM1017" s="68">
        <v>3171877</v>
      </c>
      <c r="AN1017" s="68">
        <v>0</v>
      </c>
      <c r="AO1017" s="68">
        <v>3171877</v>
      </c>
      <c r="AP1017" s="68">
        <v>0</v>
      </c>
      <c r="AQ1017" s="68">
        <v>0</v>
      </c>
      <c r="AR1017" s="68">
        <v>0</v>
      </c>
      <c r="AS1017" s="68">
        <v>0</v>
      </c>
      <c r="AT1017" s="68">
        <v>0</v>
      </c>
      <c r="AU1017" s="68">
        <v>0</v>
      </c>
      <c r="AV1017" s="68">
        <v>0</v>
      </c>
      <c r="AW1017" s="68">
        <v>0</v>
      </c>
      <c r="AX1017" s="68">
        <v>0</v>
      </c>
      <c r="AY1017" s="68">
        <v>0</v>
      </c>
      <c r="AZ1017" s="66"/>
      <c r="BA1017" s="66"/>
      <c r="BB1017" s="66"/>
      <c r="BC1017" s="66"/>
      <c r="BD1017" s="11" t="str">
        <f t="shared" si="210"/>
        <v>OK</v>
      </c>
      <c r="BE1017" s="11" t="str">
        <f t="shared" si="211"/>
        <v>OK</v>
      </c>
      <c r="BF1017" s="5">
        <f t="shared" si="212"/>
        <v>0</v>
      </c>
      <c r="BG1017" s="12">
        <f t="shared" si="213"/>
        <v>19031262</v>
      </c>
      <c r="BH1017" s="12">
        <f t="shared" si="214"/>
        <v>19031262</v>
      </c>
      <c r="BI1017" s="5">
        <f t="shared" si="215"/>
        <v>0</v>
      </c>
      <c r="BJ1017" s="5">
        <f t="shared" si="216"/>
        <v>0</v>
      </c>
      <c r="BM1017" s="2" t="e">
        <f t="shared" si="217"/>
        <v>#VALUE!</v>
      </c>
      <c r="BN1017" s="33">
        <f>COUNTIF($BM$5:BM1017,BM1017)</f>
        <v>1013</v>
      </c>
      <c r="BO1017" s="2" t="e">
        <f t="shared" si="218"/>
        <v>#VALUE!</v>
      </c>
      <c r="BP1017" s="2" t="str">
        <f t="shared" si="219"/>
        <v>4.32.3200.1.4.4.7</v>
      </c>
      <c r="BQ1017" s="2" t="e">
        <f t="shared" si="220"/>
        <v>#VALUE!</v>
      </c>
      <c r="BR1017" s="2" t="str">
        <f t="shared" si="221"/>
        <v>4.32</v>
      </c>
      <c r="BU1017" s="2" t="str">
        <f t="shared" si="222"/>
        <v>Enero</v>
      </c>
      <c r="BV1017" s="2" t="str">
        <f t="shared" si="223"/>
        <v>Enero</v>
      </c>
    </row>
    <row r="1018" spans="1:74" ht="124.2">
      <c r="A1018" s="69" t="s">
        <v>1079</v>
      </c>
      <c r="B1018" s="55" t="s">
        <v>602</v>
      </c>
      <c r="C1018" s="55" t="s">
        <v>541</v>
      </c>
      <c r="D1018" s="39" t="s">
        <v>1687</v>
      </c>
      <c r="E1018" s="40" t="s">
        <v>1697</v>
      </c>
      <c r="F1018" s="40" t="s">
        <v>1752</v>
      </c>
      <c r="G1018" s="40" t="s">
        <v>1753</v>
      </c>
      <c r="H1018" s="40">
        <v>80101500</v>
      </c>
      <c r="I1018" s="40" t="s">
        <v>2151</v>
      </c>
      <c r="J1018" s="40" t="s">
        <v>1809</v>
      </c>
      <c r="K1018" s="40" t="s">
        <v>2159</v>
      </c>
      <c r="L1018" s="41" t="s">
        <v>1803</v>
      </c>
      <c r="M1018" s="41" t="s">
        <v>1803</v>
      </c>
      <c r="N1018" s="41" t="s">
        <v>1803</v>
      </c>
      <c r="O1018" s="41">
        <v>6</v>
      </c>
      <c r="P1018" s="41" t="s">
        <v>2507</v>
      </c>
      <c r="Q1018" s="41" t="s">
        <v>2508</v>
      </c>
      <c r="R1018" s="42">
        <v>19031262</v>
      </c>
      <c r="S1018" s="42">
        <v>19031262</v>
      </c>
      <c r="T1018" s="41" t="s">
        <v>2527</v>
      </c>
      <c r="U1018" s="41" t="s">
        <v>2528</v>
      </c>
      <c r="V1018" s="40" t="s">
        <v>268</v>
      </c>
      <c r="W1018" s="40" t="s">
        <v>2542</v>
      </c>
      <c r="X1018" s="40" t="s">
        <v>2582</v>
      </c>
      <c r="Y1018" s="40" t="s">
        <v>2689</v>
      </c>
      <c r="Z1018" s="40" t="s">
        <v>2791</v>
      </c>
      <c r="AA1018" s="40" t="s">
        <v>2792</v>
      </c>
      <c r="AB1018" s="68">
        <v>19031262</v>
      </c>
      <c r="AC1018" s="68">
        <v>0</v>
      </c>
      <c r="AD1018" s="68">
        <v>0</v>
      </c>
      <c r="AE1018" s="68">
        <v>3171877</v>
      </c>
      <c r="AF1018" s="68">
        <v>0</v>
      </c>
      <c r="AG1018" s="68">
        <v>3171877</v>
      </c>
      <c r="AH1018" s="68">
        <v>0</v>
      </c>
      <c r="AI1018" s="68">
        <v>3171877</v>
      </c>
      <c r="AJ1018" s="68">
        <v>0</v>
      </c>
      <c r="AK1018" s="68">
        <v>3171877</v>
      </c>
      <c r="AL1018" s="68">
        <v>0</v>
      </c>
      <c r="AM1018" s="68">
        <v>3171877</v>
      </c>
      <c r="AN1018" s="68">
        <v>0</v>
      </c>
      <c r="AO1018" s="68">
        <v>3171877</v>
      </c>
      <c r="AP1018" s="68">
        <v>0</v>
      </c>
      <c r="AQ1018" s="68">
        <v>0</v>
      </c>
      <c r="AR1018" s="68">
        <v>0</v>
      </c>
      <c r="AS1018" s="68">
        <v>0</v>
      </c>
      <c r="AT1018" s="68">
        <v>0</v>
      </c>
      <c r="AU1018" s="68">
        <v>0</v>
      </c>
      <c r="AV1018" s="68">
        <v>0</v>
      </c>
      <c r="AW1018" s="68">
        <v>0</v>
      </c>
      <c r="AX1018" s="68">
        <v>0</v>
      </c>
      <c r="AY1018" s="68">
        <v>0</v>
      </c>
      <c r="AZ1018" s="66"/>
      <c r="BA1018" s="66"/>
      <c r="BB1018" s="66"/>
      <c r="BC1018" s="66"/>
      <c r="BD1018" s="11" t="str">
        <f t="shared" si="210"/>
        <v>OK</v>
      </c>
      <c r="BE1018" s="11" t="str">
        <f t="shared" si="211"/>
        <v>OK</v>
      </c>
      <c r="BF1018" s="5">
        <f t="shared" si="212"/>
        <v>0</v>
      </c>
      <c r="BG1018" s="12">
        <f t="shared" si="213"/>
        <v>19031262</v>
      </c>
      <c r="BH1018" s="12">
        <f t="shared" si="214"/>
        <v>19031262</v>
      </c>
      <c r="BI1018" s="5">
        <f t="shared" si="215"/>
        <v>0</v>
      </c>
      <c r="BJ1018" s="5">
        <f t="shared" si="216"/>
        <v>0</v>
      </c>
      <c r="BM1018" s="2" t="e">
        <f t="shared" si="217"/>
        <v>#VALUE!</v>
      </c>
      <c r="BN1018" s="33">
        <f>COUNTIF($BM$5:BM1018,BM1018)</f>
        <v>1014</v>
      </c>
      <c r="BO1018" s="2" t="e">
        <f t="shared" si="218"/>
        <v>#VALUE!</v>
      </c>
      <c r="BP1018" s="2" t="str">
        <f t="shared" si="219"/>
        <v>4.32.3200.1.4.4.8</v>
      </c>
      <c r="BQ1018" s="2" t="e">
        <f t="shared" si="220"/>
        <v>#VALUE!</v>
      </c>
      <c r="BR1018" s="2" t="str">
        <f t="shared" si="221"/>
        <v>4.32</v>
      </c>
      <c r="BU1018" s="2" t="str">
        <f t="shared" si="222"/>
        <v>Enero</v>
      </c>
      <c r="BV1018" s="2" t="str">
        <f t="shared" si="223"/>
        <v>Enero</v>
      </c>
    </row>
    <row r="1019" spans="1:74" ht="110.4">
      <c r="A1019" s="69" t="s">
        <v>1080</v>
      </c>
      <c r="B1019" s="55" t="s">
        <v>602</v>
      </c>
      <c r="C1019" s="55" t="s">
        <v>541</v>
      </c>
      <c r="D1019" s="39" t="s">
        <v>1687</v>
      </c>
      <c r="E1019" s="40" t="s">
        <v>1697</v>
      </c>
      <c r="F1019" s="40" t="s">
        <v>1752</v>
      </c>
      <c r="G1019" s="40" t="s">
        <v>1753</v>
      </c>
      <c r="H1019" s="40">
        <v>80101500</v>
      </c>
      <c r="I1019" s="40" t="s">
        <v>2151</v>
      </c>
      <c r="J1019" s="40" t="s">
        <v>1809</v>
      </c>
      <c r="K1019" s="40" t="s">
        <v>2158</v>
      </c>
      <c r="L1019" s="41" t="s">
        <v>1803</v>
      </c>
      <c r="M1019" s="41" t="s">
        <v>1803</v>
      </c>
      <c r="N1019" s="41" t="s">
        <v>1803</v>
      </c>
      <c r="O1019" s="41">
        <v>6</v>
      </c>
      <c r="P1019" s="41" t="s">
        <v>2507</v>
      </c>
      <c r="Q1019" s="41" t="s">
        <v>2508</v>
      </c>
      <c r="R1019" s="42">
        <v>19031262</v>
      </c>
      <c r="S1019" s="42">
        <v>19031262</v>
      </c>
      <c r="T1019" s="41" t="s">
        <v>2527</v>
      </c>
      <c r="U1019" s="41" t="s">
        <v>2528</v>
      </c>
      <c r="V1019" s="40" t="s">
        <v>268</v>
      </c>
      <c r="W1019" s="40" t="s">
        <v>2542</v>
      </c>
      <c r="X1019" s="40" t="s">
        <v>2582</v>
      </c>
      <c r="Y1019" s="40" t="s">
        <v>2689</v>
      </c>
      <c r="Z1019" s="40" t="s">
        <v>2791</v>
      </c>
      <c r="AA1019" s="40" t="s">
        <v>2792</v>
      </c>
      <c r="AB1019" s="68">
        <v>19031262</v>
      </c>
      <c r="AC1019" s="68">
        <v>0</v>
      </c>
      <c r="AD1019" s="68">
        <v>0</v>
      </c>
      <c r="AE1019" s="68">
        <v>3171877</v>
      </c>
      <c r="AF1019" s="68">
        <v>0</v>
      </c>
      <c r="AG1019" s="68">
        <v>3171877</v>
      </c>
      <c r="AH1019" s="68">
        <v>0</v>
      </c>
      <c r="AI1019" s="68">
        <v>3171877</v>
      </c>
      <c r="AJ1019" s="68">
        <v>0</v>
      </c>
      <c r="AK1019" s="68">
        <v>3171877</v>
      </c>
      <c r="AL1019" s="68">
        <v>0</v>
      </c>
      <c r="AM1019" s="68">
        <v>3171877</v>
      </c>
      <c r="AN1019" s="68">
        <v>0</v>
      </c>
      <c r="AO1019" s="68">
        <v>3171877</v>
      </c>
      <c r="AP1019" s="68">
        <v>0</v>
      </c>
      <c r="AQ1019" s="68">
        <v>0</v>
      </c>
      <c r="AR1019" s="68">
        <v>0</v>
      </c>
      <c r="AS1019" s="68">
        <v>0</v>
      </c>
      <c r="AT1019" s="68">
        <v>0</v>
      </c>
      <c r="AU1019" s="68">
        <v>0</v>
      </c>
      <c r="AV1019" s="68">
        <v>0</v>
      </c>
      <c r="AW1019" s="68">
        <v>0</v>
      </c>
      <c r="AX1019" s="68">
        <v>0</v>
      </c>
      <c r="AY1019" s="68">
        <v>0</v>
      </c>
      <c r="AZ1019" s="66"/>
      <c r="BA1019" s="66"/>
      <c r="BB1019" s="66"/>
      <c r="BC1019" s="66"/>
      <c r="BD1019" s="11" t="str">
        <f t="shared" si="210"/>
        <v>OK</v>
      </c>
      <c r="BE1019" s="11" t="str">
        <f t="shared" si="211"/>
        <v>OK</v>
      </c>
      <c r="BF1019" s="5">
        <f t="shared" si="212"/>
        <v>0</v>
      </c>
      <c r="BG1019" s="12">
        <f t="shared" si="213"/>
        <v>19031262</v>
      </c>
      <c r="BH1019" s="12">
        <f t="shared" si="214"/>
        <v>19031262</v>
      </c>
      <c r="BI1019" s="5">
        <f t="shared" si="215"/>
        <v>0</v>
      </c>
      <c r="BJ1019" s="5">
        <f t="shared" si="216"/>
        <v>0</v>
      </c>
      <c r="BM1019" s="2" t="e">
        <f t="shared" si="217"/>
        <v>#VALUE!</v>
      </c>
      <c r="BN1019" s="33">
        <f>COUNTIF($BM$5:BM1019,BM1019)</f>
        <v>1015</v>
      </c>
      <c r="BO1019" s="2" t="e">
        <f t="shared" si="218"/>
        <v>#VALUE!</v>
      </c>
      <c r="BP1019" s="2" t="str">
        <f t="shared" si="219"/>
        <v>4.32.3200.1.4.4.9</v>
      </c>
      <c r="BQ1019" s="2" t="e">
        <f t="shared" si="220"/>
        <v>#VALUE!</v>
      </c>
      <c r="BR1019" s="2" t="str">
        <f t="shared" si="221"/>
        <v>4.32</v>
      </c>
      <c r="BU1019" s="2" t="str">
        <f t="shared" si="222"/>
        <v>Enero</v>
      </c>
      <c r="BV1019" s="2" t="str">
        <f t="shared" si="223"/>
        <v>Enero</v>
      </c>
    </row>
    <row r="1020" spans="1:74" ht="41.4">
      <c r="A1020" s="69" t="s">
        <v>698</v>
      </c>
      <c r="B1020" s="55" t="s">
        <v>602</v>
      </c>
      <c r="C1020" s="55" t="s">
        <v>541</v>
      </c>
      <c r="D1020" s="39" t="s">
        <v>640</v>
      </c>
      <c r="E1020" s="40" t="s">
        <v>1706</v>
      </c>
      <c r="F1020" s="40" t="s">
        <v>1707</v>
      </c>
      <c r="G1020" s="40" t="s">
        <v>1708</v>
      </c>
      <c r="H1020" s="40" t="s">
        <v>213</v>
      </c>
      <c r="I1020" s="40" t="s">
        <v>484</v>
      </c>
      <c r="J1020" s="40" t="s">
        <v>1860</v>
      </c>
      <c r="K1020" s="40" t="s">
        <v>1861</v>
      </c>
      <c r="L1020" s="41" t="s">
        <v>213</v>
      </c>
      <c r="M1020" s="41" t="s">
        <v>213</v>
      </c>
      <c r="N1020" s="41" t="s">
        <v>213</v>
      </c>
      <c r="O1020" s="41" t="s">
        <v>213</v>
      </c>
      <c r="P1020" s="41" t="s">
        <v>2509</v>
      </c>
      <c r="Q1020" s="41" t="s">
        <v>2511</v>
      </c>
      <c r="R1020" s="42">
        <v>7287405</v>
      </c>
      <c r="S1020" s="42">
        <v>7287405</v>
      </c>
      <c r="T1020" s="41" t="s">
        <v>2527</v>
      </c>
      <c r="U1020" s="41" t="s">
        <v>2528</v>
      </c>
      <c r="V1020" s="40" t="s">
        <v>251</v>
      </c>
      <c r="W1020" s="40" t="s">
        <v>2531</v>
      </c>
      <c r="X1020" s="40" t="s">
        <v>2583</v>
      </c>
      <c r="Y1020" s="40" t="s">
        <v>2624</v>
      </c>
      <c r="Z1020" s="40" t="s">
        <v>2786</v>
      </c>
      <c r="AA1020" s="40" t="s">
        <v>2792</v>
      </c>
      <c r="AB1020" s="68">
        <v>0</v>
      </c>
      <c r="AC1020" s="68">
        <v>0</v>
      </c>
      <c r="AD1020" s="68">
        <v>7287405</v>
      </c>
      <c r="AE1020" s="68">
        <v>0</v>
      </c>
      <c r="AF1020" s="68">
        <v>0</v>
      </c>
      <c r="AG1020" s="68">
        <v>728740</v>
      </c>
      <c r="AH1020" s="68">
        <v>0</v>
      </c>
      <c r="AI1020" s="68">
        <v>728740</v>
      </c>
      <c r="AJ1020" s="68">
        <v>0</v>
      </c>
      <c r="AK1020" s="68">
        <v>728740</v>
      </c>
      <c r="AL1020" s="68">
        <v>0</v>
      </c>
      <c r="AM1020" s="68">
        <v>728740</v>
      </c>
      <c r="AN1020" s="68">
        <v>0</v>
      </c>
      <c r="AO1020" s="68">
        <v>728740</v>
      </c>
      <c r="AP1020" s="68">
        <v>0</v>
      </c>
      <c r="AQ1020" s="68">
        <v>728740</v>
      </c>
      <c r="AR1020" s="68">
        <v>0</v>
      </c>
      <c r="AS1020" s="68">
        <v>728740</v>
      </c>
      <c r="AT1020" s="68">
        <v>0</v>
      </c>
      <c r="AU1020" s="68">
        <v>728740</v>
      </c>
      <c r="AV1020" s="68">
        <v>0</v>
      </c>
      <c r="AW1020" s="68">
        <v>728740</v>
      </c>
      <c r="AX1020" s="68">
        <v>0</v>
      </c>
      <c r="AY1020" s="68">
        <v>728745</v>
      </c>
      <c r="AZ1020" s="66"/>
      <c r="BA1020" s="66"/>
      <c r="BB1020" s="66"/>
      <c r="BC1020" s="66"/>
      <c r="BD1020" s="11" t="str">
        <f t="shared" si="210"/>
        <v>OK</v>
      </c>
      <c r="BE1020" s="11" t="str">
        <f t="shared" si="211"/>
        <v>OK</v>
      </c>
      <c r="BF1020" s="5">
        <f t="shared" si="212"/>
        <v>0</v>
      </c>
      <c r="BG1020" s="12">
        <f t="shared" si="213"/>
        <v>7287405</v>
      </c>
      <c r="BH1020" s="12">
        <f t="shared" si="214"/>
        <v>7287405</v>
      </c>
      <c r="BI1020" s="5">
        <f t="shared" si="215"/>
        <v>0</v>
      </c>
      <c r="BJ1020" s="5">
        <f t="shared" si="216"/>
        <v>0</v>
      </c>
      <c r="BM1020" s="2" t="e">
        <f t="shared" si="217"/>
        <v>#VALUE!</v>
      </c>
      <c r="BN1020" s="33">
        <f>COUNTIF($BM$5:BM1020,BM1020)</f>
        <v>1016</v>
      </c>
      <c r="BO1020" s="2" t="e">
        <f t="shared" si="218"/>
        <v>#VALUE!</v>
      </c>
      <c r="BP1020" s="2" t="str">
        <f t="shared" si="219"/>
        <v>5.25.2500.1.1.15.1</v>
      </c>
      <c r="BQ1020" s="2" t="e">
        <f t="shared" si="220"/>
        <v>#VALUE!</v>
      </c>
      <c r="BR1020" s="2" t="str">
        <f t="shared" si="221"/>
        <v>5.25</v>
      </c>
      <c r="BU1020" s="2" t="str">
        <f t="shared" si="222"/>
        <v>N/A</v>
      </c>
      <c r="BV1020" s="2" t="str">
        <f t="shared" si="223"/>
        <v>N/A</v>
      </c>
    </row>
    <row r="1021" spans="1:74" ht="124.2">
      <c r="A1021" s="69" t="s">
        <v>707</v>
      </c>
      <c r="B1021" s="55" t="s">
        <v>602</v>
      </c>
      <c r="C1021" s="55" t="s">
        <v>541</v>
      </c>
      <c r="D1021" s="39" t="s">
        <v>640</v>
      </c>
      <c r="E1021" s="40" t="s">
        <v>1706</v>
      </c>
      <c r="F1021" s="40" t="s">
        <v>1707</v>
      </c>
      <c r="G1021" s="40" t="s">
        <v>1708</v>
      </c>
      <c r="H1021" s="40">
        <v>80111607</v>
      </c>
      <c r="I1021" s="40" t="s">
        <v>484</v>
      </c>
      <c r="J1021" s="40" t="s">
        <v>1809</v>
      </c>
      <c r="K1021" s="40" t="s">
        <v>1870</v>
      </c>
      <c r="L1021" s="41" t="s">
        <v>1803</v>
      </c>
      <c r="M1021" s="41" t="s">
        <v>1803</v>
      </c>
      <c r="N1021" s="41" t="s">
        <v>1803</v>
      </c>
      <c r="O1021" s="41">
        <v>11</v>
      </c>
      <c r="P1021" s="41" t="s">
        <v>2507</v>
      </c>
      <c r="Q1021" s="41" t="s">
        <v>2511</v>
      </c>
      <c r="R1021" s="42">
        <v>110000000</v>
      </c>
      <c r="S1021" s="42">
        <v>110000000</v>
      </c>
      <c r="T1021" s="41" t="s">
        <v>2527</v>
      </c>
      <c r="U1021" s="41" t="s">
        <v>2528</v>
      </c>
      <c r="V1021" s="40" t="s">
        <v>251</v>
      </c>
      <c r="W1021" s="40" t="s">
        <v>2531</v>
      </c>
      <c r="X1021" s="40" t="s">
        <v>2582</v>
      </c>
      <c r="Y1021" s="40" t="s">
        <v>2614</v>
      </c>
      <c r="Z1021" s="40" t="s">
        <v>2786</v>
      </c>
      <c r="AA1021" s="40" t="s">
        <v>2792</v>
      </c>
      <c r="AB1021" s="68">
        <v>110000000</v>
      </c>
      <c r="AC1021" s="68">
        <v>0</v>
      </c>
      <c r="AD1021" s="68">
        <v>0</v>
      </c>
      <c r="AE1021" s="68">
        <v>10000000</v>
      </c>
      <c r="AF1021" s="68">
        <v>0</v>
      </c>
      <c r="AG1021" s="68">
        <v>10000000</v>
      </c>
      <c r="AH1021" s="68">
        <v>0</v>
      </c>
      <c r="AI1021" s="68">
        <v>10000000</v>
      </c>
      <c r="AJ1021" s="68">
        <v>0</v>
      </c>
      <c r="AK1021" s="68">
        <v>10000000</v>
      </c>
      <c r="AL1021" s="68">
        <v>0</v>
      </c>
      <c r="AM1021" s="68">
        <v>10000000</v>
      </c>
      <c r="AN1021" s="68">
        <v>0</v>
      </c>
      <c r="AO1021" s="68">
        <v>10000000</v>
      </c>
      <c r="AP1021" s="68">
        <v>0</v>
      </c>
      <c r="AQ1021" s="68">
        <v>10000000</v>
      </c>
      <c r="AR1021" s="68">
        <v>0</v>
      </c>
      <c r="AS1021" s="68">
        <v>10000000</v>
      </c>
      <c r="AT1021" s="68">
        <v>0</v>
      </c>
      <c r="AU1021" s="68">
        <v>10000000</v>
      </c>
      <c r="AV1021" s="68">
        <v>0</v>
      </c>
      <c r="AW1021" s="68">
        <v>20000000</v>
      </c>
      <c r="AX1021" s="68">
        <v>0</v>
      </c>
      <c r="AY1021" s="68">
        <v>0</v>
      </c>
      <c r="AZ1021" s="66"/>
      <c r="BA1021" s="66"/>
      <c r="BB1021" s="66"/>
      <c r="BC1021" s="66"/>
      <c r="BD1021" s="11" t="str">
        <f t="shared" si="210"/>
        <v>OK</v>
      </c>
      <c r="BE1021" s="11" t="str">
        <f t="shared" si="211"/>
        <v>OK</v>
      </c>
      <c r="BF1021" s="5">
        <f t="shared" si="212"/>
        <v>0</v>
      </c>
      <c r="BG1021" s="12">
        <f t="shared" si="213"/>
        <v>110000000</v>
      </c>
      <c r="BH1021" s="12">
        <f t="shared" si="214"/>
        <v>110000000</v>
      </c>
      <c r="BI1021" s="5">
        <f t="shared" si="215"/>
        <v>0</v>
      </c>
      <c r="BJ1021" s="5">
        <f t="shared" si="216"/>
        <v>0</v>
      </c>
      <c r="BM1021" s="2" t="e">
        <f t="shared" si="217"/>
        <v>#VALUE!</v>
      </c>
      <c r="BN1021" s="33">
        <f>COUNTIF($BM$5:BM1021,BM1021)</f>
        <v>1017</v>
      </c>
      <c r="BO1021" s="2" t="e">
        <f t="shared" si="218"/>
        <v>#VALUE!</v>
      </c>
      <c r="BP1021" s="2" t="str">
        <f t="shared" si="219"/>
        <v>5.25.2500.1.1.15.10</v>
      </c>
      <c r="BQ1021" s="2" t="e">
        <f t="shared" si="220"/>
        <v>#VALUE!</v>
      </c>
      <c r="BR1021" s="2" t="str">
        <f t="shared" si="221"/>
        <v>5.25</v>
      </c>
      <c r="BU1021" s="2" t="str">
        <f t="shared" si="222"/>
        <v>Enero</v>
      </c>
      <c r="BV1021" s="2" t="str">
        <f t="shared" si="223"/>
        <v>Enero</v>
      </c>
    </row>
    <row r="1022" spans="1:74" ht="96.6">
      <c r="A1022" s="69" t="s">
        <v>708</v>
      </c>
      <c r="B1022" s="55" t="s">
        <v>602</v>
      </c>
      <c r="C1022" s="55" t="s">
        <v>541</v>
      </c>
      <c r="D1022" s="39" t="s">
        <v>640</v>
      </c>
      <c r="E1022" s="40" t="s">
        <v>1706</v>
      </c>
      <c r="F1022" s="40" t="s">
        <v>1707</v>
      </c>
      <c r="G1022" s="40" t="s">
        <v>1708</v>
      </c>
      <c r="H1022" s="40">
        <v>80111607</v>
      </c>
      <c r="I1022" s="40" t="s">
        <v>484</v>
      </c>
      <c r="J1022" s="40" t="s">
        <v>1809</v>
      </c>
      <c r="K1022" s="40" t="s">
        <v>1871</v>
      </c>
      <c r="L1022" s="41" t="s">
        <v>1803</v>
      </c>
      <c r="M1022" s="41" t="s">
        <v>1803</v>
      </c>
      <c r="N1022" s="41" t="s">
        <v>1803</v>
      </c>
      <c r="O1022" s="41">
        <v>8</v>
      </c>
      <c r="P1022" s="41" t="s">
        <v>2507</v>
      </c>
      <c r="Q1022" s="41" t="s">
        <v>2511</v>
      </c>
      <c r="R1022" s="42">
        <v>96000000</v>
      </c>
      <c r="S1022" s="42">
        <v>96000000</v>
      </c>
      <c r="T1022" s="41" t="s">
        <v>2527</v>
      </c>
      <c r="U1022" s="41" t="s">
        <v>2528</v>
      </c>
      <c r="V1022" s="40" t="s">
        <v>251</v>
      </c>
      <c r="W1022" s="40" t="s">
        <v>2531</v>
      </c>
      <c r="X1022" s="40" t="s">
        <v>2582</v>
      </c>
      <c r="Y1022" s="40" t="s">
        <v>2626</v>
      </c>
      <c r="Z1022" s="40" t="s">
        <v>2786</v>
      </c>
      <c r="AA1022" s="40" t="s">
        <v>2792</v>
      </c>
      <c r="AB1022" s="68">
        <v>96000000</v>
      </c>
      <c r="AC1022" s="68">
        <v>0</v>
      </c>
      <c r="AD1022" s="68">
        <v>0</v>
      </c>
      <c r="AE1022" s="68">
        <v>12000000</v>
      </c>
      <c r="AF1022" s="68">
        <v>0</v>
      </c>
      <c r="AG1022" s="68">
        <v>12000000</v>
      </c>
      <c r="AH1022" s="68">
        <v>0</v>
      </c>
      <c r="AI1022" s="68">
        <v>12000000</v>
      </c>
      <c r="AJ1022" s="68">
        <v>0</v>
      </c>
      <c r="AK1022" s="68">
        <v>12000000</v>
      </c>
      <c r="AL1022" s="68">
        <v>0</v>
      </c>
      <c r="AM1022" s="68">
        <v>12000000</v>
      </c>
      <c r="AN1022" s="68">
        <v>0</v>
      </c>
      <c r="AO1022" s="68">
        <v>12000000</v>
      </c>
      <c r="AP1022" s="68">
        <v>0</v>
      </c>
      <c r="AQ1022" s="68">
        <v>12000000</v>
      </c>
      <c r="AR1022" s="68">
        <v>0</v>
      </c>
      <c r="AS1022" s="68">
        <v>12000000</v>
      </c>
      <c r="AT1022" s="68">
        <v>0</v>
      </c>
      <c r="AU1022" s="68">
        <v>0</v>
      </c>
      <c r="AV1022" s="68">
        <v>0</v>
      </c>
      <c r="AW1022" s="68">
        <v>0</v>
      </c>
      <c r="AX1022" s="68">
        <v>0</v>
      </c>
      <c r="AY1022" s="68">
        <v>0</v>
      </c>
      <c r="AZ1022" s="66"/>
      <c r="BA1022" s="66"/>
      <c r="BB1022" s="66"/>
      <c r="BC1022" s="66"/>
      <c r="BD1022" s="11" t="str">
        <f t="shared" si="210"/>
        <v>OK</v>
      </c>
      <c r="BE1022" s="11" t="str">
        <f t="shared" si="211"/>
        <v>OK</v>
      </c>
      <c r="BF1022" s="5">
        <f t="shared" si="212"/>
        <v>0</v>
      </c>
      <c r="BG1022" s="12">
        <f t="shared" si="213"/>
        <v>96000000</v>
      </c>
      <c r="BH1022" s="12">
        <f t="shared" si="214"/>
        <v>96000000</v>
      </c>
      <c r="BI1022" s="5">
        <f t="shared" si="215"/>
        <v>0</v>
      </c>
      <c r="BJ1022" s="5">
        <f t="shared" si="216"/>
        <v>0</v>
      </c>
      <c r="BM1022" s="2" t="e">
        <f t="shared" si="217"/>
        <v>#VALUE!</v>
      </c>
      <c r="BN1022" s="33">
        <f>COUNTIF($BM$5:BM1022,BM1022)</f>
        <v>1018</v>
      </c>
      <c r="BO1022" s="2" t="e">
        <f t="shared" si="218"/>
        <v>#VALUE!</v>
      </c>
      <c r="BP1022" s="2" t="str">
        <f t="shared" si="219"/>
        <v>5.25.2500.1.1.15.11</v>
      </c>
      <c r="BQ1022" s="2" t="e">
        <f t="shared" si="220"/>
        <v>#VALUE!</v>
      </c>
      <c r="BR1022" s="2" t="str">
        <f t="shared" si="221"/>
        <v>5.25</v>
      </c>
      <c r="BU1022" s="2" t="str">
        <f t="shared" si="222"/>
        <v>Enero</v>
      </c>
      <c r="BV1022" s="2" t="str">
        <f t="shared" si="223"/>
        <v>Enero</v>
      </c>
    </row>
    <row r="1023" spans="1:74" ht="193.2">
      <c r="A1023" s="69" t="s">
        <v>709</v>
      </c>
      <c r="B1023" s="55" t="s">
        <v>602</v>
      </c>
      <c r="C1023" s="55" t="s">
        <v>541</v>
      </c>
      <c r="D1023" s="39" t="s">
        <v>640</v>
      </c>
      <c r="E1023" s="40" t="s">
        <v>1706</v>
      </c>
      <c r="F1023" s="40" t="s">
        <v>1707</v>
      </c>
      <c r="G1023" s="40" t="s">
        <v>1708</v>
      </c>
      <c r="H1023" s="40">
        <v>80101504</v>
      </c>
      <c r="I1023" s="40" t="s">
        <v>484</v>
      </c>
      <c r="J1023" s="40" t="s">
        <v>1847</v>
      </c>
      <c r="K1023" s="40" t="s">
        <v>1872</v>
      </c>
      <c r="L1023" s="41" t="s">
        <v>1803</v>
      </c>
      <c r="M1023" s="41" t="s">
        <v>1803</v>
      </c>
      <c r="N1023" s="41" t="s">
        <v>1803</v>
      </c>
      <c r="O1023" s="41">
        <v>11</v>
      </c>
      <c r="P1023" s="41" t="s">
        <v>2507</v>
      </c>
      <c r="Q1023" s="41" t="s">
        <v>2511</v>
      </c>
      <c r="R1023" s="42">
        <v>110000000</v>
      </c>
      <c r="S1023" s="42">
        <v>110000000</v>
      </c>
      <c r="T1023" s="41" t="s">
        <v>2527</v>
      </c>
      <c r="U1023" s="41" t="s">
        <v>2528</v>
      </c>
      <c r="V1023" s="40" t="s">
        <v>251</v>
      </c>
      <c r="W1023" s="40" t="s">
        <v>2531</v>
      </c>
      <c r="X1023" s="40" t="s">
        <v>2582</v>
      </c>
      <c r="Y1023" s="40" t="s">
        <v>2617</v>
      </c>
      <c r="Z1023" s="40" t="s">
        <v>2786</v>
      </c>
      <c r="AA1023" s="40" t="s">
        <v>2792</v>
      </c>
      <c r="AB1023" s="68">
        <v>110000000</v>
      </c>
      <c r="AC1023" s="68">
        <v>0</v>
      </c>
      <c r="AD1023" s="68">
        <v>0</v>
      </c>
      <c r="AE1023" s="68">
        <v>10000000</v>
      </c>
      <c r="AF1023" s="68">
        <v>0</v>
      </c>
      <c r="AG1023" s="68">
        <v>10000000</v>
      </c>
      <c r="AH1023" s="68">
        <v>0</v>
      </c>
      <c r="AI1023" s="68">
        <v>10000000</v>
      </c>
      <c r="AJ1023" s="68">
        <v>0</v>
      </c>
      <c r="AK1023" s="68">
        <v>10000000</v>
      </c>
      <c r="AL1023" s="68">
        <v>0</v>
      </c>
      <c r="AM1023" s="68">
        <v>10000000</v>
      </c>
      <c r="AN1023" s="68">
        <v>0</v>
      </c>
      <c r="AO1023" s="68">
        <v>10000000</v>
      </c>
      <c r="AP1023" s="68">
        <v>0</v>
      </c>
      <c r="AQ1023" s="68">
        <v>10000000</v>
      </c>
      <c r="AR1023" s="68">
        <v>0</v>
      </c>
      <c r="AS1023" s="68">
        <v>10000000</v>
      </c>
      <c r="AT1023" s="68">
        <v>0</v>
      </c>
      <c r="AU1023" s="68">
        <v>10000000</v>
      </c>
      <c r="AV1023" s="68">
        <v>0</v>
      </c>
      <c r="AW1023" s="68">
        <v>20000000</v>
      </c>
      <c r="AX1023" s="68">
        <v>0</v>
      </c>
      <c r="AY1023" s="68">
        <v>0</v>
      </c>
      <c r="AZ1023" s="66"/>
      <c r="BA1023" s="66"/>
      <c r="BB1023" s="66"/>
      <c r="BC1023" s="66"/>
      <c r="BD1023" s="11" t="str">
        <f t="shared" si="210"/>
        <v>OK</v>
      </c>
      <c r="BE1023" s="11" t="str">
        <f t="shared" si="211"/>
        <v>OK</v>
      </c>
      <c r="BF1023" s="5">
        <f t="shared" si="212"/>
        <v>0</v>
      </c>
      <c r="BG1023" s="12">
        <f t="shared" si="213"/>
        <v>110000000</v>
      </c>
      <c r="BH1023" s="12">
        <f t="shared" si="214"/>
        <v>110000000</v>
      </c>
      <c r="BI1023" s="5">
        <f t="shared" si="215"/>
        <v>0</v>
      </c>
      <c r="BJ1023" s="5">
        <f t="shared" si="216"/>
        <v>0</v>
      </c>
      <c r="BM1023" s="2" t="e">
        <f t="shared" si="217"/>
        <v>#VALUE!</v>
      </c>
      <c r="BN1023" s="33">
        <f>COUNTIF($BM$5:BM1023,BM1023)</f>
        <v>1019</v>
      </c>
      <c r="BO1023" s="2" t="e">
        <f t="shared" si="218"/>
        <v>#VALUE!</v>
      </c>
      <c r="BP1023" s="2" t="str">
        <f t="shared" si="219"/>
        <v>5.25.2500.1.1.15.12</v>
      </c>
      <c r="BQ1023" s="2" t="e">
        <f t="shared" si="220"/>
        <v>#VALUE!</v>
      </c>
      <c r="BR1023" s="2" t="str">
        <f t="shared" si="221"/>
        <v>5.25</v>
      </c>
      <c r="BU1023" s="2" t="str">
        <f t="shared" si="222"/>
        <v>Enero</v>
      </c>
      <c r="BV1023" s="2" t="str">
        <f t="shared" si="223"/>
        <v>Enero</v>
      </c>
    </row>
    <row r="1024" spans="1:74" ht="110.4">
      <c r="A1024" s="69" t="s">
        <v>710</v>
      </c>
      <c r="B1024" s="55" t="s">
        <v>602</v>
      </c>
      <c r="C1024" s="55" t="s">
        <v>541</v>
      </c>
      <c r="D1024" s="39" t="s">
        <v>640</v>
      </c>
      <c r="E1024" s="40" t="s">
        <v>1706</v>
      </c>
      <c r="F1024" s="40" t="s">
        <v>1707</v>
      </c>
      <c r="G1024" s="40" t="s">
        <v>1708</v>
      </c>
      <c r="H1024" s="40">
        <v>80111607</v>
      </c>
      <c r="I1024" s="40" t="s">
        <v>484</v>
      </c>
      <c r="J1024" s="40" t="s">
        <v>1809</v>
      </c>
      <c r="K1024" s="40" t="s">
        <v>1867</v>
      </c>
      <c r="L1024" s="41" t="s">
        <v>1803</v>
      </c>
      <c r="M1024" s="41" t="s">
        <v>1803</v>
      </c>
      <c r="N1024" s="41" t="s">
        <v>1803</v>
      </c>
      <c r="O1024" s="41">
        <v>11</v>
      </c>
      <c r="P1024" s="41" t="s">
        <v>2507</v>
      </c>
      <c r="Q1024" s="41" t="s">
        <v>2511</v>
      </c>
      <c r="R1024" s="42">
        <v>88000000</v>
      </c>
      <c r="S1024" s="42">
        <v>88000000</v>
      </c>
      <c r="T1024" s="41" t="s">
        <v>2527</v>
      </c>
      <c r="U1024" s="41" t="s">
        <v>2528</v>
      </c>
      <c r="V1024" s="40" t="s">
        <v>251</v>
      </c>
      <c r="W1024" s="40" t="s">
        <v>2531</v>
      </c>
      <c r="X1024" s="40" t="s">
        <v>2582</v>
      </c>
      <c r="Y1024" s="40" t="s">
        <v>2614</v>
      </c>
      <c r="Z1024" s="40" t="s">
        <v>2786</v>
      </c>
      <c r="AA1024" s="40" t="s">
        <v>2792</v>
      </c>
      <c r="AB1024" s="68">
        <v>88000000</v>
      </c>
      <c r="AC1024" s="68">
        <v>0</v>
      </c>
      <c r="AD1024" s="68">
        <v>0</v>
      </c>
      <c r="AE1024" s="68">
        <v>8000000</v>
      </c>
      <c r="AF1024" s="68">
        <v>0</v>
      </c>
      <c r="AG1024" s="68">
        <v>8000000</v>
      </c>
      <c r="AH1024" s="68">
        <v>0</v>
      </c>
      <c r="AI1024" s="68">
        <v>8000000</v>
      </c>
      <c r="AJ1024" s="68">
        <v>0</v>
      </c>
      <c r="AK1024" s="68">
        <v>8000000</v>
      </c>
      <c r="AL1024" s="68">
        <v>0</v>
      </c>
      <c r="AM1024" s="68">
        <v>8000000</v>
      </c>
      <c r="AN1024" s="68">
        <v>0</v>
      </c>
      <c r="AO1024" s="68">
        <v>8000000</v>
      </c>
      <c r="AP1024" s="68">
        <v>0</v>
      </c>
      <c r="AQ1024" s="68">
        <v>8000000</v>
      </c>
      <c r="AR1024" s="68">
        <v>0</v>
      </c>
      <c r="AS1024" s="68">
        <v>8000000</v>
      </c>
      <c r="AT1024" s="68">
        <v>0</v>
      </c>
      <c r="AU1024" s="68">
        <v>8000000</v>
      </c>
      <c r="AV1024" s="68">
        <v>0</v>
      </c>
      <c r="AW1024" s="68">
        <v>16000000</v>
      </c>
      <c r="AX1024" s="68">
        <v>0</v>
      </c>
      <c r="AY1024" s="68">
        <v>0</v>
      </c>
      <c r="AZ1024" s="66"/>
      <c r="BA1024" s="66"/>
      <c r="BB1024" s="66"/>
      <c r="BC1024" s="66"/>
      <c r="BD1024" s="11" t="str">
        <f t="shared" si="210"/>
        <v>OK</v>
      </c>
      <c r="BE1024" s="11" t="str">
        <f t="shared" si="211"/>
        <v>OK</v>
      </c>
      <c r="BF1024" s="5">
        <f t="shared" si="212"/>
        <v>0</v>
      </c>
      <c r="BG1024" s="12">
        <f t="shared" si="213"/>
        <v>88000000</v>
      </c>
      <c r="BH1024" s="12">
        <f t="shared" si="214"/>
        <v>88000000</v>
      </c>
      <c r="BI1024" s="5">
        <f t="shared" si="215"/>
        <v>0</v>
      </c>
      <c r="BJ1024" s="5">
        <f t="shared" si="216"/>
        <v>0</v>
      </c>
      <c r="BM1024" s="2" t="e">
        <f t="shared" si="217"/>
        <v>#VALUE!</v>
      </c>
      <c r="BN1024" s="33">
        <f>COUNTIF($BM$5:BM1024,BM1024)</f>
        <v>1020</v>
      </c>
      <c r="BO1024" s="2" t="e">
        <f t="shared" si="218"/>
        <v>#VALUE!</v>
      </c>
      <c r="BP1024" s="2" t="str">
        <f t="shared" si="219"/>
        <v>5.25.2500.1.1.15.13</v>
      </c>
      <c r="BQ1024" s="2" t="e">
        <f t="shared" si="220"/>
        <v>#VALUE!</v>
      </c>
      <c r="BR1024" s="2" t="str">
        <f t="shared" si="221"/>
        <v>5.25</v>
      </c>
      <c r="BU1024" s="2" t="str">
        <f t="shared" si="222"/>
        <v>Enero</v>
      </c>
      <c r="BV1024" s="2" t="str">
        <f t="shared" si="223"/>
        <v>Enero</v>
      </c>
    </row>
    <row r="1025" spans="1:74" ht="110.4">
      <c r="A1025" s="69" t="s">
        <v>711</v>
      </c>
      <c r="B1025" s="55" t="s">
        <v>602</v>
      </c>
      <c r="C1025" s="55" t="s">
        <v>541</v>
      </c>
      <c r="D1025" s="39" t="s">
        <v>640</v>
      </c>
      <c r="E1025" s="40" t="s">
        <v>1706</v>
      </c>
      <c r="F1025" s="40" t="s">
        <v>1707</v>
      </c>
      <c r="G1025" s="40" t="s">
        <v>1708</v>
      </c>
      <c r="H1025" s="40">
        <v>80101603</v>
      </c>
      <c r="I1025" s="40" t="s">
        <v>484</v>
      </c>
      <c r="J1025" s="40" t="s">
        <v>1847</v>
      </c>
      <c r="K1025" s="40" t="s">
        <v>1873</v>
      </c>
      <c r="L1025" s="41" t="s">
        <v>1803</v>
      </c>
      <c r="M1025" s="41" t="s">
        <v>1803</v>
      </c>
      <c r="N1025" s="41" t="s">
        <v>1803</v>
      </c>
      <c r="O1025" s="41">
        <v>11</v>
      </c>
      <c r="P1025" s="41" t="s">
        <v>2507</v>
      </c>
      <c r="Q1025" s="41" t="s">
        <v>2511</v>
      </c>
      <c r="R1025" s="42">
        <v>88000000</v>
      </c>
      <c r="S1025" s="42">
        <v>88000000</v>
      </c>
      <c r="T1025" s="41" t="s">
        <v>2527</v>
      </c>
      <c r="U1025" s="41" t="s">
        <v>2528</v>
      </c>
      <c r="V1025" s="40" t="s">
        <v>251</v>
      </c>
      <c r="W1025" s="40" t="s">
        <v>2531</v>
      </c>
      <c r="X1025" s="40" t="s">
        <v>2582</v>
      </c>
      <c r="Y1025" s="40" t="s">
        <v>2625</v>
      </c>
      <c r="Z1025" s="40" t="s">
        <v>2786</v>
      </c>
      <c r="AA1025" s="40" t="s">
        <v>2792</v>
      </c>
      <c r="AB1025" s="68">
        <v>88000000</v>
      </c>
      <c r="AC1025" s="68">
        <v>0</v>
      </c>
      <c r="AD1025" s="68">
        <v>0</v>
      </c>
      <c r="AE1025" s="68">
        <v>8000000</v>
      </c>
      <c r="AF1025" s="68">
        <v>0</v>
      </c>
      <c r="AG1025" s="68">
        <v>8000000</v>
      </c>
      <c r="AH1025" s="68">
        <v>0</v>
      </c>
      <c r="AI1025" s="68">
        <v>8000000</v>
      </c>
      <c r="AJ1025" s="68">
        <v>0</v>
      </c>
      <c r="AK1025" s="68">
        <v>8000000</v>
      </c>
      <c r="AL1025" s="68">
        <v>0</v>
      </c>
      <c r="AM1025" s="68">
        <v>8000000</v>
      </c>
      <c r="AN1025" s="68">
        <v>0</v>
      </c>
      <c r="AO1025" s="68">
        <v>8000000</v>
      </c>
      <c r="AP1025" s="68">
        <v>0</v>
      </c>
      <c r="AQ1025" s="68">
        <v>8000000</v>
      </c>
      <c r="AR1025" s="68">
        <v>0</v>
      </c>
      <c r="AS1025" s="68">
        <v>8000000</v>
      </c>
      <c r="AT1025" s="68">
        <v>0</v>
      </c>
      <c r="AU1025" s="68">
        <v>8000000</v>
      </c>
      <c r="AV1025" s="68">
        <v>0</v>
      </c>
      <c r="AW1025" s="68">
        <v>16000000</v>
      </c>
      <c r="AX1025" s="68">
        <v>0</v>
      </c>
      <c r="AY1025" s="68">
        <v>0</v>
      </c>
      <c r="AZ1025" s="66"/>
      <c r="BA1025" s="66"/>
      <c r="BB1025" s="66"/>
      <c r="BC1025" s="66"/>
      <c r="BD1025" s="11" t="str">
        <f t="shared" si="210"/>
        <v>OK</v>
      </c>
      <c r="BE1025" s="11" t="str">
        <f t="shared" si="211"/>
        <v>OK</v>
      </c>
      <c r="BF1025" s="5">
        <f t="shared" si="212"/>
        <v>0</v>
      </c>
      <c r="BG1025" s="12">
        <f t="shared" si="213"/>
        <v>88000000</v>
      </c>
      <c r="BH1025" s="12">
        <f t="shared" si="214"/>
        <v>88000000</v>
      </c>
      <c r="BI1025" s="5">
        <f t="shared" si="215"/>
        <v>0</v>
      </c>
      <c r="BJ1025" s="5">
        <f t="shared" si="216"/>
        <v>0</v>
      </c>
      <c r="BM1025" s="2" t="e">
        <f t="shared" si="217"/>
        <v>#VALUE!</v>
      </c>
      <c r="BN1025" s="33">
        <f>COUNTIF($BM$5:BM1025,BM1025)</f>
        <v>1021</v>
      </c>
      <c r="BO1025" s="2" t="e">
        <f t="shared" si="218"/>
        <v>#VALUE!</v>
      </c>
      <c r="BP1025" s="2" t="str">
        <f t="shared" si="219"/>
        <v>5.25.2500.1.1.15.14</v>
      </c>
      <c r="BQ1025" s="2" t="e">
        <f t="shared" si="220"/>
        <v>#VALUE!</v>
      </c>
      <c r="BR1025" s="2" t="str">
        <f t="shared" si="221"/>
        <v>5.25</v>
      </c>
      <c r="BU1025" s="2" t="str">
        <f t="shared" si="222"/>
        <v>Enero</v>
      </c>
      <c r="BV1025" s="2" t="str">
        <f t="shared" si="223"/>
        <v>Enero</v>
      </c>
    </row>
    <row r="1026" spans="1:74" ht="110.4">
      <c r="A1026" s="69" t="s">
        <v>712</v>
      </c>
      <c r="B1026" s="55" t="s">
        <v>602</v>
      </c>
      <c r="C1026" s="55" t="s">
        <v>541</v>
      </c>
      <c r="D1026" s="39" t="s">
        <v>640</v>
      </c>
      <c r="E1026" s="40" t="s">
        <v>1706</v>
      </c>
      <c r="F1026" s="40" t="s">
        <v>1707</v>
      </c>
      <c r="G1026" s="40" t="s">
        <v>1708</v>
      </c>
      <c r="H1026" s="40">
        <v>80111607</v>
      </c>
      <c r="I1026" s="40" t="s">
        <v>484</v>
      </c>
      <c r="J1026" s="40" t="s">
        <v>1809</v>
      </c>
      <c r="K1026" s="40" t="s">
        <v>1867</v>
      </c>
      <c r="L1026" s="41" t="s">
        <v>1803</v>
      </c>
      <c r="M1026" s="41" t="s">
        <v>1803</v>
      </c>
      <c r="N1026" s="41" t="s">
        <v>1803</v>
      </c>
      <c r="O1026" s="41">
        <v>11</v>
      </c>
      <c r="P1026" s="41" t="s">
        <v>2507</v>
      </c>
      <c r="Q1026" s="41" t="s">
        <v>2511</v>
      </c>
      <c r="R1026" s="42">
        <v>88000000</v>
      </c>
      <c r="S1026" s="42">
        <v>88000000</v>
      </c>
      <c r="T1026" s="41" t="s">
        <v>2527</v>
      </c>
      <c r="U1026" s="41" t="s">
        <v>2528</v>
      </c>
      <c r="V1026" s="40" t="s">
        <v>251</v>
      </c>
      <c r="W1026" s="40" t="s">
        <v>2531</v>
      </c>
      <c r="X1026" s="40" t="s">
        <v>2582</v>
      </c>
      <c r="Y1026" s="40" t="s">
        <v>2614</v>
      </c>
      <c r="Z1026" s="40" t="s">
        <v>2786</v>
      </c>
      <c r="AA1026" s="40" t="s">
        <v>2792</v>
      </c>
      <c r="AB1026" s="68">
        <v>88000000</v>
      </c>
      <c r="AC1026" s="68">
        <v>0</v>
      </c>
      <c r="AD1026" s="68">
        <v>0</v>
      </c>
      <c r="AE1026" s="68">
        <v>8000000</v>
      </c>
      <c r="AF1026" s="68">
        <v>0</v>
      </c>
      <c r="AG1026" s="68">
        <v>8000000</v>
      </c>
      <c r="AH1026" s="68">
        <v>0</v>
      </c>
      <c r="AI1026" s="68">
        <v>8000000</v>
      </c>
      <c r="AJ1026" s="68">
        <v>0</v>
      </c>
      <c r="AK1026" s="68">
        <v>8000000</v>
      </c>
      <c r="AL1026" s="68">
        <v>0</v>
      </c>
      <c r="AM1026" s="68">
        <v>8000000</v>
      </c>
      <c r="AN1026" s="68">
        <v>0</v>
      </c>
      <c r="AO1026" s="68">
        <v>8000000</v>
      </c>
      <c r="AP1026" s="68">
        <v>0</v>
      </c>
      <c r="AQ1026" s="68">
        <v>8000000</v>
      </c>
      <c r="AR1026" s="68">
        <v>0</v>
      </c>
      <c r="AS1026" s="68">
        <v>8000000</v>
      </c>
      <c r="AT1026" s="68">
        <v>0</v>
      </c>
      <c r="AU1026" s="68">
        <v>8000000</v>
      </c>
      <c r="AV1026" s="68">
        <v>0</v>
      </c>
      <c r="AW1026" s="68">
        <v>16000000</v>
      </c>
      <c r="AX1026" s="68">
        <v>0</v>
      </c>
      <c r="AY1026" s="68">
        <v>0</v>
      </c>
      <c r="AZ1026" s="66"/>
      <c r="BA1026" s="66"/>
      <c r="BB1026" s="66"/>
      <c r="BC1026" s="66"/>
      <c r="BD1026" s="11" t="str">
        <f t="shared" si="210"/>
        <v>OK</v>
      </c>
      <c r="BE1026" s="11" t="str">
        <f t="shared" si="211"/>
        <v>OK</v>
      </c>
      <c r="BF1026" s="5">
        <f t="shared" si="212"/>
        <v>0</v>
      </c>
      <c r="BG1026" s="12">
        <f t="shared" si="213"/>
        <v>88000000</v>
      </c>
      <c r="BH1026" s="12">
        <f t="shared" si="214"/>
        <v>88000000</v>
      </c>
      <c r="BI1026" s="5">
        <f t="shared" si="215"/>
        <v>0</v>
      </c>
      <c r="BJ1026" s="5">
        <f t="shared" si="216"/>
        <v>0</v>
      </c>
      <c r="BM1026" s="2" t="e">
        <f t="shared" si="217"/>
        <v>#VALUE!</v>
      </c>
      <c r="BN1026" s="33">
        <f>COUNTIF($BM$5:BM1026,BM1026)</f>
        <v>1022</v>
      </c>
      <c r="BO1026" s="2" t="e">
        <f t="shared" si="218"/>
        <v>#VALUE!</v>
      </c>
      <c r="BP1026" s="2" t="str">
        <f t="shared" si="219"/>
        <v>5.25.2500.1.1.15.15</v>
      </c>
      <c r="BQ1026" s="2" t="e">
        <f t="shared" si="220"/>
        <v>#VALUE!</v>
      </c>
      <c r="BR1026" s="2" t="str">
        <f t="shared" si="221"/>
        <v>5.25</v>
      </c>
      <c r="BU1026" s="2" t="str">
        <f t="shared" si="222"/>
        <v>Enero</v>
      </c>
      <c r="BV1026" s="2" t="str">
        <f t="shared" si="223"/>
        <v>Enero</v>
      </c>
    </row>
    <row r="1027" spans="1:74" ht="138">
      <c r="A1027" s="69" t="s">
        <v>713</v>
      </c>
      <c r="B1027" s="55" t="s">
        <v>602</v>
      </c>
      <c r="C1027" s="55" t="s">
        <v>541</v>
      </c>
      <c r="D1027" s="39" t="s">
        <v>640</v>
      </c>
      <c r="E1027" s="40" t="s">
        <v>1706</v>
      </c>
      <c r="F1027" s="40" t="s">
        <v>1707</v>
      </c>
      <c r="G1027" s="40" t="s">
        <v>1708</v>
      </c>
      <c r="H1027" s="40">
        <v>80111601</v>
      </c>
      <c r="I1027" s="40" t="s">
        <v>484</v>
      </c>
      <c r="J1027" s="40" t="s">
        <v>1809</v>
      </c>
      <c r="K1027" s="40" t="s">
        <v>1874</v>
      </c>
      <c r="L1027" s="41" t="s">
        <v>1803</v>
      </c>
      <c r="M1027" s="41" t="s">
        <v>1803</v>
      </c>
      <c r="N1027" s="41" t="s">
        <v>1803</v>
      </c>
      <c r="O1027" s="41">
        <v>11</v>
      </c>
      <c r="P1027" s="41" t="s">
        <v>2507</v>
      </c>
      <c r="Q1027" s="41" t="s">
        <v>2511</v>
      </c>
      <c r="R1027" s="42">
        <v>49500000</v>
      </c>
      <c r="S1027" s="42">
        <v>49500000</v>
      </c>
      <c r="T1027" s="41" t="s">
        <v>2527</v>
      </c>
      <c r="U1027" s="41" t="s">
        <v>2528</v>
      </c>
      <c r="V1027" s="40" t="s">
        <v>251</v>
      </c>
      <c r="W1027" s="40" t="s">
        <v>2531</v>
      </c>
      <c r="X1027" s="40" t="s">
        <v>2582</v>
      </c>
      <c r="Y1027" s="40" t="s">
        <v>2628</v>
      </c>
      <c r="Z1027" s="40" t="s">
        <v>2786</v>
      </c>
      <c r="AA1027" s="40" t="s">
        <v>2792</v>
      </c>
      <c r="AB1027" s="68">
        <v>49500000</v>
      </c>
      <c r="AC1027" s="68">
        <v>0</v>
      </c>
      <c r="AD1027" s="68">
        <v>0</v>
      </c>
      <c r="AE1027" s="68">
        <v>4500000</v>
      </c>
      <c r="AF1027" s="68">
        <v>0</v>
      </c>
      <c r="AG1027" s="68">
        <v>4500000</v>
      </c>
      <c r="AH1027" s="68">
        <v>0</v>
      </c>
      <c r="AI1027" s="68">
        <v>4500000</v>
      </c>
      <c r="AJ1027" s="68">
        <v>0</v>
      </c>
      <c r="AK1027" s="68">
        <v>4500000</v>
      </c>
      <c r="AL1027" s="68">
        <v>0</v>
      </c>
      <c r="AM1027" s="68">
        <v>4500000</v>
      </c>
      <c r="AN1027" s="68">
        <v>0</v>
      </c>
      <c r="AO1027" s="68">
        <v>4500000</v>
      </c>
      <c r="AP1027" s="68">
        <v>0</v>
      </c>
      <c r="AQ1027" s="68">
        <v>4500000</v>
      </c>
      <c r="AR1027" s="68">
        <v>0</v>
      </c>
      <c r="AS1027" s="68">
        <v>4500000</v>
      </c>
      <c r="AT1027" s="68">
        <v>0</v>
      </c>
      <c r="AU1027" s="68">
        <v>4500000</v>
      </c>
      <c r="AV1027" s="68">
        <v>0</v>
      </c>
      <c r="AW1027" s="68">
        <v>9000000</v>
      </c>
      <c r="AX1027" s="68">
        <v>0</v>
      </c>
      <c r="AY1027" s="68">
        <v>0</v>
      </c>
      <c r="AZ1027" s="66"/>
      <c r="BA1027" s="66"/>
      <c r="BB1027" s="66"/>
      <c r="BC1027" s="66"/>
      <c r="BD1027" s="11" t="str">
        <f t="shared" si="210"/>
        <v>OK</v>
      </c>
      <c r="BE1027" s="11" t="str">
        <f t="shared" si="211"/>
        <v>OK</v>
      </c>
      <c r="BF1027" s="5">
        <f t="shared" si="212"/>
        <v>0</v>
      </c>
      <c r="BG1027" s="12">
        <f t="shared" si="213"/>
        <v>49500000</v>
      </c>
      <c r="BH1027" s="12">
        <f t="shared" si="214"/>
        <v>49500000</v>
      </c>
      <c r="BI1027" s="5">
        <f t="shared" si="215"/>
        <v>0</v>
      </c>
      <c r="BJ1027" s="5">
        <f t="shared" si="216"/>
        <v>0</v>
      </c>
      <c r="BM1027" s="2" t="e">
        <f t="shared" si="217"/>
        <v>#VALUE!</v>
      </c>
      <c r="BN1027" s="33">
        <f>COUNTIF($BM$5:BM1027,BM1027)</f>
        <v>1023</v>
      </c>
      <c r="BO1027" s="2" t="e">
        <f t="shared" si="218"/>
        <v>#VALUE!</v>
      </c>
      <c r="BP1027" s="2" t="str">
        <f t="shared" si="219"/>
        <v>5.25.2500.1.1.15.16</v>
      </c>
      <c r="BQ1027" s="2" t="e">
        <f t="shared" si="220"/>
        <v>#VALUE!</v>
      </c>
      <c r="BR1027" s="2" t="str">
        <f t="shared" si="221"/>
        <v>5.25</v>
      </c>
      <c r="BU1027" s="2" t="str">
        <f t="shared" si="222"/>
        <v>Enero</v>
      </c>
      <c r="BV1027" s="2" t="str">
        <f t="shared" si="223"/>
        <v>Enero</v>
      </c>
    </row>
    <row r="1028" spans="1:74" ht="110.4">
      <c r="A1028" s="69" t="s">
        <v>714</v>
      </c>
      <c r="B1028" s="55" t="s">
        <v>602</v>
      </c>
      <c r="C1028" s="55" t="s">
        <v>541</v>
      </c>
      <c r="D1028" s="39" t="s">
        <v>640</v>
      </c>
      <c r="E1028" s="40" t="s">
        <v>1706</v>
      </c>
      <c r="F1028" s="40" t="s">
        <v>1707</v>
      </c>
      <c r="G1028" s="40" t="s">
        <v>1708</v>
      </c>
      <c r="H1028" s="40">
        <v>80101504</v>
      </c>
      <c r="I1028" s="40" t="s">
        <v>484</v>
      </c>
      <c r="J1028" s="40" t="s">
        <v>1809</v>
      </c>
      <c r="K1028" s="40" t="s">
        <v>1875</v>
      </c>
      <c r="L1028" s="41" t="s">
        <v>1803</v>
      </c>
      <c r="M1028" s="41" t="s">
        <v>1803</v>
      </c>
      <c r="N1028" s="41" t="s">
        <v>638</v>
      </c>
      <c r="O1028" s="41">
        <v>10</v>
      </c>
      <c r="P1028" s="41" t="s">
        <v>2507</v>
      </c>
      <c r="Q1028" s="41" t="s">
        <v>2511</v>
      </c>
      <c r="R1028" s="42">
        <v>80000000</v>
      </c>
      <c r="S1028" s="42">
        <v>80000000</v>
      </c>
      <c r="T1028" s="41" t="s">
        <v>2527</v>
      </c>
      <c r="U1028" s="41" t="s">
        <v>2528</v>
      </c>
      <c r="V1028" s="40" t="s">
        <v>251</v>
      </c>
      <c r="W1028" s="40" t="s">
        <v>2531</v>
      </c>
      <c r="X1028" s="40" t="s">
        <v>2582</v>
      </c>
      <c r="Y1028" s="40" t="s">
        <v>2614</v>
      </c>
      <c r="Z1028" s="40" t="s">
        <v>2786</v>
      </c>
      <c r="AA1028" s="40" t="s">
        <v>2792</v>
      </c>
      <c r="AB1028" s="68">
        <v>0</v>
      </c>
      <c r="AC1028" s="68">
        <v>0</v>
      </c>
      <c r="AD1028" s="68">
        <v>80000000</v>
      </c>
      <c r="AE1028" s="68">
        <v>0</v>
      </c>
      <c r="AF1028" s="68">
        <v>0</v>
      </c>
      <c r="AG1028" s="68">
        <v>8000000</v>
      </c>
      <c r="AH1028" s="68">
        <v>0</v>
      </c>
      <c r="AI1028" s="68">
        <v>8000000</v>
      </c>
      <c r="AJ1028" s="68">
        <v>0</v>
      </c>
      <c r="AK1028" s="68">
        <v>8000000</v>
      </c>
      <c r="AL1028" s="68">
        <v>0</v>
      </c>
      <c r="AM1028" s="68">
        <v>8000000</v>
      </c>
      <c r="AN1028" s="68">
        <v>0</v>
      </c>
      <c r="AO1028" s="68">
        <v>8000000</v>
      </c>
      <c r="AP1028" s="68">
        <v>0</v>
      </c>
      <c r="AQ1028" s="68">
        <v>8000000</v>
      </c>
      <c r="AR1028" s="68">
        <v>0</v>
      </c>
      <c r="AS1028" s="68">
        <v>8000000</v>
      </c>
      <c r="AT1028" s="68">
        <v>0</v>
      </c>
      <c r="AU1028" s="68">
        <v>8000000</v>
      </c>
      <c r="AV1028" s="68">
        <v>0</v>
      </c>
      <c r="AW1028" s="68">
        <v>8000000</v>
      </c>
      <c r="AX1028" s="68">
        <v>0</v>
      </c>
      <c r="AY1028" s="68">
        <v>8000000</v>
      </c>
      <c r="AZ1028" s="66"/>
      <c r="BA1028" s="66"/>
      <c r="BB1028" s="66"/>
      <c r="BC1028" s="66"/>
      <c r="BD1028" s="11" t="str">
        <f t="shared" si="210"/>
        <v>OK</v>
      </c>
      <c r="BE1028" s="11" t="str">
        <f t="shared" si="211"/>
        <v>OK</v>
      </c>
      <c r="BF1028" s="5">
        <f t="shared" si="212"/>
        <v>0</v>
      </c>
      <c r="BG1028" s="12">
        <f t="shared" si="213"/>
        <v>80000000</v>
      </c>
      <c r="BH1028" s="12">
        <f t="shared" si="214"/>
        <v>80000000</v>
      </c>
      <c r="BI1028" s="5">
        <f t="shared" si="215"/>
        <v>0</v>
      </c>
      <c r="BJ1028" s="5">
        <f t="shared" si="216"/>
        <v>0</v>
      </c>
      <c r="BM1028" s="2" t="e">
        <f t="shared" si="217"/>
        <v>#VALUE!</v>
      </c>
      <c r="BN1028" s="33">
        <f>COUNTIF($BM$5:BM1028,BM1028)</f>
        <v>1024</v>
      </c>
      <c r="BO1028" s="2" t="e">
        <f t="shared" si="218"/>
        <v>#VALUE!</v>
      </c>
      <c r="BP1028" s="2" t="str">
        <f t="shared" si="219"/>
        <v>5.25.2500.1.1.15.17</v>
      </c>
      <c r="BQ1028" s="2" t="e">
        <f t="shared" si="220"/>
        <v>#VALUE!</v>
      </c>
      <c r="BR1028" s="2" t="str">
        <f t="shared" si="221"/>
        <v>5.25</v>
      </c>
      <c r="BU1028" s="2" t="str">
        <f t="shared" si="222"/>
        <v>Enero</v>
      </c>
      <c r="BV1028" s="2" t="str">
        <f t="shared" si="223"/>
        <v>Enero</v>
      </c>
    </row>
    <row r="1029" spans="1:74" ht="110.4">
      <c r="A1029" s="69" t="s">
        <v>715</v>
      </c>
      <c r="B1029" s="55" t="s">
        <v>602</v>
      </c>
      <c r="C1029" s="55" t="s">
        <v>541</v>
      </c>
      <c r="D1029" s="39" t="s">
        <v>640</v>
      </c>
      <c r="E1029" s="40" t="s">
        <v>1706</v>
      </c>
      <c r="F1029" s="40" t="s">
        <v>1707</v>
      </c>
      <c r="G1029" s="40" t="s">
        <v>1708</v>
      </c>
      <c r="H1029" s="40">
        <v>80111604</v>
      </c>
      <c r="I1029" s="40" t="s">
        <v>484</v>
      </c>
      <c r="J1029" s="40" t="s">
        <v>1847</v>
      </c>
      <c r="K1029" s="40" t="s">
        <v>1876</v>
      </c>
      <c r="L1029" s="41" t="s">
        <v>1803</v>
      </c>
      <c r="M1029" s="41" t="s">
        <v>1803</v>
      </c>
      <c r="N1029" s="41" t="s">
        <v>1803</v>
      </c>
      <c r="O1029" s="41">
        <v>9</v>
      </c>
      <c r="P1029" s="41" t="s">
        <v>2507</v>
      </c>
      <c r="Q1029" s="41" t="s">
        <v>2511</v>
      </c>
      <c r="R1029" s="42">
        <v>54000000</v>
      </c>
      <c r="S1029" s="42">
        <v>54000000</v>
      </c>
      <c r="T1029" s="41" t="s">
        <v>2527</v>
      </c>
      <c r="U1029" s="41" t="s">
        <v>2528</v>
      </c>
      <c r="V1029" s="40" t="s">
        <v>251</v>
      </c>
      <c r="W1029" s="40" t="s">
        <v>2531</v>
      </c>
      <c r="X1029" s="40" t="s">
        <v>2582</v>
      </c>
      <c r="Y1029" s="40" t="s">
        <v>2629</v>
      </c>
      <c r="Z1029" s="40" t="s">
        <v>2786</v>
      </c>
      <c r="AA1029" s="40" t="s">
        <v>2792</v>
      </c>
      <c r="AB1029" s="68">
        <v>54000000</v>
      </c>
      <c r="AC1029" s="68">
        <v>0</v>
      </c>
      <c r="AD1029" s="68">
        <v>0</v>
      </c>
      <c r="AE1029" s="68">
        <v>6000000</v>
      </c>
      <c r="AF1029" s="68">
        <v>0</v>
      </c>
      <c r="AG1029" s="68">
        <v>6000000</v>
      </c>
      <c r="AH1029" s="68">
        <v>0</v>
      </c>
      <c r="AI1029" s="68">
        <v>6000000</v>
      </c>
      <c r="AJ1029" s="68">
        <v>0</v>
      </c>
      <c r="AK1029" s="68">
        <v>6000000</v>
      </c>
      <c r="AL1029" s="68">
        <v>0</v>
      </c>
      <c r="AM1029" s="68">
        <v>6000000</v>
      </c>
      <c r="AN1029" s="68">
        <v>0</v>
      </c>
      <c r="AO1029" s="68">
        <v>6000000</v>
      </c>
      <c r="AP1029" s="68">
        <v>0</v>
      </c>
      <c r="AQ1029" s="68">
        <v>6000000</v>
      </c>
      <c r="AR1029" s="68">
        <v>0</v>
      </c>
      <c r="AS1029" s="68">
        <v>6000000</v>
      </c>
      <c r="AT1029" s="68">
        <v>0</v>
      </c>
      <c r="AU1029" s="68">
        <v>6000000</v>
      </c>
      <c r="AV1029" s="68">
        <v>0</v>
      </c>
      <c r="AW1029" s="68">
        <v>0</v>
      </c>
      <c r="AX1029" s="68">
        <v>0</v>
      </c>
      <c r="AY1029" s="68">
        <v>0</v>
      </c>
      <c r="AZ1029" s="66"/>
      <c r="BA1029" s="66"/>
      <c r="BB1029" s="66"/>
      <c r="BC1029" s="66"/>
      <c r="BD1029" s="11" t="str">
        <f t="shared" ref="BD1029:BD1092" si="224">IF(OR($S1029&lt;&gt;"",SUM(AB1029:AY1029)&lt;&gt;0),IF(S1029=BG1029,"OK",IF(S1029&gt;BG1029,"Valor estimado supera a Compromisos en "&amp;DOLLAR(S1029-BG1029),"Compromisos superan al Valor estimado en "&amp;DOLLAR(BG1029-S1029))),"")</f>
        <v>OK</v>
      </c>
      <c r="BE1029" s="11" t="str">
        <f t="shared" ref="BE1029:BE1092" si="225">IF(OR($S1029&lt;&gt;"",SUM(AB1029:AY1029)&lt;&gt;0),IF(S1029=BH1029,"OK",IF(S1029&gt;BH1029,"Valor estimado supera a Obligaciones en "&amp;DOLLAR(S1029-BH1029),"Obligaciones superan al Valor estimado en "&amp;DOLLAR(BH1029-S1029))),"")</f>
        <v>OK</v>
      </c>
      <c r="BF1029" s="5">
        <f t="shared" ref="BF1029:BF1092" si="226">+IF(A1029&lt;&gt;"",COUNTBLANK(E1029:AY1029),0)</f>
        <v>0</v>
      </c>
      <c r="BG1029" s="12">
        <f t="shared" ref="BG1029:BG1092" si="227">+SUM(AB1029,AD1029,AF1029,AH1029,AJ1029,AL1029,AN1029,AP1029,AR1029,AT1029,AV1029,AX1029)</f>
        <v>54000000</v>
      </c>
      <c r="BH1029" s="12">
        <f t="shared" ref="BH1029:BH1092" si="228">+SUM(AC1029,AE1029,AG1029,AI1029,AK1029,AM1029,AO1029,AQ1029,AS1029,AU1029,AW1029,AY1029)</f>
        <v>54000000</v>
      </c>
      <c r="BI1029" s="5">
        <f t="shared" ref="BI1029:BI1092" si="229">+IF(OR(BD1029="ok",BD1029=""),0,1)</f>
        <v>0</v>
      </c>
      <c r="BJ1029" s="5">
        <f t="shared" ref="BJ1029:BJ1092" si="230">+IF(OR(BE1029="ok",BE1029=""),0,1)</f>
        <v>0</v>
      </c>
      <c r="BM1029" s="2" t="e">
        <f t="shared" ref="BM1029:BM1092" si="231">LEFT(A1029,"4")&amp;"."&amp;LEFT(E1029,1)&amp;"."&amp;LEFT(F1029,1)&amp;"."&amp;LEFT(G1029,SEARCH("-",G1029,1)-2)&amp;"."</f>
        <v>#VALUE!</v>
      </c>
      <c r="BN1029" s="33">
        <f>COUNTIF($BM$5:BM1029,BM1029)</f>
        <v>1025</v>
      </c>
      <c r="BO1029" s="2" t="e">
        <f t="shared" ref="BO1029:BO1092" si="232">BM1029&amp;BN1029</f>
        <v>#VALUE!</v>
      </c>
      <c r="BP1029" s="2" t="str">
        <f t="shared" ref="BP1029:BP1092" si="233">LEFT(A1029,"4")&amp;"."&amp;RIGHT(A1029,LEN(A1029)-SEARCH(".",A1029,1))</f>
        <v>5.25.2500.1.1.15.18</v>
      </c>
      <c r="BQ1029" s="2" t="e">
        <f t="shared" ref="BQ1029:BQ1092" si="234">BO1029=BP1029</f>
        <v>#VALUE!</v>
      </c>
      <c r="BR1029" s="2" t="str">
        <f t="shared" ref="BR1029:BR1092" si="235">LEFT(A1029,4)</f>
        <v>5.25</v>
      </c>
      <c r="BU1029" s="2" t="str">
        <f t="shared" ref="BU1029:BU1092" si="236">PROPER(L1029)</f>
        <v>Enero</v>
      </c>
      <c r="BV1029" s="2" t="str">
        <f t="shared" ref="BV1029:BV1092" si="237">PROPER(M1029)</f>
        <v>Enero</v>
      </c>
    </row>
    <row r="1030" spans="1:74" ht="110.4">
      <c r="A1030" s="69" t="s">
        <v>716</v>
      </c>
      <c r="B1030" s="55" t="s">
        <v>602</v>
      </c>
      <c r="C1030" s="55" t="s">
        <v>541</v>
      </c>
      <c r="D1030" s="39" t="s">
        <v>640</v>
      </c>
      <c r="E1030" s="40" t="s">
        <v>1706</v>
      </c>
      <c r="F1030" s="40" t="s">
        <v>1707</v>
      </c>
      <c r="G1030" s="40" t="s">
        <v>1708</v>
      </c>
      <c r="H1030" s="40">
        <v>80111604</v>
      </c>
      <c r="I1030" s="40" t="s">
        <v>484</v>
      </c>
      <c r="J1030" s="40" t="s">
        <v>1847</v>
      </c>
      <c r="K1030" s="40" t="s">
        <v>1876</v>
      </c>
      <c r="L1030" s="41" t="s">
        <v>1803</v>
      </c>
      <c r="M1030" s="41" t="s">
        <v>1803</v>
      </c>
      <c r="N1030" s="41" t="s">
        <v>1803</v>
      </c>
      <c r="O1030" s="41">
        <v>9</v>
      </c>
      <c r="P1030" s="41" t="s">
        <v>2507</v>
      </c>
      <c r="Q1030" s="41" t="s">
        <v>2511</v>
      </c>
      <c r="R1030" s="42">
        <v>54000000</v>
      </c>
      <c r="S1030" s="42">
        <v>54000000</v>
      </c>
      <c r="T1030" s="41" t="s">
        <v>2527</v>
      </c>
      <c r="U1030" s="41" t="s">
        <v>2528</v>
      </c>
      <c r="V1030" s="40" t="s">
        <v>251</v>
      </c>
      <c r="W1030" s="40" t="s">
        <v>2531</v>
      </c>
      <c r="X1030" s="40" t="s">
        <v>2582</v>
      </c>
      <c r="Y1030" s="40" t="s">
        <v>2629</v>
      </c>
      <c r="Z1030" s="40" t="s">
        <v>2786</v>
      </c>
      <c r="AA1030" s="40" t="s">
        <v>2792</v>
      </c>
      <c r="AB1030" s="68">
        <v>54000000</v>
      </c>
      <c r="AC1030" s="68">
        <v>0</v>
      </c>
      <c r="AD1030" s="68">
        <v>0</v>
      </c>
      <c r="AE1030" s="68">
        <v>6000000</v>
      </c>
      <c r="AF1030" s="68">
        <v>0</v>
      </c>
      <c r="AG1030" s="68">
        <v>6000000</v>
      </c>
      <c r="AH1030" s="68">
        <v>0</v>
      </c>
      <c r="AI1030" s="68">
        <v>6000000</v>
      </c>
      <c r="AJ1030" s="68">
        <v>0</v>
      </c>
      <c r="AK1030" s="68">
        <v>6000000</v>
      </c>
      <c r="AL1030" s="68">
        <v>0</v>
      </c>
      <c r="AM1030" s="68">
        <v>6000000</v>
      </c>
      <c r="AN1030" s="68">
        <v>0</v>
      </c>
      <c r="AO1030" s="68">
        <v>6000000</v>
      </c>
      <c r="AP1030" s="68">
        <v>0</v>
      </c>
      <c r="AQ1030" s="68">
        <v>6000000</v>
      </c>
      <c r="AR1030" s="68">
        <v>0</v>
      </c>
      <c r="AS1030" s="68">
        <v>6000000</v>
      </c>
      <c r="AT1030" s="68">
        <v>0</v>
      </c>
      <c r="AU1030" s="68">
        <v>6000000</v>
      </c>
      <c r="AV1030" s="68">
        <v>0</v>
      </c>
      <c r="AW1030" s="68">
        <v>0</v>
      </c>
      <c r="AX1030" s="68">
        <v>0</v>
      </c>
      <c r="AY1030" s="68">
        <v>0</v>
      </c>
      <c r="AZ1030" s="66"/>
      <c r="BA1030" s="66"/>
      <c r="BB1030" s="66"/>
      <c r="BC1030" s="66"/>
      <c r="BD1030" s="11" t="str">
        <f t="shared" si="224"/>
        <v>OK</v>
      </c>
      <c r="BE1030" s="11" t="str">
        <f t="shared" si="225"/>
        <v>OK</v>
      </c>
      <c r="BF1030" s="5">
        <f t="shared" si="226"/>
        <v>0</v>
      </c>
      <c r="BG1030" s="12">
        <f t="shared" si="227"/>
        <v>54000000</v>
      </c>
      <c r="BH1030" s="12">
        <f t="shared" si="228"/>
        <v>54000000</v>
      </c>
      <c r="BI1030" s="5">
        <f t="shared" si="229"/>
        <v>0</v>
      </c>
      <c r="BJ1030" s="5">
        <f t="shared" si="230"/>
        <v>0</v>
      </c>
      <c r="BM1030" s="2" t="e">
        <f t="shared" si="231"/>
        <v>#VALUE!</v>
      </c>
      <c r="BN1030" s="33">
        <f>COUNTIF($BM$5:BM1030,BM1030)</f>
        <v>1026</v>
      </c>
      <c r="BO1030" s="2" t="e">
        <f t="shared" si="232"/>
        <v>#VALUE!</v>
      </c>
      <c r="BP1030" s="2" t="str">
        <f t="shared" si="233"/>
        <v>5.25.2500.1.1.15.19</v>
      </c>
      <c r="BQ1030" s="2" t="e">
        <f t="shared" si="234"/>
        <v>#VALUE!</v>
      </c>
      <c r="BR1030" s="2" t="str">
        <f t="shared" si="235"/>
        <v>5.25</v>
      </c>
      <c r="BU1030" s="2" t="str">
        <f t="shared" si="236"/>
        <v>Enero</v>
      </c>
      <c r="BV1030" s="2" t="str">
        <f t="shared" si="237"/>
        <v>Enero</v>
      </c>
    </row>
    <row r="1031" spans="1:74" ht="96.6">
      <c r="A1031" s="69" t="s">
        <v>699</v>
      </c>
      <c r="B1031" s="55" t="s">
        <v>602</v>
      </c>
      <c r="C1031" s="55" t="s">
        <v>541</v>
      </c>
      <c r="D1031" s="39" t="s">
        <v>640</v>
      </c>
      <c r="E1031" s="40" t="s">
        <v>1706</v>
      </c>
      <c r="F1031" s="40" t="s">
        <v>1707</v>
      </c>
      <c r="G1031" s="40" t="s">
        <v>1708</v>
      </c>
      <c r="H1031" s="40">
        <v>80101603</v>
      </c>
      <c r="I1031" s="40" t="s">
        <v>484</v>
      </c>
      <c r="J1031" s="40" t="s">
        <v>1847</v>
      </c>
      <c r="K1031" s="40" t="s">
        <v>1862</v>
      </c>
      <c r="L1031" s="41" t="s">
        <v>1803</v>
      </c>
      <c r="M1031" s="41" t="s">
        <v>1803</v>
      </c>
      <c r="N1031" s="41" t="s">
        <v>638</v>
      </c>
      <c r="O1031" s="41">
        <v>11</v>
      </c>
      <c r="P1031" s="41" t="s">
        <v>2507</v>
      </c>
      <c r="Q1031" s="41" t="s">
        <v>2511</v>
      </c>
      <c r="R1031" s="42">
        <v>110000000</v>
      </c>
      <c r="S1031" s="42">
        <v>110000000</v>
      </c>
      <c r="T1031" s="41" t="s">
        <v>2527</v>
      </c>
      <c r="U1031" s="41" t="s">
        <v>2528</v>
      </c>
      <c r="V1031" s="40" t="s">
        <v>251</v>
      </c>
      <c r="W1031" s="40" t="s">
        <v>2531</v>
      </c>
      <c r="X1031" s="40" t="s">
        <v>2582</v>
      </c>
      <c r="Y1031" s="40" t="s">
        <v>2625</v>
      </c>
      <c r="Z1031" s="40" t="s">
        <v>2786</v>
      </c>
      <c r="AA1031" s="40" t="s">
        <v>2792</v>
      </c>
      <c r="AB1031" s="68">
        <v>0</v>
      </c>
      <c r="AC1031" s="68">
        <v>0</v>
      </c>
      <c r="AD1031" s="68">
        <v>110000000</v>
      </c>
      <c r="AE1031" s="68">
        <v>0</v>
      </c>
      <c r="AF1031" s="68">
        <v>0</v>
      </c>
      <c r="AG1031" s="68">
        <v>10000000</v>
      </c>
      <c r="AH1031" s="68">
        <v>0</v>
      </c>
      <c r="AI1031" s="68">
        <v>10000000</v>
      </c>
      <c r="AJ1031" s="68">
        <v>0</v>
      </c>
      <c r="AK1031" s="68">
        <v>10000000</v>
      </c>
      <c r="AL1031" s="68">
        <v>0</v>
      </c>
      <c r="AM1031" s="68">
        <v>10000000</v>
      </c>
      <c r="AN1031" s="68">
        <v>0</v>
      </c>
      <c r="AO1031" s="68">
        <v>10000000</v>
      </c>
      <c r="AP1031" s="68">
        <v>0</v>
      </c>
      <c r="AQ1031" s="68">
        <v>10000000</v>
      </c>
      <c r="AR1031" s="68">
        <v>0</v>
      </c>
      <c r="AS1031" s="68">
        <v>10000000</v>
      </c>
      <c r="AT1031" s="68">
        <v>0</v>
      </c>
      <c r="AU1031" s="68">
        <v>10000000</v>
      </c>
      <c r="AV1031" s="68">
        <v>0</v>
      </c>
      <c r="AW1031" s="68">
        <v>10000000</v>
      </c>
      <c r="AX1031" s="68">
        <v>0</v>
      </c>
      <c r="AY1031" s="68">
        <v>20000000</v>
      </c>
      <c r="AZ1031" s="66"/>
      <c r="BA1031" s="66"/>
      <c r="BB1031" s="66"/>
      <c r="BC1031" s="66"/>
      <c r="BD1031" s="11" t="str">
        <f t="shared" si="224"/>
        <v>OK</v>
      </c>
      <c r="BE1031" s="11" t="str">
        <f t="shared" si="225"/>
        <v>OK</v>
      </c>
      <c r="BF1031" s="5">
        <f t="shared" si="226"/>
        <v>0</v>
      </c>
      <c r="BG1031" s="12">
        <f t="shared" si="227"/>
        <v>110000000</v>
      </c>
      <c r="BH1031" s="12">
        <f t="shared" si="228"/>
        <v>110000000</v>
      </c>
      <c r="BI1031" s="5">
        <f t="shared" si="229"/>
        <v>0</v>
      </c>
      <c r="BJ1031" s="5">
        <f t="shared" si="230"/>
        <v>0</v>
      </c>
      <c r="BM1031" s="2" t="e">
        <f t="shared" si="231"/>
        <v>#VALUE!</v>
      </c>
      <c r="BN1031" s="33">
        <f>COUNTIF($BM$5:BM1031,BM1031)</f>
        <v>1027</v>
      </c>
      <c r="BO1031" s="2" t="e">
        <f t="shared" si="232"/>
        <v>#VALUE!</v>
      </c>
      <c r="BP1031" s="2" t="str">
        <f t="shared" si="233"/>
        <v>5.25.2500.1.1.15.2</v>
      </c>
      <c r="BQ1031" s="2" t="e">
        <f t="shared" si="234"/>
        <v>#VALUE!</v>
      </c>
      <c r="BR1031" s="2" t="str">
        <f t="shared" si="235"/>
        <v>5.25</v>
      </c>
      <c r="BU1031" s="2" t="str">
        <f t="shared" si="236"/>
        <v>Enero</v>
      </c>
      <c r="BV1031" s="2" t="str">
        <f t="shared" si="237"/>
        <v>Enero</v>
      </c>
    </row>
    <row r="1032" spans="1:74" ht="110.4">
      <c r="A1032" s="69" t="s">
        <v>717</v>
      </c>
      <c r="B1032" s="55" t="s">
        <v>602</v>
      </c>
      <c r="C1032" s="55" t="s">
        <v>541</v>
      </c>
      <c r="D1032" s="39" t="s">
        <v>640</v>
      </c>
      <c r="E1032" s="40" t="s">
        <v>1706</v>
      </c>
      <c r="F1032" s="40" t="s">
        <v>1707</v>
      </c>
      <c r="G1032" s="40" t="s">
        <v>1708</v>
      </c>
      <c r="H1032" s="40">
        <v>80111604</v>
      </c>
      <c r="I1032" s="40" t="s">
        <v>484</v>
      </c>
      <c r="J1032" s="40" t="s">
        <v>1847</v>
      </c>
      <c r="K1032" s="40" t="s">
        <v>1876</v>
      </c>
      <c r="L1032" s="41" t="s">
        <v>1803</v>
      </c>
      <c r="M1032" s="41" t="s">
        <v>1803</v>
      </c>
      <c r="N1032" s="41" t="s">
        <v>638</v>
      </c>
      <c r="O1032" s="41">
        <v>9</v>
      </c>
      <c r="P1032" s="41" t="s">
        <v>2507</v>
      </c>
      <c r="Q1032" s="41" t="s">
        <v>2511</v>
      </c>
      <c r="R1032" s="42">
        <v>54000000</v>
      </c>
      <c r="S1032" s="42">
        <v>54000000</v>
      </c>
      <c r="T1032" s="41" t="s">
        <v>2527</v>
      </c>
      <c r="U1032" s="41" t="s">
        <v>2528</v>
      </c>
      <c r="V1032" s="40" t="s">
        <v>251</v>
      </c>
      <c r="W1032" s="40" t="s">
        <v>2531</v>
      </c>
      <c r="X1032" s="40" t="s">
        <v>2582</v>
      </c>
      <c r="Y1032" s="40" t="s">
        <v>2629</v>
      </c>
      <c r="Z1032" s="40" t="s">
        <v>2786</v>
      </c>
      <c r="AA1032" s="40" t="s">
        <v>2792</v>
      </c>
      <c r="AB1032" s="68">
        <v>0</v>
      </c>
      <c r="AC1032" s="68">
        <v>0</v>
      </c>
      <c r="AD1032" s="68">
        <v>54000000</v>
      </c>
      <c r="AE1032" s="68">
        <v>0</v>
      </c>
      <c r="AF1032" s="68">
        <v>0</v>
      </c>
      <c r="AG1032" s="68">
        <v>6000000</v>
      </c>
      <c r="AH1032" s="68">
        <v>0</v>
      </c>
      <c r="AI1032" s="68">
        <v>6000000</v>
      </c>
      <c r="AJ1032" s="68">
        <v>0</v>
      </c>
      <c r="AK1032" s="68">
        <v>6000000</v>
      </c>
      <c r="AL1032" s="68">
        <v>0</v>
      </c>
      <c r="AM1032" s="68">
        <v>6000000</v>
      </c>
      <c r="AN1032" s="68">
        <v>0</v>
      </c>
      <c r="AO1032" s="68">
        <v>6000000</v>
      </c>
      <c r="AP1032" s="68">
        <v>0</v>
      </c>
      <c r="AQ1032" s="68">
        <v>6000000</v>
      </c>
      <c r="AR1032" s="68">
        <v>0</v>
      </c>
      <c r="AS1032" s="68">
        <v>6000000</v>
      </c>
      <c r="AT1032" s="68">
        <v>0</v>
      </c>
      <c r="AU1032" s="68">
        <v>6000000</v>
      </c>
      <c r="AV1032" s="68">
        <v>0</v>
      </c>
      <c r="AW1032" s="68">
        <v>6000000</v>
      </c>
      <c r="AX1032" s="68">
        <v>0</v>
      </c>
      <c r="AY1032" s="68">
        <v>0</v>
      </c>
      <c r="AZ1032" s="66"/>
      <c r="BA1032" s="66"/>
      <c r="BB1032" s="66"/>
      <c r="BC1032" s="66"/>
      <c r="BD1032" s="11" t="str">
        <f t="shared" si="224"/>
        <v>OK</v>
      </c>
      <c r="BE1032" s="11" t="str">
        <f t="shared" si="225"/>
        <v>OK</v>
      </c>
      <c r="BF1032" s="5">
        <f t="shared" si="226"/>
        <v>0</v>
      </c>
      <c r="BG1032" s="12">
        <f t="shared" si="227"/>
        <v>54000000</v>
      </c>
      <c r="BH1032" s="12">
        <f t="shared" si="228"/>
        <v>54000000</v>
      </c>
      <c r="BI1032" s="5">
        <f t="shared" si="229"/>
        <v>0</v>
      </c>
      <c r="BJ1032" s="5">
        <f t="shared" si="230"/>
        <v>0</v>
      </c>
      <c r="BM1032" s="2" t="e">
        <f t="shared" si="231"/>
        <v>#VALUE!</v>
      </c>
      <c r="BN1032" s="33">
        <f>COUNTIF($BM$5:BM1032,BM1032)</f>
        <v>1028</v>
      </c>
      <c r="BO1032" s="2" t="e">
        <f t="shared" si="232"/>
        <v>#VALUE!</v>
      </c>
      <c r="BP1032" s="2" t="str">
        <f t="shared" si="233"/>
        <v>5.25.2500.1.1.15.20</v>
      </c>
      <c r="BQ1032" s="2" t="e">
        <f t="shared" si="234"/>
        <v>#VALUE!</v>
      </c>
      <c r="BR1032" s="2" t="str">
        <f t="shared" si="235"/>
        <v>5.25</v>
      </c>
      <c r="BU1032" s="2" t="str">
        <f t="shared" si="236"/>
        <v>Enero</v>
      </c>
      <c r="BV1032" s="2" t="str">
        <f t="shared" si="237"/>
        <v>Enero</v>
      </c>
    </row>
    <row r="1033" spans="1:74" ht="165.6">
      <c r="A1033" s="69" t="s">
        <v>718</v>
      </c>
      <c r="B1033" s="55" t="s">
        <v>602</v>
      </c>
      <c r="C1033" s="55" t="s">
        <v>541</v>
      </c>
      <c r="D1033" s="39" t="s">
        <v>640</v>
      </c>
      <c r="E1033" s="40" t="s">
        <v>1706</v>
      </c>
      <c r="F1033" s="40" t="s">
        <v>1707</v>
      </c>
      <c r="G1033" s="40" t="s">
        <v>1708</v>
      </c>
      <c r="H1033" s="40">
        <v>80111607</v>
      </c>
      <c r="I1033" s="40" t="s">
        <v>484</v>
      </c>
      <c r="J1033" s="40" t="s">
        <v>1877</v>
      </c>
      <c r="K1033" s="40" t="s">
        <v>1878</v>
      </c>
      <c r="L1033" s="41" t="s">
        <v>1803</v>
      </c>
      <c r="M1033" s="41" t="s">
        <v>1803</v>
      </c>
      <c r="N1033" s="41" t="s">
        <v>638</v>
      </c>
      <c r="O1033" s="41">
        <v>10</v>
      </c>
      <c r="P1033" s="41" t="s">
        <v>2507</v>
      </c>
      <c r="Q1033" s="41" t="s">
        <v>2511</v>
      </c>
      <c r="R1033" s="42">
        <v>71400000</v>
      </c>
      <c r="S1033" s="42">
        <v>71400000</v>
      </c>
      <c r="T1033" s="41" t="s">
        <v>2527</v>
      </c>
      <c r="U1033" s="41" t="s">
        <v>2528</v>
      </c>
      <c r="V1033" s="40" t="s">
        <v>251</v>
      </c>
      <c r="W1033" s="40" t="s">
        <v>2531</v>
      </c>
      <c r="X1033" s="40" t="s">
        <v>2582</v>
      </c>
      <c r="Y1033" s="40" t="s">
        <v>2617</v>
      </c>
      <c r="Z1033" s="40" t="s">
        <v>2786</v>
      </c>
      <c r="AA1033" s="40" t="s">
        <v>2792</v>
      </c>
      <c r="AB1033" s="68">
        <v>0</v>
      </c>
      <c r="AC1033" s="68">
        <v>0</v>
      </c>
      <c r="AD1033" s="68">
        <v>71400000</v>
      </c>
      <c r="AE1033" s="68">
        <v>0</v>
      </c>
      <c r="AF1033" s="68">
        <v>0</v>
      </c>
      <c r="AG1033" s="68">
        <v>7140000</v>
      </c>
      <c r="AH1033" s="68">
        <v>0</v>
      </c>
      <c r="AI1033" s="68">
        <v>7140000</v>
      </c>
      <c r="AJ1033" s="68">
        <v>0</v>
      </c>
      <c r="AK1033" s="68">
        <v>7140000</v>
      </c>
      <c r="AL1033" s="68">
        <v>0</v>
      </c>
      <c r="AM1033" s="68">
        <v>7140000</v>
      </c>
      <c r="AN1033" s="68">
        <v>0</v>
      </c>
      <c r="AO1033" s="68">
        <v>7140000</v>
      </c>
      <c r="AP1033" s="68">
        <v>0</v>
      </c>
      <c r="AQ1033" s="68">
        <v>7140000</v>
      </c>
      <c r="AR1033" s="68">
        <v>0</v>
      </c>
      <c r="AS1033" s="68">
        <v>7140000</v>
      </c>
      <c r="AT1033" s="68">
        <v>0</v>
      </c>
      <c r="AU1033" s="68">
        <v>7140000</v>
      </c>
      <c r="AV1033" s="68">
        <v>0</v>
      </c>
      <c r="AW1033" s="68">
        <v>7140000</v>
      </c>
      <c r="AX1033" s="68">
        <v>0</v>
      </c>
      <c r="AY1033" s="68">
        <v>7140000</v>
      </c>
      <c r="AZ1033" s="66"/>
      <c r="BA1033" s="66"/>
      <c r="BB1033" s="66"/>
      <c r="BC1033" s="66"/>
      <c r="BD1033" s="11" t="str">
        <f t="shared" si="224"/>
        <v>OK</v>
      </c>
      <c r="BE1033" s="11" t="str">
        <f t="shared" si="225"/>
        <v>OK</v>
      </c>
      <c r="BF1033" s="5">
        <f t="shared" si="226"/>
        <v>0</v>
      </c>
      <c r="BG1033" s="12">
        <f t="shared" si="227"/>
        <v>71400000</v>
      </c>
      <c r="BH1033" s="12">
        <f t="shared" si="228"/>
        <v>71400000</v>
      </c>
      <c r="BI1033" s="5">
        <f t="shared" si="229"/>
        <v>0</v>
      </c>
      <c r="BJ1033" s="5">
        <f t="shared" si="230"/>
        <v>0</v>
      </c>
      <c r="BM1033" s="2" t="e">
        <f t="shared" si="231"/>
        <v>#VALUE!</v>
      </c>
      <c r="BN1033" s="33">
        <f>COUNTIF($BM$5:BM1033,BM1033)</f>
        <v>1029</v>
      </c>
      <c r="BO1033" s="2" t="e">
        <f t="shared" si="232"/>
        <v>#VALUE!</v>
      </c>
      <c r="BP1033" s="2" t="str">
        <f t="shared" si="233"/>
        <v>5.25.2500.1.1.15.21</v>
      </c>
      <c r="BQ1033" s="2" t="e">
        <f t="shared" si="234"/>
        <v>#VALUE!</v>
      </c>
      <c r="BR1033" s="2" t="str">
        <f t="shared" si="235"/>
        <v>5.25</v>
      </c>
      <c r="BU1033" s="2" t="str">
        <f t="shared" si="236"/>
        <v>Enero</v>
      </c>
      <c r="BV1033" s="2" t="str">
        <f t="shared" si="237"/>
        <v>Enero</v>
      </c>
    </row>
    <row r="1034" spans="1:74" ht="151.80000000000001">
      <c r="A1034" s="69" t="s">
        <v>719</v>
      </c>
      <c r="B1034" s="55" t="s">
        <v>602</v>
      </c>
      <c r="C1034" s="55" t="s">
        <v>541</v>
      </c>
      <c r="D1034" s="39" t="s">
        <v>640</v>
      </c>
      <c r="E1034" s="40" t="s">
        <v>1706</v>
      </c>
      <c r="F1034" s="40" t="s">
        <v>1707</v>
      </c>
      <c r="G1034" s="40" t="s">
        <v>1708</v>
      </c>
      <c r="H1034" s="40">
        <v>80111607</v>
      </c>
      <c r="I1034" s="40" t="s">
        <v>484</v>
      </c>
      <c r="J1034" s="40" t="s">
        <v>1877</v>
      </c>
      <c r="K1034" s="40" t="s">
        <v>1879</v>
      </c>
      <c r="L1034" s="41" t="s">
        <v>1803</v>
      </c>
      <c r="M1034" s="41" t="s">
        <v>1803</v>
      </c>
      <c r="N1034" s="41" t="s">
        <v>638</v>
      </c>
      <c r="O1034" s="41">
        <v>10</v>
      </c>
      <c r="P1034" s="41" t="s">
        <v>2507</v>
      </c>
      <c r="Q1034" s="41" t="s">
        <v>2511</v>
      </c>
      <c r="R1034" s="42">
        <v>46800000</v>
      </c>
      <c r="S1034" s="42">
        <v>46800000</v>
      </c>
      <c r="T1034" s="41" t="s">
        <v>2527</v>
      </c>
      <c r="U1034" s="41" t="s">
        <v>2528</v>
      </c>
      <c r="V1034" s="40" t="s">
        <v>251</v>
      </c>
      <c r="W1034" s="40" t="s">
        <v>2531</v>
      </c>
      <c r="X1034" s="40" t="s">
        <v>2582</v>
      </c>
      <c r="Y1034" s="40" t="s">
        <v>2617</v>
      </c>
      <c r="Z1034" s="40" t="s">
        <v>2786</v>
      </c>
      <c r="AA1034" s="40" t="s">
        <v>2792</v>
      </c>
      <c r="AB1034" s="68">
        <v>0</v>
      </c>
      <c r="AC1034" s="68">
        <v>0</v>
      </c>
      <c r="AD1034" s="68">
        <v>46800000</v>
      </c>
      <c r="AE1034" s="68">
        <v>0</v>
      </c>
      <c r="AF1034" s="68">
        <v>0</v>
      </c>
      <c r="AG1034" s="68">
        <v>4680000</v>
      </c>
      <c r="AH1034" s="68">
        <v>0</v>
      </c>
      <c r="AI1034" s="68">
        <v>4680000</v>
      </c>
      <c r="AJ1034" s="68">
        <v>0</v>
      </c>
      <c r="AK1034" s="68">
        <v>4680000</v>
      </c>
      <c r="AL1034" s="68">
        <v>0</v>
      </c>
      <c r="AM1034" s="68">
        <v>4680000</v>
      </c>
      <c r="AN1034" s="68">
        <v>0</v>
      </c>
      <c r="AO1034" s="68">
        <v>4680000</v>
      </c>
      <c r="AP1034" s="68">
        <v>0</v>
      </c>
      <c r="AQ1034" s="68">
        <v>4680000</v>
      </c>
      <c r="AR1034" s="68">
        <v>0</v>
      </c>
      <c r="AS1034" s="68">
        <v>4680000</v>
      </c>
      <c r="AT1034" s="68">
        <v>0</v>
      </c>
      <c r="AU1034" s="68">
        <v>4680000</v>
      </c>
      <c r="AV1034" s="68">
        <v>0</v>
      </c>
      <c r="AW1034" s="68">
        <v>4680000</v>
      </c>
      <c r="AX1034" s="68">
        <v>0</v>
      </c>
      <c r="AY1034" s="68">
        <v>4680000</v>
      </c>
      <c r="AZ1034" s="66"/>
      <c r="BA1034" s="66"/>
      <c r="BB1034" s="66"/>
      <c r="BC1034" s="66"/>
      <c r="BD1034" s="11" t="str">
        <f t="shared" si="224"/>
        <v>OK</v>
      </c>
      <c r="BE1034" s="11" t="str">
        <f t="shared" si="225"/>
        <v>OK</v>
      </c>
      <c r="BF1034" s="5">
        <f t="shared" si="226"/>
        <v>0</v>
      </c>
      <c r="BG1034" s="12">
        <f t="shared" si="227"/>
        <v>46800000</v>
      </c>
      <c r="BH1034" s="12">
        <f t="shared" si="228"/>
        <v>46800000</v>
      </c>
      <c r="BI1034" s="5">
        <f t="shared" si="229"/>
        <v>0</v>
      </c>
      <c r="BJ1034" s="5">
        <f t="shared" si="230"/>
        <v>0</v>
      </c>
      <c r="BM1034" s="2" t="e">
        <f t="shared" si="231"/>
        <v>#VALUE!</v>
      </c>
      <c r="BN1034" s="33">
        <f>COUNTIF($BM$5:BM1034,BM1034)</f>
        <v>1030</v>
      </c>
      <c r="BO1034" s="2" t="e">
        <f t="shared" si="232"/>
        <v>#VALUE!</v>
      </c>
      <c r="BP1034" s="2" t="str">
        <f t="shared" si="233"/>
        <v>5.25.2500.1.1.15.22</v>
      </c>
      <c r="BQ1034" s="2" t="e">
        <f t="shared" si="234"/>
        <v>#VALUE!</v>
      </c>
      <c r="BR1034" s="2" t="str">
        <f t="shared" si="235"/>
        <v>5.25</v>
      </c>
      <c r="BU1034" s="2" t="str">
        <f t="shared" si="236"/>
        <v>Enero</v>
      </c>
      <c r="BV1034" s="2" t="str">
        <f t="shared" si="237"/>
        <v>Enero</v>
      </c>
    </row>
    <row r="1035" spans="1:74" ht="124.2">
      <c r="A1035" s="69" t="s">
        <v>720</v>
      </c>
      <c r="B1035" s="55" t="s">
        <v>602</v>
      </c>
      <c r="C1035" s="55" t="s">
        <v>541</v>
      </c>
      <c r="D1035" s="39" t="s">
        <v>640</v>
      </c>
      <c r="E1035" s="40" t="s">
        <v>1706</v>
      </c>
      <c r="F1035" s="40" t="s">
        <v>1707</v>
      </c>
      <c r="G1035" s="40" t="s">
        <v>1708</v>
      </c>
      <c r="H1035" s="40">
        <v>80111607</v>
      </c>
      <c r="I1035" s="40" t="s">
        <v>484</v>
      </c>
      <c r="J1035" s="40" t="s">
        <v>1809</v>
      </c>
      <c r="K1035" s="40" t="s">
        <v>1880</v>
      </c>
      <c r="L1035" s="41" t="s">
        <v>1803</v>
      </c>
      <c r="M1035" s="41" t="s">
        <v>1803</v>
      </c>
      <c r="N1035" s="41" t="s">
        <v>1803</v>
      </c>
      <c r="O1035" s="41">
        <v>11</v>
      </c>
      <c r="P1035" s="41" t="s">
        <v>2507</v>
      </c>
      <c r="Q1035" s="41" t="s">
        <v>2511</v>
      </c>
      <c r="R1035" s="42">
        <v>50221600</v>
      </c>
      <c r="S1035" s="42">
        <v>50221600</v>
      </c>
      <c r="T1035" s="41" t="s">
        <v>2527</v>
      </c>
      <c r="U1035" s="41" t="s">
        <v>2528</v>
      </c>
      <c r="V1035" s="40" t="s">
        <v>251</v>
      </c>
      <c r="W1035" s="40" t="s">
        <v>2531</v>
      </c>
      <c r="X1035" s="40" t="s">
        <v>2582</v>
      </c>
      <c r="Y1035" s="40" t="s">
        <v>2614</v>
      </c>
      <c r="Z1035" s="40" t="s">
        <v>2786</v>
      </c>
      <c r="AA1035" s="40" t="s">
        <v>2792</v>
      </c>
      <c r="AB1035" s="68">
        <v>50221600</v>
      </c>
      <c r="AC1035" s="68">
        <v>0</v>
      </c>
      <c r="AD1035" s="68">
        <v>0</v>
      </c>
      <c r="AE1035" s="68">
        <v>4565600</v>
      </c>
      <c r="AF1035" s="68">
        <v>0</v>
      </c>
      <c r="AG1035" s="68">
        <v>4565600</v>
      </c>
      <c r="AH1035" s="68">
        <v>0</v>
      </c>
      <c r="AI1035" s="68">
        <v>4565600</v>
      </c>
      <c r="AJ1035" s="68">
        <v>0</v>
      </c>
      <c r="AK1035" s="68">
        <v>4565600</v>
      </c>
      <c r="AL1035" s="68">
        <v>0</v>
      </c>
      <c r="AM1035" s="68">
        <v>4565600</v>
      </c>
      <c r="AN1035" s="68">
        <v>0</v>
      </c>
      <c r="AO1035" s="68">
        <v>4565600</v>
      </c>
      <c r="AP1035" s="68">
        <v>0</v>
      </c>
      <c r="AQ1035" s="68">
        <v>4565600</v>
      </c>
      <c r="AR1035" s="68">
        <v>0</v>
      </c>
      <c r="AS1035" s="68">
        <v>4565600</v>
      </c>
      <c r="AT1035" s="68">
        <v>0</v>
      </c>
      <c r="AU1035" s="68">
        <v>4565600</v>
      </c>
      <c r="AV1035" s="68">
        <v>0</v>
      </c>
      <c r="AW1035" s="68">
        <v>9131200</v>
      </c>
      <c r="AX1035" s="68">
        <v>0</v>
      </c>
      <c r="AY1035" s="68">
        <v>0</v>
      </c>
      <c r="AZ1035" s="66"/>
      <c r="BA1035" s="66"/>
      <c r="BB1035" s="66"/>
      <c r="BC1035" s="66"/>
      <c r="BD1035" s="11" t="str">
        <f t="shared" si="224"/>
        <v>OK</v>
      </c>
      <c r="BE1035" s="11" t="str">
        <f t="shared" si="225"/>
        <v>OK</v>
      </c>
      <c r="BF1035" s="5">
        <f t="shared" si="226"/>
        <v>0</v>
      </c>
      <c r="BG1035" s="12">
        <f t="shared" si="227"/>
        <v>50221600</v>
      </c>
      <c r="BH1035" s="12">
        <f t="shared" si="228"/>
        <v>50221600</v>
      </c>
      <c r="BI1035" s="5">
        <f t="shared" si="229"/>
        <v>0</v>
      </c>
      <c r="BJ1035" s="5">
        <f t="shared" si="230"/>
        <v>0</v>
      </c>
      <c r="BM1035" s="2" t="e">
        <f t="shared" si="231"/>
        <v>#VALUE!</v>
      </c>
      <c r="BN1035" s="33">
        <f>COUNTIF($BM$5:BM1035,BM1035)</f>
        <v>1031</v>
      </c>
      <c r="BO1035" s="2" t="e">
        <f t="shared" si="232"/>
        <v>#VALUE!</v>
      </c>
      <c r="BP1035" s="2" t="str">
        <f t="shared" si="233"/>
        <v>5.25.2500.1.1.15.23</v>
      </c>
      <c r="BQ1035" s="2" t="e">
        <f t="shared" si="234"/>
        <v>#VALUE!</v>
      </c>
      <c r="BR1035" s="2" t="str">
        <f t="shared" si="235"/>
        <v>5.25</v>
      </c>
      <c r="BU1035" s="2" t="str">
        <f t="shared" si="236"/>
        <v>Enero</v>
      </c>
      <c r="BV1035" s="2" t="str">
        <f t="shared" si="237"/>
        <v>Enero</v>
      </c>
    </row>
    <row r="1036" spans="1:74" ht="82.8">
      <c r="A1036" s="69" t="s">
        <v>721</v>
      </c>
      <c r="B1036" s="55" t="s">
        <v>602</v>
      </c>
      <c r="C1036" s="55" t="s">
        <v>541</v>
      </c>
      <c r="D1036" s="39" t="s">
        <v>640</v>
      </c>
      <c r="E1036" s="40" t="s">
        <v>1706</v>
      </c>
      <c r="F1036" s="40" t="s">
        <v>1707</v>
      </c>
      <c r="G1036" s="40" t="s">
        <v>1708</v>
      </c>
      <c r="H1036" s="40">
        <v>80111601</v>
      </c>
      <c r="I1036" s="40" t="s">
        <v>484</v>
      </c>
      <c r="J1036" s="40" t="s">
        <v>1841</v>
      </c>
      <c r="K1036" s="40" t="s">
        <v>1881</v>
      </c>
      <c r="L1036" s="41" t="s">
        <v>1803</v>
      </c>
      <c r="M1036" s="41" t="s">
        <v>1803</v>
      </c>
      <c r="N1036" s="41" t="s">
        <v>1803</v>
      </c>
      <c r="O1036" s="41">
        <v>11</v>
      </c>
      <c r="P1036" s="41" t="s">
        <v>2507</v>
      </c>
      <c r="Q1036" s="41" t="s">
        <v>2511</v>
      </c>
      <c r="R1036" s="42">
        <v>45505838</v>
      </c>
      <c r="S1036" s="42">
        <v>45505838</v>
      </c>
      <c r="T1036" s="41" t="s">
        <v>2527</v>
      </c>
      <c r="U1036" s="41" t="s">
        <v>2528</v>
      </c>
      <c r="V1036" s="40" t="s">
        <v>251</v>
      </c>
      <c r="W1036" s="40" t="s">
        <v>2531</v>
      </c>
      <c r="X1036" s="40" t="s">
        <v>2582</v>
      </c>
      <c r="Y1036" s="40" t="s">
        <v>256</v>
      </c>
      <c r="Z1036" s="40" t="s">
        <v>2786</v>
      </c>
      <c r="AA1036" s="40" t="s">
        <v>2792</v>
      </c>
      <c r="AB1036" s="68">
        <v>45505838</v>
      </c>
      <c r="AC1036" s="68">
        <v>0</v>
      </c>
      <c r="AD1036" s="68">
        <v>0</v>
      </c>
      <c r="AE1036" s="68">
        <v>4136894</v>
      </c>
      <c r="AF1036" s="68">
        <v>0</v>
      </c>
      <c r="AG1036" s="68">
        <v>4136894</v>
      </c>
      <c r="AH1036" s="68">
        <v>0</v>
      </c>
      <c r="AI1036" s="68">
        <v>4136894</v>
      </c>
      <c r="AJ1036" s="68">
        <v>0</v>
      </c>
      <c r="AK1036" s="68">
        <v>4136894</v>
      </c>
      <c r="AL1036" s="68">
        <v>0</v>
      </c>
      <c r="AM1036" s="68">
        <v>4136894</v>
      </c>
      <c r="AN1036" s="68">
        <v>0</v>
      </c>
      <c r="AO1036" s="68">
        <v>4136894</v>
      </c>
      <c r="AP1036" s="68">
        <v>0</v>
      </c>
      <c r="AQ1036" s="68">
        <v>4136894</v>
      </c>
      <c r="AR1036" s="68">
        <v>0</v>
      </c>
      <c r="AS1036" s="68">
        <v>4136894</v>
      </c>
      <c r="AT1036" s="68">
        <v>0</v>
      </c>
      <c r="AU1036" s="68">
        <v>4136894</v>
      </c>
      <c r="AV1036" s="68">
        <v>0</v>
      </c>
      <c r="AW1036" s="68">
        <v>8273792</v>
      </c>
      <c r="AX1036" s="68">
        <v>0</v>
      </c>
      <c r="AY1036" s="68">
        <v>0</v>
      </c>
      <c r="AZ1036" s="66"/>
      <c r="BA1036" s="66"/>
      <c r="BB1036" s="66"/>
      <c r="BC1036" s="66"/>
      <c r="BD1036" s="11" t="str">
        <f t="shared" si="224"/>
        <v>OK</v>
      </c>
      <c r="BE1036" s="11" t="str">
        <f t="shared" si="225"/>
        <v>OK</v>
      </c>
      <c r="BF1036" s="5">
        <f t="shared" si="226"/>
        <v>0</v>
      </c>
      <c r="BG1036" s="12">
        <f t="shared" si="227"/>
        <v>45505838</v>
      </c>
      <c r="BH1036" s="12">
        <f t="shared" si="228"/>
        <v>45505838</v>
      </c>
      <c r="BI1036" s="5">
        <f t="shared" si="229"/>
        <v>0</v>
      </c>
      <c r="BJ1036" s="5">
        <f t="shared" si="230"/>
        <v>0</v>
      </c>
      <c r="BM1036" s="2" t="e">
        <f t="shared" si="231"/>
        <v>#VALUE!</v>
      </c>
      <c r="BN1036" s="33">
        <f>COUNTIF($BM$5:BM1036,BM1036)</f>
        <v>1032</v>
      </c>
      <c r="BO1036" s="2" t="e">
        <f t="shared" si="232"/>
        <v>#VALUE!</v>
      </c>
      <c r="BP1036" s="2" t="str">
        <f t="shared" si="233"/>
        <v>5.25.2500.1.1.15.24</v>
      </c>
      <c r="BQ1036" s="2" t="e">
        <f t="shared" si="234"/>
        <v>#VALUE!</v>
      </c>
      <c r="BR1036" s="2" t="str">
        <f t="shared" si="235"/>
        <v>5.25</v>
      </c>
      <c r="BU1036" s="2" t="str">
        <f t="shared" si="236"/>
        <v>Enero</v>
      </c>
      <c r="BV1036" s="2" t="str">
        <f t="shared" si="237"/>
        <v>Enero</v>
      </c>
    </row>
    <row r="1037" spans="1:74" ht="110.4">
      <c r="A1037" s="69" t="s">
        <v>722</v>
      </c>
      <c r="B1037" s="55" t="s">
        <v>602</v>
      </c>
      <c r="C1037" s="55" t="s">
        <v>541</v>
      </c>
      <c r="D1037" s="39" t="s">
        <v>640</v>
      </c>
      <c r="E1037" s="40" t="s">
        <v>1706</v>
      </c>
      <c r="F1037" s="40" t="s">
        <v>1707</v>
      </c>
      <c r="G1037" s="40" t="s">
        <v>1708</v>
      </c>
      <c r="H1037" s="40">
        <v>80111601</v>
      </c>
      <c r="I1037" s="40" t="s">
        <v>484</v>
      </c>
      <c r="J1037" s="40" t="s">
        <v>1841</v>
      </c>
      <c r="K1037" s="40" t="s">
        <v>1882</v>
      </c>
      <c r="L1037" s="41" t="s">
        <v>1803</v>
      </c>
      <c r="M1037" s="41" t="s">
        <v>1803</v>
      </c>
      <c r="N1037" s="41" t="s">
        <v>1803</v>
      </c>
      <c r="O1037" s="41">
        <v>11</v>
      </c>
      <c r="P1037" s="41" t="s">
        <v>2507</v>
      </c>
      <c r="Q1037" s="41" t="s">
        <v>2511</v>
      </c>
      <c r="R1037" s="42">
        <v>36635179</v>
      </c>
      <c r="S1037" s="42">
        <v>36635179</v>
      </c>
      <c r="T1037" s="41" t="s">
        <v>2527</v>
      </c>
      <c r="U1037" s="41" t="s">
        <v>2528</v>
      </c>
      <c r="V1037" s="40" t="s">
        <v>251</v>
      </c>
      <c r="W1037" s="40" t="s">
        <v>2531</v>
      </c>
      <c r="X1037" s="40" t="s">
        <v>2582</v>
      </c>
      <c r="Y1037" s="40" t="s">
        <v>2628</v>
      </c>
      <c r="Z1037" s="40" t="s">
        <v>2786</v>
      </c>
      <c r="AA1037" s="40" t="s">
        <v>2792</v>
      </c>
      <c r="AB1037" s="68">
        <v>36635179</v>
      </c>
      <c r="AC1037" s="68">
        <v>0</v>
      </c>
      <c r="AD1037" s="68">
        <v>0</v>
      </c>
      <c r="AE1037" s="68">
        <v>3330470</v>
      </c>
      <c r="AF1037" s="68">
        <v>0</v>
      </c>
      <c r="AG1037" s="68">
        <v>3330470</v>
      </c>
      <c r="AH1037" s="68">
        <v>0</v>
      </c>
      <c r="AI1037" s="68">
        <v>3330470</v>
      </c>
      <c r="AJ1037" s="68">
        <v>0</v>
      </c>
      <c r="AK1037" s="68">
        <v>3330470</v>
      </c>
      <c r="AL1037" s="68">
        <v>0</v>
      </c>
      <c r="AM1037" s="68">
        <v>3330470</v>
      </c>
      <c r="AN1037" s="68">
        <v>0</v>
      </c>
      <c r="AO1037" s="68">
        <v>3330470</v>
      </c>
      <c r="AP1037" s="68">
        <v>0</v>
      </c>
      <c r="AQ1037" s="68">
        <v>3330470</v>
      </c>
      <c r="AR1037" s="68">
        <v>0</v>
      </c>
      <c r="AS1037" s="68">
        <v>3330470</v>
      </c>
      <c r="AT1037" s="68">
        <v>0</v>
      </c>
      <c r="AU1037" s="68">
        <v>3330470</v>
      </c>
      <c r="AV1037" s="68">
        <v>0</v>
      </c>
      <c r="AW1037" s="68">
        <v>6660949</v>
      </c>
      <c r="AX1037" s="68">
        <v>0</v>
      </c>
      <c r="AY1037" s="68">
        <v>0</v>
      </c>
      <c r="AZ1037" s="66"/>
      <c r="BA1037" s="66"/>
      <c r="BB1037" s="66"/>
      <c r="BC1037" s="66"/>
      <c r="BD1037" s="11" t="str">
        <f t="shared" si="224"/>
        <v>OK</v>
      </c>
      <c r="BE1037" s="11" t="str">
        <f t="shared" si="225"/>
        <v>OK</v>
      </c>
      <c r="BF1037" s="5">
        <f t="shared" si="226"/>
        <v>0</v>
      </c>
      <c r="BG1037" s="12">
        <f t="shared" si="227"/>
        <v>36635179</v>
      </c>
      <c r="BH1037" s="12">
        <f t="shared" si="228"/>
        <v>36635179</v>
      </c>
      <c r="BI1037" s="5">
        <f t="shared" si="229"/>
        <v>0</v>
      </c>
      <c r="BJ1037" s="5">
        <f t="shared" si="230"/>
        <v>0</v>
      </c>
      <c r="BM1037" s="2" t="e">
        <f t="shared" si="231"/>
        <v>#VALUE!</v>
      </c>
      <c r="BN1037" s="33">
        <f>COUNTIF($BM$5:BM1037,BM1037)</f>
        <v>1033</v>
      </c>
      <c r="BO1037" s="2" t="e">
        <f t="shared" si="232"/>
        <v>#VALUE!</v>
      </c>
      <c r="BP1037" s="2" t="str">
        <f t="shared" si="233"/>
        <v>5.25.2500.1.1.15.25</v>
      </c>
      <c r="BQ1037" s="2" t="e">
        <f t="shared" si="234"/>
        <v>#VALUE!</v>
      </c>
      <c r="BR1037" s="2" t="str">
        <f t="shared" si="235"/>
        <v>5.25</v>
      </c>
      <c r="BU1037" s="2" t="str">
        <f t="shared" si="236"/>
        <v>Enero</v>
      </c>
      <c r="BV1037" s="2" t="str">
        <f t="shared" si="237"/>
        <v>Enero</v>
      </c>
    </row>
    <row r="1038" spans="1:74" ht="82.8">
      <c r="A1038" s="69" t="s">
        <v>723</v>
      </c>
      <c r="B1038" s="55" t="s">
        <v>602</v>
      </c>
      <c r="C1038" s="55" t="s">
        <v>541</v>
      </c>
      <c r="D1038" s="39" t="s">
        <v>640</v>
      </c>
      <c r="E1038" s="40" t="s">
        <v>1706</v>
      </c>
      <c r="F1038" s="40" t="s">
        <v>1707</v>
      </c>
      <c r="G1038" s="40" t="s">
        <v>1708</v>
      </c>
      <c r="H1038" s="40">
        <v>80111604</v>
      </c>
      <c r="I1038" s="40" t="s">
        <v>484</v>
      </c>
      <c r="J1038" s="40" t="s">
        <v>1841</v>
      </c>
      <c r="K1038" s="40" t="s">
        <v>1883</v>
      </c>
      <c r="L1038" s="41" t="s">
        <v>1803</v>
      </c>
      <c r="M1038" s="41" t="s">
        <v>1803</v>
      </c>
      <c r="N1038" s="41" t="s">
        <v>638</v>
      </c>
      <c r="O1038" s="41">
        <v>10</v>
      </c>
      <c r="P1038" s="41" t="s">
        <v>2507</v>
      </c>
      <c r="Q1038" s="41" t="s">
        <v>2511</v>
      </c>
      <c r="R1038" s="42">
        <v>31918373</v>
      </c>
      <c r="S1038" s="42">
        <v>31918373</v>
      </c>
      <c r="T1038" s="41" t="s">
        <v>2527</v>
      </c>
      <c r="U1038" s="41" t="s">
        <v>2528</v>
      </c>
      <c r="V1038" s="40" t="s">
        <v>251</v>
      </c>
      <c r="W1038" s="40" t="s">
        <v>2531</v>
      </c>
      <c r="X1038" s="40" t="s">
        <v>2582</v>
      </c>
      <c r="Y1038" s="40" t="s">
        <v>2627</v>
      </c>
      <c r="Z1038" s="40" t="s">
        <v>2786</v>
      </c>
      <c r="AA1038" s="40" t="s">
        <v>2792</v>
      </c>
      <c r="AB1038" s="68">
        <v>0</v>
      </c>
      <c r="AC1038" s="68">
        <v>0</v>
      </c>
      <c r="AD1038" s="68">
        <v>31918373</v>
      </c>
      <c r="AE1038" s="68">
        <v>0</v>
      </c>
      <c r="AF1038" s="68">
        <v>0</v>
      </c>
      <c r="AG1038" s="68">
        <v>3191837</v>
      </c>
      <c r="AH1038" s="68">
        <v>0</v>
      </c>
      <c r="AI1038" s="68">
        <v>3191837</v>
      </c>
      <c r="AJ1038" s="68">
        <v>0</v>
      </c>
      <c r="AK1038" s="68">
        <v>3191837</v>
      </c>
      <c r="AL1038" s="68">
        <v>0</v>
      </c>
      <c r="AM1038" s="68">
        <v>3191837</v>
      </c>
      <c r="AN1038" s="68">
        <v>0</v>
      </c>
      <c r="AO1038" s="68">
        <v>3191837</v>
      </c>
      <c r="AP1038" s="68">
        <v>0</v>
      </c>
      <c r="AQ1038" s="68">
        <v>3191837</v>
      </c>
      <c r="AR1038" s="68">
        <v>0</v>
      </c>
      <c r="AS1038" s="68">
        <v>3191837</v>
      </c>
      <c r="AT1038" s="68">
        <v>0</v>
      </c>
      <c r="AU1038" s="68">
        <v>3191837</v>
      </c>
      <c r="AV1038" s="68">
        <v>0</v>
      </c>
      <c r="AW1038" s="68">
        <v>3191837</v>
      </c>
      <c r="AX1038" s="68">
        <v>0</v>
      </c>
      <c r="AY1038" s="68">
        <v>3191840</v>
      </c>
      <c r="AZ1038" s="66"/>
      <c r="BA1038" s="66"/>
      <c r="BB1038" s="66"/>
      <c r="BC1038" s="66"/>
      <c r="BD1038" s="11" t="str">
        <f t="shared" si="224"/>
        <v>OK</v>
      </c>
      <c r="BE1038" s="11" t="str">
        <f t="shared" si="225"/>
        <v>OK</v>
      </c>
      <c r="BF1038" s="5">
        <f t="shared" si="226"/>
        <v>0</v>
      </c>
      <c r="BG1038" s="12">
        <f t="shared" si="227"/>
        <v>31918373</v>
      </c>
      <c r="BH1038" s="12">
        <f t="shared" si="228"/>
        <v>31918373</v>
      </c>
      <c r="BI1038" s="5">
        <f t="shared" si="229"/>
        <v>0</v>
      </c>
      <c r="BJ1038" s="5">
        <f t="shared" si="230"/>
        <v>0</v>
      </c>
      <c r="BM1038" s="2" t="e">
        <f t="shared" si="231"/>
        <v>#VALUE!</v>
      </c>
      <c r="BN1038" s="33">
        <f>COUNTIF($BM$5:BM1038,BM1038)</f>
        <v>1034</v>
      </c>
      <c r="BO1038" s="2" t="e">
        <f t="shared" si="232"/>
        <v>#VALUE!</v>
      </c>
      <c r="BP1038" s="2" t="str">
        <f t="shared" si="233"/>
        <v>5.25.2500.1.1.15.26</v>
      </c>
      <c r="BQ1038" s="2" t="e">
        <f t="shared" si="234"/>
        <v>#VALUE!</v>
      </c>
      <c r="BR1038" s="2" t="str">
        <f t="shared" si="235"/>
        <v>5.25</v>
      </c>
      <c r="BU1038" s="2" t="str">
        <f t="shared" si="236"/>
        <v>Enero</v>
      </c>
      <c r="BV1038" s="2" t="str">
        <f t="shared" si="237"/>
        <v>Enero</v>
      </c>
    </row>
    <row r="1039" spans="1:74" ht="96.6">
      <c r="A1039" s="69" t="s">
        <v>724</v>
      </c>
      <c r="B1039" s="55" t="s">
        <v>602</v>
      </c>
      <c r="C1039" s="55" t="s">
        <v>541</v>
      </c>
      <c r="D1039" s="39" t="s">
        <v>640</v>
      </c>
      <c r="E1039" s="40" t="s">
        <v>1706</v>
      </c>
      <c r="F1039" s="40" t="s">
        <v>1707</v>
      </c>
      <c r="G1039" s="40" t="s">
        <v>1708</v>
      </c>
      <c r="H1039" s="40">
        <v>80111601</v>
      </c>
      <c r="I1039" s="40" t="s">
        <v>484</v>
      </c>
      <c r="J1039" s="40" t="s">
        <v>1841</v>
      </c>
      <c r="K1039" s="40" t="s">
        <v>1884</v>
      </c>
      <c r="L1039" s="41" t="s">
        <v>1803</v>
      </c>
      <c r="M1039" s="41" t="s">
        <v>1803</v>
      </c>
      <c r="N1039" s="41" t="s">
        <v>638</v>
      </c>
      <c r="O1039" s="41">
        <v>10</v>
      </c>
      <c r="P1039" s="41" t="s">
        <v>2507</v>
      </c>
      <c r="Q1039" s="41" t="s">
        <v>2511</v>
      </c>
      <c r="R1039" s="42">
        <v>30651611</v>
      </c>
      <c r="S1039" s="42">
        <v>30651611</v>
      </c>
      <c r="T1039" s="41" t="s">
        <v>2527</v>
      </c>
      <c r="U1039" s="41" t="s">
        <v>2528</v>
      </c>
      <c r="V1039" s="40" t="s">
        <v>251</v>
      </c>
      <c r="W1039" s="40" t="s">
        <v>2531</v>
      </c>
      <c r="X1039" s="40" t="s">
        <v>2582</v>
      </c>
      <c r="Y1039" s="40" t="s">
        <v>2613</v>
      </c>
      <c r="Z1039" s="40" t="s">
        <v>2786</v>
      </c>
      <c r="AA1039" s="40" t="s">
        <v>2792</v>
      </c>
      <c r="AB1039" s="68">
        <v>0</v>
      </c>
      <c r="AC1039" s="68">
        <v>0</v>
      </c>
      <c r="AD1039" s="68">
        <v>30651611</v>
      </c>
      <c r="AE1039" s="68">
        <v>0</v>
      </c>
      <c r="AF1039" s="68">
        <v>0</v>
      </c>
      <c r="AG1039" s="68">
        <v>3065161</v>
      </c>
      <c r="AH1039" s="68">
        <v>0</v>
      </c>
      <c r="AI1039" s="68">
        <v>3065161</v>
      </c>
      <c r="AJ1039" s="68">
        <v>0</v>
      </c>
      <c r="AK1039" s="68">
        <v>3065161</v>
      </c>
      <c r="AL1039" s="68">
        <v>0</v>
      </c>
      <c r="AM1039" s="68">
        <v>3065161</v>
      </c>
      <c r="AN1039" s="68">
        <v>0</v>
      </c>
      <c r="AO1039" s="68">
        <v>3065161</v>
      </c>
      <c r="AP1039" s="68">
        <v>0</v>
      </c>
      <c r="AQ1039" s="68">
        <v>3065161</v>
      </c>
      <c r="AR1039" s="68">
        <v>0</v>
      </c>
      <c r="AS1039" s="68">
        <v>3065161</v>
      </c>
      <c r="AT1039" s="68">
        <v>0</v>
      </c>
      <c r="AU1039" s="68">
        <v>3065161</v>
      </c>
      <c r="AV1039" s="68">
        <v>0</v>
      </c>
      <c r="AW1039" s="68">
        <v>3065161</v>
      </c>
      <c r="AX1039" s="68">
        <v>0</v>
      </c>
      <c r="AY1039" s="68">
        <v>3065162</v>
      </c>
      <c r="AZ1039" s="66"/>
      <c r="BA1039" s="66"/>
      <c r="BB1039" s="66"/>
      <c r="BC1039" s="66"/>
      <c r="BD1039" s="11" t="str">
        <f t="shared" si="224"/>
        <v>OK</v>
      </c>
      <c r="BE1039" s="11" t="str">
        <f t="shared" si="225"/>
        <v>OK</v>
      </c>
      <c r="BF1039" s="5">
        <f t="shared" si="226"/>
        <v>0</v>
      </c>
      <c r="BG1039" s="12">
        <f t="shared" si="227"/>
        <v>30651611</v>
      </c>
      <c r="BH1039" s="12">
        <f t="shared" si="228"/>
        <v>30651611</v>
      </c>
      <c r="BI1039" s="5">
        <f t="shared" si="229"/>
        <v>0</v>
      </c>
      <c r="BJ1039" s="5">
        <f t="shared" si="230"/>
        <v>0</v>
      </c>
      <c r="BM1039" s="2" t="e">
        <f t="shared" si="231"/>
        <v>#VALUE!</v>
      </c>
      <c r="BN1039" s="33">
        <f>COUNTIF($BM$5:BM1039,BM1039)</f>
        <v>1035</v>
      </c>
      <c r="BO1039" s="2" t="e">
        <f t="shared" si="232"/>
        <v>#VALUE!</v>
      </c>
      <c r="BP1039" s="2" t="str">
        <f t="shared" si="233"/>
        <v>5.25.2500.1.1.15.27</v>
      </c>
      <c r="BQ1039" s="2" t="e">
        <f t="shared" si="234"/>
        <v>#VALUE!</v>
      </c>
      <c r="BR1039" s="2" t="str">
        <f t="shared" si="235"/>
        <v>5.25</v>
      </c>
      <c r="BU1039" s="2" t="str">
        <f t="shared" si="236"/>
        <v>Enero</v>
      </c>
      <c r="BV1039" s="2" t="str">
        <f t="shared" si="237"/>
        <v>Enero</v>
      </c>
    </row>
    <row r="1040" spans="1:74" ht="82.8">
      <c r="A1040" s="69" t="s">
        <v>725</v>
      </c>
      <c r="B1040" s="55" t="s">
        <v>602</v>
      </c>
      <c r="C1040" s="55" t="s">
        <v>541</v>
      </c>
      <c r="D1040" s="39" t="s">
        <v>640</v>
      </c>
      <c r="E1040" s="40" t="s">
        <v>1706</v>
      </c>
      <c r="F1040" s="40" t="s">
        <v>1707</v>
      </c>
      <c r="G1040" s="40" t="s">
        <v>1708</v>
      </c>
      <c r="H1040" s="40">
        <v>80111601</v>
      </c>
      <c r="I1040" s="40" t="s">
        <v>484</v>
      </c>
      <c r="J1040" s="40" t="s">
        <v>1841</v>
      </c>
      <c r="K1040" s="40" t="s">
        <v>1885</v>
      </c>
      <c r="L1040" s="41" t="s">
        <v>1803</v>
      </c>
      <c r="M1040" s="41" t="s">
        <v>1803</v>
      </c>
      <c r="N1040" s="41" t="s">
        <v>638</v>
      </c>
      <c r="O1040" s="41">
        <v>10</v>
      </c>
      <c r="P1040" s="41" t="s">
        <v>2507</v>
      </c>
      <c r="Q1040" s="41" t="s">
        <v>2511</v>
      </c>
      <c r="R1040" s="42">
        <v>30651611</v>
      </c>
      <c r="S1040" s="42">
        <v>30651611</v>
      </c>
      <c r="T1040" s="41" t="s">
        <v>2527</v>
      </c>
      <c r="U1040" s="41" t="s">
        <v>2528</v>
      </c>
      <c r="V1040" s="40" t="s">
        <v>251</v>
      </c>
      <c r="W1040" s="40" t="s">
        <v>2531</v>
      </c>
      <c r="X1040" s="40" t="s">
        <v>2582</v>
      </c>
      <c r="Y1040" s="40" t="s">
        <v>256</v>
      </c>
      <c r="Z1040" s="40" t="s">
        <v>2786</v>
      </c>
      <c r="AA1040" s="40" t="s">
        <v>2792</v>
      </c>
      <c r="AB1040" s="68">
        <v>0</v>
      </c>
      <c r="AC1040" s="68">
        <v>0</v>
      </c>
      <c r="AD1040" s="68">
        <v>30651611</v>
      </c>
      <c r="AE1040" s="68">
        <v>0</v>
      </c>
      <c r="AF1040" s="68">
        <v>0</v>
      </c>
      <c r="AG1040" s="68">
        <v>3065161</v>
      </c>
      <c r="AH1040" s="68">
        <v>0</v>
      </c>
      <c r="AI1040" s="68">
        <v>3065161</v>
      </c>
      <c r="AJ1040" s="68">
        <v>0</v>
      </c>
      <c r="AK1040" s="68">
        <v>3065161</v>
      </c>
      <c r="AL1040" s="68">
        <v>0</v>
      </c>
      <c r="AM1040" s="68">
        <v>3065161</v>
      </c>
      <c r="AN1040" s="68">
        <v>0</v>
      </c>
      <c r="AO1040" s="68">
        <v>3065161</v>
      </c>
      <c r="AP1040" s="68">
        <v>0</v>
      </c>
      <c r="AQ1040" s="68">
        <v>3065161</v>
      </c>
      <c r="AR1040" s="68">
        <v>0</v>
      </c>
      <c r="AS1040" s="68">
        <v>3065161</v>
      </c>
      <c r="AT1040" s="68">
        <v>0</v>
      </c>
      <c r="AU1040" s="68">
        <v>3065161</v>
      </c>
      <c r="AV1040" s="68">
        <v>0</v>
      </c>
      <c r="AW1040" s="68">
        <v>3065161</v>
      </c>
      <c r="AX1040" s="68">
        <v>0</v>
      </c>
      <c r="AY1040" s="68">
        <v>3065162</v>
      </c>
      <c r="AZ1040" s="66"/>
      <c r="BA1040" s="66"/>
      <c r="BB1040" s="66"/>
      <c r="BC1040" s="66"/>
      <c r="BD1040" s="11" t="str">
        <f t="shared" si="224"/>
        <v>OK</v>
      </c>
      <c r="BE1040" s="11" t="str">
        <f t="shared" si="225"/>
        <v>OK</v>
      </c>
      <c r="BF1040" s="5">
        <f t="shared" si="226"/>
        <v>0</v>
      </c>
      <c r="BG1040" s="12">
        <f t="shared" si="227"/>
        <v>30651611</v>
      </c>
      <c r="BH1040" s="12">
        <f t="shared" si="228"/>
        <v>30651611</v>
      </c>
      <c r="BI1040" s="5">
        <f t="shared" si="229"/>
        <v>0</v>
      </c>
      <c r="BJ1040" s="5">
        <f t="shared" si="230"/>
        <v>0</v>
      </c>
      <c r="BM1040" s="2" t="e">
        <f t="shared" si="231"/>
        <v>#VALUE!</v>
      </c>
      <c r="BN1040" s="33">
        <f>COUNTIF($BM$5:BM1040,BM1040)</f>
        <v>1036</v>
      </c>
      <c r="BO1040" s="2" t="e">
        <f t="shared" si="232"/>
        <v>#VALUE!</v>
      </c>
      <c r="BP1040" s="2" t="str">
        <f t="shared" si="233"/>
        <v>5.25.2500.1.1.15.28</v>
      </c>
      <c r="BQ1040" s="2" t="e">
        <f t="shared" si="234"/>
        <v>#VALUE!</v>
      </c>
      <c r="BR1040" s="2" t="str">
        <f t="shared" si="235"/>
        <v>5.25</v>
      </c>
      <c r="BU1040" s="2" t="str">
        <f t="shared" si="236"/>
        <v>Enero</v>
      </c>
      <c r="BV1040" s="2" t="str">
        <f t="shared" si="237"/>
        <v>Enero</v>
      </c>
    </row>
    <row r="1041" spans="1:74" ht="82.8">
      <c r="A1041" s="69" t="s">
        <v>726</v>
      </c>
      <c r="B1041" s="55" t="s">
        <v>602</v>
      </c>
      <c r="C1041" s="55" t="s">
        <v>541</v>
      </c>
      <c r="D1041" s="39" t="s">
        <v>640</v>
      </c>
      <c r="E1041" s="40" t="s">
        <v>1706</v>
      </c>
      <c r="F1041" s="40" t="s">
        <v>1707</v>
      </c>
      <c r="G1041" s="40" t="s">
        <v>1708</v>
      </c>
      <c r="H1041" s="40">
        <v>80111601</v>
      </c>
      <c r="I1041" s="40" t="s">
        <v>484</v>
      </c>
      <c r="J1041" s="40" t="s">
        <v>1841</v>
      </c>
      <c r="K1041" s="40" t="s">
        <v>1886</v>
      </c>
      <c r="L1041" s="41" t="s">
        <v>1803</v>
      </c>
      <c r="M1041" s="41" t="s">
        <v>1803</v>
      </c>
      <c r="N1041" s="41" t="s">
        <v>638</v>
      </c>
      <c r="O1041" s="41">
        <v>10</v>
      </c>
      <c r="P1041" s="41" t="s">
        <v>2507</v>
      </c>
      <c r="Q1041" s="41" t="s">
        <v>2511</v>
      </c>
      <c r="R1041" s="42">
        <v>30651611</v>
      </c>
      <c r="S1041" s="42">
        <v>30651611</v>
      </c>
      <c r="T1041" s="41" t="s">
        <v>2527</v>
      </c>
      <c r="U1041" s="41" t="s">
        <v>2528</v>
      </c>
      <c r="V1041" s="40" t="s">
        <v>251</v>
      </c>
      <c r="W1041" s="40" t="s">
        <v>2531</v>
      </c>
      <c r="X1041" s="40" t="s">
        <v>2582</v>
      </c>
      <c r="Y1041" s="40" t="s">
        <v>2628</v>
      </c>
      <c r="Z1041" s="40" t="s">
        <v>2786</v>
      </c>
      <c r="AA1041" s="40" t="s">
        <v>2792</v>
      </c>
      <c r="AB1041" s="68">
        <v>0</v>
      </c>
      <c r="AC1041" s="68">
        <v>0</v>
      </c>
      <c r="AD1041" s="68">
        <v>30651611</v>
      </c>
      <c r="AE1041" s="68">
        <v>0</v>
      </c>
      <c r="AF1041" s="68">
        <v>0</v>
      </c>
      <c r="AG1041" s="68">
        <v>3065161</v>
      </c>
      <c r="AH1041" s="68">
        <v>0</v>
      </c>
      <c r="AI1041" s="68">
        <v>3065161</v>
      </c>
      <c r="AJ1041" s="68">
        <v>0</v>
      </c>
      <c r="AK1041" s="68">
        <v>3065161</v>
      </c>
      <c r="AL1041" s="68">
        <v>0</v>
      </c>
      <c r="AM1041" s="68">
        <v>3065161</v>
      </c>
      <c r="AN1041" s="68">
        <v>0</v>
      </c>
      <c r="AO1041" s="68">
        <v>3065161</v>
      </c>
      <c r="AP1041" s="68">
        <v>0</v>
      </c>
      <c r="AQ1041" s="68">
        <v>3065161</v>
      </c>
      <c r="AR1041" s="68">
        <v>0</v>
      </c>
      <c r="AS1041" s="68">
        <v>3065161</v>
      </c>
      <c r="AT1041" s="68">
        <v>0</v>
      </c>
      <c r="AU1041" s="68">
        <v>3065161</v>
      </c>
      <c r="AV1041" s="68">
        <v>0</v>
      </c>
      <c r="AW1041" s="68">
        <v>3065161</v>
      </c>
      <c r="AX1041" s="68">
        <v>0</v>
      </c>
      <c r="AY1041" s="68">
        <v>3065162</v>
      </c>
      <c r="AZ1041" s="66"/>
      <c r="BA1041" s="66"/>
      <c r="BB1041" s="66"/>
      <c r="BC1041" s="66"/>
      <c r="BD1041" s="11" t="str">
        <f t="shared" si="224"/>
        <v>OK</v>
      </c>
      <c r="BE1041" s="11" t="str">
        <f t="shared" si="225"/>
        <v>OK</v>
      </c>
      <c r="BF1041" s="5">
        <f t="shared" si="226"/>
        <v>0</v>
      </c>
      <c r="BG1041" s="12">
        <f t="shared" si="227"/>
        <v>30651611</v>
      </c>
      <c r="BH1041" s="12">
        <f t="shared" si="228"/>
        <v>30651611</v>
      </c>
      <c r="BI1041" s="5">
        <f t="shared" si="229"/>
        <v>0</v>
      </c>
      <c r="BJ1041" s="5">
        <f t="shared" si="230"/>
        <v>0</v>
      </c>
      <c r="BM1041" s="2" t="e">
        <f t="shared" si="231"/>
        <v>#VALUE!</v>
      </c>
      <c r="BN1041" s="33">
        <f>COUNTIF($BM$5:BM1041,BM1041)</f>
        <v>1037</v>
      </c>
      <c r="BO1041" s="2" t="e">
        <f t="shared" si="232"/>
        <v>#VALUE!</v>
      </c>
      <c r="BP1041" s="2" t="str">
        <f t="shared" si="233"/>
        <v>5.25.2500.1.1.15.29</v>
      </c>
      <c r="BQ1041" s="2" t="e">
        <f t="shared" si="234"/>
        <v>#VALUE!</v>
      </c>
      <c r="BR1041" s="2" t="str">
        <f t="shared" si="235"/>
        <v>5.25</v>
      </c>
      <c r="BU1041" s="2" t="str">
        <f t="shared" si="236"/>
        <v>Enero</v>
      </c>
      <c r="BV1041" s="2" t="str">
        <f t="shared" si="237"/>
        <v>Enero</v>
      </c>
    </row>
    <row r="1042" spans="1:74" ht="110.4">
      <c r="A1042" s="69" t="s">
        <v>700</v>
      </c>
      <c r="B1042" s="55" t="s">
        <v>602</v>
      </c>
      <c r="C1042" s="55" t="s">
        <v>541</v>
      </c>
      <c r="D1042" s="39" t="s">
        <v>640</v>
      </c>
      <c r="E1042" s="40" t="s">
        <v>1706</v>
      </c>
      <c r="F1042" s="40" t="s">
        <v>1707</v>
      </c>
      <c r="G1042" s="40" t="s">
        <v>1708</v>
      </c>
      <c r="H1042" s="40">
        <v>80101504</v>
      </c>
      <c r="I1042" s="40" t="s">
        <v>484</v>
      </c>
      <c r="J1042" s="40" t="s">
        <v>1809</v>
      </c>
      <c r="K1042" s="40" t="s">
        <v>1863</v>
      </c>
      <c r="L1042" s="41" t="s">
        <v>1803</v>
      </c>
      <c r="M1042" s="41" t="s">
        <v>1803</v>
      </c>
      <c r="N1042" s="41" t="s">
        <v>638</v>
      </c>
      <c r="O1042" s="41">
        <v>10</v>
      </c>
      <c r="P1042" s="41" t="s">
        <v>2507</v>
      </c>
      <c r="Q1042" s="41" t="s">
        <v>2511</v>
      </c>
      <c r="R1042" s="42">
        <v>120000000</v>
      </c>
      <c r="S1042" s="42">
        <v>120000000</v>
      </c>
      <c r="T1042" s="41" t="s">
        <v>2527</v>
      </c>
      <c r="U1042" s="41" t="s">
        <v>2528</v>
      </c>
      <c r="V1042" s="40" t="s">
        <v>251</v>
      </c>
      <c r="W1042" s="40" t="s">
        <v>2531</v>
      </c>
      <c r="X1042" s="40" t="s">
        <v>2582</v>
      </c>
      <c r="Y1042" s="40" t="s">
        <v>2614</v>
      </c>
      <c r="Z1042" s="40" t="s">
        <v>2786</v>
      </c>
      <c r="AA1042" s="40" t="s">
        <v>2792</v>
      </c>
      <c r="AB1042" s="68">
        <v>0</v>
      </c>
      <c r="AC1042" s="68">
        <v>0</v>
      </c>
      <c r="AD1042" s="68">
        <v>120000000</v>
      </c>
      <c r="AE1042" s="68">
        <v>0</v>
      </c>
      <c r="AF1042" s="68">
        <v>0</v>
      </c>
      <c r="AG1042" s="68">
        <v>12000000</v>
      </c>
      <c r="AH1042" s="68">
        <v>0</v>
      </c>
      <c r="AI1042" s="68">
        <v>12000000</v>
      </c>
      <c r="AJ1042" s="68">
        <v>0</v>
      </c>
      <c r="AK1042" s="68">
        <v>12000000</v>
      </c>
      <c r="AL1042" s="68">
        <v>0</v>
      </c>
      <c r="AM1042" s="68">
        <v>12000000</v>
      </c>
      <c r="AN1042" s="68">
        <v>0</v>
      </c>
      <c r="AO1042" s="68">
        <v>12000000</v>
      </c>
      <c r="AP1042" s="68">
        <v>0</v>
      </c>
      <c r="AQ1042" s="68">
        <v>12000000</v>
      </c>
      <c r="AR1042" s="68">
        <v>0</v>
      </c>
      <c r="AS1042" s="68">
        <v>12000000</v>
      </c>
      <c r="AT1042" s="68">
        <v>0</v>
      </c>
      <c r="AU1042" s="68">
        <v>12000000</v>
      </c>
      <c r="AV1042" s="68">
        <v>0</v>
      </c>
      <c r="AW1042" s="68">
        <v>12000000</v>
      </c>
      <c r="AX1042" s="68">
        <v>0</v>
      </c>
      <c r="AY1042" s="68">
        <v>12000000</v>
      </c>
      <c r="AZ1042" s="66"/>
      <c r="BA1042" s="66"/>
      <c r="BB1042" s="66"/>
      <c r="BC1042" s="66"/>
      <c r="BD1042" s="11" t="str">
        <f t="shared" si="224"/>
        <v>OK</v>
      </c>
      <c r="BE1042" s="11" t="str">
        <f t="shared" si="225"/>
        <v>OK</v>
      </c>
      <c r="BF1042" s="5">
        <f t="shared" si="226"/>
        <v>0</v>
      </c>
      <c r="BG1042" s="12">
        <f t="shared" si="227"/>
        <v>120000000</v>
      </c>
      <c r="BH1042" s="12">
        <f t="shared" si="228"/>
        <v>120000000</v>
      </c>
      <c r="BI1042" s="5">
        <f t="shared" si="229"/>
        <v>0</v>
      </c>
      <c r="BJ1042" s="5">
        <f t="shared" si="230"/>
        <v>0</v>
      </c>
      <c r="BM1042" s="2" t="e">
        <f t="shared" si="231"/>
        <v>#VALUE!</v>
      </c>
      <c r="BN1042" s="33">
        <f>COUNTIF($BM$5:BM1042,BM1042)</f>
        <v>1038</v>
      </c>
      <c r="BO1042" s="2" t="e">
        <f t="shared" si="232"/>
        <v>#VALUE!</v>
      </c>
      <c r="BP1042" s="2" t="str">
        <f t="shared" si="233"/>
        <v>5.25.2500.1.1.15.3</v>
      </c>
      <c r="BQ1042" s="2" t="e">
        <f t="shared" si="234"/>
        <v>#VALUE!</v>
      </c>
      <c r="BR1042" s="2" t="str">
        <f t="shared" si="235"/>
        <v>5.25</v>
      </c>
      <c r="BU1042" s="2" t="str">
        <f t="shared" si="236"/>
        <v>Enero</v>
      </c>
      <c r="BV1042" s="2" t="str">
        <f t="shared" si="237"/>
        <v>Enero</v>
      </c>
    </row>
    <row r="1043" spans="1:74" ht="138">
      <c r="A1043" s="69" t="s">
        <v>727</v>
      </c>
      <c r="B1043" s="55" t="s">
        <v>602</v>
      </c>
      <c r="C1043" s="55" t="s">
        <v>541</v>
      </c>
      <c r="D1043" s="39" t="s">
        <v>640</v>
      </c>
      <c r="E1043" s="40" t="s">
        <v>1706</v>
      </c>
      <c r="F1043" s="40" t="s">
        <v>1707</v>
      </c>
      <c r="G1043" s="40" t="s">
        <v>1708</v>
      </c>
      <c r="H1043" s="40">
        <v>80111601</v>
      </c>
      <c r="I1043" s="40" t="s">
        <v>484</v>
      </c>
      <c r="J1043" s="40" t="s">
        <v>1847</v>
      </c>
      <c r="K1043" s="40" t="s">
        <v>1874</v>
      </c>
      <c r="L1043" s="41" t="s">
        <v>1803</v>
      </c>
      <c r="M1043" s="41" t="s">
        <v>1803</v>
      </c>
      <c r="N1043" s="41" t="s">
        <v>1803</v>
      </c>
      <c r="O1043" s="41">
        <v>11</v>
      </c>
      <c r="P1043" s="41" t="s">
        <v>2507</v>
      </c>
      <c r="Q1043" s="41" t="s">
        <v>2511</v>
      </c>
      <c r="R1043" s="42">
        <v>49500000</v>
      </c>
      <c r="S1043" s="42">
        <v>49500000</v>
      </c>
      <c r="T1043" s="41" t="s">
        <v>2527</v>
      </c>
      <c r="U1043" s="41" t="s">
        <v>2528</v>
      </c>
      <c r="V1043" s="40" t="s">
        <v>251</v>
      </c>
      <c r="W1043" s="40" t="s">
        <v>2531</v>
      </c>
      <c r="X1043" s="40" t="s">
        <v>2582</v>
      </c>
      <c r="Y1043" s="40" t="s">
        <v>2628</v>
      </c>
      <c r="Z1043" s="40" t="s">
        <v>2786</v>
      </c>
      <c r="AA1043" s="40" t="s">
        <v>2792</v>
      </c>
      <c r="AB1043" s="68">
        <v>49500000</v>
      </c>
      <c r="AC1043" s="68">
        <v>0</v>
      </c>
      <c r="AD1043" s="68">
        <v>0</v>
      </c>
      <c r="AE1043" s="68">
        <v>4500000</v>
      </c>
      <c r="AF1043" s="68">
        <v>0</v>
      </c>
      <c r="AG1043" s="68">
        <v>4500000</v>
      </c>
      <c r="AH1043" s="68">
        <v>0</v>
      </c>
      <c r="AI1043" s="68">
        <v>4500000</v>
      </c>
      <c r="AJ1043" s="68">
        <v>0</v>
      </c>
      <c r="AK1043" s="68">
        <v>4500000</v>
      </c>
      <c r="AL1043" s="68">
        <v>0</v>
      </c>
      <c r="AM1043" s="68">
        <v>4500000</v>
      </c>
      <c r="AN1043" s="68">
        <v>0</v>
      </c>
      <c r="AO1043" s="68">
        <v>4500000</v>
      </c>
      <c r="AP1043" s="68">
        <v>0</v>
      </c>
      <c r="AQ1043" s="68">
        <v>4500000</v>
      </c>
      <c r="AR1043" s="68">
        <v>0</v>
      </c>
      <c r="AS1043" s="68">
        <v>4500000</v>
      </c>
      <c r="AT1043" s="68">
        <v>0</v>
      </c>
      <c r="AU1043" s="68">
        <v>4500000</v>
      </c>
      <c r="AV1043" s="68">
        <v>0</v>
      </c>
      <c r="AW1043" s="68">
        <v>9000000</v>
      </c>
      <c r="AX1043" s="68">
        <v>0</v>
      </c>
      <c r="AY1043" s="68">
        <v>0</v>
      </c>
      <c r="AZ1043" s="66"/>
      <c r="BA1043" s="66"/>
      <c r="BB1043" s="66"/>
      <c r="BC1043" s="66"/>
      <c r="BD1043" s="11" t="str">
        <f t="shared" si="224"/>
        <v>OK</v>
      </c>
      <c r="BE1043" s="11" t="str">
        <f t="shared" si="225"/>
        <v>OK</v>
      </c>
      <c r="BF1043" s="5">
        <f t="shared" si="226"/>
        <v>0</v>
      </c>
      <c r="BG1043" s="12">
        <f t="shared" si="227"/>
        <v>49500000</v>
      </c>
      <c r="BH1043" s="12">
        <f t="shared" si="228"/>
        <v>49500000</v>
      </c>
      <c r="BI1043" s="5">
        <f t="shared" si="229"/>
        <v>0</v>
      </c>
      <c r="BJ1043" s="5">
        <f t="shared" si="230"/>
        <v>0</v>
      </c>
      <c r="BM1043" s="2" t="e">
        <f t="shared" si="231"/>
        <v>#VALUE!</v>
      </c>
      <c r="BN1043" s="33">
        <f>COUNTIF($BM$5:BM1043,BM1043)</f>
        <v>1039</v>
      </c>
      <c r="BO1043" s="2" t="e">
        <f t="shared" si="232"/>
        <v>#VALUE!</v>
      </c>
      <c r="BP1043" s="2" t="str">
        <f t="shared" si="233"/>
        <v>5.25.2500.1.1.15.30</v>
      </c>
      <c r="BQ1043" s="2" t="e">
        <f t="shared" si="234"/>
        <v>#VALUE!</v>
      </c>
      <c r="BR1043" s="2" t="str">
        <f t="shared" si="235"/>
        <v>5.25</v>
      </c>
      <c r="BU1043" s="2" t="str">
        <f t="shared" si="236"/>
        <v>Enero</v>
      </c>
      <c r="BV1043" s="2" t="str">
        <f t="shared" si="237"/>
        <v>Enero</v>
      </c>
    </row>
    <row r="1044" spans="1:74" ht="138">
      <c r="A1044" s="69" t="s">
        <v>701</v>
      </c>
      <c r="B1044" s="55" t="s">
        <v>602</v>
      </c>
      <c r="C1044" s="55" t="s">
        <v>541</v>
      </c>
      <c r="D1044" s="39" t="s">
        <v>640</v>
      </c>
      <c r="E1044" s="40" t="s">
        <v>1706</v>
      </c>
      <c r="F1044" s="40" t="s">
        <v>1707</v>
      </c>
      <c r="G1044" s="40" t="s">
        <v>1708</v>
      </c>
      <c r="H1044" s="40">
        <v>80101504</v>
      </c>
      <c r="I1044" s="40" t="s">
        <v>484</v>
      </c>
      <c r="J1044" s="40" t="s">
        <v>1809</v>
      </c>
      <c r="K1044" s="40" t="s">
        <v>1864</v>
      </c>
      <c r="L1044" s="41" t="s">
        <v>1803</v>
      </c>
      <c r="M1044" s="41" t="s">
        <v>1803</v>
      </c>
      <c r="N1044" s="41" t="s">
        <v>1803</v>
      </c>
      <c r="O1044" s="41">
        <v>8</v>
      </c>
      <c r="P1044" s="41" t="s">
        <v>2507</v>
      </c>
      <c r="Q1044" s="41" t="s">
        <v>2511</v>
      </c>
      <c r="R1044" s="42">
        <v>96000000</v>
      </c>
      <c r="S1044" s="42">
        <v>96000000</v>
      </c>
      <c r="T1044" s="41" t="s">
        <v>2527</v>
      </c>
      <c r="U1044" s="41" t="s">
        <v>2528</v>
      </c>
      <c r="V1044" s="40" t="s">
        <v>251</v>
      </c>
      <c r="W1044" s="40" t="s">
        <v>2531</v>
      </c>
      <c r="X1044" s="40" t="s">
        <v>2582</v>
      </c>
      <c r="Y1044" s="40" t="s">
        <v>2614</v>
      </c>
      <c r="Z1044" s="40" t="s">
        <v>2786</v>
      </c>
      <c r="AA1044" s="40" t="s">
        <v>2792</v>
      </c>
      <c r="AB1044" s="68">
        <v>96000000</v>
      </c>
      <c r="AC1044" s="68">
        <v>0</v>
      </c>
      <c r="AD1044" s="68">
        <v>0</v>
      </c>
      <c r="AE1044" s="68">
        <v>12000000</v>
      </c>
      <c r="AF1044" s="68">
        <v>0</v>
      </c>
      <c r="AG1044" s="68">
        <v>12000000</v>
      </c>
      <c r="AH1044" s="68">
        <v>0</v>
      </c>
      <c r="AI1044" s="68">
        <v>12000000</v>
      </c>
      <c r="AJ1044" s="68">
        <v>0</v>
      </c>
      <c r="AK1044" s="68">
        <v>12000000</v>
      </c>
      <c r="AL1044" s="68">
        <v>0</v>
      </c>
      <c r="AM1044" s="68">
        <v>12000000</v>
      </c>
      <c r="AN1044" s="68">
        <v>0</v>
      </c>
      <c r="AO1044" s="68">
        <v>12000000</v>
      </c>
      <c r="AP1044" s="68">
        <v>0</v>
      </c>
      <c r="AQ1044" s="68">
        <v>12000000</v>
      </c>
      <c r="AR1044" s="68">
        <v>0</v>
      </c>
      <c r="AS1044" s="68">
        <v>12000000</v>
      </c>
      <c r="AT1044" s="68">
        <v>0</v>
      </c>
      <c r="AU1044" s="68">
        <v>0</v>
      </c>
      <c r="AV1044" s="68">
        <v>0</v>
      </c>
      <c r="AW1044" s="68">
        <v>0</v>
      </c>
      <c r="AX1044" s="68">
        <v>0</v>
      </c>
      <c r="AY1044" s="68">
        <v>0</v>
      </c>
      <c r="AZ1044" s="66"/>
      <c r="BA1044" s="66"/>
      <c r="BB1044" s="66"/>
      <c r="BC1044" s="66"/>
      <c r="BD1044" s="11" t="str">
        <f t="shared" si="224"/>
        <v>OK</v>
      </c>
      <c r="BE1044" s="11" t="str">
        <f t="shared" si="225"/>
        <v>OK</v>
      </c>
      <c r="BF1044" s="5">
        <f t="shared" si="226"/>
        <v>0</v>
      </c>
      <c r="BG1044" s="12">
        <f t="shared" si="227"/>
        <v>96000000</v>
      </c>
      <c r="BH1044" s="12">
        <f t="shared" si="228"/>
        <v>96000000</v>
      </c>
      <c r="BI1044" s="5">
        <f t="shared" si="229"/>
        <v>0</v>
      </c>
      <c r="BJ1044" s="5">
        <f t="shared" si="230"/>
        <v>0</v>
      </c>
      <c r="BM1044" s="2" t="e">
        <f t="shared" si="231"/>
        <v>#VALUE!</v>
      </c>
      <c r="BN1044" s="33">
        <f>COUNTIF($BM$5:BM1044,BM1044)</f>
        <v>1040</v>
      </c>
      <c r="BO1044" s="2" t="e">
        <f t="shared" si="232"/>
        <v>#VALUE!</v>
      </c>
      <c r="BP1044" s="2" t="str">
        <f t="shared" si="233"/>
        <v>5.25.2500.1.1.15.4</v>
      </c>
      <c r="BQ1044" s="2" t="e">
        <f t="shared" si="234"/>
        <v>#VALUE!</v>
      </c>
      <c r="BR1044" s="2" t="str">
        <f t="shared" si="235"/>
        <v>5.25</v>
      </c>
      <c r="BU1044" s="2" t="str">
        <f t="shared" si="236"/>
        <v>Enero</v>
      </c>
      <c r="BV1044" s="2" t="str">
        <f t="shared" si="237"/>
        <v>Enero</v>
      </c>
    </row>
    <row r="1045" spans="1:74" ht="96.6">
      <c r="A1045" s="69" t="s">
        <v>702</v>
      </c>
      <c r="B1045" s="55" t="s">
        <v>602</v>
      </c>
      <c r="C1045" s="55" t="s">
        <v>541</v>
      </c>
      <c r="D1045" s="39" t="s">
        <v>640</v>
      </c>
      <c r="E1045" s="40" t="s">
        <v>1706</v>
      </c>
      <c r="F1045" s="40" t="s">
        <v>1707</v>
      </c>
      <c r="G1045" s="40" t="s">
        <v>1708</v>
      </c>
      <c r="H1045" s="40">
        <v>80101504</v>
      </c>
      <c r="I1045" s="40" t="s">
        <v>484</v>
      </c>
      <c r="J1045" s="40" t="s">
        <v>1847</v>
      </c>
      <c r="K1045" s="40" t="s">
        <v>1865</v>
      </c>
      <c r="L1045" s="41" t="s">
        <v>1803</v>
      </c>
      <c r="M1045" s="41" t="s">
        <v>1803</v>
      </c>
      <c r="N1045" s="41" t="s">
        <v>1803</v>
      </c>
      <c r="O1045" s="41">
        <v>11</v>
      </c>
      <c r="P1045" s="41" t="s">
        <v>2507</v>
      </c>
      <c r="Q1045" s="41" t="s">
        <v>2511</v>
      </c>
      <c r="R1045" s="42">
        <v>132000000</v>
      </c>
      <c r="S1045" s="42">
        <v>132000000</v>
      </c>
      <c r="T1045" s="41" t="s">
        <v>2527</v>
      </c>
      <c r="U1045" s="41" t="s">
        <v>2528</v>
      </c>
      <c r="V1045" s="40" t="s">
        <v>251</v>
      </c>
      <c r="W1045" s="40" t="s">
        <v>2531</v>
      </c>
      <c r="X1045" s="40" t="s">
        <v>2582</v>
      </c>
      <c r="Y1045" s="40" t="s">
        <v>2617</v>
      </c>
      <c r="Z1045" s="40" t="s">
        <v>2786</v>
      </c>
      <c r="AA1045" s="40" t="s">
        <v>2792</v>
      </c>
      <c r="AB1045" s="68">
        <v>132000000</v>
      </c>
      <c r="AC1045" s="68">
        <v>0</v>
      </c>
      <c r="AD1045" s="68">
        <v>0</v>
      </c>
      <c r="AE1045" s="68">
        <v>12000000</v>
      </c>
      <c r="AF1045" s="68">
        <v>0</v>
      </c>
      <c r="AG1045" s="68">
        <v>12000000</v>
      </c>
      <c r="AH1045" s="68">
        <v>0</v>
      </c>
      <c r="AI1045" s="68">
        <v>12000000</v>
      </c>
      <c r="AJ1045" s="68">
        <v>0</v>
      </c>
      <c r="AK1045" s="68">
        <v>12000000</v>
      </c>
      <c r="AL1045" s="68">
        <v>0</v>
      </c>
      <c r="AM1045" s="68">
        <v>12000000</v>
      </c>
      <c r="AN1045" s="68">
        <v>0</v>
      </c>
      <c r="AO1045" s="68">
        <v>12000000</v>
      </c>
      <c r="AP1045" s="68">
        <v>0</v>
      </c>
      <c r="AQ1045" s="68">
        <v>12000000</v>
      </c>
      <c r="AR1045" s="68">
        <v>0</v>
      </c>
      <c r="AS1045" s="68">
        <v>12000000</v>
      </c>
      <c r="AT1045" s="68">
        <v>0</v>
      </c>
      <c r="AU1045" s="68">
        <v>12000000</v>
      </c>
      <c r="AV1045" s="68">
        <v>0</v>
      </c>
      <c r="AW1045" s="68">
        <v>24000000</v>
      </c>
      <c r="AX1045" s="68">
        <v>0</v>
      </c>
      <c r="AY1045" s="68">
        <v>0</v>
      </c>
      <c r="AZ1045" s="66"/>
      <c r="BA1045" s="66"/>
      <c r="BB1045" s="66"/>
      <c r="BC1045" s="66"/>
      <c r="BD1045" s="11" t="str">
        <f t="shared" si="224"/>
        <v>OK</v>
      </c>
      <c r="BE1045" s="11" t="str">
        <f t="shared" si="225"/>
        <v>OK</v>
      </c>
      <c r="BF1045" s="5">
        <f t="shared" si="226"/>
        <v>0</v>
      </c>
      <c r="BG1045" s="12">
        <f t="shared" si="227"/>
        <v>132000000</v>
      </c>
      <c r="BH1045" s="12">
        <f t="shared" si="228"/>
        <v>132000000</v>
      </c>
      <c r="BI1045" s="5">
        <f t="shared" si="229"/>
        <v>0</v>
      </c>
      <c r="BJ1045" s="5">
        <f t="shared" si="230"/>
        <v>0</v>
      </c>
      <c r="BM1045" s="2" t="e">
        <f t="shared" si="231"/>
        <v>#VALUE!</v>
      </c>
      <c r="BN1045" s="33">
        <f>COUNTIF($BM$5:BM1045,BM1045)</f>
        <v>1041</v>
      </c>
      <c r="BO1045" s="2" t="e">
        <f t="shared" si="232"/>
        <v>#VALUE!</v>
      </c>
      <c r="BP1045" s="2" t="str">
        <f t="shared" si="233"/>
        <v>5.25.2500.1.1.15.5</v>
      </c>
      <c r="BQ1045" s="2" t="e">
        <f t="shared" si="234"/>
        <v>#VALUE!</v>
      </c>
      <c r="BR1045" s="2" t="str">
        <f t="shared" si="235"/>
        <v>5.25</v>
      </c>
      <c r="BU1045" s="2" t="str">
        <f t="shared" si="236"/>
        <v>Enero</v>
      </c>
      <c r="BV1045" s="2" t="str">
        <f t="shared" si="237"/>
        <v>Enero</v>
      </c>
    </row>
    <row r="1046" spans="1:74" ht="96.6">
      <c r="A1046" s="69" t="s">
        <v>703</v>
      </c>
      <c r="B1046" s="55" t="s">
        <v>602</v>
      </c>
      <c r="C1046" s="55" t="s">
        <v>541</v>
      </c>
      <c r="D1046" s="39" t="s">
        <v>640</v>
      </c>
      <c r="E1046" s="40" t="s">
        <v>1706</v>
      </c>
      <c r="F1046" s="40" t="s">
        <v>1707</v>
      </c>
      <c r="G1046" s="40" t="s">
        <v>1708</v>
      </c>
      <c r="H1046" s="40">
        <v>80111607</v>
      </c>
      <c r="I1046" s="40" t="s">
        <v>484</v>
      </c>
      <c r="J1046" s="40" t="s">
        <v>1809</v>
      </c>
      <c r="K1046" s="40" t="s">
        <v>1866</v>
      </c>
      <c r="L1046" s="41" t="s">
        <v>1803</v>
      </c>
      <c r="M1046" s="41" t="s">
        <v>1803</v>
      </c>
      <c r="N1046" s="41" t="s">
        <v>1803</v>
      </c>
      <c r="O1046" s="41">
        <v>8</v>
      </c>
      <c r="P1046" s="41" t="s">
        <v>2507</v>
      </c>
      <c r="Q1046" s="41" t="s">
        <v>2511</v>
      </c>
      <c r="R1046" s="42">
        <v>104000000</v>
      </c>
      <c r="S1046" s="42">
        <v>104000000</v>
      </c>
      <c r="T1046" s="41" t="s">
        <v>2527</v>
      </c>
      <c r="U1046" s="41" t="s">
        <v>2528</v>
      </c>
      <c r="V1046" s="40" t="s">
        <v>251</v>
      </c>
      <c r="W1046" s="40" t="s">
        <v>2531</v>
      </c>
      <c r="X1046" s="40" t="s">
        <v>2582</v>
      </c>
      <c r="Y1046" s="40" t="s">
        <v>2626</v>
      </c>
      <c r="Z1046" s="40" t="s">
        <v>2786</v>
      </c>
      <c r="AA1046" s="40" t="s">
        <v>2792</v>
      </c>
      <c r="AB1046" s="68">
        <v>104000000</v>
      </c>
      <c r="AC1046" s="68">
        <v>0</v>
      </c>
      <c r="AD1046" s="68">
        <v>0</v>
      </c>
      <c r="AE1046" s="68">
        <v>13000000</v>
      </c>
      <c r="AF1046" s="68">
        <v>0</v>
      </c>
      <c r="AG1046" s="68">
        <v>13000000</v>
      </c>
      <c r="AH1046" s="68">
        <v>0</v>
      </c>
      <c r="AI1046" s="68">
        <v>13000000</v>
      </c>
      <c r="AJ1046" s="68">
        <v>0</v>
      </c>
      <c r="AK1046" s="68">
        <v>13000000</v>
      </c>
      <c r="AL1046" s="68">
        <v>0</v>
      </c>
      <c r="AM1046" s="68">
        <v>13000000</v>
      </c>
      <c r="AN1046" s="68">
        <v>0</v>
      </c>
      <c r="AO1046" s="68">
        <v>13000000</v>
      </c>
      <c r="AP1046" s="68">
        <v>0</v>
      </c>
      <c r="AQ1046" s="68">
        <v>13000000</v>
      </c>
      <c r="AR1046" s="68">
        <v>0</v>
      </c>
      <c r="AS1046" s="68">
        <v>13000000</v>
      </c>
      <c r="AT1046" s="68">
        <v>0</v>
      </c>
      <c r="AU1046" s="68">
        <v>0</v>
      </c>
      <c r="AV1046" s="68">
        <v>0</v>
      </c>
      <c r="AW1046" s="68">
        <v>0</v>
      </c>
      <c r="AX1046" s="68">
        <v>0</v>
      </c>
      <c r="AY1046" s="68">
        <v>0</v>
      </c>
      <c r="AZ1046" s="66"/>
      <c r="BA1046" s="66"/>
      <c r="BB1046" s="66"/>
      <c r="BC1046" s="66"/>
      <c r="BD1046" s="11" t="str">
        <f t="shared" si="224"/>
        <v>OK</v>
      </c>
      <c r="BE1046" s="11" t="str">
        <f t="shared" si="225"/>
        <v>OK</v>
      </c>
      <c r="BF1046" s="5">
        <f t="shared" si="226"/>
        <v>0</v>
      </c>
      <c r="BG1046" s="12">
        <f t="shared" si="227"/>
        <v>104000000</v>
      </c>
      <c r="BH1046" s="12">
        <f t="shared" si="228"/>
        <v>104000000</v>
      </c>
      <c r="BI1046" s="5">
        <f t="shared" si="229"/>
        <v>0</v>
      </c>
      <c r="BJ1046" s="5">
        <f t="shared" si="230"/>
        <v>0</v>
      </c>
      <c r="BM1046" s="2" t="e">
        <f t="shared" si="231"/>
        <v>#VALUE!</v>
      </c>
      <c r="BN1046" s="33">
        <f>COUNTIF($BM$5:BM1046,BM1046)</f>
        <v>1042</v>
      </c>
      <c r="BO1046" s="2" t="e">
        <f t="shared" si="232"/>
        <v>#VALUE!</v>
      </c>
      <c r="BP1046" s="2" t="str">
        <f t="shared" si="233"/>
        <v>5.25.2500.1.1.15.6</v>
      </c>
      <c r="BQ1046" s="2" t="e">
        <f t="shared" si="234"/>
        <v>#VALUE!</v>
      </c>
      <c r="BR1046" s="2" t="str">
        <f t="shared" si="235"/>
        <v>5.25</v>
      </c>
      <c r="BU1046" s="2" t="str">
        <f t="shared" si="236"/>
        <v>Enero</v>
      </c>
      <c r="BV1046" s="2" t="str">
        <f t="shared" si="237"/>
        <v>Enero</v>
      </c>
    </row>
    <row r="1047" spans="1:74" ht="110.4">
      <c r="A1047" s="69" t="s">
        <v>704</v>
      </c>
      <c r="B1047" s="55" t="s">
        <v>602</v>
      </c>
      <c r="C1047" s="55" t="s">
        <v>541</v>
      </c>
      <c r="D1047" s="39" t="s">
        <v>640</v>
      </c>
      <c r="E1047" s="40" t="s">
        <v>1706</v>
      </c>
      <c r="F1047" s="40" t="s">
        <v>1707</v>
      </c>
      <c r="G1047" s="40" t="s">
        <v>1708</v>
      </c>
      <c r="H1047" s="40">
        <v>80111607</v>
      </c>
      <c r="I1047" s="40" t="s">
        <v>484</v>
      </c>
      <c r="J1047" s="40" t="s">
        <v>1809</v>
      </c>
      <c r="K1047" s="40" t="s">
        <v>1867</v>
      </c>
      <c r="L1047" s="41" t="s">
        <v>1803</v>
      </c>
      <c r="M1047" s="41" t="s">
        <v>1803</v>
      </c>
      <c r="N1047" s="41" t="s">
        <v>1803</v>
      </c>
      <c r="O1047" s="41">
        <v>11</v>
      </c>
      <c r="P1047" s="41" t="s">
        <v>2507</v>
      </c>
      <c r="Q1047" s="41" t="s">
        <v>2511</v>
      </c>
      <c r="R1047" s="42">
        <v>88000000</v>
      </c>
      <c r="S1047" s="42">
        <v>88000000</v>
      </c>
      <c r="T1047" s="41" t="s">
        <v>2527</v>
      </c>
      <c r="U1047" s="41" t="s">
        <v>2528</v>
      </c>
      <c r="V1047" s="40" t="s">
        <v>251</v>
      </c>
      <c r="W1047" s="40" t="s">
        <v>2531</v>
      </c>
      <c r="X1047" s="40" t="s">
        <v>2582</v>
      </c>
      <c r="Y1047" s="40" t="s">
        <v>2614</v>
      </c>
      <c r="Z1047" s="40" t="s">
        <v>2786</v>
      </c>
      <c r="AA1047" s="40" t="s">
        <v>2792</v>
      </c>
      <c r="AB1047" s="68">
        <v>88000000</v>
      </c>
      <c r="AC1047" s="68">
        <v>0</v>
      </c>
      <c r="AD1047" s="68">
        <v>0</v>
      </c>
      <c r="AE1047" s="68">
        <v>8000000</v>
      </c>
      <c r="AF1047" s="68">
        <v>0</v>
      </c>
      <c r="AG1047" s="68">
        <v>8000000</v>
      </c>
      <c r="AH1047" s="68">
        <v>0</v>
      </c>
      <c r="AI1047" s="68">
        <v>8000000</v>
      </c>
      <c r="AJ1047" s="68">
        <v>0</v>
      </c>
      <c r="AK1047" s="68">
        <v>8000000</v>
      </c>
      <c r="AL1047" s="68">
        <v>0</v>
      </c>
      <c r="AM1047" s="68">
        <v>8000000</v>
      </c>
      <c r="AN1047" s="68">
        <v>0</v>
      </c>
      <c r="AO1047" s="68">
        <v>8000000</v>
      </c>
      <c r="AP1047" s="68">
        <v>0</v>
      </c>
      <c r="AQ1047" s="68">
        <v>8000000</v>
      </c>
      <c r="AR1047" s="68">
        <v>0</v>
      </c>
      <c r="AS1047" s="68">
        <v>8000000</v>
      </c>
      <c r="AT1047" s="68">
        <v>0</v>
      </c>
      <c r="AU1047" s="68">
        <v>8000000</v>
      </c>
      <c r="AV1047" s="68">
        <v>0</v>
      </c>
      <c r="AW1047" s="68">
        <v>16000000</v>
      </c>
      <c r="AX1047" s="68">
        <v>0</v>
      </c>
      <c r="AY1047" s="68">
        <v>0</v>
      </c>
      <c r="AZ1047" s="66"/>
      <c r="BA1047" s="66"/>
      <c r="BB1047" s="66"/>
      <c r="BC1047" s="66"/>
      <c r="BD1047" s="11" t="str">
        <f t="shared" si="224"/>
        <v>OK</v>
      </c>
      <c r="BE1047" s="11" t="str">
        <f t="shared" si="225"/>
        <v>OK</v>
      </c>
      <c r="BF1047" s="5">
        <f t="shared" si="226"/>
        <v>0</v>
      </c>
      <c r="BG1047" s="12">
        <f t="shared" si="227"/>
        <v>88000000</v>
      </c>
      <c r="BH1047" s="12">
        <f t="shared" si="228"/>
        <v>88000000</v>
      </c>
      <c r="BI1047" s="5">
        <f t="shared" si="229"/>
        <v>0</v>
      </c>
      <c r="BJ1047" s="5">
        <f t="shared" si="230"/>
        <v>0</v>
      </c>
      <c r="BM1047" s="2" t="e">
        <f t="shared" si="231"/>
        <v>#VALUE!</v>
      </c>
      <c r="BN1047" s="33">
        <f>COUNTIF($BM$5:BM1047,BM1047)</f>
        <v>1043</v>
      </c>
      <c r="BO1047" s="2" t="e">
        <f t="shared" si="232"/>
        <v>#VALUE!</v>
      </c>
      <c r="BP1047" s="2" t="str">
        <f t="shared" si="233"/>
        <v>5.25.2500.1.1.15.7</v>
      </c>
      <c r="BQ1047" s="2" t="e">
        <f t="shared" si="234"/>
        <v>#VALUE!</v>
      </c>
      <c r="BR1047" s="2" t="str">
        <f t="shared" si="235"/>
        <v>5.25</v>
      </c>
      <c r="BU1047" s="2" t="str">
        <f t="shared" si="236"/>
        <v>Enero</v>
      </c>
      <c r="BV1047" s="2" t="str">
        <f t="shared" si="237"/>
        <v>Enero</v>
      </c>
    </row>
    <row r="1048" spans="1:74" ht="138">
      <c r="A1048" s="69" t="s">
        <v>705</v>
      </c>
      <c r="B1048" s="55" t="s">
        <v>602</v>
      </c>
      <c r="C1048" s="55" t="s">
        <v>541</v>
      </c>
      <c r="D1048" s="39" t="s">
        <v>640</v>
      </c>
      <c r="E1048" s="40" t="s">
        <v>1706</v>
      </c>
      <c r="F1048" s="40" t="s">
        <v>1707</v>
      </c>
      <c r="G1048" s="40" t="s">
        <v>1708</v>
      </c>
      <c r="H1048" s="40">
        <v>80111604</v>
      </c>
      <c r="I1048" s="40" t="s">
        <v>484</v>
      </c>
      <c r="J1048" s="40" t="s">
        <v>1847</v>
      </c>
      <c r="K1048" s="40" t="s">
        <v>1868</v>
      </c>
      <c r="L1048" s="41" t="s">
        <v>1803</v>
      </c>
      <c r="M1048" s="41" t="s">
        <v>1803</v>
      </c>
      <c r="N1048" s="41" t="s">
        <v>1803</v>
      </c>
      <c r="O1048" s="41">
        <v>11</v>
      </c>
      <c r="P1048" s="41" t="s">
        <v>2507</v>
      </c>
      <c r="Q1048" s="41" t="s">
        <v>2511</v>
      </c>
      <c r="R1048" s="42">
        <v>110000000</v>
      </c>
      <c r="S1048" s="42">
        <v>110000000</v>
      </c>
      <c r="T1048" s="41" t="s">
        <v>2527</v>
      </c>
      <c r="U1048" s="41" t="s">
        <v>2528</v>
      </c>
      <c r="V1048" s="40" t="s">
        <v>251</v>
      </c>
      <c r="W1048" s="40" t="s">
        <v>2531</v>
      </c>
      <c r="X1048" s="40" t="s">
        <v>2582</v>
      </c>
      <c r="Y1048" s="40" t="s">
        <v>2627</v>
      </c>
      <c r="Z1048" s="40" t="s">
        <v>2786</v>
      </c>
      <c r="AA1048" s="40" t="s">
        <v>2792</v>
      </c>
      <c r="AB1048" s="68">
        <v>110000000</v>
      </c>
      <c r="AC1048" s="68">
        <v>0</v>
      </c>
      <c r="AD1048" s="68">
        <v>0</v>
      </c>
      <c r="AE1048" s="68">
        <v>10000000</v>
      </c>
      <c r="AF1048" s="68">
        <v>0</v>
      </c>
      <c r="AG1048" s="68">
        <v>10000000</v>
      </c>
      <c r="AH1048" s="68">
        <v>0</v>
      </c>
      <c r="AI1048" s="68">
        <v>10000000</v>
      </c>
      <c r="AJ1048" s="68">
        <v>0</v>
      </c>
      <c r="AK1048" s="68">
        <v>10000000</v>
      </c>
      <c r="AL1048" s="68">
        <v>0</v>
      </c>
      <c r="AM1048" s="68">
        <v>10000000</v>
      </c>
      <c r="AN1048" s="68">
        <v>0</v>
      </c>
      <c r="AO1048" s="68">
        <v>10000000</v>
      </c>
      <c r="AP1048" s="68">
        <v>0</v>
      </c>
      <c r="AQ1048" s="68">
        <v>10000000</v>
      </c>
      <c r="AR1048" s="68">
        <v>0</v>
      </c>
      <c r="AS1048" s="68">
        <v>10000000</v>
      </c>
      <c r="AT1048" s="68">
        <v>0</v>
      </c>
      <c r="AU1048" s="68">
        <v>10000000</v>
      </c>
      <c r="AV1048" s="68">
        <v>0</v>
      </c>
      <c r="AW1048" s="68">
        <v>20000000</v>
      </c>
      <c r="AX1048" s="68">
        <v>0</v>
      </c>
      <c r="AY1048" s="68">
        <v>0</v>
      </c>
      <c r="AZ1048" s="66"/>
      <c r="BA1048" s="66"/>
      <c r="BB1048" s="66"/>
      <c r="BC1048" s="66"/>
      <c r="BD1048" s="11" t="str">
        <f t="shared" si="224"/>
        <v>OK</v>
      </c>
      <c r="BE1048" s="11" t="str">
        <f t="shared" si="225"/>
        <v>OK</v>
      </c>
      <c r="BF1048" s="5">
        <f t="shared" si="226"/>
        <v>0</v>
      </c>
      <c r="BG1048" s="12">
        <f t="shared" si="227"/>
        <v>110000000</v>
      </c>
      <c r="BH1048" s="12">
        <f t="shared" si="228"/>
        <v>110000000</v>
      </c>
      <c r="BI1048" s="5">
        <f t="shared" si="229"/>
        <v>0</v>
      </c>
      <c r="BJ1048" s="5">
        <f t="shared" si="230"/>
        <v>0</v>
      </c>
      <c r="BM1048" s="2" t="e">
        <f t="shared" si="231"/>
        <v>#VALUE!</v>
      </c>
      <c r="BN1048" s="33">
        <f>COUNTIF($BM$5:BM1048,BM1048)</f>
        <v>1044</v>
      </c>
      <c r="BO1048" s="2" t="e">
        <f t="shared" si="232"/>
        <v>#VALUE!</v>
      </c>
      <c r="BP1048" s="2" t="str">
        <f t="shared" si="233"/>
        <v>5.25.2500.1.1.15.8</v>
      </c>
      <c r="BQ1048" s="2" t="e">
        <f t="shared" si="234"/>
        <v>#VALUE!</v>
      </c>
      <c r="BR1048" s="2" t="str">
        <f t="shared" si="235"/>
        <v>5.25</v>
      </c>
      <c r="BU1048" s="2" t="str">
        <f t="shared" si="236"/>
        <v>Enero</v>
      </c>
      <c r="BV1048" s="2" t="str">
        <f t="shared" si="237"/>
        <v>Enero</v>
      </c>
    </row>
    <row r="1049" spans="1:74" ht="138">
      <c r="A1049" s="69" t="s">
        <v>706</v>
      </c>
      <c r="B1049" s="55" t="s">
        <v>602</v>
      </c>
      <c r="C1049" s="55" t="s">
        <v>541</v>
      </c>
      <c r="D1049" s="39" t="s">
        <v>640</v>
      </c>
      <c r="E1049" s="40" t="s">
        <v>1706</v>
      </c>
      <c r="F1049" s="40" t="s">
        <v>1707</v>
      </c>
      <c r="G1049" s="40" t="s">
        <v>1708</v>
      </c>
      <c r="H1049" s="40">
        <v>80111604</v>
      </c>
      <c r="I1049" s="40" t="s">
        <v>484</v>
      </c>
      <c r="J1049" s="40" t="s">
        <v>1847</v>
      </c>
      <c r="K1049" s="40" t="s">
        <v>1869</v>
      </c>
      <c r="L1049" s="41" t="s">
        <v>1803</v>
      </c>
      <c r="M1049" s="41" t="s">
        <v>1803</v>
      </c>
      <c r="N1049" s="41" t="s">
        <v>1803</v>
      </c>
      <c r="O1049" s="41">
        <v>10</v>
      </c>
      <c r="P1049" s="41" t="s">
        <v>2507</v>
      </c>
      <c r="Q1049" s="41" t="s">
        <v>2511</v>
      </c>
      <c r="R1049" s="42">
        <v>100000000</v>
      </c>
      <c r="S1049" s="42">
        <v>100000000</v>
      </c>
      <c r="T1049" s="41" t="s">
        <v>2527</v>
      </c>
      <c r="U1049" s="41" t="s">
        <v>2528</v>
      </c>
      <c r="V1049" s="40" t="s">
        <v>251</v>
      </c>
      <c r="W1049" s="40" t="s">
        <v>2531</v>
      </c>
      <c r="X1049" s="40" t="s">
        <v>2582</v>
      </c>
      <c r="Y1049" s="40" t="s">
        <v>2627</v>
      </c>
      <c r="Z1049" s="40" t="s">
        <v>2786</v>
      </c>
      <c r="AA1049" s="40" t="s">
        <v>2792</v>
      </c>
      <c r="AB1049" s="68">
        <v>100000000</v>
      </c>
      <c r="AC1049" s="68">
        <v>0</v>
      </c>
      <c r="AD1049" s="68">
        <v>0</v>
      </c>
      <c r="AE1049" s="68">
        <v>10000000</v>
      </c>
      <c r="AF1049" s="68">
        <v>0</v>
      </c>
      <c r="AG1049" s="68">
        <v>10000000</v>
      </c>
      <c r="AH1049" s="68">
        <v>0</v>
      </c>
      <c r="AI1049" s="68">
        <v>10000000</v>
      </c>
      <c r="AJ1049" s="68">
        <v>0</v>
      </c>
      <c r="AK1049" s="68">
        <v>10000000</v>
      </c>
      <c r="AL1049" s="68">
        <v>0</v>
      </c>
      <c r="AM1049" s="68">
        <v>10000000</v>
      </c>
      <c r="AN1049" s="68">
        <v>0</v>
      </c>
      <c r="AO1049" s="68">
        <v>10000000</v>
      </c>
      <c r="AP1049" s="68">
        <v>0</v>
      </c>
      <c r="AQ1049" s="68">
        <v>10000000</v>
      </c>
      <c r="AR1049" s="68">
        <v>0</v>
      </c>
      <c r="AS1049" s="68">
        <v>10000000</v>
      </c>
      <c r="AT1049" s="68">
        <v>0</v>
      </c>
      <c r="AU1049" s="68">
        <v>10000000</v>
      </c>
      <c r="AV1049" s="68">
        <v>0</v>
      </c>
      <c r="AW1049" s="68">
        <v>10000000</v>
      </c>
      <c r="AX1049" s="68">
        <v>0</v>
      </c>
      <c r="AY1049" s="68">
        <v>0</v>
      </c>
      <c r="AZ1049" s="66"/>
      <c r="BA1049" s="66"/>
      <c r="BB1049" s="66"/>
      <c r="BC1049" s="66"/>
      <c r="BD1049" s="11" t="str">
        <f t="shared" si="224"/>
        <v>OK</v>
      </c>
      <c r="BE1049" s="11" t="str">
        <f t="shared" si="225"/>
        <v>OK</v>
      </c>
      <c r="BF1049" s="5">
        <f t="shared" si="226"/>
        <v>0</v>
      </c>
      <c r="BG1049" s="12">
        <f t="shared" si="227"/>
        <v>100000000</v>
      </c>
      <c r="BH1049" s="12">
        <f t="shared" si="228"/>
        <v>100000000</v>
      </c>
      <c r="BI1049" s="5">
        <f t="shared" si="229"/>
        <v>0</v>
      </c>
      <c r="BJ1049" s="5">
        <f t="shared" si="230"/>
        <v>0</v>
      </c>
      <c r="BM1049" s="2" t="e">
        <f t="shared" si="231"/>
        <v>#VALUE!</v>
      </c>
      <c r="BN1049" s="33">
        <f>COUNTIF($BM$5:BM1049,BM1049)</f>
        <v>1045</v>
      </c>
      <c r="BO1049" s="2" t="e">
        <f t="shared" si="232"/>
        <v>#VALUE!</v>
      </c>
      <c r="BP1049" s="2" t="str">
        <f t="shared" si="233"/>
        <v>5.25.2500.1.1.15.9</v>
      </c>
      <c r="BQ1049" s="2" t="e">
        <f t="shared" si="234"/>
        <v>#VALUE!</v>
      </c>
      <c r="BR1049" s="2" t="str">
        <f t="shared" si="235"/>
        <v>5.25</v>
      </c>
      <c r="BU1049" s="2" t="str">
        <f t="shared" si="236"/>
        <v>Enero</v>
      </c>
      <c r="BV1049" s="2" t="str">
        <f t="shared" si="237"/>
        <v>Enero</v>
      </c>
    </row>
    <row r="1050" spans="1:74" ht="165.6">
      <c r="A1050" s="69" t="s">
        <v>728</v>
      </c>
      <c r="B1050" s="55" t="s">
        <v>602</v>
      </c>
      <c r="C1050" s="55" t="s">
        <v>541</v>
      </c>
      <c r="D1050" s="39" t="s">
        <v>640</v>
      </c>
      <c r="E1050" s="40" t="s">
        <v>1706</v>
      </c>
      <c r="F1050" s="40" t="s">
        <v>1707</v>
      </c>
      <c r="G1050" s="40" t="s">
        <v>1709</v>
      </c>
      <c r="H1050" s="40">
        <v>80111604</v>
      </c>
      <c r="I1050" s="40" t="s">
        <v>550</v>
      </c>
      <c r="J1050" s="40" t="s">
        <v>1847</v>
      </c>
      <c r="K1050" s="40" t="s">
        <v>1887</v>
      </c>
      <c r="L1050" s="41" t="s">
        <v>1803</v>
      </c>
      <c r="M1050" s="41" t="s">
        <v>1803</v>
      </c>
      <c r="N1050" s="41" t="s">
        <v>638</v>
      </c>
      <c r="O1050" s="41">
        <v>10</v>
      </c>
      <c r="P1050" s="41" t="s">
        <v>2507</v>
      </c>
      <c r="Q1050" s="41" t="s">
        <v>2512</v>
      </c>
      <c r="R1050" s="42">
        <v>95154400</v>
      </c>
      <c r="S1050" s="42">
        <v>95154400</v>
      </c>
      <c r="T1050" s="41" t="s">
        <v>2527</v>
      </c>
      <c r="U1050" s="41" t="s">
        <v>2528</v>
      </c>
      <c r="V1050" s="40" t="s">
        <v>251</v>
      </c>
      <c r="W1050" s="40" t="s">
        <v>2531</v>
      </c>
      <c r="X1050" s="40" t="s">
        <v>2582</v>
      </c>
      <c r="Y1050" s="40" t="s">
        <v>2617</v>
      </c>
      <c r="Z1050" s="40" t="s">
        <v>2786</v>
      </c>
      <c r="AA1050" s="40" t="s">
        <v>2792</v>
      </c>
      <c r="AB1050" s="68">
        <v>0</v>
      </c>
      <c r="AC1050" s="68">
        <v>0</v>
      </c>
      <c r="AD1050" s="68">
        <v>95154400</v>
      </c>
      <c r="AE1050" s="68">
        <v>0</v>
      </c>
      <c r="AF1050" s="68">
        <v>0</v>
      </c>
      <c r="AG1050" s="68">
        <v>9515440</v>
      </c>
      <c r="AH1050" s="68">
        <v>0</v>
      </c>
      <c r="AI1050" s="68">
        <v>9515440</v>
      </c>
      <c r="AJ1050" s="68">
        <v>0</v>
      </c>
      <c r="AK1050" s="68">
        <v>9515440</v>
      </c>
      <c r="AL1050" s="68">
        <v>0</v>
      </c>
      <c r="AM1050" s="68">
        <v>9515440</v>
      </c>
      <c r="AN1050" s="68">
        <v>0</v>
      </c>
      <c r="AO1050" s="68">
        <v>9515440</v>
      </c>
      <c r="AP1050" s="68">
        <v>0</v>
      </c>
      <c r="AQ1050" s="68">
        <v>9515440</v>
      </c>
      <c r="AR1050" s="68">
        <v>0</v>
      </c>
      <c r="AS1050" s="68">
        <v>9515440</v>
      </c>
      <c r="AT1050" s="68">
        <v>0</v>
      </c>
      <c r="AU1050" s="68">
        <v>9515440</v>
      </c>
      <c r="AV1050" s="68">
        <v>0</v>
      </c>
      <c r="AW1050" s="68">
        <v>9515440</v>
      </c>
      <c r="AX1050" s="68">
        <v>0</v>
      </c>
      <c r="AY1050" s="68">
        <v>9515440</v>
      </c>
      <c r="AZ1050" s="66"/>
      <c r="BA1050" s="66"/>
      <c r="BB1050" s="66"/>
      <c r="BC1050" s="66"/>
      <c r="BD1050" s="11" t="str">
        <f t="shared" si="224"/>
        <v>OK</v>
      </c>
      <c r="BE1050" s="11" t="str">
        <f t="shared" si="225"/>
        <v>OK</v>
      </c>
      <c r="BF1050" s="5">
        <f t="shared" si="226"/>
        <v>0</v>
      </c>
      <c r="BG1050" s="12">
        <f t="shared" si="227"/>
        <v>95154400</v>
      </c>
      <c r="BH1050" s="12">
        <f t="shared" si="228"/>
        <v>95154400</v>
      </c>
      <c r="BI1050" s="5">
        <f t="shared" si="229"/>
        <v>0</v>
      </c>
      <c r="BJ1050" s="5">
        <f t="shared" si="230"/>
        <v>0</v>
      </c>
      <c r="BM1050" s="2" t="e">
        <f t="shared" si="231"/>
        <v>#VALUE!</v>
      </c>
      <c r="BN1050" s="33">
        <f>COUNTIF($BM$5:BM1050,BM1050)</f>
        <v>1046</v>
      </c>
      <c r="BO1050" s="2" t="e">
        <f t="shared" si="232"/>
        <v>#VALUE!</v>
      </c>
      <c r="BP1050" s="2" t="str">
        <f t="shared" si="233"/>
        <v>5.25.2500.1.1.22.1</v>
      </c>
      <c r="BQ1050" s="2" t="e">
        <f t="shared" si="234"/>
        <v>#VALUE!</v>
      </c>
      <c r="BR1050" s="2" t="str">
        <f t="shared" si="235"/>
        <v>5.25</v>
      </c>
      <c r="BU1050" s="2" t="str">
        <f t="shared" si="236"/>
        <v>Enero</v>
      </c>
      <c r="BV1050" s="2" t="str">
        <f t="shared" si="237"/>
        <v>Enero</v>
      </c>
    </row>
    <row r="1051" spans="1:74" ht="165.6">
      <c r="A1051" s="69" t="s">
        <v>729</v>
      </c>
      <c r="B1051" s="55" t="s">
        <v>602</v>
      </c>
      <c r="C1051" s="55" t="s">
        <v>541</v>
      </c>
      <c r="D1051" s="39" t="s">
        <v>640</v>
      </c>
      <c r="E1051" s="40" t="s">
        <v>1706</v>
      </c>
      <c r="F1051" s="40" t="s">
        <v>1707</v>
      </c>
      <c r="G1051" s="40" t="s">
        <v>1709</v>
      </c>
      <c r="H1051" s="40">
        <v>80111604</v>
      </c>
      <c r="I1051" s="40" t="s">
        <v>550</v>
      </c>
      <c r="J1051" s="40" t="s">
        <v>1847</v>
      </c>
      <c r="K1051" s="40" t="s">
        <v>1887</v>
      </c>
      <c r="L1051" s="41" t="s">
        <v>1803</v>
      </c>
      <c r="M1051" s="41" t="s">
        <v>1803</v>
      </c>
      <c r="N1051" s="41" t="s">
        <v>638</v>
      </c>
      <c r="O1051" s="41">
        <v>10</v>
      </c>
      <c r="P1051" s="41" t="s">
        <v>2507</v>
      </c>
      <c r="Q1051" s="41" t="s">
        <v>2512</v>
      </c>
      <c r="R1051" s="42">
        <v>95154400</v>
      </c>
      <c r="S1051" s="42">
        <v>95154400</v>
      </c>
      <c r="T1051" s="41" t="s">
        <v>2527</v>
      </c>
      <c r="U1051" s="41" t="s">
        <v>2528</v>
      </c>
      <c r="V1051" s="40" t="s">
        <v>251</v>
      </c>
      <c r="W1051" s="40" t="s">
        <v>2531</v>
      </c>
      <c r="X1051" s="40" t="s">
        <v>2582</v>
      </c>
      <c r="Y1051" s="40" t="s">
        <v>2617</v>
      </c>
      <c r="Z1051" s="40" t="s">
        <v>2786</v>
      </c>
      <c r="AA1051" s="40" t="s">
        <v>2792</v>
      </c>
      <c r="AB1051" s="68">
        <v>0</v>
      </c>
      <c r="AC1051" s="68">
        <v>0</v>
      </c>
      <c r="AD1051" s="68">
        <v>95154400</v>
      </c>
      <c r="AE1051" s="68">
        <v>0</v>
      </c>
      <c r="AF1051" s="68">
        <v>0</v>
      </c>
      <c r="AG1051" s="68">
        <v>9515440</v>
      </c>
      <c r="AH1051" s="68">
        <v>0</v>
      </c>
      <c r="AI1051" s="68">
        <v>9515440</v>
      </c>
      <c r="AJ1051" s="68">
        <v>0</v>
      </c>
      <c r="AK1051" s="68">
        <v>9515440</v>
      </c>
      <c r="AL1051" s="68">
        <v>0</v>
      </c>
      <c r="AM1051" s="68">
        <v>9515440</v>
      </c>
      <c r="AN1051" s="68">
        <v>0</v>
      </c>
      <c r="AO1051" s="68">
        <v>9515440</v>
      </c>
      <c r="AP1051" s="68">
        <v>0</v>
      </c>
      <c r="AQ1051" s="68">
        <v>9515440</v>
      </c>
      <c r="AR1051" s="68">
        <v>0</v>
      </c>
      <c r="AS1051" s="68">
        <v>9515440</v>
      </c>
      <c r="AT1051" s="68">
        <v>0</v>
      </c>
      <c r="AU1051" s="68">
        <v>9515440</v>
      </c>
      <c r="AV1051" s="68">
        <v>0</v>
      </c>
      <c r="AW1051" s="68">
        <v>9515440</v>
      </c>
      <c r="AX1051" s="68">
        <v>0</v>
      </c>
      <c r="AY1051" s="68">
        <v>9515440</v>
      </c>
      <c r="AZ1051" s="66"/>
      <c r="BA1051" s="66"/>
      <c r="BB1051" s="66"/>
      <c r="BC1051" s="66"/>
      <c r="BD1051" s="11" t="str">
        <f t="shared" si="224"/>
        <v>OK</v>
      </c>
      <c r="BE1051" s="11" t="str">
        <f t="shared" si="225"/>
        <v>OK</v>
      </c>
      <c r="BF1051" s="5">
        <f t="shared" si="226"/>
        <v>0</v>
      </c>
      <c r="BG1051" s="12">
        <f t="shared" si="227"/>
        <v>95154400</v>
      </c>
      <c r="BH1051" s="12">
        <f t="shared" si="228"/>
        <v>95154400</v>
      </c>
      <c r="BI1051" s="5">
        <f t="shared" si="229"/>
        <v>0</v>
      </c>
      <c r="BJ1051" s="5">
        <f t="shared" si="230"/>
        <v>0</v>
      </c>
      <c r="BM1051" s="2" t="e">
        <f t="shared" si="231"/>
        <v>#VALUE!</v>
      </c>
      <c r="BN1051" s="33">
        <f>COUNTIF($BM$5:BM1051,BM1051)</f>
        <v>1047</v>
      </c>
      <c r="BO1051" s="2" t="e">
        <f t="shared" si="232"/>
        <v>#VALUE!</v>
      </c>
      <c r="BP1051" s="2" t="str">
        <f t="shared" si="233"/>
        <v>5.25.2500.1.1.22.2</v>
      </c>
      <c r="BQ1051" s="2" t="e">
        <f t="shared" si="234"/>
        <v>#VALUE!</v>
      </c>
      <c r="BR1051" s="2" t="str">
        <f t="shared" si="235"/>
        <v>5.25</v>
      </c>
      <c r="BU1051" s="2" t="str">
        <f t="shared" si="236"/>
        <v>Enero</v>
      </c>
      <c r="BV1051" s="2" t="str">
        <f t="shared" si="237"/>
        <v>Enero</v>
      </c>
    </row>
    <row r="1052" spans="1:74" ht="96.6">
      <c r="A1052" s="69" t="s">
        <v>730</v>
      </c>
      <c r="B1052" s="55" t="s">
        <v>602</v>
      </c>
      <c r="C1052" s="55" t="s">
        <v>541</v>
      </c>
      <c r="D1052" s="39" t="s">
        <v>640</v>
      </c>
      <c r="E1052" s="40" t="s">
        <v>1706</v>
      </c>
      <c r="F1052" s="40" t="s">
        <v>1707</v>
      </c>
      <c r="G1052" s="40" t="s">
        <v>1709</v>
      </c>
      <c r="H1052" s="40">
        <v>80111604</v>
      </c>
      <c r="I1052" s="40" t="s">
        <v>550</v>
      </c>
      <c r="J1052" s="40" t="s">
        <v>1847</v>
      </c>
      <c r="K1052" s="40" t="s">
        <v>1888</v>
      </c>
      <c r="L1052" s="41" t="s">
        <v>1803</v>
      </c>
      <c r="M1052" s="41" t="s">
        <v>1803</v>
      </c>
      <c r="N1052" s="41" t="s">
        <v>638</v>
      </c>
      <c r="O1052" s="41">
        <v>10</v>
      </c>
      <c r="P1052" s="41" t="s">
        <v>2507</v>
      </c>
      <c r="Q1052" s="41" t="s">
        <v>2512</v>
      </c>
      <c r="R1052" s="42">
        <v>120446840</v>
      </c>
      <c r="S1052" s="42">
        <v>120446840</v>
      </c>
      <c r="T1052" s="41" t="s">
        <v>2527</v>
      </c>
      <c r="U1052" s="41" t="s">
        <v>2528</v>
      </c>
      <c r="V1052" s="40" t="s">
        <v>251</v>
      </c>
      <c r="W1052" s="40" t="s">
        <v>2531</v>
      </c>
      <c r="X1052" s="40" t="s">
        <v>2582</v>
      </c>
      <c r="Y1052" s="40" t="s">
        <v>2617</v>
      </c>
      <c r="Z1052" s="40" t="s">
        <v>2786</v>
      </c>
      <c r="AA1052" s="40" t="s">
        <v>2792</v>
      </c>
      <c r="AB1052" s="68">
        <v>0</v>
      </c>
      <c r="AC1052" s="68">
        <v>0</v>
      </c>
      <c r="AD1052" s="68">
        <v>120446840</v>
      </c>
      <c r="AE1052" s="68">
        <v>0</v>
      </c>
      <c r="AF1052" s="68">
        <v>0</v>
      </c>
      <c r="AG1052" s="68">
        <v>12044684</v>
      </c>
      <c r="AH1052" s="68">
        <v>0</v>
      </c>
      <c r="AI1052" s="68">
        <v>12044684</v>
      </c>
      <c r="AJ1052" s="68">
        <v>0</v>
      </c>
      <c r="AK1052" s="68">
        <v>12044684</v>
      </c>
      <c r="AL1052" s="68">
        <v>0</v>
      </c>
      <c r="AM1052" s="68">
        <v>12044684</v>
      </c>
      <c r="AN1052" s="68">
        <v>0</v>
      </c>
      <c r="AO1052" s="68">
        <v>12044684</v>
      </c>
      <c r="AP1052" s="68">
        <v>0</v>
      </c>
      <c r="AQ1052" s="68">
        <v>12044684</v>
      </c>
      <c r="AR1052" s="68">
        <v>0</v>
      </c>
      <c r="AS1052" s="68">
        <v>12044684</v>
      </c>
      <c r="AT1052" s="68">
        <v>0</v>
      </c>
      <c r="AU1052" s="68">
        <v>12044684</v>
      </c>
      <c r="AV1052" s="68">
        <v>0</v>
      </c>
      <c r="AW1052" s="68">
        <v>12044684</v>
      </c>
      <c r="AX1052" s="68">
        <v>0</v>
      </c>
      <c r="AY1052" s="68">
        <v>12044684</v>
      </c>
      <c r="AZ1052" s="66"/>
      <c r="BA1052" s="66"/>
      <c r="BB1052" s="66"/>
      <c r="BC1052" s="66"/>
      <c r="BD1052" s="11" t="str">
        <f t="shared" si="224"/>
        <v>OK</v>
      </c>
      <c r="BE1052" s="11" t="str">
        <f t="shared" si="225"/>
        <v>OK</v>
      </c>
      <c r="BF1052" s="5">
        <f t="shared" si="226"/>
        <v>0</v>
      </c>
      <c r="BG1052" s="12">
        <f t="shared" si="227"/>
        <v>120446840</v>
      </c>
      <c r="BH1052" s="12">
        <f t="shared" si="228"/>
        <v>120446840</v>
      </c>
      <c r="BI1052" s="5">
        <f t="shared" si="229"/>
        <v>0</v>
      </c>
      <c r="BJ1052" s="5">
        <f t="shared" si="230"/>
        <v>0</v>
      </c>
      <c r="BM1052" s="2" t="e">
        <f t="shared" si="231"/>
        <v>#VALUE!</v>
      </c>
      <c r="BN1052" s="33">
        <f>COUNTIF($BM$5:BM1052,BM1052)</f>
        <v>1048</v>
      </c>
      <c r="BO1052" s="2" t="e">
        <f t="shared" si="232"/>
        <v>#VALUE!</v>
      </c>
      <c r="BP1052" s="2" t="str">
        <f t="shared" si="233"/>
        <v>5.25.2500.1.1.22.3</v>
      </c>
      <c r="BQ1052" s="2" t="e">
        <f t="shared" si="234"/>
        <v>#VALUE!</v>
      </c>
      <c r="BR1052" s="2" t="str">
        <f t="shared" si="235"/>
        <v>5.25</v>
      </c>
      <c r="BU1052" s="2" t="str">
        <f t="shared" si="236"/>
        <v>Enero</v>
      </c>
      <c r="BV1052" s="2" t="str">
        <f t="shared" si="237"/>
        <v>Enero</v>
      </c>
    </row>
    <row r="1053" spans="1:74" ht="96.6">
      <c r="A1053" s="69" t="s">
        <v>731</v>
      </c>
      <c r="B1053" s="55" t="s">
        <v>602</v>
      </c>
      <c r="C1053" s="55" t="s">
        <v>541</v>
      </c>
      <c r="D1053" s="39" t="s">
        <v>640</v>
      </c>
      <c r="E1053" s="40" t="s">
        <v>1706</v>
      </c>
      <c r="F1053" s="40" t="s">
        <v>1707</v>
      </c>
      <c r="G1053" s="40" t="s">
        <v>1709</v>
      </c>
      <c r="H1053" s="40">
        <v>80111604</v>
      </c>
      <c r="I1053" s="40" t="s">
        <v>550</v>
      </c>
      <c r="J1053" s="40" t="s">
        <v>1847</v>
      </c>
      <c r="K1053" s="40" t="s">
        <v>1889</v>
      </c>
      <c r="L1053" s="41" t="s">
        <v>1803</v>
      </c>
      <c r="M1053" s="41" t="s">
        <v>1803</v>
      </c>
      <c r="N1053" s="41" t="s">
        <v>638</v>
      </c>
      <c r="O1053" s="41">
        <v>10</v>
      </c>
      <c r="P1053" s="41" t="s">
        <v>2507</v>
      </c>
      <c r="Q1053" s="41" t="s">
        <v>2512</v>
      </c>
      <c r="R1053" s="42">
        <v>120446840</v>
      </c>
      <c r="S1053" s="42">
        <v>120446840</v>
      </c>
      <c r="T1053" s="41" t="s">
        <v>2527</v>
      </c>
      <c r="U1053" s="41" t="s">
        <v>2528</v>
      </c>
      <c r="V1053" s="40" t="s">
        <v>251</v>
      </c>
      <c r="W1053" s="40" t="s">
        <v>2531</v>
      </c>
      <c r="X1053" s="40" t="s">
        <v>2582</v>
      </c>
      <c r="Y1053" s="40" t="s">
        <v>2617</v>
      </c>
      <c r="Z1053" s="40" t="s">
        <v>2786</v>
      </c>
      <c r="AA1053" s="40" t="s">
        <v>2792</v>
      </c>
      <c r="AB1053" s="68">
        <v>0</v>
      </c>
      <c r="AC1053" s="68">
        <v>0</v>
      </c>
      <c r="AD1053" s="68">
        <v>120446840</v>
      </c>
      <c r="AE1053" s="68">
        <v>0</v>
      </c>
      <c r="AF1053" s="68">
        <v>0</v>
      </c>
      <c r="AG1053" s="68">
        <v>12044684</v>
      </c>
      <c r="AH1053" s="68">
        <v>0</v>
      </c>
      <c r="AI1053" s="68">
        <v>12044684</v>
      </c>
      <c r="AJ1053" s="68">
        <v>0</v>
      </c>
      <c r="AK1053" s="68">
        <v>12044684</v>
      </c>
      <c r="AL1053" s="68">
        <v>0</v>
      </c>
      <c r="AM1053" s="68">
        <v>12044684</v>
      </c>
      <c r="AN1053" s="68">
        <v>0</v>
      </c>
      <c r="AO1053" s="68">
        <v>12044684</v>
      </c>
      <c r="AP1053" s="68">
        <v>0</v>
      </c>
      <c r="AQ1053" s="68">
        <v>12044684</v>
      </c>
      <c r="AR1053" s="68">
        <v>0</v>
      </c>
      <c r="AS1053" s="68">
        <v>12044684</v>
      </c>
      <c r="AT1053" s="68">
        <v>0</v>
      </c>
      <c r="AU1053" s="68">
        <v>12044684</v>
      </c>
      <c r="AV1053" s="68">
        <v>0</v>
      </c>
      <c r="AW1053" s="68">
        <v>12044684</v>
      </c>
      <c r="AX1053" s="68">
        <v>0</v>
      </c>
      <c r="AY1053" s="68">
        <v>12044684</v>
      </c>
      <c r="AZ1053" s="66"/>
      <c r="BA1053" s="66"/>
      <c r="BB1053" s="66"/>
      <c r="BC1053" s="66"/>
      <c r="BD1053" s="11" t="str">
        <f t="shared" si="224"/>
        <v>OK</v>
      </c>
      <c r="BE1053" s="11" t="str">
        <f t="shared" si="225"/>
        <v>OK</v>
      </c>
      <c r="BF1053" s="5">
        <f t="shared" si="226"/>
        <v>0</v>
      </c>
      <c r="BG1053" s="12">
        <f t="shared" si="227"/>
        <v>120446840</v>
      </c>
      <c r="BH1053" s="12">
        <f t="shared" si="228"/>
        <v>120446840</v>
      </c>
      <c r="BI1053" s="5">
        <f t="shared" si="229"/>
        <v>0</v>
      </c>
      <c r="BJ1053" s="5">
        <f t="shared" si="230"/>
        <v>0</v>
      </c>
      <c r="BM1053" s="2" t="e">
        <f t="shared" si="231"/>
        <v>#VALUE!</v>
      </c>
      <c r="BN1053" s="33">
        <f>COUNTIF($BM$5:BM1053,BM1053)</f>
        <v>1049</v>
      </c>
      <c r="BO1053" s="2" t="e">
        <f t="shared" si="232"/>
        <v>#VALUE!</v>
      </c>
      <c r="BP1053" s="2" t="str">
        <f t="shared" si="233"/>
        <v>5.25.2500.1.1.22.4</v>
      </c>
      <c r="BQ1053" s="2" t="e">
        <f t="shared" si="234"/>
        <v>#VALUE!</v>
      </c>
      <c r="BR1053" s="2" t="str">
        <f t="shared" si="235"/>
        <v>5.25</v>
      </c>
      <c r="BU1053" s="2" t="str">
        <f t="shared" si="236"/>
        <v>Enero</v>
      </c>
      <c r="BV1053" s="2" t="str">
        <f t="shared" si="237"/>
        <v>Enero</v>
      </c>
    </row>
    <row r="1054" spans="1:74" ht="69">
      <c r="A1054" s="69" t="s">
        <v>732</v>
      </c>
      <c r="B1054" s="55" t="s">
        <v>602</v>
      </c>
      <c r="C1054" s="55" t="s">
        <v>541</v>
      </c>
      <c r="D1054" s="39" t="s">
        <v>640</v>
      </c>
      <c r="E1054" s="40" t="s">
        <v>1706</v>
      </c>
      <c r="F1054" s="40" t="s">
        <v>1707</v>
      </c>
      <c r="G1054" s="40" t="s">
        <v>1709</v>
      </c>
      <c r="H1054" s="40" t="s">
        <v>213</v>
      </c>
      <c r="I1054" s="40" t="s">
        <v>550</v>
      </c>
      <c r="J1054" s="40" t="s">
        <v>1847</v>
      </c>
      <c r="K1054" s="40" t="s">
        <v>1890</v>
      </c>
      <c r="L1054" s="41" t="s">
        <v>213</v>
      </c>
      <c r="M1054" s="41" t="s">
        <v>213</v>
      </c>
      <c r="N1054" s="41" t="s">
        <v>213</v>
      </c>
      <c r="O1054" s="41" t="s">
        <v>213</v>
      </c>
      <c r="P1054" s="41" t="s">
        <v>2509</v>
      </c>
      <c r="Q1054" s="41" t="s">
        <v>2512</v>
      </c>
      <c r="R1054" s="42">
        <v>168797520</v>
      </c>
      <c r="S1054" s="42">
        <v>168797520</v>
      </c>
      <c r="T1054" s="41" t="s">
        <v>2527</v>
      </c>
      <c r="U1054" s="41" t="s">
        <v>2528</v>
      </c>
      <c r="V1054" s="40" t="s">
        <v>251</v>
      </c>
      <c r="W1054" s="40" t="s">
        <v>2531</v>
      </c>
      <c r="X1054" s="40" t="s">
        <v>2588</v>
      </c>
      <c r="Y1054" s="40" t="s">
        <v>2624</v>
      </c>
      <c r="Z1054" s="40" t="s">
        <v>2786</v>
      </c>
      <c r="AA1054" s="40" t="s">
        <v>2792</v>
      </c>
      <c r="AB1054" s="68">
        <v>0</v>
      </c>
      <c r="AC1054" s="68">
        <v>0</v>
      </c>
      <c r="AD1054" s="68">
        <v>0</v>
      </c>
      <c r="AE1054" s="68">
        <v>0</v>
      </c>
      <c r="AF1054" s="68">
        <v>0</v>
      </c>
      <c r="AG1054" s="68">
        <v>0</v>
      </c>
      <c r="AH1054" s="68">
        <v>0</v>
      </c>
      <c r="AI1054" s="68">
        <v>0</v>
      </c>
      <c r="AJ1054" s="68">
        <v>0</v>
      </c>
      <c r="AK1054" s="68">
        <v>0</v>
      </c>
      <c r="AL1054" s="68">
        <v>0</v>
      </c>
      <c r="AM1054" s="68">
        <v>0</v>
      </c>
      <c r="AN1054" s="68">
        <v>0</v>
      </c>
      <c r="AO1054" s="68">
        <v>0</v>
      </c>
      <c r="AP1054" s="68">
        <v>0</v>
      </c>
      <c r="AQ1054" s="68">
        <v>0</v>
      </c>
      <c r="AR1054" s="68">
        <v>0</v>
      </c>
      <c r="AS1054" s="68">
        <v>0</v>
      </c>
      <c r="AT1054" s="68">
        <v>0</v>
      </c>
      <c r="AU1054" s="68">
        <v>0</v>
      </c>
      <c r="AV1054" s="68">
        <v>0</v>
      </c>
      <c r="AW1054" s="68">
        <v>0</v>
      </c>
      <c r="AX1054" s="68">
        <v>168797520</v>
      </c>
      <c r="AY1054" s="68">
        <v>168797520</v>
      </c>
      <c r="AZ1054" s="66"/>
      <c r="BA1054" s="66"/>
      <c r="BB1054" s="66"/>
      <c r="BC1054" s="66"/>
      <c r="BD1054" s="11" t="str">
        <f t="shared" si="224"/>
        <v>OK</v>
      </c>
      <c r="BE1054" s="11" t="str">
        <f t="shared" si="225"/>
        <v>OK</v>
      </c>
      <c r="BF1054" s="5">
        <f t="shared" si="226"/>
        <v>0</v>
      </c>
      <c r="BG1054" s="12">
        <f t="shared" si="227"/>
        <v>168797520</v>
      </c>
      <c r="BH1054" s="12">
        <f t="shared" si="228"/>
        <v>168797520</v>
      </c>
      <c r="BI1054" s="5">
        <f t="shared" si="229"/>
        <v>0</v>
      </c>
      <c r="BJ1054" s="5">
        <f t="shared" si="230"/>
        <v>0</v>
      </c>
      <c r="BM1054" s="2" t="e">
        <f t="shared" si="231"/>
        <v>#VALUE!</v>
      </c>
      <c r="BN1054" s="33">
        <f>COUNTIF($BM$5:BM1054,BM1054)</f>
        <v>1050</v>
      </c>
      <c r="BO1054" s="2" t="e">
        <f t="shared" si="232"/>
        <v>#VALUE!</v>
      </c>
      <c r="BP1054" s="2" t="str">
        <f t="shared" si="233"/>
        <v>5.25.2500.1.1.22.5</v>
      </c>
      <c r="BQ1054" s="2" t="e">
        <f t="shared" si="234"/>
        <v>#VALUE!</v>
      </c>
      <c r="BR1054" s="2" t="str">
        <f t="shared" si="235"/>
        <v>5.25</v>
      </c>
      <c r="BU1054" s="2" t="str">
        <f t="shared" si="236"/>
        <v>N/A</v>
      </c>
      <c r="BV1054" s="2" t="str">
        <f t="shared" si="237"/>
        <v>N/A</v>
      </c>
    </row>
    <row r="1055" spans="1:74" ht="110.4">
      <c r="A1055" s="69" t="s">
        <v>733</v>
      </c>
      <c r="B1055" s="55" t="s">
        <v>602</v>
      </c>
      <c r="C1055" s="55" t="s">
        <v>541</v>
      </c>
      <c r="D1055" s="39" t="s">
        <v>640</v>
      </c>
      <c r="E1055" s="40" t="s">
        <v>1706</v>
      </c>
      <c r="F1055" s="40" t="s">
        <v>1707</v>
      </c>
      <c r="G1055" s="40" t="s">
        <v>1710</v>
      </c>
      <c r="H1055" s="40">
        <v>80111604</v>
      </c>
      <c r="I1055" s="40" t="s">
        <v>547</v>
      </c>
      <c r="J1055" s="40" t="s">
        <v>1847</v>
      </c>
      <c r="K1055" s="40" t="s">
        <v>1891</v>
      </c>
      <c r="L1055" s="41" t="s">
        <v>1803</v>
      </c>
      <c r="M1055" s="41" t="s">
        <v>1803</v>
      </c>
      <c r="N1055" s="41" t="s">
        <v>638</v>
      </c>
      <c r="O1055" s="41">
        <v>11</v>
      </c>
      <c r="P1055" s="41" t="s">
        <v>2507</v>
      </c>
      <c r="Q1055" s="41" t="s">
        <v>2512</v>
      </c>
      <c r="R1055" s="42">
        <v>84000000</v>
      </c>
      <c r="S1055" s="42">
        <v>84000000</v>
      </c>
      <c r="T1055" s="41" t="s">
        <v>2527</v>
      </c>
      <c r="U1055" s="41" t="s">
        <v>2528</v>
      </c>
      <c r="V1055" s="40" t="s">
        <v>251</v>
      </c>
      <c r="W1055" s="40" t="s">
        <v>2531</v>
      </c>
      <c r="X1055" s="40" t="s">
        <v>2582</v>
      </c>
      <c r="Y1055" s="40" t="s">
        <v>2623</v>
      </c>
      <c r="Z1055" s="40" t="s">
        <v>2786</v>
      </c>
      <c r="AA1055" s="40" t="s">
        <v>2792</v>
      </c>
      <c r="AB1055" s="68">
        <v>0</v>
      </c>
      <c r="AC1055" s="68">
        <v>0</v>
      </c>
      <c r="AD1055" s="68">
        <v>84000000</v>
      </c>
      <c r="AE1055" s="68">
        <v>0</v>
      </c>
      <c r="AF1055" s="68">
        <v>0</v>
      </c>
      <c r="AG1055" s="68">
        <v>8000000</v>
      </c>
      <c r="AH1055" s="68">
        <v>0</v>
      </c>
      <c r="AI1055" s="68">
        <v>8000000</v>
      </c>
      <c r="AJ1055" s="68">
        <v>0</v>
      </c>
      <c r="AK1055" s="68">
        <v>8000000</v>
      </c>
      <c r="AL1055" s="68">
        <v>0</v>
      </c>
      <c r="AM1055" s="68">
        <v>8000000</v>
      </c>
      <c r="AN1055" s="68">
        <v>0</v>
      </c>
      <c r="AO1055" s="68">
        <v>8000000</v>
      </c>
      <c r="AP1055" s="68">
        <v>0</v>
      </c>
      <c r="AQ1055" s="68">
        <v>8000000</v>
      </c>
      <c r="AR1055" s="68">
        <v>0</v>
      </c>
      <c r="AS1055" s="68">
        <v>8000000</v>
      </c>
      <c r="AT1055" s="68">
        <v>0</v>
      </c>
      <c r="AU1055" s="68">
        <v>8000000</v>
      </c>
      <c r="AV1055" s="68">
        <v>0</v>
      </c>
      <c r="AW1055" s="68">
        <v>8000000</v>
      </c>
      <c r="AX1055" s="68">
        <v>0</v>
      </c>
      <c r="AY1055" s="68">
        <v>12000000</v>
      </c>
      <c r="AZ1055" s="66"/>
      <c r="BA1055" s="66"/>
      <c r="BB1055" s="66"/>
      <c r="BC1055" s="66"/>
      <c r="BD1055" s="11" t="str">
        <f t="shared" si="224"/>
        <v>OK</v>
      </c>
      <c r="BE1055" s="11" t="str">
        <f t="shared" si="225"/>
        <v>OK</v>
      </c>
      <c r="BF1055" s="5">
        <f t="shared" si="226"/>
        <v>0</v>
      </c>
      <c r="BG1055" s="12">
        <f t="shared" si="227"/>
        <v>84000000</v>
      </c>
      <c r="BH1055" s="12">
        <f t="shared" si="228"/>
        <v>84000000</v>
      </c>
      <c r="BI1055" s="5">
        <f t="shared" si="229"/>
        <v>0</v>
      </c>
      <c r="BJ1055" s="5">
        <f t="shared" si="230"/>
        <v>0</v>
      </c>
      <c r="BM1055" s="2" t="e">
        <f t="shared" si="231"/>
        <v>#VALUE!</v>
      </c>
      <c r="BN1055" s="33">
        <f>COUNTIF($BM$5:BM1055,BM1055)</f>
        <v>1051</v>
      </c>
      <c r="BO1055" s="2" t="e">
        <f t="shared" si="232"/>
        <v>#VALUE!</v>
      </c>
      <c r="BP1055" s="2" t="str">
        <f t="shared" si="233"/>
        <v>5.25.2500.1.1.25.1</v>
      </c>
      <c r="BQ1055" s="2" t="e">
        <f t="shared" si="234"/>
        <v>#VALUE!</v>
      </c>
      <c r="BR1055" s="2" t="str">
        <f t="shared" si="235"/>
        <v>5.25</v>
      </c>
      <c r="BU1055" s="2" t="str">
        <f t="shared" si="236"/>
        <v>Enero</v>
      </c>
      <c r="BV1055" s="2" t="str">
        <f t="shared" si="237"/>
        <v>Enero</v>
      </c>
    </row>
    <row r="1056" spans="1:74" ht="110.4">
      <c r="A1056" s="69" t="s">
        <v>742</v>
      </c>
      <c r="B1056" s="55" t="s">
        <v>602</v>
      </c>
      <c r="C1056" s="55" t="s">
        <v>541</v>
      </c>
      <c r="D1056" s="39" t="s">
        <v>640</v>
      </c>
      <c r="E1056" s="40" t="s">
        <v>1706</v>
      </c>
      <c r="F1056" s="40" t="s">
        <v>1707</v>
      </c>
      <c r="G1056" s="40" t="s">
        <v>1710</v>
      </c>
      <c r="H1056" s="40">
        <v>80111604</v>
      </c>
      <c r="I1056" s="40" t="s">
        <v>547</v>
      </c>
      <c r="J1056" s="40" t="s">
        <v>1847</v>
      </c>
      <c r="K1056" s="40" t="s">
        <v>1892</v>
      </c>
      <c r="L1056" s="41" t="s">
        <v>1803</v>
      </c>
      <c r="M1056" s="41" t="s">
        <v>1803</v>
      </c>
      <c r="N1056" s="41" t="s">
        <v>638</v>
      </c>
      <c r="O1056" s="41">
        <v>11</v>
      </c>
      <c r="P1056" s="41" t="s">
        <v>2507</v>
      </c>
      <c r="Q1056" s="41" t="s">
        <v>2512</v>
      </c>
      <c r="R1056" s="42">
        <v>69208656</v>
      </c>
      <c r="S1056" s="42">
        <v>69208656</v>
      </c>
      <c r="T1056" s="41" t="s">
        <v>2527</v>
      </c>
      <c r="U1056" s="41" t="s">
        <v>2528</v>
      </c>
      <c r="V1056" s="40" t="s">
        <v>251</v>
      </c>
      <c r="W1056" s="40" t="s">
        <v>2531</v>
      </c>
      <c r="X1056" s="40" t="s">
        <v>2582</v>
      </c>
      <c r="Y1056" s="40" t="s">
        <v>2623</v>
      </c>
      <c r="Z1056" s="40" t="s">
        <v>2786</v>
      </c>
      <c r="AA1056" s="40" t="s">
        <v>2792</v>
      </c>
      <c r="AB1056" s="68">
        <v>0</v>
      </c>
      <c r="AC1056" s="68">
        <v>0</v>
      </c>
      <c r="AD1056" s="68">
        <v>69208656</v>
      </c>
      <c r="AE1056" s="68">
        <v>0</v>
      </c>
      <c r="AF1056" s="68">
        <v>0</v>
      </c>
      <c r="AG1056" s="68">
        <v>6291696</v>
      </c>
      <c r="AH1056" s="68">
        <v>0</v>
      </c>
      <c r="AI1056" s="68">
        <v>6291696</v>
      </c>
      <c r="AJ1056" s="68">
        <v>0</v>
      </c>
      <c r="AK1056" s="68">
        <v>6291696</v>
      </c>
      <c r="AL1056" s="68">
        <v>0</v>
      </c>
      <c r="AM1056" s="68">
        <v>6291696</v>
      </c>
      <c r="AN1056" s="68">
        <v>0</v>
      </c>
      <c r="AO1056" s="68">
        <v>6291696</v>
      </c>
      <c r="AP1056" s="68">
        <v>0</v>
      </c>
      <c r="AQ1056" s="68">
        <v>6291696</v>
      </c>
      <c r="AR1056" s="68">
        <v>0</v>
      </c>
      <c r="AS1056" s="68">
        <v>6291696</v>
      </c>
      <c r="AT1056" s="68">
        <v>0</v>
      </c>
      <c r="AU1056" s="68">
        <v>6291696</v>
      </c>
      <c r="AV1056" s="68">
        <v>0</v>
      </c>
      <c r="AW1056" s="68">
        <v>6291696</v>
      </c>
      <c r="AX1056" s="68">
        <v>0</v>
      </c>
      <c r="AY1056" s="68">
        <v>12583392</v>
      </c>
      <c r="AZ1056" s="66"/>
      <c r="BA1056" s="66"/>
      <c r="BB1056" s="66"/>
      <c r="BC1056" s="66"/>
      <c r="BD1056" s="11" t="str">
        <f t="shared" si="224"/>
        <v>OK</v>
      </c>
      <c r="BE1056" s="11" t="str">
        <f t="shared" si="225"/>
        <v>OK</v>
      </c>
      <c r="BF1056" s="5">
        <f t="shared" si="226"/>
        <v>0</v>
      </c>
      <c r="BG1056" s="12">
        <f t="shared" si="227"/>
        <v>69208656</v>
      </c>
      <c r="BH1056" s="12">
        <f t="shared" si="228"/>
        <v>69208656</v>
      </c>
      <c r="BI1056" s="5">
        <f t="shared" si="229"/>
        <v>0</v>
      </c>
      <c r="BJ1056" s="5">
        <f t="shared" si="230"/>
        <v>0</v>
      </c>
      <c r="BM1056" s="2" t="e">
        <f t="shared" si="231"/>
        <v>#VALUE!</v>
      </c>
      <c r="BN1056" s="33">
        <f>COUNTIF($BM$5:BM1056,BM1056)</f>
        <v>1052</v>
      </c>
      <c r="BO1056" s="2" t="e">
        <f t="shared" si="232"/>
        <v>#VALUE!</v>
      </c>
      <c r="BP1056" s="2" t="str">
        <f t="shared" si="233"/>
        <v>5.25.2500.1.1.25.10</v>
      </c>
      <c r="BQ1056" s="2" t="e">
        <f t="shared" si="234"/>
        <v>#VALUE!</v>
      </c>
      <c r="BR1056" s="2" t="str">
        <f t="shared" si="235"/>
        <v>5.25</v>
      </c>
      <c r="BU1056" s="2" t="str">
        <f t="shared" si="236"/>
        <v>Enero</v>
      </c>
      <c r="BV1056" s="2" t="str">
        <f t="shared" si="237"/>
        <v>Enero</v>
      </c>
    </row>
    <row r="1057" spans="1:74" ht="110.4">
      <c r="A1057" s="69" t="s">
        <v>743</v>
      </c>
      <c r="B1057" s="55" t="s">
        <v>602</v>
      </c>
      <c r="C1057" s="55" t="s">
        <v>541</v>
      </c>
      <c r="D1057" s="39" t="s">
        <v>640</v>
      </c>
      <c r="E1057" s="40" t="s">
        <v>1706</v>
      </c>
      <c r="F1057" s="40" t="s">
        <v>1707</v>
      </c>
      <c r="G1057" s="40" t="s">
        <v>1710</v>
      </c>
      <c r="H1057" s="40">
        <v>80111604</v>
      </c>
      <c r="I1057" s="40" t="s">
        <v>547</v>
      </c>
      <c r="J1057" s="40" t="s">
        <v>1847</v>
      </c>
      <c r="K1057" s="40" t="s">
        <v>1892</v>
      </c>
      <c r="L1057" s="41" t="s">
        <v>1803</v>
      </c>
      <c r="M1057" s="41" t="s">
        <v>1803</v>
      </c>
      <c r="N1057" s="41" t="s">
        <v>638</v>
      </c>
      <c r="O1057" s="41">
        <v>11</v>
      </c>
      <c r="P1057" s="41" t="s">
        <v>2507</v>
      </c>
      <c r="Q1057" s="41" t="s">
        <v>2512</v>
      </c>
      <c r="R1057" s="42">
        <v>69208656</v>
      </c>
      <c r="S1057" s="42">
        <v>69208656</v>
      </c>
      <c r="T1057" s="41" t="s">
        <v>2527</v>
      </c>
      <c r="U1057" s="41" t="s">
        <v>2528</v>
      </c>
      <c r="V1057" s="40" t="s">
        <v>251</v>
      </c>
      <c r="W1057" s="40" t="s">
        <v>2531</v>
      </c>
      <c r="X1057" s="40" t="s">
        <v>2582</v>
      </c>
      <c r="Y1057" s="40" t="s">
        <v>2623</v>
      </c>
      <c r="Z1057" s="40" t="s">
        <v>2786</v>
      </c>
      <c r="AA1057" s="40" t="s">
        <v>2792</v>
      </c>
      <c r="AB1057" s="68">
        <v>0</v>
      </c>
      <c r="AC1057" s="68">
        <v>0</v>
      </c>
      <c r="AD1057" s="68">
        <v>69208656</v>
      </c>
      <c r="AE1057" s="68">
        <v>0</v>
      </c>
      <c r="AF1057" s="68">
        <v>0</v>
      </c>
      <c r="AG1057" s="68">
        <v>6291696</v>
      </c>
      <c r="AH1057" s="68">
        <v>0</v>
      </c>
      <c r="AI1057" s="68">
        <v>6291696</v>
      </c>
      <c r="AJ1057" s="68">
        <v>0</v>
      </c>
      <c r="AK1057" s="68">
        <v>6291696</v>
      </c>
      <c r="AL1057" s="68">
        <v>0</v>
      </c>
      <c r="AM1057" s="68">
        <v>6291696</v>
      </c>
      <c r="AN1057" s="68">
        <v>0</v>
      </c>
      <c r="AO1057" s="68">
        <v>6291696</v>
      </c>
      <c r="AP1057" s="68">
        <v>0</v>
      </c>
      <c r="AQ1057" s="68">
        <v>6291696</v>
      </c>
      <c r="AR1057" s="68">
        <v>0</v>
      </c>
      <c r="AS1057" s="68">
        <v>6291696</v>
      </c>
      <c r="AT1057" s="68">
        <v>0</v>
      </c>
      <c r="AU1057" s="68">
        <v>6291696</v>
      </c>
      <c r="AV1057" s="68">
        <v>0</v>
      </c>
      <c r="AW1057" s="68">
        <v>6291696</v>
      </c>
      <c r="AX1057" s="68">
        <v>0</v>
      </c>
      <c r="AY1057" s="68">
        <v>12583392</v>
      </c>
      <c r="AZ1057" s="66"/>
      <c r="BA1057" s="66"/>
      <c r="BB1057" s="66"/>
      <c r="BC1057" s="66"/>
      <c r="BD1057" s="11" t="str">
        <f t="shared" si="224"/>
        <v>OK</v>
      </c>
      <c r="BE1057" s="11" t="str">
        <f t="shared" si="225"/>
        <v>OK</v>
      </c>
      <c r="BF1057" s="5">
        <f t="shared" si="226"/>
        <v>0</v>
      </c>
      <c r="BG1057" s="12">
        <f t="shared" si="227"/>
        <v>69208656</v>
      </c>
      <c r="BH1057" s="12">
        <f t="shared" si="228"/>
        <v>69208656</v>
      </c>
      <c r="BI1057" s="5">
        <f t="shared" si="229"/>
        <v>0</v>
      </c>
      <c r="BJ1057" s="5">
        <f t="shared" si="230"/>
        <v>0</v>
      </c>
      <c r="BM1057" s="2" t="e">
        <f t="shared" si="231"/>
        <v>#VALUE!</v>
      </c>
      <c r="BN1057" s="33">
        <f>COUNTIF($BM$5:BM1057,BM1057)</f>
        <v>1053</v>
      </c>
      <c r="BO1057" s="2" t="e">
        <f t="shared" si="232"/>
        <v>#VALUE!</v>
      </c>
      <c r="BP1057" s="2" t="str">
        <f t="shared" si="233"/>
        <v>5.25.2500.1.1.25.11</v>
      </c>
      <c r="BQ1057" s="2" t="e">
        <f t="shared" si="234"/>
        <v>#VALUE!</v>
      </c>
      <c r="BR1057" s="2" t="str">
        <f t="shared" si="235"/>
        <v>5.25</v>
      </c>
      <c r="BU1057" s="2" t="str">
        <f t="shared" si="236"/>
        <v>Enero</v>
      </c>
      <c r="BV1057" s="2" t="str">
        <f t="shared" si="237"/>
        <v>Enero</v>
      </c>
    </row>
    <row r="1058" spans="1:74" ht="110.4">
      <c r="A1058" s="69" t="s">
        <v>744</v>
      </c>
      <c r="B1058" s="55" t="s">
        <v>602</v>
      </c>
      <c r="C1058" s="55" t="s">
        <v>541</v>
      </c>
      <c r="D1058" s="39" t="s">
        <v>640</v>
      </c>
      <c r="E1058" s="40" t="s">
        <v>1706</v>
      </c>
      <c r="F1058" s="40" t="s">
        <v>1707</v>
      </c>
      <c r="G1058" s="40" t="s">
        <v>1710</v>
      </c>
      <c r="H1058" s="40">
        <v>80111604</v>
      </c>
      <c r="I1058" s="40" t="s">
        <v>547</v>
      </c>
      <c r="J1058" s="40" t="s">
        <v>1847</v>
      </c>
      <c r="K1058" s="40" t="s">
        <v>1892</v>
      </c>
      <c r="L1058" s="41" t="s">
        <v>1803</v>
      </c>
      <c r="M1058" s="41" t="s">
        <v>1803</v>
      </c>
      <c r="N1058" s="41" t="s">
        <v>638</v>
      </c>
      <c r="O1058" s="41">
        <v>11</v>
      </c>
      <c r="P1058" s="41" t="s">
        <v>2507</v>
      </c>
      <c r="Q1058" s="41" t="s">
        <v>2512</v>
      </c>
      <c r="R1058" s="42">
        <v>69208656</v>
      </c>
      <c r="S1058" s="42">
        <v>69208656</v>
      </c>
      <c r="T1058" s="41" t="s">
        <v>2527</v>
      </c>
      <c r="U1058" s="41" t="s">
        <v>2528</v>
      </c>
      <c r="V1058" s="40" t="s">
        <v>251</v>
      </c>
      <c r="W1058" s="40" t="s">
        <v>2531</v>
      </c>
      <c r="X1058" s="40" t="s">
        <v>2582</v>
      </c>
      <c r="Y1058" s="40" t="s">
        <v>2623</v>
      </c>
      <c r="Z1058" s="40" t="s">
        <v>2786</v>
      </c>
      <c r="AA1058" s="40" t="s">
        <v>2792</v>
      </c>
      <c r="AB1058" s="68">
        <v>0</v>
      </c>
      <c r="AC1058" s="68">
        <v>0</v>
      </c>
      <c r="AD1058" s="68">
        <v>69208656</v>
      </c>
      <c r="AE1058" s="68">
        <v>0</v>
      </c>
      <c r="AF1058" s="68">
        <v>0</v>
      </c>
      <c r="AG1058" s="68">
        <v>6291696</v>
      </c>
      <c r="AH1058" s="68">
        <v>0</v>
      </c>
      <c r="AI1058" s="68">
        <v>6291696</v>
      </c>
      <c r="AJ1058" s="68">
        <v>0</v>
      </c>
      <c r="AK1058" s="68">
        <v>6291696</v>
      </c>
      <c r="AL1058" s="68">
        <v>0</v>
      </c>
      <c r="AM1058" s="68">
        <v>6291696</v>
      </c>
      <c r="AN1058" s="68">
        <v>0</v>
      </c>
      <c r="AO1058" s="68">
        <v>6291696</v>
      </c>
      <c r="AP1058" s="68">
        <v>0</v>
      </c>
      <c r="AQ1058" s="68">
        <v>6291696</v>
      </c>
      <c r="AR1058" s="68">
        <v>0</v>
      </c>
      <c r="AS1058" s="68">
        <v>6291696</v>
      </c>
      <c r="AT1058" s="68">
        <v>0</v>
      </c>
      <c r="AU1058" s="68">
        <v>6291696</v>
      </c>
      <c r="AV1058" s="68">
        <v>0</v>
      </c>
      <c r="AW1058" s="68">
        <v>6291696</v>
      </c>
      <c r="AX1058" s="68">
        <v>0</v>
      </c>
      <c r="AY1058" s="68">
        <v>12583392</v>
      </c>
      <c r="AZ1058" s="66"/>
      <c r="BA1058" s="66"/>
      <c r="BB1058" s="66"/>
      <c r="BC1058" s="66"/>
      <c r="BD1058" s="11" t="str">
        <f t="shared" si="224"/>
        <v>OK</v>
      </c>
      <c r="BE1058" s="11" t="str">
        <f t="shared" si="225"/>
        <v>OK</v>
      </c>
      <c r="BF1058" s="5">
        <f t="shared" si="226"/>
        <v>0</v>
      </c>
      <c r="BG1058" s="12">
        <f t="shared" si="227"/>
        <v>69208656</v>
      </c>
      <c r="BH1058" s="12">
        <f t="shared" si="228"/>
        <v>69208656</v>
      </c>
      <c r="BI1058" s="5">
        <f t="shared" si="229"/>
        <v>0</v>
      </c>
      <c r="BJ1058" s="5">
        <f t="shared" si="230"/>
        <v>0</v>
      </c>
      <c r="BM1058" s="2" t="e">
        <f t="shared" si="231"/>
        <v>#VALUE!</v>
      </c>
      <c r="BN1058" s="33">
        <f>COUNTIF($BM$5:BM1058,BM1058)</f>
        <v>1054</v>
      </c>
      <c r="BO1058" s="2" t="e">
        <f t="shared" si="232"/>
        <v>#VALUE!</v>
      </c>
      <c r="BP1058" s="2" t="str">
        <f t="shared" si="233"/>
        <v>5.25.2500.1.1.25.12</v>
      </c>
      <c r="BQ1058" s="2" t="e">
        <f t="shared" si="234"/>
        <v>#VALUE!</v>
      </c>
      <c r="BR1058" s="2" t="str">
        <f t="shared" si="235"/>
        <v>5.25</v>
      </c>
      <c r="BU1058" s="2" t="str">
        <f t="shared" si="236"/>
        <v>Enero</v>
      </c>
      <c r="BV1058" s="2" t="str">
        <f t="shared" si="237"/>
        <v>Enero</v>
      </c>
    </row>
    <row r="1059" spans="1:74" ht="110.4">
      <c r="A1059" s="69" t="s">
        <v>745</v>
      </c>
      <c r="B1059" s="55" t="s">
        <v>602</v>
      </c>
      <c r="C1059" s="55" t="s">
        <v>541</v>
      </c>
      <c r="D1059" s="39" t="s">
        <v>640</v>
      </c>
      <c r="E1059" s="40" t="s">
        <v>1706</v>
      </c>
      <c r="F1059" s="40" t="s">
        <v>1707</v>
      </c>
      <c r="G1059" s="40" t="s">
        <v>1710</v>
      </c>
      <c r="H1059" s="40">
        <v>80111604</v>
      </c>
      <c r="I1059" s="40" t="s">
        <v>547</v>
      </c>
      <c r="J1059" s="40" t="s">
        <v>1847</v>
      </c>
      <c r="K1059" s="40" t="s">
        <v>1892</v>
      </c>
      <c r="L1059" s="41" t="s">
        <v>1803</v>
      </c>
      <c r="M1059" s="41" t="s">
        <v>1803</v>
      </c>
      <c r="N1059" s="41" t="s">
        <v>638</v>
      </c>
      <c r="O1059" s="41">
        <v>11</v>
      </c>
      <c r="P1059" s="41" t="s">
        <v>2507</v>
      </c>
      <c r="Q1059" s="41" t="s">
        <v>2512</v>
      </c>
      <c r="R1059" s="42">
        <v>69208656</v>
      </c>
      <c r="S1059" s="42">
        <v>69208656</v>
      </c>
      <c r="T1059" s="41" t="s">
        <v>2527</v>
      </c>
      <c r="U1059" s="41" t="s">
        <v>2528</v>
      </c>
      <c r="V1059" s="40" t="s">
        <v>251</v>
      </c>
      <c r="W1059" s="40" t="s">
        <v>2531</v>
      </c>
      <c r="X1059" s="40" t="s">
        <v>2582</v>
      </c>
      <c r="Y1059" s="40" t="s">
        <v>2623</v>
      </c>
      <c r="Z1059" s="40" t="s">
        <v>2786</v>
      </c>
      <c r="AA1059" s="40" t="s">
        <v>2792</v>
      </c>
      <c r="AB1059" s="68">
        <v>0</v>
      </c>
      <c r="AC1059" s="68">
        <v>0</v>
      </c>
      <c r="AD1059" s="68">
        <v>69208656</v>
      </c>
      <c r="AE1059" s="68">
        <v>0</v>
      </c>
      <c r="AF1059" s="68">
        <v>0</v>
      </c>
      <c r="AG1059" s="68">
        <v>6291696</v>
      </c>
      <c r="AH1059" s="68">
        <v>0</v>
      </c>
      <c r="AI1059" s="68">
        <v>6291696</v>
      </c>
      <c r="AJ1059" s="68">
        <v>0</v>
      </c>
      <c r="AK1059" s="68">
        <v>6291696</v>
      </c>
      <c r="AL1059" s="68">
        <v>0</v>
      </c>
      <c r="AM1059" s="68">
        <v>6291696</v>
      </c>
      <c r="AN1059" s="68">
        <v>0</v>
      </c>
      <c r="AO1059" s="68">
        <v>6291696</v>
      </c>
      <c r="AP1059" s="68">
        <v>0</v>
      </c>
      <c r="AQ1059" s="68">
        <v>6291696</v>
      </c>
      <c r="AR1059" s="68">
        <v>0</v>
      </c>
      <c r="AS1059" s="68">
        <v>6291696</v>
      </c>
      <c r="AT1059" s="68">
        <v>0</v>
      </c>
      <c r="AU1059" s="68">
        <v>6291696</v>
      </c>
      <c r="AV1059" s="68">
        <v>0</v>
      </c>
      <c r="AW1059" s="68">
        <v>6291696</v>
      </c>
      <c r="AX1059" s="68">
        <v>0</v>
      </c>
      <c r="AY1059" s="68">
        <v>12583392</v>
      </c>
      <c r="AZ1059" s="66"/>
      <c r="BA1059" s="66"/>
      <c r="BB1059" s="66"/>
      <c r="BC1059" s="66"/>
      <c r="BD1059" s="11" t="str">
        <f t="shared" si="224"/>
        <v>OK</v>
      </c>
      <c r="BE1059" s="11" t="str">
        <f t="shared" si="225"/>
        <v>OK</v>
      </c>
      <c r="BF1059" s="5">
        <f t="shared" si="226"/>
        <v>0</v>
      </c>
      <c r="BG1059" s="12">
        <f t="shared" si="227"/>
        <v>69208656</v>
      </c>
      <c r="BH1059" s="12">
        <f t="shared" si="228"/>
        <v>69208656</v>
      </c>
      <c r="BI1059" s="5">
        <f t="shared" si="229"/>
        <v>0</v>
      </c>
      <c r="BJ1059" s="5">
        <f t="shared" si="230"/>
        <v>0</v>
      </c>
      <c r="BM1059" s="2" t="e">
        <f t="shared" si="231"/>
        <v>#VALUE!</v>
      </c>
      <c r="BN1059" s="33">
        <f>COUNTIF($BM$5:BM1059,BM1059)</f>
        <v>1055</v>
      </c>
      <c r="BO1059" s="2" t="e">
        <f t="shared" si="232"/>
        <v>#VALUE!</v>
      </c>
      <c r="BP1059" s="2" t="str">
        <f t="shared" si="233"/>
        <v>5.25.2500.1.1.25.13</v>
      </c>
      <c r="BQ1059" s="2" t="e">
        <f t="shared" si="234"/>
        <v>#VALUE!</v>
      </c>
      <c r="BR1059" s="2" t="str">
        <f t="shared" si="235"/>
        <v>5.25</v>
      </c>
      <c r="BU1059" s="2" t="str">
        <f t="shared" si="236"/>
        <v>Enero</v>
      </c>
      <c r="BV1059" s="2" t="str">
        <f t="shared" si="237"/>
        <v>Enero</v>
      </c>
    </row>
    <row r="1060" spans="1:74" ht="110.4">
      <c r="A1060" s="69" t="s">
        <v>746</v>
      </c>
      <c r="B1060" s="55" t="s">
        <v>602</v>
      </c>
      <c r="C1060" s="55" t="s">
        <v>541</v>
      </c>
      <c r="D1060" s="39" t="s">
        <v>640</v>
      </c>
      <c r="E1060" s="40" t="s">
        <v>1706</v>
      </c>
      <c r="F1060" s="40" t="s">
        <v>1707</v>
      </c>
      <c r="G1060" s="40" t="s">
        <v>1710</v>
      </c>
      <c r="H1060" s="40">
        <v>80111604</v>
      </c>
      <c r="I1060" s="40" t="s">
        <v>547</v>
      </c>
      <c r="J1060" s="40" t="s">
        <v>1847</v>
      </c>
      <c r="K1060" s="40" t="s">
        <v>1892</v>
      </c>
      <c r="L1060" s="41" t="s">
        <v>1803</v>
      </c>
      <c r="M1060" s="41" t="s">
        <v>1803</v>
      </c>
      <c r="N1060" s="41" t="s">
        <v>638</v>
      </c>
      <c r="O1060" s="41">
        <v>11</v>
      </c>
      <c r="P1060" s="41" t="s">
        <v>2507</v>
      </c>
      <c r="Q1060" s="41" t="s">
        <v>2512</v>
      </c>
      <c r="R1060" s="42">
        <v>69208656</v>
      </c>
      <c r="S1060" s="42">
        <v>69208656</v>
      </c>
      <c r="T1060" s="41" t="s">
        <v>2527</v>
      </c>
      <c r="U1060" s="41" t="s">
        <v>2528</v>
      </c>
      <c r="V1060" s="40" t="s">
        <v>251</v>
      </c>
      <c r="W1060" s="40" t="s">
        <v>2531</v>
      </c>
      <c r="X1060" s="40" t="s">
        <v>2582</v>
      </c>
      <c r="Y1060" s="40" t="s">
        <v>2623</v>
      </c>
      <c r="Z1060" s="40" t="s">
        <v>2786</v>
      </c>
      <c r="AA1060" s="40" t="s">
        <v>2792</v>
      </c>
      <c r="AB1060" s="68">
        <v>0</v>
      </c>
      <c r="AC1060" s="68">
        <v>0</v>
      </c>
      <c r="AD1060" s="68">
        <v>69208656</v>
      </c>
      <c r="AE1060" s="68">
        <v>0</v>
      </c>
      <c r="AF1060" s="68">
        <v>0</v>
      </c>
      <c r="AG1060" s="68">
        <v>6291696</v>
      </c>
      <c r="AH1060" s="68">
        <v>0</v>
      </c>
      <c r="AI1060" s="68">
        <v>6291696</v>
      </c>
      <c r="AJ1060" s="68">
        <v>0</v>
      </c>
      <c r="AK1060" s="68">
        <v>6291696</v>
      </c>
      <c r="AL1060" s="68">
        <v>0</v>
      </c>
      <c r="AM1060" s="68">
        <v>6291696</v>
      </c>
      <c r="AN1060" s="68">
        <v>0</v>
      </c>
      <c r="AO1060" s="68">
        <v>6291696</v>
      </c>
      <c r="AP1060" s="68">
        <v>0</v>
      </c>
      <c r="AQ1060" s="68">
        <v>6291696</v>
      </c>
      <c r="AR1060" s="68">
        <v>0</v>
      </c>
      <c r="AS1060" s="68">
        <v>6291696</v>
      </c>
      <c r="AT1060" s="68">
        <v>0</v>
      </c>
      <c r="AU1060" s="68">
        <v>6291696</v>
      </c>
      <c r="AV1060" s="68">
        <v>0</v>
      </c>
      <c r="AW1060" s="68">
        <v>6291696</v>
      </c>
      <c r="AX1060" s="68">
        <v>0</v>
      </c>
      <c r="AY1060" s="68">
        <v>12583392</v>
      </c>
      <c r="AZ1060" s="66"/>
      <c r="BA1060" s="66"/>
      <c r="BB1060" s="66"/>
      <c r="BC1060" s="66"/>
      <c r="BD1060" s="11" t="str">
        <f t="shared" si="224"/>
        <v>OK</v>
      </c>
      <c r="BE1060" s="11" t="str">
        <f t="shared" si="225"/>
        <v>OK</v>
      </c>
      <c r="BF1060" s="5">
        <f t="shared" si="226"/>
        <v>0</v>
      </c>
      <c r="BG1060" s="12">
        <f t="shared" si="227"/>
        <v>69208656</v>
      </c>
      <c r="BH1060" s="12">
        <f t="shared" si="228"/>
        <v>69208656</v>
      </c>
      <c r="BI1060" s="5">
        <f t="shared" si="229"/>
        <v>0</v>
      </c>
      <c r="BJ1060" s="5">
        <f t="shared" si="230"/>
        <v>0</v>
      </c>
      <c r="BM1060" s="2" t="e">
        <f t="shared" si="231"/>
        <v>#VALUE!</v>
      </c>
      <c r="BN1060" s="33">
        <f>COUNTIF($BM$5:BM1060,BM1060)</f>
        <v>1056</v>
      </c>
      <c r="BO1060" s="2" t="e">
        <f t="shared" si="232"/>
        <v>#VALUE!</v>
      </c>
      <c r="BP1060" s="2" t="str">
        <f t="shared" si="233"/>
        <v>5.25.2500.1.1.25.14</v>
      </c>
      <c r="BQ1060" s="2" t="e">
        <f t="shared" si="234"/>
        <v>#VALUE!</v>
      </c>
      <c r="BR1060" s="2" t="str">
        <f t="shared" si="235"/>
        <v>5.25</v>
      </c>
      <c r="BU1060" s="2" t="str">
        <f t="shared" si="236"/>
        <v>Enero</v>
      </c>
      <c r="BV1060" s="2" t="str">
        <f t="shared" si="237"/>
        <v>Enero</v>
      </c>
    </row>
    <row r="1061" spans="1:74" ht="110.4">
      <c r="A1061" s="69" t="s">
        <v>747</v>
      </c>
      <c r="B1061" s="55" t="s">
        <v>602</v>
      </c>
      <c r="C1061" s="55" t="s">
        <v>541</v>
      </c>
      <c r="D1061" s="39" t="s">
        <v>640</v>
      </c>
      <c r="E1061" s="40" t="s">
        <v>1706</v>
      </c>
      <c r="F1061" s="40" t="s">
        <v>1707</v>
      </c>
      <c r="G1061" s="40" t="s">
        <v>1710</v>
      </c>
      <c r="H1061" s="40">
        <v>80111604</v>
      </c>
      <c r="I1061" s="40" t="s">
        <v>547</v>
      </c>
      <c r="J1061" s="40" t="s">
        <v>1847</v>
      </c>
      <c r="K1061" s="40" t="s">
        <v>1892</v>
      </c>
      <c r="L1061" s="41" t="s">
        <v>1803</v>
      </c>
      <c r="M1061" s="41" t="s">
        <v>1803</v>
      </c>
      <c r="N1061" s="41" t="s">
        <v>638</v>
      </c>
      <c r="O1061" s="41">
        <v>11</v>
      </c>
      <c r="P1061" s="41" t="s">
        <v>2507</v>
      </c>
      <c r="Q1061" s="41" t="s">
        <v>2512</v>
      </c>
      <c r="R1061" s="42">
        <v>69208656</v>
      </c>
      <c r="S1061" s="42">
        <v>69208656</v>
      </c>
      <c r="T1061" s="41" t="s">
        <v>2527</v>
      </c>
      <c r="U1061" s="41" t="s">
        <v>2528</v>
      </c>
      <c r="V1061" s="40" t="s">
        <v>251</v>
      </c>
      <c r="W1061" s="40" t="s">
        <v>2531</v>
      </c>
      <c r="X1061" s="40" t="s">
        <v>2582</v>
      </c>
      <c r="Y1061" s="40" t="s">
        <v>2623</v>
      </c>
      <c r="Z1061" s="40" t="s">
        <v>2786</v>
      </c>
      <c r="AA1061" s="40" t="s">
        <v>2792</v>
      </c>
      <c r="AB1061" s="68">
        <v>0</v>
      </c>
      <c r="AC1061" s="68">
        <v>0</v>
      </c>
      <c r="AD1061" s="68">
        <v>69208656</v>
      </c>
      <c r="AE1061" s="68">
        <v>0</v>
      </c>
      <c r="AF1061" s="68">
        <v>0</v>
      </c>
      <c r="AG1061" s="68">
        <v>6291696</v>
      </c>
      <c r="AH1061" s="68">
        <v>0</v>
      </c>
      <c r="AI1061" s="68">
        <v>6291696</v>
      </c>
      <c r="AJ1061" s="68">
        <v>0</v>
      </c>
      <c r="AK1061" s="68">
        <v>6291696</v>
      </c>
      <c r="AL1061" s="68">
        <v>0</v>
      </c>
      <c r="AM1061" s="68">
        <v>6291696</v>
      </c>
      <c r="AN1061" s="68">
        <v>0</v>
      </c>
      <c r="AO1061" s="68">
        <v>6291696</v>
      </c>
      <c r="AP1061" s="68">
        <v>0</v>
      </c>
      <c r="AQ1061" s="68">
        <v>6291696</v>
      </c>
      <c r="AR1061" s="68">
        <v>0</v>
      </c>
      <c r="AS1061" s="68">
        <v>6291696</v>
      </c>
      <c r="AT1061" s="68">
        <v>0</v>
      </c>
      <c r="AU1061" s="68">
        <v>6291696</v>
      </c>
      <c r="AV1061" s="68">
        <v>0</v>
      </c>
      <c r="AW1061" s="68">
        <v>6291696</v>
      </c>
      <c r="AX1061" s="68">
        <v>0</v>
      </c>
      <c r="AY1061" s="68">
        <v>12583392</v>
      </c>
      <c r="AZ1061" s="66"/>
      <c r="BA1061" s="66"/>
      <c r="BB1061" s="66"/>
      <c r="BC1061" s="66"/>
      <c r="BD1061" s="11" t="str">
        <f t="shared" si="224"/>
        <v>OK</v>
      </c>
      <c r="BE1061" s="11" t="str">
        <f t="shared" si="225"/>
        <v>OK</v>
      </c>
      <c r="BF1061" s="5">
        <f t="shared" si="226"/>
        <v>0</v>
      </c>
      <c r="BG1061" s="12">
        <f t="shared" si="227"/>
        <v>69208656</v>
      </c>
      <c r="BH1061" s="12">
        <f t="shared" si="228"/>
        <v>69208656</v>
      </c>
      <c r="BI1061" s="5">
        <f t="shared" si="229"/>
        <v>0</v>
      </c>
      <c r="BJ1061" s="5">
        <f t="shared" si="230"/>
        <v>0</v>
      </c>
      <c r="BM1061" s="2" t="e">
        <f t="shared" si="231"/>
        <v>#VALUE!</v>
      </c>
      <c r="BN1061" s="33">
        <f>COUNTIF($BM$5:BM1061,BM1061)</f>
        <v>1057</v>
      </c>
      <c r="BO1061" s="2" t="e">
        <f t="shared" si="232"/>
        <v>#VALUE!</v>
      </c>
      <c r="BP1061" s="2" t="str">
        <f t="shared" si="233"/>
        <v>5.25.2500.1.1.25.15</v>
      </c>
      <c r="BQ1061" s="2" t="e">
        <f t="shared" si="234"/>
        <v>#VALUE!</v>
      </c>
      <c r="BR1061" s="2" t="str">
        <f t="shared" si="235"/>
        <v>5.25</v>
      </c>
      <c r="BU1061" s="2" t="str">
        <f t="shared" si="236"/>
        <v>Enero</v>
      </c>
      <c r="BV1061" s="2" t="str">
        <f t="shared" si="237"/>
        <v>Enero</v>
      </c>
    </row>
    <row r="1062" spans="1:74" ht="110.4">
      <c r="A1062" s="69" t="s">
        <v>748</v>
      </c>
      <c r="B1062" s="55" t="s">
        <v>602</v>
      </c>
      <c r="C1062" s="55" t="s">
        <v>541</v>
      </c>
      <c r="D1062" s="39" t="s">
        <v>640</v>
      </c>
      <c r="E1062" s="40" t="s">
        <v>1706</v>
      </c>
      <c r="F1062" s="40" t="s">
        <v>1707</v>
      </c>
      <c r="G1062" s="40" t="s">
        <v>1710</v>
      </c>
      <c r="H1062" s="40">
        <v>80111604</v>
      </c>
      <c r="I1062" s="40" t="s">
        <v>547</v>
      </c>
      <c r="J1062" s="40" t="s">
        <v>1847</v>
      </c>
      <c r="K1062" s="40" t="s">
        <v>1892</v>
      </c>
      <c r="L1062" s="41" t="s">
        <v>1803</v>
      </c>
      <c r="M1062" s="41" t="s">
        <v>1803</v>
      </c>
      <c r="N1062" s="41" t="s">
        <v>638</v>
      </c>
      <c r="O1062" s="41">
        <v>11</v>
      </c>
      <c r="P1062" s="41" t="s">
        <v>2507</v>
      </c>
      <c r="Q1062" s="41" t="s">
        <v>2512</v>
      </c>
      <c r="R1062" s="42">
        <v>69208656</v>
      </c>
      <c r="S1062" s="42">
        <v>69208656</v>
      </c>
      <c r="T1062" s="41" t="s">
        <v>2527</v>
      </c>
      <c r="U1062" s="41" t="s">
        <v>2528</v>
      </c>
      <c r="V1062" s="40" t="s">
        <v>251</v>
      </c>
      <c r="W1062" s="40" t="s">
        <v>2531</v>
      </c>
      <c r="X1062" s="40" t="s">
        <v>2582</v>
      </c>
      <c r="Y1062" s="40" t="s">
        <v>2623</v>
      </c>
      <c r="Z1062" s="40" t="s">
        <v>2786</v>
      </c>
      <c r="AA1062" s="40" t="s">
        <v>2792</v>
      </c>
      <c r="AB1062" s="68">
        <v>0</v>
      </c>
      <c r="AC1062" s="68">
        <v>0</v>
      </c>
      <c r="AD1062" s="68">
        <v>69208656</v>
      </c>
      <c r="AE1062" s="68">
        <v>0</v>
      </c>
      <c r="AF1062" s="68">
        <v>0</v>
      </c>
      <c r="AG1062" s="68">
        <v>6291696</v>
      </c>
      <c r="AH1062" s="68">
        <v>0</v>
      </c>
      <c r="AI1062" s="68">
        <v>6291696</v>
      </c>
      <c r="AJ1062" s="68">
        <v>0</v>
      </c>
      <c r="AK1062" s="68">
        <v>6291696</v>
      </c>
      <c r="AL1062" s="68">
        <v>0</v>
      </c>
      <c r="AM1062" s="68">
        <v>6291696</v>
      </c>
      <c r="AN1062" s="68">
        <v>0</v>
      </c>
      <c r="AO1062" s="68">
        <v>6291696</v>
      </c>
      <c r="AP1062" s="68">
        <v>0</v>
      </c>
      <c r="AQ1062" s="68">
        <v>6291696</v>
      </c>
      <c r="AR1062" s="68">
        <v>0</v>
      </c>
      <c r="AS1062" s="68">
        <v>6291696</v>
      </c>
      <c r="AT1062" s="68">
        <v>0</v>
      </c>
      <c r="AU1062" s="68">
        <v>6291696</v>
      </c>
      <c r="AV1062" s="68">
        <v>0</v>
      </c>
      <c r="AW1062" s="68">
        <v>6291696</v>
      </c>
      <c r="AX1062" s="68">
        <v>0</v>
      </c>
      <c r="AY1062" s="68">
        <v>12583392</v>
      </c>
      <c r="AZ1062" s="66"/>
      <c r="BA1062" s="66"/>
      <c r="BB1062" s="66"/>
      <c r="BC1062" s="66"/>
      <c r="BD1062" s="11" t="str">
        <f t="shared" si="224"/>
        <v>OK</v>
      </c>
      <c r="BE1062" s="11" t="str">
        <f t="shared" si="225"/>
        <v>OK</v>
      </c>
      <c r="BF1062" s="5">
        <f t="shared" si="226"/>
        <v>0</v>
      </c>
      <c r="BG1062" s="12">
        <f t="shared" si="227"/>
        <v>69208656</v>
      </c>
      <c r="BH1062" s="12">
        <f t="shared" si="228"/>
        <v>69208656</v>
      </c>
      <c r="BI1062" s="5">
        <f t="shared" si="229"/>
        <v>0</v>
      </c>
      <c r="BJ1062" s="5">
        <f t="shared" si="230"/>
        <v>0</v>
      </c>
      <c r="BM1062" s="2" t="e">
        <f t="shared" si="231"/>
        <v>#VALUE!</v>
      </c>
      <c r="BN1062" s="33">
        <f>COUNTIF($BM$5:BM1062,BM1062)</f>
        <v>1058</v>
      </c>
      <c r="BO1062" s="2" t="e">
        <f t="shared" si="232"/>
        <v>#VALUE!</v>
      </c>
      <c r="BP1062" s="2" t="str">
        <f t="shared" si="233"/>
        <v>5.25.2500.1.1.25.16</v>
      </c>
      <c r="BQ1062" s="2" t="e">
        <f t="shared" si="234"/>
        <v>#VALUE!</v>
      </c>
      <c r="BR1062" s="2" t="str">
        <f t="shared" si="235"/>
        <v>5.25</v>
      </c>
      <c r="BU1062" s="2" t="str">
        <f t="shared" si="236"/>
        <v>Enero</v>
      </c>
      <c r="BV1062" s="2" t="str">
        <f t="shared" si="237"/>
        <v>Enero</v>
      </c>
    </row>
    <row r="1063" spans="1:74" ht="110.4">
      <c r="A1063" s="69" t="s">
        <v>749</v>
      </c>
      <c r="B1063" s="55" t="s">
        <v>602</v>
      </c>
      <c r="C1063" s="55" t="s">
        <v>541</v>
      </c>
      <c r="D1063" s="39" t="s">
        <v>640</v>
      </c>
      <c r="E1063" s="40" t="s">
        <v>1706</v>
      </c>
      <c r="F1063" s="40" t="s">
        <v>1707</v>
      </c>
      <c r="G1063" s="40" t="s">
        <v>1710</v>
      </c>
      <c r="H1063" s="40">
        <v>80111604</v>
      </c>
      <c r="I1063" s="40" t="s">
        <v>547</v>
      </c>
      <c r="J1063" s="40" t="s">
        <v>1847</v>
      </c>
      <c r="K1063" s="40" t="s">
        <v>1892</v>
      </c>
      <c r="L1063" s="41" t="s">
        <v>1803</v>
      </c>
      <c r="M1063" s="41" t="s">
        <v>1803</v>
      </c>
      <c r="N1063" s="41" t="s">
        <v>638</v>
      </c>
      <c r="O1063" s="41">
        <v>11</v>
      </c>
      <c r="P1063" s="41" t="s">
        <v>2507</v>
      </c>
      <c r="Q1063" s="41" t="s">
        <v>2512</v>
      </c>
      <c r="R1063" s="42">
        <v>69208656</v>
      </c>
      <c r="S1063" s="42">
        <v>69208656</v>
      </c>
      <c r="T1063" s="41" t="s">
        <v>2527</v>
      </c>
      <c r="U1063" s="41" t="s">
        <v>2528</v>
      </c>
      <c r="V1063" s="40" t="s">
        <v>251</v>
      </c>
      <c r="W1063" s="40" t="s">
        <v>2531</v>
      </c>
      <c r="X1063" s="40" t="s">
        <v>2582</v>
      </c>
      <c r="Y1063" s="40" t="s">
        <v>2623</v>
      </c>
      <c r="Z1063" s="40" t="s">
        <v>2786</v>
      </c>
      <c r="AA1063" s="40" t="s">
        <v>2792</v>
      </c>
      <c r="AB1063" s="68">
        <v>0</v>
      </c>
      <c r="AC1063" s="68">
        <v>0</v>
      </c>
      <c r="AD1063" s="68">
        <v>69208656</v>
      </c>
      <c r="AE1063" s="68">
        <v>0</v>
      </c>
      <c r="AF1063" s="68">
        <v>0</v>
      </c>
      <c r="AG1063" s="68">
        <v>6291696</v>
      </c>
      <c r="AH1063" s="68">
        <v>0</v>
      </c>
      <c r="AI1063" s="68">
        <v>6291696</v>
      </c>
      <c r="AJ1063" s="68">
        <v>0</v>
      </c>
      <c r="AK1063" s="68">
        <v>6291696</v>
      </c>
      <c r="AL1063" s="68">
        <v>0</v>
      </c>
      <c r="AM1063" s="68">
        <v>6291696</v>
      </c>
      <c r="AN1063" s="68">
        <v>0</v>
      </c>
      <c r="AO1063" s="68">
        <v>6291696</v>
      </c>
      <c r="AP1063" s="68">
        <v>0</v>
      </c>
      <c r="AQ1063" s="68">
        <v>6291696</v>
      </c>
      <c r="AR1063" s="68">
        <v>0</v>
      </c>
      <c r="AS1063" s="68">
        <v>6291696</v>
      </c>
      <c r="AT1063" s="68">
        <v>0</v>
      </c>
      <c r="AU1063" s="68">
        <v>6291696</v>
      </c>
      <c r="AV1063" s="68">
        <v>0</v>
      </c>
      <c r="AW1063" s="68">
        <v>6291696</v>
      </c>
      <c r="AX1063" s="68">
        <v>0</v>
      </c>
      <c r="AY1063" s="68">
        <v>12583392</v>
      </c>
      <c r="AZ1063" s="66"/>
      <c r="BA1063" s="66"/>
      <c r="BB1063" s="66"/>
      <c r="BC1063" s="66"/>
      <c r="BD1063" s="11" t="str">
        <f t="shared" si="224"/>
        <v>OK</v>
      </c>
      <c r="BE1063" s="11" t="str">
        <f t="shared" si="225"/>
        <v>OK</v>
      </c>
      <c r="BF1063" s="5">
        <f t="shared" si="226"/>
        <v>0</v>
      </c>
      <c r="BG1063" s="12">
        <f t="shared" si="227"/>
        <v>69208656</v>
      </c>
      <c r="BH1063" s="12">
        <f t="shared" si="228"/>
        <v>69208656</v>
      </c>
      <c r="BI1063" s="5">
        <f t="shared" si="229"/>
        <v>0</v>
      </c>
      <c r="BJ1063" s="5">
        <f t="shared" si="230"/>
        <v>0</v>
      </c>
      <c r="BM1063" s="2" t="e">
        <f t="shared" si="231"/>
        <v>#VALUE!</v>
      </c>
      <c r="BN1063" s="33">
        <f>COUNTIF($BM$5:BM1063,BM1063)</f>
        <v>1059</v>
      </c>
      <c r="BO1063" s="2" t="e">
        <f t="shared" si="232"/>
        <v>#VALUE!</v>
      </c>
      <c r="BP1063" s="2" t="str">
        <f t="shared" si="233"/>
        <v>5.25.2500.1.1.25.17</v>
      </c>
      <c r="BQ1063" s="2" t="e">
        <f t="shared" si="234"/>
        <v>#VALUE!</v>
      </c>
      <c r="BR1063" s="2" t="str">
        <f t="shared" si="235"/>
        <v>5.25</v>
      </c>
      <c r="BU1063" s="2" t="str">
        <f t="shared" si="236"/>
        <v>Enero</v>
      </c>
      <c r="BV1063" s="2" t="str">
        <f t="shared" si="237"/>
        <v>Enero</v>
      </c>
    </row>
    <row r="1064" spans="1:74" ht="110.4">
      <c r="A1064" s="69" t="s">
        <v>750</v>
      </c>
      <c r="B1064" s="55" t="s">
        <v>602</v>
      </c>
      <c r="C1064" s="55" t="s">
        <v>541</v>
      </c>
      <c r="D1064" s="39" t="s">
        <v>640</v>
      </c>
      <c r="E1064" s="40" t="s">
        <v>1706</v>
      </c>
      <c r="F1064" s="40" t="s">
        <v>1707</v>
      </c>
      <c r="G1064" s="40" t="s">
        <v>1710</v>
      </c>
      <c r="H1064" s="40">
        <v>80111604</v>
      </c>
      <c r="I1064" s="40" t="s">
        <v>547</v>
      </c>
      <c r="J1064" s="40" t="s">
        <v>1847</v>
      </c>
      <c r="K1064" s="40" t="s">
        <v>1892</v>
      </c>
      <c r="L1064" s="41" t="s">
        <v>1803</v>
      </c>
      <c r="M1064" s="41" t="s">
        <v>1803</v>
      </c>
      <c r="N1064" s="41" t="s">
        <v>638</v>
      </c>
      <c r="O1064" s="41">
        <v>11</v>
      </c>
      <c r="P1064" s="41" t="s">
        <v>2507</v>
      </c>
      <c r="Q1064" s="41" t="s">
        <v>2512</v>
      </c>
      <c r="R1064" s="42">
        <v>69208656</v>
      </c>
      <c r="S1064" s="42">
        <v>69208656</v>
      </c>
      <c r="T1064" s="41" t="s">
        <v>2527</v>
      </c>
      <c r="U1064" s="41" t="s">
        <v>2528</v>
      </c>
      <c r="V1064" s="40" t="s">
        <v>251</v>
      </c>
      <c r="W1064" s="40" t="s">
        <v>2531</v>
      </c>
      <c r="X1064" s="40" t="s">
        <v>2582</v>
      </c>
      <c r="Y1064" s="40" t="s">
        <v>2623</v>
      </c>
      <c r="Z1064" s="40" t="s">
        <v>2786</v>
      </c>
      <c r="AA1064" s="40" t="s">
        <v>2792</v>
      </c>
      <c r="AB1064" s="68">
        <v>0</v>
      </c>
      <c r="AC1064" s="68">
        <v>0</v>
      </c>
      <c r="AD1064" s="68">
        <v>69208656</v>
      </c>
      <c r="AE1064" s="68">
        <v>0</v>
      </c>
      <c r="AF1064" s="68">
        <v>0</v>
      </c>
      <c r="AG1064" s="68">
        <v>6291696</v>
      </c>
      <c r="AH1064" s="68">
        <v>0</v>
      </c>
      <c r="AI1064" s="68">
        <v>6291696</v>
      </c>
      <c r="AJ1064" s="68">
        <v>0</v>
      </c>
      <c r="AK1064" s="68">
        <v>6291696</v>
      </c>
      <c r="AL1064" s="68">
        <v>0</v>
      </c>
      <c r="AM1064" s="68">
        <v>6291696</v>
      </c>
      <c r="AN1064" s="68">
        <v>0</v>
      </c>
      <c r="AO1064" s="68">
        <v>6291696</v>
      </c>
      <c r="AP1064" s="68">
        <v>0</v>
      </c>
      <c r="AQ1064" s="68">
        <v>6291696</v>
      </c>
      <c r="AR1064" s="68">
        <v>0</v>
      </c>
      <c r="AS1064" s="68">
        <v>6291696</v>
      </c>
      <c r="AT1064" s="68">
        <v>0</v>
      </c>
      <c r="AU1064" s="68">
        <v>6291696</v>
      </c>
      <c r="AV1064" s="68">
        <v>0</v>
      </c>
      <c r="AW1064" s="68">
        <v>6291696</v>
      </c>
      <c r="AX1064" s="68">
        <v>0</v>
      </c>
      <c r="AY1064" s="68">
        <v>12583392</v>
      </c>
      <c r="AZ1064" s="66"/>
      <c r="BA1064" s="66"/>
      <c r="BB1064" s="66"/>
      <c r="BC1064" s="66"/>
      <c r="BD1064" s="11" t="str">
        <f t="shared" si="224"/>
        <v>OK</v>
      </c>
      <c r="BE1064" s="11" t="str">
        <f t="shared" si="225"/>
        <v>OK</v>
      </c>
      <c r="BF1064" s="5">
        <f t="shared" si="226"/>
        <v>0</v>
      </c>
      <c r="BG1064" s="12">
        <f t="shared" si="227"/>
        <v>69208656</v>
      </c>
      <c r="BH1064" s="12">
        <f t="shared" si="228"/>
        <v>69208656</v>
      </c>
      <c r="BI1064" s="5">
        <f t="shared" si="229"/>
        <v>0</v>
      </c>
      <c r="BJ1064" s="5">
        <f t="shared" si="230"/>
        <v>0</v>
      </c>
      <c r="BM1064" s="2" t="e">
        <f t="shared" si="231"/>
        <v>#VALUE!</v>
      </c>
      <c r="BN1064" s="33">
        <f>COUNTIF($BM$5:BM1064,BM1064)</f>
        <v>1060</v>
      </c>
      <c r="BO1064" s="2" t="e">
        <f t="shared" si="232"/>
        <v>#VALUE!</v>
      </c>
      <c r="BP1064" s="2" t="str">
        <f t="shared" si="233"/>
        <v>5.25.2500.1.1.25.18</v>
      </c>
      <c r="BQ1064" s="2" t="e">
        <f t="shared" si="234"/>
        <v>#VALUE!</v>
      </c>
      <c r="BR1064" s="2" t="str">
        <f t="shared" si="235"/>
        <v>5.25</v>
      </c>
      <c r="BU1064" s="2" t="str">
        <f t="shared" si="236"/>
        <v>Enero</v>
      </c>
      <c r="BV1064" s="2" t="str">
        <f t="shared" si="237"/>
        <v>Enero</v>
      </c>
    </row>
    <row r="1065" spans="1:74" ht="110.4">
      <c r="A1065" s="69" t="s">
        <v>751</v>
      </c>
      <c r="B1065" s="55" t="s">
        <v>602</v>
      </c>
      <c r="C1065" s="55" t="s">
        <v>541</v>
      </c>
      <c r="D1065" s="39" t="s">
        <v>640</v>
      </c>
      <c r="E1065" s="40" t="s">
        <v>1706</v>
      </c>
      <c r="F1065" s="40" t="s">
        <v>1707</v>
      </c>
      <c r="G1065" s="40" t="s">
        <v>1710</v>
      </c>
      <c r="H1065" s="40">
        <v>80111604</v>
      </c>
      <c r="I1065" s="40" t="s">
        <v>547</v>
      </c>
      <c r="J1065" s="40" t="s">
        <v>1847</v>
      </c>
      <c r="K1065" s="40" t="s">
        <v>1892</v>
      </c>
      <c r="L1065" s="41" t="s">
        <v>1803</v>
      </c>
      <c r="M1065" s="41" t="s">
        <v>1803</v>
      </c>
      <c r="N1065" s="41" t="s">
        <v>638</v>
      </c>
      <c r="O1065" s="41">
        <v>11</v>
      </c>
      <c r="P1065" s="41" t="s">
        <v>2507</v>
      </c>
      <c r="Q1065" s="41" t="s">
        <v>2512</v>
      </c>
      <c r="R1065" s="42">
        <v>69208656</v>
      </c>
      <c r="S1065" s="42">
        <v>69208656</v>
      </c>
      <c r="T1065" s="41" t="s">
        <v>2527</v>
      </c>
      <c r="U1065" s="41" t="s">
        <v>2528</v>
      </c>
      <c r="V1065" s="40" t="s">
        <v>251</v>
      </c>
      <c r="W1065" s="40" t="s">
        <v>2531</v>
      </c>
      <c r="X1065" s="40" t="s">
        <v>2582</v>
      </c>
      <c r="Y1065" s="40" t="s">
        <v>2623</v>
      </c>
      <c r="Z1065" s="40" t="s">
        <v>2786</v>
      </c>
      <c r="AA1065" s="40" t="s">
        <v>2792</v>
      </c>
      <c r="AB1065" s="68">
        <v>0</v>
      </c>
      <c r="AC1065" s="68">
        <v>0</v>
      </c>
      <c r="AD1065" s="68">
        <v>69208656</v>
      </c>
      <c r="AE1065" s="68">
        <v>0</v>
      </c>
      <c r="AF1065" s="68">
        <v>0</v>
      </c>
      <c r="AG1065" s="68">
        <v>6291696</v>
      </c>
      <c r="AH1065" s="68">
        <v>0</v>
      </c>
      <c r="AI1065" s="68">
        <v>6291696</v>
      </c>
      <c r="AJ1065" s="68">
        <v>0</v>
      </c>
      <c r="AK1065" s="68">
        <v>6291696</v>
      </c>
      <c r="AL1065" s="68">
        <v>0</v>
      </c>
      <c r="AM1065" s="68">
        <v>6291696</v>
      </c>
      <c r="AN1065" s="68">
        <v>0</v>
      </c>
      <c r="AO1065" s="68">
        <v>6291696</v>
      </c>
      <c r="AP1065" s="68">
        <v>0</v>
      </c>
      <c r="AQ1065" s="68">
        <v>6291696</v>
      </c>
      <c r="AR1065" s="68">
        <v>0</v>
      </c>
      <c r="AS1065" s="68">
        <v>6291696</v>
      </c>
      <c r="AT1065" s="68">
        <v>0</v>
      </c>
      <c r="AU1065" s="68">
        <v>6291696</v>
      </c>
      <c r="AV1065" s="68">
        <v>0</v>
      </c>
      <c r="AW1065" s="68">
        <v>6291696</v>
      </c>
      <c r="AX1065" s="68">
        <v>0</v>
      </c>
      <c r="AY1065" s="68">
        <v>12583392</v>
      </c>
      <c r="AZ1065" s="66"/>
      <c r="BA1065" s="66"/>
      <c r="BB1065" s="66"/>
      <c r="BC1065" s="66"/>
      <c r="BD1065" s="11" t="str">
        <f t="shared" si="224"/>
        <v>OK</v>
      </c>
      <c r="BE1065" s="11" t="str">
        <f t="shared" si="225"/>
        <v>OK</v>
      </c>
      <c r="BF1065" s="5">
        <f t="shared" si="226"/>
        <v>0</v>
      </c>
      <c r="BG1065" s="12">
        <f t="shared" si="227"/>
        <v>69208656</v>
      </c>
      <c r="BH1065" s="12">
        <f t="shared" si="228"/>
        <v>69208656</v>
      </c>
      <c r="BI1065" s="5">
        <f t="shared" si="229"/>
        <v>0</v>
      </c>
      <c r="BJ1065" s="5">
        <f t="shared" si="230"/>
        <v>0</v>
      </c>
      <c r="BM1065" s="2" t="e">
        <f t="shared" si="231"/>
        <v>#VALUE!</v>
      </c>
      <c r="BN1065" s="33">
        <f>COUNTIF($BM$5:BM1065,BM1065)</f>
        <v>1061</v>
      </c>
      <c r="BO1065" s="2" t="e">
        <f t="shared" si="232"/>
        <v>#VALUE!</v>
      </c>
      <c r="BP1065" s="2" t="str">
        <f t="shared" si="233"/>
        <v>5.25.2500.1.1.25.19</v>
      </c>
      <c r="BQ1065" s="2" t="e">
        <f t="shared" si="234"/>
        <v>#VALUE!</v>
      </c>
      <c r="BR1065" s="2" t="str">
        <f t="shared" si="235"/>
        <v>5.25</v>
      </c>
      <c r="BU1065" s="2" t="str">
        <f t="shared" si="236"/>
        <v>Enero</v>
      </c>
      <c r="BV1065" s="2" t="str">
        <f t="shared" si="237"/>
        <v>Enero</v>
      </c>
    </row>
    <row r="1066" spans="1:74" ht="110.4">
      <c r="A1066" s="69" t="s">
        <v>734</v>
      </c>
      <c r="B1066" s="55" t="s">
        <v>602</v>
      </c>
      <c r="C1066" s="55" t="s">
        <v>541</v>
      </c>
      <c r="D1066" s="39" t="s">
        <v>640</v>
      </c>
      <c r="E1066" s="40" t="s">
        <v>1706</v>
      </c>
      <c r="F1066" s="40" t="s">
        <v>1707</v>
      </c>
      <c r="G1066" s="40" t="s">
        <v>1710</v>
      </c>
      <c r="H1066" s="40">
        <v>80111604</v>
      </c>
      <c r="I1066" s="40" t="s">
        <v>547</v>
      </c>
      <c r="J1066" s="40" t="s">
        <v>1847</v>
      </c>
      <c r="K1066" s="40" t="s">
        <v>1891</v>
      </c>
      <c r="L1066" s="41" t="s">
        <v>1803</v>
      </c>
      <c r="M1066" s="41" t="s">
        <v>1803</v>
      </c>
      <c r="N1066" s="41" t="s">
        <v>638</v>
      </c>
      <c r="O1066" s="41">
        <v>11</v>
      </c>
      <c r="P1066" s="41" t="s">
        <v>2507</v>
      </c>
      <c r="Q1066" s="41" t="s">
        <v>2512</v>
      </c>
      <c r="R1066" s="42">
        <v>84000000</v>
      </c>
      <c r="S1066" s="42">
        <v>84000000</v>
      </c>
      <c r="T1066" s="41" t="s">
        <v>2527</v>
      </c>
      <c r="U1066" s="41" t="s">
        <v>2528</v>
      </c>
      <c r="V1066" s="40" t="s">
        <v>251</v>
      </c>
      <c r="W1066" s="40" t="s">
        <v>2531</v>
      </c>
      <c r="X1066" s="40" t="s">
        <v>2582</v>
      </c>
      <c r="Y1066" s="40" t="s">
        <v>2623</v>
      </c>
      <c r="Z1066" s="40" t="s">
        <v>2786</v>
      </c>
      <c r="AA1066" s="40" t="s">
        <v>2792</v>
      </c>
      <c r="AB1066" s="68">
        <v>0</v>
      </c>
      <c r="AC1066" s="68">
        <v>0</v>
      </c>
      <c r="AD1066" s="68">
        <v>84000000</v>
      </c>
      <c r="AE1066" s="68">
        <v>0</v>
      </c>
      <c r="AF1066" s="68">
        <v>0</v>
      </c>
      <c r="AG1066" s="68">
        <v>8000000</v>
      </c>
      <c r="AH1066" s="68">
        <v>0</v>
      </c>
      <c r="AI1066" s="68">
        <v>8000000</v>
      </c>
      <c r="AJ1066" s="68">
        <v>0</v>
      </c>
      <c r="AK1066" s="68">
        <v>8000000</v>
      </c>
      <c r="AL1066" s="68">
        <v>0</v>
      </c>
      <c r="AM1066" s="68">
        <v>8000000</v>
      </c>
      <c r="AN1066" s="68">
        <v>0</v>
      </c>
      <c r="AO1066" s="68">
        <v>8000000</v>
      </c>
      <c r="AP1066" s="68">
        <v>0</v>
      </c>
      <c r="AQ1066" s="68">
        <v>8000000</v>
      </c>
      <c r="AR1066" s="68">
        <v>0</v>
      </c>
      <c r="AS1066" s="68">
        <v>8000000</v>
      </c>
      <c r="AT1066" s="68">
        <v>0</v>
      </c>
      <c r="AU1066" s="68">
        <v>8000000</v>
      </c>
      <c r="AV1066" s="68">
        <v>0</v>
      </c>
      <c r="AW1066" s="68">
        <v>8000000</v>
      </c>
      <c r="AX1066" s="68">
        <v>0</v>
      </c>
      <c r="AY1066" s="68">
        <v>12000000</v>
      </c>
      <c r="AZ1066" s="66"/>
      <c r="BA1066" s="66"/>
      <c r="BB1066" s="66"/>
      <c r="BC1066" s="66"/>
      <c r="BD1066" s="11" t="str">
        <f t="shared" si="224"/>
        <v>OK</v>
      </c>
      <c r="BE1066" s="11" t="str">
        <f t="shared" si="225"/>
        <v>OK</v>
      </c>
      <c r="BF1066" s="5">
        <f t="shared" si="226"/>
        <v>0</v>
      </c>
      <c r="BG1066" s="12">
        <f t="shared" si="227"/>
        <v>84000000</v>
      </c>
      <c r="BH1066" s="12">
        <f t="shared" si="228"/>
        <v>84000000</v>
      </c>
      <c r="BI1066" s="5">
        <f t="shared" si="229"/>
        <v>0</v>
      </c>
      <c r="BJ1066" s="5">
        <f t="shared" si="230"/>
        <v>0</v>
      </c>
      <c r="BM1066" s="2" t="e">
        <f t="shared" si="231"/>
        <v>#VALUE!</v>
      </c>
      <c r="BN1066" s="33">
        <f>COUNTIF($BM$5:BM1066,BM1066)</f>
        <v>1062</v>
      </c>
      <c r="BO1066" s="2" t="e">
        <f t="shared" si="232"/>
        <v>#VALUE!</v>
      </c>
      <c r="BP1066" s="2" t="str">
        <f t="shared" si="233"/>
        <v>5.25.2500.1.1.25.2</v>
      </c>
      <c r="BQ1066" s="2" t="e">
        <f t="shared" si="234"/>
        <v>#VALUE!</v>
      </c>
      <c r="BR1066" s="2" t="str">
        <f t="shared" si="235"/>
        <v>5.25</v>
      </c>
      <c r="BU1066" s="2" t="str">
        <f t="shared" si="236"/>
        <v>Enero</v>
      </c>
      <c r="BV1066" s="2" t="str">
        <f t="shared" si="237"/>
        <v>Enero</v>
      </c>
    </row>
    <row r="1067" spans="1:74" ht="110.4">
      <c r="A1067" s="69" t="s">
        <v>752</v>
      </c>
      <c r="B1067" s="55" t="s">
        <v>602</v>
      </c>
      <c r="C1067" s="55" t="s">
        <v>541</v>
      </c>
      <c r="D1067" s="39" t="s">
        <v>640</v>
      </c>
      <c r="E1067" s="40" t="s">
        <v>1706</v>
      </c>
      <c r="F1067" s="40" t="s">
        <v>1707</v>
      </c>
      <c r="G1067" s="40" t="s">
        <v>1710</v>
      </c>
      <c r="H1067" s="40">
        <v>80111604</v>
      </c>
      <c r="I1067" s="40" t="s">
        <v>547</v>
      </c>
      <c r="J1067" s="40" t="s">
        <v>1847</v>
      </c>
      <c r="K1067" s="40" t="s">
        <v>1892</v>
      </c>
      <c r="L1067" s="41" t="s">
        <v>1803</v>
      </c>
      <c r="M1067" s="41" t="s">
        <v>1803</v>
      </c>
      <c r="N1067" s="41" t="s">
        <v>638</v>
      </c>
      <c r="O1067" s="41">
        <v>11</v>
      </c>
      <c r="P1067" s="41" t="s">
        <v>2507</v>
      </c>
      <c r="Q1067" s="41" t="s">
        <v>2512</v>
      </c>
      <c r="R1067" s="42">
        <v>69208656</v>
      </c>
      <c r="S1067" s="42">
        <v>69208656</v>
      </c>
      <c r="T1067" s="41" t="s">
        <v>2527</v>
      </c>
      <c r="U1067" s="41" t="s">
        <v>2528</v>
      </c>
      <c r="V1067" s="40" t="s">
        <v>251</v>
      </c>
      <c r="W1067" s="40" t="s">
        <v>2531</v>
      </c>
      <c r="X1067" s="40" t="s">
        <v>2582</v>
      </c>
      <c r="Y1067" s="40" t="s">
        <v>2623</v>
      </c>
      <c r="Z1067" s="40" t="s">
        <v>2786</v>
      </c>
      <c r="AA1067" s="40" t="s">
        <v>2792</v>
      </c>
      <c r="AB1067" s="68">
        <v>0</v>
      </c>
      <c r="AC1067" s="68">
        <v>0</v>
      </c>
      <c r="AD1067" s="68">
        <v>69208656</v>
      </c>
      <c r="AE1067" s="68">
        <v>0</v>
      </c>
      <c r="AF1067" s="68">
        <v>0</v>
      </c>
      <c r="AG1067" s="68">
        <v>6291696</v>
      </c>
      <c r="AH1067" s="68">
        <v>0</v>
      </c>
      <c r="AI1067" s="68">
        <v>6291696</v>
      </c>
      <c r="AJ1067" s="68">
        <v>0</v>
      </c>
      <c r="AK1067" s="68">
        <v>6291696</v>
      </c>
      <c r="AL1067" s="68">
        <v>0</v>
      </c>
      <c r="AM1067" s="68">
        <v>6291696</v>
      </c>
      <c r="AN1067" s="68">
        <v>0</v>
      </c>
      <c r="AO1067" s="68">
        <v>6291696</v>
      </c>
      <c r="AP1067" s="68">
        <v>0</v>
      </c>
      <c r="AQ1067" s="68">
        <v>6291696</v>
      </c>
      <c r="AR1067" s="68">
        <v>0</v>
      </c>
      <c r="AS1067" s="68">
        <v>6291696</v>
      </c>
      <c r="AT1067" s="68">
        <v>0</v>
      </c>
      <c r="AU1067" s="68">
        <v>6291696</v>
      </c>
      <c r="AV1067" s="68">
        <v>0</v>
      </c>
      <c r="AW1067" s="68">
        <v>6291696</v>
      </c>
      <c r="AX1067" s="68">
        <v>0</v>
      </c>
      <c r="AY1067" s="68">
        <v>12583392</v>
      </c>
      <c r="AZ1067" s="66"/>
      <c r="BA1067" s="66"/>
      <c r="BB1067" s="66"/>
      <c r="BC1067" s="66"/>
      <c r="BD1067" s="11" t="str">
        <f t="shared" si="224"/>
        <v>OK</v>
      </c>
      <c r="BE1067" s="11" t="str">
        <f t="shared" si="225"/>
        <v>OK</v>
      </c>
      <c r="BF1067" s="5">
        <f t="shared" si="226"/>
        <v>0</v>
      </c>
      <c r="BG1067" s="12">
        <f t="shared" si="227"/>
        <v>69208656</v>
      </c>
      <c r="BH1067" s="12">
        <f t="shared" si="228"/>
        <v>69208656</v>
      </c>
      <c r="BI1067" s="5">
        <f t="shared" si="229"/>
        <v>0</v>
      </c>
      <c r="BJ1067" s="5">
        <f t="shared" si="230"/>
        <v>0</v>
      </c>
      <c r="BM1067" s="2" t="e">
        <f t="shared" si="231"/>
        <v>#VALUE!</v>
      </c>
      <c r="BN1067" s="33">
        <f>COUNTIF($BM$5:BM1067,BM1067)</f>
        <v>1063</v>
      </c>
      <c r="BO1067" s="2" t="e">
        <f t="shared" si="232"/>
        <v>#VALUE!</v>
      </c>
      <c r="BP1067" s="2" t="str">
        <f t="shared" si="233"/>
        <v>5.25.2500.1.1.25.20</v>
      </c>
      <c r="BQ1067" s="2" t="e">
        <f t="shared" si="234"/>
        <v>#VALUE!</v>
      </c>
      <c r="BR1067" s="2" t="str">
        <f t="shared" si="235"/>
        <v>5.25</v>
      </c>
      <c r="BU1067" s="2" t="str">
        <f t="shared" si="236"/>
        <v>Enero</v>
      </c>
      <c r="BV1067" s="2" t="str">
        <f t="shared" si="237"/>
        <v>Enero</v>
      </c>
    </row>
    <row r="1068" spans="1:74" ht="110.4">
      <c r="A1068" s="69" t="s">
        <v>753</v>
      </c>
      <c r="B1068" s="55" t="s">
        <v>602</v>
      </c>
      <c r="C1068" s="55" t="s">
        <v>541</v>
      </c>
      <c r="D1068" s="39" t="s">
        <v>640</v>
      </c>
      <c r="E1068" s="40" t="s">
        <v>1706</v>
      </c>
      <c r="F1068" s="40" t="s">
        <v>1707</v>
      </c>
      <c r="G1068" s="40" t="s">
        <v>1710</v>
      </c>
      <c r="H1068" s="40">
        <v>80111604</v>
      </c>
      <c r="I1068" s="40" t="s">
        <v>547</v>
      </c>
      <c r="J1068" s="40" t="s">
        <v>1847</v>
      </c>
      <c r="K1068" s="40" t="s">
        <v>1892</v>
      </c>
      <c r="L1068" s="41" t="s">
        <v>1803</v>
      </c>
      <c r="M1068" s="41" t="s">
        <v>1803</v>
      </c>
      <c r="N1068" s="41" t="s">
        <v>638</v>
      </c>
      <c r="O1068" s="41">
        <v>11</v>
      </c>
      <c r="P1068" s="41" t="s">
        <v>2507</v>
      </c>
      <c r="Q1068" s="41" t="s">
        <v>2512</v>
      </c>
      <c r="R1068" s="42">
        <v>69208656</v>
      </c>
      <c r="S1068" s="42">
        <v>69208656</v>
      </c>
      <c r="T1068" s="41" t="s">
        <v>2527</v>
      </c>
      <c r="U1068" s="41" t="s">
        <v>2528</v>
      </c>
      <c r="V1068" s="40" t="s">
        <v>251</v>
      </c>
      <c r="W1068" s="40" t="s">
        <v>2531</v>
      </c>
      <c r="X1068" s="40" t="s">
        <v>2582</v>
      </c>
      <c r="Y1068" s="40" t="s">
        <v>2623</v>
      </c>
      <c r="Z1068" s="40" t="s">
        <v>2786</v>
      </c>
      <c r="AA1068" s="40" t="s">
        <v>2792</v>
      </c>
      <c r="AB1068" s="68">
        <v>0</v>
      </c>
      <c r="AC1068" s="68">
        <v>0</v>
      </c>
      <c r="AD1068" s="68">
        <v>69208656</v>
      </c>
      <c r="AE1068" s="68">
        <v>0</v>
      </c>
      <c r="AF1068" s="68">
        <v>0</v>
      </c>
      <c r="AG1068" s="68">
        <v>6291696</v>
      </c>
      <c r="AH1068" s="68">
        <v>0</v>
      </c>
      <c r="AI1068" s="68">
        <v>6291696</v>
      </c>
      <c r="AJ1068" s="68">
        <v>0</v>
      </c>
      <c r="AK1068" s="68">
        <v>6291696</v>
      </c>
      <c r="AL1068" s="68">
        <v>0</v>
      </c>
      <c r="AM1068" s="68">
        <v>6291696</v>
      </c>
      <c r="AN1068" s="68">
        <v>0</v>
      </c>
      <c r="AO1068" s="68">
        <v>6291696</v>
      </c>
      <c r="AP1068" s="68">
        <v>0</v>
      </c>
      <c r="AQ1068" s="68">
        <v>6291696</v>
      </c>
      <c r="AR1068" s="68">
        <v>0</v>
      </c>
      <c r="AS1068" s="68">
        <v>6291696</v>
      </c>
      <c r="AT1068" s="68">
        <v>0</v>
      </c>
      <c r="AU1068" s="68">
        <v>6291696</v>
      </c>
      <c r="AV1068" s="68">
        <v>0</v>
      </c>
      <c r="AW1068" s="68">
        <v>6291696</v>
      </c>
      <c r="AX1068" s="68">
        <v>0</v>
      </c>
      <c r="AY1068" s="68">
        <v>12583392</v>
      </c>
      <c r="AZ1068" s="66"/>
      <c r="BA1068" s="66"/>
      <c r="BB1068" s="66"/>
      <c r="BC1068" s="66"/>
      <c r="BD1068" s="11" t="str">
        <f t="shared" si="224"/>
        <v>OK</v>
      </c>
      <c r="BE1068" s="11" t="str">
        <f t="shared" si="225"/>
        <v>OK</v>
      </c>
      <c r="BF1068" s="5">
        <f t="shared" si="226"/>
        <v>0</v>
      </c>
      <c r="BG1068" s="12">
        <f t="shared" si="227"/>
        <v>69208656</v>
      </c>
      <c r="BH1068" s="12">
        <f t="shared" si="228"/>
        <v>69208656</v>
      </c>
      <c r="BI1068" s="5">
        <f t="shared" si="229"/>
        <v>0</v>
      </c>
      <c r="BJ1068" s="5">
        <f t="shared" si="230"/>
        <v>0</v>
      </c>
      <c r="BM1068" s="2" t="e">
        <f t="shared" si="231"/>
        <v>#VALUE!</v>
      </c>
      <c r="BN1068" s="33">
        <f>COUNTIF($BM$5:BM1068,BM1068)</f>
        <v>1064</v>
      </c>
      <c r="BO1068" s="2" t="e">
        <f t="shared" si="232"/>
        <v>#VALUE!</v>
      </c>
      <c r="BP1068" s="2" t="str">
        <f t="shared" si="233"/>
        <v>5.25.2500.1.1.25.21</v>
      </c>
      <c r="BQ1068" s="2" t="e">
        <f t="shared" si="234"/>
        <v>#VALUE!</v>
      </c>
      <c r="BR1068" s="2" t="str">
        <f t="shared" si="235"/>
        <v>5.25</v>
      </c>
      <c r="BU1068" s="2" t="str">
        <f t="shared" si="236"/>
        <v>Enero</v>
      </c>
      <c r="BV1068" s="2" t="str">
        <f t="shared" si="237"/>
        <v>Enero</v>
      </c>
    </row>
    <row r="1069" spans="1:74" ht="110.4">
      <c r="A1069" s="69" t="s">
        <v>754</v>
      </c>
      <c r="B1069" s="55" t="s">
        <v>602</v>
      </c>
      <c r="C1069" s="55" t="s">
        <v>541</v>
      </c>
      <c r="D1069" s="39" t="s">
        <v>640</v>
      </c>
      <c r="E1069" s="40" t="s">
        <v>1706</v>
      </c>
      <c r="F1069" s="40" t="s">
        <v>1707</v>
      </c>
      <c r="G1069" s="40" t="s">
        <v>1710</v>
      </c>
      <c r="H1069" s="40">
        <v>80111604</v>
      </c>
      <c r="I1069" s="40" t="s">
        <v>547</v>
      </c>
      <c r="J1069" s="40" t="s">
        <v>1847</v>
      </c>
      <c r="K1069" s="40" t="s">
        <v>1892</v>
      </c>
      <c r="L1069" s="41" t="s">
        <v>1803</v>
      </c>
      <c r="M1069" s="41" t="s">
        <v>1803</v>
      </c>
      <c r="N1069" s="41" t="s">
        <v>638</v>
      </c>
      <c r="O1069" s="41">
        <v>11</v>
      </c>
      <c r="P1069" s="41" t="s">
        <v>2507</v>
      </c>
      <c r="Q1069" s="41" t="s">
        <v>2512</v>
      </c>
      <c r="R1069" s="42">
        <v>69208656</v>
      </c>
      <c r="S1069" s="42">
        <v>69208656</v>
      </c>
      <c r="T1069" s="41" t="s">
        <v>2527</v>
      </c>
      <c r="U1069" s="41" t="s">
        <v>2528</v>
      </c>
      <c r="V1069" s="40" t="s">
        <v>251</v>
      </c>
      <c r="W1069" s="40" t="s">
        <v>2531</v>
      </c>
      <c r="X1069" s="40" t="s">
        <v>2582</v>
      </c>
      <c r="Y1069" s="40" t="s">
        <v>2623</v>
      </c>
      <c r="Z1069" s="40" t="s">
        <v>2786</v>
      </c>
      <c r="AA1069" s="40" t="s">
        <v>2792</v>
      </c>
      <c r="AB1069" s="68">
        <v>0</v>
      </c>
      <c r="AC1069" s="68">
        <v>0</v>
      </c>
      <c r="AD1069" s="68">
        <v>69208656</v>
      </c>
      <c r="AE1069" s="68">
        <v>0</v>
      </c>
      <c r="AF1069" s="68">
        <v>0</v>
      </c>
      <c r="AG1069" s="68">
        <v>6291696</v>
      </c>
      <c r="AH1069" s="68">
        <v>0</v>
      </c>
      <c r="AI1069" s="68">
        <v>6291696</v>
      </c>
      <c r="AJ1069" s="68">
        <v>0</v>
      </c>
      <c r="AK1069" s="68">
        <v>6291696</v>
      </c>
      <c r="AL1069" s="68">
        <v>0</v>
      </c>
      <c r="AM1069" s="68">
        <v>6291696</v>
      </c>
      <c r="AN1069" s="68">
        <v>0</v>
      </c>
      <c r="AO1069" s="68">
        <v>6291696</v>
      </c>
      <c r="AP1069" s="68">
        <v>0</v>
      </c>
      <c r="AQ1069" s="68">
        <v>6291696</v>
      </c>
      <c r="AR1069" s="68">
        <v>0</v>
      </c>
      <c r="AS1069" s="68">
        <v>6291696</v>
      </c>
      <c r="AT1069" s="68">
        <v>0</v>
      </c>
      <c r="AU1069" s="68">
        <v>6291696</v>
      </c>
      <c r="AV1069" s="68">
        <v>0</v>
      </c>
      <c r="AW1069" s="68">
        <v>6291696</v>
      </c>
      <c r="AX1069" s="68">
        <v>0</v>
      </c>
      <c r="AY1069" s="68">
        <v>12583392</v>
      </c>
      <c r="AZ1069" s="66"/>
      <c r="BA1069" s="66"/>
      <c r="BB1069" s="66"/>
      <c r="BC1069" s="66"/>
      <c r="BD1069" s="11" t="str">
        <f t="shared" si="224"/>
        <v>OK</v>
      </c>
      <c r="BE1069" s="11" t="str">
        <f t="shared" si="225"/>
        <v>OK</v>
      </c>
      <c r="BF1069" s="5">
        <f t="shared" si="226"/>
        <v>0</v>
      </c>
      <c r="BG1069" s="12">
        <f t="shared" si="227"/>
        <v>69208656</v>
      </c>
      <c r="BH1069" s="12">
        <f t="shared" si="228"/>
        <v>69208656</v>
      </c>
      <c r="BI1069" s="5">
        <f t="shared" si="229"/>
        <v>0</v>
      </c>
      <c r="BJ1069" s="5">
        <f t="shared" si="230"/>
        <v>0</v>
      </c>
      <c r="BM1069" s="2" t="e">
        <f t="shared" si="231"/>
        <v>#VALUE!</v>
      </c>
      <c r="BN1069" s="33">
        <f>COUNTIF($BM$5:BM1069,BM1069)</f>
        <v>1065</v>
      </c>
      <c r="BO1069" s="2" t="e">
        <f t="shared" si="232"/>
        <v>#VALUE!</v>
      </c>
      <c r="BP1069" s="2" t="str">
        <f t="shared" si="233"/>
        <v>5.25.2500.1.1.25.22</v>
      </c>
      <c r="BQ1069" s="2" t="e">
        <f t="shared" si="234"/>
        <v>#VALUE!</v>
      </c>
      <c r="BR1069" s="2" t="str">
        <f t="shared" si="235"/>
        <v>5.25</v>
      </c>
      <c r="BU1069" s="2" t="str">
        <f t="shared" si="236"/>
        <v>Enero</v>
      </c>
      <c r="BV1069" s="2" t="str">
        <f t="shared" si="237"/>
        <v>Enero</v>
      </c>
    </row>
    <row r="1070" spans="1:74" ht="110.4">
      <c r="A1070" s="69" t="s">
        <v>755</v>
      </c>
      <c r="B1070" s="55" t="s">
        <v>602</v>
      </c>
      <c r="C1070" s="55" t="s">
        <v>541</v>
      </c>
      <c r="D1070" s="39" t="s">
        <v>640</v>
      </c>
      <c r="E1070" s="40" t="s">
        <v>1706</v>
      </c>
      <c r="F1070" s="40" t="s">
        <v>1707</v>
      </c>
      <c r="G1070" s="40" t="s">
        <v>1710</v>
      </c>
      <c r="H1070" s="40">
        <v>80111604</v>
      </c>
      <c r="I1070" s="40" t="s">
        <v>547</v>
      </c>
      <c r="J1070" s="40" t="s">
        <v>1847</v>
      </c>
      <c r="K1070" s="40" t="s">
        <v>1892</v>
      </c>
      <c r="L1070" s="41" t="s">
        <v>1803</v>
      </c>
      <c r="M1070" s="41" t="s">
        <v>1803</v>
      </c>
      <c r="N1070" s="41" t="s">
        <v>638</v>
      </c>
      <c r="O1070" s="41">
        <v>11</v>
      </c>
      <c r="P1070" s="41" t="s">
        <v>2507</v>
      </c>
      <c r="Q1070" s="41" t="s">
        <v>2512</v>
      </c>
      <c r="R1070" s="42">
        <v>69208656</v>
      </c>
      <c r="S1070" s="42">
        <v>69208656</v>
      </c>
      <c r="T1070" s="41" t="s">
        <v>2527</v>
      </c>
      <c r="U1070" s="41" t="s">
        <v>2528</v>
      </c>
      <c r="V1070" s="40" t="s">
        <v>251</v>
      </c>
      <c r="W1070" s="40" t="s">
        <v>2531</v>
      </c>
      <c r="X1070" s="40" t="s">
        <v>2582</v>
      </c>
      <c r="Y1070" s="40" t="s">
        <v>2623</v>
      </c>
      <c r="Z1070" s="40" t="s">
        <v>2786</v>
      </c>
      <c r="AA1070" s="40" t="s">
        <v>2792</v>
      </c>
      <c r="AB1070" s="68">
        <v>0</v>
      </c>
      <c r="AC1070" s="68">
        <v>0</v>
      </c>
      <c r="AD1070" s="68">
        <v>69208656</v>
      </c>
      <c r="AE1070" s="68">
        <v>0</v>
      </c>
      <c r="AF1070" s="68">
        <v>0</v>
      </c>
      <c r="AG1070" s="68">
        <v>6291696</v>
      </c>
      <c r="AH1070" s="68">
        <v>0</v>
      </c>
      <c r="AI1070" s="68">
        <v>6291696</v>
      </c>
      <c r="AJ1070" s="68">
        <v>0</v>
      </c>
      <c r="AK1070" s="68">
        <v>6291696</v>
      </c>
      <c r="AL1070" s="68">
        <v>0</v>
      </c>
      <c r="AM1070" s="68">
        <v>6291696</v>
      </c>
      <c r="AN1070" s="68">
        <v>0</v>
      </c>
      <c r="AO1070" s="68">
        <v>6291696</v>
      </c>
      <c r="AP1070" s="68">
        <v>0</v>
      </c>
      <c r="AQ1070" s="68">
        <v>6291696</v>
      </c>
      <c r="AR1070" s="68">
        <v>0</v>
      </c>
      <c r="AS1070" s="68">
        <v>6291696</v>
      </c>
      <c r="AT1070" s="68">
        <v>0</v>
      </c>
      <c r="AU1070" s="68">
        <v>6291696</v>
      </c>
      <c r="AV1070" s="68">
        <v>0</v>
      </c>
      <c r="AW1070" s="68">
        <v>6291696</v>
      </c>
      <c r="AX1070" s="68">
        <v>0</v>
      </c>
      <c r="AY1070" s="68">
        <v>12583392</v>
      </c>
      <c r="AZ1070" s="66"/>
      <c r="BA1070" s="66"/>
      <c r="BB1070" s="66"/>
      <c r="BC1070" s="66"/>
      <c r="BD1070" s="11" t="str">
        <f t="shared" si="224"/>
        <v>OK</v>
      </c>
      <c r="BE1070" s="11" t="str">
        <f t="shared" si="225"/>
        <v>OK</v>
      </c>
      <c r="BF1070" s="5">
        <f t="shared" si="226"/>
        <v>0</v>
      </c>
      <c r="BG1070" s="12">
        <f t="shared" si="227"/>
        <v>69208656</v>
      </c>
      <c r="BH1070" s="12">
        <f t="shared" si="228"/>
        <v>69208656</v>
      </c>
      <c r="BI1070" s="5">
        <f t="shared" si="229"/>
        <v>0</v>
      </c>
      <c r="BJ1070" s="5">
        <f t="shared" si="230"/>
        <v>0</v>
      </c>
      <c r="BM1070" s="2" t="e">
        <f t="shared" si="231"/>
        <v>#VALUE!</v>
      </c>
      <c r="BN1070" s="33">
        <f>COUNTIF($BM$5:BM1070,BM1070)</f>
        <v>1066</v>
      </c>
      <c r="BO1070" s="2" t="e">
        <f t="shared" si="232"/>
        <v>#VALUE!</v>
      </c>
      <c r="BP1070" s="2" t="str">
        <f t="shared" si="233"/>
        <v>5.25.2500.1.1.25.23</v>
      </c>
      <c r="BQ1070" s="2" t="e">
        <f t="shared" si="234"/>
        <v>#VALUE!</v>
      </c>
      <c r="BR1070" s="2" t="str">
        <f t="shared" si="235"/>
        <v>5.25</v>
      </c>
      <c r="BU1070" s="2" t="str">
        <f t="shared" si="236"/>
        <v>Enero</v>
      </c>
      <c r="BV1070" s="2" t="str">
        <f t="shared" si="237"/>
        <v>Enero</v>
      </c>
    </row>
    <row r="1071" spans="1:74" ht="110.4">
      <c r="A1071" s="69" t="s">
        <v>756</v>
      </c>
      <c r="B1071" s="55" t="s">
        <v>602</v>
      </c>
      <c r="C1071" s="55" t="s">
        <v>541</v>
      </c>
      <c r="D1071" s="39" t="s">
        <v>640</v>
      </c>
      <c r="E1071" s="40" t="s">
        <v>1706</v>
      </c>
      <c r="F1071" s="40" t="s">
        <v>1707</v>
      </c>
      <c r="G1071" s="40" t="s">
        <v>1710</v>
      </c>
      <c r="H1071" s="40">
        <v>80111604</v>
      </c>
      <c r="I1071" s="40" t="s">
        <v>547</v>
      </c>
      <c r="J1071" s="40" t="s">
        <v>1847</v>
      </c>
      <c r="K1071" s="40" t="s">
        <v>1892</v>
      </c>
      <c r="L1071" s="41" t="s">
        <v>1803</v>
      </c>
      <c r="M1071" s="41" t="s">
        <v>1803</v>
      </c>
      <c r="N1071" s="41" t="s">
        <v>638</v>
      </c>
      <c r="O1071" s="41">
        <v>11</v>
      </c>
      <c r="P1071" s="41" t="s">
        <v>2507</v>
      </c>
      <c r="Q1071" s="41" t="s">
        <v>2512</v>
      </c>
      <c r="R1071" s="42">
        <v>69208656</v>
      </c>
      <c r="S1071" s="42">
        <v>69208656</v>
      </c>
      <c r="T1071" s="41" t="s">
        <v>2527</v>
      </c>
      <c r="U1071" s="41" t="s">
        <v>2528</v>
      </c>
      <c r="V1071" s="40" t="s">
        <v>251</v>
      </c>
      <c r="W1071" s="40" t="s">
        <v>2531</v>
      </c>
      <c r="X1071" s="40" t="s">
        <v>2582</v>
      </c>
      <c r="Y1071" s="40" t="s">
        <v>2623</v>
      </c>
      <c r="Z1071" s="40" t="s">
        <v>2786</v>
      </c>
      <c r="AA1071" s="40" t="s">
        <v>2792</v>
      </c>
      <c r="AB1071" s="68">
        <v>0</v>
      </c>
      <c r="AC1071" s="68">
        <v>0</v>
      </c>
      <c r="AD1071" s="68">
        <v>69208656</v>
      </c>
      <c r="AE1071" s="68">
        <v>0</v>
      </c>
      <c r="AF1071" s="68">
        <v>0</v>
      </c>
      <c r="AG1071" s="68">
        <v>6291696</v>
      </c>
      <c r="AH1071" s="68">
        <v>0</v>
      </c>
      <c r="AI1071" s="68">
        <v>6291696</v>
      </c>
      <c r="AJ1071" s="68">
        <v>0</v>
      </c>
      <c r="AK1071" s="68">
        <v>6291696</v>
      </c>
      <c r="AL1071" s="68">
        <v>0</v>
      </c>
      <c r="AM1071" s="68">
        <v>6291696</v>
      </c>
      <c r="AN1071" s="68">
        <v>0</v>
      </c>
      <c r="AO1071" s="68">
        <v>6291696</v>
      </c>
      <c r="AP1071" s="68">
        <v>0</v>
      </c>
      <c r="AQ1071" s="68">
        <v>6291696</v>
      </c>
      <c r="AR1071" s="68">
        <v>0</v>
      </c>
      <c r="AS1071" s="68">
        <v>6291696</v>
      </c>
      <c r="AT1071" s="68">
        <v>0</v>
      </c>
      <c r="AU1071" s="68">
        <v>6291696</v>
      </c>
      <c r="AV1071" s="68">
        <v>0</v>
      </c>
      <c r="AW1071" s="68">
        <v>6291696</v>
      </c>
      <c r="AX1071" s="68">
        <v>0</v>
      </c>
      <c r="AY1071" s="68">
        <v>12583392</v>
      </c>
      <c r="AZ1071" s="66"/>
      <c r="BA1071" s="66"/>
      <c r="BB1071" s="66"/>
      <c r="BC1071" s="66"/>
      <c r="BD1071" s="11" t="str">
        <f t="shared" si="224"/>
        <v>OK</v>
      </c>
      <c r="BE1071" s="11" t="str">
        <f t="shared" si="225"/>
        <v>OK</v>
      </c>
      <c r="BF1071" s="5">
        <f t="shared" si="226"/>
        <v>0</v>
      </c>
      <c r="BG1071" s="12">
        <f t="shared" si="227"/>
        <v>69208656</v>
      </c>
      <c r="BH1071" s="12">
        <f t="shared" si="228"/>
        <v>69208656</v>
      </c>
      <c r="BI1071" s="5">
        <f t="shared" si="229"/>
        <v>0</v>
      </c>
      <c r="BJ1071" s="5">
        <f t="shared" si="230"/>
        <v>0</v>
      </c>
      <c r="BM1071" s="2" t="e">
        <f t="shared" si="231"/>
        <v>#VALUE!</v>
      </c>
      <c r="BN1071" s="33">
        <f>COUNTIF($BM$5:BM1071,BM1071)</f>
        <v>1067</v>
      </c>
      <c r="BO1071" s="2" t="e">
        <f t="shared" si="232"/>
        <v>#VALUE!</v>
      </c>
      <c r="BP1071" s="2" t="str">
        <f t="shared" si="233"/>
        <v>5.25.2500.1.1.25.24</v>
      </c>
      <c r="BQ1071" s="2" t="e">
        <f t="shared" si="234"/>
        <v>#VALUE!</v>
      </c>
      <c r="BR1071" s="2" t="str">
        <f t="shared" si="235"/>
        <v>5.25</v>
      </c>
      <c r="BU1071" s="2" t="str">
        <f t="shared" si="236"/>
        <v>Enero</v>
      </c>
      <c r="BV1071" s="2" t="str">
        <f t="shared" si="237"/>
        <v>Enero</v>
      </c>
    </row>
    <row r="1072" spans="1:74" ht="110.4">
      <c r="A1072" s="69" t="s">
        <v>757</v>
      </c>
      <c r="B1072" s="55" t="s">
        <v>602</v>
      </c>
      <c r="C1072" s="55" t="s">
        <v>541</v>
      </c>
      <c r="D1072" s="39" t="s">
        <v>640</v>
      </c>
      <c r="E1072" s="40" t="s">
        <v>1706</v>
      </c>
      <c r="F1072" s="40" t="s">
        <v>1707</v>
      </c>
      <c r="G1072" s="40" t="s">
        <v>1710</v>
      </c>
      <c r="H1072" s="40">
        <v>80111604</v>
      </c>
      <c r="I1072" s="40" t="s">
        <v>547</v>
      </c>
      <c r="J1072" s="40" t="s">
        <v>1847</v>
      </c>
      <c r="K1072" s="40" t="s">
        <v>1892</v>
      </c>
      <c r="L1072" s="41" t="s">
        <v>1803</v>
      </c>
      <c r="M1072" s="41" t="s">
        <v>1803</v>
      </c>
      <c r="N1072" s="41" t="s">
        <v>638</v>
      </c>
      <c r="O1072" s="41">
        <v>11</v>
      </c>
      <c r="P1072" s="41" t="s">
        <v>2507</v>
      </c>
      <c r="Q1072" s="41" t="s">
        <v>2512</v>
      </c>
      <c r="R1072" s="42">
        <v>69208656</v>
      </c>
      <c r="S1072" s="42">
        <v>69208656</v>
      </c>
      <c r="T1072" s="41" t="s">
        <v>2527</v>
      </c>
      <c r="U1072" s="41" t="s">
        <v>2528</v>
      </c>
      <c r="V1072" s="40" t="s">
        <v>251</v>
      </c>
      <c r="W1072" s="40" t="s">
        <v>2531</v>
      </c>
      <c r="X1072" s="40" t="s">
        <v>2582</v>
      </c>
      <c r="Y1072" s="40" t="s">
        <v>2623</v>
      </c>
      <c r="Z1072" s="40" t="s">
        <v>2786</v>
      </c>
      <c r="AA1072" s="40" t="s">
        <v>2792</v>
      </c>
      <c r="AB1072" s="68">
        <v>0</v>
      </c>
      <c r="AC1072" s="68">
        <v>0</v>
      </c>
      <c r="AD1072" s="68">
        <v>69208656</v>
      </c>
      <c r="AE1072" s="68">
        <v>0</v>
      </c>
      <c r="AF1072" s="68">
        <v>0</v>
      </c>
      <c r="AG1072" s="68">
        <v>6291696</v>
      </c>
      <c r="AH1072" s="68">
        <v>0</v>
      </c>
      <c r="AI1072" s="68">
        <v>6291696</v>
      </c>
      <c r="AJ1072" s="68">
        <v>0</v>
      </c>
      <c r="AK1072" s="68">
        <v>6291696</v>
      </c>
      <c r="AL1072" s="68">
        <v>0</v>
      </c>
      <c r="AM1072" s="68">
        <v>6291696</v>
      </c>
      <c r="AN1072" s="68">
        <v>0</v>
      </c>
      <c r="AO1072" s="68">
        <v>6291696</v>
      </c>
      <c r="AP1072" s="68">
        <v>0</v>
      </c>
      <c r="AQ1072" s="68">
        <v>6291696</v>
      </c>
      <c r="AR1072" s="68">
        <v>0</v>
      </c>
      <c r="AS1072" s="68">
        <v>6291696</v>
      </c>
      <c r="AT1072" s="68">
        <v>0</v>
      </c>
      <c r="AU1072" s="68">
        <v>6291696</v>
      </c>
      <c r="AV1072" s="68">
        <v>0</v>
      </c>
      <c r="AW1072" s="68">
        <v>6291696</v>
      </c>
      <c r="AX1072" s="68">
        <v>0</v>
      </c>
      <c r="AY1072" s="68">
        <v>12583392</v>
      </c>
      <c r="AZ1072" s="66"/>
      <c r="BA1072" s="66"/>
      <c r="BB1072" s="66"/>
      <c r="BC1072" s="66"/>
      <c r="BD1072" s="11" t="str">
        <f t="shared" si="224"/>
        <v>OK</v>
      </c>
      <c r="BE1072" s="11" t="str">
        <f t="shared" si="225"/>
        <v>OK</v>
      </c>
      <c r="BF1072" s="5">
        <f t="shared" si="226"/>
        <v>0</v>
      </c>
      <c r="BG1072" s="12">
        <f t="shared" si="227"/>
        <v>69208656</v>
      </c>
      <c r="BH1072" s="12">
        <f t="shared" si="228"/>
        <v>69208656</v>
      </c>
      <c r="BI1072" s="5">
        <f t="shared" si="229"/>
        <v>0</v>
      </c>
      <c r="BJ1072" s="5">
        <f t="shared" si="230"/>
        <v>0</v>
      </c>
      <c r="BM1072" s="2" t="e">
        <f t="shared" si="231"/>
        <v>#VALUE!</v>
      </c>
      <c r="BN1072" s="33">
        <f>COUNTIF($BM$5:BM1072,BM1072)</f>
        <v>1068</v>
      </c>
      <c r="BO1072" s="2" t="e">
        <f t="shared" si="232"/>
        <v>#VALUE!</v>
      </c>
      <c r="BP1072" s="2" t="str">
        <f t="shared" si="233"/>
        <v>5.25.2500.1.1.25.25</v>
      </c>
      <c r="BQ1072" s="2" t="e">
        <f t="shared" si="234"/>
        <v>#VALUE!</v>
      </c>
      <c r="BR1072" s="2" t="str">
        <f t="shared" si="235"/>
        <v>5.25</v>
      </c>
      <c r="BU1072" s="2" t="str">
        <f t="shared" si="236"/>
        <v>Enero</v>
      </c>
      <c r="BV1072" s="2" t="str">
        <f t="shared" si="237"/>
        <v>Enero</v>
      </c>
    </row>
    <row r="1073" spans="1:74" ht="124.2">
      <c r="A1073" s="69" t="s">
        <v>758</v>
      </c>
      <c r="B1073" s="55" t="s">
        <v>602</v>
      </c>
      <c r="C1073" s="55" t="s">
        <v>541</v>
      </c>
      <c r="D1073" s="39" t="s">
        <v>640</v>
      </c>
      <c r="E1073" s="40" t="s">
        <v>1706</v>
      </c>
      <c r="F1073" s="40" t="s">
        <v>1707</v>
      </c>
      <c r="G1073" s="40" t="s">
        <v>1710</v>
      </c>
      <c r="H1073" s="40">
        <v>80111604</v>
      </c>
      <c r="I1073" s="40" t="s">
        <v>547</v>
      </c>
      <c r="J1073" s="40" t="s">
        <v>1847</v>
      </c>
      <c r="K1073" s="40" t="s">
        <v>1893</v>
      </c>
      <c r="L1073" s="41" t="s">
        <v>1803</v>
      </c>
      <c r="M1073" s="41" t="s">
        <v>1803</v>
      </c>
      <c r="N1073" s="41" t="s">
        <v>638</v>
      </c>
      <c r="O1073" s="41">
        <v>7</v>
      </c>
      <c r="P1073" s="41" t="s">
        <v>2507</v>
      </c>
      <c r="Q1073" s="41" t="s">
        <v>2512</v>
      </c>
      <c r="R1073" s="42">
        <v>90090000</v>
      </c>
      <c r="S1073" s="42">
        <v>90090000</v>
      </c>
      <c r="T1073" s="41" t="s">
        <v>2527</v>
      </c>
      <c r="U1073" s="41" t="s">
        <v>2528</v>
      </c>
      <c r="V1073" s="40" t="s">
        <v>251</v>
      </c>
      <c r="W1073" s="40" t="s">
        <v>2531</v>
      </c>
      <c r="X1073" s="40" t="s">
        <v>2582</v>
      </c>
      <c r="Y1073" s="40" t="s">
        <v>2623</v>
      </c>
      <c r="Z1073" s="40" t="s">
        <v>2786</v>
      </c>
      <c r="AA1073" s="40" t="s">
        <v>2792</v>
      </c>
      <c r="AB1073" s="68">
        <v>0</v>
      </c>
      <c r="AC1073" s="68">
        <v>0</v>
      </c>
      <c r="AD1073" s="68">
        <v>90090000</v>
      </c>
      <c r="AE1073" s="68">
        <v>0</v>
      </c>
      <c r="AF1073" s="68">
        <v>0</v>
      </c>
      <c r="AG1073" s="68">
        <v>12870000</v>
      </c>
      <c r="AH1073" s="68">
        <v>0</v>
      </c>
      <c r="AI1073" s="68">
        <v>12870000</v>
      </c>
      <c r="AJ1073" s="68">
        <v>0</v>
      </c>
      <c r="AK1073" s="68">
        <v>12870000</v>
      </c>
      <c r="AL1073" s="68">
        <v>0</v>
      </c>
      <c r="AM1073" s="68">
        <v>12870000</v>
      </c>
      <c r="AN1073" s="68">
        <v>0</v>
      </c>
      <c r="AO1073" s="68">
        <v>12870000</v>
      </c>
      <c r="AP1073" s="68">
        <v>0</v>
      </c>
      <c r="AQ1073" s="68">
        <v>12870000</v>
      </c>
      <c r="AR1073" s="68">
        <v>0</v>
      </c>
      <c r="AS1073" s="68">
        <v>12870000</v>
      </c>
      <c r="AT1073" s="68">
        <v>0</v>
      </c>
      <c r="AU1073" s="68">
        <v>0</v>
      </c>
      <c r="AV1073" s="68">
        <v>0</v>
      </c>
      <c r="AW1073" s="68">
        <v>0</v>
      </c>
      <c r="AX1073" s="68">
        <v>0</v>
      </c>
      <c r="AY1073" s="68">
        <v>0</v>
      </c>
      <c r="AZ1073" s="66"/>
      <c r="BA1073" s="66"/>
      <c r="BB1073" s="66"/>
      <c r="BC1073" s="66"/>
      <c r="BD1073" s="11" t="str">
        <f t="shared" si="224"/>
        <v>OK</v>
      </c>
      <c r="BE1073" s="11" t="str">
        <f t="shared" si="225"/>
        <v>OK</v>
      </c>
      <c r="BF1073" s="5">
        <f t="shared" si="226"/>
        <v>0</v>
      </c>
      <c r="BG1073" s="12">
        <f t="shared" si="227"/>
        <v>90090000</v>
      </c>
      <c r="BH1073" s="12">
        <f t="shared" si="228"/>
        <v>90090000</v>
      </c>
      <c r="BI1073" s="5">
        <f t="shared" si="229"/>
        <v>0</v>
      </c>
      <c r="BJ1073" s="5">
        <f t="shared" si="230"/>
        <v>0</v>
      </c>
      <c r="BM1073" s="2" t="e">
        <f t="shared" si="231"/>
        <v>#VALUE!</v>
      </c>
      <c r="BN1073" s="33">
        <f>COUNTIF($BM$5:BM1073,BM1073)</f>
        <v>1069</v>
      </c>
      <c r="BO1073" s="2" t="e">
        <f t="shared" si="232"/>
        <v>#VALUE!</v>
      </c>
      <c r="BP1073" s="2" t="str">
        <f t="shared" si="233"/>
        <v>5.25.2500.1.1.25.26</v>
      </c>
      <c r="BQ1073" s="2" t="e">
        <f t="shared" si="234"/>
        <v>#VALUE!</v>
      </c>
      <c r="BR1073" s="2" t="str">
        <f t="shared" si="235"/>
        <v>5.25</v>
      </c>
      <c r="BU1073" s="2" t="str">
        <f t="shared" si="236"/>
        <v>Enero</v>
      </c>
      <c r="BV1073" s="2" t="str">
        <f t="shared" si="237"/>
        <v>Enero</v>
      </c>
    </row>
    <row r="1074" spans="1:74" ht="110.4">
      <c r="A1074" s="69" t="s">
        <v>759</v>
      </c>
      <c r="B1074" s="55" t="s">
        <v>602</v>
      </c>
      <c r="C1074" s="55" t="s">
        <v>541</v>
      </c>
      <c r="D1074" s="39" t="s">
        <v>640</v>
      </c>
      <c r="E1074" s="40" t="s">
        <v>1706</v>
      </c>
      <c r="F1074" s="40" t="s">
        <v>1707</v>
      </c>
      <c r="G1074" s="40" t="s">
        <v>1710</v>
      </c>
      <c r="H1074" s="40">
        <v>80111604</v>
      </c>
      <c r="I1074" s="40" t="s">
        <v>547</v>
      </c>
      <c r="J1074" s="40" t="s">
        <v>1847</v>
      </c>
      <c r="K1074" s="40" t="s">
        <v>1894</v>
      </c>
      <c r="L1074" s="41" t="s">
        <v>1803</v>
      </c>
      <c r="M1074" s="41" t="s">
        <v>1803</v>
      </c>
      <c r="N1074" s="41" t="s">
        <v>638</v>
      </c>
      <c r="O1074" s="41">
        <v>7</v>
      </c>
      <c r="P1074" s="41" t="s">
        <v>2507</v>
      </c>
      <c r="Q1074" s="41" t="s">
        <v>2512</v>
      </c>
      <c r="R1074" s="42">
        <v>83848628</v>
      </c>
      <c r="S1074" s="42">
        <v>83848628</v>
      </c>
      <c r="T1074" s="41" t="s">
        <v>2527</v>
      </c>
      <c r="U1074" s="41" t="s">
        <v>2528</v>
      </c>
      <c r="V1074" s="40" t="s">
        <v>251</v>
      </c>
      <c r="W1074" s="40" t="s">
        <v>2531</v>
      </c>
      <c r="X1074" s="40" t="s">
        <v>2582</v>
      </c>
      <c r="Y1074" s="40" t="s">
        <v>2630</v>
      </c>
      <c r="Z1074" s="40" t="s">
        <v>2786</v>
      </c>
      <c r="AA1074" s="40" t="s">
        <v>2792</v>
      </c>
      <c r="AB1074" s="68">
        <v>0</v>
      </c>
      <c r="AC1074" s="68">
        <v>0</v>
      </c>
      <c r="AD1074" s="68">
        <v>83848628</v>
      </c>
      <c r="AE1074" s="68">
        <v>0</v>
      </c>
      <c r="AF1074" s="68">
        <v>0</v>
      </c>
      <c r="AG1074" s="68">
        <v>11978375</v>
      </c>
      <c r="AH1074" s="68">
        <v>0</v>
      </c>
      <c r="AI1074" s="68">
        <v>11978375</v>
      </c>
      <c r="AJ1074" s="68">
        <v>0</v>
      </c>
      <c r="AK1074" s="68">
        <v>11978375</v>
      </c>
      <c r="AL1074" s="68">
        <v>0</v>
      </c>
      <c r="AM1074" s="68">
        <v>11978375</v>
      </c>
      <c r="AN1074" s="68">
        <v>0</v>
      </c>
      <c r="AO1074" s="68">
        <v>11978375</v>
      </c>
      <c r="AP1074" s="68">
        <v>0</v>
      </c>
      <c r="AQ1074" s="68">
        <v>11978375</v>
      </c>
      <c r="AR1074" s="68">
        <v>0</v>
      </c>
      <c r="AS1074" s="68">
        <v>11978378</v>
      </c>
      <c r="AT1074" s="68">
        <v>0</v>
      </c>
      <c r="AU1074" s="68">
        <v>0</v>
      </c>
      <c r="AV1074" s="68">
        <v>0</v>
      </c>
      <c r="AW1074" s="68">
        <v>0</v>
      </c>
      <c r="AX1074" s="68">
        <v>0</v>
      </c>
      <c r="AY1074" s="68">
        <v>0</v>
      </c>
      <c r="AZ1074" s="66"/>
      <c r="BA1074" s="66"/>
      <c r="BB1074" s="66"/>
      <c r="BC1074" s="66"/>
      <c r="BD1074" s="11" t="str">
        <f t="shared" si="224"/>
        <v>OK</v>
      </c>
      <c r="BE1074" s="11" t="str">
        <f t="shared" si="225"/>
        <v>OK</v>
      </c>
      <c r="BF1074" s="5">
        <f t="shared" si="226"/>
        <v>0</v>
      </c>
      <c r="BG1074" s="12">
        <f t="shared" si="227"/>
        <v>83848628</v>
      </c>
      <c r="BH1074" s="12">
        <f t="shared" si="228"/>
        <v>83848628</v>
      </c>
      <c r="BI1074" s="5">
        <f t="shared" si="229"/>
        <v>0</v>
      </c>
      <c r="BJ1074" s="5">
        <f t="shared" si="230"/>
        <v>0</v>
      </c>
      <c r="BM1074" s="2" t="e">
        <f t="shared" si="231"/>
        <v>#VALUE!</v>
      </c>
      <c r="BN1074" s="33">
        <f>COUNTIF($BM$5:BM1074,BM1074)</f>
        <v>1070</v>
      </c>
      <c r="BO1074" s="2" t="e">
        <f t="shared" si="232"/>
        <v>#VALUE!</v>
      </c>
      <c r="BP1074" s="2" t="str">
        <f t="shared" si="233"/>
        <v>5.25.2500.1.1.25.27</v>
      </c>
      <c r="BQ1074" s="2" t="e">
        <f t="shared" si="234"/>
        <v>#VALUE!</v>
      </c>
      <c r="BR1074" s="2" t="str">
        <f t="shared" si="235"/>
        <v>5.25</v>
      </c>
      <c r="BU1074" s="2" t="str">
        <f t="shared" si="236"/>
        <v>Enero</v>
      </c>
      <c r="BV1074" s="2" t="str">
        <f t="shared" si="237"/>
        <v>Enero</v>
      </c>
    </row>
    <row r="1075" spans="1:74" ht="110.4">
      <c r="A1075" s="69" t="s">
        <v>760</v>
      </c>
      <c r="B1075" s="55" t="s">
        <v>602</v>
      </c>
      <c r="C1075" s="55" t="s">
        <v>541</v>
      </c>
      <c r="D1075" s="39" t="s">
        <v>640</v>
      </c>
      <c r="E1075" s="40" t="s">
        <v>1706</v>
      </c>
      <c r="F1075" s="40" t="s">
        <v>1707</v>
      </c>
      <c r="G1075" s="40" t="s">
        <v>1710</v>
      </c>
      <c r="H1075" s="40">
        <v>80111604</v>
      </c>
      <c r="I1075" s="40" t="s">
        <v>547</v>
      </c>
      <c r="J1075" s="40" t="s">
        <v>1847</v>
      </c>
      <c r="K1075" s="40" t="s">
        <v>1894</v>
      </c>
      <c r="L1075" s="41" t="s">
        <v>1803</v>
      </c>
      <c r="M1075" s="41" t="s">
        <v>1803</v>
      </c>
      <c r="N1075" s="41" t="s">
        <v>638</v>
      </c>
      <c r="O1075" s="41">
        <v>7</v>
      </c>
      <c r="P1075" s="41" t="s">
        <v>2507</v>
      </c>
      <c r="Q1075" s="41" t="s">
        <v>2512</v>
      </c>
      <c r="R1075" s="42">
        <v>83848628</v>
      </c>
      <c r="S1075" s="42">
        <v>83848628</v>
      </c>
      <c r="T1075" s="41" t="s">
        <v>2527</v>
      </c>
      <c r="U1075" s="41" t="s">
        <v>2528</v>
      </c>
      <c r="V1075" s="40" t="s">
        <v>251</v>
      </c>
      <c r="W1075" s="40" t="s">
        <v>2531</v>
      </c>
      <c r="X1075" s="40" t="s">
        <v>2582</v>
      </c>
      <c r="Y1075" s="40" t="s">
        <v>2630</v>
      </c>
      <c r="Z1075" s="40" t="s">
        <v>2786</v>
      </c>
      <c r="AA1075" s="40" t="s">
        <v>2792</v>
      </c>
      <c r="AB1075" s="68">
        <v>0</v>
      </c>
      <c r="AC1075" s="68">
        <v>0</v>
      </c>
      <c r="AD1075" s="68">
        <v>83848628</v>
      </c>
      <c r="AE1075" s="68">
        <v>0</v>
      </c>
      <c r="AF1075" s="68">
        <v>0</v>
      </c>
      <c r="AG1075" s="68">
        <v>11978375</v>
      </c>
      <c r="AH1075" s="68">
        <v>0</v>
      </c>
      <c r="AI1075" s="68">
        <v>11978375</v>
      </c>
      <c r="AJ1075" s="68">
        <v>0</v>
      </c>
      <c r="AK1075" s="68">
        <v>11978375</v>
      </c>
      <c r="AL1075" s="68">
        <v>0</v>
      </c>
      <c r="AM1075" s="68">
        <v>11978375</v>
      </c>
      <c r="AN1075" s="68">
        <v>0</v>
      </c>
      <c r="AO1075" s="68">
        <v>11978375</v>
      </c>
      <c r="AP1075" s="68">
        <v>0</v>
      </c>
      <c r="AQ1075" s="68">
        <v>11978375</v>
      </c>
      <c r="AR1075" s="68">
        <v>0</v>
      </c>
      <c r="AS1075" s="68">
        <v>11978378</v>
      </c>
      <c r="AT1075" s="68">
        <v>0</v>
      </c>
      <c r="AU1075" s="68">
        <v>0</v>
      </c>
      <c r="AV1075" s="68">
        <v>0</v>
      </c>
      <c r="AW1075" s="68">
        <v>0</v>
      </c>
      <c r="AX1075" s="68">
        <v>0</v>
      </c>
      <c r="AY1075" s="68">
        <v>0</v>
      </c>
      <c r="AZ1075" s="66"/>
      <c r="BA1075" s="66"/>
      <c r="BB1075" s="66"/>
      <c r="BC1075" s="66"/>
      <c r="BD1075" s="11" t="str">
        <f t="shared" si="224"/>
        <v>OK</v>
      </c>
      <c r="BE1075" s="11" t="str">
        <f t="shared" si="225"/>
        <v>OK</v>
      </c>
      <c r="BF1075" s="5">
        <f t="shared" si="226"/>
        <v>0</v>
      </c>
      <c r="BG1075" s="12">
        <f t="shared" si="227"/>
        <v>83848628</v>
      </c>
      <c r="BH1075" s="12">
        <f t="shared" si="228"/>
        <v>83848628</v>
      </c>
      <c r="BI1075" s="5">
        <f t="shared" si="229"/>
        <v>0</v>
      </c>
      <c r="BJ1075" s="5">
        <f t="shared" si="230"/>
        <v>0</v>
      </c>
      <c r="BM1075" s="2" t="e">
        <f t="shared" si="231"/>
        <v>#VALUE!</v>
      </c>
      <c r="BN1075" s="33">
        <f>COUNTIF($BM$5:BM1075,BM1075)</f>
        <v>1071</v>
      </c>
      <c r="BO1075" s="2" t="e">
        <f t="shared" si="232"/>
        <v>#VALUE!</v>
      </c>
      <c r="BP1075" s="2" t="str">
        <f t="shared" si="233"/>
        <v>5.25.2500.1.1.25.28</v>
      </c>
      <c r="BQ1075" s="2" t="e">
        <f t="shared" si="234"/>
        <v>#VALUE!</v>
      </c>
      <c r="BR1075" s="2" t="str">
        <f t="shared" si="235"/>
        <v>5.25</v>
      </c>
      <c r="BU1075" s="2" t="str">
        <f t="shared" si="236"/>
        <v>Enero</v>
      </c>
      <c r="BV1075" s="2" t="str">
        <f t="shared" si="237"/>
        <v>Enero</v>
      </c>
    </row>
    <row r="1076" spans="1:74" ht="110.4">
      <c r="A1076" s="69" t="s">
        <v>761</v>
      </c>
      <c r="B1076" s="55" t="s">
        <v>602</v>
      </c>
      <c r="C1076" s="55" t="s">
        <v>541</v>
      </c>
      <c r="D1076" s="39" t="s">
        <v>640</v>
      </c>
      <c r="E1076" s="40" t="s">
        <v>1706</v>
      </c>
      <c r="F1076" s="40" t="s">
        <v>1707</v>
      </c>
      <c r="G1076" s="40" t="s">
        <v>1710</v>
      </c>
      <c r="H1076" s="40">
        <v>80111604</v>
      </c>
      <c r="I1076" s="40" t="s">
        <v>547</v>
      </c>
      <c r="J1076" s="40" t="s">
        <v>1847</v>
      </c>
      <c r="K1076" s="40" t="s">
        <v>1894</v>
      </c>
      <c r="L1076" s="41" t="s">
        <v>1803</v>
      </c>
      <c r="M1076" s="41" t="s">
        <v>1803</v>
      </c>
      <c r="N1076" s="41" t="s">
        <v>638</v>
      </c>
      <c r="O1076" s="41">
        <v>7</v>
      </c>
      <c r="P1076" s="41" t="s">
        <v>2507</v>
      </c>
      <c r="Q1076" s="41" t="s">
        <v>2512</v>
      </c>
      <c r="R1076" s="42">
        <v>83848628</v>
      </c>
      <c r="S1076" s="42">
        <v>83848628</v>
      </c>
      <c r="T1076" s="41" t="s">
        <v>2527</v>
      </c>
      <c r="U1076" s="41" t="s">
        <v>2528</v>
      </c>
      <c r="V1076" s="40" t="s">
        <v>251</v>
      </c>
      <c r="W1076" s="40" t="s">
        <v>2531</v>
      </c>
      <c r="X1076" s="40" t="s">
        <v>2582</v>
      </c>
      <c r="Y1076" s="40" t="s">
        <v>2630</v>
      </c>
      <c r="Z1076" s="40" t="s">
        <v>2786</v>
      </c>
      <c r="AA1076" s="40" t="s">
        <v>2792</v>
      </c>
      <c r="AB1076" s="68">
        <v>0</v>
      </c>
      <c r="AC1076" s="68">
        <v>0</v>
      </c>
      <c r="AD1076" s="68">
        <v>83848628</v>
      </c>
      <c r="AE1076" s="68">
        <v>0</v>
      </c>
      <c r="AF1076" s="68">
        <v>0</v>
      </c>
      <c r="AG1076" s="68">
        <v>11978375</v>
      </c>
      <c r="AH1076" s="68">
        <v>0</v>
      </c>
      <c r="AI1076" s="68">
        <v>11978375</v>
      </c>
      <c r="AJ1076" s="68">
        <v>0</v>
      </c>
      <c r="AK1076" s="68">
        <v>11978375</v>
      </c>
      <c r="AL1076" s="68">
        <v>0</v>
      </c>
      <c r="AM1076" s="68">
        <v>11978375</v>
      </c>
      <c r="AN1076" s="68">
        <v>0</v>
      </c>
      <c r="AO1076" s="68">
        <v>11978375</v>
      </c>
      <c r="AP1076" s="68">
        <v>0</v>
      </c>
      <c r="AQ1076" s="68">
        <v>11978375</v>
      </c>
      <c r="AR1076" s="68">
        <v>0</v>
      </c>
      <c r="AS1076" s="68">
        <v>11978378</v>
      </c>
      <c r="AT1076" s="68">
        <v>0</v>
      </c>
      <c r="AU1076" s="68">
        <v>0</v>
      </c>
      <c r="AV1076" s="68">
        <v>0</v>
      </c>
      <c r="AW1076" s="68">
        <v>0</v>
      </c>
      <c r="AX1076" s="68">
        <v>0</v>
      </c>
      <c r="AY1076" s="68">
        <v>0</v>
      </c>
      <c r="AZ1076" s="66"/>
      <c r="BA1076" s="66"/>
      <c r="BB1076" s="66"/>
      <c r="BC1076" s="66"/>
      <c r="BD1076" s="11" t="str">
        <f t="shared" si="224"/>
        <v>OK</v>
      </c>
      <c r="BE1076" s="11" t="str">
        <f t="shared" si="225"/>
        <v>OK</v>
      </c>
      <c r="BF1076" s="5">
        <f t="shared" si="226"/>
        <v>0</v>
      </c>
      <c r="BG1076" s="12">
        <f t="shared" si="227"/>
        <v>83848628</v>
      </c>
      <c r="BH1076" s="12">
        <f t="shared" si="228"/>
        <v>83848628</v>
      </c>
      <c r="BI1076" s="5">
        <f t="shared" si="229"/>
        <v>0</v>
      </c>
      <c r="BJ1076" s="5">
        <f t="shared" si="230"/>
        <v>0</v>
      </c>
      <c r="BM1076" s="2" t="e">
        <f t="shared" si="231"/>
        <v>#VALUE!</v>
      </c>
      <c r="BN1076" s="33">
        <f>COUNTIF($BM$5:BM1076,BM1076)</f>
        <v>1072</v>
      </c>
      <c r="BO1076" s="2" t="e">
        <f t="shared" si="232"/>
        <v>#VALUE!</v>
      </c>
      <c r="BP1076" s="2" t="str">
        <f t="shared" si="233"/>
        <v>5.25.2500.1.1.25.29</v>
      </c>
      <c r="BQ1076" s="2" t="e">
        <f t="shared" si="234"/>
        <v>#VALUE!</v>
      </c>
      <c r="BR1076" s="2" t="str">
        <f t="shared" si="235"/>
        <v>5.25</v>
      </c>
      <c r="BU1076" s="2" t="str">
        <f t="shared" si="236"/>
        <v>Enero</v>
      </c>
      <c r="BV1076" s="2" t="str">
        <f t="shared" si="237"/>
        <v>Enero</v>
      </c>
    </row>
    <row r="1077" spans="1:74" ht="110.4">
      <c r="A1077" s="69" t="s">
        <v>735</v>
      </c>
      <c r="B1077" s="55" t="s">
        <v>602</v>
      </c>
      <c r="C1077" s="55" t="s">
        <v>541</v>
      </c>
      <c r="D1077" s="39" t="s">
        <v>640</v>
      </c>
      <c r="E1077" s="40" t="s">
        <v>1706</v>
      </c>
      <c r="F1077" s="40" t="s">
        <v>1707</v>
      </c>
      <c r="G1077" s="40" t="s">
        <v>1710</v>
      </c>
      <c r="H1077" s="40">
        <v>80111604</v>
      </c>
      <c r="I1077" s="40" t="s">
        <v>547</v>
      </c>
      <c r="J1077" s="40" t="s">
        <v>1847</v>
      </c>
      <c r="K1077" s="40" t="s">
        <v>1891</v>
      </c>
      <c r="L1077" s="41" t="s">
        <v>1803</v>
      </c>
      <c r="M1077" s="41" t="s">
        <v>1803</v>
      </c>
      <c r="N1077" s="41" t="s">
        <v>638</v>
      </c>
      <c r="O1077" s="41">
        <v>11</v>
      </c>
      <c r="P1077" s="41" t="s">
        <v>2507</v>
      </c>
      <c r="Q1077" s="41" t="s">
        <v>2512</v>
      </c>
      <c r="R1077" s="42">
        <v>84000000</v>
      </c>
      <c r="S1077" s="42">
        <v>84000000</v>
      </c>
      <c r="T1077" s="41" t="s">
        <v>2527</v>
      </c>
      <c r="U1077" s="41" t="s">
        <v>2528</v>
      </c>
      <c r="V1077" s="40" t="s">
        <v>251</v>
      </c>
      <c r="W1077" s="40" t="s">
        <v>2531</v>
      </c>
      <c r="X1077" s="40" t="s">
        <v>2582</v>
      </c>
      <c r="Y1077" s="40" t="s">
        <v>2623</v>
      </c>
      <c r="Z1077" s="40" t="s">
        <v>2786</v>
      </c>
      <c r="AA1077" s="40" t="s">
        <v>2792</v>
      </c>
      <c r="AB1077" s="68">
        <v>0</v>
      </c>
      <c r="AC1077" s="68">
        <v>0</v>
      </c>
      <c r="AD1077" s="68">
        <v>84000000</v>
      </c>
      <c r="AE1077" s="68">
        <v>0</v>
      </c>
      <c r="AF1077" s="68">
        <v>0</v>
      </c>
      <c r="AG1077" s="68">
        <v>8000000</v>
      </c>
      <c r="AH1077" s="68">
        <v>0</v>
      </c>
      <c r="AI1077" s="68">
        <v>8000000</v>
      </c>
      <c r="AJ1077" s="68">
        <v>0</v>
      </c>
      <c r="AK1077" s="68">
        <v>8000000</v>
      </c>
      <c r="AL1077" s="68">
        <v>0</v>
      </c>
      <c r="AM1077" s="68">
        <v>8000000</v>
      </c>
      <c r="AN1077" s="68">
        <v>0</v>
      </c>
      <c r="AO1077" s="68">
        <v>8000000</v>
      </c>
      <c r="AP1077" s="68">
        <v>0</v>
      </c>
      <c r="AQ1077" s="68">
        <v>8000000</v>
      </c>
      <c r="AR1077" s="68">
        <v>0</v>
      </c>
      <c r="AS1077" s="68">
        <v>8000000</v>
      </c>
      <c r="AT1077" s="68">
        <v>0</v>
      </c>
      <c r="AU1077" s="68">
        <v>8000000</v>
      </c>
      <c r="AV1077" s="68">
        <v>0</v>
      </c>
      <c r="AW1077" s="68">
        <v>8000000</v>
      </c>
      <c r="AX1077" s="68">
        <v>0</v>
      </c>
      <c r="AY1077" s="68">
        <v>12000000</v>
      </c>
      <c r="AZ1077" s="66"/>
      <c r="BA1077" s="66"/>
      <c r="BB1077" s="66"/>
      <c r="BC1077" s="66"/>
      <c r="BD1077" s="11" t="str">
        <f t="shared" si="224"/>
        <v>OK</v>
      </c>
      <c r="BE1077" s="11" t="str">
        <f t="shared" si="225"/>
        <v>OK</v>
      </c>
      <c r="BF1077" s="5">
        <f t="shared" si="226"/>
        <v>0</v>
      </c>
      <c r="BG1077" s="12">
        <f t="shared" si="227"/>
        <v>84000000</v>
      </c>
      <c r="BH1077" s="12">
        <f t="shared" si="228"/>
        <v>84000000</v>
      </c>
      <c r="BI1077" s="5">
        <f t="shared" si="229"/>
        <v>0</v>
      </c>
      <c r="BJ1077" s="5">
        <f t="shared" si="230"/>
        <v>0</v>
      </c>
      <c r="BM1077" s="2" t="e">
        <f t="shared" si="231"/>
        <v>#VALUE!</v>
      </c>
      <c r="BN1077" s="33">
        <f>COUNTIF($BM$5:BM1077,BM1077)</f>
        <v>1073</v>
      </c>
      <c r="BO1077" s="2" t="e">
        <f t="shared" si="232"/>
        <v>#VALUE!</v>
      </c>
      <c r="BP1077" s="2" t="str">
        <f t="shared" si="233"/>
        <v>5.25.2500.1.1.25.3</v>
      </c>
      <c r="BQ1077" s="2" t="e">
        <f t="shared" si="234"/>
        <v>#VALUE!</v>
      </c>
      <c r="BR1077" s="2" t="str">
        <f t="shared" si="235"/>
        <v>5.25</v>
      </c>
      <c r="BU1077" s="2" t="str">
        <f t="shared" si="236"/>
        <v>Enero</v>
      </c>
      <c r="BV1077" s="2" t="str">
        <f t="shared" si="237"/>
        <v>Enero</v>
      </c>
    </row>
    <row r="1078" spans="1:74" ht="110.4">
      <c r="A1078" s="69" t="s">
        <v>762</v>
      </c>
      <c r="B1078" s="55" t="s">
        <v>602</v>
      </c>
      <c r="C1078" s="55" t="s">
        <v>541</v>
      </c>
      <c r="D1078" s="39" t="s">
        <v>640</v>
      </c>
      <c r="E1078" s="40" t="s">
        <v>1706</v>
      </c>
      <c r="F1078" s="40" t="s">
        <v>1707</v>
      </c>
      <c r="G1078" s="40" t="s">
        <v>1710</v>
      </c>
      <c r="H1078" s="40">
        <v>80111604</v>
      </c>
      <c r="I1078" s="40" t="s">
        <v>547</v>
      </c>
      <c r="J1078" s="40" t="s">
        <v>1847</v>
      </c>
      <c r="K1078" s="40" t="s">
        <v>1894</v>
      </c>
      <c r="L1078" s="41" t="s">
        <v>1803</v>
      </c>
      <c r="M1078" s="41" t="s">
        <v>1803</v>
      </c>
      <c r="N1078" s="41" t="s">
        <v>638</v>
      </c>
      <c r="O1078" s="41">
        <v>7</v>
      </c>
      <c r="P1078" s="41" t="s">
        <v>2507</v>
      </c>
      <c r="Q1078" s="41" t="s">
        <v>2512</v>
      </c>
      <c r="R1078" s="42">
        <v>83848628</v>
      </c>
      <c r="S1078" s="42">
        <v>83848628</v>
      </c>
      <c r="T1078" s="41" t="s">
        <v>2527</v>
      </c>
      <c r="U1078" s="41" t="s">
        <v>2528</v>
      </c>
      <c r="V1078" s="40" t="s">
        <v>251</v>
      </c>
      <c r="W1078" s="40" t="s">
        <v>2531</v>
      </c>
      <c r="X1078" s="40" t="s">
        <v>2582</v>
      </c>
      <c r="Y1078" s="40" t="s">
        <v>2630</v>
      </c>
      <c r="Z1078" s="40" t="s">
        <v>2786</v>
      </c>
      <c r="AA1078" s="40" t="s">
        <v>2792</v>
      </c>
      <c r="AB1078" s="68">
        <v>0</v>
      </c>
      <c r="AC1078" s="68">
        <v>0</v>
      </c>
      <c r="AD1078" s="68">
        <v>83848628</v>
      </c>
      <c r="AE1078" s="68">
        <v>0</v>
      </c>
      <c r="AF1078" s="68">
        <v>0</v>
      </c>
      <c r="AG1078" s="68">
        <v>11978375</v>
      </c>
      <c r="AH1078" s="68">
        <v>0</v>
      </c>
      <c r="AI1078" s="68">
        <v>11978375</v>
      </c>
      <c r="AJ1078" s="68">
        <v>0</v>
      </c>
      <c r="AK1078" s="68">
        <v>11978375</v>
      </c>
      <c r="AL1078" s="68">
        <v>0</v>
      </c>
      <c r="AM1078" s="68">
        <v>11978375</v>
      </c>
      <c r="AN1078" s="68">
        <v>0</v>
      </c>
      <c r="AO1078" s="68">
        <v>11978375</v>
      </c>
      <c r="AP1078" s="68">
        <v>0</v>
      </c>
      <c r="AQ1078" s="68">
        <v>11978375</v>
      </c>
      <c r="AR1078" s="68">
        <v>0</v>
      </c>
      <c r="AS1078" s="68">
        <v>11978378</v>
      </c>
      <c r="AT1078" s="68">
        <v>0</v>
      </c>
      <c r="AU1078" s="68">
        <v>0</v>
      </c>
      <c r="AV1078" s="68">
        <v>0</v>
      </c>
      <c r="AW1078" s="68">
        <v>0</v>
      </c>
      <c r="AX1078" s="68">
        <v>0</v>
      </c>
      <c r="AY1078" s="68">
        <v>0</v>
      </c>
      <c r="AZ1078" s="66"/>
      <c r="BA1078" s="66"/>
      <c r="BB1078" s="66"/>
      <c r="BC1078" s="66"/>
      <c r="BD1078" s="11" t="str">
        <f t="shared" si="224"/>
        <v>OK</v>
      </c>
      <c r="BE1078" s="11" t="str">
        <f t="shared" si="225"/>
        <v>OK</v>
      </c>
      <c r="BF1078" s="5">
        <f t="shared" si="226"/>
        <v>0</v>
      </c>
      <c r="BG1078" s="12">
        <f t="shared" si="227"/>
        <v>83848628</v>
      </c>
      <c r="BH1078" s="12">
        <f t="shared" si="228"/>
        <v>83848628</v>
      </c>
      <c r="BI1078" s="5">
        <f t="shared" si="229"/>
        <v>0</v>
      </c>
      <c r="BJ1078" s="5">
        <f t="shared" si="230"/>
        <v>0</v>
      </c>
      <c r="BM1078" s="2" t="e">
        <f t="shared" si="231"/>
        <v>#VALUE!</v>
      </c>
      <c r="BN1078" s="33">
        <f>COUNTIF($BM$5:BM1078,BM1078)</f>
        <v>1074</v>
      </c>
      <c r="BO1078" s="2" t="e">
        <f t="shared" si="232"/>
        <v>#VALUE!</v>
      </c>
      <c r="BP1078" s="2" t="str">
        <f t="shared" si="233"/>
        <v>5.25.2500.1.1.25.30</v>
      </c>
      <c r="BQ1078" s="2" t="e">
        <f t="shared" si="234"/>
        <v>#VALUE!</v>
      </c>
      <c r="BR1078" s="2" t="str">
        <f t="shared" si="235"/>
        <v>5.25</v>
      </c>
      <c r="BU1078" s="2" t="str">
        <f t="shared" si="236"/>
        <v>Enero</v>
      </c>
      <c r="BV1078" s="2" t="str">
        <f t="shared" si="237"/>
        <v>Enero</v>
      </c>
    </row>
    <row r="1079" spans="1:74" ht="124.2">
      <c r="A1079" s="69" t="s">
        <v>763</v>
      </c>
      <c r="B1079" s="55" t="s">
        <v>602</v>
      </c>
      <c r="C1079" s="55" t="s">
        <v>541</v>
      </c>
      <c r="D1079" s="39" t="s">
        <v>640</v>
      </c>
      <c r="E1079" s="40" t="s">
        <v>1706</v>
      </c>
      <c r="F1079" s="40" t="s">
        <v>1707</v>
      </c>
      <c r="G1079" s="40" t="s">
        <v>1710</v>
      </c>
      <c r="H1079" s="40">
        <v>80111604</v>
      </c>
      <c r="I1079" s="40" t="s">
        <v>547</v>
      </c>
      <c r="J1079" s="40" t="s">
        <v>1847</v>
      </c>
      <c r="K1079" s="40" t="s">
        <v>1895</v>
      </c>
      <c r="L1079" s="41" t="s">
        <v>1803</v>
      </c>
      <c r="M1079" s="41" t="s">
        <v>1803</v>
      </c>
      <c r="N1079" s="41" t="s">
        <v>638</v>
      </c>
      <c r="O1079" s="41">
        <v>7</v>
      </c>
      <c r="P1079" s="41" t="s">
        <v>2507</v>
      </c>
      <c r="Q1079" s="41" t="s">
        <v>2512</v>
      </c>
      <c r="R1079" s="42">
        <v>90754301</v>
      </c>
      <c r="S1079" s="42">
        <v>90754301</v>
      </c>
      <c r="T1079" s="41" t="s">
        <v>2527</v>
      </c>
      <c r="U1079" s="41" t="s">
        <v>2528</v>
      </c>
      <c r="V1079" s="40" t="s">
        <v>251</v>
      </c>
      <c r="W1079" s="40" t="s">
        <v>2531</v>
      </c>
      <c r="X1079" s="40" t="s">
        <v>2582</v>
      </c>
      <c r="Y1079" s="40" t="s">
        <v>2617</v>
      </c>
      <c r="Z1079" s="40" t="s">
        <v>2786</v>
      </c>
      <c r="AA1079" s="40" t="s">
        <v>2792</v>
      </c>
      <c r="AB1079" s="68">
        <v>0</v>
      </c>
      <c r="AC1079" s="68">
        <v>0</v>
      </c>
      <c r="AD1079" s="68">
        <v>90754301</v>
      </c>
      <c r="AE1079" s="68">
        <v>0</v>
      </c>
      <c r="AF1079" s="68">
        <v>0</v>
      </c>
      <c r="AG1079" s="68">
        <v>12964900</v>
      </c>
      <c r="AH1079" s="68">
        <v>0</v>
      </c>
      <c r="AI1079" s="68">
        <v>12964900</v>
      </c>
      <c r="AJ1079" s="68">
        <v>0</v>
      </c>
      <c r="AK1079" s="68">
        <v>12964900</v>
      </c>
      <c r="AL1079" s="68">
        <v>0</v>
      </c>
      <c r="AM1079" s="68">
        <v>12964900</v>
      </c>
      <c r="AN1079" s="68">
        <v>0</v>
      </c>
      <c r="AO1079" s="68">
        <v>12964900</v>
      </c>
      <c r="AP1079" s="68">
        <v>0</v>
      </c>
      <c r="AQ1079" s="68">
        <v>12964900</v>
      </c>
      <c r="AR1079" s="68">
        <v>0</v>
      </c>
      <c r="AS1079" s="68">
        <v>12964901</v>
      </c>
      <c r="AT1079" s="68">
        <v>0</v>
      </c>
      <c r="AU1079" s="68">
        <v>0</v>
      </c>
      <c r="AV1079" s="68">
        <v>0</v>
      </c>
      <c r="AW1079" s="68">
        <v>0</v>
      </c>
      <c r="AX1079" s="68">
        <v>0</v>
      </c>
      <c r="AY1079" s="68">
        <v>0</v>
      </c>
      <c r="AZ1079" s="66"/>
      <c r="BA1079" s="66"/>
      <c r="BB1079" s="66"/>
      <c r="BC1079" s="66"/>
      <c r="BD1079" s="11" t="str">
        <f t="shared" si="224"/>
        <v>OK</v>
      </c>
      <c r="BE1079" s="11" t="str">
        <f t="shared" si="225"/>
        <v>OK</v>
      </c>
      <c r="BF1079" s="5">
        <f t="shared" si="226"/>
        <v>0</v>
      </c>
      <c r="BG1079" s="12">
        <f t="shared" si="227"/>
        <v>90754301</v>
      </c>
      <c r="BH1079" s="12">
        <f t="shared" si="228"/>
        <v>90754301</v>
      </c>
      <c r="BI1079" s="5">
        <f t="shared" si="229"/>
        <v>0</v>
      </c>
      <c r="BJ1079" s="5">
        <f t="shared" si="230"/>
        <v>0</v>
      </c>
      <c r="BM1079" s="2" t="e">
        <f t="shared" si="231"/>
        <v>#VALUE!</v>
      </c>
      <c r="BN1079" s="33">
        <f>COUNTIF($BM$5:BM1079,BM1079)</f>
        <v>1075</v>
      </c>
      <c r="BO1079" s="2" t="e">
        <f t="shared" si="232"/>
        <v>#VALUE!</v>
      </c>
      <c r="BP1079" s="2" t="str">
        <f t="shared" si="233"/>
        <v>5.25.2500.1.1.25.31</v>
      </c>
      <c r="BQ1079" s="2" t="e">
        <f t="shared" si="234"/>
        <v>#VALUE!</v>
      </c>
      <c r="BR1079" s="2" t="str">
        <f t="shared" si="235"/>
        <v>5.25</v>
      </c>
      <c r="BU1079" s="2" t="str">
        <f t="shared" si="236"/>
        <v>Enero</v>
      </c>
      <c r="BV1079" s="2" t="str">
        <f t="shared" si="237"/>
        <v>Enero</v>
      </c>
    </row>
    <row r="1080" spans="1:74" ht="124.2">
      <c r="A1080" s="69" t="s">
        <v>764</v>
      </c>
      <c r="B1080" s="55" t="s">
        <v>602</v>
      </c>
      <c r="C1080" s="55" t="s">
        <v>541</v>
      </c>
      <c r="D1080" s="39" t="s">
        <v>640</v>
      </c>
      <c r="E1080" s="40" t="s">
        <v>1706</v>
      </c>
      <c r="F1080" s="40" t="s">
        <v>1707</v>
      </c>
      <c r="G1080" s="40" t="s">
        <v>1710</v>
      </c>
      <c r="H1080" s="40">
        <v>80111604</v>
      </c>
      <c r="I1080" s="40" t="s">
        <v>547</v>
      </c>
      <c r="J1080" s="40" t="s">
        <v>1847</v>
      </c>
      <c r="K1080" s="40" t="s">
        <v>1895</v>
      </c>
      <c r="L1080" s="41" t="s">
        <v>1803</v>
      </c>
      <c r="M1080" s="41" t="s">
        <v>1803</v>
      </c>
      <c r="N1080" s="41" t="s">
        <v>638</v>
      </c>
      <c r="O1080" s="41">
        <v>7</v>
      </c>
      <c r="P1080" s="41" t="s">
        <v>2507</v>
      </c>
      <c r="Q1080" s="41" t="s">
        <v>2512</v>
      </c>
      <c r="R1080" s="42">
        <v>57752737</v>
      </c>
      <c r="S1080" s="42">
        <v>57752737</v>
      </c>
      <c r="T1080" s="41" t="s">
        <v>2527</v>
      </c>
      <c r="U1080" s="41" t="s">
        <v>2528</v>
      </c>
      <c r="V1080" s="40" t="s">
        <v>251</v>
      </c>
      <c r="W1080" s="40" t="s">
        <v>2531</v>
      </c>
      <c r="X1080" s="40" t="s">
        <v>2582</v>
      </c>
      <c r="Y1080" s="40" t="s">
        <v>2617</v>
      </c>
      <c r="Z1080" s="40" t="s">
        <v>2786</v>
      </c>
      <c r="AA1080" s="40" t="s">
        <v>2792</v>
      </c>
      <c r="AB1080" s="68">
        <v>0</v>
      </c>
      <c r="AC1080" s="68">
        <v>0</v>
      </c>
      <c r="AD1080" s="68">
        <v>57752737</v>
      </c>
      <c r="AE1080" s="68">
        <v>0</v>
      </c>
      <c r="AF1080" s="68">
        <v>0</v>
      </c>
      <c r="AG1080" s="68">
        <v>8250391</v>
      </c>
      <c r="AH1080" s="68">
        <v>0</v>
      </c>
      <c r="AI1080" s="68">
        <v>8250391</v>
      </c>
      <c r="AJ1080" s="68">
        <v>0</v>
      </c>
      <c r="AK1080" s="68">
        <v>8250391</v>
      </c>
      <c r="AL1080" s="68">
        <v>0</v>
      </c>
      <c r="AM1080" s="68">
        <v>8250391</v>
      </c>
      <c r="AN1080" s="68">
        <v>0</v>
      </c>
      <c r="AO1080" s="68">
        <v>8250391</v>
      </c>
      <c r="AP1080" s="68">
        <v>0</v>
      </c>
      <c r="AQ1080" s="68">
        <v>8250391</v>
      </c>
      <c r="AR1080" s="68">
        <v>0</v>
      </c>
      <c r="AS1080" s="68">
        <v>8250391</v>
      </c>
      <c r="AT1080" s="68">
        <v>0</v>
      </c>
      <c r="AU1080" s="68">
        <v>0</v>
      </c>
      <c r="AV1080" s="68">
        <v>0</v>
      </c>
      <c r="AW1080" s="68">
        <v>0</v>
      </c>
      <c r="AX1080" s="68">
        <v>0</v>
      </c>
      <c r="AY1080" s="68">
        <v>0</v>
      </c>
      <c r="AZ1080" s="66"/>
      <c r="BA1080" s="66"/>
      <c r="BB1080" s="66"/>
      <c r="BC1080" s="66"/>
      <c r="BD1080" s="11" t="str">
        <f t="shared" si="224"/>
        <v>OK</v>
      </c>
      <c r="BE1080" s="11" t="str">
        <f t="shared" si="225"/>
        <v>OK</v>
      </c>
      <c r="BF1080" s="5">
        <f t="shared" si="226"/>
        <v>0</v>
      </c>
      <c r="BG1080" s="12">
        <f t="shared" si="227"/>
        <v>57752737</v>
      </c>
      <c r="BH1080" s="12">
        <f t="shared" si="228"/>
        <v>57752737</v>
      </c>
      <c r="BI1080" s="5">
        <f t="shared" si="229"/>
        <v>0</v>
      </c>
      <c r="BJ1080" s="5">
        <f t="shared" si="230"/>
        <v>0</v>
      </c>
      <c r="BM1080" s="2" t="e">
        <f t="shared" si="231"/>
        <v>#VALUE!</v>
      </c>
      <c r="BN1080" s="33">
        <f>COUNTIF($BM$5:BM1080,BM1080)</f>
        <v>1076</v>
      </c>
      <c r="BO1080" s="2" t="e">
        <f t="shared" si="232"/>
        <v>#VALUE!</v>
      </c>
      <c r="BP1080" s="2" t="str">
        <f t="shared" si="233"/>
        <v>5.25.2500.1.1.25.32</v>
      </c>
      <c r="BQ1080" s="2" t="e">
        <f t="shared" si="234"/>
        <v>#VALUE!</v>
      </c>
      <c r="BR1080" s="2" t="str">
        <f t="shared" si="235"/>
        <v>5.25</v>
      </c>
      <c r="BU1080" s="2" t="str">
        <f t="shared" si="236"/>
        <v>Enero</v>
      </c>
      <c r="BV1080" s="2" t="str">
        <f t="shared" si="237"/>
        <v>Enero</v>
      </c>
    </row>
    <row r="1081" spans="1:74" ht="165.6">
      <c r="A1081" s="69" t="s">
        <v>765</v>
      </c>
      <c r="B1081" s="55" t="s">
        <v>602</v>
      </c>
      <c r="C1081" s="55" t="s">
        <v>541</v>
      </c>
      <c r="D1081" s="39" t="s">
        <v>640</v>
      </c>
      <c r="E1081" s="40" t="s">
        <v>1706</v>
      </c>
      <c r="F1081" s="40" t="s">
        <v>1707</v>
      </c>
      <c r="G1081" s="40" t="s">
        <v>1710</v>
      </c>
      <c r="H1081" s="40">
        <v>80111601</v>
      </c>
      <c r="I1081" s="40" t="s">
        <v>547</v>
      </c>
      <c r="J1081" s="40" t="s">
        <v>1847</v>
      </c>
      <c r="K1081" s="40" t="s">
        <v>1896</v>
      </c>
      <c r="L1081" s="41" t="s">
        <v>1803</v>
      </c>
      <c r="M1081" s="41" t="s">
        <v>1803</v>
      </c>
      <c r="N1081" s="41" t="s">
        <v>638</v>
      </c>
      <c r="O1081" s="41">
        <v>7</v>
      </c>
      <c r="P1081" s="41" t="s">
        <v>2507</v>
      </c>
      <c r="Q1081" s="41" t="s">
        <v>2512</v>
      </c>
      <c r="R1081" s="42">
        <v>56000000</v>
      </c>
      <c r="S1081" s="42">
        <v>56000000</v>
      </c>
      <c r="T1081" s="41" t="s">
        <v>2527</v>
      </c>
      <c r="U1081" s="41" t="s">
        <v>2528</v>
      </c>
      <c r="V1081" s="40" t="s">
        <v>251</v>
      </c>
      <c r="W1081" s="40" t="s">
        <v>2531</v>
      </c>
      <c r="X1081" s="40" t="s">
        <v>2582</v>
      </c>
      <c r="Y1081" s="40" t="s">
        <v>260</v>
      </c>
      <c r="Z1081" s="40" t="s">
        <v>2786</v>
      </c>
      <c r="AA1081" s="40" t="s">
        <v>2792</v>
      </c>
      <c r="AB1081" s="68">
        <v>0</v>
      </c>
      <c r="AC1081" s="68">
        <v>0</v>
      </c>
      <c r="AD1081" s="68">
        <v>56000000</v>
      </c>
      <c r="AE1081" s="68">
        <v>0</v>
      </c>
      <c r="AF1081" s="68">
        <v>0</v>
      </c>
      <c r="AG1081" s="68">
        <v>8000000</v>
      </c>
      <c r="AH1081" s="68">
        <v>0</v>
      </c>
      <c r="AI1081" s="68">
        <v>8000000</v>
      </c>
      <c r="AJ1081" s="68">
        <v>0</v>
      </c>
      <c r="AK1081" s="68">
        <v>8000000</v>
      </c>
      <c r="AL1081" s="68">
        <v>0</v>
      </c>
      <c r="AM1081" s="68">
        <v>8000000</v>
      </c>
      <c r="AN1081" s="68">
        <v>0</v>
      </c>
      <c r="AO1081" s="68">
        <v>8000000</v>
      </c>
      <c r="AP1081" s="68">
        <v>0</v>
      </c>
      <c r="AQ1081" s="68">
        <v>8000000</v>
      </c>
      <c r="AR1081" s="68">
        <v>0</v>
      </c>
      <c r="AS1081" s="68">
        <v>8000000</v>
      </c>
      <c r="AT1081" s="68">
        <v>0</v>
      </c>
      <c r="AU1081" s="68">
        <v>0</v>
      </c>
      <c r="AV1081" s="68">
        <v>0</v>
      </c>
      <c r="AW1081" s="68">
        <v>0</v>
      </c>
      <c r="AX1081" s="68">
        <v>0</v>
      </c>
      <c r="AY1081" s="68">
        <v>0</v>
      </c>
      <c r="AZ1081" s="66"/>
      <c r="BA1081" s="66"/>
      <c r="BB1081" s="66"/>
      <c r="BC1081" s="66"/>
      <c r="BD1081" s="11" t="str">
        <f t="shared" si="224"/>
        <v>OK</v>
      </c>
      <c r="BE1081" s="11" t="str">
        <f t="shared" si="225"/>
        <v>OK</v>
      </c>
      <c r="BF1081" s="5">
        <f t="shared" si="226"/>
        <v>0</v>
      </c>
      <c r="BG1081" s="12">
        <f t="shared" si="227"/>
        <v>56000000</v>
      </c>
      <c r="BH1081" s="12">
        <f t="shared" si="228"/>
        <v>56000000</v>
      </c>
      <c r="BI1081" s="5">
        <f t="shared" si="229"/>
        <v>0</v>
      </c>
      <c r="BJ1081" s="5">
        <f t="shared" si="230"/>
        <v>0</v>
      </c>
      <c r="BM1081" s="2" t="e">
        <f t="shared" si="231"/>
        <v>#VALUE!</v>
      </c>
      <c r="BN1081" s="33">
        <f>COUNTIF($BM$5:BM1081,BM1081)</f>
        <v>1077</v>
      </c>
      <c r="BO1081" s="2" t="e">
        <f t="shared" si="232"/>
        <v>#VALUE!</v>
      </c>
      <c r="BP1081" s="2" t="str">
        <f t="shared" si="233"/>
        <v>5.25.2500.1.1.25.33</v>
      </c>
      <c r="BQ1081" s="2" t="e">
        <f t="shared" si="234"/>
        <v>#VALUE!</v>
      </c>
      <c r="BR1081" s="2" t="str">
        <f t="shared" si="235"/>
        <v>5.25</v>
      </c>
      <c r="BU1081" s="2" t="str">
        <f t="shared" si="236"/>
        <v>Enero</v>
      </c>
      <c r="BV1081" s="2" t="str">
        <f t="shared" si="237"/>
        <v>Enero</v>
      </c>
    </row>
    <row r="1082" spans="1:74" ht="165.6">
      <c r="A1082" s="69" t="s">
        <v>766</v>
      </c>
      <c r="B1082" s="55" t="s">
        <v>602</v>
      </c>
      <c r="C1082" s="55" t="s">
        <v>541</v>
      </c>
      <c r="D1082" s="39" t="s">
        <v>640</v>
      </c>
      <c r="E1082" s="40" t="s">
        <v>1706</v>
      </c>
      <c r="F1082" s="40" t="s">
        <v>1707</v>
      </c>
      <c r="G1082" s="40" t="s">
        <v>1710</v>
      </c>
      <c r="H1082" s="40">
        <v>80111601</v>
      </c>
      <c r="I1082" s="40" t="s">
        <v>547</v>
      </c>
      <c r="J1082" s="40" t="s">
        <v>1847</v>
      </c>
      <c r="K1082" s="40" t="s">
        <v>1896</v>
      </c>
      <c r="L1082" s="41" t="s">
        <v>1803</v>
      </c>
      <c r="M1082" s="41" t="s">
        <v>1803</v>
      </c>
      <c r="N1082" s="41" t="s">
        <v>638</v>
      </c>
      <c r="O1082" s="41">
        <v>7</v>
      </c>
      <c r="P1082" s="41" t="s">
        <v>2507</v>
      </c>
      <c r="Q1082" s="41" t="s">
        <v>2512</v>
      </c>
      <c r="R1082" s="42">
        <v>57752737</v>
      </c>
      <c r="S1082" s="42">
        <v>57752737</v>
      </c>
      <c r="T1082" s="41" t="s">
        <v>2527</v>
      </c>
      <c r="U1082" s="41" t="s">
        <v>2528</v>
      </c>
      <c r="V1082" s="40" t="s">
        <v>251</v>
      </c>
      <c r="W1082" s="40" t="s">
        <v>2531</v>
      </c>
      <c r="X1082" s="40" t="s">
        <v>2582</v>
      </c>
      <c r="Y1082" s="40" t="s">
        <v>260</v>
      </c>
      <c r="Z1082" s="40" t="s">
        <v>2786</v>
      </c>
      <c r="AA1082" s="40" t="s">
        <v>2792</v>
      </c>
      <c r="AB1082" s="68">
        <v>0</v>
      </c>
      <c r="AC1082" s="68">
        <v>0</v>
      </c>
      <c r="AD1082" s="68">
        <v>57752737</v>
      </c>
      <c r="AE1082" s="68">
        <v>0</v>
      </c>
      <c r="AF1082" s="68">
        <v>0</v>
      </c>
      <c r="AG1082" s="68">
        <v>8250391</v>
      </c>
      <c r="AH1082" s="68">
        <v>0</v>
      </c>
      <c r="AI1082" s="68">
        <v>8250391</v>
      </c>
      <c r="AJ1082" s="68">
        <v>0</v>
      </c>
      <c r="AK1082" s="68">
        <v>8250391</v>
      </c>
      <c r="AL1082" s="68">
        <v>0</v>
      </c>
      <c r="AM1082" s="68">
        <v>8250391</v>
      </c>
      <c r="AN1082" s="68">
        <v>0</v>
      </c>
      <c r="AO1082" s="68">
        <v>8250391</v>
      </c>
      <c r="AP1082" s="68">
        <v>0</v>
      </c>
      <c r="AQ1082" s="68">
        <v>8250391</v>
      </c>
      <c r="AR1082" s="68">
        <v>0</v>
      </c>
      <c r="AS1082" s="68">
        <v>8250391</v>
      </c>
      <c r="AT1082" s="68">
        <v>0</v>
      </c>
      <c r="AU1082" s="68">
        <v>0</v>
      </c>
      <c r="AV1082" s="68">
        <v>0</v>
      </c>
      <c r="AW1082" s="68">
        <v>0</v>
      </c>
      <c r="AX1082" s="68">
        <v>0</v>
      </c>
      <c r="AY1082" s="68">
        <v>0</v>
      </c>
      <c r="AZ1082" s="66"/>
      <c r="BA1082" s="66"/>
      <c r="BB1082" s="66"/>
      <c r="BC1082" s="66"/>
      <c r="BD1082" s="11" t="str">
        <f t="shared" si="224"/>
        <v>OK</v>
      </c>
      <c r="BE1082" s="11" t="str">
        <f t="shared" si="225"/>
        <v>OK</v>
      </c>
      <c r="BF1082" s="5">
        <f t="shared" si="226"/>
        <v>0</v>
      </c>
      <c r="BG1082" s="12">
        <f t="shared" si="227"/>
        <v>57752737</v>
      </c>
      <c r="BH1082" s="12">
        <f t="shared" si="228"/>
        <v>57752737</v>
      </c>
      <c r="BI1082" s="5">
        <f t="shared" si="229"/>
        <v>0</v>
      </c>
      <c r="BJ1082" s="5">
        <f t="shared" si="230"/>
        <v>0</v>
      </c>
      <c r="BM1082" s="2" t="e">
        <f t="shared" si="231"/>
        <v>#VALUE!</v>
      </c>
      <c r="BN1082" s="33">
        <f>COUNTIF($BM$5:BM1082,BM1082)</f>
        <v>1078</v>
      </c>
      <c r="BO1082" s="2" t="e">
        <f t="shared" si="232"/>
        <v>#VALUE!</v>
      </c>
      <c r="BP1082" s="2" t="str">
        <f t="shared" si="233"/>
        <v>5.25.2500.1.1.25.34</v>
      </c>
      <c r="BQ1082" s="2" t="e">
        <f t="shared" si="234"/>
        <v>#VALUE!</v>
      </c>
      <c r="BR1082" s="2" t="str">
        <f t="shared" si="235"/>
        <v>5.25</v>
      </c>
      <c r="BU1082" s="2" t="str">
        <f t="shared" si="236"/>
        <v>Enero</v>
      </c>
      <c r="BV1082" s="2" t="str">
        <f t="shared" si="237"/>
        <v>Enero</v>
      </c>
    </row>
    <row r="1083" spans="1:74" ht="165.6">
      <c r="A1083" s="69" t="s">
        <v>767</v>
      </c>
      <c r="B1083" s="55" t="s">
        <v>602</v>
      </c>
      <c r="C1083" s="55" t="s">
        <v>541</v>
      </c>
      <c r="D1083" s="39" t="s">
        <v>640</v>
      </c>
      <c r="E1083" s="40" t="s">
        <v>1706</v>
      </c>
      <c r="F1083" s="40" t="s">
        <v>1707</v>
      </c>
      <c r="G1083" s="40" t="s">
        <v>1710</v>
      </c>
      <c r="H1083" s="40">
        <v>80111601</v>
      </c>
      <c r="I1083" s="40" t="s">
        <v>547</v>
      </c>
      <c r="J1083" s="40" t="s">
        <v>1847</v>
      </c>
      <c r="K1083" s="40" t="s">
        <v>1896</v>
      </c>
      <c r="L1083" s="41" t="s">
        <v>1803</v>
      </c>
      <c r="M1083" s="41" t="s">
        <v>1803</v>
      </c>
      <c r="N1083" s="41" t="s">
        <v>638</v>
      </c>
      <c r="O1083" s="41">
        <v>7</v>
      </c>
      <c r="P1083" s="41" t="s">
        <v>2507</v>
      </c>
      <c r="Q1083" s="41" t="s">
        <v>2512</v>
      </c>
      <c r="R1083" s="42">
        <v>57752737</v>
      </c>
      <c r="S1083" s="42">
        <v>57752737</v>
      </c>
      <c r="T1083" s="41" t="s">
        <v>2527</v>
      </c>
      <c r="U1083" s="41" t="s">
        <v>2528</v>
      </c>
      <c r="V1083" s="40" t="s">
        <v>251</v>
      </c>
      <c r="W1083" s="40" t="s">
        <v>2531</v>
      </c>
      <c r="X1083" s="40" t="s">
        <v>2582</v>
      </c>
      <c r="Y1083" s="40" t="s">
        <v>260</v>
      </c>
      <c r="Z1083" s="40" t="s">
        <v>2786</v>
      </c>
      <c r="AA1083" s="40" t="s">
        <v>2792</v>
      </c>
      <c r="AB1083" s="68">
        <v>0</v>
      </c>
      <c r="AC1083" s="68">
        <v>0</v>
      </c>
      <c r="AD1083" s="68">
        <v>57752737</v>
      </c>
      <c r="AE1083" s="68">
        <v>0</v>
      </c>
      <c r="AF1083" s="68">
        <v>0</v>
      </c>
      <c r="AG1083" s="68">
        <v>8250391</v>
      </c>
      <c r="AH1083" s="68">
        <v>0</v>
      </c>
      <c r="AI1083" s="68">
        <v>8250391</v>
      </c>
      <c r="AJ1083" s="68">
        <v>0</v>
      </c>
      <c r="AK1083" s="68">
        <v>8250391</v>
      </c>
      <c r="AL1083" s="68">
        <v>0</v>
      </c>
      <c r="AM1083" s="68">
        <v>8250391</v>
      </c>
      <c r="AN1083" s="68">
        <v>0</v>
      </c>
      <c r="AO1083" s="68">
        <v>8250391</v>
      </c>
      <c r="AP1083" s="68">
        <v>0</v>
      </c>
      <c r="AQ1083" s="68">
        <v>8250391</v>
      </c>
      <c r="AR1083" s="68">
        <v>0</v>
      </c>
      <c r="AS1083" s="68">
        <v>8250391</v>
      </c>
      <c r="AT1083" s="68">
        <v>0</v>
      </c>
      <c r="AU1083" s="68">
        <v>0</v>
      </c>
      <c r="AV1083" s="68">
        <v>0</v>
      </c>
      <c r="AW1083" s="68">
        <v>0</v>
      </c>
      <c r="AX1083" s="68">
        <v>0</v>
      </c>
      <c r="AY1083" s="68">
        <v>0</v>
      </c>
      <c r="AZ1083" s="66"/>
      <c r="BA1083" s="66"/>
      <c r="BB1083" s="66"/>
      <c r="BC1083" s="66"/>
      <c r="BD1083" s="11" t="str">
        <f t="shared" si="224"/>
        <v>OK</v>
      </c>
      <c r="BE1083" s="11" t="str">
        <f t="shared" si="225"/>
        <v>OK</v>
      </c>
      <c r="BF1083" s="5">
        <f t="shared" si="226"/>
        <v>0</v>
      </c>
      <c r="BG1083" s="12">
        <f t="shared" si="227"/>
        <v>57752737</v>
      </c>
      <c r="BH1083" s="12">
        <f t="shared" si="228"/>
        <v>57752737</v>
      </c>
      <c r="BI1083" s="5">
        <f t="shared" si="229"/>
        <v>0</v>
      </c>
      <c r="BJ1083" s="5">
        <f t="shared" si="230"/>
        <v>0</v>
      </c>
      <c r="BM1083" s="2" t="e">
        <f t="shared" si="231"/>
        <v>#VALUE!</v>
      </c>
      <c r="BN1083" s="33">
        <f>COUNTIF($BM$5:BM1083,BM1083)</f>
        <v>1079</v>
      </c>
      <c r="BO1083" s="2" t="e">
        <f t="shared" si="232"/>
        <v>#VALUE!</v>
      </c>
      <c r="BP1083" s="2" t="str">
        <f t="shared" si="233"/>
        <v>5.25.2500.1.1.25.35</v>
      </c>
      <c r="BQ1083" s="2" t="e">
        <f t="shared" si="234"/>
        <v>#VALUE!</v>
      </c>
      <c r="BR1083" s="2" t="str">
        <f t="shared" si="235"/>
        <v>5.25</v>
      </c>
      <c r="BU1083" s="2" t="str">
        <f t="shared" si="236"/>
        <v>Enero</v>
      </c>
      <c r="BV1083" s="2" t="str">
        <f t="shared" si="237"/>
        <v>Enero</v>
      </c>
    </row>
    <row r="1084" spans="1:74" ht="165.6">
      <c r="A1084" s="69" t="s">
        <v>768</v>
      </c>
      <c r="B1084" s="55" t="s">
        <v>602</v>
      </c>
      <c r="C1084" s="55" t="s">
        <v>541</v>
      </c>
      <c r="D1084" s="39" t="s">
        <v>640</v>
      </c>
      <c r="E1084" s="40" t="s">
        <v>1706</v>
      </c>
      <c r="F1084" s="40" t="s">
        <v>1707</v>
      </c>
      <c r="G1084" s="40" t="s">
        <v>1710</v>
      </c>
      <c r="H1084" s="40">
        <v>80111601</v>
      </c>
      <c r="I1084" s="40" t="s">
        <v>547</v>
      </c>
      <c r="J1084" s="40" t="s">
        <v>1847</v>
      </c>
      <c r="K1084" s="40" t="s">
        <v>1896</v>
      </c>
      <c r="L1084" s="41" t="s">
        <v>1803</v>
      </c>
      <c r="M1084" s="41" t="s">
        <v>1803</v>
      </c>
      <c r="N1084" s="41" t="s">
        <v>638</v>
      </c>
      <c r="O1084" s="41">
        <v>7</v>
      </c>
      <c r="P1084" s="41" t="s">
        <v>2507</v>
      </c>
      <c r="Q1084" s="41" t="s">
        <v>2512</v>
      </c>
      <c r="R1084" s="42">
        <v>57752737</v>
      </c>
      <c r="S1084" s="42">
        <v>57752737</v>
      </c>
      <c r="T1084" s="41" t="s">
        <v>2527</v>
      </c>
      <c r="U1084" s="41" t="s">
        <v>2528</v>
      </c>
      <c r="V1084" s="40" t="s">
        <v>251</v>
      </c>
      <c r="W1084" s="40" t="s">
        <v>2531</v>
      </c>
      <c r="X1084" s="40" t="s">
        <v>2582</v>
      </c>
      <c r="Y1084" s="40" t="s">
        <v>260</v>
      </c>
      <c r="Z1084" s="40" t="s">
        <v>2786</v>
      </c>
      <c r="AA1084" s="40" t="s">
        <v>2792</v>
      </c>
      <c r="AB1084" s="68">
        <v>0</v>
      </c>
      <c r="AC1084" s="68">
        <v>0</v>
      </c>
      <c r="AD1084" s="68">
        <v>57752737</v>
      </c>
      <c r="AE1084" s="68">
        <v>0</v>
      </c>
      <c r="AF1084" s="68">
        <v>0</v>
      </c>
      <c r="AG1084" s="68">
        <v>8250391</v>
      </c>
      <c r="AH1084" s="68">
        <v>0</v>
      </c>
      <c r="AI1084" s="68">
        <v>8250391</v>
      </c>
      <c r="AJ1084" s="68">
        <v>0</v>
      </c>
      <c r="AK1084" s="68">
        <v>8250391</v>
      </c>
      <c r="AL1084" s="68">
        <v>0</v>
      </c>
      <c r="AM1084" s="68">
        <v>8250391</v>
      </c>
      <c r="AN1084" s="68">
        <v>0</v>
      </c>
      <c r="AO1084" s="68">
        <v>8250391</v>
      </c>
      <c r="AP1084" s="68">
        <v>0</v>
      </c>
      <c r="AQ1084" s="68">
        <v>8250391</v>
      </c>
      <c r="AR1084" s="68">
        <v>0</v>
      </c>
      <c r="AS1084" s="68">
        <v>8250391</v>
      </c>
      <c r="AT1084" s="68">
        <v>0</v>
      </c>
      <c r="AU1084" s="68">
        <v>0</v>
      </c>
      <c r="AV1084" s="68">
        <v>0</v>
      </c>
      <c r="AW1084" s="68">
        <v>0</v>
      </c>
      <c r="AX1084" s="68">
        <v>0</v>
      </c>
      <c r="AY1084" s="68">
        <v>0</v>
      </c>
      <c r="AZ1084" s="66"/>
      <c r="BA1084" s="66"/>
      <c r="BB1084" s="66"/>
      <c r="BC1084" s="66"/>
      <c r="BD1084" s="11" t="str">
        <f t="shared" si="224"/>
        <v>OK</v>
      </c>
      <c r="BE1084" s="11" t="str">
        <f t="shared" si="225"/>
        <v>OK</v>
      </c>
      <c r="BF1084" s="5">
        <f t="shared" si="226"/>
        <v>0</v>
      </c>
      <c r="BG1084" s="12">
        <f t="shared" si="227"/>
        <v>57752737</v>
      </c>
      <c r="BH1084" s="12">
        <f t="shared" si="228"/>
        <v>57752737</v>
      </c>
      <c r="BI1084" s="5">
        <f t="shared" si="229"/>
        <v>0</v>
      </c>
      <c r="BJ1084" s="5">
        <f t="shared" si="230"/>
        <v>0</v>
      </c>
      <c r="BM1084" s="2" t="e">
        <f t="shared" si="231"/>
        <v>#VALUE!</v>
      </c>
      <c r="BN1084" s="33">
        <f>COUNTIF($BM$5:BM1084,BM1084)</f>
        <v>1080</v>
      </c>
      <c r="BO1084" s="2" t="e">
        <f t="shared" si="232"/>
        <v>#VALUE!</v>
      </c>
      <c r="BP1084" s="2" t="str">
        <f t="shared" si="233"/>
        <v>5.25.2500.1.1.25.36</v>
      </c>
      <c r="BQ1084" s="2" t="e">
        <f t="shared" si="234"/>
        <v>#VALUE!</v>
      </c>
      <c r="BR1084" s="2" t="str">
        <f t="shared" si="235"/>
        <v>5.25</v>
      </c>
      <c r="BU1084" s="2" t="str">
        <f t="shared" si="236"/>
        <v>Enero</v>
      </c>
      <c r="BV1084" s="2" t="str">
        <f t="shared" si="237"/>
        <v>Enero</v>
      </c>
    </row>
    <row r="1085" spans="1:74" ht="110.4">
      <c r="A1085" s="69" t="s">
        <v>769</v>
      </c>
      <c r="B1085" s="55" t="s">
        <v>602</v>
      </c>
      <c r="C1085" s="55" t="s">
        <v>541</v>
      </c>
      <c r="D1085" s="39" t="s">
        <v>640</v>
      </c>
      <c r="E1085" s="40" t="s">
        <v>1706</v>
      </c>
      <c r="F1085" s="40" t="s">
        <v>1707</v>
      </c>
      <c r="G1085" s="40" t="s">
        <v>1710</v>
      </c>
      <c r="H1085" s="40">
        <v>80111604</v>
      </c>
      <c r="I1085" s="40" t="s">
        <v>547</v>
      </c>
      <c r="J1085" s="40" t="s">
        <v>1847</v>
      </c>
      <c r="K1085" s="40" t="s">
        <v>1897</v>
      </c>
      <c r="L1085" s="41" t="s">
        <v>1803</v>
      </c>
      <c r="M1085" s="41" t="s">
        <v>1803</v>
      </c>
      <c r="N1085" s="41" t="s">
        <v>638</v>
      </c>
      <c r="O1085" s="41">
        <v>7</v>
      </c>
      <c r="P1085" s="41" t="s">
        <v>2507</v>
      </c>
      <c r="Q1085" s="41" t="s">
        <v>2512</v>
      </c>
      <c r="R1085" s="42">
        <v>56000000</v>
      </c>
      <c r="S1085" s="42">
        <v>56000000</v>
      </c>
      <c r="T1085" s="41" t="s">
        <v>2527</v>
      </c>
      <c r="U1085" s="41" t="s">
        <v>2528</v>
      </c>
      <c r="V1085" s="40" t="s">
        <v>251</v>
      </c>
      <c r="W1085" s="40" t="s">
        <v>2531</v>
      </c>
      <c r="X1085" s="40" t="s">
        <v>2582</v>
      </c>
      <c r="Y1085" s="40" t="s">
        <v>261</v>
      </c>
      <c r="Z1085" s="40" t="s">
        <v>2786</v>
      </c>
      <c r="AA1085" s="40" t="s">
        <v>2792</v>
      </c>
      <c r="AB1085" s="68">
        <v>0</v>
      </c>
      <c r="AC1085" s="68">
        <v>0</v>
      </c>
      <c r="AD1085" s="68">
        <v>56000000</v>
      </c>
      <c r="AE1085" s="68">
        <v>0</v>
      </c>
      <c r="AF1085" s="68">
        <v>0</v>
      </c>
      <c r="AG1085" s="68">
        <v>8000000</v>
      </c>
      <c r="AH1085" s="68">
        <v>0</v>
      </c>
      <c r="AI1085" s="68">
        <v>8000000</v>
      </c>
      <c r="AJ1085" s="68">
        <v>0</v>
      </c>
      <c r="AK1085" s="68">
        <v>8000000</v>
      </c>
      <c r="AL1085" s="68">
        <v>0</v>
      </c>
      <c r="AM1085" s="68">
        <v>8000000</v>
      </c>
      <c r="AN1085" s="68">
        <v>0</v>
      </c>
      <c r="AO1085" s="68">
        <v>8000000</v>
      </c>
      <c r="AP1085" s="68">
        <v>0</v>
      </c>
      <c r="AQ1085" s="68">
        <v>8000000</v>
      </c>
      <c r="AR1085" s="68">
        <v>0</v>
      </c>
      <c r="AS1085" s="68">
        <v>8000000</v>
      </c>
      <c r="AT1085" s="68">
        <v>0</v>
      </c>
      <c r="AU1085" s="68">
        <v>0</v>
      </c>
      <c r="AV1085" s="68">
        <v>0</v>
      </c>
      <c r="AW1085" s="68">
        <v>0</v>
      </c>
      <c r="AX1085" s="68">
        <v>0</v>
      </c>
      <c r="AY1085" s="68">
        <v>0</v>
      </c>
      <c r="AZ1085" s="66"/>
      <c r="BA1085" s="66"/>
      <c r="BB1085" s="66"/>
      <c r="BC1085" s="66"/>
      <c r="BD1085" s="11" t="str">
        <f t="shared" si="224"/>
        <v>OK</v>
      </c>
      <c r="BE1085" s="11" t="str">
        <f t="shared" si="225"/>
        <v>OK</v>
      </c>
      <c r="BF1085" s="5">
        <f t="shared" si="226"/>
        <v>0</v>
      </c>
      <c r="BG1085" s="12">
        <f t="shared" si="227"/>
        <v>56000000</v>
      </c>
      <c r="BH1085" s="12">
        <f t="shared" si="228"/>
        <v>56000000</v>
      </c>
      <c r="BI1085" s="5">
        <f t="shared" si="229"/>
        <v>0</v>
      </c>
      <c r="BJ1085" s="5">
        <f t="shared" si="230"/>
        <v>0</v>
      </c>
      <c r="BM1085" s="2" t="e">
        <f t="shared" si="231"/>
        <v>#VALUE!</v>
      </c>
      <c r="BN1085" s="33">
        <f>COUNTIF($BM$5:BM1085,BM1085)</f>
        <v>1081</v>
      </c>
      <c r="BO1085" s="2" t="e">
        <f t="shared" si="232"/>
        <v>#VALUE!</v>
      </c>
      <c r="BP1085" s="2" t="str">
        <f t="shared" si="233"/>
        <v>5.25.2500.1.1.25.37</v>
      </c>
      <c r="BQ1085" s="2" t="e">
        <f t="shared" si="234"/>
        <v>#VALUE!</v>
      </c>
      <c r="BR1085" s="2" t="str">
        <f t="shared" si="235"/>
        <v>5.25</v>
      </c>
      <c r="BU1085" s="2" t="str">
        <f t="shared" si="236"/>
        <v>Enero</v>
      </c>
      <c r="BV1085" s="2" t="str">
        <f t="shared" si="237"/>
        <v>Enero</v>
      </c>
    </row>
    <row r="1086" spans="1:74" ht="179.4">
      <c r="A1086" s="69" t="s">
        <v>770</v>
      </c>
      <c r="B1086" s="55" t="s">
        <v>602</v>
      </c>
      <c r="C1086" s="55" t="s">
        <v>541</v>
      </c>
      <c r="D1086" s="39" t="s">
        <v>640</v>
      </c>
      <c r="E1086" s="40" t="s">
        <v>1706</v>
      </c>
      <c r="F1086" s="40" t="s">
        <v>1707</v>
      </c>
      <c r="G1086" s="40" t="s">
        <v>1710</v>
      </c>
      <c r="H1086" s="40">
        <v>80111604</v>
      </c>
      <c r="I1086" s="40" t="s">
        <v>547</v>
      </c>
      <c r="J1086" s="40" t="s">
        <v>1847</v>
      </c>
      <c r="K1086" s="40" t="s">
        <v>1898</v>
      </c>
      <c r="L1086" s="41" t="s">
        <v>1803</v>
      </c>
      <c r="M1086" s="41" t="s">
        <v>1803</v>
      </c>
      <c r="N1086" s="41" t="s">
        <v>638</v>
      </c>
      <c r="O1086" s="41">
        <v>7</v>
      </c>
      <c r="P1086" s="41" t="s">
        <v>2507</v>
      </c>
      <c r="Q1086" s="41" t="s">
        <v>2512</v>
      </c>
      <c r="R1086" s="42">
        <v>56000000</v>
      </c>
      <c r="S1086" s="42">
        <v>56000000</v>
      </c>
      <c r="T1086" s="41" t="s">
        <v>2527</v>
      </c>
      <c r="U1086" s="41" t="s">
        <v>2528</v>
      </c>
      <c r="V1086" s="40" t="s">
        <v>251</v>
      </c>
      <c r="W1086" s="40" t="s">
        <v>2531</v>
      </c>
      <c r="X1086" s="40" t="s">
        <v>2582</v>
      </c>
      <c r="Y1086" s="40" t="s">
        <v>2623</v>
      </c>
      <c r="Z1086" s="40" t="s">
        <v>2786</v>
      </c>
      <c r="AA1086" s="40" t="s">
        <v>2792</v>
      </c>
      <c r="AB1086" s="68">
        <v>0</v>
      </c>
      <c r="AC1086" s="68">
        <v>0</v>
      </c>
      <c r="AD1086" s="68">
        <v>56000000</v>
      </c>
      <c r="AE1086" s="68">
        <v>0</v>
      </c>
      <c r="AF1086" s="68">
        <v>0</v>
      </c>
      <c r="AG1086" s="68">
        <v>8000000</v>
      </c>
      <c r="AH1086" s="68">
        <v>0</v>
      </c>
      <c r="AI1086" s="68">
        <v>8000000</v>
      </c>
      <c r="AJ1086" s="68">
        <v>0</v>
      </c>
      <c r="AK1086" s="68">
        <v>8000000</v>
      </c>
      <c r="AL1086" s="68">
        <v>0</v>
      </c>
      <c r="AM1086" s="68">
        <v>8000000</v>
      </c>
      <c r="AN1086" s="68">
        <v>0</v>
      </c>
      <c r="AO1086" s="68">
        <v>8000000</v>
      </c>
      <c r="AP1086" s="68">
        <v>0</v>
      </c>
      <c r="AQ1086" s="68">
        <v>8000000</v>
      </c>
      <c r="AR1086" s="68">
        <v>0</v>
      </c>
      <c r="AS1086" s="68">
        <v>8000000</v>
      </c>
      <c r="AT1086" s="68">
        <v>0</v>
      </c>
      <c r="AU1086" s="68">
        <v>0</v>
      </c>
      <c r="AV1086" s="68">
        <v>0</v>
      </c>
      <c r="AW1086" s="68">
        <v>0</v>
      </c>
      <c r="AX1086" s="68">
        <v>0</v>
      </c>
      <c r="AY1086" s="68">
        <v>0</v>
      </c>
      <c r="AZ1086" s="66"/>
      <c r="BA1086" s="66"/>
      <c r="BB1086" s="66"/>
      <c r="BC1086" s="66"/>
      <c r="BD1086" s="11" t="str">
        <f t="shared" si="224"/>
        <v>OK</v>
      </c>
      <c r="BE1086" s="11" t="str">
        <f t="shared" si="225"/>
        <v>OK</v>
      </c>
      <c r="BF1086" s="5">
        <f t="shared" si="226"/>
        <v>0</v>
      </c>
      <c r="BG1086" s="12">
        <f t="shared" si="227"/>
        <v>56000000</v>
      </c>
      <c r="BH1086" s="12">
        <f t="shared" si="228"/>
        <v>56000000</v>
      </c>
      <c r="BI1086" s="5">
        <f t="shared" si="229"/>
        <v>0</v>
      </c>
      <c r="BJ1086" s="5">
        <f t="shared" si="230"/>
        <v>0</v>
      </c>
      <c r="BM1086" s="2" t="e">
        <f t="shared" si="231"/>
        <v>#VALUE!</v>
      </c>
      <c r="BN1086" s="33">
        <f>COUNTIF($BM$5:BM1086,BM1086)</f>
        <v>1082</v>
      </c>
      <c r="BO1086" s="2" t="e">
        <f t="shared" si="232"/>
        <v>#VALUE!</v>
      </c>
      <c r="BP1086" s="2" t="str">
        <f t="shared" si="233"/>
        <v>5.25.2500.1.1.25.38</v>
      </c>
      <c r="BQ1086" s="2" t="e">
        <f t="shared" si="234"/>
        <v>#VALUE!</v>
      </c>
      <c r="BR1086" s="2" t="str">
        <f t="shared" si="235"/>
        <v>5.25</v>
      </c>
      <c r="BU1086" s="2" t="str">
        <f t="shared" si="236"/>
        <v>Enero</v>
      </c>
      <c r="BV1086" s="2" t="str">
        <f t="shared" si="237"/>
        <v>Enero</v>
      </c>
    </row>
    <row r="1087" spans="1:74" ht="179.4">
      <c r="A1087" s="69" t="s">
        <v>771</v>
      </c>
      <c r="B1087" s="55" t="s">
        <v>602</v>
      </c>
      <c r="C1087" s="55" t="s">
        <v>541</v>
      </c>
      <c r="D1087" s="39" t="s">
        <v>640</v>
      </c>
      <c r="E1087" s="40" t="s">
        <v>1706</v>
      </c>
      <c r="F1087" s="40" t="s">
        <v>1707</v>
      </c>
      <c r="G1087" s="40" t="s">
        <v>1710</v>
      </c>
      <c r="H1087" s="40">
        <v>80111604</v>
      </c>
      <c r="I1087" s="40" t="s">
        <v>547</v>
      </c>
      <c r="J1087" s="40" t="s">
        <v>1847</v>
      </c>
      <c r="K1087" s="40" t="s">
        <v>1898</v>
      </c>
      <c r="L1087" s="41" t="s">
        <v>1803</v>
      </c>
      <c r="M1087" s="41" t="s">
        <v>1803</v>
      </c>
      <c r="N1087" s="41" t="s">
        <v>638</v>
      </c>
      <c r="O1087" s="41">
        <v>7</v>
      </c>
      <c r="P1087" s="41" t="s">
        <v>2507</v>
      </c>
      <c r="Q1087" s="41" t="s">
        <v>2512</v>
      </c>
      <c r="R1087" s="42">
        <v>56000000</v>
      </c>
      <c r="S1087" s="42">
        <v>56000000</v>
      </c>
      <c r="T1087" s="41" t="s">
        <v>2527</v>
      </c>
      <c r="U1087" s="41" t="s">
        <v>2528</v>
      </c>
      <c r="V1087" s="40" t="s">
        <v>251</v>
      </c>
      <c r="W1087" s="40" t="s">
        <v>2531</v>
      </c>
      <c r="X1087" s="40" t="s">
        <v>2582</v>
      </c>
      <c r="Y1087" s="40" t="s">
        <v>2623</v>
      </c>
      <c r="Z1087" s="40" t="s">
        <v>2786</v>
      </c>
      <c r="AA1087" s="40" t="s">
        <v>2792</v>
      </c>
      <c r="AB1087" s="68">
        <v>0</v>
      </c>
      <c r="AC1087" s="68">
        <v>0</v>
      </c>
      <c r="AD1087" s="68">
        <v>56000000</v>
      </c>
      <c r="AE1087" s="68">
        <v>0</v>
      </c>
      <c r="AF1087" s="68">
        <v>0</v>
      </c>
      <c r="AG1087" s="68">
        <v>8000000</v>
      </c>
      <c r="AH1087" s="68">
        <v>0</v>
      </c>
      <c r="AI1087" s="68">
        <v>8000000</v>
      </c>
      <c r="AJ1087" s="68">
        <v>0</v>
      </c>
      <c r="AK1087" s="68">
        <v>8000000</v>
      </c>
      <c r="AL1087" s="68">
        <v>0</v>
      </c>
      <c r="AM1087" s="68">
        <v>8000000</v>
      </c>
      <c r="AN1087" s="68">
        <v>0</v>
      </c>
      <c r="AO1087" s="68">
        <v>8000000</v>
      </c>
      <c r="AP1087" s="68">
        <v>0</v>
      </c>
      <c r="AQ1087" s="68">
        <v>8000000</v>
      </c>
      <c r="AR1087" s="68">
        <v>0</v>
      </c>
      <c r="AS1087" s="68">
        <v>8000000</v>
      </c>
      <c r="AT1087" s="68">
        <v>0</v>
      </c>
      <c r="AU1087" s="68">
        <v>0</v>
      </c>
      <c r="AV1087" s="68">
        <v>0</v>
      </c>
      <c r="AW1087" s="68">
        <v>0</v>
      </c>
      <c r="AX1087" s="68">
        <v>0</v>
      </c>
      <c r="AY1087" s="68">
        <v>0</v>
      </c>
      <c r="AZ1087" s="66"/>
      <c r="BA1087" s="66"/>
      <c r="BB1087" s="66"/>
      <c r="BC1087" s="66"/>
      <c r="BD1087" s="11" t="str">
        <f t="shared" si="224"/>
        <v>OK</v>
      </c>
      <c r="BE1087" s="11" t="str">
        <f t="shared" si="225"/>
        <v>OK</v>
      </c>
      <c r="BF1087" s="5">
        <f t="shared" si="226"/>
        <v>0</v>
      </c>
      <c r="BG1087" s="12">
        <f t="shared" si="227"/>
        <v>56000000</v>
      </c>
      <c r="BH1087" s="12">
        <f t="shared" si="228"/>
        <v>56000000</v>
      </c>
      <c r="BI1087" s="5">
        <f t="shared" si="229"/>
        <v>0</v>
      </c>
      <c r="BJ1087" s="5">
        <f t="shared" si="230"/>
        <v>0</v>
      </c>
      <c r="BM1087" s="2" t="e">
        <f t="shared" si="231"/>
        <v>#VALUE!</v>
      </c>
      <c r="BN1087" s="33">
        <f>COUNTIF($BM$5:BM1087,BM1087)</f>
        <v>1083</v>
      </c>
      <c r="BO1087" s="2" t="e">
        <f t="shared" si="232"/>
        <v>#VALUE!</v>
      </c>
      <c r="BP1087" s="2" t="str">
        <f t="shared" si="233"/>
        <v>5.25.2500.1.1.25.39</v>
      </c>
      <c r="BQ1087" s="2" t="e">
        <f t="shared" si="234"/>
        <v>#VALUE!</v>
      </c>
      <c r="BR1087" s="2" t="str">
        <f t="shared" si="235"/>
        <v>5.25</v>
      </c>
      <c r="BU1087" s="2" t="str">
        <f t="shared" si="236"/>
        <v>Enero</v>
      </c>
      <c r="BV1087" s="2" t="str">
        <f t="shared" si="237"/>
        <v>Enero</v>
      </c>
    </row>
    <row r="1088" spans="1:74" ht="110.4">
      <c r="A1088" s="69" t="s">
        <v>736</v>
      </c>
      <c r="B1088" s="55" t="s">
        <v>602</v>
      </c>
      <c r="C1088" s="55" t="s">
        <v>541</v>
      </c>
      <c r="D1088" s="39" t="s">
        <v>640</v>
      </c>
      <c r="E1088" s="40" t="s">
        <v>1706</v>
      </c>
      <c r="F1088" s="40" t="s">
        <v>1707</v>
      </c>
      <c r="G1088" s="40" t="s">
        <v>1710</v>
      </c>
      <c r="H1088" s="40">
        <v>80111604</v>
      </c>
      <c r="I1088" s="40" t="s">
        <v>547</v>
      </c>
      <c r="J1088" s="40" t="s">
        <v>1847</v>
      </c>
      <c r="K1088" s="40" t="s">
        <v>1891</v>
      </c>
      <c r="L1088" s="41" t="s">
        <v>1803</v>
      </c>
      <c r="M1088" s="41" t="s">
        <v>1803</v>
      </c>
      <c r="N1088" s="41" t="s">
        <v>638</v>
      </c>
      <c r="O1088" s="41">
        <v>11</v>
      </c>
      <c r="P1088" s="41" t="s">
        <v>2507</v>
      </c>
      <c r="Q1088" s="41" t="s">
        <v>2512</v>
      </c>
      <c r="R1088" s="42">
        <v>84000000</v>
      </c>
      <c r="S1088" s="42">
        <v>84000000</v>
      </c>
      <c r="T1088" s="41" t="s">
        <v>2527</v>
      </c>
      <c r="U1088" s="41" t="s">
        <v>2528</v>
      </c>
      <c r="V1088" s="40" t="s">
        <v>251</v>
      </c>
      <c r="W1088" s="40" t="s">
        <v>2531</v>
      </c>
      <c r="X1088" s="40" t="s">
        <v>2582</v>
      </c>
      <c r="Y1088" s="40" t="s">
        <v>2623</v>
      </c>
      <c r="Z1088" s="40" t="s">
        <v>2786</v>
      </c>
      <c r="AA1088" s="40" t="s">
        <v>2792</v>
      </c>
      <c r="AB1088" s="68">
        <v>0</v>
      </c>
      <c r="AC1088" s="68">
        <v>0</v>
      </c>
      <c r="AD1088" s="68">
        <v>84000000</v>
      </c>
      <c r="AE1088" s="68">
        <v>0</v>
      </c>
      <c r="AF1088" s="68">
        <v>0</v>
      </c>
      <c r="AG1088" s="68">
        <v>8000000</v>
      </c>
      <c r="AH1088" s="68">
        <v>0</v>
      </c>
      <c r="AI1088" s="68">
        <v>8000000</v>
      </c>
      <c r="AJ1088" s="68">
        <v>0</v>
      </c>
      <c r="AK1088" s="68">
        <v>8000000</v>
      </c>
      <c r="AL1088" s="68">
        <v>0</v>
      </c>
      <c r="AM1088" s="68">
        <v>8000000</v>
      </c>
      <c r="AN1088" s="68">
        <v>0</v>
      </c>
      <c r="AO1088" s="68">
        <v>8000000</v>
      </c>
      <c r="AP1088" s="68">
        <v>0</v>
      </c>
      <c r="AQ1088" s="68">
        <v>8000000</v>
      </c>
      <c r="AR1088" s="68">
        <v>0</v>
      </c>
      <c r="AS1088" s="68">
        <v>8000000</v>
      </c>
      <c r="AT1088" s="68">
        <v>0</v>
      </c>
      <c r="AU1088" s="68">
        <v>8000000</v>
      </c>
      <c r="AV1088" s="68">
        <v>0</v>
      </c>
      <c r="AW1088" s="68">
        <v>8000000</v>
      </c>
      <c r="AX1088" s="68">
        <v>0</v>
      </c>
      <c r="AY1088" s="68">
        <v>12000000</v>
      </c>
      <c r="AZ1088" s="66"/>
      <c r="BA1088" s="66"/>
      <c r="BB1088" s="66"/>
      <c r="BC1088" s="66"/>
      <c r="BD1088" s="11" t="str">
        <f t="shared" si="224"/>
        <v>OK</v>
      </c>
      <c r="BE1088" s="11" t="str">
        <f t="shared" si="225"/>
        <v>OK</v>
      </c>
      <c r="BF1088" s="5">
        <f t="shared" si="226"/>
        <v>0</v>
      </c>
      <c r="BG1088" s="12">
        <f t="shared" si="227"/>
        <v>84000000</v>
      </c>
      <c r="BH1088" s="12">
        <f t="shared" si="228"/>
        <v>84000000</v>
      </c>
      <c r="BI1088" s="5">
        <f t="shared" si="229"/>
        <v>0</v>
      </c>
      <c r="BJ1088" s="5">
        <f t="shared" si="230"/>
        <v>0</v>
      </c>
      <c r="BM1088" s="2" t="e">
        <f t="shared" si="231"/>
        <v>#VALUE!</v>
      </c>
      <c r="BN1088" s="33">
        <f>COUNTIF($BM$5:BM1088,BM1088)</f>
        <v>1084</v>
      </c>
      <c r="BO1088" s="2" t="e">
        <f t="shared" si="232"/>
        <v>#VALUE!</v>
      </c>
      <c r="BP1088" s="2" t="str">
        <f t="shared" si="233"/>
        <v>5.25.2500.1.1.25.4</v>
      </c>
      <c r="BQ1088" s="2" t="e">
        <f t="shared" si="234"/>
        <v>#VALUE!</v>
      </c>
      <c r="BR1088" s="2" t="str">
        <f t="shared" si="235"/>
        <v>5.25</v>
      </c>
      <c r="BU1088" s="2" t="str">
        <f t="shared" si="236"/>
        <v>Enero</v>
      </c>
      <c r="BV1088" s="2" t="str">
        <f t="shared" si="237"/>
        <v>Enero</v>
      </c>
    </row>
    <row r="1089" spans="1:74" ht="110.4">
      <c r="A1089" s="69" t="s">
        <v>772</v>
      </c>
      <c r="B1089" s="55" t="s">
        <v>602</v>
      </c>
      <c r="C1089" s="55" t="s">
        <v>541</v>
      </c>
      <c r="D1089" s="39" t="s">
        <v>640</v>
      </c>
      <c r="E1089" s="40" t="s">
        <v>1706</v>
      </c>
      <c r="F1089" s="40" t="s">
        <v>1707</v>
      </c>
      <c r="G1089" s="40" t="s">
        <v>1710</v>
      </c>
      <c r="H1089" s="40">
        <v>80111604</v>
      </c>
      <c r="I1089" s="40" t="s">
        <v>547</v>
      </c>
      <c r="J1089" s="40" t="s">
        <v>1847</v>
      </c>
      <c r="K1089" s="40" t="s">
        <v>1894</v>
      </c>
      <c r="L1089" s="41" t="s">
        <v>1803</v>
      </c>
      <c r="M1089" s="41" t="s">
        <v>1803</v>
      </c>
      <c r="N1089" s="41" t="s">
        <v>638</v>
      </c>
      <c r="O1089" s="41">
        <v>7</v>
      </c>
      <c r="P1089" s="41" t="s">
        <v>2507</v>
      </c>
      <c r="Q1089" s="41" t="s">
        <v>2512</v>
      </c>
      <c r="R1089" s="42">
        <v>77327068</v>
      </c>
      <c r="S1089" s="42">
        <v>77327068</v>
      </c>
      <c r="T1089" s="41" t="s">
        <v>2527</v>
      </c>
      <c r="U1089" s="41" t="s">
        <v>2528</v>
      </c>
      <c r="V1089" s="40" t="s">
        <v>251</v>
      </c>
      <c r="W1089" s="40" t="s">
        <v>2531</v>
      </c>
      <c r="X1089" s="40" t="s">
        <v>2582</v>
      </c>
      <c r="Y1089" s="40" t="s">
        <v>2630</v>
      </c>
      <c r="Z1089" s="40" t="s">
        <v>2786</v>
      </c>
      <c r="AA1089" s="40" t="s">
        <v>2792</v>
      </c>
      <c r="AB1089" s="68">
        <v>0</v>
      </c>
      <c r="AC1089" s="68">
        <v>0</v>
      </c>
      <c r="AD1089" s="68">
        <v>77327068</v>
      </c>
      <c r="AE1089" s="68">
        <v>0</v>
      </c>
      <c r="AF1089" s="68">
        <v>0</v>
      </c>
      <c r="AG1089" s="68">
        <v>11046724</v>
      </c>
      <c r="AH1089" s="68">
        <v>0</v>
      </c>
      <c r="AI1089" s="68">
        <v>11046724</v>
      </c>
      <c r="AJ1089" s="68">
        <v>0</v>
      </c>
      <c r="AK1089" s="68">
        <v>11046724</v>
      </c>
      <c r="AL1089" s="68">
        <v>0</v>
      </c>
      <c r="AM1089" s="68">
        <v>11046724</v>
      </c>
      <c r="AN1089" s="68">
        <v>0</v>
      </c>
      <c r="AO1089" s="68">
        <v>11046724</v>
      </c>
      <c r="AP1089" s="68">
        <v>0</v>
      </c>
      <c r="AQ1089" s="68">
        <v>11046724</v>
      </c>
      <c r="AR1089" s="68">
        <v>0</v>
      </c>
      <c r="AS1089" s="68">
        <v>11046724</v>
      </c>
      <c r="AT1089" s="68">
        <v>0</v>
      </c>
      <c r="AU1089" s="68">
        <v>0</v>
      </c>
      <c r="AV1089" s="68">
        <v>0</v>
      </c>
      <c r="AW1089" s="68">
        <v>0</v>
      </c>
      <c r="AX1089" s="68">
        <v>0</v>
      </c>
      <c r="AY1089" s="68">
        <v>0</v>
      </c>
      <c r="AZ1089" s="66"/>
      <c r="BA1089" s="66"/>
      <c r="BB1089" s="66"/>
      <c r="BC1089" s="66"/>
      <c r="BD1089" s="11" t="str">
        <f t="shared" si="224"/>
        <v>OK</v>
      </c>
      <c r="BE1089" s="11" t="str">
        <f t="shared" si="225"/>
        <v>OK</v>
      </c>
      <c r="BF1089" s="5">
        <f t="shared" si="226"/>
        <v>0</v>
      </c>
      <c r="BG1089" s="12">
        <f t="shared" si="227"/>
        <v>77327068</v>
      </c>
      <c r="BH1089" s="12">
        <f t="shared" si="228"/>
        <v>77327068</v>
      </c>
      <c r="BI1089" s="5">
        <f t="shared" si="229"/>
        <v>0</v>
      </c>
      <c r="BJ1089" s="5">
        <f t="shared" si="230"/>
        <v>0</v>
      </c>
      <c r="BM1089" s="2" t="e">
        <f t="shared" si="231"/>
        <v>#VALUE!</v>
      </c>
      <c r="BN1089" s="33">
        <f>COUNTIF($BM$5:BM1089,BM1089)</f>
        <v>1085</v>
      </c>
      <c r="BO1089" s="2" t="e">
        <f t="shared" si="232"/>
        <v>#VALUE!</v>
      </c>
      <c r="BP1089" s="2" t="str">
        <f t="shared" si="233"/>
        <v>5.25.2500.1.1.25.40</v>
      </c>
      <c r="BQ1089" s="2" t="e">
        <f t="shared" si="234"/>
        <v>#VALUE!</v>
      </c>
      <c r="BR1089" s="2" t="str">
        <f t="shared" si="235"/>
        <v>5.25</v>
      </c>
      <c r="BU1089" s="2" t="str">
        <f t="shared" si="236"/>
        <v>Enero</v>
      </c>
      <c r="BV1089" s="2" t="str">
        <f t="shared" si="237"/>
        <v>Enero</v>
      </c>
    </row>
    <row r="1090" spans="1:74" ht="110.4">
      <c r="A1090" s="69" t="s">
        <v>773</v>
      </c>
      <c r="B1090" s="55" t="s">
        <v>602</v>
      </c>
      <c r="C1090" s="55" t="s">
        <v>541</v>
      </c>
      <c r="D1090" s="39" t="s">
        <v>640</v>
      </c>
      <c r="E1090" s="40" t="s">
        <v>1706</v>
      </c>
      <c r="F1090" s="40" t="s">
        <v>1707</v>
      </c>
      <c r="G1090" s="40" t="s">
        <v>1710</v>
      </c>
      <c r="H1090" s="40">
        <v>80111604</v>
      </c>
      <c r="I1090" s="40" t="s">
        <v>547</v>
      </c>
      <c r="J1090" s="40" t="s">
        <v>1847</v>
      </c>
      <c r="K1090" s="40" t="s">
        <v>1894</v>
      </c>
      <c r="L1090" s="41" t="s">
        <v>1803</v>
      </c>
      <c r="M1090" s="41" t="s">
        <v>1803</v>
      </c>
      <c r="N1090" s="41" t="s">
        <v>638</v>
      </c>
      <c r="O1090" s="41">
        <v>7</v>
      </c>
      <c r="P1090" s="41" t="s">
        <v>2507</v>
      </c>
      <c r="Q1090" s="41" t="s">
        <v>2512</v>
      </c>
      <c r="R1090" s="42">
        <v>83848628</v>
      </c>
      <c r="S1090" s="42">
        <v>83848628</v>
      </c>
      <c r="T1090" s="41" t="s">
        <v>2527</v>
      </c>
      <c r="U1090" s="41" t="s">
        <v>2528</v>
      </c>
      <c r="V1090" s="40" t="s">
        <v>251</v>
      </c>
      <c r="W1090" s="40" t="s">
        <v>2531</v>
      </c>
      <c r="X1090" s="40" t="s">
        <v>2582</v>
      </c>
      <c r="Y1090" s="40" t="s">
        <v>2630</v>
      </c>
      <c r="Z1090" s="40" t="s">
        <v>2786</v>
      </c>
      <c r="AA1090" s="40" t="s">
        <v>2792</v>
      </c>
      <c r="AB1090" s="68">
        <v>0</v>
      </c>
      <c r="AC1090" s="68">
        <v>0</v>
      </c>
      <c r="AD1090" s="68">
        <v>83848628</v>
      </c>
      <c r="AE1090" s="68">
        <v>0</v>
      </c>
      <c r="AF1090" s="68">
        <v>0</v>
      </c>
      <c r="AG1090" s="68">
        <v>11978375</v>
      </c>
      <c r="AH1090" s="68">
        <v>0</v>
      </c>
      <c r="AI1090" s="68">
        <v>11978375</v>
      </c>
      <c r="AJ1090" s="68">
        <v>0</v>
      </c>
      <c r="AK1090" s="68">
        <v>11978375</v>
      </c>
      <c r="AL1090" s="68">
        <v>0</v>
      </c>
      <c r="AM1090" s="68">
        <v>11978375</v>
      </c>
      <c r="AN1090" s="68">
        <v>0</v>
      </c>
      <c r="AO1090" s="68">
        <v>11978375</v>
      </c>
      <c r="AP1090" s="68">
        <v>0</v>
      </c>
      <c r="AQ1090" s="68">
        <v>11978375</v>
      </c>
      <c r="AR1090" s="68">
        <v>0</v>
      </c>
      <c r="AS1090" s="68">
        <v>11978378</v>
      </c>
      <c r="AT1090" s="68">
        <v>0</v>
      </c>
      <c r="AU1090" s="68">
        <v>0</v>
      </c>
      <c r="AV1090" s="68">
        <v>0</v>
      </c>
      <c r="AW1090" s="68">
        <v>0</v>
      </c>
      <c r="AX1090" s="68">
        <v>0</v>
      </c>
      <c r="AY1090" s="68">
        <v>0</v>
      </c>
      <c r="AZ1090" s="66"/>
      <c r="BA1090" s="66"/>
      <c r="BB1090" s="66"/>
      <c r="BC1090" s="66"/>
      <c r="BD1090" s="11" t="str">
        <f t="shared" si="224"/>
        <v>OK</v>
      </c>
      <c r="BE1090" s="11" t="str">
        <f t="shared" si="225"/>
        <v>OK</v>
      </c>
      <c r="BF1090" s="5">
        <f t="shared" si="226"/>
        <v>0</v>
      </c>
      <c r="BG1090" s="12">
        <f t="shared" si="227"/>
        <v>83848628</v>
      </c>
      <c r="BH1090" s="12">
        <f t="shared" si="228"/>
        <v>83848628</v>
      </c>
      <c r="BI1090" s="5">
        <f t="shared" si="229"/>
        <v>0</v>
      </c>
      <c r="BJ1090" s="5">
        <f t="shared" si="230"/>
        <v>0</v>
      </c>
      <c r="BM1090" s="2" t="e">
        <f t="shared" si="231"/>
        <v>#VALUE!</v>
      </c>
      <c r="BN1090" s="33">
        <f>COUNTIF($BM$5:BM1090,BM1090)</f>
        <v>1086</v>
      </c>
      <c r="BO1090" s="2" t="e">
        <f t="shared" si="232"/>
        <v>#VALUE!</v>
      </c>
      <c r="BP1090" s="2" t="str">
        <f t="shared" si="233"/>
        <v>5.25.2500.1.1.25.41</v>
      </c>
      <c r="BQ1090" s="2" t="e">
        <f t="shared" si="234"/>
        <v>#VALUE!</v>
      </c>
      <c r="BR1090" s="2" t="str">
        <f t="shared" si="235"/>
        <v>5.25</v>
      </c>
      <c r="BU1090" s="2" t="str">
        <f t="shared" si="236"/>
        <v>Enero</v>
      </c>
      <c r="BV1090" s="2" t="str">
        <f t="shared" si="237"/>
        <v>Enero</v>
      </c>
    </row>
    <row r="1091" spans="1:74" ht="110.4">
      <c r="A1091" s="69" t="s">
        <v>774</v>
      </c>
      <c r="B1091" s="55" t="s">
        <v>602</v>
      </c>
      <c r="C1091" s="55" t="s">
        <v>541</v>
      </c>
      <c r="D1091" s="39" t="s">
        <v>640</v>
      </c>
      <c r="E1091" s="40" t="s">
        <v>1706</v>
      </c>
      <c r="F1091" s="40" t="s">
        <v>1707</v>
      </c>
      <c r="G1091" s="40" t="s">
        <v>1710</v>
      </c>
      <c r="H1091" s="40">
        <v>80111604</v>
      </c>
      <c r="I1091" s="40" t="s">
        <v>547</v>
      </c>
      <c r="J1091" s="40" t="s">
        <v>1847</v>
      </c>
      <c r="K1091" s="40" t="s">
        <v>1894</v>
      </c>
      <c r="L1091" s="41" t="s">
        <v>1803</v>
      </c>
      <c r="M1091" s="41" t="s">
        <v>1803</v>
      </c>
      <c r="N1091" s="41" t="s">
        <v>638</v>
      </c>
      <c r="O1091" s="41">
        <v>7</v>
      </c>
      <c r="P1091" s="41" t="s">
        <v>2507</v>
      </c>
      <c r="Q1091" s="41" t="s">
        <v>2512</v>
      </c>
      <c r="R1091" s="42">
        <v>83848628</v>
      </c>
      <c r="S1091" s="42">
        <v>83848628</v>
      </c>
      <c r="T1091" s="41" t="s">
        <v>2527</v>
      </c>
      <c r="U1091" s="41" t="s">
        <v>2528</v>
      </c>
      <c r="V1091" s="40" t="s">
        <v>251</v>
      </c>
      <c r="W1091" s="40" t="s">
        <v>2531</v>
      </c>
      <c r="X1091" s="40" t="s">
        <v>2582</v>
      </c>
      <c r="Y1091" s="40" t="s">
        <v>2630</v>
      </c>
      <c r="Z1091" s="40" t="s">
        <v>2786</v>
      </c>
      <c r="AA1091" s="40" t="s">
        <v>2792</v>
      </c>
      <c r="AB1091" s="68">
        <v>0</v>
      </c>
      <c r="AC1091" s="68">
        <v>0</v>
      </c>
      <c r="AD1091" s="68">
        <v>83848628</v>
      </c>
      <c r="AE1091" s="68">
        <v>0</v>
      </c>
      <c r="AF1091" s="68">
        <v>0</v>
      </c>
      <c r="AG1091" s="68">
        <v>11978375</v>
      </c>
      <c r="AH1091" s="68">
        <v>0</v>
      </c>
      <c r="AI1091" s="68">
        <v>11978375</v>
      </c>
      <c r="AJ1091" s="68">
        <v>0</v>
      </c>
      <c r="AK1091" s="68">
        <v>11978375</v>
      </c>
      <c r="AL1091" s="68">
        <v>0</v>
      </c>
      <c r="AM1091" s="68">
        <v>11978375</v>
      </c>
      <c r="AN1091" s="68">
        <v>0</v>
      </c>
      <c r="AO1091" s="68">
        <v>11978375</v>
      </c>
      <c r="AP1091" s="68">
        <v>0</v>
      </c>
      <c r="AQ1091" s="68">
        <v>11978375</v>
      </c>
      <c r="AR1091" s="68">
        <v>0</v>
      </c>
      <c r="AS1091" s="68">
        <v>11978378</v>
      </c>
      <c r="AT1091" s="68">
        <v>0</v>
      </c>
      <c r="AU1091" s="68">
        <v>0</v>
      </c>
      <c r="AV1091" s="68">
        <v>0</v>
      </c>
      <c r="AW1091" s="68">
        <v>0</v>
      </c>
      <c r="AX1091" s="68">
        <v>0</v>
      </c>
      <c r="AY1091" s="68">
        <v>0</v>
      </c>
      <c r="AZ1091" s="66"/>
      <c r="BA1091" s="66"/>
      <c r="BB1091" s="66"/>
      <c r="BC1091" s="66"/>
      <c r="BD1091" s="11" t="str">
        <f t="shared" si="224"/>
        <v>OK</v>
      </c>
      <c r="BE1091" s="11" t="str">
        <f t="shared" si="225"/>
        <v>OK</v>
      </c>
      <c r="BF1091" s="5">
        <f t="shared" si="226"/>
        <v>0</v>
      </c>
      <c r="BG1091" s="12">
        <f t="shared" si="227"/>
        <v>83848628</v>
      </c>
      <c r="BH1091" s="12">
        <f t="shared" si="228"/>
        <v>83848628</v>
      </c>
      <c r="BI1091" s="5">
        <f t="shared" si="229"/>
        <v>0</v>
      </c>
      <c r="BJ1091" s="5">
        <f t="shared" si="230"/>
        <v>0</v>
      </c>
      <c r="BM1091" s="2" t="e">
        <f t="shared" si="231"/>
        <v>#VALUE!</v>
      </c>
      <c r="BN1091" s="33">
        <f>COUNTIF($BM$5:BM1091,BM1091)</f>
        <v>1087</v>
      </c>
      <c r="BO1091" s="2" t="e">
        <f t="shared" si="232"/>
        <v>#VALUE!</v>
      </c>
      <c r="BP1091" s="2" t="str">
        <f t="shared" si="233"/>
        <v>5.25.2500.1.1.25.42</v>
      </c>
      <c r="BQ1091" s="2" t="e">
        <f t="shared" si="234"/>
        <v>#VALUE!</v>
      </c>
      <c r="BR1091" s="2" t="str">
        <f t="shared" si="235"/>
        <v>5.25</v>
      </c>
      <c r="BU1091" s="2" t="str">
        <f t="shared" si="236"/>
        <v>Enero</v>
      </c>
      <c r="BV1091" s="2" t="str">
        <f t="shared" si="237"/>
        <v>Enero</v>
      </c>
    </row>
    <row r="1092" spans="1:74" ht="138">
      <c r="A1092" s="69" t="s">
        <v>775</v>
      </c>
      <c r="B1092" s="55" t="s">
        <v>602</v>
      </c>
      <c r="C1092" s="55" t="s">
        <v>541</v>
      </c>
      <c r="D1092" s="39" t="s">
        <v>640</v>
      </c>
      <c r="E1092" s="40" t="s">
        <v>1706</v>
      </c>
      <c r="F1092" s="40" t="s">
        <v>1707</v>
      </c>
      <c r="G1092" s="40" t="s">
        <v>1710</v>
      </c>
      <c r="H1092" s="40">
        <v>80111604</v>
      </c>
      <c r="I1092" s="40" t="s">
        <v>547</v>
      </c>
      <c r="J1092" s="40" t="s">
        <v>1847</v>
      </c>
      <c r="K1092" s="40" t="s">
        <v>1899</v>
      </c>
      <c r="L1092" s="41" t="s">
        <v>1803</v>
      </c>
      <c r="M1092" s="41" t="s">
        <v>1803</v>
      </c>
      <c r="N1092" s="41" t="s">
        <v>638</v>
      </c>
      <c r="O1092" s="41">
        <v>7</v>
      </c>
      <c r="P1092" s="41" t="s">
        <v>2507</v>
      </c>
      <c r="Q1092" s="41" t="s">
        <v>2512</v>
      </c>
      <c r="R1092" s="42">
        <v>65936304</v>
      </c>
      <c r="S1092" s="42">
        <v>65936304</v>
      </c>
      <c r="T1092" s="41" t="s">
        <v>2527</v>
      </c>
      <c r="U1092" s="41" t="s">
        <v>2528</v>
      </c>
      <c r="V1092" s="40" t="s">
        <v>251</v>
      </c>
      <c r="W1092" s="40" t="s">
        <v>2531</v>
      </c>
      <c r="X1092" s="40" t="s">
        <v>2582</v>
      </c>
      <c r="Y1092" s="40" t="s">
        <v>2623</v>
      </c>
      <c r="Z1092" s="40" t="s">
        <v>2786</v>
      </c>
      <c r="AA1092" s="40" t="s">
        <v>2792</v>
      </c>
      <c r="AB1092" s="68">
        <v>0</v>
      </c>
      <c r="AC1092" s="68">
        <v>0</v>
      </c>
      <c r="AD1092" s="68">
        <v>65936304</v>
      </c>
      <c r="AE1092" s="68">
        <v>0</v>
      </c>
      <c r="AF1092" s="68">
        <v>0</v>
      </c>
      <c r="AG1092" s="68">
        <v>9419472</v>
      </c>
      <c r="AH1092" s="68">
        <v>0</v>
      </c>
      <c r="AI1092" s="68">
        <v>9419472</v>
      </c>
      <c r="AJ1092" s="68">
        <v>0</v>
      </c>
      <c r="AK1092" s="68">
        <v>9419472</v>
      </c>
      <c r="AL1092" s="68">
        <v>0</v>
      </c>
      <c r="AM1092" s="68">
        <v>9419472</v>
      </c>
      <c r="AN1092" s="68">
        <v>0</v>
      </c>
      <c r="AO1092" s="68">
        <v>9419472</v>
      </c>
      <c r="AP1092" s="68">
        <v>0</v>
      </c>
      <c r="AQ1092" s="68">
        <v>9419472</v>
      </c>
      <c r="AR1092" s="68">
        <v>0</v>
      </c>
      <c r="AS1092" s="68">
        <v>9419472</v>
      </c>
      <c r="AT1092" s="68">
        <v>0</v>
      </c>
      <c r="AU1092" s="68">
        <v>0</v>
      </c>
      <c r="AV1092" s="68">
        <v>0</v>
      </c>
      <c r="AW1092" s="68">
        <v>0</v>
      </c>
      <c r="AX1092" s="68">
        <v>0</v>
      </c>
      <c r="AY1092" s="68">
        <v>0</v>
      </c>
      <c r="AZ1092" s="66"/>
      <c r="BA1092" s="66"/>
      <c r="BB1092" s="66"/>
      <c r="BC1092" s="66"/>
      <c r="BD1092" s="11" t="str">
        <f t="shared" si="224"/>
        <v>OK</v>
      </c>
      <c r="BE1092" s="11" t="str">
        <f t="shared" si="225"/>
        <v>OK</v>
      </c>
      <c r="BF1092" s="5">
        <f t="shared" si="226"/>
        <v>0</v>
      </c>
      <c r="BG1092" s="12">
        <f t="shared" si="227"/>
        <v>65936304</v>
      </c>
      <c r="BH1092" s="12">
        <f t="shared" si="228"/>
        <v>65936304</v>
      </c>
      <c r="BI1092" s="5">
        <f t="shared" si="229"/>
        <v>0</v>
      </c>
      <c r="BJ1092" s="5">
        <f t="shared" si="230"/>
        <v>0</v>
      </c>
      <c r="BM1092" s="2" t="e">
        <f t="shared" si="231"/>
        <v>#VALUE!</v>
      </c>
      <c r="BN1092" s="33">
        <f>COUNTIF($BM$5:BM1092,BM1092)</f>
        <v>1088</v>
      </c>
      <c r="BO1092" s="2" t="e">
        <f t="shared" si="232"/>
        <v>#VALUE!</v>
      </c>
      <c r="BP1092" s="2" t="str">
        <f t="shared" si="233"/>
        <v>5.25.2500.1.1.25.43</v>
      </c>
      <c r="BQ1092" s="2" t="e">
        <f t="shared" si="234"/>
        <v>#VALUE!</v>
      </c>
      <c r="BR1092" s="2" t="str">
        <f t="shared" si="235"/>
        <v>5.25</v>
      </c>
      <c r="BU1092" s="2" t="str">
        <f t="shared" si="236"/>
        <v>Enero</v>
      </c>
      <c r="BV1092" s="2" t="str">
        <f t="shared" si="237"/>
        <v>Enero</v>
      </c>
    </row>
    <row r="1093" spans="1:74" ht="124.2">
      <c r="A1093" s="69" t="s">
        <v>776</v>
      </c>
      <c r="B1093" s="55" t="s">
        <v>602</v>
      </c>
      <c r="C1093" s="55" t="s">
        <v>541</v>
      </c>
      <c r="D1093" s="39" t="s">
        <v>640</v>
      </c>
      <c r="E1093" s="40" t="s">
        <v>1706</v>
      </c>
      <c r="F1093" s="40" t="s">
        <v>1707</v>
      </c>
      <c r="G1093" s="40" t="s">
        <v>1710</v>
      </c>
      <c r="H1093" s="40">
        <v>80111604</v>
      </c>
      <c r="I1093" s="40" t="s">
        <v>547</v>
      </c>
      <c r="J1093" s="40" t="s">
        <v>1847</v>
      </c>
      <c r="K1093" s="40" t="s">
        <v>1893</v>
      </c>
      <c r="L1093" s="41" t="s">
        <v>1803</v>
      </c>
      <c r="M1093" s="41" t="s">
        <v>1803</v>
      </c>
      <c r="N1093" s="41" t="s">
        <v>638</v>
      </c>
      <c r="O1093" s="41">
        <v>11</v>
      </c>
      <c r="P1093" s="41" t="s">
        <v>2507</v>
      </c>
      <c r="Q1093" s="41" t="s">
        <v>2512</v>
      </c>
      <c r="R1093" s="42">
        <v>130559000</v>
      </c>
      <c r="S1093" s="42">
        <v>130559000</v>
      </c>
      <c r="T1093" s="41" t="s">
        <v>2527</v>
      </c>
      <c r="U1093" s="41" t="s">
        <v>2528</v>
      </c>
      <c r="V1093" s="40" t="s">
        <v>251</v>
      </c>
      <c r="W1093" s="40" t="s">
        <v>2531</v>
      </c>
      <c r="X1093" s="40" t="s">
        <v>2582</v>
      </c>
      <c r="Y1093" s="40" t="s">
        <v>2623</v>
      </c>
      <c r="Z1093" s="40" t="s">
        <v>2786</v>
      </c>
      <c r="AA1093" s="40" t="s">
        <v>2792</v>
      </c>
      <c r="AB1093" s="68">
        <v>0</v>
      </c>
      <c r="AC1093" s="68">
        <v>0</v>
      </c>
      <c r="AD1093" s="68">
        <v>130559000</v>
      </c>
      <c r="AE1093" s="68">
        <v>0</v>
      </c>
      <c r="AF1093" s="68">
        <v>0</v>
      </c>
      <c r="AG1093" s="68">
        <v>11869000</v>
      </c>
      <c r="AH1093" s="68">
        <v>0</v>
      </c>
      <c r="AI1093" s="68">
        <v>11869000</v>
      </c>
      <c r="AJ1093" s="68">
        <v>0</v>
      </c>
      <c r="AK1093" s="68">
        <v>11869000</v>
      </c>
      <c r="AL1093" s="68">
        <v>0</v>
      </c>
      <c r="AM1093" s="68">
        <v>11869000</v>
      </c>
      <c r="AN1093" s="68">
        <v>0</v>
      </c>
      <c r="AO1093" s="68">
        <v>11869000</v>
      </c>
      <c r="AP1093" s="68">
        <v>0</v>
      </c>
      <c r="AQ1093" s="68">
        <v>11869000</v>
      </c>
      <c r="AR1093" s="68">
        <v>0</v>
      </c>
      <c r="AS1093" s="68">
        <v>11869000</v>
      </c>
      <c r="AT1093" s="68">
        <v>0</v>
      </c>
      <c r="AU1093" s="68">
        <v>11869000</v>
      </c>
      <c r="AV1093" s="68">
        <v>0</v>
      </c>
      <c r="AW1093" s="68">
        <v>11869000</v>
      </c>
      <c r="AX1093" s="68">
        <v>0</v>
      </c>
      <c r="AY1093" s="68">
        <v>23738000</v>
      </c>
      <c r="AZ1093" s="66"/>
      <c r="BA1093" s="66"/>
      <c r="BB1093" s="66"/>
      <c r="BC1093" s="66"/>
      <c r="BD1093" s="11" t="str">
        <f t="shared" ref="BD1093:BD1156" si="238">IF(OR($S1093&lt;&gt;"",SUM(AB1093:AY1093)&lt;&gt;0),IF(S1093=BG1093,"OK",IF(S1093&gt;BG1093,"Valor estimado supera a Compromisos en "&amp;DOLLAR(S1093-BG1093),"Compromisos superan al Valor estimado en "&amp;DOLLAR(BG1093-S1093))),"")</f>
        <v>OK</v>
      </c>
      <c r="BE1093" s="11" t="str">
        <f t="shared" ref="BE1093:BE1156" si="239">IF(OR($S1093&lt;&gt;"",SUM(AB1093:AY1093)&lt;&gt;0),IF(S1093=BH1093,"OK",IF(S1093&gt;BH1093,"Valor estimado supera a Obligaciones en "&amp;DOLLAR(S1093-BH1093),"Obligaciones superan al Valor estimado en "&amp;DOLLAR(BH1093-S1093))),"")</f>
        <v>OK</v>
      </c>
      <c r="BF1093" s="5">
        <f t="shared" ref="BF1093:BF1156" si="240">+IF(A1093&lt;&gt;"",COUNTBLANK(E1093:AY1093),0)</f>
        <v>0</v>
      </c>
      <c r="BG1093" s="12">
        <f t="shared" ref="BG1093:BG1156" si="241">+SUM(AB1093,AD1093,AF1093,AH1093,AJ1093,AL1093,AN1093,AP1093,AR1093,AT1093,AV1093,AX1093)</f>
        <v>130559000</v>
      </c>
      <c r="BH1093" s="12">
        <f t="shared" ref="BH1093:BH1156" si="242">+SUM(AC1093,AE1093,AG1093,AI1093,AK1093,AM1093,AO1093,AQ1093,AS1093,AU1093,AW1093,AY1093)</f>
        <v>130559000</v>
      </c>
      <c r="BI1093" s="5">
        <f t="shared" ref="BI1093:BI1156" si="243">+IF(OR(BD1093="ok",BD1093=""),0,1)</f>
        <v>0</v>
      </c>
      <c r="BJ1093" s="5">
        <f t="shared" ref="BJ1093:BJ1156" si="244">+IF(OR(BE1093="ok",BE1093=""),0,1)</f>
        <v>0</v>
      </c>
      <c r="BM1093" s="2" t="e">
        <f t="shared" ref="BM1093:BM1156" si="245">LEFT(A1093,"4")&amp;"."&amp;LEFT(E1093,1)&amp;"."&amp;LEFT(F1093,1)&amp;"."&amp;LEFT(G1093,SEARCH("-",G1093,1)-2)&amp;"."</f>
        <v>#VALUE!</v>
      </c>
      <c r="BN1093" s="33">
        <f>COUNTIF($BM$5:BM1093,BM1093)</f>
        <v>1089</v>
      </c>
      <c r="BO1093" s="2" t="e">
        <f t="shared" ref="BO1093:BO1156" si="246">BM1093&amp;BN1093</f>
        <v>#VALUE!</v>
      </c>
      <c r="BP1093" s="2" t="str">
        <f t="shared" ref="BP1093:BP1156" si="247">LEFT(A1093,"4")&amp;"."&amp;RIGHT(A1093,LEN(A1093)-SEARCH(".",A1093,1))</f>
        <v>5.25.2500.1.1.25.44</v>
      </c>
      <c r="BQ1093" s="2" t="e">
        <f t="shared" ref="BQ1093:BQ1156" si="248">BO1093=BP1093</f>
        <v>#VALUE!</v>
      </c>
      <c r="BR1093" s="2" t="str">
        <f t="shared" ref="BR1093:BR1156" si="249">LEFT(A1093,4)</f>
        <v>5.25</v>
      </c>
      <c r="BU1093" s="2" t="str">
        <f t="shared" ref="BU1093:BU1156" si="250">PROPER(L1093)</f>
        <v>Enero</v>
      </c>
      <c r="BV1093" s="2" t="str">
        <f t="shared" ref="BV1093:BV1156" si="251">PROPER(M1093)</f>
        <v>Enero</v>
      </c>
    </row>
    <row r="1094" spans="1:74" ht="69">
      <c r="A1094" s="69" t="s">
        <v>777</v>
      </c>
      <c r="B1094" s="55" t="s">
        <v>602</v>
      </c>
      <c r="C1094" s="55" t="s">
        <v>541</v>
      </c>
      <c r="D1094" s="39" t="s">
        <v>640</v>
      </c>
      <c r="E1094" s="40" t="s">
        <v>1706</v>
      </c>
      <c r="F1094" s="40" t="s">
        <v>1707</v>
      </c>
      <c r="G1094" s="40" t="s">
        <v>1710</v>
      </c>
      <c r="H1094" s="40" t="s">
        <v>213</v>
      </c>
      <c r="I1094" s="40" t="s">
        <v>547</v>
      </c>
      <c r="J1094" s="40" t="s">
        <v>1847</v>
      </c>
      <c r="K1094" s="40" t="s">
        <v>1900</v>
      </c>
      <c r="L1094" s="41" t="s">
        <v>213</v>
      </c>
      <c r="M1094" s="41" t="s">
        <v>213</v>
      </c>
      <c r="N1094" s="41" t="s">
        <v>213</v>
      </c>
      <c r="O1094" s="41" t="s">
        <v>213</v>
      </c>
      <c r="P1094" s="41" t="s">
        <v>2509</v>
      </c>
      <c r="Q1094" s="41" t="s">
        <v>2512</v>
      </c>
      <c r="R1094" s="42">
        <v>29133133596</v>
      </c>
      <c r="S1094" s="42">
        <v>29133133596</v>
      </c>
      <c r="T1094" s="41" t="s">
        <v>2527</v>
      </c>
      <c r="U1094" s="41" t="s">
        <v>2528</v>
      </c>
      <c r="V1094" s="40" t="s">
        <v>251</v>
      </c>
      <c r="W1094" s="40" t="s">
        <v>2531</v>
      </c>
      <c r="X1094" s="40" t="s">
        <v>2582</v>
      </c>
      <c r="Y1094" s="40" t="s">
        <v>2624</v>
      </c>
      <c r="Z1094" s="40" t="s">
        <v>2786</v>
      </c>
      <c r="AA1094" s="40" t="s">
        <v>2792</v>
      </c>
      <c r="AB1094" s="68">
        <v>0</v>
      </c>
      <c r="AC1094" s="68">
        <v>0</v>
      </c>
      <c r="AD1094" s="68">
        <v>29133133596</v>
      </c>
      <c r="AE1094" s="68">
        <v>0</v>
      </c>
      <c r="AF1094" s="68">
        <v>0</v>
      </c>
      <c r="AG1094" s="68">
        <v>0</v>
      </c>
      <c r="AH1094" s="68">
        <v>0</v>
      </c>
      <c r="AI1094" s="68">
        <v>0</v>
      </c>
      <c r="AJ1094" s="68">
        <v>0</v>
      </c>
      <c r="AK1094" s="68">
        <v>9711044532</v>
      </c>
      <c r="AL1094" s="68">
        <v>0</v>
      </c>
      <c r="AM1094" s="68">
        <v>0</v>
      </c>
      <c r="AN1094" s="68">
        <v>0</v>
      </c>
      <c r="AO1094" s="68">
        <v>9711044532</v>
      </c>
      <c r="AP1094" s="68">
        <v>0</v>
      </c>
      <c r="AQ1094" s="68">
        <v>0</v>
      </c>
      <c r="AR1094" s="68">
        <v>0</v>
      </c>
      <c r="AS1094" s="68">
        <v>0</v>
      </c>
      <c r="AT1094" s="68">
        <v>0</v>
      </c>
      <c r="AU1094" s="68">
        <v>0</v>
      </c>
      <c r="AV1094" s="68">
        <v>0</v>
      </c>
      <c r="AW1094" s="68">
        <v>9711044532</v>
      </c>
      <c r="AX1094" s="68">
        <v>0</v>
      </c>
      <c r="AY1094" s="68">
        <v>0</v>
      </c>
      <c r="AZ1094" s="66"/>
      <c r="BA1094" s="66"/>
      <c r="BB1094" s="66"/>
      <c r="BC1094" s="66"/>
      <c r="BD1094" s="11" t="str">
        <f t="shared" si="238"/>
        <v>OK</v>
      </c>
      <c r="BE1094" s="11" t="str">
        <f t="shared" si="239"/>
        <v>OK</v>
      </c>
      <c r="BF1094" s="5">
        <f t="shared" si="240"/>
        <v>0</v>
      </c>
      <c r="BG1094" s="12">
        <f t="shared" si="241"/>
        <v>29133133596</v>
      </c>
      <c r="BH1094" s="12">
        <f t="shared" si="242"/>
        <v>29133133596</v>
      </c>
      <c r="BI1094" s="5">
        <f t="shared" si="243"/>
        <v>0</v>
      </c>
      <c r="BJ1094" s="5">
        <f t="shared" si="244"/>
        <v>0</v>
      </c>
      <c r="BM1094" s="2" t="e">
        <f t="shared" si="245"/>
        <v>#VALUE!</v>
      </c>
      <c r="BN1094" s="33">
        <f>COUNTIF($BM$5:BM1094,BM1094)</f>
        <v>1090</v>
      </c>
      <c r="BO1094" s="2" t="e">
        <f t="shared" si="246"/>
        <v>#VALUE!</v>
      </c>
      <c r="BP1094" s="2" t="str">
        <f t="shared" si="247"/>
        <v>5.25.2500.1.1.25.45</v>
      </c>
      <c r="BQ1094" s="2" t="e">
        <f t="shared" si="248"/>
        <v>#VALUE!</v>
      </c>
      <c r="BR1094" s="2" t="str">
        <f t="shared" si="249"/>
        <v>5.25</v>
      </c>
      <c r="BU1094" s="2" t="str">
        <f t="shared" si="250"/>
        <v>N/A</v>
      </c>
      <c r="BV1094" s="2" t="str">
        <f t="shared" si="251"/>
        <v>N/A</v>
      </c>
    </row>
    <row r="1095" spans="1:74" ht="82.8">
      <c r="A1095" s="69" t="s">
        <v>778</v>
      </c>
      <c r="B1095" s="55" t="s">
        <v>602</v>
      </c>
      <c r="C1095" s="55" t="s">
        <v>541</v>
      </c>
      <c r="D1095" s="39" t="s">
        <v>640</v>
      </c>
      <c r="E1095" s="40" t="s">
        <v>1706</v>
      </c>
      <c r="F1095" s="40" t="s">
        <v>1707</v>
      </c>
      <c r="G1095" s="40" t="s">
        <v>1710</v>
      </c>
      <c r="H1095" s="40" t="s">
        <v>213</v>
      </c>
      <c r="I1095" s="40" t="s">
        <v>547</v>
      </c>
      <c r="J1095" s="40" t="s">
        <v>1847</v>
      </c>
      <c r="K1095" s="40" t="s">
        <v>1901</v>
      </c>
      <c r="L1095" s="41" t="s">
        <v>213</v>
      </c>
      <c r="M1095" s="41" t="s">
        <v>213</v>
      </c>
      <c r="N1095" s="41" t="s">
        <v>213</v>
      </c>
      <c r="O1095" s="41" t="s">
        <v>213</v>
      </c>
      <c r="P1095" s="41" t="s">
        <v>2509</v>
      </c>
      <c r="Q1095" s="41" t="s">
        <v>2512</v>
      </c>
      <c r="R1095" s="42">
        <v>7189213071</v>
      </c>
      <c r="S1095" s="42">
        <v>7189213071</v>
      </c>
      <c r="T1095" s="41" t="s">
        <v>2527</v>
      </c>
      <c r="U1095" s="41" t="s">
        <v>2528</v>
      </c>
      <c r="V1095" s="40" t="s">
        <v>251</v>
      </c>
      <c r="W1095" s="40" t="s">
        <v>2531</v>
      </c>
      <c r="X1095" s="40" t="s">
        <v>2582</v>
      </c>
      <c r="Y1095" s="40" t="s">
        <v>2624</v>
      </c>
      <c r="Z1095" s="40" t="s">
        <v>2786</v>
      </c>
      <c r="AA1095" s="40" t="s">
        <v>2792</v>
      </c>
      <c r="AB1095" s="68">
        <v>0</v>
      </c>
      <c r="AC1095" s="68">
        <v>0</v>
      </c>
      <c r="AD1095" s="68">
        <v>7189213071</v>
      </c>
      <c r="AE1095" s="68">
        <v>0</v>
      </c>
      <c r="AF1095" s="68">
        <v>0</v>
      </c>
      <c r="AG1095" s="68">
        <v>0</v>
      </c>
      <c r="AH1095" s="68">
        <v>0</v>
      </c>
      <c r="AI1095" s="68">
        <v>0</v>
      </c>
      <c r="AJ1095" s="68">
        <v>0</v>
      </c>
      <c r="AK1095" s="68">
        <v>2396404357</v>
      </c>
      <c r="AL1095" s="68">
        <v>0</v>
      </c>
      <c r="AM1095" s="68">
        <v>0</v>
      </c>
      <c r="AN1095" s="68">
        <v>0</v>
      </c>
      <c r="AO1095" s="68">
        <v>2396404357</v>
      </c>
      <c r="AP1095" s="68">
        <v>0</v>
      </c>
      <c r="AQ1095" s="68">
        <v>0</v>
      </c>
      <c r="AR1095" s="68">
        <v>0</v>
      </c>
      <c r="AS1095" s="68">
        <v>0</v>
      </c>
      <c r="AT1095" s="68">
        <v>0</v>
      </c>
      <c r="AU1095" s="68">
        <v>0</v>
      </c>
      <c r="AV1095" s="68">
        <v>0</v>
      </c>
      <c r="AW1095" s="68">
        <v>2396404357</v>
      </c>
      <c r="AX1095" s="68">
        <v>0</v>
      </c>
      <c r="AY1095" s="68">
        <v>0</v>
      </c>
      <c r="AZ1095" s="66"/>
      <c r="BA1095" s="66"/>
      <c r="BB1095" s="66"/>
      <c r="BC1095" s="66"/>
      <c r="BD1095" s="11" t="str">
        <f t="shared" si="238"/>
        <v>OK</v>
      </c>
      <c r="BE1095" s="11" t="str">
        <f t="shared" si="239"/>
        <v>OK</v>
      </c>
      <c r="BF1095" s="5">
        <f t="shared" si="240"/>
        <v>0</v>
      </c>
      <c r="BG1095" s="12">
        <f t="shared" si="241"/>
        <v>7189213071</v>
      </c>
      <c r="BH1095" s="12">
        <f t="shared" si="242"/>
        <v>7189213071</v>
      </c>
      <c r="BI1095" s="5">
        <f t="shared" si="243"/>
        <v>0</v>
      </c>
      <c r="BJ1095" s="5">
        <f t="shared" si="244"/>
        <v>0</v>
      </c>
      <c r="BM1095" s="2" t="e">
        <f t="shared" si="245"/>
        <v>#VALUE!</v>
      </c>
      <c r="BN1095" s="33">
        <f>COUNTIF($BM$5:BM1095,BM1095)</f>
        <v>1091</v>
      </c>
      <c r="BO1095" s="2" t="e">
        <f t="shared" si="246"/>
        <v>#VALUE!</v>
      </c>
      <c r="BP1095" s="2" t="str">
        <f t="shared" si="247"/>
        <v>5.25.2500.1.1.25.46</v>
      </c>
      <c r="BQ1095" s="2" t="e">
        <f t="shared" si="248"/>
        <v>#VALUE!</v>
      </c>
      <c r="BR1095" s="2" t="str">
        <f t="shared" si="249"/>
        <v>5.25</v>
      </c>
      <c r="BU1095" s="2" t="str">
        <f t="shared" si="250"/>
        <v>N/A</v>
      </c>
      <c r="BV1095" s="2" t="str">
        <f t="shared" si="251"/>
        <v>N/A</v>
      </c>
    </row>
    <row r="1096" spans="1:74" ht="69">
      <c r="A1096" s="69" t="s">
        <v>779</v>
      </c>
      <c r="B1096" s="55" t="s">
        <v>602</v>
      </c>
      <c r="C1096" s="55" t="s">
        <v>541</v>
      </c>
      <c r="D1096" s="39" t="s">
        <v>640</v>
      </c>
      <c r="E1096" s="40" t="s">
        <v>1706</v>
      </c>
      <c r="F1096" s="40" t="s">
        <v>1707</v>
      </c>
      <c r="G1096" s="40" t="s">
        <v>1710</v>
      </c>
      <c r="H1096" s="40" t="s">
        <v>213</v>
      </c>
      <c r="I1096" s="40" t="s">
        <v>547</v>
      </c>
      <c r="J1096" s="40" t="s">
        <v>1847</v>
      </c>
      <c r="K1096" s="40" t="s">
        <v>1902</v>
      </c>
      <c r="L1096" s="41" t="s">
        <v>213</v>
      </c>
      <c r="M1096" s="41" t="s">
        <v>213</v>
      </c>
      <c r="N1096" s="41" t="s">
        <v>213</v>
      </c>
      <c r="O1096" s="41" t="s">
        <v>213</v>
      </c>
      <c r="P1096" s="41" t="s">
        <v>2509</v>
      </c>
      <c r="Q1096" s="41" t="s">
        <v>2512</v>
      </c>
      <c r="R1096" s="42">
        <v>10866866404</v>
      </c>
      <c r="S1096" s="42">
        <v>10866866404</v>
      </c>
      <c r="T1096" s="41" t="s">
        <v>2527</v>
      </c>
      <c r="U1096" s="41" t="s">
        <v>2528</v>
      </c>
      <c r="V1096" s="40" t="s">
        <v>251</v>
      </c>
      <c r="W1096" s="40" t="s">
        <v>2531</v>
      </c>
      <c r="X1096" s="40" t="s">
        <v>2582</v>
      </c>
      <c r="Y1096" s="40" t="s">
        <v>2624</v>
      </c>
      <c r="Z1096" s="40" t="s">
        <v>2786</v>
      </c>
      <c r="AA1096" s="40" t="s">
        <v>2792</v>
      </c>
      <c r="AB1096" s="68">
        <v>0</v>
      </c>
      <c r="AC1096" s="68">
        <v>0</v>
      </c>
      <c r="AD1096" s="68">
        <v>10866866404</v>
      </c>
      <c r="AE1096" s="68">
        <v>0</v>
      </c>
      <c r="AF1096" s="68">
        <v>0</v>
      </c>
      <c r="AG1096" s="68">
        <v>0</v>
      </c>
      <c r="AH1096" s="68">
        <v>0</v>
      </c>
      <c r="AI1096" s="68">
        <v>0</v>
      </c>
      <c r="AJ1096" s="68">
        <v>0</v>
      </c>
      <c r="AK1096" s="68">
        <v>3622288801</v>
      </c>
      <c r="AL1096" s="68">
        <v>0</v>
      </c>
      <c r="AM1096" s="68">
        <v>0</v>
      </c>
      <c r="AN1096" s="68">
        <v>0</v>
      </c>
      <c r="AO1096" s="68">
        <v>3622288801</v>
      </c>
      <c r="AP1096" s="68">
        <v>0</v>
      </c>
      <c r="AQ1096" s="68">
        <v>0</v>
      </c>
      <c r="AR1096" s="68">
        <v>0</v>
      </c>
      <c r="AS1096" s="68">
        <v>0</v>
      </c>
      <c r="AT1096" s="68">
        <v>0</v>
      </c>
      <c r="AU1096" s="68">
        <v>0</v>
      </c>
      <c r="AV1096" s="68">
        <v>0</v>
      </c>
      <c r="AW1096" s="68">
        <v>3622288802</v>
      </c>
      <c r="AX1096" s="68">
        <v>0</v>
      </c>
      <c r="AY1096" s="68">
        <v>0</v>
      </c>
      <c r="AZ1096" s="66"/>
      <c r="BA1096" s="66"/>
      <c r="BB1096" s="66"/>
      <c r="BC1096" s="66"/>
      <c r="BD1096" s="11" t="str">
        <f t="shared" si="238"/>
        <v>OK</v>
      </c>
      <c r="BE1096" s="11" t="str">
        <f t="shared" si="239"/>
        <v>OK</v>
      </c>
      <c r="BF1096" s="5">
        <f t="shared" si="240"/>
        <v>0</v>
      </c>
      <c r="BG1096" s="12">
        <f t="shared" si="241"/>
        <v>10866866404</v>
      </c>
      <c r="BH1096" s="12">
        <f t="shared" si="242"/>
        <v>10866866404</v>
      </c>
      <c r="BI1096" s="5">
        <f t="shared" si="243"/>
        <v>0</v>
      </c>
      <c r="BJ1096" s="5">
        <f t="shared" si="244"/>
        <v>0</v>
      </c>
      <c r="BM1096" s="2" t="e">
        <f t="shared" si="245"/>
        <v>#VALUE!</v>
      </c>
      <c r="BN1096" s="33">
        <f>COUNTIF($BM$5:BM1096,BM1096)</f>
        <v>1092</v>
      </c>
      <c r="BO1096" s="2" t="e">
        <f t="shared" si="246"/>
        <v>#VALUE!</v>
      </c>
      <c r="BP1096" s="2" t="str">
        <f t="shared" si="247"/>
        <v>5.25.2500.1.1.25.47</v>
      </c>
      <c r="BQ1096" s="2" t="e">
        <f t="shared" si="248"/>
        <v>#VALUE!</v>
      </c>
      <c r="BR1096" s="2" t="str">
        <f t="shared" si="249"/>
        <v>5.25</v>
      </c>
      <c r="BU1096" s="2" t="str">
        <f t="shared" si="250"/>
        <v>N/A</v>
      </c>
      <c r="BV1096" s="2" t="str">
        <f t="shared" si="251"/>
        <v>N/A</v>
      </c>
    </row>
    <row r="1097" spans="1:74" ht="82.8">
      <c r="A1097" s="69" t="s">
        <v>780</v>
      </c>
      <c r="B1097" s="55" t="s">
        <v>602</v>
      </c>
      <c r="C1097" s="55" t="s">
        <v>541</v>
      </c>
      <c r="D1097" s="39" t="s">
        <v>640</v>
      </c>
      <c r="E1097" s="40" t="s">
        <v>1706</v>
      </c>
      <c r="F1097" s="40" t="s">
        <v>1707</v>
      </c>
      <c r="G1097" s="40" t="s">
        <v>1710</v>
      </c>
      <c r="H1097" s="40" t="s">
        <v>213</v>
      </c>
      <c r="I1097" s="40" t="s">
        <v>547</v>
      </c>
      <c r="J1097" s="40" t="s">
        <v>1847</v>
      </c>
      <c r="K1097" s="40" t="s">
        <v>1903</v>
      </c>
      <c r="L1097" s="41" t="s">
        <v>213</v>
      </c>
      <c r="M1097" s="41" t="s">
        <v>213</v>
      </c>
      <c r="N1097" s="41" t="s">
        <v>213</v>
      </c>
      <c r="O1097" s="41" t="s">
        <v>213</v>
      </c>
      <c r="P1097" s="41" t="s">
        <v>2509</v>
      </c>
      <c r="Q1097" s="41" t="s">
        <v>2512</v>
      </c>
      <c r="R1097" s="42">
        <v>19080576975</v>
      </c>
      <c r="S1097" s="42">
        <v>19080576975</v>
      </c>
      <c r="T1097" s="41" t="s">
        <v>2527</v>
      </c>
      <c r="U1097" s="41" t="s">
        <v>2528</v>
      </c>
      <c r="V1097" s="40" t="s">
        <v>251</v>
      </c>
      <c r="W1097" s="40" t="s">
        <v>2531</v>
      </c>
      <c r="X1097" s="40" t="s">
        <v>2582</v>
      </c>
      <c r="Y1097" s="40" t="s">
        <v>2624</v>
      </c>
      <c r="Z1097" s="40" t="s">
        <v>2786</v>
      </c>
      <c r="AA1097" s="40" t="s">
        <v>2792</v>
      </c>
      <c r="AB1097" s="68">
        <v>0</v>
      </c>
      <c r="AC1097" s="68">
        <v>0</v>
      </c>
      <c r="AD1097" s="68">
        <v>19080576975</v>
      </c>
      <c r="AE1097" s="68">
        <v>0</v>
      </c>
      <c r="AF1097" s="68">
        <v>0</v>
      </c>
      <c r="AG1097" s="68">
        <v>0</v>
      </c>
      <c r="AH1097" s="68">
        <v>0</v>
      </c>
      <c r="AI1097" s="68">
        <v>0</v>
      </c>
      <c r="AJ1097" s="68">
        <v>0</v>
      </c>
      <c r="AK1097" s="68">
        <v>6360192325</v>
      </c>
      <c r="AL1097" s="68">
        <v>0</v>
      </c>
      <c r="AM1097" s="68">
        <v>0</v>
      </c>
      <c r="AN1097" s="68">
        <v>0</v>
      </c>
      <c r="AO1097" s="68">
        <v>6360192325</v>
      </c>
      <c r="AP1097" s="68">
        <v>0</v>
      </c>
      <c r="AQ1097" s="68">
        <v>0</v>
      </c>
      <c r="AR1097" s="68">
        <v>0</v>
      </c>
      <c r="AS1097" s="68">
        <v>0</v>
      </c>
      <c r="AT1097" s="68">
        <v>0</v>
      </c>
      <c r="AU1097" s="68">
        <v>0</v>
      </c>
      <c r="AV1097" s="68">
        <v>0</v>
      </c>
      <c r="AW1097" s="68">
        <v>6360192325</v>
      </c>
      <c r="AX1097" s="68">
        <v>0</v>
      </c>
      <c r="AY1097" s="68">
        <v>0</v>
      </c>
      <c r="AZ1097" s="66"/>
      <c r="BA1097" s="66"/>
      <c r="BB1097" s="66"/>
      <c r="BC1097" s="66"/>
      <c r="BD1097" s="11" t="str">
        <f t="shared" si="238"/>
        <v>OK</v>
      </c>
      <c r="BE1097" s="11" t="str">
        <f t="shared" si="239"/>
        <v>OK</v>
      </c>
      <c r="BF1097" s="5">
        <f t="shared" si="240"/>
        <v>0</v>
      </c>
      <c r="BG1097" s="12">
        <f t="shared" si="241"/>
        <v>19080576975</v>
      </c>
      <c r="BH1097" s="12">
        <f t="shared" si="242"/>
        <v>19080576975</v>
      </c>
      <c r="BI1097" s="5">
        <f t="shared" si="243"/>
        <v>0</v>
      </c>
      <c r="BJ1097" s="5">
        <f t="shared" si="244"/>
        <v>0</v>
      </c>
      <c r="BM1097" s="2" t="e">
        <f t="shared" si="245"/>
        <v>#VALUE!</v>
      </c>
      <c r="BN1097" s="33">
        <f>COUNTIF($BM$5:BM1097,BM1097)</f>
        <v>1093</v>
      </c>
      <c r="BO1097" s="2" t="e">
        <f t="shared" si="246"/>
        <v>#VALUE!</v>
      </c>
      <c r="BP1097" s="2" t="str">
        <f t="shared" si="247"/>
        <v>5.25.2500.1.1.25.48</v>
      </c>
      <c r="BQ1097" s="2" t="e">
        <f t="shared" si="248"/>
        <v>#VALUE!</v>
      </c>
      <c r="BR1097" s="2" t="str">
        <f t="shared" si="249"/>
        <v>5.25</v>
      </c>
      <c r="BU1097" s="2" t="str">
        <f t="shared" si="250"/>
        <v>N/A</v>
      </c>
      <c r="BV1097" s="2" t="str">
        <f t="shared" si="251"/>
        <v>N/A</v>
      </c>
    </row>
    <row r="1098" spans="1:74" ht="110.4">
      <c r="A1098" s="69" t="s">
        <v>781</v>
      </c>
      <c r="B1098" s="55" t="s">
        <v>602</v>
      </c>
      <c r="C1098" s="55" t="s">
        <v>541</v>
      </c>
      <c r="D1098" s="39" t="s">
        <v>640</v>
      </c>
      <c r="E1098" s="40" t="s">
        <v>1706</v>
      </c>
      <c r="F1098" s="40" t="s">
        <v>1707</v>
      </c>
      <c r="G1098" s="40" t="s">
        <v>1710</v>
      </c>
      <c r="H1098" s="40">
        <v>80111607</v>
      </c>
      <c r="I1098" s="40" t="s">
        <v>547</v>
      </c>
      <c r="J1098" s="40" t="s">
        <v>1809</v>
      </c>
      <c r="K1098" s="40" t="s">
        <v>1904</v>
      </c>
      <c r="L1098" s="41" t="s">
        <v>1803</v>
      </c>
      <c r="M1098" s="41" t="s">
        <v>1803</v>
      </c>
      <c r="N1098" s="41" t="s">
        <v>638</v>
      </c>
      <c r="O1098" s="41">
        <v>10</v>
      </c>
      <c r="P1098" s="41" t="s">
        <v>2507</v>
      </c>
      <c r="Q1098" s="41" t="s">
        <v>2512</v>
      </c>
      <c r="R1098" s="42">
        <v>120000000</v>
      </c>
      <c r="S1098" s="42">
        <v>120000000</v>
      </c>
      <c r="T1098" s="41" t="s">
        <v>2527</v>
      </c>
      <c r="U1098" s="41" t="s">
        <v>2528</v>
      </c>
      <c r="V1098" s="40" t="s">
        <v>251</v>
      </c>
      <c r="W1098" s="40" t="s">
        <v>2531</v>
      </c>
      <c r="X1098" s="40" t="s">
        <v>2582</v>
      </c>
      <c r="Y1098" s="40" t="s">
        <v>2614</v>
      </c>
      <c r="Z1098" s="40" t="s">
        <v>2786</v>
      </c>
      <c r="AA1098" s="40" t="s">
        <v>2792</v>
      </c>
      <c r="AB1098" s="68">
        <v>0</v>
      </c>
      <c r="AC1098" s="68">
        <v>0</v>
      </c>
      <c r="AD1098" s="68">
        <v>120000000</v>
      </c>
      <c r="AE1098" s="68">
        <v>0</v>
      </c>
      <c r="AF1098" s="68">
        <v>0</v>
      </c>
      <c r="AG1098" s="68">
        <v>12000000</v>
      </c>
      <c r="AH1098" s="68">
        <v>0</v>
      </c>
      <c r="AI1098" s="68">
        <v>12000000</v>
      </c>
      <c r="AJ1098" s="68">
        <v>0</v>
      </c>
      <c r="AK1098" s="68">
        <v>12000000</v>
      </c>
      <c r="AL1098" s="68">
        <v>0</v>
      </c>
      <c r="AM1098" s="68">
        <v>12000000</v>
      </c>
      <c r="AN1098" s="68">
        <v>0</v>
      </c>
      <c r="AO1098" s="68">
        <v>12000000</v>
      </c>
      <c r="AP1098" s="68">
        <v>0</v>
      </c>
      <c r="AQ1098" s="68">
        <v>12000000</v>
      </c>
      <c r="AR1098" s="68">
        <v>0</v>
      </c>
      <c r="AS1098" s="68">
        <v>12000000</v>
      </c>
      <c r="AT1098" s="68">
        <v>0</v>
      </c>
      <c r="AU1098" s="68">
        <v>12000000</v>
      </c>
      <c r="AV1098" s="68">
        <v>0</v>
      </c>
      <c r="AW1098" s="68">
        <v>12000000</v>
      </c>
      <c r="AX1098" s="68">
        <v>0</v>
      </c>
      <c r="AY1098" s="68">
        <v>12000000</v>
      </c>
      <c r="AZ1098" s="66"/>
      <c r="BA1098" s="66"/>
      <c r="BB1098" s="66"/>
      <c r="BC1098" s="66"/>
      <c r="BD1098" s="11" t="str">
        <f t="shared" si="238"/>
        <v>OK</v>
      </c>
      <c r="BE1098" s="11" t="str">
        <f t="shared" si="239"/>
        <v>OK</v>
      </c>
      <c r="BF1098" s="5">
        <f t="shared" si="240"/>
        <v>0</v>
      </c>
      <c r="BG1098" s="12">
        <f t="shared" si="241"/>
        <v>120000000</v>
      </c>
      <c r="BH1098" s="12">
        <f t="shared" si="242"/>
        <v>120000000</v>
      </c>
      <c r="BI1098" s="5">
        <f t="shared" si="243"/>
        <v>0</v>
      </c>
      <c r="BJ1098" s="5">
        <f t="shared" si="244"/>
        <v>0</v>
      </c>
      <c r="BM1098" s="2" t="e">
        <f t="shared" si="245"/>
        <v>#VALUE!</v>
      </c>
      <c r="BN1098" s="33">
        <f>COUNTIF($BM$5:BM1098,BM1098)</f>
        <v>1094</v>
      </c>
      <c r="BO1098" s="2" t="e">
        <f t="shared" si="246"/>
        <v>#VALUE!</v>
      </c>
      <c r="BP1098" s="2" t="str">
        <f t="shared" si="247"/>
        <v>5.25.2500.1.1.25.49</v>
      </c>
      <c r="BQ1098" s="2" t="e">
        <f t="shared" si="248"/>
        <v>#VALUE!</v>
      </c>
      <c r="BR1098" s="2" t="str">
        <f t="shared" si="249"/>
        <v>5.25</v>
      </c>
      <c r="BU1098" s="2" t="str">
        <f t="shared" si="250"/>
        <v>Enero</v>
      </c>
      <c r="BV1098" s="2" t="str">
        <f t="shared" si="251"/>
        <v>Enero</v>
      </c>
    </row>
    <row r="1099" spans="1:74" ht="110.4">
      <c r="A1099" s="69" t="s">
        <v>737</v>
      </c>
      <c r="B1099" s="55" t="s">
        <v>602</v>
      </c>
      <c r="C1099" s="55" t="s">
        <v>541</v>
      </c>
      <c r="D1099" s="39" t="s">
        <v>640</v>
      </c>
      <c r="E1099" s="40" t="s">
        <v>1706</v>
      </c>
      <c r="F1099" s="40" t="s">
        <v>1707</v>
      </c>
      <c r="G1099" s="40" t="s">
        <v>1710</v>
      </c>
      <c r="H1099" s="40">
        <v>80111604</v>
      </c>
      <c r="I1099" s="40" t="s">
        <v>547</v>
      </c>
      <c r="J1099" s="40" t="s">
        <v>1847</v>
      </c>
      <c r="K1099" s="40" t="s">
        <v>1891</v>
      </c>
      <c r="L1099" s="41" t="s">
        <v>1803</v>
      </c>
      <c r="M1099" s="41" t="s">
        <v>1803</v>
      </c>
      <c r="N1099" s="41" t="s">
        <v>638</v>
      </c>
      <c r="O1099" s="41">
        <v>11</v>
      </c>
      <c r="P1099" s="41" t="s">
        <v>2507</v>
      </c>
      <c r="Q1099" s="41" t="s">
        <v>2512</v>
      </c>
      <c r="R1099" s="42">
        <v>84000000</v>
      </c>
      <c r="S1099" s="42">
        <v>84000000</v>
      </c>
      <c r="T1099" s="41" t="s">
        <v>2527</v>
      </c>
      <c r="U1099" s="41" t="s">
        <v>2528</v>
      </c>
      <c r="V1099" s="40" t="s">
        <v>251</v>
      </c>
      <c r="W1099" s="40" t="s">
        <v>2531</v>
      </c>
      <c r="X1099" s="40" t="s">
        <v>2582</v>
      </c>
      <c r="Y1099" s="40" t="s">
        <v>2623</v>
      </c>
      <c r="Z1099" s="40" t="s">
        <v>2786</v>
      </c>
      <c r="AA1099" s="40" t="s">
        <v>2792</v>
      </c>
      <c r="AB1099" s="68">
        <v>0</v>
      </c>
      <c r="AC1099" s="68">
        <v>0</v>
      </c>
      <c r="AD1099" s="68">
        <v>84000000</v>
      </c>
      <c r="AE1099" s="68">
        <v>0</v>
      </c>
      <c r="AF1099" s="68">
        <v>0</v>
      </c>
      <c r="AG1099" s="68">
        <v>8000000</v>
      </c>
      <c r="AH1099" s="68">
        <v>0</v>
      </c>
      <c r="AI1099" s="68">
        <v>8000000</v>
      </c>
      <c r="AJ1099" s="68">
        <v>0</v>
      </c>
      <c r="AK1099" s="68">
        <v>8000000</v>
      </c>
      <c r="AL1099" s="68">
        <v>0</v>
      </c>
      <c r="AM1099" s="68">
        <v>8000000</v>
      </c>
      <c r="AN1099" s="68">
        <v>0</v>
      </c>
      <c r="AO1099" s="68">
        <v>8000000</v>
      </c>
      <c r="AP1099" s="68">
        <v>0</v>
      </c>
      <c r="AQ1099" s="68">
        <v>8000000</v>
      </c>
      <c r="AR1099" s="68">
        <v>0</v>
      </c>
      <c r="AS1099" s="68">
        <v>8000000</v>
      </c>
      <c r="AT1099" s="68">
        <v>0</v>
      </c>
      <c r="AU1099" s="68">
        <v>8000000</v>
      </c>
      <c r="AV1099" s="68">
        <v>0</v>
      </c>
      <c r="AW1099" s="68">
        <v>8000000</v>
      </c>
      <c r="AX1099" s="68">
        <v>0</v>
      </c>
      <c r="AY1099" s="68">
        <v>12000000</v>
      </c>
      <c r="AZ1099" s="66"/>
      <c r="BA1099" s="66"/>
      <c r="BB1099" s="66"/>
      <c r="BC1099" s="66"/>
      <c r="BD1099" s="11" t="str">
        <f t="shared" si="238"/>
        <v>OK</v>
      </c>
      <c r="BE1099" s="11" t="str">
        <f t="shared" si="239"/>
        <v>OK</v>
      </c>
      <c r="BF1099" s="5">
        <f t="shared" si="240"/>
        <v>0</v>
      </c>
      <c r="BG1099" s="12">
        <f t="shared" si="241"/>
        <v>84000000</v>
      </c>
      <c r="BH1099" s="12">
        <f t="shared" si="242"/>
        <v>84000000</v>
      </c>
      <c r="BI1099" s="5">
        <f t="shared" si="243"/>
        <v>0</v>
      </c>
      <c r="BJ1099" s="5">
        <f t="shared" si="244"/>
        <v>0</v>
      </c>
      <c r="BM1099" s="2" t="e">
        <f t="shared" si="245"/>
        <v>#VALUE!</v>
      </c>
      <c r="BN1099" s="33">
        <f>COUNTIF($BM$5:BM1099,BM1099)</f>
        <v>1095</v>
      </c>
      <c r="BO1099" s="2" t="e">
        <f t="shared" si="246"/>
        <v>#VALUE!</v>
      </c>
      <c r="BP1099" s="2" t="str">
        <f t="shared" si="247"/>
        <v>5.25.2500.1.1.25.5</v>
      </c>
      <c r="BQ1099" s="2" t="e">
        <f t="shared" si="248"/>
        <v>#VALUE!</v>
      </c>
      <c r="BR1099" s="2" t="str">
        <f t="shared" si="249"/>
        <v>5.25</v>
      </c>
      <c r="BU1099" s="2" t="str">
        <f t="shared" si="250"/>
        <v>Enero</v>
      </c>
      <c r="BV1099" s="2" t="str">
        <f t="shared" si="251"/>
        <v>Enero</v>
      </c>
    </row>
    <row r="1100" spans="1:74" ht="124.2">
      <c r="A1100" s="69" t="s">
        <v>782</v>
      </c>
      <c r="B1100" s="55" t="s">
        <v>602</v>
      </c>
      <c r="C1100" s="55" t="s">
        <v>541</v>
      </c>
      <c r="D1100" s="39" t="s">
        <v>640</v>
      </c>
      <c r="E1100" s="40" t="s">
        <v>1706</v>
      </c>
      <c r="F1100" s="40" t="s">
        <v>1707</v>
      </c>
      <c r="G1100" s="40" t="s">
        <v>1710</v>
      </c>
      <c r="H1100" s="40">
        <v>80111604</v>
      </c>
      <c r="I1100" s="40" t="s">
        <v>547</v>
      </c>
      <c r="J1100" s="40" t="s">
        <v>1847</v>
      </c>
      <c r="K1100" s="40" t="s">
        <v>1905</v>
      </c>
      <c r="L1100" s="41" t="s">
        <v>1803</v>
      </c>
      <c r="M1100" s="41" t="s">
        <v>1803</v>
      </c>
      <c r="N1100" s="41" t="s">
        <v>638</v>
      </c>
      <c r="O1100" s="41">
        <v>10</v>
      </c>
      <c r="P1100" s="41" t="s">
        <v>2507</v>
      </c>
      <c r="Q1100" s="41" t="s">
        <v>2512</v>
      </c>
      <c r="R1100" s="42">
        <v>120000000</v>
      </c>
      <c r="S1100" s="42">
        <v>120000000</v>
      </c>
      <c r="T1100" s="41" t="s">
        <v>2527</v>
      </c>
      <c r="U1100" s="41" t="s">
        <v>2528</v>
      </c>
      <c r="V1100" s="40" t="s">
        <v>251</v>
      </c>
      <c r="W1100" s="40" t="s">
        <v>2531</v>
      </c>
      <c r="X1100" s="40" t="s">
        <v>2582</v>
      </c>
      <c r="Y1100" s="40" t="s">
        <v>2617</v>
      </c>
      <c r="Z1100" s="40" t="s">
        <v>2786</v>
      </c>
      <c r="AA1100" s="40" t="s">
        <v>2792</v>
      </c>
      <c r="AB1100" s="68">
        <v>0</v>
      </c>
      <c r="AC1100" s="68">
        <v>0</v>
      </c>
      <c r="AD1100" s="68">
        <v>120000000</v>
      </c>
      <c r="AE1100" s="68">
        <v>0</v>
      </c>
      <c r="AF1100" s="68">
        <v>0</v>
      </c>
      <c r="AG1100" s="68">
        <v>12000000</v>
      </c>
      <c r="AH1100" s="68">
        <v>0</v>
      </c>
      <c r="AI1100" s="68">
        <v>12000000</v>
      </c>
      <c r="AJ1100" s="68">
        <v>0</v>
      </c>
      <c r="AK1100" s="68">
        <v>12000000</v>
      </c>
      <c r="AL1100" s="68">
        <v>0</v>
      </c>
      <c r="AM1100" s="68">
        <v>12000000</v>
      </c>
      <c r="AN1100" s="68">
        <v>0</v>
      </c>
      <c r="AO1100" s="68">
        <v>12000000</v>
      </c>
      <c r="AP1100" s="68">
        <v>0</v>
      </c>
      <c r="AQ1100" s="68">
        <v>12000000</v>
      </c>
      <c r="AR1100" s="68">
        <v>0</v>
      </c>
      <c r="AS1100" s="68">
        <v>12000000</v>
      </c>
      <c r="AT1100" s="68">
        <v>0</v>
      </c>
      <c r="AU1100" s="68">
        <v>12000000</v>
      </c>
      <c r="AV1100" s="68">
        <v>0</v>
      </c>
      <c r="AW1100" s="68">
        <v>12000000</v>
      </c>
      <c r="AX1100" s="68">
        <v>0</v>
      </c>
      <c r="AY1100" s="68">
        <v>12000000</v>
      </c>
      <c r="AZ1100" s="66"/>
      <c r="BA1100" s="66"/>
      <c r="BB1100" s="66"/>
      <c r="BC1100" s="66"/>
      <c r="BD1100" s="11" t="str">
        <f t="shared" si="238"/>
        <v>OK</v>
      </c>
      <c r="BE1100" s="11" t="str">
        <f t="shared" si="239"/>
        <v>OK</v>
      </c>
      <c r="BF1100" s="5">
        <f t="shared" si="240"/>
        <v>0</v>
      </c>
      <c r="BG1100" s="12">
        <f t="shared" si="241"/>
        <v>120000000</v>
      </c>
      <c r="BH1100" s="12">
        <f t="shared" si="242"/>
        <v>120000000</v>
      </c>
      <c r="BI1100" s="5">
        <f t="shared" si="243"/>
        <v>0</v>
      </c>
      <c r="BJ1100" s="5">
        <f t="shared" si="244"/>
        <v>0</v>
      </c>
      <c r="BM1100" s="2" t="e">
        <f t="shared" si="245"/>
        <v>#VALUE!</v>
      </c>
      <c r="BN1100" s="33">
        <f>COUNTIF($BM$5:BM1100,BM1100)</f>
        <v>1096</v>
      </c>
      <c r="BO1100" s="2" t="e">
        <f t="shared" si="246"/>
        <v>#VALUE!</v>
      </c>
      <c r="BP1100" s="2" t="str">
        <f t="shared" si="247"/>
        <v>5.25.2500.1.1.25.50</v>
      </c>
      <c r="BQ1100" s="2" t="e">
        <f t="shared" si="248"/>
        <v>#VALUE!</v>
      </c>
      <c r="BR1100" s="2" t="str">
        <f t="shared" si="249"/>
        <v>5.25</v>
      </c>
      <c r="BU1100" s="2" t="str">
        <f t="shared" si="250"/>
        <v>Enero</v>
      </c>
      <c r="BV1100" s="2" t="str">
        <f t="shared" si="251"/>
        <v>Enero</v>
      </c>
    </row>
    <row r="1101" spans="1:74" ht="110.4">
      <c r="A1101" s="69" t="s">
        <v>783</v>
      </c>
      <c r="B1101" s="55" t="s">
        <v>602</v>
      </c>
      <c r="C1101" s="55" t="s">
        <v>541</v>
      </c>
      <c r="D1101" s="39" t="s">
        <v>640</v>
      </c>
      <c r="E1101" s="40" t="s">
        <v>1706</v>
      </c>
      <c r="F1101" s="40" t="s">
        <v>1707</v>
      </c>
      <c r="G1101" s="40" t="s">
        <v>1710</v>
      </c>
      <c r="H1101" s="40">
        <v>80111604</v>
      </c>
      <c r="I1101" s="40" t="s">
        <v>547</v>
      </c>
      <c r="J1101" s="40" t="s">
        <v>1847</v>
      </c>
      <c r="K1101" s="40" t="s">
        <v>1906</v>
      </c>
      <c r="L1101" s="41" t="s">
        <v>1803</v>
      </c>
      <c r="M1101" s="41" t="s">
        <v>1803</v>
      </c>
      <c r="N1101" s="41" t="s">
        <v>638</v>
      </c>
      <c r="O1101" s="41">
        <v>10</v>
      </c>
      <c r="P1101" s="41" t="s">
        <v>2507</v>
      </c>
      <c r="Q1101" s="41" t="s">
        <v>2512</v>
      </c>
      <c r="R1101" s="42">
        <v>82503910</v>
      </c>
      <c r="S1101" s="42">
        <v>82503910</v>
      </c>
      <c r="T1101" s="41" t="s">
        <v>2527</v>
      </c>
      <c r="U1101" s="41" t="s">
        <v>2528</v>
      </c>
      <c r="V1101" s="40" t="s">
        <v>251</v>
      </c>
      <c r="W1101" s="40" t="s">
        <v>2531</v>
      </c>
      <c r="X1101" s="40" t="s">
        <v>2582</v>
      </c>
      <c r="Y1101" s="40" t="s">
        <v>2631</v>
      </c>
      <c r="Z1101" s="40" t="s">
        <v>2786</v>
      </c>
      <c r="AA1101" s="40" t="s">
        <v>2792</v>
      </c>
      <c r="AB1101" s="68">
        <v>0</v>
      </c>
      <c r="AC1101" s="68">
        <v>0</v>
      </c>
      <c r="AD1101" s="68">
        <v>82503910</v>
      </c>
      <c r="AE1101" s="68">
        <v>0</v>
      </c>
      <c r="AF1101" s="68">
        <v>0</v>
      </c>
      <c r="AG1101" s="68">
        <v>8250391</v>
      </c>
      <c r="AH1101" s="68">
        <v>0</v>
      </c>
      <c r="AI1101" s="68">
        <v>8250391</v>
      </c>
      <c r="AJ1101" s="68">
        <v>0</v>
      </c>
      <c r="AK1101" s="68">
        <v>8250391</v>
      </c>
      <c r="AL1101" s="68">
        <v>0</v>
      </c>
      <c r="AM1101" s="68">
        <v>8250391</v>
      </c>
      <c r="AN1101" s="68">
        <v>0</v>
      </c>
      <c r="AO1101" s="68">
        <v>8250391</v>
      </c>
      <c r="AP1101" s="68">
        <v>0</v>
      </c>
      <c r="AQ1101" s="68">
        <v>8250391</v>
      </c>
      <c r="AR1101" s="68">
        <v>0</v>
      </c>
      <c r="AS1101" s="68">
        <v>8250391</v>
      </c>
      <c r="AT1101" s="68">
        <v>0</v>
      </c>
      <c r="AU1101" s="68">
        <v>8250391</v>
      </c>
      <c r="AV1101" s="68">
        <v>0</v>
      </c>
      <c r="AW1101" s="68">
        <v>8250391</v>
      </c>
      <c r="AX1101" s="68">
        <v>0</v>
      </c>
      <c r="AY1101" s="68">
        <v>8250391</v>
      </c>
      <c r="AZ1101" s="66"/>
      <c r="BA1101" s="66"/>
      <c r="BB1101" s="66"/>
      <c r="BC1101" s="66"/>
      <c r="BD1101" s="11" t="str">
        <f t="shared" si="238"/>
        <v>OK</v>
      </c>
      <c r="BE1101" s="11" t="str">
        <f t="shared" si="239"/>
        <v>OK</v>
      </c>
      <c r="BF1101" s="5">
        <f t="shared" si="240"/>
        <v>0</v>
      </c>
      <c r="BG1101" s="12">
        <f t="shared" si="241"/>
        <v>82503910</v>
      </c>
      <c r="BH1101" s="12">
        <f t="shared" si="242"/>
        <v>82503910</v>
      </c>
      <c r="BI1101" s="5">
        <f t="shared" si="243"/>
        <v>0</v>
      </c>
      <c r="BJ1101" s="5">
        <f t="shared" si="244"/>
        <v>0</v>
      </c>
      <c r="BM1101" s="2" t="e">
        <f t="shared" si="245"/>
        <v>#VALUE!</v>
      </c>
      <c r="BN1101" s="33">
        <f>COUNTIF($BM$5:BM1101,BM1101)</f>
        <v>1097</v>
      </c>
      <c r="BO1101" s="2" t="e">
        <f t="shared" si="246"/>
        <v>#VALUE!</v>
      </c>
      <c r="BP1101" s="2" t="str">
        <f t="shared" si="247"/>
        <v>5.25.2500.1.1.25.51</v>
      </c>
      <c r="BQ1101" s="2" t="e">
        <f t="shared" si="248"/>
        <v>#VALUE!</v>
      </c>
      <c r="BR1101" s="2" t="str">
        <f t="shared" si="249"/>
        <v>5.25</v>
      </c>
      <c r="BU1101" s="2" t="str">
        <f t="shared" si="250"/>
        <v>Enero</v>
      </c>
      <c r="BV1101" s="2" t="str">
        <f t="shared" si="251"/>
        <v>Enero</v>
      </c>
    </row>
    <row r="1102" spans="1:74" ht="110.4">
      <c r="A1102" s="69" t="s">
        <v>784</v>
      </c>
      <c r="B1102" s="55" t="s">
        <v>602</v>
      </c>
      <c r="C1102" s="55" t="s">
        <v>541</v>
      </c>
      <c r="D1102" s="39" t="s">
        <v>640</v>
      </c>
      <c r="E1102" s="40" t="s">
        <v>1706</v>
      </c>
      <c r="F1102" s="40" t="s">
        <v>1707</v>
      </c>
      <c r="G1102" s="40" t="s">
        <v>1710</v>
      </c>
      <c r="H1102" s="40">
        <v>80111604</v>
      </c>
      <c r="I1102" s="40" t="s">
        <v>547</v>
      </c>
      <c r="J1102" s="40" t="s">
        <v>1847</v>
      </c>
      <c r="K1102" s="40" t="s">
        <v>1906</v>
      </c>
      <c r="L1102" s="41" t="s">
        <v>1803</v>
      </c>
      <c r="M1102" s="41" t="s">
        <v>1803</v>
      </c>
      <c r="N1102" s="41" t="s">
        <v>638</v>
      </c>
      <c r="O1102" s="41">
        <v>10</v>
      </c>
      <c r="P1102" s="41" t="s">
        <v>2507</v>
      </c>
      <c r="Q1102" s="41" t="s">
        <v>2512</v>
      </c>
      <c r="R1102" s="42">
        <v>82503910</v>
      </c>
      <c r="S1102" s="42">
        <v>82503910</v>
      </c>
      <c r="T1102" s="41" t="s">
        <v>2527</v>
      </c>
      <c r="U1102" s="41" t="s">
        <v>2528</v>
      </c>
      <c r="V1102" s="40" t="s">
        <v>251</v>
      </c>
      <c r="W1102" s="40" t="s">
        <v>2531</v>
      </c>
      <c r="X1102" s="40" t="s">
        <v>2582</v>
      </c>
      <c r="Y1102" s="40" t="s">
        <v>2631</v>
      </c>
      <c r="Z1102" s="40" t="s">
        <v>2786</v>
      </c>
      <c r="AA1102" s="40" t="s">
        <v>2792</v>
      </c>
      <c r="AB1102" s="68">
        <v>0</v>
      </c>
      <c r="AC1102" s="68">
        <v>0</v>
      </c>
      <c r="AD1102" s="68">
        <v>82503910</v>
      </c>
      <c r="AE1102" s="68">
        <v>0</v>
      </c>
      <c r="AF1102" s="68">
        <v>0</v>
      </c>
      <c r="AG1102" s="68">
        <v>8250391</v>
      </c>
      <c r="AH1102" s="68">
        <v>0</v>
      </c>
      <c r="AI1102" s="68">
        <v>8250391</v>
      </c>
      <c r="AJ1102" s="68">
        <v>0</v>
      </c>
      <c r="AK1102" s="68">
        <v>8250391</v>
      </c>
      <c r="AL1102" s="68">
        <v>0</v>
      </c>
      <c r="AM1102" s="68">
        <v>8250391</v>
      </c>
      <c r="AN1102" s="68">
        <v>0</v>
      </c>
      <c r="AO1102" s="68">
        <v>8250391</v>
      </c>
      <c r="AP1102" s="68">
        <v>0</v>
      </c>
      <c r="AQ1102" s="68">
        <v>8250391</v>
      </c>
      <c r="AR1102" s="68">
        <v>0</v>
      </c>
      <c r="AS1102" s="68">
        <v>8250391</v>
      </c>
      <c r="AT1102" s="68">
        <v>0</v>
      </c>
      <c r="AU1102" s="68">
        <v>8250391</v>
      </c>
      <c r="AV1102" s="68">
        <v>0</v>
      </c>
      <c r="AW1102" s="68">
        <v>8250391</v>
      </c>
      <c r="AX1102" s="68">
        <v>0</v>
      </c>
      <c r="AY1102" s="68">
        <v>8250391</v>
      </c>
      <c r="AZ1102" s="66"/>
      <c r="BA1102" s="66"/>
      <c r="BB1102" s="66"/>
      <c r="BC1102" s="66"/>
      <c r="BD1102" s="11" t="str">
        <f t="shared" si="238"/>
        <v>OK</v>
      </c>
      <c r="BE1102" s="11" t="str">
        <f t="shared" si="239"/>
        <v>OK</v>
      </c>
      <c r="BF1102" s="5">
        <f t="shared" si="240"/>
        <v>0</v>
      </c>
      <c r="BG1102" s="12">
        <f t="shared" si="241"/>
        <v>82503910</v>
      </c>
      <c r="BH1102" s="12">
        <f t="shared" si="242"/>
        <v>82503910</v>
      </c>
      <c r="BI1102" s="5">
        <f t="shared" si="243"/>
        <v>0</v>
      </c>
      <c r="BJ1102" s="5">
        <f t="shared" si="244"/>
        <v>0</v>
      </c>
      <c r="BM1102" s="2" t="e">
        <f t="shared" si="245"/>
        <v>#VALUE!</v>
      </c>
      <c r="BN1102" s="33">
        <f>COUNTIF($BM$5:BM1102,BM1102)</f>
        <v>1098</v>
      </c>
      <c r="BO1102" s="2" t="e">
        <f t="shared" si="246"/>
        <v>#VALUE!</v>
      </c>
      <c r="BP1102" s="2" t="str">
        <f t="shared" si="247"/>
        <v>5.25.2500.1.1.25.52</v>
      </c>
      <c r="BQ1102" s="2" t="e">
        <f t="shared" si="248"/>
        <v>#VALUE!</v>
      </c>
      <c r="BR1102" s="2" t="str">
        <f t="shared" si="249"/>
        <v>5.25</v>
      </c>
      <c r="BU1102" s="2" t="str">
        <f t="shared" si="250"/>
        <v>Enero</v>
      </c>
      <c r="BV1102" s="2" t="str">
        <f t="shared" si="251"/>
        <v>Enero</v>
      </c>
    </row>
    <row r="1103" spans="1:74" ht="110.4">
      <c r="A1103" s="69" t="s">
        <v>785</v>
      </c>
      <c r="B1103" s="55" t="s">
        <v>602</v>
      </c>
      <c r="C1103" s="55" t="s">
        <v>541</v>
      </c>
      <c r="D1103" s="39" t="s">
        <v>640</v>
      </c>
      <c r="E1103" s="40" t="s">
        <v>1706</v>
      </c>
      <c r="F1103" s="40" t="s">
        <v>1707</v>
      </c>
      <c r="G1103" s="40" t="s">
        <v>1710</v>
      </c>
      <c r="H1103" s="40">
        <v>80111604</v>
      </c>
      <c r="I1103" s="40" t="s">
        <v>547</v>
      </c>
      <c r="J1103" s="40" t="s">
        <v>1847</v>
      </c>
      <c r="K1103" s="40" t="s">
        <v>1906</v>
      </c>
      <c r="L1103" s="41" t="s">
        <v>1803</v>
      </c>
      <c r="M1103" s="41" t="s">
        <v>1803</v>
      </c>
      <c r="N1103" s="41" t="s">
        <v>638</v>
      </c>
      <c r="O1103" s="41">
        <v>10</v>
      </c>
      <c r="P1103" s="41" t="s">
        <v>2507</v>
      </c>
      <c r="Q1103" s="41" t="s">
        <v>2512</v>
      </c>
      <c r="R1103" s="42">
        <v>82503910</v>
      </c>
      <c r="S1103" s="42">
        <v>82503910</v>
      </c>
      <c r="T1103" s="41" t="s">
        <v>2527</v>
      </c>
      <c r="U1103" s="41" t="s">
        <v>2528</v>
      </c>
      <c r="V1103" s="40" t="s">
        <v>251</v>
      </c>
      <c r="W1103" s="40" t="s">
        <v>2531</v>
      </c>
      <c r="X1103" s="40" t="s">
        <v>2582</v>
      </c>
      <c r="Y1103" s="40" t="s">
        <v>2631</v>
      </c>
      <c r="Z1103" s="40" t="s">
        <v>2786</v>
      </c>
      <c r="AA1103" s="40" t="s">
        <v>2792</v>
      </c>
      <c r="AB1103" s="68">
        <v>0</v>
      </c>
      <c r="AC1103" s="68">
        <v>0</v>
      </c>
      <c r="AD1103" s="68">
        <v>82503910</v>
      </c>
      <c r="AE1103" s="68">
        <v>0</v>
      </c>
      <c r="AF1103" s="68">
        <v>0</v>
      </c>
      <c r="AG1103" s="68">
        <v>8250391</v>
      </c>
      <c r="AH1103" s="68">
        <v>0</v>
      </c>
      <c r="AI1103" s="68">
        <v>8250391</v>
      </c>
      <c r="AJ1103" s="68">
        <v>0</v>
      </c>
      <c r="AK1103" s="68">
        <v>8250391</v>
      </c>
      <c r="AL1103" s="68">
        <v>0</v>
      </c>
      <c r="AM1103" s="68">
        <v>8250391</v>
      </c>
      <c r="AN1103" s="68">
        <v>0</v>
      </c>
      <c r="AO1103" s="68">
        <v>8250391</v>
      </c>
      <c r="AP1103" s="68">
        <v>0</v>
      </c>
      <c r="AQ1103" s="68">
        <v>8250391</v>
      </c>
      <c r="AR1103" s="68">
        <v>0</v>
      </c>
      <c r="AS1103" s="68">
        <v>8250391</v>
      </c>
      <c r="AT1103" s="68">
        <v>0</v>
      </c>
      <c r="AU1103" s="68">
        <v>8250391</v>
      </c>
      <c r="AV1103" s="68">
        <v>0</v>
      </c>
      <c r="AW1103" s="68">
        <v>8250391</v>
      </c>
      <c r="AX1103" s="68">
        <v>0</v>
      </c>
      <c r="AY1103" s="68">
        <v>8250391</v>
      </c>
      <c r="AZ1103" s="66"/>
      <c r="BA1103" s="66"/>
      <c r="BB1103" s="66"/>
      <c r="BC1103" s="66"/>
      <c r="BD1103" s="11" t="str">
        <f t="shared" si="238"/>
        <v>OK</v>
      </c>
      <c r="BE1103" s="11" t="str">
        <f t="shared" si="239"/>
        <v>OK</v>
      </c>
      <c r="BF1103" s="5">
        <f t="shared" si="240"/>
        <v>0</v>
      </c>
      <c r="BG1103" s="12">
        <f t="shared" si="241"/>
        <v>82503910</v>
      </c>
      <c r="BH1103" s="12">
        <f t="shared" si="242"/>
        <v>82503910</v>
      </c>
      <c r="BI1103" s="5">
        <f t="shared" si="243"/>
        <v>0</v>
      </c>
      <c r="BJ1103" s="5">
        <f t="shared" si="244"/>
        <v>0</v>
      </c>
      <c r="BM1103" s="2" t="e">
        <f t="shared" si="245"/>
        <v>#VALUE!</v>
      </c>
      <c r="BN1103" s="33">
        <f>COUNTIF($BM$5:BM1103,BM1103)</f>
        <v>1099</v>
      </c>
      <c r="BO1103" s="2" t="e">
        <f t="shared" si="246"/>
        <v>#VALUE!</v>
      </c>
      <c r="BP1103" s="2" t="str">
        <f t="shared" si="247"/>
        <v>5.25.2500.1.1.25.53</v>
      </c>
      <c r="BQ1103" s="2" t="e">
        <f t="shared" si="248"/>
        <v>#VALUE!</v>
      </c>
      <c r="BR1103" s="2" t="str">
        <f t="shared" si="249"/>
        <v>5.25</v>
      </c>
      <c r="BU1103" s="2" t="str">
        <f t="shared" si="250"/>
        <v>Enero</v>
      </c>
      <c r="BV1103" s="2" t="str">
        <f t="shared" si="251"/>
        <v>Enero</v>
      </c>
    </row>
    <row r="1104" spans="1:74" ht="82.8">
      <c r="A1104" s="69" t="s">
        <v>786</v>
      </c>
      <c r="B1104" s="55" t="s">
        <v>602</v>
      </c>
      <c r="C1104" s="55" t="s">
        <v>541</v>
      </c>
      <c r="D1104" s="39" t="s">
        <v>640</v>
      </c>
      <c r="E1104" s="40" t="s">
        <v>1706</v>
      </c>
      <c r="F1104" s="40" t="s">
        <v>1707</v>
      </c>
      <c r="G1104" s="40" t="s">
        <v>1710</v>
      </c>
      <c r="H1104" s="40">
        <v>80111604</v>
      </c>
      <c r="I1104" s="40" t="s">
        <v>547</v>
      </c>
      <c r="J1104" s="40" t="s">
        <v>1847</v>
      </c>
      <c r="K1104" s="40" t="s">
        <v>1907</v>
      </c>
      <c r="L1104" s="41" t="s">
        <v>1803</v>
      </c>
      <c r="M1104" s="41" t="s">
        <v>1803</v>
      </c>
      <c r="N1104" s="41" t="s">
        <v>638</v>
      </c>
      <c r="O1104" s="41">
        <v>10</v>
      </c>
      <c r="P1104" s="41" t="s">
        <v>2507</v>
      </c>
      <c r="Q1104" s="41" t="s">
        <v>2512</v>
      </c>
      <c r="R1104" s="42">
        <v>45000000</v>
      </c>
      <c r="S1104" s="42">
        <v>45000000</v>
      </c>
      <c r="T1104" s="41" t="s">
        <v>2527</v>
      </c>
      <c r="U1104" s="41" t="s">
        <v>2528</v>
      </c>
      <c r="V1104" s="40" t="s">
        <v>251</v>
      </c>
      <c r="W1104" s="40" t="s">
        <v>2531</v>
      </c>
      <c r="X1104" s="40" t="s">
        <v>2582</v>
      </c>
      <c r="Y1104" s="40" t="s">
        <v>2631</v>
      </c>
      <c r="Z1104" s="40" t="s">
        <v>2786</v>
      </c>
      <c r="AA1104" s="40" t="s">
        <v>2792</v>
      </c>
      <c r="AB1104" s="68">
        <v>0</v>
      </c>
      <c r="AC1104" s="68">
        <v>0</v>
      </c>
      <c r="AD1104" s="68">
        <v>45000000</v>
      </c>
      <c r="AE1104" s="68">
        <v>0</v>
      </c>
      <c r="AF1104" s="68">
        <v>0</v>
      </c>
      <c r="AG1104" s="68">
        <v>4500000</v>
      </c>
      <c r="AH1104" s="68">
        <v>0</v>
      </c>
      <c r="AI1104" s="68">
        <v>4500000</v>
      </c>
      <c r="AJ1104" s="68">
        <v>0</v>
      </c>
      <c r="AK1104" s="68">
        <v>4500000</v>
      </c>
      <c r="AL1104" s="68">
        <v>0</v>
      </c>
      <c r="AM1104" s="68">
        <v>4500000</v>
      </c>
      <c r="AN1104" s="68">
        <v>0</v>
      </c>
      <c r="AO1104" s="68">
        <v>4500000</v>
      </c>
      <c r="AP1104" s="68">
        <v>0</v>
      </c>
      <c r="AQ1104" s="68">
        <v>4500000</v>
      </c>
      <c r="AR1104" s="68">
        <v>0</v>
      </c>
      <c r="AS1104" s="68">
        <v>4500000</v>
      </c>
      <c r="AT1104" s="68">
        <v>0</v>
      </c>
      <c r="AU1104" s="68">
        <v>4500000</v>
      </c>
      <c r="AV1104" s="68">
        <v>0</v>
      </c>
      <c r="AW1104" s="68">
        <v>4500000</v>
      </c>
      <c r="AX1104" s="68">
        <v>0</v>
      </c>
      <c r="AY1104" s="68">
        <v>4500000</v>
      </c>
      <c r="AZ1104" s="66"/>
      <c r="BA1104" s="66"/>
      <c r="BB1104" s="66"/>
      <c r="BC1104" s="66"/>
      <c r="BD1104" s="11" t="str">
        <f t="shared" si="238"/>
        <v>OK</v>
      </c>
      <c r="BE1104" s="11" t="str">
        <f t="shared" si="239"/>
        <v>OK</v>
      </c>
      <c r="BF1104" s="5">
        <f t="shared" si="240"/>
        <v>0</v>
      </c>
      <c r="BG1104" s="12">
        <f t="shared" si="241"/>
        <v>45000000</v>
      </c>
      <c r="BH1104" s="12">
        <f t="shared" si="242"/>
        <v>45000000</v>
      </c>
      <c r="BI1104" s="5">
        <f t="shared" si="243"/>
        <v>0</v>
      </c>
      <c r="BJ1104" s="5">
        <f t="shared" si="244"/>
        <v>0</v>
      </c>
      <c r="BM1104" s="2" t="e">
        <f t="shared" si="245"/>
        <v>#VALUE!</v>
      </c>
      <c r="BN1104" s="33">
        <f>COUNTIF($BM$5:BM1104,BM1104)</f>
        <v>1100</v>
      </c>
      <c r="BO1104" s="2" t="e">
        <f t="shared" si="246"/>
        <v>#VALUE!</v>
      </c>
      <c r="BP1104" s="2" t="str">
        <f t="shared" si="247"/>
        <v>5.25.2500.1.1.25.54</v>
      </c>
      <c r="BQ1104" s="2" t="e">
        <f t="shared" si="248"/>
        <v>#VALUE!</v>
      </c>
      <c r="BR1104" s="2" t="str">
        <f t="shared" si="249"/>
        <v>5.25</v>
      </c>
      <c r="BU1104" s="2" t="str">
        <f t="shared" si="250"/>
        <v>Enero</v>
      </c>
      <c r="BV1104" s="2" t="str">
        <f t="shared" si="251"/>
        <v>Enero</v>
      </c>
    </row>
    <row r="1105" spans="1:74" ht="110.4">
      <c r="A1105" s="69" t="s">
        <v>787</v>
      </c>
      <c r="B1105" s="55" t="s">
        <v>602</v>
      </c>
      <c r="C1105" s="55" t="s">
        <v>541</v>
      </c>
      <c r="D1105" s="39" t="s">
        <v>640</v>
      </c>
      <c r="E1105" s="40" t="s">
        <v>1706</v>
      </c>
      <c r="F1105" s="40" t="s">
        <v>1707</v>
      </c>
      <c r="G1105" s="40" t="s">
        <v>1710</v>
      </c>
      <c r="H1105" s="40">
        <v>80111604</v>
      </c>
      <c r="I1105" s="40" t="s">
        <v>547</v>
      </c>
      <c r="J1105" s="40" t="s">
        <v>1847</v>
      </c>
      <c r="K1105" s="40" t="s">
        <v>1908</v>
      </c>
      <c r="L1105" s="41" t="s">
        <v>1803</v>
      </c>
      <c r="M1105" s="41" t="s">
        <v>1803</v>
      </c>
      <c r="N1105" s="41" t="s">
        <v>638</v>
      </c>
      <c r="O1105" s="41">
        <v>10</v>
      </c>
      <c r="P1105" s="41" t="s">
        <v>2507</v>
      </c>
      <c r="Q1105" s="41" t="s">
        <v>2512</v>
      </c>
      <c r="R1105" s="42">
        <v>100000000</v>
      </c>
      <c r="S1105" s="42">
        <v>100000000</v>
      </c>
      <c r="T1105" s="41" t="s">
        <v>2527</v>
      </c>
      <c r="U1105" s="41" t="s">
        <v>2528</v>
      </c>
      <c r="V1105" s="40" t="s">
        <v>251</v>
      </c>
      <c r="W1105" s="40" t="s">
        <v>2531</v>
      </c>
      <c r="X1105" s="40" t="s">
        <v>2582</v>
      </c>
      <c r="Y1105" s="40" t="s">
        <v>2632</v>
      </c>
      <c r="Z1105" s="40" t="s">
        <v>2786</v>
      </c>
      <c r="AA1105" s="40" t="s">
        <v>2792</v>
      </c>
      <c r="AB1105" s="68">
        <v>0</v>
      </c>
      <c r="AC1105" s="68">
        <v>0</v>
      </c>
      <c r="AD1105" s="68">
        <v>100000000</v>
      </c>
      <c r="AE1105" s="68">
        <v>0</v>
      </c>
      <c r="AF1105" s="68">
        <v>0</v>
      </c>
      <c r="AG1105" s="68">
        <v>10000000</v>
      </c>
      <c r="AH1105" s="68">
        <v>0</v>
      </c>
      <c r="AI1105" s="68">
        <v>10000000</v>
      </c>
      <c r="AJ1105" s="68">
        <v>0</v>
      </c>
      <c r="AK1105" s="68">
        <v>10000000</v>
      </c>
      <c r="AL1105" s="68">
        <v>0</v>
      </c>
      <c r="AM1105" s="68">
        <v>10000000</v>
      </c>
      <c r="AN1105" s="68">
        <v>0</v>
      </c>
      <c r="AO1105" s="68">
        <v>10000000</v>
      </c>
      <c r="AP1105" s="68">
        <v>0</v>
      </c>
      <c r="AQ1105" s="68">
        <v>10000000</v>
      </c>
      <c r="AR1105" s="68">
        <v>0</v>
      </c>
      <c r="AS1105" s="68">
        <v>10000000</v>
      </c>
      <c r="AT1105" s="68">
        <v>0</v>
      </c>
      <c r="AU1105" s="68">
        <v>10000000</v>
      </c>
      <c r="AV1105" s="68">
        <v>0</v>
      </c>
      <c r="AW1105" s="68">
        <v>10000000</v>
      </c>
      <c r="AX1105" s="68">
        <v>0</v>
      </c>
      <c r="AY1105" s="68">
        <v>10000000</v>
      </c>
      <c r="AZ1105" s="66"/>
      <c r="BA1105" s="66"/>
      <c r="BB1105" s="66"/>
      <c r="BC1105" s="66"/>
      <c r="BD1105" s="11" t="str">
        <f t="shared" si="238"/>
        <v>OK</v>
      </c>
      <c r="BE1105" s="11" t="str">
        <f t="shared" si="239"/>
        <v>OK</v>
      </c>
      <c r="BF1105" s="5">
        <f t="shared" si="240"/>
        <v>0</v>
      </c>
      <c r="BG1105" s="12">
        <f t="shared" si="241"/>
        <v>100000000</v>
      </c>
      <c r="BH1105" s="12">
        <f t="shared" si="242"/>
        <v>100000000</v>
      </c>
      <c r="BI1105" s="5">
        <f t="shared" si="243"/>
        <v>0</v>
      </c>
      <c r="BJ1105" s="5">
        <f t="shared" si="244"/>
        <v>0</v>
      </c>
      <c r="BM1105" s="2" t="e">
        <f t="shared" si="245"/>
        <v>#VALUE!</v>
      </c>
      <c r="BN1105" s="33">
        <f>COUNTIF($BM$5:BM1105,BM1105)</f>
        <v>1101</v>
      </c>
      <c r="BO1105" s="2" t="e">
        <f t="shared" si="246"/>
        <v>#VALUE!</v>
      </c>
      <c r="BP1105" s="2" t="str">
        <f t="shared" si="247"/>
        <v>5.25.2500.1.1.25.55</v>
      </c>
      <c r="BQ1105" s="2" t="e">
        <f t="shared" si="248"/>
        <v>#VALUE!</v>
      </c>
      <c r="BR1105" s="2" t="str">
        <f t="shared" si="249"/>
        <v>5.25</v>
      </c>
      <c r="BU1105" s="2" t="str">
        <f t="shared" si="250"/>
        <v>Enero</v>
      </c>
      <c r="BV1105" s="2" t="str">
        <f t="shared" si="251"/>
        <v>Enero</v>
      </c>
    </row>
    <row r="1106" spans="1:74" ht="110.4">
      <c r="A1106" s="69" t="s">
        <v>788</v>
      </c>
      <c r="B1106" s="55" t="s">
        <v>602</v>
      </c>
      <c r="C1106" s="55" t="s">
        <v>541</v>
      </c>
      <c r="D1106" s="39" t="s">
        <v>640</v>
      </c>
      <c r="E1106" s="40" t="s">
        <v>1706</v>
      </c>
      <c r="F1106" s="40" t="s">
        <v>1707</v>
      </c>
      <c r="G1106" s="40" t="s">
        <v>1710</v>
      </c>
      <c r="H1106" s="40">
        <v>80111604</v>
      </c>
      <c r="I1106" s="40" t="s">
        <v>547</v>
      </c>
      <c r="J1106" s="40" t="s">
        <v>1847</v>
      </c>
      <c r="K1106" s="40" t="s">
        <v>1909</v>
      </c>
      <c r="L1106" s="41" t="s">
        <v>1803</v>
      </c>
      <c r="M1106" s="41" t="s">
        <v>1803</v>
      </c>
      <c r="N1106" s="41" t="s">
        <v>638</v>
      </c>
      <c r="O1106" s="41">
        <v>10</v>
      </c>
      <c r="P1106" s="41" t="s">
        <v>2507</v>
      </c>
      <c r="Q1106" s="41" t="s">
        <v>2512</v>
      </c>
      <c r="R1106" s="42">
        <v>82503910</v>
      </c>
      <c r="S1106" s="42">
        <v>82503910</v>
      </c>
      <c r="T1106" s="41" t="s">
        <v>2527</v>
      </c>
      <c r="U1106" s="41" t="s">
        <v>2528</v>
      </c>
      <c r="V1106" s="40" t="s">
        <v>251</v>
      </c>
      <c r="W1106" s="40" t="s">
        <v>2531</v>
      </c>
      <c r="X1106" s="40" t="s">
        <v>2582</v>
      </c>
      <c r="Y1106" s="40" t="s">
        <v>2632</v>
      </c>
      <c r="Z1106" s="40" t="s">
        <v>2786</v>
      </c>
      <c r="AA1106" s="40" t="s">
        <v>2792</v>
      </c>
      <c r="AB1106" s="68">
        <v>0</v>
      </c>
      <c r="AC1106" s="68">
        <v>0</v>
      </c>
      <c r="AD1106" s="68">
        <v>82503910</v>
      </c>
      <c r="AE1106" s="68">
        <v>0</v>
      </c>
      <c r="AF1106" s="68">
        <v>0</v>
      </c>
      <c r="AG1106" s="68">
        <v>8250391</v>
      </c>
      <c r="AH1106" s="68">
        <v>0</v>
      </c>
      <c r="AI1106" s="68">
        <v>8250391</v>
      </c>
      <c r="AJ1106" s="68">
        <v>0</v>
      </c>
      <c r="AK1106" s="68">
        <v>8250391</v>
      </c>
      <c r="AL1106" s="68">
        <v>0</v>
      </c>
      <c r="AM1106" s="68">
        <v>8250391</v>
      </c>
      <c r="AN1106" s="68">
        <v>0</v>
      </c>
      <c r="AO1106" s="68">
        <v>8250391</v>
      </c>
      <c r="AP1106" s="68">
        <v>0</v>
      </c>
      <c r="AQ1106" s="68">
        <v>8250391</v>
      </c>
      <c r="AR1106" s="68">
        <v>0</v>
      </c>
      <c r="AS1106" s="68">
        <v>8250391</v>
      </c>
      <c r="AT1106" s="68">
        <v>0</v>
      </c>
      <c r="AU1106" s="68">
        <v>8250391</v>
      </c>
      <c r="AV1106" s="68">
        <v>0</v>
      </c>
      <c r="AW1106" s="68">
        <v>8250391</v>
      </c>
      <c r="AX1106" s="68">
        <v>0</v>
      </c>
      <c r="AY1106" s="68">
        <v>8250391</v>
      </c>
      <c r="AZ1106" s="66"/>
      <c r="BA1106" s="66"/>
      <c r="BB1106" s="66"/>
      <c r="BC1106" s="66"/>
      <c r="BD1106" s="11" t="str">
        <f t="shared" si="238"/>
        <v>OK</v>
      </c>
      <c r="BE1106" s="11" t="str">
        <f t="shared" si="239"/>
        <v>OK</v>
      </c>
      <c r="BF1106" s="5">
        <f t="shared" si="240"/>
        <v>0</v>
      </c>
      <c r="BG1106" s="12">
        <f t="shared" si="241"/>
        <v>82503910</v>
      </c>
      <c r="BH1106" s="12">
        <f t="shared" si="242"/>
        <v>82503910</v>
      </c>
      <c r="BI1106" s="5">
        <f t="shared" si="243"/>
        <v>0</v>
      </c>
      <c r="BJ1106" s="5">
        <f t="shared" si="244"/>
        <v>0</v>
      </c>
      <c r="BM1106" s="2" t="e">
        <f t="shared" si="245"/>
        <v>#VALUE!</v>
      </c>
      <c r="BN1106" s="33">
        <f>COUNTIF($BM$5:BM1106,BM1106)</f>
        <v>1102</v>
      </c>
      <c r="BO1106" s="2" t="e">
        <f t="shared" si="246"/>
        <v>#VALUE!</v>
      </c>
      <c r="BP1106" s="2" t="str">
        <f t="shared" si="247"/>
        <v>5.25.2500.1.1.25.56</v>
      </c>
      <c r="BQ1106" s="2" t="e">
        <f t="shared" si="248"/>
        <v>#VALUE!</v>
      </c>
      <c r="BR1106" s="2" t="str">
        <f t="shared" si="249"/>
        <v>5.25</v>
      </c>
      <c r="BU1106" s="2" t="str">
        <f t="shared" si="250"/>
        <v>Enero</v>
      </c>
      <c r="BV1106" s="2" t="str">
        <f t="shared" si="251"/>
        <v>Enero</v>
      </c>
    </row>
    <row r="1107" spans="1:74" ht="124.2">
      <c r="A1107" s="69" t="s">
        <v>789</v>
      </c>
      <c r="B1107" s="55" t="s">
        <v>602</v>
      </c>
      <c r="C1107" s="55" t="s">
        <v>541</v>
      </c>
      <c r="D1107" s="39" t="s">
        <v>640</v>
      </c>
      <c r="E1107" s="40" t="s">
        <v>1706</v>
      </c>
      <c r="F1107" s="40" t="s">
        <v>1707</v>
      </c>
      <c r="G1107" s="40" t="s">
        <v>1710</v>
      </c>
      <c r="H1107" s="40">
        <v>80111607</v>
      </c>
      <c r="I1107" s="40" t="s">
        <v>547</v>
      </c>
      <c r="J1107" s="40" t="s">
        <v>1809</v>
      </c>
      <c r="K1107" s="40" t="s">
        <v>1910</v>
      </c>
      <c r="L1107" s="41" t="s">
        <v>1803</v>
      </c>
      <c r="M1107" s="41" t="s">
        <v>1803</v>
      </c>
      <c r="N1107" s="41" t="s">
        <v>638</v>
      </c>
      <c r="O1107" s="41">
        <v>10</v>
      </c>
      <c r="P1107" s="41" t="s">
        <v>2507</v>
      </c>
      <c r="Q1107" s="41" t="s">
        <v>2512</v>
      </c>
      <c r="R1107" s="42">
        <v>82503920</v>
      </c>
      <c r="S1107" s="42">
        <v>82503920</v>
      </c>
      <c r="T1107" s="41" t="s">
        <v>2527</v>
      </c>
      <c r="U1107" s="41" t="s">
        <v>2528</v>
      </c>
      <c r="V1107" s="40" t="s">
        <v>251</v>
      </c>
      <c r="W1107" s="40" t="s">
        <v>2531</v>
      </c>
      <c r="X1107" s="40" t="s">
        <v>2582</v>
      </c>
      <c r="Y1107" s="40" t="s">
        <v>2614</v>
      </c>
      <c r="Z1107" s="40" t="s">
        <v>2786</v>
      </c>
      <c r="AA1107" s="40" t="s">
        <v>2792</v>
      </c>
      <c r="AB1107" s="68">
        <v>0</v>
      </c>
      <c r="AC1107" s="68">
        <v>0</v>
      </c>
      <c r="AD1107" s="68">
        <v>82503920</v>
      </c>
      <c r="AE1107" s="68">
        <v>0</v>
      </c>
      <c r="AF1107" s="68">
        <v>0</v>
      </c>
      <c r="AG1107" s="68">
        <v>8250392</v>
      </c>
      <c r="AH1107" s="68">
        <v>0</v>
      </c>
      <c r="AI1107" s="68">
        <v>8250392</v>
      </c>
      <c r="AJ1107" s="68">
        <v>0</v>
      </c>
      <c r="AK1107" s="68">
        <v>8250392</v>
      </c>
      <c r="AL1107" s="68">
        <v>0</v>
      </c>
      <c r="AM1107" s="68">
        <v>8250392</v>
      </c>
      <c r="AN1107" s="68">
        <v>0</v>
      </c>
      <c r="AO1107" s="68">
        <v>8250392</v>
      </c>
      <c r="AP1107" s="68">
        <v>0</v>
      </c>
      <c r="AQ1107" s="68">
        <v>8250392</v>
      </c>
      <c r="AR1107" s="68">
        <v>0</v>
      </c>
      <c r="AS1107" s="68">
        <v>8250392</v>
      </c>
      <c r="AT1107" s="68">
        <v>0</v>
      </c>
      <c r="AU1107" s="68">
        <v>8250392</v>
      </c>
      <c r="AV1107" s="68">
        <v>0</v>
      </c>
      <c r="AW1107" s="68">
        <v>8250392</v>
      </c>
      <c r="AX1107" s="68">
        <v>0</v>
      </c>
      <c r="AY1107" s="68">
        <v>8250392</v>
      </c>
      <c r="AZ1107" s="66"/>
      <c r="BA1107" s="66"/>
      <c r="BB1107" s="66"/>
      <c r="BC1107" s="66"/>
      <c r="BD1107" s="11" t="str">
        <f t="shared" si="238"/>
        <v>OK</v>
      </c>
      <c r="BE1107" s="11" t="str">
        <f t="shared" si="239"/>
        <v>OK</v>
      </c>
      <c r="BF1107" s="5">
        <f t="shared" si="240"/>
        <v>0</v>
      </c>
      <c r="BG1107" s="12">
        <f t="shared" si="241"/>
        <v>82503920</v>
      </c>
      <c r="BH1107" s="12">
        <f t="shared" si="242"/>
        <v>82503920</v>
      </c>
      <c r="BI1107" s="5">
        <f t="shared" si="243"/>
        <v>0</v>
      </c>
      <c r="BJ1107" s="5">
        <f t="shared" si="244"/>
        <v>0</v>
      </c>
      <c r="BM1107" s="2" t="e">
        <f t="shared" si="245"/>
        <v>#VALUE!</v>
      </c>
      <c r="BN1107" s="33">
        <f>COUNTIF($BM$5:BM1107,BM1107)</f>
        <v>1103</v>
      </c>
      <c r="BO1107" s="2" t="e">
        <f t="shared" si="246"/>
        <v>#VALUE!</v>
      </c>
      <c r="BP1107" s="2" t="str">
        <f t="shared" si="247"/>
        <v>5.25.2500.1.1.25.57</v>
      </c>
      <c r="BQ1107" s="2" t="e">
        <f t="shared" si="248"/>
        <v>#VALUE!</v>
      </c>
      <c r="BR1107" s="2" t="str">
        <f t="shared" si="249"/>
        <v>5.25</v>
      </c>
      <c r="BU1107" s="2" t="str">
        <f t="shared" si="250"/>
        <v>Enero</v>
      </c>
      <c r="BV1107" s="2" t="str">
        <f t="shared" si="251"/>
        <v>Enero</v>
      </c>
    </row>
    <row r="1108" spans="1:74" ht="151.80000000000001">
      <c r="A1108" s="69" t="s">
        <v>790</v>
      </c>
      <c r="B1108" s="55" t="s">
        <v>602</v>
      </c>
      <c r="C1108" s="55" t="s">
        <v>541</v>
      </c>
      <c r="D1108" s="39" t="s">
        <v>640</v>
      </c>
      <c r="E1108" s="40" t="s">
        <v>1706</v>
      </c>
      <c r="F1108" s="40" t="s">
        <v>1707</v>
      </c>
      <c r="G1108" s="40" t="s">
        <v>1710</v>
      </c>
      <c r="H1108" s="40">
        <v>80111604</v>
      </c>
      <c r="I1108" s="40" t="s">
        <v>547</v>
      </c>
      <c r="J1108" s="40" t="s">
        <v>1847</v>
      </c>
      <c r="K1108" s="40" t="s">
        <v>1911</v>
      </c>
      <c r="L1108" s="41" t="s">
        <v>1803</v>
      </c>
      <c r="M1108" s="41" t="s">
        <v>1803</v>
      </c>
      <c r="N1108" s="41" t="s">
        <v>638</v>
      </c>
      <c r="O1108" s="41">
        <v>10</v>
      </c>
      <c r="P1108" s="41" t="s">
        <v>2507</v>
      </c>
      <c r="Q1108" s="41" t="s">
        <v>2512</v>
      </c>
      <c r="R1108" s="42">
        <v>100000000</v>
      </c>
      <c r="S1108" s="42">
        <v>100000000</v>
      </c>
      <c r="T1108" s="41" t="s">
        <v>2527</v>
      </c>
      <c r="U1108" s="41" t="s">
        <v>2528</v>
      </c>
      <c r="V1108" s="40" t="s">
        <v>251</v>
      </c>
      <c r="W1108" s="40" t="s">
        <v>2531</v>
      </c>
      <c r="X1108" s="40" t="s">
        <v>2582</v>
      </c>
      <c r="Y1108" s="40" t="s">
        <v>2623</v>
      </c>
      <c r="Z1108" s="40" t="s">
        <v>2786</v>
      </c>
      <c r="AA1108" s="40" t="s">
        <v>2792</v>
      </c>
      <c r="AB1108" s="68">
        <v>0</v>
      </c>
      <c r="AC1108" s="68">
        <v>0</v>
      </c>
      <c r="AD1108" s="68">
        <v>100000000</v>
      </c>
      <c r="AE1108" s="68">
        <v>0</v>
      </c>
      <c r="AF1108" s="68">
        <v>0</v>
      </c>
      <c r="AG1108" s="68">
        <v>10000000</v>
      </c>
      <c r="AH1108" s="68">
        <v>0</v>
      </c>
      <c r="AI1108" s="68">
        <v>10000000</v>
      </c>
      <c r="AJ1108" s="68">
        <v>0</v>
      </c>
      <c r="AK1108" s="68">
        <v>10000000</v>
      </c>
      <c r="AL1108" s="68">
        <v>0</v>
      </c>
      <c r="AM1108" s="68">
        <v>10000000</v>
      </c>
      <c r="AN1108" s="68">
        <v>0</v>
      </c>
      <c r="AO1108" s="68">
        <v>10000000</v>
      </c>
      <c r="AP1108" s="68">
        <v>0</v>
      </c>
      <c r="AQ1108" s="68">
        <v>10000000</v>
      </c>
      <c r="AR1108" s="68">
        <v>0</v>
      </c>
      <c r="AS1108" s="68">
        <v>10000000</v>
      </c>
      <c r="AT1108" s="68">
        <v>0</v>
      </c>
      <c r="AU1108" s="68">
        <v>10000000</v>
      </c>
      <c r="AV1108" s="68">
        <v>0</v>
      </c>
      <c r="AW1108" s="68">
        <v>10000000</v>
      </c>
      <c r="AX1108" s="68">
        <v>0</v>
      </c>
      <c r="AY1108" s="68">
        <v>10000000</v>
      </c>
      <c r="AZ1108" s="66"/>
      <c r="BA1108" s="66"/>
      <c r="BB1108" s="66"/>
      <c r="BC1108" s="66"/>
      <c r="BD1108" s="11" t="str">
        <f t="shared" si="238"/>
        <v>OK</v>
      </c>
      <c r="BE1108" s="11" t="str">
        <f t="shared" si="239"/>
        <v>OK</v>
      </c>
      <c r="BF1108" s="5">
        <f t="shared" si="240"/>
        <v>0</v>
      </c>
      <c r="BG1108" s="12">
        <f t="shared" si="241"/>
        <v>100000000</v>
      </c>
      <c r="BH1108" s="12">
        <f t="shared" si="242"/>
        <v>100000000</v>
      </c>
      <c r="BI1108" s="5">
        <f t="shared" si="243"/>
        <v>0</v>
      </c>
      <c r="BJ1108" s="5">
        <f t="shared" si="244"/>
        <v>0</v>
      </c>
      <c r="BM1108" s="2" t="e">
        <f t="shared" si="245"/>
        <v>#VALUE!</v>
      </c>
      <c r="BN1108" s="33">
        <f>COUNTIF($BM$5:BM1108,BM1108)</f>
        <v>1104</v>
      </c>
      <c r="BO1108" s="2" t="e">
        <f t="shared" si="246"/>
        <v>#VALUE!</v>
      </c>
      <c r="BP1108" s="2" t="str">
        <f t="shared" si="247"/>
        <v>5.25.2500.1.1.25.58</v>
      </c>
      <c r="BQ1108" s="2" t="e">
        <f t="shared" si="248"/>
        <v>#VALUE!</v>
      </c>
      <c r="BR1108" s="2" t="str">
        <f t="shared" si="249"/>
        <v>5.25</v>
      </c>
      <c r="BU1108" s="2" t="str">
        <f t="shared" si="250"/>
        <v>Enero</v>
      </c>
      <c r="BV1108" s="2" t="str">
        <f t="shared" si="251"/>
        <v>Enero</v>
      </c>
    </row>
    <row r="1109" spans="1:74" ht="124.2">
      <c r="A1109" s="69" t="s">
        <v>791</v>
      </c>
      <c r="B1109" s="55" t="s">
        <v>602</v>
      </c>
      <c r="C1109" s="55" t="s">
        <v>541</v>
      </c>
      <c r="D1109" s="39" t="s">
        <v>640</v>
      </c>
      <c r="E1109" s="40" t="s">
        <v>1706</v>
      </c>
      <c r="F1109" s="40" t="s">
        <v>1707</v>
      </c>
      <c r="G1109" s="40" t="s">
        <v>1710</v>
      </c>
      <c r="H1109" s="40">
        <v>80111601</v>
      </c>
      <c r="I1109" s="40" t="s">
        <v>547</v>
      </c>
      <c r="J1109" s="40" t="s">
        <v>1847</v>
      </c>
      <c r="K1109" s="40" t="s">
        <v>1912</v>
      </c>
      <c r="L1109" s="41" t="s">
        <v>1803</v>
      </c>
      <c r="M1109" s="41" t="s">
        <v>1803</v>
      </c>
      <c r="N1109" s="41" t="s">
        <v>638</v>
      </c>
      <c r="O1109" s="41">
        <v>10</v>
      </c>
      <c r="P1109" s="41" t="s">
        <v>2507</v>
      </c>
      <c r="Q1109" s="41" t="s">
        <v>2512</v>
      </c>
      <c r="R1109" s="42">
        <v>82503920</v>
      </c>
      <c r="S1109" s="42">
        <v>82503920</v>
      </c>
      <c r="T1109" s="41" t="s">
        <v>2527</v>
      </c>
      <c r="U1109" s="41" t="s">
        <v>2528</v>
      </c>
      <c r="V1109" s="40" t="s">
        <v>251</v>
      </c>
      <c r="W1109" s="40" t="s">
        <v>2531</v>
      </c>
      <c r="X1109" s="40" t="s">
        <v>2582</v>
      </c>
      <c r="Y1109" s="40" t="s">
        <v>260</v>
      </c>
      <c r="Z1109" s="40" t="s">
        <v>2786</v>
      </c>
      <c r="AA1109" s="40" t="s">
        <v>2792</v>
      </c>
      <c r="AB1109" s="68">
        <v>0</v>
      </c>
      <c r="AC1109" s="68">
        <v>0</v>
      </c>
      <c r="AD1109" s="68">
        <v>82503920</v>
      </c>
      <c r="AE1109" s="68">
        <v>0</v>
      </c>
      <c r="AF1109" s="68">
        <v>0</v>
      </c>
      <c r="AG1109" s="68">
        <v>8250392</v>
      </c>
      <c r="AH1109" s="68">
        <v>0</v>
      </c>
      <c r="AI1109" s="68">
        <v>8250392</v>
      </c>
      <c r="AJ1109" s="68">
        <v>0</v>
      </c>
      <c r="AK1109" s="68">
        <v>8250392</v>
      </c>
      <c r="AL1109" s="68">
        <v>0</v>
      </c>
      <c r="AM1109" s="68">
        <v>8250392</v>
      </c>
      <c r="AN1109" s="68">
        <v>0</v>
      </c>
      <c r="AO1109" s="68">
        <v>8250392</v>
      </c>
      <c r="AP1109" s="68">
        <v>0</v>
      </c>
      <c r="AQ1109" s="68">
        <v>8250392</v>
      </c>
      <c r="AR1109" s="68">
        <v>0</v>
      </c>
      <c r="AS1109" s="68">
        <v>8250392</v>
      </c>
      <c r="AT1109" s="68">
        <v>0</v>
      </c>
      <c r="AU1109" s="68">
        <v>8250392</v>
      </c>
      <c r="AV1109" s="68">
        <v>0</v>
      </c>
      <c r="AW1109" s="68">
        <v>8250392</v>
      </c>
      <c r="AX1109" s="68">
        <v>0</v>
      </c>
      <c r="AY1109" s="68">
        <v>8250392</v>
      </c>
      <c r="AZ1109" s="66"/>
      <c r="BA1109" s="66"/>
      <c r="BB1109" s="66"/>
      <c r="BC1109" s="66"/>
      <c r="BD1109" s="11" t="str">
        <f t="shared" si="238"/>
        <v>OK</v>
      </c>
      <c r="BE1109" s="11" t="str">
        <f t="shared" si="239"/>
        <v>OK</v>
      </c>
      <c r="BF1109" s="5">
        <f t="shared" si="240"/>
        <v>0</v>
      </c>
      <c r="BG1109" s="12">
        <f t="shared" si="241"/>
        <v>82503920</v>
      </c>
      <c r="BH1109" s="12">
        <f t="shared" si="242"/>
        <v>82503920</v>
      </c>
      <c r="BI1109" s="5">
        <f t="shared" si="243"/>
        <v>0</v>
      </c>
      <c r="BJ1109" s="5">
        <f t="shared" si="244"/>
        <v>0</v>
      </c>
      <c r="BM1109" s="2" t="e">
        <f t="shared" si="245"/>
        <v>#VALUE!</v>
      </c>
      <c r="BN1109" s="33">
        <f>COUNTIF($BM$5:BM1109,BM1109)</f>
        <v>1105</v>
      </c>
      <c r="BO1109" s="2" t="e">
        <f t="shared" si="246"/>
        <v>#VALUE!</v>
      </c>
      <c r="BP1109" s="2" t="str">
        <f t="shared" si="247"/>
        <v>5.25.2500.1.1.25.59</v>
      </c>
      <c r="BQ1109" s="2" t="e">
        <f t="shared" si="248"/>
        <v>#VALUE!</v>
      </c>
      <c r="BR1109" s="2" t="str">
        <f t="shared" si="249"/>
        <v>5.25</v>
      </c>
      <c r="BU1109" s="2" t="str">
        <f t="shared" si="250"/>
        <v>Enero</v>
      </c>
      <c r="BV1109" s="2" t="str">
        <f t="shared" si="251"/>
        <v>Enero</v>
      </c>
    </row>
    <row r="1110" spans="1:74" ht="110.4">
      <c r="A1110" s="69" t="s">
        <v>738</v>
      </c>
      <c r="B1110" s="55" t="s">
        <v>602</v>
      </c>
      <c r="C1110" s="55" t="s">
        <v>541</v>
      </c>
      <c r="D1110" s="39" t="s">
        <v>640</v>
      </c>
      <c r="E1110" s="40" t="s">
        <v>1706</v>
      </c>
      <c r="F1110" s="40" t="s">
        <v>1707</v>
      </c>
      <c r="G1110" s="40" t="s">
        <v>1710</v>
      </c>
      <c r="H1110" s="40">
        <v>80111604</v>
      </c>
      <c r="I1110" s="40" t="s">
        <v>547</v>
      </c>
      <c r="J1110" s="40" t="s">
        <v>1847</v>
      </c>
      <c r="K1110" s="40" t="s">
        <v>1891</v>
      </c>
      <c r="L1110" s="41" t="s">
        <v>1803</v>
      </c>
      <c r="M1110" s="41" t="s">
        <v>1803</v>
      </c>
      <c r="N1110" s="41" t="s">
        <v>638</v>
      </c>
      <c r="O1110" s="41">
        <v>11</v>
      </c>
      <c r="P1110" s="41" t="s">
        <v>2507</v>
      </c>
      <c r="Q1110" s="41" t="s">
        <v>2512</v>
      </c>
      <c r="R1110" s="42">
        <v>84000000</v>
      </c>
      <c r="S1110" s="42">
        <v>84000000</v>
      </c>
      <c r="T1110" s="41" t="s">
        <v>2527</v>
      </c>
      <c r="U1110" s="41" t="s">
        <v>2528</v>
      </c>
      <c r="V1110" s="40" t="s">
        <v>251</v>
      </c>
      <c r="W1110" s="40" t="s">
        <v>2531</v>
      </c>
      <c r="X1110" s="40" t="s">
        <v>2582</v>
      </c>
      <c r="Y1110" s="40" t="s">
        <v>2623</v>
      </c>
      <c r="Z1110" s="40" t="s">
        <v>2786</v>
      </c>
      <c r="AA1110" s="40" t="s">
        <v>2792</v>
      </c>
      <c r="AB1110" s="68">
        <v>0</v>
      </c>
      <c r="AC1110" s="68">
        <v>0</v>
      </c>
      <c r="AD1110" s="68">
        <v>84000000</v>
      </c>
      <c r="AE1110" s="68">
        <v>0</v>
      </c>
      <c r="AF1110" s="68">
        <v>0</v>
      </c>
      <c r="AG1110" s="68">
        <v>8000000</v>
      </c>
      <c r="AH1110" s="68">
        <v>0</v>
      </c>
      <c r="AI1110" s="68">
        <v>8000000</v>
      </c>
      <c r="AJ1110" s="68">
        <v>0</v>
      </c>
      <c r="AK1110" s="68">
        <v>8000000</v>
      </c>
      <c r="AL1110" s="68">
        <v>0</v>
      </c>
      <c r="AM1110" s="68">
        <v>8000000</v>
      </c>
      <c r="AN1110" s="68">
        <v>0</v>
      </c>
      <c r="AO1110" s="68">
        <v>8000000</v>
      </c>
      <c r="AP1110" s="68">
        <v>0</v>
      </c>
      <c r="AQ1110" s="68">
        <v>8000000</v>
      </c>
      <c r="AR1110" s="68">
        <v>0</v>
      </c>
      <c r="AS1110" s="68">
        <v>8000000</v>
      </c>
      <c r="AT1110" s="68">
        <v>0</v>
      </c>
      <c r="AU1110" s="68">
        <v>8000000</v>
      </c>
      <c r="AV1110" s="68">
        <v>0</v>
      </c>
      <c r="AW1110" s="68">
        <v>8000000</v>
      </c>
      <c r="AX1110" s="68">
        <v>0</v>
      </c>
      <c r="AY1110" s="68">
        <v>12000000</v>
      </c>
      <c r="AZ1110" s="66"/>
      <c r="BA1110" s="66"/>
      <c r="BB1110" s="66"/>
      <c r="BC1110" s="66"/>
      <c r="BD1110" s="11" t="str">
        <f t="shared" si="238"/>
        <v>OK</v>
      </c>
      <c r="BE1110" s="11" t="str">
        <f t="shared" si="239"/>
        <v>OK</v>
      </c>
      <c r="BF1110" s="5">
        <f t="shared" si="240"/>
        <v>0</v>
      </c>
      <c r="BG1110" s="12">
        <f t="shared" si="241"/>
        <v>84000000</v>
      </c>
      <c r="BH1110" s="12">
        <f t="shared" si="242"/>
        <v>84000000</v>
      </c>
      <c r="BI1110" s="5">
        <f t="shared" si="243"/>
        <v>0</v>
      </c>
      <c r="BJ1110" s="5">
        <f t="shared" si="244"/>
        <v>0</v>
      </c>
      <c r="BM1110" s="2" t="e">
        <f t="shared" si="245"/>
        <v>#VALUE!</v>
      </c>
      <c r="BN1110" s="33">
        <f>COUNTIF($BM$5:BM1110,BM1110)</f>
        <v>1106</v>
      </c>
      <c r="BO1110" s="2" t="e">
        <f t="shared" si="246"/>
        <v>#VALUE!</v>
      </c>
      <c r="BP1110" s="2" t="str">
        <f t="shared" si="247"/>
        <v>5.25.2500.1.1.25.6</v>
      </c>
      <c r="BQ1110" s="2" t="e">
        <f t="shared" si="248"/>
        <v>#VALUE!</v>
      </c>
      <c r="BR1110" s="2" t="str">
        <f t="shared" si="249"/>
        <v>5.25</v>
      </c>
      <c r="BU1110" s="2" t="str">
        <f t="shared" si="250"/>
        <v>Enero</v>
      </c>
      <c r="BV1110" s="2" t="str">
        <f t="shared" si="251"/>
        <v>Enero</v>
      </c>
    </row>
    <row r="1111" spans="1:74" ht="124.2">
      <c r="A1111" s="69" t="s">
        <v>792</v>
      </c>
      <c r="B1111" s="55" t="s">
        <v>602</v>
      </c>
      <c r="C1111" s="55" t="s">
        <v>541</v>
      </c>
      <c r="D1111" s="39" t="s">
        <v>640</v>
      </c>
      <c r="E1111" s="40" t="s">
        <v>1706</v>
      </c>
      <c r="F1111" s="40" t="s">
        <v>1707</v>
      </c>
      <c r="G1111" s="40" t="s">
        <v>1710</v>
      </c>
      <c r="H1111" s="40">
        <v>80111601</v>
      </c>
      <c r="I1111" s="40" t="s">
        <v>547</v>
      </c>
      <c r="J1111" s="40" t="s">
        <v>1847</v>
      </c>
      <c r="K1111" s="40" t="s">
        <v>1912</v>
      </c>
      <c r="L1111" s="41" t="s">
        <v>1803</v>
      </c>
      <c r="M1111" s="41" t="s">
        <v>1803</v>
      </c>
      <c r="N1111" s="41" t="s">
        <v>638</v>
      </c>
      <c r="O1111" s="41">
        <v>9</v>
      </c>
      <c r="P1111" s="41" t="s">
        <v>2507</v>
      </c>
      <c r="Q1111" s="41" t="s">
        <v>2512</v>
      </c>
      <c r="R1111" s="42">
        <v>74253528</v>
      </c>
      <c r="S1111" s="42">
        <v>74253528</v>
      </c>
      <c r="T1111" s="41" t="s">
        <v>2527</v>
      </c>
      <c r="U1111" s="41" t="s">
        <v>2528</v>
      </c>
      <c r="V1111" s="40" t="s">
        <v>251</v>
      </c>
      <c r="W1111" s="40" t="s">
        <v>2531</v>
      </c>
      <c r="X1111" s="40" t="s">
        <v>2582</v>
      </c>
      <c r="Y1111" s="40" t="s">
        <v>260</v>
      </c>
      <c r="Z1111" s="40" t="s">
        <v>2786</v>
      </c>
      <c r="AA1111" s="40" t="s">
        <v>2792</v>
      </c>
      <c r="AB1111" s="68">
        <v>0</v>
      </c>
      <c r="AC1111" s="68">
        <v>0</v>
      </c>
      <c r="AD1111" s="68">
        <v>74253528</v>
      </c>
      <c r="AE1111" s="68">
        <v>0</v>
      </c>
      <c r="AF1111" s="68">
        <v>0</v>
      </c>
      <c r="AG1111" s="68">
        <v>8250392</v>
      </c>
      <c r="AH1111" s="68">
        <v>0</v>
      </c>
      <c r="AI1111" s="68">
        <v>8250392</v>
      </c>
      <c r="AJ1111" s="68">
        <v>0</v>
      </c>
      <c r="AK1111" s="68">
        <v>8250392</v>
      </c>
      <c r="AL1111" s="68">
        <v>0</v>
      </c>
      <c r="AM1111" s="68">
        <v>8250392</v>
      </c>
      <c r="AN1111" s="68">
        <v>0</v>
      </c>
      <c r="AO1111" s="68">
        <v>8250392</v>
      </c>
      <c r="AP1111" s="68">
        <v>0</v>
      </c>
      <c r="AQ1111" s="68">
        <v>8250392</v>
      </c>
      <c r="AR1111" s="68">
        <v>0</v>
      </c>
      <c r="AS1111" s="68">
        <v>8250392</v>
      </c>
      <c r="AT1111" s="68">
        <v>0</v>
      </c>
      <c r="AU1111" s="68">
        <v>8250392</v>
      </c>
      <c r="AV1111" s="68">
        <v>0</v>
      </c>
      <c r="AW1111" s="68">
        <v>8250392</v>
      </c>
      <c r="AX1111" s="68">
        <v>0</v>
      </c>
      <c r="AY1111" s="68">
        <v>0</v>
      </c>
      <c r="AZ1111" s="66"/>
      <c r="BA1111" s="66"/>
      <c r="BB1111" s="66"/>
      <c r="BC1111" s="66"/>
      <c r="BD1111" s="11" t="str">
        <f t="shared" si="238"/>
        <v>OK</v>
      </c>
      <c r="BE1111" s="11" t="str">
        <f t="shared" si="239"/>
        <v>OK</v>
      </c>
      <c r="BF1111" s="5">
        <f t="shared" si="240"/>
        <v>0</v>
      </c>
      <c r="BG1111" s="12">
        <f t="shared" si="241"/>
        <v>74253528</v>
      </c>
      <c r="BH1111" s="12">
        <f t="shared" si="242"/>
        <v>74253528</v>
      </c>
      <c r="BI1111" s="5">
        <f t="shared" si="243"/>
        <v>0</v>
      </c>
      <c r="BJ1111" s="5">
        <f t="shared" si="244"/>
        <v>0</v>
      </c>
      <c r="BM1111" s="2" t="e">
        <f t="shared" si="245"/>
        <v>#VALUE!</v>
      </c>
      <c r="BN1111" s="33">
        <f>COUNTIF($BM$5:BM1111,BM1111)</f>
        <v>1107</v>
      </c>
      <c r="BO1111" s="2" t="e">
        <f t="shared" si="246"/>
        <v>#VALUE!</v>
      </c>
      <c r="BP1111" s="2" t="str">
        <f t="shared" si="247"/>
        <v>5.25.2500.1.1.25.60</v>
      </c>
      <c r="BQ1111" s="2" t="e">
        <f t="shared" si="248"/>
        <v>#VALUE!</v>
      </c>
      <c r="BR1111" s="2" t="str">
        <f t="shared" si="249"/>
        <v>5.25</v>
      </c>
      <c r="BU1111" s="2" t="str">
        <f t="shared" si="250"/>
        <v>Enero</v>
      </c>
      <c r="BV1111" s="2" t="str">
        <f t="shared" si="251"/>
        <v>Enero</v>
      </c>
    </row>
    <row r="1112" spans="1:74" ht="124.2">
      <c r="A1112" s="69" t="s">
        <v>793</v>
      </c>
      <c r="B1112" s="55" t="s">
        <v>602</v>
      </c>
      <c r="C1112" s="55" t="s">
        <v>541</v>
      </c>
      <c r="D1112" s="39" t="s">
        <v>640</v>
      </c>
      <c r="E1112" s="40" t="s">
        <v>1706</v>
      </c>
      <c r="F1112" s="40" t="s">
        <v>1707</v>
      </c>
      <c r="G1112" s="40" t="s">
        <v>1710</v>
      </c>
      <c r="H1112" s="40">
        <v>80111601</v>
      </c>
      <c r="I1112" s="40" t="s">
        <v>547</v>
      </c>
      <c r="J1112" s="40" t="s">
        <v>1847</v>
      </c>
      <c r="K1112" s="40" t="s">
        <v>1912</v>
      </c>
      <c r="L1112" s="41" t="s">
        <v>1803</v>
      </c>
      <c r="M1112" s="41" t="s">
        <v>1803</v>
      </c>
      <c r="N1112" s="41" t="s">
        <v>638</v>
      </c>
      <c r="O1112" s="41">
        <v>9</v>
      </c>
      <c r="P1112" s="41" t="s">
        <v>2507</v>
      </c>
      <c r="Q1112" s="41" t="s">
        <v>2512</v>
      </c>
      <c r="R1112" s="42">
        <v>74253528</v>
      </c>
      <c r="S1112" s="42">
        <v>74253528</v>
      </c>
      <c r="T1112" s="41" t="s">
        <v>2527</v>
      </c>
      <c r="U1112" s="41" t="s">
        <v>2528</v>
      </c>
      <c r="V1112" s="40" t="s">
        <v>251</v>
      </c>
      <c r="W1112" s="40" t="s">
        <v>2531</v>
      </c>
      <c r="X1112" s="40" t="s">
        <v>2582</v>
      </c>
      <c r="Y1112" s="40" t="s">
        <v>260</v>
      </c>
      <c r="Z1112" s="40" t="s">
        <v>2786</v>
      </c>
      <c r="AA1112" s="40" t="s">
        <v>2792</v>
      </c>
      <c r="AB1112" s="68">
        <v>0</v>
      </c>
      <c r="AC1112" s="68">
        <v>0</v>
      </c>
      <c r="AD1112" s="68">
        <v>74253528</v>
      </c>
      <c r="AE1112" s="68">
        <v>0</v>
      </c>
      <c r="AF1112" s="68">
        <v>0</v>
      </c>
      <c r="AG1112" s="68">
        <v>8250392</v>
      </c>
      <c r="AH1112" s="68">
        <v>0</v>
      </c>
      <c r="AI1112" s="68">
        <v>8250392</v>
      </c>
      <c r="AJ1112" s="68">
        <v>0</v>
      </c>
      <c r="AK1112" s="68">
        <v>8250392</v>
      </c>
      <c r="AL1112" s="68">
        <v>0</v>
      </c>
      <c r="AM1112" s="68">
        <v>8250392</v>
      </c>
      <c r="AN1112" s="68">
        <v>0</v>
      </c>
      <c r="AO1112" s="68">
        <v>8250392</v>
      </c>
      <c r="AP1112" s="68">
        <v>0</v>
      </c>
      <c r="AQ1112" s="68">
        <v>8250392</v>
      </c>
      <c r="AR1112" s="68">
        <v>0</v>
      </c>
      <c r="AS1112" s="68">
        <v>8250392</v>
      </c>
      <c r="AT1112" s="68">
        <v>0</v>
      </c>
      <c r="AU1112" s="68">
        <v>8250392</v>
      </c>
      <c r="AV1112" s="68">
        <v>0</v>
      </c>
      <c r="AW1112" s="68">
        <v>8250392</v>
      </c>
      <c r="AX1112" s="68">
        <v>0</v>
      </c>
      <c r="AY1112" s="68">
        <v>0</v>
      </c>
      <c r="AZ1112" s="66"/>
      <c r="BA1112" s="66"/>
      <c r="BB1112" s="66"/>
      <c r="BC1112" s="66"/>
      <c r="BD1112" s="11" t="str">
        <f t="shared" si="238"/>
        <v>OK</v>
      </c>
      <c r="BE1112" s="11" t="str">
        <f t="shared" si="239"/>
        <v>OK</v>
      </c>
      <c r="BF1112" s="5">
        <f t="shared" si="240"/>
        <v>0</v>
      </c>
      <c r="BG1112" s="12">
        <f t="shared" si="241"/>
        <v>74253528</v>
      </c>
      <c r="BH1112" s="12">
        <f t="shared" si="242"/>
        <v>74253528</v>
      </c>
      <c r="BI1112" s="5">
        <f t="shared" si="243"/>
        <v>0</v>
      </c>
      <c r="BJ1112" s="5">
        <f t="shared" si="244"/>
        <v>0</v>
      </c>
      <c r="BM1112" s="2" t="e">
        <f t="shared" si="245"/>
        <v>#VALUE!</v>
      </c>
      <c r="BN1112" s="33">
        <f>COUNTIF($BM$5:BM1112,BM1112)</f>
        <v>1108</v>
      </c>
      <c r="BO1112" s="2" t="e">
        <f t="shared" si="246"/>
        <v>#VALUE!</v>
      </c>
      <c r="BP1112" s="2" t="str">
        <f t="shared" si="247"/>
        <v>5.25.2500.1.1.25.61</v>
      </c>
      <c r="BQ1112" s="2" t="e">
        <f t="shared" si="248"/>
        <v>#VALUE!</v>
      </c>
      <c r="BR1112" s="2" t="str">
        <f t="shared" si="249"/>
        <v>5.25</v>
      </c>
      <c r="BU1112" s="2" t="str">
        <f t="shared" si="250"/>
        <v>Enero</v>
      </c>
      <c r="BV1112" s="2" t="str">
        <f t="shared" si="251"/>
        <v>Enero</v>
      </c>
    </row>
    <row r="1113" spans="1:74" ht="69">
      <c r="A1113" s="69" t="s">
        <v>794</v>
      </c>
      <c r="B1113" s="55" t="s">
        <v>602</v>
      </c>
      <c r="C1113" s="55" t="s">
        <v>541</v>
      </c>
      <c r="D1113" s="39" t="s">
        <v>640</v>
      </c>
      <c r="E1113" s="40" t="s">
        <v>1706</v>
      </c>
      <c r="F1113" s="40" t="s">
        <v>1707</v>
      </c>
      <c r="G1113" s="40" t="s">
        <v>1710</v>
      </c>
      <c r="H1113" s="40" t="s">
        <v>213</v>
      </c>
      <c r="I1113" s="40" t="s">
        <v>547</v>
      </c>
      <c r="J1113" s="40" t="s">
        <v>1847</v>
      </c>
      <c r="K1113" s="40" t="s">
        <v>1913</v>
      </c>
      <c r="L1113" s="41" t="s">
        <v>213</v>
      </c>
      <c r="M1113" s="41" t="s">
        <v>213</v>
      </c>
      <c r="N1113" s="41" t="s">
        <v>213</v>
      </c>
      <c r="O1113" s="41" t="s">
        <v>213</v>
      </c>
      <c r="P1113" s="41" t="s">
        <v>2509</v>
      </c>
      <c r="Q1113" s="41" t="s">
        <v>2512</v>
      </c>
      <c r="R1113" s="42">
        <v>195102665</v>
      </c>
      <c r="S1113" s="42">
        <v>195102665</v>
      </c>
      <c r="T1113" s="41" t="s">
        <v>2527</v>
      </c>
      <c r="U1113" s="41" t="s">
        <v>2528</v>
      </c>
      <c r="V1113" s="40" t="s">
        <v>251</v>
      </c>
      <c r="W1113" s="40" t="s">
        <v>2531</v>
      </c>
      <c r="X1113" s="40" t="s">
        <v>2588</v>
      </c>
      <c r="Y1113" s="40" t="s">
        <v>2624</v>
      </c>
      <c r="Z1113" s="40" t="s">
        <v>2786</v>
      </c>
      <c r="AA1113" s="40" t="s">
        <v>2792</v>
      </c>
      <c r="AB1113" s="68">
        <v>0</v>
      </c>
      <c r="AC1113" s="68">
        <v>0</v>
      </c>
      <c r="AD1113" s="68">
        <v>0</v>
      </c>
      <c r="AE1113" s="68">
        <v>0</v>
      </c>
      <c r="AF1113" s="68">
        <v>0</v>
      </c>
      <c r="AG1113" s="68">
        <v>0</v>
      </c>
      <c r="AH1113" s="68">
        <v>0</v>
      </c>
      <c r="AI1113" s="68">
        <v>0</v>
      </c>
      <c r="AJ1113" s="68">
        <v>0</v>
      </c>
      <c r="AK1113" s="68">
        <v>0</v>
      </c>
      <c r="AL1113" s="68">
        <v>0</v>
      </c>
      <c r="AM1113" s="68">
        <v>0</v>
      </c>
      <c r="AN1113" s="68">
        <v>0</v>
      </c>
      <c r="AO1113" s="68">
        <v>0</v>
      </c>
      <c r="AP1113" s="68">
        <v>0</v>
      </c>
      <c r="AQ1113" s="68">
        <v>0</v>
      </c>
      <c r="AR1113" s="68">
        <v>0</v>
      </c>
      <c r="AS1113" s="68">
        <v>0</v>
      </c>
      <c r="AT1113" s="68">
        <v>0</v>
      </c>
      <c r="AU1113" s="68">
        <v>0</v>
      </c>
      <c r="AV1113" s="68">
        <v>0</v>
      </c>
      <c r="AW1113" s="68">
        <v>0</v>
      </c>
      <c r="AX1113" s="68">
        <v>195102665</v>
      </c>
      <c r="AY1113" s="68">
        <v>195102665</v>
      </c>
      <c r="AZ1113" s="66"/>
      <c r="BA1113" s="66"/>
      <c r="BB1113" s="66"/>
      <c r="BC1113" s="66"/>
      <c r="BD1113" s="11" t="str">
        <f t="shared" si="238"/>
        <v>OK</v>
      </c>
      <c r="BE1113" s="11" t="str">
        <f t="shared" si="239"/>
        <v>OK</v>
      </c>
      <c r="BF1113" s="5">
        <f t="shared" si="240"/>
        <v>0</v>
      </c>
      <c r="BG1113" s="12">
        <f t="shared" si="241"/>
        <v>195102665</v>
      </c>
      <c r="BH1113" s="12">
        <f t="shared" si="242"/>
        <v>195102665</v>
      </c>
      <c r="BI1113" s="5">
        <f t="shared" si="243"/>
        <v>0</v>
      </c>
      <c r="BJ1113" s="5">
        <f t="shared" si="244"/>
        <v>0</v>
      </c>
      <c r="BM1113" s="2" t="e">
        <f t="shared" si="245"/>
        <v>#VALUE!</v>
      </c>
      <c r="BN1113" s="33">
        <f>COUNTIF($BM$5:BM1113,BM1113)</f>
        <v>1109</v>
      </c>
      <c r="BO1113" s="2" t="e">
        <f t="shared" si="246"/>
        <v>#VALUE!</v>
      </c>
      <c r="BP1113" s="2" t="str">
        <f t="shared" si="247"/>
        <v>5.25.2500.1.1.25.62</v>
      </c>
      <c r="BQ1113" s="2" t="e">
        <f t="shared" si="248"/>
        <v>#VALUE!</v>
      </c>
      <c r="BR1113" s="2" t="str">
        <f t="shared" si="249"/>
        <v>5.25</v>
      </c>
      <c r="BU1113" s="2" t="str">
        <f t="shared" si="250"/>
        <v>N/A</v>
      </c>
      <c r="BV1113" s="2" t="str">
        <f t="shared" si="251"/>
        <v>N/A</v>
      </c>
    </row>
    <row r="1114" spans="1:74" ht="69">
      <c r="A1114" s="69" t="s">
        <v>795</v>
      </c>
      <c r="B1114" s="55" t="s">
        <v>602</v>
      </c>
      <c r="C1114" s="55" t="s">
        <v>541</v>
      </c>
      <c r="D1114" s="39" t="s">
        <v>640</v>
      </c>
      <c r="E1114" s="40" t="s">
        <v>1706</v>
      </c>
      <c r="F1114" s="40" t="s">
        <v>1707</v>
      </c>
      <c r="G1114" s="40" t="s">
        <v>1710</v>
      </c>
      <c r="H1114" s="40" t="s">
        <v>213</v>
      </c>
      <c r="I1114" s="40" t="s">
        <v>547</v>
      </c>
      <c r="J1114" s="40" t="s">
        <v>1847</v>
      </c>
      <c r="K1114" s="40" t="s">
        <v>1913</v>
      </c>
      <c r="L1114" s="41" t="s">
        <v>213</v>
      </c>
      <c r="M1114" s="41" t="s">
        <v>213</v>
      </c>
      <c r="N1114" s="41" t="s">
        <v>213</v>
      </c>
      <c r="O1114" s="41" t="s">
        <v>213</v>
      </c>
      <c r="P1114" s="41" t="s">
        <v>2509</v>
      </c>
      <c r="Q1114" s="41" t="s">
        <v>2512</v>
      </c>
      <c r="R1114" s="42">
        <v>984842900</v>
      </c>
      <c r="S1114" s="42">
        <v>984842900</v>
      </c>
      <c r="T1114" s="41" t="s">
        <v>2527</v>
      </c>
      <c r="U1114" s="41" t="s">
        <v>2528</v>
      </c>
      <c r="V1114" s="40" t="s">
        <v>251</v>
      </c>
      <c r="W1114" s="40" t="s">
        <v>2531</v>
      </c>
      <c r="X1114" s="40" t="s">
        <v>2588</v>
      </c>
      <c r="Y1114" s="40" t="s">
        <v>2624</v>
      </c>
      <c r="Z1114" s="40" t="s">
        <v>2786</v>
      </c>
      <c r="AA1114" s="40" t="s">
        <v>2792</v>
      </c>
      <c r="AB1114" s="68">
        <v>0</v>
      </c>
      <c r="AC1114" s="68">
        <v>0</v>
      </c>
      <c r="AD1114" s="68">
        <v>0</v>
      </c>
      <c r="AE1114" s="68">
        <v>0</v>
      </c>
      <c r="AF1114" s="68">
        <v>0</v>
      </c>
      <c r="AG1114" s="68">
        <v>0</v>
      </c>
      <c r="AH1114" s="68">
        <v>0</v>
      </c>
      <c r="AI1114" s="68">
        <v>0</v>
      </c>
      <c r="AJ1114" s="68">
        <v>0</v>
      </c>
      <c r="AK1114" s="68">
        <v>0</v>
      </c>
      <c r="AL1114" s="68">
        <v>0</v>
      </c>
      <c r="AM1114" s="68">
        <v>0</v>
      </c>
      <c r="AN1114" s="68">
        <v>0</v>
      </c>
      <c r="AO1114" s="68">
        <v>0</v>
      </c>
      <c r="AP1114" s="68">
        <v>0</v>
      </c>
      <c r="AQ1114" s="68">
        <v>0</v>
      </c>
      <c r="AR1114" s="68">
        <v>0</v>
      </c>
      <c r="AS1114" s="68">
        <v>0</v>
      </c>
      <c r="AT1114" s="68">
        <v>0</v>
      </c>
      <c r="AU1114" s="68">
        <v>0</v>
      </c>
      <c r="AV1114" s="68">
        <v>0</v>
      </c>
      <c r="AW1114" s="68">
        <v>0</v>
      </c>
      <c r="AX1114" s="68">
        <v>984842900</v>
      </c>
      <c r="AY1114" s="68">
        <v>984842900</v>
      </c>
      <c r="AZ1114" s="66"/>
      <c r="BA1114" s="66"/>
      <c r="BB1114" s="66"/>
      <c r="BC1114" s="66"/>
      <c r="BD1114" s="11" t="str">
        <f t="shared" si="238"/>
        <v>OK</v>
      </c>
      <c r="BE1114" s="11" t="str">
        <f t="shared" si="239"/>
        <v>OK</v>
      </c>
      <c r="BF1114" s="5">
        <f t="shared" si="240"/>
        <v>0</v>
      </c>
      <c r="BG1114" s="12">
        <f t="shared" si="241"/>
        <v>984842900</v>
      </c>
      <c r="BH1114" s="12">
        <f t="shared" si="242"/>
        <v>984842900</v>
      </c>
      <c r="BI1114" s="5">
        <f t="shared" si="243"/>
        <v>0</v>
      </c>
      <c r="BJ1114" s="5">
        <f t="shared" si="244"/>
        <v>0</v>
      </c>
      <c r="BM1114" s="2" t="e">
        <f t="shared" si="245"/>
        <v>#VALUE!</v>
      </c>
      <c r="BN1114" s="33">
        <f>COUNTIF($BM$5:BM1114,BM1114)</f>
        <v>1110</v>
      </c>
      <c r="BO1114" s="2" t="e">
        <f t="shared" si="246"/>
        <v>#VALUE!</v>
      </c>
      <c r="BP1114" s="2" t="str">
        <f t="shared" si="247"/>
        <v>5.25.2500.1.1.25.63</v>
      </c>
      <c r="BQ1114" s="2" t="e">
        <f t="shared" si="248"/>
        <v>#VALUE!</v>
      </c>
      <c r="BR1114" s="2" t="str">
        <f t="shared" si="249"/>
        <v>5.25</v>
      </c>
      <c r="BU1114" s="2" t="str">
        <f t="shared" si="250"/>
        <v>N/A</v>
      </c>
      <c r="BV1114" s="2" t="str">
        <f t="shared" si="251"/>
        <v>N/A</v>
      </c>
    </row>
    <row r="1115" spans="1:74" ht="110.4">
      <c r="A1115" s="69" t="s">
        <v>739</v>
      </c>
      <c r="B1115" s="55" t="s">
        <v>602</v>
      </c>
      <c r="C1115" s="55" t="s">
        <v>541</v>
      </c>
      <c r="D1115" s="39" t="s">
        <v>640</v>
      </c>
      <c r="E1115" s="40" t="s">
        <v>1706</v>
      </c>
      <c r="F1115" s="40" t="s">
        <v>1707</v>
      </c>
      <c r="G1115" s="40" t="s">
        <v>1710</v>
      </c>
      <c r="H1115" s="40">
        <v>80111604</v>
      </c>
      <c r="I1115" s="40" t="s">
        <v>547</v>
      </c>
      <c r="J1115" s="40" t="s">
        <v>1847</v>
      </c>
      <c r="K1115" s="40" t="s">
        <v>1892</v>
      </c>
      <c r="L1115" s="41" t="s">
        <v>1803</v>
      </c>
      <c r="M1115" s="41" t="s">
        <v>1803</v>
      </c>
      <c r="N1115" s="41" t="s">
        <v>638</v>
      </c>
      <c r="O1115" s="41">
        <v>11</v>
      </c>
      <c r="P1115" s="41" t="s">
        <v>2507</v>
      </c>
      <c r="Q1115" s="41" t="s">
        <v>2512</v>
      </c>
      <c r="R1115" s="42">
        <v>69208656</v>
      </c>
      <c r="S1115" s="42">
        <v>69208656</v>
      </c>
      <c r="T1115" s="41" t="s">
        <v>2527</v>
      </c>
      <c r="U1115" s="41" t="s">
        <v>2528</v>
      </c>
      <c r="V1115" s="40" t="s">
        <v>251</v>
      </c>
      <c r="W1115" s="40" t="s">
        <v>2531</v>
      </c>
      <c r="X1115" s="40" t="s">
        <v>2582</v>
      </c>
      <c r="Y1115" s="40" t="s">
        <v>2623</v>
      </c>
      <c r="Z1115" s="40" t="s">
        <v>2786</v>
      </c>
      <c r="AA1115" s="40" t="s">
        <v>2792</v>
      </c>
      <c r="AB1115" s="68">
        <v>0</v>
      </c>
      <c r="AC1115" s="68">
        <v>0</v>
      </c>
      <c r="AD1115" s="68">
        <v>69208656</v>
      </c>
      <c r="AE1115" s="68">
        <v>0</v>
      </c>
      <c r="AF1115" s="68">
        <v>0</v>
      </c>
      <c r="AG1115" s="68">
        <v>6291696</v>
      </c>
      <c r="AH1115" s="68">
        <v>0</v>
      </c>
      <c r="AI1115" s="68">
        <v>6291696</v>
      </c>
      <c r="AJ1115" s="68">
        <v>0</v>
      </c>
      <c r="AK1115" s="68">
        <v>6291696</v>
      </c>
      <c r="AL1115" s="68">
        <v>0</v>
      </c>
      <c r="AM1115" s="68">
        <v>6291696</v>
      </c>
      <c r="AN1115" s="68">
        <v>0</v>
      </c>
      <c r="AO1115" s="68">
        <v>6291696</v>
      </c>
      <c r="AP1115" s="68">
        <v>0</v>
      </c>
      <c r="AQ1115" s="68">
        <v>6291696</v>
      </c>
      <c r="AR1115" s="68">
        <v>0</v>
      </c>
      <c r="AS1115" s="68">
        <v>6291696</v>
      </c>
      <c r="AT1115" s="68">
        <v>0</v>
      </c>
      <c r="AU1115" s="68">
        <v>6291696</v>
      </c>
      <c r="AV1115" s="68">
        <v>0</v>
      </c>
      <c r="AW1115" s="68">
        <v>6291696</v>
      </c>
      <c r="AX1115" s="68">
        <v>0</v>
      </c>
      <c r="AY1115" s="68">
        <v>12583392</v>
      </c>
      <c r="AZ1115" s="66"/>
      <c r="BA1115" s="66"/>
      <c r="BB1115" s="66"/>
      <c r="BC1115" s="66"/>
      <c r="BD1115" s="11" t="str">
        <f t="shared" si="238"/>
        <v>OK</v>
      </c>
      <c r="BE1115" s="11" t="str">
        <f t="shared" si="239"/>
        <v>OK</v>
      </c>
      <c r="BF1115" s="5">
        <f t="shared" si="240"/>
        <v>0</v>
      </c>
      <c r="BG1115" s="12">
        <f t="shared" si="241"/>
        <v>69208656</v>
      </c>
      <c r="BH1115" s="12">
        <f t="shared" si="242"/>
        <v>69208656</v>
      </c>
      <c r="BI1115" s="5">
        <f t="shared" si="243"/>
        <v>0</v>
      </c>
      <c r="BJ1115" s="5">
        <f t="shared" si="244"/>
        <v>0</v>
      </c>
      <c r="BM1115" s="2" t="e">
        <f t="shared" si="245"/>
        <v>#VALUE!</v>
      </c>
      <c r="BN1115" s="33">
        <f>COUNTIF($BM$5:BM1115,BM1115)</f>
        <v>1111</v>
      </c>
      <c r="BO1115" s="2" t="e">
        <f t="shared" si="246"/>
        <v>#VALUE!</v>
      </c>
      <c r="BP1115" s="2" t="str">
        <f t="shared" si="247"/>
        <v>5.25.2500.1.1.25.7</v>
      </c>
      <c r="BQ1115" s="2" t="e">
        <f t="shared" si="248"/>
        <v>#VALUE!</v>
      </c>
      <c r="BR1115" s="2" t="str">
        <f t="shared" si="249"/>
        <v>5.25</v>
      </c>
      <c r="BU1115" s="2" t="str">
        <f t="shared" si="250"/>
        <v>Enero</v>
      </c>
      <c r="BV1115" s="2" t="str">
        <f t="shared" si="251"/>
        <v>Enero</v>
      </c>
    </row>
    <row r="1116" spans="1:74" ht="110.4">
      <c r="A1116" s="69" t="s">
        <v>740</v>
      </c>
      <c r="B1116" s="55" t="s">
        <v>602</v>
      </c>
      <c r="C1116" s="55" t="s">
        <v>541</v>
      </c>
      <c r="D1116" s="39" t="s">
        <v>640</v>
      </c>
      <c r="E1116" s="40" t="s">
        <v>1706</v>
      </c>
      <c r="F1116" s="40" t="s">
        <v>1707</v>
      </c>
      <c r="G1116" s="40" t="s">
        <v>1710</v>
      </c>
      <c r="H1116" s="40">
        <v>80111604</v>
      </c>
      <c r="I1116" s="40" t="s">
        <v>547</v>
      </c>
      <c r="J1116" s="40" t="s">
        <v>1847</v>
      </c>
      <c r="K1116" s="40" t="s">
        <v>1892</v>
      </c>
      <c r="L1116" s="41" t="s">
        <v>1803</v>
      </c>
      <c r="M1116" s="41" t="s">
        <v>1803</v>
      </c>
      <c r="N1116" s="41" t="s">
        <v>638</v>
      </c>
      <c r="O1116" s="41">
        <v>11</v>
      </c>
      <c r="P1116" s="41" t="s">
        <v>2507</v>
      </c>
      <c r="Q1116" s="41" t="s">
        <v>2512</v>
      </c>
      <c r="R1116" s="42">
        <v>69208656</v>
      </c>
      <c r="S1116" s="42">
        <v>69208656</v>
      </c>
      <c r="T1116" s="41" t="s">
        <v>2527</v>
      </c>
      <c r="U1116" s="41" t="s">
        <v>2528</v>
      </c>
      <c r="V1116" s="40" t="s">
        <v>251</v>
      </c>
      <c r="W1116" s="40" t="s">
        <v>2531</v>
      </c>
      <c r="X1116" s="40" t="s">
        <v>2582</v>
      </c>
      <c r="Y1116" s="40" t="s">
        <v>2623</v>
      </c>
      <c r="Z1116" s="40" t="s">
        <v>2786</v>
      </c>
      <c r="AA1116" s="40" t="s">
        <v>2792</v>
      </c>
      <c r="AB1116" s="68">
        <v>0</v>
      </c>
      <c r="AC1116" s="68">
        <v>0</v>
      </c>
      <c r="AD1116" s="68">
        <v>69208656</v>
      </c>
      <c r="AE1116" s="68">
        <v>0</v>
      </c>
      <c r="AF1116" s="68">
        <v>0</v>
      </c>
      <c r="AG1116" s="68">
        <v>6291696</v>
      </c>
      <c r="AH1116" s="68">
        <v>0</v>
      </c>
      <c r="AI1116" s="68">
        <v>6291696</v>
      </c>
      <c r="AJ1116" s="68">
        <v>0</v>
      </c>
      <c r="AK1116" s="68">
        <v>6291696</v>
      </c>
      <c r="AL1116" s="68">
        <v>0</v>
      </c>
      <c r="AM1116" s="68">
        <v>6291696</v>
      </c>
      <c r="AN1116" s="68">
        <v>0</v>
      </c>
      <c r="AO1116" s="68">
        <v>6291696</v>
      </c>
      <c r="AP1116" s="68">
        <v>0</v>
      </c>
      <c r="AQ1116" s="68">
        <v>6291696</v>
      </c>
      <c r="AR1116" s="68">
        <v>0</v>
      </c>
      <c r="AS1116" s="68">
        <v>6291696</v>
      </c>
      <c r="AT1116" s="68">
        <v>0</v>
      </c>
      <c r="AU1116" s="68">
        <v>6291696</v>
      </c>
      <c r="AV1116" s="68">
        <v>0</v>
      </c>
      <c r="AW1116" s="68">
        <v>6291696</v>
      </c>
      <c r="AX1116" s="68">
        <v>0</v>
      </c>
      <c r="AY1116" s="68">
        <v>12583392</v>
      </c>
      <c r="AZ1116" s="66"/>
      <c r="BA1116" s="66"/>
      <c r="BB1116" s="66"/>
      <c r="BC1116" s="66"/>
      <c r="BD1116" s="11" t="str">
        <f t="shared" si="238"/>
        <v>OK</v>
      </c>
      <c r="BE1116" s="11" t="str">
        <f t="shared" si="239"/>
        <v>OK</v>
      </c>
      <c r="BF1116" s="5">
        <f t="shared" si="240"/>
        <v>0</v>
      </c>
      <c r="BG1116" s="12">
        <f t="shared" si="241"/>
        <v>69208656</v>
      </c>
      <c r="BH1116" s="12">
        <f t="shared" si="242"/>
        <v>69208656</v>
      </c>
      <c r="BI1116" s="5">
        <f t="shared" si="243"/>
        <v>0</v>
      </c>
      <c r="BJ1116" s="5">
        <f t="shared" si="244"/>
        <v>0</v>
      </c>
      <c r="BM1116" s="2" t="e">
        <f t="shared" si="245"/>
        <v>#VALUE!</v>
      </c>
      <c r="BN1116" s="33">
        <f>COUNTIF($BM$5:BM1116,BM1116)</f>
        <v>1112</v>
      </c>
      <c r="BO1116" s="2" t="e">
        <f t="shared" si="246"/>
        <v>#VALUE!</v>
      </c>
      <c r="BP1116" s="2" t="str">
        <f t="shared" si="247"/>
        <v>5.25.2500.1.1.25.8</v>
      </c>
      <c r="BQ1116" s="2" t="e">
        <f t="shared" si="248"/>
        <v>#VALUE!</v>
      </c>
      <c r="BR1116" s="2" t="str">
        <f t="shared" si="249"/>
        <v>5.25</v>
      </c>
      <c r="BU1116" s="2" t="str">
        <f t="shared" si="250"/>
        <v>Enero</v>
      </c>
      <c r="BV1116" s="2" t="str">
        <f t="shared" si="251"/>
        <v>Enero</v>
      </c>
    </row>
    <row r="1117" spans="1:74" ht="110.4">
      <c r="A1117" s="69" t="s">
        <v>741</v>
      </c>
      <c r="B1117" s="55" t="s">
        <v>602</v>
      </c>
      <c r="C1117" s="55" t="s">
        <v>541</v>
      </c>
      <c r="D1117" s="39" t="s">
        <v>640</v>
      </c>
      <c r="E1117" s="40" t="s">
        <v>1706</v>
      </c>
      <c r="F1117" s="40" t="s">
        <v>1707</v>
      </c>
      <c r="G1117" s="40" t="s">
        <v>1710</v>
      </c>
      <c r="H1117" s="40">
        <v>80111604</v>
      </c>
      <c r="I1117" s="40" t="s">
        <v>547</v>
      </c>
      <c r="J1117" s="40" t="s">
        <v>1847</v>
      </c>
      <c r="K1117" s="40" t="s">
        <v>1892</v>
      </c>
      <c r="L1117" s="41" t="s">
        <v>1803</v>
      </c>
      <c r="M1117" s="41" t="s">
        <v>1803</v>
      </c>
      <c r="N1117" s="41" t="s">
        <v>638</v>
      </c>
      <c r="O1117" s="41">
        <v>11</v>
      </c>
      <c r="P1117" s="41" t="s">
        <v>2507</v>
      </c>
      <c r="Q1117" s="41" t="s">
        <v>2512</v>
      </c>
      <c r="R1117" s="42">
        <v>69208656</v>
      </c>
      <c r="S1117" s="42">
        <v>69208656</v>
      </c>
      <c r="T1117" s="41" t="s">
        <v>2527</v>
      </c>
      <c r="U1117" s="41" t="s">
        <v>2528</v>
      </c>
      <c r="V1117" s="40" t="s">
        <v>251</v>
      </c>
      <c r="W1117" s="40" t="s">
        <v>2531</v>
      </c>
      <c r="X1117" s="40" t="s">
        <v>2582</v>
      </c>
      <c r="Y1117" s="40" t="s">
        <v>2623</v>
      </c>
      <c r="Z1117" s="40" t="s">
        <v>2786</v>
      </c>
      <c r="AA1117" s="40" t="s">
        <v>2792</v>
      </c>
      <c r="AB1117" s="68">
        <v>0</v>
      </c>
      <c r="AC1117" s="68">
        <v>0</v>
      </c>
      <c r="AD1117" s="68">
        <v>69208656</v>
      </c>
      <c r="AE1117" s="68">
        <v>0</v>
      </c>
      <c r="AF1117" s="68">
        <v>0</v>
      </c>
      <c r="AG1117" s="68">
        <v>6291696</v>
      </c>
      <c r="AH1117" s="68">
        <v>0</v>
      </c>
      <c r="AI1117" s="68">
        <v>6291696</v>
      </c>
      <c r="AJ1117" s="68">
        <v>0</v>
      </c>
      <c r="AK1117" s="68">
        <v>6291696</v>
      </c>
      <c r="AL1117" s="68">
        <v>0</v>
      </c>
      <c r="AM1117" s="68">
        <v>6291696</v>
      </c>
      <c r="AN1117" s="68">
        <v>0</v>
      </c>
      <c r="AO1117" s="68">
        <v>6291696</v>
      </c>
      <c r="AP1117" s="68">
        <v>0</v>
      </c>
      <c r="AQ1117" s="68">
        <v>6291696</v>
      </c>
      <c r="AR1117" s="68">
        <v>0</v>
      </c>
      <c r="AS1117" s="68">
        <v>6291696</v>
      </c>
      <c r="AT1117" s="68">
        <v>0</v>
      </c>
      <c r="AU1117" s="68">
        <v>6291696</v>
      </c>
      <c r="AV1117" s="68">
        <v>0</v>
      </c>
      <c r="AW1117" s="68">
        <v>6291696</v>
      </c>
      <c r="AX1117" s="68">
        <v>0</v>
      </c>
      <c r="AY1117" s="68">
        <v>12583392</v>
      </c>
      <c r="AZ1117" s="66"/>
      <c r="BA1117" s="66"/>
      <c r="BB1117" s="66"/>
      <c r="BC1117" s="66"/>
      <c r="BD1117" s="11" t="str">
        <f t="shared" si="238"/>
        <v>OK</v>
      </c>
      <c r="BE1117" s="11" t="str">
        <f t="shared" si="239"/>
        <v>OK</v>
      </c>
      <c r="BF1117" s="5">
        <f t="shared" si="240"/>
        <v>0</v>
      </c>
      <c r="BG1117" s="12">
        <f t="shared" si="241"/>
        <v>69208656</v>
      </c>
      <c r="BH1117" s="12">
        <f t="shared" si="242"/>
        <v>69208656</v>
      </c>
      <c r="BI1117" s="5">
        <f t="shared" si="243"/>
        <v>0</v>
      </c>
      <c r="BJ1117" s="5">
        <f t="shared" si="244"/>
        <v>0</v>
      </c>
      <c r="BM1117" s="2" t="e">
        <f t="shared" si="245"/>
        <v>#VALUE!</v>
      </c>
      <c r="BN1117" s="33">
        <f>COUNTIF($BM$5:BM1117,BM1117)</f>
        <v>1113</v>
      </c>
      <c r="BO1117" s="2" t="e">
        <f t="shared" si="246"/>
        <v>#VALUE!</v>
      </c>
      <c r="BP1117" s="2" t="str">
        <f t="shared" si="247"/>
        <v>5.25.2500.1.1.25.9</v>
      </c>
      <c r="BQ1117" s="2" t="e">
        <f t="shared" si="248"/>
        <v>#VALUE!</v>
      </c>
      <c r="BR1117" s="2" t="str">
        <f t="shared" si="249"/>
        <v>5.25</v>
      </c>
      <c r="BU1117" s="2" t="str">
        <f t="shared" si="250"/>
        <v>Enero</v>
      </c>
      <c r="BV1117" s="2" t="str">
        <f t="shared" si="251"/>
        <v>Enero</v>
      </c>
    </row>
    <row r="1118" spans="1:74" ht="96.6">
      <c r="A1118" s="69" t="s">
        <v>1481</v>
      </c>
      <c r="B1118" s="55" t="s">
        <v>602</v>
      </c>
      <c r="C1118" s="55" t="s">
        <v>541</v>
      </c>
      <c r="D1118" s="39" t="s">
        <v>640</v>
      </c>
      <c r="E1118" s="40" t="s">
        <v>1706</v>
      </c>
      <c r="F1118" s="40" t="s">
        <v>1707</v>
      </c>
      <c r="G1118" s="40" t="s">
        <v>1708</v>
      </c>
      <c r="H1118" s="40">
        <v>80111604</v>
      </c>
      <c r="I1118" s="40" t="s">
        <v>484</v>
      </c>
      <c r="J1118" s="40" t="s">
        <v>1847</v>
      </c>
      <c r="K1118" s="40" t="s">
        <v>2389</v>
      </c>
      <c r="L1118" s="41" t="s">
        <v>1803</v>
      </c>
      <c r="M1118" s="41" t="s">
        <v>1803</v>
      </c>
      <c r="N1118" s="41" t="s">
        <v>638</v>
      </c>
      <c r="O1118" s="41">
        <v>11</v>
      </c>
      <c r="P1118" s="41" t="s">
        <v>2507</v>
      </c>
      <c r="Q1118" s="41" t="s">
        <v>2511</v>
      </c>
      <c r="R1118" s="42">
        <v>130559000</v>
      </c>
      <c r="S1118" s="42">
        <v>130559000</v>
      </c>
      <c r="T1118" s="41" t="s">
        <v>2527</v>
      </c>
      <c r="U1118" s="41" t="s">
        <v>2528</v>
      </c>
      <c r="V1118" s="40" t="s">
        <v>253</v>
      </c>
      <c r="W1118" s="40" t="s">
        <v>2561</v>
      </c>
      <c r="X1118" s="40" t="s">
        <v>2582</v>
      </c>
      <c r="Y1118" s="40" t="s">
        <v>2733</v>
      </c>
      <c r="Z1118" s="40" t="s">
        <v>2786</v>
      </c>
      <c r="AA1118" s="40" t="s">
        <v>2792</v>
      </c>
      <c r="AB1118" s="68">
        <v>0</v>
      </c>
      <c r="AC1118" s="68">
        <v>0</v>
      </c>
      <c r="AD1118" s="68">
        <v>130559000</v>
      </c>
      <c r="AE1118" s="68">
        <v>0</v>
      </c>
      <c r="AF1118" s="68">
        <v>0</v>
      </c>
      <c r="AG1118" s="68">
        <v>11869000</v>
      </c>
      <c r="AH1118" s="68">
        <v>0</v>
      </c>
      <c r="AI1118" s="68">
        <v>11869000</v>
      </c>
      <c r="AJ1118" s="68">
        <v>0</v>
      </c>
      <c r="AK1118" s="68">
        <v>11869000</v>
      </c>
      <c r="AL1118" s="68">
        <v>0</v>
      </c>
      <c r="AM1118" s="68">
        <v>11869000</v>
      </c>
      <c r="AN1118" s="68">
        <v>0</v>
      </c>
      <c r="AO1118" s="68">
        <v>11869000</v>
      </c>
      <c r="AP1118" s="68">
        <v>0</v>
      </c>
      <c r="AQ1118" s="68">
        <v>11869000</v>
      </c>
      <c r="AR1118" s="68">
        <v>0</v>
      </c>
      <c r="AS1118" s="68">
        <v>11869000</v>
      </c>
      <c r="AT1118" s="68">
        <v>0</v>
      </c>
      <c r="AU1118" s="68">
        <v>11869000</v>
      </c>
      <c r="AV1118" s="68">
        <v>0</v>
      </c>
      <c r="AW1118" s="68">
        <v>11869000</v>
      </c>
      <c r="AX1118" s="68">
        <v>0</v>
      </c>
      <c r="AY1118" s="68">
        <v>23738000</v>
      </c>
      <c r="AZ1118" s="66"/>
      <c r="BA1118" s="66"/>
      <c r="BB1118" s="66"/>
      <c r="BC1118" s="66"/>
      <c r="BD1118" s="11" t="str">
        <f t="shared" si="238"/>
        <v>OK</v>
      </c>
      <c r="BE1118" s="11" t="str">
        <f t="shared" si="239"/>
        <v>OK</v>
      </c>
      <c r="BF1118" s="5">
        <f t="shared" si="240"/>
        <v>0</v>
      </c>
      <c r="BG1118" s="12">
        <f t="shared" si="241"/>
        <v>130559000</v>
      </c>
      <c r="BH1118" s="12">
        <f t="shared" si="242"/>
        <v>130559000</v>
      </c>
      <c r="BI1118" s="5">
        <f t="shared" si="243"/>
        <v>0</v>
      </c>
      <c r="BJ1118" s="5">
        <f t="shared" si="244"/>
        <v>0</v>
      </c>
      <c r="BM1118" s="2" t="e">
        <f t="shared" si="245"/>
        <v>#VALUE!</v>
      </c>
      <c r="BN1118" s="33">
        <f>COUNTIF($BM$5:BM1118,BM1118)</f>
        <v>1114</v>
      </c>
      <c r="BO1118" s="2" t="e">
        <f t="shared" si="246"/>
        <v>#VALUE!</v>
      </c>
      <c r="BP1118" s="2" t="str">
        <f t="shared" si="247"/>
        <v>5.25.2510.1.1.15.1</v>
      </c>
      <c r="BQ1118" s="2" t="e">
        <f t="shared" si="248"/>
        <v>#VALUE!</v>
      </c>
      <c r="BR1118" s="2" t="str">
        <f t="shared" si="249"/>
        <v>5.25</v>
      </c>
      <c r="BU1118" s="2" t="str">
        <f t="shared" si="250"/>
        <v>Enero</v>
      </c>
      <c r="BV1118" s="2" t="str">
        <f t="shared" si="251"/>
        <v>Enero</v>
      </c>
    </row>
    <row r="1119" spans="1:74" ht="82.8">
      <c r="A1119" s="69" t="s">
        <v>1490</v>
      </c>
      <c r="B1119" s="55" t="s">
        <v>602</v>
      </c>
      <c r="C1119" s="55" t="s">
        <v>541</v>
      </c>
      <c r="D1119" s="39" t="s">
        <v>640</v>
      </c>
      <c r="E1119" s="40" t="s">
        <v>1706</v>
      </c>
      <c r="F1119" s="40" t="s">
        <v>1707</v>
      </c>
      <c r="G1119" s="40" t="s">
        <v>1708</v>
      </c>
      <c r="H1119" s="40">
        <v>80111604</v>
      </c>
      <c r="I1119" s="40" t="s">
        <v>484</v>
      </c>
      <c r="J1119" s="40" t="s">
        <v>1847</v>
      </c>
      <c r="K1119" s="40" t="s">
        <v>2391</v>
      </c>
      <c r="L1119" s="41" t="s">
        <v>1803</v>
      </c>
      <c r="M1119" s="41" t="s">
        <v>1803</v>
      </c>
      <c r="N1119" s="41" t="s">
        <v>638</v>
      </c>
      <c r="O1119" s="41">
        <v>11</v>
      </c>
      <c r="P1119" s="41" t="s">
        <v>2507</v>
      </c>
      <c r="Q1119" s="41" t="s">
        <v>2511</v>
      </c>
      <c r="R1119" s="42">
        <v>69208656</v>
      </c>
      <c r="S1119" s="42">
        <v>69208656</v>
      </c>
      <c r="T1119" s="41" t="s">
        <v>2527</v>
      </c>
      <c r="U1119" s="41" t="s">
        <v>2528</v>
      </c>
      <c r="V1119" s="40" t="s">
        <v>253</v>
      </c>
      <c r="W1119" s="40" t="s">
        <v>2561</v>
      </c>
      <c r="X1119" s="40" t="s">
        <v>2582</v>
      </c>
      <c r="Y1119" s="40" t="s">
        <v>2735</v>
      </c>
      <c r="Z1119" s="40" t="s">
        <v>2786</v>
      </c>
      <c r="AA1119" s="40" t="s">
        <v>2792</v>
      </c>
      <c r="AB1119" s="68">
        <v>0</v>
      </c>
      <c r="AC1119" s="68">
        <v>0</v>
      </c>
      <c r="AD1119" s="68">
        <v>69208656</v>
      </c>
      <c r="AE1119" s="68">
        <v>0</v>
      </c>
      <c r="AF1119" s="68">
        <v>0</v>
      </c>
      <c r="AG1119" s="68">
        <v>6291696</v>
      </c>
      <c r="AH1119" s="68">
        <v>0</v>
      </c>
      <c r="AI1119" s="68">
        <v>6291696</v>
      </c>
      <c r="AJ1119" s="68">
        <v>0</v>
      </c>
      <c r="AK1119" s="68">
        <v>6291696</v>
      </c>
      <c r="AL1119" s="68">
        <v>0</v>
      </c>
      <c r="AM1119" s="68">
        <v>6291696</v>
      </c>
      <c r="AN1119" s="68">
        <v>0</v>
      </c>
      <c r="AO1119" s="68">
        <v>6291696</v>
      </c>
      <c r="AP1119" s="68">
        <v>0</v>
      </c>
      <c r="AQ1119" s="68">
        <v>6291696</v>
      </c>
      <c r="AR1119" s="68">
        <v>0</v>
      </c>
      <c r="AS1119" s="68">
        <v>6291696</v>
      </c>
      <c r="AT1119" s="68">
        <v>0</v>
      </c>
      <c r="AU1119" s="68">
        <v>6291696</v>
      </c>
      <c r="AV1119" s="68">
        <v>0</v>
      </c>
      <c r="AW1119" s="68">
        <v>6291696</v>
      </c>
      <c r="AX1119" s="68">
        <v>0</v>
      </c>
      <c r="AY1119" s="68">
        <v>12583392</v>
      </c>
      <c r="AZ1119" s="66"/>
      <c r="BA1119" s="66"/>
      <c r="BB1119" s="66"/>
      <c r="BC1119" s="66"/>
      <c r="BD1119" s="11" t="str">
        <f t="shared" si="238"/>
        <v>OK</v>
      </c>
      <c r="BE1119" s="11" t="str">
        <f t="shared" si="239"/>
        <v>OK</v>
      </c>
      <c r="BF1119" s="5">
        <f t="shared" si="240"/>
        <v>0</v>
      </c>
      <c r="BG1119" s="12">
        <f t="shared" si="241"/>
        <v>69208656</v>
      </c>
      <c r="BH1119" s="12">
        <f t="shared" si="242"/>
        <v>69208656</v>
      </c>
      <c r="BI1119" s="5">
        <f t="shared" si="243"/>
        <v>0</v>
      </c>
      <c r="BJ1119" s="5">
        <f t="shared" si="244"/>
        <v>0</v>
      </c>
      <c r="BM1119" s="2" t="e">
        <f t="shared" si="245"/>
        <v>#VALUE!</v>
      </c>
      <c r="BN1119" s="33">
        <f>COUNTIF($BM$5:BM1119,BM1119)</f>
        <v>1115</v>
      </c>
      <c r="BO1119" s="2" t="e">
        <f t="shared" si="246"/>
        <v>#VALUE!</v>
      </c>
      <c r="BP1119" s="2" t="str">
        <f t="shared" si="247"/>
        <v>5.25.2510.1.1.15.10</v>
      </c>
      <c r="BQ1119" s="2" t="e">
        <f t="shared" si="248"/>
        <v>#VALUE!</v>
      </c>
      <c r="BR1119" s="2" t="str">
        <f t="shared" si="249"/>
        <v>5.25</v>
      </c>
      <c r="BU1119" s="2" t="str">
        <f t="shared" si="250"/>
        <v>Enero</v>
      </c>
      <c r="BV1119" s="2" t="str">
        <f t="shared" si="251"/>
        <v>Enero</v>
      </c>
    </row>
    <row r="1120" spans="1:74" ht="138">
      <c r="A1120" s="69" t="s">
        <v>1580</v>
      </c>
      <c r="B1120" s="55" t="s">
        <v>602</v>
      </c>
      <c r="C1120" s="55" t="s">
        <v>541</v>
      </c>
      <c r="D1120" s="39" t="s">
        <v>640</v>
      </c>
      <c r="E1120" s="40" t="s">
        <v>1706</v>
      </c>
      <c r="F1120" s="40" t="s">
        <v>1707</v>
      </c>
      <c r="G1120" s="40" t="s">
        <v>1708</v>
      </c>
      <c r="H1120" s="40">
        <v>80111601</v>
      </c>
      <c r="I1120" s="40" t="s">
        <v>484</v>
      </c>
      <c r="J1120" s="40" t="s">
        <v>1847</v>
      </c>
      <c r="K1120" s="40" t="s">
        <v>2439</v>
      </c>
      <c r="L1120" s="41" t="s">
        <v>1803</v>
      </c>
      <c r="M1120" s="41" t="s">
        <v>1803</v>
      </c>
      <c r="N1120" s="41" t="s">
        <v>1803</v>
      </c>
      <c r="O1120" s="41">
        <v>4</v>
      </c>
      <c r="P1120" s="41" t="s">
        <v>2507</v>
      </c>
      <c r="Q1120" s="41" t="s">
        <v>2511</v>
      </c>
      <c r="R1120" s="42">
        <v>32000000</v>
      </c>
      <c r="S1120" s="42">
        <v>32000000</v>
      </c>
      <c r="T1120" s="41" t="s">
        <v>2527</v>
      </c>
      <c r="U1120" s="41" t="s">
        <v>2528</v>
      </c>
      <c r="V1120" s="40" t="s">
        <v>253</v>
      </c>
      <c r="W1120" s="40" t="s">
        <v>2561</v>
      </c>
      <c r="X1120" s="40" t="s">
        <v>2582</v>
      </c>
      <c r="Y1120" s="40" t="s">
        <v>2765</v>
      </c>
      <c r="Z1120" s="40" t="s">
        <v>2786</v>
      </c>
      <c r="AA1120" s="40" t="s">
        <v>2792</v>
      </c>
      <c r="AB1120" s="68">
        <v>32000000</v>
      </c>
      <c r="AC1120" s="68">
        <v>0</v>
      </c>
      <c r="AD1120" s="68">
        <v>0</v>
      </c>
      <c r="AE1120" s="68">
        <v>8000000</v>
      </c>
      <c r="AF1120" s="68">
        <v>0</v>
      </c>
      <c r="AG1120" s="68">
        <v>8000000</v>
      </c>
      <c r="AH1120" s="68">
        <v>0</v>
      </c>
      <c r="AI1120" s="68">
        <v>8000000</v>
      </c>
      <c r="AJ1120" s="68">
        <v>0</v>
      </c>
      <c r="AK1120" s="68">
        <v>8000000</v>
      </c>
      <c r="AL1120" s="68">
        <v>0</v>
      </c>
      <c r="AM1120" s="68">
        <v>0</v>
      </c>
      <c r="AN1120" s="68">
        <v>0</v>
      </c>
      <c r="AO1120" s="68">
        <v>0</v>
      </c>
      <c r="AP1120" s="68">
        <v>0</v>
      </c>
      <c r="AQ1120" s="68">
        <v>0</v>
      </c>
      <c r="AR1120" s="68">
        <v>0</v>
      </c>
      <c r="AS1120" s="68">
        <v>0</v>
      </c>
      <c r="AT1120" s="68">
        <v>0</v>
      </c>
      <c r="AU1120" s="68">
        <v>0</v>
      </c>
      <c r="AV1120" s="68">
        <v>0</v>
      </c>
      <c r="AW1120" s="68">
        <v>0</v>
      </c>
      <c r="AX1120" s="68">
        <v>0</v>
      </c>
      <c r="AY1120" s="68">
        <v>0</v>
      </c>
      <c r="AZ1120" s="66"/>
      <c r="BA1120" s="66"/>
      <c r="BB1120" s="66"/>
      <c r="BC1120" s="66"/>
      <c r="BD1120" s="11" t="str">
        <f t="shared" si="238"/>
        <v>OK</v>
      </c>
      <c r="BE1120" s="11" t="str">
        <f t="shared" si="239"/>
        <v>OK</v>
      </c>
      <c r="BF1120" s="5">
        <f t="shared" si="240"/>
        <v>0</v>
      </c>
      <c r="BG1120" s="12">
        <f t="shared" si="241"/>
        <v>32000000</v>
      </c>
      <c r="BH1120" s="12">
        <f t="shared" si="242"/>
        <v>32000000</v>
      </c>
      <c r="BI1120" s="5">
        <f t="shared" si="243"/>
        <v>0</v>
      </c>
      <c r="BJ1120" s="5">
        <f t="shared" si="244"/>
        <v>0</v>
      </c>
      <c r="BM1120" s="2" t="e">
        <f t="shared" si="245"/>
        <v>#VALUE!</v>
      </c>
      <c r="BN1120" s="33">
        <f>COUNTIF($BM$5:BM1120,BM1120)</f>
        <v>1116</v>
      </c>
      <c r="BO1120" s="2" t="e">
        <f t="shared" si="246"/>
        <v>#VALUE!</v>
      </c>
      <c r="BP1120" s="2" t="str">
        <f t="shared" si="247"/>
        <v>5.25.2510.1.1.15.100</v>
      </c>
      <c r="BQ1120" s="2" t="e">
        <f t="shared" si="248"/>
        <v>#VALUE!</v>
      </c>
      <c r="BR1120" s="2" t="str">
        <f t="shared" si="249"/>
        <v>5.25</v>
      </c>
      <c r="BU1120" s="2" t="str">
        <f t="shared" si="250"/>
        <v>Enero</v>
      </c>
      <c r="BV1120" s="2" t="str">
        <f t="shared" si="251"/>
        <v>Enero</v>
      </c>
    </row>
    <row r="1121" spans="1:74" ht="138">
      <c r="A1121" s="69" t="s">
        <v>1581</v>
      </c>
      <c r="B1121" s="55" t="s">
        <v>602</v>
      </c>
      <c r="C1121" s="55" t="s">
        <v>541</v>
      </c>
      <c r="D1121" s="39" t="s">
        <v>640</v>
      </c>
      <c r="E1121" s="40" t="s">
        <v>1706</v>
      </c>
      <c r="F1121" s="40" t="s">
        <v>1707</v>
      </c>
      <c r="G1121" s="40" t="s">
        <v>1708</v>
      </c>
      <c r="H1121" s="40">
        <v>80111601</v>
      </c>
      <c r="I1121" s="40" t="s">
        <v>484</v>
      </c>
      <c r="J1121" s="40" t="s">
        <v>1847</v>
      </c>
      <c r="K1121" s="40" t="s">
        <v>2439</v>
      </c>
      <c r="L1121" s="41" t="s">
        <v>1803</v>
      </c>
      <c r="M1121" s="41" t="s">
        <v>1803</v>
      </c>
      <c r="N1121" s="41" t="s">
        <v>1803</v>
      </c>
      <c r="O1121" s="41">
        <v>4</v>
      </c>
      <c r="P1121" s="41" t="s">
        <v>2507</v>
      </c>
      <c r="Q1121" s="41" t="s">
        <v>2511</v>
      </c>
      <c r="R1121" s="42">
        <v>32000000</v>
      </c>
      <c r="S1121" s="42">
        <v>32000000</v>
      </c>
      <c r="T1121" s="41" t="s">
        <v>2527</v>
      </c>
      <c r="U1121" s="41" t="s">
        <v>2528</v>
      </c>
      <c r="V1121" s="40" t="s">
        <v>253</v>
      </c>
      <c r="W1121" s="40" t="s">
        <v>2561</v>
      </c>
      <c r="X1121" s="40" t="s">
        <v>2582</v>
      </c>
      <c r="Y1121" s="40" t="s">
        <v>2765</v>
      </c>
      <c r="Z1121" s="40" t="s">
        <v>2786</v>
      </c>
      <c r="AA1121" s="40" t="s">
        <v>2792</v>
      </c>
      <c r="AB1121" s="68">
        <v>32000000</v>
      </c>
      <c r="AC1121" s="68">
        <v>0</v>
      </c>
      <c r="AD1121" s="68">
        <v>0</v>
      </c>
      <c r="AE1121" s="68">
        <v>8000000</v>
      </c>
      <c r="AF1121" s="68">
        <v>0</v>
      </c>
      <c r="AG1121" s="68">
        <v>8000000</v>
      </c>
      <c r="AH1121" s="68">
        <v>0</v>
      </c>
      <c r="AI1121" s="68">
        <v>8000000</v>
      </c>
      <c r="AJ1121" s="68">
        <v>0</v>
      </c>
      <c r="AK1121" s="68">
        <v>8000000</v>
      </c>
      <c r="AL1121" s="68">
        <v>0</v>
      </c>
      <c r="AM1121" s="68">
        <v>0</v>
      </c>
      <c r="AN1121" s="68">
        <v>0</v>
      </c>
      <c r="AO1121" s="68">
        <v>0</v>
      </c>
      <c r="AP1121" s="68">
        <v>0</v>
      </c>
      <c r="AQ1121" s="68">
        <v>0</v>
      </c>
      <c r="AR1121" s="68">
        <v>0</v>
      </c>
      <c r="AS1121" s="68">
        <v>0</v>
      </c>
      <c r="AT1121" s="68">
        <v>0</v>
      </c>
      <c r="AU1121" s="68">
        <v>0</v>
      </c>
      <c r="AV1121" s="68">
        <v>0</v>
      </c>
      <c r="AW1121" s="68">
        <v>0</v>
      </c>
      <c r="AX1121" s="68">
        <v>0</v>
      </c>
      <c r="AY1121" s="68">
        <v>0</v>
      </c>
      <c r="AZ1121" s="66"/>
      <c r="BA1121" s="66"/>
      <c r="BB1121" s="66"/>
      <c r="BC1121" s="66"/>
      <c r="BD1121" s="11" t="str">
        <f t="shared" si="238"/>
        <v>OK</v>
      </c>
      <c r="BE1121" s="11" t="str">
        <f t="shared" si="239"/>
        <v>OK</v>
      </c>
      <c r="BF1121" s="5">
        <f t="shared" si="240"/>
        <v>0</v>
      </c>
      <c r="BG1121" s="12">
        <f t="shared" si="241"/>
        <v>32000000</v>
      </c>
      <c r="BH1121" s="12">
        <f t="shared" si="242"/>
        <v>32000000</v>
      </c>
      <c r="BI1121" s="5">
        <f t="shared" si="243"/>
        <v>0</v>
      </c>
      <c r="BJ1121" s="5">
        <f t="shared" si="244"/>
        <v>0</v>
      </c>
      <c r="BM1121" s="2" t="e">
        <f t="shared" si="245"/>
        <v>#VALUE!</v>
      </c>
      <c r="BN1121" s="33">
        <f>COUNTIF($BM$5:BM1121,BM1121)</f>
        <v>1117</v>
      </c>
      <c r="BO1121" s="2" t="e">
        <f t="shared" si="246"/>
        <v>#VALUE!</v>
      </c>
      <c r="BP1121" s="2" t="str">
        <f t="shared" si="247"/>
        <v>5.25.2510.1.1.15.101</v>
      </c>
      <c r="BQ1121" s="2" t="e">
        <f t="shared" si="248"/>
        <v>#VALUE!</v>
      </c>
      <c r="BR1121" s="2" t="str">
        <f t="shared" si="249"/>
        <v>5.25</v>
      </c>
      <c r="BU1121" s="2" t="str">
        <f t="shared" si="250"/>
        <v>Enero</v>
      </c>
      <c r="BV1121" s="2" t="str">
        <f t="shared" si="251"/>
        <v>Enero</v>
      </c>
    </row>
    <row r="1122" spans="1:74" ht="138">
      <c r="A1122" s="69" t="s">
        <v>1582</v>
      </c>
      <c r="B1122" s="55" t="s">
        <v>602</v>
      </c>
      <c r="C1122" s="55" t="s">
        <v>541</v>
      </c>
      <c r="D1122" s="39" t="s">
        <v>640</v>
      </c>
      <c r="E1122" s="40" t="s">
        <v>1706</v>
      </c>
      <c r="F1122" s="40" t="s">
        <v>1707</v>
      </c>
      <c r="G1122" s="40" t="s">
        <v>1708</v>
      </c>
      <c r="H1122" s="40">
        <v>80111604</v>
      </c>
      <c r="I1122" s="40" t="s">
        <v>484</v>
      </c>
      <c r="J1122" s="40" t="s">
        <v>1847</v>
      </c>
      <c r="K1122" s="40" t="s">
        <v>2439</v>
      </c>
      <c r="L1122" s="41" t="s">
        <v>1803</v>
      </c>
      <c r="M1122" s="41" t="s">
        <v>1803</v>
      </c>
      <c r="N1122" s="41" t="s">
        <v>1803</v>
      </c>
      <c r="O1122" s="41">
        <v>4</v>
      </c>
      <c r="P1122" s="41" t="s">
        <v>2507</v>
      </c>
      <c r="Q1122" s="41" t="s">
        <v>2511</v>
      </c>
      <c r="R1122" s="42">
        <v>32000000</v>
      </c>
      <c r="S1122" s="42">
        <v>32000000</v>
      </c>
      <c r="T1122" s="41" t="s">
        <v>2527</v>
      </c>
      <c r="U1122" s="41" t="s">
        <v>2528</v>
      </c>
      <c r="V1122" s="40" t="s">
        <v>253</v>
      </c>
      <c r="W1122" s="40" t="s">
        <v>2561</v>
      </c>
      <c r="X1122" s="40" t="s">
        <v>2582</v>
      </c>
      <c r="Y1122" s="40" t="s">
        <v>2765</v>
      </c>
      <c r="Z1122" s="40" t="s">
        <v>2786</v>
      </c>
      <c r="AA1122" s="40" t="s">
        <v>2792</v>
      </c>
      <c r="AB1122" s="68">
        <v>32000000</v>
      </c>
      <c r="AC1122" s="68">
        <v>0</v>
      </c>
      <c r="AD1122" s="68">
        <v>0</v>
      </c>
      <c r="AE1122" s="68">
        <v>8000000</v>
      </c>
      <c r="AF1122" s="68">
        <v>0</v>
      </c>
      <c r="AG1122" s="68">
        <v>8000000</v>
      </c>
      <c r="AH1122" s="68">
        <v>0</v>
      </c>
      <c r="AI1122" s="68">
        <v>8000000</v>
      </c>
      <c r="AJ1122" s="68">
        <v>0</v>
      </c>
      <c r="AK1122" s="68">
        <v>8000000</v>
      </c>
      <c r="AL1122" s="68">
        <v>0</v>
      </c>
      <c r="AM1122" s="68">
        <v>0</v>
      </c>
      <c r="AN1122" s="68">
        <v>0</v>
      </c>
      <c r="AO1122" s="68">
        <v>0</v>
      </c>
      <c r="AP1122" s="68">
        <v>0</v>
      </c>
      <c r="AQ1122" s="68">
        <v>0</v>
      </c>
      <c r="AR1122" s="68">
        <v>0</v>
      </c>
      <c r="AS1122" s="68">
        <v>0</v>
      </c>
      <c r="AT1122" s="68">
        <v>0</v>
      </c>
      <c r="AU1122" s="68">
        <v>0</v>
      </c>
      <c r="AV1122" s="68">
        <v>0</v>
      </c>
      <c r="AW1122" s="68">
        <v>0</v>
      </c>
      <c r="AX1122" s="68">
        <v>0</v>
      </c>
      <c r="AY1122" s="68">
        <v>0</v>
      </c>
      <c r="AZ1122" s="66"/>
      <c r="BA1122" s="66"/>
      <c r="BB1122" s="66"/>
      <c r="BC1122" s="66"/>
      <c r="BD1122" s="11" t="str">
        <f t="shared" si="238"/>
        <v>OK</v>
      </c>
      <c r="BE1122" s="11" t="str">
        <f t="shared" si="239"/>
        <v>OK</v>
      </c>
      <c r="BF1122" s="5">
        <f t="shared" si="240"/>
        <v>0</v>
      </c>
      <c r="BG1122" s="12">
        <f t="shared" si="241"/>
        <v>32000000</v>
      </c>
      <c r="BH1122" s="12">
        <f t="shared" si="242"/>
        <v>32000000</v>
      </c>
      <c r="BI1122" s="5">
        <f t="shared" si="243"/>
        <v>0</v>
      </c>
      <c r="BJ1122" s="5">
        <f t="shared" si="244"/>
        <v>0</v>
      </c>
      <c r="BM1122" s="2" t="e">
        <f t="shared" si="245"/>
        <v>#VALUE!</v>
      </c>
      <c r="BN1122" s="33">
        <f>COUNTIF($BM$5:BM1122,BM1122)</f>
        <v>1118</v>
      </c>
      <c r="BO1122" s="2" t="e">
        <f t="shared" si="246"/>
        <v>#VALUE!</v>
      </c>
      <c r="BP1122" s="2" t="str">
        <f t="shared" si="247"/>
        <v>5.25.2510.1.1.15.102</v>
      </c>
      <c r="BQ1122" s="2" t="e">
        <f t="shared" si="248"/>
        <v>#VALUE!</v>
      </c>
      <c r="BR1122" s="2" t="str">
        <f t="shared" si="249"/>
        <v>5.25</v>
      </c>
      <c r="BU1122" s="2" t="str">
        <f t="shared" si="250"/>
        <v>Enero</v>
      </c>
      <c r="BV1122" s="2" t="str">
        <f t="shared" si="251"/>
        <v>Enero</v>
      </c>
    </row>
    <row r="1123" spans="1:74" ht="96.6">
      <c r="A1123" s="69" t="s">
        <v>1583</v>
      </c>
      <c r="B1123" s="55" t="s">
        <v>602</v>
      </c>
      <c r="C1123" s="55" t="s">
        <v>541</v>
      </c>
      <c r="D1123" s="39" t="s">
        <v>640</v>
      </c>
      <c r="E1123" s="40" t="s">
        <v>1706</v>
      </c>
      <c r="F1123" s="40" t="s">
        <v>1707</v>
      </c>
      <c r="G1123" s="40" t="s">
        <v>1708</v>
      </c>
      <c r="H1123" s="40">
        <v>80111604</v>
      </c>
      <c r="I1123" s="40" t="s">
        <v>484</v>
      </c>
      <c r="J1123" s="40" t="s">
        <v>1847</v>
      </c>
      <c r="K1123" s="40" t="s">
        <v>2440</v>
      </c>
      <c r="L1123" s="41" t="s">
        <v>1803</v>
      </c>
      <c r="M1123" s="41" t="s">
        <v>1803</v>
      </c>
      <c r="N1123" s="41" t="s">
        <v>1803</v>
      </c>
      <c r="O1123" s="41">
        <v>4</v>
      </c>
      <c r="P1123" s="41" t="s">
        <v>2507</v>
      </c>
      <c r="Q1123" s="41" t="s">
        <v>2511</v>
      </c>
      <c r="R1123" s="42">
        <v>32000000</v>
      </c>
      <c r="S1123" s="42">
        <v>32000000</v>
      </c>
      <c r="T1123" s="41" t="s">
        <v>2527</v>
      </c>
      <c r="U1123" s="41" t="s">
        <v>2528</v>
      </c>
      <c r="V1123" s="40" t="s">
        <v>253</v>
      </c>
      <c r="W1123" s="40" t="s">
        <v>2561</v>
      </c>
      <c r="X1123" s="40" t="s">
        <v>2582</v>
      </c>
      <c r="Y1123" s="40" t="s">
        <v>2763</v>
      </c>
      <c r="Z1123" s="40" t="s">
        <v>2786</v>
      </c>
      <c r="AA1123" s="40" t="s">
        <v>2792</v>
      </c>
      <c r="AB1123" s="68">
        <v>32000000</v>
      </c>
      <c r="AC1123" s="68">
        <v>0</v>
      </c>
      <c r="AD1123" s="68">
        <v>0</v>
      </c>
      <c r="AE1123" s="68">
        <v>8000000</v>
      </c>
      <c r="AF1123" s="68">
        <v>0</v>
      </c>
      <c r="AG1123" s="68">
        <v>8000000</v>
      </c>
      <c r="AH1123" s="68">
        <v>0</v>
      </c>
      <c r="AI1123" s="68">
        <v>8000000</v>
      </c>
      <c r="AJ1123" s="68">
        <v>0</v>
      </c>
      <c r="AK1123" s="68">
        <v>8000000</v>
      </c>
      <c r="AL1123" s="68">
        <v>0</v>
      </c>
      <c r="AM1123" s="68">
        <v>0</v>
      </c>
      <c r="AN1123" s="68">
        <v>0</v>
      </c>
      <c r="AO1123" s="68">
        <v>0</v>
      </c>
      <c r="AP1123" s="68">
        <v>0</v>
      </c>
      <c r="AQ1123" s="68">
        <v>0</v>
      </c>
      <c r="AR1123" s="68">
        <v>0</v>
      </c>
      <c r="AS1123" s="68">
        <v>0</v>
      </c>
      <c r="AT1123" s="68">
        <v>0</v>
      </c>
      <c r="AU1123" s="68">
        <v>0</v>
      </c>
      <c r="AV1123" s="68">
        <v>0</v>
      </c>
      <c r="AW1123" s="68">
        <v>0</v>
      </c>
      <c r="AX1123" s="68">
        <v>0</v>
      </c>
      <c r="AY1123" s="68">
        <v>0</v>
      </c>
      <c r="AZ1123" s="66"/>
      <c r="BA1123" s="66"/>
      <c r="BB1123" s="66"/>
      <c r="BC1123" s="66"/>
      <c r="BD1123" s="11" t="str">
        <f t="shared" si="238"/>
        <v>OK</v>
      </c>
      <c r="BE1123" s="11" t="str">
        <f t="shared" si="239"/>
        <v>OK</v>
      </c>
      <c r="BF1123" s="5">
        <f t="shared" si="240"/>
        <v>0</v>
      </c>
      <c r="BG1123" s="12">
        <f t="shared" si="241"/>
        <v>32000000</v>
      </c>
      <c r="BH1123" s="12">
        <f t="shared" si="242"/>
        <v>32000000</v>
      </c>
      <c r="BI1123" s="5">
        <f t="shared" si="243"/>
        <v>0</v>
      </c>
      <c r="BJ1123" s="5">
        <f t="shared" si="244"/>
        <v>0</v>
      </c>
      <c r="BM1123" s="2" t="e">
        <f t="shared" si="245"/>
        <v>#VALUE!</v>
      </c>
      <c r="BN1123" s="33">
        <f>COUNTIF($BM$5:BM1123,BM1123)</f>
        <v>1119</v>
      </c>
      <c r="BO1123" s="2" t="e">
        <f t="shared" si="246"/>
        <v>#VALUE!</v>
      </c>
      <c r="BP1123" s="2" t="str">
        <f t="shared" si="247"/>
        <v>5.25.2510.1.1.15.103</v>
      </c>
      <c r="BQ1123" s="2" t="e">
        <f t="shared" si="248"/>
        <v>#VALUE!</v>
      </c>
      <c r="BR1123" s="2" t="str">
        <f t="shared" si="249"/>
        <v>5.25</v>
      </c>
      <c r="BU1123" s="2" t="str">
        <f t="shared" si="250"/>
        <v>Enero</v>
      </c>
      <c r="BV1123" s="2" t="str">
        <f t="shared" si="251"/>
        <v>Enero</v>
      </c>
    </row>
    <row r="1124" spans="1:74" ht="82.8">
      <c r="A1124" s="69" t="s">
        <v>1584</v>
      </c>
      <c r="B1124" s="55" t="s">
        <v>602</v>
      </c>
      <c r="C1124" s="55" t="s">
        <v>541</v>
      </c>
      <c r="D1124" s="39" t="s">
        <v>640</v>
      </c>
      <c r="E1124" s="40" t="s">
        <v>1706</v>
      </c>
      <c r="F1124" s="40" t="s">
        <v>1707</v>
      </c>
      <c r="G1124" s="40" t="s">
        <v>1708</v>
      </c>
      <c r="H1124" s="40">
        <v>80111604</v>
      </c>
      <c r="I1124" s="40" t="s">
        <v>484</v>
      </c>
      <c r="J1124" s="40" t="s">
        <v>1847</v>
      </c>
      <c r="K1124" s="40" t="s">
        <v>2441</v>
      </c>
      <c r="L1124" s="41" t="s">
        <v>1803</v>
      </c>
      <c r="M1124" s="41" t="s">
        <v>1803</v>
      </c>
      <c r="N1124" s="41" t="s">
        <v>638</v>
      </c>
      <c r="O1124" s="41">
        <v>11</v>
      </c>
      <c r="P1124" s="41" t="s">
        <v>2507</v>
      </c>
      <c r="Q1124" s="41" t="s">
        <v>2511</v>
      </c>
      <c r="R1124" s="42">
        <v>84000000</v>
      </c>
      <c r="S1124" s="42">
        <v>84000000</v>
      </c>
      <c r="T1124" s="41" t="s">
        <v>2527</v>
      </c>
      <c r="U1124" s="41" t="s">
        <v>2528</v>
      </c>
      <c r="V1124" s="40" t="s">
        <v>253</v>
      </c>
      <c r="W1124" s="40" t="s">
        <v>2561</v>
      </c>
      <c r="X1124" s="40" t="s">
        <v>2582</v>
      </c>
      <c r="Y1124" s="40" t="s">
        <v>2766</v>
      </c>
      <c r="Z1124" s="40" t="s">
        <v>2786</v>
      </c>
      <c r="AA1124" s="40" t="s">
        <v>2792</v>
      </c>
      <c r="AB1124" s="68">
        <v>0</v>
      </c>
      <c r="AC1124" s="68">
        <v>0</v>
      </c>
      <c r="AD1124" s="68">
        <v>84000000</v>
      </c>
      <c r="AE1124" s="68">
        <v>0</v>
      </c>
      <c r="AF1124" s="68">
        <v>0</v>
      </c>
      <c r="AG1124" s="68">
        <v>4000000</v>
      </c>
      <c r="AH1124" s="68">
        <v>0</v>
      </c>
      <c r="AI1124" s="68">
        <v>8000000</v>
      </c>
      <c r="AJ1124" s="68">
        <v>0</v>
      </c>
      <c r="AK1124" s="68">
        <v>8000000</v>
      </c>
      <c r="AL1124" s="68">
        <v>0</v>
      </c>
      <c r="AM1124" s="68">
        <v>8000000</v>
      </c>
      <c r="AN1124" s="68">
        <v>0</v>
      </c>
      <c r="AO1124" s="68">
        <v>8000000</v>
      </c>
      <c r="AP1124" s="68">
        <v>0</v>
      </c>
      <c r="AQ1124" s="68">
        <v>8000000</v>
      </c>
      <c r="AR1124" s="68">
        <v>0</v>
      </c>
      <c r="AS1124" s="68">
        <v>8000000</v>
      </c>
      <c r="AT1124" s="68">
        <v>0</v>
      </c>
      <c r="AU1124" s="68">
        <v>8000000</v>
      </c>
      <c r="AV1124" s="68">
        <v>0</v>
      </c>
      <c r="AW1124" s="68">
        <v>8000000</v>
      </c>
      <c r="AX1124" s="68">
        <v>0</v>
      </c>
      <c r="AY1124" s="68">
        <v>16000000</v>
      </c>
      <c r="AZ1124" s="66"/>
      <c r="BA1124" s="66"/>
      <c r="BB1124" s="66"/>
      <c r="BC1124" s="66"/>
      <c r="BD1124" s="11" t="str">
        <f t="shared" si="238"/>
        <v>OK</v>
      </c>
      <c r="BE1124" s="11" t="str">
        <f t="shared" si="239"/>
        <v>OK</v>
      </c>
      <c r="BF1124" s="5">
        <f t="shared" si="240"/>
        <v>0</v>
      </c>
      <c r="BG1124" s="12">
        <f t="shared" si="241"/>
        <v>84000000</v>
      </c>
      <c r="BH1124" s="12">
        <f t="shared" si="242"/>
        <v>84000000</v>
      </c>
      <c r="BI1124" s="5">
        <f t="shared" si="243"/>
        <v>0</v>
      </c>
      <c r="BJ1124" s="5">
        <f t="shared" si="244"/>
        <v>0</v>
      </c>
      <c r="BM1124" s="2" t="e">
        <f t="shared" si="245"/>
        <v>#VALUE!</v>
      </c>
      <c r="BN1124" s="33">
        <f>COUNTIF($BM$5:BM1124,BM1124)</f>
        <v>1120</v>
      </c>
      <c r="BO1124" s="2" t="e">
        <f t="shared" si="246"/>
        <v>#VALUE!</v>
      </c>
      <c r="BP1124" s="2" t="str">
        <f t="shared" si="247"/>
        <v>5.25.2510.1.1.15.104</v>
      </c>
      <c r="BQ1124" s="2" t="e">
        <f t="shared" si="248"/>
        <v>#VALUE!</v>
      </c>
      <c r="BR1124" s="2" t="str">
        <f t="shared" si="249"/>
        <v>5.25</v>
      </c>
      <c r="BU1124" s="2" t="str">
        <f t="shared" si="250"/>
        <v>Enero</v>
      </c>
      <c r="BV1124" s="2" t="str">
        <f t="shared" si="251"/>
        <v>Enero</v>
      </c>
    </row>
    <row r="1125" spans="1:74" ht="82.8">
      <c r="A1125" s="69" t="s">
        <v>1585</v>
      </c>
      <c r="B1125" s="55" t="s">
        <v>602</v>
      </c>
      <c r="C1125" s="55" t="s">
        <v>541</v>
      </c>
      <c r="D1125" s="39" t="s">
        <v>640</v>
      </c>
      <c r="E1125" s="40" t="s">
        <v>1706</v>
      </c>
      <c r="F1125" s="40" t="s">
        <v>1707</v>
      </c>
      <c r="G1125" s="40" t="s">
        <v>1708</v>
      </c>
      <c r="H1125" s="40">
        <v>80111604</v>
      </c>
      <c r="I1125" s="40" t="s">
        <v>484</v>
      </c>
      <c r="J1125" s="40" t="s">
        <v>1847</v>
      </c>
      <c r="K1125" s="40" t="s">
        <v>2442</v>
      </c>
      <c r="L1125" s="41" t="s">
        <v>1803</v>
      </c>
      <c r="M1125" s="41" t="s">
        <v>1803</v>
      </c>
      <c r="N1125" s="41" t="s">
        <v>638</v>
      </c>
      <c r="O1125" s="41">
        <v>11</v>
      </c>
      <c r="P1125" s="41" t="s">
        <v>2507</v>
      </c>
      <c r="Q1125" s="41" t="s">
        <v>2511</v>
      </c>
      <c r="R1125" s="42">
        <v>66062808</v>
      </c>
      <c r="S1125" s="42">
        <v>66062808</v>
      </c>
      <c r="T1125" s="41" t="s">
        <v>2527</v>
      </c>
      <c r="U1125" s="41" t="s">
        <v>2528</v>
      </c>
      <c r="V1125" s="40" t="s">
        <v>253</v>
      </c>
      <c r="W1125" s="40" t="s">
        <v>2561</v>
      </c>
      <c r="X1125" s="40" t="s">
        <v>2582</v>
      </c>
      <c r="Y1125" s="40" t="s">
        <v>2766</v>
      </c>
      <c r="Z1125" s="40" t="s">
        <v>2786</v>
      </c>
      <c r="AA1125" s="40" t="s">
        <v>2792</v>
      </c>
      <c r="AB1125" s="68">
        <v>0</v>
      </c>
      <c r="AC1125" s="68">
        <v>0</v>
      </c>
      <c r="AD1125" s="68">
        <v>66062808</v>
      </c>
      <c r="AE1125" s="68">
        <v>0</v>
      </c>
      <c r="AF1125" s="68">
        <v>0</v>
      </c>
      <c r="AG1125" s="68">
        <v>3145848</v>
      </c>
      <c r="AH1125" s="68">
        <v>0</v>
      </c>
      <c r="AI1125" s="68">
        <v>6291696</v>
      </c>
      <c r="AJ1125" s="68">
        <v>0</v>
      </c>
      <c r="AK1125" s="68">
        <v>6291696</v>
      </c>
      <c r="AL1125" s="68">
        <v>0</v>
      </c>
      <c r="AM1125" s="68">
        <v>6291696</v>
      </c>
      <c r="AN1125" s="68">
        <v>0</v>
      </c>
      <c r="AO1125" s="68">
        <v>6291696</v>
      </c>
      <c r="AP1125" s="68">
        <v>0</v>
      </c>
      <c r="AQ1125" s="68">
        <v>6291696</v>
      </c>
      <c r="AR1125" s="68">
        <v>0</v>
      </c>
      <c r="AS1125" s="68">
        <v>6291696</v>
      </c>
      <c r="AT1125" s="68">
        <v>0</v>
      </c>
      <c r="AU1125" s="68">
        <v>6291696</v>
      </c>
      <c r="AV1125" s="68">
        <v>0</v>
      </c>
      <c r="AW1125" s="68">
        <v>6291696</v>
      </c>
      <c r="AX1125" s="68">
        <v>0</v>
      </c>
      <c r="AY1125" s="68">
        <v>12583392</v>
      </c>
      <c r="AZ1125" s="66"/>
      <c r="BA1125" s="66"/>
      <c r="BB1125" s="66"/>
      <c r="BC1125" s="66"/>
      <c r="BD1125" s="11" t="str">
        <f t="shared" si="238"/>
        <v>OK</v>
      </c>
      <c r="BE1125" s="11" t="str">
        <f t="shared" si="239"/>
        <v>OK</v>
      </c>
      <c r="BF1125" s="5">
        <f t="shared" si="240"/>
        <v>0</v>
      </c>
      <c r="BG1125" s="12">
        <f t="shared" si="241"/>
        <v>66062808</v>
      </c>
      <c r="BH1125" s="12">
        <f t="shared" si="242"/>
        <v>66062808</v>
      </c>
      <c r="BI1125" s="5">
        <f t="shared" si="243"/>
        <v>0</v>
      </c>
      <c r="BJ1125" s="5">
        <f t="shared" si="244"/>
        <v>0</v>
      </c>
      <c r="BM1125" s="2" t="e">
        <f t="shared" si="245"/>
        <v>#VALUE!</v>
      </c>
      <c r="BN1125" s="33">
        <f>COUNTIF($BM$5:BM1125,BM1125)</f>
        <v>1121</v>
      </c>
      <c r="BO1125" s="2" t="e">
        <f t="shared" si="246"/>
        <v>#VALUE!</v>
      </c>
      <c r="BP1125" s="2" t="str">
        <f t="shared" si="247"/>
        <v>5.25.2510.1.1.15.105</v>
      </c>
      <c r="BQ1125" s="2" t="e">
        <f t="shared" si="248"/>
        <v>#VALUE!</v>
      </c>
      <c r="BR1125" s="2" t="str">
        <f t="shared" si="249"/>
        <v>5.25</v>
      </c>
      <c r="BU1125" s="2" t="str">
        <f t="shared" si="250"/>
        <v>Enero</v>
      </c>
      <c r="BV1125" s="2" t="str">
        <f t="shared" si="251"/>
        <v>Enero</v>
      </c>
    </row>
    <row r="1126" spans="1:74" ht="55.2">
      <c r="A1126" s="69" t="s">
        <v>1586</v>
      </c>
      <c r="B1126" s="55" t="s">
        <v>602</v>
      </c>
      <c r="C1126" s="55" t="s">
        <v>541</v>
      </c>
      <c r="D1126" s="39" t="s">
        <v>640</v>
      </c>
      <c r="E1126" s="40" t="s">
        <v>1706</v>
      </c>
      <c r="F1126" s="40" t="s">
        <v>1707</v>
      </c>
      <c r="G1126" s="40" t="s">
        <v>1708</v>
      </c>
      <c r="H1126" s="40">
        <v>80111604</v>
      </c>
      <c r="I1126" s="40" t="s">
        <v>484</v>
      </c>
      <c r="J1126" s="40" t="s">
        <v>1847</v>
      </c>
      <c r="K1126" s="40" t="s">
        <v>2443</v>
      </c>
      <c r="L1126" s="41" t="s">
        <v>1803</v>
      </c>
      <c r="M1126" s="41" t="s">
        <v>1803</v>
      </c>
      <c r="N1126" s="41" t="s">
        <v>638</v>
      </c>
      <c r="O1126" s="41">
        <v>11</v>
      </c>
      <c r="P1126" s="41" t="s">
        <v>2507</v>
      </c>
      <c r="Q1126" s="41" t="s">
        <v>2511</v>
      </c>
      <c r="R1126" s="42">
        <v>66062808</v>
      </c>
      <c r="S1126" s="42">
        <v>66062808</v>
      </c>
      <c r="T1126" s="41" t="s">
        <v>2527</v>
      </c>
      <c r="U1126" s="41" t="s">
        <v>2528</v>
      </c>
      <c r="V1126" s="40" t="s">
        <v>253</v>
      </c>
      <c r="W1126" s="40" t="s">
        <v>2561</v>
      </c>
      <c r="X1126" s="40" t="s">
        <v>2582</v>
      </c>
      <c r="Y1126" s="40" t="s">
        <v>2766</v>
      </c>
      <c r="Z1126" s="40" t="s">
        <v>2786</v>
      </c>
      <c r="AA1126" s="40" t="s">
        <v>2792</v>
      </c>
      <c r="AB1126" s="68">
        <v>0</v>
      </c>
      <c r="AC1126" s="68">
        <v>0</v>
      </c>
      <c r="AD1126" s="68">
        <v>66062808</v>
      </c>
      <c r="AE1126" s="68">
        <v>0</v>
      </c>
      <c r="AF1126" s="68">
        <v>0</v>
      </c>
      <c r="AG1126" s="68">
        <v>3145848</v>
      </c>
      <c r="AH1126" s="68">
        <v>0</v>
      </c>
      <c r="AI1126" s="68">
        <v>6291696</v>
      </c>
      <c r="AJ1126" s="68">
        <v>0</v>
      </c>
      <c r="AK1126" s="68">
        <v>6291696</v>
      </c>
      <c r="AL1126" s="68">
        <v>0</v>
      </c>
      <c r="AM1126" s="68">
        <v>6291696</v>
      </c>
      <c r="AN1126" s="68">
        <v>0</v>
      </c>
      <c r="AO1126" s="68">
        <v>6291696</v>
      </c>
      <c r="AP1126" s="68">
        <v>0</v>
      </c>
      <c r="AQ1126" s="68">
        <v>6291696</v>
      </c>
      <c r="AR1126" s="68">
        <v>0</v>
      </c>
      <c r="AS1126" s="68">
        <v>6291696</v>
      </c>
      <c r="AT1126" s="68">
        <v>0</v>
      </c>
      <c r="AU1126" s="68">
        <v>6291696</v>
      </c>
      <c r="AV1126" s="68">
        <v>0</v>
      </c>
      <c r="AW1126" s="68">
        <v>6291696</v>
      </c>
      <c r="AX1126" s="68">
        <v>0</v>
      </c>
      <c r="AY1126" s="68">
        <v>12583392</v>
      </c>
      <c r="AZ1126" s="66"/>
      <c r="BA1126" s="66"/>
      <c r="BB1126" s="66"/>
      <c r="BC1126" s="66"/>
      <c r="BD1126" s="11" t="str">
        <f t="shared" si="238"/>
        <v>OK</v>
      </c>
      <c r="BE1126" s="11" t="str">
        <f t="shared" si="239"/>
        <v>OK</v>
      </c>
      <c r="BF1126" s="5">
        <f t="shared" si="240"/>
        <v>0</v>
      </c>
      <c r="BG1126" s="12">
        <f t="shared" si="241"/>
        <v>66062808</v>
      </c>
      <c r="BH1126" s="12">
        <f t="shared" si="242"/>
        <v>66062808</v>
      </c>
      <c r="BI1126" s="5">
        <f t="shared" si="243"/>
        <v>0</v>
      </c>
      <c r="BJ1126" s="5">
        <f t="shared" si="244"/>
        <v>0</v>
      </c>
      <c r="BM1126" s="2" t="e">
        <f t="shared" si="245"/>
        <v>#VALUE!</v>
      </c>
      <c r="BN1126" s="33">
        <f>COUNTIF($BM$5:BM1126,BM1126)</f>
        <v>1122</v>
      </c>
      <c r="BO1126" s="2" t="e">
        <f t="shared" si="246"/>
        <v>#VALUE!</v>
      </c>
      <c r="BP1126" s="2" t="str">
        <f t="shared" si="247"/>
        <v>5.25.2510.1.1.15.106</v>
      </c>
      <c r="BQ1126" s="2" t="e">
        <f t="shared" si="248"/>
        <v>#VALUE!</v>
      </c>
      <c r="BR1126" s="2" t="str">
        <f t="shared" si="249"/>
        <v>5.25</v>
      </c>
      <c r="BU1126" s="2" t="str">
        <f t="shared" si="250"/>
        <v>Enero</v>
      </c>
      <c r="BV1126" s="2" t="str">
        <f t="shared" si="251"/>
        <v>Enero</v>
      </c>
    </row>
    <row r="1127" spans="1:74" ht="110.4">
      <c r="A1127" s="69" t="s">
        <v>1587</v>
      </c>
      <c r="B1127" s="55" t="s">
        <v>602</v>
      </c>
      <c r="C1127" s="55" t="s">
        <v>541</v>
      </c>
      <c r="D1127" s="39" t="s">
        <v>640</v>
      </c>
      <c r="E1127" s="40" t="s">
        <v>1706</v>
      </c>
      <c r="F1127" s="40" t="s">
        <v>1707</v>
      </c>
      <c r="G1127" s="40" t="s">
        <v>1708</v>
      </c>
      <c r="H1127" s="40">
        <v>80111607</v>
      </c>
      <c r="I1127" s="40" t="s">
        <v>484</v>
      </c>
      <c r="J1127" s="40" t="s">
        <v>1809</v>
      </c>
      <c r="K1127" s="40" t="s">
        <v>2444</v>
      </c>
      <c r="L1127" s="41" t="s">
        <v>1803</v>
      </c>
      <c r="M1127" s="41" t="s">
        <v>1803</v>
      </c>
      <c r="N1127" s="41" t="s">
        <v>638</v>
      </c>
      <c r="O1127" s="41">
        <v>11</v>
      </c>
      <c r="P1127" s="41" t="s">
        <v>2507</v>
      </c>
      <c r="Q1127" s="41" t="s">
        <v>2511</v>
      </c>
      <c r="R1127" s="42">
        <v>121513955</v>
      </c>
      <c r="S1127" s="42">
        <v>121513955</v>
      </c>
      <c r="T1127" s="41" t="s">
        <v>2527</v>
      </c>
      <c r="U1127" s="41" t="s">
        <v>2528</v>
      </c>
      <c r="V1127" s="40" t="s">
        <v>253</v>
      </c>
      <c r="W1127" s="40" t="s">
        <v>2561</v>
      </c>
      <c r="X1127" s="40" t="s">
        <v>2582</v>
      </c>
      <c r="Y1127" s="40" t="s">
        <v>2767</v>
      </c>
      <c r="Z1127" s="40" t="s">
        <v>2786</v>
      </c>
      <c r="AA1127" s="40" t="s">
        <v>2792</v>
      </c>
      <c r="AB1127" s="68">
        <v>0</v>
      </c>
      <c r="AC1127" s="68">
        <v>0</v>
      </c>
      <c r="AD1127" s="68">
        <v>121513955</v>
      </c>
      <c r="AE1127" s="68">
        <v>0</v>
      </c>
      <c r="AF1127" s="68">
        <v>0</v>
      </c>
      <c r="AG1127" s="68">
        <v>11046723</v>
      </c>
      <c r="AH1127" s="68">
        <v>0</v>
      </c>
      <c r="AI1127" s="68">
        <v>11046723</v>
      </c>
      <c r="AJ1127" s="68">
        <v>0</v>
      </c>
      <c r="AK1127" s="68">
        <v>11046723</v>
      </c>
      <c r="AL1127" s="68">
        <v>0</v>
      </c>
      <c r="AM1127" s="68">
        <v>11046723</v>
      </c>
      <c r="AN1127" s="68">
        <v>0</v>
      </c>
      <c r="AO1127" s="68">
        <v>11046723</v>
      </c>
      <c r="AP1127" s="68">
        <v>0</v>
      </c>
      <c r="AQ1127" s="68">
        <v>11046723</v>
      </c>
      <c r="AR1127" s="68">
        <v>0</v>
      </c>
      <c r="AS1127" s="68">
        <v>11046723</v>
      </c>
      <c r="AT1127" s="68">
        <v>0</v>
      </c>
      <c r="AU1127" s="68">
        <v>11046723</v>
      </c>
      <c r="AV1127" s="68">
        <v>0</v>
      </c>
      <c r="AW1127" s="68">
        <v>11046723</v>
      </c>
      <c r="AX1127" s="68">
        <v>0</v>
      </c>
      <c r="AY1127" s="68">
        <v>22093448</v>
      </c>
      <c r="AZ1127" s="66"/>
      <c r="BA1127" s="66"/>
      <c r="BB1127" s="66"/>
      <c r="BC1127" s="66"/>
      <c r="BD1127" s="11" t="str">
        <f t="shared" si="238"/>
        <v>OK</v>
      </c>
      <c r="BE1127" s="11" t="str">
        <f t="shared" si="239"/>
        <v>OK</v>
      </c>
      <c r="BF1127" s="5">
        <f t="shared" si="240"/>
        <v>0</v>
      </c>
      <c r="BG1127" s="12">
        <f t="shared" si="241"/>
        <v>121513955</v>
      </c>
      <c r="BH1127" s="12">
        <f t="shared" si="242"/>
        <v>121513955</v>
      </c>
      <c r="BI1127" s="5">
        <f t="shared" si="243"/>
        <v>0</v>
      </c>
      <c r="BJ1127" s="5">
        <f t="shared" si="244"/>
        <v>0</v>
      </c>
      <c r="BM1127" s="2" t="e">
        <f t="shared" si="245"/>
        <v>#VALUE!</v>
      </c>
      <c r="BN1127" s="33">
        <f>COUNTIF($BM$5:BM1127,BM1127)</f>
        <v>1123</v>
      </c>
      <c r="BO1127" s="2" t="e">
        <f t="shared" si="246"/>
        <v>#VALUE!</v>
      </c>
      <c r="BP1127" s="2" t="str">
        <f t="shared" si="247"/>
        <v>5.25.2510.1.1.15.107</v>
      </c>
      <c r="BQ1127" s="2" t="e">
        <f t="shared" si="248"/>
        <v>#VALUE!</v>
      </c>
      <c r="BR1127" s="2" t="str">
        <f t="shared" si="249"/>
        <v>5.25</v>
      </c>
      <c r="BU1127" s="2" t="str">
        <f t="shared" si="250"/>
        <v>Enero</v>
      </c>
      <c r="BV1127" s="2" t="str">
        <f t="shared" si="251"/>
        <v>Enero</v>
      </c>
    </row>
    <row r="1128" spans="1:74" ht="82.8">
      <c r="A1128" s="69" t="s">
        <v>1588</v>
      </c>
      <c r="B1128" s="55" t="s">
        <v>602</v>
      </c>
      <c r="C1128" s="55" t="s">
        <v>541</v>
      </c>
      <c r="D1128" s="39" t="s">
        <v>640</v>
      </c>
      <c r="E1128" s="40" t="s">
        <v>1706</v>
      </c>
      <c r="F1128" s="40" t="s">
        <v>1707</v>
      </c>
      <c r="G1128" s="40" t="s">
        <v>1708</v>
      </c>
      <c r="H1128" s="40">
        <v>80111607</v>
      </c>
      <c r="I1128" s="40" t="s">
        <v>484</v>
      </c>
      <c r="J1128" s="40" t="s">
        <v>1809</v>
      </c>
      <c r="K1128" s="40" t="s">
        <v>2445</v>
      </c>
      <c r="L1128" s="41" t="s">
        <v>1803</v>
      </c>
      <c r="M1128" s="41" t="s">
        <v>1803</v>
      </c>
      <c r="N1128" s="41" t="s">
        <v>638</v>
      </c>
      <c r="O1128" s="41">
        <v>11</v>
      </c>
      <c r="P1128" s="41" t="s">
        <v>2507</v>
      </c>
      <c r="Q1128" s="41" t="s">
        <v>2511</v>
      </c>
      <c r="R1128" s="42">
        <v>106765015</v>
      </c>
      <c r="S1128" s="42">
        <v>106765015</v>
      </c>
      <c r="T1128" s="41" t="s">
        <v>2527</v>
      </c>
      <c r="U1128" s="41" t="s">
        <v>2528</v>
      </c>
      <c r="V1128" s="40" t="s">
        <v>253</v>
      </c>
      <c r="W1128" s="40" t="s">
        <v>2561</v>
      </c>
      <c r="X1128" s="40" t="s">
        <v>2582</v>
      </c>
      <c r="Y1128" s="40" t="s">
        <v>2768</v>
      </c>
      <c r="Z1128" s="40" t="s">
        <v>2786</v>
      </c>
      <c r="AA1128" s="40" t="s">
        <v>2792</v>
      </c>
      <c r="AB1128" s="68">
        <v>0</v>
      </c>
      <c r="AC1128" s="68">
        <v>0</v>
      </c>
      <c r="AD1128" s="68">
        <v>106765015</v>
      </c>
      <c r="AE1128" s="68">
        <v>0</v>
      </c>
      <c r="AF1128" s="68">
        <v>0</v>
      </c>
      <c r="AG1128" s="68">
        <v>9705910</v>
      </c>
      <c r="AH1128" s="68">
        <v>0</v>
      </c>
      <c r="AI1128" s="68">
        <v>9705910</v>
      </c>
      <c r="AJ1128" s="68">
        <v>0</v>
      </c>
      <c r="AK1128" s="68">
        <v>9705910</v>
      </c>
      <c r="AL1128" s="68">
        <v>0</v>
      </c>
      <c r="AM1128" s="68">
        <v>9705910</v>
      </c>
      <c r="AN1128" s="68">
        <v>0</v>
      </c>
      <c r="AO1128" s="68">
        <v>9705910</v>
      </c>
      <c r="AP1128" s="68">
        <v>0</v>
      </c>
      <c r="AQ1128" s="68">
        <v>9705910</v>
      </c>
      <c r="AR1128" s="68">
        <v>0</v>
      </c>
      <c r="AS1128" s="68">
        <v>9705910</v>
      </c>
      <c r="AT1128" s="68">
        <v>0</v>
      </c>
      <c r="AU1128" s="68">
        <v>9705910</v>
      </c>
      <c r="AV1128" s="68">
        <v>0</v>
      </c>
      <c r="AW1128" s="68">
        <v>9705910</v>
      </c>
      <c r="AX1128" s="68">
        <v>0</v>
      </c>
      <c r="AY1128" s="68">
        <v>19411825</v>
      </c>
      <c r="AZ1128" s="66"/>
      <c r="BA1128" s="66"/>
      <c r="BB1128" s="66"/>
      <c r="BC1128" s="66"/>
      <c r="BD1128" s="11" t="str">
        <f t="shared" si="238"/>
        <v>OK</v>
      </c>
      <c r="BE1128" s="11" t="str">
        <f t="shared" si="239"/>
        <v>OK</v>
      </c>
      <c r="BF1128" s="5">
        <f t="shared" si="240"/>
        <v>0</v>
      </c>
      <c r="BG1128" s="12">
        <f t="shared" si="241"/>
        <v>106765015</v>
      </c>
      <c r="BH1128" s="12">
        <f t="shared" si="242"/>
        <v>106765015</v>
      </c>
      <c r="BI1128" s="5">
        <f t="shared" si="243"/>
        <v>0</v>
      </c>
      <c r="BJ1128" s="5">
        <f t="shared" si="244"/>
        <v>0</v>
      </c>
      <c r="BM1128" s="2" t="e">
        <f t="shared" si="245"/>
        <v>#VALUE!</v>
      </c>
      <c r="BN1128" s="33">
        <f>COUNTIF($BM$5:BM1128,BM1128)</f>
        <v>1124</v>
      </c>
      <c r="BO1128" s="2" t="e">
        <f t="shared" si="246"/>
        <v>#VALUE!</v>
      </c>
      <c r="BP1128" s="2" t="str">
        <f t="shared" si="247"/>
        <v>5.25.2510.1.1.15.108</v>
      </c>
      <c r="BQ1128" s="2" t="e">
        <f t="shared" si="248"/>
        <v>#VALUE!</v>
      </c>
      <c r="BR1128" s="2" t="str">
        <f t="shared" si="249"/>
        <v>5.25</v>
      </c>
      <c r="BU1128" s="2" t="str">
        <f t="shared" si="250"/>
        <v>Enero</v>
      </c>
      <c r="BV1128" s="2" t="str">
        <f t="shared" si="251"/>
        <v>Enero</v>
      </c>
    </row>
    <row r="1129" spans="1:74" ht="82.8">
      <c r="A1129" s="69" t="s">
        <v>1589</v>
      </c>
      <c r="B1129" s="55" t="s">
        <v>602</v>
      </c>
      <c r="C1129" s="55" t="s">
        <v>541</v>
      </c>
      <c r="D1129" s="39" t="s">
        <v>640</v>
      </c>
      <c r="E1129" s="40" t="s">
        <v>1706</v>
      </c>
      <c r="F1129" s="40" t="s">
        <v>1707</v>
      </c>
      <c r="G1129" s="40" t="s">
        <v>1708</v>
      </c>
      <c r="H1129" s="40">
        <v>80111607</v>
      </c>
      <c r="I1129" s="40" t="s">
        <v>484</v>
      </c>
      <c r="J1129" s="40" t="s">
        <v>1809</v>
      </c>
      <c r="K1129" s="40" t="s">
        <v>2446</v>
      </c>
      <c r="L1129" s="41" t="s">
        <v>1803</v>
      </c>
      <c r="M1129" s="41" t="s">
        <v>1803</v>
      </c>
      <c r="N1129" s="41" t="s">
        <v>638</v>
      </c>
      <c r="O1129" s="41">
        <v>11</v>
      </c>
      <c r="P1129" s="41" t="s">
        <v>2507</v>
      </c>
      <c r="Q1129" s="41" t="s">
        <v>2511</v>
      </c>
      <c r="R1129" s="42">
        <v>98421966</v>
      </c>
      <c r="S1129" s="42">
        <v>98421966</v>
      </c>
      <c r="T1129" s="41" t="s">
        <v>2527</v>
      </c>
      <c r="U1129" s="41" t="s">
        <v>2528</v>
      </c>
      <c r="V1129" s="40" t="s">
        <v>253</v>
      </c>
      <c r="W1129" s="40" t="s">
        <v>2561</v>
      </c>
      <c r="X1129" s="40" t="s">
        <v>2582</v>
      </c>
      <c r="Y1129" s="40" t="s">
        <v>2769</v>
      </c>
      <c r="Z1129" s="40" t="s">
        <v>2786</v>
      </c>
      <c r="AA1129" s="40" t="s">
        <v>2792</v>
      </c>
      <c r="AB1129" s="68">
        <v>0</v>
      </c>
      <c r="AC1129" s="68">
        <v>0</v>
      </c>
      <c r="AD1129" s="68">
        <v>98421966</v>
      </c>
      <c r="AE1129" s="68">
        <v>0</v>
      </c>
      <c r="AF1129" s="68">
        <v>0</v>
      </c>
      <c r="AG1129" s="68">
        <v>8947451</v>
      </c>
      <c r="AH1129" s="68">
        <v>0</v>
      </c>
      <c r="AI1129" s="68">
        <v>8947451</v>
      </c>
      <c r="AJ1129" s="68">
        <v>0</v>
      </c>
      <c r="AK1129" s="68">
        <v>8947451</v>
      </c>
      <c r="AL1129" s="68">
        <v>0</v>
      </c>
      <c r="AM1129" s="68">
        <v>8947451</v>
      </c>
      <c r="AN1129" s="68">
        <v>0</v>
      </c>
      <c r="AO1129" s="68">
        <v>8947451</v>
      </c>
      <c r="AP1129" s="68">
        <v>0</v>
      </c>
      <c r="AQ1129" s="68">
        <v>8947451</v>
      </c>
      <c r="AR1129" s="68">
        <v>0</v>
      </c>
      <c r="AS1129" s="68">
        <v>8947451</v>
      </c>
      <c r="AT1129" s="68">
        <v>0</v>
      </c>
      <c r="AU1129" s="68">
        <v>8947451</v>
      </c>
      <c r="AV1129" s="68">
        <v>0</v>
      </c>
      <c r="AW1129" s="68">
        <v>8947451</v>
      </c>
      <c r="AX1129" s="68">
        <v>0</v>
      </c>
      <c r="AY1129" s="68">
        <v>17894907</v>
      </c>
      <c r="AZ1129" s="66"/>
      <c r="BA1129" s="66"/>
      <c r="BB1129" s="66"/>
      <c r="BC1129" s="66"/>
      <c r="BD1129" s="11" t="str">
        <f t="shared" si="238"/>
        <v>OK</v>
      </c>
      <c r="BE1129" s="11" t="str">
        <f t="shared" si="239"/>
        <v>OK</v>
      </c>
      <c r="BF1129" s="5">
        <f t="shared" si="240"/>
        <v>0</v>
      </c>
      <c r="BG1129" s="12">
        <f t="shared" si="241"/>
        <v>98421966</v>
      </c>
      <c r="BH1129" s="12">
        <f t="shared" si="242"/>
        <v>98421966</v>
      </c>
      <c r="BI1129" s="5">
        <f t="shared" si="243"/>
        <v>0</v>
      </c>
      <c r="BJ1129" s="5">
        <f t="shared" si="244"/>
        <v>0</v>
      </c>
      <c r="BM1129" s="2" t="e">
        <f t="shared" si="245"/>
        <v>#VALUE!</v>
      </c>
      <c r="BN1129" s="33">
        <f>COUNTIF($BM$5:BM1129,BM1129)</f>
        <v>1125</v>
      </c>
      <c r="BO1129" s="2" t="e">
        <f t="shared" si="246"/>
        <v>#VALUE!</v>
      </c>
      <c r="BP1129" s="2" t="str">
        <f t="shared" si="247"/>
        <v>5.25.2510.1.1.15.109</v>
      </c>
      <c r="BQ1129" s="2" t="e">
        <f t="shared" si="248"/>
        <v>#VALUE!</v>
      </c>
      <c r="BR1129" s="2" t="str">
        <f t="shared" si="249"/>
        <v>5.25</v>
      </c>
      <c r="BU1129" s="2" t="str">
        <f t="shared" si="250"/>
        <v>Enero</v>
      </c>
      <c r="BV1129" s="2" t="str">
        <f t="shared" si="251"/>
        <v>Enero</v>
      </c>
    </row>
    <row r="1130" spans="1:74" ht="82.8">
      <c r="A1130" s="69" t="s">
        <v>1491</v>
      </c>
      <c r="B1130" s="55" t="s">
        <v>602</v>
      </c>
      <c r="C1130" s="55" t="s">
        <v>541</v>
      </c>
      <c r="D1130" s="39" t="s">
        <v>640</v>
      </c>
      <c r="E1130" s="40" t="s">
        <v>1706</v>
      </c>
      <c r="F1130" s="40" t="s">
        <v>1707</v>
      </c>
      <c r="G1130" s="40" t="s">
        <v>1708</v>
      </c>
      <c r="H1130" s="40">
        <v>80111604</v>
      </c>
      <c r="I1130" s="40" t="s">
        <v>484</v>
      </c>
      <c r="J1130" s="40" t="s">
        <v>1847</v>
      </c>
      <c r="K1130" s="40" t="s">
        <v>2391</v>
      </c>
      <c r="L1130" s="41" t="s">
        <v>1803</v>
      </c>
      <c r="M1130" s="41" t="s">
        <v>1803</v>
      </c>
      <c r="N1130" s="41" t="s">
        <v>638</v>
      </c>
      <c r="O1130" s="41">
        <v>11</v>
      </c>
      <c r="P1130" s="41" t="s">
        <v>2507</v>
      </c>
      <c r="Q1130" s="41" t="s">
        <v>2511</v>
      </c>
      <c r="R1130" s="42">
        <v>69208656</v>
      </c>
      <c r="S1130" s="42">
        <v>69208656</v>
      </c>
      <c r="T1130" s="41" t="s">
        <v>2527</v>
      </c>
      <c r="U1130" s="41" t="s">
        <v>2528</v>
      </c>
      <c r="V1130" s="40" t="s">
        <v>253</v>
      </c>
      <c r="W1130" s="40" t="s">
        <v>2561</v>
      </c>
      <c r="X1130" s="40" t="s">
        <v>2582</v>
      </c>
      <c r="Y1130" s="40" t="s">
        <v>2735</v>
      </c>
      <c r="Z1130" s="40" t="s">
        <v>2786</v>
      </c>
      <c r="AA1130" s="40" t="s">
        <v>2792</v>
      </c>
      <c r="AB1130" s="68">
        <v>0</v>
      </c>
      <c r="AC1130" s="68">
        <v>0</v>
      </c>
      <c r="AD1130" s="68">
        <v>69208656</v>
      </c>
      <c r="AE1130" s="68">
        <v>0</v>
      </c>
      <c r="AF1130" s="68">
        <v>0</v>
      </c>
      <c r="AG1130" s="68">
        <v>6291696</v>
      </c>
      <c r="AH1130" s="68">
        <v>0</v>
      </c>
      <c r="AI1130" s="68">
        <v>6291696</v>
      </c>
      <c r="AJ1130" s="68">
        <v>0</v>
      </c>
      <c r="AK1130" s="68">
        <v>6291696</v>
      </c>
      <c r="AL1130" s="68">
        <v>0</v>
      </c>
      <c r="AM1130" s="68">
        <v>6291696</v>
      </c>
      <c r="AN1130" s="68">
        <v>0</v>
      </c>
      <c r="AO1130" s="68">
        <v>6291696</v>
      </c>
      <c r="AP1130" s="68">
        <v>0</v>
      </c>
      <c r="AQ1130" s="68">
        <v>6291696</v>
      </c>
      <c r="AR1130" s="68">
        <v>0</v>
      </c>
      <c r="AS1130" s="68">
        <v>6291696</v>
      </c>
      <c r="AT1130" s="68">
        <v>0</v>
      </c>
      <c r="AU1130" s="68">
        <v>6291696</v>
      </c>
      <c r="AV1130" s="68">
        <v>0</v>
      </c>
      <c r="AW1130" s="68">
        <v>6291696</v>
      </c>
      <c r="AX1130" s="68">
        <v>0</v>
      </c>
      <c r="AY1130" s="68">
        <v>12583392</v>
      </c>
      <c r="AZ1130" s="66"/>
      <c r="BA1130" s="66"/>
      <c r="BB1130" s="66"/>
      <c r="BC1130" s="66"/>
      <c r="BD1130" s="11" t="str">
        <f t="shared" si="238"/>
        <v>OK</v>
      </c>
      <c r="BE1130" s="11" t="str">
        <f t="shared" si="239"/>
        <v>OK</v>
      </c>
      <c r="BF1130" s="5">
        <f t="shared" si="240"/>
        <v>0</v>
      </c>
      <c r="BG1130" s="12">
        <f t="shared" si="241"/>
        <v>69208656</v>
      </c>
      <c r="BH1130" s="12">
        <f t="shared" si="242"/>
        <v>69208656</v>
      </c>
      <c r="BI1130" s="5">
        <f t="shared" si="243"/>
        <v>0</v>
      </c>
      <c r="BJ1130" s="5">
        <f t="shared" si="244"/>
        <v>0</v>
      </c>
      <c r="BM1130" s="2" t="e">
        <f t="shared" si="245"/>
        <v>#VALUE!</v>
      </c>
      <c r="BN1130" s="33">
        <f>COUNTIF($BM$5:BM1130,BM1130)</f>
        <v>1126</v>
      </c>
      <c r="BO1130" s="2" t="e">
        <f t="shared" si="246"/>
        <v>#VALUE!</v>
      </c>
      <c r="BP1130" s="2" t="str">
        <f t="shared" si="247"/>
        <v>5.25.2510.1.1.15.11</v>
      </c>
      <c r="BQ1130" s="2" t="e">
        <f t="shared" si="248"/>
        <v>#VALUE!</v>
      </c>
      <c r="BR1130" s="2" t="str">
        <f t="shared" si="249"/>
        <v>5.25</v>
      </c>
      <c r="BU1130" s="2" t="str">
        <f t="shared" si="250"/>
        <v>Enero</v>
      </c>
      <c r="BV1130" s="2" t="str">
        <f t="shared" si="251"/>
        <v>Enero</v>
      </c>
    </row>
    <row r="1131" spans="1:74" ht="96.6">
      <c r="A1131" s="69" t="s">
        <v>1590</v>
      </c>
      <c r="B1131" s="55" t="s">
        <v>602</v>
      </c>
      <c r="C1131" s="55" t="s">
        <v>541</v>
      </c>
      <c r="D1131" s="39" t="s">
        <v>640</v>
      </c>
      <c r="E1131" s="40" t="s">
        <v>1706</v>
      </c>
      <c r="F1131" s="40" t="s">
        <v>1707</v>
      </c>
      <c r="G1131" s="40" t="s">
        <v>1708</v>
      </c>
      <c r="H1131" s="40">
        <v>80111607</v>
      </c>
      <c r="I1131" s="40" t="s">
        <v>484</v>
      </c>
      <c r="J1131" s="40" t="s">
        <v>1809</v>
      </c>
      <c r="K1131" s="40" t="s">
        <v>2447</v>
      </c>
      <c r="L1131" s="41" t="s">
        <v>1803</v>
      </c>
      <c r="M1131" s="41" t="s">
        <v>1803</v>
      </c>
      <c r="N1131" s="41" t="s">
        <v>638</v>
      </c>
      <c r="O1131" s="41">
        <v>11</v>
      </c>
      <c r="P1131" s="41" t="s">
        <v>2507</v>
      </c>
      <c r="Q1131" s="41" t="s">
        <v>2511</v>
      </c>
      <c r="R1131" s="42">
        <v>98421966</v>
      </c>
      <c r="S1131" s="42">
        <v>98421966</v>
      </c>
      <c r="T1131" s="41" t="s">
        <v>2527</v>
      </c>
      <c r="U1131" s="41" t="s">
        <v>2528</v>
      </c>
      <c r="V1131" s="40" t="s">
        <v>253</v>
      </c>
      <c r="W1131" s="40" t="s">
        <v>2561</v>
      </c>
      <c r="X1131" s="40" t="s">
        <v>2582</v>
      </c>
      <c r="Y1131" s="40" t="s">
        <v>2770</v>
      </c>
      <c r="Z1131" s="40" t="s">
        <v>2786</v>
      </c>
      <c r="AA1131" s="40" t="s">
        <v>2792</v>
      </c>
      <c r="AB1131" s="68">
        <v>0</v>
      </c>
      <c r="AC1131" s="68">
        <v>0</v>
      </c>
      <c r="AD1131" s="68">
        <v>98421966</v>
      </c>
      <c r="AE1131" s="68">
        <v>0</v>
      </c>
      <c r="AF1131" s="68">
        <v>0</v>
      </c>
      <c r="AG1131" s="68">
        <v>8947451</v>
      </c>
      <c r="AH1131" s="68">
        <v>0</v>
      </c>
      <c r="AI1131" s="68">
        <v>8947451</v>
      </c>
      <c r="AJ1131" s="68">
        <v>0</v>
      </c>
      <c r="AK1131" s="68">
        <v>8947451</v>
      </c>
      <c r="AL1131" s="68">
        <v>0</v>
      </c>
      <c r="AM1131" s="68">
        <v>8947451</v>
      </c>
      <c r="AN1131" s="68">
        <v>0</v>
      </c>
      <c r="AO1131" s="68">
        <v>8947451</v>
      </c>
      <c r="AP1131" s="68">
        <v>0</v>
      </c>
      <c r="AQ1131" s="68">
        <v>8947451</v>
      </c>
      <c r="AR1131" s="68">
        <v>0</v>
      </c>
      <c r="AS1131" s="68">
        <v>8947451</v>
      </c>
      <c r="AT1131" s="68">
        <v>0</v>
      </c>
      <c r="AU1131" s="68">
        <v>8947451</v>
      </c>
      <c r="AV1131" s="68">
        <v>0</v>
      </c>
      <c r="AW1131" s="68">
        <v>8947451</v>
      </c>
      <c r="AX1131" s="68">
        <v>0</v>
      </c>
      <c r="AY1131" s="68">
        <v>17894907</v>
      </c>
      <c r="AZ1131" s="66"/>
      <c r="BA1131" s="66"/>
      <c r="BB1131" s="66"/>
      <c r="BC1131" s="66"/>
      <c r="BD1131" s="11" t="str">
        <f t="shared" si="238"/>
        <v>OK</v>
      </c>
      <c r="BE1131" s="11" t="str">
        <f t="shared" si="239"/>
        <v>OK</v>
      </c>
      <c r="BF1131" s="5">
        <f t="shared" si="240"/>
        <v>0</v>
      </c>
      <c r="BG1131" s="12">
        <f t="shared" si="241"/>
        <v>98421966</v>
      </c>
      <c r="BH1131" s="12">
        <f t="shared" si="242"/>
        <v>98421966</v>
      </c>
      <c r="BI1131" s="5">
        <f t="shared" si="243"/>
        <v>0</v>
      </c>
      <c r="BJ1131" s="5">
        <f t="shared" si="244"/>
        <v>0</v>
      </c>
      <c r="BM1131" s="2" t="e">
        <f t="shared" si="245"/>
        <v>#VALUE!</v>
      </c>
      <c r="BN1131" s="33">
        <f>COUNTIF($BM$5:BM1131,BM1131)</f>
        <v>1127</v>
      </c>
      <c r="BO1131" s="2" t="e">
        <f t="shared" si="246"/>
        <v>#VALUE!</v>
      </c>
      <c r="BP1131" s="2" t="str">
        <f t="shared" si="247"/>
        <v>5.25.2510.1.1.15.110</v>
      </c>
      <c r="BQ1131" s="2" t="e">
        <f t="shared" si="248"/>
        <v>#VALUE!</v>
      </c>
      <c r="BR1131" s="2" t="str">
        <f t="shared" si="249"/>
        <v>5.25</v>
      </c>
      <c r="BU1131" s="2" t="str">
        <f t="shared" si="250"/>
        <v>Enero</v>
      </c>
      <c r="BV1131" s="2" t="str">
        <f t="shared" si="251"/>
        <v>Enero</v>
      </c>
    </row>
    <row r="1132" spans="1:74" ht="82.8">
      <c r="A1132" s="69" t="s">
        <v>1591</v>
      </c>
      <c r="B1132" s="55" t="s">
        <v>602</v>
      </c>
      <c r="C1132" s="55" t="s">
        <v>541</v>
      </c>
      <c r="D1132" s="39" t="s">
        <v>640</v>
      </c>
      <c r="E1132" s="40" t="s">
        <v>1706</v>
      </c>
      <c r="F1132" s="40" t="s">
        <v>1707</v>
      </c>
      <c r="G1132" s="40" t="s">
        <v>1708</v>
      </c>
      <c r="H1132" s="40">
        <v>80111604</v>
      </c>
      <c r="I1132" s="40" t="s">
        <v>484</v>
      </c>
      <c r="J1132" s="40" t="s">
        <v>1847</v>
      </c>
      <c r="K1132" s="40" t="s">
        <v>2448</v>
      </c>
      <c r="L1132" s="41" t="s">
        <v>1803</v>
      </c>
      <c r="M1132" s="41" t="s">
        <v>1803</v>
      </c>
      <c r="N1132" s="41" t="s">
        <v>1803</v>
      </c>
      <c r="O1132" s="41">
        <v>4</v>
      </c>
      <c r="P1132" s="41" t="s">
        <v>2507</v>
      </c>
      <c r="Q1132" s="41" t="s">
        <v>2511</v>
      </c>
      <c r="R1132" s="42">
        <v>32000000</v>
      </c>
      <c r="S1132" s="42">
        <v>32000000</v>
      </c>
      <c r="T1132" s="41" t="s">
        <v>2527</v>
      </c>
      <c r="U1132" s="41" t="s">
        <v>2528</v>
      </c>
      <c r="V1132" s="40" t="s">
        <v>253</v>
      </c>
      <c r="W1132" s="40" t="s">
        <v>2561</v>
      </c>
      <c r="X1132" s="40" t="s">
        <v>2582</v>
      </c>
      <c r="Y1132" s="40" t="s">
        <v>2763</v>
      </c>
      <c r="Z1132" s="40" t="s">
        <v>2786</v>
      </c>
      <c r="AA1132" s="40" t="s">
        <v>2792</v>
      </c>
      <c r="AB1132" s="68">
        <v>32000000</v>
      </c>
      <c r="AC1132" s="68">
        <v>0</v>
      </c>
      <c r="AD1132" s="68">
        <v>0</v>
      </c>
      <c r="AE1132" s="68">
        <v>8000000</v>
      </c>
      <c r="AF1132" s="68">
        <v>0</v>
      </c>
      <c r="AG1132" s="68">
        <v>8000000</v>
      </c>
      <c r="AH1132" s="68">
        <v>0</v>
      </c>
      <c r="AI1132" s="68">
        <v>8000000</v>
      </c>
      <c r="AJ1132" s="68">
        <v>0</v>
      </c>
      <c r="AK1132" s="68">
        <v>8000000</v>
      </c>
      <c r="AL1132" s="68">
        <v>0</v>
      </c>
      <c r="AM1132" s="68">
        <v>0</v>
      </c>
      <c r="AN1132" s="68">
        <v>0</v>
      </c>
      <c r="AO1132" s="68">
        <v>0</v>
      </c>
      <c r="AP1132" s="68">
        <v>0</v>
      </c>
      <c r="AQ1132" s="68">
        <v>0</v>
      </c>
      <c r="AR1132" s="68">
        <v>0</v>
      </c>
      <c r="AS1132" s="68">
        <v>0</v>
      </c>
      <c r="AT1132" s="68">
        <v>0</v>
      </c>
      <c r="AU1132" s="68">
        <v>0</v>
      </c>
      <c r="AV1132" s="68">
        <v>0</v>
      </c>
      <c r="AW1132" s="68">
        <v>0</v>
      </c>
      <c r="AX1132" s="68">
        <v>0</v>
      </c>
      <c r="AY1132" s="68">
        <v>0</v>
      </c>
      <c r="AZ1132" s="66"/>
      <c r="BA1132" s="66"/>
      <c r="BB1132" s="66"/>
      <c r="BC1132" s="66"/>
      <c r="BD1132" s="11" t="str">
        <f t="shared" si="238"/>
        <v>OK</v>
      </c>
      <c r="BE1132" s="11" t="str">
        <f t="shared" si="239"/>
        <v>OK</v>
      </c>
      <c r="BF1132" s="5">
        <f t="shared" si="240"/>
        <v>0</v>
      </c>
      <c r="BG1132" s="12">
        <f t="shared" si="241"/>
        <v>32000000</v>
      </c>
      <c r="BH1132" s="12">
        <f t="shared" si="242"/>
        <v>32000000</v>
      </c>
      <c r="BI1132" s="5">
        <f t="shared" si="243"/>
        <v>0</v>
      </c>
      <c r="BJ1132" s="5">
        <f t="shared" si="244"/>
        <v>0</v>
      </c>
      <c r="BM1132" s="2" t="e">
        <f t="shared" si="245"/>
        <v>#VALUE!</v>
      </c>
      <c r="BN1132" s="33">
        <f>COUNTIF($BM$5:BM1132,BM1132)</f>
        <v>1128</v>
      </c>
      <c r="BO1132" s="2" t="e">
        <f t="shared" si="246"/>
        <v>#VALUE!</v>
      </c>
      <c r="BP1132" s="2" t="str">
        <f t="shared" si="247"/>
        <v>5.25.2510.1.1.15.111</v>
      </c>
      <c r="BQ1132" s="2" t="e">
        <f t="shared" si="248"/>
        <v>#VALUE!</v>
      </c>
      <c r="BR1132" s="2" t="str">
        <f t="shared" si="249"/>
        <v>5.25</v>
      </c>
      <c r="BU1132" s="2" t="str">
        <f t="shared" si="250"/>
        <v>Enero</v>
      </c>
      <c r="BV1132" s="2" t="str">
        <f t="shared" si="251"/>
        <v>Enero</v>
      </c>
    </row>
    <row r="1133" spans="1:74" ht="138">
      <c r="A1133" s="69" t="s">
        <v>1592</v>
      </c>
      <c r="B1133" s="55" t="s">
        <v>602</v>
      </c>
      <c r="C1133" s="55" t="s">
        <v>541</v>
      </c>
      <c r="D1133" s="39" t="s">
        <v>640</v>
      </c>
      <c r="E1133" s="40" t="s">
        <v>1706</v>
      </c>
      <c r="F1133" s="40" t="s">
        <v>1707</v>
      </c>
      <c r="G1133" s="40" t="s">
        <v>1708</v>
      </c>
      <c r="H1133" s="40">
        <v>80111601</v>
      </c>
      <c r="I1133" s="40" t="s">
        <v>484</v>
      </c>
      <c r="J1133" s="40" t="s">
        <v>1847</v>
      </c>
      <c r="K1133" s="40" t="s">
        <v>2439</v>
      </c>
      <c r="L1133" s="41" t="s">
        <v>1803</v>
      </c>
      <c r="M1133" s="41" t="s">
        <v>1803</v>
      </c>
      <c r="N1133" s="41" t="s">
        <v>638</v>
      </c>
      <c r="O1133" s="41">
        <v>11</v>
      </c>
      <c r="P1133" s="41" t="s">
        <v>2507</v>
      </c>
      <c r="Q1133" s="41" t="s">
        <v>2511</v>
      </c>
      <c r="R1133" s="42">
        <v>84000000</v>
      </c>
      <c r="S1133" s="42">
        <v>84000000</v>
      </c>
      <c r="T1133" s="41" t="s">
        <v>2527</v>
      </c>
      <c r="U1133" s="41" t="s">
        <v>2528</v>
      </c>
      <c r="V1133" s="40" t="s">
        <v>253</v>
      </c>
      <c r="W1133" s="40" t="s">
        <v>2561</v>
      </c>
      <c r="X1133" s="40" t="s">
        <v>2582</v>
      </c>
      <c r="Y1133" s="40" t="s">
        <v>2765</v>
      </c>
      <c r="Z1133" s="40" t="s">
        <v>2786</v>
      </c>
      <c r="AA1133" s="40" t="s">
        <v>2792</v>
      </c>
      <c r="AB1133" s="68">
        <v>0</v>
      </c>
      <c r="AC1133" s="68">
        <v>0</v>
      </c>
      <c r="AD1133" s="68">
        <v>84000000</v>
      </c>
      <c r="AE1133" s="68">
        <v>0</v>
      </c>
      <c r="AF1133" s="68">
        <v>0</v>
      </c>
      <c r="AG1133" s="68">
        <v>4000000</v>
      </c>
      <c r="AH1133" s="68">
        <v>0</v>
      </c>
      <c r="AI1133" s="68">
        <v>8000000</v>
      </c>
      <c r="AJ1133" s="68">
        <v>0</v>
      </c>
      <c r="AK1133" s="68">
        <v>8000000</v>
      </c>
      <c r="AL1133" s="68">
        <v>0</v>
      </c>
      <c r="AM1133" s="68">
        <v>8000000</v>
      </c>
      <c r="AN1133" s="68">
        <v>0</v>
      </c>
      <c r="AO1133" s="68">
        <v>8000000</v>
      </c>
      <c r="AP1133" s="68">
        <v>0</v>
      </c>
      <c r="AQ1133" s="68">
        <v>8000000</v>
      </c>
      <c r="AR1133" s="68">
        <v>0</v>
      </c>
      <c r="AS1133" s="68">
        <v>8000000</v>
      </c>
      <c r="AT1133" s="68">
        <v>0</v>
      </c>
      <c r="AU1133" s="68">
        <v>8000000</v>
      </c>
      <c r="AV1133" s="68">
        <v>0</v>
      </c>
      <c r="AW1133" s="68">
        <v>8000000</v>
      </c>
      <c r="AX1133" s="68">
        <v>0</v>
      </c>
      <c r="AY1133" s="68">
        <v>16000000</v>
      </c>
      <c r="AZ1133" s="66"/>
      <c r="BA1133" s="66"/>
      <c r="BB1133" s="66"/>
      <c r="BC1133" s="66"/>
      <c r="BD1133" s="11" t="str">
        <f t="shared" si="238"/>
        <v>OK</v>
      </c>
      <c r="BE1133" s="11" t="str">
        <f t="shared" si="239"/>
        <v>OK</v>
      </c>
      <c r="BF1133" s="5">
        <f t="shared" si="240"/>
        <v>0</v>
      </c>
      <c r="BG1133" s="12">
        <f t="shared" si="241"/>
        <v>84000000</v>
      </c>
      <c r="BH1133" s="12">
        <f t="shared" si="242"/>
        <v>84000000</v>
      </c>
      <c r="BI1133" s="5">
        <f t="shared" si="243"/>
        <v>0</v>
      </c>
      <c r="BJ1133" s="5">
        <f t="shared" si="244"/>
        <v>0</v>
      </c>
      <c r="BM1133" s="2" t="e">
        <f t="shared" si="245"/>
        <v>#VALUE!</v>
      </c>
      <c r="BN1133" s="33">
        <f>COUNTIF($BM$5:BM1133,BM1133)</f>
        <v>1129</v>
      </c>
      <c r="BO1133" s="2" t="e">
        <f t="shared" si="246"/>
        <v>#VALUE!</v>
      </c>
      <c r="BP1133" s="2" t="str">
        <f t="shared" si="247"/>
        <v>5.25.2510.1.1.15.112</v>
      </c>
      <c r="BQ1133" s="2" t="e">
        <f t="shared" si="248"/>
        <v>#VALUE!</v>
      </c>
      <c r="BR1133" s="2" t="str">
        <f t="shared" si="249"/>
        <v>5.25</v>
      </c>
      <c r="BU1133" s="2" t="str">
        <f t="shared" si="250"/>
        <v>Enero</v>
      </c>
      <c r="BV1133" s="2" t="str">
        <f t="shared" si="251"/>
        <v>Enero</v>
      </c>
    </row>
    <row r="1134" spans="1:74" ht="82.8">
      <c r="A1134" s="69" t="s">
        <v>1593</v>
      </c>
      <c r="B1134" s="55" t="s">
        <v>602</v>
      </c>
      <c r="C1134" s="55" t="s">
        <v>541</v>
      </c>
      <c r="D1134" s="39" t="s">
        <v>640</v>
      </c>
      <c r="E1134" s="40" t="s">
        <v>1706</v>
      </c>
      <c r="F1134" s="40" t="s">
        <v>1707</v>
      </c>
      <c r="G1134" s="40" t="s">
        <v>1708</v>
      </c>
      <c r="H1134" s="40">
        <v>80111604</v>
      </c>
      <c r="I1134" s="40" t="s">
        <v>484</v>
      </c>
      <c r="J1134" s="40" t="s">
        <v>1847</v>
      </c>
      <c r="K1134" s="40" t="s">
        <v>2391</v>
      </c>
      <c r="L1134" s="41" t="s">
        <v>1803</v>
      </c>
      <c r="M1134" s="41" t="s">
        <v>1803</v>
      </c>
      <c r="N1134" s="41" t="s">
        <v>638</v>
      </c>
      <c r="O1134" s="41">
        <v>11</v>
      </c>
      <c r="P1134" s="41" t="s">
        <v>2507</v>
      </c>
      <c r="Q1134" s="41" t="s">
        <v>2511</v>
      </c>
      <c r="R1134" s="42">
        <v>69208656</v>
      </c>
      <c r="S1134" s="42">
        <v>69208656</v>
      </c>
      <c r="T1134" s="41" t="s">
        <v>2527</v>
      </c>
      <c r="U1134" s="41" t="s">
        <v>2528</v>
      </c>
      <c r="V1134" s="40" t="s">
        <v>253</v>
      </c>
      <c r="W1134" s="40" t="s">
        <v>2561</v>
      </c>
      <c r="X1134" s="40" t="s">
        <v>2582</v>
      </c>
      <c r="Y1134" s="40" t="s">
        <v>2735</v>
      </c>
      <c r="Z1134" s="40" t="s">
        <v>2786</v>
      </c>
      <c r="AA1134" s="40" t="s">
        <v>2792</v>
      </c>
      <c r="AB1134" s="68">
        <v>0</v>
      </c>
      <c r="AC1134" s="68">
        <v>0</v>
      </c>
      <c r="AD1134" s="68">
        <v>69208656</v>
      </c>
      <c r="AE1134" s="68">
        <v>0</v>
      </c>
      <c r="AF1134" s="68">
        <v>0</v>
      </c>
      <c r="AG1134" s="68">
        <v>6291696</v>
      </c>
      <c r="AH1134" s="68">
        <v>0</v>
      </c>
      <c r="AI1134" s="68">
        <v>6291696</v>
      </c>
      <c r="AJ1134" s="68">
        <v>0</v>
      </c>
      <c r="AK1134" s="68">
        <v>6291696</v>
      </c>
      <c r="AL1134" s="68">
        <v>0</v>
      </c>
      <c r="AM1134" s="68">
        <v>6291696</v>
      </c>
      <c r="AN1134" s="68">
        <v>0</v>
      </c>
      <c r="AO1134" s="68">
        <v>6291696</v>
      </c>
      <c r="AP1134" s="68">
        <v>0</v>
      </c>
      <c r="AQ1134" s="68">
        <v>6291696</v>
      </c>
      <c r="AR1134" s="68">
        <v>0</v>
      </c>
      <c r="AS1134" s="68">
        <v>6291696</v>
      </c>
      <c r="AT1134" s="68">
        <v>0</v>
      </c>
      <c r="AU1134" s="68">
        <v>6291696</v>
      </c>
      <c r="AV1134" s="68">
        <v>0</v>
      </c>
      <c r="AW1134" s="68">
        <v>6291696</v>
      </c>
      <c r="AX1134" s="68">
        <v>0</v>
      </c>
      <c r="AY1134" s="68">
        <v>12583392</v>
      </c>
      <c r="AZ1134" s="66"/>
      <c r="BA1134" s="66"/>
      <c r="BB1134" s="66"/>
      <c r="BC1134" s="66"/>
      <c r="BD1134" s="11" t="str">
        <f t="shared" si="238"/>
        <v>OK</v>
      </c>
      <c r="BE1134" s="11" t="str">
        <f t="shared" si="239"/>
        <v>OK</v>
      </c>
      <c r="BF1134" s="5">
        <f t="shared" si="240"/>
        <v>0</v>
      </c>
      <c r="BG1134" s="12">
        <f t="shared" si="241"/>
        <v>69208656</v>
      </c>
      <c r="BH1134" s="12">
        <f t="shared" si="242"/>
        <v>69208656</v>
      </c>
      <c r="BI1134" s="5">
        <f t="shared" si="243"/>
        <v>0</v>
      </c>
      <c r="BJ1134" s="5">
        <f t="shared" si="244"/>
        <v>0</v>
      </c>
      <c r="BM1134" s="2" t="e">
        <f t="shared" si="245"/>
        <v>#VALUE!</v>
      </c>
      <c r="BN1134" s="33">
        <f>COUNTIF($BM$5:BM1134,BM1134)</f>
        <v>1130</v>
      </c>
      <c r="BO1134" s="2" t="e">
        <f t="shared" si="246"/>
        <v>#VALUE!</v>
      </c>
      <c r="BP1134" s="2" t="str">
        <f t="shared" si="247"/>
        <v>5.25.2510.1.1.15.113</v>
      </c>
      <c r="BQ1134" s="2" t="e">
        <f t="shared" si="248"/>
        <v>#VALUE!</v>
      </c>
      <c r="BR1134" s="2" t="str">
        <f t="shared" si="249"/>
        <v>5.25</v>
      </c>
      <c r="BU1134" s="2" t="str">
        <f t="shared" si="250"/>
        <v>Enero</v>
      </c>
      <c r="BV1134" s="2" t="str">
        <f t="shared" si="251"/>
        <v>Enero</v>
      </c>
    </row>
    <row r="1135" spans="1:74" ht="82.8">
      <c r="A1135" s="69" t="s">
        <v>1594</v>
      </c>
      <c r="B1135" s="55" t="s">
        <v>602</v>
      </c>
      <c r="C1135" s="55" t="s">
        <v>541</v>
      </c>
      <c r="D1135" s="39" t="s">
        <v>640</v>
      </c>
      <c r="E1135" s="40" t="s">
        <v>1706</v>
      </c>
      <c r="F1135" s="40" t="s">
        <v>1707</v>
      </c>
      <c r="G1135" s="40" t="s">
        <v>1708</v>
      </c>
      <c r="H1135" s="40">
        <v>80111614</v>
      </c>
      <c r="I1135" s="40" t="s">
        <v>484</v>
      </c>
      <c r="J1135" s="40" t="s">
        <v>1847</v>
      </c>
      <c r="K1135" s="40" t="s">
        <v>2449</v>
      </c>
      <c r="L1135" s="41" t="s">
        <v>1803</v>
      </c>
      <c r="M1135" s="41" t="s">
        <v>1803</v>
      </c>
      <c r="N1135" s="41" t="s">
        <v>638</v>
      </c>
      <c r="O1135" s="41">
        <v>11</v>
      </c>
      <c r="P1135" s="41" t="s">
        <v>2507</v>
      </c>
      <c r="Q1135" s="41" t="s">
        <v>2511</v>
      </c>
      <c r="R1135" s="42">
        <v>88000000</v>
      </c>
      <c r="S1135" s="42">
        <v>88000000</v>
      </c>
      <c r="T1135" s="41" t="s">
        <v>2527</v>
      </c>
      <c r="U1135" s="41" t="s">
        <v>2528</v>
      </c>
      <c r="V1135" s="40" t="s">
        <v>253</v>
      </c>
      <c r="W1135" s="40" t="s">
        <v>2561</v>
      </c>
      <c r="X1135" s="40" t="s">
        <v>2582</v>
      </c>
      <c r="Y1135" s="40" t="s">
        <v>2734</v>
      </c>
      <c r="Z1135" s="40" t="s">
        <v>2786</v>
      </c>
      <c r="AA1135" s="40" t="s">
        <v>2792</v>
      </c>
      <c r="AB1135" s="68">
        <v>0</v>
      </c>
      <c r="AC1135" s="68">
        <v>0</v>
      </c>
      <c r="AD1135" s="68">
        <v>88000000</v>
      </c>
      <c r="AE1135" s="68">
        <v>0</v>
      </c>
      <c r="AF1135" s="68">
        <v>0</v>
      </c>
      <c r="AG1135" s="68">
        <v>8000000</v>
      </c>
      <c r="AH1135" s="68">
        <v>0</v>
      </c>
      <c r="AI1135" s="68">
        <v>8000000</v>
      </c>
      <c r="AJ1135" s="68">
        <v>0</v>
      </c>
      <c r="AK1135" s="68">
        <v>8000000</v>
      </c>
      <c r="AL1135" s="68">
        <v>0</v>
      </c>
      <c r="AM1135" s="68">
        <v>8000000</v>
      </c>
      <c r="AN1135" s="68">
        <v>0</v>
      </c>
      <c r="AO1135" s="68">
        <v>8000000</v>
      </c>
      <c r="AP1135" s="68">
        <v>0</v>
      </c>
      <c r="AQ1135" s="68">
        <v>8000000</v>
      </c>
      <c r="AR1135" s="68">
        <v>0</v>
      </c>
      <c r="AS1135" s="68">
        <v>8000000</v>
      </c>
      <c r="AT1135" s="68">
        <v>0</v>
      </c>
      <c r="AU1135" s="68">
        <v>8000000</v>
      </c>
      <c r="AV1135" s="68">
        <v>0</v>
      </c>
      <c r="AW1135" s="68">
        <v>8000000</v>
      </c>
      <c r="AX1135" s="68">
        <v>0</v>
      </c>
      <c r="AY1135" s="68">
        <v>16000000</v>
      </c>
      <c r="AZ1135" s="66"/>
      <c r="BA1135" s="66"/>
      <c r="BB1135" s="66"/>
      <c r="BC1135" s="66"/>
      <c r="BD1135" s="11" t="str">
        <f t="shared" si="238"/>
        <v>OK</v>
      </c>
      <c r="BE1135" s="11" t="str">
        <f t="shared" si="239"/>
        <v>OK</v>
      </c>
      <c r="BF1135" s="5">
        <f t="shared" si="240"/>
        <v>0</v>
      </c>
      <c r="BG1135" s="12">
        <f t="shared" si="241"/>
        <v>88000000</v>
      </c>
      <c r="BH1135" s="12">
        <f t="shared" si="242"/>
        <v>88000000</v>
      </c>
      <c r="BI1135" s="5">
        <f t="shared" si="243"/>
        <v>0</v>
      </c>
      <c r="BJ1135" s="5">
        <f t="shared" si="244"/>
        <v>0</v>
      </c>
      <c r="BM1135" s="2" t="e">
        <f t="shared" si="245"/>
        <v>#VALUE!</v>
      </c>
      <c r="BN1135" s="33">
        <f>COUNTIF($BM$5:BM1135,BM1135)</f>
        <v>1131</v>
      </c>
      <c r="BO1135" s="2" t="e">
        <f t="shared" si="246"/>
        <v>#VALUE!</v>
      </c>
      <c r="BP1135" s="2" t="str">
        <f t="shared" si="247"/>
        <v>5.25.2510.1.1.15.114</v>
      </c>
      <c r="BQ1135" s="2" t="e">
        <f t="shared" si="248"/>
        <v>#VALUE!</v>
      </c>
      <c r="BR1135" s="2" t="str">
        <f t="shared" si="249"/>
        <v>5.25</v>
      </c>
      <c r="BU1135" s="2" t="str">
        <f t="shared" si="250"/>
        <v>Enero</v>
      </c>
      <c r="BV1135" s="2" t="str">
        <f t="shared" si="251"/>
        <v>Enero</v>
      </c>
    </row>
    <row r="1136" spans="1:74" ht="82.8">
      <c r="A1136" s="69" t="s">
        <v>1595</v>
      </c>
      <c r="B1136" s="55" t="s">
        <v>602</v>
      </c>
      <c r="C1136" s="55" t="s">
        <v>541</v>
      </c>
      <c r="D1136" s="39" t="s">
        <v>640</v>
      </c>
      <c r="E1136" s="40" t="s">
        <v>1706</v>
      </c>
      <c r="F1136" s="40" t="s">
        <v>1707</v>
      </c>
      <c r="G1136" s="40" t="s">
        <v>1708</v>
      </c>
      <c r="H1136" s="40">
        <v>80111614</v>
      </c>
      <c r="I1136" s="40" t="s">
        <v>484</v>
      </c>
      <c r="J1136" s="40" t="s">
        <v>1847</v>
      </c>
      <c r="K1136" s="40" t="s">
        <v>2449</v>
      </c>
      <c r="L1136" s="41" t="s">
        <v>1803</v>
      </c>
      <c r="M1136" s="41" t="s">
        <v>1803</v>
      </c>
      <c r="N1136" s="41" t="s">
        <v>638</v>
      </c>
      <c r="O1136" s="41">
        <v>11</v>
      </c>
      <c r="P1136" s="41" t="s">
        <v>2507</v>
      </c>
      <c r="Q1136" s="41" t="s">
        <v>2511</v>
      </c>
      <c r="R1136" s="42">
        <v>88000000</v>
      </c>
      <c r="S1136" s="42">
        <v>88000000</v>
      </c>
      <c r="T1136" s="41" t="s">
        <v>2527</v>
      </c>
      <c r="U1136" s="41" t="s">
        <v>2528</v>
      </c>
      <c r="V1136" s="40" t="s">
        <v>253</v>
      </c>
      <c r="W1136" s="40" t="s">
        <v>2561</v>
      </c>
      <c r="X1136" s="40" t="s">
        <v>2582</v>
      </c>
      <c r="Y1136" s="40" t="s">
        <v>2734</v>
      </c>
      <c r="Z1136" s="40" t="s">
        <v>2786</v>
      </c>
      <c r="AA1136" s="40" t="s">
        <v>2792</v>
      </c>
      <c r="AB1136" s="68">
        <v>0</v>
      </c>
      <c r="AC1136" s="68">
        <v>0</v>
      </c>
      <c r="AD1136" s="68">
        <v>88000000</v>
      </c>
      <c r="AE1136" s="68">
        <v>0</v>
      </c>
      <c r="AF1136" s="68">
        <v>0</v>
      </c>
      <c r="AG1136" s="68">
        <v>8000000</v>
      </c>
      <c r="AH1136" s="68">
        <v>0</v>
      </c>
      <c r="AI1136" s="68">
        <v>8000000</v>
      </c>
      <c r="AJ1136" s="68">
        <v>0</v>
      </c>
      <c r="AK1136" s="68">
        <v>8000000</v>
      </c>
      <c r="AL1136" s="68">
        <v>0</v>
      </c>
      <c r="AM1136" s="68">
        <v>8000000</v>
      </c>
      <c r="AN1136" s="68">
        <v>0</v>
      </c>
      <c r="AO1136" s="68">
        <v>8000000</v>
      </c>
      <c r="AP1136" s="68">
        <v>0</v>
      </c>
      <c r="AQ1136" s="68">
        <v>8000000</v>
      </c>
      <c r="AR1136" s="68">
        <v>0</v>
      </c>
      <c r="AS1136" s="68">
        <v>8000000</v>
      </c>
      <c r="AT1136" s="68">
        <v>0</v>
      </c>
      <c r="AU1136" s="68">
        <v>8000000</v>
      </c>
      <c r="AV1136" s="68">
        <v>0</v>
      </c>
      <c r="AW1136" s="68">
        <v>8000000</v>
      </c>
      <c r="AX1136" s="68">
        <v>0</v>
      </c>
      <c r="AY1136" s="68">
        <v>16000000</v>
      </c>
      <c r="AZ1136" s="66"/>
      <c r="BA1136" s="66"/>
      <c r="BB1136" s="66"/>
      <c r="BC1136" s="66"/>
      <c r="BD1136" s="11" t="str">
        <f t="shared" si="238"/>
        <v>OK</v>
      </c>
      <c r="BE1136" s="11" t="str">
        <f t="shared" si="239"/>
        <v>OK</v>
      </c>
      <c r="BF1136" s="5">
        <f t="shared" si="240"/>
        <v>0</v>
      </c>
      <c r="BG1136" s="12">
        <f t="shared" si="241"/>
        <v>88000000</v>
      </c>
      <c r="BH1136" s="12">
        <f t="shared" si="242"/>
        <v>88000000</v>
      </c>
      <c r="BI1136" s="5">
        <f t="shared" si="243"/>
        <v>0</v>
      </c>
      <c r="BJ1136" s="5">
        <f t="shared" si="244"/>
        <v>0</v>
      </c>
      <c r="BM1136" s="2" t="e">
        <f t="shared" si="245"/>
        <v>#VALUE!</v>
      </c>
      <c r="BN1136" s="33">
        <f>COUNTIF($BM$5:BM1136,BM1136)</f>
        <v>1132</v>
      </c>
      <c r="BO1136" s="2" t="e">
        <f t="shared" si="246"/>
        <v>#VALUE!</v>
      </c>
      <c r="BP1136" s="2" t="str">
        <f t="shared" si="247"/>
        <v>5.25.2510.1.1.15.115</v>
      </c>
      <c r="BQ1136" s="2" t="e">
        <f t="shared" si="248"/>
        <v>#VALUE!</v>
      </c>
      <c r="BR1136" s="2" t="str">
        <f t="shared" si="249"/>
        <v>5.25</v>
      </c>
      <c r="BU1136" s="2" t="str">
        <f t="shared" si="250"/>
        <v>Enero</v>
      </c>
      <c r="BV1136" s="2" t="str">
        <f t="shared" si="251"/>
        <v>Enero</v>
      </c>
    </row>
    <row r="1137" spans="1:74" ht="82.8">
      <c r="A1137" s="69" t="s">
        <v>1596</v>
      </c>
      <c r="B1137" s="55" t="s">
        <v>602</v>
      </c>
      <c r="C1137" s="55" t="s">
        <v>541</v>
      </c>
      <c r="D1137" s="39" t="s">
        <v>640</v>
      </c>
      <c r="E1137" s="40" t="s">
        <v>1706</v>
      </c>
      <c r="F1137" s="40" t="s">
        <v>1707</v>
      </c>
      <c r="G1137" s="40" t="s">
        <v>1708</v>
      </c>
      <c r="H1137" s="40">
        <v>80111614</v>
      </c>
      <c r="I1137" s="40" t="s">
        <v>484</v>
      </c>
      <c r="J1137" s="40" t="s">
        <v>1847</v>
      </c>
      <c r="K1137" s="40" t="s">
        <v>2449</v>
      </c>
      <c r="L1137" s="41" t="s">
        <v>1803</v>
      </c>
      <c r="M1137" s="41" t="s">
        <v>1803</v>
      </c>
      <c r="N1137" s="41" t="s">
        <v>638</v>
      </c>
      <c r="O1137" s="41">
        <v>11</v>
      </c>
      <c r="P1137" s="41" t="s">
        <v>2507</v>
      </c>
      <c r="Q1137" s="41" t="s">
        <v>2511</v>
      </c>
      <c r="R1137" s="42">
        <v>88000000</v>
      </c>
      <c r="S1137" s="42">
        <v>88000000</v>
      </c>
      <c r="T1137" s="41" t="s">
        <v>2527</v>
      </c>
      <c r="U1137" s="41" t="s">
        <v>2528</v>
      </c>
      <c r="V1137" s="40" t="s">
        <v>253</v>
      </c>
      <c r="W1137" s="40" t="s">
        <v>2561</v>
      </c>
      <c r="X1137" s="40" t="s">
        <v>2582</v>
      </c>
      <c r="Y1137" s="40" t="s">
        <v>2734</v>
      </c>
      <c r="Z1137" s="40" t="s">
        <v>2786</v>
      </c>
      <c r="AA1137" s="40" t="s">
        <v>2792</v>
      </c>
      <c r="AB1137" s="68">
        <v>0</v>
      </c>
      <c r="AC1137" s="68">
        <v>0</v>
      </c>
      <c r="AD1137" s="68">
        <v>88000000</v>
      </c>
      <c r="AE1137" s="68">
        <v>0</v>
      </c>
      <c r="AF1137" s="68">
        <v>0</v>
      </c>
      <c r="AG1137" s="68">
        <v>8000000</v>
      </c>
      <c r="AH1137" s="68">
        <v>0</v>
      </c>
      <c r="AI1137" s="68">
        <v>8000000</v>
      </c>
      <c r="AJ1137" s="68">
        <v>0</v>
      </c>
      <c r="AK1137" s="68">
        <v>8000000</v>
      </c>
      <c r="AL1137" s="68">
        <v>0</v>
      </c>
      <c r="AM1137" s="68">
        <v>8000000</v>
      </c>
      <c r="AN1137" s="68">
        <v>0</v>
      </c>
      <c r="AO1137" s="68">
        <v>8000000</v>
      </c>
      <c r="AP1137" s="68">
        <v>0</v>
      </c>
      <c r="AQ1137" s="68">
        <v>8000000</v>
      </c>
      <c r="AR1137" s="68">
        <v>0</v>
      </c>
      <c r="AS1137" s="68">
        <v>8000000</v>
      </c>
      <c r="AT1137" s="68">
        <v>0</v>
      </c>
      <c r="AU1137" s="68">
        <v>8000000</v>
      </c>
      <c r="AV1137" s="68">
        <v>0</v>
      </c>
      <c r="AW1137" s="68">
        <v>8000000</v>
      </c>
      <c r="AX1137" s="68">
        <v>0</v>
      </c>
      <c r="AY1137" s="68">
        <v>16000000</v>
      </c>
      <c r="AZ1137" s="66"/>
      <c r="BA1137" s="66"/>
      <c r="BB1137" s="66"/>
      <c r="BC1137" s="66"/>
      <c r="BD1137" s="11" t="str">
        <f t="shared" si="238"/>
        <v>OK</v>
      </c>
      <c r="BE1137" s="11" t="str">
        <f t="shared" si="239"/>
        <v>OK</v>
      </c>
      <c r="BF1137" s="5">
        <f t="shared" si="240"/>
        <v>0</v>
      </c>
      <c r="BG1137" s="12">
        <f t="shared" si="241"/>
        <v>88000000</v>
      </c>
      <c r="BH1137" s="12">
        <f t="shared" si="242"/>
        <v>88000000</v>
      </c>
      <c r="BI1137" s="5">
        <f t="shared" si="243"/>
        <v>0</v>
      </c>
      <c r="BJ1137" s="5">
        <f t="shared" si="244"/>
        <v>0</v>
      </c>
      <c r="BM1137" s="2" t="e">
        <f t="shared" si="245"/>
        <v>#VALUE!</v>
      </c>
      <c r="BN1137" s="33">
        <f>COUNTIF($BM$5:BM1137,BM1137)</f>
        <v>1133</v>
      </c>
      <c r="BO1137" s="2" t="e">
        <f t="shared" si="246"/>
        <v>#VALUE!</v>
      </c>
      <c r="BP1137" s="2" t="str">
        <f t="shared" si="247"/>
        <v>5.25.2510.1.1.15.116</v>
      </c>
      <c r="BQ1137" s="2" t="e">
        <f t="shared" si="248"/>
        <v>#VALUE!</v>
      </c>
      <c r="BR1137" s="2" t="str">
        <f t="shared" si="249"/>
        <v>5.25</v>
      </c>
      <c r="BU1137" s="2" t="str">
        <f t="shared" si="250"/>
        <v>Enero</v>
      </c>
      <c r="BV1137" s="2" t="str">
        <f t="shared" si="251"/>
        <v>Enero</v>
      </c>
    </row>
    <row r="1138" spans="1:74" ht="41.4">
      <c r="A1138" s="69" t="s">
        <v>1597</v>
      </c>
      <c r="B1138" s="55" t="s">
        <v>602</v>
      </c>
      <c r="C1138" s="55" t="s">
        <v>541</v>
      </c>
      <c r="D1138" s="39" t="s">
        <v>640</v>
      </c>
      <c r="E1138" s="40" t="s">
        <v>1706</v>
      </c>
      <c r="F1138" s="40" t="s">
        <v>1707</v>
      </c>
      <c r="G1138" s="40" t="s">
        <v>1708</v>
      </c>
      <c r="H1138" s="40" t="s">
        <v>213</v>
      </c>
      <c r="I1138" s="40" t="s">
        <v>484</v>
      </c>
      <c r="J1138" s="40" t="s">
        <v>1860</v>
      </c>
      <c r="K1138" s="40" t="s">
        <v>590</v>
      </c>
      <c r="L1138" s="41" t="s">
        <v>213</v>
      </c>
      <c r="M1138" s="41" t="s">
        <v>213</v>
      </c>
      <c r="N1138" s="41" t="s">
        <v>213</v>
      </c>
      <c r="O1138" s="41" t="s">
        <v>213</v>
      </c>
      <c r="P1138" s="41" t="s">
        <v>2509</v>
      </c>
      <c r="Q1138" s="41" t="s">
        <v>2511</v>
      </c>
      <c r="R1138" s="42">
        <v>600000000</v>
      </c>
      <c r="S1138" s="42">
        <v>600000000</v>
      </c>
      <c r="T1138" s="41" t="s">
        <v>2527</v>
      </c>
      <c r="U1138" s="41" t="s">
        <v>2528</v>
      </c>
      <c r="V1138" s="40" t="s">
        <v>253</v>
      </c>
      <c r="W1138" s="40" t="s">
        <v>2561</v>
      </c>
      <c r="X1138" s="40" t="s">
        <v>2583</v>
      </c>
      <c r="Y1138" s="40" t="s">
        <v>2624</v>
      </c>
      <c r="Z1138" s="40" t="s">
        <v>2786</v>
      </c>
      <c r="AA1138" s="40" t="s">
        <v>2792</v>
      </c>
      <c r="AB1138" s="68">
        <v>0</v>
      </c>
      <c r="AC1138" s="68">
        <v>0</v>
      </c>
      <c r="AD1138" s="68">
        <v>600000000</v>
      </c>
      <c r="AE1138" s="68">
        <v>0</v>
      </c>
      <c r="AF1138" s="68">
        <v>0</v>
      </c>
      <c r="AG1138" s="68">
        <v>0</v>
      </c>
      <c r="AH1138" s="68">
        <v>0</v>
      </c>
      <c r="AI1138" s="68">
        <v>0</v>
      </c>
      <c r="AJ1138" s="68">
        <v>0</v>
      </c>
      <c r="AK1138" s="68">
        <v>0</v>
      </c>
      <c r="AL1138" s="68">
        <v>0</v>
      </c>
      <c r="AM1138" s="68">
        <v>0</v>
      </c>
      <c r="AN1138" s="68">
        <v>0</v>
      </c>
      <c r="AO1138" s="68">
        <v>0</v>
      </c>
      <c r="AP1138" s="68">
        <v>0</v>
      </c>
      <c r="AQ1138" s="68">
        <v>0</v>
      </c>
      <c r="AR1138" s="68">
        <v>0</v>
      </c>
      <c r="AS1138" s="68">
        <v>0</v>
      </c>
      <c r="AT1138" s="68">
        <v>0</v>
      </c>
      <c r="AU1138" s="68">
        <v>0</v>
      </c>
      <c r="AV1138" s="68">
        <v>0</v>
      </c>
      <c r="AW1138" s="68">
        <v>600000000</v>
      </c>
      <c r="AX1138" s="68">
        <v>0</v>
      </c>
      <c r="AY1138" s="68">
        <v>0</v>
      </c>
      <c r="AZ1138" s="66"/>
      <c r="BA1138" s="66"/>
      <c r="BB1138" s="66"/>
      <c r="BC1138" s="66"/>
      <c r="BD1138" s="11" t="str">
        <f t="shared" si="238"/>
        <v>OK</v>
      </c>
      <c r="BE1138" s="11" t="str">
        <f t="shared" si="239"/>
        <v>OK</v>
      </c>
      <c r="BF1138" s="5">
        <f t="shared" si="240"/>
        <v>0</v>
      </c>
      <c r="BG1138" s="12">
        <f t="shared" si="241"/>
        <v>600000000</v>
      </c>
      <c r="BH1138" s="12">
        <f t="shared" si="242"/>
        <v>600000000</v>
      </c>
      <c r="BI1138" s="5">
        <f t="shared" si="243"/>
        <v>0</v>
      </c>
      <c r="BJ1138" s="5">
        <f t="shared" si="244"/>
        <v>0</v>
      </c>
      <c r="BM1138" s="2" t="e">
        <f t="shared" si="245"/>
        <v>#VALUE!</v>
      </c>
      <c r="BN1138" s="33">
        <f>COUNTIF($BM$5:BM1138,BM1138)</f>
        <v>1134</v>
      </c>
      <c r="BO1138" s="2" t="e">
        <f t="shared" si="246"/>
        <v>#VALUE!</v>
      </c>
      <c r="BP1138" s="2" t="str">
        <f t="shared" si="247"/>
        <v>5.25.2510.1.1.15.117</v>
      </c>
      <c r="BQ1138" s="2" t="e">
        <f t="shared" si="248"/>
        <v>#VALUE!</v>
      </c>
      <c r="BR1138" s="2" t="str">
        <f t="shared" si="249"/>
        <v>5.25</v>
      </c>
      <c r="BU1138" s="2" t="str">
        <f t="shared" si="250"/>
        <v>N/A</v>
      </c>
      <c r="BV1138" s="2" t="str">
        <f t="shared" si="251"/>
        <v>N/A</v>
      </c>
    </row>
    <row r="1139" spans="1:74" ht="41.4">
      <c r="A1139" s="69" t="s">
        <v>1598</v>
      </c>
      <c r="B1139" s="55" t="s">
        <v>602</v>
      </c>
      <c r="C1139" s="55" t="s">
        <v>541</v>
      </c>
      <c r="D1139" s="39" t="s">
        <v>640</v>
      </c>
      <c r="E1139" s="40" t="s">
        <v>1706</v>
      </c>
      <c r="F1139" s="40" t="s">
        <v>1707</v>
      </c>
      <c r="G1139" s="40" t="s">
        <v>1708</v>
      </c>
      <c r="H1139" s="40" t="s">
        <v>213</v>
      </c>
      <c r="I1139" s="40" t="s">
        <v>484</v>
      </c>
      <c r="J1139" s="40" t="s">
        <v>2450</v>
      </c>
      <c r="K1139" s="40" t="s">
        <v>2451</v>
      </c>
      <c r="L1139" s="41" t="s">
        <v>213</v>
      </c>
      <c r="M1139" s="41" t="s">
        <v>213</v>
      </c>
      <c r="N1139" s="41" t="s">
        <v>213</v>
      </c>
      <c r="O1139" s="41" t="s">
        <v>213</v>
      </c>
      <c r="P1139" s="41" t="s">
        <v>2509</v>
      </c>
      <c r="Q1139" s="41" t="s">
        <v>2511</v>
      </c>
      <c r="R1139" s="42">
        <v>15725694810</v>
      </c>
      <c r="S1139" s="42">
        <v>15725694810</v>
      </c>
      <c r="T1139" s="41" t="s">
        <v>2527</v>
      </c>
      <c r="U1139" s="41" t="s">
        <v>2528</v>
      </c>
      <c r="V1139" s="40" t="s">
        <v>253</v>
      </c>
      <c r="W1139" s="40" t="s">
        <v>2561</v>
      </c>
      <c r="X1139" s="40" t="s">
        <v>2588</v>
      </c>
      <c r="Y1139" s="40" t="s">
        <v>2624</v>
      </c>
      <c r="Z1139" s="40" t="s">
        <v>2786</v>
      </c>
      <c r="AA1139" s="40" t="s">
        <v>2792</v>
      </c>
      <c r="AB1139" s="68">
        <v>0</v>
      </c>
      <c r="AC1139" s="68">
        <v>0</v>
      </c>
      <c r="AD1139" s="68">
        <v>15725694810</v>
      </c>
      <c r="AE1139" s="68">
        <v>0</v>
      </c>
      <c r="AF1139" s="68">
        <v>0</v>
      </c>
      <c r="AG1139" s="68">
        <v>0</v>
      </c>
      <c r="AH1139" s="68">
        <v>0</v>
      </c>
      <c r="AI1139" s="68">
        <v>0</v>
      </c>
      <c r="AJ1139" s="68">
        <v>0</v>
      </c>
      <c r="AK1139" s="68">
        <v>0</v>
      </c>
      <c r="AL1139" s="68">
        <v>0</v>
      </c>
      <c r="AM1139" s="68">
        <v>0</v>
      </c>
      <c r="AN1139" s="68">
        <v>0</v>
      </c>
      <c r="AO1139" s="68">
        <v>0</v>
      </c>
      <c r="AP1139" s="68">
        <v>0</v>
      </c>
      <c r="AQ1139" s="68">
        <v>0</v>
      </c>
      <c r="AR1139" s="68">
        <v>0</v>
      </c>
      <c r="AS1139" s="68">
        <v>0</v>
      </c>
      <c r="AT1139" s="68">
        <v>0</v>
      </c>
      <c r="AU1139" s="68">
        <v>0</v>
      </c>
      <c r="AV1139" s="68">
        <v>0</v>
      </c>
      <c r="AW1139" s="68">
        <v>15725694810</v>
      </c>
      <c r="AX1139" s="68">
        <v>0</v>
      </c>
      <c r="AY1139" s="68">
        <v>0</v>
      </c>
      <c r="AZ1139" s="66"/>
      <c r="BA1139" s="66"/>
      <c r="BB1139" s="66"/>
      <c r="BC1139" s="66"/>
      <c r="BD1139" s="11" t="str">
        <f t="shared" si="238"/>
        <v>OK</v>
      </c>
      <c r="BE1139" s="11" t="str">
        <f t="shared" si="239"/>
        <v>OK</v>
      </c>
      <c r="BF1139" s="5">
        <f t="shared" si="240"/>
        <v>0</v>
      </c>
      <c r="BG1139" s="12">
        <f t="shared" si="241"/>
        <v>15725694810</v>
      </c>
      <c r="BH1139" s="12">
        <f t="shared" si="242"/>
        <v>15725694810</v>
      </c>
      <c r="BI1139" s="5">
        <f t="shared" si="243"/>
        <v>0</v>
      </c>
      <c r="BJ1139" s="5">
        <f t="shared" si="244"/>
        <v>0</v>
      </c>
      <c r="BM1139" s="2" t="e">
        <f t="shared" si="245"/>
        <v>#VALUE!</v>
      </c>
      <c r="BN1139" s="33">
        <f>COUNTIF($BM$5:BM1139,BM1139)</f>
        <v>1135</v>
      </c>
      <c r="BO1139" s="2" t="e">
        <f t="shared" si="246"/>
        <v>#VALUE!</v>
      </c>
      <c r="BP1139" s="2" t="str">
        <f t="shared" si="247"/>
        <v>5.25.2510.1.1.15.118</v>
      </c>
      <c r="BQ1139" s="2" t="e">
        <f t="shared" si="248"/>
        <v>#VALUE!</v>
      </c>
      <c r="BR1139" s="2" t="str">
        <f t="shared" si="249"/>
        <v>5.25</v>
      </c>
      <c r="BU1139" s="2" t="str">
        <f t="shared" si="250"/>
        <v>N/A</v>
      </c>
      <c r="BV1139" s="2" t="str">
        <f t="shared" si="251"/>
        <v>N/A</v>
      </c>
    </row>
    <row r="1140" spans="1:74" ht="110.4">
      <c r="A1140" s="69" t="s">
        <v>1599</v>
      </c>
      <c r="B1140" s="55" t="s">
        <v>602</v>
      </c>
      <c r="C1140" s="55" t="s">
        <v>541</v>
      </c>
      <c r="D1140" s="39" t="s">
        <v>640</v>
      </c>
      <c r="E1140" s="40" t="s">
        <v>1706</v>
      </c>
      <c r="F1140" s="40" t="s">
        <v>1707</v>
      </c>
      <c r="G1140" s="40" t="s">
        <v>1708</v>
      </c>
      <c r="H1140" s="40">
        <v>82121506</v>
      </c>
      <c r="I1140" s="40" t="s">
        <v>484</v>
      </c>
      <c r="J1140" s="40" t="s">
        <v>2452</v>
      </c>
      <c r="K1140" s="40" t="s">
        <v>2453</v>
      </c>
      <c r="L1140" s="41" t="s">
        <v>1803</v>
      </c>
      <c r="M1140" s="41" t="s">
        <v>1803</v>
      </c>
      <c r="N1140" s="41" t="s">
        <v>639</v>
      </c>
      <c r="O1140" s="41">
        <v>10</v>
      </c>
      <c r="P1140" s="41" t="s">
        <v>2507</v>
      </c>
      <c r="Q1140" s="41" t="s">
        <v>2511</v>
      </c>
      <c r="R1140" s="42">
        <v>130927712</v>
      </c>
      <c r="S1140" s="42">
        <v>130927712</v>
      </c>
      <c r="T1140" s="41" t="s">
        <v>2527</v>
      </c>
      <c r="U1140" s="41" t="s">
        <v>2528</v>
      </c>
      <c r="V1140" s="40" t="s">
        <v>253</v>
      </c>
      <c r="W1140" s="40" t="s">
        <v>2561</v>
      </c>
      <c r="X1140" s="40" t="s">
        <v>2601</v>
      </c>
      <c r="Y1140" s="40" t="s">
        <v>2624</v>
      </c>
      <c r="Z1140" s="40" t="s">
        <v>2786</v>
      </c>
      <c r="AA1140" s="40" t="s">
        <v>2792</v>
      </c>
      <c r="AB1140" s="68">
        <v>0</v>
      </c>
      <c r="AC1140" s="68">
        <v>0</v>
      </c>
      <c r="AD1140" s="68">
        <v>0</v>
      </c>
      <c r="AE1140" s="68">
        <v>0</v>
      </c>
      <c r="AF1140" s="68">
        <v>130927712</v>
      </c>
      <c r="AG1140" s="68">
        <v>0</v>
      </c>
      <c r="AH1140" s="68">
        <v>0</v>
      </c>
      <c r="AI1140" s="68">
        <v>0</v>
      </c>
      <c r="AJ1140" s="68">
        <v>0</v>
      </c>
      <c r="AK1140" s="68">
        <v>0</v>
      </c>
      <c r="AL1140" s="68">
        <v>0</v>
      </c>
      <c r="AM1140" s="68">
        <v>0</v>
      </c>
      <c r="AN1140" s="68">
        <v>0</v>
      </c>
      <c r="AO1140" s="68">
        <v>0</v>
      </c>
      <c r="AP1140" s="68">
        <v>0</v>
      </c>
      <c r="AQ1140" s="68">
        <v>0</v>
      </c>
      <c r="AR1140" s="68">
        <v>0</v>
      </c>
      <c r="AS1140" s="68">
        <v>0</v>
      </c>
      <c r="AT1140" s="68">
        <v>0</v>
      </c>
      <c r="AU1140" s="68">
        <v>0</v>
      </c>
      <c r="AV1140" s="68">
        <v>0</v>
      </c>
      <c r="AW1140" s="68">
        <v>130927712</v>
      </c>
      <c r="AX1140" s="68">
        <v>0</v>
      </c>
      <c r="AY1140" s="68">
        <v>0</v>
      </c>
      <c r="AZ1140" s="66"/>
      <c r="BA1140" s="66"/>
      <c r="BB1140" s="66"/>
      <c r="BC1140" s="66"/>
      <c r="BD1140" s="11" t="str">
        <f t="shared" si="238"/>
        <v>OK</v>
      </c>
      <c r="BE1140" s="11" t="str">
        <f t="shared" si="239"/>
        <v>OK</v>
      </c>
      <c r="BF1140" s="5">
        <f t="shared" si="240"/>
        <v>0</v>
      </c>
      <c r="BG1140" s="12">
        <f t="shared" si="241"/>
        <v>130927712</v>
      </c>
      <c r="BH1140" s="12">
        <f t="shared" si="242"/>
        <v>130927712</v>
      </c>
      <c r="BI1140" s="5">
        <f t="shared" si="243"/>
        <v>0</v>
      </c>
      <c r="BJ1140" s="5">
        <f t="shared" si="244"/>
        <v>0</v>
      </c>
      <c r="BM1140" s="2" t="e">
        <f t="shared" si="245"/>
        <v>#VALUE!</v>
      </c>
      <c r="BN1140" s="33">
        <f>COUNTIF($BM$5:BM1140,BM1140)</f>
        <v>1136</v>
      </c>
      <c r="BO1140" s="2" t="e">
        <f t="shared" si="246"/>
        <v>#VALUE!</v>
      </c>
      <c r="BP1140" s="2" t="str">
        <f t="shared" si="247"/>
        <v>5.25.2510.1.1.15.119</v>
      </c>
      <c r="BQ1140" s="2" t="e">
        <f t="shared" si="248"/>
        <v>#VALUE!</v>
      </c>
      <c r="BR1140" s="2" t="str">
        <f t="shared" si="249"/>
        <v>5.25</v>
      </c>
      <c r="BU1140" s="2" t="str">
        <f t="shared" si="250"/>
        <v>Enero</v>
      </c>
      <c r="BV1140" s="2" t="str">
        <f t="shared" si="251"/>
        <v>Enero</v>
      </c>
    </row>
    <row r="1141" spans="1:74" ht="82.8">
      <c r="A1141" s="69" t="s">
        <v>1492</v>
      </c>
      <c r="B1141" s="55" t="s">
        <v>602</v>
      </c>
      <c r="C1141" s="55" t="s">
        <v>541</v>
      </c>
      <c r="D1141" s="39" t="s">
        <v>640</v>
      </c>
      <c r="E1141" s="40" t="s">
        <v>1706</v>
      </c>
      <c r="F1141" s="40" t="s">
        <v>1707</v>
      </c>
      <c r="G1141" s="40" t="s">
        <v>1708</v>
      </c>
      <c r="H1141" s="40">
        <v>80111604</v>
      </c>
      <c r="I1141" s="40" t="s">
        <v>484</v>
      </c>
      <c r="J1141" s="40" t="s">
        <v>1847</v>
      </c>
      <c r="K1141" s="40" t="s">
        <v>2391</v>
      </c>
      <c r="L1141" s="41" t="s">
        <v>1803</v>
      </c>
      <c r="M1141" s="41" t="s">
        <v>1803</v>
      </c>
      <c r="N1141" s="41" t="s">
        <v>638</v>
      </c>
      <c r="O1141" s="41">
        <v>11</v>
      </c>
      <c r="P1141" s="41" t="s">
        <v>2507</v>
      </c>
      <c r="Q1141" s="41" t="s">
        <v>2511</v>
      </c>
      <c r="R1141" s="42">
        <v>69208656</v>
      </c>
      <c r="S1141" s="42">
        <v>69208656</v>
      </c>
      <c r="T1141" s="41" t="s">
        <v>2527</v>
      </c>
      <c r="U1141" s="41" t="s">
        <v>2528</v>
      </c>
      <c r="V1141" s="40" t="s">
        <v>253</v>
      </c>
      <c r="W1141" s="40" t="s">
        <v>2561</v>
      </c>
      <c r="X1141" s="40" t="s">
        <v>2582</v>
      </c>
      <c r="Y1141" s="40" t="s">
        <v>2735</v>
      </c>
      <c r="Z1141" s="40" t="s">
        <v>2786</v>
      </c>
      <c r="AA1141" s="40" t="s">
        <v>2792</v>
      </c>
      <c r="AB1141" s="68">
        <v>0</v>
      </c>
      <c r="AC1141" s="68">
        <v>0</v>
      </c>
      <c r="AD1141" s="68">
        <v>69208656</v>
      </c>
      <c r="AE1141" s="68">
        <v>0</v>
      </c>
      <c r="AF1141" s="68">
        <v>0</v>
      </c>
      <c r="AG1141" s="68">
        <v>6291696</v>
      </c>
      <c r="AH1141" s="68">
        <v>0</v>
      </c>
      <c r="AI1141" s="68">
        <v>6291696</v>
      </c>
      <c r="AJ1141" s="68">
        <v>0</v>
      </c>
      <c r="AK1141" s="68">
        <v>6291696</v>
      </c>
      <c r="AL1141" s="68">
        <v>0</v>
      </c>
      <c r="AM1141" s="68">
        <v>6291696</v>
      </c>
      <c r="AN1141" s="68">
        <v>0</v>
      </c>
      <c r="AO1141" s="68">
        <v>6291696</v>
      </c>
      <c r="AP1141" s="68">
        <v>0</v>
      </c>
      <c r="AQ1141" s="68">
        <v>6291696</v>
      </c>
      <c r="AR1141" s="68">
        <v>0</v>
      </c>
      <c r="AS1141" s="68">
        <v>6291696</v>
      </c>
      <c r="AT1141" s="68">
        <v>0</v>
      </c>
      <c r="AU1141" s="68">
        <v>6291696</v>
      </c>
      <c r="AV1141" s="68">
        <v>0</v>
      </c>
      <c r="AW1141" s="68">
        <v>6291696</v>
      </c>
      <c r="AX1141" s="68">
        <v>0</v>
      </c>
      <c r="AY1141" s="68">
        <v>12583392</v>
      </c>
      <c r="AZ1141" s="66"/>
      <c r="BA1141" s="66"/>
      <c r="BB1141" s="66"/>
      <c r="BC1141" s="66"/>
      <c r="BD1141" s="11" t="str">
        <f t="shared" si="238"/>
        <v>OK</v>
      </c>
      <c r="BE1141" s="11" t="str">
        <f t="shared" si="239"/>
        <v>OK</v>
      </c>
      <c r="BF1141" s="5">
        <f t="shared" si="240"/>
        <v>0</v>
      </c>
      <c r="BG1141" s="12">
        <f t="shared" si="241"/>
        <v>69208656</v>
      </c>
      <c r="BH1141" s="12">
        <f t="shared" si="242"/>
        <v>69208656</v>
      </c>
      <c r="BI1141" s="5">
        <f t="shared" si="243"/>
        <v>0</v>
      </c>
      <c r="BJ1141" s="5">
        <f t="shared" si="244"/>
        <v>0</v>
      </c>
      <c r="BM1141" s="2" t="e">
        <f t="shared" si="245"/>
        <v>#VALUE!</v>
      </c>
      <c r="BN1141" s="33">
        <f>COUNTIF($BM$5:BM1141,BM1141)</f>
        <v>1137</v>
      </c>
      <c r="BO1141" s="2" t="e">
        <f t="shared" si="246"/>
        <v>#VALUE!</v>
      </c>
      <c r="BP1141" s="2" t="str">
        <f t="shared" si="247"/>
        <v>5.25.2510.1.1.15.12</v>
      </c>
      <c r="BQ1141" s="2" t="e">
        <f t="shared" si="248"/>
        <v>#VALUE!</v>
      </c>
      <c r="BR1141" s="2" t="str">
        <f t="shared" si="249"/>
        <v>5.25</v>
      </c>
      <c r="BU1141" s="2" t="str">
        <f t="shared" si="250"/>
        <v>Enero</v>
      </c>
      <c r="BV1141" s="2" t="str">
        <f t="shared" si="251"/>
        <v>Enero</v>
      </c>
    </row>
    <row r="1142" spans="1:74" ht="82.8">
      <c r="A1142" s="69" t="s">
        <v>1493</v>
      </c>
      <c r="B1142" s="55" t="s">
        <v>602</v>
      </c>
      <c r="C1142" s="55" t="s">
        <v>541</v>
      </c>
      <c r="D1142" s="39" t="s">
        <v>640</v>
      </c>
      <c r="E1142" s="40" t="s">
        <v>1706</v>
      </c>
      <c r="F1142" s="40" t="s">
        <v>1707</v>
      </c>
      <c r="G1142" s="40" t="s">
        <v>1708</v>
      </c>
      <c r="H1142" s="40">
        <v>80111604</v>
      </c>
      <c r="I1142" s="40" t="s">
        <v>484</v>
      </c>
      <c r="J1142" s="40" t="s">
        <v>1847</v>
      </c>
      <c r="K1142" s="40" t="s">
        <v>2391</v>
      </c>
      <c r="L1142" s="41" t="s">
        <v>1803</v>
      </c>
      <c r="M1142" s="41" t="s">
        <v>1803</v>
      </c>
      <c r="N1142" s="41" t="s">
        <v>638</v>
      </c>
      <c r="O1142" s="41">
        <v>11</v>
      </c>
      <c r="P1142" s="41" t="s">
        <v>2507</v>
      </c>
      <c r="Q1142" s="41" t="s">
        <v>2511</v>
      </c>
      <c r="R1142" s="42">
        <v>69208656</v>
      </c>
      <c r="S1142" s="42">
        <v>69208656</v>
      </c>
      <c r="T1142" s="41" t="s">
        <v>2527</v>
      </c>
      <c r="U1142" s="41" t="s">
        <v>2528</v>
      </c>
      <c r="V1142" s="40" t="s">
        <v>253</v>
      </c>
      <c r="W1142" s="40" t="s">
        <v>2561</v>
      </c>
      <c r="X1142" s="40" t="s">
        <v>2582</v>
      </c>
      <c r="Y1142" s="40" t="s">
        <v>2735</v>
      </c>
      <c r="Z1142" s="40" t="s">
        <v>2786</v>
      </c>
      <c r="AA1142" s="40" t="s">
        <v>2792</v>
      </c>
      <c r="AB1142" s="68">
        <v>0</v>
      </c>
      <c r="AC1142" s="68">
        <v>0</v>
      </c>
      <c r="AD1142" s="68">
        <v>69208656</v>
      </c>
      <c r="AE1142" s="68">
        <v>0</v>
      </c>
      <c r="AF1142" s="68">
        <v>0</v>
      </c>
      <c r="AG1142" s="68">
        <v>6291696</v>
      </c>
      <c r="AH1142" s="68">
        <v>0</v>
      </c>
      <c r="AI1142" s="68">
        <v>6291696</v>
      </c>
      <c r="AJ1142" s="68">
        <v>0</v>
      </c>
      <c r="AK1142" s="68">
        <v>6291696</v>
      </c>
      <c r="AL1142" s="68">
        <v>0</v>
      </c>
      <c r="AM1142" s="68">
        <v>6291696</v>
      </c>
      <c r="AN1142" s="68">
        <v>0</v>
      </c>
      <c r="AO1142" s="68">
        <v>6291696</v>
      </c>
      <c r="AP1142" s="68">
        <v>0</v>
      </c>
      <c r="AQ1142" s="68">
        <v>6291696</v>
      </c>
      <c r="AR1142" s="68">
        <v>0</v>
      </c>
      <c r="AS1142" s="68">
        <v>6291696</v>
      </c>
      <c r="AT1142" s="68">
        <v>0</v>
      </c>
      <c r="AU1142" s="68">
        <v>6291696</v>
      </c>
      <c r="AV1142" s="68">
        <v>0</v>
      </c>
      <c r="AW1142" s="68">
        <v>6291696</v>
      </c>
      <c r="AX1142" s="68">
        <v>0</v>
      </c>
      <c r="AY1142" s="68">
        <v>12583392</v>
      </c>
      <c r="AZ1142" s="66"/>
      <c r="BA1142" s="66"/>
      <c r="BB1142" s="66"/>
      <c r="BC1142" s="66"/>
      <c r="BD1142" s="11" t="str">
        <f t="shared" si="238"/>
        <v>OK</v>
      </c>
      <c r="BE1142" s="11" t="str">
        <f t="shared" si="239"/>
        <v>OK</v>
      </c>
      <c r="BF1142" s="5">
        <f t="shared" si="240"/>
        <v>0</v>
      </c>
      <c r="BG1142" s="12">
        <f t="shared" si="241"/>
        <v>69208656</v>
      </c>
      <c r="BH1142" s="12">
        <f t="shared" si="242"/>
        <v>69208656</v>
      </c>
      <c r="BI1142" s="5">
        <f t="shared" si="243"/>
        <v>0</v>
      </c>
      <c r="BJ1142" s="5">
        <f t="shared" si="244"/>
        <v>0</v>
      </c>
      <c r="BM1142" s="2" t="e">
        <f t="shared" si="245"/>
        <v>#VALUE!</v>
      </c>
      <c r="BN1142" s="33">
        <f>COUNTIF($BM$5:BM1142,BM1142)</f>
        <v>1138</v>
      </c>
      <c r="BO1142" s="2" t="e">
        <f t="shared" si="246"/>
        <v>#VALUE!</v>
      </c>
      <c r="BP1142" s="2" t="str">
        <f t="shared" si="247"/>
        <v>5.25.2510.1.1.15.13</v>
      </c>
      <c r="BQ1142" s="2" t="e">
        <f t="shared" si="248"/>
        <v>#VALUE!</v>
      </c>
      <c r="BR1142" s="2" t="str">
        <f t="shared" si="249"/>
        <v>5.25</v>
      </c>
      <c r="BU1142" s="2" t="str">
        <f t="shared" si="250"/>
        <v>Enero</v>
      </c>
      <c r="BV1142" s="2" t="str">
        <f t="shared" si="251"/>
        <v>Enero</v>
      </c>
    </row>
    <row r="1143" spans="1:74" ht="82.8">
      <c r="A1143" s="69" t="s">
        <v>1494</v>
      </c>
      <c r="B1143" s="55" t="s">
        <v>602</v>
      </c>
      <c r="C1143" s="55" t="s">
        <v>541</v>
      </c>
      <c r="D1143" s="39" t="s">
        <v>640</v>
      </c>
      <c r="E1143" s="40" t="s">
        <v>1706</v>
      </c>
      <c r="F1143" s="40" t="s">
        <v>1707</v>
      </c>
      <c r="G1143" s="40" t="s">
        <v>1708</v>
      </c>
      <c r="H1143" s="40">
        <v>80111604</v>
      </c>
      <c r="I1143" s="40" t="s">
        <v>484</v>
      </c>
      <c r="J1143" s="40" t="s">
        <v>1847</v>
      </c>
      <c r="K1143" s="40" t="s">
        <v>2391</v>
      </c>
      <c r="L1143" s="41" t="s">
        <v>1803</v>
      </c>
      <c r="M1143" s="41" t="s">
        <v>1803</v>
      </c>
      <c r="N1143" s="41" t="s">
        <v>638</v>
      </c>
      <c r="O1143" s="41">
        <v>11</v>
      </c>
      <c r="P1143" s="41" t="s">
        <v>2507</v>
      </c>
      <c r="Q1143" s="41" t="s">
        <v>2511</v>
      </c>
      <c r="R1143" s="42">
        <v>69208656</v>
      </c>
      <c r="S1143" s="42">
        <v>69208656</v>
      </c>
      <c r="T1143" s="41" t="s">
        <v>2527</v>
      </c>
      <c r="U1143" s="41" t="s">
        <v>2528</v>
      </c>
      <c r="V1143" s="40" t="s">
        <v>253</v>
      </c>
      <c r="W1143" s="40" t="s">
        <v>2561</v>
      </c>
      <c r="X1143" s="40" t="s">
        <v>2582</v>
      </c>
      <c r="Y1143" s="40" t="s">
        <v>2735</v>
      </c>
      <c r="Z1143" s="40" t="s">
        <v>2786</v>
      </c>
      <c r="AA1143" s="40" t="s">
        <v>2792</v>
      </c>
      <c r="AB1143" s="68">
        <v>0</v>
      </c>
      <c r="AC1143" s="68">
        <v>0</v>
      </c>
      <c r="AD1143" s="68">
        <v>69208656</v>
      </c>
      <c r="AE1143" s="68">
        <v>0</v>
      </c>
      <c r="AF1143" s="68">
        <v>0</v>
      </c>
      <c r="AG1143" s="68">
        <v>6291696</v>
      </c>
      <c r="AH1143" s="68">
        <v>0</v>
      </c>
      <c r="AI1143" s="68">
        <v>6291696</v>
      </c>
      <c r="AJ1143" s="68">
        <v>0</v>
      </c>
      <c r="AK1143" s="68">
        <v>6291696</v>
      </c>
      <c r="AL1143" s="68">
        <v>0</v>
      </c>
      <c r="AM1143" s="68">
        <v>6291696</v>
      </c>
      <c r="AN1143" s="68">
        <v>0</v>
      </c>
      <c r="AO1143" s="68">
        <v>6291696</v>
      </c>
      <c r="AP1143" s="68">
        <v>0</v>
      </c>
      <c r="AQ1143" s="68">
        <v>6291696</v>
      </c>
      <c r="AR1143" s="68">
        <v>0</v>
      </c>
      <c r="AS1143" s="68">
        <v>6291696</v>
      </c>
      <c r="AT1143" s="68">
        <v>0</v>
      </c>
      <c r="AU1143" s="68">
        <v>6291696</v>
      </c>
      <c r="AV1143" s="68">
        <v>0</v>
      </c>
      <c r="AW1143" s="68">
        <v>6291696</v>
      </c>
      <c r="AX1143" s="68">
        <v>0</v>
      </c>
      <c r="AY1143" s="68">
        <v>12583392</v>
      </c>
      <c r="AZ1143" s="66"/>
      <c r="BA1143" s="66"/>
      <c r="BB1143" s="66"/>
      <c r="BC1143" s="66"/>
      <c r="BD1143" s="11" t="str">
        <f t="shared" si="238"/>
        <v>OK</v>
      </c>
      <c r="BE1143" s="11" t="str">
        <f t="shared" si="239"/>
        <v>OK</v>
      </c>
      <c r="BF1143" s="5">
        <f t="shared" si="240"/>
        <v>0</v>
      </c>
      <c r="BG1143" s="12">
        <f t="shared" si="241"/>
        <v>69208656</v>
      </c>
      <c r="BH1143" s="12">
        <f t="shared" si="242"/>
        <v>69208656</v>
      </c>
      <c r="BI1143" s="5">
        <f t="shared" si="243"/>
        <v>0</v>
      </c>
      <c r="BJ1143" s="5">
        <f t="shared" si="244"/>
        <v>0</v>
      </c>
      <c r="BM1143" s="2" t="e">
        <f t="shared" si="245"/>
        <v>#VALUE!</v>
      </c>
      <c r="BN1143" s="33">
        <f>COUNTIF($BM$5:BM1143,BM1143)</f>
        <v>1139</v>
      </c>
      <c r="BO1143" s="2" t="e">
        <f t="shared" si="246"/>
        <v>#VALUE!</v>
      </c>
      <c r="BP1143" s="2" t="str">
        <f t="shared" si="247"/>
        <v>5.25.2510.1.1.15.14</v>
      </c>
      <c r="BQ1143" s="2" t="e">
        <f t="shared" si="248"/>
        <v>#VALUE!</v>
      </c>
      <c r="BR1143" s="2" t="str">
        <f t="shared" si="249"/>
        <v>5.25</v>
      </c>
      <c r="BU1143" s="2" t="str">
        <f t="shared" si="250"/>
        <v>Enero</v>
      </c>
      <c r="BV1143" s="2" t="str">
        <f t="shared" si="251"/>
        <v>Enero</v>
      </c>
    </row>
    <row r="1144" spans="1:74" ht="82.8">
      <c r="A1144" s="69" t="s">
        <v>1495</v>
      </c>
      <c r="B1144" s="55" t="s">
        <v>602</v>
      </c>
      <c r="C1144" s="55" t="s">
        <v>541</v>
      </c>
      <c r="D1144" s="39" t="s">
        <v>640</v>
      </c>
      <c r="E1144" s="40" t="s">
        <v>1706</v>
      </c>
      <c r="F1144" s="40" t="s">
        <v>1707</v>
      </c>
      <c r="G1144" s="40" t="s">
        <v>1708</v>
      </c>
      <c r="H1144" s="40">
        <v>80111604</v>
      </c>
      <c r="I1144" s="40" t="s">
        <v>484</v>
      </c>
      <c r="J1144" s="40" t="s">
        <v>1847</v>
      </c>
      <c r="K1144" s="40" t="s">
        <v>2392</v>
      </c>
      <c r="L1144" s="41" t="s">
        <v>1803</v>
      </c>
      <c r="M1144" s="41" t="s">
        <v>1803</v>
      </c>
      <c r="N1144" s="41" t="s">
        <v>638</v>
      </c>
      <c r="O1144" s="41">
        <v>11</v>
      </c>
      <c r="P1144" s="41" t="s">
        <v>2507</v>
      </c>
      <c r="Q1144" s="41" t="s">
        <v>2511</v>
      </c>
      <c r="R1144" s="42">
        <v>69208656</v>
      </c>
      <c r="S1144" s="42">
        <v>69208656</v>
      </c>
      <c r="T1144" s="41" t="s">
        <v>2527</v>
      </c>
      <c r="U1144" s="41" t="s">
        <v>2528</v>
      </c>
      <c r="V1144" s="40" t="s">
        <v>253</v>
      </c>
      <c r="W1144" s="40" t="s">
        <v>2561</v>
      </c>
      <c r="X1144" s="40" t="s">
        <v>2582</v>
      </c>
      <c r="Y1144" s="40" t="s">
        <v>2736</v>
      </c>
      <c r="Z1144" s="40" t="s">
        <v>2786</v>
      </c>
      <c r="AA1144" s="40" t="s">
        <v>2792</v>
      </c>
      <c r="AB1144" s="68">
        <v>0</v>
      </c>
      <c r="AC1144" s="68">
        <v>0</v>
      </c>
      <c r="AD1144" s="68">
        <v>69208656</v>
      </c>
      <c r="AE1144" s="68">
        <v>0</v>
      </c>
      <c r="AF1144" s="68">
        <v>0</v>
      </c>
      <c r="AG1144" s="68">
        <v>6291696</v>
      </c>
      <c r="AH1144" s="68">
        <v>0</v>
      </c>
      <c r="AI1144" s="68">
        <v>6291696</v>
      </c>
      <c r="AJ1144" s="68">
        <v>0</v>
      </c>
      <c r="AK1144" s="68">
        <v>6291696</v>
      </c>
      <c r="AL1144" s="68">
        <v>0</v>
      </c>
      <c r="AM1144" s="68">
        <v>6291696</v>
      </c>
      <c r="AN1144" s="68">
        <v>0</v>
      </c>
      <c r="AO1144" s="68">
        <v>6291696</v>
      </c>
      <c r="AP1144" s="68">
        <v>0</v>
      </c>
      <c r="AQ1144" s="68">
        <v>6291696</v>
      </c>
      <c r="AR1144" s="68">
        <v>0</v>
      </c>
      <c r="AS1144" s="68">
        <v>6291696</v>
      </c>
      <c r="AT1144" s="68">
        <v>0</v>
      </c>
      <c r="AU1144" s="68">
        <v>6291696</v>
      </c>
      <c r="AV1144" s="68">
        <v>0</v>
      </c>
      <c r="AW1144" s="68">
        <v>6291696</v>
      </c>
      <c r="AX1144" s="68">
        <v>0</v>
      </c>
      <c r="AY1144" s="68">
        <v>12583392</v>
      </c>
      <c r="AZ1144" s="66"/>
      <c r="BA1144" s="66"/>
      <c r="BB1144" s="66"/>
      <c r="BC1144" s="66"/>
      <c r="BD1144" s="11" t="str">
        <f t="shared" si="238"/>
        <v>OK</v>
      </c>
      <c r="BE1144" s="11" t="str">
        <f t="shared" si="239"/>
        <v>OK</v>
      </c>
      <c r="BF1144" s="5">
        <f t="shared" si="240"/>
        <v>0</v>
      </c>
      <c r="BG1144" s="12">
        <f t="shared" si="241"/>
        <v>69208656</v>
      </c>
      <c r="BH1144" s="12">
        <f t="shared" si="242"/>
        <v>69208656</v>
      </c>
      <c r="BI1144" s="5">
        <f t="shared" si="243"/>
        <v>0</v>
      </c>
      <c r="BJ1144" s="5">
        <f t="shared" si="244"/>
        <v>0</v>
      </c>
      <c r="BM1144" s="2" t="e">
        <f t="shared" si="245"/>
        <v>#VALUE!</v>
      </c>
      <c r="BN1144" s="33">
        <f>COUNTIF($BM$5:BM1144,BM1144)</f>
        <v>1140</v>
      </c>
      <c r="BO1144" s="2" t="e">
        <f t="shared" si="246"/>
        <v>#VALUE!</v>
      </c>
      <c r="BP1144" s="2" t="str">
        <f t="shared" si="247"/>
        <v>5.25.2510.1.1.15.15</v>
      </c>
      <c r="BQ1144" s="2" t="e">
        <f t="shared" si="248"/>
        <v>#VALUE!</v>
      </c>
      <c r="BR1144" s="2" t="str">
        <f t="shared" si="249"/>
        <v>5.25</v>
      </c>
      <c r="BU1144" s="2" t="str">
        <f t="shared" si="250"/>
        <v>Enero</v>
      </c>
      <c r="BV1144" s="2" t="str">
        <f t="shared" si="251"/>
        <v>Enero</v>
      </c>
    </row>
    <row r="1145" spans="1:74" ht="82.8">
      <c r="A1145" s="69" t="s">
        <v>1496</v>
      </c>
      <c r="B1145" s="55" t="s">
        <v>602</v>
      </c>
      <c r="C1145" s="55" t="s">
        <v>541</v>
      </c>
      <c r="D1145" s="39" t="s">
        <v>640</v>
      </c>
      <c r="E1145" s="40" t="s">
        <v>1706</v>
      </c>
      <c r="F1145" s="40" t="s">
        <v>1707</v>
      </c>
      <c r="G1145" s="40" t="s">
        <v>1708</v>
      </c>
      <c r="H1145" s="40">
        <v>80111604</v>
      </c>
      <c r="I1145" s="40" t="s">
        <v>484</v>
      </c>
      <c r="J1145" s="40" t="s">
        <v>1847</v>
      </c>
      <c r="K1145" s="40" t="s">
        <v>2392</v>
      </c>
      <c r="L1145" s="41" t="s">
        <v>1803</v>
      </c>
      <c r="M1145" s="41" t="s">
        <v>1803</v>
      </c>
      <c r="N1145" s="41" t="s">
        <v>638</v>
      </c>
      <c r="O1145" s="41">
        <v>11</v>
      </c>
      <c r="P1145" s="41" t="s">
        <v>2507</v>
      </c>
      <c r="Q1145" s="41" t="s">
        <v>2511</v>
      </c>
      <c r="R1145" s="42">
        <v>69208656</v>
      </c>
      <c r="S1145" s="42">
        <v>69208656</v>
      </c>
      <c r="T1145" s="41" t="s">
        <v>2527</v>
      </c>
      <c r="U1145" s="41" t="s">
        <v>2528</v>
      </c>
      <c r="V1145" s="40" t="s">
        <v>253</v>
      </c>
      <c r="W1145" s="40" t="s">
        <v>2561</v>
      </c>
      <c r="X1145" s="40" t="s">
        <v>2582</v>
      </c>
      <c r="Y1145" s="40" t="s">
        <v>2736</v>
      </c>
      <c r="Z1145" s="40" t="s">
        <v>2786</v>
      </c>
      <c r="AA1145" s="40" t="s">
        <v>2792</v>
      </c>
      <c r="AB1145" s="68">
        <v>0</v>
      </c>
      <c r="AC1145" s="68">
        <v>0</v>
      </c>
      <c r="AD1145" s="68">
        <v>69208656</v>
      </c>
      <c r="AE1145" s="68">
        <v>0</v>
      </c>
      <c r="AF1145" s="68">
        <v>0</v>
      </c>
      <c r="AG1145" s="68">
        <v>6291696</v>
      </c>
      <c r="AH1145" s="68">
        <v>0</v>
      </c>
      <c r="AI1145" s="68">
        <v>6291696</v>
      </c>
      <c r="AJ1145" s="68">
        <v>0</v>
      </c>
      <c r="AK1145" s="68">
        <v>6291696</v>
      </c>
      <c r="AL1145" s="68">
        <v>0</v>
      </c>
      <c r="AM1145" s="68">
        <v>6291696</v>
      </c>
      <c r="AN1145" s="68">
        <v>0</v>
      </c>
      <c r="AO1145" s="68">
        <v>6291696</v>
      </c>
      <c r="AP1145" s="68">
        <v>0</v>
      </c>
      <c r="AQ1145" s="68">
        <v>6291696</v>
      </c>
      <c r="AR1145" s="68">
        <v>0</v>
      </c>
      <c r="AS1145" s="68">
        <v>6291696</v>
      </c>
      <c r="AT1145" s="68">
        <v>0</v>
      </c>
      <c r="AU1145" s="68">
        <v>6291696</v>
      </c>
      <c r="AV1145" s="68">
        <v>0</v>
      </c>
      <c r="AW1145" s="68">
        <v>6291696</v>
      </c>
      <c r="AX1145" s="68">
        <v>0</v>
      </c>
      <c r="AY1145" s="68">
        <v>12583392</v>
      </c>
      <c r="AZ1145" s="66"/>
      <c r="BA1145" s="66"/>
      <c r="BB1145" s="66"/>
      <c r="BC1145" s="66"/>
      <c r="BD1145" s="11" t="str">
        <f t="shared" si="238"/>
        <v>OK</v>
      </c>
      <c r="BE1145" s="11" t="str">
        <f t="shared" si="239"/>
        <v>OK</v>
      </c>
      <c r="BF1145" s="5">
        <f t="shared" si="240"/>
        <v>0</v>
      </c>
      <c r="BG1145" s="12">
        <f t="shared" si="241"/>
        <v>69208656</v>
      </c>
      <c r="BH1145" s="12">
        <f t="shared" si="242"/>
        <v>69208656</v>
      </c>
      <c r="BI1145" s="5">
        <f t="shared" si="243"/>
        <v>0</v>
      </c>
      <c r="BJ1145" s="5">
        <f t="shared" si="244"/>
        <v>0</v>
      </c>
      <c r="BM1145" s="2" t="e">
        <f t="shared" si="245"/>
        <v>#VALUE!</v>
      </c>
      <c r="BN1145" s="33">
        <f>COUNTIF($BM$5:BM1145,BM1145)</f>
        <v>1141</v>
      </c>
      <c r="BO1145" s="2" t="e">
        <f t="shared" si="246"/>
        <v>#VALUE!</v>
      </c>
      <c r="BP1145" s="2" t="str">
        <f t="shared" si="247"/>
        <v>5.25.2510.1.1.15.16</v>
      </c>
      <c r="BQ1145" s="2" t="e">
        <f t="shared" si="248"/>
        <v>#VALUE!</v>
      </c>
      <c r="BR1145" s="2" t="str">
        <f t="shared" si="249"/>
        <v>5.25</v>
      </c>
      <c r="BU1145" s="2" t="str">
        <f t="shared" si="250"/>
        <v>Enero</v>
      </c>
      <c r="BV1145" s="2" t="str">
        <f t="shared" si="251"/>
        <v>Enero</v>
      </c>
    </row>
    <row r="1146" spans="1:74" ht="82.8">
      <c r="A1146" s="69" t="s">
        <v>1497</v>
      </c>
      <c r="B1146" s="55" t="s">
        <v>602</v>
      </c>
      <c r="C1146" s="55" t="s">
        <v>541</v>
      </c>
      <c r="D1146" s="39" t="s">
        <v>640</v>
      </c>
      <c r="E1146" s="40" t="s">
        <v>1706</v>
      </c>
      <c r="F1146" s="40" t="s">
        <v>1707</v>
      </c>
      <c r="G1146" s="40" t="s">
        <v>1708</v>
      </c>
      <c r="H1146" s="40">
        <v>80111604</v>
      </c>
      <c r="I1146" s="40" t="s">
        <v>484</v>
      </c>
      <c r="J1146" s="40" t="s">
        <v>1847</v>
      </c>
      <c r="K1146" s="40" t="s">
        <v>2392</v>
      </c>
      <c r="L1146" s="41" t="s">
        <v>1803</v>
      </c>
      <c r="M1146" s="41" t="s">
        <v>1803</v>
      </c>
      <c r="N1146" s="41" t="s">
        <v>638</v>
      </c>
      <c r="O1146" s="41">
        <v>11</v>
      </c>
      <c r="P1146" s="41" t="s">
        <v>2507</v>
      </c>
      <c r="Q1146" s="41" t="s">
        <v>2511</v>
      </c>
      <c r="R1146" s="42">
        <v>69208656</v>
      </c>
      <c r="S1146" s="42">
        <v>69208656</v>
      </c>
      <c r="T1146" s="41" t="s">
        <v>2527</v>
      </c>
      <c r="U1146" s="41" t="s">
        <v>2528</v>
      </c>
      <c r="V1146" s="40" t="s">
        <v>253</v>
      </c>
      <c r="W1146" s="40" t="s">
        <v>2561</v>
      </c>
      <c r="X1146" s="40" t="s">
        <v>2582</v>
      </c>
      <c r="Y1146" s="40" t="s">
        <v>2736</v>
      </c>
      <c r="Z1146" s="40" t="s">
        <v>2786</v>
      </c>
      <c r="AA1146" s="40" t="s">
        <v>2792</v>
      </c>
      <c r="AB1146" s="68">
        <v>0</v>
      </c>
      <c r="AC1146" s="68">
        <v>0</v>
      </c>
      <c r="AD1146" s="68">
        <v>69208656</v>
      </c>
      <c r="AE1146" s="68">
        <v>0</v>
      </c>
      <c r="AF1146" s="68">
        <v>0</v>
      </c>
      <c r="AG1146" s="68">
        <v>6291696</v>
      </c>
      <c r="AH1146" s="68">
        <v>0</v>
      </c>
      <c r="AI1146" s="68">
        <v>6291696</v>
      </c>
      <c r="AJ1146" s="68">
        <v>0</v>
      </c>
      <c r="AK1146" s="68">
        <v>6291696</v>
      </c>
      <c r="AL1146" s="68">
        <v>0</v>
      </c>
      <c r="AM1146" s="68">
        <v>6291696</v>
      </c>
      <c r="AN1146" s="68">
        <v>0</v>
      </c>
      <c r="AO1146" s="68">
        <v>6291696</v>
      </c>
      <c r="AP1146" s="68">
        <v>0</v>
      </c>
      <c r="AQ1146" s="68">
        <v>6291696</v>
      </c>
      <c r="AR1146" s="68">
        <v>0</v>
      </c>
      <c r="AS1146" s="68">
        <v>6291696</v>
      </c>
      <c r="AT1146" s="68">
        <v>0</v>
      </c>
      <c r="AU1146" s="68">
        <v>6291696</v>
      </c>
      <c r="AV1146" s="68">
        <v>0</v>
      </c>
      <c r="AW1146" s="68">
        <v>6291696</v>
      </c>
      <c r="AX1146" s="68">
        <v>0</v>
      </c>
      <c r="AY1146" s="68">
        <v>12583392</v>
      </c>
      <c r="AZ1146" s="66"/>
      <c r="BA1146" s="66"/>
      <c r="BB1146" s="66"/>
      <c r="BC1146" s="66"/>
      <c r="BD1146" s="11" t="str">
        <f t="shared" si="238"/>
        <v>OK</v>
      </c>
      <c r="BE1146" s="11" t="str">
        <f t="shared" si="239"/>
        <v>OK</v>
      </c>
      <c r="BF1146" s="5">
        <f t="shared" si="240"/>
        <v>0</v>
      </c>
      <c r="BG1146" s="12">
        <f t="shared" si="241"/>
        <v>69208656</v>
      </c>
      <c r="BH1146" s="12">
        <f t="shared" si="242"/>
        <v>69208656</v>
      </c>
      <c r="BI1146" s="5">
        <f t="shared" si="243"/>
        <v>0</v>
      </c>
      <c r="BJ1146" s="5">
        <f t="shared" si="244"/>
        <v>0</v>
      </c>
      <c r="BM1146" s="2" t="e">
        <f t="shared" si="245"/>
        <v>#VALUE!</v>
      </c>
      <c r="BN1146" s="33">
        <f>COUNTIF($BM$5:BM1146,BM1146)</f>
        <v>1142</v>
      </c>
      <c r="BO1146" s="2" t="e">
        <f t="shared" si="246"/>
        <v>#VALUE!</v>
      </c>
      <c r="BP1146" s="2" t="str">
        <f t="shared" si="247"/>
        <v>5.25.2510.1.1.15.17</v>
      </c>
      <c r="BQ1146" s="2" t="e">
        <f t="shared" si="248"/>
        <v>#VALUE!</v>
      </c>
      <c r="BR1146" s="2" t="str">
        <f t="shared" si="249"/>
        <v>5.25</v>
      </c>
      <c r="BU1146" s="2" t="str">
        <f t="shared" si="250"/>
        <v>Enero</v>
      </c>
      <c r="BV1146" s="2" t="str">
        <f t="shared" si="251"/>
        <v>Enero</v>
      </c>
    </row>
    <row r="1147" spans="1:74" ht="69">
      <c r="A1147" s="69" t="s">
        <v>1498</v>
      </c>
      <c r="B1147" s="55" t="s">
        <v>602</v>
      </c>
      <c r="C1147" s="55" t="s">
        <v>541</v>
      </c>
      <c r="D1147" s="39" t="s">
        <v>640</v>
      </c>
      <c r="E1147" s="40" t="s">
        <v>1706</v>
      </c>
      <c r="F1147" s="40" t="s">
        <v>1707</v>
      </c>
      <c r="G1147" s="40" t="s">
        <v>1708</v>
      </c>
      <c r="H1147" s="40">
        <v>80111604</v>
      </c>
      <c r="I1147" s="40" t="s">
        <v>484</v>
      </c>
      <c r="J1147" s="40" t="s">
        <v>1847</v>
      </c>
      <c r="K1147" s="40" t="s">
        <v>2393</v>
      </c>
      <c r="L1147" s="41" t="s">
        <v>1803</v>
      </c>
      <c r="M1147" s="41" t="s">
        <v>1803</v>
      </c>
      <c r="N1147" s="41" t="s">
        <v>638</v>
      </c>
      <c r="O1147" s="41">
        <v>11</v>
      </c>
      <c r="P1147" s="41" t="s">
        <v>2507</v>
      </c>
      <c r="Q1147" s="41" t="s">
        <v>2511</v>
      </c>
      <c r="R1147" s="42">
        <v>88000000</v>
      </c>
      <c r="S1147" s="42">
        <v>88000000</v>
      </c>
      <c r="T1147" s="41" t="s">
        <v>2527</v>
      </c>
      <c r="U1147" s="41" t="s">
        <v>2528</v>
      </c>
      <c r="V1147" s="40" t="s">
        <v>253</v>
      </c>
      <c r="W1147" s="40" t="s">
        <v>2561</v>
      </c>
      <c r="X1147" s="40" t="s">
        <v>2582</v>
      </c>
      <c r="Y1147" s="40" t="s">
        <v>2737</v>
      </c>
      <c r="Z1147" s="40" t="s">
        <v>2786</v>
      </c>
      <c r="AA1147" s="40" t="s">
        <v>2792</v>
      </c>
      <c r="AB1147" s="68">
        <v>0</v>
      </c>
      <c r="AC1147" s="68">
        <v>0</v>
      </c>
      <c r="AD1147" s="68">
        <v>88000000</v>
      </c>
      <c r="AE1147" s="68">
        <v>0</v>
      </c>
      <c r="AF1147" s="68">
        <v>0</v>
      </c>
      <c r="AG1147" s="68">
        <v>8000000</v>
      </c>
      <c r="AH1147" s="68">
        <v>0</v>
      </c>
      <c r="AI1147" s="68">
        <v>8000000</v>
      </c>
      <c r="AJ1147" s="68">
        <v>0</v>
      </c>
      <c r="AK1147" s="68">
        <v>8000000</v>
      </c>
      <c r="AL1147" s="68">
        <v>0</v>
      </c>
      <c r="AM1147" s="68">
        <v>8000000</v>
      </c>
      <c r="AN1147" s="68">
        <v>0</v>
      </c>
      <c r="AO1147" s="68">
        <v>8000000</v>
      </c>
      <c r="AP1147" s="68">
        <v>0</v>
      </c>
      <c r="AQ1147" s="68">
        <v>8000000</v>
      </c>
      <c r="AR1147" s="68">
        <v>0</v>
      </c>
      <c r="AS1147" s="68">
        <v>8000000</v>
      </c>
      <c r="AT1147" s="68">
        <v>0</v>
      </c>
      <c r="AU1147" s="68">
        <v>8000000</v>
      </c>
      <c r="AV1147" s="68">
        <v>0</v>
      </c>
      <c r="AW1147" s="68">
        <v>8000000</v>
      </c>
      <c r="AX1147" s="68">
        <v>0</v>
      </c>
      <c r="AY1147" s="68">
        <v>16000000</v>
      </c>
      <c r="AZ1147" s="66"/>
      <c r="BA1147" s="66"/>
      <c r="BB1147" s="66"/>
      <c r="BC1147" s="66"/>
      <c r="BD1147" s="11" t="str">
        <f t="shared" si="238"/>
        <v>OK</v>
      </c>
      <c r="BE1147" s="11" t="str">
        <f t="shared" si="239"/>
        <v>OK</v>
      </c>
      <c r="BF1147" s="5">
        <f t="shared" si="240"/>
        <v>0</v>
      </c>
      <c r="BG1147" s="12">
        <f t="shared" si="241"/>
        <v>88000000</v>
      </c>
      <c r="BH1147" s="12">
        <f t="shared" si="242"/>
        <v>88000000</v>
      </c>
      <c r="BI1147" s="5">
        <f t="shared" si="243"/>
        <v>0</v>
      </c>
      <c r="BJ1147" s="5">
        <f t="shared" si="244"/>
        <v>0</v>
      </c>
      <c r="BM1147" s="2" t="e">
        <f t="shared" si="245"/>
        <v>#VALUE!</v>
      </c>
      <c r="BN1147" s="33">
        <f>COUNTIF($BM$5:BM1147,BM1147)</f>
        <v>1143</v>
      </c>
      <c r="BO1147" s="2" t="e">
        <f t="shared" si="246"/>
        <v>#VALUE!</v>
      </c>
      <c r="BP1147" s="2" t="str">
        <f t="shared" si="247"/>
        <v>5.25.2510.1.1.15.18</v>
      </c>
      <c r="BQ1147" s="2" t="e">
        <f t="shared" si="248"/>
        <v>#VALUE!</v>
      </c>
      <c r="BR1147" s="2" t="str">
        <f t="shared" si="249"/>
        <v>5.25</v>
      </c>
      <c r="BU1147" s="2" t="str">
        <f t="shared" si="250"/>
        <v>Enero</v>
      </c>
      <c r="BV1147" s="2" t="str">
        <f t="shared" si="251"/>
        <v>Enero</v>
      </c>
    </row>
    <row r="1148" spans="1:74" ht="82.8">
      <c r="A1148" s="69" t="s">
        <v>1499</v>
      </c>
      <c r="B1148" s="55" t="s">
        <v>602</v>
      </c>
      <c r="C1148" s="55" t="s">
        <v>541</v>
      </c>
      <c r="D1148" s="39" t="s">
        <v>640</v>
      </c>
      <c r="E1148" s="40" t="s">
        <v>1706</v>
      </c>
      <c r="F1148" s="40" t="s">
        <v>1707</v>
      </c>
      <c r="G1148" s="40" t="s">
        <v>1708</v>
      </c>
      <c r="H1148" s="40">
        <v>80111604</v>
      </c>
      <c r="I1148" s="40" t="s">
        <v>484</v>
      </c>
      <c r="J1148" s="40" t="s">
        <v>1847</v>
      </c>
      <c r="K1148" s="40" t="s">
        <v>2394</v>
      </c>
      <c r="L1148" s="41" t="s">
        <v>1803</v>
      </c>
      <c r="M1148" s="41" t="s">
        <v>1803</v>
      </c>
      <c r="N1148" s="41" t="s">
        <v>638</v>
      </c>
      <c r="O1148" s="41">
        <v>11</v>
      </c>
      <c r="P1148" s="41" t="s">
        <v>2507</v>
      </c>
      <c r="Q1148" s="41" t="s">
        <v>2511</v>
      </c>
      <c r="R1148" s="42">
        <v>88000000</v>
      </c>
      <c r="S1148" s="42">
        <v>88000000</v>
      </c>
      <c r="T1148" s="41" t="s">
        <v>2527</v>
      </c>
      <c r="U1148" s="41" t="s">
        <v>2528</v>
      </c>
      <c r="V1148" s="40" t="s">
        <v>253</v>
      </c>
      <c r="W1148" s="40" t="s">
        <v>2561</v>
      </c>
      <c r="X1148" s="40" t="s">
        <v>2582</v>
      </c>
      <c r="Y1148" s="40" t="s">
        <v>2737</v>
      </c>
      <c r="Z1148" s="40" t="s">
        <v>2786</v>
      </c>
      <c r="AA1148" s="40" t="s">
        <v>2792</v>
      </c>
      <c r="AB1148" s="68">
        <v>0</v>
      </c>
      <c r="AC1148" s="68">
        <v>0</v>
      </c>
      <c r="AD1148" s="68">
        <v>88000000</v>
      </c>
      <c r="AE1148" s="68">
        <v>0</v>
      </c>
      <c r="AF1148" s="68">
        <v>0</v>
      </c>
      <c r="AG1148" s="68">
        <v>8000000</v>
      </c>
      <c r="AH1148" s="68">
        <v>0</v>
      </c>
      <c r="AI1148" s="68">
        <v>8000000</v>
      </c>
      <c r="AJ1148" s="68">
        <v>0</v>
      </c>
      <c r="AK1148" s="68">
        <v>8000000</v>
      </c>
      <c r="AL1148" s="68">
        <v>0</v>
      </c>
      <c r="AM1148" s="68">
        <v>8000000</v>
      </c>
      <c r="AN1148" s="68">
        <v>0</v>
      </c>
      <c r="AO1148" s="68">
        <v>8000000</v>
      </c>
      <c r="AP1148" s="68">
        <v>0</v>
      </c>
      <c r="AQ1148" s="68">
        <v>8000000</v>
      </c>
      <c r="AR1148" s="68">
        <v>0</v>
      </c>
      <c r="AS1148" s="68">
        <v>8000000</v>
      </c>
      <c r="AT1148" s="68">
        <v>0</v>
      </c>
      <c r="AU1148" s="68">
        <v>8000000</v>
      </c>
      <c r="AV1148" s="68">
        <v>0</v>
      </c>
      <c r="AW1148" s="68">
        <v>8000000</v>
      </c>
      <c r="AX1148" s="68">
        <v>0</v>
      </c>
      <c r="AY1148" s="68">
        <v>16000000</v>
      </c>
      <c r="AZ1148" s="66"/>
      <c r="BA1148" s="66"/>
      <c r="BB1148" s="66"/>
      <c r="BC1148" s="66"/>
      <c r="BD1148" s="11" t="str">
        <f t="shared" si="238"/>
        <v>OK</v>
      </c>
      <c r="BE1148" s="11" t="str">
        <f t="shared" si="239"/>
        <v>OK</v>
      </c>
      <c r="BF1148" s="5">
        <f t="shared" si="240"/>
        <v>0</v>
      </c>
      <c r="BG1148" s="12">
        <f t="shared" si="241"/>
        <v>88000000</v>
      </c>
      <c r="BH1148" s="12">
        <f t="shared" si="242"/>
        <v>88000000</v>
      </c>
      <c r="BI1148" s="5">
        <f t="shared" si="243"/>
        <v>0</v>
      </c>
      <c r="BJ1148" s="5">
        <f t="shared" si="244"/>
        <v>0</v>
      </c>
      <c r="BM1148" s="2" t="e">
        <f t="shared" si="245"/>
        <v>#VALUE!</v>
      </c>
      <c r="BN1148" s="33">
        <f>COUNTIF($BM$5:BM1148,BM1148)</f>
        <v>1144</v>
      </c>
      <c r="BO1148" s="2" t="e">
        <f t="shared" si="246"/>
        <v>#VALUE!</v>
      </c>
      <c r="BP1148" s="2" t="str">
        <f t="shared" si="247"/>
        <v>5.25.2510.1.1.15.19</v>
      </c>
      <c r="BQ1148" s="2" t="e">
        <f t="shared" si="248"/>
        <v>#VALUE!</v>
      </c>
      <c r="BR1148" s="2" t="str">
        <f t="shared" si="249"/>
        <v>5.25</v>
      </c>
      <c r="BU1148" s="2" t="str">
        <f t="shared" si="250"/>
        <v>Enero</v>
      </c>
      <c r="BV1148" s="2" t="str">
        <f t="shared" si="251"/>
        <v>Enero</v>
      </c>
    </row>
    <row r="1149" spans="1:74" ht="110.4">
      <c r="A1149" s="69" t="s">
        <v>1482</v>
      </c>
      <c r="B1149" s="55" t="s">
        <v>602</v>
      </c>
      <c r="C1149" s="55" t="s">
        <v>541</v>
      </c>
      <c r="D1149" s="39" t="s">
        <v>640</v>
      </c>
      <c r="E1149" s="40" t="s">
        <v>1706</v>
      </c>
      <c r="F1149" s="40" t="s">
        <v>1707</v>
      </c>
      <c r="G1149" s="40" t="s">
        <v>1708</v>
      </c>
      <c r="H1149" s="40">
        <v>80111604</v>
      </c>
      <c r="I1149" s="40" t="s">
        <v>484</v>
      </c>
      <c r="J1149" s="40" t="s">
        <v>1847</v>
      </c>
      <c r="K1149" s="40" t="s">
        <v>2390</v>
      </c>
      <c r="L1149" s="41" t="s">
        <v>1803</v>
      </c>
      <c r="M1149" s="41" t="s">
        <v>1803</v>
      </c>
      <c r="N1149" s="41" t="s">
        <v>638</v>
      </c>
      <c r="O1149" s="41">
        <v>11</v>
      </c>
      <c r="P1149" s="41" t="s">
        <v>2507</v>
      </c>
      <c r="Q1149" s="41" t="s">
        <v>2511</v>
      </c>
      <c r="R1149" s="42">
        <v>95555310</v>
      </c>
      <c r="S1149" s="42">
        <v>95555310</v>
      </c>
      <c r="T1149" s="41" t="s">
        <v>2527</v>
      </c>
      <c r="U1149" s="41" t="s">
        <v>2528</v>
      </c>
      <c r="V1149" s="40" t="s">
        <v>253</v>
      </c>
      <c r="W1149" s="40" t="s">
        <v>2561</v>
      </c>
      <c r="X1149" s="40" t="s">
        <v>2582</v>
      </c>
      <c r="Y1149" s="40" t="s">
        <v>2734</v>
      </c>
      <c r="Z1149" s="40" t="s">
        <v>2786</v>
      </c>
      <c r="AA1149" s="40" t="s">
        <v>2792</v>
      </c>
      <c r="AB1149" s="68">
        <v>0</v>
      </c>
      <c r="AC1149" s="68">
        <v>0</v>
      </c>
      <c r="AD1149" s="68">
        <v>95555310</v>
      </c>
      <c r="AE1149" s="68">
        <v>0</v>
      </c>
      <c r="AF1149" s="68">
        <v>0</v>
      </c>
      <c r="AG1149" s="68">
        <v>8686846</v>
      </c>
      <c r="AH1149" s="68">
        <v>0</v>
      </c>
      <c r="AI1149" s="68">
        <v>8686846</v>
      </c>
      <c r="AJ1149" s="68">
        <v>0</v>
      </c>
      <c r="AK1149" s="68">
        <v>8686846</v>
      </c>
      <c r="AL1149" s="68">
        <v>0</v>
      </c>
      <c r="AM1149" s="68">
        <v>8686846</v>
      </c>
      <c r="AN1149" s="68">
        <v>0</v>
      </c>
      <c r="AO1149" s="68">
        <v>8686846</v>
      </c>
      <c r="AP1149" s="68">
        <v>0</v>
      </c>
      <c r="AQ1149" s="68">
        <v>8686846</v>
      </c>
      <c r="AR1149" s="68">
        <v>0</v>
      </c>
      <c r="AS1149" s="68">
        <v>8686846</v>
      </c>
      <c r="AT1149" s="68">
        <v>0</v>
      </c>
      <c r="AU1149" s="68">
        <v>8686846</v>
      </c>
      <c r="AV1149" s="68">
        <v>0</v>
      </c>
      <c r="AW1149" s="68">
        <v>8686846</v>
      </c>
      <c r="AX1149" s="68">
        <v>0</v>
      </c>
      <c r="AY1149" s="68">
        <v>17373696</v>
      </c>
      <c r="AZ1149" s="66"/>
      <c r="BA1149" s="66"/>
      <c r="BB1149" s="66"/>
      <c r="BC1149" s="66"/>
      <c r="BD1149" s="11" t="str">
        <f t="shared" si="238"/>
        <v>OK</v>
      </c>
      <c r="BE1149" s="11" t="str">
        <f t="shared" si="239"/>
        <v>OK</v>
      </c>
      <c r="BF1149" s="5">
        <f t="shared" si="240"/>
        <v>0</v>
      </c>
      <c r="BG1149" s="12">
        <f t="shared" si="241"/>
        <v>95555310</v>
      </c>
      <c r="BH1149" s="12">
        <f t="shared" si="242"/>
        <v>95555310</v>
      </c>
      <c r="BI1149" s="5">
        <f t="shared" si="243"/>
        <v>0</v>
      </c>
      <c r="BJ1149" s="5">
        <f t="shared" si="244"/>
        <v>0</v>
      </c>
      <c r="BM1149" s="2" t="e">
        <f t="shared" si="245"/>
        <v>#VALUE!</v>
      </c>
      <c r="BN1149" s="33">
        <f>COUNTIF($BM$5:BM1149,BM1149)</f>
        <v>1145</v>
      </c>
      <c r="BO1149" s="2" t="e">
        <f t="shared" si="246"/>
        <v>#VALUE!</v>
      </c>
      <c r="BP1149" s="2" t="str">
        <f t="shared" si="247"/>
        <v>5.25.2510.1.1.15.2</v>
      </c>
      <c r="BQ1149" s="2" t="e">
        <f t="shared" si="248"/>
        <v>#VALUE!</v>
      </c>
      <c r="BR1149" s="2" t="str">
        <f t="shared" si="249"/>
        <v>5.25</v>
      </c>
      <c r="BU1149" s="2" t="str">
        <f t="shared" si="250"/>
        <v>Enero</v>
      </c>
      <c r="BV1149" s="2" t="str">
        <f t="shared" si="251"/>
        <v>Enero</v>
      </c>
    </row>
    <row r="1150" spans="1:74" ht="82.8">
      <c r="A1150" s="69" t="s">
        <v>1500</v>
      </c>
      <c r="B1150" s="55" t="s">
        <v>602</v>
      </c>
      <c r="C1150" s="55" t="s">
        <v>541</v>
      </c>
      <c r="D1150" s="39" t="s">
        <v>640</v>
      </c>
      <c r="E1150" s="40" t="s">
        <v>1706</v>
      </c>
      <c r="F1150" s="40" t="s">
        <v>1707</v>
      </c>
      <c r="G1150" s="40" t="s">
        <v>1708</v>
      </c>
      <c r="H1150" s="40">
        <v>80111604</v>
      </c>
      <c r="I1150" s="40" t="s">
        <v>484</v>
      </c>
      <c r="J1150" s="40" t="s">
        <v>1847</v>
      </c>
      <c r="K1150" s="40" t="s">
        <v>2395</v>
      </c>
      <c r="L1150" s="41" t="s">
        <v>1803</v>
      </c>
      <c r="M1150" s="41" t="s">
        <v>1803</v>
      </c>
      <c r="N1150" s="41" t="s">
        <v>638</v>
      </c>
      <c r="O1150" s="41">
        <v>11</v>
      </c>
      <c r="P1150" s="41" t="s">
        <v>2507</v>
      </c>
      <c r="Q1150" s="41" t="s">
        <v>2511</v>
      </c>
      <c r="R1150" s="42">
        <v>88000000</v>
      </c>
      <c r="S1150" s="42">
        <v>88000000</v>
      </c>
      <c r="T1150" s="41" t="s">
        <v>2527</v>
      </c>
      <c r="U1150" s="41" t="s">
        <v>2528</v>
      </c>
      <c r="V1150" s="40" t="s">
        <v>253</v>
      </c>
      <c r="W1150" s="40" t="s">
        <v>2561</v>
      </c>
      <c r="X1150" s="40" t="s">
        <v>2582</v>
      </c>
      <c r="Y1150" s="40" t="s">
        <v>2737</v>
      </c>
      <c r="Z1150" s="40" t="s">
        <v>2786</v>
      </c>
      <c r="AA1150" s="40" t="s">
        <v>2792</v>
      </c>
      <c r="AB1150" s="68">
        <v>0</v>
      </c>
      <c r="AC1150" s="68">
        <v>0</v>
      </c>
      <c r="AD1150" s="68">
        <v>88000000</v>
      </c>
      <c r="AE1150" s="68">
        <v>0</v>
      </c>
      <c r="AF1150" s="68">
        <v>0</v>
      </c>
      <c r="AG1150" s="68">
        <v>8000000</v>
      </c>
      <c r="AH1150" s="68">
        <v>0</v>
      </c>
      <c r="AI1150" s="68">
        <v>8000000</v>
      </c>
      <c r="AJ1150" s="68">
        <v>0</v>
      </c>
      <c r="AK1150" s="68">
        <v>8000000</v>
      </c>
      <c r="AL1150" s="68">
        <v>0</v>
      </c>
      <c r="AM1150" s="68">
        <v>8000000</v>
      </c>
      <c r="AN1150" s="68">
        <v>0</v>
      </c>
      <c r="AO1150" s="68">
        <v>8000000</v>
      </c>
      <c r="AP1150" s="68">
        <v>0</v>
      </c>
      <c r="AQ1150" s="68">
        <v>8000000</v>
      </c>
      <c r="AR1150" s="68">
        <v>0</v>
      </c>
      <c r="AS1150" s="68">
        <v>8000000</v>
      </c>
      <c r="AT1150" s="68">
        <v>0</v>
      </c>
      <c r="AU1150" s="68">
        <v>8000000</v>
      </c>
      <c r="AV1150" s="68">
        <v>0</v>
      </c>
      <c r="AW1150" s="68">
        <v>8000000</v>
      </c>
      <c r="AX1150" s="68">
        <v>0</v>
      </c>
      <c r="AY1150" s="68">
        <v>16000000</v>
      </c>
      <c r="AZ1150" s="66"/>
      <c r="BA1150" s="66"/>
      <c r="BB1150" s="66"/>
      <c r="BC1150" s="66"/>
      <c r="BD1150" s="11" t="str">
        <f t="shared" si="238"/>
        <v>OK</v>
      </c>
      <c r="BE1150" s="11" t="str">
        <f t="shared" si="239"/>
        <v>OK</v>
      </c>
      <c r="BF1150" s="5">
        <f t="shared" si="240"/>
        <v>0</v>
      </c>
      <c r="BG1150" s="12">
        <f t="shared" si="241"/>
        <v>88000000</v>
      </c>
      <c r="BH1150" s="12">
        <f t="shared" si="242"/>
        <v>88000000</v>
      </c>
      <c r="BI1150" s="5">
        <f t="shared" si="243"/>
        <v>0</v>
      </c>
      <c r="BJ1150" s="5">
        <f t="shared" si="244"/>
        <v>0</v>
      </c>
      <c r="BM1150" s="2" t="e">
        <f t="shared" si="245"/>
        <v>#VALUE!</v>
      </c>
      <c r="BN1150" s="33">
        <f>COUNTIF($BM$5:BM1150,BM1150)</f>
        <v>1146</v>
      </c>
      <c r="BO1150" s="2" t="e">
        <f t="shared" si="246"/>
        <v>#VALUE!</v>
      </c>
      <c r="BP1150" s="2" t="str">
        <f t="shared" si="247"/>
        <v>5.25.2510.1.1.15.20</v>
      </c>
      <c r="BQ1150" s="2" t="e">
        <f t="shared" si="248"/>
        <v>#VALUE!</v>
      </c>
      <c r="BR1150" s="2" t="str">
        <f t="shared" si="249"/>
        <v>5.25</v>
      </c>
      <c r="BU1150" s="2" t="str">
        <f t="shared" si="250"/>
        <v>Enero</v>
      </c>
      <c r="BV1150" s="2" t="str">
        <f t="shared" si="251"/>
        <v>Enero</v>
      </c>
    </row>
    <row r="1151" spans="1:74" ht="110.4">
      <c r="A1151" s="69" t="s">
        <v>1501</v>
      </c>
      <c r="B1151" s="55" t="s">
        <v>602</v>
      </c>
      <c r="C1151" s="55" t="s">
        <v>541</v>
      </c>
      <c r="D1151" s="39" t="s">
        <v>640</v>
      </c>
      <c r="E1151" s="40" t="s">
        <v>1706</v>
      </c>
      <c r="F1151" s="40" t="s">
        <v>1707</v>
      </c>
      <c r="G1151" s="40" t="s">
        <v>1708</v>
      </c>
      <c r="H1151" s="40">
        <v>80111604</v>
      </c>
      <c r="I1151" s="40" t="s">
        <v>484</v>
      </c>
      <c r="J1151" s="40" t="s">
        <v>1847</v>
      </c>
      <c r="K1151" s="40" t="s">
        <v>2396</v>
      </c>
      <c r="L1151" s="41" t="s">
        <v>1803</v>
      </c>
      <c r="M1151" s="41" t="s">
        <v>1803</v>
      </c>
      <c r="N1151" s="41" t="s">
        <v>638</v>
      </c>
      <c r="O1151" s="41">
        <v>11</v>
      </c>
      <c r="P1151" s="41" t="s">
        <v>2507</v>
      </c>
      <c r="Q1151" s="41" t="s">
        <v>2511</v>
      </c>
      <c r="R1151" s="42">
        <v>69208656</v>
      </c>
      <c r="S1151" s="42">
        <v>69208656</v>
      </c>
      <c r="T1151" s="41" t="s">
        <v>2527</v>
      </c>
      <c r="U1151" s="41" t="s">
        <v>2528</v>
      </c>
      <c r="V1151" s="40" t="s">
        <v>253</v>
      </c>
      <c r="W1151" s="40" t="s">
        <v>2561</v>
      </c>
      <c r="X1151" s="40" t="s">
        <v>2582</v>
      </c>
      <c r="Y1151" s="40" t="s">
        <v>2734</v>
      </c>
      <c r="Z1151" s="40" t="s">
        <v>2786</v>
      </c>
      <c r="AA1151" s="40" t="s">
        <v>2792</v>
      </c>
      <c r="AB1151" s="68">
        <v>0</v>
      </c>
      <c r="AC1151" s="68">
        <v>0</v>
      </c>
      <c r="AD1151" s="68">
        <v>69208656</v>
      </c>
      <c r="AE1151" s="68">
        <v>0</v>
      </c>
      <c r="AF1151" s="68">
        <v>0</v>
      </c>
      <c r="AG1151" s="68">
        <v>6291696</v>
      </c>
      <c r="AH1151" s="68">
        <v>0</v>
      </c>
      <c r="AI1151" s="68">
        <v>6291696</v>
      </c>
      <c r="AJ1151" s="68">
        <v>0</v>
      </c>
      <c r="AK1151" s="68">
        <v>6291696</v>
      </c>
      <c r="AL1151" s="68">
        <v>0</v>
      </c>
      <c r="AM1151" s="68">
        <v>6291696</v>
      </c>
      <c r="AN1151" s="68">
        <v>0</v>
      </c>
      <c r="AO1151" s="68">
        <v>6291696</v>
      </c>
      <c r="AP1151" s="68">
        <v>0</v>
      </c>
      <c r="AQ1151" s="68">
        <v>6291696</v>
      </c>
      <c r="AR1151" s="68">
        <v>0</v>
      </c>
      <c r="AS1151" s="68">
        <v>6291696</v>
      </c>
      <c r="AT1151" s="68">
        <v>0</v>
      </c>
      <c r="AU1151" s="68">
        <v>6291696</v>
      </c>
      <c r="AV1151" s="68">
        <v>0</v>
      </c>
      <c r="AW1151" s="68">
        <v>6291696</v>
      </c>
      <c r="AX1151" s="68">
        <v>0</v>
      </c>
      <c r="AY1151" s="68">
        <v>12583392</v>
      </c>
      <c r="AZ1151" s="66"/>
      <c r="BA1151" s="66"/>
      <c r="BB1151" s="66"/>
      <c r="BC1151" s="66"/>
      <c r="BD1151" s="11" t="str">
        <f t="shared" si="238"/>
        <v>OK</v>
      </c>
      <c r="BE1151" s="11" t="str">
        <f t="shared" si="239"/>
        <v>OK</v>
      </c>
      <c r="BF1151" s="5">
        <f t="shared" si="240"/>
        <v>0</v>
      </c>
      <c r="BG1151" s="12">
        <f t="shared" si="241"/>
        <v>69208656</v>
      </c>
      <c r="BH1151" s="12">
        <f t="shared" si="242"/>
        <v>69208656</v>
      </c>
      <c r="BI1151" s="5">
        <f t="shared" si="243"/>
        <v>0</v>
      </c>
      <c r="BJ1151" s="5">
        <f t="shared" si="244"/>
        <v>0</v>
      </c>
      <c r="BM1151" s="2" t="e">
        <f t="shared" si="245"/>
        <v>#VALUE!</v>
      </c>
      <c r="BN1151" s="33">
        <f>COUNTIF($BM$5:BM1151,BM1151)</f>
        <v>1147</v>
      </c>
      <c r="BO1151" s="2" t="e">
        <f t="shared" si="246"/>
        <v>#VALUE!</v>
      </c>
      <c r="BP1151" s="2" t="str">
        <f t="shared" si="247"/>
        <v>5.25.2510.1.1.15.21</v>
      </c>
      <c r="BQ1151" s="2" t="e">
        <f t="shared" si="248"/>
        <v>#VALUE!</v>
      </c>
      <c r="BR1151" s="2" t="str">
        <f t="shared" si="249"/>
        <v>5.25</v>
      </c>
      <c r="BU1151" s="2" t="str">
        <f t="shared" si="250"/>
        <v>Enero</v>
      </c>
      <c r="BV1151" s="2" t="str">
        <f t="shared" si="251"/>
        <v>Enero</v>
      </c>
    </row>
    <row r="1152" spans="1:74" ht="110.4">
      <c r="A1152" s="69" t="s">
        <v>1502</v>
      </c>
      <c r="B1152" s="55" t="s">
        <v>602</v>
      </c>
      <c r="C1152" s="55" t="s">
        <v>541</v>
      </c>
      <c r="D1152" s="39" t="s">
        <v>640</v>
      </c>
      <c r="E1152" s="40" t="s">
        <v>1706</v>
      </c>
      <c r="F1152" s="40" t="s">
        <v>1707</v>
      </c>
      <c r="G1152" s="40" t="s">
        <v>1708</v>
      </c>
      <c r="H1152" s="40">
        <v>80111604</v>
      </c>
      <c r="I1152" s="40" t="s">
        <v>484</v>
      </c>
      <c r="J1152" s="40" t="s">
        <v>1847</v>
      </c>
      <c r="K1152" s="40" t="s">
        <v>2396</v>
      </c>
      <c r="L1152" s="41" t="s">
        <v>1803</v>
      </c>
      <c r="M1152" s="41" t="s">
        <v>1803</v>
      </c>
      <c r="N1152" s="41" t="s">
        <v>638</v>
      </c>
      <c r="O1152" s="41">
        <v>11</v>
      </c>
      <c r="P1152" s="41" t="s">
        <v>2507</v>
      </c>
      <c r="Q1152" s="41" t="s">
        <v>2511</v>
      </c>
      <c r="R1152" s="42">
        <v>69208656</v>
      </c>
      <c r="S1152" s="42">
        <v>69208656</v>
      </c>
      <c r="T1152" s="41" t="s">
        <v>2527</v>
      </c>
      <c r="U1152" s="41" t="s">
        <v>2528</v>
      </c>
      <c r="V1152" s="40" t="s">
        <v>253</v>
      </c>
      <c r="W1152" s="40" t="s">
        <v>2561</v>
      </c>
      <c r="X1152" s="40" t="s">
        <v>2582</v>
      </c>
      <c r="Y1152" s="40" t="s">
        <v>2734</v>
      </c>
      <c r="Z1152" s="40" t="s">
        <v>2786</v>
      </c>
      <c r="AA1152" s="40" t="s">
        <v>2792</v>
      </c>
      <c r="AB1152" s="68">
        <v>0</v>
      </c>
      <c r="AC1152" s="68">
        <v>0</v>
      </c>
      <c r="AD1152" s="68">
        <v>69208656</v>
      </c>
      <c r="AE1152" s="68">
        <v>0</v>
      </c>
      <c r="AF1152" s="68">
        <v>0</v>
      </c>
      <c r="AG1152" s="68">
        <v>6291696</v>
      </c>
      <c r="AH1152" s="68">
        <v>0</v>
      </c>
      <c r="AI1152" s="68">
        <v>6291696</v>
      </c>
      <c r="AJ1152" s="68">
        <v>0</v>
      </c>
      <c r="AK1152" s="68">
        <v>6291696</v>
      </c>
      <c r="AL1152" s="68">
        <v>0</v>
      </c>
      <c r="AM1152" s="68">
        <v>6291696</v>
      </c>
      <c r="AN1152" s="68">
        <v>0</v>
      </c>
      <c r="AO1152" s="68">
        <v>6291696</v>
      </c>
      <c r="AP1152" s="68">
        <v>0</v>
      </c>
      <c r="AQ1152" s="68">
        <v>6291696</v>
      </c>
      <c r="AR1152" s="68">
        <v>0</v>
      </c>
      <c r="AS1152" s="68">
        <v>6291696</v>
      </c>
      <c r="AT1152" s="68">
        <v>0</v>
      </c>
      <c r="AU1152" s="68">
        <v>6291696</v>
      </c>
      <c r="AV1152" s="68">
        <v>0</v>
      </c>
      <c r="AW1152" s="68">
        <v>6291696</v>
      </c>
      <c r="AX1152" s="68">
        <v>0</v>
      </c>
      <c r="AY1152" s="68">
        <v>12583392</v>
      </c>
      <c r="AZ1152" s="66"/>
      <c r="BA1152" s="66"/>
      <c r="BB1152" s="66"/>
      <c r="BC1152" s="66"/>
      <c r="BD1152" s="11" t="str">
        <f t="shared" si="238"/>
        <v>OK</v>
      </c>
      <c r="BE1152" s="11" t="str">
        <f t="shared" si="239"/>
        <v>OK</v>
      </c>
      <c r="BF1152" s="5">
        <f t="shared" si="240"/>
        <v>0</v>
      </c>
      <c r="BG1152" s="12">
        <f t="shared" si="241"/>
        <v>69208656</v>
      </c>
      <c r="BH1152" s="12">
        <f t="shared" si="242"/>
        <v>69208656</v>
      </c>
      <c r="BI1152" s="5">
        <f t="shared" si="243"/>
        <v>0</v>
      </c>
      <c r="BJ1152" s="5">
        <f t="shared" si="244"/>
        <v>0</v>
      </c>
      <c r="BM1152" s="2" t="e">
        <f t="shared" si="245"/>
        <v>#VALUE!</v>
      </c>
      <c r="BN1152" s="33">
        <f>COUNTIF($BM$5:BM1152,BM1152)</f>
        <v>1148</v>
      </c>
      <c r="BO1152" s="2" t="e">
        <f t="shared" si="246"/>
        <v>#VALUE!</v>
      </c>
      <c r="BP1152" s="2" t="str">
        <f t="shared" si="247"/>
        <v>5.25.2510.1.1.15.22</v>
      </c>
      <c r="BQ1152" s="2" t="e">
        <f t="shared" si="248"/>
        <v>#VALUE!</v>
      </c>
      <c r="BR1152" s="2" t="str">
        <f t="shared" si="249"/>
        <v>5.25</v>
      </c>
      <c r="BU1152" s="2" t="str">
        <f t="shared" si="250"/>
        <v>Enero</v>
      </c>
      <c r="BV1152" s="2" t="str">
        <f t="shared" si="251"/>
        <v>Enero</v>
      </c>
    </row>
    <row r="1153" spans="1:74" ht="110.4">
      <c r="A1153" s="69" t="s">
        <v>1503</v>
      </c>
      <c r="B1153" s="55" t="s">
        <v>602</v>
      </c>
      <c r="C1153" s="55" t="s">
        <v>541</v>
      </c>
      <c r="D1153" s="39" t="s">
        <v>640</v>
      </c>
      <c r="E1153" s="40" t="s">
        <v>1706</v>
      </c>
      <c r="F1153" s="40" t="s">
        <v>1707</v>
      </c>
      <c r="G1153" s="40" t="s">
        <v>1708</v>
      </c>
      <c r="H1153" s="40">
        <v>80111604</v>
      </c>
      <c r="I1153" s="40" t="s">
        <v>484</v>
      </c>
      <c r="J1153" s="40" t="s">
        <v>1847</v>
      </c>
      <c r="K1153" s="40" t="s">
        <v>2396</v>
      </c>
      <c r="L1153" s="41" t="s">
        <v>1803</v>
      </c>
      <c r="M1153" s="41" t="s">
        <v>1803</v>
      </c>
      <c r="N1153" s="41" t="s">
        <v>638</v>
      </c>
      <c r="O1153" s="41">
        <v>11</v>
      </c>
      <c r="P1153" s="41" t="s">
        <v>2507</v>
      </c>
      <c r="Q1153" s="41" t="s">
        <v>2511</v>
      </c>
      <c r="R1153" s="42">
        <v>69208656</v>
      </c>
      <c r="S1153" s="42">
        <v>69208656</v>
      </c>
      <c r="T1153" s="41" t="s">
        <v>2527</v>
      </c>
      <c r="U1153" s="41" t="s">
        <v>2528</v>
      </c>
      <c r="V1153" s="40" t="s">
        <v>253</v>
      </c>
      <c r="W1153" s="40" t="s">
        <v>2561</v>
      </c>
      <c r="X1153" s="40" t="s">
        <v>2582</v>
      </c>
      <c r="Y1153" s="40" t="s">
        <v>2734</v>
      </c>
      <c r="Z1153" s="40" t="s">
        <v>2786</v>
      </c>
      <c r="AA1153" s="40" t="s">
        <v>2792</v>
      </c>
      <c r="AB1153" s="68">
        <v>0</v>
      </c>
      <c r="AC1153" s="68">
        <v>0</v>
      </c>
      <c r="AD1153" s="68">
        <v>69208656</v>
      </c>
      <c r="AE1153" s="68">
        <v>0</v>
      </c>
      <c r="AF1153" s="68">
        <v>0</v>
      </c>
      <c r="AG1153" s="68">
        <v>6291696</v>
      </c>
      <c r="AH1153" s="68">
        <v>0</v>
      </c>
      <c r="AI1153" s="68">
        <v>6291696</v>
      </c>
      <c r="AJ1153" s="68">
        <v>0</v>
      </c>
      <c r="AK1153" s="68">
        <v>6291696</v>
      </c>
      <c r="AL1153" s="68">
        <v>0</v>
      </c>
      <c r="AM1153" s="68">
        <v>6291696</v>
      </c>
      <c r="AN1153" s="68">
        <v>0</v>
      </c>
      <c r="AO1153" s="68">
        <v>6291696</v>
      </c>
      <c r="AP1153" s="68">
        <v>0</v>
      </c>
      <c r="AQ1153" s="68">
        <v>6291696</v>
      </c>
      <c r="AR1153" s="68">
        <v>0</v>
      </c>
      <c r="AS1153" s="68">
        <v>6291696</v>
      </c>
      <c r="AT1153" s="68">
        <v>0</v>
      </c>
      <c r="AU1153" s="68">
        <v>6291696</v>
      </c>
      <c r="AV1153" s="68">
        <v>0</v>
      </c>
      <c r="AW1153" s="68">
        <v>6291696</v>
      </c>
      <c r="AX1153" s="68">
        <v>0</v>
      </c>
      <c r="AY1153" s="68">
        <v>12583392</v>
      </c>
      <c r="AZ1153" s="66"/>
      <c r="BA1153" s="66"/>
      <c r="BB1153" s="66"/>
      <c r="BC1153" s="66"/>
      <c r="BD1153" s="11" t="str">
        <f t="shared" si="238"/>
        <v>OK</v>
      </c>
      <c r="BE1153" s="11" t="str">
        <f t="shared" si="239"/>
        <v>OK</v>
      </c>
      <c r="BF1153" s="5">
        <f t="shared" si="240"/>
        <v>0</v>
      </c>
      <c r="BG1153" s="12">
        <f t="shared" si="241"/>
        <v>69208656</v>
      </c>
      <c r="BH1153" s="12">
        <f t="shared" si="242"/>
        <v>69208656</v>
      </c>
      <c r="BI1153" s="5">
        <f t="shared" si="243"/>
        <v>0</v>
      </c>
      <c r="BJ1153" s="5">
        <f t="shared" si="244"/>
        <v>0</v>
      </c>
      <c r="BM1153" s="2" t="e">
        <f t="shared" si="245"/>
        <v>#VALUE!</v>
      </c>
      <c r="BN1153" s="33">
        <f>COUNTIF($BM$5:BM1153,BM1153)</f>
        <v>1149</v>
      </c>
      <c r="BO1153" s="2" t="e">
        <f t="shared" si="246"/>
        <v>#VALUE!</v>
      </c>
      <c r="BP1153" s="2" t="str">
        <f t="shared" si="247"/>
        <v>5.25.2510.1.1.15.23</v>
      </c>
      <c r="BQ1153" s="2" t="e">
        <f t="shared" si="248"/>
        <v>#VALUE!</v>
      </c>
      <c r="BR1153" s="2" t="str">
        <f t="shared" si="249"/>
        <v>5.25</v>
      </c>
      <c r="BU1153" s="2" t="str">
        <f t="shared" si="250"/>
        <v>Enero</v>
      </c>
      <c r="BV1153" s="2" t="str">
        <f t="shared" si="251"/>
        <v>Enero</v>
      </c>
    </row>
    <row r="1154" spans="1:74" ht="110.4">
      <c r="A1154" s="69" t="s">
        <v>1504</v>
      </c>
      <c r="B1154" s="55" t="s">
        <v>602</v>
      </c>
      <c r="C1154" s="55" t="s">
        <v>541</v>
      </c>
      <c r="D1154" s="39" t="s">
        <v>640</v>
      </c>
      <c r="E1154" s="40" t="s">
        <v>1706</v>
      </c>
      <c r="F1154" s="40" t="s">
        <v>1707</v>
      </c>
      <c r="G1154" s="40" t="s">
        <v>1708</v>
      </c>
      <c r="H1154" s="40">
        <v>80111604</v>
      </c>
      <c r="I1154" s="40" t="s">
        <v>484</v>
      </c>
      <c r="J1154" s="40" t="s">
        <v>1847</v>
      </c>
      <c r="K1154" s="40" t="s">
        <v>2397</v>
      </c>
      <c r="L1154" s="41" t="s">
        <v>1803</v>
      </c>
      <c r="M1154" s="41" t="s">
        <v>1803</v>
      </c>
      <c r="N1154" s="41" t="s">
        <v>638</v>
      </c>
      <c r="O1154" s="41">
        <v>11</v>
      </c>
      <c r="P1154" s="41" t="s">
        <v>2507</v>
      </c>
      <c r="Q1154" s="41" t="s">
        <v>2511</v>
      </c>
      <c r="R1154" s="42">
        <v>50057425</v>
      </c>
      <c r="S1154" s="42">
        <v>50057425</v>
      </c>
      <c r="T1154" s="41" t="s">
        <v>2527</v>
      </c>
      <c r="U1154" s="41" t="s">
        <v>2528</v>
      </c>
      <c r="V1154" s="40" t="s">
        <v>253</v>
      </c>
      <c r="W1154" s="40" t="s">
        <v>2561</v>
      </c>
      <c r="X1154" s="40" t="s">
        <v>2582</v>
      </c>
      <c r="Y1154" s="40" t="s">
        <v>2738</v>
      </c>
      <c r="Z1154" s="40" t="s">
        <v>2786</v>
      </c>
      <c r="AA1154" s="40" t="s">
        <v>2792</v>
      </c>
      <c r="AB1154" s="68">
        <v>0</v>
      </c>
      <c r="AC1154" s="68">
        <v>0</v>
      </c>
      <c r="AD1154" s="68">
        <v>50057425</v>
      </c>
      <c r="AE1154" s="68">
        <v>0</v>
      </c>
      <c r="AF1154" s="68">
        <v>0</v>
      </c>
      <c r="AG1154" s="68">
        <v>4550675</v>
      </c>
      <c r="AH1154" s="68">
        <v>0</v>
      </c>
      <c r="AI1154" s="68">
        <v>4550675</v>
      </c>
      <c r="AJ1154" s="68">
        <v>0</v>
      </c>
      <c r="AK1154" s="68">
        <v>4550675</v>
      </c>
      <c r="AL1154" s="68">
        <v>0</v>
      </c>
      <c r="AM1154" s="68">
        <v>4550675</v>
      </c>
      <c r="AN1154" s="68">
        <v>0</v>
      </c>
      <c r="AO1154" s="68">
        <v>4550675</v>
      </c>
      <c r="AP1154" s="68">
        <v>0</v>
      </c>
      <c r="AQ1154" s="68">
        <v>4550675</v>
      </c>
      <c r="AR1154" s="68">
        <v>0</v>
      </c>
      <c r="AS1154" s="68">
        <v>4550675</v>
      </c>
      <c r="AT1154" s="68">
        <v>0</v>
      </c>
      <c r="AU1154" s="68">
        <v>4550675</v>
      </c>
      <c r="AV1154" s="68">
        <v>0</v>
      </c>
      <c r="AW1154" s="68">
        <v>4550675</v>
      </c>
      <c r="AX1154" s="68">
        <v>0</v>
      </c>
      <c r="AY1154" s="68">
        <v>9101350</v>
      </c>
      <c r="AZ1154" s="66"/>
      <c r="BA1154" s="66"/>
      <c r="BB1154" s="66"/>
      <c r="BC1154" s="66"/>
      <c r="BD1154" s="11" t="str">
        <f t="shared" si="238"/>
        <v>OK</v>
      </c>
      <c r="BE1154" s="11" t="str">
        <f t="shared" si="239"/>
        <v>OK</v>
      </c>
      <c r="BF1154" s="5">
        <f t="shared" si="240"/>
        <v>0</v>
      </c>
      <c r="BG1154" s="12">
        <f t="shared" si="241"/>
        <v>50057425</v>
      </c>
      <c r="BH1154" s="12">
        <f t="shared" si="242"/>
        <v>50057425</v>
      </c>
      <c r="BI1154" s="5">
        <f t="shared" si="243"/>
        <v>0</v>
      </c>
      <c r="BJ1154" s="5">
        <f t="shared" si="244"/>
        <v>0</v>
      </c>
      <c r="BM1154" s="2" t="e">
        <f t="shared" si="245"/>
        <v>#VALUE!</v>
      </c>
      <c r="BN1154" s="33">
        <f>COUNTIF($BM$5:BM1154,BM1154)</f>
        <v>1150</v>
      </c>
      <c r="BO1154" s="2" t="e">
        <f t="shared" si="246"/>
        <v>#VALUE!</v>
      </c>
      <c r="BP1154" s="2" t="str">
        <f t="shared" si="247"/>
        <v>5.25.2510.1.1.15.24</v>
      </c>
      <c r="BQ1154" s="2" t="e">
        <f t="shared" si="248"/>
        <v>#VALUE!</v>
      </c>
      <c r="BR1154" s="2" t="str">
        <f t="shared" si="249"/>
        <v>5.25</v>
      </c>
      <c r="BU1154" s="2" t="str">
        <f t="shared" si="250"/>
        <v>Enero</v>
      </c>
      <c r="BV1154" s="2" t="str">
        <f t="shared" si="251"/>
        <v>Enero</v>
      </c>
    </row>
    <row r="1155" spans="1:74" ht="110.4">
      <c r="A1155" s="69" t="s">
        <v>1505</v>
      </c>
      <c r="B1155" s="55" t="s">
        <v>602</v>
      </c>
      <c r="C1155" s="55" t="s">
        <v>541</v>
      </c>
      <c r="D1155" s="39" t="s">
        <v>640</v>
      </c>
      <c r="E1155" s="40" t="s">
        <v>1706</v>
      </c>
      <c r="F1155" s="40" t="s">
        <v>1707</v>
      </c>
      <c r="G1155" s="40" t="s">
        <v>1708</v>
      </c>
      <c r="H1155" s="40">
        <v>80111604</v>
      </c>
      <c r="I1155" s="40" t="s">
        <v>484</v>
      </c>
      <c r="J1155" s="40" t="s">
        <v>1847</v>
      </c>
      <c r="K1155" s="40" t="s">
        <v>2397</v>
      </c>
      <c r="L1155" s="41" t="s">
        <v>1803</v>
      </c>
      <c r="M1155" s="41" t="s">
        <v>1803</v>
      </c>
      <c r="N1155" s="41" t="s">
        <v>638</v>
      </c>
      <c r="O1155" s="41">
        <v>11</v>
      </c>
      <c r="P1155" s="41" t="s">
        <v>2507</v>
      </c>
      <c r="Q1155" s="41" t="s">
        <v>2511</v>
      </c>
      <c r="R1155" s="42">
        <v>50057425</v>
      </c>
      <c r="S1155" s="42">
        <v>50057425</v>
      </c>
      <c r="T1155" s="41" t="s">
        <v>2527</v>
      </c>
      <c r="U1155" s="41" t="s">
        <v>2528</v>
      </c>
      <c r="V1155" s="40" t="s">
        <v>253</v>
      </c>
      <c r="W1155" s="40" t="s">
        <v>2561</v>
      </c>
      <c r="X1155" s="40" t="s">
        <v>2582</v>
      </c>
      <c r="Y1155" s="40" t="s">
        <v>2738</v>
      </c>
      <c r="Z1155" s="40" t="s">
        <v>2786</v>
      </c>
      <c r="AA1155" s="40" t="s">
        <v>2792</v>
      </c>
      <c r="AB1155" s="68">
        <v>0</v>
      </c>
      <c r="AC1155" s="68">
        <v>0</v>
      </c>
      <c r="AD1155" s="68">
        <v>50057425</v>
      </c>
      <c r="AE1155" s="68">
        <v>0</v>
      </c>
      <c r="AF1155" s="68">
        <v>0</v>
      </c>
      <c r="AG1155" s="68">
        <v>4550675</v>
      </c>
      <c r="AH1155" s="68">
        <v>0</v>
      </c>
      <c r="AI1155" s="68">
        <v>4550675</v>
      </c>
      <c r="AJ1155" s="68">
        <v>0</v>
      </c>
      <c r="AK1155" s="68">
        <v>4550675</v>
      </c>
      <c r="AL1155" s="68">
        <v>0</v>
      </c>
      <c r="AM1155" s="68">
        <v>4550675</v>
      </c>
      <c r="AN1155" s="68">
        <v>0</v>
      </c>
      <c r="AO1155" s="68">
        <v>4550675</v>
      </c>
      <c r="AP1155" s="68">
        <v>0</v>
      </c>
      <c r="AQ1155" s="68">
        <v>4550675</v>
      </c>
      <c r="AR1155" s="68">
        <v>0</v>
      </c>
      <c r="AS1155" s="68">
        <v>4550675</v>
      </c>
      <c r="AT1155" s="68">
        <v>0</v>
      </c>
      <c r="AU1155" s="68">
        <v>4550675</v>
      </c>
      <c r="AV1155" s="68">
        <v>0</v>
      </c>
      <c r="AW1155" s="68">
        <v>4550675</v>
      </c>
      <c r="AX1155" s="68">
        <v>0</v>
      </c>
      <c r="AY1155" s="68">
        <v>9101350</v>
      </c>
      <c r="AZ1155" s="66"/>
      <c r="BA1155" s="66"/>
      <c r="BB1155" s="66"/>
      <c r="BC1155" s="66"/>
      <c r="BD1155" s="11" t="str">
        <f t="shared" si="238"/>
        <v>OK</v>
      </c>
      <c r="BE1155" s="11" t="str">
        <f t="shared" si="239"/>
        <v>OK</v>
      </c>
      <c r="BF1155" s="5">
        <f t="shared" si="240"/>
        <v>0</v>
      </c>
      <c r="BG1155" s="12">
        <f t="shared" si="241"/>
        <v>50057425</v>
      </c>
      <c r="BH1155" s="12">
        <f t="shared" si="242"/>
        <v>50057425</v>
      </c>
      <c r="BI1155" s="5">
        <f t="shared" si="243"/>
        <v>0</v>
      </c>
      <c r="BJ1155" s="5">
        <f t="shared" si="244"/>
        <v>0</v>
      </c>
      <c r="BM1155" s="2" t="e">
        <f t="shared" si="245"/>
        <v>#VALUE!</v>
      </c>
      <c r="BN1155" s="33">
        <f>COUNTIF($BM$5:BM1155,BM1155)</f>
        <v>1151</v>
      </c>
      <c r="BO1155" s="2" t="e">
        <f t="shared" si="246"/>
        <v>#VALUE!</v>
      </c>
      <c r="BP1155" s="2" t="str">
        <f t="shared" si="247"/>
        <v>5.25.2510.1.1.15.25</v>
      </c>
      <c r="BQ1155" s="2" t="e">
        <f t="shared" si="248"/>
        <v>#VALUE!</v>
      </c>
      <c r="BR1155" s="2" t="str">
        <f t="shared" si="249"/>
        <v>5.25</v>
      </c>
      <c r="BU1155" s="2" t="str">
        <f t="shared" si="250"/>
        <v>Enero</v>
      </c>
      <c r="BV1155" s="2" t="str">
        <f t="shared" si="251"/>
        <v>Enero</v>
      </c>
    </row>
    <row r="1156" spans="1:74" ht="110.4">
      <c r="A1156" s="69" t="s">
        <v>1506</v>
      </c>
      <c r="B1156" s="55" t="s">
        <v>602</v>
      </c>
      <c r="C1156" s="55" t="s">
        <v>541</v>
      </c>
      <c r="D1156" s="39" t="s">
        <v>640</v>
      </c>
      <c r="E1156" s="40" t="s">
        <v>1706</v>
      </c>
      <c r="F1156" s="40" t="s">
        <v>1707</v>
      </c>
      <c r="G1156" s="40" t="s">
        <v>1708</v>
      </c>
      <c r="H1156" s="40">
        <v>80111604</v>
      </c>
      <c r="I1156" s="40" t="s">
        <v>484</v>
      </c>
      <c r="J1156" s="40" t="s">
        <v>1847</v>
      </c>
      <c r="K1156" s="40" t="s">
        <v>2397</v>
      </c>
      <c r="L1156" s="41" t="s">
        <v>1803</v>
      </c>
      <c r="M1156" s="41" t="s">
        <v>1803</v>
      </c>
      <c r="N1156" s="41" t="s">
        <v>638</v>
      </c>
      <c r="O1156" s="41">
        <v>11</v>
      </c>
      <c r="P1156" s="41" t="s">
        <v>2507</v>
      </c>
      <c r="Q1156" s="41" t="s">
        <v>2511</v>
      </c>
      <c r="R1156" s="42">
        <v>50057425</v>
      </c>
      <c r="S1156" s="42">
        <v>50057425</v>
      </c>
      <c r="T1156" s="41" t="s">
        <v>2527</v>
      </c>
      <c r="U1156" s="41" t="s">
        <v>2528</v>
      </c>
      <c r="V1156" s="40" t="s">
        <v>253</v>
      </c>
      <c r="W1156" s="40" t="s">
        <v>2561</v>
      </c>
      <c r="X1156" s="40" t="s">
        <v>2582</v>
      </c>
      <c r="Y1156" s="40" t="s">
        <v>2738</v>
      </c>
      <c r="Z1156" s="40" t="s">
        <v>2786</v>
      </c>
      <c r="AA1156" s="40" t="s">
        <v>2792</v>
      </c>
      <c r="AB1156" s="68">
        <v>0</v>
      </c>
      <c r="AC1156" s="68">
        <v>0</v>
      </c>
      <c r="AD1156" s="68">
        <v>50057425</v>
      </c>
      <c r="AE1156" s="68">
        <v>0</v>
      </c>
      <c r="AF1156" s="68">
        <v>0</v>
      </c>
      <c r="AG1156" s="68">
        <v>4550675</v>
      </c>
      <c r="AH1156" s="68">
        <v>0</v>
      </c>
      <c r="AI1156" s="68">
        <v>4550675</v>
      </c>
      <c r="AJ1156" s="68">
        <v>0</v>
      </c>
      <c r="AK1156" s="68">
        <v>4550675</v>
      </c>
      <c r="AL1156" s="68">
        <v>0</v>
      </c>
      <c r="AM1156" s="68">
        <v>4550675</v>
      </c>
      <c r="AN1156" s="68">
        <v>0</v>
      </c>
      <c r="AO1156" s="68">
        <v>4550675</v>
      </c>
      <c r="AP1156" s="68">
        <v>0</v>
      </c>
      <c r="AQ1156" s="68">
        <v>4550675</v>
      </c>
      <c r="AR1156" s="68">
        <v>0</v>
      </c>
      <c r="AS1156" s="68">
        <v>4550675</v>
      </c>
      <c r="AT1156" s="68">
        <v>0</v>
      </c>
      <c r="AU1156" s="68">
        <v>4550675</v>
      </c>
      <c r="AV1156" s="68">
        <v>0</v>
      </c>
      <c r="AW1156" s="68">
        <v>4550675</v>
      </c>
      <c r="AX1156" s="68">
        <v>0</v>
      </c>
      <c r="AY1156" s="68">
        <v>9101350</v>
      </c>
      <c r="AZ1156" s="66"/>
      <c r="BA1156" s="66"/>
      <c r="BB1156" s="66"/>
      <c r="BC1156" s="66"/>
      <c r="BD1156" s="11" t="str">
        <f t="shared" si="238"/>
        <v>OK</v>
      </c>
      <c r="BE1156" s="11" t="str">
        <f t="shared" si="239"/>
        <v>OK</v>
      </c>
      <c r="BF1156" s="5">
        <f t="shared" si="240"/>
        <v>0</v>
      </c>
      <c r="BG1156" s="12">
        <f t="shared" si="241"/>
        <v>50057425</v>
      </c>
      <c r="BH1156" s="12">
        <f t="shared" si="242"/>
        <v>50057425</v>
      </c>
      <c r="BI1156" s="5">
        <f t="shared" si="243"/>
        <v>0</v>
      </c>
      <c r="BJ1156" s="5">
        <f t="shared" si="244"/>
        <v>0</v>
      </c>
      <c r="BM1156" s="2" t="e">
        <f t="shared" si="245"/>
        <v>#VALUE!</v>
      </c>
      <c r="BN1156" s="33">
        <f>COUNTIF($BM$5:BM1156,BM1156)</f>
        <v>1152</v>
      </c>
      <c r="BO1156" s="2" t="e">
        <f t="shared" si="246"/>
        <v>#VALUE!</v>
      </c>
      <c r="BP1156" s="2" t="str">
        <f t="shared" si="247"/>
        <v>5.25.2510.1.1.15.26</v>
      </c>
      <c r="BQ1156" s="2" t="e">
        <f t="shared" si="248"/>
        <v>#VALUE!</v>
      </c>
      <c r="BR1156" s="2" t="str">
        <f t="shared" si="249"/>
        <v>5.25</v>
      </c>
      <c r="BU1156" s="2" t="str">
        <f t="shared" si="250"/>
        <v>Enero</v>
      </c>
      <c r="BV1156" s="2" t="str">
        <f t="shared" si="251"/>
        <v>Enero</v>
      </c>
    </row>
    <row r="1157" spans="1:74" ht="110.4">
      <c r="A1157" s="69" t="s">
        <v>1507</v>
      </c>
      <c r="B1157" s="55" t="s">
        <v>602</v>
      </c>
      <c r="C1157" s="55" t="s">
        <v>541</v>
      </c>
      <c r="D1157" s="39" t="s">
        <v>640</v>
      </c>
      <c r="E1157" s="40" t="s">
        <v>1706</v>
      </c>
      <c r="F1157" s="40" t="s">
        <v>1707</v>
      </c>
      <c r="G1157" s="40" t="s">
        <v>1708</v>
      </c>
      <c r="H1157" s="40">
        <v>80111604</v>
      </c>
      <c r="I1157" s="40" t="s">
        <v>484</v>
      </c>
      <c r="J1157" s="40" t="s">
        <v>1847</v>
      </c>
      <c r="K1157" s="40" t="s">
        <v>2397</v>
      </c>
      <c r="L1157" s="41" t="s">
        <v>1803</v>
      </c>
      <c r="M1157" s="41" t="s">
        <v>1803</v>
      </c>
      <c r="N1157" s="41" t="s">
        <v>638</v>
      </c>
      <c r="O1157" s="41">
        <v>11</v>
      </c>
      <c r="P1157" s="41" t="s">
        <v>2507</v>
      </c>
      <c r="Q1157" s="41" t="s">
        <v>2511</v>
      </c>
      <c r="R1157" s="42">
        <v>50057425</v>
      </c>
      <c r="S1157" s="42">
        <v>50057425</v>
      </c>
      <c r="T1157" s="41" t="s">
        <v>2527</v>
      </c>
      <c r="U1157" s="41" t="s">
        <v>2528</v>
      </c>
      <c r="V1157" s="40" t="s">
        <v>253</v>
      </c>
      <c r="W1157" s="40" t="s">
        <v>2561</v>
      </c>
      <c r="X1157" s="40" t="s">
        <v>2582</v>
      </c>
      <c r="Y1157" s="40" t="s">
        <v>2738</v>
      </c>
      <c r="Z1157" s="40" t="s">
        <v>2786</v>
      </c>
      <c r="AA1157" s="40" t="s">
        <v>2792</v>
      </c>
      <c r="AB1157" s="68">
        <v>0</v>
      </c>
      <c r="AC1157" s="68">
        <v>0</v>
      </c>
      <c r="AD1157" s="68">
        <v>50057425</v>
      </c>
      <c r="AE1157" s="68">
        <v>0</v>
      </c>
      <c r="AF1157" s="68">
        <v>0</v>
      </c>
      <c r="AG1157" s="68">
        <v>4550675</v>
      </c>
      <c r="AH1157" s="68">
        <v>0</v>
      </c>
      <c r="AI1157" s="68">
        <v>4550675</v>
      </c>
      <c r="AJ1157" s="68">
        <v>0</v>
      </c>
      <c r="AK1157" s="68">
        <v>4550675</v>
      </c>
      <c r="AL1157" s="68">
        <v>0</v>
      </c>
      <c r="AM1157" s="68">
        <v>4550675</v>
      </c>
      <c r="AN1157" s="68">
        <v>0</v>
      </c>
      <c r="AO1157" s="68">
        <v>4550675</v>
      </c>
      <c r="AP1157" s="68">
        <v>0</v>
      </c>
      <c r="AQ1157" s="68">
        <v>4550675</v>
      </c>
      <c r="AR1157" s="68">
        <v>0</v>
      </c>
      <c r="AS1157" s="68">
        <v>4550675</v>
      </c>
      <c r="AT1157" s="68">
        <v>0</v>
      </c>
      <c r="AU1157" s="68">
        <v>4550675</v>
      </c>
      <c r="AV1157" s="68">
        <v>0</v>
      </c>
      <c r="AW1157" s="68">
        <v>4550675</v>
      </c>
      <c r="AX1157" s="68">
        <v>0</v>
      </c>
      <c r="AY1157" s="68">
        <v>9101350</v>
      </c>
      <c r="AZ1157" s="66"/>
      <c r="BA1157" s="66"/>
      <c r="BB1157" s="66"/>
      <c r="BC1157" s="66"/>
      <c r="BD1157" s="11" t="str">
        <f t="shared" ref="BD1157:BD1220" si="252">IF(OR($S1157&lt;&gt;"",SUM(AB1157:AY1157)&lt;&gt;0),IF(S1157=BG1157,"OK",IF(S1157&gt;BG1157,"Valor estimado supera a Compromisos en "&amp;DOLLAR(S1157-BG1157),"Compromisos superan al Valor estimado en "&amp;DOLLAR(BG1157-S1157))),"")</f>
        <v>OK</v>
      </c>
      <c r="BE1157" s="11" t="str">
        <f t="shared" ref="BE1157:BE1220" si="253">IF(OR($S1157&lt;&gt;"",SUM(AB1157:AY1157)&lt;&gt;0),IF(S1157=BH1157,"OK",IF(S1157&gt;BH1157,"Valor estimado supera a Obligaciones en "&amp;DOLLAR(S1157-BH1157),"Obligaciones superan al Valor estimado en "&amp;DOLLAR(BH1157-S1157))),"")</f>
        <v>OK</v>
      </c>
      <c r="BF1157" s="5">
        <f t="shared" ref="BF1157:BF1220" si="254">+IF(A1157&lt;&gt;"",COUNTBLANK(E1157:AY1157),0)</f>
        <v>0</v>
      </c>
      <c r="BG1157" s="12">
        <f t="shared" ref="BG1157:BG1220" si="255">+SUM(AB1157,AD1157,AF1157,AH1157,AJ1157,AL1157,AN1157,AP1157,AR1157,AT1157,AV1157,AX1157)</f>
        <v>50057425</v>
      </c>
      <c r="BH1157" s="12">
        <f t="shared" ref="BH1157:BH1220" si="256">+SUM(AC1157,AE1157,AG1157,AI1157,AK1157,AM1157,AO1157,AQ1157,AS1157,AU1157,AW1157,AY1157)</f>
        <v>50057425</v>
      </c>
      <c r="BI1157" s="5">
        <f t="shared" ref="BI1157:BI1220" si="257">+IF(OR(BD1157="ok",BD1157=""),0,1)</f>
        <v>0</v>
      </c>
      <c r="BJ1157" s="5">
        <f t="shared" ref="BJ1157:BJ1220" si="258">+IF(OR(BE1157="ok",BE1157=""),0,1)</f>
        <v>0</v>
      </c>
      <c r="BM1157" s="2" t="e">
        <f t="shared" ref="BM1157:BM1220" si="259">LEFT(A1157,"4")&amp;"."&amp;LEFT(E1157,1)&amp;"."&amp;LEFT(F1157,1)&amp;"."&amp;LEFT(G1157,SEARCH("-",G1157,1)-2)&amp;"."</f>
        <v>#VALUE!</v>
      </c>
      <c r="BN1157" s="33">
        <f>COUNTIF($BM$5:BM1157,BM1157)</f>
        <v>1153</v>
      </c>
      <c r="BO1157" s="2" t="e">
        <f t="shared" ref="BO1157:BO1220" si="260">BM1157&amp;BN1157</f>
        <v>#VALUE!</v>
      </c>
      <c r="BP1157" s="2" t="str">
        <f t="shared" ref="BP1157:BP1220" si="261">LEFT(A1157,"4")&amp;"."&amp;RIGHT(A1157,LEN(A1157)-SEARCH(".",A1157,1))</f>
        <v>5.25.2510.1.1.15.27</v>
      </c>
      <c r="BQ1157" s="2" t="e">
        <f t="shared" ref="BQ1157:BQ1220" si="262">BO1157=BP1157</f>
        <v>#VALUE!</v>
      </c>
      <c r="BR1157" s="2" t="str">
        <f t="shared" ref="BR1157:BR1220" si="263">LEFT(A1157,4)</f>
        <v>5.25</v>
      </c>
      <c r="BU1157" s="2" t="str">
        <f t="shared" ref="BU1157:BU1220" si="264">PROPER(L1157)</f>
        <v>Enero</v>
      </c>
      <c r="BV1157" s="2" t="str">
        <f t="shared" ref="BV1157:BV1220" si="265">PROPER(M1157)</f>
        <v>Enero</v>
      </c>
    </row>
    <row r="1158" spans="1:74" ht="110.4">
      <c r="A1158" s="69" t="s">
        <v>1508</v>
      </c>
      <c r="B1158" s="55" t="s">
        <v>602</v>
      </c>
      <c r="C1158" s="55" t="s">
        <v>541</v>
      </c>
      <c r="D1158" s="39" t="s">
        <v>640</v>
      </c>
      <c r="E1158" s="40" t="s">
        <v>1706</v>
      </c>
      <c r="F1158" s="40" t="s">
        <v>1707</v>
      </c>
      <c r="G1158" s="40" t="s">
        <v>1708</v>
      </c>
      <c r="H1158" s="40">
        <v>80111604</v>
      </c>
      <c r="I1158" s="40" t="s">
        <v>484</v>
      </c>
      <c r="J1158" s="40" t="s">
        <v>1847</v>
      </c>
      <c r="K1158" s="40" t="s">
        <v>2397</v>
      </c>
      <c r="L1158" s="41" t="s">
        <v>1803</v>
      </c>
      <c r="M1158" s="41" t="s">
        <v>1803</v>
      </c>
      <c r="N1158" s="41" t="s">
        <v>638</v>
      </c>
      <c r="O1158" s="41">
        <v>11</v>
      </c>
      <c r="P1158" s="41" t="s">
        <v>2507</v>
      </c>
      <c r="Q1158" s="41" t="s">
        <v>2511</v>
      </c>
      <c r="R1158" s="42">
        <v>50057425</v>
      </c>
      <c r="S1158" s="42">
        <v>50057425</v>
      </c>
      <c r="T1158" s="41" t="s">
        <v>2527</v>
      </c>
      <c r="U1158" s="41" t="s">
        <v>2528</v>
      </c>
      <c r="V1158" s="40" t="s">
        <v>253</v>
      </c>
      <c r="W1158" s="40" t="s">
        <v>2561</v>
      </c>
      <c r="X1158" s="40" t="s">
        <v>2582</v>
      </c>
      <c r="Y1158" s="40" t="s">
        <v>2738</v>
      </c>
      <c r="Z1158" s="40" t="s">
        <v>2786</v>
      </c>
      <c r="AA1158" s="40" t="s">
        <v>2792</v>
      </c>
      <c r="AB1158" s="68">
        <v>0</v>
      </c>
      <c r="AC1158" s="68">
        <v>0</v>
      </c>
      <c r="AD1158" s="68">
        <v>50057425</v>
      </c>
      <c r="AE1158" s="68">
        <v>0</v>
      </c>
      <c r="AF1158" s="68">
        <v>0</v>
      </c>
      <c r="AG1158" s="68">
        <v>4550675</v>
      </c>
      <c r="AH1158" s="68">
        <v>0</v>
      </c>
      <c r="AI1158" s="68">
        <v>4550675</v>
      </c>
      <c r="AJ1158" s="68">
        <v>0</v>
      </c>
      <c r="AK1158" s="68">
        <v>4550675</v>
      </c>
      <c r="AL1158" s="68">
        <v>0</v>
      </c>
      <c r="AM1158" s="68">
        <v>4550675</v>
      </c>
      <c r="AN1158" s="68">
        <v>0</v>
      </c>
      <c r="AO1158" s="68">
        <v>4550675</v>
      </c>
      <c r="AP1158" s="68">
        <v>0</v>
      </c>
      <c r="AQ1158" s="68">
        <v>4550675</v>
      </c>
      <c r="AR1158" s="68">
        <v>0</v>
      </c>
      <c r="AS1158" s="68">
        <v>4550675</v>
      </c>
      <c r="AT1158" s="68">
        <v>0</v>
      </c>
      <c r="AU1158" s="68">
        <v>4550675</v>
      </c>
      <c r="AV1158" s="68">
        <v>0</v>
      </c>
      <c r="AW1158" s="68">
        <v>4550675</v>
      </c>
      <c r="AX1158" s="68">
        <v>0</v>
      </c>
      <c r="AY1158" s="68">
        <v>9101350</v>
      </c>
      <c r="AZ1158" s="66"/>
      <c r="BA1158" s="66"/>
      <c r="BB1158" s="66"/>
      <c r="BC1158" s="66"/>
      <c r="BD1158" s="11" t="str">
        <f t="shared" si="252"/>
        <v>OK</v>
      </c>
      <c r="BE1158" s="11" t="str">
        <f t="shared" si="253"/>
        <v>OK</v>
      </c>
      <c r="BF1158" s="5">
        <f t="shared" si="254"/>
        <v>0</v>
      </c>
      <c r="BG1158" s="12">
        <f t="shared" si="255"/>
        <v>50057425</v>
      </c>
      <c r="BH1158" s="12">
        <f t="shared" si="256"/>
        <v>50057425</v>
      </c>
      <c r="BI1158" s="5">
        <f t="shared" si="257"/>
        <v>0</v>
      </c>
      <c r="BJ1158" s="5">
        <f t="shared" si="258"/>
        <v>0</v>
      </c>
      <c r="BM1158" s="2" t="e">
        <f t="shared" si="259"/>
        <v>#VALUE!</v>
      </c>
      <c r="BN1158" s="33">
        <f>COUNTIF($BM$5:BM1158,BM1158)</f>
        <v>1154</v>
      </c>
      <c r="BO1158" s="2" t="e">
        <f t="shared" si="260"/>
        <v>#VALUE!</v>
      </c>
      <c r="BP1158" s="2" t="str">
        <f t="shared" si="261"/>
        <v>5.25.2510.1.1.15.28</v>
      </c>
      <c r="BQ1158" s="2" t="e">
        <f t="shared" si="262"/>
        <v>#VALUE!</v>
      </c>
      <c r="BR1158" s="2" t="str">
        <f t="shared" si="263"/>
        <v>5.25</v>
      </c>
      <c r="BU1158" s="2" t="str">
        <f t="shared" si="264"/>
        <v>Enero</v>
      </c>
      <c r="BV1158" s="2" t="str">
        <f t="shared" si="265"/>
        <v>Enero</v>
      </c>
    </row>
    <row r="1159" spans="1:74" ht="110.4">
      <c r="A1159" s="69" t="s">
        <v>1509</v>
      </c>
      <c r="B1159" s="55" t="s">
        <v>602</v>
      </c>
      <c r="C1159" s="55" t="s">
        <v>541</v>
      </c>
      <c r="D1159" s="39" t="s">
        <v>640</v>
      </c>
      <c r="E1159" s="40" t="s">
        <v>1706</v>
      </c>
      <c r="F1159" s="40" t="s">
        <v>1707</v>
      </c>
      <c r="G1159" s="40" t="s">
        <v>1708</v>
      </c>
      <c r="H1159" s="40">
        <v>80111604</v>
      </c>
      <c r="I1159" s="40" t="s">
        <v>484</v>
      </c>
      <c r="J1159" s="40" t="s">
        <v>1847</v>
      </c>
      <c r="K1159" s="40" t="s">
        <v>2397</v>
      </c>
      <c r="L1159" s="41" t="s">
        <v>1803</v>
      </c>
      <c r="M1159" s="41" t="s">
        <v>1803</v>
      </c>
      <c r="N1159" s="41" t="s">
        <v>638</v>
      </c>
      <c r="O1159" s="41">
        <v>11</v>
      </c>
      <c r="P1159" s="41" t="s">
        <v>2507</v>
      </c>
      <c r="Q1159" s="41" t="s">
        <v>2511</v>
      </c>
      <c r="R1159" s="42">
        <v>50057425</v>
      </c>
      <c r="S1159" s="42">
        <v>50057425</v>
      </c>
      <c r="T1159" s="41" t="s">
        <v>2527</v>
      </c>
      <c r="U1159" s="41" t="s">
        <v>2528</v>
      </c>
      <c r="V1159" s="40" t="s">
        <v>253</v>
      </c>
      <c r="W1159" s="40" t="s">
        <v>2561</v>
      </c>
      <c r="X1159" s="40" t="s">
        <v>2582</v>
      </c>
      <c r="Y1159" s="40" t="s">
        <v>2738</v>
      </c>
      <c r="Z1159" s="40" t="s">
        <v>2786</v>
      </c>
      <c r="AA1159" s="40" t="s">
        <v>2792</v>
      </c>
      <c r="AB1159" s="68">
        <v>0</v>
      </c>
      <c r="AC1159" s="68">
        <v>0</v>
      </c>
      <c r="AD1159" s="68">
        <v>50057425</v>
      </c>
      <c r="AE1159" s="68">
        <v>0</v>
      </c>
      <c r="AF1159" s="68">
        <v>0</v>
      </c>
      <c r="AG1159" s="68">
        <v>4550675</v>
      </c>
      <c r="AH1159" s="68">
        <v>0</v>
      </c>
      <c r="AI1159" s="68">
        <v>4550675</v>
      </c>
      <c r="AJ1159" s="68">
        <v>0</v>
      </c>
      <c r="AK1159" s="68">
        <v>4550675</v>
      </c>
      <c r="AL1159" s="68">
        <v>0</v>
      </c>
      <c r="AM1159" s="68">
        <v>4550675</v>
      </c>
      <c r="AN1159" s="68">
        <v>0</v>
      </c>
      <c r="AO1159" s="68">
        <v>4550675</v>
      </c>
      <c r="AP1159" s="68">
        <v>0</v>
      </c>
      <c r="AQ1159" s="68">
        <v>4550675</v>
      </c>
      <c r="AR1159" s="68">
        <v>0</v>
      </c>
      <c r="AS1159" s="68">
        <v>4550675</v>
      </c>
      <c r="AT1159" s="68">
        <v>0</v>
      </c>
      <c r="AU1159" s="68">
        <v>4550675</v>
      </c>
      <c r="AV1159" s="68">
        <v>0</v>
      </c>
      <c r="AW1159" s="68">
        <v>4550675</v>
      </c>
      <c r="AX1159" s="68">
        <v>0</v>
      </c>
      <c r="AY1159" s="68">
        <v>9101350</v>
      </c>
      <c r="AZ1159" s="66"/>
      <c r="BA1159" s="66"/>
      <c r="BB1159" s="66"/>
      <c r="BC1159" s="66"/>
      <c r="BD1159" s="11" t="str">
        <f t="shared" si="252"/>
        <v>OK</v>
      </c>
      <c r="BE1159" s="11" t="str">
        <f t="shared" si="253"/>
        <v>OK</v>
      </c>
      <c r="BF1159" s="5">
        <f t="shared" si="254"/>
        <v>0</v>
      </c>
      <c r="BG1159" s="12">
        <f t="shared" si="255"/>
        <v>50057425</v>
      </c>
      <c r="BH1159" s="12">
        <f t="shared" si="256"/>
        <v>50057425</v>
      </c>
      <c r="BI1159" s="5">
        <f t="shared" si="257"/>
        <v>0</v>
      </c>
      <c r="BJ1159" s="5">
        <f t="shared" si="258"/>
        <v>0</v>
      </c>
      <c r="BM1159" s="2" t="e">
        <f t="shared" si="259"/>
        <v>#VALUE!</v>
      </c>
      <c r="BN1159" s="33">
        <f>COUNTIF($BM$5:BM1159,BM1159)</f>
        <v>1155</v>
      </c>
      <c r="BO1159" s="2" t="e">
        <f t="shared" si="260"/>
        <v>#VALUE!</v>
      </c>
      <c r="BP1159" s="2" t="str">
        <f t="shared" si="261"/>
        <v>5.25.2510.1.1.15.29</v>
      </c>
      <c r="BQ1159" s="2" t="e">
        <f t="shared" si="262"/>
        <v>#VALUE!</v>
      </c>
      <c r="BR1159" s="2" t="str">
        <f t="shared" si="263"/>
        <v>5.25</v>
      </c>
      <c r="BU1159" s="2" t="str">
        <f t="shared" si="264"/>
        <v>Enero</v>
      </c>
      <c r="BV1159" s="2" t="str">
        <f t="shared" si="265"/>
        <v>Enero</v>
      </c>
    </row>
    <row r="1160" spans="1:74" ht="110.4">
      <c r="A1160" s="69" t="s">
        <v>1483</v>
      </c>
      <c r="B1160" s="55" t="s">
        <v>602</v>
      </c>
      <c r="C1160" s="55" t="s">
        <v>541</v>
      </c>
      <c r="D1160" s="39" t="s">
        <v>640</v>
      </c>
      <c r="E1160" s="40" t="s">
        <v>1706</v>
      </c>
      <c r="F1160" s="40" t="s">
        <v>1707</v>
      </c>
      <c r="G1160" s="40" t="s">
        <v>1708</v>
      </c>
      <c r="H1160" s="40">
        <v>80111604</v>
      </c>
      <c r="I1160" s="40" t="s">
        <v>484</v>
      </c>
      <c r="J1160" s="40" t="s">
        <v>1847</v>
      </c>
      <c r="K1160" s="40" t="s">
        <v>2390</v>
      </c>
      <c r="L1160" s="41" t="s">
        <v>1803</v>
      </c>
      <c r="M1160" s="41" t="s">
        <v>1803</v>
      </c>
      <c r="N1160" s="41" t="s">
        <v>638</v>
      </c>
      <c r="O1160" s="41">
        <v>11</v>
      </c>
      <c r="P1160" s="41" t="s">
        <v>2507</v>
      </c>
      <c r="Q1160" s="41" t="s">
        <v>2511</v>
      </c>
      <c r="R1160" s="42">
        <v>95555310</v>
      </c>
      <c r="S1160" s="42">
        <v>95555310</v>
      </c>
      <c r="T1160" s="41" t="s">
        <v>2527</v>
      </c>
      <c r="U1160" s="41" t="s">
        <v>2528</v>
      </c>
      <c r="V1160" s="40" t="s">
        <v>253</v>
      </c>
      <c r="W1160" s="40" t="s">
        <v>2561</v>
      </c>
      <c r="X1160" s="40" t="s">
        <v>2582</v>
      </c>
      <c r="Y1160" s="40" t="s">
        <v>2734</v>
      </c>
      <c r="Z1160" s="40" t="s">
        <v>2786</v>
      </c>
      <c r="AA1160" s="40" t="s">
        <v>2792</v>
      </c>
      <c r="AB1160" s="68">
        <v>0</v>
      </c>
      <c r="AC1160" s="68">
        <v>0</v>
      </c>
      <c r="AD1160" s="68">
        <v>95555310</v>
      </c>
      <c r="AE1160" s="68">
        <v>0</v>
      </c>
      <c r="AF1160" s="68">
        <v>0</v>
      </c>
      <c r="AG1160" s="68">
        <v>8686846</v>
      </c>
      <c r="AH1160" s="68">
        <v>0</v>
      </c>
      <c r="AI1160" s="68">
        <v>8686846</v>
      </c>
      <c r="AJ1160" s="68">
        <v>0</v>
      </c>
      <c r="AK1160" s="68">
        <v>8686846</v>
      </c>
      <c r="AL1160" s="68">
        <v>0</v>
      </c>
      <c r="AM1160" s="68">
        <v>8686846</v>
      </c>
      <c r="AN1160" s="68">
        <v>0</v>
      </c>
      <c r="AO1160" s="68">
        <v>8686846</v>
      </c>
      <c r="AP1160" s="68">
        <v>0</v>
      </c>
      <c r="AQ1160" s="68">
        <v>8686846</v>
      </c>
      <c r="AR1160" s="68">
        <v>0</v>
      </c>
      <c r="AS1160" s="68">
        <v>8686846</v>
      </c>
      <c r="AT1160" s="68">
        <v>0</v>
      </c>
      <c r="AU1160" s="68">
        <v>8686846</v>
      </c>
      <c r="AV1160" s="68">
        <v>0</v>
      </c>
      <c r="AW1160" s="68">
        <v>8686846</v>
      </c>
      <c r="AX1160" s="68">
        <v>0</v>
      </c>
      <c r="AY1160" s="68">
        <v>17373696</v>
      </c>
      <c r="AZ1160" s="66"/>
      <c r="BA1160" s="66"/>
      <c r="BB1160" s="66"/>
      <c r="BC1160" s="66"/>
      <c r="BD1160" s="11" t="str">
        <f t="shared" si="252"/>
        <v>OK</v>
      </c>
      <c r="BE1160" s="11" t="str">
        <f t="shared" si="253"/>
        <v>OK</v>
      </c>
      <c r="BF1160" s="5">
        <f t="shared" si="254"/>
        <v>0</v>
      </c>
      <c r="BG1160" s="12">
        <f t="shared" si="255"/>
        <v>95555310</v>
      </c>
      <c r="BH1160" s="12">
        <f t="shared" si="256"/>
        <v>95555310</v>
      </c>
      <c r="BI1160" s="5">
        <f t="shared" si="257"/>
        <v>0</v>
      </c>
      <c r="BJ1160" s="5">
        <f t="shared" si="258"/>
        <v>0</v>
      </c>
      <c r="BM1160" s="2" t="e">
        <f t="shared" si="259"/>
        <v>#VALUE!</v>
      </c>
      <c r="BN1160" s="33">
        <f>COUNTIF($BM$5:BM1160,BM1160)</f>
        <v>1156</v>
      </c>
      <c r="BO1160" s="2" t="e">
        <f t="shared" si="260"/>
        <v>#VALUE!</v>
      </c>
      <c r="BP1160" s="2" t="str">
        <f t="shared" si="261"/>
        <v>5.25.2510.1.1.15.3</v>
      </c>
      <c r="BQ1160" s="2" t="e">
        <f t="shared" si="262"/>
        <v>#VALUE!</v>
      </c>
      <c r="BR1160" s="2" t="str">
        <f t="shared" si="263"/>
        <v>5.25</v>
      </c>
      <c r="BU1160" s="2" t="str">
        <f t="shared" si="264"/>
        <v>Enero</v>
      </c>
      <c r="BV1160" s="2" t="str">
        <f t="shared" si="265"/>
        <v>Enero</v>
      </c>
    </row>
    <row r="1161" spans="1:74" ht="110.4">
      <c r="A1161" s="69" t="s">
        <v>1510</v>
      </c>
      <c r="B1161" s="55" t="s">
        <v>602</v>
      </c>
      <c r="C1161" s="55" t="s">
        <v>541</v>
      </c>
      <c r="D1161" s="39" t="s">
        <v>640</v>
      </c>
      <c r="E1161" s="40" t="s">
        <v>1706</v>
      </c>
      <c r="F1161" s="40" t="s">
        <v>1707</v>
      </c>
      <c r="G1161" s="40" t="s">
        <v>1708</v>
      </c>
      <c r="H1161" s="40">
        <v>80111604</v>
      </c>
      <c r="I1161" s="40" t="s">
        <v>484</v>
      </c>
      <c r="J1161" s="40" t="s">
        <v>1847</v>
      </c>
      <c r="K1161" s="40" t="s">
        <v>2397</v>
      </c>
      <c r="L1161" s="41" t="s">
        <v>1803</v>
      </c>
      <c r="M1161" s="41" t="s">
        <v>1803</v>
      </c>
      <c r="N1161" s="41" t="s">
        <v>638</v>
      </c>
      <c r="O1161" s="41">
        <v>11</v>
      </c>
      <c r="P1161" s="41" t="s">
        <v>2507</v>
      </c>
      <c r="Q1161" s="41" t="s">
        <v>2511</v>
      </c>
      <c r="R1161" s="42">
        <v>50057425</v>
      </c>
      <c r="S1161" s="42">
        <v>50057425</v>
      </c>
      <c r="T1161" s="41" t="s">
        <v>2527</v>
      </c>
      <c r="U1161" s="41" t="s">
        <v>2528</v>
      </c>
      <c r="V1161" s="40" t="s">
        <v>253</v>
      </c>
      <c r="W1161" s="40" t="s">
        <v>2561</v>
      </c>
      <c r="X1161" s="40" t="s">
        <v>2582</v>
      </c>
      <c r="Y1161" s="40" t="s">
        <v>2738</v>
      </c>
      <c r="Z1161" s="40" t="s">
        <v>2786</v>
      </c>
      <c r="AA1161" s="40" t="s">
        <v>2792</v>
      </c>
      <c r="AB1161" s="68">
        <v>0</v>
      </c>
      <c r="AC1161" s="68">
        <v>0</v>
      </c>
      <c r="AD1161" s="68">
        <v>50057425</v>
      </c>
      <c r="AE1161" s="68">
        <v>0</v>
      </c>
      <c r="AF1161" s="68">
        <v>0</v>
      </c>
      <c r="AG1161" s="68">
        <v>4550675</v>
      </c>
      <c r="AH1161" s="68">
        <v>0</v>
      </c>
      <c r="AI1161" s="68">
        <v>4550675</v>
      </c>
      <c r="AJ1161" s="68">
        <v>0</v>
      </c>
      <c r="AK1161" s="68">
        <v>4550675</v>
      </c>
      <c r="AL1161" s="68">
        <v>0</v>
      </c>
      <c r="AM1161" s="68">
        <v>4550675</v>
      </c>
      <c r="AN1161" s="68">
        <v>0</v>
      </c>
      <c r="AO1161" s="68">
        <v>4550675</v>
      </c>
      <c r="AP1161" s="68">
        <v>0</v>
      </c>
      <c r="AQ1161" s="68">
        <v>4550675</v>
      </c>
      <c r="AR1161" s="68">
        <v>0</v>
      </c>
      <c r="AS1161" s="68">
        <v>4550675</v>
      </c>
      <c r="AT1161" s="68">
        <v>0</v>
      </c>
      <c r="AU1161" s="68">
        <v>4550675</v>
      </c>
      <c r="AV1161" s="68">
        <v>0</v>
      </c>
      <c r="AW1161" s="68">
        <v>4550675</v>
      </c>
      <c r="AX1161" s="68">
        <v>0</v>
      </c>
      <c r="AY1161" s="68">
        <v>9101350</v>
      </c>
      <c r="AZ1161" s="66"/>
      <c r="BA1161" s="66"/>
      <c r="BB1161" s="66"/>
      <c r="BC1161" s="66"/>
      <c r="BD1161" s="11" t="str">
        <f t="shared" si="252"/>
        <v>OK</v>
      </c>
      <c r="BE1161" s="11" t="str">
        <f t="shared" si="253"/>
        <v>OK</v>
      </c>
      <c r="BF1161" s="5">
        <f t="shared" si="254"/>
        <v>0</v>
      </c>
      <c r="BG1161" s="12">
        <f t="shared" si="255"/>
        <v>50057425</v>
      </c>
      <c r="BH1161" s="12">
        <f t="shared" si="256"/>
        <v>50057425</v>
      </c>
      <c r="BI1161" s="5">
        <f t="shared" si="257"/>
        <v>0</v>
      </c>
      <c r="BJ1161" s="5">
        <f t="shared" si="258"/>
        <v>0</v>
      </c>
      <c r="BM1161" s="2" t="e">
        <f t="shared" si="259"/>
        <v>#VALUE!</v>
      </c>
      <c r="BN1161" s="33">
        <f>COUNTIF($BM$5:BM1161,BM1161)</f>
        <v>1157</v>
      </c>
      <c r="BO1161" s="2" t="e">
        <f t="shared" si="260"/>
        <v>#VALUE!</v>
      </c>
      <c r="BP1161" s="2" t="str">
        <f t="shared" si="261"/>
        <v>5.25.2510.1.1.15.30</v>
      </c>
      <c r="BQ1161" s="2" t="e">
        <f t="shared" si="262"/>
        <v>#VALUE!</v>
      </c>
      <c r="BR1161" s="2" t="str">
        <f t="shared" si="263"/>
        <v>5.25</v>
      </c>
      <c r="BU1161" s="2" t="str">
        <f t="shared" si="264"/>
        <v>Enero</v>
      </c>
      <c r="BV1161" s="2" t="str">
        <f t="shared" si="265"/>
        <v>Enero</v>
      </c>
    </row>
    <row r="1162" spans="1:74" ht="110.4">
      <c r="A1162" s="69" t="s">
        <v>1511</v>
      </c>
      <c r="B1162" s="55" t="s">
        <v>602</v>
      </c>
      <c r="C1162" s="55" t="s">
        <v>541</v>
      </c>
      <c r="D1162" s="39" t="s">
        <v>640</v>
      </c>
      <c r="E1162" s="40" t="s">
        <v>1706</v>
      </c>
      <c r="F1162" s="40" t="s">
        <v>1707</v>
      </c>
      <c r="G1162" s="40" t="s">
        <v>1708</v>
      </c>
      <c r="H1162" s="40">
        <v>80111604</v>
      </c>
      <c r="I1162" s="40" t="s">
        <v>484</v>
      </c>
      <c r="J1162" s="40" t="s">
        <v>1847</v>
      </c>
      <c r="K1162" s="40" t="s">
        <v>2397</v>
      </c>
      <c r="L1162" s="41" t="s">
        <v>1803</v>
      </c>
      <c r="M1162" s="41" t="s">
        <v>1803</v>
      </c>
      <c r="N1162" s="41" t="s">
        <v>638</v>
      </c>
      <c r="O1162" s="41">
        <v>11</v>
      </c>
      <c r="P1162" s="41" t="s">
        <v>2507</v>
      </c>
      <c r="Q1162" s="41" t="s">
        <v>2511</v>
      </c>
      <c r="R1162" s="42">
        <v>50057425</v>
      </c>
      <c r="S1162" s="42">
        <v>50057425</v>
      </c>
      <c r="T1162" s="41" t="s">
        <v>2527</v>
      </c>
      <c r="U1162" s="41" t="s">
        <v>2528</v>
      </c>
      <c r="V1162" s="40" t="s">
        <v>253</v>
      </c>
      <c r="W1162" s="40" t="s">
        <v>2561</v>
      </c>
      <c r="X1162" s="40" t="s">
        <v>2582</v>
      </c>
      <c r="Y1162" s="40" t="s">
        <v>2738</v>
      </c>
      <c r="Z1162" s="40" t="s">
        <v>2786</v>
      </c>
      <c r="AA1162" s="40" t="s">
        <v>2792</v>
      </c>
      <c r="AB1162" s="68">
        <v>0</v>
      </c>
      <c r="AC1162" s="68">
        <v>0</v>
      </c>
      <c r="AD1162" s="68">
        <v>50057425</v>
      </c>
      <c r="AE1162" s="68">
        <v>0</v>
      </c>
      <c r="AF1162" s="68">
        <v>0</v>
      </c>
      <c r="AG1162" s="68">
        <v>4550675</v>
      </c>
      <c r="AH1162" s="68">
        <v>0</v>
      </c>
      <c r="AI1162" s="68">
        <v>4550675</v>
      </c>
      <c r="AJ1162" s="68">
        <v>0</v>
      </c>
      <c r="AK1162" s="68">
        <v>4550675</v>
      </c>
      <c r="AL1162" s="68">
        <v>0</v>
      </c>
      <c r="AM1162" s="68">
        <v>4550675</v>
      </c>
      <c r="AN1162" s="68">
        <v>0</v>
      </c>
      <c r="AO1162" s="68">
        <v>4550675</v>
      </c>
      <c r="AP1162" s="68">
        <v>0</v>
      </c>
      <c r="AQ1162" s="68">
        <v>4550675</v>
      </c>
      <c r="AR1162" s="68">
        <v>0</v>
      </c>
      <c r="AS1162" s="68">
        <v>4550675</v>
      </c>
      <c r="AT1162" s="68">
        <v>0</v>
      </c>
      <c r="AU1162" s="68">
        <v>4550675</v>
      </c>
      <c r="AV1162" s="68">
        <v>0</v>
      </c>
      <c r="AW1162" s="68">
        <v>4550675</v>
      </c>
      <c r="AX1162" s="68">
        <v>0</v>
      </c>
      <c r="AY1162" s="68">
        <v>9101350</v>
      </c>
      <c r="AZ1162" s="66"/>
      <c r="BA1162" s="66"/>
      <c r="BB1162" s="66"/>
      <c r="BC1162" s="66"/>
      <c r="BD1162" s="11" t="str">
        <f t="shared" si="252"/>
        <v>OK</v>
      </c>
      <c r="BE1162" s="11" t="str">
        <f t="shared" si="253"/>
        <v>OK</v>
      </c>
      <c r="BF1162" s="5">
        <f t="shared" si="254"/>
        <v>0</v>
      </c>
      <c r="BG1162" s="12">
        <f t="shared" si="255"/>
        <v>50057425</v>
      </c>
      <c r="BH1162" s="12">
        <f t="shared" si="256"/>
        <v>50057425</v>
      </c>
      <c r="BI1162" s="5">
        <f t="shared" si="257"/>
        <v>0</v>
      </c>
      <c r="BJ1162" s="5">
        <f t="shared" si="258"/>
        <v>0</v>
      </c>
      <c r="BM1162" s="2" t="e">
        <f t="shared" si="259"/>
        <v>#VALUE!</v>
      </c>
      <c r="BN1162" s="33">
        <f>COUNTIF($BM$5:BM1162,BM1162)</f>
        <v>1158</v>
      </c>
      <c r="BO1162" s="2" t="e">
        <f t="shared" si="260"/>
        <v>#VALUE!</v>
      </c>
      <c r="BP1162" s="2" t="str">
        <f t="shared" si="261"/>
        <v>5.25.2510.1.1.15.31</v>
      </c>
      <c r="BQ1162" s="2" t="e">
        <f t="shared" si="262"/>
        <v>#VALUE!</v>
      </c>
      <c r="BR1162" s="2" t="str">
        <f t="shared" si="263"/>
        <v>5.25</v>
      </c>
      <c r="BU1162" s="2" t="str">
        <f t="shared" si="264"/>
        <v>Enero</v>
      </c>
      <c r="BV1162" s="2" t="str">
        <f t="shared" si="265"/>
        <v>Enero</v>
      </c>
    </row>
    <row r="1163" spans="1:74" ht="110.4">
      <c r="A1163" s="69" t="s">
        <v>1512</v>
      </c>
      <c r="B1163" s="55" t="s">
        <v>602</v>
      </c>
      <c r="C1163" s="55" t="s">
        <v>541</v>
      </c>
      <c r="D1163" s="39" t="s">
        <v>640</v>
      </c>
      <c r="E1163" s="40" t="s">
        <v>1706</v>
      </c>
      <c r="F1163" s="40" t="s">
        <v>1707</v>
      </c>
      <c r="G1163" s="40" t="s">
        <v>1708</v>
      </c>
      <c r="H1163" s="40">
        <v>80111604</v>
      </c>
      <c r="I1163" s="40" t="s">
        <v>484</v>
      </c>
      <c r="J1163" s="40" t="s">
        <v>1847</v>
      </c>
      <c r="K1163" s="40" t="s">
        <v>2397</v>
      </c>
      <c r="L1163" s="41" t="s">
        <v>1803</v>
      </c>
      <c r="M1163" s="41" t="s">
        <v>1803</v>
      </c>
      <c r="N1163" s="41" t="s">
        <v>638</v>
      </c>
      <c r="O1163" s="41">
        <v>11</v>
      </c>
      <c r="P1163" s="41" t="s">
        <v>2507</v>
      </c>
      <c r="Q1163" s="41" t="s">
        <v>2511</v>
      </c>
      <c r="R1163" s="42">
        <v>50057425</v>
      </c>
      <c r="S1163" s="42">
        <v>50057425</v>
      </c>
      <c r="T1163" s="41" t="s">
        <v>2527</v>
      </c>
      <c r="U1163" s="41" t="s">
        <v>2528</v>
      </c>
      <c r="V1163" s="40" t="s">
        <v>253</v>
      </c>
      <c r="W1163" s="40" t="s">
        <v>2561</v>
      </c>
      <c r="X1163" s="40" t="s">
        <v>2582</v>
      </c>
      <c r="Y1163" s="40" t="s">
        <v>2738</v>
      </c>
      <c r="Z1163" s="40" t="s">
        <v>2786</v>
      </c>
      <c r="AA1163" s="40" t="s">
        <v>2792</v>
      </c>
      <c r="AB1163" s="68">
        <v>0</v>
      </c>
      <c r="AC1163" s="68">
        <v>0</v>
      </c>
      <c r="AD1163" s="68">
        <v>50057425</v>
      </c>
      <c r="AE1163" s="68">
        <v>0</v>
      </c>
      <c r="AF1163" s="68">
        <v>0</v>
      </c>
      <c r="AG1163" s="68">
        <v>4550675</v>
      </c>
      <c r="AH1163" s="68">
        <v>0</v>
      </c>
      <c r="AI1163" s="68">
        <v>4550675</v>
      </c>
      <c r="AJ1163" s="68">
        <v>0</v>
      </c>
      <c r="AK1163" s="68">
        <v>4550675</v>
      </c>
      <c r="AL1163" s="68">
        <v>0</v>
      </c>
      <c r="AM1163" s="68">
        <v>4550675</v>
      </c>
      <c r="AN1163" s="68">
        <v>0</v>
      </c>
      <c r="AO1163" s="68">
        <v>4550675</v>
      </c>
      <c r="AP1163" s="68">
        <v>0</v>
      </c>
      <c r="AQ1163" s="68">
        <v>4550675</v>
      </c>
      <c r="AR1163" s="68">
        <v>0</v>
      </c>
      <c r="AS1163" s="68">
        <v>4550675</v>
      </c>
      <c r="AT1163" s="68">
        <v>0</v>
      </c>
      <c r="AU1163" s="68">
        <v>4550675</v>
      </c>
      <c r="AV1163" s="68">
        <v>0</v>
      </c>
      <c r="AW1163" s="68">
        <v>4550675</v>
      </c>
      <c r="AX1163" s="68">
        <v>0</v>
      </c>
      <c r="AY1163" s="68">
        <v>9101350</v>
      </c>
      <c r="AZ1163" s="66"/>
      <c r="BA1163" s="66"/>
      <c r="BB1163" s="66"/>
      <c r="BC1163" s="66"/>
      <c r="BD1163" s="11" t="str">
        <f t="shared" si="252"/>
        <v>OK</v>
      </c>
      <c r="BE1163" s="11" t="str">
        <f t="shared" si="253"/>
        <v>OK</v>
      </c>
      <c r="BF1163" s="5">
        <f t="shared" si="254"/>
        <v>0</v>
      </c>
      <c r="BG1163" s="12">
        <f t="shared" si="255"/>
        <v>50057425</v>
      </c>
      <c r="BH1163" s="12">
        <f t="shared" si="256"/>
        <v>50057425</v>
      </c>
      <c r="BI1163" s="5">
        <f t="shared" si="257"/>
        <v>0</v>
      </c>
      <c r="BJ1163" s="5">
        <f t="shared" si="258"/>
        <v>0</v>
      </c>
      <c r="BM1163" s="2" t="e">
        <f t="shared" si="259"/>
        <v>#VALUE!</v>
      </c>
      <c r="BN1163" s="33">
        <f>COUNTIF($BM$5:BM1163,BM1163)</f>
        <v>1159</v>
      </c>
      <c r="BO1163" s="2" t="e">
        <f t="shared" si="260"/>
        <v>#VALUE!</v>
      </c>
      <c r="BP1163" s="2" t="str">
        <f t="shared" si="261"/>
        <v>5.25.2510.1.1.15.32</v>
      </c>
      <c r="BQ1163" s="2" t="e">
        <f t="shared" si="262"/>
        <v>#VALUE!</v>
      </c>
      <c r="BR1163" s="2" t="str">
        <f t="shared" si="263"/>
        <v>5.25</v>
      </c>
      <c r="BU1163" s="2" t="str">
        <f t="shared" si="264"/>
        <v>Enero</v>
      </c>
      <c r="BV1163" s="2" t="str">
        <f t="shared" si="265"/>
        <v>Enero</v>
      </c>
    </row>
    <row r="1164" spans="1:74" ht="110.4">
      <c r="A1164" s="69" t="s">
        <v>1513</v>
      </c>
      <c r="B1164" s="55" t="s">
        <v>602</v>
      </c>
      <c r="C1164" s="55" t="s">
        <v>541</v>
      </c>
      <c r="D1164" s="39" t="s">
        <v>640</v>
      </c>
      <c r="E1164" s="40" t="s">
        <v>1706</v>
      </c>
      <c r="F1164" s="40" t="s">
        <v>1707</v>
      </c>
      <c r="G1164" s="40" t="s">
        <v>1708</v>
      </c>
      <c r="H1164" s="40">
        <v>80111604</v>
      </c>
      <c r="I1164" s="40" t="s">
        <v>484</v>
      </c>
      <c r="J1164" s="40" t="s">
        <v>1847</v>
      </c>
      <c r="K1164" s="40" t="s">
        <v>2397</v>
      </c>
      <c r="L1164" s="41" t="s">
        <v>1803</v>
      </c>
      <c r="M1164" s="41" t="s">
        <v>1803</v>
      </c>
      <c r="N1164" s="41" t="s">
        <v>638</v>
      </c>
      <c r="O1164" s="41">
        <v>11</v>
      </c>
      <c r="P1164" s="41" t="s">
        <v>2507</v>
      </c>
      <c r="Q1164" s="41" t="s">
        <v>2511</v>
      </c>
      <c r="R1164" s="42">
        <v>50057425</v>
      </c>
      <c r="S1164" s="42">
        <v>50057425</v>
      </c>
      <c r="T1164" s="41" t="s">
        <v>2527</v>
      </c>
      <c r="U1164" s="41" t="s">
        <v>2528</v>
      </c>
      <c r="V1164" s="40" t="s">
        <v>253</v>
      </c>
      <c r="W1164" s="40" t="s">
        <v>2561</v>
      </c>
      <c r="X1164" s="40" t="s">
        <v>2582</v>
      </c>
      <c r="Y1164" s="40" t="s">
        <v>2738</v>
      </c>
      <c r="Z1164" s="40" t="s">
        <v>2786</v>
      </c>
      <c r="AA1164" s="40" t="s">
        <v>2792</v>
      </c>
      <c r="AB1164" s="68">
        <v>0</v>
      </c>
      <c r="AC1164" s="68">
        <v>0</v>
      </c>
      <c r="AD1164" s="68">
        <v>50057425</v>
      </c>
      <c r="AE1164" s="68">
        <v>0</v>
      </c>
      <c r="AF1164" s="68">
        <v>0</v>
      </c>
      <c r="AG1164" s="68">
        <v>4550675</v>
      </c>
      <c r="AH1164" s="68">
        <v>0</v>
      </c>
      <c r="AI1164" s="68">
        <v>4550675</v>
      </c>
      <c r="AJ1164" s="68">
        <v>0</v>
      </c>
      <c r="AK1164" s="68">
        <v>4550675</v>
      </c>
      <c r="AL1164" s="68">
        <v>0</v>
      </c>
      <c r="AM1164" s="68">
        <v>4550675</v>
      </c>
      <c r="AN1164" s="68">
        <v>0</v>
      </c>
      <c r="AO1164" s="68">
        <v>4550675</v>
      </c>
      <c r="AP1164" s="68">
        <v>0</v>
      </c>
      <c r="AQ1164" s="68">
        <v>4550675</v>
      </c>
      <c r="AR1164" s="68">
        <v>0</v>
      </c>
      <c r="AS1164" s="68">
        <v>4550675</v>
      </c>
      <c r="AT1164" s="68">
        <v>0</v>
      </c>
      <c r="AU1164" s="68">
        <v>4550675</v>
      </c>
      <c r="AV1164" s="68">
        <v>0</v>
      </c>
      <c r="AW1164" s="68">
        <v>4550675</v>
      </c>
      <c r="AX1164" s="68">
        <v>0</v>
      </c>
      <c r="AY1164" s="68">
        <v>9101350</v>
      </c>
      <c r="AZ1164" s="66"/>
      <c r="BA1164" s="66"/>
      <c r="BB1164" s="66"/>
      <c r="BC1164" s="66"/>
      <c r="BD1164" s="11" t="str">
        <f t="shared" si="252"/>
        <v>OK</v>
      </c>
      <c r="BE1164" s="11" t="str">
        <f t="shared" si="253"/>
        <v>OK</v>
      </c>
      <c r="BF1164" s="5">
        <f t="shared" si="254"/>
        <v>0</v>
      </c>
      <c r="BG1164" s="12">
        <f t="shared" si="255"/>
        <v>50057425</v>
      </c>
      <c r="BH1164" s="12">
        <f t="shared" si="256"/>
        <v>50057425</v>
      </c>
      <c r="BI1164" s="5">
        <f t="shared" si="257"/>
        <v>0</v>
      </c>
      <c r="BJ1164" s="5">
        <f t="shared" si="258"/>
        <v>0</v>
      </c>
      <c r="BM1164" s="2" t="e">
        <f t="shared" si="259"/>
        <v>#VALUE!</v>
      </c>
      <c r="BN1164" s="33">
        <f>COUNTIF($BM$5:BM1164,BM1164)</f>
        <v>1160</v>
      </c>
      <c r="BO1164" s="2" t="e">
        <f t="shared" si="260"/>
        <v>#VALUE!</v>
      </c>
      <c r="BP1164" s="2" t="str">
        <f t="shared" si="261"/>
        <v>5.25.2510.1.1.15.33</v>
      </c>
      <c r="BQ1164" s="2" t="e">
        <f t="shared" si="262"/>
        <v>#VALUE!</v>
      </c>
      <c r="BR1164" s="2" t="str">
        <f t="shared" si="263"/>
        <v>5.25</v>
      </c>
      <c r="BU1164" s="2" t="str">
        <f t="shared" si="264"/>
        <v>Enero</v>
      </c>
      <c r="BV1164" s="2" t="str">
        <f t="shared" si="265"/>
        <v>Enero</v>
      </c>
    </row>
    <row r="1165" spans="1:74" ht="110.4">
      <c r="A1165" s="69" t="s">
        <v>1514</v>
      </c>
      <c r="B1165" s="55" t="s">
        <v>602</v>
      </c>
      <c r="C1165" s="55" t="s">
        <v>541</v>
      </c>
      <c r="D1165" s="39" t="s">
        <v>640</v>
      </c>
      <c r="E1165" s="40" t="s">
        <v>1706</v>
      </c>
      <c r="F1165" s="40" t="s">
        <v>1707</v>
      </c>
      <c r="G1165" s="40" t="s">
        <v>1708</v>
      </c>
      <c r="H1165" s="40">
        <v>80111604</v>
      </c>
      <c r="I1165" s="40" t="s">
        <v>484</v>
      </c>
      <c r="J1165" s="40" t="s">
        <v>1847</v>
      </c>
      <c r="K1165" s="40" t="s">
        <v>2397</v>
      </c>
      <c r="L1165" s="41" t="s">
        <v>1803</v>
      </c>
      <c r="M1165" s="41" t="s">
        <v>1803</v>
      </c>
      <c r="N1165" s="41" t="s">
        <v>638</v>
      </c>
      <c r="O1165" s="41">
        <v>11</v>
      </c>
      <c r="P1165" s="41" t="s">
        <v>2507</v>
      </c>
      <c r="Q1165" s="41" t="s">
        <v>2511</v>
      </c>
      <c r="R1165" s="42">
        <v>50057425</v>
      </c>
      <c r="S1165" s="42">
        <v>50057425</v>
      </c>
      <c r="T1165" s="41" t="s">
        <v>2527</v>
      </c>
      <c r="U1165" s="41" t="s">
        <v>2528</v>
      </c>
      <c r="V1165" s="40" t="s">
        <v>253</v>
      </c>
      <c r="W1165" s="40" t="s">
        <v>2561</v>
      </c>
      <c r="X1165" s="40" t="s">
        <v>2582</v>
      </c>
      <c r="Y1165" s="40" t="s">
        <v>2738</v>
      </c>
      <c r="Z1165" s="40" t="s">
        <v>2786</v>
      </c>
      <c r="AA1165" s="40" t="s">
        <v>2792</v>
      </c>
      <c r="AB1165" s="68">
        <v>0</v>
      </c>
      <c r="AC1165" s="68">
        <v>0</v>
      </c>
      <c r="AD1165" s="68">
        <v>50057425</v>
      </c>
      <c r="AE1165" s="68">
        <v>0</v>
      </c>
      <c r="AF1165" s="68">
        <v>0</v>
      </c>
      <c r="AG1165" s="68">
        <v>4550675</v>
      </c>
      <c r="AH1165" s="68">
        <v>0</v>
      </c>
      <c r="AI1165" s="68">
        <v>4550675</v>
      </c>
      <c r="AJ1165" s="68">
        <v>0</v>
      </c>
      <c r="AK1165" s="68">
        <v>4550675</v>
      </c>
      <c r="AL1165" s="68">
        <v>0</v>
      </c>
      <c r="AM1165" s="68">
        <v>4550675</v>
      </c>
      <c r="AN1165" s="68">
        <v>0</v>
      </c>
      <c r="AO1165" s="68">
        <v>4550675</v>
      </c>
      <c r="AP1165" s="68">
        <v>0</v>
      </c>
      <c r="AQ1165" s="68">
        <v>4550675</v>
      </c>
      <c r="AR1165" s="68">
        <v>0</v>
      </c>
      <c r="AS1165" s="68">
        <v>4550675</v>
      </c>
      <c r="AT1165" s="68">
        <v>0</v>
      </c>
      <c r="AU1165" s="68">
        <v>4550675</v>
      </c>
      <c r="AV1165" s="68">
        <v>0</v>
      </c>
      <c r="AW1165" s="68">
        <v>4550675</v>
      </c>
      <c r="AX1165" s="68">
        <v>0</v>
      </c>
      <c r="AY1165" s="68">
        <v>9101350</v>
      </c>
      <c r="AZ1165" s="66"/>
      <c r="BA1165" s="66"/>
      <c r="BB1165" s="66"/>
      <c r="BC1165" s="66"/>
      <c r="BD1165" s="11" t="str">
        <f t="shared" si="252"/>
        <v>OK</v>
      </c>
      <c r="BE1165" s="11" t="str">
        <f t="shared" si="253"/>
        <v>OK</v>
      </c>
      <c r="BF1165" s="5">
        <f t="shared" si="254"/>
        <v>0</v>
      </c>
      <c r="BG1165" s="12">
        <f t="shared" si="255"/>
        <v>50057425</v>
      </c>
      <c r="BH1165" s="12">
        <f t="shared" si="256"/>
        <v>50057425</v>
      </c>
      <c r="BI1165" s="5">
        <f t="shared" si="257"/>
        <v>0</v>
      </c>
      <c r="BJ1165" s="5">
        <f t="shared" si="258"/>
        <v>0</v>
      </c>
      <c r="BM1165" s="2" t="e">
        <f t="shared" si="259"/>
        <v>#VALUE!</v>
      </c>
      <c r="BN1165" s="33">
        <f>COUNTIF($BM$5:BM1165,BM1165)</f>
        <v>1161</v>
      </c>
      <c r="BO1165" s="2" t="e">
        <f t="shared" si="260"/>
        <v>#VALUE!</v>
      </c>
      <c r="BP1165" s="2" t="str">
        <f t="shared" si="261"/>
        <v>5.25.2510.1.1.15.34</v>
      </c>
      <c r="BQ1165" s="2" t="e">
        <f t="shared" si="262"/>
        <v>#VALUE!</v>
      </c>
      <c r="BR1165" s="2" t="str">
        <f t="shared" si="263"/>
        <v>5.25</v>
      </c>
      <c r="BU1165" s="2" t="str">
        <f t="shared" si="264"/>
        <v>Enero</v>
      </c>
      <c r="BV1165" s="2" t="str">
        <f t="shared" si="265"/>
        <v>Enero</v>
      </c>
    </row>
    <row r="1166" spans="1:74" ht="110.4">
      <c r="A1166" s="69" t="s">
        <v>1515</v>
      </c>
      <c r="B1166" s="55" t="s">
        <v>602</v>
      </c>
      <c r="C1166" s="55" t="s">
        <v>541</v>
      </c>
      <c r="D1166" s="39" t="s">
        <v>640</v>
      </c>
      <c r="E1166" s="40" t="s">
        <v>1706</v>
      </c>
      <c r="F1166" s="40" t="s">
        <v>1707</v>
      </c>
      <c r="G1166" s="40" t="s">
        <v>1708</v>
      </c>
      <c r="H1166" s="40">
        <v>80111604</v>
      </c>
      <c r="I1166" s="40" t="s">
        <v>484</v>
      </c>
      <c r="J1166" s="40" t="s">
        <v>1847</v>
      </c>
      <c r="K1166" s="40" t="s">
        <v>2397</v>
      </c>
      <c r="L1166" s="41" t="s">
        <v>1803</v>
      </c>
      <c r="M1166" s="41" t="s">
        <v>1803</v>
      </c>
      <c r="N1166" s="41" t="s">
        <v>638</v>
      </c>
      <c r="O1166" s="41">
        <v>11</v>
      </c>
      <c r="P1166" s="41" t="s">
        <v>2507</v>
      </c>
      <c r="Q1166" s="41" t="s">
        <v>2511</v>
      </c>
      <c r="R1166" s="42">
        <v>50057425</v>
      </c>
      <c r="S1166" s="42">
        <v>50057425</v>
      </c>
      <c r="T1166" s="41" t="s">
        <v>2527</v>
      </c>
      <c r="U1166" s="41" t="s">
        <v>2528</v>
      </c>
      <c r="V1166" s="40" t="s">
        <v>253</v>
      </c>
      <c r="W1166" s="40" t="s">
        <v>2561</v>
      </c>
      <c r="X1166" s="40" t="s">
        <v>2582</v>
      </c>
      <c r="Y1166" s="40" t="s">
        <v>2738</v>
      </c>
      <c r="Z1166" s="40" t="s">
        <v>2786</v>
      </c>
      <c r="AA1166" s="40" t="s">
        <v>2792</v>
      </c>
      <c r="AB1166" s="68">
        <v>0</v>
      </c>
      <c r="AC1166" s="68">
        <v>0</v>
      </c>
      <c r="AD1166" s="68">
        <v>50057425</v>
      </c>
      <c r="AE1166" s="68">
        <v>0</v>
      </c>
      <c r="AF1166" s="68">
        <v>0</v>
      </c>
      <c r="AG1166" s="68">
        <v>4550675</v>
      </c>
      <c r="AH1166" s="68">
        <v>0</v>
      </c>
      <c r="AI1166" s="68">
        <v>4550675</v>
      </c>
      <c r="AJ1166" s="68">
        <v>0</v>
      </c>
      <c r="AK1166" s="68">
        <v>4550675</v>
      </c>
      <c r="AL1166" s="68">
        <v>0</v>
      </c>
      <c r="AM1166" s="68">
        <v>4550675</v>
      </c>
      <c r="AN1166" s="68">
        <v>0</v>
      </c>
      <c r="AO1166" s="68">
        <v>4550675</v>
      </c>
      <c r="AP1166" s="68">
        <v>0</v>
      </c>
      <c r="AQ1166" s="68">
        <v>4550675</v>
      </c>
      <c r="AR1166" s="68">
        <v>0</v>
      </c>
      <c r="AS1166" s="68">
        <v>4550675</v>
      </c>
      <c r="AT1166" s="68">
        <v>0</v>
      </c>
      <c r="AU1166" s="68">
        <v>4550675</v>
      </c>
      <c r="AV1166" s="68">
        <v>0</v>
      </c>
      <c r="AW1166" s="68">
        <v>4550675</v>
      </c>
      <c r="AX1166" s="68">
        <v>0</v>
      </c>
      <c r="AY1166" s="68">
        <v>9101350</v>
      </c>
      <c r="AZ1166" s="66"/>
      <c r="BA1166" s="66"/>
      <c r="BB1166" s="66"/>
      <c r="BC1166" s="66"/>
      <c r="BD1166" s="11" t="str">
        <f t="shared" si="252"/>
        <v>OK</v>
      </c>
      <c r="BE1166" s="11" t="str">
        <f t="shared" si="253"/>
        <v>OK</v>
      </c>
      <c r="BF1166" s="5">
        <f t="shared" si="254"/>
        <v>0</v>
      </c>
      <c r="BG1166" s="12">
        <f t="shared" si="255"/>
        <v>50057425</v>
      </c>
      <c r="BH1166" s="12">
        <f t="shared" si="256"/>
        <v>50057425</v>
      </c>
      <c r="BI1166" s="5">
        <f t="shared" si="257"/>
        <v>0</v>
      </c>
      <c r="BJ1166" s="5">
        <f t="shared" si="258"/>
        <v>0</v>
      </c>
      <c r="BM1166" s="2" t="e">
        <f t="shared" si="259"/>
        <v>#VALUE!</v>
      </c>
      <c r="BN1166" s="33">
        <f>COUNTIF($BM$5:BM1166,BM1166)</f>
        <v>1162</v>
      </c>
      <c r="BO1166" s="2" t="e">
        <f t="shared" si="260"/>
        <v>#VALUE!</v>
      </c>
      <c r="BP1166" s="2" t="str">
        <f t="shared" si="261"/>
        <v>5.25.2510.1.1.15.35</v>
      </c>
      <c r="BQ1166" s="2" t="e">
        <f t="shared" si="262"/>
        <v>#VALUE!</v>
      </c>
      <c r="BR1166" s="2" t="str">
        <f t="shared" si="263"/>
        <v>5.25</v>
      </c>
      <c r="BU1166" s="2" t="str">
        <f t="shared" si="264"/>
        <v>Enero</v>
      </c>
      <c r="BV1166" s="2" t="str">
        <f t="shared" si="265"/>
        <v>Enero</v>
      </c>
    </row>
    <row r="1167" spans="1:74" ht="110.4">
      <c r="A1167" s="69" t="s">
        <v>1516</v>
      </c>
      <c r="B1167" s="55" t="s">
        <v>602</v>
      </c>
      <c r="C1167" s="55" t="s">
        <v>541</v>
      </c>
      <c r="D1167" s="39" t="s">
        <v>640</v>
      </c>
      <c r="E1167" s="40" t="s">
        <v>1706</v>
      </c>
      <c r="F1167" s="40" t="s">
        <v>1707</v>
      </c>
      <c r="G1167" s="40" t="s">
        <v>1708</v>
      </c>
      <c r="H1167" s="40">
        <v>80111604</v>
      </c>
      <c r="I1167" s="40" t="s">
        <v>484</v>
      </c>
      <c r="J1167" s="40" t="s">
        <v>1847</v>
      </c>
      <c r="K1167" s="40" t="s">
        <v>2397</v>
      </c>
      <c r="L1167" s="41" t="s">
        <v>1803</v>
      </c>
      <c r="M1167" s="41" t="s">
        <v>1803</v>
      </c>
      <c r="N1167" s="41" t="s">
        <v>638</v>
      </c>
      <c r="O1167" s="41">
        <v>11</v>
      </c>
      <c r="P1167" s="41" t="s">
        <v>2507</v>
      </c>
      <c r="Q1167" s="41" t="s">
        <v>2511</v>
      </c>
      <c r="R1167" s="42">
        <v>50057425</v>
      </c>
      <c r="S1167" s="42">
        <v>50057425</v>
      </c>
      <c r="T1167" s="41" t="s">
        <v>2527</v>
      </c>
      <c r="U1167" s="41" t="s">
        <v>2528</v>
      </c>
      <c r="V1167" s="40" t="s">
        <v>253</v>
      </c>
      <c r="W1167" s="40" t="s">
        <v>2561</v>
      </c>
      <c r="X1167" s="40" t="s">
        <v>2582</v>
      </c>
      <c r="Y1167" s="40" t="s">
        <v>2738</v>
      </c>
      <c r="Z1167" s="40" t="s">
        <v>2786</v>
      </c>
      <c r="AA1167" s="40" t="s">
        <v>2792</v>
      </c>
      <c r="AB1167" s="68">
        <v>0</v>
      </c>
      <c r="AC1167" s="68">
        <v>0</v>
      </c>
      <c r="AD1167" s="68">
        <v>50057425</v>
      </c>
      <c r="AE1167" s="68">
        <v>0</v>
      </c>
      <c r="AF1167" s="68">
        <v>0</v>
      </c>
      <c r="AG1167" s="68">
        <v>4550675</v>
      </c>
      <c r="AH1167" s="68">
        <v>0</v>
      </c>
      <c r="AI1167" s="68">
        <v>4550675</v>
      </c>
      <c r="AJ1167" s="68">
        <v>0</v>
      </c>
      <c r="AK1167" s="68">
        <v>4550675</v>
      </c>
      <c r="AL1167" s="68">
        <v>0</v>
      </c>
      <c r="AM1167" s="68">
        <v>4550675</v>
      </c>
      <c r="AN1167" s="68">
        <v>0</v>
      </c>
      <c r="AO1167" s="68">
        <v>4550675</v>
      </c>
      <c r="AP1167" s="68">
        <v>0</v>
      </c>
      <c r="AQ1167" s="68">
        <v>4550675</v>
      </c>
      <c r="AR1167" s="68">
        <v>0</v>
      </c>
      <c r="AS1167" s="68">
        <v>4550675</v>
      </c>
      <c r="AT1167" s="68">
        <v>0</v>
      </c>
      <c r="AU1167" s="68">
        <v>4550675</v>
      </c>
      <c r="AV1167" s="68">
        <v>0</v>
      </c>
      <c r="AW1167" s="68">
        <v>4550675</v>
      </c>
      <c r="AX1167" s="68">
        <v>0</v>
      </c>
      <c r="AY1167" s="68">
        <v>9101350</v>
      </c>
      <c r="AZ1167" s="66"/>
      <c r="BA1167" s="66"/>
      <c r="BB1167" s="66"/>
      <c r="BC1167" s="66"/>
      <c r="BD1167" s="11" t="str">
        <f t="shared" si="252"/>
        <v>OK</v>
      </c>
      <c r="BE1167" s="11" t="str">
        <f t="shared" si="253"/>
        <v>OK</v>
      </c>
      <c r="BF1167" s="5">
        <f t="shared" si="254"/>
        <v>0</v>
      </c>
      <c r="BG1167" s="12">
        <f t="shared" si="255"/>
        <v>50057425</v>
      </c>
      <c r="BH1167" s="12">
        <f t="shared" si="256"/>
        <v>50057425</v>
      </c>
      <c r="BI1167" s="5">
        <f t="shared" si="257"/>
        <v>0</v>
      </c>
      <c r="BJ1167" s="5">
        <f t="shared" si="258"/>
        <v>0</v>
      </c>
      <c r="BM1167" s="2" t="e">
        <f t="shared" si="259"/>
        <v>#VALUE!</v>
      </c>
      <c r="BN1167" s="33">
        <f>COUNTIF($BM$5:BM1167,BM1167)</f>
        <v>1163</v>
      </c>
      <c r="BO1167" s="2" t="e">
        <f t="shared" si="260"/>
        <v>#VALUE!</v>
      </c>
      <c r="BP1167" s="2" t="str">
        <f t="shared" si="261"/>
        <v>5.25.2510.1.1.15.36</v>
      </c>
      <c r="BQ1167" s="2" t="e">
        <f t="shared" si="262"/>
        <v>#VALUE!</v>
      </c>
      <c r="BR1167" s="2" t="str">
        <f t="shared" si="263"/>
        <v>5.25</v>
      </c>
      <c r="BU1167" s="2" t="str">
        <f t="shared" si="264"/>
        <v>Enero</v>
      </c>
      <c r="BV1167" s="2" t="str">
        <f t="shared" si="265"/>
        <v>Enero</v>
      </c>
    </row>
    <row r="1168" spans="1:74" ht="110.4">
      <c r="A1168" s="69" t="s">
        <v>1517</v>
      </c>
      <c r="B1168" s="55" t="s">
        <v>602</v>
      </c>
      <c r="C1168" s="55" t="s">
        <v>541</v>
      </c>
      <c r="D1168" s="39" t="s">
        <v>640</v>
      </c>
      <c r="E1168" s="40" t="s">
        <v>1706</v>
      </c>
      <c r="F1168" s="40" t="s">
        <v>1707</v>
      </c>
      <c r="G1168" s="40" t="s">
        <v>1708</v>
      </c>
      <c r="H1168" s="40">
        <v>80111604</v>
      </c>
      <c r="I1168" s="40" t="s">
        <v>484</v>
      </c>
      <c r="J1168" s="40" t="s">
        <v>1847</v>
      </c>
      <c r="K1168" s="40" t="s">
        <v>2398</v>
      </c>
      <c r="L1168" s="41" t="s">
        <v>1803</v>
      </c>
      <c r="M1168" s="41" t="s">
        <v>1803</v>
      </c>
      <c r="N1168" s="41" t="s">
        <v>638</v>
      </c>
      <c r="O1168" s="41">
        <v>11</v>
      </c>
      <c r="P1168" s="41" t="s">
        <v>2507</v>
      </c>
      <c r="Q1168" s="41" t="s">
        <v>2511</v>
      </c>
      <c r="R1168" s="42">
        <v>42064440</v>
      </c>
      <c r="S1168" s="42">
        <v>42064440</v>
      </c>
      <c r="T1168" s="41" t="s">
        <v>2527</v>
      </c>
      <c r="U1168" s="41" t="s">
        <v>2528</v>
      </c>
      <c r="V1168" s="40" t="s">
        <v>253</v>
      </c>
      <c r="W1168" s="40" t="s">
        <v>2561</v>
      </c>
      <c r="X1168" s="40" t="s">
        <v>2582</v>
      </c>
      <c r="Y1168" s="40" t="s">
        <v>2738</v>
      </c>
      <c r="Z1168" s="40" t="s">
        <v>2786</v>
      </c>
      <c r="AA1168" s="40" t="s">
        <v>2792</v>
      </c>
      <c r="AB1168" s="68">
        <v>0</v>
      </c>
      <c r="AC1168" s="68">
        <v>0</v>
      </c>
      <c r="AD1168" s="68">
        <v>42064440</v>
      </c>
      <c r="AE1168" s="68">
        <v>0</v>
      </c>
      <c r="AF1168" s="68">
        <v>0</v>
      </c>
      <c r="AG1168" s="68">
        <v>3824040</v>
      </c>
      <c r="AH1168" s="68">
        <v>0</v>
      </c>
      <c r="AI1168" s="68">
        <v>3824040</v>
      </c>
      <c r="AJ1168" s="68">
        <v>0</v>
      </c>
      <c r="AK1168" s="68">
        <v>3824040</v>
      </c>
      <c r="AL1168" s="68">
        <v>0</v>
      </c>
      <c r="AM1168" s="68">
        <v>3824040</v>
      </c>
      <c r="AN1168" s="68">
        <v>0</v>
      </c>
      <c r="AO1168" s="68">
        <v>3824040</v>
      </c>
      <c r="AP1168" s="68">
        <v>0</v>
      </c>
      <c r="AQ1168" s="68">
        <v>3824040</v>
      </c>
      <c r="AR1168" s="68">
        <v>0</v>
      </c>
      <c r="AS1168" s="68">
        <v>3824040</v>
      </c>
      <c r="AT1168" s="68">
        <v>0</v>
      </c>
      <c r="AU1168" s="68">
        <v>3824040</v>
      </c>
      <c r="AV1168" s="68">
        <v>0</v>
      </c>
      <c r="AW1168" s="68">
        <v>3824040</v>
      </c>
      <c r="AX1168" s="68">
        <v>0</v>
      </c>
      <c r="AY1168" s="68">
        <v>7648080</v>
      </c>
      <c r="AZ1168" s="66"/>
      <c r="BA1168" s="66"/>
      <c r="BB1168" s="66"/>
      <c r="BC1168" s="66"/>
      <c r="BD1168" s="11" t="str">
        <f t="shared" si="252"/>
        <v>OK</v>
      </c>
      <c r="BE1168" s="11" t="str">
        <f t="shared" si="253"/>
        <v>OK</v>
      </c>
      <c r="BF1168" s="5">
        <f t="shared" si="254"/>
        <v>0</v>
      </c>
      <c r="BG1168" s="12">
        <f t="shared" si="255"/>
        <v>42064440</v>
      </c>
      <c r="BH1168" s="12">
        <f t="shared" si="256"/>
        <v>42064440</v>
      </c>
      <c r="BI1168" s="5">
        <f t="shared" si="257"/>
        <v>0</v>
      </c>
      <c r="BJ1168" s="5">
        <f t="shared" si="258"/>
        <v>0</v>
      </c>
      <c r="BM1168" s="2" t="e">
        <f t="shared" si="259"/>
        <v>#VALUE!</v>
      </c>
      <c r="BN1168" s="33">
        <f>COUNTIF($BM$5:BM1168,BM1168)</f>
        <v>1164</v>
      </c>
      <c r="BO1168" s="2" t="e">
        <f t="shared" si="260"/>
        <v>#VALUE!</v>
      </c>
      <c r="BP1168" s="2" t="str">
        <f t="shared" si="261"/>
        <v>5.25.2510.1.1.15.37</v>
      </c>
      <c r="BQ1168" s="2" t="e">
        <f t="shared" si="262"/>
        <v>#VALUE!</v>
      </c>
      <c r="BR1168" s="2" t="str">
        <f t="shared" si="263"/>
        <v>5.25</v>
      </c>
      <c r="BU1168" s="2" t="str">
        <f t="shared" si="264"/>
        <v>Enero</v>
      </c>
      <c r="BV1168" s="2" t="str">
        <f t="shared" si="265"/>
        <v>Enero</v>
      </c>
    </row>
    <row r="1169" spans="1:74" ht="110.4">
      <c r="A1169" s="69" t="s">
        <v>1518</v>
      </c>
      <c r="B1169" s="55" t="s">
        <v>602</v>
      </c>
      <c r="C1169" s="55" t="s">
        <v>541</v>
      </c>
      <c r="D1169" s="39" t="s">
        <v>640</v>
      </c>
      <c r="E1169" s="40" t="s">
        <v>1706</v>
      </c>
      <c r="F1169" s="40" t="s">
        <v>1707</v>
      </c>
      <c r="G1169" s="40" t="s">
        <v>1708</v>
      </c>
      <c r="H1169" s="40">
        <v>80111604</v>
      </c>
      <c r="I1169" s="40" t="s">
        <v>484</v>
      </c>
      <c r="J1169" s="40" t="s">
        <v>1847</v>
      </c>
      <c r="K1169" s="40" t="s">
        <v>2398</v>
      </c>
      <c r="L1169" s="41" t="s">
        <v>1803</v>
      </c>
      <c r="M1169" s="41" t="s">
        <v>1803</v>
      </c>
      <c r="N1169" s="41" t="s">
        <v>638</v>
      </c>
      <c r="O1169" s="41">
        <v>11</v>
      </c>
      <c r="P1169" s="41" t="s">
        <v>2507</v>
      </c>
      <c r="Q1169" s="41" t="s">
        <v>2511</v>
      </c>
      <c r="R1169" s="42">
        <v>42064440</v>
      </c>
      <c r="S1169" s="42">
        <v>42064440</v>
      </c>
      <c r="T1169" s="41" t="s">
        <v>2527</v>
      </c>
      <c r="U1169" s="41" t="s">
        <v>2528</v>
      </c>
      <c r="V1169" s="40" t="s">
        <v>253</v>
      </c>
      <c r="W1169" s="40" t="s">
        <v>2561</v>
      </c>
      <c r="X1169" s="40" t="s">
        <v>2582</v>
      </c>
      <c r="Y1169" s="40" t="s">
        <v>2738</v>
      </c>
      <c r="Z1169" s="40" t="s">
        <v>2786</v>
      </c>
      <c r="AA1169" s="40" t="s">
        <v>2792</v>
      </c>
      <c r="AB1169" s="68">
        <v>0</v>
      </c>
      <c r="AC1169" s="68">
        <v>0</v>
      </c>
      <c r="AD1169" s="68">
        <v>42064440</v>
      </c>
      <c r="AE1169" s="68">
        <v>0</v>
      </c>
      <c r="AF1169" s="68">
        <v>0</v>
      </c>
      <c r="AG1169" s="68">
        <v>3824040</v>
      </c>
      <c r="AH1169" s="68">
        <v>0</v>
      </c>
      <c r="AI1169" s="68">
        <v>3824040</v>
      </c>
      <c r="AJ1169" s="68">
        <v>0</v>
      </c>
      <c r="AK1169" s="68">
        <v>3824040</v>
      </c>
      <c r="AL1169" s="68">
        <v>0</v>
      </c>
      <c r="AM1169" s="68">
        <v>3824040</v>
      </c>
      <c r="AN1169" s="68">
        <v>0</v>
      </c>
      <c r="AO1169" s="68">
        <v>3824040</v>
      </c>
      <c r="AP1169" s="68">
        <v>0</v>
      </c>
      <c r="AQ1169" s="68">
        <v>3824040</v>
      </c>
      <c r="AR1169" s="68">
        <v>0</v>
      </c>
      <c r="AS1169" s="68">
        <v>3824040</v>
      </c>
      <c r="AT1169" s="68">
        <v>0</v>
      </c>
      <c r="AU1169" s="68">
        <v>3824040</v>
      </c>
      <c r="AV1169" s="68">
        <v>0</v>
      </c>
      <c r="AW1169" s="68">
        <v>3824040</v>
      </c>
      <c r="AX1169" s="68">
        <v>0</v>
      </c>
      <c r="AY1169" s="68">
        <v>7648080</v>
      </c>
      <c r="AZ1169" s="66"/>
      <c r="BA1169" s="66"/>
      <c r="BB1169" s="66"/>
      <c r="BC1169" s="66"/>
      <c r="BD1169" s="11" t="str">
        <f t="shared" si="252"/>
        <v>OK</v>
      </c>
      <c r="BE1169" s="11" t="str">
        <f t="shared" si="253"/>
        <v>OK</v>
      </c>
      <c r="BF1169" s="5">
        <f t="shared" si="254"/>
        <v>0</v>
      </c>
      <c r="BG1169" s="12">
        <f t="shared" si="255"/>
        <v>42064440</v>
      </c>
      <c r="BH1169" s="12">
        <f t="shared" si="256"/>
        <v>42064440</v>
      </c>
      <c r="BI1169" s="5">
        <f t="shared" si="257"/>
        <v>0</v>
      </c>
      <c r="BJ1169" s="5">
        <f t="shared" si="258"/>
        <v>0</v>
      </c>
      <c r="BM1169" s="2" t="e">
        <f t="shared" si="259"/>
        <v>#VALUE!</v>
      </c>
      <c r="BN1169" s="33">
        <f>COUNTIF($BM$5:BM1169,BM1169)</f>
        <v>1165</v>
      </c>
      <c r="BO1169" s="2" t="e">
        <f t="shared" si="260"/>
        <v>#VALUE!</v>
      </c>
      <c r="BP1169" s="2" t="str">
        <f t="shared" si="261"/>
        <v>5.25.2510.1.1.15.38</v>
      </c>
      <c r="BQ1169" s="2" t="e">
        <f t="shared" si="262"/>
        <v>#VALUE!</v>
      </c>
      <c r="BR1169" s="2" t="str">
        <f t="shared" si="263"/>
        <v>5.25</v>
      </c>
      <c r="BU1169" s="2" t="str">
        <f t="shared" si="264"/>
        <v>Enero</v>
      </c>
      <c r="BV1169" s="2" t="str">
        <f t="shared" si="265"/>
        <v>Enero</v>
      </c>
    </row>
    <row r="1170" spans="1:74" ht="110.4">
      <c r="A1170" s="69" t="s">
        <v>1519</v>
      </c>
      <c r="B1170" s="55" t="s">
        <v>602</v>
      </c>
      <c r="C1170" s="55" t="s">
        <v>541</v>
      </c>
      <c r="D1170" s="39" t="s">
        <v>640</v>
      </c>
      <c r="E1170" s="40" t="s">
        <v>1706</v>
      </c>
      <c r="F1170" s="40" t="s">
        <v>1707</v>
      </c>
      <c r="G1170" s="40" t="s">
        <v>1708</v>
      </c>
      <c r="H1170" s="40">
        <v>80111604</v>
      </c>
      <c r="I1170" s="40" t="s">
        <v>484</v>
      </c>
      <c r="J1170" s="40" t="s">
        <v>1847</v>
      </c>
      <c r="K1170" s="40" t="s">
        <v>2399</v>
      </c>
      <c r="L1170" s="41" t="s">
        <v>1803</v>
      </c>
      <c r="M1170" s="41" t="s">
        <v>1803</v>
      </c>
      <c r="N1170" s="41" t="s">
        <v>1803</v>
      </c>
      <c r="O1170" s="41">
        <v>4</v>
      </c>
      <c r="P1170" s="41" t="s">
        <v>2507</v>
      </c>
      <c r="Q1170" s="41" t="s">
        <v>2511</v>
      </c>
      <c r="R1170" s="42">
        <v>34747386</v>
      </c>
      <c r="S1170" s="42">
        <v>34747386</v>
      </c>
      <c r="T1170" s="41" t="s">
        <v>2527</v>
      </c>
      <c r="U1170" s="41" t="s">
        <v>2528</v>
      </c>
      <c r="V1170" s="40" t="s">
        <v>253</v>
      </c>
      <c r="W1170" s="40" t="s">
        <v>2561</v>
      </c>
      <c r="X1170" s="40" t="s">
        <v>2582</v>
      </c>
      <c r="Y1170" s="40" t="s">
        <v>2734</v>
      </c>
      <c r="Z1170" s="40" t="s">
        <v>2786</v>
      </c>
      <c r="AA1170" s="40" t="s">
        <v>2792</v>
      </c>
      <c r="AB1170" s="68">
        <v>34747386</v>
      </c>
      <c r="AC1170" s="68">
        <v>0</v>
      </c>
      <c r="AD1170" s="68">
        <v>0</v>
      </c>
      <c r="AE1170" s="68">
        <v>8686846</v>
      </c>
      <c r="AF1170" s="68">
        <v>0</v>
      </c>
      <c r="AG1170" s="68">
        <v>8686846</v>
      </c>
      <c r="AH1170" s="68">
        <v>0</v>
      </c>
      <c r="AI1170" s="68">
        <v>8686846</v>
      </c>
      <c r="AJ1170" s="68">
        <v>0</v>
      </c>
      <c r="AK1170" s="68">
        <v>8686848</v>
      </c>
      <c r="AL1170" s="68">
        <v>0</v>
      </c>
      <c r="AM1170" s="68">
        <v>0</v>
      </c>
      <c r="AN1170" s="68">
        <v>0</v>
      </c>
      <c r="AO1170" s="68">
        <v>0</v>
      </c>
      <c r="AP1170" s="68">
        <v>0</v>
      </c>
      <c r="AQ1170" s="68">
        <v>0</v>
      </c>
      <c r="AR1170" s="68">
        <v>0</v>
      </c>
      <c r="AS1170" s="68">
        <v>0</v>
      </c>
      <c r="AT1170" s="68">
        <v>0</v>
      </c>
      <c r="AU1170" s="68">
        <v>0</v>
      </c>
      <c r="AV1170" s="68">
        <v>0</v>
      </c>
      <c r="AW1170" s="68">
        <v>0</v>
      </c>
      <c r="AX1170" s="68">
        <v>0</v>
      </c>
      <c r="AY1170" s="68">
        <v>0</v>
      </c>
      <c r="AZ1170" s="66"/>
      <c r="BA1170" s="66"/>
      <c r="BB1170" s="66"/>
      <c r="BC1170" s="66"/>
      <c r="BD1170" s="11" t="str">
        <f t="shared" si="252"/>
        <v>OK</v>
      </c>
      <c r="BE1170" s="11" t="str">
        <f t="shared" si="253"/>
        <v>OK</v>
      </c>
      <c r="BF1170" s="5">
        <f t="shared" si="254"/>
        <v>0</v>
      </c>
      <c r="BG1170" s="12">
        <f t="shared" si="255"/>
        <v>34747386</v>
      </c>
      <c r="BH1170" s="12">
        <f t="shared" si="256"/>
        <v>34747386</v>
      </c>
      <c r="BI1170" s="5">
        <f t="shared" si="257"/>
        <v>0</v>
      </c>
      <c r="BJ1170" s="5">
        <f t="shared" si="258"/>
        <v>0</v>
      </c>
      <c r="BM1170" s="2" t="e">
        <f t="shared" si="259"/>
        <v>#VALUE!</v>
      </c>
      <c r="BN1170" s="33">
        <f>COUNTIF($BM$5:BM1170,BM1170)</f>
        <v>1166</v>
      </c>
      <c r="BO1170" s="2" t="e">
        <f t="shared" si="260"/>
        <v>#VALUE!</v>
      </c>
      <c r="BP1170" s="2" t="str">
        <f t="shared" si="261"/>
        <v>5.25.2510.1.1.15.39</v>
      </c>
      <c r="BQ1170" s="2" t="e">
        <f t="shared" si="262"/>
        <v>#VALUE!</v>
      </c>
      <c r="BR1170" s="2" t="str">
        <f t="shared" si="263"/>
        <v>5.25</v>
      </c>
      <c r="BU1170" s="2" t="str">
        <f t="shared" si="264"/>
        <v>Enero</v>
      </c>
      <c r="BV1170" s="2" t="str">
        <f t="shared" si="265"/>
        <v>Enero</v>
      </c>
    </row>
    <row r="1171" spans="1:74" ht="82.8">
      <c r="A1171" s="69" t="s">
        <v>1484</v>
      </c>
      <c r="B1171" s="55" t="s">
        <v>602</v>
      </c>
      <c r="C1171" s="55" t="s">
        <v>541</v>
      </c>
      <c r="D1171" s="39" t="s">
        <v>640</v>
      </c>
      <c r="E1171" s="40" t="s">
        <v>1706</v>
      </c>
      <c r="F1171" s="40" t="s">
        <v>1707</v>
      </c>
      <c r="G1171" s="40" t="s">
        <v>1708</v>
      </c>
      <c r="H1171" s="40">
        <v>80111604</v>
      </c>
      <c r="I1171" s="40" t="s">
        <v>484</v>
      </c>
      <c r="J1171" s="40" t="s">
        <v>1847</v>
      </c>
      <c r="K1171" s="40" t="s">
        <v>2391</v>
      </c>
      <c r="L1171" s="41" t="s">
        <v>1803</v>
      </c>
      <c r="M1171" s="41" t="s">
        <v>1803</v>
      </c>
      <c r="N1171" s="41" t="s">
        <v>638</v>
      </c>
      <c r="O1171" s="41">
        <v>11</v>
      </c>
      <c r="P1171" s="41" t="s">
        <v>2507</v>
      </c>
      <c r="Q1171" s="41" t="s">
        <v>2511</v>
      </c>
      <c r="R1171" s="42">
        <v>69208656</v>
      </c>
      <c r="S1171" s="42">
        <v>69208656</v>
      </c>
      <c r="T1171" s="41" t="s">
        <v>2527</v>
      </c>
      <c r="U1171" s="41" t="s">
        <v>2528</v>
      </c>
      <c r="V1171" s="40" t="s">
        <v>253</v>
      </c>
      <c r="W1171" s="40" t="s">
        <v>2561</v>
      </c>
      <c r="X1171" s="40" t="s">
        <v>2582</v>
      </c>
      <c r="Y1171" s="40" t="s">
        <v>2735</v>
      </c>
      <c r="Z1171" s="40" t="s">
        <v>2786</v>
      </c>
      <c r="AA1171" s="40" t="s">
        <v>2792</v>
      </c>
      <c r="AB1171" s="68">
        <v>0</v>
      </c>
      <c r="AC1171" s="68">
        <v>0</v>
      </c>
      <c r="AD1171" s="68">
        <v>69208656</v>
      </c>
      <c r="AE1171" s="68">
        <v>0</v>
      </c>
      <c r="AF1171" s="68">
        <v>0</v>
      </c>
      <c r="AG1171" s="68">
        <v>6291696</v>
      </c>
      <c r="AH1171" s="68">
        <v>0</v>
      </c>
      <c r="AI1171" s="68">
        <v>6291696</v>
      </c>
      <c r="AJ1171" s="68">
        <v>0</v>
      </c>
      <c r="AK1171" s="68">
        <v>6291696</v>
      </c>
      <c r="AL1171" s="68">
        <v>0</v>
      </c>
      <c r="AM1171" s="68">
        <v>6291696</v>
      </c>
      <c r="AN1171" s="68">
        <v>0</v>
      </c>
      <c r="AO1171" s="68">
        <v>6291696</v>
      </c>
      <c r="AP1171" s="68">
        <v>0</v>
      </c>
      <c r="AQ1171" s="68">
        <v>6291696</v>
      </c>
      <c r="AR1171" s="68">
        <v>0</v>
      </c>
      <c r="AS1171" s="68">
        <v>6291696</v>
      </c>
      <c r="AT1171" s="68">
        <v>0</v>
      </c>
      <c r="AU1171" s="68">
        <v>6291696</v>
      </c>
      <c r="AV1171" s="68">
        <v>0</v>
      </c>
      <c r="AW1171" s="68">
        <v>6291696</v>
      </c>
      <c r="AX1171" s="68">
        <v>0</v>
      </c>
      <c r="AY1171" s="68">
        <v>12583392</v>
      </c>
      <c r="AZ1171" s="66"/>
      <c r="BA1171" s="66"/>
      <c r="BB1171" s="66"/>
      <c r="BC1171" s="66"/>
      <c r="BD1171" s="11" t="str">
        <f t="shared" si="252"/>
        <v>OK</v>
      </c>
      <c r="BE1171" s="11" t="str">
        <f t="shared" si="253"/>
        <v>OK</v>
      </c>
      <c r="BF1171" s="5">
        <f t="shared" si="254"/>
        <v>0</v>
      </c>
      <c r="BG1171" s="12">
        <f t="shared" si="255"/>
        <v>69208656</v>
      </c>
      <c r="BH1171" s="12">
        <f t="shared" si="256"/>
        <v>69208656</v>
      </c>
      <c r="BI1171" s="5">
        <f t="shared" si="257"/>
        <v>0</v>
      </c>
      <c r="BJ1171" s="5">
        <f t="shared" si="258"/>
        <v>0</v>
      </c>
      <c r="BM1171" s="2" t="e">
        <f t="shared" si="259"/>
        <v>#VALUE!</v>
      </c>
      <c r="BN1171" s="33">
        <f>COUNTIF($BM$5:BM1171,BM1171)</f>
        <v>1167</v>
      </c>
      <c r="BO1171" s="2" t="e">
        <f t="shared" si="260"/>
        <v>#VALUE!</v>
      </c>
      <c r="BP1171" s="2" t="str">
        <f t="shared" si="261"/>
        <v>5.25.2510.1.1.15.4</v>
      </c>
      <c r="BQ1171" s="2" t="e">
        <f t="shared" si="262"/>
        <v>#VALUE!</v>
      </c>
      <c r="BR1171" s="2" t="str">
        <f t="shared" si="263"/>
        <v>5.25</v>
      </c>
      <c r="BU1171" s="2" t="str">
        <f t="shared" si="264"/>
        <v>Enero</v>
      </c>
      <c r="BV1171" s="2" t="str">
        <f t="shared" si="265"/>
        <v>Enero</v>
      </c>
    </row>
    <row r="1172" spans="1:74" ht="124.2">
      <c r="A1172" s="69" t="s">
        <v>1520</v>
      </c>
      <c r="B1172" s="55" t="s">
        <v>602</v>
      </c>
      <c r="C1172" s="55" t="s">
        <v>541</v>
      </c>
      <c r="D1172" s="39" t="s">
        <v>640</v>
      </c>
      <c r="E1172" s="40" t="s">
        <v>1706</v>
      </c>
      <c r="F1172" s="40" t="s">
        <v>1707</v>
      </c>
      <c r="G1172" s="40" t="s">
        <v>1708</v>
      </c>
      <c r="H1172" s="40">
        <v>80111604</v>
      </c>
      <c r="I1172" s="40" t="s">
        <v>484</v>
      </c>
      <c r="J1172" s="40" t="s">
        <v>1847</v>
      </c>
      <c r="K1172" s="40" t="s">
        <v>2400</v>
      </c>
      <c r="L1172" s="41" t="s">
        <v>1803</v>
      </c>
      <c r="M1172" s="41" t="s">
        <v>1803</v>
      </c>
      <c r="N1172" s="41" t="s">
        <v>1803</v>
      </c>
      <c r="O1172" s="41">
        <v>4</v>
      </c>
      <c r="P1172" s="41" t="s">
        <v>2507</v>
      </c>
      <c r="Q1172" s="41" t="s">
        <v>2511</v>
      </c>
      <c r="R1172" s="42">
        <v>32000000</v>
      </c>
      <c r="S1172" s="42">
        <v>32000000</v>
      </c>
      <c r="T1172" s="41" t="s">
        <v>2527</v>
      </c>
      <c r="U1172" s="41" t="s">
        <v>2528</v>
      </c>
      <c r="V1172" s="40" t="s">
        <v>253</v>
      </c>
      <c r="W1172" s="40" t="s">
        <v>2561</v>
      </c>
      <c r="X1172" s="40" t="s">
        <v>2582</v>
      </c>
      <c r="Y1172" s="40" t="s">
        <v>2734</v>
      </c>
      <c r="Z1172" s="40" t="s">
        <v>2786</v>
      </c>
      <c r="AA1172" s="40" t="s">
        <v>2792</v>
      </c>
      <c r="AB1172" s="68">
        <v>32000000</v>
      </c>
      <c r="AC1172" s="68">
        <v>0</v>
      </c>
      <c r="AD1172" s="68">
        <v>0</v>
      </c>
      <c r="AE1172" s="68">
        <v>8000000</v>
      </c>
      <c r="AF1172" s="68">
        <v>0</v>
      </c>
      <c r="AG1172" s="68">
        <v>8000000</v>
      </c>
      <c r="AH1172" s="68">
        <v>0</v>
      </c>
      <c r="AI1172" s="68">
        <v>8000000</v>
      </c>
      <c r="AJ1172" s="68">
        <v>0</v>
      </c>
      <c r="AK1172" s="68">
        <v>8000000</v>
      </c>
      <c r="AL1172" s="68">
        <v>0</v>
      </c>
      <c r="AM1172" s="68">
        <v>0</v>
      </c>
      <c r="AN1172" s="68">
        <v>0</v>
      </c>
      <c r="AO1172" s="68">
        <v>0</v>
      </c>
      <c r="AP1172" s="68">
        <v>0</v>
      </c>
      <c r="AQ1172" s="68">
        <v>0</v>
      </c>
      <c r="AR1172" s="68">
        <v>0</v>
      </c>
      <c r="AS1172" s="68">
        <v>0</v>
      </c>
      <c r="AT1172" s="68">
        <v>0</v>
      </c>
      <c r="AU1172" s="68">
        <v>0</v>
      </c>
      <c r="AV1172" s="68">
        <v>0</v>
      </c>
      <c r="AW1172" s="68">
        <v>0</v>
      </c>
      <c r="AX1172" s="68">
        <v>0</v>
      </c>
      <c r="AY1172" s="68">
        <v>0</v>
      </c>
      <c r="AZ1172" s="66"/>
      <c r="BA1172" s="66"/>
      <c r="BB1172" s="66"/>
      <c r="BC1172" s="66"/>
      <c r="BD1172" s="11" t="str">
        <f t="shared" si="252"/>
        <v>OK</v>
      </c>
      <c r="BE1172" s="11" t="str">
        <f t="shared" si="253"/>
        <v>OK</v>
      </c>
      <c r="BF1172" s="5">
        <f t="shared" si="254"/>
        <v>0</v>
      </c>
      <c r="BG1172" s="12">
        <f t="shared" si="255"/>
        <v>32000000</v>
      </c>
      <c r="BH1172" s="12">
        <f t="shared" si="256"/>
        <v>32000000</v>
      </c>
      <c r="BI1172" s="5">
        <f t="shared" si="257"/>
        <v>0</v>
      </c>
      <c r="BJ1172" s="5">
        <f t="shared" si="258"/>
        <v>0</v>
      </c>
      <c r="BM1172" s="2" t="e">
        <f t="shared" si="259"/>
        <v>#VALUE!</v>
      </c>
      <c r="BN1172" s="33">
        <f>COUNTIF($BM$5:BM1172,BM1172)</f>
        <v>1168</v>
      </c>
      <c r="BO1172" s="2" t="e">
        <f t="shared" si="260"/>
        <v>#VALUE!</v>
      </c>
      <c r="BP1172" s="2" t="str">
        <f t="shared" si="261"/>
        <v>5.25.2510.1.1.15.40</v>
      </c>
      <c r="BQ1172" s="2" t="e">
        <f t="shared" si="262"/>
        <v>#VALUE!</v>
      </c>
      <c r="BR1172" s="2" t="str">
        <f t="shared" si="263"/>
        <v>5.25</v>
      </c>
      <c r="BU1172" s="2" t="str">
        <f t="shared" si="264"/>
        <v>Enero</v>
      </c>
      <c r="BV1172" s="2" t="str">
        <f t="shared" si="265"/>
        <v>Enero</v>
      </c>
    </row>
    <row r="1173" spans="1:74" ht="124.2">
      <c r="A1173" s="69" t="s">
        <v>1521</v>
      </c>
      <c r="B1173" s="55" t="s">
        <v>602</v>
      </c>
      <c r="C1173" s="55" t="s">
        <v>541</v>
      </c>
      <c r="D1173" s="39" t="s">
        <v>640</v>
      </c>
      <c r="E1173" s="40" t="s">
        <v>1706</v>
      </c>
      <c r="F1173" s="40" t="s">
        <v>1707</v>
      </c>
      <c r="G1173" s="40" t="s">
        <v>1708</v>
      </c>
      <c r="H1173" s="40">
        <v>80111604</v>
      </c>
      <c r="I1173" s="40" t="s">
        <v>484</v>
      </c>
      <c r="J1173" s="40" t="s">
        <v>1847</v>
      </c>
      <c r="K1173" s="40" t="s">
        <v>2400</v>
      </c>
      <c r="L1173" s="41" t="s">
        <v>1803</v>
      </c>
      <c r="M1173" s="41" t="s">
        <v>1803</v>
      </c>
      <c r="N1173" s="41" t="s">
        <v>1803</v>
      </c>
      <c r="O1173" s="41">
        <v>4</v>
      </c>
      <c r="P1173" s="41" t="s">
        <v>2507</v>
      </c>
      <c r="Q1173" s="41" t="s">
        <v>2511</v>
      </c>
      <c r="R1173" s="42">
        <v>32000000</v>
      </c>
      <c r="S1173" s="42">
        <v>32000000</v>
      </c>
      <c r="T1173" s="41" t="s">
        <v>2527</v>
      </c>
      <c r="U1173" s="41" t="s">
        <v>2528</v>
      </c>
      <c r="V1173" s="40" t="s">
        <v>253</v>
      </c>
      <c r="W1173" s="40" t="s">
        <v>2561</v>
      </c>
      <c r="X1173" s="40" t="s">
        <v>2582</v>
      </c>
      <c r="Y1173" s="40" t="s">
        <v>2734</v>
      </c>
      <c r="Z1173" s="40" t="s">
        <v>2786</v>
      </c>
      <c r="AA1173" s="40" t="s">
        <v>2792</v>
      </c>
      <c r="AB1173" s="68">
        <v>32000000</v>
      </c>
      <c r="AC1173" s="68">
        <v>0</v>
      </c>
      <c r="AD1173" s="68">
        <v>0</v>
      </c>
      <c r="AE1173" s="68">
        <v>8000000</v>
      </c>
      <c r="AF1173" s="68">
        <v>0</v>
      </c>
      <c r="AG1173" s="68">
        <v>8000000</v>
      </c>
      <c r="AH1173" s="68">
        <v>0</v>
      </c>
      <c r="AI1173" s="68">
        <v>8000000</v>
      </c>
      <c r="AJ1173" s="68">
        <v>0</v>
      </c>
      <c r="AK1173" s="68">
        <v>8000000</v>
      </c>
      <c r="AL1173" s="68">
        <v>0</v>
      </c>
      <c r="AM1173" s="68">
        <v>0</v>
      </c>
      <c r="AN1173" s="68">
        <v>0</v>
      </c>
      <c r="AO1173" s="68">
        <v>0</v>
      </c>
      <c r="AP1173" s="68">
        <v>0</v>
      </c>
      <c r="AQ1173" s="68">
        <v>0</v>
      </c>
      <c r="AR1173" s="68">
        <v>0</v>
      </c>
      <c r="AS1173" s="68">
        <v>0</v>
      </c>
      <c r="AT1173" s="68">
        <v>0</v>
      </c>
      <c r="AU1173" s="68">
        <v>0</v>
      </c>
      <c r="AV1173" s="68">
        <v>0</v>
      </c>
      <c r="AW1173" s="68">
        <v>0</v>
      </c>
      <c r="AX1173" s="68">
        <v>0</v>
      </c>
      <c r="AY1173" s="68">
        <v>0</v>
      </c>
      <c r="AZ1173" s="66"/>
      <c r="BA1173" s="66"/>
      <c r="BB1173" s="66"/>
      <c r="BC1173" s="66"/>
      <c r="BD1173" s="11" t="str">
        <f t="shared" si="252"/>
        <v>OK</v>
      </c>
      <c r="BE1173" s="11" t="str">
        <f t="shared" si="253"/>
        <v>OK</v>
      </c>
      <c r="BF1173" s="5">
        <f t="shared" si="254"/>
        <v>0</v>
      </c>
      <c r="BG1173" s="12">
        <f t="shared" si="255"/>
        <v>32000000</v>
      </c>
      <c r="BH1173" s="12">
        <f t="shared" si="256"/>
        <v>32000000</v>
      </c>
      <c r="BI1173" s="5">
        <f t="shared" si="257"/>
        <v>0</v>
      </c>
      <c r="BJ1173" s="5">
        <f t="shared" si="258"/>
        <v>0</v>
      </c>
      <c r="BM1173" s="2" t="e">
        <f t="shared" si="259"/>
        <v>#VALUE!</v>
      </c>
      <c r="BN1173" s="33">
        <f>COUNTIF($BM$5:BM1173,BM1173)</f>
        <v>1169</v>
      </c>
      <c r="BO1173" s="2" t="e">
        <f t="shared" si="260"/>
        <v>#VALUE!</v>
      </c>
      <c r="BP1173" s="2" t="str">
        <f t="shared" si="261"/>
        <v>5.25.2510.1.1.15.41</v>
      </c>
      <c r="BQ1173" s="2" t="e">
        <f t="shared" si="262"/>
        <v>#VALUE!</v>
      </c>
      <c r="BR1173" s="2" t="str">
        <f t="shared" si="263"/>
        <v>5.25</v>
      </c>
      <c r="BU1173" s="2" t="str">
        <f t="shared" si="264"/>
        <v>Enero</v>
      </c>
      <c r="BV1173" s="2" t="str">
        <f t="shared" si="265"/>
        <v>Enero</v>
      </c>
    </row>
    <row r="1174" spans="1:74" ht="96.6">
      <c r="A1174" s="69" t="s">
        <v>1522</v>
      </c>
      <c r="B1174" s="55" t="s">
        <v>602</v>
      </c>
      <c r="C1174" s="55" t="s">
        <v>541</v>
      </c>
      <c r="D1174" s="39" t="s">
        <v>640</v>
      </c>
      <c r="E1174" s="40" t="s">
        <v>1706</v>
      </c>
      <c r="F1174" s="40" t="s">
        <v>1707</v>
      </c>
      <c r="G1174" s="40" t="s">
        <v>1708</v>
      </c>
      <c r="H1174" s="40">
        <v>80111604</v>
      </c>
      <c r="I1174" s="40" t="s">
        <v>484</v>
      </c>
      <c r="J1174" s="40" t="s">
        <v>1847</v>
      </c>
      <c r="K1174" s="40" t="s">
        <v>2401</v>
      </c>
      <c r="L1174" s="41" t="s">
        <v>1803</v>
      </c>
      <c r="M1174" s="41" t="s">
        <v>1803</v>
      </c>
      <c r="N1174" s="41" t="s">
        <v>638</v>
      </c>
      <c r="O1174" s="41">
        <v>11</v>
      </c>
      <c r="P1174" s="41" t="s">
        <v>2507</v>
      </c>
      <c r="Q1174" s="41" t="s">
        <v>2511</v>
      </c>
      <c r="R1174" s="42">
        <v>121513964</v>
      </c>
      <c r="S1174" s="42">
        <v>121513964</v>
      </c>
      <c r="T1174" s="41" t="s">
        <v>2527</v>
      </c>
      <c r="U1174" s="41" t="s">
        <v>2528</v>
      </c>
      <c r="V1174" s="40" t="s">
        <v>253</v>
      </c>
      <c r="W1174" s="40" t="s">
        <v>2561</v>
      </c>
      <c r="X1174" s="40" t="s">
        <v>2582</v>
      </c>
      <c r="Y1174" s="40" t="s">
        <v>2737</v>
      </c>
      <c r="Z1174" s="40" t="s">
        <v>2786</v>
      </c>
      <c r="AA1174" s="40" t="s">
        <v>2792</v>
      </c>
      <c r="AB1174" s="68">
        <v>0</v>
      </c>
      <c r="AC1174" s="68">
        <v>0</v>
      </c>
      <c r="AD1174" s="68">
        <v>121513964</v>
      </c>
      <c r="AE1174" s="68">
        <v>0</v>
      </c>
      <c r="AF1174" s="68">
        <v>0</v>
      </c>
      <c r="AG1174" s="68">
        <v>11046724</v>
      </c>
      <c r="AH1174" s="68">
        <v>0</v>
      </c>
      <c r="AI1174" s="68">
        <v>11046724</v>
      </c>
      <c r="AJ1174" s="68">
        <v>0</v>
      </c>
      <c r="AK1174" s="68">
        <v>11046724</v>
      </c>
      <c r="AL1174" s="68">
        <v>0</v>
      </c>
      <c r="AM1174" s="68">
        <v>11046724</v>
      </c>
      <c r="AN1174" s="68">
        <v>0</v>
      </c>
      <c r="AO1174" s="68">
        <v>11046724</v>
      </c>
      <c r="AP1174" s="68">
        <v>0</v>
      </c>
      <c r="AQ1174" s="68">
        <v>11046724</v>
      </c>
      <c r="AR1174" s="68">
        <v>0</v>
      </c>
      <c r="AS1174" s="68">
        <v>11046724</v>
      </c>
      <c r="AT1174" s="68">
        <v>0</v>
      </c>
      <c r="AU1174" s="68">
        <v>11046724</v>
      </c>
      <c r="AV1174" s="68">
        <v>0</v>
      </c>
      <c r="AW1174" s="68">
        <v>11046724</v>
      </c>
      <c r="AX1174" s="68">
        <v>0</v>
      </c>
      <c r="AY1174" s="68">
        <v>22093448</v>
      </c>
      <c r="AZ1174" s="66"/>
      <c r="BA1174" s="66"/>
      <c r="BB1174" s="66"/>
      <c r="BC1174" s="66"/>
      <c r="BD1174" s="11" t="str">
        <f t="shared" si="252"/>
        <v>OK</v>
      </c>
      <c r="BE1174" s="11" t="str">
        <f t="shared" si="253"/>
        <v>OK</v>
      </c>
      <c r="BF1174" s="5">
        <f t="shared" si="254"/>
        <v>0</v>
      </c>
      <c r="BG1174" s="12">
        <f t="shared" si="255"/>
        <v>121513964</v>
      </c>
      <c r="BH1174" s="12">
        <f t="shared" si="256"/>
        <v>121513964</v>
      </c>
      <c r="BI1174" s="5">
        <f t="shared" si="257"/>
        <v>0</v>
      </c>
      <c r="BJ1174" s="5">
        <f t="shared" si="258"/>
        <v>0</v>
      </c>
      <c r="BM1174" s="2" t="e">
        <f t="shared" si="259"/>
        <v>#VALUE!</v>
      </c>
      <c r="BN1174" s="33">
        <f>COUNTIF($BM$5:BM1174,BM1174)</f>
        <v>1170</v>
      </c>
      <c r="BO1174" s="2" t="e">
        <f t="shared" si="260"/>
        <v>#VALUE!</v>
      </c>
      <c r="BP1174" s="2" t="str">
        <f t="shared" si="261"/>
        <v>5.25.2510.1.1.15.42</v>
      </c>
      <c r="BQ1174" s="2" t="e">
        <f t="shared" si="262"/>
        <v>#VALUE!</v>
      </c>
      <c r="BR1174" s="2" t="str">
        <f t="shared" si="263"/>
        <v>5.25</v>
      </c>
      <c r="BU1174" s="2" t="str">
        <f t="shared" si="264"/>
        <v>Enero</v>
      </c>
      <c r="BV1174" s="2" t="str">
        <f t="shared" si="265"/>
        <v>Enero</v>
      </c>
    </row>
    <row r="1175" spans="1:74" ht="96.6">
      <c r="A1175" s="69" t="s">
        <v>1523</v>
      </c>
      <c r="B1175" s="55" t="s">
        <v>602</v>
      </c>
      <c r="C1175" s="55" t="s">
        <v>541</v>
      </c>
      <c r="D1175" s="39" t="s">
        <v>640</v>
      </c>
      <c r="E1175" s="40" t="s">
        <v>1706</v>
      </c>
      <c r="F1175" s="40" t="s">
        <v>1707</v>
      </c>
      <c r="G1175" s="40" t="s">
        <v>1708</v>
      </c>
      <c r="H1175" s="40">
        <v>80111604</v>
      </c>
      <c r="I1175" s="40" t="s">
        <v>484</v>
      </c>
      <c r="J1175" s="40" t="s">
        <v>1847</v>
      </c>
      <c r="K1175" s="40" t="s">
        <v>2401</v>
      </c>
      <c r="L1175" s="41" t="s">
        <v>1803</v>
      </c>
      <c r="M1175" s="41" t="s">
        <v>1803</v>
      </c>
      <c r="N1175" s="41" t="s">
        <v>638</v>
      </c>
      <c r="O1175" s="41">
        <v>11</v>
      </c>
      <c r="P1175" s="41" t="s">
        <v>2507</v>
      </c>
      <c r="Q1175" s="41" t="s">
        <v>2511</v>
      </c>
      <c r="R1175" s="42">
        <v>121513964</v>
      </c>
      <c r="S1175" s="42">
        <v>121513964</v>
      </c>
      <c r="T1175" s="41" t="s">
        <v>2527</v>
      </c>
      <c r="U1175" s="41" t="s">
        <v>2528</v>
      </c>
      <c r="V1175" s="40" t="s">
        <v>253</v>
      </c>
      <c r="W1175" s="40" t="s">
        <v>2561</v>
      </c>
      <c r="X1175" s="40" t="s">
        <v>2582</v>
      </c>
      <c r="Y1175" s="40" t="s">
        <v>2737</v>
      </c>
      <c r="Z1175" s="40" t="s">
        <v>2786</v>
      </c>
      <c r="AA1175" s="40" t="s">
        <v>2792</v>
      </c>
      <c r="AB1175" s="68">
        <v>0</v>
      </c>
      <c r="AC1175" s="68">
        <v>0</v>
      </c>
      <c r="AD1175" s="68">
        <v>121513964</v>
      </c>
      <c r="AE1175" s="68">
        <v>0</v>
      </c>
      <c r="AF1175" s="68">
        <v>0</v>
      </c>
      <c r="AG1175" s="68">
        <v>11046724</v>
      </c>
      <c r="AH1175" s="68">
        <v>0</v>
      </c>
      <c r="AI1175" s="68">
        <v>11046724</v>
      </c>
      <c r="AJ1175" s="68">
        <v>0</v>
      </c>
      <c r="AK1175" s="68">
        <v>11046724</v>
      </c>
      <c r="AL1175" s="68">
        <v>0</v>
      </c>
      <c r="AM1175" s="68">
        <v>11046724</v>
      </c>
      <c r="AN1175" s="68">
        <v>0</v>
      </c>
      <c r="AO1175" s="68">
        <v>11046724</v>
      </c>
      <c r="AP1175" s="68">
        <v>0</v>
      </c>
      <c r="AQ1175" s="68">
        <v>11046724</v>
      </c>
      <c r="AR1175" s="68">
        <v>0</v>
      </c>
      <c r="AS1175" s="68">
        <v>11046724</v>
      </c>
      <c r="AT1175" s="68">
        <v>0</v>
      </c>
      <c r="AU1175" s="68">
        <v>11046724</v>
      </c>
      <c r="AV1175" s="68">
        <v>0</v>
      </c>
      <c r="AW1175" s="68">
        <v>11046724</v>
      </c>
      <c r="AX1175" s="68">
        <v>0</v>
      </c>
      <c r="AY1175" s="68">
        <v>22093448</v>
      </c>
      <c r="AZ1175" s="66"/>
      <c r="BA1175" s="66"/>
      <c r="BB1175" s="66"/>
      <c r="BC1175" s="66"/>
      <c r="BD1175" s="11" t="str">
        <f t="shared" si="252"/>
        <v>OK</v>
      </c>
      <c r="BE1175" s="11" t="str">
        <f t="shared" si="253"/>
        <v>OK</v>
      </c>
      <c r="BF1175" s="5">
        <f t="shared" si="254"/>
        <v>0</v>
      </c>
      <c r="BG1175" s="12">
        <f t="shared" si="255"/>
        <v>121513964</v>
      </c>
      <c r="BH1175" s="12">
        <f t="shared" si="256"/>
        <v>121513964</v>
      </c>
      <c r="BI1175" s="5">
        <f t="shared" si="257"/>
        <v>0</v>
      </c>
      <c r="BJ1175" s="5">
        <f t="shared" si="258"/>
        <v>0</v>
      </c>
      <c r="BM1175" s="2" t="e">
        <f t="shared" si="259"/>
        <v>#VALUE!</v>
      </c>
      <c r="BN1175" s="33">
        <f>COUNTIF($BM$5:BM1175,BM1175)</f>
        <v>1171</v>
      </c>
      <c r="BO1175" s="2" t="e">
        <f t="shared" si="260"/>
        <v>#VALUE!</v>
      </c>
      <c r="BP1175" s="2" t="str">
        <f t="shared" si="261"/>
        <v>5.25.2510.1.1.15.43</v>
      </c>
      <c r="BQ1175" s="2" t="e">
        <f t="shared" si="262"/>
        <v>#VALUE!</v>
      </c>
      <c r="BR1175" s="2" t="str">
        <f t="shared" si="263"/>
        <v>5.25</v>
      </c>
      <c r="BU1175" s="2" t="str">
        <f t="shared" si="264"/>
        <v>Enero</v>
      </c>
      <c r="BV1175" s="2" t="str">
        <f t="shared" si="265"/>
        <v>Enero</v>
      </c>
    </row>
    <row r="1176" spans="1:74" ht="96.6">
      <c r="A1176" s="69" t="s">
        <v>1524</v>
      </c>
      <c r="B1176" s="55" t="s">
        <v>602</v>
      </c>
      <c r="C1176" s="55" t="s">
        <v>541</v>
      </c>
      <c r="D1176" s="39" t="s">
        <v>640</v>
      </c>
      <c r="E1176" s="40" t="s">
        <v>1706</v>
      </c>
      <c r="F1176" s="40" t="s">
        <v>1707</v>
      </c>
      <c r="G1176" s="40" t="s">
        <v>1708</v>
      </c>
      <c r="H1176" s="40">
        <v>80111604</v>
      </c>
      <c r="I1176" s="40" t="s">
        <v>484</v>
      </c>
      <c r="J1176" s="40" t="s">
        <v>1847</v>
      </c>
      <c r="K1176" s="40" t="s">
        <v>2401</v>
      </c>
      <c r="L1176" s="41" t="s">
        <v>1803</v>
      </c>
      <c r="M1176" s="41" t="s">
        <v>1803</v>
      </c>
      <c r="N1176" s="41" t="s">
        <v>638</v>
      </c>
      <c r="O1176" s="41">
        <v>11</v>
      </c>
      <c r="P1176" s="41" t="s">
        <v>2507</v>
      </c>
      <c r="Q1176" s="41" t="s">
        <v>2511</v>
      </c>
      <c r="R1176" s="42">
        <v>121513964</v>
      </c>
      <c r="S1176" s="42">
        <v>121513964</v>
      </c>
      <c r="T1176" s="41" t="s">
        <v>2527</v>
      </c>
      <c r="U1176" s="41" t="s">
        <v>2528</v>
      </c>
      <c r="V1176" s="40" t="s">
        <v>253</v>
      </c>
      <c r="W1176" s="40" t="s">
        <v>2561</v>
      </c>
      <c r="X1176" s="40" t="s">
        <v>2582</v>
      </c>
      <c r="Y1176" s="40" t="s">
        <v>2737</v>
      </c>
      <c r="Z1176" s="40" t="s">
        <v>2786</v>
      </c>
      <c r="AA1176" s="40" t="s">
        <v>2792</v>
      </c>
      <c r="AB1176" s="68">
        <v>0</v>
      </c>
      <c r="AC1176" s="68">
        <v>0</v>
      </c>
      <c r="AD1176" s="68">
        <v>121513964</v>
      </c>
      <c r="AE1176" s="68">
        <v>0</v>
      </c>
      <c r="AF1176" s="68">
        <v>0</v>
      </c>
      <c r="AG1176" s="68">
        <v>11046724</v>
      </c>
      <c r="AH1176" s="68">
        <v>0</v>
      </c>
      <c r="AI1176" s="68">
        <v>11046724</v>
      </c>
      <c r="AJ1176" s="68">
        <v>0</v>
      </c>
      <c r="AK1176" s="68">
        <v>11046724</v>
      </c>
      <c r="AL1176" s="68">
        <v>0</v>
      </c>
      <c r="AM1176" s="68">
        <v>11046724</v>
      </c>
      <c r="AN1176" s="68">
        <v>0</v>
      </c>
      <c r="AO1176" s="68">
        <v>11046724</v>
      </c>
      <c r="AP1176" s="68">
        <v>0</v>
      </c>
      <c r="AQ1176" s="68">
        <v>11046724</v>
      </c>
      <c r="AR1176" s="68">
        <v>0</v>
      </c>
      <c r="AS1176" s="68">
        <v>11046724</v>
      </c>
      <c r="AT1176" s="68">
        <v>0</v>
      </c>
      <c r="AU1176" s="68">
        <v>11046724</v>
      </c>
      <c r="AV1176" s="68">
        <v>0</v>
      </c>
      <c r="AW1176" s="68">
        <v>11046724</v>
      </c>
      <c r="AX1176" s="68">
        <v>0</v>
      </c>
      <c r="AY1176" s="68">
        <v>22093448</v>
      </c>
      <c r="AZ1176" s="66"/>
      <c r="BA1176" s="66"/>
      <c r="BB1176" s="66"/>
      <c r="BC1176" s="66"/>
      <c r="BD1176" s="11" t="str">
        <f t="shared" si="252"/>
        <v>OK</v>
      </c>
      <c r="BE1176" s="11" t="str">
        <f t="shared" si="253"/>
        <v>OK</v>
      </c>
      <c r="BF1176" s="5">
        <f t="shared" si="254"/>
        <v>0</v>
      </c>
      <c r="BG1176" s="12">
        <f t="shared" si="255"/>
        <v>121513964</v>
      </c>
      <c r="BH1176" s="12">
        <f t="shared" si="256"/>
        <v>121513964</v>
      </c>
      <c r="BI1176" s="5">
        <f t="shared" si="257"/>
        <v>0</v>
      </c>
      <c r="BJ1176" s="5">
        <f t="shared" si="258"/>
        <v>0</v>
      </c>
      <c r="BM1176" s="2" t="e">
        <f t="shared" si="259"/>
        <v>#VALUE!</v>
      </c>
      <c r="BN1176" s="33">
        <f>COUNTIF($BM$5:BM1176,BM1176)</f>
        <v>1172</v>
      </c>
      <c r="BO1176" s="2" t="e">
        <f t="shared" si="260"/>
        <v>#VALUE!</v>
      </c>
      <c r="BP1176" s="2" t="str">
        <f t="shared" si="261"/>
        <v>5.25.2510.1.1.15.44</v>
      </c>
      <c r="BQ1176" s="2" t="e">
        <f t="shared" si="262"/>
        <v>#VALUE!</v>
      </c>
      <c r="BR1176" s="2" t="str">
        <f t="shared" si="263"/>
        <v>5.25</v>
      </c>
      <c r="BU1176" s="2" t="str">
        <f t="shared" si="264"/>
        <v>Enero</v>
      </c>
      <c r="BV1176" s="2" t="str">
        <f t="shared" si="265"/>
        <v>Enero</v>
      </c>
    </row>
    <row r="1177" spans="1:74" ht="69">
      <c r="A1177" s="69" t="s">
        <v>1525</v>
      </c>
      <c r="B1177" s="55" t="s">
        <v>602</v>
      </c>
      <c r="C1177" s="55" t="s">
        <v>541</v>
      </c>
      <c r="D1177" s="39" t="s">
        <v>640</v>
      </c>
      <c r="E1177" s="40" t="s">
        <v>1706</v>
      </c>
      <c r="F1177" s="40" t="s">
        <v>1707</v>
      </c>
      <c r="G1177" s="40" t="s">
        <v>1708</v>
      </c>
      <c r="H1177" s="40">
        <v>80111604</v>
      </c>
      <c r="I1177" s="40" t="s">
        <v>484</v>
      </c>
      <c r="J1177" s="40" t="s">
        <v>1847</v>
      </c>
      <c r="K1177" s="40" t="s">
        <v>2402</v>
      </c>
      <c r="L1177" s="41" t="s">
        <v>1803</v>
      </c>
      <c r="M1177" s="41" t="s">
        <v>1803</v>
      </c>
      <c r="N1177" s="41" t="s">
        <v>638</v>
      </c>
      <c r="O1177" s="41">
        <v>11</v>
      </c>
      <c r="P1177" s="41" t="s">
        <v>2507</v>
      </c>
      <c r="Q1177" s="41" t="s">
        <v>2511</v>
      </c>
      <c r="R1177" s="42">
        <v>42064440</v>
      </c>
      <c r="S1177" s="42">
        <v>42064440</v>
      </c>
      <c r="T1177" s="41" t="s">
        <v>2527</v>
      </c>
      <c r="U1177" s="41" t="s">
        <v>2528</v>
      </c>
      <c r="V1177" s="40" t="s">
        <v>253</v>
      </c>
      <c r="W1177" s="40" t="s">
        <v>2561</v>
      </c>
      <c r="X1177" s="40" t="s">
        <v>2582</v>
      </c>
      <c r="Y1177" s="40" t="s">
        <v>2739</v>
      </c>
      <c r="Z1177" s="40" t="s">
        <v>2786</v>
      </c>
      <c r="AA1177" s="40" t="s">
        <v>2792</v>
      </c>
      <c r="AB1177" s="68">
        <v>0</v>
      </c>
      <c r="AC1177" s="68">
        <v>0</v>
      </c>
      <c r="AD1177" s="68">
        <v>42064440</v>
      </c>
      <c r="AE1177" s="68">
        <v>0</v>
      </c>
      <c r="AF1177" s="68">
        <v>0</v>
      </c>
      <c r="AG1177" s="68">
        <v>3824040</v>
      </c>
      <c r="AH1177" s="68">
        <v>0</v>
      </c>
      <c r="AI1177" s="68">
        <v>3824040</v>
      </c>
      <c r="AJ1177" s="68">
        <v>0</v>
      </c>
      <c r="AK1177" s="68">
        <v>3824040</v>
      </c>
      <c r="AL1177" s="68">
        <v>0</v>
      </c>
      <c r="AM1177" s="68">
        <v>3824040</v>
      </c>
      <c r="AN1177" s="68">
        <v>0</v>
      </c>
      <c r="AO1177" s="68">
        <v>3824040</v>
      </c>
      <c r="AP1177" s="68">
        <v>0</v>
      </c>
      <c r="AQ1177" s="68">
        <v>3824040</v>
      </c>
      <c r="AR1177" s="68">
        <v>0</v>
      </c>
      <c r="AS1177" s="68">
        <v>3824040</v>
      </c>
      <c r="AT1177" s="68">
        <v>0</v>
      </c>
      <c r="AU1177" s="68">
        <v>3824040</v>
      </c>
      <c r="AV1177" s="68">
        <v>0</v>
      </c>
      <c r="AW1177" s="68">
        <v>3824040</v>
      </c>
      <c r="AX1177" s="68">
        <v>0</v>
      </c>
      <c r="AY1177" s="68">
        <v>7648080</v>
      </c>
      <c r="AZ1177" s="66"/>
      <c r="BA1177" s="66"/>
      <c r="BB1177" s="66"/>
      <c r="BC1177" s="66"/>
      <c r="BD1177" s="11" t="str">
        <f t="shared" si="252"/>
        <v>OK</v>
      </c>
      <c r="BE1177" s="11" t="str">
        <f t="shared" si="253"/>
        <v>OK</v>
      </c>
      <c r="BF1177" s="5">
        <f t="shared" si="254"/>
        <v>0</v>
      </c>
      <c r="BG1177" s="12">
        <f t="shared" si="255"/>
        <v>42064440</v>
      </c>
      <c r="BH1177" s="12">
        <f t="shared" si="256"/>
        <v>42064440</v>
      </c>
      <c r="BI1177" s="5">
        <f t="shared" si="257"/>
        <v>0</v>
      </c>
      <c r="BJ1177" s="5">
        <f t="shared" si="258"/>
        <v>0</v>
      </c>
      <c r="BM1177" s="2" t="e">
        <f t="shared" si="259"/>
        <v>#VALUE!</v>
      </c>
      <c r="BN1177" s="33">
        <f>COUNTIF($BM$5:BM1177,BM1177)</f>
        <v>1173</v>
      </c>
      <c r="BO1177" s="2" t="e">
        <f t="shared" si="260"/>
        <v>#VALUE!</v>
      </c>
      <c r="BP1177" s="2" t="str">
        <f t="shared" si="261"/>
        <v>5.25.2510.1.1.15.45</v>
      </c>
      <c r="BQ1177" s="2" t="e">
        <f t="shared" si="262"/>
        <v>#VALUE!</v>
      </c>
      <c r="BR1177" s="2" t="str">
        <f t="shared" si="263"/>
        <v>5.25</v>
      </c>
      <c r="BU1177" s="2" t="str">
        <f t="shared" si="264"/>
        <v>Enero</v>
      </c>
      <c r="BV1177" s="2" t="str">
        <f t="shared" si="265"/>
        <v>Enero</v>
      </c>
    </row>
    <row r="1178" spans="1:74" ht="96.6">
      <c r="A1178" s="69" t="s">
        <v>1526</v>
      </c>
      <c r="B1178" s="55" t="s">
        <v>602</v>
      </c>
      <c r="C1178" s="55" t="s">
        <v>541</v>
      </c>
      <c r="D1178" s="39" t="s">
        <v>640</v>
      </c>
      <c r="E1178" s="40" t="s">
        <v>1706</v>
      </c>
      <c r="F1178" s="40" t="s">
        <v>1707</v>
      </c>
      <c r="G1178" s="40" t="s">
        <v>1708</v>
      </c>
      <c r="H1178" s="40">
        <v>80111604</v>
      </c>
      <c r="I1178" s="40" t="s">
        <v>484</v>
      </c>
      <c r="J1178" s="40" t="s">
        <v>1847</v>
      </c>
      <c r="K1178" s="40" t="s">
        <v>2403</v>
      </c>
      <c r="L1178" s="41" t="s">
        <v>1803</v>
      </c>
      <c r="M1178" s="41" t="s">
        <v>1803</v>
      </c>
      <c r="N1178" s="41" t="s">
        <v>638</v>
      </c>
      <c r="O1178" s="41">
        <v>11</v>
      </c>
      <c r="P1178" s="41" t="s">
        <v>2507</v>
      </c>
      <c r="Q1178" s="41" t="s">
        <v>2511</v>
      </c>
      <c r="R1178" s="42">
        <v>86875967</v>
      </c>
      <c r="S1178" s="42">
        <v>86875967</v>
      </c>
      <c r="T1178" s="41" t="s">
        <v>2527</v>
      </c>
      <c r="U1178" s="41" t="s">
        <v>2528</v>
      </c>
      <c r="V1178" s="40" t="s">
        <v>253</v>
      </c>
      <c r="W1178" s="40" t="s">
        <v>2561</v>
      </c>
      <c r="X1178" s="40" t="s">
        <v>2582</v>
      </c>
      <c r="Y1178" s="40" t="s">
        <v>2740</v>
      </c>
      <c r="Z1178" s="40" t="s">
        <v>2786</v>
      </c>
      <c r="AA1178" s="40" t="s">
        <v>2792</v>
      </c>
      <c r="AB1178" s="68">
        <v>0</v>
      </c>
      <c r="AC1178" s="68">
        <v>0</v>
      </c>
      <c r="AD1178" s="68">
        <v>86875967</v>
      </c>
      <c r="AE1178" s="68">
        <v>0</v>
      </c>
      <c r="AF1178" s="68">
        <v>0</v>
      </c>
      <c r="AG1178" s="68">
        <v>7897815</v>
      </c>
      <c r="AH1178" s="68">
        <v>0</v>
      </c>
      <c r="AI1178" s="68">
        <v>7897815</v>
      </c>
      <c r="AJ1178" s="68">
        <v>0</v>
      </c>
      <c r="AK1178" s="68">
        <v>7897815</v>
      </c>
      <c r="AL1178" s="68">
        <v>0</v>
      </c>
      <c r="AM1178" s="68">
        <v>7897815</v>
      </c>
      <c r="AN1178" s="68">
        <v>0</v>
      </c>
      <c r="AO1178" s="68">
        <v>7897815</v>
      </c>
      <c r="AP1178" s="68">
        <v>0</v>
      </c>
      <c r="AQ1178" s="68">
        <v>7897815</v>
      </c>
      <c r="AR1178" s="68">
        <v>0</v>
      </c>
      <c r="AS1178" s="68">
        <v>7897815</v>
      </c>
      <c r="AT1178" s="68">
        <v>0</v>
      </c>
      <c r="AU1178" s="68">
        <v>7897815</v>
      </c>
      <c r="AV1178" s="68">
        <v>0</v>
      </c>
      <c r="AW1178" s="68">
        <v>7897815</v>
      </c>
      <c r="AX1178" s="68">
        <v>0</v>
      </c>
      <c r="AY1178" s="68">
        <v>15795632</v>
      </c>
      <c r="AZ1178" s="66"/>
      <c r="BA1178" s="66"/>
      <c r="BB1178" s="66"/>
      <c r="BC1178" s="66"/>
      <c r="BD1178" s="11" t="str">
        <f t="shared" si="252"/>
        <v>OK</v>
      </c>
      <c r="BE1178" s="11" t="str">
        <f t="shared" si="253"/>
        <v>OK</v>
      </c>
      <c r="BF1178" s="5">
        <f t="shared" si="254"/>
        <v>0</v>
      </c>
      <c r="BG1178" s="12">
        <f t="shared" si="255"/>
        <v>86875967</v>
      </c>
      <c r="BH1178" s="12">
        <f t="shared" si="256"/>
        <v>86875967</v>
      </c>
      <c r="BI1178" s="5">
        <f t="shared" si="257"/>
        <v>0</v>
      </c>
      <c r="BJ1178" s="5">
        <f t="shared" si="258"/>
        <v>0</v>
      </c>
      <c r="BM1178" s="2" t="e">
        <f t="shared" si="259"/>
        <v>#VALUE!</v>
      </c>
      <c r="BN1178" s="33">
        <f>COUNTIF($BM$5:BM1178,BM1178)</f>
        <v>1174</v>
      </c>
      <c r="BO1178" s="2" t="e">
        <f t="shared" si="260"/>
        <v>#VALUE!</v>
      </c>
      <c r="BP1178" s="2" t="str">
        <f t="shared" si="261"/>
        <v>5.25.2510.1.1.15.46</v>
      </c>
      <c r="BQ1178" s="2" t="e">
        <f t="shared" si="262"/>
        <v>#VALUE!</v>
      </c>
      <c r="BR1178" s="2" t="str">
        <f t="shared" si="263"/>
        <v>5.25</v>
      </c>
      <c r="BU1178" s="2" t="str">
        <f t="shared" si="264"/>
        <v>Enero</v>
      </c>
      <c r="BV1178" s="2" t="str">
        <f t="shared" si="265"/>
        <v>Enero</v>
      </c>
    </row>
    <row r="1179" spans="1:74" ht="110.4">
      <c r="A1179" s="69" t="s">
        <v>1527</v>
      </c>
      <c r="B1179" s="55" t="s">
        <v>602</v>
      </c>
      <c r="C1179" s="55" t="s">
        <v>541</v>
      </c>
      <c r="D1179" s="39" t="s">
        <v>640</v>
      </c>
      <c r="E1179" s="40" t="s">
        <v>1706</v>
      </c>
      <c r="F1179" s="40" t="s">
        <v>1707</v>
      </c>
      <c r="G1179" s="40" t="s">
        <v>1708</v>
      </c>
      <c r="H1179" s="40">
        <v>80111604</v>
      </c>
      <c r="I1179" s="40" t="s">
        <v>484</v>
      </c>
      <c r="J1179" s="40" t="s">
        <v>1847</v>
      </c>
      <c r="K1179" s="40" t="s">
        <v>2404</v>
      </c>
      <c r="L1179" s="41" t="s">
        <v>1803</v>
      </c>
      <c r="M1179" s="41" t="s">
        <v>1803</v>
      </c>
      <c r="N1179" s="41" t="s">
        <v>1803</v>
      </c>
      <c r="O1179" s="41">
        <v>4</v>
      </c>
      <c r="P1179" s="41" t="s">
        <v>2507</v>
      </c>
      <c r="Q1179" s="41" t="s">
        <v>2511</v>
      </c>
      <c r="R1179" s="42">
        <v>47476000</v>
      </c>
      <c r="S1179" s="42">
        <v>47476000</v>
      </c>
      <c r="T1179" s="41" t="s">
        <v>2527</v>
      </c>
      <c r="U1179" s="41" t="s">
        <v>2528</v>
      </c>
      <c r="V1179" s="40" t="s">
        <v>253</v>
      </c>
      <c r="W1179" s="40" t="s">
        <v>2561</v>
      </c>
      <c r="X1179" s="40" t="s">
        <v>2582</v>
      </c>
      <c r="Y1179" s="40" t="s">
        <v>2741</v>
      </c>
      <c r="Z1179" s="40" t="s">
        <v>2786</v>
      </c>
      <c r="AA1179" s="40" t="s">
        <v>2792</v>
      </c>
      <c r="AB1179" s="68">
        <v>47476000</v>
      </c>
      <c r="AC1179" s="68">
        <v>0</v>
      </c>
      <c r="AD1179" s="68">
        <v>0</v>
      </c>
      <c r="AE1179" s="68">
        <v>11869000</v>
      </c>
      <c r="AF1179" s="68">
        <v>0</v>
      </c>
      <c r="AG1179" s="68">
        <v>11869000</v>
      </c>
      <c r="AH1179" s="68">
        <v>0</v>
      </c>
      <c r="AI1179" s="68">
        <v>11869000</v>
      </c>
      <c r="AJ1179" s="68">
        <v>0</v>
      </c>
      <c r="AK1179" s="68">
        <v>11869000</v>
      </c>
      <c r="AL1179" s="68">
        <v>0</v>
      </c>
      <c r="AM1179" s="68">
        <v>0</v>
      </c>
      <c r="AN1179" s="68">
        <v>0</v>
      </c>
      <c r="AO1179" s="68">
        <v>0</v>
      </c>
      <c r="AP1179" s="68">
        <v>0</v>
      </c>
      <c r="AQ1179" s="68">
        <v>0</v>
      </c>
      <c r="AR1179" s="68">
        <v>0</v>
      </c>
      <c r="AS1179" s="68">
        <v>0</v>
      </c>
      <c r="AT1179" s="68">
        <v>0</v>
      </c>
      <c r="AU1179" s="68">
        <v>0</v>
      </c>
      <c r="AV1179" s="68">
        <v>0</v>
      </c>
      <c r="AW1179" s="68">
        <v>0</v>
      </c>
      <c r="AX1179" s="68">
        <v>0</v>
      </c>
      <c r="AY1179" s="68">
        <v>0</v>
      </c>
      <c r="AZ1179" s="66"/>
      <c r="BA1179" s="66"/>
      <c r="BB1179" s="66"/>
      <c r="BC1179" s="66"/>
      <c r="BD1179" s="11" t="str">
        <f t="shared" si="252"/>
        <v>OK</v>
      </c>
      <c r="BE1179" s="11" t="str">
        <f t="shared" si="253"/>
        <v>OK</v>
      </c>
      <c r="BF1179" s="5">
        <f t="shared" si="254"/>
        <v>0</v>
      </c>
      <c r="BG1179" s="12">
        <f t="shared" si="255"/>
        <v>47476000</v>
      </c>
      <c r="BH1179" s="12">
        <f t="shared" si="256"/>
        <v>47476000</v>
      </c>
      <c r="BI1179" s="5">
        <f t="shared" si="257"/>
        <v>0</v>
      </c>
      <c r="BJ1179" s="5">
        <f t="shared" si="258"/>
        <v>0</v>
      </c>
      <c r="BM1179" s="2" t="e">
        <f t="shared" si="259"/>
        <v>#VALUE!</v>
      </c>
      <c r="BN1179" s="33">
        <f>COUNTIF($BM$5:BM1179,BM1179)</f>
        <v>1175</v>
      </c>
      <c r="BO1179" s="2" t="e">
        <f t="shared" si="260"/>
        <v>#VALUE!</v>
      </c>
      <c r="BP1179" s="2" t="str">
        <f t="shared" si="261"/>
        <v>5.25.2510.1.1.15.47</v>
      </c>
      <c r="BQ1179" s="2" t="e">
        <f t="shared" si="262"/>
        <v>#VALUE!</v>
      </c>
      <c r="BR1179" s="2" t="str">
        <f t="shared" si="263"/>
        <v>5.25</v>
      </c>
      <c r="BU1179" s="2" t="str">
        <f t="shared" si="264"/>
        <v>Enero</v>
      </c>
      <c r="BV1179" s="2" t="str">
        <f t="shared" si="265"/>
        <v>Enero</v>
      </c>
    </row>
    <row r="1180" spans="1:74" ht="96.6">
      <c r="A1180" s="69" t="s">
        <v>1528</v>
      </c>
      <c r="B1180" s="55" t="s">
        <v>602</v>
      </c>
      <c r="C1180" s="55" t="s">
        <v>541</v>
      </c>
      <c r="D1180" s="39" t="s">
        <v>640</v>
      </c>
      <c r="E1180" s="40" t="s">
        <v>1706</v>
      </c>
      <c r="F1180" s="40" t="s">
        <v>1707</v>
      </c>
      <c r="G1180" s="40" t="s">
        <v>1708</v>
      </c>
      <c r="H1180" s="40">
        <v>80111604</v>
      </c>
      <c r="I1180" s="40" t="s">
        <v>484</v>
      </c>
      <c r="J1180" s="40" t="s">
        <v>1847</v>
      </c>
      <c r="K1180" s="40" t="s">
        <v>2401</v>
      </c>
      <c r="L1180" s="41" t="s">
        <v>1803</v>
      </c>
      <c r="M1180" s="41" t="s">
        <v>1803</v>
      </c>
      <c r="N1180" s="41" t="s">
        <v>1803</v>
      </c>
      <c r="O1180" s="41">
        <v>4</v>
      </c>
      <c r="P1180" s="41" t="s">
        <v>2507</v>
      </c>
      <c r="Q1180" s="41" t="s">
        <v>2511</v>
      </c>
      <c r="R1180" s="42">
        <v>44186896</v>
      </c>
      <c r="S1180" s="42">
        <v>44186896</v>
      </c>
      <c r="T1180" s="41" t="s">
        <v>2527</v>
      </c>
      <c r="U1180" s="41" t="s">
        <v>2528</v>
      </c>
      <c r="V1180" s="40" t="s">
        <v>253</v>
      </c>
      <c r="W1180" s="40" t="s">
        <v>2561</v>
      </c>
      <c r="X1180" s="40" t="s">
        <v>2582</v>
      </c>
      <c r="Y1180" s="40" t="s">
        <v>2737</v>
      </c>
      <c r="Z1180" s="40" t="s">
        <v>2786</v>
      </c>
      <c r="AA1180" s="40" t="s">
        <v>2792</v>
      </c>
      <c r="AB1180" s="68">
        <v>44186896</v>
      </c>
      <c r="AC1180" s="68">
        <v>0</v>
      </c>
      <c r="AD1180" s="68">
        <v>0</v>
      </c>
      <c r="AE1180" s="68">
        <v>11046724</v>
      </c>
      <c r="AF1180" s="68">
        <v>0</v>
      </c>
      <c r="AG1180" s="68">
        <v>11046724</v>
      </c>
      <c r="AH1180" s="68">
        <v>0</v>
      </c>
      <c r="AI1180" s="68">
        <v>11046724</v>
      </c>
      <c r="AJ1180" s="68">
        <v>0</v>
      </c>
      <c r="AK1180" s="68">
        <v>11046724</v>
      </c>
      <c r="AL1180" s="68">
        <v>0</v>
      </c>
      <c r="AM1180" s="68">
        <v>0</v>
      </c>
      <c r="AN1180" s="68">
        <v>0</v>
      </c>
      <c r="AO1180" s="68">
        <v>0</v>
      </c>
      <c r="AP1180" s="68">
        <v>0</v>
      </c>
      <c r="AQ1180" s="68">
        <v>0</v>
      </c>
      <c r="AR1180" s="68">
        <v>0</v>
      </c>
      <c r="AS1180" s="68">
        <v>0</v>
      </c>
      <c r="AT1180" s="68">
        <v>0</v>
      </c>
      <c r="AU1180" s="68">
        <v>0</v>
      </c>
      <c r="AV1180" s="68">
        <v>0</v>
      </c>
      <c r="AW1180" s="68">
        <v>0</v>
      </c>
      <c r="AX1180" s="68">
        <v>0</v>
      </c>
      <c r="AY1180" s="68">
        <v>0</v>
      </c>
      <c r="AZ1180" s="66"/>
      <c r="BA1180" s="66"/>
      <c r="BB1180" s="66"/>
      <c r="BC1180" s="66"/>
      <c r="BD1180" s="11" t="str">
        <f t="shared" si="252"/>
        <v>OK</v>
      </c>
      <c r="BE1180" s="11" t="str">
        <f t="shared" si="253"/>
        <v>OK</v>
      </c>
      <c r="BF1180" s="5">
        <f t="shared" si="254"/>
        <v>0</v>
      </c>
      <c r="BG1180" s="12">
        <f t="shared" si="255"/>
        <v>44186896</v>
      </c>
      <c r="BH1180" s="12">
        <f t="shared" si="256"/>
        <v>44186896</v>
      </c>
      <c r="BI1180" s="5">
        <f t="shared" si="257"/>
        <v>0</v>
      </c>
      <c r="BJ1180" s="5">
        <f t="shared" si="258"/>
        <v>0</v>
      </c>
      <c r="BM1180" s="2" t="e">
        <f t="shared" si="259"/>
        <v>#VALUE!</v>
      </c>
      <c r="BN1180" s="33">
        <f>COUNTIF($BM$5:BM1180,BM1180)</f>
        <v>1176</v>
      </c>
      <c r="BO1180" s="2" t="e">
        <f t="shared" si="260"/>
        <v>#VALUE!</v>
      </c>
      <c r="BP1180" s="2" t="str">
        <f t="shared" si="261"/>
        <v>5.25.2510.1.1.15.48</v>
      </c>
      <c r="BQ1180" s="2" t="e">
        <f t="shared" si="262"/>
        <v>#VALUE!</v>
      </c>
      <c r="BR1180" s="2" t="str">
        <f t="shared" si="263"/>
        <v>5.25</v>
      </c>
      <c r="BU1180" s="2" t="str">
        <f t="shared" si="264"/>
        <v>Enero</v>
      </c>
      <c r="BV1180" s="2" t="str">
        <f t="shared" si="265"/>
        <v>Enero</v>
      </c>
    </row>
    <row r="1181" spans="1:74" ht="96.6">
      <c r="A1181" s="69" t="s">
        <v>1529</v>
      </c>
      <c r="B1181" s="55" t="s">
        <v>602</v>
      </c>
      <c r="C1181" s="55" t="s">
        <v>541</v>
      </c>
      <c r="D1181" s="39" t="s">
        <v>640</v>
      </c>
      <c r="E1181" s="40" t="s">
        <v>1706</v>
      </c>
      <c r="F1181" s="40" t="s">
        <v>1707</v>
      </c>
      <c r="G1181" s="40" t="s">
        <v>1708</v>
      </c>
      <c r="H1181" s="40">
        <v>80111604</v>
      </c>
      <c r="I1181" s="40" t="s">
        <v>484</v>
      </c>
      <c r="J1181" s="40" t="s">
        <v>1847</v>
      </c>
      <c r="K1181" s="40" t="s">
        <v>2401</v>
      </c>
      <c r="L1181" s="41" t="s">
        <v>1803</v>
      </c>
      <c r="M1181" s="41" t="s">
        <v>1803</v>
      </c>
      <c r="N1181" s="41" t="s">
        <v>1803</v>
      </c>
      <c r="O1181" s="41">
        <v>4</v>
      </c>
      <c r="P1181" s="41" t="s">
        <v>2507</v>
      </c>
      <c r="Q1181" s="41" t="s">
        <v>2511</v>
      </c>
      <c r="R1181" s="42">
        <v>44186896</v>
      </c>
      <c r="S1181" s="42">
        <v>44186896</v>
      </c>
      <c r="T1181" s="41" t="s">
        <v>2527</v>
      </c>
      <c r="U1181" s="41" t="s">
        <v>2528</v>
      </c>
      <c r="V1181" s="40" t="s">
        <v>253</v>
      </c>
      <c r="W1181" s="40" t="s">
        <v>2561</v>
      </c>
      <c r="X1181" s="40" t="s">
        <v>2582</v>
      </c>
      <c r="Y1181" s="40" t="s">
        <v>2737</v>
      </c>
      <c r="Z1181" s="40" t="s">
        <v>2786</v>
      </c>
      <c r="AA1181" s="40" t="s">
        <v>2792</v>
      </c>
      <c r="AB1181" s="68">
        <v>44186896</v>
      </c>
      <c r="AC1181" s="68">
        <v>0</v>
      </c>
      <c r="AD1181" s="68">
        <v>0</v>
      </c>
      <c r="AE1181" s="68">
        <v>11046724</v>
      </c>
      <c r="AF1181" s="68">
        <v>0</v>
      </c>
      <c r="AG1181" s="68">
        <v>11046724</v>
      </c>
      <c r="AH1181" s="68">
        <v>0</v>
      </c>
      <c r="AI1181" s="68">
        <v>11046724</v>
      </c>
      <c r="AJ1181" s="68">
        <v>0</v>
      </c>
      <c r="AK1181" s="68">
        <v>11046724</v>
      </c>
      <c r="AL1181" s="68">
        <v>0</v>
      </c>
      <c r="AM1181" s="68">
        <v>0</v>
      </c>
      <c r="AN1181" s="68">
        <v>0</v>
      </c>
      <c r="AO1181" s="68">
        <v>0</v>
      </c>
      <c r="AP1181" s="68">
        <v>0</v>
      </c>
      <c r="AQ1181" s="68">
        <v>0</v>
      </c>
      <c r="AR1181" s="68">
        <v>0</v>
      </c>
      <c r="AS1181" s="68">
        <v>0</v>
      </c>
      <c r="AT1181" s="68">
        <v>0</v>
      </c>
      <c r="AU1181" s="68">
        <v>0</v>
      </c>
      <c r="AV1181" s="68">
        <v>0</v>
      </c>
      <c r="AW1181" s="68">
        <v>0</v>
      </c>
      <c r="AX1181" s="68">
        <v>0</v>
      </c>
      <c r="AY1181" s="68">
        <v>0</v>
      </c>
      <c r="AZ1181" s="66"/>
      <c r="BA1181" s="66"/>
      <c r="BB1181" s="66"/>
      <c r="BC1181" s="66"/>
      <c r="BD1181" s="11" t="str">
        <f t="shared" si="252"/>
        <v>OK</v>
      </c>
      <c r="BE1181" s="11" t="str">
        <f t="shared" si="253"/>
        <v>OK</v>
      </c>
      <c r="BF1181" s="5">
        <f t="shared" si="254"/>
        <v>0</v>
      </c>
      <c r="BG1181" s="12">
        <f t="shared" si="255"/>
        <v>44186896</v>
      </c>
      <c r="BH1181" s="12">
        <f t="shared" si="256"/>
        <v>44186896</v>
      </c>
      <c r="BI1181" s="5">
        <f t="shared" si="257"/>
        <v>0</v>
      </c>
      <c r="BJ1181" s="5">
        <f t="shared" si="258"/>
        <v>0</v>
      </c>
      <c r="BM1181" s="2" t="e">
        <f t="shared" si="259"/>
        <v>#VALUE!</v>
      </c>
      <c r="BN1181" s="33">
        <f>COUNTIF($BM$5:BM1181,BM1181)</f>
        <v>1177</v>
      </c>
      <c r="BO1181" s="2" t="e">
        <f t="shared" si="260"/>
        <v>#VALUE!</v>
      </c>
      <c r="BP1181" s="2" t="str">
        <f t="shared" si="261"/>
        <v>5.25.2510.1.1.15.49</v>
      </c>
      <c r="BQ1181" s="2" t="e">
        <f t="shared" si="262"/>
        <v>#VALUE!</v>
      </c>
      <c r="BR1181" s="2" t="str">
        <f t="shared" si="263"/>
        <v>5.25</v>
      </c>
      <c r="BU1181" s="2" t="str">
        <f t="shared" si="264"/>
        <v>Enero</v>
      </c>
      <c r="BV1181" s="2" t="str">
        <f t="shared" si="265"/>
        <v>Enero</v>
      </c>
    </row>
    <row r="1182" spans="1:74" ht="82.8">
      <c r="A1182" s="69" t="s">
        <v>1485</v>
      </c>
      <c r="B1182" s="55" t="s">
        <v>602</v>
      </c>
      <c r="C1182" s="55" t="s">
        <v>541</v>
      </c>
      <c r="D1182" s="39" t="s">
        <v>640</v>
      </c>
      <c r="E1182" s="40" t="s">
        <v>1706</v>
      </c>
      <c r="F1182" s="40" t="s">
        <v>1707</v>
      </c>
      <c r="G1182" s="40" t="s">
        <v>1708</v>
      </c>
      <c r="H1182" s="40">
        <v>80111604</v>
      </c>
      <c r="I1182" s="40" t="s">
        <v>484</v>
      </c>
      <c r="J1182" s="40" t="s">
        <v>1847</v>
      </c>
      <c r="K1182" s="40" t="s">
        <v>2391</v>
      </c>
      <c r="L1182" s="41" t="s">
        <v>1803</v>
      </c>
      <c r="M1182" s="41" t="s">
        <v>1803</v>
      </c>
      <c r="N1182" s="41" t="s">
        <v>638</v>
      </c>
      <c r="O1182" s="41">
        <v>11</v>
      </c>
      <c r="P1182" s="41" t="s">
        <v>2507</v>
      </c>
      <c r="Q1182" s="41" t="s">
        <v>2511</v>
      </c>
      <c r="R1182" s="42">
        <v>69208656</v>
      </c>
      <c r="S1182" s="42">
        <v>69208656</v>
      </c>
      <c r="T1182" s="41" t="s">
        <v>2527</v>
      </c>
      <c r="U1182" s="41" t="s">
        <v>2528</v>
      </c>
      <c r="V1182" s="40" t="s">
        <v>253</v>
      </c>
      <c r="W1182" s="40" t="s">
        <v>2561</v>
      </c>
      <c r="X1182" s="40" t="s">
        <v>2582</v>
      </c>
      <c r="Y1182" s="40" t="s">
        <v>2735</v>
      </c>
      <c r="Z1182" s="40" t="s">
        <v>2786</v>
      </c>
      <c r="AA1182" s="40" t="s">
        <v>2792</v>
      </c>
      <c r="AB1182" s="68">
        <v>0</v>
      </c>
      <c r="AC1182" s="68">
        <v>0</v>
      </c>
      <c r="AD1182" s="68">
        <v>69208656</v>
      </c>
      <c r="AE1182" s="68">
        <v>0</v>
      </c>
      <c r="AF1182" s="68">
        <v>0</v>
      </c>
      <c r="AG1182" s="68">
        <v>6291696</v>
      </c>
      <c r="AH1182" s="68">
        <v>0</v>
      </c>
      <c r="AI1182" s="68">
        <v>6291696</v>
      </c>
      <c r="AJ1182" s="68">
        <v>0</v>
      </c>
      <c r="AK1182" s="68">
        <v>6291696</v>
      </c>
      <c r="AL1182" s="68">
        <v>0</v>
      </c>
      <c r="AM1182" s="68">
        <v>6291696</v>
      </c>
      <c r="AN1182" s="68">
        <v>0</v>
      </c>
      <c r="AO1182" s="68">
        <v>6291696</v>
      </c>
      <c r="AP1182" s="68">
        <v>0</v>
      </c>
      <c r="AQ1182" s="68">
        <v>6291696</v>
      </c>
      <c r="AR1182" s="68">
        <v>0</v>
      </c>
      <c r="AS1182" s="68">
        <v>6291696</v>
      </c>
      <c r="AT1182" s="68">
        <v>0</v>
      </c>
      <c r="AU1182" s="68">
        <v>6291696</v>
      </c>
      <c r="AV1182" s="68">
        <v>0</v>
      </c>
      <c r="AW1182" s="68">
        <v>6291696</v>
      </c>
      <c r="AX1182" s="68">
        <v>0</v>
      </c>
      <c r="AY1182" s="68">
        <v>12583392</v>
      </c>
      <c r="AZ1182" s="66"/>
      <c r="BA1182" s="66"/>
      <c r="BB1182" s="66"/>
      <c r="BC1182" s="66"/>
      <c r="BD1182" s="11" t="str">
        <f t="shared" si="252"/>
        <v>OK</v>
      </c>
      <c r="BE1182" s="11" t="str">
        <f t="shared" si="253"/>
        <v>OK</v>
      </c>
      <c r="BF1182" s="5">
        <f t="shared" si="254"/>
        <v>0</v>
      </c>
      <c r="BG1182" s="12">
        <f t="shared" si="255"/>
        <v>69208656</v>
      </c>
      <c r="BH1182" s="12">
        <f t="shared" si="256"/>
        <v>69208656</v>
      </c>
      <c r="BI1182" s="5">
        <f t="shared" si="257"/>
        <v>0</v>
      </c>
      <c r="BJ1182" s="5">
        <f t="shared" si="258"/>
        <v>0</v>
      </c>
      <c r="BM1182" s="2" t="e">
        <f t="shared" si="259"/>
        <v>#VALUE!</v>
      </c>
      <c r="BN1182" s="33">
        <f>COUNTIF($BM$5:BM1182,BM1182)</f>
        <v>1178</v>
      </c>
      <c r="BO1182" s="2" t="e">
        <f t="shared" si="260"/>
        <v>#VALUE!</v>
      </c>
      <c r="BP1182" s="2" t="str">
        <f t="shared" si="261"/>
        <v>5.25.2510.1.1.15.5</v>
      </c>
      <c r="BQ1182" s="2" t="e">
        <f t="shared" si="262"/>
        <v>#VALUE!</v>
      </c>
      <c r="BR1182" s="2" t="str">
        <f t="shared" si="263"/>
        <v>5.25</v>
      </c>
      <c r="BU1182" s="2" t="str">
        <f t="shared" si="264"/>
        <v>Enero</v>
      </c>
      <c r="BV1182" s="2" t="str">
        <f t="shared" si="265"/>
        <v>Enero</v>
      </c>
    </row>
    <row r="1183" spans="1:74" ht="96.6">
      <c r="A1183" s="69" t="s">
        <v>1530</v>
      </c>
      <c r="B1183" s="55" t="s">
        <v>602</v>
      </c>
      <c r="C1183" s="55" t="s">
        <v>541</v>
      </c>
      <c r="D1183" s="39" t="s">
        <v>640</v>
      </c>
      <c r="E1183" s="40" t="s">
        <v>1706</v>
      </c>
      <c r="F1183" s="40" t="s">
        <v>1707</v>
      </c>
      <c r="G1183" s="40" t="s">
        <v>1708</v>
      </c>
      <c r="H1183" s="40">
        <v>80111604</v>
      </c>
      <c r="I1183" s="40" t="s">
        <v>484</v>
      </c>
      <c r="J1183" s="40" t="s">
        <v>1847</v>
      </c>
      <c r="K1183" s="40" t="s">
        <v>2401</v>
      </c>
      <c r="L1183" s="41" t="s">
        <v>1803</v>
      </c>
      <c r="M1183" s="41" t="s">
        <v>1803</v>
      </c>
      <c r="N1183" s="41" t="s">
        <v>1803</v>
      </c>
      <c r="O1183" s="41">
        <v>4</v>
      </c>
      <c r="P1183" s="41" t="s">
        <v>2507</v>
      </c>
      <c r="Q1183" s="41" t="s">
        <v>2511</v>
      </c>
      <c r="R1183" s="42">
        <v>44186896</v>
      </c>
      <c r="S1183" s="42">
        <v>44186896</v>
      </c>
      <c r="T1183" s="41" t="s">
        <v>2527</v>
      </c>
      <c r="U1183" s="41" t="s">
        <v>2528</v>
      </c>
      <c r="V1183" s="40" t="s">
        <v>253</v>
      </c>
      <c r="W1183" s="40" t="s">
        <v>2561</v>
      </c>
      <c r="X1183" s="40" t="s">
        <v>2582</v>
      </c>
      <c r="Y1183" s="40" t="s">
        <v>2737</v>
      </c>
      <c r="Z1183" s="40" t="s">
        <v>2786</v>
      </c>
      <c r="AA1183" s="40" t="s">
        <v>2792</v>
      </c>
      <c r="AB1183" s="68">
        <v>44186896</v>
      </c>
      <c r="AC1183" s="68">
        <v>0</v>
      </c>
      <c r="AD1183" s="68">
        <v>0</v>
      </c>
      <c r="AE1183" s="68">
        <v>11046724</v>
      </c>
      <c r="AF1183" s="68">
        <v>0</v>
      </c>
      <c r="AG1183" s="68">
        <v>11046724</v>
      </c>
      <c r="AH1183" s="68">
        <v>0</v>
      </c>
      <c r="AI1183" s="68">
        <v>11046724</v>
      </c>
      <c r="AJ1183" s="68">
        <v>0</v>
      </c>
      <c r="AK1183" s="68">
        <v>11046724</v>
      </c>
      <c r="AL1183" s="68">
        <v>0</v>
      </c>
      <c r="AM1183" s="68">
        <v>0</v>
      </c>
      <c r="AN1183" s="68">
        <v>0</v>
      </c>
      <c r="AO1183" s="68">
        <v>0</v>
      </c>
      <c r="AP1183" s="68">
        <v>0</v>
      </c>
      <c r="AQ1183" s="68">
        <v>0</v>
      </c>
      <c r="AR1183" s="68">
        <v>0</v>
      </c>
      <c r="AS1183" s="68">
        <v>0</v>
      </c>
      <c r="AT1183" s="68">
        <v>0</v>
      </c>
      <c r="AU1183" s="68">
        <v>0</v>
      </c>
      <c r="AV1183" s="68">
        <v>0</v>
      </c>
      <c r="AW1183" s="68">
        <v>0</v>
      </c>
      <c r="AX1183" s="68">
        <v>0</v>
      </c>
      <c r="AY1183" s="68">
        <v>0</v>
      </c>
      <c r="AZ1183" s="66"/>
      <c r="BA1183" s="66"/>
      <c r="BB1183" s="66"/>
      <c r="BC1183" s="66"/>
      <c r="BD1183" s="11" t="str">
        <f t="shared" si="252"/>
        <v>OK</v>
      </c>
      <c r="BE1183" s="11" t="str">
        <f t="shared" si="253"/>
        <v>OK</v>
      </c>
      <c r="BF1183" s="5">
        <f t="shared" si="254"/>
        <v>0</v>
      </c>
      <c r="BG1183" s="12">
        <f t="shared" si="255"/>
        <v>44186896</v>
      </c>
      <c r="BH1183" s="12">
        <f t="shared" si="256"/>
        <v>44186896</v>
      </c>
      <c r="BI1183" s="5">
        <f t="shared" si="257"/>
        <v>0</v>
      </c>
      <c r="BJ1183" s="5">
        <f t="shared" si="258"/>
        <v>0</v>
      </c>
      <c r="BM1183" s="2" t="e">
        <f t="shared" si="259"/>
        <v>#VALUE!</v>
      </c>
      <c r="BN1183" s="33">
        <f>COUNTIF($BM$5:BM1183,BM1183)</f>
        <v>1179</v>
      </c>
      <c r="BO1183" s="2" t="e">
        <f t="shared" si="260"/>
        <v>#VALUE!</v>
      </c>
      <c r="BP1183" s="2" t="str">
        <f t="shared" si="261"/>
        <v>5.25.2510.1.1.15.50</v>
      </c>
      <c r="BQ1183" s="2" t="e">
        <f t="shared" si="262"/>
        <v>#VALUE!</v>
      </c>
      <c r="BR1183" s="2" t="str">
        <f t="shared" si="263"/>
        <v>5.25</v>
      </c>
      <c r="BU1183" s="2" t="str">
        <f t="shared" si="264"/>
        <v>Enero</v>
      </c>
      <c r="BV1183" s="2" t="str">
        <f t="shared" si="265"/>
        <v>Enero</v>
      </c>
    </row>
    <row r="1184" spans="1:74" ht="96.6">
      <c r="A1184" s="69" t="s">
        <v>1531</v>
      </c>
      <c r="B1184" s="55" t="s">
        <v>602</v>
      </c>
      <c r="C1184" s="55" t="s">
        <v>541</v>
      </c>
      <c r="D1184" s="39" t="s">
        <v>640</v>
      </c>
      <c r="E1184" s="40" t="s">
        <v>1706</v>
      </c>
      <c r="F1184" s="40" t="s">
        <v>1707</v>
      </c>
      <c r="G1184" s="40" t="s">
        <v>1708</v>
      </c>
      <c r="H1184" s="40">
        <v>80111604</v>
      </c>
      <c r="I1184" s="40" t="s">
        <v>484</v>
      </c>
      <c r="J1184" s="40" t="s">
        <v>1847</v>
      </c>
      <c r="K1184" s="40" t="s">
        <v>2401</v>
      </c>
      <c r="L1184" s="41" t="s">
        <v>1803</v>
      </c>
      <c r="M1184" s="41" t="s">
        <v>1803</v>
      </c>
      <c r="N1184" s="41" t="s">
        <v>1803</v>
      </c>
      <c r="O1184" s="41">
        <v>4</v>
      </c>
      <c r="P1184" s="41" t="s">
        <v>2507</v>
      </c>
      <c r="Q1184" s="41" t="s">
        <v>2511</v>
      </c>
      <c r="R1184" s="42">
        <v>44186896</v>
      </c>
      <c r="S1184" s="42">
        <v>44186896</v>
      </c>
      <c r="T1184" s="41" t="s">
        <v>2527</v>
      </c>
      <c r="U1184" s="41" t="s">
        <v>2528</v>
      </c>
      <c r="V1184" s="40" t="s">
        <v>253</v>
      </c>
      <c r="W1184" s="40" t="s">
        <v>2561</v>
      </c>
      <c r="X1184" s="40" t="s">
        <v>2582</v>
      </c>
      <c r="Y1184" s="40" t="s">
        <v>2737</v>
      </c>
      <c r="Z1184" s="40" t="s">
        <v>2786</v>
      </c>
      <c r="AA1184" s="40" t="s">
        <v>2792</v>
      </c>
      <c r="AB1184" s="68">
        <v>44186896</v>
      </c>
      <c r="AC1184" s="68">
        <v>0</v>
      </c>
      <c r="AD1184" s="68">
        <v>0</v>
      </c>
      <c r="AE1184" s="68">
        <v>11046724</v>
      </c>
      <c r="AF1184" s="68">
        <v>0</v>
      </c>
      <c r="AG1184" s="68">
        <v>11046724</v>
      </c>
      <c r="AH1184" s="68">
        <v>0</v>
      </c>
      <c r="AI1184" s="68">
        <v>11046724</v>
      </c>
      <c r="AJ1184" s="68">
        <v>0</v>
      </c>
      <c r="AK1184" s="68">
        <v>11046724</v>
      </c>
      <c r="AL1184" s="68">
        <v>0</v>
      </c>
      <c r="AM1184" s="68">
        <v>0</v>
      </c>
      <c r="AN1184" s="68">
        <v>0</v>
      </c>
      <c r="AO1184" s="68">
        <v>0</v>
      </c>
      <c r="AP1184" s="68">
        <v>0</v>
      </c>
      <c r="AQ1184" s="68">
        <v>0</v>
      </c>
      <c r="AR1184" s="68">
        <v>0</v>
      </c>
      <c r="AS1184" s="68">
        <v>0</v>
      </c>
      <c r="AT1184" s="68">
        <v>0</v>
      </c>
      <c r="AU1184" s="68">
        <v>0</v>
      </c>
      <c r="AV1184" s="68">
        <v>0</v>
      </c>
      <c r="AW1184" s="68">
        <v>0</v>
      </c>
      <c r="AX1184" s="68">
        <v>0</v>
      </c>
      <c r="AY1184" s="68">
        <v>0</v>
      </c>
      <c r="AZ1184" s="66"/>
      <c r="BA1184" s="66"/>
      <c r="BB1184" s="66"/>
      <c r="BC1184" s="66"/>
      <c r="BD1184" s="11" t="str">
        <f t="shared" si="252"/>
        <v>OK</v>
      </c>
      <c r="BE1184" s="11" t="str">
        <f t="shared" si="253"/>
        <v>OK</v>
      </c>
      <c r="BF1184" s="5">
        <f t="shared" si="254"/>
        <v>0</v>
      </c>
      <c r="BG1184" s="12">
        <f t="shared" si="255"/>
        <v>44186896</v>
      </c>
      <c r="BH1184" s="12">
        <f t="shared" si="256"/>
        <v>44186896</v>
      </c>
      <c r="BI1184" s="5">
        <f t="shared" si="257"/>
        <v>0</v>
      </c>
      <c r="BJ1184" s="5">
        <f t="shared" si="258"/>
        <v>0</v>
      </c>
      <c r="BM1184" s="2" t="e">
        <f t="shared" si="259"/>
        <v>#VALUE!</v>
      </c>
      <c r="BN1184" s="33">
        <f>COUNTIF($BM$5:BM1184,BM1184)</f>
        <v>1180</v>
      </c>
      <c r="BO1184" s="2" t="e">
        <f t="shared" si="260"/>
        <v>#VALUE!</v>
      </c>
      <c r="BP1184" s="2" t="str">
        <f t="shared" si="261"/>
        <v>5.25.2510.1.1.15.51</v>
      </c>
      <c r="BQ1184" s="2" t="e">
        <f t="shared" si="262"/>
        <v>#VALUE!</v>
      </c>
      <c r="BR1184" s="2" t="str">
        <f t="shared" si="263"/>
        <v>5.25</v>
      </c>
      <c r="BU1184" s="2" t="str">
        <f t="shared" si="264"/>
        <v>Enero</v>
      </c>
      <c r="BV1184" s="2" t="str">
        <f t="shared" si="265"/>
        <v>Enero</v>
      </c>
    </row>
    <row r="1185" spans="1:74" ht="96.6">
      <c r="A1185" s="69" t="s">
        <v>1532</v>
      </c>
      <c r="B1185" s="55" t="s">
        <v>602</v>
      </c>
      <c r="C1185" s="55" t="s">
        <v>541</v>
      </c>
      <c r="D1185" s="39" t="s">
        <v>640</v>
      </c>
      <c r="E1185" s="40" t="s">
        <v>1706</v>
      </c>
      <c r="F1185" s="40" t="s">
        <v>1707</v>
      </c>
      <c r="G1185" s="40" t="s">
        <v>1708</v>
      </c>
      <c r="H1185" s="40">
        <v>80111604</v>
      </c>
      <c r="I1185" s="40" t="s">
        <v>484</v>
      </c>
      <c r="J1185" s="40" t="s">
        <v>1847</v>
      </c>
      <c r="K1185" s="40" t="s">
        <v>2401</v>
      </c>
      <c r="L1185" s="41" t="s">
        <v>1803</v>
      </c>
      <c r="M1185" s="41" t="s">
        <v>1803</v>
      </c>
      <c r="N1185" s="41" t="s">
        <v>1803</v>
      </c>
      <c r="O1185" s="41">
        <v>4</v>
      </c>
      <c r="P1185" s="41" t="s">
        <v>2507</v>
      </c>
      <c r="Q1185" s="41" t="s">
        <v>2511</v>
      </c>
      <c r="R1185" s="42">
        <v>44186896</v>
      </c>
      <c r="S1185" s="42">
        <v>44186896</v>
      </c>
      <c r="T1185" s="41" t="s">
        <v>2527</v>
      </c>
      <c r="U1185" s="41" t="s">
        <v>2528</v>
      </c>
      <c r="V1185" s="40" t="s">
        <v>253</v>
      </c>
      <c r="W1185" s="40" t="s">
        <v>2561</v>
      </c>
      <c r="X1185" s="40" t="s">
        <v>2582</v>
      </c>
      <c r="Y1185" s="40" t="s">
        <v>2737</v>
      </c>
      <c r="Z1185" s="40" t="s">
        <v>2786</v>
      </c>
      <c r="AA1185" s="40" t="s">
        <v>2792</v>
      </c>
      <c r="AB1185" s="68">
        <v>44186896</v>
      </c>
      <c r="AC1185" s="68">
        <v>0</v>
      </c>
      <c r="AD1185" s="68">
        <v>0</v>
      </c>
      <c r="AE1185" s="68">
        <v>11046724</v>
      </c>
      <c r="AF1185" s="68">
        <v>0</v>
      </c>
      <c r="AG1185" s="68">
        <v>11046724</v>
      </c>
      <c r="AH1185" s="68">
        <v>0</v>
      </c>
      <c r="AI1185" s="68">
        <v>11046724</v>
      </c>
      <c r="AJ1185" s="68">
        <v>0</v>
      </c>
      <c r="AK1185" s="68">
        <v>11046724</v>
      </c>
      <c r="AL1185" s="68">
        <v>0</v>
      </c>
      <c r="AM1185" s="68">
        <v>0</v>
      </c>
      <c r="AN1185" s="68">
        <v>0</v>
      </c>
      <c r="AO1185" s="68">
        <v>0</v>
      </c>
      <c r="AP1185" s="68">
        <v>0</v>
      </c>
      <c r="AQ1185" s="68">
        <v>0</v>
      </c>
      <c r="AR1185" s="68">
        <v>0</v>
      </c>
      <c r="AS1185" s="68">
        <v>0</v>
      </c>
      <c r="AT1185" s="68">
        <v>0</v>
      </c>
      <c r="AU1185" s="68">
        <v>0</v>
      </c>
      <c r="AV1185" s="68">
        <v>0</v>
      </c>
      <c r="AW1185" s="68">
        <v>0</v>
      </c>
      <c r="AX1185" s="68">
        <v>0</v>
      </c>
      <c r="AY1185" s="68">
        <v>0</v>
      </c>
      <c r="AZ1185" s="66"/>
      <c r="BA1185" s="66"/>
      <c r="BB1185" s="66"/>
      <c r="BC1185" s="66"/>
      <c r="BD1185" s="11" t="str">
        <f t="shared" si="252"/>
        <v>OK</v>
      </c>
      <c r="BE1185" s="11" t="str">
        <f t="shared" si="253"/>
        <v>OK</v>
      </c>
      <c r="BF1185" s="5">
        <f t="shared" si="254"/>
        <v>0</v>
      </c>
      <c r="BG1185" s="12">
        <f t="shared" si="255"/>
        <v>44186896</v>
      </c>
      <c r="BH1185" s="12">
        <f t="shared" si="256"/>
        <v>44186896</v>
      </c>
      <c r="BI1185" s="5">
        <f t="shared" si="257"/>
        <v>0</v>
      </c>
      <c r="BJ1185" s="5">
        <f t="shared" si="258"/>
        <v>0</v>
      </c>
      <c r="BM1185" s="2" t="e">
        <f t="shared" si="259"/>
        <v>#VALUE!</v>
      </c>
      <c r="BN1185" s="33">
        <f>COUNTIF($BM$5:BM1185,BM1185)</f>
        <v>1181</v>
      </c>
      <c r="BO1185" s="2" t="e">
        <f t="shared" si="260"/>
        <v>#VALUE!</v>
      </c>
      <c r="BP1185" s="2" t="str">
        <f t="shared" si="261"/>
        <v>5.25.2510.1.1.15.52</v>
      </c>
      <c r="BQ1185" s="2" t="e">
        <f t="shared" si="262"/>
        <v>#VALUE!</v>
      </c>
      <c r="BR1185" s="2" t="str">
        <f t="shared" si="263"/>
        <v>5.25</v>
      </c>
      <c r="BU1185" s="2" t="str">
        <f t="shared" si="264"/>
        <v>Enero</v>
      </c>
      <c r="BV1185" s="2" t="str">
        <f t="shared" si="265"/>
        <v>Enero</v>
      </c>
    </row>
    <row r="1186" spans="1:74" ht="96.6">
      <c r="A1186" s="69" t="s">
        <v>1533</v>
      </c>
      <c r="B1186" s="55" t="s">
        <v>602</v>
      </c>
      <c r="C1186" s="55" t="s">
        <v>541</v>
      </c>
      <c r="D1186" s="39" t="s">
        <v>640</v>
      </c>
      <c r="E1186" s="40" t="s">
        <v>1706</v>
      </c>
      <c r="F1186" s="40" t="s">
        <v>1707</v>
      </c>
      <c r="G1186" s="40" t="s">
        <v>1708</v>
      </c>
      <c r="H1186" s="40">
        <v>80111604</v>
      </c>
      <c r="I1186" s="40" t="s">
        <v>484</v>
      </c>
      <c r="J1186" s="40" t="s">
        <v>1847</v>
      </c>
      <c r="K1186" s="40" t="s">
        <v>2401</v>
      </c>
      <c r="L1186" s="41" t="s">
        <v>1803</v>
      </c>
      <c r="M1186" s="41" t="s">
        <v>1803</v>
      </c>
      <c r="N1186" s="41" t="s">
        <v>1803</v>
      </c>
      <c r="O1186" s="41">
        <v>4</v>
      </c>
      <c r="P1186" s="41" t="s">
        <v>2507</v>
      </c>
      <c r="Q1186" s="41" t="s">
        <v>2511</v>
      </c>
      <c r="R1186" s="42">
        <v>44186896</v>
      </c>
      <c r="S1186" s="42">
        <v>44186896</v>
      </c>
      <c r="T1186" s="41" t="s">
        <v>2527</v>
      </c>
      <c r="U1186" s="41" t="s">
        <v>2528</v>
      </c>
      <c r="V1186" s="40" t="s">
        <v>253</v>
      </c>
      <c r="W1186" s="40" t="s">
        <v>2561</v>
      </c>
      <c r="X1186" s="40" t="s">
        <v>2582</v>
      </c>
      <c r="Y1186" s="40" t="s">
        <v>2737</v>
      </c>
      <c r="Z1186" s="40" t="s">
        <v>2786</v>
      </c>
      <c r="AA1186" s="40" t="s">
        <v>2792</v>
      </c>
      <c r="AB1186" s="68">
        <v>44186896</v>
      </c>
      <c r="AC1186" s="68">
        <v>0</v>
      </c>
      <c r="AD1186" s="68">
        <v>0</v>
      </c>
      <c r="AE1186" s="68">
        <v>11046724</v>
      </c>
      <c r="AF1186" s="68">
        <v>0</v>
      </c>
      <c r="AG1186" s="68">
        <v>11046724</v>
      </c>
      <c r="AH1186" s="68">
        <v>0</v>
      </c>
      <c r="AI1186" s="68">
        <v>11046724</v>
      </c>
      <c r="AJ1186" s="68">
        <v>0</v>
      </c>
      <c r="AK1186" s="68">
        <v>11046724</v>
      </c>
      <c r="AL1186" s="68">
        <v>0</v>
      </c>
      <c r="AM1186" s="68">
        <v>0</v>
      </c>
      <c r="AN1186" s="68">
        <v>0</v>
      </c>
      <c r="AO1186" s="68">
        <v>0</v>
      </c>
      <c r="AP1186" s="68">
        <v>0</v>
      </c>
      <c r="AQ1186" s="68">
        <v>0</v>
      </c>
      <c r="AR1186" s="68">
        <v>0</v>
      </c>
      <c r="AS1186" s="68">
        <v>0</v>
      </c>
      <c r="AT1186" s="68">
        <v>0</v>
      </c>
      <c r="AU1186" s="68">
        <v>0</v>
      </c>
      <c r="AV1186" s="68">
        <v>0</v>
      </c>
      <c r="AW1186" s="68">
        <v>0</v>
      </c>
      <c r="AX1186" s="68">
        <v>0</v>
      </c>
      <c r="AY1186" s="68">
        <v>0</v>
      </c>
      <c r="AZ1186" s="66"/>
      <c r="BA1186" s="66"/>
      <c r="BB1186" s="66"/>
      <c r="BC1186" s="66"/>
      <c r="BD1186" s="11" t="str">
        <f t="shared" si="252"/>
        <v>OK</v>
      </c>
      <c r="BE1186" s="11" t="str">
        <f t="shared" si="253"/>
        <v>OK</v>
      </c>
      <c r="BF1186" s="5">
        <f t="shared" si="254"/>
        <v>0</v>
      </c>
      <c r="BG1186" s="12">
        <f t="shared" si="255"/>
        <v>44186896</v>
      </c>
      <c r="BH1186" s="12">
        <f t="shared" si="256"/>
        <v>44186896</v>
      </c>
      <c r="BI1186" s="5">
        <f t="shared" si="257"/>
        <v>0</v>
      </c>
      <c r="BJ1186" s="5">
        <f t="shared" si="258"/>
        <v>0</v>
      </c>
      <c r="BM1186" s="2" t="e">
        <f t="shared" si="259"/>
        <v>#VALUE!</v>
      </c>
      <c r="BN1186" s="33">
        <f>COUNTIF($BM$5:BM1186,BM1186)</f>
        <v>1182</v>
      </c>
      <c r="BO1186" s="2" t="e">
        <f t="shared" si="260"/>
        <v>#VALUE!</v>
      </c>
      <c r="BP1186" s="2" t="str">
        <f t="shared" si="261"/>
        <v>5.25.2510.1.1.15.53</v>
      </c>
      <c r="BQ1186" s="2" t="e">
        <f t="shared" si="262"/>
        <v>#VALUE!</v>
      </c>
      <c r="BR1186" s="2" t="str">
        <f t="shared" si="263"/>
        <v>5.25</v>
      </c>
      <c r="BU1186" s="2" t="str">
        <f t="shared" si="264"/>
        <v>Enero</v>
      </c>
      <c r="BV1186" s="2" t="str">
        <f t="shared" si="265"/>
        <v>Enero</v>
      </c>
    </row>
    <row r="1187" spans="1:74" ht="96.6">
      <c r="A1187" s="69" t="s">
        <v>1534</v>
      </c>
      <c r="B1187" s="55" t="s">
        <v>602</v>
      </c>
      <c r="C1187" s="55" t="s">
        <v>541</v>
      </c>
      <c r="D1187" s="39" t="s">
        <v>640</v>
      </c>
      <c r="E1187" s="40" t="s">
        <v>1706</v>
      </c>
      <c r="F1187" s="40" t="s">
        <v>1707</v>
      </c>
      <c r="G1187" s="40" t="s">
        <v>1708</v>
      </c>
      <c r="H1187" s="40">
        <v>80111604</v>
      </c>
      <c r="I1187" s="40" t="s">
        <v>484</v>
      </c>
      <c r="J1187" s="40" t="s">
        <v>1847</v>
      </c>
      <c r="K1187" s="40" t="s">
        <v>2401</v>
      </c>
      <c r="L1187" s="41" t="s">
        <v>1803</v>
      </c>
      <c r="M1187" s="41" t="s">
        <v>1803</v>
      </c>
      <c r="N1187" s="41" t="s">
        <v>1803</v>
      </c>
      <c r="O1187" s="41">
        <v>4</v>
      </c>
      <c r="P1187" s="41" t="s">
        <v>2507</v>
      </c>
      <c r="Q1187" s="41" t="s">
        <v>2511</v>
      </c>
      <c r="R1187" s="42">
        <v>44186896</v>
      </c>
      <c r="S1187" s="42">
        <v>44186896</v>
      </c>
      <c r="T1187" s="41" t="s">
        <v>2527</v>
      </c>
      <c r="U1187" s="41" t="s">
        <v>2528</v>
      </c>
      <c r="V1187" s="40" t="s">
        <v>253</v>
      </c>
      <c r="W1187" s="40" t="s">
        <v>2561</v>
      </c>
      <c r="X1187" s="40" t="s">
        <v>2582</v>
      </c>
      <c r="Y1187" s="40" t="s">
        <v>2737</v>
      </c>
      <c r="Z1187" s="40" t="s">
        <v>2786</v>
      </c>
      <c r="AA1187" s="40" t="s">
        <v>2792</v>
      </c>
      <c r="AB1187" s="68">
        <v>44186896</v>
      </c>
      <c r="AC1187" s="68">
        <v>0</v>
      </c>
      <c r="AD1187" s="68">
        <v>0</v>
      </c>
      <c r="AE1187" s="68">
        <v>11046724</v>
      </c>
      <c r="AF1187" s="68">
        <v>0</v>
      </c>
      <c r="AG1187" s="68">
        <v>11046724</v>
      </c>
      <c r="AH1187" s="68">
        <v>0</v>
      </c>
      <c r="AI1187" s="68">
        <v>11046724</v>
      </c>
      <c r="AJ1187" s="68">
        <v>0</v>
      </c>
      <c r="AK1187" s="68">
        <v>11046724</v>
      </c>
      <c r="AL1187" s="68">
        <v>0</v>
      </c>
      <c r="AM1187" s="68">
        <v>0</v>
      </c>
      <c r="AN1187" s="68">
        <v>0</v>
      </c>
      <c r="AO1187" s="68">
        <v>0</v>
      </c>
      <c r="AP1187" s="68">
        <v>0</v>
      </c>
      <c r="AQ1187" s="68">
        <v>0</v>
      </c>
      <c r="AR1187" s="68">
        <v>0</v>
      </c>
      <c r="AS1187" s="68">
        <v>0</v>
      </c>
      <c r="AT1187" s="68">
        <v>0</v>
      </c>
      <c r="AU1187" s="68">
        <v>0</v>
      </c>
      <c r="AV1187" s="68">
        <v>0</v>
      </c>
      <c r="AW1187" s="68">
        <v>0</v>
      </c>
      <c r="AX1187" s="68">
        <v>0</v>
      </c>
      <c r="AY1187" s="68">
        <v>0</v>
      </c>
      <c r="AZ1187" s="66"/>
      <c r="BA1187" s="66"/>
      <c r="BB1187" s="66"/>
      <c r="BC1187" s="66"/>
      <c r="BD1187" s="11" t="str">
        <f t="shared" si="252"/>
        <v>OK</v>
      </c>
      <c r="BE1187" s="11" t="str">
        <f t="shared" si="253"/>
        <v>OK</v>
      </c>
      <c r="BF1187" s="5">
        <f t="shared" si="254"/>
        <v>0</v>
      </c>
      <c r="BG1187" s="12">
        <f t="shared" si="255"/>
        <v>44186896</v>
      </c>
      <c r="BH1187" s="12">
        <f t="shared" si="256"/>
        <v>44186896</v>
      </c>
      <c r="BI1187" s="5">
        <f t="shared" si="257"/>
        <v>0</v>
      </c>
      <c r="BJ1187" s="5">
        <f t="shared" si="258"/>
        <v>0</v>
      </c>
      <c r="BM1187" s="2" t="e">
        <f t="shared" si="259"/>
        <v>#VALUE!</v>
      </c>
      <c r="BN1187" s="33">
        <f>COUNTIF($BM$5:BM1187,BM1187)</f>
        <v>1183</v>
      </c>
      <c r="BO1187" s="2" t="e">
        <f t="shared" si="260"/>
        <v>#VALUE!</v>
      </c>
      <c r="BP1187" s="2" t="str">
        <f t="shared" si="261"/>
        <v>5.25.2510.1.1.15.54</v>
      </c>
      <c r="BQ1187" s="2" t="e">
        <f t="shared" si="262"/>
        <v>#VALUE!</v>
      </c>
      <c r="BR1187" s="2" t="str">
        <f t="shared" si="263"/>
        <v>5.25</v>
      </c>
      <c r="BU1187" s="2" t="str">
        <f t="shared" si="264"/>
        <v>Enero</v>
      </c>
      <c r="BV1187" s="2" t="str">
        <f t="shared" si="265"/>
        <v>Enero</v>
      </c>
    </row>
    <row r="1188" spans="1:74" ht="110.4">
      <c r="A1188" s="69" t="s">
        <v>1535</v>
      </c>
      <c r="B1188" s="55" t="s">
        <v>602</v>
      </c>
      <c r="C1188" s="55" t="s">
        <v>541</v>
      </c>
      <c r="D1188" s="39" t="s">
        <v>640</v>
      </c>
      <c r="E1188" s="40" t="s">
        <v>1706</v>
      </c>
      <c r="F1188" s="40" t="s">
        <v>1707</v>
      </c>
      <c r="G1188" s="40" t="s">
        <v>1708</v>
      </c>
      <c r="H1188" s="40">
        <v>80111604</v>
      </c>
      <c r="I1188" s="40" t="s">
        <v>484</v>
      </c>
      <c r="J1188" s="40" t="s">
        <v>1847</v>
      </c>
      <c r="K1188" s="40" t="s">
        <v>2405</v>
      </c>
      <c r="L1188" s="41" t="s">
        <v>1803</v>
      </c>
      <c r="M1188" s="41" t="s">
        <v>1803</v>
      </c>
      <c r="N1188" s="41" t="s">
        <v>1803</v>
      </c>
      <c r="O1188" s="41">
        <v>12</v>
      </c>
      <c r="P1188" s="41" t="s">
        <v>2507</v>
      </c>
      <c r="Q1188" s="41" t="s">
        <v>2511</v>
      </c>
      <c r="R1188" s="42">
        <v>147947500</v>
      </c>
      <c r="S1188" s="42">
        <v>147947500</v>
      </c>
      <c r="T1188" s="41" t="s">
        <v>2527</v>
      </c>
      <c r="U1188" s="41" t="s">
        <v>2528</v>
      </c>
      <c r="V1188" s="40" t="s">
        <v>253</v>
      </c>
      <c r="W1188" s="40" t="s">
        <v>2561</v>
      </c>
      <c r="X1188" s="40" t="s">
        <v>2582</v>
      </c>
      <c r="Y1188" s="40" t="s">
        <v>2734</v>
      </c>
      <c r="Z1188" s="40" t="s">
        <v>2786</v>
      </c>
      <c r="AA1188" s="40" t="s">
        <v>2792</v>
      </c>
      <c r="AB1188" s="68">
        <v>147947500</v>
      </c>
      <c r="AC1188" s="68">
        <v>0</v>
      </c>
      <c r="AD1188" s="68">
        <v>0</v>
      </c>
      <c r="AE1188" s="68">
        <v>6432500</v>
      </c>
      <c r="AF1188" s="68">
        <v>0</v>
      </c>
      <c r="AG1188" s="68">
        <v>12865000</v>
      </c>
      <c r="AH1188" s="68">
        <v>0</v>
      </c>
      <c r="AI1188" s="68">
        <v>12865000</v>
      </c>
      <c r="AJ1188" s="68">
        <v>0</v>
      </c>
      <c r="AK1188" s="68">
        <v>12865000</v>
      </c>
      <c r="AL1188" s="68">
        <v>0</v>
      </c>
      <c r="AM1188" s="68">
        <v>12865000</v>
      </c>
      <c r="AN1188" s="68">
        <v>0</v>
      </c>
      <c r="AO1188" s="68">
        <v>12865000</v>
      </c>
      <c r="AP1188" s="68">
        <v>0</v>
      </c>
      <c r="AQ1188" s="68">
        <v>12865000</v>
      </c>
      <c r="AR1188" s="68">
        <v>0</v>
      </c>
      <c r="AS1188" s="68">
        <v>12865000</v>
      </c>
      <c r="AT1188" s="68">
        <v>0</v>
      </c>
      <c r="AU1188" s="68">
        <v>12865000</v>
      </c>
      <c r="AV1188" s="68">
        <v>0</v>
      </c>
      <c r="AW1188" s="68">
        <v>12865000</v>
      </c>
      <c r="AX1188" s="68">
        <v>0</v>
      </c>
      <c r="AY1188" s="68">
        <v>25730000</v>
      </c>
      <c r="AZ1188" s="66"/>
      <c r="BA1188" s="66"/>
      <c r="BB1188" s="66"/>
      <c r="BC1188" s="66"/>
      <c r="BD1188" s="11" t="str">
        <f t="shared" si="252"/>
        <v>OK</v>
      </c>
      <c r="BE1188" s="11" t="str">
        <f t="shared" si="253"/>
        <v>OK</v>
      </c>
      <c r="BF1188" s="5">
        <f t="shared" si="254"/>
        <v>0</v>
      </c>
      <c r="BG1188" s="12">
        <f t="shared" si="255"/>
        <v>147947500</v>
      </c>
      <c r="BH1188" s="12">
        <f t="shared" si="256"/>
        <v>147947500</v>
      </c>
      <c r="BI1188" s="5">
        <f t="shared" si="257"/>
        <v>0</v>
      </c>
      <c r="BJ1188" s="5">
        <f t="shared" si="258"/>
        <v>0</v>
      </c>
      <c r="BM1188" s="2" t="e">
        <f t="shared" si="259"/>
        <v>#VALUE!</v>
      </c>
      <c r="BN1188" s="33">
        <f>COUNTIF($BM$5:BM1188,BM1188)</f>
        <v>1184</v>
      </c>
      <c r="BO1188" s="2" t="e">
        <f t="shared" si="260"/>
        <v>#VALUE!</v>
      </c>
      <c r="BP1188" s="2" t="str">
        <f t="shared" si="261"/>
        <v>5.25.2510.1.1.15.55</v>
      </c>
      <c r="BQ1188" s="2" t="e">
        <f t="shared" si="262"/>
        <v>#VALUE!</v>
      </c>
      <c r="BR1188" s="2" t="str">
        <f t="shared" si="263"/>
        <v>5.25</v>
      </c>
      <c r="BU1188" s="2" t="str">
        <f t="shared" si="264"/>
        <v>Enero</v>
      </c>
      <c r="BV1188" s="2" t="str">
        <f t="shared" si="265"/>
        <v>Enero</v>
      </c>
    </row>
    <row r="1189" spans="1:74" ht="96.6">
      <c r="A1189" s="69" t="s">
        <v>1536</v>
      </c>
      <c r="B1189" s="55" t="s">
        <v>602</v>
      </c>
      <c r="C1189" s="55" t="s">
        <v>541</v>
      </c>
      <c r="D1189" s="39" t="s">
        <v>640</v>
      </c>
      <c r="E1189" s="40" t="s">
        <v>1706</v>
      </c>
      <c r="F1189" s="40" t="s">
        <v>1707</v>
      </c>
      <c r="G1189" s="40" t="s">
        <v>1708</v>
      </c>
      <c r="H1189" s="40">
        <v>80111604</v>
      </c>
      <c r="I1189" s="40" t="s">
        <v>484</v>
      </c>
      <c r="J1189" s="40" t="s">
        <v>1847</v>
      </c>
      <c r="K1189" s="40" t="s">
        <v>2406</v>
      </c>
      <c r="L1189" s="41" t="s">
        <v>1803</v>
      </c>
      <c r="M1189" s="41" t="s">
        <v>1803</v>
      </c>
      <c r="N1189" s="41" t="s">
        <v>1803</v>
      </c>
      <c r="O1189" s="41">
        <v>12</v>
      </c>
      <c r="P1189" s="41" t="s">
        <v>2507</v>
      </c>
      <c r="Q1189" s="41" t="s">
        <v>2511</v>
      </c>
      <c r="R1189" s="42">
        <v>109888702</v>
      </c>
      <c r="S1189" s="42">
        <v>109888702</v>
      </c>
      <c r="T1189" s="41" t="s">
        <v>2527</v>
      </c>
      <c r="U1189" s="41" t="s">
        <v>2528</v>
      </c>
      <c r="V1189" s="40" t="s">
        <v>253</v>
      </c>
      <c r="W1189" s="40" t="s">
        <v>2561</v>
      </c>
      <c r="X1189" s="40" t="s">
        <v>2582</v>
      </c>
      <c r="Y1189" s="40" t="s">
        <v>2742</v>
      </c>
      <c r="Z1189" s="40" t="s">
        <v>2786</v>
      </c>
      <c r="AA1189" s="40" t="s">
        <v>2792</v>
      </c>
      <c r="AB1189" s="68">
        <v>109888702</v>
      </c>
      <c r="AC1189" s="68">
        <v>0</v>
      </c>
      <c r="AD1189" s="68">
        <v>0</v>
      </c>
      <c r="AE1189" s="68">
        <v>4777769</v>
      </c>
      <c r="AF1189" s="68">
        <v>0</v>
      </c>
      <c r="AG1189" s="68">
        <v>9555539</v>
      </c>
      <c r="AH1189" s="68">
        <v>0</v>
      </c>
      <c r="AI1189" s="68">
        <v>9555539</v>
      </c>
      <c r="AJ1189" s="68">
        <v>0</v>
      </c>
      <c r="AK1189" s="68">
        <v>9555539</v>
      </c>
      <c r="AL1189" s="68">
        <v>0</v>
      </c>
      <c r="AM1189" s="68">
        <v>9555539</v>
      </c>
      <c r="AN1189" s="68">
        <v>0</v>
      </c>
      <c r="AO1189" s="68">
        <v>9555539</v>
      </c>
      <c r="AP1189" s="68">
        <v>0</v>
      </c>
      <c r="AQ1189" s="68">
        <v>9555539</v>
      </c>
      <c r="AR1189" s="68">
        <v>0</v>
      </c>
      <c r="AS1189" s="68">
        <v>9555539</v>
      </c>
      <c r="AT1189" s="68">
        <v>0</v>
      </c>
      <c r="AU1189" s="68">
        <v>9555539</v>
      </c>
      <c r="AV1189" s="68">
        <v>0</v>
      </c>
      <c r="AW1189" s="68">
        <v>9555539</v>
      </c>
      <c r="AX1189" s="68">
        <v>0</v>
      </c>
      <c r="AY1189" s="68">
        <v>19111082</v>
      </c>
      <c r="AZ1189" s="66"/>
      <c r="BA1189" s="66"/>
      <c r="BB1189" s="66"/>
      <c r="BC1189" s="66"/>
      <c r="BD1189" s="11" t="str">
        <f t="shared" si="252"/>
        <v>OK</v>
      </c>
      <c r="BE1189" s="11" t="str">
        <f t="shared" si="253"/>
        <v>OK</v>
      </c>
      <c r="BF1189" s="5">
        <f t="shared" si="254"/>
        <v>0</v>
      </c>
      <c r="BG1189" s="12">
        <f t="shared" si="255"/>
        <v>109888702</v>
      </c>
      <c r="BH1189" s="12">
        <f t="shared" si="256"/>
        <v>109888702</v>
      </c>
      <c r="BI1189" s="5">
        <f t="shared" si="257"/>
        <v>0</v>
      </c>
      <c r="BJ1189" s="5">
        <f t="shared" si="258"/>
        <v>0</v>
      </c>
      <c r="BM1189" s="2" t="e">
        <f t="shared" si="259"/>
        <v>#VALUE!</v>
      </c>
      <c r="BN1189" s="33">
        <f>COUNTIF($BM$5:BM1189,BM1189)</f>
        <v>1185</v>
      </c>
      <c r="BO1189" s="2" t="e">
        <f t="shared" si="260"/>
        <v>#VALUE!</v>
      </c>
      <c r="BP1189" s="2" t="str">
        <f t="shared" si="261"/>
        <v>5.25.2510.1.1.15.56</v>
      </c>
      <c r="BQ1189" s="2" t="e">
        <f t="shared" si="262"/>
        <v>#VALUE!</v>
      </c>
      <c r="BR1189" s="2" t="str">
        <f t="shared" si="263"/>
        <v>5.25</v>
      </c>
      <c r="BU1189" s="2" t="str">
        <f t="shared" si="264"/>
        <v>Enero</v>
      </c>
      <c r="BV1189" s="2" t="str">
        <f t="shared" si="265"/>
        <v>Enero</v>
      </c>
    </row>
    <row r="1190" spans="1:74" ht="124.2">
      <c r="A1190" s="69" t="s">
        <v>1537</v>
      </c>
      <c r="B1190" s="55" t="s">
        <v>602</v>
      </c>
      <c r="C1190" s="55" t="s">
        <v>541</v>
      </c>
      <c r="D1190" s="39" t="s">
        <v>640</v>
      </c>
      <c r="E1190" s="40" t="s">
        <v>1706</v>
      </c>
      <c r="F1190" s="40" t="s">
        <v>1707</v>
      </c>
      <c r="G1190" s="40" t="s">
        <v>1708</v>
      </c>
      <c r="H1190" s="40">
        <v>80111604</v>
      </c>
      <c r="I1190" s="40" t="s">
        <v>484</v>
      </c>
      <c r="J1190" s="40" t="s">
        <v>1847</v>
      </c>
      <c r="K1190" s="40" t="s">
        <v>2407</v>
      </c>
      <c r="L1190" s="41" t="s">
        <v>638</v>
      </c>
      <c r="M1190" s="41" t="s">
        <v>638</v>
      </c>
      <c r="N1190" s="41" t="s">
        <v>639</v>
      </c>
      <c r="O1190" s="41">
        <v>10</v>
      </c>
      <c r="P1190" s="41" t="s">
        <v>2507</v>
      </c>
      <c r="Q1190" s="41" t="s">
        <v>2511</v>
      </c>
      <c r="R1190" s="42">
        <v>62916960</v>
      </c>
      <c r="S1190" s="42">
        <v>62916960</v>
      </c>
      <c r="T1190" s="41" t="s">
        <v>2527</v>
      </c>
      <c r="U1190" s="41" t="s">
        <v>2528</v>
      </c>
      <c r="V1190" s="40" t="s">
        <v>253</v>
      </c>
      <c r="W1190" s="40" t="s">
        <v>2561</v>
      </c>
      <c r="X1190" s="40" t="s">
        <v>2582</v>
      </c>
      <c r="Y1190" s="40" t="s">
        <v>2743</v>
      </c>
      <c r="Z1190" s="40" t="s">
        <v>2786</v>
      </c>
      <c r="AA1190" s="40" t="s">
        <v>2792</v>
      </c>
      <c r="AB1190" s="68">
        <v>0</v>
      </c>
      <c r="AC1190" s="68">
        <v>0</v>
      </c>
      <c r="AD1190" s="68">
        <v>0</v>
      </c>
      <c r="AE1190" s="68">
        <v>0</v>
      </c>
      <c r="AF1190" s="68">
        <v>62916960</v>
      </c>
      <c r="AG1190" s="68">
        <v>0</v>
      </c>
      <c r="AH1190" s="68">
        <v>0</v>
      </c>
      <c r="AI1190" s="68">
        <v>6291696</v>
      </c>
      <c r="AJ1190" s="68">
        <v>0</v>
      </c>
      <c r="AK1190" s="68">
        <v>6291696</v>
      </c>
      <c r="AL1190" s="68">
        <v>0</v>
      </c>
      <c r="AM1190" s="68">
        <v>6291696</v>
      </c>
      <c r="AN1190" s="68">
        <v>0</v>
      </c>
      <c r="AO1190" s="68">
        <v>6291696</v>
      </c>
      <c r="AP1190" s="68">
        <v>0</v>
      </c>
      <c r="AQ1190" s="68">
        <v>6291696</v>
      </c>
      <c r="AR1190" s="68">
        <v>0</v>
      </c>
      <c r="AS1190" s="68">
        <v>6291696</v>
      </c>
      <c r="AT1190" s="68">
        <v>0</v>
      </c>
      <c r="AU1190" s="68">
        <v>6291696</v>
      </c>
      <c r="AV1190" s="68">
        <v>0</v>
      </c>
      <c r="AW1190" s="68">
        <v>6291696</v>
      </c>
      <c r="AX1190" s="68">
        <v>0</v>
      </c>
      <c r="AY1190" s="68">
        <v>12583392</v>
      </c>
      <c r="AZ1190" s="66"/>
      <c r="BA1190" s="66"/>
      <c r="BB1190" s="66"/>
      <c r="BC1190" s="66"/>
      <c r="BD1190" s="11" t="str">
        <f t="shared" si="252"/>
        <v>OK</v>
      </c>
      <c r="BE1190" s="11" t="str">
        <f t="shared" si="253"/>
        <v>OK</v>
      </c>
      <c r="BF1190" s="5">
        <f t="shared" si="254"/>
        <v>0</v>
      </c>
      <c r="BG1190" s="12">
        <f t="shared" si="255"/>
        <v>62916960</v>
      </c>
      <c r="BH1190" s="12">
        <f t="shared" si="256"/>
        <v>62916960</v>
      </c>
      <c r="BI1190" s="5">
        <f t="shared" si="257"/>
        <v>0</v>
      </c>
      <c r="BJ1190" s="5">
        <f t="shared" si="258"/>
        <v>0</v>
      </c>
      <c r="BM1190" s="2" t="e">
        <f t="shared" si="259"/>
        <v>#VALUE!</v>
      </c>
      <c r="BN1190" s="33">
        <f>COUNTIF($BM$5:BM1190,BM1190)</f>
        <v>1186</v>
      </c>
      <c r="BO1190" s="2" t="e">
        <f t="shared" si="260"/>
        <v>#VALUE!</v>
      </c>
      <c r="BP1190" s="2" t="str">
        <f t="shared" si="261"/>
        <v>5.25.2510.1.1.15.57</v>
      </c>
      <c r="BQ1190" s="2" t="e">
        <f t="shared" si="262"/>
        <v>#VALUE!</v>
      </c>
      <c r="BR1190" s="2" t="str">
        <f t="shared" si="263"/>
        <v>5.25</v>
      </c>
      <c r="BU1190" s="2" t="str">
        <f t="shared" si="264"/>
        <v>Febrero</v>
      </c>
      <c r="BV1190" s="2" t="str">
        <f t="shared" si="265"/>
        <v>Febrero</v>
      </c>
    </row>
    <row r="1191" spans="1:74" ht="96.6">
      <c r="A1191" s="69" t="s">
        <v>1538</v>
      </c>
      <c r="B1191" s="55" t="s">
        <v>602</v>
      </c>
      <c r="C1191" s="55" t="s">
        <v>541</v>
      </c>
      <c r="D1191" s="39" t="s">
        <v>640</v>
      </c>
      <c r="E1191" s="40" t="s">
        <v>1706</v>
      </c>
      <c r="F1191" s="40" t="s">
        <v>1707</v>
      </c>
      <c r="G1191" s="40" t="s">
        <v>1708</v>
      </c>
      <c r="H1191" s="40">
        <v>80111604</v>
      </c>
      <c r="I1191" s="40" t="s">
        <v>484</v>
      </c>
      <c r="J1191" s="40" t="s">
        <v>1847</v>
      </c>
      <c r="K1191" s="40" t="s">
        <v>2408</v>
      </c>
      <c r="L1191" s="41" t="s">
        <v>638</v>
      </c>
      <c r="M1191" s="41" t="s">
        <v>638</v>
      </c>
      <c r="N1191" s="41" t="s">
        <v>639</v>
      </c>
      <c r="O1191" s="41">
        <v>10</v>
      </c>
      <c r="P1191" s="41" t="s">
        <v>2507</v>
      </c>
      <c r="Q1191" s="41" t="s">
        <v>2511</v>
      </c>
      <c r="R1191" s="42">
        <v>34144780</v>
      </c>
      <c r="S1191" s="42">
        <v>34144780</v>
      </c>
      <c r="T1191" s="41" t="s">
        <v>2527</v>
      </c>
      <c r="U1191" s="41" t="s">
        <v>2528</v>
      </c>
      <c r="V1191" s="40" t="s">
        <v>253</v>
      </c>
      <c r="W1191" s="40" t="s">
        <v>2561</v>
      </c>
      <c r="X1191" s="40" t="s">
        <v>2582</v>
      </c>
      <c r="Y1191" s="40" t="s">
        <v>2744</v>
      </c>
      <c r="Z1191" s="40" t="s">
        <v>2786</v>
      </c>
      <c r="AA1191" s="40" t="s">
        <v>2792</v>
      </c>
      <c r="AB1191" s="68">
        <v>0</v>
      </c>
      <c r="AC1191" s="68">
        <v>0</v>
      </c>
      <c r="AD1191" s="68">
        <v>0</v>
      </c>
      <c r="AE1191" s="68">
        <v>0</v>
      </c>
      <c r="AF1191" s="68">
        <v>34144780</v>
      </c>
      <c r="AG1191" s="68">
        <v>0</v>
      </c>
      <c r="AH1191" s="68">
        <v>0</v>
      </c>
      <c r="AI1191" s="68">
        <v>3414478</v>
      </c>
      <c r="AJ1191" s="68">
        <v>0</v>
      </c>
      <c r="AK1191" s="68">
        <v>3414478</v>
      </c>
      <c r="AL1191" s="68">
        <v>0</v>
      </c>
      <c r="AM1191" s="68">
        <v>3414478</v>
      </c>
      <c r="AN1191" s="68">
        <v>0</v>
      </c>
      <c r="AO1191" s="68">
        <v>3414478</v>
      </c>
      <c r="AP1191" s="68">
        <v>0</v>
      </c>
      <c r="AQ1191" s="68">
        <v>3414478</v>
      </c>
      <c r="AR1191" s="68">
        <v>0</v>
      </c>
      <c r="AS1191" s="68">
        <v>3414478</v>
      </c>
      <c r="AT1191" s="68">
        <v>0</v>
      </c>
      <c r="AU1191" s="68">
        <v>3414478</v>
      </c>
      <c r="AV1191" s="68">
        <v>0</v>
      </c>
      <c r="AW1191" s="68">
        <v>3414478</v>
      </c>
      <c r="AX1191" s="68">
        <v>0</v>
      </c>
      <c r="AY1191" s="68">
        <v>6828956</v>
      </c>
      <c r="AZ1191" s="66"/>
      <c r="BA1191" s="66"/>
      <c r="BB1191" s="66"/>
      <c r="BC1191" s="66"/>
      <c r="BD1191" s="11" t="str">
        <f t="shared" si="252"/>
        <v>OK</v>
      </c>
      <c r="BE1191" s="11" t="str">
        <f t="shared" si="253"/>
        <v>OK</v>
      </c>
      <c r="BF1191" s="5">
        <f t="shared" si="254"/>
        <v>0</v>
      </c>
      <c r="BG1191" s="12">
        <f t="shared" si="255"/>
        <v>34144780</v>
      </c>
      <c r="BH1191" s="12">
        <f t="shared" si="256"/>
        <v>34144780</v>
      </c>
      <c r="BI1191" s="5">
        <f t="shared" si="257"/>
        <v>0</v>
      </c>
      <c r="BJ1191" s="5">
        <f t="shared" si="258"/>
        <v>0</v>
      </c>
      <c r="BM1191" s="2" t="e">
        <f t="shared" si="259"/>
        <v>#VALUE!</v>
      </c>
      <c r="BN1191" s="33">
        <f>COUNTIF($BM$5:BM1191,BM1191)</f>
        <v>1187</v>
      </c>
      <c r="BO1191" s="2" t="e">
        <f t="shared" si="260"/>
        <v>#VALUE!</v>
      </c>
      <c r="BP1191" s="2" t="str">
        <f t="shared" si="261"/>
        <v>5.25.2510.1.1.15.58</v>
      </c>
      <c r="BQ1191" s="2" t="e">
        <f t="shared" si="262"/>
        <v>#VALUE!</v>
      </c>
      <c r="BR1191" s="2" t="str">
        <f t="shared" si="263"/>
        <v>5.25</v>
      </c>
      <c r="BU1191" s="2" t="str">
        <f t="shared" si="264"/>
        <v>Febrero</v>
      </c>
      <c r="BV1191" s="2" t="str">
        <f t="shared" si="265"/>
        <v>Febrero</v>
      </c>
    </row>
    <row r="1192" spans="1:74" ht="82.8">
      <c r="A1192" s="69" t="s">
        <v>1539</v>
      </c>
      <c r="B1192" s="55" t="s">
        <v>602</v>
      </c>
      <c r="C1192" s="55" t="s">
        <v>541</v>
      </c>
      <c r="D1192" s="39" t="s">
        <v>640</v>
      </c>
      <c r="E1192" s="40" t="s">
        <v>1706</v>
      </c>
      <c r="F1192" s="40" t="s">
        <v>1707</v>
      </c>
      <c r="G1192" s="40" t="s">
        <v>1708</v>
      </c>
      <c r="H1192" s="40">
        <v>80111604</v>
      </c>
      <c r="I1192" s="40" t="s">
        <v>484</v>
      </c>
      <c r="J1192" s="40" t="s">
        <v>1847</v>
      </c>
      <c r="K1192" s="40" t="s">
        <v>2409</v>
      </c>
      <c r="L1192" s="41" t="s">
        <v>638</v>
      </c>
      <c r="M1192" s="41" t="s">
        <v>638</v>
      </c>
      <c r="N1192" s="41" t="s">
        <v>639</v>
      </c>
      <c r="O1192" s="41">
        <v>10</v>
      </c>
      <c r="P1192" s="41" t="s">
        <v>2507</v>
      </c>
      <c r="Q1192" s="41" t="s">
        <v>2511</v>
      </c>
      <c r="R1192" s="42">
        <v>76456297</v>
      </c>
      <c r="S1192" s="42">
        <v>76456297</v>
      </c>
      <c r="T1192" s="41" t="s">
        <v>2527</v>
      </c>
      <c r="U1192" s="41" t="s">
        <v>2528</v>
      </c>
      <c r="V1192" s="40" t="s">
        <v>253</v>
      </c>
      <c r="W1192" s="40" t="s">
        <v>2561</v>
      </c>
      <c r="X1192" s="40" t="s">
        <v>2582</v>
      </c>
      <c r="Y1192" s="40" t="s">
        <v>2745</v>
      </c>
      <c r="Z1192" s="40" t="s">
        <v>2786</v>
      </c>
      <c r="AA1192" s="40" t="s">
        <v>2792</v>
      </c>
      <c r="AB1192" s="68">
        <v>0</v>
      </c>
      <c r="AC1192" s="68">
        <v>0</v>
      </c>
      <c r="AD1192" s="68">
        <v>0</v>
      </c>
      <c r="AE1192" s="68">
        <v>0</v>
      </c>
      <c r="AF1192" s="68">
        <v>76456297</v>
      </c>
      <c r="AG1192" s="68">
        <v>0</v>
      </c>
      <c r="AH1192" s="68">
        <v>0</v>
      </c>
      <c r="AI1192" s="68">
        <v>7645629</v>
      </c>
      <c r="AJ1192" s="68">
        <v>0</v>
      </c>
      <c r="AK1192" s="68">
        <v>7645629</v>
      </c>
      <c r="AL1192" s="68">
        <v>0</v>
      </c>
      <c r="AM1192" s="68">
        <v>7645629</v>
      </c>
      <c r="AN1192" s="68">
        <v>0</v>
      </c>
      <c r="AO1192" s="68">
        <v>7645629</v>
      </c>
      <c r="AP1192" s="68">
        <v>0</v>
      </c>
      <c r="AQ1192" s="68">
        <v>7645629</v>
      </c>
      <c r="AR1192" s="68">
        <v>0</v>
      </c>
      <c r="AS1192" s="68">
        <v>7645629</v>
      </c>
      <c r="AT1192" s="68">
        <v>0</v>
      </c>
      <c r="AU1192" s="68">
        <v>7645629</v>
      </c>
      <c r="AV1192" s="68">
        <v>0</v>
      </c>
      <c r="AW1192" s="68">
        <v>7645629</v>
      </c>
      <c r="AX1192" s="68">
        <v>0</v>
      </c>
      <c r="AY1192" s="68">
        <v>15291265</v>
      </c>
      <c r="AZ1192" s="66"/>
      <c r="BA1192" s="66"/>
      <c r="BB1192" s="66"/>
      <c r="BC1192" s="66"/>
      <c r="BD1192" s="11" t="str">
        <f t="shared" si="252"/>
        <v>OK</v>
      </c>
      <c r="BE1192" s="11" t="str">
        <f t="shared" si="253"/>
        <v>OK</v>
      </c>
      <c r="BF1192" s="5">
        <f t="shared" si="254"/>
        <v>0</v>
      </c>
      <c r="BG1192" s="12">
        <f t="shared" si="255"/>
        <v>76456297</v>
      </c>
      <c r="BH1192" s="12">
        <f t="shared" si="256"/>
        <v>76456297</v>
      </c>
      <c r="BI1192" s="5">
        <f t="shared" si="257"/>
        <v>0</v>
      </c>
      <c r="BJ1192" s="5">
        <f t="shared" si="258"/>
        <v>0</v>
      </c>
      <c r="BM1192" s="2" t="e">
        <f t="shared" si="259"/>
        <v>#VALUE!</v>
      </c>
      <c r="BN1192" s="33">
        <f>COUNTIF($BM$5:BM1192,BM1192)</f>
        <v>1188</v>
      </c>
      <c r="BO1192" s="2" t="e">
        <f t="shared" si="260"/>
        <v>#VALUE!</v>
      </c>
      <c r="BP1192" s="2" t="str">
        <f t="shared" si="261"/>
        <v>5.25.2510.1.1.15.59</v>
      </c>
      <c r="BQ1192" s="2" t="e">
        <f t="shared" si="262"/>
        <v>#VALUE!</v>
      </c>
      <c r="BR1192" s="2" t="str">
        <f t="shared" si="263"/>
        <v>5.25</v>
      </c>
      <c r="BU1192" s="2" t="str">
        <f t="shared" si="264"/>
        <v>Febrero</v>
      </c>
      <c r="BV1192" s="2" t="str">
        <f t="shared" si="265"/>
        <v>Febrero</v>
      </c>
    </row>
    <row r="1193" spans="1:74" ht="82.8">
      <c r="A1193" s="69" t="s">
        <v>1486</v>
      </c>
      <c r="B1193" s="55" t="s">
        <v>602</v>
      </c>
      <c r="C1193" s="55" t="s">
        <v>541</v>
      </c>
      <c r="D1193" s="39" t="s">
        <v>640</v>
      </c>
      <c r="E1193" s="40" t="s">
        <v>1706</v>
      </c>
      <c r="F1193" s="40" t="s">
        <v>1707</v>
      </c>
      <c r="G1193" s="40" t="s">
        <v>1708</v>
      </c>
      <c r="H1193" s="40">
        <v>80111604</v>
      </c>
      <c r="I1193" s="40" t="s">
        <v>484</v>
      </c>
      <c r="J1193" s="40" t="s">
        <v>1847</v>
      </c>
      <c r="K1193" s="40" t="s">
        <v>2391</v>
      </c>
      <c r="L1193" s="41" t="s">
        <v>1803</v>
      </c>
      <c r="M1193" s="41" t="s">
        <v>1803</v>
      </c>
      <c r="N1193" s="41" t="s">
        <v>638</v>
      </c>
      <c r="O1193" s="41">
        <v>11</v>
      </c>
      <c r="P1193" s="41" t="s">
        <v>2507</v>
      </c>
      <c r="Q1193" s="41" t="s">
        <v>2511</v>
      </c>
      <c r="R1193" s="42">
        <v>69208656</v>
      </c>
      <c r="S1193" s="42">
        <v>69208656</v>
      </c>
      <c r="T1193" s="41" t="s">
        <v>2527</v>
      </c>
      <c r="U1193" s="41" t="s">
        <v>2528</v>
      </c>
      <c r="V1193" s="40" t="s">
        <v>253</v>
      </c>
      <c r="W1193" s="40" t="s">
        <v>2561</v>
      </c>
      <c r="X1193" s="40" t="s">
        <v>2582</v>
      </c>
      <c r="Y1193" s="40" t="s">
        <v>2735</v>
      </c>
      <c r="Z1193" s="40" t="s">
        <v>2786</v>
      </c>
      <c r="AA1193" s="40" t="s">
        <v>2792</v>
      </c>
      <c r="AB1193" s="68">
        <v>0</v>
      </c>
      <c r="AC1193" s="68">
        <v>0</v>
      </c>
      <c r="AD1193" s="68">
        <v>69208656</v>
      </c>
      <c r="AE1193" s="68">
        <v>0</v>
      </c>
      <c r="AF1193" s="68">
        <v>0</v>
      </c>
      <c r="AG1193" s="68">
        <v>6291696</v>
      </c>
      <c r="AH1193" s="68">
        <v>0</v>
      </c>
      <c r="AI1193" s="68">
        <v>6291696</v>
      </c>
      <c r="AJ1193" s="68">
        <v>0</v>
      </c>
      <c r="AK1193" s="68">
        <v>6291696</v>
      </c>
      <c r="AL1193" s="68">
        <v>0</v>
      </c>
      <c r="AM1193" s="68">
        <v>6291696</v>
      </c>
      <c r="AN1193" s="68">
        <v>0</v>
      </c>
      <c r="AO1193" s="68">
        <v>6291696</v>
      </c>
      <c r="AP1193" s="68">
        <v>0</v>
      </c>
      <c r="AQ1193" s="68">
        <v>6291696</v>
      </c>
      <c r="AR1193" s="68">
        <v>0</v>
      </c>
      <c r="AS1193" s="68">
        <v>6291696</v>
      </c>
      <c r="AT1193" s="68">
        <v>0</v>
      </c>
      <c r="AU1193" s="68">
        <v>6291696</v>
      </c>
      <c r="AV1193" s="68">
        <v>0</v>
      </c>
      <c r="AW1193" s="68">
        <v>6291696</v>
      </c>
      <c r="AX1193" s="68">
        <v>0</v>
      </c>
      <c r="AY1193" s="68">
        <v>12583392</v>
      </c>
      <c r="AZ1193" s="66"/>
      <c r="BA1193" s="66"/>
      <c r="BB1193" s="66"/>
      <c r="BC1193" s="66"/>
      <c r="BD1193" s="11" t="str">
        <f t="shared" si="252"/>
        <v>OK</v>
      </c>
      <c r="BE1193" s="11" t="str">
        <f t="shared" si="253"/>
        <v>OK</v>
      </c>
      <c r="BF1193" s="5">
        <f t="shared" si="254"/>
        <v>0</v>
      </c>
      <c r="BG1193" s="12">
        <f t="shared" si="255"/>
        <v>69208656</v>
      </c>
      <c r="BH1193" s="12">
        <f t="shared" si="256"/>
        <v>69208656</v>
      </c>
      <c r="BI1193" s="5">
        <f t="shared" si="257"/>
        <v>0</v>
      </c>
      <c r="BJ1193" s="5">
        <f t="shared" si="258"/>
        <v>0</v>
      </c>
      <c r="BM1193" s="2" t="e">
        <f t="shared" si="259"/>
        <v>#VALUE!</v>
      </c>
      <c r="BN1193" s="33">
        <f>COUNTIF($BM$5:BM1193,BM1193)</f>
        <v>1189</v>
      </c>
      <c r="BO1193" s="2" t="e">
        <f t="shared" si="260"/>
        <v>#VALUE!</v>
      </c>
      <c r="BP1193" s="2" t="str">
        <f t="shared" si="261"/>
        <v>5.25.2510.1.1.15.6</v>
      </c>
      <c r="BQ1193" s="2" t="e">
        <f t="shared" si="262"/>
        <v>#VALUE!</v>
      </c>
      <c r="BR1193" s="2" t="str">
        <f t="shared" si="263"/>
        <v>5.25</v>
      </c>
      <c r="BU1193" s="2" t="str">
        <f t="shared" si="264"/>
        <v>Enero</v>
      </c>
      <c r="BV1193" s="2" t="str">
        <f t="shared" si="265"/>
        <v>Enero</v>
      </c>
    </row>
    <row r="1194" spans="1:74" ht="96.6">
      <c r="A1194" s="69" t="s">
        <v>1540</v>
      </c>
      <c r="B1194" s="55" t="s">
        <v>602</v>
      </c>
      <c r="C1194" s="55" t="s">
        <v>541</v>
      </c>
      <c r="D1194" s="39" t="s">
        <v>640</v>
      </c>
      <c r="E1194" s="40" t="s">
        <v>1706</v>
      </c>
      <c r="F1194" s="40" t="s">
        <v>1707</v>
      </c>
      <c r="G1194" s="40" t="s">
        <v>1708</v>
      </c>
      <c r="H1194" s="40">
        <v>80111604</v>
      </c>
      <c r="I1194" s="40" t="s">
        <v>484</v>
      </c>
      <c r="J1194" s="40" t="s">
        <v>1847</v>
      </c>
      <c r="K1194" s="40" t="s">
        <v>2410</v>
      </c>
      <c r="L1194" s="41" t="s">
        <v>1803</v>
      </c>
      <c r="M1194" s="41" t="s">
        <v>1803</v>
      </c>
      <c r="N1194" s="41" t="s">
        <v>1803</v>
      </c>
      <c r="O1194" s="41">
        <v>12</v>
      </c>
      <c r="P1194" s="41" t="s">
        <v>2507</v>
      </c>
      <c r="Q1194" s="41" t="s">
        <v>2511</v>
      </c>
      <c r="R1194" s="42">
        <v>99898734</v>
      </c>
      <c r="S1194" s="42">
        <v>99898734</v>
      </c>
      <c r="T1194" s="41" t="s">
        <v>2527</v>
      </c>
      <c r="U1194" s="41" t="s">
        <v>2528</v>
      </c>
      <c r="V1194" s="40" t="s">
        <v>253</v>
      </c>
      <c r="W1194" s="40" t="s">
        <v>2561</v>
      </c>
      <c r="X1194" s="40" t="s">
        <v>2582</v>
      </c>
      <c r="Y1194" s="40" t="s">
        <v>2746</v>
      </c>
      <c r="Z1194" s="40" t="s">
        <v>2786</v>
      </c>
      <c r="AA1194" s="40" t="s">
        <v>2792</v>
      </c>
      <c r="AB1194" s="68">
        <v>99898734</v>
      </c>
      <c r="AC1194" s="68">
        <v>0</v>
      </c>
      <c r="AD1194" s="68">
        <v>0</v>
      </c>
      <c r="AE1194" s="68">
        <v>4343423</v>
      </c>
      <c r="AF1194" s="68">
        <v>0</v>
      </c>
      <c r="AG1194" s="68">
        <v>8686846</v>
      </c>
      <c r="AH1194" s="68">
        <v>0</v>
      </c>
      <c r="AI1194" s="68">
        <v>8686846</v>
      </c>
      <c r="AJ1194" s="68">
        <v>0</v>
      </c>
      <c r="AK1194" s="68">
        <v>8686846</v>
      </c>
      <c r="AL1194" s="68">
        <v>0</v>
      </c>
      <c r="AM1194" s="68">
        <v>8686846</v>
      </c>
      <c r="AN1194" s="68">
        <v>0</v>
      </c>
      <c r="AO1194" s="68">
        <v>8686846</v>
      </c>
      <c r="AP1194" s="68">
        <v>0</v>
      </c>
      <c r="AQ1194" s="68">
        <v>8686846</v>
      </c>
      <c r="AR1194" s="68">
        <v>0</v>
      </c>
      <c r="AS1194" s="68">
        <v>8686846</v>
      </c>
      <c r="AT1194" s="68">
        <v>0</v>
      </c>
      <c r="AU1194" s="68">
        <v>8686846</v>
      </c>
      <c r="AV1194" s="68">
        <v>0</v>
      </c>
      <c r="AW1194" s="68">
        <v>8686846</v>
      </c>
      <c r="AX1194" s="68">
        <v>0</v>
      </c>
      <c r="AY1194" s="68">
        <v>17373697</v>
      </c>
      <c r="AZ1194" s="66"/>
      <c r="BA1194" s="66"/>
      <c r="BB1194" s="66"/>
      <c r="BC1194" s="66"/>
      <c r="BD1194" s="11" t="str">
        <f t="shared" si="252"/>
        <v>OK</v>
      </c>
      <c r="BE1194" s="11" t="str">
        <f t="shared" si="253"/>
        <v>OK</v>
      </c>
      <c r="BF1194" s="5">
        <f t="shared" si="254"/>
        <v>0</v>
      </c>
      <c r="BG1194" s="12">
        <f t="shared" si="255"/>
        <v>99898734</v>
      </c>
      <c r="BH1194" s="12">
        <f t="shared" si="256"/>
        <v>99898734</v>
      </c>
      <c r="BI1194" s="5">
        <f t="shared" si="257"/>
        <v>0</v>
      </c>
      <c r="BJ1194" s="5">
        <f t="shared" si="258"/>
        <v>0</v>
      </c>
      <c r="BM1194" s="2" t="e">
        <f t="shared" si="259"/>
        <v>#VALUE!</v>
      </c>
      <c r="BN1194" s="33">
        <f>COUNTIF($BM$5:BM1194,BM1194)</f>
        <v>1190</v>
      </c>
      <c r="BO1194" s="2" t="e">
        <f t="shared" si="260"/>
        <v>#VALUE!</v>
      </c>
      <c r="BP1194" s="2" t="str">
        <f t="shared" si="261"/>
        <v>5.25.2510.1.1.15.60</v>
      </c>
      <c r="BQ1194" s="2" t="e">
        <f t="shared" si="262"/>
        <v>#VALUE!</v>
      </c>
      <c r="BR1194" s="2" t="str">
        <f t="shared" si="263"/>
        <v>5.25</v>
      </c>
      <c r="BU1194" s="2" t="str">
        <f t="shared" si="264"/>
        <v>Enero</v>
      </c>
      <c r="BV1194" s="2" t="str">
        <f t="shared" si="265"/>
        <v>Enero</v>
      </c>
    </row>
    <row r="1195" spans="1:74" ht="55.2">
      <c r="A1195" s="69" t="s">
        <v>1541</v>
      </c>
      <c r="B1195" s="55" t="s">
        <v>602</v>
      </c>
      <c r="C1195" s="55" t="s">
        <v>541</v>
      </c>
      <c r="D1195" s="39" t="s">
        <v>640</v>
      </c>
      <c r="E1195" s="40" t="s">
        <v>1706</v>
      </c>
      <c r="F1195" s="40" t="s">
        <v>1707</v>
      </c>
      <c r="G1195" s="40" t="s">
        <v>1708</v>
      </c>
      <c r="H1195" s="40">
        <v>80111604</v>
      </c>
      <c r="I1195" s="40" t="s">
        <v>484</v>
      </c>
      <c r="J1195" s="40" t="s">
        <v>1841</v>
      </c>
      <c r="K1195" s="40" t="s">
        <v>2411</v>
      </c>
      <c r="L1195" s="41" t="s">
        <v>638</v>
      </c>
      <c r="M1195" s="41" t="s">
        <v>638</v>
      </c>
      <c r="N1195" s="41" t="s">
        <v>639</v>
      </c>
      <c r="O1195" s="41">
        <v>10</v>
      </c>
      <c r="P1195" s="41" t="s">
        <v>2507</v>
      </c>
      <c r="Q1195" s="41" t="s">
        <v>2511</v>
      </c>
      <c r="R1195" s="42">
        <v>29192010</v>
      </c>
      <c r="S1195" s="42">
        <v>29192010</v>
      </c>
      <c r="T1195" s="41" t="s">
        <v>2527</v>
      </c>
      <c r="U1195" s="41" t="s">
        <v>2528</v>
      </c>
      <c r="V1195" s="40" t="s">
        <v>253</v>
      </c>
      <c r="W1195" s="40" t="s">
        <v>2561</v>
      </c>
      <c r="X1195" s="40" t="s">
        <v>2582</v>
      </c>
      <c r="Y1195" s="40" t="s">
        <v>2747</v>
      </c>
      <c r="Z1195" s="40" t="s">
        <v>2786</v>
      </c>
      <c r="AA1195" s="40" t="s">
        <v>2792</v>
      </c>
      <c r="AB1195" s="68">
        <v>0</v>
      </c>
      <c r="AC1195" s="68">
        <v>0</v>
      </c>
      <c r="AD1195" s="68">
        <v>0</v>
      </c>
      <c r="AE1195" s="68">
        <v>0</v>
      </c>
      <c r="AF1195" s="68">
        <v>29192010</v>
      </c>
      <c r="AG1195" s="68">
        <v>0</v>
      </c>
      <c r="AH1195" s="68">
        <v>0</v>
      </c>
      <c r="AI1195" s="68">
        <v>2919201</v>
      </c>
      <c r="AJ1195" s="68">
        <v>0</v>
      </c>
      <c r="AK1195" s="68">
        <v>2919201</v>
      </c>
      <c r="AL1195" s="68">
        <v>0</v>
      </c>
      <c r="AM1195" s="68">
        <v>2919201</v>
      </c>
      <c r="AN1195" s="68">
        <v>0</v>
      </c>
      <c r="AO1195" s="68">
        <v>2919201</v>
      </c>
      <c r="AP1195" s="68">
        <v>0</v>
      </c>
      <c r="AQ1195" s="68">
        <v>2919201</v>
      </c>
      <c r="AR1195" s="68">
        <v>0</v>
      </c>
      <c r="AS1195" s="68">
        <v>2919201</v>
      </c>
      <c r="AT1195" s="68">
        <v>0</v>
      </c>
      <c r="AU1195" s="68">
        <v>2919201</v>
      </c>
      <c r="AV1195" s="68">
        <v>0</v>
      </c>
      <c r="AW1195" s="68">
        <v>2919201</v>
      </c>
      <c r="AX1195" s="68">
        <v>0</v>
      </c>
      <c r="AY1195" s="68">
        <v>5838402</v>
      </c>
      <c r="AZ1195" s="66"/>
      <c r="BA1195" s="66"/>
      <c r="BB1195" s="66"/>
      <c r="BC1195" s="66"/>
      <c r="BD1195" s="11" t="str">
        <f t="shared" si="252"/>
        <v>OK</v>
      </c>
      <c r="BE1195" s="11" t="str">
        <f t="shared" si="253"/>
        <v>OK</v>
      </c>
      <c r="BF1195" s="5">
        <f t="shared" si="254"/>
        <v>0</v>
      </c>
      <c r="BG1195" s="12">
        <f t="shared" si="255"/>
        <v>29192010</v>
      </c>
      <c r="BH1195" s="12">
        <f t="shared" si="256"/>
        <v>29192010</v>
      </c>
      <c r="BI1195" s="5">
        <f t="shared" si="257"/>
        <v>0</v>
      </c>
      <c r="BJ1195" s="5">
        <f t="shared" si="258"/>
        <v>0</v>
      </c>
      <c r="BM1195" s="2" t="e">
        <f t="shared" si="259"/>
        <v>#VALUE!</v>
      </c>
      <c r="BN1195" s="33">
        <f>COUNTIF($BM$5:BM1195,BM1195)</f>
        <v>1191</v>
      </c>
      <c r="BO1195" s="2" t="e">
        <f t="shared" si="260"/>
        <v>#VALUE!</v>
      </c>
      <c r="BP1195" s="2" t="str">
        <f t="shared" si="261"/>
        <v>5.25.2510.1.1.15.61</v>
      </c>
      <c r="BQ1195" s="2" t="e">
        <f t="shared" si="262"/>
        <v>#VALUE!</v>
      </c>
      <c r="BR1195" s="2" t="str">
        <f t="shared" si="263"/>
        <v>5.25</v>
      </c>
      <c r="BU1195" s="2" t="str">
        <f t="shared" si="264"/>
        <v>Febrero</v>
      </c>
      <c r="BV1195" s="2" t="str">
        <f t="shared" si="265"/>
        <v>Febrero</v>
      </c>
    </row>
    <row r="1196" spans="1:74" ht="55.2">
      <c r="A1196" s="69" t="s">
        <v>1542</v>
      </c>
      <c r="B1196" s="55" t="s">
        <v>602</v>
      </c>
      <c r="C1196" s="55" t="s">
        <v>541</v>
      </c>
      <c r="D1196" s="39" t="s">
        <v>640</v>
      </c>
      <c r="E1196" s="40" t="s">
        <v>1706</v>
      </c>
      <c r="F1196" s="40" t="s">
        <v>1707</v>
      </c>
      <c r="G1196" s="40" t="s">
        <v>1708</v>
      </c>
      <c r="H1196" s="40">
        <v>80111604</v>
      </c>
      <c r="I1196" s="40" t="s">
        <v>484</v>
      </c>
      <c r="J1196" s="40" t="s">
        <v>1841</v>
      </c>
      <c r="K1196" s="40" t="s">
        <v>2411</v>
      </c>
      <c r="L1196" s="41" t="s">
        <v>638</v>
      </c>
      <c r="M1196" s="41" t="s">
        <v>638</v>
      </c>
      <c r="N1196" s="41" t="s">
        <v>639</v>
      </c>
      <c r="O1196" s="41">
        <v>10</v>
      </c>
      <c r="P1196" s="41" t="s">
        <v>2507</v>
      </c>
      <c r="Q1196" s="41" t="s">
        <v>2511</v>
      </c>
      <c r="R1196" s="42">
        <v>29192010</v>
      </c>
      <c r="S1196" s="42">
        <v>29192010</v>
      </c>
      <c r="T1196" s="41" t="s">
        <v>2527</v>
      </c>
      <c r="U1196" s="41" t="s">
        <v>2528</v>
      </c>
      <c r="V1196" s="40" t="s">
        <v>253</v>
      </c>
      <c r="W1196" s="40" t="s">
        <v>2561</v>
      </c>
      <c r="X1196" s="40" t="s">
        <v>2582</v>
      </c>
      <c r="Y1196" s="40" t="s">
        <v>2747</v>
      </c>
      <c r="Z1196" s="40" t="s">
        <v>2786</v>
      </c>
      <c r="AA1196" s="40" t="s">
        <v>2792</v>
      </c>
      <c r="AB1196" s="68">
        <v>0</v>
      </c>
      <c r="AC1196" s="68">
        <v>0</v>
      </c>
      <c r="AD1196" s="68">
        <v>0</v>
      </c>
      <c r="AE1196" s="68">
        <v>0</v>
      </c>
      <c r="AF1196" s="68">
        <v>29192010</v>
      </c>
      <c r="AG1196" s="68">
        <v>0</v>
      </c>
      <c r="AH1196" s="68">
        <v>0</v>
      </c>
      <c r="AI1196" s="68">
        <v>2919201</v>
      </c>
      <c r="AJ1196" s="68">
        <v>0</v>
      </c>
      <c r="AK1196" s="68">
        <v>2919201</v>
      </c>
      <c r="AL1196" s="68">
        <v>0</v>
      </c>
      <c r="AM1196" s="68">
        <v>2919201</v>
      </c>
      <c r="AN1196" s="68">
        <v>0</v>
      </c>
      <c r="AO1196" s="68">
        <v>2919201</v>
      </c>
      <c r="AP1196" s="68">
        <v>0</v>
      </c>
      <c r="AQ1196" s="68">
        <v>2919201</v>
      </c>
      <c r="AR1196" s="68">
        <v>0</v>
      </c>
      <c r="AS1196" s="68">
        <v>2919201</v>
      </c>
      <c r="AT1196" s="68">
        <v>0</v>
      </c>
      <c r="AU1196" s="68">
        <v>2919201</v>
      </c>
      <c r="AV1196" s="68">
        <v>0</v>
      </c>
      <c r="AW1196" s="68">
        <v>2919201</v>
      </c>
      <c r="AX1196" s="68">
        <v>0</v>
      </c>
      <c r="AY1196" s="68">
        <v>5838402</v>
      </c>
      <c r="AZ1196" s="66"/>
      <c r="BA1196" s="66"/>
      <c r="BB1196" s="66"/>
      <c r="BC1196" s="66"/>
      <c r="BD1196" s="11" t="str">
        <f t="shared" si="252"/>
        <v>OK</v>
      </c>
      <c r="BE1196" s="11" t="str">
        <f t="shared" si="253"/>
        <v>OK</v>
      </c>
      <c r="BF1196" s="5">
        <f t="shared" si="254"/>
        <v>0</v>
      </c>
      <c r="BG1196" s="12">
        <f t="shared" si="255"/>
        <v>29192010</v>
      </c>
      <c r="BH1196" s="12">
        <f t="shared" si="256"/>
        <v>29192010</v>
      </c>
      <c r="BI1196" s="5">
        <f t="shared" si="257"/>
        <v>0</v>
      </c>
      <c r="BJ1196" s="5">
        <f t="shared" si="258"/>
        <v>0</v>
      </c>
      <c r="BM1196" s="2" t="e">
        <f t="shared" si="259"/>
        <v>#VALUE!</v>
      </c>
      <c r="BN1196" s="33">
        <f>COUNTIF($BM$5:BM1196,BM1196)</f>
        <v>1192</v>
      </c>
      <c r="BO1196" s="2" t="e">
        <f t="shared" si="260"/>
        <v>#VALUE!</v>
      </c>
      <c r="BP1196" s="2" t="str">
        <f t="shared" si="261"/>
        <v>5.25.2510.1.1.15.62</v>
      </c>
      <c r="BQ1196" s="2" t="e">
        <f t="shared" si="262"/>
        <v>#VALUE!</v>
      </c>
      <c r="BR1196" s="2" t="str">
        <f t="shared" si="263"/>
        <v>5.25</v>
      </c>
      <c r="BU1196" s="2" t="str">
        <f t="shared" si="264"/>
        <v>Febrero</v>
      </c>
      <c r="BV1196" s="2" t="str">
        <f t="shared" si="265"/>
        <v>Febrero</v>
      </c>
    </row>
    <row r="1197" spans="1:74" ht="55.2">
      <c r="A1197" s="69" t="s">
        <v>1543</v>
      </c>
      <c r="B1197" s="55" t="s">
        <v>602</v>
      </c>
      <c r="C1197" s="55" t="s">
        <v>541</v>
      </c>
      <c r="D1197" s="39" t="s">
        <v>640</v>
      </c>
      <c r="E1197" s="40" t="s">
        <v>1706</v>
      </c>
      <c r="F1197" s="40" t="s">
        <v>1707</v>
      </c>
      <c r="G1197" s="40" t="s">
        <v>1708</v>
      </c>
      <c r="H1197" s="40">
        <v>80111604</v>
      </c>
      <c r="I1197" s="40" t="s">
        <v>484</v>
      </c>
      <c r="J1197" s="40" t="s">
        <v>1841</v>
      </c>
      <c r="K1197" s="40" t="s">
        <v>2411</v>
      </c>
      <c r="L1197" s="41" t="s">
        <v>638</v>
      </c>
      <c r="M1197" s="41" t="s">
        <v>638</v>
      </c>
      <c r="N1197" s="41" t="s">
        <v>639</v>
      </c>
      <c r="O1197" s="41">
        <v>10</v>
      </c>
      <c r="P1197" s="41" t="s">
        <v>2507</v>
      </c>
      <c r="Q1197" s="41" t="s">
        <v>2511</v>
      </c>
      <c r="R1197" s="42">
        <v>29192010</v>
      </c>
      <c r="S1197" s="42">
        <v>29192010</v>
      </c>
      <c r="T1197" s="41" t="s">
        <v>2527</v>
      </c>
      <c r="U1197" s="41" t="s">
        <v>2528</v>
      </c>
      <c r="V1197" s="40" t="s">
        <v>253</v>
      </c>
      <c r="W1197" s="40" t="s">
        <v>2561</v>
      </c>
      <c r="X1197" s="40" t="s">
        <v>2582</v>
      </c>
      <c r="Y1197" s="40" t="s">
        <v>2747</v>
      </c>
      <c r="Z1197" s="40" t="s">
        <v>2786</v>
      </c>
      <c r="AA1197" s="40" t="s">
        <v>2792</v>
      </c>
      <c r="AB1197" s="68">
        <v>0</v>
      </c>
      <c r="AC1197" s="68">
        <v>0</v>
      </c>
      <c r="AD1197" s="68">
        <v>0</v>
      </c>
      <c r="AE1197" s="68">
        <v>0</v>
      </c>
      <c r="AF1197" s="68">
        <v>29192010</v>
      </c>
      <c r="AG1197" s="68">
        <v>0</v>
      </c>
      <c r="AH1197" s="68">
        <v>0</v>
      </c>
      <c r="AI1197" s="68">
        <v>2919201</v>
      </c>
      <c r="AJ1197" s="68">
        <v>0</v>
      </c>
      <c r="AK1197" s="68">
        <v>2919201</v>
      </c>
      <c r="AL1197" s="68">
        <v>0</v>
      </c>
      <c r="AM1197" s="68">
        <v>2919201</v>
      </c>
      <c r="AN1197" s="68">
        <v>0</v>
      </c>
      <c r="AO1197" s="68">
        <v>2919201</v>
      </c>
      <c r="AP1197" s="68">
        <v>0</v>
      </c>
      <c r="AQ1197" s="68">
        <v>2919201</v>
      </c>
      <c r="AR1197" s="68">
        <v>0</v>
      </c>
      <c r="AS1197" s="68">
        <v>2919201</v>
      </c>
      <c r="AT1197" s="68">
        <v>0</v>
      </c>
      <c r="AU1197" s="68">
        <v>2919201</v>
      </c>
      <c r="AV1197" s="68">
        <v>0</v>
      </c>
      <c r="AW1197" s="68">
        <v>2919201</v>
      </c>
      <c r="AX1197" s="68">
        <v>0</v>
      </c>
      <c r="AY1197" s="68">
        <v>5838402</v>
      </c>
      <c r="AZ1197" s="66"/>
      <c r="BA1197" s="66"/>
      <c r="BB1197" s="66"/>
      <c r="BC1197" s="66"/>
      <c r="BD1197" s="11" t="str">
        <f t="shared" si="252"/>
        <v>OK</v>
      </c>
      <c r="BE1197" s="11" t="str">
        <f t="shared" si="253"/>
        <v>OK</v>
      </c>
      <c r="BF1197" s="5">
        <f t="shared" si="254"/>
        <v>0</v>
      </c>
      <c r="BG1197" s="12">
        <f t="shared" si="255"/>
        <v>29192010</v>
      </c>
      <c r="BH1197" s="12">
        <f t="shared" si="256"/>
        <v>29192010</v>
      </c>
      <c r="BI1197" s="5">
        <f t="shared" si="257"/>
        <v>0</v>
      </c>
      <c r="BJ1197" s="5">
        <f t="shared" si="258"/>
        <v>0</v>
      </c>
      <c r="BM1197" s="2" t="e">
        <f t="shared" si="259"/>
        <v>#VALUE!</v>
      </c>
      <c r="BN1197" s="33">
        <f>COUNTIF($BM$5:BM1197,BM1197)</f>
        <v>1193</v>
      </c>
      <c r="BO1197" s="2" t="e">
        <f t="shared" si="260"/>
        <v>#VALUE!</v>
      </c>
      <c r="BP1197" s="2" t="str">
        <f t="shared" si="261"/>
        <v>5.25.2510.1.1.15.63</v>
      </c>
      <c r="BQ1197" s="2" t="e">
        <f t="shared" si="262"/>
        <v>#VALUE!</v>
      </c>
      <c r="BR1197" s="2" t="str">
        <f t="shared" si="263"/>
        <v>5.25</v>
      </c>
      <c r="BU1197" s="2" t="str">
        <f t="shared" si="264"/>
        <v>Febrero</v>
      </c>
      <c r="BV1197" s="2" t="str">
        <f t="shared" si="265"/>
        <v>Febrero</v>
      </c>
    </row>
    <row r="1198" spans="1:74" ht="82.8">
      <c r="A1198" s="69" t="s">
        <v>1544</v>
      </c>
      <c r="B1198" s="55" t="s">
        <v>602</v>
      </c>
      <c r="C1198" s="55" t="s">
        <v>541</v>
      </c>
      <c r="D1198" s="39" t="s">
        <v>640</v>
      </c>
      <c r="E1198" s="40" t="s">
        <v>1706</v>
      </c>
      <c r="F1198" s="40" t="s">
        <v>1707</v>
      </c>
      <c r="G1198" s="40" t="s">
        <v>1708</v>
      </c>
      <c r="H1198" s="40">
        <v>80111604</v>
      </c>
      <c r="I1198" s="40" t="s">
        <v>484</v>
      </c>
      <c r="J1198" s="40" t="s">
        <v>1847</v>
      </c>
      <c r="K1198" s="40" t="s">
        <v>2412</v>
      </c>
      <c r="L1198" s="41" t="s">
        <v>1803</v>
      </c>
      <c r="M1198" s="41" t="s">
        <v>1803</v>
      </c>
      <c r="N1198" s="41" t="s">
        <v>638</v>
      </c>
      <c r="O1198" s="41">
        <v>11</v>
      </c>
      <c r="P1198" s="41" t="s">
        <v>2507</v>
      </c>
      <c r="Q1198" s="41" t="s">
        <v>2511</v>
      </c>
      <c r="R1198" s="42">
        <v>121513964</v>
      </c>
      <c r="S1198" s="42">
        <v>121513964</v>
      </c>
      <c r="T1198" s="41" t="s">
        <v>2527</v>
      </c>
      <c r="U1198" s="41" t="s">
        <v>2528</v>
      </c>
      <c r="V1198" s="40" t="s">
        <v>253</v>
      </c>
      <c r="W1198" s="40" t="s">
        <v>2561</v>
      </c>
      <c r="X1198" s="40" t="s">
        <v>2582</v>
      </c>
      <c r="Y1198" s="40" t="s">
        <v>2748</v>
      </c>
      <c r="Z1198" s="40" t="s">
        <v>2786</v>
      </c>
      <c r="AA1198" s="40" t="s">
        <v>2792</v>
      </c>
      <c r="AB1198" s="68">
        <v>0</v>
      </c>
      <c r="AC1198" s="68">
        <v>0</v>
      </c>
      <c r="AD1198" s="68">
        <v>121513964</v>
      </c>
      <c r="AE1198" s="68">
        <v>0</v>
      </c>
      <c r="AF1198" s="68">
        <v>0</v>
      </c>
      <c r="AG1198" s="68">
        <v>11046724</v>
      </c>
      <c r="AH1198" s="68">
        <v>0</v>
      </c>
      <c r="AI1198" s="68">
        <v>11046724</v>
      </c>
      <c r="AJ1198" s="68">
        <v>0</v>
      </c>
      <c r="AK1198" s="68">
        <v>11046724</v>
      </c>
      <c r="AL1198" s="68">
        <v>0</v>
      </c>
      <c r="AM1198" s="68">
        <v>11046724</v>
      </c>
      <c r="AN1198" s="68">
        <v>0</v>
      </c>
      <c r="AO1198" s="68">
        <v>11046724</v>
      </c>
      <c r="AP1198" s="68">
        <v>0</v>
      </c>
      <c r="AQ1198" s="68">
        <v>11046724</v>
      </c>
      <c r="AR1198" s="68">
        <v>0</v>
      </c>
      <c r="AS1198" s="68">
        <v>11046724</v>
      </c>
      <c r="AT1198" s="68">
        <v>0</v>
      </c>
      <c r="AU1198" s="68">
        <v>11046724</v>
      </c>
      <c r="AV1198" s="68">
        <v>0</v>
      </c>
      <c r="AW1198" s="68">
        <v>11046724</v>
      </c>
      <c r="AX1198" s="68">
        <v>0</v>
      </c>
      <c r="AY1198" s="68">
        <v>22093448</v>
      </c>
      <c r="AZ1198" s="66"/>
      <c r="BA1198" s="66"/>
      <c r="BB1198" s="66"/>
      <c r="BC1198" s="66"/>
      <c r="BD1198" s="11" t="str">
        <f t="shared" si="252"/>
        <v>OK</v>
      </c>
      <c r="BE1198" s="11" t="str">
        <f t="shared" si="253"/>
        <v>OK</v>
      </c>
      <c r="BF1198" s="5">
        <f t="shared" si="254"/>
        <v>0</v>
      </c>
      <c r="BG1198" s="12">
        <f t="shared" si="255"/>
        <v>121513964</v>
      </c>
      <c r="BH1198" s="12">
        <f t="shared" si="256"/>
        <v>121513964</v>
      </c>
      <c r="BI1198" s="5">
        <f t="shared" si="257"/>
        <v>0</v>
      </c>
      <c r="BJ1198" s="5">
        <f t="shared" si="258"/>
        <v>0</v>
      </c>
      <c r="BM1198" s="2" t="e">
        <f t="shared" si="259"/>
        <v>#VALUE!</v>
      </c>
      <c r="BN1198" s="33">
        <f>COUNTIF($BM$5:BM1198,BM1198)</f>
        <v>1194</v>
      </c>
      <c r="BO1198" s="2" t="e">
        <f t="shared" si="260"/>
        <v>#VALUE!</v>
      </c>
      <c r="BP1198" s="2" t="str">
        <f t="shared" si="261"/>
        <v>5.25.2510.1.1.15.64</v>
      </c>
      <c r="BQ1198" s="2" t="e">
        <f t="shared" si="262"/>
        <v>#VALUE!</v>
      </c>
      <c r="BR1198" s="2" t="str">
        <f t="shared" si="263"/>
        <v>5.25</v>
      </c>
      <c r="BU1198" s="2" t="str">
        <f t="shared" si="264"/>
        <v>Enero</v>
      </c>
      <c r="BV1198" s="2" t="str">
        <f t="shared" si="265"/>
        <v>Enero</v>
      </c>
    </row>
    <row r="1199" spans="1:74" ht="110.4">
      <c r="A1199" s="69" t="s">
        <v>1545</v>
      </c>
      <c r="B1199" s="55" t="s">
        <v>602</v>
      </c>
      <c r="C1199" s="55" t="s">
        <v>541</v>
      </c>
      <c r="D1199" s="39" t="s">
        <v>640</v>
      </c>
      <c r="E1199" s="40" t="s">
        <v>1706</v>
      </c>
      <c r="F1199" s="40" t="s">
        <v>1707</v>
      </c>
      <c r="G1199" s="40" t="s">
        <v>1708</v>
      </c>
      <c r="H1199" s="40">
        <v>80111604</v>
      </c>
      <c r="I1199" s="40" t="s">
        <v>484</v>
      </c>
      <c r="J1199" s="40" t="s">
        <v>1847</v>
      </c>
      <c r="K1199" s="40" t="s">
        <v>2413</v>
      </c>
      <c r="L1199" s="41" t="s">
        <v>1803</v>
      </c>
      <c r="M1199" s="41" t="s">
        <v>1803</v>
      </c>
      <c r="N1199" s="41" t="s">
        <v>638</v>
      </c>
      <c r="O1199" s="41">
        <v>11</v>
      </c>
      <c r="P1199" s="41" t="s">
        <v>2507</v>
      </c>
      <c r="Q1199" s="41" t="s">
        <v>2511</v>
      </c>
      <c r="R1199" s="42">
        <v>95555310</v>
      </c>
      <c r="S1199" s="42">
        <v>95555310</v>
      </c>
      <c r="T1199" s="41" t="s">
        <v>2527</v>
      </c>
      <c r="U1199" s="41" t="s">
        <v>2528</v>
      </c>
      <c r="V1199" s="40" t="s">
        <v>253</v>
      </c>
      <c r="W1199" s="40" t="s">
        <v>2561</v>
      </c>
      <c r="X1199" s="40" t="s">
        <v>2582</v>
      </c>
      <c r="Y1199" s="40" t="s">
        <v>2749</v>
      </c>
      <c r="Z1199" s="40" t="s">
        <v>2786</v>
      </c>
      <c r="AA1199" s="40" t="s">
        <v>2792</v>
      </c>
      <c r="AB1199" s="68">
        <v>0</v>
      </c>
      <c r="AC1199" s="68">
        <v>0</v>
      </c>
      <c r="AD1199" s="68">
        <v>95555310</v>
      </c>
      <c r="AE1199" s="68">
        <v>0</v>
      </c>
      <c r="AF1199" s="68">
        <v>0</v>
      </c>
      <c r="AG1199" s="68">
        <v>8686846</v>
      </c>
      <c r="AH1199" s="68">
        <v>0</v>
      </c>
      <c r="AI1199" s="68">
        <v>8686846</v>
      </c>
      <c r="AJ1199" s="68">
        <v>0</v>
      </c>
      <c r="AK1199" s="68">
        <v>8686846</v>
      </c>
      <c r="AL1199" s="68">
        <v>0</v>
      </c>
      <c r="AM1199" s="68">
        <v>8686846</v>
      </c>
      <c r="AN1199" s="68">
        <v>0</v>
      </c>
      <c r="AO1199" s="68">
        <v>8686846</v>
      </c>
      <c r="AP1199" s="68">
        <v>0</v>
      </c>
      <c r="AQ1199" s="68">
        <v>8686846</v>
      </c>
      <c r="AR1199" s="68">
        <v>0</v>
      </c>
      <c r="AS1199" s="68">
        <v>8686846</v>
      </c>
      <c r="AT1199" s="68">
        <v>0</v>
      </c>
      <c r="AU1199" s="68">
        <v>8686846</v>
      </c>
      <c r="AV1199" s="68">
        <v>0</v>
      </c>
      <c r="AW1199" s="68">
        <v>8686846</v>
      </c>
      <c r="AX1199" s="68">
        <v>0</v>
      </c>
      <c r="AY1199" s="68">
        <v>17373696</v>
      </c>
      <c r="AZ1199" s="66"/>
      <c r="BA1199" s="66"/>
      <c r="BB1199" s="66"/>
      <c r="BC1199" s="66"/>
      <c r="BD1199" s="11" t="str">
        <f t="shared" si="252"/>
        <v>OK</v>
      </c>
      <c r="BE1199" s="11" t="str">
        <f t="shared" si="253"/>
        <v>OK</v>
      </c>
      <c r="BF1199" s="5">
        <f t="shared" si="254"/>
        <v>0</v>
      </c>
      <c r="BG1199" s="12">
        <f t="shared" si="255"/>
        <v>95555310</v>
      </c>
      <c r="BH1199" s="12">
        <f t="shared" si="256"/>
        <v>95555310</v>
      </c>
      <c r="BI1199" s="5">
        <f t="shared" si="257"/>
        <v>0</v>
      </c>
      <c r="BJ1199" s="5">
        <f t="shared" si="258"/>
        <v>0</v>
      </c>
      <c r="BM1199" s="2" t="e">
        <f t="shared" si="259"/>
        <v>#VALUE!</v>
      </c>
      <c r="BN1199" s="33">
        <f>COUNTIF($BM$5:BM1199,BM1199)</f>
        <v>1195</v>
      </c>
      <c r="BO1199" s="2" t="e">
        <f t="shared" si="260"/>
        <v>#VALUE!</v>
      </c>
      <c r="BP1199" s="2" t="str">
        <f t="shared" si="261"/>
        <v>5.25.2510.1.1.15.65</v>
      </c>
      <c r="BQ1199" s="2" t="e">
        <f t="shared" si="262"/>
        <v>#VALUE!</v>
      </c>
      <c r="BR1199" s="2" t="str">
        <f t="shared" si="263"/>
        <v>5.25</v>
      </c>
      <c r="BU1199" s="2" t="str">
        <f t="shared" si="264"/>
        <v>Enero</v>
      </c>
      <c r="BV1199" s="2" t="str">
        <f t="shared" si="265"/>
        <v>Enero</v>
      </c>
    </row>
    <row r="1200" spans="1:74" ht="55.2">
      <c r="A1200" s="69" t="s">
        <v>1546</v>
      </c>
      <c r="B1200" s="55" t="s">
        <v>602</v>
      </c>
      <c r="C1200" s="55" t="s">
        <v>541</v>
      </c>
      <c r="D1200" s="39" t="s">
        <v>640</v>
      </c>
      <c r="E1200" s="40" t="s">
        <v>1706</v>
      </c>
      <c r="F1200" s="40" t="s">
        <v>1707</v>
      </c>
      <c r="G1200" s="40" t="s">
        <v>1708</v>
      </c>
      <c r="H1200" s="40">
        <v>80111604</v>
      </c>
      <c r="I1200" s="40" t="s">
        <v>484</v>
      </c>
      <c r="J1200" s="40" t="s">
        <v>1847</v>
      </c>
      <c r="K1200" s="40" t="s">
        <v>2414</v>
      </c>
      <c r="L1200" s="41" t="s">
        <v>1803</v>
      </c>
      <c r="M1200" s="41" t="s">
        <v>1803</v>
      </c>
      <c r="N1200" s="41" t="s">
        <v>638</v>
      </c>
      <c r="O1200" s="41">
        <v>11</v>
      </c>
      <c r="P1200" s="41" t="s">
        <v>2507</v>
      </c>
      <c r="Q1200" s="41" t="s">
        <v>2511</v>
      </c>
      <c r="R1200" s="42">
        <v>66062808</v>
      </c>
      <c r="S1200" s="42">
        <v>66062808</v>
      </c>
      <c r="T1200" s="41" t="s">
        <v>2527</v>
      </c>
      <c r="U1200" s="41" t="s">
        <v>2528</v>
      </c>
      <c r="V1200" s="40" t="s">
        <v>253</v>
      </c>
      <c r="W1200" s="40" t="s">
        <v>2561</v>
      </c>
      <c r="X1200" s="40" t="s">
        <v>2582</v>
      </c>
      <c r="Y1200" s="40" t="s">
        <v>2749</v>
      </c>
      <c r="Z1200" s="40" t="s">
        <v>2786</v>
      </c>
      <c r="AA1200" s="40" t="s">
        <v>2792</v>
      </c>
      <c r="AB1200" s="68">
        <v>0</v>
      </c>
      <c r="AC1200" s="68">
        <v>0</v>
      </c>
      <c r="AD1200" s="68">
        <v>66062808</v>
      </c>
      <c r="AE1200" s="68">
        <v>0</v>
      </c>
      <c r="AF1200" s="68">
        <v>0</v>
      </c>
      <c r="AG1200" s="68">
        <v>3145848</v>
      </c>
      <c r="AH1200" s="68">
        <v>0</v>
      </c>
      <c r="AI1200" s="68">
        <v>6291696</v>
      </c>
      <c r="AJ1200" s="68">
        <v>0</v>
      </c>
      <c r="AK1200" s="68">
        <v>6291696</v>
      </c>
      <c r="AL1200" s="68">
        <v>0</v>
      </c>
      <c r="AM1200" s="68">
        <v>6291696</v>
      </c>
      <c r="AN1200" s="68">
        <v>0</v>
      </c>
      <c r="AO1200" s="68">
        <v>6291696</v>
      </c>
      <c r="AP1200" s="68">
        <v>0</v>
      </c>
      <c r="AQ1200" s="68">
        <v>6291696</v>
      </c>
      <c r="AR1200" s="68">
        <v>0</v>
      </c>
      <c r="AS1200" s="68">
        <v>6291696</v>
      </c>
      <c r="AT1200" s="68">
        <v>0</v>
      </c>
      <c r="AU1200" s="68">
        <v>6291696</v>
      </c>
      <c r="AV1200" s="68">
        <v>0</v>
      </c>
      <c r="AW1200" s="68">
        <v>6291696</v>
      </c>
      <c r="AX1200" s="68">
        <v>0</v>
      </c>
      <c r="AY1200" s="68">
        <v>12583392</v>
      </c>
      <c r="AZ1200" s="66"/>
      <c r="BA1200" s="66"/>
      <c r="BB1200" s="66"/>
      <c r="BC1200" s="66"/>
      <c r="BD1200" s="11" t="str">
        <f t="shared" si="252"/>
        <v>OK</v>
      </c>
      <c r="BE1200" s="11" t="str">
        <f t="shared" si="253"/>
        <v>OK</v>
      </c>
      <c r="BF1200" s="5">
        <f t="shared" si="254"/>
        <v>0</v>
      </c>
      <c r="BG1200" s="12">
        <f t="shared" si="255"/>
        <v>66062808</v>
      </c>
      <c r="BH1200" s="12">
        <f t="shared" si="256"/>
        <v>66062808</v>
      </c>
      <c r="BI1200" s="5">
        <f t="shared" si="257"/>
        <v>0</v>
      </c>
      <c r="BJ1200" s="5">
        <f t="shared" si="258"/>
        <v>0</v>
      </c>
      <c r="BM1200" s="2" t="e">
        <f t="shared" si="259"/>
        <v>#VALUE!</v>
      </c>
      <c r="BN1200" s="33">
        <f>COUNTIF($BM$5:BM1200,BM1200)</f>
        <v>1196</v>
      </c>
      <c r="BO1200" s="2" t="e">
        <f t="shared" si="260"/>
        <v>#VALUE!</v>
      </c>
      <c r="BP1200" s="2" t="str">
        <f t="shared" si="261"/>
        <v>5.25.2510.1.1.15.66</v>
      </c>
      <c r="BQ1200" s="2" t="e">
        <f t="shared" si="262"/>
        <v>#VALUE!</v>
      </c>
      <c r="BR1200" s="2" t="str">
        <f t="shared" si="263"/>
        <v>5.25</v>
      </c>
      <c r="BU1200" s="2" t="str">
        <f t="shared" si="264"/>
        <v>Enero</v>
      </c>
      <c r="BV1200" s="2" t="str">
        <f t="shared" si="265"/>
        <v>Enero</v>
      </c>
    </row>
    <row r="1201" spans="1:79" ht="55.2">
      <c r="A1201" s="69" t="s">
        <v>1547</v>
      </c>
      <c r="B1201" s="55" t="s">
        <v>602</v>
      </c>
      <c r="C1201" s="55" t="s">
        <v>541</v>
      </c>
      <c r="D1201" s="39" t="s">
        <v>640</v>
      </c>
      <c r="E1201" s="40" t="s">
        <v>1706</v>
      </c>
      <c r="F1201" s="40" t="s">
        <v>1707</v>
      </c>
      <c r="G1201" s="40" t="s">
        <v>1708</v>
      </c>
      <c r="H1201" s="40">
        <v>80111604</v>
      </c>
      <c r="I1201" s="40" t="s">
        <v>484</v>
      </c>
      <c r="J1201" s="40" t="s">
        <v>1847</v>
      </c>
      <c r="K1201" s="40" t="s">
        <v>2414</v>
      </c>
      <c r="L1201" s="41" t="s">
        <v>1803</v>
      </c>
      <c r="M1201" s="41" t="s">
        <v>1803</v>
      </c>
      <c r="N1201" s="41" t="s">
        <v>638</v>
      </c>
      <c r="O1201" s="41">
        <v>11</v>
      </c>
      <c r="P1201" s="41" t="s">
        <v>2507</v>
      </c>
      <c r="Q1201" s="41" t="s">
        <v>2511</v>
      </c>
      <c r="R1201" s="42">
        <v>66062808</v>
      </c>
      <c r="S1201" s="42">
        <v>66062808</v>
      </c>
      <c r="T1201" s="41" t="s">
        <v>2527</v>
      </c>
      <c r="U1201" s="41" t="s">
        <v>2528</v>
      </c>
      <c r="V1201" s="40" t="s">
        <v>253</v>
      </c>
      <c r="W1201" s="40" t="s">
        <v>2561</v>
      </c>
      <c r="X1201" s="40" t="s">
        <v>2582</v>
      </c>
      <c r="Y1201" s="40" t="s">
        <v>2749</v>
      </c>
      <c r="Z1201" s="40" t="s">
        <v>2786</v>
      </c>
      <c r="AA1201" s="40" t="s">
        <v>2792</v>
      </c>
      <c r="AB1201" s="68">
        <v>0</v>
      </c>
      <c r="AC1201" s="68">
        <v>0</v>
      </c>
      <c r="AD1201" s="68">
        <v>66062808</v>
      </c>
      <c r="AE1201" s="68">
        <v>0</v>
      </c>
      <c r="AF1201" s="68">
        <v>0</v>
      </c>
      <c r="AG1201" s="68">
        <v>3145848</v>
      </c>
      <c r="AH1201" s="68">
        <v>0</v>
      </c>
      <c r="AI1201" s="68">
        <v>6291696</v>
      </c>
      <c r="AJ1201" s="68">
        <v>0</v>
      </c>
      <c r="AK1201" s="68">
        <v>6291696</v>
      </c>
      <c r="AL1201" s="68">
        <v>0</v>
      </c>
      <c r="AM1201" s="68">
        <v>6291696</v>
      </c>
      <c r="AN1201" s="68">
        <v>0</v>
      </c>
      <c r="AO1201" s="68">
        <v>6291696</v>
      </c>
      <c r="AP1201" s="68">
        <v>0</v>
      </c>
      <c r="AQ1201" s="68">
        <v>6291696</v>
      </c>
      <c r="AR1201" s="68">
        <v>0</v>
      </c>
      <c r="AS1201" s="68">
        <v>6291696</v>
      </c>
      <c r="AT1201" s="68">
        <v>0</v>
      </c>
      <c r="AU1201" s="68">
        <v>6291696</v>
      </c>
      <c r="AV1201" s="68">
        <v>0</v>
      </c>
      <c r="AW1201" s="68">
        <v>6291696</v>
      </c>
      <c r="AX1201" s="68">
        <v>0</v>
      </c>
      <c r="AY1201" s="68">
        <v>12583392</v>
      </c>
      <c r="AZ1201" s="66"/>
      <c r="BA1201" s="66"/>
      <c r="BB1201" s="66"/>
      <c r="BC1201" s="66"/>
      <c r="BD1201" s="11" t="str">
        <f t="shared" si="252"/>
        <v>OK</v>
      </c>
      <c r="BE1201" s="11" t="str">
        <f t="shared" si="253"/>
        <v>OK</v>
      </c>
      <c r="BF1201" s="5">
        <f t="shared" si="254"/>
        <v>0</v>
      </c>
      <c r="BG1201" s="12">
        <f t="shared" si="255"/>
        <v>66062808</v>
      </c>
      <c r="BH1201" s="12">
        <f t="shared" si="256"/>
        <v>66062808</v>
      </c>
      <c r="BI1201" s="5">
        <f t="shared" si="257"/>
        <v>0</v>
      </c>
      <c r="BJ1201" s="5">
        <f t="shared" si="258"/>
        <v>0</v>
      </c>
      <c r="BM1201" s="2" t="e">
        <f t="shared" si="259"/>
        <v>#VALUE!</v>
      </c>
      <c r="BN1201" s="33">
        <f>COUNTIF($BM$5:BM1201,BM1201)</f>
        <v>1197</v>
      </c>
      <c r="BO1201" s="2" t="e">
        <f t="shared" si="260"/>
        <v>#VALUE!</v>
      </c>
      <c r="BP1201" s="2" t="str">
        <f t="shared" si="261"/>
        <v>5.25.2510.1.1.15.67</v>
      </c>
      <c r="BQ1201" s="2" t="e">
        <f t="shared" si="262"/>
        <v>#VALUE!</v>
      </c>
      <c r="BR1201" s="2" t="str">
        <f t="shared" si="263"/>
        <v>5.25</v>
      </c>
      <c r="BU1201" s="2" t="str">
        <f t="shared" si="264"/>
        <v>Enero</v>
      </c>
      <c r="BV1201" s="2" t="str">
        <f t="shared" si="265"/>
        <v>Enero</v>
      </c>
    </row>
    <row r="1202" spans="1:79" ht="69">
      <c r="A1202" s="69" t="s">
        <v>1548</v>
      </c>
      <c r="B1202" s="55" t="s">
        <v>602</v>
      </c>
      <c r="C1202" s="55" t="s">
        <v>541</v>
      </c>
      <c r="D1202" s="39" t="s">
        <v>640</v>
      </c>
      <c r="E1202" s="40" t="s">
        <v>1706</v>
      </c>
      <c r="F1202" s="40" t="s">
        <v>1707</v>
      </c>
      <c r="G1202" s="40" t="s">
        <v>1708</v>
      </c>
      <c r="H1202" s="40">
        <v>80111604</v>
      </c>
      <c r="I1202" s="40" t="s">
        <v>484</v>
      </c>
      <c r="J1202" s="40" t="s">
        <v>1847</v>
      </c>
      <c r="K1202" s="40" t="s">
        <v>2415</v>
      </c>
      <c r="L1202" s="41" t="s">
        <v>1803</v>
      </c>
      <c r="M1202" s="41" t="s">
        <v>1803</v>
      </c>
      <c r="N1202" s="41" t="s">
        <v>638</v>
      </c>
      <c r="O1202" s="41">
        <v>11</v>
      </c>
      <c r="P1202" s="41" t="s">
        <v>2507</v>
      </c>
      <c r="Q1202" s="41" t="s">
        <v>2511</v>
      </c>
      <c r="R1202" s="42">
        <v>35852019</v>
      </c>
      <c r="S1202" s="42">
        <v>35852019</v>
      </c>
      <c r="T1202" s="41" t="s">
        <v>2527</v>
      </c>
      <c r="U1202" s="41" t="s">
        <v>2528</v>
      </c>
      <c r="V1202" s="40" t="s">
        <v>253</v>
      </c>
      <c r="W1202" s="40" t="s">
        <v>2561</v>
      </c>
      <c r="X1202" s="40" t="s">
        <v>2582</v>
      </c>
      <c r="Y1202" s="40" t="s">
        <v>2749</v>
      </c>
      <c r="Z1202" s="40" t="s">
        <v>2786</v>
      </c>
      <c r="AA1202" s="40" t="s">
        <v>2792</v>
      </c>
      <c r="AB1202" s="68">
        <v>0</v>
      </c>
      <c r="AC1202" s="68">
        <v>0</v>
      </c>
      <c r="AD1202" s="68">
        <v>35852019</v>
      </c>
      <c r="AE1202" s="68">
        <v>0</v>
      </c>
      <c r="AF1202" s="68">
        <v>0</v>
      </c>
      <c r="AG1202" s="68">
        <v>1707239</v>
      </c>
      <c r="AH1202" s="68">
        <v>0</v>
      </c>
      <c r="AI1202" s="68">
        <v>3414478</v>
      </c>
      <c r="AJ1202" s="68">
        <v>0</v>
      </c>
      <c r="AK1202" s="68">
        <v>3414478</v>
      </c>
      <c r="AL1202" s="68">
        <v>0</v>
      </c>
      <c r="AM1202" s="68">
        <v>3414478</v>
      </c>
      <c r="AN1202" s="68">
        <v>0</v>
      </c>
      <c r="AO1202" s="68">
        <v>3414478</v>
      </c>
      <c r="AP1202" s="68">
        <v>0</v>
      </c>
      <c r="AQ1202" s="68">
        <v>3414478</v>
      </c>
      <c r="AR1202" s="68">
        <v>0</v>
      </c>
      <c r="AS1202" s="68">
        <v>3414478</v>
      </c>
      <c r="AT1202" s="68">
        <v>0</v>
      </c>
      <c r="AU1202" s="68">
        <v>3414478</v>
      </c>
      <c r="AV1202" s="68">
        <v>0</v>
      </c>
      <c r="AW1202" s="68">
        <v>3414478</v>
      </c>
      <c r="AX1202" s="68">
        <v>0</v>
      </c>
      <c r="AY1202" s="68">
        <v>6828956</v>
      </c>
      <c r="AZ1202" s="66"/>
      <c r="BA1202" s="66"/>
      <c r="BB1202" s="66"/>
      <c r="BC1202" s="66"/>
      <c r="BD1202" s="11" t="str">
        <f t="shared" si="252"/>
        <v>OK</v>
      </c>
      <c r="BE1202" s="11" t="str">
        <f t="shared" si="253"/>
        <v>OK</v>
      </c>
      <c r="BF1202" s="5">
        <f t="shared" si="254"/>
        <v>0</v>
      </c>
      <c r="BG1202" s="12">
        <f t="shared" si="255"/>
        <v>35852019</v>
      </c>
      <c r="BH1202" s="12">
        <f t="shared" si="256"/>
        <v>35852019</v>
      </c>
      <c r="BI1202" s="5">
        <f t="shared" si="257"/>
        <v>0</v>
      </c>
      <c r="BJ1202" s="5">
        <f t="shared" si="258"/>
        <v>0</v>
      </c>
      <c r="BM1202" s="2" t="e">
        <f t="shared" si="259"/>
        <v>#VALUE!</v>
      </c>
      <c r="BN1202" s="33">
        <f>COUNTIF($BM$5:BM1202,BM1202)</f>
        <v>1198</v>
      </c>
      <c r="BO1202" s="2" t="e">
        <f t="shared" si="260"/>
        <v>#VALUE!</v>
      </c>
      <c r="BP1202" s="2" t="str">
        <f t="shared" si="261"/>
        <v>5.25.2510.1.1.15.68</v>
      </c>
      <c r="BQ1202" s="2" t="e">
        <f t="shared" si="262"/>
        <v>#VALUE!</v>
      </c>
      <c r="BR1202" s="2" t="str">
        <f t="shared" si="263"/>
        <v>5.25</v>
      </c>
      <c r="BU1202" s="2" t="str">
        <f t="shared" si="264"/>
        <v>Enero</v>
      </c>
      <c r="BV1202" s="2" t="str">
        <f t="shared" si="265"/>
        <v>Enero</v>
      </c>
    </row>
    <row r="1203" spans="1:79" ht="69">
      <c r="A1203" s="69" t="s">
        <v>1549</v>
      </c>
      <c r="B1203" s="55" t="s">
        <v>602</v>
      </c>
      <c r="C1203" s="55" t="s">
        <v>541</v>
      </c>
      <c r="D1203" s="39" t="s">
        <v>640</v>
      </c>
      <c r="E1203" s="40" t="s">
        <v>1706</v>
      </c>
      <c r="F1203" s="40" t="s">
        <v>1707</v>
      </c>
      <c r="G1203" s="40" t="s">
        <v>1708</v>
      </c>
      <c r="H1203" s="40">
        <v>80111604</v>
      </c>
      <c r="I1203" s="40" t="s">
        <v>484</v>
      </c>
      <c r="J1203" s="40" t="s">
        <v>1847</v>
      </c>
      <c r="K1203" s="40" t="s">
        <v>2415</v>
      </c>
      <c r="L1203" s="41" t="s">
        <v>1803</v>
      </c>
      <c r="M1203" s="41" t="s">
        <v>1803</v>
      </c>
      <c r="N1203" s="41" t="s">
        <v>638</v>
      </c>
      <c r="O1203" s="41">
        <v>11</v>
      </c>
      <c r="P1203" s="41" t="s">
        <v>2507</v>
      </c>
      <c r="Q1203" s="41" t="s">
        <v>2511</v>
      </c>
      <c r="R1203" s="42">
        <v>35852019</v>
      </c>
      <c r="S1203" s="42">
        <v>35852019</v>
      </c>
      <c r="T1203" s="41" t="s">
        <v>2527</v>
      </c>
      <c r="U1203" s="41" t="s">
        <v>2528</v>
      </c>
      <c r="V1203" s="40" t="s">
        <v>253</v>
      </c>
      <c r="W1203" s="40" t="s">
        <v>2561</v>
      </c>
      <c r="X1203" s="40" t="s">
        <v>2582</v>
      </c>
      <c r="Y1203" s="40" t="s">
        <v>2749</v>
      </c>
      <c r="Z1203" s="40" t="s">
        <v>2786</v>
      </c>
      <c r="AA1203" s="40" t="s">
        <v>2792</v>
      </c>
      <c r="AB1203" s="68">
        <v>0</v>
      </c>
      <c r="AC1203" s="68">
        <v>0</v>
      </c>
      <c r="AD1203" s="68">
        <v>35852019</v>
      </c>
      <c r="AE1203" s="68">
        <v>0</v>
      </c>
      <c r="AF1203" s="68">
        <v>0</v>
      </c>
      <c r="AG1203" s="68">
        <v>1707239</v>
      </c>
      <c r="AH1203" s="68">
        <v>0</v>
      </c>
      <c r="AI1203" s="68">
        <v>3414478</v>
      </c>
      <c r="AJ1203" s="68">
        <v>0</v>
      </c>
      <c r="AK1203" s="68">
        <v>3414478</v>
      </c>
      <c r="AL1203" s="68">
        <v>0</v>
      </c>
      <c r="AM1203" s="68">
        <v>3414478</v>
      </c>
      <c r="AN1203" s="68">
        <v>0</v>
      </c>
      <c r="AO1203" s="68">
        <v>3414478</v>
      </c>
      <c r="AP1203" s="68">
        <v>0</v>
      </c>
      <c r="AQ1203" s="68">
        <v>3414478</v>
      </c>
      <c r="AR1203" s="68">
        <v>0</v>
      </c>
      <c r="AS1203" s="68">
        <v>3414478</v>
      </c>
      <c r="AT1203" s="68">
        <v>0</v>
      </c>
      <c r="AU1203" s="68">
        <v>3414478</v>
      </c>
      <c r="AV1203" s="68">
        <v>0</v>
      </c>
      <c r="AW1203" s="68">
        <v>3414478</v>
      </c>
      <c r="AX1203" s="68">
        <v>0</v>
      </c>
      <c r="AY1203" s="68">
        <v>6828956</v>
      </c>
      <c r="AZ1203" s="66"/>
      <c r="BA1203" s="66"/>
      <c r="BB1203" s="66"/>
      <c r="BC1203" s="66"/>
      <c r="BD1203" s="11" t="str">
        <f t="shared" si="252"/>
        <v>OK</v>
      </c>
      <c r="BE1203" s="11" t="str">
        <f t="shared" si="253"/>
        <v>OK</v>
      </c>
      <c r="BF1203" s="5">
        <f t="shared" si="254"/>
        <v>0</v>
      </c>
      <c r="BG1203" s="12">
        <f t="shared" si="255"/>
        <v>35852019</v>
      </c>
      <c r="BH1203" s="12">
        <f t="shared" si="256"/>
        <v>35852019</v>
      </c>
      <c r="BI1203" s="5">
        <f t="shared" si="257"/>
        <v>0</v>
      </c>
      <c r="BJ1203" s="5">
        <f t="shared" si="258"/>
        <v>0</v>
      </c>
      <c r="BM1203" s="2" t="e">
        <f t="shared" si="259"/>
        <v>#VALUE!</v>
      </c>
      <c r="BN1203" s="33">
        <f>COUNTIF($BM$5:BM1203,BM1203)</f>
        <v>1199</v>
      </c>
      <c r="BO1203" s="2" t="e">
        <f t="shared" si="260"/>
        <v>#VALUE!</v>
      </c>
      <c r="BP1203" s="2" t="str">
        <f t="shared" si="261"/>
        <v>5.25.2510.1.1.15.69</v>
      </c>
      <c r="BQ1203" s="2" t="e">
        <f t="shared" si="262"/>
        <v>#VALUE!</v>
      </c>
      <c r="BR1203" s="2" t="str">
        <f t="shared" si="263"/>
        <v>5.25</v>
      </c>
      <c r="BU1203" s="2" t="str">
        <f t="shared" si="264"/>
        <v>Enero</v>
      </c>
      <c r="BV1203" s="2" t="str">
        <f t="shared" si="265"/>
        <v>Enero</v>
      </c>
    </row>
    <row r="1204" spans="1:79" ht="82.8">
      <c r="A1204" s="69" t="s">
        <v>1487</v>
      </c>
      <c r="B1204" s="55" t="s">
        <v>602</v>
      </c>
      <c r="C1204" s="55" t="s">
        <v>541</v>
      </c>
      <c r="D1204" s="39" t="s">
        <v>640</v>
      </c>
      <c r="E1204" s="40" t="s">
        <v>1706</v>
      </c>
      <c r="F1204" s="40" t="s">
        <v>1707</v>
      </c>
      <c r="G1204" s="40" t="s">
        <v>1708</v>
      </c>
      <c r="H1204" s="40">
        <v>80111604</v>
      </c>
      <c r="I1204" s="40" t="s">
        <v>484</v>
      </c>
      <c r="J1204" s="40" t="s">
        <v>1847</v>
      </c>
      <c r="K1204" s="40" t="s">
        <v>2391</v>
      </c>
      <c r="L1204" s="41" t="s">
        <v>1803</v>
      </c>
      <c r="M1204" s="41" t="s">
        <v>1803</v>
      </c>
      <c r="N1204" s="41" t="s">
        <v>638</v>
      </c>
      <c r="O1204" s="41">
        <v>11</v>
      </c>
      <c r="P1204" s="41" t="s">
        <v>2507</v>
      </c>
      <c r="Q1204" s="41" t="s">
        <v>2511</v>
      </c>
      <c r="R1204" s="42">
        <v>69208656</v>
      </c>
      <c r="S1204" s="42">
        <v>69208656</v>
      </c>
      <c r="T1204" s="41" t="s">
        <v>2527</v>
      </c>
      <c r="U1204" s="41" t="s">
        <v>2528</v>
      </c>
      <c r="V1204" s="40" t="s">
        <v>253</v>
      </c>
      <c r="W1204" s="40" t="s">
        <v>2561</v>
      </c>
      <c r="X1204" s="40" t="s">
        <v>2582</v>
      </c>
      <c r="Y1204" s="40" t="s">
        <v>2735</v>
      </c>
      <c r="Z1204" s="40" t="s">
        <v>2786</v>
      </c>
      <c r="AA1204" s="40" t="s">
        <v>2792</v>
      </c>
      <c r="AB1204" s="68">
        <v>0</v>
      </c>
      <c r="AC1204" s="68">
        <v>0</v>
      </c>
      <c r="AD1204" s="68">
        <v>69208656</v>
      </c>
      <c r="AE1204" s="68">
        <v>0</v>
      </c>
      <c r="AF1204" s="68">
        <v>0</v>
      </c>
      <c r="AG1204" s="68">
        <v>6291696</v>
      </c>
      <c r="AH1204" s="68">
        <v>0</v>
      </c>
      <c r="AI1204" s="68">
        <v>6291696</v>
      </c>
      <c r="AJ1204" s="68">
        <v>0</v>
      </c>
      <c r="AK1204" s="68">
        <v>6291696</v>
      </c>
      <c r="AL1204" s="68">
        <v>0</v>
      </c>
      <c r="AM1204" s="68">
        <v>6291696</v>
      </c>
      <c r="AN1204" s="68">
        <v>0</v>
      </c>
      <c r="AO1204" s="68">
        <v>6291696</v>
      </c>
      <c r="AP1204" s="68">
        <v>0</v>
      </c>
      <c r="AQ1204" s="68">
        <v>6291696</v>
      </c>
      <c r="AR1204" s="68">
        <v>0</v>
      </c>
      <c r="AS1204" s="68">
        <v>6291696</v>
      </c>
      <c r="AT1204" s="68">
        <v>0</v>
      </c>
      <c r="AU1204" s="68">
        <v>6291696</v>
      </c>
      <c r="AV1204" s="68">
        <v>0</v>
      </c>
      <c r="AW1204" s="68">
        <v>6291696</v>
      </c>
      <c r="AX1204" s="68">
        <v>0</v>
      </c>
      <c r="AY1204" s="68">
        <v>12583392</v>
      </c>
      <c r="AZ1204" s="66"/>
      <c r="BA1204" s="66"/>
      <c r="BB1204" s="66"/>
      <c r="BC1204" s="66"/>
      <c r="BD1204" s="11" t="str">
        <f t="shared" si="252"/>
        <v>OK</v>
      </c>
      <c r="BE1204" s="11" t="str">
        <f t="shared" si="253"/>
        <v>OK</v>
      </c>
      <c r="BF1204" s="5">
        <f t="shared" si="254"/>
        <v>0</v>
      </c>
      <c r="BG1204" s="12">
        <f t="shared" si="255"/>
        <v>69208656</v>
      </c>
      <c r="BH1204" s="12">
        <f t="shared" si="256"/>
        <v>69208656</v>
      </c>
      <c r="BI1204" s="5">
        <f t="shared" si="257"/>
        <v>0</v>
      </c>
      <c r="BJ1204" s="5">
        <f t="shared" si="258"/>
        <v>0</v>
      </c>
      <c r="BM1204" s="2" t="e">
        <f t="shared" si="259"/>
        <v>#VALUE!</v>
      </c>
      <c r="BN1204" s="33">
        <f>COUNTIF($BM$5:BM1204,BM1204)</f>
        <v>1200</v>
      </c>
      <c r="BO1204" s="2" t="e">
        <f t="shared" si="260"/>
        <v>#VALUE!</v>
      </c>
      <c r="BP1204" s="2" t="str">
        <f t="shared" si="261"/>
        <v>5.25.2510.1.1.15.7</v>
      </c>
      <c r="BQ1204" s="2" t="e">
        <f t="shared" si="262"/>
        <v>#VALUE!</v>
      </c>
      <c r="BR1204" s="2" t="str">
        <f t="shared" si="263"/>
        <v>5.25</v>
      </c>
      <c r="BU1204" s="2" t="str">
        <f t="shared" si="264"/>
        <v>Enero</v>
      </c>
      <c r="BV1204" s="2" t="str">
        <f t="shared" si="265"/>
        <v>Enero</v>
      </c>
    </row>
    <row r="1205" spans="1:79" ht="69">
      <c r="A1205" s="69" t="s">
        <v>1550</v>
      </c>
      <c r="B1205" s="55" t="s">
        <v>602</v>
      </c>
      <c r="C1205" s="55" t="s">
        <v>541</v>
      </c>
      <c r="D1205" s="39" t="s">
        <v>640</v>
      </c>
      <c r="E1205" s="40" t="s">
        <v>1706</v>
      </c>
      <c r="F1205" s="40" t="s">
        <v>1707</v>
      </c>
      <c r="G1205" s="40" t="s">
        <v>1708</v>
      </c>
      <c r="H1205" s="40">
        <v>80111604</v>
      </c>
      <c r="I1205" s="40" t="s">
        <v>484</v>
      </c>
      <c r="J1205" s="40" t="s">
        <v>1847</v>
      </c>
      <c r="K1205" s="40" t="s">
        <v>2415</v>
      </c>
      <c r="L1205" s="41" t="s">
        <v>1803</v>
      </c>
      <c r="M1205" s="41" t="s">
        <v>1803</v>
      </c>
      <c r="N1205" s="41" t="s">
        <v>638</v>
      </c>
      <c r="O1205" s="41">
        <v>11</v>
      </c>
      <c r="P1205" s="41" t="s">
        <v>2507</v>
      </c>
      <c r="Q1205" s="41" t="s">
        <v>2511</v>
      </c>
      <c r="R1205" s="42">
        <v>35852019</v>
      </c>
      <c r="S1205" s="42">
        <v>35852019</v>
      </c>
      <c r="T1205" s="41" t="s">
        <v>2527</v>
      </c>
      <c r="U1205" s="41" t="s">
        <v>2528</v>
      </c>
      <c r="V1205" s="40" t="s">
        <v>253</v>
      </c>
      <c r="W1205" s="40" t="s">
        <v>2561</v>
      </c>
      <c r="X1205" s="40" t="s">
        <v>2582</v>
      </c>
      <c r="Y1205" s="40" t="s">
        <v>2749</v>
      </c>
      <c r="Z1205" s="40" t="s">
        <v>2786</v>
      </c>
      <c r="AA1205" s="40" t="s">
        <v>2792</v>
      </c>
      <c r="AB1205" s="68">
        <v>0</v>
      </c>
      <c r="AC1205" s="68">
        <v>0</v>
      </c>
      <c r="AD1205" s="68">
        <v>35852019</v>
      </c>
      <c r="AE1205" s="68">
        <v>0</v>
      </c>
      <c r="AF1205" s="68">
        <v>0</v>
      </c>
      <c r="AG1205" s="68">
        <v>1707239</v>
      </c>
      <c r="AH1205" s="68">
        <v>0</v>
      </c>
      <c r="AI1205" s="68">
        <v>3414478</v>
      </c>
      <c r="AJ1205" s="68">
        <v>0</v>
      </c>
      <c r="AK1205" s="68">
        <v>3414478</v>
      </c>
      <c r="AL1205" s="68">
        <v>0</v>
      </c>
      <c r="AM1205" s="68">
        <v>3414478</v>
      </c>
      <c r="AN1205" s="68">
        <v>0</v>
      </c>
      <c r="AO1205" s="68">
        <v>3414478</v>
      </c>
      <c r="AP1205" s="68">
        <v>0</v>
      </c>
      <c r="AQ1205" s="68">
        <v>3414478</v>
      </c>
      <c r="AR1205" s="68">
        <v>0</v>
      </c>
      <c r="AS1205" s="68">
        <v>3414478</v>
      </c>
      <c r="AT1205" s="68">
        <v>0</v>
      </c>
      <c r="AU1205" s="68">
        <v>3414478</v>
      </c>
      <c r="AV1205" s="68">
        <v>0</v>
      </c>
      <c r="AW1205" s="68">
        <v>3414478</v>
      </c>
      <c r="AX1205" s="68">
        <v>0</v>
      </c>
      <c r="AY1205" s="68">
        <v>6828956</v>
      </c>
      <c r="AZ1205" s="66"/>
      <c r="BA1205" s="66"/>
      <c r="BB1205" s="66"/>
      <c r="BC1205" s="66"/>
      <c r="BD1205" s="11" t="str">
        <f t="shared" si="252"/>
        <v>OK</v>
      </c>
      <c r="BE1205" s="11" t="str">
        <f t="shared" si="253"/>
        <v>OK</v>
      </c>
      <c r="BF1205" s="5">
        <f t="shared" si="254"/>
        <v>0</v>
      </c>
      <c r="BG1205" s="12">
        <f t="shared" si="255"/>
        <v>35852019</v>
      </c>
      <c r="BH1205" s="12">
        <f t="shared" si="256"/>
        <v>35852019</v>
      </c>
      <c r="BI1205" s="5">
        <f t="shared" si="257"/>
        <v>0</v>
      </c>
      <c r="BJ1205" s="5">
        <f t="shared" si="258"/>
        <v>0</v>
      </c>
      <c r="BM1205" s="2" t="e">
        <f t="shared" si="259"/>
        <v>#VALUE!</v>
      </c>
      <c r="BN1205" s="33">
        <f>COUNTIF($BM$5:BM1205,BM1205)</f>
        <v>1201</v>
      </c>
      <c r="BO1205" s="2" t="e">
        <f t="shared" si="260"/>
        <v>#VALUE!</v>
      </c>
      <c r="BP1205" s="2" t="str">
        <f t="shared" si="261"/>
        <v>5.25.2510.1.1.15.70</v>
      </c>
      <c r="BQ1205" s="2" t="e">
        <f t="shared" si="262"/>
        <v>#VALUE!</v>
      </c>
      <c r="BR1205" s="2" t="str">
        <f t="shared" si="263"/>
        <v>5.25</v>
      </c>
      <c r="BU1205" s="2" t="str">
        <f t="shared" si="264"/>
        <v>Enero</v>
      </c>
      <c r="BV1205" s="2" t="str">
        <f t="shared" si="265"/>
        <v>Enero</v>
      </c>
    </row>
    <row r="1206" spans="1:79" ht="69">
      <c r="A1206" s="69" t="s">
        <v>1551</v>
      </c>
      <c r="B1206" s="55" t="s">
        <v>602</v>
      </c>
      <c r="C1206" s="55" t="s">
        <v>541</v>
      </c>
      <c r="D1206" s="39" t="s">
        <v>640</v>
      </c>
      <c r="E1206" s="40" t="s">
        <v>1706</v>
      </c>
      <c r="F1206" s="40" t="s">
        <v>1707</v>
      </c>
      <c r="G1206" s="40" t="s">
        <v>1708</v>
      </c>
      <c r="H1206" s="40">
        <v>80111604</v>
      </c>
      <c r="I1206" s="40" t="s">
        <v>484</v>
      </c>
      <c r="J1206" s="40" t="s">
        <v>1847</v>
      </c>
      <c r="K1206" s="40" t="s">
        <v>2415</v>
      </c>
      <c r="L1206" s="41" t="s">
        <v>1803</v>
      </c>
      <c r="M1206" s="41" t="s">
        <v>1803</v>
      </c>
      <c r="N1206" s="41" t="s">
        <v>638</v>
      </c>
      <c r="O1206" s="41">
        <v>11</v>
      </c>
      <c r="P1206" s="41" t="s">
        <v>2507</v>
      </c>
      <c r="Q1206" s="41" t="s">
        <v>2511</v>
      </c>
      <c r="R1206" s="42">
        <v>35852019</v>
      </c>
      <c r="S1206" s="42">
        <v>35852019</v>
      </c>
      <c r="T1206" s="41" t="s">
        <v>2527</v>
      </c>
      <c r="U1206" s="41" t="s">
        <v>2528</v>
      </c>
      <c r="V1206" s="40" t="s">
        <v>253</v>
      </c>
      <c r="W1206" s="40" t="s">
        <v>2561</v>
      </c>
      <c r="X1206" s="40" t="s">
        <v>2582</v>
      </c>
      <c r="Y1206" s="40" t="s">
        <v>2749</v>
      </c>
      <c r="Z1206" s="40" t="s">
        <v>2786</v>
      </c>
      <c r="AA1206" s="40" t="s">
        <v>2792</v>
      </c>
      <c r="AB1206" s="68">
        <v>0</v>
      </c>
      <c r="AC1206" s="68">
        <v>0</v>
      </c>
      <c r="AD1206" s="68">
        <v>35852019</v>
      </c>
      <c r="AE1206" s="68">
        <v>0</v>
      </c>
      <c r="AF1206" s="68">
        <v>0</v>
      </c>
      <c r="AG1206" s="68">
        <v>1707239</v>
      </c>
      <c r="AH1206" s="68">
        <v>0</v>
      </c>
      <c r="AI1206" s="68">
        <v>3414478</v>
      </c>
      <c r="AJ1206" s="68">
        <v>0</v>
      </c>
      <c r="AK1206" s="68">
        <v>3414478</v>
      </c>
      <c r="AL1206" s="68">
        <v>0</v>
      </c>
      <c r="AM1206" s="68">
        <v>3414478</v>
      </c>
      <c r="AN1206" s="68">
        <v>0</v>
      </c>
      <c r="AO1206" s="68">
        <v>3414478</v>
      </c>
      <c r="AP1206" s="68">
        <v>0</v>
      </c>
      <c r="AQ1206" s="68">
        <v>3414478</v>
      </c>
      <c r="AR1206" s="68">
        <v>0</v>
      </c>
      <c r="AS1206" s="68">
        <v>3414478</v>
      </c>
      <c r="AT1206" s="68">
        <v>0</v>
      </c>
      <c r="AU1206" s="68">
        <v>3414478</v>
      </c>
      <c r="AV1206" s="68">
        <v>0</v>
      </c>
      <c r="AW1206" s="68">
        <v>3414478</v>
      </c>
      <c r="AX1206" s="68">
        <v>0</v>
      </c>
      <c r="AY1206" s="68">
        <v>6828956</v>
      </c>
      <c r="AZ1206" s="66"/>
      <c r="BA1206" s="66"/>
      <c r="BB1206" s="66"/>
      <c r="BC1206" s="66"/>
      <c r="BD1206" s="11" t="str">
        <f t="shared" si="252"/>
        <v>OK</v>
      </c>
      <c r="BE1206" s="11" t="str">
        <f t="shared" si="253"/>
        <v>OK</v>
      </c>
      <c r="BF1206" s="5">
        <f t="shared" si="254"/>
        <v>0</v>
      </c>
      <c r="BG1206" s="12">
        <f t="shared" si="255"/>
        <v>35852019</v>
      </c>
      <c r="BH1206" s="12">
        <f t="shared" si="256"/>
        <v>35852019</v>
      </c>
      <c r="BI1206" s="5">
        <f t="shared" si="257"/>
        <v>0</v>
      </c>
      <c r="BJ1206" s="5">
        <f t="shared" si="258"/>
        <v>0</v>
      </c>
      <c r="BM1206" s="2" t="e">
        <f t="shared" si="259"/>
        <v>#VALUE!</v>
      </c>
      <c r="BN1206" s="33">
        <f>COUNTIF($BM$5:BM1206,BM1206)</f>
        <v>1202</v>
      </c>
      <c r="BO1206" s="2" t="e">
        <f t="shared" si="260"/>
        <v>#VALUE!</v>
      </c>
      <c r="BP1206" s="2" t="str">
        <f t="shared" si="261"/>
        <v>5.25.2510.1.1.15.71</v>
      </c>
      <c r="BQ1206" s="2" t="e">
        <f t="shared" si="262"/>
        <v>#VALUE!</v>
      </c>
      <c r="BR1206" s="2" t="str">
        <f t="shared" si="263"/>
        <v>5.25</v>
      </c>
      <c r="BU1206" s="2" t="str">
        <f t="shared" si="264"/>
        <v>Enero</v>
      </c>
      <c r="BV1206" s="2" t="str">
        <f t="shared" si="265"/>
        <v>Enero</v>
      </c>
    </row>
    <row r="1207" spans="1:79" ht="82.8">
      <c r="A1207" s="69" t="s">
        <v>1552</v>
      </c>
      <c r="B1207" s="55" t="s">
        <v>602</v>
      </c>
      <c r="C1207" s="55" t="s">
        <v>541</v>
      </c>
      <c r="D1207" s="39" t="s">
        <v>640</v>
      </c>
      <c r="E1207" s="40" t="s">
        <v>1706</v>
      </c>
      <c r="F1207" s="40" t="s">
        <v>1707</v>
      </c>
      <c r="G1207" s="40" t="s">
        <v>1708</v>
      </c>
      <c r="H1207" s="40">
        <v>80111604</v>
      </c>
      <c r="I1207" s="40" t="s">
        <v>484</v>
      </c>
      <c r="J1207" s="40" t="s">
        <v>1847</v>
      </c>
      <c r="K1207" s="40" t="s">
        <v>2416</v>
      </c>
      <c r="L1207" s="41" t="s">
        <v>1803</v>
      </c>
      <c r="M1207" s="41" t="s">
        <v>1803</v>
      </c>
      <c r="N1207" s="41" t="s">
        <v>638</v>
      </c>
      <c r="O1207" s="41">
        <v>11</v>
      </c>
      <c r="P1207" s="41" t="s">
        <v>2507</v>
      </c>
      <c r="Q1207" s="41" t="s">
        <v>2511</v>
      </c>
      <c r="R1207" s="42">
        <v>35852019</v>
      </c>
      <c r="S1207" s="42">
        <v>35852019</v>
      </c>
      <c r="T1207" s="41" t="s">
        <v>2527</v>
      </c>
      <c r="U1207" s="41" t="s">
        <v>2528</v>
      </c>
      <c r="V1207" s="40" t="s">
        <v>253</v>
      </c>
      <c r="W1207" s="40" t="s">
        <v>2561</v>
      </c>
      <c r="X1207" s="40" t="s">
        <v>2582</v>
      </c>
      <c r="Y1207" s="40" t="s">
        <v>2749</v>
      </c>
      <c r="Z1207" s="40" t="s">
        <v>2786</v>
      </c>
      <c r="AA1207" s="40" t="s">
        <v>2792</v>
      </c>
      <c r="AB1207" s="68">
        <v>0</v>
      </c>
      <c r="AC1207" s="68">
        <v>0</v>
      </c>
      <c r="AD1207" s="68">
        <v>35852019</v>
      </c>
      <c r="AE1207" s="68">
        <v>0</v>
      </c>
      <c r="AF1207" s="68">
        <v>0</v>
      </c>
      <c r="AG1207" s="68">
        <v>1707239</v>
      </c>
      <c r="AH1207" s="68">
        <v>0</v>
      </c>
      <c r="AI1207" s="68">
        <v>3414478</v>
      </c>
      <c r="AJ1207" s="68">
        <v>0</v>
      </c>
      <c r="AK1207" s="68">
        <v>3414478</v>
      </c>
      <c r="AL1207" s="68">
        <v>0</v>
      </c>
      <c r="AM1207" s="68">
        <v>3414478</v>
      </c>
      <c r="AN1207" s="68">
        <v>0</v>
      </c>
      <c r="AO1207" s="68">
        <v>3414478</v>
      </c>
      <c r="AP1207" s="68">
        <v>0</v>
      </c>
      <c r="AQ1207" s="68">
        <v>3414478</v>
      </c>
      <c r="AR1207" s="68">
        <v>0</v>
      </c>
      <c r="AS1207" s="68">
        <v>3414478</v>
      </c>
      <c r="AT1207" s="68">
        <v>0</v>
      </c>
      <c r="AU1207" s="68">
        <v>3414478</v>
      </c>
      <c r="AV1207" s="68">
        <v>0</v>
      </c>
      <c r="AW1207" s="68">
        <v>3414478</v>
      </c>
      <c r="AX1207" s="68">
        <v>0</v>
      </c>
      <c r="AY1207" s="68">
        <v>6828956</v>
      </c>
      <c r="AZ1207" s="66"/>
      <c r="BA1207" s="66"/>
      <c r="BB1207" s="66"/>
      <c r="BC1207" s="66"/>
      <c r="BD1207" s="11" t="str">
        <f t="shared" si="252"/>
        <v>OK</v>
      </c>
      <c r="BE1207" s="11" t="str">
        <f t="shared" si="253"/>
        <v>OK</v>
      </c>
      <c r="BF1207" s="5">
        <f t="shared" si="254"/>
        <v>0</v>
      </c>
      <c r="BG1207" s="12">
        <f t="shared" si="255"/>
        <v>35852019</v>
      </c>
      <c r="BH1207" s="12">
        <f t="shared" si="256"/>
        <v>35852019</v>
      </c>
      <c r="BI1207" s="5">
        <f t="shared" si="257"/>
        <v>0</v>
      </c>
      <c r="BJ1207" s="5">
        <f t="shared" si="258"/>
        <v>0</v>
      </c>
      <c r="BM1207" s="2" t="e">
        <f t="shared" si="259"/>
        <v>#VALUE!</v>
      </c>
      <c r="BN1207" s="33">
        <f>COUNTIF($BM$5:BM1207,BM1207)</f>
        <v>1203</v>
      </c>
      <c r="BO1207" s="2" t="e">
        <f t="shared" si="260"/>
        <v>#VALUE!</v>
      </c>
      <c r="BP1207" s="2" t="str">
        <f t="shared" si="261"/>
        <v>5.25.2510.1.1.15.72</v>
      </c>
      <c r="BQ1207" s="2" t="e">
        <f t="shared" si="262"/>
        <v>#VALUE!</v>
      </c>
      <c r="BR1207" s="2" t="str">
        <f t="shared" si="263"/>
        <v>5.25</v>
      </c>
      <c r="BU1207" s="2" t="str">
        <f t="shared" si="264"/>
        <v>Enero</v>
      </c>
      <c r="BV1207" s="2" t="str">
        <f t="shared" si="265"/>
        <v>Enero</v>
      </c>
    </row>
    <row r="1208" spans="1:79" ht="96.6">
      <c r="A1208" s="69" t="s">
        <v>1553</v>
      </c>
      <c r="B1208" s="55" t="s">
        <v>602</v>
      </c>
      <c r="C1208" s="55" t="s">
        <v>541</v>
      </c>
      <c r="D1208" s="39" t="s">
        <v>640</v>
      </c>
      <c r="E1208" s="40" t="s">
        <v>1706</v>
      </c>
      <c r="F1208" s="40" t="s">
        <v>1707</v>
      </c>
      <c r="G1208" s="40" t="s">
        <v>1708</v>
      </c>
      <c r="H1208" s="40">
        <v>80111604</v>
      </c>
      <c r="I1208" s="40" t="s">
        <v>484</v>
      </c>
      <c r="J1208" s="40" t="s">
        <v>1847</v>
      </c>
      <c r="K1208" s="40" t="s">
        <v>2417</v>
      </c>
      <c r="L1208" s="41" t="s">
        <v>1803</v>
      </c>
      <c r="M1208" s="41" t="s">
        <v>1803</v>
      </c>
      <c r="N1208" s="41" t="s">
        <v>1803</v>
      </c>
      <c r="O1208" s="41">
        <v>12</v>
      </c>
      <c r="P1208" s="41" t="s">
        <v>2507</v>
      </c>
      <c r="Q1208" s="41" t="s">
        <v>2511</v>
      </c>
      <c r="R1208" s="42">
        <v>135670931</v>
      </c>
      <c r="S1208" s="42">
        <v>135670931</v>
      </c>
      <c r="T1208" s="41" t="s">
        <v>2527</v>
      </c>
      <c r="U1208" s="41" t="s">
        <v>2528</v>
      </c>
      <c r="V1208" s="40" t="s">
        <v>253</v>
      </c>
      <c r="W1208" s="40" t="s">
        <v>2561</v>
      </c>
      <c r="X1208" s="40" t="s">
        <v>2582</v>
      </c>
      <c r="Y1208" s="40" t="s">
        <v>2750</v>
      </c>
      <c r="Z1208" s="40" t="s">
        <v>2786</v>
      </c>
      <c r="AA1208" s="40" t="s">
        <v>2792</v>
      </c>
      <c r="AB1208" s="68">
        <v>135670931</v>
      </c>
      <c r="AC1208" s="68">
        <v>0</v>
      </c>
      <c r="AD1208" s="68">
        <v>0</v>
      </c>
      <c r="AE1208" s="68">
        <v>5898736</v>
      </c>
      <c r="AF1208" s="68">
        <v>0</v>
      </c>
      <c r="AG1208" s="68">
        <v>11797472</v>
      </c>
      <c r="AH1208" s="68">
        <v>0</v>
      </c>
      <c r="AI1208" s="68">
        <v>11797472</v>
      </c>
      <c r="AJ1208" s="68">
        <v>0</v>
      </c>
      <c r="AK1208" s="68">
        <v>11797472</v>
      </c>
      <c r="AL1208" s="68">
        <v>0</v>
      </c>
      <c r="AM1208" s="68">
        <v>11797472</v>
      </c>
      <c r="AN1208" s="68">
        <v>0</v>
      </c>
      <c r="AO1208" s="68">
        <v>11797472</v>
      </c>
      <c r="AP1208" s="68">
        <v>0</v>
      </c>
      <c r="AQ1208" s="68">
        <v>11797472</v>
      </c>
      <c r="AR1208" s="68">
        <v>0</v>
      </c>
      <c r="AS1208" s="68">
        <v>11797472</v>
      </c>
      <c r="AT1208" s="68">
        <v>0</v>
      </c>
      <c r="AU1208" s="68">
        <v>11797472</v>
      </c>
      <c r="AV1208" s="68">
        <v>0</v>
      </c>
      <c r="AW1208" s="68">
        <v>11797472</v>
      </c>
      <c r="AX1208" s="68">
        <v>0</v>
      </c>
      <c r="AY1208" s="68">
        <v>23594947</v>
      </c>
      <c r="AZ1208" s="66"/>
      <c r="BA1208" s="66"/>
      <c r="BB1208" s="66"/>
      <c r="BC1208" s="66"/>
      <c r="BD1208" s="11" t="str">
        <f t="shared" si="252"/>
        <v>OK</v>
      </c>
      <c r="BE1208" s="11" t="str">
        <f t="shared" si="253"/>
        <v>OK</v>
      </c>
      <c r="BF1208" s="5">
        <f t="shared" si="254"/>
        <v>0</v>
      </c>
      <c r="BG1208" s="12">
        <f t="shared" si="255"/>
        <v>135670931</v>
      </c>
      <c r="BH1208" s="12">
        <f t="shared" si="256"/>
        <v>135670931</v>
      </c>
      <c r="BI1208" s="5">
        <f t="shared" si="257"/>
        <v>0</v>
      </c>
      <c r="BJ1208" s="5">
        <f t="shared" si="258"/>
        <v>0</v>
      </c>
      <c r="BM1208" s="2" t="e">
        <f t="shared" si="259"/>
        <v>#VALUE!</v>
      </c>
      <c r="BN1208" s="33">
        <f>COUNTIF($BM$5:BM1208,BM1208)</f>
        <v>1204</v>
      </c>
      <c r="BO1208" s="2" t="e">
        <f t="shared" si="260"/>
        <v>#VALUE!</v>
      </c>
      <c r="BP1208" s="2" t="str">
        <f t="shared" si="261"/>
        <v>5.25.2510.1.1.15.73</v>
      </c>
      <c r="BQ1208" s="2" t="e">
        <f t="shared" si="262"/>
        <v>#VALUE!</v>
      </c>
      <c r="BR1208" s="2" t="str">
        <f t="shared" si="263"/>
        <v>5.25</v>
      </c>
      <c r="BU1208" s="2" t="str">
        <f t="shared" si="264"/>
        <v>Enero</v>
      </c>
      <c r="BV1208" s="2" t="str">
        <f t="shared" si="265"/>
        <v>Enero</v>
      </c>
    </row>
    <row r="1209" spans="1:79" ht="69">
      <c r="A1209" s="69" t="s">
        <v>1554</v>
      </c>
      <c r="B1209" s="55" t="s">
        <v>602</v>
      </c>
      <c r="C1209" s="55" t="s">
        <v>541</v>
      </c>
      <c r="D1209" s="39" t="s">
        <v>640</v>
      </c>
      <c r="E1209" s="40" t="s">
        <v>1706</v>
      </c>
      <c r="F1209" s="40" t="s">
        <v>1707</v>
      </c>
      <c r="G1209" s="40" t="s">
        <v>1708</v>
      </c>
      <c r="H1209" s="40">
        <v>80111604</v>
      </c>
      <c r="I1209" s="40" t="s">
        <v>484</v>
      </c>
      <c r="J1209" s="40" t="s">
        <v>1847</v>
      </c>
      <c r="K1209" s="40" t="s">
        <v>2418</v>
      </c>
      <c r="L1209" s="41" t="s">
        <v>1803</v>
      </c>
      <c r="M1209" s="41" t="s">
        <v>1803</v>
      </c>
      <c r="N1209" s="41" t="s">
        <v>638</v>
      </c>
      <c r="O1209" s="41">
        <v>11</v>
      </c>
      <c r="P1209" s="41" t="s">
        <v>2507</v>
      </c>
      <c r="Q1209" s="41" t="s">
        <v>2511</v>
      </c>
      <c r="R1209" s="42">
        <v>105110841</v>
      </c>
      <c r="S1209" s="42">
        <v>105110841</v>
      </c>
      <c r="T1209" s="41" t="s">
        <v>2527</v>
      </c>
      <c r="U1209" s="41" t="s">
        <v>2528</v>
      </c>
      <c r="V1209" s="40" t="s">
        <v>253</v>
      </c>
      <c r="W1209" s="40" t="s">
        <v>2561</v>
      </c>
      <c r="X1209" s="40" t="s">
        <v>2582</v>
      </c>
      <c r="Y1209" s="40" t="s">
        <v>2751</v>
      </c>
      <c r="Z1209" s="40" t="s">
        <v>2786</v>
      </c>
      <c r="AA1209" s="40" t="s">
        <v>2792</v>
      </c>
      <c r="AB1209" s="68">
        <v>0</v>
      </c>
      <c r="AC1209" s="68">
        <v>0</v>
      </c>
      <c r="AD1209" s="68">
        <v>105110841</v>
      </c>
      <c r="AE1209" s="68">
        <v>0</v>
      </c>
      <c r="AF1209" s="68">
        <v>0</v>
      </c>
      <c r="AG1209" s="68">
        <v>9555531</v>
      </c>
      <c r="AH1209" s="68">
        <v>0</v>
      </c>
      <c r="AI1209" s="68">
        <v>9555531</v>
      </c>
      <c r="AJ1209" s="68">
        <v>0</v>
      </c>
      <c r="AK1209" s="68">
        <v>9555531</v>
      </c>
      <c r="AL1209" s="68">
        <v>0</v>
      </c>
      <c r="AM1209" s="68">
        <v>9555531</v>
      </c>
      <c r="AN1209" s="68">
        <v>0</v>
      </c>
      <c r="AO1209" s="68">
        <v>9555531</v>
      </c>
      <c r="AP1209" s="68">
        <v>0</v>
      </c>
      <c r="AQ1209" s="68">
        <v>9555531</v>
      </c>
      <c r="AR1209" s="68">
        <v>0</v>
      </c>
      <c r="AS1209" s="68">
        <v>9555531</v>
      </c>
      <c r="AT1209" s="68">
        <v>0</v>
      </c>
      <c r="AU1209" s="68">
        <v>9555531</v>
      </c>
      <c r="AV1209" s="68">
        <v>0</v>
      </c>
      <c r="AW1209" s="68">
        <v>9555531</v>
      </c>
      <c r="AX1209" s="68">
        <v>0</v>
      </c>
      <c r="AY1209" s="68">
        <v>19111062</v>
      </c>
      <c r="AZ1209" s="66"/>
      <c r="BA1209" s="66"/>
      <c r="BB1209" s="66"/>
      <c r="BC1209" s="66"/>
      <c r="BD1209" s="11" t="str">
        <f t="shared" si="252"/>
        <v>OK</v>
      </c>
      <c r="BE1209" s="11" t="str">
        <f t="shared" si="253"/>
        <v>OK</v>
      </c>
      <c r="BF1209" s="5">
        <f t="shared" si="254"/>
        <v>0</v>
      </c>
      <c r="BG1209" s="12">
        <f t="shared" si="255"/>
        <v>105110841</v>
      </c>
      <c r="BH1209" s="12">
        <f t="shared" si="256"/>
        <v>105110841</v>
      </c>
      <c r="BI1209" s="5">
        <f t="shared" si="257"/>
        <v>0</v>
      </c>
      <c r="BJ1209" s="5">
        <f t="shared" si="258"/>
        <v>0</v>
      </c>
      <c r="BM1209" s="2" t="e">
        <f t="shared" si="259"/>
        <v>#VALUE!</v>
      </c>
      <c r="BN1209" s="33">
        <f>COUNTIF($BM$5:BM1209,BM1209)</f>
        <v>1205</v>
      </c>
      <c r="BO1209" s="2" t="e">
        <f t="shared" si="260"/>
        <v>#VALUE!</v>
      </c>
      <c r="BP1209" s="2" t="str">
        <f t="shared" si="261"/>
        <v>5.25.2510.1.1.15.74</v>
      </c>
      <c r="BQ1209" s="2" t="e">
        <f t="shared" si="262"/>
        <v>#VALUE!</v>
      </c>
      <c r="BR1209" s="2" t="str">
        <f t="shared" si="263"/>
        <v>5.25</v>
      </c>
      <c r="BU1209" s="2" t="str">
        <f t="shared" si="264"/>
        <v>Enero</v>
      </c>
      <c r="BV1209" s="2" t="str">
        <f t="shared" si="265"/>
        <v>Enero</v>
      </c>
    </row>
    <row r="1210" spans="1:79" ht="82.8">
      <c r="A1210" s="69" t="s">
        <v>1555</v>
      </c>
      <c r="B1210" s="55" t="s">
        <v>602</v>
      </c>
      <c r="C1210" s="55" t="s">
        <v>541</v>
      </c>
      <c r="D1210" s="39" t="s">
        <v>640</v>
      </c>
      <c r="E1210" s="40" t="s">
        <v>1706</v>
      </c>
      <c r="F1210" s="40" t="s">
        <v>1707</v>
      </c>
      <c r="G1210" s="40" t="s">
        <v>1708</v>
      </c>
      <c r="H1210" s="40">
        <v>80111604</v>
      </c>
      <c r="I1210" s="40" t="s">
        <v>484</v>
      </c>
      <c r="J1210" s="40" t="s">
        <v>1847</v>
      </c>
      <c r="K1210" s="40" t="s">
        <v>2419</v>
      </c>
      <c r="L1210" s="41" t="s">
        <v>1803</v>
      </c>
      <c r="M1210" s="41" t="s">
        <v>1803</v>
      </c>
      <c r="N1210" s="41" t="s">
        <v>638</v>
      </c>
      <c r="O1210" s="41">
        <v>11</v>
      </c>
      <c r="P1210" s="41" t="s">
        <v>2507</v>
      </c>
      <c r="Q1210" s="41" t="s">
        <v>2511</v>
      </c>
      <c r="R1210" s="42">
        <v>80335112</v>
      </c>
      <c r="S1210" s="42">
        <v>80335112</v>
      </c>
      <c r="T1210" s="41" t="s">
        <v>2527</v>
      </c>
      <c r="U1210" s="41" t="s">
        <v>2528</v>
      </c>
      <c r="V1210" s="40" t="s">
        <v>253</v>
      </c>
      <c r="W1210" s="40" t="s">
        <v>2561</v>
      </c>
      <c r="X1210" s="40" t="s">
        <v>2582</v>
      </c>
      <c r="Y1210" s="40" t="s">
        <v>2744</v>
      </c>
      <c r="Z1210" s="40" t="s">
        <v>2786</v>
      </c>
      <c r="AA1210" s="40" t="s">
        <v>2792</v>
      </c>
      <c r="AB1210" s="68">
        <v>0</v>
      </c>
      <c r="AC1210" s="68">
        <v>0</v>
      </c>
      <c r="AD1210" s="68">
        <v>80335112</v>
      </c>
      <c r="AE1210" s="68">
        <v>0</v>
      </c>
      <c r="AF1210" s="68">
        <v>0</v>
      </c>
      <c r="AG1210" s="68">
        <v>7303192</v>
      </c>
      <c r="AH1210" s="68">
        <v>0</v>
      </c>
      <c r="AI1210" s="68">
        <v>7303192</v>
      </c>
      <c r="AJ1210" s="68">
        <v>0</v>
      </c>
      <c r="AK1210" s="68">
        <v>7303192</v>
      </c>
      <c r="AL1210" s="68">
        <v>0</v>
      </c>
      <c r="AM1210" s="68">
        <v>7303192</v>
      </c>
      <c r="AN1210" s="68">
        <v>0</v>
      </c>
      <c r="AO1210" s="68">
        <v>7303192</v>
      </c>
      <c r="AP1210" s="68">
        <v>0</v>
      </c>
      <c r="AQ1210" s="68">
        <v>7303192</v>
      </c>
      <c r="AR1210" s="68">
        <v>0</v>
      </c>
      <c r="AS1210" s="68">
        <v>7303192</v>
      </c>
      <c r="AT1210" s="68">
        <v>0</v>
      </c>
      <c r="AU1210" s="68">
        <v>7303192</v>
      </c>
      <c r="AV1210" s="68">
        <v>0</v>
      </c>
      <c r="AW1210" s="68">
        <v>7303192</v>
      </c>
      <c r="AX1210" s="68">
        <v>0</v>
      </c>
      <c r="AY1210" s="68">
        <v>14606384</v>
      </c>
      <c r="AZ1210" s="66"/>
      <c r="BA1210" s="66"/>
      <c r="BB1210" s="66"/>
      <c r="BC1210" s="66"/>
      <c r="BD1210" s="11" t="str">
        <f t="shared" si="252"/>
        <v>OK</v>
      </c>
      <c r="BE1210" s="11" t="str">
        <f t="shared" si="253"/>
        <v>OK</v>
      </c>
      <c r="BF1210" s="5">
        <f t="shared" si="254"/>
        <v>0</v>
      </c>
      <c r="BG1210" s="12">
        <f t="shared" si="255"/>
        <v>80335112</v>
      </c>
      <c r="BH1210" s="12">
        <f t="shared" si="256"/>
        <v>80335112</v>
      </c>
      <c r="BI1210" s="5">
        <f t="shared" si="257"/>
        <v>0</v>
      </c>
      <c r="BJ1210" s="5">
        <f t="shared" si="258"/>
        <v>0</v>
      </c>
      <c r="BM1210" s="2" t="e">
        <f t="shared" si="259"/>
        <v>#VALUE!</v>
      </c>
      <c r="BN1210" s="33">
        <f>COUNTIF($BM$5:BM1210,BM1210)</f>
        <v>1206</v>
      </c>
      <c r="BO1210" s="2" t="e">
        <f t="shared" si="260"/>
        <v>#VALUE!</v>
      </c>
      <c r="BP1210" s="2" t="str">
        <f t="shared" si="261"/>
        <v>5.25.2510.1.1.15.75</v>
      </c>
      <c r="BQ1210" s="2" t="e">
        <f t="shared" si="262"/>
        <v>#VALUE!</v>
      </c>
      <c r="BR1210" s="2" t="str">
        <f t="shared" si="263"/>
        <v>5.25</v>
      </c>
      <c r="BU1210" s="2" t="str">
        <f t="shared" si="264"/>
        <v>Enero</v>
      </c>
      <c r="BV1210" s="2" t="str">
        <f t="shared" si="265"/>
        <v>Enero</v>
      </c>
    </row>
    <row r="1211" spans="1:79" ht="82.8">
      <c r="A1211" s="69" t="s">
        <v>1556</v>
      </c>
      <c r="B1211" s="55" t="s">
        <v>602</v>
      </c>
      <c r="C1211" s="55" t="s">
        <v>541</v>
      </c>
      <c r="D1211" s="39" t="s">
        <v>640</v>
      </c>
      <c r="E1211" s="40" t="s">
        <v>1706</v>
      </c>
      <c r="F1211" s="40" t="s">
        <v>1707</v>
      </c>
      <c r="G1211" s="40" t="s">
        <v>1708</v>
      </c>
      <c r="H1211" s="40">
        <v>80111604</v>
      </c>
      <c r="I1211" s="40" t="s">
        <v>484</v>
      </c>
      <c r="J1211" s="40" t="s">
        <v>1847</v>
      </c>
      <c r="K1211" s="40" t="s">
        <v>2419</v>
      </c>
      <c r="L1211" s="41" t="s">
        <v>638</v>
      </c>
      <c r="M1211" s="41" t="s">
        <v>638</v>
      </c>
      <c r="N1211" s="41" t="s">
        <v>639</v>
      </c>
      <c r="O1211" s="41">
        <v>10</v>
      </c>
      <c r="P1211" s="41" t="s">
        <v>2507</v>
      </c>
      <c r="Q1211" s="41" t="s">
        <v>2511</v>
      </c>
      <c r="R1211" s="42">
        <v>73031920</v>
      </c>
      <c r="S1211" s="42">
        <v>73031920</v>
      </c>
      <c r="T1211" s="41" t="s">
        <v>2527</v>
      </c>
      <c r="U1211" s="41" t="s">
        <v>2528</v>
      </c>
      <c r="V1211" s="40" t="s">
        <v>253</v>
      </c>
      <c r="W1211" s="40" t="s">
        <v>2561</v>
      </c>
      <c r="X1211" s="40" t="s">
        <v>2582</v>
      </c>
      <c r="Y1211" s="40" t="s">
        <v>2744</v>
      </c>
      <c r="Z1211" s="40" t="s">
        <v>2786</v>
      </c>
      <c r="AA1211" s="40" t="s">
        <v>2792</v>
      </c>
      <c r="AB1211" s="68">
        <v>0</v>
      </c>
      <c r="AC1211" s="68">
        <v>0</v>
      </c>
      <c r="AD1211" s="68">
        <v>0</v>
      </c>
      <c r="AE1211" s="68">
        <v>0</v>
      </c>
      <c r="AF1211" s="68">
        <v>73031920</v>
      </c>
      <c r="AG1211" s="68">
        <v>0</v>
      </c>
      <c r="AH1211" s="68">
        <v>0</v>
      </c>
      <c r="AI1211" s="68">
        <v>7303192</v>
      </c>
      <c r="AJ1211" s="68">
        <v>0</v>
      </c>
      <c r="AK1211" s="68">
        <v>7303192</v>
      </c>
      <c r="AL1211" s="68">
        <v>0</v>
      </c>
      <c r="AM1211" s="68">
        <v>7303192</v>
      </c>
      <c r="AN1211" s="68">
        <v>0</v>
      </c>
      <c r="AO1211" s="68">
        <v>7303192</v>
      </c>
      <c r="AP1211" s="68">
        <v>0</v>
      </c>
      <c r="AQ1211" s="68">
        <v>7303192</v>
      </c>
      <c r="AR1211" s="68">
        <v>0</v>
      </c>
      <c r="AS1211" s="68">
        <v>7303192</v>
      </c>
      <c r="AT1211" s="68">
        <v>0</v>
      </c>
      <c r="AU1211" s="68">
        <v>7303192</v>
      </c>
      <c r="AV1211" s="68">
        <v>0</v>
      </c>
      <c r="AW1211" s="68">
        <v>7303192</v>
      </c>
      <c r="AX1211" s="68">
        <v>0</v>
      </c>
      <c r="AY1211" s="68">
        <v>14606384</v>
      </c>
      <c r="AZ1211" s="66"/>
      <c r="BA1211" s="66"/>
      <c r="BB1211" s="66"/>
      <c r="BC1211" s="66"/>
      <c r="BD1211" s="11" t="str">
        <f t="shared" si="252"/>
        <v>OK</v>
      </c>
      <c r="BE1211" s="11" t="str">
        <f t="shared" si="253"/>
        <v>OK</v>
      </c>
      <c r="BF1211" s="5">
        <f t="shared" si="254"/>
        <v>0</v>
      </c>
      <c r="BG1211" s="12">
        <f t="shared" si="255"/>
        <v>73031920</v>
      </c>
      <c r="BH1211" s="12">
        <f t="shared" si="256"/>
        <v>73031920</v>
      </c>
      <c r="BI1211" s="5">
        <f t="shared" si="257"/>
        <v>0</v>
      </c>
      <c r="BJ1211" s="5">
        <f t="shared" si="258"/>
        <v>0</v>
      </c>
      <c r="BM1211" s="2" t="e">
        <f t="shared" si="259"/>
        <v>#VALUE!</v>
      </c>
      <c r="BN1211" s="33">
        <f>COUNTIF($BM$5:BM1211,BM1211)</f>
        <v>1207</v>
      </c>
      <c r="BO1211" s="2" t="e">
        <f t="shared" si="260"/>
        <v>#VALUE!</v>
      </c>
      <c r="BP1211" s="2" t="str">
        <f t="shared" si="261"/>
        <v>5.25.2510.1.1.15.76</v>
      </c>
      <c r="BQ1211" s="2" t="e">
        <f t="shared" si="262"/>
        <v>#VALUE!</v>
      </c>
      <c r="BR1211" s="2" t="str">
        <f t="shared" si="263"/>
        <v>5.25</v>
      </c>
      <c r="BU1211" s="2" t="str">
        <f t="shared" si="264"/>
        <v>Febrero</v>
      </c>
      <c r="BV1211" s="2" t="str">
        <f t="shared" si="265"/>
        <v>Febrero</v>
      </c>
    </row>
    <row r="1212" spans="1:79" ht="124.2">
      <c r="A1212" s="69" t="s">
        <v>1557</v>
      </c>
      <c r="B1212" s="55" t="s">
        <v>602</v>
      </c>
      <c r="C1212" s="55" t="s">
        <v>541</v>
      </c>
      <c r="D1212" s="39" t="s">
        <v>640</v>
      </c>
      <c r="E1212" s="40" t="s">
        <v>1706</v>
      </c>
      <c r="F1212" s="40" t="s">
        <v>1707</v>
      </c>
      <c r="G1212" s="40" t="s">
        <v>1708</v>
      </c>
      <c r="H1212" s="40">
        <v>80111604</v>
      </c>
      <c r="I1212" s="40" t="s">
        <v>484</v>
      </c>
      <c r="J1212" s="40" t="s">
        <v>1847</v>
      </c>
      <c r="K1212" s="40" t="s">
        <v>2420</v>
      </c>
      <c r="L1212" s="41" t="s">
        <v>638</v>
      </c>
      <c r="M1212" s="41" t="s">
        <v>638</v>
      </c>
      <c r="N1212" s="41" t="s">
        <v>639</v>
      </c>
      <c r="O1212" s="41">
        <v>10</v>
      </c>
      <c r="P1212" s="41" t="s">
        <v>2507</v>
      </c>
      <c r="Q1212" s="41" t="s">
        <v>2511</v>
      </c>
      <c r="R1212" s="42">
        <v>62916960</v>
      </c>
      <c r="S1212" s="42">
        <v>62916960</v>
      </c>
      <c r="T1212" s="41" t="s">
        <v>2527</v>
      </c>
      <c r="U1212" s="41" t="s">
        <v>2528</v>
      </c>
      <c r="V1212" s="40" t="s">
        <v>253</v>
      </c>
      <c r="W1212" s="40" t="s">
        <v>2561</v>
      </c>
      <c r="X1212" s="40" t="s">
        <v>2582</v>
      </c>
      <c r="Y1212" s="40" t="s">
        <v>2744</v>
      </c>
      <c r="Z1212" s="40" t="s">
        <v>2786</v>
      </c>
      <c r="AA1212" s="40" t="s">
        <v>2792</v>
      </c>
      <c r="AB1212" s="68">
        <v>0</v>
      </c>
      <c r="AC1212" s="68">
        <v>0</v>
      </c>
      <c r="AD1212" s="68">
        <v>0</v>
      </c>
      <c r="AE1212" s="68">
        <v>0</v>
      </c>
      <c r="AF1212" s="68">
        <v>62916960</v>
      </c>
      <c r="AG1212" s="68">
        <v>0</v>
      </c>
      <c r="AH1212" s="68">
        <v>0</v>
      </c>
      <c r="AI1212" s="68">
        <v>6291696</v>
      </c>
      <c r="AJ1212" s="68">
        <v>0</v>
      </c>
      <c r="AK1212" s="68">
        <v>6291696</v>
      </c>
      <c r="AL1212" s="68">
        <v>0</v>
      </c>
      <c r="AM1212" s="68">
        <v>6291696</v>
      </c>
      <c r="AN1212" s="68">
        <v>0</v>
      </c>
      <c r="AO1212" s="68">
        <v>6291696</v>
      </c>
      <c r="AP1212" s="68">
        <v>0</v>
      </c>
      <c r="AQ1212" s="68">
        <v>6291696</v>
      </c>
      <c r="AR1212" s="68">
        <v>0</v>
      </c>
      <c r="AS1212" s="68">
        <v>6291696</v>
      </c>
      <c r="AT1212" s="68">
        <v>0</v>
      </c>
      <c r="AU1212" s="68">
        <v>6291696</v>
      </c>
      <c r="AV1212" s="68">
        <v>0</v>
      </c>
      <c r="AW1212" s="68">
        <v>6291696</v>
      </c>
      <c r="AX1212" s="68">
        <v>0</v>
      </c>
      <c r="AY1212" s="68">
        <v>12583392</v>
      </c>
      <c r="AZ1212" s="66"/>
      <c r="BA1212" s="66"/>
      <c r="BB1212" s="66"/>
      <c r="BC1212" s="66"/>
      <c r="BD1212" s="11" t="str">
        <f t="shared" si="252"/>
        <v>OK</v>
      </c>
      <c r="BE1212" s="11" t="str">
        <f t="shared" si="253"/>
        <v>OK</v>
      </c>
      <c r="BF1212" s="5">
        <f t="shared" si="254"/>
        <v>0</v>
      </c>
      <c r="BG1212" s="12">
        <f t="shared" si="255"/>
        <v>62916960</v>
      </c>
      <c r="BH1212" s="12">
        <f t="shared" si="256"/>
        <v>62916960</v>
      </c>
      <c r="BI1212" s="5">
        <f t="shared" si="257"/>
        <v>0</v>
      </c>
      <c r="BJ1212" s="5">
        <f t="shared" si="258"/>
        <v>0</v>
      </c>
      <c r="BM1212" s="2" t="e">
        <f t="shared" si="259"/>
        <v>#VALUE!</v>
      </c>
      <c r="BN1212" s="33">
        <f>COUNTIF($BM$5:BM1212,BM1212)</f>
        <v>1208</v>
      </c>
      <c r="BO1212" s="2" t="e">
        <f t="shared" si="260"/>
        <v>#VALUE!</v>
      </c>
      <c r="BP1212" s="2" t="str">
        <f t="shared" si="261"/>
        <v>5.25.2510.1.1.15.77</v>
      </c>
      <c r="BQ1212" s="2" t="e">
        <f t="shared" si="262"/>
        <v>#VALUE!</v>
      </c>
      <c r="BR1212" s="2" t="str">
        <f t="shared" si="263"/>
        <v>5.25</v>
      </c>
      <c r="BU1212" s="2" t="str">
        <f t="shared" si="264"/>
        <v>Febrero</v>
      </c>
      <c r="BV1212" s="2" t="str">
        <f t="shared" si="265"/>
        <v>Febrero</v>
      </c>
    </row>
    <row r="1213" spans="1:79" ht="124.2">
      <c r="A1213" s="69" t="s">
        <v>1558</v>
      </c>
      <c r="B1213" s="55" t="s">
        <v>602</v>
      </c>
      <c r="C1213" s="55" t="s">
        <v>541</v>
      </c>
      <c r="D1213" s="39" t="s">
        <v>640</v>
      </c>
      <c r="E1213" s="40" t="s">
        <v>1706</v>
      </c>
      <c r="F1213" s="40" t="s">
        <v>1707</v>
      </c>
      <c r="G1213" s="40" t="s">
        <v>1708</v>
      </c>
      <c r="H1213" s="40">
        <v>80111604</v>
      </c>
      <c r="I1213" s="40" t="s">
        <v>484</v>
      </c>
      <c r="J1213" s="40" t="s">
        <v>1847</v>
      </c>
      <c r="K1213" s="40" t="s">
        <v>2420</v>
      </c>
      <c r="L1213" s="41" t="s">
        <v>638</v>
      </c>
      <c r="M1213" s="41" t="s">
        <v>638</v>
      </c>
      <c r="N1213" s="41" t="s">
        <v>639</v>
      </c>
      <c r="O1213" s="41">
        <v>10</v>
      </c>
      <c r="P1213" s="41" t="s">
        <v>2507</v>
      </c>
      <c r="Q1213" s="41" t="s">
        <v>2511</v>
      </c>
      <c r="R1213" s="42">
        <v>62916960</v>
      </c>
      <c r="S1213" s="42">
        <v>62916960</v>
      </c>
      <c r="T1213" s="41" t="s">
        <v>2527</v>
      </c>
      <c r="U1213" s="41" t="s">
        <v>2528</v>
      </c>
      <c r="V1213" s="40" t="s">
        <v>253</v>
      </c>
      <c r="W1213" s="40" t="s">
        <v>2561</v>
      </c>
      <c r="X1213" s="40" t="s">
        <v>2582</v>
      </c>
      <c r="Y1213" s="40" t="s">
        <v>2744</v>
      </c>
      <c r="Z1213" s="40" t="s">
        <v>2786</v>
      </c>
      <c r="AA1213" s="40" t="s">
        <v>2792</v>
      </c>
      <c r="AB1213" s="68">
        <v>0</v>
      </c>
      <c r="AC1213" s="68">
        <v>0</v>
      </c>
      <c r="AD1213" s="68">
        <v>0</v>
      </c>
      <c r="AE1213" s="68">
        <v>0</v>
      </c>
      <c r="AF1213" s="68">
        <v>62916960</v>
      </c>
      <c r="AG1213" s="68">
        <v>0</v>
      </c>
      <c r="AH1213" s="68">
        <v>0</v>
      </c>
      <c r="AI1213" s="68">
        <v>6291696</v>
      </c>
      <c r="AJ1213" s="68">
        <v>0</v>
      </c>
      <c r="AK1213" s="68">
        <v>6291696</v>
      </c>
      <c r="AL1213" s="68">
        <v>0</v>
      </c>
      <c r="AM1213" s="68">
        <v>6291696</v>
      </c>
      <c r="AN1213" s="68">
        <v>0</v>
      </c>
      <c r="AO1213" s="68">
        <v>6291696</v>
      </c>
      <c r="AP1213" s="68">
        <v>0</v>
      </c>
      <c r="AQ1213" s="68">
        <v>6291696</v>
      </c>
      <c r="AR1213" s="68">
        <v>0</v>
      </c>
      <c r="AS1213" s="68">
        <v>6291696</v>
      </c>
      <c r="AT1213" s="68">
        <v>0</v>
      </c>
      <c r="AU1213" s="68">
        <v>6291696</v>
      </c>
      <c r="AV1213" s="68">
        <v>0</v>
      </c>
      <c r="AW1213" s="68">
        <v>6291696</v>
      </c>
      <c r="AX1213" s="68">
        <v>0</v>
      </c>
      <c r="AY1213" s="68">
        <v>12583392</v>
      </c>
      <c r="AZ1213" s="66"/>
      <c r="BA1213" s="66"/>
      <c r="BB1213" s="66"/>
      <c r="BC1213" s="66"/>
      <c r="BD1213" s="11" t="str">
        <f t="shared" si="252"/>
        <v>OK</v>
      </c>
      <c r="BE1213" s="11" t="str">
        <f t="shared" si="253"/>
        <v>OK</v>
      </c>
      <c r="BF1213" s="5">
        <f t="shared" si="254"/>
        <v>0</v>
      </c>
      <c r="BG1213" s="12">
        <f t="shared" si="255"/>
        <v>62916960</v>
      </c>
      <c r="BH1213" s="12">
        <f t="shared" si="256"/>
        <v>62916960</v>
      </c>
      <c r="BI1213" s="5">
        <f t="shared" si="257"/>
        <v>0</v>
      </c>
      <c r="BJ1213" s="5">
        <f t="shared" si="258"/>
        <v>0</v>
      </c>
      <c r="BM1213" s="2" t="e">
        <f t="shared" si="259"/>
        <v>#VALUE!</v>
      </c>
      <c r="BN1213" s="33">
        <f>COUNTIF($BM$5:BM1213,BM1213)</f>
        <v>1209</v>
      </c>
      <c r="BO1213" s="2" t="e">
        <f t="shared" si="260"/>
        <v>#VALUE!</v>
      </c>
      <c r="BP1213" s="2" t="str">
        <f t="shared" si="261"/>
        <v>5.25.2510.1.1.15.78</v>
      </c>
      <c r="BQ1213" s="2" t="e">
        <f t="shared" si="262"/>
        <v>#VALUE!</v>
      </c>
      <c r="BR1213" s="2" t="str">
        <f t="shared" si="263"/>
        <v>5.25</v>
      </c>
      <c r="BU1213" s="2" t="str">
        <f t="shared" si="264"/>
        <v>Febrero</v>
      </c>
      <c r="BV1213" s="2" t="str">
        <f t="shared" si="265"/>
        <v>Febrero</v>
      </c>
    </row>
    <row r="1214" spans="1:79" ht="96.6">
      <c r="A1214" s="69" t="s">
        <v>1559</v>
      </c>
      <c r="B1214" s="55" t="s">
        <v>602</v>
      </c>
      <c r="C1214" s="55" t="s">
        <v>541</v>
      </c>
      <c r="D1214" s="39" t="s">
        <v>640</v>
      </c>
      <c r="E1214" s="40" t="s">
        <v>1706</v>
      </c>
      <c r="F1214" s="40" t="s">
        <v>1707</v>
      </c>
      <c r="G1214" s="40" t="s">
        <v>1708</v>
      </c>
      <c r="H1214" s="40">
        <v>80111604</v>
      </c>
      <c r="I1214" s="40" t="s">
        <v>484</v>
      </c>
      <c r="J1214" s="40" t="s">
        <v>1841</v>
      </c>
      <c r="K1214" s="40" t="s">
        <v>2421</v>
      </c>
      <c r="L1214" s="41" t="s">
        <v>638</v>
      </c>
      <c r="M1214" s="41" t="s">
        <v>638</v>
      </c>
      <c r="N1214" s="41" t="s">
        <v>639</v>
      </c>
      <c r="O1214" s="41">
        <v>10</v>
      </c>
      <c r="P1214" s="41" t="s">
        <v>2507</v>
      </c>
      <c r="Q1214" s="41" t="s">
        <v>2511</v>
      </c>
      <c r="R1214" s="42">
        <v>29192010</v>
      </c>
      <c r="S1214" s="42">
        <v>29192010</v>
      </c>
      <c r="T1214" s="41" t="s">
        <v>2527</v>
      </c>
      <c r="U1214" s="41" t="s">
        <v>2528</v>
      </c>
      <c r="V1214" s="40" t="s">
        <v>253</v>
      </c>
      <c r="W1214" s="40" t="s">
        <v>2561</v>
      </c>
      <c r="X1214" s="40" t="s">
        <v>2582</v>
      </c>
      <c r="Y1214" s="40" t="s">
        <v>2752</v>
      </c>
      <c r="Z1214" s="40" t="s">
        <v>2786</v>
      </c>
      <c r="AA1214" s="40" t="s">
        <v>2792</v>
      </c>
      <c r="AB1214" s="68">
        <v>0</v>
      </c>
      <c r="AC1214" s="68">
        <v>0</v>
      </c>
      <c r="AD1214" s="68">
        <v>0</v>
      </c>
      <c r="AE1214" s="68">
        <v>0</v>
      </c>
      <c r="AF1214" s="68">
        <v>29192010</v>
      </c>
      <c r="AG1214" s="68">
        <v>0</v>
      </c>
      <c r="AH1214" s="68">
        <v>0</v>
      </c>
      <c r="AI1214" s="68">
        <v>2919201</v>
      </c>
      <c r="AJ1214" s="68">
        <v>0</v>
      </c>
      <c r="AK1214" s="68">
        <v>2919201</v>
      </c>
      <c r="AL1214" s="68">
        <v>0</v>
      </c>
      <c r="AM1214" s="68">
        <v>2919201</v>
      </c>
      <c r="AN1214" s="68">
        <v>0</v>
      </c>
      <c r="AO1214" s="68">
        <v>2919201</v>
      </c>
      <c r="AP1214" s="68">
        <v>0</v>
      </c>
      <c r="AQ1214" s="68">
        <v>2919201</v>
      </c>
      <c r="AR1214" s="68">
        <v>0</v>
      </c>
      <c r="AS1214" s="68">
        <v>2919201</v>
      </c>
      <c r="AT1214" s="68">
        <v>0</v>
      </c>
      <c r="AU1214" s="68">
        <v>2919201</v>
      </c>
      <c r="AV1214" s="68">
        <v>0</v>
      </c>
      <c r="AW1214" s="68">
        <v>2919201</v>
      </c>
      <c r="AX1214" s="68">
        <v>0</v>
      </c>
      <c r="AY1214" s="68">
        <v>5838402</v>
      </c>
      <c r="AZ1214" s="66"/>
      <c r="BA1214" s="66"/>
      <c r="BB1214" s="66"/>
      <c r="BC1214" s="66"/>
      <c r="BD1214" s="11" t="str">
        <f t="shared" si="252"/>
        <v>OK</v>
      </c>
      <c r="BE1214" s="11" t="str">
        <f t="shared" si="253"/>
        <v>OK</v>
      </c>
      <c r="BF1214" s="5">
        <f t="shared" si="254"/>
        <v>0</v>
      </c>
      <c r="BG1214" s="12">
        <f t="shared" si="255"/>
        <v>29192010</v>
      </c>
      <c r="BH1214" s="12">
        <f t="shared" si="256"/>
        <v>29192010</v>
      </c>
      <c r="BI1214" s="5">
        <f t="shared" si="257"/>
        <v>0</v>
      </c>
      <c r="BJ1214" s="5">
        <f t="shared" si="258"/>
        <v>0</v>
      </c>
      <c r="BM1214" s="2" t="e">
        <f t="shared" si="259"/>
        <v>#VALUE!</v>
      </c>
      <c r="BN1214" s="33">
        <f>COUNTIF($BM$5:BM1214,BM1214)</f>
        <v>1210</v>
      </c>
      <c r="BO1214" s="2" t="e">
        <f t="shared" si="260"/>
        <v>#VALUE!</v>
      </c>
      <c r="BP1214" s="2" t="str">
        <f t="shared" si="261"/>
        <v>5.25.2510.1.1.15.79</v>
      </c>
      <c r="BQ1214" s="2" t="e">
        <f t="shared" si="262"/>
        <v>#VALUE!</v>
      </c>
      <c r="BR1214" s="2" t="str">
        <f t="shared" si="263"/>
        <v>5.25</v>
      </c>
      <c r="BU1214" s="2" t="str">
        <f t="shared" si="264"/>
        <v>Febrero</v>
      </c>
      <c r="BV1214" s="2" t="str">
        <f t="shared" si="265"/>
        <v>Febrero</v>
      </c>
      <c r="BY1214" s="2" t="str">
        <f t="shared" ref="BY1214:BY1222" si="266">+LEFT(A1214,4)</f>
        <v>5.25</v>
      </c>
      <c r="BZ1214" s="2" t="str">
        <f t="shared" ref="BZ1214:BZ1222" si="267">+RIGHT(A1214,3)</f>
        <v>.79</v>
      </c>
      <c r="CA1214" s="2" t="s">
        <v>3196</v>
      </c>
    </row>
    <row r="1215" spans="1:79" ht="82.8">
      <c r="A1215" s="69" t="s">
        <v>1488</v>
      </c>
      <c r="B1215" s="55" t="s">
        <v>602</v>
      </c>
      <c r="C1215" s="55" t="s">
        <v>541</v>
      </c>
      <c r="D1215" s="39" t="s">
        <v>640</v>
      </c>
      <c r="E1215" s="40" t="s">
        <v>1706</v>
      </c>
      <c r="F1215" s="40" t="s">
        <v>1707</v>
      </c>
      <c r="G1215" s="40" t="s">
        <v>1708</v>
      </c>
      <c r="H1215" s="40">
        <v>80111604</v>
      </c>
      <c r="I1215" s="40" t="s">
        <v>484</v>
      </c>
      <c r="J1215" s="40" t="s">
        <v>1847</v>
      </c>
      <c r="K1215" s="40" t="s">
        <v>2391</v>
      </c>
      <c r="L1215" s="41" t="s">
        <v>1803</v>
      </c>
      <c r="M1215" s="41" t="s">
        <v>1803</v>
      </c>
      <c r="N1215" s="41" t="s">
        <v>638</v>
      </c>
      <c r="O1215" s="41">
        <v>11</v>
      </c>
      <c r="P1215" s="41" t="s">
        <v>2507</v>
      </c>
      <c r="Q1215" s="41" t="s">
        <v>2511</v>
      </c>
      <c r="R1215" s="42">
        <v>69208656</v>
      </c>
      <c r="S1215" s="42">
        <v>69208656</v>
      </c>
      <c r="T1215" s="41" t="s">
        <v>2527</v>
      </c>
      <c r="U1215" s="41" t="s">
        <v>2528</v>
      </c>
      <c r="V1215" s="40" t="s">
        <v>253</v>
      </c>
      <c r="W1215" s="40" t="s">
        <v>2561</v>
      </c>
      <c r="X1215" s="40" t="s">
        <v>2582</v>
      </c>
      <c r="Y1215" s="40" t="s">
        <v>2735</v>
      </c>
      <c r="Z1215" s="40" t="s">
        <v>2786</v>
      </c>
      <c r="AA1215" s="40" t="s">
        <v>2792</v>
      </c>
      <c r="AB1215" s="68">
        <v>0</v>
      </c>
      <c r="AC1215" s="68">
        <v>0</v>
      </c>
      <c r="AD1215" s="68">
        <v>69208656</v>
      </c>
      <c r="AE1215" s="68">
        <v>0</v>
      </c>
      <c r="AF1215" s="68">
        <v>0</v>
      </c>
      <c r="AG1215" s="68">
        <v>6291696</v>
      </c>
      <c r="AH1215" s="68">
        <v>0</v>
      </c>
      <c r="AI1215" s="68">
        <v>6291696</v>
      </c>
      <c r="AJ1215" s="68">
        <v>0</v>
      </c>
      <c r="AK1215" s="68">
        <v>6291696</v>
      </c>
      <c r="AL1215" s="68">
        <v>0</v>
      </c>
      <c r="AM1215" s="68">
        <v>6291696</v>
      </c>
      <c r="AN1215" s="68">
        <v>0</v>
      </c>
      <c r="AO1215" s="68">
        <v>6291696</v>
      </c>
      <c r="AP1215" s="68">
        <v>0</v>
      </c>
      <c r="AQ1215" s="68">
        <v>6291696</v>
      </c>
      <c r="AR1215" s="68">
        <v>0</v>
      </c>
      <c r="AS1215" s="68">
        <v>6291696</v>
      </c>
      <c r="AT1215" s="68">
        <v>0</v>
      </c>
      <c r="AU1215" s="68">
        <v>6291696</v>
      </c>
      <c r="AV1215" s="68">
        <v>0</v>
      </c>
      <c r="AW1215" s="68">
        <v>6291696</v>
      </c>
      <c r="AX1215" s="68">
        <v>0</v>
      </c>
      <c r="AY1215" s="68">
        <v>12583392</v>
      </c>
      <c r="AZ1215" s="66"/>
      <c r="BA1215" s="66"/>
      <c r="BB1215" s="66"/>
      <c r="BC1215" s="66"/>
      <c r="BD1215" s="11" t="str">
        <f t="shared" si="252"/>
        <v>OK</v>
      </c>
      <c r="BE1215" s="11" t="str">
        <f t="shared" si="253"/>
        <v>OK</v>
      </c>
      <c r="BF1215" s="5">
        <f t="shared" si="254"/>
        <v>0</v>
      </c>
      <c r="BG1215" s="12">
        <f t="shared" si="255"/>
        <v>69208656</v>
      </c>
      <c r="BH1215" s="12">
        <f t="shared" si="256"/>
        <v>69208656</v>
      </c>
      <c r="BI1215" s="5">
        <f t="shared" si="257"/>
        <v>0</v>
      </c>
      <c r="BJ1215" s="5">
        <f t="shared" si="258"/>
        <v>0</v>
      </c>
      <c r="BM1215" s="2" t="e">
        <f t="shared" si="259"/>
        <v>#VALUE!</v>
      </c>
      <c r="BN1215" s="33">
        <f>COUNTIF($BM$5:BM1215,BM1215)</f>
        <v>1211</v>
      </c>
      <c r="BO1215" s="2" t="e">
        <f t="shared" si="260"/>
        <v>#VALUE!</v>
      </c>
      <c r="BP1215" s="2" t="str">
        <f t="shared" si="261"/>
        <v>5.25.2510.1.1.15.8</v>
      </c>
      <c r="BQ1215" s="2" t="e">
        <f t="shared" si="262"/>
        <v>#VALUE!</v>
      </c>
      <c r="BR1215" s="2" t="str">
        <f t="shared" si="263"/>
        <v>5.25</v>
      </c>
      <c r="BU1215" s="2" t="str">
        <f t="shared" si="264"/>
        <v>Enero</v>
      </c>
      <c r="BV1215" s="2" t="str">
        <f t="shared" si="265"/>
        <v>Enero</v>
      </c>
      <c r="BY1215" s="2" t="str">
        <f t="shared" si="266"/>
        <v>5.25</v>
      </c>
      <c r="BZ1215" s="2" t="str">
        <f t="shared" si="267"/>
        <v>5.8</v>
      </c>
      <c r="CA1215" s="2" t="s">
        <v>3197</v>
      </c>
    </row>
    <row r="1216" spans="1:79" ht="110.4">
      <c r="A1216" s="69" t="s">
        <v>1560</v>
      </c>
      <c r="B1216" s="55" t="s">
        <v>602</v>
      </c>
      <c r="C1216" s="55" t="s">
        <v>541</v>
      </c>
      <c r="D1216" s="39" t="s">
        <v>640</v>
      </c>
      <c r="E1216" s="40" t="s">
        <v>1706</v>
      </c>
      <c r="F1216" s="40" t="s">
        <v>1707</v>
      </c>
      <c r="G1216" s="40" t="s">
        <v>1708</v>
      </c>
      <c r="H1216" s="40">
        <v>80111601</v>
      </c>
      <c r="I1216" s="40" t="s">
        <v>484</v>
      </c>
      <c r="J1216" s="40" t="s">
        <v>1847</v>
      </c>
      <c r="K1216" s="40" t="s">
        <v>2422</v>
      </c>
      <c r="L1216" s="41" t="s">
        <v>1803</v>
      </c>
      <c r="M1216" s="41" t="s">
        <v>1803</v>
      </c>
      <c r="N1216" s="41" t="s">
        <v>1803</v>
      </c>
      <c r="O1216" s="41">
        <v>12</v>
      </c>
      <c r="P1216" s="41" t="s">
        <v>2507</v>
      </c>
      <c r="Q1216" s="41" t="s">
        <v>2511</v>
      </c>
      <c r="R1216" s="42">
        <v>123337207</v>
      </c>
      <c r="S1216" s="42">
        <v>123337207</v>
      </c>
      <c r="T1216" s="41" t="s">
        <v>2527</v>
      </c>
      <c r="U1216" s="41" t="s">
        <v>2528</v>
      </c>
      <c r="V1216" s="40" t="s">
        <v>253</v>
      </c>
      <c r="W1216" s="40" t="s">
        <v>2561</v>
      </c>
      <c r="X1216" s="40" t="s">
        <v>2582</v>
      </c>
      <c r="Y1216" s="40" t="s">
        <v>2753</v>
      </c>
      <c r="Z1216" s="40" t="s">
        <v>2786</v>
      </c>
      <c r="AA1216" s="40" t="s">
        <v>2792</v>
      </c>
      <c r="AB1216" s="68">
        <v>123337207</v>
      </c>
      <c r="AC1216" s="68">
        <v>0</v>
      </c>
      <c r="AD1216" s="68">
        <v>0</v>
      </c>
      <c r="AE1216" s="68">
        <v>5362487</v>
      </c>
      <c r="AF1216" s="68">
        <v>0</v>
      </c>
      <c r="AG1216" s="68">
        <v>10724974</v>
      </c>
      <c r="AH1216" s="68">
        <v>0</v>
      </c>
      <c r="AI1216" s="68">
        <v>10724974</v>
      </c>
      <c r="AJ1216" s="68">
        <v>0</v>
      </c>
      <c r="AK1216" s="68">
        <v>10724974</v>
      </c>
      <c r="AL1216" s="68">
        <v>0</v>
      </c>
      <c r="AM1216" s="68">
        <v>10724974</v>
      </c>
      <c r="AN1216" s="68">
        <v>0</v>
      </c>
      <c r="AO1216" s="68">
        <v>10724974</v>
      </c>
      <c r="AP1216" s="68">
        <v>0</v>
      </c>
      <c r="AQ1216" s="68">
        <v>10724974</v>
      </c>
      <c r="AR1216" s="68">
        <v>0</v>
      </c>
      <c r="AS1216" s="68">
        <v>10724974</v>
      </c>
      <c r="AT1216" s="68">
        <v>0</v>
      </c>
      <c r="AU1216" s="68">
        <v>10724974</v>
      </c>
      <c r="AV1216" s="68">
        <v>0</v>
      </c>
      <c r="AW1216" s="68">
        <v>10724974</v>
      </c>
      <c r="AX1216" s="68">
        <v>0</v>
      </c>
      <c r="AY1216" s="68">
        <v>21449954</v>
      </c>
      <c r="AZ1216" s="66"/>
      <c r="BA1216" s="66"/>
      <c r="BB1216" s="66"/>
      <c r="BC1216" s="66"/>
      <c r="BD1216" s="11" t="str">
        <f t="shared" si="252"/>
        <v>OK</v>
      </c>
      <c r="BE1216" s="11" t="str">
        <f t="shared" si="253"/>
        <v>OK</v>
      </c>
      <c r="BF1216" s="5">
        <f t="shared" si="254"/>
        <v>0</v>
      </c>
      <c r="BG1216" s="12">
        <f t="shared" si="255"/>
        <v>123337207</v>
      </c>
      <c r="BH1216" s="12">
        <f t="shared" si="256"/>
        <v>123337207</v>
      </c>
      <c r="BI1216" s="5">
        <f t="shared" si="257"/>
        <v>0</v>
      </c>
      <c r="BJ1216" s="5">
        <f t="shared" si="258"/>
        <v>0</v>
      </c>
      <c r="BM1216" s="2" t="e">
        <f t="shared" si="259"/>
        <v>#VALUE!</v>
      </c>
      <c r="BN1216" s="33">
        <f>COUNTIF($BM$5:BM1216,BM1216)</f>
        <v>1212</v>
      </c>
      <c r="BO1216" s="2" t="e">
        <f t="shared" si="260"/>
        <v>#VALUE!</v>
      </c>
      <c r="BP1216" s="2" t="str">
        <f t="shared" si="261"/>
        <v>5.25.2510.1.1.15.80</v>
      </c>
      <c r="BQ1216" s="2" t="e">
        <f t="shared" si="262"/>
        <v>#VALUE!</v>
      </c>
      <c r="BR1216" s="2" t="str">
        <f t="shared" si="263"/>
        <v>5.25</v>
      </c>
      <c r="BU1216" s="2" t="str">
        <f t="shared" si="264"/>
        <v>Enero</v>
      </c>
      <c r="BV1216" s="2" t="str">
        <f t="shared" si="265"/>
        <v>Enero</v>
      </c>
      <c r="BY1216" s="2" t="str">
        <f t="shared" si="266"/>
        <v>5.25</v>
      </c>
      <c r="BZ1216" s="2" t="str">
        <f t="shared" si="267"/>
        <v>.80</v>
      </c>
      <c r="CA1216" s="2" t="s">
        <v>3198</v>
      </c>
    </row>
    <row r="1217" spans="1:79" ht="96.6">
      <c r="A1217" s="69" t="s">
        <v>1561</v>
      </c>
      <c r="B1217" s="55" t="s">
        <v>602</v>
      </c>
      <c r="C1217" s="55" t="s">
        <v>541</v>
      </c>
      <c r="D1217" s="39" t="s">
        <v>640</v>
      </c>
      <c r="E1217" s="40" t="s">
        <v>1706</v>
      </c>
      <c r="F1217" s="40" t="s">
        <v>1707</v>
      </c>
      <c r="G1217" s="40" t="s">
        <v>1708</v>
      </c>
      <c r="H1217" s="40">
        <v>80111601</v>
      </c>
      <c r="I1217" s="40" t="s">
        <v>484</v>
      </c>
      <c r="J1217" s="40" t="s">
        <v>1847</v>
      </c>
      <c r="K1217" s="40" t="s">
        <v>2423</v>
      </c>
      <c r="L1217" s="41" t="s">
        <v>1803</v>
      </c>
      <c r="M1217" s="41" t="s">
        <v>1803</v>
      </c>
      <c r="N1217" s="41" t="s">
        <v>1803</v>
      </c>
      <c r="O1217" s="41">
        <v>12</v>
      </c>
      <c r="P1217" s="41" t="s">
        <v>2507</v>
      </c>
      <c r="Q1217" s="41" t="s">
        <v>2511</v>
      </c>
      <c r="R1217" s="42">
        <v>99898734</v>
      </c>
      <c r="S1217" s="42">
        <v>99898734</v>
      </c>
      <c r="T1217" s="41" t="s">
        <v>2527</v>
      </c>
      <c r="U1217" s="41" t="s">
        <v>2528</v>
      </c>
      <c r="V1217" s="40" t="s">
        <v>253</v>
      </c>
      <c r="W1217" s="40" t="s">
        <v>2561</v>
      </c>
      <c r="X1217" s="40" t="s">
        <v>2582</v>
      </c>
      <c r="Y1217" s="40" t="s">
        <v>2754</v>
      </c>
      <c r="Z1217" s="40" t="s">
        <v>2786</v>
      </c>
      <c r="AA1217" s="40" t="s">
        <v>2792</v>
      </c>
      <c r="AB1217" s="68">
        <v>99898734</v>
      </c>
      <c r="AC1217" s="68">
        <v>0</v>
      </c>
      <c r="AD1217" s="68">
        <v>0</v>
      </c>
      <c r="AE1217" s="68">
        <v>4343423</v>
      </c>
      <c r="AF1217" s="68">
        <v>0</v>
      </c>
      <c r="AG1217" s="68">
        <v>8686846</v>
      </c>
      <c r="AH1217" s="68">
        <v>0</v>
      </c>
      <c r="AI1217" s="68">
        <v>8686846</v>
      </c>
      <c r="AJ1217" s="68">
        <v>0</v>
      </c>
      <c r="AK1217" s="68">
        <v>8686846</v>
      </c>
      <c r="AL1217" s="68">
        <v>0</v>
      </c>
      <c r="AM1217" s="68">
        <v>8686846</v>
      </c>
      <c r="AN1217" s="68">
        <v>0</v>
      </c>
      <c r="AO1217" s="68">
        <v>8686846</v>
      </c>
      <c r="AP1217" s="68">
        <v>0</v>
      </c>
      <c r="AQ1217" s="68">
        <v>8686846</v>
      </c>
      <c r="AR1217" s="68">
        <v>0</v>
      </c>
      <c r="AS1217" s="68">
        <v>8686846</v>
      </c>
      <c r="AT1217" s="68">
        <v>0</v>
      </c>
      <c r="AU1217" s="68">
        <v>8686846</v>
      </c>
      <c r="AV1217" s="68">
        <v>0</v>
      </c>
      <c r="AW1217" s="68">
        <v>8686846</v>
      </c>
      <c r="AX1217" s="68">
        <v>0</v>
      </c>
      <c r="AY1217" s="68">
        <v>17373697</v>
      </c>
      <c r="AZ1217" s="66"/>
      <c r="BA1217" s="66"/>
      <c r="BB1217" s="66"/>
      <c r="BC1217" s="66"/>
      <c r="BD1217" s="11" t="str">
        <f t="shared" si="252"/>
        <v>OK</v>
      </c>
      <c r="BE1217" s="11" t="str">
        <f t="shared" si="253"/>
        <v>OK</v>
      </c>
      <c r="BF1217" s="5">
        <f t="shared" si="254"/>
        <v>0</v>
      </c>
      <c r="BG1217" s="12">
        <f t="shared" si="255"/>
        <v>99898734</v>
      </c>
      <c r="BH1217" s="12">
        <f t="shared" si="256"/>
        <v>99898734</v>
      </c>
      <c r="BI1217" s="5">
        <f t="shared" si="257"/>
        <v>0</v>
      </c>
      <c r="BJ1217" s="5">
        <f t="shared" si="258"/>
        <v>0</v>
      </c>
      <c r="BM1217" s="2" t="e">
        <f t="shared" si="259"/>
        <v>#VALUE!</v>
      </c>
      <c r="BN1217" s="33">
        <f>COUNTIF($BM$5:BM1217,BM1217)</f>
        <v>1213</v>
      </c>
      <c r="BO1217" s="2" t="e">
        <f t="shared" si="260"/>
        <v>#VALUE!</v>
      </c>
      <c r="BP1217" s="2" t="str">
        <f t="shared" si="261"/>
        <v>5.25.2510.1.1.15.81</v>
      </c>
      <c r="BQ1217" s="2" t="e">
        <f t="shared" si="262"/>
        <v>#VALUE!</v>
      </c>
      <c r="BR1217" s="2" t="str">
        <f t="shared" si="263"/>
        <v>5.25</v>
      </c>
      <c r="BU1217" s="2" t="str">
        <f t="shared" si="264"/>
        <v>Enero</v>
      </c>
      <c r="BV1217" s="2" t="str">
        <f t="shared" si="265"/>
        <v>Enero</v>
      </c>
      <c r="BY1217" s="2" t="str">
        <f t="shared" si="266"/>
        <v>5.25</v>
      </c>
      <c r="BZ1217" s="2" t="str">
        <f t="shared" si="267"/>
        <v>.81</v>
      </c>
      <c r="CA1217" s="2" t="s">
        <v>3199</v>
      </c>
    </row>
    <row r="1218" spans="1:79" ht="69">
      <c r="A1218" s="69" t="s">
        <v>1562</v>
      </c>
      <c r="B1218" s="55" t="s">
        <v>602</v>
      </c>
      <c r="C1218" s="55" t="s">
        <v>541</v>
      </c>
      <c r="D1218" s="39" t="s">
        <v>640</v>
      </c>
      <c r="E1218" s="40" t="s">
        <v>1706</v>
      </c>
      <c r="F1218" s="40" t="s">
        <v>1707</v>
      </c>
      <c r="G1218" s="40" t="s">
        <v>1708</v>
      </c>
      <c r="H1218" s="40">
        <v>80111601</v>
      </c>
      <c r="I1218" s="40" t="s">
        <v>484</v>
      </c>
      <c r="J1218" s="40" t="s">
        <v>1847</v>
      </c>
      <c r="K1218" s="40" t="s">
        <v>2424</v>
      </c>
      <c r="L1218" s="41" t="s">
        <v>1803</v>
      </c>
      <c r="M1218" s="41" t="s">
        <v>1803</v>
      </c>
      <c r="N1218" s="41" t="s">
        <v>638</v>
      </c>
      <c r="O1218" s="41">
        <v>11</v>
      </c>
      <c r="P1218" s="41" t="s">
        <v>2507</v>
      </c>
      <c r="Q1218" s="41" t="s">
        <v>2511</v>
      </c>
      <c r="R1218" s="42">
        <v>66062808</v>
      </c>
      <c r="S1218" s="42">
        <v>66062808</v>
      </c>
      <c r="T1218" s="41" t="s">
        <v>2527</v>
      </c>
      <c r="U1218" s="41" t="s">
        <v>2528</v>
      </c>
      <c r="V1218" s="40" t="s">
        <v>253</v>
      </c>
      <c r="W1218" s="40" t="s">
        <v>2561</v>
      </c>
      <c r="X1218" s="40" t="s">
        <v>2582</v>
      </c>
      <c r="Y1218" s="40" t="s">
        <v>2755</v>
      </c>
      <c r="Z1218" s="40" t="s">
        <v>2786</v>
      </c>
      <c r="AA1218" s="40" t="s">
        <v>2792</v>
      </c>
      <c r="AB1218" s="68">
        <v>0</v>
      </c>
      <c r="AC1218" s="68">
        <v>0</v>
      </c>
      <c r="AD1218" s="68">
        <v>66062808</v>
      </c>
      <c r="AE1218" s="68">
        <v>0</v>
      </c>
      <c r="AF1218" s="68">
        <v>0</v>
      </c>
      <c r="AG1218" s="68">
        <v>3145848</v>
      </c>
      <c r="AH1218" s="68">
        <v>0</v>
      </c>
      <c r="AI1218" s="68">
        <v>6291696</v>
      </c>
      <c r="AJ1218" s="68">
        <v>0</v>
      </c>
      <c r="AK1218" s="68">
        <v>6291696</v>
      </c>
      <c r="AL1218" s="68">
        <v>0</v>
      </c>
      <c r="AM1218" s="68">
        <v>6291696</v>
      </c>
      <c r="AN1218" s="68">
        <v>0</v>
      </c>
      <c r="AO1218" s="68">
        <v>6291696</v>
      </c>
      <c r="AP1218" s="68">
        <v>0</v>
      </c>
      <c r="AQ1218" s="68">
        <v>6291696</v>
      </c>
      <c r="AR1218" s="68">
        <v>0</v>
      </c>
      <c r="AS1218" s="68">
        <v>6291696</v>
      </c>
      <c r="AT1218" s="68">
        <v>0</v>
      </c>
      <c r="AU1218" s="68">
        <v>6291696</v>
      </c>
      <c r="AV1218" s="68">
        <v>0</v>
      </c>
      <c r="AW1218" s="68">
        <v>6291696</v>
      </c>
      <c r="AX1218" s="68">
        <v>0</v>
      </c>
      <c r="AY1218" s="68">
        <v>12583392</v>
      </c>
      <c r="AZ1218" s="66"/>
      <c r="BA1218" s="66"/>
      <c r="BB1218" s="66"/>
      <c r="BC1218" s="66"/>
      <c r="BD1218" s="11" t="str">
        <f t="shared" si="252"/>
        <v>OK</v>
      </c>
      <c r="BE1218" s="11" t="str">
        <f t="shared" si="253"/>
        <v>OK</v>
      </c>
      <c r="BF1218" s="5">
        <f t="shared" si="254"/>
        <v>0</v>
      </c>
      <c r="BG1218" s="12">
        <f t="shared" si="255"/>
        <v>66062808</v>
      </c>
      <c r="BH1218" s="12">
        <f t="shared" si="256"/>
        <v>66062808</v>
      </c>
      <c r="BI1218" s="5">
        <f t="shared" si="257"/>
        <v>0</v>
      </c>
      <c r="BJ1218" s="5">
        <f t="shared" si="258"/>
        <v>0</v>
      </c>
      <c r="BM1218" s="2" t="e">
        <f t="shared" si="259"/>
        <v>#VALUE!</v>
      </c>
      <c r="BN1218" s="33">
        <f>COUNTIF($BM$5:BM1218,BM1218)</f>
        <v>1214</v>
      </c>
      <c r="BO1218" s="2" t="e">
        <f t="shared" si="260"/>
        <v>#VALUE!</v>
      </c>
      <c r="BP1218" s="2" t="str">
        <f t="shared" si="261"/>
        <v>5.25.2510.1.1.15.82</v>
      </c>
      <c r="BQ1218" s="2" t="e">
        <f t="shared" si="262"/>
        <v>#VALUE!</v>
      </c>
      <c r="BR1218" s="2" t="str">
        <f t="shared" si="263"/>
        <v>5.25</v>
      </c>
      <c r="BU1218" s="2" t="str">
        <f t="shared" si="264"/>
        <v>Enero</v>
      </c>
      <c r="BV1218" s="2" t="str">
        <f t="shared" si="265"/>
        <v>Enero</v>
      </c>
      <c r="BY1218" s="2" t="str">
        <f t="shared" si="266"/>
        <v>5.25</v>
      </c>
      <c r="BZ1218" s="2" t="str">
        <f t="shared" si="267"/>
        <v>.82</v>
      </c>
      <c r="CA1218" s="2" t="s">
        <v>3200</v>
      </c>
    </row>
    <row r="1219" spans="1:79" ht="82.8">
      <c r="A1219" s="69" t="s">
        <v>1563</v>
      </c>
      <c r="B1219" s="55" t="s">
        <v>602</v>
      </c>
      <c r="C1219" s="55" t="s">
        <v>541</v>
      </c>
      <c r="D1219" s="39" t="s">
        <v>640</v>
      </c>
      <c r="E1219" s="40" t="s">
        <v>1706</v>
      </c>
      <c r="F1219" s="40" t="s">
        <v>1707</v>
      </c>
      <c r="G1219" s="40" t="s">
        <v>1708</v>
      </c>
      <c r="H1219" s="40">
        <v>80111601</v>
      </c>
      <c r="I1219" s="40" t="s">
        <v>484</v>
      </c>
      <c r="J1219" s="40" t="s">
        <v>1847</v>
      </c>
      <c r="K1219" s="40" t="s">
        <v>2425</v>
      </c>
      <c r="L1219" s="41" t="s">
        <v>1803</v>
      </c>
      <c r="M1219" s="41" t="s">
        <v>1803</v>
      </c>
      <c r="N1219" s="41" t="s">
        <v>638</v>
      </c>
      <c r="O1219" s="41">
        <v>11</v>
      </c>
      <c r="P1219" s="41" t="s">
        <v>2507</v>
      </c>
      <c r="Q1219" s="41" t="s">
        <v>2511</v>
      </c>
      <c r="R1219" s="42">
        <v>66062808</v>
      </c>
      <c r="S1219" s="42">
        <v>66062808</v>
      </c>
      <c r="T1219" s="41" t="s">
        <v>2527</v>
      </c>
      <c r="U1219" s="41" t="s">
        <v>2528</v>
      </c>
      <c r="V1219" s="40" t="s">
        <v>253</v>
      </c>
      <c r="W1219" s="40" t="s">
        <v>2561</v>
      </c>
      <c r="X1219" s="40" t="s">
        <v>2582</v>
      </c>
      <c r="Y1219" s="40" t="s">
        <v>2756</v>
      </c>
      <c r="Z1219" s="40" t="s">
        <v>2786</v>
      </c>
      <c r="AA1219" s="40" t="s">
        <v>2792</v>
      </c>
      <c r="AB1219" s="68">
        <v>0</v>
      </c>
      <c r="AC1219" s="68">
        <v>0</v>
      </c>
      <c r="AD1219" s="68">
        <v>66062808</v>
      </c>
      <c r="AE1219" s="68">
        <v>0</v>
      </c>
      <c r="AF1219" s="68">
        <v>0</v>
      </c>
      <c r="AG1219" s="68">
        <v>3145848</v>
      </c>
      <c r="AH1219" s="68">
        <v>0</v>
      </c>
      <c r="AI1219" s="68">
        <v>6291696</v>
      </c>
      <c r="AJ1219" s="68">
        <v>0</v>
      </c>
      <c r="AK1219" s="68">
        <v>6291696</v>
      </c>
      <c r="AL1219" s="68">
        <v>0</v>
      </c>
      <c r="AM1219" s="68">
        <v>6291696</v>
      </c>
      <c r="AN1219" s="68">
        <v>0</v>
      </c>
      <c r="AO1219" s="68">
        <v>6291696</v>
      </c>
      <c r="AP1219" s="68">
        <v>0</v>
      </c>
      <c r="AQ1219" s="68">
        <v>6291696</v>
      </c>
      <c r="AR1219" s="68">
        <v>0</v>
      </c>
      <c r="AS1219" s="68">
        <v>6291696</v>
      </c>
      <c r="AT1219" s="68">
        <v>0</v>
      </c>
      <c r="AU1219" s="68">
        <v>6291696</v>
      </c>
      <c r="AV1219" s="68">
        <v>0</v>
      </c>
      <c r="AW1219" s="68">
        <v>6291696</v>
      </c>
      <c r="AX1219" s="68">
        <v>0</v>
      </c>
      <c r="AY1219" s="68">
        <v>12583392</v>
      </c>
      <c r="AZ1219" s="66"/>
      <c r="BA1219" s="66"/>
      <c r="BB1219" s="66"/>
      <c r="BC1219" s="66"/>
      <c r="BD1219" s="11" t="str">
        <f t="shared" si="252"/>
        <v>OK</v>
      </c>
      <c r="BE1219" s="11" t="str">
        <f t="shared" si="253"/>
        <v>OK</v>
      </c>
      <c r="BF1219" s="5">
        <f t="shared" si="254"/>
        <v>0</v>
      </c>
      <c r="BG1219" s="12">
        <f t="shared" si="255"/>
        <v>66062808</v>
      </c>
      <c r="BH1219" s="12">
        <f t="shared" si="256"/>
        <v>66062808</v>
      </c>
      <c r="BI1219" s="5">
        <f t="shared" si="257"/>
        <v>0</v>
      </c>
      <c r="BJ1219" s="5">
        <f t="shared" si="258"/>
        <v>0</v>
      </c>
      <c r="BM1219" s="2" t="e">
        <f t="shared" si="259"/>
        <v>#VALUE!</v>
      </c>
      <c r="BN1219" s="33">
        <f>COUNTIF($BM$5:BM1219,BM1219)</f>
        <v>1215</v>
      </c>
      <c r="BO1219" s="2" t="e">
        <f t="shared" si="260"/>
        <v>#VALUE!</v>
      </c>
      <c r="BP1219" s="2" t="str">
        <f t="shared" si="261"/>
        <v>5.25.2510.1.1.15.83</v>
      </c>
      <c r="BQ1219" s="2" t="e">
        <f t="shared" si="262"/>
        <v>#VALUE!</v>
      </c>
      <c r="BR1219" s="2" t="str">
        <f t="shared" si="263"/>
        <v>5.25</v>
      </c>
      <c r="BU1219" s="2" t="str">
        <f t="shared" si="264"/>
        <v>Enero</v>
      </c>
      <c r="BV1219" s="2" t="str">
        <f t="shared" si="265"/>
        <v>Enero</v>
      </c>
      <c r="BY1219" s="2" t="str">
        <f t="shared" si="266"/>
        <v>5.25</v>
      </c>
      <c r="BZ1219" s="2" t="str">
        <f t="shared" si="267"/>
        <v>.83</v>
      </c>
      <c r="CA1219" s="2" t="s">
        <v>3201</v>
      </c>
    </row>
    <row r="1220" spans="1:79" ht="82.8">
      <c r="A1220" s="69" t="s">
        <v>1564</v>
      </c>
      <c r="B1220" s="55" t="s">
        <v>602</v>
      </c>
      <c r="C1220" s="55" t="s">
        <v>541</v>
      </c>
      <c r="D1220" s="39" t="s">
        <v>640</v>
      </c>
      <c r="E1220" s="40" t="s">
        <v>1706</v>
      </c>
      <c r="F1220" s="40" t="s">
        <v>1707</v>
      </c>
      <c r="G1220" s="40" t="s">
        <v>1708</v>
      </c>
      <c r="H1220" s="40">
        <v>80111601</v>
      </c>
      <c r="I1220" s="40" t="s">
        <v>484</v>
      </c>
      <c r="J1220" s="40" t="s">
        <v>1841</v>
      </c>
      <c r="K1220" s="40" t="s">
        <v>2426</v>
      </c>
      <c r="L1220" s="41" t="s">
        <v>1803</v>
      </c>
      <c r="M1220" s="41" t="s">
        <v>1803</v>
      </c>
      <c r="N1220" s="41" t="s">
        <v>1803</v>
      </c>
      <c r="O1220" s="41">
        <v>12</v>
      </c>
      <c r="P1220" s="41" t="s">
        <v>2507</v>
      </c>
      <c r="Q1220" s="41" t="s">
        <v>2511</v>
      </c>
      <c r="R1220" s="42">
        <v>33570812</v>
      </c>
      <c r="S1220" s="42">
        <v>33570812</v>
      </c>
      <c r="T1220" s="41" t="s">
        <v>2527</v>
      </c>
      <c r="U1220" s="41" t="s">
        <v>2528</v>
      </c>
      <c r="V1220" s="40" t="s">
        <v>253</v>
      </c>
      <c r="W1220" s="40" t="s">
        <v>2561</v>
      </c>
      <c r="X1220" s="40" t="s">
        <v>2582</v>
      </c>
      <c r="Y1220" s="40" t="s">
        <v>2757</v>
      </c>
      <c r="Z1220" s="40" t="s">
        <v>2786</v>
      </c>
      <c r="AA1220" s="40" t="s">
        <v>2792</v>
      </c>
      <c r="AB1220" s="68">
        <v>33570812</v>
      </c>
      <c r="AC1220" s="68">
        <v>0</v>
      </c>
      <c r="AD1220" s="68">
        <v>0</v>
      </c>
      <c r="AE1220" s="68">
        <v>1459600</v>
      </c>
      <c r="AF1220" s="68">
        <v>0</v>
      </c>
      <c r="AG1220" s="68">
        <v>2919201</v>
      </c>
      <c r="AH1220" s="68">
        <v>0</v>
      </c>
      <c r="AI1220" s="68">
        <v>2919201</v>
      </c>
      <c r="AJ1220" s="68">
        <v>0</v>
      </c>
      <c r="AK1220" s="68">
        <v>2919201</v>
      </c>
      <c r="AL1220" s="68">
        <v>0</v>
      </c>
      <c r="AM1220" s="68">
        <v>2919201</v>
      </c>
      <c r="AN1220" s="68">
        <v>0</v>
      </c>
      <c r="AO1220" s="68">
        <v>2919201</v>
      </c>
      <c r="AP1220" s="68">
        <v>0</v>
      </c>
      <c r="AQ1220" s="68">
        <v>2919201</v>
      </c>
      <c r="AR1220" s="68">
        <v>0</v>
      </c>
      <c r="AS1220" s="68">
        <v>2919201</v>
      </c>
      <c r="AT1220" s="68">
        <v>0</v>
      </c>
      <c r="AU1220" s="68">
        <v>2919201</v>
      </c>
      <c r="AV1220" s="68">
        <v>0</v>
      </c>
      <c r="AW1220" s="68">
        <v>2919201</v>
      </c>
      <c r="AX1220" s="68">
        <v>0</v>
      </c>
      <c r="AY1220" s="68">
        <v>5838403</v>
      </c>
      <c r="AZ1220" s="66"/>
      <c r="BA1220" s="66"/>
      <c r="BB1220" s="66"/>
      <c r="BC1220" s="66"/>
      <c r="BD1220" s="11" t="str">
        <f t="shared" si="252"/>
        <v>OK</v>
      </c>
      <c r="BE1220" s="11" t="str">
        <f t="shared" si="253"/>
        <v>OK</v>
      </c>
      <c r="BF1220" s="5">
        <f t="shared" si="254"/>
        <v>0</v>
      </c>
      <c r="BG1220" s="12">
        <f t="shared" si="255"/>
        <v>33570812</v>
      </c>
      <c r="BH1220" s="12">
        <f t="shared" si="256"/>
        <v>33570812</v>
      </c>
      <c r="BI1220" s="5">
        <f t="shared" si="257"/>
        <v>0</v>
      </c>
      <c r="BJ1220" s="5">
        <f t="shared" si="258"/>
        <v>0</v>
      </c>
      <c r="BM1220" s="2" t="e">
        <f t="shared" si="259"/>
        <v>#VALUE!</v>
      </c>
      <c r="BN1220" s="33">
        <f>COUNTIF($BM$5:BM1220,BM1220)</f>
        <v>1216</v>
      </c>
      <c r="BO1220" s="2" t="e">
        <f t="shared" si="260"/>
        <v>#VALUE!</v>
      </c>
      <c r="BP1220" s="2" t="str">
        <f t="shared" si="261"/>
        <v>5.25.2510.1.1.15.84</v>
      </c>
      <c r="BQ1220" s="2" t="e">
        <f t="shared" si="262"/>
        <v>#VALUE!</v>
      </c>
      <c r="BR1220" s="2" t="str">
        <f t="shared" si="263"/>
        <v>5.25</v>
      </c>
      <c r="BU1220" s="2" t="str">
        <f t="shared" si="264"/>
        <v>Enero</v>
      </c>
      <c r="BV1220" s="2" t="str">
        <f t="shared" si="265"/>
        <v>Enero</v>
      </c>
      <c r="BY1220" s="2" t="str">
        <f t="shared" si="266"/>
        <v>5.25</v>
      </c>
      <c r="BZ1220" s="2" t="str">
        <f t="shared" si="267"/>
        <v>.84</v>
      </c>
      <c r="CA1220" s="2" t="s">
        <v>3202</v>
      </c>
    </row>
    <row r="1221" spans="1:79" ht="82.8">
      <c r="A1221" s="69" t="s">
        <v>1565</v>
      </c>
      <c r="B1221" s="55" t="s">
        <v>602</v>
      </c>
      <c r="C1221" s="55" t="s">
        <v>541</v>
      </c>
      <c r="D1221" s="39" t="s">
        <v>640</v>
      </c>
      <c r="E1221" s="40" t="s">
        <v>1706</v>
      </c>
      <c r="F1221" s="40" t="s">
        <v>1707</v>
      </c>
      <c r="G1221" s="40" t="s">
        <v>1708</v>
      </c>
      <c r="H1221" s="40">
        <v>80111601</v>
      </c>
      <c r="I1221" s="40" t="s">
        <v>484</v>
      </c>
      <c r="J1221" s="40" t="s">
        <v>1841</v>
      </c>
      <c r="K1221" s="40" t="s">
        <v>2426</v>
      </c>
      <c r="L1221" s="41" t="s">
        <v>1803</v>
      </c>
      <c r="M1221" s="41" t="s">
        <v>1803</v>
      </c>
      <c r="N1221" s="41" t="s">
        <v>1803</v>
      </c>
      <c r="O1221" s="41">
        <v>12</v>
      </c>
      <c r="P1221" s="41" t="s">
        <v>2507</v>
      </c>
      <c r="Q1221" s="41" t="s">
        <v>2511</v>
      </c>
      <c r="R1221" s="42">
        <v>33570812</v>
      </c>
      <c r="S1221" s="42">
        <v>33570812</v>
      </c>
      <c r="T1221" s="41" t="s">
        <v>2527</v>
      </c>
      <c r="U1221" s="41" t="s">
        <v>2528</v>
      </c>
      <c r="V1221" s="40" t="s">
        <v>253</v>
      </c>
      <c r="W1221" s="40" t="s">
        <v>2561</v>
      </c>
      <c r="X1221" s="40" t="s">
        <v>2582</v>
      </c>
      <c r="Y1221" s="40" t="s">
        <v>2757</v>
      </c>
      <c r="Z1221" s="40" t="s">
        <v>2786</v>
      </c>
      <c r="AA1221" s="40" t="s">
        <v>2792</v>
      </c>
      <c r="AB1221" s="68">
        <v>33570812</v>
      </c>
      <c r="AC1221" s="68">
        <v>0</v>
      </c>
      <c r="AD1221" s="68">
        <v>0</v>
      </c>
      <c r="AE1221" s="68">
        <v>1459600</v>
      </c>
      <c r="AF1221" s="68">
        <v>0</v>
      </c>
      <c r="AG1221" s="68">
        <v>2919201</v>
      </c>
      <c r="AH1221" s="68">
        <v>0</v>
      </c>
      <c r="AI1221" s="68">
        <v>2919201</v>
      </c>
      <c r="AJ1221" s="68">
        <v>0</v>
      </c>
      <c r="AK1221" s="68">
        <v>2919201</v>
      </c>
      <c r="AL1221" s="68">
        <v>0</v>
      </c>
      <c r="AM1221" s="68">
        <v>2919201</v>
      </c>
      <c r="AN1221" s="68">
        <v>0</v>
      </c>
      <c r="AO1221" s="68">
        <v>2919201</v>
      </c>
      <c r="AP1221" s="68">
        <v>0</v>
      </c>
      <c r="AQ1221" s="68">
        <v>2919201</v>
      </c>
      <c r="AR1221" s="68">
        <v>0</v>
      </c>
      <c r="AS1221" s="68">
        <v>2919201</v>
      </c>
      <c r="AT1221" s="68">
        <v>0</v>
      </c>
      <c r="AU1221" s="68">
        <v>2919201</v>
      </c>
      <c r="AV1221" s="68">
        <v>0</v>
      </c>
      <c r="AW1221" s="68">
        <v>2919201</v>
      </c>
      <c r="AX1221" s="68">
        <v>0</v>
      </c>
      <c r="AY1221" s="68">
        <v>5838403</v>
      </c>
      <c r="AZ1221" s="66"/>
      <c r="BA1221" s="66"/>
      <c r="BB1221" s="66"/>
      <c r="BC1221" s="66"/>
      <c r="BD1221" s="11" t="str">
        <f t="shared" ref="BD1221:BD1284" si="268">IF(OR($S1221&lt;&gt;"",SUM(AB1221:AY1221)&lt;&gt;0),IF(S1221=BG1221,"OK",IF(S1221&gt;BG1221,"Valor estimado supera a Compromisos en "&amp;DOLLAR(S1221-BG1221),"Compromisos superan al Valor estimado en "&amp;DOLLAR(BG1221-S1221))),"")</f>
        <v>OK</v>
      </c>
      <c r="BE1221" s="11" t="str">
        <f t="shared" ref="BE1221:BE1284" si="269">IF(OR($S1221&lt;&gt;"",SUM(AB1221:AY1221)&lt;&gt;0),IF(S1221=BH1221,"OK",IF(S1221&gt;BH1221,"Valor estimado supera a Obligaciones en "&amp;DOLLAR(S1221-BH1221),"Obligaciones superan al Valor estimado en "&amp;DOLLAR(BH1221-S1221))),"")</f>
        <v>OK</v>
      </c>
      <c r="BF1221" s="5">
        <f t="shared" ref="BF1221:BF1284" si="270">+IF(A1221&lt;&gt;"",COUNTBLANK(E1221:AY1221),0)</f>
        <v>0</v>
      </c>
      <c r="BG1221" s="12">
        <f t="shared" ref="BG1221:BG1284" si="271">+SUM(AB1221,AD1221,AF1221,AH1221,AJ1221,AL1221,AN1221,AP1221,AR1221,AT1221,AV1221,AX1221)</f>
        <v>33570812</v>
      </c>
      <c r="BH1221" s="12">
        <f t="shared" ref="BH1221:BH1284" si="272">+SUM(AC1221,AE1221,AG1221,AI1221,AK1221,AM1221,AO1221,AQ1221,AS1221,AU1221,AW1221,AY1221)</f>
        <v>33570812</v>
      </c>
      <c r="BI1221" s="5">
        <f t="shared" ref="BI1221:BI1284" si="273">+IF(OR(BD1221="ok",BD1221=""),0,1)</f>
        <v>0</v>
      </c>
      <c r="BJ1221" s="5">
        <f t="shared" ref="BJ1221:BJ1284" si="274">+IF(OR(BE1221="ok",BE1221=""),0,1)</f>
        <v>0</v>
      </c>
      <c r="BM1221" s="2" t="e">
        <f t="shared" ref="BM1221:BM1284" si="275">LEFT(A1221,"4")&amp;"."&amp;LEFT(E1221,1)&amp;"."&amp;LEFT(F1221,1)&amp;"."&amp;LEFT(G1221,SEARCH("-",G1221,1)-2)&amp;"."</f>
        <v>#VALUE!</v>
      </c>
      <c r="BN1221" s="33">
        <f>COUNTIF($BM$5:BM1221,BM1221)</f>
        <v>1217</v>
      </c>
      <c r="BO1221" s="2" t="e">
        <f t="shared" ref="BO1221:BO1284" si="276">BM1221&amp;BN1221</f>
        <v>#VALUE!</v>
      </c>
      <c r="BP1221" s="2" t="str">
        <f t="shared" ref="BP1221:BP1284" si="277">LEFT(A1221,"4")&amp;"."&amp;RIGHT(A1221,LEN(A1221)-SEARCH(".",A1221,1))</f>
        <v>5.25.2510.1.1.15.85</v>
      </c>
      <c r="BQ1221" s="2" t="e">
        <f t="shared" ref="BQ1221:BQ1284" si="278">BO1221=BP1221</f>
        <v>#VALUE!</v>
      </c>
      <c r="BR1221" s="2" t="str">
        <f t="shared" ref="BR1221:BR1284" si="279">LEFT(A1221,4)</f>
        <v>5.25</v>
      </c>
      <c r="BU1221" s="2" t="str">
        <f t="shared" ref="BU1221:BU1284" si="280">PROPER(L1221)</f>
        <v>Enero</v>
      </c>
      <c r="BV1221" s="2" t="str">
        <f t="shared" ref="BV1221:BV1284" si="281">PROPER(M1221)</f>
        <v>Enero</v>
      </c>
      <c r="BY1221" s="2" t="str">
        <f t="shared" si="266"/>
        <v>5.25</v>
      </c>
      <c r="BZ1221" s="2" t="str">
        <f t="shared" si="267"/>
        <v>.85</v>
      </c>
      <c r="CA1221" s="2" t="s">
        <v>3203</v>
      </c>
    </row>
    <row r="1222" spans="1:79" ht="110.4">
      <c r="A1222" s="69" t="s">
        <v>1566</v>
      </c>
      <c r="B1222" s="55" t="s">
        <v>602</v>
      </c>
      <c r="C1222" s="55" t="s">
        <v>541</v>
      </c>
      <c r="D1222" s="39" t="s">
        <v>640</v>
      </c>
      <c r="E1222" s="40" t="s">
        <v>1706</v>
      </c>
      <c r="F1222" s="40" t="s">
        <v>1707</v>
      </c>
      <c r="G1222" s="40" t="s">
        <v>1708</v>
      </c>
      <c r="H1222" s="40">
        <v>80111604</v>
      </c>
      <c r="I1222" s="40" t="s">
        <v>484</v>
      </c>
      <c r="J1222" s="40" t="s">
        <v>1847</v>
      </c>
      <c r="K1222" s="40" t="s">
        <v>2427</v>
      </c>
      <c r="L1222" s="41" t="s">
        <v>1803</v>
      </c>
      <c r="M1222" s="41" t="s">
        <v>1803</v>
      </c>
      <c r="N1222" s="41" t="s">
        <v>638</v>
      </c>
      <c r="O1222" s="41">
        <v>11</v>
      </c>
      <c r="P1222" s="41" t="s">
        <v>2507</v>
      </c>
      <c r="Q1222" s="41" t="s">
        <v>2511</v>
      </c>
      <c r="R1222" s="42">
        <v>130559000</v>
      </c>
      <c r="S1222" s="42">
        <v>130559000</v>
      </c>
      <c r="T1222" s="41" t="s">
        <v>2527</v>
      </c>
      <c r="U1222" s="41" t="s">
        <v>2528</v>
      </c>
      <c r="V1222" s="40" t="s">
        <v>253</v>
      </c>
      <c r="W1222" s="40" t="s">
        <v>2561</v>
      </c>
      <c r="X1222" s="40" t="s">
        <v>2582</v>
      </c>
      <c r="Y1222" s="40" t="s">
        <v>2741</v>
      </c>
      <c r="Z1222" s="40" t="s">
        <v>2786</v>
      </c>
      <c r="AA1222" s="40" t="s">
        <v>2792</v>
      </c>
      <c r="AB1222" s="68">
        <v>0</v>
      </c>
      <c r="AC1222" s="68">
        <v>0</v>
      </c>
      <c r="AD1222" s="68">
        <v>130559000</v>
      </c>
      <c r="AE1222" s="68">
        <v>0</v>
      </c>
      <c r="AF1222" s="68">
        <v>0</v>
      </c>
      <c r="AG1222" s="68">
        <v>11869000</v>
      </c>
      <c r="AH1222" s="68">
        <v>0</v>
      </c>
      <c r="AI1222" s="68">
        <v>11869000</v>
      </c>
      <c r="AJ1222" s="68">
        <v>0</v>
      </c>
      <c r="AK1222" s="68">
        <v>11869000</v>
      </c>
      <c r="AL1222" s="68">
        <v>0</v>
      </c>
      <c r="AM1222" s="68">
        <v>11869000</v>
      </c>
      <c r="AN1222" s="68">
        <v>0</v>
      </c>
      <c r="AO1222" s="68">
        <v>11869000</v>
      </c>
      <c r="AP1222" s="68">
        <v>0</v>
      </c>
      <c r="AQ1222" s="68">
        <v>11869000</v>
      </c>
      <c r="AR1222" s="68">
        <v>0</v>
      </c>
      <c r="AS1222" s="68">
        <v>11869000</v>
      </c>
      <c r="AT1222" s="68">
        <v>0</v>
      </c>
      <c r="AU1222" s="68">
        <v>11869000</v>
      </c>
      <c r="AV1222" s="68">
        <v>0</v>
      </c>
      <c r="AW1222" s="68">
        <v>11869000</v>
      </c>
      <c r="AX1222" s="68">
        <v>0</v>
      </c>
      <c r="AY1222" s="68">
        <v>23738000</v>
      </c>
      <c r="AZ1222" s="66"/>
      <c r="BA1222" s="66"/>
      <c r="BB1222" s="66"/>
      <c r="BC1222" s="66"/>
      <c r="BD1222" s="11" t="str">
        <f t="shared" si="268"/>
        <v>OK</v>
      </c>
      <c r="BE1222" s="11" t="str">
        <f t="shared" si="269"/>
        <v>OK</v>
      </c>
      <c r="BF1222" s="5">
        <f t="shared" si="270"/>
        <v>0</v>
      </c>
      <c r="BG1222" s="12">
        <f t="shared" si="271"/>
        <v>130559000</v>
      </c>
      <c r="BH1222" s="12">
        <f t="shared" si="272"/>
        <v>130559000</v>
      </c>
      <c r="BI1222" s="5">
        <f t="shared" si="273"/>
        <v>0</v>
      </c>
      <c r="BJ1222" s="5">
        <f t="shared" si="274"/>
        <v>0</v>
      </c>
      <c r="BM1222" s="2" t="e">
        <f t="shared" si="275"/>
        <v>#VALUE!</v>
      </c>
      <c r="BN1222" s="33">
        <f>COUNTIF($BM$5:BM1222,BM1222)</f>
        <v>1218</v>
      </c>
      <c r="BO1222" s="2" t="e">
        <f t="shared" si="276"/>
        <v>#VALUE!</v>
      </c>
      <c r="BP1222" s="2" t="str">
        <f t="shared" si="277"/>
        <v>5.25.2510.1.1.15.86</v>
      </c>
      <c r="BQ1222" s="2" t="e">
        <f t="shared" si="278"/>
        <v>#VALUE!</v>
      </c>
      <c r="BR1222" s="2" t="str">
        <f t="shared" si="279"/>
        <v>5.25</v>
      </c>
      <c r="BU1222" s="2" t="str">
        <f t="shared" si="280"/>
        <v>Enero</v>
      </c>
      <c r="BV1222" s="2" t="str">
        <f t="shared" si="281"/>
        <v>Enero</v>
      </c>
      <c r="BY1222" s="2" t="str">
        <f t="shared" si="266"/>
        <v>5.25</v>
      </c>
      <c r="BZ1222" s="2" t="str">
        <f t="shared" si="267"/>
        <v>.86</v>
      </c>
      <c r="CA1222" s="2" t="s">
        <v>3204</v>
      </c>
    </row>
    <row r="1223" spans="1:79" ht="110.4">
      <c r="A1223" s="69" t="s">
        <v>1567</v>
      </c>
      <c r="B1223" s="55" t="s">
        <v>602</v>
      </c>
      <c r="C1223" s="55" t="s">
        <v>541</v>
      </c>
      <c r="D1223" s="39" t="s">
        <v>640</v>
      </c>
      <c r="E1223" s="40" t="s">
        <v>1706</v>
      </c>
      <c r="F1223" s="40" t="s">
        <v>1707</v>
      </c>
      <c r="G1223" s="40" t="s">
        <v>1708</v>
      </c>
      <c r="H1223" s="40">
        <v>80111604</v>
      </c>
      <c r="I1223" s="40" t="s">
        <v>484</v>
      </c>
      <c r="J1223" s="40" t="s">
        <v>1847</v>
      </c>
      <c r="K1223" s="40" t="s">
        <v>2428</v>
      </c>
      <c r="L1223" s="41" t="s">
        <v>1803</v>
      </c>
      <c r="M1223" s="41" t="s">
        <v>1803</v>
      </c>
      <c r="N1223" s="41" t="s">
        <v>638</v>
      </c>
      <c r="O1223" s="41">
        <v>11</v>
      </c>
      <c r="P1223" s="41" t="s">
        <v>2507</v>
      </c>
      <c r="Q1223" s="41" t="s">
        <v>2511</v>
      </c>
      <c r="R1223" s="42">
        <v>115990602</v>
      </c>
      <c r="S1223" s="42">
        <v>115990602</v>
      </c>
      <c r="T1223" s="41" t="s">
        <v>2527</v>
      </c>
      <c r="U1223" s="41" t="s">
        <v>2528</v>
      </c>
      <c r="V1223" s="40" t="s">
        <v>253</v>
      </c>
      <c r="W1223" s="40" t="s">
        <v>2561</v>
      </c>
      <c r="X1223" s="40" t="s">
        <v>2582</v>
      </c>
      <c r="Y1223" s="40" t="s">
        <v>2737</v>
      </c>
      <c r="Z1223" s="40" t="s">
        <v>2786</v>
      </c>
      <c r="AA1223" s="40" t="s">
        <v>2792</v>
      </c>
      <c r="AB1223" s="68">
        <v>0</v>
      </c>
      <c r="AC1223" s="68">
        <v>0</v>
      </c>
      <c r="AD1223" s="68">
        <v>115990602</v>
      </c>
      <c r="AE1223" s="68">
        <v>0</v>
      </c>
      <c r="AF1223" s="68">
        <v>0</v>
      </c>
      <c r="AG1223" s="68">
        <v>5523362</v>
      </c>
      <c r="AH1223" s="68">
        <v>0</v>
      </c>
      <c r="AI1223" s="68">
        <v>11046724</v>
      </c>
      <c r="AJ1223" s="68">
        <v>0</v>
      </c>
      <c r="AK1223" s="68">
        <v>11046724</v>
      </c>
      <c r="AL1223" s="68">
        <v>0</v>
      </c>
      <c r="AM1223" s="68">
        <v>11046724</v>
      </c>
      <c r="AN1223" s="68">
        <v>0</v>
      </c>
      <c r="AO1223" s="68">
        <v>11046724</v>
      </c>
      <c r="AP1223" s="68">
        <v>0</v>
      </c>
      <c r="AQ1223" s="68">
        <v>11046724</v>
      </c>
      <c r="AR1223" s="68">
        <v>0</v>
      </c>
      <c r="AS1223" s="68">
        <v>11046724</v>
      </c>
      <c r="AT1223" s="68">
        <v>0</v>
      </c>
      <c r="AU1223" s="68">
        <v>11046724</v>
      </c>
      <c r="AV1223" s="68">
        <v>0</v>
      </c>
      <c r="AW1223" s="68">
        <v>11046724</v>
      </c>
      <c r="AX1223" s="68">
        <v>0</v>
      </c>
      <c r="AY1223" s="68">
        <v>22093448</v>
      </c>
      <c r="AZ1223" s="66"/>
      <c r="BA1223" s="66"/>
      <c r="BB1223" s="66"/>
      <c r="BC1223" s="66"/>
      <c r="BD1223" s="11" t="str">
        <f t="shared" si="268"/>
        <v>OK</v>
      </c>
      <c r="BE1223" s="11" t="str">
        <f t="shared" si="269"/>
        <v>OK</v>
      </c>
      <c r="BF1223" s="5">
        <f t="shared" si="270"/>
        <v>0</v>
      </c>
      <c r="BG1223" s="12">
        <f t="shared" si="271"/>
        <v>115990602</v>
      </c>
      <c r="BH1223" s="12">
        <f t="shared" si="272"/>
        <v>115990602</v>
      </c>
      <c r="BI1223" s="5">
        <f t="shared" si="273"/>
        <v>0</v>
      </c>
      <c r="BJ1223" s="5">
        <f t="shared" si="274"/>
        <v>0</v>
      </c>
      <c r="BM1223" s="2" t="e">
        <f t="shared" si="275"/>
        <v>#VALUE!</v>
      </c>
      <c r="BN1223" s="33">
        <f>COUNTIF($BM$5:BM1223,BM1223)</f>
        <v>1219</v>
      </c>
      <c r="BO1223" s="2" t="e">
        <f t="shared" si="276"/>
        <v>#VALUE!</v>
      </c>
      <c r="BP1223" s="2" t="str">
        <f t="shared" si="277"/>
        <v>5.25.2510.1.1.15.87</v>
      </c>
      <c r="BQ1223" s="2" t="e">
        <f t="shared" si="278"/>
        <v>#VALUE!</v>
      </c>
      <c r="BR1223" s="2" t="str">
        <f t="shared" si="279"/>
        <v>5.25</v>
      </c>
      <c r="BU1223" s="2" t="str">
        <f t="shared" si="280"/>
        <v>Enero</v>
      </c>
      <c r="BV1223" s="2" t="str">
        <f t="shared" si="281"/>
        <v>Enero</v>
      </c>
    </row>
    <row r="1224" spans="1:79" ht="110.4">
      <c r="A1224" s="69" t="s">
        <v>1568</v>
      </c>
      <c r="B1224" s="55" t="s">
        <v>602</v>
      </c>
      <c r="C1224" s="55" t="s">
        <v>541</v>
      </c>
      <c r="D1224" s="39" t="s">
        <v>640</v>
      </c>
      <c r="E1224" s="40" t="s">
        <v>1706</v>
      </c>
      <c r="F1224" s="40" t="s">
        <v>1707</v>
      </c>
      <c r="G1224" s="40" t="s">
        <v>1708</v>
      </c>
      <c r="H1224" s="40">
        <v>80111604</v>
      </c>
      <c r="I1224" s="40" t="s">
        <v>484</v>
      </c>
      <c r="J1224" s="40" t="s">
        <v>1847</v>
      </c>
      <c r="K1224" s="40" t="s">
        <v>2429</v>
      </c>
      <c r="L1224" s="41" t="s">
        <v>1803</v>
      </c>
      <c r="M1224" s="41" t="s">
        <v>1803</v>
      </c>
      <c r="N1224" s="41" t="s">
        <v>638</v>
      </c>
      <c r="O1224" s="41">
        <v>11</v>
      </c>
      <c r="P1224" s="41" t="s">
        <v>2507</v>
      </c>
      <c r="Q1224" s="41" t="s">
        <v>2511</v>
      </c>
      <c r="R1224" s="42">
        <v>101912060</v>
      </c>
      <c r="S1224" s="42">
        <v>101912060</v>
      </c>
      <c r="T1224" s="41" t="s">
        <v>2527</v>
      </c>
      <c r="U1224" s="41" t="s">
        <v>2528</v>
      </c>
      <c r="V1224" s="40" t="s">
        <v>253</v>
      </c>
      <c r="W1224" s="40" t="s">
        <v>2561</v>
      </c>
      <c r="X1224" s="40" t="s">
        <v>2582</v>
      </c>
      <c r="Y1224" s="40" t="s">
        <v>2758</v>
      </c>
      <c r="Z1224" s="40" t="s">
        <v>2786</v>
      </c>
      <c r="AA1224" s="40" t="s">
        <v>2792</v>
      </c>
      <c r="AB1224" s="68">
        <v>0</v>
      </c>
      <c r="AC1224" s="68">
        <v>0</v>
      </c>
      <c r="AD1224" s="68">
        <v>101912060</v>
      </c>
      <c r="AE1224" s="68">
        <v>0</v>
      </c>
      <c r="AF1224" s="68">
        <v>0</v>
      </c>
      <c r="AG1224" s="68">
        <v>4852955</v>
      </c>
      <c r="AH1224" s="68">
        <v>0</v>
      </c>
      <c r="AI1224" s="68">
        <v>9705910</v>
      </c>
      <c r="AJ1224" s="68">
        <v>0</v>
      </c>
      <c r="AK1224" s="68">
        <v>9705910</v>
      </c>
      <c r="AL1224" s="68">
        <v>0</v>
      </c>
      <c r="AM1224" s="68">
        <v>9705910</v>
      </c>
      <c r="AN1224" s="68">
        <v>0</v>
      </c>
      <c r="AO1224" s="68">
        <v>9705910</v>
      </c>
      <c r="AP1224" s="68">
        <v>0</v>
      </c>
      <c r="AQ1224" s="68">
        <v>9705910</v>
      </c>
      <c r="AR1224" s="68">
        <v>0</v>
      </c>
      <c r="AS1224" s="68">
        <v>9705910</v>
      </c>
      <c r="AT1224" s="68">
        <v>0</v>
      </c>
      <c r="AU1224" s="68">
        <v>9705910</v>
      </c>
      <c r="AV1224" s="68">
        <v>0</v>
      </c>
      <c r="AW1224" s="68">
        <v>9705910</v>
      </c>
      <c r="AX1224" s="68">
        <v>0</v>
      </c>
      <c r="AY1224" s="68">
        <v>19411825</v>
      </c>
      <c r="AZ1224" s="66"/>
      <c r="BA1224" s="66"/>
      <c r="BB1224" s="66"/>
      <c r="BC1224" s="66"/>
      <c r="BD1224" s="11" t="str">
        <f t="shared" si="268"/>
        <v>OK</v>
      </c>
      <c r="BE1224" s="11" t="str">
        <f t="shared" si="269"/>
        <v>OK</v>
      </c>
      <c r="BF1224" s="5">
        <f t="shared" si="270"/>
        <v>0</v>
      </c>
      <c r="BG1224" s="12">
        <f t="shared" si="271"/>
        <v>101912060</v>
      </c>
      <c r="BH1224" s="12">
        <f t="shared" si="272"/>
        <v>101912060</v>
      </c>
      <c r="BI1224" s="5">
        <f t="shared" si="273"/>
        <v>0</v>
      </c>
      <c r="BJ1224" s="5">
        <f t="shared" si="274"/>
        <v>0</v>
      </c>
      <c r="BM1224" s="2" t="e">
        <f t="shared" si="275"/>
        <v>#VALUE!</v>
      </c>
      <c r="BN1224" s="33">
        <f>COUNTIF($BM$5:BM1224,BM1224)</f>
        <v>1220</v>
      </c>
      <c r="BO1224" s="2" t="e">
        <f t="shared" si="276"/>
        <v>#VALUE!</v>
      </c>
      <c r="BP1224" s="2" t="str">
        <f t="shared" si="277"/>
        <v>5.25.2510.1.1.15.88</v>
      </c>
      <c r="BQ1224" s="2" t="e">
        <f t="shared" si="278"/>
        <v>#VALUE!</v>
      </c>
      <c r="BR1224" s="2" t="str">
        <f t="shared" si="279"/>
        <v>5.25</v>
      </c>
      <c r="BU1224" s="2" t="str">
        <f t="shared" si="280"/>
        <v>Enero</v>
      </c>
      <c r="BV1224" s="2" t="str">
        <f t="shared" si="281"/>
        <v>Enero</v>
      </c>
      <c r="BY1224" s="2" t="str">
        <f t="shared" ref="BY1224:BY1232" si="282">+LEFT(A1224,4)</f>
        <v>5.25</v>
      </c>
      <c r="BZ1224" s="2" t="str">
        <f t="shared" ref="BZ1224:BZ1232" si="283">+RIGHT(A1224,3)</f>
        <v>.88</v>
      </c>
      <c r="CA1224" s="2" t="s">
        <v>3205</v>
      </c>
    </row>
    <row r="1225" spans="1:79" ht="96.6">
      <c r="A1225" s="69" t="s">
        <v>1569</v>
      </c>
      <c r="B1225" s="55" t="s">
        <v>602</v>
      </c>
      <c r="C1225" s="55" t="s">
        <v>541</v>
      </c>
      <c r="D1225" s="39" t="s">
        <v>640</v>
      </c>
      <c r="E1225" s="40" t="s">
        <v>1706</v>
      </c>
      <c r="F1225" s="40" t="s">
        <v>1707</v>
      </c>
      <c r="G1225" s="40" t="s">
        <v>1708</v>
      </c>
      <c r="H1225" s="40">
        <v>80111604</v>
      </c>
      <c r="I1225" s="40" t="s">
        <v>484</v>
      </c>
      <c r="J1225" s="40" t="s">
        <v>1847</v>
      </c>
      <c r="K1225" s="40" t="s">
        <v>2430</v>
      </c>
      <c r="L1225" s="41" t="s">
        <v>1803</v>
      </c>
      <c r="M1225" s="41" t="s">
        <v>1803</v>
      </c>
      <c r="N1225" s="41" t="s">
        <v>638</v>
      </c>
      <c r="O1225" s="41">
        <v>11</v>
      </c>
      <c r="P1225" s="41" t="s">
        <v>2507</v>
      </c>
      <c r="Q1225" s="41" t="s">
        <v>2511</v>
      </c>
      <c r="R1225" s="42">
        <v>121513964</v>
      </c>
      <c r="S1225" s="42">
        <v>121513964</v>
      </c>
      <c r="T1225" s="41" t="s">
        <v>2527</v>
      </c>
      <c r="U1225" s="41" t="s">
        <v>2528</v>
      </c>
      <c r="V1225" s="40" t="s">
        <v>253</v>
      </c>
      <c r="W1225" s="40" t="s">
        <v>2561</v>
      </c>
      <c r="X1225" s="40" t="s">
        <v>2582</v>
      </c>
      <c r="Y1225" s="40" t="s">
        <v>2759</v>
      </c>
      <c r="Z1225" s="40" t="s">
        <v>2786</v>
      </c>
      <c r="AA1225" s="40" t="s">
        <v>2792</v>
      </c>
      <c r="AB1225" s="68">
        <v>0</v>
      </c>
      <c r="AC1225" s="68">
        <v>0</v>
      </c>
      <c r="AD1225" s="68">
        <v>121513964</v>
      </c>
      <c r="AE1225" s="68">
        <v>0</v>
      </c>
      <c r="AF1225" s="68">
        <v>0</v>
      </c>
      <c r="AG1225" s="68">
        <v>11046724</v>
      </c>
      <c r="AH1225" s="68">
        <v>0</v>
      </c>
      <c r="AI1225" s="68">
        <v>11046724</v>
      </c>
      <c r="AJ1225" s="68">
        <v>0</v>
      </c>
      <c r="AK1225" s="68">
        <v>11046724</v>
      </c>
      <c r="AL1225" s="68">
        <v>0</v>
      </c>
      <c r="AM1225" s="68">
        <v>11046724</v>
      </c>
      <c r="AN1225" s="68">
        <v>0</v>
      </c>
      <c r="AO1225" s="68">
        <v>11046724</v>
      </c>
      <c r="AP1225" s="68">
        <v>0</v>
      </c>
      <c r="AQ1225" s="68">
        <v>11046724</v>
      </c>
      <c r="AR1225" s="68">
        <v>0</v>
      </c>
      <c r="AS1225" s="68">
        <v>11046724</v>
      </c>
      <c r="AT1225" s="68">
        <v>0</v>
      </c>
      <c r="AU1225" s="68">
        <v>11046724</v>
      </c>
      <c r="AV1225" s="68">
        <v>0</v>
      </c>
      <c r="AW1225" s="68">
        <v>11046724</v>
      </c>
      <c r="AX1225" s="68">
        <v>0</v>
      </c>
      <c r="AY1225" s="68">
        <v>22093448</v>
      </c>
      <c r="AZ1225" s="66"/>
      <c r="BA1225" s="66"/>
      <c r="BB1225" s="66"/>
      <c r="BC1225" s="66"/>
      <c r="BD1225" s="11" t="str">
        <f t="shared" si="268"/>
        <v>OK</v>
      </c>
      <c r="BE1225" s="11" t="str">
        <f t="shared" si="269"/>
        <v>OK</v>
      </c>
      <c r="BF1225" s="5">
        <f t="shared" si="270"/>
        <v>0</v>
      </c>
      <c r="BG1225" s="12">
        <f t="shared" si="271"/>
        <v>121513964</v>
      </c>
      <c r="BH1225" s="12">
        <f t="shared" si="272"/>
        <v>121513964</v>
      </c>
      <c r="BI1225" s="5">
        <f t="shared" si="273"/>
        <v>0</v>
      </c>
      <c r="BJ1225" s="5">
        <f t="shared" si="274"/>
        <v>0</v>
      </c>
      <c r="BM1225" s="2" t="e">
        <f t="shared" si="275"/>
        <v>#VALUE!</v>
      </c>
      <c r="BN1225" s="33">
        <f>COUNTIF($BM$5:BM1225,BM1225)</f>
        <v>1221</v>
      </c>
      <c r="BO1225" s="2" t="e">
        <f t="shared" si="276"/>
        <v>#VALUE!</v>
      </c>
      <c r="BP1225" s="2" t="str">
        <f t="shared" si="277"/>
        <v>5.25.2510.1.1.15.89</v>
      </c>
      <c r="BQ1225" s="2" t="e">
        <f t="shared" si="278"/>
        <v>#VALUE!</v>
      </c>
      <c r="BR1225" s="2" t="str">
        <f t="shared" si="279"/>
        <v>5.25</v>
      </c>
      <c r="BU1225" s="2" t="str">
        <f t="shared" si="280"/>
        <v>Enero</v>
      </c>
      <c r="BV1225" s="2" t="str">
        <f t="shared" si="281"/>
        <v>Enero</v>
      </c>
      <c r="BY1225" s="2" t="str">
        <f t="shared" si="282"/>
        <v>5.25</v>
      </c>
      <c r="BZ1225" s="2" t="str">
        <f t="shared" si="283"/>
        <v>.89</v>
      </c>
      <c r="CA1225" s="2" t="s">
        <v>3206</v>
      </c>
    </row>
    <row r="1226" spans="1:79" ht="82.8">
      <c r="A1226" s="69" t="s">
        <v>1489</v>
      </c>
      <c r="B1226" s="55" t="s">
        <v>602</v>
      </c>
      <c r="C1226" s="55" t="s">
        <v>541</v>
      </c>
      <c r="D1226" s="39" t="s">
        <v>640</v>
      </c>
      <c r="E1226" s="40" t="s">
        <v>1706</v>
      </c>
      <c r="F1226" s="40" t="s">
        <v>1707</v>
      </c>
      <c r="G1226" s="40" t="s">
        <v>1708</v>
      </c>
      <c r="H1226" s="40">
        <v>80111604</v>
      </c>
      <c r="I1226" s="40" t="s">
        <v>484</v>
      </c>
      <c r="J1226" s="40" t="s">
        <v>1847</v>
      </c>
      <c r="K1226" s="40" t="s">
        <v>2391</v>
      </c>
      <c r="L1226" s="41" t="s">
        <v>1803</v>
      </c>
      <c r="M1226" s="41" t="s">
        <v>1803</v>
      </c>
      <c r="N1226" s="41" t="s">
        <v>638</v>
      </c>
      <c r="O1226" s="41">
        <v>11</v>
      </c>
      <c r="P1226" s="41" t="s">
        <v>2507</v>
      </c>
      <c r="Q1226" s="41" t="s">
        <v>2511</v>
      </c>
      <c r="R1226" s="42">
        <v>69208656</v>
      </c>
      <c r="S1226" s="42">
        <v>69208656</v>
      </c>
      <c r="T1226" s="41" t="s">
        <v>2527</v>
      </c>
      <c r="U1226" s="41" t="s">
        <v>2528</v>
      </c>
      <c r="V1226" s="40" t="s">
        <v>253</v>
      </c>
      <c r="W1226" s="40" t="s">
        <v>2561</v>
      </c>
      <c r="X1226" s="40" t="s">
        <v>2582</v>
      </c>
      <c r="Y1226" s="40" t="s">
        <v>2735</v>
      </c>
      <c r="Z1226" s="40" t="s">
        <v>2786</v>
      </c>
      <c r="AA1226" s="40" t="s">
        <v>2792</v>
      </c>
      <c r="AB1226" s="68">
        <v>0</v>
      </c>
      <c r="AC1226" s="68">
        <v>0</v>
      </c>
      <c r="AD1226" s="68">
        <v>69208656</v>
      </c>
      <c r="AE1226" s="68">
        <v>0</v>
      </c>
      <c r="AF1226" s="68">
        <v>0</v>
      </c>
      <c r="AG1226" s="68">
        <v>6291696</v>
      </c>
      <c r="AH1226" s="68">
        <v>0</v>
      </c>
      <c r="AI1226" s="68">
        <v>6291696</v>
      </c>
      <c r="AJ1226" s="68">
        <v>0</v>
      </c>
      <c r="AK1226" s="68">
        <v>6291696</v>
      </c>
      <c r="AL1226" s="68">
        <v>0</v>
      </c>
      <c r="AM1226" s="68">
        <v>6291696</v>
      </c>
      <c r="AN1226" s="68">
        <v>0</v>
      </c>
      <c r="AO1226" s="68">
        <v>6291696</v>
      </c>
      <c r="AP1226" s="68">
        <v>0</v>
      </c>
      <c r="AQ1226" s="68">
        <v>6291696</v>
      </c>
      <c r="AR1226" s="68">
        <v>0</v>
      </c>
      <c r="AS1226" s="68">
        <v>6291696</v>
      </c>
      <c r="AT1226" s="68">
        <v>0</v>
      </c>
      <c r="AU1226" s="68">
        <v>6291696</v>
      </c>
      <c r="AV1226" s="68">
        <v>0</v>
      </c>
      <c r="AW1226" s="68">
        <v>6291696</v>
      </c>
      <c r="AX1226" s="68">
        <v>0</v>
      </c>
      <c r="AY1226" s="68">
        <v>12583392</v>
      </c>
      <c r="AZ1226" s="66"/>
      <c r="BA1226" s="66"/>
      <c r="BB1226" s="66"/>
      <c r="BC1226" s="66"/>
      <c r="BD1226" s="11" t="str">
        <f t="shared" si="268"/>
        <v>OK</v>
      </c>
      <c r="BE1226" s="11" t="str">
        <f t="shared" si="269"/>
        <v>OK</v>
      </c>
      <c r="BF1226" s="5">
        <f t="shared" si="270"/>
        <v>0</v>
      </c>
      <c r="BG1226" s="12">
        <f t="shared" si="271"/>
        <v>69208656</v>
      </c>
      <c r="BH1226" s="12">
        <f t="shared" si="272"/>
        <v>69208656</v>
      </c>
      <c r="BI1226" s="5">
        <f t="shared" si="273"/>
        <v>0</v>
      </c>
      <c r="BJ1226" s="5">
        <f t="shared" si="274"/>
        <v>0</v>
      </c>
      <c r="BM1226" s="2" t="e">
        <f t="shared" si="275"/>
        <v>#VALUE!</v>
      </c>
      <c r="BN1226" s="33">
        <f>COUNTIF($BM$5:BM1226,BM1226)</f>
        <v>1222</v>
      </c>
      <c r="BO1226" s="2" t="e">
        <f t="shared" si="276"/>
        <v>#VALUE!</v>
      </c>
      <c r="BP1226" s="2" t="str">
        <f t="shared" si="277"/>
        <v>5.25.2510.1.1.15.9</v>
      </c>
      <c r="BQ1226" s="2" t="e">
        <f t="shared" si="278"/>
        <v>#VALUE!</v>
      </c>
      <c r="BR1226" s="2" t="str">
        <f t="shared" si="279"/>
        <v>5.25</v>
      </c>
      <c r="BU1226" s="2" t="str">
        <f t="shared" si="280"/>
        <v>Enero</v>
      </c>
      <c r="BV1226" s="2" t="str">
        <f t="shared" si="281"/>
        <v>Enero</v>
      </c>
      <c r="BY1226" s="2" t="str">
        <f t="shared" si="282"/>
        <v>5.25</v>
      </c>
      <c r="BZ1226" s="2" t="str">
        <f t="shared" si="283"/>
        <v>5.9</v>
      </c>
      <c r="CA1226" s="2" t="s">
        <v>3207</v>
      </c>
    </row>
    <row r="1227" spans="1:79" ht="96.6">
      <c r="A1227" s="69" t="s">
        <v>1570</v>
      </c>
      <c r="B1227" s="55" t="s">
        <v>602</v>
      </c>
      <c r="C1227" s="55" t="s">
        <v>541</v>
      </c>
      <c r="D1227" s="39" t="s">
        <v>640</v>
      </c>
      <c r="E1227" s="40" t="s">
        <v>1706</v>
      </c>
      <c r="F1227" s="40" t="s">
        <v>1707</v>
      </c>
      <c r="G1227" s="40" t="s">
        <v>1708</v>
      </c>
      <c r="H1227" s="40">
        <v>80111604</v>
      </c>
      <c r="I1227" s="40" t="s">
        <v>484</v>
      </c>
      <c r="J1227" s="40" t="s">
        <v>1847</v>
      </c>
      <c r="K1227" s="40" t="s">
        <v>2431</v>
      </c>
      <c r="L1227" s="41" t="s">
        <v>1803</v>
      </c>
      <c r="M1227" s="41" t="s">
        <v>1803</v>
      </c>
      <c r="N1227" s="41" t="s">
        <v>638</v>
      </c>
      <c r="O1227" s="41">
        <v>11</v>
      </c>
      <c r="P1227" s="41" t="s">
        <v>2507</v>
      </c>
      <c r="Q1227" s="41" t="s">
        <v>2511</v>
      </c>
      <c r="R1227" s="42">
        <v>88000000</v>
      </c>
      <c r="S1227" s="42">
        <v>88000000</v>
      </c>
      <c r="T1227" s="41" t="s">
        <v>2527</v>
      </c>
      <c r="U1227" s="41" t="s">
        <v>2528</v>
      </c>
      <c r="V1227" s="40" t="s">
        <v>253</v>
      </c>
      <c r="W1227" s="40" t="s">
        <v>2561</v>
      </c>
      <c r="X1227" s="40" t="s">
        <v>2582</v>
      </c>
      <c r="Y1227" s="40" t="s">
        <v>2760</v>
      </c>
      <c r="Z1227" s="40" t="s">
        <v>2786</v>
      </c>
      <c r="AA1227" s="40" t="s">
        <v>2792</v>
      </c>
      <c r="AB1227" s="68">
        <v>0</v>
      </c>
      <c r="AC1227" s="68">
        <v>0</v>
      </c>
      <c r="AD1227" s="68">
        <v>88000000</v>
      </c>
      <c r="AE1227" s="68">
        <v>0</v>
      </c>
      <c r="AF1227" s="68">
        <v>0</v>
      </c>
      <c r="AG1227" s="68">
        <v>8000000</v>
      </c>
      <c r="AH1227" s="68">
        <v>0</v>
      </c>
      <c r="AI1227" s="68">
        <v>8000000</v>
      </c>
      <c r="AJ1227" s="68">
        <v>0</v>
      </c>
      <c r="AK1227" s="68">
        <v>8000000</v>
      </c>
      <c r="AL1227" s="68">
        <v>0</v>
      </c>
      <c r="AM1227" s="68">
        <v>8000000</v>
      </c>
      <c r="AN1227" s="68">
        <v>0</v>
      </c>
      <c r="AO1227" s="68">
        <v>8000000</v>
      </c>
      <c r="AP1227" s="68">
        <v>0</v>
      </c>
      <c r="AQ1227" s="68">
        <v>8000000</v>
      </c>
      <c r="AR1227" s="68">
        <v>0</v>
      </c>
      <c r="AS1227" s="68">
        <v>8000000</v>
      </c>
      <c r="AT1227" s="68">
        <v>0</v>
      </c>
      <c r="AU1227" s="68">
        <v>8000000</v>
      </c>
      <c r="AV1227" s="68">
        <v>0</v>
      </c>
      <c r="AW1227" s="68">
        <v>8000000</v>
      </c>
      <c r="AX1227" s="68">
        <v>0</v>
      </c>
      <c r="AY1227" s="68">
        <v>16000000</v>
      </c>
      <c r="AZ1227" s="66"/>
      <c r="BA1227" s="66"/>
      <c r="BB1227" s="66"/>
      <c r="BC1227" s="66"/>
      <c r="BD1227" s="11" t="str">
        <f t="shared" si="268"/>
        <v>OK</v>
      </c>
      <c r="BE1227" s="11" t="str">
        <f t="shared" si="269"/>
        <v>OK</v>
      </c>
      <c r="BF1227" s="5">
        <f t="shared" si="270"/>
        <v>0</v>
      </c>
      <c r="BG1227" s="12">
        <f t="shared" si="271"/>
        <v>88000000</v>
      </c>
      <c r="BH1227" s="12">
        <f t="shared" si="272"/>
        <v>88000000</v>
      </c>
      <c r="BI1227" s="5">
        <f t="shared" si="273"/>
        <v>0</v>
      </c>
      <c r="BJ1227" s="5">
        <f t="shared" si="274"/>
        <v>0</v>
      </c>
      <c r="BM1227" s="2" t="e">
        <f t="shared" si="275"/>
        <v>#VALUE!</v>
      </c>
      <c r="BN1227" s="33">
        <f>COUNTIF($BM$5:BM1227,BM1227)</f>
        <v>1223</v>
      </c>
      <c r="BO1227" s="2" t="e">
        <f t="shared" si="276"/>
        <v>#VALUE!</v>
      </c>
      <c r="BP1227" s="2" t="str">
        <f t="shared" si="277"/>
        <v>5.25.2510.1.1.15.90</v>
      </c>
      <c r="BQ1227" s="2" t="e">
        <f t="shared" si="278"/>
        <v>#VALUE!</v>
      </c>
      <c r="BR1227" s="2" t="str">
        <f t="shared" si="279"/>
        <v>5.25</v>
      </c>
      <c r="BU1227" s="2" t="str">
        <f t="shared" si="280"/>
        <v>Enero</v>
      </c>
      <c r="BV1227" s="2" t="str">
        <f t="shared" si="281"/>
        <v>Enero</v>
      </c>
      <c r="BY1227" s="2" t="str">
        <f t="shared" si="282"/>
        <v>5.25</v>
      </c>
      <c r="BZ1227" s="2" t="str">
        <f t="shared" si="283"/>
        <v>.90</v>
      </c>
      <c r="CA1227" s="2" t="s">
        <v>3208</v>
      </c>
    </row>
    <row r="1228" spans="1:79" ht="82.8">
      <c r="A1228" s="69" t="s">
        <v>1571</v>
      </c>
      <c r="B1228" s="55" t="s">
        <v>602</v>
      </c>
      <c r="C1228" s="55" t="s">
        <v>541</v>
      </c>
      <c r="D1228" s="39" t="s">
        <v>640</v>
      </c>
      <c r="E1228" s="40" t="s">
        <v>1706</v>
      </c>
      <c r="F1228" s="40" t="s">
        <v>1707</v>
      </c>
      <c r="G1228" s="40" t="s">
        <v>1708</v>
      </c>
      <c r="H1228" s="40">
        <v>80111604</v>
      </c>
      <c r="I1228" s="40" t="s">
        <v>484</v>
      </c>
      <c r="J1228" s="40" t="s">
        <v>1847</v>
      </c>
      <c r="K1228" s="40" t="s">
        <v>2432</v>
      </c>
      <c r="L1228" s="41" t="s">
        <v>1803</v>
      </c>
      <c r="M1228" s="41" t="s">
        <v>1803</v>
      </c>
      <c r="N1228" s="41" t="s">
        <v>638</v>
      </c>
      <c r="O1228" s="41">
        <v>11</v>
      </c>
      <c r="P1228" s="41" t="s">
        <v>2507</v>
      </c>
      <c r="Q1228" s="41" t="s">
        <v>2511</v>
      </c>
      <c r="R1228" s="42">
        <v>98421966</v>
      </c>
      <c r="S1228" s="42">
        <v>98421966</v>
      </c>
      <c r="T1228" s="41" t="s">
        <v>2527</v>
      </c>
      <c r="U1228" s="41" t="s">
        <v>2528</v>
      </c>
      <c r="V1228" s="40" t="s">
        <v>253</v>
      </c>
      <c r="W1228" s="40" t="s">
        <v>2561</v>
      </c>
      <c r="X1228" s="40" t="s">
        <v>2582</v>
      </c>
      <c r="Y1228" s="40" t="s">
        <v>2761</v>
      </c>
      <c r="Z1228" s="40" t="s">
        <v>2786</v>
      </c>
      <c r="AA1228" s="40" t="s">
        <v>2792</v>
      </c>
      <c r="AB1228" s="68">
        <v>0</v>
      </c>
      <c r="AC1228" s="68">
        <v>0</v>
      </c>
      <c r="AD1228" s="68">
        <v>98421966</v>
      </c>
      <c r="AE1228" s="68">
        <v>0</v>
      </c>
      <c r="AF1228" s="68">
        <v>0</v>
      </c>
      <c r="AG1228" s="68">
        <v>8947451</v>
      </c>
      <c r="AH1228" s="68">
        <v>0</v>
      </c>
      <c r="AI1228" s="68">
        <v>8947451</v>
      </c>
      <c r="AJ1228" s="68">
        <v>0</v>
      </c>
      <c r="AK1228" s="68">
        <v>8947451</v>
      </c>
      <c r="AL1228" s="68">
        <v>0</v>
      </c>
      <c r="AM1228" s="68">
        <v>8947451</v>
      </c>
      <c r="AN1228" s="68">
        <v>0</v>
      </c>
      <c r="AO1228" s="68">
        <v>8947451</v>
      </c>
      <c r="AP1228" s="68">
        <v>0</v>
      </c>
      <c r="AQ1228" s="68">
        <v>8947451</v>
      </c>
      <c r="AR1228" s="68">
        <v>0</v>
      </c>
      <c r="AS1228" s="68">
        <v>8947451</v>
      </c>
      <c r="AT1228" s="68">
        <v>0</v>
      </c>
      <c r="AU1228" s="68">
        <v>8947451</v>
      </c>
      <c r="AV1228" s="68">
        <v>0</v>
      </c>
      <c r="AW1228" s="68">
        <v>8947451</v>
      </c>
      <c r="AX1228" s="68">
        <v>0</v>
      </c>
      <c r="AY1228" s="68">
        <v>17894907</v>
      </c>
      <c r="AZ1228" s="66"/>
      <c r="BA1228" s="66"/>
      <c r="BB1228" s="66"/>
      <c r="BC1228" s="66"/>
      <c r="BD1228" s="11" t="str">
        <f t="shared" si="268"/>
        <v>OK</v>
      </c>
      <c r="BE1228" s="11" t="str">
        <f t="shared" si="269"/>
        <v>OK</v>
      </c>
      <c r="BF1228" s="5">
        <f t="shared" si="270"/>
        <v>0</v>
      </c>
      <c r="BG1228" s="12">
        <f t="shared" si="271"/>
        <v>98421966</v>
      </c>
      <c r="BH1228" s="12">
        <f t="shared" si="272"/>
        <v>98421966</v>
      </c>
      <c r="BI1228" s="5">
        <f t="shared" si="273"/>
        <v>0</v>
      </c>
      <c r="BJ1228" s="5">
        <f t="shared" si="274"/>
        <v>0</v>
      </c>
      <c r="BM1228" s="2" t="e">
        <f t="shared" si="275"/>
        <v>#VALUE!</v>
      </c>
      <c r="BN1228" s="33">
        <f>COUNTIF($BM$5:BM1228,BM1228)</f>
        <v>1224</v>
      </c>
      <c r="BO1228" s="2" t="e">
        <f t="shared" si="276"/>
        <v>#VALUE!</v>
      </c>
      <c r="BP1228" s="2" t="str">
        <f t="shared" si="277"/>
        <v>5.25.2510.1.1.15.91</v>
      </c>
      <c r="BQ1228" s="2" t="e">
        <f t="shared" si="278"/>
        <v>#VALUE!</v>
      </c>
      <c r="BR1228" s="2" t="str">
        <f t="shared" si="279"/>
        <v>5.25</v>
      </c>
      <c r="BU1228" s="2" t="str">
        <f t="shared" si="280"/>
        <v>Enero</v>
      </c>
      <c r="BV1228" s="2" t="str">
        <f t="shared" si="281"/>
        <v>Enero</v>
      </c>
      <c r="BY1228" s="2" t="str">
        <f t="shared" si="282"/>
        <v>5.25</v>
      </c>
      <c r="BZ1228" s="2" t="str">
        <f t="shared" si="283"/>
        <v>.91</v>
      </c>
      <c r="CA1228" s="2" t="s">
        <v>3209</v>
      </c>
    </row>
    <row r="1229" spans="1:79" ht="110.4">
      <c r="A1229" s="69" t="s">
        <v>1572</v>
      </c>
      <c r="B1229" s="55" t="s">
        <v>602</v>
      </c>
      <c r="C1229" s="55" t="s">
        <v>541</v>
      </c>
      <c r="D1229" s="39" t="s">
        <v>640</v>
      </c>
      <c r="E1229" s="40" t="s">
        <v>1706</v>
      </c>
      <c r="F1229" s="40" t="s">
        <v>1707</v>
      </c>
      <c r="G1229" s="40" t="s">
        <v>1708</v>
      </c>
      <c r="H1229" s="40">
        <v>80111604</v>
      </c>
      <c r="I1229" s="40" t="s">
        <v>484</v>
      </c>
      <c r="J1229" s="40" t="s">
        <v>1847</v>
      </c>
      <c r="K1229" s="40" t="s">
        <v>2433</v>
      </c>
      <c r="L1229" s="41" t="s">
        <v>1803</v>
      </c>
      <c r="M1229" s="41" t="s">
        <v>1803</v>
      </c>
      <c r="N1229" s="41" t="s">
        <v>638</v>
      </c>
      <c r="O1229" s="41">
        <v>11</v>
      </c>
      <c r="P1229" s="41" t="s">
        <v>2507</v>
      </c>
      <c r="Q1229" s="41" t="s">
        <v>2511</v>
      </c>
      <c r="R1229" s="42">
        <v>70715590</v>
      </c>
      <c r="S1229" s="42">
        <v>70715590</v>
      </c>
      <c r="T1229" s="41" t="s">
        <v>2527</v>
      </c>
      <c r="U1229" s="41" t="s">
        <v>2528</v>
      </c>
      <c r="V1229" s="40" t="s">
        <v>253</v>
      </c>
      <c r="W1229" s="40" t="s">
        <v>2561</v>
      </c>
      <c r="X1229" s="40" t="s">
        <v>2582</v>
      </c>
      <c r="Y1229" s="40" t="s">
        <v>2762</v>
      </c>
      <c r="Z1229" s="40" t="s">
        <v>2786</v>
      </c>
      <c r="AA1229" s="40" t="s">
        <v>2792</v>
      </c>
      <c r="AB1229" s="68">
        <v>0</v>
      </c>
      <c r="AC1229" s="68">
        <v>0</v>
      </c>
      <c r="AD1229" s="68">
        <v>70715590</v>
      </c>
      <c r="AE1229" s="68">
        <v>0</v>
      </c>
      <c r="AF1229" s="68">
        <v>0</v>
      </c>
      <c r="AG1229" s="68">
        <v>6428690</v>
      </c>
      <c r="AH1229" s="68">
        <v>0</v>
      </c>
      <c r="AI1229" s="68">
        <v>6428690</v>
      </c>
      <c r="AJ1229" s="68">
        <v>0</v>
      </c>
      <c r="AK1229" s="68">
        <v>6428690</v>
      </c>
      <c r="AL1229" s="68">
        <v>0</v>
      </c>
      <c r="AM1229" s="68">
        <v>6428690</v>
      </c>
      <c r="AN1229" s="68">
        <v>0</v>
      </c>
      <c r="AO1229" s="68">
        <v>6428690</v>
      </c>
      <c r="AP1229" s="68">
        <v>0</v>
      </c>
      <c r="AQ1229" s="68">
        <v>6428690</v>
      </c>
      <c r="AR1229" s="68">
        <v>0</v>
      </c>
      <c r="AS1229" s="68">
        <v>6428690</v>
      </c>
      <c r="AT1229" s="68">
        <v>0</v>
      </c>
      <c r="AU1229" s="68">
        <v>6428690</v>
      </c>
      <c r="AV1229" s="68">
        <v>0</v>
      </c>
      <c r="AW1229" s="68">
        <v>6428690</v>
      </c>
      <c r="AX1229" s="68">
        <v>0</v>
      </c>
      <c r="AY1229" s="68">
        <v>12857380</v>
      </c>
      <c r="AZ1229" s="66"/>
      <c r="BA1229" s="66"/>
      <c r="BB1229" s="66"/>
      <c r="BC1229" s="66"/>
      <c r="BD1229" s="11" t="str">
        <f t="shared" si="268"/>
        <v>OK</v>
      </c>
      <c r="BE1229" s="11" t="str">
        <f t="shared" si="269"/>
        <v>OK</v>
      </c>
      <c r="BF1229" s="5">
        <f t="shared" si="270"/>
        <v>0</v>
      </c>
      <c r="BG1229" s="12">
        <f t="shared" si="271"/>
        <v>70715590</v>
      </c>
      <c r="BH1229" s="12">
        <f t="shared" si="272"/>
        <v>70715590</v>
      </c>
      <c r="BI1229" s="5">
        <f t="shared" si="273"/>
        <v>0</v>
      </c>
      <c r="BJ1229" s="5">
        <f t="shared" si="274"/>
        <v>0</v>
      </c>
      <c r="BM1229" s="2" t="e">
        <f t="shared" si="275"/>
        <v>#VALUE!</v>
      </c>
      <c r="BN1229" s="33">
        <f>COUNTIF($BM$5:BM1229,BM1229)</f>
        <v>1225</v>
      </c>
      <c r="BO1229" s="2" t="e">
        <f t="shared" si="276"/>
        <v>#VALUE!</v>
      </c>
      <c r="BP1229" s="2" t="str">
        <f t="shared" si="277"/>
        <v>5.25.2510.1.1.15.92</v>
      </c>
      <c r="BQ1229" s="2" t="e">
        <f t="shared" si="278"/>
        <v>#VALUE!</v>
      </c>
      <c r="BR1229" s="2" t="str">
        <f t="shared" si="279"/>
        <v>5.25</v>
      </c>
      <c r="BU1229" s="2" t="str">
        <f t="shared" si="280"/>
        <v>Enero</v>
      </c>
      <c r="BV1229" s="2" t="str">
        <f t="shared" si="281"/>
        <v>Enero</v>
      </c>
      <c r="BY1229" s="2" t="str">
        <f t="shared" si="282"/>
        <v>5.25</v>
      </c>
      <c r="BZ1229" s="2" t="str">
        <f t="shared" si="283"/>
        <v>.92</v>
      </c>
      <c r="CA1229" s="2" t="s">
        <v>3210</v>
      </c>
    </row>
    <row r="1230" spans="1:79" ht="69">
      <c r="A1230" s="69" t="s">
        <v>1573</v>
      </c>
      <c r="B1230" s="55" t="s">
        <v>602</v>
      </c>
      <c r="C1230" s="55" t="s">
        <v>541</v>
      </c>
      <c r="D1230" s="39" t="s">
        <v>640</v>
      </c>
      <c r="E1230" s="40" t="s">
        <v>1706</v>
      </c>
      <c r="F1230" s="40" t="s">
        <v>1707</v>
      </c>
      <c r="G1230" s="40" t="s">
        <v>1708</v>
      </c>
      <c r="H1230" s="40">
        <v>80111604</v>
      </c>
      <c r="I1230" s="40" t="s">
        <v>484</v>
      </c>
      <c r="J1230" s="40" t="s">
        <v>1847</v>
      </c>
      <c r="K1230" s="40" t="s">
        <v>2434</v>
      </c>
      <c r="L1230" s="41" t="s">
        <v>1803</v>
      </c>
      <c r="M1230" s="41" t="s">
        <v>1803</v>
      </c>
      <c r="N1230" s="41" t="s">
        <v>638</v>
      </c>
      <c r="O1230" s="41">
        <v>11</v>
      </c>
      <c r="P1230" s="41" t="s">
        <v>2507</v>
      </c>
      <c r="Q1230" s="41" t="s">
        <v>2511</v>
      </c>
      <c r="R1230" s="42">
        <v>116864000</v>
      </c>
      <c r="S1230" s="42">
        <v>116864000</v>
      </c>
      <c r="T1230" s="41" t="s">
        <v>2527</v>
      </c>
      <c r="U1230" s="41" t="s">
        <v>2528</v>
      </c>
      <c r="V1230" s="40" t="s">
        <v>253</v>
      </c>
      <c r="W1230" s="40" t="s">
        <v>2561</v>
      </c>
      <c r="X1230" s="40" t="s">
        <v>2582</v>
      </c>
      <c r="Y1230" s="40" t="s">
        <v>2758</v>
      </c>
      <c r="Z1230" s="40" t="s">
        <v>2786</v>
      </c>
      <c r="AA1230" s="40" t="s">
        <v>2792</v>
      </c>
      <c r="AB1230" s="68">
        <v>0</v>
      </c>
      <c r="AC1230" s="68">
        <v>0</v>
      </c>
      <c r="AD1230" s="68">
        <v>116864000</v>
      </c>
      <c r="AE1230" s="68">
        <v>0</v>
      </c>
      <c r="AF1230" s="68">
        <v>0</v>
      </c>
      <c r="AG1230" s="68">
        <v>10624000</v>
      </c>
      <c r="AH1230" s="68">
        <v>0</v>
      </c>
      <c r="AI1230" s="68">
        <v>10624000</v>
      </c>
      <c r="AJ1230" s="68">
        <v>0</v>
      </c>
      <c r="AK1230" s="68">
        <v>10624000</v>
      </c>
      <c r="AL1230" s="68">
        <v>0</v>
      </c>
      <c r="AM1230" s="68">
        <v>10624000</v>
      </c>
      <c r="AN1230" s="68">
        <v>0</v>
      </c>
      <c r="AO1230" s="68">
        <v>10624000</v>
      </c>
      <c r="AP1230" s="68">
        <v>0</v>
      </c>
      <c r="AQ1230" s="68">
        <v>10624000</v>
      </c>
      <c r="AR1230" s="68">
        <v>0</v>
      </c>
      <c r="AS1230" s="68">
        <v>10624000</v>
      </c>
      <c r="AT1230" s="68">
        <v>0</v>
      </c>
      <c r="AU1230" s="68">
        <v>10624000</v>
      </c>
      <c r="AV1230" s="68">
        <v>0</v>
      </c>
      <c r="AW1230" s="68">
        <v>10624000</v>
      </c>
      <c r="AX1230" s="68">
        <v>0</v>
      </c>
      <c r="AY1230" s="68">
        <v>21248000</v>
      </c>
      <c r="AZ1230" s="66"/>
      <c r="BA1230" s="66"/>
      <c r="BB1230" s="66"/>
      <c r="BC1230" s="66"/>
      <c r="BD1230" s="11" t="str">
        <f t="shared" si="268"/>
        <v>OK</v>
      </c>
      <c r="BE1230" s="11" t="str">
        <f t="shared" si="269"/>
        <v>OK</v>
      </c>
      <c r="BF1230" s="5">
        <f t="shared" si="270"/>
        <v>0</v>
      </c>
      <c r="BG1230" s="12">
        <f t="shared" si="271"/>
        <v>116864000</v>
      </c>
      <c r="BH1230" s="12">
        <f t="shared" si="272"/>
        <v>116864000</v>
      </c>
      <c r="BI1230" s="5">
        <f t="shared" si="273"/>
        <v>0</v>
      </c>
      <c r="BJ1230" s="5">
        <f t="shared" si="274"/>
        <v>0</v>
      </c>
      <c r="BM1230" s="2" t="e">
        <f t="shared" si="275"/>
        <v>#VALUE!</v>
      </c>
      <c r="BN1230" s="33">
        <f>COUNTIF($BM$5:BM1230,BM1230)</f>
        <v>1226</v>
      </c>
      <c r="BO1230" s="2" t="e">
        <f t="shared" si="276"/>
        <v>#VALUE!</v>
      </c>
      <c r="BP1230" s="2" t="str">
        <f t="shared" si="277"/>
        <v>5.25.2510.1.1.15.93</v>
      </c>
      <c r="BQ1230" s="2" t="e">
        <f t="shared" si="278"/>
        <v>#VALUE!</v>
      </c>
      <c r="BR1230" s="2" t="str">
        <f t="shared" si="279"/>
        <v>5.25</v>
      </c>
      <c r="BU1230" s="2" t="str">
        <f t="shared" si="280"/>
        <v>Enero</v>
      </c>
      <c r="BV1230" s="2" t="str">
        <f t="shared" si="281"/>
        <v>Enero</v>
      </c>
      <c r="BY1230" s="2" t="str">
        <f t="shared" si="282"/>
        <v>5.25</v>
      </c>
      <c r="BZ1230" s="2" t="str">
        <f t="shared" si="283"/>
        <v>.93</v>
      </c>
      <c r="CA1230" s="2" t="s">
        <v>3211</v>
      </c>
    </row>
    <row r="1231" spans="1:79" ht="82.8">
      <c r="A1231" s="69" t="s">
        <v>1574</v>
      </c>
      <c r="B1231" s="55" t="s">
        <v>602</v>
      </c>
      <c r="C1231" s="55" t="s">
        <v>541</v>
      </c>
      <c r="D1231" s="39" t="s">
        <v>640</v>
      </c>
      <c r="E1231" s="40" t="s">
        <v>1706</v>
      </c>
      <c r="F1231" s="40" t="s">
        <v>1707</v>
      </c>
      <c r="G1231" s="40" t="s">
        <v>1708</v>
      </c>
      <c r="H1231" s="40">
        <v>80111604</v>
      </c>
      <c r="I1231" s="40" t="s">
        <v>484</v>
      </c>
      <c r="J1231" s="40" t="s">
        <v>1847</v>
      </c>
      <c r="K1231" s="40" t="s">
        <v>2435</v>
      </c>
      <c r="L1231" s="41" t="s">
        <v>1803</v>
      </c>
      <c r="M1231" s="41" t="s">
        <v>1803</v>
      </c>
      <c r="N1231" s="41" t="s">
        <v>638</v>
      </c>
      <c r="O1231" s="41">
        <v>11</v>
      </c>
      <c r="P1231" s="41" t="s">
        <v>2507</v>
      </c>
      <c r="Q1231" s="41" t="s">
        <v>2511</v>
      </c>
      <c r="R1231" s="42">
        <v>132385000</v>
      </c>
      <c r="S1231" s="42">
        <v>132385000</v>
      </c>
      <c r="T1231" s="41" t="s">
        <v>2527</v>
      </c>
      <c r="U1231" s="41" t="s">
        <v>2528</v>
      </c>
      <c r="V1231" s="40" t="s">
        <v>253</v>
      </c>
      <c r="W1231" s="40" t="s">
        <v>2561</v>
      </c>
      <c r="X1231" s="40" t="s">
        <v>2582</v>
      </c>
      <c r="Y1231" s="40" t="s">
        <v>2758</v>
      </c>
      <c r="Z1231" s="40" t="s">
        <v>2786</v>
      </c>
      <c r="AA1231" s="40" t="s">
        <v>2792</v>
      </c>
      <c r="AB1231" s="68">
        <v>0</v>
      </c>
      <c r="AC1231" s="68">
        <v>0</v>
      </c>
      <c r="AD1231" s="68">
        <v>132385000</v>
      </c>
      <c r="AE1231" s="68">
        <v>0</v>
      </c>
      <c r="AF1231" s="68">
        <v>0</v>
      </c>
      <c r="AG1231" s="68">
        <v>12035000</v>
      </c>
      <c r="AH1231" s="68">
        <v>0</v>
      </c>
      <c r="AI1231" s="68">
        <v>12035000</v>
      </c>
      <c r="AJ1231" s="68">
        <v>0</v>
      </c>
      <c r="AK1231" s="68">
        <v>12035000</v>
      </c>
      <c r="AL1231" s="68">
        <v>0</v>
      </c>
      <c r="AM1231" s="68">
        <v>12035000</v>
      </c>
      <c r="AN1231" s="68">
        <v>0</v>
      </c>
      <c r="AO1231" s="68">
        <v>12035000</v>
      </c>
      <c r="AP1231" s="68">
        <v>0</v>
      </c>
      <c r="AQ1231" s="68">
        <v>12035000</v>
      </c>
      <c r="AR1231" s="68">
        <v>0</v>
      </c>
      <c r="AS1231" s="68">
        <v>12035000</v>
      </c>
      <c r="AT1231" s="68">
        <v>0</v>
      </c>
      <c r="AU1231" s="68">
        <v>12035000</v>
      </c>
      <c r="AV1231" s="68">
        <v>0</v>
      </c>
      <c r="AW1231" s="68">
        <v>12035000</v>
      </c>
      <c r="AX1231" s="68">
        <v>0</v>
      </c>
      <c r="AY1231" s="68">
        <v>24070000</v>
      </c>
      <c r="AZ1231" s="66"/>
      <c r="BA1231" s="66"/>
      <c r="BB1231" s="66"/>
      <c r="BC1231" s="66"/>
      <c r="BD1231" s="11" t="str">
        <f t="shared" si="268"/>
        <v>OK</v>
      </c>
      <c r="BE1231" s="11" t="str">
        <f t="shared" si="269"/>
        <v>OK</v>
      </c>
      <c r="BF1231" s="5">
        <f t="shared" si="270"/>
        <v>0</v>
      </c>
      <c r="BG1231" s="12">
        <f t="shared" si="271"/>
        <v>132385000</v>
      </c>
      <c r="BH1231" s="12">
        <f t="shared" si="272"/>
        <v>132385000</v>
      </c>
      <c r="BI1231" s="5">
        <f t="shared" si="273"/>
        <v>0</v>
      </c>
      <c r="BJ1231" s="5">
        <f t="shared" si="274"/>
        <v>0</v>
      </c>
      <c r="BM1231" s="2" t="e">
        <f t="shared" si="275"/>
        <v>#VALUE!</v>
      </c>
      <c r="BN1231" s="33">
        <f>COUNTIF($BM$5:BM1231,BM1231)</f>
        <v>1227</v>
      </c>
      <c r="BO1231" s="2" t="e">
        <f t="shared" si="276"/>
        <v>#VALUE!</v>
      </c>
      <c r="BP1231" s="2" t="str">
        <f t="shared" si="277"/>
        <v>5.25.2510.1.1.15.94</v>
      </c>
      <c r="BQ1231" s="2" t="e">
        <f t="shared" si="278"/>
        <v>#VALUE!</v>
      </c>
      <c r="BR1231" s="2" t="str">
        <f t="shared" si="279"/>
        <v>5.25</v>
      </c>
      <c r="BU1231" s="2" t="str">
        <f t="shared" si="280"/>
        <v>Enero</v>
      </c>
      <c r="BV1231" s="2" t="str">
        <f t="shared" si="281"/>
        <v>Enero</v>
      </c>
      <c r="BY1231" s="2" t="str">
        <f t="shared" si="282"/>
        <v>5.25</v>
      </c>
      <c r="BZ1231" s="2" t="str">
        <f t="shared" si="283"/>
        <v>.94</v>
      </c>
      <c r="CA1231" s="2" t="s">
        <v>3212</v>
      </c>
    </row>
    <row r="1232" spans="1:79" ht="96.6">
      <c r="A1232" s="69" t="s">
        <v>1575</v>
      </c>
      <c r="B1232" s="55" t="s">
        <v>602</v>
      </c>
      <c r="C1232" s="55" t="s">
        <v>541</v>
      </c>
      <c r="D1232" s="39" t="s">
        <v>640</v>
      </c>
      <c r="E1232" s="40" t="s">
        <v>1706</v>
      </c>
      <c r="F1232" s="40" t="s">
        <v>1707</v>
      </c>
      <c r="G1232" s="40" t="s">
        <v>1708</v>
      </c>
      <c r="H1232" s="40">
        <v>80111604</v>
      </c>
      <c r="I1232" s="40" t="s">
        <v>484</v>
      </c>
      <c r="J1232" s="40" t="s">
        <v>1847</v>
      </c>
      <c r="K1232" s="40" t="s">
        <v>2436</v>
      </c>
      <c r="L1232" s="41" t="s">
        <v>1803</v>
      </c>
      <c r="M1232" s="41" t="s">
        <v>1803</v>
      </c>
      <c r="N1232" s="41" t="s">
        <v>1803</v>
      </c>
      <c r="O1232" s="41">
        <v>12</v>
      </c>
      <c r="P1232" s="41" t="s">
        <v>2507</v>
      </c>
      <c r="Q1232" s="41" t="s">
        <v>2511</v>
      </c>
      <c r="R1232" s="42">
        <v>135670931</v>
      </c>
      <c r="S1232" s="42">
        <v>135670931</v>
      </c>
      <c r="T1232" s="41" t="s">
        <v>2527</v>
      </c>
      <c r="U1232" s="41" t="s">
        <v>2528</v>
      </c>
      <c r="V1232" s="40" t="s">
        <v>253</v>
      </c>
      <c r="W1232" s="40" t="s">
        <v>2561</v>
      </c>
      <c r="X1232" s="40" t="s">
        <v>2582</v>
      </c>
      <c r="Y1232" s="40" t="s">
        <v>2763</v>
      </c>
      <c r="Z1232" s="40" t="s">
        <v>2786</v>
      </c>
      <c r="AA1232" s="40" t="s">
        <v>2792</v>
      </c>
      <c r="AB1232" s="68">
        <v>135670931</v>
      </c>
      <c r="AC1232" s="68">
        <v>0</v>
      </c>
      <c r="AD1232" s="68">
        <v>0</v>
      </c>
      <c r="AE1232" s="68">
        <v>5898736</v>
      </c>
      <c r="AF1232" s="68">
        <v>0</v>
      </c>
      <c r="AG1232" s="68">
        <v>11797472</v>
      </c>
      <c r="AH1232" s="68">
        <v>0</v>
      </c>
      <c r="AI1232" s="68">
        <v>11797472</v>
      </c>
      <c r="AJ1232" s="68">
        <v>0</v>
      </c>
      <c r="AK1232" s="68">
        <v>11797472</v>
      </c>
      <c r="AL1232" s="68">
        <v>0</v>
      </c>
      <c r="AM1232" s="68">
        <v>11797472</v>
      </c>
      <c r="AN1232" s="68">
        <v>0</v>
      </c>
      <c r="AO1232" s="68">
        <v>11797472</v>
      </c>
      <c r="AP1232" s="68">
        <v>0</v>
      </c>
      <c r="AQ1232" s="68">
        <v>11797472</v>
      </c>
      <c r="AR1232" s="68">
        <v>0</v>
      </c>
      <c r="AS1232" s="68">
        <v>11797472</v>
      </c>
      <c r="AT1232" s="68">
        <v>0</v>
      </c>
      <c r="AU1232" s="68">
        <v>11797472</v>
      </c>
      <c r="AV1232" s="68">
        <v>0</v>
      </c>
      <c r="AW1232" s="68">
        <v>11797472</v>
      </c>
      <c r="AX1232" s="68">
        <v>0</v>
      </c>
      <c r="AY1232" s="68">
        <v>23594947</v>
      </c>
      <c r="AZ1232" s="66"/>
      <c r="BA1232" s="66"/>
      <c r="BB1232" s="66"/>
      <c r="BC1232" s="66"/>
      <c r="BD1232" s="11" t="str">
        <f t="shared" si="268"/>
        <v>OK</v>
      </c>
      <c r="BE1232" s="11" t="str">
        <f t="shared" si="269"/>
        <v>OK</v>
      </c>
      <c r="BF1232" s="5">
        <f t="shared" si="270"/>
        <v>0</v>
      </c>
      <c r="BG1232" s="12">
        <f t="shared" si="271"/>
        <v>135670931</v>
      </c>
      <c r="BH1232" s="12">
        <f t="shared" si="272"/>
        <v>135670931</v>
      </c>
      <c r="BI1232" s="5">
        <f t="shared" si="273"/>
        <v>0</v>
      </c>
      <c r="BJ1232" s="5">
        <f t="shared" si="274"/>
        <v>0</v>
      </c>
      <c r="BM1232" s="2" t="e">
        <f t="shared" si="275"/>
        <v>#VALUE!</v>
      </c>
      <c r="BN1232" s="33">
        <f>COUNTIF($BM$5:BM1232,BM1232)</f>
        <v>1228</v>
      </c>
      <c r="BO1232" s="2" t="e">
        <f t="shared" si="276"/>
        <v>#VALUE!</v>
      </c>
      <c r="BP1232" s="2" t="str">
        <f t="shared" si="277"/>
        <v>5.25.2510.1.1.15.95</v>
      </c>
      <c r="BQ1232" s="2" t="e">
        <f t="shared" si="278"/>
        <v>#VALUE!</v>
      </c>
      <c r="BR1232" s="2" t="str">
        <f t="shared" si="279"/>
        <v>5.25</v>
      </c>
      <c r="BU1232" s="2" t="str">
        <f t="shared" si="280"/>
        <v>Enero</v>
      </c>
      <c r="BV1232" s="2" t="str">
        <f t="shared" si="281"/>
        <v>Enero</v>
      </c>
      <c r="BY1232" s="2" t="str">
        <f t="shared" si="282"/>
        <v>5.25</v>
      </c>
      <c r="BZ1232" s="2" t="str">
        <f t="shared" si="283"/>
        <v>.95</v>
      </c>
      <c r="CA1232" s="2" t="s">
        <v>3213</v>
      </c>
    </row>
    <row r="1233" spans="1:79" ht="69">
      <c r="A1233" s="69" t="s">
        <v>1576</v>
      </c>
      <c r="B1233" s="55" t="s">
        <v>602</v>
      </c>
      <c r="C1233" s="55" t="s">
        <v>541</v>
      </c>
      <c r="D1233" s="39" t="s">
        <v>640</v>
      </c>
      <c r="E1233" s="40" t="s">
        <v>1706</v>
      </c>
      <c r="F1233" s="40" t="s">
        <v>1707</v>
      </c>
      <c r="G1233" s="40" t="s">
        <v>1708</v>
      </c>
      <c r="H1233" s="40">
        <v>80111604</v>
      </c>
      <c r="I1233" s="40" t="s">
        <v>484</v>
      </c>
      <c r="J1233" s="40" t="s">
        <v>1847</v>
      </c>
      <c r="K1233" s="40" t="s">
        <v>2437</v>
      </c>
      <c r="L1233" s="41" t="s">
        <v>1803</v>
      </c>
      <c r="M1233" s="41" t="s">
        <v>1803</v>
      </c>
      <c r="N1233" s="41" t="s">
        <v>638</v>
      </c>
      <c r="O1233" s="41">
        <v>11</v>
      </c>
      <c r="P1233" s="41" t="s">
        <v>2507</v>
      </c>
      <c r="Q1233" s="41" t="s">
        <v>2511</v>
      </c>
      <c r="R1233" s="42">
        <v>121513964</v>
      </c>
      <c r="S1233" s="42">
        <v>121513964</v>
      </c>
      <c r="T1233" s="41" t="s">
        <v>2527</v>
      </c>
      <c r="U1233" s="41" t="s">
        <v>2528</v>
      </c>
      <c r="V1233" s="40" t="s">
        <v>253</v>
      </c>
      <c r="W1233" s="40" t="s">
        <v>2561</v>
      </c>
      <c r="X1233" s="40" t="s">
        <v>2582</v>
      </c>
      <c r="Y1233" s="40" t="s">
        <v>2764</v>
      </c>
      <c r="Z1233" s="40" t="s">
        <v>2786</v>
      </c>
      <c r="AA1233" s="40" t="s">
        <v>2792</v>
      </c>
      <c r="AB1233" s="68">
        <v>0</v>
      </c>
      <c r="AC1233" s="68">
        <v>0</v>
      </c>
      <c r="AD1233" s="68">
        <v>121513964</v>
      </c>
      <c r="AE1233" s="68">
        <v>0</v>
      </c>
      <c r="AF1233" s="68">
        <v>0</v>
      </c>
      <c r="AG1233" s="68">
        <v>11046724</v>
      </c>
      <c r="AH1233" s="68">
        <v>0</v>
      </c>
      <c r="AI1233" s="68">
        <v>11046724</v>
      </c>
      <c r="AJ1233" s="68">
        <v>0</v>
      </c>
      <c r="AK1233" s="68">
        <v>11046724</v>
      </c>
      <c r="AL1233" s="68">
        <v>0</v>
      </c>
      <c r="AM1233" s="68">
        <v>11046724</v>
      </c>
      <c r="AN1233" s="68">
        <v>0</v>
      </c>
      <c r="AO1233" s="68">
        <v>11046724</v>
      </c>
      <c r="AP1233" s="68">
        <v>0</v>
      </c>
      <c r="AQ1233" s="68">
        <v>11046724</v>
      </c>
      <c r="AR1233" s="68">
        <v>0</v>
      </c>
      <c r="AS1233" s="68">
        <v>11046724</v>
      </c>
      <c r="AT1233" s="68">
        <v>0</v>
      </c>
      <c r="AU1233" s="68">
        <v>11046724</v>
      </c>
      <c r="AV1233" s="68">
        <v>0</v>
      </c>
      <c r="AW1233" s="68">
        <v>11046724</v>
      </c>
      <c r="AX1233" s="68">
        <v>0</v>
      </c>
      <c r="AY1233" s="68">
        <v>22093448</v>
      </c>
      <c r="AZ1233" s="66"/>
      <c r="BA1233" s="66"/>
      <c r="BB1233" s="66"/>
      <c r="BC1233" s="66"/>
      <c r="BD1233" s="11" t="str">
        <f t="shared" si="268"/>
        <v>OK</v>
      </c>
      <c r="BE1233" s="11" t="str">
        <f t="shared" si="269"/>
        <v>OK</v>
      </c>
      <c r="BF1233" s="5">
        <f t="shared" si="270"/>
        <v>0</v>
      </c>
      <c r="BG1233" s="12">
        <f t="shared" si="271"/>
        <v>121513964</v>
      </c>
      <c r="BH1233" s="12">
        <f t="shared" si="272"/>
        <v>121513964</v>
      </c>
      <c r="BI1233" s="5">
        <f t="shared" si="273"/>
        <v>0</v>
      </c>
      <c r="BJ1233" s="5">
        <f t="shared" si="274"/>
        <v>0</v>
      </c>
      <c r="BM1233" s="2" t="e">
        <f t="shared" si="275"/>
        <v>#VALUE!</v>
      </c>
      <c r="BN1233" s="33">
        <f>COUNTIF($BM$5:BM1233,BM1233)</f>
        <v>1229</v>
      </c>
      <c r="BO1233" s="2" t="e">
        <f t="shared" si="276"/>
        <v>#VALUE!</v>
      </c>
      <c r="BP1233" s="2" t="str">
        <f t="shared" si="277"/>
        <v>5.25.2510.1.1.15.96</v>
      </c>
      <c r="BQ1233" s="2" t="e">
        <f t="shared" si="278"/>
        <v>#VALUE!</v>
      </c>
      <c r="BR1233" s="2" t="str">
        <f t="shared" si="279"/>
        <v>5.25</v>
      </c>
      <c r="BU1233" s="2" t="str">
        <f t="shared" si="280"/>
        <v>Enero</v>
      </c>
      <c r="BV1233" s="2" t="str">
        <f t="shared" si="281"/>
        <v>Enero</v>
      </c>
    </row>
    <row r="1234" spans="1:79" ht="110.4">
      <c r="A1234" s="69" t="s">
        <v>1577</v>
      </c>
      <c r="B1234" s="55" t="s">
        <v>602</v>
      </c>
      <c r="C1234" s="55" t="s">
        <v>541</v>
      </c>
      <c r="D1234" s="39" t="s">
        <v>640</v>
      </c>
      <c r="E1234" s="40" t="s">
        <v>1706</v>
      </c>
      <c r="F1234" s="40" t="s">
        <v>1707</v>
      </c>
      <c r="G1234" s="40" t="s">
        <v>1708</v>
      </c>
      <c r="H1234" s="40">
        <v>80111604</v>
      </c>
      <c r="I1234" s="40" t="s">
        <v>484</v>
      </c>
      <c r="J1234" s="40" t="s">
        <v>1847</v>
      </c>
      <c r="K1234" s="40" t="s">
        <v>2438</v>
      </c>
      <c r="L1234" s="41" t="s">
        <v>1803</v>
      </c>
      <c r="M1234" s="41" t="s">
        <v>1803</v>
      </c>
      <c r="N1234" s="41" t="s">
        <v>638</v>
      </c>
      <c r="O1234" s="41">
        <v>11</v>
      </c>
      <c r="P1234" s="41" t="s">
        <v>2507</v>
      </c>
      <c r="Q1234" s="41" t="s">
        <v>2511</v>
      </c>
      <c r="R1234" s="42">
        <v>84000000</v>
      </c>
      <c r="S1234" s="42">
        <v>84000000</v>
      </c>
      <c r="T1234" s="41" t="s">
        <v>2527</v>
      </c>
      <c r="U1234" s="41" t="s">
        <v>2528</v>
      </c>
      <c r="V1234" s="40" t="s">
        <v>253</v>
      </c>
      <c r="W1234" s="40" t="s">
        <v>2561</v>
      </c>
      <c r="X1234" s="40" t="s">
        <v>2582</v>
      </c>
      <c r="Y1234" s="40" t="s">
        <v>2763</v>
      </c>
      <c r="Z1234" s="40" t="s">
        <v>2786</v>
      </c>
      <c r="AA1234" s="40" t="s">
        <v>2792</v>
      </c>
      <c r="AB1234" s="68">
        <v>0</v>
      </c>
      <c r="AC1234" s="68">
        <v>0</v>
      </c>
      <c r="AD1234" s="68">
        <v>84000000</v>
      </c>
      <c r="AE1234" s="68">
        <v>0</v>
      </c>
      <c r="AF1234" s="68">
        <v>0</v>
      </c>
      <c r="AG1234" s="68">
        <v>4000000</v>
      </c>
      <c r="AH1234" s="68">
        <v>0</v>
      </c>
      <c r="AI1234" s="68">
        <v>8000000</v>
      </c>
      <c r="AJ1234" s="68">
        <v>0</v>
      </c>
      <c r="AK1234" s="68">
        <v>8000000</v>
      </c>
      <c r="AL1234" s="68">
        <v>0</v>
      </c>
      <c r="AM1234" s="68">
        <v>8000000</v>
      </c>
      <c r="AN1234" s="68">
        <v>0</v>
      </c>
      <c r="AO1234" s="68">
        <v>8000000</v>
      </c>
      <c r="AP1234" s="68">
        <v>0</v>
      </c>
      <c r="AQ1234" s="68">
        <v>8000000</v>
      </c>
      <c r="AR1234" s="68">
        <v>0</v>
      </c>
      <c r="AS1234" s="68">
        <v>8000000</v>
      </c>
      <c r="AT1234" s="68">
        <v>0</v>
      </c>
      <c r="AU1234" s="68">
        <v>8000000</v>
      </c>
      <c r="AV1234" s="68">
        <v>0</v>
      </c>
      <c r="AW1234" s="68">
        <v>8000000</v>
      </c>
      <c r="AX1234" s="68">
        <v>0</v>
      </c>
      <c r="AY1234" s="68">
        <v>16000000</v>
      </c>
      <c r="AZ1234" s="66"/>
      <c r="BA1234" s="66"/>
      <c r="BB1234" s="66"/>
      <c r="BC1234" s="66"/>
      <c r="BD1234" s="11" t="str">
        <f t="shared" si="268"/>
        <v>OK</v>
      </c>
      <c r="BE1234" s="11" t="str">
        <f t="shared" si="269"/>
        <v>OK</v>
      </c>
      <c r="BF1234" s="5">
        <f t="shared" si="270"/>
        <v>0</v>
      </c>
      <c r="BG1234" s="12">
        <f t="shared" si="271"/>
        <v>84000000</v>
      </c>
      <c r="BH1234" s="12">
        <f t="shared" si="272"/>
        <v>84000000</v>
      </c>
      <c r="BI1234" s="5">
        <f t="shared" si="273"/>
        <v>0</v>
      </c>
      <c r="BJ1234" s="5">
        <f t="shared" si="274"/>
        <v>0</v>
      </c>
      <c r="BM1234" s="2" t="e">
        <f t="shared" si="275"/>
        <v>#VALUE!</v>
      </c>
      <c r="BN1234" s="33">
        <f>COUNTIF($BM$5:BM1234,BM1234)</f>
        <v>1230</v>
      </c>
      <c r="BO1234" s="2" t="e">
        <f t="shared" si="276"/>
        <v>#VALUE!</v>
      </c>
      <c r="BP1234" s="2" t="str">
        <f t="shared" si="277"/>
        <v>5.25.2510.1.1.15.97</v>
      </c>
      <c r="BQ1234" s="2" t="e">
        <f t="shared" si="278"/>
        <v>#VALUE!</v>
      </c>
      <c r="BR1234" s="2" t="str">
        <f t="shared" si="279"/>
        <v>5.25</v>
      </c>
      <c r="BU1234" s="2" t="str">
        <f t="shared" si="280"/>
        <v>Enero</v>
      </c>
      <c r="BV1234" s="2" t="str">
        <f t="shared" si="281"/>
        <v>Enero</v>
      </c>
      <c r="BY1234" s="2" t="str">
        <f t="shared" ref="BY1234:BY1242" si="284">+LEFT(A1234,4)</f>
        <v>5.25</v>
      </c>
      <c r="BZ1234" s="2" t="str">
        <f t="shared" ref="BZ1234:BZ1242" si="285">+RIGHT(A1234,3)</f>
        <v>.97</v>
      </c>
      <c r="CA1234" s="2" t="s">
        <v>3214</v>
      </c>
    </row>
    <row r="1235" spans="1:79" ht="138">
      <c r="A1235" s="69" t="s">
        <v>1578</v>
      </c>
      <c r="B1235" s="55" t="s">
        <v>602</v>
      </c>
      <c r="C1235" s="55" t="s">
        <v>541</v>
      </c>
      <c r="D1235" s="39" t="s">
        <v>640</v>
      </c>
      <c r="E1235" s="40" t="s">
        <v>1706</v>
      </c>
      <c r="F1235" s="40" t="s">
        <v>1707</v>
      </c>
      <c r="G1235" s="40" t="s">
        <v>1708</v>
      </c>
      <c r="H1235" s="40">
        <v>80111601</v>
      </c>
      <c r="I1235" s="40" t="s">
        <v>484</v>
      </c>
      <c r="J1235" s="40" t="s">
        <v>1847</v>
      </c>
      <c r="K1235" s="40" t="s">
        <v>2439</v>
      </c>
      <c r="L1235" s="41" t="s">
        <v>1803</v>
      </c>
      <c r="M1235" s="41" t="s">
        <v>1803</v>
      </c>
      <c r="N1235" s="41" t="s">
        <v>638</v>
      </c>
      <c r="O1235" s="41">
        <v>11</v>
      </c>
      <c r="P1235" s="41" t="s">
        <v>2507</v>
      </c>
      <c r="Q1235" s="41" t="s">
        <v>2511</v>
      </c>
      <c r="R1235" s="42">
        <v>84000000</v>
      </c>
      <c r="S1235" s="42">
        <v>84000000</v>
      </c>
      <c r="T1235" s="41" t="s">
        <v>2527</v>
      </c>
      <c r="U1235" s="41" t="s">
        <v>2528</v>
      </c>
      <c r="V1235" s="40" t="s">
        <v>253</v>
      </c>
      <c r="W1235" s="40" t="s">
        <v>2561</v>
      </c>
      <c r="X1235" s="40" t="s">
        <v>2582</v>
      </c>
      <c r="Y1235" s="40" t="s">
        <v>2765</v>
      </c>
      <c r="Z1235" s="40" t="s">
        <v>2786</v>
      </c>
      <c r="AA1235" s="40" t="s">
        <v>2792</v>
      </c>
      <c r="AB1235" s="68">
        <v>0</v>
      </c>
      <c r="AC1235" s="68">
        <v>0</v>
      </c>
      <c r="AD1235" s="68">
        <v>84000000</v>
      </c>
      <c r="AE1235" s="68">
        <v>0</v>
      </c>
      <c r="AF1235" s="68">
        <v>0</v>
      </c>
      <c r="AG1235" s="68">
        <v>4000000</v>
      </c>
      <c r="AH1235" s="68">
        <v>0</v>
      </c>
      <c r="AI1235" s="68">
        <v>8000000</v>
      </c>
      <c r="AJ1235" s="68">
        <v>0</v>
      </c>
      <c r="AK1235" s="68">
        <v>8000000</v>
      </c>
      <c r="AL1235" s="68">
        <v>0</v>
      </c>
      <c r="AM1235" s="68">
        <v>8000000</v>
      </c>
      <c r="AN1235" s="68">
        <v>0</v>
      </c>
      <c r="AO1235" s="68">
        <v>8000000</v>
      </c>
      <c r="AP1235" s="68">
        <v>0</v>
      </c>
      <c r="AQ1235" s="68">
        <v>8000000</v>
      </c>
      <c r="AR1235" s="68">
        <v>0</v>
      </c>
      <c r="AS1235" s="68">
        <v>8000000</v>
      </c>
      <c r="AT1235" s="68">
        <v>0</v>
      </c>
      <c r="AU1235" s="68">
        <v>8000000</v>
      </c>
      <c r="AV1235" s="68">
        <v>0</v>
      </c>
      <c r="AW1235" s="68">
        <v>8000000</v>
      </c>
      <c r="AX1235" s="68">
        <v>0</v>
      </c>
      <c r="AY1235" s="68">
        <v>16000000</v>
      </c>
      <c r="AZ1235" s="66"/>
      <c r="BA1235" s="66"/>
      <c r="BB1235" s="66"/>
      <c r="BC1235" s="66"/>
      <c r="BD1235" s="11" t="str">
        <f t="shared" si="268"/>
        <v>OK</v>
      </c>
      <c r="BE1235" s="11" t="str">
        <f t="shared" si="269"/>
        <v>OK</v>
      </c>
      <c r="BF1235" s="5">
        <f t="shared" si="270"/>
        <v>0</v>
      </c>
      <c r="BG1235" s="12">
        <f t="shared" si="271"/>
        <v>84000000</v>
      </c>
      <c r="BH1235" s="12">
        <f t="shared" si="272"/>
        <v>84000000</v>
      </c>
      <c r="BI1235" s="5">
        <f t="shared" si="273"/>
        <v>0</v>
      </c>
      <c r="BJ1235" s="5">
        <f t="shared" si="274"/>
        <v>0</v>
      </c>
      <c r="BM1235" s="2" t="e">
        <f t="shared" si="275"/>
        <v>#VALUE!</v>
      </c>
      <c r="BN1235" s="33">
        <f>COUNTIF($BM$5:BM1235,BM1235)</f>
        <v>1231</v>
      </c>
      <c r="BO1235" s="2" t="e">
        <f t="shared" si="276"/>
        <v>#VALUE!</v>
      </c>
      <c r="BP1235" s="2" t="str">
        <f t="shared" si="277"/>
        <v>5.25.2510.1.1.15.98</v>
      </c>
      <c r="BQ1235" s="2" t="e">
        <f t="shared" si="278"/>
        <v>#VALUE!</v>
      </c>
      <c r="BR1235" s="2" t="str">
        <f t="shared" si="279"/>
        <v>5.25</v>
      </c>
      <c r="BU1235" s="2" t="str">
        <f t="shared" si="280"/>
        <v>Enero</v>
      </c>
      <c r="BV1235" s="2" t="str">
        <f t="shared" si="281"/>
        <v>Enero</v>
      </c>
      <c r="BY1235" s="2" t="str">
        <f t="shared" si="284"/>
        <v>5.25</v>
      </c>
      <c r="BZ1235" s="2" t="str">
        <f t="shared" si="285"/>
        <v>.98</v>
      </c>
      <c r="CA1235" s="2" t="s">
        <v>3215</v>
      </c>
    </row>
    <row r="1236" spans="1:79" ht="138">
      <c r="A1236" s="69" t="s">
        <v>1579</v>
      </c>
      <c r="B1236" s="55" t="s">
        <v>602</v>
      </c>
      <c r="C1236" s="55" t="s">
        <v>541</v>
      </c>
      <c r="D1236" s="39" t="s">
        <v>640</v>
      </c>
      <c r="E1236" s="40" t="s">
        <v>1706</v>
      </c>
      <c r="F1236" s="40" t="s">
        <v>1707</v>
      </c>
      <c r="G1236" s="40" t="s">
        <v>1708</v>
      </c>
      <c r="H1236" s="40">
        <v>80111601</v>
      </c>
      <c r="I1236" s="40" t="s">
        <v>484</v>
      </c>
      <c r="J1236" s="40" t="s">
        <v>1847</v>
      </c>
      <c r="K1236" s="40" t="s">
        <v>2439</v>
      </c>
      <c r="L1236" s="41" t="s">
        <v>1803</v>
      </c>
      <c r="M1236" s="41" t="s">
        <v>1803</v>
      </c>
      <c r="N1236" s="41" t="s">
        <v>638</v>
      </c>
      <c r="O1236" s="41">
        <v>11</v>
      </c>
      <c r="P1236" s="41" t="s">
        <v>2507</v>
      </c>
      <c r="Q1236" s="41" t="s">
        <v>2511</v>
      </c>
      <c r="R1236" s="42">
        <v>84000000</v>
      </c>
      <c r="S1236" s="42">
        <v>84000000</v>
      </c>
      <c r="T1236" s="41" t="s">
        <v>2527</v>
      </c>
      <c r="U1236" s="41" t="s">
        <v>2528</v>
      </c>
      <c r="V1236" s="40" t="s">
        <v>253</v>
      </c>
      <c r="W1236" s="40" t="s">
        <v>2561</v>
      </c>
      <c r="X1236" s="40" t="s">
        <v>2582</v>
      </c>
      <c r="Y1236" s="40" t="s">
        <v>2765</v>
      </c>
      <c r="Z1236" s="40" t="s">
        <v>2786</v>
      </c>
      <c r="AA1236" s="40" t="s">
        <v>2792</v>
      </c>
      <c r="AB1236" s="68">
        <v>0</v>
      </c>
      <c r="AC1236" s="68">
        <v>0</v>
      </c>
      <c r="AD1236" s="68">
        <v>84000000</v>
      </c>
      <c r="AE1236" s="68">
        <v>0</v>
      </c>
      <c r="AF1236" s="68">
        <v>0</v>
      </c>
      <c r="AG1236" s="68">
        <v>4000000</v>
      </c>
      <c r="AH1236" s="68">
        <v>0</v>
      </c>
      <c r="AI1236" s="68">
        <v>8000000</v>
      </c>
      <c r="AJ1236" s="68">
        <v>0</v>
      </c>
      <c r="AK1236" s="68">
        <v>8000000</v>
      </c>
      <c r="AL1236" s="68">
        <v>0</v>
      </c>
      <c r="AM1236" s="68">
        <v>8000000</v>
      </c>
      <c r="AN1236" s="68">
        <v>0</v>
      </c>
      <c r="AO1236" s="68">
        <v>8000000</v>
      </c>
      <c r="AP1236" s="68">
        <v>0</v>
      </c>
      <c r="AQ1236" s="68">
        <v>8000000</v>
      </c>
      <c r="AR1236" s="68">
        <v>0</v>
      </c>
      <c r="AS1236" s="68">
        <v>8000000</v>
      </c>
      <c r="AT1236" s="68">
        <v>0</v>
      </c>
      <c r="AU1236" s="68">
        <v>8000000</v>
      </c>
      <c r="AV1236" s="68">
        <v>0</v>
      </c>
      <c r="AW1236" s="68">
        <v>8000000</v>
      </c>
      <c r="AX1236" s="68">
        <v>0</v>
      </c>
      <c r="AY1236" s="68">
        <v>16000000</v>
      </c>
      <c r="AZ1236" s="66"/>
      <c r="BA1236" s="66"/>
      <c r="BB1236" s="66"/>
      <c r="BC1236" s="66"/>
      <c r="BD1236" s="11" t="str">
        <f t="shared" si="268"/>
        <v>OK</v>
      </c>
      <c r="BE1236" s="11" t="str">
        <f t="shared" si="269"/>
        <v>OK</v>
      </c>
      <c r="BF1236" s="5">
        <f t="shared" si="270"/>
        <v>0</v>
      </c>
      <c r="BG1236" s="12">
        <f t="shared" si="271"/>
        <v>84000000</v>
      </c>
      <c r="BH1236" s="12">
        <f t="shared" si="272"/>
        <v>84000000</v>
      </c>
      <c r="BI1236" s="5">
        <f t="shared" si="273"/>
        <v>0</v>
      </c>
      <c r="BJ1236" s="5">
        <f t="shared" si="274"/>
        <v>0</v>
      </c>
      <c r="BM1236" s="2" t="e">
        <f t="shared" si="275"/>
        <v>#VALUE!</v>
      </c>
      <c r="BN1236" s="33">
        <f>COUNTIF($BM$5:BM1236,BM1236)</f>
        <v>1232</v>
      </c>
      <c r="BO1236" s="2" t="e">
        <f t="shared" si="276"/>
        <v>#VALUE!</v>
      </c>
      <c r="BP1236" s="2" t="str">
        <f t="shared" si="277"/>
        <v>5.25.2510.1.1.15.99</v>
      </c>
      <c r="BQ1236" s="2" t="e">
        <f t="shared" si="278"/>
        <v>#VALUE!</v>
      </c>
      <c r="BR1236" s="2" t="str">
        <f t="shared" si="279"/>
        <v>5.25</v>
      </c>
      <c r="BU1236" s="2" t="str">
        <f t="shared" si="280"/>
        <v>Enero</v>
      </c>
      <c r="BV1236" s="2" t="str">
        <f t="shared" si="281"/>
        <v>Enero</v>
      </c>
      <c r="BY1236" s="2" t="str">
        <f t="shared" si="284"/>
        <v>5.25</v>
      </c>
      <c r="BZ1236" s="2" t="str">
        <f t="shared" si="285"/>
        <v>.99</v>
      </c>
      <c r="CA1236" s="2" t="s">
        <v>3216</v>
      </c>
    </row>
    <row r="1237" spans="1:79" ht="110.4">
      <c r="A1237" s="69" t="s">
        <v>1419</v>
      </c>
      <c r="B1237" s="55" t="s">
        <v>602</v>
      </c>
      <c r="C1237" s="55" t="s">
        <v>541</v>
      </c>
      <c r="D1237" s="39" t="s">
        <v>640</v>
      </c>
      <c r="E1237" s="40" t="s">
        <v>1706</v>
      </c>
      <c r="F1237" s="40" t="s">
        <v>1707</v>
      </c>
      <c r="G1237" s="40" t="s">
        <v>1782</v>
      </c>
      <c r="H1237" s="40">
        <v>81111508</v>
      </c>
      <c r="I1237" s="40" t="s">
        <v>552</v>
      </c>
      <c r="J1237" s="40" t="s">
        <v>1833</v>
      </c>
      <c r="K1237" s="40" t="s">
        <v>2340</v>
      </c>
      <c r="L1237" s="41" t="s">
        <v>638</v>
      </c>
      <c r="M1237" s="41" t="s">
        <v>639</v>
      </c>
      <c r="N1237" s="41" t="s">
        <v>635</v>
      </c>
      <c r="O1237" s="41">
        <v>9</v>
      </c>
      <c r="P1237" s="41" t="s">
        <v>2525</v>
      </c>
      <c r="Q1237" s="41" t="s">
        <v>2512</v>
      </c>
      <c r="R1237" s="42">
        <v>92354400</v>
      </c>
      <c r="S1237" s="42">
        <v>92354400</v>
      </c>
      <c r="T1237" s="41" t="s">
        <v>2527</v>
      </c>
      <c r="U1237" s="41" t="s">
        <v>2528</v>
      </c>
      <c r="V1237" s="40" t="s">
        <v>292</v>
      </c>
      <c r="W1237" s="40" t="s">
        <v>2575</v>
      </c>
      <c r="X1237" s="40" t="s">
        <v>2582</v>
      </c>
      <c r="Y1237" s="40" t="s">
        <v>2719</v>
      </c>
      <c r="Z1237" s="40" t="s">
        <v>2786</v>
      </c>
      <c r="AA1237" s="40" t="s">
        <v>2792</v>
      </c>
      <c r="AB1237" s="68">
        <v>0</v>
      </c>
      <c r="AC1237" s="68">
        <v>0</v>
      </c>
      <c r="AD1237" s="68">
        <v>0</v>
      </c>
      <c r="AE1237" s="68">
        <v>0</v>
      </c>
      <c r="AF1237" s="68">
        <v>0</v>
      </c>
      <c r="AG1237" s="68">
        <v>0</v>
      </c>
      <c r="AH1237" s="68">
        <v>92354400</v>
      </c>
      <c r="AI1237" s="68">
        <v>0</v>
      </c>
      <c r="AJ1237" s="68">
        <v>0</v>
      </c>
      <c r="AK1237" s="68">
        <v>10261600</v>
      </c>
      <c r="AL1237" s="68">
        <v>0</v>
      </c>
      <c r="AM1237" s="68">
        <v>10261600</v>
      </c>
      <c r="AN1237" s="68">
        <v>0</v>
      </c>
      <c r="AO1237" s="68">
        <v>10261600</v>
      </c>
      <c r="AP1237" s="68">
        <v>0</v>
      </c>
      <c r="AQ1237" s="68">
        <v>10261600</v>
      </c>
      <c r="AR1237" s="68">
        <v>0</v>
      </c>
      <c r="AS1237" s="68">
        <v>10261600</v>
      </c>
      <c r="AT1237" s="68">
        <v>0</v>
      </c>
      <c r="AU1237" s="68">
        <v>10261600</v>
      </c>
      <c r="AV1237" s="68">
        <v>0</v>
      </c>
      <c r="AW1237" s="68">
        <v>10261600</v>
      </c>
      <c r="AX1237" s="68">
        <v>0</v>
      </c>
      <c r="AY1237" s="68">
        <v>20523200</v>
      </c>
      <c r="AZ1237" s="66"/>
      <c r="BA1237" s="66"/>
      <c r="BB1237" s="66"/>
      <c r="BC1237" s="66"/>
      <c r="BD1237" s="11" t="str">
        <f t="shared" si="268"/>
        <v>OK</v>
      </c>
      <c r="BE1237" s="11" t="str">
        <f t="shared" si="269"/>
        <v>OK</v>
      </c>
      <c r="BF1237" s="5">
        <f t="shared" si="270"/>
        <v>0</v>
      </c>
      <c r="BG1237" s="12">
        <f t="shared" si="271"/>
        <v>92354400</v>
      </c>
      <c r="BH1237" s="12">
        <f t="shared" si="272"/>
        <v>92354400</v>
      </c>
      <c r="BI1237" s="5">
        <f t="shared" si="273"/>
        <v>0</v>
      </c>
      <c r="BJ1237" s="5">
        <f t="shared" si="274"/>
        <v>0</v>
      </c>
      <c r="BM1237" s="2" t="e">
        <f t="shared" si="275"/>
        <v>#VALUE!</v>
      </c>
      <c r="BN1237" s="33">
        <f>COUNTIF($BM$5:BM1237,BM1237)</f>
        <v>1233</v>
      </c>
      <c r="BO1237" s="2" t="e">
        <f t="shared" si="276"/>
        <v>#VALUE!</v>
      </c>
      <c r="BP1237" s="2" t="str">
        <f t="shared" si="277"/>
        <v>5.27.2710.1.1.19.1</v>
      </c>
      <c r="BQ1237" s="2" t="e">
        <f t="shared" si="278"/>
        <v>#VALUE!</v>
      </c>
      <c r="BR1237" s="2" t="str">
        <f t="shared" si="279"/>
        <v>5.27</v>
      </c>
      <c r="BU1237" s="2" t="str">
        <f t="shared" si="280"/>
        <v>Febrero</v>
      </c>
      <c r="BV1237" s="2" t="str">
        <f t="shared" si="281"/>
        <v>Marzo</v>
      </c>
      <c r="BY1237" s="2" t="str">
        <f t="shared" si="284"/>
        <v>5.27</v>
      </c>
      <c r="BZ1237" s="2" t="str">
        <f t="shared" si="285"/>
        <v>9.1</v>
      </c>
      <c r="CA1237" s="2" t="s">
        <v>3217</v>
      </c>
    </row>
    <row r="1238" spans="1:79" ht="110.4">
      <c r="A1238" s="69" t="s">
        <v>1428</v>
      </c>
      <c r="B1238" s="55" t="s">
        <v>602</v>
      </c>
      <c r="C1238" s="55" t="s">
        <v>541</v>
      </c>
      <c r="D1238" s="39" t="s">
        <v>640</v>
      </c>
      <c r="E1238" s="40" t="s">
        <v>1706</v>
      </c>
      <c r="F1238" s="40" t="s">
        <v>1707</v>
      </c>
      <c r="G1238" s="40" t="s">
        <v>1782</v>
      </c>
      <c r="H1238" s="40">
        <v>80101504</v>
      </c>
      <c r="I1238" s="40" t="s">
        <v>552</v>
      </c>
      <c r="J1238" s="40" t="s">
        <v>2007</v>
      </c>
      <c r="K1238" s="40" t="s">
        <v>277</v>
      </c>
      <c r="L1238" s="41" t="s">
        <v>1803</v>
      </c>
      <c r="M1238" s="41" t="s">
        <v>1803</v>
      </c>
      <c r="N1238" s="41" t="s">
        <v>638</v>
      </c>
      <c r="O1238" s="41">
        <v>11</v>
      </c>
      <c r="P1238" s="41" t="s">
        <v>2525</v>
      </c>
      <c r="Q1238" s="41" t="s">
        <v>2512</v>
      </c>
      <c r="R1238" s="42">
        <v>127765000</v>
      </c>
      <c r="S1238" s="42">
        <v>127765000</v>
      </c>
      <c r="T1238" s="41" t="s">
        <v>2527</v>
      </c>
      <c r="U1238" s="41" t="s">
        <v>2528</v>
      </c>
      <c r="V1238" s="40" t="s">
        <v>292</v>
      </c>
      <c r="W1238" s="40" t="s">
        <v>2575</v>
      </c>
      <c r="X1238" s="40" t="s">
        <v>2582</v>
      </c>
      <c r="Y1238" s="40" t="s">
        <v>2719</v>
      </c>
      <c r="Z1238" s="40" t="s">
        <v>2786</v>
      </c>
      <c r="AA1238" s="40" t="s">
        <v>2792</v>
      </c>
      <c r="AB1238" s="68">
        <v>0</v>
      </c>
      <c r="AC1238" s="68">
        <v>0</v>
      </c>
      <c r="AD1238" s="68">
        <v>127765000</v>
      </c>
      <c r="AE1238" s="68">
        <v>0</v>
      </c>
      <c r="AF1238" s="68">
        <v>0</v>
      </c>
      <c r="AG1238" s="68">
        <v>11615000</v>
      </c>
      <c r="AH1238" s="68">
        <v>0</v>
      </c>
      <c r="AI1238" s="68">
        <v>11615000</v>
      </c>
      <c r="AJ1238" s="68">
        <v>0</v>
      </c>
      <c r="AK1238" s="68">
        <v>11615000</v>
      </c>
      <c r="AL1238" s="68">
        <v>0</v>
      </c>
      <c r="AM1238" s="68">
        <v>11615000</v>
      </c>
      <c r="AN1238" s="68">
        <v>0</v>
      </c>
      <c r="AO1238" s="68">
        <v>11615000</v>
      </c>
      <c r="AP1238" s="68">
        <v>0</v>
      </c>
      <c r="AQ1238" s="68">
        <v>11615000</v>
      </c>
      <c r="AR1238" s="68">
        <v>0</v>
      </c>
      <c r="AS1238" s="68">
        <v>11615000</v>
      </c>
      <c r="AT1238" s="68">
        <v>0</v>
      </c>
      <c r="AU1238" s="68">
        <v>11615000</v>
      </c>
      <c r="AV1238" s="68">
        <v>0</v>
      </c>
      <c r="AW1238" s="68">
        <v>11615000</v>
      </c>
      <c r="AX1238" s="68">
        <v>0</v>
      </c>
      <c r="AY1238" s="68">
        <v>23230000</v>
      </c>
      <c r="AZ1238" s="66"/>
      <c r="BA1238" s="66"/>
      <c r="BB1238" s="66"/>
      <c r="BC1238" s="66"/>
      <c r="BD1238" s="11" t="str">
        <f t="shared" si="268"/>
        <v>OK</v>
      </c>
      <c r="BE1238" s="11" t="str">
        <f t="shared" si="269"/>
        <v>OK</v>
      </c>
      <c r="BF1238" s="5">
        <f t="shared" si="270"/>
        <v>0</v>
      </c>
      <c r="BG1238" s="12">
        <f t="shared" si="271"/>
        <v>127765000</v>
      </c>
      <c r="BH1238" s="12">
        <f t="shared" si="272"/>
        <v>127765000</v>
      </c>
      <c r="BI1238" s="5">
        <f t="shared" si="273"/>
        <v>0</v>
      </c>
      <c r="BJ1238" s="5">
        <f t="shared" si="274"/>
        <v>0</v>
      </c>
      <c r="BM1238" s="2" t="e">
        <f t="shared" si="275"/>
        <v>#VALUE!</v>
      </c>
      <c r="BN1238" s="33">
        <f>COUNTIF($BM$5:BM1238,BM1238)</f>
        <v>1234</v>
      </c>
      <c r="BO1238" s="2" t="e">
        <f t="shared" si="276"/>
        <v>#VALUE!</v>
      </c>
      <c r="BP1238" s="2" t="str">
        <f t="shared" si="277"/>
        <v>5.27.2710.1.1.19.10</v>
      </c>
      <c r="BQ1238" s="2" t="e">
        <f t="shared" si="278"/>
        <v>#VALUE!</v>
      </c>
      <c r="BR1238" s="2" t="str">
        <f t="shared" si="279"/>
        <v>5.27</v>
      </c>
      <c r="BU1238" s="2" t="str">
        <f t="shared" si="280"/>
        <v>Enero</v>
      </c>
      <c r="BV1238" s="2" t="str">
        <f t="shared" si="281"/>
        <v>Enero</v>
      </c>
      <c r="BY1238" s="2" t="str">
        <f t="shared" si="284"/>
        <v>5.27</v>
      </c>
      <c r="BZ1238" s="2" t="str">
        <f t="shared" si="285"/>
        <v>.10</v>
      </c>
      <c r="CA1238" s="2" t="s">
        <v>3218</v>
      </c>
    </row>
    <row r="1239" spans="1:79" ht="96.6">
      <c r="A1239" s="69" t="s">
        <v>1429</v>
      </c>
      <c r="B1239" s="55" t="s">
        <v>602</v>
      </c>
      <c r="C1239" s="55" t="s">
        <v>541</v>
      </c>
      <c r="D1239" s="39" t="s">
        <v>640</v>
      </c>
      <c r="E1239" s="40" t="s">
        <v>1706</v>
      </c>
      <c r="F1239" s="40" t="s">
        <v>1707</v>
      </c>
      <c r="G1239" s="40" t="s">
        <v>1782</v>
      </c>
      <c r="H1239" s="40">
        <v>81111508</v>
      </c>
      <c r="I1239" s="40" t="s">
        <v>552</v>
      </c>
      <c r="J1239" s="40" t="s">
        <v>1833</v>
      </c>
      <c r="K1239" s="40" t="s">
        <v>2347</v>
      </c>
      <c r="L1239" s="41" t="s">
        <v>638</v>
      </c>
      <c r="M1239" s="41" t="s">
        <v>639</v>
      </c>
      <c r="N1239" s="41" t="s">
        <v>635</v>
      </c>
      <c r="O1239" s="41">
        <v>9</v>
      </c>
      <c r="P1239" s="41" t="s">
        <v>2525</v>
      </c>
      <c r="Q1239" s="41" t="s">
        <v>2512</v>
      </c>
      <c r="R1239" s="42">
        <v>92354400</v>
      </c>
      <c r="S1239" s="42">
        <v>92354400</v>
      </c>
      <c r="T1239" s="41" t="s">
        <v>2527</v>
      </c>
      <c r="U1239" s="41" t="s">
        <v>2528</v>
      </c>
      <c r="V1239" s="40" t="s">
        <v>292</v>
      </c>
      <c r="W1239" s="40" t="s">
        <v>2575</v>
      </c>
      <c r="X1239" s="40" t="s">
        <v>2582</v>
      </c>
      <c r="Y1239" s="40" t="s">
        <v>2719</v>
      </c>
      <c r="Z1239" s="40" t="s">
        <v>2786</v>
      </c>
      <c r="AA1239" s="40" t="s">
        <v>2792</v>
      </c>
      <c r="AB1239" s="68">
        <v>0</v>
      </c>
      <c r="AC1239" s="68">
        <v>0</v>
      </c>
      <c r="AD1239" s="68">
        <v>0</v>
      </c>
      <c r="AE1239" s="68">
        <v>0</v>
      </c>
      <c r="AF1239" s="68">
        <v>0</v>
      </c>
      <c r="AG1239" s="68">
        <v>0</v>
      </c>
      <c r="AH1239" s="68">
        <v>92354400</v>
      </c>
      <c r="AI1239" s="68">
        <v>0</v>
      </c>
      <c r="AJ1239" s="68">
        <v>0</v>
      </c>
      <c r="AK1239" s="68">
        <v>10261600</v>
      </c>
      <c r="AL1239" s="68">
        <v>0</v>
      </c>
      <c r="AM1239" s="68">
        <v>10261600</v>
      </c>
      <c r="AN1239" s="68">
        <v>0</v>
      </c>
      <c r="AO1239" s="68">
        <v>10261600</v>
      </c>
      <c r="AP1239" s="68">
        <v>0</v>
      </c>
      <c r="AQ1239" s="68">
        <v>10261600</v>
      </c>
      <c r="AR1239" s="68">
        <v>0</v>
      </c>
      <c r="AS1239" s="68">
        <v>10261600</v>
      </c>
      <c r="AT1239" s="68">
        <v>0</v>
      </c>
      <c r="AU1239" s="68">
        <v>10261600</v>
      </c>
      <c r="AV1239" s="68">
        <v>0</v>
      </c>
      <c r="AW1239" s="68">
        <v>10261600</v>
      </c>
      <c r="AX1239" s="68">
        <v>0</v>
      </c>
      <c r="AY1239" s="68">
        <v>20523200</v>
      </c>
      <c r="AZ1239" s="66"/>
      <c r="BA1239" s="66"/>
      <c r="BB1239" s="66"/>
      <c r="BC1239" s="66"/>
      <c r="BD1239" s="11" t="str">
        <f t="shared" si="268"/>
        <v>OK</v>
      </c>
      <c r="BE1239" s="11" t="str">
        <f t="shared" si="269"/>
        <v>OK</v>
      </c>
      <c r="BF1239" s="5">
        <f t="shared" si="270"/>
        <v>0</v>
      </c>
      <c r="BG1239" s="12">
        <f t="shared" si="271"/>
        <v>92354400</v>
      </c>
      <c r="BH1239" s="12">
        <f t="shared" si="272"/>
        <v>92354400</v>
      </c>
      <c r="BI1239" s="5">
        <f t="shared" si="273"/>
        <v>0</v>
      </c>
      <c r="BJ1239" s="5">
        <f t="shared" si="274"/>
        <v>0</v>
      </c>
      <c r="BM1239" s="2" t="e">
        <f t="shared" si="275"/>
        <v>#VALUE!</v>
      </c>
      <c r="BN1239" s="33">
        <f>COUNTIF($BM$5:BM1239,BM1239)</f>
        <v>1235</v>
      </c>
      <c r="BO1239" s="2" t="e">
        <f t="shared" si="276"/>
        <v>#VALUE!</v>
      </c>
      <c r="BP1239" s="2" t="str">
        <f t="shared" si="277"/>
        <v>5.27.2710.1.1.19.11</v>
      </c>
      <c r="BQ1239" s="2" t="e">
        <f t="shared" si="278"/>
        <v>#VALUE!</v>
      </c>
      <c r="BR1239" s="2" t="str">
        <f t="shared" si="279"/>
        <v>5.27</v>
      </c>
      <c r="BU1239" s="2" t="str">
        <f t="shared" si="280"/>
        <v>Febrero</v>
      </c>
      <c r="BV1239" s="2" t="str">
        <f t="shared" si="281"/>
        <v>Marzo</v>
      </c>
      <c r="BY1239" s="2" t="str">
        <f t="shared" si="284"/>
        <v>5.27</v>
      </c>
      <c r="BZ1239" s="2" t="str">
        <f t="shared" si="285"/>
        <v>.11</v>
      </c>
      <c r="CA1239" s="2" t="s">
        <v>3219</v>
      </c>
    </row>
    <row r="1240" spans="1:79" ht="124.2">
      <c r="A1240" s="69" t="s">
        <v>1430</v>
      </c>
      <c r="B1240" s="55" t="s">
        <v>602</v>
      </c>
      <c r="C1240" s="55" t="s">
        <v>541</v>
      </c>
      <c r="D1240" s="39" t="s">
        <v>640</v>
      </c>
      <c r="E1240" s="40" t="s">
        <v>1706</v>
      </c>
      <c r="F1240" s="40" t="s">
        <v>1707</v>
      </c>
      <c r="G1240" s="40" t="s">
        <v>1782</v>
      </c>
      <c r="H1240" s="40">
        <v>81111508</v>
      </c>
      <c r="I1240" s="40" t="s">
        <v>552</v>
      </c>
      <c r="J1240" s="40" t="s">
        <v>1833</v>
      </c>
      <c r="K1240" s="40" t="s">
        <v>2348</v>
      </c>
      <c r="L1240" s="41" t="s">
        <v>1803</v>
      </c>
      <c r="M1240" s="41" t="s">
        <v>1803</v>
      </c>
      <c r="N1240" s="41" t="s">
        <v>638</v>
      </c>
      <c r="O1240" s="41">
        <v>11</v>
      </c>
      <c r="P1240" s="41" t="s">
        <v>2525</v>
      </c>
      <c r="Q1240" s="41" t="s">
        <v>2512</v>
      </c>
      <c r="R1240" s="42">
        <v>96721821</v>
      </c>
      <c r="S1240" s="42">
        <v>96721821</v>
      </c>
      <c r="T1240" s="41" t="s">
        <v>2527</v>
      </c>
      <c r="U1240" s="41" t="s">
        <v>2528</v>
      </c>
      <c r="V1240" s="40" t="s">
        <v>292</v>
      </c>
      <c r="W1240" s="40" t="s">
        <v>2575</v>
      </c>
      <c r="X1240" s="40" t="s">
        <v>2582</v>
      </c>
      <c r="Y1240" s="40" t="s">
        <v>2719</v>
      </c>
      <c r="Z1240" s="40" t="s">
        <v>2786</v>
      </c>
      <c r="AA1240" s="40" t="s">
        <v>2792</v>
      </c>
      <c r="AB1240" s="68">
        <v>0</v>
      </c>
      <c r="AC1240" s="68">
        <v>0</v>
      </c>
      <c r="AD1240" s="68">
        <v>96721821</v>
      </c>
      <c r="AE1240" s="68">
        <v>0</v>
      </c>
      <c r="AF1240" s="68">
        <v>0</v>
      </c>
      <c r="AG1240" s="68">
        <v>4605801</v>
      </c>
      <c r="AH1240" s="68">
        <v>0</v>
      </c>
      <c r="AI1240" s="68">
        <v>9211602</v>
      </c>
      <c r="AJ1240" s="68">
        <v>0</v>
      </c>
      <c r="AK1240" s="68">
        <v>9211602</v>
      </c>
      <c r="AL1240" s="68">
        <v>0</v>
      </c>
      <c r="AM1240" s="68">
        <v>9211602</v>
      </c>
      <c r="AN1240" s="68">
        <v>0</v>
      </c>
      <c r="AO1240" s="68">
        <v>9211602</v>
      </c>
      <c r="AP1240" s="68">
        <v>0</v>
      </c>
      <c r="AQ1240" s="68">
        <v>9211602</v>
      </c>
      <c r="AR1240" s="68">
        <v>0</v>
      </c>
      <c r="AS1240" s="68">
        <v>9211602</v>
      </c>
      <c r="AT1240" s="68">
        <v>0</v>
      </c>
      <c r="AU1240" s="68">
        <v>9211602</v>
      </c>
      <c r="AV1240" s="68">
        <v>0</v>
      </c>
      <c r="AW1240" s="68">
        <v>9211602</v>
      </c>
      <c r="AX1240" s="68">
        <v>0</v>
      </c>
      <c r="AY1240" s="68">
        <v>18423204</v>
      </c>
      <c r="AZ1240" s="66"/>
      <c r="BA1240" s="66"/>
      <c r="BB1240" s="66"/>
      <c r="BC1240" s="66"/>
      <c r="BD1240" s="11" t="str">
        <f t="shared" si="268"/>
        <v>OK</v>
      </c>
      <c r="BE1240" s="11" t="str">
        <f t="shared" si="269"/>
        <v>OK</v>
      </c>
      <c r="BF1240" s="5">
        <f t="shared" si="270"/>
        <v>0</v>
      </c>
      <c r="BG1240" s="12">
        <f t="shared" si="271"/>
        <v>96721821</v>
      </c>
      <c r="BH1240" s="12">
        <f t="shared" si="272"/>
        <v>96721821</v>
      </c>
      <c r="BI1240" s="5">
        <f t="shared" si="273"/>
        <v>0</v>
      </c>
      <c r="BJ1240" s="5">
        <f t="shared" si="274"/>
        <v>0</v>
      </c>
      <c r="BM1240" s="2" t="e">
        <f t="shared" si="275"/>
        <v>#VALUE!</v>
      </c>
      <c r="BN1240" s="33">
        <f>COUNTIF($BM$5:BM1240,BM1240)</f>
        <v>1236</v>
      </c>
      <c r="BO1240" s="2" t="e">
        <f t="shared" si="276"/>
        <v>#VALUE!</v>
      </c>
      <c r="BP1240" s="2" t="str">
        <f t="shared" si="277"/>
        <v>5.27.2710.1.1.19.12</v>
      </c>
      <c r="BQ1240" s="2" t="e">
        <f t="shared" si="278"/>
        <v>#VALUE!</v>
      </c>
      <c r="BR1240" s="2" t="str">
        <f t="shared" si="279"/>
        <v>5.27</v>
      </c>
      <c r="BU1240" s="2" t="str">
        <f t="shared" si="280"/>
        <v>Enero</v>
      </c>
      <c r="BV1240" s="2" t="str">
        <f t="shared" si="281"/>
        <v>Enero</v>
      </c>
      <c r="BY1240" s="2" t="str">
        <f t="shared" si="284"/>
        <v>5.27</v>
      </c>
      <c r="BZ1240" s="2" t="str">
        <f t="shared" si="285"/>
        <v>.12</v>
      </c>
      <c r="CA1240" s="2" t="s">
        <v>3220</v>
      </c>
    </row>
    <row r="1241" spans="1:79" ht="110.4">
      <c r="A1241" s="69" t="s">
        <v>1431</v>
      </c>
      <c r="B1241" s="55" t="s">
        <v>602</v>
      </c>
      <c r="C1241" s="55" t="s">
        <v>541</v>
      </c>
      <c r="D1241" s="39" t="s">
        <v>640</v>
      </c>
      <c r="E1241" s="40" t="s">
        <v>1706</v>
      </c>
      <c r="F1241" s="40" t="s">
        <v>1707</v>
      </c>
      <c r="G1241" s="40" t="s">
        <v>1782</v>
      </c>
      <c r="H1241" s="40">
        <v>81111508</v>
      </c>
      <c r="I1241" s="40" t="s">
        <v>552</v>
      </c>
      <c r="J1241" s="40" t="s">
        <v>1833</v>
      </c>
      <c r="K1241" s="40" t="s">
        <v>2349</v>
      </c>
      <c r="L1241" s="41" t="s">
        <v>1803</v>
      </c>
      <c r="M1241" s="41" t="s">
        <v>1803</v>
      </c>
      <c r="N1241" s="41" t="s">
        <v>638</v>
      </c>
      <c r="O1241" s="41">
        <v>11</v>
      </c>
      <c r="P1241" s="41" t="s">
        <v>2525</v>
      </c>
      <c r="Q1241" s="41" t="s">
        <v>2512</v>
      </c>
      <c r="R1241" s="42">
        <v>112877600</v>
      </c>
      <c r="S1241" s="42">
        <v>112877600</v>
      </c>
      <c r="T1241" s="41" t="s">
        <v>2527</v>
      </c>
      <c r="U1241" s="41" t="s">
        <v>2528</v>
      </c>
      <c r="V1241" s="40" t="s">
        <v>292</v>
      </c>
      <c r="W1241" s="40" t="s">
        <v>2575</v>
      </c>
      <c r="X1241" s="40" t="s">
        <v>2582</v>
      </c>
      <c r="Y1241" s="40" t="s">
        <v>2722</v>
      </c>
      <c r="Z1241" s="40" t="s">
        <v>2786</v>
      </c>
      <c r="AA1241" s="40" t="s">
        <v>2792</v>
      </c>
      <c r="AB1241" s="68">
        <v>0</v>
      </c>
      <c r="AC1241" s="68">
        <v>0</v>
      </c>
      <c r="AD1241" s="68">
        <v>112877600</v>
      </c>
      <c r="AE1241" s="68">
        <v>0</v>
      </c>
      <c r="AF1241" s="68">
        <v>0</v>
      </c>
      <c r="AG1241" s="68">
        <v>10261600</v>
      </c>
      <c r="AH1241" s="68">
        <v>0</v>
      </c>
      <c r="AI1241" s="68">
        <v>10261600</v>
      </c>
      <c r="AJ1241" s="68">
        <v>0</v>
      </c>
      <c r="AK1241" s="68">
        <v>10261600</v>
      </c>
      <c r="AL1241" s="68">
        <v>0</v>
      </c>
      <c r="AM1241" s="68">
        <v>10261600</v>
      </c>
      <c r="AN1241" s="68">
        <v>0</v>
      </c>
      <c r="AO1241" s="68">
        <v>10261600</v>
      </c>
      <c r="AP1241" s="68">
        <v>0</v>
      </c>
      <c r="AQ1241" s="68">
        <v>10261600</v>
      </c>
      <c r="AR1241" s="68">
        <v>0</v>
      </c>
      <c r="AS1241" s="68">
        <v>10261600</v>
      </c>
      <c r="AT1241" s="68">
        <v>0</v>
      </c>
      <c r="AU1241" s="68">
        <v>10261600</v>
      </c>
      <c r="AV1241" s="68">
        <v>0</v>
      </c>
      <c r="AW1241" s="68">
        <v>10261600</v>
      </c>
      <c r="AX1241" s="68">
        <v>0</v>
      </c>
      <c r="AY1241" s="68">
        <v>20523200</v>
      </c>
      <c r="AZ1241" s="66"/>
      <c r="BA1241" s="66"/>
      <c r="BB1241" s="66"/>
      <c r="BC1241" s="66"/>
      <c r="BD1241" s="11" t="str">
        <f t="shared" si="268"/>
        <v>OK</v>
      </c>
      <c r="BE1241" s="11" t="str">
        <f t="shared" si="269"/>
        <v>OK</v>
      </c>
      <c r="BF1241" s="5">
        <f t="shared" si="270"/>
        <v>0</v>
      </c>
      <c r="BG1241" s="12">
        <f t="shared" si="271"/>
        <v>112877600</v>
      </c>
      <c r="BH1241" s="12">
        <f t="shared" si="272"/>
        <v>112877600</v>
      </c>
      <c r="BI1241" s="5">
        <f t="shared" si="273"/>
        <v>0</v>
      </c>
      <c r="BJ1241" s="5">
        <f t="shared" si="274"/>
        <v>0</v>
      </c>
      <c r="BM1241" s="2" t="e">
        <f t="shared" si="275"/>
        <v>#VALUE!</v>
      </c>
      <c r="BN1241" s="33">
        <f>COUNTIF($BM$5:BM1241,BM1241)</f>
        <v>1237</v>
      </c>
      <c r="BO1241" s="2" t="e">
        <f t="shared" si="276"/>
        <v>#VALUE!</v>
      </c>
      <c r="BP1241" s="2" t="str">
        <f t="shared" si="277"/>
        <v>5.27.2710.1.1.19.13</v>
      </c>
      <c r="BQ1241" s="2" t="e">
        <f t="shared" si="278"/>
        <v>#VALUE!</v>
      </c>
      <c r="BR1241" s="2" t="str">
        <f t="shared" si="279"/>
        <v>5.27</v>
      </c>
      <c r="BU1241" s="2" t="str">
        <f t="shared" si="280"/>
        <v>Enero</v>
      </c>
      <c r="BV1241" s="2" t="str">
        <f t="shared" si="281"/>
        <v>Enero</v>
      </c>
      <c r="BY1241" s="2" t="str">
        <f t="shared" si="284"/>
        <v>5.27</v>
      </c>
      <c r="BZ1241" s="2" t="str">
        <f t="shared" si="285"/>
        <v>.13</v>
      </c>
      <c r="CA1241" s="2" t="s">
        <v>3221</v>
      </c>
    </row>
    <row r="1242" spans="1:79" ht="110.4">
      <c r="A1242" s="69" t="s">
        <v>1432</v>
      </c>
      <c r="B1242" s="55" t="s">
        <v>602</v>
      </c>
      <c r="C1242" s="55" t="s">
        <v>541</v>
      </c>
      <c r="D1242" s="39" t="s">
        <v>640</v>
      </c>
      <c r="E1242" s="40" t="s">
        <v>1706</v>
      </c>
      <c r="F1242" s="40" t="s">
        <v>1707</v>
      </c>
      <c r="G1242" s="40" t="s">
        <v>1782</v>
      </c>
      <c r="H1242" s="40">
        <v>81111508</v>
      </c>
      <c r="I1242" s="40" t="s">
        <v>552</v>
      </c>
      <c r="J1242" s="40" t="s">
        <v>1833</v>
      </c>
      <c r="K1242" s="40" t="s">
        <v>2350</v>
      </c>
      <c r="L1242" s="41" t="s">
        <v>638</v>
      </c>
      <c r="M1242" s="41" t="s">
        <v>639</v>
      </c>
      <c r="N1242" s="41" t="s">
        <v>635</v>
      </c>
      <c r="O1242" s="41">
        <v>9</v>
      </c>
      <c r="P1242" s="41" t="s">
        <v>2525</v>
      </c>
      <c r="Q1242" s="41" t="s">
        <v>2512</v>
      </c>
      <c r="R1242" s="42">
        <v>92354400</v>
      </c>
      <c r="S1242" s="42">
        <v>92354400</v>
      </c>
      <c r="T1242" s="41" t="s">
        <v>2527</v>
      </c>
      <c r="U1242" s="41" t="s">
        <v>2528</v>
      </c>
      <c r="V1242" s="40" t="s">
        <v>292</v>
      </c>
      <c r="W1242" s="40" t="s">
        <v>2575</v>
      </c>
      <c r="X1242" s="40" t="s">
        <v>2582</v>
      </c>
      <c r="Y1242" s="40" t="s">
        <v>2719</v>
      </c>
      <c r="Z1242" s="40" t="s">
        <v>2786</v>
      </c>
      <c r="AA1242" s="40" t="s">
        <v>2792</v>
      </c>
      <c r="AB1242" s="68">
        <v>0</v>
      </c>
      <c r="AC1242" s="68">
        <v>0</v>
      </c>
      <c r="AD1242" s="68">
        <v>0</v>
      </c>
      <c r="AE1242" s="68">
        <v>0</v>
      </c>
      <c r="AF1242" s="68">
        <v>0</v>
      </c>
      <c r="AG1242" s="68">
        <v>0</v>
      </c>
      <c r="AH1242" s="68">
        <v>92354400</v>
      </c>
      <c r="AI1242" s="68">
        <v>0</v>
      </c>
      <c r="AJ1242" s="68">
        <v>0</v>
      </c>
      <c r="AK1242" s="68">
        <v>10261600</v>
      </c>
      <c r="AL1242" s="68">
        <v>0</v>
      </c>
      <c r="AM1242" s="68">
        <v>10261600</v>
      </c>
      <c r="AN1242" s="68">
        <v>0</v>
      </c>
      <c r="AO1242" s="68">
        <v>10261600</v>
      </c>
      <c r="AP1242" s="68">
        <v>0</v>
      </c>
      <c r="AQ1242" s="68">
        <v>10261600</v>
      </c>
      <c r="AR1242" s="68">
        <v>0</v>
      </c>
      <c r="AS1242" s="68">
        <v>10261600</v>
      </c>
      <c r="AT1242" s="68">
        <v>0</v>
      </c>
      <c r="AU1242" s="68">
        <v>10261600</v>
      </c>
      <c r="AV1242" s="68">
        <v>0</v>
      </c>
      <c r="AW1242" s="68">
        <v>10261600</v>
      </c>
      <c r="AX1242" s="68">
        <v>0</v>
      </c>
      <c r="AY1242" s="68">
        <v>20523200</v>
      </c>
      <c r="AZ1242" s="66"/>
      <c r="BA1242" s="66"/>
      <c r="BB1242" s="66"/>
      <c r="BC1242" s="66"/>
      <c r="BD1242" s="11" t="str">
        <f t="shared" si="268"/>
        <v>OK</v>
      </c>
      <c r="BE1242" s="11" t="str">
        <f t="shared" si="269"/>
        <v>OK</v>
      </c>
      <c r="BF1242" s="5">
        <f t="shared" si="270"/>
        <v>0</v>
      </c>
      <c r="BG1242" s="12">
        <f t="shared" si="271"/>
        <v>92354400</v>
      </c>
      <c r="BH1242" s="12">
        <f t="shared" si="272"/>
        <v>92354400</v>
      </c>
      <c r="BI1242" s="5">
        <f t="shared" si="273"/>
        <v>0</v>
      </c>
      <c r="BJ1242" s="5">
        <f t="shared" si="274"/>
        <v>0</v>
      </c>
      <c r="BM1242" s="2" t="e">
        <f t="shared" si="275"/>
        <v>#VALUE!</v>
      </c>
      <c r="BN1242" s="33">
        <f>COUNTIF($BM$5:BM1242,BM1242)</f>
        <v>1238</v>
      </c>
      <c r="BO1242" s="2" t="e">
        <f t="shared" si="276"/>
        <v>#VALUE!</v>
      </c>
      <c r="BP1242" s="2" t="str">
        <f t="shared" si="277"/>
        <v>5.27.2710.1.1.19.14</v>
      </c>
      <c r="BQ1242" s="2" t="e">
        <f t="shared" si="278"/>
        <v>#VALUE!</v>
      </c>
      <c r="BR1242" s="2" t="str">
        <f t="shared" si="279"/>
        <v>5.27</v>
      </c>
      <c r="BU1242" s="2" t="str">
        <f t="shared" si="280"/>
        <v>Febrero</v>
      </c>
      <c r="BV1242" s="2" t="str">
        <f t="shared" si="281"/>
        <v>Marzo</v>
      </c>
      <c r="BY1242" s="2" t="str">
        <f t="shared" si="284"/>
        <v>5.27</v>
      </c>
      <c r="BZ1242" s="2" t="str">
        <f t="shared" si="285"/>
        <v>.14</v>
      </c>
      <c r="CA1242" s="2" t="s">
        <v>3222</v>
      </c>
    </row>
    <row r="1243" spans="1:79" ht="96.6">
      <c r="A1243" s="69" t="s">
        <v>1433</v>
      </c>
      <c r="B1243" s="55" t="s">
        <v>602</v>
      </c>
      <c r="C1243" s="55" t="s">
        <v>541</v>
      </c>
      <c r="D1243" s="39" t="s">
        <v>640</v>
      </c>
      <c r="E1243" s="40" t="s">
        <v>1706</v>
      </c>
      <c r="F1243" s="40" t="s">
        <v>1707</v>
      </c>
      <c r="G1243" s="40" t="s">
        <v>1782</v>
      </c>
      <c r="H1243" s="40" t="s">
        <v>213</v>
      </c>
      <c r="I1243" s="40" t="s">
        <v>552</v>
      </c>
      <c r="J1243" s="40" t="s">
        <v>1860</v>
      </c>
      <c r="K1243" s="40" t="s">
        <v>294</v>
      </c>
      <c r="L1243" s="41" t="s">
        <v>213</v>
      </c>
      <c r="M1243" s="41" t="s">
        <v>213</v>
      </c>
      <c r="N1243" s="41" t="s">
        <v>213</v>
      </c>
      <c r="O1243" s="41" t="s">
        <v>213</v>
      </c>
      <c r="P1243" s="41" t="s">
        <v>2509</v>
      </c>
      <c r="Q1243" s="41" t="s">
        <v>2512</v>
      </c>
      <c r="R1243" s="42">
        <v>28238758</v>
      </c>
      <c r="S1243" s="42">
        <v>28238758</v>
      </c>
      <c r="T1243" s="41" t="s">
        <v>2527</v>
      </c>
      <c r="U1243" s="41" t="s">
        <v>2528</v>
      </c>
      <c r="V1243" s="40" t="s">
        <v>292</v>
      </c>
      <c r="W1243" s="40" t="s">
        <v>2575</v>
      </c>
      <c r="X1243" s="40" t="s">
        <v>2583</v>
      </c>
      <c r="Y1243" s="40" t="s">
        <v>2725</v>
      </c>
      <c r="Z1243" s="40" t="s">
        <v>2786</v>
      </c>
      <c r="AA1243" s="40" t="s">
        <v>2792</v>
      </c>
      <c r="AB1243" s="68">
        <v>0</v>
      </c>
      <c r="AC1243" s="68">
        <v>0</v>
      </c>
      <c r="AD1243" s="68">
        <v>28238758</v>
      </c>
      <c r="AE1243" s="68">
        <v>0</v>
      </c>
      <c r="AF1243" s="68">
        <v>0</v>
      </c>
      <c r="AG1243" s="68">
        <v>0</v>
      </c>
      <c r="AH1243" s="68">
        <v>0</v>
      </c>
      <c r="AI1243" s="68">
        <v>0</v>
      </c>
      <c r="AJ1243" s="68">
        <v>0</v>
      </c>
      <c r="AK1243" s="68">
        <v>0</v>
      </c>
      <c r="AL1243" s="68">
        <v>0</v>
      </c>
      <c r="AM1243" s="68">
        <v>0</v>
      </c>
      <c r="AN1243" s="68">
        <v>0</v>
      </c>
      <c r="AO1243" s="68">
        <v>0</v>
      </c>
      <c r="AP1243" s="68">
        <v>0</v>
      </c>
      <c r="AQ1243" s="68">
        <v>28238758</v>
      </c>
      <c r="AR1243" s="68">
        <v>0</v>
      </c>
      <c r="AS1243" s="68">
        <v>0</v>
      </c>
      <c r="AT1243" s="68">
        <v>0</v>
      </c>
      <c r="AU1243" s="68">
        <v>0</v>
      </c>
      <c r="AV1243" s="68">
        <v>0</v>
      </c>
      <c r="AW1243" s="68">
        <v>0</v>
      </c>
      <c r="AX1243" s="68">
        <v>0</v>
      </c>
      <c r="AY1243" s="68">
        <v>0</v>
      </c>
      <c r="AZ1243" s="66"/>
      <c r="BA1243" s="66"/>
      <c r="BB1243" s="66"/>
      <c r="BC1243" s="66"/>
      <c r="BD1243" s="11" t="str">
        <f t="shared" si="268"/>
        <v>OK</v>
      </c>
      <c r="BE1243" s="11" t="str">
        <f t="shared" si="269"/>
        <v>OK</v>
      </c>
      <c r="BF1243" s="5">
        <f t="shared" si="270"/>
        <v>0</v>
      </c>
      <c r="BG1243" s="12">
        <f t="shared" si="271"/>
        <v>28238758</v>
      </c>
      <c r="BH1243" s="12">
        <f t="shared" si="272"/>
        <v>28238758</v>
      </c>
      <c r="BI1243" s="5">
        <f t="shared" si="273"/>
        <v>0</v>
      </c>
      <c r="BJ1243" s="5">
        <f t="shared" si="274"/>
        <v>0</v>
      </c>
      <c r="BM1243" s="2" t="e">
        <f t="shared" si="275"/>
        <v>#VALUE!</v>
      </c>
      <c r="BN1243" s="33">
        <f>COUNTIF($BM$5:BM1243,BM1243)</f>
        <v>1239</v>
      </c>
      <c r="BO1243" s="2" t="e">
        <f t="shared" si="276"/>
        <v>#VALUE!</v>
      </c>
      <c r="BP1243" s="2" t="str">
        <f t="shared" si="277"/>
        <v>5.27.2710.1.1.19.15</v>
      </c>
      <c r="BQ1243" s="2" t="e">
        <f t="shared" si="278"/>
        <v>#VALUE!</v>
      </c>
      <c r="BR1243" s="2" t="str">
        <f t="shared" si="279"/>
        <v>5.27</v>
      </c>
      <c r="BU1243" s="2" t="str">
        <f t="shared" si="280"/>
        <v>N/A</v>
      </c>
      <c r="BV1243" s="2" t="str">
        <f t="shared" si="281"/>
        <v>N/A</v>
      </c>
    </row>
    <row r="1244" spans="1:79" ht="138">
      <c r="A1244" s="69" t="s">
        <v>1434</v>
      </c>
      <c r="B1244" s="55" t="s">
        <v>602</v>
      </c>
      <c r="C1244" s="55" t="s">
        <v>541</v>
      </c>
      <c r="D1244" s="39" t="s">
        <v>640</v>
      </c>
      <c r="E1244" s="40" t="s">
        <v>1706</v>
      </c>
      <c r="F1244" s="40" t="s">
        <v>1707</v>
      </c>
      <c r="G1244" s="40" t="s">
        <v>1782</v>
      </c>
      <c r="H1244" s="40">
        <v>81111508</v>
      </c>
      <c r="I1244" s="40" t="s">
        <v>553</v>
      </c>
      <c r="J1244" s="40" t="s">
        <v>1833</v>
      </c>
      <c r="K1244" s="40" t="s">
        <v>2351</v>
      </c>
      <c r="L1244" s="41" t="s">
        <v>1803</v>
      </c>
      <c r="M1244" s="41" t="s">
        <v>1803</v>
      </c>
      <c r="N1244" s="41" t="s">
        <v>1803</v>
      </c>
      <c r="O1244" s="41">
        <v>12</v>
      </c>
      <c r="P1244" s="41" t="s">
        <v>2525</v>
      </c>
      <c r="Q1244" s="41" t="s">
        <v>2512</v>
      </c>
      <c r="R1244" s="42">
        <v>135000000</v>
      </c>
      <c r="S1244" s="42">
        <v>135000000</v>
      </c>
      <c r="T1244" s="41" t="s">
        <v>2527</v>
      </c>
      <c r="U1244" s="41" t="s">
        <v>2528</v>
      </c>
      <c r="V1244" s="40" t="s">
        <v>292</v>
      </c>
      <c r="W1244" s="40" t="s">
        <v>2575</v>
      </c>
      <c r="X1244" s="40" t="s">
        <v>2582</v>
      </c>
      <c r="Y1244" s="40" t="s">
        <v>2720</v>
      </c>
      <c r="Z1244" s="40" t="s">
        <v>2786</v>
      </c>
      <c r="AA1244" s="40" t="s">
        <v>2792</v>
      </c>
      <c r="AB1244" s="68">
        <v>135000000</v>
      </c>
      <c r="AC1244" s="68">
        <v>0</v>
      </c>
      <c r="AD1244" s="68">
        <v>0</v>
      </c>
      <c r="AE1244" s="68">
        <v>7500000</v>
      </c>
      <c r="AF1244" s="68">
        <v>0</v>
      </c>
      <c r="AG1244" s="68">
        <v>15000000</v>
      </c>
      <c r="AH1244" s="68">
        <v>0</v>
      </c>
      <c r="AI1244" s="68">
        <v>15000000</v>
      </c>
      <c r="AJ1244" s="68">
        <v>0</v>
      </c>
      <c r="AK1244" s="68">
        <v>15000000</v>
      </c>
      <c r="AL1244" s="68">
        <v>0</v>
      </c>
      <c r="AM1244" s="68">
        <v>15000000</v>
      </c>
      <c r="AN1244" s="68">
        <v>0</v>
      </c>
      <c r="AO1244" s="68">
        <v>15000000</v>
      </c>
      <c r="AP1244" s="68">
        <v>0</v>
      </c>
      <c r="AQ1244" s="68">
        <v>15000000</v>
      </c>
      <c r="AR1244" s="68">
        <v>0</v>
      </c>
      <c r="AS1244" s="68">
        <v>15000000</v>
      </c>
      <c r="AT1244" s="68">
        <v>0</v>
      </c>
      <c r="AU1244" s="68">
        <v>22500000</v>
      </c>
      <c r="AV1244" s="68">
        <v>0</v>
      </c>
      <c r="AW1244" s="68">
        <v>0</v>
      </c>
      <c r="AX1244" s="68">
        <v>0</v>
      </c>
      <c r="AY1244" s="68">
        <v>0</v>
      </c>
      <c r="AZ1244" s="66"/>
      <c r="BA1244" s="66"/>
      <c r="BB1244" s="66"/>
      <c r="BC1244" s="66"/>
      <c r="BD1244" s="11" t="str">
        <f t="shared" si="268"/>
        <v>OK</v>
      </c>
      <c r="BE1244" s="11" t="str">
        <f t="shared" si="269"/>
        <v>OK</v>
      </c>
      <c r="BF1244" s="5">
        <f t="shared" si="270"/>
        <v>0</v>
      </c>
      <c r="BG1244" s="12">
        <f t="shared" si="271"/>
        <v>135000000</v>
      </c>
      <c r="BH1244" s="12">
        <f t="shared" si="272"/>
        <v>135000000</v>
      </c>
      <c r="BI1244" s="5">
        <f t="shared" si="273"/>
        <v>0</v>
      </c>
      <c r="BJ1244" s="5">
        <f t="shared" si="274"/>
        <v>0</v>
      </c>
      <c r="BM1244" s="2" t="e">
        <f t="shared" si="275"/>
        <v>#VALUE!</v>
      </c>
      <c r="BN1244" s="33">
        <f>COUNTIF($BM$5:BM1244,BM1244)</f>
        <v>1240</v>
      </c>
      <c r="BO1244" s="2" t="e">
        <f t="shared" si="276"/>
        <v>#VALUE!</v>
      </c>
      <c r="BP1244" s="2" t="str">
        <f t="shared" si="277"/>
        <v>5.27.2710.1.1.19.16</v>
      </c>
      <c r="BQ1244" s="2" t="e">
        <f t="shared" si="278"/>
        <v>#VALUE!</v>
      </c>
      <c r="BR1244" s="2" t="str">
        <f t="shared" si="279"/>
        <v>5.27</v>
      </c>
      <c r="BU1244" s="2" t="str">
        <f t="shared" si="280"/>
        <v>Enero</v>
      </c>
      <c r="BV1244" s="2" t="str">
        <f t="shared" si="281"/>
        <v>Enero</v>
      </c>
      <c r="BY1244" s="2" t="str">
        <f t="shared" ref="BY1244:BY1252" si="286">+LEFT(A1244,4)</f>
        <v>5.27</v>
      </c>
      <c r="BZ1244" s="2" t="str">
        <f t="shared" ref="BZ1244:BZ1252" si="287">+RIGHT(A1244,3)</f>
        <v>.16</v>
      </c>
      <c r="CA1244" s="2" t="s">
        <v>3223</v>
      </c>
    </row>
    <row r="1245" spans="1:79" ht="124.2">
      <c r="A1245" s="69" t="s">
        <v>1435</v>
      </c>
      <c r="B1245" s="55" t="s">
        <v>602</v>
      </c>
      <c r="C1245" s="55" t="s">
        <v>541</v>
      </c>
      <c r="D1245" s="39" t="s">
        <v>640</v>
      </c>
      <c r="E1245" s="40" t="s">
        <v>1706</v>
      </c>
      <c r="F1245" s="40" t="s">
        <v>1707</v>
      </c>
      <c r="G1245" s="40" t="s">
        <v>1782</v>
      </c>
      <c r="H1245" s="40">
        <v>80101504</v>
      </c>
      <c r="I1245" s="40" t="s">
        <v>553</v>
      </c>
      <c r="J1245" s="40" t="s">
        <v>2007</v>
      </c>
      <c r="K1245" s="40" t="s">
        <v>2352</v>
      </c>
      <c r="L1245" s="41" t="s">
        <v>1803</v>
      </c>
      <c r="M1245" s="41" t="s">
        <v>1803</v>
      </c>
      <c r="N1245" s="41" t="s">
        <v>638</v>
      </c>
      <c r="O1245" s="41">
        <v>11</v>
      </c>
      <c r="P1245" s="41" t="s">
        <v>2525</v>
      </c>
      <c r="Q1245" s="41" t="s">
        <v>2512</v>
      </c>
      <c r="R1245" s="42">
        <v>112877600</v>
      </c>
      <c r="S1245" s="42">
        <v>112877600</v>
      </c>
      <c r="T1245" s="41" t="s">
        <v>2527</v>
      </c>
      <c r="U1245" s="41" t="s">
        <v>2528</v>
      </c>
      <c r="V1245" s="40" t="s">
        <v>292</v>
      </c>
      <c r="W1245" s="40" t="s">
        <v>2575</v>
      </c>
      <c r="X1245" s="40" t="s">
        <v>2582</v>
      </c>
      <c r="Y1245" s="40" t="s">
        <v>2719</v>
      </c>
      <c r="Z1245" s="40" t="s">
        <v>2786</v>
      </c>
      <c r="AA1245" s="40" t="s">
        <v>2792</v>
      </c>
      <c r="AB1245" s="68">
        <v>0</v>
      </c>
      <c r="AC1245" s="68">
        <v>0</v>
      </c>
      <c r="AD1245" s="68">
        <v>112877600</v>
      </c>
      <c r="AE1245" s="68">
        <v>0</v>
      </c>
      <c r="AF1245" s="68">
        <v>0</v>
      </c>
      <c r="AG1245" s="68">
        <v>10261600</v>
      </c>
      <c r="AH1245" s="68">
        <v>0</v>
      </c>
      <c r="AI1245" s="68">
        <v>10261600</v>
      </c>
      <c r="AJ1245" s="68">
        <v>0</v>
      </c>
      <c r="AK1245" s="68">
        <v>10261600</v>
      </c>
      <c r="AL1245" s="68">
        <v>0</v>
      </c>
      <c r="AM1245" s="68">
        <v>10261600</v>
      </c>
      <c r="AN1245" s="68">
        <v>0</v>
      </c>
      <c r="AO1245" s="68">
        <v>10261600</v>
      </c>
      <c r="AP1245" s="68">
        <v>0</v>
      </c>
      <c r="AQ1245" s="68">
        <v>10261600</v>
      </c>
      <c r="AR1245" s="68">
        <v>0</v>
      </c>
      <c r="AS1245" s="68">
        <v>10261600</v>
      </c>
      <c r="AT1245" s="68">
        <v>0</v>
      </c>
      <c r="AU1245" s="68">
        <v>10261600</v>
      </c>
      <c r="AV1245" s="68">
        <v>0</v>
      </c>
      <c r="AW1245" s="68">
        <v>10261600</v>
      </c>
      <c r="AX1245" s="68">
        <v>0</v>
      </c>
      <c r="AY1245" s="68">
        <v>20523200</v>
      </c>
      <c r="AZ1245" s="66"/>
      <c r="BA1245" s="66"/>
      <c r="BB1245" s="66"/>
      <c r="BC1245" s="66"/>
      <c r="BD1245" s="11" t="str">
        <f t="shared" si="268"/>
        <v>OK</v>
      </c>
      <c r="BE1245" s="11" t="str">
        <f t="shared" si="269"/>
        <v>OK</v>
      </c>
      <c r="BF1245" s="5">
        <f t="shared" si="270"/>
        <v>0</v>
      </c>
      <c r="BG1245" s="12">
        <f t="shared" si="271"/>
        <v>112877600</v>
      </c>
      <c r="BH1245" s="12">
        <f t="shared" si="272"/>
        <v>112877600</v>
      </c>
      <c r="BI1245" s="5">
        <f t="shared" si="273"/>
        <v>0</v>
      </c>
      <c r="BJ1245" s="5">
        <f t="shared" si="274"/>
        <v>0</v>
      </c>
      <c r="BM1245" s="2" t="e">
        <f t="shared" si="275"/>
        <v>#VALUE!</v>
      </c>
      <c r="BN1245" s="33">
        <f>COUNTIF($BM$5:BM1245,BM1245)</f>
        <v>1241</v>
      </c>
      <c r="BO1245" s="2" t="e">
        <f t="shared" si="276"/>
        <v>#VALUE!</v>
      </c>
      <c r="BP1245" s="2" t="str">
        <f t="shared" si="277"/>
        <v>5.27.2710.1.1.19.17</v>
      </c>
      <c r="BQ1245" s="2" t="e">
        <f t="shared" si="278"/>
        <v>#VALUE!</v>
      </c>
      <c r="BR1245" s="2" t="str">
        <f t="shared" si="279"/>
        <v>5.27</v>
      </c>
      <c r="BU1245" s="2" t="str">
        <f t="shared" si="280"/>
        <v>Enero</v>
      </c>
      <c r="BV1245" s="2" t="str">
        <f t="shared" si="281"/>
        <v>Enero</v>
      </c>
      <c r="BY1245" s="2" t="str">
        <f t="shared" si="286"/>
        <v>5.27</v>
      </c>
      <c r="BZ1245" s="2" t="str">
        <f t="shared" si="287"/>
        <v>.17</v>
      </c>
      <c r="CA1245" s="2" t="s">
        <v>3224</v>
      </c>
    </row>
    <row r="1246" spans="1:79" ht="124.2">
      <c r="A1246" s="69" t="s">
        <v>1436</v>
      </c>
      <c r="B1246" s="55" t="s">
        <v>602</v>
      </c>
      <c r="C1246" s="55" t="s">
        <v>541</v>
      </c>
      <c r="D1246" s="39" t="s">
        <v>640</v>
      </c>
      <c r="E1246" s="40" t="s">
        <v>1706</v>
      </c>
      <c r="F1246" s="40" t="s">
        <v>1707</v>
      </c>
      <c r="G1246" s="40" t="s">
        <v>1782</v>
      </c>
      <c r="H1246" s="40">
        <v>81111508</v>
      </c>
      <c r="I1246" s="40" t="s">
        <v>553</v>
      </c>
      <c r="J1246" s="40" t="s">
        <v>1833</v>
      </c>
      <c r="K1246" s="40" t="s">
        <v>2353</v>
      </c>
      <c r="L1246" s="41" t="s">
        <v>638</v>
      </c>
      <c r="M1246" s="41" t="s">
        <v>639</v>
      </c>
      <c r="N1246" s="41" t="s">
        <v>635</v>
      </c>
      <c r="O1246" s="41">
        <v>9</v>
      </c>
      <c r="P1246" s="41" t="s">
        <v>2525</v>
      </c>
      <c r="Q1246" s="41" t="s">
        <v>2512</v>
      </c>
      <c r="R1246" s="42">
        <v>104535000</v>
      </c>
      <c r="S1246" s="42">
        <v>104535000</v>
      </c>
      <c r="T1246" s="41" t="s">
        <v>2527</v>
      </c>
      <c r="U1246" s="41" t="s">
        <v>2528</v>
      </c>
      <c r="V1246" s="40" t="s">
        <v>292</v>
      </c>
      <c r="W1246" s="40" t="s">
        <v>2575</v>
      </c>
      <c r="X1246" s="40" t="s">
        <v>2582</v>
      </c>
      <c r="Y1246" s="40" t="s">
        <v>2721</v>
      </c>
      <c r="Z1246" s="40" t="s">
        <v>2786</v>
      </c>
      <c r="AA1246" s="40" t="s">
        <v>2792</v>
      </c>
      <c r="AB1246" s="68">
        <v>0</v>
      </c>
      <c r="AC1246" s="68">
        <v>0</v>
      </c>
      <c r="AD1246" s="68">
        <v>0</v>
      </c>
      <c r="AE1246" s="68">
        <v>0</v>
      </c>
      <c r="AF1246" s="68">
        <v>0</v>
      </c>
      <c r="AG1246" s="68">
        <v>0</v>
      </c>
      <c r="AH1246" s="68">
        <v>104535000</v>
      </c>
      <c r="AI1246" s="68">
        <v>0</v>
      </c>
      <c r="AJ1246" s="68">
        <v>0</v>
      </c>
      <c r="AK1246" s="68">
        <v>11615000</v>
      </c>
      <c r="AL1246" s="68">
        <v>0</v>
      </c>
      <c r="AM1246" s="68">
        <v>11615000</v>
      </c>
      <c r="AN1246" s="68">
        <v>0</v>
      </c>
      <c r="AO1246" s="68">
        <v>11615000</v>
      </c>
      <c r="AP1246" s="68">
        <v>0</v>
      </c>
      <c r="AQ1246" s="68">
        <v>11615000</v>
      </c>
      <c r="AR1246" s="68">
        <v>0</v>
      </c>
      <c r="AS1246" s="68">
        <v>11615000</v>
      </c>
      <c r="AT1246" s="68">
        <v>0</v>
      </c>
      <c r="AU1246" s="68">
        <v>11615000</v>
      </c>
      <c r="AV1246" s="68">
        <v>0</v>
      </c>
      <c r="AW1246" s="68">
        <v>11615000</v>
      </c>
      <c r="AX1246" s="68">
        <v>0</v>
      </c>
      <c r="AY1246" s="68">
        <v>23230000</v>
      </c>
      <c r="AZ1246" s="66"/>
      <c r="BA1246" s="66"/>
      <c r="BB1246" s="66"/>
      <c r="BC1246" s="66"/>
      <c r="BD1246" s="11" t="str">
        <f t="shared" si="268"/>
        <v>OK</v>
      </c>
      <c r="BE1246" s="11" t="str">
        <f t="shared" si="269"/>
        <v>OK</v>
      </c>
      <c r="BF1246" s="5">
        <f t="shared" si="270"/>
        <v>0</v>
      </c>
      <c r="BG1246" s="12">
        <f t="shared" si="271"/>
        <v>104535000</v>
      </c>
      <c r="BH1246" s="12">
        <f t="shared" si="272"/>
        <v>104535000</v>
      </c>
      <c r="BI1246" s="5">
        <f t="shared" si="273"/>
        <v>0</v>
      </c>
      <c r="BJ1246" s="5">
        <f t="shared" si="274"/>
        <v>0</v>
      </c>
      <c r="BM1246" s="2" t="e">
        <f t="shared" si="275"/>
        <v>#VALUE!</v>
      </c>
      <c r="BN1246" s="33">
        <f>COUNTIF($BM$5:BM1246,BM1246)</f>
        <v>1242</v>
      </c>
      <c r="BO1246" s="2" t="e">
        <f t="shared" si="276"/>
        <v>#VALUE!</v>
      </c>
      <c r="BP1246" s="2" t="str">
        <f t="shared" si="277"/>
        <v>5.27.2710.1.1.19.18</v>
      </c>
      <c r="BQ1246" s="2" t="e">
        <f t="shared" si="278"/>
        <v>#VALUE!</v>
      </c>
      <c r="BR1246" s="2" t="str">
        <f t="shared" si="279"/>
        <v>5.27</v>
      </c>
      <c r="BU1246" s="2" t="str">
        <f t="shared" si="280"/>
        <v>Febrero</v>
      </c>
      <c r="BV1246" s="2" t="str">
        <f t="shared" si="281"/>
        <v>Marzo</v>
      </c>
      <c r="BY1246" s="2" t="str">
        <f t="shared" si="286"/>
        <v>5.27</v>
      </c>
      <c r="BZ1246" s="2" t="str">
        <f t="shared" si="287"/>
        <v>.18</v>
      </c>
      <c r="CA1246" s="2" t="s">
        <v>3225</v>
      </c>
    </row>
    <row r="1247" spans="1:79" ht="110.4">
      <c r="A1247" s="69" t="s">
        <v>1437</v>
      </c>
      <c r="B1247" s="55" t="s">
        <v>602</v>
      </c>
      <c r="C1247" s="55" t="s">
        <v>541</v>
      </c>
      <c r="D1247" s="39" t="s">
        <v>640</v>
      </c>
      <c r="E1247" s="40" t="s">
        <v>1706</v>
      </c>
      <c r="F1247" s="40" t="s">
        <v>1707</v>
      </c>
      <c r="G1247" s="40" t="s">
        <v>1782</v>
      </c>
      <c r="H1247" s="40">
        <v>80101504</v>
      </c>
      <c r="I1247" s="40" t="s">
        <v>553</v>
      </c>
      <c r="J1247" s="40" t="s">
        <v>2007</v>
      </c>
      <c r="K1247" s="40" t="s">
        <v>275</v>
      </c>
      <c r="L1247" s="41" t="s">
        <v>1803</v>
      </c>
      <c r="M1247" s="41" t="s">
        <v>1803</v>
      </c>
      <c r="N1247" s="41" t="s">
        <v>638</v>
      </c>
      <c r="O1247" s="41">
        <v>11</v>
      </c>
      <c r="P1247" s="41" t="s">
        <v>2525</v>
      </c>
      <c r="Q1247" s="41" t="s">
        <v>2512</v>
      </c>
      <c r="R1247" s="42">
        <v>112877600</v>
      </c>
      <c r="S1247" s="42">
        <v>112877600</v>
      </c>
      <c r="T1247" s="41" t="s">
        <v>2527</v>
      </c>
      <c r="U1247" s="41" t="s">
        <v>2528</v>
      </c>
      <c r="V1247" s="40" t="s">
        <v>292</v>
      </c>
      <c r="W1247" s="40" t="s">
        <v>2575</v>
      </c>
      <c r="X1247" s="40" t="s">
        <v>2582</v>
      </c>
      <c r="Y1247" s="40" t="s">
        <v>2719</v>
      </c>
      <c r="Z1247" s="40" t="s">
        <v>2786</v>
      </c>
      <c r="AA1247" s="40" t="s">
        <v>2792</v>
      </c>
      <c r="AB1247" s="68">
        <v>0</v>
      </c>
      <c r="AC1247" s="68">
        <v>0</v>
      </c>
      <c r="AD1247" s="68">
        <v>112877600</v>
      </c>
      <c r="AE1247" s="68">
        <v>0</v>
      </c>
      <c r="AF1247" s="68">
        <v>0</v>
      </c>
      <c r="AG1247" s="68">
        <v>10261600</v>
      </c>
      <c r="AH1247" s="68">
        <v>0</v>
      </c>
      <c r="AI1247" s="68">
        <v>10261600</v>
      </c>
      <c r="AJ1247" s="68">
        <v>0</v>
      </c>
      <c r="AK1247" s="68">
        <v>10261600</v>
      </c>
      <c r="AL1247" s="68">
        <v>0</v>
      </c>
      <c r="AM1247" s="68">
        <v>10261600</v>
      </c>
      <c r="AN1247" s="68">
        <v>0</v>
      </c>
      <c r="AO1247" s="68">
        <v>10261600</v>
      </c>
      <c r="AP1247" s="68">
        <v>0</v>
      </c>
      <c r="AQ1247" s="68">
        <v>10261600</v>
      </c>
      <c r="AR1247" s="68">
        <v>0</v>
      </c>
      <c r="AS1247" s="68">
        <v>10261600</v>
      </c>
      <c r="AT1247" s="68">
        <v>0</v>
      </c>
      <c r="AU1247" s="68">
        <v>10261600</v>
      </c>
      <c r="AV1247" s="68">
        <v>0</v>
      </c>
      <c r="AW1247" s="68">
        <v>10261600</v>
      </c>
      <c r="AX1247" s="68">
        <v>0</v>
      </c>
      <c r="AY1247" s="68">
        <v>20523200</v>
      </c>
      <c r="AZ1247" s="66"/>
      <c r="BA1247" s="66"/>
      <c r="BB1247" s="66"/>
      <c r="BC1247" s="66"/>
      <c r="BD1247" s="11" t="str">
        <f t="shared" si="268"/>
        <v>OK</v>
      </c>
      <c r="BE1247" s="11" t="str">
        <f t="shared" si="269"/>
        <v>OK</v>
      </c>
      <c r="BF1247" s="5">
        <f t="shared" si="270"/>
        <v>0</v>
      </c>
      <c r="BG1247" s="12">
        <f t="shared" si="271"/>
        <v>112877600</v>
      </c>
      <c r="BH1247" s="12">
        <f t="shared" si="272"/>
        <v>112877600</v>
      </c>
      <c r="BI1247" s="5">
        <f t="shared" si="273"/>
        <v>0</v>
      </c>
      <c r="BJ1247" s="5">
        <f t="shared" si="274"/>
        <v>0</v>
      </c>
      <c r="BM1247" s="2" t="e">
        <f t="shared" si="275"/>
        <v>#VALUE!</v>
      </c>
      <c r="BN1247" s="33">
        <f>COUNTIF($BM$5:BM1247,BM1247)</f>
        <v>1243</v>
      </c>
      <c r="BO1247" s="2" t="e">
        <f t="shared" si="276"/>
        <v>#VALUE!</v>
      </c>
      <c r="BP1247" s="2" t="str">
        <f t="shared" si="277"/>
        <v>5.27.2710.1.1.19.19</v>
      </c>
      <c r="BQ1247" s="2" t="e">
        <f t="shared" si="278"/>
        <v>#VALUE!</v>
      </c>
      <c r="BR1247" s="2" t="str">
        <f t="shared" si="279"/>
        <v>5.27</v>
      </c>
      <c r="BU1247" s="2" t="str">
        <f t="shared" si="280"/>
        <v>Enero</v>
      </c>
      <c r="BV1247" s="2" t="str">
        <f t="shared" si="281"/>
        <v>Enero</v>
      </c>
      <c r="BY1247" s="2" t="str">
        <f t="shared" si="286"/>
        <v>5.27</v>
      </c>
      <c r="BZ1247" s="2" t="str">
        <f t="shared" si="287"/>
        <v>.19</v>
      </c>
      <c r="CA1247" s="2" t="s">
        <v>3226</v>
      </c>
    </row>
    <row r="1248" spans="1:79" ht="96.6">
      <c r="A1248" s="69" t="s">
        <v>1420</v>
      </c>
      <c r="B1248" s="55" t="s">
        <v>602</v>
      </c>
      <c r="C1248" s="55" t="s">
        <v>541</v>
      </c>
      <c r="D1248" s="39" t="s">
        <v>640</v>
      </c>
      <c r="E1248" s="40" t="s">
        <v>1706</v>
      </c>
      <c r="F1248" s="40" t="s">
        <v>1707</v>
      </c>
      <c r="G1248" s="40" t="s">
        <v>1782</v>
      </c>
      <c r="H1248" s="40">
        <v>80101504</v>
      </c>
      <c r="I1248" s="40" t="s">
        <v>552</v>
      </c>
      <c r="J1248" s="40" t="s">
        <v>2007</v>
      </c>
      <c r="K1248" s="40" t="s">
        <v>2341</v>
      </c>
      <c r="L1248" s="41" t="s">
        <v>1803</v>
      </c>
      <c r="M1248" s="41" t="s">
        <v>1803</v>
      </c>
      <c r="N1248" s="41" t="s">
        <v>638</v>
      </c>
      <c r="O1248" s="41">
        <v>11</v>
      </c>
      <c r="P1248" s="41" t="s">
        <v>2525</v>
      </c>
      <c r="Q1248" s="41" t="s">
        <v>2512</v>
      </c>
      <c r="R1248" s="42">
        <v>112877600</v>
      </c>
      <c r="S1248" s="42">
        <v>112877600</v>
      </c>
      <c r="T1248" s="41" t="s">
        <v>2527</v>
      </c>
      <c r="U1248" s="41" t="s">
        <v>2528</v>
      </c>
      <c r="V1248" s="40" t="s">
        <v>292</v>
      </c>
      <c r="W1248" s="40" t="s">
        <v>2575</v>
      </c>
      <c r="X1248" s="40" t="s">
        <v>2582</v>
      </c>
      <c r="Y1248" s="40" t="s">
        <v>2719</v>
      </c>
      <c r="Z1248" s="40" t="s">
        <v>2786</v>
      </c>
      <c r="AA1248" s="40" t="s">
        <v>2792</v>
      </c>
      <c r="AB1248" s="68">
        <v>0</v>
      </c>
      <c r="AC1248" s="68">
        <v>0</v>
      </c>
      <c r="AD1248" s="68">
        <v>112877600</v>
      </c>
      <c r="AE1248" s="68">
        <v>0</v>
      </c>
      <c r="AF1248" s="68">
        <v>0</v>
      </c>
      <c r="AG1248" s="68">
        <v>10261600</v>
      </c>
      <c r="AH1248" s="68">
        <v>0</v>
      </c>
      <c r="AI1248" s="68">
        <v>10261600</v>
      </c>
      <c r="AJ1248" s="68">
        <v>0</v>
      </c>
      <c r="AK1248" s="68">
        <v>10261600</v>
      </c>
      <c r="AL1248" s="68">
        <v>0</v>
      </c>
      <c r="AM1248" s="68">
        <v>10261600</v>
      </c>
      <c r="AN1248" s="68">
        <v>0</v>
      </c>
      <c r="AO1248" s="68">
        <v>10261600</v>
      </c>
      <c r="AP1248" s="68">
        <v>0</v>
      </c>
      <c r="AQ1248" s="68">
        <v>10261600</v>
      </c>
      <c r="AR1248" s="68">
        <v>0</v>
      </c>
      <c r="AS1248" s="68">
        <v>10261600</v>
      </c>
      <c r="AT1248" s="68">
        <v>0</v>
      </c>
      <c r="AU1248" s="68">
        <v>10261600</v>
      </c>
      <c r="AV1248" s="68">
        <v>0</v>
      </c>
      <c r="AW1248" s="68">
        <v>10261600</v>
      </c>
      <c r="AX1248" s="68">
        <v>0</v>
      </c>
      <c r="AY1248" s="68">
        <v>20523200</v>
      </c>
      <c r="AZ1248" s="66"/>
      <c r="BA1248" s="66"/>
      <c r="BB1248" s="66"/>
      <c r="BC1248" s="66"/>
      <c r="BD1248" s="11" t="str">
        <f t="shared" si="268"/>
        <v>OK</v>
      </c>
      <c r="BE1248" s="11" t="str">
        <f t="shared" si="269"/>
        <v>OK</v>
      </c>
      <c r="BF1248" s="5">
        <f t="shared" si="270"/>
        <v>0</v>
      </c>
      <c r="BG1248" s="12">
        <f t="shared" si="271"/>
        <v>112877600</v>
      </c>
      <c r="BH1248" s="12">
        <f t="shared" si="272"/>
        <v>112877600</v>
      </c>
      <c r="BI1248" s="5">
        <f t="shared" si="273"/>
        <v>0</v>
      </c>
      <c r="BJ1248" s="5">
        <f t="shared" si="274"/>
        <v>0</v>
      </c>
      <c r="BM1248" s="2" t="e">
        <f t="shared" si="275"/>
        <v>#VALUE!</v>
      </c>
      <c r="BN1248" s="33">
        <f>COUNTIF($BM$5:BM1248,BM1248)</f>
        <v>1244</v>
      </c>
      <c r="BO1248" s="2" t="e">
        <f t="shared" si="276"/>
        <v>#VALUE!</v>
      </c>
      <c r="BP1248" s="2" t="str">
        <f t="shared" si="277"/>
        <v>5.27.2710.1.1.19.2</v>
      </c>
      <c r="BQ1248" s="2" t="e">
        <f t="shared" si="278"/>
        <v>#VALUE!</v>
      </c>
      <c r="BR1248" s="2" t="str">
        <f t="shared" si="279"/>
        <v>5.27</v>
      </c>
      <c r="BU1248" s="2" t="str">
        <f t="shared" si="280"/>
        <v>Enero</v>
      </c>
      <c r="BV1248" s="2" t="str">
        <f t="shared" si="281"/>
        <v>Enero</v>
      </c>
      <c r="BY1248" s="2" t="str">
        <f t="shared" si="286"/>
        <v>5.27</v>
      </c>
      <c r="BZ1248" s="2" t="str">
        <f t="shared" si="287"/>
        <v>9.2</v>
      </c>
      <c r="CA1248" s="2" t="s">
        <v>3227</v>
      </c>
    </row>
    <row r="1249" spans="1:79" ht="96.6">
      <c r="A1249" s="69" t="s">
        <v>1438</v>
      </c>
      <c r="B1249" s="55" t="s">
        <v>602</v>
      </c>
      <c r="C1249" s="55" t="s">
        <v>541</v>
      </c>
      <c r="D1249" s="39" t="s">
        <v>640</v>
      </c>
      <c r="E1249" s="40" t="s">
        <v>1706</v>
      </c>
      <c r="F1249" s="40" t="s">
        <v>1707</v>
      </c>
      <c r="G1249" s="40" t="s">
        <v>1782</v>
      </c>
      <c r="H1249" s="40">
        <v>93151501</v>
      </c>
      <c r="I1249" s="40" t="s">
        <v>553</v>
      </c>
      <c r="J1249" s="40" t="s">
        <v>2022</v>
      </c>
      <c r="K1249" s="40" t="s">
        <v>2354</v>
      </c>
      <c r="L1249" s="41" t="s">
        <v>638</v>
      </c>
      <c r="M1249" s="41" t="s">
        <v>639</v>
      </c>
      <c r="N1249" s="41" t="s">
        <v>635</v>
      </c>
      <c r="O1249" s="41">
        <v>9</v>
      </c>
      <c r="P1249" s="41" t="s">
        <v>2525</v>
      </c>
      <c r="Q1249" s="41" t="s">
        <v>2512</v>
      </c>
      <c r="R1249" s="42">
        <v>92354400</v>
      </c>
      <c r="S1249" s="42">
        <v>92354400</v>
      </c>
      <c r="T1249" s="41" t="s">
        <v>2527</v>
      </c>
      <c r="U1249" s="41" t="s">
        <v>2528</v>
      </c>
      <c r="V1249" s="40" t="s">
        <v>292</v>
      </c>
      <c r="W1249" s="40" t="s">
        <v>2575</v>
      </c>
      <c r="X1249" s="40" t="s">
        <v>2582</v>
      </c>
      <c r="Y1249" s="40" t="s">
        <v>2719</v>
      </c>
      <c r="Z1249" s="40" t="s">
        <v>2786</v>
      </c>
      <c r="AA1249" s="40" t="s">
        <v>2792</v>
      </c>
      <c r="AB1249" s="68">
        <v>0</v>
      </c>
      <c r="AC1249" s="68">
        <v>0</v>
      </c>
      <c r="AD1249" s="68">
        <v>0</v>
      </c>
      <c r="AE1249" s="68">
        <v>0</v>
      </c>
      <c r="AF1249" s="68">
        <v>0</v>
      </c>
      <c r="AG1249" s="68">
        <v>0</v>
      </c>
      <c r="AH1249" s="68">
        <v>92354400</v>
      </c>
      <c r="AI1249" s="68">
        <v>0</v>
      </c>
      <c r="AJ1249" s="68">
        <v>0</v>
      </c>
      <c r="AK1249" s="68">
        <v>10261600</v>
      </c>
      <c r="AL1249" s="68">
        <v>0</v>
      </c>
      <c r="AM1249" s="68">
        <v>10261600</v>
      </c>
      <c r="AN1249" s="68">
        <v>0</v>
      </c>
      <c r="AO1249" s="68">
        <v>10261600</v>
      </c>
      <c r="AP1249" s="68">
        <v>0</v>
      </c>
      <c r="AQ1249" s="68">
        <v>10261600</v>
      </c>
      <c r="AR1249" s="68">
        <v>0</v>
      </c>
      <c r="AS1249" s="68">
        <v>10261600</v>
      </c>
      <c r="AT1249" s="68">
        <v>0</v>
      </c>
      <c r="AU1249" s="68">
        <v>10261600</v>
      </c>
      <c r="AV1249" s="68">
        <v>0</v>
      </c>
      <c r="AW1249" s="68">
        <v>10261600</v>
      </c>
      <c r="AX1249" s="68">
        <v>0</v>
      </c>
      <c r="AY1249" s="68">
        <v>20523200</v>
      </c>
      <c r="AZ1249" s="66"/>
      <c r="BA1249" s="66"/>
      <c r="BB1249" s="66"/>
      <c r="BC1249" s="66"/>
      <c r="BD1249" s="11" t="str">
        <f t="shared" si="268"/>
        <v>OK</v>
      </c>
      <c r="BE1249" s="11" t="str">
        <f t="shared" si="269"/>
        <v>OK</v>
      </c>
      <c r="BF1249" s="5">
        <f t="shared" si="270"/>
        <v>0</v>
      </c>
      <c r="BG1249" s="12">
        <f t="shared" si="271"/>
        <v>92354400</v>
      </c>
      <c r="BH1249" s="12">
        <f t="shared" si="272"/>
        <v>92354400</v>
      </c>
      <c r="BI1249" s="5">
        <f t="shared" si="273"/>
        <v>0</v>
      </c>
      <c r="BJ1249" s="5">
        <f t="shared" si="274"/>
        <v>0</v>
      </c>
      <c r="BM1249" s="2" t="e">
        <f t="shared" si="275"/>
        <v>#VALUE!</v>
      </c>
      <c r="BN1249" s="33">
        <f>COUNTIF($BM$5:BM1249,BM1249)</f>
        <v>1245</v>
      </c>
      <c r="BO1249" s="2" t="e">
        <f t="shared" si="276"/>
        <v>#VALUE!</v>
      </c>
      <c r="BP1249" s="2" t="str">
        <f t="shared" si="277"/>
        <v>5.27.2710.1.1.19.20</v>
      </c>
      <c r="BQ1249" s="2" t="e">
        <f t="shared" si="278"/>
        <v>#VALUE!</v>
      </c>
      <c r="BR1249" s="2" t="str">
        <f t="shared" si="279"/>
        <v>5.27</v>
      </c>
      <c r="BU1249" s="2" t="str">
        <f t="shared" si="280"/>
        <v>Febrero</v>
      </c>
      <c r="BV1249" s="2" t="str">
        <f t="shared" si="281"/>
        <v>Marzo</v>
      </c>
      <c r="BY1249" s="2" t="str">
        <f t="shared" si="286"/>
        <v>5.27</v>
      </c>
      <c r="BZ1249" s="2" t="str">
        <f t="shared" si="287"/>
        <v>.20</v>
      </c>
      <c r="CA1249" s="2" t="s">
        <v>3228</v>
      </c>
    </row>
    <row r="1250" spans="1:79" ht="110.4">
      <c r="A1250" s="69" t="s">
        <v>1439</v>
      </c>
      <c r="B1250" s="55" t="s">
        <v>602</v>
      </c>
      <c r="C1250" s="55" t="s">
        <v>541</v>
      </c>
      <c r="D1250" s="39" t="s">
        <v>640</v>
      </c>
      <c r="E1250" s="40" t="s">
        <v>1706</v>
      </c>
      <c r="F1250" s="40" t="s">
        <v>1707</v>
      </c>
      <c r="G1250" s="40" t="s">
        <v>1782</v>
      </c>
      <c r="H1250" s="40">
        <v>80101504</v>
      </c>
      <c r="I1250" s="40" t="s">
        <v>553</v>
      </c>
      <c r="J1250" s="40" t="s">
        <v>2007</v>
      </c>
      <c r="K1250" s="40" t="s">
        <v>275</v>
      </c>
      <c r="L1250" s="41" t="s">
        <v>1803</v>
      </c>
      <c r="M1250" s="41" t="s">
        <v>1803</v>
      </c>
      <c r="N1250" s="41" t="s">
        <v>638</v>
      </c>
      <c r="O1250" s="41">
        <v>11</v>
      </c>
      <c r="P1250" s="41" t="s">
        <v>2525</v>
      </c>
      <c r="Q1250" s="41" t="s">
        <v>2512</v>
      </c>
      <c r="R1250" s="42">
        <v>112877600</v>
      </c>
      <c r="S1250" s="42">
        <v>112877600</v>
      </c>
      <c r="T1250" s="41" t="s">
        <v>2527</v>
      </c>
      <c r="U1250" s="41" t="s">
        <v>2528</v>
      </c>
      <c r="V1250" s="40" t="s">
        <v>292</v>
      </c>
      <c r="W1250" s="40" t="s">
        <v>2575</v>
      </c>
      <c r="X1250" s="40" t="s">
        <v>2582</v>
      </c>
      <c r="Y1250" s="40" t="s">
        <v>2719</v>
      </c>
      <c r="Z1250" s="40" t="s">
        <v>2786</v>
      </c>
      <c r="AA1250" s="40" t="s">
        <v>2792</v>
      </c>
      <c r="AB1250" s="68">
        <v>0</v>
      </c>
      <c r="AC1250" s="68">
        <v>0</v>
      </c>
      <c r="AD1250" s="68">
        <v>112877600</v>
      </c>
      <c r="AE1250" s="68">
        <v>0</v>
      </c>
      <c r="AF1250" s="68">
        <v>0</v>
      </c>
      <c r="AG1250" s="68">
        <v>10261600</v>
      </c>
      <c r="AH1250" s="68">
        <v>0</v>
      </c>
      <c r="AI1250" s="68">
        <v>10261600</v>
      </c>
      <c r="AJ1250" s="68">
        <v>0</v>
      </c>
      <c r="AK1250" s="68">
        <v>10261600</v>
      </c>
      <c r="AL1250" s="68">
        <v>0</v>
      </c>
      <c r="AM1250" s="68">
        <v>10261600</v>
      </c>
      <c r="AN1250" s="68">
        <v>0</v>
      </c>
      <c r="AO1250" s="68">
        <v>10261600</v>
      </c>
      <c r="AP1250" s="68">
        <v>0</v>
      </c>
      <c r="AQ1250" s="68">
        <v>10261600</v>
      </c>
      <c r="AR1250" s="68">
        <v>0</v>
      </c>
      <c r="AS1250" s="68">
        <v>10261600</v>
      </c>
      <c r="AT1250" s="68">
        <v>0</v>
      </c>
      <c r="AU1250" s="68">
        <v>10261600</v>
      </c>
      <c r="AV1250" s="68">
        <v>0</v>
      </c>
      <c r="AW1250" s="68">
        <v>10261600</v>
      </c>
      <c r="AX1250" s="68">
        <v>0</v>
      </c>
      <c r="AY1250" s="68">
        <v>20523200</v>
      </c>
      <c r="AZ1250" s="66"/>
      <c r="BA1250" s="66"/>
      <c r="BB1250" s="66"/>
      <c r="BC1250" s="66"/>
      <c r="BD1250" s="11" t="str">
        <f t="shared" si="268"/>
        <v>OK</v>
      </c>
      <c r="BE1250" s="11" t="str">
        <f t="shared" si="269"/>
        <v>OK</v>
      </c>
      <c r="BF1250" s="5">
        <f t="shared" si="270"/>
        <v>0</v>
      </c>
      <c r="BG1250" s="12">
        <f t="shared" si="271"/>
        <v>112877600</v>
      </c>
      <c r="BH1250" s="12">
        <f t="shared" si="272"/>
        <v>112877600</v>
      </c>
      <c r="BI1250" s="5">
        <f t="shared" si="273"/>
        <v>0</v>
      </c>
      <c r="BJ1250" s="5">
        <f t="shared" si="274"/>
        <v>0</v>
      </c>
      <c r="BM1250" s="2" t="e">
        <f t="shared" si="275"/>
        <v>#VALUE!</v>
      </c>
      <c r="BN1250" s="33">
        <f>COUNTIF($BM$5:BM1250,BM1250)</f>
        <v>1246</v>
      </c>
      <c r="BO1250" s="2" t="e">
        <f t="shared" si="276"/>
        <v>#VALUE!</v>
      </c>
      <c r="BP1250" s="2" t="str">
        <f t="shared" si="277"/>
        <v>5.27.2710.1.1.19.21</v>
      </c>
      <c r="BQ1250" s="2" t="e">
        <f t="shared" si="278"/>
        <v>#VALUE!</v>
      </c>
      <c r="BR1250" s="2" t="str">
        <f t="shared" si="279"/>
        <v>5.27</v>
      </c>
      <c r="BU1250" s="2" t="str">
        <f t="shared" si="280"/>
        <v>Enero</v>
      </c>
      <c r="BV1250" s="2" t="str">
        <f t="shared" si="281"/>
        <v>Enero</v>
      </c>
      <c r="BY1250" s="2" t="str">
        <f t="shared" si="286"/>
        <v>5.27</v>
      </c>
      <c r="BZ1250" s="2" t="str">
        <f t="shared" si="287"/>
        <v>.21</v>
      </c>
      <c r="CA1250" s="2" t="s">
        <v>3229</v>
      </c>
    </row>
    <row r="1251" spans="1:79" ht="151.80000000000001">
      <c r="A1251" s="69" t="s">
        <v>1440</v>
      </c>
      <c r="B1251" s="55" t="s">
        <v>602</v>
      </c>
      <c r="C1251" s="55" t="s">
        <v>541</v>
      </c>
      <c r="D1251" s="39" t="s">
        <v>640</v>
      </c>
      <c r="E1251" s="40" t="s">
        <v>1706</v>
      </c>
      <c r="F1251" s="40" t="s">
        <v>1707</v>
      </c>
      <c r="G1251" s="40" t="s">
        <v>1782</v>
      </c>
      <c r="H1251" s="40">
        <v>81111508</v>
      </c>
      <c r="I1251" s="40" t="s">
        <v>553</v>
      </c>
      <c r="J1251" s="40" t="s">
        <v>1833</v>
      </c>
      <c r="K1251" s="40" t="s">
        <v>2355</v>
      </c>
      <c r="L1251" s="41" t="s">
        <v>638</v>
      </c>
      <c r="M1251" s="41" t="s">
        <v>639</v>
      </c>
      <c r="N1251" s="41" t="s">
        <v>635</v>
      </c>
      <c r="O1251" s="41">
        <v>9</v>
      </c>
      <c r="P1251" s="41" t="s">
        <v>2525</v>
      </c>
      <c r="Q1251" s="41" t="s">
        <v>2512</v>
      </c>
      <c r="R1251" s="42">
        <v>92354400</v>
      </c>
      <c r="S1251" s="42">
        <v>92354400</v>
      </c>
      <c r="T1251" s="41" t="s">
        <v>2527</v>
      </c>
      <c r="U1251" s="41" t="s">
        <v>2528</v>
      </c>
      <c r="V1251" s="40" t="s">
        <v>292</v>
      </c>
      <c r="W1251" s="40" t="s">
        <v>2575</v>
      </c>
      <c r="X1251" s="40" t="s">
        <v>2582</v>
      </c>
      <c r="Y1251" s="40" t="s">
        <v>2719</v>
      </c>
      <c r="Z1251" s="40" t="s">
        <v>2786</v>
      </c>
      <c r="AA1251" s="40" t="s">
        <v>2792</v>
      </c>
      <c r="AB1251" s="68">
        <v>0</v>
      </c>
      <c r="AC1251" s="68">
        <v>0</v>
      </c>
      <c r="AD1251" s="68">
        <v>0</v>
      </c>
      <c r="AE1251" s="68">
        <v>0</v>
      </c>
      <c r="AF1251" s="68">
        <v>0</v>
      </c>
      <c r="AG1251" s="68">
        <v>0</v>
      </c>
      <c r="AH1251" s="68">
        <v>92354400</v>
      </c>
      <c r="AI1251" s="68">
        <v>0</v>
      </c>
      <c r="AJ1251" s="68">
        <v>0</v>
      </c>
      <c r="AK1251" s="68">
        <v>10261600</v>
      </c>
      <c r="AL1251" s="68">
        <v>0</v>
      </c>
      <c r="AM1251" s="68">
        <v>10261600</v>
      </c>
      <c r="AN1251" s="68">
        <v>0</v>
      </c>
      <c r="AO1251" s="68">
        <v>10261600</v>
      </c>
      <c r="AP1251" s="68">
        <v>0</v>
      </c>
      <c r="AQ1251" s="68">
        <v>10261600</v>
      </c>
      <c r="AR1251" s="68">
        <v>0</v>
      </c>
      <c r="AS1251" s="68">
        <v>10261600</v>
      </c>
      <c r="AT1251" s="68">
        <v>0</v>
      </c>
      <c r="AU1251" s="68">
        <v>10261600</v>
      </c>
      <c r="AV1251" s="68">
        <v>0</v>
      </c>
      <c r="AW1251" s="68">
        <v>10261600</v>
      </c>
      <c r="AX1251" s="68">
        <v>0</v>
      </c>
      <c r="AY1251" s="68">
        <v>20523200</v>
      </c>
      <c r="AZ1251" s="66"/>
      <c r="BA1251" s="66"/>
      <c r="BB1251" s="66"/>
      <c r="BC1251" s="66"/>
      <c r="BD1251" s="11" t="str">
        <f t="shared" si="268"/>
        <v>OK</v>
      </c>
      <c r="BE1251" s="11" t="str">
        <f t="shared" si="269"/>
        <v>OK</v>
      </c>
      <c r="BF1251" s="5">
        <f t="shared" si="270"/>
        <v>0</v>
      </c>
      <c r="BG1251" s="12">
        <f t="shared" si="271"/>
        <v>92354400</v>
      </c>
      <c r="BH1251" s="12">
        <f t="shared" si="272"/>
        <v>92354400</v>
      </c>
      <c r="BI1251" s="5">
        <f t="shared" si="273"/>
        <v>0</v>
      </c>
      <c r="BJ1251" s="5">
        <f t="shared" si="274"/>
        <v>0</v>
      </c>
      <c r="BM1251" s="2" t="e">
        <f t="shared" si="275"/>
        <v>#VALUE!</v>
      </c>
      <c r="BN1251" s="33">
        <f>COUNTIF($BM$5:BM1251,BM1251)</f>
        <v>1247</v>
      </c>
      <c r="BO1251" s="2" t="e">
        <f t="shared" si="276"/>
        <v>#VALUE!</v>
      </c>
      <c r="BP1251" s="2" t="str">
        <f t="shared" si="277"/>
        <v>5.27.2710.1.1.19.22</v>
      </c>
      <c r="BQ1251" s="2" t="e">
        <f t="shared" si="278"/>
        <v>#VALUE!</v>
      </c>
      <c r="BR1251" s="2" t="str">
        <f t="shared" si="279"/>
        <v>5.27</v>
      </c>
      <c r="BU1251" s="2" t="str">
        <f t="shared" si="280"/>
        <v>Febrero</v>
      </c>
      <c r="BV1251" s="2" t="str">
        <f t="shared" si="281"/>
        <v>Marzo</v>
      </c>
      <c r="BY1251" s="2" t="str">
        <f t="shared" si="286"/>
        <v>5.27</v>
      </c>
      <c r="BZ1251" s="2" t="str">
        <f t="shared" si="287"/>
        <v>.22</v>
      </c>
      <c r="CA1251" s="2" t="s">
        <v>3230</v>
      </c>
    </row>
    <row r="1252" spans="1:79" ht="96.6">
      <c r="A1252" s="69" t="s">
        <v>1441</v>
      </c>
      <c r="B1252" s="55" t="s">
        <v>602</v>
      </c>
      <c r="C1252" s="55" t="s">
        <v>541</v>
      </c>
      <c r="D1252" s="39" t="s">
        <v>640</v>
      </c>
      <c r="E1252" s="40" t="s">
        <v>1706</v>
      </c>
      <c r="F1252" s="40" t="s">
        <v>1707</v>
      </c>
      <c r="G1252" s="40" t="s">
        <v>1782</v>
      </c>
      <c r="H1252" s="40" t="s">
        <v>213</v>
      </c>
      <c r="I1252" s="40" t="s">
        <v>553</v>
      </c>
      <c r="J1252" s="40" t="s">
        <v>1860</v>
      </c>
      <c r="K1252" s="40" t="s">
        <v>294</v>
      </c>
      <c r="L1252" s="41" t="s">
        <v>213</v>
      </c>
      <c r="M1252" s="41" t="s">
        <v>213</v>
      </c>
      <c r="N1252" s="41" t="s">
        <v>213</v>
      </c>
      <c r="O1252" s="41" t="s">
        <v>213</v>
      </c>
      <c r="P1252" s="41" t="s">
        <v>2509</v>
      </c>
      <c r="Q1252" s="41" t="s">
        <v>2512</v>
      </c>
      <c r="R1252" s="42">
        <v>87123400</v>
      </c>
      <c r="S1252" s="42">
        <v>87123400</v>
      </c>
      <c r="T1252" s="41" t="s">
        <v>2527</v>
      </c>
      <c r="U1252" s="41" t="s">
        <v>2528</v>
      </c>
      <c r="V1252" s="40" t="s">
        <v>292</v>
      </c>
      <c r="W1252" s="40" t="s">
        <v>2575</v>
      </c>
      <c r="X1252" s="40" t="s">
        <v>2583</v>
      </c>
      <c r="Y1252" s="40" t="s">
        <v>2725</v>
      </c>
      <c r="Z1252" s="40" t="s">
        <v>2786</v>
      </c>
      <c r="AA1252" s="40" t="s">
        <v>2792</v>
      </c>
      <c r="AB1252" s="68">
        <v>0</v>
      </c>
      <c r="AC1252" s="68">
        <v>0</v>
      </c>
      <c r="AD1252" s="68">
        <v>87123400</v>
      </c>
      <c r="AE1252" s="68">
        <v>0</v>
      </c>
      <c r="AF1252" s="68">
        <v>0</v>
      </c>
      <c r="AG1252" s="68">
        <v>0</v>
      </c>
      <c r="AH1252" s="68">
        <v>0</v>
      </c>
      <c r="AI1252" s="68">
        <v>0</v>
      </c>
      <c r="AJ1252" s="68">
        <v>0</v>
      </c>
      <c r="AK1252" s="68">
        <v>0</v>
      </c>
      <c r="AL1252" s="68">
        <v>0</v>
      </c>
      <c r="AM1252" s="68">
        <v>87123400</v>
      </c>
      <c r="AN1252" s="68">
        <v>0</v>
      </c>
      <c r="AO1252" s="68">
        <v>0</v>
      </c>
      <c r="AP1252" s="68">
        <v>0</v>
      </c>
      <c r="AQ1252" s="68">
        <v>0</v>
      </c>
      <c r="AR1252" s="68">
        <v>0</v>
      </c>
      <c r="AS1252" s="68">
        <v>0</v>
      </c>
      <c r="AT1252" s="68">
        <v>0</v>
      </c>
      <c r="AU1252" s="68">
        <v>0</v>
      </c>
      <c r="AV1252" s="68">
        <v>0</v>
      </c>
      <c r="AW1252" s="68">
        <v>0</v>
      </c>
      <c r="AX1252" s="68">
        <v>0</v>
      </c>
      <c r="AY1252" s="68">
        <v>0</v>
      </c>
      <c r="AZ1252" s="66"/>
      <c r="BA1252" s="66"/>
      <c r="BB1252" s="66"/>
      <c r="BC1252" s="66"/>
      <c r="BD1252" s="11" t="str">
        <f t="shared" si="268"/>
        <v>OK</v>
      </c>
      <c r="BE1252" s="11" t="str">
        <f t="shared" si="269"/>
        <v>OK</v>
      </c>
      <c r="BF1252" s="5">
        <f t="shared" si="270"/>
        <v>0</v>
      </c>
      <c r="BG1252" s="12">
        <f t="shared" si="271"/>
        <v>87123400</v>
      </c>
      <c r="BH1252" s="12">
        <f t="shared" si="272"/>
        <v>87123400</v>
      </c>
      <c r="BI1252" s="5">
        <f t="shared" si="273"/>
        <v>0</v>
      </c>
      <c r="BJ1252" s="5">
        <f t="shared" si="274"/>
        <v>0</v>
      </c>
      <c r="BM1252" s="2" t="e">
        <f t="shared" si="275"/>
        <v>#VALUE!</v>
      </c>
      <c r="BN1252" s="33">
        <f>COUNTIF($BM$5:BM1252,BM1252)</f>
        <v>1248</v>
      </c>
      <c r="BO1252" s="2" t="e">
        <f t="shared" si="276"/>
        <v>#VALUE!</v>
      </c>
      <c r="BP1252" s="2" t="str">
        <f t="shared" si="277"/>
        <v>5.27.2710.1.1.19.23</v>
      </c>
      <c r="BQ1252" s="2" t="e">
        <f t="shared" si="278"/>
        <v>#VALUE!</v>
      </c>
      <c r="BR1252" s="2" t="str">
        <f t="shared" si="279"/>
        <v>5.27</v>
      </c>
      <c r="BU1252" s="2" t="str">
        <f t="shared" si="280"/>
        <v>N/A</v>
      </c>
      <c r="BV1252" s="2" t="str">
        <f t="shared" si="281"/>
        <v>N/A</v>
      </c>
      <c r="BY1252" s="2" t="str">
        <f t="shared" si="286"/>
        <v>5.27</v>
      </c>
      <c r="BZ1252" s="2" t="str">
        <f t="shared" si="287"/>
        <v>.23</v>
      </c>
      <c r="CA1252" s="2" t="s">
        <v>3231</v>
      </c>
    </row>
    <row r="1253" spans="1:79" ht="110.4">
      <c r="A1253" s="69" t="s">
        <v>1421</v>
      </c>
      <c r="B1253" s="55" t="s">
        <v>602</v>
      </c>
      <c r="C1253" s="55" t="s">
        <v>541</v>
      </c>
      <c r="D1253" s="39" t="s">
        <v>640</v>
      </c>
      <c r="E1253" s="40" t="s">
        <v>1706</v>
      </c>
      <c r="F1253" s="40" t="s">
        <v>1707</v>
      </c>
      <c r="G1253" s="40" t="s">
        <v>1782</v>
      </c>
      <c r="H1253" s="40">
        <v>80101504</v>
      </c>
      <c r="I1253" s="40" t="s">
        <v>552</v>
      </c>
      <c r="J1253" s="40" t="s">
        <v>2007</v>
      </c>
      <c r="K1253" s="40" t="s">
        <v>276</v>
      </c>
      <c r="L1253" s="41" t="s">
        <v>1803</v>
      </c>
      <c r="M1253" s="41" t="s">
        <v>1803</v>
      </c>
      <c r="N1253" s="41" t="s">
        <v>638</v>
      </c>
      <c r="O1253" s="41">
        <v>11</v>
      </c>
      <c r="P1253" s="41" t="s">
        <v>2525</v>
      </c>
      <c r="Q1253" s="41" t="s">
        <v>2512</v>
      </c>
      <c r="R1253" s="42">
        <v>112877600</v>
      </c>
      <c r="S1253" s="42">
        <v>112877600</v>
      </c>
      <c r="T1253" s="41" t="s">
        <v>2527</v>
      </c>
      <c r="U1253" s="41" t="s">
        <v>2528</v>
      </c>
      <c r="V1253" s="40" t="s">
        <v>292</v>
      </c>
      <c r="W1253" s="40" t="s">
        <v>2575</v>
      </c>
      <c r="X1253" s="40" t="s">
        <v>2582</v>
      </c>
      <c r="Y1253" s="40" t="s">
        <v>2719</v>
      </c>
      <c r="Z1253" s="40" t="s">
        <v>2786</v>
      </c>
      <c r="AA1253" s="40" t="s">
        <v>2792</v>
      </c>
      <c r="AB1253" s="68">
        <v>0</v>
      </c>
      <c r="AC1253" s="68">
        <v>0</v>
      </c>
      <c r="AD1253" s="68">
        <v>112877600</v>
      </c>
      <c r="AE1253" s="68">
        <v>0</v>
      </c>
      <c r="AF1253" s="68">
        <v>0</v>
      </c>
      <c r="AG1253" s="68">
        <v>10261600</v>
      </c>
      <c r="AH1253" s="68">
        <v>0</v>
      </c>
      <c r="AI1253" s="68">
        <v>10261600</v>
      </c>
      <c r="AJ1253" s="68">
        <v>0</v>
      </c>
      <c r="AK1253" s="68">
        <v>10261600</v>
      </c>
      <c r="AL1253" s="68">
        <v>0</v>
      </c>
      <c r="AM1253" s="68">
        <v>10261600</v>
      </c>
      <c r="AN1253" s="68">
        <v>0</v>
      </c>
      <c r="AO1253" s="68">
        <v>10261600</v>
      </c>
      <c r="AP1253" s="68">
        <v>0</v>
      </c>
      <c r="AQ1253" s="68">
        <v>10261600</v>
      </c>
      <c r="AR1253" s="68">
        <v>0</v>
      </c>
      <c r="AS1253" s="68">
        <v>10261600</v>
      </c>
      <c r="AT1253" s="68">
        <v>0</v>
      </c>
      <c r="AU1253" s="68">
        <v>10261600</v>
      </c>
      <c r="AV1253" s="68">
        <v>0</v>
      </c>
      <c r="AW1253" s="68">
        <v>10261600</v>
      </c>
      <c r="AX1253" s="68">
        <v>0</v>
      </c>
      <c r="AY1253" s="68">
        <v>20523200</v>
      </c>
      <c r="AZ1253" s="66"/>
      <c r="BA1253" s="66"/>
      <c r="BB1253" s="66"/>
      <c r="BC1253" s="66"/>
      <c r="BD1253" s="11" t="str">
        <f t="shared" si="268"/>
        <v>OK</v>
      </c>
      <c r="BE1253" s="11" t="str">
        <f t="shared" si="269"/>
        <v>OK</v>
      </c>
      <c r="BF1253" s="5">
        <f t="shared" si="270"/>
        <v>0</v>
      </c>
      <c r="BG1253" s="12">
        <f t="shared" si="271"/>
        <v>112877600</v>
      </c>
      <c r="BH1253" s="12">
        <f t="shared" si="272"/>
        <v>112877600</v>
      </c>
      <c r="BI1253" s="5">
        <f t="shared" si="273"/>
        <v>0</v>
      </c>
      <c r="BJ1253" s="5">
        <f t="shared" si="274"/>
        <v>0</v>
      </c>
      <c r="BM1253" s="2" t="e">
        <f t="shared" si="275"/>
        <v>#VALUE!</v>
      </c>
      <c r="BN1253" s="33">
        <f>COUNTIF($BM$5:BM1253,BM1253)</f>
        <v>1249</v>
      </c>
      <c r="BO1253" s="2" t="e">
        <f t="shared" si="276"/>
        <v>#VALUE!</v>
      </c>
      <c r="BP1253" s="2" t="str">
        <f t="shared" si="277"/>
        <v>5.27.2710.1.1.19.3</v>
      </c>
      <c r="BQ1253" s="2" t="e">
        <f t="shared" si="278"/>
        <v>#VALUE!</v>
      </c>
      <c r="BR1253" s="2" t="str">
        <f t="shared" si="279"/>
        <v>5.27</v>
      </c>
      <c r="BU1253" s="2" t="str">
        <f t="shared" si="280"/>
        <v>Enero</v>
      </c>
      <c r="BV1253" s="2" t="str">
        <f t="shared" si="281"/>
        <v>Enero</v>
      </c>
    </row>
    <row r="1254" spans="1:79" ht="96.6">
      <c r="A1254" s="69" t="s">
        <v>1422</v>
      </c>
      <c r="B1254" s="55" t="s">
        <v>602</v>
      </c>
      <c r="C1254" s="55" t="s">
        <v>541</v>
      </c>
      <c r="D1254" s="39" t="s">
        <v>640</v>
      </c>
      <c r="E1254" s="40" t="s">
        <v>1706</v>
      </c>
      <c r="F1254" s="40" t="s">
        <v>1707</v>
      </c>
      <c r="G1254" s="40" t="s">
        <v>1782</v>
      </c>
      <c r="H1254" s="40">
        <v>80101504</v>
      </c>
      <c r="I1254" s="40" t="s">
        <v>552</v>
      </c>
      <c r="J1254" s="40" t="s">
        <v>2007</v>
      </c>
      <c r="K1254" s="40" t="s">
        <v>589</v>
      </c>
      <c r="L1254" s="41" t="s">
        <v>1803</v>
      </c>
      <c r="M1254" s="41" t="s">
        <v>1803</v>
      </c>
      <c r="N1254" s="41" t="s">
        <v>638</v>
      </c>
      <c r="O1254" s="41">
        <v>11</v>
      </c>
      <c r="P1254" s="41" t="s">
        <v>2525</v>
      </c>
      <c r="Q1254" s="41" t="s">
        <v>2512</v>
      </c>
      <c r="R1254" s="42">
        <v>112877600</v>
      </c>
      <c r="S1254" s="42">
        <v>112877600</v>
      </c>
      <c r="T1254" s="41" t="s">
        <v>2527</v>
      </c>
      <c r="U1254" s="41" t="s">
        <v>2528</v>
      </c>
      <c r="V1254" s="40" t="s">
        <v>292</v>
      </c>
      <c r="W1254" s="40" t="s">
        <v>2575</v>
      </c>
      <c r="X1254" s="40" t="s">
        <v>2582</v>
      </c>
      <c r="Y1254" s="40" t="s">
        <v>2720</v>
      </c>
      <c r="Z1254" s="40" t="s">
        <v>2786</v>
      </c>
      <c r="AA1254" s="40" t="s">
        <v>2792</v>
      </c>
      <c r="AB1254" s="68">
        <v>0</v>
      </c>
      <c r="AC1254" s="68">
        <v>0</v>
      </c>
      <c r="AD1254" s="68">
        <v>112877600</v>
      </c>
      <c r="AE1254" s="68">
        <v>0</v>
      </c>
      <c r="AF1254" s="68">
        <v>0</v>
      </c>
      <c r="AG1254" s="68">
        <v>10261600</v>
      </c>
      <c r="AH1254" s="68">
        <v>0</v>
      </c>
      <c r="AI1254" s="68">
        <v>10261600</v>
      </c>
      <c r="AJ1254" s="68">
        <v>0</v>
      </c>
      <c r="AK1254" s="68">
        <v>10261600</v>
      </c>
      <c r="AL1254" s="68">
        <v>0</v>
      </c>
      <c r="AM1254" s="68">
        <v>10261600</v>
      </c>
      <c r="AN1254" s="68">
        <v>0</v>
      </c>
      <c r="AO1254" s="68">
        <v>10261600</v>
      </c>
      <c r="AP1254" s="68">
        <v>0</v>
      </c>
      <c r="AQ1254" s="68">
        <v>10261600</v>
      </c>
      <c r="AR1254" s="68">
        <v>0</v>
      </c>
      <c r="AS1254" s="68">
        <v>10261600</v>
      </c>
      <c r="AT1254" s="68">
        <v>0</v>
      </c>
      <c r="AU1254" s="68">
        <v>10261600</v>
      </c>
      <c r="AV1254" s="68">
        <v>0</v>
      </c>
      <c r="AW1254" s="68">
        <v>10261600</v>
      </c>
      <c r="AX1254" s="68">
        <v>0</v>
      </c>
      <c r="AY1254" s="68">
        <v>20523200</v>
      </c>
      <c r="AZ1254" s="66"/>
      <c r="BA1254" s="66"/>
      <c r="BB1254" s="66"/>
      <c r="BC1254" s="66"/>
      <c r="BD1254" s="11" t="str">
        <f t="shared" si="268"/>
        <v>OK</v>
      </c>
      <c r="BE1254" s="11" t="str">
        <f t="shared" si="269"/>
        <v>OK</v>
      </c>
      <c r="BF1254" s="5">
        <f t="shared" si="270"/>
        <v>0</v>
      </c>
      <c r="BG1254" s="12">
        <f t="shared" si="271"/>
        <v>112877600</v>
      </c>
      <c r="BH1254" s="12">
        <f t="shared" si="272"/>
        <v>112877600</v>
      </c>
      <c r="BI1254" s="5">
        <f t="shared" si="273"/>
        <v>0</v>
      </c>
      <c r="BJ1254" s="5">
        <f t="shared" si="274"/>
        <v>0</v>
      </c>
      <c r="BM1254" s="2" t="e">
        <f t="shared" si="275"/>
        <v>#VALUE!</v>
      </c>
      <c r="BN1254" s="33">
        <f>COUNTIF($BM$5:BM1254,BM1254)</f>
        <v>1250</v>
      </c>
      <c r="BO1254" s="2" t="e">
        <f t="shared" si="276"/>
        <v>#VALUE!</v>
      </c>
      <c r="BP1254" s="2" t="str">
        <f t="shared" si="277"/>
        <v>5.27.2710.1.1.19.4</v>
      </c>
      <c r="BQ1254" s="2" t="e">
        <f t="shared" si="278"/>
        <v>#VALUE!</v>
      </c>
      <c r="BR1254" s="2" t="str">
        <f t="shared" si="279"/>
        <v>5.27</v>
      </c>
      <c r="BU1254" s="2" t="str">
        <f t="shared" si="280"/>
        <v>Enero</v>
      </c>
      <c r="BV1254" s="2" t="str">
        <f t="shared" si="281"/>
        <v>Enero</v>
      </c>
      <c r="BY1254" s="2" t="str">
        <f>+LEFT(A1254,4)</f>
        <v>5.27</v>
      </c>
      <c r="BZ1254" s="2" t="str">
        <f>+RIGHT(A1254,3)</f>
        <v>9.4</v>
      </c>
      <c r="CA1254" s="2" t="s">
        <v>3232</v>
      </c>
    </row>
    <row r="1255" spans="1:79" ht="110.4">
      <c r="A1255" s="69" t="s">
        <v>1423</v>
      </c>
      <c r="B1255" s="55" t="s">
        <v>602</v>
      </c>
      <c r="C1255" s="55" t="s">
        <v>541</v>
      </c>
      <c r="D1255" s="39" t="s">
        <v>640</v>
      </c>
      <c r="E1255" s="40" t="s">
        <v>1706</v>
      </c>
      <c r="F1255" s="40" t="s">
        <v>1707</v>
      </c>
      <c r="G1255" s="40" t="s">
        <v>1782</v>
      </c>
      <c r="H1255" s="40">
        <v>81111508</v>
      </c>
      <c r="I1255" s="40" t="s">
        <v>552</v>
      </c>
      <c r="J1255" s="40" t="s">
        <v>1833</v>
      </c>
      <c r="K1255" s="40" t="s">
        <v>2342</v>
      </c>
      <c r="L1255" s="41" t="s">
        <v>1803</v>
      </c>
      <c r="M1255" s="41" t="s">
        <v>1803</v>
      </c>
      <c r="N1255" s="41" t="s">
        <v>638</v>
      </c>
      <c r="O1255" s="41">
        <v>11</v>
      </c>
      <c r="P1255" s="41" t="s">
        <v>2525</v>
      </c>
      <c r="Q1255" s="41" t="s">
        <v>2512</v>
      </c>
      <c r="R1255" s="42">
        <v>112877600</v>
      </c>
      <c r="S1255" s="42">
        <v>112877600</v>
      </c>
      <c r="T1255" s="41" t="s">
        <v>2527</v>
      </c>
      <c r="U1255" s="41" t="s">
        <v>2528</v>
      </c>
      <c r="V1255" s="40" t="s">
        <v>292</v>
      </c>
      <c r="W1255" s="40" t="s">
        <v>2575</v>
      </c>
      <c r="X1255" s="40" t="s">
        <v>2582</v>
      </c>
      <c r="Y1255" s="40" t="s">
        <v>2722</v>
      </c>
      <c r="Z1255" s="40" t="s">
        <v>2786</v>
      </c>
      <c r="AA1255" s="40" t="s">
        <v>2792</v>
      </c>
      <c r="AB1255" s="68">
        <v>0</v>
      </c>
      <c r="AC1255" s="68">
        <v>0</v>
      </c>
      <c r="AD1255" s="68">
        <v>112877600</v>
      </c>
      <c r="AE1255" s="68">
        <v>0</v>
      </c>
      <c r="AF1255" s="68">
        <v>0</v>
      </c>
      <c r="AG1255" s="68">
        <v>10261600</v>
      </c>
      <c r="AH1255" s="68">
        <v>0</v>
      </c>
      <c r="AI1255" s="68">
        <v>10261600</v>
      </c>
      <c r="AJ1255" s="68">
        <v>0</v>
      </c>
      <c r="AK1255" s="68">
        <v>10261600</v>
      </c>
      <c r="AL1255" s="68">
        <v>0</v>
      </c>
      <c r="AM1255" s="68">
        <v>10261600</v>
      </c>
      <c r="AN1255" s="68">
        <v>0</v>
      </c>
      <c r="AO1255" s="68">
        <v>10261600</v>
      </c>
      <c r="AP1255" s="68">
        <v>0</v>
      </c>
      <c r="AQ1255" s="68">
        <v>10261600</v>
      </c>
      <c r="AR1255" s="68">
        <v>0</v>
      </c>
      <c r="AS1255" s="68">
        <v>10261600</v>
      </c>
      <c r="AT1255" s="68">
        <v>0</v>
      </c>
      <c r="AU1255" s="68">
        <v>10261600</v>
      </c>
      <c r="AV1255" s="68">
        <v>0</v>
      </c>
      <c r="AW1255" s="68">
        <v>10261600</v>
      </c>
      <c r="AX1255" s="68">
        <v>0</v>
      </c>
      <c r="AY1255" s="68">
        <v>20523200</v>
      </c>
      <c r="AZ1255" s="66"/>
      <c r="BA1255" s="66"/>
      <c r="BB1255" s="66"/>
      <c r="BC1255" s="66"/>
      <c r="BD1255" s="11" t="str">
        <f t="shared" si="268"/>
        <v>OK</v>
      </c>
      <c r="BE1255" s="11" t="str">
        <f t="shared" si="269"/>
        <v>OK</v>
      </c>
      <c r="BF1255" s="5">
        <f t="shared" si="270"/>
        <v>0</v>
      </c>
      <c r="BG1255" s="12">
        <f t="shared" si="271"/>
        <v>112877600</v>
      </c>
      <c r="BH1255" s="12">
        <f t="shared" si="272"/>
        <v>112877600</v>
      </c>
      <c r="BI1255" s="5">
        <f t="shared" si="273"/>
        <v>0</v>
      </c>
      <c r="BJ1255" s="5">
        <f t="shared" si="274"/>
        <v>0</v>
      </c>
      <c r="BM1255" s="2" t="e">
        <f t="shared" si="275"/>
        <v>#VALUE!</v>
      </c>
      <c r="BN1255" s="33">
        <f>COUNTIF($BM$5:BM1255,BM1255)</f>
        <v>1251</v>
      </c>
      <c r="BO1255" s="2" t="e">
        <f t="shared" si="276"/>
        <v>#VALUE!</v>
      </c>
      <c r="BP1255" s="2" t="str">
        <f t="shared" si="277"/>
        <v>5.27.2710.1.1.19.5</v>
      </c>
      <c r="BQ1255" s="2" t="e">
        <f t="shared" si="278"/>
        <v>#VALUE!</v>
      </c>
      <c r="BR1255" s="2" t="str">
        <f t="shared" si="279"/>
        <v>5.27</v>
      </c>
      <c r="BU1255" s="2" t="str">
        <f t="shared" si="280"/>
        <v>Enero</v>
      </c>
      <c r="BV1255" s="2" t="str">
        <f t="shared" si="281"/>
        <v>Enero</v>
      </c>
    </row>
    <row r="1256" spans="1:79" ht="124.2">
      <c r="A1256" s="69" t="s">
        <v>1424</v>
      </c>
      <c r="B1256" s="55" t="s">
        <v>602</v>
      </c>
      <c r="C1256" s="55" t="s">
        <v>541</v>
      </c>
      <c r="D1256" s="39" t="s">
        <v>640</v>
      </c>
      <c r="E1256" s="40" t="s">
        <v>1706</v>
      </c>
      <c r="F1256" s="40" t="s">
        <v>1707</v>
      </c>
      <c r="G1256" s="40" t="s">
        <v>1782</v>
      </c>
      <c r="H1256" s="40">
        <v>81111508</v>
      </c>
      <c r="I1256" s="40" t="s">
        <v>552</v>
      </c>
      <c r="J1256" s="40" t="s">
        <v>1833</v>
      </c>
      <c r="K1256" s="40" t="s">
        <v>2343</v>
      </c>
      <c r="L1256" s="41" t="s">
        <v>638</v>
      </c>
      <c r="M1256" s="41" t="s">
        <v>639</v>
      </c>
      <c r="N1256" s="41" t="s">
        <v>635</v>
      </c>
      <c r="O1256" s="41">
        <v>9</v>
      </c>
      <c r="P1256" s="41" t="s">
        <v>2525</v>
      </c>
      <c r="Q1256" s="41" t="s">
        <v>2512</v>
      </c>
      <c r="R1256" s="42">
        <v>92354400</v>
      </c>
      <c r="S1256" s="42">
        <v>92354400</v>
      </c>
      <c r="T1256" s="41" t="s">
        <v>2527</v>
      </c>
      <c r="U1256" s="41" t="s">
        <v>2528</v>
      </c>
      <c r="V1256" s="40" t="s">
        <v>292</v>
      </c>
      <c r="W1256" s="40" t="s">
        <v>2575</v>
      </c>
      <c r="X1256" s="40" t="s">
        <v>2582</v>
      </c>
      <c r="Y1256" s="40" t="s">
        <v>2719</v>
      </c>
      <c r="Z1256" s="40" t="s">
        <v>2786</v>
      </c>
      <c r="AA1256" s="40" t="s">
        <v>2792</v>
      </c>
      <c r="AB1256" s="68">
        <v>0</v>
      </c>
      <c r="AC1256" s="68">
        <v>0</v>
      </c>
      <c r="AD1256" s="68">
        <v>0</v>
      </c>
      <c r="AE1256" s="68">
        <v>0</v>
      </c>
      <c r="AF1256" s="68">
        <v>0</v>
      </c>
      <c r="AG1256" s="68">
        <v>0</v>
      </c>
      <c r="AH1256" s="68">
        <v>92354400</v>
      </c>
      <c r="AI1256" s="68">
        <v>0</v>
      </c>
      <c r="AJ1256" s="68">
        <v>0</v>
      </c>
      <c r="AK1256" s="68">
        <v>10261600</v>
      </c>
      <c r="AL1256" s="68">
        <v>0</v>
      </c>
      <c r="AM1256" s="68">
        <v>10261600</v>
      </c>
      <c r="AN1256" s="68">
        <v>0</v>
      </c>
      <c r="AO1256" s="68">
        <v>10261600</v>
      </c>
      <c r="AP1256" s="68">
        <v>0</v>
      </c>
      <c r="AQ1256" s="68">
        <v>10261600</v>
      </c>
      <c r="AR1256" s="68">
        <v>0</v>
      </c>
      <c r="AS1256" s="68">
        <v>10261600</v>
      </c>
      <c r="AT1256" s="68">
        <v>0</v>
      </c>
      <c r="AU1256" s="68">
        <v>10261600</v>
      </c>
      <c r="AV1256" s="68">
        <v>0</v>
      </c>
      <c r="AW1256" s="68">
        <v>10261600</v>
      </c>
      <c r="AX1256" s="68">
        <v>0</v>
      </c>
      <c r="AY1256" s="68">
        <v>20523200</v>
      </c>
      <c r="AZ1256" s="66"/>
      <c r="BA1256" s="66"/>
      <c r="BB1256" s="66"/>
      <c r="BC1256" s="66"/>
      <c r="BD1256" s="11" t="str">
        <f t="shared" si="268"/>
        <v>OK</v>
      </c>
      <c r="BE1256" s="11" t="str">
        <f t="shared" si="269"/>
        <v>OK</v>
      </c>
      <c r="BF1256" s="5">
        <f t="shared" si="270"/>
        <v>0</v>
      </c>
      <c r="BG1256" s="12">
        <f t="shared" si="271"/>
        <v>92354400</v>
      </c>
      <c r="BH1256" s="12">
        <f t="shared" si="272"/>
        <v>92354400</v>
      </c>
      <c r="BI1256" s="5">
        <f t="shared" si="273"/>
        <v>0</v>
      </c>
      <c r="BJ1256" s="5">
        <f t="shared" si="274"/>
        <v>0</v>
      </c>
      <c r="BM1256" s="2" t="e">
        <f t="shared" si="275"/>
        <v>#VALUE!</v>
      </c>
      <c r="BN1256" s="33">
        <f>COUNTIF($BM$5:BM1256,BM1256)</f>
        <v>1252</v>
      </c>
      <c r="BO1256" s="2" t="e">
        <f t="shared" si="276"/>
        <v>#VALUE!</v>
      </c>
      <c r="BP1256" s="2" t="str">
        <f t="shared" si="277"/>
        <v>5.27.2710.1.1.19.6</v>
      </c>
      <c r="BQ1256" s="2" t="e">
        <f t="shared" si="278"/>
        <v>#VALUE!</v>
      </c>
      <c r="BR1256" s="2" t="str">
        <f t="shared" si="279"/>
        <v>5.27</v>
      </c>
      <c r="BU1256" s="2" t="str">
        <f t="shared" si="280"/>
        <v>Febrero</v>
      </c>
      <c r="BV1256" s="2" t="str">
        <f t="shared" si="281"/>
        <v>Marzo</v>
      </c>
    </row>
    <row r="1257" spans="1:79" ht="96.6">
      <c r="A1257" s="69" t="s">
        <v>1425</v>
      </c>
      <c r="B1257" s="55" t="s">
        <v>602</v>
      </c>
      <c r="C1257" s="55" t="s">
        <v>541</v>
      </c>
      <c r="D1257" s="39" t="s">
        <v>640</v>
      </c>
      <c r="E1257" s="40" t="s">
        <v>1706</v>
      </c>
      <c r="F1257" s="40" t="s">
        <v>1707</v>
      </c>
      <c r="G1257" s="40" t="s">
        <v>1782</v>
      </c>
      <c r="H1257" s="40">
        <v>81111508</v>
      </c>
      <c r="I1257" s="40" t="s">
        <v>552</v>
      </c>
      <c r="J1257" s="40" t="s">
        <v>1833</v>
      </c>
      <c r="K1257" s="40" t="s">
        <v>2344</v>
      </c>
      <c r="L1257" s="41" t="s">
        <v>1803</v>
      </c>
      <c r="M1257" s="41" t="s">
        <v>1803</v>
      </c>
      <c r="N1257" s="41" t="s">
        <v>638</v>
      </c>
      <c r="O1257" s="41">
        <v>11</v>
      </c>
      <c r="P1257" s="41" t="s">
        <v>2525</v>
      </c>
      <c r="Q1257" s="41" t="s">
        <v>2512</v>
      </c>
      <c r="R1257" s="42">
        <v>102212000</v>
      </c>
      <c r="S1257" s="42">
        <v>102212000</v>
      </c>
      <c r="T1257" s="41" t="s">
        <v>2527</v>
      </c>
      <c r="U1257" s="41" t="s">
        <v>2528</v>
      </c>
      <c r="V1257" s="40" t="s">
        <v>292</v>
      </c>
      <c r="W1257" s="40" t="s">
        <v>2575</v>
      </c>
      <c r="X1257" s="40" t="s">
        <v>2582</v>
      </c>
      <c r="Y1257" s="40" t="s">
        <v>2723</v>
      </c>
      <c r="Z1257" s="40" t="s">
        <v>2786</v>
      </c>
      <c r="AA1257" s="40" t="s">
        <v>2792</v>
      </c>
      <c r="AB1257" s="68">
        <v>0</v>
      </c>
      <c r="AC1257" s="68">
        <v>0</v>
      </c>
      <c r="AD1257" s="68">
        <v>102212000</v>
      </c>
      <c r="AE1257" s="68">
        <v>0</v>
      </c>
      <c r="AF1257" s="68">
        <v>0</v>
      </c>
      <c r="AG1257" s="68">
        <v>9292000</v>
      </c>
      <c r="AH1257" s="68">
        <v>0</v>
      </c>
      <c r="AI1257" s="68">
        <v>9292000</v>
      </c>
      <c r="AJ1257" s="68">
        <v>0</v>
      </c>
      <c r="AK1257" s="68">
        <v>9292000</v>
      </c>
      <c r="AL1257" s="68">
        <v>0</v>
      </c>
      <c r="AM1257" s="68">
        <v>9292000</v>
      </c>
      <c r="AN1257" s="68">
        <v>0</v>
      </c>
      <c r="AO1257" s="68">
        <v>9292000</v>
      </c>
      <c r="AP1257" s="68">
        <v>0</v>
      </c>
      <c r="AQ1257" s="68">
        <v>9292000</v>
      </c>
      <c r="AR1257" s="68">
        <v>0</v>
      </c>
      <c r="AS1257" s="68">
        <v>9292000</v>
      </c>
      <c r="AT1257" s="68">
        <v>0</v>
      </c>
      <c r="AU1257" s="68">
        <v>9292000</v>
      </c>
      <c r="AV1257" s="68">
        <v>0</v>
      </c>
      <c r="AW1257" s="68">
        <v>9292000</v>
      </c>
      <c r="AX1257" s="68">
        <v>0</v>
      </c>
      <c r="AY1257" s="68">
        <v>18584000</v>
      </c>
      <c r="AZ1257" s="66"/>
      <c r="BA1257" s="66"/>
      <c r="BB1257" s="66"/>
      <c r="BC1257" s="66"/>
      <c r="BD1257" s="11" t="str">
        <f t="shared" si="268"/>
        <v>OK</v>
      </c>
      <c r="BE1257" s="11" t="str">
        <f t="shared" si="269"/>
        <v>OK</v>
      </c>
      <c r="BF1257" s="5">
        <f t="shared" si="270"/>
        <v>0</v>
      </c>
      <c r="BG1257" s="12">
        <f t="shared" si="271"/>
        <v>102212000</v>
      </c>
      <c r="BH1257" s="12">
        <f t="shared" si="272"/>
        <v>102212000</v>
      </c>
      <c r="BI1257" s="5">
        <f t="shared" si="273"/>
        <v>0</v>
      </c>
      <c r="BJ1257" s="5">
        <f t="shared" si="274"/>
        <v>0</v>
      </c>
      <c r="BM1257" s="2" t="e">
        <f t="shared" si="275"/>
        <v>#VALUE!</v>
      </c>
      <c r="BN1257" s="33">
        <f>COUNTIF($BM$5:BM1257,BM1257)</f>
        <v>1253</v>
      </c>
      <c r="BO1257" s="2" t="e">
        <f t="shared" si="276"/>
        <v>#VALUE!</v>
      </c>
      <c r="BP1257" s="2" t="str">
        <f t="shared" si="277"/>
        <v>5.27.2710.1.1.19.7</v>
      </c>
      <c r="BQ1257" s="2" t="e">
        <f t="shared" si="278"/>
        <v>#VALUE!</v>
      </c>
      <c r="BR1257" s="2" t="str">
        <f t="shared" si="279"/>
        <v>5.27</v>
      </c>
      <c r="BU1257" s="2" t="str">
        <f t="shared" si="280"/>
        <v>Enero</v>
      </c>
      <c r="BV1257" s="2" t="str">
        <f t="shared" si="281"/>
        <v>Enero</v>
      </c>
    </row>
    <row r="1258" spans="1:79" ht="151.80000000000001">
      <c r="A1258" s="69" t="s">
        <v>1426</v>
      </c>
      <c r="B1258" s="55" t="s">
        <v>602</v>
      </c>
      <c r="C1258" s="55" t="s">
        <v>541</v>
      </c>
      <c r="D1258" s="39" t="s">
        <v>640</v>
      </c>
      <c r="E1258" s="40" t="s">
        <v>1706</v>
      </c>
      <c r="F1258" s="40" t="s">
        <v>1707</v>
      </c>
      <c r="G1258" s="40" t="s">
        <v>1782</v>
      </c>
      <c r="H1258" s="40">
        <v>81111508</v>
      </c>
      <c r="I1258" s="40" t="s">
        <v>552</v>
      </c>
      <c r="J1258" s="40" t="s">
        <v>1833</v>
      </c>
      <c r="K1258" s="40" t="s">
        <v>2345</v>
      </c>
      <c r="L1258" s="41" t="s">
        <v>638</v>
      </c>
      <c r="M1258" s="41" t="s">
        <v>639</v>
      </c>
      <c r="N1258" s="41" t="s">
        <v>635</v>
      </c>
      <c r="O1258" s="41">
        <v>9</v>
      </c>
      <c r="P1258" s="41" t="s">
        <v>2525</v>
      </c>
      <c r="Q1258" s="41" t="s">
        <v>2512</v>
      </c>
      <c r="R1258" s="42">
        <v>104535000</v>
      </c>
      <c r="S1258" s="42">
        <v>104535000</v>
      </c>
      <c r="T1258" s="41" t="s">
        <v>2527</v>
      </c>
      <c r="U1258" s="41" t="s">
        <v>2528</v>
      </c>
      <c r="V1258" s="40" t="s">
        <v>292</v>
      </c>
      <c r="W1258" s="40" t="s">
        <v>2575</v>
      </c>
      <c r="X1258" s="40" t="s">
        <v>2582</v>
      </c>
      <c r="Y1258" s="40" t="s">
        <v>2719</v>
      </c>
      <c r="Z1258" s="40" t="s">
        <v>2786</v>
      </c>
      <c r="AA1258" s="40" t="s">
        <v>2792</v>
      </c>
      <c r="AB1258" s="68">
        <v>0</v>
      </c>
      <c r="AC1258" s="68">
        <v>0</v>
      </c>
      <c r="AD1258" s="68">
        <v>0</v>
      </c>
      <c r="AE1258" s="68">
        <v>0</v>
      </c>
      <c r="AF1258" s="68">
        <v>0</v>
      </c>
      <c r="AG1258" s="68">
        <v>0</v>
      </c>
      <c r="AH1258" s="68">
        <v>104535000</v>
      </c>
      <c r="AI1258" s="68">
        <v>0</v>
      </c>
      <c r="AJ1258" s="68">
        <v>0</v>
      </c>
      <c r="AK1258" s="68">
        <v>11615000</v>
      </c>
      <c r="AL1258" s="68">
        <v>0</v>
      </c>
      <c r="AM1258" s="68">
        <v>11615000</v>
      </c>
      <c r="AN1258" s="68">
        <v>0</v>
      </c>
      <c r="AO1258" s="68">
        <v>11615000</v>
      </c>
      <c r="AP1258" s="68">
        <v>0</v>
      </c>
      <c r="AQ1258" s="68">
        <v>11615000</v>
      </c>
      <c r="AR1258" s="68">
        <v>0</v>
      </c>
      <c r="AS1258" s="68">
        <v>11615000</v>
      </c>
      <c r="AT1258" s="68">
        <v>0</v>
      </c>
      <c r="AU1258" s="68">
        <v>11615000</v>
      </c>
      <c r="AV1258" s="68">
        <v>0</v>
      </c>
      <c r="AW1258" s="68">
        <v>11615000</v>
      </c>
      <c r="AX1258" s="68">
        <v>0</v>
      </c>
      <c r="AY1258" s="68">
        <v>23230000</v>
      </c>
      <c r="AZ1258" s="66"/>
      <c r="BA1258" s="66"/>
      <c r="BB1258" s="66"/>
      <c r="BC1258" s="66"/>
      <c r="BD1258" s="11" t="str">
        <f t="shared" si="268"/>
        <v>OK</v>
      </c>
      <c r="BE1258" s="11" t="str">
        <f t="shared" si="269"/>
        <v>OK</v>
      </c>
      <c r="BF1258" s="5">
        <f t="shared" si="270"/>
        <v>0</v>
      </c>
      <c r="BG1258" s="12">
        <f t="shared" si="271"/>
        <v>104535000</v>
      </c>
      <c r="BH1258" s="12">
        <f t="shared" si="272"/>
        <v>104535000</v>
      </c>
      <c r="BI1258" s="5">
        <f t="shared" si="273"/>
        <v>0</v>
      </c>
      <c r="BJ1258" s="5">
        <f t="shared" si="274"/>
        <v>0</v>
      </c>
      <c r="BM1258" s="2" t="e">
        <f t="shared" si="275"/>
        <v>#VALUE!</v>
      </c>
      <c r="BN1258" s="33">
        <f>COUNTIF($BM$5:BM1258,BM1258)</f>
        <v>1254</v>
      </c>
      <c r="BO1258" s="2" t="e">
        <f t="shared" si="276"/>
        <v>#VALUE!</v>
      </c>
      <c r="BP1258" s="2" t="str">
        <f t="shared" si="277"/>
        <v>5.27.2710.1.1.19.8</v>
      </c>
      <c r="BQ1258" s="2" t="e">
        <f t="shared" si="278"/>
        <v>#VALUE!</v>
      </c>
      <c r="BR1258" s="2" t="str">
        <f t="shared" si="279"/>
        <v>5.27</v>
      </c>
      <c r="BU1258" s="2" t="str">
        <f t="shared" si="280"/>
        <v>Febrero</v>
      </c>
      <c r="BV1258" s="2" t="str">
        <f t="shared" si="281"/>
        <v>Marzo</v>
      </c>
    </row>
    <row r="1259" spans="1:79" ht="138">
      <c r="A1259" s="69" t="s">
        <v>1427</v>
      </c>
      <c r="B1259" s="55" t="s">
        <v>602</v>
      </c>
      <c r="C1259" s="55" t="s">
        <v>541</v>
      </c>
      <c r="D1259" s="39" t="s">
        <v>640</v>
      </c>
      <c r="E1259" s="40" t="s">
        <v>1706</v>
      </c>
      <c r="F1259" s="40" t="s">
        <v>1707</v>
      </c>
      <c r="G1259" s="40" t="s">
        <v>1782</v>
      </c>
      <c r="H1259" s="40">
        <v>81111508</v>
      </c>
      <c r="I1259" s="40" t="s">
        <v>552</v>
      </c>
      <c r="J1259" s="40" t="s">
        <v>1833</v>
      </c>
      <c r="K1259" s="40" t="s">
        <v>2346</v>
      </c>
      <c r="L1259" s="41" t="s">
        <v>1803</v>
      </c>
      <c r="M1259" s="41" t="s">
        <v>1803</v>
      </c>
      <c r="N1259" s="41" t="s">
        <v>638</v>
      </c>
      <c r="O1259" s="41">
        <v>11</v>
      </c>
      <c r="P1259" s="41" t="s">
        <v>2525</v>
      </c>
      <c r="Q1259" s="41" t="s">
        <v>2512</v>
      </c>
      <c r="R1259" s="42">
        <v>96721821</v>
      </c>
      <c r="S1259" s="42">
        <v>96721821</v>
      </c>
      <c r="T1259" s="41" t="s">
        <v>2527</v>
      </c>
      <c r="U1259" s="41" t="s">
        <v>2528</v>
      </c>
      <c r="V1259" s="40" t="s">
        <v>292</v>
      </c>
      <c r="W1259" s="40" t="s">
        <v>2575</v>
      </c>
      <c r="X1259" s="40" t="s">
        <v>2582</v>
      </c>
      <c r="Y1259" s="40" t="s">
        <v>2719</v>
      </c>
      <c r="Z1259" s="40" t="s">
        <v>2786</v>
      </c>
      <c r="AA1259" s="40" t="s">
        <v>2792</v>
      </c>
      <c r="AB1259" s="68">
        <v>0</v>
      </c>
      <c r="AC1259" s="68">
        <v>0</v>
      </c>
      <c r="AD1259" s="68">
        <v>96721821</v>
      </c>
      <c r="AE1259" s="68">
        <v>0</v>
      </c>
      <c r="AF1259" s="68">
        <v>0</v>
      </c>
      <c r="AG1259" s="68">
        <v>4605801</v>
      </c>
      <c r="AH1259" s="68">
        <v>0</v>
      </c>
      <c r="AI1259" s="68">
        <v>9211602</v>
      </c>
      <c r="AJ1259" s="68">
        <v>0</v>
      </c>
      <c r="AK1259" s="68">
        <v>9211602</v>
      </c>
      <c r="AL1259" s="68">
        <v>0</v>
      </c>
      <c r="AM1259" s="68">
        <v>9211602</v>
      </c>
      <c r="AN1259" s="68">
        <v>0</v>
      </c>
      <c r="AO1259" s="68">
        <v>9211602</v>
      </c>
      <c r="AP1259" s="68">
        <v>0</v>
      </c>
      <c r="AQ1259" s="68">
        <v>9211602</v>
      </c>
      <c r="AR1259" s="68">
        <v>0</v>
      </c>
      <c r="AS1259" s="68">
        <v>9211602</v>
      </c>
      <c r="AT1259" s="68">
        <v>0</v>
      </c>
      <c r="AU1259" s="68">
        <v>9211602</v>
      </c>
      <c r="AV1259" s="68">
        <v>0</v>
      </c>
      <c r="AW1259" s="68">
        <v>9211602</v>
      </c>
      <c r="AX1259" s="68">
        <v>0</v>
      </c>
      <c r="AY1259" s="68">
        <v>18423204</v>
      </c>
      <c r="AZ1259" s="66"/>
      <c r="BA1259" s="66"/>
      <c r="BB1259" s="66"/>
      <c r="BC1259" s="66"/>
      <c r="BD1259" s="11" t="str">
        <f t="shared" si="268"/>
        <v>OK</v>
      </c>
      <c r="BE1259" s="11" t="str">
        <f t="shared" si="269"/>
        <v>OK</v>
      </c>
      <c r="BF1259" s="5">
        <f t="shared" si="270"/>
        <v>0</v>
      </c>
      <c r="BG1259" s="12">
        <f t="shared" si="271"/>
        <v>96721821</v>
      </c>
      <c r="BH1259" s="12">
        <f t="shared" si="272"/>
        <v>96721821</v>
      </c>
      <c r="BI1259" s="5">
        <f t="shared" si="273"/>
        <v>0</v>
      </c>
      <c r="BJ1259" s="5">
        <f t="shared" si="274"/>
        <v>0</v>
      </c>
      <c r="BM1259" s="2" t="e">
        <f t="shared" si="275"/>
        <v>#VALUE!</v>
      </c>
      <c r="BN1259" s="33">
        <f>COUNTIF($BM$5:BM1259,BM1259)</f>
        <v>1255</v>
      </c>
      <c r="BO1259" s="2" t="e">
        <f t="shared" si="276"/>
        <v>#VALUE!</v>
      </c>
      <c r="BP1259" s="2" t="str">
        <f t="shared" si="277"/>
        <v>5.27.2710.1.1.19.9</v>
      </c>
      <c r="BQ1259" s="2" t="e">
        <f t="shared" si="278"/>
        <v>#VALUE!</v>
      </c>
      <c r="BR1259" s="2" t="str">
        <f t="shared" si="279"/>
        <v>5.27</v>
      </c>
      <c r="BU1259" s="2" t="str">
        <f t="shared" si="280"/>
        <v>Enero</v>
      </c>
      <c r="BV1259" s="2" t="str">
        <f t="shared" si="281"/>
        <v>Enero</v>
      </c>
    </row>
    <row r="1260" spans="1:79" ht="96.6">
      <c r="A1260" s="69" t="s">
        <v>1646</v>
      </c>
      <c r="B1260" s="55" t="s">
        <v>602</v>
      </c>
      <c r="C1260" s="55" t="s">
        <v>541</v>
      </c>
      <c r="D1260" s="39" t="s">
        <v>640</v>
      </c>
      <c r="E1260" s="40" t="s">
        <v>1706</v>
      </c>
      <c r="F1260" s="40" t="s">
        <v>1707</v>
      </c>
      <c r="G1260" s="40" t="s">
        <v>1709</v>
      </c>
      <c r="H1260" s="40">
        <v>81111508</v>
      </c>
      <c r="I1260" s="40" t="s">
        <v>551</v>
      </c>
      <c r="J1260" s="40" t="s">
        <v>1833</v>
      </c>
      <c r="K1260" s="40" t="s">
        <v>2485</v>
      </c>
      <c r="L1260" s="41" t="s">
        <v>1803</v>
      </c>
      <c r="M1260" s="41" t="s">
        <v>638</v>
      </c>
      <c r="N1260" s="41" t="s">
        <v>638</v>
      </c>
      <c r="O1260" s="41">
        <v>11</v>
      </c>
      <c r="P1260" s="41" t="s">
        <v>2526</v>
      </c>
      <c r="Q1260" s="41" t="s">
        <v>2512</v>
      </c>
      <c r="R1260" s="42">
        <v>102212000</v>
      </c>
      <c r="S1260" s="42">
        <v>102212000</v>
      </c>
      <c r="T1260" s="41" t="s">
        <v>2527</v>
      </c>
      <c r="U1260" s="41" t="s">
        <v>2528</v>
      </c>
      <c r="V1260" s="40" t="s">
        <v>291</v>
      </c>
      <c r="W1260" s="40" t="s">
        <v>2579</v>
      </c>
      <c r="X1260" s="40" t="s">
        <v>2582</v>
      </c>
      <c r="Y1260" s="40" t="s">
        <v>2772</v>
      </c>
      <c r="Z1260" s="40" t="s">
        <v>2788</v>
      </c>
      <c r="AA1260" s="40" t="s">
        <v>2792</v>
      </c>
      <c r="AB1260" s="68">
        <v>0</v>
      </c>
      <c r="AC1260" s="68">
        <v>0</v>
      </c>
      <c r="AD1260" s="68">
        <v>102212000</v>
      </c>
      <c r="AE1260" s="68">
        <v>0</v>
      </c>
      <c r="AF1260" s="68">
        <v>0</v>
      </c>
      <c r="AG1260" s="68">
        <v>9292000</v>
      </c>
      <c r="AH1260" s="68">
        <v>0</v>
      </c>
      <c r="AI1260" s="68">
        <v>9292000</v>
      </c>
      <c r="AJ1260" s="68">
        <v>0</v>
      </c>
      <c r="AK1260" s="68">
        <v>9292000</v>
      </c>
      <c r="AL1260" s="68">
        <v>0</v>
      </c>
      <c r="AM1260" s="68">
        <v>9292000</v>
      </c>
      <c r="AN1260" s="68">
        <v>0</v>
      </c>
      <c r="AO1260" s="68">
        <v>9292000</v>
      </c>
      <c r="AP1260" s="68">
        <v>0</v>
      </c>
      <c r="AQ1260" s="68">
        <v>9292000</v>
      </c>
      <c r="AR1260" s="68">
        <v>0</v>
      </c>
      <c r="AS1260" s="68">
        <v>9292000</v>
      </c>
      <c r="AT1260" s="68">
        <v>0</v>
      </c>
      <c r="AU1260" s="68">
        <v>9292000</v>
      </c>
      <c r="AV1260" s="68">
        <v>0</v>
      </c>
      <c r="AW1260" s="68">
        <v>9292000</v>
      </c>
      <c r="AX1260" s="68">
        <v>0</v>
      </c>
      <c r="AY1260" s="68">
        <v>18584000</v>
      </c>
      <c r="AZ1260" s="66"/>
      <c r="BA1260" s="66"/>
      <c r="BB1260" s="66"/>
      <c r="BC1260" s="66"/>
      <c r="BD1260" s="11" t="str">
        <f t="shared" si="268"/>
        <v>OK</v>
      </c>
      <c r="BE1260" s="11" t="str">
        <f t="shared" si="269"/>
        <v>OK</v>
      </c>
      <c r="BF1260" s="5">
        <f t="shared" si="270"/>
        <v>0</v>
      </c>
      <c r="BG1260" s="12">
        <f t="shared" si="271"/>
        <v>102212000</v>
      </c>
      <c r="BH1260" s="12">
        <f t="shared" si="272"/>
        <v>102212000</v>
      </c>
      <c r="BI1260" s="5">
        <f t="shared" si="273"/>
        <v>0</v>
      </c>
      <c r="BJ1260" s="5">
        <f t="shared" si="274"/>
        <v>0</v>
      </c>
      <c r="BM1260" s="2" t="e">
        <f t="shared" si="275"/>
        <v>#VALUE!</v>
      </c>
      <c r="BN1260" s="33">
        <f>COUNTIF($BM$5:BM1260,BM1260)</f>
        <v>1256</v>
      </c>
      <c r="BO1260" s="2" t="e">
        <f t="shared" si="276"/>
        <v>#VALUE!</v>
      </c>
      <c r="BP1260" s="2" t="str">
        <f t="shared" si="277"/>
        <v>5.27.2720.1.1.22.1</v>
      </c>
      <c r="BQ1260" s="2" t="e">
        <f t="shared" si="278"/>
        <v>#VALUE!</v>
      </c>
      <c r="BR1260" s="2" t="str">
        <f t="shared" si="279"/>
        <v>5.27</v>
      </c>
      <c r="BU1260" s="2" t="str">
        <f t="shared" si="280"/>
        <v>Enero</v>
      </c>
      <c r="BV1260" s="2" t="str">
        <f t="shared" si="281"/>
        <v>Febrero</v>
      </c>
    </row>
    <row r="1261" spans="1:79" ht="96.6">
      <c r="A1261" s="69" t="s">
        <v>1655</v>
      </c>
      <c r="B1261" s="55" t="s">
        <v>602</v>
      </c>
      <c r="C1261" s="55" t="s">
        <v>541</v>
      </c>
      <c r="D1261" s="39" t="s">
        <v>640</v>
      </c>
      <c r="E1261" s="40" t="s">
        <v>1706</v>
      </c>
      <c r="F1261" s="40" t="s">
        <v>1707</v>
      </c>
      <c r="G1261" s="40" t="s">
        <v>1709</v>
      </c>
      <c r="H1261" s="40">
        <v>81111508</v>
      </c>
      <c r="I1261" s="40" t="s">
        <v>550</v>
      </c>
      <c r="J1261" s="40" t="s">
        <v>1833</v>
      </c>
      <c r="K1261" s="40" t="s">
        <v>2491</v>
      </c>
      <c r="L1261" s="41" t="s">
        <v>1803</v>
      </c>
      <c r="M1261" s="41" t="s">
        <v>638</v>
      </c>
      <c r="N1261" s="41" t="s">
        <v>638</v>
      </c>
      <c r="O1261" s="41">
        <v>11</v>
      </c>
      <c r="P1261" s="41" t="s">
        <v>2526</v>
      </c>
      <c r="Q1261" s="41" t="s">
        <v>2512</v>
      </c>
      <c r="R1261" s="42">
        <v>66770000</v>
      </c>
      <c r="S1261" s="42">
        <v>66770000</v>
      </c>
      <c r="T1261" s="41" t="s">
        <v>2527</v>
      </c>
      <c r="U1261" s="41" t="s">
        <v>2528</v>
      </c>
      <c r="V1261" s="40" t="s">
        <v>291</v>
      </c>
      <c r="W1261" s="40" t="s">
        <v>2579</v>
      </c>
      <c r="X1261" s="40" t="s">
        <v>2582</v>
      </c>
      <c r="Y1261" s="40" t="s">
        <v>2772</v>
      </c>
      <c r="Z1261" s="40" t="s">
        <v>2788</v>
      </c>
      <c r="AA1261" s="40" t="s">
        <v>2792</v>
      </c>
      <c r="AB1261" s="68">
        <v>0</v>
      </c>
      <c r="AC1261" s="68">
        <v>0</v>
      </c>
      <c r="AD1261" s="68">
        <v>66770000</v>
      </c>
      <c r="AE1261" s="68">
        <v>0</v>
      </c>
      <c r="AF1261" s="68">
        <v>0</v>
      </c>
      <c r="AG1261" s="68">
        <v>6070000</v>
      </c>
      <c r="AH1261" s="68">
        <v>0</v>
      </c>
      <c r="AI1261" s="68">
        <v>6070000</v>
      </c>
      <c r="AJ1261" s="68">
        <v>0</v>
      </c>
      <c r="AK1261" s="68">
        <v>6070000</v>
      </c>
      <c r="AL1261" s="68">
        <v>0</v>
      </c>
      <c r="AM1261" s="68">
        <v>6070000</v>
      </c>
      <c r="AN1261" s="68">
        <v>0</v>
      </c>
      <c r="AO1261" s="68">
        <v>6070000</v>
      </c>
      <c r="AP1261" s="68">
        <v>0</v>
      </c>
      <c r="AQ1261" s="68">
        <v>6070000</v>
      </c>
      <c r="AR1261" s="68">
        <v>0</v>
      </c>
      <c r="AS1261" s="68">
        <v>6070000</v>
      </c>
      <c r="AT1261" s="68">
        <v>0</v>
      </c>
      <c r="AU1261" s="68">
        <v>6070000</v>
      </c>
      <c r="AV1261" s="68">
        <v>0</v>
      </c>
      <c r="AW1261" s="68">
        <v>6070000</v>
      </c>
      <c r="AX1261" s="68">
        <v>0</v>
      </c>
      <c r="AY1261" s="68">
        <v>12140000</v>
      </c>
      <c r="AZ1261" s="66"/>
      <c r="BA1261" s="66"/>
      <c r="BB1261" s="66"/>
      <c r="BC1261" s="66"/>
      <c r="BD1261" s="11" t="str">
        <f t="shared" si="268"/>
        <v>OK</v>
      </c>
      <c r="BE1261" s="11" t="str">
        <f t="shared" si="269"/>
        <v>OK</v>
      </c>
      <c r="BF1261" s="5">
        <f t="shared" si="270"/>
        <v>0</v>
      </c>
      <c r="BG1261" s="12">
        <f t="shared" si="271"/>
        <v>66770000</v>
      </c>
      <c r="BH1261" s="12">
        <f t="shared" si="272"/>
        <v>66770000</v>
      </c>
      <c r="BI1261" s="5">
        <f t="shared" si="273"/>
        <v>0</v>
      </c>
      <c r="BJ1261" s="5">
        <f t="shared" si="274"/>
        <v>0</v>
      </c>
      <c r="BM1261" s="2" t="e">
        <f t="shared" si="275"/>
        <v>#VALUE!</v>
      </c>
      <c r="BN1261" s="33">
        <f>COUNTIF($BM$5:BM1261,BM1261)</f>
        <v>1257</v>
      </c>
      <c r="BO1261" s="2" t="e">
        <f t="shared" si="276"/>
        <v>#VALUE!</v>
      </c>
      <c r="BP1261" s="2" t="str">
        <f t="shared" si="277"/>
        <v>5.27.2720.1.1.22.10</v>
      </c>
      <c r="BQ1261" s="2" t="e">
        <f t="shared" si="278"/>
        <v>#VALUE!</v>
      </c>
      <c r="BR1261" s="2" t="str">
        <f t="shared" si="279"/>
        <v>5.27</v>
      </c>
      <c r="BU1261" s="2" t="str">
        <f t="shared" si="280"/>
        <v>Enero</v>
      </c>
      <c r="BV1261" s="2" t="str">
        <f t="shared" si="281"/>
        <v>Febrero</v>
      </c>
    </row>
    <row r="1262" spans="1:79" ht="96.6">
      <c r="A1262" s="69" t="s">
        <v>1656</v>
      </c>
      <c r="B1262" s="55" t="s">
        <v>602</v>
      </c>
      <c r="C1262" s="55" t="s">
        <v>541</v>
      </c>
      <c r="D1262" s="39" t="s">
        <v>640</v>
      </c>
      <c r="E1262" s="40" t="s">
        <v>1706</v>
      </c>
      <c r="F1262" s="40" t="s">
        <v>1707</v>
      </c>
      <c r="G1262" s="40" t="s">
        <v>1709</v>
      </c>
      <c r="H1262" s="40">
        <v>81111508</v>
      </c>
      <c r="I1262" s="40" t="s">
        <v>550</v>
      </c>
      <c r="J1262" s="40" t="s">
        <v>1833</v>
      </c>
      <c r="K1262" s="40" t="s">
        <v>2492</v>
      </c>
      <c r="L1262" s="41" t="s">
        <v>1803</v>
      </c>
      <c r="M1262" s="41" t="s">
        <v>638</v>
      </c>
      <c r="N1262" s="41" t="s">
        <v>638</v>
      </c>
      <c r="O1262" s="41">
        <v>9</v>
      </c>
      <c r="P1262" s="41" t="s">
        <v>2526</v>
      </c>
      <c r="Q1262" s="41" t="s">
        <v>2512</v>
      </c>
      <c r="R1262" s="42">
        <v>115740000</v>
      </c>
      <c r="S1262" s="42">
        <v>115740000</v>
      </c>
      <c r="T1262" s="41" t="s">
        <v>2527</v>
      </c>
      <c r="U1262" s="41" t="s">
        <v>2528</v>
      </c>
      <c r="V1262" s="40" t="s">
        <v>291</v>
      </c>
      <c r="W1262" s="40" t="s">
        <v>2579</v>
      </c>
      <c r="X1262" s="40" t="s">
        <v>2582</v>
      </c>
      <c r="Y1262" s="40" t="s">
        <v>2778</v>
      </c>
      <c r="Z1262" s="40" t="s">
        <v>2788</v>
      </c>
      <c r="AA1262" s="40" t="s">
        <v>2792</v>
      </c>
      <c r="AB1262" s="68">
        <v>0</v>
      </c>
      <c r="AC1262" s="68">
        <v>0</v>
      </c>
      <c r="AD1262" s="68">
        <v>115740000</v>
      </c>
      <c r="AE1262" s="68">
        <v>0</v>
      </c>
      <c r="AF1262" s="68">
        <v>0</v>
      </c>
      <c r="AG1262" s="68">
        <v>12860000</v>
      </c>
      <c r="AH1262" s="68">
        <v>0</v>
      </c>
      <c r="AI1262" s="68">
        <v>12860000</v>
      </c>
      <c r="AJ1262" s="68">
        <v>0</v>
      </c>
      <c r="AK1262" s="68">
        <v>12860000</v>
      </c>
      <c r="AL1262" s="68">
        <v>0</v>
      </c>
      <c r="AM1262" s="68">
        <v>12860000</v>
      </c>
      <c r="AN1262" s="68">
        <v>0</v>
      </c>
      <c r="AO1262" s="68">
        <v>12860000</v>
      </c>
      <c r="AP1262" s="68">
        <v>0</v>
      </c>
      <c r="AQ1262" s="68">
        <v>12860000</v>
      </c>
      <c r="AR1262" s="68">
        <v>0</v>
      </c>
      <c r="AS1262" s="68">
        <v>12860000</v>
      </c>
      <c r="AT1262" s="68">
        <v>0</v>
      </c>
      <c r="AU1262" s="68">
        <v>12860000</v>
      </c>
      <c r="AV1262" s="68">
        <v>0</v>
      </c>
      <c r="AW1262" s="68">
        <v>12860000</v>
      </c>
      <c r="AX1262" s="68">
        <v>0</v>
      </c>
      <c r="AY1262" s="68">
        <v>0</v>
      </c>
      <c r="AZ1262" s="66"/>
      <c r="BA1262" s="66"/>
      <c r="BB1262" s="66"/>
      <c r="BC1262" s="66"/>
      <c r="BD1262" s="11" t="str">
        <f t="shared" si="268"/>
        <v>OK</v>
      </c>
      <c r="BE1262" s="11" t="str">
        <f t="shared" si="269"/>
        <v>OK</v>
      </c>
      <c r="BF1262" s="5">
        <f t="shared" si="270"/>
        <v>0</v>
      </c>
      <c r="BG1262" s="12">
        <f t="shared" si="271"/>
        <v>115740000</v>
      </c>
      <c r="BH1262" s="12">
        <f t="shared" si="272"/>
        <v>115740000</v>
      </c>
      <c r="BI1262" s="5">
        <f t="shared" si="273"/>
        <v>0</v>
      </c>
      <c r="BJ1262" s="5">
        <f t="shared" si="274"/>
        <v>0</v>
      </c>
      <c r="BM1262" s="2" t="e">
        <f t="shared" si="275"/>
        <v>#VALUE!</v>
      </c>
      <c r="BN1262" s="33">
        <f>COUNTIF($BM$5:BM1262,BM1262)</f>
        <v>1258</v>
      </c>
      <c r="BO1262" s="2" t="e">
        <f t="shared" si="276"/>
        <v>#VALUE!</v>
      </c>
      <c r="BP1262" s="2" t="str">
        <f t="shared" si="277"/>
        <v>5.27.2720.1.1.22.11</v>
      </c>
      <c r="BQ1262" s="2" t="e">
        <f t="shared" si="278"/>
        <v>#VALUE!</v>
      </c>
      <c r="BR1262" s="2" t="str">
        <f t="shared" si="279"/>
        <v>5.27</v>
      </c>
      <c r="BU1262" s="2" t="str">
        <f t="shared" si="280"/>
        <v>Enero</v>
      </c>
      <c r="BV1262" s="2" t="str">
        <f t="shared" si="281"/>
        <v>Febrero</v>
      </c>
    </row>
    <row r="1263" spans="1:79" ht="96.6">
      <c r="A1263" s="69" t="s">
        <v>1657</v>
      </c>
      <c r="B1263" s="55" t="s">
        <v>602</v>
      </c>
      <c r="C1263" s="55" t="s">
        <v>541</v>
      </c>
      <c r="D1263" s="39" t="s">
        <v>640</v>
      </c>
      <c r="E1263" s="40" t="s">
        <v>1706</v>
      </c>
      <c r="F1263" s="40" t="s">
        <v>1707</v>
      </c>
      <c r="G1263" s="40" t="s">
        <v>1709</v>
      </c>
      <c r="H1263" s="40">
        <v>81111508</v>
      </c>
      <c r="I1263" s="40" t="s">
        <v>550</v>
      </c>
      <c r="J1263" s="40" t="s">
        <v>1833</v>
      </c>
      <c r="K1263" s="40" t="s">
        <v>2493</v>
      </c>
      <c r="L1263" s="41" t="s">
        <v>1803</v>
      </c>
      <c r="M1263" s="41" t="s">
        <v>638</v>
      </c>
      <c r="N1263" s="41" t="s">
        <v>638</v>
      </c>
      <c r="O1263" s="41">
        <v>11</v>
      </c>
      <c r="P1263" s="41" t="s">
        <v>2526</v>
      </c>
      <c r="Q1263" s="41" t="s">
        <v>2512</v>
      </c>
      <c r="R1263" s="42">
        <v>80300000</v>
      </c>
      <c r="S1263" s="42">
        <v>80300000</v>
      </c>
      <c r="T1263" s="41" t="s">
        <v>2527</v>
      </c>
      <c r="U1263" s="41" t="s">
        <v>2528</v>
      </c>
      <c r="V1263" s="40" t="s">
        <v>291</v>
      </c>
      <c r="W1263" s="40" t="s">
        <v>2579</v>
      </c>
      <c r="X1263" s="40" t="s">
        <v>2582</v>
      </c>
      <c r="Y1263" s="40" t="s">
        <v>2772</v>
      </c>
      <c r="Z1263" s="40" t="s">
        <v>2788</v>
      </c>
      <c r="AA1263" s="40" t="s">
        <v>2792</v>
      </c>
      <c r="AB1263" s="68">
        <v>0</v>
      </c>
      <c r="AC1263" s="68">
        <v>0</v>
      </c>
      <c r="AD1263" s="68">
        <v>80300000</v>
      </c>
      <c r="AE1263" s="68">
        <v>0</v>
      </c>
      <c r="AF1263" s="68">
        <v>0</v>
      </c>
      <c r="AG1263" s="68">
        <v>7300000</v>
      </c>
      <c r="AH1263" s="68">
        <v>0</v>
      </c>
      <c r="AI1263" s="68">
        <v>7300000</v>
      </c>
      <c r="AJ1263" s="68">
        <v>0</v>
      </c>
      <c r="AK1263" s="68">
        <v>7300000</v>
      </c>
      <c r="AL1263" s="68">
        <v>0</v>
      </c>
      <c r="AM1263" s="68">
        <v>7300000</v>
      </c>
      <c r="AN1263" s="68">
        <v>0</v>
      </c>
      <c r="AO1263" s="68">
        <v>7300000</v>
      </c>
      <c r="AP1263" s="68">
        <v>0</v>
      </c>
      <c r="AQ1263" s="68">
        <v>7300000</v>
      </c>
      <c r="AR1263" s="68">
        <v>0</v>
      </c>
      <c r="AS1263" s="68">
        <v>7300000</v>
      </c>
      <c r="AT1263" s="68">
        <v>0</v>
      </c>
      <c r="AU1263" s="68">
        <v>7300000</v>
      </c>
      <c r="AV1263" s="68">
        <v>0</v>
      </c>
      <c r="AW1263" s="68">
        <v>7300000</v>
      </c>
      <c r="AX1263" s="68">
        <v>0</v>
      </c>
      <c r="AY1263" s="68">
        <v>14600000</v>
      </c>
      <c r="AZ1263" s="66"/>
      <c r="BA1263" s="66"/>
      <c r="BB1263" s="66"/>
      <c r="BC1263" s="66"/>
      <c r="BD1263" s="11" t="str">
        <f t="shared" si="268"/>
        <v>OK</v>
      </c>
      <c r="BE1263" s="11" t="str">
        <f t="shared" si="269"/>
        <v>OK</v>
      </c>
      <c r="BF1263" s="5">
        <f t="shared" si="270"/>
        <v>0</v>
      </c>
      <c r="BG1263" s="12">
        <f t="shared" si="271"/>
        <v>80300000</v>
      </c>
      <c r="BH1263" s="12">
        <f t="shared" si="272"/>
        <v>80300000</v>
      </c>
      <c r="BI1263" s="5">
        <f t="shared" si="273"/>
        <v>0</v>
      </c>
      <c r="BJ1263" s="5">
        <f t="shared" si="274"/>
        <v>0</v>
      </c>
      <c r="BM1263" s="2" t="e">
        <f t="shared" si="275"/>
        <v>#VALUE!</v>
      </c>
      <c r="BN1263" s="33">
        <f>COUNTIF($BM$5:BM1263,BM1263)</f>
        <v>1259</v>
      </c>
      <c r="BO1263" s="2" t="e">
        <f t="shared" si="276"/>
        <v>#VALUE!</v>
      </c>
      <c r="BP1263" s="2" t="str">
        <f t="shared" si="277"/>
        <v>5.27.2720.1.1.22.12</v>
      </c>
      <c r="BQ1263" s="2" t="e">
        <f t="shared" si="278"/>
        <v>#VALUE!</v>
      </c>
      <c r="BR1263" s="2" t="str">
        <f t="shared" si="279"/>
        <v>5.27</v>
      </c>
      <c r="BU1263" s="2" t="str">
        <f t="shared" si="280"/>
        <v>Enero</v>
      </c>
      <c r="BV1263" s="2" t="str">
        <f t="shared" si="281"/>
        <v>Febrero</v>
      </c>
    </row>
    <row r="1264" spans="1:79" ht="96.6">
      <c r="A1264" s="69" t="s">
        <v>1658</v>
      </c>
      <c r="B1264" s="55" t="s">
        <v>602</v>
      </c>
      <c r="C1264" s="55" t="s">
        <v>541</v>
      </c>
      <c r="D1264" s="39" t="s">
        <v>640</v>
      </c>
      <c r="E1264" s="40" t="s">
        <v>1706</v>
      </c>
      <c r="F1264" s="40" t="s">
        <v>1707</v>
      </c>
      <c r="G1264" s="40" t="s">
        <v>1709</v>
      </c>
      <c r="H1264" s="40">
        <v>81111508</v>
      </c>
      <c r="I1264" s="40" t="s">
        <v>550</v>
      </c>
      <c r="J1264" s="40" t="s">
        <v>1833</v>
      </c>
      <c r="K1264" s="40" t="s">
        <v>2494</v>
      </c>
      <c r="L1264" s="41" t="s">
        <v>1803</v>
      </c>
      <c r="M1264" s="41" t="s">
        <v>638</v>
      </c>
      <c r="N1264" s="41" t="s">
        <v>638</v>
      </c>
      <c r="O1264" s="41">
        <v>11</v>
      </c>
      <c r="P1264" s="41" t="s">
        <v>2526</v>
      </c>
      <c r="Q1264" s="41" t="s">
        <v>2512</v>
      </c>
      <c r="R1264" s="42">
        <v>37312000</v>
      </c>
      <c r="S1264" s="42">
        <v>37312000</v>
      </c>
      <c r="T1264" s="41" t="s">
        <v>2527</v>
      </c>
      <c r="U1264" s="41" t="s">
        <v>2528</v>
      </c>
      <c r="V1264" s="40" t="s">
        <v>291</v>
      </c>
      <c r="W1264" s="40" t="s">
        <v>2579</v>
      </c>
      <c r="X1264" s="40" t="s">
        <v>2582</v>
      </c>
      <c r="Y1264" s="40" t="s">
        <v>2772</v>
      </c>
      <c r="Z1264" s="40" t="s">
        <v>2788</v>
      </c>
      <c r="AA1264" s="40" t="s">
        <v>2792</v>
      </c>
      <c r="AB1264" s="68">
        <v>0</v>
      </c>
      <c r="AC1264" s="68">
        <v>0</v>
      </c>
      <c r="AD1264" s="68">
        <v>37312000</v>
      </c>
      <c r="AE1264" s="68">
        <v>0</v>
      </c>
      <c r="AF1264" s="68">
        <v>0</v>
      </c>
      <c r="AG1264" s="68">
        <v>3392000</v>
      </c>
      <c r="AH1264" s="68">
        <v>0</v>
      </c>
      <c r="AI1264" s="68">
        <v>3392000</v>
      </c>
      <c r="AJ1264" s="68">
        <v>0</v>
      </c>
      <c r="AK1264" s="68">
        <v>3392000</v>
      </c>
      <c r="AL1264" s="68">
        <v>0</v>
      </c>
      <c r="AM1264" s="68">
        <v>3392000</v>
      </c>
      <c r="AN1264" s="68">
        <v>0</v>
      </c>
      <c r="AO1264" s="68">
        <v>3392000</v>
      </c>
      <c r="AP1264" s="68">
        <v>0</v>
      </c>
      <c r="AQ1264" s="68">
        <v>3392000</v>
      </c>
      <c r="AR1264" s="68">
        <v>0</v>
      </c>
      <c r="AS1264" s="68">
        <v>3392000</v>
      </c>
      <c r="AT1264" s="68">
        <v>0</v>
      </c>
      <c r="AU1264" s="68">
        <v>3392000</v>
      </c>
      <c r="AV1264" s="68">
        <v>0</v>
      </c>
      <c r="AW1264" s="68">
        <v>3392000</v>
      </c>
      <c r="AX1264" s="68">
        <v>0</v>
      </c>
      <c r="AY1264" s="68">
        <v>6784000</v>
      </c>
      <c r="AZ1264" s="66"/>
      <c r="BA1264" s="66"/>
      <c r="BB1264" s="66"/>
      <c r="BC1264" s="66"/>
      <c r="BD1264" s="11" t="str">
        <f t="shared" si="268"/>
        <v>OK</v>
      </c>
      <c r="BE1264" s="11" t="str">
        <f t="shared" si="269"/>
        <v>OK</v>
      </c>
      <c r="BF1264" s="5">
        <f t="shared" si="270"/>
        <v>0</v>
      </c>
      <c r="BG1264" s="12">
        <f t="shared" si="271"/>
        <v>37312000</v>
      </c>
      <c r="BH1264" s="12">
        <f t="shared" si="272"/>
        <v>37312000</v>
      </c>
      <c r="BI1264" s="5">
        <f t="shared" si="273"/>
        <v>0</v>
      </c>
      <c r="BJ1264" s="5">
        <f t="shared" si="274"/>
        <v>0</v>
      </c>
      <c r="BM1264" s="2" t="e">
        <f t="shared" si="275"/>
        <v>#VALUE!</v>
      </c>
      <c r="BN1264" s="33">
        <f>COUNTIF($BM$5:BM1264,BM1264)</f>
        <v>1260</v>
      </c>
      <c r="BO1264" s="2" t="e">
        <f t="shared" si="276"/>
        <v>#VALUE!</v>
      </c>
      <c r="BP1264" s="2" t="str">
        <f t="shared" si="277"/>
        <v>5.27.2720.1.1.22.13</v>
      </c>
      <c r="BQ1264" s="2" t="e">
        <f t="shared" si="278"/>
        <v>#VALUE!</v>
      </c>
      <c r="BR1264" s="2" t="str">
        <f t="shared" si="279"/>
        <v>5.27</v>
      </c>
      <c r="BU1264" s="2" t="str">
        <f t="shared" si="280"/>
        <v>Enero</v>
      </c>
      <c r="BV1264" s="2" t="str">
        <f t="shared" si="281"/>
        <v>Febrero</v>
      </c>
    </row>
    <row r="1265" spans="1:74" ht="110.4">
      <c r="A1265" s="69" t="s">
        <v>1659</v>
      </c>
      <c r="B1265" s="55" t="s">
        <v>602</v>
      </c>
      <c r="C1265" s="55" t="s">
        <v>541</v>
      </c>
      <c r="D1265" s="39" t="s">
        <v>640</v>
      </c>
      <c r="E1265" s="40" t="s">
        <v>1706</v>
      </c>
      <c r="F1265" s="40" t="s">
        <v>1707</v>
      </c>
      <c r="G1265" s="40" t="s">
        <v>1709</v>
      </c>
      <c r="H1265" s="40">
        <v>81111508</v>
      </c>
      <c r="I1265" s="40" t="s">
        <v>550</v>
      </c>
      <c r="J1265" s="40" t="s">
        <v>1833</v>
      </c>
      <c r="K1265" s="40" t="s">
        <v>2495</v>
      </c>
      <c r="L1265" s="41" t="s">
        <v>1803</v>
      </c>
      <c r="M1265" s="41" t="s">
        <v>638</v>
      </c>
      <c r="N1265" s="41" t="s">
        <v>638</v>
      </c>
      <c r="O1265" s="41">
        <v>11</v>
      </c>
      <c r="P1265" s="41" t="s">
        <v>2526</v>
      </c>
      <c r="Q1265" s="41" t="s">
        <v>2512</v>
      </c>
      <c r="R1265" s="42">
        <v>102212000</v>
      </c>
      <c r="S1265" s="42">
        <v>102212000</v>
      </c>
      <c r="T1265" s="41" t="s">
        <v>2527</v>
      </c>
      <c r="U1265" s="41" t="s">
        <v>2528</v>
      </c>
      <c r="V1265" s="40" t="s">
        <v>291</v>
      </c>
      <c r="W1265" s="40" t="s">
        <v>2579</v>
      </c>
      <c r="X1265" s="40" t="s">
        <v>2582</v>
      </c>
      <c r="Y1265" s="40" t="s">
        <v>2772</v>
      </c>
      <c r="Z1265" s="40" t="s">
        <v>2788</v>
      </c>
      <c r="AA1265" s="40" t="s">
        <v>2792</v>
      </c>
      <c r="AB1265" s="68">
        <v>0</v>
      </c>
      <c r="AC1265" s="68">
        <v>0</v>
      </c>
      <c r="AD1265" s="68">
        <v>102212000</v>
      </c>
      <c r="AE1265" s="68">
        <v>0</v>
      </c>
      <c r="AF1265" s="68">
        <v>0</v>
      </c>
      <c r="AG1265" s="68">
        <v>9292000</v>
      </c>
      <c r="AH1265" s="68">
        <v>0</v>
      </c>
      <c r="AI1265" s="68">
        <v>9292000</v>
      </c>
      <c r="AJ1265" s="68">
        <v>0</v>
      </c>
      <c r="AK1265" s="68">
        <v>9292000</v>
      </c>
      <c r="AL1265" s="68">
        <v>0</v>
      </c>
      <c r="AM1265" s="68">
        <v>9292000</v>
      </c>
      <c r="AN1265" s="68">
        <v>0</v>
      </c>
      <c r="AO1265" s="68">
        <v>9292000</v>
      </c>
      <c r="AP1265" s="68">
        <v>0</v>
      </c>
      <c r="AQ1265" s="68">
        <v>9292000</v>
      </c>
      <c r="AR1265" s="68">
        <v>0</v>
      </c>
      <c r="AS1265" s="68">
        <v>9292000</v>
      </c>
      <c r="AT1265" s="68">
        <v>0</v>
      </c>
      <c r="AU1265" s="68">
        <v>9292000</v>
      </c>
      <c r="AV1265" s="68">
        <v>0</v>
      </c>
      <c r="AW1265" s="68">
        <v>9292000</v>
      </c>
      <c r="AX1265" s="68">
        <v>0</v>
      </c>
      <c r="AY1265" s="68">
        <v>18584000</v>
      </c>
      <c r="AZ1265" s="66"/>
      <c r="BA1265" s="66"/>
      <c r="BB1265" s="66"/>
      <c r="BC1265" s="66"/>
      <c r="BD1265" s="11" t="str">
        <f t="shared" si="268"/>
        <v>OK</v>
      </c>
      <c r="BE1265" s="11" t="str">
        <f t="shared" si="269"/>
        <v>OK</v>
      </c>
      <c r="BF1265" s="5">
        <f t="shared" si="270"/>
        <v>0</v>
      </c>
      <c r="BG1265" s="12">
        <f t="shared" si="271"/>
        <v>102212000</v>
      </c>
      <c r="BH1265" s="12">
        <f t="shared" si="272"/>
        <v>102212000</v>
      </c>
      <c r="BI1265" s="5">
        <f t="shared" si="273"/>
        <v>0</v>
      </c>
      <c r="BJ1265" s="5">
        <f t="shared" si="274"/>
        <v>0</v>
      </c>
      <c r="BM1265" s="2" t="e">
        <f t="shared" si="275"/>
        <v>#VALUE!</v>
      </c>
      <c r="BN1265" s="33">
        <f>COUNTIF($BM$5:BM1265,BM1265)</f>
        <v>1261</v>
      </c>
      <c r="BO1265" s="2" t="e">
        <f t="shared" si="276"/>
        <v>#VALUE!</v>
      </c>
      <c r="BP1265" s="2" t="str">
        <f t="shared" si="277"/>
        <v>5.27.2720.1.1.22.14</v>
      </c>
      <c r="BQ1265" s="2" t="e">
        <f t="shared" si="278"/>
        <v>#VALUE!</v>
      </c>
      <c r="BR1265" s="2" t="str">
        <f t="shared" si="279"/>
        <v>5.27</v>
      </c>
      <c r="BU1265" s="2" t="str">
        <f t="shared" si="280"/>
        <v>Enero</v>
      </c>
      <c r="BV1265" s="2" t="str">
        <f t="shared" si="281"/>
        <v>Febrero</v>
      </c>
    </row>
    <row r="1266" spans="1:74" ht="96.6">
      <c r="A1266" s="69" t="s">
        <v>1660</v>
      </c>
      <c r="B1266" s="55" t="s">
        <v>602</v>
      </c>
      <c r="C1266" s="55" t="s">
        <v>541</v>
      </c>
      <c r="D1266" s="39" t="s">
        <v>640</v>
      </c>
      <c r="E1266" s="40" t="s">
        <v>1706</v>
      </c>
      <c r="F1266" s="40" t="s">
        <v>1707</v>
      </c>
      <c r="G1266" s="40" t="s">
        <v>1709</v>
      </c>
      <c r="H1266" s="40">
        <v>81111508</v>
      </c>
      <c r="I1266" s="40" t="s">
        <v>550</v>
      </c>
      <c r="J1266" s="40" t="s">
        <v>1833</v>
      </c>
      <c r="K1266" s="40" t="s">
        <v>2492</v>
      </c>
      <c r="L1266" s="41" t="s">
        <v>1803</v>
      </c>
      <c r="M1266" s="41" t="s">
        <v>638</v>
      </c>
      <c r="N1266" s="41" t="s">
        <v>638</v>
      </c>
      <c r="O1266" s="41">
        <v>9</v>
      </c>
      <c r="P1266" s="41" t="s">
        <v>2526</v>
      </c>
      <c r="Q1266" s="41" t="s">
        <v>2512</v>
      </c>
      <c r="R1266" s="42">
        <v>109310000</v>
      </c>
      <c r="S1266" s="42">
        <v>109310000</v>
      </c>
      <c r="T1266" s="41" t="s">
        <v>2527</v>
      </c>
      <c r="U1266" s="41" t="s">
        <v>2528</v>
      </c>
      <c r="V1266" s="40" t="s">
        <v>291</v>
      </c>
      <c r="W1266" s="40" t="s">
        <v>2579</v>
      </c>
      <c r="X1266" s="40" t="s">
        <v>2582</v>
      </c>
      <c r="Y1266" s="40" t="s">
        <v>2778</v>
      </c>
      <c r="Z1266" s="40" t="s">
        <v>2788</v>
      </c>
      <c r="AA1266" s="40" t="s">
        <v>2792</v>
      </c>
      <c r="AB1266" s="68">
        <v>0</v>
      </c>
      <c r="AC1266" s="68">
        <v>0</v>
      </c>
      <c r="AD1266" s="68">
        <v>109310000</v>
      </c>
      <c r="AE1266" s="68">
        <v>0</v>
      </c>
      <c r="AF1266" s="68">
        <v>0</v>
      </c>
      <c r="AG1266" s="68">
        <v>12860000</v>
      </c>
      <c r="AH1266" s="68">
        <v>0</v>
      </c>
      <c r="AI1266" s="68">
        <v>12860000</v>
      </c>
      <c r="AJ1266" s="68">
        <v>0</v>
      </c>
      <c r="AK1266" s="68">
        <v>12860000</v>
      </c>
      <c r="AL1266" s="68">
        <v>0</v>
      </c>
      <c r="AM1266" s="68">
        <v>12860000</v>
      </c>
      <c r="AN1266" s="68">
        <v>0</v>
      </c>
      <c r="AO1266" s="68">
        <v>12860000</v>
      </c>
      <c r="AP1266" s="68">
        <v>0</v>
      </c>
      <c r="AQ1266" s="68">
        <v>12860000</v>
      </c>
      <c r="AR1266" s="68">
        <v>0</v>
      </c>
      <c r="AS1266" s="68">
        <v>12860000</v>
      </c>
      <c r="AT1266" s="68">
        <v>0</v>
      </c>
      <c r="AU1266" s="68">
        <v>12860000</v>
      </c>
      <c r="AV1266" s="68">
        <v>0</v>
      </c>
      <c r="AW1266" s="68">
        <v>6430000</v>
      </c>
      <c r="AX1266" s="68">
        <v>0</v>
      </c>
      <c r="AY1266" s="68">
        <v>0</v>
      </c>
      <c r="AZ1266" s="66"/>
      <c r="BA1266" s="66"/>
      <c r="BB1266" s="66"/>
      <c r="BC1266" s="66"/>
      <c r="BD1266" s="11" t="str">
        <f t="shared" si="268"/>
        <v>OK</v>
      </c>
      <c r="BE1266" s="11" t="str">
        <f t="shared" si="269"/>
        <v>OK</v>
      </c>
      <c r="BF1266" s="5">
        <f t="shared" si="270"/>
        <v>0</v>
      </c>
      <c r="BG1266" s="12">
        <f t="shared" si="271"/>
        <v>109310000</v>
      </c>
      <c r="BH1266" s="12">
        <f t="shared" si="272"/>
        <v>109310000</v>
      </c>
      <c r="BI1266" s="5">
        <f t="shared" si="273"/>
        <v>0</v>
      </c>
      <c r="BJ1266" s="5">
        <f t="shared" si="274"/>
        <v>0</v>
      </c>
      <c r="BM1266" s="2" t="e">
        <f t="shared" si="275"/>
        <v>#VALUE!</v>
      </c>
      <c r="BN1266" s="33">
        <f>COUNTIF($BM$5:BM1266,BM1266)</f>
        <v>1262</v>
      </c>
      <c r="BO1266" s="2" t="e">
        <f t="shared" si="276"/>
        <v>#VALUE!</v>
      </c>
      <c r="BP1266" s="2" t="str">
        <f t="shared" si="277"/>
        <v>5.27.2720.1.1.22.15</v>
      </c>
      <c r="BQ1266" s="2" t="e">
        <f t="shared" si="278"/>
        <v>#VALUE!</v>
      </c>
      <c r="BR1266" s="2" t="str">
        <f t="shared" si="279"/>
        <v>5.27</v>
      </c>
      <c r="BU1266" s="2" t="str">
        <f t="shared" si="280"/>
        <v>Enero</v>
      </c>
      <c r="BV1266" s="2" t="str">
        <f t="shared" si="281"/>
        <v>Febrero</v>
      </c>
    </row>
    <row r="1267" spans="1:74" ht="96.6">
      <c r="A1267" s="69" t="s">
        <v>1661</v>
      </c>
      <c r="B1267" s="55" t="s">
        <v>602</v>
      </c>
      <c r="C1267" s="55" t="s">
        <v>541</v>
      </c>
      <c r="D1267" s="39" t="s">
        <v>640</v>
      </c>
      <c r="E1267" s="40" t="s">
        <v>1706</v>
      </c>
      <c r="F1267" s="40" t="s">
        <v>1707</v>
      </c>
      <c r="G1267" s="40" t="s">
        <v>1709</v>
      </c>
      <c r="H1267" s="40">
        <v>81111508</v>
      </c>
      <c r="I1267" s="40" t="s">
        <v>550</v>
      </c>
      <c r="J1267" s="40" t="s">
        <v>1833</v>
      </c>
      <c r="K1267" s="40" t="s">
        <v>2492</v>
      </c>
      <c r="L1267" s="41" t="s">
        <v>1803</v>
      </c>
      <c r="M1267" s="41" t="s">
        <v>638</v>
      </c>
      <c r="N1267" s="41" t="s">
        <v>638</v>
      </c>
      <c r="O1267" s="41">
        <v>11</v>
      </c>
      <c r="P1267" s="41" t="s">
        <v>2526</v>
      </c>
      <c r="Q1267" s="41" t="s">
        <v>2512</v>
      </c>
      <c r="R1267" s="42">
        <v>141460000</v>
      </c>
      <c r="S1267" s="42">
        <v>141460000</v>
      </c>
      <c r="T1267" s="41" t="s">
        <v>2527</v>
      </c>
      <c r="U1267" s="41" t="s">
        <v>2528</v>
      </c>
      <c r="V1267" s="40" t="s">
        <v>291</v>
      </c>
      <c r="W1267" s="40" t="s">
        <v>2579</v>
      </c>
      <c r="X1267" s="40" t="s">
        <v>2582</v>
      </c>
      <c r="Y1267" s="40" t="s">
        <v>2778</v>
      </c>
      <c r="Z1267" s="40" t="s">
        <v>2788</v>
      </c>
      <c r="AA1267" s="40" t="s">
        <v>2792</v>
      </c>
      <c r="AB1267" s="68">
        <v>0</v>
      </c>
      <c r="AC1267" s="68">
        <v>0</v>
      </c>
      <c r="AD1267" s="68">
        <v>141460000</v>
      </c>
      <c r="AE1267" s="68">
        <v>0</v>
      </c>
      <c r="AF1267" s="68">
        <v>0</v>
      </c>
      <c r="AG1267" s="68">
        <v>12860000</v>
      </c>
      <c r="AH1267" s="68">
        <v>0</v>
      </c>
      <c r="AI1267" s="68">
        <v>12860000</v>
      </c>
      <c r="AJ1267" s="68">
        <v>0</v>
      </c>
      <c r="AK1267" s="68">
        <v>12860000</v>
      </c>
      <c r="AL1267" s="68">
        <v>0</v>
      </c>
      <c r="AM1267" s="68">
        <v>12860000</v>
      </c>
      <c r="AN1267" s="68">
        <v>0</v>
      </c>
      <c r="AO1267" s="68">
        <v>12860000</v>
      </c>
      <c r="AP1267" s="68">
        <v>0</v>
      </c>
      <c r="AQ1267" s="68">
        <v>12860000</v>
      </c>
      <c r="AR1267" s="68">
        <v>0</v>
      </c>
      <c r="AS1267" s="68">
        <v>12860000</v>
      </c>
      <c r="AT1267" s="68">
        <v>0</v>
      </c>
      <c r="AU1267" s="68">
        <v>12860000</v>
      </c>
      <c r="AV1267" s="68">
        <v>0</v>
      </c>
      <c r="AW1267" s="68">
        <v>12860000</v>
      </c>
      <c r="AX1267" s="68">
        <v>0</v>
      </c>
      <c r="AY1267" s="68">
        <v>25720000</v>
      </c>
      <c r="AZ1267" s="66"/>
      <c r="BA1267" s="66"/>
      <c r="BB1267" s="66"/>
      <c r="BC1267" s="66"/>
      <c r="BD1267" s="11" t="str">
        <f t="shared" si="268"/>
        <v>OK</v>
      </c>
      <c r="BE1267" s="11" t="str">
        <f t="shared" si="269"/>
        <v>OK</v>
      </c>
      <c r="BF1267" s="5">
        <f t="shared" si="270"/>
        <v>0</v>
      </c>
      <c r="BG1267" s="12">
        <f t="shared" si="271"/>
        <v>141460000</v>
      </c>
      <c r="BH1267" s="12">
        <f t="shared" si="272"/>
        <v>141460000</v>
      </c>
      <c r="BI1267" s="5">
        <f t="shared" si="273"/>
        <v>0</v>
      </c>
      <c r="BJ1267" s="5">
        <f t="shared" si="274"/>
        <v>0</v>
      </c>
      <c r="BM1267" s="2" t="e">
        <f t="shared" si="275"/>
        <v>#VALUE!</v>
      </c>
      <c r="BN1267" s="33">
        <f>COUNTIF($BM$5:BM1267,BM1267)</f>
        <v>1263</v>
      </c>
      <c r="BO1267" s="2" t="e">
        <f t="shared" si="276"/>
        <v>#VALUE!</v>
      </c>
      <c r="BP1267" s="2" t="str">
        <f t="shared" si="277"/>
        <v>5.27.2720.1.1.22.16</v>
      </c>
      <c r="BQ1267" s="2" t="e">
        <f t="shared" si="278"/>
        <v>#VALUE!</v>
      </c>
      <c r="BR1267" s="2" t="str">
        <f t="shared" si="279"/>
        <v>5.27</v>
      </c>
      <c r="BU1267" s="2" t="str">
        <f t="shared" si="280"/>
        <v>Enero</v>
      </c>
      <c r="BV1267" s="2" t="str">
        <f t="shared" si="281"/>
        <v>Febrero</v>
      </c>
    </row>
    <row r="1268" spans="1:74" ht="110.4">
      <c r="A1268" s="69" t="s">
        <v>1662</v>
      </c>
      <c r="B1268" s="55" t="s">
        <v>602</v>
      </c>
      <c r="C1268" s="55" t="s">
        <v>541</v>
      </c>
      <c r="D1268" s="39" t="s">
        <v>640</v>
      </c>
      <c r="E1268" s="40" t="s">
        <v>1706</v>
      </c>
      <c r="F1268" s="40" t="s">
        <v>1707</v>
      </c>
      <c r="G1268" s="40" t="s">
        <v>1709</v>
      </c>
      <c r="H1268" s="40">
        <v>81111508</v>
      </c>
      <c r="I1268" s="40" t="s">
        <v>550</v>
      </c>
      <c r="J1268" s="40" t="s">
        <v>1833</v>
      </c>
      <c r="K1268" s="40" t="s">
        <v>2495</v>
      </c>
      <c r="L1268" s="41" t="s">
        <v>1803</v>
      </c>
      <c r="M1268" s="41" t="s">
        <v>638</v>
      </c>
      <c r="N1268" s="41" t="s">
        <v>638</v>
      </c>
      <c r="O1268" s="41">
        <v>11</v>
      </c>
      <c r="P1268" s="41" t="s">
        <v>2526</v>
      </c>
      <c r="Q1268" s="41" t="s">
        <v>2512</v>
      </c>
      <c r="R1268" s="42">
        <v>101200000</v>
      </c>
      <c r="S1268" s="42">
        <v>101200000</v>
      </c>
      <c r="T1268" s="41" t="s">
        <v>2527</v>
      </c>
      <c r="U1268" s="41" t="s">
        <v>2528</v>
      </c>
      <c r="V1268" s="40" t="s">
        <v>291</v>
      </c>
      <c r="W1268" s="40" t="s">
        <v>2579</v>
      </c>
      <c r="X1268" s="40" t="s">
        <v>2582</v>
      </c>
      <c r="Y1268" s="40" t="s">
        <v>2772</v>
      </c>
      <c r="Z1268" s="40" t="s">
        <v>2788</v>
      </c>
      <c r="AA1268" s="40" t="s">
        <v>2792</v>
      </c>
      <c r="AB1268" s="68">
        <v>0</v>
      </c>
      <c r="AC1268" s="68">
        <v>0</v>
      </c>
      <c r="AD1268" s="68">
        <v>101200000</v>
      </c>
      <c r="AE1268" s="68">
        <v>0</v>
      </c>
      <c r="AF1268" s="68">
        <v>0</v>
      </c>
      <c r="AG1268" s="68">
        <v>9200000</v>
      </c>
      <c r="AH1268" s="68">
        <v>0</v>
      </c>
      <c r="AI1268" s="68">
        <v>9200000</v>
      </c>
      <c r="AJ1268" s="68">
        <v>0</v>
      </c>
      <c r="AK1268" s="68">
        <v>9200000</v>
      </c>
      <c r="AL1268" s="68">
        <v>0</v>
      </c>
      <c r="AM1268" s="68">
        <v>9200000</v>
      </c>
      <c r="AN1268" s="68">
        <v>0</v>
      </c>
      <c r="AO1268" s="68">
        <v>9200000</v>
      </c>
      <c r="AP1268" s="68">
        <v>0</v>
      </c>
      <c r="AQ1268" s="68">
        <v>9200000</v>
      </c>
      <c r="AR1268" s="68">
        <v>0</v>
      </c>
      <c r="AS1268" s="68">
        <v>9200000</v>
      </c>
      <c r="AT1268" s="68">
        <v>0</v>
      </c>
      <c r="AU1268" s="68">
        <v>9200000</v>
      </c>
      <c r="AV1268" s="68">
        <v>0</v>
      </c>
      <c r="AW1268" s="68">
        <v>9200000</v>
      </c>
      <c r="AX1268" s="68">
        <v>0</v>
      </c>
      <c r="AY1268" s="68">
        <v>18400000</v>
      </c>
      <c r="AZ1268" s="66"/>
      <c r="BA1268" s="66"/>
      <c r="BB1268" s="66"/>
      <c r="BC1268" s="66"/>
      <c r="BD1268" s="11" t="str">
        <f t="shared" si="268"/>
        <v>OK</v>
      </c>
      <c r="BE1268" s="11" t="str">
        <f t="shared" si="269"/>
        <v>OK</v>
      </c>
      <c r="BF1268" s="5">
        <f t="shared" si="270"/>
        <v>0</v>
      </c>
      <c r="BG1268" s="12">
        <f t="shared" si="271"/>
        <v>101200000</v>
      </c>
      <c r="BH1268" s="12">
        <f t="shared" si="272"/>
        <v>101200000</v>
      </c>
      <c r="BI1268" s="5">
        <f t="shared" si="273"/>
        <v>0</v>
      </c>
      <c r="BJ1268" s="5">
        <f t="shared" si="274"/>
        <v>0</v>
      </c>
      <c r="BM1268" s="2" t="e">
        <f t="shared" si="275"/>
        <v>#VALUE!</v>
      </c>
      <c r="BN1268" s="33">
        <f>COUNTIF($BM$5:BM1268,BM1268)</f>
        <v>1264</v>
      </c>
      <c r="BO1268" s="2" t="e">
        <f t="shared" si="276"/>
        <v>#VALUE!</v>
      </c>
      <c r="BP1268" s="2" t="str">
        <f t="shared" si="277"/>
        <v>5.27.2720.1.1.22.17</v>
      </c>
      <c r="BQ1268" s="2" t="e">
        <f t="shared" si="278"/>
        <v>#VALUE!</v>
      </c>
      <c r="BR1268" s="2" t="str">
        <f t="shared" si="279"/>
        <v>5.27</v>
      </c>
      <c r="BU1268" s="2" t="str">
        <f t="shared" si="280"/>
        <v>Enero</v>
      </c>
      <c r="BV1268" s="2" t="str">
        <f t="shared" si="281"/>
        <v>Febrero</v>
      </c>
    </row>
    <row r="1269" spans="1:74" ht="110.4">
      <c r="A1269" s="69" t="s">
        <v>1663</v>
      </c>
      <c r="B1269" s="55" t="s">
        <v>602</v>
      </c>
      <c r="C1269" s="55" t="s">
        <v>541</v>
      </c>
      <c r="D1269" s="39" t="s">
        <v>640</v>
      </c>
      <c r="E1269" s="40" t="s">
        <v>1706</v>
      </c>
      <c r="F1269" s="40" t="s">
        <v>1707</v>
      </c>
      <c r="G1269" s="40" t="s">
        <v>1709</v>
      </c>
      <c r="H1269" s="40">
        <v>81111508</v>
      </c>
      <c r="I1269" s="40" t="s">
        <v>550</v>
      </c>
      <c r="J1269" s="40" t="s">
        <v>1833</v>
      </c>
      <c r="K1269" s="40" t="s">
        <v>2495</v>
      </c>
      <c r="L1269" s="41" t="s">
        <v>1803</v>
      </c>
      <c r="M1269" s="41" t="s">
        <v>638</v>
      </c>
      <c r="N1269" s="41" t="s">
        <v>638</v>
      </c>
      <c r="O1269" s="41">
        <v>11</v>
      </c>
      <c r="P1269" s="41" t="s">
        <v>2526</v>
      </c>
      <c r="Q1269" s="41" t="s">
        <v>2512</v>
      </c>
      <c r="R1269" s="42">
        <v>102212000</v>
      </c>
      <c r="S1269" s="42">
        <v>102212000</v>
      </c>
      <c r="T1269" s="41" t="s">
        <v>2527</v>
      </c>
      <c r="U1269" s="41" t="s">
        <v>2528</v>
      </c>
      <c r="V1269" s="40" t="s">
        <v>291</v>
      </c>
      <c r="W1269" s="40" t="s">
        <v>2579</v>
      </c>
      <c r="X1269" s="40" t="s">
        <v>2582</v>
      </c>
      <c r="Y1269" s="40" t="s">
        <v>2772</v>
      </c>
      <c r="Z1269" s="40" t="s">
        <v>2788</v>
      </c>
      <c r="AA1269" s="40" t="s">
        <v>2792</v>
      </c>
      <c r="AB1269" s="68">
        <v>0</v>
      </c>
      <c r="AC1269" s="68">
        <v>0</v>
      </c>
      <c r="AD1269" s="68">
        <v>102212000</v>
      </c>
      <c r="AE1269" s="68">
        <v>0</v>
      </c>
      <c r="AF1269" s="68">
        <v>0</v>
      </c>
      <c r="AG1269" s="68">
        <v>9292000</v>
      </c>
      <c r="AH1269" s="68">
        <v>0</v>
      </c>
      <c r="AI1269" s="68">
        <v>9292000</v>
      </c>
      <c r="AJ1269" s="68">
        <v>0</v>
      </c>
      <c r="AK1269" s="68">
        <v>9292000</v>
      </c>
      <c r="AL1269" s="68">
        <v>0</v>
      </c>
      <c r="AM1269" s="68">
        <v>9292000</v>
      </c>
      <c r="AN1269" s="68">
        <v>0</v>
      </c>
      <c r="AO1269" s="68">
        <v>9292000</v>
      </c>
      <c r="AP1269" s="68">
        <v>0</v>
      </c>
      <c r="AQ1269" s="68">
        <v>9292000</v>
      </c>
      <c r="AR1269" s="68">
        <v>0</v>
      </c>
      <c r="AS1269" s="68">
        <v>9292000</v>
      </c>
      <c r="AT1269" s="68">
        <v>0</v>
      </c>
      <c r="AU1269" s="68">
        <v>9292000</v>
      </c>
      <c r="AV1269" s="68">
        <v>0</v>
      </c>
      <c r="AW1269" s="68">
        <v>9292000</v>
      </c>
      <c r="AX1269" s="68">
        <v>0</v>
      </c>
      <c r="AY1269" s="68">
        <v>18584000</v>
      </c>
      <c r="AZ1269" s="66"/>
      <c r="BA1269" s="66"/>
      <c r="BB1269" s="66"/>
      <c r="BC1269" s="66"/>
      <c r="BD1269" s="11" t="str">
        <f t="shared" si="268"/>
        <v>OK</v>
      </c>
      <c r="BE1269" s="11" t="str">
        <f t="shared" si="269"/>
        <v>OK</v>
      </c>
      <c r="BF1269" s="5">
        <f t="shared" si="270"/>
        <v>0</v>
      </c>
      <c r="BG1269" s="12">
        <f t="shared" si="271"/>
        <v>102212000</v>
      </c>
      <c r="BH1269" s="12">
        <f t="shared" si="272"/>
        <v>102212000</v>
      </c>
      <c r="BI1269" s="5">
        <f t="shared" si="273"/>
        <v>0</v>
      </c>
      <c r="BJ1269" s="5">
        <f t="shared" si="274"/>
        <v>0</v>
      </c>
      <c r="BM1269" s="2" t="e">
        <f t="shared" si="275"/>
        <v>#VALUE!</v>
      </c>
      <c r="BN1269" s="33">
        <f>COUNTIF($BM$5:BM1269,BM1269)</f>
        <v>1265</v>
      </c>
      <c r="BO1269" s="2" t="e">
        <f t="shared" si="276"/>
        <v>#VALUE!</v>
      </c>
      <c r="BP1269" s="2" t="str">
        <f t="shared" si="277"/>
        <v>5.27.2720.1.1.22.18</v>
      </c>
      <c r="BQ1269" s="2" t="e">
        <f t="shared" si="278"/>
        <v>#VALUE!</v>
      </c>
      <c r="BR1269" s="2" t="str">
        <f t="shared" si="279"/>
        <v>5.27</v>
      </c>
      <c r="BU1269" s="2" t="str">
        <f t="shared" si="280"/>
        <v>Enero</v>
      </c>
      <c r="BV1269" s="2" t="str">
        <f t="shared" si="281"/>
        <v>Febrero</v>
      </c>
    </row>
    <row r="1270" spans="1:74" ht="110.4">
      <c r="A1270" s="69" t="s">
        <v>1664</v>
      </c>
      <c r="B1270" s="55" t="s">
        <v>602</v>
      </c>
      <c r="C1270" s="55" t="s">
        <v>541</v>
      </c>
      <c r="D1270" s="39" t="s">
        <v>640</v>
      </c>
      <c r="E1270" s="40" t="s">
        <v>1706</v>
      </c>
      <c r="F1270" s="40" t="s">
        <v>1707</v>
      </c>
      <c r="G1270" s="40" t="s">
        <v>1709</v>
      </c>
      <c r="H1270" s="40">
        <v>81111508</v>
      </c>
      <c r="I1270" s="40" t="s">
        <v>550</v>
      </c>
      <c r="J1270" s="40" t="s">
        <v>1833</v>
      </c>
      <c r="K1270" s="40" t="s">
        <v>2496</v>
      </c>
      <c r="L1270" s="41" t="s">
        <v>1803</v>
      </c>
      <c r="M1270" s="41" t="s">
        <v>638</v>
      </c>
      <c r="N1270" s="41" t="s">
        <v>638</v>
      </c>
      <c r="O1270" s="41">
        <v>11</v>
      </c>
      <c r="P1270" s="41" t="s">
        <v>2526</v>
      </c>
      <c r="Q1270" s="41" t="s">
        <v>2512</v>
      </c>
      <c r="R1270" s="42">
        <v>102212000</v>
      </c>
      <c r="S1270" s="42">
        <v>102212000</v>
      </c>
      <c r="T1270" s="41" t="s">
        <v>2527</v>
      </c>
      <c r="U1270" s="41" t="s">
        <v>2528</v>
      </c>
      <c r="V1270" s="40" t="s">
        <v>291</v>
      </c>
      <c r="W1270" s="40" t="s">
        <v>2579</v>
      </c>
      <c r="X1270" s="40" t="s">
        <v>2582</v>
      </c>
      <c r="Y1270" s="40" t="s">
        <v>2776</v>
      </c>
      <c r="Z1270" s="40" t="s">
        <v>2788</v>
      </c>
      <c r="AA1270" s="40" t="s">
        <v>2792</v>
      </c>
      <c r="AB1270" s="68">
        <v>0</v>
      </c>
      <c r="AC1270" s="68">
        <v>0</v>
      </c>
      <c r="AD1270" s="68">
        <v>102212000</v>
      </c>
      <c r="AE1270" s="68">
        <v>0</v>
      </c>
      <c r="AF1270" s="68">
        <v>0</v>
      </c>
      <c r="AG1270" s="68">
        <v>9292000</v>
      </c>
      <c r="AH1270" s="68">
        <v>0</v>
      </c>
      <c r="AI1270" s="68">
        <v>9292000</v>
      </c>
      <c r="AJ1270" s="68">
        <v>0</v>
      </c>
      <c r="AK1270" s="68">
        <v>9292000</v>
      </c>
      <c r="AL1270" s="68">
        <v>0</v>
      </c>
      <c r="AM1270" s="68">
        <v>9292000</v>
      </c>
      <c r="AN1270" s="68">
        <v>0</v>
      </c>
      <c r="AO1270" s="68">
        <v>9292000</v>
      </c>
      <c r="AP1270" s="68">
        <v>0</v>
      </c>
      <c r="AQ1270" s="68">
        <v>9292000</v>
      </c>
      <c r="AR1270" s="68">
        <v>0</v>
      </c>
      <c r="AS1270" s="68">
        <v>9292000</v>
      </c>
      <c r="AT1270" s="68">
        <v>0</v>
      </c>
      <c r="AU1270" s="68">
        <v>9292000</v>
      </c>
      <c r="AV1270" s="68">
        <v>0</v>
      </c>
      <c r="AW1270" s="68">
        <v>9292000</v>
      </c>
      <c r="AX1270" s="68">
        <v>0</v>
      </c>
      <c r="AY1270" s="68">
        <v>18584000</v>
      </c>
      <c r="AZ1270" s="66"/>
      <c r="BA1270" s="66"/>
      <c r="BB1270" s="66"/>
      <c r="BC1270" s="66"/>
      <c r="BD1270" s="11" t="str">
        <f t="shared" si="268"/>
        <v>OK</v>
      </c>
      <c r="BE1270" s="11" t="str">
        <f t="shared" si="269"/>
        <v>OK</v>
      </c>
      <c r="BF1270" s="5">
        <f t="shared" si="270"/>
        <v>0</v>
      </c>
      <c r="BG1270" s="12">
        <f t="shared" si="271"/>
        <v>102212000</v>
      </c>
      <c r="BH1270" s="12">
        <f t="shared" si="272"/>
        <v>102212000</v>
      </c>
      <c r="BI1270" s="5">
        <f t="shared" si="273"/>
        <v>0</v>
      </c>
      <c r="BJ1270" s="5">
        <f t="shared" si="274"/>
        <v>0</v>
      </c>
      <c r="BM1270" s="2" t="e">
        <f t="shared" si="275"/>
        <v>#VALUE!</v>
      </c>
      <c r="BN1270" s="33">
        <f>COUNTIF($BM$5:BM1270,BM1270)</f>
        <v>1266</v>
      </c>
      <c r="BO1270" s="2" t="e">
        <f t="shared" si="276"/>
        <v>#VALUE!</v>
      </c>
      <c r="BP1270" s="2" t="str">
        <f t="shared" si="277"/>
        <v>5.27.2720.1.1.22.19</v>
      </c>
      <c r="BQ1270" s="2" t="e">
        <f t="shared" si="278"/>
        <v>#VALUE!</v>
      </c>
      <c r="BR1270" s="2" t="str">
        <f t="shared" si="279"/>
        <v>5.27</v>
      </c>
      <c r="BU1270" s="2" t="str">
        <f t="shared" si="280"/>
        <v>Enero</v>
      </c>
      <c r="BV1270" s="2" t="str">
        <f t="shared" si="281"/>
        <v>Febrero</v>
      </c>
    </row>
    <row r="1271" spans="1:74" ht="110.4">
      <c r="A1271" s="69" t="s">
        <v>1647</v>
      </c>
      <c r="B1271" s="55" t="s">
        <v>602</v>
      </c>
      <c r="C1271" s="55" t="s">
        <v>541</v>
      </c>
      <c r="D1271" s="39" t="s">
        <v>640</v>
      </c>
      <c r="E1271" s="40" t="s">
        <v>1706</v>
      </c>
      <c r="F1271" s="40" t="s">
        <v>1707</v>
      </c>
      <c r="G1271" s="40" t="s">
        <v>1709</v>
      </c>
      <c r="H1271" s="40">
        <v>81111508</v>
      </c>
      <c r="I1271" s="40" t="s">
        <v>551</v>
      </c>
      <c r="J1271" s="40" t="s">
        <v>1833</v>
      </c>
      <c r="K1271" s="40" t="s">
        <v>274</v>
      </c>
      <c r="L1271" s="41" t="s">
        <v>1803</v>
      </c>
      <c r="M1271" s="41" t="s">
        <v>638</v>
      </c>
      <c r="N1271" s="41" t="s">
        <v>638</v>
      </c>
      <c r="O1271" s="41">
        <v>11</v>
      </c>
      <c r="P1271" s="41" t="s">
        <v>2526</v>
      </c>
      <c r="Q1271" s="41" t="s">
        <v>2512</v>
      </c>
      <c r="R1271" s="42">
        <v>142874600</v>
      </c>
      <c r="S1271" s="42">
        <v>142874600</v>
      </c>
      <c r="T1271" s="41" t="s">
        <v>2527</v>
      </c>
      <c r="U1271" s="41" t="s">
        <v>2528</v>
      </c>
      <c r="V1271" s="40" t="s">
        <v>291</v>
      </c>
      <c r="W1271" s="40" t="s">
        <v>2579</v>
      </c>
      <c r="X1271" s="40" t="s">
        <v>2582</v>
      </c>
      <c r="Y1271" s="40" t="s">
        <v>2776</v>
      </c>
      <c r="Z1271" s="40" t="s">
        <v>2788</v>
      </c>
      <c r="AA1271" s="40" t="s">
        <v>2792</v>
      </c>
      <c r="AB1271" s="68">
        <v>0</v>
      </c>
      <c r="AC1271" s="68">
        <v>0</v>
      </c>
      <c r="AD1271" s="68">
        <v>142874600</v>
      </c>
      <c r="AE1271" s="68">
        <v>0</v>
      </c>
      <c r="AF1271" s="68">
        <v>0</v>
      </c>
      <c r="AG1271" s="68">
        <v>12988600</v>
      </c>
      <c r="AH1271" s="68">
        <v>0</v>
      </c>
      <c r="AI1271" s="68">
        <v>12988600</v>
      </c>
      <c r="AJ1271" s="68">
        <v>0</v>
      </c>
      <c r="AK1271" s="68">
        <v>12988600</v>
      </c>
      <c r="AL1271" s="68">
        <v>0</v>
      </c>
      <c r="AM1271" s="68">
        <v>12988600</v>
      </c>
      <c r="AN1271" s="68">
        <v>0</v>
      </c>
      <c r="AO1271" s="68">
        <v>12988600</v>
      </c>
      <c r="AP1271" s="68">
        <v>0</v>
      </c>
      <c r="AQ1271" s="68">
        <v>12988600</v>
      </c>
      <c r="AR1271" s="68">
        <v>0</v>
      </c>
      <c r="AS1271" s="68">
        <v>12988600</v>
      </c>
      <c r="AT1271" s="68">
        <v>0</v>
      </c>
      <c r="AU1271" s="68">
        <v>12988600</v>
      </c>
      <c r="AV1271" s="68">
        <v>0</v>
      </c>
      <c r="AW1271" s="68">
        <v>12988600</v>
      </c>
      <c r="AX1271" s="68">
        <v>0</v>
      </c>
      <c r="AY1271" s="68">
        <v>25977200</v>
      </c>
      <c r="AZ1271" s="66"/>
      <c r="BA1271" s="66"/>
      <c r="BB1271" s="66"/>
      <c r="BC1271" s="66"/>
      <c r="BD1271" s="11" t="str">
        <f t="shared" si="268"/>
        <v>OK</v>
      </c>
      <c r="BE1271" s="11" t="str">
        <f t="shared" si="269"/>
        <v>OK</v>
      </c>
      <c r="BF1271" s="5">
        <f t="shared" si="270"/>
        <v>0</v>
      </c>
      <c r="BG1271" s="12">
        <f t="shared" si="271"/>
        <v>142874600</v>
      </c>
      <c r="BH1271" s="12">
        <f t="shared" si="272"/>
        <v>142874600</v>
      </c>
      <c r="BI1271" s="5">
        <f t="shared" si="273"/>
        <v>0</v>
      </c>
      <c r="BJ1271" s="5">
        <f t="shared" si="274"/>
        <v>0</v>
      </c>
      <c r="BM1271" s="2" t="e">
        <f t="shared" si="275"/>
        <v>#VALUE!</v>
      </c>
      <c r="BN1271" s="33">
        <f>COUNTIF($BM$5:BM1271,BM1271)</f>
        <v>1267</v>
      </c>
      <c r="BO1271" s="2" t="e">
        <f t="shared" si="276"/>
        <v>#VALUE!</v>
      </c>
      <c r="BP1271" s="2" t="str">
        <f t="shared" si="277"/>
        <v>5.27.2720.1.1.22.2</v>
      </c>
      <c r="BQ1271" s="2" t="e">
        <f t="shared" si="278"/>
        <v>#VALUE!</v>
      </c>
      <c r="BR1271" s="2" t="str">
        <f t="shared" si="279"/>
        <v>5.27</v>
      </c>
      <c r="BU1271" s="2" t="str">
        <f t="shared" si="280"/>
        <v>Enero</v>
      </c>
      <c r="BV1271" s="2" t="str">
        <f t="shared" si="281"/>
        <v>Febrero</v>
      </c>
    </row>
    <row r="1272" spans="1:74" ht="96.6">
      <c r="A1272" s="69" t="s">
        <v>1665</v>
      </c>
      <c r="B1272" s="55" t="s">
        <v>602</v>
      </c>
      <c r="C1272" s="55" t="s">
        <v>541</v>
      </c>
      <c r="D1272" s="39" t="s">
        <v>640</v>
      </c>
      <c r="E1272" s="40" t="s">
        <v>1706</v>
      </c>
      <c r="F1272" s="40" t="s">
        <v>1707</v>
      </c>
      <c r="G1272" s="40" t="s">
        <v>1709</v>
      </c>
      <c r="H1272" s="40">
        <v>81111508</v>
      </c>
      <c r="I1272" s="40" t="s">
        <v>550</v>
      </c>
      <c r="J1272" s="40" t="s">
        <v>1833</v>
      </c>
      <c r="K1272" s="40" t="s">
        <v>2497</v>
      </c>
      <c r="L1272" s="41" t="s">
        <v>1803</v>
      </c>
      <c r="M1272" s="41" t="s">
        <v>638</v>
      </c>
      <c r="N1272" s="41" t="s">
        <v>638</v>
      </c>
      <c r="O1272" s="41">
        <v>9</v>
      </c>
      <c r="P1272" s="41" t="s">
        <v>2526</v>
      </c>
      <c r="Q1272" s="41" t="s">
        <v>2512</v>
      </c>
      <c r="R1272" s="42">
        <v>141440400</v>
      </c>
      <c r="S1272" s="42">
        <v>141440400</v>
      </c>
      <c r="T1272" s="41" t="s">
        <v>2527</v>
      </c>
      <c r="U1272" s="41" t="s">
        <v>2528</v>
      </c>
      <c r="V1272" s="40" t="s">
        <v>291</v>
      </c>
      <c r="W1272" s="40" t="s">
        <v>2579</v>
      </c>
      <c r="X1272" s="40" t="s">
        <v>2582</v>
      </c>
      <c r="Y1272" s="40" t="s">
        <v>2771</v>
      </c>
      <c r="Z1272" s="40" t="s">
        <v>2788</v>
      </c>
      <c r="AA1272" s="40" t="s">
        <v>2792</v>
      </c>
      <c r="AB1272" s="68">
        <v>0</v>
      </c>
      <c r="AC1272" s="68">
        <v>0</v>
      </c>
      <c r="AD1272" s="68">
        <v>141440400</v>
      </c>
      <c r="AE1272" s="68">
        <v>0</v>
      </c>
      <c r="AF1272" s="68">
        <v>0</v>
      </c>
      <c r="AG1272" s="68">
        <v>15715600</v>
      </c>
      <c r="AH1272" s="68">
        <v>0</v>
      </c>
      <c r="AI1272" s="68">
        <v>15715600</v>
      </c>
      <c r="AJ1272" s="68">
        <v>0</v>
      </c>
      <c r="AK1272" s="68">
        <v>15715600</v>
      </c>
      <c r="AL1272" s="68">
        <v>0</v>
      </c>
      <c r="AM1272" s="68">
        <v>15715600</v>
      </c>
      <c r="AN1272" s="68">
        <v>0</v>
      </c>
      <c r="AO1272" s="68">
        <v>15715600</v>
      </c>
      <c r="AP1272" s="68">
        <v>0</v>
      </c>
      <c r="AQ1272" s="68">
        <v>15715600</v>
      </c>
      <c r="AR1272" s="68">
        <v>0</v>
      </c>
      <c r="AS1272" s="68">
        <v>15715600</v>
      </c>
      <c r="AT1272" s="68">
        <v>0</v>
      </c>
      <c r="AU1272" s="68">
        <v>15715600</v>
      </c>
      <c r="AV1272" s="68">
        <v>0</v>
      </c>
      <c r="AW1272" s="68">
        <v>15715600</v>
      </c>
      <c r="AX1272" s="68">
        <v>0</v>
      </c>
      <c r="AY1272" s="68">
        <v>0</v>
      </c>
      <c r="AZ1272" s="66"/>
      <c r="BA1272" s="66"/>
      <c r="BB1272" s="66"/>
      <c r="BC1272" s="66"/>
      <c r="BD1272" s="11" t="str">
        <f t="shared" si="268"/>
        <v>OK</v>
      </c>
      <c r="BE1272" s="11" t="str">
        <f t="shared" si="269"/>
        <v>OK</v>
      </c>
      <c r="BF1272" s="5">
        <f t="shared" si="270"/>
        <v>0</v>
      </c>
      <c r="BG1272" s="12">
        <f t="shared" si="271"/>
        <v>141440400</v>
      </c>
      <c r="BH1272" s="12">
        <f t="shared" si="272"/>
        <v>141440400</v>
      </c>
      <c r="BI1272" s="5">
        <f t="shared" si="273"/>
        <v>0</v>
      </c>
      <c r="BJ1272" s="5">
        <f t="shared" si="274"/>
        <v>0</v>
      </c>
      <c r="BM1272" s="2" t="e">
        <f t="shared" si="275"/>
        <v>#VALUE!</v>
      </c>
      <c r="BN1272" s="33">
        <f>COUNTIF($BM$5:BM1272,BM1272)</f>
        <v>1268</v>
      </c>
      <c r="BO1272" s="2" t="e">
        <f t="shared" si="276"/>
        <v>#VALUE!</v>
      </c>
      <c r="BP1272" s="2" t="str">
        <f t="shared" si="277"/>
        <v>5.27.2720.1.1.22.20</v>
      </c>
      <c r="BQ1272" s="2" t="e">
        <f t="shared" si="278"/>
        <v>#VALUE!</v>
      </c>
      <c r="BR1272" s="2" t="str">
        <f t="shared" si="279"/>
        <v>5.27</v>
      </c>
      <c r="BU1272" s="2" t="str">
        <f t="shared" si="280"/>
        <v>Enero</v>
      </c>
      <c r="BV1272" s="2" t="str">
        <f t="shared" si="281"/>
        <v>Febrero</v>
      </c>
    </row>
    <row r="1273" spans="1:74" ht="96.6">
      <c r="A1273" s="69" t="s">
        <v>1666</v>
      </c>
      <c r="B1273" s="55" t="s">
        <v>602</v>
      </c>
      <c r="C1273" s="55" t="s">
        <v>541</v>
      </c>
      <c r="D1273" s="39" t="s">
        <v>640</v>
      </c>
      <c r="E1273" s="40" t="s">
        <v>1706</v>
      </c>
      <c r="F1273" s="40" t="s">
        <v>1707</v>
      </c>
      <c r="G1273" s="40" t="s">
        <v>1709</v>
      </c>
      <c r="H1273" s="40">
        <v>81111508</v>
      </c>
      <c r="I1273" s="40" t="s">
        <v>550</v>
      </c>
      <c r="J1273" s="40" t="s">
        <v>1833</v>
      </c>
      <c r="K1273" s="40" t="s">
        <v>2491</v>
      </c>
      <c r="L1273" s="41" t="s">
        <v>1803</v>
      </c>
      <c r="M1273" s="41" t="s">
        <v>638</v>
      </c>
      <c r="N1273" s="41" t="s">
        <v>638</v>
      </c>
      <c r="O1273" s="41">
        <v>11</v>
      </c>
      <c r="P1273" s="41" t="s">
        <v>2526</v>
      </c>
      <c r="Q1273" s="41" t="s">
        <v>2512</v>
      </c>
      <c r="R1273" s="42">
        <v>66770000</v>
      </c>
      <c r="S1273" s="42">
        <v>66770000</v>
      </c>
      <c r="T1273" s="41" t="s">
        <v>2527</v>
      </c>
      <c r="U1273" s="41" t="s">
        <v>2528</v>
      </c>
      <c r="V1273" s="40" t="s">
        <v>291</v>
      </c>
      <c r="W1273" s="40" t="s">
        <v>2579</v>
      </c>
      <c r="X1273" s="40" t="s">
        <v>2582</v>
      </c>
      <c r="Y1273" s="40" t="s">
        <v>2776</v>
      </c>
      <c r="Z1273" s="40" t="s">
        <v>2788</v>
      </c>
      <c r="AA1273" s="40" t="s">
        <v>2792</v>
      </c>
      <c r="AB1273" s="68">
        <v>0</v>
      </c>
      <c r="AC1273" s="68">
        <v>0</v>
      </c>
      <c r="AD1273" s="68">
        <v>66770000</v>
      </c>
      <c r="AE1273" s="68">
        <v>0</v>
      </c>
      <c r="AF1273" s="68">
        <v>0</v>
      </c>
      <c r="AG1273" s="68">
        <v>6070000</v>
      </c>
      <c r="AH1273" s="68">
        <v>0</v>
      </c>
      <c r="AI1273" s="68">
        <v>6070000</v>
      </c>
      <c r="AJ1273" s="68">
        <v>0</v>
      </c>
      <c r="AK1273" s="68">
        <v>6070000</v>
      </c>
      <c r="AL1273" s="68">
        <v>0</v>
      </c>
      <c r="AM1273" s="68">
        <v>6070000</v>
      </c>
      <c r="AN1273" s="68">
        <v>0</v>
      </c>
      <c r="AO1273" s="68">
        <v>6070000</v>
      </c>
      <c r="AP1273" s="68">
        <v>0</v>
      </c>
      <c r="AQ1273" s="68">
        <v>6070000</v>
      </c>
      <c r="AR1273" s="68">
        <v>0</v>
      </c>
      <c r="AS1273" s="68">
        <v>6070000</v>
      </c>
      <c r="AT1273" s="68">
        <v>0</v>
      </c>
      <c r="AU1273" s="68">
        <v>6070000</v>
      </c>
      <c r="AV1273" s="68">
        <v>0</v>
      </c>
      <c r="AW1273" s="68">
        <v>6070000</v>
      </c>
      <c r="AX1273" s="68">
        <v>0</v>
      </c>
      <c r="AY1273" s="68">
        <v>12140000</v>
      </c>
      <c r="AZ1273" s="66"/>
      <c r="BA1273" s="66"/>
      <c r="BB1273" s="66"/>
      <c r="BC1273" s="66"/>
      <c r="BD1273" s="11" t="str">
        <f t="shared" si="268"/>
        <v>OK</v>
      </c>
      <c r="BE1273" s="11" t="str">
        <f t="shared" si="269"/>
        <v>OK</v>
      </c>
      <c r="BF1273" s="5">
        <f t="shared" si="270"/>
        <v>0</v>
      </c>
      <c r="BG1273" s="12">
        <f t="shared" si="271"/>
        <v>66770000</v>
      </c>
      <c r="BH1273" s="12">
        <f t="shared" si="272"/>
        <v>66770000</v>
      </c>
      <c r="BI1273" s="5">
        <f t="shared" si="273"/>
        <v>0</v>
      </c>
      <c r="BJ1273" s="5">
        <f t="shared" si="274"/>
        <v>0</v>
      </c>
      <c r="BM1273" s="2" t="e">
        <f t="shared" si="275"/>
        <v>#VALUE!</v>
      </c>
      <c r="BN1273" s="33">
        <f>COUNTIF($BM$5:BM1273,BM1273)</f>
        <v>1269</v>
      </c>
      <c r="BO1273" s="2" t="e">
        <f t="shared" si="276"/>
        <v>#VALUE!</v>
      </c>
      <c r="BP1273" s="2" t="str">
        <f t="shared" si="277"/>
        <v>5.27.2720.1.1.22.21</v>
      </c>
      <c r="BQ1273" s="2" t="e">
        <f t="shared" si="278"/>
        <v>#VALUE!</v>
      </c>
      <c r="BR1273" s="2" t="str">
        <f t="shared" si="279"/>
        <v>5.27</v>
      </c>
      <c r="BU1273" s="2" t="str">
        <f t="shared" si="280"/>
        <v>Enero</v>
      </c>
      <c r="BV1273" s="2" t="str">
        <f t="shared" si="281"/>
        <v>Febrero</v>
      </c>
    </row>
    <row r="1274" spans="1:74" ht="96.6">
      <c r="A1274" s="69" t="s">
        <v>1667</v>
      </c>
      <c r="B1274" s="55" t="s">
        <v>602</v>
      </c>
      <c r="C1274" s="55" t="s">
        <v>541</v>
      </c>
      <c r="D1274" s="39" t="s">
        <v>640</v>
      </c>
      <c r="E1274" s="40" t="s">
        <v>1706</v>
      </c>
      <c r="F1274" s="40" t="s">
        <v>1707</v>
      </c>
      <c r="G1274" s="40" t="s">
        <v>1709</v>
      </c>
      <c r="H1274" s="40">
        <v>81111508</v>
      </c>
      <c r="I1274" s="40" t="s">
        <v>550</v>
      </c>
      <c r="J1274" s="40" t="s">
        <v>1833</v>
      </c>
      <c r="K1274" s="40" t="s">
        <v>2498</v>
      </c>
      <c r="L1274" s="41" t="s">
        <v>1803</v>
      </c>
      <c r="M1274" s="41" t="s">
        <v>638</v>
      </c>
      <c r="N1274" s="41" t="s">
        <v>638</v>
      </c>
      <c r="O1274" s="41">
        <v>11</v>
      </c>
      <c r="P1274" s="41" t="s">
        <v>2526</v>
      </c>
      <c r="Q1274" s="41" t="s">
        <v>2512</v>
      </c>
      <c r="R1274" s="42">
        <v>172205000</v>
      </c>
      <c r="S1274" s="42">
        <v>172205000</v>
      </c>
      <c r="T1274" s="41" t="s">
        <v>2527</v>
      </c>
      <c r="U1274" s="41" t="s">
        <v>2528</v>
      </c>
      <c r="V1274" s="40" t="s">
        <v>291</v>
      </c>
      <c r="W1274" s="40" t="s">
        <v>2579</v>
      </c>
      <c r="X1274" s="40" t="s">
        <v>2582</v>
      </c>
      <c r="Y1274" s="40" t="s">
        <v>2778</v>
      </c>
      <c r="Z1274" s="40" t="s">
        <v>2788</v>
      </c>
      <c r="AA1274" s="40" t="s">
        <v>2792</v>
      </c>
      <c r="AB1274" s="68">
        <v>0</v>
      </c>
      <c r="AC1274" s="68">
        <v>0</v>
      </c>
      <c r="AD1274" s="68">
        <v>172205000</v>
      </c>
      <c r="AE1274" s="68">
        <v>0</v>
      </c>
      <c r="AF1274" s="68">
        <v>0</v>
      </c>
      <c r="AG1274" s="68">
        <v>15655000</v>
      </c>
      <c r="AH1274" s="68">
        <v>0</v>
      </c>
      <c r="AI1274" s="68">
        <v>15655000</v>
      </c>
      <c r="AJ1274" s="68">
        <v>0</v>
      </c>
      <c r="AK1274" s="68">
        <v>15655000</v>
      </c>
      <c r="AL1274" s="68">
        <v>0</v>
      </c>
      <c r="AM1274" s="68">
        <v>15655000</v>
      </c>
      <c r="AN1274" s="68">
        <v>0</v>
      </c>
      <c r="AO1274" s="68">
        <v>15655000</v>
      </c>
      <c r="AP1274" s="68">
        <v>0</v>
      </c>
      <c r="AQ1274" s="68">
        <v>15655000</v>
      </c>
      <c r="AR1274" s="68">
        <v>0</v>
      </c>
      <c r="AS1274" s="68">
        <v>15655000</v>
      </c>
      <c r="AT1274" s="68">
        <v>0</v>
      </c>
      <c r="AU1274" s="68">
        <v>15655000</v>
      </c>
      <c r="AV1274" s="68">
        <v>0</v>
      </c>
      <c r="AW1274" s="68">
        <v>15655000</v>
      </c>
      <c r="AX1274" s="68">
        <v>0</v>
      </c>
      <c r="AY1274" s="68">
        <v>31310000</v>
      </c>
      <c r="AZ1274" s="66"/>
      <c r="BA1274" s="66"/>
      <c r="BB1274" s="66"/>
      <c r="BC1274" s="66"/>
      <c r="BD1274" s="11" t="str">
        <f t="shared" si="268"/>
        <v>OK</v>
      </c>
      <c r="BE1274" s="11" t="str">
        <f t="shared" si="269"/>
        <v>OK</v>
      </c>
      <c r="BF1274" s="5">
        <f t="shared" si="270"/>
        <v>0</v>
      </c>
      <c r="BG1274" s="12">
        <f t="shared" si="271"/>
        <v>172205000</v>
      </c>
      <c r="BH1274" s="12">
        <f t="shared" si="272"/>
        <v>172205000</v>
      </c>
      <c r="BI1274" s="5">
        <f t="shared" si="273"/>
        <v>0</v>
      </c>
      <c r="BJ1274" s="5">
        <f t="shared" si="274"/>
        <v>0</v>
      </c>
      <c r="BM1274" s="2" t="e">
        <f t="shared" si="275"/>
        <v>#VALUE!</v>
      </c>
      <c r="BN1274" s="33">
        <f>COUNTIF($BM$5:BM1274,BM1274)</f>
        <v>1270</v>
      </c>
      <c r="BO1274" s="2" t="e">
        <f t="shared" si="276"/>
        <v>#VALUE!</v>
      </c>
      <c r="BP1274" s="2" t="str">
        <f t="shared" si="277"/>
        <v>5.27.2720.1.1.22.22</v>
      </c>
      <c r="BQ1274" s="2" t="e">
        <f t="shared" si="278"/>
        <v>#VALUE!</v>
      </c>
      <c r="BR1274" s="2" t="str">
        <f t="shared" si="279"/>
        <v>5.27</v>
      </c>
      <c r="BU1274" s="2" t="str">
        <f t="shared" si="280"/>
        <v>Enero</v>
      </c>
      <c r="BV1274" s="2" t="str">
        <f t="shared" si="281"/>
        <v>Febrero</v>
      </c>
    </row>
    <row r="1275" spans="1:74" ht="96.6">
      <c r="A1275" s="69" t="s">
        <v>1668</v>
      </c>
      <c r="B1275" s="55" t="s">
        <v>602</v>
      </c>
      <c r="C1275" s="55" t="s">
        <v>541</v>
      </c>
      <c r="D1275" s="39" t="s">
        <v>640</v>
      </c>
      <c r="E1275" s="40" t="s">
        <v>1706</v>
      </c>
      <c r="F1275" s="40" t="s">
        <v>1707</v>
      </c>
      <c r="G1275" s="40" t="s">
        <v>1709</v>
      </c>
      <c r="H1275" s="40">
        <v>81111508</v>
      </c>
      <c r="I1275" s="40" t="s">
        <v>550</v>
      </c>
      <c r="J1275" s="40" t="s">
        <v>1833</v>
      </c>
      <c r="K1275" s="40" t="s">
        <v>2487</v>
      </c>
      <c r="L1275" s="41" t="s">
        <v>1803</v>
      </c>
      <c r="M1275" s="41" t="s">
        <v>639</v>
      </c>
      <c r="N1275" s="41" t="s">
        <v>635</v>
      </c>
      <c r="O1275" s="41">
        <v>6</v>
      </c>
      <c r="P1275" s="41" t="s">
        <v>2526</v>
      </c>
      <c r="Q1275" s="41" t="s">
        <v>2512</v>
      </c>
      <c r="R1275" s="42">
        <v>78100000</v>
      </c>
      <c r="S1275" s="42">
        <v>78100000</v>
      </c>
      <c r="T1275" s="41" t="s">
        <v>2527</v>
      </c>
      <c r="U1275" s="41" t="s">
        <v>2528</v>
      </c>
      <c r="V1275" s="40" t="s">
        <v>291</v>
      </c>
      <c r="W1275" s="40" t="s">
        <v>2579</v>
      </c>
      <c r="X1275" s="40" t="s">
        <v>2582</v>
      </c>
      <c r="Y1275" s="40" t="s">
        <v>2777</v>
      </c>
      <c r="Z1275" s="40" t="s">
        <v>2788</v>
      </c>
      <c r="AA1275" s="40" t="s">
        <v>2792</v>
      </c>
      <c r="AB1275" s="68">
        <v>0</v>
      </c>
      <c r="AC1275" s="68">
        <v>0</v>
      </c>
      <c r="AD1275" s="68">
        <v>0</v>
      </c>
      <c r="AE1275" s="68">
        <v>0</v>
      </c>
      <c r="AF1275" s="68">
        <v>0</v>
      </c>
      <c r="AG1275" s="68">
        <v>0</v>
      </c>
      <c r="AH1275" s="68">
        <v>78100000</v>
      </c>
      <c r="AI1275" s="68">
        <v>0</v>
      </c>
      <c r="AJ1275" s="68">
        <v>0</v>
      </c>
      <c r="AK1275" s="68">
        <v>7100000</v>
      </c>
      <c r="AL1275" s="68">
        <v>0</v>
      </c>
      <c r="AM1275" s="68">
        <v>14200000</v>
      </c>
      <c r="AN1275" s="68">
        <v>0</v>
      </c>
      <c r="AO1275" s="68">
        <v>14200000</v>
      </c>
      <c r="AP1275" s="68">
        <v>0</v>
      </c>
      <c r="AQ1275" s="68">
        <v>14200000</v>
      </c>
      <c r="AR1275" s="68">
        <v>0</v>
      </c>
      <c r="AS1275" s="68">
        <v>14200000</v>
      </c>
      <c r="AT1275" s="68">
        <v>0</v>
      </c>
      <c r="AU1275" s="68">
        <v>14200000</v>
      </c>
      <c r="AV1275" s="68">
        <v>0</v>
      </c>
      <c r="AW1275" s="68">
        <v>0</v>
      </c>
      <c r="AX1275" s="68">
        <v>0</v>
      </c>
      <c r="AY1275" s="68">
        <v>0</v>
      </c>
      <c r="AZ1275" s="66"/>
      <c r="BA1275" s="66"/>
      <c r="BB1275" s="66"/>
      <c r="BC1275" s="66"/>
      <c r="BD1275" s="11" t="str">
        <f t="shared" si="268"/>
        <v>OK</v>
      </c>
      <c r="BE1275" s="11" t="str">
        <f t="shared" si="269"/>
        <v>OK</v>
      </c>
      <c r="BF1275" s="5">
        <f t="shared" si="270"/>
        <v>0</v>
      </c>
      <c r="BG1275" s="12">
        <f t="shared" si="271"/>
        <v>78100000</v>
      </c>
      <c r="BH1275" s="12">
        <f t="shared" si="272"/>
        <v>78100000</v>
      </c>
      <c r="BI1275" s="5">
        <f t="shared" si="273"/>
        <v>0</v>
      </c>
      <c r="BJ1275" s="5">
        <f t="shared" si="274"/>
        <v>0</v>
      </c>
      <c r="BM1275" s="2" t="e">
        <f t="shared" si="275"/>
        <v>#VALUE!</v>
      </c>
      <c r="BN1275" s="33">
        <f>COUNTIF($BM$5:BM1275,BM1275)</f>
        <v>1271</v>
      </c>
      <c r="BO1275" s="2" t="e">
        <f t="shared" si="276"/>
        <v>#VALUE!</v>
      </c>
      <c r="BP1275" s="2" t="str">
        <f t="shared" si="277"/>
        <v>5.27.2720.1.1.22.23</v>
      </c>
      <c r="BQ1275" s="2" t="e">
        <f t="shared" si="278"/>
        <v>#VALUE!</v>
      </c>
      <c r="BR1275" s="2" t="str">
        <f t="shared" si="279"/>
        <v>5.27</v>
      </c>
      <c r="BU1275" s="2" t="str">
        <f t="shared" si="280"/>
        <v>Enero</v>
      </c>
      <c r="BV1275" s="2" t="str">
        <f t="shared" si="281"/>
        <v>Marzo</v>
      </c>
    </row>
    <row r="1276" spans="1:74" ht="96.6">
      <c r="A1276" s="69" t="s">
        <v>1669</v>
      </c>
      <c r="B1276" s="55" t="s">
        <v>602</v>
      </c>
      <c r="C1276" s="55" t="s">
        <v>541</v>
      </c>
      <c r="D1276" s="39" t="s">
        <v>640</v>
      </c>
      <c r="E1276" s="40" t="s">
        <v>1706</v>
      </c>
      <c r="F1276" s="40" t="s">
        <v>1707</v>
      </c>
      <c r="G1276" s="40" t="s">
        <v>1709</v>
      </c>
      <c r="H1276" s="40">
        <v>81111508</v>
      </c>
      <c r="I1276" s="40" t="s">
        <v>550</v>
      </c>
      <c r="J1276" s="40" t="s">
        <v>1833</v>
      </c>
      <c r="K1276" s="40" t="s">
        <v>2494</v>
      </c>
      <c r="L1276" s="41" t="s">
        <v>1803</v>
      </c>
      <c r="M1276" s="41" t="s">
        <v>638</v>
      </c>
      <c r="N1276" s="41" t="s">
        <v>638</v>
      </c>
      <c r="O1276" s="41">
        <v>11</v>
      </c>
      <c r="P1276" s="41" t="s">
        <v>2526</v>
      </c>
      <c r="Q1276" s="41" t="s">
        <v>2512</v>
      </c>
      <c r="R1276" s="42">
        <v>36962200</v>
      </c>
      <c r="S1276" s="42">
        <v>36962200</v>
      </c>
      <c r="T1276" s="41" t="s">
        <v>2527</v>
      </c>
      <c r="U1276" s="41" t="s">
        <v>2528</v>
      </c>
      <c r="V1276" s="40" t="s">
        <v>291</v>
      </c>
      <c r="W1276" s="40" t="s">
        <v>2579</v>
      </c>
      <c r="X1276" s="40" t="s">
        <v>2582</v>
      </c>
      <c r="Y1276" s="40" t="s">
        <v>2772</v>
      </c>
      <c r="Z1276" s="40" t="s">
        <v>2788</v>
      </c>
      <c r="AA1276" s="40" t="s">
        <v>2792</v>
      </c>
      <c r="AB1276" s="68">
        <v>0</v>
      </c>
      <c r="AC1276" s="68">
        <v>0</v>
      </c>
      <c r="AD1276" s="68">
        <v>36962200</v>
      </c>
      <c r="AE1276" s="68">
        <v>0</v>
      </c>
      <c r="AF1276" s="68">
        <v>0</v>
      </c>
      <c r="AG1276" s="68">
        <v>3360200</v>
      </c>
      <c r="AH1276" s="68">
        <v>0</v>
      </c>
      <c r="AI1276" s="68">
        <v>3360200</v>
      </c>
      <c r="AJ1276" s="68">
        <v>0</v>
      </c>
      <c r="AK1276" s="68">
        <v>3360200</v>
      </c>
      <c r="AL1276" s="68">
        <v>0</v>
      </c>
      <c r="AM1276" s="68">
        <v>3360200</v>
      </c>
      <c r="AN1276" s="68">
        <v>0</v>
      </c>
      <c r="AO1276" s="68">
        <v>3360200</v>
      </c>
      <c r="AP1276" s="68">
        <v>0</v>
      </c>
      <c r="AQ1276" s="68">
        <v>3360200</v>
      </c>
      <c r="AR1276" s="68">
        <v>0</v>
      </c>
      <c r="AS1276" s="68">
        <v>3360200</v>
      </c>
      <c r="AT1276" s="68">
        <v>0</v>
      </c>
      <c r="AU1276" s="68">
        <v>3360200</v>
      </c>
      <c r="AV1276" s="68">
        <v>0</v>
      </c>
      <c r="AW1276" s="68">
        <v>3360200</v>
      </c>
      <c r="AX1276" s="68">
        <v>0</v>
      </c>
      <c r="AY1276" s="68">
        <v>6720400</v>
      </c>
      <c r="AZ1276" s="66"/>
      <c r="BA1276" s="66"/>
      <c r="BB1276" s="66"/>
      <c r="BC1276" s="66"/>
      <c r="BD1276" s="11" t="str">
        <f t="shared" si="268"/>
        <v>OK</v>
      </c>
      <c r="BE1276" s="11" t="str">
        <f t="shared" si="269"/>
        <v>OK</v>
      </c>
      <c r="BF1276" s="5">
        <f t="shared" si="270"/>
        <v>0</v>
      </c>
      <c r="BG1276" s="12">
        <f t="shared" si="271"/>
        <v>36962200</v>
      </c>
      <c r="BH1276" s="12">
        <f t="shared" si="272"/>
        <v>36962200</v>
      </c>
      <c r="BI1276" s="5">
        <f t="shared" si="273"/>
        <v>0</v>
      </c>
      <c r="BJ1276" s="5">
        <f t="shared" si="274"/>
        <v>0</v>
      </c>
      <c r="BM1276" s="2" t="e">
        <f t="shared" si="275"/>
        <v>#VALUE!</v>
      </c>
      <c r="BN1276" s="33">
        <f>COUNTIF($BM$5:BM1276,BM1276)</f>
        <v>1272</v>
      </c>
      <c r="BO1276" s="2" t="e">
        <f t="shared" si="276"/>
        <v>#VALUE!</v>
      </c>
      <c r="BP1276" s="2" t="str">
        <f t="shared" si="277"/>
        <v>5.27.2720.1.1.22.24</v>
      </c>
      <c r="BQ1276" s="2" t="e">
        <f t="shared" si="278"/>
        <v>#VALUE!</v>
      </c>
      <c r="BR1276" s="2" t="str">
        <f t="shared" si="279"/>
        <v>5.27</v>
      </c>
      <c r="BU1276" s="2" t="str">
        <f t="shared" si="280"/>
        <v>Enero</v>
      </c>
      <c r="BV1276" s="2" t="str">
        <f t="shared" si="281"/>
        <v>Febrero</v>
      </c>
    </row>
    <row r="1277" spans="1:74" ht="110.4">
      <c r="A1277" s="69" t="s">
        <v>1670</v>
      </c>
      <c r="B1277" s="55" t="s">
        <v>602</v>
      </c>
      <c r="C1277" s="55" t="s">
        <v>541</v>
      </c>
      <c r="D1277" s="39" t="s">
        <v>640</v>
      </c>
      <c r="E1277" s="40" t="s">
        <v>1706</v>
      </c>
      <c r="F1277" s="40" t="s">
        <v>1707</v>
      </c>
      <c r="G1277" s="40" t="s">
        <v>1709</v>
      </c>
      <c r="H1277" s="40">
        <v>81111508</v>
      </c>
      <c r="I1277" s="40" t="s">
        <v>550</v>
      </c>
      <c r="J1277" s="40" t="s">
        <v>1833</v>
      </c>
      <c r="K1277" s="40" t="s">
        <v>2495</v>
      </c>
      <c r="L1277" s="41" t="s">
        <v>1803</v>
      </c>
      <c r="M1277" s="41" t="s">
        <v>638</v>
      </c>
      <c r="N1277" s="41" t="s">
        <v>638</v>
      </c>
      <c r="O1277" s="41">
        <v>11</v>
      </c>
      <c r="P1277" s="41" t="s">
        <v>2526</v>
      </c>
      <c r="Q1277" s="41" t="s">
        <v>2512</v>
      </c>
      <c r="R1277" s="42">
        <v>101200000</v>
      </c>
      <c r="S1277" s="42">
        <v>101200000</v>
      </c>
      <c r="T1277" s="41" t="s">
        <v>2527</v>
      </c>
      <c r="U1277" s="41" t="s">
        <v>2528</v>
      </c>
      <c r="V1277" s="40" t="s">
        <v>291</v>
      </c>
      <c r="W1277" s="40" t="s">
        <v>2579</v>
      </c>
      <c r="X1277" s="40" t="s">
        <v>2582</v>
      </c>
      <c r="Y1277" s="40" t="s">
        <v>2772</v>
      </c>
      <c r="Z1277" s="40" t="s">
        <v>2788</v>
      </c>
      <c r="AA1277" s="40" t="s">
        <v>2792</v>
      </c>
      <c r="AB1277" s="68">
        <v>0</v>
      </c>
      <c r="AC1277" s="68">
        <v>0</v>
      </c>
      <c r="AD1277" s="68">
        <v>101200000</v>
      </c>
      <c r="AE1277" s="68">
        <v>0</v>
      </c>
      <c r="AF1277" s="68">
        <v>0</v>
      </c>
      <c r="AG1277" s="68">
        <v>9200000</v>
      </c>
      <c r="AH1277" s="68">
        <v>0</v>
      </c>
      <c r="AI1277" s="68">
        <v>9200000</v>
      </c>
      <c r="AJ1277" s="68">
        <v>0</v>
      </c>
      <c r="AK1277" s="68">
        <v>9200000</v>
      </c>
      <c r="AL1277" s="68">
        <v>0</v>
      </c>
      <c r="AM1277" s="68">
        <v>9200000</v>
      </c>
      <c r="AN1277" s="68">
        <v>0</v>
      </c>
      <c r="AO1277" s="68">
        <v>9200000</v>
      </c>
      <c r="AP1277" s="68">
        <v>0</v>
      </c>
      <c r="AQ1277" s="68">
        <v>9200000</v>
      </c>
      <c r="AR1277" s="68">
        <v>0</v>
      </c>
      <c r="AS1277" s="68">
        <v>9200000</v>
      </c>
      <c r="AT1277" s="68">
        <v>0</v>
      </c>
      <c r="AU1277" s="68">
        <v>9200000</v>
      </c>
      <c r="AV1277" s="68">
        <v>0</v>
      </c>
      <c r="AW1277" s="68">
        <v>9200000</v>
      </c>
      <c r="AX1277" s="68">
        <v>0</v>
      </c>
      <c r="AY1277" s="68">
        <v>18400000</v>
      </c>
      <c r="AZ1277" s="66"/>
      <c r="BA1277" s="66"/>
      <c r="BB1277" s="66"/>
      <c r="BC1277" s="66"/>
      <c r="BD1277" s="11" t="str">
        <f t="shared" si="268"/>
        <v>OK</v>
      </c>
      <c r="BE1277" s="11" t="str">
        <f t="shared" si="269"/>
        <v>OK</v>
      </c>
      <c r="BF1277" s="5">
        <f t="shared" si="270"/>
        <v>0</v>
      </c>
      <c r="BG1277" s="12">
        <f t="shared" si="271"/>
        <v>101200000</v>
      </c>
      <c r="BH1277" s="12">
        <f t="shared" si="272"/>
        <v>101200000</v>
      </c>
      <c r="BI1277" s="5">
        <f t="shared" si="273"/>
        <v>0</v>
      </c>
      <c r="BJ1277" s="5">
        <f t="shared" si="274"/>
        <v>0</v>
      </c>
      <c r="BM1277" s="2" t="e">
        <f t="shared" si="275"/>
        <v>#VALUE!</v>
      </c>
      <c r="BN1277" s="33">
        <f>COUNTIF($BM$5:BM1277,BM1277)</f>
        <v>1273</v>
      </c>
      <c r="BO1277" s="2" t="e">
        <f t="shared" si="276"/>
        <v>#VALUE!</v>
      </c>
      <c r="BP1277" s="2" t="str">
        <f t="shared" si="277"/>
        <v>5.27.2720.1.1.22.25</v>
      </c>
      <c r="BQ1277" s="2" t="e">
        <f t="shared" si="278"/>
        <v>#VALUE!</v>
      </c>
      <c r="BR1277" s="2" t="str">
        <f t="shared" si="279"/>
        <v>5.27</v>
      </c>
      <c r="BU1277" s="2" t="str">
        <f t="shared" si="280"/>
        <v>Enero</v>
      </c>
      <c r="BV1277" s="2" t="str">
        <f t="shared" si="281"/>
        <v>Febrero</v>
      </c>
    </row>
    <row r="1278" spans="1:74" ht="96.6">
      <c r="A1278" s="69" t="s">
        <v>1671</v>
      </c>
      <c r="B1278" s="55" t="s">
        <v>602</v>
      </c>
      <c r="C1278" s="55" t="s">
        <v>541</v>
      </c>
      <c r="D1278" s="39" t="s">
        <v>640</v>
      </c>
      <c r="E1278" s="40" t="s">
        <v>1706</v>
      </c>
      <c r="F1278" s="40" t="s">
        <v>1707</v>
      </c>
      <c r="G1278" s="40" t="s">
        <v>1709</v>
      </c>
      <c r="H1278" s="40">
        <v>81111508</v>
      </c>
      <c r="I1278" s="40" t="s">
        <v>550</v>
      </c>
      <c r="J1278" s="40" t="s">
        <v>1833</v>
      </c>
      <c r="K1278" s="40" t="s">
        <v>2499</v>
      </c>
      <c r="L1278" s="41" t="s">
        <v>1803</v>
      </c>
      <c r="M1278" s="41" t="s">
        <v>638</v>
      </c>
      <c r="N1278" s="41" t="s">
        <v>638</v>
      </c>
      <c r="O1278" s="41">
        <v>11</v>
      </c>
      <c r="P1278" s="41" t="s">
        <v>2526</v>
      </c>
      <c r="Q1278" s="41" t="s">
        <v>2512</v>
      </c>
      <c r="R1278" s="42">
        <v>44308000</v>
      </c>
      <c r="S1278" s="42">
        <v>44308000</v>
      </c>
      <c r="T1278" s="41" t="s">
        <v>2527</v>
      </c>
      <c r="U1278" s="41" t="s">
        <v>2528</v>
      </c>
      <c r="V1278" s="40" t="s">
        <v>291</v>
      </c>
      <c r="W1278" s="40" t="s">
        <v>2579</v>
      </c>
      <c r="X1278" s="40" t="s">
        <v>2582</v>
      </c>
      <c r="Y1278" s="40" t="s">
        <v>2776</v>
      </c>
      <c r="Z1278" s="40" t="s">
        <v>2788</v>
      </c>
      <c r="AA1278" s="40" t="s">
        <v>2792</v>
      </c>
      <c r="AB1278" s="68">
        <v>0</v>
      </c>
      <c r="AC1278" s="68">
        <v>0</v>
      </c>
      <c r="AD1278" s="68">
        <v>44308000</v>
      </c>
      <c r="AE1278" s="68">
        <v>0</v>
      </c>
      <c r="AF1278" s="68">
        <v>0</v>
      </c>
      <c r="AG1278" s="68">
        <v>4028000</v>
      </c>
      <c r="AH1278" s="68">
        <v>0</v>
      </c>
      <c r="AI1278" s="68">
        <v>4028000</v>
      </c>
      <c r="AJ1278" s="68">
        <v>0</v>
      </c>
      <c r="AK1278" s="68">
        <v>4028000</v>
      </c>
      <c r="AL1278" s="68">
        <v>0</v>
      </c>
      <c r="AM1278" s="68">
        <v>4028000</v>
      </c>
      <c r="AN1278" s="68">
        <v>0</v>
      </c>
      <c r="AO1278" s="68">
        <v>4028000</v>
      </c>
      <c r="AP1278" s="68">
        <v>0</v>
      </c>
      <c r="AQ1278" s="68">
        <v>4028000</v>
      </c>
      <c r="AR1278" s="68">
        <v>0</v>
      </c>
      <c r="AS1278" s="68">
        <v>4028000</v>
      </c>
      <c r="AT1278" s="68">
        <v>0</v>
      </c>
      <c r="AU1278" s="68">
        <v>4028000</v>
      </c>
      <c r="AV1278" s="68">
        <v>0</v>
      </c>
      <c r="AW1278" s="68">
        <v>4028000</v>
      </c>
      <c r="AX1278" s="68">
        <v>0</v>
      </c>
      <c r="AY1278" s="68">
        <v>8056000</v>
      </c>
      <c r="AZ1278" s="66"/>
      <c r="BA1278" s="66"/>
      <c r="BB1278" s="66"/>
      <c r="BC1278" s="66"/>
      <c r="BD1278" s="11" t="str">
        <f t="shared" si="268"/>
        <v>OK</v>
      </c>
      <c r="BE1278" s="11" t="str">
        <f t="shared" si="269"/>
        <v>OK</v>
      </c>
      <c r="BF1278" s="5">
        <f t="shared" si="270"/>
        <v>0</v>
      </c>
      <c r="BG1278" s="12">
        <f t="shared" si="271"/>
        <v>44308000</v>
      </c>
      <c r="BH1278" s="12">
        <f t="shared" si="272"/>
        <v>44308000</v>
      </c>
      <c r="BI1278" s="5">
        <f t="shared" si="273"/>
        <v>0</v>
      </c>
      <c r="BJ1278" s="5">
        <f t="shared" si="274"/>
        <v>0</v>
      </c>
      <c r="BM1278" s="2" t="e">
        <f t="shared" si="275"/>
        <v>#VALUE!</v>
      </c>
      <c r="BN1278" s="33">
        <f>COUNTIF($BM$5:BM1278,BM1278)</f>
        <v>1274</v>
      </c>
      <c r="BO1278" s="2" t="e">
        <f t="shared" si="276"/>
        <v>#VALUE!</v>
      </c>
      <c r="BP1278" s="2" t="str">
        <f t="shared" si="277"/>
        <v>5.27.2720.1.1.22.26</v>
      </c>
      <c r="BQ1278" s="2" t="e">
        <f t="shared" si="278"/>
        <v>#VALUE!</v>
      </c>
      <c r="BR1278" s="2" t="str">
        <f t="shared" si="279"/>
        <v>5.27</v>
      </c>
      <c r="BU1278" s="2" t="str">
        <f t="shared" si="280"/>
        <v>Enero</v>
      </c>
      <c r="BV1278" s="2" t="str">
        <f t="shared" si="281"/>
        <v>Febrero</v>
      </c>
    </row>
    <row r="1279" spans="1:74" ht="96.6">
      <c r="A1279" s="69" t="s">
        <v>1672</v>
      </c>
      <c r="B1279" s="55" t="s">
        <v>602</v>
      </c>
      <c r="C1279" s="55" t="s">
        <v>541</v>
      </c>
      <c r="D1279" s="39" t="s">
        <v>640</v>
      </c>
      <c r="E1279" s="40" t="s">
        <v>1706</v>
      </c>
      <c r="F1279" s="40" t="s">
        <v>1707</v>
      </c>
      <c r="G1279" s="40" t="s">
        <v>1709</v>
      </c>
      <c r="H1279" s="40">
        <v>81111508</v>
      </c>
      <c r="I1279" s="40" t="s">
        <v>550</v>
      </c>
      <c r="J1279" s="40" t="s">
        <v>1833</v>
      </c>
      <c r="K1279" s="40" t="s">
        <v>2500</v>
      </c>
      <c r="L1279" s="41" t="s">
        <v>1803</v>
      </c>
      <c r="M1279" s="41" t="s">
        <v>638</v>
      </c>
      <c r="N1279" s="41" t="s">
        <v>638</v>
      </c>
      <c r="O1279" s="41">
        <v>11</v>
      </c>
      <c r="P1279" s="41" t="s">
        <v>2526</v>
      </c>
      <c r="Q1279" s="41" t="s">
        <v>2512</v>
      </c>
      <c r="R1279" s="42">
        <v>45100000</v>
      </c>
      <c r="S1279" s="42">
        <v>45100000</v>
      </c>
      <c r="T1279" s="41" t="s">
        <v>2527</v>
      </c>
      <c r="U1279" s="41" t="s">
        <v>2528</v>
      </c>
      <c r="V1279" s="40" t="s">
        <v>291</v>
      </c>
      <c r="W1279" s="40" t="s">
        <v>2579</v>
      </c>
      <c r="X1279" s="40" t="s">
        <v>2582</v>
      </c>
      <c r="Y1279" s="40" t="s">
        <v>2772</v>
      </c>
      <c r="Z1279" s="40" t="s">
        <v>2788</v>
      </c>
      <c r="AA1279" s="40" t="s">
        <v>2792</v>
      </c>
      <c r="AB1279" s="68">
        <v>0</v>
      </c>
      <c r="AC1279" s="68">
        <v>0</v>
      </c>
      <c r="AD1279" s="68">
        <v>45100000</v>
      </c>
      <c r="AE1279" s="68">
        <v>0</v>
      </c>
      <c r="AF1279" s="68">
        <v>0</v>
      </c>
      <c r="AG1279" s="68">
        <v>4100000</v>
      </c>
      <c r="AH1279" s="68">
        <v>0</v>
      </c>
      <c r="AI1279" s="68">
        <v>4100000</v>
      </c>
      <c r="AJ1279" s="68">
        <v>0</v>
      </c>
      <c r="AK1279" s="68">
        <v>4100000</v>
      </c>
      <c r="AL1279" s="68">
        <v>0</v>
      </c>
      <c r="AM1279" s="68">
        <v>4100000</v>
      </c>
      <c r="AN1279" s="68">
        <v>0</v>
      </c>
      <c r="AO1279" s="68">
        <v>4100000</v>
      </c>
      <c r="AP1279" s="68">
        <v>0</v>
      </c>
      <c r="AQ1279" s="68">
        <v>4100000</v>
      </c>
      <c r="AR1279" s="68">
        <v>0</v>
      </c>
      <c r="AS1279" s="68">
        <v>4100000</v>
      </c>
      <c r="AT1279" s="68">
        <v>0</v>
      </c>
      <c r="AU1279" s="68">
        <v>4100000</v>
      </c>
      <c r="AV1279" s="68">
        <v>0</v>
      </c>
      <c r="AW1279" s="68">
        <v>4100000</v>
      </c>
      <c r="AX1279" s="68">
        <v>0</v>
      </c>
      <c r="AY1279" s="68">
        <v>8200000</v>
      </c>
      <c r="AZ1279" s="66"/>
      <c r="BA1279" s="66"/>
      <c r="BB1279" s="66"/>
      <c r="BC1279" s="66"/>
      <c r="BD1279" s="11" t="str">
        <f t="shared" si="268"/>
        <v>OK</v>
      </c>
      <c r="BE1279" s="11" t="str">
        <f t="shared" si="269"/>
        <v>OK</v>
      </c>
      <c r="BF1279" s="5">
        <f t="shared" si="270"/>
        <v>0</v>
      </c>
      <c r="BG1279" s="12">
        <f t="shared" si="271"/>
        <v>45100000</v>
      </c>
      <c r="BH1279" s="12">
        <f t="shared" si="272"/>
        <v>45100000</v>
      </c>
      <c r="BI1279" s="5">
        <f t="shared" si="273"/>
        <v>0</v>
      </c>
      <c r="BJ1279" s="5">
        <f t="shared" si="274"/>
        <v>0</v>
      </c>
      <c r="BM1279" s="2" t="e">
        <f t="shared" si="275"/>
        <v>#VALUE!</v>
      </c>
      <c r="BN1279" s="33">
        <f>COUNTIF($BM$5:BM1279,BM1279)</f>
        <v>1275</v>
      </c>
      <c r="BO1279" s="2" t="e">
        <f t="shared" si="276"/>
        <v>#VALUE!</v>
      </c>
      <c r="BP1279" s="2" t="str">
        <f t="shared" si="277"/>
        <v>5.27.2720.1.1.22.27</v>
      </c>
      <c r="BQ1279" s="2" t="e">
        <f t="shared" si="278"/>
        <v>#VALUE!</v>
      </c>
      <c r="BR1279" s="2" t="str">
        <f t="shared" si="279"/>
        <v>5.27</v>
      </c>
      <c r="BU1279" s="2" t="str">
        <f t="shared" si="280"/>
        <v>Enero</v>
      </c>
      <c r="BV1279" s="2" t="str">
        <f t="shared" si="281"/>
        <v>Febrero</v>
      </c>
    </row>
    <row r="1280" spans="1:74" ht="110.4">
      <c r="A1280" s="69" t="s">
        <v>1673</v>
      </c>
      <c r="B1280" s="55" t="s">
        <v>602</v>
      </c>
      <c r="C1280" s="55" t="s">
        <v>541</v>
      </c>
      <c r="D1280" s="39" t="s">
        <v>640</v>
      </c>
      <c r="E1280" s="40" t="s">
        <v>1706</v>
      </c>
      <c r="F1280" s="40" t="s">
        <v>1707</v>
      </c>
      <c r="G1280" s="40" t="s">
        <v>1709</v>
      </c>
      <c r="H1280" s="40">
        <v>81111508</v>
      </c>
      <c r="I1280" s="40" t="s">
        <v>550</v>
      </c>
      <c r="J1280" s="40" t="s">
        <v>1833</v>
      </c>
      <c r="K1280" s="40" t="s">
        <v>2501</v>
      </c>
      <c r="L1280" s="41" t="s">
        <v>1803</v>
      </c>
      <c r="M1280" s="41" t="s">
        <v>638</v>
      </c>
      <c r="N1280" s="41" t="s">
        <v>638</v>
      </c>
      <c r="O1280" s="41">
        <v>11</v>
      </c>
      <c r="P1280" s="41" t="s">
        <v>2526</v>
      </c>
      <c r="Q1280" s="41" t="s">
        <v>2512</v>
      </c>
      <c r="R1280" s="42">
        <v>89650000</v>
      </c>
      <c r="S1280" s="42">
        <v>89650000</v>
      </c>
      <c r="T1280" s="41" t="s">
        <v>2527</v>
      </c>
      <c r="U1280" s="41" t="s">
        <v>2528</v>
      </c>
      <c r="V1280" s="40" t="s">
        <v>291</v>
      </c>
      <c r="W1280" s="40" t="s">
        <v>2579</v>
      </c>
      <c r="X1280" s="40" t="s">
        <v>2582</v>
      </c>
      <c r="Y1280" s="40" t="s">
        <v>2776</v>
      </c>
      <c r="Z1280" s="40" t="s">
        <v>2788</v>
      </c>
      <c r="AA1280" s="40" t="s">
        <v>2792</v>
      </c>
      <c r="AB1280" s="68">
        <v>0</v>
      </c>
      <c r="AC1280" s="68">
        <v>0</v>
      </c>
      <c r="AD1280" s="68">
        <v>89650000</v>
      </c>
      <c r="AE1280" s="68">
        <v>0</v>
      </c>
      <c r="AF1280" s="68">
        <v>0</v>
      </c>
      <c r="AG1280" s="68">
        <v>8150000</v>
      </c>
      <c r="AH1280" s="68">
        <v>0</v>
      </c>
      <c r="AI1280" s="68">
        <v>8150000</v>
      </c>
      <c r="AJ1280" s="68">
        <v>0</v>
      </c>
      <c r="AK1280" s="68">
        <v>8150000</v>
      </c>
      <c r="AL1280" s="68">
        <v>0</v>
      </c>
      <c r="AM1280" s="68">
        <v>8150000</v>
      </c>
      <c r="AN1280" s="68">
        <v>0</v>
      </c>
      <c r="AO1280" s="68">
        <v>8150000</v>
      </c>
      <c r="AP1280" s="68">
        <v>0</v>
      </c>
      <c r="AQ1280" s="68">
        <v>8150000</v>
      </c>
      <c r="AR1280" s="68">
        <v>0</v>
      </c>
      <c r="AS1280" s="68">
        <v>8150000</v>
      </c>
      <c r="AT1280" s="68">
        <v>0</v>
      </c>
      <c r="AU1280" s="68">
        <v>8150000</v>
      </c>
      <c r="AV1280" s="68">
        <v>0</v>
      </c>
      <c r="AW1280" s="68">
        <v>8150000</v>
      </c>
      <c r="AX1280" s="68">
        <v>0</v>
      </c>
      <c r="AY1280" s="68">
        <v>16300000</v>
      </c>
      <c r="AZ1280" s="66"/>
      <c r="BA1280" s="66"/>
      <c r="BB1280" s="66"/>
      <c r="BC1280" s="66"/>
      <c r="BD1280" s="11" t="str">
        <f t="shared" si="268"/>
        <v>OK</v>
      </c>
      <c r="BE1280" s="11" t="str">
        <f t="shared" si="269"/>
        <v>OK</v>
      </c>
      <c r="BF1280" s="5">
        <f t="shared" si="270"/>
        <v>0</v>
      </c>
      <c r="BG1280" s="12">
        <f t="shared" si="271"/>
        <v>89650000</v>
      </c>
      <c r="BH1280" s="12">
        <f t="shared" si="272"/>
        <v>89650000</v>
      </c>
      <c r="BI1280" s="5">
        <f t="shared" si="273"/>
        <v>0</v>
      </c>
      <c r="BJ1280" s="5">
        <f t="shared" si="274"/>
        <v>0</v>
      </c>
      <c r="BM1280" s="2" t="e">
        <f t="shared" si="275"/>
        <v>#VALUE!</v>
      </c>
      <c r="BN1280" s="33">
        <f>COUNTIF($BM$5:BM1280,BM1280)</f>
        <v>1276</v>
      </c>
      <c r="BO1280" s="2" t="e">
        <f t="shared" si="276"/>
        <v>#VALUE!</v>
      </c>
      <c r="BP1280" s="2" t="str">
        <f t="shared" si="277"/>
        <v>5.27.2720.1.1.22.28</v>
      </c>
      <c r="BQ1280" s="2" t="e">
        <f t="shared" si="278"/>
        <v>#VALUE!</v>
      </c>
      <c r="BR1280" s="2" t="str">
        <f t="shared" si="279"/>
        <v>5.27</v>
      </c>
      <c r="BU1280" s="2" t="str">
        <f t="shared" si="280"/>
        <v>Enero</v>
      </c>
      <c r="BV1280" s="2" t="str">
        <f t="shared" si="281"/>
        <v>Febrero</v>
      </c>
    </row>
    <row r="1281" spans="1:74" ht="124.2">
      <c r="A1281" s="69" t="s">
        <v>1674</v>
      </c>
      <c r="B1281" s="55" t="s">
        <v>602</v>
      </c>
      <c r="C1281" s="55" t="s">
        <v>541</v>
      </c>
      <c r="D1281" s="39" t="s">
        <v>640</v>
      </c>
      <c r="E1281" s="40" t="s">
        <v>1706</v>
      </c>
      <c r="F1281" s="40" t="s">
        <v>1707</v>
      </c>
      <c r="G1281" s="40" t="s">
        <v>1709</v>
      </c>
      <c r="H1281" s="40">
        <v>81111508</v>
      </c>
      <c r="I1281" s="40" t="s">
        <v>550</v>
      </c>
      <c r="J1281" s="40" t="s">
        <v>1833</v>
      </c>
      <c r="K1281" s="40" t="s">
        <v>2502</v>
      </c>
      <c r="L1281" s="41" t="s">
        <v>1803</v>
      </c>
      <c r="M1281" s="41" t="s">
        <v>638</v>
      </c>
      <c r="N1281" s="41" t="s">
        <v>638</v>
      </c>
      <c r="O1281" s="41">
        <v>11</v>
      </c>
      <c r="P1281" s="41" t="s">
        <v>2526</v>
      </c>
      <c r="Q1281" s="41" t="s">
        <v>2512</v>
      </c>
      <c r="R1281" s="42">
        <v>49500000</v>
      </c>
      <c r="S1281" s="42">
        <v>49500000</v>
      </c>
      <c r="T1281" s="41" t="s">
        <v>2527</v>
      </c>
      <c r="U1281" s="41" t="s">
        <v>2528</v>
      </c>
      <c r="V1281" s="40" t="s">
        <v>291</v>
      </c>
      <c r="W1281" s="40" t="s">
        <v>2579</v>
      </c>
      <c r="X1281" s="40" t="s">
        <v>2582</v>
      </c>
      <c r="Y1281" s="40" t="s">
        <v>2782</v>
      </c>
      <c r="Z1281" s="40" t="s">
        <v>2788</v>
      </c>
      <c r="AA1281" s="40" t="s">
        <v>2792</v>
      </c>
      <c r="AB1281" s="68">
        <v>0</v>
      </c>
      <c r="AC1281" s="68">
        <v>0</v>
      </c>
      <c r="AD1281" s="68">
        <v>49500000</v>
      </c>
      <c r="AE1281" s="68">
        <v>0</v>
      </c>
      <c r="AF1281" s="68">
        <v>0</v>
      </c>
      <c r="AG1281" s="68">
        <v>4500000</v>
      </c>
      <c r="AH1281" s="68">
        <v>0</v>
      </c>
      <c r="AI1281" s="68">
        <v>4500000</v>
      </c>
      <c r="AJ1281" s="68">
        <v>0</v>
      </c>
      <c r="AK1281" s="68">
        <v>4500000</v>
      </c>
      <c r="AL1281" s="68">
        <v>0</v>
      </c>
      <c r="AM1281" s="68">
        <v>4500000</v>
      </c>
      <c r="AN1281" s="68">
        <v>0</v>
      </c>
      <c r="AO1281" s="68">
        <v>4500000</v>
      </c>
      <c r="AP1281" s="68">
        <v>0</v>
      </c>
      <c r="AQ1281" s="68">
        <v>4500000</v>
      </c>
      <c r="AR1281" s="68">
        <v>0</v>
      </c>
      <c r="AS1281" s="68">
        <v>4500000</v>
      </c>
      <c r="AT1281" s="68">
        <v>0</v>
      </c>
      <c r="AU1281" s="68">
        <v>4500000</v>
      </c>
      <c r="AV1281" s="68">
        <v>0</v>
      </c>
      <c r="AW1281" s="68">
        <v>4500000</v>
      </c>
      <c r="AX1281" s="68">
        <v>0</v>
      </c>
      <c r="AY1281" s="68">
        <v>9000000</v>
      </c>
      <c r="AZ1281" s="66"/>
      <c r="BA1281" s="66"/>
      <c r="BB1281" s="66"/>
      <c r="BC1281" s="66"/>
      <c r="BD1281" s="11" t="str">
        <f t="shared" si="268"/>
        <v>OK</v>
      </c>
      <c r="BE1281" s="11" t="str">
        <f t="shared" si="269"/>
        <v>OK</v>
      </c>
      <c r="BF1281" s="5">
        <f t="shared" si="270"/>
        <v>0</v>
      </c>
      <c r="BG1281" s="12">
        <f t="shared" si="271"/>
        <v>49500000</v>
      </c>
      <c r="BH1281" s="12">
        <f t="shared" si="272"/>
        <v>49500000</v>
      </c>
      <c r="BI1281" s="5">
        <f t="shared" si="273"/>
        <v>0</v>
      </c>
      <c r="BJ1281" s="5">
        <f t="shared" si="274"/>
        <v>0</v>
      </c>
      <c r="BM1281" s="2" t="e">
        <f t="shared" si="275"/>
        <v>#VALUE!</v>
      </c>
      <c r="BN1281" s="33">
        <f>COUNTIF($BM$5:BM1281,BM1281)</f>
        <v>1277</v>
      </c>
      <c r="BO1281" s="2" t="e">
        <f t="shared" si="276"/>
        <v>#VALUE!</v>
      </c>
      <c r="BP1281" s="2" t="str">
        <f t="shared" si="277"/>
        <v>5.27.2720.1.1.22.29</v>
      </c>
      <c r="BQ1281" s="2" t="e">
        <f t="shared" si="278"/>
        <v>#VALUE!</v>
      </c>
      <c r="BR1281" s="2" t="str">
        <f t="shared" si="279"/>
        <v>5.27</v>
      </c>
      <c r="BU1281" s="2" t="str">
        <f t="shared" si="280"/>
        <v>Enero</v>
      </c>
      <c r="BV1281" s="2" t="str">
        <f t="shared" si="281"/>
        <v>Febrero</v>
      </c>
    </row>
    <row r="1282" spans="1:74" ht="138">
      <c r="A1282" s="69" t="s">
        <v>1648</v>
      </c>
      <c r="B1282" s="55" t="s">
        <v>602</v>
      </c>
      <c r="C1282" s="55" t="s">
        <v>541</v>
      </c>
      <c r="D1282" s="39" t="s">
        <v>640</v>
      </c>
      <c r="E1282" s="40" t="s">
        <v>1706</v>
      </c>
      <c r="F1282" s="40" t="s">
        <v>1707</v>
      </c>
      <c r="G1282" s="40" t="s">
        <v>1709</v>
      </c>
      <c r="H1282" s="40">
        <v>81111508</v>
      </c>
      <c r="I1282" s="40" t="s">
        <v>551</v>
      </c>
      <c r="J1282" s="40" t="s">
        <v>1833</v>
      </c>
      <c r="K1282" s="40" t="s">
        <v>2486</v>
      </c>
      <c r="L1282" s="41" t="s">
        <v>1803</v>
      </c>
      <c r="M1282" s="41" t="s">
        <v>638</v>
      </c>
      <c r="N1282" s="41" t="s">
        <v>638</v>
      </c>
      <c r="O1282" s="41">
        <v>11</v>
      </c>
      <c r="P1282" s="41" t="s">
        <v>2526</v>
      </c>
      <c r="Q1282" s="41" t="s">
        <v>2512</v>
      </c>
      <c r="R1282" s="42">
        <v>142874600</v>
      </c>
      <c r="S1282" s="42">
        <v>142874600</v>
      </c>
      <c r="T1282" s="41" t="s">
        <v>2527</v>
      </c>
      <c r="U1282" s="41" t="s">
        <v>2528</v>
      </c>
      <c r="V1282" s="40" t="s">
        <v>291</v>
      </c>
      <c r="W1282" s="40" t="s">
        <v>2579</v>
      </c>
      <c r="X1282" s="40" t="s">
        <v>2582</v>
      </c>
      <c r="Y1282" s="40" t="s">
        <v>2780</v>
      </c>
      <c r="Z1282" s="40" t="s">
        <v>2788</v>
      </c>
      <c r="AA1282" s="40" t="s">
        <v>2792</v>
      </c>
      <c r="AB1282" s="68">
        <v>0</v>
      </c>
      <c r="AC1282" s="68">
        <v>0</v>
      </c>
      <c r="AD1282" s="68">
        <v>142874600</v>
      </c>
      <c r="AE1282" s="68">
        <v>0</v>
      </c>
      <c r="AF1282" s="68">
        <v>0</v>
      </c>
      <c r="AG1282" s="68">
        <v>12988600</v>
      </c>
      <c r="AH1282" s="68">
        <v>0</v>
      </c>
      <c r="AI1282" s="68">
        <v>12988600</v>
      </c>
      <c r="AJ1282" s="68">
        <v>0</v>
      </c>
      <c r="AK1282" s="68">
        <v>12988600</v>
      </c>
      <c r="AL1282" s="68">
        <v>0</v>
      </c>
      <c r="AM1282" s="68">
        <v>12988600</v>
      </c>
      <c r="AN1282" s="68">
        <v>0</v>
      </c>
      <c r="AO1282" s="68">
        <v>12988600</v>
      </c>
      <c r="AP1282" s="68">
        <v>0</v>
      </c>
      <c r="AQ1282" s="68">
        <v>12988600</v>
      </c>
      <c r="AR1282" s="68">
        <v>0</v>
      </c>
      <c r="AS1282" s="68">
        <v>12988600</v>
      </c>
      <c r="AT1282" s="68">
        <v>0</v>
      </c>
      <c r="AU1282" s="68">
        <v>12988600</v>
      </c>
      <c r="AV1282" s="68">
        <v>0</v>
      </c>
      <c r="AW1282" s="68">
        <v>12988600</v>
      </c>
      <c r="AX1282" s="68">
        <v>0</v>
      </c>
      <c r="AY1282" s="68">
        <v>25977200</v>
      </c>
      <c r="AZ1282" s="66"/>
      <c r="BA1282" s="66"/>
      <c r="BB1282" s="66"/>
      <c r="BC1282" s="66"/>
      <c r="BD1282" s="11" t="str">
        <f t="shared" si="268"/>
        <v>OK</v>
      </c>
      <c r="BE1282" s="11" t="str">
        <f t="shared" si="269"/>
        <v>OK</v>
      </c>
      <c r="BF1282" s="5">
        <f t="shared" si="270"/>
        <v>0</v>
      </c>
      <c r="BG1282" s="12">
        <f t="shared" si="271"/>
        <v>142874600</v>
      </c>
      <c r="BH1282" s="12">
        <f t="shared" si="272"/>
        <v>142874600</v>
      </c>
      <c r="BI1282" s="5">
        <f t="shared" si="273"/>
        <v>0</v>
      </c>
      <c r="BJ1282" s="5">
        <f t="shared" si="274"/>
        <v>0</v>
      </c>
      <c r="BM1282" s="2" t="e">
        <f t="shared" si="275"/>
        <v>#VALUE!</v>
      </c>
      <c r="BN1282" s="33">
        <f>COUNTIF($BM$5:BM1282,BM1282)</f>
        <v>1278</v>
      </c>
      <c r="BO1282" s="2" t="e">
        <f t="shared" si="276"/>
        <v>#VALUE!</v>
      </c>
      <c r="BP1282" s="2" t="str">
        <f t="shared" si="277"/>
        <v>5.27.2720.1.1.22.3</v>
      </c>
      <c r="BQ1282" s="2" t="e">
        <f t="shared" si="278"/>
        <v>#VALUE!</v>
      </c>
      <c r="BR1282" s="2" t="str">
        <f t="shared" si="279"/>
        <v>5.27</v>
      </c>
      <c r="BU1282" s="2" t="str">
        <f t="shared" si="280"/>
        <v>Enero</v>
      </c>
      <c r="BV1282" s="2" t="str">
        <f t="shared" si="281"/>
        <v>Febrero</v>
      </c>
    </row>
    <row r="1283" spans="1:74" ht="110.4">
      <c r="A1283" s="69" t="s">
        <v>1675</v>
      </c>
      <c r="B1283" s="55" t="s">
        <v>602</v>
      </c>
      <c r="C1283" s="55" t="s">
        <v>541</v>
      </c>
      <c r="D1283" s="39" t="s">
        <v>640</v>
      </c>
      <c r="E1283" s="40" t="s">
        <v>1706</v>
      </c>
      <c r="F1283" s="40" t="s">
        <v>1707</v>
      </c>
      <c r="G1283" s="40" t="s">
        <v>1709</v>
      </c>
      <c r="H1283" s="40">
        <v>81111508</v>
      </c>
      <c r="I1283" s="40" t="s">
        <v>550</v>
      </c>
      <c r="J1283" s="40" t="s">
        <v>1833</v>
      </c>
      <c r="K1283" s="40" t="s">
        <v>2495</v>
      </c>
      <c r="L1283" s="41" t="s">
        <v>1803</v>
      </c>
      <c r="M1283" s="41" t="s">
        <v>638</v>
      </c>
      <c r="N1283" s="41" t="s">
        <v>638</v>
      </c>
      <c r="O1283" s="41">
        <v>11</v>
      </c>
      <c r="P1283" s="41" t="s">
        <v>2526</v>
      </c>
      <c r="Q1283" s="41" t="s">
        <v>2512</v>
      </c>
      <c r="R1283" s="42">
        <v>101200000</v>
      </c>
      <c r="S1283" s="42">
        <v>101200000</v>
      </c>
      <c r="T1283" s="41" t="s">
        <v>2527</v>
      </c>
      <c r="U1283" s="41" t="s">
        <v>2528</v>
      </c>
      <c r="V1283" s="40" t="s">
        <v>291</v>
      </c>
      <c r="W1283" s="40" t="s">
        <v>2579</v>
      </c>
      <c r="X1283" s="40" t="s">
        <v>2582</v>
      </c>
      <c r="Y1283" s="40" t="s">
        <v>2772</v>
      </c>
      <c r="Z1283" s="40" t="s">
        <v>2788</v>
      </c>
      <c r="AA1283" s="40" t="s">
        <v>2792</v>
      </c>
      <c r="AB1283" s="68">
        <v>0</v>
      </c>
      <c r="AC1283" s="68">
        <v>0</v>
      </c>
      <c r="AD1283" s="68">
        <v>101200000</v>
      </c>
      <c r="AE1283" s="68">
        <v>0</v>
      </c>
      <c r="AF1283" s="68">
        <v>0</v>
      </c>
      <c r="AG1283" s="68">
        <v>9200000</v>
      </c>
      <c r="AH1283" s="68">
        <v>0</v>
      </c>
      <c r="AI1283" s="68">
        <v>9200000</v>
      </c>
      <c r="AJ1283" s="68">
        <v>0</v>
      </c>
      <c r="AK1283" s="68">
        <v>9200000</v>
      </c>
      <c r="AL1283" s="68">
        <v>0</v>
      </c>
      <c r="AM1283" s="68">
        <v>9200000</v>
      </c>
      <c r="AN1283" s="68">
        <v>0</v>
      </c>
      <c r="AO1283" s="68">
        <v>9200000</v>
      </c>
      <c r="AP1283" s="68">
        <v>0</v>
      </c>
      <c r="AQ1283" s="68">
        <v>9200000</v>
      </c>
      <c r="AR1283" s="68">
        <v>0</v>
      </c>
      <c r="AS1283" s="68">
        <v>9200000</v>
      </c>
      <c r="AT1283" s="68">
        <v>0</v>
      </c>
      <c r="AU1283" s="68">
        <v>9200000</v>
      </c>
      <c r="AV1283" s="68">
        <v>0</v>
      </c>
      <c r="AW1283" s="68">
        <v>9200000</v>
      </c>
      <c r="AX1283" s="68">
        <v>0</v>
      </c>
      <c r="AY1283" s="68">
        <v>18400000</v>
      </c>
      <c r="AZ1283" s="66"/>
      <c r="BA1283" s="66"/>
      <c r="BB1283" s="66"/>
      <c r="BC1283" s="66"/>
      <c r="BD1283" s="11" t="str">
        <f t="shared" si="268"/>
        <v>OK</v>
      </c>
      <c r="BE1283" s="11" t="str">
        <f t="shared" si="269"/>
        <v>OK</v>
      </c>
      <c r="BF1283" s="5">
        <f t="shared" si="270"/>
        <v>0</v>
      </c>
      <c r="BG1283" s="12">
        <f t="shared" si="271"/>
        <v>101200000</v>
      </c>
      <c r="BH1283" s="12">
        <f t="shared" si="272"/>
        <v>101200000</v>
      </c>
      <c r="BI1283" s="5">
        <f t="shared" si="273"/>
        <v>0</v>
      </c>
      <c r="BJ1283" s="5">
        <f t="shared" si="274"/>
        <v>0</v>
      </c>
      <c r="BM1283" s="2" t="e">
        <f t="shared" si="275"/>
        <v>#VALUE!</v>
      </c>
      <c r="BN1283" s="33">
        <f>COUNTIF($BM$5:BM1283,BM1283)</f>
        <v>1279</v>
      </c>
      <c r="BO1283" s="2" t="e">
        <f t="shared" si="276"/>
        <v>#VALUE!</v>
      </c>
      <c r="BP1283" s="2" t="str">
        <f t="shared" si="277"/>
        <v>5.27.2720.1.1.22.30</v>
      </c>
      <c r="BQ1283" s="2" t="e">
        <f t="shared" si="278"/>
        <v>#VALUE!</v>
      </c>
      <c r="BR1283" s="2" t="str">
        <f t="shared" si="279"/>
        <v>5.27</v>
      </c>
      <c r="BU1283" s="2" t="str">
        <f t="shared" si="280"/>
        <v>Enero</v>
      </c>
      <c r="BV1283" s="2" t="str">
        <f t="shared" si="281"/>
        <v>Febrero</v>
      </c>
    </row>
    <row r="1284" spans="1:74" ht="96.6">
      <c r="A1284" s="69" t="s">
        <v>1676</v>
      </c>
      <c r="B1284" s="55" t="s">
        <v>602</v>
      </c>
      <c r="C1284" s="55" t="s">
        <v>541</v>
      </c>
      <c r="D1284" s="39" t="s">
        <v>640</v>
      </c>
      <c r="E1284" s="40" t="s">
        <v>1706</v>
      </c>
      <c r="F1284" s="40" t="s">
        <v>1707</v>
      </c>
      <c r="G1284" s="40" t="s">
        <v>1709</v>
      </c>
      <c r="H1284" s="40">
        <v>81111508</v>
      </c>
      <c r="I1284" s="40" t="s">
        <v>550</v>
      </c>
      <c r="J1284" s="40" t="s">
        <v>1833</v>
      </c>
      <c r="K1284" s="40" t="s">
        <v>2500</v>
      </c>
      <c r="L1284" s="41" t="s">
        <v>1803</v>
      </c>
      <c r="M1284" s="41" t="s">
        <v>638</v>
      </c>
      <c r="N1284" s="41" t="s">
        <v>638</v>
      </c>
      <c r="O1284" s="41">
        <v>11</v>
      </c>
      <c r="P1284" s="41" t="s">
        <v>2526</v>
      </c>
      <c r="Q1284" s="41" t="s">
        <v>2512</v>
      </c>
      <c r="R1284" s="42">
        <v>51700000</v>
      </c>
      <c r="S1284" s="42">
        <v>51700000</v>
      </c>
      <c r="T1284" s="41" t="s">
        <v>2527</v>
      </c>
      <c r="U1284" s="41" t="s">
        <v>2528</v>
      </c>
      <c r="V1284" s="40" t="s">
        <v>291</v>
      </c>
      <c r="W1284" s="40" t="s">
        <v>2579</v>
      </c>
      <c r="X1284" s="40" t="s">
        <v>2582</v>
      </c>
      <c r="Y1284" s="40" t="s">
        <v>2772</v>
      </c>
      <c r="Z1284" s="40" t="s">
        <v>2788</v>
      </c>
      <c r="AA1284" s="40" t="s">
        <v>2792</v>
      </c>
      <c r="AB1284" s="68">
        <v>0</v>
      </c>
      <c r="AC1284" s="68">
        <v>0</v>
      </c>
      <c r="AD1284" s="68">
        <v>51700000</v>
      </c>
      <c r="AE1284" s="68">
        <v>0</v>
      </c>
      <c r="AF1284" s="68">
        <v>0</v>
      </c>
      <c r="AG1284" s="68">
        <v>4700000</v>
      </c>
      <c r="AH1284" s="68">
        <v>0</v>
      </c>
      <c r="AI1284" s="68">
        <v>4700000</v>
      </c>
      <c r="AJ1284" s="68">
        <v>0</v>
      </c>
      <c r="AK1284" s="68">
        <v>4700000</v>
      </c>
      <c r="AL1284" s="68">
        <v>0</v>
      </c>
      <c r="AM1284" s="68">
        <v>4700000</v>
      </c>
      <c r="AN1284" s="68">
        <v>0</v>
      </c>
      <c r="AO1284" s="68">
        <v>4700000</v>
      </c>
      <c r="AP1284" s="68">
        <v>0</v>
      </c>
      <c r="AQ1284" s="68">
        <v>4700000</v>
      </c>
      <c r="AR1284" s="68">
        <v>0</v>
      </c>
      <c r="AS1284" s="68">
        <v>4700000</v>
      </c>
      <c r="AT1284" s="68">
        <v>0</v>
      </c>
      <c r="AU1284" s="68">
        <v>4700000</v>
      </c>
      <c r="AV1284" s="68">
        <v>0</v>
      </c>
      <c r="AW1284" s="68">
        <v>4700000</v>
      </c>
      <c r="AX1284" s="68">
        <v>0</v>
      </c>
      <c r="AY1284" s="68">
        <v>9400000</v>
      </c>
      <c r="AZ1284" s="66"/>
      <c r="BA1284" s="66"/>
      <c r="BB1284" s="66"/>
      <c r="BC1284" s="66"/>
      <c r="BD1284" s="11" t="str">
        <f t="shared" si="268"/>
        <v>OK</v>
      </c>
      <c r="BE1284" s="11" t="str">
        <f t="shared" si="269"/>
        <v>OK</v>
      </c>
      <c r="BF1284" s="5">
        <f t="shared" si="270"/>
        <v>0</v>
      </c>
      <c r="BG1284" s="12">
        <f t="shared" si="271"/>
        <v>51700000</v>
      </c>
      <c r="BH1284" s="12">
        <f t="shared" si="272"/>
        <v>51700000</v>
      </c>
      <c r="BI1284" s="5">
        <f t="shared" si="273"/>
        <v>0</v>
      </c>
      <c r="BJ1284" s="5">
        <f t="shared" si="274"/>
        <v>0</v>
      </c>
      <c r="BM1284" s="2" t="e">
        <f t="shared" si="275"/>
        <v>#VALUE!</v>
      </c>
      <c r="BN1284" s="33">
        <f>COUNTIF($BM$5:BM1284,BM1284)</f>
        <v>1280</v>
      </c>
      <c r="BO1284" s="2" t="e">
        <f t="shared" si="276"/>
        <v>#VALUE!</v>
      </c>
      <c r="BP1284" s="2" t="str">
        <f t="shared" si="277"/>
        <v>5.27.2720.1.1.22.31</v>
      </c>
      <c r="BQ1284" s="2" t="e">
        <f t="shared" si="278"/>
        <v>#VALUE!</v>
      </c>
      <c r="BR1284" s="2" t="str">
        <f t="shared" si="279"/>
        <v>5.27</v>
      </c>
      <c r="BU1284" s="2" t="str">
        <f t="shared" si="280"/>
        <v>Enero</v>
      </c>
      <c r="BV1284" s="2" t="str">
        <f t="shared" si="281"/>
        <v>Febrero</v>
      </c>
    </row>
    <row r="1285" spans="1:74" ht="110.4">
      <c r="A1285" s="69" t="s">
        <v>1677</v>
      </c>
      <c r="B1285" s="55" t="s">
        <v>602</v>
      </c>
      <c r="C1285" s="55" t="s">
        <v>541</v>
      </c>
      <c r="D1285" s="39" t="s">
        <v>640</v>
      </c>
      <c r="E1285" s="40" t="s">
        <v>1706</v>
      </c>
      <c r="F1285" s="40" t="s">
        <v>1707</v>
      </c>
      <c r="G1285" s="40" t="s">
        <v>1709</v>
      </c>
      <c r="H1285" s="40">
        <v>81111508</v>
      </c>
      <c r="I1285" s="40" t="s">
        <v>550</v>
      </c>
      <c r="J1285" s="40" t="s">
        <v>1833</v>
      </c>
      <c r="K1285" s="40" t="s">
        <v>2495</v>
      </c>
      <c r="L1285" s="41" t="s">
        <v>1803</v>
      </c>
      <c r="M1285" s="41" t="s">
        <v>638</v>
      </c>
      <c r="N1285" s="41" t="s">
        <v>638</v>
      </c>
      <c r="O1285" s="41">
        <v>11</v>
      </c>
      <c r="P1285" s="41" t="s">
        <v>2526</v>
      </c>
      <c r="Q1285" s="41" t="s">
        <v>2512</v>
      </c>
      <c r="R1285" s="42">
        <v>102212000</v>
      </c>
      <c r="S1285" s="42">
        <v>102212000</v>
      </c>
      <c r="T1285" s="41" t="s">
        <v>2527</v>
      </c>
      <c r="U1285" s="41" t="s">
        <v>2528</v>
      </c>
      <c r="V1285" s="40" t="s">
        <v>291</v>
      </c>
      <c r="W1285" s="40" t="s">
        <v>2579</v>
      </c>
      <c r="X1285" s="40" t="s">
        <v>2582</v>
      </c>
      <c r="Y1285" s="40" t="s">
        <v>2772</v>
      </c>
      <c r="Z1285" s="40" t="s">
        <v>2788</v>
      </c>
      <c r="AA1285" s="40" t="s">
        <v>2792</v>
      </c>
      <c r="AB1285" s="68">
        <v>0</v>
      </c>
      <c r="AC1285" s="68">
        <v>0</v>
      </c>
      <c r="AD1285" s="68">
        <v>102212000</v>
      </c>
      <c r="AE1285" s="68">
        <v>0</v>
      </c>
      <c r="AF1285" s="68">
        <v>0</v>
      </c>
      <c r="AG1285" s="68">
        <v>9292000</v>
      </c>
      <c r="AH1285" s="68">
        <v>0</v>
      </c>
      <c r="AI1285" s="68">
        <v>9292000</v>
      </c>
      <c r="AJ1285" s="68">
        <v>0</v>
      </c>
      <c r="AK1285" s="68">
        <v>9292000</v>
      </c>
      <c r="AL1285" s="68">
        <v>0</v>
      </c>
      <c r="AM1285" s="68">
        <v>9292000</v>
      </c>
      <c r="AN1285" s="68">
        <v>0</v>
      </c>
      <c r="AO1285" s="68">
        <v>9292000</v>
      </c>
      <c r="AP1285" s="68">
        <v>0</v>
      </c>
      <c r="AQ1285" s="68">
        <v>9292000</v>
      </c>
      <c r="AR1285" s="68">
        <v>0</v>
      </c>
      <c r="AS1285" s="68">
        <v>9292000</v>
      </c>
      <c r="AT1285" s="68">
        <v>0</v>
      </c>
      <c r="AU1285" s="68">
        <v>9292000</v>
      </c>
      <c r="AV1285" s="68">
        <v>0</v>
      </c>
      <c r="AW1285" s="68">
        <v>9292000</v>
      </c>
      <c r="AX1285" s="68">
        <v>0</v>
      </c>
      <c r="AY1285" s="68">
        <v>18584000</v>
      </c>
      <c r="AZ1285" s="66"/>
      <c r="BA1285" s="66"/>
      <c r="BB1285" s="66"/>
      <c r="BC1285" s="66"/>
      <c r="BD1285" s="11" t="str">
        <f t="shared" ref="BD1285:BD1307" si="288">IF(OR($S1285&lt;&gt;"",SUM(AB1285:AY1285)&lt;&gt;0),IF(S1285=BG1285,"OK",IF(S1285&gt;BG1285,"Valor estimado supera a Compromisos en "&amp;DOLLAR(S1285-BG1285),"Compromisos superan al Valor estimado en "&amp;DOLLAR(BG1285-S1285))),"")</f>
        <v>OK</v>
      </c>
      <c r="BE1285" s="11" t="str">
        <f t="shared" ref="BE1285:BE1307" si="289">IF(OR($S1285&lt;&gt;"",SUM(AB1285:AY1285)&lt;&gt;0),IF(S1285=BH1285,"OK",IF(S1285&gt;BH1285,"Valor estimado supera a Obligaciones en "&amp;DOLLAR(S1285-BH1285),"Obligaciones superan al Valor estimado en "&amp;DOLLAR(BH1285-S1285))),"")</f>
        <v>OK</v>
      </c>
      <c r="BF1285" s="5">
        <f t="shared" ref="BF1285:BF1307" si="290">+IF(A1285&lt;&gt;"",COUNTBLANK(E1285:AY1285),0)</f>
        <v>0</v>
      </c>
      <c r="BG1285" s="12">
        <f t="shared" ref="BG1285:BG1307" si="291">+SUM(AB1285,AD1285,AF1285,AH1285,AJ1285,AL1285,AN1285,AP1285,AR1285,AT1285,AV1285,AX1285)</f>
        <v>102212000</v>
      </c>
      <c r="BH1285" s="12">
        <f t="shared" ref="BH1285:BH1307" si="292">+SUM(AC1285,AE1285,AG1285,AI1285,AK1285,AM1285,AO1285,AQ1285,AS1285,AU1285,AW1285,AY1285)</f>
        <v>102212000</v>
      </c>
      <c r="BI1285" s="5">
        <f t="shared" ref="BI1285:BI1307" si="293">+IF(OR(BD1285="ok",BD1285=""),0,1)</f>
        <v>0</v>
      </c>
      <c r="BJ1285" s="5">
        <f t="shared" ref="BJ1285:BJ1307" si="294">+IF(OR(BE1285="ok",BE1285=""),0,1)</f>
        <v>0</v>
      </c>
      <c r="BM1285" s="2" t="e">
        <f t="shared" ref="BM1285:BM1307" si="295">LEFT(A1285,"4")&amp;"."&amp;LEFT(E1285,1)&amp;"."&amp;LEFT(F1285,1)&amp;"."&amp;LEFT(G1285,SEARCH("-",G1285,1)-2)&amp;"."</f>
        <v>#VALUE!</v>
      </c>
      <c r="BN1285" s="33">
        <f>COUNTIF($BM$5:BM1285,BM1285)</f>
        <v>1281</v>
      </c>
      <c r="BO1285" s="2" t="e">
        <f t="shared" ref="BO1285:BO1348" si="296">BM1285&amp;BN1285</f>
        <v>#VALUE!</v>
      </c>
      <c r="BP1285" s="2" t="str">
        <f t="shared" ref="BP1285:BP1307" si="297">LEFT(A1285,"4")&amp;"."&amp;RIGHT(A1285,LEN(A1285)-SEARCH(".",A1285,1))</f>
        <v>5.27.2720.1.1.22.32</v>
      </c>
      <c r="BQ1285" s="2" t="e">
        <f t="shared" ref="BQ1285:BQ1348" si="298">BO1285=BP1285</f>
        <v>#VALUE!</v>
      </c>
      <c r="BR1285" s="2" t="str">
        <f t="shared" ref="BR1285:BR1307" si="299">LEFT(A1285,4)</f>
        <v>5.27</v>
      </c>
      <c r="BU1285" s="2" t="str">
        <f t="shared" ref="BU1285:BU1307" si="300">PROPER(L1285)</f>
        <v>Enero</v>
      </c>
      <c r="BV1285" s="2" t="str">
        <f t="shared" ref="BV1285:BV1307" si="301">PROPER(M1285)</f>
        <v>Febrero</v>
      </c>
    </row>
    <row r="1286" spans="1:74" ht="96.6">
      <c r="A1286" s="69" t="s">
        <v>1678</v>
      </c>
      <c r="B1286" s="55" t="s">
        <v>602</v>
      </c>
      <c r="C1286" s="55" t="s">
        <v>541</v>
      </c>
      <c r="D1286" s="39" t="s">
        <v>640</v>
      </c>
      <c r="E1286" s="40" t="s">
        <v>1706</v>
      </c>
      <c r="F1286" s="40" t="s">
        <v>1707</v>
      </c>
      <c r="G1286" s="40" t="s">
        <v>1709</v>
      </c>
      <c r="H1286" s="40">
        <v>81111508</v>
      </c>
      <c r="I1286" s="40" t="s">
        <v>550</v>
      </c>
      <c r="J1286" s="40" t="s">
        <v>1833</v>
      </c>
      <c r="K1286" s="40" t="s">
        <v>2494</v>
      </c>
      <c r="L1286" s="41" t="s">
        <v>1803</v>
      </c>
      <c r="M1286" s="41" t="s">
        <v>638</v>
      </c>
      <c r="N1286" s="41" t="s">
        <v>638</v>
      </c>
      <c r="O1286" s="41">
        <v>11</v>
      </c>
      <c r="P1286" s="41" t="s">
        <v>2526</v>
      </c>
      <c r="Q1286" s="41" t="s">
        <v>2512</v>
      </c>
      <c r="R1286" s="42">
        <v>37312000</v>
      </c>
      <c r="S1286" s="42">
        <v>37312000</v>
      </c>
      <c r="T1286" s="41" t="s">
        <v>2527</v>
      </c>
      <c r="U1286" s="41" t="s">
        <v>2528</v>
      </c>
      <c r="V1286" s="40" t="s">
        <v>291</v>
      </c>
      <c r="W1286" s="40" t="s">
        <v>2579</v>
      </c>
      <c r="X1286" s="40" t="s">
        <v>2582</v>
      </c>
      <c r="Y1286" s="40" t="s">
        <v>2772</v>
      </c>
      <c r="Z1286" s="40" t="s">
        <v>2788</v>
      </c>
      <c r="AA1286" s="40" t="s">
        <v>2792</v>
      </c>
      <c r="AB1286" s="68">
        <v>0</v>
      </c>
      <c r="AC1286" s="68">
        <v>0</v>
      </c>
      <c r="AD1286" s="68">
        <v>37312000</v>
      </c>
      <c r="AE1286" s="68">
        <v>0</v>
      </c>
      <c r="AF1286" s="68">
        <v>0</v>
      </c>
      <c r="AG1286" s="68">
        <v>3392000</v>
      </c>
      <c r="AH1286" s="68">
        <v>0</v>
      </c>
      <c r="AI1286" s="68">
        <v>3392000</v>
      </c>
      <c r="AJ1286" s="68">
        <v>0</v>
      </c>
      <c r="AK1286" s="68">
        <v>3392000</v>
      </c>
      <c r="AL1286" s="68">
        <v>0</v>
      </c>
      <c r="AM1286" s="68">
        <v>3392000</v>
      </c>
      <c r="AN1286" s="68">
        <v>0</v>
      </c>
      <c r="AO1286" s="68">
        <v>3392000</v>
      </c>
      <c r="AP1286" s="68">
        <v>0</v>
      </c>
      <c r="AQ1286" s="68">
        <v>3392000</v>
      </c>
      <c r="AR1286" s="68">
        <v>0</v>
      </c>
      <c r="AS1286" s="68">
        <v>3392000</v>
      </c>
      <c r="AT1286" s="68">
        <v>0</v>
      </c>
      <c r="AU1286" s="68">
        <v>3392000</v>
      </c>
      <c r="AV1286" s="68">
        <v>0</v>
      </c>
      <c r="AW1286" s="68">
        <v>3392000</v>
      </c>
      <c r="AX1286" s="68">
        <v>0</v>
      </c>
      <c r="AY1286" s="68">
        <v>6784000</v>
      </c>
      <c r="AZ1286" s="66"/>
      <c r="BA1286" s="66"/>
      <c r="BB1286" s="66"/>
      <c r="BC1286" s="66"/>
      <c r="BD1286" s="11" t="str">
        <f t="shared" si="288"/>
        <v>OK</v>
      </c>
      <c r="BE1286" s="11" t="str">
        <f t="shared" si="289"/>
        <v>OK</v>
      </c>
      <c r="BF1286" s="5">
        <f t="shared" si="290"/>
        <v>0</v>
      </c>
      <c r="BG1286" s="12">
        <f t="shared" si="291"/>
        <v>37312000</v>
      </c>
      <c r="BH1286" s="12">
        <f t="shared" si="292"/>
        <v>37312000</v>
      </c>
      <c r="BI1286" s="5">
        <f t="shared" si="293"/>
        <v>0</v>
      </c>
      <c r="BJ1286" s="5">
        <f t="shared" si="294"/>
        <v>0</v>
      </c>
      <c r="BM1286" s="2" t="e">
        <f t="shared" si="295"/>
        <v>#VALUE!</v>
      </c>
      <c r="BN1286" s="33">
        <f>COUNTIF($BM$5:BM1286,BM1286)</f>
        <v>1282</v>
      </c>
      <c r="BO1286" s="2" t="e">
        <f t="shared" si="296"/>
        <v>#VALUE!</v>
      </c>
      <c r="BP1286" s="2" t="str">
        <f t="shared" si="297"/>
        <v>5.27.2720.1.1.22.33</v>
      </c>
      <c r="BQ1286" s="2" t="e">
        <f t="shared" si="298"/>
        <v>#VALUE!</v>
      </c>
      <c r="BR1286" s="2" t="str">
        <f t="shared" si="299"/>
        <v>5.27</v>
      </c>
      <c r="BU1286" s="2" t="str">
        <f t="shared" si="300"/>
        <v>Enero</v>
      </c>
      <c r="BV1286" s="2" t="str">
        <f t="shared" si="301"/>
        <v>Febrero</v>
      </c>
    </row>
    <row r="1287" spans="1:74" ht="96.6">
      <c r="A1287" s="69" t="s">
        <v>1679</v>
      </c>
      <c r="B1287" s="55" t="s">
        <v>602</v>
      </c>
      <c r="C1287" s="55" t="s">
        <v>541</v>
      </c>
      <c r="D1287" s="39" t="s">
        <v>640</v>
      </c>
      <c r="E1287" s="40" t="s">
        <v>1706</v>
      </c>
      <c r="F1287" s="40" t="s">
        <v>1707</v>
      </c>
      <c r="G1287" s="40" t="s">
        <v>1709</v>
      </c>
      <c r="H1287" s="40">
        <v>81111508</v>
      </c>
      <c r="I1287" s="40" t="s">
        <v>550</v>
      </c>
      <c r="J1287" s="40" t="s">
        <v>1833</v>
      </c>
      <c r="K1287" s="40" t="s">
        <v>2494</v>
      </c>
      <c r="L1287" s="41" t="s">
        <v>1803</v>
      </c>
      <c r="M1287" s="41" t="s">
        <v>638</v>
      </c>
      <c r="N1287" s="41" t="s">
        <v>638</v>
      </c>
      <c r="O1287" s="41">
        <v>11</v>
      </c>
      <c r="P1287" s="41" t="s">
        <v>2526</v>
      </c>
      <c r="Q1287" s="41" t="s">
        <v>2512</v>
      </c>
      <c r="R1287" s="42">
        <v>37312000</v>
      </c>
      <c r="S1287" s="42">
        <v>37312000</v>
      </c>
      <c r="T1287" s="41" t="s">
        <v>2527</v>
      </c>
      <c r="U1287" s="41" t="s">
        <v>2528</v>
      </c>
      <c r="V1287" s="40" t="s">
        <v>291</v>
      </c>
      <c r="W1287" s="40" t="s">
        <v>2579</v>
      </c>
      <c r="X1287" s="40" t="s">
        <v>2582</v>
      </c>
      <c r="Y1287" s="40" t="s">
        <v>2772</v>
      </c>
      <c r="Z1287" s="40" t="s">
        <v>2788</v>
      </c>
      <c r="AA1287" s="40" t="s">
        <v>2792</v>
      </c>
      <c r="AB1287" s="68">
        <v>0</v>
      </c>
      <c r="AC1287" s="68">
        <v>0</v>
      </c>
      <c r="AD1287" s="68">
        <v>37312000</v>
      </c>
      <c r="AE1287" s="68">
        <v>0</v>
      </c>
      <c r="AF1287" s="68">
        <v>0</v>
      </c>
      <c r="AG1287" s="68">
        <v>3392000</v>
      </c>
      <c r="AH1287" s="68">
        <v>0</v>
      </c>
      <c r="AI1287" s="68">
        <v>3392000</v>
      </c>
      <c r="AJ1287" s="68">
        <v>0</v>
      </c>
      <c r="AK1287" s="68">
        <v>3392000</v>
      </c>
      <c r="AL1287" s="68">
        <v>0</v>
      </c>
      <c r="AM1287" s="68">
        <v>3392000</v>
      </c>
      <c r="AN1287" s="68">
        <v>0</v>
      </c>
      <c r="AO1287" s="68">
        <v>3392000</v>
      </c>
      <c r="AP1287" s="68">
        <v>0</v>
      </c>
      <c r="AQ1287" s="68">
        <v>3392000</v>
      </c>
      <c r="AR1287" s="68">
        <v>0</v>
      </c>
      <c r="AS1287" s="68">
        <v>3392000</v>
      </c>
      <c r="AT1287" s="68">
        <v>0</v>
      </c>
      <c r="AU1287" s="68">
        <v>3392000</v>
      </c>
      <c r="AV1287" s="68">
        <v>0</v>
      </c>
      <c r="AW1287" s="68">
        <v>3392000</v>
      </c>
      <c r="AX1287" s="68">
        <v>0</v>
      </c>
      <c r="AY1287" s="68">
        <v>6784000</v>
      </c>
      <c r="AZ1287" s="66"/>
      <c r="BA1287" s="66"/>
      <c r="BB1287" s="66"/>
      <c r="BC1287" s="66"/>
      <c r="BD1287" s="11" t="str">
        <f t="shared" si="288"/>
        <v>OK</v>
      </c>
      <c r="BE1287" s="11" t="str">
        <f t="shared" si="289"/>
        <v>OK</v>
      </c>
      <c r="BF1287" s="5">
        <f t="shared" si="290"/>
        <v>0</v>
      </c>
      <c r="BG1287" s="12">
        <f t="shared" si="291"/>
        <v>37312000</v>
      </c>
      <c r="BH1287" s="12">
        <f t="shared" si="292"/>
        <v>37312000</v>
      </c>
      <c r="BI1287" s="5">
        <f t="shared" si="293"/>
        <v>0</v>
      </c>
      <c r="BJ1287" s="5">
        <f t="shared" si="294"/>
        <v>0</v>
      </c>
      <c r="BM1287" s="2" t="e">
        <f t="shared" si="295"/>
        <v>#VALUE!</v>
      </c>
      <c r="BN1287" s="33">
        <f>COUNTIF($BM$5:BM1287,BM1287)</f>
        <v>1283</v>
      </c>
      <c r="BO1287" s="2" t="e">
        <f t="shared" si="296"/>
        <v>#VALUE!</v>
      </c>
      <c r="BP1287" s="2" t="str">
        <f t="shared" si="297"/>
        <v>5.27.2720.1.1.22.34</v>
      </c>
      <c r="BQ1287" s="2" t="e">
        <f t="shared" si="298"/>
        <v>#VALUE!</v>
      </c>
      <c r="BR1287" s="2" t="str">
        <f t="shared" si="299"/>
        <v>5.27</v>
      </c>
      <c r="BU1287" s="2" t="str">
        <f t="shared" si="300"/>
        <v>Enero</v>
      </c>
      <c r="BV1287" s="2" t="str">
        <f t="shared" si="301"/>
        <v>Febrero</v>
      </c>
    </row>
    <row r="1288" spans="1:74" ht="96.6">
      <c r="A1288" s="69" t="s">
        <v>1680</v>
      </c>
      <c r="B1288" s="55" t="s">
        <v>602</v>
      </c>
      <c r="C1288" s="55" t="s">
        <v>541</v>
      </c>
      <c r="D1288" s="39" t="s">
        <v>640</v>
      </c>
      <c r="E1288" s="40" t="s">
        <v>1706</v>
      </c>
      <c r="F1288" s="40" t="s">
        <v>1707</v>
      </c>
      <c r="G1288" s="40" t="s">
        <v>1709</v>
      </c>
      <c r="H1288" s="40">
        <v>81111508</v>
      </c>
      <c r="I1288" s="40" t="s">
        <v>550</v>
      </c>
      <c r="J1288" s="40" t="s">
        <v>1833</v>
      </c>
      <c r="K1288" s="40" t="s">
        <v>2494</v>
      </c>
      <c r="L1288" s="41" t="s">
        <v>1803</v>
      </c>
      <c r="M1288" s="41" t="s">
        <v>638</v>
      </c>
      <c r="N1288" s="41" t="s">
        <v>638</v>
      </c>
      <c r="O1288" s="41">
        <v>11</v>
      </c>
      <c r="P1288" s="41" t="s">
        <v>2526</v>
      </c>
      <c r="Q1288" s="41" t="s">
        <v>2512</v>
      </c>
      <c r="R1288" s="42">
        <v>37312000</v>
      </c>
      <c r="S1288" s="42">
        <v>37312000</v>
      </c>
      <c r="T1288" s="41" t="s">
        <v>2527</v>
      </c>
      <c r="U1288" s="41" t="s">
        <v>2528</v>
      </c>
      <c r="V1288" s="40" t="s">
        <v>291</v>
      </c>
      <c r="W1288" s="40" t="s">
        <v>2579</v>
      </c>
      <c r="X1288" s="40" t="s">
        <v>2582</v>
      </c>
      <c r="Y1288" s="40" t="s">
        <v>2772</v>
      </c>
      <c r="Z1288" s="40" t="s">
        <v>2788</v>
      </c>
      <c r="AA1288" s="40" t="s">
        <v>2792</v>
      </c>
      <c r="AB1288" s="68">
        <v>0</v>
      </c>
      <c r="AC1288" s="68">
        <v>0</v>
      </c>
      <c r="AD1288" s="68">
        <v>37312000</v>
      </c>
      <c r="AE1288" s="68">
        <v>0</v>
      </c>
      <c r="AF1288" s="68">
        <v>0</v>
      </c>
      <c r="AG1288" s="68">
        <v>3392000</v>
      </c>
      <c r="AH1288" s="68">
        <v>0</v>
      </c>
      <c r="AI1288" s="68">
        <v>3392000</v>
      </c>
      <c r="AJ1288" s="68">
        <v>0</v>
      </c>
      <c r="AK1288" s="68">
        <v>3392000</v>
      </c>
      <c r="AL1288" s="68">
        <v>0</v>
      </c>
      <c r="AM1288" s="68">
        <v>3392000</v>
      </c>
      <c r="AN1288" s="68">
        <v>0</v>
      </c>
      <c r="AO1288" s="68">
        <v>3392000</v>
      </c>
      <c r="AP1288" s="68">
        <v>0</v>
      </c>
      <c r="AQ1288" s="68">
        <v>3392000</v>
      </c>
      <c r="AR1288" s="68">
        <v>0</v>
      </c>
      <c r="AS1288" s="68">
        <v>3392000</v>
      </c>
      <c r="AT1288" s="68">
        <v>0</v>
      </c>
      <c r="AU1288" s="68">
        <v>3392000</v>
      </c>
      <c r="AV1288" s="68">
        <v>0</v>
      </c>
      <c r="AW1288" s="68">
        <v>3392000</v>
      </c>
      <c r="AX1288" s="68">
        <v>0</v>
      </c>
      <c r="AY1288" s="68">
        <v>6784000</v>
      </c>
      <c r="AZ1288" s="66"/>
      <c r="BA1288" s="66"/>
      <c r="BB1288" s="66"/>
      <c r="BC1288" s="66"/>
      <c r="BD1288" s="11" t="str">
        <f t="shared" si="288"/>
        <v>OK</v>
      </c>
      <c r="BE1288" s="11" t="str">
        <f t="shared" si="289"/>
        <v>OK</v>
      </c>
      <c r="BF1288" s="5">
        <f t="shared" si="290"/>
        <v>0</v>
      </c>
      <c r="BG1288" s="12">
        <f t="shared" si="291"/>
        <v>37312000</v>
      </c>
      <c r="BH1288" s="12">
        <f t="shared" si="292"/>
        <v>37312000</v>
      </c>
      <c r="BI1288" s="5">
        <f t="shared" si="293"/>
        <v>0</v>
      </c>
      <c r="BJ1288" s="5">
        <f t="shared" si="294"/>
        <v>0</v>
      </c>
      <c r="BM1288" s="2" t="e">
        <f t="shared" si="295"/>
        <v>#VALUE!</v>
      </c>
      <c r="BN1288" s="33">
        <f>COUNTIF($BM$5:BM1288,BM1288)</f>
        <v>1284</v>
      </c>
      <c r="BO1288" s="2" t="e">
        <f t="shared" si="296"/>
        <v>#VALUE!</v>
      </c>
      <c r="BP1288" s="2" t="str">
        <f t="shared" si="297"/>
        <v>5.27.2720.1.1.22.35</v>
      </c>
      <c r="BQ1288" s="2" t="e">
        <f t="shared" si="298"/>
        <v>#VALUE!</v>
      </c>
      <c r="BR1288" s="2" t="str">
        <f t="shared" si="299"/>
        <v>5.27</v>
      </c>
      <c r="BU1288" s="2" t="str">
        <f t="shared" si="300"/>
        <v>Enero</v>
      </c>
      <c r="BV1288" s="2" t="str">
        <f t="shared" si="301"/>
        <v>Febrero</v>
      </c>
    </row>
    <row r="1289" spans="1:74" ht="96.6">
      <c r="A1289" s="69" t="s">
        <v>1681</v>
      </c>
      <c r="B1289" s="55" t="s">
        <v>602</v>
      </c>
      <c r="C1289" s="55" t="s">
        <v>541</v>
      </c>
      <c r="D1289" s="39" t="s">
        <v>640</v>
      </c>
      <c r="E1289" s="40" t="s">
        <v>1706</v>
      </c>
      <c r="F1289" s="40" t="s">
        <v>1707</v>
      </c>
      <c r="G1289" s="40" t="s">
        <v>1709</v>
      </c>
      <c r="H1289" s="40">
        <v>81111508</v>
      </c>
      <c r="I1289" s="40" t="s">
        <v>550</v>
      </c>
      <c r="J1289" s="40" t="s">
        <v>1833</v>
      </c>
      <c r="K1289" s="40" t="s">
        <v>2490</v>
      </c>
      <c r="L1289" s="41" t="s">
        <v>1803</v>
      </c>
      <c r="M1289" s="41" t="s">
        <v>638</v>
      </c>
      <c r="N1289" s="41" t="s">
        <v>638</v>
      </c>
      <c r="O1289" s="41">
        <v>11</v>
      </c>
      <c r="P1289" s="41" t="s">
        <v>2526</v>
      </c>
      <c r="Q1289" s="41" t="s">
        <v>2512</v>
      </c>
      <c r="R1289" s="42">
        <v>111760000</v>
      </c>
      <c r="S1289" s="42">
        <v>111760000</v>
      </c>
      <c r="T1289" s="41" t="s">
        <v>2527</v>
      </c>
      <c r="U1289" s="41" t="s">
        <v>2528</v>
      </c>
      <c r="V1289" s="40" t="s">
        <v>291</v>
      </c>
      <c r="W1289" s="40" t="s">
        <v>2579</v>
      </c>
      <c r="X1289" s="40" t="s">
        <v>2582</v>
      </c>
      <c r="Y1289" s="40" t="s">
        <v>2772</v>
      </c>
      <c r="Z1289" s="40" t="s">
        <v>2788</v>
      </c>
      <c r="AA1289" s="40" t="s">
        <v>2792</v>
      </c>
      <c r="AB1289" s="68">
        <v>0</v>
      </c>
      <c r="AC1289" s="68">
        <v>0</v>
      </c>
      <c r="AD1289" s="68">
        <v>111760000</v>
      </c>
      <c r="AE1289" s="68">
        <v>0</v>
      </c>
      <c r="AF1289" s="68">
        <v>0</v>
      </c>
      <c r="AG1289" s="68">
        <v>10160000</v>
      </c>
      <c r="AH1289" s="68">
        <v>0</v>
      </c>
      <c r="AI1289" s="68">
        <v>10160000</v>
      </c>
      <c r="AJ1289" s="68">
        <v>0</v>
      </c>
      <c r="AK1289" s="68">
        <v>10160000</v>
      </c>
      <c r="AL1289" s="68">
        <v>0</v>
      </c>
      <c r="AM1289" s="68">
        <v>10160000</v>
      </c>
      <c r="AN1289" s="68">
        <v>0</v>
      </c>
      <c r="AO1289" s="68">
        <v>10160000</v>
      </c>
      <c r="AP1289" s="68">
        <v>0</v>
      </c>
      <c r="AQ1289" s="68">
        <v>10160000</v>
      </c>
      <c r="AR1289" s="68">
        <v>0</v>
      </c>
      <c r="AS1289" s="68">
        <v>10160000</v>
      </c>
      <c r="AT1289" s="68">
        <v>0</v>
      </c>
      <c r="AU1289" s="68">
        <v>10160000</v>
      </c>
      <c r="AV1289" s="68">
        <v>0</v>
      </c>
      <c r="AW1289" s="68">
        <v>10160000</v>
      </c>
      <c r="AX1289" s="68">
        <v>0</v>
      </c>
      <c r="AY1289" s="68">
        <v>20320000</v>
      </c>
      <c r="AZ1289" s="66"/>
      <c r="BA1289" s="66"/>
      <c r="BB1289" s="66"/>
      <c r="BC1289" s="66"/>
      <c r="BD1289" s="11" t="str">
        <f t="shared" si="288"/>
        <v>OK</v>
      </c>
      <c r="BE1289" s="11" t="str">
        <f t="shared" si="289"/>
        <v>OK</v>
      </c>
      <c r="BF1289" s="5">
        <f t="shared" si="290"/>
        <v>0</v>
      </c>
      <c r="BG1289" s="12">
        <f t="shared" si="291"/>
        <v>111760000</v>
      </c>
      <c r="BH1289" s="12">
        <f t="shared" si="292"/>
        <v>111760000</v>
      </c>
      <c r="BI1289" s="5">
        <f t="shared" si="293"/>
        <v>0</v>
      </c>
      <c r="BJ1289" s="5">
        <f t="shared" si="294"/>
        <v>0</v>
      </c>
      <c r="BM1289" s="2" t="e">
        <f t="shared" si="295"/>
        <v>#VALUE!</v>
      </c>
      <c r="BN1289" s="33">
        <f>COUNTIF($BM$5:BM1289,BM1289)</f>
        <v>1285</v>
      </c>
      <c r="BO1289" s="2" t="e">
        <f t="shared" si="296"/>
        <v>#VALUE!</v>
      </c>
      <c r="BP1289" s="2" t="str">
        <f t="shared" si="297"/>
        <v>5.27.2720.1.1.22.36</v>
      </c>
      <c r="BQ1289" s="2" t="e">
        <f t="shared" si="298"/>
        <v>#VALUE!</v>
      </c>
      <c r="BR1289" s="2" t="str">
        <f t="shared" si="299"/>
        <v>5.27</v>
      </c>
      <c r="BU1289" s="2" t="str">
        <f t="shared" si="300"/>
        <v>Enero</v>
      </c>
      <c r="BV1289" s="2" t="str">
        <f t="shared" si="301"/>
        <v>Febrero</v>
      </c>
    </row>
    <row r="1290" spans="1:74" ht="96.6">
      <c r="A1290" s="69" t="s">
        <v>1682</v>
      </c>
      <c r="B1290" s="55" t="s">
        <v>602</v>
      </c>
      <c r="C1290" s="55" t="s">
        <v>541</v>
      </c>
      <c r="D1290" s="39" t="s">
        <v>640</v>
      </c>
      <c r="E1290" s="40" t="s">
        <v>1706</v>
      </c>
      <c r="F1290" s="40" t="s">
        <v>1707</v>
      </c>
      <c r="G1290" s="40" t="s">
        <v>1709</v>
      </c>
      <c r="H1290" s="40">
        <v>81111508</v>
      </c>
      <c r="I1290" s="40" t="s">
        <v>550</v>
      </c>
      <c r="J1290" s="40" t="s">
        <v>1833</v>
      </c>
      <c r="K1290" s="40" t="s">
        <v>2503</v>
      </c>
      <c r="L1290" s="41" t="s">
        <v>1803</v>
      </c>
      <c r="M1290" s="41" t="s">
        <v>638</v>
      </c>
      <c r="N1290" s="41" t="s">
        <v>638</v>
      </c>
      <c r="O1290" s="41">
        <v>11</v>
      </c>
      <c r="P1290" s="41" t="s">
        <v>2526</v>
      </c>
      <c r="Q1290" s="41" t="s">
        <v>2512</v>
      </c>
      <c r="R1290" s="42">
        <v>1341823500</v>
      </c>
      <c r="S1290" s="42">
        <v>1341823500</v>
      </c>
      <c r="T1290" s="41" t="s">
        <v>2527</v>
      </c>
      <c r="U1290" s="41" t="s">
        <v>2528</v>
      </c>
      <c r="V1290" s="40" t="s">
        <v>291</v>
      </c>
      <c r="W1290" s="40" t="s">
        <v>2579</v>
      </c>
      <c r="X1290" s="40" t="s">
        <v>2592</v>
      </c>
      <c r="Y1290" s="40" t="s">
        <v>2779</v>
      </c>
      <c r="Z1290" s="40" t="s">
        <v>2788</v>
      </c>
      <c r="AA1290" s="40" t="s">
        <v>2792</v>
      </c>
      <c r="AB1290" s="68">
        <v>0</v>
      </c>
      <c r="AC1290" s="68">
        <v>0</v>
      </c>
      <c r="AD1290" s="68">
        <v>1341823500</v>
      </c>
      <c r="AE1290" s="68">
        <v>0</v>
      </c>
      <c r="AF1290" s="68">
        <v>0</v>
      </c>
      <c r="AG1290" s="68">
        <v>0</v>
      </c>
      <c r="AH1290" s="68">
        <v>0</v>
      </c>
      <c r="AI1290" s="68">
        <v>1341823500</v>
      </c>
      <c r="AJ1290" s="68">
        <v>0</v>
      </c>
      <c r="AK1290" s="68">
        <v>0</v>
      </c>
      <c r="AL1290" s="68">
        <v>0</v>
      </c>
      <c r="AM1290" s="68">
        <v>0</v>
      </c>
      <c r="AN1290" s="68">
        <v>0</v>
      </c>
      <c r="AO1290" s="68">
        <v>0</v>
      </c>
      <c r="AP1290" s="68">
        <v>0</v>
      </c>
      <c r="AQ1290" s="68">
        <v>0</v>
      </c>
      <c r="AR1290" s="68">
        <v>0</v>
      </c>
      <c r="AS1290" s="68">
        <v>0</v>
      </c>
      <c r="AT1290" s="68">
        <v>0</v>
      </c>
      <c r="AU1290" s="68">
        <v>0</v>
      </c>
      <c r="AV1290" s="68">
        <v>0</v>
      </c>
      <c r="AW1290" s="68">
        <v>0</v>
      </c>
      <c r="AX1290" s="68">
        <v>0</v>
      </c>
      <c r="AY1290" s="68">
        <v>0</v>
      </c>
      <c r="AZ1290" s="66"/>
      <c r="BA1290" s="66"/>
      <c r="BB1290" s="66"/>
      <c r="BC1290" s="66"/>
      <c r="BD1290" s="11" t="str">
        <f t="shared" si="288"/>
        <v>OK</v>
      </c>
      <c r="BE1290" s="11" t="str">
        <f t="shared" si="289"/>
        <v>OK</v>
      </c>
      <c r="BF1290" s="5">
        <f t="shared" si="290"/>
        <v>0</v>
      </c>
      <c r="BG1290" s="12">
        <f t="shared" si="291"/>
        <v>1341823500</v>
      </c>
      <c r="BH1290" s="12">
        <f t="shared" si="292"/>
        <v>1341823500</v>
      </c>
      <c r="BI1290" s="5">
        <f t="shared" si="293"/>
        <v>0</v>
      </c>
      <c r="BJ1290" s="5">
        <f t="shared" si="294"/>
        <v>0</v>
      </c>
      <c r="BM1290" s="2" t="e">
        <f t="shared" si="295"/>
        <v>#VALUE!</v>
      </c>
      <c r="BN1290" s="33">
        <f>COUNTIF($BM$5:BM1290,BM1290)</f>
        <v>1286</v>
      </c>
      <c r="BO1290" s="2" t="e">
        <f t="shared" si="296"/>
        <v>#VALUE!</v>
      </c>
      <c r="BP1290" s="2" t="str">
        <f t="shared" si="297"/>
        <v>5.27.2720.1.1.22.37</v>
      </c>
      <c r="BQ1290" s="2" t="e">
        <f t="shared" si="298"/>
        <v>#VALUE!</v>
      </c>
      <c r="BR1290" s="2" t="str">
        <f t="shared" si="299"/>
        <v>5.27</v>
      </c>
      <c r="BU1290" s="2" t="str">
        <f t="shared" si="300"/>
        <v>Enero</v>
      </c>
      <c r="BV1290" s="2" t="str">
        <f t="shared" si="301"/>
        <v>Febrero</v>
      </c>
    </row>
    <row r="1291" spans="1:74" ht="96.6">
      <c r="A1291" s="69" t="s">
        <v>1683</v>
      </c>
      <c r="B1291" s="55" t="s">
        <v>602</v>
      </c>
      <c r="C1291" s="55" t="s">
        <v>541</v>
      </c>
      <c r="D1291" s="39" t="s">
        <v>640</v>
      </c>
      <c r="E1291" s="40" t="s">
        <v>1706</v>
      </c>
      <c r="F1291" s="40" t="s">
        <v>1707</v>
      </c>
      <c r="G1291" s="40" t="s">
        <v>1709</v>
      </c>
      <c r="H1291" s="40">
        <v>81111508</v>
      </c>
      <c r="I1291" s="40" t="s">
        <v>550</v>
      </c>
      <c r="J1291" s="40" t="s">
        <v>1833</v>
      </c>
      <c r="K1291" s="40" t="s">
        <v>2491</v>
      </c>
      <c r="L1291" s="41" t="s">
        <v>1803</v>
      </c>
      <c r="M1291" s="41" t="s">
        <v>638</v>
      </c>
      <c r="N1291" s="41" t="s">
        <v>638</v>
      </c>
      <c r="O1291" s="41">
        <v>11</v>
      </c>
      <c r="P1291" s="41" t="s">
        <v>2526</v>
      </c>
      <c r="Q1291" s="41" t="s">
        <v>2512</v>
      </c>
      <c r="R1291" s="42">
        <v>67437700</v>
      </c>
      <c r="S1291" s="42">
        <v>67437700</v>
      </c>
      <c r="T1291" s="41" t="s">
        <v>2527</v>
      </c>
      <c r="U1291" s="41" t="s">
        <v>2528</v>
      </c>
      <c r="V1291" s="40" t="s">
        <v>291</v>
      </c>
      <c r="W1291" s="40" t="s">
        <v>2579</v>
      </c>
      <c r="X1291" s="40" t="s">
        <v>2582</v>
      </c>
      <c r="Y1291" s="40" t="s">
        <v>2772</v>
      </c>
      <c r="Z1291" s="40" t="s">
        <v>2788</v>
      </c>
      <c r="AA1291" s="40" t="s">
        <v>2792</v>
      </c>
      <c r="AB1291" s="68">
        <v>0</v>
      </c>
      <c r="AC1291" s="68">
        <v>0</v>
      </c>
      <c r="AD1291" s="68">
        <v>67437700</v>
      </c>
      <c r="AE1291" s="68">
        <v>0</v>
      </c>
      <c r="AF1291" s="68">
        <v>0</v>
      </c>
      <c r="AG1291" s="68">
        <v>6130700</v>
      </c>
      <c r="AH1291" s="68">
        <v>0</v>
      </c>
      <c r="AI1291" s="68">
        <v>6130700</v>
      </c>
      <c r="AJ1291" s="68">
        <v>0</v>
      </c>
      <c r="AK1291" s="68">
        <v>6130700</v>
      </c>
      <c r="AL1291" s="68">
        <v>0</v>
      </c>
      <c r="AM1291" s="68">
        <v>6130700</v>
      </c>
      <c r="AN1291" s="68">
        <v>0</v>
      </c>
      <c r="AO1291" s="68">
        <v>6130700</v>
      </c>
      <c r="AP1291" s="68">
        <v>0</v>
      </c>
      <c r="AQ1291" s="68">
        <v>6130700</v>
      </c>
      <c r="AR1291" s="68">
        <v>0</v>
      </c>
      <c r="AS1291" s="68">
        <v>6130700</v>
      </c>
      <c r="AT1291" s="68">
        <v>0</v>
      </c>
      <c r="AU1291" s="68">
        <v>6130700</v>
      </c>
      <c r="AV1291" s="68">
        <v>0</v>
      </c>
      <c r="AW1291" s="68">
        <v>6130700</v>
      </c>
      <c r="AX1291" s="68">
        <v>0</v>
      </c>
      <c r="AY1291" s="68">
        <v>12261400</v>
      </c>
      <c r="AZ1291" s="66"/>
      <c r="BA1291" s="66"/>
      <c r="BB1291" s="66"/>
      <c r="BC1291" s="66"/>
      <c r="BD1291" s="11" t="str">
        <f t="shared" si="288"/>
        <v>OK</v>
      </c>
      <c r="BE1291" s="11" t="str">
        <f t="shared" si="289"/>
        <v>OK</v>
      </c>
      <c r="BF1291" s="5">
        <f t="shared" si="290"/>
        <v>0</v>
      </c>
      <c r="BG1291" s="12">
        <f t="shared" si="291"/>
        <v>67437700</v>
      </c>
      <c r="BH1291" s="12">
        <f t="shared" si="292"/>
        <v>67437700</v>
      </c>
      <c r="BI1291" s="5">
        <f t="shared" si="293"/>
        <v>0</v>
      </c>
      <c r="BJ1291" s="5">
        <f t="shared" si="294"/>
        <v>0</v>
      </c>
      <c r="BM1291" s="2" t="e">
        <f t="shared" si="295"/>
        <v>#VALUE!</v>
      </c>
      <c r="BN1291" s="33">
        <f>COUNTIF($BM$5:BM1291,BM1291)</f>
        <v>1287</v>
      </c>
      <c r="BO1291" s="2" t="e">
        <f t="shared" si="296"/>
        <v>#VALUE!</v>
      </c>
      <c r="BP1291" s="2" t="str">
        <f t="shared" si="297"/>
        <v>5.27.2720.1.1.22.38</v>
      </c>
      <c r="BQ1291" s="2" t="e">
        <f t="shared" si="298"/>
        <v>#VALUE!</v>
      </c>
      <c r="BR1291" s="2" t="str">
        <f t="shared" si="299"/>
        <v>5.27</v>
      </c>
      <c r="BU1291" s="2" t="str">
        <f t="shared" si="300"/>
        <v>Enero</v>
      </c>
      <c r="BV1291" s="2" t="str">
        <f t="shared" si="301"/>
        <v>Febrero</v>
      </c>
    </row>
    <row r="1292" spans="1:74" ht="110.4">
      <c r="A1292" s="69" t="s">
        <v>1684</v>
      </c>
      <c r="B1292" s="55" t="s">
        <v>602</v>
      </c>
      <c r="C1292" s="55" t="s">
        <v>541</v>
      </c>
      <c r="D1292" s="39" t="s">
        <v>640</v>
      </c>
      <c r="E1292" s="40" t="s">
        <v>1706</v>
      </c>
      <c r="F1292" s="40" t="s">
        <v>1707</v>
      </c>
      <c r="G1292" s="40" t="s">
        <v>1709</v>
      </c>
      <c r="H1292" s="40">
        <v>81111508</v>
      </c>
      <c r="I1292" s="40" t="s">
        <v>550</v>
      </c>
      <c r="J1292" s="40" t="s">
        <v>1833</v>
      </c>
      <c r="K1292" s="40" t="s">
        <v>2495</v>
      </c>
      <c r="L1292" s="41" t="s">
        <v>1803</v>
      </c>
      <c r="M1292" s="41" t="s">
        <v>638</v>
      </c>
      <c r="N1292" s="41" t="s">
        <v>638</v>
      </c>
      <c r="O1292" s="41">
        <v>11</v>
      </c>
      <c r="P1292" s="41" t="s">
        <v>2526</v>
      </c>
      <c r="Q1292" s="41" t="s">
        <v>2512</v>
      </c>
      <c r="R1292" s="42">
        <v>102212000</v>
      </c>
      <c r="S1292" s="42">
        <v>102212000</v>
      </c>
      <c r="T1292" s="41" t="s">
        <v>2527</v>
      </c>
      <c r="U1292" s="41" t="s">
        <v>2528</v>
      </c>
      <c r="V1292" s="40" t="s">
        <v>291</v>
      </c>
      <c r="W1292" s="40" t="s">
        <v>2579</v>
      </c>
      <c r="X1292" s="40" t="s">
        <v>2582</v>
      </c>
      <c r="Y1292" s="40" t="s">
        <v>2772</v>
      </c>
      <c r="Z1292" s="40" t="s">
        <v>2788</v>
      </c>
      <c r="AA1292" s="40" t="s">
        <v>2792</v>
      </c>
      <c r="AB1292" s="68">
        <v>0</v>
      </c>
      <c r="AC1292" s="68">
        <v>0</v>
      </c>
      <c r="AD1292" s="68">
        <v>102212000</v>
      </c>
      <c r="AE1292" s="68">
        <v>0</v>
      </c>
      <c r="AF1292" s="68">
        <v>0</v>
      </c>
      <c r="AG1292" s="68">
        <v>9292000</v>
      </c>
      <c r="AH1292" s="68">
        <v>0</v>
      </c>
      <c r="AI1292" s="68">
        <v>9292000</v>
      </c>
      <c r="AJ1292" s="68">
        <v>0</v>
      </c>
      <c r="AK1292" s="68">
        <v>9292000</v>
      </c>
      <c r="AL1292" s="68">
        <v>0</v>
      </c>
      <c r="AM1292" s="68">
        <v>9292000</v>
      </c>
      <c r="AN1292" s="68">
        <v>0</v>
      </c>
      <c r="AO1292" s="68">
        <v>9292000</v>
      </c>
      <c r="AP1292" s="68">
        <v>0</v>
      </c>
      <c r="AQ1292" s="68">
        <v>9292000</v>
      </c>
      <c r="AR1292" s="68">
        <v>0</v>
      </c>
      <c r="AS1292" s="68">
        <v>9292000</v>
      </c>
      <c r="AT1292" s="68">
        <v>0</v>
      </c>
      <c r="AU1292" s="68">
        <v>9292000</v>
      </c>
      <c r="AV1292" s="68">
        <v>0</v>
      </c>
      <c r="AW1292" s="68">
        <v>9292000</v>
      </c>
      <c r="AX1292" s="68">
        <v>0</v>
      </c>
      <c r="AY1292" s="68">
        <v>18584000</v>
      </c>
      <c r="AZ1292" s="66"/>
      <c r="BA1292" s="66"/>
      <c r="BB1292" s="66"/>
      <c r="BC1292" s="66"/>
      <c r="BD1292" s="11" t="str">
        <f t="shared" si="288"/>
        <v>OK</v>
      </c>
      <c r="BE1292" s="11" t="str">
        <f t="shared" si="289"/>
        <v>OK</v>
      </c>
      <c r="BF1292" s="5">
        <f t="shared" si="290"/>
        <v>0</v>
      </c>
      <c r="BG1292" s="12">
        <f t="shared" si="291"/>
        <v>102212000</v>
      </c>
      <c r="BH1292" s="12">
        <f t="shared" si="292"/>
        <v>102212000</v>
      </c>
      <c r="BI1292" s="5">
        <f t="shared" si="293"/>
        <v>0</v>
      </c>
      <c r="BJ1292" s="5">
        <f t="shared" si="294"/>
        <v>0</v>
      </c>
      <c r="BM1292" s="2" t="e">
        <f t="shared" si="295"/>
        <v>#VALUE!</v>
      </c>
      <c r="BN1292" s="33">
        <f>COUNTIF($BM$5:BM1292,BM1292)</f>
        <v>1288</v>
      </c>
      <c r="BO1292" s="2" t="e">
        <f t="shared" si="296"/>
        <v>#VALUE!</v>
      </c>
      <c r="BP1292" s="2" t="str">
        <f t="shared" si="297"/>
        <v>5.27.2720.1.1.22.39</v>
      </c>
      <c r="BQ1292" s="2" t="e">
        <f t="shared" si="298"/>
        <v>#VALUE!</v>
      </c>
      <c r="BR1292" s="2" t="str">
        <f t="shared" si="299"/>
        <v>5.27</v>
      </c>
      <c r="BU1292" s="2" t="str">
        <f t="shared" si="300"/>
        <v>Enero</v>
      </c>
      <c r="BV1292" s="2" t="str">
        <f t="shared" si="301"/>
        <v>Febrero</v>
      </c>
    </row>
    <row r="1293" spans="1:74" ht="96.6">
      <c r="A1293" s="69" t="s">
        <v>1649</v>
      </c>
      <c r="B1293" s="55" t="s">
        <v>602</v>
      </c>
      <c r="C1293" s="55" t="s">
        <v>541</v>
      </c>
      <c r="D1293" s="39" t="s">
        <v>640</v>
      </c>
      <c r="E1293" s="40" t="s">
        <v>1706</v>
      </c>
      <c r="F1293" s="40" t="s">
        <v>1707</v>
      </c>
      <c r="G1293" s="40" t="s">
        <v>1709</v>
      </c>
      <c r="H1293" s="40">
        <v>81111508</v>
      </c>
      <c r="I1293" s="40" t="s">
        <v>551</v>
      </c>
      <c r="J1293" s="40" t="s">
        <v>1833</v>
      </c>
      <c r="K1293" s="40" t="s">
        <v>2487</v>
      </c>
      <c r="L1293" s="41" t="s">
        <v>1803</v>
      </c>
      <c r="M1293" s="41" t="s">
        <v>638</v>
      </c>
      <c r="N1293" s="41" t="s">
        <v>638</v>
      </c>
      <c r="O1293" s="41">
        <v>11</v>
      </c>
      <c r="P1293" s="41" t="s">
        <v>2526</v>
      </c>
      <c r="Q1293" s="41" t="s">
        <v>2512</v>
      </c>
      <c r="R1293" s="42">
        <v>157762000</v>
      </c>
      <c r="S1293" s="42">
        <v>157762000</v>
      </c>
      <c r="T1293" s="41" t="s">
        <v>2527</v>
      </c>
      <c r="U1293" s="41" t="s">
        <v>2528</v>
      </c>
      <c r="V1293" s="40" t="s">
        <v>291</v>
      </c>
      <c r="W1293" s="40" t="s">
        <v>2579</v>
      </c>
      <c r="X1293" s="40" t="s">
        <v>2582</v>
      </c>
      <c r="Y1293" s="40" t="s">
        <v>2777</v>
      </c>
      <c r="Z1293" s="40" t="s">
        <v>2788</v>
      </c>
      <c r="AA1293" s="40" t="s">
        <v>2792</v>
      </c>
      <c r="AB1293" s="68">
        <v>0</v>
      </c>
      <c r="AC1293" s="68">
        <v>0</v>
      </c>
      <c r="AD1293" s="68">
        <v>157762000</v>
      </c>
      <c r="AE1293" s="68">
        <v>0</v>
      </c>
      <c r="AF1293" s="68">
        <v>0</v>
      </c>
      <c r="AG1293" s="68">
        <v>14342000</v>
      </c>
      <c r="AH1293" s="68">
        <v>0</v>
      </c>
      <c r="AI1293" s="68">
        <v>14342000</v>
      </c>
      <c r="AJ1293" s="68">
        <v>0</v>
      </c>
      <c r="AK1293" s="68">
        <v>14342000</v>
      </c>
      <c r="AL1293" s="68">
        <v>0</v>
      </c>
      <c r="AM1293" s="68">
        <v>14342000</v>
      </c>
      <c r="AN1293" s="68">
        <v>0</v>
      </c>
      <c r="AO1293" s="68">
        <v>14342000</v>
      </c>
      <c r="AP1293" s="68">
        <v>0</v>
      </c>
      <c r="AQ1293" s="68">
        <v>14342000</v>
      </c>
      <c r="AR1293" s="68">
        <v>0</v>
      </c>
      <c r="AS1293" s="68">
        <v>14342000</v>
      </c>
      <c r="AT1293" s="68">
        <v>0</v>
      </c>
      <c r="AU1293" s="68">
        <v>14342000</v>
      </c>
      <c r="AV1293" s="68">
        <v>0</v>
      </c>
      <c r="AW1293" s="68">
        <v>14342000</v>
      </c>
      <c r="AX1293" s="68">
        <v>0</v>
      </c>
      <c r="AY1293" s="68">
        <v>28684000</v>
      </c>
      <c r="AZ1293" s="66"/>
      <c r="BA1293" s="66"/>
      <c r="BB1293" s="66"/>
      <c r="BC1293" s="66"/>
      <c r="BD1293" s="11" t="str">
        <f t="shared" si="288"/>
        <v>OK</v>
      </c>
      <c r="BE1293" s="11" t="str">
        <f t="shared" si="289"/>
        <v>OK</v>
      </c>
      <c r="BF1293" s="5">
        <f t="shared" si="290"/>
        <v>0</v>
      </c>
      <c r="BG1293" s="12">
        <f t="shared" si="291"/>
        <v>157762000</v>
      </c>
      <c r="BH1293" s="12">
        <f t="shared" si="292"/>
        <v>157762000</v>
      </c>
      <c r="BI1293" s="5">
        <f t="shared" si="293"/>
        <v>0</v>
      </c>
      <c r="BJ1293" s="5">
        <f t="shared" si="294"/>
        <v>0</v>
      </c>
      <c r="BM1293" s="2" t="e">
        <f t="shared" si="295"/>
        <v>#VALUE!</v>
      </c>
      <c r="BN1293" s="33">
        <f>COUNTIF($BM$5:BM1293,BM1293)</f>
        <v>1289</v>
      </c>
      <c r="BO1293" s="2" t="e">
        <f t="shared" si="296"/>
        <v>#VALUE!</v>
      </c>
      <c r="BP1293" s="2" t="str">
        <f t="shared" si="297"/>
        <v>5.27.2720.1.1.22.4</v>
      </c>
      <c r="BQ1293" s="2" t="e">
        <f t="shared" si="298"/>
        <v>#VALUE!</v>
      </c>
      <c r="BR1293" s="2" t="str">
        <f t="shared" si="299"/>
        <v>5.27</v>
      </c>
      <c r="BU1293" s="2" t="str">
        <f t="shared" si="300"/>
        <v>Enero</v>
      </c>
      <c r="BV1293" s="2" t="str">
        <f t="shared" si="301"/>
        <v>Febrero</v>
      </c>
    </row>
    <row r="1294" spans="1:74" ht="110.4">
      <c r="A1294" s="69" t="s">
        <v>1650</v>
      </c>
      <c r="B1294" s="55" t="s">
        <v>602</v>
      </c>
      <c r="C1294" s="55" t="s">
        <v>541</v>
      </c>
      <c r="D1294" s="39" t="s">
        <v>640</v>
      </c>
      <c r="E1294" s="40" t="s">
        <v>1706</v>
      </c>
      <c r="F1294" s="40" t="s">
        <v>1707</v>
      </c>
      <c r="G1294" s="40" t="s">
        <v>1709</v>
      </c>
      <c r="H1294" s="40">
        <v>81111508</v>
      </c>
      <c r="I1294" s="40" t="s">
        <v>551</v>
      </c>
      <c r="J1294" s="40" t="s">
        <v>1833</v>
      </c>
      <c r="K1294" s="40" t="s">
        <v>2488</v>
      </c>
      <c r="L1294" s="41" t="s">
        <v>1803</v>
      </c>
      <c r="M1294" s="41" t="s">
        <v>639</v>
      </c>
      <c r="N1294" s="41" t="s">
        <v>635</v>
      </c>
      <c r="O1294" s="41">
        <v>9</v>
      </c>
      <c r="P1294" s="41" t="s">
        <v>2526</v>
      </c>
      <c r="Q1294" s="41" t="s">
        <v>2512</v>
      </c>
      <c r="R1294" s="42">
        <v>3069942200</v>
      </c>
      <c r="S1294" s="42">
        <v>3069942200</v>
      </c>
      <c r="T1294" s="41" t="s">
        <v>2527</v>
      </c>
      <c r="U1294" s="41" t="s">
        <v>2528</v>
      </c>
      <c r="V1294" s="40" t="s">
        <v>291</v>
      </c>
      <c r="W1294" s="40" t="s">
        <v>2579</v>
      </c>
      <c r="X1294" s="40" t="s">
        <v>2582</v>
      </c>
      <c r="Y1294" s="40" t="s">
        <v>2779</v>
      </c>
      <c r="Z1294" s="40" t="s">
        <v>2788</v>
      </c>
      <c r="AA1294" s="40" t="s">
        <v>2792</v>
      </c>
      <c r="AB1294" s="68">
        <v>0</v>
      </c>
      <c r="AC1294" s="68">
        <v>0</v>
      </c>
      <c r="AD1294" s="68">
        <v>0</v>
      </c>
      <c r="AE1294" s="68">
        <v>0</v>
      </c>
      <c r="AF1294" s="68">
        <v>0</v>
      </c>
      <c r="AG1294" s="68">
        <v>0</v>
      </c>
      <c r="AH1294" s="68">
        <v>3069942200</v>
      </c>
      <c r="AI1294" s="68">
        <v>0</v>
      </c>
      <c r="AJ1294" s="68">
        <v>0</v>
      </c>
      <c r="AK1294" s="68">
        <v>0</v>
      </c>
      <c r="AL1294" s="68">
        <v>0</v>
      </c>
      <c r="AM1294" s="68">
        <v>0</v>
      </c>
      <c r="AN1294" s="68">
        <v>0</v>
      </c>
      <c r="AO1294" s="68">
        <v>3069942200</v>
      </c>
      <c r="AP1294" s="68">
        <v>0</v>
      </c>
      <c r="AQ1294" s="68">
        <v>0</v>
      </c>
      <c r="AR1294" s="68">
        <v>0</v>
      </c>
      <c r="AS1294" s="68">
        <v>0</v>
      </c>
      <c r="AT1294" s="68">
        <v>0</v>
      </c>
      <c r="AU1294" s="68">
        <v>0</v>
      </c>
      <c r="AV1294" s="68">
        <v>0</v>
      </c>
      <c r="AW1294" s="68">
        <v>0</v>
      </c>
      <c r="AX1294" s="68">
        <v>0</v>
      </c>
      <c r="AY1294" s="68">
        <v>0</v>
      </c>
      <c r="AZ1294" s="66"/>
      <c r="BA1294" s="66"/>
      <c r="BB1294" s="66"/>
      <c r="BC1294" s="66"/>
      <c r="BD1294" s="11" t="str">
        <f t="shared" si="288"/>
        <v>OK</v>
      </c>
      <c r="BE1294" s="11" t="str">
        <f t="shared" si="289"/>
        <v>OK</v>
      </c>
      <c r="BF1294" s="5">
        <f t="shared" si="290"/>
        <v>0</v>
      </c>
      <c r="BG1294" s="12">
        <f t="shared" si="291"/>
        <v>3069942200</v>
      </c>
      <c r="BH1294" s="12">
        <f t="shared" si="292"/>
        <v>3069942200</v>
      </c>
      <c r="BI1294" s="5">
        <f t="shared" si="293"/>
        <v>0</v>
      </c>
      <c r="BJ1294" s="5">
        <f t="shared" si="294"/>
        <v>0</v>
      </c>
      <c r="BM1294" s="2" t="e">
        <f t="shared" si="295"/>
        <v>#VALUE!</v>
      </c>
      <c r="BN1294" s="33">
        <f>COUNTIF($BM$5:BM1294,BM1294)</f>
        <v>1290</v>
      </c>
      <c r="BO1294" s="2" t="e">
        <f t="shared" si="296"/>
        <v>#VALUE!</v>
      </c>
      <c r="BP1294" s="2" t="str">
        <f t="shared" si="297"/>
        <v>5.27.2720.1.1.22.5</v>
      </c>
      <c r="BQ1294" s="2" t="e">
        <f t="shared" si="298"/>
        <v>#VALUE!</v>
      </c>
      <c r="BR1294" s="2" t="str">
        <f t="shared" si="299"/>
        <v>5.27</v>
      </c>
      <c r="BU1294" s="2" t="str">
        <f t="shared" si="300"/>
        <v>Enero</v>
      </c>
      <c r="BV1294" s="2" t="str">
        <f t="shared" si="301"/>
        <v>Marzo</v>
      </c>
    </row>
    <row r="1295" spans="1:74" ht="138">
      <c r="A1295" s="69" t="s">
        <v>1651</v>
      </c>
      <c r="B1295" s="55" t="s">
        <v>602</v>
      </c>
      <c r="C1295" s="55" t="s">
        <v>541</v>
      </c>
      <c r="D1295" s="39" t="s">
        <v>640</v>
      </c>
      <c r="E1295" s="40" t="s">
        <v>1706</v>
      </c>
      <c r="F1295" s="40" t="s">
        <v>1707</v>
      </c>
      <c r="G1295" s="40" t="s">
        <v>1709</v>
      </c>
      <c r="H1295" s="40">
        <v>81111508</v>
      </c>
      <c r="I1295" s="40" t="s">
        <v>551</v>
      </c>
      <c r="J1295" s="40" t="s">
        <v>1833</v>
      </c>
      <c r="K1295" s="40" t="s">
        <v>2489</v>
      </c>
      <c r="L1295" s="41" t="s">
        <v>1803</v>
      </c>
      <c r="M1295" s="41" t="s">
        <v>638</v>
      </c>
      <c r="N1295" s="41" t="s">
        <v>638</v>
      </c>
      <c r="O1295" s="41">
        <v>11</v>
      </c>
      <c r="P1295" s="41" t="s">
        <v>2526</v>
      </c>
      <c r="Q1295" s="41" t="s">
        <v>2512</v>
      </c>
      <c r="R1295" s="42">
        <v>141460000</v>
      </c>
      <c r="S1295" s="42">
        <v>141460000</v>
      </c>
      <c r="T1295" s="41" t="s">
        <v>2527</v>
      </c>
      <c r="U1295" s="41" t="s">
        <v>2528</v>
      </c>
      <c r="V1295" s="40" t="s">
        <v>291</v>
      </c>
      <c r="W1295" s="40" t="s">
        <v>2579</v>
      </c>
      <c r="X1295" s="40" t="s">
        <v>2582</v>
      </c>
      <c r="Y1295" s="40" t="s">
        <v>2780</v>
      </c>
      <c r="Z1295" s="40" t="s">
        <v>2788</v>
      </c>
      <c r="AA1295" s="40" t="s">
        <v>2792</v>
      </c>
      <c r="AB1295" s="68">
        <v>0</v>
      </c>
      <c r="AC1295" s="68">
        <v>0</v>
      </c>
      <c r="AD1295" s="68">
        <v>141460000</v>
      </c>
      <c r="AE1295" s="68">
        <v>0</v>
      </c>
      <c r="AF1295" s="68">
        <v>0</v>
      </c>
      <c r="AG1295" s="68">
        <v>12860000</v>
      </c>
      <c r="AH1295" s="68">
        <v>0</v>
      </c>
      <c r="AI1295" s="68">
        <v>12860000</v>
      </c>
      <c r="AJ1295" s="68">
        <v>0</v>
      </c>
      <c r="AK1295" s="68">
        <v>12860000</v>
      </c>
      <c r="AL1295" s="68">
        <v>0</v>
      </c>
      <c r="AM1295" s="68">
        <v>12860000</v>
      </c>
      <c r="AN1295" s="68">
        <v>0</v>
      </c>
      <c r="AO1295" s="68">
        <v>12860000</v>
      </c>
      <c r="AP1295" s="68">
        <v>0</v>
      </c>
      <c r="AQ1295" s="68">
        <v>12860000</v>
      </c>
      <c r="AR1295" s="68">
        <v>0</v>
      </c>
      <c r="AS1295" s="68">
        <v>12860000</v>
      </c>
      <c r="AT1295" s="68">
        <v>0</v>
      </c>
      <c r="AU1295" s="68">
        <v>12860000</v>
      </c>
      <c r="AV1295" s="68">
        <v>0</v>
      </c>
      <c r="AW1295" s="68">
        <v>12860000</v>
      </c>
      <c r="AX1295" s="68">
        <v>0</v>
      </c>
      <c r="AY1295" s="68">
        <v>25720000</v>
      </c>
      <c r="AZ1295" s="66"/>
      <c r="BA1295" s="66"/>
      <c r="BB1295" s="66"/>
      <c r="BC1295" s="66"/>
      <c r="BD1295" s="11" t="str">
        <f t="shared" si="288"/>
        <v>OK</v>
      </c>
      <c r="BE1295" s="11" t="str">
        <f t="shared" si="289"/>
        <v>OK</v>
      </c>
      <c r="BF1295" s="5">
        <f t="shared" si="290"/>
        <v>0</v>
      </c>
      <c r="BG1295" s="12">
        <f t="shared" si="291"/>
        <v>141460000</v>
      </c>
      <c r="BH1295" s="12">
        <f t="shared" si="292"/>
        <v>141460000</v>
      </c>
      <c r="BI1295" s="5">
        <f t="shared" si="293"/>
        <v>0</v>
      </c>
      <c r="BJ1295" s="5">
        <f t="shared" si="294"/>
        <v>0</v>
      </c>
      <c r="BM1295" s="2" t="e">
        <f t="shared" si="295"/>
        <v>#VALUE!</v>
      </c>
      <c r="BN1295" s="33">
        <f>COUNTIF($BM$5:BM1295,BM1295)</f>
        <v>1291</v>
      </c>
      <c r="BO1295" s="2" t="e">
        <f t="shared" si="296"/>
        <v>#VALUE!</v>
      </c>
      <c r="BP1295" s="2" t="str">
        <f t="shared" si="297"/>
        <v>5.27.2720.1.1.22.6</v>
      </c>
      <c r="BQ1295" s="2" t="e">
        <f t="shared" si="298"/>
        <v>#VALUE!</v>
      </c>
      <c r="BR1295" s="2" t="str">
        <f t="shared" si="299"/>
        <v>5.27</v>
      </c>
      <c r="BU1295" s="2" t="str">
        <f t="shared" si="300"/>
        <v>Enero</v>
      </c>
      <c r="BV1295" s="2" t="str">
        <f t="shared" si="301"/>
        <v>Febrero</v>
      </c>
    </row>
    <row r="1296" spans="1:74" ht="138">
      <c r="A1296" s="69" t="s">
        <v>1652</v>
      </c>
      <c r="B1296" s="55" t="s">
        <v>602</v>
      </c>
      <c r="C1296" s="55" t="s">
        <v>541</v>
      </c>
      <c r="D1296" s="39" t="s">
        <v>640</v>
      </c>
      <c r="E1296" s="40" t="s">
        <v>1706</v>
      </c>
      <c r="F1296" s="40" t="s">
        <v>1707</v>
      </c>
      <c r="G1296" s="40" t="s">
        <v>1709</v>
      </c>
      <c r="H1296" s="40">
        <v>81111508</v>
      </c>
      <c r="I1296" s="40" t="s">
        <v>551</v>
      </c>
      <c r="J1296" s="40" t="s">
        <v>1833</v>
      </c>
      <c r="K1296" s="40" t="s">
        <v>273</v>
      </c>
      <c r="L1296" s="41" t="s">
        <v>1803</v>
      </c>
      <c r="M1296" s="41" t="s">
        <v>638</v>
      </c>
      <c r="N1296" s="41" t="s">
        <v>638</v>
      </c>
      <c r="O1296" s="41">
        <v>11</v>
      </c>
      <c r="P1296" s="41" t="s">
        <v>2526</v>
      </c>
      <c r="Q1296" s="41" t="s">
        <v>2512</v>
      </c>
      <c r="R1296" s="42">
        <v>142874600</v>
      </c>
      <c r="S1296" s="42">
        <v>142874600</v>
      </c>
      <c r="T1296" s="41" t="s">
        <v>2527</v>
      </c>
      <c r="U1296" s="41" t="s">
        <v>2528</v>
      </c>
      <c r="V1296" s="40" t="s">
        <v>291</v>
      </c>
      <c r="W1296" s="40" t="s">
        <v>2579</v>
      </c>
      <c r="X1296" s="40" t="s">
        <v>2582</v>
      </c>
      <c r="Y1296" s="40" t="s">
        <v>2780</v>
      </c>
      <c r="Z1296" s="40" t="s">
        <v>2788</v>
      </c>
      <c r="AA1296" s="40" t="s">
        <v>2792</v>
      </c>
      <c r="AB1296" s="68">
        <v>0</v>
      </c>
      <c r="AC1296" s="68">
        <v>0</v>
      </c>
      <c r="AD1296" s="68">
        <v>142874600</v>
      </c>
      <c r="AE1296" s="68">
        <v>0</v>
      </c>
      <c r="AF1296" s="68">
        <v>0</v>
      </c>
      <c r="AG1296" s="68">
        <v>12988600</v>
      </c>
      <c r="AH1296" s="68">
        <v>0</v>
      </c>
      <c r="AI1296" s="68">
        <v>12988600</v>
      </c>
      <c r="AJ1296" s="68">
        <v>0</v>
      </c>
      <c r="AK1296" s="68">
        <v>12988600</v>
      </c>
      <c r="AL1296" s="68">
        <v>0</v>
      </c>
      <c r="AM1296" s="68">
        <v>12988600</v>
      </c>
      <c r="AN1296" s="68">
        <v>0</v>
      </c>
      <c r="AO1296" s="68">
        <v>12988600</v>
      </c>
      <c r="AP1296" s="68">
        <v>0</v>
      </c>
      <c r="AQ1296" s="68">
        <v>12988600</v>
      </c>
      <c r="AR1296" s="68">
        <v>0</v>
      </c>
      <c r="AS1296" s="68">
        <v>12988600</v>
      </c>
      <c r="AT1296" s="68">
        <v>0</v>
      </c>
      <c r="AU1296" s="68">
        <v>12988600</v>
      </c>
      <c r="AV1296" s="68">
        <v>0</v>
      </c>
      <c r="AW1296" s="68">
        <v>12988600</v>
      </c>
      <c r="AX1296" s="68">
        <v>0</v>
      </c>
      <c r="AY1296" s="68">
        <v>25977200</v>
      </c>
      <c r="AZ1296" s="66"/>
      <c r="BA1296" s="66"/>
      <c r="BB1296" s="66"/>
      <c r="BC1296" s="66"/>
      <c r="BD1296" s="11" t="str">
        <f t="shared" si="288"/>
        <v>OK</v>
      </c>
      <c r="BE1296" s="11" t="str">
        <f t="shared" si="289"/>
        <v>OK</v>
      </c>
      <c r="BF1296" s="5">
        <f t="shared" si="290"/>
        <v>0</v>
      </c>
      <c r="BG1296" s="12">
        <f t="shared" si="291"/>
        <v>142874600</v>
      </c>
      <c r="BH1296" s="12">
        <f t="shared" si="292"/>
        <v>142874600</v>
      </c>
      <c r="BI1296" s="5">
        <f t="shared" si="293"/>
        <v>0</v>
      </c>
      <c r="BJ1296" s="5">
        <f t="shared" si="294"/>
        <v>0</v>
      </c>
      <c r="BM1296" s="2" t="e">
        <f t="shared" si="295"/>
        <v>#VALUE!</v>
      </c>
      <c r="BN1296" s="33">
        <f>COUNTIF($BM$5:BM1296,BM1296)</f>
        <v>1292</v>
      </c>
      <c r="BO1296" s="2" t="e">
        <f t="shared" si="296"/>
        <v>#VALUE!</v>
      </c>
      <c r="BP1296" s="2" t="str">
        <f t="shared" si="297"/>
        <v>5.27.2720.1.1.22.7</v>
      </c>
      <c r="BQ1296" s="2" t="e">
        <f t="shared" si="298"/>
        <v>#VALUE!</v>
      </c>
      <c r="BR1296" s="2" t="str">
        <f t="shared" si="299"/>
        <v>5.27</v>
      </c>
      <c r="BU1296" s="2" t="str">
        <f t="shared" si="300"/>
        <v>Enero</v>
      </c>
      <c r="BV1296" s="2" t="str">
        <f t="shared" si="301"/>
        <v>Febrero</v>
      </c>
    </row>
    <row r="1297" spans="1:74" ht="96.6">
      <c r="A1297" s="69" t="s">
        <v>1653</v>
      </c>
      <c r="B1297" s="55" t="s">
        <v>602</v>
      </c>
      <c r="C1297" s="55" t="s">
        <v>541</v>
      </c>
      <c r="D1297" s="39" t="s">
        <v>640</v>
      </c>
      <c r="E1297" s="40" t="s">
        <v>1706</v>
      </c>
      <c r="F1297" s="40" t="s">
        <v>1707</v>
      </c>
      <c r="G1297" s="40" t="s">
        <v>1709</v>
      </c>
      <c r="H1297" s="40">
        <v>81111508</v>
      </c>
      <c r="I1297" s="40" t="s">
        <v>550</v>
      </c>
      <c r="J1297" s="40" t="s">
        <v>1833</v>
      </c>
      <c r="K1297" s="40" t="s">
        <v>2490</v>
      </c>
      <c r="L1297" s="41" t="s">
        <v>1803</v>
      </c>
      <c r="M1297" s="41" t="s">
        <v>638</v>
      </c>
      <c r="N1297" s="41" t="s">
        <v>638</v>
      </c>
      <c r="O1297" s="41">
        <v>11</v>
      </c>
      <c r="P1297" s="41" t="s">
        <v>2526</v>
      </c>
      <c r="Q1297" s="41" t="s">
        <v>2512</v>
      </c>
      <c r="R1297" s="42">
        <v>112877600</v>
      </c>
      <c r="S1297" s="42">
        <v>112877600</v>
      </c>
      <c r="T1297" s="41" t="s">
        <v>2527</v>
      </c>
      <c r="U1297" s="41" t="s">
        <v>2528</v>
      </c>
      <c r="V1297" s="40" t="s">
        <v>291</v>
      </c>
      <c r="W1297" s="40" t="s">
        <v>2579</v>
      </c>
      <c r="X1297" s="40" t="s">
        <v>2582</v>
      </c>
      <c r="Y1297" s="40" t="s">
        <v>2772</v>
      </c>
      <c r="Z1297" s="40" t="s">
        <v>2788</v>
      </c>
      <c r="AA1297" s="40" t="s">
        <v>2792</v>
      </c>
      <c r="AB1297" s="68">
        <v>0</v>
      </c>
      <c r="AC1297" s="68">
        <v>0</v>
      </c>
      <c r="AD1297" s="68">
        <v>112877600</v>
      </c>
      <c r="AE1297" s="68">
        <v>0</v>
      </c>
      <c r="AF1297" s="68">
        <v>0</v>
      </c>
      <c r="AG1297" s="68">
        <v>10261600</v>
      </c>
      <c r="AH1297" s="68">
        <v>0</v>
      </c>
      <c r="AI1297" s="68">
        <v>10261600</v>
      </c>
      <c r="AJ1297" s="68">
        <v>0</v>
      </c>
      <c r="AK1297" s="68">
        <v>10261600</v>
      </c>
      <c r="AL1297" s="68">
        <v>0</v>
      </c>
      <c r="AM1297" s="68">
        <v>10261600</v>
      </c>
      <c r="AN1297" s="68">
        <v>0</v>
      </c>
      <c r="AO1297" s="68">
        <v>10261600</v>
      </c>
      <c r="AP1297" s="68">
        <v>0</v>
      </c>
      <c r="AQ1297" s="68">
        <v>10261600</v>
      </c>
      <c r="AR1297" s="68">
        <v>0</v>
      </c>
      <c r="AS1297" s="68">
        <v>10261600</v>
      </c>
      <c r="AT1297" s="68">
        <v>0</v>
      </c>
      <c r="AU1297" s="68">
        <v>10261600</v>
      </c>
      <c r="AV1297" s="68">
        <v>0</v>
      </c>
      <c r="AW1297" s="68">
        <v>10261600</v>
      </c>
      <c r="AX1297" s="68">
        <v>0</v>
      </c>
      <c r="AY1297" s="68">
        <v>20523200</v>
      </c>
      <c r="AZ1297" s="66"/>
      <c r="BA1297" s="66"/>
      <c r="BB1297" s="66"/>
      <c r="BC1297" s="66"/>
      <c r="BD1297" s="11" t="str">
        <f t="shared" si="288"/>
        <v>OK</v>
      </c>
      <c r="BE1297" s="11" t="str">
        <f t="shared" si="289"/>
        <v>OK</v>
      </c>
      <c r="BF1297" s="5">
        <f t="shared" si="290"/>
        <v>0</v>
      </c>
      <c r="BG1297" s="12">
        <f t="shared" si="291"/>
        <v>112877600</v>
      </c>
      <c r="BH1297" s="12">
        <f t="shared" si="292"/>
        <v>112877600</v>
      </c>
      <c r="BI1297" s="5">
        <f t="shared" si="293"/>
        <v>0</v>
      </c>
      <c r="BJ1297" s="5">
        <f t="shared" si="294"/>
        <v>0</v>
      </c>
      <c r="BM1297" s="2" t="e">
        <f t="shared" si="295"/>
        <v>#VALUE!</v>
      </c>
      <c r="BN1297" s="33">
        <f>COUNTIF($BM$5:BM1297,BM1297)</f>
        <v>1293</v>
      </c>
      <c r="BO1297" s="2" t="e">
        <f t="shared" si="296"/>
        <v>#VALUE!</v>
      </c>
      <c r="BP1297" s="2" t="str">
        <f t="shared" si="297"/>
        <v>5.27.2720.1.1.22.8</v>
      </c>
      <c r="BQ1297" s="2" t="e">
        <f t="shared" si="298"/>
        <v>#VALUE!</v>
      </c>
      <c r="BR1297" s="2" t="str">
        <f t="shared" si="299"/>
        <v>5.27</v>
      </c>
      <c r="BU1297" s="2" t="str">
        <f t="shared" si="300"/>
        <v>Enero</v>
      </c>
      <c r="BV1297" s="2" t="str">
        <f t="shared" si="301"/>
        <v>Febrero</v>
      </c>
    </row>
    <row r="1298" spans="1:74" ht="96.6">
      <c r="A1298" s="69" t="s">
        <v>1654</v>
      </c>
      <c r="B1298" s="55" t="s">
        <v>602</v>
      </c>
      <c r="C1298" s="55" t="s">
        <v>541</v>
      </c>
      <c r="D1298" s="39" t="s">
        <v>640</v>
      </c>
      <c r="E1298" s="40" t="s">
        <v>1706</v>
      </c>
      <c r="F1298" s="40" t="s">
        <v>1707</v>
      </c>
      <c r="G1298" s="40" t="s">
        <v>1709</v>
      </c>
      <c r="H1298" s="40">
        <v>81111508</v>
      </c>
      <c r="I1298" s="40" t="s">
        <v>550</v>
      </c>
      <c r="J1298" s="40" t="s">
        <v>1833</v>
      </c>
      <c r="K1298" s="40" t="s">
        <v>2490</v>
      </c>
      <c r="L1298" s="41" t="s">
        <v>1803</v>
      </c>
      <c r="M1298" s="41" t="s">
        <v>638</v>
      </c>
      <c r="N1298" s="41" t="s">
        <v>638</v>
      </c>
      <c r="O1298" s="41">
        <v>11</v>
      </c>
      <c r="P1298" s="41" t="s">
        <v>2526</v>
      </c>
      <c r="Q1298" s="41" t="s">
        <v>2512</v>
      </c>
      <c r="R1298" s="42">
        <v>112877600</v>
      </c>
      <c r="S1298" s="42">
        <v>112877600</v>
      </c>
      <c r="T1298" s="41" t="s">
        <v>2527</v>
      </c>
      <c r="U1298" s="41" t="s">
        <v>2528</v>
      </c>
      <c r="V1298" s="40" t="s">
        <v>291</v>
      </c>
      <c r="W1298" s="40" t="s">
        <v>2579</v>
      </c>
      <c r="X1298" s="40" t="s">
        <v>2582</v>
      </c>
      <c r="Y1298" s="40" t="s">
        <v>2772</v>
      </c>
      <c r="Z1298" s="40" t="s">
        <v>2788</v>
      </c>
      <c r="AA1298" s="40" t="s">
        <v>2792</v>
      </c>
      <c r="AB1298" s="68">
        <v>0</v>
      </c>
      <c r="AC1298" s="68">
        <v>0</v>
      </c>
      <c r="AD1298" s="68">
        <v>112877600</v>
      </c>
      <c r="AE1298" s="68">
        <v>0</v>
      </c>
      <c r="AF1298" s="68">
        <v>0</v>
      </c>
      <c r="AG1298" s="68">
        <v>10261600</v>
      </c>
      <c r="AH1298" s="68">
        <v>0</v>
      </c>
      <c r="AI1298" s="68">
        <v>10261600</v>
      </c>
      <c r="AJ1298" s="68">
        <v>0</v>
      </c>
      <c r="AK1298" s="68">
        <v>10261600</v>
      </c>
      <c r="AL1298" s="68">
        <v>0</v>
      </c>
      <c r="AM1298" s="68">
        <v>10261600</v>
      </c>
      <c r="AN1298" s="68">
        <v>0</v>
      </c>
      <c r="AO1298" s="68">
        <v>10261600</v>
      </c>
      <c r="AP1298" s="68">
        <v>0</v>
      </c>
      <c r="AQ1298" s="68">
        <v>10261600</v>
      </c>
      <c r="AR1298" s="68">
        <v>0</v>
      </c>
      <c r="AS1298" s="68">
        <v>10261600</v>
      </c>
      <c r="AT1298" s="68">
        <v>0</v>
      </c>
      <c r="AU1298" s="68">
        <v>10261600</v>
      </c>
      <c r="AV1298" s="68">
        <v>0</v>
      </c>
      <c r="AW1298" s="68">
        <v>10261600</v>
      </c>
      <c r="AX1298" s="68">
        <v>0</v>
      </c>
      <c r="AY1298" s="68">
        <v>20523200</v>
      </c>
      <c r="AZ1298" s="66"/>
      <c r="BA1298" s="66"/>
      <c r="BB1298" s="66"/>
      <c r="BC1298" s="66"/>
      <c r="BD1298" s="11" t="str">
        <f t="shared" si="288"/>
        <v>OK</v>
      </c>
      <c r="BE1298" s="11" t="str">
        <f t="shared" si="289"/>
        <v>OK</v>
      </c>
      <c r="BF1298" s="5">
        <f t="shared" si="290"/>
        <v>0</v>
      </c>
      <c r="BG1298" s="12">
        <f t="shared" si="291"/>
        <v>112877600</v>
      </c>
      <c r="BH1298" s="12">
        <f t="shared" si="292"/>
        <v>112877600</v>
      </c>
      <c r="BI1298" s="5">
        <f t="shared" si="293"/>
        <v>0</v>
      </c>
      <c r="BJ1298" s="5">
        <f t="shared" si="294"/>
        <v>0</v>
      </c>
      <c r="BM1298" s="2" t="e">
        <f t="shared" si="295"/>
        <v>#VALUE!</v>
      </c>
      <c r="BN1298" s="33">
        <f>COUNTIF($BM$5:BM1298,BM1298)</f>
        <v>1294</v>
      </c>
      <c r="BO1298" s="2" t="e">
        <f t="shared" si="296"/>
        <v>#VALUE!</v>
      </c>
      <c r="BP1298" s="2" t="str">
        <f t="shared" si="297"/>
        <v>5.27.2720.1.1.22.9</v>
      </c>
      <c r="BQ1298" s="2" t="e">
        <f t="shared" si="298"/>
        <v>#VALUE!</v>
      </c>
      <c r="BR1298" s="2" t="str">
        <f t="shared" si="299"/>
        <v>5.27</v>
      </c>
      <c r="BU1298" s="2" t="str">
        <f t="shared" si="300"/>
        <v>Enero</v>
      </c>
      <c r="BV1298" s="2" t="str">
        <f t="shared" si="301"/>
        <v>Febrero</v>
      </c>
    </row>
    <row r="1299" spans="1:74" ht="96.6">
      <c r="A1299" s="69" t="s">
        <v>1103</v>
      </c>
      <c r="B1299" s="55" t="s">
        <v>602</v>
      </c>
      <c r="C1299" s="55" t="s">
        <v>541</v>
      </c>
      <c r="D1299" s="39" t="s">
        <v>640</v>
      </c>
      <c r="E1299" s="40" t="s">
        <v>1706</v>
      </c>
      <c r="F1299" s="40" t="s">
        <v>1707</v>
      </c>
      <c r="G1299" s="40" t="s">
        <v>1754</v>
      </c>
      <c r="H1299" s="40">
        <v>80101504</v>
      </c>
      <c r="I1299" s="40" t="s">
        <v>549</v>
      </c>
      <c r="J1299" s="40" t="s">
        <v>1831</v>
      </c>
      <c r="K1299" s="40" t="s">
        <v>279</v>
      </c>
      <c r="L1299" s="41" t="s">
        <v>1803</v>
      </c>
      <c r="M1299" s="41" t="s">
        <v>1803</v>
      </c>
      <c r="N1299" s="41" t="s">
        <v>638</v>
      </c>
      <c r="O1299" s="41">
        <v>11</v>
      </c>
      <c r="P1299" s="41" t="s">
        <v>2507</v>
      </c>
      <c r="Q1299" s="41" t="s">
        <v>2512</v>
      </c>
      <c r="R1299" s="42">
        <v>201935954</v>
      </c>
      <c r="S1299" s="42">
        <v>201935954</v>
      </c>
      <c r="T1299" s="41" t="s">
        <v>2527</v>
      </c>
      <c r="U1299" s="41" t="s">
        <v>2528</v>
      </c>
      <c r="V1299" s="40" t="s">
        <v>270</v>
      </c>
      <c r="W1299" s="40" t="s">
        <v>2561</v>
      </c>
      <c r="X1299" s="40" t="s">
        <v>2582</v>
      </c>
      <c r="Y1299" s="40" t="s">
        <v>2692</v>
      </c>
      <c r="Z1299" s="40" t="s">
        <v>2786</v>
      </c>
      <c r="AA1299" s="40" t="s">
        <v>2792</v>
      </c>
      <c r="AB1299" s="68">
        <v>0</v>
      </c>
      <c r="AC1299" s="68">
        <v>0</v>
      </c>
      <c r="AD1299" s="68">
        <v>201935954</v>
      </c>
      <c r="AE1299" s="68">
        <v>0</v>
      </c>
      <c r="AF1299" s="68">
        <v>0</v>
      </c>
      <c r="AG1299" s="68">
        <v>18357814</v>
      </c>
      <c r="AH1299" s="68">
        <v>0</v>
      </c>
      <c r="AI1299" s="68">
        <v>18357814</v>
      </c>
      <c r="AJ1299" s="68">
        <v>0</v>
      </c>
      <c r="AK1299" s="68">
        <v>18357814</v>
      </c>
      <c r="AL1299" s="68">
        <v>0</v>
      </c>
      <c r="AM1299" s="68">
        <v>18357814</v>
      </c>
      <c r="AN1299" s="68">
        <v>0</v>
      </c>
      <c r="AO1299" s="68">
        <v>18357814</v>
      </c>
      <c r="AP1299" s="68">
        <v>0</v>
      </c>
      <c r="AQ1299" s="68">
        <v>18357814</v>
      </c>
      <c r="AR1299" s="68">
        <v>0</v>
      </c>
      <c r="AS1299" s="68">
        <v>18357814</v>
      </c>
      <c r="AT1299" s="68">
        <v>0</v>
      </c>
      <c r="AU1299" s="68">
        <v>18357814</v>
      </c>
      <c r="AV1299" s="68">
        <v>0</v>
      </c>
      <c r="AW1299" s="68">
        <v>18357814</v>
      </c>
      <c r="AX1299" s="68">
        <v>0</v>
      </c>
      <c r="AY1299" s="68">
        <v>36715628</v>
      </c>
      <c r="AZ1299" s="66"/>
      <c r="BA1299" s="66"/>
      <c r="BB1299" s="66"/>
      <c r="BC1299" s="66"/>
      <c r="BD1299" s="11" t="str">
        <f t="shared" si="288"/>
        <v>OK</v>
      </c>
      <c r="BE1299" s="11" t="str">
        <f t="shared" si="289"/>
        <v>OK</v>
      </c>
      <c r="BF1299" s="5">
        <f t="shared" si="290"/>
        <v>0</v>
      </c>
      <c r="BG1299" s="12">
        <f t="shared" si="291"/>
        <v>201935954</v>
      </c>
      <c r="BH1299" s="12">
        <f t="shared" si="292"/>
        <v>201935954</v>
      </c>
      <c r="BI1299" s="5">
        <f t="shared" si="293"/>
        <v>0</v>
      </c>
      <c r="BJ1299" s="5">
        <f t="shared" si="294"/>
        <v>0</v>
      </c>
      <c r="BM1299" s="2" t="e">
        <f t="shared" si="295"/>
        <v>#VALUE!</v>
      </c>
      <c r="BN1299" s="33">
        <f>COUNTIF($BM$5:BM1299,BM1299)</f>
        <v>1295</v>
      </c>
      <c r="BO1299" s="2" t="e">
        <f t="shared" si="296"/>
        <v>#VALUE!</v>
      </c>
      <c r="BP1299" s="2" t="str">
        <f t="shared" si="297"/>
        <v>5.30.3000.1.1.20.1</v>
      </c>
      <c r="BQ1299" s="2" t="e">
        <f t="shared" si="298"/>
        <v>#VALUE!</v>
      </c>
      <c r="BR1299" s="2" t="str">
        <f t="shared" si="299"/>
        <v>5.30</v>
      </c>
      <c r="BU1299" s="2" t="str">
        <f t="shared" si="300"/>
        <v>Enero</v>
      </c>
      <c r="BV1299" s="2" t="str">
        <f t="shared" si="301"/>
        <v>Enero</v>
      </c>
    </row>
    <row r="1300" spans="1:74" ht="124.2">
      <c r="A1300" s="69" t="s">
        <v>1104</v>
      </c>
      <c r="B1300" s="55" t="s">
        <v>602</v>
      </c>
      <c r="C1300" s="55" t="s">
        <v>541</v>
      </c>
      <c r="D1300" s="39" t="s">
        <v>640</v>
      </c>
      <c r="E1300" s="40" t="s">
        <v>1706</v>
      </c>
      <c r="F1300" s="40" t="s">
        <v>1707</v>
      </c>
      <c r="G1300" s="40" t="s">
        <v>1754</v>
      </c>
      <c r="H1300" s="40">
        <v>80101504</v>
      </c>
      <c r="I1300" s="40" t="s">
        <v>549</v>
      </c>
      <c r="J1300" s="40" t="s">
        <v>1809</v>
      </c>
      <c r="K1300" s="40" t="s">
        <v>280</v>
      </c>
      <c r="L1300" s="41" t="s">
        <v>1803</v>
      </c>
      <c r="M1300" s="41" t="s">
        <v>1803</v>
      </c>
      <c r="N1300" s="41" t="s">
        <v>638</v>
      </c>
      <c r="O1300" s="41">
        <v>11</v>
      </c>
      <c r="P1300" s="41" t="s">
        <v>2507</v>
      </c>
      <c r="Q1300" s="41" t="s">
        <v>2512</v>
      </c>
      <c r="R1300" s="42">
        <v>189314950</v>
      </c>
      <c r="S1300" s="42">
        <v>189314950</v>
      </c>
      <c r="T1300" s="41" t="s">
        <v>2527</v>
      </c>
      <c r="U1300" s="41" t="s">
        <v>2528</v>
      </c>
      <c r="V1300" s="40" t="s">
        <v>270</v>
      </c>
      <c r="W1300" s="40" t="s">
        <v>2561</v>
      </c>
      <c r="X1300" s="40" t="s">
        <v>2582</v>
      </c>
      <c r="Y1300" s="40" t="s">
        <v>2692</v>
      </c>
      <c r="Z1300" s="40" t="s">
        <v>2786</v>
      </c>
      <c r="AA1300" s="40" t="s">
        <v>2792</v>
      </c>
      <c r="AB1300" s="68">
        <v>0</v>
      </c>
      <c r="AC1300" s="68">
        <v>0</v>
      </c>
      <c r="AD1300" s="68">
        <v>189314950</v>
      </c>
      <c r="AE1300" s="68">
        <v>0</v>
      </c>
      <c r="AF1300" s="68">
        <v>0</v>
      </c>
      <c r="AG1300" s="68">
        <v>17210450</v>
      </c>
      <c r="AH1300" s="68">
        <v>0</v>
      </c>
      <c r="AI1300" s="68">
        <v>17210450</v>
      </c>
      <c r="AJ1300" s="68">
        <v>0</v>
      </c>
      <c r="AK1300" s="68">
        <v>17210450</v>
      </c>
      <c r="AL1300" s="68">
        <v>0</v>
      </c>
      <c r="AM1300" s="68">
        <v>17210450</v>
      </c>
      <c r="AN1300" s="68">
        <v>0</v>
      </c>
      <c r="AO1300" s="68">
        <v>17210450</v>
      </c>
      <c r="AP1300" s="68">
        <v>0</v>
      </c>
      <c r="AQ1300" s="68">
        <v>17210450</v>
      </c>
      <c r="AR1300" s="68">
        <v>0</v>
      </c>
      <c r="AS1300" s="68">
        <v>17210450</v>
      </c>
      <c r="AT1300" s="68">
        <v>0</v>
      </c>
      <c r="AU1300" s="68">
        <v>17210450</v>
      </c>
      <c r="AV1300" s="68">
        <v>0</v>
      </c>
      <c r="AW1300" s="68">
        <v>17210450</v>
      </c>
      <c r="AX1300" s="68">
        <v>0</v>
      </c>
      <c r="AY1300" s="68">
        <v>34420900</v>
      </c>
      <c r="AZ1300" s="66"/>
      <c r="BA1300" s="66"/>
      <c r="BB1300" s="66"/>
      <c r="BC1300" s="66"/>
      <c r="BD1300" s="11" t="str">
        <f t="shared" si="288"/>
        <v>OK</v>
      </c>
      <c r="BE1300" s="11" t="str">
        <f t="shared" si="289"/>
        <v>OK</v>
      </c>
      <c r="BF1300" s="5">
        <f t="shared" si="290"/>
        <v>0</v>
      </c>
      <c r="BG1300" s="12">
        <f t="shared" si="291"/>
        <v>189314950</v>
      </c>
      <c r="BH1300" s="12">
        <f t="shared" si="292"/>
        <v>189314950</v>
      </c>
      <c r="BI1300" s="5">
        <f t="shared" si="293"/>
        <v>0</v>
      </c>
      <c r="BJ1300" s="5">
        <f t="shared" si="294"/>
        <v>0</v>
      </c>
      <c r="BM1300" s="2" t="e">
        <f t="shared" si="295"/>
        <v>#VALUE!</v>
      </c>
      <c r="BN1300" s="33">
        <f>COUNTIF($BM$5:BM1300,BM1300)</f>
        <v>1296</v>
      </c>
      <c r="BO1300" s="2" t="e">
        <f t="shared" si="296"/>
        <v>#VALUE!</v>
      </c>
      <c r="BP1300" s="2" t="str">
        <f t="shared" si="297"/>
        <v>5.30.3000.1.1.20.2</v>
      </c>
      <c r="BQ1300" s="2" t="e">
        <f t="shared" si="298"/>
        <v>#VALUE!</v>
      </c>
      <c r="BR1300" s="2" t="str">
        <f t="shared" si="299"/>
        <v>5.30</v>
      </c>
      <c r="BU1300" s="2" t="str">
        <f t="shared" si="300"/>
        <v>Enero</v>
      </c>
      <c r="BV1300" s="2" t="str">
        <f t="shared" si="301"/>
        <v>Enero</v>
      </c>
    </row>
    <row r="1301" spans="1:74" ht="151.80000000000001">
      <c r="A1301" s="69" t="s">
        <v>1105</v>
      </c>
      <c r="B1301" s="55" t="s">
        <v>602</v>
      </c>
      <c r="C1301" s="55" t="s">
        <v>541</v>
      </c>
      <c r="D1301" s="39" t="s">
        <v>640</v>
      </c>
      <c r="E1301" s="40" t="s">
        <v>1706</v>
      </c>
      <c r="F1301" s="40" t="s">
        <v>1707</v>
      </c>
      <c r="G1301" s="40" t="s">
        <v>1754</v>
      </c>
      <c r="H1301" s="40">
        <v>80101504</v>
      </c>
      <c r="I1301" s="40" t="s">
        <v>549</v>
      </c>
      <c r="J1301" s="40" t="s">
        <v>2174</v>
      </c>
      <c r="K1301" s="40" t="s">
        <v>281</v>
      </c>
      <c r="L1301" s="41" t="s">
        <v>1803</v>
      </c>
      <c r="M1301" s="41" t="s">
        <v>1803</v>
      </c>
      <c r="N1301" s="41" t="s">
        <v>638</v>
      </c>
      <c r="O1301" s="41">
        <v>11</v>
      </c>
      <c r="P1301" s="41" t="s">
        <v>2507</v>
      </c>
      <c r="Q1301" s="41" t="s">
        <v>2512</v>
      </c>
      <c r="R1301" s="42">
        <v>176693957</v>
      </c>
      <c r="S1301" s="42">
        <v>176693957</v>
      </c>
      <c r="T1301" s="41" t="s">
        <v>2527</v>
      </c>
      <c r="U1301" s="41" t="s">
        <v>2528</v>
      </c>
      <c r="V1301" s="40" t="s">
        <v>270</v>
      </c>
      <c r="W1301" s="40" t="s">
        <v>2561</v>
      </c>
      <c r="X1301" s="40" t="s">
        <v>2582</v>
      </c>
      <c r="Y1301" s="40" t="s">
        <v>2692</v>
      </c>
      <c r="Z1301" s="40" t="s">
        <v>2786</v>
      </c>
      <c r="AA1301" s="40" t="s">
        <v>2792</v>
      </c>
      <c r="AB1301" s="68">
        <v>0</v>
      </c>
      <c r="AC1301" s="68">
        <v>0</v>
      </c>
      <c r="AD1301" s="68">
        <v>176693957</v>
      </c>
      <c r="AE1301" s="68">
        <v>0</v>
      </c>
      <c r="AF1301" s="68">
        <v>0</v>
      </c>
      <c r="AG1301" s="68">
        <v>16063087</v>
      </c>
      <c r="AH1301" s="68">
        <v>0</v>
      </c>
      <c r="AI1301" s="68">
        <v>16063087</v>
      </c>
      <c r="AJ1301" s="68">
        <v>0</v>
      </c>
      <c r="AK1301" s="68">
        <v>16063087</v>
      </c>
      <c r="AL1301" s="68">
        <v>0</v>
      </c>
      <c r="AM1301" s="68">
        <v>16063087</v>
      </c>
      <c r="AN1301" s="68">
        <v>0</v>
      </c>
      <c r="AO1301" s="68">
        <v>16063087</v>
      </c>
      <c r="AP1301" s="68">
        <v>0</v>
      </c>
      <c r="AQ1301" s="68">
        <v>16063087</v>
      </c>
      <c r="AR1301" s="68">
        <v>0</v>
      </c>
      <c r="AS1301" s="68">
        <v>16063087</v>
      </c>
      <c r="AT1301" s="68">
        <v>0</v>
      </c>
      <c r="AU1301" s="68">
        <v>16063087</v>
      </c>
      <c r="AV1301" s="68">
        <v>0</v>
      </c>
      <c r="AW1301" s="68">
        <v>16063087</v>
      </c>
      <c r="AX1301" s="68">
        <v>0</v>
      </c>
      <c r="AY1301" s="68">
        <v>32126174</v>
      </c>
      <c r="AZ1301" s="66"/>
      <c r="BA1301" s="66"/>
      <c r="BB1301" s="66"/>
      <c r="BC1301" s="66"/>
      <c r="BD1301" s="11" t="str">
        <f t="shared" si="288"/>
        <v>OK</v>
      </c>
      <c r="BE1301" s="11" t="str">
        <f t="shared" si="289"/>
        <v>OK</v>
      </c>
      <c r="BF1301" s="5">
        <f t="shared" si="290"/>
        <v>0</v>
      </c>
      <c r="BG1301" s="12">
        <f t="shared" si="291"/>
        <v>176693957</v>
      </c>
      <c r="BH1301" s="12">
        <f t="shared" si="292"/>
        <v>176693957</v>
      </c>
      <c r="BI1301" s="5">
        <f t="shared" si="293"/>
        <v>0</v>
      </c>
      <c r="BJ1301" s="5">
        <f t="shared" si="294"/>
        <v>0</v>
      </c>
      <c r="BM1301" s="2" t="e">
        <f t="shared" si="295"/>
        <v>#VALUE!</v>
      </c>
      <c r="BN1301" s="33">
        <f>COUNTIF($BM$5:BM1301,BM1301)</f>
        <v>1297</v>
      </c>
      <c r="BO1301" s="2" t="e">
        <f t="shared" si="296"/>
        <v>#VALUE!</v>
      </c>
      <c r="BP1301" s="2" t="str">
        <f t="shared" si="297"/>
        <v>5.30.3000.1.1.20.3</v>
      </c>
      <c r="BQ1301" s="2" t="e">
        <f t="shared" si="298"/>
        <v>#VALUE!</v>
      </c>
      <c r="BR1301" s="2" t="str">
        <f t="shared" si="299"/>
        <v>5.30</v>
      </c>
      <c r="BU1301" s="2" t="str">
        <f t="shared" si="300"/>
        <v>Enero</v>
      </c>
      <c r="BV1301" s="2" t="str">
        <f t="shared" si="301"/>
        <v>Enero</v>
      </c>
    </row>
    <row r="1302" spans="1:74" ht="110.4">
      <c r="A1302" s="69" t="s">
        <v>1106</v>
      </c>
      <c r="B1302" s="55" t="s">
        <v>602</v>
      </c>
      <c r="C1302" s="55" t="s">
        <v>541</v>
      </c>
      <c r="D1302" s="39" t="s">
        <v>640</v>
      </c>
      <c r="E1302" s="40" t="s">
        <v>1706</v>
      </c>
      <c r="F1302" s="40" t="s">
        <v>1707</v>
      </c>
      <c r="G1302" s="40" t="s">
        <v>1754</v>
      </c>
      <c r="H1302" s="40">
        <v>80101504</v>
      </c>
      <c r="I1302" s="40" t="s">
        <v>549</v>
      </c>
      <c r="J1302" s="40" t="s">
        <v>1831</v>
      </c>
      <c r="K1302" s="40" t="s">
        <v>282</v>
      </c>
      <c r="L1302" s="41" t="s">
        <v>1803</v>
      </c>
      <c r="M1302" s="41" t="s">
        <v>1803</v>
      </c>
      <c r="N1302" s="41" t="s">
        <v>638</v>
      </c>
      <c r="O1302" s="41">
        <v>11</v>
      </c>
      <c r="P1302" s="41" t="s">
        <v>2507</v>
      </c>
      <c r="Q1302" s="41" t="s">
        <v>2512</v>
      </c>
      <c r="R1302" s="42">
        <v>176693957</v>
      </c>
      <c r="S1302" s="42">
        <v>176693957</v>
      </c>
      <c r="T1302" s="41" t="s">
        <v>2527</v>
      </c>
      <c r="U1302" s="41" t="s">
        <v>2528</v>
      </c>
      <c r="V1302" s="40" t="s">
        <v>270</v>
      </c>
      <c r="W1302" s="40" t="s">
        <v>2561</v>
      </c>
      <c r="X1302" s="40" t="s">
        <v>2582</v>
      </c>
      <c r="Y1302" s="40" t="s">
        <v>2692</v>
      </c>
      <c r="Z1302" s="40" t="s">
        <v>2786</v>
      </c>
      <c r="AA1302" s="40" t="s">
        <v>2792</v>
      </c>
      <c r="AB1302" s="68">
        <v>0</v>
      </c>
      <c r="AC1302" s="68">
        <v>0</v>
      </c>
      <c r="AD1302" s="68">
        <v>176693957</v>
      </c>
      <c r="AE1302" s="68">
        <v>0</v>
      </c>
      <c r="AF1302" s="68">
        <v>0</v>
      </c>
      <c r="AG1302" s="68">
        <v>16063087</v>
      </c>
      <c r="AH1302" s="68">
        <v>0</v>
      </c>
      <c r="AI1302" s="68">
        <v>16063087</v>
      </c>
      <c r="AJ1302" s="68">
        <v>0</v>
      </c>
      <c r="AK1302" s="68">
        <v>16063087</v>
      </c>
      <c r="AL1302" s="68">
        <v>0</v>
      </c>
      <c r="AM1302" s="68">
        <v>16063087</v>
      </c>
      <c r="AN1302" s="68">
        <v>0</v>
      </c>
      <c r="AO1302" s="68">
        <v>16063087</v>
      </c>
      <c r="AP1302" s="68">
        <v>0</v>
      </c>
      <c r="AQ1302" s="68">
        <v>16063087</v>
      </c>
      <c r="AR1302" s="68">
        <v>0</v>
      </c>
      <c r="AS1302" s="68">
        <v>16063087</v>
      </c>
      <c r="AT1302" s="68">
        <v>0</v>
      </c>
      <c r="AU1302" s="68">
        <v>16063087</v>
      </c>
      <c r="AV1302" s="68">
        <v>0</v>
      </c>
      <c r="AW1302" s="68">
        <v>16063087</v>
      </c>
      <c r="AX1302" s="68">
        <v>0</v>
      </c>
      <c r="AY1302" s="68">
        <v>32126174</v>
      </c>
      <c r="AZ1302" s="66"/>
      <c r="BA1302" s="66"/>
      <c r="BB1302" s="66"/>
      <c r="BC1302" s="66"/>
      <c r="BD1302" s="11" t="str">
        <f t="shared" si="288"/>
        <v>OK</v>
      </c>
      <c r="BE1302" s="11" t="str">
        <f t="shared" si="289"/>
        <v>OK</v>
      </c>
      <c r="BF1302" s="5">
        <f t="shared" si="290"/>
        <v>0</v>
      </c>
      <c r="BG1302" s="12">
        <f t="shared" si="291"/>
        <v>176693957</v>
      </c>
      <c r="BH1302" s="12">
        <f t="shared" si="292"/>
        <v>176693957</v>
      </c>
      <c r="BI1302" s="5">
        <f t="shared" si="293"/>
        <v>0</v>
      </c>
      <c r="BJ1302" s="5">
        <f t="shared" si="294"/>
        <v>0</v>
      </c>
      <c r="BM1302" s="2" t="e">
        <f t="shared" si="295"/>
        <v>#VALUE!</v>
      </c>
      <c r="BN1302" s="33">
        <f>COUNTIF($BM$5:BM1302,BM1302)</f>
        <v>1298</v>
      </c>
      <c r="BO1302" s="2" t="e">
        <f t="shared" si="296"/>
        <v>#VALUE!</v>
      </c>
      <c r="BP1302" s="2" t="str">
        <f t="shared" si="297"/>
        <v>5.30.3000.1.1.20.4</v>
      </c>
      <c r="BQ1302" s="2" t="e">
        <f t="shared" si="298"/>
        <v>#VALUE!</v>
      </c>
      <c r="BR1302" s="2" t="str">
        <f t="shared" si="299"/>
        <v>5.30</v>
      </c>
      <c r="BU1302" s="2" t="str">
        <f t="shared" si="300"/>
        <v>Enero</v>
      </c>
      <c r="BV1302" s="2" t="str">
        <f t="shared" si="301"/>
        <v>Enero</v>
      </c>
    </row>
    <row r="1303" spans="1:74" ht="124.2">
      <c r="A1303" s="69" t="s">
        <v>1107</v>
      </c>
      <c r="B1303" s="55" t="s">
        <v>602</v>
      </c>
      <c r="C1303" s="55" t="s">
        <v>541</v>
      </c>
      <c r="D1303" s="39" t="s">
        <v>640</v>
      </c>
      <c r="E1303" s="40" t="s">
        <v>1706</v>
      </c>
      <c r="F1303" s="40" t="s">
        <v>1707</v>
      </c>
      <c r="G1303" s="40" t="s">
        <v>1754</v>
      </c>
      <c r="H1303" s="40">
        <v>80101504</v>
      </c>
      <c r="I1303" s="40" t="s">
        <v>549</v>
      </c>
      <c r="J1303" s="40" t="s">
        <v>1809</v>
      </c>
      <c r="K1303" s="40" t="s">
        <v>283</v>
      </c>
      <c r="L1303" s="41" t="s">
        <v>1803</v>
      </c>
      <c r="M1303" s="41" t="s">
        <v>1803</v>
      </c>
      <c r="N1303" s="41" t="s">
        <v>638</v>
      </c>
      <c r="O1303" s="41">
        <v>11</v>
      </c>
      <c r="P1303" s="41" t="s">
        <v>2507</v>
      </c>
      <c r="Q1303" s="41" t="s">
        <v>2512</v>
      </c>
      <c r="R1303" s="42">
        <v>126639568</v>
      </c>
      <c r="S1303" s="42">
        <v>126639568</v>
      </c>
      <c r="T1303" s="41" t="s">
        <v>2527</v>
      </c>
      <c r="U1303" s="41" t="s">
        <v>2528</v>
      </c>
      <c r="V1303" s="40" t="s">
        <v>270</v>
      </c>
      <c r="W1303" s="40" t="s">
        <v>2561</v>
      </c>
      <c r="X1303" s="40" t="s">
        <v>2582</v>
      </c>
      <c r="Y1303" s="40" t="s">
        <v>2692</v>
      </c>
      <c r="Z1303" s="40" t="s">
        <v>2786</v>
      </c>
      <c r="AA1303" s="40" t="s">
        <v>2792</v>
      </c>
      <c r="AB1303" s="68">
        <v>0</v>
      </c>
      <c r="AC1303" s="68">
        <v>0</v>
      </c>
      <c r="AD1303" s="68">
        <v>126639568</v>
      </c>
      <c r="AE1303" s="68">
        <v>0</v>
      </c>
      <c r="AF1303" s="68">
        <v>0</v>
      </c>
      <c r="AG1303" s="68">
        <v>11512688</v>
      </c>
      <c r="AH1303" s="68">
        <v>0</v>
      </c>
      <c r="AI1303" s="68">
        <v>11512688</v>
      </c>
      <c r="AJ1303" s="68">
        <v>0</v>
      </c>
      <c r="AK1303" s="68">
        <v>11512688</v>
      </c>
      <c r="AL1303" s="68">
        <v>0</v>
      </c>
      <c r="AM1303" s="68">
        <v>11512688</v>
      </c>
      <c r="AN1303" s="68">
        <v>0</v>
      </c>
      <c r="AO1303" s="68">
        <v>11512688</v>
      </c>
      <c r="AP1303" s="68">
        <v>0</v>
      </c>
      <c r="AQ1303" s="68">
        <v>11512688</v>
      </c>
      <c r="AR1303" s="68">
        <v>0</v>
      </c>
      <c r="AS1303" s="68">
        <v>11512688</v>
      </c>
      <c r="AT1303" s="68">
        <v>0</v>
      </c>
      <c r="AU1303" s="68">
        <v>11512688</v>
      </c>
      <c r="AV1303" s="68">
        <v>0</v>
      </c>
      <c r="AW1303" s="68">
        <v>11512688</v>
      </c>
      <c r="AX1303" s="68">
        <v>0</v>
      </c>
      <c r="AY1303" s="68">
        <v>23025376</v>
      </c>
      <c r="AZ1303" s="66"/>
      <c r="BA1303" s="66"/>
      <c r="BB1303" s="66"/>
      <c r="BC1303" s="66"/>
      <c r="BD1303" s="11" t="str">
        <f t="shared" si="288"/>
        <v>OK</v>
      </c>
      <c r="BE1303" s="11" t="str">
        <f t="shared" si="289"/>
        <v>OK</v>
      </c>
      <c r="BF1303" s="5">
        <f t="shared" si="290"/>
        <v>0</v>
      </c>
      <c r="BG1303" s="12">
        <f t="shared" si="291"/>
        <v>126639568</v>
      </c>
      <c r="BH1303" s="12">
        <f t="shared" si="292"/>
        <v>126639568</v>
      </c>
      <c r="BI1303" s="5">
        <f t="shared" si="293"/>
        <v>0</v>
      </c>
      <c r="BJ1303" s="5">
        <f t="shared" si="294"/>
        <v>0</v>
      </c>
      <c r="BM1303" s="2" t="e">
        <f t="shared" si="295"/>
        <v>#VALUE!</v>
      </c>
      <c r="BN1303" s="33">
        <f>COUNTIF($BM$5:BM1303,BM1303)</f>
        <v>1299</v>
      </c>
      <c r="BO1303" s="2" t="e">
        <f t="shared" si="296"/>
        <v>#VALUE!</v>
      </c>
      <c r="BP1303" s="2" t="str">
        <f t="shared" si="297"/>
        <v>5.30.3000.1.1.20.5</v>
      </c>
      <c r="BQ1303" s="2" t="e">
        <f t="shared" si="298"/>
        <v>#VALUE!</v>
      </c>
      <c r="BR1303" s="2" t="str">
        <f t="shared" si="299"/>
        <v>5.30</v>
      </c>
      <c r="BU1303" s="2" t="str">
        <f t="shared" si="300"/>
        <v>Enero</v>
      </c>
      <c r="BV1303" s="2" t="str">
        <f t="shared" si="301"/>
        <v>Enero</v>
      </c>
    </row>
    <row r="1304" spans="1:74" ht="110.4">
      <c r="A1304" s="69" t="s">
        <v>1108</v>
      </c>
      <c r="B1304" s="55" t="s">
        <v>602</v>
      </c>
      <c r="C1304" s="55" t="s">
        <v>541</v>
      </c>
      <c r="D1304" s="39" t="s">
        <v>640</v>
      </c>
      <c r="E1304" s="40" t="s">
        <v>1706</v>
      </c>
      <c r="F1304" s="40" t="s">
        <v>1707</v>
      </c>
      <c r="G1304" s="40" t="s">
        <v>1754</v>
      </c>
      <c r="H1304" s="40">
        <v>80101504</v>
      </c>
      <c r="I1304" s="40" t="s">
        <v>549</v>
      </c>
      <c r="J1304" s="40" t="s">
        <v>1831</v>
      </c>
      <c r="K1304" s="40" t="s">
        <v>284</v>
      </c>
      <c r="L1304" s="41" t="s">
        <v>1803</v>
      </c>
      <c r="M1304" s="41" t="s">
        <v>1803</v>
      </c>
      <c r="N1304" s="41" t="s">
        <v>638</v>
      </c>
      <c r="O1304" s="41">
        <v>11</v>
      </c>
      <c r="P1304" s="41" t="s">
        <v>2507</v>
      </c>
      <c r="Q1304" s="41" t="s">
        <v>2512</v>
      </c>
      <c r="R1304" s="42">
        <v>126639568</v>
      </c>
      <c r="S1304" s="42">
        <v>126639568</v>
      </c>
      <c r="T1304" s="41" t="s">
        <v>2527</v>
      </c>
      <c r="U1304" s="41" t="s">
        <v>2528</v>
      </c>
      <c r="V1304" s="40" t="s">
        <v>270</v>
      </c>
      <c r="W1304" s="40" t="s">
        <v>2561</v>
      </c>
      <c r="X1304" s="40" t="s">
        <v>2582</v>
      </c>
      <c r="Y1304" s="40" t="s">
        <v>2692</v>
      </c>
      <c r="Z1304" s="40" t="s">
        <v>2786</v>
      </c>
      <c r="AA1304" s="40" t="s">
        <v>2792</v>
      </c>
      <c r="AB1304" s="68">
        <v>0</v>
      </c>
      <c r="AC1304" s="68">
        <v>0</v>
      </c>
      <c r="AD1304" s="68">
        <v>126639568</v>
      </c>
      <c r="AE1304" s="68">
        <v>0</v>
      </c>
      <c r="AF1304" s="68">
        <v>0</v>
      </c>
      <c r="AG1304" s="68">
        <v>11512688</v>
      </c>
      <c r="AH1304" s="68">
        <v>0</v>
      </c>
      <c r="AI1304" s="68">
        <v>11512688</v>
      </c>
      <c r="AJ1304" s="68">
        <v>0</v>
      </c>
      <c r="AK1304" s="68">
        <v>11512688</v>
      </c>
      <c r="AL1304" s="68">
        <v>0</v>
      </c>
      <c r="AM1304" s="68">
        <v>11512688</v>
      </c>
      <c r="AN1304" s="68">
        <v>0</v>
      </c>
      <c r="AO1304" s="68">
        <v>11512688</v>
      </c>
      <c r="AP1304" s="68">
        <v>0</v>
      </c>
      <c r="AQ1304" s="68">
        <v>11512688</v>
      </c>
      <c r="AR1304" s="68">
        <v>0</v>
      </c>
      <c r="AS1304" s="68">
        <v>11512688</v>
      </c>
      <c r="AT1304" s="68">
        <v>0</v>
      </c>
      <c r="AU1304" s="68">
        <v>11512688</v>
      </c>
      <c r="AV1304" s="68">
        <v>0</v>
      </c>
      <c r="AW1304" s="68">
        <v>11512688</v>
      </c>
      <c r="AX1304" s="68">
        <v>0</v>
      </c>
      <c r="AY1304" s="68">
        <v>23025376</v>
      </c>
      <c r="AZ1304" s="66"/>
      <c r="BA1304" s="66"/>
      <c r="BB1304" s="66"/>
      <c r="BC1304" s="66"/>
      <c r="BD1304" s="11" t="str">
        <f t="shared" si="288"/>
        <v>OK</v>
      </c>
      <c r="BE1304" s="11" t="str">
        <f t="shared" si="289"/>
        <v>OK</v>
      </c>
      <c r="BF1304" s="5">
        <f t="shared" si="290"/>
        <v>0</v>
      </c>
      <c r="BG1304" s="12">
        <f t="shared" si="291"/>
        <v>126639568</v>
      </c>
      <c r="BH1304" s="12">
        <f t="shared" si="292"/>
        <v>126639568</v>
      </c>
      <c r="BI1304" s="5">
        <f t="shared" si="293"/>
        <v>0</v>
      </c>
      <c r="BJ1304" s="5">
        <f t="shared" si="294"/>
        <v>0</v>
      </c>
      <c r="BM1304" s="2" t="e">
        <f t="shared" si="295"/>
        <v>#VALUE!</v>
      </c>
      <c r="BN1304" s="33">
        <f>COUNTIF($BM$5:BM1304,BM1304)</f>
        <v>1300</v>
      </c>
      <c r="BO1304" s="2" t="e">
        <f t="shared" si="296"/>
        <v>#VALUE!</v>
      </c>
      <c r="BP1304" s="2" t="str">
        <f t="shared" si="297"/>
        <v>5.30.3000.1.1.20.6</v>
      </c>
      <c r="BQ1304" s="2" t="e">
        <f t="shared" si="298"/>
        <v>#VALUE!</v>
      </c>
      <c r="BR1304" s="2" t="str">
        <f t="shared" si="299"/>
        <v>5.30</v>
      </c>
      <c r="BU1304" s="2" t="str">
        <f t="shared" si="300"/>
        <v>Enero</v>
      </c>
      <c r="BV1304" s="2" t="str">
        <f t="shared" si="301"/>
        <v>Enero</v>
      </c>
    </row>
    <row r="1305" spans="1:74" ht="96.6">
      <c r="A1305" s="69" t="s">
        <v>1109</v>
      </c>
      <c r="B1305" s="55" t="s">
        <v>602</v>
      </c>
      <c r="C1305" s="55" t="s">
        <v>541</v>
      </c>
      <c r="D1305" s="39" t="s">
        <v>640</v>
      </c>
      <c r="E1305" s="40" t="s">
        <v>1706</v>
      </c>
      <c r="F1305" s="40" t="s">
        <v>1707</v>
      </c>
      <c r="G1305" s="40" t="s">
        <v>1754</v>
      </c>
      <c r="H1305" s="40">
        <v>80101504</v>
      </c>
      <c r="I1305" s="40" t="s">
        <v>549</v>
      </c>
      <c r="J1305" s="40" t="s">
        <v>1877</v>
      </c>
      <c r="K1305" s="40" t="s">
        <v>285</v>
      </c>
      <c r="L1305" s="41" t="s">
        <v>639</v>
      </c>
      <c r="M1305" s="41" t="s">
        <v>639</v>
      </c>
      <c r="N1305" s="41" t="s">
        <v>639</v>
      </c>
      <c r="O1305" s="41">
        <v>10</v>
      </c>
      <c r="P1305" s="41" t="s">
        <v>2507</v>
      </c>
      <c r="Q1305" s="41" t="s">
        <v>2512</v>
      </c>
      <c r="R1305" s="42">
        <v>82503920</v>
      </c>
      <c r="S1305" s="42">
        <v>82503920</v>
      </c>
      <c r="T1305" s="41" t="s">
        <v>2527</v>
      </c>
      <c r="U1305" s="41" t="s">
        <v>2528</v>
      </c>
      <c r="V1305" s="40" t="s">
        <v>270</v>
      </c>
      <c r="W1305" s="40" t="s">
        <v>2561</v>
      </c>
      <c r="X1305" s="40" t="s">
        <v>2582</v>
      </c>
      <c r="Y1305" s="40" t="s">
        <v>2692</v>
      </c>
      <c r="Z1305" s="40" t="s">
        <v>2786</v>
      </c>
      <c r="AA1305" s="40" t="s">
        <v>2792</v>
      </c>
      <c r="AB1305" s="68">
        <v>0</v>
      </c>
      <c r="AC1305" s="68">
        <v>0</v>
      </c>
      <c r="AD1305" s="68">
        <v>0</v>
      </c>
      <c r="AE1305" s="68">
        <v>0</v>
      </c>
      <c r="AF1305" s="68">
        <v>82503920</v>
      </c>
      <c r="AG1305" s="68">
        <v>0</v>
      </c>
      <c r="AH1305" s="68">
        <v>0</v>
      </c>
      <c r="AI1305" s="68">
        <v>8250392</v>
      </c>
      <c r="AJ1305" s="68">
        <v>0</v>
      </c>
      <c r="AK1305" s="68">
        <v>8250392</v>
      </c>
      <c r="AL1305" s="68">
        <v>0</v>
      </c>
      <c r="AM1305" s="68">
        <v>8250392</v>
      </c>
      <c r="AN1305" s="68">
        <v>0</v>
      </c>
      <c r="AO1305" s="68">
        <v>8250392</v>
      </c>
      <c r="AP1305" s="68">
        <v>0</v>
      </c>
      <c r="AQ1305" s="68">
        <v>8250392</v>
      </c>
      <c r="AR1305" s="68">
        <v>0</v>
      </c>
      <c r="AS1305" s="68">
        <v>8250392</v>
      </c>
      <c r="AT1305" s="68">
        <v>0</v>
      </c>
      <c r="AU1305" s="68">
        <v>8250392</v>
      </c>
      <c r="AV1305" s="68">
        <v>0</v>
      </c>
      <c r="AW1305" s="68">
        <v>8250392</v>
      </c>
      <c r="AX1305" s="68">
        <v>0</v>
      </c>
      <c r="AY1305" s="68">
        <v>16500784</v>
      </c>
      <c r="AZ1305" s="66"/>
      <c r="BA1305" s="66"/>
      <c r="BB1305" s="66"/>
      <c r="BC1305" s="66"/>
      <c r="BD1305" s="11" t="str">
        <f t="shared" si="288"/>
        <v>OK</v>
      </c>
      <c r="BE1305" s="11" t="str">
        <f t="shared" si="289"/>
        <v>OK</v>
      </c>
      <c r="BF1305" s="5">
        <f t="shared" si="290"/>
        <v>0</v>
      </c>
      <c r="BG1305" s="12">
        <f t="shared" si="291"/>
        <v>82503920</v>
      </c>
      <c r="BH1305" s="12">
        <f t="shared" si="292"/>
        <v>82503920</v>
      </c>
      <c r="BI1305" s="5">
        <f t="shared" si="293"/>
        <v>0</v>
      </c>
      <c r="BJ1305" s="5">
        <f t="shared" si="294"/>
        <v>0</v>
      </c>
      <c r="BM1305" s="2" t="e">
        <f t="shared" si="295"/>
        <v>#VALUE!</v>
      </c>
      <c r="BN1305" s="33">
        <f>COUNTIF($BM$5:BM1305,BM1305)</f>
        <v>1301</v>
      </c>
      <c r="BO1305" s="2" t="e">
        <f t="shared" si="296"/>
        <v>#VALUE!</v>
      </c>
      <c r="BP1305" s="2" t="str">
        <f t="shared" si="297"/>
        <v>5.30.3000.1.1.20.7</v>
      </c>
      <c r="BQ1305" s="2" t="e">
        <f t="shared" si="298"/>
        <v>#VALUE!</v>
      </c>
      <c r="BR1305" s="2" t="str">
        <f t="shared" si="299"/>
        <v>5.30</v>
      </c>
      <c r="BU1305" s="2" t="str">
        <f t="shared" si="300"/>
        <v>Marzo</v>
      </c>
      <c r="BV1305" s="2" t="str">
        <f t="shared" si="301"/>
        <v>Marzo</v>
      </c>
    </row>
    <row r="1306" spans="1:74" ht="110.4">
      <c r="A1306" s="69" t="s">
        <v>1110</v>
      </c>
      <c r="B1306" s="55" t="s">
        <v>602</v>
      </c>
      <c r="C1306" s="55" t="s">
        <v>541</v>
      </c>
      <c r="D1306" s="39" t="s">
        <v>640</v>
      </c>
      <c r="E1306" s="40" t="s">
        <v>1706</v>
      </c>
      <c r="F1306" s="40" t="s">
        <v>1707</v>
      </c>
      <c r="G1306" s="40" t="s">
        <v>1754</v>
      </c>
      <c r="H1306" s="40">
        <v>80101504</v>
      </c>
      <c r="I1306" s="40" t="s">
        <v>549</v>
      </c>
      <c r="J1306" s="40" t="s">
        <v>1877</v>
      </c>
      <c r="K1306" s="40" t="s">
        <v>278</v>
      </c>
      <c r="L1306" s="41" t="s">
        <v>639</v>
      </c>
      <c r="M1306" s="41" t="s">
        <v>639</v>
      </c>
      <c r="N1306" s="41" t="s">
        <v>639</v>
      </c>
      <c r="O1306" s="41">
        <v>10</v>
      </c>
      <c r="P1306" s="41" t="s">
        <v>2507</v>
      </c>
      <c r="Q1306" s="41" t="s">
        <v>2512</v>
      </c>
      <c r="R1306" s="42">
        <v>82503920</v>
      </c>
      <c r="S1306" s="42">
        <v>82503920</v>
      </c>
      <c r="T1306" s="41" t="s">
        <v>2527</v>
      </c>
      <c r="U1306" s="41" t="s">
        <v>2528</v>
      </c>
      <c r="V1306" s="40" t="s">
        <v>270</v>
      </c>
      <c r="W1306" s="40" t="s">
        <v>2561</v>
      </c>
      <c r="X1306" s="40" t="s">
        <v>2582</v>
      </c>
      <c r="Y1306" s="40" t="s">
        <v>2692</v>
      </c>
      <c r="Z1306" s="40" t="s">
        <v>2786</v>
      </c>
      <c r="AA1306" s="40" t="s">
        <v>2792</v>
      </c>
      <c r="AB1306" s="68">
        <v>0</v>
      </c>
      <c r="AC1306" s="68">
        <v>0</v>
      </c>
      <c r="AD1306" s="68">
        <v>0</v>
      </c>
      <c r="AE1306" s="68">
        <v>0</v>
      </c>
      <c r="AF1306" s="68">
        <v>82503920</v>
      </c>
      <c r="AG1306" s="68">
        <v>0</v>
      </c>
      <c r="AH1306" s="68">
        <v>0</v>
      </c>
      <c r="AI1306" s="68">
        <v>8250392</v>
      </c>
      <c r="AJ1306" s="68">
        <v>0</v>
      </c>
      <c r="AK1306" s="68">
        <v>8250392</v>
      </c>
      <c r="AL1306" s="68">
        <v>0</v>
      </c>
      <c r="AM1306" s="68">
        <v>8250392</v>
      </c>
      <c r="AN1306" s="68">
        <v>0</v>
      </c>
      <c r="AO1306" s="68">
        <v>8250392</v>
      </c>
      <c r="AP1306" s="68">
        <v>0</v>
      </c>
      <c r="AQ1306" s="68">
        <v>8250392</v>
      </c>
      <c r="AR1306" s="68">
        <v>0</v>
      </c>
      <c r="AS1306" s="68">
        <v>8250392</v>
      </c>
      <c r="AT1306" s="68">
        <v>0</v>
      </c>
      <c r="AU1306" s="68">
        <v>8250392</v>
      </c>
      <c r="AV1306" s="68">
        <v>0</v>
      </c>
      <c r="AW1306" s="68">
        <v>8250392</v>
      </c>
      <c r="AX1306" s="68">
        <v>0</v>
      </c>
      <c r="AY1306" s="68">
        <v>16500784</v>
      </c>
      <c r="AZ1306" s="66"/>
      <c r="BA1306" s="66"/>
      <c r="BB1306" s="66"/>
      <c r="BC1306" s="66"/>
      <c r="BD1306" s="11" t="str">
        <f t="shared" si="288"/>
        <v>OK</v>
      </c>
      <c r="BE1306" s="11" t="str">
        <f t="shared" si="289"/>
        <v>OK</v>
      </c>
      <c r="BF1306" s="5">
        <f t="shared" si="290"/>
        <v>0</v>
      </c>
      <c r="BG1306" s="12">
        <f t="shared" si="291"/>
        <v>82503920</v>
      </c>
      <c r="BH1306" s="12">
        <f t="shared" si="292"/>
        <v>82503920</v>
      </c>
      <c r="BI1306" s="5">
        <f t="shared" si="293"/>
        <v>0</v>
      </c>
      <c r="BJ1306" s="5">
        <f t="shared" si="294"/>
        <v>0</v>
      </c>
      <c r="BM1306" s="2" t="e">
        <f t="shared" si="295"/>
        <v>#VALUE!</v>
      </c>
      <c r="BN1306" s="33">
        <f>COUNTIF($BM$5:BM1306,BM1306)</f>
        <v>1302</v>
      </c>
      <c r="BO1306" s="2" t="e">
        <f t="shared" si="296"/>
        <v>#VALUE!</v>
      </c>
      <c r="BP1306" s="2" t="str">
        <f t="shared" si="297"/>
        <v>5.30.3000.1.1.20.8</v>
      </c>
      <c r="BQ1306" s="2" t="e">
        <f t="shared" si="298"/>
        <v>#VALUE!</v>
      </c>
      <c r="BR1306" s="2" t="str">
        <f t="shared" si="299"/>
        <v>5.30</v>
      </c>
      <c r="BU1306" s="2" t="str">
        <f t="shared" si="300"/>
        <v>Marzo</v>
      </c>
      <c r="BV1306" s="2" t="str">
        <f t="shared" si="301"/>
        <v>Marzo</v>
      </c>
    </row>
    <row r="1307" spans="1:74" ht="55.2">
      <c r="A1307" s="69" t="s">
        <v>1111</v>
      </c>
      <c r="B1307" s="55" t="s">
        <v>602</v>
      </c>
      <c r="C1307" s="55" t="s">
        <v>541</v>
      </c>
      <c r="D1307" s="39" t="s">
        <v>640</v>
      </c>
      <c r="E1307" s="40" t="s">
        <v>1706</v>
      </c>
      <c r="F1307" s="40" t="s">
        <v>1707</v>
      </c>
      <c r="G1307" s="40" t="s">
        <v>1754</v>
      </c>
      <c r="H1307" s="40" t="s">
        <v>213</v>
      </c>
      <c r="I1307" s="40" t="s">
        <v>549</v>
      </c>
      <c r="J1307" s="40" t="s">
        <v>1812</v>
      </c>
      <c r="K1307" s="40" t="s">
        <v>2175</v>
      </c>
      <c r="L1307" s="41" t="s">
        <v>213</v>
      </c>
      <c r="M1307" s="41" t="s">
        <v>213</v>
      </c>
      <c r="N1307" s="41" t="s">
        <v>213</v>
      </c>
      <c r="O1307" s="41" t="s">
        <v>213</v>
      </c>
      <c r="P1307" s="41" t="s">
        <v>2509</v>
      </c>
      <c r="Q1307" s="41" t="s">
        <v>2512</v>
      </c>
      <c r="R1307" s="42">
        <v>87074206</v>
      </c>
      <c r="S1307" s="42">
        <v>87074206</v>
      </c>
      <c r="T1307" s="41" t="s">
        <v>2527</v>
      </c>
      <c r="U1307" s="41" t="s">
        <v>2528</v>
      </c>
      <c r="V1307" s="40" t="s">
        <v>270</v>
      </c>
      <c r="W1307" s="40" t="s">
        <v>2533</v>
      </c>
      <c r="X1307" s="40" t="s">
        <v>2583</v>
      </c>
      <c r="Y1307" s="40" t="s">
        <v>2693</v>
      </c>
      <c r="Z1307" s="40" t="s">
        <v>2786</v>
      </c>
      <c r="AA1307" s="40" t="s">
        <v>2792</v>
      </c>
      <c r="AB1307" s="68">
        <v>87074206</v>
      </c>
      <c r="AC1307" s="68">
        <v>7256183.8300000001</v>
      </c>
      <c r="AD1307" s="68">
        <v>0</v>
      </c>
      <c r="AE1307" s="68">
        <v>7256183.8300000001</v>
      </c>
      <c r="AF1307" s="68">
        <v>0</v>
      </c>
      <c r="AG1307" s="68">
        <v>7256183.8300000001</v>
      </c>
      <c r="AH1307" s="68">
        <v>0</v>
      </c>
      <c r="AI1307" s="68">
        <v>7256183.8300000001</v>
      </c>
      <c r="AJ1307" s="68">
        <v>0</v>
      </c>
      <c r="AK1307" s="68">
        <v>7256183.8300000001</v>
      </c>
      <c r="AL1307" s="68">
        <v>0</v>
      </c>
      <c r="AM1307" s="68">
        <v>7256183.8300000001</v>
      </c>
      <c r="AN1307" s="68">
        <v>0</v>
      </c>
      <c r="AO1307" s="68">
        <v>7256183.8300000001</v>
      </c>
      <c r="AP1307" s="68">
        <v>0</v>
      </c>
      <c r="AQ1307" s="68">
        <v>7256183.8300000001</v>
      </c>
      <c r="AR1307" s="68">
        <v>0</v>
      </c>
      <c r="AS1307" s="68">
        <v>7256183.8300000001</v>
      </c>
      <c r="AT1307" s="68">
        <v>0</v>
      </c>
      <c r="AU1307" s="68">
        <v>7256183.8300000001</v>
      </c>
      <c r="AV1307" s="68">
        <v>0</v>
      </c>
      <c r="AW1307" s="68">
        <v>7256183.8300000001</v>
      </c>
      <c r="AX1307" s="68">
        <v>0</v>
      </c>
      <c r="AY1307" s="68">
        <v>7256183.8700000001</v>
      </c>
      <c r="AZ1307" s="66"/>
      <c r="BA1307" s="66"/>
      <c r="BB1307" s="66"/>
      <c r="BC1307" s="66"/>
      <c r="BD1307" s="11" t="str">
        <f t="shared" si="288"/>
        <v>OK</v>
      </c>
      <c r="BE1307" s="11" t="str">
        <f t="shared" si="289"/>
        <v>OK</v>
      </c>
      <c r="BF1307" s="5">
        <f t="shared" si="290"/>
        <v>0</v>
      </c>
      <c r="BG1307" s="12">
        <f t="shared" si="291"/>
        <v>87074206</v>
      </c>
      <c r="BH1307" s="12">
        <f t="shared" si="292"/>
        <v>87074206</v>
      </c>
      <c r="BI1307" s="5">
        <f t="shared" si="293"/>
        <v>0</v>
      </c>
      <c r="BJ1307" s="5">
        <f t="shared" si="294"/>
        <v>0</v>
      </c>
      <c r="BM1307" s="2" t="e">
        <f t="shared" si="295"/>
        <v>#VALUE!</v>
      </c>
      <c r="BN1307" s="33">
        <f>COUNTIF($BM$5:BM1307,BM1307)</f>
        <v>1303</v>
      </c>
      <c r="BO1307" s="2" t="e">
        <f t="shared" si="296"/>
        <v>#VALUE!</v>
      </c>
      <c r="BP1307" s="2" t="str">
        <f t="shared" si="297"/>
        <v>5.30.3000.1.1.20.9</v>
      </c>
      <c r="BQ1307" s="2" t="e">
        <f t="shared" si="298"/>
        <v>#VALUE!</v>
      </c>
      <c r="BR1307" s="2" t="str">
        <f t="shared" si="299"/>
        <v>5.30</v>
      </c>
      <c r="BU1307" s="2" t="str">
        <f t="shared" si="300"/>
        <v>N/A</v>
      </c>
      <c r="BV1307" s="2" t="str">
        <f t="shared" si="301"/>
        <v>N/A</v>
      </c>
    </row>
    <row r="1309" spans="1:74">
      <c r="S1309" s="54">
        <f>+SUBTOTAL(9,S5:S1307)</f>
        <v>192364092857</v>
      </c>
    </row>
  </sheetData>
  <sheetProtection deleteRows="0" autoFilter="0" pivotTables="0"/>
  <protectedRanges>
    <protectedRange sqref="S83 S606:S608 T1174 S1054:S1072 T234:T237 T239:T242 S765:S768 S775 S777 S788 S793 S1008 T245:T246 S1116 S1202 S1244:S1248 S1255:S1262 S1273 S1285:S1299 T248:T252 T254:T256 T258:T260 T264:T269 T272:T397 T399:T536 AB6:AY1307 T541:T547 T550 T553:T557 T559:T560 T562:T565 T567:T579 T581:T583 T585:T595 T598:T602 T604:T609 T611:T613 T615:T618 T624:T626 T694:T699 T223:T232 T726:T735 T538:T539 T742:T752 T946 T969:T984 T1028 T1032 T1165:T1166 T537:U537 W6:Z1307" name="Rango1_2"/>
    <protectedRange sqref="S1300:S1307 S769:S774 S776 S778:S787 S789:S792 S1203:S1243 S1249:S1254 S1263:S1272 S1274:S1284 S1009:S1053 S794:S1007 S1073:S1115 S1117:S1201 S609:S764 S6:S82 S84:S605" name="Rango1_1_1"/>
    <protectedRange sqref="E6:E1307 G6:H1307" name="Rango1_2_1"/>
    <protectedRange sqref="I6:I1307" name="Rango1_3_1_1"/>
    <protectedRange sqref="I5" name="Rango1_2_1_1_1"/>
    <protectedRange sqref="F6:F1307" name="Rango1_5_1_1"/>
    <protectedRange sqref="F5" name="Rango1_2_2_1"/>
    <protectedRange sqref="K179:O179 Q179 K181:O183 Q181:Q183 K185:O188 Q185:Q188 Q192:Q536 M615:O617 Q543:Q617 Q625 Q627:Q695 K700:Q700 K697:O699 Q697:Q699 M702:O705 M720:O721 Q702:Q721 M742:O751 Q723:Q751 K753:O767 Q753:Q767 K771:O771 K21:O22 Q771 K774:O775 K34:O34 K42:O42 K35:K41 M35:O41 K45:O45 K43:K44 M43:O44 K48:O49 K46:K47 M46:O47 K51:O51 K50 M50:O50 K72:O93 K52:K71 M94:O97 K101:O101 K100 M100:O100 K103:O103 K102 M102:O102 K104 M104:O104 K106 K110:Q110 K150:K154 M150:O154 K193:O202 K192 M192:O192 K213:O223 K203:K212 M203:O212 K225:O226 K224 M224:O224 K288:O288 K290:O291 K289 M289:O289 K294:O295 K292:K293 M292:O293 K307:O307 K310:O310 K308:K309 M308:O309 K316:O316 K311:K315 M311:O315 K327:O327 K357:O357 K328:K356 M328:O356 K360:O360 K358:K359 M358:O359 K370:O371 K361:K369 M361:O369 K373:O374 K372 M372:O372 K380:O381 K375:K379 M375:O379 K393:O393 K398:O398 K463:O463 K469:O469 K471:O471 K470 M470:O470 K473:O473 K472 M472:O472 K486:O488 K474:K485 M474:O485 K492:O492 K489:K491 M489:O491 K516:O516 K493:K515 M493:O515 K541:O542 K546:O546 K543:K545 M543:O545 K548:O555 K547 M547:O547 K561:O561 K566:O566 K562:K565 M562:O565 K567:K571 M567:O571 K574:O574 K573 M573:O573 K577:O584 K575:K576 M575:O576 K593:O593 K596:O598 K594:K595 M594:O595 K601:O601 K599:K600 M599:O600 K603:O604 K602 M602:O602 K608:O610 K605:K607 M605:O607 K614:O614 K611:K613 M611:O613 K615:K618 K625 M625:O625 K640:O647 K671:O693 M648:O670 K694:K695 M694:O695 K701:K705 K707 M707:O707 K711:O712 M709:O710 K714:O714 K713 M713:O713 K716:O716 K715 M715:O715 K717 M717:O717 K720:K722 K732:O735 K725:K731 M725:O731 K736:K737 M736:O737 Q774:Q775 K777:O781 Q777:Q781 K783:O786 Q783:Q786 K789:O789 Q789 K791:O798 Q791:Q798 K800:O801 Q800:Q801 K803:O806 Q803:Q806 K809:O810 Q809:Q810 K815:O815 Q815 K818:O818 Q818 K822:O822 Q822 K837:O838 Q837:Q838 K843:O843 Q843 K847:O849 K538:Q538 Q847:Q849 K853:O857 Q853:Q857 K859:O910 Q859:Q910 K382:K392 K394:K397 K452:K462 K464:K468 K517:K536 M382:O392 M394:O397 M452:O462 M464:O468 M517:O536 K1031 M1031:O1031 K1073:O1075 K1070:K1072 M1070:O1072 K1080:O1085 K1076:K1079 M1076:O1079 K1091:O1097 K1086:K1090 M1086:O1090 K1101:O1101 K1098:K1100 M1098:O1100 K94:K97 K107:O108 K1108:O1108 K1102:K1107 M1102:O1107 K6:K20 K98:O99 K105:O105 K109 K111:K143 K144:O149 K450:O451 K572:O572 K648:K670 K709:K710 K738:O741 K742:K752 K1112:O1113 K1109:K1111 M1109:O1111 K1118:O1122 K1114:K1117 M1114:O1117 K1124:O1134 K1123 M1123:O1123 K1138:O1138 K1135:K1137 M1135:O1137 K1140:O1140 K1139 M1139:O1139 K1141:K1142 M1141:O1142 K915:O927 Q915:Q927 K930:O930 Q930 K934:O934 Q934 K937:O940 Q937:Q940 K945:O946 Q945:Q946 K949:O949 Q949 K953:O953 Q953 K955:O956 Q955:Q956 K958:O958 Q958 K972:O984 Q972:Q984 K1004:O1008 Q1004:Q1008 K1032:O1035 K1010:O1030 Q1010:Q1035 K1043:O1069 K1143:O1268 Q1043:Q1268 Q1270:Q1307 K858:Q858 K911:Q914 K928:Q929 K941:Q944 K947:Q948 K950:Q952 K954:Q954 K957:Q957 K959:Q971 M540:O540 K985:Q1003 K178:Q178 K1009:Q1009 K1036:Q1042 K1269:Q1269 M701:Q701 K540 K537:R537 K931:Q933 K180:Q180 P539:Q542 K176:Q176 K935:Q936 K619:Q624 M11:Q11 M14:Q14 M71:Q71 M106:Q106 M109:Q109 M134:Q134 K184:Q184 K696:Q696 K706:O706 K708:O708 K718:O719 K723:O724 K189:Q191 K539:O539 M618:Q618 K626:Q626 M722:Q722 M752:Q752 K768:Q770 K772:Q773 K776:Q776 K782:Q782 K787:Q788 K790:Q790 K799:Q799 K802:Q802 K807:Q808 K811:Q814 K816:Q817 K819:Q821 K823:Q836 K839:Q842 K844:Q846 K850:Q852 K1270:O1307 M6:O10 Q6:Q10 M12:O13 Q12:Q13 M52:O70 M15:O20 Q15:Q70 Q72:Q105 Q107:Q108 M111:O133 Q111:Q133 M135:O143 K155:O175 Q135:Q175 K177:O177 Q177 K296:K306 K317:K326 K399:K449 K585:K592 K23:K33 K227:K287 K627:K639 K556:K560 M296:O306 M317:O326 M399:O449 M585:O592 M23:O33 M227:O287 M627:O639 M556:O560" name="Rango1_2_3"/>
  </protectedRanges>
  <sortState xmlns:xlrd2="http://schemas.microsoft.com/office/spreadsheetml/2017/richdata2" ref="A5:BC1307">
    <sortCondition ref="B5:B1307"/>
    <sortCondition ref="A5:A1307"/>
  </sortState>
  <dataConsolidate/>
  <mergeCells count="15">
    <mergeCell ref="AX3:AY3"/>
    <mergeCell ref="BD3:BE3"/>
    <mergeCell ref="E2:F2"/>
    <mergeCell ref="A2:B2"/>
    <mergeCell ref="AL3:AM3"/>
    <mergeCell ref="AN3:AO3"/>
    <mergeCell ref="AP3:AQ3"/>
    <mergeCell ref="AR3:AS3"/>
    <mergeCell ref="AT3:AU3"/>
    <mergeCell ref="AV3:AW3"/>
    <mergeCell ref="AB3:AC3"/>
    <mergeCell ref="AD3:AE3"/>
    <mergeCell ref="AF3:AG3"/>
    <mergeCell ref="AH3:AI3"/>
    <mergeCell ref="AJ3:AK3"/>
  </mergeCells>
  <phoneticPr fontId="20" type="noConversion"/>
  <conditionalFormatting sqref="A5:A1307">
    <cfRule type="duplicateValues" dxfId="3" priority="120"/>
  </conditionalFormatting>
  <conditionalFormatting sqref="BD5:BE1307">
    <cfRule type="cellIs" dxfId="2" priority="1" operator="notEqual">
      <formula>"OK"</formula>
    </cfRule>
    <cfRule type="cellIs" dxfId="1" priority="2" operator="equal">
      <formula>"OK"</formula>
    </cfRule>
    <cfRule type="expression" dxfId="0" priority="3">
      <formula>$K5&lt;&gt;0</formula>
    </cfRule>
  </conditionalFormatting>
  <dataValidations count="43">
    <dataValidation allowBlank="1" showInputMessage="1" showErrorMessage="1" promptTitle="Código de línea" prompt="IMPORTANTE: El código se asigna automáticamente y depende de un despliegue ordenado de la cadena de valor de los proyectos de inversión. Verifique que se cumplan las condiciones para evitar que la codificación se altere" sqref="A4:D4" xr:uid="{666E44F0-6B3F-430D-A932-C78FC4C474BE}"/>
    <dataValidation allowBlank="1" showInputMessage="1" showErrorMessage="1" promptTitle="Valor del contrato" prompt="Registre en formato número el valor total estimado del contrato " sqref="R4" xr:uid="{44A42D5A-E574-475F-B81E-68A3D0B6A76C}"/>
    <dataValidation allowBlank="1" showInputMessage="1" showErrorMessage="1" promptTitle="Rubro nivel cuenta" prompt="En este espacio debe registrar el código del rubro a nivel de CUENTA." sqref="I4" xr:uid="{ABDD232C-EBCF-464B-8E75-F9B232F33E25}"/>
    <dataValidation allowBlank="1" showInputMessage="1" showErrorMessage="1" promptTitle="Rubro nivel uso" prompt="En este espacio debe registrar el rubro a máximo nivel de desagregación. Si requiere un Rubro que no se encuentre en el listado, debe solicitarle a la OAP su inclusión" sqref="J4" xr:uid="{130A13C7-4AF0-4E5B-9163-F8FDE8343A8D}"/>
    <dataValidation allowBlank="1" showInputMessage="1" showErrorMessage="1" promptTitle="Descripción" prompt="Describa de manera clara y detallada  el posible objeto contractual." sqref="K4" xr:uid="{81466D2C-E8DA-4773-9A8C-B1144ABB74E3}"/>
    <dataValidation allowBlank="1" showInputMessage="1" showErrorMessage="1" promptTitle="Actividad" prompt="Despliegue la lista y seleccione la actividad a la que va vinculada la línea del PAA" sqref="F4:G4" xr:uid="{536ED168-7048-4AA8-9DB9-CCF1C878571E}"/>
    <dataValidation allowBlank="1" showInputMessage="1" showErrorMessage="1" promptTitle="Producto" prompt="Despliegue la lista y seleccione el producto al que va vinculada la línea del PAA" sqref="E4" xr:uid="{B438708D-7CBE-4C2A-9C48-DE0EF2442DC0}"/>
    <dataValidation allowBlank="1" showInputMessage="1" showErrorMessage="1" promptTitle="Duración estimada del contrato" prompt="Número de meses" sqref="O4" xr:uid="{2C31B18B-78CB-4A00-84A6-2F0BFFCDF2DA}"/>
    <dataValidation allowBlank="1" showInputMessage="1" showErrorMessage="1" promptTitle="Código UNSPSC" prompt="Bienes, obras y servicios deben ser identificados con códigos UNSPSC. Se deben incluir todos los códigos que identifiquen al servicio a contratar y/o producto a adquirir, separados por punto y coma sin espacio._x000a__x000a_No se admitiran códigos terminados en 00." sqref="H4" xr:uid="{AEE02971-F406-4578-AECB-FB0385E35392}"/>
    <dataValidation allowBlank="1" showInputMessage="1" showErrorMessage="1" promptTitle="ÁREA DEL RESPONSABLE" prompt="Registre el Área del responsable de la línea" sqref="V4" xr:uid="{705EB75A-1C0A-4883-8EC7-E026334CAC52}"/>
    <dataValidation allowBlank="1" showInputMessage="1" showErrorMessage="1" promptTitle="CATEGORÍA FUNCIONAL" prompt="Es la temática que agrupa la línea en conceptos de operación de la Entidad" sqref="W4" xr:uid="{B9969228-83B7-420D-BD3B-8BD94D768127}"/>
    <dataValidation allowBlank="1" showInputMessage="1" showErrorMessage="1" promptTitle="CATEGORÍA DE OBJETO" prompt="Se refiere a la clasificación del tipo de contrato según su objeto" sqref="X4" xr:uid="{785CE56B-3907-4326-8792-D9087051F444}"/>
    <dataValidation type="list" allowBlank="1" showInputMessage="1" showErrorMessage="1" errorTitle="Estado solicitud vigencias" error="Despliegue la flecha y seleccione el estado en que se encuentra la solicitud de vigencia futura." sqref="WVP87 WLT87 WBX87 VSB87 VIF87 UYJ87 UON87 UER87 TUV87 TKZ87 TBD87 SRH87 SHL87 RXP87 RNT87 RDX87 QUB87 QKF87 QAJ87 PQN87 PGR87 OWV87 OMZ87 ODD87 NTH87 NJL87 MZP87 MPT87 MFX87 LWB87 LMF87 LCJ87 KSN87 KIR87 JYV87 JOZ87 JFD87 IVH87 ILL87 IBP87 HRT87 HHX87 GYB87 GOF87 GEJ87 FUN87 FKR87 FAV87 EQZ87 EHD87 DXH87 DNL87 DDP87 CTT87 CJX87 CAB87 BQF87 BGJ87 AWN87 AMR87 ACV87 SZ87 JD87 WVP90 WLT90 WBX90 VSB90 VIF90 UYJ90 UON90 UER90 TUV90 TKZ90 TBD90 SRH90 SHL90 RXP90 RNT90 RDX90 QUB90 QKF90 QAJ90 PQN90 PGR90 OWV90 OMZ90 ODD90 NTH90 NJL90 MZP90 MPT90 MFX90 LWB90 LMF90 LCJ90 KSN90 KIR90 JYV90 JOZ90 JFD90 IVH90 ILL90 IBP90 HRT90 HHX90 GYB90 GOF90 GEJ90 FUN90 FKR90 FAV90 EQZ90 EHD90 DXH90 DNL90 DDP90 CTT90 CJX90 CAB90 BQF90 BGJ90 AWN90 AMR90 ACV90 SZ90 JD90 WVP93 WLT93 WBX93 VSB93 VIF93 UYJ93 UON93 UER93 TUV93 TKZ93 TBD93 SRH93 SHL93 RXP93 RNT93 RDX93 QUB93 QKF93 QAJ93 PQN93 PGR93 OWV93 OMZ93 ODD93 NTH93 NJL93 MZP93 MPT93 MFX93 LWB93 LMF93 LCJ93 KSN93 KIR93 JYV93 JOZ93 JFD93 IVH93 ILL93 IBP93 HRT93 HHX93 GYB93 GOF93 GEJ93 FUN93 FKR93 FAV93 EQZ93 EHD93 DXH93 DNL93 DDP93 CTT93 CJX93 CAB93 BQF93 BGJ93 AWN93 AMR93 ACV93 SZ93 JD93 WVP96 WLT96 WBX96 VSB96 VIF96 UYJ96 UON96 UER96 TUV96 TKZ96 TBD96 SRH96 SHL96 RXP96 RNT96 RDX96 QUB96 QKF96 QAJ96 PQN96 PGR96 OWV96 OMZ96 ODD96 NTH96 NJL96 MZP96 MPT96 MFX96 LWB96 LMF96 LCJ96 KSN96 KIR96 JYV96 JOZ96 JFD96 IVH96 ILL96 IBP96 HRT96 HHX96 GYB96 GOF96 GEJ96 FUN96 FKR96 FAV96 EQZ96 EHD96 DXH96 DNL96 DDP96 CTT96 CJX96 CAB96 BQF96 BGJ96 AWN96 AMR96 ACV96 SZ96 JD96 WVP99 WLT99 WBX99 VSB99 VIF99 UYJ99 UON99 UER99 TUV99 TKZ99 TBD99 SRH99 SHL99 RXP99 RNT99 RDX99 QUB99 QKF99 QAJ99 PQN99 PGR99 OWV99 OMZ99 ODD99 NTH99 NJL99 MZP99 MPT99 MFX99 LWB99 LMF99 LCJ99 KSN99 KIR99 JYV99 JOZ99 JFD99 IVH99 ILL99 IBP99 HRT99 HHX99 GYB99 GOF99 GEJ99 FUN99 FKR99 FAV99 EQZ99 EHD99 DXH99 DNL99 DDP99 CTT99 CJX99 CAB99 BQF99 BGJ99 AWN99 AMR99 ACV99 SZ99 JD99 WVP102 WLT102 WBX102 VSB102 VIF102 UYJ102 UON102 UER102 TUV102 TKZ102 TBD102 SRH102 SHL102 RXP102 RNT102 RDX102 QUB102 QKF102 QAJ102 PQN102 PGR102 OWV102 OMZ102 ODD102 NTH102 NJL102 MZP102 MPT102 MFX102 LWB102 LMF102 LCJ102 KSN102 KIR102 JYV102 JOZ102 JFD102 IVH102 ILL102 IBP102 HRT102 HHX102 GYB102 GOF102 GEJ102 FUN102 FKR102 FAV102 EQZ102 EHD102 DXH102 DNL102 DDP102 CTT102 CJX102 CAB102 BQF102 BGJ102 AWN102 AMR102 ACV102 SZ102 JD102 WVP105 WLT105 WBX105 VSB105 VIF105 UYJ105 UON105 UER105 TUV105 TKZ105 TBD105 SRH105 SHL105 RXP105 RNT105 RDX105 QUB105 QKF105 QAJ105 PQN105 PGR105 OWV105 OMZ105 ODD105 NTH105 NJL105 MZP105 MPT105 MFX105 LWB105 LMF105 LCJ105 KSN105 KIR105 JYV105 JOZ105 JFD105 IVH105 ILL105 IBP105 HRT105 HHX105 GYB105 GOF105 GEJ105 FUN105 FKR105 FAV105 EQZ105 EHD105 DXH105 DNL105 DDP105 CTT105 CJX105 CAB105 BQF105 BGJ105 AWN105 AMR105 ACV105 SZ105 JD105 WVP6:WVP75 WLT6:WLT75 WBX6:WBX75 VSB6:VSB75 VIF6:VIF75 UYJ6:UYJ75 UON6:UON75 UER6:UER75 TUV6:TUV75 TKZ6:TKZ75 TBD6:TBD75 SRH6:SRH75 SHL6:SHL75 RXP6:RXP75 RNT6:RNT75 RDX6:RDX75 QUB6:QUB75 QKF6:QKF75 QAJ6:QAJ75 PQN6:PQN75 PGR6:PGR75 OWV6:OWV75 OMZ6:OMZ75 ODD6:ODD75 NTH6:NTH75 NJL6:NJL75 MZP6:MZP75 MPT6:MPT75 MFX6:MFX75 LWB6:LWB75 LMF6:LMF75 LCJ6:LCJ75 KSN6:KSN75 KIR6:KIR75 JYV6:JYV75 JOZ6:JOZ75 JFD6:JFD75 IVH6:IVH75 ILL6:ILL75 IBP6:IBP75 HRT6:HRT75 HHX6:HHX75 GYB6:GYB75 GOF6:GOF75 GEJ6:GEJ75 FUN6:FUN75 FKR6:FKR75 FAV6:FAV75 EQZ6:EQZ75 EHD6:EHD75 DXH6:DXH75 DNL6:DNL75 DDP6:DDP75 CTT6:CTT75 CJX6:CJX75 CAB6:CAB75 BQF6:BQF75 BGJ6:BGJ75 AWN6:AWN75 AMR6:AMR75 ACV6:ACV75 SZ6:SZ75 JD6:JD75 WVP78 WLT78 WBX78 VSB78 VIF78 UYJ78 UON78 UER78 TUV78 TKZ78 TBD78 SRH78 SHL78 RXP78 RNT78 RDX78 QUB78 QKF78 QAJ78 PQN78 PGR78 OWV78 OMZ78 ODD78 NTH78 NJL78 MZP78 MPT78 MFX78 LWB78 LMF78 LCJ78 KSN78 KIR78 JYV78 JOZ78 JFD78 IVH78 ILL78 IBP78 HRT78 HHX78 GYB78 GOF78 GEJ78 FUN78 FKR78 FAV78 EQZ78 EHD78 DXH78 DNL78 DDP78 CTT78 CJX78 CAB78 BQF78 BGJ78 AWN78 AMR78 ACV78 SZ78 JD78 WVP80 WLT80 WBX80 VSB80 VIF80 UYJ80 UON80 UER80 TUV80 TKZ80 TBD80 SRH80 SHL80 RXP80 RNT80 RDX80 QUB80 QKF80 QAJ80 PQN80 PGR80 OWV80 OMZ80 ODD80 NTH80 NJL80 MZP80 MPT80 MFX80 LWB80 LMF80 LCJ80 KSN80 KIR80 JYV80 JOZ80 JFD80 IVH80 ILL80 IBP80 HRT80 HHX80 GYB80 GOF80 GEJ80 FUN80 FKR80 FAV80 EQZ80 EHD80 DXH80 DNL80 DDP80 CTT80 CJX80 CAB80 BQF80 BGJ80 AWN80 AMR80 ACV80 SZ80 JD80 WVP117 WLT117 WBX117 VSB117 VIF117 UYJ117 UON117 UER117 TUV117 TKZ117 TBD117 SRH117 SHL117 RXP117 RNT117 RDX117 QUB117 QKF117 QAJ117 PQN117 PGR117 OWV117 OMZ117 ODD117 NTH117 NJL117 MZP117 MPT117 MFX117 LWB117 LMF117 LCJ117 KSN117 KIR117 JYV117 JOZ117 JFD117 IVH117 ILL117 IBP117 HRT117 HHX117 GYB117 GOF117 GEJ117 FUN117 FKR117 FAV117 EQZ117 EHD117 DXH117 DNL117 DDP117 CTT117 CJX117 CAB117 BQF117 BGJ117 AWN117 AMR117 ACV117 SZ117 JD117 WVP120 WLT120 WBX120 VSB120 VIF120 UYJ120 UON120 UER120 TUV120 TKZ120 TBD120 SRH120 SHL120 RXP120 RNT120 RDX120 QUB120 QKF120 QAJ120 PQN120 PGR120 OWV120 OMZ120 ODD120 NTH120 NJL120 MZP120 MPT120 MFX120 LWB120 LMF120 LCJ120 KSN120 KIR120 JYV120 JOZ120 JFD120 IVH120 ILL120 IBP120 HRT120 HHX120 GYB120 GOF120 GEJ120 FUN120 FKR120 FAV120 EQZ120 EHD120 DXH120 DNL120 DDP120 CTT120 CJX120 CAB120 BQF120 BGJ120 AWN120 AMR120 ACV120 SZ120 JD120 WVP123:WVP124 WLT123:WLT124 WBX123:WBX124 VSB123:VSB124 VIF123:VIF124 UYJ123:UYJ124 UON123:UON124 UER123:UER124 TUV123:TUV124 TKZ123:TKZ124 TBD123:TBD124 SRH123:SRH124 SHL123:SHL124 RXP123:RXP124 RNT123:RNT124 RDX123:RDX124 QUB123:QUB124 QKF123:QKF124 QAJ123:QAJ124 PQN123:PQN124 PGR123:PGR124 OWV123:OWV124 OMZ123:OMZ124 ODD123:ODD124 NTH123:NTH124 NJL123:NJL124 MZP123:MZP124 MPT123:MPT124 MFX123:MFX124 LWB123:LWB124 LMF123:LMF124 LCJ123:LCJ124 KSN123:KSN124 KIR123:KIR124 JYV123:JYV124 JOZ123:JOZ124 JFD123:JFD124 IVH123:IVH124 ILL123:ILL124 IBP123:IBP124 HRT123:HRT124 HHX123:HHX124 GYB123:GYB124 GOF123:GOF124 GEJ123:GEJ124 FUN123:FUN124 FKR123:FKR124 FAV123:FAV124 EQZ123:EQZ124 EHD123:EHD124 DXH123:DXH124 DNL123:DNL124 DDP123:DDP124 CTT123:CTT124 CJX123:CJX124 CAB123:CAB124 BQF123:BQF124 BGJ123:BGJ124 AWN123:AWN124 AMR123:AMR124 ACV123:ACV124 SZ123:SZ124 JD123:JD124 WVP129 WLT129 WBX129 VSB129 VIF129 UYJ129 UON129 UER129 TUV129 TKZ129 TBD129 SRH129 SHL129 RXP129 RNT129 RDX129 QUB129 QKF129 QAJ129 PQN129 PGR129 OWV129 OMZ129 ODD129 NTH129 NJL129 MZP129 MPT129 MFX129 LWB129 LMF129 LCJ129 KSN129 KIR129 JYV129 JOZ129 JFD129 IVH129 ILL129 IBP129 HRT129 HHX129 GYB129 GOF129 GEJ129 FUN129 FKR129 FAV129 EQZ129 EHD129 DXH129 DNL129 DDP129 CTT129 CJX129 CAB129 BQF129 BGJ129 AWN129 AMR129 ACV129 SZ129 JD129 WVP132 WLT132 WBX132 VSB132 VIF132 UYJ132 UON132 UER132 TUV132 TKZ132 TBD132 SRH132 SHL132 RXP132 RNT132 RDX132 QUB132 QKF132 QAJ132 PQN132 PGR132 OWV132 OMZ132 ODD132 NTH132 NJL132 MZP132 MPT132 MFX132 LWB132 LMF132 LCJ132 KSN132 KIR132 JYV132 JOZ132 JFD132 IVH132 ILL132 IBP132 HRT132 HHX132 GYB132 GOF132 GEJ132 FUN132 FKR132 FAV132 EQZ132 EHD132 DXH132 DNL132 DDP132 CTT132 CJX132 CAB132 BQF132 BGJ132 AWN132 AMR132 ACV132 SZ132 JD132 WVP135 WLT135 WBX135 VSB135 VIF135 UYJ135 UON135 UER135 TUV135 TKZ135 TBD135 SRH135 SHL135 RXP135 RNT135 RDX135 QUB135 QKF135 QAJ135 PQN135 PGR135 OWV135 OMZ135 ODD135 NTH135 NJL135 MZP135 MPT135 MFX135 LWB135 LMF135 LCJ135 KSN135 KIR135 JYV135 JOZ135 JFD135 IVH135 ILL135 IBP135 HRT135 HHX135 GYB135 GOF135 GEJ135 FUN135 FKR135 FAV135 EQZ135 EHD135 DXH135 DNL135 DDP135 CTT135 CJX135 CAB135 BQF135 BGJ135 AWN135 AMR135 ACV135 SZ135 JD135 WVP138 WLT138 WBX138 VSB138 VIF138 UYJ138 UON138 UER138 TUV138 TKZ138 TBD138 SRH138 SHL138 RXP138 RNT138 RDX138 QUB138 QKF138 QAJ138 PQN138 PGR138 OWV138 OMZ138 ODD138 NTH138 NJL138 MZP138 MPT138 MFX138 LWB138 LMF138 LCJ138 KSN138 KIR138 JYV138 JOZ138 JFD138 IVH138 ILL138 IBP138 HRT138 HHX138 GYB138 GOF138 GEJ138 FUN138 FKR138 FAV138 EQZ138 EHD138 DXH138 DNL138 DDP138 CTT138 CJX138 CAB138 BQF138 BGJ138 AWN138 AMR138 ACV138 SZ138 JD138 WVP141 WLT141 WBX141 VSB141 VIF141 UYJ141 UON141 UER141 TUV141 TKZ141 TBD141 SRH141 SHL141 RXP141 RNT141 RDX141 QUB141 QKF141 QAJ141 PQN141 PGR141 OWV141 OMZ141 ODD141 NTH141 NJL141 MZP141 MPT141 MFX141 LWB141 LMF141 LCJ141 KSN141 KIR141 JYV141 JOZ141 JFD141 IVH141 ILL141 IBP141 HRT141 HHX141 GYB141 GOF141 GEJ141 FUN141 FKR141 FAV141 EQZ141 EHD141 DXH141 DNL141 DDP141 CTT141 CJX141 CAB141 BQF141 BGJ141 AWN141 AMR141 ACV141 SZ141 JD141 WVP144 WLT144 WBX144 VSB144 VIF144 UYJ144 UON144 UER144 TUV144 TKZ144 TBD144 SRH144 SHL144 RXP144 RNT144 RDX144 QUB144 QKF144 QAJ144 PQN144 PGR144 OWV144 OMZ144 ODD144 NTH144 NJL144 MZP144 MPT144 MFX144 LWB144 LMF144 LCJ144 KSN144 KIR144 JYV144 JOZ144 JFD144 IVH144 ILL144 IBP144 HRT144 HHX144 GYB144 GOF144 GEJ144 FUN144 FKR144 FAV144 EQZ144 EHD144 DXH144 DNL144 DDP144 CTT144 CJX144 CAB144 BQF144 BGJ144 AWN144 AMR144 ACV144 SZ144 JD144 WVP147 WLT147 WBX147 VSB147 VIF147 UYJ147 UON147 UER147 TUV147 TKZ147 TBD147 SRH147 SHL147 RXP147 RNT147 RDX147 QUB147 QKF147 QAJ147 PQN147 PGR147 OWV147 OMZ147 ODD147 NTH147 NJL147 MZP147 MPT147 MFX147 LWB147 LMF147 LCJ147 KSN147 KIR147 JYV147 JOZ147 JFD147 IVH147 ILL147 IBP147 HRT147 HHX147 GYB147 GOF147 GEJ147 FUN147 FKR147 FAV147 EQZ147 EHD147 DXH147 DNL147 DDP147 CTT147 CJX147 CAB147 BQF147 BGJ147 AWN147 AMR147 ACV147 SZ147 JD147 WVP150 WLT150 WBX150 VSB150 VIF150 UYJ150 UON150 UER150 TUV150 TKZ150 TBD150 SRH150 SHL150 RXP150 RNT150 RDX150 QUB150 QKF150 QAJ150 PQN150 PGR150 OWV150 OMZ150 ODD150 NTH150 NJL150 MZP150 MPT150 MFX150 LWB150 LMF150 LCJ150 KSN150 KIR150 JYV150 JOZ150 JFD150 IVH150 ILL150 IBP150 HRT150 HHX150 GYB150 GOF150 GEJ150 FUN150 FKR150 FAV150 EQZ150 EHD150 DXH150 DNL150 DDP150 CTT150 CJX150 CAB150 BQF150 BGJ150 AWN150 AMR150 ACV150 SZ150 JD150 WVP153 WLT153 WBX153 VSB153 VIF153 UYJ153 UON153 UER153 TUV153 TKZ153 TBD153 SRH153 SHL153 RXP153 RNT153 RDX153 QUB153 QKF153 QAJ153 PQN153 PGR153 OWV153 OMZ153 ODD153 NTH153 NJL153 MZP153 MPT153 MFX153 LWB153 LMF153 LCJ153 KSN153 KIR153 JYV153 JOZ153 JFD153 IVH153 ILL153 IBP153 HRT153 HHX153 GYB153 GOF153 GEJ153 FUN153 FKR153 FAV153 EQZ153 EHD153 DXH153 DNL153 DDP153 CTT153 CJX153 CAB153 BQF153 BGJ153 AWN153 AMR153 ACV153 SZ153 JD153 WVP156 WLT156 WBX156 VSB156 VIF156 UYJ156 UON156 UER156 TUV156 TKZ156 TBD156 SRH156 SHL156 RXP156 RNT156 RDX156 QUB156 QKF156 QAJ156 PQN156 PGR156 OWV156 OMZ156 ODD156 NTH156 NJL156 MZP156 MPT156 MFX156 LWB156 LMF156 LCJ156 KSN156 KIR156 JYV156 JOZ156 JFD156 IVH156 ILL156 IBP156 HRT156 HHX156 GYB156 GOF156 GEJ156 FUN156 FKR156 FAV156 EQZ156 EHD156 DXH156 DNL156 DDP156 CTT156 CJX156 CAB156 BQF156 BGJ156 AWN156 AMR156 ACV156 SZ156 JD156 WVP159 WLT159 WBX159 VSB159 VIF159 UYJ159 UON159 UER159 TUV159 TKZ159 TBD159 SRH159 SHL159 RXP159 RNT159 RDX159 QUB159 QKF159 QAJ159 PQN159 PGR159 OWV159 OMZ159 ODD159 NTH159 NJL159 MZP159 MPT159 MFX159 LWB159 LMF159 LCJ159 KSN159 KIR159 JYV159 JOZ159 JFD159 IVH159 ILL159 IBP159 HRT159 HHX159 GYB159 GOF159 GEJ159 FUN159 FKR159 FAV159 EQZ159 EHD159 DXH159 DNL159 DDP159 CTT159 CJX159 CAB159 BQF159 BGJ159 AWN159 AMR159 ACV159 SZ159 JD159 WVP162 WLT162 WBX162 VSB162 VIF162 UYJ162 UON162 UER162 TUV162 TKZ162 TBD162 SRH162 SHL162 RXP162 RNT162 RDX162 QUB162 QKF162 QAJ162 PQN162 PGR162 OWV162 OMZ162 ODD162 NTH162 NJL162 MZP162 MPT162 MFX162 LWB162 LMF162 LCJ162 KSN162 KIR162 JYV162 JOZ162 JFD162 IVH162 ILL162 IBP162 HRT162 HHX162 GYB162 GOF162 GEJ162 FUN162 FKR162 FAV162 EQZ162 EHD162 DXH162 DNL162 DDP162 CTT162 CJX162 CAB162 BQF162 BGJ162 AWN162 AMR162 ACV162 SZ162 JD162 WVP165 WLT165 WBX165 VSB165 VIF165 UYJ165 UON165 UER165 TUV165 TKZ165 TBD165 SRH165 SHL165 RXP165 RNT165 RDX165 QUB165 QKF165 QAJ165 PQN165 PGR165 OWV165 OMZ165 ODD165 NTH165 NJL165 MZP165 MPT165 MFX165 LWB165 LMF165 LCJ165 KSN165 KIR165 JYV165 JOZ165 JFD165 IVH165 ILL165 IBP165 HRT165 HHX165 GYB165 GOF165 GEJ165 FUN165 FKR165 FAV165 EQZ165 EHD165 DXH165 DNL165 DDP165 CTT165 CJX165 CAB165 BQF165 BGJ165 AWN165 AMR165 ACV165 SZ165 JD165 WVP394 WLT394 WBX394 VSB394 VIF394 UYJ394 UON394 UER394 TUV394 TKZ394 TBD394 SRH394 SHL394 RXP394 RNT394 RDX394 QUB394 QKF394 QAJ394 PQN394 PGR394 OWV394 OMZ394 ODD394 NTH394 NJL394 MZP394 MPT394 MFX394 LWB394 LMF394 LCJ394 KSN394 KIR394 JYV394 JOZ394 JFD394 IVH394 ILL394 IBP394 HRT394 HHX394 GYB394 GOF394 GEJ394 FUN394 FKR394 FAV394 EQZ394 EHD394 DXH394 DNL394 DDP394 CTT394 CJX394 CAB394 BQF394 BGJ394 AWN394 AMR394 ACV394 SZ394 JD394 WVP397 WLT397 WBX397 VSB397 VIF397 UYJ397 UON397 UER397 TUV397 TKZ397 TBD397 SRH397 SHL397 RXP397 RNT397 RDX397 QUB397 QKF397 QAJ397 PQN397 PGR397 OWV397 OMZ397 ODD397 NTH397 NJL397 MZP397 MPT397 MFX397 LWB397 LMF397 LCJ397 KSN397 KIR397 JYV397 JOZ397 JFD397 IVH397 ILL397 IBP397 HRT397 HHX397 GYB397 GOF397 GEJ397 FUN397 FKR397 FAV397 EQZ397 EHD397 DXH397 DNL397 DDP397 CTT397 CJX397 CAB397 BQF397 BGJ397 AWN397 AMR397 ACV397 SZ397 JD397 WVP400 WLT400 WBX400 VSB400 VIF400 UYJ400 UON400 UER400 TUV400 TKZ400 TBD400 SRH400 SHL400 RXP400 RNT400 RDX400 QUB400 QKF400 QAJ400 PQN400 PGR400 OWV400 OMZ400 ODD400 NTH400 NJL400 MZP400 MPT400 MFX400 LWB400 LMF400 LCJ400 KSN400 KIR400 JYV400 JOZ400 JFD400 IVH400 ILL400 IBP400 HRT400 HHX400 GYB400 GOF400 GEJ400 FUN400 FKR400 FAV400 EQZ400 EHD400 DXH400 DNL400 DDP400 CTT400 CJX400 CAB400 BQF400 BGJ400 AWN400 AMR400 ACV400 SZ400 JD400 WVP403 WLT403 WBX403 VSB403 VIF403 UYJ403 UON403 UER403 TUV403 TKZ403 TBD403 SRH403 SHL403 RXP403 RNT403 RDX403 QUB403 QKF403 QAJ403 PQN403 PGR403 OWV403 OMZ403 ODD403 NTH403 NJL403 MZP403 MPT403 MFX403 LWB403 LMF403 LCJ403 KSN403 KIR403 JYV403 JOZ403 JFD403 IVH403 ILL403 IBP403 HRT403 HHX403 GYB403 GOF403 GEJ403 FUN403 FKR403 FAV403 EQZ403 EHD403 DXH403 DNL403 DDP403 CTT403 CJX403 CAB403 BQF403 BGJ403 AWN403 AMR403 ACV403 SZ403 JD403 WVP406 WLT406 WBX406 VSB406 VIF406 UYJ406 UON406 UER406 TUV406 TKZ406 TBD406 SRH406 SHL406 RXP406 RNT406 RDX406 QUB406 QKF406 QAJ406 PQN406 PGR406 OWV406 OMZ406 ODD406 NTH406 NJL406 MZP406 MPT406 MFX406 LWB406 LMF406 LCJ406 KSN406 KIR406 JYV406 JOZ406 JFD406 IVH406 ILL406 IBP406 HRT406 HHX406 GYB406 GOF406 GEJ406 FUN406 FKR406 FAV406 EQZ406 EHD406 DXH406 DNL406 DDP406 CTT406 CJX406 CAB406 BQF406 BGJ406 AWN406 AMR406 ACV406 SZ406 JD406 WVP409 WLT409 WBX409 VSB409 VIF409 UYJ409 UON409 UER409 TUV409 TKZ409 TBD409 SRH409 SHL409 RXP409 RNT409 RDX409 QUB409 QKF409 QAJ409 PQN409 PGR409 OWV409 OMZ409 ODD409 NTH409 NJL409 MZP409 MPT409 MFX409 LWB409 LMF409 LCJ409 KSN409 KIR409 JYV409 JOZ409 JFD409 IVH409 ILL409 IBP409 HRT409 HHX409 GYB409 GOF409 GEJ409 FUN409 FKR409 FAV409 EQZ409 EHD409 DXH409 DNL409 DDP409 CTT409 CJX409 CAB409 BQF409 BGJ409 AWN409 AMR409 ACV409 SZ409 JD409 WVP412 WLT412 WBX412 VSB412 VIF412 UYJ412 UON412 UER412 TUV412 TKZ412 TBD412 SRH412 SHL412 RXP412 RNT412 RDX412 QUB412 QKF412 QAJ412 PQN412 PGR412 OWV412 OMZ412 ODD412 NTH412 NJL412 MZP412 MPT412 MFX412 LWB412 LMF412 LCJ412 KSN412 KIR412 JYV412 JOZ412 JFD412 IVH412 ILL412 IBP412 HRT412 HHX412 GYB412 GOF412 GEJ412 FUN412 FKR412 FAV412 EQZ412 EHD412 DXH412 DNL412 DDP412 CTT412 CJX412 CAB412 BQF412 BGJ412 AWN412 AMR412 ACV412 SZ412 JD412 WVP415 WLT415 WBX415 VSB415 VIF415 UYJ415 UON415 UER415 TUV415 TKZ415 TBD415 SRH415 SHL415 RXP415 RNT415 RDX415 QUB415 QKF415 QAJ415 PQN415 PGR415 OWV415 OMZ415 ODD415 NTH415 NJL415 MZP415 MPT415 MFX415 LWB415 LMF415 LCJ415 KSN415 KIR415 JYV415 JOZ415 JFD415 IVH415 ILL415 IBP415 HRT415 HHX415 GYB415 GOF415 GEJ415 FUN415 FKR415 FAV415 EQZ415 EHD415 DXH415 DNL415 DDP415 CTT415 CJX415 CAB415 BQF415 BGJ415 AWN415 AMR415 ACV415 SZ415 JD415 WVP418 WLT418 WBX418 VSB418 VIF418 UYJ418 UON418 UER418 TUV418 TKZ418 TBD418 SRH418 SHL418 RXP418 RNT418 RDX418 QUB418 QKF418 QAJ418 PQN418 PGR418 OWV418 OMZ418 ODD418 NTH418 NJL418 MZP418 MPT418 MFX418 LWB418 LMF418 LCJ418 KSN418 KIR418 JYV418 JOZ418 JFD418 IVH418 ILL418 IBP418 HRT418 HHX418 GYB418 GOF418 GEJ418 FUN418 FKR418 FAV418 EQZ418 EHD418 DXH418 DNL418 DDP418 CTT418 CJX418 CAB418 BQF418 BGJ418 AWN418 AMR418 ACV418 SZ418 JD418 WVP421 WLT421 WBX421 VSB421 VIF421 UYJ421 UON421 UER421 TUV421 TKZ421 TBD421 SRH421 SHL421 RXP421 RNT421 RDX421 QUB421 QKF421 QAJ421 PQN421 PGR421 OWV421 OMZ421 ODD421 NTH421 NJL421 MZP421 MPT421 MFX421 LWB421 LMF421 LCJ421 KSN421 KIR421 JYV421 JOZ421 JFD421 IVH421 ILL421 IBP421 HRT421 HHX421 GYB421 GOF421 GEJ421 FUN421 FKR421 FAV421 EQZ421 EHD421 DXH421 DNL421 DDP421 CTT421 CJX421 CAB421 BQF421 BGJ421 AWN421 AMR421 ACV421 SZ421 JD421 WVP424 WLT424 WBX424 VSB424 VIF424 UYJ424 UON424 UER424 TUV424 TKZ424 TBD424 SRH424 SHL424 RXP424 RNT424 RDX424 QUB424 QKF424 QAJ424 PQN424 PGR424 OWV424 OMZ424 ODD424 NTH424 NJL424 MZP424 MPT424 MFX424 LWB424 LMF424 LCJ424 KSN424 KIR424 JYV424 JOZ424 JFD424 IVH424 ILL424 IBP424 HRT424 HHX424 GYB424 GOF424 GEJ424 FUN424 FKR424 FAV424 EQZ424 EHD424 DXH424 DNL424 DDP424 CTT424 CJX424 CAB424 BQF424 BGJ424 AWN424 AMR424 ACV424 SZ424 JD424 WVP427 WLT427 WBX427 VSB427 VIF427 UYJ427 UON427 UER427 TUV427 TKZ427 TBD427 SRH427 SHL427 RXP427 RNT427 RDX427 QUB427 QKF427 QAJ427 PQN427 PGR427 OWV427 OMZ427 ODD427 NTH427 NJL427 MZP427 MPT427 MFX427 LWB427 LMF427 LCJ427 KSN427 KIR427 JYV427 JOZ427 JFD427 IVH427 ILL427 IBP427 HRT427 HHX427 GYB427 GOF427 GEJ427 FUN427 FKR427 FAV427 EQZ427 EHD427 DXH427 DNL427 DDP427 CTT427 CJX427 CAB427 BQF427 BGJ427 AWN427 AMR427 ACV427 SZ427 JD427 WVP430 WLT430 WBX430 VSB430 VIF430 UYJ430 UON430 UER430 TUV430 TKZ430 TBD430 SRH430 SHL430 RXP430 RNT430 RDX430 QUB430 QKF430 QAJ430 PQN430 PGR430 OWV430 OMZ430 ODD430 NTH430 NJL430 MZP430 MPT430 MFX430 LWB430 LMF430 LCJ430 KSN430 KIR430 JYV430 JOZ430 JFD430 IVH430 ILL430 IBP430 HRT430 HHX430 GYB430 GOF430 GEJ430 FUN430 FKR430 FAV430 EQZ430 EHD430 DXH430 DNL430 DDP430 CTT430 CJX430 CAB430 BQF430 BGJ430 AWN430 AMR430 ACV430 SZ430 JD430 WVP433 WLT433 WBX433 VSB433 VIF433 UYJ433 UON433 UER433 TUV433 TKZ433 TBD433 SRH433 SHL433 RXP433 RNT433 RDX433 QUB433 QKF433 QAJ433 PQN433 PGR433 OWV433 OMZ433 ODD433 NTH433 NJL433 MZP433 MPT433 MFX433 LWB433 LMF433 LCJ433 KSN433 KIR433 JYV433 JOZ433 JFD433 IVH433 ILL433 IBP433 HRT433 HHX433 GYB433 GOF433 GEJ433 FUN433 FKR433 FAV433 EQZ433 EHD433 DXH433 DNL433 DDP433 CTT433 CJX433 CAB433 BQF433 BGJ433 AWN433 AMR433 ACV433 SZ433 JD433 WVP436 WLT436 WBX436 VSB436 VIF436 UYJ436 UON436 UER436 TUV436 TKZ436 TBD436 SRH436 SHL436 RXP436 RNT436 RDX436 QUB436 QKF436 QAJ436 PQN436 PGR436 OWV436 OMZ436 ODD436 NTH436 NJL436 MZP436 MPT436 MFX436 LWB436 LMF436 LCJ436 KSN436 KIR436 JYV436 JOZ436 JFD436 IVH436 ILL436 IBP436 HRT436 HHX436 GYB436 GOF436 GEJ436 FUN436 FKR436 FAV436 EQZ436 EHD436 DXH436 DNL436 DDP436 CTT436 CJX436 CAB436 BQF436 BGJ436 AWN436 AMR436 ACV436 SZ436 JD436 WVP439 WLT439 WBX439 VSB439 VIF439 UYJ439 UON439 UER439 TUV439 TKZ439 TBD439 SRH439 SHL439 RXP439 RNT439 RDX439 QUB439 QKF439 QAJ439 PQN439 PGR439 OWV439 OMZ439 ODD439 NTH439 NJL439 MZP439 MPT439 MFX439 LWB439 LMF439 LCJ439 KSN439 KIR439 JYV439 JOZ439 JFD439 IVH439 ILL439 IBP439 HRT439 HHX439 GYB439 GOF439 GEJ439 FUN439 FKR439 FAV439 EQZ439 EHD439 DXH439 DNL439 DDP439 CTT439 CJX439 CAB439 BQF439 BGJ439 AWN439 AMR439 ACV439 SZ439 JD439 WVP442 WLT442 WBX442 VSB442 VIF442 UYJ442 UON442 UER442 TUV442 TKZ442 TBD442 SRH442 SHL442 RXP442 RNT442 RDX442 QUB442 QKF442 QAJ442 PQN442 PGR442 OWV442 OMZ442 ODD442 NTH442 NJL442 MZP442 MPT442 MFX442 LWB442 LMF442 LCJ442 KSN442 KIR442 JYV442 JOZ442 JFD442 IVH442 ILL442 IBP442 HRT442 HHX442 GYB442 GOF442 GEJ442 FUN442 FKR442 FAV442 EQZ442 EHD442 DXH442 DNL442 DDP442 CTT442 CJX442 CAB442 BQF442 BGJ442 AWN442 AMR442 ACV442 SZ442 JD442 WVP445 WLT445 WBX445 VSB445 VIF445 UYJ445 UON445 UER445 TUV445 TKZ445 TBD445 SRH445 SHL445 RXP445 RNT445 RDX445 QUB445 QKF445 QAJ445 PQN445 PGR445 OWV445 OMZ445 ODD445 NTH445 NJL445 MZP445 MPT445 MFX445 LWB445 LMF445 LCJ445 KSN445 KIR445 JYV445 JOZ445 JFD445 IVH445 ILL445 IBP445 HRT445 HHX445 GYB445 GOF445 GEJ445 FUN445 FKR445 FAV445 EQZ445 EHD445 DXH445 DNL445 DDP445 CTT445 CJX445 CAB445 BQF445 BGJ445 AWN445 AMR445 ACV445 SZ445 JD445 WVP448 WLT448 WBX448 VSB448 VIF448 UYJ448 UON448 UER448 TUV448 TKZ448 TBD448 SRH448 SHL448 RXP448 RNT448 RDX448 QUB448 QKF448 QAJ448 PQN448 PGR448 OWV448 OMZ448 ODD448 NTH448 NJL448 MZP448 MPT448 MFX448 LWB448 LMF448 LCJ448 KSN448 KIR448 JYV448 JOZ448 JFD448 IVH448 ILL448 IBP448 HRT448 HHX448 GYB448 GOF448 GEJ448 FUN448 FKR448 FAV448 EQZ448 EHD448 DXH448 DNL448 DDP448 CTT448 CJX448 CAB448 BQF448 BGJ448 AWN448 AMR448 ACV448 SZ448 JD448 WVP451 WLT451 WBX451 VSB451 VIF451 UYJ451 UON451 UER451 TUV451 TKZ451 TBD451 SRH451 SHL451 RXP451 RNT451 RDX451 QUB451 QKF451 QAJ451 PQN451 PGR451 OWV451 OMZ451 ODD451 NTH451 NJL451 MZP451 MPT451 MFX451 LWB451 LMF451 LCJ451 KSN451 KIR451 JYV451 JOZ451 JFD451 IVH451 ILL451 IBP451 HRT451 HHX451 GYB451 GOF451 GEJ451 FUN451 FKR451 FAV451 EQZ451 EHD451 DXH451 DNL451 DDP451 CTT451 CJX451 CAB451 BQF451 BGJ451 AWN451 AMR451 ACV451 SZ451 JD451 WVP454 WLT454 WBX454 VSB454 VIF454 UYJ454 UON454 UER454 TUV454 TKZ454 TBD454 SRH454 SHL454 RXP454 RNT454 RDX454 QUB454 QKF454 QAJ454 PQN454 PGR454 OWV454 OMZ454 ODD454 NTH454 NJL454 MZP454 MPT454 MFX454 LWB454 LMF454 LCJ454 KSN454 KIR454 JYV454 JOZ454 JFD454 IVH454 ILL454 IBP454 HRT454 HHX454 GYB454 GOF454 GEJ454 FUN454 FKR454 FAV454 EQZ454 EHD454 DXH454 DNL454 DDP454 CTT454 CJX454 CAB454 BQF454 BGJ454 AWN454 AMR454 ACV454 SZ454 JD454 WVP457 WLT457 WBX457 VSB457 VIF457 UYJ457 UON457 UER457 TUV457 TKZ457 TBD457 SRH457 SHL457 RXP457 RNT457 RDX457 QUB457 QKF457 QAJ457 PQN457 PGR457 OWV457 OMZ457 ODD457 NTH457 NJL457 MZP457 MPT457 MFX457 LWB457 LMF457 LCJ457 KSN457 KIR457 JYV457 JOZ457 JFD457 IVH457 ILL457 IBP457 HRT457 HHX457 GYB457 GOF457 GEJ457 FUN457 FKR457 FAV457 EQZ457 EHD457 DXH457 DNL457 DDP457 CTT457 CJX457 CAB457 BQF457 BGJ457 AWN457 AMR457 ACV457 SZ457 JD457 WVP460 WLT460 WBX460 VSB460 VIF460 UYJ460 UON460 UER460 TUV460 TKZ460 TBD460 SRH460 SHL460 RXP460 RNT460 RDX460 QUB460 QKF460 QAJ460 PQN460 PGR460 OWV460 OMZ460 ODD460 NTH460 NJL460 MZP460 MPT460 MFX460 LWB460 LMF460 LCJ460 KSN460 KIR460 JYV460 JOZ460 JFD460 IVH460 ILL460 IBP460 HRT460 HHX460 GYB460 GOF460 GEJ460 FUN460 FKR460 FAV460 EQZ460 EHD460 DXH460 DNL460 DDP460 CTT460 CJX460 CAB460 BQF460 BGJ460 AWN460 AMR460 ACV460 SZ460 JD460 WVP463 WLT463 WBX463 VSB463 VIF463 UYJ463 UON463 UER463 TUV463 TKZ463 TBD463 SRH463 SHL463 RXP463 RNT463 RDX463 QUB463 QKF463 QAJ463 PQN463 PGR463 OWV463 OMZ463 ODD463 NTH463 NJL463 MZP463 MPT463 MFX463 LWB463 LMF463 LCJ463 KSN463 KIR463 JYV463 JOZ463 JFD463 IVH463 ILL463 IBP463 HRT463 HHX463 GYB463 GOF463 GEJ463 FUN463 FKR463 FAV463 EQZ463 EHD463 DXH463 DNL463 DDP463 CTT463 CJX463 CAB463 BQF463 BGJ463 AWN463 AMR463 ACV463 SZ463 JD463 WVP466 WLT466 WBX466 VSB466 VIF466 UYJ466 UON466 UER466 TUV466 TKZ466 TBD466 SRH466 SHL466 RXP466 RNT466 RDX466 QUB466 QKF466 QAJ466 PQN466 PGR466 OWV466 OMZ466 ODD466 NTH466 NJL466 MZP466 MPT466 MFX466 LWB466 LMF466 LCJ466 KSN466 KIR466 JYV466 JOZ466 JFD466 IVH466 ILL466 IBP466 HRT466 HHX466 GYB466 GOF466 GEJ466 FUN466 FKR466 FAV466 EQZ466 EHD466 DXH466 DNL466 DDP466 CTT466 CJX466 CAB466 BQF466 BGJ466 AWN466 AMR466 ACV466 SZ466 JD466 WVP469 WLT469 WBX469 VSB469 VIF469 UYJ469 UON469 UER469 TUV469 TKZ469 TBD469 SRH469 SHL469 RXP469 RNT469 RDX469 QUB469 QKF469 QAJ469 PQN469 PGR469 OWV469 OMZ469 ODD469 NTH469 NJL469 MZP469 MPT469 MFX469 LWB469 LMF469 LCJ469 KSN469 KIR469 JYV469 JOZ469 JFD469 IVH469 ILL469 IBP469 HRT469 HHX469 GYB469 GOF469 GEJ469 FUN469 FKR469 FAV469 EQZ469 EHD469 DXH469 DNL469 DDP469 CTT469 CJX469 CAB469 BQF469 BGJ469 AWN469 AMR469 ACV469 SZ469 JD469 WVP762 WLT762 WBX762 VSB762 VIF762 UYJ762 UON762 UER762 TUV762 TKZ762 TBD762 SRH762 SHL762 RXP762 RNT762 RDX762 QUB762 QKF762 QAJ762 PQN762 PGR762 OWV762 OMZ762 ODD762 NTH762 NJL762 MZP762 MPT762 MFX762 LWB762 LMF762 LCJ762 KSN762 KIR762 JYV762 JOZ762 JFD762 IVH762 ILL762 IBP762 HRT762 HHX762 GYB762 GOF762 GEJ762 FUN762 FKR762 FAV762 EQZ762 EHD762 DXH762 DNL762 DDP762 CTT762 CJX762 CAB762 BQF762 BGJ762 AWN762 AMR762 ACV762 SZ762 JD762 WVP677 WLT677 WBX677 VSB677 VIF677 UYJ677 UON677 UER677 TUV677 TKZ677 TBD677 SRH677 SHL677 RXP677 RNT677 RDX677 QUB677 QKF677 QAJ677 PQN677 PGR677 OWV677 OMZ677 ODD677 NTH677 NJL677 MZP677 MPT677 MFX677 LWB677 LMF677 LCJ677 KSN677 KIR677 JYV677 JOZ677 JFD677 IVH677 ILL677 IBP677 HRT677 HHX677 GYB677 GOF677 GEJ677 FUN677 FKR677 FAV677 EQZ677 EHD677 DXH677 DNL677 DDP677 CTT677 CJX677 CAB677 BQF677 BGJ677 AWN677 AMR677 ACV677 SZ677 JD677" xr:uid="{EC37F45D-A926-414F-9DA6-036A63BB7295}">
      <formula1>INDIRECT(JC6)</formula1>
    </dataValidation>
    <dataValidation allowBlank="1" showInputMessage="1" showErrorMessage="1" promptTitle="Descripción" prompt="Describa de manera clara y detallada  lo que será el objeto contractual." sqref="WVD91:WVE92 IR88:IS89 SN88:SO89 ACJ88:ACK89 AMF88:AMG89 AWB88:AWC89 BFX88:BFY89 BPT88:BPU89 BZP88:BZQ89 CJL88:CJM89 CTH88:CTI89 DDD88:DDE89 DMZ88:DNA89 DWV88:DWW89 EGR88:EGS89 EQN88:EQO89 FAJ88:FAK89 FKF88:FKG89 FUB88:FUC89 GDX88:GDY89 GNT88:GNU89 GXP88:GXQ89 HHL88:HHM89 HRH88:HRI89 IBD88:IBE89 IKZ88:ILA89 IUV88:IUW89 JER88:JES89 JON88:JOO89 JYJ88:JYK89 KIF88:KIG89 KSB88:KSC89 LBX88:LBY89 LLT88:LLU89 LVP88:LVQ89 MFL88:MFM89 MPH88:MPI89 MZD88:MZE89 NIZ88:NJA89 NSV88:NSW89 OCR88:OCS89 OMN88:OMO89 OWJ88:OWK89 PGF88:PGG89 PQB88:PQC89 PZX88:PZY89 QJT88:QJU89 QTP88:QTQ89 RDL88:RDM89 RNH88:RNI89 RXD88:RXE89 SGZ88:SHA89 SQV88:SQW89 TAR88:TAS89 TKN88:TKO89 TUJ88:TUK89 UEF88:UEG89 UOB88:UOC89 UXX88:UXY89 VHT88:VHU89 VRP88:VRQ89 WBL88:WBM89 WLH88:WLI89 WVD88:WVE89 IR91:IS92 SN91:SO92 ACJ91:ACK92 AMF91:AMG92 AWB91:AWC92 BFX91:BFY92 BPT91:BPU92 BZP91:BZQ92 CJL91:CJM92 CTH91:CTI92 DDD91:DDE92 DMZ91:DNA92 DWV91:DWW92 EGR91:EGS92 EQN91:EQO92 FAJ91:FAK92 FKF91:FKG92 FUB91:FUC92 GDX91:GDY92 GNT91:GNU92 GXP91:GXQ92 HHL91:HHM92 HRH91:HRI92 IBD91:IBE92 IKZ91:ILA92 IUV91:IUW92 JER91:JES92 JON91:JOO92 JYJ91:JYK92 KIF91:KIG92 KSB91:KSC92 LBX91:LBY92 LLT91:LLU92 LVP91:LVQ92 MFL91:MFM92 MPH91:MPI92 MZD91:MZE92 NIZ91:NJA92 NSV91:NSW92 OCR91:OCS92 OMN91:OMO92 OWJ91:OWK92 PGF91:PGG92 PQB91:PQC92 PZX91:PZY92 QJT91:QJU92 QTP91:QTQ92 RDL91:RDM92 RNH91:RNI92 RXD91:RXE92 SGZ91:SHA92 SQV91:SQW92 TAR91:TAS92 TKN91:TKO92 TUJ91:TUK92 UEF91:UEG92 UOB91:UOC92 UXX91:UXY92 VHT91:VHU92 VRP91:VRQ92 WBL91:WBM92 WLH91:WLI92 WVD100:WVE101 IR97:IS98 SN97:SO98 ACJ97:ACK98 AMF97:AMG98 AWB97:AWC98 BFX97:BFY98 BPT97:BPU98 BZP97:BZQ98 CJL97:CJM98 CTH97:CTI98 DDD97:DDE98 DMZ97:DNA98 DWV97:DWW98 EGR97:EGS98 EQN97:EQO98 FAJ97:FAK98 FKF97:FKG98 FUB97:FUC98 GDX97:GDY98 GNT97:GNU98 GXP97:GXQ98 HHL97:HHM98 HRH97:HRI98 IBD97:IBE98 IKZ97:ILA98 IUV97:IUW98 JER97:JES98 JON97:JOO98 JYJ97:JYK98 KIF97:KIG98 KSB97:KSC98 LBX97:LBY98 LLT97:LLU98 LVP97:LVQ98 MFL97:MFM98 MPH97:MPI98 MZD97:MZE98 NIZ97:NJA98 NSV97:NSW98 OCR97:OCS98 OMN97:OMO98 OWJ97:OWK98 PGF97:PGG98 PQB97:PQC98 PZX97:PZY98 QJT97:QJU98 QTP97:QTQ98 RDL97:RDM98 RNH97:RNI98 RXD97:RXE98 SGZ97:SHA98 SQV97:SQW98 TAR97:TAS98 TKN97:TKO98 TUJ97:TUK98 UEF97:UEG98 UOB97:UOC98 UXX97:UXY98 VHT97:VHU98 VRP97:VRQ98 WBL97:WBM98 WLH97:WLI98 WVD97:WVE98 IR100:IS101 SN100:SO101 ACJ100:ACK101 AMF100:AMG101 AWB100:AWC101 BFX100:BFY101 BPT100:BPU101 BZP100:BZQ101 CJL100:CJM101 CTH100:CTI101 DDD100:DDE101 DMZ100:DNA101 DWV100:DWW101 EGR100:EGS101 EQN100:EQO101 FAJ100:FAK101 FKF100:FKG101 FUB100:FUC101 GDX100:GDY101 GNT100:GNU101 GXP100:GXQ101 HHL100:HHM101 HRH100:HRI101 IBD100:IBE101 IKZ100:ILA101 IUV100:IUW101 JER100:JES101 JON100:JOO101 JYJ100:JYK101 KIF100:KIG101 KSB100:KSC101 LBX100:LBY101 LLT100:LLU101 LVP100:LVQ101 MFL100:MFM101 MPH100:MPI101 MZD100:MZE101 NIZ100:NJA101 NSV100:NSW101 OCR100:OCS101 OMN100:OMO101 OWJ100:OWK101 PGF100:PGG101 PQB100:PQC101 PZX100:PZY101 QJT100:QJU101 QTP100:QTQ101 RDL100:RDM101 RNH100:RNI101 RXD100:RXE101 SGZ100:SHA101 SQV100:SQW101 TAR100:TAS101 TKN100:TKO101 TUJ100:TUK101 UEF100:UEG101 UOB100:UOC101 UXX100:UXY101 VHT100:VHU101 VRP100:VRQ101 WBL100:WBM101 WLH100:WLI101 WVD94:WVE95 WLH94:WLI95 WBL94:WBM95 VRP94:VRQ95 VHT94:VHU95 UXX94:UXY95 UOB94:UOC95 UEF94:UEG95 TUJ94:TUK95 TKN94:TKO95 TAR94:TAS95 SQV94:SQW95 SGZ94:SHA95 RXD94:RXE95 RNH94:RNI95 RDL94:RDM95 QTP94:QTQ95 QJT94:QJU95 PZX94:PZY95 PQB94:PQC95 PGF94:PGG95 OWJ94:OWK95 OMN94:OMO95 OCR94:OCS95 NSV94:NSW95 NIZ94:NJA95 MZD94:MZE95 MPH94:MPI95 MFL94:MFM95 LVP94:LVQ95 LLT94:LLU95 LBX94:LBY95 KSB94:KSC95 KIF94:KIG95 JYJ94:JYK95 JON94:JOO95 JER94:JES95 IUV94:IUW95 IKZ94:ILA95 IBD94:IBE95 HRH94:HRI95 HHL94:HHM95 GXP94:GXQ95 GNT94:GNU95 GDX94:GDY95 FUB94:FUC95 FKF94:FKG95 FAJ94:FAK95 EQN94:EQO95 EGR94:EGS95 DWV94:DWW95 DMZ94:DNA95 DDD94:DDE95 CTH94:CTI95 CJL94:CJM95 BZP94:BZQ95 BPT94:BPU95 BFX94:BFY95 AWB94:AWC95 AMF94:AMG95 ACJ94:ACK95 SN94:SO95 IR94:IS95 WVD103:WVE104 WLH103:WLI104 WBL103:WBM104 VRP103:VRQ104 VHT103:VHU104 UXX103:UXY104 UOB103:UOC104 UEF103:UEG104 TUJ103:TUK104 TKN103:TKO104 TAR103:TAS104 SQV103:SQW104 SGZ103:SHA104 RXD103:RXE104 RNH103:RNI104 RDL103:RDM104 QTP103:QTQ104 QJT103:QJU104 PZX103:PZY104 PQB103:PQC104 PGF103:PGG104 OWJ103:OWK104 OMN103:OMO104 OCR103:OCS104 NSV103:NSW104 NIZ103:NJA104 MZD103:MZE104 MPH103:MPI104 MFL103:MFM104 LVP103:LVQ104 LLT103:LLU104 LBX103:LBY104 KSB103:KSC104 KIF103:KIG104 JYJ103:JYK104 JON103:JOO104 JER103:JES104 IUV103:IUW104 IKZ103:ILA104 IBD103:IBE104 HRH103:HRI104 HHL103:HHM104 GXP103:GXQ104 GNT103:GNU104 GDX103:GDY104 FUB103:FUC104 FKF103:FKG104 FAJ103:FAK104 EQN103:EQO104 EGR103:EGS104 DWV103:DWW104 DMZ103:DNA104 DDD103:DDE104 CTH103:CTI104 CJL103:CJM104 BZP103:BZQ104 BPT103:BPU104 BFX103:BFY104 AWB103:AWC104 AMF103:AMG104 ACJ103:ACK104 SN103:SO104 IR103:IS104 WVD118:WVE119 IR118:IS119 SN118:SO119 ACJ118:ACK119 AMF118:AMG119 AWB118:AWC119 BFX118:BFY119 BPT118:BPU119 BZP118:BZQ119 CJL118:CJM119 CTH118:CTI119 DDD118:DDE119 DMZ118:DNA119 DWV118:DWW119 EGR118:EGS119 EQN118:EQO119 FAJ118:FAK119 FKF118:FKG119 FUB118:FUC119 GDX118:GDY119 GNT118:GNU119 GXP118:GXQ119 HHL118:HHM119 HRH118:HRI119 IBD118:IBE119 IKZ118:ILA119 IUV118:IUW119 JER118:JES119 JON118:JOO119 JYJ118:JYK119 KIF118:KIG119 KSB118:KSC119 LBX118:LBY119 LLT118:LLU119 LVP118:LVQ119 MFL118:MFM119 MPH118:MPI119 MZD118:MZE119 NIZ118:NJA119 NSV118:NSW119 OCR118:OCS119 OMN118:OMO119 OWJ118:OWK119 PGF118:PGG119 PQB118:PQC119 PZX118:PZY119 QJT118:QJU119 QTP118:QTQ119 RDL118:RDM119 RNH118:RNI119 RXD118:RXE119 SGZ118:SHA119 SQV118:SQW119 TAR118:TAS119 TKN118:TKO119 TUJ118:TUK119 UEF118:UEG119 UOB118:UOC119 UXX118:UXY119 VHT118:VHU119 VRP118:VRQ119 WBL118:WBM119 WLH118:WLI119 WVD130:WVE131 IR125:IS128 SN125:SO128 ACJ125:ACK128 AMF125:AMG128 AWB125:AWC128 BFX125:BFY128 BPT125:BPU128 BZP125:BZQ128 CJL125:CJM128 CTH125:CTI128 DDD125:DDE128 DMZ125:DNA128 DWV125:DWW128 EGR125:EGS128 EQN125:EQO128 FAJ125:FAK128 FKF125:FKG128 FUB125:FUC128 GDX125:GDY128 GNT125:GNU128 GXP125:GXQ128 HHL125:HHM128 HRH125:HRI128 IBD125:IBE128 IKZ125:ILA128 IUV125:IUW128 JER125:JES128 JON125:JOO128 JYJ125:JYK128 KIF125:KIG128 KSB125:KSC128 LBX125:LBY128 LLT125:LLU128 LVP125:LVQ128 MFL125:MFM128 MPH125:MPI128 MZD125:MZE128 NIZ125:NJA128 NSV125:NSW128 OCR125:OCS128 OMN125:OMO128 OWJ125:OWK128 PGF125:PGG128 PQB125:PQC128 PZX125:PZY128 QJT125:QJU128 QTP125:QTQ128 RDL125:RDM128 RNH125:RNI128 RXD125:RXE128 SGZ125:SHA128 SQV125:SQW128 TAR125:TAS128 TKN125:TKO128 TUJ125:TUK128 UEF125:UEG128 UOB125:UOC128 UXX125:UXY128 VHT125:VHU128 VRP125:VRQ128 WBL125:WBM128 WLH125:WLI128 WVD125:WVE128 IR130:IS131 SN130:SO131 ACJ130:ACK131 AMF130:AMG131 AWB130:AWC131 BFX130:BFY131 BPT130:BPU131 BZP130:BZQ131 CJL130:CJM131 CTH130:CTI131 DDD130:DDE131 DMZ130:DNA131 DWV130:DWW131 EGR130:EGS131 EQN130:EQO131 FAJ130:FAK131 FKF130:FKG131 FUB130:FUC131 GDX130:GDY131 GNT130:GNU131 GXP130:GXQ131 HHL130:HHM131 HRH130:HRI131 IBD130:IBE131 IKZ130:ILA131 IUV130:IUW131 JER130:JES131 JON130:JOO131 JYJ130:JYK131 KIF130:KIG131 KSB130:KSC131 LBX130:LBY131 LLT130:LLU131 LVP130:LVQ131 MFL130:MFM131 MPH130:MPI131 MZD130:MZE131 NIZ130:NJA131 NSV130:NSW131 OCR130:OCS131 OMN130:OMO131 OWJ130:OWK131 PGF130:PGG131 PQB130:PQC131 PZX130:PZY131 QJT130:QJU131 QTP130:QTQ131 RDL130:RDM131 RNH130:RNI131 RXD130:RXE131 SGZ130:SHA131 SQV130:SQW131 TAR130:TAS131 TKN130:TKO131 TUJ130:TUK131 UEF130:UEG131 UOB130:UOC131 UXX130:UXY131 VHT130:VHU131 VRP130:VRQ131 WBL130:WBM131 WLH130:WLI131 WVD139:WVE140 IR136:IS137 SN136:SO137 ACJ136:ACK137 AMF136:AMG137 AWB136:AWC137 BFX136:BFY137 BPT136:BPU137 BZP136:BZQ137 CJL136:CJM137 CTH136:CTI137 DDD136:DDE137 DMZ136:DNA137 DWV136:DWW137 EGR136:EGS137 EQN136:EQO137 FAJ136:FAK137 FKF136:FKG137 FUB136:FUC137 GDX136:GDY137 GNT136:GNU137 GXP136:GXQ137 HHL136:HHM137 HRH136:HRI137 IBD136:IBE137 IKZ136:ILA137 IUV136:IUW137 JER136:JES137 JON136:JOO137 JYJ136:JYK137 KIF136:KIG137 KSB136:KSC137 LBX136:LBY137 LLT136:LLU137 LVP136:LVQ137 MFL136:MFM137 MPH136:MPI137 MZD136:MZE137 NIZ136:NJA137 NSV136:NSW137 OCR136:OCS137 OMN136:OMO137 OWJ136:OWK137 PGF136:PGG137 PQB136:PQC137 PZX136:PZY137 QJT136:QJU137 QTP136:QTQ137 RDL136:RDM137 RNH136:RNI137 RXD136:RXE137 SGZ136:SHA137 SQV136:SQW137 TAR136:TAS137 TKN136:TKO137 TUJ136:TUK137 UEF136:UEG137 UOB136:UOC137 UXX136:UXY137 VHT136:VHU137 VRP136:VRQ137 WBL136:WBM137 WLH136:WLI137 WVD136:WVE137 IR139:IS140 SN139:SO140 ACJ139:ACK140 AMF139:AMG140 AWB139:AWC140 BFX139:BFY140 BPT139:BPU140 BZP139:BZQ140 CJL139:CJM140 CTH139:CTI140 DDD139:DDE140 DMZ139:DNA140 DWV139:DWW140 EGR139:EGS140 EQN139:EQO140 FAJ139:FAK140 FKF139:FKG140 FUB139:FUC140 GDX139:GDY140 GNT139:GNU140 GXP139:GXQ140 HHL139:HHM140 HRH139:HRI140 IBD139:IBE140 IKZ139:ILA140 IUV139:IUW140 JER139:JES140 JON139:JOO140 JYJ139:JYK140 KIF139:KIG140 KSB139:KSC140 LBX139:LBY140 LLT139:LLU140 LVP139:LVQ140 MFL139:MFM140 MPH139:MPI140 MZD139:MZE140 NIZ139:NJA140 NSV139:NSW140 OCR139:OCS140 OMN139:OMO140 OWJ139:OWK140 PGF139:PGG140 PQB139:PQC140 PZX139:PZY140 QJT139:QJU140 QTP139:QTQ140 RDL139:RDM140 RNH139:RNI140 RXD139:RXE140 SGZ139:SHA140 SQV139:SQW140 TAR139:TAS140 TKN139:TKO140 TUJ139:TUK140 UEF139:UEG140 UOB139:UOC140 UXX139:UXY140 VHT139:VHU140 VRP139:VRQ140 WBL139:WBM140 WLH139:WLI140 WVD121:WVE122 WLH121:WLI122 WBL121:WBM122 VRP121:VRQ122 VHT121:VHU122 UXX121:UXY122 UOB121:UOC122 UEF121:UEG122 TUJ121:TUK122 TKN121:TKO122 TAR121:TAS122 SQV121:SQW122 SGZ121:SHA122 RXD121:RXE122 RNH121:RNI122 RDL121:RDM122 QTP121:QTQ122 QJT121:QJU122 PZX121:PZY122 PQB121:PQC122 PGF121:PGG122 OWJ121:OWK122 OMN121:OMO122 OCR121:OCS122 NSV121:NSW122 NIZ121:NJA122 MZD121:MZE122 MPH121:MPI122 MFL121:MFM122 LVP121:LVQ122 LLT121:LLU122 LBX121:LBY122 KSB121:KSC122 KIF121:KIG122 JYJ121:JYK122 JON121:JOO122 JER121:JES122 IUV121:IUW122 IKZ121:ILA122 IBD121:IBE122 HRH121:HRI122 HHL121:HHM122 GXP121:GXQ122 GNT121:GNU122 GDX121:GDY122 FUB121:FUC122 FKF121:FKG122 FAJ121:FAK122 EQN121:EQO122 EGR121:EGS122 DWV121:DWW122 DMZ121:DNA122 DDD121:DDE122 CTH121:CTI122 CJL121:CJM122 BZP121:BZQ122 BPT121:BPU122 BFX121:BFY122 AWB121:AWC122 AMF121:AMG122 ACJ121:ACK122 SN121:SO122 IR121:IS122 WVD133:WVE134 WLH133:WLI134 WBL133:WBM134 VRP133:VRQ134 VHT133:VHU134 UXX133:UXY134 UOB133:UOC134 UEF133:UEG134 TUJ133:TUK134 TKN133:TKO134 TAR133:TAS134 SQV133:SQW134 SGZ133:SHA134 RXD133:RXE134 RNH133:RNI134 RDL133:RDM134 QTP133:QTQ134 QJT133:QJU134 PZX133:PZY134 PQB133:PQC134 PGF133:PGG134 OWJ133:OWK134 OMN133:OMO134 OCR133:OCS134 NSV133:NSW134 NIZ133:NJA134 MZD133:MZE134 MPH133:MPI134 MFL133:MFM134 LVP133:LVQ134 LLT133:LLU134 LBX133:LBY134 KSB133:KSC134 KIF133:KIG134 JYJ133:JYK134 JON133:JOO134 JER133:JES134 IUV133:IUW134 IKZ133:ILA134 IBD133:IBE134 HRH133:HRI134 HHL133:HHM134 GXP133:GXQ134 GNT133:GNU134 GDX133:GDY134 FUB133:FUC134 FKF133:FKG134 FAJ133:FAK134 EQN133:EQO134 EGR133:EGS134 DWV133:DWW134 DMZ133:DNA134 DDD133:DDE134 CTH133:CTI134 CJL133:CJM134 BZP133:BZQ134 BPT133:BPU134 BFX133:BFY134 AWB133:AWC134 AMF133:AMG134 ACJ133:ACK134 SN133:SO134 IR133:IS134 IR142:IS143 SN142:SO143 ACJ142:ACK143 AMF142:AMG143 AWB142:AWC143 BFX142:BFY143 BPT142:BPU143 BZP142:BZQ143 CJL142:CJM143 CTH142:CTI143 DDD142:DDE143 DMZ142:DNA143 DWV142:DWW143 EGR142:EGS143 EQN142:EQO143 FAJ142:FAK143 FKF142:FKG143 FUB142:FUC143 GDX142:GDY143 GNT142:GNU143 GXP142:GXQ143 HHL142:HHM143 HRH142:HRI143 IBD142:IBE143 IKZ142:ILA143 IUV142:IUW143 JER142:JES143 JON142:JOO143 JYJ142:JYK143 KIF142:KIG143 KSB142:KSC143 LBX142:LBY143 LLT142:LLU143 LVP142:LVQ143 MFL142:MFM143 MPH142:MPI143 MZD142:MZE143 NIZ142:NJA143 NSV142:NSW143 OCR142:OCS143 OMN142:OMO143 OWJ142:OWK143 PGF142:PGG143 PQB142:PQC143 PZX142:PZY143 QJT142:QJU143 QTP142:QTQ143 RDL142:RDM143 RNH142:RNI143 RXD142:RXE143 SGZ142:SHA143 SQV142:SQW143 TAR142:TAS143 TKN142:TKO143 TUJ142:TUK143 UEF142:UEG143 UOB142:UOC143 UXX142:UXY143 VHT142:VHU143 VRP142:VRQ143 WBL142:WBM143 WLH142:WLI143 WVD142:WVE143 WVD148:WVE149 IR145:IS146 SN145:SO146 ACJ145:ACK146 AMF145:AMG146 AWB145:AWC146 BFX145:BFY146 BPT145:BPU146 BZP145:BZQ146 CJL145:CJM146 CTH145:CTI146 DDD145:DDE146 DMZ145:DNA146 DWV145:DWW146 EGR145:EGS146 EQN145:EQO146 FAJ145:FAK146 FKF145:FKG146 FUB145:FUC146 GDX145:GDY146 GNT145:GNU146 GXP145:GXQ146 HHL145:HHM146 HRH145:HRI146 IBD145:IBE146 IKZ145:ILA146 IUV145:IUW146 JER145:JES146 JON145:JOO146 JYJ145:JYK146 KIF145:KIG146 KSB145:KSC146 LBX145:LBY146 LLT145:LLU146 LVP145:LVQ146 MFL145:MFM146 MPH145:MPI146 MZD145:MZE146 NIZ145:NJA146 NSV145:NSW146 OCR145:OCS146 OMN145:OMO146 OWJ145:OWK146 PGF145:PGG146 PQB145:PQC146 PZX145:PZY146 QJT145:QJU146 QTP145:QTQ146 RDL145:RDM146 RNH145:RNI146 RXD145:RXE146 SGZ145:SHA146 SQV145:SQW146 TAR145:TAS146 TKN145:TKO146 TUJ145:TUK146 UEF145:UEG146 UOB145:UOC146 UXX145:UXY146 VHT145:VHU146 VRP145:VRQ146 WBL145:WBM146 WLH145:WLI146 WVD145:WVE146 IR148:IS149 SN148:SO149 ACJ148:ACK149 AMF148:AMG149 AWB148:AWC149 BFX148:BFY149 BPT148:BPU149 BZP148:BZQ149 CJL148:CJM149 CTH148:CTI149 DDD148:DDE149 DMZ148:DNA149 DWV148:DWW149 EGR148:EGS149 EQN148:EQO149 FAJ148:FAK149 FKF148:FKG149 FUB148:FUC149 GDX148:GDY149 GNT148:GNU149 GXP148:GXQ149 HHL148:HHM149 HRH148:HRI149 IBD148:IBE149 IKZ148:ILA149 IUV148:IUW149 JER148:JES149 JON148:JOO149 JYJ148:JYK149 KIF148:KIG149 KSB148:KSC149 LBX148:LBY149 LLT148:LLU149 LVP148:LVQ149 MFL148:MFM149 MPH148:MPI149 MZD148:MZE149 NIZ148:NJA149 NSV148:NSW149 OCR148:OCS149 OMN148:OMO149 OWJ148:OWK149 PGF148:PGG149 PQB148:PQC149 PZX148:PZY149 QJT148:QJU149 QTP148:QTQ149 RDL148:RDM149 RNH148:RNI149 RXD148:RXE149 SGZ148:SHA149 SQV148:SQW149 TAR148:TAS149 TKN148:TKO149 TUJ148:TUK149 UEF148:UEG149 UOB148:UOC149 UXX148:UXY149 VHT148:VHU149 VRP148:VRQ149 WBL148:WBM149 WLH148:WLI149 WVD157:WVE158 IR154:IS155 SN154:SO155 ACJ154:ACK155 AMF154:AMG155 AWB154:AWC155 BFX154:BFY155 BPT154:BPU155 BZP154:BZQ155 CJL154:CJM155 CTH154:CTI155 DDD154:DDE155 DMZ154:DNA155 DWV154:DWW155 EGR154:EGS155 EQN154:EQO155 FAJ154:FAK155 FKF154:FKG155 FUB154:FUC155 GDX154:GDY155 GNT154:GNU155 GXP154:GXQ155 HHL154:HHM155 HRH154:HRI155 IBD154:IBE155 IKZ154:ILA155 IUV154:IUW155 JER154:JES155 JON154:JOO155 JYJ154:JYK155 KIF154:KIG155 KSB154:KSC155 LBX154:LBY155 LLT154:LLU155 LVP154:LVQ155 MFL154:MFM155 MPH154:MPI155 MZD154:MZE155 NIZ154:NJA155 NSV154:NSW155 OCR154:OCS155 OMN154:OMO155 OWJ154:OWK155 PGF154:PGG155 PQB154:PQC155 PZX154:PZY155 QJT154:QJU155 QTP154:QTQ155 RDL154:RDM155 RNH154:RNI155 RXD154:RXE155 SGZ154:SHA155 SQV154:SQW155 TAR154:TAS155 TKN154:TKO155 TUJ154:TUK155 UEF154:UEG155 UOB154:UOC155 UXX154:UXY155 VHT154:VHU155 VRP154:VRQ155 WBL154:WBM155 WLH154:WLI155 WVD154:WVE155 IR157:IS158 SN157:SO158 ACJ157:ACK158 AMF157:AMG158 AWB157:AWC158 BFX157:BFY158 BPT157:BPU158 BZP157:BZQ158 CJL157:CJM158 CTH157:CTI158 DDD157:DDE158 DMZ157:DNA158 DWV157:DWW158 EGR157:EGS158 EQN157:EQO158 FAJ157:FAK158 FKF157:FKG158 FUB157:FUC158 GDX157:GDY158 GNT157:GNU158 GXP157:GXQ158 HHL157:HHM158 HRH157:HRI158 IBD157:IBE158 IKZ157:ILA158 IUV157:IUW158 JER157:JES158 JON157:JOO158 JYJ157:JYK158 KIF157:KIG158 KSB157:KSC158 LBX157:LBY158 LLT157:LLU158 LVP157:LVQ158 MFL157:MFM158 MPH157:MPI158 MZD157:MZE158 NIZ157:NJA158 NSV157:NSW158 OCR157:OCS158 OMN157:OMO158 OWJ157:OWK158 PGF157:PGG158 PQB157:PQC158 PZX157:PZY158 QJT157:QJU158 QTP157:QTQ158 RDL157:RDM158 RNH157:RNI158 RXD157:RXE158 SGZ157:SHA158 SQV157:SQW158 TAR157:TAS158 TKN157:TKO158 TUJ157:TUK158 UEF157:UEG158 UOB157:UOC158 UXX157:UXY158 VHT157:VHU158 VRP157:VRQ158 WBL157:WBM158 WLH157:WLI158 IR163:IS164 SN163:SO164 ACJ163:ACK164 AMF163:AMG164 AWB163:AWC164 BFX163:BFY164 BPT163:BPU164 BZP163:BZQ164 CJL163:CJM164 CTH163:CTI164 DDD163:DDE164 DMZ163:DNA164 DWV163:DWW164 EGR163:EGS164 EQN163:EQO164 FAJ163:FAK164 FKF163:FKG164 FUB163:FUC164 GDX163:GDY164 GNT163:GNU164 GXP163:GXQ164 HHL163:HHM164 HRH163:HRI164 IBD163:IBE164 IKZ163:ILA164 IUV163:IUW164 JER163:JES164 JON163:JOO164 JYJ163:JYK164 KIF163:KIG164 KSB163:KSC164 LBX163:LBY164 LLT163:LLU164 LVP163:LVQ164 MFL163:MFM164 MPH163:MPI164 MZD163:MZE164 NIZ163:NJA164 NSV163:NSW164 OCR163:OCS164 OMN163:OMO164 OWJ163:OWK164 PGF163:PGG164 PQB163:PQC164 PZX163:PZY164 QJT163:QJU164 QTP163:QTQ164 RDL163:RDM164 RNH163:RNI164 RXD163:RXE164 SGZ163:SHA164 SQV163:SQW164 TAR163:TAS164 TKN163:TKO164 TUJ163:TUK164 UEF163:UEG164 UOB163:UOC164 UXX163:UXY164 VHT163:VHU164 VRP163:VRQ164 WBL163:WBM164 WLH163:WLI164 WVD163:WVE164 WVD151:WVE152 WLH151:WLI152 WBL151:WBM152 VRP151:VRQ152 VHT151:VHU152 UXX151:UXY152 UOB151:UOC152 UEF151:UEG152 TUJ151:TUK152 TKN151:TKO152 TAR151:TAS152 SQV151:SQW152 SGZ151:SHA152 RXD151:RXE152 RNH151:RNI152 RDL151:RDM152 QTP151:QTQ152 QJT151:QJU152 PZX151:PZY152 PQB151:PQC152 PGF151:PGG152 OWJ151:OWK152 OMN151:OMO152 OCR151:OCS152 NSV151:NSW152 NIZ151:NJA152 MZD151:MZE152 MPH151:MPI152 MFL151:MFM152 LVP151:LVQ152 LLT151:LLU152 LBX151:LBY152 KSB151:KSC152 KIF151:KIG152 JYJ151:JYK152 JON151:JOO152 JER151:JES152 IUV151:IUW152 IKZ151:ILA152 IBD151:IBE152 HRH151:HRI152 HHL151:HHM152 GXP151:GXQ152 GNT151:GNU152 GDX151:GDY152 FUB151:FUC152 FKF151:FKG152 FAJ151:FAK152 EQN151:EQO152 EGR151:EGS152 DWV151:DWW152 DMZ151:DNA152 DDD151:DDE152 CTH151:CTI152 CJL151:CJM152 BZP151:BZQ152 BPT151:BPU152 BFX151:BFY152 AWB151:AWC152 AMF151:AMG152 ACJ151:ACK152 SN151:SO152 IR151:IS152 WVD160:WVE161 WLH160:WLI161 WBL160:WBM161 VRP160:VRQ161 VHT160:VHU161 UXX160:UXY161 UOB160:UOC161 UEF160:UEG161 TUJ160:TUK161 TKN160:TKO161 TAR160:TAS161 SQV160:SQW161 SGZ160:SHA161 RXD160:RXE161 RNH160:RNI161 RDL160:RDM161 QTP160:QTQ161 QJT160:QJU161 PZX160:PZY161 PQB160:PQC161 PGF160:PGG161 OWJ160:OWK161 OMN160:OMO161 OCR160:OCS161 NSV160:NSW161 NIZ160:NJA161 MZD160:MZE161 MPH160:MPI161 MFL160:MFM161 LVP160:LVQ161 LLT160:LLU161 LBX160:LBY161 KSB160:KSC161 KIF160:KIG161 JYJ160:JYK161 JON160:JOO161 JER160:JES161 IUV160:IUW161 IKZ160:ILA161 IBD160:IBE161 HRH160:HRI161 HHL160:HHM161 GXP160:GXQ161 GNT160:GNU161 GDX160:GDY161 FUB160:FUC161 FKF160:FKG161 FAJ160:FAK161 EQN160:EQO161 EGR160:EGS161 DWV160:DWW161 DMZ160:DNA161 DDD160:DDE161 CTH160:CTI161 CJL160:CJM161 BZP160:BZQ161 BPT160:BPU161 BFX160:BFY161 AWB160:AWC161 AMF160:AMG161 ACJ160:ACK161 SN160:SO161 IR160:IS161 WBL166:WBM393 VRP166:VRQ393 VHT166:VHU393 UXX166:UXY393 UOB166:UOC393 UEF166:UEG393 TUJ166:TUK393 TKN166:TKO393 TAR166:TAS393 SQV166:SQW393 SGZ166:SHA393 RXD166:RXE393 RNH166:RNI393 RDL166:RDM393 QTP166:QTQ393 QJT166:QJU393 PZX166:PZY393 PQB166:PQC393 PGF166:PGG393 OWJ166:OWK393 OMN166:OMO393 OCR166:OCS393 NSV166:NSW393 NIZ166:NJA393 MZD166:MZE393 MPH166:MPI393 MFL166:MFM393 LVP166:LVQ393 LLT166:LLU393 LBX166:LBY393 KSB166:KSC393 KIF166:KIG393 JYJ166:JYK393 JON166:JOO393 JER166:JES393 IUV166:IUW393 IKZ166:ILA393 IBD166:IBE393 HRH166:HRI393 HHL166:HHM393 GXP166:GXQ393 GNT166:GNU393 GDX166:GDY393 FUB166:FUC393 FKF166:FKG393 FAJ166:FAK393 EQN166:EQO393 EGR166:EGS393 DWV166:DWW393 DMZ166:DNA393 DDD166:DDE393 CTH166:CTI393 CJL166:CJM393 BZP166:BZQ393 BPT166:BPU393 BFX166:BFY393 AWB166:AWC393 AMF166:AMG393 ACJ166:ACK393 SN166:SO393 IR166:IS393 WVD166:WVE393 WLH166:WLI393 WVD398:WVE399 IR395:IS396 SN395:SO396 ACJ395:ACK396 AMF395:AMG396 AWB395:AWC396 BFX395:BFY396 BPT395:BPU396 BZP395:BZQ396 CJL395:CJM396 CTH395:CTI396 DDD395:DDE396 DMZ395:DNA396 DWV395:DWW396 EGR395:EGS396 EQN395:EQO396 FAJ395:FAK396 FKF395:FKG396 FUB395:FUC396 GDX395:GDY396 GNT395:GNU396 GXP395:GXQ396 HHL395:HHM396 HRH395:HRI396 IBD395:IBE396 IKZ395:ILA396 IUV395:IUW396 JER395:JES396 JON395:JOO396 JYJ395:JYK396 KIF395:KIG396 KSB395:KSC396 LBX395:LBY396 LLT395:LLU396 LVP395:LVQ396 MFL395:MFM396 MPH395:MPI396 MZD395:MZE396 NIZ395:NJA396 NSV395:NSW396 OCR395:OCS396 OMN395:OMO396 OWJ395:OWK396 PGF395:PGG396 PQB395:PQC396 PZX395:PZY396 QJT395:QJU396 QTP395:QTQ396 RDL395:RDM396 RNH395:RNI396 RXD395:RXE396 SGZ395:SHA396 SQV395:SQW396 TAR395:TAS396 TKN395:TKO396 TUJ395:TUK396 UEF395:UEG396 UOB395:UOC396 UXX395:UXY396 VHT395:VHU396 VRP395:VRQ396 WBL395:WBM396 WLH395:WLI396 WVD395:WVE396 IR398:IS399 SN398:SO399 ACJ398:ACK399 AMF398:AMG399 AWB398:AWC399 BFX398:BFY399 BPT398:BPU399 BZP398:BZQ399 CJL398:CJM399 CTH398:CTI399 DDD398:DDE399 DMZ398:DNA399 DWV398:DWW399 EGR398:EGS399 EQN398:EQO399 FAJ398:FAK399 FKF398:FKG399 FUB398:FUC399 GDX398:GDY399 GNT398:GNU399 GXP398:GXQ399 HHL398:HHM399 HRH398:HRI399 IBD398:IBE399 IKZ398:ILA399 IUV398:IUW399 JER398:JES399 JON398:JOO399 JYJ398:JYK399 KIF398:KIG399 KSB398:KSC399 LBX398:LBY399 LLT398:LLU399 LVP398:LVQ399 MFL398:MFM399 MPH398:MPI399 MZD398:MZE399 NIZ398:NJA399 NSV398:NSW399 OCR398:OCS399 OMN398:OMO399 OWJ398:OWK399 PGF398:PGG399 PQB398:PQC399 PZX398:PZY399 QJT398:QJU399 QTP398:QTQ399 RDL398:RDM399 RNH398:RNI399 RXD398:RXE399 SGZ398:SHA399 SQV398:SQW399 TAR398:TAS399 TKN398:TKO399 TUJ398:TUK399 UEF398:UEG399 UOB398:UOC399 UXX398:UXY399 VHT398:VHU399 VRP398:VRQ399 WBL398:WBM399 WLH398:WLI399 WVD407:WVE408 IR404:IS405 SN404:SO405 ACJ404:ACK405 AMF404:AMG405 AWB404:AWC405 BFX404:BFY405 BPT404:BPU405 BZP404:BZQ405 CJL404:CJM405 CTH404:CTI405 DDD404:DDE405 DMZ404:DNA405 DWV404:DWW405 EGR404:EGS405 EQN404:EQO405 FAJ404:FAK405 FKF404:FKG405 FUB404:FUC405 GDX404:GDY405 GNT404:GNU405 GXP404:GXQ405 HHL404:HHM405 HRH404:HRI405 IBD404:IBE405 IKZ404:ILA405 IUV404:IUW405 JER404:JES405 JON404:JOO405 JYJ404:JYK405 KIF404:KIG405 KSB404:KSC405 LBX404:LBY405 LLT404:LLU405 LVP404:LVQ405 MFL404:MFM405 MPH404:MPI405 MZD404:MZE405 NIZ404:NJA405 NSV404:NSW405 OCR404:OCS405 OMN404:OMO405 OWJ404:OWK405 PGF404:PGG405 PQB404:PQC405 PZX404:PZY405 QJT404:QJU405 QTP404:QTQ405 RDL404:RDM405 RNH404:RNI405 RXD404:RXE405 SGZ404:SHA405 SQV404:SQW405 TAR404:TAS405 TKN404:TKO405 TUJ404:TUK405 UEF404:UEG405 UOB404:UOC405 UXX404:UXY405 VHT404:VHU405 VRP404:VRQ405 WBL404:WBM405 WLH404:WLI405 WVD404:WVE405 IR407:IS408 SN407:SO408 ACJ407:ACK408 AMF407:AMG408 AWB407:AWC408 BFX407:BFY408 BPT407:BPU408 BZP407:BZQ408 CJL407:CJM408 CTH407:CTI408 DDD407:DDE408 DMZ407:DNA408 DWV407:DWW408 EGR407:EGS408 EQN407:EQO408 FAJ407:FAK408 FKF407:FKG408 FUB407:FUC408 GDX407:GDY408 GNT407:GNU408 GXP407:GXQ408 HHL407:HHM408 HRH407:HRI408 IBD407:IBE408 IKZ407:ILA408 IUV407:IUW408 JER407:JES408 JON407:JOO408 JYJ407:JYK408 KIF407:KIG408 KSB407:KSC408 LBX407:LBY408 LLT407:LLU408 LVP407:LVQ408 MFL407:MFM408 MPH407:MPI408 MZD407:MZE408 NIZ407:NJA408 NSV407:NSW408 OCR407:OCS408 OMN407:OMO408 OWJ407:OWK408 PGF407:PGG408 PQB407:PQC408 PZX407:PZY408 QJT407:QJU408 QTP407:QTQ408 RDL407:RDM408 RNH407:RNI408 RXD407:RXE408 SGZ407:SHA408 SQV407:SQW408 TAR407:TAS408 TKN407:TKO408 TUJ407:TUK408 UEF407:UEG408 UOB407:UOC408 UXX407:UXY408 VHT407:VHU408 VRP407:VRQ408 WBL407:WBM408 WLH407:WLI408 WVD416:WVE417 IR413:IS414 SN413:SO414 ACJ413:ACK414 AMF413:AMG414 AWB413:AWC414 BFX413:BFY414 BPT413:BPU414 BZP413:BZQ414 CJL413:CJM414 CTH413:CTI414 DDD413:DDE414 DMZ413:DNA414 DWV413:DWW414 EGR413:EGS414 EQN413:EQO414 FAJ413:FAK414 FKF413:FKG414 FUB413:FUC414 GDX413:GDY414 GNT413:GNU414 GXP413:GXQ414 HHL413:HHM414 HRH413:HRI414 IBD413:IBE414 IKZ413:ILA414 IUV413:IUW414 JER413:JES414 JON413:JOO414 JYJ413:JYK414 KIF413:KIG414 KSB413:KSC414 LBX413:LBY414 LLT413:LLU414 LVP413:LVQ414 MFL413:MFM414 MPH413:MPI414 MZD413:MZE414 NIZ413:NJA414 NSV413:NSW414 OCR413:OCS414 OMN413:OMO414 OWJ413:OWK414 PGF413:PGG414 PQB413:PQC414 PZX413:PZY414 QJT413:QJU414 QTP413:QTQ414 RDL413:RDM414 RNH413:RNI414 RXD413:RXE414 SGZ413:SHA414 SQV413:SQW414 TAR413:TAS414 TKN413:TKO414 TUJ413:TUK414 UEF413:UEG414 UOB413:UOC414 UXX413:UXY414 VHT413:VHU414 VRP413:VRQ414 WBL413:WBM414 WLH413:WLI414 WVD413:WVE414 IR416:IS417 SN416:SO417 ACJ416:ACK417 AMF416:AMG417 AWB416:AWC417 BFX416:BFY417 BPT416:BPU417 BZP416:BZQ417 CJL416:CJM417 CTH416:CTI417 DDD416:DDE417 DMZ416:DNA417 DWV416:DWW417 EGR416:EGS417 EQN416:EQO417 FAJ416:FAK417 FKF416:FKG417 FUB416:FUC417 GDX416:GDY417 GNT416:GNU417 GXP416:GXQ417 HHL416:HHM417 HRH416:HRI417 IBD416:IBE417 IKZ416:ILA417 IUV416:IUW417 JER416:JES417 JON416:JOO417 JYJ416:JYK417 KIF416:KIG417 KSB416:KSC417 LBX416:LBY417 LLT416:LLU417 LVP416:LVQ417 MFL416:MFM417 MPH416:MPI417 MZD416:MZE417 NIZ416:NJA417 NSV416:NSW417 OCR416:OCS417 OMN416:OMO417 OWJ416:OWK417 PGF416:PGG417 PQB416:PQC417 PZX416:PZY417 QJT416:QJU417 QTP416:QTQ417 RDL416:RDM417 RNH416:RNI417 RXD416:RXE417 SGZ416:SHA417 SQV416:SQW417 TAR416:TAS417 TKN416:TKO417 TUJ416:TUK417 UEF416:UEG417 UOB416:UOC417 UXX416:UXY417 VHT416:VHU417 VRP416:VRQ417 WBL416:WBM417 WLH416:WLI417 WVD401:WVE402 WLH401:WLI402 WBL401:WBM402 VRP401:VRQ402 VHT401:VHU402 UXX401:UXY402 UOB401:UOC402 UEF401:UEG402 TUJ401:TUK402 TKN401:TKO402 TAR401:TAS402 SQV401:SQW402 SGZ401:SHA402 RXD401:RXE402 RNH401:RNI402 RDL401:RDM402 QTP401:QTQ402 QJT401:QJU402 PZX401:PZY402 PQB401:PQC402 PGF401:PGG402 OWJ401:OWK402 OMN401:OMO402 OCR401:OCS402 NSV401:NSW402 NIZ401:NJA402 MZD401:MZE402 MPH401:MPI402 MFL401:MFM402 LVP401:LVQ402 LLT401:LLU402 LBX401:LBY402 KSB401:KSC402 KIF401:KIG402 JYJ401:JYK402 JON401:JOO402 JER401:JES402 IUV401:IUW402 IKZ401:ILA402 IBD401:IBE402 HRH401:HRI402 HHL401:HHM402 GXP401:GXQ402 GNT401:GNU402 GDX401:GDY402 FUB401:FUC402 FKF401:FKG402 FAJ401:FAK402 EQN401:EQO402 EGR401:EGS402 DWV401:DWW402 DMZ401:DNA402 DDD401:DDE402 CTH401:CTI402 CJL401:CJM402 BZP401:BZQ402 BPT401:BPU402 BFX401:BFY402 AWB401:AWC402 AMF401:AMG402 ACJ401:ACK402 SN401:SO402 IR401:IS402 WVD410:WVE411 WLH410:WLI411 WBL410:WBM411 VRP410:VRQ411 VHT410:VHU411 UXX410:UXY411 UOB410:UOC411 UEF410:UEG411 TUJ410:TUK411 TKN410:TKO411 TAR410:TAS411 SQV410:SQW411 SGZ410:SHA411 RXD410:RXE411 RNH410:RNI411 RDL410:RDM411 QTP410:QTQ411 QJT410:QJU411 PZX410:PZY411 PQB410:PQC411 PGF410:PGG411 OWJ410:OWK411 OMN410:OMO411 OCR410:OCS411 NSV410:NSW411 NIZ410:NJA411 MZD410:MZE411 MPH410:MPI411 MFL410:MFM411 LVP410:LVQ411 LLT410:LLU411 LBX410:LBY411 KSB410:KSC411 KIF410:KIG411 JYJ410:JYK411 JON410:JOO411 JER410:JES411 IUV410:IUW411 IKZ410:ILA411 IBD410:IBE411 HRH410:HRI411 HHL410:HHM411 GXP410:GXQ411 GNT410:GNU411 GDX410:GDY411 FUB410:FUC411 FKF410:FKG411 FAJ410:FAK411 EQN410:EQO411 EGR410:EGS411 DWV410:DWW411 DMZ410:DNA411 DDD410:DDE411 CTH410:CTI411 CJL410:CJM411 BZP410:BZQ411 BPT410:BPU411 BFX410:BFY411 AWB410:AWC411 AMF410:AMG411 ACJ410:ACK411 SN410:SO411 IR410:IS411 IR419:IS420 SN419:SO420 ACJ419:ACK420 AMF419:AMG420 AWB419:AWC420 BFX419:BFY420 BPT419:BPU420 BZP419:BZQ420 CJL419:CJM420 CTH419:CTI420 DDD419:DDE420 DMZ419:DNA420 DWV419:DWW420 EGR419:EGS420 EQN419:EQO420 FAJ419:FAK420 FKF419:FKG420 FUB419:FUC420 GDX419:GDY420 GNT419:GNU420 GXP419:GXQ420 HHL419:HHM420 HRH419:HRI420 IBD419:IBE420 IKZ419:ILA420 IUV419:IUW420 JER419:JES420 JON419:JOO420 JYJ419:JYK420 KIF419:KIG420 KSB419:KSC420 LBX419:LBY420 LLT419:LLU420 LVP419:LVQ420 MFL419:MFM420 MPH419:MPI420 MZD419:MZE420 NIZ419:NJA420 NSV419:NSW420 OCR419:OCS420 OMN419:OMO420 OWJ419:OWK420 PGF419:PGG420 PQB419:PQC420 PZX419:PZY420 QJT419:QJU420 QTP419:QTQ420 RDL419:RDM420 RNH419:RNI420 RXD419:RXE420 SGZ419:SHA420 SQV419:SQW420 TAR419:TAS420 TKN419:TKO420 TUJ419:TUK420 UEF419:UEG420 UOB419:UOC420 UXX419:UXY420 VHT419:VHU420 VRP419:VRQ420 WBL419:WBM420 WLH419:WLI420 WVD419:WVE420 WVD425:WVE426 IR422:IS423 SN422:SO423 ACJ422:ACK423 AMF422:AMG423 AWB422:AWC423 BFX422:BFY423 BPT422:BPU423 BZP422:BZQ423 CJL422:CJM423 CTH422:CTI423 DDD422:DDE423 DMZ422:DNA423 DWV422:DWW423 EGR422:EGS423 EQN422:EQO423 FAJ422:FAK423 FKF422:FKG423 FUB422:FUC423 GDX422:GDY423 GNT422:GNU423 GXP422:GXQ423 HHL422:HHM423 HRH422:HRI423 IBD422:IBE423 IKZ422:ILA423 IUV422:IUW423 JER422:JES423 JON422:JOO423 JYJ422:JYK423 KIF422:KIG423 KSB422:KSC423 LBX422:LBY423 LLT422:LLU423 LVP422:LVQ423 MFL422:MFM423 MPH422:MPI423 MZD422:MZE423 NIZ422:NJA423 NSV422:NSW423 OCR422:OCS423 OMN422:OMO423 OWJ422:OWK423 PGF422:PGG423 PQB422:PQC423 PZX422:PZY423 QJT422:QJU423 QTP422:QTQ423 RDL422:RDM423 RNH422:RNI423 RXD422:RXE423 SGZ422:SHA423 SQV422:SQW423 TAR422:TAS423 TKN422:TKO423 TUJ422:TUK423 UEF422:UEG423 UOB422:UOC423 UXX422:UXY423 VHT422:VHU423 VRP422:VRQ423 WBL422:WBM423 WLH422:WLI423 WVD422:WVE423 IR425:IS426 SN425:SO426 ACJ425:ACK426 AMF425:AMG426 AWB425:AWC426 BFX425:BFY426 BPT425:BPU426 BZP425:BZQ426 CJL425:CJM426 CTH425:CTI426 DDD425:DDE426 DMZ425:DNA426 DWV425:DWW426 EGR425:EGS426 EQN425:EQO426 FAJ425:FAK426 FKF425:FKG426 FUB425:FUC426 GDX425:GDY426 GNT425:GNU426 GXP425:GXQ426 HHL425:HHM426 HRH425:HRI426 IBD425:IBE426 IKZ425:ILA426 IUV425:IUW426 JER425:JES426 JON425:JOO426 JYJ425:JYK426 KIF425:KIG426 KSB425:KSC426 LBX425:LBY426 LLT425:LLU426 LVP425:LVQ426 MFL425:MFM426 MPH425:MPI426 MZD425:MZE426 NIZ425:NJA426 NSV425:NSW426 OCR425:OCS426 OMN425:OMO426 OWJ425:OWK426 PGF425:PGG426 PQB425:PQC426 PZX425:PZY426 QJT425:QJU426 QTP425:QTQ426 RDL425:RDM426 RNH425:RNI426 RXD425:RXE426 SGZ425:SHA426 SQV425:SQW426 TAR425:TAS426 TKN425:TKO426 TUJ425:TUK426 UEF425:UEG426 UOB425:UOC426 UXX425:UXY426 VHT425:VHU426 VRP425:VRQ426 WBL425:WBM426 WLH425:WLI426 WVD434:WVE435 IR431:IS432 SN431:SO432 ACJ431:ACK432 AMF431:AMG432 AWB431:AWC432 BFX431:BFY432 BPT431:BPU432 BZP431:BZQ432 CJL431:CJM432 CTH431:CTI432 DDD431:DDE432 DMZ431:DNA432 DWV431:DWW432 EGR431:EGS432 EQN431:EQO432 FAJ431:FAK432 FKF431:FKG432 FUB431:FUC432 GDX431:GDY432 GNT431:GNU432 GXP431:GXQ432 HHL431:HHM432 HRH431:HRI432 IBD431:IBE432 IKZ431:ILA432 IUV431:IUW432 JER431:JES432 JON431:JOO432 JYJ431:JYK432 KIF431:KIG432 KSB431:KSC432 LBX431:LBY432 LLT431:LLU432 LVP431:LVQ432 MFL431:MFM432 MPH431:MPI432 MZD431:MZE432 NIZ431:NJA432 NSV431:NSW432 OCR431:OCS432 OMN431:OMO432 OWJ431:OWK432 PGF431:PGG432 PQB431:PQC432 PZX431:PZY432 QJT431:QJU432 QTP431:QTQ432 RDL431:RDM432 RNH431:RNI432 RXD431:RXE432 SGZ431:SHA432 SQV431:SQW432 TAR431:TAS432 TKN431:TKO432 TUJ431:TUK432 UEF431:UEG432 UOB431:UOC432 UXX431:UXY432 VHT431:VHU432 VRP431:VRQ432 WBL431:WBM432 WLH431:WLI432 WVD431:WVE432 IR434:IS435 SN434:SO435 ACJ434:ACK435 AMF434:AMG435 AWB434:AWC435 BFX434:BFY435 BPT434:BPU435 BZP434:BZQ435 CJL434:CJM435 CTH434:CTI435 DDD434:DDE435 DMZ434:DNA435 DWV434:DWW435 EGR434:EGS435 EQN434:EQO435 FAJ434:FAK435 FKF434:FKG435 FUB434:FUC435 GDX434:GDY435 GNT434:GNU435 GXP434:GXQ435 HHL434:HHM435 HRH434:HRI435 IBD434:IBE435 IKZ434:ILA435 IUV434:IUW435 JER434:JES435 JON434:JOO435 JYJ434:JYK435 KIF434:KIG435 KSB434:KSC435 LBX434:LBY435 LLT434:LLU435 LVP434:LVQ435 MFL434:MFM435 MPH434:MPI435 MZD434:MZE435 NIZ434:NJA435 NSV434:NSW435 OCR434:OCS435 OMN434:OMO435 OWJ434:OWK435 PGF434:PGG435 PQB434:PQC435 PZX434:PZY435 QJT434:QJU435 QTP434:QTQ435 RDL434:RDM435 RNH434:RNI435 RXD434:RXE435 SGZ434:SHA435 SQV434:SQW435 TAR434:TAS435 TKN434:TKO435 TUJ434:TUK435 UEF434:UEG435 UOB434:UOC435 UXX434:UXY435 VHT434:VHU435 VRP434:VRQ435 WBL434:WBM435 WLH434:WLI435 WVD443:WVE444 IR440:IS441 SN440:SO441 ACJ440:ACK441 AMF440:AMG441 AWB440:AWC441 BFX440:BFY441 BPT440:BPU441 BZP440:BZQ441 CJL440:CJM441 CTH440:CTI441 DDD440:DDE441 DMZ440:DNA441 DWV440:DWW441 EGR440:EGS441 EQN440:EQO441 FAJ440:FAK441 FKF440:FKG441 FUB440:FUC441 GDX440:GDY441 GNT440:GNU441 GXP440:GXQ441 HHL440:HHM441 HRH440:HRI441 IBD440:IBE441 IKZ440:ILA441 IUV440:IUW441 JER440:JES441 JON440:JOO441 JYJ440:JYK441 KIF440:KIG441 KSB440:KSC441 LBX440:LBY441 LLT440:LLU441 LVP440:LVQ441 MFL440:MFM441 MPH440:MPI441 MZD440:MZE441 NIZ440:NJA441 NSV440:NSW441 OCR440:OCS441 OMN440:OMO441 OWJ440:OWK441 PGF440:PGG441 PQB440:PQC441 PZX440:PZY441 QJT440:QJU441 QTP440:QTQ441 RDL440:RDM441 RNH440:RNI441 RXD440:RXE441 SGZ440:SHA441 SQV440:SQW441 TAR440:TAS441 TKN440:TKO441 TUJ440:TUK441 UEF440:UEG441 UOB440:UOC441 UXX440:UXY441 VHT440:VHU441 VRP440:VRQ441 WBL440:WBM441 WLH440:WLI441 WVD440:WVE441 IR443:IS444 SN443:SO444 ACJ443:ACK444 AMF443:AMG444 AWB443:AWC444 BFX443:BFY444 BPT443:BPU444 BZP443:BZQ444 CJL443:CJM444 CTH443:CTI444 DDD443:DDE444 DMZ443:DNA444 DWV443:DWW444 EGR443:EGS444 EQN443:EQO444 FAJ443:FAK444 FKF443:FKG444 FUB443:FUC444 GDX443:GDY444 GNT443:GNU444 GXP443:GXQ444 HHL443:HHM444 HRH443:HRI444 IBD443:IBE444 IKZ443:ILA444 IUV443:IUW444 JER443:JES444 JON443:JOO444 JYJ443:JYK444 KIF443:KIG444 KSB443:KSC444 LBX443:LBY444 LLT443:LLU444 LVP443:LVQ444 MFL443:MFM444 MPH443:MPI444 MZD443:MZE444 NIZ443:NJA444 NSV443:NSW444 OCR443:OCS444 OMN443:OMO444 OWJ443:OWK444 PGF443:PGG444 PQB443:PQC444 PZX443:PZY444 QJT443:QJU444 QTP443:QTQ444 RDL443:RDM444 RNH443:RNI444 RXD443:RXE444 SGZ443:SHA444 SQV443:SQW444 TAR443:TAS444 TKN443:TKO444 TUJ443:TUK444 UEF443:UEG444 UOB443:UOC444 UXX443:UXY444 VHT443:VHU444 VRP443:VRQ444 WBL443:WBM444 WLH443:WLI444 WVD428:WVE429 WLH428:WLI429 WBL428:WBM429 VRP428:VRQ429 VHT428:VHU429 UXX428:UXY429 UOB428:UOC429 UEF428:UEG429 TUJ428:TUK429 TKN428:TKO429 TAR428:TAS429 SQV428:SQW429 SGZ428:SHA429 RXD428:RXE429 RNH428:RNI429 RDL428:RDM429 QTP428:QTQ429 QJT428:QJU429 PZX428:PZY429 PQB428:PQC429 PGF428:PGG429 OWJ428:OWK429 OMN428:OMO429 OCR428:OCS429 NSV428:NSW429 NIZ428:NJA429 MZD428:MZE429 MPH428:MPI429 MFL428:MFM429 LVP428:LVQ429 LLT428:LLU429 LBX428:LBY429 KSB428:KSC429 KIF428:KIG429 JYJ428:JYK429 JON428:JOO429 JER428:JES429 IUV428:IUW429 IKZ428:ILA429 IBD428:IBE429 HRH428:HRI429 HHL428:HHM429 GXP428:GXQ429 GNT428:GNU429 GDX428:GDY429 FUB428:FUC429 FKF428:FKG429 FAJ428:FAK429 EQN428:EQO429 EGR428:EGS429 DWV428:DWW429 DMZ428:DNA429 DDD428:DDE429 CTH428:CTI429 CJL428:CJM429 BZP428:BZQ429 BPT428:BPU429 BFX428:BFY429 AWB428:AWC429 AMF428:AMG429 ACJ428:ACK429 SN428:SO429 IR428:IS429 WVD437:WVE438 WLH437:WLI438 WBL437:WBM438 VRP437:VRQ438 VHT437:VHU438 UXX437:UXY438 UOB437:UOC438 UEF437:UEG438 TUJ437:TUK438 TKN437:TKO438 TAR437:TAS438 SQV437:SQW438 SGZ437:SHA438 RXD437:RXE438 RNH437:RNI438 RDL437:RDM438 QTP437:QTQ438 QJT437:QJU438 PZX437:PZY438 PQB437:PQC438 PGF437:PGG438 OWJ437:OWK438 OMN437:OMO438 OCR437:OCS438 NSV437:NSW438 NIZ437:NJA438 MZD437:MZE438 MPH437:MPI438 MFL437:MFM438 LVP437:LVQ438 LLT437:LLU438 LBX437:LBY438 KSB437:KSC438 KIF437:KIG438 JYJ437:JYK438 JON437:JOO438 JER437:JES438 IUV437:IUW438 IKZ437:ILA438 IBD437:IBE438 HRH437:HRI438 HHL437:HHM438 GXP437:GXQ438 GNT437:GNU438 GDX437:GDY438 FUB437:FUC438 FKF437:FKG438 FAJ437:FAK438 EQN437:EQO438 EGR437:EGS438 DWV437:DWW438 DMZ437:DNA438 DDD437:DDE438 CTH437:CTI438 CJL437:CJM438 BZP437:BZQ438 BPT437:BPU438 BFX437:BFY438 AWB437:AWC438 AMF437:AMG438 ACJ437:ACK438 SN437:SO438 IR437:IS438 IR446:IS447 SN446:SO447 ACJ446:ACK447 AMF446:AMG447 AWB446:AWC447 BFX446:BFY447 BPT446:BPU447 BZP446:BZQ447 CJL446:CJM447 CTH446:CTI447 DDD446:DDE447 DMZ446:DNA447 DWV446:DWW447 EGR446:EGS447 EQN446:EQO447 FAJ446:FAK447 FKF446:FKG447 FUB446:FUC447 GDX446:GDY447 GNT446:GNU447 GXP446:GXQ447 HHL446:HHM447 HRH446:HRI447 IBD446:IBE447 IKZ446:ILA447 IUV446:IUW447 JER446:JES447 JON446:JOO447 JYJ446:JYK447 KIF446:KIG447 KSB446:KSC447 LBX446:LBY447 LLT446:LLU447 LVP446:LVQ447 MFL446:MFM447 MPH446:MPI447 MZD446:MZE447 NIZ446:NJA447 NSV446:NSW447 OCR446:OCS447 OMN446:OMO447 OWJ446:OWK447 PGF446:PGG447 PQB446:PQC447 PZX446:PZY447 QJT446:QJU447 QTP446:QTQ447 RDL446:RDM447 RNH446:RNI447 RXD446:RXE447 SGZ446:SHA447 SQV446:SQW447 TAR446:TAS447 TKN446:TKO447 TUJ446:TUK447 UEF446:UEG447 UOB446:UOC447 UXX446:UXY447 VHT446:VHU447 VRP446:VRQ447 WBL446:WBM447 WLH446:WLI447 WVD446:WVE447 WVD452:WVE453 IR449:IS450 SN449:SO450 ACJ449:ACK450 AMF449:AMG450 AWB449:AWC450 BFX449:BFY450 BPT449:BPU450 BZP449:BZQ450 CJL449:CJM450 CTH449:CTI450 DDD449:DDE450 DMZ449:DNA450 DWV449:DWW450 EGR449:EGS450 EQN449:EQO450 FAJ449:FAK450 FKF449:FKG450 FUB449:FUC450 GDX449:GDY450 GNT449:GNU450 GXP449:GXQ450 HHL449:HHM450 HRH449:HRI450 IBD449:IBE450 IKZ449:ILA450 IUV449:IUW450 JER449:JES450 JON449:JOO450 JYJ449:JYK450 KIF449:KIG450 KSB449:KSC450 LBX449:LBY450 LLT449:LLU450 LVP449:LVQ450 MFL449:MFM450 MPH449:MPI450 MZD449:MZE450 NIZ449:NJA450 NSV449:NSW450 OCR449:OCS450 OMN449:OMO450 OWJ449:OWK450 PGF449:PGG450 PQB449:PQC450 PZX449:PZY450 QJT449:QJU450 QTP449:QTQ450 RDL449:RDM450 RNH449:RNI450 RXD449:RXE450 SGZ449:SHA450 SQV449:SQW450 TAR449:TAS450 TKN449:TKO450 TUJ449:TUK450 UEF449:UEG450 UOB449:UOC450 UXX449:UXY450 VHT449:VHU450 VRP449:VRQ450 WBL449:WBM450 WLH449:WLI450 WVD449:WVE450 IR452:IS453 SN452:SO453 ACJ452:ACK453 AMF452:AMG453 AWB452:AWC453 BFX452:BFY453 BPT452:BPU453 BZP452:BZQ453 CJL452:CJM453 CTH452:CTI453 DDD452:DDE453 DMZ452:DNA453 DWV452:DWW453 EGR452:EGS453 EQN452:EQO453 FAJ452:FAK453 FKF452:FKG453 FUB452:FUC453 GDX452:GDY453 GNT452:GNU453 GXP452:GXQ453 HHL452:HHM453 HRH452:HRI453 IBD452:IBE453 IKZ452:ILA453 IUV452:IUW453 JER452:JES453 JON452:JOO453 JYJ452:JYK453 KIF452:KIG453 KSB452:KSC453 LBX452:LBY453 LLT452:LLU453 LVP452:LVQ453 MFL452:MFM453 MPH452:MPI453 MZD452:MZE453 NIZ452:NJA453 NSV452:NSW453 OCR452:OCS453 OMN452:OMO453 OWJ452:OWK453 PGF452:PGG453 PQB452:PQC453 PZX452:PZY453 QJT452:QJU453 QTP452:QTQ453 RDL452:RDM453 RNH452:RNI453 RXD452:RXE453 SGZ452:SHA453 SQV452:SQW453 TAR452:TAS453 TKN452:TKO453 TUJ452:TUK453 UEF452:UEG453 UOB452:UOC453 UXX452:UXY453 VHT452:VHU453 VRP452:VRQ453 WBL452:WBM453 WLH452:WLI453 WVD461:WVE462 IR458:IS459 SN458:SO459 ACJ458:ACK459 AMF458:AMG459 AWB458:AWC459 BFX458:BFY459 BPT458:BPU459 BZP458:BZQ459 CJL458:CJM459 CTH458:CTI459 DDD458:DDE459 DMZ458:DNA459 DWV458:DWW459 EGR458:EGS459 EQN458:EQO459 FAJ458:FAK459 FKF458:FKG459 FUB458:FUC459 GDX458:GDY459 GNT458:GNU459 GXP458:GXQ459 HHL458:HHM459 HRH458:HRI459 IBD458:IBE459 IKZ458:ILA459 IUV458:IUW459 JER458:JES459 JON458:JOO459 JYJ458:JYK459 KIF458:KIG459 KSB458:KSC459 LBX458:LBY459 LLT458:LLU459 LVP458:LVQ459 MFL458:MFM459 MPH458:MPI459 MZD458:MZE459 NIZ458:NJA459 NSV458:NSW459 OCR458:OCS459 OMN458:OMO459 OWJ458:OWK459 PGF458:PGG459 PQB458:PQC459 PZX458:PZY459 QJT458:QJU459 QTP458:QTQ459 RDL458:RDM459 RNH458:RNI459 RXD458:RXE459 SGZ458:SHA459 SQV458:SQW459 TAR458:TAS459 TKN458:TKO459 TUJ458:TUK459 UEF458:UEG459 UOB458:UOC459 UXX458:UXY459 VHT458:VHU459 VRP458:VRQ459 WBL458:WBM459 WLH458:WLI459 WVD458:WVE459 IR461:IS462 SN461:SO462 ACJ461:ACK462 AMF461:AMG462 AWB461:AWC462 BFX461:BFY462 BPT461:BPU462 BZP461:BZQ462 CJL461:CJM462 CTH461:CTI462 DDD461:DDE462 DMZ461:DNA462 DWV461:DWW462 EGR461:EGS462 EQN461:EQO462 FAJ461:FAK462 FKF461:FKG462 FUB461:FUC462 GDX461:GDY462 GNT461:GNU462 GXP461:GXQ462 HHL461:HHM462 HRH461:HRI462 IBD461:IBE462 IKZ461:ILA462 IUV461:IUW462 JER461:JES462 JON461:JOO462 JYJ461:JYK462 KIF461:KIG462 KSB461:KSC462 LBX461:LBY462 LLT461:LLU462 LVP461:LVQ462 MFL461:MFM462 MPH461:MPI462 MZD461:MZE462 NIZ461:NJA462 NSV461:NSW462 OCR461:OCS462 OMN461:OMO462 OWJ461:OWK462 PGF461:PGG462 PQB461:PQC462 PZX461:PZY462 QJT461:QJU462 QTP461:QTQ462 RDL461:RDM462 RNH461:RNI462 RXD461:RXE462 SGZ461:SHA462 SQV461:SQW462 TAR461:TAS462 TKN461:TKO462 TUJ461:TUK462 UEF461:UEG462 UOB461:UOC462 UXX461:UXY462 VHT461:VHU462 VRP461:VRQ462 WBL461:WBM462 WLH461:WLI462 IR467:IS468 SN467:SO468 ACJ467:ACK468 AMF467:AMG468 AWB467:AWC468 BFX467:BFY468 BPT467:BPU468 BZP467:BZQ468 CJL467:CJM468 CTH467:CTI468 DDD467:DDE468 DMZ467:DNA468 DWV467:DWW468 EGR467:EGS468 EQN467:EQO468 FAJ467:FAK468 FKF467:FKG468 FUB467:FUC468 GDX467:GDY468 GNT467:GNU468 GXP467:GXQ468 HHL467:HHM468 HRH467:HRI468 IBD467:IBE468 IKZ467:ILA468 IUV467:IUW468 JER467:JES468 JON467:JOO468 JYJ467:JYK468 KIF467:KIG468 KSB467:KSC468 LBX467:LBY468 LLT467:LLU468 LVP467:LVQ468 MFL467:MFM468 MPH467:MPI468 MZD467:MZE468 NIZ467:NJA468 NSV467:NSW468 OCR467:OCS468 OMN467:OMO468 OWJ467:OWK468 PGF467:PGG468 PQB467:PQC468 PZX467:PZY468 QJT467:QJU468 QTP467:QTQ468 RDL467:RDM468 RNH467:RNI468 RXD467:RXE468 SGZ467:SHA468 SQV467:SQW468 TAR467:TAS468 TKN467:TKO468 TUJ467:TUK468 UEF467:UEG468 UOB467:UOC468 UXX467:UXY468 VHT467:VHU468 VRP467:VRQ468 WBL467:WBM468 WLH467:WLI468 WVD467:WVE468 WVD455:WVE456 WLH455:WLI456 WBL455:WBM456 VRP455:VRQ456 VHT455:VHU456 UXX455:UXY456 UOB455:UOC456 UEF455:UEG456 TUJ455:TUK456 TKN455:TKO456 TAR455:TAS456 SQV455:SQW456 SGZ455:SHA456 RXD455:RXE456 RNH455:RNI456 RDL455:RDM456 QTP455:QTQ456 QJT455:QJU456 PZX455:PZY456 PQB455:PQC456 PGF455:PGG456 OWJ455:OWK456 OMN455:OMO456 OCR455:OCS456 NSV455:NSW456 NIZ455:NJA456 MZD455:MZE456 MPH455:MPI456 MFL455:MFM456 LVP455:LVQ456 LLT455:LLU456 LBX455:LBY456 KSB455:KSC456 KIF455:KIG456 JYJ455:JYK456 JON455:JOO456 JER455:JES456 IUV455:IUW456 IKZ455:ILA456 IBD455:IBE456 HRH455:HRI456 HHL455:HHM456 GXP455:GXQ456 GNT455:GNU456 GDX455:GDY456 FUB455:FUC456 FKF455:FKG456 FAJ455:FAK456 EQN455:EQO456 EGR455:EGS456 DWV455:DWW456 DMZ455:DNA456 DDD455:DDE456 CTH455:CTI456 CJL455:CJM456 BZP455:BZQ456 BPT455:BPU456 BFX455:BFY456 AWB455:AWC456 AMF455:AMG456 ACJ455:ACK456 SN455:SO456 IR455:IS456 WVD464:WVE465 WLH464:WLI465 WBL464:WBM465 VRP464:VRQ465 VHT464:VHU465 UXX464:UXY465 UOB464:UOC465 UEF464:UEG465 TUJ464:TUK465 TKN464:TKO465 TAR464:TAS465 SQV464:SQW465 SGZ464:SHA465 RXD464:RXE465 RNH464:RNI465 RDL464:RDM465 QTP464:QTQ465 QJT464:QJU465 PZX464:PZY465 PQB464:PQC465 PGF464:PGG465 OWJ464:OWK465 OMN464:OMO465 OCR464:OCS465 NSV464:NSW465 NIZ464:NJA465 MZD464:MZE465 MPH464:MPI465 MFL464:MFM465 LVP464:LVQ465 LLT464:LLU465 LBX464:LBY465 KSB464:KSC465 KIF464:KIG465 JYJ464:JYK465 JON464:JOO465 JER464:JES465 IUV464:IUW465 IKZ464:ILA465 IBD464:IBE465 HRH464:HRI465 HHL464:HHM465 GXP464:GXQ465 GNT464:GNU465 GDX464:GDY465 FUB464:FUC465 FKF464:FKG465 FAJ464:FAK465 EQN464:EQO465 EGR464:EGS465 DWV464:DWW465 DMZ464:DNA465 DDD464:DDE465 CTH464:CTI465 CJL464:CJM465 BZP464:BZQ465 BPT464:BPU465 BFX464:BFY465 AWB464:AWC465 AMF464:AMG465 ACJ464:ACK465 SN464:SO465 IR464:IS465 WVD106:WVE116 WLH106:WLI116 WBL106:WBM116 VRP106:VRQ116 VHT106:VHU116 UXX106:UXY116 UOB106:UOC116 UEF106:UEG116 TUJ106:TUK116 TKN106:TKO116 TAR106:TAS116 SQV106:SQW116 SGZ106:SHA116 RXD106:RXE116 RNH106:RNI116 RDL106:RDM116 QTP106:QTQ116 QJT106:QJU116 PZX106:PZY116 PQB106:PQC116 PGF106:PGG116 OWJ106:OWK116 OMN106:OMO116 OCR106:OCS116 NSV106:NSW116 NIZ106:NJA116 MZD106:MZE116 MPH106:MPI116 MFL106:MFM116 LVP106:LVQ116 LLT106:LLU116 LBX106:LBY116 KSB106:KSC116 KIF106:KIG116 JYJ106:JYK116 JON106:JOO116 JER106:JES116 IUV106:IUW116 IKZ106:ILA116 IBD106:IBE116 HRH106:HRI116 HHL106:HHM116 GXP106:GXQ116 GNT106:GNU116 GDX106:GDY116 FUB106:FUC116 FKF106:FKG116 FAJ106:FAK116 EQN106:EQO116 EGR106:EGS116 DWV106:DWW116 DMZ106:DNA116 DDD106:DDE116 CTH106:CTI116 CJL106:CJM116 BZP106:BZQ116 BPT106:BPU116 BFX106:BFY116 AWB106:AWC116 AMF106:AMG116 ACJ106:ACK116 SN106:SO116 IR106:IS116 WLH470:WLI676 WBL470:WBM676 VRP470:VRQ676 VHT470:VHU676 UXX470:UXY676 UOB470:UOC676 UEF470:UEG676 TUJ470:TUK676 TKN470:TKO676 TAR470:TAS676 SQV470:SQW676 SGZ470:SHA676 RXD470:RXE676 RNH470:RNI676 RDL470:RDM676 QTP470:QTQ676 QJT470:QJU676 PZX470:PZY676 PQB470:PQC676 PGF470:PGG676 OWJ470:OWK676 OMN470:OMO676 OCR470:OCS676 NSV470:NSW676 NIZ470:NJA676 MZD470:MZE676 MPH470:MPI676 MFL470:MFM676 LVP470:LVQ676 LLT470:LLU676 LBX470:LBY676 KSB470:KSC676 KIF470:KIG676 JYJ470:JYK676 JON470:JOO676 JER470:JES676 IUV470:IUW676 IKZ470:ILA676 IBD470:IBE676 HRH470:HRI676 HHL470:HHM676 GXP470:GXQ676 GNT470:GNU676 GDX470:GDY676 FUB470:FUC676 FKF470:FKG676 FAJ470:FAK676 EQN470:EQO676 EGR470:EGS676 DWV470:DWW676 DMZ470:DNA676 DDD470:DDE676 CTH470:CTI676 CJL470:CJM676 BZP470:BZQ676 BPT470:BPU676 BFX470:BFY676 AWB470:AWC676 AMF470:AMG676 ACJ470:ACK676 SN470:SO676 IR470:IS676 WVD470:WVE676 WLH678:WLI761 WBL678:WBM761 VRP678:VRQ761 VHT678:VHU761 UXX678:UXY761 UOB678:UOC761 UEF678:UEG761 TUJ678:TUK761 TKN678:TKO761 TAR678:TAS761 SQV678:SQW761 SGZ678:SHA761 RXD678:RXE761 RNH678:RNI761 RDL678:RDM761 QTP678:QTQ761 QJT678:QJU761 PZX678:PZY761 PQB678:PQC761 PGF678:PGG761 OWJ678:OWK761 OMN678:OMO761 OCR678:OCS761 NSV678:NSW761 NIZ678:NJA761 MZD678:MZE761 MPH678:MPI761 MFL678:MFM761 LVP678:LVQ761 LLT678:LLU761 LBX678:LBY761 KSB678:KSC761 KIF678:KIG761 JYJ678:JYK761 JON678:JOO761 JER678:JES761 IUV678:IUW761 IKZ678:ILA761 IBD678:IBE761 HRH678:HRI761 HHL678:HHM761 GXP678:GXQ761 GNT678:GNU761 GDX678:GDY761 FUB678:FUC761 FKF678:FKG761 FAJ678:FAK761 EQN678:EQO761 EGR678:EGS761 DWV678:DWW761 DMZ678:DNA761 DDD678:DDE761 CTH678:CTI761 CJL678:CJM761 BZP678:BZQ761 BPT678:BPU761 BFX678:BFY761 AWB678:AWC761 AMF678:AMG761 ACJ678:ACK761 SN678:SO761 IR678:IS761 WVD678:WVE761 IR4:IS86 SN4:SO86 ACJ4:ACK86 AMF4:AMG86 AWB4:AWC86 BFX4:BFY86 BPT4:BPU86 BZP4:BZQ86 CJL4:CJM86 CTH4:CTI86 DDD4:DDE86 DMZ4:DNA86 DWV4:DWW86 EGR4:EGS86 EQN4:EQO86 FAJ4:FAK86 FKF4:FKG86 FUB4:FUC86 GDX4:GDY86 GNT4:GNU86 GXP4:GXQ86 HHL4:HHM86 HRH4:HRI86 IBD4:IBE86 IKZ4:ILA86 IUV4:IUW86 JER4:JES86 JON4:JOO86 JYJ4:JYK86 KIF4:KIG86 KSB4:KSC86 LBX4:LBY86 LLT4:LLU86 LVP4:LVQ86 MFL4:MFM86 MPH4:MPI86 MZD4:MZE86 NIZ4:NJA86 NSV4:NSW86 OCR4:OCS86 OMN4:OMO86 OWJ4:OWK86 PGF4:PGG86 PQB4:PQC86 PZX4:PZY86 QJT4:QJU86 QTP4:QTQ86 RDL4:RDM86 RNH4:RNI86 RXD4:RXE86 SGZ4:SHA86 SQV4:SQW86 TAR4:TAS86 TKN4:TKO86 TUJ4:TUK86 UEF4:UEG86 UOB4:UOC86 UXX4:UXY86 VHT4:VHU86 VRP4:VRQ86 WBL4:WBM86 WLH4:WLI86 WVD4:WVE86 SN763:SO1307 IR763:IS1307 WVD763:WVE1307 WLH763:WLI1307 WBL763:WBM1307 VRP763:VRQ1307 VHT763:VHU1307 UXX763:UXY1307 UOB763:UOC1307 UEF763:UEG1307 TUJ763:TUK1307 TKN763:TKO1307 TAR763:TAS1307 SQV763:SQW1307 SGZ763:SHA1307 RXD763:RXE1307 RNH763:RNI1307 RDL763:RDM1307 QTP763:QTQ1307 QJT763:QJU1307 PZX763:PZY1307 PQB763:PQC1307 PGF763:PGG1307 OWJ763:OWK1307 OMN763:OMO1307 OCR763:OCS1307 NSV763:NSW1307 NIZ763:NJA1307 MZD763:MZE1307 MPH763:MPI1307 MFL763:MFM1307 LVP763:LVQ1307 LLT763:LLU1307 LBX763:LBY1307 KSB763:KSC1307 KIF763:KIG1307 JYJ763:JYK1307 JON763:JOO1307 JER763:JES1307 IUV763:IUW1307 IKZ763:ILA1307 IBD763:IBE1307 HRH763:HRI1307 HHL763:HHM1307 GXP763:GXQ1307 GNT763:GNU1307 GDX763:GDY1307 FUB763:FUC1307 FKF763:FKG1307 FAJ763:FAK1307 EQN763:EQO1307 EGR763:EGS1307 DWV763:DWW1307 DMZ763:DNA1307 DDD763:DDE1307 CTH763:CTI1307 CJL763:CJM1307 BZP763:BZQ1307 BPT763:BPU1307 BFX763:BFY1307 AWB763:AWC1307 AMF763:AMG1307 ACJ763:ACK1307" xr:uid="{C838B0E4-4A9B-4785-8DF1-0978340593BE}"/>
    <dataValidation allowBlank="1" showInputMessage="1" showErrorMessage="1" promptTitle="Cantidad" prompt="Registre en formato número la cantidad a contratar de acuerdo a la columna anterior._x000a__x000a_Si son contratos de Prestación de Servicios se deben registrar uno a uno con su respectivo objeto contractual. " sqref="IT88:IT89 SP88:SP89 ACL88:ACL89 AMH88:AMH89 AWD88:AWD89 BFZ88:BFZ89 BPV88:BPV89 BZR88:BZR89 CJN88:CJN89 CTJ88:CTJ89 DDF88:DDF89 DNB88:DNB89 DWX88:DWX89 EGT88:EGT89 EQP88:EQP89 FAL88:FAL89 FKH88:FKH89 FUD88:FUD89 GDZ88:GDZ89 GNV88:GNV89 GXR88:GXR89 HHN88:HHN89 HRJ88:HRJ89 IBF88:IBF89 ILB88:ILB89 IUX88:IUX89 JET88:JET89 JOP88:JOP89 JYL88:JYL89 KIH88:KIH89 KSD88:KSD89 LBZ88:LBZ89 LLV88:LLV89 LVR88:LVR89 MFN88:MFN89 MPJ88:MPJ89 MZF88:MZF89 NJB88:NJB89 NSX88:NSX89 OCT88:OCT89 OMP88:OMP89 OWL88:OWL89 PGH88:PGH89 PQD88:PQD89 PZZ88:PZZ89 QJV88:QJV89 QTR88:QTR89 RDN88:RDN89 RNJ88:RNJ89 RXF88:RXF89 SHB88:SHB89 SQX88:SQX89 TAT88:TAT89 TKP88:TKP89 TUL88:TUL89 UEH88:UEH89 UOD88:UOD89 UXZ88:UXZ89 VHV88:VHV89 VRR88:VRR89 WBN88:WBN89 WLJ88:WLJ89 WVF88:WVF89 IT91:IT92 SP91:SP92 ACL91:ACL92 AMH91:AMH92 AWD91:AWD92 BFZ91:BFZ92 BPV91:BPV92 BZR91:BZR92 CJN91:CJN92 CTJ91:CTJ92 DDF91:DDF92 DNB91:DNB92 DWX91:DWX92 EGT91:EGT92 EQP91:EQP92 FAL91:FAL92 FKH91:FKH92 FUD91:FUD92 GDZ91:GDZ92 GNV91:GNV92 GXR91:GXR92 HHN91:HHN92 HRJ91:HRJ92 IBF91:IBF92 ILB91:ILB92 IUX91:IUX92 JET91:JET92 JOP91:JOP92 JYL91:JYL92 KIH91:KIH92 KSD91:KSD92 LBZ91:LBZ92 LLV91:LLV92 LVR91:LVR92 MFN91:MFN92 MPJ91:MPJ92 MZF91:MZF92 NJB91:NJB92 NSX91:NSX92 OCT91:OCT92 OMP91:OMP92 OWL91:OWL92 PGH91:PGH92 PQD91:PQD92 PZZ91:PZZ92 QJV91:QJV92 QTR91:QTR92 RDN91:RDN92 RNJ91:RNJ92 RXF91:RXF92 SHB91:SHB92 SQX91:SQX92 TAT91:TAT92 TKP91:TKP92 TUL91:TUL92 UEH91:UEH92 UOD91:UOD92 UXZ91:UXZ92 VHV91:VHV92 VRR91:VRR92 WBN91:WBN92 WLJ91:WLJ92 WVF91:WVF92 IT97:IT98 SP97:SP98 ACL97:ACL98 AMH97:AMH98 AWD97:AWD98 BFZ97:BFZ98 BPV97:BPV98 BZR97:BZR98 CJN97:CJN98 CTJ97:CTJ98 DDF97:DDF98 DNB97:DNB98 DWX97:DWX98 EGT97:EGT98 EQP97:EQP98 FAL97:FAL98 FKH97:FKH98 FUD97:FUD98 GDZ97:GDZ98 GNV97:GNV98 GXR97:GXR98 HHN97:HHN98 HRJ97:HRJ98 IBF97:IBF98 ILB97:ILB98 IUX97:IUX98 JET97:JET98 JOP97:JOP98 JYL97:JYL98 KIH97:KIH98 KSD97:KSD98 LBZ97:LBZ98 LLV97:LLV98 LVR97:LVR98 MFN97:MFN98 MPJ97:MPJ98 MZF97:MZF98 NJB97:NJB98 NSX97:NSX98 OCT97:OCT98 OMP97:OMP98 OWL97:OWL98 PGH97:PGH98 PQD97:PQD98 PZZ97:PZZ98 QJV97:QJV98 QTR97:QTR98 RDN97:RDN98 RNJ97:RNJ98 RXF97:RXF98 SHB97:SHB98 SQX97:SQX98 TAT97:TAT98 TKP97:TKP98 TUL97:TUL98 UEH97:UEH98 UOD97:UOD98 UXZ97:UXZ98 VHV97:VHV98 VRR97:VRR98 WBN97:WBN98 WLJ97:WLJ98 WVF97:WVF98 IT100:IT101 SP100:SP101 ACL100:ACL101 AMH100:AMH101 AWD100:AWD101 BFZ100:BFZ101 BPV100:BPV101 BZR100:BZR101 CJN100:CJN101 CTJ100:CTJ101 DDF100:DDF101 DNB100:DNB101 DWX100:DWX101 EGT100:EGT101 EQP100:EQP101 FAL100:FAL101 FKH100:FKH101 FUD100:FUD101 GDZ100:GDZ101 GNV100:GNV101 GXR100:GXR101 HHN100:HHN101 HRJ100:HRJ101 IBF100:IBF101 ILB100:ILB101 IUX100:IUX101 JET100:JET101 JOP100:JOP101 JYL100:JYL101 KIH100:KIH101 KSD100:KSD101 LBZ100:LBZ101 LLV100:LLV101 LVR100:LVR101 MFN100:MFN101 MPJ100:MPJ101 MZF100:MZF101 NJB100:NJB101 NSX100:NSX101 OCT100:OCT101 OMP100:OMP101 OWL100:OWL101 PGH100:PGH101 PQD100:PQD101 PZZ100:PZZ101 QJV100:QJV101 QTR100:QTR101 RDN100:RDN101 RNJ100:RNJ101 RXF100:RXF101 SHB100:SHB101 SQX100:SQX101 TAT100:TAT101 TKP100:TKP101 TUL100:TUL101 UEH100:UEH101 UOD100:UOD101 UXZ100:UXZ101 VHV100:VHV101 VRR100:VRR101 WBN100:WBN101 WLJ100:WLJ101 WVF100:WVF101 WVF94:WVF95 WLJ94:WLJ95 WBN94:WBN95 VRR94:VRR95 VHV94:VHV95 UXZ94:UXZ95 UOD94:UOD95 UEH94:UEH95 TUL94:TUL95 TKP94:TKP95 TAT94:TAT95 SQX94:SQX95 SHB94:SHB95 RXF94:RXF95 RNJ94:RNJ95 RDN94:RDN95 QTR94:QTR95 QJV94:QJV95 PZZ94:PZZ95 PQD94:PQD95 PGH94:PGH95 OWL94:OWL95 OMP94:OMP95 OCT94:OCT95 NSX94:NSX95 NJB94:NJB95 MZF94:MZF95 MPJ94:MPJ95 MFN94:MFN95 LVR94:LVR95 LLV94:LLV95 LBZ94:LBZ95 KSD94:KSD95 KIH94:KIH95 JYL94:JYL95 JOP94:JOP95 JET94:JET95 IUX94:IUX95 ILB94:ILB95 IBF94:IBF95 HRJ94:HRJ95 HHN94:HHN95 GXR94:GXR95 GNV94:GNV95 GDZ94:GDZ95 FUD94:FUD95 FKH94:FKH95 FAL94:FAL95 EQP94:EQP95 EGT94:EGT95 DWX94:DWX95 DNB94:DNB95 DDF94:DDF95 CTJ94:CTJ95 CJN94:CJN95 BZR94:BZR95 BPV94:BPV95 BFZ94:BFZ95 AWD94:AWD95 AMH94:AMH95 ACL94:ACL95 SP94:SP95 IT94:IT95 WVF103:WVF104 WLJ103:WLJ104 WBN103:WBN104 VRR103:VRR104 VHV103:VHV104 UXZ103:UXZ104 UOD103:UOD104 UEH103:UEH104 TUL103:TUL104 TKP103:TKP104 TAT103:TAT104 SQX103:SQX104 SHB103:SHB104 RXF103:RXF104 RNJ103:RNJ104 RDN103:RDN104 QTR103:QTR104 QJV103:QJV104 PZZ103:PZZ104 PQD103:PQD104 PGH103:PGH104 OWL103:OWL104 OMP103:OMP104 OCT103:OCT104 NSX103:NSX104 NJB103:NJB104 MZF103:MZF104 MPJ103:MPJ104 MFN103:MFN104 LVR103:LVR104 LLV103:LLV104 LBZ103:LBZ104 KSD103:KSD104 KIH103:KIH104 JYL103:JYL104 JOP103:JOP104 JET103:JET104 IUX103:IUX104 ILB103:ILB104 IBF103:IBF104 HRJ103:HRJ104 HHN103:HHN104 GXR103:GXR104 GNV103:GNV104 GDZ103:GDZ104 FUD103:FUD104 FKH103:FKH104 FAL103:FAL104 EQP103:EQP104 EGT103:EGT104 DWX103:DWX104 DNB103:DNB104 DDF103:DDF104 CTJ103:CTJ104 CJN103:CJN104 BZR103:BZR104 BPV103:BPV104 BFZ103:BFZ104 AWD103:AWD104 AMH103:AMH104 ACL103:ACL104 SP103:SP104 IT103:IT104 IT118:IT119 SP118:SP119 ACL118:ACL119 AMH118:AMH119 AWD118:AWD119 BFZ118:BFZ119 BPV118:BPV119 BZR118:BZR119 CJN118:CJN119 CTJ118:CTJ119 DDF118:DDF119 DNB118:DNB119 DWX118:DWX119 EGT118:EGT119 EQP118:EQP119 FAL118:FAL119 FKH118:FKH119 FUD118:FUD119 GDZ118:GDZ119 GNV118:GNV119 GXR118:GXR119 HHN118:HHN119 HRJ118:HRJ119 IBF118:IBF119 ILB118:ILB119 IUX118:IUX119 JET118:JET119 JOP118:JOP119 JYL118:JYL119 KIH118:KIH119 KSD118:KSD119 LBZ118:LBZ119 LLV118:LLV119 LVR118:LVR119 MFN118:MFN119 MPJ118:MPJ119 MZF118:MZF119 NJB118:NJB119 NSX118:NSX119 OCT118:OCT119 OMP118:OMP119 OWL118:OWL119 PGH118:PGH119 PQD118:PQD119 PZZ118:PZZ119 QJV118:QJV119 QTR118:QTR119 RDN118:RDN119 RNJ118:RNJ119 RXF118:RXF119 SHB118:SHB119 SQX118:SQX119 TAT118:TAT119 TKP118:TKP119 TUL118:TUL119 UEH118:UEH119 UOD118:UOD119 UXZ118:UXZ119 VHV118:VHV119 VRR118:VRR119 WBN118:WBN119 WLJ118:WLJ119 WVF118:WVF119 IT125:IT128 SP125:SP128 ACL125:ACL128 AMH125:AMH128 AWD125:AWD128 BFZ125:BFZ128 BPV125:BPV128 BZR125:BZR128 CJN125:CJN128 CTJ125:CTJ128 DDF125:DDF128 DNB125:DNB128 DWX125:DWX128 EGT125:EGT128 EQP125:EQP128 FAL125:FAL128 FKH125:FKH128 FUD125:FUD128 GDZ125:GDZ128 GNV125:GNV128 GXR125:GXR128 HHN125:HHN128 HRJ125:HRJ128 IBF125:IBF128 ILB125:ILB128 IUX125:IUX128 JET125:JET128 JOP125:JOP128 JYL125:JYL128 KIH125:KIH128 KSD125:KSD128 LBZ125:LBZ128 LLV125:LLV128 LVR125:LVR128 MFN125:MFN128 MPJ125:MPJ128 MZF125:MZF128 NJB125:NJB128 NSX125:NSX128 OCT125:OCT128 OMP125:OMP128 OWL125:OWL128 PGH125:PGH128 PQD125:PQD128 PZZ125:PZZ128 QJV125:QJV128 QTR125:QTR128 RDN125:RDN128 RNJ125:RNJ128 RXF125:RXF128 SHB125:SHB128 SQX125:SQX128 TAT125:TAT128 TKP125:TKP128 TUL125:TUL128 UEH125:UEH128 UOD125:UOD128 UXZ125:UXZ128 VHV125:VHV128 VRR125:VRR128 WBN125:WBN128 WLJ125:WLJ128 WVF125:WVF128 IT130:IT131 SP130:SP131 ACL130:ACL131 AMH130:AMH131 AWD130:AWD131 BFZ130:BFZ131 BPV130:BPV131 BZR130:BZR131 CJN130:CJN131 CTJ130:CTJ131 DDF130:DDF131 DNB130:DNB131 DWX130:DWX131 EGT130:EGT131 EQP130:EQP131 FAL130:FAL131 FKH130:FKH131 FUD130:FUD131 GDZ130:GDZ131 GNV130:GNV131 GXR130:GXR131 HHN130:HHN131 HRJ130:HRJ131 IBF130:IBF131 ILB130:ILB131 IUX130:IUX131 JET130:JET131 JOP130:JOP131 JYL130:JYL131 KIH130:KIH131 KSD130:KSD131 LBZ130:LBZ131 LLV130:LLV131 LVR130:LVR131 MFN130:MFN131 MPJ130:MPJ131 MZF130:MZF131 NJB130:NJB131 NSX130:NSX131 OCT130:OCT131 OMP130:OMP131 OWL130:OWL131 PGH130:PGH131 PQD130:PQD131 PZZ130:PZZ131 QJV130:QJV131 QTR130:QTR131 RDN130:RDN131 RNJ130:RNJ131 RXF130:RXF131 SHB130:SHB131 SQX130:SQX131 TAT130:TAT131 TKP130:TKP131 TUL130:TUL131 UEH130:UEH131 UOD130:UOD131 UXZ130:UXZ131 VHV130:VHV131 VRR130:VRR131 WBN130:WBN131 WLJ130:WLJ131 WVF130:WVF131 IT136:IT137 SP136:SP137 ACL136:ACL137 AMH136:AMH137 AWD136:AWD137 BFZ136:BFZ137 BPV136:BPV137 BZR136:BZR137 CJN136:CJN137 CTJ136:CTJ137 DDF136:DDF137 DNB136:DNB137 DWX136:DWX137 EGT136:EGT137 EQP136:EQP137 FAL136:FAL137 FKH136:FKH137 FUD136:FUD137 GDZ136:GDZ137 GNV136:GNV137 GXR136:GXR137 HHN136:HHN137 HRJ136:HRJ137 IBF136:IBF137 ILB136:ILB137 IUX136:IUX137 JET136:JET137 JOP136:JOP137 JYL136:JYL137 KIH136:KIH137 KSD136:KSD137 LBZ136:LBZ137 LLV136:LLV137 LVR136:LVR137 MFN136:MFN137 MPJ136:MPJ137 MZF136:MZF137 NJB136:NJB137 NSX136:NSX137 OCT136:OCT137 OMP136:OMP137 OWL136:OWL137 PGH136:PGH137 PQD136:PQD137 PZZ136:PZZ137 QJV136:QJV137 QTR136:QTR137 RDN136:RDN137 RNJ136:RNJ137 RXF136:RXF137 SHB136:SHB137 SQX136:SQX137 TAT136:TAT137 TKP136:TKP137 TUL136:TUL137 UEH136:UEH137 UOD136:UOD137 UXZ136:UXZ137 VHV136:VHV137 VRR136:VRR137 WBN136:WBN137 WLJ136:WLJ137 WVF136:WVF137 IT139:IT140 SP139:SP140 ACL139:ACL140 AMH139:AMH140 AWD139:AWD140 BFZ139:BFZ140 BPV139:BPV140 BZR139:BZR140 CJN139:CJN140 CTJ139:CTJ140 DDF139:DDF140 DNB139:DNB140 DWX139:DWX140 EGT139:EGT140 EQP139:EQP140 FAL139:FAL140 FKH139:FKH140 FUD139:FUD140 GDZ139:GDZ140 GNV139:GNV140 GXR139:GXR140 HHN139:HHN140 HRJ139:HRJ140 IBF139:IBF140 ILB139:ILB140 IUX139:IUX140 JET139:JET140 JOP139:JOP140 JYL139:JYL140 KIH139:KIH140 KSD139:KSD140 LBZ139:LBZ140 LLV139:LLV140 LVR139:LVR140 MFN139:MFN140 MPJ139:MPJ140 MZF139:MZF140 NJB139:NJB140 NSX139:NSX140 OCT139:OCT140 OMP139:OMP140 OWL139:OWL140 PGH139:PGH140 PQD139:PQD140 PZZ139:PZZ140 QJV139:QJV140 QTR139:QTR140 RDN139:RDN140 RNJ139:RNJ140 RXF139:RXF140 SHB139:SHB140 SQX139:SQX140 TAT139:TAT140 TKP139:TKP140 TUL139:TUL140 UEH139:UEH140 UOD139:UOD140 UXZ139:UXZ140 VHV139:VHV140 VRR139:VRR140 WBN139:WBN140 WLJ139:WLJ140 WVF139:WVF140 WVF121:WVF122 WLJ121:WLJ122 WBN121:WBN122 VRR121:VRR122 VHV121:VHV122 UXZ121:UXZ122 UOD121:UOD122 UEH121:UEH122 TUL121:TUL122 TKP121:TKP122 TAT121:TAT122 SQX121:SQX122 SHB121:SHB122 RXF121:RXF122 RNJ121:RNJ122 RDN121:RDN122 QTR121:QTR122 QJV121:QJV122 PZZ121:PZZ122 PQD121:PQD122 PGH121:PGH122 OWL121:OWL122 OMP121:OMP122 OCT121:OCT122 NSX121:NSX122 NJB121:NJB122 MZF121:MZF122 MPJ121:MPJ122 MFN121:MFN122 LVR121:LVR122 LLV121:LLV122 LBZ121:LBZ122 KSD121:KSD122 KIH121:KIH122 JYL121:JYL122 JOP121:JOP122 JET121:JET122 IUX121:IUX122 ILB121:ILB122 IBF121:IBF122 HRJ121:HRJ122 HHN121:HHN122 GXR121:GXR122 GNV121:GNV122 GDZ121:GDZ122 FUD121:FUD122 FKH121:FKH122 FAL121:FAL122 EQP121:EQP122 EGT121:EGT122 DWX121:DWX122 DNB121:DNB122 DDF121:DDF122 CTJ121:CTJ122 CJN121:CJN122 BZR121:BZR122 BPV121:BPV122 BFZ121:BFZ122 AWD121:AWD122 AMH121:AMH122 ACL121:ACL122 SP121:SP122 IT121:IT122 WVF133:WVF134 WLJ133:WLJ134 WBN133:WBN134 VRR133:VRR134 VHV133:VHV134 UXZ133:UXZ134 UOD133:UOD134 UEH133:UEH134 TUL133:TUL134 TKP133:TKP134 TAT133:TAT134 SQX133:SQX134 SHB133:SHB134 RXF133:RXF134 RNJ133:RNJ134 RDN133:RDN134 QTR133:QTR134 QJV133:QJV134 PZZ133:PZZ134 PQD133:PQD134 PGH133:PGH134 OWL133:OWL134 OMP133:OMP134 OCT133:OCT134 NSX133:NSX134 NJB133:NJB134 MZF133:MZF134 MPJ133:MPJ134 MFN133:MFN134 LVR133:LVR134 LLV133:LLV134 LBZ133:LBZ134 KSD133:KSD134 KIH133:KIH134 JYL133:JYL134 JOP133:JOP134 JET133:JET134 IUX133:IUX134 ILB133:ILB134 IBF133:IBF134 HRJ133:HRJ134 HHN133:HHN134 GXR133:GXR134 GNV133:GNV134 GDZ133:GDZ134 FUD133:FUD134 FKH133:FKH134 FAL133:FAL134 EQP133:EQP134 EGT133:EGT134 DWX133:DWX134 DNB133:DNB134 DDF133:DDF134 CTJ133:CTJ134 CJN133:CJN134 BZR133:BZR134 BPV133:BPV134 BFZ133:BFZ134 AWD133:AWD134 AMH133:AMH134 ACL133:ACL134 SP133:SP134 IT133:IT134 IT142:IT143 SP142:SP143 ACL142:ACL143 AMH142:AMH143 AWD142:AWD143 BFZ142:BFZ143 BPV142:BPV143 BZR142:BZR143 CJN142:CJN143 CTJ142:CTJ143 DDF142:DDF143 DNB142:DNB143 DWX142:DWX143 EGT142:EGT143 EQP142:EQP143 FAL142:FAL143 FKH142:FKH143 FUD142:FUD143 GDZ142:GDZ143 GNV142:GNV143 GXR142:GXR143 HHN142:HHN143 HRJ142:HRJ143 IBF142:IBF143 ILB142:ILB143 IUX142:IUX143 JET142:JET143 JOP142:JOP143 JYL142:JYL143 KIH142:KIH143 KSD142:KSD143 LBZ142:LBZ143 LLV142:LLV143 LVR142:LVR143 MFN142:MFN143 MPJ142:MPJ143 MZF142:MZF143 NJB142:NJB143 NSX142:NSX143 OCT142:OCT143 OMP142:OMP143 OWL142:OWL143 PGH142:PGH143 PQD142:PQD143 PZZ142:PZZ143 QJV142:QJV143 QTR142:QTR143 RDN142:RDN143 RNJ142:RNJ143 RXF142:RXF143 SHB142:SHB143 SQX142:SQX143 TAT142:TAT143 TKP142:TKP143 TUL142:TUL143 UEH142:UEH143 UOD142:UOD143 UXZ142:UXZ143 VHV142:VHV143 VRR142:VRR143 WBN142:WBN143 WLJ142:WLJ143 WVF142:WVF143 IT145:IT146 SP145:SP146 ACL145:ACL146 AMH145:AMH146 AWD145:AWD146 BFZ145:BFZ146 BPV145:BPV146 BZR145:BZR146 CJN145:CJN146 CTJ145:CTJ146 DDF145:DDF146 DNB145:DNB146 DWX145:DWX146 EGT145:EGT146 EQP145:EQP146 FAL145:FAL146 FKH145:FKH146 FUD145:FUD146 GDZ145:GDZ146 GNV145:GNV146 GXR145:GXR146 HHN145:HHN146 HRJ145:HRJ146 IBF145:IBF146 ILB145:ILB146 IUX145:IUX146 JET145:JET146 JOP145:JOP146 JYL145:JYL146 KIH145:KIH146 KSD145:KSD146 LBZ145:LBZ146 LLV145:LLV146 LVR145:LVR146 MFN145:MFN146 MPJ145:MPJ146 MZF145:MZF146 NJB145:NJB146 NSX145:NSX146 OCT145:OCT146 OMP145:OMP146 OWL145:OWL146 PGH145:PGH146 PQD145:PQD146 PZZ145:PZZ146 QJV145:QJV146 QTR145:QTR146 RDN145:RDN146 RNJ145:RNJ146 RXF145:RXF146 SHB145:SHB146 SQX145:SQX146 TAT145:TAT146 TKP145:TKP146 TUL145:TUL146 UEH145:UEH146 UOD145:UOD146 UXZ145:UXZ146 VHV145:VHV146 VRR145:VRR146 WBN145:WBN146 WLJ145:WLJ146 WVF145:WVF146 IT148:IT149 SP148:SP149 ACL148:ACL149 AMH148:AMH149 AWD148:AWD149 BFZ148:BFZ149 BPV148:BPV149 BZR148:BZR149 CJN148:CJN149 CTJ148:CTJ149 DDF148:DDF149 DNB148:DNB149 DWX148:DWX149 EGT148:EGT149 EQP148:EQP149 FAL148:FAL149 FKH148:FKH149 FUD148:FUD149 GDZ148:GDZ149 GNV148:GNV149 GXR148:GXR149 HHN148:HHN149 HRJ148:HRJ149 IBF148:IBF149 ILB148:ILB149 IUX148:IUX149 JET148:JET149 JOP148:JOP149 JYL148:JYL149 KIH148:KIH149 KSD148:KSD149 LBZ148:LBZ149 LLV148:LLV149 LVR148:LVR149 MFN148:MFN149 MPJ148:MPJ149 MZF148:MZF149 NJB148:NJB149 NSX148:NSX149 OCT148:OCT149 OMP148:OMP149 OWL148:OWL149 PGH148:PGH149 PQD148:PQD149 PZZ148:PZZ149 QJV148:QJV149 QTR148:QTR149 RDN148:RDN149 RNJ148:RNJ149 RXF148:RXF149 SHB148:SHB149 SQX148:SQX149 TAT148:TAT149 TKP148:TKP149 TUL148:TUL149 UEH148:UEH149 UOD148:UOD149 UXZ148:UXZ149 VHV148:VHV149 VRR148:VRR149 WBN148:WBN149 WLJ148:WLJ149 WVF148:WVF149 IT154:IT155 SP154:SP155 ACL154:ACL155 AMH154:AMH155 AWD154:AWD155 BFZ154:BFZ155 BPV154:BPV155 BZR154:BZR155 CJN154:CJN155 CTJ154:CTJ155 DDF154:DDF155 DNB154:DNB155 DWX154:DWX155 EGT154:EGT155 EQP154:EQP155 FAL154:FAL155 FKH154:FKH155 FUD154:FUD155 GDZ154:GDZ155 GNV154:GNV155 GXR154:GXR155 HHN154:HHN155 HRJ154:HRJ155 IBF154:IBF155 ILB154:ILB155 IUX154:IUX155 JET154:JET155 JOP154:JOP155 JYL154:JYL155 KIH154:KIH155 KSD154:KSD155 LBZ154:LBZ155 LLV154:LLV155 LVR154:LVR155 MFN154:MFN155 MPJ154:MPJ155 MZF154:MZF155 NJB154:NJB155 NSX154:NSX155 OCT154:OCT155 OMP154:OMP155 OWL154:OWL155 PGH154:PGH155 PQD154:PQD155 PZZ154:PZZ155 QJV154:QJV155 QTR154:QTR155 RDN154:RDN155 RNJ154:RNJ155 RXF154:RXF155 SHB154:SHB155 SQX154:SQX155 TAT154:TAT155 TKP154:TKP155 TUL154:TUL155 UEH154:UEH155 UOD154:UOD155 UXZ154:UXZ155 VHV154:VHV155 VRR154:VRR155 WBN154:WBN155 WLJ154:WLJ155 WVF154:WVF155 IT157:IT158 SP157:SP158 ACL157:ACL158 AMH157:AMH158 AWD157:AWD158 BFZ157:BFZ158 BPV157:BPV158 BZR157:BZR158 CJN157:CJN158 CTJ157:CTJ158 DDF157:DDF158 DNB157:DNB158 DWX157:DWX158 EGT157:EGT158 EQP157:EQP158 FAL157:FAL158 FKH157:FKH158 FUD157:FUD158 GDZ157:GDZ158 GNV157:GNV158 GXR157:GXR158 HHN157:HHN158 HRJ157:HRJ158 IBF157:IBF158 ILB157:ILB158 IUX157:IUX158 JET157:JET158 JOP157:JOP158 JYL157:JYL158 KIH157:KIH158 KSD157:KSD158 LBZ157:LBZ158 LLV157:LLV158 LVR157:LVR158 MFN157:MFN158 MPJ157:MPJ158 MZF157:MZF158 NJB157:NJB158 NSX157:NSX158 OCT157:OCT158 OMP157:OMP158 OWL157:OWL158 PGH157:PGH158 PQD157:PQD158 PZZ157:PZZ158 QJV157:QJV158 QTR157:QTR158 RDN157:RDN158 RNJ157:RNJ158 RXF157:RXF158 SHB157:SHB158 SQX157:SQX158 TAT157:TAT158 TKP157:TKP158 TUL157:TUL158 UEH157:UEH158 UOD157:UOD158 UXZ157:UXZ158 VHV157:VHV158 VRR157:VRR158 WBN157:WBN158 WLJ157:WLJ158 WVF157:WVF158 IT163:IT164 SP163:SP164 ACL163:ACL164 AMH163:AMH164 AWD163:AWD164 BFZ163:BFZ164 BPV163:BPV164 BZR163:BZR164 CJN163:CJN164 CTJ163:CTJ164 DDF163:DDF164 DNB163:DNB164 DWX163:DWX164 EGT163:EGT164 EQP163:EQP164 FAL163:FAL164 FKH163:FKH164 FUD163:FUD164 GDZ163:GDZ164 GNV163:GNV164 GXR163:GXR164 HHN163:HHN164 HRJ163:HRJ164 IBF163:IBF164 ILB163:ILB164 IUX163:IUX164 JET163:JET164 JOP163:JOP164 JYL163:JYL164 KIH163:KIH164 KSD163:KSD164 LBZ163:LBZ164 LLV163:LLV164 LVR163:LVR164 MFN163:MFN164 MPJ163:MPJ164 MZF163:MZF164 NJB163:NJB164 NSX163:NSX164 OCT163:OCT164 OMP163:OMP164 OWL163:OWL164 PGH163:PGH164 PQD163:PQD164 PZZ163:PZZ164 QJV163:QJV164 QTR163:QTR164 RDN163:RDN164 RNJ163:RNJ164 RXF163:RXF164 SHB163:SHB164 SQX163:SQX164 TAT163:TAT164 TKP163:TKP164 TUL163:TUL164 UEH163:UEH164 UOD163:UOD164 UXZ163:UXZ164 VHV163:VHV164 VRR163:VRR164 WBN163:WBN164 WLJ163:WLJ164 WVF163:WVF164 WVF151:WVF152 WLJ151:WLJ152 WBN151:WBN152 VRR151:VRR152 VHV151:VHV152 UXZ151:UXZ152 UOD151:UOD152 UEH151:UEH152 TUL151:TUL152 TKP151:TKP152 TAT151:TAT152 SQX151:SQX152 SHB151:SHB152 RXF151:RXF152 RNJ151:RNJ152 RDN151:RDN152 QTR151:QTR152 QJV151:QJV152 PZZ151:PZZ152 PQD151:PQD152 PGH151:PGH152 OWL151:OWL152 OMP151:OMP152 OCT151:OCT152 NSX151:NSX152 NJB151:NJB152 MZF151:MZF152 MPJ151:MPJ152 MFN151:MFN152 LVR151:LVR152 LLV151:LLV152 LBZ151:LBZ152 KSD151:KSD152 KIH151:KIH152 JYL151:JYL152 JOP151:JOP152 JET151:JET152 IUX151:IUX152 ILB151:ILB152 IBF151:IBF152 HRJ151:HRJ152 HHN151:HHN152 GXR151:GXR152 GNV151:GNV152 GDZ151:GDZ152 FUD151:FUD152 FKH151:FKH152 FAL151:FAL152 EQP151:EQP152 EGT151:EGT152 DWX151:DWX152 DNB151:DNB152 DDF151:DDF152 CTJ151:CTJ152 CJN151:CJN152 BZR151:BZR152 BPV151:BPV152 BFZ151:BFZ152 AWD151:AWD152 AMH151:AMH152 ACL151:ACL152 SP151:SP152 IT151:IT152 WVF160:WVF161 WLJ160:WLJ161 WBN160:WBN161 VRR160:VRR161 VHV160:VHV161 UXZ160:UXZ161 UOD160:UOD161 UEH160:UEH161 TUL160:TUL161 TKP160:TKP161 TAT160:TAT161 SQX160:SQX161 SHB160:SHB161 RXF160:RXF161 RNJ160:RNJ161 RDN160:RDN161 QTR160:QTR161 QJV160:QJV161 PZZ160:PZZ161 PQD160:PQD161 PGH160:PGH161 OWL160:OWL161 OMP160:OMP161 OCT160:OCT161 NSX160:NSX161 NJB160:NJB161 MZF160:MZF161 MPJ160:MPJ161 MFN160:MFN161 LVR160:LVR161 LLV160:LLV161 LBZ160:LBZ161 KSD160:KSD161 KIH160:KIH161 JYL160:JYL161 JOP160:JOP161 JET160:JET161 IUX160:IUX161 ILB160:ILB161 IBF160:IBF161 HRJ160:HRJ161 HHN160:HHN161 GXR160:GXR161 GNV160:GNV161 GDZ160:GDZ161 FUD160:FUD161 FKH160:FKH161 FAL160:FAL161 EQP160:EQP161 EGT160:EGT161 DWX160:DWX161 DNB160:DNB161 DDF160:DDF161 CTJ160:CTJ161 CJN160:CJN161 BZR160:BZR161 BPV160:BPV161 BFZ160:BFZ161 AWD160:AWD161 AMH160:AMH161 ACL160:ACL161 SP160:SP161 IT160:IT161 WLJ166:WLJ393 WBN166:WBN393 VRR166:VRR393 VHV166:VHV393 UXZ166:UXZ393 UOD166:UOD393 UEH166:UEH393 TUL166:TUL393 TKP166:TKP393 TAT166:TAT393 SQX166:SQX393 SHB166:SHB393 RXF166:RXF393 RNJ166:RNJ393 RDN166:RDN393 QTR166:QTR393 QJV166:QJV393 PZZ166:PZZ393 PQD166:PQD393 PGH166:PGH393 OWL166:OWL393 OMP166:OMP393 OCT166:OCT393 NSX166:NSX393 NJB166:NJB393 MZF166:MZF393 MPJ166:MPJ393 MFN166:MFN393 LVR166:LVR393 LLV166:LLV393 LBZ166:LBZ393 KSD166:KSD393 KIH166:KIH393 JYL166:JYL393 JOP166:JOP393 JET166:JET393 IUX166:IUX393 ILB166:ILB393 IBF166:IBF393 HRJ166:HRJ393 HHN166:HHN393 GXR166:GXR393 GNV166:GNV393 GDZ166:GDZ393 FUD166:FUD393 FKH166:FKH393 FAL166:FAL393 EQP166:EQP393 EGT166:EGT393 DWX166:DWX393 DNB166:DNB393 DDF166:DDF393 CTJ166:CTJ393 CJN166:CJN393 BZR166:BZR393 BPV166:BPV393 BFZ166:BFZ393 AWD166:AWD393 AMH166:AMH393 ACL166:ACL393 SP166:SP393 IT166:IT393 WVF166:WVF393 IT395:IT396 SP395:SP396 ACL395:ACL396 AMH395:AMH396 AWD395:AWD396 BFZ395:BFZ396 BPV395:BPV396 BZR395:BZR396 CJN395:CJN396 CTJ395:CTJ396 DDF395:DDF396 DNB395:DNB396 DWX395:DWX396 EGT395:EGT396 EQP395:EQP396 FAL395:FAL396 FKH395:FKH396 FUD395:FUD396 GDZ395:GDZ396 GNV395:GNV396 GXR395:GXR396 HHN395:HHN396 HRJ395:HRJ396 IBF395:IBF396 ILB395:ILB396 IUX395:IUX396 JET395:JET396 JOP395:JOP396 JYL395:JYL396 KIH395:KIH396 KSD395:KSD396 LBZ395:LBZ396 LLV395:LLV396 LVR395:LVR396 MFN395:MFN396 MPJ395:MPJ396 MZF395:MZF396 NJB395:NJB396 NSX395:NSX396 OCT395:OCT396 OMP395:OMP396 OWL395:OWL396 PGH395:PGH396 PQD395:PQD396 PZZ395:PZZ396 QJV395:QJV396 QTR395:QTR396 RDN395:RDN396 RNJ395:RNJ396 RXF395:RXF396 SHB395:SHB396 SQX395:SQX396 TAT395:TAT396 TKP395:TKP396 TUL395:TUL396 UEH395:UEH396 UOD395:UOD396 UXZ395:UXZ396 VHV395:VHV396 VRR395:VRR396 WBN395:WBN396 WLJ395:WLJ396 WVF395:WVF396 IT398:IT399 SP398:SP399 ACL398:ACL399 AMH398:AMH399 AWD398:AWD399 BFZ398:BFZ399 BPV398:BPV399 BZR398:BZR399 CJN398:CJN399 CTJ398:CTJ399 DDF398:DDF399 DNB398:DNB399 DWX398:DWX399 EGT398:EGT399 EQP398:EQP399 FAL398:FAL399 FKH398:FKH399 FUD398:FUD399 GDZ398:GDZ399 GNV398:GNV399 GXR398:GXR399 HHN398:HHN399 HRJ398:HRJ399 IBF398:IBF399 ILB398:ILB399 IUX398:IUX399 JET398:JET399 JOP398:JOP399 JYL398:JYL399 KIH398:KIH399 KSD398:KSD399 LBZ398:LBZ399 LLV398:LLV399 LVR398:LVR399 MFN398:MFN399 MPJ398:MPJ399 MZF398:MZF399 NJB398:NJB399 NSX398:NSX399 OCT398:OCT399 OMP398:OMP399 OWL398:OWL399 PGH398:PGH399 PQD398:PQD399 PZZ398:PZZ399 QJV398:QJV399 QTR398:QTR399 RDN398:RDN399 RNJ398:RNJ399 RXF398:RXF399 SHB398:SHB399 SQX398:SQX399 TAT398:TAT399 TKP398:TKP399 TUL398:TUL399 UEH398:UEH399 UOD398:UOD399 UXZ398:UXZ399 VHV398:VHV399 VRR398:VRR399 WBN398:WBN399 WLJ398:WLJ399 WVF398:WVF399 IT404:IT405 SP404:SP405 ACL404:ACL405 AMH404:AMH405 AWD404:AWD405 BFZ404:BFZ405 BPV404:BPV405 BZR404:BZR405 CJN404:CJN405 CTJ404:CTJ405 DDF404:DDF405 DNB404:DNB405 DWX404:DWX405 EGT404:EGT405 EQP404:EQP405 FAL404:FAL405 FKH404:FKH405 FUD404:FUD405 GDZ404:GDZ405 GNV404:GNV405 GXR404:GXR405 HHN404:HHN405 HRJ404:HRJ405 IBF404:IBF405 ILB404:ILB405 IUX404:IUX405 JET404:JET405 JOP404:JOP405 JYL404:JYL405 KIH404:KIH405 KSD404:KSD405 LBZ404:LBZ405 LLV404:LLV405 LVR404:LVR405 MFN404:MFN405 MPJ404:MPJ405 MZF404:MZF405 NJB404:NJB405 NSX404:NSX405 OCT404:OCT405 OMP404:OMP405 OWL404:OWL405 PGH404:PGH405 PQD404:PQD405 PZZ404:PZZ405 QJV404:QJV405 QTR404:QTR405 RDN404:RDN405 RNJ404:RNJ405 RXF404:RXF405 SHB404:SHB405 SQX404:SQX405 TAT404:TAT405 TKP404:TKP405 TUL404:TUL405 UEH404:UEH405 UOD404:UOD405 UXZ404:UXZ405 VHV404:VHV405 VRR404:VRR405 WBN404:WBN405 WLJ404:WLJ405 WVF404:WVF405 IT407:IT408 SP407:SP408 ACL407:ACL408 AMH407:AMH408 AWD407:AWD408 BFZ407:BFZ408 BPV407:BPV408 BZR407:BZR408 CJN407:CJN408 CTJ407:CTJ408 DDF407:DDF408 DNB407:DNB408 DWX407:DWX408 EGT407:EGT408 EQP407:EQP408 FAL407:FAL408 FKH407:FKH408 FUD407:FUD408 GDZ407:GDZ408 GNV407:GNV408 GXR407:GXR408 HHN407:HHN408 HRJ407:HRJ408 IBF407:IBF408 ILB407:ILB408 IUX407:IUX408 JET407:JET408 JOP407:JOP408 JYL407:JYL408 KIH407:KIH408 KSD407:KSD408 LBZ407:LBZ408 LLV407:LLV408 LVR407:LVR408 MFN407:MFN408 MPJ407:MPJ408 MZF407:MZF408 NJB407:NJB408 NSX407:NSX408 OCT407:OCT408 OMP407:OMP408 OWL407:OWL408 PGH407:PGH408 PQD407:PQD408 PZZ407:PZZ408 QJV407:QJV408 QTR407:QTR408 RDN407:RDN408 RNJ407:RNJ408 RXF407:RXF408 SHB407:SHB408 SQX407:SQX408 TAT407:TAT408 TKP407:TKP408 TUL407:TUL408 UEH407:UEH408 UOD407:UOD408 UXZ407:UXZ408 VHV407:VHV408 VRR407:VRR408 WBN407:WBN408 WLJ407:WLJ408 WVF407:WVF408 IT413:IT414 SP413:SP414 ACL413:ACL414 AMH413:AMH414 AWD413:AWD414 BFZ413:BFZ414 BPV413:BPV414 BZR413:BZR414 CJN413:CJN414 CTJ413:CTJ414 DDF413:DDF414 DNB413:DNB414 DWX413:DWX414 EGT413:EGT414 EQP413:EQP414 FAL413:FAL414 FKH413:FKH414 FUD413:FUD414 GDZ413:GDZ414 GNV413:GNV414 GXR413:GXR414 HHN413:HHN414 HRJ413:HRJ414 IBF413:IBF414 ILB413:ILB414 IUX413:IUX414 JET413:JET414 JOP413:JOP414 JYL413:JYL414 KIH413:KIH414 KSD413:KSD414 LBZ413:LBZ414 LLV413:LLV414 LVR413:LVR414 MFN413:MFN414 MPJ413:MPJ414 MZF413:MZF414 NJB413:NJB414 NSX413:NSX414 OCT413:OCT414 OMP413:OMP414 OWL413:OWL414 PGH413:PGH414 PQD413:PQD414 PZZ413:PZZ414 QJV413:QJV414 QTR413:QTR414 RDN413:RDN414 RNJ413:RNJ414 RXF413:RXF414 SHB413:SHB414 SQX413:SQX414 TAT413:TAT414 TKP413:TKP414 TUL413:TUL414 UEH413:UEH414 UOD413:UOD414 UXZ413:UXZ414 VHV413:VHV414 VRR413:VRR414 WBN413:WBN414 WLJ413:WLJ414 WVF413:WVF414 IT416:IT417 SP416:SP417 ACL416:ACL417 AMH416:AMH417 AWD416:AWD417 BFZ416:BFZ417 BPV416:BPV417 BZR416:BZR417 CJN416:CJN417 CTJ416:CTJ417 DDF416:DDF417 DNB416:DNB417 DWX416:DWX417 EGT416:EGT417 EQP416:EQP417 FAL416:FAL417 FKH416:FKH417 FUD416:FUD417 GDZ416:GDZ417 GNV416:GNV417 GXR416:GXR417 HHN416:HHN417 HRJ416:HRJ417 IBF416:IBF417 ILB416:ILB417 IUX416:IUX417 JET416:JET417 JOP416:JOP417 JYL416:JYL417 KIH416:KIH417 KSD416:KSD417 LBZ416:LBZ417 LLV416:LLV417 LVR416:LVR417 MFN416:MFN417 MPJ416:MPJ417 MZF416:MZF417 NJB416:NJB417 NSX416:NSX417 OCT416:OCT417 OMP416:OMP417 OWL416:OWL417 PGH416:PGH417 PQD416:PQD417 PZZ416:PZZ417 QJV416:QJV417 QTR416:QTR417 RDN416:RDN417 RNJ416:RNJ417 RXF416:RXF417 SHB416:SHB417 SQX416:SQX417 TAT416:TAT417 TKP416:TKP417 TUL416:TUL417 UEH416:UEH417 UOD416:UOD417 UXZ416:UXZ417 VHV416:VHV417 VRR416:VRR417 WBN416:WBN417 WLJ416:WLJ417 WVF416:WVF417 WVF401:WVF402 WLJ401:WLJ402 WBN401:WBN402 VRR401:VRR402 VHV401:VHV402 UXZ401:UXZ402 UOD401:UOD402 UEH401:UEH402 TUL401:TUL402 TKP401:TKP402 TAT401:TAT402 SQX401:SQX402 SHB401:SHB402 RXF401:RXF402 RNJ401:RNJ402 RDN401:RDN402 QTR401:QTR402 QJV401:QJV402 PZZ401:PZZ402 PQD401:PQD402 PGH401:PGH402 OWL401:OWL402 OMP401:OMP402 OCT401:OCT402 NSX401:NSX402 NJB401:NJB402 MZF401:MZF402 MPJ401:MPJ402 MFN401:MFN402 LVR401:LVR402 LLV401:LLV402 LBZ401:LBZ402 KSD401:KSD402 KIH401:KIH402 JYL401:JYL402 JOP401:JOP402 JET401:JET402 IUX401:IUX402 ILB401:ILB402 IBF401:IBF402 HRJ401:HRJ402 HHN401:HHN402 GXR401:GXR402 GNV401:GNV402 GDZ401:GDZ402 FUD401:FUD402 FKH401:FKH402 FAL401:FAL402 EQP401:EQP402 EGT401:EGT402 DWX401:DWX402 DNB401:DNB402 DDF401:DDF402 CTJ401:CTJ402 CJN401:CJN402 BZR401:BZR402 BPV401:BPV402 BFZ401:BFZ402 AWD401:AWD402 AMH401:AMH402 ACL401:ACL402 SP401:SP402 IT401:IT402 WVF410:WVF411 WLJ410:WLJ411 WBN410:WBN411 VRR410:VRR411 VHV410:VHV411 UXZ410:UXZ411 UOD410:UOD411 UEH410:UEH411 TUL410:TUL411 TKP410:TKP411 TAT410:TAT411 SQX410:SQX411 SHB410:SHB411 RXF410:RXF411 RNJ410:RNJ411 RDN410:RDN411 QTR410:QTR411 QJV410:QJV411 PZZ410:PZZ411 PQD410:PQD411 PGH410:PGH411 OWL410:OWL411 OMP410:OMP411 OCT410:OCT411 NSX410:NSX411 NJB410:NJB411 MZF410:MZF411 MPJ410:MPJ411 MFN410:MFN411 LVR410:LVR411 LLV410:LLV411 LBZ410:LBZ411 KSD410:KSD411 KIH410:KIH411 JYL410:JYL411 JOP410:JOP411 JET410:JET411 IUX410:IUX411 ILB410:ILB411 IBF410:IBF411 HRJ410:HRJ411 HHN410:HHN411 GXR410:GXR411 GNV410:GNV411 GDZ410:GDZ411 FUD410:FUD411 FKH410:FKH411 FAL410:FAL411 EQP410:EQP411 EGT410:EGT411 DWX410:DWX411 DNB410:DNB411 DDF410:DDF411 CTJ410:CTJ411 CJN410:CJN411 BZR410:BZR411 BPV410:BPV411 BFZ410:BFZ411 AWD410:AWD411 AMH410:AMH411 ACL410:ACL411 SP410:SP411 IT410:IT411 IT419:IT420 SP419:SP420 ACL419:ACL420 AMH419:AMH420 AWD419:AWD420 BFZ419:BFZ420 BPV419:BPV420 BZR419:BZR420 CJN419:CJN420 CTJ419:CTJ420 DDF419:DDF420 DNB419:DNB420 DWX419:DWX420 EGT419:EGT420 EQP419:EQP420 FAL419:FAL420 FKH419:FKH420 FUD419:FUD420 GDZ419:GDZ420 GNV419:GNV420 GXR419:GXR420 HHN419:HHN420 HRJ419:HRJ420 IBF419:IBF420 ILB419:ILB420 IUX419:IUX420 JET419:JET420 JOP419:JOP420 JYL419:JYL420 KIH419:KIH420 KSD419:KSD420 LBZ419:LBZ420 LLV419:LLV420 LVR419:LVR420 MFN419:MFN420 MPJ419:MPJ420 MZF419:MZF420 NJB419:NJB420 NSX419:NSX420 OCT419:OCT420 OMP419:OMP420 OWL419:OWL420 PGH419:PGH420 PQD419:PQD420 PZZ419:PZZ420 QJV419:QJV420 QTR419:QTR420 RDN419:RDN420 RNJ419:RNJ420 RXF419:RXF420 SHB419:SHB420 SQX419:SQX420 TAT419:TAT420 TKP419:TKP420 TUL419:TUL420 UEH419:UEH420 UOD419:UOD420 UXZ419:UXZ420 VHV419:VHV420 VRR419:VRR420 WBN419:WBN420 WLJ419:WLJ420 WVF419:WVF420 IT422:IT423 SP422:SP423 ACL422:ACL423 AMH422:AMH423 AWD422:AWD423 BFZ422:BFZ423 BPV422:BPV423 BZR422:BZR423 CJN422:CJN423 CTJ422:CTJ423 DDF422:DDF423 DNB422:DNB423 DWX422:DWX423 EGT422:EGT423 EQP422:EQP423 FAL422:FAL423 FKH422:FKH423 FUD422:FUD423 GDZ422:GDZ423 GNV422:GNV423 GXR422:GXR423 HHN422:HHN423 HRJ422:HRJ423 IBF422:IBF423 ILB422:ILB423 IUX422:IUX423 JET422:JET423 JOP422:JOP423 JYL422:JYL423 KIH422:KIH423 KSD422:KSD423 LBZ422:LBZ423 LLV422:LLV423 LVR422:LVR423 MFN422:MFN423 MPJ422:MPJ423 MZF422:MZF423 NJB422:NJB423 NSX422:NSX423 OCT422:OCT423 OMP422:OMP423 OWL422:OWL423 PGH422:PGH423 PQD422:PQD423 PZZ422:PZZ423 QJV422:QJV423 QTR422:QTR423 RDN422:RDN423 RNJ422:RNJ423 RXF422:RXF423 SHB422:SHB423 SQX422:SQX423 TAT422:TAT423 TKP422:TKP423 TUL422:TUL423 UEH422:UEH423 UOD422:UOD423 UXZ422:UXZ423 VHV422:VHV423 VRR422:VRR423 WBN422:WBN423 WLJ422:WLJ423 WVF422:WVF423 IT425:IT426 SP425:SP426 ACL425:ACL426 AMH425:AMH426 AWD425:AWD426 BFZ425:BFZ426 BPV425:BPV426 BZR425:BZR426 CJN425:CJN426 CTJ425:CTJ426 DDF425:DDF426 DNB425:DNB426 DWX425:DWX426 EGT425:EGT426 EQP425:EQP426 FAL425:FAL426 FKH425:FKH426 FUD425:FUD426 GDZ425:GDZ426 GNV425:GNV426 GXR425:GXR426 HHN425:HHN426 HRJ425:HRJ426 IBF425:IBF426 ILB425:ILB426 IUX425:IUX426 JET425:JET426 JOP425:JOP426 JYL425:JYL426 KIH425:KIH426 KSD425:KSD426 LBZ425:LBZ426 LLV425:LLV426 LVR425:LVR426 MFN425:MFN426 MPJ425:MPJ426 MZF425:MZF426 NJB425:NJB426 NSX425:NSX426 OCT425:OCT426 OMP425:OMP426 OWL425:OWL426 PGH425:PGH426 PQD425:PQD426 PZZ425:PZZ426 QJV425:QJV426 QTR425:QTR426 RDN425:RDN426 RNJ425:RNJ426 RXF425:RXF426 SHB425:SHB426 SQX425:SQX426 TAT425:TAT426 TKP425:TKP426 TUL425:TUL426 UEH425:UEH426 UOD425:UOD426 UXZ425:UXZ426 VHV425:VHV426 VRR425:VRR426 WBN425:WBN426 WLJ425:WLJ426 WVF425:WVF426 IT431:IT432 SP431:SP432 ACL431:ACL432 AMH431:AMH432 AWD431:AWD432 BFZ431:BFZ432 BPV431:BPV432 BZR431:BZR432 CJN431:CJN432 CTJ431:CTJ432 DDF431:DDF432 DNB431:DNB432 DWX431:DWX432 EGT431:EGT432 EQP431:EQP432 FAL431:FAL432 FKH431:FKH432 FUD431:FUD432 GDZ431:GDZ432 GNV431:GNV432 GXR431:GXR432 HHN431:HHN432 HRJ431:HRJ432 IBF431:IBF432 ILB431:ILB432 IUX431:IUX432 JET431:JET432 JOP431:JOP432 JYL431:JYL432 KIH431:KIH432 KSD431:KSD432 LBZ431:LBZ432 LLV431:LLV432 LVR431:LVR432 MFN431:MFN432 MPJ431:MPJ432 MZF431:MZF432 NJB431:NJB432 NSX431:NSX432 OCT431:OCT432 OMP431:OMP432 OWL431:OWL432 PGH431:PGH432 PQD431:PQD432 PZZ431:PZZ432 QJV431:QJV432 QTR431:QTR432 RDN431:RDN432 RNJ431:RNJ432 RXF431:RXF432 SHB431:SHB432 SQX431:SQX432 TAT431:TAT432 TKP431:TKP432 TUL431:TUL432 UEH431:UEH432 UOD431:UOD432 UXZ431:UXZ432 VHV431:VHV432 VRR431:VRR432 WBN431:WBN432 WLJ431:WLJ432 WVF431:WVF432 IT434:IT435 SP434:SP435 ACL434:ACL435 AMH434:AMH435 AWD434:AWD435 BFZ434:BFZ435 BPV434:BPV435 BZR434:BZR435 CJN434:CJN435 CTJ434:CTJ435 DDF434:DDF435 DNB434:DNB435 DWX434:DWX435 EGT434:EGT435 EQP434:EQP435 FAL434:FAL435 FKH434:FKH435 FUD434:FUD435 GDZ434:GDZ435 GNV434:GNV435 GXR434:GXR435 HHN434:HHN435 HRJ434:HRJ435 IBF434:IBF435 ILB434:ILB435 IUX434:IUX435 JET434:JET435 JOP434:JOP435 JYL434:JYL435 KIH434:KIH435 KSD434:KSD435 LBZ434:LBZ435 LLV434:LLV435 LVR434:LVR435 MFN434:MFN435 MPJ434:MPJ435 MZF434:MZF435 NJB434:NJB435 NSX434:NSX435 OCT434:OCT435 OMP434:OMP435 OWL434:OWL435 PGH434:PGH435 PQD434:PQD435 PZZ434:PZZ435 QJV434:QJV435 QTR434:QTR435 RDN434:RDN435 RNJ434:RNJ435 RXF434:RXF435 SHB434:SHB435 SQX434:SQX435 TAT434:TAT435 TKP434:TKP435 TUL434:TUL435 UEH434:UEH435 UOD434:UOD435 UXZ434:UXZ435 VHV434:VHV435 VRR434:VRR435 WBN434:WBN435 WLJ434:WLJ435 WVF434:WVF435 IT440:IT441 SP440:SP441 ACL440:ACL441 AMH440:AMH441 AWD440:AWD441 BFZ440:BFZ441 BPV440:BPV441 BZR440:BZR441 CJN440:CJN441 CTJ440:CTJ441 DDF440:DDF441 DNB440:DNB441 DWX440:DWX441 EGT440:EGT441 EQP440:EQP441 FAL440:FAL441 FKH440:FKH441 FUD440:FUD441 GDZ440:GDZ441 GNV440:GNV441 GXR440:GXR441 HHN440:HHN441 HRJ440:HRJ441 IBF440:IBF441 ILB440:ILB441 IUX440:IUX441 JET440:JET441 JOP440:JOP441 JYL440:JYL441 KIH440:KIH441 KSD440:KSD441 LBZ440:LBZ441 LLV440:LLV441 LVR440:LVR441 MFN440:MFN441 MPJ440:MPJ441 MZF440:MZF441 NJB440:NJB441 NSX440:NSX441 OCT440:OCT441 OMP440:OMP441 OWL440:OWL441 PGH440:PGH441 PQD440:PQD441 PZZ440:PZZ441 QJV440:QJV441 QTR440:QTR441 RDN440:RDN441 RNJ440:RNJ441 RXF440:RXF441 SHB440:SHB441 SQX440:SQX441 TAT440:TAT441 TKP440:TKP441 TUL440:TUL441 UEH440:UEH441 UOD440:UOD441 UXZ440:UXZ441 VHV440:VHV441 VRR440:VRR441 WBN440:WBN441 WLJ440:WLJ441 WVF440:WVF441 IT443:IT444 SP443:SP444 ACL443:ACL444 AMH443:AMH444 AWD443:AWD444 BFZ443:BFZ444 BPV443:BPV444 BZR443:BZR444 CJN443:CJN444 CTJ443:CTJ444 DDF443:DDF444 DNB443:DNB444 DWX443:DWX444 EGT443:EGT444 EQP443:EQP444 FAL443:FAL444 FKH443:FKH444 FUD443:FUD444 GDZ443:GDZ444 GNV443:GNV444 GXR443:GXR444 HHN443:HHN444 HRJ443:HRJ444 IBF443:IBF444 ILB443:ILB444 IUX443:IUX444 JET443:JET444 JOP443:JOP444 JYL443:JYL444 KIH443:KIH444 KSD443:KSD444 LBZ443:LBZ444 LLV443:LLV444 LVR443:LVR444 MFN443:MFN444 MPJ443:MPJ444 MZF443:MZF444 NJB443:NJB444 NSX443:NSX444 OCT443:OCT444 OMP443:OMP444 OWL443:OWL444 PGH443:PGH444 PQD443:PQD444 PZZ443:PZZ444 QJV443:QJV444 QTR443:QTR444 RDN443:RDN444 RNJ443:RNJ444 RXF443:RXF444 SHB443:SHB444 SQX443:SQX444 TAT443:TAT444 TKP443:TKP444 TUL443:TUL444 UEH443:UEH444 UOD443:UOD444 UXZ443:UXZ444 VHV443:VHV444 VRR443:VRR444 WBN443:WBN444 WLJ443:WLJ444 WVF443:WVF444 WVF428:WVF429 WLJ428:WLJ429 WBN428:WBN429 VRR428:VRR429 VHV428:VHV429 UXZ428:UXZ429 UOD428:UOD429 UEH428:UEH429 TUL428:TUL429 TKP428:TKP429 TAT428:TAT429 SQX428:SQX429 SHB428:SHB429 RXF428:RXF429 RNJ428:RNJ429 RDN428:RDN429 QTR428:QTR429 QJV428:QJV429 PZZ428:PZZ429 PQD428:PQD429 PGH428:PGH429 OWL428:OWL429 OMP428:OMP429 OCT428:OCT429 NSX428:NSX429 NJB428:NJB429 MZF428:MZF429 MPJ428:MPJ429 MFN428:MFN429 LVR428:LVR429 LLV428:LLV429 LBZ428:LBZ429 KSD428:KSD429 KIH428:KIH429 JYL428:JYL429 JOP428:JOP429 JET428:JET429 IUX428:IUX429 ILB428:ILB429 IBF428:IBF429 HRJ428:HRJ429 HHN428:HHN429 GXR428:GXR429 GNV428:GNV429 GDZ428:GDZ429 FUD428:FUD429 FKH428:FKH429 FAL428:FAL429 EQP428:EQP429 EGT428:EGT429 DWX428:DWX429 DNB428:DNB429 DDF428:DDF429 CTJ428:CTJ429 CJN428:CJN429 BZR428:BZR429 BPV428:BPV429 BFZ428:BFZ429 AWD428:AWD429 AMH428:AMH429 ACL428:ACL429 SP428:SP429 IT428:IT429 WVF437:WVF438 WLJ437:WLJ438 WBN437:WBN438 VRR437:VRR438 VHV437:VHV438 UXZ437:UXZ438 UOD437:UOD438 UEH437:UEH438 TUL437:TUL438 TKP437:TKP438 TAT437:TAT438 SQX437:SQX438 SHB437:SHB438 RXF437:RXF438 RNJ437:RNJ438 RDN437:RDN438 QTR437:QTR438 QJV437:QJV438 PZZ437:PZZ438 PQD437:PQD438 PGH437:PGH438 OWL437:OWL438 OMP437:OMP438 OCT437:OCT438 NSX437:NSX438 NJB437:NJB438 MZF437:MZF438 MPJ437:MPJ438 MFN437:MFN438 LVR437:LVR438 LLV437:LLV438 LBZ437:LBZ438 KSD437:KSD438 KIH437:KIH438 JYL437:JYL438 JOP437:JOP438 JET437:JET438 IUX437:IUX438 ILB437:ILB438 IBF437:IBF438 HRJ437:HRJ438 HHN437:HHN438 GXR437:GXR438 GNV437:GNV438 GDZ437:GDZ438 FUD437:FUD438 FKH437:FKH438 FAL437:FAL438 EQP437:EQP438 EGT437:EGT438 DWX437:DWX438 DNB437:DNB438 DDF437:DDF438 CTJ437:CTJ438 CJN437:CJN438 BZR437:BZR438 BPV437:BPV438 BFZ437:BFZ438 AWD437:AWD438 AMH437:AMH438 ACL437:ACL438 SP437:SP438 IT437:IT438 IT446:IT447 SP446:SP447 ACL446:ACL447 AMH446:AMH447 AWD446:AWD447 BFZ446:BFZ447 BPV446:BPV447 BZR446:BZR447 CJN446:CJN447 CTJ446:CTJ447 DDF446:DDF447 DNB446:DNB447 DWX446:DWX447 EGT446:EGT447 EQP446:EQP447 FAL446:FAL447 FKH446:FKH447 FUD446:FUD447 GDZ446:GDZ447 GNV446:GNV447 GXR446:GXR447 HHN446:HHN447 HRJ446:HRJ447 IBF446:IBF447 ILB446:ILB447 IUX446:IUX447 JET446:JET447 JOP446:JOP447 JYL446:JYL447 KIH446:KIH447 KSD446:KSD447 LBZ446:LBZ447 LLV446:LLV447 LVR446:LVR447 MFN446:MFN447 MPJ446:MPJ447 MZF446:MZF447 NJB446:NJB447 NSX446:NSX447 OCT446:OCT447 OMP446:OMP447 OWL446:OWL447 PGH446:PGH447 PQD446:PQD447 PZZ446:PZZ447 QJV446:QJV447 QTR446:QTR447 RDN446:RDN447 RNJ446:RNJ447 RXF446:RXF447 SHB446:SHB447 SQX446:SQX447 TAT446:TAT447 TKP446:TKP447 TUL446:TUL447 UEH446:UEH447 UOD446:UOD447 UXZ446:UXZ447 VHV446:VHV447 VRR446:VRR447 WBN446:WBN447 WLJ446:WLJ447 WVF446:WVF447 IT449:IT450 SP449:SP450 ACL449:ACL450 AMH449:AMH450 AWD449:AWD450 BFZ449:BFZ450 BPV449:BPV450 BZR449:BZR450 CJN449:CJN450 CTJ449:CTJ450 DDF449:DDF450 DNB449:DNB450 DWX449:DWX450 EGT449:EGT450 EQP449:EQP450 FAL449:FAL450 FKH449:FKH450 FUD449:FUD450 GDZ449:GDZ450 GNV449:GNV450 GXR449:GXR450 HHN449:HHN450 HRJ449:HRJ450 IBF449:IBF450 ILB449:ILB450 IUX449:IUX450 JET449:JET450 JOP449:JOP450 JYL449:JYL450 KIH449:KIH450 KSD449:KSD450 LBZ449:LBZ450 LLV449:LLV450 LVR449:LVR450 MFN449:MFN450 MPJ449:MPJ450 MZF449:MZF450 NJB449:NJB450 NSX449:NSX450 OCT449:OCT450 OMP449:OMP450 OWL449:OWL450 PGH449:PGH450 PQD449:PQD450 PZZ449:PZZ450 QJV449:QJV450 QTR449:QTR450 RDN449:RDN450 RNJ449:RNJ450 RXF449:RXF450 SHB449:SHB450 SQX449:SQX450 TAT449:TAT450 TKP449:TKP450 TUL449:TUL450 UEH449:UEH450 UOD449:UOD450 UXZ449:UXZ450 VHV449:VHV450 VRR449:VRR450 WBN449:WBN450 WLJ449:WLJ450 WVF449:WVF450 IT452:IT453 SP452:SP453 ACL452:ACL453 AMH452:AMH453 AWD452:AWD453 BFZ452:BFZ453 BPV452:BPV453 BZR452:BZR453 CJN452:CJN453 CTJ452:CTJ453 DDF452:DDF453 DNB452:DNB453 DWX452:DWX453 EGT452:EGT453 EQP452:EQP453 FAL452:FAL453 FKH452:FKH453 FUD452:FUD453 GDZ452:GDZ453 GNV452:GNV453 GXR452:GXR453 HHN452:HHN453 HRJ452:HRJ453 IBF452:IBF453 ILB452:ILB453 IUX452:IUX453 JET452:JET453 JOP452:JOP453 JYL452:JYL453 KIH452:KIH453 KSD452:KSD453 LBZ452:LBZ453 LLV452:LLV453 LVR452:LVR453 MFN452:MFN453 MPJ452:MPJ453 MZF452:MZF453 NJB452:NJB453 NSX452:NSX453 OCT452:OCT453 OMP452:OMP453 OWL452:OWL453 PGH452:PGH453 PQD452:PQD453 PZZ452:PZZ453 QJV452:QJV453 QTR452:QTR453 RDN452:RDN453 RNJ452:RNJ453 RXF452:RXF453 SHB452:SHB453 SQX452:SQX453 TAT452:TAT453 TKP452:TKP453 TUL452:TUL453 UEH452:UEH453 UOD452:UOD453 UXZ452:UXZ453 VHV452:VHV453 VRR452:VRR453 WBN452:WBN453 WLJ452:WLJ453 WVF452:WVF453 IT458:IT459 SP458:SP459 ACL458:ACL459 AMH458:AMH459 AWD458:AWD459 BFZ458:BFZ459 BPV458:BPV459 BZR458:BZR459 CJN458:CJN459 CTJ458:CTJ459 DDF458:DDF459 DNB458:DNB459 DWX458:DWX459 EGT458:EGT459 EQP458:EQP459 FAL458:FAL459 FKH458:FKH459 FUD458:FUD459 GDZ458:GDZ459 GNV458:GNV459 GXR458:GXR459 HHN458:HHN459 HRJ458:HRJ459 IBF458:IBF459 ILB458:ILB459 IUX458:IUX459 JET458:JET459 JOP458:JOP459 JYL458:JYL459 KIH458:KIH459 KSD458:KSD459 LBZ458:LBZ459 LLV458:LLV459 LVR458:LVR459 MFN458:MFN459 MPJ458:MPJ459 MZF458:MZF459 NJB458:NJB459 NSX458:NSX459 OCT458:OCT459 OMP458:OMP459 OWL458:OWL459 PGH458:PGH459 PQD458:PQD459 PZZ458:PZZ459 QJV458:QJV459 QTR458:QTR459 RDN458:RDN459 RNJ458:RNJ459 RXF458:RXF459 SHB458:SHB459 SQX458:SQX459 TAT458:TAT459 TKP458:TKP459 TUL458:TUL459 UEH458:UEH459 UOD458:UOD459 UXZ458:UXZ459 VHV458:VHV459 VRR458:VRR459 WBN458:WBN459 WLJ458:WLJ459 WVF458:WVF459 IT461:IT462 SP461:SP462 ACL461:ACL462 AMH461:AMH462 AWD461:AWD462 BFZ461:BFZ462 BPV461:BPV462 BZR461:BZR462 CJN461:CJN462 CTJ461:CTJ462 DDF461:DDF462 DNB461:DNB462 DWX461:DWX462 EGT461:EGT462 EQP461:EQP462 FAL461:FAL462 FKH461:FKH462 FUD461:FUD462 GDZ461:GDZ462 GNV461:GNV462 GXR461:GXR462 HHN461:HHN462 HRJ461:HRJ462 IBF461:IBF462 ILB461:ILB462 IUX461:IUX462 JET461:JET462 JOP461:JOP462 JYL461:JYL462 KIH461:KIH462 KSD461:KSD462 LBZ461:LBZ462 LLV461:LLV462 LVR461:LVR462 MFN461:MFN462 MPJ461:MPJ462 MZF461:MZF462 NJB461:NJB462 NSX461:NSX462 OCT461:OCT462 OMP461:OMP462 OWL461:OWL462 PGH461:PGH462 PQD461:PQD462 PZZ461:PZZ462 QJV461:QJV462 QTR461:QTR462 RDN461:RDN462 RNJ461:RNJ462 RXF461:RXF462 SHB461:SHB462 SQX461:SQX462 TAT461:TAT462 TKP461:TKP462 TUL461:TUL462 UEH461:UEH462 UOD461:UOD462 UXZ461:UXZ462 VHV461:VHV462 VRR461:VRR462 WBN461:WBN462 WLJ461:WLJ462 WVF461:WVF462 IT467:IT468 SP467:SP468 ACL467:ACL468 AMH467:AMH468 AWD467:AWD468 BFZ467:BFZ468 BPV467:BPV468 BZR467:BZR468 CJN467:CJN468 CTJ467:CTJ468 DDF467:DDF468 DNB467:DNB468 DWX467:DWX468 EGT467:EGT468 EQP467:EQP468 FAL467:FAL468 FKH467:FKH468 FUD467:FUD468 GDZ467:GDZ468 GNV467:GNV468 GXR467:GXR468 HHN467:HHN468 HRJ467:HRJ468 IBF467:IBF468 ILB467:ILB468 IUX467:IUX468 JET467:JET468 JOP467:JOP468 JYL467:JYL468 KIH467:KIH468 KSD467:KSD468 LBZ467:LBZ468 LLV467:LLV468 LVR467:LVR468 MFN467:MFN468 MPJ467:MPJ468 MZF467:MZF468 NJB467:NJB468 NSX467:NSX468 OCT467:OCT468 OMP467:OMP468 OWL467:OWL468 PGH467:PGH468 PQD467:PQD468 PZZ467:PZZ468 QJV467:QJV468 QTR467:QTR468 RDN467:RDN468 RNJ467:RNJ468 RXF467:RXF468 SHB467:SHB468 SQX467:SQX468 TAT467:TAT468 TKP467:TKP468 TUL467:TUL468 UEH467:UEH468 UOD467:UOD468 UXZ467:UXZ468 VHV467:VHV468 VRR467:VRR468 WBN467:WBN468 WLJ467:WLJ468 WVF467:WVF468 WVF455:WVF456 WLJ455:WLJ456 WBN455:WBN456 VRR455:VRR456 VHV455:VHV456 UXZ455:UXZ456 UOD455:UOD456 UEH455:UEH456 TUL455:TUL456 TKP455:TKP456 TAT455:TAT456 SQX455:SQX456 SHB455:SHB456 RXF455:RXF456 RNJ455:RNJ456 RDN455:RDN456 QTR455:QTR456 QJV455:QJV456 PZZ455:PZZ456 PQD455:PQD456 PGH455:PGH456 OWL455:OWL456 OMP455:OMP456 OCT455:OCT456 NSX455:NSX456 NJB455:NJB456 MZF455:MZF456 MPJ455:MPJ456 MFN455:MFN456 LVR455:LVR456 LLV455:LLV456 LBZ455:LBZ456 KSD455:KSD456 KIH455:KIH456 JYL455:JYL456 JOP455:JOP456 JET455:JET456 IUX455:IUX456 ILB455:ILB456 IBF455:IBF456 HRJ455:HRJ456 HHN455:HHN456 GXR455:GXR456 GNV455:GNV456 GDZ455:GDZ456 FUD455:FUD456 FKH455:FKH456 FAL455:FAL456 EQP455:EQP456 EGT455:EGT456 DWX455:DWX456 DNB455:DNB456 DDF455:DDF456 CTJ455:CTJ456 CJN455:CJN456 BZR455:BZR456 BPV455:BPV456 BFZ455:BFZ456 AWD455:AWD456 AMH455:AMH456 ACL455:ACL456 SP455:SP456 IT455:IT456 WVF464:WVF465 WLJ464:WLJ465 WBN464:WBN465 VRR464:VRR465 VHV464:VHV465 UXZ464:UXZ465 UOD464:UOD465 UEH464:UEH465 TUL464:TUL465 TKP464:TKP465 TAT464:TAT465 SQX464:SQX465 SHB464:SHB465 RXF464:RXF465 RNJ464:RNJ465 RDN464:RDN465 QTR464:QTR465 QJV464:QJV465 PZZ464:PZZ465 PQD464:PQD465 PGH464:PGH465 OWL464:OWL465 OMP464:OMP465 OCT464:OCT465 NSX464:NSX465 NJB464:NJB465 MZF464:MZF465 MPJ464:MPJ465 MFN464:MFN465 LVR464:LVR465 LLV464:LLV465 LBZ464:LBZ465 KSD464:KSD465 KIH464:KIH465 JYL464:JYL465 JOP464:JOP465 JET464:JET465 IUX464:IUX465 ILB464:ILB465 IBF464:IBF465 HRJ464:HRJ465 HHN464:HHN465 GXR464:GXR465 GNV464:GNV465 GDZ464:GDZ465 FUD464:FUD465 FKH464:FKH465 FAL464:FAL465 EQP464:EQP465 EGT464:EGT465 DWX464:DWX465 DNB464:DNB465 DDF464:DDF465 CTJ464:CTJ465 CJN464:CJN465 BZR464:BZR465 BPV464:BPV465 BFZ464:BFZ465 AWD464:AWD465 AMH464:AMH465 ACL464:ACL465 SP464:SP465 IT464:IT465 WVF106:WVF116 WLJ106:WLJ116 WBN106:WBN116 VRR106:VRR116 VHV106:VHV116 UXZ106:UXZ116 UOD106:UOD116 UEH106:UEH116 TUL106:TUL116 TKP106:TKP116 TAT106:TAT116 SQX106:SQX116 SHB106:SHB116 RXF106:RXF116 RNJ106:RNJ116 RDN106:RDN116 QTR106:QTR116 QJV106:QJV116 PZZ106:PZZ116 PQD106:PQD116 PGH106:PGH116 OWL106:OWL116 OMP106:OMP116 OCT106:OCT116 NSX106:NSX116 NJB106:NJB116 MZF106:MZF116 MPJ106:MPJ116 MFN106:MFN116 LVR106:LVR116 LLV106:LLV116 LBZ106:LBZ116 KSD106:KSD116 KIH106:KIH116 JYL106:JYL116 JOP106:JOP116 JET106:JET116 IUX106:IUX116 ILB106:ILB116 IBF106:IBF116 HRJ106:HRJ116 HHN106:HHN116 GXR106:GXR116 GNV106:GNV116 GDZ106:GDZ116 FUD106:FUD116 FKH106:FKH116 FAL106:FAL116 EQP106:EQP116 EGT106:EGT116 DWX106:DWX116 DNB106:DNB116 DDF106:DDF116 CTJ106:CTJ116 CJN106:CJN116 BZR106:BZR116 BPV106:BPV116 BFZ106:BFZ116 AWD106:AWD116 AMH106:AMH116 ACL106:ACL116 SP106:SP116 IT106:IT116 WVF470:WVF676 WLJ470:WLJ676 WBN470:WBN676 VRR470:VRR676 VHV470:VHV676 UXZ470:UXZ676 UOD470:UOD676 UEH470:UEH676 TUL470:TUL676 TKP470:TKP676 TAT470:TAT676 SQX470:SQX676 SHB470:SHB676 RXF470:RXF676 RNJ470:RNJ676 RDN470:RDN676 QTR470:QTR676 QJV470:QJV676 PZZ470:PZZ676 PQD470:PQD676 PGH470:PGH676 OWL470:OWL676 OMP470:OMP676 OCT470:OCT676 NSX470:NSX676 NJB470:NJB676 MZF470:MZF676 MPJ470:MPJ676 MFN470:MFN676 LVR470:LVR676 LLV470:LLV676 LBZ470:LBZ676 KSD470:KSD676 KIH470:KIH676 JYL470:JYL676 JOP470:JOP676 JET470:JET676 IUX470:IUX676 ILB470:ILB676 IBF470:IBF676 HRJ470:HRJ676 HHN470:HHN676 GXR470:GXR676 GNV470:GNV676 GDZ470:GDZ676 FUD470:FUD676 FKH470:FKH676 FAL470:FAL676 EQP470:EQP676 EGT470:EGT676 DWX470:DWX676 DNB470:DNB676 DDF470:DDF676 CTJ470:CTJ676 CJN470:CJN676 BZR470:BZR676 BPV470:BPV676 BFZ470:BFZ676 AWD470:AWD676 AMH470:AMH676 ACL470:ACL676 SP470:SP676 IT470:IT676 WVF678:WVF761 WLJ678:WLJ761 WBN678:WBN761 VRR678:VRR761 VHV678:VHV761 UXZ678:UXZ761 UOD678:UOD761 UEH678:UEH761 TUL678:TUL761 TKP678:TKP761 TAT678:TAT761 SQX678:SQX761 SHB678:SHB761 RXF678:RXF761 RNJ678:RNJ761 RDN678:RDN761 QTR678:QTR761 QJV678:QJV761 PZZ678:PZZ761 PQD678:PQD761 PGH678:PGH761 OWL678:OWL761 OMP678:OMP761 OCT678:OCT761 NSX678:NSX761 NJB678:NJB761 MZF678:MZF761 MPJ678:MPJ761 MFN678:MFN761 LVR678:LVR761 LLV678:LLV761 LBZ678:LBZ761 KSD678:KSD761 KIH678:KIH761 JYL678:JYL761 JOP678:JOP761 JET678:JET761 IUX678:IUX761 ILB678:ILB761 IBF678:IBF761 HRJ678:HRJ761 HHN678:HHN761 GXR678:GXR761 GNV678:GNV761 GDZ678:GDZ761 FUD678:FUD761 FKH678:FKH761 FAL678:FAL761 EQP678:EQP761 EGT678:EGT761 DWX678:DWX761 DNB678:DNB761 DDF678:DDF761 CTJ678:CTJ761 CJN678:CJN761 BZR678:BZR761 BPV678:BPV761 BFZ678:BFZ761 AWD678:AWD761 AMH678:AMH761 ACL678:ACL761 SP678:SP761 IT678:IT761 IT4:IT86 SP4:SP86 ACL4:ACL86 AMH4:AMH86 AWD4:AWD86 BFZ4:BFZ86 BPV4:BPV86 BZR4:BZR86 CJN4:CJN86 CTJ4:CTJ86 DDF4:DDF86 DNB4:DNB86 DWX4:DWX86 EGT4:EGT86 EQP4:EQP86 FAL4:FAL86 FKH4:FKH86 FUD4:FUD86 GDZ4:GDZ86 GNV4:GNV86 GXR4:GXR86 HHN4:HHN86 HRJ4:HRJ86 IBF4:IBF86 ILB4:ILB86 IUX4:IUX86 JET4:JET86 JOP4:JOP86 JYL4:JYL86 KIH4:KIH86 KSD4:KSD86 LBZ4:LBZ86 LLV4:LLV86 LVR4:LVR86 MFN4:MFN86 MPJ4:MPJ86 MZF4:MZF86 NJB4:NJB86 NSX4:NSX86 OCT4:OCT86 OMP4:OMP86 OWL4:OWL86 PGH4:PGH86 PQD4:PQD86 PZZ4:PZZ86 QJV4:QJV86 QTR4:QTR86 RDN4:RDN86 RNJ4:RNJ86 RXF4:RXF86 SHB4:SHB86 SQX4:SQX86 TAT4:TAT86 TKP4:TKP86 TUL4:TUL86 UEH4:UEH86 UOD4:UOD86 UXZ4:UXZ86 VHV4:VHV86 VRR4:VRR86 WBN4:WBN86 WLJ4:WLJ86 WVF4:WVF86 ACL763:ACL1307 SP763:SP1307 IT763:IT1307 WVF763:WVF1307 WLJ763:WLJ1307 WBN763:WBN1307 VRR763:VRR1307 VHV763:VHV1307 UXZ763:UXZ1307 UOD763:UOD1307 UEH763:UEH1307 TUL763:TUL1307 TKP763:TKP1307 TAT763:TAT1307 SQX763:SQX1307 SHB763:SHB1307 RXF763:RXF1307 RNJ763:RNJ1307 RDN763:RDN1307 QTR763:QTR1307 QJV763:QJV1307 PZZ763:PZZ1307 PQD763:PQD1307 PGH763:PGH1307 OWL763:OWL1307 OMP763:OMP1307 OCT763:OCT1307 NSX763:NSX1307 NJB763:NJB1307 MZF763:MZF1307 MPJ763:MPJ1307 MFN763:MFN1307 LVR763:LVR1307 LLV763:LLV1307 LBZ763:LBZ1307 KSD763:KSD1307 KIH763:KIH1307 JYL763:JYL1307 JOP763:JOP1307 JET763:JET1307 IUX763:IUX1307 ILB763:ILB1307 IBF763:IBF1307 HRJ763:HRJ1307 HHN763:HHN1307 GXR763:GXR1307 GNV763:GNV1307 GDZ763:GDZ1307 FUD763:FUD1307 FKH763:FKH1307 FAL763:FAL1307 EQP763:EQP1307 EGT763:EGT1307 DWX763:DWX1307 DNB763:DNB1307 DDF763:DDF1307 CTJ763:CTJ1307 CJN763:CJN1307 BZR763:BZR1307 BPV763:BPV1307 BFZ763:BFZ1307 AWD763:AWD1307 AMH763:AMH1307" xr:uid="{CAE31EF6-A66E-4B45-A3E6-DB0DF20751DF}"/>
    <dataValidation allowBlank="1" showInputMessage="1" showErrorMessage="1" promptTitle="Mes Estimado de inicio - proceso" prompt="Despliegue el listado y seleccione el mes en el que se espera iniciar el proceso contractual." sqref="IU106:IU116 IU88:IU89 SQ88:SQ89 ACM88:ACM89 AMI88:AMI89 AWE88:AWE89 BGA88:BGA89 BPW88:BPW89 BZS88:BZS89 CJO88:CJO89 CTK88:CTK89 DDG88:DDG89 DNC88:DNC89 DWY88:DWY89 EGU88:EGU89 EQQ88:EQQ89 FAM88:FAM89 FKI88:FKI89 FUE88:FUE89 GEA88:GEA89 GNW88:GNW89 GXS88:GXS89 HHO88:HHO89 HRK88:HRK89 IBG88:IBG89 ILC88:ILC89 IUY88:IUY89 JEU88:JEU89 JOQ88:JOQ89 JYM88:JYM89 KII88:KII89 KSE88:KSE89 LCA88:LCA89 LLW88:LLW89 LVS88:LVS89 MFO88:MFO89 MPK88:MPK89 MZG88:MZG89 NJC88:NJC89 NSY88:NSY89 OCU88:OCU89 OMQ88:OMQ89 OWM88:OWM89 PGI88:PGI89 PQE88:PQE89 QAA88:QAA89 QJW88:QJW89 QTS88:QTS89 RDO88:RDO89 RNK88:RNK89 RXG88:RXG89 SHC88:SHC89 SQY88:SQY89 TAU88:TAU89 TKQ88:TKQ89 TUM88:TUM89 UEI88:UEI89 UOE88:UOE89 UYA88:UYA89 VHW88:VHW89 VRS88:VRS89 WBO88:WBO89 WLK88:WLK89 WVG88:WVG89 IU91:IU92 SQ91:SQ92 ACM91:ACM92 AMI91:AMI92 AWE91:AWE92 BGA91:BGA92 BPW91:BPW92 BZS91:BZS92 CJO91:CJO92 CTK91:CTK92 DDG91:DDG92 DNC91:DNC92 DWY91:DWY92 EGU91:EGU92 EQQ91:EQQ92 FAM91:FAM92 FKI91:FKI92 FUE91:FUE92 GEA91:GEA92 GNW91:GNW92 GXS91:GXS92 HHO91:HHO92 HRK91:HRK92 IBG91:IBG92 ILC91:ILC92 IUY91:IUY92 JEU91:JEU92 JOQ91:JOQ92 JYM91:JYM92 KII91:KII92 KSE91:KSE92 LCA91:LCA92 LLW91:LLW92 LVS91:LVS92 MFO91:MFO92 MPK91:MPK92 MZG91:MZG92 NJC91:NJC92 NSY91:NSY92 OCU91:OCU92 OMQ91:OMQ92 OWM91:OWM92 PGI91:PGI92 PQE91:PQE92 QAA91:QAA92 QJW91:QJW92 QTS91:QTS92 RDO91:RDO92 RNK91:RNK92 RXG91:RXG92 SHC91:SHC92 SQY91:SQY92 TAU91:TAU92 TKQ91:TKQ92 TUM91:TUM92 UEI91:UEI92 UOE91:UOE92 UYA91:UYA92 VHW91:VHW92 VRS91:VRS92 WBO91:WBO92 WLK91:WLK92 WVG91:WVG92 IU97:IU98 SQ97:SQ98 ACM97:ACM98 AMI97:AMI98 AWE97:AWE98 BGA97:BGA98 BPW97:BPW98 BZS97:BZS98 CJO97:CJO98 CTK97:CTK98 DDG97:DDG98 DNC97:DNC98 DWY97:DWY98 EGU97:EGU98 EQQ97:EQQ98 FAM97:FAM98 FKI97:FKI98 FUE97:FUE98 GEA97:GEA98 GNW97:GNW98 GXS97:GXS98 HHO97:HHO98 HRK97:HRK98 IBG97:IBG98 ILC97:ILC98 IUY97:IUY98 JEU97:JEU98 JOQ97:JOQ98 JYM97:JYM98 KII97:KII98 KSE97:KSE98 LCA97:LCA98 LLW97:LLW98 LVS97:LVS98 MFO97:MFO98 MPK97:MPK98 MZG97:MZG98 NJC97:NJC98 NSY97:NSY98 OCU97:OCU98 OMQ97:OMQ98 OWM97:OWM98 PGI97:PGI98 PQE97:PQE98 QAA97:QAA98 QJW97:QJW98 QTS97:QTS98 RDO97:RDO98 RNK97:RNK98 RXG97:RXG98 SHC97:SHC98 SQY97:SQY98 TAU97:TAU98 TKQ97:TKQ98 TUM97:TUM98 UEI97:UEI98 UOE97:UOE98 UYA97:UYA98 VHW97:VHW98 VRS97:VRS98 WBO97:WBO98 WLK97:WLK98 WVG97:WVG98 IU100:IU101 SQ100:SQ101 ACM100:ACM101 AMI100:AMI101 AWE100:AWE101 BGA100:BGA101 BPW100:BPW101 BZS100:BZS101 CJO100:CJO101 CTK100:CTK101 DDG100:DDG101 DNC100:DNC101 DWY100:DWY101 EGU100:EGU101 EQQ100:EQQ101 FAM100:FAM101 FKI100:FKI101 FUE100:FUE101 GEA100:GEA101 GNW100:GNW101 GXS100:GXS101 HHO100:HHO101 HRK100:HRK101 IBG100:IBG101 ILC100:ILC101 IUY100:IUY101 JEU100:JEU101 JOQ100:JOQ101 JYM100:JYM101 KII100:KII101 KSE100:KSE101 LCA100:LCA101 LLW100:LLW101 LVS100:LVS101 MFO100:MFO101 MPK100:MPK101 MZG100:MZG101 NJC100:NJC101 NSY100:NSY101 OCU100:OCU101 OMQ100:OMQ101 OWM100:OWM101 PGI100:PGI101 PQE100:PQE101 QAA100:QAA101 QJW100:QJW101 QTS100:QTS101 RDO100:RDO101 RNK100:RNK101 RXG100:RXG101 SHC100:SHC101 SQY100:SQY101 TAU100:TAU101 TKQ100:TKQ101 TUM100:TUM101 UEI100:UEI101 UOE100:UOE101 UYA100:UYA101 VHW100:VHW101 VRS100:VRS101 WBO100:WBO101 WLK100:WLK101 WVG100:WVG101 WVG94:WVG95 WLK94:WLK95 WBO94:WBO95 VRS94:VRS95 VHW94:VHW95 UYA94:UYA95 UOE94:UOE95 UEI94:UEI95 TUM94:TUM95 TKQ94:TKQ95 TAU94:TAU95 SQY94:SQY95 SHC94:SHC95 RXG94:RXG95 RNK94:RNK95 RDO94:RDO95 QTS94:QTS95 QJW94:QJW95 QAA94:QAA95 PQE94:PQE95 PGI94:PGI95 OWM94:OWM95 OMQ94:OMQ95 OCU94:OCU95 NSY94:NSY95 NJC94:NJC95 MZG94:MZG95 MPK94:MPK95 MFO94:MFO95 LVS94:LVS95 LLW94:LLW95 LCA94:LCA95 KSE94:KSE95 KII94:KII95 JYM94:JYM95 JOQ94:JOQ95 JEU94:JEU95 IUY94:IUY95 ILC94:ILC95 IBG94:IBG95 HRK94:HRK95 HHO94:HHO95 GXS94:GXS95 GNW94:GNW95 GEA94:GEA95 FUE94:FUE95 FKI94:FKI95 FAM94:FAM95 EQQ94:EQQ95 EGU94:EGU95 DWY94:DWY95 DNC94:DNC95 DDG94:DDG95 CTK94:CTK95 CJO94:CJO95 BZS94:BZS95 BPW94:BPW95 BGA94:BGA95 AWE94:AWE95 AMI94:AMI95 ACM94:ACM95 SQ94:SQ95 IU94:IU95 WVG103:WVG104 WLK103:WLK104 WBO103:WBO104 VRS103:VRS104 VHW103:VHW104 UYA103:UYA104 UOE103:UOE104 UEI103:UEI104 TUM103:TUM104 TKQ103:TKQ104 TAU103:TAU104 SQY103:SQY104 SHC103:SHC104 RXG103:RXG104 RNK103:RNK104 RDO103:RDO104 QTS103:QTS104 QJW103:QJW104 QAA103:QAA104 PQE103:PQE104 PGI103:PGI104 OWM103:OWM104 OMQ103:OMQ104 OCU103:OCU104 NSY103:NSY104 NJC103:NJC104 MZG103:MZG104 MPK103:MPK104 MFO103:MFO104 LVS103:LVS104 LLW103:LLW104 LCA103:LCA104 KSE103:KSE104 KII103:KII104 JYM103:JYM104 JOQ103:JOQ104 JEU103:JEU104 IUY103:IUY104 ILC103:ILC104 IBG103:IBG104 HRK103:HRK104 HHO103:HHO104 GXS103:GXS104 GNW103:GNW104 GEA103:GEA104 FUE103:FUE104 FKI103:FKI104 FAM103:FAM104 EQQ103:EQQ104 EGU103:EGU104 DWY103:DWY104 DNC103:DNC104 DDG103:DDG104 CTK103:CTK104 CJO103:CJO104 BZS103:BZS104 BPW103:BPW104 BGA103:BGA104 AWE103:AWE104 AMI103:AMI104 ACM103:ACM104 SQ103:SQ104 IU103:IU104 IU118:IU119 SQ118:SQ119 ACM118:ACM119 AMI118:AMI119 AWE118:AWE119 BGA118:BGA119 BPW118:BPW119 BZS118:BZS119 CJO118:CJO119 CTK118:CTK119 DDG118:DDG119 DNC118:DNC119 DWY118:DWY119 EGU118:EGU119 EQQ118:EQQ119 FAM118:FAM119 FKI118:FKI119 FUE118:FUE119 GEA118:GEA119 GNW118:GNW119 GXS118:GXS119 HHO118:HHO119 HRK118:HRK119 IBG118:IBG119 ILC118:ILC119 IUY118:IUY119 JEU118:JEU119 JOQ118:JOQ119 JYM118:JYM119 KII118:KII119 KSE118:KSE119 LCA118:LCA119 LLW118:LLW119 LVS118:LVS119 MFO118:MFO119 MPK118:MPK119 MZG118:MZG119 NJC118:NJC119 NSY118:NSY119 OCU118:OCU119 OMQ118:OMQ119 OWM118:OWM119 PGI118:PGI119 PQE118:PQE119 QAA118:QAA119 QJW118:QJW119 QTS118:QTS119 RDO118:RDO119 RNK118:RNK119 RXG118:RXG119 SHC118:SHC119 SQY118:SQY119 TAU118:TAU119 TKQ118:TKQ119 TUM118:TUM119 UEI118:UEI119 UOE118:UOE119 UYA118:UYA119 VHW118:VHW119 VRS118:VRS119 WBO118:WBO119 WLK118:WLK119 WVG118:WVG119 IU125:IU128 SQ125:SQ128 ACM125:ACM128 AMI125:AMI128 AWE125:AWE128 BGA125:BGA128 BPW125:BPW128 BZS125:BZS128 CJO125:CJO128 CTK125:CTK128 DDG125:DDG128 DNC125:DNC128 DWY125:DWY128 EGU125:EGU128 EQQ125:EQQ128 FAM125:FAM128 FKI125:FKI128 FUE125:FUE128 GEA125:GEA128 GNW125:GNW128 GXS125:GXS128 HHO125:HHO128 HRK125:HRK128 IBG125:IBG128 ILC125:ILC128 IUY125:IUY128 JEU125:JEU128 JOQ125:JOQ128 JYM125:JYM128 KII125:KII128 KSE125:KSE128 LCA125:LCA128 LLW125:LLW128 LVS125:LVS128 MFO125:MFO128 MPK125:MPK128 MZG125:MZG128 NJC125:NJC128 NSY125:NSY128 OCU125:OCU128 OMQ125:OMQ128 OWM125:OWM128 PGI125:PGI128 PQE125:PQE128 QAA125:QAA128 QJW125:QJW128 QTS125:QTS128 RDO125:RDO128 RNK125:RNK128 RXG125:RXG128 SHC125:SHC128 SQY125:SQY128 TAU125:TAU128 TKQ125:TKQ128 TUM125:TUM128 UEI125:UEI128 UOE125:UOE128 UYA125:UYA128 VHW125:VHW128 VRS125:VRS128 WBO125:WBO128 WLK125:WLK128 WVG125:WVG128 IU130:IU131 SQ130:SQ131 ACM130:ACM131 AMI130:AMI131 AWE130:AWE131 BGA130:BGA131 BPW130:BPW131 BZS130:BZS131 CJO130:CJO131 CTK130:CTK131 DDG130:DDG131 DNC130:DNC131 DWY130:DWY131 EGU130:EGU131 EQQ130:EQQ131 FAM130:FAM131 FKI130:FKI131 FUE130:FUE131 GEA130:GEA131 GNW130:GNW131 GXS130:GXS131 HHO130:HHO131 HRK130:HRK131 IBG130:IBG131 ILC130:ILC131 IUY130:IUY131 JEU130:JEU131 JOQ130:JOQ131 JYM130:JYM131 KII130:KII131 KSE130:KSE131 LCA130:LCA131 LLW130:LLW131 LVS130:LVS131 MFO130:MFO131 MPK130:MPK131 MZG130:MZG131 NJC130:NJC131 NSY130:NSY131 OCU130:OCU131 OMQ130:OMQ131 OWM130:OWM131 PGI130:PGI131 PQE130:PQE131 QAA130:QAA131 QJW130:QJW131 QTS130:QTS131 RDO130:RDO131 RNK130:RNK131 RXG130:RXG131 SHC130:SHC131 SQY130:SQY131 TAU130:TAU131 TKQ130:TKQ131 TUM130:TUM131 UEI130:UEI131 UOE130:UOE131 UYA130:UYA131 VHW130:VHW131 VRS130:VRS131 WBO130:WBO131 WLK130:WLK131 WVG130:WVG131 IU136:IU137 SQ136:SQ137 ACM136:ACM137 AMI136:AMI137 AWE136:AWE137 BGA136:BGA137 BPW136:BPW137 BZS136:BZS137 CJO136:CJO137 CTK136:CTK137 DDG136:DDG137 DNC136:DNC137 DWY136:DWY137 EGU136:EGU137 EQQ136:EQQ137 FAM136:FAM137 FKI136:FKI137 FUE136:FUE137 GEA136:GEA137 GNW136:GNW137 GXS136:GXS137 HHO136:HHO137 HRK136:HRK137 IBG136:IBG137 ILC136:ILC137 IUY136:IUY137 JEU136:JEU137 JOQ136:JOQ137 JYM136:JYM137 KII136:KII137 KSE136:KSE137 LCA136:LCA137 LLW136:LLW137 LVS136:LVS137 MFO136:MFO137 MPK136:MPK137 MZG136:MZG137 NJC136:NJC137 NSY136:NSY137 OCU136:OCU137 OMQ136:OMQ137 OWM136:OWM137 PGI136:PGI137 PQE136:PQE137 QAA136:QAA137 QJW136:QJW137 QTS136:QTS137 RDO136:RDO137 RNK136:RNK137 RXG136:RXG137 SHC136:SHC137 SQY136:SQY137 TAU136:TAU137 TKQ136:TKQ137 TUM136:TUM137 UEI136:UEI137 UOE136:UOE137 UYA136:UYA137 VHW136:VHW137 VRS136:VRS137 WBO136:WBO137 WLK136:WLK137 WVG136:WVG137 IU139:IU140 SQ139:SQ140 ACM139:ACM140 AMI139:AMI140 AWE139:AWE140 BGA139:BGA140 BPW139:BPW140 BZS139:BZS140 CJO139:CJO140 CTK139:CTK140 DDG139:DDG140 DNC139:DNC140 DWY139:DWY140 EGU139:EGU140 EQQ139:EQQ140 FAM139:FAM140 FKI139:FKI140 FUE139:FUE140 GEA139:GEA140 GNW139:GNW140 GXS139:GXS140 HHO139:HHO140 HRK139:HRK140 IBG139:IBG140 ILC139:ILC140 IUY139:IUY140 JEU139:JEU140 JOQ139:JOQ140 JYM139:JYM140 KII139:KII140 KSE139:KSE140 LCA139:LCA140 LLW139:LLW140 LVS139:LVS140 MFO139:MFO140 MPK139:MPK140 MZG139:MZG140 NJC139:NJC140 NSY139:NSY140 OCU139:OCU140 OMQ139:OMQ140 OWM139:OWM140 PGI139:PGI140 PQE139:PQE140 QAA139:QAA140 QJW139:QJW140 QTS139:QTS140 RDO139:RDO140 RNK139:RNK140 RXG139:RXG140 SHC139:SHC140 SQY139:SQY140 TAU139:TAU140 TKQ139:TKQ140 TUM139:TUM140 UEI139:UEI140 UOE139:UOE140 UYA139:UYA140 VHW139:VHW140 VRS139:VRS140 WBO139:WBO140 WLK139:WLK140 WVG139:WVG140 WVG121:WVG122 WLK121:WLK122 WBO121:WBO122 VRS121:VRS122 VHW121:VHW122 UYA121:UYA122 UOE121:UOE122 UEI121:UEI122 TUM121:TUM122 TKQ121:TKQ122 TAU121:TAU122 SQY121:SQY122 SHC121:SHC122 RXG121:RXG122 RNK121:RNK122 RDO121:RDO122 QTS121:QTS122 QJW121:QJW122 QAA121:QAA122 PQE121:PQE122 PGI121:PGI122 OWM121:OWM122 OMQ121:OMQ122 OCU121:OCU122 NSY121:NSY122 NJC121:NJC122 MZG121:MZG122 MPK121:MPK122 MFO121:MFO122 LVS121:LVS122 LLW121:LLW122 LCA121:LCA122 KSE121:KSE122 KII121:KII122 JYM121:JYM122 JOQ121:JOQ122 JEU121:JEU122 IUY121:IUY122 ILC121:ILC122 IBG121:IBG122 HRK121:HRK122 HHO121:HHO122 GXS121:GXS122 GNW121:GNW122 GEA121:GEA122 FUE121:FUE122 FKI121:FKI122 FAM121:FAM122 EQQ121:EQQ122 EGU121:EGU122 DWY121:DWY122 DNC121:DNC122 DDG121:DDG122 CTK121:CTK122 CJO121:CJO122 BZS121:BZS122 BPW121:BPW122 BGA121:BGA122 AWE121:AWE122 AMI121:AMI122 ACM121:ACM122 SQ121:SQ122 IU121:IU122 WVG133:WVG134 WLK133:WLK134 WBO133:WBO134 VRS133:VRS134 VHW133:VHW134 UYA133:UYA134 UOE133:UOE134 UEI133:UEI134 TUM133:TUM134 TKQ133:TKQ134 TAU133:TAU134 SQY133:SQY134 SHC133:SHC134 RXG133:RXG134 RNK133:RNK134 RDO133:RDO134 QTS133:QTS134 QJW133:QJW134 QAA133:QAA134 PQE133:PQE134 PGI133:PGI134 OWM133:OWM134 OMQ133:OMQ134 OCU133:OCU134 NSY133:NSY134 NJC133:NJC134 MZG133:MZG134 MPK133:MPK134 MFO133:MFO134 LVS133:LVS134 LLW133:LLW134 LCA133:LCA134 KSE133:KSE134 KII133:KII134 JYM133:JYM134 JOQ133:JOQ134 JEU133:JEU134 IUY133:IUY134 ILC133:ILC134 IBG133:IBG134 HRK133:HRK134 HHO133:HHO134 GXS133:GXS134 GNW133:GNW134 GEA133:GEA134 FUE133:FUE134 FKI133:FKI134 FAM133:FAM134 EQQ133:EQQ134 EGU133:EGU134 DWY133:DWY134 DNC133:DNC134 DDG133:DDG134 CTK133:CTK134 CJO133:CJO134 BZS133:BZS134 BPW133:BPW134 BGA133:BGA134 AWE133:AWE134 AMI133:AMI134 ACM133:ACM134 SQ133:SQ134 IU133:IU134 IU142:IU143 SQ142:SQ143 ACM142:ACM143 AMI142:AMI143 AWE142:AWE143 BGA142:BGA143 BPW142:BPW143 BZS142:BZS143 CJO142:CJO143 CTK142:CTK143 DDG142:DDG143 DNC142:DNC143 DWY142:DWY143 EGU142:EGU143 EQQ142:EQQ143 FAM142:FAM143 FKI142:FKI143 FUE142:FUE143 GEA142:GEA143 GNW142:GNW143 GXS142:GXS143 HHO142:HHO143 HRK142:HRK143 IBG142:IBG143 ILC142:ILC143 IUY142:IUY143 JEU142:JEU143 JOQ142:JOQ143 JYM142:JYM143 KII142:KII143 KSE142:KSE143 LCA142:LCA143 LLW142:LLW143 LVS142:LVS143 MFO142:MFO143 MPK142:MPK143 MZG142:MZG143 NJC142:NJC143 NSY142:NSY143 OCU142:OCU143 OMQ142:OMQ143 OWM142:OWM143 PGI142:PGI143 PQE142:PQE143 QAA142:QAA143 QJW142:QJW143 QTS142:QTS143 RDO142:RDO143 RNK142:RNK143 RXG142:RXG143 SHC142:SHC143 SQY142:SQY143 TAU142:TAU143 TKQ142:TKQ143 TUM142:TUM143 UEI142:UEI143 UOE142:UOE143 UYA142:UYA143 VHW142:VHW143 VRS142:VRS143 WBO142:WBO143 WLK142:WLK143 WVG142:WVG143 IU145:IU146 SQ145:SQ146 ACM145:ACM146 AMI145:AMI146 AWE145:AWE146 BGA145:BGA146 BPW145:BPW146 BZS145:BZS146 CJO145:CJO146 CTK145:CTK146 DDG145:DDG146 DNC145:DNC146 DWY145:DWY146 EGU145:EGU146 EQQ145:EQQ146 FAM145:FAM146 FKI145:FKI146 FUE145:FUE146 GEA145:GEA146 GNW145:GNW146 GXS145:GXS146 HHO145:HHO146 HRK145:HRK146 IBG145:IBG146 ILC145:ILC146 IUY145:IUY146 JEU145:JEU146 JOQ145:JOQ146 JYM145:JYM146 KII145:KII146 KSE145:KSE146 LCA145:LCA146 LLW145:LLW146 LVS145:LVS146 MFO145:MFO146 MPK145:MPK146 MZG145:MZG146 NJC145:NJC146 NSY145:NSY146 OCU145:OCU146 OMQ145:OMQ146 OWM145:OWM146 PGI145:PGI146 PQE145:PQE146 QAA145:QAA146 QJW145:QJW146 QTS145:QTS146 RDO145:RDO146 RNK145:RNK146 RXG145:RXG146 SHC145:SHC146 SQY145:SQY146 TAU145:TAU146 TKQ145:TKQ146 TUM145:TUM146 UEI145:UEI146 UOE145:UOE146 UYA145:UYA146 VHW145:VHW146 VRS145:VRS146 WBO145:WBO146 WLK145:WLK146 WVG145:WVG146 IU148:IU149 SQ148:SQ149 ACM148:ACM149 AMI148:AMI149 AWE148:AWE149 BGA148:BGA149 BPW148:BPW149 BZS148:BZS149 CJO148:CJO149 CTK148:CTK149 DDG148:DDG149 DNC148:DNC149 DWY148:DWY149 EGU148:EGU149 EQQ148:EQQ149 FAM148:FAM149 FKI148:FKI149 FUE148:FUE149 GEA148:GEA149 GNW148:GNW149 GXS148:GXS149 HHO148:HHO149 HRK148:HRK149 IBG148:IBG149 ILC148:ILC149 IUY148:IUY149 JEU148:JEU149 JOQ148:JOQ149 JYM148:JYM149 KII148:KII149 KSE148:KSE149 LCA148:LCA149 LLW148:LLW149 LVS148:LVS149 MFO148:MFO149 MPK148:MPK149 MZG148:MZG149 NJC148:NJC149 NSY148:NSY149 OCU148:OCU149 OMQ148:OMQ149 OWM148:OWM149 PGI148:PGI149 PQE148:PQE149 QAA148:QAA149 QJW148:QJW149 QTS148:QTS149 RDO148:RDO149 RNK148:RNK149 RXG148:RXG149 SHC148:SHC149 SQY148:SQY149 TAU148:TAU149 TKQ148:TKQ149 TUM148:TUM149 UEI148:UEI149 UOE148:UOE149 UYA148:UYA149 VHW148:VHW149 VRS148:VRS149 WBO148:WBO149 WLK148:WLK149 WVG148:WVG149 IU154:IU155 SQ154:SQ155 ACM154:ACM155 AMI154:AMI155 AWE154:AWE155 BGA154:BGA155 BPW154:BPW155 BZS154:BZS155 CJO154:CJO155 CTK154:CTK155 DDG154:DDG155 DNC154:DNC155 DWY154:DWY155 EGU154:EGU155 EQQ154:EQQ155 FAM154:FAM155 FKI154:FKI155 FUE154:FUE155 GEA154:GEA155 GNW154:GNW155 GXS154:GXS155 HHO154:HHO155 HRK154:HRK155 IBG154:IBG155 ILC154:ILC155 IUY154:IUY155 JEU154:JEU155 JOQ154:JOQ155 JYM154:JYM155 KII154:KII155 KSE154:KSE155 LCA154:LCA155 LLW154:LLW155 LVS154:LVS155 MFO154:MFO155 MPK154:MPK155 MZG154:MZG155 NJC154:NJC155 NSY154:NSY155 OCU154:OCU155 OMQ154:OMQ155 OWM154:OWM155 PGI154:PGI155 PQE154:PQE155 QAA154:QAA155 QJW154:QJW155 QTS154:QTS155 RDO154:RDO155 RNK154:RNK155 RXG154:RXG155 SHC154:SHC155 SQY154:SQY155 TAU154:TAU155 TKQ154:TKQ155 TUM154:TUM155 UEI154:UEI155 UOE154:UOE155 UYA154:UYA155 VHW154:VHW155 VRS154:VRS155 WBO154:WBO155 WLK154:WLK155 WVG154:WVG155 IU157:IU158 SQ157:SQ158 ACM157:ACM158 AMI157:AMI158 AWE157:AWE158 BGA157:BGA158 BPW157:BPW158 BZS157:BZS158 CJO157:CJO158 CTK157:CTK158 DDG157:DDG158 DNC157:DNC158 DWY157:DWY158 EGU157:EGU158 EQQ157:EQQ158 FAM157:FAM158 FKI157:FKI158 FUE157:FUE158 GEA157:GEA158 GNW157:GNW158 GXS157:GXS158 HHO157:HHO158 HRK157:HRK158 IBG157:IBG158 ILC157:ILC158 IUY157:IUY158 JEU157:JEU158 JOQ157:JOQ158 JYM157:JYM158 KII157:KII158 KSE157:KSE158 LCA157:LCA158 LLW157:LLW158 LVS157:LVS158 MFO157:MFO158 MPK157:MPK158 MZG157:MZG158 NJC157:NJC158 NSY157:NSY158 OCU157:OCU158 OMQ157:OMQ158 OWM157:OWM158 PGI157:PGI158 PQE157:PQE158 QAA157:QAA158 QJW157:QJW158 QTS157:QTS158 RDO157:RDO158 RNK157:RNK158 RXG157:RXG158 SHC157:SHC158 SQY157:SQY158 TAU157:TAU158 TKQ157:TKQ158 TUM157:TUM158 UEI157:UEI158 UOE157:UOE158 UYA157:UYA158 VHW157:VHW158 VRS157:VRS158 WBO157:WBO158 WLK157:WLK158 WVG157:WVG158 IU163:IU164 SQ163:SQ164 ACM163:ACM164 AMI163:AMI164 AWE163:AWE164 BGA163:BGA164 BPW163:BPW164 BZS163:BZS164 CJO163:CJO164 CTK163:CTK164 DDG163:DDG164 DNC163:DNC164 DWY163:DWY164 EGU163:EGU164 EQQ163:EQQ164 FAM163:FAM164 FKI163:FKI164 FUE163:FUE164 GEA163:GEA164 GNW163:GNW164 GXS163:GXS164 HHO163:HHO164 HRK163:HRK164 IBG163:IBG164 ILC163:ILC164 IUY163:IUY164 JEU163:JEU164 JOQ163:JOQ164 JYM163:JYM164 KII163:KII164 KSE163:KSE164 LCA163:LCA164 LLW163:LLW164 LVS163:LVS164 MFO163:MFO164 MPK163:MPK164 MZG163:MZG164 NJC163:NJC164 NSY163:NSY164 OCU163:OCU164 OMQ163:OMQ164 OWM163:OWM164 PGI163:PGI164 PQE163:PQE164 QAA163:QAA164 QJW163:QJW164 QTS163:QTS164 RDO163:RDO164 RNK163:RNK164 RXG163:RXG164 SHC163:SHC164 SQY163:SQY164 TAU163:TAU164 TKQ163:TKQ164 TUM163:TUM164 UEI163:UEI164 UOE163:UOE164 UYA163:UYA164 VHW163:VHW164 VRS163:VRS164 WBO163:WBO164 WLK163:WLK164 WVG163:WVG164 WVG151:WVG152 WLK151:WLK152 WBO151:WBO152 VRS151:VRS152 VHW151:VHW152 UYA151:UYA152 UOE151:UOE152 UEI151:UEI152 TUM151:TUM152 TKQ151:TKQ152 TAU151:TAU152 SQY151:SQY152 SHC151:SHC152 RXG151:RXG152 RNK151:RNK152 RDO151:RDO152 QTS151:QTS152 QJW151:QJW152 QAA151:QAA152 PQE151:PQE152 PGI151:PGI152 OWM151:OWM152 OMQ151:OMQ152 OCU151:OCU152 NSY151:NSY152 NJC151:NJC152 MZG151:MZG152 MPK151:MPK152 MFO151:MFO152 LVS151:LVS152 LLW151:LLW152 LCA151:LCA152 KSE151:KSE152 KII151:KII152 JYM151:JYM152 JOQ151:JOQ152 JEU151:JEU152 IUY151:IUY152 ILC151:ILC152 IBG151:IBG152 HRK151:HRK152 HHO151:HHO152 GXS151:GXS152 GNW151:GNW152 GEA151:GEA152 FUE151:FUE152 FKI151:FKI152 FAM151:FAM152 EQQ151:EQQ152 EGU151:EGU152 DWY151:DWY152 DNC151:DNC152 DDG151:DDG152 CTK151:CTK152 CJO151:CJO152 BZS151:BZS152 BPW151:BPW152 BGA151:BGA152 AWE151:AWE152 AMI151:AMI152 ACM151:ACM152 SQ151:SQ152 IU151:IU152 WVG160:WVG161 WLK160:WLK161 WBO160:WBO161 VRS160:VRS161 VHW160:VHW161 UYA160:UYA161 UOE160:UOE161 UEI160:UEI161 TUM160:TUM161 TKQ160:TKQ161 TAU160:TAU161 SQY160:SQY161 SHC160:SHC161 RXG160:RXG161 RNK160:RNK161 RDO160:RDO161 QTS160:QTS161 QJW160:QJW161 QAA160:QAA161 PQE160:PQE161 PGI160:PGI161 OWM160:OWM161 OMQ160:OMQ161 OCU160:OCU161 NSY160:NSY161 NJC160:NJC161 MZG160:MZG161 MPK160:MPK161 MFO160:MFO161 LVS160:LVS161 LLW160:LLW161 LCA160:LCA161 KSE160:KSE161 KII160:KII161 JYM160:JYM161 JOQ160:JOQ161 JEU160:JEU161 IUY160:IUY161 ILC160:ILC161 IBG160:IBG161 HRK160:HRK161 HHO160:HHO161 GXS160:GXS161 GNW160:GNW161 GEA160:GEA161 FUE160:FUE161 FKI160:FKI161 FAM160:FAM161 EQQ160:EQQ161 EGU160:EGU161 DWY160:DWY161 DNC160:DNC161 DDG160:DDG161 CTK160:CTK161 CJO160:CJO161 BZS160:BZS161 BPW160:BPW161 BGA160:BGA161 AWE160:AWE161 AMI160:AMI161 ACM160:ACM161 SQ160:SQ161 IU160:IU161 WLK166:WLK393 WBO166:WBO393 VRS166:VRS393 VHW166:VHW393 UYA166:UYA393 UOE166:UOE393 UEI166:UEI393 TUM166:TUM393 TKQ166:TKQ393 TAU166:TAU393 SQY166:SQY393 SHC166:SHC393 RXG166:RXG393 RNK166:RNK393 RDO166:RDO393 QTS166:QTS393 QJW166:QJW393 QAA166:QAA393 PQE166:PQE393 PGI166:PGI393 OWM166:OWM393 OMQ166:OMQ393 OCU166:OCU393 NSY166:NSY393 NJC166:NJC393 MZG166:MZG393 MPK166:MPK393 MFO166:MFO393 LVS166:LVS393 LLW166:LLW393 LCA166:LCA393 KSE166:KSE393 KII166:KII393 JYM166:JYM393 JOQ166:JOQ393 JEU166:JEU393 IUY166:IUY393 ILC166:ILC393 IBG166:IBG393 HRK166:HRK393 HHO166:HHO393 GXS166:GXS393 GNW166:GNW393 GEA166:GEA393 FUE166:FUE393 FKI166:FKI393 FAM166:FAM393 EQQ166:EQQ393 EGU166:EGU393 DWY166:DWY393 DNC166:DNC393 DDG166:DDG393 CTK166:CTK393 CJO166:CJO393 BZS166:BZS393 BPW166:BPW393 BGA166:BGA393 AWE166:AWE393 AMI166:AMI393 ACM166:ACM393 SQ166:SQ393 IU166:IU393 WVG166:WVG393 IU395:IU396 SQ395:SQ396 ACM395:ACM396 AMI395:AMI396 AWE395:AWE396 BGA395:BGA396 BPW395:BPW396 BZS395:BZS396 CJO395:CJO396 CTK395:CTK396 DDG395:DDG396 DNC395:DNC396 DWY395:DWY396 EGU395:EGU396 EQQ395:EQQ396 FAM395:FAM396 FKI395:FKI396 FUE395:FUE396 GEA395:GEA396 GNW395:GNW396 GXS395:GXS396 HHO395:HHO396 HRK395:HRK396 IBG395:IBG396 ILC395:ILC396 IUY395:IUY396 JEU395:JEU396 JOQ395:JOQ396 JYM395:JYM396 KII395:KII396 KSE395:KSE396 LCA395:LCA396 LLW395:LLW396 LVS395:LVS396 MFO395:MFO396 MPK395:MPK396 MZG395:MZG396 NJC395:NJC396 NSY395:NSY396 OCU395:OCU396 OMQ395:OMQ396 OWM395:OWM396 PGI395:PGI396 PQE395:PQE396 QAA395:QAA396 QJW395:QJW396 QTS395:QTS396 RDO395:RDO396 RNK395:RNK396 RXG395:RXG396 SHC395:SHC396 SQY395:SQY396 TAU395:TAU396 TKQ395:TKQ396 TUM395:TUM396 UEI395:UEI396 UOE395:UOE396 UYA395:UYA396 VHW395:VHW396 VRS395:VRS396 WBO395:WBO396 WLK395:WLK396 WVG395:WVG396 IU398:IU399 SQ398:SQ399 ACM398:ACM399 AMI398:AMI399 AWE398:AWE399 BGA398:BGA399 BPW398:BPW399 BZS398:BZS399 CJO398:CJO399 CTK398:CTK399 DDG398:DDG399 DNC398:DNC399 DWY398:DWY399 EGU398:EGU399 EQQ398:EQQ399 FAM398:FAM399 FKI398:FKI399 FUE398:FUE399 GEA398:GEA399 GNW398:GNW399 GXS398:GXS399 HHO398:HHO399 HRK398:HRK399 IBG398:IBG399 ILC398:ILC399 IUY398:IUY399 JEU398:JEU399 JOQ398:JOQ399 JYM398:JYM399 KII398:KII399 KSE398:KSE399 LCA398:LCA399 LLW398:LLW399 LVS398:LVS399 MFO398:MFO399 MPK398:MPK399 MZG398:MZG399 NJC398:NJC399 NSY398:NSY399 OCU398:OCU399 OMQ398:OMQ399 OWM398:OWM399 PGI398:PGI399 PQE398:PQE399 QAA398:QAA399 QJW398:QJW399 QTS398:QTS399 RDO398:RDO399 RNK398:RNK399 RXG398:RXG399 SHC398:SHC399 SQY398:SQY399 TAU398:TAU399 TKQ398:TKQ399 TUM398:TUM399 UEI398:UEI399 UOE398:UOE399 UYA398:UYA399 VHW398:VHW399 VRS398:VRS399 WBO398:WBO399 WLK398:WLK399 WVG398:WVG399 IU404:IU405 SQ404:SQ405 ACM404:ACM405 AMI404:AMI405 AWE404:AWE405 BGA404:BGA405 BPW404:BPW405 BZS404:BZS405 CJO404:CJO405 CTK404:CTK405 DDG404:DDG405 DNC404:DNC405 DWY404:DWY405 EGU404:EGU405 EQQ404:EQQ405 FAM404:FAM405 FKI404:FKI405 FUE404:FUE405 GEA404:GEA405 GNW404:GNW405 GXS404:GXS405 HHO404:HHO405 HRK404:HRK405 IBG404:IBG405 ILC404:ILC405 IUY404:IUY405 JEU404:JEU405 JOQ404:JOQ405 JYM404:JYM405 KII404:KII405 KSE404:KSE405 LCA404:LCA405 LLW404:LLW405 LVS404:LVS405 MFO404:MFO405 MPK404:MPK405 MZG404:MZG405 NJC404:NJC405 NSY404:NSY405 OCU404:OCU405 OMQ404:OMQ405 OWM404:OWM405 PGI404:PGI405 PQE404:PQE405 QAA404:QAA405 QJW404:QJW405 QTS404:QTS405 RDO404:RDO405 RNK404:RNK405 RXG404:RXG405 SHC404:SHC405 SQY404:SQY405 TAU404:TAU405 TKQ404:TKQ405 TUM404:TUM405 UEI404:UEI405 UOE404:UOE405 UYA404:UYA405 VHW404:VHW405 VRS404:VRS405 WBO404:WBO405 WLK404:WLK405 WVG404:WVG405 IU407:IU408 SQ407:SQ408 ACM407:ACM408 AMI407:AMI408 AWE407:AWE408 BGA407:BGA408 BPW407:BPW408 BZS407:BZS408 CJO407:CJO408 CTK407:CTK408 DDG407:DDG408 DNC407:DNC408 DWY407:DWY408 EGU407:EGU408 EQQ407:EQQ408 FAM407:FAM408 FKI407:FKI408 FUE407:FUE408 GEA407:GEA408 GNW407:GNW408 GXS407:GXS408 HHO407:HHO408 HRK407:HRK408 IBG407:IBG408 ILC407:ILC408 IUY407:IUY408 JEU407:JEU408 JOQ407:JOQ408 JYM407:JYM408 KII407:KII408 KSE407:KSE408 LCA407:LCA408 LLW407:LLW408 LVS407:LVS408 MFO407:MFO408 MPK407:MPK408 MZG407:MZG408 NJC407:NJC408 NSY407:NSY408 OCU407:OCU408 OMQ407:OMQ408 OWM407:OWM408 PGI407:PGI408 PQE407:PQE408 QAA407:QAA408 QJW407:QJW408 QTS407:QTS408 RDO407:RDO408 RNK407:RNK408 RXG407:RXG408 SHC407:SHC408 SQY407:SQY408 TAU407:TAU408 TKQ407:TKQ408 TUM407:TUM408 UEI407:UEI408 UOE407:UOE408 UYA407:UYA408 VHW407:VHW408 VRS407:VRS408 WBO407:WBO408 WLK407:WLK408 WVG407:WVG408 IU413:IU414 SQ413:SQ414 ACM413:ACM414 AMI413:AMI414 AWE413:AWE414 BGA413:BGA414 BPW413:BPW414 BZS413:BZS414 CJO413:CJO414 CTK413:CTK414 DDG413:DDG414 DNC413:DNC414 DWY413:DWY414 EGU413:EGU414 EQQ413:EQQ414 FAM413:FAM414 FKI413:FKI414 FUE413:FUE414 GEA413:GEA414 GNW413:GNW414 GXS413:GXS414 HHO413:HHO414 HRK413:HRK414 IBG413:IBG414 ILC413:ILC414 IUY413:IUY414 JEU413:JEU414 JOQ413:JOQ414 JYM413:JYM414 KII413:KII414 KSE413:KSE414 LCA413:LCA414 LLW413:LLW414 LVS413:LVS414 MFO413:MFO414 MPK413:MPK414 MZG413:MZG414 NJC413:NJC414 NSY413:NSY414 OCU413:OCU414 OMQ413:OMQ414 OWM413:OWM414 PGI413:PGI414 PQE413:PQE414 QAA413:QAA414 QJW413:QJW414 QTS413:QTS414 RDO413:RDO414 RNK413:RNK414 RXG413:RXG414 SHC413:SHC414 SQY413:SQY414 TAU413:TAU414 TKQ413:TKQ414 TUM413:TUM414 UEI413:UEI414 UOE413:UOE414 UYA413:UYA414 VHW413:VHW414 VRS413:VRS414 WBO413:WBO414 WLK413:WLK414 WVG413:WVG414 IU416:IU417 SQ416:SQ417 ACM416:ACM417 AMI416:AMI417 AWE416:AWE417 BGA416:BGA417 BPW416:BPW417 BZS416:BZS417 CJO416:CJO417 CTK416:CTK417 DDG416:DDG417 DNC416:DNC417 DWY416:DWY417 EGU416:EGU417 EQQ416:EQQ417 FAM416:FAM417 FKI416:FKI417 FUE416:FUE417 GEA416:GEA417 GNW416:GNW417 GXS416:GXS417 HHO416:HHO417 HRK416:HRK417 IBG416:IBG417 ILC416:ILC417 IUY416:IUY417 JEU416:JEU417 JOQ416:JOQ417 JYM416:JYM417 KII416:KII417 KSE416:KSE417 LCA416:LCA417 LLW416:LLW417 LVS416:LVS417 MFO416:MFO417 MPK416:MPK417 MZG416:MZG417 NJC416:NJC417 NSY416:NSY417 OCU416:OCU417 OMQ416:OMQ417 OWM416:OWM417 PGI416:PGI417 PQE416:PQE417 QAA416:QAA417 QJW416:QJW417 QTS416:QTS417 RDO416:RDO417 RNK416:RNK417 RXG416:RXG417 SHC416:SHC417 SQY416:SQY417 TAU416:TAU417 TKQ416:TKQ417 TUM416:TUM417 UEI416:UEI417 UOE416:UOE417 UYA416:UYA417 VHW416:VHW417 VRS416:VRS417 WBO416:WBO417 WLK416:WLK417 WVG416:WVG417 WVG401:WVG402 WLK401:WLK402 WBO401:WBO402 VRS401:VRS402 VHW401:VHW402 UYA401:UYA402 UOE401:UOE402 UEI401:UEI402 TUM401:TUM402 TKQ401:TKQ402 TAU401:TAU402 SQY401:SQY402 SHC401:SHC402 RXG401:RXG402 RNK401:RNK402 RDO401:RDO402 QTS401:QTS402 QJW401:QJW402 QAA401:QAA402 PQE401:PQE402 PGI401:PGI402 OWM401:OWM402 OMQ401:OMQ402 OCU401:OCU402 NSY401:NSY402 NJC401:NJC402 MZG401:MZG402 MPK401:MPK402 MFO401:MFO402 LVS401:LVS402 LLW401:LLW402 LCA401:LCA402 KSE401:KSE402 KII401:KII402 JYM401:JYM402 JOQ401:JOQ402 JEU401:JEU402 IUY401:IUY402 ILC401:ILC402 IBG401:IBG402 HRK401:HRK402 HHO401:HHO402 GXS401:GXS402 GNW401:GNW402 GEA401:GEA402 FUE401:FUE402 FKI401:FKI402 FAM401:FAM402 EQQ401:EQQ402 EGU401:EGU402 DWY401:DWY402 DNC401:DNC402 DDG401:DDG402 CTK401:CTK402 CJO401:CJO402 BZS401:BZS402 BPW401:BPW402 BGA401:BGA402 AWE401:AWE402 AMI401:AMI402 ACM401:ACM402 SQ401:SQ402 IU401:IU402 WVG410:WVG411 WLK410:WLK411 WBO410:WBO411 VRS410:VRS411 VHW410:VHW411 UYA410:UYA411 UOE410:UOE411 UEI410:UEI411 TUM410:TUM411 TKQ410:TKQ411 TAU410:TAU411 SQY410:SQY411 SHC410:SHC411 RXG410:RXG411 RNK410:RNK411 RDO410:RDO411 QTS410:QTS411 QJW410:QJW411 QAA410:QAA411 PQE410:PQE411 PGI410:PGI411 OWM410:OWM411 OMQ410:OMQ411 OCU410:OCU411 NSY410:NSY411 NJC410:NJC411 MZG410:MZG411 MPK410:MPK411 MFO410:MFO411 LVS410:LVS411 LLW410:LLW411 LCA410:LCA411 KSE410:KSE411 KII410:KII411 JYM410:JYM411 JOQ410:JOQ411 JEU410:JEU411 IUY410:IUY411 ILC410:ILC411 IBG410:IBG411 HRK410:HRK411 HHO410:HHO411 GXS410:GXS411 GNW410:GNW411 GEA410:GEA411 FUE410:FUE411 FKI410:FKI411 FAM410:FAM411 EQQ410:EQQ411 EGU410:EGU411 DWY410:DWY411 DNC410:DNC411 DDG410:DDG411 CTK410:CTK411 CJO410:CJO411 BZS410:BZS411 BPW410:BPW411 BGA410:BGA411 AWE410:AWE411 AMI410:AMI411 ACM410:ACM411 SQ410:SQ411 IU410:IU411 IU419:IU420 SQ419:SQ420 ACM419:ACM420 AMI419:AMI420 AWE419:AWE420 BGA419:BGA420 BPW419:BPW420 BZS419:BZS420 CJO419:CJO420 CTK419:CTK420 DDG419:DDG420 DNC419:DNC420 DWY419:DWY420 EGU419:EGU420 EQQ419:EQQ420 FAM419:FAM420 FKI419:FKI420 FUE419:FUE420 GEA419:GEA420 GNW419:GNW420 GXS419:GXS420 HHO419:HHO420 HRK419:HRK420 IBG419:IBG420 ILC419:ILC420 IUY419:IUY420 JEU419:JEU420 JOQ419:JOQ420 JYM419:JYM420 KII419:KII420 KSE419:KSE420 LCA419:LCA420 LLW419:LLW420 LVS419:LVS420 MFO419:MFO420 MPK419:MPK420 MZG419:MZG420 NJC419:NJC420 NSY419:NSY420 OCU419:OCU420 OMQ419:OMQ420 OWM419:OWM420 PGI419:PGI420 PQE419:PQE420 QAA419:QAA420 QJW419:QJW420 QTS419:QTS420 RDO419:RDO420 RNK419:RNK420 RXG419:RXG420 SHC419:SHC420 SQY419:SQY420 TAU419:TAU420 TKQ419:TKQ420 TUM419:TUM420 UEI419:UEI420 UOE419:UOE420 UYA419:UYA420 VHW419:VHW420 VRS419:VRS420 WBO419:WBO420 WLK419:WLK420 WVG419:WVG420 IU422:IU423 SQ422:SQ423 ACM422:ACM423 AMI422:AMI423 AWE422:AWE423 BGA422:BGA423 BPW422:BPW423 BZS422:BZS423 CJO422:CJO423 CTK422:CTK423 DDG422:DDG423 DNC422:DNC423 DWY422:DWY423 EGU422:EGU423 EQQ422:EQQ423 FAM422:FAM423 FKI422:FKI423 FUE422:FUE423 GEA422:GEA423 GNW422:GNW423 GXS422:GXS423 HHO422:HHO423 HRK422:HRK423 IBG422:IBG423 ILC422:ILC423 IUY422:IUY423 JEU422:JEU423 JOQ422:JOQ423 JYM422:JYM423 KII422:KII423 KSE422:KSE423 LCA422:LCA423 LLW422:LLW423 LVS422:LVS423 MFO422:MFO423 MPK422:MPK423 MZG422:MZG423 NJC422:NJC423 NSY422:NSY423 OCU422:OCU423 OMQ422:OMQ423 OWM422:OWM423 PGI422:PGI423 PQE422:PQE423 QAA422:QAA423 QJW422:QJW423 QTS422:QTS423 RDO422:RDO423 RNK422:RNK423 RXG422:RXG423 SHC422:SHC423 SQY422:SQY423 TAU422:TAU423 TKQ422:TKQ423 TUM422:TUM423 UEI422:UEI423 UOE422:UOE423 UYA422:UYA423 VHW422:VHW423 VRS422:VRS423 WBO422:WBO423 WLK422:WLK423 WVG422:WVG423 IU425:IU426 SQ425:SQ426 ACM425:ACM426 AMI425:AMI426 AWE425:AWE426 BGA425:BGA426 BPW425:BPW426 BZS425:BZS426 CJO425:CJO426 CTK425:CTK426 DDG425:DDG426 DNC425:DNC426 DWY425:DWY426 EGU425:EGU426 EQQ425:EQQ426 FAM425:FAM426 FKI425:FKI426 FUE425:FUE426 GEA425:GEA426 GNW425:GNW426 GXS425:GXS426 HHO425:HHO426 HRK425:HRK426 IBG425:IBG426 ILC425:ILC426 IUY425:IUY426 JEU425:JEU426 JOQ425:JOQ426 JYM425:JYM426 KII425:KII426 KSE425:KSE426 LCA425:LCA426 LLW425:LLW426 LVS425:LVS426 MFO425:MFO426 MPK425:MPK426 MZG425:MZG426 NJC425:NJC426 NSY425:NSY426 OCU425:OCU426 OMQ425:OMQ426 OWM425:OWM426 PGI425:PGI426 PQE425:PQE426 QAA425:QAA426 QJW425:QJW426 QTS425:QTS426 RDO425:RDO426 RNK425:RNK426 RXG425:RXG426 SHC425:SHC426 SQY425:SQY426 TAU425:TAU426 TKQ425:TKQ426 TUM425:TUM426 UEI425:UEI426 UOE425:UOE426 UYA425:UYA426 VHW425:VHW426 VRS425:VRS426 WBO425:WBO426 WLK425:WLK426 WVG425:WVG426 IU431:IU432 SQ431:SQ432 ACM431:ACM432 AMI431:AMI432 AWE431:AWE432 BGA431:BGA432 BPW431:BPW432 BZS431:BZS432 CJO431:CJO432 CTK431:CTK432 DDG431:DDG432 DNC431:DNC432 DWY431:DWY432 EGU431:EGU432 EQQ431:EQQ432 FAM431:FAM432 FKI431:FKI432 FUE431:FUE432 GEA431:GEA432 GNW431:GNW432 GXS431:GXS432 HHO431:HHO432 HRK431:HRK432 IBG431:IBG432 ILC431:ILC432 IUY431:IUY432 JEU431:JEU432 JOQ431:JOQ432 JYM431:JYM432 KII431:KII432 KSE431:KSE432 LCA431:LCA432 LLW431:LLW432 LVS431:LVS432 MFO431:MFO432 MPK431:MPK432 MZG431:MZG432 NJC431:NJC432 NSY431:NSY432 OCU431:OCU432 OMQ431:OMQ432 OWM431:OWM432 PGI431:PGI432 PQE431:PQE432 QAA431:QAA432 QJW431:QJW432 QTS431:QTS432 RDO431:RDO432 RNK431:RNK432 RXG431:RXG432 SHC431:SHC432 SQY431:SQY432 TAU431:TAU432 TKQ431:TKQ432 TUM431:TUM432 UEI431:UEI432 UOE431:UOE432 UYA431:UYA432 VHW431:VHW432 VRS431:VRS432 WBO431:WBO432 WLK431:WLK432 WVG431:WVG432 IU434:IU435 SQ434:SQ435 ACM434:ACM435 AMI434:AMI435 AWE434:AWE435 BGA434:BGA435 BPW434:BPW435 BZS434:BZS435 CJO434:CJO435 CTK434:CTK435 DDG434:DDG435 DNC434:DNC435 DWY434:DWY435 EGU434:EGU435 EQQ434:EQQ435 FAM434:FAM435 FKI434:FKI435 FUE434:FUE435 GEA434:GEA435 GNW434:GNW435 GXS434:GXS435 HHO434:HHO435 HRK434:HRK435 IBG434:IBG435 ILC434:ILC435 IUY434:IUY435 JEU434:JEU435 JOQ434:JOQ435 JYM434:JYM435 KII434:KII435 KSE434:KSE435 LCA434:LCA435 LLW434:LLW435 LVS434:LVS435 MFO434:MFO435 MPK434:MPK435 MZG434:MZG435 NJC434:NJC435 NSY434:NSY435 OCU434:OCU435 OMQ434:OMQ435 OWM434:OWM435 PGI434:PGI435 PQE434:PQE435 QAA434:QAA435 QJW434:QJW435 QTS434:QTS435 RDO434:RDO435 RNK434:RNK435 RXG434:RXG435 SHC434:SHC435 SQY434:SQY435 TAU434:TAU435 TKQ434:TKQ435 TUM434:TUM435 UEI434:UEI435 UOE434:UOE435 UYA434:UYA435 VHW434:VHW435 VRS434:VRS435 WBO434:WBO435 WLK434:WLK435 WVG434:WVG435 IU440:IU441 SQ440:SQ441 ACM440:ACM441 AMI440:AMI441 AWE440:AWE441 BGA440:BGA441 BPW440:BPW441 BZS440:BZS441 CJO440:CJO441 CTK440:CTK441 DDG440:DDG441 DNC440:DNC441 DWY440:DWY441 EGU440:EGU441 EQQ440:EQQ441 FAM440:FAM441 FKI440:FKI441 FUE440:FUE441 GEA440:GEA441 GNW440:GNW441 GXS440:GXS441 HHO440:HHO441 HRK440:HRK441 IBG440:IBG441 ILC440:ILC441 IUY440:IUY441 JEU440:JEU441 JOQ440:JOQ441 JYM440:JYM441 KII440:KII441 KSE440:KSE441 LCA440:LCA441 LLW440:LLW441 LVS440:LVS441 MFO440:MFO441 MPK440:MPK441 MZG440:MZG441 NJC440:NJC441 NSY440:NSY441 OCU440:OCU441 OMQ440:OMQ441 OWM440:OWM441 PGI440:PGI441 PQE440:PQE441 QAA440:QAA441 QJW440:QJW441 QTS440:QTS441 RDO440:RDO441 RNK440:RNK441 RXG440:RXG441 SHC440:SHC441 SQY440:SQY441 TAU440:TAU441 TKQ440:TKQ441 TUM440:TUM441 UEI440:UEI441 UOE440:UOE441 UYA440:UYA441 VHW440:VHW441 VRS440:VRS441 WBO440:WBO441 WLK440:WLK441 WVG440:WVG441 IU443:IU444 SQ443:SQ444 ACM443:ACM444 AMI443:AMI444 AWE443:AWE444 BGA443:BGA444 BPW443:BPW444 BZS443:BZS444 CJO443:CJO444 CTK443:CTK444 DDG443:DDG444 DNC443:DNC444 DWY443:DWY444 EGU443:EGU444 EQQ443:EQQ444 FAM443:FAM444 FKI443:FKI444 FUE443:FUE444 GEA443:GEA444 GNW443:GNW444 GXS443:GXS444 HHO443:HHO444 HRK443:HRK444 IBG443:IBG444 ILC443:ILC444 IUY443:IUY444 JEU443:JEU444 JOQ443:JOQ444 JYM443:JYM444 KII443:KII444 KSE443:KSE444 LCA443:LCA444 LLW443:LLW444 LVS443:LVS444 MFO443:MFO444 MPK443:MPK444 MZG443:MZG444 NJC443:NJC444 NSY443:NSY444 OCU443:OCU444 OMQ443:OMQ444 OWM443:OWM444 PGI443:PGI444 PQE443:PQE444 QAA443:QAA444 QJW443:QJW444 QTS443:QTS444 RDO443:RDO444 RNK443:RNK444 RXG443:RXG444 SHC443:SHC444 SQY443:SQY444 TAU443:TAU444 TKQ443:TKQ444 TUM443:TUM444 UEI443:UEI444 UOE443:UOE444 UYA443:UYA444 VHW443:VHW444 VRS443:VRS444 WBO443:WBO444 WLK443:WLK444 WVG443:WVG444 WVG428:WVG429 WLK428:WLK429 WBO428:WBO429 VRS428:VRS429 VHW428:VHW429 UYA428:UYA429 UOE428:UOE429 UEI428:UEI429 TUM428:TUM429 TKQ428:TKQ429 TAU428:TAU429 SQY428:SQY429 SHC428:SHC429 RXG428:RXG429 RNK428:RNK429 RDO428:RDO429 QTS428:QTS429 QJW428:QJW429 QAA428:QAA429 PQE428:PQE429 PGI428:PGI429 OWM428:OWM429 OMQ428:OMQ429 OCU428:OCU429 NSY428:NSY429 NJC428:NJC429 MZG428:MZG429 MPK428:MPK429 MFO428:MFO429 LVS428:LVS429 LLW428:LLW429 LCA428:LCA429 KSE428:KSE429 KII428:KII429 JYM428:JYM429 JOQ428:JOQ429 JEU428:JEU429 IUY428:IUY429 ILC428:ILC429 IBG428:IBG429 HRK428:HRK429 HHO428:HHO429 GXS428:GXS429 GNW428:GNW429 GEA428:GEA429 FUE428:FUE429 FKI428:FKI429 FAM428:FAM429 EQQ428:EQQ429 EGU428:EGU429 DWY428:DWY429 DNC428:DNC429 DDG428:DDG429 CTK428:CTK429 CJO428:CJO429 BZS428:BZS429 BPW428:BPW429 BGA428:BGA429 AWE428:AWE429 AMI428:AMI429 ACM428:ACM429 SQ428:SQ429 IU428:IU429 WVG437:WVG438 WLK437:WLK438 WBO437:WBO438 VRS437:VRS438 VHW437:VHW438 UYA437:UYA438 UOE437:UOE438 UEI437:UEI438 TUM437:TUM438 TKQ437:TKQ438 TAU437:TAU438 SQY437:SQY438 SHC437:SHC438 RXG437:RXG438 RNK437:RNK438 RDO437:RDO438 QTS437:QTS438 QJW437:QJW438 QAA437:QAA438 PQE437:PQE438 PGI437:PGI438 OWM437:OWM438 OMQ437:OMQ438 OCU437:OCU438 NSY437:NSY438 NJC437:NJC438 MZG437:MZG438 MPK437:MPK438 MFO437:MFO438 LVS437:LVS438 LLW437:LLW438 LCA437:LCA438 KSE437:KSE438 KII437:KII438 JYM437:JYM438 JOQ437:JOQ438 JEU437:JEU438 IUY437:IUY438 ILC437:ILC438 IBG437:IBG438 HRK437:HRK438 HHO437:HHO438 GXS437:GXS438 GNW437:GNW438 GEA437:GEA438 FUE437:FUE438 FKI437:FKI438 FAM437:FAM438 EQQ437:EQQ438 EGU437:EGU438 DWY437:DWY438 DNC437:DNC438 DDG437:DDG438 CTK437:CTK438 CJO437:CJO438 BZS437:BZS438 BPW437:BPW438 BGA437:BGA438 AWE437:AWE438 AMI437:AMI438 ACM437:ACM438 SQ437:SQ438 IU437:IU438 IU446:IU447 SQ446:SQ447 ACM446:ACM447 AMI446:AMI447 AWE446:AWE447 BGA446:BGA447 BPW446:BPW447 BZS446:BZS447 CJO446:CJO447 CTK446:CTK447 DDG446:DDG447 DNC446:DNC447 DWY446:DWY447 EGU446:EGU447 EQQ446:EQQ447 FAM446:FAM447 FKI446:FKI447 FUE446:FUE447 GEA446:GEA447 GNW446:GNW447 GXS446:GXS447 HHO446:HHO447 HRK446:HRK447 IBG446:IBG447 ILC446:ILC447 IUY446:IUY447 JEU446:JEU447 JOQ446:JOQ447 JYM446:JYM447 KII446:KII447 KSE446:KSE447 LCA446:LCA447 LLW446:LLW447 LVS446:LVS447 MFO446:MFO447 MPK446:MPK447 MZG446:MZG447 NJC446:NJC447 NSY446:NSY447 OCU446:OCU447 OMQ446:OMQ447 OWM446:OWM447 PGI446:PGI447 PQE446:PQE447 QAA446:QAA447 QJW446:QJW447 QTS446:QTS447 RDO446:RDO447 RNK446:RNK447 RXG446:RXG447 SHC446:SHC447 SQY446:SQY447 TAU446:TAU447 TKQ446:TKQ447 TUM446:TUM447 UEI446:UEI447 UOE446:UOE447 UYA446:UYA447 VHW446:VHW447 VRS446:VRS447 WBO446:WBO447 WLK446:WLK447 WVG446:WVG447 IU449:IU450 SQ449:SQ450 ACM449:ACM450 AMI449:AMI450 AWE449:AWE450 BGA449:BGA450 BPW449:BPW450 BZS449:BZS450 CJO449:CJO450 CTK449:CTK450 DDG449:DDG450 DNC449:DNC450 DWY449:DWY450 EGU449:EGU450 EQQ449:EQQ450 FAM449:FAM450 FKI449:FKI450 FUE449:FUE450 GEA449:GEA450 GNW449:GNW450 GXS449:GXS450 HHO449:HHO450 HRK449:HRK450 IBG449:IBG450 ILC449:ILC450 IUY449:IUY450 JEU449:JEU450 JOQ449:JOQ450 JYM449:JYM450 KII449:KII450 KSE449:KSE450 LCA449:LCA450 LLW449:LLW450 LVS449:LVS450 MFO449:MFO450 MPK449:MPK450 MZG449:MZG450 NJC449:NJC450 NSY449:NSY450 OCU449:OCU450 OMQ449:OMQ450 OWM449:OWM450 PGI449:PGI450 PQE449:PQE450 QAA449:QAA450 QJW449:QJW450 QTS449:QTS450 RDO449:RDO450 RNK449:RNK450 RXG449:RXG450 SHC449:SHC450 SQY449:SQY450 TAU449:TAU450 TKQ449:TKQ450 TUM449:TUM450 UEI449:UEI450 UOE449:UOE450 UYA449:UYA450 VHW449:VHW450 VRS449:VRS450 WBO449:WBO450 WLK449:WLK450 WVG449:WVG450 IU452:IU453 SQ452:SQ453 ACM452:ACM453 AMI452:AMI453 AWE452:AWE453 BGA452:BGA453 BPW452:BPW453 BZS452:BZS453 CJO452:CJO453 CTK452:CTK453 DDG452:DDG453 DNC452:DNC453 DWY452:DWY453 EGU452:EGU453 EQQ452:EQQ453 FAM452:FAM453 FKI452:FKI453 FUE452:FUE453 GEA452:GEA453 GNW452:GNW453 GXS452:GXS453 HHO452:HHO453 HRK452:HRK453 IBG452:IBG453 ILC452:ILC453 IUY452:IUY453 JEU452:JEU453 JOQ452:JOQ453 JYM452:JYM453 KII452:KII453 KSE452:KSE453 LCA452:LCA453 LLW452:LLW453 LVS452:LVS453 MFO452:MFO453 MPK452:MPK453 MZG452:MZG453 NJC452:NJC453 NSY452:NSY453 OCU452:OCU453 OMQ452:OMQ453 OWM452:OWM453 PGI452:PGI453 PQE452:PQE453 QAA452:QAA453 QJW452:QJW453 QTS452:QTS453 RDO452:RDO453 RNK452:RNK453 RXG452:RXG453 SHC452:SHC453 SQY452:SQY453 TAU452:TAU453 TKQ452:TKQ453 TUM452:TUM453 UEI452:UEI453 UOE452:UOE453 UYA452:UYA453 VHW452:VHW453 VRS452:VRS453 WBO452:WBO453 WLK452:WLK453 WVG452:WVG453 IU458:IU459 SQ458:SQ459 ACM458:ACM459 AMI458:AMI459 AWE458:AWE459 BGA458:BGA459 BPW458:BPW459 BZS458:BZS459 CJO458:CJO459 CTK458:CTK459 DDG458:DDG459 DNC458:DNC459 DWY458:DWY459 EGU458:EGU459 EQQ458:EQQ459 FAM458:FAM459 FKI458:FKI459 FUE458:FUE459 GEA458:GEA459 GNW458:GNW459 GXS458:GXS459 HHO458:HHO459 HRK458:HRK459 IBG458:IBG459 ILC458:ILC459 IUY458:IUY459 JEU458:JEU459 JOQ458:JOQ459 JYM458:JYM459 KII458:KII459 KSE458:KSE459 LCA458:LCA459 LLW458:LLW459 LVS458:LVS459 MFO458:MFO459 MPK458:MPK459 MZG458:MZG459 NJC458:NJC459 NSY458:NSY459 OCU458:OCU459 OMQ458:OMQ459 OWM458:OWM459 PGI458:PGI459 PQE458:PQE459 QAA458:QAA459 QJW458:QJW459 QTS458:QTS459 RDO458:RDO459 RNK458:RNK459 RXG458:RXG459 SHC458:SHC459 SQY458:SQY459 TAU458:TAU459 TKQ458:TKQ459 TUM458:TUM459 UEI458:UEI459 UOE458:UOE459 UYA458:UYA459 VHW458:VHW459 VRS458:VRS459 WBO458:WBO459 WLK458:WLK459 WVG458:WVG459 IU461:IU462 SQ461:SQ462 ACM461:ACM462 AMI461:AMI462 AWE461:AWE462 BGA461:BGA462 BPW461:BPW462 BZS461:BZS462 CJO461:CJO462 CTK461:CTK462 DDG461:DDG462 DNC461:DNC462 DWY461:DWY462 EGU461:EGU462 EQQ461:EQQ462 FAM461:FAM462 FKI461:FKI462 FUE461:FUE462 GEA461:GEA462 GNW461:GNW462 GXS461:GXS462 HHO461:HHO462 HRK461:HRK462 IBG461:IBG462 ILC461:ILC462 IUY461:IUY462 JEU461:JEU462 JOQ461:JOQ462 JYM461:JYM462 KII461:KII462 KSE461:KSE462 LCA461:LCA462 LLW461:LLW462 LVS461:LVS462 MFO461:MFO462 MPK461:MPK462 MZG461:MZG462 NJC461:NJC462 NSY461:NSY462 OCU461:OCU462 OMQ461:OMQ462 OWM461:OWM462 PGI461:PGI462 PQE461:PQE462 QAA461:QAA462 QJW461:QJW462 QTS461:QTS462 RDO461:RDO462 RNK461:RNK462 RXG461:RXG462 SHC461:SHC462 SQY461:SQY462 TAU461:TAU462 TKQ461:TKQ462 TUM461:TUM462 UEI461:UEI462 UOE461:UOE462 UYA461:UYA462 VHW461:VHW462 VRS461:VRS462 WBO461:WBO462 WLK461:WLK462 WVG461:WVG462 IU467:IU468 SQ467:SQ468 ACM467:ACM468 AMI467:AMI468 AWE467:AWE468 BGA467:BGA468 BPW467:BPW468 BZS467:BZS468 CJO467:CJO468 CTK467:CTK468 DDG467:DDG468 DNC467:DNC468 DWY467:DWY468 EGU467:EGU468 EQQ467:EQQ468 FAM467:FAM468 FKI467:FKI468 FUE467:FUE468 GEA467:GEA468 GNW467:GNW468 GXS467:GXS468 HHO467:HHO468 HRK467:HRK468 IBG467:IBG468 ILC467:ILC468 IUY467:IUY468 JEU467:JEU468 JOQ467:JOQ468 JYM467:JYM468 KII467:KII468 KSE467:KSE468 LCA467:LCA468 LLW467:LLW468 LVS467:LVS468 MFO467:MFO468 MPK467:MPK468 MZG467:MZG468 NJC467:NJC468 NSY467:NSY468 OCU467:OCU468 OMQ467:OMQ468 OWM467:OWM468 PGI467:PGI468 PQE467:PQE468 QAA467:QAA468 QJW467:QJW468 QTS467:QTS468 RDO467:RDO468 RNK467:RNK468 RXG467:RXG468 SHC467:SHC468 SQY467:SQY468 TAU467:TAU468 TKQ467:TKQ468 TUM467:TUM468 UEI467:UEI468 UOE467:UOE468 UYA467:UYA468 VHW467:VHW468 VRS467:VRS468 WBO467:WBO468 WLK467:WLK468 WVG467:WVG468 WVG455:WVG456 WLK455:WLK456 WBO455:WBO456 VRS455:VRS456 VHW455:VHW456 UYA455:UYA456 UOE455:UOE456 UEI455:UEI456 TUM455:TUM456 TKQ455:TKQ456 TAU455:TAU456 SQY455:SQY456 SHC455:SHC456 RXG455:RXG456 RNK455:RNK456 RDO455:RDO456 QTS455:QTS456 QJW455:QJW456 QAA455:QAA456 PQE455:PQE456 PGI455:PGI456 OWM455:OWM456 OMQ455:OMQ456 OCU455:OCU456 NSY455:NSY456 NJC455:NJC456 MZG455:MZG456 MPK455:MPK456 MFO455:MFO456 LVS455:LVS456 LLW455:LLW456 LCA455:LCA456 KSE455:KSE456 KII455:KII456 JYM455:JYM456 JOQ455:JOQ456 JEU455:JEU456 IUY455:IUY456 ILC455:ILC456 IBG455:IBG456 HRK455:HRK456 HHO455:HHO456 GXS455:GXS456 GNW455:GNW456 GEA455:GEA456 FUE455:FUE456 FKI455:FKI456 FAM455:FAM456 EQQ455:EQQ456 EGU455:EGU456 DWY455:DWY456 DNC455:DNC456 DDG455:DDG456 CTK455:CTK456 CJO455:CJO456 BZS455:BZS456 BPW455:BPW456 BGA455:BGA456 AWE455:AWE456 AMI455:AMI456 ACM455:ACM456 SQ455:SQ456 IU455:IU456 WVG464:WVG465 WLK464:WLK465 WBO464:WBO465 VRS464:VRS465 VHW464:VHW465 UYA464:UYA465 UOE464:UOE465 UEI464:UEI465 TUM464:TUM465 TKQ464:TKQ465 TAU464:TAU465 SQY464:SQY465 SHC464:SHC465 RXG464:RXG465 RNK464:RNK465 RDO464:RDO465 QTS464:QTS465 QJW464:QJW465 QAA464:QAA465 PQE464:PQE465 PGI464:PGI465 OWM464:OWM465 OMQ464:OMQ465 OCU464:OCU465 NSY464:NSY465 NJC464:NJC465 MZG464:MZG465 MPK464:MPK465 MFO464:MFO465 LVS464:LVS465 LLW464:LLW465 LCA464:LCA465 KSE464:KSE465 KII464:KII465 JYM464:JYM465 JOQ464:JOQ465 JEU464:JEU465 IUY464:IUY465 ILC464:ILC465 IBG464:IBG465 HRK464:HRK465 HHO464:HHO465 GXS464:GXS465 GNW464:GNW465 GEA464:GEA465 FUE464:FUE465 FKI464:FKI465 FAM464:FAM465 EQQ464:EQQ465 EGU464:EGU465 DWY464:DWY465 DNC464:DNC465 DDG464:DDG465 CTK464:CTK465 CJO464:CJO465 BZS464:BZS465 BPW464:BPW465 BGA464:BGA465 AWE464:AWE465 AMI464:AMI465 ACM464:ACM465 SQ464:SQ465 IU464:IU465 WVG106:WVG116 WLK106:WLK116 WBO106:WBO116 VRS106:VRS116 VHW106:VHW116 UYA106:UYA116 UOE106:UOE116 UEI106:UEI116 TUM106:TUM116 TKQ106:TKQ116 TAU106:TAU116 SQY106:SQY116 SHC106:SHC116 RXG106:RXG116 RNK106:RNK116 RDO106:RDO116 QTS106:QTS116 QJW106:QJW116 QAA106:QAA116 PQE106:PQE116 PGI106:PGI116 OWM106:OWM116 OMQ106:OMQ116 OCU106:OCU116 NSY106:NSY116 NJC106:NJC116 MZG106:MZG116 MPK106:MPK116 MFO106:MFO116 LVS106:LVS116 LLW106:LLW116 LCA106:LCA116 KSE106:KSE116 KII106:KII116 JYM106:JYM116 JOQ106:JOQ116 JEU106:JEU116 IUY106:IUY116 ILC106:ILC116 IBG106:IBG116 HRK106:HRK116 HHO106:HHO116 GXS106:GXS116 GNW106:GNW116 GEA106:GEA116 FUE106:FUE116 FKI106:FKI116 FAM106:FAM116 EQQ106:EQQ116 EGU106:EGU116 DWY106:DWY116 DNC106:DNC116 DDG106:DDG116 CTK106:CTK116 CJO106:CJO116 BZS106:BZS116 BPW106:BPW116 BGA106:BGA116 AWE106:AWE116 AMI106:AMI116 ACM106:ACM116 SQ106:SQ116 WVG470:WVG676 WLK470:WLK676 WBO470:WBO676 VRS470:VRS676 VHW470:VHW676 UYA470:UYA676 UOE470:UOE676 UEI470:UEI676 TUM470:TUM676 TKQ470:TKQ676 TAU470:TAU676 SQY470:SQY676 SHC470:SHC676 RXG470:RXG676 RNK470:RNK676 RDO470:RDO676 QTS470:QTS676 QJW470:QJW676 QAA470:QAA676 PQE470:PQE676 PGI470:PGI676 OWM470:OWM676 OMQ470:OMQ676 OCU470:OCU676 NSY470:NSY676 NJC470:NJC676 MZG470:MZG676 MPK470:MPK676 MFO470:MFO676 LVS470:LVS676 LLW470:LLW676 LCA470:LCA676 KSE470:KSE676 KII470:KII676 JYM470:JYM676 JOQ470:JOQ676 JEU470:JEU676 IUY470:IUY676 ILC470:ILC676 IBG470:IBG676 HRK470:HRK676 HHO470:HHO676 GXS470:GXS676 GNW470:GNW676 GEA470:GEA676 FUE470:FUE676 FKI470:FKI676 FAM470:FAM676 EQQ470:EQQ676 EGU470:EGU676 DWY470:DWY676 DNC470:DNC676 DDG470:DDG676 CTK470:CTK676 CJO470:CJO676 BZS470:BZS676 BPW470:BPW676 BGA470:BGA676 AWE470:AWE676 AMI470:AMI676 ACM470:ACM676 SQ470:SQ676 IU470:IU676 WVG678:WVG761 WLK678:WLK761 WBO678:WBO761 VRS678:VRS761 VHW678:VHW761 UYA678:UYA761 UOE678:UOE761 UEI678:UEI761 TUM678:TUM761 TKQ678:TKQ761 TAU678:TAU761 SQY678:SQY761 SHC678:SHC761 RXG678:RXG761 RNK678:RNK761 RDO678:RDO761 QTS678:QTS761 QJW678:QJW761 QAA678:QAA761 PQE678:PQE761 PGI678:PGI761 OWM678:OWM761 OMQ678:OMQ761 OCU678:OCU761 NSY678:NSY761 NJC678:NJC761 MZG678:MZG761 MPK678:MPK761 MFO678:MFO761 LVS678:LVS761 LLW678:LLW761 LCA678:LCA761 KSE678:KSE761 KII678:KII761 JYM678:JYM761 JOQ678:JOQ761 JEU678:JEU761 IUY678:IUY761 ILC678:ILC761 IBG678:IBG761 HRK678:HRK761 HHO678:HHO761 GXS678:GXS761 GNW678:GNW761 GEA678:GEA761 FUE678:FUE761 FKI678:FKI761 FAM678:FAM761 EQQ678:EQQ761 EGU678:EGU761 DWY678:DWY761 DNC678:DNC761 DDG678:DDG761 CTK678:CTK761 CJO678:CJO761 BZS678:BZS761 BPW678:BPW761 BGA678:BGA761 AWE678:AWE761 AMI678:AMI761 ACM678:ACM761 SQ678:SQ761 IU678:IU761 WVG4:WVG86 IU4:IU86 SQ4:SQ86 ACM4:ACM86 AMI4:AMI86 AWE4:AWE86 BGA4:BGA86 BPW4:BPW86 BZS4:BZS86 CJO4:CJO86 CTK4:CTK86 DDG4:DDG86 DNC4:DNC86 DWY4:DWY86 EGU4:EGU86 EQQ4:EQQ86 FAM4:FAM86 FKI4:FKI86 FUE4:FUE86 GEA4:GEA86 GNW4:GNW86 GXS4:GXS86 HHO4:HHO86 HRK4:HRK86 IBG4:IBG86 ILC4:ILC86 IUY4:IUY86 JEU4:JEU86 JOQ4:JOQ86 JYM4:JYM86 KII4:KII86 KSE4:KSE86 LCA4:LCA86 LLW4:LLW86 LVS4:LVS86 MFO4:MFO86 MPK4:MPK86 MZG4:MZG86 NJC4:NJC86 NSY4:NSY86 OCU4:OCU86 OMQ4:OMQ86 OWM4:OWM86 PGI4:PGI86 PQE4:PQE86 QAA4:QAA86 QJW4:QJW86 QTS4:QTS86 RDO4:RDO86 RNK4:RNK86 RXG4:RXG86 SHC4:SHC86 SQY4:SQY86 TAU4:TAU86 TKQ4:TKQ86 TUM4:TUM86 UEI4:UEI86 UOE4:UOE86 UYA4:UYA86 VHW4:VHW86 VRS4:VRS86 WBO4:WBO86 WLK4:WLK86 L4 ACM763:ACM1307 SQ763:SQ1307 IU763:IU1307 WVG763:WVG1307 WLK763:WLK1307 WBO763:WBO1307 VRS763:VRS1307 VHW763:VHW1307 UYA763:UYA1307 UOE763:UOE1307 UEI763:UEI1307 TUM763:TUM1307 TKQ763:TKQ1307 TAU763:TAU1307 SQY763:SQY1307 SHC763:SHC1307 RXG763:RXG1307 RNK763:RNK1307 RDO763:RDO1307 QTS763:QTS1307 QJW763:QJW1307 QAA763:QAA1307 PQE763:PQE1307 PGI763:PGI1307 OWM763:OWM1307 OMQ763:OMQ1307 OCU763:OCU1307 NSY763:NSY1307 NJC763:NJC1307 MZG763:MZG1307 MPK763:MPK1307 MFO763:MFO1307 LVS763:LVS1307 LLW763:LLW1307 LCA763:LCA1307 KSE763:KSE1307 KII763:KII1307 JYM763:JYM1307 JOQ763:JOQ1307 JEU763:JEU1307 IUY763:IUY1307 ILC763:ILC1307 IBG763:IBG1307 HRK763:HRK1307 HHO763:HHO1307 GXS763:GXS1307 GNW763:GNW1307 GEA763:GEA1307 FUE763:FUE1307 FKI763:FKI1307 FAM763:FAM1307 EQQ763:EQQ1307 EGU763:EGU1307 DWY763:DWY1307 DNC763:DNC1307 DDG763:DDG1307 CTK763:CTK1307 CJO763:CJO1307 BZS763:BZS1307 BPW763:BPW1307 BGA763:BGA1307 AWE763:AWE1307 AMI763:AMI1307" xr:uid="{96B0BFB5-5BF5-4105-B1C1-9C5019B534FB}"/>
    <dataValidation allowBlank="1" showInputMessage="1" showErrorMessage="1" errorTitle="Mes de registro" error="Despliegue el listado y seleccione el mes en el que se espera realizar el registro del contrato" promptTitle="Mes de registro contrato" prompt="Despliegue el listado y seleccione el mes en el que se espera realizar el registro del contrato" sqref="IW88:IW89 SS88:SS89 ACO88:ACO89 AMK88:AMK89 AWG88:AWG89 BGC88:BGC89 BPY88:BPY89 BZU88:BZU89 CJQ88:CJQ89 CTM88:CTM89 DDI88:DDI89 DNE88:DNE89 DXA88:DXA89 EGW88:EGW89 EQS88:EQS89 FAO88:FAO89 FKK88:FKK89 FUG88:FUG89 GEC88:GEC89 GNY88:GNY89 GXU88:GXU89 HHQ88:HHQ89 HRM88:HRM89 IBI88:IBI89 ILE88:ILE89 IVA88:IVA89 JEW88:JEW89 JOS88:JOS89 JYO88:JYO89 KIK88:KIK89 KSG88:KSG89 LCC88:LCC89 LLY88:LLY89 LVU88:LVU89 MFQ88:MFQ89 MPM88:MPM89 MZI88:MZI89 NJE88:NJE89 NTA88:NTA89 OCW88:OCW89 OMS88:OMS89 OWO88:OWO89 PGK88:PGK89 PQG88:PQG89 QAC88:QAC89 QJY88:QJY89 QTU88:QTU89 RDQ88:RDQ89 RNM88:RNM89 RXI88:RXI89 SHE88:SHE89 SRA88:SRA89 TAW88:TAW89 TKS88:TKS89 TUO88:TUO89 UEK88:UEK89 UOG88:UOG89 UYC88:UYC89 VHY88:VHY89 VRU88:VRU89 WBQ88:WBQ89 WLM88:WLM89 WVI88:WVI89 IW91:IW92 SS91:SS92 ACO91:ACO92 AMK91:AMK92 AWG91:AWG92 BGC91:BGC92 BPY91:BPY92 BZU91:BZU92 CJQ91:CJQ92 CTM91:CTM92 DDI91:DDI92 DNE91:DNE92 DXA91:DXA92 EGW91:EGW92 EQS91:EQS92 FAO91:FAO92 FKK91:FKK92 FUG91:FUG92 GEC91:GEC92 GNY91:GNY92 GXU91:GXU92 HHQ91:HHQ92 HRM91:HRM92 IBI91:IBI92 ILE91:ILE92 IVA91:IVA92 JEW91:JEW92 JOS91:JOS92 JYO91:JYO92 KIK91:KIK92 KSG91:KSG92 LCC91:LCC92 LLY91:LLY92 LVU91:LVU92 MFQ91:MFQ92 MPM91:MPM92 MZI91:MZI92 NJE91:NJE92 NTA91:NTA92 OCW91:OCW92 OMS91:OMS92 OWO91:OWO92 PGK91:PGK92 PQG91:PQG92 QAC91:QAC92 QJY91:QJY92 QTU91:QTU92 RDQ91:RDQ92 RNM91:RNM92 RXI91:RXI92 SHE91:SHE92 SRA91:SRA92 TAW91:TAW92 TKS91:TKS92 TUO91:TUO92 UEK91:UEK92 UOG91:UOG92 UYC91:UYC92 VHY91:VHY92 VRU91:VRU92 WBQ91:WBQ92 WLM91:WLM92 WVI91:WVI92 IW97:IW98 SS97:SS98 ACO97:ACO98 AMK97:AMK98 AWG97:AWG98 BGC97:BGC98 BPY97:BPY98 BZU97:BZU98 CJQ97:CJQ98 CTM97:CTM98 DDI97:DDI98 DNE97:DNE98 DXA97:DXA98 EGW97:EGW98 EQS97:EQS98 FAO97:FAO98 FKK97:FKK98 FUG97:FUG98 GEC97:GEC98 GNY97:GNY98 GXU97:GXU98 HHQ97:HHQ98 HRM97:HRM98 IBI97:IBI98 ILE97:ILE98 IVA97:IVA98 JEW97:JEW98 JOS97:JOS98 JYO97:JYO98 KIK97:KIK98 KSG97:KSG98 LCC97:LCC98 LLY97:LLY98 LVU97:LVU98 MFQ97:MFQ98 MPM97:MPM98 MZI97:MZI98 NJE97:NJE98 NTA97:NTA98 OCW97:OCW98 OMS97:OMS98 OWO97:OWO98 PGK97:PGK98 PQG97:PQG98 QAC97:QAC98 QJY97:QJY98 QTU97:QTU98 RDQ97:RDQ98 RNM97:RNM98 RXI97:RXI98 SHE97:SHE98 SRA97:SRA98 TAW97:TAW98 TKS97:TKS98 TUO97:TUO98 UEK97:UEK98 UOG97:UOG98 UYC97:UYC98 VHY97:VHY98 VRU97:VRU98 WBQ97:WBQ98 WLM97:WLM98 WVI97:WVI98 IW100:IW101 SS100:SS101 ACO100:ACO101 AMK100:AMK101 AWG100:AWG101 BGC100:BGC101 BPY100:BPY101 BZU100:BZU101 CJQ100:CJQ101 CTM100:CTM101 DDI100:DDI101 DNE100:DNE101 DXA100:DXA101 EGW100:EGW101 EQS100:EQS101 FAO100:FAO101 FKK100:FKK101 FUG100:FUG101 GEC100:GEC101 GNY100:GNY101 GXU100:GXU101 HHQ100:HHQ101 HRM100:HRM101 IBI100:IBI101 ILE100:ILE101 IVA100:IVA101 JEW100:JEW101 JOS100:JOS101 JYO100:JYO101 KIK100:KIK101 KSG100:KSG101 LCC100:LCC101 LLY100:LLY101 LVU100:LVU101 MFQ100:MFQ101 MPM100:MPM101 MZI100:MZI101 NJE100:NJE101 NTA100:NTA101 OCW100:OCW101 OMS100:OMS101 OWO100:OWO101 PGK100:PGK101 PQG100:PQG101 QAC100:QAC101 QJY100:QJY101 QTU100:QTU101 RDQ100:RDQ101 RNM100:RNM101 RXI100:RXI101 SHE100:SHE101 SRA100:SRA101 TAW100:TAW101 TKS100:TKS101 TUO100:TUO101 UEK100:UEK101 UOG100:UOG101 UYC100:UYC101 VHY100:VHY101 VRU100:VRU101 WBQ100:WBQ101 WLM100:WLM101 WVI100:WVI101 WVI94:WVI95 WLM94:WLM95 WBQ94:WBQ95 VRU94:VRU95 VHY94:VHY95 UYC94:UYC95 UOG94:UOG95 UEK94:UEK95 TUO94:TUO95 TKS94:TKS95 TAW94:TAW95 SRA94:SRA95 SHE94:SHE95 RXI94:RXI95 RNM94:RNM95 RDQ94:RDQ95 QTU94:QTU95 QJY94:QJY95 QAC94:QAC95 PQG94:PQG95 PGK94:PGK95 OWO94:OWO95 OMS94:OMS95 OCW94:OCW95 NTA94:NTA95 NJE94:NJE95 MZI94:MZI95 MPM94:MPM95 MFQ94:MFQ95 LVU94:LVU95 LLY94:LLY95 LCC94:LCC95 KSG94:KSG95 KIK94:KIK95 JYO94:JYO95 JOS94:JOS95 JEW94:JEW95 IVA94:IVA95 ILE94:ILE95 IBI94:IBI95 HRM94:HRM95 HHQ94:HHQ95 GXU94:GXU95 GNY94:GNY95 GEC94:GEC95 FUG94:FUG95 FKK94:FKK95 FAO94:FAO95 EQS94:EQS95 EGW94:EGW95 DXA94:DXA95 DNE94:DNE95 DDI94:DDI95 CTM94:CTM95 CJQ94:CJQ95 BZU94:BZU95 BPY94:BPY95 BGC94:BGC95 AWG94:AWG95 AMK94:AMK95 ACO94:ACO95 SS94:SS95 IW94:IW95 WVI103:WVI104 WLM103:WLM104 WBQ103:WBQ104 VRU103:VRU104 VHY103:VHY104 UYC103:UYC104 UOG103:UOG104 UEK103:UEK104 TUO103:TUO104 TKS103:TKS104 TAW103:TAW104 SRA103:SRA104 SHE103:SHE104 RXI103:RXI104 RNM103:RNM104 RDQ103:RDQ104 QTU103:QTU104 QJY103:QJY104 QAC103:QAC104 PQG103:PQG104 PGK103:PGK104 OWO103:OWO104 OMS103:OMS104 OCW103:OCW104 NTA103:NTA104 NJE103:NJE104 MZI103:MZI104 MPM103:MPM104 MFQ103:MFQ104 LVU103:LVU104 LLY103:LLY104 LCC103:LCC104 KSG103:KSG104 KIK103:KIK104 JYO103:JYO104 JOS103:JOS104 JEW103:JEW104 IVA103:IVA104 ILE103:ILE104 IBI103:IBI104 HRM103:HRM104 HHQ103:HHQ104 GXU103:GXU104 GNY103:GNY104 GEC103:GEC104 FUG103:FUG104 FKK103:FKK104 FAO103:FAO104 EQS103:EQS104 EGW103:EGW104 DXA103:DXA104 DNE103:DNE104 DDI103:DDI104 CTM103:CTM104 CJQ103:CJQ104 BZU103:BZU104 BPY103:BPY104 BGC103:BGC104 AWG103:AWG104 AMK103:AMK104 ACO103:ACO104 SS103:SS104 IW103:IW104 IW118:IW119 SS118:SS119 ACO118:ACO119 AMK118:AMK119 AWG118:AWG119 BGC118:BGC119 BPY118:BPY119 BZU118:BZU119 CJQ118:CJQ119 CTM118:CTM119 DDI118:DDI119 DNE118:DNE119 DXA118:DXA119 EGW118:EGW119 EQS118:EQS119 FAO118:FAO119 FKK118:FKK119 FUG118:FUG119 GEC118:GEC119 GNY118:GNY119 GXU118:GXU119 HHQ118:HHQ119 HRM118:HRM119 IBI118:IBI119 ILE118:ILE119 IVA118:IVA119 JEW118:JEW119 JOS118:JOS119 JYO118:JYO119 KIK118:KIK119 KSG118:KSG119 LCC118:LCC119 LLY118:LLY119 LVU118:LVU119 MFQ118:MFQ119 MPM118:MPM119 MZI118:MZI119 NJE118:NJE119 NTA118:NTA119 OCW118:OCW119 OMS118:OMS119 OWO118:OWO119 PGK118:PGK119 PQG118:PQG119 QAC118:QAC119 QJY118:QJY119 QTU118:QTU119 RDQ118:RDQ119 RNM118:RNM119 RXI118:RXI119 SHE118:SHE119 SRA118:SRA119 TAW118:TAW119 TKS118:TKS119 TUO118:TUO119 UEK118:UEK119 UOG118:UOG119 UYC118:UYC119 VHY118:VHY119 VRU118:VRU119 WBQ118:WBQ119 WLM118:WLM119 WVI118:WVI119 IW125:IW128 SS125:SS128 ACO125:ACO128 AMK125:AMK128 AWG125:AWG128 BGC125:BGC128 BPY125:BPY128 BZU125:BZU128 CJQ125:CJQ128 CTM125:CTM128 DDI125:DDI128 DNE125:DNE128 DXA125:DXA128 EGW125:EGW128 EQS125:EQS128 FAO125:FAO128 FKK125:FKK128 FUG125:FUG128 GEC125:GEC128 GNY125:GNY128 GXU125:GXU128 HHQ125:HHQ128 HRM125:HRM128 IBI125:IBI128 ILE125:ILE128 IVA125:IVA128 JEW125:JEW128 JOS125:JOS128 JYO125:JYO128 KIK125:KIK128 KSG125:KSG128 LCC125:LCC128 LLY125:LLY128 LVU125:LVU128 MFQ125:MFQ128 MPM125:MPM128 MZI125:MZI128 NJE125:NJE128 NTA125:NTA128 OCW125:OCW128 OMS125:OMS128 OWO125:OWO128 PGK125:PGK128 PQG125:PQG128 QAC125:QAC128 QJY125:QJY128 QTU125:QTU128 RDQ125:RDQ128 RNM125:RNM128 RXI125:RXI128 SHE125:SHE128 SRA125:SRA128 TAW125:TAW128 TKS125:TKS128 TUO125:TUO128 UEK125:UEK128 UOG125:UOG128 UYC125:UYC128 VHY125:VHY128 VRU125:VRU128 WBQ125:WBQ128 WLM125:WLM128 WVI125:WVI128 IW130:IW131 SS130:SS131 ACO130:ACO131 AMK130:AMK131 AWG130:AWG131 BGC130:BGC131 BPY130:BPY131 BZU130:BZU131 CJQ130:CJQ131 CTM130:CTM131 DDI130:DDI131 DNE130:DNE131 DXA130:DXA131 EGW130:EGW131 EQS130:EQS131 FAO130:FAO131 FKK130:FKK131 FUG130:FUG131 GEC130:GEC131 GNY130:GNY131 GXU130:GXU131 HHQ130:HHQ131 HRM130:HRM131 IBI130:IBI131 ILE130:ILE131 IVA130:IVA131 JEW130:JEW131 JOS130:JOS131 JYO130:JYO131 KIK130:KIK131 KSG130:KSG131 LCC130:LCC131 LLY130:LLY131 LVU130:LVU131 MFQ130:MFQ131 MPM130:MPM131 MZI130:MZI131 NJE130:NJE131 NTA130:NTA131 OCW130:OCW131 OMS130:OMS131 OWO130:OWO131 PGK130:PGK131 PQG130:PQG131 QAC130:QAC131 QJY130:QJY131 QTU130:QTU131 RDQ130:RDQ131 RNM130:RNM131 RXI130:RXI131 SHE130:SHE131 SRA130:SRA131 TAW130:TAW131 TKS130:TKS131 TUO130:TUO131 UEK130:UEK131 UOG130:UOG131 UYC130:UYC131 VHY130:VHY131 VRU130:VRU131 WBQ130:WBQ131 WLM130:WLM131 WVI130:WVI131 IW136:IW137 SS136:SS137 ACO136:ACO137 AMK136:AMK137 AWG136:AWG137 BGC136:BGC137 BPY136:BPY137 BZU136:BZU137 CJQ136:CJQ137 CTM136:CTM137 DDI136:DDI137 DNE136:DNE137 DXA136:DXA137 EGW136:EGW137 EQS136:EQS137 FAO136:FAO137 FKK136:FKK137 FUG136:FUG137 GEC136:GEC137 GNY136:GNY137 GXU136:GXU137 HHQ136:HHQ137 HRM136:HRM137 IBI136:IBI137 ILE136:ILE137 IVA136:IVA137 JEW136:JEW137 JOS136:JOS137 JYO136:JYO137 KIK136:KIK137 KSG136:KSG137 LCC136:LCC137 LLY136:LLY137 LVU136:LVU137 MFQ136:MFQ137 MPM136:MPM137 MZI136:MZI137 NJE136:NJE137 NTA136:NTA137 OCW136:OCW137 OMS136:OMS137 OWO136:OWO137 PGK136:PGK137 PQG136:PQG137 QAC136:QAC137 QJY136:QJY137 QTU136:QTU137 RDQ136:RDQ137 RNM136:RNM137 RXI136:RXI137 SHE136:SHE137 SRA136:SRA137 TAW136:TAW137 TKS136:TKS137 TUO136:TUO137 UEK136:UEK137 UOG136:UOG137 UYC136:UYC137 VHY136:VHY137 VRU136:VRU137 WBQ136:WBQ137 WLM136:WLM137 WVI136:WVI137 IW139:IW140 SS139:SS140 ACO139:ACO140 AMK139:AMK140 AWG139:AWG140 BGC139:BGC140 BPY139:BPY140 BZU139:BZU140 CJQ139:CJQ140 CTM139:CTM140 DDI139:DDI140 DNE139:DNE140 DXA139:DXA140 EGW139:EGW140 EQS139:EQS140 FAO139:FAO140 FKK139:FKK140 FUG139:FUG140 GEC139:GEC140 GNY139:GNY140 GXU139:GXU140 HHQ139:HHQ140 HRM139:HRM140 IBI139:IBI140 ILE139:ILE140 IVA139:IVA140 JEW139:JEW140 JOS139:JOS140 JYO139:JYO140 KIK139:KIK140 KSG139:KSG140 LCC139:LCC140 LLY139:LLY140 LVU139:LVU140 MFQ139:MFQ140 MPM139:MPM140 MZI139:MZI140 NJE139:NJE140 NTA139:NTA140 OCW139:OCW140 OMS139:OMS140 OWO139:OWO140 PGK139:PGK140 PQG139:PQG140 QAC139:QAC140 QJY139:QJY140 QTU139:QTU140 RDQ139:RDQ140 RNM139:RNM140 RXI139:RXI140 SHE139:SHE140 SRA139:SRA140 TAW139:TAW140 TKS139:TKS140 TUO139:TUO140 UEK139:UEK140 UOG139:UOG140 UYC139:UYC140 VHY139:VHY140 VRU139:VRU140 WBQ139:WBQ140 WLM139:WLM140 WVI139:WVI140 WVI121:WVI122 WLM121:WLM122 WBQ121:WBQ122 VRU121:VRU122 VHY121:VHY122 UYC121:UYC122 UOG121:UOG122 UEK121:UEK122 TUO121:TUO122 TKS121:TKS122 TAW121:TAW122 SRA121:SRA122 SHE121:SHE122 RXI121:RXI122 RNM121:RNM122 RDQ121:RDQ122 QTU121:QTU122 QJY121:QJY122 QAC121:QAC122 PQG121:PQG122 PGK121:PGK122 OWO121:OWO122 OMS121:OMS122 OCW121:OCW122 NTA121:NTA122 NJE121:NJE122 MZI121:MZI122 MPM121:MPM122 MFQ121:MFQ122 LVU121:LVU122 LLY121:LLY122 LCC121:LCC122 KSG121:KSG122 KIK121:KIK122 JYO121:JYO122 JOS121:JOS122 JEW121:JEW122 IVA121:IVA122 ILE121:ILE122 IBI121:IBI122 HRM121:HRM122 HHQ121:HHQ122 GXU121:GXU122 GNY121:GNY122 GEC121:GEC122 FUG121:FUG122 FKK121:FKK122 FAO121:FAO122 EQS121:EQS122 EGW121:EGW122 DXA121:DXA122 DNE121:DNE122 DDI121:DDI122 CTM121:CTM122 CJQ121:CJQ122 BZU121:BZU122 BPY121:BPY122 BGC121:BGC122 AWG121:AWG122 AMK121:AMK122 ACO121:ACO122 SS121:SS122 IW121:IW122 WVI133:WVI134 WLM133:WLM134 WBQ133:WBQ134 VRU133:VRU134 VHY133:VHY134 UYC133:UYC134 UOG133:UOG134 UEK133:UEK134 TUO133:TUO134 TKS133:TKS134 TAW133:TAW134 SRA133:SRA134 SHE133:SHE134 RXI133:RXI134 RNM133:RNM134 RDQ133:RDQ134 QTU133:QTU134 QJY133:QJY134 QAC133:QAC134 PQG133:PQG134 PGK133:PGK134 OWO133:OWO134 OMS133:OMS134 OCW133:OCW134 NTA133:NTA134 NJE133:NJE134 MZI133:MZI134 MPM133:MPM134 MFQ133:MFQ134 LVU133:LVU134 LLY133:LLY134 LCC133:LCC134 KSG133:KSG134 KIK133:KIK134 JYO133:JYO134 JOS133:JOS134 JEW133:JEW134 IVA133:IVA134 ILE133:ILE134 IBI133:IBI134 HRM133:HRM134 HHQ133:HHQ134 GXU133:GXU134 GNY133:GNY134 GEC133:GEC134 FUG133:FUG134 FKK133:FKK134 FAO133:FAO134 EQS133:EQS134 EGW133:EGW134 DXA133:DXA134 DNE133:DNE134 DDI133:DDI134 CTM133:CTM134 CJQ133:CJQ134 BZU133:BZU134 BPY133:BPY134 BGC133:BGC134 AWG133:AWG134 AMK133:AMK134 ACO133:ACO134 SS133:SS134 IW133:IW134 IW142:IW143 SS142:SS143 ACO142:ACO143 AMK142:AMK143 AWG142:AWG143 BGC142:BGC143 BPY142:BPY143 BZU142:BZU143 CJQ142:CJQ143 CTM142:CTM143 DDI142:DDI143 DNE142:DNE143 DXA142:DXA143 EGW142:EGW143 EQS142:EQS143 FAO142:FAO143 FKK142:FKK143 FUG142:FUG143 GEC142:GEC143 GNY142:GNY143 GXU142:GXU143 HHQ142:HHQ143 HRM142:HRM143 IBI142:IBI143 ILE142:ILE143 IVA142:IVA143 JEW142:JEW143 JOS142:JOS143 JYO142:JYO143 KIK142:KIK143 KSG142:KSG143 LCC142:LCC143 LLY142:LLY143 LVU142:LVU143 MFQ142:MFQ143 MPM142:MPM143 MZI142:MZI143 NJE142:NJE143 NTA142:NTA143 OCW142:OCW143 OMS142:OMS143 OWO142:OWO143 PGK142:PGK143 PQG142:PQG143 QAC142:QAC143 QJY142:QJY143 QTU142:QTU143 RDQ142:RDQ143 RNM142:RNM143 RXI142:RXI143 SHE142:SHE143 SRA142:SRA143 TAW142:TAW143 TKS142:TKS143 TUO142:TUO143 UEK142:UEK143 UOG142:UOG143 UYC142:UYC143 VHY142:VHY143 VRU142:VRU143 WBQ142:WBQ143 WLM142:WLM143 WVI142:WVI143 IW145:IW146 SS145:SS146 ACO145:ACO146 AMK145:AMK146 AWG145:AWG146 BGC145:BGC146 BPY145:BPY146 BZU145:BZU146 CJQ145:CJQ146 CTM145:CTM146 DDI145:DDI146 DNE145:DNE146 DXA145:DXA146 EGW145:EGW146 EQS145:EQS146 FAO145:FAO146 FKK145:FKK146 FUG145:FUG146 GEC145:GEC146 GNY145:GNY146 GXU145:GXU146 HHQ145:HHQ146 HRM145:HRM146 IBI145:IBI146 ILE145:ILE146 IVA145:IVA146 JEW145:JEW146 JOS145:JOS146 JYO145:JYO146 KIK145:KIK146 KSG145:KSG146 LCC145:LCC146 LLY145:LLY146 LVU145:LVU146 MFQ145:MFQ146 MPM145:MPM146 MZI145:MZI146 NJE145:NJE146 NTA145:NTA146 OCW145:OCW146 OMS145:OMS146 OWO145:OWO146 PGK145:PGK146 PQG145:PQG146 QAC145:QAC146 QJY145:QJY146 QTU145:QTU146 RDQ145:RDQ146 RNM145:RNM146 RXI145:RXI146 SHE145:SHE146 SRA145:SRA146 TAW145:TAW146 TKS145:TKS146 TUO145:TUO146 UEK145:UEK146 UOG145:UOG146 UYC145:UYC146 VHY145:VHY146 VRU145:VRU146 WBQ145:WBQ146 WLM145:WLM146 WVI145:WVI146 IW148:IW149 SS148:SS149 ACO148:ACO149 AMK148:AMK149 AWG148:AWG149 BGC148:BGC149 BPY148:BPY149 BZU148:BZU149 CJQ148:CJQ149 CTM148:CTM149 DDI148:DDI149 DNE148:DNE149 DXA148:DXA149 EGW148:EGW149 EQS148:EQS149 FAO148:FAO149 FKK148:FKK149 FUG148:FUG149 GEC148:GEC149 GNY148:GNY149 GXU148:GXU149 HHQ148:HHQ149 HRM148:HRM149 IBI148:IBI149 ILE148:ILE149 IVA148:IVA149 JEW148:JEW149 JOS148:JOS149 JYO148:JYO149 KIK148:KIK149 KSG148:KSG149 LCC148:LCC149 LLY148:LLY149 LVU148:LVU149 MFQ148:MFQ149 MPM148:MPM149 MZI148:MZI149 NJE148:NJE149 NTA148:NTA149 OCW148:OCW149 OMS148:OMS149 OWO148:OWO149 PGK148:PGK149 PQG148:PQG149 QAC148:QAC149 QJY148:QJY149 QTU148:QTU149 RDQ148:RDQ149 RNM148:RNM149 RXI148:RXI149 SHE148:SHE149 SRA148:SRA149 TAW148:TAW149 TKS148:TKS149 TUO148:TUO149 UEK148:UEK149 UOG148:UOG149 UYC148:UYC149 VHY148:VHY149 VRU148:VRU149 WBQ148:WBQ149 WLM148:WLM149 WVI148:WVI149 IW154:IW155 SS154:SS155 ACO154:ACO155 AMK154:AMK155 AWG154:AWG155 BGC154:BGC155 BPY154:BPY155 BZU154:BZU155 CJQ154:CJQ155 CTM154:CTM155 DDI154:DDI155 DNE154:DNE155 DXA154:DXA155 EGW154:EGW155 EQS154:EQS155 FAO154:FAO155 FKK154:FKK155 FUG154:FUG155 GEC154:GEC155 GNY154:GNY155 GXU154:GXU155 HHQ154:HHQ155 HRM154:HRM155 IBI154:IBI155 ILE154:ILE155 IVA154:IVA155 JEW154:JEW155 JOS154:JOS155 JYO154:JYO155 KIK154:KIK155 KSG154:KSG155 LCC154:LCC155 LLY154:LLY155 LVU154:LVU155 MFQ154:MFQ155 MPM154:MPM155 MZI154:MZI155 NJE154:NJE155 NTA154:NTA155 OCW154:OCW155 OMS154:OMS155 OWO154:OWO155 PGK154:PGK155 PQG154:PQG155 QAC154:QAC155 QJY154:QJY155 QTU154:QTU155 RDQ154:RDQ155 RNM154:RNM155 RXI154:RXI155 SHE154:SHE155 SRA154:SRA155 TAW154:TAW155 TKS154:TKS155 TUO154:TUO155 UEK154:UEK155 UOG154:UOG155 UYC154:UYC155 VHY154:VHY155 VRU154:VRU155 WBQ154:WBQ155 WLM154:WLM155 WVI154:WVI155 IW157:IW158 SS157:SS158 ACO157:ACO158 AMK157:AMK158 AWG157:AWG158 BGC157:BGC158 BPY157:BPY158 BZU157:BZU158 CJQ157:CJQ158 CTM157:CTM158 DDI157:DDI158 DNE157:DNE158 DXA157:DXA158 EGW157:EGW158 EQS157:EQS158 FAO157:FAO158 FKK157:FKK158 FUG157:FUG158 GEC157:GEC158 GNY157:GNY158 GXU157:GXU158 HHQ157:HHQ158 HRM157:HRM158 IBI157:IBI158 ILE157:ILE158 IVA157:IVA158 JEW157:JEW158 JOS157:JOS158 JYO157:JYO158 KIK157:KIK158 KSG157:KSG158 LCC157:LCC158 LLY157:LLY158 LVU157:LVU158 MFQ157:MFQ158 MPM157:MPM158 MZI157:MZI158 NJE157:NJE158 NTA157:NTA158 OCW157:OCW158 OMS157:OMS158 OWO157:OWO158 PGK157:PGK158 PQG157:PQG158 QAC157:QAC158 QJY157:QJY158 QTU157:QTU158 RDQ157:RDQ158 RNM157:RNM158 RXI157:RXI158 SHE157:SHE158 SRA157:SRA158 TAW157:TAW158 TKS157:TKS158 TUO157:TUO158 UEK157:UEK158 UOG157:UOG158 UYC157:UYC158 VHY157:VHY158 VRU157:VRU158 WBQ157:WBQ158 WLM157:WLM158 WVI157:WVI158 IW163:IW164 SS163:SS164 ACO163:ACO164 AMK163:AMK164 AWG163:AWG164 BGC163:BGC164 BPY163:BPY164 BZU163:BZU164 CJQ163:CJQ164 CTM163:CTM164 DDI163:DDI164 DNE163:DNE164 DXA163:DXA164 EGW163:EGW164 EQS163:EQS164 FAO163:FAO164 FKK163:FKK164 FUG163:FUG164 GEC163:GEC164 GNY163:GNY164 GXU163:GXU164 HHQ163:HHQ164 HRM163:HRM164 IBI163:IBI164 ILE163:ILE164 IVA163:IVA164 JEW163:JEW164 JOS163:JOS164 JYO163:JYO164 KIK163:KIK164 KSG163:KSG164 LCC163:LCC164 LLY163:LLY164 LVU163:LVU164 MFQ163:MFQ164 MPM163:MPM164 MZI163:MZI164 NJE163:NJE164 NTA163:NTA164 OCW163:OCW164 OMS163:OMS164 OWO163:OWO164 PGK163:PGK164 PQG163:PQG164 QAC163:QAC164 QJY163:QJY164 QTU163:QTU164 RDQ163:RDQ164 RNM163:RNM164 RXI163:RXI164 SHE163:SHE164 SRA163:SRA164 TAW163:TAW164 TKS163:TKS164 TUO163:TUO164 UEK163:UEK164 UOG163:UOG164 UYC163:UYC164 VHY163:VHY164 VRU163:VRU164 WBQ163:WBQ164 WLM163:WLM164 WVI163:WVI164 WVI151:WVI152 WLM151:WLM152 WBQ151:WBQ152 VRU151:VRU152 VHY151:VHY152 UYC151:UYC152 UOG151:UOG152 UEK151:UEK152 TUO151:TUO152 TKS151:TKS152 TAW151:TAW152 SRA151:SRA152 SHE151:SHE152 RXI151:RXI152 RNM151:RNM152 RDQ151:RDQ152 QTU151:QTU152 QJY151:QJY152 QAC151:QAC152 PQG151:PQG152 PGK151:PGK152 OWO151:OWO152 OMS151:OMS152 OCW151:OCW152 NTA151:NTA152 NJE151:NJE152 MZI151:MZI152 MPM151:MPM152 MFQ151:MFQ152 LVU151:LVU152 LLY151:LLY152 LCC151:LCC152 KSG151:KSG152 KIK151:KIK152 JYO151:JYO152 JOS151:JOS152 JEW151:JEW152 IVA151:IVA152 ILE151:ILE152 IBI151:IBI152 HRM151:HRM152 HHQ151:HHQ152 GXU151:GXU152 GNY151:GNY152 GEC151:GEC152 FUG151:FUG152 FKK151:FKK152 FAO151:FAO152 EQS151:EQS152 EGW151:EGW152 DXA151:DXA152 DNE151:DNE152 DDI151:DDI152 CTM151:CTM152 CJQ151:CJQ152 BZU151:BZU152 BPY151:BPY152 BGC151:BGC152 AWG151:AWG152 AMK151:AMK152 ACO151:ACO152 SS151:SS152 IW151:IW152 WVI160:WVI161 WLM160:WLM161 WBQ160:WBQ161 VRU160:VRU161 VHY160:VHY161 UYC160:UYC161 UOG160:UOG161 UEK160:UEK161 TUO160:TUO161 TKS160:TKS161 TAW160:TAW161 SRA160:SRA161 SHE160:SHE161 RXI160:RXI161 RNM160:RNM161 RDQ160:RDQ161 QTU160:QTU161 QJY160:QJY161 QAC160:QAC161 PQG160:PQG161 PGK160:PGK161 OWO160:OWO161 OMS160:OMS161 OCW160:OCW161 NTA160:NTA161 NJE160:NJE161 MZI160:MZI161 MPM160:MPM161 MFQ160:MFQ161 LVU160:LVU161 LLY160:LLY161 LCC160:LCC161 KSG160:KSG161 KIK160:KIK161 JYO160:JYO161 JOS160:JOS161 JEW160:JEW161 IVA160:IVA161 ILE160:ILE161 IBI160:IBI161 HRM160:HRM161 HHQ160:HHQ161 GXU160:GXU161 GNY160:GNY161 GEC160:GEC161 FUG160:FUG161 FKK160:FKK161 FAO160:FAO161 EQS160:EQS161 EGW160:EGW161 DXA160:DXA161 DNE160:DNE161 DDI160:DDI161 CTM160:CTM161 CJQ160:CJQ161 BZU160:BZU161 BPY160:BPY161 BGC160:BGC161 AWG160:AWG161 AMK160:AMK161 ACO160:ACO161 SS160:SS161 IW160:IW161 WLM166:WLM393 WBQ166:WBQ393 VRU166:VRU393 VHY166:VHY393 UYC166:UYC393 UOG166:UOG393 UEK166:UEK393 TUO166:TUO393 TKS166:TKS393 TAW166:TAW393 SRA166:SRA393 SHE166:SHE393 RXI166:RXI393 RNM166:RNM393 RDQ166:RDQ393 QTU166:QTU393 QJY166:QJY393 QAC166:QAC393 PQG166:PQG393 PGK166:PGK393 OWO166:OWO393 OMS166:OMS393 OCW166:OCW393 NTA166:NTA393 NJE166:NJE393 MZI166:MZI393 MPM166:MPM393 MFQ166:MFQ393 LVU166:LVU393 LLY166:LLY393 LCC166:LCC393 KSG166:KSG393 KIK166:KIK393 JYO166:JYO393 JOS166:JOS393 JEW166:JEW393 IVA166:IVA393 ILE166:ILE393 IBI166:IBI393 HRM166:HRM393 HHQ166:HHQ393 GXU166:GXU393 GNY166:GNY393 GEC166:GEC393 FUG166:FUG393 FKK166:FKK393 FAO166:FAO393 EQS166:EQS393 EGW166:EGW393 DXA166:DXA393 DNE166:DNE393 DDI166:DDI393 CTM166:CTM393 CJQ166:CJQ393 BZU166:BZU393 BPY166:BPY393 BGC166:BGC393 AWG166:AWG393 AMK166:AMK393 ACO166:ACO393 SS166:SS393 IW166:IW393 WVI166:WVI393 IW395:IW396 SS395:SS396 ACO395:ACO396 AMK395:AMK396 AWG395:AWG396 BGC395:BGC396 BPY395:BPY396 BZU395:BZU396 CJQ395:CJQ396 CTM395:CTM396 DDI395:DDI396 DNE395:DNE396 DXA395:DXA396 EGW395:EGW396 EQS395:EQS396 FAO395:FAO396 FKK395:FKK396 FUG395:FUG396 GEC395:GEC396 GNY395:GNY396 GXU395:GXU396 HHQ395:HHQ396 HRM395:HRM396 IBI395:IBI396 ILE395:ILE396 IVA395:IVA396 JEW395:JEW396 JOS395:JOS396 JYO395:JYO396 KIK395:KIK396 KSG395:KSG396 LCC395:LCC396 LLY395:LLY396 LVU395:LVU396 MFQ395:MFQ396 MPM395:MPM396 MZI395:MZI396 NJE395:NJE396 NTA395:NTA396 OCW395:OCW396 OMS395:OMS396 OWO395:OWO396 PGK395:PGK396 PQG395:PQG396 QAC395:QAC396 QJY395:QJY396 QTU395:QTU396 RDQ395:RDQ396 RNM395:RNM396 RXI395:RXI396 SHE395:SHE396 SRA395:SRA396 TAW395:TAW396 TKS395:TKS396 TUO395:TUO396 UEK395:UEK396 UOG395:UOG396 UYC395:UYC396 VHY395:VHY396 VRU395:VRU396 WBQ395:WBQ396 WLM395:WLM396 WVI395:WVI396 IW398:IW399 SS398:SS399 ACO398:ACO399 AMK398:AMK399 AWG398:AWG399 BGC398:BGC399 BPY398:BPY399 BZU398:BZU399 CJQ398:CJQ399 CTM398:CTM399 DDI398:DDI399 DNE398:DNE399 DXA398:DXA399 EGW398:EGW399 EQS398:EQS399 FAO398:FAO399 FKK398:FKK399 FUG398:FUG399 GEC398:GEC399 GNY398:GNY399 GXU398:GXU399 HHQ398:HHQ399 HRM398:HRM399 IBI398:IBI399 ILE398:ILE399 IVA398:IVA399 JEW398:JEW399 JOS398:JOS399 JYO398:JYO399 KIK398:KIK399 KSG398:KSG399 LCC398:LCC399 LLY398:LLY399 LVU398:LVU399 MFQ398:MFQ399 MPM398:MPM399 MZI398:MZI399 NJE398:NJE399 NTA398:NTA399 OCW398:OCW399 OMS398:OMS399 OWO398:OWO399 PGK398:PGK399 PQG398:PQG399 QAC398:QAC399 QJY398:QJY399 QTU398:QTU399 RDQ398:RDQ399 RNM398:RNM399 RXI398:RXI399 SHE398:SHE399 SRA398:SRA399 TAW398:TAW399 TKS398:TKS399 TUO398:TUO399 UEK398:UEK399 UOG398:UOG399 UYC398:UYC399 VHY398:VHY399 VRU398:VRU399 WBQ398:WBQ399 WLM398:WLM399 WVI398:WVI399 IW404:IW405 SS404:SS405 ACO404:ACO405 AMK404:AMK405 AWG404:AWG405 BGC404:BGC405 BPY404:BPY405 BZU404:BZU405 CJQ404:CJQ405 CTM404:CTM405 DDI404:DDI405 DNE404:DNE405 DXA404:DXA405 EGW404:EGW405 EQS404:EQS405 FAO404:FAO405 FKK404:FKK405 FUG404:FUG405 GEC404:GEC405 GNY404:GNY405 GXU404:GXU405 HHQ404:HHQ405 HRM404:HRM405 IBI404:IBI405 ILE404:ILE405 IVA404:IVA405 JEW404:JEW405 JOS404:JOS405 JYO404:JYO405 KIK404:KIK405 KSG404:KSG405 LCC404:LCC405 LLY404:LLY405 LVU404:LVU405 MFQ404:MFQ405 MPM404:MPM405 MZI404:MZI405 NJE404:NJE405 NTA404:NTA405 OCW404:OCW405 OMS404:OMS405 OWO404:OWO405 PGK404:PGK405 PQG404:PQG405 QAC404:QAC405 QJY404:QJY405 QTU404:QTU405 RDQ404:RDQ405 RNM404:RNM405 RXI404:RXI405 SHE404:SHE405 SRA404:SRA405 TAW404:TAW405 TKS404:TKS405 TUO404:TUO405 UEK404:UEK405 UOG404:UOG405 UYC404:UYC405 VHY404:VHY405 VRU404:VRU405 WBQ404:WBQ405 WLM404:WLM405 WVI404:WVI405 IW407:IW408 SS407:SS408 ACO407:ACO408 AMK407:AMK408 AWG407:AWG408 BGC407:BGC408 BPY407:BPY408 BZU407:BZU408 CJQ407:CJQ408 CTM407:CTM408 DDI407:DDI408 DNE407:DNE408 DXA407:DXA408 EGW407:EGW408 EQS407:EQS408 FAO407:FAO408 FKK407:FKK408 FUG407:FUG408 GEC407:GEC408 GNY407:GNY408 GXU407:GXU408 HHQ407:HHQ408 HRM407:HRM408 IBI407:IBI408 ILE407:ILE408 IVA407:IVA408 JEW407:JEW408 JOS407:JOS408 JYO407:JYO408 KIK407:KIK408 KSG407:KSG408 LCC407:LCC408 LLY407:LLY408 LVU407:LVU408 MFQ407:MFQ408 MPM407:MPM408 MZI407:MZI408 NJE407:NJE408 NTA407:NTA408 OCW407:OCW408 OMS407:OMS408 OWO407:OWO408 PGK407:PGK408 PQG407:PQG408 QAC407:QAC408 QJY407:QJY408 QTU407:QTU408 RDQ407:RDQ408 RNM407:RNM408 RXI407:RXI408 SHE407:SHE408 SRA407:SRA408 TAW407:TAW408 TKS407:TKS408 TUO407:TUO408 UEK407:UEK408 UOG407:UOG408 UYC407:UYC408 VHY407:VHY408 VRU407:VRU408 WBQ407:WBQ408 WLM407:WLM408 WVI407:WVI408 IW413:IW414 SS413:SS414 ACO413:ACO414 AMK413:AMK414 AWG413:AWG414 BGC413:BGC414 BPY413:BPY414 BZU413:BZU414 CJQ413:CJQ414 CTM413:CTM414 DDI413:DDI414 DNE413:DNE414 DXA413:DXA414 EGW413:EGW414 EQS413:EQS414 FAO413:FAO414 FKK413:FKK414 FUG413:FUG414 GEC413:GEC414 GNY413:GNY414 GXU413:GXU414 HHQ413:HHQ414 HRM413:HRM414 IBI413:IBI414 ILE413:ILE414 IVA413:IVA414 JEW413:JEW414 JOS413:JOS414 JYO413:JYO414 KIK413:KIK414 KSG413:KSG414 LCC413:LCC414 LLY413:LLY414 LVU413:LVU414 MFQ413:MFQ414 MPM413:MPM414 MZI413:MZI414 NJE413:NJE414 NTA413:NTA414 OCW413:OCW414 OMS413:OMS414 OWO413:OWO414 PGK413:PGK414 PQG413:PQG414 QAC413:QAC414 QJY413:QJY414 QTU413:QTU414 RDQ413:RDQ414 RNM413:RNM414 RXI413:RXI414 SHE413:SHE414 SRA413:SRA414 TAW413:TAW414 TKS413:TKS414 TUO413:TUO414 UEK413:UEK414 UOG413:UOG414 UYC413:UYC414 VHY413:VHY414 VRU413:VRU414 WBQ413:WBQ414 WLM413:WLM414 WVI413:WVI414 IW416:IW417 SS416:SS417 ACO416:ACO417 AMK416:AMK417 AWG416:AWG417 BGC416:BGC417 BPY416:BPY417 BZU416:BZU417 CJQ416:CJQ417 CTM416:CTM417 DDI416:DDI417 DNE416:DNE417 DXA416:DXA417 EGW416:EGW417 EQS416:EQS417 FAO416:FAO417 FKK416:FKK417 FUG416:FUG417 GEC416:GEC417 GNY416:GNY417 GXU416:GXU417 HHQ416:HHQ417 HRM416:HRM417 IBI416:IBI417 ILE416:ILE417 IVA416:IVA417 JEW416:JEW417 JOS416:JOS417 JYO416:JYO417 KIK416:KIK417 KSG416:KSG417 LCC416:LCC417 LLY416:LLY417 LVU416:LVU417 MFQ416:MFQ417 MPM416:MPM417 MZI416:MZI417 NJE416:NJE417 NTA416:NTA417 OCW416:OCW417 OMS416:OMS417 OWO416:OWO417 PGK416:PGK417 PQG416:PQG417 QAC416:QAC417 QJY416:QJY417 QTU416:QTU417 RDQ416:RDQ417 RNM416:RNM417 RXI416:RXI417 SHE416:SHE417 SRA416:SRA417 TAW416:TAW417 TKS416:TKS417 TUO416:TUO417 UEK416:UEK417 UOG416:UOG417 UYC416:UYC417 VHY416:VHY417 VRU416:VRU417 WBQ416:WBQ417 WLM416:WLM417 WVI416:WVI417 WVI401:WVI402 WLM401:WLM402 WBQ401:WBQ402 VRU401:VRU402 VHY401:VHY402 UYC401:UYC402 UOG401:UOG402 UEK401:UEK402 TUO401:TUO402 TKS401:TKS402 TAW401:TAW402 SRA401:SRA402 SHE401:SHE402 RXI401:RXI402 RNM401:RNM402 RDQ401:RDQ402 QTU401:QTU402 QJY401:QJY402 QAC401:QAC402 PQG401:PQG402 PGK401:PGK402 OWO401:OWO402 OMS401:OMS402 OCW401:OCW402 NTA401:NTA402 NJE401:NJE402 MZI401:MZI402 MPM401:MPM402 MFQ401:MFQ402 LVU401:LVU402 LLY401:LLY402 LCC401:LCC402 KSG401:KSG402 KIK401:KIK402 JYO401:JYO402 JOS401:JOS402 JEW401:JEW402 IVA401:IVA402 ILE401:ILE402 IBI401:IBI402 HRM401:HRM402 HHQ401:HHQ402 GXU401:GXU402 GNY401:GNY402 GEC401:GEC402 FUG401:FUG402 FKK401:FKK402 FAO401:FAO402 EQS401:EQS402 EGW401:EGW402 DXA401:DXA402 DNE401:DNE402 DDI401:DDI402 CTM401:CTM402 CJQ401:CJQ402 BZU401:BZU402 BPY401:BPY402 BGC401:BGC402 AWG401:AWG402 AMK401:AMK402 ACO401:ACO402 SS401:SS402 IW401:IW402 WVI410:WVI411 WLM410:WLM411 WBQ410:WBQ411 VRU410:VRU411 VHY410:VHY411 UYC410:UYC411 UOG410:UOG411 UEK410:UEK411 TUO410:TUO411 TKS410:TKS411 TAW410:TAW411 SRA410:SRA411 SHE410:SHE411 RXI410:RXI411 RNM410:RNM411 RDQ410:RDQ411 QTU410:QTU411 QJY410:QJY411 QAC410:QAC411 PQG410:PQG411 PGK410:PGK411 OWO410:OWO411 OMS410:OMS411 OCW410:OCW411 NTA410:NTA411 NJE410:NJE411 MZI410:MZI411 MPM410:MPM411 MFQ410:MFQ411 LVU410:LVU411 LLY410:LLY411 LCC410:LCC411 KSG410:KSG411 KIK410:KIK411 JYO410:JYO411 JOS410:JOS411 JEW410:JEW411 IVA410:IVA411 ILE410:ILE411 IBI410:IBI411 HRM410:HRM411 HHQ410:HHQ411 GXU410:GXU411 GNY410:GNY411 GEC410:GEC411 FUG410:FUG411 FKK410:FKK411 FAO410:FAO411 EQS410:EQS411 EGW410:EGW411 DXA410:DXA411 DNE410:DNE411 DDI410:DDI411 CTM410:CTM411 CJQ410:CJQ411 BZU410:BZU411 BPY410:BPY411 BGC410:BGC411 AWG410:AWG411 AMK410:AMK411 ACO410:ACO411 SS410:SS411 IW410:IW411 IW419:IW420 SS419:SS420 ACO419:ACO420 AMK419:AMK420 AWG419:AWG420 BGC419:BGC420 BPY419:BPY420 BZU419:BZU420 CJQ419:CJQ420 CTM419:CTM420 DDI419:DDI420 DNE419:DNE420 DXA419:DXA420 EGW419:EGW420 EQS419:EQS420 FAO419:FAO420 FKK419:FKK420 FUG419:FUG420 GEC419:GEC420 GNY419:GNY420 GXU419:GXU420 HHQ419:HHQ420 HRM419:HRM420 IBI419:IBI420 ILE419:ILE420 IVA419:IVA420 JEW419:JEW420 JOS419:JOS420 JYO419:JYO420 KIK419:KIK420 KSG419:KSG420 LCC419:LCC420 LLY419:LLY420 LVU419:LVU420 MFQ419:MFQ420 MPM419:MPM420 MZI419:MZI420 NJE419:NJE420 NTA419:NTA420 OCW419:OCW420 OMS419:OMS420 OWO419:OWO420 PGK419:PGK420 PQG419:PQG420 QAC419:QAC420 QJY419:QJY420 QTU419:QTU420 RDQ419:RDQ420 RNM419:RNM420 RXI419:RXI420 SHE419:SHE420 SRA419:SRA420 TAW419:TAW420 TKS419:TKS420 TUO419:TUO420 UEK419:UEK420 UOG419:UOG420 UYC419:UYC420 VHY419:VHY420 VRU419:VRU420 WBQ419:WBQ420 WLM419:WLM420 WVI419:WVI420 IW422:IW423 SS422:SS423 ACO422:ACO423 AMK422:AMK423 AWG422:AWG423 BGC422:BGC423 BPY422:BPY423 BZU422:BZU423 CJQ422:CJQ423 CTM422:CTM423 DDI422:DDI423 DNE422:DNE423 DXA422:DXA423 EGW422:EGW423 EQS422:EQS423 FAO422:FAO423 FKK422:FKK423 FUG422:FUG423 GEC422:GEC423 GNY422:GNY423 GXU422:GXU423 HHQ422:HHQ423 HRM422:HRM423 IBI422:IBI423 ILE422:ILE423 IVA422:IVA423 JEW422:JEW423 JOS422:JOS423 JYO422:JYO423 KIK422:KIK423 KSG422:KSG423 LCC422:LCC423 LLY422:LLY423 LVU422:LVU423 MFQ422:MFQ423 MPM422:MPM423 MZI422:MZI423 NJE422:NJE423 NTA422:NTA423 OCW422:OCW423 OMS422:OMS423 OWO422:OWO423 PGK422:PGK423 PQG422:PQG423 QAC422:QAC423 QJY422:QJY423 QTU422:QTU423 RDQ422:RDQ423 RNM422:RNM423 RXI422:RXI423 SHE422:SHE423 SRA422:SRA423 TAW422:TAW423 TKS422:TKS423 TUO422:TUO423 UEK422:UEK423 UOG422:UOG423 UYC422:UYC423 VHY422:VHY423 VRU422:VRU423 WBQ422:WBQ423 WLM422:WLM423 WVI422:WVI423 IW425:IW426 SS425:SS426 ACO425:ACO426 AMK425:AMK426 AWG425:AWG426 BGC425:BGC426 BPY425:BPY426 BZU425:BZU426 CJQ425:CJQ426 CTM425:CTM426 DDI425:DDI426 DNE425:DNE426 DXA425:DXA426 EGW425:EGW426 EQS425:EQS426 FAO425:FAO426 FKK425:FKK426 FUG425:FUG426 GEC425:GEC426 GNY425:GNY426 GXU425:GXU426 HHQ425:HHQ426 HRM425:HRM426 IBI425:IBI426 ILE425:ILE426 IVA425:IVA426 JEW425:JEW426 JOS425:JOS426 JYO425:JYO426 KIK425:KIK426 KSG425:KSG426 LCC425:LCC426 LLY425:LLY426 LVU425:LVU426 MFQ425:MFQ426 MPM425:MPM426 MZI425:MZI426 NJE425:NJE426 NTA425:NTA426 OCW425:OCW426 OMS425:OMS426 OWO425:OWO426 PGK425:PGK426 PQG425:PQG426 QAC425:QAC426 QJY425:QJY426 QTU425:QTU426 RDQ425:RDQ426 RNM425:RNM426 RXI425:RXI426 SHE425:SHE426 SRA425:SRA426 TAW425:TAW426 TKS425:TKS426 TUO425:TUO426 UEK425:UEK426 UOG425:UOG426 UYC425:UYC426 VHY425:VHY426 VRU425:VRU426 WBQ425:WBQ426 WLM425:WLM426 WVI425:WVI426 IW431:IW432 SS431:SS432 ACO431:ACO432 AMK431:AMK432 AWG431:AWG432 BGC431:BGC432 BPY431:BPY432 BZU431:BZU432 CJQ431:CJQ432 CTM431:CTM432 DDI431:DDI432 DNE431:DNE432 DXA431:DXA432 EGW431:EGW432 EQS431:EQS432 FAO431:FAO432 FKK431:FKK432 FUG431:FUG432 GEC431:GEC432 GNY431:GNY432 GXU431:GXU432 HHQ431:HHQ432 HRM431:HRM432 IBI431:IBI432 ILE431:ILE432 IVA431:IVA432 JEW431:JEW432 JOS431:JOS432 JYO431:JYO432 KIK431:KIK432 KSG431:KSG432 LCC431:LCC432 LLY431:LLY432 LVU431:LVU432 MFQ431:MFQ432 MPM431:MPM432 MZI431:MZI432 NJE431:NJE432 NTA431:NTA432 OCW431:OCW432 OMS431:OMS432 OWO431:OWO432 PGK431:PGK432 PQG431:PQG432 QAC431:QAC432 QJY431:QJY432 QTU431:QTU432 RDQ431:RDQ432 RNM431:RNM432 RXI431:RXI432 SHE431:SHE432 SRA431:SRA432 TAW431:TAW432 TKS431:TKS432 TUO431:TUO432 UEK431:UEK432 UOG431:UOG432 UYC431:UYC432 VHY431:VHY432 VRU431:VRU432 WBQ431:WBQ432 WLM431:WLM432 WVI431:WVI432 IW434:IW435 SS434:SS435 ACO434:ACO435 AMK434:AMK435 AWG434:AWG435 BGC434:BGC435 BPY434:BPY435 BZU434:BZU435 CJQ434:CJQ435 CTM434:CTM435 DDI434:DDI435 DNE434:DNE435 DXA434:DXA435 EGW434:EGW435 EQS434:EQS435 FAO434:FAO435 FKK434:FKK435 FUG434:FUG435 GEC434:GEC435 GNY434:GNY435 GXU434:GXU435 HHQ434:HHQ435 HRM434:HRM435 IBI434:IBI435 ILE434:ILE435 IVA434:IVA435 JEW434:JEW435 JOS434:JOS435 JYO434:JYO435 KIK434:KIK435 KSG434:KSG435 LCC434:LCC435 LLY434:LLY435 LVU434:LVU435 MFQ434:MFQ435 MPM434:MPM435 MZI434:MZI435 NJE434:NJE435 NTA434:NTA435 OCW434:OCW435 OMS434:OMS435 OWO434:OWO435 PGK434:PGK435 PQG434:PQG435 QAC434:QAC435 QJY434:QJY435 QTU434:QTU435 RDQ434:RDQ435 RNM434:RNM435 RXI434:RXI435 SHE434:SHE435 SRA434:SRA435 TAW434:TAW435 TKS434:TKS435 TUO434:TUO435 UEK434:UEK435 UOG434:UOG435 UYC434:UYC435 VHY434:VHY435 VRU434:VRU435 WBQ434:WBQ435 WLM434:WLM435 WVI434:WVI435 IW440:IW441 SS440:SS441 ACO440:ACO441 AMK440:AMK441 AWG440:AWG441 BGC440:BGC441 BPY440:BPY441 BZU440:BZU441 CJQ440:CJQ441 CTM440:CTM441 DDI440:DDI441 DNE440:DNE441 DXA440:DXA441 EGW440:EGW441 EQS440:EQS441 FAO440:FAO441 FKK440:FKK441 FUG440:FUG441 GEC440:GEC441 GNY440:GNY441 GXU440:GXU441 HHQ440:HHQ441 HRM440:HRM441 IBI440:IBI441 ILE440:ILE441 IVA440:IVA441 JEW440:JEW441 JOS440:JOS441 JYO440:JYO441 KIK440:KIK441 KSG440:KSG441 LCC440:LCC441 LLY440:LLY441 LVU440:LVU441 MFQ440:MFQ441 MPM440:MPM441 MZI440:MZI441 NJE440:NJE441 NTA440:NTA441 OCW440:OCW441 OMS440:OMS441 OWO440:OWO441 PGK440:PGK441 PQG440:PQG441 QAC440:QAC441 QJY440:QJY441 QTU440:QTU441 RDQ440:RDQ441 RNM440:RNM441 RXI440:RXI441 SHE440:SHE441 SRA440:SRA441 TAW440:TAW441 TKS440:TKS441 TUO440:TUO441 UEK440:UEK441 UOG440:UOG441 UYC440:UYC441 VHY440:VHY441 VRU440:VRU441 WBQ440:WBQ441 WLM440:WLM441 WVI440:WVI441 IW443:IW444 SS443:SS444 ACO443:ACO444 AMK443:AMK444 AWG443:AWG444 BGC443:BGC444 BPY443:BPY444 BZU443:BZU444 CJQ443:CJQ444 CTM443:CTM444 DDI443:DDI444 DNE443:DNE444 DXA443:DXA444 EGW443:EGW444 EQS443:EQS444 FAO443:FAO444 FKK443:FKK444 FUG443:FUG444 GEC443:GEC444 GNY443:GNY444 GXU443:GXU444 HHQ443:HHQ444 HRM443:HRM444 IBI443:IBI444 ILE443:ILE444 IVA443:IVA444 JEW443:JEW444 JOS443:JOS444 JYO443:JYO444 KIK443:KIK444 KSG443:KSG444 LCC443:LCC444 LLY443:LLY444 LVU443:LVU444 MFQ443:MFQ444 MPM443:MPM444 MZI443:MZI444 NJE443:NJE444 NTA443:NTA444 OCW443:OCW444 OMS443:OMS444 OWO443:OWO444 PGK443:PGK444 PQG443:PQG444 QAC443:QAC444 QJY443:QJY444 QTU443:QTU444 RDQ443:RDQ444 RNM443:RNM444 RXI443:RXI444 SHE443:SHE444 SRA443:SRA444 TAW443:TAW444 TKS443:TKS444 TUO443:TUO444 UEK443:UEK444 UOG443:UOG444 UYC443:UYC444 VHY443:VHY444 VRU443:VRU444 WBQ443:WBQ444 WLM443:WLM444 WVI443:WVI444 WVI428:WVI429 WLM428:WLM429 WBQ428:WBQ429 VRU428:VRU429 VHY428:VHY429 UYC428:UYC429 UOG428:UOG429 UEK428:UEK429 TUO428:TUO429 TKS428:TKS429 TAW428:TAW429 SRA428:SRA429 SHE428:SHE429 RXI428:RXI429 RNM428:RNM429 RDQ428:RDQ429 QTU428:QTU429 QJY428:QJY429 QAC428:QAC429 PQG428:PQG429 PGK428:PGK429 OWO428:OWO429 OMS428:OMS429 OCW428:OCW429 NTA428:NTA429 NJE428:NJE429 MZI428:MZI429 MPM428:MPM429 MFQ428:MFQ429 LVU428:LVU429 LLY428:LLY429 LCC428:LCC429 KSG428:KSG429 KIK428:KIK429 JYO428:JYO429 JOS428:JOS429 JEW428:JEW429 IVA428:IVA429 ILE428:ILE429 IBI428:IBI429 HRM428:HRM429 HHQ428:HHQ429 GXU428:GXU429 GNY428:GNY429 GEC428:GEC429 FUG428:FUG429 FKK428:FKK429 FAO428:FAO429 EQS428:EQS429 EGW428:EGW429 DXA428:DXA429 DNE428:DNE429 DDI428:DDI429 CTM428:CTM429 CJQ428:CJQ429 BZU428:BZU429 BPY428:BPY429 BGC428:BGC429 AWG428:AWG429 AMK428:AMK429 ACO428:ACO429 SS428:SS429 IW428:IW429 WVI437:WVI438 WLM437:WLM438 WBQ437:WBQ438 VRU437:VRU438 VHY437:VHY438 UYC437:UYC438 UOG437:UOG438 UEK437:UEK438 TUO437:TUO438 TKS437:TKS438 TAW437:TAW438 SRA437:SRA438 SHE437:SHE438 RXI437:RXI438 RNM437:RNM438 RDQ437:RDQ438 QTU437:QTU438 QJY437:QJY438 QAC437:QAC438 PQG437:PQG438 PGK437:PGK438 OWO437:OWO438 OMS437:OMS438 OCW437:OCW438 NTA437:NTA438 NJE437:NJE438 MZI437:MZI438 MPM437:MPM438 MFQ437:MFQ438 LVU437:LVU438 LLY437:LLY438 LCC437:LCC438 KSG437:KSG438 KIK437:KIK438 JYO437:JYO438 JOS437:JOS438 JEW437:JEW438 IVA437:IVA438 ILE437:ILE438 IBI437:IBI438 HRM437:HRM438 HHQ437:HHQ438 GXU437:GXU438 GNY437:GNY438 GEC437:GEC438 FUG437:FUG438 FKK437:FKK438 FAO437:FAO438 EQS437:EQS438 EGW437:EGW438 DXA437:DXA438 DNE437:DNE438 DDI437:DDI438 CTM437:CTM438 CJQ437:CJQ438 BZU437:BZU438 BPY437:BPY438 BGC437:BGC438 AWG437:AWG438 AMK437:AMK438 ACO437:ACO438 SS437:SS438 IW437:IW438 IW446:IW447 SS446:SS447 ACO446:ACO447 AMK446:AMK447 AWG446:AWG447 BGC446:BGC447 BPY446:BPY447 BZU446:BZU447 CJQ446:CJQ447 CTM446:CTM447 DDI446:DDI447 DNE446:DNE447 DXA446:DXA447 EGW446:EGW447 EQS446:EQS447 FAO446:FAO447 FKK446:FKK447 FUG446:FUG447 GEC446:GEC447 GNY446:GNY447 GXU446:GXU447 HHQ446:HHQ447 HRM446:HRM447 IBI446:IBI447 ILE446:ILE447 IVA446:IVA447 JEW446:JEW447 JOS446:JOS447 JYO446:JYO447 KIK446:KIK447 KSG446:KSG447 LCC446:LCC447 LLY446:LLY447 LVU446:LVU447 MFQ446:MFQ447 MPM446:MPM447 MZI446:MZI447 NJE446:NJE447 NTA446:NTA447 OCW446:OCW447 OMS446:OMS447 OWO446:OWO447 PGK446:PGK447 PQG446:PQG447 QAC446:QAC447 QJY446:QJY447 QTU446:QTU447 RDQ446:RDQ447 RNM446:RNM447 RXI446:RXI447 SHE446:SHE447 SRA446:SRA447 TAW446:TAW447 TKS446:TKS447 TUO446:TUO447 UEK446:UEK447 UOG446:UOG447 UYC446:UYC447 VHY446:VHY447 VRU446:VRU447 WBQ446:WBQ447 WLM446:WLM447 WVI446:WVI447 IW449:IW450 SS449:SS450 ACO449:ACO450 AMK449:AMK450 AWG449:AWG450 BGC449:BGC450 BPY449:BPY450 BZU449:BZU450 CJQ449:CJQ450 CTM449:CTM450 DDI449:DDI450 DNE449:DNE450 DXA449:DXA450 EGW449:EGW450 EQS449:EQS450 FAO449:FAO450 FKK449:FKK450 FUG449:FUG450 GEC449:GEC450 GNY449:GNY450 GXU449:GXU450 HHQ449:HHQ450 HRM449:HRM450 IBI449:IBI450 ILE449:ILE450 IVA449:IVA450 JEW449:JEW450 JOS449:JOS450 JYO449:JYO450 KIK449:KIK450 KSG449:KSG450 LCC449:LCC450 LLY449:LLY450 LVU449:LVU450 MFQ449:MFQ450 MPM449:MPM450 MZI449:MZI450 NJE449:NJE450 NTA449:NTA450 OCW449:OCW450 OMS449:OMS450 OWO449:OWO450 PGK449:PGK450 PQG449:PQG450 QAC449:QAC450 QJY449:QJY450 QTU449:QTU450 RDQ449:RDQ450 RNM449:RNM450 RXI449:RXI450 SHE449:SHE450 SRA449:SRA450 TAW449:TAW450 TKS449:TKS450 TUO449:TUO450 UEK449:UEK450 UOG449:UOG450 UYC449:UYC450 VHY449:VHY450 VRU449:VRU450 WBQ449:WBQ450 WLM449:WLM450 WVI449:WVI450 IW452:IW453 SS452:SS453 ACO452:ACO453 AMK452:AMK453 AWG452:AWG453 BGC452:BGC453 BPY452:BPY453 BZU452:BZU453 CJQ452:CJQ453 CTM452:CTM453 DDI452:DDI453 DNE452:DNE453 DXA452:DXA453 EGW452:EGW453 EQS452:EQS453 FAO452:FAO453 FKK452:FKK453 FUG452:FUG453 GEC452:GEC453 GNY452:GNY453 GXU452:GXU453 HHQ452:HHQ453 HRM452:HRM453 IBI452:IBI453 ILE452:ILE453 IVA452:IVA453 JEW452:JEW453 JOS452:JOS453 JYO452:JYO453 KIK452:KIK453 KSG452:KSG453 LCC452:LCC453 LLY452:LLY453 LVU452:LVU453 MFQ452:MFQ453 MPM452:MPM453 MZI452:MZI453 NJE452:NJE453 NTA452:NTA453 OCW452:OCW453 OMS452:OMS453 OWO452:OWO453 PGK452:PGK453 PQG452:PQG453 QAC452:QAC453 QJY452:QJY453 QTU452:QTU453 RDQ452:RDQ453 RNM452:RNM453 RXI452:RXI453 SHE452:SHE453 SRA452:SRA453 TAW452:TAW453 TKS452:TKS453 TUO452:TUO453 UEK452:UEK453 UOG452:UOG453 UYC452:UYC453 VHY452:VHY453 VRU452:VRU453 WBQ452:WBQ453 WLM452:WLM453 WVI452:WVI453 IW458:IW459 SS458:SS459 ACO458:ACO459 AMK458:AMK459 AWG458:AWG459 BGC458:BGC459 BPY458:BPY459 BZU458:BZU459 CJQ458:CJQ459 CTM458:CTM459 DDI458:DDI459 DNE458:DNE459 DXA458:DXA459 EGW458:EGW459 EQS458:EQS459 FAO458:FAO459 FKK458:FKK459 FUG458:FUG459 GEC458:GEC459 GNY458:GNY459 GXU458:GXU459 HHQ458:HHQ459 HRM458:HRM459 IBI458:IBI459 ILE458:ILE459 IVA458:IVA459 JEW458:JEW459 JOS458:JOS459 JYO458:JYO459 KIK458:KIK459 KSG458:KSG459 LCC458:LCC459 LLY458:LLY459 LVU458:LVU459 MFQ458:MFQ459 MPM458:MPM459 MZI458:MZI459 NJE458:NJE459 NTA458:NTA459 OCW458:OCW459 OMS458:OMS459 OWO458:OWO459 PGK458:PGK459 PQG458:PQG459 QAC458:QAC459 QJY458:QJY459 QTU458:QTU459 RDQ458:RDQ459 RNM458:RNM459 RXI458:RXI459 SHE458:SHE459 SRA458:SRA459 TAW458:TAW459 TKS458:TKS459 TUO458:TUO459 UEK458:UEK459 UOG458:UOG459 UYC458:UYC459 VHY458:VHY459 VRU458:VRU459 WBQ458:WBQ459 WLM458:WLM459 WVI458:WVI459 IW461:IW462 SS461:SS462 ACO461:ACO462 AMK461:AMK462 AWG461:AWG462 BGC461:BGC462 BPY461:BPY462 BZU461:BZU462 CJQ461:CJQ462 CTM461:CTM462 DDI461:DDI462 DNE461:DNE462 DXA461:DXA462 EGW461:EGW462 EQS461:EQS462 FAO461:FAO462 FKK461:FKK462 FUG461:FUG462 GEC461:GEC462 GNY461:GNY462 GXU461:GXU462 HHQ461:HHQ462 HRM461:HRM462 IBI461:IBI462 ILE461:ILE462 IVA461:IVA462 JEW461:JEW462 JOS461:JOS462 JYO461:JYO462 KIK461:KIK462 KSG461:KSG462 LCC461:LCC462 LLY461:LLY462 LVU461:LVU462 MFQ461:MFQ462 MPM461:MPM462 MZI461:MZI462 NJE461:NJE462 NTA461:NTA462 OCW461:OCW462 OMS461:OMS462 OWO461:OWO462 PGK461:PGK462 PQG461:PQG462 QAC461:QAC462 QJY461:QJY462 QTU461:QTU462 RDQ461:RDQ462 RNM461:RNM462 RXI461:RXI462 SHE461:SHE462 SRA461:SRA462 TAW461:TAW462 TKS461:TKS462 TUO461:TUO462 UEK461:UEK462 UOG461:UOG462 UYC461:UYC462 VHY461:VHY462 VRU461:VRU462 WBQ461:WBQ462 WLM461:WLM462 WVI461:WVI462 IW467:IW468 SS467:SS468 ACO467:ACO468 AMK467:AMK468 AWG467:AWG468 BGC467:BGC468 BPY467:BPY468 BZU467:BZU468 CJQ467:CJQ468 CTM467:CTM468 DDI467:DDI468 DNE467:DNE468 DXA467:DXA468 EGW467:EGW468 EQS467:EQS468 FAO467:FAO468 FKK467:FKK468 FUG467:FUG468 GEC467:GEC468 GNY467:GNY468 GXU467:GXU468 HHQ467:HHQ468 HRM467:HRM468 IBI467:IBI468 ILE467:ILE468 IVA467:IVA468 JEW467:JEW468 JOS467:JOS468 JYO467:JYO468 KIK467:KIK468 KSG467:KSG468 LCC467:LCC468 LLY467:LLY468 LVU467:LVU468 MFQ467:MFQ468 MPM467:MPM468 MZI467:MZI468 NJE467:NJE468 NTA467:NTA468 OCW467:OCW468 OMS467:OMS468 OWO467:OWO468 PGK467:PGK468 PQG467:PQG468 QAC467:QAC468 QJY467:QJY468 QTU467:QTU468 RDQ467:RDQ468 RNM467:RNM468 RXI467:RXI468 SHE467:SHE468 SRA467:SRA468 TAW467:TAW468 TKS467:TKS468 TUO467:TUO468 UEK467:UEK468 UOG467:UOG468 UYC467:UYC468 VHY467:VHY468 VRU467:VRU468 WBQ467:WBQ468 WLM467:WLM468 WVI467:WVI468 WVI455:WVI456 WLM455:WLM456 WBQ455:WBQ456 VRU455:VRU456 VHY455:VHY456 UYC455:UYC456 UOG455:UOG456 UEK455:UEK456 TUO455:TUO456 TKS455:TKS456 TAW455:TAW456 SRA455:SRA456 SHE455:SHE456 RXI455:RXI456 RNM455:RNM456 RDQ455:RDQ456 QTU455:QTU456 QJY455:QJY456 QAC455:QAC456 PQG455:PQG456 PGK455:PGK456 OWO455:OWO456 OMS455:OMS456 OCW455:OCW456 NTA455:NTA456 NJE455:NJE456 MZI455:MZI456 MPM455:MPM456 MFQ455:MFQ456 LVU455:LVU456 LLY455:LLY456 LCC455:LCC456 KSG455:KSG456 KIK455:KIK456 JYO455:JYO456 JOS455:JOS456 JEW455:JEW456 IVA455:IVA456 ILE455:ILE456 IBI455:IBI456 HRM455:HRM456 HHQ455:HHQ456 GXU455:GXU456 GNY455:GNY456 GEC455:GEC456 FUG455:FUG456 FKK455:FKK456 FAO455:FAO456 EQS455:EQS456 EGW455:EGW456 DXA455:DXA456 DNE455:DNE456 DDI455:DDI456 CTM455:CTM456 CJQ455:CJQ456 BZU455:BZU456 BPY455:BPY456 BGC455:BGC456 AWG455:AWG456 AMK455:AMK456 ACO455:ACO456 SS455:SS456 IW455:IW456 WVI464:WVI465 WLM464:WLM465 WBQ464:WBQ465 VRU464:VRU465 VHY464:VHY465 UYC464:UYC465 UOG464:UOG465 UEK464:UEK465 TUO464:TUO465 TKS464:TKS465 TAW464:TAW465 SRA464:SRA465 SHE464:SHE465 RXI464:RXI465 RNM464:RNM465 RDQ464:RDQ465 QTU464:QTU465 QJY464:QJY465 QAC464:QAC465 PQG464:PQG465 PGK464:PGK465 OWO464:OWO465 OMS464:OMS465 OCW464:OCW465 NTA464:NTA465 NJE464:NJE465 MZI464:MZI465 MPM464:MPM465 MFQ464:MFQ465 LVU464:LVU465 LLY464:LLY465 LCC464:LCC465 KSG464:KSG465 KIK464:KIK465 JYO464:JYO465 JOS464:JOS465 JEW464:JEW465 IVA464:IVA465 ILE464:ILE465 IBI464:IBI465 HRM464:HRM465 HHQ464:HHQ465 GXU464:GXU465 GNY464:GNY465 GEC464:GEC465 FUG464:FUG465 FKK464:FKK465 FAO464:FAO465 EQS464:EQS465 EGW464:EGW465 DXA464:DXA465 DNE464:DNE465 DDI464:DDI465 CTM464:CTM465 CJQ464:CJQ465 BZU464:BZU465 BPY464:BPY465 BGC464:BGC465 AWG464:AWG465 AMK464:AMK465 ACO464:ACO465 SS464:SS465 IW464:IW465 WVI106:WVI116 WLM106:WLM116 WBQ106:WBQ116 VRU106:VRU116 VHY106:VHY116 UYC106:UYC116 UOG106:UOG116 UEK106:UEK116 TUO106:TUO116 TKS106:TKS116 TAW106:TAW116 SRA106:SRA116 SHE106:SHE116 RXI106:RXI116 RNM106:RNM116 RDQ106:RDQ116 QTU106:QTU116 QJY106:QJY116 QAC106:QAC116 PQG106:PQG116 PGK106:PGK116 OWO106:OWO116 OMS106:OMS116 OCW106:OCW116 NTA106:NTA116 NJE106:NJE116 MZI106:MZI116 MPM106:MPM116 MFQ106:MFQ116 LVU106:LVU116 LLY106:LLY116 LCC106:LCC116 KSG106:KSG116 KIK106:KIK116 JYO106:JYO116 JOS106:JOS116 JEW106:JEW116 IVA106:IVA116 ILE106:ILE116 IBI106:IBI116 HRM106:HRM116 HHQ106:HHQ116 GXU106:GXU116 GNY106:GNY116 GEC106:GEC116 FUG106:FUG116 FKK106:FKK116 FAO106:FAO116 EQS106:EQS116 EGW106:EGW116 DXA106:DXA116 DNE106:DNE116 DDI106:DDI116 CTM106:CTM116 CJQ106:CJQ116 BZU106:BZU116 BPY106:BPY116 BGC106:BGC116 AWG106:AWG116 AMK106:AMK116 ACO106:ACO116 SS106:SS116 IW106:IW116 WVI470:WVI676 WLM470:WLM676 WBQ470:WBQ676 VRU470:VRU676 VHY470:VHY676 UYC470:UYC676 UOG470:UOG676 UEK470:UEK676 TUO470:TUO676 TKS470:TKS676 TAW470:TAW676 SRA470:SRA676 SHE470:SHE676 RXI470:RXI676 RNM470:RNM676 RDQ470:RDQ676 QTU470:QTU676 QJY470:QJY676 QAC470:QAC676 PQG470:PQG676 PGK470:PGK676 OWO470:OWO676 OMS470:OMS676 OCW470:OCW676 NTA470:NTA676 NJE470:NJE676 MZI470:MZI676 MPM470:MPM676 MFQ470:MFQ676 LVU470:LVU676 LLY470:LLY676 LCC470:LCC676 KSG470:KSG676 KIK470:KIK676 JYO470:JYO676 JOS470:JOS676 JEW470:JEW676 IVA470:IVA676 ILE470:ILE676 IBI470:IBI676 HRM470:HRM676 HHQ470:HHQ676 GXU470:GXU676 GNY470:GNY676 GEC470:GEC676 FUG470:FUG676 FKK470:FKK676 FAO470:FAO676 EQS470:EQS676 EGW470:EGW676 DXA470:DXA676 DNE470:DNE676 DDI470:DDI676 CTM470:CTM676 CJQ470:CJQ676 BZU470:BZU676 BPY470:BPY676 BGC470:BGC676 AWG470:AWG676 AMK470:AMK676 ACO470:ACO676 SS470:SS676 IW470:IW676 WVI678:WVI761 WLM678:WLM761 WBQ678:WBQ761 VRU678:VRU761 VHY678:VHY761 UYC678:UYC761 UOG678:UOG761 UEK678:UEK761 TUO678:TUO761 TKS678:TKS761 TAW678:TAW761 SRA678:SRA761 SHE678:SHE761 RXI678:RXI761 RNM678:RNM761 RDQ678:RDQ761 QTU678:QTU761 QJY678:QJY761 QAC678:QAC761 PQG678:PQG761 PGK678:PGK761 OWO678:OWO761 OMS678:OMS761 OCW678:OCW761 NTA678:NTA761 NJE678:NJE761 MZI678:MZI761 MPM678:MPM761 MFQ678:MFQ761 LVU678:LVU761 LLY678:LLY761 LCC678:LCC761 KSG678:KSG761 KIK678:KIK761 JYO678:JYO761 JOS678:JOS761 JEW678:JEW761 IVA678:IVA761 ILE678:ILE761 IBI678:IBI761 HRM678:HRM761 HHQ678:HHQ761 GXU678:GXU761 GNY678:GNY761 GEC678:GEC761 FUG678:FUG761 FKK678:FKK761 FAO678:FAO761 EQS678:EQS761 EGW678:EGW761 DXA678:DXA761 DNE678:DNE761 DDI678:DDI761 CTM678:CTM761 CJQ678:CJQ761 BZU678:BZU761 BPY678:BPY761 BGC678:BGC761 AWG678:AWG761 AMK678:AMK761 ACO678:ACO761 SS678:SS761 IW678:IW761 IW4:IW86 SS4:SS86 ACO4:ACO86 AMK4:AMK86 AWG4:AWG86 BGC4:BGC86 BPY4:BPY86 BZU4:BZU86 CJQ4:CJQ86 CTM4:CTM86 DDI4:DDI86 DNE4:DNE86 DXA4:DXA86 EGW4:EGW86 EQS4:EQS86 FAO4:FAO86 FKK4:FKK86 FUG4:FUG86 GEC4:GEC86 GNY4:GNY86 GXU4:GXU86 HHQ4:HHQ86 HRM4:HRM86 IBI4:IBI86 ILE4:ILE86 IVA4:IVA86 JEW4:JEW86 JOS4:JOS86 JYO4:JYO86 KIK4:KIK86 KSG4:KSG86 LCC4:LCC86 LLY4:LLY86 LVU4:LVU86 MFQ4:MFQ86 MPM4:MPM86 MZI4:MZI86 NJE4:NJE86 NTA4:NTA86 OCW4:OCW86 OMS4:OMS86 OWO4:OWO86 PGK4:PGK86 PQG4:PQG86 QAC4:QAC86 QJY4:QJY86 QTU4:QTU86 RDQ4:RDQ86 RNM4:RNM86 RXI4:RXI86 SHE4:SHE86 SRA4:SRA86 TAW4:TAW86 TKS4:TKS86 TUO4:TUO86 UEK4:UEK86 UOG4:UOG86 UYC4:UYC86 VHY4:VHY86 VRU4:VRU86 WBQ4:WBQ86 WLM4:WLM86 WVI4:WVI86 ACO763:ACO1307 SS763:SS1307 IW763:IW1307 WVI763:WVI1307 WLM763:WLM1307 WBQ763:WBQ1307 VRU763:VRU1307 VHY763:VHY1307 UYC763:UYC1307 UOG763:UOG1307 UEK763:UEK1307 TUO763:TUO1307 TKS763:TKS1307 TAW763:TAW1307 SRA763:SRA1307 SHE763:SHE1307 RXI763:RXI1307 RNM763:RNM1307 RDQ763:RDQ1307 QTU763:QTU1307 QJY763:QJY1307 QAC763:QAC1307 PQG763:PQG1307 PGK763:PGK1307 OWO763:OWO1307 OMS763:OMS1307 OCW763:OCW1307 NTA763:NTA1307 NJE763:NJE1307 MZI763:MZI1307 MPM763:MPM1307 MFQ763:MFQ1307 LVU763:LVU1307 LLY763:LLY1307 LCC763:LCC1307 KSG763:KSG1307 KIK763:KIK1307 JYO763:JYO1307 JOS763:JOS1307 JEW763:JEW1307 IVA763:IVA1307 ILE763:ILE1307 IBI763:IBI1307 HRM763:HRM1307 HHQ763:HHQ1307 GXU763:GXU1307 GNY763:GNY1307 GEC763:GEC1307 FUG763:FUG1307 FKK763:FKK1307 FAO763:FAO1307 EQS763:EQS1307 EGW763:EGW1307 DXA763:DXA1307 DNE763:DNE1307 DDI763:DDI1307 CTM763:CTM1307 CJQ763:CJQ1307 BZU763:BZU1307 BPY763:BPY1307 BGC763:BGC1307 AWG763:AWG1307 AMK763:AMK1307" xr:uid="{2B0F4005-CE4B-460E-A495-58EF6BAD791E}"/>
    <dataValidation allowBlank="1" showInputMessage="1" showErrorMessage="1" promptTitle="Duración estimada del contrato" prompt="Número de meses_x000a_Cuando se trate de una fracción de mes, por favor indique la equivalencia en meses. Por ejemplo 2 meses 20 días =_x000a__x000a_60 días (2 meses) + 20 días = 80 días_x000a_80 días / 30 días =2,7 meses" sqref="IX88:IX89 ST88:ST89 ACP88:ACP89 AML88:AML89 AWH88:AWH89 BGD88:BGD89 BPZ88:BPZ89 BZV88:BZV89 CJR88:CJR89 CTN88:CTN89 DDJ88:DDJ89 DNF88:DNF89 DXB88:DXB89 EGX88:EGX89 EQT88:EQT89 FAP88:FAP89 FKL88:FKL89 FUH88:FUH89 GED88:GED89 GNZ88:GNZ89 GXV88:GXV89 HHR88:HHR89 HRN88:HRN89 IBJ88:IBJ89 ILF88:ILF89 IVB88:IVB89 JEX88:JEX89 JOT88:JOT89 JYP88:JYP89 KIL88:KIL89 KSH88:KSH89 LCD88:LCD89 LLZ88:LLZ89 LVV88:LVV89 MFR88:MFR89 MPN88:MPN89 MZJ88:MZJ89 NJF88:NJF89 NTB88:NTB89 OCX88:OCX89 OMT88:OMT89 OWP88:OWP89 PGL88:PGL89 PQH88:PQH89 QAD88:QAD89 QJZ88:QJZ89 QTV88:QTV89 RDR88:RDR89 RNN88:RNN89 RXJ88:RXJ89 SHF88:SHF89 SRB88:SRB89 TAX88:TAX89 TKT88:TKT89 TUP88:TUP89 UEL88:UEL89 UOH88:UOH89 UYD88:UYD89 VHZ88:VHZ89 VRV88:VRV89 WBR88:WBR89 WLN88:WLN89 WVJ88:WVJ89 IX91:IX92 ST91:ST92 ACP91:ACP92 AML91:AML92 AWH91:AWH92 BGD91:BGD92 BPZ91:BPZ92 BZV91:BZV92 CJR91:CJR92 CTN91:CTN92 DDJ91:DDJ92 DNF91:DNF92 DXB91:DXB92 EGX91:EGX92 EQT91:EQT92 FAP91:FAP92 FKL91:FKL92 FUH91:FUH92 GED91:GED92 GNZ91:GNZ92 GXV91:GXV92 HHR91:HHR92 HRN91:HRN92 IBJ91:IBJ92 ILF91:ILF92 IVB91:IVB92 JEX91:JEX92 JOT91:JOT92 JYP91:JYP92 KIL91:KIL92 KSH91:KSH92 LCD91:LCD92 LLZ91:LLZ92 LVV91:LVV92 MFR91:MFR92 MPN91:MPN92 MZJ91:MZJ92 NJF91:NJF92 NTB91:NTB92 OCX91:OCX92 OMT91:OMT92 OWP91:OWP92 PGL91:PGL92 PQH91:PQH92 QAD91:QAD92 QJZ91:QJZ92 QTV91:QTV92 RDR91:RDR92 RNN91:RNN92 RXJ91:RXJ92 SHF91:SHF92 SRB91:SRB92 TAX91:TAX92 TKT91:TKT92 TUP91:TUP92 UEL91:UEL92 UOH91:UOH92 UYD91:UYD92 VHZ91:VHZ92 VRV91:VRV92 WBR91:WBR92 WLN91:WLN92 WVJ91:WVJ92 IX97:IX98 ST97:ST98 ACP97:ACP98 AML97:AML98 AWH97:AWH98 BGD97:BGD98 BPZ97:BPZ98 BZV97:BZV98 CJR97:CJR98 CTN97:CTN98 DDJ97:DDJ98 DNF97:DNF98 DXB97:DXB98 EGX97:EGX98 EQT97:EQT98 FAP97:FAP98 FKL97:FKL98 FUH97:FUH98 GED97:GED98 GNZ97:GNZ98 GXV97:GXV98 HHR97:HHR98 HRN97:HRN98 IBJ97:IBJ98 ILF97:ILF98 IVB97:IVB98 JEX97:JEX98 JOT97:JOT98 JYP97:JYP98 KIL97:KIL98 KSH97:KSH98 LCD97:LCD98 LLZ97:LLZ98 LVV97:LVV98 MFR97:MFR98 MPN97:MPN98 MZJ97:MZJ98 NJF97:NJF98 NTB97:NTB98 OCX97:OCX98 OMT97:OMT98 OWP97:OWP98 PGL97:PGL98 PQH97:PQH98 QAD97:QAD98 QJZ97:QJZ98 QTV97:QTV98 RDR97:RDR98 RNN97:RNN98 RXJ97:RXJ98 SHF97:SHF98 SRB97:SRB98 TAX97:TAX98 TKT97:TKT98 TUP97:TUP98 UEL97:UEL98 UOH97:UOH98 UYD97:UYD98 VHZ97:VHZ98 VRV97:VRV98 WBR97:WBR98 WLN97:WLN98 WVJ97:WVJ98 IX100:IX101 ST100:ST101 ACP100:ACP101 AML100:AML101 AWH100:AWH101 BGD100:BGD101 BPZ100:BPZ101 BZV100:BZV101 CJR100:CJR101 CTN100:CTN101 DDJ100:DDJ101 DNF100:DNF101 DXB100:DXB101 EGX100:EGX101 EQT100:EQT101 FAP100:FAP101 FKL100:FKL101 FUH100:FUH101 GED100:GED101 GNZ100:GNZ101 GXV100:GXV101 HHR100:HHR101 HRN100:HRN101 IBJ100:IBJ101 ILF100:ILF101 IVB100:IVB101 JEX100:JEX101 JOT100:JOT101 JYP100:JYP101 KIL100:KIL101 KSH100:KSH101 LCD100:LCD101 LLZ100:LLZ101 LVV100:LVV101 MFR100:MFR101 MPN100:MPN101 MZJ100:MZJ101 NJF100:NJF101 NTB100:NTB101 OCX100:OCX101 OMT100:OMT101 OWP100:OWP101 PGL100:PGL101 PQH100:PQH101 QAD100:QAD101 QJZ100:QJZ101 QTV100:QTV101 RDR100:RDR101 RNN100:RNN101 RXJ100:RXJ101 SHF100:SHF101 SRB100:SRB101 TAX100:TAX101 TKT100:TKT101 TUP100:TUP101 UEL100:UEL101 UOH100:UOH101 UYD100:UYD101 VHZ100:VHZ101 VRV100:VRV101 WBR100:WBR101 WLN100:WLN101 WVJ100:WVJ101 WVJ94:WVJ95 WLN94:WLN95 WBR94:WBR95 VRV94:VRV95 VHZ94:VHZ95 UYD94:UYD95 UOH94:UOH95 UEL94:UEL95 TUP94:TUP95 TKT94:TKT95 TAX94:TAX95 SRB94:SRB95 SHF94:SHF95 RXJ94:RXJ95 RNN94:RNN95 RDR94:RDR95 QTV94:QTV95 QJZ94:QJZ95 QAD94:QAD95 PQH94:PQH95 PGL94:PGL95 OWP94:OWP95 OMT94:OMT95 OCX94:OCX95 NTB94:NTB95 NJF94:NJF95 MZJ94:MZJ95 MPN94:MPN95 MFR94:MFR95 LVV94:LVV95 LLZ94:LLZ95 LCD94:LCD95 KSH94:KSH95 KIL94:KIL95 JYP94:JYP95 JOT94:JOT95 JEX94:JEX95 IVB94:IVB95 ILF94:ILF95 IBJ94:IBJ95 HRN94:HRN95 HHR94:HHR95 GXV94:GXV95 GNZ94:GNZ95 GED94:GED95 FUH94:FUH95 FKL94:FKL95 FAP94:FAP95 EQT94:EQT95 EGX94:EGX95 DXB94:DXB95 DNF94:DNF95 DDJ94:DDJ95 CTN94:CTN95 CJR94:CJR95 BZV94:BZV95 BPZ94:BPZ95 BGD94:BGD95 AWH94:AWH95 AML94:AML95 ACP94:ACP95 ST94:ST95 IX94:IX95 WVJ103:WVJ104 WLN103:WLN104 WBR103:WBR104 VRV103:VRV104 VHZ103:VHZ104 UYD103:UYD104 UOH103:UOH104 UEL103:UEL104 TUP103:TUP104 TKT103:TKT104 TAX103:TAX104 SRB103:SRB104 SHF103:SHF104 RXJ103:RXJ104 RNN103:RNN104 RDR103:RDR104 QTV103:QTV104 QJZ103:QJZ104 QAD103:QAD104 PQH103:PQH104 PGL103:PGL104 OWP103:OWP104 OMT103:OMT104 OCX103:OCX104 NTB103:NTB104 NJF103:NJF104 MZJ103:MZJ104 MPN103:MPN104 MFR103:MFR104 LVV103:LVV104 LLZ103:LLZ104 LCD103:LCD104 KSH103:KSH104 KIL103:KIL104 JYP103:JYP104 JOT103:JOT104 JEX103:JEX104 IVB103:IVB104 ILF103:ILF104 IBJ103:IBJ104 HRN103:HRN104 HHR103:HHR104 GXV103:GXV104 GNZ103:GNZ104 GED103:GED104 FUH103:FUH104 FKL103:FKL104 FAP103:FAP104 EQT103:EQT104 EGX103:EGX104 DXB103:DXB104 DNF103:DNF104 DDJ103:DDJ104 CTN103:CTN104 CJR103:CJR104 BZV103:BZV104 BPZ103:BPZ104 BGD103:BGD104 AWH103:AWH104 AML103:AML104 ACP103:ACP104 ST103:ST104 IX103:IX104 IX118:IX119 ST118:ST119 ACP118:ACP119 AML118:AML119 AWH118:AWH119 BGD118:BGD119 BPZ118:BPZ119 BZV118:BZV119 CJR118:CJR119 CTN118:CTN119 DDJ118:DDJ119 DNF118:DNF119 DXB118:DXB119 EGX118:EGX119 EQT118:EQT119 FAP118:FAP119 FKL118:FKL119 FUH118:FUH119 GED118:GED119 GNZ118:GNZ119 GXV118:GXV119 HHR118:HHR119 HRN118:HRN119 IBJ118:IBJ119 ILF118:ILF119 IVB118:IVB119 JEX118:JEX119 JOT118:JOT119 JYP118:JYP119 KIL118:KIL119 KSH118:KSH119 LCD118:LCD119 LLZ118:LLZ119 LVV118:LVV119 MFR118:MFR119 MPN118:MPN119 MZJ118:MZJ119 NJF118:NJF119 NTB118:NTB119 OCX118:OCX119 OMT118:OMT119 OWP118:OWP119 PGL118:PGL119 PQH118:PQH119 QAD118:QAD119 QJZ118:QJZ119 QTV118:QTV119 RDR118:RDR119 RNN118:RNN119 RXJ118:RXJ119 SHF118:SHF119 SRB118:SRB119 TAX118:TAX119 TKT118:TKT119 TUP118:TUP119 UEL118:UEL119 UOH118:UOH119 UYD118:UYD119 VHZ118:VHZ119 VRV118:VRV119 WBR118:WBR119 WLN118:WLN119 WVJ118:WVJ119 IX125:IX128 ST125:ST128 ACP125:ACP128 AML125:AML128 AWH125:AWH128 BGD125:BGD128 BPZ125:BPZ128 BZV125:BZV128 CJR125:CJR128 CTN125:CTN128 DDJ125:DDJ128 DNF125:DNF128 DXB125:DXB128 EGX125:EGX128 EQT125:EQT128 FAP125:FAP128 FKL125:FKL128 FUH125:FUH128 GED125:GED128 GNZ125:GNZ128 GXV125:GXV128 HHR125:HHR128 HRN125:HRN128 IBJ125:IBJ128 ILF125:ILF128 IVB125:IVB128 JEX125:JEX128 JOT125:JOT128 JYP125:JYP128 KIL125:KIL128 KSH125:KSH128 LCD125:LCD128 LLZ125:LLZ128 LVV125:LVV128 MFR125:MFR128 MPN125:MPN128 MZJ125:MZJ128 NJF125:NJF128 NTB125:NTB128 OCX125:OCX128 OMT125:OMT128 OWP125:OWP128 PGL125:PGL128 PQH125:PQH128 QAD125:QAD128 QJZ125:QJZ128 QTV125:QTV128 RDR125:RDR128 RNN125:RNN128 RXJ125:RXJ128 SHF125:SHF128 SRB125:SRB128 TAX125:TAX128 TKT125:TKT128 TUP125:TUP128 UEL125:UEL128 UOH125:UOH128 UYD125:UYD128 VHZ125:VHZ128 VRV125:VRV128 WBR125:WBR128 WLN125:WLN128 WVJ125:WVJ128 IX130:IX131 ST130:ST131 ACP130:ACP131 AML130:AML131 AWH130:AWH131 BGD130:BGD131 BPZ130:BPZ131 BZV130:BZV131 CJR130:CJR131 CTN130:CTN131 DDJ130:DDJ131 DNF130:DNF131 DXB130:DXB131 EGX130:EGX131 EQT130:EQT131 FAP130:FAP131 FKL130:FKL131 FUH130:FUH131 GED130:GED131 GNZ130:GNZ131 GXV130:GXV131 HHR130:HHR131 HRN130:HRN131 IBJ130:IBJ131 ILF130:ILF131 IVB130:IVB131 JEX130:JEX131 JOT130:JOT131 JYP130:JYP131 KIL130:KIL131 KSH130:KSH131 LCD130:LCD131 LLZ130:LLZ131 LVV130:LVV131 MFR130:MFR131 MPN130:MPN131 MZJ130:MZJ131 NJF130:NJF131 NTB130:NTB131 OCX130:OCX131 OMT130:OMT131 OWP130:OWP131 PGL130:PGL131 PQH130:PQH131 QAD130:QAD131 QJZ130:QJZ131 QTV130:QTV131 RDR130:RDR131 RNN130:RNN131 RXJ130:RXJ131 SHF130:SHF131 SRB130:SRB131 TAX130:TAX131 TKT130:TKT131 TUP130:TUP131 UEL130:UEL131 UOH130:UOH131 UYD130:UYD131 VHZ130:VHZ131 VRV130:VRV131 WBR130:WBR131 WLN130:WLN131 WVJ130:WVJ131 IX136:IX137 ST136:ST137 ACP136:ACP137 AML136:AML137 AWH136:AWH137 BGD136:BGD137 BPZ136:BPZ137 BZV136:BZV137 CJR136:CJR137 CTN136:CTN137 DDJ136:DDJ137 DNF136:DNF137 DXB136:DXB137 EGX136:EGX137 EQT136:EQT137 FAP136:FAP137 FKL136:FKL137 FUH136:FUH137 GED136:GED137 GNZ136:GNZ137 GXV136:GXV137 HHR136:HHR137 HRN136:HRN137 IBJ136:IBJ137 ILF136:ILF137 IVB136:IVB137 JEX136:JEX137 JOT136:JOT137 JYP136:JYP137 KIL136:KIL137 KSH136:KSH137 LCD136:LCD137 LLZ136:LLZ137 LVV136:LVV137 MFR136:MFR137 MPN136:MPN137 MZJ136:MZJ137 NJF136:NJF137 NTB136:NTB137 OCX136:OCX137 OMT136:OMT137 OWP136:OWP137 PGL136:PGL137 PQH136:PQH137 QAD136:QAD137 QJZ136:QJZ137 QTV136:QTV137 RDR136:RDR137 RNN136:RNN137 RXJ136:RXJ137 SHF136:SHF137 SRB136:SRB137 TAX136:TAX137 TKT136:TKT137 TUP136:TUP137 UEL136:UEL137 UOH136:UOH137 UYD136:UYD137 VHZ136:VHZ137 VRV136:VRV137 WBR136:WBR137 WLN136:WLN137 WVJ136:WVJ137 IX139:IX140 ST139:ST140 ACP139:ACP140 AML139:AML140 AWH139:AWH140 BGD139:BGD140 BPZ139:BPZ140 BZV139:BZV140 CJR139:CJR140 CTN139:CTN140 DDJ139:DDJ140 DNF139:DNF140 DXB139:DXB140 EGX139:EGX140 EQT139:EQT140 FAP139:FAP140 FKL139:FKL140 FUH139:FUH140 GED139:GED140 GNZ139:GNZ140 GXV139:GXV140 HHR139:HHR140 HRN139:HRN140 IBJ139:IBJ140 ILF139:ILF140 IVB139:IVB140 JEX139:JEX140 JOT139:JOT140 JYP139:JYP140 KIL139:KIL140 KSH139:KSH140 LCD139:LCD140 LLZ139:LLZ140 LVV139:LVV140 MFR139:MFR140 MPN139:MPN140 MZJ139:MZJ140 NJF139:NJF140 NTB139:NTB140 OCX139:OCX140 OMT139:OMT140 OWP139:OWP140 PGL139:PGL140 PQH139:PQH140 QAD139:QAD140 QJZ139:QJZ140 QTV139:QTV140 RDR139:RDR140 RNN139:RNN140 RXJ139:RXJ140 SHF139:SHF140 SRB139:SRB140 TAX139:TAX140 TKT139:TKT140 TUP139:TUP140 UEL139:UEL140 UOH139:UOH140 UYD139:UYD140 VHZ139:VHZ140 VRV139:VRV140 WBR139:WBR140 WLN139:WLN140 WVJ139:WVJ140 WVJ121:WVJ122 WLN121:WLN122 WBR121:WBR122 VRV121:VRV122 VHZ121:VHZ122 UYD121:UYD122 UOH121:UOH122 UEL121:UEL122 TUP121:TUP122 TKT121:TKT122 TAX121:TAX122 SRB121:SRB122 SHF121:SHF122 RXJ121:RXJ122 RNN121:RNN122 RDR121:RDR122 QTV121:QTV122 QJZ121:QJZ122 QAD121:QAD122 PQH121:PQH122 PGL121:PGL122 OWP121:OWP122 OMT121:OMT122 OCX121:OCX122 NTB121:NTB122 NJF121:NJF122 MZJ121:MZJ122 MPN121:MPN122 MFR121:MFR122 LVV121:LVV122 LLZ121:LLZ122 LCD121:LCD122 KSH121:KSH122 KIL121:KIL122 JYP121:JYP122 JOT121:JOT122 JEX121:JEX122 IVB121:IVB122 ILF121:ILF122 IBJ121:IBJ122 HRN121:HRN122 HHR121:HHR122 GXV121:GXV122 GNZ121:GNZ122 GED121:GED122 FUH121:FUH122 FKL121:FKL122 FAP121:FAP122 EQT121:EQT122 EGX121:EGX122 DXB121:DXB122 DNF121:DNF122 DDJ121:DDJ122 CTN121:CTN122 CJR121:CJR122 BZV121:BZV122 BPZ121:BPZ122 BGD121:BGD122 AWH121:AWH122 AML121:AML122 ACP121:ACP122 ST121:ST122 IX121:IX122 WVJ133:WVJ134 WLN133:WLN134 WBR133:WBR134 VRV133:VRV134 VHZ133:VHZ134 UYD133:UYD134 UOH133:UOH134 UEL133:UEL134 TUP133:TUP134 TKT133:TKT134 TAX133:TAX134 SRB133:SRB134 SHF133:SHF134 RXJ133:RXJ134 RNN133:RNN134 RDR133:RDR134 QTV133:QTV134 QJZ133:QJZ134 QAD133:QAD134 PQH133:PQH134 PGL133:PGL134 OWP133:OWP134 OMT133:OMT134 OCX133:OCX134 NTB133:NTB134 NJF133:NJF134 MZJ133:MZJ134 MPN133:MPN134 MFR133:MFR134 LVV133:LVV134 LLZ133:LLZ134 LCD133:LCD134 KSH133:KSH134 KIL133:KIL134 JYP133:JYP134 JOT133:JOT134 JEX133:JEX134 IVB133:IVB134 ILF133:ILF134 IBJ133:IBJ134 HRN133:HRN134 HHR133:HHR134 GXV133:GXV134 GNZ133:GNZ134 GED133:GED134 FUH133:FUH134 FKL133:FKL134 FAP133:FAP134 EQT133:EQT134 EGX133:EGX134 DXB133:DXB134 DNF133:DNF134 DDJ133:DDJ134 CTN133:CTN134 CJR133:CJR134 BZV133:BZV134 BPZ133:BPZ134 BGD133:BGD134 AWH133:AWH134 AML133:AML134 ACP133:ACP134 ST133:ST134 IX133:IX134 IX142:IX143 ST142:ST143 ACP142:ACP143 AML142:AML143 AWH142:AWH143 BGD142:BGD143 BPZ142:BPZ143 BZV142:BZV143 CJR142:CJR143 CTN142:CTN143 DDJ142:DDJ143 DNF142:DNF143 DXB142:DXB143 EGX142:EGX143 EQT142:EQT143 FAP142:FAP143 FKL142:FKL143 FUH142:FUH143 GED142:GED143 GNZ142:GNZ143 GXV142:GXV143 HHR142:HHR143 HRN142:HRN143 IBJ142:IBJ143 ILF142:ILF143 IVB142:IVB143 JEX142:JEX143 JOT142:JOT143 JYP142:JYP143 KIL142:KIL143 KSH142:KSH143 LCD142:LCD143 LLZ142:LLZ143 LVV142:LVV143 MFR142:MFR143 MPN142:MPN143 MZJ142:MZJ143 NJF142:NJF143 NTB142:NTB143 OCX142:OCX143 OMT142:OMT143 OWP142:OWP143 PGL142:PGL143 PQH142:PQH143 QAD142:QAD143 QJZ142:QJZ143 QTV142:QTV143 RDR142:RDR143 RNN142:RNN143 RXJ142:RXJ143 SHF142:SHF143 SRB142:SRB143 TAX142:TAX143 TKT142:TKT143 TUP142:TUP143 UEL142:UEL143 UOH142:UOH143 UYD142:UYD143 VHZ142:VHZ143 VRV142:VRV143 WBR142:WBR143 WLN142:WLN143 WVJ142:WVJ143 IX145:IX146 ST145:ST146 ACP145:ACP146 AML145:AML146 AWH145:AWH146 BGD145:BGD146 BPZ145:BPZ146 BZV145:BZV146 CJR145:CJR146 CTN145:CTN146 DDJ145:DDJ146 DNF145:DNF146 DXB145:DXB146 EGX145:EGX146 EQT145:EQT146 FAP145:FAP146 FKL145:FKL146 FUH145:FUH146 GED145:GED146 GNZ145:GNZ146 GXV145:GXV146 HHR145:HHR146 HRN145:HRN146 IBJ145:IBJ146 ILF145:ILF146 IVB145:IVB146 JEX145:JEX146 JOT145:JOT146 JYP145:JYP146 KIL145:KIL146 KSH145:KSH146 LCD145:LCD146 LLZ145:LLZ146 LVV145:LVV146 MFR145:MFR146 MPN145:MPN146 MZJ145:MZJ146 NJF145:NJF146 NTB145:NTB146 OCX145:OCX146 OMT145:OMT146 OWP145:OWP146 PGL145:PGL146 PQH145:PQH146 QAD145:QAD146 QJZ145:QJZ146 QTV145:QTV146 RDR145:RDR146 RNN145:RNN146 RXJ145:RXJ146 SHF145:SHF146 SRB145:SRB146 TAX145:TAX146 TKT145:TKT146 TUP145:TUP146 UEL145:UEL146 UOH145:UOH146 UYD145:UYD146 VHZ145:VHZ146 VRV145:VRV146 WBR145:WBR146 WLN145:WLN146 WVJ145:WVJ146 IX148:IX149 ST148:ST149 ACP148:ACP149 AML148:AML149 AWH148:AWH149 BGD148:BGD149 BPZ148:BPZ149 BZV148:BZV149 CJR148:CJR149 CTN148:CTN149 DDJ148:DDJ149 DNF148:DNF149 DXB148:DXB149 EGX148:EGX149 EQT148:EQT149 FAP148:FAP149 FKL148:FKL149 FUH148:FUH149 GED148:GED149 GNZ148:GNZ149 GXV148:GXV149 HHR148:HHR149 HRN148:HRN149 IBJ148:IBJ149 ILF148:ILF149 IVB148:IVB149 JEX148:JEX149 JOT148:JOT149 JYP148:JYP149 KIL148:KIL149 KSH148:KSH149 LCD148:LCD149 LLZ148:LLZ149 LVV148:LVV149 MFR148:MFR149 MPN148:MPN149 MZJ148:MZJ149 NJF148:NJF149 NTB148:NTB149 OCX148:OCX149 OMT148:OMT149 OWP148:OWP149 PGL148:PGL149 PQH148:PQH149 QAD148:QAD149 QJZ148:QJZ149 QTV148:QTV149 RDR148:RDR149 RNN148:RNN149 RXJ148:RXJ149 SHF148:SHF149 SRB148:SRB149 TAX148:TAX149 TKT148:TKT149 TUP148:TUP149 UEL148:UEL149 UOH148:UOH149 UYD148:UYD149 VHZ148:VHZ149 VRV148:VRV149 WBR148:WBR149 WLN148:WLN149 WVJ148:WVJ149 IX154:IX155 ST154:ST155 ACP154:ACP155 AML154:AML155 AWH154:AWH155 BGD154:BGD155 BPZ154:BPZ155 BZV154:BZV155 CJR154:CJR155 CTN154:CTN155 DDJ154:DDJ155 DNF154:DNF155 DXB154:DXB155 EGX154:EGX155 EQT154:EQT155 FAP154:FAP155 FKL154:FKL155 FUH154:FUH155 GED154:GED155 GNZ154:GNZ155 GXV154:GXV155 HHR154:HHR155 HRN154:HRN155 IBJ154:IBJ155 ILF154:ILF155 IVB154:IVB155 JEX154:JEX155 JOT154:JOT155 JYP154:JYP155 KIL154:KIL155 KSH154:KSH155 LCD154:LCD155 LLZ154:LLZ155 LVV154:LVV155 MFR154:MFR155 MPN154:MPN155 MZJ154:MZJ155 NJF154:NJF155 NTB154:NTB155 OCX154:OCX155 OMT154:OMT155 OWP154:OWP155 PGL154:PGL155 PQH154:PQH155 QAD154:QAD155 QJZ154:QJZ155 QTV154:QTV155 RDR154:RDR155 RNN154:RNN155 RXJ154:RXJ155 SHF154:SHF155 SRB154:SRB155 TAX154:TAX155 TKT154:TKT155 TUP154:TUP155 UEL154:UEL155 UOH154:UOH155 UYD154:UYD155 VHZ154:VHZ155 VRV154:VRV155 WBR154:WBR155 WLN154:WLN155 WVJ154:WVJ155 IX157:IX158 ST157:ST158 ACP157:ACP158 AML157:AML158 AWH157:AWH158 BGD157:BGD158 BPZ157:BPZ158 BZV157:BZV158 CJR157:CJR158 CTN157:CTN158 DDJ157:DDJ158 DNF157:DNF158 DXB157:DXB158 EGX157:EGX158 EQT157:EQT158 FAP157:FAP158 FKL157:FKL158 FUH157:FUH158 GED157:GED158 GNZ157:GNZ158 GXV157:GXV158 HHR157:HHR158 HRN157:HRN158 IBJ157:IBJ158 ILF157:ILF158 IVB157:IVB158 JEX157:JEX158 JOT157:JOT158 JYP157:JYP158 KIL157:KIL158 KSH157:KSH158 LCD157:LCD158 LLZ157:LLZ158 LVV157:LVV158 MFR157:MFR158 MPN157:MPN158 MZJ157:MZJ158 NJF157:NJF158 NTB157:NTB158 OCX157:OCX158 OMT157:OMT158 OWP157:OWP158 PGL157:PGL158 PQH157:PQH158 QAD157:QAD158 QJZ157:QJZ158 QTV157:QTV158 RDR157:RDR158 RNN157:RNN158 RXJ157:RXJ158 SHF157:SHF158 SRB157:SRB158 TAX157:TAX158 TKT157:TKT158 TUP157:TUP158 UEL157:UEL158 UOH157:UOH158 UYD157:UYD158 VHZ157:VHZ158 VRV157:VRV158 WBR157:WBR158 WLN157:WLN158 WVJ157:WVJ158 IX163:IX164 ST163:ST164 ACP163:ACP164 AML163:AML164 AWH163:AWH164 BGD163:BGD164 BPZ163:BPZ164 BZV163:BZV164 CJR163:CJR164 CTN163:CTN164 DDJ163:DDJ164 DNF163:DNF164 DXB163:DXB164 EGX163:EGX164 EQT163:EQT164 FAP163:FAP164 FKL163:FKL164 FUH163:FUH164 GED163:GED164 GNZ163:GNZ164 GXV163:GXV164 HHR163:HHR164 HRN163:HRN164 IBJ163:IBJ164 ILF163:ILF164 IVB163:IVB164 JEX163:JEX164 JOT163:JOT164 JYP163:JYP164 KIL163:KIL164 KSH163:KSH164 LCD163:LCD164 LLZ163:LLZ164 LVV163:LVV164 MFR163:MFR164 MPN163:MPN164 MZJ163:MZJ164 NJF163:NJF164 NTB163:NTB164 OCX163:OCX164 OMT163:OMT164 OWP163:OWP164 PGL163:PGL164 PQH163:PQH164 QAD163:QAD164 QJZ163:QJZ164 QTV163:QTV164 RDR163:RDR164 RNN163:RNN164 RXJ163:RXJ164 SHF163:SHF164 SRB163:SRB164 TAX163:TAX164 TKT163:TKT164 TUP163:TUP164 UEL163:UEL164 UOH163:UOH164 UYD163:UYD164 VHZ163:VHZ164 VRV163:VRV164 WBR163:WBR164 WLN163:WLN164 WVJ163:WVJ164 WVJ151:WVJ152 WLN151:WLN152 WBR151:WBR152 VRV151:VRV152 VHZ151:VHZ152 UYD151:UYD152 UOH151:UOH152 UEL151:UEL152 TUP151:TUP152 TKT151:TKT152 TAX151:TAX152 SRB151:SRB152 SHF151:SHF152 RXJ151:RXJ152 RNN151:RNN152 RDR151:RDR152 QTV151:QTV152 QJZ151:QJZ152 QAD151:QAD152 PQH151:PQH152 PGL151:PGL152 OWP151:OWP152 OMT151:OMT152 OCX151:OCX152 NTB151:NTB152 NJF151:NJF152 MZJ151:MZJ152 MPN151:MPN152 MFR151:MFR152 LVV151:LVV152 LLZ151:LLZ152 LCD151:LCD152 KSH151:KSH152 KIL151:KIL152 JYP151:JYP152 JOT151:JOT152 JEX151:JEX152 IVB151:IVB152 ILF151:ILF152 IBJ151:IBJ152 HRN151:HRN152 HHR151:HHR152 GXV151:GXV152 GNZ151:GNZ152 GED151:GED152 FUH151:FUH152 FKL151:FKL152 FAP151:FAP152 EQT151:EQT152 EGX151:EGX152 DXB151:DXB152 DNF151:DNF152 DDJ151:DDJ152 CTN151:CTN152 CJR151:CJR152 BZV151:BZV152 BPZ151:BPZ152 BGD151:BGD152 AWH151:AWH152 AML151:AML152 ACP151:ACP152 ST151:ST152 IX151:IX152 WVJ160:WVJ161 WLN160:WLN161 WBR160:WBR161 VRV160:VRV161 VHZ160:VHZ161 UYD160:UYD161 UOH160:UOH161 UEL160:UEL161 TUP160:TUP161 TKT160:TKT161 TAX160:TAX161 SRB160:SRB161 SHF160:SHF161 RXJ160:RXJ161 RNN160:RNN161 RDR160:RDR161 QTV160:QTV161 QJZ160:QJZ161 QAD160:QAD161 PQH160:PQH161 PGL160:PGL161 OWP160:OWP161 OMT160:OMT161 OCX160:OCX161 NTB160:NTB161 NJF160:NJF161 MZJ160:MZJ161 MPN160:MPN161 MFR160:MFR161 LVV160:LVV161 LLZ160:LLZ161 LCD160:LCD161 KSH160:KSH161 KIL160:KIL161 JYP160:JYP161 JOT160:JOT161 JEX160:JEX161 IVB160:IVB161 ILF160:ILF161 IBJ160:IBJ161 HRN160:HRN161 HHR160:HHR161 GXV160:GXV161 GNZ160:GNZ161 GED160:GED161 FUH160:FUH161 FKL160:FKL161 FAP160:FAP161 EQT160:EQT161 EGX160:EGX161 DXB160:DXB161 DNF160:DNF161 DDJ160:DDJ161 CTN160:CTN161 CJR160:CJR161 BZV160:BZV161 BPZ160:BPZ161 BGD160:BGD161 AWH160:AWH161 AML160:AML161 ACP160:ACP161 ST160:ST161 IX160:IX161 WLN166:WLN393 WBR166:WBR393 VRV166:VRV393 VHZ166:VHZ393 UYD166:UYD393 UOH166:UOH393 UEL166:UEL393 TUP166:TUP393 TKT166:TKT393 TAX166:TAX393 SRB166:SRB393 SHF166:SHF393 RXJ166:RXJ393 RNN166:RNN393 RDR166:RDR393 QTV166:QTV393 QJZ166:QJZ393 QAD166:QAD393 PQH166:PQH393 PGL166:PGL393 OWP166:OWP393 OMT166:OMT393 OCX166:OCX393 NTB166:NTB393 NJF166:NJF393 MZJ166:MZJ393 MPN166:MPN393 MFR166:MFR393 LVV166:LVV393 LLZ166:LLZ393 LCD166:LCD393 KSH166:KSH393 KIL166:KIL393 JYP166:JYP393 JOT166:JOT393 JEX166:JEX393 IVB166:IVB393 ILF166:ILF393 IBJ166:IBJ393 HRN166:HRN393 HHR166:HHR393 GXV166:GXV393 GNZ166:GNZ393 GED166:GED393 FUH166:FUH393 FKL166:FKL393 FAP166:FAP393 EQT166:EQT393 EGX166:EGX393 DXB166:DXB393 DNF166:DNF393 DDJ166:DDJ393 CTN166:CTN393 CJR166:CJR393 BZV166:BZV393 BPZ166:BPZ393 BGD166:BGD393 AWH166:AWH393 AML166:AML393 ACP166:ACP393 ST166:ST393 IX166:IX393 WVJ166:WVJ393 IX395:IX396 ST395:ST396 ACP395:ACP396 AML395:AML396 AWH395:AWH396 BGD395:BGD396 BPZ395:BPZ396 BZV395:BZV396 CJR395:CJR396 CTN395:CTN396 DDJ395:DDJ396 DNF395:DNF396 DXB395:DXB396 EGX395:EGX396 EQT395:EQT396 FAP395:FAP396 FKL395:FKL396 FUH395:FUH396 GED395:GED396 GNZ395:GNZ396 GXV395:GXV396 HHR395:HHR396 HRN395:HRN396 IBJ395:IBJ396 ILF395:ILF396 IVB395:IVB396 JEX395:JEX396 JOT395:JOT396 JYP395:JYP396 KIL395:KIL396 KSH395:KSH396 LCD395:LCD396 LLZ395:LLZ396 LVV395:LVV396 MFR395:MFR396 MPN395:MPN396 MZJ395:MZJ396 NJF395:NJF396 NTB395:NTB396 OCX395:OCX396 OMT395:OMT396 OWP395:OWP396 PGL395:PGL396 PQH395:PQH396 QAD395:QAD396 QJZ395:QJZ396 QTV395:QTV396 RDR395:RDR396 RNN395:RNN396 RXJ395:RXJ396 SHF395:SHF396 SRB395:SRB396 TAX395:TAX396 TKT395:TKT396 TUP395:TUP396 UEL395:UEL396 UOH395:UOH396 UYD395:UYD396 VHZ395:VHZ396 VRV395:VRV396 WBR395:WBR396 WLN395:WLN396 WVJ395:WVJ396 IX398:IX399 ST398:ST399 ACP398:ACP399 AML398:AML399 AWH398:AWH399 BGD398:BGD399 BPZ398:BPZ399 BZV398:BZV399 CJR398:CJR399 CTN398:CTN399 DDJ398:DDJ399 DNF398:DNF399 DXB398:DXB399 EGX398:EGX399 EQT398:EQT399 FAP398:FAP399 FKL398:FKL399 FUH398:FUH399 GED398:GED399 GNZ398:GNZ399 GXV398:GXV399 HHR398:HHR399 HRN398:HRN399 IBJ398:IBJ399 ILF398:ILF399 IVB398:IVB399 JEX398:JEX399 JOT398:JOT399 JYP398:JYP399 KIL398:KIL399 KSH398:KSH399 LCD398:LCD399 LLZ398:LLZ399 LVV398:LVV399 MFR398:MFR399 MPN398:MPN399 MZJ398:MZJ399 NJF398:NJF399 NTB398:NTB399 OCX398:OCX399 OMT398:OMT399 OWP398:OWP399 PGL398:PGL399 PQH398:PQH399 QAD398:QAD399 QJZ398:QJZ399 QTV398:QTV399 RDR398:RDR399 RNN398:RNN399 RXJ398:RXJ399 SHF398:SHF399 SRB398:SRB399 TAX398:TAX399 TKT398:TKT399 TUP398:TUP399 UEL398:UEL399 UOH398:UOH399 UYD398:UYD399 VHZ398:VHZ399 VRV398:VRV399 WBR398:WBR399 WLN398:WLN399 WVJ398:WVJ399 IX404:IX405 ST404:ST405 ACP404:ACP405 AML404:AML405 AWH404:AWH405 BGD404:BGD405 BPZ404:BPZ405 BZV404:BZV405 CJR404:CJR405 CTN404:CTN405 DDJ404:DDJ405 DNF404:DNF405 DXB404:DXB405 EGX404:EGX405 EQT404:EQT405 FAP404:FAP405 FKL404:FKL405 FUH404:FUH405 GED404:GED405 GNZ404:GNZ405 GXV404:GXV405 HHR404:HHR405 HRN404:HRN405 IBJ404:IBJ405 ILF404:ILF405 IVB404:IVB405 JEX404:JEX405 JOT404:JOT405 JYP404:JYP405 KIL404:KIL405 KSH404:KSH405 LCD404:LCD405 LLZ404:LLZ405 LVV404:LVV405 MFR404:MFR405 MPN404:MPN405 MZJ404:MZJ405 NJF404:NJF405 NTB404:NTB405 OCX404:OCX405 OMT404:OMT405 OWP404:OWP405 PGL404:PGL405 PQH404:PQH405 QAD404:QAD405 QJZ404:QJZ405 QTV404:QTV405 RDR404:RDR405 RNN404:RNN405 RXJ404:RXJ405 SHF404:SHF405 SRB404:SRB405 TAX404:TAX405 TKT404:TKT405 TUP404:TUP405 UEL404:UEL405 UOH404:UOH405 UYD404:UYD405 VHZ404:VHZ405 VRV404:VRV405 WBR404:WBR405 WLN404:WLN405 WVJ404:WVJ405 IX407:IX408 ST407:ST408 ACP407:ACP408 AML407:AML408 AWH407:AWH408 BGD407:BGD408 BPZ407:BPZ408 BZV407:BZV408 CJR407:CJR408 CTN407:CTN408 DDJ407:DDJ408 DNF407:DNF408 DXB407:DXB408 EGX407:EGX408 EQT407:EQT408 FAP407:FAP408 FKL407:FKL408 FUH407:FUH408 GED407:GED408 GNZ407:GNZ408 GXV407:GXV408 HHR407:HHR408 HRN407:HRN408 IBJ407:IBJ408 ILF407:ILF408 IVB407:IVB408 JEX407:JEX408 JOT407:JOT408 JYP407:JYP408 KIL407:KIL408 KSH407:KSH408 LCD407:LCD408 LLZ407:LLZ408 LVV407:LVV408 MFR407:MFR408 MPN407:MPN408 MZJ407:MZJ408 NJF407:NJF408 NTB407:NTB408 OCX407:OCX408 OMT407:OMT408 OWP407:OWP408 PGL407:PGL408 PQH407:PQH408 QAD407:QAD408 QJZ407:QJZ408 QTV407:QTV408 RDR407:RDR408 RNN407:RNN408 RXJ407:RXJ408 SHF407:SHF408 SRB407:SRB408 TAX407:TAX408 TKT407:TKT408 TUP407:TUP408 UEL407:UEL408 UOH407:UOH408 UYD407:UYD408 VHZ407:VHZ408 VRV407:VRV408 WBR407:WBR408 WLN407:WLN408 WVJ407:WVJ408 IX413:IX414 ST413:ST414 ACP413:ACP414 AML413:AML414 AWH413:AWH414 BGD413:BGD414 BPZ413:BPZ414 BZV413:BZV414 CJR413:CJR414 CTN413:CTN414 DDJ413:DDJ414 DNF413:DNF414 DXB413:DXB414 EGX413:EGX414 EQT413:EQT414 FAP413:FAP414 FKL413:FKL414 FUH413:FUH414 GED413:GED414 GNZ413:GNZ414 GXV413:GXV414 HHR413:HHR414 HRN413:HRN414 IBJ413:IBJ414 ILF413:ILF414 IVB413:IVB414 JEX413:JEX414 JOT413:JOT414 JYP413:JYP414 KIL413:KIL414 KSH413:KSH414 LCD413:LCD414 LLZ413:LLZ414 LVV413:LVV414 MFR413:MFR414 MPN413:MPN414 MZJ413:MZJ414 NJF413:NJF414 NTB413:NTB414 OCX413:OCX414 OMT413:OMT414 OWP413:OWP414 PGL413:PGL414 PQH413:PQH414 QAD413:QAD414 QJZ413:QJZ414 QTV413:QTV414 RDR413:RDR414 RNN413:RNN414 RXJ413:RXJ414 SHF413:SHF414 SRB413:SRB414 TAX413:TAX414 TKT413:TKT414 TUP413:TUP414 UEL413:UEL414 UOH413:UOH414 UYD413:UYD414 VHZ413:VHZ414 VRV413:VRV414 WBR413:WBR414 WLN413:WLN414 WVJ413:WVJ414 IX416:IX417 ST416:ST417 ACP416:ACP417 AML416:AML417 AWH416:AWH417 BGD416:BGD417 BPZ416:BPZ417 BZV416:BZV417 CJR416:CJR417 CTN416:CTN417 DDJ416:DDJ417 DNF416:DNF417 DXB416:DXB417 EGX416:EGX417 EQT416:EQT417 FAP416:FAP417 FKL416:FKL417 FUH416:FUH417 GED416:GED417 GNZ416:GNZ417 GXV416:GXV417 HHR416:HHR417 HRN416:HRN417 IBJ416:IBJ417 ILF416:ILF417 IVB416:IVB417 JEX416:JEX417 JOT416:JOT417 JYP416:JYP417 KIL416:KIL417 KSH416:KSH417 LCD416:LCD417 LLZ416:LLZ417 LVV416:LVV417 MFR416:MFR417 MPN416:MPN417 MZJ416:MZJ417 NJF416:NJF417 NTB416:NTB417 OCX416:OCX417 OMT416:OMT417 OWP416:OWP417 PGL416:PGL417 PQH416:PQH417 QAD416:QAD417 QJZ416:QJZ417 QTV416:QTV417 RDR416:RDR417 RNN416:RNN417 RXJ416:RXJ417 SHF416:SHF417 SRB416:SRB417 TAX416:TAX417 TKT416:TKT417 TUP416:TUP417 UEL416:UEL417 UOH416:UOH417 UYD416:UYD417 VHZ416:VHZ417 VRV416:VRV417 WBR416:WBR417 WLN416:WLN417 WVJ416:WVJ417 WVJ401:WVJ402 WLN401:WLN402 WBR401:WBR402 VRV401:VRV402 VHZ401:VHZ402 UYD401:UYD402 UOH401:UOH402 UEL401:UEL402 TUP401:TUP402 TKT401:TKT402 TAX401:TAX402 SRB401:SRB402 SHF401:SHF402 RXJ401:RXJ402 RNN401:RNN402 RDR401:RDR402 QTV401:QTV402 QJZ401:QJZ402 QAD401:QAD402 PQH401:PQH402 PGL401:PGL402 OWP401:OWP402 OMT401:OMT402 OCX401:OCX402 NTB401:NTB402 NJF401:NJF402 MZJ401:MZJ402 MPN401:MPN402 MFR401:MFR402 LVV401:LVV402 LLZ401:LLZ402 LCD401:LCD402 KSH401:KSH402 KIL401:KIL402 JYP401:JYP402 JOT401:JOT402 JEX401:JEX402 IVB401:IVB402 ILF401:ILF402 IBJ401:IBJ402 HRN401:HRN402 HHR401:HHR402 GXV401:GXV402 GNZ401:GNZ402 GED401:GED402 FUH401:FUH402 FKL401:FKL402 FAP401:FAP402 EQT401:EQT402 EGX401:EGX402 DXB401:DXB402 DNF401:DNF402 DDJ401:DDJ402 CTN401:CTN402 CJR401:CJR402 BZV401:BZV402 BPZ401:BPZ402 BGD401:BGD402 AWH401:AWH402 AML401:AML402 ACP401:ACP402 ST401:ST402 IX401:IX402 WVJ410:WVJ411 WLN410:WLN411 WBR410:WBR411 VRV410:VRV411 VHZ410:VHZ411 UYD410:UYD411 UOH410:UOH411 UEL410:UEL411 TUP410:TUP411 TKT410:TKT411 TAX410:TAX411 SRB410:SRB411 SHF410:SHF411 RXJ410:RXJ411 RNN410:RNN411 RDR410:RDR411 QTV410:QTV411 QJZ410:QJZ411 QAD410:QAD411 PQH410:PQH411 PGL410:PGL411 OWP410:OWP411 OMT410:OMT411 OCX410:OCX411 NTB410:NTB411 NJF410:NJF411 MZJ410:MZJ411 MPN410:MPN411 MFR410:MFR411 LVV410:LVV411 LLZ410:LLZ411 LCD410:LCD411 KSH410:KSH411 KIL410:KIL411 JYP410:JYP411 JOT410:JOT411 JEX410:JEX411 IVB410:IVB411 ILF410:ILF411 IBJ410:IBJ411 HRN410:HRN411 HHR410:HHR411 GXV410:GXV411 GNZ410:GNZ411 GED410:GED411 FUH410:FUH411 FKL410:FKL411 FAP410:FAP411 EQT410:EQT411 EGX410:EGX411 DXB410:DXB411 DNF410:DNF411 DDJ410:DDJ411 CTN410:CTN411 CJR410:CJR411 BZV410:BZV411 BPZ410:BPZ411 BGD410:BGD411 AWH410:AWH411 AML410:AML411 ACP410:ACP411 ST410:ST411 IX410:IX411 IX419:IX420 ST419:ST420 ACP419:ACP420 AML419:AML420 AWH419:AWH420 BGD419:BGD420 BPZ419:BPZ420 BZV419:BZV420 CJR419:CJR420 CTN419:CTN420 DDJ419:DDJ420 DNF419:DNF420 DXB419:DXB420 EGX419:EGX420 EQT419:EQT420 FAP419:FAP420 FKL419:FKL420 FUH419:FUH420 GED419:GED420 GNZ419:GNZ420 GXV419:GXV420 HHR419:HHR420 HRN419:HRN420 IBJ419:IBJ420 ILF419:ILF420 IVB419:IVB420 JEX419:JEX420 JOT419:JOT420 JYP419:JYP420 KIL419:KIL420 KSH419:KSH420 LCD419:LCD420 LLZ419:LLZ420 LVV419:LVV420 MFR419:MFR420 MPN419:MPN420 MZJ419:MZJ420 NJF419:NJF420 NTB419:NTB420 OCX419:OCX420 OMT419:OMT420 OWP419:OWP420 PGL419:PGL420 PQH419:PQH420 QAD419:QAD420 QJZ419:QJZ420 QTV419:QTV420 RDR419:RDR420 RNN419:RNN420 RXJ419:RXJ420 SHF419:SHF420 SRB419:SRB420 TAX419:TAX420 TKT419:TKT420 TUP419:TUP420 UEL419:UEL420 UOH419:UOH420 UYD419:UYD420 VHZ419:VHZ420 VRV419:VRV420 WBR419:WBR420 WLN419:WLN420 WVJ419:WVJ420 IX422:IX423 ST422:ST423 ACP422:ACP423 AML422:AML423 AWH422:AWH423 BGD422:BGD423 BPZ422:BPZ423 BZV422:BZV423 CJR422:CJR423 CTN422:CTN423 DDJ422:DDJ423 DNF422:DNF423 DXB422:DXB423 EGX422:EGX423 EQT422:EQT423 FAP422:FAP423 FKL422:FKL423 FUH422:FUH423 GED422:GED423 GNZ422:GNZ423 GXV422:GXV423 HHR422:HHR423 HRN422:HRN423 IBJ422:IBJ423 ILF422:ILF423 IVB422:IVB423 JEX422:JEX423 JOT422:JOT423 JYP422:JYP423 KIL422:KIL423 KSH422:KSH423 LCD422:LCD423 LLZ422:LLZ423 LVV422:LVV423 MFR422:MFR423 MPN422:MPN423 MZJ422:MZJ423 NJF422:NJF423 NTB422:NTB423 OCX422:OCX423 OMT422:OMT423 OWP422:OWP423 PGL422:PGL423 PQH422:PQH423 QAD422:QAD423 QJZ422:QJZ423 QTV422:QTV423 RDR422:RDR423 RNN422:RNN423 RXJ422:RXJ423 SHF422:SHF423 SRB422:SRB423 TAX422:TAX423 TKT422:TKT423 TUP422:TUP423 UEL422:UEL423 UOH422:UOH423 UYD422:UYD423 VHZ422:VHZ423 VRV422:VRV423 WBR422:WBR423 WLN422:WLN423 WVJ422:WVJ423 IX425:IX426 ST425:ST426 ACP425:ACP426 AML425:AML426 AWH425:AWH426 BGD425:BGD426 BPZ425:BPZ426 BZV425:BZV426 CJR425:CJR426 CTN425:CTN426 DDJ425:DDJ426 DNF425:DNF426 DXB425:DXB426 EGX425:EGX426 EQT425:EQT426 FAP425:FAP426 FKL425:FKL426 FUH425:FUH426 GED425:GED426 GNZ425:GNZ426 GXV425:GXV426 HHR425:HHR426 HRN425:HRN426 IBJ425:IBJ426 ILF425:ILF426 IVB425:IVB426 JEX425:JEX426 JOT425:JOT426 JYP425:JYP426 KIL425:KIL426 KSH425:KSH426 LCD425:LCD426 LLZ425:LLZ426 LVV425:LVV426 MFR425:MFR426 MPN425:MPN426 MZJ425:MZJ426 NJF425:NJF426 NTB425:NTB426 OCX425:OCX426 OMT425:OMT426 OWP425:OWP426 PGL425:PGL426 PQH425:PQH426 QAD425:QAD426 QJZ425:QJZ426 QTV425:QTV426 RDR425:RDR426 RNN425:RNN426 RXJ425:RXJ426 SHF425:SHF426 SRB425:SRB426 TAX425:TAX426 TKT425:TKT426 TUP425:TUP426 UEL425:UEL426 UOH425:UOH426 UYD425:UYD426 VHZ425:VHZ426 VRV425:VRV426 WBR425:WBR426 WLN425:WLN426 WVJ425:WVJ426 IX431:IX432 ST431:ST432 ACP431:ACP432 AML431:AML432 AWH431:AWH432 BGD431:BGD432 BPZ431:BPZ432 BZV431:BZV432 CJR431:CJR432 CTN431:CTN432 DDJ431:DDJ432 DNF431:DNF432 DXB431:DXB432 EGX431:EGX432 EQT431:EQT432 FAP431:FAP432 FKL431:FKL432 FUH431:FUH432 GED431:GED432 GNZ431:GNZ432 GXV431:GXV432 HHR431:HHR432 HRN431:HRN432 IBJ431:IBJ432 ILF431:ILF432 IVB431:IVB432 JEX431:JEX432 JOT431:JOT432 JYP431:JYP432 KIL431:KIL432 KSH431:KSH432 LCD431:LCD432 LLZ431:LLZ432 LVV431:LVV432 MFR431:MFR432 MPN431:MPN432 MZJ431:MZJ432 NJF431:NJF432 NTB431:NTB432 OCX431:OCX432 OMT431:OMT432 OWP431:OWP432 PGL431:PGL432 PQH431:PQH432 QAD431:QAD432 QJZ431:QJZ432 QTV431:QTV432 RDR431:RDR432 RNN431:RNN432 RXJ431:RXJ432 SHF431:SHF432 SRB431:SRB432 TAX431:TAX432 TKT431:TKT432 TUP431:TUP432 UEL431:UEL432 UOH431:UOH432 UYD431:UYD432 VHZ431:VHZ432 VRV431:VRV432 WBR431:WBR432 WLN431:WLN432 WVJ431:WVJ432 IX434:IX435 ST434:ST435 ACP434:ACP435 AML434:AML435 AWH434:AWH435 BGD434:BGD435 BPZ434:BPZ435 BZV434:BZV435 CJR434:CJR435 CTN434:CTN435 DDJ434:DDJ435 DNF434:DNF435 DXB434:DXB435 EGX434:EGX435 EQT434:EQT435 FAP434:FAP435 FKL434:FKL435 FUH434:FUH435 GED434:GED435 GNZ434:GNZ435 GXV434:GXV435 HHR434:HHR435 HRN434:HRN435 IBJ434:IBJ435 ILF434:ILF435 IVB434:IVB435 JEX434:JEX435 JOT434:JOT435 JYP434:JYP435 KIL434:KIL435 KSH434:KSH435 LCD434:LCD435 LLZ434:LLZ435 LVV434:LVV435 MFR434:MFR435 MPN434:MPN435 MZJ434:MZJ435 NJF434:NJF435 NTB434:NTB435 OCX434:OCX435 OMT434:OMT435 OWP434:OWP435 PGL434:PGL435 PQH434:PQH435 QAD434:QAD435 QJZ434:QJZ435 QTV434:QTV435 RDR434:RDR435 RNN434:RNN435 RXJ434:RXJ435 SHF434:SHF435 SRB434:SRB435 TAX434:TAX435 TKT434:TKT435 TUP434:TUP435 UEL434:UEL435 UOH434:UOH435 UYD434:UYD435 VHZ434:VHZ435 VRV434:VRV435 WBR434:WBR435 WLN434:WLN435 WVJ434:WVJ435 IX440:IX441 ST440:ST441 ACP440:ACP441 AML440:AML441 AWH440:AWH441 BGD440:BGD441 BPZ440:BPZ441 BZV440:BZV441 CJR440:CJR441 CTN440:CTN441 DDJ440:DDJ441 DNF440:DNF441 DXB440:DXB441 EGX440:EGX441 EQT440:EQT441 FAP440:FAP441 FKL440:FKL441 FUH440:FUH441 GED440:GED441 GNZ440:GNZ441 GXV440:GXV441 HHR440:HHR441 HRN440:HRN441 IBJ440:IBJ441 ILF440:ILF441 IVB440:IVB441 JEX440:JEX441 JOT440:JOT441 JYP440:JYP441 KIL440:KIL441 KSH440:KSH441 LCD440:LCD441 LLZ440:LLZ441 LVV440:LVV441 MFR440:MFR441 MPN440:MPN441 MZJ440:MZJ441 NJF440:NJF441 NTB440:NTB441 OCX440:OCX441 OMT440:OMT441 OWP440:OWP441 PGL440:PGL441 PQH440:PQH441 QAD440:QAD441 QJZ440:QJZ441 QTV440:QTV441 RDR440:RDR441 RNN440:RNN441 RXJ440:RXJ441 SHF440:SHF441 SRB440:SRB441 TAX440:TAX441 TKT440:TKT441 TUP440:TUP441 UEL440:UEL441 UOH440:UOH441 UYD440:UYD441 VHZ440:VHZ441 VRV440:VRV441 WBR440:WBR441 WLN440:WLN441 WVJ440:WVJ441 IX443:IX444 ST443:ST444 ACP443:ACP444 AML443:AML444 AWH443:AWH444 BGD443:BGD444 BPZ443:BPZ444 BZV443:BZV444 CJR443:CJR444 CTN443:CTN444 DDJ443:DDJ444 DNF443:DNF444 DXB443:DXB444 EGX443:EGX444 EQT443:EQT444 FAP443:FAP444 FKL443:FKL444 FUH443:FUH444 GED443:GED444 GNZ443:GNZ444 GXV443:GXV444 HHR443:HHR444 HRN443:HRN444 IBJ443:IBJ444 ILF443:ILF444 IVB443:IVB444 JEX443:JEX444 JOT443:JOT444 JYP443:JYP444 KIL443:KIL444 KSH443:KSH444 LCD443:LCD444 LLZ443:LLZ444 LVV443:LVV444 MFR443:MFR444 MPN443:MPN444 MZJ443:MZJ444 NJF443:NJF444 NTB443:NTB444 OCX443:OCX444 OMT443:OMT444 OWP443:OWP444 PGL443:PGL444 PQH443:PQH444 QAD443:QAD444 QJZ443:QJZ444 QTV443:QTV444 RDR443:RDR444 RNN443:RNN444 RXJ443:RXJ444 SHF443:SHF444 SRB443:SRB444 TAX443:TAX444 TKT443:TKT444 TUP443:TUP444 UEL443:UEL444 UOH443:UOH444 UYD443:UYD444 VHZ443:VHZ444 VRV443:VRV444 WBR443:WBR444 WLN443:WLN444 WVJ443:WVJ444 WVJ428:WVJ429 WLN428:WLN429 WBR428:WBR429 VRV428:VRV429 VHZ428:VHZ429 UYD428:UYD429 UOH428:UOH429 UEL428:UEL429 TUP428:TUP429 TKT428:TKT429 TAX428:TAX429 SRB428:SRB429 SHF428:SHF429 RXJ428:RXJ429 RNN428:RNN429 RDR428:RDR429 QTV428:QTV429 QJZ428:QJZ429 QAD428:QAD429 PQH428:PQH429 PGL428:PGL429 OWP428:OWP429 OMT428:OMT429 OCX428:OCX429 NTB428:NTB429 NJF428:NJF429 MZJ428:MZJ429 MPN428:MPN429 MFR428:MFR429 LVV428:LVV429 LLZ428:LLZ429 LCD428:LCD429 KSH428:KSH429 KIL428:KIL429 JYP428:JYP429 JOT428:JOT429 JEX428:JEX429 IVB428:IVB429 ILF428:ILF429 IBJ428:IBJ429 HRN428:HRN429 HHR428:HHR429 GXV428:GXV429 GNZ428:GNZ429 GED428:GED429 FUH428:FUH429 FKL428:FKL429 FAP428:FAP429 EQT428:EQT429 EGX428:EGX429 DXB428:DXB429 DNF428:DNF429 DDJ428:DDJ429 CTN428:CTN429 CJR428:CJR429 BZV428:BZV429 BPZ428:BPZ429 BGD428:BGD429 AWH428:AWH429 AML428:AML429 ACP428:ACP429 ST428:ST429 IX428:IX429 WVJ437:WVJ438 WLN437:WLN438 WBR437:WBR438 VRV437:VRV438 VHZ437:VHZ438 UYD437:UYD438 UOH437:UOH438 UEL437:UEL438 TUP437:TUP438 TKT437:TKT438 TAX437:TAX438 SRB437:SRB438 SHF437:SHF438 RXJ437:RXJ438 RNN437:RNN438 RDR437:RDR438 QTV437:QTV438 QJZ437:QJZ438 QAD437:QAD438 PQH437:PQH438 PGL437:PGL438 OWP437:OWP438 OMT437:OMT438 OCX437:OCX438 NTB437:NTB438 NJF437:NJF438 MZJ437:MZJ438 MPN437:MPN438 MFR437:MFR438 LVV437:LVV438 LLZ437:LLZ438 LCD437:LCD438 KSH437:KSH438 KIL437:KIL438 JYP437:JYP438 JOT437:JOT438 JEX437:JEX438 IVB437:IVB438 ILF437:ILF438 IBJ437:IBJ438 HRN437:HRN438 HHR437:HHR438 GXV437:GXV438 GNZ437:GNZ438 GED437:GED438 FUH437:FUH438 FKL437:FKL438 FAP437:FAP438 EQT437:EQT438 EGX437:EGX438 DXB437:DXB438 DNF437:DNF438 DDJ437:DDJ438 CTN437:CTN438 CJR437:CJR438 BZV437:BZV438 BPZ437:BPZ438 BGD437:BGD438 AWH437:AWH438 AML437:AML438 ACP437:ACP438 ST437:ST438 IX437:IX438 IX446:IX447 ST446:ST447 ACP446:ACP447 AML446:AML447 AWH446:AWH447 BGD446:BGD447 BPZ446:BPZ447 BZV446:BZV447 CJR446:CJR447 CTN446:CTN447 DDJ446:DDJ447 DNF446:DNF447 DXB446:DXB447 EGX446:EGX447 EQT446:EQT447 FAP446:FAP447 FKL446:FKL447 FUH446:FUH447 GED446:GED447 GNZ446:GNZ447 GXV446:GXV447 HHR446:HHR447 HRN446:HRN447 IBJ446:IBJ447 ILF446:ILF447 IVB446:IVB447 JEX446:JEX447 JOT446:JOT447 JYP446:JYP447 KIL446:KIL447 KSH446:KSH447 LCD446:LCD447 LLZ446:LLZ447 LVV446:LVV447 MFR446:MFR447 MPN446:MPN447 MZJ446:MZJ447 NJF446:NJF447 NTB446:NTB447 OCX446:OCX447 OMT446:OMT447 OWP446:OWP447 PGL446:PGL447 PQH446:PQH447 QAD446:QAD447 QJZ446:QJZ447 QTV446:QTV447 RDR446:RDR447 RNN446:RNN447 RXJ446:RXJ447 SHF446:SHF447 SRB446:SRB447 TAX446:TAX447 TKT446:TKT447 TUP446:TUP447 UEL446:UEL447 UOH446:UOH447 UYD446:UYD447 VHZ446:VHZ447 VRV446:VRV447 WBR446:WBR447 WLN446:WLN447 WVJ446:WVJ447 IX449:IX450 ST449:ST450 ACP449:ACP450 AML449:AML450 AWH449:AWH450 BGD449:BGD450 BPZ449:BPZ450 BZV449:BZV450 CJR449:CJR450 CTN449:CTN450 DDJ449:DDJ450 DNF449:DNF450 DXB449:DXB450 EGX449:EGX450 EQT449:EQT450 FAP449:FAP450 FKL449:FKL450 FUH449:FUH450 GED449:GED450 GNZ449:GNZ450 GXV449:GXV450 HHR449:HHR450 HRN449:HRN450 IBJ449:IBJ450 ILF449:ILF450 IVB449:IVB450 JEX449:JEX450 JOT449:JOT450 JYP449:JYP450 KIL449:KIL450 KSH449:KSH450 LCD449:LCD450 LLZ449:LLZ450 LVV449:LVV450 MFR449:MFR450 MPN449:MPN450 MZJ449:MZJ450 NJF449:NJF450 NTB449:NTB450 OCX449:OCX450 OMT449:OMT450 OWP449:OWP450 PGL449:PGL450 PQH449:PQH450 QAD449:QAD450 QJZ449:QJZ450 QTV449:QTV450 RDR449:RDR450 RNN449:RNN450 RXJ449:RXJ450 SHF449:SHF450 SRB449:SRB450 TAX449:TAX450 TKT449:TKT450 TUP449:TUP450 UEL449:UEL450 UOH449:UOH450 UYD449:UYD450 VHZ449:VHZ450 VRV449:VRV450 WBR449:WBR450 WLN449:WLN450 WVJ449:WVJ450 IX452:IX453 ST452:ST453 ACP452:ACP453 AML452:AML453 AWH452:AWH453 BGD452:BGD453 BPZ452:BPZ453 BZV452:BZV453 CJR452:CJR453 CTN452:CTN453 DDJ452:DDJ453 DNF452:DNF453 DXB452:DXB453 EGX452:EGX453 EQT452:EQT453 FAP452:FAP453 FKL452:FKL453 FUH452:FUH453 GED452:GED453 GNZ452:GNZ453 GXV452:GXV453 HHR452:HHR453 HRN452:HRN453 IBJ452:IBJ453 ILF452:ILF453 IVB452:IVB453 JEX452:JEX453 JOT452:JOT453 JYP452:JYP453 KIL452:KIL453 KSH452:KSH453 LCD452:LCD453 LLZ452:LLZ453 LVV452:LVV453 MFR452:MFR453 MPN452:MPN453 MZJ452:MZJ453 NJF452:NJF453 NTB452:NTB453 OCX452:OCX453 OMT452:OMT453 OWP452:OWP453 PGL452:PGL453 PQH452:PQH453 QAD452:QAD453 QJZ452:QJZ453 QTV452:QTV453 RDR452:RDR453 RNN452:RNN453 RXJ452:RXJ453 SHF452:SHF453 SRB452:SRB453 TAX452:TAX453 TKT452:TKT453 TUP452:TUP453 UEL452:UEL453 UOH452:UOH453 UYD452:UYD453 VHZ452:VHZ453 VRV452:VRV453 WBR452:WBR453 WLN452:WLN453 WVJ452:WVJ453 IX458:IX459 ST458:ST459 ACP458:ACP459 AML458:AML459 AWH458:AWH459 BGD458:BGD459 BPZ458:BPZ459 BZV458:BZV459 CJR458:CJR459 CTN458:CTN459 DDJ458:DDJ459 DNF458:DNF459 DXB458:DXB459 EGX458:EGX459 EQT458:EQT459 FAP458:FAP459 FKL458:FKL459 FUH458:FUH459 GED458:GED459 GNZ458:GNZ459 GXV458:GXV459 HHR458:HHR459 HRN458:HRN459 IBJ458:IBJ459 ILF458:ILF459 IVB458:IVB459 JEX458:JEX459 JOT458:JOT459 JYP458:JYP459 KIL458:KIL459 KSH458:KSH459 LCD458:LCD459 LLZ458:LLZ459 LVV458:LVV459 MFR458:MFR459 MPN458:MPN459 MZJ458:MZJ459 NJF458:NJF459 NTB458:NTB459 OCX458:OCX459 OMT458:OMT459 OWP458:OWP459 PGL458:PGL459 PQH458:PQH459 QAD458:QAD459 QJZ458:QJZ459 QTV458:QTV459 RDR458:RDR459 RNN458:RNN459 RXJ458:RXJ459 SHF458:SHF459 SRB458:SRB459 TAX458:TAX459 TKT458:TKT459 TUP458:TUP459 UEL458:UEL459 UOH458:UOH459 UYD458:UYD459 VHZ458:VHZ459 VRV458:VRV459 WBR458:WBR459 WLN458:WLN459 WVJ458:WVJ459 IX461:IX462 ST461:ST462 ACP461:ACP462 AML461:AML462 AWH461:AWH462 BGD461:BGD462 BPZ461:BPZ462 BZV461:BZV462 CJR461:CJR462 CTN461:CTN462 DDJ461:DDJ462 DNF461:DNF462 DXB461:DXB462 EGX461:EGX462 EQT461:EQT462 FAP461:FAP462 FKL461:FKL462 FUH461:FUH462 GED461:GED462 GNZ461:GNZ462 GXV461:GXV462 HHR461:HHR462 HRN461:HRN462 IBJ461:IBJ462 ILF461:ILF462 IVB461:IVB462 JEX461:JEX462 JOT461:JOT462 JYP461:JYP462 KIL461:KIL462 KSH461:KSH462 LCD461:LCD462 LLZ461:LLZ462 LVV461:LVV462 MFR461:MFR462 MPN461:MPN462 MZJ461:MZJ462 NJF461:NJF462 NTB461:NTB462 OCX461:OCX462 OMT461:OMT462 OWP461:OWP462 PGL461:PGL462 PQH461:PQH462 QAD461:QAD462 QJZ461:QJZ462 QTV461:QTV462 RDR461:RDR462 RNN461:RNN462 RXJ461:RXJ462 SHF461:SHF462 SRB461:SRB462 TAX461:TAX462 TKT461:TKT462 TUP461:TUP462 UEL461:UEL462 UOH461:UOH462 UYD461:UYD462 VHZ461:VHZ462 VRV461:VRV462 WBR461:WBR462 WLN461:WLN462 WVJ461:WVJ462 IX467:IX468 ST467:ST468 ACP467:ACP468 AML467:AML468 AWH467:AWH468 BGD467:BGD468 BPZ467:BPZ468 BZV467:BZV468 CJR467:CJR468 CTN467:CTN468 DDJ467:DDJ468 DNF467:DNF468 DXB467:DXB468 EGX467:EGX468 EQT467:EQT468 FAP467:FAP468 FKL467:FKL468 FUH467:FUH468 GED467:GED468 GNZ467:GNZ468 GXV467:GXV468 HHR467:HHR468 HRN467:HRN468 IBJ467:IBJ468 ILF467:ILF468 IVB467:IVB468 JEX467:JEX468 JOT467:JOT468 JYP467:JYP468 KIL467:KIL468 KSH467:KSH468 LCD467:LCD468 LLZ467:LLZ468 LVV467:LVV468 MFR467:MFR468 MPN467:MPN468 MZJ467:MZJ468 NJF467:NJF468 NTB467:NTB468 OCX467:OCX468 OMT467:OMT468 OWP467:OWP468 PGL467:PGL468 PQH467:PQH468 QAD467:QAD468 QJZ467:QJZ468 QTV467:QTV468 RDR467:RDR468 RNN467:RNN468 RXJ467:RXJ468 SHF467:SHF468 SRB467:SRB468 TAX467:TAX468 TKT467:TKT468 TUP467:TUP468 UEL467:UEL468 UOH467:UOH468 UYD467:UYD468 VHZ467:VHZ468 VRV467:VRV468 WBR467:WBR468 WLN467:WLN468 WVJ467:WVJ468 WVJ455:WVJ456 WLN455:WLN456 WBR455:WBR456 VRV455:VRV456 VHZ455:VHZ456 UYD455:UYD456 UOH455:UOH456 UEL455:UEL456 TUP455:TUP456 TKT455:TKT456 TAX455:TAX456 SRB455:SRB456 SHF455:SHF456 RXJ455:RXJ456 RNN455:RNN456 RDR455:RDR456 QTV455:QTV456 QJZ455:QJZ456 QAD455:QAD456 PQH455:PQH456 PGL455:PGL456 OWP455:OWP456 OMT455:OMT456 OCX455:OCX456 NTB455:NTB456 NJF455:NJF456 MZJ455:MZJ456 MPN455:MPN456 MFR455:MFR456 LVV455:LVV456 LLZ455:LLZ456 LCD455:LCD456 KSH455:KSH456 KIL455:KIL456 JYP455:JYP456 JOT455:JOT456 JEX455:JEX456 IVB455:IVB456 ILF455:ILF456 IBJ455:IBJ456 HRN455:HRN456 HHR455:HHR456 GXV455:GXV456 GNZ455:GNZ456 GED455:GED456 FUH455:FUH456 FKL455:FKL456 FAP455:FAP456 EQT455:EQT456 EGX455:EGX456 DXB455:DXB456 DNF455:DNF456 DDJ455:DDJ456 CTN455:CTN456 CJR455:CJR456 BZV455:BZV456 BPZ455:BPZ456 BGD455:BGD456 AWH455:AWH456 AML455:AML456 ACP455:ACP456 ST455:ST456 IX455:IX456 WVJ464:WVJ465 WLN464:WLN465 WBR464:WBR465 VRV464:VRV465 VHZ464:VHZ465 UYD464:UYD465 UOH464:UOH465 UEL464:UEL465 TUP464:TUP465 TKT464:TKT465 TAX464:TAX465 SRB464:SRB465 SHF464:SHF465 RXJ464:RXJ465 RNN464:RNN465 RDR464:RDR465 QTV464:QTV465 QJZ464:QJZ465 QAD464:QAD465 PQH464:PQH465 PGL464:PGL465 OWP464:OWP465 OMT464:OMT465 OCX464:OCX465 NTB464:NTB465 NJF464:NJF465 MZJ464:MZJ465 MPN464:MPN465 MFR464:MFR465 LVV464:LVV465 LLZ464:LLZ465 LCD464:LCD465 KSH464:KSH465 KIL464:KIL465 JYP464:JYP465 JOT464:JOT465 JEX464:JEX465 IVB464:IVB465 ILF464:ILF465 IBJ464:IBJ465 HRN464:HRN465 HHR464:HHR465 GXV464:GXV465 GNZ464:GNZ465 GED464:GED465 FUH464:FUH465 FKL464:FKL465 FAP464:FAP465 EQT464:EQT465 EGX464:EGX465 DXB464:DXB465 DNF464:DNF465 DDJ464:DDJ465 CTN464:CTN465 CJR464:CJR465 BZV464:BZV465 BPZ464:BPZ465 BGD464:BGD465 AWH464:AWH465 AML464:AML465 ACP464:ACP465 ST464:ST465 IX464:IX465 WVJ106:WVJ116 WLN106:WLN116 WBR106:WBR116 VRV106:VRV116 VHZ106:VHZ116 UYD106:UYD116 UOH106:UOH116 UEL106:UEL116 TUP106:TUP116 TKT106:TKT116 TAX106:TAX116 SRB106:SRB116 SHF106:SHF116 RXJ106:RXJ116 RNN106:RNN116 RDR106:RDR116 QTV106:QTV116 QJZ106:QJZ116 QAD106:QAD116 PQH106:PQH116 PGL106:PGL116 OWP106:OWP116 OMT106:OMT116 OCX106:OCX116 NTB106:NTB116 NJF106:NJF116 MZJ106:MZJ116 MPN106:MPN116 MFR106:MFR116 LVV106:LVV116 LLZ106:LLZ116 LCD106:LCD116 KSH106:KSH116 KIL106:KIL116 JYP106:JYP116 JOT106:JOT116 JEX106:JEX116 IVB106:IVB116 ILF106:ILF116 IBJ106:IBJ116 HRN106:HRN116 HHR106:HHR116 GXV106:GXV116 GNZ106:GNZ116 GED106:GED116 FUH106:FUH116 FKL106:FKL116 FAP106:FAP116 EQT106:EQT116 EGX106:EGX116 DXB106:DXB116 DNF106:DNF116 DDJ106:DDJ116 CTN106:CTN116 CJR106:CJR116 BZV106:BZV116 BPZ106:BPZ116 BGD106:BGD116 AWH106:AWH116 AML106:AML116 ACP106:ACP116 ST106:ST116 IX106:IX116 WVJ470:WVJ676 WLN470:WLN676 WBR470:WBR676 VRV470:VRV676 VHZ470:VHZ676 UYD470:UYD676 UOH470:UOH676 UEL470:UEL676 TUP470:TUP676 TKT470:TKT676 TAX470:TAX676 SRB470:SRB676 SHF470:SHF676 RXJ470:RXJ676 RNN470:RNN676 RDR470:RDR676 QTV470:QTV676 QJZ470:QJZ676 QAD470:QAD676 PQH470:PQH676 PGL470:PGL676 OWP470:OWP676 OMT470:OMT676 OCX470:OCX676 NTB470:NTB676 NJF470:NJF676 MZJ470:MZJ676 MPN470:MPN676 MFR470:MFR676 LVV470:LVV676 LLZ470:LLZ676 LCD470:LCD676 KSH470:KSH676 KIL470:KIL676 JYP470:JYP676 JOT470:JOT676 JEX470:JEX676 IVB470:IVB676 ILF470:ILF676 IBJ470:IBJ676 HRN470:HRN676 HHR470:HHR676 GXV470:GXV676 GNZ470:GNZ676 GED470:GED676 FUH470:FUH676 FKL470:FKL676 FAP470:FAP676 EQT470:EQT676 EGX470:EGX676 DXB470:DXB676 DNF470:DNF676 DDJ470:DDJ676 CTN470:CTN676 CJR470:CJR676 BZV470:BZV676 BPZ470:BPZ676 BGD470:BGD676 AWH470:AWH676 AML470:AML676 ACP470:ACP676 ST470:ST676 IX470:IX676 WVJ678:WVJ761 WLN678:WLN761 WBR678:WBR761 VRV678:VRV761 VHZ678:VHZ761 UYD678:UYD761 UOH678:UOH761 UEL678:UEL761 TUP678:TUP761 TKT678:TKT761 TAX678:TAX761 SRB678:SRB761 SHF678:SHF761 RXJ678:RXJ761 RNN678:RNN761 RDR678:RDR761 QTV678:QTV761 QJZ678:QJZ761 QAD678:QAD761 PQH678:PQH761 PGL678:PGL761 OWP678:OWP761 OMT678:OMT761 OCX678:OCX761 NTB678:NTB761 NJF678:NJF761 MZJ678:MZJ761 MPN678:MPN761 MFR678:MFR761 LVV678:LVV761 LLZ678:LLZ761 LCD678:LCD761 KSH678:KSH761 KIL678:KIL761 JYP678:JYP761 JOT678:JOT761 JEX678:JEX761 IVB678:IVB761 ILF678:ILF761 IBJ678:IBJ761 HRN678:HRN761 HHR678:HHR761 GXV678:GXV761 GNZ678:GNZ761 GED678:GED761 FUH678:FUH761 FKL678:FKL761 FAP678:FAP761 EQT678:EQT761 EGX678:EGX761 DXB678:DXB761 DNF678:DNF761 DDJ678:DDJ761 CTN678:CTN761 CJR678:CJR761 BZV678:BZV761 BPZ678:BPZ761 BGD678:BGD761 AWH678:AWH761 AML678:AML761 ACP678:ACP761 ST678:ST761 IX678:IX761 IX4:IX86 ST4:ST86 ACP4:ACP86 AML4:AML86 AWH4:AWH86 BGD4:BGD86 BPZ4:BPZ86 BZV4:BZV86 CJR4:CJR86 CTN4:CTN86 DDJ4:DDJ86 DNF4:DNF86 DXB4:DXB86 EGX4:EGX86 EQT4:EQT86 FAP4:FAP86 FKL4:FKL86 FUH4:FUH86 GED4:GED86 GNZ4:GNZ86 GXV4:GXV86 HHR4:HHR86 HRN4:HRN86 IBJ4:IBJ86 ILF4:ILF86 IVB4:IVB86 JEX4:JEX86 JOT4:JOT86 JYP4:JYP86 KIL4:KIL86 KSH4:KSH86 LCD4:LCD86 LLZ4:LLZ86 LVV4:LVV86 MFR4:MFR86 MPN4:MPN86 MZJ4:MZJ86 NJF4:NJF86 NTB4:NTB86 OCX4:OCX86 OMT4:OMT86 OWP4:OWP86 PGL4:PGL86 PQH4:PQH86 QAD4:QAD86 QJZ4:QJZ86 QTV4:QTV86 RDR4:RDR86 RNN4:RNN86 RXJ4:RXJ86 SHF4:SHF86 SRB4:SRB86 TAX4:TAX86 TKT4:TKT86 TUP4:TUP86 UEL4:UEL86 UOH4:UOH86 UYD4:UYD86 VHZ4:VHZ86 VRV4:VRV86 WBR4:WBR86 WLN4:WLN86 WVJ4:WVJ86 ACP763:ACP1307 ST763:ST1307 IX763:IX1307 WVJ763:WVJ1307 WLN763:WLN1307 WBR763:WBR1307 VRV763:VRV1307 VHZ763:VHZ1307 UYD763:UYD1307 UOH763:UOH1307 UEL763:UEL1307 TUP763:TUP1307 TKT763:TKT1307 TAX763:TAX1307 SRB763:SRB1307 SHF763:SHF1307 RXJ763:RXJ1307 RNN763:RNN1307 RDR763:RDR1307 QTV763:QTV1307 QJZ763:QJZ1307 QAD763:QAD1307 PQH763:PQH1307 PGL763:PGL1307 OWP763:OWP1307 OMT763:OMT1307 OCX763:OCX1307 NTB763:NTB1307 NJF763:NJF1307 MZJ763:MZJ1307 MPN763:MPN1307 MFR763:MFR1307 LVV763:LVV1307 LLZ763:LLZ1307 LCD763:LCD1307 KSH763:KSH1307 KIL763:KIL1307 JYP763:JYP1307 JOT763:JOT1307 JEX763:JEX1307 IVB763:IVB1307 ILF763:ILF1307 IBJ763:IBJ1307 HRN763:HRN1307 HHR763:HHR1307 GXV763:GXV1307 GNZ763:GNZ1307 GED763:GED1307 FUH763:FUH1307 FKL763:FKL1307 FAP763:FAP1307 EQT763:EQT1307 EGX763:EGX1307 DXB763:DXB1307 DNF763:DNF1307 DDJ763:DDJ1307 CTN763:CTN1307 CJR763:CJR1307 BZV763:BZV1307 BPZ763:BPZ1307 BGD763:BGD1307 AWH763:AWH1307 AML763:AML1307" xr:uid="{20BDE0F7-7F0E-4CF1-93D8-79A62E2FC756}"/>
    <dataValidation allowBlank="1" showInputMessage="1" showErrorMessage="1" promptTitle="Modalidad_de_selección " prompt="Despliegue la flecha y seleccione la Modalidad de selección de acuerdo con la contratación a realizar." sqref="IY106:IY116 IY88:IY89 SU88:SU89 ACQ88:ACQ89 AMM88:AMM89 AWI88:AWI89 BGE88:BGE89 BQA88:BQA89 BZW88:BZW89 CJS88:CJS89 CTO88:CTO89 DDK88:DDK89 DNG88:DNG89 DXC88:DXC89 EGY88:EGY89 EQU88:EQU89 FAQ88:FAQ89 FKM88:FKM89 FUI88:FUI89 GEE88:GEE89 GOA88:GOA89 GXW88:GXW89 HHS88:HHS89 HRO88:HRO89 IBK88:IBK89 ILG88:ILG89 IVC88:IVC89 JEY88:JEY89 JOU88:JOU89 JYQ88:JYQ89 KIM88:KIM89 KSI88:KSI89 LCE88:LCE89 LMA88:LMA89 LVW88:LVW89 MFS88:MFS89 MPO88:MPO89 MZK88:MZK89 NJG88:NJG89 NTC88:NTC89 OCY88:OCY89 OMU88:OMU89 OWQ88:OWQ89 PGM88:PGM89 PQI88:PQI89 QAE88:QAE89 QKA88:QKA89 QTW88:QTW89 RDS88:RDS89 RNO88:RNO89 RXK88:RXK89 SHG88:SHG89 SRC88:SRC89 TAY88:TAY89 TKU88:TKU89 TUQ88:TUQ89 UEM88:UEM89 UOI88:UOI89 UYE88:UYE89 VIA88:VIA89 VRW88:VRW89 WBS88:WBS89 WLO88:WLO89 WVK88:WVK89 IY91:IY92 SU91:SU92 ACQ91:ACQ92 AMM91:AMM92 AWI91:AWI92 BGE91:BGE92 BQA91:BQA92 BZW91:BZW92 CJS91:CJS92 CTO91:CTO92 DDK91:DDK92 DNG91:DNG92 DXC91:DXC92 EGY91:EGY92 EQU91:EQU92 FAQ91:FAQ92 FKM91:FKM92 FUI91:FUI92 GEE91:GEE92 GOA91:GOA92 GXW91:GXW92 HHS91:HHS92 HRO91:HRO92 IBK91:IBK92 ILG91:ILG92 IVC91:IVC92 JEY91:JEY92 JOU91:JOU92 JYQ91:JYQ92 KIM91:KIM92 KSI91:KSI92 LCE91:LCE92 LMA91:LMA92 LVW91:LVW92 MFS91:MFS92 MPO91:MPO92 MZK91:MZK92 NJG91:NJG92 NTC91:NTC92 OCY91:OCY92 OMU91:OMU92 OWQ91:OWQ92 PGM91:PGM92 PQI91:PQI92 QAE91:QAE92 QKA91:QKA92 QTW91:QTW92 RDS91:RDS92 RNO91:RNO92 RXK91:RXK92 SHG91:SHG92 SRC91:SRC92 TAY91:TAY92 TKU91:TKU92 TUQ91:TUQ92 UEM91:UEM92 UOI91:UOI92 UYE91:UYE92 VIA91:VIA92 VRW91:VRW92 WBS91:WBS92 WLO91:WLO92 WVK91:WVK92 IY97:IY98 SU97:SU98 ACQ97:ACQ98 AMM97:AMM98 AWI97:AWI98 BGE97:BGE98 BQA97:BQA98 BZW97:BZW98 CJS97:CJS98 CTO97:CTO98 DDK97:DDK98 DNG97:DNG98 DXC97:DXC98 EGY97:EGY98 EQU97:EQU98 FAQ97:FAQ98 FKM97:FKM98 FUI97:FUI98 GEE97:GEE98 GOA97:GOA98 GXW97:GXW98 HHS97:HHS98 HRO97:HRO98 IBK97:IBK98 ILG97:ILG98 IVC97:IVC98 JEY97:JEY98 JOU97:JOU98 JYQ97:JYQ98 KIM97:KIM98 KSI97:KSI98 LCE97:LCE98 LMA97:LMA98 LVW97:LVW98 MFS97:MFS98 MPO97:MPO98 MZK97:MZK98 NJG97:NJG98 NTC97:NTC98 OCY97:OCY98 OMU97:OMU98 OWQ97:OWQ98 PGM97:PGM98 PQI97:PQI98 QAE97:QAE98 QKA97:QKA98 QTW97:QTW98 RDS97:RDS98 RNO97:RNO98 RXK97:RXK98 SHG97:SHG98 SRC97:SRC98 TAY97:TAY98 TKU97:TKU98 TUQ97:TUQ98 UEM97:UEM98 UOI97:UOI98 UYE97:UYE98 VIA97:VIA98 VRW97:VRW98 WBS97:WBS98 WLO97:WLO98 WVK97:WVK98 IY100:IY101 SU100:SU101 ACQ100:ACQ101 AMM100:AMM101 AWI100:AWI101 BGE100:BGE101 BQA100:BQA101 BZW100:BZW101 CJS100:CJS101 CTO100:CTO101 DDK100:DDK101 DNG100:DNG101 DXC100:DXC101 EGY100:EGY101 EQU100:EQU101 FAQ100:FAQ101 FKM100:FKM101 FUI100:FUI101 GEE100:GEE101 GOA100:GOA101 GXW100:GXW101 HHS100:HHS101 HRO100:HRO101 IBK100:IBK101 ILG100:ILG101 IVC100:IVC101 JEY100:JEY101 JOU100:JOU101 JYQ100:JYQ101 KIM100:KIM101 KSI100:KSI101 LCE100:LCE101 LMA100:LMA101 LVW100:LVW101 MFS100:MFS101 MPO100:MPO101 MZK100:MZK101 NJG100:NJG101 NTC100:NTC101 OCY100:OCY101 OMU100:OMU101 OWQ100:OWQ101 PGM100:PGM101 PQI100:PQI101 QAE100:QAE101 QKA100:QKA101 QTW100:QTW101 RDS100:RDS101 RNO100:RNO101 RXK100:RXK101 SHG100:SHG101 SRC100:SRC101 TAY100:TAY101 TKU100:TKU101 TUQ100:TUQ101 UEM100:UEM101 UOI100:UOI101 UYE100:UYE101 VIA100:VIA101 VRW100:VRW101 WBS100:WBS101 WLO100:WLO101 WVK100:WVK101 WVK94:WVK95 WLO94:WLO95 WBS94:WBS95 VRW94:VRW95 VIA94:VIA95 UYE94:UYE95 UOI94:UOI95 UEM94:UEM95 TUQ94:TUQ95 TKU94:TKU95 TAY94:TAY95 SRC94:SRC95 SHG94:SHG95 RXK94:RXK95 RNO94:RNO95 RDS94:RDS95 QTW94:QTW95 QKA94:QKA95 QAE94:QAE95 PQI94:PQI95 PGM94:PGM95 OWQ94:OWQ95 OMU94:OMU95 OCY94:OCY95 NTC94:NTC95 NJG94:NJG95 MZK94:MZK95 MPO94:MPO95 MFS94:MFS95 LVW94:LVW95 LMA94:LMA95 LCE94:LCE95 KSI94:KSI95 KIM94:KIM95 JYQ94:JYQ95 JOU94:JOU95 JEY94:JEY95 IVC94:IVC95 ILG94:ILG95 IBK94:IBK95 HRO94:HRO95 HHS94:HHS95 GXW94:GXW95 GOA94:GOA95 GEE94:GEE95 FUI94:FUI95 FKM94:FKM95 FAQ94:FAQ95 EQU94:EQU95 EGY94:EGY95 DXC94:DXC95 DNG94:DNG95 DDK94:DDK95 CTO94:CTO95 CJS94:CJS95 BZW94:BZW95 BQA94:BQA95 BGE94:BGE95 AWI94:AWI95 AMM94:AMM95 ACQ94:ACQ95 SU94:SU95 IY94:IY95 WVK103:WVK104 WLO103:WLO104 WBS103:WBS104 VRW103:VRW104 VIA103:VIA104 UYE103:UYE104 UOI103:UOI104 UEM103:UEM104 TUQ103:TUQ104 TKU103:TKU104 TAY103:TAY104 SRC103:SRC104 SHG103:SHG104 RXK103:RXK104 RNO103:RNO104 RDS103:RDS104 QTW103:QTW104 QKA103:QKA104 QAE103:QAE104 PQI103:PQI104 PGM103:PGM104 OWQ103:OWQ104 OMU103:OMU104 OCY103:OCY104 NTC103:NTC104 NJG103:NJG104 MZK103:MZK104 MPO103:MPO104 MFS103:MFS104 LVW103:LVW104 LMA103:LMA104 LCE103:LCE104 KSI103:KSI104 KIM103:KIM104 JYQ103:JYQ104 JOU103:JOU104 JEY103:JEY104 IVC103:IVC104 ILG103:ILG104 IBK103:IBK104 HRO103:HRO104 HHS103:HHS104 GXW103:GXW104 GOA103:GOA104 GEE103:GEE104 FUI103:FUI104 FKM103:FKM104 FAQ103:FAQ104 EQU103:EQU104 EGY103:EGY104 DXC103:DXC104 DNG103:DNG104 DDK103:DDK104 CTO103:CTO104 CJS103:CJS104 BZW103:BZW104 BQA103:BQA104 BGE103:BGE104 AWI103:AWI104 AMM103:AMM104 ACQ103:ACQ104 SU103:SU104 IY103:IY104 IY118:IY119 SU118:SU119 ACQ118:ACQ119 AMM118:AMM119 AWI118:AWI119 BGE118:BGE119 BQA118:BQA119 BZW118:BZW119 CJS118:CJS119 CTO118:CTO119 DDK118:DDK119 DNG118:DNG119 DXC118:DXC119 EGY118:EGY119 EQU118:EQU119 FAQ118:FAQ119 FKM118:FKM119 FUI118:FUI119 GEE118:GEE119 GOA118:GOA119 GXW118:GXW119 HHS118:HHS119 HRO118:HRO119 IBK118:IBK119 ILG118:ILG119 IVC118:IVC119 JEY118:JEY119 JOU118:JOU119 JYQ118:JYQ119 KIM118:KIM119 KSI118:KSI119 LCE118:LCE119 LMA118:LMA119 LVW118:LVW119 MFS118:MFS119 MPO118:MPO119 MZK118:MZK119 NJG118:NJG119 NTC118:NTC119 OCY118:OCY119 OMU118:OMU119 OWQ118:OWQ119 PGM118:PGM119 PQI118:PQI119 QAE118:QAE119 QKA118:QKA119 QTW118:QTW119 RDS118:RDS119 RNO118:RNO119 RXK118:RXK119 SHG118:SHG119 SRC118:SRC119 TAY118:TAY119 TKU118:TKU119 TUQ118:TUQ119 UEM118:UEM119 UOI118:UOI119 UYE118:UYE119 VIA118:VIA119 VRW118:VRW119 WBS118:WBS119 WLO118:WLO119 WVK118:WVK119 IY125:IY128 SU125:SU128 ACQ125:ACQ128 AMM125:AMM128 AWI125:AWI128 BGE125:BGE128 BQA125:BQA128 BZW125:BZW128 CJS125:CJS128 CTO125:CTO128 DDK125:DDK128 DNG125:DNG128 DXC125:DXC128 EGY125:EGY128 EQU125:EQU128 FAQ125:FAQ128 FKM125:FKM128 FUI125:FUI128 GEE125:GEE128 GOA125:GOA128 GXW125:GXW128 HHS125:HHS128 HRO125:HRO128 IBK125:IBK128 ILG125:ILG128 IVC125:IVC128 JEY125:JEY128 JOU125:JOU128 JYQ125:JYQ128 KIM125:KIM128 KSI125:KSI128 LCE125:LCE128 LMA125:LMA128 LVW125:LVW128 MFS125:MFS128 MPO125:MPO128 MZK125:MZK128 NJG125:NJG128 NTC125:NTC128 OCY125:OCY128 OMU125:OMU128 OWQ125:OWQ128 PGM125:PGM128 PQI125:PQI128 QAE125:QAE128 QKA125:QKA128 QTW125:QTW128 RDS125:RDS128 RNO125:RNO128 RXK125:RXK128 SHG125:SHG128 SRC125:SRC128 TAY125:TAY128 TKU125:TKU128 TUQ125:TUQ128 UEM125:UEM128 UOI125:UOI128 UYE125:UYE128 VIA125:VIA128 VRW125:VRW128 WBS125:WBS128 WLO125:WLO128 WVK125:WVK128 IY130:IY131 SU130:SU131 ACQ130:ACQ131 AMM130:AMM131 AWI130:AWI131 BGE130:BGE131 BQA130:BQA131 BZW130:BZW131 CJS130:CJS131 CTO130:CTO131 DDK130:DDK131 DNG130:DNG131 DXC130:DXC131 EGY130:EGY131 EQU130:EQU131 FAQ130:FAQ131 FKM130:FKM131 FUI130:FUI131 GEE130:GEE131 GOA130:GOA131 GXW130:GXW131 HHS130:HHS131 HRO130:HRO131 IBK130:IBK131 ILG130:ILG131 IVC130:IVC131 JEY130:JEY131 JOU130:JOU131 JYQ130:JYQ131 KIM130:KIM131 KSI130:KSI131 LCE130:LCE131 LMA130:LMA131 LVW130:LVW131 MFS130:MFS131 MPO130:MPO131 MZK130:MZK131 NJG130:NJG131 NTC130:NTC131 OCY130:OCY131 OMU130:OMU131 OWQ130:OWQ131 PGM130:PGM131 PQI130:PQI131 QAE130:QAE131 QKA130:QKA131 QTW130:QTW131 RDS130:RDS131 RNO130:RNO131 RXK130:RXK131 SHG130:SHG131 SRC130:SRC131 TAY130:TAY131 TKU130:TKU131 TUQ130:TUQ131 UEM130:UEM131 UOI130:UOI131 UYE130:UYE131 VIA130:VIA131 VRW130:VRW131 WBS130:WBS131 WLO130:WLO131 WVK130:WVK131 IY136:IY137 SU136:SU137 ACQ136:ACQ137 AMM136:AMM137 AWI136:AWI137 BGE136:BGE137 BQA136:BQA137 BZW136:BZW137 CJS136:CJS137 CTO136:CTO137 DDK136:DDK137 DNG136:DNG137 DXC136:DXC137 EGY136:EGY137 EQU136:EQU137 FAQ136:FAQ137 FKM136:FKM137 FUI136:FUI137 GEE136:GEE137 GOA136:GOA137 GXW136:GXW137 HHS136:HHS137 HRO136:HRO137 IBK136:IBK137 ILG136:ILG137 IVC136:IVC137 JEY136:JEY137 JOU136:JOU137 JYQ136:JYQ137 KIM136:KIM137 KSI136:KSI137 LCE136:LCE137 LMA136:LMA137 LVW136:LVW137 MFS136:MFS137 MPO136:MPO137 MZK136:MZK137 NJG136:NJG137 NTC136:NTC137 OCY136:OCY137 OMU136:OMU137 OWQ136:OWQ137 PGM136:PGM137 PQI136:PQI137 QAE136:QAE137 QKA136:QKA137 QTW136:QTW137 RDS136:RDS137 RNO136:RNO137 RXK136:RXK137 SHG136:SHG137 SRC136:SRC137 TAY136:TAY137 TKU136:TKU137 TUQ136:TUQ137 UEM136:UEM137 UOI136:UOI137 UYE136:UYE137 VIA136:VIA137 VRW136:VRW137 WBS136:WBS137 WLO136:WLO137 WVK136:WVK137 IY139:IY140 SU139:SU140 ACQ139:ACQ140 AMM139:AMM140 AWI139:AWI140 BGE139:BGE140 BQA139:BQA140 BZW139:BZW140 CJS139:CJS140 CTO139:CTO140 DDK139:DDK140 DNG139:DNG140 DXC139:DXC140 EGY139:EGY140 EQU139:EQU140 FAQ139:FAQ140 FKM139:FKM140 FUI139:FUI140 GEE139:GEE140 GOA139:GOA140 GXW139:GXW140 HHS139:HHS140 HRO139:HRO140 IBK139:IBK140 ILG139:ILG140 IVC139:IVC140 JEY139:JEY140 JOU139:JOU140 JYQ139:JYQ140 KIM139:KIM140 KSI139:KSI140 LCE139:LCE140 LMA139:LMA140 LVW139:LVW140 MFS139:MFS140 MPO139:MPO140 MZK139:MZK140 NJG139:NJG140 NTC139:NTC140 OCY139:OCY140 OMU139:OMU140 OWQ139:OWQ140 PGM139:PGM140 PQI139:PQI140 QAE139:QAE140 QKA139:QKA140 QTW139:QTW140 RDS139:RDS140 RNO139:RNO140 RXK139:RXK140 SHG139:SHG140 SRC139:SRC140 TAY139:TAY140 TKU139:TKU140 TUQ139:TUQ140 UEM139:UEM140 UOI139:UOI140 UYE139:UYE140 VIA139:VIA140 VRW139:VRW140 WBS139:WBS140 WLO139:WLO140 WVK139:WVK140 WVK121:WVK122 WLO121:WLO122 WBS121:WBS122 VRW121:VRW122 VIA121:VIA122 UYE121:UYE122 UOI121:UOI122 UEM121:UEM122 TUQ121:TUQ122 TKU121:TKU122 TAY121:TAY122 SRC121:SRC122 SHG121:SHG122 RXK121:RXK122 RNO121:RNO122 RDS121:RDS122 QTW121:QTW122 QKA121:QKA122 QAE121:QAE122 PQI121:PQI122 PGM121:PGM122 OWQ121:OWQ122 OMU121:OMU122 OCY121:OCY122 NTC121:NTC122 NJG121:NJG122 MZK121:MZK122 MPO121:MPO122 MFS121:MFS122 LVW121:LVW122 LMA121:LMA122 LCE121:LCE122 KSI121:KSI122 KIM121:KIM122 JYQ121:JYQ122 JOU121:JOU122 JEY121:JEY122 IVC121:IVC122 ILG121:ILG122 IBK121:IBK122 HRO121:HRO122 HHS121:HHS122 GXW121:GXW122 GOA121:GOA122 GEE121:GEE122 FUI121:FUI122 FKM121:FKM122 FAQ121:FAQ122 EQU121:EQU122 EGY121:EGY122 DXC121:DXC122 DNG121:DNG122 DDK121:DDK122 CTO121:CTO122 CJS121:CJS122 BZW121:BZW122 BQA121:BQA122 BGE121:BGE122 AWI121:AWI122 AMM121:AMM122 ACQ121:ACQ122 SU121:SU122 IY121:IY122 WVK133:WVK134 WLO133:WLO134 WBS133:WBS134 VRW133:VRW134 VIA133:VIA134 UYE133:UYE134 UOI133:UOI134 UEM133:UEM134 TUQ133:TUQ134 TKU133:TKU134 TAY133:TAY134 SRC133:SRC134 SHG133:SHG134 RXK133:RXK134 RNO133:RNO134 RDS133:RDS134 QTW133:QTW134 QKA133:QKA134 QAE133:QAE134 PQI133:PQI134 PGM133:PGM134 OWQ133:OWQ134 OMU133:OMU134 OCY133:OCY134 NTC133:NTC134 NJG133:NJG134 MZK133:MZK134 MPO133:MPO134 MFS133:MFS134 LVW133:LVW134 LMA133:LMA134 LCE133:LCE134 KSI133:KSI134 KIM133:KIM134 JYQ133:JYQ134 JOU133:JOU134 JEY133:JEY134 IVC133:IVC134 ILG133:ILG134 IBK133:IBK134 HRO133:HRO134 HHS133:HHS134 GXW133:GXW134 GOA133:GOA134 GEE133:GEE134 FUI133:FUI134 FKM133:FKM134 FAQ133:FAQ134 EQU133:EQU134 EGY133:EGY134 DXC133:DXC134 DNG133:DNG134 DDK133:DDK134 CTO133:CTO134 CJS133:CJS134 BZW133:BZW134 BQA133:BQA134 BGE133:BGE134 AWI133:AWI134 AMM133:AMM134 ACQ133:ACQ134 SU133:SU134 IY133:IY134 IY142:IY143 SU142:SU143 ACQ142:ACQ143 AMM142:AMM143 AWI142:AWI143 BGE142:BGE143 BQA142:BQA143 BZW142:BZW143 CJS142:CJS143 CTO142:CTO143 DDK142:DDK143 DNG142:DNG143 DXC142:DXC143 EGY142:EGY143 EQU142:EQU143 FAQ142:FAQ143 FKM142:FKM143 FUI142:FUI143 GEE142:GEE143 GOA142:GOA143 GXW142:GXW143 HHS142:HHS143 HRO142:HRO143 IBK142:IBK143 ILG142:ILG143 IVC142:IVC143 JEY142:JEY143 JOU142:JOU143 JYQ142:JYQ143 KIM142:KIM143 KSI142:KSI143 LCE142:LCE143 LMA142:LMA143 LVW142:LVW143 MFS142:MFS143 MPO142:MPO143 MZK142:MZK143 NJG142:NJG143 NTC142:NTC143 OCY142:OCY143 OMU142:OMU143 OWQ142:OWQ143 PGM142:PGM143 PQI142:PQI143 QAE142:QAE143 QKA142:QKA143 QTW142:QTW143 RDS142:RDS143 RNO142:RNO143 RXK142:RXK143 SHG142:SHG143 SRC142:SRC143 TAY142:TAY143 TKU142:TKU143 TUQ142:TUQ143 UEM142:UEM143 UOI142:UOI143 UYE142:UYE143 VIA142:VIA143 VRW142:VRW143 WBS142:WBS143 WLO142:WLO143 WVK142:WVK143 IY145:IY146 SU145:SU146 ACQ145:ACQ146 AMM145:AMM146 AWI145:AWI146 BGE145:BGE146 BQA145:BQA146 BZW145:BZW146 CJS145:CJS146 CTO145:CTO146 DDK145:DDK146 DNG145:DNG146 DXC145:DXC146 EGY145:EGY146 EQU145:EQU146 FAQ145:FAQ146 FKM145:FKM146 FUI145:FUI146 GEE145:GEE146 GOA145:GOA146 GXW145:GXW146 HHS145:HHS146 HRO145:HRO146 IBK145:IBK146 ILG145:ILG146 IVC145:IVC146 JEY145:JEY146 JOU145:JOU146 JYQ145:JYQ146 KIM145:KIM146 KSI145:KSI146 LCE145:LCE146 LMA145:LMA146 LVW145:LVW146 MFS145:MFS146 MPO145:MPO146 MZK145:MZK146 NJG145:NJG146 NTC145:NTC146 OCY145:OCY146 OMU145:OMU146 OWQ145:OWQ146 PGM145:PGM146 PQI145:PQI146 QAE145:QAE146 QKA145:QKA146 QTW145:QTW146 RDS145:RDS146 RNO145:RNO146 RXK145:RXK146 SHG145:SHG146 SRC145:SRC146 TAY145:TAY146 TKU145:TKU146 TUQ145:TUQ146 UEM145:UEM146 UOI145:UOI146 UYE145:UYE146 VIA145:VIA146 VRW145:VRW146 WBS145:WBS146 WLO145:WLO146 WVK145:WVK146 IY148:IY149 SU148:SU149 ACQ148:ACQ149 AMM148:AMM149 AWI148:AWI149 BGE148:BGE149 BQA148:BQA149 BZW148:BZW149 CJS148:CJS149 CTO148:CTO149 DDK148:DDK149 DNG148:DNG149 DXC148:DXC149 EGY148:EGY149 EQU148:EQU149 FAQ148:FAQ149 FKM148:FKM149 FUI148:FUI149 GEE148:GEE149 GOA148:GOA149 GXW148:GXW149 HHS148:HHS149 HRO148:HRO149 IBK148:IBK149 ILG148:ILG149 IVC148:IVC149 JEY148:JEY149 JOU148:JOU149 JYQ148:JYQ149 KIM148:KIM149 KSI148:KSI149 LCE148:LCE149 LMA148:LMA149 LVW148:LVW149 MFS148:MFS149 MPO148:MPO149 MZK148:MZK149 NJG148:NJG149 NTC148:NTC149 OCY148:OCY149 OMU148:OMU149 OWQ148:OWQ149 PGM148:PGM149 PQI148:PQI149 QAE148:QAE149 QKA148:QKA149 QTW148:QTW149 RDS148:RDS149 RNO148:RNO149 RXK148:RXK149 SHG148:SHG149 SRC148:SRC149 TAY148:TAY149 TKU148:TKU149 TUQ148:TUQ149 UEM148:UEM149 UOI148:UOI149 UYE148:UYE149 VIA148:VIA149 VRW148:VRW149 WBS148:WBS149 WLO148:WLO149 WVK148:WVK149 IY154:IY155 SU154:SU155 ACQ154:ACQ155 AMM154:AMM155 AWI154:AWI155 BGE154:BGE155 BQA154:BQA155 BZW154:BZW155 CJS154:CJS155 CTO154:CTO155 DDK154:DDK155 DNG154:DNG155 DXC154:DXC155 EGY154:EGY155 EQU154:EQU155 FAQ154:FAQ155 FKM154:FKM155 FUI154:FUI155 GEE154:GEE155 GOA154:GOA155 GXW154:GXW155 HHS154:HHS155 HRO154:HRO155 IBK154:IBK155 ILG154:ILG155 IVC154:IVC155 JEY154:JEY155 JOU154:JOU155 JYQ154:JYQ155 KIM154:KIM155 KSI154:KSI155 LCE154:LCE155 LMA154:LMA155 LVW154:LVW155 MFS154:MFS155 MPO154:MPO155 MZK154:MZK155 NJG154:NJG155 NTC154:NTC155 OCY154:OCY155 OMU154:OMU155 OWQ154:OWQ155 PGM154:PGM155 PQI154:PQI155 QAE154:QAE155 QKA154:QKA155 QTW154:QTW155 RDS154:RDS155 RNO154:RNO155 RXK154:RXK155 SHG154:SHG155 SRC154:SRC155 TAY154:TAY155 TKU154:TKU155 TUQ154:TUQ155 UEM154:UEM155 UOI154:UOI155 UYE154:UYE155 VIA154:VIA155 VRW154:VRW155 WBS154:WBS155 WLO154:WLO155 WVK154:WVK155 IY157:IY158 SU157:SU158 ACQ157:ACQ158 AMM157:AMM158 AWI157:AWI158 BGE157:BGE158 BQA157:BQA158 BZW157:BZW158 CJS157:CJS158 CTO157:CTO158 DDK157:DDK158 DNG157:DNG158 DXC157:DXC158 EGY157:EGY158 EQU157:EQU158 FAQ157:FAQ158 FKM157:FKM158 FUI157:FUI158 GEE157:GEE158 GOA157:GOA158 GXW157:GXW158 HHS157:HHS158 HRO157:HRO158 IBK157:IBK158 ILG157:ILG158 IVC157:IVC158 JEY157:JEY158 JOU157:JOU158 JYQ157:JYQ158 KIM157:KIM158 KSI157:KSI158 LCE157:LCE158 LMA157:LMA158 LVW157:LVW158 MFS157:MFS158 MPO157:MPO158 MZK157:MZK158 NJG157:NJG158 NTC157:NTC158 OCY157:OCY158 OMU157:OMU158 OWQ157:OWQ158 PGM157:PGM158 PQI157:PQI158 QAE157:QAE158 QKA157:QKA158 QTW157:QTW158 RDS157:RDS158 RNO157:RNO158 RXK157:RXK158 SHG157:SHG158 SRC157:SRC158 TAY157:TAY158 TKU157:TKU158 TUQ157:TUQ158 UEM157:UEM158 UOI157:UOI158 UYE157:UYE158 VIA157:VIA158 VRW157:VRW158 WBS157:WBS158 WLO157:WLO158 WVK157:WVK158 IY163:IY164 SU163:SU164 ACQ163:ACQ164 AMM163:AMM164 AWI163:AWI164 BGE163:BGE164 BQA163:BQA164 BZW163:BZW164 CJS163:CJS164 CTO163:CTO164 DDK163:DDK164 DNG163:DNG164 DXC163:DXC164 EGY163:EGY164 EQU163:EQU164 FAQ163:FAQ164 FKM163:FKM164 FUI163:FUI164 GEE163:GEE164 GOA163:GOA164 GXW163:GXW164 HHS163:HHS164 HRO163:HRO164 IBK163:IBK164 ILG163:ILG164 IVC163:IVC164 JEY163:JEY164 JOU163:JOU164 JYQ163:JYQ164 KIM163:KIM164 KSI163:KSI164 LCE163:LCE164 LMA163:LMA164 LVW163:LVW164 MFS163:MFS164 MPO163:MPO164 MZK163:MZK164 NJG163:NJG164 NTC163:NTC164 OCY163:OCY164 OMU163:OMU164 OWQ163:OWQ164 PGM163:PGM164 PQI163:PQI164 QAE163:QAE164 QKA163:QKA164 QTW163:QTW164 RDS163:RDS164 RNO163:RNO164 RXK163:RXK164 SHG163:SHG164 SRC163:SRC164 TAY163:TAY164 TKU163:TKU164 TUQ163:TUQ164 UEM163:UEM164 UOI163:UOI164 UYE163:UYE164 VIA163:VIA164 VRW163:VRW164 WBS163:WBS164 WLO163:WLO164 WVK163:WVK164 WVK151:WVK152 WLO151:WLO152 WBS151:WBS152 VRW151:VRW152 VIA151:VIA152 UYE151:UYE152 UOI151:UOI152 UEM151:UEM152 TUQ151:TUQ152 TKU151:TKU152 TAY151:TAY152 SRC151:SRC152 SHG151:SHG152 RXK151:RXK152 RNO151:RNO152 RDS151:RDS152 QTW151:QTW152 QKA151:QKA152 QAE151:QAE152 PQI151:PQI152 PGM151:PGM152 OWQ151:OWQ152 OMU151:OMU152 OCY151:OCY152 NTC151:NTC152 NJG151:NJG152 MZK151:MZK152 MPO151:MPO152 MFS151:MFS152 LVW151:LVW152 LMA151:LMA152 LCE151:LCE152 KSI151:KSI152 KIM151:KIM152 JYQ151:JYQ152 JOU151:JOU152 JEY151:JEY152 IVC151:IVC152 ILG151:ILG152 IBK151:IBK152 HRO151:HRO152 HHS151:HHS152 GXW151:GXW152 GOA151:GOA152 GEE151:GEE152 FUI151:FUI152 FKM151:FKM152 FAQ151:FAQ152 EQU151:EQU152 EGY151:EGY152 DXC151:DXC152 DNG151:DNG152 DDK151:DDK152 CTO151:CTO152 CJS151:CJS152 BZW151:BZW152 BQA151:BQA152 BGE151:BGE152 AWI151:AWI152 AMM151:AMM152 ACQ151:ACQ152 SU151:SU152 IY151:IY152 WVK160:WVK161 WLO160:WLO161 WBS160:WBS161 VRW160:VRW161 VIA160:VIA161 UYE160:UYE161 UOI160:UOI161 UEM160:UEM161 TUQ160:TUQ161 TKU160:TKU161 TAY160:TAY161 SRC160:SRC161 SHG160:SHG161 RXK160:RXK161 RNO160:RNO161 RDS160:RDS161 QTW160:QTW161 QKA160:QKA161 QAE160:QAE161 PQI160:PQI161 PGM160:PGM161 OWQ160:OWQ161 OMU160:OMU161 OCY160:OCY161 NTC160:NTC161 NJG160:NJG161 MZK160:MZK161 MPO160:MPO161 MFS160:MFS161 LVW160:LVW161 LMA160:LMA161 LCE160:LCE161 KSI160:KSI161 KIM160:KIM161 JYQ160:JYQ161 JOU160:JOU161 JEY160:JEY161 IVC160:IVC161 ILG160:ILG161 IBK160:IBK161 HRO160:HRO161 HHS160:HHS161 GXW160:GXW161 GOA160:GOA161 GEE160:GEE161 FUI160:FUI161 FKM160:FKM161 FAQ160:FAQ161 EQU160:EQU161 EGY160:EGY161 DXC160:DXC161 DNG160:DNG161 DDK160:DDK161 CTO160:CTO161 CJS160:CJS161 BZW160:BZW161 BQA160:BQA161 BGE160:BGE161 AWI160:AWI161 AMM160:AMM161 ACQ160:ACQ161 SU160:SU161 IY160:IY161 WLO166:WLO393 WBS166:WBS393 VRW166:VRW393 VIA166:VIA393 UYE166:UYE393 UOI166:UOI393 UEM166:UEM393 TUQ166:TUQ393 TKU166:TKU393 TAY166:TAY393 SRC166:SRC393 SHG166:SHG393 RXK166:RXK393 RNO166:RNO393 RDS166:RDS393 QTW166:QTW393 QKA166:QKA393 QAE166:QAE393 PQI166:PQI393 PGM166:PGM393 OWQ166:OWQ393 OMU166:OMU393 OCY166:OCY393 NTC166:NTC393 NJG166:NJG393 MZK166:MZK393 MPO166:MPO393 MFS166:MFS393 LVW166:LVW393 LMA166:LMA393 LCE166:LCE393 KSI166:KSI393 KIM166:KIM393 JYQ166:JYQ393 JOU166:JOU393 JEY166:JEY393 IVC166:IVC393 ILG166:ILG393 IBK166:IBK393 HRO166:HRO393 HHS166:HHS393 GXW166:GXW393 GOA166:GOA393 GEE166:GEE393 FUI166:FUI393 FKM166:FKM393 FAQ166:FAQ393 EQU166:EQU393 EGY166:EGY393 DXC166:DXC393 DNG166:DNG393 DDK166:DDK393 CTO166:CTO393 CJS166:CJS393 BZW166:BZW393 BQA166:BQA393 BGE166:BGE393 AWI166:AWI393 AMM166:AMM393 ACQ166:ACQ393 SU166:SU393 IY166:IY393 WVK166:WVK393 IY395:IY396 SU395:SU396 ACQ395:ACQ396 AMM395:AMM396 AWI395:AWI396 BGE395:BGE396 BQA395:BQA396 BZW395:BZW396 CJS395:CJS396 CTO395:CTO396 DDK395:DDK396 DNG395:DNG396 DXC395:DXC396 EGY395:EGY396 EQU395:EQU396 FAQ395:FAQ396 FKM395:FKM396 FUI395:FUI396 GEE395:GEE396 GOA395:GOA396 GXW395:GXW396 HHS395:HHS396 HRO395:HRO396 IBK395:IBK396 ILG395:ILG396 IVC395:IVC396 JEY395:JEY396 JOU395:JOU396 JYQ395:JYQ396 KIM395:KIM396 KSI395:KSI396 LCE395:LCE396 LMA395:LMA396 LVW395:LVW396 MFS395:MFS396 MPO395:MPO396 MZK395:MZK396 NJG395:NJG396 NTC395:NTC396 OCY395:OCY396 OMU395:OMU396 OWQ395:OWQ396 PGM395:PGM396 PQI395:PQI396 QAE395:QAE396 QKA395:QKA396 QTW395:QTW396 RDS395:RDS396 RNO395:RNO396 RXK395:RXK396 SHG395:SHG396 SRC395:SRC396 TAY395:TAY396 TKU395:TKU396 TUQ395:TUQ396 UEM395:UEM396 UOI395:UOI396 UYE395:UYE396 VIA395:VIA396 VRW395:VRW396 WBS395:WBS396 WLO395:WLO396 WVK395:WVK396 IY398:IY399 SU398:SU399 ACQ398:ACQ399 AMM398:AMM399 AWI398:AWI399 BGE398:BGE399 BQA398:BQA399 BZW398:BZW399 CJS398:CJS399 CTO398:CTO399 DDK398:DDK399 DNG398:DNG399 DXC398:DXC399 EGY398:EGY399 EQU398:EQU399 FAQ398:FAQ399 FKM398:FKM399 FUI398:FUI399 GEE398:GEE399 GOA398:GOA399 GXW398:GXW399 HHS398:HHS399 HRO398:HRO399 IBK398:IBK399 ILG398:ILG399 IVC398:IVC399 JEY398:JEY399 JOU398:JOU399 JYQ398:JYQ399 KIM398:KIM399 KSI398:KSI399 LCE398:LCE399 LMA398:LMA399 LVW398:LVW399 MFS398:MFS399 MPO398:MPO399 MZK398:MZK399 NJG398:NJG399 NTC398:NTC399 OCY398:OCY399 OMU398:OMU399 OWQ398:OWQ399 PGM398:PGM399 PQI398:PQI399 QAE398:QAE399 QKA398:QKA399 QTW398:QTW399 RDS398:RDS399 RNO398:RNO399 RXK398:RXK399 SHG398:SHG399 SRC398:SRC399 TAY398:TAY399 TKU398:TKU399 TUQ398:TUQ399 UEM398:UEM399 UOI398:UOI399 UYE398:UYE399 VIA398:VIA399 VRW398:VRW399 WBS398:WBS399 WLO398:WLO399 WVK398:WVK399 IY404:IY405 SU404:SU405 ACQ404:ACQ405 AMM404:AMM405 AWI404:AWI405 BGE404:BGE405 BQA404:BQA405 BZW404:BZW405 CJS404:CJS405 CTO404:CTO405 DDK404:DDK405 DNG404:DNG405 DXC404:DXC405 EGY404:EGY405 EQU404:EQU405 FAQ404:FAQ405 FKM404:FKM405 FUI404:FUI405 GEE404:GEE405 GOA404:GOA405 GXW404:GXW405 HHS404:HHS405 HRO404:HRO405 IBK404:IBK405 ILG404:ILG405 IVC404:IVC405 JEY404:JEY405 JOU404:JOU405 JYQ404:JYQ405 KIM404:KIM405 KSI404:KSI405 LCE404:LCE405 LMA404:LMA405 LVW404:LVW405 MFS404:MFS405 MPO404:MPO405 MZK404:MZK405 NJG404:NJG405 NTC404:NTC405 OCY404:OCY405 OMU404:OMU405 OWQ404:OWQ405 PGM404:PGM405 PQI404:PQI405 QAE404:QAE405 QKA404:QKA405 QTW404:QTW405 RDS404:RDS405 RNO404:RNO405 RXK404:RXK405 SHG404:SHG405 SRC404:SRC405 TAY404:TAY405 TKU404:TKU405 TUQ404:TUQ405 UEM404:UEM405 UOI404:UOI405 UYE404:UYE405 VIA404:VIA405 VRW404:VRW405 WBS404:WBS405 WLO404:WLO405 WVK404:WVK405 IY407:IY408 SU407:SU408 ACQ407:ACQ408 AMM407:AMM408 AWI407:AWI408 BGE407:BGE408 BQA407:BQA408 BZW407:BZW408 CJS407:CJS408 CTO407:CTO408 DDK407:DDK408 DNG407:DNG408 DXC407:DXC408 EGY407:EGY408 EQU407:EQU408 FAQ407:FAQ408 FKM407:FKM408 FUI407:FUI408 GEE407:GEE408 GOA407:GOA408 GXW407:GXW408 HHS407:HHS408 HRO407:HRO408 IBK407:IBK408 ILG407:ILG408 IVC407:IVC408 JEY407:JEY408 JOU407:JOU408 JYQ407:JYQ408 KIM407:KIM408 KSI407:KSI408 LCE407:LCE408 LMA407:LMA408 LVW407:LVW408 MFS407:MFS408 MPO407:MPO408 MZK407:MZK408 NJG407:NJG408 NTC407:NTC408 OCY407:OCY408 OMU407:OMU408 OWQ407:OWQ408 PGM407:PGM408 PQI407:PQI408 QAE407:QAE408 QKA407:QKA408 QTW407:QTW408 RDS407:RDS408 RNO407:RNO408 RXK407:RXK408 SHG407:SHG408 SRC407:SRC408 TAY407:TAY408 TKU407:TKU408 TUQ407:TUQ408 UEM407:UEM408 UOI407:UOI408 UYE407:UYE408 VIA407:VIA408 VRW407:VRW408 WBS407:WBS408 WLO407:WLO408 WVK407:WVK408 IY413:IY414 SU413:SU414 ACQ413:ACQ414 AMM413:AMM414 AWI413:AWI414 BGE413:BGE414 BQA413:BQA414 BZW413:BZW414 CJS413:CJS414 CTO413:CTO414 DDK413:DDK414 DNG413:DNG414 DXC413:DXC414 EGY413:EGY414 EQU413:EQU414 FAQ413:FAQ414 FKM413:FKM414 FUI413:FUI414 GEE413:GEE414 GOA413:GOA414 GXW413:GXW414 HHS413:HHS414 HRO413:HRO414 IBK413:IBK414 ILG413:ILG414 IVC413:IVC414 JEY413:JEY414 JOU413:JOU414 JYQ413:JYQ414 KIM413:KIM414 KSI413:KSI414 LCE413:LCE414 LMA413:LMA414 LVW413:LVW414 MFS413:MFS414 MPO413:MPO414 MZK413:MZK414 NJG413:NJG414 NTC413:NTC414 OCY413:OCY414 OMU413:OMU414 OWQ413:OWQ414 PGM413:PGM414 PQI413:PQI414 QAE413:QAE414 QKA413:QKA414 QTW413:QTW414 RDS413:RDS414 RNO413:RNO414 RXK413:RXK414 SHG413:SHG414 SRC413:SRC414 TAY413:TAY414 TKU413:TKU414 TUQ413:TUQ414 UEM413:UEM414 UOI413:UOI414 UYE413:UYE414 VIA413:VIA414 VRW413:VRW414 WBS413:WBS414 WLO413:WLO414 WVK413:WVK414 IY416:IY417 SU416:SU417 ACQ416:ACQ417 AMM416:AMM417 AWI416:AWI417 BGE416:BGE417 BQA416:BQA417 BZW416:BZW417 CJS416:CJS417 CTO416:CTO417 DDK416:DDK417 DNG416:DNG417 DXC416:DXC417 EGY416:EGY417 EQU416:EQU417 FAQ416:FAQ417 FKM416:FKM417 FUI416:FUI417 GEE416:GEE417 GOA416:GOA417 GXW416:GXW417 HHS416:HHS417 HRO416:HRO417 IBK416:IBK417 ILG416:ILG417 IVC416:IVC417 JEY416:JEY417 JOU416:JOU417 JYQ416:JYQ417 KIM416:KIM417 KSI416:KSI417 LCE416:LCE417 LMA416:LMA417 LVW416:LVW417 MFS416:MFS417 MPO416:MPO417 MZK416:MZK417 NJG416:NJG417 NTC416:NTC417 OCY416:OCY417 OMU416:OMU417 OWQ416:OWQ417 PGM416:PGM417 PQI416:PQI417 QAE416:QAE417 QKA416:QKA417 QTW416:QTW417 RDS416:RDS417 RNO416:RNO417 RXK416:RXK417 SHG416:SHG417 SRC416:SRC417 TAY416:TAY417 TKU416:TKU417 TUQ416:TUQ417 UEM416:UEM417 UOI416:UOI417 UYE416:UYE417 VIA416:VIA417 VRW416:VRW417 WBS416:WBS417 WLO416:WLO417 WVK416:WVK417 WVK401:WVK402 WLO401:WLO402 WBS401:WBS402 VRW401:VRW402 VIA401:VIA402 UYE401:UYE402 UOI401:UOI402 UEM401:UEM402 TUQ401:TUQ402 TKU401:TKU402 TAY401:TAY402 SRC401:SRC402 SHG401:SHG402 RXK401:RXK402 RNO401:RNO402 RDS401:RDS402 QTW401:QTW402 QKA401:QKA402 QAE401:QAE402 PQI401:PQI402 PGM401:PGM402 OWQ401:OWQ402 OMU401:OMU402 OCY401:OCY402 NTC401:NTC402 NJG401:NJG402 MZK401:MZK402 MPO401:MPO402 MFS401:MFS402 LVW401:LVW402 LMA401:LMA402 LCE401:LCE402 KSI401:KSI402 KIM401:KIM402 JYQ401:JYQ402 JOU401:JOU402 JEY401:JEY402 IVC401:IVC402 ILG401:ILG402 IBK401:IBK402 HRO401:HRO402 HHS401:HHS402 GXW401:GXW402 GOA401:GOA402 GEE401:GEE402 FUI401:FUI402 FKM401:FKM402 FAQ401:FAQ402 EQU401:EQU402 EGY401:EGY402 DXC401:DXC402 DNG401:DNG402 DDK401:DDK402 CTO401:CTO402 CJS401:CJS402 BZW401:BZW402 BQA401:BQA402 BGE401:BGE402 AWI401:AWI402 AMM401:AMM402 ACQ401:ACQ402 SU401:SU402 IY401:IY402 WVK410:WVK411 WLO410:WLO411 WBS410:WBS411 VRW410:VRW411 VIA410:VIA411 UYE410:UYE411 UOI410:UOI411 UEM410:UEM411 TUQ410:TUQ411 TKU410:TKU411 TAY410:TAY411 SRC410:SRC411 SHG410:SHG411 RXK410:RXK411 RNO410:RNO411 RDS410:RDS411 QTW410:QTW411 QKA410:QKA411 QAE410:QAE411 PQI410:PQI411 PGM410:PGM411 OWQ410:OWQ411 OMU410:OMU411 OCY410:OCY411 NTC410:NTC411 NJG410:NJG411 MZK410:MZK411 MPO410:MPO411 MFS410:MFS411 LVW410:LVW411 LMA410:LMA411 LCE410:LCE411 KSI410:KSI411 KIM410:KIM411 JYQ410:JYQ411 JOU410:JOU411 JEY410:JEY411 IVC410:IVC411 ILG410:ILG411 IBK410:IBK411 HRO410:HRO411 HHS410:HHS411 GXW410:GXW411 GOA410:GOA411 GEE410:GEE411 FUI410:FUI411 FKM410:FKM411 FAQ410:FAQ411 EQU410:EQU411 EGY410:EGY411 DXC410:DXC411 DNG410:DNG411 DDK410:DDK411 CTO410:CTO411 CJS410:CJS411 BZW410:BZW411 BQA410:BQA411 BGE410:BGE411 AWI410:AWI411 AMM410:AMM411 ACQ410:ACQ411 SU410:SU411 IY410:IY411 IY419:IY420 SU419:SU420 ACQ419:ACQ420 AMM419:AMM420 AWI419:AWI420 BGE419:BGE420 BQA419:BQA420 BZW419:BZW420 CJS419:CJS420 CTO419:CTO420 DDK419:DDK420 DNG419:DNG420 DXC419:DXC420 EGY419:EGY420 EQU419:EQU420 FAQ419:FAQ420 FKM419:FKM420 FUI419:FUI420 GEE419:GEE420 GOA419:GOA420 GXW419:GXW420 HHS419:HHS420 HRO419:HRO420 IBK419:IBK420 ILG419:ILG420 IVC419:IVC420 JEY419:JEY420 JOU419:JOU420 JYQ419:JYQ420 KIM419:KIM420 KSI419:KSI420 LCE419:LCE420 LMA419:LMA420 LVW419:LVW420 MFS419:MFS420 MPO419:MPO420 MZK419:MZK420 NJG419:NJG420 NTC419:NTC420 OCY419:OCY420 OMU419:OMU420 OWQ419:OWQ420 PGM419:PGM420 PQI419:PQI420 QAE419:QAE420 QKA419:QKA420 QTW419:QTW420 RDS419:RDS420 RNO419:RNO420 RXK419:RXK420 SHG419:SHG420 SRC419:SRC420 TAY419:TAY420 TKU419:TKU420 TUQ419:TUQ420 UEM419:UEM420 UOI419:UOI420 UYE419:UYE420 VIA419:VIA420 VRW419:VRW420 WBS419:WBS420 WLO419:WLO420 WVK419:WVK420 IY422:IY423 SU422:SU423 ACQ422:ACQ423 AMM422:AMM423 AWI422:AWI423 BGE422:BGE423 BQA422:BQA423 BZW422:BZW423 CJS422:CJS423 CTO422:CTO423 DDK422:DDK423 DNG422:DNG423 DXC422:DXC423 EGY422:EGY423 EQU422:EQU423 FAQ422:FAQ423 FKM422:FKM423 FUI422:FUI423 GEE422:GEE423 GOA422:GOA423 GXW422:GXW423 HHS422:HHS423 HRO422:HRO423 IBK422:IBK423 ILG422:ILG423 IVC422:IVC423 JEY422:JEY423 JOU422:JOU423 JYQ422:JYQ423 KIM422:KIM423 KSI422:KSI423 LCE422:LCE423 LMA422:LMA423 LVW422:LVW423 MFS422:MFS423 MPO422:MPO423 MZK422:MZK423 NJG422:NJG423 NTC422:NTC423 OCY422:OCY423 OMU422:OMU423 OWQ422:OWQ423 PGM422:PGM423 PQI422:PQI423 QAE422:QAE423 QKA422:QKA423 QTW422:QTW423 RDS422:RDS423 RNO422:RNO423 RXK422:RXK423 SHG422:SHG423 SRC422:SRC423 TAY422:TAY423 TKU422:TKU423 TUQ422:TUQ423 UEM422:UEM423 UOI422:UOI423 UYE422:UYE423 VIA422:VIA423 VRW422:VRW423 WBS422:WBS423 WLO422:WLO423 WVK422:WVK423 IY425:IY426 SU425:SU426 ACQ425:ACQ426 AMM425:AMM426 AWI425:AWI426 BGE425:BGE426 BQA425:BQA426 BZW425:BZW426 CJS425:CJS426 CTO425:CTO426 DDK425:DDK426 DNG425:DNG426 DXC425:DXC426 EGY425:EGY426 EQU425:EQU426 FAQ425:FAQ426 FKM425:FKM426 FUI425:FUI426 GEE425:GEE426 GOA425:GOA426 GXW425:GXW426 HHS425:HHS426 HRO425:HRO426 IBK425:IBK426 ILG425:ILG426 IVC425:IVC426 JEY425:JEY426 JOU425:JOU426 JYQ425:JYQ426 KIM425:KIM426 KSI425:KSI426 LCE425:LCE426 LMA425:LMA426 LVW425:LVW426 MFS425:MFS426 MPO425:MPO426 MZK425:MZK426 NJG425:NJG426 NTC425:NTC426 OCY425:OCY426 OMU425:OMU426 OWQ425:OWQ426 PGM425:PGM426 PQI425:PQI426 QAE425:QAE426 QKA425:QKA426 QTW425:QTW426 RDS425:RDS426 RNO425:RNO426 RXK425:RXK426 SHG425:SHG426 SRC425:SRC426 TAY425:TAY426 TKU425:TKU426 TUQ425:TUQ426 UEM425:UEM426 UOI425:UOI426 UYE425:UYE426 VIA425:VIA426 VRW425:VRW426 WBS425:WBS426 WLO425:WLO426 WVK425:WVK426 IY431:IY432 SU431:SU432 ACQ431:ACQ432 AMM431:AMM432 AWI431:AWI432 BGE431:BGE432 BQA431:BQA432 BZW431:BZW432 CJS431:CJS432 CTO431:CTO432 DDK431:DDK432 DNG431:DNG432 DXC431:DXC432 EGY431:EGY432 EQU431:EQU432 FAQ431:FAQ432 FKM431:FKM432 FUI431:FUI432 GEE431:GEE432 GOA431:GOA432 GXW431:GXW432 HHS431:HHS432 HRO431:HRO432 IBK431:IBK432 ILG431:ILG432 IVC431:IVC432 JEY431:JEY432 JOU431:JOU432 JYQ431:JYQ432 KIM431:KIM432 KSI431:KSI432 LCE431:LCE432 LMA431:LMA432 LVW431:LVW432 MFS431:MFS432 MPO431:MPO432 MZK431:MZK432 NJG431:NJG432 NTC431:NTC432 OCY431:OCY432 OMU431:OMU432 OWQ431:OWQ432 PGM431:PGM432 PQI431:PQI432 QAE431:QAE432 QKA431:QKA432 QTW431:QTW432 RDS431:RDS432 RNO431:RNO432 RXK431:RXK432 SHG431:SHG432 SRC431:SRC432 TAY431:TAY432 TKU431:TKU432 TUQ431:TUQ432 UEM431:UEM432 UOI431:UOI432 UYE431:UYE432 VIA431:VIA432 VRW431:VRW432 WBS431:WBS432 WLO431:WLO432 WVK431:WVK432 IY434:IY435 SU434:SU435 ACQ434:ACQ435 AMM434:AMM435 AWI434:AWI435 BGE434:BGE435 BQA434:BQA435 BZW434:BZW435 CJS434:CJS435 CTO434:CTO435 DDK434:DDK435 DNG434:DNG435 DXC434:DXC435 EGY434:EGY435 EQU434:EQU435 FAQ434:FAQ435 FKM434:FKM435 FUI434:FUI435 GEE434:GEE435 GOA434:GOA435 GXW434:GXW435 HHS434:HHS435 HRO434:HRO435 IBK434:IBK435 ILG434:ILG435 IVC434:IVC435 JEY434:JEY435 JOU434:JOU435 JYQ434:JYQ435 KIM434:KIM435 KSI434:KSI435 LCE434:LCE435 LMA434:LMA435 LVW434:LVW435 MFS434:MFS435 MPO434:MPO435 MZK434:MZK435 NJG434:NJG435 NTC434:NTC435 OCY434:OCY435 OMU434:OMU435 OWQ434:OWQ435 PGM434:PGM435 PQI434:PQI435 QAE434:QAE435 QKA434:QKA435 QTW434:QTW435 RDS434:RDS435 RNO434:RNO435 RXK434:RXK435 SHG434:SHG435 SRC434:SRC435 TAY434:TAY435 TKU434:TKU435 TUQ434:TUQ435 UEM434:UEM435 UOI434:UOI435 UYE434:UYE435 VIA434:VIA435 VRW434:VRW435 WBS434:WBS435 WLO434:WLO435 WVK434:WVK435 IY440:IY441 SU440:SU441 ACQ440:ACQ441 AMM440:AMM441 AWI440:AWI441 BGE440:BGE441 BQA440:BQA441 BZW440:BZW441 CJS440:CJS441 CTO440:CTO441 DDK440:DDK441 DNG440:DNG441 DXC440:DXC441 EGY440:EGY441 EQU440:EQU441 FAQ440:FAQ441 FKM440:FKM441 FUI440:FUI441 GEE440:GEE441 GOA440:GOA441 GXW440:GXW441 HHS440:HHS441 HRO440:HRO441 IBK440:IBK441 ILG440:ILG441 IVC440:IVC441 JEY440:JEY441 JOU440:JOU441 JYQ440:JYQ441 KIM440:KIM441 KSI440:KSI441 LCE440:LCE441 LMA440:LMA441 LVW440:LVW441 MFS440:MFS441 MPO440:MPO441 MZK440:MZK441 NJG440:NJG441 NTC440:NTC441 OCY440:OCY441 OMU440:OMU441 OWQ440:OWQ441 PGM440:PGM441 PQI440:PQI441 QAE440:QAE441 QKA440:QKA441 QTW440:QTW441 RDS440:RDS441 RNO440:RNO441 RXK440:RXK441 SHG440:SHG441 SRC440:SRC441 TAY440:TAY441 TKU440:TKU441 TUQ440:TUQ441 UEM440:UEM441 UOI440:UOI441 UYE440:UYE441 VIA440:VIA441 VRW440:VRW441 WBS440:WBS441 WLO440:WLO441 WVK440:WVK441 IY443:IY444 SU443:SU444 ACQ443:ACQ444 AMM443:AMM444 AWI443:AWI444 BGE443:BGE444 BQA443:BQA444 BZW443:BZW444 CJS443:CJS444 CTO443:CTO444 DDK443:DDK444 DNG443:DNG444 DXC443:DXC444 EGY443:EGY444 EQU443:EQU444 FAQ443:FAQ444 FKM443:FKM444 FUI443:FUI444 GEE443:GEE444 GOA443:GOA444 GXW443:GXW444 HHS443:HHS444 HRO443:HRO444 IBK443:IBK444 ILG443:ILG444 IVC443:IVC444 JEY443:JEY444 JOU443:JOU444 JYQ443:JYQ444 KIM443:KIM444 KSI443:KSI444 LCE443:LCE444 LMA443:LMA444 LVW443:LVW444 MFS443:MFS444 MPO443:MPO444 MZK443:MZK444 NJG443:NJG444 NTC443:NTC444 OCY443:OCY444 OMU443:OMU444 OWQ443:OWQ444 PGM443:PGM444 PQI443:PQI444 QAE443:QAE444 QKA443:QKA444 QTW443:QTW444 RDS443:RDS444 RNO443:RNO444 RXK443:RXK444 SHG443:SHG444 SRC443:SRC444 TAY443:TAY444 TKU443:TKU444 TUQ443:TUQ444 UEM443:UEM444 UOI443:UOI444 UYE443:UYE444 VIA443:VIA444 VRW443:VRW444 WBS443:WBS444 WLO443:WLO444 WVK443:WVK444 WVK428:WVK429 WLO428:WLO429 WBS428:WBS429 VRW428:VRW429 VIA428:VIA429 UYE428:UYE429 UOI428:UOI429 UEM428:UEM429 TUQ428:TUQ429 TKU428:TKU429 TAY428:TAY429 SRC428:SRC429 SHG428:SHG429 RXK428:RXK429 RNO428:RNO429 RDS428:RDS429 QTW428:QTW429 QKA428:QKA429 QAE428:QAE429 PQI428:PQI429 PGM428:PGM429 OWQ428:OWQ429 OMU428:OMU429 OCY428:OCY429 NTC428:NTC429 NJG428:NJG429 MZK428:MZK429 MPO428:MPO429 MFS428:MFS429 LVW428:LVW429 LMA428:LMA429 LCE428:LCE429 KSI428:KSI429 KIM428:KIM429 JYQ428:JYQ429 JOU428:JOU429 JEY428:JEY429 IVC428:IVC429 ILG428:ILG429 IBK428:IBK429 HRO428:HRO429 HHS428:HHS429 GXW428:GXW429 GOA428:GOA429 GEE428:GEE429 FUI428:FUI429 FKM428:FKM429 FAQ428:FAQ429 EQU428:EQU429 EGY428:EGY429 DXC428:DXC429 DNG428:DNG429 DDK428:DDK429 CTO428:CTO429 CJS428:CJS429 BZW428:BZW429 BQA428:BQA429 BGE428:BGE429 AWI428:AWI429 AMM428:AMM429 ACQ428:ACQ429 SU428:SU429 IY428:IY429 WVK437:WVK438 WLO437:WLO438 WBS437:WBS438 VRW437:VRW438 VIA437:VIA438 UYE437:UYE438 UOI437:UOI438 UEM437:UEM438 TUQ437:TUQ438 TKU437:TKU438 TAY437:TAY438 SRC437:SRC438 SHG437:SHG438 RXK437:RXK438 RNO437:RNO438 RDS437:RDS438 QTW437:QTW438 QKA437:QKA438 QAE437:QAE438 PQI437:PQI438 PGM437:PGM438 OWQ437:OWQ438 OMU437:OMU438 OCY437:OCY438 NTC437:NTC438 NJG437:NJG438 MZK437:MZK438 MPO437:MPO438 MFS437:MFS438 LVW437:LVW438 LMA437:LMA438 LCE437:LCE438 KSI437:KSI438 KIM437:KIM438 JYQ437:JYQ438 JOU437:JOU438 JEY437:JEY438 IVC437:IVC438 ILG437:ILG438 IBK437:IBK438 HRO437:HRO438 HHS437:HHS438 GXW437:GXW438 GOA437:GOA438 GEE437:GEE438 FUI437:FUI438 FKM437:FKM438 FAQ437:FAQ438 EQU437:EQU438 EGY437:EGY438 DXC437:DXC438 DNG437:DNG438 DDK437:DDK438 CTO437:CTO438 CJS437:CJS438 BZW437:BZW438 BQA437:BQA438 BGE437:BGE438 AWI437:AWI438 AMM437:AMM438 ACQ437:ACQ438 SU437:SU438 IY437:IY438 IY446:IY447 SU446:SU447 ACQ446:ACQ447 AMM446:AMM447 AWI446:AWI447 BGE446:BGE447 BQA446:BQA447 BZW446:BZW447 CJS446:CJS447 CTO446:CTO447 DDK446:DDK447 DNG446:DNG447 DXC446:DXC447 EGY446:EGY447 EQU446:EQU447 FAQ446:FAQ447 FKM446:FKM447 FUI446:FUI447 GEE446:GEE447 GOA446:GOA447 GXW446:GXW447 HHS446:HHS447 HRO446:HRO447 IBK446:IBK447 ILG446:ILG447 IVC446:IVC447 JEY446:JEY447 JOU446:JOU447 JYQ446:JYQ447 KIM446:KIM447 KSI446:KSI447 LCE446:LCE447 LMA446:LMA447 LVW446:LVW447 MFS446:MFS447 MPO446:MPO447 MZK446:MZK447 NJG446:NJG447 NTC446:NTC447 OCY446:OCY447 OMU446:OMU447 OWQ446:OWQ447 PGM446:PGM447 PQI446:PQI447 QAE446:QAE447 QKA446:QKA447 QTW446:QTW447 RDS446:RDS447 RNO446:RNO447 RXK446:RXK447 SHG446:SHG447 SRC446:SRC447 TAY446:TAY447 TKU446:TKU447 TUQ446:TUQ447 UEM446:UEM447 UOI446:UOI447 UYE446:UYE447 VIA446:VIA447 VRW446:VRW447 WBS446:WBS447 WLO446:WLO447 WVK446:WVK447 IY449:IY450 SU449:SU450 ACQ449:ACQ450 AMM449:AMM450 AWI449:AWI450 BGE449:BGE450 BQA449:BQA450 BZW449:BZW450 CJS449:CJS450 CTO449:CTO450 DDK449:DDK450 DNG449:DNG450 DXC449:DXC450 EGY449:EGY450 EQU449:EQU450 FAQ449:FAQ450 FKM449:FKM450 FUI449:FUI450 GEE449:GEE450 GOA449:GOA450 GXW449:GXW450 HHS449:HHS450 HRO449:HRO450 IBK449:IBK450 ILG449:ILG450 IVC449:IVC450 JEY449:JEY450 JOU449:JOU450 JYQ449:JYQ450 KIM449:KIM450 KSI449:KSI450 LCE449:LCE450 LMA449:LMA450 LVW449:LVW450 MFS449:MFS450 MPO449:MPO450 MZK449:MZK450 NJG449:NJG450 NTC449:NTC450 OCY449:OCY450 OMU449:OMU450 OWQ449:OWQ450 PGM449:PGM450 PQI449:PQI450 QAE449:QAE450 QKA449:QKA450 QTW449:QTW450 RDS449:RDS450 RNO449:RNO450 RXK449:RXK450 SHG449:SHG450 SRC449:SRC450 TAY449:TAY450 TKU449:TKU450 TUQ449:TUQ450 UEM449:UEM450 UOI449:UOI450 UYE449:UYE450 VIA449:VIA450 VRW449:VRW450 WBS449:WBS450 WLO449:WLO450 WVK449:WVK450 IY452:IY453 SU452:SU453 ACQ452:ACQ453 AMM452:AMM453 AWI452:AWI453 BGE452:BGE453 BQA452:BQA453 BZW452:BZW453 CJS452:CJS453 CTO452:CTO453 DDK452:DDK453 DNG452:DNG453 DXC452:DXC453 EGY452:EGY453 EQU452:EQU453 FAQ452:FAQ453 FKM452:FKM453 FUI452:FUI453 GEE452:GEE453 GOA452:GOA453 GXW452:GXW453 HHS452:HHS453 HRO452:HRO453 IBK452:IBK453 ILG452:ILG453 IVC452:IVC453 JEY452:JEY453 JOU452:JOU453 JYQ452:JYQ453 KIM452:KIM453 KSI452:KSI453 LCE452:LCE453 LMA452:LMA453 LVW452:LVW453 MFS452:MFS453 MPO452:MPO453 MZK452:MZK453 NJG452:NJG453 NTC452:NTC453 OCY452:OCY453 OMU452:OMU453 OWQ452:OWQ453 PGM452:PGM453 PQI452:PQI453 QAE452:QAE453 QKA452:QKA453 QTW452:QTW453 RDS452:RDS453 RNO452:RNO453 RXK452:RXK453 SHG452:SHG453 SRC452:SRC453 TAY452:TAY453 TKU452:TKU453 TUQ452:TUQ453 UEM452:UEM453 UOI452:UOI453 UYE452:UYE453 VIA452:VIA453 VRW452:VRW453 WBS452:WBS453 WLO452:WLO453 WVK452:WVK453 IY458:IY459 SU458:SU459 ACQ458:ACQ459 AMM458:AMM459 AWI458:AWI459 BGE458:BGE459 BQA458:BQA459 BZW458:BZW459 CJS458:CJS459 CTO458:CTO459 DDK458:DDK459 DNG458:DNG459 DXC458:DXC459 EGY458:EGY459 EQU458:EQU459 FAQ458:FAQ459 FKM458:FKM459 FUI458:FUI459 GEE458:GEE459 GOA458:GOA459 GXW458:GXW459 HHS458:HHS459 HRO458:HRO459 IBK458:IBK459 ILG458:ILG459 IVC458:IVC459 JEY458:JEY459 JOU458:JOU459 JYQ458:JYQ459 KIM458:KIM459 KSI458:KSI459 LCE458:LCE459 LMA458:LMA459 LVW458:LVW459 MFS458:MFS459 MPO458:MPO459 MZK458:MZK459 NJG458:NJG459 NTC458:NTC459 OCY458:OCY459 OMU458:OMU459 OWQ458:OWQ459 PGM458:PGM459 PQI458:PQI459 QAE458:QAE459 QKA458:QKA459 QTW458:QTW459 RDS458:RDS459 RNO458:RNO459 RXK458:RXK459 SHG458:SHG459 SRC458:SRC459 TAY458:TAY459 TKU458:TKU459 TUQ458:TUQ459 UEM458:UEM459 UOI458:UOI459 UYE458:UYE459 VIA458:VIA459 VRW458:VRW459 WBS458:WBS459 WLO458:WLO459 WVK458:WVK459 IY461:IY462 SU461:SU462 ACQ461:ACQ462 AMM461:AMM462 AWI461:AWI462 BGE461:BGE462 BQA461:BQA462 BZW461:BZW462 CJS461:CJS462 CTO461:CTO462 DDK461:DDK462 DNG461:DNG462 DXC461:DXC462 EGY461:EGY462 EQU461:EQU462 FAQ461:FAQ462 FKM461:FKM462 FUI461:FUI462 GEE461:GEE462 GOA461:GOA462 GXW461:GXW462 HHS461:HHS462 HRO461:HRO462 IBK461:IBK462 ILG461:ILG462 IVC461:IVC462 JEY461:JEY462 JOU461:JOU462 JYQ461:JYQ462 KIM461:KIM462 KSI461:KSI462 LCE461:LCE462 LMA461:LMA462 LVW461:LVW462 MFS461:MFS462 MPO461:MPO462 MZK461:MZK462 NJG461:NJG462 NTC461:NTC462 OCY461:OCY462 OMU461:OMU462 OWQ461:OWQ462 PGM461:PGM462 PQI461:PQI462 QAE461:QAE462 QKA461:QKA462 QTW461:QTW462 RDS461:RDS462 RNO461:RNO462 RXK461:RXK462 SHG461:SHG462 SRC461:SRC462 TAY461:TAY462 TKU461:TKU462 TUQ461:TUQ462 UEM461:UEM462 UOI461:UOI462 UYE461:UYE462 VIA461:VIA462 VRW461:VRW462 WBS461:WBS462 WLO461:WLO462 WVK461:WVK462 IY467:IY468 SU467:SU468 ACQ467:ACQ468 AMM467:AMM468 AWI467:AWI468 BGE467:BGE468 BQA467:BQA468 BZW467:BZW468 CJS467:CJS468 CTO467:CTO468 DDK467:DDK468 DNG467:DNG468 DXC467:DXC468 EGY467:EGY468 EQU467:EQU468 FAQ467:FAQ468 FKM467:FKM468 FUI467:FUI468 GEE467:GEE468 GOA467:GOA468 GXW467:GXW468 HHS467:HHS468 HRO467:HRO468 IBK467:IBK468 ILG467:ILG468 IVC467:IVC468 JEY467:JEY468 JOU467:JOU468 JYQ467:JYQ468 KIM467:KIM468 KSI467:KSI468 LCE467:LCE468 LMA467:LMA468 LVW467:LVW468 MFS467:MFS468 MPO467:MPO468 MZK467:MZK468 NJG467:NJG468 NTC467:NTC468 OCY467:OCY468 OMU467:OMU468 OWQ467:OWQ468 PGM467:PGM468 PQI467:PQI468 QAE467:QAE468 QKA467:QKA468 QTW467:QTW468 RDS467:RDS468 RNO467:RNO468 RXK467:RXK468 SHG467:SHG468 SRC467:SRC468 TAY467:TAY468 TKU467:TKU468 TUQ467:TUQ468 UEM467:UEM468 UOI467:UOI468 UYE467:UYE468 VIA467:VIA468 VRW467:VRW468 WBS467:WBS468 WLO467:WLO468 WVK467:WVK468 WVK455:WVK456 WLO455:WLO456 WBS455:WBS456 VRW455:VRW456 VIA455:VIA456 UYE455:UYE456 UOI455:UOI456 UEM455:UEM456 TUQ455:TUQ456 TKU455:TKU456 TAY455:TAY456 SRC455:SRC456 SHG455:SHG456 RXK455:RXK456 RNO455:RNO456 RDS455:RDS456 QTW455:QTW456 QKA455:QKA456 QAE455:QAE456 PQI455:PQI456 PGM455:PGM456 OWQ455:OWQ456 OMU455:OMU456 OCY455:OCY456 NTC455:NTC456 NJG455:NJG456 MZK455:MZK456 MPO455:MPO456 MFS455:MFS456 LVW455:LVW456 LMA455:LMA456 LCE455:LCE456 KSI455:KSI456 KIM455:KIM456 JYQ455:JYQ456 JOU455:JOU456 JEY455:JEY456 IVC455:IVC456 ILG455:ILG456 IBK455:IBK456 HRO455:HRO456 HHS455:HHS456 GXW455:GXW456 GOA455:GOA456 GEE455:GEE456 FUI455:FUI456 FKM455:FKM456 FAQ455:FAQ456 EQU455:EQU456 EGY455:EGY456 DXC455:DXC456 DNG455:DNG456 DDK455:DDK456 CTO455:CTO456 CJS455:CJS456 BZW455:BZW456 BQA455:BQA456 BGE455:BGE456 AWI455:AWI456 AMM455:AMM456 ACQ455:ACQ456 SU455:SU456 IY455:IY456 WVK464:WVK465 WLO464:WLO465 WBS464:WBS465 VRW464:VRW465 VIA464:VIA465 UYE464:UYE465 UOI464:UOI465 UEM464:UEM465 TUQ464:TUQ465 TKU464:TKU465 TAY464:TAY465 SRC464:SRC465 SHG464:SHG465 RXK464:RXK465 RNO464:RNO465 RDS464:RDS465 QTW464:QTW465 QKA464:QKA465 QAE464:QAE465 PQI464:PQI465 PGM464:PGM465 OWQ464:OWQ465 OMU464:OMU465 OCY464:OCY465 NTC464:NTC465 NJG464:NJG465 MZK464:MZK465 MPO464:MPO465 MFS464:MFS465 LVW464:LVW465 LMA464:LMA465 LCE464:LCE465 KSI464:KSI465 KIM464:KIM465 JYQ464:JYQ465 JOU464:JOU465 JEY464:JEY465 IVC464:IVC465 ILG464:ILG465 IBK464:IBK465 HRO464:HRO465 HHS464:HHS465 GXW464:GXW465 GOA464:GOA465 GEE464:GEE465 FUI464:FUI465 FKM464:FKM465 FAQ464:FAQ465 EQU464:EQU465 EGY464:EGY465 DXC464:DXC465 DNG464:DNG465 DDK464:DDK465 CTO464:CTO465 CJS464:CJS465 BZW464:BZW465 BQA464:BQA465 BGE464:BGE465 AWI464:AWI465 AMM464:AMM465 ACQ464:ACQ465 SU464:SU465 IY464:IY465 WVK106:WVK116 WLO106:WLO116 WBS106:WBS116 VRW106:VRW116 VIA106:VIA116 UYE106:UYE116 UOI106:UOI116 UEM106:UEM116 TUQ106:TUQ116 TKU106:TKU116 TAY106:TAY116 SRC106:SRC116 SHG106:SHG116 RXK106:RXK116 RNO106:RNO116 RDS106:RDS116 QTW106:QTW116 QKA106:QKA116 QAE106:QAE116 PQI106:PQI116 PGM106:PGM116 OWQ106:OWQ116 OMU106:OMU116 OCY106:OCY116 NTC106:NTC116 NJG106:NJG116 MZK106:MZK116 MPO106:MPO116 MFS106:MFS116 LVW106:LVW116 LMA106:LMA116 LCE106:LCE116 KSI106:KSI116 KIM106:KIM116 JYQ106:JYQ116 JOU106:JOU116 JEY106:JEY116 IVC106:IVC116 ILG106:ILG116 IBK106:IBK116 HRO106:HRO116 HHS106:HHS116 GXW106:GXW116 GOA106:GOA116 GEE106:GEE116 FUI106:FUI116 FKM106:FKM116 FAQ106:FAQ116 EQU106:EQU116 EGY106:EGY116 DXC106:DXC116 DNG106:DNG116 DDK106:DDK116 CTO106:CTO116 CJS106:CJS116 BZW106:BZW116 BQA106:BQA116 BGE106:BGE116 AWI106:AWI116 AMM106:AMM116 ACQ106:ACQ116 SU106:SU116 IY470:IY676 WVK470:WVK676 WLO470:WLO676 WBS470:WBS676 VRW470:VRW676 VIA470:VIA676 UYE470:UYE676 UOI470:UOI676 UEM470:UEM676 TUQ470:TUQ676 TKU470:TKU676 TAY470:TAY676 SRC470:SRC676 SHG470:SHG676 RXK470:RXK676 RNO470:RNO676 RDS470:RDS676 QTW470:QTW676 QKA470:QKA676 QAE470:QAE676 PQI470:PQI676 PGM470:PGM676 OWQ470:OWQ676 OMU470:OMU676 OCY470:OCY676 NTC470:NTC676 NJG470:NJG676 MZK470:MZK676 MPO470:MPO676 MFS470:MFS676 LVW470:LVW676 LMA470:LMA676 LCE470:LCE676 KSI470:KSI676 KIM470:KIM676 JYQ470:JYQ676 JOU470:JOU676 JEY470:JEY676 IVC470:IVC676 ILG470:ILG676 IBK470:IBK676 HRO470:HRO676 HHS470:HHS676 GXW470:GXW676 GOA470:GOA676 GEE470:GEE676 FUI470:FUI676 FKM470:FKM676 FAQ470:FAQ676 EQU470:EQU676 EGY470:EGY676 DXC470:DXC676 DNG470:DNG676 DDK470:DDK676 CTO470:CTO676 CJS470:CJS676 BZW470:BZW676 BQA470:BQA676 BGE470:BGE676 AWI470:AWI676 AMM470:AMM676 ACQ470:ACQ676 SU470:SU676 WVK678:WVK761 WLO678:WLO761 WBS678:WBS761 VRW678:VRW761 VIA678:VIA761 UYE678:UYE761 UOI678:UOI761 UEM678:UEM761 TUQ678:TUQ761 TKU678:TKU761 TAY678:TAY761 SRC678:SRC761 SHG678:SHG761 RXK678:RXK761 RNO678:RNO761 RDS678:RDS761 QTW678:QTW761 QKA678:QKA761 QAE678:QAE761 PQI678:PQI761 PGM678:PGM761 OWQ678:OWQ761 OMU678:OMU761 OCY678:OCY761 NTC678:NTC761 NJG678:NJG761 MZK678:MZK761 MPO678:MPO761 MFS678:MFS761 LVW678:LVW761 LMA678:LMA761 LCE678:LCE761 KSI678:KSI761 KIM678:KIM761 JYQ678:JYQ761 JOU678:JOU761 JEY678:JEY761 IVC678:IVC761 ILG678:ILG761 IBK678:IBK761 HRO678:HRO761 HHS678:HHS761 GXW678:GXW761 GOA678:GOA761 GEE678:GEE761 FUI678:FUI761 FKM678:FKM761 FAQ678:FAQ761 EQU678:EQU761 EGY678:EGY761 DXC678:DXC761 DNG678:DNG761 DDK678:DDK761 CTO678:CTO761 CJS678:CJS761 BZW678:BZW761 BQA678:BQA761 BGE678:BGE761 AWI678:AWI761 AMM678:AMM761 ACQ678:ACQ761 SU678:SU761 IY678:IY761 WVK4:WVK86 IY4:IY86 SU4:SU86 ACQ4:ACQ86 AMM4:AMM86 AWI4:AWI86 BGE4:BGE86 BQA4:BQA86 BZW4:BZW86 CJS4:CJS86 CTO4:CTO86 DDK4:DDK86 DNG4:DNG86 DXC4:DXC86 EGY4:EGY86 EQU4:EQU86 FAQ4:FAQ86 FKM4:FKM86 FUI4:FUI86 GEE4:GEE86 GOA4:GOA86 GXW4:GXW86 HHS4:HHS86 HRO4:HRO86 IBK4:IBK86 ILG4:ILG86 IVC4:IVC86 JEY4:JEY86 JOU4:JOU86 JYQ4:JYQ86 KIM4:KIM86 KSI4:KSI86 LCE4:LCE86 LMA4:LMA86 LVW4:LVW86 MFS4:MFS86 MPO4:MPO86 MZK4:MZK86 NJG4:NJG86 NTC4:NTC86 OCY4:OCY86 OMU4:OMU86 OWQ4:OWQ86 PGM4:PGM86 PQI4:PQI86 QAE4:QAE86 QKA4:QKA86 QTW4:QTW86 RDS4:RDS86 RNO4:RNO86 RXK4:RXK86 SHG4:SHG86 SRC4:SRC86 TAY4:TAY86 TKU4:TKU86 TUQ4:TUQ86 UEM4:UEM86 UOI4:UOI86 UYE4:UYE86 VIA4:VIA86 VRW4:VRW86 WBS4:WBS86 WLO4:WLO86 P4 ACQ763:ACQ1307 SU763:SU1307 IY763:IY1307 WVK763:WVK1307 WLO763:WLO1307 WBS763:WBS1307 VRW763:VRW1307 VIA763:VIA1307 UYE763:UYE1307 UOI763:UOI1307 UEM763:UEM1307 TUQ763:TUQ1307 TKU763:TKU1307 TAY763:TAY1307 SRC763:SRC1307 SHG763:SHG1307 RXK763:RXK1307 RNO763:RNO1307 RDS763:RDS1307 QTW763:QTW1307 QKA763:QKA1307 QAE763:QAE1307 PQI763:PQI1307 PGM763:PGM1307 OWQ763:OWQ1307 OMU763:OMU1307 OCY763:OCY1307 NTC763:NTC1307 NJG763:NJG1307 MZK763:MZK1307 MPO763:MPO1307 MFS763:MFS1307 LVW763:LVW1307 LMA763:LMA1307 LCE763:LCE1307 KSI763:KSI1307 KIM763:KIM1307 JYQ763:JYQ1307 JOU763:JOU1307 JEY763:JEY1307 IVC763:IVC1307 ILG763:ILG1307 IBK763:IBK1307 HRO763:HRO1307 HHS763:HHS1307 GXW763:GXW1307 GOA763:GOA1307 GEE763:GEE1307 FUI763:FUI1307 FKM763:FKM1307 FAQ763:FAQ1307 EQU763:EQU1307 EGY763:EGY1307 DXC763:DXC1307 DNG763:DNG1307 DDK763:DDK1307 CTO763:CTO1307 CJS763:CJS1307 BZW763:BZW1307 BQA763:BQA1307 BGE763:BGE1307 AWI763:AWI1307 AMM763:AMM1307" xr:uid="{4284C24B-0613-4CF1-85C6-D1259CFAAC33}"/>
    <dataValidation type="list" allowBlank="1" showInputMessage="1" showErrorMessage="1" sqref="IZ87 SV87 ACR87 AMN87 AWJ87 BGF87 BQB87 BZX87 CJT87 CTP87 DDL87 DNH87 DXD87 EGZ87 EQV87 FAR87 FKN87 FUJ87 GEF87 GOB87 GXX87 HHT87 HRP87 IBL87 ILH87 IVD87 JEZ87 JOV87 JYR87 KIN87 KSJ87 LCF87 LMB87 LVX87 MFT87 MPP87 MZL87 NJH87 NTD87 OCZ87 OMV87 OWR87 PGN87 PQJ87 QAF87 QKB87 QTX87 RDT87 RNP87 RXL87 SHH87 SRD87 TAZ87 TKV87 TUR87 UEN87 UOJ87 UYF87 VIB87 VRX87 WBT87 WLP87 WVL87 IZ90 SV90 ACR90 AMN90 AWJ90 BGF90 BQB90 BZX90 CJT90 CTP90 DDL90 DNH90 DXD90 EGZ90 EQV90 FAR90 FKN90 FUJ90 GEF90 GOB90 GXX90 HHT90 HRP90 IBL90 ILH90 IVD90 JEZ90 JOV90 JYR90 KIN90 KSJ90 LCF90 LMB90 LVX90 MFT90 MPP90 MZL90 NJH90 NTD90 OCZ90 OMV90 OWR90 PGN90 PQJ90 QAF90 QKB90 QTX90 RDT90 RNP90 RXL90 SHH90 SRD90 TAZ90 TKV90 TUR90 UEN90 UOJ90 UYF90 VIB90 VRX90 WBT90 WLP90 WVL90 IZ93 SV93 ACR93 AMN93 AWJ93 BGF93 BQB93 BZX93 CJT93 CTP93 DDL93 DNH93 DXD93 EGZ93 EQV93 FAR93 FKN93 FUJ93 GEF93 GOB93 GXX93 HHT93 HRP93 IBL93 ILH93 IVD93 JEZ93 JOV93 JYR93 KIN93 KSJ93 LCF93 LMB93 LVX93 MFT93 MPP93 MZL93 NJH93 NTD93 OCZ93 OMV93 OWR93 PGN93 PQJ93 QAF93 QKB93 QTX93 RDT93 RNP93 RXL93 SHH93 SRD93 TAZ93 TKV93 TUR93 UEN93 UOJ93 UYF93 VIB93 VRX93 WBT93 WLP93 WVL93 IZ96 SV96 ACR96 AMN96 AWJ96 BGF96 BQB96 BZX96 CJT96 CTP96 DDL96 DNH96 DXD96 EGZ96 EQV96 FAR96 FKN96 FUJ96 GEF96 GOB96 GXX96 HHT96 HRP96 IBL96 ILH96 IVD96 JEZ96 JOV96 JYR96 KIN96 KSJ96 LCF96 LMB96 LVX96 MFT96 MPP96 MZL96 NJH96 NTD96 OCZ96 OMV96 OWR96 PGN96 PQJ96 QAF96 QKB96 QTX96 RDT96 RNP96 RXL96 SHH96 SRD96 TAZ96 TKV96 TUR96 UEN96 UOJ96 UYF96 VIB96 VRX96 WBT96 WLP96 WVL96 IZ99 SV99 ACR99 AMN99 AWJ99 BGF99 BQB99 BZX99 CJT99 CTP99 DDL99 DNH99 DXD99 EGZ99 EQV99 FAR99 FKN99 FUJ99 GEF99 GOB99 GXX99 HHT99 HRP99 IBL99 ILH99 IVD99 JEZ99 JOV99 JYR99 KIN99 KSJ99 LCF99 LMB99 LVX99 MFT99 MPP99 MZL99 NJH99 NTD99 OCZ99 OMV99 OWR99 PGN99 PQJ99 QAF99 QKB99 QTX99 RDT99 RNP99 RXL99 SHH99 SRD99 TAZ99 TKV99 TUR99 UEN99 UOJ99 UYF99 VIB99 VRX99 WBT99 WLP99 WVL99 IZ102 SV102 ACR102 AMN102 AWJ102 BGF102 BQB102 BZX102 CJT102 CTP102 DDL102 DNH102 DXD102 EGZ102 EQV102 FAR102 FKN102 FUJ102 GEF102 GOB102 GXX102 HHT102 HRP102 IBL102 ILH102 IVD102 JEZ102 JOV102 JYR102 KIN102 KSJ102 LCF102 LMB102 LVX102 MFT102 MPP102 MZL102 NJH102 NTD102 OCZ102 OMV102 OWR102 PGN102 PQJ102 QAF102 QKB102 QTX102 RDT102 RNP102 RXL102 SHH102 SRD102 TAZ102 TKV102 TUR102 UEN102 UOJ102 UYF102 VIB102 VRX102 WBT102 WLP102 WVL102 IZ105 SV105 ACR105 AMN105 AWJ105 BGF105 BQB105 BZX105 CJT105 CTP105 DDL105 DNH105 DXD105 EGZ105 EQV105 FAR105 FKN105 FUJ105 GEF105 GOB105 GXX105 HHT105 HRP105 IBL105 ILH105 IVD105 JEZ105 JOV105 JYR105 KIN105 KSJ105 LCF105 LMB105 LVX105 MFT105 MPP105 MZL105 NJH105 NTD105 OCZ105 OMV105 OWR105 PGN105 PQJ105 QAF105 QKB105 QTX105 RDT105 RNP105 RXL105 SHH105 SRD105 TAZ105 TKV105 TUR105 UEN105 UOJ105 UYF105 VIB105 VRX105 WBT105 WLP105 WVL105 IZ6:IZ75 SV6:SV75 ACR6:ACR75 AMN6:AMN75 AWJ6:AWJ75 BGF6:BGF75 BQB6:BQB75 BZX6:BZX75 CJT6:CJT75 CTP6:CTP75 DDL6:DDL75 DNH6:DNH75 DXD6:DXD75 EGZ6:EGZ75 EQV6:EQV75 FAR6:FAR75 FKN6:FKN75 FUJ6:FUJ75 GEF6:GEF75 GOB6:GOB75 GXX6:GXX75 HHT6:HHT75 HRP6:HRP75 IBL6:IBL75 ILH6:ILH75 IVD6:IVD75 JEZ6:JEZ75 JOV6:JOV75 JYR6:JYR75 KIN6:KIN75 KSJ6:KSJ75 LCF6:LCF75 LMB6:LMB75 LVX6:LVX75 MFT6:MFT75 MPP6:MPP75 MZL6:MZL75 NJH6:NJH75 NTD6:NTD75 OCZ6:OCZ75 OMV6:OMV75 OWR6:OWR75 PGN6:PGN75 PQJ6:PQJ75 QAF6:QAF75 QKB6:QKB75 QTX6:QTX75 RDT6:RDT75 RNP6:RNP75 RXL6:RXL75 SHH6:SHH75 SRD6:SRD75 TAZ6:TAZ75 TKV6:TKV75 TUR6:TUR75 UEN6:UEN75 UOJ6:UOJ75 UYF6:UYF75 VIB6:VIB75 VRX6:VRX75 WBT6:WBT75 WLP6:WLP75 WVL6:WVL75 IZ78 SV78 ACR78 AMN78 AWJ78 BGF78 BQB78 BZX78 CJT78 CTP78 DDL78 DNH78 DXD78 EGZ78 EQV78 FAR78 FKN78 FUJ78 GEF78 GOB78 GXX78 HHT78 HRP78 IBL78 ILH78 IVD78 JEZ78 JOV78 JYR78 KIN78 KSJ78 LCF78 LMB78 LVX78 MFT78 MPP78 MZL78 NJH78 NTD78 OCZ78 OMV78 OWR78 PGN78 PQJ78 QAF78 QKB78 QTX78 RDT78 RNP78 RXL78 SHH78 SRD78 TAZ78 TKV78 TUR78 UEN78 UOJ78 UYF78 VIB78 VRX78 WBT78 WLP78 WVL78 IZ80 SV80 ACR80 AMN80 AWJ80 BGF80 BQB80 BZX80 CJT80 CTP80 DDL80 DNH80 DXD80 EGZ80 EQV80 FAR80 FKN80 FUJ80 GEF80 GOB80 GXX80 HHT80 HRP80 IBL80 ILH80 IVD80 JEZ80 JOV80 JYR80 KIN80 KSJ80 LCF80 LMB80 LVX80 MFT80 MPP80 MZL80 NJH80 NTD80 OCZ80 OMV80 OWR80 PGN80 PQJ80 QAF80 QKB80 QTX80 RDT80 RNP80 RXL80 SHH80 SRD80 TAZ80 TKV80 TUR80 UEN80 UOJ80 UYF80 VIB80 VRX80 WBT80 WLP80 WVL80 IZ117 SV117 ACR117 AMN117 AWJ117 BGF117 BQB117 BZX117 CJT117 CTP117 DDL117 DNH117 DXD117 EGZ117 EQV117 FAR117 FKN117 FUJ117 GEF117 GOB117 GXX117 HHT117 HRP117 IBL117 ILH117 IVD117 JEZ117 JOV117 JYR117 KIN117 KSJ117 LCF117 LMB117 LVX117 MFT117 MPP117 MZL117 NJH117 NTD117 OCZ117 OMV117 OWR117 PGN117 PQJ117 QAF117 QKB117 QTX117 RDT117 RNP117 RXL117 SHH117 SRD117 TAZ117 TKV117 TUR117 UEN117 UOJ117 UYF117 VIB117 VRX117 WBT117 WLP117 WVL117 IZ120 SV120 ACR120 AMN120 AWJ120 BGF120 BQB120 BZX120 CJT120 CTP120 DDL120 DNH120 DXD120 EGZ120 EQV120 FAR120 FKN120 FUJ120 GEF120 GOB120 GXX120 HHT120 HRP120 IBL120 ILH120 IVD120 JEZ120 JOV120 JYR120 KIN120 KSJ120 LCF120 LMB120 LVX120 MFT120 MPP120 MZL120 NJH120 NTD120 OCZ120 OMV120 OWR120 PGN120 PQJ120 QAF120 QKB120 QTX120 RDT120 RNP120 RXL120 SHH120 SRD120 TAZ120 TKV120 TUR120 UEN120 UOJ120 UYF120 VIB120 VRX120 WBT120 WLP120 WVL120 IZ123:IZ124 SV123:SV124 ACR123:ACR124 AMN123:AMN124 AWJ123:AWJ124 BGF123:BGF124 BQB123:BQB124 BZX123:BZX124 CJT123:CJT124 CTP123:CTP124 DDL123:DDL124 DNH123:DNH124 DXD123:DXD124 EGZ123:EGZ124 EQV123:EQV124 FAR123:FAR124 FKN123:FKN124 FUJ123:FUJ124 GEF123:GEF124 GOB123:GOB124 GXX123:GXX124 HHT123:HHT124 HRP123:HRP124 IBL123:IBL124 ILH123:ILH124 IVD123:IVD124 JEZ123:JEZ124 JOV123:JOV124 JYR123:JYR124 KIN123:KIN124 KSJ123:KSJ124 LCF123:LCF124 LMB123:LMB124 LVX123:LVX124 MFT123:MFT124 MPP123:MPP124 MZL123:MZL124 NJH123:NJH124 NTD123:NTD124 OCZ123:OCZ124 OMV123:OMV124 OWR123:OWR124 PGN123:PGN124 PQJ123:PQJ124 QAF123:QAF124 QKB123:QKB124 QTX123:QTX124 RDT123:RDT124 RNP123:RNP124 RXL123:RXL124 SHH123:SHH124 SRD123:SRD124 TAZ123:TAZ124 TKV123:TKV124 TUR123:TUR124 UEN123:UEN124 UOJ123:UOJ124 UYF123:UYF124 VIB123:VIB124 VRX123:VRX124 WBT123:WBT124 WLP123:WLP124 WVL123:WVL124 IZ129 SV129 ACR129 AMN129 AWJ129 BGF129 BQB129 BZX129 CJT129 CTP129 DDL129 DNH129 DXD129 EGZ129 EQV129 FAR129 FKN129 FUJ129 GEF129 GOB129 GXX129 HHT129 HRP129 IBL129 ILH129 IVD129 JEZ129 JOV129 JYR129 KIN129 KSJ129 LCF129 LMB129 LVX129 MFT129 MPP129 MZL129 NJH129 NTD129 OCZ129 OMV129 OWR129 PGN129 PQJ129 QAF129 QKB129 QTX129 RDT129 RNP129 RXL129 SHH129 SRD129 TAZ129 TKV129 TUR129 UEN129 UOJ129 UYF129 VIB129 VRX129 WBT129 WLP129 WVL129 IZ132 SV132 ACR132 AMN132 AWJ132 BGF132 BQB132 BZX132 CJT132 CTP132 DDL132 DNH132 DXD132 EGZ132 EQV132 FAR132 FKN132 FUJ132 GEF132 GOB132 GXX132 HHT132 HRP132 IBL132 ILH132 IVD132 JEZ132 JOV132 JYR132 KIN132 KSJ132 LCF132 LMB132 LVX132 MFT132 MPP132 MZL132 NJH132 NTD132 OCZ132 OMV132 OWR132 PGN132 PQJ132 QAF132 QKB132 QTX132 RDT132 RNP132 RXL132 SHH132 SRD132 TAZ132 TKV132 TUR132 UEN132 UOJ132 UYF132 VIB132 VRX132 WBT132 WLP132 WVL132 IZ135 SV135 ACR135 AMN135 AWJ135 BGF135 BQB135 BZX135 CJT135 CTP135 DDL135 DNH135 DXD135 EGZ135 EQV135 FAR135 FKN135 FUJ135 GEF135 GOB135 GXX135 HHT135 HRP135 IBL135 ILH135 IVD135 JEZ135 JOV135 JYR135 KIN135 KSJ135 LCF135 LMB135 LVX135 MFT135 MPP135 MZL135 NJH135 NTD135 OCZ135 OMV135 OWR135 PGN135 PQJ135 QAF135 QKB135 QTX135 RDT135 RNP135 RXL135 SHH135 SRD135 TAZ135 TKV135 TUR135 UEN135 UOJ135 UYF135 VIB135 VRX135 WBT135 WLP135 WVL135 IZ138 SV138 ACR138 AMN138 AWJ138 BGF138 BQB138 BZX138 CJT138 CTP138 DDL138 DNH138 DXD138 EGZ138 EQV138 FAR138 FKN138 FUJ138 GEF138 GOB138 GXX138 HHT138 HRP138 IBL138 ILH138 IVD138 JEZ138 JOV138 JYR138 KIN138 KSJ138 LCF138 LMB138 LVX138 MFT138 MPP138 MZL138 NJH138 NTD138 OCZ138 OMV138 OWR138 PGN138 PQJ138 QAF138 QKB138 QTX138 RDT138 RNP138 RXL138 SHH138 SRD138 TAZ138 TKV138 TUR138 UEN138 UOJ138 UYF138 VIB138 VRX138 WBT138 WLP138 WVL138 IZ141 SV141 ACR141 AMN141 AWJ141 BGF141 BQB141 BZX141 CJT141 CTP141 DDL141 DNH141 DXD141 EGZ141 EQV141 FAR141 FKN141 FUJ141 GEF141 GOB141 GXX141 HHT141 HRP141 IBL141 ILH141 IVD141 JEZ141 JOV141 JYR141 KIN141 KSJ141 LCF141 LMB141 LVX141 MFT141 MPP141 MZL141 NJH141 NTD141 OCZ141 OMV141 OWR141 PGN141 PQJ141 QAF141 QKB141 QTX141 RDT141 RNP141 RXL141 SHH141 SRD141 TAZ141 TKV141 TUR141 UEN141 UOJ141 UYF141 VIB141 VRX141 WBT141 WLP141 WVL141 IZ144 SV144 ACR144 AMN144 AWJ144 BGF144 BQB144 BZX144 CJT144 CTP144 DDL144 DNH144 DXD144 EGZ144 EQV144 FAR144 FKN144 FUJ144 GEF144 GOB144 GXX144 HHT144 HRP144 IBL144 ILH144 IVD144 JEZ144 JOV144 JYR144 KIN144 KSJ144 LCF144 LMB144 LVX144 MFT144 MPP144 MZL144 NJH144 NTD144 OCZ144 OMV144 OWR144 PGN144 PQJ144 QAF144 QKB144 QTX144 RDT144 RNP144 RXL144 SHH144 SRD144 TAZ144 TKV144 TUR144 UEN144 UOJ144 UYF144 VIB144 VRX144 WBT144 WLP144 WVL144 IZ147 SV147 ACR147 AMN147 AWJ147 BGF147 BQB147 BZX147 CJT147 CTP147 DDL147 DNH147 DXD147 EGZ147 EQV147 FAR147 FKN147 FUJ147 GEF147 GOB147 GXX147 HHT147 HRP147 IBL147 ILH147 IVD147 JEZ147 JOV147 JYR147 KIN147 KSJ147 LCF147 LMB147 LVX147 MFT147 MPP147 MZL147 NJH147 NTD147 OCZ147 OMV147 OWR147 PGN147 PQJ147 QAF147 QKB147 QTX147 RDT147 RNP147 RXL147 SHH147 SRD147 TAZ147 TKV147 TUR147 UEN147 UOJ147 UYF147 VIB147 VRX147 WBT147 WLP147 WVL147 IZ150 SV150 ACR150 AMN150 AWJ150 BGF150 BQB150 BZX150 CJT150 CTP150 DDL150 DNH150 DXD150 EGZ150 EQV150 FAR150 FKN150 FUJ150 GEF150 GOB150 GXX150 HHT150 HRP150 IBL150 ILH150 IVD150 JEZ150 JOV150 JYR150 KIN150 KSJ150 LCF150 LMB150 LVX150 MFT150 MPP150 MZL150 NJH150 NTD150 OCZ150 OMV150 OWR150 PGN150 PQJ150 QAF150 QKB150 QTX150 RDT150 RNP150 RXL150 SHH150 SRD150 TAZ150 TKV150 TUR150 UEN150 UOJ150 UYF150 VIB150 VRX150 WBT150 WLP150 WVL150 IZ153 SV153 ACR153 AMN153 AWJ153 BGF153 BQB153 BZX153 CJT153 CTP153 DDL153 DNH153 DXD153 EGZ153 EQV153 FAR153 FKN153 FUJ153 GEF153 GOB153 GXX153 HHT153 HRP153 IBL153 ILH153 IVD153 JEZ153 JOV153 JYR153 KIN153 KSJ153 LCF153 LMB153 LVX153 MFT153 MPP153 MZL153 NJH153 NTD153 OCZ153 OMV153 OWR153 PGN153 PQJ153 QAF153 QKB153 QTX153 RDT153 RNP153 RXL153 SHH153 SRD153 TAZ153 TKV153 TUR153 UEN153 UOJ153 UYF153 VIB153 VRX153 WBT153 WLP153 WVL153 IZ156 SV156 ACR156 AMN156 AWJ156 BGF156 BQB156 BZX156 CJT156 CTP156 DDL156 DNH156 DXD156 EGZ156 EQV156 FAR156 FKN156 FUJ156 GEF156 GOB156 GXX156 HHT156 HRP156 IBL156 ILH156 IVD156 JEZ156 JOV156 JYR156 KIN156 KSJ156 LCF156 LMB156 LVX156 MFT156 MPP156 MZL156 NJH156 NTD156 OCZ156 OMV156 OWR156 PGN156 PQJ156 QAF156 QKB156 QTX156 RDT156 RNP156 RXL156 SHH156 SRD156 TAZ156 TKV156 TUR156 UEN156 UOJ156 UYF156 VIB156 VRX156 WBT156 WLP156 WVL156 IZ159 SV159 ACR159 AMN159 AWJ159 BGF159 BQB159 BZX159 CJT159 CTP159 DDL159 DNH159 DXD159 EGZ159 EQV159 FAR159 FKN159 FUJ159 GEF159 GOB159 GXX159 HHT159 HRP159 IBL159 ILH159 IVD159 JEZ159 JOV159 JYR159 KIN159 KSJ159 LCF159 LMB159 LVX159 MFT159 MPP159 MZL159 NJH159 NTD159 OCZ159 OMV159 OWR159 PGN159 PQJ159 QAF159 QKB159 QTX159 RDT159 RNP159 RXL159 SHH159 SRD159 TAZ159 TKV159 TUR159 UEN159 UOJ159 UYF159 VIB159 VRX159 WBT159 WLP159 WVL159 IZ162 SV162 ACR162 AMN162 AWJ162 BGF162 BQB162 BZX162 CJT162 CTP162 DDL162 DNH162 DXD162 EGZ162 EQV162 FAR162 FKN162 FUJ162 GEF162 GOB162 GXX162 HHT162 HRP162 IBL162 ILH162 IVD162 JEZ162 JOV162 JYR162 KIN162 KSJ162 LCF162 LMB162 LVX162 MFT162 MPP162 MZL162 NJH162 NTD162 OCZ162 OMV162 OWR162 PGN162 PQJ162 QAF162 QKB162 QTX162 RDT162 RNP162 RXL162 SHH162 SRD162 TAZ162 TKV162 TUR162 UEN162 UOJ162 UYF162 VIB162 VRX162 WBT162 WLP162 WVL162 IZ165 SV165 ACR165 AMN165 AWJ165 BGF165 BQB165 BZX165 CJT165 CTP165 DDL165 DNH165 DXD165 EGZ165 EQV165 FAR165 FKN165 FUJ165 GEF165 GOB165 GXX165 HHT165 HRP165 IBL165 ILH165 IVD165 JEZ165 JOV165 JYR165 KIN165 KSJ165 LCF165 LMB165 LVX165 MFT165 MPP165 MZL165 NJH165 NTD165 OCZ165 OMV165 OWR165 PGN165 PQJ165 QAF165 QKB165 QTX165 RDT165 RNP165 RXL165 SHH165 SRD165 TAZ165 TKV165 TUR165 UEN165 UOJ165 UYF165 VIB165 VRX165 WBT165 WLP165 WVL165 IZ394 SV394 ACR394 AMN394 AWJ394 BGF394 BQB394 BZX394 CJT394 CTP394 DDL394 DNH394 DXD394 EGZ394 EQV394 FAR394 FKN394 FUJ394 GEF394 GOB394 GXX394 HHT394 HRP394 IBL394 ILH394 IVD394 JEZ394 JOV394 JYR394 KIN394 KSJ394 LCF394 LMB394 LVX394 MFT394 MPP394 MZL394 NJH394 NTD394 OCZ394 OMV394 OWR394 PGN394 PQJ394 QAF394 QKB394 QTX394 RDT394 RNP394 RXL394 SHH394 SRD394 TAZ394 TKV394 TUR394 UEN394 UOJ394 UYF394 VIB394 VRX394 WBT394 WLP394 WVL394 IZ397 SV397 ACR397 AMN397 AWJ397 BGF397 BQB397 BZX397 CJT397 CTP397 DDL397 DNH397 DXD397 EGZ397 EQV397 FAR397 FKN397 FUJ397 GEF397 GOB397 GXX397 HHT397 HRP397 IBL397 ILH397 IVD397 JEZ397 JOV397 JYR397 KIN397 KSJ397 LCF397 LMB397 LVX397 MFT397 MPP397 MZL397 NJH397 NTD397 OCZ397 OMV397 OWR397 PGN397 PQJ397 QAF397 QKB397 QTX397 RDT397 RNP397 RXL397 SHH397 SRD397 TAZ397 TKV397 TUR397 UEN397 UOJ397 UYF397 VIB397 VRX397 WBT397 WLP397 WVL397 IZ400 SV400 ACR400 AMN400 AWJ400 BGF400 BQB400 BZX400 CJT400 CTP400 DDL400 DNH400 DXD400 EGZ400 EQV400 FAR400 FKN400 FUJ400 GEF400 GOB400 GXX400 HHT400 HRP400 IBL400 ILH400 IVD400 JEZ400 JOV400 JYR400 KIN400 KSJ400 LCF400 LMB400 LVX400 MFT400 MPP400 MZL400 NJH400 NTD400 OCZ400 OMV400 OWR400 PGN400 PQJ400 QAF400 QKB400 QTX400 RDT400 RNP400 RXL400 SHH400 SRD400 TAZ400 TKV400 TUR400 UEN400 UOJ400 UYF400 VIB400 VRX400 WBT400 WLP400 WVL400 IZ403 SV403 ACR403 AMN403 AWJ403 BGF403 BQB403 BZX403 CJT403 CTP403 DDL403 DNH403 DXD403 EGZ403 EQV403 FAR403 FKN403 FUJ403 GEF403 GOB403 GXX403 HHT403 HRP403 IBL403 ILH403 IVD403 JEZ403 JOV403 JYR403 KIN403 KSJ403 LCF403 LMB403 LVX403 MFT403 MPP403 MZL403 NJH403 NTD403 OCZ403 OMV403 OWR403 PGN403 PQJ403 QAF403 QKB403 QTX403 RDT403 RNP403 RXL403 SHH403 SRD403 TAZ403 TKV403 TUR403 UEN403 UOJ403 UYF403 VIB403 VRX403 WBT403 WLP403 WVL403 IZ406 SV406 ACR406 AMN406 AWJ406 BGF406 BQB406 BZX406 CJT406 CTP406 DDL406 DNH406 DXD406 EGZ406 EQV406 FAR406 FKN406 FUJ406 GEF406 GOB406 GXX406 HHT406 HRP406 IBL406 ILH406 IVD406 JEZ406 JOV406 JYR406 KIN406 KSJ406 LCF406 LMB406 LVX406 MFT406 MPP406 MZL406 NJH406 NTD406 OCZ406 OMV406 OWR406 PGN406 PQJ406 QAF406 QKB406 QTX406 RDT406 RNP406 RXL406 SHH406 SRD406 TAZ406 TKV406 TUR406 UEN406 UOJ406 UYF406 VIB406 VRX406 WBT406 WLP406 WVL406 IZ409 SV409 ACR409 AMN409 AWJ409 BGF409 BQB409 BZX409 CJT409 CTP409 DDL409 DNH409 DXD409 EGZ409 EQV409 FAR409 FKN409 FUJ409 GEF409 GOB409 GXX409 HHT409 HRP409 IBL409 ILH409 IVD409 JEZ409 JOV409 JYR409 KIN409 KSJ409 LCF409 LMB409 LVX409 MFT409 MPP409 MZL409 NJH409 NTD409 OCZ409 OMV409 OWR409 PGN409 PQJ409 QAF409 QKB409 QTX409 RDT409 RNP409 RXL409 SHH409 SRD409 TAZ409 TKV409 TUR409 UEN409 UOJ409 UYF409 VIB409 VRX409 WBT409 WLP409 WVL409 IZ412 SV412 ACR412 AMN412 AWJ412 BGF412 BQB412 BZX412 CJT412 CTP412 DDL412 DNH412 DXD412 EGZ412 EQV412 FAR412 FKN412 FUJ412 GEF412 GOB412 GXX412 HHT412 HRP412 IBL412 ILH412 IVD412 JEZ412 JOV412 JYR412 KIN412 KSJ412 LCF412 LMB412 LVX412 MFT412 MPP412 MZL412 NJH412 NTD412 OCZ412 OMV412 OWR412 PGN412 PQJ412 QAF412 QKB412 QTX412 RDT412 RNP412 RXL412 SHH412 SRD412 TAZ412 TKV412 TUR412 UEN412 UOJ412 UYF412 VIB412 VRX412 WBT412 WLP412 WVL412 IZ415 SV415 ACR415 AMN415 AWJ415 BGF415 BQB415 BZX415 CJT415 CTP415 DDL415 DNH415 DXD415 EGZ415 EQV415 FAR415 FKN415 FUJ415 GEF415 GOB415 GXX415 HHT415 HRP415 IBL415 ILH415 IVD415 JEZ415 JOV415 JYR415 KIN415 KSJ415 LCF415 LMB415 LVX415 MFT415 MPP415 MZL415 NJH415 NTD415 OCZ415 OMV415 OWR415 PGN415 PQJ415 QAF415 QKB415 QTX415 RDT415 RNP415 RXL415 SHH415 SRD415 TAZ415 TKV415 TUR415 UEN415 UOJ415 UYF415 VIB415 VRX415 WBT415 WLP415 WVL415 IZ418 SV418 ACR418 AMN418 AWJ418 BGF418 BQB418 BZX418 CJT418 CTP418 DDL418 DNH418 DXD418 EGZ418 EQV418 FAR418 FKN418 FUJ418 GEF418 GOB418 GXX418 HHT418 HRP418 IBL418 ILH418 IVD418 JEZ418 JOV418 JYR418 KIN418 KSJ418 LCF418 LMB418 LVX418 MFT418 MPP418 MZL418 NJH418 NTD418 OCZ418 OMV418 OWR418 PGN418 PQJ418 QAF418 QKB418 QTX418 RDT418 RNP418 RXL418 SHH418 SRD418 TAZ418 TKV418 TUR418 UEN418 UOJ418 UYF418 VIB418 VRX418 WBT418 WLP418 WVL418 IZ421 SV421 ACR421 AMN421 AWJ421 BGF421 BQB421 BZX421 CJT421 CTP421 DDL421 DNH421 DXD421 EGZ421 EQV421 FAR421 FKN421 FUJ421 GEF421 GOB421 GXX421 HHT421 HRP421 IBL421 ILH421 IVD421 JEZ421 JOV421 JYR421 KIN421 KSJ421 LCF421 LMB421 LVX421 MFT421 MPP421 MZL421 NJH421 NTD421 OCZ421 OMV421 OWR421 PGN421 PQJ421 QAF421 QKB421 QTX421 RDT421 RNP421 RXL421 SHH421 SRD421 TAZ421 TKV421 TUR421 UEN421 UOJ421 UYF421 VIB421 VRX421 WBT421 WLP421 WVL421 IZ424 SV424 ACR424 AMN424 AWJ424 BGF424 BQB424 BZX424 CJT424 CTP424 DDL424 DNH424 DXD424 EGZ424 EQV424 FAR424 FKN424 FUJ424 GEF424 GOB424 GXX424 HHT424 HRP424 IBL424 ILH424 IVD424 JEZ424 JOV424 JYR424 KIN424 KSJ424 LCF424 LMB424 LVX424 MFT424 MPP424 MZL424 NJH424 NTD424 OCZ424 OMV424 OWR424 PGN424 PQJ424 QAF424 QKB424 QTX424 RDT424 RNP424 RXL424 SHH424 SRD424 TAZ424 TKV424 TUR424 UEN424 UOJ424 UYF424 VIB424 VRX424 WBT424 WLP424 WVL424 IZ427 SV427 ACR427 AMN427 AWJ427 BGF427 BQB427 BZX427 CJT427 CTP427 DDL427 DNH427 DXD427 EGZ427 EQV427 FAR427 FKN427 FUJ427 GEF427 GOB427 GXX427 HHT427 HRP427 IBL427 ILH427 IVD427 JEZ427 JOV427 JYR427 KIN427 KSJ427 LCF427 LMB427 LVX427 MFT427 MPP427 MZL427 NJH427 NTD427 OCZ427 OMV427 OWR427 PGN427 PQJ427 QAF427 QKB427 QTX427 RDT427 RNP427 RXL427 SHH427 SRD427 TAZ427 TKV427 TUR427 UEN427 UOJ427 UYF427 VIB427 VRX427 WBT427 WLP427 WVL427 IZ430 SV430 ACR430 AMN430 AWJ430 BGF430 BQB430 BZX430 CJT430 CTP430 DDL430 DNH430 DXD430 EGZ430 EQV430 FAR430 FKN430 FUJ430 GEF430 GOB430 GXX430 HHT430 HRP430 IBL430 ILH430 IVD430 JEZ430 JOV430 JYR430 KIN430 KSJ430 LCF430 LMB430 LVX430 MFT430 MPP430 MZL430 NJH430 NTD430 OCZ430 OMV430 OWR430 PGN430 PQJ430 QAF430 QKB430 QTX430 RDT430 RNP430 RXL430 SHH430 SRD430 TAZ430 TKV430 TUR430 UEN430 UOJ430 UYF430 VIB430 VRX430 WBT430 WLP430 WVL430 IZ433 SV433 ACR433 AMN433 AWJ433 BGF433 BQB433 BZX433 CJT433 CTP433 DDL433 DNH433 DXD433 EGZ433 EQV433 FAR433 FKN433 FUJ433 GEF433 GOB433 GXX433 HHT433 HRP433 IBL433 ILH433 IVD433 JEZ433 JOV433 JYR433 KIN433 KSJ433 LCF433 LMB433 LVX433 MFT433 MPP433 MZL433 NJH433 NTD433 OCZ433 OMV433 OWR433 PGN433 PQJ433 QAF433 QKB433 QTX433 RDT433 RNP433 RXL433 SHH433 SRD433 TAZ433 TKV433 TUR433 UEN433 UOJ433 UYF433 VIB433 VRX433 WBT433 WLP433 WVL433 IZ436 SV436 ACR436 AMN436 AWJ436 BGF436 BQB436 BZX436 CJT436 CTP436 DDL436 DNH436 DXD436 EGZ436 EQV436 FAR436 FKN436 FUJ436 GEF436 GOB436 GXX436 HHT436 HRP436 IBL436 ILH436 IVD436 JEZ436 JOV436 JYR436 KIN436 KSJ436 LCF436 LMB436 LVX436 MFT436 MPP436 MZL436 NJH436 NTD436 OCZ436 OMV436 OWR436 PGN436 PQJ436 QAF436 QKB436 QTX436 RDT436 RNP436 RXL436 SHH436 SRD436 TAZ436 TKV436 TUR436 UEN436 UOJ436 UYF436 VIB436 VRX436 WBT436 WLP436 WVL436 IZ439 SV439 ACR439 AMN439 AWJ439 BGF439 BQB439 BZX439 CJT439 CTP439 DDL439 DNH439 DXD439 EGZ439 EQV439 FAR439 FKN439 FUJ439 GEF439 GOB439 GXX439 HHT439 HRP439 IBL439 ILH439 IVD439 JEZ439 JOV439 JYR439 KIN439 KSJ439 LCF439 LMB439 LVX439 MFT439 MPP439 MZL439 NJH439 NTD439 OCZ439 OMV439 OWR439 PGN439 PQJ439 QAF439 QKB439 QTX439 RDT439 RNP439 RXL439 SHH439 SRD439 TAZ439 TKV439 TUR439 UEN439 UOJ439 UYF439 VIB439 VRX439 WBT439 WLP439 WVL439 IZ442 SV442 ACR442 AMN442 AWJ442 BGF442 BQB442 BZX442 CJT442 CTP442 DDL442 DNH442 DXD442 EGZ442 EQV442 FAR442 FKN442 FUJ442 GEF442 GOB442 GXX442 HHT442 HRP442 IBL442 ILH442 IVD442 JEZ442 JOV442 JYR442 KIN442 KSJ442 LCF442 LMB442 LVX442 MFT442 MPP442 MZL442 NJH442 NTD442 OCZ442 OMV442 OWR442 PGN442 PQJ442 QAF442 QKB442 QTX442 RDT442 RNP442 RXL442 SHH442 SRD442 TAZ442 TKV442 TUR442 UEN442 UOJ442 UYF442 VIB442 VRX442 WBT442 WLP442 WVL442 IZ445 SV445 ACR445 AMN445 AWJ445 BGF445 BQB445 BZX445 CJT445 CTP445 DDL445 DNH445 DXD445 EGZ445 EQV445 FAR445 FKN445 FUJ445 GEF445 GOB445 GXX445 HHT445 HRP445 IBL445 ILH445 IVD445 JEZ445 JOV445 JYR445 KIN445 KSJ445 LCF445 LMB445 LVX445 MFT445 MPP445 MZL445 NJH445 NTD445 OCZ445 OMV445 OWR445 PGN445 PQJ445 QAF445 QKB445 QTX445 RDT445 RNP445 RXL445 SHH445 SRD445 TAZ445 TKV445 TUR445 UEN445 UOJ445 UYF445 VIB445 VRX445 WBT445 WLP445 WVL445 IZ448 SV448 ACR448 AMN448 AWJ448 BGF448 BQB448 BZX448 CJT448 CTP448 DDL448 DNH448 DXD448 EGZ448 EQV448 FAR448 FKN448 FUJ448 GEF448 GOB448 GXX448 HHT448 HRP448 IBL448 ILH448 IVD448 JEZ448 JOV448 JYR448 KIN448 KSJ448 LCF448 LMB448 LVX448 MFT448 MPP448 MZL448 NJH448 NTD448 OCZ448 OMV448 OWR448 PGN448 PQJ448 QAF448 QKB448 QTX448 RDT448 RNP448 RXL448 SHH448 SRD448 TAZ448 TKV448 TUR448 UEN448 UOJ448 UYF448 VIB448 VRX448 WBT448 WLP448 WVL448 IZ451 SV451 ACR451 AMN451 AWJ451 BGF451 BQB451 BZX451 CJT451 CTP451 DDL451 DNH451 DXD451 EGZ451 EQV451 FAR451 FKN451 FUJ451 GEF451 GOB451 GXX451 HHT451 HRP451 IBL451 ILH451 IVD451 JEZ451 JOV451 JYR451 KIN451 KSJ451 LCF451 LMB451 LVX451 MFT451 MPP451 MZL451 NJH451 NTD451 OCZ451 OMV451 OWR451 PGN451 PQJ451 QAF451 QKB451 QTX451 RDT451 RNP451 RXL451 SHH451 SRD451 TAZ451 TKV451 TUR451 UEN451 UOJ451 UYF451 VIB451 VRX451 WBT451 WLP451 WVL451 IZ454 SV454 ACR454 AMN454 AWJ454 BGF454 BQB454 BZX454 CJT454 CTP454 DDL454 DNH454 DXD454 EGZ454 EQV454 FAR454 FKN454 FUJ454 GEF454 GOB454 GXX454 HHT454 HRP454 IBL454 ILH454 IVD454 JEZ454 JOV454 JYR454 KIN454 KSJ454 LCF454 LMB454 LVX454 MFT454 MPP454 MZL454 NJH454 NTD454 OCZ454 OMV454 OWR454 PGN454 PQJ454 QAF454 QKB454 QTX454 RDT454 RNP454 RXL454 SHH454 SRD454 TAZ454 TKV454 TUR454 UEN454 UOJ454 UYF454 VIB454 VRX454 WBT454 WLP454 WVL454 IZ457 SV457 ACR457 AMN457 AWJ457 BGF457 BQB457 BZX457 CJT457 CTP457 DDL457 DNH457 DXD457 EGZ457 EQV457 FAR457 FKN457 FUJ457 GEF457 GOB457 GXX457 HHT457 HRP457 IBL457 ILH457 IVD457 JEZ457 JOV457 JYR457 KIN457 KSJ457 LCF457 LMB457 LVX457 MFT457 MPP457 MZL457 NJH457 NTD457 OCZ457 OMV457 OWR457 PGN457 PQJ457 QAF457 QKB457 QTX457 RDT457 RNP457 RXL457 SHH457 SRD457 TAZ457 TKV457 TUR457 UEN457 UOJ457 UYF457 VIB457 VRX457 WBT457 WLP457 WVL457 IZ460 SV460 ACR460 AMN460 AWJ460 BGF460 BQB460 BZX460 CJT460 CTP460 DDL460 DNH460 DXD460 EGZ460 EQV460 FAR460 FKN460 FUJ460 GEF460 GOB460 GXX460 HHT460 HRP460 IBL460 ILH460 IVD460 JEZ460 JOV460 JYR460 KIN460 KSJ460 LCF460 LMB460 LVX460 MFT460 MPP460 MZL460 NJH460 NTD460 OCZ460 OMV460 OWR460 PGN460 PQJ460 QAF460 QKB460 QTX460 RDT460 RNP460 RXL460 SHH460 SRD460 TAZ460 TKV460 TUR460 UEN460 UOJ460 UYF460 VIB460 VRX460 WBT460 WLP460 WVL460 IZ463 SV463 ACR463 AMN463 AWJ463 BGF463 BQB463 BZX463 CJT463 CTP463 DDL463 DNH463 DXD463 EGZ463 EQV463 FAR463 FKN463 FUJ463 GEF463 GOB463 GXX463 HHT463 HRP463 IBL463 ILH463 IVD463 JEZ463 JOV463 JYR463 KIN463 KSJ463 LCF463 LMB463 LVX463 MFT463 MPP463 MZL463 NJH463 NTD463 OCZ463 OMV463 OWR463 PGN463 PQJ463 QAF463 QKB463 QTX463 RDT463 RNP463 RXL463 SHH463 SRD463 TAZ463 TKV463 TUR463 UEN463 UOJ463 UYF463 VIB463 VRX463 WBT463 WLP463 WVL463 IZ466 SV466 ACR466 AMN466 AWJ466 BGF466 BQB466 BZX466 CJT466 CTP466 DDL466 DNH466 DXD466 EGZ466 EQV466 FAR466 FKN466 FUJ466 GEF466 GOB466 GXX466 HHT466 HRP466 IBL466 ILH466 IVD466 JEZ466 JOV466 JYR466 KIN466 KSJ466 LCF466 LMB466 LVX466 MFT466 MPP466 MZL466 NJH466 NTD466 OCZ466 OMV466 OWR466 PGN466 PQJ466 QAF466 QKB466 QTX466 RDT466 RNP466 RXL466 SHH466 SRD466 TAZ466 TKV466 TUR466 UEN466 UOJ466 UYF466 VIB466 VRX466 WBT466 WLP466 WVL466 IZ469 SV469 ACR469 AMN469 AWJ469 BGF469 BQB469 BZX469 CJT469 CTP469 DDL469 DNH469 DXD469 EGZ469 EQV469 FAR469 FKN469 FUJ469 GEF469 GOB469 GXX469 HHT469 HRP469 IBL469 ILH469 IVD469 JEZ469 JOV469 JYR469 KIN469 KSJ469 LCF469 LMB469 LVX469 MFT469 MPP469 MZL469 NJH469 NTD469 OCZ469 OMV469 OWR469 PGN469 PQJ469 QAF469 QKB469 QTX469 RDT469 RNP469 RXL469 SHH469 SRD469 TAZ469 TKV469 TUR469 UEN469 UOJ469 UYF469 VIB469 VRX469 WBT469 WLP469 WVL469 IZ762 SV762 ACR762 AMN762 AWJ762 BGF762 BQB762 BZX762 CJT762 CTP762 DDL762 DNH762 DXD762 EGZ762 EQV762 FAR762 FKN762 FUJ762 GEF762 GOB762 GXX762 HHT762 HRP762 IBL762 ILH762 IVD762 JEZ762 JOV762 JYR762 KIN762 KSJ762 LCF762 LMB762 LVX762 MFT762 MPP762 MZL762 NJH762 NTD762 OCZ762 OMV762 OWR762 PGN762 PQJ762 QAF762 QKB762 QTX762 RDT762 RNP762 RXL762 SHH762 SRD762 TAZ762 TKV762 TUR762 UEN762 UOJ762 UYF762 VIB762 VRX762 WBT762 WLP762 WVL762 IZ677 SV677 ACR677 AMN677 AWJ677 BGF677 BQB677 BZX677 CJT677 CTP677 DDL677 DNH677 DXD677 EGZ677 EQV677 FAR677 FKN677 FUJ677 GEF677 GOB677 GXX677 HHT677 HRP677 IBL677 ILH677 IVD677 JEZ677 JOV677 JYR677 KIN677 KSJ677 LCF677 LMB677 LVX677 MFT677 MPP677 MZL677 NJH677 NTD677 OCZ677 OMV677 OWR677 PGN677 PQJ677 QAF677 QKB677 QTX677 RDT677 RNP677 RXL677 SHH677 SRD677 TAZ677 TKV677 TUR677 UEN677 UOJ677 UYF677 VIB677 VRX677 WBT677 WLP677 WVL677" xr:uid="{172B83E0-5190-4519-8466-537A7FED463F}">
      <formula1>Fuente_de_los_recursos</formula1>
    </dataValidation>
    <dataValidation type="list" allowBlank="1" showInputMessage="1" showErrorMessage="1" sqref="IY87 SU87 ACQ87 AMM87 AWI87 BGE87 BQA87 BZW87 CJS87 CTO87 DDK87 DNG87 DXC87 EGY87 EQU87 FAQ87 FKM87 FUI87 GEE87 GOA87 GXW87 HHS87 HRO87 IBK87 ILG87 IVC87 JEY87 JOU87 JYQ87 KIM87 KSI87 LCE87 LMA87 LVW87 MFS87 MPO87 MZK87 NJG87 NTC87 OCY87 OMU87 OWQ87 PGM87 PQI87 QAE87 QKA87 QTW87 RDS87 RNO87 RXK87 SHG87 SRC87 TAY87 TKU87 TUQ87 UEM87 UOI87 UYE87 VIA87 VRW87 WBS87 WLO87 WVK87 IY90 SU90 ACQ90 AMM90 AWI90 BGE90 BQA90 BZW90 CJS90 CTO90 DDK90 DNG90 DXC90 EGY90 EQU90 FAQ90 FKM90 FUI90 GEE90 GOA90 GXW90 HHS90 HRO90 IBK90 ILG90 IVC90 JEY90 JOU90 JYQ90 KIM90 KSI90 LCE90 LMA90 LVW90 MFS90 MPO90 MZK90 NJG90 NTC90 OCY90 OMU90 OWQ90 PGM90 PQI90 QAE90 QKA90 QTW90 RDS90 RNO90 RXK90 SHG90 SRC90 TAY90 TKU90 TUQ90 UEM90 UOI90 UYE90 VIA90 VRW90 WBS90 WLO90 WVK90 IY93 SU93 ACQ93 AMM93 AWI93 BGE93 BQA93 BZW93 CJS93 CTO93 DDK93 DNG93 DXC93 EGY93 EQU93 FAQ93 FKM93 FUI93 GEE93 GOA93 GXW93 HHS93 HRO93 IBK93 ILG93 IVC93 JEY93 JOU93 JYQ93 KIM93 KSI93 LCE93 LMA93 LVW93 MFS93 MPO93 MZK93 NJG93 NTC93 OCY93 OMU93 OWQ93 PGM93 PQI93 QAE93 QKA93 QTW93 RDS93 RNO93 RXK93 SHG93 SRC93 TAY93 TKU93 TUQ93 UEM93 UOI93 UYE93 VIA93 VRW93 WBS93 WLO93 WVK93 IY96 SU96 ACQ96 AMM96 AWI96 BGE96 BQA96 BZW96 CJS96 CTO96 DDK96 DNG96 DXC96 EGY96 EQU96 FAQ96 FKM96 FUI96 GEE96 GOA96 GXW96 HHS96 HRO96 IBK96 ILG96 IVC96 JEY96 JOU96 JYQ96 KIM96 KSI96 LCE96 LMA96 LVW96 MFS96 MPO96 MZK96 NJG96 NTC96 OCY96 OMU96 OWQ96 PGM96 PQI96 QAE96 QKA96 QTW96 RDS96 RNO96 RXK96 SHG96 SRC96 TAY96 TKU96 TUQ96 UEM96 UOI96 UYE96 VIA96 VRW96 WBS96 WLO96 WVK96 IY99 SU99 ACQ99 AMM99 AWI99 BGE99 BQA99 BZW99 CJS99 CTO99 DDK99 DNG99 DXC99 EGY99 EQU99 FAQ99 FKM99 FUI99 GEE99 GOA99 GXW99 HHS99 HRO99 IBK99 ILG99 IVC99 JEY99 JOU99 JYQ99 KIM99 KSI99 LCE99 LMA99 LVW99 MFS99 MPO99 MZK99 NJG99 NTC99 OCY99 OMU99 OWQ99 PGM99 PQI99 QAE99 QKA99 QTW99 RDS99 RNO99 RXK99 SHG99 SRC99 TAY99 TKU99 TUQ99 UEM99 UOI99 UYE99 VIA99 VRW99 WBS99 WLO99 WVK99 IY102 SU102 ACQ102 AMM102 AWI102 BGE102 BQA102 BZW102 CJS102 CTO102 DDK102 DNG102 DXC102 EGY102 EQU102 FAQ102 FKM102 FUI102 GEE102 GOA102 GXW102 HHS102 HRO102 IBK102 ILG102 IVC102 JEY102 JOU102 JYQ102 KIM102 KSI102 LCE102 LMA102 LVW102 MFS102 MPO102 MZK102 NJG102 NTC102 OCY102 OMU102 OWQ102 PGM102 PQI102 QAE102 QKA102 QTW102 RDS102 RNO102 RXK102 SHG102 SRC102 TAY102 TKU102 TUQ102 UEM102 UOI102 UYE102 VIA102 VRW102 WBS102 WLO102 WVK102 IY105 SU105 ACQ105 AMM105 AWI105 BGE105 BQA105 BZW105 CJS105 CTO105 DDK105 DNG105 DXC105 EGY105 EQU105 FAQ105 FKM105 FUI105 GEE105 GOA105 GXW105 HHS105 HRO105 IBK105 ILG105 IVC105 JEY105 JOU105 JYQ105 KIM105 KSI105 LCE105 LMA105 LVW105 MFS105 MPO105 MZK105 NJG105 NTC105 OCY105 OMU105 OWQ105 PGM105 PQI105 QAE105 QKA105 QTW105 RDS105 RNO105 RXK105 SHG105 SRC105 TAY105 TKU105 TUQ105 UEM105 UOI105 UYE105 VIA105 VRW105 WBS105 WLO105 WVK105 IY6:IY75 SU6:SU75 ACQ6:ACQ75 AMM6:AMM75 AWI6:AWI75 BGE6:BGE75 BQA6:BQA75 BZW6:BZW75 CJS6:CJS75 CTO6:CTO75 DDK6:DDK75 DNG6:DNG75 DXC6:DXC75 EGY6:EGY75 EQU6:EQU75 FAQ6:FAQ75 FKM6:FKM75 FUI6:FUI75 GEE6:GEE75 GOA6:GOA75 GXW6:GXW75 HHS6:HHS75 HRO6:HRO75 IBK6:IBK75 ILG6:ILG75 IVC6:IVC75 JEY6:JEY75 JOU6:JOU75 JYQ6:JYQ75 KIM6:KIM75 KSI6:KSI75 LCE6:LCE75 LMA6:LMA75 LVW6:LVW75 MFS6:MFS75 MPO6:MPO75 MZK6:MZK75 NJG6:NJG75 NTC6:NTC75 OCY6:OCY75 OMU6:OMU75 OWQ6:OWQ75 PGM6:PGM75 PQI6:PQI75 QAE6:QAE75 QKA6:QKA75 QTW6:QTW75 RDS6:RDS75 RNO6:RNO75 RXK6:RXK75 SHG6:SHG75 SRC6:SRC75 TAY6:TAY75 TKU6:TKU75 TUQ6:TUQ75 UEM6:UEM75 UOI6:UOI75 UYE6:UYE75 VIA6:VIA75 VRW6:VRW75 WBS6:WBS75 WLO6:WLO75 WVK6:WVK75 IY78 SU78 ACQ78 AMM78 AWI78 BGE78 BQA78 BZW78 CJS78 CTO78 DDK78 DNG78 DXC78 EGY78 EQU78 FAQ78 FKM78 FUI78 GEE78 GOA78 GXW78 HHS78 HRO78 IBK78 ILG78 IVC78 JEY78 JOU78 JYQ78 KIM78 KSI78 LCE78 LMA78 LVW78 MFS78 MPO78 MZK78 NJG78 NTC78 OCY78 OMU78 OWQ78 PGM78 PQI78 QAE78 QKA78 QTW78 RDS78 RNO78 RXK78 SHG78 SRC78 TAY78 TKU78 TUQ78 UEM78 UOI78 UYE78 VIA78 VRW78 WBS78 WLO78 WVK78 IY80 SU80 ACQ80 AMM80 AWI80 BGE80 BQA80 BZW80 CJS80 CTO80 DDK80 DNG80 DXC80 EGY80 EQU80 FAQ80 FKM80 FUI80 GEE80 GOA80 GXW80 HHS80 HRO80 IBK80 ILG80 IVC80 JEY80 JOU80 JYQ80 KIM80 KSI80 LCE80 LMA80 LVW80 MFS80 MPO80 MZK80 NJG80 NTC80 OCY80 OMU80 OWQ80 PGM80 PQI80 QAE80 QKA80 QTW80 RDS80 RNO80 RXK80 SHG80 SRC80 TAY80 TKU80 TUQ80 UEM80 UOI80 UYE80 VIA80 VRW80 WBS80 WLO80 WVK80 IY117 SU117 ACQ117 AMM117 AWI117 BGE117 BQA117 BZW117 CJS117 CTO117 DDK117 DNG117 DXC117 EGY117 EQU117 FAQ117 FKM117 FUI117 GEE117 GOA117 GXW117 HHS117 HRO117 IBK117 ILG117 IVC117 JEY117 JOU117 JYQ117 KIM117 KSI117 LCE117 LMA117 LVW117 MFS117 MPO117 MZK117 NJG117 NTC117 OCY117 OMU117 OWQ117 PGM117 PQI117 QAE117 QKA117 QTW117 RDS117 RNO117 RXK117 SHG117 SRC117 TAY117 TKU117 TUQ117 UEM117 UOI117 UYE117 VIA117 VRW117 WBS117 WLO117 WVK117 IY120 SU120 ACQ120 AMM120 AWI120 BGE120 BQA120 BZW120 CJS120 CTO120 DDK120 DNG120 DXC120 EGY120 EQU120 FAQ120 FKM120 FUI120 GEE120 GOA120 GXW120 HHS120 HRO120 IBK120 ILG120 IVC120 JEY120 JOU120 JYQ120 KIM120 KSI120 LCE120 LMA120 LVW120 MFS120 MPO120 MZK120 NJG120 NTC120 OCY120 OMU120 OWQ120 PGM120 PQI120 QAE120 QKA120 QTW120 RDS120 RNO120 RXK120 SHG120 SRC120 TAY120 TKU120 TUQ120 UEM120 UOI120 UYE120 VIA120 VRW120 WBS120 WLO120 WVK120 IY123:IY124 SU123:SU124 ACQ123:ACQ124 AMM123:AMM124 AWI123:AWI124 BGE123:BGE124 BQA123:BQA124 BZW123:BZW124 CJS123:CJS124 CTO123:CTO124 DDK123:DDK124 DNG123:DNG124 DXC123:DXC124 EGY123:EGY124 EQU123:EQU124 FAQ123:FAQ124 FKM123:FKM124 FUI123:FUI124 GEE123:GEE124 GOA123:GOA124 GXW123:GXW124 HHS123:HHS124 HRO123:HRO124 IBK123:IBK124 ILG123:ILG124 IVC123:IVC124 JEY123:JEY124 JOU123:JOU124 JYQ123:JYQ124 KIM123:KIM124 KSI123:KSI124 LCE123:LCE124 LMA123:LMA124 LVW123:LVW124 MFS123:MFS124 MPO123:MPO124 MZK123:MZK124 NJG123:NJG124 NTC123:NTC124 OCY123:OCY124 OMU123:OMU124 OWQ123:OWQ124 PGM123:PGM124 PQI123:PQI124 QAE123:QAE124 QKA123:QKA124 QTW123:QTW124 RDS123:RDS124 RNO123:RNO124 RXK123:RXK124 SHG123:SHG124 SRC123:SRC124 TAY123:TAY124 TKU123:TKU124 TUQ123:TUQ124 UEM123:UEM124 UOI123:UOI124 UYE123:UYE124 VIA123:VIA124 VRW123:VRW124 WBS123:WBS124 WLO123:WLO124 WVK123:WVK124 IY129 SU129 ACQ129 AMM129 AWI129 BGE129 BQA129 BZW129 CJS129 CTO129 DDK129 DNG129 DXC129 EGY129 EQU129 FAQ129 FKM129 FUI129 GEE129 GOA129 GXW129 HHS129 HRO129 IBK129 ILG129 IVC129 JEY129 JOU129 JYQ129 KIM129 KSI129 LCE129 LMA129 LVW129 MFS129 MPO129 MZK129 NJG129 NTC129 OCY129 OMU129 OWQ129 PGM129 PQI129 QAE129 QKA129 QTW129 RDS129 RNO129 RXK129 SHG129 SRC129 TAY129 TKU129 TUQ129 UEM129 UOI129 UYE129 VIA129 VRW129 WBS129 WLO129 WVK129 IY132 SU132 ACQ132 AMM132 AWI132 BGE132 BQA132 BZW132 CJS132 CTO132 DDK132 DNG132 DXC132 EGY132 EQU132 FAQ132 FKM132 FUI132 GEE132 GOA132 GXW132 HHS132 HRO132 IBK132 ILG132 IVC132 JEY132 JOU132 JYQ132 KIM132 KSI132 LCE132 LMA132 LVW132 MFS132 MPO132 MZK132 NJG132 NTC132 OCY132 OMU132 OWQ132 PGM132 PQI132 QAE132 QKA132 QTW132 RDS132 RNO132 RXK132 SHG132 SRC132 TAY132 TKU132 TUQ132 UEM132 UOI132 UYE132 VIA132 VRW132 WBS132 WLO132 WVK132 IY135 SU135 ACQ135 AMM135 AWI135 BGE135 BQA135 BZW135 CJS135 CTO135 DDK135 DNG135 DXC135 EGY135 EQU135 FAQ135 FKM135 FUI135 GEE135 GOA135 GXW135 HHS135 HRO135 IBK135 ILG135 IVC135 JEY135 JOU135 JYQ135 KIM135 KSI135 LCE135 LMA135 LVW135 MFS135 MPO135 MZK135 NJG135 NTC135 OCY135 OMU135 OWQ135 PGM135 PQI135 QAE135 QKA135 QTW135 RDS135 RNO135 RXK135 SHG135 SRC135 TAY135 TKU135 TUQ135 UEM135 UOI135 UYE135 VIA135 VRW135 WBS135 WLO135 WVK135 IY138 SU138 ACQ138 AMM138 AWI138 BGE138 BQA138 BZW138 CJS138 CTO138 DDK138 DNG138 DXC138 EGY138 EQU138 FAQ138 FKM138 FUI138 GEE138 GOA138 GXW138 HHS138 HRO138 IBK138 ILG138 IVC138 JEY138 JOU138 JYQ138 KIM138 KSI138 LCE138 LMA138 LVW138 MFS138 MPO138 MZK138 NJG138 NTC138 OCY138 OMU138 OWQ138 PGM138 PQI138 QAE138 QKA138 QTW138 RDS138 RNO138 RXK138 SHG138 SRC138 TAY138 TKU138 TUQ138 UEM138 UOI138 UYE138 VIA138 VRW138 WBS138 WLO138 WVK138 IY141 SU141 ACQ141 AMM141 AWI141 BGE141 BQA141 BZW141 CJS141 CTO141 DDK141 DNG141 DXC141 EGY141 EQU141 FAQ141 FKM141 FUI141 GEE141 GOA141 GXW141 HHS141 HRO141 IBK141 ILG141 IVC141 JEY141 JOU141 JYQ141 KIM141 KSI141 LCE141 LMA141 LVW141 MFS141 MPO141 MZK141 NJG141 NTC141 OCY141 OMU141 OWQ141 PGM141 PQI141 QAE141 QKA141 QTW141 RDS141 RNO141 RXK141 SHG141 SRC141 TAY141 TKU141 TUQ141 UEM141 UOI141 UYE141 VIA141 VRW141 WBS141 WLO141 WVK141 IY144 SU144 ACQ144 AMM144 AWI144 BGE144 BQA144 BZW144 CJS144 CTO144 DDK144 DNG144 DXC144 EGY144 EQU144 FAQ144 FKM144 FUI144 GEE144 GOA144 GXW144 HHS144 HRO144 IBK144 ILG144 IVC144 JEY144 JOU144 JYQ144 KIM144 KSI144 LCE144 LMA144 LVW144 MFS144 MPO144 MZK144 NJG144 NTC144 OCY144 OMU144 OWQ144 PGM144 PQI144 QAE144 QKA144 QTW144 RDS144 RNO144 RXK144 SHG144 SRC144 TAY144 TKU144 TUQ144 UEM144 UOI144 UYE144 VIA144 VRW144 WBS144 WLO144 WVK144 IY147 SU147 ACQ147 AMM147 AWI147 BGE147 BQA147 BZW147 CJS147 CTO147 DDK147 DNG147 DXC147 EGY147 EQU147 FAQ147 FKM147 FUI147 GEE147 GOA147 GXW147 HHS147 HRO147 IBK147 ILG147 IVC147 JEY147 JOU147 JYQ147 KIM147 KSI147 LCE147 LMA147 LVW147 MFS147 MPO147 MZK147 NJG147 NTC147 OCY147 OMU147 OWQ147 PGM147 PQI147 QAE147 QKA147 QTW147 RDS147 RNO147 RXK147 SHG147 SRC147 TAY147 TKU147 TUQ147 UEM147 UOI147 UYE147 VIA147 VRW147 WBS147 WLO147 WVK147 IY150 SU150 ACQ150 AMM150 AWI150 BGE150 BQA150 BZW150 CJS150 CTO150 DDK150 DNG150 DXC150 EGY150 EQU150 FAQ150 FKM150 FUI150 GEE150 GOA150 GXW150 HHS150 HRO150 IBK150 ILG150 IVC150 JEY150 JOU150 JYQ150 KIM150 KSI150 LCE150 LMA150 LVW150 MFS150 MPO150 MZK150 NJG150 NTC150 OCY150 OMU150 OWQ150 PGM150 PQI150 QAE150 QKA150 QTW150 RDS150 RNO150 RXK150 SHG150 SRC150 TAY150 TKU150 TUQ150 UEM150 UOI150 UYE150 VIA150 VRW150 WBS150 WLO150 WVK150 IY153 SU153 ACQ153 AMM153 AWI153 BGE153 BQA153 BZW153 CJS153 CTO153 DDK153 DNG153 DXC153 EGY153 EQU153 FAQ153 FKM153 FUI153 GEE153 GOA153 GXW153 HHS153 HRO153 IBK153 ILG153 IVC153 JEY153 JOU153 JYQ153 KIM153 KSI153 LCE153 LMA153 LVW153 MFS153 MPO153 MZK153 NJG153 NTC153 OCY153 OMU153 OWQ153 PGM153 PQI153 QAE153 QKA153 QTW153 RDS153 RNO153 RXK153 SHG153 SRC153 TAY153 TKU153 TUQ153 UEM153 UOI153 UYE153 VIA153 VRW153 WBS153 WLO153 WVK153 IY156 SU156 ACQ156 AMM156 AWI156 BGE156 BQA156 BZW156 CJS156 CTO156 DDK156 DNG156 DXC156 EGY156 EQU156 FAQ156 FKM156 FUI156 GEE156 GOA156 GXW156 HHS156 HRO156 IBK156 ILG156 IVC156 JEY156 JOU156 JYQ156 KIM156 KSI156 LCE156 LMA156 LVW156 MFS156 MPO156 MZK156 NJG156 NTC156 OCY156 OMU156 OWQ156 PGM156 PQI156 QAE156 QKA156 QTW156 RDS156 RNO156 RXK156 SHG156 SRC156 TAY156 TKU156 TUQ156 UEM156 UOI156 UYE156 VIA156 VRW156 WBS156 WLO156 WVK156 IY159 SU159 ACQ159 AMM159 AWI159 BGE159 BQA159 BZW159 CJS159 CTO159 DDK159 DNG159 DXC159 EGY159 EQU159 FAQ159 FKM159 FUI159 GEE159 GOA159 GXW159 HHS159 HRO159 IBK159 ILG159 IVC159 JEY159 JOU159 JYQ159 KIM159 KSI159 LCE159 LMA159 LVW159 MFS159 MPO159 MZK159 NJG159 NTC159 OCY159 OMU159 OWQ159 PGM159 PQI159 QAE159 QKA159 QTW159 RDS159 RNO159 RXK159 SHG159 SRC159 TAY159 TKU159 TUQ159 UEM159 UOI159 UYE159 VIA159 VRW159 WBS159 WLO159 WVK159 IY162 SU162 ACQ162 AMM162 AWI162 BGE162 BQA162 BZW162 CJS162 CTO162 DDK162 DNG162 DXC162 EGY162 EQU162 FAQ162 FKM162 FUI162 GEE162 GOA162 GXW162 HHS162 HRO162 IBK162 ILG162 IVC162 JEY162 JOU162 JYQ162 KIM162 KSI162 LCE162 LMA162 LVW162 MFS162 MPO162 MZK162 NJG162 NTC162 OCY162 OMU162 OWQ162 PGM162 PQI162 QAE162 QKA162 QTW162 RDS162 RNO162 RXK162 SHG162 SRC162 TAY162 TKU162 TUQ162 UEM162 UOI162 UYE162 VIA162 VRW162 WBS162 WLO162 WVK162 IY165 SU165 ACQ165 AMM165 AWI165 BGE165 BQA165 BZW165 CJS165 CTO165 DDK165 DNG165 DXC165 EGY165 EQU165 FAQ165 FKM165 FUI165 GEE165 GOA165 GXW165 HHS165 HRO165 IBK165 ILG165 IVC165 JEY165 JOU165 JYQ165 KIM165 KSI165 LCE165 LMA165 LVW165 MFS165 MPO165 MZK165 NJG165 NTC165 OCY165 OMU165 OWQ165 PGM165 PQI165 QAE165 QKA165 QTW165 RDS165 RNO165 RXK165 SHG165 SRC165 TAY165 TKU165 TUQ165 UEM165 UOI165 UYE165 VIA165 VRW165 WBS165 WLO165 WVK165 IY394 SU394 ACQ394 AMM394 AWI394 BGE394 BQA394 BZW394 CJS394 CTO394 DDK394 DNG394 DXC394 EGY394 EQU394 FAQ394 FKM394 FUI394 GEE394 GOA394 GXW394 HHS394 HRO394 IBK394 ILG394 IVC394 JEY394 JOU394 JYQ394 KIM394 KSI394 LCE394 LMA394 LVW394 MFS394 MPO394 MZK394 NJG394 NTC394 OCY394 OMU394 OWQ394 PGM394 PQI394 QAE394 QKA394 QTW394 RDS394 RNO394 RXK394 SHG394 SRC394 TAY394 TKU394 TUQ394 UEM394 UOI394 UYE394 VIA394 VRW394 WBS394 WLO394 WVK394 IY397 SU397 ACQ397 AMM397 AWI397 BGE397 BQA397 BZW397 CJS397 CTO397 DDK397 DNG397 DXC397 EGY397 EQU397 FAQ397 FKM397 FUI397 GEE397 GOA397 GXW397 HHS397 HRO397 IBK397 ILG397 IVC397 JEY397 JOU397 JYQ397 KIM397 KSI397 LCE397 LMA397 LVW397 MFS397 MPO397 MZK397 NJG397 NTC397 OCY397 OMU397 OWQ397 PGM397 PQI397 QAE397 QKA397 QTW397 RDS397 RNO397 RXK397 SHG397 SRC397 TAY397 TKU397 TUQ397 UEM397 UOI397 UYE397 VIA397 VRW397 WBS397 WLO397 WVK397 IY400 SU400 ACQ400 AMM400 AWI400 BGE400 BQA400 BZW400 CJS400 CTO400 DDK400 DNG400 DXC400 EGY400 EQU400 FAQ400 FKM400 FUI400 GEE400 GOA400 GXW400 HHS400 HRO400 IBK400 ILG400 IVC400 JEY400 JOU400 JYQ400 KIM400 KSI400 LCE400 LMA400 LVW400 MFS400 MPO400 MZK400 NJG400 NTC400 OCY400 OMU400 OWQ400 PGM400 PQI400 QAE400 QKA400 QTW400 RDS400 RNO400 RXK400 SHG400 SRC400 TAY400 TKU400 TUQ400 UEM400 UOI400 UYE400 VIA400 VRW400 WBS400 WLO400 WVK400 IY403 SU403 ACQ403 AMM403 AWI403 BGE403 BQA403 BZW403 CJS403 CTO403 DDK403 DNG403 DXC403 EGY403 EQU403 FAQ403 FKM403 FUI403 GEE403 GOA403 GXW403 HHS403 HRO403 IBK403 ILG403 IVC403 JEY403 JOU403 JYQ403 KIM403 KSI403 LCE403 LMA403 LVW403 MFS403 MPO403 MZK403 NJG403 NTC403 OCY403 OMU403 OWQ403 PGM403 PQI403 QAE403 QKA403 QTW403 RDS403 RNO403 RXK403 SHG403 SRC403 TAY403 TKU403 TUQ403 UEM403 UOI403 UYE403 VIA403 VRW403 WBS403 WLO403 WVK403 IY406 SU406 ACQ406 AMM406 AWI406 BGE406 BQA406 BZW406 CJS406 CTO406 DDK406 DNG406 DXC406 EGY406 EQU406 FAQ406 FKM406 FUI406 GEE406 GOA406 GXW406 HHS406 HRO406 IBK406 ILG406 IVC406 JEY406 JOU406 JYQ406 KIM406 KSI406 LCE406 LMA406 LVW406 MFS406 MPO406 MZK406 NJG406 NTC406 OCY406 OMU406 OWQ406 PGM406 PQI406 QAE406 QKA406 QTW406 RDS406 RNO406 RXK406 SHG406 SRC406 TAY406 TKU406 TUQ406 UEM406 UOI406 UYE406 VIA406 VRW406 WBS406 WLO406 WVK406 IY409 SU409 ACQ409 AMM409 AWI409 BGE409 BQA409 BZW409 CJS409 CTO409 DDK409 DNG409 DXC409 EGY409 EQU409 FAQ409 FKM409 FUI409 GEE409 GOA409 GXW409 HHS409 HRO409 IBK409 ILG409 IVC409 JEY409 JOU409 JYQ409 KIM409 KSI409 LCE409 LMA409 LVW409 MFS409 MPO409 MZK409 NJG409 NTC409 OCY409 OMU409 OWQ409 PGM409 PQI409 QAE409 QKA409 QTW409 RDS409 RNO409 RXK409 SHG409 SRC409 TAY409 TKU409 TUQ409 UEM409 UOI409 UYE409 VIA409 VRW409 WBS409 WLO409 WVK409 IY412 SU412 ACQ412 AMM412 AWI412 BGE412 BQA412 BZW412 CJS412 CTO412 DDK412 DNG412 DXC412 EGY412 EQU412 FAQ412 FKM412 FUI412 GEE412 GOA412 GXW412 HHS412 HRO412 IBK412 ILG412 IVC412 JEY412 JOU412 JYQ412 KIM412 KSI412 LCE412 LMA412 LVW412 MFS412 MPO412 MZK412 NJG412 NTC412 OCY412 OMU412 OWQ412 PGM412 PQI412 QAE412 QKA412 QTW412 RDS412 RNO412 RXK412 SHG412 SRC412 TAY412 TKU412 TUQ412 UEM412 UOI412 UYE412 VIA412 VRW412 WBS412 WLO412 WVK412 IY415 SU415 ACQ415 AMM415 AWI415 BGE415 BQA415 BZW415 CJS415 CTO415 DDK415 DNG415 DXC415 EGY415 EQU415 FAQ415 FKM415 FUI415 GEE415 GOA415 GXW415 HHS415 HRO415 IBK415 ILG415 IVC415 JEY415 JOU415 JYQ415 KIM415 KSI415 LCE415 LMA415 LVW415 MFS415 MPO415 MZK415 NJG415 NTC415 OCY415 OMU415 OWQ415 PGM415 PQI415 QAE415 QKA415 QTW415 RDS415 RNO415 RXK415 SHG415 SRC415 TAY415 TKU415 TUQ415 UEM415 UOI415 UYE415 VIA415 VRW415 WBS415 WLO415 WVK415 IY418 SU418 ACQ418 AMM418 AWI418 BGE418 BQA418 BZW418 CJS418 CTO418 DDK418 DNG418 DXC418 EGY418 EQU418 FAQ418 FKM418 FUI418 GEE418 GOA418 GXW418 HHS418 HRO418 IBK418 ILG418 IVC418 JEY418 JOU418 JYQ418 KIM418 KSI418 LCE418 LMA418 LVW418 MFS418 MPO418 MZK418 NJG418 NTC418 OCY418 OMU418 OWQ418 PGM418 PQI418 QAE418 QKA418 QTW418 RDS418 RNO418 RXK418 SHG418 SRC418 TAY418 TKU418 TUQ418 UEM418 UOI418 UYE418 VIA418 VRW418 WBS418 WLO418 WVK418 IY421 SU421 ACQ421 AMM421 AWI421 BGE421 BQA421 BZW421 CJS421 CTO421 DDK421 DNG421 DXC421 EGY421 EQU421 FAQ421 FKM421 FUI421 GEE421 GOA421 GXW421 HHS421 HRO421 IBK421 ILG421 IVC421 JEY421 JOU421 JYQ421 KIM421 KSI421 LCE421 LMA421 LVW421 MFS421 MPO421 MZK421 NJG421 NTC421 OCY421 OMU421 OWQ421 PGM421 PQI421 QAE421 QKA421 QTW421 RDS421 RNO421 RXK421 SHG421 SRC421 TAY421 TKU421 TUQ421 UEM421 UOI421 UYE421 VIA421 VRW421 WBS421 WLO421 WVK421 IY424 SU424 ACQ424 AMM424 AWI424 BGE424 BQA424 BZW424 CJS424 CTO424 DDK424 DNG424 DXC424 EGY424 EQU424 FAQ424 FKM424 FUI424 GEE424 GOA424 GXW424 HHS424 HRO424 IBK424 ILG424 IVC424 JEY424 JOU424 JYQ424 KIM424 KSI424 LCE424 LMA424 LVW424 MFS424 MPO424 MZK424 NJG424 NTC424 OCY424 OMU424 OWQ424 PGM424 PQI424 QAE424 QKA424 QTW424 RDS424 RNO424 RXK424 SHG424 SRC424 TAY424 TKU424 TUQ424 UEM424 UOI424 UYE424 VIA424 VRW424 WBS424 WLO424 WVK424 IY427 SU427 ACQ427 AMM427 AWI427 BGE427 BQA427 BZW427 CJS427 CTO427 DDK427 DNG427 DXC427 EGY427 EQU427 FAQ427 FKM427 FUI427 GEE427 GOA427 GXW427 HHS427 HRO427 IBK427 ILG427 IVC427 JEY427 JOU427 JYQ427 KIM427 KSI427 LCE427 LMA427 LVW427 MFS427 MPO427 MZK427 NJG427 NTC427 OCY427 OMU427 OWQ427 PGM427 PQI427 QAE427 QKA427 QTW427 RDS427 RNO427 RXK427 SHG427 SRC427 TAY427 TKU427 TUQ427 UEM427 UOI427 UYE427 VIA427 VRW427 WBS427 WLO427 WVK427 IY430 SU430 ACQ430 AMM430 AWI430 BGE430 BQA430 BZW430 CJS430 CTO430 DDK430 DNG430 DXC430 EGY430 EQU430 FAQ430 FKM430 FUI430 GEE430 GOA430 GXW430 HHS430 HRO430 IBK430 ILG430 IVC430 JEY430 JOU430 JYQ430 KIM430 KSI430 LCE430 LMA430 LVW430 MFS430 MPO430 MZK430 NJG430 NTC430 OCY430 OMU430 OWQ430 PGM430 PQI430 QAE430 QKA430 QTW430 RDS430 RNO430 RXK430 SHG430 SRC430 TAY430 TKU430 TUQ430 UEM430 UOI430 UYE430 VIA430 VRW430 WBS430 WLO430 WVK430 IY433 SU433 ACQ433 AMM433 AWI433 BGE433 BQA433 BZW433 CJS433 CTO433 DDK433 DNG433 DXC433 EGY433 EQU433 FAQ433 FKM433 FUI433 GEE433 GOA433 GXW433 HHS433 HRO433 IBK433 ILG433 IVC433 JEY433 JOU433 JYQ433 KIM433 KSI433 LCE433 LMA433 LVW433 MFS433 MPO433 MZK433 NJG433 NTC433 OCY433 OMU433 OWQ433 PGM433 PQI433 QAE433 QKA433 QTW433 RDS433 RNO433 RXK433 SHG433 SRC433 TAY433 TKU433 TUQ433 UEM433 UOI433 UYE433 VIA433 VRW433 WBS433 WLO433 WVK433 IY436 SU436 ACQ436 AMM436 AWI436 BGE436 BQA436 BZW436 CJS436 CTO436 DDK436 DNG436 DXC436 EGY436 EQU436 FAQ436 FKM436 FUI436 GEE436 GOA436 GXW436 HHS436 HRO436 IBK436 ILG436 IVC436 JEY436 JOU436 JYQ436 KIM436 KSI436 LCE436 LMA436 LVW436 MFS436 MPO436 MZK436 NJG436 NTC436 OCY436 OMU436 OWQ436 PGM436 PQI436 QAE436 QKA436 QTW436 RDS436 RNO436 RXK436 SHG436 SRC436 TAY436 TKU436 TUQ436 UEM436 UOI436 UYE436 VIA436 VRW436 WBS436 WLO436 WVK436 IY439 SU439 ACQ439 AMM439 AWI439 BGE439 BQA439 BZW439 CJS439 CTO439 DDK439 DNG439 DXC439 EGY439 EQU439 FAQ439 FKM439 FUI439 GEE439 GOA439 GXW439 HHS439 HRO439 IBK439 ILG439 IVC439 JEY439 JOU439 JYQ439 KIM439 KSI439 LCE439 LMA439 LVW439 MFS439 MPO439 MZK439 NJG439 NTC439 OCY439 OMU439 OWQ439 PGM439 PQI439 QAE439 QKA439 QTW439 RDS439 RNO439 RXK439 SHG439 SRC439 TAY439 TKU439 TUQ439 UEM439 UOI439 UYE439 VIA439 VRW439 WBS439 WLO439 WVK439 IY442 SU442 ACQ442 AMM442 AWI442 BGE442 BQA442 BZW442 CJS442 CTO442 DDK442 DNG442 DXC442 EGY442 EQU442 FAQ442 FKM442 FUI442 GEE442 GOA442 GXW442 HHS442 HRO442 IBK442 ILG442 IVC442 JEY442 JOU442 JYQ442 KIM442 KSI442 LCE442 LMA442 LVW442 MFS442 MPO442 MZK442 NJG442 NTC442 OCY442 OMU442 OWQ442 PGM442 PQI442 QAE442 QKA442 QTW442 RDS442 RNO442 RXK442 SHG442 SRC442 TAY442 TKU442 TUQ442 UEM442 UOI442 UYE442 VIA442 VRW442 WBS442 WLO442 WVK442 IY445 SU445 ACQ445 AMM445 AWI445 BGE445 BQA445 BZW445 CJS445 CTO445 DDK445 DNG445 DXC445 EGY445 EQU445 FAQ445 FKM445 FUI445 GEE445 GOA445 GXW445 HHS445 HRO445 IBK445 ILG445 IVC445 JEY445 JOU445 JYQ445 KIM445 KSI445 LCE445 LMA445 LVW445 MFS445 MPO445 MZK445 NJG445 NTC445 OCY445 OMU445 OWQ445 PGM445 PQI445 QAE445 QKA445 QTW445 RDS445 RNO445 RXK445 SHG445 SRC445 TAY445 TKU445 TUQ445 UEM445 UOI445 UYE445 VIA445 VRW445 WBS445 WLO445 WVK445 IY448 SU448 ACQ448 AMM448 AWI448 BGE448 BQA448 BZW448 CJS448 CTO448 DDK448 DNG448 DXC448 EGY448 EQU448 FAQ448 FKM448 FUI448 GEE448 GOA448 GXW448 HHS448 HRO448 IBK448 ILG448 IVC448 JEY448 JOU448 JYQ448 KIM448 KSI448 LCE448 LMA448 LVW448 MFS448 MPO448 MZK448 NJG448 NTC448 OCY448 OMU448 OWQ448 PGM448 PQI448 QAE448 QKA448 QTW448 RDS448 RNO448 RXK448 SHG448 SRC448 TAY448 TKU448 TUQ448 UEM448 UOI448 UYE448 VIA448 VRW448 WBS448 WLO448 WVK448 IY451 SU451 ACQ451 AMM451 AWI451 BGE451 BQA451 BZW451 CJS451 CTO451 DDK451 DNG451 DXC451 EGY451 EQU451 FAQ451 FKM451 FUI451 GEE451 GOA451 GXW451 HHS451 HRO451 IBK451 ILG451 IVC451 JEY451 JOU451 JYQ451 KIM451 KSI451 LCE451 LMA451 LVW451 MFS451 MPO451 MZK451 NJG451 NTC451 OCY451 OMU451 OWQ451 PGM451 PQI451 QAE451 QKA451 QTW451 RDS451 RNO451 RXK451 SHG451 SRC451 TAY451 TKU451 TUQ451 UEM451 UOI451 UYE451 VIA451 VRW451 WBS451 WLO451 WVK451 IY454 SU454 ACQ454 AMM454 AWI454 BGE454 BQA454 BZW454 CJS454 CTO454 DDK454 DNG454 DXC454 EGY454 EQU454 FAQ454 FKM454 FUI454 GEE454 GOA454 GXW454 HHS454 HRO454 IBK454 ILG454 IVC454 JEY454 JOU454 JYQ454 KIM454 KSI454 LCE454 LMA454 LVW454 MFS454 MPO454 MZK454 NJG454 NTC454 OCY454 OMU454 OWQ454 PGM454 PQI454 QAE454 QKA454 QTW454 RDS454 RNO454 RXK454 SHG454 SRC454 TAY454 TKU454 TUQ454 UEM454 UOI454 UYE454 VIA454 VRW454 WBS454 WLO454 WVK454 IY457 SU457 ACQ457 AMM457 AWI457 BGE457 BQA457 BZW457 CJS457 CTO457 DDK457 DNG457 DXC457 EGY457 EQU457 FAQ457 FKM457 FUI457 GEE457 GOA457 GXW457 HHS457 HRO457 IBK457 ILG457 IVC457 JEY457 JOU457 JYQ457 KIM457 KSI457 LCE457 LMA457 LVW457 MFS457 MPO457 MZK457 NJG457 NTC457 OCY457 OMU457 OWQ457 PGM457 PQI457 QAE457 QKA457 QTW457 RDS457 RNO457 RXK457 SHG457 SRC457 TAY457 TKU457 TUQ457 UEM457 UOI457 UYE457 VIA457 VRW457 WBS457 WLO457 WVK457 IY460 SU460 ACQ460 AMM460 AWI460 BGE460 BQA460 BZW460 CJS460 CTO460 DDK460 DNG460 DXC460 EGY460 EQU460 FAQ460 FKM460 FUI460 GEE460 GOA460 GXW460 HHS460 HRO460 IBK460 ILG460 IVC460 JEY460 JOU460 JYQ460 KIM460 KSI460 LCE460 LMA460 LVW460 MFS460 MPO460 MZK460 NJG460 NTC460 OCY460 OMU460 OWQ460 PGM460 PQI460 QAE460 QKA460 QTW460 RDS460 RNO460 RXK460 SHG460 SRC460 TAY460 TKU460 TUQ460 UEM460 UOI460 UYE460 VIA460 VRW460 WBS460 WLO460 WVK460 IY463 SU463 ACQ463 AMM463 AWI463 BGE463 BQA463 BZW463 CJS463 CTO463 DDK463 DNG463 DXC463 EGY463 EQU463 FAQ463 FKM463 FUI463 GEE463 GOA463 GXW463 HHS463 HRO463 IBK463 ILG463 IVC463 JEY463 JOU463 JYQ463 KIM463 KSI463 LCE463 LMA463 LVW463 MFS463 MPO463 MZK463 NJG463 NTC463 OCY463 OMU463 OWQ463 PGM463 PQI463 QAE463 QKA463 QTW463 RDS463 RNO463 RXK463 SHG463 SRC463 TAY463 TKU463 TUQ463 UEM463 UOI463 UYE463 VIA463 VRW463 WBS463 WLO463 WVK463 IY466 SU466 ACQ466 AMM466 AWI466 BGE466 BQA466 BZW466 CJS466 CTO466 DDK466 DNG466 DXC466 EGY466 EQU466 FAQ466 FKM466 FUI466 GEE466 GOA466 GXW466 HHS466 HRO466 IBK466 ILG466 IVC466 JEY466 JOU466 JYQ466 KIM466 KSI466 LCE466 LMA466 LVW466 MFS466 MPO466 MZK466 NJG466 NTC466 OCY466 OMU466 OWQ466 PGM466 PQI466 QAE466 QKA466 QTW466 RDS466 RNO466 RXK466 SHG466 SRC466 TAY466 TKU466 TUQ466 UEM466 UOI466 UYE466 VIA466 VRW466 WBS466 WLO466 WVK466 IY469 SU469 ACQ469 AMM469 AWI469 BGE469 BQA469 BZW469 CJS469 CTO469 DDK469 DNG469 DXC469 EGY469 EQU469 FAQ469 FKM469 FUI469 GEE469 GOA469 GXW469 HHS469 HRO469 IBK469 ILG469 IVC469 JEY469 JOU469 JYQ469 KIM469 KSI469 LCE469 LMA469 LVW469 MFS469 MPO469 MZK469 NJG469 NTC469 OCY469 OMU469 OWQ469 PGM469 PQI469 QAE469 QKA469 QTW469 RDS469 RNO469 RXK469 SHG469 SRC469 TAY469 TKU469 TUQ469 UEM469 UOI469 UYE469 VIA469 VRW469 WBS469 WLO469 WVK469 IY762 SU762 ACQ762 AMM762 AWI762 BGE762 BQA762 BZW762 CJS762 CTO762 DDK762 DNG762 DXC762 EGY762 EQU762 FAQ762 FKM762 FUI762 GEE762 GOA762 GXW762 HHS762 HRO762 IBK762 ILG762 IVC762 JEY762 JOU762 JYQ762 KIM762 KSI762 LCE762 LMA762 LVW762 MFS762 MPO762 MZK762 NJG762 NTC762 OCY762 OMU762 OWQ762 PGM762 PQI762 QAE762 QKA762 QTW762 RDS762 RNO762 RXK762 SHG762 SRC762 TAY762 TKU762 TUQ762 UEM762 UOI762 UYE762 VIA762 VRW762 WBS762 WLO762 WVK762 IY677 SU677 ACQ677 AMM677 AWI677 BGE677 BQA677 BZW677 CJS677 CTO677 DDK677 DNG677 DXC677 EGY677 EQU677 FAQ677 FKM677 FUI677 GEE677 GOA677 GXW677 HHS677 HRO677 IBK677 ILG677 IVC677 JEY677 JOU677 JYQ677 KIM677 KSI677 LCE677 LMA677 LVW677 MFS677 MPO677 MZK677 NJG677 NTC677 OCY677 OMU677 OWQ677 PGM677 PQI677 QAE677 QKA677 QTW677 RDS677 RNO677 RXK677 SHG677 SRC677 TAY677 TKU677 TUQ677 UEM677 UOI677 UYE677 VIA677 VRW677 WBS677 WLO677 WVK677" xr:uid="{1E32F3ED-41E9-4021-9F9D-B2B85D237B91}">
      <formula1>Modalidad_de_selección</formula1>
    </dataValidation>
    <dataValidation allowBlank="1" showInputMessage="1" showErrorMessage="1" promptTitle="Valor estimado en la vigencia" prompt="Registre el valor del contrato durante la vigencia en curso" sqref="JB88:JB89 SX88:SX89 ACT88:ACT89 AMP88:AMP89 AWL88:AWL89 BGH88:BGH89 BQD88:BQD89 BZZ88:BZZ89 CJV88:CJV89 CTR88:CTR89 DDN88:DDN89 DNJ88:DNJ89 DXF88:DXF89 EHB88:EHB89 EQX88:EQX89 FAT88:FAT89 FKP88:FKP89 FUL88:FUL89 GEH88:GEH89 GOD88:GOD89 GXZ88:GXZ89 HHV88:HHV89 HRR88:HRR89 IBN88:IBN89 ILJ88:ILJ89 IVF88:IVF89 JFB88:JFB89 JOX88:JOX89 JYT88:JYT89 KIP88:KIP89 KSL88:KSL89 LCH88:LCH89 LMD88:LMD89 LVZ88:LVZ89 MFV88:MFV89 MPR88:MPR89 MZN88:MZN89 NJJ88:NJJ89 NTF88:NTF89 ODB88:ODB89 OMX88:OMX89 OWT88:OWT89 PGP88:PGP89 PQL88:PQL89 QAH88:QAH89 QKD88:QKD89 QTZ88:QTZ89 RDV88:RDV89 RNR88:RNR89 RXN88:RXN89 SHJ88:SHJ89 SRF88:SRF89 TBB88:TBB89 TKX88:TKX89 TUT88:TUT89 UEP88:UEP89 UOL88:UOL89 UYH88:UYH89 VID88:VID89 VRZ88:VRZ89 WBV88:WBV89 WLR88:WLR89 WVN88:WVN89 JB91:JB92 SX91:SX92 ACT91:ACT92 AMP91:AMP92 AWL91:AWL92 BGH91:BGH92 BQD91:BQD92 BZZ91:BZZ92 CJV91:CJV92 CTR91:CTR92 DDN91:DDN92 DNJ91:DNJ92 DXF91:DXF92 EHB91:EHB92 EQX91:EQX92 FAT91:FAT92 FKP91:FKP92 FUL91:FUL92 GEH91:GEH92 GOD91:GOD92 GXZ91:GXZ92 HHV91:HHV92 HRR91:HRR92 IBN91:IBN92 ILJ91:ILJ92 IVF91:IVF92 JFB91:JFB92 JOX91:JOX92 JYT91:JYT92 KIP91:KIP92 KSL91:KSL92 LCH91:LCH92 LMD91:LMD92 LVZ91:LVZ92 MFV91:MFV92 MPR91:MPR92 MZN91:MZN92 NJJ91:NJJ92 NTF91:NTF92 ODB91:ODB92 OMX91:OMX92 OWT91:OWT92 PGP91:PGP92 PQL91:PQL92 QAH91:QAH92 QKD91:QKD92 QTZ91:QTZ92 RDV91:RDV92 RNR91:RNR92 RXN91:RXN92 SHJ91:SHJ92 SRF91:SRF92 TBB91:TBB92 TKX91:TKX92 TUT91:TUT92 UEP91:UEP92 UOL91:UOL92 UYH91:UYH92 VID91:VID92 VRZ91:VRZ92 WBV91:WBV92 WLR91:WLR92 WVN91:WVN92 JB97:JB98 SX97:SX98 ACT97:ACT98 AMP97:AMP98 AWL97:AWL98 BGH97:BGH98 BQD97:BQD98 BZZ97:BZZ98 CJV97:CJV98 CTR97:CTR98 DDN97:DDN98 DNJ97:DNJ98 DXF97:DXF98 EHB97:EHB98 EQX97:EQX98 FAT97:FAT98 FKP97:FKP98 FUL97:FUL98 GEH97:GEH98 GOD97:GOD98 GXZ97:GXZ98 HHV97:HHV98 HRR97:HRR98 IBN97:IBN98 ILJ97:ILJ98 IVF97:IVF98 JFB97:JFB98 JOX97:JOX98 JYT97:JYT98 KIP97:KIP98 KSL97:KSL98 LCH97:LCH98 LMD97:LMD98 LVZ97:LVZ98 MFV97:MFV98 MPR97:MPR98 MZN97:MZN98 NJJ97:NJJ98 NTF97:NTF98 ODB97:ODB98 OMX97:OMX98 OWT97:OWT98 PGP97:PGP98 PQL97:PQL98 QAH97:QAH98 QKD97:QKD98 QTZ97:QTZ98 RDV97:RDV98 RNR97:RNR98 RXN97:RXN98 SHJ97:SHJ98 SRF97:SRF98 TBB97:TBB98 TKX97:TKX98 TUT97:TUT98 UEP97:UEP98 UOL97:UOL98 UYH97:UYH98 VID97:VID98 VRZ97:VRZ98 WBV97:WBV98 WLR97:WLR98 WVN97:WVN98 JB100:JB101 SX100:SX101 ACT100:ACT101 AMP100:AMP101 AWL100:AWL101 BGH100:BGH101 BQD100:BQD101 BZZ100:BZZ101 CJV100:CJV101 CTR100:CTR101 DDN100:DDN101 DNJ100:DNJ101 DXF100:DXF101 EHB100:EHB101 EQX100:EQX101 FAT100:FAT101 FKP100:FKP101 FUL100:FUL101 GEH100:GEH101 GOD100:GOD101 GXZ100:GXZ101 HHV100:HHV101 HRR100:HRR101 IBN100:IBN101 ILJ100:ILJ101 IVF100:IVF101 JFB100:JFB101 JOX100:JOX101 JYT100:JYT101 KIP100:KIP101 KSL100:KSL101 LCH100:LCH101 LMD100:LMD101 LVZ100:LVZ101 MFV100:MFV101 MPR100:MPR101 MZN100:MZN101 NJJ100:NJJ101 NTF100:NTF101 ODB100:ODB101 OMX100:OMX101 OWT100:OWT101 PGP100:PGP101 PQL100:PQL101 QAH100:QAH101 QKD100:QKD101 QTZ100:QTZ101 RDV100:RDV101 RNR100:RNR101 RXN100:RXN101 SHJ100:SHJ101 SRF100:SRF101 TBB100:TBB101 TKX100:TKX101 TUT100:TUT101 UEP100:UEP101 UOL100:UOL101 UYH100:UYH101 VID100:VID101 VRZ100:VRZ101 WBV100:WBV101 WLR100:WLR101 WVN100:WVN101 WVN94:WVN95 WLR94:WLR95 WBV94:WBV95 VRZ94:VRZ95 VID94:VID95 UYH94:UYH95 UOL94:UOL95 UEP94:UEP95 TUT94:TUT95 TKX94:TKX95 TBB94:TBB95 SRF94:SRF95 SHJ94:SHJ95 RXN94:RXN95 RNR94:RNR95 RDV94:RDV95 QTZ94:QTZ95 QKD94:QKD95 QAH94:QAH95 PQL94:PQL95 PGP94:PGP95 OWT94:OWT95 OMX94:OMX95 ODB94:ODB95 NTF94:NTF95 NJJ94:NJJ95 MZN94:MZN95 MPR94:MPR95 MFV94:MFV95 LVZ94:LVZ95 LMD94:LMD95 LCH94:LCH95 KSL94:KSL95 KIP94:KIP95 JYT94:JYT95 JOX94:JOX95 JFB94:JFB95 IVF94:IVF95 ILJ94:ILJ95 IBN94:IBN95 HRR94:HRR95 HHV94:HHV95 GXZ94:GXZ95 GOD94:GOD95 GEH94:GEH95 FUL94:FUL95 FKP94:FKP95 FAT94:FAT95 EQX94:EQX95 EHB94:EHB95 DXF94:DXF95 DNJ94:DNJ95 DDN94:DDN95 CTR94:CTR95 CJV94:CJV95 BZZ94:BZZ95 BQD94:BQD95 BGH94:BGH95 AWL94:AWL95 AMP94:AMP95 ACT94:ACT95 SX94:SX95 JB94:JB95 WVN103:WVN104 WLR103:WLR104 WBV103:WBV104 VRZ103:VRZ104 VID103:VID104 UYH103:UYH104 UOL103:UOL104 UEP103:UEP104 TUT103:TUT104 TKX103:TKX104 TBB103:TBB104 SRF103:SRF104 SHJ103:SHJ104 RXN103:RXN104 RNR103:RNR104 RDV103:RDV104 QTZ103:QTZ104 QKD103:QKD104 QAH103:QAH104 PQL103:PQL104 PGP103:PGP104 OWT103:OWT104 OMX103:OMX104 ODB103:ODB104 NTF103:NTF104 NJJ103:NJJ104 MZN103:MZN104 MPR103:MPR104 MFV103:MFV104 LVZ103:LVZ104 LMD103:LMD104 LCH103:LCH104 KSL103:KSL104 KIP103:KIP104 JYT103:JYT104 JOX103:JOX104 JFB103:JFB104 IVF103:IVF104 ILJ103:ILJ104 IBN103:IBN104 HRR103:HRR104 HHV103:HHV104 GXZ103:GXZ104 GOD103:GOD104 GEH103:GEH104 FUL103:FUL104 FKP103:FKP104 FAT103:FAT104 EQX103:EQX104 EHB103:EHB104 DXF103:DXF104 DNJ103:DNJ104 DDN103:DDN104 CTR103:CTR104 CJV103:CJV104 BZZ103:BZZ104 BQD103:BQD104 BGH103:BGH104 AWL103:AWL104 AMP103:AMP104 ACT103:ACT104 SX103:SX104 JB103:JB104 JB118:JB119 SX118:SX119 ACT118:ACT119 AMP118:AMP119 AWL118:AWL119 BGH118:BGH119 BQD118:BQD119 BZZ118:BZZ119 CJV118:CJV119 CTR118:CTR119 DDN118:DDN119 DNJ118:DNJ119 DXF118:DXF119 EHB118:EHB119 EQX118:EQX119 FAT118:FAT119 FKP118:FKP119 FUL118:FUL119 GEH118:GEH119 GOD118:GOD119 GXZ118:GXZ119 HHV118:HHV119 HRR118:HRR119 IBN118:IBN119 ILJ118:ILJ119 IVF118:IVF119 JFB118:JFB119 JOX118:JOX119 JYT118:JYT119 KIP118:KIP119 KSL118:KSL119 LCH118:LCH119 LMD118:LMD119 LVZ118:LVZ119 MFV118:MFV119 MPR118:MPR119 MZN118:MZN119 NJJ118:NJJ119 NTF118:NTF119 ODB118:ODB119 OMX118:OMX119 OWT118:OWT119 PGP118:PGP119 PQL118:PQL119 QAH118:QAH119 QKD118:QKD119 QTZ118:QTZ119 RDV118:RDV119 RNR118:RNR119 RXN118:RXN119 SHJ118:SHJ119 SRF118:SRF119 TBB118:TBB119 TKX118:TKX119 TUT118:TUT119 UEP118:UEP119 UOL118:UOL119 UYH118:UYH119 VID118:VID119 VRZ118:VRZ119 WBV118:WBV119 WLR118:WLR119 WVN118:WVN119 JB125:JB128 SX125:SX128 ACT125:ACT128 AMP125:AMP128 AWL125:AWL128 BGH125:BGH128 BQD125:BQD128 BZZ125:BZZ128 CJV125:CJV128 CTR125:CTR128 DDN125:DDN128 DNJ125:DNJ128 DXF125:DXF128 EHB125:EHB128 EQX125:EQX128 FAT125:FAT128 FKP125:FKP128 FUL125:FUL128 GEH125:GEH128 GOD125:GOD128 GXZ125:GXZ128 HHV125:HHV128 HRR125:HRR128 IBN125:IBN128 ILJ125:ILJ128 IVF125:IVF128 JFB125:JFB128 JOX125:JOX128 JYT125:JYT128 KIP125:KIP128 KSL125:KSL128 LCH125:LCH128 LMD125:LMD128 LVZ125:LVZ128 MFV125:MFV128 MPR125:MPR128 MZN125:MZN128 NJJ125:NJJ128 NTF125:NTF128 ODB125:ODB128 OMX125:OMX128 OWT125:OWT128 PGP125:PGP128 PQL125:PQL128 QAH125:QAH128 QKD125:QKD128 QTZ125:QTZ128 RDV125:RDV128 RNR125:RNR128 RXN125:RXN128 SHJ125:SHJ128 SRF125:SRF128 TBB125:TBB128 TKX125:TKX128 TUT125:TUT128 UEP125:UEP128 UOL125:UOL128 UYH125:UYH128 VID125:VID128 VRZ125:VRZ128 WBV125:WBV128 WLR125:WLR128 WVN125:WVN128 JB130:JB131 SX130:SX131 ACT130:ACT131 AMP130:AMP131 AWL130:AWL131 BGH130:BGH131 BQD130:BQD131 BZZ130:BZZ131 CJV130:CJV131 CTR130:CTR131 DDN130:DDN131 DNJ130:DNJ131 DXF130:DXF131 EHB130:EHB131 EQX130:EQX131 FAT130:FAT131 FKP130:FKP131 FUL130:FUL131 GEH130:GEH131 GOD130:GOD131 GXZ130:GXZ131 HHV130:HHV131 HRR130:HRR131 IBN130:IBN131 ILJ130:ILJ131 IVF130:IVF131 JFB130:JFB131 JOX130:JOX131 JYT130:JYT131 KIP130:KIP131 KSL130:KSL131 LCH130:LCH131 LMD130:LMD131 LVZ130:LVZ131 MFV130:MFV131 MPR130:MPR131 MZN130:MZN131 NJJ130:NJJ131 NTF130:NTF131 ODB130:ODB131 OMX130:OMX131 OWT130:OWT131 PGP130:PGP131 PQL130:PQL131 QAH130:QAH131 QKD130:QKD131 QTZ130:QTZ131 RDV130:RDV131 RNR130:RNR131 RXN130:RXN131 SHJ130:SHJ131 SRF130:SRF131 TBB130:TBB131 TKX130:TKX131 TUT130:TUT131 UEP130:UEP131 UOL130:UOL131 UYH130:UYH131 VID130:VID131 VRZ130:VRZ131 WBV130:WBV131 WLR130:WLR131 WVN130:WVN131 JB136:JB137 SX136:SX137 ACT136:ACT137 AMP136:AMP137 AWL136:AWL137 BGH136:BGH137 BQD136:BQD137 BZZ136:BZZ137 CJV136:CJV137 CTR136:CTR137 DDN136:DDN137 DNJ136:DNJ137 DXF136:DXF137 EHB136:EHB137 EQX136:EQX137 FAT136:FAT137 FKP136:FKP137 FUL136:FUL137 GEH136:GEH137 GOD136:GOD137 GXZ136:GXZ137 HHV136:HHV137 HRR136:HRR137 IBN136:IBN137 ILJ136:ILJ137 IVF136:IVF137 JFB136:JFB137 JOX136:JOX137 JYT136:JYT137 KIP136:KIP137 KSL136:KSL137 LCH136:LCH137 LMD136:LMD137 LVZ136:LVZ137 MFV136:MFV137 MPR136:MPR137 MZN136:MZN137 NJJ136:NJJ137 NTF136:NTF137 ODB136:ODB137 OMX136:OMX137 OWT136:OWT137 PGP136:PGP137 PQL136:PQL137 QAH136:QAH137 QKD136:QKD137 QTZ136:QTZ137 RDV136:RDV137 RNR136:RNR137 RXN136:RXN137 SHJ136:SHJ137 SRF136:SRF137 TBB136:TBB137 TKX136:TKX137 TUT136:TUT137 UEP136:UEP137 UOL136:UOL137 UYH136:UYH137 VID136:VID137 VRZ136:VRZ137 WBV136:WBV137 WLR136:WLR137 WVN136:WVN137 JB139:JB140 SX139:SX140 ACT139:ACT140 AMP139:AMP140 AWL139:AWL140 BGH139:BGH140 BQD139:BQD140 BZZ139:BZZ140 CJV139:CJV140 CTR139:CTR140 DDN139:DDN140 DNJ139:DNJ140 DXF139:DXF140 EHB139:EHB140 EQX139:EQX140 FAT139:FAT140 FKP139:FKP140 FUL139:FUL140 GEH139:GEH140 GOD139:GOD140 GXZ139:GXZ140 HHV139:HHV140 HRR139:HRR140 IBN139:IBN140 ILJ139:ILJ140 IVF139:IVF140 JFB139:JFB140 JOX139:JOX140 JYT139:JYT140 KIP139:KIP140 KSL139:KSL140 LCH139:LCH140 LMD139:LMD140 LVZ139:LVZ140 MFV139:MFV140 MPR139:MPR140 MZN139:MZN140 NJJ139:NJJ140 NTF139:NTF140 ODB139:ODB140 OMX139:OMX140 OWT139:OWT140 PGP139:PGP140 PQL139:PQL140 QAH139:QAH140 QKD139:QKD140 QTZ139:QTZ140 RDV139:RDV140 RNR139:RNR140 RXN139:RXN140 SHJ139:SHJ140 SRF139:SRF140 TBB139:TBB140 TKX139:TKX140 TUT139:TUT140 UEP139:UEP140 UOL139:UOL140 UYH139:UYH140 VID139:VID140 VRZ139:VRZ140 WBV139:WBV140 WLR139:WLR140 WVN139:WVN140 WVN121:WVN122 WLR121:WLR122 WBV121:WBV122 VRZ121:VRZ122 VID121:VID122 UYH121:UYH122 UOL121:UOL122 UEP121:UEP122 TUT121:TUT122 TKX121:TKX122 TBB121:TBB122 SRF121:SRF122 SHJ121:SHJ122 RXN121:RXN122 RNR121:RNR122 RDV121:RDV122 QTZ121:QTZ122 QKD121:QKD122 QAH121:QAH122 PQL121:PQL122 PGP121:PGP122 OWT121:OWT122 OMX121:OMX122 ODB121:ODB122 NTF121:NTF122 NJJ121:NJJ122 MZN121:MZN122 MPR121:MPR122 MFV121:MFV122 LVZ121:LVZ122 LMD121:LMD122 LCH121:LCH122 KSL121:KSL122 KIP121:KIP122 JYT121:JYT122 JOX121:JOX122 JFB121:JFB122 IVF121:IVF122 ILJ121:ILJ122 IBN121:IBN122 HRR121:HRR122 HHV121:HHV122 GXZ121:GXZ122 GOD121:GOD122 GEH121:GEH122 FUL121:FUL122 FKP121:FKP122 FAT121:FAT122 EQX121:EQX122 EHB121:EHB122 DXF121:DXF122 DNJ121:DNJ122 DDN121:DDN122 CTR121:CTR122 CJV121:CJV122 BZZ121:BZZ122 BQD121:BQD122 BGH121:BGH122 AWL121:AWL122 AMP121:AMP122 ACT121:ACT122 SX121:SX122 JB121:JB122 WVN133:WVN134 WLR133:WLR134 WBV133:WBV134 VRZ133:VRZ134 VID133:VID134 UYH133:UYH134 UOL133:UOL134 UEP133:UEP134 TUT133:TUT134 TKX133:TKX134 TBB133:TBB134 SRF133:SRF134 SHJ133:SHJ134 RXN133:RXN134 RNR133:RNR134 RDV133:RDV134 QTZ133:QTZ134 QKD133:QKD134 QAH133:QAH134 PQL133:PQL134 PGP133:PGP134 OWT133:OWT134 OMX133:OMX134 ODB133:ODB134 NTF133:NTF134 NJJ133:NJJ134 MZN133:MZN134 MPR133:MPR134 MFV133:MFV134 LVZ133:LVZ134 LMD133:LMD134 LCH133:LCH134 KSL133:KSL134 KIP133:KIP134 JYT133:JYT134 JOX133:JOX134 JFB133:JFB134 IVF133:IVF134 ILJ133:ILJ134 IBN133:IBN134 HRR133:HRR134 HHV133:HHV134 GXZ133:GXZ134 GOD133:GOD134 GEH133:GEH134 FUL133:FUL134 FKP133:FKP134 FAT133:FAT134 EQX133:EQX134 EHB133:EHB134 DXF133:DXF134 DNJ133:DNJ134 DDN133:DDN134 CTR133:CTR134 CJV133:CJV134 BZZ133:BZZ134 BQD133:BQD134 BGH133:BGH134 AWL133:AWL134 AMP133:AMP134 ACT133:ACT134 SX133:SX134 JB133:JB134 JB142:JB143 SX142:SX143 ACT142:ACT143 AMP142:AMP143 AWL142:AWL143 BGH142:BGH143 BQD142:BQD143 BZZ142:BZZ143 CJV142:CJV143 CTR142:CTR143 DDN142:DDN143 DNJ142:DNJ143 DXF142:DXF143 EHB142:EHB143 EQX142:EQX143 FAT142:FAT143 FKP142:FKP143 FUL142:FUL143 GEH142:GEH143 GOD142:GOD143 GXZ142:GXZ143 HHV142:HHV143 HRR142:HRR143 IBN142:IBN143 ILJ142:ILJ143 IVF142:IVF143 JFB142:JFB143 JOX142:JOX143 JYT142:JYT143 KIP142:KIP143 KSL142:KSL143 LCH142:LCH143 LMD142:LMD143 LVZ142:LVZ143 MFV142:MFV143 MPR142:MPR143 MZN142:MZN143 NJJ142:NJJ143 NTF142:NTF143 ODB142:ODB143 OMX142:OMX143 OWT142:OWT143 PGP142:PGP143 PQL142:PQL143 QAH142:QAH143 QKD142:QKD143 QTZ142:QTZ143 RDV142:RDV143 RNR142:RNR143 RXN142:RXN143 SHJ142:SHJ143 SRF142:SRF143 TBB142:TBB143 TKX142:TKX143 TUT142:TUT143 UEP142:UEP143 UOL142:UOL143 UYH142:UYH143 VID142:VID143 VRZ142:VRZ143 WBV142:WBV143 WLR142:WLR143 WVN142:WVN143 JB145:JB146 SX145:SX146 ACT145:ACT146 AMP145:AMP146 AWL145:AWL146 BGH145:BGH146 BQD145:BQD146 BZZ145:BZZ146 CJV145:CJV146 CTR145:CTR146 DDN145:DDN146 DNJ145:DNJ146 DXF145:DXF146 EHB145:EHB146 EQX145:EQX146 FAT145:FAT146 FKP145:FKP146 FUL145:FUL146 GEH145:GEH146 GOD145:GOD146 GXZ145:GXZ146 HHV145:HHV146 HRR145:HRR146 IBN145:IBN146 ILJ145:ILJ146 IVF145:IVF146 JFB145:JFB146 JOX145:JOX146 JYT145:JYT146 KIP145:KIP146 KSL145:KSL146 LCH145:LCH146 LMD145:LMD146 LVZ145:LVZ146 MFV145:MFV146 MPR145:MPR146 MZN145:MZN146 NJJ145:NJJ146 NTF145:NTF146 ODB145:ODB146 OMX145:OMX146 OWT145:OWT146 PGP145:PGP146 PQL145:PQL146 QAH145:QAH146 QKD145:QKD146 QTZ145:QTZ146 RDV145:RDV146 RNR145:RNR146 RXN145:RXN146 SHJ145:SHJ146 SRF145:SRF146 TBB145:TBB146 TKX145:TKX146 TUT145:TUT146 UEP145:UEP146 UOL145:UOL146 UYH145:UYH146 VID145:VID146 VRZ145:VRZ146 WBV145:WBV146 WLR145:WLR146 WVN145:WVN146 JB148:JB149 SX148:SX149 ACT148:ACT149 AMP148:AMP149 AWL148:AWL149 BGH148:BGH149 BQD148:BQD149 BZZ148:BZZ149 CJV148:CJV149 CTR148:CTR149 DDN148:DDN149 DNJ148:DNJ149 DXF148:DXF149 EHB148:EHB149 EQX148:EQX149 FAT148:FAT149 FKP148:FKP149 FUL148:FUL149 GEH148:GEH149 GOD148:GOD149 GXZ148:GXZ149 HHV148:HHV149 HRR148:HRR149 IBN148:IBN149 ILJ148:ILJ149 IVF148:IVF149 JFB148:JFB149 JOX148:JOX149 JYT148:JYT149 KIP148:KIP149 KSL148:KSL149 LCH148:LCH149 LMD148:LMD149 LVZ148:LVZ149 MFV148:MFV149 MPR148:MPR149 MZN148:MZN149 NJJ148:NJJ149 NTF148:NTF149 ODB148:ODB149 OMX148:OMX149 OWT148:OWT149 PGP148:PGP149 PQL148:PQL149 QAH148:QAH149 QKD148:QKD149 QTZ148:QTZ149 RDV148:RDV149 RNR148:RNR149 RXN148:RXN149 SHJ148:SHJ149 SRF148:SRF149 TBB148:TBB149 TKX148:TKX149 TUT148:TUT149 UEP148:UEP149 UOL148:UOL149 UYH148:UYH149 VID148:VID149 VRZ148:VRZ149 WBV148:WBV149 WLR148:WLR149 WVN148:WVN149 JB154:JB155 SX154:SX155 ACT154:ACT155 AMP154:AMP155 AWL154:AWL155 BGH154:BGH155 BQD154:BQD155 BZZ154:BZZ155 CJV154:CJV155 CTR154:CTR155 DDN154:DDN155 DNJ154:DNJ155 DXF154:DXF155 EHB154:EHB155 EQX154:EQX155 FAT154:FAT155 FKP154:FKP155 FUL154:FUL155 GEH154:GEH155 GOD154:GOD155 GXZ154:GXZ155 HHV154:HHV155 HRR154:HRR155 IBN154:IBN155 ILJ154:ILJ155 IVF154:IVF155 JFB154:JFB155 JOX154:JOX155 JYT154:JYT155 KIP154:KIP155 KSL154:KSL155 LCH154:LCH155 LMD154:LMD155 LVZ154:LVZ155 MFV154:MFV155 MPR154:MPR155 MZN154:MZN155 NJJ154:NJJ155 NTF154:NTF155 ODB154:ODB155 OMX154:OMX155 OWT154:OWT155 PGP154:PGP155 PQL154:PQL155 QAH154:QAH155 QKD154:QKD155 QTZ154:QTZ155 RDV154:RDV155 RNR154:RNR155 RXN154:RXN155 SHJ154:SHJ155 SRF154:SRF155 TBB154:TBB155 TKX154:TKX155 TUT154:TUT155 UEP154:UEP155 UOL154:UOL155 UYH154:UYH155 VID154:VID155 VRZ154:VRZ155 WBV154:WBV155 WLR154:WLR155 WVN154:WVN155 JB157:JB158 SX157:SX158 ACT157:ACT158 AMP157:AMP158 AWL157:AWL158 BGH157:BGH158 BQD157:BQD158 BZZ157:BZZ158 CJV157:CJV158 CTR157:CTR158 DDN157:DDN158 DNJ157:DNJ158 DXF157:DXF158 EHB157:EHB158 EQX157:EQX158 FAT157:FAT158 FKP157:FKP158 FUL157:FUL158 GEH157:GEH158 GOD157:GOD158 GXZ157:GXZ158 HHV157:HHV158 HRR157:HRR158 IBN157:IBN158 ILJ157:ILJ158 IVF157:IVF158 JFB157:JFB158 JOX157:JOX158 JYT157:JYT158 KIP157:KIP158 KSL157:KSL158 LCH157:LCH158 LMD157:LMD158 LVZ157:LVZ158 MFV157:MFV158 MPR157:MPR158 MZN157:MZN158 NJJ157:NJJ158 NTF157:NTF158 ODB157:ODB158 OMX157:OMX158 OWT157:OWT158 PGP157:PGP158 PQL157:PQL158 QAH157:QAH158 QKD157:QKD158 QTZ157:QTZ158 RDV157:RDV158 RNR157:RNR158 RXN157:RXN158 SHJ157:SHJ158 SRF157:SRF158 TBB157:TBB158 TKX157:TKX158 TUT157:TUT158 UEP157:UEP158 UOL157:UOL158 UYH157:UYH158 VID157:VID158 VRZ157:VRZ158 WBV157:WBV158 WLR157:WLR158 WVN157:WVN158 JB163:JB164 SX163:SX164 ACT163:ACT164 AMP163:AMP164 AWL163:AWL164 BGH163:BGH164 BQD163:BQD164 BZZ163:BZZ164 CJV163:CJV164 CTR163:CTR164 DDN163:DDN164 DNJ163:DNJ164 DXF163:DXF164 EHB163:EHB164 EQX163:EQX164 FAT163:FAT164 FKP163:FKP164 FUL163:FUL164 GEH163:GEH164 GOD163:GOD164 GXZ163:GXZ164 HHV163:HHV164 HRR163:HRR164 IBN163:IBN164 ILJ163:ILJ164 IVF163:IVF164 JFB163:JFB164 JOX163:JOX164 JYT163:JYT164 KIP163:KIP164 KSL163:KSL164 LCH163:LCH164 LMD163:LMD164 LVZ163:LVZ164 MFV163:MFV164 MPR163:MPR164 MZN163:MZN164 NJJ163:NJJ164 NTF163:NTF164 ODB163:ODB164 OMX163:OMX164 OWT163:OWT164 PGP163:PGP164 PQL163:PQL164 QAH163:QAH164 QKD163:QKD164 QTZ163:QTZ164 RDV163:RDV164 RNR163:RNR164 RXN163:RXN164 SHJ163:SHJ164 SRF163:SRF164 TBB163:TBB164 TKX163:TKX164 TUT163:TUT164 UEP163:UEP164 UOL163:UOL164 UYH163:UYH164 VID163:VID164 VRZ163:VRZ164 WBV163:WBV164 WLR163:WLR164 WVN163:WVN164 WVN151:WVN152 WLR151:WLR152 WBV151:WBV152 VRZ151:VRZ152 VID151:VID152 UYH151:UYH152 UOL151:UOL152 UEP151:UEP152 TUT151:TUT152 TKX151:TKX152 TBB151:TBB152 SRF151:SRF152 SHJ151:SHJ152 RXN151:RXN152 RNR151:RNR152 RDV151:RDV152 QTZ151:QTZ152 QKD151:QKD152 QAH151:QAH152 PQL151:PQL152 PGP151:PGP152 OWT151:OWT152 OMX151:OMX152 ODB151:ODB152 NTF151:NTF152 NJJ151:NJJ152 MZN151:MZN152 MPR151:MPR152 MFV151:MFV152 LVZ151:LVZ152 LMD151:LMD152 LCH151:LCH152 KSL151:KSL152 KIP151:KIP152 JYT151:JYT152 JOX151:JOX152 JFB151:JFB152 IVF151:IVF152 ILJ151:ILJ152 IBN151:IBN152 HRR151:HRR152 HHV151:HHV152 GXZ151:GXZ152 GOD151:GOD152 GEH151:GEH152 FUL151:FUL152 FKP151:FKP152 FAT151:FAT152 EQX151:EQX152 EHB151:EHB152 DXF151:DXF152 DNJ151:DNJ152 DDN151:DDN152 CTR151:CTR152 CJV151:CJV152 BZZ151:BZZ152 BQD151:BQD152 BGH151:BGH152 AWL151:AWL152 AMP151:AMP152 ACT151:ACT152 SX151:SX152 JB151:JB152 WVN160:WVN161 WLR160:WLR161 WBV160:WBV161 VRZ160:VRZ161 VID160:VID161 UYH160:UYH161 UOL160:UOL161 UEP160:UEP161 TUT160:TUT161 TKX160:TKX161 TBB160:TBB161 SRF160:SRF161 SHJ160:SHJ161 RXN160:RXN161 RNR160:RNR161 RDV160:RDV161 QTZ160:QTZ161 QKD160:QKD161 QAH160:QAH161 PQL160:PQL161 PGP160:PGP161 OWT160:OWT161 OMX160:OMX161 ODB160:ODB161 NTF160:NTF161 NJJ160:NJJ161 MZN160:MZN161 MPR160:MPR161 MFV160:MFV161 LVZ160:LVZ161 LMD160:LMD161 LCH160:LCH161 KSL160:KSL161 KIP160:KIP161 JYT160:JYT161 JOX160:JOX161 JFB160:JFB161 IVF160:IVF161 ILJ160:ILJ161 IBN160:IBN161 HRR160:HRR161 HHV160:HHV161 GXZ160:GXZ161 GOD160:GOD161 GEH160:GEH161 FUL160:FUL161 FKP160:FKP161 FAT160:FAT161 EQX160:EQX161 EHB160:EHB161 DXF160:DXF161 DNJ160:DNJ161 DDN160:DDN161 CTR160:CTR161 CJV160:CJV161 BZZ160:BZZ161 BQD160:BQD161 BGH160:BGH161 AWL160:AWL161 AMP160:AMP161 ACT160:ACT161 SX160:SX161 JB160:JB161 WLR166:WLR393 WBV166:WBV393 VRZ166:VRZ393 VID166:VID393 UYH166:UYH393 UOL166:UOL393 UEP166:UEP393 TUT166:TUT393 TKX166:TKX393 TBB166:TBB393 SRF166:SRF393 SHJ166:SHJ393 RXN166:RXN393 RNR166:RNR393 RDV166:RDV393 QTZ166:QTZ393 QKD166:QKD393 QAH166:QAH393 PQL166:PQL393 PGP166:PGP393 OWT166:OWT393 OMX166:OMX393 ODB166:ODB393 NTF166:NTF393 NJJ166:NJJ393 MZN166:MZN393 MPR166:MPR393 MFV166:MFV393 LVZ166:LVZ393 LMD166:LMD393 LCH166:LCH393 KSL166:KSL393 KIP166:KIP393 JYT166:JYT393 JOX166:JOX393 JFB166:JFB393 IVF166:IVF393 ILJ166:ILJ393 IBN166:IBN393 HRR166:HRR393 HHV166:HHV393 GXZ166:GXZ393 GOD166:GOD393 GEH166:GEH393 FUL166:FUL393 FKP166:FKP393 FAT166:FAT393 EQX166:EQX393 EHB166:EHB393 DXF166:DXF393 DNJ166:DNJ393 DDN166:DDN393 CTR166:CTR393 CJV166:CJV393 BZZ166:BZZ393 BQD166:BQD393 BGH166:BGH393 AWL166:AWL393 AMP166:AMP393 ACT166:ACT393 SX166:SX393 JB166:JB393 WVN166:WVN393 JB395:JB396 SX395:SX396 ACT395:ACT396 AMP395:AMP396 AWL395:AWL396 BGH395:BGH396 BQD395:BQD396 BZZ395:BZZ396 CJV395:CJV396 CTR395:CTR396 DDN395:DDN396 DNJ395:DNJ396 DXF395:DXF396 EHB395:EHB396 EQX395:EQX396 FAT395:FAT396 FKP395:FKP396 FUL395:FUL396 GEH395:GEH396 GOD395:GOD396 GXZ395:GXZ396 HHV395:HHV396 HRR395:HRR396 IBN395:IBN396 ILJ395:ILJ396 IVF395:IVF396 JFB395:JFB396 JOX395:JOX396 JYT395:JYT396 KIP395:KIP396 KSL395:KSL396 LCH395:LCH396 LMD395:LMD396 LVZ395:LVZ396 MFV395:MFV396 MPR395:MPR396 MZN395:MZN396 NJJ395:NJJ396 NTF395:NTF396 ODB395:ODB396 OMX395:OMX396 OWT395:OWT396 PGP395:PGP396 PQL395:PQL396 QAH395:QAH396 QKD395:QKD396 QTZ395:QTZ396 RDV395:RDV396 RNR395:RNR396 RXN395:RXN396 SHJ395:SHJ396 SRF395:SRF396 TBB395:TBB396 TKX395:TKX396 TUT395:TUT396 UEP395:UEP396 UOL395:UOL396 UYH395:UYH396 VID395:VID396 VRZ395:VRZ396 WBV395:WBV396 WLR395:WLR396 WVN395:WVN396 JB398:JB399 SX398:SX399 ACT398:ACT399 AMP398:AMP399 AWL398:AWL399 BGH398:BGH399 BQD398:BQD399 BZZ398:BZZ399 CJV398:CJV399 CTR398:CTR399 DDN398:DDN399 DNJ398:DNJ399 DXF398:DXF399 EHB398:EHB399 EQX398:EQX399 FAT398:FAT399 FKP398:FKP399 FUL398:FUL399 GEH398:GEH399 GOD398:GOD399 GXZ398:GXZ399 HHV398:HHV399 HRR398:HRR399 IBN398:IBN399 ILJ398:ILJ399 IVF398:IVF399 JFB398:JFB399 JOX398:JOX399 JYT398:JYT399 KIP398:KIP399 KSL398:KSL399 LCH398:LCH399 LMD398:LMD399 LVZ398:LVZ399 MFV398:MFV399 MPR398:MPR399 MZN398:MZN399 NJJ398:NJJ399 NTF398:NTF399 ODB398:ODB399 OMX398:OMX399 OWT398:OWT399 PGP398:PGP399 PQL398:PQL399 QAH398:QAH399 QKD398:QKD399 QTZ398:QTZ399 RDV398:RDV399 RNR398:RNR399 RXN398:RXN399 SHJ398:SHJ399 SRF398:SRF399 TBB398:TBB399 TKX398:TKX399 TUT398:TUT399 UEP398:UEP399 UOL398:UOL399 UYH398:UYH399 VID398:VID399 VRZ398:VRZ399 WBV398:WBV399 WLR398:WLR399 WVN398:WVN399 JB404:JB405 SX404:SX405 ACT404:ACT405 AMP404:AMP405 AWL404:AWL405 BGH404:BGH405 BQD404:BQD405 BZZ404:BZZ405 CJV404:CJV405 CTR404:CTR405 DDN404:DDN405 DNJ404:DNJ405 DXF404:DXF405 EHB404:EHB405 EQX404:EQX405 FAT404:FAT405 FKP404:FKP405 FUL404:FUL405 GEH404:GEH405 GOD404:GOD405 GXZ404:GXZ405 HHV404:HHV405 HRR404:HRR405 IBN404:IBN405 ILJ404:ILJ405 IVF404:IVF405 JFB404:JFB405 JOX404:JOX405 JYT404:JYT405 KIP404:KIP405 KSL404:KSL405 LCH404:LCH405 LMD404:LMD405 LVZ404:LVZ405 MFV404:MFV405 MPR404:MPR405 MZN404:MZN405 NJJ404:NJJ405 NTF404:NTF405 ODB404:ODB405 OMX404:OMX405 OWT404:OWT405 PGP404:PGP405 PQL404:PQL405 QAH404:QAH405 QKD404:QKD405 QTZ404:QTZ405 RDV404:RDV405 RNR404:RNR405 RXN404:RXN405 SHJ404:SHJ405 SRF404:SRF405 TBB404:TBB405 TKX404:TKX405 TUT404:TUT405 UEP404:UEP405 UOL404:UOL405 UYH404:UYH405 VID404:VID405 VRZ404:VRZ405 WBV404:WBV405 WLR404:WLR405 WVN404:WVN405 JB407:JB408 SX407:SX408 ACT407:ACT408 AMP407:AMP408 AWL407:AWL408 BGH407:BGH408 BQD407:BQD408 BZZ407:BZZ408 CJV407:CJV408 CTR407:CTR408 DDN407:DDN408 DNJ407:DNJ408 DXF407:DXF408 EHB407:EHB408 EQX407:EQX408 FAT407:FAT408 FKP407:FKP408 FUL407:FUL408 GEH407:GEH408 GOD407:GOD408 GXZ407:GXZ408 HHV407:HHV408 HRR407:HRR408 IBN407:IBN408 ILJ407:ILJ408 IVF407:IVF408 JFB407:JFB408 JOX407:JOX408 JYT407:JYT408 KIP407:KIP408 KSL407:KSL408 LCH407:LCH408 LMD407:LMD408 LVZ407:LVZ408 MFV407:MFV408 MPR407:MPR408 MZN407:MZN408 NJJ407:NJJ408 NTF407:NTF408 ODB407:ODB408 OMX407:OMX408 OWT407:OWT408 PGP407:PGP408 PQL407:PQL408 QAH407:QAH408 QKD407:QKD408 QTZ407:QTZ408 RDV407:RDV408 RNR407:RNR408 RXN407:RXN408 SHJ407:SHJ408 SRF407:SRF408 TBB407:TBB408 TKX407:TKX408 TUT407:TUT408 UEP407:UEP408 UOL407:UOL408 UYH407:UYH408 VID407:VID408 VRZ407:VRZ408 WBV407:WBV408 WLR407:WLR408 WVN407:WVN408 JB413:JB414 SX413:SX414 ACT413:ACT414 AMP413:AMP414 AWL413:AWL414 BGH413:BGH414 BQD413:BQD414 BZZ413:BZZ414 CJV413:CJV414 CTR413:CTR414 DDN413:DDN414 DNJ413:DNJ414 DXF413:DXF414 EHB413:EHB414 EQX413:EQX414 FAT413:FAT414 FKP413:FKP414 FUL413:FUL414 GEH413:GEH414 GOD413:GOD414 GXZ413:GXZ414 HHV413:HHV414 HRR413:HRR414 IBN413:IBN414 ILJ413:ILJ414 IVF413:IVF414 JFB413:JFB414 JOX413:JOX414 JYT413:JYT414 KIP413:KIP414 KSL413:KSL414 LCH413:LCH414 LMD413:LMD414 LVZ413:LVZ414 MFV413:MFV414 MPR413:MPR414 MZN413:MZN414 NJJ413:NJJ414 NTF413:NTF414 ODB413:ODB414 OMX413:OMX414 OWT413:OWT414 PGP413:PGP414 PQL413:PQL414 QAH413:QAH414 QKD413:QKD414 QTZ413:QTZ414 RDV413:RDV414 RNR413:RNR414 RXN413:RXN414 SHJ413:SHJ414 SRF413:SRF414 TBB413:TBB414 TKX413:TKX414 TUT413:TUT414 UEP413:UEP414 UOL413:UOL414 UYH413:UYH414 VID413:VID414 VRZ413:VRZ414 WBV413:WBV414 WLR413:WLR414 WVN413:WVN414 JB416:JB417 SX416:SX417 ACT416:ACT417 AMP416:AMP417 AWL416:AWL417 BGH416:BGH417 BQD416:BQD417 BZZ416:BZZ417 CJV416:CJV417 CTR416:CTR417 DDN416:DDN417 DNJ416:DNJ417 DXF416:DXF417 EHB416:EHB417 EQX416:EQX417 FAT416:FAT417 FKP416:FKP417 FUL416:FUL417 GEH416:GEH417 GOD416:GOD417 GXZ416:GXZ417 HHV416:HHV417 HRR416:HRR417 IBN416:IBN417 ILJ416:ILJ417 IVF416:IVF417 JFB416:JFB417 JOX416:JOX417 JYT416:JYT417 KIP416:KIP417 KSL416:KSL417 LCH416:LCH417 LMD416:LMD417 LVZ416:LVZ417 MFV416:MFV417 MPR416:MPR417 MZN416:MZN417 NJJ416:NJJ417 NTF416:NTF417 ODB416:ODB417 OMX416:OMX417 OWT416:OWT417 PGP416:PGP417 PQL416:PQL417 QAH416:QAH417 QKD416:QKD417 QTZ416:QTZ417 RDV416:RDV417 RNR416:RNR417 RXN416:RXN417 SHJ416:SHJ417 SRF416:SRF417 TBB416:TBB417 TKX416:TKX417 TUT416:TUT417 UEP416:UEP417 UOL416:UOL417 UYH416:UYH417 VID416:VID417 VRZ416:VRZ417 WBV416:WBV417 WLR416:WLR417 WVN416:WVN417 WVN401:WVN402 WLR401:WLR402 WBV401:WBV402 VRZ401:VRZ402 VID401:VID402 UYH401:UYH402 UOL401:UOL402 UEP401:UEP402 TUT401:TUT402 TKX401:TKX402 TBB401:TBB402 SRF401:SRF402 SHJ401:SHJ402 RXN401:RXN402 RNR401:RNR402 RDV401:RDV402 QTZ401:QTZ402 QKD401:QKD402 QAH401:QAH402 PQL401:PQL402 PGP401:PGP402 OWT401:OWT402 OMX401:OMX402 ODB401:ODB402 NTF401:NTF402 NJJ401:NJJ402 MZN401:MZN402 MPR401:MPR402 MFV401:MFV402 LVZ401:LVZ402 LMD401:LMD402 LCH401:LCH402 KSL401:KSL402 KIP401:KIP402 JYT401:JYT402 JOX401:JOX402 JFB401:JFB402 IVF401:IVF402 ILJ401:ILJ402 IBN401:IBN402 HRR401:HRR402 HHV401:HHV402 GXZ401:GXZ402 GOD401:GOD402 GEH401:GEH402 FUL401:FUL402 FKP401:FKP402 FAT401:FAT402 EQX401:EQX402 EHB401:EHB402 DXF401:DXF402 DNJ401:DNJ402 DDN401:DDN402 CTR401:CTR402 CJV401:CJV402 BZZ401:BZZ402 BQD401:BQD402 BGH401:BGH402 AWL401:AWL402 AMP401:AMP402 ACT401:ACT402 SX401:SX402 JB401:JB402 WVN410:WVN411 WLR410:WLR411 WBV410:WBV411 VRZ410:VRZ411 VID410:VID411 UYH410:UYH411 UOL410:UOL411 UEP410:UEP411 TUT410:TUT411 TKX410:TKX411 TBB410:TBB411 SRF410:SRF411 SHJ410:SHJ411 RXN410:RXN411 RNR410:RNR411 RDV410:RDV411 QTZ410:QTZ411 QKD410:QKD411 QAH410:QAH411 PQL410:PQL411 PGP410:PGP411 OWT410:OWT411 OMX410:OMX411 ODB410:ODB411 NTF410:NTF411 NJJ410:NJJ411 MZN410:MZN411 MPR410:MPR411 MFV410:MFV411 LVZ410:LVZ411 LMD410:LMD411 LCH410:LCH411 KSL410:KSL411 KIP410:KIP411 JYT410:JYT411 JOX410:JOX411 JFB410:JFB411 IVF410:IVF411 ILJ410:ILJ411 IBN410:IBN411 HRR410:HRR411 HHV410:HHV411 GXZ410:GXZ411 GOD410:GOD411 GEH410:GEH411 FUL410:FUL411 FKP410:FKP411 FAT410:FAT411 EQX410:EQX411 EHB410:EHB411 DXF410:DXF411 DNJ410:DNJ411 DDN410:DDN411 CTR410:CTR411 CJV410:CJV411 BZZ410:BZZ411 BQD410:BQD411 BGH410:BGH411 AWL410:AWL411 AMP410:AMP411 ACT410:ACT411 SX410:SX411 JB410:JB411 JB419:JB420 SX419:SX420 ACT419:ACT420 AMP419:AMP420 AWL419:AWL420 BGH419:BGH420 BQD419:BQD420 BZZ419:BZZ420 CJV419:CJV420 CTR419:CTR420 DDN419:DDN420 DNJ419:DNJ420 DXF419:DXF420 EHB419:EHB420 EQX419:EQX420 FAT419:FAT420 FKP419:FKP420 FUL419:FUL420 GEH419:GEH420 GOD419:GOD420 GXZ419:GXZ420 HHV419:HHV420 HRR419:HRR420 IBN419:IBN420 ILJ419:ILJ420 IVF419:IVF420 JFB419:JFB420 JOX419:JOX420 JYT419:JYT420 KIP419:KIP420 KSL419:KSL420 LCH419:LCH420 LMD419:LMD420 LVZ419:LVZ420 MFV419:MFV420 MPR419:MPR420 MZN419:MZN420 NJJ419:NJJ420 NTF419:NTF420 ODB419:ODB420 OMX419:OMX420 OWT419:OWT420 PGP419:PGP420 PQL419:PQL420 QAH419:QAH420 QKD419:QKD420 QTZ419:QTZ420 RDV419:RDV420 RNR419:RNR420 RXN419:RXN420 SHJ419:SHJ420 SRF419:SRF420 TBB419:TBB420 TKX419:TKX420 TUT419:TUT420 UEP419:UEP420 UOL419:UOL420 UYH419:UYH420 VID419:VID420 VRZ419:VRZ420 WBV419:WBV420 WLR419:WLR420 WVN419:WVN420 JB422:JB423 SX422:SX423 ACT422:ACT423 AMP422:AMP423 AWL422:AWL423 BGH422:BGH423 BQD422:BQD423 BZZ422:BZZ423 CJV422:CJV423 CTR422:CTR423 DDN422:DDN423 DNJ422:DNJ423 DXF422:DXF423 EHB422:EHB423 EQX422:EQX423 FAT422:FAT423 FKP422:FKP423 FUL422:FUL423 GEH422:GEH423 GOD422:GOD423 GXZ422:GXZ423 HHV422:HHV423 HRR422:HRR423 IBN422:IBN423 ILJ422:ILJ423 IVF422:IVF423 JFB422:JFB423 JOX422:JOX423 JYT422:JYT423 KIP422:KIP423 KSL422:KSL423 LCH422:LCH423 LMD422:LMD423 LVZ422:LVZ423 MFV422:MFV423 MPR422:MPR423 MZN422:MZN423 NJJ422:NJJ423 NTF422:NTF423 ODB422:ODB423 OMX422:OMX423 OWT422:OWT423 PGP422:PGP423 PQL422:PQL423 QAH422:QAH423 QKD422:QKD423 QTZ422:QTZ423 RDV422:RDV423 RNR422:RNR423 RXN422:RXN423 SHJ422:SHJ423 SRF422:SRF423 TBB422:TBB423 TKX422:TKX423 TUT422:TUT423 UEP422:UEP423 UOL422:UOL423 UYH422:UYH423 VID422:VID423 VRZ422:VRZ423 WBV422:WBV423 WLR422:WLR423 WVN422:WVN423 JB425:JB426 SX425:SX426 ACT425:ACT426 AMP425:AMP426 AWL425:AWL426 BGH425:BGH426 BQD425:BQD426 BZZ425:BZZ426 CJV425:CJV426 CTR425:CTR426 DDN425:DDN426 DNJ425:DNJ426 DXF425:DXF426 EHB425:EHB426 EQX425:EQX426 FAT425:FAT426 FKP425:FKP426 FUL425:FUL426 GEH425:GEH426 GOD425:GOD426 GXZ425:GXZ426 HHV425:HHV426 HRR425:HRR426 IBN425:IBN426 ILJ425:ILJ426 IVF425:IVF426 JFB425:JFB426 JOX425:JOX426 JYT425:JYT426 KIP425:KIP426 KSL425:KSL426 LCH425:LCH426 LMD425:LMD426 LVZ425:LVZ426 MFV425:MFV426 MPR425:MPR426 MZN425:MZN426 NJJ425:NJJ426 NTF425:NTF426 ODB425:ODB426 OMX425:OMX426 OWT425:OWT426 PGP425:PGP426 PQL425:PQL426 QAH425:QAH426 QKD425:QKD426 QTZ425:QTZ426 RDV425:RDV426 RNR425:RNR426 RXN425:RXN426 SHJ425:SHJ426 SRF425:SRF426 TBB425:TBB426 TKX425:TKX426 TUT425:TUT426 UEP425:UEP426 UOL425:UOL426 UYH425:UYH426 VID425:VID426 VRZ425:VRZ426 WBV425:WBV426 WLR425:WLR426 WVN425:WVN426 JB431:JB432 SX431:SX432 ACT431:ACT432 AMP431:AMP432 AWL431:AWL432 BGH431:BGH432 BQD431:BQD432 BZZ431:BZZ432 CJV431:CJV432 CTR431:CTR432 DDN431:DDN432 DNJ431:DNJ432 DXF431:DXF432 EHB431:EHB432 EQX431:EQX432 FAT431:FAT432 FKP431:FKP432 FUL431:FUL432 GEH431:GEH432 GOD431:GOD432 GXZ431:GXZ432 HHV431:HHV432 HRR431:HRR432 IBN431:IBN432 ILJ431:ILJ432 IVF431:IVF432 JFB431:JFB432 JOX431:JOX432 JYT431:JYT432 KIP431:KIP432 KSL431:KSL432 LCH431:LCH432 LMD431:LMD432 LVZ431:LVZ432 MFV431:MFV432 MPR431:MPR432 MZN431:MZN432 NJJ431:NJJ432 NTF431:NTF432 ODB431:ODB432 OMX431:OMX432 OWT431:OWT432 PGP431:PGP432 PQL431:PQL432 QAH431:QAH432 QKD431:QKD432 QTZ431:QTZ432 RDV431:RDV432 RNR431:RNR432 RXN431:RXN432 SHJ431:SHJ432 SRF431:SRF432 TBB431:TBB432 TKX431:TKX432 TUT431:TUT432 UEP431:UEP432 UOL431:UOL432 UYH431:UYH432 VID431:VID432 VRZ431:VRZ432 WBV431:WBV432 WLR431:WLR432 WVN431:WVN432 JB434:JB435 SX434:SX435 ACT434:ACT435 AMP434:AMP435 AWL434:AWL435 BGH434:BGH435 BQD434:BQD435 BZZ434:BZZ435 CJV434:CJV435 CTR434:CTR435 DDN434:DDN435 DNJ434:DNJ435 DXF434:DXF435 EHB434:EHB435 EQX434:EQX435 FAT434:FAT435 FKP434:FKP435 FUL434:FUL435 GEH434:GEH435 GOD434:GOD435 GXZ434:GXZ435 HHV434:HHV435 HRR434:HRR435 IBN434:IBN435 ILJ434:ILJ435 IVF434:IVF435 JFB434:JFB435 JOX434:JOX435 JYT434:JYT435 KIP434:KIP435 KSL434:KSL435 LCH434:LCH435 LMD434:LMD435 LVZ434:LVZ435 MFV434:MFV435 MPR434:MPR435 MZN434:MZN435 NJJ434:NJJ435 NTF434:NTF435 ODB434:ODB435 OMX434:OMX435 OWT434:OWT435 PGP434:PGP435 PQL434:PQL435 QAH434:QAH435 QKD434:QKD435 QTZ434:QTZ435 RDV434:RDV435 RNR434:RNR435 RXN434:RXN435 SHJ434:SHJ435 SRF434:SRF435 TBB434:TBB435 TKX434:TKX435 TUT434:TUT435 UEP434:UEP435 UOL434:UOL435 UYH434:UYH435 VID434:VID435 VRZ434:VRZ435 WBV434:WBV435 WLR434:WLR435 WVN434:WVN435 JB440:JB441 SX440:SX441 ACT440:ACT441 AMP440:AMP441 AWL440:AWL441 BGH440:BGH441 BQD440:BQD441 BZZ440:BZZ441 CJV440:CJV441 CTR440:CTR441 DDN440:DDN441 DNJ440:DNJ441 DXF440:DXF441 EHB440:EHB441 EQX440:EQX441 FAT440:FAT441 FKP440:FKP441 FUL440:FUL441 GEH440:GEH441 GOD440:GOD441 GXZ440:GXZ441 HHV440:HHV441 HRR440:HRR441 IBN440:IBN441 ILJ440:ILJ441 IVF440:IVF441 JFB440:JFB441 JOX440:JOX441 JYT440:JYT441 KIP440:KIP441 KSL440:KSL441 LCH440:LCH441 LMD440:LMD441 LVZ440:LVZ441 MFV440:MFV441 MPR440:MPR441 MZN440:MZN441 NJJ440:NJJ441 NTF440:NTF441 ODB440:ODB441 OMX440:OMX441 OWT440:OWT441 PGP440:PGP441 PQL440:PQL441 QAH440:QAH441 QKD440:QKD441 QTZ440:QTZ441 RDV440:RDV441 RNR440:RNR441 RXN440:RXN441 SHJ440:SHJ441 SRF440:SRF441 TBB440:TBB441 TKX440:TKX441 TUT440:TUT441 UEP440:UEP441 UOL440:UOL441 UYH440:UYH441 VID440:VID441 VRZ440:VRZ441 WBV440:WBV441 WLR440:WLR441 WVN440:WVN441 JB443:JB444 SX443:SX444 ACT443:ACT444 AMP443:AMP444 AWL443:AWL444 BGH443:BGH444 BQD443:BQD444 BZZ443:BZZ444 CJV443:CJV444 CTR443:CTR444 DDN443:DDN444 DNJ443:DNJ444 DXF443:DXF444 EHB443:EHB444 EQX443:EQX444 FAT443:FAT444 FKP443:FKP444 FUL443:FUL444 GEH443:GEH444 GOD443:GOD444 GXZ443:GXZ444 HHV443:HHV444 HRR443:HRR444 IBN443:IBN444 ILJ443:ILJ444 IVF443:IVF444 JFB443:JFB444 JOX443:JOX444 JYT443:JYT444 KIP443:KIP444 KSL443:KSL444 LCH443:LCH444 LMD443:LMD444 LVZ443:LVZ444 MFV443:MFV444 MPR443:MPR444 MZN443:MZN444 NJJ443:NJJ444 NTF443:NTF444 ODB443:ODB444 OMX443:OMX444 OWT443:OWT444 PGP443:PGP444 PQL443:PQL444 QAH443:QAH444 QKD443:QKD444 QTZ443:QTZ444 RDV443:RDV444 RNR443:RNR444 RXN443:RXN444 SHJ443:SHJ444 SRF443:SRF444 TBB443:TBB444 TKX443:TKX444 TUT443:TUT444 UEP443:UEP444 UOL443:UOL444 UYH443:UYH444 VID443:VID444 VRZ443:VRZ444 WBV443:WBV444 WLR443:WLR444 WVN443:WVN444 WVN428:WVN429 WLR428:WLR429 WBV428:WBV429 VRZ428:VRZ429 VID428:VID429 UYH428:UYH429 UOL428:UOL429 UEP428:UEP429 TUT428:TUT429 TKX428:TKX429 TBB428:TBB429 SRF428:SRF429 SHJ428:SHJ429 RXN428:RXN429 RNR428:RNR429 RDV428:RDV429 QTZ428:QTZ429 QKD428:QKD429 QAH428:QAH429 PQL428:PQL429 PGP428:PGP429 OWT428:OWT429 OMX428:OMX429 ODB428:ODB429 NTF428:NTF429 NJJ428:NJJ429 MZN428:MZN429 MPR428:MPR429 MFV428:MFV429 LVZ428:LVZ429 LMD428:LMD429 LCH428:LCH429 KSL428:KSL429 KIP428:KIP429 JYT428:JYT429 JOX428:JOX429 JFB428:JFB429 IVF428:IVF429 ILJ428:ILJ429 IBN428:IBN429 HRR428:HRR429 HHV428:HHV429 GXZ428:GXZ429 GOD428:GOD429 GEH428:GEH429 FUL428:FUL429 FKP428:FKP429 FAT428:FAT429 EQX428:EQX429 EHB428:EHB429 DXF428:DXF429 DNJ428:DNJ429 DDN428:DDN429 CTR428:CTR429 CJV428:CJV429 BZZ428:BZZ429 BQD428:BQD429 BGH428:BGH429 AWL428:AWL429 AMP428:AMP429 ACT428:ACT429 SX428:SX429 JB428:JB429 WVN437:WVN438 WLR437:WLR438 WBV437:WBV438 VRZ437:VRZ438 VID437:VID438 UYH437:UYH438 UOL437:UOL438 UEP437:UEP438 TUT437:TUT438 TKX437:TKX438 TBB437:TBB438 SRF437:SRF438 SHJ437:SHJ438 RXN437:RXN438 RNR437:RNR438 RDV437:RDV438 QTZ437:QTZ438 QKD437:QKD438 QAH437:QAH438 PQL437:PQL438 PGP437:PGP438 OWT437:OWT438 OMX437:OMX438 ODB437:ODB438 NTF437:NTF438 NJJ437:NJJ438 MZN437:MZN438 MPR437:MPR438 MFV437:MFV438 LVZ437:LVZ438 LMD437:LMD438 LCH437:LCH438 KSL437:KSL438 KIP437:KIP438 JYT437:JYT438 JOX437:JOX438 JFB437:JFB438 IVF437:IVF438 ILJ437:ILJ438 IBN437:IBN438 HRR437:HRR438 HHV437:HHV438 GXZ437:GXZ438 GOD437:GOD438 GEH437:GEH438 FUL437:FUL438 FKP437:FKP438 FAT437:FAT438 EQX437:EQX438 EHB437:EHB438 DXF437:DXF438 DNJ437:DNJ438 DDN437:DDN438 CTR437:CTR438 CJV437:CJV438 BZZ437:BZZ438 BQD437:BQD438 BGH437:BGH438 AWL437:AWL438 AMP437:AMP438 ACT437:ACT438 SX437:SX438 JB437:JB438 JB446:JB447 SX446:SX447 ACT446:ACT447 AMP446:AMP447 AWL446:AWL447 BGH446:BGH447 BQD446:BQD447 BZZ446:BZZ447 CJV446:CJV447 CTR446:CTR447 DDN446:DDN447 DNJ446:DNJ447 DXF446:DXF447 EHB446:EHB447 EQX446:EQX447 FAT446:FAT447 FKP446:FKP447 FUL446:FUL447 GEH446:GEH447 GOD446:GOD447 GXZ446:GXZ447 HHV446:HHV447 HRR446:HRR447 IBN446:IBN447 ILJ446:ILJ447 IVF446:IVF447 JFB446:JFB447 JOX446:JOX447 JYT446:JYT447 KIP446:KIP447 KSL446:KSL447 LCH446:LCH447 LMD446:LMD447 LVZ446:LVZ447 MFV446:MFV447 MPR446:MPR447 MZN446:MZN447 NJJ446:NJJ447 NTF446:NTF447 ODB446:ODB447 OMX446:OMX447 OWT446:OWT447 PGP446:PGP447 PQL446:PQL447 QAH446:QAH447 QKD446:QKD447 QTZ446:QTZ447 RDV446:RDV447 RNR446:RNR447 RXN446:RXN447 SHJ446:SHJ447 SRF446:SRF447 TBB446:TBB447 TKX446:TKX447 TUT446:TUT447 UEP446:UEP447 UOL446:UOL447 UYH446:UYH447 VID446:VID447 VRZ446:VRZ447 WBV446:WBV447 WLR446:WLR447 WVN446:WVN447 JB449:JB450 SX449:SX450 ACT449:ACT450 AMP449:AMP450 AWL449:AWL450 BGH449:BGH450 BQD449:BQD450 BZZ449:BZZ450 CJV449:CJV450 CTR449:CTR450 DDN449:DDN450 DNJ449:DNJ450 DXF449:DXF450 EHB449:EHB450 EQX449:EQX450 FAT449:FAT450 FKP449:FKP450 FUL449:FUL450 GEH449:GEH450 GOD449:GOD450 GXZ449:GXZ450 HHV449:HHV450 HRR449:HRR450 IBN449:IBN450 ILJ449:ILJ450 IVF449:IVF450 JFB449:JFB450 JOX449:JOX450 JYT449:JYT450 KIP449:KIP450 KSL449:KSL450 LCH449:LCH450 LMD449:LMD450 LVZ449:LVZ450 MFV449:MFV450 MPR449:MPR450 MZN449:MZN450 NJJ449:NJJ450 NTF449:NTF450 ODB449:ODB450 OMX449:OMX450 OWT449:OWT450 PGP449:PGP450 PQL449:PQL450 QAH449:QAH450 QKD449:QKD450 QTZ449:QTZ450 RDV449:RDV450 RNR449:RNR450 RXN449:RXN450 SHJ449:SHJ450 SRF449:SRF450 TBB449:TBB450 TKX449:TKX450 TUT449:TUT450 UEP449:UEP450 UOL449:UOL450 UYH449:UYH450 VID449:VID450 VRZ449:VRZ450 WBV449:WBV450 WLR449:WLR450 WVN449:WVN450 JB452:JB453 SX452:SX453 ACT452:ACT453 AMP452:AMP453 AWL452:AWL453 BGH452:BGH453 BQD452:BQD453 BZZ452:BZZ453 CJV452:CJV453 CTR452:CTR453 DDN452:DDN453 DNJ452:DNJ453 DXF452:DXF453 EHB452:EHB453 EQX452:EQX453 FAT452:FAT453 FKP452:FKP453 FUL452:FUL453 GEH452:GEH453 GOD452:GOD453 GXZ452:GXZ453 HHV452:HHV453 HRR452:HRR453 IBN452:IBN453 ILJ452:ILJ453 IVF452:IVF453 JFB452:JFB453 JOX452:JOX453 JYT452:JYT453 KIP452:KIP453 KSL452:KSL453 LCH452:LCH453 LMD452:LMD453 LVZ452:LVZ453 MFV452:MFV453 MPR452:MPR453 MZN452:MZN453 NJJ452:NJJ453 NTF452:NTF453 ODB452:ODB453 OMX452:OMX453 OWT452:OWT453 PGP452:PGP453 PQL452:PQL453 QAH452:QAH453 QKD452:QKD453 QTZ452:QTZ453 RDV452:RDV453 RNR452:RNR453 RXN452:RXN453 SHJ452:SHJ453 SRF452:SRF453 TBB452:TBB453 TKX452:TKX453 TUT452:TUT453 UEP452:UEP453 UOL452:UOL453 UYH452:UYH453 VID452:VID453 VRZ452:VRZ453 WBV452:WBV453 WLR452:WLR453 WVN452:WVN453 JB458:JB459 SX458:SX459 ACT458:ACT459 AMP458:AMP459 AWL458:AWL459 BGH458:BGH459 BQD458:BQD459 BZZ458:BZZ459 CJV458:CJV459 CTR458:CTR459 DDN458:DDN459 DNJ458:DNJ459 DXF458:DXF459 EHB458:EHB459 EQX458:EQX459 FAT458:FAT459 FKP458:FKP459 FUL458:FUL459 GEH458:GEH459 GOD458:GOD459 GXZ458:GXZ459 HHV458:HHV459 HRR458:HRR459 IBN458:IBN459 ILJ458:ILJ459 IVF458:IVF459 JFB458:JFB459 JOX458:JOX459 JYT458:JYT459 KIP458:KIP459 KSL458:KSL459 LCH458:LCH459 LMD458:LMD459 LVZ458:LVZ459 MFV458:MFV459 MPR458:MPR459 MZN458:MZN459 NJJ458:NJJ459 NTF458:NTF459 ODB458:ODB459 OMX458:OMX459 OWT458:OWT459 PGP458:PGP459 PQL458:PQL459 QAH458:QAH459 QKD458:QKD459 QTZ458:QTZ459 RDV458:RDV459 RNR458:RNR459 RXN458:RXN459 SHJ458:SHJ459 SRF458:SRF459 TBB458:TBB459 TKX458:TKX459 TUT458:TUT459 UEP458:UEP459 UOL458:UOL459 UYH458:UYH459 VID458:VID459 VRZ458:VRZ459 WBV458:WBV459 WLR458:WLR459 WVN458:WVN459 JB461:JB462 SX461:SX462 ACT461:ACT462 AMP461:AMP462 AWL461:AWL462 BGH461:BGH462 BQD461:BQD462 BZZ461:BZZ462 CJV461:CJV462 CTR461:CTR462 DDN461:DDN462 DNJ461:DNJ462 DXF461:DXF462 EHB461:EHB462 EQX461:EQX462 FAT461:FAT462 FKP461:FKP462 FUL461:FUL462 GEH461:GEH462 GOD461:GOD462 GXZ461:GXZ462 HHV461:HHV462 HRR461:HRR462 IBN461:IBN462 ILJ461:ILJ462 IVF461:IVF462 JFB461:JFB462 JOX461:JOX462 JYT461:JYT462 KIP461:KIP462 KSL461:KSL462 LCH461:LCH462 LMD461:LMD462 LVZ461:LVZ462 MFV461:MFV462 MPR461:MPR462 MZN461:MZN462 NJJ461:NJJ462 NTF461:NTF462 ODB461:ODB462 OMX461:OMX462 OWT461:OWT462 PGP461:PGP462 PQL461:PQL462 QAH461:QAH462 QKD461:QKD462 QTZ461:QTZ462 RDV461:RDV462 RNR461:RNR462 RXN461:RXN462 SHJ461:SHJ462 SRF461:SRF462 TBB461:TBB462 TKX461:TKX462 TUT461:TUT462 UEP461:UEP462 UOL461:UOL462 UYH461:UYH462 VID461:VID462 VRZ461:VRZ462 WBV461:WBV462 WLR461:WLR462 WVN461:WVN462 JB467:JB468 SX467:SX468 ACT467:ACT468 AMP467:AMP468 AWL467:AWL468 BGH467:BGH468 BQD467:BQD468 BZZ467:BZZ468 CJV467:CJV468 CTR467:CTR468 DDN467:DDN468 DNJ467:DNJ468 DXF467:DXF468 EHB467:EHB468 EQX467:EQX468 FAT467:FAT468 FKP467:FKP468 FUL467:FUL468 GEH467:GEH468 GOD467:GOD468 GXZ467:GXZ468 HHV467:HHV468 HRR467:HRR468 IBN467:IBN468 ILJ467:ILJ468 IVF467:IVF468 JFB467:JFB468 JOX467:JOX468 JYT467:JYT468 KIP467:KIP468 KSL467:KSL468 LCH467:LCH468 LMD467:LMD468 LVZ467:LVZ468 MFV467:MFV468 MPR467:MPR468 MZN467:MZN468 NJJ467:NJJ468 NTF467:NTF468 ODB467:ODB468 OMX467:OMX468 OWT467:OWT468 PGP467:PGP468 PQL467:PQL468 QAH467:QAH468 QKD467:QKD468 QTZ467:QTZ468 RDV467:RDV468 RNR467:RNR468 RXN467:RXN468 SHJ467:SHJ468 SRF467:SRF468 TBB467:TBB468 TKX467:TKX468 TUT467:TUT468 UEP467:UEP468 UOL467:UOL468 UYH467:UYH468 VID467:VID468 VRZ467:VRZ468 WBV467:WBV468 WLR467:WLR468 WVN467:WVN468 WVN455:WVN456 WLR455:WLR456 WBV455:WBV456 VRZ455:VRZ456 VID455:VID456 UYH455:UYH456 UOL455:UOL456 UEP455:UEP456 TUT455:TUT456 TKX455:TKX456 TBB455:TBB456 SRF455:SRF456 SHJ455:SHJ456 RXN455:RXN456 RNR455:RNR456 RDV455:RDV456 QTZ455:QTZ456 QKD455:QKD456 QAH455:QAH456 PQL455:PQL456 PGP455:PGP456 OWT455:OWT456 OMX455:OMX456 ODB455:ODB456 NTF455:NTF456 NJJ455:NJJ456 MZN455:MZN456 MPR455:MPR456 MFV455:MFV456 LVZ455:LVZ456 LMD455:LMD456 LCH455:LCH456 KSL455:KSL456 KIP455:KIP456 JYT455:JYT456 JOX455:JOX456 JFB455:JFB456 IVF455:IVF456 ILJ455:ILJ456 IBN455:IBN456 HRR455:HRR456 HHV455:HHV456 GXZ455:GXZ456 GOD455:GOD456 GEH455:GEH456 FUL455:FUL456 FKP455:FKP456 FAT455:FAT456 EQX455:EQX456 EHB455:EHB456 DXF455:DXF456 DNJ455:DNJ456 DDN455:DDN456 CTR455:CTR456 CJV455:CJV456 BZZ455:BZZ456 BQD455:BQD456 BGH455:BGH456 AWL455:AWL456 AMP455:AMP456 ACT455:ACT456 SX455:SX456 JB455:JB456 WVN464:WVN465 WLR464:WLR465 WBV464:WBV465 VRZ464:VRZ465 VID464:VID465 UYH464:UYH465 UOL464:UOL465 UEP464:UEP465 TUT464:TUT465 TKX464:TKX465 TBB464:TBB465 SRF464:SRF465 SHJ464:SHJ465 RXN464:RXN465 RNR464:RNR465 RDV464:RDV465 QTZ464:QTZ465 QKD464:QKD465 QAH464:QAH465 PQL464:PQL465 PGP464:PGP465 OWT464:OWT465 OMX464:OMX465 ODB464:ODB465 NTF464:NTF465 NJJ464:NJJ465 MZN464:MZN465 MPR464:MPR465 MFV464:MFV465 LVZ464:LVZ465 LMD464:LMD465 LCH464:LCH465 KSL464:KSL465 KIP464:KIP465 JYT464:JYT465 JOX464:JOX465 JFB464:JFB465 IVF464:IVF465 ILJ464:ILJ465 IBN464:IBN465 HRR464:HRR465 HHV464:HHV465 GXZ464:GXZ465 GOD464:GOD465 GEH464:GEH465 FUL464:FUL465 FKP464:FKP465 FAT464:FAT465 EQX464:EQX465 EHB464:EHB465 DXF464:DXF465 DNJ464:DNJ465 DDN464:DDN465 CTR464:CTR465 CJV464:CJV465 BZZ464:BZZ465 BQD464:BQD465 BGH464:BGH465 AWL464:AWL465 AMP464:AMP465 ACT464:ACT465 SX464:SX465 JB464:JB465 WVN106:WVN116 WLR106:WLR116 WBV106:WBV116 VRZ106:VRZ116 VID106:VID116 UYH106:UYH116 UOL106:UOL116 UEP106:UEP116 TUT106:TUT116 TKX106:TKX116 TBB106:TBB116 SRF106:SRF116 SHJ106:SHJ116 RXN106:RXN116 RNR106:RNR116 RDV106:RDV116 QTZ106:QTZ116 QKD106:QKD116 QAH106:QAH116 PQL106:PQL116 PGP106:PGP116 OWT106:OWT116 OMX106:OMX116 ODB106:ODB116 NTF106:NTF116 NJJ106:NJJ116 MZN106:MZN116 MPR106:MPR116 MFV106:MFV116 LVZ106:LVZ116 LMD106:LMD116 LCH106:LCH116 KSL106:KSL116 KIP106:KIP116 JYT106:JYT116 JOX106:JOX116 JFB106:JFB116 IVF106:IVF116 ILJ106:ILJ116 IBN106:IBN116 HRR106:HRR116 HHV106:HHV116 GXZ106:GXZ116 GOD106:GOD116 GEH106:GEH116 FUL106:FUL116 FKP106:FKP116 FAT106:FAT116 EQX106:EQX116 EHB106:EHB116 DXF106:DXF116 DNJ106:DNJ116 DDN106:DDN116 CTR106:CTR116 CJV106:CJV116 BZZ106:BZZ116 BQD106:BQD116 BGH106:BGH116 AWL106:AWL116 AMP106:AMP116 ACT106:ACT116 SX106:SX116 JB106:JB116 WVN470:WVN676 WLR470:WLR676 WBV470:WBV676 VRZ470:VRZ676 VID470:VID676 UYH470:UYH676 UOL470:UOL676 UEP470:UEP676 TUT470:TUT676 TKX470:TKX676 TBB470:TBB676 SRF470:SRF676 SHJ470:SHJ676 RXN470:RXN676 RNR470:RNR676 RDV470:RDV676 QTZ470:QTZ676 QKD470:QKD676 QAH470:QAH676 PQL470:PQL676 PGP470:PGP676 OWT470:OWT676 OMX470:OMX676 ODB470:ODB676 NTF470:NTF676 NJJ470:NJJ676 MZN470:MZN676 MPR470:MPR676 MFV470:MFV676 LVZ470:LVZ676 LMD470:LMD676 LCH470:LCH676 KSL470:KSL676 KIP470:KIP676 JYT470:JYT676 JOX470:JOX676 JFB470:JFB676 IVF470:IVF676 ILJ470:ILJ676 IBN470:IBN676 HRR470:HRR676 HHV470:HHV676 GXZ470:GXZ676 GOD470:GOD676 GEH470:GEH676 FUL470:FUL676 FKP470:FKP676 FAT470:FAT676 EQX470:EQX676 EHB470:EHB676 DXF470:DXF676 DNJ470:DNJ676 DDN470:DDN676 CTR470:CTR676 CJV470:CJV676 BZZ470:BZZ676 BQD470:BQD676 BGH470:BGH676 AWL470:AWL676 AMP470:AMP676 ACT470:ACT676 SX470:SX676 JB470:JB676 WVN678:WVN761 WLR678:WLR761 WBV678:WBV761 VRZ678:VRZ761 VID678:VID761 UYH678:UYH761 UOL678:UOL761 UEP678:UEP761 TUT678:TUT761 TKX678:TKX761 TBB678:TBB761 SRF678:SRF761 SHJ678:SHJ761 RXN678:RXN761 RNR678:RNR761 RDV678:RDV761 QTZ678:QTZ761 QKD678:QKD761 QAH678:QAH761 PQL678:PQL761 PGP678:PGP761 OWT678:OWT761 OMX678:OMX761 ODB678:ODB761 NTF678:NTF761 NJJ678:NJJ761 MZN678:MZN761 MPR678:MPR761 MFV678:MFV761 LVZ678:LVZ761 LMD678:LMD761 LCH678:LCH761 KSL678:KSL761 KIP678:KIP761 JYT678:JYT761 JOX678:JOX761 JFB678:JFB761 IVF678:IVF761 ILJ678:ILJ761 IBN678:IBN761 HRR678:HRR761 HHV678:HHV761 GXZ678:GXZ761 GOD678:GOD761 GEH678:GEH761 FUL678:FUL761 FKP678:FKP761 FAT678:FAT761 EQX678:EQX761 EHB678:EHB761 DXF678:DXF761 DNJ678:DNJ761 DDN678:DDN761 CTR678:CTR761 CJV678:CJV761 BZZ678:BZZ761 BQD678:BQD761 BGH678:BGH761 AWL678:AWL761 AMP678:AMP761 ACT678:ACT761 SX678:SX761 JB678:JB761 JB4:JB86 SX4:SX86 ACT4:ACT86 AMP4:AMP86 AWL4:AWL86 BGH4:BGH86 BQD4:BQD86 BZZ4:BZZ86 CJV4:CJV86 CTR4:CTR86 DDN4:DDN86 DNJ4:DNJ86 DXF4:DXF86 EHB4:EHB86 EQX4:EQX86 FAT4:FAT86 FKP4:FKP86 FUL4:FUL86 GEH4:GEH86 GOD4:GOD86 GXZ4:GXZ86 HHV4:HHV86 HRR4:HRR86 IBN4:IBN86 ILJ4:ILJ86 IVF4:IVF86 JFB4:JFB86 JOX4:JOX86 JYT4:JYT86 KIP4:KIP86 KSL4:KSL86 LCH4:LCH86 LMD4:LMD86 LVZ4:LVZ86 MFV4:MFV86 MPR4:MPR86 MZN4:MZN86 NJJ4:NJJ86 NTF4:NTF86 ODB4:ODB86 OMX4:OMX86 OWT4:OWT86 PGP4:PGP86 PQL4:PQL86 QAH4:QAH86 QKD4:QKD86 QTZ4:QTZ86 RDV4:RDV86 RNR4:RNR86 RXN4:RXN86 SHJ4:SHJ86 SRF4:SRF86 TBB4:TBB86 TKX4:TKX86 TUT4:TUT86 UEP4:UEP86 UOL4:UOL86 UYH4:UYH86 VID4:VID86 VRZ4:VRZ86 WBV4:WBV86 WLR4:WLR86 WVN4:WVN86 ACT763:ACT1307 SX763:SX1307 JB763:JB1307 WVN763:WVN1307 WLR763:WLR1307 WBV763:WBV1307 VRZ763:VRZ1307 VID763:VID1307 UYH763:UYH1307 UOL763:UOL1307 UEP763:UEP1307 TUT763:TUT1307 TKX763:TKX1307 TBB763:TBB1307 SRF763:SRF1307 SHJ763:SHJ1307 RXN763:RXN1307 RNR763:RNR1307 RDV763:RDV1307 QTZ763:QTZ1307 QKD763:QKD1307 QAH763:QAH1307 PQL763:PQL1307 PGP763:PGP1307 OWT763:OWT1307 OMX763:OMX1307 ODB763:ODB1307 NTF763:NTF1307 NJJ763:NJJ1307 MZN763:MZN1307 MPR763:MPR1307 MFV763:MFV1307 LVZ763:LVZ1307 LMD763:LMD1307 LCH763:LCH1307 KSL763:KSL1307 KIP763:KIP1307 JYT763:JYT1307 JOX763:JOX1307 JFB763:JFB1307 IVF763:IVF1307 ILJ763:ILJ1307 IBN763:IBN1307 HRR763:HRR1307 HHV763:HHV1307 GXZ763:GXZ1307 GOD763:GOD1307 GEH763:GEH1307 FUL763:FUL1307 FKP763:FKP1307 FAT763:FAT1307 EQX763:EQX1307 EHB763:EHB1307 DXF763:DXF1307 DNJ763:DNJ1307 DDN763:DDN1307 CTR763:CTR1307 CJV763:CJV1307 BZZ763:BZZ1307 BQD763:BQD1307 BGH763:BGH1307 AWL763:AWL1307 AMP763:AMP1307" xr:uid="{30EDEB13-9556-4707-988C-4DC53CFB918C}"/>
    <dataValidation type="list" allowBlank="1" showInputMessage="1" showErrorMessage="1" sqref="JC87 SY87 ACU87 AMQ87 AWM87 BGI87 BQE87 CAA87 CJW87 CTS87 DDO87 DNK87 DXG87 EHC87 EQY87 FAU87 FKQ87 FUM87 GEI87 GOE87 GYA87 HHW87 HRS87 IBO87 ILK87 IVG87 JFC87 JOY87 JYU87 KIQ87 KSM87 LCI87 LME87 LWA87 MFW87 MPS87 MZO87 NJK87 NTG87 ODC87 OMY87 OWU87 PGQ87 PQM87 QAI87 QKE87 QUA87 RDW87 RNS87 RXO87 SHK87 SRG87 TBC87 TKY87 TUU87 UEQ87 UOM87 UYI87 VIE87 VSA87 WBW87 WLS87 WVO87 JC90 SY90 ACU90 AMQ90 AWM90 BGI90 BQE90 CAA90 CJW90 CTS90 DDO90 DNK90 DXG90 EHC90 EQY90 FAU90 FKQ90 FUM90 GEI90 GOE90 GYA90 HHW90 HRS90 IBO90 ILK90 IVG90 JFC90 JOY90 JYU90 KIQ90 KSM90 LCI90 LME90 LWA90 MFW90 MPS90 MZO90 NJK90 NTG90 ODC90 OMY90 OWU90 PGQ90 PQM90 QAI90 QKE90 QUA90 RDW90 RNS90 RXO90 SHK90 SRG90 TBC90 TKY90 TUU90 UEQ90 UOM90 UYI90 VIE90 VSA90 WBW90 WLS90 WVO90 JC93 SY93 ACU93 AMQ93 AWM93 BGI93 BQE93 CAA93 CJW93 CTS93 DDO93 DNK93 DXG93 EHC93 EQY93 FAU93 FKQ93 FUM93 GEI93 GOE93 GYA93 HHW93 HRS93 IBO93 ILK93 IVG93 JFC93 JOY93 JYU93 KIQ93 KSM93 LCI93 LME93 LWA93 MFW93 MPS93 MZO93 NJK93 NTG93 ODC93 OMY93 OWU93 PGQ93 PQM93 QAI93 QKE93 QUA93 RDW93 RNS93 RXO93 SHK93 SRG93 TBC93 TKY93 TUU93 UEQ93 UOM93 UYI93 VIE93 VSA93 WBW93 WLS93 WVO93 JC96 SY96 ACU96 AMQ96 AWM96 BGI96 BQE96 CAA96 CJW96 CTS96 DDO96 DNK96 DXG96 EHC96 EQY96 FAU96 FKQ96 FUM96 GEI96 GOE96 GYA96 HHW96 HRS96 IBO96 ILK96 IVG96 JFC96 JOY96 JYU96 KIQ96 KSM96 LCI96 LME96 LWA96 MFW96 MPS96 MZO96 NJK96 NTG96 ODC96 OMY96 OWU96 PGQ96 PQM96 QAI96 QKE96 QUA96 RDW96 RNS96 RXO96 SHK96 SRG96 TBC96 TKY96 TUU96 UEQ96 UOM96 UYI96 VIE96 VSA96 WBW96 WLS96 WVO96 JC99 SY99 ACU99 AMQ99 AWM99 BGI99 BQE99 CAA99 CJW99 CTS99 DDO99 DNK99 DXG99 EHC99 EQY99 FAU99 FKQ99 FUM99 GEI99 GOE99 GYA99 HHW99 HRS99 IBO99 ILK99 IVG99 JFC99 JOY99 JYU99 KIQ99 KSM99 LCI99 LME99 LWA99 MFW99 MPS99 MZO99 NJK99 NTG99 ODC99 OMY99 OWU99 PGQ99 PQM99 QAI99 QKE99 QUA99 RDW99 RNS99 RXO99 SHK99 SRG99 TBC99 TKY99 TUU99 UEQ99 UOM99 UYI99 VIE99 VSA99 WBW99 WLS99 WVO99 JC102 SY102 ACU102 AMQ102 AWM102 BGI102 BQE102 CAA102 CJW102 CTS102 DDO102 DNK102 DXG102 EHC102 EQY102 FAU102 FKQ102 FUM102 GEI102 GOE102 GYA102 HHW102 HRS102 IBO102 ILK102 IVG102 JFC102 JOY102 JYU102 KIQ102 KSM102 LCI102 LME102 LWA102 MFW102 MPS102 MZO102 NJK102 NTG102 ODC102 OMY102 OWU102 PGQ102 PQM102 QAI102 QKE102 QUA102 RDW102 RNS102 RXO102 SHK102 SRG102 TBC102 TKY102 TUU102 UEQ102 UOM102 UYI102 VIE102 VSA102 WBW102 WLS102 WVO102 JC105 SY105 ACU105 AMQ105 AWM105 BGI105 BQE105 CAA105 CJW105 CTS105 DDO105 DNK105 DXG105 EHC105 EQY105 FAU105 FKQ105 FUM105 GEI105 GOE105 GYA105 HHW105 HRS105 IBO105 ILK105 IVG105 JFC105 JOY105 JYU105 KIQ105 KSM105 LCI105 LME105 LWA105 MFW105 MPS105 MZO105 NJK105 NTG105 ODC105 OMY105 OWU105 PGQ105 PQM105 QAI105 QKE105 QUA105 RDW105 RNS105 RXO105 SHK105 SRG105 TBC105 TKY105 TUU105 UEQ105 UOM105 UYI105 VIE105 VSA105 WBW105 WLS105 WVO105 JC6:JC75 SY6:SY75 ACU6:ACU75 AMQ6:AMQ75 AWM6:AWM75 BGI6:BGI75 BQE6:BQE75 CAA6:CAA75 CJW6:CJW75 CTS6:CTS75 DDO6:DDO75 DNK6:DNK75 DXG6:DXG75 EHC6:EHC75 EQY6:EQY75 FAU6:FAU75 FKQ6:FKQ75 FUM6:FUM75 GEI6:GEI75 GOE6:GOE75 GYA6:GYA75 HHW6:HHW75 HRS6:HRS75 IBO6:IBO75 ILK6:ILK75 IVG6:IVG75 JFC6:JFC75 JOY6:JOY75 JYU6:JYU75 KIQ6:KIQ75 KSM6:KSM75 LCI6:LCI75 LME6:LME75 LWA6:LWA75 MFW6:MFW75 MPS6:MPS75 MZO6:MZO75 NJK6:NJK75 NTG6:NTG75 ODC6:ODC75 OMY6:OMY75 OWU6:OWU75 PGQ6:PGQ75 PQM6:PQM75 QAI6:QAI75 QKE6:QKE75 QUA6:QUA75 RDW6:RDW75 RNS6:RNS75 RXO6:RXO75 SHK6:SHK75 SRG6:SRG75 TBC6:TBC75 TKY6:TKY75 TUU6:TUU75 UEQ6:UEQ75 UOM6:UOM75 UYI6:UYI75 VIE6:VIE75 VSA6:VSA75 WBW6:WBW75 WLS6:WLS75 WVO6:WVO75 JC78 SY78 ACU78 AMQ78 AWM78 BGI78 BQE78 CAA78 CJW78 CTS78 DDO78 DNK78 DXG78 EHC78 EQY78 FAU78 FKQ78 FUM78 GEI78 GOE78 GYA78 HHW78 HRS78 IBO78 ILK78 IVG78 JFC78 JOY78 JYU78 KIQ78 KSM78 LCI78 LME78 LWA78 MFW78 MPS78 MZO78 NJK78 NTG78 ODC78 OMY78 OWU78 PGQ78 PQM78 QAI78 QKE78 QUA78 RDW78 RNS78 RXO78 SHK78 SRG78 TBC78 TKY78 TUU78 UEQ78 UOM78 UYI78 VIE78 VSA78 WBW78 WLS78 WVO78 JC80 SY80 ACU80 AMQ80 AWM80 BGI80 BQE80 CAA80 CJW80 CTS80 DDO80 DNK80 DXG80 EHC80 EQY80 FAU80 FKQ80 FUM80 GEI80 GOE80 GYA80 HHW80 HRS80 IBO80 ILK80 IVG80 JFC80 JOY80 JYU80 KIQ80 KSM80 LCI80 LME80 LWA80 MFW80 MPS80 MZO80 NJK80 NTG80 ODC80 OMY80 OWU80 PGQ80 PQM80 QAI80 QKE80 QUA80 RDW80 RNS80 RXO80 SHK80 SRG80 TBC80 TKY80 TUU80 UEQ80 UOM80 UYI80 VIE80 VSA80 WBW80 WLS80 WVO80 JC117 SY117 ACU117 AMQ117 AWM117 BGI117 BQE117 CAA117 CJW117 CTS117 DDO117 DNK117 DXG117 EHC117 EQY117 FAU117 FKQ117 FUM117 GEI117 GOE117 GYA117 HHW117 HRS117 IBO117 ILK117 IVG117 JFC117 JOY117 JYU117 KIQ117 KSM117 LCI117 LME117 LWA117 MFW117 MPS117 MZO117 NJK117 NTG117 ODC117 OMY117 OWU117 PGQ117 PQM117 QAI117 QKE117 QUA117 RDW117 RNS117 RXO117 SHK117 SRG117 TBC117 TKY117 TUU117 UEQ117 UOM117 UYI117 VIE117 VSA117 WBW117 WLS117 WVO117 JC120 SY120 ACU120 AMQ120 AWM120 BGI120 BQE120 CAA120 CJW120 CTS120 DDO120 DNK120 DXG120 EHC120 EQY120 FAU120 FKQ120 FUM120 GEI120 GOE120 GYA120 HHW120 HRS120 IBO120 ILK120 IVG120 JFC120 JOY120 JYU120 KIQ120 KSM120 LCI120 LME120 LWA120 MFW120 MPS120 MZO120 NJK120 NTG120 ODC120 OMY120 OWU120 PGQ120 PQM120 QAI120 QKE120 QUA120 RDW120 RNS120 RXO120 SHK120 SRG120 TBC120 TKY120 TUU120 UEQ120 UOM120 UYI120 VIE120 VSA120 WBW120 WLS120 WVO120 JC123:JC124 SY123:SY124 ACU123:ACU124 AMQ123:AMQ124 AWM123:AWM124 BGI123:BGI124 BQE123:BQE124 CAA123:CAA124 CJW123:CJW124 CTS123:CTS124 DDO123:DDO124 DNK123:DNK124 DXG123:DXG124 EHC123:EHC124 EQY123:EQY124 FAU123:FAU124 FKQ123:FKQ124 FUM123:FUM124 GEI123:GEI124 GOE123:GOE124 GYA123:GYA124 HHW123:HHW124 HRS123:HRS124 IBO123:IBO124 ILK123:ILK124 IVG123:IVG124 JFC123:JFC124 JOY123:JOY124 JYU123:JYU124 KIQ123:KIQ124 KSM123:KSM124 LCI123:LCI124 LME123:LME124 LWA123:LWA124 MFW123:MFW124 MPS123:MPS124 MZO123:MZO124 NJK123:NJK124 NTG123:NTG124 ODC123:ODC124 OMY123:OMY124 OWU123:OWU124 PGQ123:PGQ124 PQM123:PQM124 QAI123:QAI124 QKE123:QKE124 QUA123:QUA124 RDW123:RDW124 RNS123:RNS124 RXO123:RXO124 SHK123:SHK124 SRG123:SRG124 TBC123:TBC124 TKY123:TKY124 TUU123:TUU124 UEQ123:UEQ124 UOM123:UOM124 UYI123:UYI124 VIE123:VIE124 VSA123:VSA124 WBW123:WBW124 WLS123:WLS124 WVO123:WVO124 JC129 SY129 ACU129 AMQ129 AWM129 BGI129 BQE129 CAA129 CJW129 CTS129 DDO129 DNK129 DXG129 EHC129 EQY129 FAU129 FKQ129 FUM129 GEI129 GOE129 GYA129 HHW129 HRS129 IBO129 ILK129 IVG129 JFC129 JOY129 JYU129 KIQ129 KSM129 LCI129 LME129 LWA129 MFW129 MPS129 MZO129 NJK129 NTG129 ODC129 OMY129 OWU129 PGQ129 PQM129 QAI129 QKE129 QUA129 RDW129 RNS129 RXO129 SHK129 SRG129 TBC129 TKY129 TUU129 UEQ129 UOM129 UYI129 VIE129 VSA129 WBW129 WLS129 WVO129 JC132 SY132 ACU132 AMQ132 AWM132 BGI132 BQE132 CAA132 CJW132 CTS132 DDO132 DNK132 DXG132 EHC132 EQY132 FAU132 FKQ132 FUM132 GEI132 GOE132 GYA132 HHW132 HRS132 IBO132 ILK132 IVG132 JFC132 JOY132 JYU132 KIQ132 KSM132 LCI132 LME132 LWA132 MFW132 MPS132 MZO132 NJK132 NTG132 ODC132 OMY132 OWU132 PGQ132 PQM132 QAI132 QKE132 QUA132 RDW132 RNS132 RXO132 SHK132 SRG132 TBC132 TKY132 TUU132 UEQ132 UOM132 UYI132 VIE132 VSA132 WBW132 WLS132 WVO132 JC135 SY135 ACU135 AMQ135 AWM135 BGI135 BQE135 CAA135 CJW135 CTS135 DDO135 DNK135 DXG135 EHC135 EQY135 FAU135 FKQ135 FUM135 GEI135 GOE135 GYA135 HHW135 HRS135 IBO135 ILK135 IVG135 JFC135 JOY135 JYU135 KIQ135 KSM135 LCI135 LME135 LWA135 MFW135 MPS135 MZO135 NJK135 NTG135 ODC135 OMY135 OWU135 PGQ135 PQM135 QAI135 QKE135 QUA135 RDW135 RNS135 RXO135 SHK135 SRG135 TBC135 TKY135 TUU135 UEQ135 UOM135 UYI135 VIE135 VSA135 WBW135 WLS135 WVO135 JC138 SY138 ACU138 AMQ138 AWM138 BGI138 BQE138 CAA138 CJW138 CTS138 DDO138 DNK138 DXG138 EHC138 EQY138 FAU138 FKQ138 FUM138 GEI138 GOE138 GYA138 HHW138 HRS138 IBO138 ILK138 IVG138 JFC138 JOY138 JYU138 KIQ138 KSM138 LCI138 LME138 LWA138 MFW138 MPS138 MZO138 NJK138 NTG138 ODC138 OMY138 OWU138 PGQ138 PQM138 QAI138 QKE138 QUA138 RDW138 RNS138 RXO138 SHK138 SRG138 TBC138 TKY138 TUU138 UEQ138 UOM138 UYI138 VIE138 VSA138 WBW138 WLS138 WVO138 JC141 SY141 ACU141 AMQ141 AWM141 BGI141 BQE141 CAA141 CJW141 CTS141 DDO141 DNK141 DXG141 EHC141 EQY141 FAU141 FKQ141 FUM141 GEI141 GOE141 GYA141 HHW141 HRS141 IBO141 ILK141 IVG141 JFC141 JOY141 JYU141 KIQ141 KSM141 LCI141 LME141 LWA141 MFW141 MPS141 MZO141 NJK141 NTG141 ODC141 OMY141 OWU141 PGQ141 PQM141 QAI141 QKE141 QUA141 RDW141 RNS141 RXO141 SHK141 SRG141 TBC141 TKY141 TUU141 UEQ141 UOM141 UYI141 VIE141 VSA141 WBW141 WLS141 WVO141 JC144 SY144 ACU144 AMQ144 AWM144 BGI144 BQE144 CAA144 CJW144 CTS144 DDO144 DNK144 DXG144 EHC144 EQY144 FAU144 FKQ144 FUM144 GEI144 GOE144 GYA144 HHW144 HRS144 IBO144 ILK144 IVG144 JFC144 JOY144 JYU144 KIQ144 KSM144 LCI144 LME144 LWA144 MFW144 MPS144 MZO144 NJK144 NTG144 ODC144 OMY144 OWU144 PGQ144 PQM144 QAI144 QKE144 QUA144 RDW144 RNS144 RXO144 SHK144 SRG144 TBC144 TKY144 TUU144 UEQ144 UOM144 UYI144 VIE144 VSA144 WBW144 WLS144 WVO144 JC147 SY147 ACU147 AMQ147 AWM147 BGI147 BQE147 CAA147 CJW147 CTS147 DDO147 DNK147 DXG147 EHC147 EQY147 FAU147 FKQ147 FUM147 GEI147 GOE147 GYA147 HHW147 HRS147 IBO147 ILK147 IVG147 JFC147 JOY147 JYU147 KIQ147 KSM147 LCI147 LME147 LWA147 MFW147 MPS147 MZO147 NJK147 NTG147 ODC147 OMY147 OWU147 PGQ147 PQM147 QAI147 QKE147 QUA147 RDW147 RNS147 RXO147 SHK147 SRG147 TBC147 TKY147 TUU147 UEQ147 UOM147 UYI147 VIE147 VSA147 WBW147 WLS147 WVO147 JC150 SY150 ACU150 AMQ150 AWM150 BGI150 BQE150 CAA150 CJW150 CTS150 DDO150 DNK150 DXG150 EHC150 EQY150 FAU150 FKQ150 FUM150 GEI150 GOE150 GYA150 HHW150 HRS150 IBO150 ILK150 IVG150 JFC150 JOY150 JYU150 KIQ150 KSM150 LCI150 LME150 LWA150 MFW150 MPS150 MZO150 NJK150 NTG150 ODC150 OMY150 OWU150 PGQ150 PQM150 QAI150 QKE150 QUA150 RDW150 RNS150 RXO150 SHK150 SRG150 TBC150 TKY150 TUU150 UEQ150 UOM150 UYI150 VIE150 VSA150 WBW150 WLS150 WVO150 JC153 SY153 ACU153 AMQ153 AWM153 BGI153 BQE153 CAA153 CJW153 CTS153 DDO153 DNK153 DXG153 EHC153 EQY153 FAU153 FKQ153 FUM153 GEI153 GOE153 GYA153 HHW153 HRS153 IBO153 ILK153 IVG153 JFC153 JOY153 JYU153 KIQ153 KSM153 LCI153 LME153 LWA153 MFW153 MPS153 MZO153 NJK153 NTG153 ODC153 OMY153 OWU153 PGQ153 PQM153 QAI153 QKE153 QUA153 RDW153 RNS153 RXO153 SHK153 SRG153 TBC153 TKY153 TUU153 UEQ153 UOM153 UYI153 VIE153 VSA153 WBW153 WLS153 WVO153 JC156 SY156 ACU156 AMQ156 AWM156 BGI156 BQE156 CAA156 CJW156 CTS156 DDO156 DNK156 DXG156 EHC156 EQY156 FAU156 FKQ156 FUM156 GEI156 GOE156 GYA156 HHW156 HRS156 IBO156 ILK156 IVG156 JFC156 JOY156 JYU156 KIQ156 KSM156 LCI156 LME156 LWA156 MFW156 MPS156 MZO156 NJK156 NTG156 ODC156 OMY156 OWU156 PGQ156 PQM156 QAI156 QKE156 QUA156 RDW156 RNS156 RXO156 SHK156 SRG156 TBC156 TKY156 TUU156 UEQ156 UOM156 UYI156 VIE156 VSA156 WBW156 WLS156 WVO156 JC159 SY159 ACU159 AMQ159 AWM159 BGI159 BQE159 CAA159 CJW159 CTS159 DDO159 DNK159 DXG159 EHC159 EQY159 FAU159 FKQ159 FUM159 GEI159 GOE159 GYA159 HHW159 HRS159 IBO159 ILK159 IVG159 JFC159 JOY159 JYU159 KIQ159 KSM159 LCI159 LME159 LWA159 MFW159 MPS159 MZO159 NJK159 NTG159 ODC159 OMY159 OWU159 PGQ159 PQM159 QAI159 QKE159 QUA159 RDW159 RNS159 RXO159 SHK159 SRG159 TBC159 TKY159 TUU159 UEQ159 UOM159 UYI159 VIE159 VSA159 WBW159 WLS159 WVO159 JC162 SY162 ACU162 AMQ162 AWM162 BGI162 BQE162 CAA162 CJW162 CTS162 DDO162 DNK162 DXG162 EHC162 EQY162 FAU162 FKQ162 FUM162 GEI162 GOE162 GYA162 HHW162 HRS162 IBO162 ILK162 IVG162 JFC162 JOY162 JYU162 KIQ162 KSM162 LCI162 LME162 LWA162 MFW162 MPS162 MZO162 NJK162 NTG162 ODC162 OMY162 OWU162 PGQ162 PQM162 QAI162 QKE162 QUA162 RDW162 RNS162 RXO162 SHK162 SRG162 TBC162 TKY162 TUU162 UEQ162 UOM162 UYI162 VIE162 VSA162 WBW162 WLS162 WVO162 JC165 SY165 ACU165 AMQ165 AWM165 BGI165 BQE165 CAA165 CJW165 CTS165 DDO165 DNK165 DXG165 EHC165 EQY165 FAU165 FKQ165 FUM165 GEI165 GOE165 GYA165 HHW165 HRS165 IBO165 ILK165 IVG165 JFC165 JOY165 JYU165 KIQ165 KSM165 LCI165 LME165 LWA165 MFW165 MPS165 MZO165 NJK165 NTG165 ODC165 OMY165 OWU165 PGQ165 PQM165 QAI165 QKE165 QUA165 RDW165 RNS165 RXO165 SHK165 SRG165 TBC165 TKY165 TUU165 UEQ165 UOM165 UYI165 VIE165 VSA165 WBW165 WLS165 WVO165 JC394 SY394 ACU394 AMQ394 AWM394 BGI394 BQE394 CAA394 CJW394 CTS394 DDO394 DNK394 DXG394 EHC394 EQY394 FAU394 FKQ394 FUM394 GEI394 GOE394 GYA394 HHW394 HRS394 IBO394 ILK394 IVG394 JFC394 JOY394 JYU394 KIQ394 KSM394 LCI394 LME394 LWA394 MFW394 MPS394 MZO394 NJK394 NTG394 ODC394 OMY394 OWU394 PGQ394 PQM394 QAI394 QKE394 QUA394 RDW394 RNS394 RXO394 SHK394 SRG394 TBC394 TKY394 TUU394 UEQ394 UOM394 UYI394 VIE394 VSA394 WBW394 WLS394 WVO394 JC397 SY397 ACU397 AMQ397 AWM397 BGI397 BQE397 CAA397 CJW397 CTS397 DDO397 DNK397 DXG397 EHC397 EQY397 FAU397 FKQ397 FUM397 GEI397 GOE397 GYA397 HHW397 HRS397 IBO397 ILK397 IVG397 JFC397 JOY397 JYU397 KIQ397 KSM397 LCI397 LME397 LWA397 MFW397 MPS397 MZO397 NJK397 NTG397 ODC397 OMY397 OWU397 PGQ397 PQM397 QAI397 QKE397 QUA397 RDW397 RNS397 RXO397 SHK397 SRG397 TBC397 TKY397 TUU397 UEQ397 UOM397 UYI397 VIE397 VSA397 WBW397 WLS397 WVO397 JC400 SY400 ACU400 AMQ400 AWM400 BGI400 BQE400 CAA400 CJW400 CTS400 DDO400 DNK400 DXG400 EHC400 EQY400 FAU400 FKQ400 FUM400 GEI400 GOE400 GYA400 HHW400 HRS400 IBO400 ILK400 IVG400 JFC400 JOY400 JYU400 KIQ400 KSM400 LCI400 LME400 LWA400 MFW400 MPS400 MZO400 NJK400 NTG400 ODC400 OMY400 OWU400 PGQ400 PQM400 QAI400 QKE400 QUA400 RDW400 RNS400 RXO400 SHK400 SRG400 TBC400 TKY400 TUU400 UEQ400 UOM400 UYI400 VIE400 VSA400 WBW400 WLS400 WVO400 JC403 SY403 ACU403 AMQ403 AWM403 BGI403 BQE403 CAA403 CJW403 CTS403 DDO403 DNK403 DXG403 EHC403 EQY403 FAU403 FKQ403 FUM403 GEI403 GOE403 GYA403 HHW403 HRS403 IBO403 ILK403 IVG403 JFC403 JOY403 JYU403 KIQ403 KSM403 LCI403 LME403 LWA403 MFW403 MPS403 MZO403 NJK403 NTG403 ODC403 OMY403 OWU403 PGQ403 PQM403 QAI403 QKE403 QUA403 RDW403 RNS403 RXO403 SHK403 SRG403 TBC403 TKY403 TUU403 UEQ403 UOM403 UYI403 VIE403 VSA403 WBW403 WLS403 WVO403 JC406 SY406 ACU406 AMQ406 AWM406 BGI406 BQE406 CAA406 CJW406 CTS406 DDO406 DNK406 DXG406 EHC406 EQY406 FAU406 FKQ406 FUM406 GEI406 GOE406 GYA406 HHW406 HRS406 IBO406 ILK406 IVG406 JFC406 JOY406 JYU406 KIQ406 KSM406 LCI406 LME406 LWA406 MFW406 MPS406 MZO406 NJK406 NTG406 ODC406 OMY406 OWU406 PGQ406 PQM406 QAI406 QKE406 QUA406 RDW406 RNS406 RXO406 SHK406 SRG406 TBC406 TKY406 TUU406 UEQ406 UOM406 UYI406 VIE406 VSA406 WBW406 WLS406 WVO406 JC409 SY409 ACU409 AMQ409 AWM409 BGI409 BQE409 CAA409 CJW409 CTS409 DDO409 DNK409 DXG409 EHC409 EQY409 FAU409 FKQ409 FUM409 GEI409 GOE409 GYA409 HHW409 HRS409 IBO409 ILK409 IVG409 JFC409 JOY409 JYU409 KIQ409 KSM409 LCI409 LME409 LWA409 MFW409 MPS409 MZO409 NJK409 NTG409 ODC409 OMY409 OWU409 PGQ409 PQM409 QAI409 QKE409 QUA409 RDW409 RNS409 RXO409 SHK409 SRG409 TBC409 TKY409 TUU409 UEQ409 UOM409 UYI409 VIE409 VSA409 WBW409 WLS409 WVO409 JC412 SY412 ACU412 AMQ412 AWM412 BGI412 BQE412 CAA412 CJW412 CTS412 DDO412 DNK412 DXG412 EHC412 EQY412 FAU412 FKQ412 FUM412 GEI412 GOE412 GYA412 HHW412 HRS412 IBO412 ILK412 IVG412 JFC412 JOY412 JYU412 KIQ412 KSM412 LCI412 LME412 LWA412 MFW412 MPS412 MZO412 NJK412 NTG412 ODC412 OMY412 OWU412 PGQ412 PQM412 QAI412 QKE412 QUA412 RDW412 RNS412 RXO412 SHK412 SRG412 TBC412 TKY412 TUU412 UEQ412 UOM412 UYI412 VIE412 VSA412 WBW412 WLS412 WVO412 JC415 SY415 ACU415 AMQ415 AWM415 BGI415 BQE415 CAA415 CJW415 CTS415 DDO415 DNK415 DXG415 EHC415 EQY415 FAU415 FKQ415 FUM415 GEI415 GOE415 GYA415 HHW415 HRS415 IBO415 ILK415 IVG415 JFC415 JOY415 JYU415 KIQ415 KSM415 LCI415 LME415 LWA415 MFW415 MPS415 MZO415 NJK415 NTG415 ODC415 OMY415 OWU415 PGQ415 PQM415 QAI415 QKE415 QUA415 RDW415 RNS415 RXO415 SHK415 SRG415 TBC415 TKY415 TUU415 UEQ415 UOM415 UYI415 VIE415 VSA415 WBW415 WLS415 WVO415 JC418 SY418 ACU418 AMQ418 AWM418 BGI418 BQE418 CAA418 CJW418 CTS418 DDO418 DNK418 DXG418 EHC418 EQY418 FAU418 FKQ418 FUM418 GEI418 GOE418 GYA418 HHW418 HRS418 IBO418 ILK418 IVG418 JFC418 JOY418 JYU418 KIQ418 KSM418 LCI418 LME418 LWA418 MFW418 MPS418 MZO418 NJK418 NTG418 ODC418 OMY418 OWU418 PGQ418 PQM418 QAI418 QKE418 QUA418 RDW418 RNS418 RXO418 SHK418 SRG418 TBC418 TKY418 TUU418 UEQ418 UOM418 UYI418 VIE418 VSA418 WBW418 WLS418 WVO418 JC421 SY421 ACU421 AMQ421 AWM421 BGI421 BQE421 CAA421 CJW421 CTS421 DDO421 DNK421 DXG421 EHC421 EQY421 FAU421 FKQ421 FUM421 GEI421 GOE421 GYA421 HHW421 HRS421 IBO421 ILK421 IVG421 JFC421 JOY421 JYU421 KIQ421 KSM421 LCI421 LME421 LWA421 MFW421 MPS421 MZO421 NJK421 NTG421 ODC421 OMY421 OWU421 PGQ421 PQM421 QAI421 QKE421 QUA421 RDW421 RNS421 RXO421 SHK421 SRG421 TBC421 TKY421 TUU421 UEQ421 UOM421 UYI421 VIE421 VSA421 WBW421 WLS421 WVO421 JC424 SY424 ACU424 AMQ424 AWM424 BGI424 BQE424 CAA424 CJW424 CTS424 DDO424 DNK424 DXG424 EHC424 EQY424 FAU424 FKQ424 FUM424 GEI424 GOE424 GYA424 HHW424 HRS424 IBO424 ILK424 IVG424 JFC424 JOY424 JYU424 KIQ424 KSM424 LCI424 LME424 LWA424 MFW424 MPS424 MZO424 NJK424 NTG424 ODC424 OMY424 OWU424 PGQ424 PQM424 QAI424 QKE424 QUA424 RDW424 RNS424 RXO424 SHK424 SRG424 TBC424 TKY424 TUU424 UEQ424 UOM424 UYI424 VIE424 VSA424 WBW424 WLS424 WVO424 JC427 SY427 ACU427 AMQ427 AWM427 BGI427 BQE427 CAA427 CJW427 CTS427 DDO427 DNK427 DXG427 EHC427 EQY427 FAU427 FKQ427 FUM427 GEI427 GOE427 GYA427 HHW427 HRS427 IBO427 ILK427 IVG427 JFC427 JOY427 JYU427 KIQ427 KSM427 LCI427 LME427 LWA427 MFW427 MPS427 MZO427 NJK427 NTG427 ODC427 OMY427 OWU427 PGQ427 PQM427 QAI427 QKE427 QUA427 RDW427 RNS427 RXO427 SHK427 SRG427 TBC427 TKY427 TUU427 UEQ427 UOM427 UYI427 VIE427 VSA427 WBW427 WLS427 WVO427 JC430 SY430 ACU430 AMQ430 AWM430 BGI430 BQE430 CAA430 CJW430 CTS430 DDO430 DNK430 DXG430 EHC430 EQY430 FAU430 FKQ430 FUM430 GEI430 GOE430 GYA430 HHW430 HRS430 IBO430 ILK430 IVG430 JFC430 JOY430 JYU430 KIQ430 KSM430 LCI430 LME430 LWA430 MFW430 MPS430 MZO430 NJK430 NTG430 ODC430 OMY430 OWU430 PGQ430 PQM430 QAI430 QKE430 QUA430 RDW430 RNS430 RXO430 SHK430 SRG430 TBC430 TKY430 TUU430 UEQ430 UOM430 UYI430 VIE430 VSA430 WBW430 WLS430 WVO430 JC433 SY433 ACU433 AMQ433 AWM433 BGI433 BQE433 CAA433 CJW433 CTS433 DDO433 DNK433 DXG433 EHC433 EQY433 FAU433 FKQ433 FUM433 GEI433 GOE433 GYA433 HHW433 HRS433 IBO433 ILK433 IVG433 JFC433 JOY433 JYU433 KIQ433 KSM433 LCI433 LME433 LWA433 MFW433 MPS433 MZO433 NJK433 NTG433 ODC433 OMY433 OWU433 PGQ433 PQM433 QAI433 QKE433 QUA433 RDW433 RNS433 RXO433 SHK433 SRG433 TBC433 TKY433 TUU433 UEQ433 UOM433 UYI433 VIE433 VSA433 WBW433 WLS433 WVO433 JC436 SY436 ACU436 AMQ436 AWM436 BGI436 BQE436 CAA436 CJW436 CTS436 DDO436 DNK436 DXG436 EHC436 EQY436 FAU436 FKQ436 FUM436 GEI436 GOE436 GYA436 HHW436 HRS436 IBO436 ILK436 IVG436 JFC436 JOY436 JYU436 KIQ436 KSM436 LCI436 LME436 LWA436 MFW436 MPS436 MZO436 NJK436 NTG436 ODC436 OMY436 OWU436 PGQ436 PQM436 QAI436 QKE436 QUA436 RDW436 RNS436 RXO436 SHK436 SRG436 TBC436 TKY436 TUU436 UEQ436 UOM436 UYI436 VIE436 VSA436 WBW436 WLS436 WVO436 JC439 SY439 ACU439 AMQ439 AWM439 BGI439 BQE439 CAA439 CJW439 CTS439 DDO439 DNK439 DXG439 EHC439 EQY439 FAU439 FKQ439 FUM439 GEI439 GOE439 GYA439 HHW439 HRS439 IBO439 ILK439 IVG439 JFC439 JOY439 JYU439 KIQ439 KSM439 LCI439 LME439 LWA439 MFW439 MPS439 MZO439 NJK439 NTG439 ODC439 OMY439 OWU439 PGQ439 PQM439 QAI439 QKE439 QUA439 RDW439 RNS439 RXO439 SHK439 SRG439 TBC439 TKY439 TUU439 UEQ439 UOM439 UYI439 VIE439 VSA439 WBW439 WLS439 WVO439 JC442 SY442 ACU442 AMQ442 AWM442 BGI442 BQE442 CAA442 CJW442 CTS442 DDO442 DNK442 DXG442 EHC442 EQY442 FAU442 FKQ442 FUM442 GEI442 GOE442 GYA442 HHW442 HRS442 IBO442 ILK442 IVG442 JFC442 JOY442 JYU442 KIQ442 KSM442 LCI442 LME442 LWA442 MFW442 MPS442 MZO442 NJK442 NTG442 ODC442 OMY442 OWU442 PGQ442 PQM442 QAI442 QKE442 QUA442 RDW442 RNS442 RXO442 SHK442 SRG442 TBC442 TKY442 TUU442 UEQ442 UOM442 UYI442 VIE442 VSA442 WBW442 WLS442 WVO442 JC445 SY445 ACU445 AMQ445 AWM445 BGI445 BQE445 CAA445 CJW445 CTS445 DDO445 DNK445 DXG445 EHC445 EQY445 FAU445 FKQ445 FUM445 GEI445 GOE445 GYA445 HHW445 HRS445 IBO445 ILK445 IVG445 JFC445 JOY445 JYU445 KIQ445 KSM445 LCI445 LME445 LWA445 MFW445 MPS445 MZO445 NJK445 NTG445 ODC445 OMY445 OWU445 PGQ445 PQM445 QAI445 QKE445 QUA445 RDW445 RNS445 RXO445 SHK445 SRG445 TBC445 TKY445 TUU445 UEQ445 UOM445 UYI445 VIE445 VSA445 WBW445 WLS445 WVO445 JC448 SY448 ACU448 AMQ448 AWM448 BGI448 BQE448 CAA448 CJW448 CTS448 DDO448 DNK448 DXG448 EHC448 EQY448 FAU448 FKQ448 FUM448 GEI448 GOE448 GYA448 HHW448 HRS448 IBO448 ILK448 IVG448 JFC448 JOY448 JYU448 KIQ448 KSM448 LCI448 LME448 LWA448 MFW448 MPS448 MZO448 NJK448 NTG448 ODC448 OMY448 OWU448 PGQ448 PQM448 QAI448 QKE448 QUA448 RDW448 RNS448 RXO448 SHK448 SRG448 TBC448 TKY448 TUU448 UEQ448 UOM448 UYI448 VIE448 VSA448 WBW448 WLS448 WVO448 JC451 SY451 ACU451 AMQ451 AWM451 BGI451 BQE451 CAA451 CJW451 CTS451 DDO451 DNK451 DXG451 EHC451 EQY451 FAU451 FKQ451 FUM451 GEI451 GOE451 GYA451 HHW451 HRS451 IBO451 ILK451 IVG451 JFC451 JOY451 JYU451 KIQ451 KSM451 LCI451 LME451 LWA451 MFW451 MPS451 MZO451 NJK451 NTG451 ODC451 OMY451 OWU451 PGQ451 PQM451 QAI451 QKE451 QUA451 RDW451 RNS451 RXO451 SHK451 SRG451 TBC451 TKY451 TUU451 UEQ451 UOM451 UYI451 VIE451 VSA451 WBW451 WLS451 WVO451 JC454 SY454 ACU454 AMQ454 AWM454 BGI454 BQE454 CAA454 CJW454 CTS454 DDO454 DNK454 DXG454 EHC454 EQY454 FAU454 FKQ454 FUM454 GEI454 GOE454 GYA454 HHW454 HRS454 IBO454 ILK454 IVG454 JFC454 JOY454 JYU454 KIQ454 KSM454 LCI454 LME454 LWA454 MFW454 MPS454 MZO454 NJK454 NTG454 ODC454 OMY454 OWU454 PGQ454 PQM454 QAI454 QKE454 QUA454 RDW454 RNS454 RXO454 SHK454 SRG454 TBC454 TKY454 TUU454 UEQ454 UOM454 UYI454 VIE454 VSA454 WBW454 WLS454 WVO454 JC457 SY457 ACU457 AMQ457 AWM457 BGI457 BQE457 CAA457 CJW457 CTS457 DDO457 DNK457 DXG457 EHC457 EQY457 FAU457 FKQ457 FUM457 GEI457 GOE457 GYA457 HHW457 HRS457 IBO457 ILK457 IVG457 JFC457 JOY457 JYU457 KIQ457 KSM457 LCI457 LME457 LWA457 MFW457 MPS457 MZO457 NJK457 NTG457 ODC457 OMY457 OWU457 PGQ457 PQM457 QAI457 QKE457 QUA457 RDW457 RNS457 RXO457 SHK457 SRG457 TBC457 TKY457 TUU457 UEQ457 UOM457 UYI457 VIE457 VSA457 WBW457 WLS457 WVO457 JC460 SY460 ACU460 AMQ460 AWM460 BGI460 BQE460 CAA460 CJW460 CTS460 DDO460 DNK460 DXG460 EHC460 EQY460 FAU460 FKQ460 FUM460 GEI460 GOE460 GYA460 HHW460 HRS460 IBO460 ILK460 IVG460 JFC460 JOY460 JYU460 KIQ460 KSM460 LCI460 LME460 LWA460 MFW460 MPS460 MZO460 NJK460 NTG460 ODC460 OMY460 OWU460 PGQ460 PQM460 QAI460 QKE460 QUA460 RDW460 RNS460 RXO460 SHK460 SRG460 TBC460 TKY460 TUU460 UEQ460 UOM460 UYI460 VIE460 VSA460 WBW460 WLS460 WVO460 JC463 SY463 ACU463 AMQ463 AWM463 BGI463 BQE463 CAA463 CJW463 CTS463 DDO463 DNK463 DXG463 EHC463 EQY463 FAU463 FKQ463 FUM463 GEI463 GOE463 GYA463 HHW463 HRS463 IBO463 ILK463 IVG463 JFC463 JOY463 JYU463 KIQ463 KSM463 LCI463 LME463 LWA463 MFW463 MPS463 MZO463 NJK463 NTG463 ODC463 OMY463 OWU463 PGQ463 PQM463 QAI463 QKE463 QUA463 RDW463 RNS463 RXO463 SHK463 SRG463 TBC463 TKY463 TUU463 UEQ463 UOM463 UYI463 VIE463 VSA463 WBW463 WLS463 WVO463 JC466 SY466 ACU466 AMQ466 AWM466 BGI466 BQE466 CAA466 CJW466 CTS466 DDO466 DNK466 DXG466 EHC466 EQY466 FAU466 FKQ466 FUM466 GEI466 GOE466 GYA466 HHW466 HRS466 IBO466 ILK466 IVG466 JFC466 JOY466 JYU466 KIQ466 KSM466 LCI466 LME466 LWA466 MFW466 MPS466 MZO466 NJK466 NTG466 ODC466 OMY466 OWU466 PGQ466 PQM466 QAI466 QKE466 QUA466 RDW466 RNS466 RXO466 SHK466 SRG466 TBC466 TKY466 TUU466 UEQ466 UOM466 UYI466 VIE466 VSA466 WBW466 WLS466 WVO466 JC469 SY469 ACU469 AMQ469 AWM469 BGI469 BQE469 CAA469 CJW469 CTS469 DDO469 DNK469 DXG469 EHC469 EQY469 FAU469 FKQ469 FUM469 GEI469 GOE469 GYA469 HHW469 HRS469 IBO469 ILK469 IVG469 JFC469 JOY469 JYU469 KIQ469 KSM469 LCI469 LME469 LWA469 MFW469 MPS469 MZO469 NJK469 NTG469 ODC469 OMY469 OWU469 PGQ469 PQM469 QAI469 QKE469 QUA469 RDW469 RNS469 RXO469 SHK469 SRG469 TBC469 TKY469 TUU469 UEQ469 UOM469 UYI469 VIE469 VSA469 WBW469 WLS469 WVO469 JC762 SY762 ACU762 AMQ762 AWM762 BGI762 BQE762 CAA762 CJW762 CTS762 DDO762 DNK762 DXG762 EHC762 EQY762 FAU762 FKQ762 FUM762 GEI762 GOE762 GYA762 HHW762 HRS762 IBO762 ILK762 IVG762 JFC762 JOY762 JYU762 KIQ762 KSM762 LCI762 LME762 LWA762 MFW762 MPS762 MZO762 NJK762 NTG762 ODC762 OMY762 OWU762 PGQ762 PQM762 QAI762 QKE762 QUA762 RDW762 RNS762 RXO762 SHK762 SRG762 TBC762 TKY762 TUU762 UEQ762 UOM762 UYI762 VIE762 VSA762 WBW762 WLS762 WVO762 JC677 SY677 ACU677 AMQ677 AWM677 BGI677 BQE677 CAA677 CJW677 CTS677 DDO677 DNK677 DXG677 EHC677 EQY677 FAU677 FKQ677 FUM677 GEI677 GOE677 GYA677 HHW677 HRS677 IBO677 ILK677 IVG677 JFC677 JOY677 JYU677 KIQ677 KSM677 LCI677 LME677 LWA677 MFW677 MPS677 MZO677 NJK677 NTG677 ODC677 OMY677 OWU677 PGQ677 PQM677 QAI677 QKE677 QUA677 RDW677 RNS677 RXO677 SHK677 SRG677 TBC677 TKY677 TUU677 UEQ677 UOM677 UYI677 VIE677 VSA677 WBW677 WLS677 WVO677" xr:uid="{A28F0A13-CD43-4A57-A954-4A99FC4566DB}">
      <formula1>"SI,NO"</formula1>
    </dataValidation>
    <dataValidation allowBlank="1" showInputMessage="1" showErrorMessage="1" promptTitle="Estado de solicitud de Vigencias" prompt="Despliegue la flecha y seleccione el estado en el que se encuentra la solicitud de las vigencias futuras." sqref="JD106:JD116 JD88:JD89 SZ88:SZ89 ACV88:ACV89 AMR88:AMR89 AWN88:AWN89 BGJ88:BGJ89 BQF88:BQF89 CAB88:CAB89 CJX88:CJX89 CTT88:CTT89 DDP88:DDP89 DNL88:DNL89 DXH88:DXH89 EHD88:EHD89 EQZ88:EQZ89 FAV88:FAV89 FKR88:FKR89 FUN88:FUN89 GEJ88:GEJ89 GOF88:GOF89 GYB88:GYB89 HHX88:HHX89 HRT88:HRT89 IBP88:IBP89 ILL88:ILL89 IVH88:IVH89 JFD88:JFD89 JOZ88:JOZ89 JYV88:JYV89 KIR88:KIR89 KSN88:KSN89 LCJ88:LCJ89 LMF88:LMF89 LWB88:LWB89 MFX88:MFX89 MPT88:MPT89 MZP88:MZP89 NJL88:NJL89 NTH88:NTH89 ODD88:ODD89 OMZ88:OMZ89 OWV88:OWV89 PGR88:PGR89 PQN88:PQN89 QAJ88:QAJ89 QKF88:QKF89 QUB88:QUB89 RDX88:RDX89 RNT88:RNT89 RXP88:RXP89 SHL88:SHL89 SRH88:SRH89 TBD88:TBD89 TKZ88:TKZ89 TUV88:TUV89 UER88:UER89 UON88:UON89 UYJ88:UYJ89 VIF88:VIF89 VSB88:VSB89 WBX88:WBX89 WLT88:WLT89 WVP88:WVP89 JD91:JD92 SZ91:SZ92 ACV91:ACV92 AMR91:AMR92 AWN91:AWN92 BGJ91:BGJ92 BQF91:BQF92 CAB91:CAB92 CJX91:CJX92 CTT91:CTT92 DDP91:DDP92 DNL91:DNL92 DXH91:DXH92 EHD91:EHD92 EQZ91:EQZ92 FAV91:FAV92 FKR91:FKR92 FUN91:FUN92 GEJ91:GEJ92 GOF91:GOF92 GYB91:GYB92 HHX91:HHX92 HRT91:HRT92 IBP91:IBP92 ILL91:ILL92 IVH91:IVH92 JFD91:JFD92 JOZ91:JOZ92 JYV91:JYV92 KIR91:KIR92 KSN91:KSN92 LCJ91:LCJ92 LMF91:LMF92 LWB91:LWB92 MFX91:MFX92 MPT91:MPT92 MZP91:MZP92 NJL91:NJL92 NTH91:NTH92 ODD91:ODD92 OMZ91:OMZ92 OWV91:OWV92 PGR91:PGR92 PQN91:PQN92 QAJ91:QAJ92 QKF91:QKF92 QUB91:QUB92 RDX91:RDX92 RNT91:RNT92 RXP91:RXP92 SHL91:SHL92 SRH91:SRH92 TBD91:TBD92 TKZ91:TKZ92 TUV91:TUV92 UER91:UER92 UON91:UON92 UYJ91:UYJ92 VIF91:VIF92 VSB91:VSB92 WBX91:WBX92 WLT91:WLT92 WVP91:WVP92 JD97:JD98 SZ97:SZ98 ACV97:ACV98 AMR97:AMR98 AWN97:AWN98 BGJ97:BGJ98 BQF97:BQF98 CAB97:CAB98 CJX97:CJX98 CTT97:CTT98 DDP97:DDP98 DNL97:DNL98 DXH97:DXH98 EHD97:EHD98 EQZ97:EQZ98 FAV97:FAV98 FKR97:FKR98 FUN97:FUN98 GEJ97:GEJ98 GOF97:GOF98 GYB97:GYB98 HHX97:HHX98 HRT97:HRT98 IBP97:IBP98 ILL97:ILL98 IVH97:IVH98 JFD97:JFD98 JOZ97:JOZ98 JYV97:JYV98 KIR97:KIR98 KSN97:KSN98 LCJ97:LCJ98 LMF97:LMF98 LWB97:LWB98 MFX97:MFX98 MPT97:MPT98 MZP97:MZP98 NJL97:NJL98 NTH97:NTH98 ODD97:ODD98 OMZ97:OMZ98 OWV97:OWV98 PGR97:PGR98 PQN97:PQN98 QAJ97:QAJ98 QKF97:QKF98 QUB97:QUB98 RDX97:RDX98 RNT97:RNT98 RXP97:RXP98 SHL97:SHL98 SRH97:SRH98 TBD97:TBD98 TKZ97:TKZ98 TUV97:TUV98 UER97:UER98 UON97:UON98 UYJ97:UYJ98 VIF97:VIF98 VSB97:VSB98 WBX97:WBX98 WLT97:WLT98 WVP97:WVP98 JD100:JD101 SZ100:SZ101 ACV100:ACV101 AMR100:AMR101 AWN100:AWN101 BGJ100:BGJ101 BQF100:BQF101 CAB100:CAB101 CJX100:CJX101 CTT100:CTT101 DDP100:DDP101 DNL100:DNL101 DXH100:DXH101 EHD100:EHD101 EQZ100:EQZ101 FAV100:FAV101 FKR100:FKR101 FUN100:FUN101 GEJ100:GEJ101 GOF100:GOF101 GYB100:GYB101 HHX100:HHX101 HRT100:HRT101 IBP100:IBP101 ILL100:ILL101 IVH100:IVH101 JFD100:JFD101 JOZ100:JOZ101 JYV100:JYV101 KIR100:KIR101 KSN100:KSN101 LCJ100:LCJ101 LMF100:LMF101 LWB100:LWB101 MFX100:MFX101 MPT100:MPT101 MZP100:MZP101 NJL100:NJL101 NTH100:NTH101 ODD100:ODD101 OMZ100:OMZ101 OWV100:OWV101 PGR100:PGR101 PQN100:PQN101 QAJ100:QAJ101 QKF100:QKF101 QUB100:QUB101 RDX100:RDX101 RNT100:RNT101 RXP100:RXP101 SHL100:SHL101 SRH100:SRH101 TBD100:TBD101 TKZ100:TKZ101 TUV100:TUV101 UER100:UER101 UON100:UON101 UYJ100:UYJ101 VIF100:VIF101 VSB100:VSB101 WBX100:WBX101 WLT100:WLT101 WVP100:WVP101 WVP94:WVP95 WLT94:WLT95 WBX94:WBX95 VSB94:VSB95 VIF94:VIF95 UYJ94:UYJ95 UON94:UON95 UER94:UER95 TUV94:TUV95 TKZ94:TKZ95 TBD94:TBD95 SRH94:SRH95 SHL94:SHL95 RXP94:RXP95 RNT94:RNT95 RDX94:RDX95 QUB94:QUB95 QKF94:QKF95 QAJ94:QAJ95 PQN94:PQN95 PGR94:PGR95 OWV94:OWV95 OMZ94:OMZ95 ODD94:ODD95 NTH94:NTH95 NJL94:NJL95 MZP94:MZP95 MPT94:MPT95 MFX94:MFX95 LWB94:LWB95 LMF94:LMF95 LCJ94:LCJ95 KSN94:KSN95 KIR94:KIR95 JYV94:JYV95 JOZ94:JOZ95 JFD94:JFD95 IVH94:IVH95 ILL94:ILL95 IBP94:IBP95 HRT94:HRT95 HHX94:HHX95 GYB94:GYB95 GOF94:GOF95 GEJ94:GEJ95 FUN94:FUN95 FKR94:FKR95 FAV94:FAV95 EQZ94:EQZ95 EHD94:EHD95 DXH94:DXH95 DNL94:DNL95 DDP94:DDP95 CTT94:CTT95 CJX94:CJX95 CAB94:CAB95 BQF94:BQF95 BGJ94:BGJ95 AWN94:AWN95 AMR94:AMR95 ACV94:ACV95 SZ94:SZ95 JD94:JD95 WVP103:WVP104 WLT103:WLT104 WBX103:WBX104 VSB103:VSB104 VIF103:VIF104 UYJ103:UYJ104 UON103:UON104 UER103:UER104 TUV103:TUV104 TKZ103:TKZ104 TBD103:TBD104 SRH103:SRH104 SHL103:SHL104 RXP103:RXP104 RNT103:RNT104 RDX103:RDX104 QUB103:QUB104 QKF103:QKF104 QAJ103:QAJ104 PQN103:PQN104 PGR103:PGR104 OWV103:OWV104 OMZ103:OMZ104 ODD103:ODD104 NTH103:NTH104 NJL103:NJL104 MZP103:MZP104 MPT103:MPT104 MFX103:MFX104 LWB103:LWB104 LMF103:LMF104 LCJ103:LCJ104 KSN103:KSN104 KIR103:KIR104 JYV103:JYV104 JOZ103:JOZ104 JFD103:JFD104 IVH103:IVH104 ILL103:ILL104 IBP103:IBP104 HRT103:HRT104 HHX103:HHX104 GYB103:GYB104 GOF103:GOF104 GEJ103:GEJ104 FUN103:FUN104 FKR103:FKR104 FAV103:FAV104 EQZ103:EQZ104 EHD103:EHD104 DXH103:DXH104 DNL103:DNL104 DDP103:DDP104 CTT103:CTT104 CJX103:CJX104 CAB103:CAB104 BQF103:BQF104 BGJ103:BGJ104 AWN103:AWN104 AMR103:AMR104 ACV103:ACV104 SZ103:SZ104 JD103:JD104 JD118:JD119 SZ118:SZ119 ACV118:ACV119 AMR118:AMR119 AWN118:AWN119 BGJ118:BGJ119 BQF118:BQF119 CAB118:CAB119 CJX118:CJX119 CTT118:CTT119 DDP118:DDP119 DNL118:DNL119 DXH118:DXH119 EHD118:EHD119 EQZ118:EQZ119 FAV118:FAV119 FKR118:FKR119 FUN118:FUN119 GEJ118:GEJ119 GOF118:GOF119 GYB118:GYB119 HHX118:HHX119 HRT118:HRT119 IBP118:IBP119 ILL118:ILL119 IVH118:IVH119 JFD118:JFD119 JOZ118:JOZ119 JYV118:JYV119 KIR118:KIR119 KSN118:KSN119 LCJ118:LCJ119 LMF118:LMF119 LWB118:LWB119 MFX118:MFX119 MPT118:MPT119 MZP118:MZP119 NJL118:NJL119 NTH118:NTH119 ODD118:ODD119 OMZ118:OMZ119 OWV118:OWV119 PGR118:PGR119 PQN118:PQN119 QAJ118:QAJ119 QKF118:QKF119 QUB118:QUB119 RDX118:RDX119 RNT118:RNT119 RXP118:RXP119 SHL118:SHL119 SRH118:SRH119 TBD118:TBD119 TKZ118:TKZ119 TUV118:TUV119 UER118:UER119 UON118:UON119 UYJ118:UYJ119 VIF118:VIF119 VSB118:VSB119 WBX118:WBX119 WLT118:WLT119 WVP118:WVP119 JD125:JD128 SZ125:SZ128 ACV125:ACV128 AMR125:AMR128 AWN125:AWN128 BGJ125:BGJ128 BQF125:BQF128 CAB125:CAB128 CJX125:CJX128 CTT125:CTT128 DDP125:DDP128 DNL125:DNL128 DXH125:DXH128 EHD125:EHD128 EQZ125:EQZ128 FAV125:FAV128 FKR125:FKR128 FUN125:FUN128 GEJ125:GEJ128 GOF125:GOF128 GYB125:GYB128 HHX125:HHX128 HRT125:HRT128 IBP125:IBP128 ILL125:ILL128 IVH125:IVH128 JFD125:JFD128 JOZ125:JOZ128 JYV125:JYV128 KIR125:KIR128 KSN125:KSN128 LCJ125:LCJ128 LMF125:LMF128 LWB125:LWB128 MFX125:MFX128 MPT125:MPT128 MZP125:MZP128 NJL125:NJL128 NTH125:NTH128 ODD125:ODD128 OMZ125:OMZ128 OWV125:OWV128 PGR125:PGR128 PQN125:PQN128 QAJ125:QAJ128 QKF125:QKF128 QUB125:QUB128 RDX125:RDX128 RNT125:RNT128 RXP125:RXP128 SHL125:SHL128 SRH125:SRH128 TBD125:TBD128 TKZ125:TKZ128 TUV125:TUV128 UER125:UER128 UON125:UON128 UYJ125:UYJ128 VIF125:VIF128 VSB125:VSB128 WBX125:WBX128 WLT125:WLT128 WVP125:WVP128 JD130:JD131 SZ130:SZ131 ACV130:ACV131 AMR130:AMR131 AWN130:AWN131 BGJ130:BGJ131 BQF130:BQF131 CAB130:CAB131 CJX130:CJX131 CTT130:CTT131 DDP130:DDP131 DNL130:DNL131 DXH130:DXH131 EHD130:EHD131 EQZ130:EQZ131 FAV130:FAV131 FKR130:FKR131 FUN130:FUN131 GEJ130:GEJ131 GOF130:GOF131 GYB130:GYB131 HHX130:HHX131 HRT130:HRT131 IBP130:IBP131 ILL130:ILL131 IVH130:IVH131 JFD130:JFD131 JOZ130:JOZ131 JYV130:JYV131 KIR130:KIR131 KSN130:KSN131 LCJ130:LCJ131 LMF130:LMF131 LWB130:LWB131 MFX130:MFX131 MPT130:MPT131 MZP130:MZP131 NJL130:NJL131 NTH130:NTH131 ODD130:ODD131 OMZ130:OMZ131 OWV130:OWV131 PGR130:PGR131 PQN130:PQN131 QAJ130:QAJ131 QKF130:QKF131 QUB130:QUB131 RDX130:RDX131 RNT130:RNT131 RXP130:RXP131 SHL130:SHL131 SRH130:SRH131 TBD130:TBD131 TKZ130:TKZ131 TUV130:TUV131 UER130:UER131 UON130:UON131 UYJ130:UYJ131 VIF130:VIF131 VSB130:VSB131 WBX130:WBX131 WLT130:WLT131 WVP130:WVP131 JD136:JD137 SZ136:SZ137 ACV136:ACV137 AMR136:AMR137 AWN136:AWN137 BGJ136:BGJ137 BQF136:BQF137 CAB136:CAB137 CJX136:CJX137 CTT136:CTT137 DDP136:DDP137 DNL136:DNL137 DXH136:DXH137 EHD136:EHD137 EQZ136:EQZ137 FAV136:FAV137 FKR136:FKR137 FUN136:FUN137 GEJ136:GEJ137 GOF136:GOF137 GYB136:GYB137 HHX136:HHX137 HRT136:HRT137 IBP136:IBP137 ILL136:ILL137 IVH136:IVH137 JFD136:JFD137 JOZ136:JOZ137 JYV136:JYV137 KIR136:KIR137 KSN136:KSN137 LCJ136:LCJ137 LMF136:LMF137 LWB136:LWB137 MFX136:MFX137 MPT136:MPT137 MZP136:MZP137 NJL136:NJL137 NTH136:NTH137 ODD136:ODD137 OMZ136:OMZ137 OWV136:OWV137 PGR136:PGR137 PQN136:PQN137 QAJ136:QAJ137 QKF136:QKF137 QUB136:QUB137 RDX136:RDX137 RNT136:RNT137 RXP136:RXP137 SHL136:SHL137 SRH136:SRH137 TBD136:TBD137 TKZ136:TKZ137 TUV136:TUV137 UER136:UER137 UON136:UON137 UYJ136:UYJ137 VIF136:VIF137 VSB136:VSB137 WBX136:WBX137 WLT136:WLT137 WVP136:WVP137 JD139:JD140 SZ139:SZ140 ACV139:ACV140 AMR139:AMR140 AWN139:AWN140 BGJ139:BGJ140 BQF139:BQF140 CAB139:CAB140 CJX139:CJX140 CTT139:CTT140 DDP139:DDP140 DNL139:DNL140 DXH139:DXH140 EHD139:EHD140 EQZ139:EQZ140 FAV139:FAV140 FKR139:FKR140 FUN139:FUN140 GEJ139:GEJ140 GOF139:GOF140 GYB139:GYB140 HHX139:HHX140 HRT139:HRT140 IBP139:IBP140 ILL139:ILL140 IVH139:IVH140 JFD139:JFD140 JOZ139:JOZ140 JYV139:JYV140 KIR139:KIR140 KSN139:KSN140 LCJ139:LCJ140 LMF139:LMF140 LWB139:LWB140 MFX139:MFX140 MPT139:MPT140 MZP139:MZP140 NJL139:NJL140 NTH139:NTH140 ODD139:ODD140 OMZ139:OMZ140 OWV139:OWV140 PGR139:PGR140 PQN139:PQN140 QAJ139:QAJ140 QKF139:QKF140 QUB139:QUB140 RDX139:RDX140 RNT139:RNT140 RXP139:RXP140 SHL139:SHL140 SRH139:SRH140 TBD139:TBD140 TKZ139:TKZ140 TUV139:TUV140 UER139:UER140 UON139:UON140 UYJ139:UYJ140 VIF139:VIF140 VSB139:VSB140 WBX139:WBX140 WLT139:WLT140 WVP139:WVP140 WVP121:WVP122 WLT121:WLT122 WBX121:WBX122 VSB121:VSB122 VIF121:VIF122 UYJ121:UYJ122 UON121:UON122 UER121:UER122 TUV121:TUV122 TKZ121:TKZ122 TBD121:TBD122 SRH121:SRH122 SHL121:SHL122 RXP121:RXP122 RNT121:RNT122 RDX121:RDX122 QUB121:QUB122 QKF121:QKF122 QAJ121:QAJ122 PQN121:PQN122 PGR121:PGR122 OWV121:OWV122 OMZ121:OMZ122 ODD121:ODD122 NTH121:NTH122 NJL121:NJL122 MZP121:MZP122 MPT121:MPT122 MFX121:MFX122 LWB121:LWB122 LMF121:LMF122 LCJ121:LCJ122 KSN121:KSN122 KIR121:KIR122 JYV121:JYV122 JOZ121:JOZ122 JFD121:JFD122 IVH121:IVH122 ILL121:ILL122 IBP121:IBP122 HRT121:HRT122 HHX121:HHX122 GYB121:GYB122 GOF121:GOF122 GEJ121:GEJ122 FUN121:FUN122 FKR121:FKR122 FAV121:FAV122 EQZ121:EQZ122 EHD121:EHD122 DXH121:DXH122 DNL121:DNL122 DDP121:DDP122 CTT121:CTT122 CJX121:CJX122 CAB121:CAB122 BQF121:BQF122 BGJ121:BGJ122 AWN121:AWN122 AMR121:AMR122 ACV121:ACV122 SZ121:SZ122 JD121:JD122 WVP133:WVP134 WLT133:WLT134 WBX133:WBX134 VSB133:VSB134 VIF133:VIF134 UYJ133:UYJ134 UON133:UON134 UER133:UER134 TUV133:TUV134 TKZ133:TKZ134 TBD133:TBD134 SRH133:SRH134 SHL133:SHL134 RXP133:RXP134 RNT133:RNT134 RDX133:RDX134 QUB133:QUB134 QKF133:QKF134 QAJ133:QAJ134 PQN133:PQN134 PGR133:PGR134 OWV133:OWV134 OMZ133:OMZ134 ODD133:ODD134 NTH133:NTH134 NJL133:NJL134 MZP133:MZP134 MPT133:MPT134 MFX133:MFX134 LWB133:LWB134 LMF133:LMF134 LCJ133:LCJ134 KSN133:KSN134 KIR133:KIR134 JYV133:JYV134 JOZ133:JOZ134 JFD133:JFD134 IVH133:IVH134 ILL133:ILL134 IBP133:IBP134 HRT133:HRT134 HHX133:HHX134 GYB133:GYB134 GOF133:GOF134 GEJ133:GEJ134 FUN133:FUN134 FKR133:FKR134 FAV133:FAV134 EQZ133:EQZ134 EHD133:EHD134 DXH133:DXH134 DNL133:DNL134 DDP133:DDP134 CTT133:CTT134 CJX133:CJX134 CAB133:CAB134 BQF133:BQF134 BGJ133:BGJ134 AWN133:AWN134 AMR133:AMR134 ACV133:ACV134 SZ133:SZ134 JD133:JD134 JD142:JD143 SZ142:SZ143 ACV142:ACV143 AMR142:AMR143 AWN142:AWN143 BGJ142:BGJ143 BQF142:BQF143 CAB142:CAB143 CJX142:CJX143 CTT142:CTT143 DDP142:DDP143 DNL142:DNL143 DXH142:DXH143 EHD142:EHD143 EQZ142:EQZ143 FAV142:FAV143 FKR142:FKR143 FUN142:FUN143 GEJ142:GEJ143 GOF142:GOF143 GYB142:GYB143 HHX142:HHX143 HRT142:HRT143 IBP142:IBP143 ILL142:ILL143 IVH142:IVH143 JFD142:JFD143 JOZ142:JOZ143 JYV142:JYV143 KIR142:KIR143 KSN142:KSN143 LCJ142:LCJ143 LMF142:LMF143 LWB142:LWB143 MFX142:MFX143 MPT142:MPT143 MZP142:MZP143 NJL142:NJL143 NTH142:NTH143 ODD142:ODD143 OMZ142:OMZ143 OWV142:OWV143 PGR142:PGR143 PQN142:PQN143 QAJ142:QAJ143 QKF142:QKF143 QUB142:QUB143 RDX142:RDX143 RNT142:RNT143 RXP142:RXP143 SHL142:SHL143 SRH142:SRH143 TBD142:TBD143 TKZ142:TKZ143 TUV142:TUV143 UER142:UER143 UON142:UON143 UYJ142:UYJ143 VIF142:VIF143 VSB142:VSB143 WBX142:WBX143 WLT142:WLT143 WVP142:WVP143 JD145:JD146 SZ145:SZ146 ACV145:ACV146 AMR145:AMR146 AWN145:AWN146 BGJ145:BGJ146 BQF145:BQF146 CAB145:CAB146 CJX145:CJX146 CTT145:CTT146 DDP145:DDP146 DNL145:DNL146 DXH145:DXH146 EHD145:EHD146 EQZ145:EQZ146 FAV145:FAV146 FKR145:FKR146 FUN145:FUN146 GEJ145:GEJ146 GOF145:GOF146 GYB145:GYB146 HHX145:HHX146 HRT145:HRT146 IBP145:IBP146 ILL145:ILL146 IVH145:IVH146 JFD145:JFD146 JOZ145:JOZ146 JYV145:JYV146 KIR145:KIR146 KSN145:KSN146 LCJ145:LCJ146 LMF145:LMF146 LWB145:LWB146 MFX145:MFX146 MPT145:MPT146 MZP145:MZP146 NJL145:NJL146 NTH145:NTH146 ODD145:ODD146 OMZ145:OMZ146 OWV145:OWV146 PGR145:PGR146 PQN145:PQN146 QAJ145:QAJ146 QKF145:QKF146 QUB145:QUB146 RDX145:RDX146 RNT145:RNT146 RXP145:RXP146 SHL145:SHL146 SRH145:SRH146 TBD145:TBD146 TKZ145:TKZ146 TUV145:TUV146 UER145:UER146 UON145:UON146 UYJ145:UYJ146 VIF145:VIF146 VSB145:VSB146 WBX145:WBX146 WLT145:WLT146 WVP145:WVP146 JD148:JD149 SZ148:SZ149 ACV148:ACV149 AMR148:AMR149 AWN148:AWN149 BGJ148:BGJ149 BQF148:BQF149 CAB148:CAB149 CJX148:CJX149 CTT148:CTT149 DDP148:DDP149 DNL148:DNL149 DXH148:DXH149 EHD148:EHD149 EQZ148:EQZ149 FAV148:FAV149 FKR148:FKR149 FUN148:FUN149 GEJ148:GEJ149 GOF148:GOF149 GYB148:GYB149 HHX148:HHX149 HRT148:HRT149 IBP148:IBP149 ILL148:ILL149 IVH148:IVH149 JFD148:JFD149 JOZ148:JOZ149 JYV148:JYV149 KIR148:KIR149 KSN148:KSN149 LCJ148:LCJ149 LMF148:LMF149 LWB148:LWB149 MFX148:MFX149 MPT148:MPT149 MZP148:MZP149 NJL148:NJL149 NTH148:NTH149 ODD148:ODD149 OMZ148:OMZ149 OWV148:OWV149 PGR148:PGR149 PQN148:PQN149 QAJ148:QAJ149 QKF148:QKF149 QUB148:QUB149 RDX148:RDX149 RNT148:RNT149 RXP148:RXP149 SHL148:SHL149 SRH148:SRH149 TBD148:TBD149 TKZ148:TKZ149 TUV148:TUV149 UER148:UER149 UON148:UON149 UYJ148:UYJ149 VIF148:VIF149 VSB148:VSB149 WBX148:WBX149 WLT148:WLT149 WVP148:WVP149 JD154:JD155 SZ154:SZ155 ACV154:ACV155 AMR154:AMR155 AWN154:AWN155 BGJ154:BGJ155 BQF154:BQF155 CAB154:CAB155 CJX154:CJX155 CTT154:CTT155 DDP154:DDP155 DNL154:DNL155 DXH154:DXH155 EHD154:EHD155 EQZ154:EQZ155 FAV154:FAV155 FKR154:FKR155 FUN154:FUN155 GEJ154:GEJ155 GOF154:GOF155 GYB154:GYB155 HHX154:HHX155 HRT154:HRT155 IBP154:IBP155 ILL154:ILL155 IVH154:IVH155 JFD154:JFD155 JOZ154:JOZ155 JYV154:JYV155 KIR154:KIR155 KSN154:KSN155 LCJ154:LCJ155 LMF154:LMF155 LWB154:LWB155 MFX154:MFX155 MPT154:MPT155 MZP154:MZP155 NJL154:NJL155 NTH154:NTH155 ODD154:ODD155 OMZ154:OMZ155 OWV154:OWV155 PGR154:PGR155 PQN154:PQN155 QAJ154:QAJ155 QKF154:QKF155 QUB154:QUB155 RDX154:RDX155 RNT154:RNT155 RXP154:RXP155 SHL154:SHL155 SRH154:SRH155 TBD154:TBD155 TKZ154:TKZ155 TUV154:TUV155 UER154:UER155 UON154:UON155 UYJ154:UYJ155 VIF154:VIF155 VSB154:VSB155 WBX154:WBX155 WLT154:WLT155 WVP154:WVP155 JD157:JD158 SZ157:SZ158 ACV157:ACV158 AMR157:AMR158 AWN157:AWN158 BGJ157:BGJ158 BQF157:BQF158 CAB157:CAB158 CJX157:CJX158 CTT157:CTT158 DDP157:DDP158 DNL157:DNL158 DXH157:DXH158 EHD157:EHD158 EQZ157:EQZ158 FAV157:FAV158 FKR157:FKR158 FUN157:FUN158 GEJ157:GEJ158 GOF157:GOF158 GYB157:GYB158 HHX157:HHX158 HRT157:HRT158 IBP157:IBP158 ILL157:ILL158 IVH157:IVH158 JFD157:JFD158 JOZ157:JOZ158 JYV157:JYV158 KIR157:KIR158 KSN157:KSN158 LCJ157:LCJ158 LMF157:LMF158 LWB157:LWB158 MFX157:MFX158 MPT157:MPT158 MZP157:MZP158 NJL157:NJL158 NTH157:NTH158 ODD157:ODD158 OMZ157:OMZ158 OWV157:OWV158 PGR157:PGR158 PQN157:PQN158 QAJ157:QAJ158 QKF157:QKF158 QUB157:QUB158 RDX157:RDX158 RNT157:RNT158 RXP157:RXP158 SHL157:SHL158 SRH157:SRH158 TBD157:TBD158 TKZ157:TKZ158 TUV157:TUV158 UER157:UER158 UON157:UON158 UYJ157:UYJ158 VIF157:VIF158 VSB157:VSB158 WBX157:WBX158 WLT157:WLT158 WVP157:WVP158 JD163:JD164 SZ163:SZ164 ACV163:ACV164 AMR163:AMR164 AWN163:AWN164 BGJ163:BGJ164 BQF163:BQF164 CAB163:CAB164 CJX163:CJX164 CTT163:CTT164 DDP163:DDP164 DNL163:DNL164 DXH163:DXH164 EHD163:EHD164 EQZ163:EQZ164 FAV163:FAV164 FKR163:FKR164 FUN163:FUN164 GEJ163:GEJ164 GOF163:GOF164 GYB163:GYB164 HHX163:HHX164 HRT163:HRT164 IBP163:IBP164 ILL163:ILL164 IVH163:IVH164 JFD163:JFD164 JOZ163:JOZ164 JYV163:JYV164 KIR163:KIR164 KSN163:KSN164 LCJ163:LCJ164 LMF163:LMF164 LWB163:LWB164 MFX163:MFX164 MPT163:MPT164 MZP163:MZP164 NJL163:NJL164 NTH163:NTH164 ODD163:ODD164 OMZ163:OMZ164 OWV163:OWV164 PGR163:PGR164 PQN163:PQN164 QAJ163:QAJ164 QKF163:QKF164 QUB163:QUB164 RDX163:RDX164 RNT163:RNT164 RXP163:RXP164 SHL163:SHL164 SRH163:SRH164 TBD163:TBD164 TKZ163:TKZ164 TUV163:TUV164 UER163:UER164 UON163:UON164 UYJ163:UYJ164 VIF163:VIF164 VSB163:VSB164 WBX163:WBX164 WLT163:WLT164 WVP163:WVP164 WVP151:WVP152 WLT151:WLT152 WBX151:WBX152 VSB151:VSB152 VIF151:VIF152 UYJ151:UYJ152 UON151:UON152 UER151:UER152 TUV151:TUV152 TKZ151:TKZ152 TBD151:TBD152 SRH151:SRH152 SHL151:SHL152 RXP151:RXP152 RNT151:RNT152 RDX151:RDX152 QUB151:QUB152 QKF151:QKF152 QAJ151:QAJ152 PQN151:PQN152 PGR151:PGR152 OWV151:OWV152 OMZ151:OMZ152 ODD151:ODD152 NTH151:NTH152 NJL151:NJL152 MZP151:MZP152 MPT151:MPT152 MFX151:MFX152 LWB151:LWB152 LMF151:LMF152 LCJ151:LCJ152 KSN151:KSN152 KIR151:KIR152 JYV151:JYV152 JOZ151:JOZ152 JFD151:JFD152 IVH151:IVH152 ILL151:ILL152 IBP151:IBP152 HRT151:HRT152 HHX151:HHX152 GYB151:GYB152 GOF151:GOF152 GEJ151:GEJ152 FUN151:FUN152 FKR151:FKR152 FAV151:FAV152 EQZ151:EQZ152 EHD151:EHD152 DXH151:DXH152 DNL151:DNL152 DDP151:DDP152 CTT151:CTT152 CJX151:CJX152 CAB151:CAB152 BQF151:BQF152 BGJ151:BGJ152 AWN151:AWN152 AMR151:AMR152 ACV151:ACV152 SZ151:SZ152 JD151:JD152 WVP160:WVP161 WLT160:WLT161 WBX160:WBX161 VSB160:VSB161 VIF160:VIF161 UYJ160:UYJ161 UON160:UON161 UER160:UER161 TUV160:TUV161 TKZ160:TKZ161 TBD160:TBD161 SRH160:SRH161 SHL160:SHL161 RXP160:RXP161 RNT160:RNT161 RDX160:RDX161 QUB160:QUB161 QKF160:QKF161 QAJ160:QAJ161 PQN160:PQN161 PGR160:PGR161 OWV160:OWV161 OMZ160:OMZ161 ODD160:ODD161 NTH160:NTH161 NJL160:NJL161 MZP160:MZP161 MPT160:MPT161 MFX160:MFX161 LWB160:LWB161 LMF160:LMF161 LCJ160:LCJ161 KSN160:KSN161 KIR160:KIR161 JYV160:JYV161 JOZ160:JOZ161 JFD160:JFD161 IVH160:IVH161 ILL160:ILL161 IBP160:IBP161 HRT160:HRT161 HHX160:HHX161 GYB160:GYB161 GOF160:GOF161 GEJ160:GEJ161 FUN160:FUN161 FKR160:FKR161 FAV160:FAV161 EQZ160:EQZ161 EHD160:EHD161 DXH160:DXH161 DNL160:DNL161 DDP160:DDP161 CTT160:CTT161 CJX160:CJX161 CAB160:CAB161 BQF160:BQF161 BGJ160:BGJ161 AWN160:AWN161 AMR160:AMR161 ACV160:ACV161 SZ160:SZ161 JD160:JD161 WLT166:WLT393 WBX166:WBX393 VSB166:VSB393 VIF166:VIF393 UYJ166:UYJ393 UON166:UON393 UER166:UER393 TUV166:TUV393 TKZ166:TKZ393 TBD166:TBD393 SRH166:SRH393 SHL166:SHL393 RXP166:RXP393 RNT166:RNT393 RDX166:RDX393 QUB166:QUB393 QKF166:QKF393 QAJ166:QAJ393 PQN166:PQN393 PGR166:PGR393 OWV166:OWV393 OMZ166:OMZ393 ODD166:ODD393 NTH166:NTH393 NJL166:NJL393 MZP166:MZP393 MPT166:MPT393 MFX166:MFX393 LWB166:LWB393 LMF166:LMF393 LCJ166:LCJ393 KSN166:KSN393 KIR166:KIR393 JYV166:JYV393 JOZ166:JOZ393 JFD166:JFD393 IVH166:IVH393 ILL166:ILL393 IBP166:IBP393 HRT166:HRT393 HHX166:HHX393 GYB166:GYB393 GOF166:GOF393 GEJ166:GEJ393 FUN166:FUN393 FKR166:FKR393 FAV166:FAV393 EQZ166:EQZ393 EHD166:EHD393 DXH166:DXH393 DNL166:DNL393 DDP166:DDP393 CTT166:CTT393 CJX166:CJX393 CAB166:CAB393 BQF166:BQF393 BGJ166:BGJ393 AWN166:AWN393 AMR166:AMR393 ACV166:ACV393 SZ166:SZ393 JD166:JD393 WVP166:WVP393 JD395:JD396 SZ395:SZ396 ACV395:ACV396 AMR395:AMR396 AWN395:AWN396 BGJ395:BGJ396 BQF395:BQF396 CAB395:CAB396 CJX395:CJX396 CTT395:CTT396 DDP395:DDP396 DNL395:DNL396 DXH395:DXH396 EHD395:EHD396 EQZ395:EQZ396 FAV395:FAV396 FKR395:FKR396 FUN395:FUN396 GEJ395:GEJ396 GOF395:GOF396 GYB395:GYB396 HHX395:HHX396 HRT395:HRT396 IBP395:IBP396 ILL395:ILL396 IVH395:IVH396 JFD395:JFD396 JOZ395:JOZ396 JYV395:JYV396 KIR395:KIR396 KSN395:KSN396 LCJ395:LCJ396 LMF395:LMF396 LWB395:LWB396 MFX395:MFX396 MPT395:MPT396 MZP395:MZP396 NJL395:NJL396 NTH395:NTH396 ODD395:ODD396 OMZ395:OMZ396 OWV395:OWV396 PGR395:PGR396 PQN395:PQN396 QAJ395:QAJ396 QKF395:QKF396 QUB395:QUB396 RDX395:RDX396 RNT395:RNT396 RXP395:RXP396 SHL395:SHL396 SRH395:SRH396 TBD395:TBD396 TKZ395:TKZ396 TUV395:TUV396 UER395:UER396 UON395:UON396 UYJ395:UYJ396 VIF395:VIF396 VSB395:VSB396 WBX395:WBX396 WLT395:WLT396 WVP395:WVP396 JD398:JD399 SZ398:SZ399 ACV398:ACV399 AMR398:AMR399 AWN398:AWN399 BGJ398:BGJ399 BQF398:BQF399 CAB398:CAB399 CJX398:CJX399 CTT398:CTT399 DDP398:DDP399 DNL398:DNL399 DXH398:DXH399 EHD398:EHD399 EQZ398:EQZ399 FAV398:FAV399 FKR398:FKR399 FUN398:FUN399 GEJ398:GEJ399 GOF398:GOF399 GYB398:GYB399 HHX398:HHX399 HRT398:HRT399 IBP398:IBP399 ILL398:ILL399 IVH398:IVH399 JFD398:JFD399 JOZ398:JOZ399 JYV398:JYV399 KIR398:KIR399 KSN398:KSN399 LCJ398:LCJ399 LMF398:LMF399 LWB398:LWB399 MFX398:MFX399 MPT398:MPT399 MZP398:MZP399 NJL398:NJL399 NTH398:NTH399 ODD398:ODD399 OMZ398:OMZ399 OWV398:OWV399 PGR398:PGR399 PQN398:PQN399 QAJ398:QAJ399 QKF398:QKF399 QUB398:QUB399 RDX398:RDX399 RNT398:RNT399 RXP398:RXP399 SHL398:SHL399 SRH398:SRH399 TBD398:TBD399 TKZ398:TKZ399 TUV398:TUV399 UER398:UER399 UON398:UON399 UYJ398:UYJ399 VIF398:VIF399 VSB398:VSB399 WBX398:WBX399 WLT398:WLT399 WVP398:WVP399 JD404:JD405 SZ404:SZ405 ACV404:ACV405 AMR404:AMR405 AWN404:AWN405 BGJ404:BGJ405 BQF404:BQF405 CAB404:CAB405 CJX404:CJX405 CTT404:CTT405 DDP404:DDP405 DNL404:DNL405 DXH404:DXH405 EHD404:EHD405 EQZ404:EQZ405 FAV404:FAV405 FKR404:FKR405 FUN404:FUN405 GEJ404:GEJ405 GOF404:GOF405 GYB404:GYB405 HHX404:HHX405 HRT404:HRT405 IBP404:IBP405 ILL404:ILL405 IVH404:IVH405 JFD404:JFD405 JOZ404:JOZ405 JYV404:JYV405 KIR404:KIR405 KSN404:KSN405 LCJ404:LCJ405 LMF404:LMF405 LWB404:LWB405 MFX404:MFX405 MPT404:MPT405 MZP404:MZP405 NJL404:NJL405 NTH404:NTH405 ODD404:ODD405 OMZ404:OMZ405 OWV404:OWV405 PGR404:PGR405 PQN404:PQN405 QAJ404:QAJ405 QKF404:QKF405 QUB404:QUB405 RDX404:RDX405 RNT404:RNT405 RXP404:RXP405 SHL404:SHL405 SRH404:SRH405 TBD404:TBD405 TKZ404:TKZ405 TUV404:TUV405 UER404:UER405 UON404:UON405 UYJ404:UYJ405 VIF404:VIF405 VSB404:VSB405 WBX404:WBX405 WLT404:WLT405 WVP404:WVP405 JD407:JD408 SZ407:SZ408 ACV407:ACV408 AMR407:AMR408 AWN407:AWN408 BGJ407:BGJ408 BQF407:BQF408 CAB407:CAB408 CJX407:CJX408 CTT407:CTT408 DDP407:DDP408 DNL407:DNL408 DXH407:DXH408 EHD407:EHD408 EQZ407:EQZ408 FAV407:FAV408 FKR407:FKR408 FUN407:FUN408 GEJ407:GEJ408 GOF407:GOF408 GYB407:GYB408 HHX407:HHX408 HRT407:HRT408 IBP407:IBP408 ILL407:ILL408 IVH407:IVH408 JFD407:JFD408 JOZ407:JOZ408 JYV407:JYV408 KIR407:KIR408 KSN407:KSN408 LCJ407:LCJ408 LMF407:LMF408 LWB407:LWB408 MFX407:MFX408 MPT407:MPT408 MZP407:MZP408 NJL407:NJL408 NTH407:NTH408 ODD407:ODD408 OMZ407:OMZ408 OWV407:OWV408 PGR407:PGR408 PQN407:PQN408 QAJ407:QAJ408 QKF407:QKF408 QUB407:QUB408 RDX407:RDX408 RNT407:RNT408 RXP407:RXP408 SHL407:SHL408 SRH407:SRH408 TBD407:TBD408 TKZ407:TKZ408 TUV407:TUV408 UER407:UER408 UON407:UON408 UYJ407:UYJ408 VIF407:VIF408 VSB407:VSB408 WBX407:WBX408 WLT407:WLT408 WVP407:WVP408 JD413:JD414 SZ413:SZ414 ACV413:ACV414 AMR413:AMR414 AWN413:AWN414 BGJ413:BGJ414 BQF413:BQF414 CAB413:CAB414 CJX413:CJX414 CTT413:CTT414 DDP413:DDP414 DNL413:DNL414 DXH413:DXH414 EHD413:EHD414 EQZ413:EQZ414 FAV413:FAV414 FKR413:FKR414 FUN413:FUN414 GEJ413:GEJ414 GOF413:GOF414 GYB413:GYB414 HHX413:HHX414 HRT413:HRT414 IBP413:IBP414 ILL413:ILL414 IVH413:IVH414 JFD413:JFD414 JOZ413:JOZ414 JYV413:JYV414 KIR413:KIR414 KSN413:KSN414 LCJ413:LCJ414 LMF413:LMF414 LWB413:LWB414 MFX413:MFX414 MPT413:MPT414 MZP413:MZP414 NJL413:NJL414 NTH413:NTH414 ODD413:ODD414 OMZ413:OMZ414 OWV413:OWV414 PGR413:PGR414 PQN413:PQN414 QAJ413:QAJ414 QKF413:QKF414 QUB413:QUB414 RDX413:RDX414 RNT413:RNT414 RXP413:RXP414 SHL413:SHL414 SRH413:SRH414 TBD413:TBD414 TKZ413:TKZ414 TUV413:TUV414 UER413:UER414 UON413:UON414 UYJ413:UYJ414 VIF413:VIF414 VSB413:VSB414 WBX413:WBX414 WLT413:WLT414 WVP413:WVP414 JD416:JD417 SZ416:SZ417 ACV416:ACV417 AMR416:AMR417 AWN416:AWN417 BGJ416:BGJ417 BQF416:BQF417 CAB416:CAB417 CJX416:CJX417 CTT416:CTT417 DDP416:DDP417 DNL416:DNL417 DXH416:DXH417 EHD416:EHD417 EQZ416:EQZ417 FAV416:FAV417 FKR416:FKR417 FUN416:FUN417 GEJ416:GEJ417 GOF416:GOF417 GYB416:GYB417 HHX416:HHX417 HRT416:HRT417 IBP416:IBP417 ILL416:ILL417 IVH416:IVH417 JFD416:JFD417 JOZ416:JOZ417 JYV416:JYV417 KIR416:KIR417 KSN416:KSN417 LCJ416:LCJ417 LMF416:LMF417 LWB416:LWB417 MFX416:MFX417 MPT416:MPT417 MZP416:MZP417 NJL416:NJL417 NTH416:NTH417 ODD416:ODD417 OMZ416:OMZ417 OWV416:OWV417 PGR416:PGR417 PQN416:PQN417 QAJ416:QAJ417 QKF416:QKF417 QUB416:QUB417 RDX416:RDX417 RNT416:RNT417 RXP416:RXP417 SHL416:SHL417 SRH416:SRH417 TBD416:TBD417 TKZ416:TKZ417 TUV416:TUV417 UER416:UER417 UON416:UON417 UYJ416:UYJ417 VIF416:VIF417 VSB416:VSB417 WBX416:WBX417 WLT416:WLT417 WVP416:WVP417 WVP401:WVP402 WLT401:WLT402 WBX401:WBX402 VSB401:VSB402 VIF401:VIF402 UYJ401:UYJ402 UON401:UON402 UER401:UER402 TUV401:TUV402 TKZ401:TKZ402 TBD401:TBD402 SRH401:SRH402 SHL401:SHL402 RXP401:RXP402 RNT401:RNT402 RDX401:RDX402 QUB401:QUB402 QKF401:QKF402 QAJ401:QAJ402 PQN401:PQN402 PGR401:PGR402 OWV401:OWV402 OMZ401:OMZ402 ODD401:ODD402 NTH401:NTH402 NJL401:NJL402 MZP401:MZP402 MPT401:MPT402 MFX401:MFX402 LWB401:LWB402 LMF401:LMF402 LCJ401:LCJ402 KSN401:KSN402 KIR401:KIR402 JYV401:JYV402 JOZ401:JOZ402 JFD401:JFD402 IVH401:IVH402 ILL401:ILL402 IBP401:IBP402 HRT401:HRT402 HHX401:HHX402 GYB401:GYB402 GOF401:GOF402 GEJ401:GEJ402 FUN401:FUN402 FKR401:FKR402 FAV401:FAV402 EQZ401:EQZ402 EHD401:EHD402 DXH401:DXH402 DNL401:DNL402 DDP401:DDP402 CTT401:CTT402 CJX401:CJX402 CAB401:CAB402 BQF401:BQF402 BGJ401:BGJ402 AWN401:AWN402 AMR401:AMR402 ACV401:ACV402 SZ401:SZ402 JD401:JD402 WVP410:WVP411 WLT410:WLT411 WBX410:WBX411 VSB410:VSB411 VIF410:VIF411 UYJ410:UYJ411 UON410:UON411 UER410:UER411 TUV410:TUV411 TKZ410:TKZ411 TBD410:TBD411 SRH410:SRH411 SHL410:SHL411 RXP410:RXP411 RNT410:RNT411 RDX410:RDX411 QUB410:QUB411 QKF410:QKF411 QAJ410:QAJ411 PQN410:PQN411 PGR410:PGR411 OWV410:OWV411 OMZ410:OMZ411 ODD410:ODD411 NTH410:NTH411 NJL410:NJL411 MZP410:MZP411 MPT410:MPT411 MFX410:MFX411 LWB410:LWB411 LMF410:LMF411 LCJ410:LCJ411 KSN410:KSN411 KIR410:KIR411 JYV410:JYV411 JOZ410:JOZ411 JFD410:JFD411 IVH410:IVH411 ILL410:ILL411 IBP410:IBP411 HRT410:HRT411 HHX410:HHX411 GYB410:GYB411 GOF410:GOF411 GEJ410:GEJ411 FUN410:FUN411 FKR410:FKR411 FAV410:FAV411 EQZ410:EQZ411 EHD410:EHD411 DXH410:DXH411 DNL410:DNL411 DDP410:DDP411 CTT410:CTT411 CJX410:CJX411 CAB410:CAB411 BQF410:BQF411 BGJ410:BGJ411 AWN410:AWN411 AMR410:AMR411 ACV410:ACV411 SZ410:SZ411 JD410:JD411 JD419:JD420 SZ419:SZ420 ACV419:ACV420 AMR419:AMR420 AWN419:AWN420 BGJ419:BGJ420 BQF419:BQF420 CAB419:CAB420 CJX419:CJX420 CTT419:CTT420 DDP419:DDP420 DNL419:DNL420 DXH419:DXH420 EHD419:EHD420 EQZ419:EQZ420 FAV419:FAV420 FKR419:FKR420 FUN419:FUN420 GEJ419:GEJ420 GOF419:GOF420 GYB419:GYB420 HHX419:HHX420 HRT419:HRT420 IBP419:IBP420 ILL419:ILL420 IVH419:IVH420 JFD419:JFD420 JOZ419:JOZ420 JYV419:JYV420 KIR419:KIR420 KSN419:KSN420 LCJ419:LCJ420 LMF419:LMF420 LWB419:LWB420 MFX419:MFX420 MPT419:MPT420 MZP419:MZP420 NJL419:NJL420 NTH419:NTH420 ODD419:ODD420 OMZ419:OMZ420 OWV419:OWV420 PGR419:PGR420 PQN419:PQN420 QAJ419:QAJ420 QKF419:QKF420 QUB419:QUB420 RDX419:RDX420 RNT419:RNT420 RXP419:RXP420 SHL419:SHL420 SRH419:SRH420 TBD419:TBD420 TKZ419:TKZ420 TUV419:TUV420 UER419:UER420 UON419:UON420 UYJ419:UYJ420 VIF419:VIF420 VSB419:VSB420 WBX419:WBX420 WLT419:WLT420 WVP419:WVP420 JD422:JD423 SZ422:SZ423 ACV422:ACV423 AMR422:AMR423 AWN422:AWN423 BGJ422:BGJ423 BQF422:BQF423 CAB422:CAB423 CJX422:CJX423 CTT422:CTT423 DDP422:DDP423 DNL422:DNL423 DXH422:DXH423 EHD422:EHD423 EQZ422:EQZ423 FAV422:FAV423 FKR422:FKR423 FUN422:FUN423 GEJ422:GEJ423 GOF422:GOF423 GYB422:GYB423 HHX422:HHX423 HRT422:HRT423 IBP422:IBP423 ILL422:ILL423 IVH422:IVH423 JFD422:JFD423 JOZ422:JOZ423 JYV422:JYV423 KIR422:KIR423 KSN422:KSN423 LCJ422:LCJ423 LMF422:LMF423 LWB422:LWB423 MFX422:MFX423 MPT422:MPT423 MZP422:MZP423 NJL422:NJL423 NTH422:NTH423 ODD422:ODD423 OMZ422:OMZ423 OWV422:OWV423 PGR422:PGR423 PQN422:PQN423 QAJ422:QAJ423 QKF422:QKF423 QUB422:QUB423 RDX422:RDX423 RNT422:RNT423 RXP422:RXP423 SHL422:SHL423 SRH422:SRH423 TBD422:TBD423 TKZ422:TKZ423 TUV422:TUV423 UER422:UER423 UON422:UON423 UYJ422:UYJ423 VIF422:VIF423 VSB422:VSB423 WBX422:WBX423 WLT422:WLT423 WVP422:WVP423 JD425:JD426 SZ425:SZ426 ACV425:ACV426 AMR425:AMR426 AWN425:AWN426 BGJ425:BGJ426 BQF425:BQF426 CAB425:CAB426 CJX425:CJX426 CTT425:CTT426 DDP425:DDP426 DNL425:DNL426 DXH425:DXH426 EHD425:EHD426 EQZ425:EQZ426 FAV425:FAV426 FKR425:FKR426 FUN425:FUN426 GEJ425:GEJ426 GOF425:GOF426 GYB425:GYB426 HHX425:HHX426 HRT425:HRT426 IBP425:IBP426 ILL425:ILL426 IVH425:IVH426 JFD425:JFD426 JOZ425:JOZ426 JYV425:JYV426 KIR425:KIR426 KSN425:KSN426 LCJ425:LCJ426 LMF425:LMF426 LWB425:LWB426 MFX425:MFX426 MPT425:MPT426 MZP425:MZP426 NJL425:NJL426 NTH425:NTH426 ODD425:ODD426 OMZ425:OMZ426 OWV425:OWV426 PGR425:PGR426 PQN425:PQN426 QAJ425:QAJ426 QKF425:QKF426 QUB425:QUB426 RDX425:RDX426 RNT425:RNT426 RXP425:RXP426 SHL425:SHL426 SRH425:SRH426 TBD425:TBD426 TKZ425:TKZ426 TUV425:TUV426 UER425:UER426 UON425:UON426 UYJ425:UYJ426 VIF425:VIF426 VSB425:VSB426 WBX425:WBX426 WLT425:WLT426 WVP425:WVP426 JD431:JD432 SZ431:SZ432 ACV431:ACV432 AMR431:AMR432 AWN431:AWN432 BGJ431:BGJ432 BQF431:BQF432 CAB431:CAB432 CJX431:CJX432 CTT431:CTT432 DDP431:DDP432 DNL431:DNL432 DXH431:DXH432 EHD431:EHD432 EQZ431:EQZ432 FAV431:FAV432 FKR431:FKR432 FUN431:FUN432 GEJ431:GEJ432 GOF431:GOF432 GYB431:GYB432 HHX431:HHX432 HRT431:HRT432 IBP431:IBP432 ILL431:ILL432 IVH431:IVH432 JFD431:JFD432 JOZ431:JOZ432 JYV431:JYV432 KIR431:KIR432 KSN431:KSN432 LCJ431:LCJ432 LMF431:LMF432 LWB431:LWB432 MFX431:MFX432 MPT431:MPT432 MZP431:MZP432 NJL431:NJL432 NTH431:NTH432 ODD431:ODD432 OMZ431:OMZ432 OWV431:OWV432 PGR431:PGR432 PQN431:PQN432 QAJ431:QAJ432 QKF431:QKF432 QUB431:QUB432 RDX431:RDX432 RNT431:RNT432 RXP431:RXP432 SHL431:SHL432 SRH431:SRH432 TBD431:TBD432 TKZ431:TKZ432 TUV431:TUV432 UER431:UER432 UON431:UON432 UYJ431:UYJ432 VIF431:VIF432 VSB431:VSB432 WBX431:WBX432 WLT431:WLT432 WVP431:WVP432 JD434:JD435 SZ434:SZ435 ACV434:ACV435 AMR434:AMR435 AWN434:AWN435 BGJ434:BGJ435 BQF434:BQF435 CAB434:CAB435 CJX434:CJX435 CTT434:CTT435 DDP434:DDP435 DNL434:DNL435 DXH434:DXH435 EHD434:EHD435 EQZ434:EQZ435 FAV434:FAV435 FKR434:FKR435 FUN434:FUN435 GEJ434:GEJ435 GOF434:GOF435 GYB434:GYB435 HHX434:HHX435 HRT434:HRT435 IBP434:IBP435 ILL434:ILL435 IVH434:IVH435 JFD434:JFD435 JOZ434:JOZ435 JYV434:JYV435 KIR434:KIR435 KSN434:KSN435 LCJ434:LCJ435 LMF434:LMF435 LWB434:LWB435 MFX434:MFX435 MPT434:MPT435 MZP434:MZP435 NJL434:NJL435 NTH434:NTH435 ODD434:ODD435 OMZ434:OMZ435 OWV434:OWV435 PGR434:PGR435 PQN434:PQN435 QAJ434:QAJ435 QKF434:QKF435 QUB434:QUB435 RDX434:RDX435 RNT434:RNT435 RXP434:RXP435 SHL434:SHL435 SRH434:SRH435 TBD434:TBD435 TKZ434:TKZ435 TUV434:TUV435 UER434:UER435 UON434:UON435 UYJ434:UYJ435 VIF434:VIF435 VSB434:VSB435 WBX434:WBX435 WLT434:WLT435 WVP434:WVP435 JD440:JD441 SZ440:SZ441 ACV440:ACV441 AMR440:AMR441 AWN440:AWN441 BGJ440:BGJ441 BQF440:BQF441 CAB440:CAB441 CJX440:CJX441 CTT440:CTT441 DDP440:DDP441 DNL440:DNL441 DXH440:DXH441 EHD440:EHD441 EQZ440:EQZ441 FAV440:FAV441 FKR440:FKR441 FUN440:FUN441 GEJ440:GEJ441 GOF440:GOF441 GYB440:GYB441 HHX440:HHX441 HRT440:HRT441 IBP440:IBP441 ILL440:ILL441 IVH440:IVH441 JFD440:JFD441 JOZ440:JOZ441 JYV440:JYV441 KIR440:KIR441 KSN440:KSN441 LCJ440:LCJ441 LMF440:LMF441 LWB440:LWB441 MFX440:MFX441 MPT440:MPT441 MZP440:MZP441 NJL440:NJL441 NTH440:NTH441 ODD440:ODD441 OMZ440:OMZ441 OWV440:OWV441 PGR440:PGR441 PQN440:PQN441 QAJ440:QAJ441 QKF440:QKF441 QUB440:QUB441 RDX440:RDX441 RNT440:RNT441 RXP440:RXP441 SHL440:SHL441 SRH440:SRH441 TBD440:TBD441 TKZ440:TKZ441 TUV440:TUV441 UER440:UER441 UON440:UON441 UYJ440:UYJ441 VIF440:VIF441 VSB440:VSB441 WBX440:WBX441 WLT440:WLT441 WVP440:WVP441 JD443:JD444 SZ443:SZ444 ACV443:ACV444 AMR443:AMR444 AWN443:AWN444 BGJ443:BGJ444 BQF443:BQF444 CAB443:CAB444 CJX443:CJX444 CTT443:CTT444 DDP443:DDP444 DNL443:DNL444 DXH443:DXH444 EHD443:EHD444 EQZ443:EQZ444 FAV443:FAV444 FKR443:FKR444 FUN443:FUN444 GEJ443:GEJ444 GOF443:GOF444 GYB443:GYB444 HHX443:HHX444 HRT443:HRT444 IBP443:IBP444 ILL443:ILL444 IVH443:IVH444 JFD443:JFD444 JOZ443:JOZ444 JYV443:JYV444 KIR443:KIR444 KSN443:KSN444 LCJ443:LCJ444 LMF443:LMF444 LWB443:LWB444 MFX443:MFX444 MPT443:MPT444 MZP443:MZP444 NJL443:NJL444 NTH443:NTH444 ODD443:ODD444 OMZ443:OMZ444 OWV443:OWV444 PGR443:PGR444 PQN443:PQN444 QAJ443:QAJ444 QKF443:QKF444 QUB443:QUB444 RDX443:RDX444 RNT443:RNT444 RXP443:RXP444 SHL443:SHL444 SRH443:SRH444 TBD443:TBD444 TKZ443:TKZ444 TUV443:TUV444 UER443:UER444 UON443:UON444 UYJ443:UYJ444 VIF443:VIF444 VSB443:VSB444 WBX443:WBX444 WLT443:WLT444 WVP443:WVP444 WVP428:WVP429 WLT428:WLT429 WBX428:WBX429 VSB428:VSB429 VIF428:VIF429 UYJ428:UYJ429 UON428:UON429 UER428:UER429 TUV428:TUV429 TKZ428:TKZ429 TBD428:TBD429 SRH428:SRH429 SHL428:SHL429 RXP428:RXP429 RNT428:RNT429 RDX428:RDX429 QUB428:QUB429 QKF428:QKF429 QAJ428:QAJ429 PQN428:PQN429 PGR428:PGR429 OWV428:OWV429 OMZ428:OMZ429 ODD428:ODD429 NTH428:NTH429 NJL428:NJL429 MZP428:MZP429 MPT428:MPT429 MFX428:MFX429 LWB428:LWB429 LMF428:LMF429 LCJ428:LCJ429 KSN428:KSN429 KIR428:KIR429 JYV428:JYV429 JOZ428:JOZ429 JFD428:JFD429 IVH428:IVH429 ILL428:ILL429 IBP428:IBP429 HRT428:HRT429 HHX428:HHX429 GYB428:GYB429 GOF428:GOF429 GEJ428:GEJ429 FUN428:FUN429 FKR428:FKR429 FAV428:FAV429 EQZ428:EQZ429 EHD428:EHD429 DXH428:DXH429 DNL428:DNL429 DDP428:DDP429 CTT428:CTT429 CJX428:CJX429 CAB428:CAB429 BQF428:BQF429 BGJ428:BGJ429 AWN428:AWN429 AMR428:AMR429 ACV428:ACV429 SZ428:SZ429 JD428:JD429 WVP437:WVP438 WLT437:WLT438 WBX437:WBX438 VSB437:VSB438 VIF437:VIF438 UYJ437:UYJ438 UON437:UON438 UER437:UER438 TUV437:TUV438 TKZ437:TKZ438 TBD437:TBD438 SRH437:SRH438 SHL437:SHL438 RXP437:RXP438 RNT437:RNT438 RDX437:RDX438 QUB437:QUB438 QKF437:QKF438 QAJ437:QAJ438 PQN437:PQN438 PGR437:PGR438 OWV437:OWV438 OMZ437:OMZ438 ODD437:ODD438 NTH437:NTH438 NJL437:NJL438 MZP437:MZP438 MPT437:MPT438 MFX437:MFX438 LWB437:LWB438 LMF437:LMF438 LCJ437:LCJ438 KSN437:KSN438 KIR437:KIR438 JYV437:JYV438 JOZ437:JOZ438 JFD437:JFD438 IVH437:IVH438 ILL437:ILL438 IBP437:IBP438 HRT437:HRT438 HHX437:HHX438 GYB437:GYB438 GOF437:GOF438 GEJ437:GEJ438 FUN437:FUN438 FKR437:FKR438 FAV437:FAV438 EQZ437:EQZ438 EHD437:EHD438 DXH437:DXH438 DNL437:DNL438 DDP437:DDP438 CTT437:CTT438 CJX437:CJX438 CAB437:CAB438 BQF437:BQF438 BGJ437:BGJ438 AWN437:AWN438 AMR437:AMR438 ACV437:ACV438 SZ437:SZ438 JD437:JD438 JD446:JD447 SZ446:SZ447 ACV446:ACV447 AMR446:AMR447 AWN446:AWN447 BGJ446:BGJ447 BQF446:BQF447 CAB446:CAB447 CJX446:CJX447 CTT446:CTT447 DDP446:DDP447 DNL446:DNL447 DXH446:DXH447 EHD446:EHD447 EQZ446:EQZ447 FAV446:FAV447 FKR446:FKR447 FUN446:FUN447 GEJ446:GEJ447 GOF446:GOF447 GYB446:GYB447 HHX446:HHX447 HRT446:HRT447 IBP446:IBP447 ILL446:ILL447 IVH446:IVH447 JFD446:JFD447 JOZ446:JOZ447 JYV446:JYV447 KIR446:KIR447 KSN446:KSN447 LCJ446:LCJ447 LMF446:LMF447 LWB446:LWB447 MFX446:MFX447 MPT446:MPT447 MZP446:MZP447 NJL446:NJL447 NTH446:NTH447 ODD446:ODD447 OMZ446:OMZ447 OWV446:OWV447 PGR446:PGR447 PQN446:PQN447 QAJ446:QAJ447 QKF446:QKF447 QUB446:QUB447 RDX446:RDX447 RNT446:RNT447 RXP446:RXP447 SHL446:SHL447 SRH446:SRH447 TBD446:TBD447 TKZ446:TKZ447 TUV446:TUV447 UER446:UER447 UON446:UON447 UYJ446:UYJ447 VIF446:VIF447 VSB446:VSB447 WBX446:WBX447 WLT446:WLT447 WVP446:WVP447 JD449:JD450 SZ449:SZ450 ACV449:ACV450 AMR449:AMR450 AWN449:AWN450 BGJ449:BGJ450 BQF449:BQF450 CAB449:CAB450 CJX449:CJX450 CTT449:CTT450 DDP449:DDP450 DNL449:DNL450 DXH449:DXH450 EHD449:EHD450 EQZ449:EQZ450 FAV449:FAV450 FKR449:FKR450 FUN449:FUN450 GEJ449:GEJ450 GOF449:GOF450 GYB449:GYB450 HHX449:HHX450 HRT449:HRT450 IBP449:IBP450 ILL449:ILL450 IVH449:IVH450 JFD449:JFD450 JOZ449:JOZ450 JYV449:JYV450 KIR449:KIR450 KSN449:KSN450 LCJ449:LCJ450 LMF449:LMF450 LWB449:LWB450 MFX449:MFX450 MPT449:MPT450 MZP449:MZP450 NJL449:NJL450 NTH449:NTH450 ODD449:ODD450 OMZ449:OMZ450 OWV449:OWV450 PGR449:PGR450 PQN449:PQN450 QAJ449:QAJ450 QKF449:QKF450 QUB449:QUB450 RDX449:RDX450 RNT449:RNT450 RXP449:RXP450 SHL449:SHL450 SRH449:SRH450 TBD449:TBD450 TKZ449:TKZ450 TUV449:TUV450 UER449:UER450 UON449:UON450 UYJ449:UYJ450 VIF449:VIF450 VSB449:VSB450 WBX449:WBX450 WLT449:WLT450 WVP449:WVP450 JD452:JD453 SZ452:SZ453 ACV452:ACV453 AMR452:AMR453 AWN452:AWN453 BGJ452:BGJ453 BQF452:BQF453 CAB452:CAB453 CJX452:CJX453 CTT452:CTT453 DDP452:DDP453 DNL452:DNL453 DXH452:DXH453 EHD452:EHD453 EQZ452:EQZ453 FAV452:FAV453 FKR452:FKR453 FUN452:FUN453 GEJ452:GEJ453 GOF452:GOF453 GYB452:GYB453 HHX452:HHX453 HRT452:HRT453 IBP452:IBP453 ILL452:ILL453 IVH452:IVH453 JFD452:JFD453 JOZ452:JOZ453 JYV452:JYV453 KIR452:KIR453 KSN452:KSN453 LCJ452:LCJ453 LMF452:LMF453 LWB452:LWB453 MFX452:MFX453 MPT452:MPT453 MZP452:MZP453 NJL452:NJL453 NTH452:NTH453 ODD452:ODD453 OMZ452:OMZ453 OWV452:OWV453 PGR452:PGR453 PQN452:PQN453 QAJ452:QAJ453 QKF452:QKF453 QUB452:QUB453 RDX452:RDX453 RNT452:RNT453 RXP452:RXP453 SHL452:SHL453 SRH452:SRH453 TBD452:TBD453 TKZ452:TKZ453 TUV452:TUV453 UER452:UER453 UON452:UON453 UYJ452:UYJ453 VIF452:VIF453 VSB452:VSB453 WBX452:WBX453 WLT452:WLT453 WVP452:WVP453 JD458:JD459 SZ458:SZ459 ACV458:ACV459 AMR458:AMR459 AWN458:AWN459 BGJ458:BGJ459 BQF458:BQF459 CAB458:CAB459 CJX458:CJX459 CTT458:CTT459 DDP458:DDP459 DNL458:DNL459 DXH458:DXH459 EHD458:EHD459 EQZ458:EQZ459 FAV458:FAV459 FKR458:FKR459 FUN458:FUN459 GEJ458:GEJ459 GOF458:GOF459 GYB458:GYB459 HHX458:HHX459 HRT458:HRT459 IBP458:IBP459 ILL458:ILL459 IVH458:IVH459 JFD458:JFD459 JOZ458:JOZ459 JYV458:JYV459 KIR458:KIR459 KSN458:KSN459 LCJ458:LCJ459 LMF458:LMF459 LWB458:LWB459 MFX458:MFX459 MPT458:MPT459 MZP458:MZP459 NJL458:NJL459 NTH458:NTH459 ODD458:ODD459 OMZ458:OMZ459 OWV458:OWV459 PGR458:PGR459 PQN458:PQN459 QAJ458:QAJ459 QKF458:QKF459 QUB458:QUB459 RDX458:RDX459 RNT458:RNT459 RXP458:RXP459 SHL458:SHL459 SRH458:SRH459 TBD458:TBD459 TKZ458:TKZ459 TUV458:TUV459 UER458:UER459 UON458:UON459 UYJ458:UYJ459 VIF458:VIF459 VSB458:VSB459 WBX458:WBX459 WLT458:WLT459 WVP458:WVP459 JD461:JD462 SZ461:SZ462 ACV461:ACV462 AMR461:AMR462 AWN461:AWN462 BGJ461:BGJ462 BQF461:BQF462 CAB461:CAB462 CJX461:CJX462 CTT461:CTT462 DDP461:DDP462 DNL461:DNL462 DXH461:DXH462 EHD461:EHD462 EQZ461:EQZ462 FAV461:FAV462 FKR461:FKR462 FUN461:FUN462 GEJ461:GEJ462 GOF461:GOF462 GYB461:GYB462 HHX461:HHX462 HRT461:HRT462 IBP461:IBP462 ILL461:ILL462 IVH461:IVH462 JFD461:JFD462 JOZ461:JOZ462 JYV461:JYV462 KIR461:KIR462 KSN461:KSN462 LCJ461:LCJ462 LMF461:LMF462 LWB461:LWB462 MFX461:MFX462 MPT461:MPT462 MZP461:MZP462 NJL461:NJL462 NTH461:NTH462 ODD461:ODD462 OMZ461:OMZ462 OWV461:OWV462 PGR461:PGR462 PQN461:PQN462 QAJ461:QAJ462 QKF461:QKF462 QUB461:QUB462 RDX461:RDX462 RNT461:RNT462 RXP461:RXP462 SHL461:SHL462 SRH461:SRH462 TBD461:TBD462 TKZ461:TKZ462 TUV461:TUV462 UER461:UER462 UON461:UON462 UYJ461:UYJ462 VIF461:VIF462 VSB461:VSB462 WBX461:WBX462 WLT461:WLT462 WVP461:WVP462 JD467:JD468 SZ467:SZ468 ACV467:ACV468 AMR467:AMR468 AWN467:AWN468 BGJ467:BGJ468 BQF467:BQF468 CAB467:CAB468 CJX467:CJX468 CTT467:CTT468 DDP467:DDP468 DNL467:DNL468 DXH467:DXH468 EHD467:EHD468 EQZ467:EQZ468 FAV467:FAV468 FKR467:FKR468 FUN467:FUN468 GEJ467:GEJ468 GOF467:GOF468 GYB467:GYB468 HHX467:HHX468 HRT467:HRT468 IBP467:IBP468 ILL467:ILL468 IVH467:IVH468 JFD467:JFD468 JOZ467:JOZ468 JYV467:JYV468 KIR467:KIR468 KSN467:KSN468 LCJ467:LCJ468 LMF467:LMF468 LWB467:LWB468 MFX467:MFX468 MPT467:MPT468 MZP467:MZP468 NJL467:NJL468 NTH467:NTH468 ODD467:ODD468 OMZ467:OMZ468 OWV467:OWV468 PGR467:PGR468 PQN467:PQN468 QAJ467:QAJ468 QKF467:QKF468 QUB467:QUB468 RDX467:RDX468 RNT467:RNT468 RXP467:RXP468 SHL467:SHL468 SRH467:SRH468 TBD467:TBD468 TKZ467:TKZ468 TUV467:TUV468 UER467:UER468 UON467:UON468 UYJ467:UYJ468 VIF467:VIF468 VSB467:VSB468 WBX467:WBX468 WLT467:WLT468 WVP467:WVP468 WVP455:WVP456 WLT455:WLT456 WBX455:WBX456 VSB455:VSB456 VIF455:VIF456 UYJ455:UYJ456 UON455:UON456 UER455:UER456 TUV455:TUV456 TKZ455:TKZ456 TBD455:TBD456 SRH455:SRH456 SHL455:SHL456 RXP455:RXP456 RNT455:RNT456 RDX455:RDX456 QUB455:QUB456 QKF455:QKF456 QAJ455:QAJ456 PQN455:PQN456 PGR455:PGR456 OWV455:OWV456 OMZ455:OMZ456 ODD455:ODD456 NTH455:NTH456 NJL455:NJL456 MZP455:MZP456 MPT455:MPT456 MFX455:MFX456 LWB455:LWB456 LMF455:LMF456 LCJ455:LCJ456 KSN455:KSN456 KIR455:KIR456 JYV455:JYV456 JOZ455:JOZ456 JFD455:JFD456 IVH455:IVH456 ILL455:ILL456 IBP455:IBP456 HRT455:HRT456 HHX455:HHX456 GYB455:GYB456 GOF455:GOF456 GEJ455:GEJ456 FUN455:FUN456 FKR455:FKR456 FAV455:FAV456 EQZ455:EQZ456 EHD455:EHD456 DXH455:DXH456 DNL455:DNL456 DDP455:DDP456 CTT455:CTT456 CJX455:CJX456 CAB455:CAB456 BQF455:BQF456 BGJ455:BGJ456 AWN455:AWN456 AMR455:AMR456 ACV455:ACV456 SZ455:SZ456 JD455:JD456 WVP464:WVP465 WLT464:WLT465 WBX464:WBX465 VSB464:VSB465 VIF464:VIF465 UYJ464:UYJ465 UON464:UON465 UER464:UER465 TUV464:TUV465 TKZ464:TKZ465 TBD464:TBD465 SRH464:SRH465 SHL464:SHL465 RXP464:RXP465 RNT464:RNT465 RDX464:RDX465 QUB464:QUB465 QKF464:QKF465 QAJ464:QAJ465 PQN464:PQN465 PGR464:PGR465 OWV464:OWV465 OMZ464:OMZ465 ODD464:ODD465 NTH464:NTH465 NJL464:NJL465 MZP464:MZP465 MPT464:MPT465 MFX464:MFX465 LWB464:LWB465 LMF464:LMF465 LCJ464:LCJ465 KSN464:KSN465 KIR464:KIR465 JYV464:JYV465 JOZ464:JOZ465 JFD464:JFD465 IVH464:IVH465 ILL464:ILL465 IBP464:IBP465 HRT464:HRT465 HHX464:HHX465 GYB464:GYB465 GOF464:GOF465 GEJ464:GEJ465 FUN464:FUN465 FKR464:FKR465 FAV464:FAV465 EQZ464:EQZ465 EHD464:EHD465 DXH464:DXH465 DNL464:DNL465 DDP464:DDP465 CTT464:CTT465 CJX464:CJX465 CAB464:CAB465 BQF464:BQF465 BGJ464:BGJ465 AWN464:AWN465 AMR464:AMR465 ACV464:ACV465 SZ464:SZ465 JD464:JD465 WVP106:WVP116 WLT106:WLT116 WBX106:WBX116 VSB106:VSB116 VIF106:VIF116 UYJ106:UYJ116 UON106:UON116 UER106:UER116 TUV106:TUV116 TKZ106:TKZ116 TBD106:TBD116 SRH106:SRH116 SHL106:SHL116 RXP106:RXP116 RNT106:RNT116 RDX106:RDX116 QUB106:QUB116 QKF106:QKF116 QAJ106:QAJ116 PQN106:PQN116 PGR106:PGR116 OWV106:OWV116 OMZ106:OMZ116 ODD106:ODD116 NTH106:NTH116 NJL106:NJL116 MZP106:MZP116 MPT106:MPT116 MFX106:MFX116 LWB106:LWB116 LMF106:LMF116 LCJ106:LCJ116 KSN106:KSN116 KIR106:KIR116 JYV106:JYV116 JOZ106:JOZ116 JFD106:JFD116 IVH106:IVH116 ILL106:ILL116 IBP106:IBP116 HRT106:HRT116 HHX106:HHX116 GYB106:GYB116 GOF106:GOF116 GEJ106:GEJ116 FUN106:FUN116 FKR106:FKR116 FAV106:FAV116 EQZ106:EQZ116 EHD106:EHD116 DXH106:DXH116 DNL106:DNL116 DDP106:DDP116 CTT106:CTT116 CJX106:CJX116 CAB106:CAB116 BQF106:BQF116 BGJ106:BGJ116 AWN106:AWN116 AMR106:AMR116 ACV106:ACV116 SZ106:SZ116 WVP470:WVP676 WLT470:WLT676 WBX470:WBX676 VSB470:VSB676 VIF470:VIF676 UYJ470:UYJ676 UON470:UON676 UER470:UER676 TUV470:TUV676 TKZ470:TKZ676 TBD470:TBD676 SRH470:SRH676 SHL470:SHL676 RXP470:RXP676 RNT470:RNT676 RDX470:RDX676 QUB470:QUB676 QKF470:QKF676 QAJ470:QAJ676 PQN470:PQN676 PGR470:PGR676 OWV470:OWV676 OMZ470:OMZ676 ODD470:ODD676 NTH470:NTH676 NJL470:NJL676 MZP470:MZP676 MPT470:MPT676 MFX470:MFX676 LWB470:LWB676 LMF470:LMF676 LCJ470:LCJ676 KSN470:KSN676 KIR470:KIR676 JYV470:JYV676 JOZ470:JOZ676 JFD470:JFD676 IVH470:IVH676 ILL470:ILL676 IBP470:IBP676 HRT470:HRT676 HHX470:HHX676 GYB470:GYB676 GOF470:GOF676 GEJ470:GEJ676 FUN470:FUN676 FKR470:FKR676 FAV470:FAV676 EQZ470:EQZ676 EHD470:EHD676 DXH470:DXH676 DNL470:DNL676 DDP470:DDP676 CTT470:CTT676 CJX470:CJX676 CAB470:CAB676 BQF470:BQF676 BGJ470:BGJ676 AWN470:AWN676 AMR470:AMR676 ACV470:ACV676 SZ470:SZ676 JD470:JD676 WVP678:WVP761 WLT678:WLT761 WBX678:WBX761 VSB678:VSB761 VIF678:VIF761 UYJ678:UYJ761 UON678:UON761 UER678:UER761 TUV678:TUV761 TKZ678:TKZ761 TBD678:TBD761 SRH678:SRH761 SHL678:SHL761 RXP678:RXP761 RNT678:RNT761 RDX678:RDX761 QUB678:QUB761 QKF678:QKF761 QAJ678:QAJ761 PQN678:PQN761 PGR678:PGR761 OWV678:OWV761 OMZ678:OMZ761 ODD678:ODD761 NTH678:NTH761 NJL678:NJL761 MZP678:MZP761 MPT678:MPT761 MFX678:MFX761 LWB678:LWB761 LMF678:LMF761 LCJ678:LCJ761 KSN678:KSN761 KIR678:KIR761 JYV678:JYV761 JOZ678:JOZ761 JFD678:JFD761 IVH678:IVH761 ILL678:ILL761 IBP678:IBP761 HRT678:HRT761 HHX678:HHX761 GYB678:GYB761 GOF678:GOF761 GEJ678:GEJ761 FUN678:FUN761 FKR678:FKR761 FAV678:FAV761 EQZ678:EQZ761 EHD678:EHD761 DXH678:DXH761 DNL678:DNL761 DDP678:DDP761 CTT678:CTT761 CJX678:CJX761 CAB678:CAB761 BQF678:BQF761 BGJ678:BGJ761 AWN678:AWN761 AMR678:AMR761 ACV678:ACV761 SZ678:SZ761 JD678:JD761 WVP4:WVP86 JD4:JD86 SZ4:SZ86 ACV4:ACV86 AMR4:AMR86 AWN4:AWN86 BGJ4:BGJ86 BQF4:BQF86 CAB4:CAB86 CJX4:CJX86 CTT4:CTT86 DDP4:DDP86 DNL4:DNL86 DXH4:DXH86 EHD4:EHD86 EQZ4:EQZ86 FAV4:FAV86 FKR4:FKR86 FUN4:FUN86 GEJ4:GEJ86 GOF4:GOF86 GYB4:GYB86 HHX4:HHX86 HRT4:HRT86 IBP4:IBP86 ILL4:ILL86 IVH4:IVH86 JFD4:JFD86 JOZ4:JOZ86 JYV4:JYV86 KIR4:KIR86 KSN4:KSN86 LCJ4:LCJ86 LMF4:LMF86 LWB4:LWB86 MFX4:MFX86 MPT4:MPT86 MZP4:MZP86 NJL4:NJL86 NTH4:NTH86 ODD4:ODD86 OMZ4:OMZ86 OWV4:OWV86 PGR4:PGR86 PQN4:PQN86 QAJ4:QAJ86 QKF4:QKF86 QUB4:QUB86 RDX4:RDX86 RNT4:RNT86 RXP4:RXP86 SHL4:SHL86 SRH4:SRH86 TBD4:TBD86 TKZ4:TKZ86 TUV4:TUV86 UER4:UER86 UON4:UON86 UYJ4:UYJ86 VIF4:VIF86 VSB4:VSB86 WBX4:WBX86 WLT4:WLT86 U4 ACV763:ACV1307 SZ763:SZ1307 JD763:JD1307 WVP763:WVP1307 WLT763:WLT1307 WBX763:WBX1307 VSB763:VSB1307 VIF763:VIF1307 UYJ763:UYJ1307 UON763:UON1307 UER763:UER1307 TUV763:TUV1307 TKZ763:TKZ1307 TBD763:TBD1307 SRH763:SRH1307 SHL763:SHL1307 RXP763:RXP1307 RNT763:RNT1307 RDX763:RDX1307 QUB763:QUB1307 QKF763:QKF1307 QAJ763:QAJ1307 PQN763:PQN1307 PGR763:PGR1307 OWV763:OWV1307 OMZ763:OMZ1307 ODD763:ODD1307 NTH763:NTH1307 NJL763:NJL1307 MZP763:MZP1307 MPT763:MPT1307 MFX763:MFX1307 LWB763:LWB1307 LMF763:LMF1307 LCJ763:LCJ1307 KSN763:KSN1307 KIR763:KIR1307 JYV763:JYV1307 JOZ763:JOZ1307 JFD763:JFD1307 IVH763:IVH1307 ILL763:ILL1307 IBP763:IBP1307 HRT763:HRT1307 HHX763:HHX1307 GYB763:GYB1307 GOF763:GOF1307 GEJ763:GEJ1307 FUN763:FUN1307 FKR763:FKR1307 FAV763:FAV1307 EQZ763:EQZ1307 EHD763:EHD1307 DXH763:DXH1307 DNL763:DNL1307 DDP763:DDP1307 CTT763:CTT1307 CJX763:CJX1307 CAB763:CAB1307 BQF763:BQF1307 BGJ763:BGJ1307 AWN763:AWN1307 AMR763:AMR1307" xr:uid="{40807D62-49BF-4AB8-AE3C-85B2212714E2}"/>
    <dataValidation type="list" allowBlank="1" showInputMessage="1" showErrorMessage="1" errorTitle="Mes estimado de inicio" error="Despliegue la flecha y seleccione el mes previsto para dar inicio al proceso  de selección." sqref="IU87 SQ87 ACM87 AMI87 AWE87 BGA87 BPW87 BZS87 CJO87 CTK87 DDG87 DNC87 DWY87 EGU87 EQQ87 FAM87 FKI87 FUE87 GEA87 GNW87 GXS87 HHO87 HRK87 IBG87 ILC87 IUY87 JEU87 JOQ87 JYM87 KII87 KSE87 LCA87 LLW87 LVS87 MFO87 MPK87 MZG87 NJC87 NSY87 OCU87 OMQ87 OWM87 PGI87 PQE87 QAA87 QJW87 QTS87 RDO87 RNK87 RXG87 SHC87 SQY87 TAU87 TKQ87 TUM87 UEI87 UOE87 UYA87 VHW87 VRS87 WBO87 WLK87 WVG87 IU90 SQ90 ACM90 AMI90 AWE90 BGA90 BPW90 BZS90 CJO90 CTK90 DDG90 DNC90 DWY90 EGU90 EQQ90 FAM90 FKI90 FUE90 GEA90 GNW90 GXS90 HHO90 HRK90 IBG90 ILC90 IUY90 JEU90 JOQ90 JYM90 KII90 KSE90 LCA90 LLW90 LVS90 MFO90 MPK90 MZG90 NJC90 NSY90 OCU90 OMQ90 OWM90 PGI90 PQE90 QAA90 QJW90 QTS90 RDO90 RNK90 RXG90 SHC90 SQY90 TAU90 TKQ90 TUM90 UEI90 UOE90 UYA90 VHW90 VRS90 WBO90 WLK90 WVG90 IU93 SQ93 ACM93 AMI93 AWE93 BGA93 BPW93 BZS93 CJO93 CTK93 DDG93 DNC93 DWY93 EGU93 EQQ93 FAM93 FKI93 FUE93 GEA93 GNW93 GXS93 HHO93 HRK93 IBG93 ILC93 IUY93 JEU93 JOQ93 JYM93 KII93 KSE93 LCA93 LLW93 LVS93 MFO93 MPK93 MZG93 NJC93 NSY93 OCU93 OMQ93 OWM93 PGI93 PQE93 QAA93 QJW93 QTS93 RDO93 RNK93 RXG93 SHC93 SQY93 TAU93 TKQ93 TUM93 UEI93 UOE93 UYA93 VHW93 VRS93 WBO93 WLK93 WVG93 IU96 SQ96 ACM96 AMI96 AWE96 BGA96 BPW96 BZS96 CJO96 CTK96 DDG96 DNC96 DWY96 EGU96 EQQ96 FAM96 FKI96 FUE96 GEA96 GNW96 GXS96 HHO96 HRK96 IBG96 ILC96 IUY96 JEU96 JOQ96 JYM96 KII96 KSE96 LCA96 LLW96 LVS96 MFO96 MPK96 MZG96 NJC96 NSY96 OCU96 OMQ96 OWM96 PGI96 PQE96 QAA96 QJW96 QTS96 RDO96 RNK96 RXG96 SHC96 SQY96 TAU96 TKQ96 TUM96 UEI96 UOE96 UYA96 VHW96 VRS96 WBO96 WLK96 WVG96 IU99 SQ99 ACM99 AMI99 AWE99 BGA99 BPW99 BZS99 CJO99 CTK99 DDG99 DNC99 DWY99 EGU99 EQQ99 FAM99 FKI99 FUE99 GEA99 GNW99 GXS99 HHO99 HRK99 IBG99 ILC99 IUY99 JEU99 JOQ99 JYM99 KII99 KSE99 LCA99 LLW99 LVS99 MFO99 MPK99 MZG99 NJC99 NSY99 OCU99 OMQ99 OWM99 PGI99 PQE99 QAA99 QJW99 QTS99 RDO99 RNK99 RXG99 SHC99 SQY99 TAU99 TKQ99 TUM99 UEI99 UOE99 UYA99 VHW99 VRS99 WBO99 WLK99 WVG99 IU102 SQ102 ACM102 AMI102 AWE102 BGA102 BPW102 BZS102 CJO102 CTK102 DDG102 DNC102 DWY102 EGU102 EQQ102 FAM102 FKI102 FUE102 GEA102 GNW102 GXS102 HHO102 HRK102 IBG102 ILC102 IUY102 JEU102 JOQ102 JYM102 KII102 KSE102 LCA102 LLW102 LVS102 MFO102 MPK102 MZG102 NJC102 NSY102 OCU102 OMQ102 OWM102 PGI102 PQE102 QAA102 QJW102 QTS102 RDO102 RNK102 RXG102 SHC102 SQY102 TAU102 TKQ102 TUM102 UEI102 UOE102 UYA102 VHW102 VRS102 WBO102 WLK102 WVG102 IU105 SQ105 ACM105 AMI105 AWE105 BGA105 BPW105 BZS105 CJO105 CTK105 DDG105 DNC105 DWY105 EGU105 EQQ105 FAM105 FKI105 FUE105 GEA105 GNW105 GXS105 HHO105 HRK105 IBG105 ILC105 IUY105 JEU105 JOQ105 JYM105 KII105 KSE105 LCA105 LLW105 LVS105 MFO105 MPK105 MZG105 NJC105 NSY105 OCU105 OMQ105 OWM105 PGI105 PQE105 QAA105 QJW105 QTS105 RDO105 RNK105 RXG105 SHC105 SQY105 TAU105 TKQ105 TUM105 UEI105 UOE105 UYA105 VHW105 VRS105 WBO105 WLK105 WVG105 IU6:IU75 SQ6:SQ75 ACM6:ACM75 AMI6:AMI75 AWE6:AWE75 BGA6:BGA75 BPW6:BPW75 BZS6:BZS75 CJO6:CJO75 CTK6:CTK75 DDG6:DDG75 DNC6:DNC75 DWY6:DWY75 EGU6:EGU75 EQQ6:EQQ75 FAM6:FAM75 FKI6:FKI75 FUE6:FUE75 GEA6:GEA75 GNW6:GNW75 GXS6:GXS75 HHO6:HHO75 HRK6:HRK75 IBG6:IBG75 ILC6:ILC75 IUY6:IUY75 JEU6:JEU75 JOQ6:JOQ75 JYM6:JYM75 KII6:KII75 KSE6:KSE75 LCA6:LCA75 LLW6:LLW75 LVS6:LVS75 MFO6:MFO75 MPK6:MPK75 MZG6:MZG75 NJC6:NJC75 NSY6:NSY75 OCU6:OCU75 OMQ6:OMQ75 OWM6:OWM75 PGI6:PGI75 PQE6:PQE75 QAA6:QAA75 QJW6:QJW75 QTS6:QTS75 RDO6:RDO75 RNK6:RNK75 RXG6:RXG75 SHC6:SHC75 SQY6:SQY75 TAU6:TAU75 TKQ6:TKQ75 TUM6:TUM75 UEI6:UEI75 UOE6:UOE75 UYA6:UYA75 VHW6:VHW75 VRS6:VRS75 WBO6:WBO75 WLK6:WLK75 WVG6:WVG75 IU78 SQ78 ACM78 AMI78 AWE78 BGA78 BPW78 BZS78 CJO78 CTK78 DDG78 DNC78 DWY78 EGU78 EQQ78 FAM78 FKI78 FUE78 GEA78 GNW78 GXS78 HHO78 HRK78 IBG78 ILC78 IUY78 JEU78 JOQ78 JYM78 KII78 KSE78 LCA78 LLW78 LVS78 MFO78 MPK78 MZG78 NJC78 NSY78 OCU78 OMQ78 OWM78 PGI78 PQE78 QAA78 QJW78 QTS78 RDO78 RNK78 RXG78 SHC78 SQY78 TAU78 TKQ78 TUM78 UEI78 UOE78 UYA78 VHW78 VRS78 WBO78 WLK78 WVG78 IU80 SQ80 ACM80 AMI80 AWE80 BGA80 BPW80 BZS80 CJO80 CTK80 DDG80 DNC80 DWY80 EGU80 EQQ80 FAM80 FKI80 FUE80 GEA80 GNW80 GXS80 HHO80 HRK80 IBG80 ILC80 IUY80 JEU80 JOQ80 JYM80 KII80 KSE80 LCA80 LLW80 LVS80 MFO80 MPK80 MZG80 NJC80 NSY80 OCU80 OMQ80 OWM80 PGI80 PQE80 QAA80 QJW80 QTS80 RDO80 RNK80 RXG80 SHC80 SQY80 TAU80 TKQ80 TUM80 UEI80 UOE80 UYA80 VHW80 VRS80 WBO80 WLK80 WVG80 IU117 SQ117 ACM117 AMI117 AWE117 BGA117 BPW117 BZS117 CJO117 CTK117 DDG117 DNC117 DWY117 EGU117 EQQ117 FAM117 FKI117 FUE117 GEA117 GNW117 GXS117 HHO117 HRK117 IBG117 ILC117 IUY117 JEU117 JOQ117 JYM117 KII117 KSE117 LCA117 LLW117 LVS117 MFO117 MPK117 MZG117 NJC117 NSY117 OCU117 OMQ117 OWM117 PGI117 PQE117 QAA117 QJW117 QTS117 RDO117 RNK117 RXG117 SHC117 SQY117 TAU117 TKQ117 TUM117 UEI117 UOE117 UYA117 VHW117 VRS117 WBO117 WLK117 WVG117 IU120 SQ120 ACM120 AMI120 AWE120 BGA120 BPW120 BZS120 CJO120 CTK120 DDG120 DNC120 DWY120 EGU120 EQQ120 FAM120 FKI120 FUE120 GEA120 GNW120 GXS120 HHO120 HRK120 IBG120 ILC120 IUY120 JEU120 JOQ120 JYM120 KII120 KSE120 LCA120 LLW120 LVS120 MFO120 MPK120 MZG120 NJC120 NSY120 OCU120 OMQ120 OWM120 PGI120 PQE120 QAA120 QJW120 QTS120 RDO120 RNK120 RXG120 SHC120 SQY120 TAU120 TKQ120 TUM120 UEI120 UOE120 UYA120 VHW120 VRS120 WBO120 WLK120 WVG120 IU123:IU124 SQ123:SQ124 ACM123:ACM124 AMI123:AMI124 AWE123:AWE124 BGA123:BGA124 BPW123:BPW124 BZS123:BZS124 CJO123:CJO124 CTK123:CTK124 DDG123:DDG124 DNC123:DNC124 DWY123:DWY124 EGU123:EGU124 EQQ123:EQQ124 FAM123:FAM124 FKI123:FKI124 FUE123:FUE124 GEA123:GEA124 GNW123:GNW124 GXS123:GXS124 HHO123:HHO124 HRK123:HRK124 IBG123:IBG124 ILC123:ILC124 IUY123:IUY124 JEU123:JEU124 JOQ123:JOQ124 JYM123:JYM124 KII123:KII124 KSE123:KSE124 LCA123:LCA124 LLW123:LLW124 LVS123:LVS124 MFO123:MFO124 MPK123:MPK124 MZG123:MZG124 NJC123:NJC124 NSY123:NSY124 OCU123:OCU124 OMQ123:OMQ124 OWM123:OWM124 PGI123:PGI124 PQE123:PQE124 QAA123:QAA124 QJW123:QJW124 QTS123:QTS124 RDO123:RDO124 RNK123:RNK124 RXG123:RXG124 SHC123:SHC124 SQY123:SQY124 TAU123:TAU124 TKQ123:TKQ124 TUM123:TUM124 UEI123:UEI124 UOE123:UOE124 UYA123:UYA124 VHW123:VHW124 VRS123:VRS124 WBO123:WBO124 WLK123:WLK124 WVG123:WVG124 IU129 SQ129 ACM129 AMI129 AWE129 BGA129 BPW129 BZS129 CJO129 CTK129 DDG129 DNC129 DWY129 EGU129 EQQ129 FAM129 FKI129 FUE129 GEA129 GNW129 GXS129 HHO129 HRK129 IBG129 ILC129 IUY129 JEU129 JOQ129 JYM129 KII129 KSE129 LCA129 LLW129 LVS129 MFO129 MPK129 MZG129 NJC129 NSY129 OCU129 OMQ129 OWM129 PGI129 PQE129 QAA129 QJW129 QTS129 RDO129 RNK129 RXG129 SHC129 SQY129 TAU129 TKQ129 TUM129 UEI129 UOE129 UYA129 VHW129 VRS129 WBO129 WLK129 WVG129 IU132 SQ132 ACM132 AMI132 AWE132 BGA132 BPW132 BZS132 CJO132 CTK132 DDG132 DNC132 DWY132 EGU132 EQQ132 FAM132 FKI132 FUE132 GEA132 GNW132 GXS132 HHO132 HRK132 IBG132 ILC132 IUY132 JEU132 JOQ132 JYM132 KII132 KSE132 LCA132 LLW132 LVS132 MFO132 MPK132 MZG132 NJC132 NSY132 OCU132 OMQ132 OWM132 PGI132 PQE132 QAA132 QJW132 QTS132 RDO132 RNK132 RXG132 SHC132 SQY132 TAU132 TKQ132 TUM132 UEI132 UOE132 UYA132 VHW132 VRS132 WBO132 WLK132 WVG132 IU135 SQ135 ACM135 AMI135 AWE135 BGA135 BPW135 BZS135 CJO135 CTK135 DDG135 DNC135 DWY135 EGU135 EQQ135 FAM135 FKI135 FUE135 GEA135 GNW135 GXS135 HHO135 HRK135 IBG135 ILC135 IUY135 JEU135 JOQ135 JYM135 KII135 KSE135 LCA135 LLW135 LVS135 MFO135 MPK135 MZG135 NJC135 NSY135 OCU135 OMQ135 OWM135 PGI135 PQE135 QAA135 QJW135 QTS135 RDO135 RNK135 RXG135 SHC135 SQY135 TAU135 TKQ135 TUM135 UEI135 UOE135 UYA135 VHW135 VRS135 WBO135 WLK135 WVG135 IU138 SQ138 ACM138 AMI138 AWE138 BGA138 BPW138 BZS138 CJO138 CTK138 DDG138 DNC138 DWY138 EGU138 EQQ138 FAM138 FKI138 FUE138 GEA138 GNW138 GXS138 HHO138 HRK138 IBG138 ILC138 IUY138 JEU138 JOQ138 JYM138 KII138 KSE138 LCA138 LLW138 LVS138 MFO138 MPK138 MZG138 NJC138 NSY138 OCU138 OMQ138 OWM138 PGI138 PQE138 QAA138 QJW138 QTS138 RDO138 RNK138 RXG138 SHC138 SQY138 TAU138 TKQ138 TUM138 UEI138 UOE138 UYA138 VHW138 VRS138 WBO138 WLK138 WVG138 IU141 SQ141 ACM141 AMI141 AWE141 BGA141 BPW141 BZS141 CJO141 CTK141 DDG141 DNC141 DWY141 EGU141 EQQ141 FAM141 FKI141 FUE141 GEA141 GNW141 GXS141 HHO141 HRK141 IBG141 ILC141 IUY141 JEU141 JOQ141 JYM141 KII141 KSE141 LCA141 LLW141 LVS141 MFO141 MPK141 MZG141 NJC141 NSY141 OCU141 OMQ141 OWM141 PGI141 PQE141 QAA141 QJW141 QTS141 RDO141 RNK141 RXG141 SHC141 SQY141 TAU141 TKQ141 TUM141 UEI141 UOE141 UYA141 VHW141 VRS141 WBO141 WLK141 WVG141 IU144 SQ144 ACM144 AMI144 AWE144 BGA144 BPW144 BZS144 CJO144 CTK144 DDG144 DNC144 DWY144 EGU144 EQQ144 FAM144 FKI144 FUE144 GEA144 GNW144 GXS144 HHO144 HRK144 IBG144 ILC144 IUY144 JEU144 JOQ144 JYM144 KII144 KSE144 LCA144 LLW144 LVS144 MFO144 MPK144 MZG144 NJC144 NSY144 OCU144 OMQ144 OWM144 PGI144 PQE144 QAA144 QJW144 QTS144 RDO144 RNK144 RXG144 SHC144 SQY144 TAU144 TKQ144 TUM144 UEI144 UOE144 UYA144 VHW144 VRS144 WBO144 WLK144 WVG144 IU147 SQ147 ACM147 AMI147 AWE147 BGA147 BPW147 BZS147 CJO147 CTK147 DDG147 DNC147 DWY147 EGU147 EQQ147 FAM147 FKI147 FUE147 GEA147 GNW147 GXS147 HHO147 HRK147 IBG147 ILC147 IUY147 JEU147 JOQ147 JYM147 KII147 KSE147 LCA147 LLW147 LVS147 MFO147 MPK147 MZG147 NJC147 NSY147 OCU147 OMQ147 OWM147 PGI147 PQE147 QAA147 QJW147 QTS147 RDO147 RNK147 RXG147 SHC147 SQY147 TAU147 TKQ147 TUM147 UEI147 UOE147 UYA147 VHW147 VRS147 WBO147 WLK147 WVG147 IU150 SQ150 ACM150 AMI150 AWE150 BGA150 BPW150 BZS150 CJO150 CTK150 DDG150 DNC150 DWY150 EGU150 EQQ150 FAM150 FKI150 FUE150 GEA150 GNW150 GXS150 HHO150 HRK150 IBG150 ILC150 IUY150 JEU150 JOQ150 JYM150 KII150 KSE150 LCA150 LLW150 LVS150 MFO150 MPK150 MZG150 NJC150 NSY150 OCU150 OMQ150 OWM150 PGI150 PQE150 QAA150 QJW150 QTS150 RDO150 RNK150 RXG150 SHC150 SQY150 TAU150 TKQ150 TUM150 UEI150 UOE150 UYA150 VHW150 VRS150 WBO150 WLK150 WVG150 IU153 SQ153 ACM153 AMI153 AWE153 BGA153 BPW153 BZS153 CJO153 CTK153 DDG153 DNC153 DWY153 EGU153 EQQ153 FAM153 FKI153 FUE153 GEA153 GNW153 GXS153 HHO153 HRK153 IBG153 ILC153 IUY153 JEU153 JOQ153 JYM153 KII153 KSE153 LCA153 LLW153 LVS153 MFO153 MPK153 MZG153 NJC153 NSY153 OCU153 OMQ153 OWM153 PGI153 PQE153 QAA153 QJW153 QTS153 RDO153 RNK153 RXG153 SHC153 SQY153 TAU153 TKQ153 TUM153 UEI153 UOE153 UYA153 VHW153 VRS153 WBO153 WLK153 WVG153 IU156 SQ156 ACM156 AMI156 AWE156 BGA156 BPW156 BZS156 CJO156 CTK156 DDG156 DNC156 DWY156 EGU156 EQQ156 FAM156 FKI156 FUE156 GEA156 GNW156 GXS156 HHO156 HRK156 IBG156 ILC156 IUY156 JEU156 JOQ156 JYM156 KII156 KSE156 LCA156 LLW156 LVS156 MFO156 MPK156 MZG156 NJC156 NSY156 OCU156 OMQ156 OWM156 PGI156 PQE156 QAA156 QJW156 QTS156 RDO156 RNK156 RXG156 SHC156 SQY156 TAU156 TKQ156 TUM156 UEI156 UOE156 UYA156 VHW156 VRS156 WBO156 WLK156 WVG156 IU159 SQ159 ACM159 AMI159 AWE159 BGA159 BPW159 BZS159 CJO159 CTK159 DDG159 DNC159 DWY159 EGU159 EQQ159 FAM159 FKI159 FUE159 GEA159 GNW159 GXS159 HHO159 HRK159 IBG159 ILC159 IUY159 JEU159 JOQ159 JYM159 KII159 KSE159 LCA159 LLW159 LVS159 MFO159 MPK159 MZG159 NJC159 NSY159 OCU159 OMQ159 OWM159 PGI159 PQE159 QAA159 QJW159 QTS159 RDO159 RNK159 RXG159 SHC159 SQY159 TAU159 TKQ159 TUM159 UEI159 UOE159 UYA159 VHW159 VRS159 WBO159 WLK159 WVG159 IU162 SQ162 ACM162 AMI162 AWE162 BGA162 BPW162 BZS162 CJO162 CTK162 DDG162 DNC162 DWY162 EGU162 EQQ162 FAM162 FKI162 FUE162 GEA162 GNW162 GXS162 HHO162 HRK162 IBG162 ILC162 IUY162 JEU162 JOQ162 JYM162 KII162 KSE162 LCA162 LLW162 LVS162 MFO162 MPK162 MZG162 NJC162 NSY162 OCU162 OMQ162 OWM162 PGI162 PQE162 QAA162 QJW162 QTS162 RDO162 RNK162 RXG162 SHC162 SQY162 TAU162 TKQ162 TUM162 UEI162 UOE162 UYA162 VHW162 VRS162 WBO162 WLK162 WVG162 IU165 SQ165 ACM165 AMI165 AWE165 BGA165 BPW165 BZS165 CJO165 CTK165 DDG165 DNC165 DWY165 EGU165 EQQ165 FAM165 FKI165 FUE165 GEA165 GNW165 GXS165 HHO165 HRK165 IBG165 ILC165 IUY165 JEU165 JOQ165 JYM165 KII165 KSE165 LCA165 LLW165 LVS165 MFO165 MPK165 MZG165 NJC165 NSY165 OCU165 OMQ165 OWM165 PGI165 PQE165 QAA165 QJW165 QTS165 RDO165 RNK165 RXG165 SHC165 SQY165 TAU165 TKQ165 TUM165 UEI165 UOE165 UYA165 VHW165 VRS165 WBO165 WLK165 WVG165 IU394 SQ394 ACM394 AMI394 AWE394 BGA394 BPW394 BZS394 CJO394 CTK394 DDG394 DNC394 DWY394 EGU394 EQQ394 FAM394 FKI394 FUE394 GEA394 GNW394 GXS394 HHO394 HRK394 IBG394 ILC394 IUY394 JEU394 JOQ394 JYM394 KII394 KSE394 LCA394 LLW394 LVS394 MFO394 MPK394 MZG394 NJC394 NSY394 OCU394 OMQ394 OWM394 PGI394 PQE394 QAA394 QJW394 QTS394 RDO394 RNK394 RXG394 SHC394 SQY394 TAU394 TKQ394 TUM394 UEI394 UOE394 UYA394 VHW394 VRS394 WBO394 WLK394 WVG394 IU397 SQ397 ACM397 AMI397 AWE397 BGA397 BPW397 BZS397 CJO397 CTK397 DDG397 DNC397 DWY397 EGU397 EQQ397 FAM397 FKI397 FUE397 GEA397 GNW397 GXS397 HHO397 HRK397 IBG397 ILC397 IUY397 JEU397 JOQ397 JYM397 KII397 KSE397 LCA397 LLW397 LVS397 MFO397 MPK397 MZG397 NJC397 NSY397 OCU397 OMQ397 OWM397 PGI397 PQE397 QAA397 QJW397 QTS397 RDO397 RNK397 RXG397 SHC397 SQY397 TAU397 TKQ397 TUM397 UEI397 UOE397 UYA397 VHW397 VRS397 WBO397 WLK397 WVG397 IU400 SQ400 ACM400 AMI400 AWE400 BGA400 BPW400 BZS400 CJO400 CTK400 DDG400 DNC400 DWY400 EGU400 EQQ400 FAM400 FKI400 FUE400 GEA400 GNW400 GXS400 HHO400 HRK400 IBG400 ILC400 IUY400 JEU400 JOQ400 JYM400 KII400 KSE400 LCA400 LLW400 LVS400 MFO400 MPK400 MZG400 NJC400 NSY400 OCU400 OMQ400 OWM400 PGI400 PQE400 QAA400 QJW400 QTS400 RDO400 RNK400 RXG400 SHC400 SQY400 TAU400 TKQ400 TUM400 UEI400 UOE400 UYA400 VHW400 VRS400 WBO400 WLK400 WVG400 IU403 SQ403 ACM403 AMI403 AWE403 BGA403 BPW403 BZS403 CJO403 CTK403 DDG403 DNC403 DWY403 EGU403 EQQ403 FAM403 FKI403 FUE403 GEA403 GNW403 GXS403 HHO403 HRK403 IBG403 ILC403 IUY403 JEU403 JOQ403 JYM403 KII403 KSE403 LCA403 LLW403 LVS403 MFO403 MPK403 MZG403 NJC403 NSY403 OCU403 OMQ403 OWM403 PGI403 PQE403 QAA403 QJW403 QTS403 RDO403 RNK403 RXG403 SHC403 SQY403 TAU403 TKQ403 TUM403 UEI403 UOE403 UYA403 VHW403 VRS403 WBO403 WLK403 WVG403 IU406 SQ406 ACM406 AMI406 AWE406 BGA406 BPW406 BZS406 CJO406 CTK406 DDG406 DNC406 DWY406 EGU406 EQQ406 FAM406 FKI406 FUE406 GEA406 GNW406 GXS406 HHO406 HRK406 IBG406 ILC406 IUY406 JEU406 JOQ406 JYM406 KII406 KSE406 LCA406 LLW406 LVS406 MFO406 MPK406 MZG406 NJC406 NSY406 OCU406 OMQ406 OWM406 PGI406 PQE406 QAA406 QJW406 QTS406 RDO406 RNK406 RXG406 SHC406 SQY406 TAU406 TKQ406 TUM406 UEI406 UOE406 UYA406 VHW406 VRS406 WBO406 WLK406 WVG406 IU409 SQ409 ACM409 AMI409 AWE409 BGA409 BPW409 BZS409 CJO409 CTK409 DDG409 DNC409 DWY409 EGU409 EQQ409 FAM409 FKI409 FUE409 GEA409 GNW409 GXS409 HHO409 HRK409 IBG409 ILC409 IUY409 JEU409 JOQ409 JYM409 KII409 KSE409 LCA409 LLW409 LVS409 MFO409 MPK409 MZG409 NJC409 NSY409 OCU409 OMQ409 OWM409 PGI409 PQE409 QAA409 QJW409 QTS409 RDO409 RNK409 RXG409 SHC409 SQY409 TAU409 TKQ409 TUM409 UEI409 UOE409 UYA409 VHW409 VRS409 WBO409 WLK409 WVG409 IU412 SQ412 ACM412 AMI412 AWE412 BGA412 BPW412 BZS412 CJO412 CTK412 DDG412 DNC412 DWY412 EGU412 EQQ412 FAM412 FKI412 FUE412 GEA412 GNW412 GXS412 HHO412 HRK412 IBG412 ILC412 IUY412 JEU412 JOQ412 JYM412 KII412 KSE412 LCA412 LLW412 LVS412 MFO412 MPK412 MZG412 NJC412 NSY412 OCU412 OMQ412 OWM412 PGI412 PQE412 QAA412 QJW412 QTS412 RDO412 RNK412 RXG412 SHC412 SQY412 TAU412 TKQ412 TUM412 UEI412 UOE412 UYA412 VHW412 VRS412 WBO412 WLK412 WVG412 IU415 SQ415 ACM415 AMI415 AWE415 BGA415 BPW415 BZS415 CJO415 CTK415 DDG415 DNC415 DWY415 EGU415 EQQ415 FAM415 FKI415 FUE415 GEA415 GNW415 GXS415 HHO415 HRK415 IBG415 ILC415 IUY415 JEU415 JOQ415 JYM415 KII415 KSE415 LCA415 LLW415 LVS415 MFO415 MPK415 MZG415 NJC415 NSY415 OCU415 OMQ415 OWM415 PGI415 PQE415 QAA415 QJW415 QTS415 RDO415 RNK415 RXG415 SHC415 SQY415 TAU415 TKQ415 TUM415 UEI415 UOE415 UYA415 VHW415 VRS415 WBO415 WLK415 WVG415 IU418 SQ418 ACM418 AMI418 AWE418 BGA418 BPW418 BZS418 CJO418 CTK418 DDG418 DNC418 DWY418 EGU418 EQQ418 FAM418 FKI418 FUE418 GEA418 GNW418 GXS418 HHO418 HRK418 IBG418 ILC418 IUY418 JEU418 JOQ418 JYM418 KII418 KSE418 LCA418 LLW418 LVS418 MFO418 MPK418 MZG418 NJC418 NSY418 OCU418 OMQ418 OWM418 PGI418 PQE418 QAA418 QJW418 QTS418 RDO418 RNK418 RXG418 SHC418 SQY418 TAU418 TKQ418 TUM418 UEI418 UOE418 UYA418 VHW418 VRS418 WBO418 WLK418 WVG418 IU421 SQ421 ACM421 AMI421 AWE421 BGA421 BPW421 BZS421 CJO421 CTK421 DDG421 DNC421 DWY421 EGU421 EQQ421 FAM421 FKI421 FUE421 GEA421 GNW421 GXS421 HHO421 HRK421 IBG421 ILC421 IUY421 JEU421 JOQ421 JYM421 KII421 KSE421 LCA421 LLW421 LVS421 MFO421 MPK421 MZG421 NJC421 NSY421 OCU421 OMQ421 OWM421 PGI421 PQE421 QAA421 QJW421 QTS421 RDO421 RNK421 RXG421 SHC421 SQY421 TAU421 TKQ421 TUM421 UEI421 UOE421 UYA421 VHW421 VRS421 WBO421 WLK421 WVG421 IU424 SQ424 ACM424 AMI424 AWE424 BGA424 BPW424 BZS424 CJO424 CTK424 DDG424 DNC424 DWY424 EGU424 EQQ424 FAM424 FKI424 FUE424 GEA424 GNW424 GXS424 HHO424 HRK424 IBG424 ILC424 IUY424 JEU424 JOQ424 JYM424 KII424 KSE424 LCA424 LLW424 LVS424 MFO424 MPK424 MZG424 NJC424 NSY424 OCU424 OMQ424 OWM424 PGI424 PQE424 QAA424 QJW424 QTS424 RDO424 RNK424 RXG424 SHC424 SQY424 TAU424 TKQ424 TUM424 UEI424 UOE424 UYA424 VHW424 VRS424 WBO424 WLK424 WVG424 IU427 SQ427 ACM427 AMI427 AWE427 BGA427 BPW427 BZS427 CJO427 CTK427 DDG427 DNC427 DWY427 EGU427 EQQ427 FAM427 FKI427 FUE427 GEA427 GNW427 GXS427 HHO427 HRK427 IBG427 ILC427 IUY427 JEU427 JOQ427 JYM427 KII427 KSE427 LCA427 LLW427 LVS427 MFO427 MPK427 MZG427 NJC427 NSY427 OCU427 OMQ427 OWM427 PGI427 PQE427 QAA427 QJW427 QTS427 RDO427 RNK427 RXG427 SHC427 SQY427 TAU427 TKQ427 TUM427 UEI427 UOE427 UYA427 VHW427 VRS427 WBO427 WLK427 WVG427 IU430 SQ430 ACM430 AMI430 AWE430 BGA430 BPW430 BZS430 CJO430 CTK430 DDG430 DNC430 DWY430 EGU430 EQQ430 FAM430 FKI430 FUE430 GEA430 GNW430 GXS430 HHO430 HRK430 IBG430 ILC430 IUY430 JEU430 JOQ430 JYM430 KII430 KSE430 LCA430 LLW430 LVS430 MFO430 MPK430 MZG430 NJC430 NSY430 OCU430 OMQ430 OWM430 PGI430 PQE430 QAA430 QJW430 QTS430 RDO430 RNK430 RXG430 SHC430 SQY430 TAU430 TKQ430 TUM430 UEI430 UOE430 UYA430 VHW430 VRS430 WBO430 WLK430 WVG430 IU433 SQ433 ACM433 AMI433 AWE433 BGA433 BPW433 BZS433 CJO433 CTK433 DDG433 DNC433 DWY433 EGU433 EQQ433 FAM433 FKI433 FUE433 GEA433 GNW433 GXS433 HHO433 HRK433 IBG433 ILC433 IUY433 JEU433 JOQ433 JYM433 KII433 KSE433 LCA433 LLW433 LVS433 MFO433 MPK433 MZG433 NJC433 NSY433 OCU433 OMQ433 OWM433 PGI433 PQE433 QAA433 QJW433 QTS433 RDO433 RNK433 RXG433 SHC433 SQY433 TAU433 TKQ433 TUM433 UEI433 UOE433 UYA433 VHW433 VRS433 WBO433 WLK433 WVG433 IU436 SQ436 ACM436 AMI436 AWE436 BGA436 BPW436 BZS436 CJO436 CTK436 DDG436 DNC436 DWY436 EGU436 EQQ436 FAM436 FKI436 FUE436 GEA436 GNW436 GXS436 HHO436 HRK436 IBG436 ILC436 IUY436 JEU436 JOQ436 JYM436 KII436 KSE436 LCA436 LLW436 LVS436 MFO436 MPK436 MZG436 NJC436 NSY436 OCU436 OMQ436 OWM436 PGI436 PQE436 QAA436 QJW436 QTS436 RDO436 RNK436 RXG436 SHC436 SQY436 TAU436 TKQ436 TUM436 UEI436 UOE436 UYA436 VHW436 VRS436 WBO436 WLK436 WVG436 IU439 SQ439 ACM439 AMI439 AWE439 BGA439 BPW439 BZS439 CJO439 CTK439 DDG439 DNC439 DWY439 EGU439 EQQ439 FAM439 FKI439 FUE439 GEA439 GNW439 GXS439 HHO439 HRK439 IBG439 ILC439 IUY439 JEU439 JOQ439 JYM439 KII439 KSE439 LCA439 LLW439 LVS439 MFO439 MPK439 MZG439 NJC439 NSY439 OCU439 OMQ439 OWM439 PGI439 PQE439 QAA439 QJW439 QTS439 RDO439 RNK439 RXG439 SHC439 SQY439 TAU439 TKQ439 TUM439 UEI439 UOE439 UYA439 VHW439 VRS439 WBO439 WLK439 WVG439 IU442 SQ442 ACM442 AMI442 AWE442 BGA442 BPW442 BZS442 CJO442 CTK442 DDG442 DNC442 DWY442 EGU442 EQQ442 FAM442 FKI442 FUE442 GEA442 GNW442 GXS442 HHO442 HRK442 IBG442 ILC442 IUY442 JEU442 JOQ442 JYM442 KII442 KSE442 LCA442 LLW442 LVS442 MFO442 MPK442 MZG442 NJC442 NSY442 OCU442 OMQ442 OWM442 PGI442 PQE442 QAA442 QJW442 QTS442 RDO442 RNK442 RXG442 SHC442 SQY442 TAU442 TKQ442 TUM442 UEI442 UOE442 UYA442 VHW442 VRS442 WBO442 WLK442 WVG442 IU445 SQ445 ACM445 AMI445 AWE445 BGA445 BPW445 BZS445 CJO445 CTK445 DDG445 DNC445 DWY445 EGU445 EQQ445 FAM445 FKI445 FUE445 GEA445 GNW445 GXS445 HHO445 HRK445 IBG445 ILC445 IUY445 JEU445 JOQ445 JYM445 KII445 KSE445 LCA445 LLW445 LVS445 MFO445 MPK445 MZG445 NJC445 NSY445 OCU445 OMQ445 OWM445 PGI445 PQE445 QAA445 QJW445 QTS445 RDO445 RNK445 RXG445 SHC445 SQY445 TAU445 TKQ445 TUM445 UEI445 UOE445 UYA445 VHW445 VRS445 WBO445 WLK445 WVG445 IU448 SQ448 ACM448 AMI448 AWE448 BGA448 BPW448 BZS448 CJO448 CTK448 DDG448 DNC448 DWY448 EGU448 EQQ448 FAM448 FKI448 FUE448 GEA448 GNW448 GXS448 HHO448 HRK448 IBG448 ILC448 IUY448 JEU448 JOQ448 JYM448 KII448 KSE448 LCA448 LLW448 LVS448 MFO448 MPK448 MZG448 NJC448 NSY448 OCU448 OMQ448 OWM448 PGI448 PQE448 QAA448 QJW448 QTS448 RDO448 RNK448 RXG448 SHC448 SQY448 TAU448 TKQ448 TUM448 UEI448 UOE448 UYA448 VHW448 VRS448 WBO448 WLK448 WVG448 IU451 SQ451 ACM451 AMI451 AWE451 BGA451 BPW451 BZS451 CJO451 CTK451 DDG451 DNC451 DWY451 EGU451 EQQ451 FAM451 FKI451 FUE451 GEA451 GNW451 GXS451 HHO451 HRK451 IBG451 ILC451 IUY451 JEU451 JOQ451 JYM451 KII451 KSE451 LCA451 LLW451 LVS451 MFO451 MPK451 MZG451 NJC451 NSY451 OCU451 OMQ451 OWM451 PGI451 PQE451 QAA451 QJW451 QTS451 RDO451 RNK451 RXG451 SHC451 SQY451 TAU451 TKQ451 TUM451 UEI451 UOE451 UYA451 VHW451 VRS451 WBO451 WLK451 WVG451 IU454 SQ454 ACM454 AMI454 AWE454 BGA454 BPW454 BZS454 CJO454 CTK454 DDG454 DNC454 DWY454 EGU454 EQQ454 FAM454 FKI454 FUE454 GEA454 GNW454 GXS454 HHO454 HRK454 IBG454 ILC454 IUY454 JEU454 JOQ454 JYM454 KII454 KSE454 LCA454 LLW454 LVS454 MFO454 MPK454 MZG454 NJC454 NSY454 OCU454 OMQ454 OWM454 PGI454 PQE454 QAA454 QJW454 QTS454 RDO454 RNK454 RXG454 SHC454 SQY454 TAU454 TKQ454 TUM454 UEI454 UOE454 UYA454 VHW454 VRS454 WBO454 WLK454 WVG454 IU457 SQ457 ACM457 AMI457 AWE457 BGA457 BPW457 BZS457 CJO457 CTK457 DDG457 DNC457 DWY457 EGU457 EQQ457 FAM457 FKI457 FUE457 GEA457 GNW457 GXS457 HHO457 HRK457 IBG457 ILC457 IUY457 JEU457 JOQ457 JYM457 KII457 KSE457 LCA457 LLW457 LVS457 MFO457 MPK457 MZG457 NJC457 NSY457 OCU457 OMQ457 OWM457 PGI457 PQE457 QAA457 QJW457 QTS457 RDO457 RNK457 RXG457 SHC457 SQY457 TAU457 TKQ457 TUM457 UEI457 UOE457 UYA457 VHW457 VRS457 WBO457 WLK457 WVG457 IU460 SQ460 ACM460 AMI460 AWE460 BGA460 BPW460 BZS460 CJO460 CTK460 DDG460 DNC460 DWY460 EGU460 EQQ460 FAM460 FKI460 FUE460 GEA460 GNW460 GXS460 HHO460 HRK460 IBG460 ILC460 IUY460 JEU460 JOQ460 JYM460 KII460 KSE460 LCA460 LLW460 LVS460 MFO460 MPK460 MZG460 NJC460 NSY460 OCU460 OMQ460 OWM460 PGI460 PQE460 QAA460 QJW460 QTS460 RDO460 RNK460 RXG460 SHC460 SQY460 TAU460 TKQ460 TUM460 UEI460 UOE460 UYA460 VHW460 VRS460 WBO460 WLK460 WVG460 IU463 SQ463 ACM463 AMI463 AWE463 BGA463 BPW463 BZS463 CJO463 CTK463 DDG463 DNC463 DWY463 EGU463 EQQ463 FAM463 FKI463 FUE463 GEA463 GNW463 GXS463 HHO463 HRK463 IBG463 ILC463 IUY463 JEU463 JOQ463 JYM463 KII463 KSE463 LCA463 LLW463 LVS463 MFO463 MPK463 MZG463 NJC463 NSY463 OCU463 OMQ463 OWM463 PGI463 PQE463 QAA463 QJW463 QTS463 RDO463 RNK463 RXG463 SHC463 SQY463 TAU463 TKQ463 TUM463 UEI463 UOE463 UYA463 VHW463 VRS463 WBO463 WLK463 WVG463 IU466 SQ466 ACM466 AMI466 AWE466 BGA466 BPW466 BZS466 CJO466 CTK466 DDG466 DNC466 DWY466 EGU466 EQQ466 FAM466 FKI466 FUE466 GEA466 GNW466 GXS466 HHO466 HRK466 IBG466 ILC466 IUY466 JEU466 JOQ466 JYM466 KII466 KSE466 LCA466 LLW466 LVS466 MFO466 MPK466 MZG466 NJC466 NSY466 OCU466 OMQ466 OWM466 PGI466 PQE466 QAA466 QJW466 QTS466 RDO466 RNK466 RXG466 SHC466 SQY466 TAU466 TKQ466 TUM466 UEI466 UOE466 UYA466 VHW466 VRS466 WBO466 WLK466 WVG466 IU469 SQ469 ACM469 AMI469 AWE469 BGA469 BPW469 BZS469 CJO469 CTK469 DDG469 DNC469 DWY469 EGU469 EQQ469 FAM469 FKI469 FUE469 GEA469 GNW469 GXS469 HHO469 HRK469 IBG469 ILC469 IUY469 JEU469 JOQ469 JYM469 KII469 KSE469 LCA469 LLW469 LVS469 MFO469 MPK469 MZG469 NJC469 NSY469 OCU469 OMQ469 OWM469 PGI469 PQE469 QAA469 QJW469 QTS469 RDO469 RNK469 RXG469 SHC469 SQY469 TAU469 TKQ469 TUM469 UEI469 UOE469 UYA469 VHW469 VRS469 WBO469 WLK469 WVG469 IU762 SQ762 ACM762 AMI762 AWE762 BGA762 BPW762 BZS762 CJO762 CTK762 DDG762 DNC762 DWY762 EGU762 EQQ762 FAM762 FKI762 FUE762 GEA762 GNW762 GXS762 HHO762 HRK762 IBG762 ILC762 IUY762 JEU762 JOQ762 JYM762 KII762 KSE762 LCA762 LLW762 LVS762 MFO762 MPK762 MZG762 NJC762 NSY762 OCU762 OMQ762 OWM762 PGI762 PQE762 QAA762 QJW762 QTS762 RDO762 RNK762 RXG762 SHC762 SQY762 TAU762 TKQ762 TUM762 UEI762 UOE762 UYA762 VHW762 VRS762 WBO762 WLK762 WVG762 IU677 SQ677 ACM677 AMI677 AWE677 BGA677 BPW677 BZS677 CJO677 CTK677 DDG677 DNC677 DWY677 EGU677 EQQ677 FAM677 FKI677 FUE677 GEA677 GNW677 GXS677 HHO677 HRK677 IBG677 ILC677 IUY677 JEU677 JOQ677 JYM677 KII677 KSE677 LCA677 LLW677 LVS677 MFO677 MPK677 MZG677 NJC677 NSY677 OCU677 OMQ677 OWM677 PGI677 PQE677 QAA677 QJW677 QTS677 RDO677 RNK677 RXG677 SHC677 SQY677 TAU677 TKQ677 TUM677 UEI677 UOE677 UYA677 VHW677 VRS677 WBO677 WLK677 WVG677" xr:uid="{86B986BF-7323-4958-9FF6-3DFC69805E35}">
      <formula1>"Enero,Febrero,Marzo,Abril,Mayo,Junio,Julio,Agosto,Septiembre,Octubre,Noviembre,Diciembre"</formula1>
    </dataValidation>
    <dataValidation type="list" allowBlank="1" showInputMessage="1" showErrorMessage="1" errorTitle="Mes estimado presentación oferta" error="Despliegue la flecha y seleccione el mes estimado para la presentación de ofertas." sqref="IV87 SR87 ACN87 AMJ87 AWF87 BGB87 BPX87 BZT87 CJP87 CTL87 DDH87 DND87 DWZ87 EGV87 EQR87 FAN87 FKJ87 FUF87 GEB87 GNX87 GXT87 HHP87 HRL87 IBH87 ILD87 IUZ87 JEV87 JOR87 JYN87 KIJ87 KSF87 LCB87 LLX87 LVT87 MFP87 MPL87 MZH87 NJD87 NSZ87 OCV87 OMR87 OWN87 PGJ87 PQF87 QAB87 QJX87 QTT87 RDP87 RNL87 RXH87 SHD87 SQZ87 TAV87 TKR87 TUN87 UEJ87 UOF87 UYB87 VHX87 VRT87 WBP87 WLL87 WVH87 IV90 SR90 ACN90 AMJ90 AWF90 BGB90 BPX90 BZT90 CJP90 CTL90 DDH90 DND90 DWZ90 EGV90 EQR90 FAN90 FKJ90 FUF90 GEB90 GNX90 GXT90 HHP90 HRL90 IBH90 ILD90 IUZ90 JEV90 JOR90 JYN90 KIJ90 KSF90 LCB90 LLX90 LVT90 MFP90 MPL90 MZH90 NJD90 NSZ90 OCV90 OMR90 OWN90 PGJ90 PQF90 QAB90 QJX90 QTT90 RDP90 RNL90 RXH90 SHD90 SQZ90 TAV90 TKR90 TUN90 UEJ90 UOF90 UYB90 VHX90 VRT90 WBP90 WLL90 WVH90 IV93 SR93 ACN93 AMJ93 AWF93 BGB93 BPX93 BZT93 CJP93 CTL93 DDH93 DND93 DWZ93 EGV93 EQR93 FAN93 FKJ93 FUF93 GEB93 GNX93 GXT93 HHP93 HRL93 IBH93 ILD93 IUZ93 JEV93 JOR93 JYN93 KIJ93 KSF93 LCB93 LLX93 LVT93 MFP93 MPL93 MZH93 NJD93 NSZ93 OCV93 OMR93 OWN93 PGJ93 PQF93 QAB93 QJX93 QTT93 RDP93 RNL93 RXH93 SHD93 SQZ93 TAV93 TKR93 TUN93 UEJ93 UOF93 UYB93 VHX93 VRT93 WBP93 WLL93 WVH93 IV96 SR96 ACN96 AMJ96 AWF96 BGB96 BPX96 BZT96 CJP96 CTL96 DDH96 DND96 DWZ96 EGV96 EQR96 FAN96 FKJ96 FUF96 GEB96 GNX96 GXT96 HHP96 HRL96 IBH96 ILD96 IUZ96 JEV96 JOR96 JYN96 KIJ96 KSF96 LCB96 LLX96 LVT96 MFP96 MPL96 MZH96 NJD96 NSZ96 OCV96 OMR96 OWN96 PGJ96 PQF96 QAB96 QJX96 QTT96 RDP96 RNL96 RXH96 SHD96 SQZ96 TAV96 TKR96 TUN96 UEJ96 UOF96 UYB96 VHX96 VRT96 WBP96 WLL96 WVH96 IV99 SR99 ACN99 AMJ99 AWF99 BGB99 BPX99 BZT99 CJP99 CTL99 DDH99 DND99 DWZ99 EGV99 EQR99 FAN99 FKJ99 FUF99 GEB99 GNX99 GXT99 HHP99 HRL99 IBH99 ILD99 IUZ99 JEV99 JOR99 JYN99 KIJ99 KSF99 LCB99 LLX99 LVT99 MFP99 MPL99 MZH99 NJD99 NSZ99 OCV99 OMR99 OWN99 PGJ99 PQF99 QAB99 QJX99 QTT99 RDP99 RNL99 RXH99 SHD99 SQZ99 TAV99 TKR99 TUN99 UEJ99 UOF99 UYB99 VHX99 VRT99 WBP99 WLL99 WVH99 IV102 SR102 ACN102 AMJ102 AWF102 BGB102 BPX102 BZT102 CJP102 CTL102 DDH102 DND102 DWZ102 EGV102 EQR102 FAN102 FKJ102 FUF102 GEB102 GNX102 GXT102 HHP102 HRL102 IBH102 ILD102 IUZ102 JEV102 JOR102 JYN102 KIJ102 KSF102 LCB102 LLX102 LVT102 MFP102 MPL102 MZH102 NJD102 NSZ102 OCV102 OMR102 OWN102 PGJ102 PQF102 QAB102 QJX102 QTT102 RDP102 RNL102 RXH102 SHD102 SQZ102 TAV102 TKR102 TUN102 UEJ102 UOF102 UYB102 VHX102 VRT102 WBP102 WLL102 WVH102 IV105 SR105 ACN105 AMJ105 AWF105 BGB105 BPX105 BZT105 CJP105 CTL105 DDH105 DND105 DWZ105 EGV105 EQR105 FAN105 FKJ105 FUF105 GEB105 GNX105 GXT105 HHP105 HRL105 IBH105 ILD105 IUZ105 JEV105 JOR105 JYN105 KIJ105 KSF105 LCB105 LLX105 LVT105 MFP105 MPL105 MZH105 NJD105 NSZ105 OCV105 OMR105 OWN105 PGJ105 PQF105 QAB105 QJX105 QTT105 RDP105 RNL105 RXH105 SHD105 SQZ105 TAV105 TKR105 TUN105 UEJ105 UOF105 UYB105 VHX105 VRT105 WBP105 WLL105 WVH105 IV6:IV75 SR6:SR75 ACN6:ACN75 AMJ6:AMJ75 AWF6:AWF75 BGB6:BGB75 BPX6:BPX75 BZT6:BZT75 CJP6:CJP75 CTL6:CTL75 DDH6:DDH75 DND6:DND75 DWZ6:DWZ75 EGV6:EGV75 EQR6:EQR75 FAN6:FAN75 FKJ6:FKJ75 FUF6:FUF75 GEB6:GEB75 GNX6:GNX75 GXT6:GXT75 HHP6:HHP75 HRL6:HRL75 IBH6:IBH75 ILD6:ILD75 IUZ6:IUZ75 JEV6:JEV75 JOR6:JOR75 JYN6:JYN75 KIJ6:KIJ75 KSF6:KSF75 LCB6:LCB75 LLX6:LLX75 LVT6:LVT75 MFP6:MFP75 MPL6:MPL75 MZH6:MZH75 NJD6:NJD75 NSZ6:NSZ75 OCV6:OCV75 OMR6:OMR75 OWN6:OWN75 PGJ6:PGJ75 PQF6:PQF75 QAB6:QAB75 QJX6:QJX75 QTT6:QTT75 RDP6:RDP75 RNL6:RNL75 RXH6:RXH75 SHD6:SHD75 SQZ6:SQZ75 TAV6:TAV75 TKR6:TKR75 TUN6:TUN75 UEJ6:UEJ75 UOF6:UOF75 UYB6:UYB75 VHX6:VHX75 VRT6:VRT75 WBP6:WBP75 WLL6:WLL75 WVH6:WVH75 IV78 SR78 ACN78 AMJ78 AWF78 BGB78 BPX78 BZT78 CJP78 CTL78 DDH78 DND78 DWZ78 EGV78 EQR78 FAN78 FKJ78 FUF78 GEB78 GNX78 GXT78 HHP78 HRL78 IBH78 ILD78 IUZ78 JEV78 JOR78 JYN78 KIJ78 KSF78 LCB78 LLX78 LVT78 MFP78 MPL78 MZH78 NJD78 NSZ78 OCV78 OMR78 OWN78 PGJ78 PQF78 QAB78 QJX78 QTT78 RDP78 RNL78 RXH78 SHD78 SQZ78 TAV78 TKR78 TUN78 UEJ78 UOF78 UYB78 VHX78 VRT78 WBP78 WLL78 WVH78 IV80 SR80 ACN80 AMJ80 AWF80 BGB80 BPX80 BZT80 CJP80 CTL80 DDH80 DND80 DWZ80 EGV80 EQR80 FAN80 FKJ80 FUF80 GEB80 GNX80 GXT80 HHP80 HRL80 IBH80 ILD80 IUZ80 JEV80 JOR80 JYN80 KIJ80 KSF80 LCB80 LLX80 LVT80 MFP80 MPL80 MZH80 NJD80 NSZ80 OCV80 OMR80 OWN80 PGJ80 PQF80 QAB80 QJX80 QTT80 RDP80 RNL80 RXH80 SHD80 SQZ80 TAV80 TKR80 TUN80 UEJ80 UOF80 UYB80 VHX80 VRT80 WBP80 WLL80 WVH80 IV117 SR117 ACN117 AMJ117 AWF117 BGB117 BPX117 BZT117 CJP117 CTL117 DDH117 DND117 DWZ117 EGV117 EQR117 FAN117 FKJ117 FUF117 GEB117 GNX117 GXT117 HHP117 HRL117 IBH117 ILD117 IUZ117 JEV117 JOR117 JYN117 KIJ117 KSF117 LCB117 LLX117 LVT117 MFP117 MPL117 MZH117 NJD117 NSZ117 OCV117 OMR117 OWN117 PGJ117 PQF117 QAB117 QJX117 QTT117 RDP117 RNL117 RXH117 SHD117 SQZ117 TAV117 TKR117 TUN117 UEJ117 UOF117 UYB117 VHX117 VRT117 WBP117 WLL117 WVH117 IV120 SR120 ACN120 AMJ120 AWF120 BGB120 BPX120 BZT120 CJP120 CTL120 DDH120 DND120 DWZ120 EGV120 EQR120 FAN120 FKJ120 FUF120 GEB120 GNX120 GXT120 HHP120 HRL120 IBH120 ILD120 IUZ120 JEV120 JOR120 JYN120 KIJ120 KSF120 LCB120 LLX120 LVT120 MFP120 MPL120 MZH120 NJD120 NSZ120 OCV120 OMR120 OWN120 PGJ120 PQF120 QAB120 QJX120 QTT120 RDP120 RNL120 RXH120 SHD120 SQZ120 TAV120 TKR120 TUN120 UEJ120 UOF120 UYB120 VHX120 VRT120 WBP120 WLL120 WVH120 IV123:IV124 SR123:SR124 ACN123:ACN124 AMJ123:AMJ124 AWF123:AWF124 BGB123:BGB124 BPX123:BPX124 BZT123:BZT124 CJP123:CJP124 CTL123:CTL124 DDH123:DDH124 DND123:DND124 DWZ123:DWZ124 EGV123:EGV124 EQR123:EQR124 FAN123:FAN124 FKJ123:FKJ124 FUF123:FUF124 GEB123:GEB124 GNX123:GNX124 GXT123:GXT124 HHP123:HHP124 HRL123:HRL124 IBH123:IBH124 ILD123:ILD124 IUZ123:IUZ124 JEV123:JEV124 JOR123:JOR124 JYN123:JYN124 KIJ123:KIJ124 KSF123:KSF124 LCB123:LCB124 LLX123:LLX124 LVT123:LVT124 MFP123:MFP124 MPL123:MPL124 MZH123:MZH124 NJD123:NJD124 NSZ123:NSZ124 OCV123:OCV124 OMR123:OMR124 OWN123:OWN124 PGJ123:PGJ124 PQF123:PQF124 QAB123:QAB124 QJX123:QJX124 QTT123:QTT124 RDP123:RDP124 RNL123:RNL124 RXH123:RXH124 SHD123:SHD124 SQZ123:SQZ124 TAV123:TAV124 TKR123:TKR124 TUN123:TUN124 UEJ123:UEJ124 UOF123:UOF124 UYB123:UYB124 VHX123:VHX124 VRT123:VRT124 WBP123:WBP124 WLL123:WLL124 WVH123:WVH124 IV129 SR129 ACN129 AMJ129 AWF129 BGB129 BPX129 BZT129 CJP129 CTL129 DDH129 DND129 DWZ129 EGV129 EQR129 FAN129 FKJ129 FUF129 GEB129 GNX129 GXT129 HHP129 HRL129 IBH129 ILD129 IUZ129 JEV129 JOR129 JYN129 KIJ129 KSF129 LCB129 LLX129 LVT129 MFP129 MPL129 MZH129 NJD129 NSZ129 OCV129 OMR129 OWN129 PGJ129 PQF129 QAB129 QJX129 QTT129 RDP129 RNL129 RXH129 SHD129 SQZ129 TAV129 TKR129 TUN129 UEJ129 UOF129 UYB129 VHX129 VRT129 WBP129 WLL129 WVH129 IV132 SR132 ACN132 AMJ132 AWF132 BGB132 BPX132 BZT132 CJP132 CTL132 DDH132 DND132 DWZ132 EGV132 EQR132 FAN132 FKJ132 FUF132 GEB132 GNX132 GXT132 HHP132 HRL132 IBH132 ILD132 IUZ132 JEV132 JOR132 JYN132 KIJ132 KSF132 LCB132 LLX132 LVT132 MFP132 MPL132 MZH132 NJD132 NSZ132 OCV132 OMR132 OWN132 PGJ132 PQF132 QAB132 QJX132 QTT132 RDP132 RNL132 RXH132 SHD132 SQZ132 TAV132 TKR132 TUN132 UEJ132 UOF132 UYB132 VHX132 VRT132 WBP132 WLL132 WVH132 IV135 SR135 ACN135 AMJ135 AWF135 BGB135 BPX135 BZT135 CJP135 CTL135 DDH135 DND135 DWZ135 EGV135 EQR135 FAN135 FKJ135 FUF135 GEB135 GNX135 GXT135 HHP135 HRL135 IBH135 ILD135 IUZ135 JEV135 JOR135 JYN135 KIJ135 KSF135 LCB135 LLX135 LVT135 MFP135 MPL135 MZH135 NJD135 NSZ135 OCV135 OMR135 OWN135 PGJ135 PQF135 QAB135 QJX135 QTT135 RDP135 RNL135 RXH135 SHD135 SQZ135 TAV135 TKR135 TUN135 UEJ135 UOF135 UYB135 VHX135 VRT135 WBP135 WLL135 WVH135 IV138 SR138 ACN138 AMJ138 AWF138 BGB138 BPX138 BZT138 CJP138 CTL138 DDH138 DND138 DWZ138 EGV138 EQR138 FAN138 FKJ138 FUF138 GEB138 GNX138 GXT138 HHP138 HRL138 IBH138 ILD138 IUZ138 JEV138 JOR138 JYN138 KIJ138 KSF138 LCB138 LLX138 LVT138 MFP138 MPL138 MZH138 NJD138 NSZ138 OCV138 OMR138 OWN138 PGJ138 PQF138 QAB138 QJX138 QTT138 RDP138 RNL138 RXH138 SHD138 SQZ138 TAV138 TKR138 TUN138 UEJ138 UOF138 UYB138 VHX138 VRT138 WBP138 WLL138 WVH138 IV141 SR141 ACN141 AMJ141 AWF141 BGB141 BPX141 BZT141 CJP141 CTL141 DDH141 DND141 DWZ141 EGV141 EQR141 FAN141 FKJ141 FUF141 GEB141 GNX141 GXT141 HHP141 HRL141 IBH141 ILD141 IUZ141 JEV141 JOR141 JYN141 KIJ141 KSF141 LCB141 LLX141 LVT141 MFP141 MPL141 MZH141 NJD141 NSZ141 OCV141 OMR141 OWN141 PGJ141 PQF141 QAB141 QJX141 QTT141 RDP141 RNL141 RXH141 SHD141 SQZ141 TAV141 TKR141 TUN141 UEJ141 UOF141 UYB141 VHX141 VRT141 WBP141 WLL141 WVH141 IV144 SR144 ACN144 AMJ144 AWF144 BGB144 BPX144 BZT144 CJP144 CTL144 DDH144 DND144 DWZ144 EGV144 EQR144 FAN144 FKJ144 FUF144 GEB144 GNX144 GXT144 HHP144 HRL144 IBH144 ILD144 IUZ144 JEV144 JOR144 JYN144 KIJ144 KSF144 LCB144 LLX144 LVT144 MFP144 MPL144 MZH144 NJD144 NSZ144 OCV144 OMR144 OWN144 PGJ144 PQF144 QAB144 QJX144 QTT144 RDP144 RNL144 RXH144 SHD144 SQZ144 TAV144 TKR144 TUN144 UEJ144 UOF144 UYB144 VHX144 VRT144 WBP144 WLL144 WVH144 IV147 SR147 ACN147 AMJ147 AWF147 BGB147 BPX147 BZT147 CJP147 CTL147 DDH147 DND147 DWZ147 EGV147 EQR147 FAN147 FKJ147 FUF147 GEB147 GNX147 GXT147 HHP147 HRL147 IBH147 ILD147 IUZ147 JEV147 JOR147 JYN147 KIJ147 KSF147 LCB147 LLX147 LVT147 MFP147 MPL147 MZH147 NJD147 NSZ147 OCV147 OMR147 OWN147 PGJ147 PQF147 QAB147 QJX147 QTT147 RDP147 RNL147 RXH147 SHD147 SQZ147 TAV147 TKR147 TUN147 UEJ147 UOF147 UYB147 VHX147 VRT147 WBP147 WLL147 WVH147 IV150 SR150 ACN150 AMJ150 AWF150 BGB150 BPX150 BZT150 CJP150 CTL150 DDH150 DND150 DWZ150 EGV150 EQR150 FAN150 FKJ150 FUF150 GEB150 GNX150 GXT150 HHP150 HRL150 IBH150 ILD150 IUZ150 JEV150 JOR150 JYN150 KIJ150 KSF150 LCB150 LLX150 LVT150 MFP150 MPL150 MZH150 NJD150 NSZ150 OCV150 OMR150 OWN150 PGJ150 PQF150 QAB150 QJX150 QTT150 RDP150 RNL150 RXH150 SHD150 SQZ150 TAV150 TKR150 TUN150 UEJ150 UOF150 UYB150 VHX150 VRT150 WBP150 WLL150 WVH150 IV153 SR153 ACN153 AMJ153 AWF153 BGB153 BPX153 BZT153 CJP153 CTL153 DDH153 DND153 DWZ153 EGV153 EQR153 FAN153 FKJ153 FUF153 GEB153 GNX153 GXT153 HHP153 HRL153 IBH153 ILD153 IUZ153 JEV153 JOR153 JYN153 KIJ153 KSF153 LCB153 LLX153 LVT153 MFP153 MPL153 MZH153 NJD153 NSZ153 OCV153 OMR153 OWN153 PGJ153 PQF153 QAB153 QJX153 QTT153 RDP153 RNL153 RXH153 SHD153 SQZ153 TAV153 TKR153 TUN153 UEJ153 UOF153 UYB153 VHX153 VRT153 WBP153 WLL153 WVH153 IV156 SR156 ACN156 AMJ156 AWF156 BGB156 BPX156 BZT156 CJP156 CTL156 DDH156 DND156 DWZ156 EGV156 EQR156 FAN156 FKJ156 FUF156 GEB156 GNX156 GXT156 HHP156 HRL156 IBH156 ILD156 IUZ156 JEV156 JOR156 JYN156 KIJ156 KSF156 LCB156 LLX156 LVT156 MFP156 MPL156 MZH156 NJD156 NSZ156 OCV156 OMR156 OWN156 PGJ156 PQF156 QAB156 QJX156 QTT156 RDP156 RNL156 RXH156 SHD156 SQZ156 TAV156 TKR156 TUN156 UEJ156 UOF156 UYB156 VHX156 VRT156 WBP156 WLL156 WVH156 IV159 SR159 ACN159 AMJ159 AWF159 BGB159 BPX159 BZT159 CJP159 CTL159 DDH159 DND159 DWZ159 EGV159 EQR159 FAN159 FKJ159 FUF159 GEB159 GNX159 GXT159 HHP159 HRL159 IBH159 ILD159 IUZ159 JEV159 JOR159 JYN159 KIJ159 KSF159 LCB159 LLX159 LVT159 MFP159 MPL159 MZH159 NJD159 NSZ159 OCV159 OMR159 OWN159 PGJ159 PQF159 QAB159 QJX159 QTT159 RDP159 RNL159 RXH159 SHD159 SQZ159 TAV159 TKR159 TUN159 UEJ159 UOF159 UYB159 VHX159 VRT159 WBP159 WLL159 WVH159 IV162 SR162 ACN162 AMJ162 AWF162 BGB162 BPX162 BZT162 CJP162 CTL162 DDH162 DND162 DWZ162 EGV162 EQR162 FAN162 FKJ162 FUF162 GEB162 GNX162 GXT162 HHP162 HRL162 IBH162 ILD162 IUZ162 JEV162 JOR162 JYN162 KIJ162 KSF162 LCB162 LLX162 LVT162 MFP162 MPL162 MZH162 NJD162 NSZ162 OCV162 OMR162 OWN162 PGJ162 PQF162 QAB162 QJX162 QTT162 RDP162 RNL162 RXH162 SHD162 SQZ162 TAV162 TKR162 TUN162 UEJ162 UOF162 UYB162 VHX162 VRT162 WBP162 WLL162 WVH162 IV165 SR165 ACN165 AMJ165 AWF165 BGB165 BPX165 BZT165 CJP165 CTL165 DDH165 DND165 DWZ165 EGV165 EQR165 FAN165 FKJ165 FUF165 GEB165 GNX165 GXT165 HHP165 HRL165 IBH165 ILD165 IUZ165 JEV165 JOR165 JYN165 KIJ165 KSF165 LCB165 LLX165 LVT165 MFP165 MPL165 MZH165 NJD165 NSZ165 OCV165 OMR165 OWN165 PGJ165 PQF165 QAB165 QJX165 QTT165 RDP165 RNL165 RXH165 SHD165 SQZ165 TAV165 TKR165 TUN165 UEJ165 UOF165 UYB165 VHX165 VRT165 WBP165 WLL165 WVH165 IV394 SR394 ACN394 AMJ394 AWF394 BGB394 BPX394 BZT394 CJP394 CTL394 DDH394 DND394 DWZ394 EGV394 EQR394 FAN394 FKJ394 FUF394 GEB394 GNX394 GXT394 HHP394 HRL394 IBH394 ILD394 IUZ394 JEV394 JOR394 JYN394 KIJ394 KSF394 LCB394 LLX394 LVT394 MFP394 MPL394 MZH394 NJD394 NSZ394 OCV394 OMR394 OWN394 PGJ394 PQF394 QAB394 QJX394 QTT394 RDP394 RNL394 RXH394 SHD394 SQZ394 TAV394 TKR394 TUN394 UEJ394 UOF394 UYB394 VHX394 VRT394 WBP394 WLL394 WVH394 IV397 SR397 ACN397 AMJ397 AWF397 BGB397 BPX397 BZT397 CJP397 CTL397 DDH397 DND397 DWZ397 EGV397 EQR397 FAN397 FKJ397 FUF397 GEB397 GNX397 GXT397 HHP397 HRL397 IBH397 ILD397 IUZ397 JEV397 JOR397 JYN397 KIJ397 KSF397 LCB397 LLX397 LVT397 MFP397 MPL397 MZH397 NJD397 NSZ397 OCV397 OMR397 OWN397 PGJ397 PQF397 QAB397 QJX397 QTT397 RDP397 RNL397 RXH397 SHD397 SQZ397 TAV397 TKR397 TUN397 UEJ397 UOF397 UYB397 VHX397 VRT397 WBP397 WLL397 WVH397 IV400 SR400 ACN400 AMJ400 AWF400 BGB400 BPX400 BZT400 CJP400 CTL400 DDH400 DND400 DWZ400 EGV400 EQR400 FAN400 FKJ400 FUF400 GEB400 GNX400 GXT400 HHP400 HRL400 IBH400 ILD400 IUZ400 JEV400 JOR400 JYN400 KIJ400 KSF400 LCB400 LLX400 LVT400 MFP400 MPL400 MZH400 NJD400 NSZ400 OCV400 OMR400 OWN400 PGJ400 PQF400 QAB400 QJX400 QTT400 RDP400 RNL400 RXH400 SHD400 SQZ400 TAV400 TKR400 TUN400 UEJ400 UOF400 UYB400 VHX400 VRT400 WBP400 WLL400 WVH400 IV403 SR403 ACN403 AMJ403 AWF403 BGB403 BPX403 BZT403 CJP403 CTL403 DDH403 DND403 DWZ403 EGV403 EQR403 FAN403 FKJ403 FUF403 GEB403 GNX403 GXT403 HHP403 HRL403 IBH403 ILD403 IUZ403 JEV403 JOR403 JYN403 KIJ403 KSF403 LCB403 LLX403 LVT403 MFP403 MPL403 MZH403 NJD403 NSZ403 OCV403 OMR403 OWN403 PGJ403 PQF403 QAB403 QJX403 QTT403 RDP403 RNL403 RXH403 SHD403 SQZ403 TAV403 TKR403 TUN403 UEJ403 UOF403 UYB403 VHX403 VRT403 WBP403 WLL403 WVH403 IV406 SR406 ACN406 AMJ406 AWF406 BGB406 BPX406 BZT406 CJP406 CTL406 DDH406 DND406 DWZ406 EGV406 EQR406 FAN406 FKJ406 FUF406 GEB406 GNX406 GXT406 HHP406 HRL406 IBH406 ILD406 IUZ406 JEV406 JOR406 JYN406 KIJ406 KSF406 LCB406 LLX406 LVT406 MFP406 MPL406 MZH406 NJD406 NSZ406 OCV406 OMR406 OWN406 PGJ406 PQF406 QAB406 QJX406 QTT406 RDP406 RNL406 RXH406 SHD406 SQZ406 TAV406 TKR406 TUN406 UEJ406 UOF406 UYB406 VHX406 VRT406 WBP406 WLL406 WVH406 IV409 SR409 ACN409 AMJ409 AWF409 BGB409 BPX409 BZT409 CJP409 CTL409 DDH409 DND409 DWZ409 EGV409 EQR409 FAN409 FKJ409 FUF409 GEB409 GNX409 GXT409 HHP409 HRL409 IBH409 ILD409 IUZ409 JEV409 JOR409 JYN409 KIJ409 KSF409 LCB409 LLX409 LVT409 MFP409 MPL409 MZH409 NJD409 NSZ409 OCV409 OMR409 OWN409 PGJ409 PQF409 QAB409 QJX409 QTT409 RDP409 RNL409 RXH409 SHD409 SQZ409 TAV409 TKR409 TUN409 UEJ409 UOF409 UYB409 VHX409 VRT409 WBP409 WLL409 WVH409 IV412 SR412 ACN412 AMJ412 AWF412 BGB412 BPX412 BZT412 CJP412 CTL412 DDH412 DND412 DWZ412 EGV412 EQR412 FAN412 FKJ412 FUF412 GEB412 GNX412 GXT412 HHP412 HRL412 IBH412 ILD412 IUZ412 JEV412 JOR412 JYN412 KIJ412 KSF412 LCB412 LLX412 LVT412 MFP412 MPL412 MZH412 NJD412 NSZ412 OCV412 OMR412 OWN412 PGJ412 PQF412 QAB412 QJX412 QTT412 RDP412 RNL412 RXH412 SHD412 SQZ412 TAV412 TKR412 TUN412 UEJ412 UOF412 UYB412 VHX412 VRT412 WBP412 WLL412 WVH412 IV415 SR415 ACN415 AMJ415 AWF415 BGB415 BPX415 BZT415 CJP415 CTL415 DDH415 DND415 DWZ415 EGV415 EQR415 FAN415 FKJ415 FUF415 GEB415 GNX415 GXT415 HHP415 HRL415 IBH415 ILD415 IUZ415 JEV415 JOR415 JYN415 KIJ415 KSF415 LCB415 LLX415 LVT415 MFP415 MPL415 MZH415 NJD415 NSZ415 OCV415 OMR415 OWN415 PGJ415 PQF415 QAB415 QJX415 QTT415 RDP415 RNL415 RXH415 SHD415 SQZ415 TAV415 TKR415 TUN415 UEJ415 UOF415 UYB415 VHX415 VRT415 WBP415 WLL415 WVH415 IV418 SR418 ACN418 AMJ418 AWF418 BGB418 BPX418 BZT418 CJP418 CTL418 DDH418 DND418 DWZ418 EGV418 EQR418 FAN418 FKJ418 FUF418 GEB418 GNX418 GXT418 HHP418 HRL418 IBH418 ILD418 IUZ418 JEV418 JOR418 JYN418 KIJ418 KSF418 LCB418 LLX418 LVT418 MFP418 MPL418 MZH418 NJD418 NSZ418 OCV418 OMR418 OWN418 PGJ418 PQF418 QAB418 QJX418 QTT418 RDP418 RNL418 RXH418 SHD418 SQZ418 TAV418 TKR418 TUN418 UEJ418 UOF418 UYB418 VHX418 VRT418 WBP418 WLL418 WVH418 IV421 SR421 ACN421 AMJ421 AWF421 BGB421 BPX421 BZT421 CJP421 CTL421 DDH421 DND421 DWZ421 EGV421 EQR421 FAN421 FKJ421 FUF421 GEB421 GNX421 GXT421 HHP421 HRL421 IBH421 ILD421 IUZ421 JEV421 JOR421 JYN421 KIJ421 KSF421 LCB421 LLX421 LVT421 MFP421 MPL421 MZH421 NJD421 NSZ421 OCV421 OMR421 OWN421 PGJ421 PQF421 QAB421 QJX421 QTT421 RDP421 RNL421 RXH421 SHD421 SQZ421 TAV421 TKR421 TUN421 UEJ421 UOF421 UYB421 VHX421 VRT421 WBP421 WLL421 WVH421 IV424 SR424 ACN424 AMJ424 AWF424 BGB424 BPX424 BZT424 CJP424 CTL424 DDH424 DND424 DWZ424 EGV424 EQR424 FAN424 FKJ424 FUF424 GEB424 GNX424 GXT424 HHP424 HRL424 IBH424 ILD424 IUZ424 JEV424 JOR424 JYN424 KIJ424 KSF424 LCB424 LLX424 LVT424 MFP424 MPL424 MZH424 NJD424 NSZ424 OCV424 OMR424 OWN424 PGJ424 PQF424 QAB424 QJX424 QTT424 RDP424 RNL424 RXH424 SHD424 SQZ424 TAV424 TKR424 TUN424 UEJ424 UOF424 UYB424 VHX424 VRT424 WBP424 WLL424 WVH424 IV427 SR427 ACN427 AMJ427 AWF427 BGB427 BPX427 BZT427 CJP427 CTL427 DDH427 DND427 DWZ427 EGV427 EQR427 FAN427 FKJ427 FUF427 GEB427 GNX427 GXT427 HHP427 HRL427 IBH427 ILD427 IUZ427 JEV427 JOR427 JYN427 KIJ427 KSF427 LCB427 LLX427 LVT427 MFP427 MPL427 MZH427 NJD427 NSZ427 OCV427 OMR427 OWN427 PGJ427 PQF427 QAB427 QJX427 QTT427 RDP427 RNL427 RXH427 SHD427 SQZ427 TAV427 TKR427 TUN427 UEJ427 UOF427 UYB427 VHX427 VRT427 WBP427 WLL427 WVH427 IV430 SR430 ACN430 AMJ430 AWF430 BGB430 BPX430 BZT430 CJP430 CTL430 DDH430 DND430 DWZ430 EGV430 EQR430 FAN430 FKJ430 FUF430 GEB430 GNX430 GXT430 HHP430 HRL430 IBH430 ILD430 IUZ430 JEV430 JOR430 JYN430 KIJ430 KSF430 LCB430 LLX430 LVT430 MFP430 MPL430 MZH430 NJD430 NSZ430 OCV430 OMR430 OWN430 PGJ430 PQF430 QAB430 QJX430 QTT430 RDP430 RNL430 RXH430 SHD430 SQZ430 TAV430 TKR430 TUN430 UEJ430 UOF430 UYB430 VHX430 VRT430 WBP430 WLL430 WVH430 IV433 SR433 ACN433 AMJ433 AWF433 BGB433 BPX433 BZT433 CJP433 CTL433 DDH433 DND433 DWZ433 EGV433 EQR433 FAN433 FKJ433 FUF433 GEB433 GNX433 GXT433 HHP433 HRL433 IBH433 ILD433 IUZ433 JEV433 JOR433 JYN433 KIJ433 KSF433 LCB433 LLX433 LVT433 MFP433 MPL433 MZH433 NJD433 NSZ433 OCV433 OMR433 OWN433 PGJ433 PQF433 QAB433 QJX433 QTT433 RDP433 RNL433 RXH433 SHD433 SQZ433 TAV433 TKR433 TUN433 UEJ433 UOF433 UYB433 VHX433 VRT433 WBP433 WLL433 WVH433 IV436 SR436 ACN436 AMJ436 AWF436 BGB436 BPX436 BZT436 CJP436 CTL436 DDH436 DND436 DWZ436 EGV436 EQR436 FAN436 FKJ436 FUF436 GEB436 GNX436 GXT436 HHP436 HRL436 IBH436 ILD436 IUZ436 JEV436 JOR436 JYN436 KIJ436 KSF436 LCB436 LLX436 LVT436 MFP436 MPL436 MZH436 NJD436 NSZ436 OCV436 OMR436 OWN436 PGJ436 PQF436 QAB436 QJX436 QTT436 RDP436 RNL436 RXH436 SHD436 SQZ436 TAV436 TKR436 TUN436 UEJ436 UOF436 UYB436 VHX436 VRT436 WBP436 WLL436 WVH436 IV439 SR439 ACN439 AMJ439 AWF439 BGB439 BPX439 BZT439 CJP439 CTL439 DDH439 DND439 DWZ439 EGV439 EQR439 FAN439 FKJ439 FUF439 GEB439 GNX439 GXT439 HHP439 HRL439 IBH439 ILD439 IUZ439 JEV439 JOR439 JYN439 KIJ439 KSF439 LCB439 LLX439 LVT439 MFP439 MPL439 MZH439 NJD439 NSZ439 OCV439 OMR439 OWN439 PGJ439 PQF439 QAB439 QJX439 QTT439 RDP439 RNL439 RXH439 SHD439 SQZ439 TAV439 TKR439 TUN439 UEJ439 UOF439 UYB439 VHX439 VRT439 WBP439 WLL439 WVH439 IV442 SR442 ACN442 AMJ442 AWF442 BGB442 BPX442 BZT442 CJP442 CTL442 DDH442 DND442 DWZ442 EGV442 EQR442 FAN442 FKJ442 FUF442 GEB442 GNX442 GXT442 HHP442 HRL442 IBH442 ILD442 IUZ442 JEV442 JOR442 JYN442 KIJ442 KSF442 LCB442 LLX442 LVT442 MFP442 MPL442 MZH442 NJD442 NSZ442 OCV442 OMR442 OWN442 PGJ442 PQF442 QAB442 QJX442 QTT442 RDP442 RNL442 RXH442 SHD442 SQZ442 TAV442 TKR442 TUN442 UEJ442 UOF442 UYB442 VHX442 VRT442 WBP442 WLL442 WVH442 IV445 SR445 ACN445 AMJ445 AWF445 BGB445 BPX445 BZT445 CJP445 CTL445 DDH445 DND445 DWZ445 EGV445 EQR445 FAN445 FKJ445 FUF445 GEB445 GNX445 GXT445 HHP445 HRL445 IBH445 ILD445 IUZ445 JEV445 JOR445 JYN445 KIJ445 KSF445 LCB445 LLX445 LVT445 MFP445 MPL445 MZH445 NJD445 NSZ445 OCV445 OMR445 OWN445 PGJ445 PQF445 QAB445 QJX445 QTT445 RDP445 RNL445 RXH445 SHD445 SQZ445 TAV445 TKR445 TUN445 UEJ445 UOF445 UYB445 VHX445 VRT445 WBP445 WLL445 WVH445 IV448 SR448 ACN448 AMJ448 AWF448 BGB448 BPX448 BZT448 CJP448 CTL448 DDH448 DND448 DWZ448 EGV448 EQR448 FAN448 FKJ448 FUF448 GEB448 GNX448 GXT448 HHP448 HRL448 IBH448 ILD448 IUZ448 JEV448 JOR448 JYN448 KIJ448 KSF448 LCB448 LLX448 LVT448 MFP448 MPL448 MZH448 NJD448 NSZ448 OCV448 OMR448 OWN448 PGJ448 PQF448 QAB448 QJX448 QTT448 RDP448 RNL448 RXH448 SHD448 SQZ448 TAV448 TKR448 TUN448 UEJ448 UOF448 UYB448 VHX448 VRT448 WBP448 WLL448 WVH448 IV451 SR451 ACN451 AMJ451 AWF451 BGB451 BPX451 BZT451 CJP451 CTL451 DDH451 DND451 DWZ451 EGV451 EQR451 FAN451 FKJ451 FUF451 GEB451 GNX451 GXT451 HHP451 HRL451 IBH451 ILD451 IUZ451 JEV451 JOR451 JYN451 KIJ451 KSF451 LCB451 LLX451 LVT451 MFP451 MPL451 MZH451 NJD451 NSZ451 OCV451 OMR451 OWN451 PGJ451 PQF451 QAB451 QJX451 QTT451 RDP451 RNL451 RXH451 SHD451 SQZ451 TAV451 TKR451 TUN451 UEJ451 UOF451 UYB451 VHX451 VRT451 WBP451 WLL451 WVH451 IV454 SR454 ACN454 AMJ454 AWF454 BGB454 BPX454 BZT454 CJP454 CTL454 DDH454 DND454 DWZ454 EGV454 EQR454 FAN454 FKJ454 FUF454 GEB454 GNX454 GXT454 HHP454 HRL454 IBH454 ILD454 IUZ454 JEV454 JOR454 JYN454 KIJ454 KSF454 LCB454 LLX454 LVT454 MFP454 MPL454 MZH454 NJD454 NSZ454 OCV454 OMR454 OWN454 PGJ454 PQF454 QAB454 QJX454 QTT454 RDP454 RNL454 RXH454 SHD454 SQZ454 TAV454 TKR454 TUN454 UEJ454 UOF454 UYB454 VHX454 VRT454 WBP454 WLL454 WVH454 IV457 SR457 ACN457 AMJ457 AWF457 BGB457 BPX457 BZT457 CJP457 CTL457 DDH457 DND457 DWZ457 EGV457 EQR457 FAN457 FKJ457 FUF457 GEB457 GNX457 GXT457 HHP457 HRL457 IBH457 ILD457 IUZ457 JEV457 JOR457 JYN457 KIJ457 KSF457 LCB457 LLX457 LVT457 MFP457 MPL457 MZH457 NJD457 NSZ457 OCV457 OMR457 OWN457 PGJ457 PQF457 QAB457 QJX457 QTT457 RDP457 RNL457 RXH457 SHD457 SQZ457 TAV457 TKR457 TUN457 UEJ457 UOF457 UYB457 VHX457 VRT457 WBP457 WLL457 WVH457 IV460 SR460 ACN460 AMJ460 AWF460 BGB460 BPX460 BZT460 CJP460 CTL460 DDH460 DND460 DWZ460 EGV460 EQR460 FAN460 FKJ460 FUF460 GEB460 GNX460 GXT460 HHP460 HRL460 IBH460 ILD460 IUZ460 JEV460 JOR460 JYN460 KIJ460 KSF460 LCB460 LLX460 LVT460 MFP460 MPL460 MZH460 NJD460 NSZ460 OCV460 OMR460 OWN460 PGJ460 PQF460 QAB460 QJX460 QTT460 RDP460 RNL460 RXH460 SHD460 SQZ460 TAV460 TKR460 TUN460 UEJ460 UOF460 UYB460 VHX460 VRT460 WBP460 WLL460 WVH460 IV463 SR463 ACN463 AMJ463 AWF463 BGB463 BPX463 BZT463 CJP463 CTL463 DDH463 DND463 DWZ463 EGV463 EQR463 FAN463 FKJ463 FUF463 GEB463 GNX463 GXT463 HHP463 HRL463 IBH463 ILD463 IUZ463 JEV463 JOR463 JYN463 KIJ463 KSF463 LCB463 LLX463 LVT463 MFP463 MPL463 MZH463 NJD463 NSZ463 OCV463 OMR463 OWN463 PGJ463 PQF463 QAB463 QJX463 QTT463 RDP463 RNL463 RXH463 SHD463 SQZ463 TAV463 TKR463 TUN463 UEJ463 UOF463 UYB463 VHX463 VRT463 WBP463 WLL463 WVH463 IV466 SR466 ACN466 AMJ466 AWF466 BGB466 BPX466 BZT466 CJP466 CTL466 DDH466 DND466 DWZ466 EGV466 EQR466 FAN466 FKJ466 FUF466 GEB466 GNX466 GXT466 HHP466 HRL466 IBH466 ILD466 IUZ466 JEV466 JOR466 JYN466 KIJ466 KSF466 LCB466 LLX466 LVT466 MFP466 MPL466 MZH466 NJD466 NSZ466 OCV466 OMR466 OWN466 PGJ466 PQF466 QAB466 QJX466 QTT466 RDP466 RNL466 RXH466 SHD466 SQZ466 TAV466 TKR466 TUN466 UEJ466 UOF466 UYB466 VHX466 VRT466 WBP466 WLL466 WVH466 IV469 SR469 ACN469 AMJ469 AWF469 BGB469 BPX469 BZT469 CJP469 CTL469 DDH469 DND469 DWZ469 EGV469 EQR469 FAN469 FKJ469 FUF469 GEB469 GNX469 GXT469 HHP469 HRL469 IBH469 ILD469 IUZ469 JEV469 JOR469 JYN469 KIJ469 KSF469 LCB469 LLX469 LVT469 MFP469 MPL469 MZH469 NJD469 NSZ469 OCV469 OMR469 OWN469 PGJ469 PQF469 QAB469 QJX469 QTT469 RDP469 RNL469 RXH469 SHD469 SQZ469 TAV469 TKR469 TUN469 UEJ469 UOF469 UYB469 VHX469 VRT469 WBP469 WLL469 WVH469 IV762 SR762 ACN762 AMJ762 AWF762 BGB762 BPX762 BZT762 CJP762 CTL762 DDH762 DND762 DWZ762 EGV762 EQR762 FAN762 FKJ762 FUF762 GEB762 GNX762 GXT762 HHP762 HRL762 IBH762 ILD762 IUZ762 JEV762 JOR762 JYN762 KIJ762 KSF762 LCB762 LLX762 LVT762 MFP762 MPL762 MZH762 NJD762 NSZ762 OCV762 OMR762 OWN762 PGJ762 PQF762 QAB762 QJX762 QTT762 RDP762 RNL762 RXH762 SHD762 SQZ762 TAV762 TKR762 TUN762 UEJ762 UOF762 UYB762 VHX762 VRT762 WBP762 WLL762 WVH762 IV677 SR677 ACN677 AMJ677 AWF677 BGB677 BPX677 BZT677 CJP677 CTL677 DDH677 DND677 DWZ677 EGV677 EQR677 FAN677 FKJ677 FUF677 GEB677 GNX677 GXT677 HHP677 HRL677 IBH677 ILD677 IUZ677 JEV677 JOR677 JYN677 KIJ677 KSF677 LCB677 LLX677 LVT677 MFP677 MPL677 MZH677 NJD677 NSZ677 OCV677 OMR677 OWN677 PGJ677 PQF677 QAB677 QJX677 QTT677 RDP677 RNL677 RXH677 SHD677 SQZ677 TAV677 TKR677 TUN677 UEJ677 UOF677 UYB677 VHX677 VRT677 WBP677 WLL677 WVH677" xr:uid="{42F8BCE5-2357-4F3D-A994-CC9118493E90}">
      <formula1>"Enero,Febrero,Marzo,Abril,Mayo,Junio,Julio,Agosto,Septiembre,Octubre,Noviembre,Diciembre"</formula1>
    </dataValidation>
    <dataValidation type="list" allowBlank="1" showInputMessage="1" showErrorMessage="1" errorTitle="Mes registro contrato" error="Despliegue la flecha y seleccione el mes estimado para el registro del contrato" sqref="IW87 SS87 ACO87 AMK87 AWG87 BGC87 BPY87 BZU87 CJQ87 CTM87 DDI87 DNE87 DXA87 EGW87 EQS87 FAO87 FKK87 FUG87 GEC87 GNY87 GXU87 HHQ87 HRM87 IBI87 ILE87 IVA87 JEW87 JOS87 JYO87 KIK87 KSG87 LCC87 LLY87 LVU87 MFQ87 MPM87 MZI87 NJE87 NTA87 OCW87 OMS87 OWO87 PGK87 PQG87 QAC87 QJY87 QTU87 RDQ87 RNM87 RXI87 SHE87 SRA87 TAW87 TKS87 TUO87 UEK87 UOG87 UYC87 VHY87 VRU87 WBQ87 WLM87 WVI87 IW90 SS90 ACO90 AMK90 AWG90 BGC90 BPY90 BZU90 CJQ90 CTM90 DDI90 DNE90 DXA90 EGW90 EQS90 FAO90 FKK90 FUG90 GEC90 GNY90 GXU90 HHQ90 HRM90 IBI90 ILE90 IVA90 JEW90 JOS90 JYO90 KIK90 KSG90 LCC90 LLY90 LVU90 MFQ90 MPM90 MZI90 NJE90 NTA90 OCW90 OMS90 OWO90 PGK90 PQG90 QAC90 QJY90 QTU90 RDQ90 RNM90 RXI90 SHE90 SRA90 TAW90 TKS90 TUO90 UEK90 UOG90 UYC90 VHY90 VRU90 WBQ90 WLM90 WVI90 IW93 SS93 ACO93 AMK93 AWG93 BGC93 BPY93 BZU93 CJQ93 CTM93 DDI93 DNE93 DXA93 EGW93 EQS93 FAO93 FKK93 FUG93 GEC93 GNY93 GXU93 HHQ93 HRM93 IBI93 ILE93 IVA93 JEW93 JOS93 JYO93 KIK93 KSG93 LCC93 LLY93 LVU93 MFQ93 MPM93 MZI93 NJE93 NTA93 OCW93 OMS93 OWO93 PGK93 PQG93 QAC93 QJY93 QTU93 RDQ93 RNM93 RXI93 SHE93 SRA93 TAW93 TKS93 TUO93 UEK93 UOG93 UYC93 VHY93 VRU93 WBQ93 WLM93 WVI93 IW96 SS96 ACO96 AMK96 AWG96 BGC96 BPY96 BZU96 CJQ96 CTM96 DDI96 DNE96 DXA96 EGW96 EQS96 FAO96 FKK96 FUG96 GEC96 GNY96 GXU96 HHQ96 HRM96 IBI96 ILE96 IVA96 JEW96 JOS96 JYO96 KIK96 KSG96 LCC96 LLY96 LVU96 MFQ96 MPM96 MZI96 NJE96 NTA96 OCW96 OMS96 OWO96 PGK96 PQG96 QAC96 QJY96 QTU96 RDQ96 RNM96 RXI96 SHE96 SRA96 TAW96 TKS96 TUO96 UEK96 UOG96 UYC96 VHY96 VRU96 WBQ96 WLM96 WVI96 IW99 SS99 ACO99 AMK99 AWG99 BGC99 BPY99 BZU99 CJQ99 CTM99 DDI99 DNE99 DXA99 EGW99 EQS99 FAO99 FKK99 FUG99 GEC99 GNY99 GXU99 HHQ99 HRM99 IBI99 ILE99 IVA99 JEW99 JOS99 JYO99 KIK99 KSG99 LCC99 LLY99 LVU99 MFQ99 MPM99 MZI99 NJE99 NTA99 OCW99 OMS99 OWO99 PGK99 PQG99 QAC99 QJY99 QTU99 RDQ99 RNM99 RXI99 SHE99 SRA99 TAW99 TKS99 TUO99 UEK99 UOG99 UYC99 VHY99 VRU99 WBQ99 WLM99 WVI99 IW102 SS102 ACO102 AMK102 AWG102 BGC102 BPY102 BZU102 CJQ102 CTM102 DDI102 DNE102 DXA102 EGW102 EQS102 FAO102 FKK102 FUG102 GEC102 GNY102 GXU102 HHQ102 HRM102 IBI102 ILE102 IVA102 JEW102 JOS102 JYO102 KIK102 KSG102 LCC102 LLY102 LVU102 MFQ102 MPM102 MZI102 NJE102 NTA102 OCW102 OMS102 OWO102 PGK102 PQG102 QAC102 QJY102 QTU102 RDQ102 RNM102 RXI102 SHE102 SRA102 TAW102 TKS102 TUO102 UEK102 UOG102 UYC102 VHY102 VRU102 WBQ102 WLM102 WVI102 IW105 SS105 ACO105 AMK105 AWG105 BGC105 BPY105 BZU105 CJQ105 CTM105 DDI105 DNE105 DXA105 EGW105 EQS105 FAO105 FKK105 FUG105 GEC105 GNY105 GXU105 HHQ105 HRM105 IBI105 ILE105 IVA105 JEW105 JOS105 JYO105 KIK105 KSG105 LCC105 LLY105 LVU105 MFQ105 MPM105 MZI105 NJE105 NTA105 OCW105 OMS105 OWO105 PGK105 PQG105 QAC105 QJY105 QTU105 RDQ105 RNM105 RXI105 SHE105 SRA105 TAW105 TKS105 TUO105 UEK105 UOG105 UYC105 VHY105 VRU105 WBQ105 WLM105 WVI105 IW6:IW75 SS6:SS75 ACO6:ACO75 AMK6:AMK75 AWG6:AWG75 BGC6:BGC75 BPY6:BPY75 BZU6:BZU75 CJQ6:CJQ75 CTM6:CTM75 DDI6:DDI75 DNE6:DNE75 DXA6:DXA75 EGW6:EGW75 EQS6:EQS75 FAO6:FAO75 FKK6:FKK75 FUG6:FUG75 GEC6:GEC75 GNY6:GNY75 GXU6:GXU75 HHQ6:HHQ75 HRM6:HRM75 IBI6:IBI75 ILE6:ILE75 IVA6:IVA75 JEW6:JEW75 JOS6:JOS75 JYO6:JYO75 KIK6:KIK75 KSG6:KSG75 LCC6:LCC75 LLY6:LLY75 LVU6:LVU75 MFQ6:MFQ75 MPM6:MPM75 MZI6:MZI75 NJE6:NJE75 NTA6:NTA75 OCW6:OCW75 OMS6:OMS75 OWO6:OWO75 PGK6:PGK75 PQG6:PQG75 QAC6:QAC75 QJY6:QJY75 QTU6:QTU75 RDQ6:RDQ75 RNM6:RNM75 RXI6:RXI75 SHE6:SHE75 SRA6:SRA75 TAW6:TAW75 TKS6:TKS75 TUO6:TUO75 UEK6:UEK75 UOG6:UOG75 UYC6:UYC75 VHY6:VHY75 VRU6:VRU75 WBQ6:WBQ75 WLM6:WLM75 WVI6:WVI75 IW78 SS78 ACO78 AMK78 AWG78 BGC78 BPY78 BZU78 CJQ78 CTM78 DDI78 DNE78 DXA78 EGW78 EQS78 FAO78 FKK78 FUG78 GEC78 GNY78 GXU78 HHQ78 HRM78 IBI78 ILE78 IVA78 JEW78 JOS78 JYO78 KIK78 KSG78 LCC78 LLY78 LVU78 MFQ78 MPM78 MZI78 NJE78 NTA78 OCW78 OMS78 OWO78 PGK78 PQG78 QAC78 QJY78 QTU78 RDQ78 RNM78 RXI78 SHE78 SRA78 TAW78 TKS78 TUO78 UEK78 UOG78 UYC78 VHY78 VRU78 WBQ78 WLM78 WVI78 IW80 SS80 ACO80 AMK80 AWG80 BGC80 BPY80 BZU80 CJQ80 CTM80 DDI80 DNE80 DXA80 EGW80 EQS80 FAO80 FKK80 FUG80 GEC80 GNY80 GXU80 HHQ80 HRM80 IBI80 ILE80 IVA80 JEW80 JOS80 JYO80 KIK80 KSG80 LCC80 LLY80 LVU80 MFQ80 MPM80 MZI80 NJE80 NTA80 OCW80 OMS80 OWO80 PGK80 PQG80 QAC80 QJY80 QTU80 RDQ80 RNM80 RXI80 SHE80 SRA80 TAW80 TKS80 TUO80 UEK80 UOG80 UYC80 VHY80 VRU80 WBQ80 WLM80 WVI80 IW117 SS117 ACO117 AMK117 AWG117 BGC117 BPY117 BZU117 CJQ117 CTM117 DDI117 DNE117 DXA117 EGW117 EQS117 FAO117 FKK117 FUG117 GEC117 GNY117 GXU117 HHQ117 HRM117 IBI117 ILE117 IVA117 JEW117 JOS117 JYO117 KIK117 KSG117 LCC117 LLY117 LVU117 MFQ117 MPM117 MZI117 NJE117 NTA117 OCW117 OMS117 OWO117 PGK117 PQG117 QAC117 QJY117 QTU117 RDQ117 RNM117 RXI117 SHE117 SRA117 TAW117 TKS117 TUO117 UEK117 UOG117 UYC117 VHY117 VRU117 WBQ117 WLM117 WVI117 IW120 SS120 ACO120 AMK120 AWG120 BGC120 BPY120 BZU120 CJQ120 CTM120 DDI120 DNE120 DXA120 EGW120 EQS120 FAO120 FKK120 FUG120 GEC120 GNY120 GXU120 HHQ120 HRM120 IBI120 ILE120 IVA120 JEW120 JOS120 JYO120 KIK120 KSG120 LCC120 LLY120 LVU120 MFQ120 MPM120 MZI120 NJE120 NTA120 OCW120 OMS120 OWO120 PGK120 PQG120 QAC120 QJY120 QTU120 RDQ120 RNM120 RXI120 SHE120 SRA120 TAW120 TKS120 TUO120 UEK120 UOG120 UYC120 VHY120 VRU120 WBQ120 WLM120 WVI120 IW123:IW124 SS123:SS124 ACO123:ACO124 AMK123:AMK124 AWG123:AWG124 BGC123:BGC124 BPY123:BPY124 BZU123:BZU124 CJQ123:CJQ124 CTM123:CTM124 DDI123:DDI124 DNE123:DNE124 DXA123:DXA124 EGW123:EGW124 EQS123:EQS124 FAO123:FAO124 FKK123:FKK124 FUG123:FUG124 GEC123:GEC124 GNY123:GNY124 GXU123:GXU124 HHQ123:HHQ124 HRM123:HRM124 IBI123:IBI124 ILE123:ILE124 IVA123:IVA124 JEW123:JEW124 JOS123:JOS124 JYO123:JYO124 KIK123:KIK124 KSG123:KSG124 LCC123:LCC124 LLY123:LLY124 LVU123:LVU124 MFQ123:MFQ124 MPM123:MPM124 MZI123:MZI124 NJE123:NJE124 NTA123:NTA124 OCW123:OCW124 OMS123:OMS124 OWO123:OWO124 PGK123:PGK124 PQG123:PQG124 QAC123:QAC124 QJY123:QJY124 QTU123:QTU124 RDQ123:RDQ124 RNM123:RNM124 RXI123:RXI124 SHE123:SHE124 SRA123:SRA124 TAW123:TAW124 TKS123:TKS124 TUO123:TUO124 UEK123:UEK124 UOG123:UOG124 UYC123:UYC124 VHY123:VHY124 VRU123:VRU124 WBQ123:WBQ124 WLM123:WLM124 WVI123:WVI124 IW129 SS129 ACO129 AMK129 AWG129 BGC129 BPY129 BZU129 CJQ129 CTM129 DDI129 DNE129 DXA129 EGW129 EQS129 FAO129 FKK129 FUG129 GEC129 GNY129 GXU129 HHQ129 HRM129 IBI129 ILE129 IVA129 JEW129 JOS129 JYO129 KIK129 KSG129 LCC129 LLY129 LVU129 MFQ129 MPM129 MZI129 NJE129 NTA129 OCW129 OMS129 OWO129 PGK129 PQG129 QAC129 QJY129 QTU129 RDQ129 RNM129 RXI129 SHE129 SRA129 TAW129 TKS129 TUO129 UEK129 UOG129 UYC129 VHY129 VRU129 WBQ129 WLM129 WVI129 IW132 SS132 ACO132 AMK132 AWG132 BGC132 BPY132 BZU132 CJQ132 CTM132 DDI132 DNE132 DXA132 EGW132 EQS132 FAO132 FKK132 FUG132 GEC132 GNY132 GXU132 HHQ132 HRM132 IBI132 ILE132 IVA132 JEW132 JOS132 JYO132 KIK132 KSG132 LCC132 LLY132 LVU132 MFQ132 MPM132 MZI132 NJE132 NTA132 OCW132 OMS132 OWO132 PGK132 PQG132 QAC132 QJY132 QTU132 RDQ132 RNM132 RXI132 SHE132 SRA132 TAW132 TKS132 TUO132 UEK132 UOG132 UYC132 VHY132 VRU132 WBQ132 WLM132 WVI132 IW135 SS135 ACO135 AMK135 AWG135 BGC135 BPY135 BZU135 CJQ135 CTM135 DDI135 DNE135 DXA135 EGW135 EQS135 FAO135 FKK135 FUG135 GEC135 GNY135 GXU135 HHQ135 HRM135 IBI135 ILE135 IVA135 JEW135 JOS135 JYO135 KIK135 KSG135 LCC135 LLY135 LVU135 MFQ135 MPM135 MZI135 NJE135 NTA135 OCW135 OMS135 OWO135 PGK135 PQG135 QAC135 QJY135 QTU135 RDQ135 RNM135 RXI135 SHE135 SRA135 TAW135 TKS135 TUO135 UEK135 UOG135 UYC135 VHY135 VRU135 WBQ135 WLM135 WVI135 IW138 SS138 ACO138 AMK138 AWG138 BGC138 BPY138 BZU138 CJQ138 CTM138 DDI138 DNE138 DXA138 EGW138 EQS138 FAO138 FKK138 FUG138 GEC138 GNY138 GXU138 HHQ138 HRM138 IBI138 ILE138 IVA138 JEW138 JOS138 JYO138 KIK138 KSG138 LCC138 LLY138 LVU138 MFQ138 MPM138 MZI138 NJE138 NTA138 OCW138 OMS138 OWO138 PGK138 PQG138 QAC138 QJY138 QTU138 RDQ138 RNM138 RXI138 SHE138 SRA138 TAW138 TKS138 TUO138 UEK138 UOG138 UYC138 VHY138 VRU138 WBQ138 WLM138 WVI138 IW141 SS141 ACO141 AMK141 AWG141 BGC141 BPY141 BZU141 CJQ141 CTM141 DDI141 DNE141 DXA141 EGW141 EQS141 FAO141 FKK141 FUG141 GEC141 GNY141 GXU141 HHQ141 HRM141 IBI141 ILE141 IVA141 JEW141 JOS141 JYO141 KIK141 KSG141 LCC141 LLY141 LVU141 MFQ141 MPM141 MZI141 NJE141 NTA141 OCW141 OMS141 OWO141 PGK141 PQG141 QAC141 QJY141 QTU141 RDQ141 RNM141 RXI141 SHE141 SRA141 TAW141 TKS141 TUO141 UEK141 UOG141 UYC141 VHY141 VRU141 WBQ141 WLM141 WVI141 IW144 SS144 ACO144 AMK144 AWG144 BGC144 BPY144 BZU144 CJQ144 CTM144 DDI144 DNE144 DXA144 EGW144 EQS144 FAO144 FKK144 FUG144 GEC144 GNY144 GXU144 HHQ144 HRM144 IBI144 ILE144 IVA144 JEW144 JOS144 JYO144 KIK144 KSG144 LCC144 LLY144 LVU144 MFQ144 MPM144 MZI144 NJE144 NTA144 OCW144 OMS144 OWO144 PGK144 PQG144 QAC144 QJY144 QTU144 RDQ144 RNM144 RXI144 SHE144 SRA144 TAW144 TKS144 TUO144 UEK144 UOG144 UYC144 VHY144 VRU144 WBQ144 WLM144 WVI144 IW147 SS147 ACO147 AMK147 AWG147 BGC147 BPY147 BZU147 CJQ147 CTM147 DDI147 DNE147 DXA147 EGW147 EQS147 FAO147 FKK147 FUG147 GEC147 GNY147 GXU147 HHQ147 HRM147 IBI147 ILE147 IVA147 JEW147 JOS147 JYO147 KIK147 KSG147 LCC147 LLY147 LVU147 MFQ147 MPM147 MZI147 NJE147 NTA147 OCW147 OMS147 OWO147 PGK147 PQG147 QAC147 QJY147 QTU147 RDQ147 RNM147 RXI147 SHE147 SRA147 TAW147 TKS147 TUO147 UEK147 UOG147 UYC147 VHY147 VRU147 WBQ147 WLM147 WVI147 IW150 SS150 ACO150 AMK150 AWG150 BGC150 BPY150 BZU150 CJQ150 CTM150 DDI150 DNE150 DXA150 EGW150 EQS150 FAO150 FKK150 FUG150 GEC150 GNY150 GXU150 HHQ150 HRM150 IBI150 ILE150 IVA150 JEW150 JOS150 JYO150 KIK150 KSG150 LCC150 LLY150 LVU150 MFQ150 MPM150 MZI150 NJE150 NTA150 OCW150 OMS150 OWO150 PGK150 PQG150 QAC150 QJY150 QTU150 RDQ150 RNM150 RXI150 SHE150 SRA150 TAW150 TKS150 TUO150 UEK150 UOG150 UYC150 VHY150 VRU150 WBQ150 WLM150 WVI150 IW153 SS153 ACO153 AMK153 AWG153 BGC153 BPY153 BZU153 CJQ153 CTM153 DDI153 DNE153 DXA153 EGW153 EQS153 FAO153 FKK153 FUG153 GEC153 GNY153 GXU153 HHQ153 HRM153 IBI153 ILE153 IVA153 JEW153 JOS153 JYO153 KIK153 KSG153 LCC153 LLY153 LVU153 MFQ153 MPM153 MZI153 NJE153 NTA153 OCW153 OMS153 OWO153 PGK153 PQG153 QAC153 QJY153 QTU153 RDQ153 RNM153 RXI153 SHE153 SRA153 TAW153 TKS153 TUO153 UEK153 UOG153 UYC153 VHY153 VRU153 WBQ153 WLM153 WVI153 IW156 SS156 ACO156 AMK156 AWG156 BGC156 BPY156 BZU156 CJQ156 CTM156 DDI156 DNE156 DXA156 EGW156 EQS156 FAO156 FKK156 FUG156 GEC156 GNY156 GXU156 HHQ156 HRM156 IBI156 ILE156 IVA156 JEW156 JOS156 JYO156 KIK156 KSG156 LCC156 LLY156 LVU156 MFQ156 MPM156 MZI156 NJE156 NTA156 OCW156 OMS156 OWO156 PGK156 PQG156 QAC156 QJY156 QTU156 RDQ156 RNM156 RXI156 SHE156 SRA156 TAW156 TKS156 TUO156 UEK156 UOG156 UYC156 VHY156 VRU156 WBQ156 WLM156 WVI156 IW159 SS159 ACO159 AMK159 AWG159 BGC159 BPY159 BZU159 CJQ159 CTM159 DDI159 DNE159 DXA159 EGW159 EQS159 FAO159 FKK159 FUG159 GEC159 GNY159 GXU159 HHQ159 HRM159 IBI159 ILE159 IVA159 JEW159 JOS159 JYO159 KIK159 KSG159 LCC159 LLY159 LVU159 MFQ159 MPM159 MZI159 NJE159 NTA159 OCW159 OMS159 OWO159 PGK159 PQG159 QAC159 QJY159 QTU159 RDQ159 RNM159 RXI159 SHE159 SRA159 TAW159 TKS159 TUO159 UEK159 UOG159 UYC159 VHY159 VRU159 WBQ159 WLM159 WVI159 IW162 SS162 ACO162 AMK162 AWG162 BGC162 BPY162 BZU162 CJQ162 CTM162 DDI162 DNE162 DXA162 EGW162 EQS162 FAO162 FKK162 FUG162 GEC162 GNY162 GXU162 HHQ162 HRM162 IBI162 ILE162 IVA162 JEW162 JOS162 JYO162 KIK162 KSG162 LCC162 LLY162 LVU162 MFQ162 MPM162 MZI162 NJE162 NTA162 OCW162 OMS162 OWO162 PGK162 PQG162 QAC162 QJY162 QTU162 RDQ162 RNM162 RXI162 SHE162 SRA162 TAW162 TKS162 TUO162 UEK162 UOG162 UYC162 VHY162 VRU162 WBQ162 WLM162 WVI162 IW165 SS165 ACO165 AMK165 AWG165 BGC165 BPY165 BZU165 CJQ165 CTM165 DDI165 DNE165 DXA165 EGW165 EQS165 FAO165 FKK165 FUG165 GEC165 GNY165 GXU165 HHQ165 HRM165 IBI165 ILE165 IVA165 JEW165 JOS165 JYO165 KIK165 KSG165 LCC165 LLY165 LVU165 MFQ165 MPM165 MZI165 NJE165 NTA165 OCW165 OMS165 OWO165 PGK165 PQG165 QAC165 QJY165 QTU165 RDQ165 RNM165 RXI165 SHE165 SRA165 TAW165 TKS165 TUO165 UEK165 UOG165 UYC165 VHY165 VRU165 WBQ165 WLM165 WVI165 IW394 SS394 ACO394 AMK394 AWG394 BGC394 BPY394 BZU394 CJQ394 CTM394 DDI394 DNE394 DXA394 EGW394 EQS394 FAO394 FKK394 FUG394 GEC394 GNY394 GXU394 HHQ394 HRM394 IBI394 ILE394 IVA394 JEW394 JOS394 JYO394 KIK394 KSG394 LCC394 LLY394 LVU394 MFQ394 MPM394 MZI394 NJE394 NTA394 OCW394 OMS394 OWO394 PGK394 PQG394 QAC394 QJY394 QTU394 RDQ394 RNM394 RXI394 SHE394 SRA394 TAW394 TKS394 TUO394 UEK394 UOG394 UYC394 VHY394 VRU394 WBQ394 WLM394 WVI394 IW397 SS397 ACO397 AMK397 AWG397 BGC397 BPY397 BZU397 CJQ397 CTM397 DDI397 DNE397 DXA397 EGW397 EQS397 FAO397 FKK397 FUG397 GEC397 GNY397 GXU397 HHQ397 HRM397 IBI397 ILE397 IVA397 JEW397 JOS397 JYO397 KIK397 KSG397 LCC397 LLY397 LVU397 MFQ397 MPM397 MZI397 NJE397 NTA397 OCW397 OMS397 OWO397 PGK397 PQG397 QAC397 QJY397 QTU397 RDQ397 RNM397 RXI397 SHE397 SRA397 TAW397 TKS397 TUO397 UEK397 UOG397 UYC397 VHY397 VRU397 WBQ397 WLM397 WVI397 IW400 SS400 ACO400 AMK400 AWG400 BGC400 BPY400 BZU400 CJQ400 CTM400 DDI400 DNE400 DXA400 EGW400 EQS400 FAO400 FKK400 FUG400 GEC400 GNY400 GXU400 HHQ400 HRM400 IBI400 ILE400 IVA400 JEW400 JOS400 JYO400 KIK400 KSG400 LCC400 LLY400 LVU400 MFQ400 MPM400 MZI400 NJE400 NTA400 OCW400 OMS400 OWO400 PGK400 PQG400 QAC400 QJY400 QTU400 RDQ400 RNM400 RXI400 SHE400 SRA400 TAW400 TKS400 TUO400 UEK400 UOG400 UYC400 VHY400 VRU400 WBQ400 WLM400 WVI400 IW403 SS403 ACO403 AMK403 AWG403 BGC403 BPY403 BZU403 CJQ403 CTM403 DDI403 DNE403 DXA403 EGW403 EQS403 FAO403 FKK403 FUG403 GEC403 GNY403 GXU403 HHQ403 HRM403 IBI403 ILE403 IVA403 JEW403 JOS403 JYO403 KIK403 KSG403 LCC403 LLY403 LVU403 MFQ403 MPM403 MZI403 NJE403 NTA403 OCW403 OMS403 OWO403 PGK403 PQG403 QAC403 QJY403 QTU403 RDQ403 RNM403 RXI403 SHE403 SRA403 TAW403 TKS403 TUO403 UEK403 UOG403 UYC403 VHY403 VRU403 WBQ403 WLM403 WVI403 IW406 SS406 ACO406 AMK406 AWG406 BGC406 BPY406 BZU406 CJQ406 CTM406 DDI406 DNE406 DXA406 EGW406 EQS406 FAO406 FKK406 FUG406 GEC406 GNY406 GXU406 HHQ406 HRM406 IBI406 ILE406 IVA406 JEW406 JOS406 JYO406 KIK406 KSG406 LCC406 LLY406 LVU406 MFQ406 MPM406 MZI406 NJE406 NTA406 OCW406 OMS406 OWO406 PGK406 PQG406 QAC406 QJY406 QTU406 RDQ406 RNM406 RXI406 SHE406 SRA406 TAW406 TKS406 TUO406 UEK406 UOG406 UYC406 VHY406 VRU406 WBQ406 WLM406 WVI406 IW409 SS409 ACO409 AMK409 AWG409 BGC409 BPY409 BZU409 CJQ409 CTM409 DDI409 DNE409 DXA409 EGW409 EQS409 FAO409 FKK409 FUG409 GEC409 GNY409 GXU409 HHQ409 HRM409 IBI409 ILE409 IVA409 JEW409 JOS409 JYO409 KIK409 KSG409 LCC409 LLY409 LVU409 MFQ409 MPM409 MZI409 NJE409 NTA409 OCW409 OMS409 OWO409 PGK409 PQG409 QAC409 QJY409 QTU409 RDQ409 RNM409 RXI409 SHE409 SRA409 TAW409 TKS409 TUO409 UEK409 UOG409 UYC409 VHY409 VRU409 WBQ409 WLM409 WVI409 IW412 SS412 ACO412 AMK412 AWG412 BGC412 BPY412 BZU412 CJQ412 CTM412 DDI412 DNE412 DXA412 EGW412 EQS412 FAO412 FKK412 FUG412 GEC412 GNY412 GXU412 HHQ412 HRM412 IBI412 ILE412 IVA412 JEW412 JOS412 JYO412 KIK412 KSG412 LCC412 LLY412 LVU412 MFQ412 MPM412 MZI412 NJE412 NTA412 OCW412 OMS412 OWO412 PGK412 PQG412 QAC412 QJY412 QTU412 RDQ412 RNM412 RXI412 SHE412 SRA412 TAW412 TKS412 TUO412 UEK412 UOG412 UYC412 VHY412 VRU412 WBQ412 WLM412 WVI412 IW415 SS415 ACO415 AMK415 AWG415 BGC415 BPY415 BZU415 CJQ415 CTM415 DDI415 DNE415 DXA415 EGW415 EQS415 FAO415 FKK415 FUG415 GEC415 GNY415 GXU415 HHQ415 HRM415 IBI415 ILE415 IVA415 JEW415 JOS415 JYO415 KIK415 KSG415 LCC415 LLY415 LVU415 MFQ415 MPM415 MZI415 NJE415 NTA415 OCW415 OMS415 OWO415 PGK415 PQG415 QAC415 QJY415 QTU415 RDQ415 RNM415 RXI415 SHE415 SRA415 TAW415 TKS415 TUO415 UEK415 UOG415 UYC415 VHY415 VRU415 WBQ415 WLM415 WVI415 IW418 SS418 ACO418 AMK418 AWG418 BGC418 BPY418 BZU418 CJQ418 CTM418 DDI418 DNE418 DXA418 EGW418 EQS418 FAO418 FKK418 FUG418 GEC418 GNY418 GXU418 HHQ418 HRM418 IBI418 ILE418 IVA418 JEW418 JOS418 JYO418 KIK418 KSG418 LCC418 LLY418 LVU418 MFQ418 MPM418 MZI418 NJE418 NTA418 OCW418 OMS418 OWO418 PGK418 PQG418 QAC418 QJY418 QTU418 RDQ418 RNM418 RXI418 SHE418 SRA418 TAW418 TKS418 TUO418 UEK418 UOG418 UYC418 VHY418 VRU418 WBQ418 WLM418 WVI418 IW421 SS421 ACO421 AMK421 AWG421 BGC421 BPY421 BZU421 CJQ421 CTM421 DDI421 DNE421 DXA421 EGW421 EQS421 FAO421 FKK421 FUG421 GEC421 GNY421 GXU421 HHQ421 HRM421 IBI421 ILE421 IVA421 JEW421 JOS421 JYO421 KIK421 KSG421 LCC421 LLY421 LVU421 MFQ421 MPM421 MZI421 NJE421 NTA421 OCW421 OMS421 OWO421 PGK421 PQG421 QAC421 QJY421 QTU421 RDQ421 RNM421 RXI421 SHE421 SRA421 TAW421 TKS421 TUO421 UEK421 UOG421 UYC421 VHY421 VRU421 WBQ421 WLM421 WVI421 IW424 SS424 ACO424 AMK424 AWG424 BGC424 BPY424 BZU424 CJQ424 CTM424 DDI424 DNE424 DXA424 EGW424 EQS424 FAO424 FKK424 FUG424 GEC424 GNY424 GXU424 HHQ424 HRM424 IBI424 ILE424 IVA424 JEW424 JOS424 JYO424 KIK424 KSG424 LCC424 LLY424 LVU424 MFQ424 MPM424 MZI424 NJE424 NTA424 OCW424 OMS424 OWO424 PGK424 PQG424 QAC424 QJY424 QTU424 RDQ424 RNM424 RXI424 SHE424 SRA424 TAW424 TKS424 TUO424 UEK424 UOG424 UYC424 VHY424 VRU424 WBQ424 WLM424 WVI424 IW427 SS427 ACO427 AMK427 AWG427 BGC427 BPY427 BZU427 CJQ427 CTM427 DDI427 DNE427 DXA427 EGW427 EQS427 FAO427 FKK427 FUG427 GEC427 GNY427 GXU427 HHQ427 HRM427 IBI427 ILE427 IVA427 JEW427 JOS427 JYO427 KIK427 KSG427 LCC427 LLY427 LVU427 MFQ427 MPM427 MZI427 NJE427 NTA427 OCW427 OMS427 OWO427 PGK427 PQG427 QAC427 QJY427 QTU427 RDQ427 RNM427 RXI427 SHE427 SRA427 TAW427 TKS427 TUO427 UEK427 UOG427 UYC427 VHY427 VRU427 WBQ427 WLM427 WVI427 IW430 SS430 ACO430 AMK430 AWG430 BGC430 BPY430 BZU430 CJQ430 CTM430 DDI430 DNE430 DXA430 EGW430 EQS430 FAO430 FKK430 FUG430 GEC430 GNY430 GXU430 HHQ430 HRM430 IBI430 ILE430 IVA430 JEW430 JOS430 JYO430 KIK430 KSG430 LCC430 LLY430 LVU430 MFQ430 MPM430 MZI430 NJE430 NTA430 OCW430 OMS430 OWO430 PGK430 PQG430 QAC430 QJY430 QTU430 RDQ430 RNM430 RXI430 SHE430 SRA430 TAW430 TKS430 TUO430 UEK430 UOG430 UYC430 VHY430 VRU430 WBQ430 WLM430 WVI430 IW433 SS433 ACO433 AMK433 AWG433 BGC433 BPY433 BZU433 CJQ433 CTM433 DDI433 DNE433 DXA433 EGW433 EQS433 FAO433 FKK433 FUG433 GEC433 GNY433 GXU433 HHQ433 HRM433 IBI433 ILE433 IVA433 JEW433 JOS433 JYO433 KIK433 KSG433 LCC433 LLY433 LVU433 MFQ433 MPM433 MZI433 NJE433 NTA433 OCW433 OMS433 OWO433 PGK433 PQG433 QAC433 QJY433 QTU433 RDQ433 RNM433 RXI433 SHE433 SRA433 TAW433 TKS433 TUO433 UEK433 UOG433 UYC433 VHY433 VRU433 WBQ433 WLM433 WVI433 IW436 SS436 ACO436 AMK436 AWG436 BGC436 BPY436 BZU436 CJQ436 CTM436 DDI436 DNE436 DXA436 EGW436 EQS436 FAO436 FKK436 FUG436 GEC436 GNY436 GXU436 HHQ436 HRM436 IBI436 ILE436 IVA436 JEW436 JOS436 JYO436 KIK436 KSG436 LCC436 LLY436 LVU436 MFQ436 MPM436 MZI436 NJE436 NTA436 OCW436 OMS436 OWO436 PGK436 PQG436 QAC436 QJY436 QTU436 RDQ436 RNM436 RXI436 SHE436 SRA436 TAW436 TKS436 TUO436 UEK436 UOG436 UYC436 VHY436 VRU436 WBQ436 WLM436 WVI436 IW439 SS439 ACO439 AMK439 AWG439 BGC439 BPY439 BZU439 CJQ439 CTM439 DDI439 DNE439 DXA439 EGW439 EQS439 FAO439 FKK439 FUG439 GEC439 GNY439 GXU439 HHQ439 HRM439 IBI439 ILE439 IVA439 JEW439 JOS439 JYO439 KIK439 KSG439 LCC439 LLY439 LVU439 MFQ439 MPM439 MZI439 NJE439 NTA439 OCW439 OMS439 OWO439 PGK439 PQG439 QAC439 QJY439 QTU439 RDQ439 RNM439 RXI439 SHE439 SRA439 TAW439 TKS439 TUO439 UEK439 UOG439 UYC439 VHY439 VRU439 WBQ439 WLM439 WVI439 IW442 SS442 ACO442 AMK442 AWG442 BGC442 BPY442 BZU442 CJQ442 CTM442 DDI442 DNE442 DXA442 EGW442 EQS442 FAO442 FKK442 FUG442 GEC442 GNY442 GXU442 HHQ442 HRM442 IBI442 ILE442 IVA442 JEW442 JOS442 JYO442 KIK442 KSG442 LCC442 LLY442 LVU442 MFQ442 MPM442 MZI442 NJE442 NTA442 OCW442 OMS442 OWO442 PGK442 PQG442 QAC442 QJY442 QTU442 RDQ442 RNM442 RXI442 SHE442 SRA442 TAW442 TKS442 TUO442 UEK442 UOG442 UYC442 VHY442 VRU442 WBQ442 WLM442 WVI442 IW445 SS445 ACO445 AMK445 AWG445 BGC445 BPY445 BZU445 CJQ445 CTM445 DDI445 DNE445 DXA445 EGW445 EQS445 FAO445 FKK445 FUG445 GEC445 GNY445 GXU445 HHQ445 HRM445 IBI445 ILE445 IVA445 JEW445 JOS445 JYO445 KIK445 KSG445 LCC445 LLY445 LVU445 MFQ445 MPM445 MZI445 NJE445 NTA445 OCW445 OMS445 OWO445 PGK445 PQG445 QAC445 QJY445 QTU445 RDQ445 RNM445 RXI445 SHE445 SRA445 TAW445 TKS445 TUO445 UEK445 UOG445 UYC445 VHY445 VRU445 WBQ445 WLM445 WVI445 IW448 SS448 ACO448 AMK448 AWG448 BGC448 BPY448 BZU448 CJQ448 CTM448 DDI448 DNE448 DXA448 EGW448 EQS448 FAO448 FKK448 FUG448 GEC448 GNY448 GXU448 HHQ448 HRM448 IBI448 ILE448 IVA448 JEW448 JOS448 JYO448 KIK448 KSG448 LCC448 LLY448 LVU448 MFQ448 MPM448 MZI448 NJE448 NTA448 OCW448 OMS448 OWO448 PGK448 PQG448 QAC448 QJY448 QTU448 RDQ448 RNM448 RXI448 SHE448 SRA448 TAW448 TKS448 TUO448 UEK448 UOG448 UYC448 VHY448 VRU448 WBQ448 WLM448 WVI448 IW451 SS451 ACO451 AMK451 AWG451 BGC451 BPY451 BZU451 CJQ451 CTM451 DDI451 DNE451 DXA451 EGW451 EQS451 FAO451 FKK451 FUG451 GEC451 GNY451 GXU451 HHQ451 HRM451 IBI451 ILE451 IVA451 JEW451 JOS451 JYO451 KIK451 KSG451 LCC451 LLY451 LVU451 MFQ451 MPM451 MZI451 NJE451 NTA451 OCW451 OMS451 OWO451 PGK451 PQG451 QAC451 QJY451 QTU451 RDQ451 RNM451 RXI451 SHE451 SRA451 TAW451 TKS451 TUO451 UEK451 UOG451 UYC451 VHY451 VRU451 WBQ451 WLM451 WVI451 IW454 SS454 ACO454 AMK454 AWG454 BGC454 BPY454 BZU454 CJQ454 CTM454 DDI454 DNE454 DXA454 EGW454 EQS454 FAO454 FKK454 FUG454 GEC454 GNY454 GXU454 HHQ454 HRM454 IBI454 ILE454 IVA454 JEW454 JOS454 JYO454 KIK454 KSG454 LCC454 LLY454 LVU454 MFQ454 MPM454 MZI454 NJE454 NTA454 OCW454 OMS454 OWO454 PGK454 PQG454 QAC454 QJY454 QTU454 RDQ454 RNM454 RXI454 SHE454 SRA454 TAW454 TKS454 TUO454 UEK454 UOG454 UYC454 VHY454 VRU454 WBQ454 WLM454 WVI454 IW457 SS457 ACO457 AMK457 AWG457 BGC457 BPY457 BZU457 CJQ457 CTM457 DDI457 DNE457 DXA457 EGW457 EQS457 FAO457 FKK457 FUG457 GEC457 GNY457 GXU457 HHQ457 HRM457 IBI457 ILE457 IVA457 JEW457 JOS457 JYO457 KIK457 KSG457 LCC457 LLY457 LVU457 MFQ457 MPM457 MZI457 NJE457 NTA457 OCW457 OMS457 OWO457 PGK457 PQG457 QAC457 QJY457 QTU457 RDQ457 RNM457 RXI457 SHE457 SRA457 TAW457 TKS457 TUO457 UEK457 UOG457 UYC457 VHY457 VRU457 WBQ457 WLM457 WVI457 IW460 SS460 ACO460 AMK460 AWG460 BGC460 BPY460 BZU460 CJQ460 CTM460 DDI460 DNE460 DXA460 EGW460 EQS460 FAO460 FKK460 FUG460 GEC460 GNY460 GXU460 HHQ460 HRM460 IBI460 ILE460 IVA460 JEW460 JOS460 JYO460 KIK460 KSG460 LCC460 LLY460 LVU460 MFQ460 MPM460 MZI460 NJE460 NTA460 OCW460 OMS460 OWO460 PGK460 PQG460 QAC460 QJY460 QTU460 RDQ460 RNM460 RXI460 SHE460 SRA460 TAW460 TKS460 TUO460 UEK460 UOG460 UYC460 VHY460 VRU460 WBQ460 WLM460 WVI460 IW463 SS463 ACO463 AMK463 AWG463 BGC463 BPY463 BZU463 CJQ463 CTM463 DDI463 DNE463 DXA463 EGW463 EQS463 FAO463 FKK463 FUG463 GEC463 GNY463 GXU463 HHQ463 HRM463 IBI463 ILE463 IVA463 JEW463 JOS463 JYO463 KIK463 KSG463 LCC463 LLY463 LVU463 MFQ463 MPM463 MZI463 NJE463 NTA463 OCW463 OMS463 OWO463 PGK463 PQG463 QAC463 QJY463 QTU463 RDQ463 RNM463 RXI463 SHE463 SRA463 TAW463 TKS463 TUO463 UEK463 UOG463 UYC463 VHY463 VRU463 WBQ463 WLM463 WVI463 IW466 SS466 ACO466 AMK466 AWG466 BGC466 BPY466 BZU466 CJQ466 CTM466 DDI466 DNE466 DXA466 EGW466 EQS466 FAO466 FKK466 FUG466 GEC466 GNY466 GXU466 HHQ466 HRM466 IBI466 ILE466 IVA466 JEW466 JOS466 JYO466 KIK466 KSG466 LCC466 LLY466 LVU466 MFQ466 MPM466 MZI466 NJE466 NTA466 OCW466 OMS466 OWO466 PGK466 PQG466 QAC466 QJY466 QTU466 RDQ466 RNM466 RXI466 SHE466 SRA466 TAW466 TKS466 TUO466 UEK466 UOG466 UYC466 VHY466 VRU466 WBQ466 WLM466 WVI466 IW469 SS469 ACO469 AMK469 AWG469 BGC469 BPY469 BZU469 CJQ469 CTM469 DDI469 DNE469 DXA469 EGW469 EQS469 FAO469 FKK469 FUG469 GEC469 GNY469 GXU469 HHQ469 HRM469 IBI469 ILE469 IVA469 JEW469 JOS469 JYO469 KIK469 KSG469 LCC469 LLY469 LVU469 MFQ469 MPM469 MZI469 NJE469 NTA469 OCW469 OMS469 OWO469 PGK469 PQG469 QAC469 QJY469 QTU469 RDQ469 RNM469 RXI469 SHE469 SRA469 TAW469 TKS469 TUO469 UEK469 UOG469 UYC469 VHY469 VRU469 WBQ469 WLM469 WVI469 IW762 SS762 ACO762 AMK762 AWG762 BGC762 BPY762 BZU762 CJQ762 CTM762 DDI762 DNE762 DXA762 EGW762 EQS762 FAO762 FKK762 FUG762 GEC762 GNY762 GXU762 HHQ762 HRM762 IBI762 ILE762 IVA762 JEW762 JOS762 JYO762 KIK762 KSG762 LCC762 LLY762 LVU762 MFQ762 MPM762 MZI762 NJE762 NTA762 OCW762 OMS762 OWO762 PGK762 PQG762 QAC762 QJY762 QTU762 RDQ762 RNM762 RXI762 SHE762 SRA762 TAW762 TKS762 TUO762 UEK762 UOG762 UYC762 VHY762 VRU762 WBQ762 WLM762 WVI762 IW677 SS677 ACO677 AMK677 AWG677 BGC677 BPY677 BZU677 CJQ677 CTM677 DDI677 DNE677 DXA677 EGW677 EQS677 FAO677 FKK677 FUG677 GEC677 GNY677 GXU677 HHQ677 HRM677 IBI677 ILE677 IVA677 JEW677 JOS677 JYO677 KIK677 KSG677 LCC677 LLY677 LVU677 MFQ677 MPM677 MZI677 NJE677 NTA677 OCW677 OMS677 OWO677 PGK677 PQG677 QAC677 QJY677 QTU677 RDQ677 RNM677 RXI677 SHE677 SRA677 TAW677 TKS677 TUO677 UEK677 UOG677 UYC677 VHY677 VRU677 WBQ677 WLM677 WVI677" xr:uid="{CF5F82C8-E250-4020-B4A6-01D6194302FE}">
      <formula1>"Enero,Febrero,Marzo,Abril,Mayo,Junio,Julio,Agosto,Septiembre,Octubre,Noviembre,Diciembre"</formula1>
    </dataValidation>
    <dataValidation type="decimal" allowBlank="1" showInputMessage="1" showErrorMessage="1" errorTitle="Valor " error="Registre en formato numeros el valor estimado." sqref="JA87:JB87 SW87:SX87 ACS87:ACT87 AMO87:AMP87 AWK87:AWL87 BGG87:BGH87 BQC87:BQD87 BZY87:BZZ87 CJU87:CJV87 CTQ87:CTR87 DDM87:DDN87 DNI87:DNJ87 DXE87:DXF87 EHA87:EHB87 EQW87:EQX87 FAS87:FAT87 FKO87:FKP87 FUK87:FUL87 GEG87:GEH87 GOC87:GOD87 GXY87:GXZ87 HHU87:HHV87 HRQ87:HRR87 IBM87:IBN87 ILI87:ILJ87 IVE87:IVF87 JFA87:JFB87 JOW87:JOX87 JYS87:JYT87 KIO87:KIP87 KSK87:KSL87 LCG87:LCH87 LMC87:LMD87 LVY87:LVZ87 MFU87:MFV87 MPQ87:MPR87 MZM87:MZN87 NJI87:NJJ87 NTE87:NTF87 ODA87:ODB87 OMW87:OMX87 OWS87:OWT87 PGO87:PGP87 PQK87:PQL87 QAG87:QAH87 QKC87:QKD87 QTY87:QTZ87 RDU87:RDV87 RNQ87:RNR87 RXM87:RXN87 SHI87:SHJ87 SRE87:SRF87 TBA87:TBB87 TKW87:TKX87 TUS87:TUT87 UEO87:UEP87 UOK87:UOL87 UYG87:UYH87 VIC87:VID87 VRY87:VRZ87 WBU87:WBV87 WLQ87:WLR87 WVM87:WVN87 JA90:JB90 SW90:SX90 ACS90:ACT90 AMO90:AMP90 AWK90:AWL90 BGG90:BGH90 BQC90:BQD90 BZY90:BZZ90 CJU90:CJV90 CTQ90:CTR90 DDM90:DDN90 DNI90:DNJ90 DXE90:DXF90 EHA90:EHB90 EQW90:EQX90 FAS90:FAT90 FKO90:FKP90 FUK90:FUL90 GEG90:GEH90 GOC90:GOD90 GXY90:GXZ90 HHU90:HHV90 HRQ90:HRR90 IBM90:IBN90 ILI90:ILJ90 IVE90:IVF90 JFA90:JFB90 JOW90:JOX90 JYS90:JYT90 KIO90:KIP90 KSK90:KSL90 LCG90:LCH90 LMC90:LMD90 LVY90:LVZ90 MFU90:MFV90 MPQ90:MPR90 MZM90:MZN90 NJI90:NJJ90 NTE90:NTF90 ODA90:ODB90 OMW90:OMX90 OWS90:OWT90 PGO90:PGP90 PQK90:PQL90 QAG90:QAH90 QKC90:QKD90 QTY90:QTZ90 RDU90:RDV90 RNQ90:RNR90 RXM90:RXN90 SHI90:SHJ90 SRE90:SRF90 TBA90:TBB90 TKW90:TKX90 TUS90:TUT90 UEO90:UEP90 UOK90:UOL90 UYG90:UYH90 VIC90:VID90 VRY90:VRZ90 WBU90:WBV90 WLQ90:WLR90 WVM90:WVN90 JA93:JB93 SW93:SX93 ACS93:ACT93 AMO93:AMP93 AWK93:AWL93 BGG93:BGH93 BQC93:BQD93 BZY93:BZZ93 CJU93:CJV93 CTQ93:CTR93 DDM93:DDN93 DNI93:DNJ93 DXE93:DXF93 EHA93:EHB93 EQW93:EQX93 FAS93:FAT93 FKO93:FKP93 FUK93:FUL93 GEG93:GEH93 GOC93:GOD93 GXY93:GXZ93 HHU93:HHV93 HRQ93:HRR93 IBM93:IBN93 ILI93:ILJ93 IVE93:IVF93 JFA93:JFB93 JOW93:JOX93 JYS93:JYT93 KIO93:KIP93 KSK93:KSL93 LCG93:LCH93 LMC93:LMD93 LVY93:LVZ93 MFU93:MFV93 MPQ93:MPR93 MZM93:MZN93 NJI93:NJJ93 NTE93:NTF93 ODA93:ODB93 OMW93:OMX93 OWS93:OWT93 PGO93:PGP93 PQK93:PQL93 QAG93:QAH93 QKC93:QKD93 QTY93:QTZ93 RDU93:RDV93 RNQ93:RNR93 RXM93:RXN93 SHI93:SHJ93 SRE93:SRF93 TBA93:TBB93 TKW93:TKX93 TUS93:TUT93 UEO93:UEP93 UOK93:UOL93 UYG93:UYH93 VIC93:VID93 VRY93:VRZ93 WBU93:WBV93 WLQ93:WLR93 WVM93:WVN93 JA96:JB96 SW96:SX96 ACS96:ACT96 AMO96:AMP96 AWK96:AWL96 BGG96:BGH96 BQC96:BQD96 BZY96:BZZ96 CJU96:CJV96 CTQ96:CTR96 DDM96:DDN96 DNI96:DNJ96 DXE96:DXF96 EHA96:EHB96 EQW96:EQX96 FAS96:FAT96 FKO96:FKP96 FUK96:FUL96 GEG96:GEH96 GOC96:GOD96 GXY96:GXZ96 HHU96:HHV96 HRQ96:HRR96 IBM96:IBN96 ILI96:ILJ96 IVE96:IVF96 JFA96:JFB96 JOW96:JOX96 JYS96:JYT96 KIO96:KIP96 KSK96:KSL96 LCG96:LCH96 LMC96:LMD96 LVY96:LVZ96 MFU96:MFV96 MPQ96:MPR96 MZM96:MZN96 NJI96:NJJ96 NTE96:NTF96 ODA96:ODB96 OMW96:OMX96 OWS96:OWT96 PGO96:PGP96 PQK96:PQL96 QAG96:QAH96 QKC96:QKD96 QTY96:QTZ96 RDU96:RDV96 RNQ96:RNR96 RXM96:RXN96 SHI96:SHJ96 SRE96:SRF96 TBA96:TBB96 TKW96:TKX96 TUS96:TUT96 UEO96:UEP96 UOK96:UOL96 UYG96:UYH96 VIC96:VID96 VRY96:VRZ96 WBU96:WBV96 WLQ96:WLR96 WVM96:WVN96 JA99:JB99 SW99:SX99 ACS99:ACT99 AMO99:AMP99 AWK99:AWL99 BGG99:BGH99 BQC99:BQD99 BZY99:BZZ99 CJU99:CJV99 CTQ99:CTR99 DDM99:DDN99 DNI99:DNJ99 DXE99:DXF99 EHA99:EHB99 EQW99:EQX99 FAS99:FAT99 FKO99:FKP99 FUK99:FUL99 GEG99:GEH99 GOC99:GOD99 GXY99:GXZ99 HHU99:HHV99 HRQ99:HRR99 IBM99:IBN99 ILI99:ILJ99 IVE99:IVF99 JFA99:JFB99 JOW99:JOX99 JYS99:JYT99 KIO99:KIP99 KSK99:KSL99 LCG99:LCH99 LMC99:LMD99 LVY99:LVZ99 MFU99:MFV99 MPQ99:MPR99 MZM99:MZN99 NJI99:NJJ99 NTE99:NTF99 ODA99:ODB99 OMW99:OMX99 OWS99:OWT99 PGO99:PGP99 PQK99:PQL99 QAG99:QAH99 QKC99:QKD99 QTY99:QTZ99 RDU99:RDV99 RNQ99:RNR99 RXM99:RXN99 SHI99:SHJ99 SRE99:SRF99 TBA99:TBB99 TKW99:TKX99 TUS99:TUT99 UEO99:UEP99 UOK99:UOL99 UYG99:UYH99 VIC99:VID99 VRY99:VRZ99 WBU99:WBV99 WLQ99:WLR99 WVM99:WVN99 JA102:JB102 SW102:SX102 ACS102:ACT102 AMO102:AMP102 AWK102:AWL102 BGG102:BGH102 BQC102:BQD102 BZY102:BZZ102 CJU102:CJV102 CTQ102:CTR102 DDM102:DDN102 DNI102:DNJ102 DXE102:DXF102 EHA102:EHB102 EQW102:EQX102 FAS102:FAT102 FKO102:FKP102 FUK102:FUL102 GEG102:GEH102 GOC102:GOD102 GXY102:GXZ102 HHU102:HHV102 HRQ102:HRR102 IBM102:IBN102 ILI102:ILJ102 IVE102:IVF102 JFA102:JFB102 JOW102:JOX102 JYS102:JYT102 KIO102:KIP102 KSK102:KSL102 LCG102:LCH102 LMC102:LMD102 LVY102:LVZ102 MFU102:MFV102 MPQ102:MPR102 MZM102:MZN102 NJI102:NJJ102 NTE102:NTF102 ODA102:ODB102 OMW102:OMX102 OWS102:OWT102 PGO102:PGP102 PQK102:PQL102 QAG102:QAH102 QKC102:QKD102 QTY102:QTZ102 RDU102:RDV102 RNQ102:RNR102 RXM102:RXN102 SHI102:SHJ102 SRE102:SRF102 TBA102:TBB102 TKW102:TKX102 TUS102:TUT102 UEO102:UEP102 UOK102:UOL102 UYG102:UYH102 VIC102:VID102 VRY102:VRZ102 WBU102:WBV102 WLQ102:WLR102 WVM102:WVN102 JA105:JB105 SW105:SX105 ACS105:ACT105 AMO105:AMP105 AWK105:AWL105 BGG105:BGH105 BQC105:BQD105 BZY105:BZZ105 CJU105:CJV105 CTQ105:CTR105 DDM105:DDN105 DNI105:DNJ105 DXE105:DXF105 EHA105:EHB105 EQW105:EQX105 FAS105:FAT105 FKO105:FKP105 FUK105:FUL105 GEG105:GEH105 GOC105:GOD105 GXY105:GXZ105 HHU105:HHV105 HRQ105:HRR105 IBM105:IBN105 ILI105:ILJ105 IVE105:IVF105 JFA105:JFB105 JOW105:JOX105 JYS105:JYT105 KIO105:KIP105 KSK105:KSL105 LCG105:LCH105 LMC105:LMD105 LVY105:LVZ105 MFU105:MFV105 MPQ105:MPR105 MZM105:MZN105 NJI105:NJJ105 NTE105:NTF105 ODA105:ODB105 OMW105:OMX105 OWS105:OWT105 PGO105:PGP105 PQK105:PQL105 QAG105:QAH105 QKC105:QKD105 QTY105:QTZ105 RDU105:RDV105 RNQ105:RNR105 RXM105:RXN105 SHI105:SHJ105 SRE105:SRF105 TBA105:TBB105 TKW105:TKX105 TUS105:TUT105 UEO105:UEP105 UOK105:UOL105 UYG105:UYH105 VIC105:VID105 VRY105:VRZ105 WBU105:WBV105 WLQ105:WLR105 WVM105:WVN105 JA6:JB75 SW6:SX75 ACS6:ACT75 AMO6:AMP75 AWK6:AWL75 BGG6:BGH75 BQC6:BQD75 BZY6:BZZ75 CJU6:CJV75 CTQ6:CTR75 DDM6:DDN75 DNI6:DNJ75 DXE6:DXF75 EHA6:EHB75 EQW6:EQX75 FAS6:FAT75 FKO6:FKP75 FUK6:FUL75 GEG6:GEH75 GOC6:GOD75 GXY6:GXZ75 HHU6:HHV75 HRQ6:HRR75 IBM6:IBN75 ILI6:ILJ75 IVE6:IVF75 JFA6:JFB75 JOW6:JOX75 JYS6:JYT75 KIO6:KIP75 KSK6:KSL75 LCG6:LCH75 LMC6:LMD75 LVY6:LVZ75 MFU6:MFV75 MPQ6:MPR75 MZM6:MZN75 NJI6:NJJ75 NTE6:NTF75 ODA6:ODB75 OMW6:OMX75 OWS6:OWT75 PGO6:PGP75 PQK6:PQL75 QAG6:QAH75 QKC6:QKD75 QTY6:QTZ75 RDU6:RDV75 RNQ6:RNR75 RXM6:RXN75 SHI6:SHJ75 SRE6:SRF75 TBA6:TBB75 TKW6:TKX75 TUS6:TUT75 UEO6:UEP75 UOK6:UOL75 UYG6:UYH75 VIC6:VID75 VRY6:VRZ75 WBU6:WBV75 WLQ6:WLR75 WVM6:WVN75 JA78:JB78 SW78:SX78 ACS78:ACT78 AMO78:AMP78 AWK78:AWL78 BGG78:BGH78 BQC78:BQD78 BZY78:BZZ78 CJU78:CJV78 CTQ78:CTR78 DDM78:DDN78 DNI78:DNJ78 DXE78:DXF78 EHA78:EHB78 EQW78:EQX78 FAS78:FAT78 FKO78:FKP78 FUK78:FUL78 GEG78:GEH78 GOC78:GOD78 GXY78:GXZ78 HHU78:HHV78 HRQ78:HRR78 IBM78:IBN78 ILI78:ILJ78 IVE78:IVF78 JFA78:JFB78 JOW78:JOX78 JYS78:JYT78 KIO78:KIP78 KSK78:KSL78 LCG78:LCH78 LMC78:LMD78 LVY78:LVZ78 MFU78:MFV78 MPQ78:MPR78 MZM78:MZN78 NJI78:NJJ78 NTE78:NTF78 ODA78:ODB78 OMW78:OMX78 OWS78:OWT78 PGO78:PGP78 PQK78:PQL78 QAG78:QAH78 QKC78:QKD78 QTY78:QTZ78 RDU78:RDV78 RNQ78:RNR78 RXM78:RXN78 SHI78:SHJ78 SRE78:SRF78 TBA78:TBB78 TKW78:TKX78 TUS78:TUT78 UEO78:UEP78 UOK78:UOL78 UYG78:UYH78 VIC78:VID78 VRY78:VRZ78 WBU78:WBV78 WLQ78:WLR78 WVM78:WVN78 JA80:JB80 SW80:SX80 ACS80:ACT80 AMO80:AMP80 AWK80:AWL80 BGG80:BGH80 BQC80:BQD80 BZY80:BZZ80 CJU80:CJV80 CTQ80:CTR80 DDM80:DDN80 DNI80:DNJ80 DXE80:DXF80 EHA80:EHB80 EQW80:EQX80 FAS80:FAT80 FKO80:FKP80 FUK80:FUL80 GEG80:GEH80 GOC80:GOD80 GXY80:GXZ80 HHU80:HHV80 HRQ80:HRR80 IBM80:IBN80 ILI80:ILJ80 IVE80:IVF80 JFA80:JFB80 JOW80:JOX80 JYS80:JYT80 KIO80:KIP80 KSK80:KSL80 LCG80:LCH80 LMC80:LMD80 LVY80:LVZ80 MFU80:MFV80 MPQ80:MPR80 MZM80:MZN80 NJI80:NJJ80 NTE80:NTF80 ODA80:ODB80 OMW80:OMX80 OWS80:OWT80 PGO80:PGP80 PQK80:PQL80 QAG80:QAH80 QKC80:QKD80 QTY80:QTZ80 RDU80:RDV80 RNQ80:RNR80 RXM80:RXN80 SHI80:SHJ80 SRE80:SRF80 TBA80:TBB80 TKW80:TKX80 TUS80:TUT80 UEO80:UEP80 UOK80:UOL80 UYG80:UYH80 VIC80:VID80 VRY80:VRZ80 WBU80:WBV80 WLQ80:WLR80 WVM80:WVN80 JA117:JB117 SW117:SX117 ACS117:ACT117 AMO117:AMP117 AWK117:AWL117 BGG117:BGH117 BQC117:BQD117 BZY117:BZZ117 CJU117:CJV117 CTQ117:CTR117 DDM117:DDN117 DNI117:DNJ117 DXE117:DXF117 EHA117:EHB117 EQW117:EQX117 FAS117:FAT117 FKO117:FKP117 FUK117:FUL117 GEG117:GEH117 GOC117:GOD117 GXY117:GXZ117 HHU117:HHV117 HRQ117:HRR117 IBM117:IBN117 ILI117:ILJ117 IVE117:IVF117 JFA117:JFB117 JOW117:JOX117 JYS117:JYT117 KIO117:KIP117 KSK117:KSL117 LCG117:LCH117 LMC117:LMD117 LVY117:LVZ117 MFU117:MFV117 MPQ117:MPR117 MZM117:MZN117 NJI117:NJJ117 NTE117:NTF117 ODA117:ODB117 OMW117:OMX117 OWS117:OWT117 PGO117:PGP117 PQK117:PQL117 QAG117:QAH117 QKC117:QKD117 QTY117:QTZ117 RDU117:RDV117 RNQ117:RNR117 RXM117:RXN117 SHI117:SHJ117 SRE117:SRF117 TBA117:TBB117 TKW117:TKX117 TUS117:TUT117 UEO117:UEP117 UOK117:UOL117 UYG117:UYH117 VIC117:VID117 VRY117:VRZ117 WBU117:WBV117 WLQ117:WLR117 WVM117:WVN117 JA120:JB120 SW120:SX120 ACS120:ACT120 AMO120:AMP120 AWK120:AWL120 BGG120:BGH120 BQC120:BQD120 BZY120:BZZ120 CJU120:CJV120 CTQ120:CTR120 DDM120:DDN120 DNI120:DNJ120 DXE120:DXF120 EHA120:EHB120 EQW120:EQX120 FAS120:FAT120 FKO120:FKP120 FUK120:FUL120 GEG120:GEH120 GOC120:GOD120 GXY120:GXZ120 HHU120:HHV120 HRQ120:HRR120 IBM120:IBN120 ILI120:ILJ120 IVE120:IVF120 JFA120:JFB120 JOW120:JOX120 JYS120:JYT120 KIO120:KIP120 KSK120:KSL120 LCG120:LCH120 LMC120:LMD120 LVY120:LVZ120 MFU120:MFV120 MPQ120:MPR120 MZM120:MZN120 NJI120:NJJ120 NTE120:NTF120 ODA120:ODB120 OMW120:OMX120 OWS120:OWT120 PGO120:PGP120 PQK120:PQL120 QAG120:QAH120 QKC120:QKD120 QTY120:QTZ120 RDU120:RDV120 RNQ120:RNR120 RXM120:RXN120 SHI120:SHJ120 SRE120:SRF120 TBA120:TBB120 TKW120:TKX120 TUS120:TUT120 UEO120:UEP120 UOK120:UOL120 UYG120:UYH120 VIC120:VID120 VRY120:VRZ120 WBU120:WBV120 WLQ120:WLR120 WVM120:WVN120 JA123:JB124 SW123:SX124 ACS123:ACT124 AMO123:AMP124 AWK123:AWL124 BGG123:BGH124 BQC123:BQD124 BZY123:BZZ124 CJU123:CJV124 CTQ123:CTR124 DDM123:DDN124 DNI123:DNJ124 DXE123:DXF124 EHA123:EHB124 EQW123:EQX124 FAS123:FAT124 FKO123:FKP124 FUK123:FUL124 GEG123:GEH124 GOC123:GOD124 GXY123:GXZ124 HHU123:HHV124 HRQ123:HRR124 IBM123:IBN124 ILI123:ILJ124 IVE123:IVF124 JFA123:JFB124 JOW123:JOX124 JYS123:JYT124 KIO123:KIP124 KSK123:KSL124 LCG123:LCH124 LMC123:LMD124 LVY123:LVZ124 MFU123:MFV124 MPQ123:MPR124 MZM123:MZN124 NJI123:NJJ124 NTE123:NTF124 ODA123:ODB124 OMW123:OMX124 OWS123:OWT124 PGO123:PGP124 PQK123:PQL124 QAG123:QAH124 QKC123:QKD124 QTY123:QTZ124 RDU123:RDV124 RNQ123:RNR124 RXM123:RXN124 SHI123:SHJ124 SRE123:SRF124 TBA123:TBB124 TKW123:TKX124 TUS123:TUT124 UEO123:UEP124 UOK123:UOL124 UYG123:UYH124 VIC123:VID124 VRY123:VRZ124 WBU123:WBV124 WLQ123:WLR124 WVM123:WVN124 JA129:JB129 SW129:SX129 ACS129:ACT129 AMO129:AMP129 AWK129:AWL129 BGG129:BGH129 BQC129:BQD129 BZY129:BZZ129 CJU129:CJV129 CTQ129:CTR129 DDM129:DDN129 DNI129:DNJ129 DXE129:DXF129 EHA129:EHB129 EQW129:EQX129 FAS129:FAT129 FKO129:FKP129 FUK129:FUL129 GEG129:GEH129 GOC129:GOD129 GXY129:GXZ129 HHU129:HHV129 HRQ129:HRR129 IBM129:IBN129 ILI129:ILJ129 IVE129:IVF129 JFA129:JFB129 JOW129:JOX129 JYS129:JYT129 KIO129:KIP129 KSK129:KSL129 LCG129:LCH129 LMC129:LMD129 LVY129:LVZ129 MFU129:MFV129 MPQ129:MPR129 MZM129:MZN129 NJI129:NJJ129 NTE129:NTF129 ODA129:ODB129 OMW129:OMX129 OWS129:OWT129 PGO129:PGP129 PQK129:PQL129 QAG129:QAH129 QKC129:QKD129 QTY129:QTZ129 RDU129:RDV129 RNQ129:RNR129 RXM129:RXN129 SHI129:SHJ129 SRE129:SRF129 TBA129:TBB129 TKW129:TKX129 TUS129:TUT129 UEO129:UEP129 UOK129:UOL129 UYG129:UYH129 VIC129:VID129 VRY129:VRZ129 WBU129:WBV129 WLQ129:WLR129 WVM129:WVN129 JA132:JB132 SW132:SX132 ACS132:ACT132 AMO132:AMP132 AWK132:AWL132 BGG132:BGH132 BQC132:BQD132 BZY132:BZZ132 CJU132:CJV132 CTQ132:CTR132 DDM132:DDN132 DNI132:DNJ132 DXE132:DXF132 EHA132:EHB132 EQW132:EQX132 FAS132:FAT132 FKO132:FKP132 FUK132:FUL132 GEG132:GEH132 GOC132:GOD132 GXY132:GXZ132 HHU132:HHV132 HRQ132:HRR132 IBM132:IBN132 ILI132:ILJ132 IVE132:IVF132 JFA132:JFB132 JOW132:JOX132 JYS132:JYT132 KIO132:KIP132 KSK132:KSL132 LCG132:LCH132 LMC132:LMD132 LVY132:LVZ132 MFU132:MFV132 MPQ132:MPR132 MZM132:MZN132 NJI132:NJJ132 NTE132:NTF132 ODA132:ODB132 OMW132:OMX132 OWS132:OWT132 PGO132:PGP132 PQK132:PQL132 QAG132:QAH132 QKC132:QKD132 QTY132:QTZ132 RDU132:RDV132 RNQ132:RNR132 RXM132:RXN132 SHI132:SHJ132 SRE132:SRF132 TBA132:TBB132 TKW132:TKX132 TUS132:TUT132 UEO132:UEP132 UOK132:UOL132 UYG132:UYH132 VIC132:VID132 VRY132:VRZ132 WBU132:WBV132 WLQ132:WLR132 WVM132:WVN132 JA135:JB135 SW135:SX135 ACS135:ACT135 AMO135:AMP135 AWK135:AWL135 BGG135:BGH135 BQC135:BQD135 BZY135:BZZ135 CJU135:CJV135 CTQ135:CTR135 DDM135:DDN135 DNI135:DNJ135 DXE135:DXF135 EHA135:EHB135 EQW135:EQX135 FAS135:FAT135 FKO135:FKP135 FUK135:FUL135 GEG135:GEH135 GOC135:GOD135 GXY135:GXZ135 HHU135:HHV135 HRQ135:HRR135 IBM135:IBN135 ILI135:ILJ135 IVE135:IVF135 JFA135:JFB135 JOW135:JOX135 JYS135:JYT135 KIO135:KIP135 KSK135:KSL135 LCG135:LCH135 LMC135:LMD135 LVY135:LVZ135 MFU135:MFV135 MPQ135:MPR135 MZM135:MZN135 NJI135:NJJ135 NTE135:NTF135 ODA135:ODB135 OMW135:OMX135 OWS135:OWT135 PGO135:PGP135 PQK135:PQL135 QAG135:QAH135 QKC135:QKD135 QTY135:QTZ135 RDU135:RDV135 RNQ135:RNR135 RXM135:RXN135 SHI135:SHJ135 SRE135:SRF135 TBA135:TBB135 TKW135:TKX135 TUS135:TUT135 UEO135:UEP135 UOK135:UOL135 UYG135:UYH135 VIC135:VID135 VRY135:VRZ135 WBU135:WBV135 WLQ135:WLR135 WVM135:WVN135 JA138:JB138 SW138:SX138 ACS138:ACT138 AMO138:AMP138 AWK138:AWL138 BGG138:BGH138 BQC138:BQD138 BZY138:BZZ138 CJU138:CJV138 CTQ138:CTR138 DDM138:DDN138 DNI138:DNJ138 DXE138:DXF138 EHA138:EHB138 EQW138:EQX138 FAS138:FAT138 FKO138:FKP138 FUK138:FUL138 GEG138:GEH138 GOC138:GOD138 GXY138:GXZ138 HHU138:HHV138 HRQ138:HRR138 IBM138:IBN138 ILI138:ILJ138 IVE138:IVF138 JFA138:JFB138 JOW138:JOX138 JYS138:JYT138 KIO138:KIP138 KSK138:KSL138 LCG138:LCH138 LMC138:LMD138 LVY138:LVZ138 MFU138:MFV138 MPQ138:MPR138 MZM138:MZN138 NJI138:NJJ138 NTE138:NTF138 ODA138:ODB138 OMW138:OMX138 OWS138:OWT138 PGO138:PGP138 PQK138:PQL138 QAG138:QAH138 QKC138:QKD138 QTY138:QTZ138 RDU138:RDV138 RNQ138:RNR138 RXM138:RXN138 SHI138:SHJ138 SRE138:SRF138 TBA138:TBB138 TKW138:TKX138 TUS138:TUT138 UEO138:UEP138 UOK138:UOL138 UYG138:UYH138 VIC138:VID138 VRY138:VRZ138 WBU138:WBV138 WLQ138:WLR138 WVM138:WVN138 JA141:JB141 SW141:SX141 ACS141:ACT141 AMO141:AMP141 AWK141:AWL141 BGG141:BGH141 BQC141:BQD141 BZY141:BZZ141 CJU141:CJV141 CTQ141:CTR141 DDM141:DDN141 DNI141:DNJ141 DXE141:DXF141 EHA141:EHB141 EQW141:EQX141 FAS141:FAT141 FKO141:FKP141 FUK141:FUL141 GEG141:GEH141 GOC141:GOD141 GXY141:GXZ141 HHU141:HHV141 HRQ141:HRR141 IBM141:IBN141 ILI141:ILJ141 IVE141:IVF141 JFA141:JFB141 JOW141:JOX141 JYS141:JYT141 KIO141:KIP141 KSK141:KSL141 LCG141:LCH141 LMC141:LMD141 LVY141:LVZ141 MFU141:MFV141 MPQ141:MPR141 MZM141:MZN141 NJI141:NJJ141 NTE141:NTF141 ODA141:ODB141 OMW141:OMX141 OWS141:OWT141 PGO141:PGP141 PQK141:PQL141 QAG141:QAH141 QKC141:QKD141 QTY141:QTZ141 RDU141:RDV141 RNQ141:RNR141 RXM141:RXN141 SHI141:SHJ141 SRE141:SRF141 TBA141:TBB141 TKW141:TKX141 TUS141:TUT141 UEO141:UEP141 UOK141:UOL141 UYG141:UYH141 VIC141:VID141 VRY141:VRZ141 WBU141:WBV141 WLQ141:WLR141 WVM141:WVN141 JA144:JB144 SW144:SX144 ACS144:ACT144 AMO144:AMP144 AWK144:AWL144 BGG144:BGH144 BQC144:BQD144 BZY144:BZZ144 CJU144:CJV144 CTQ144:CTR144 DDM144:DDN144 DNI144:DNJ144 DXE144:DXF144 EHA144:EHB144 EQW144:EQX144 FAS144:FAT144 FKO144:FKP144 FUK144:FUL144 GEG144:GEH144 GOC144:GOD144 GXY144:GXZ144 HHU144:HHV144 HRQ144:HRR144 IBM144:IBN144 ILI144:ILJ144 IVE144:IVF144 JFA144:JFB144 JOW144:JOX144 JYS144:JYT144 KIO144:KIP144 KSK144:KSL144 LCG144:LCH144 LMC144:LMD144 LVY144:LVZ144 MFU144:MFV144 MPQ144:MPR144 MZM144:MZN144 NJI144:NJJ144 NTE144:NTF144 ODA144:ODB144 OMW144:OMX144 OWS144:OWT144 PGO144:PGP144 PQK144:PQL144 QAG144:QAH144 QKC144:QKD144 QTY144:QTZ144 RDU144:RDV144 RNQ144:RNR144 RXM144:RXN144 SHI144:SHJ144 SRE144:SRF144 TBA144:TBB144 TKW144:TKX144 TUS144:TUT144 UEO144:UEP144 UOK144:UOL144 UYG144:UYH144 VIC144:VID144 VRY144:VRZ144 WBU144:WBV144 WLQ144:WLR144 WVM144:WVN144 JA147:JB147 SW147:SX147 ACS147:ACT147 AMO147:AMP147 AWK147:AWL147 BGG147:BGH147 BQC147:BQD147 BZY147:BZZ147 CJU147:CJV147 CTQ147:CTR147 DDM147:DDN147 DNI147:DNJ147 DXE147:DXF147 EHA147:EHB147 EQW147:EQX147 FAS147:FAT147 FKO147:FKP147 FUK147:FUL147 GEG147:GEH147 GOC147:GOD147 GXY147:GXZ147 HHU147:HHV147 HRQ147:HRR147 IBM147:IBN147 ILI147:ILJ147 IVE147:IVF147 JFA147:JFB147 JOW147:JOX147 JYS147:JYT147 KIO147:KIP147 KSK147:KSL147 LCG147:LCH147 LMC147:LMD147 LVY147:LVZ147 MFU147:MFV147 MPQ147:MPR147 MZM147:MZN147 NJI147:NJJ147 NTE147:NTF147 ODA147:ODB147 OMW147:OMX147 OWS147:OWT147 PGO147:PGP147 PQK147:PQL147 QAG147:QAH147 QKC147:QKD147 QTY147:QTZ147 RDU147:RDV147 RNQ147:RNR147 RXM147:RXN147 SHI147:SHJ147 SRE147:SRF147 TBA147:TBB147 TKW147:TKX147 TUS147:TUT147 UEO147:UEP147 UOK147:UOL147 UYG147:UYH147 VIC147:VID147 VRY147:VRZ147 WBU147:WBV147 WLQ147:WLR147 WVM147:WVN147 JA150:JB150 SW150:SX150 ACS150:ACT150 AMO150:AMP150 AWK150:AWL150 BGG150:BGH150 BQC150:BQD150 BZY150:BZZ150 CJU150:CJV150 CTQ150:CTR150 DDM150:DDN150 DNI150:DNJ150 DXE150:DXF150 EHA150:EHB150 EQW150:EQX150 FAS150:FAT150 FKO150:FKP150 FUK150:FUL150 GEG150:GEH150 GOC150:GOD150 GXY150:GXZ150 HHU150:HHV150 HRQ150:HRR150 IBM150:IBN150 ILI150:ILJ150 IVE150:IVF150 JFA150:JFB150 JOW150:JOX150 JYS150:JYT150 KIO150:KIP150 KSK150:KSL150 LCG150:LCH150 LMC150:LMD150 LVY150:LVZ150 MFU150:MFV150 MPQ150:MPR150 MZM150:MZN150 NJI150:NJJ150 NTE150:NTF150 ODA150:ODB150 OMW150:OMX150 OWS150:OWT150 PGO150:PGP150 PQK150:PQL150 QAG150:QAH150 QKC150:QKD150 QTY150:QTZ150 RDU150:RDV150 RNQ150:RNR150 RXM150:RXN150 SHI150:SHJ150 SRE150:SRF150 TBA150:TBB150 TKW150:TKX150 TUS150:TUT150 UEO150:UEP150 UOK150:UOL150 UYG150:UYH150 VIC150:VID150 VRY150:VRZ150 WBU150:WBV150 WLQ150:WLR150 WVM150:WVN150 JA153:JB153 SW153:SX153 ACS153:ACT153 AMO153:AMP153 AWK153:AWL153 BGG153:BGH153 BQC153:BQD153 BZY153:BZZ153 CJU153:CJV153 CTQ153:CTR153 DDM153:DDN153 DNI153:DNJ153 DXE153:DXF153 EHA153:EHB153 EQW153:EQX153 FAS153:FAT153 FKO153:FKP153 FUK153:FUL153 GEG153:GEH153 GOC153:GOD153 GXY153:GXZ153 HHU153:HHV153 HRQ153:HRR153 IBM153:IBN153 ILI153:ILJ153 IVE153:IVF153 JFA153:JFB153 JOW153:JOX153 JYS153:JYT153 KIO153:KIP153 KSK153:KSL153 LCG153:LCH153 LMC153:LMD153 LVY153:LVZ153 MFU153:MFV153 MPQ153:MPR153 MZM153:MZN153 NJI153:NJJ153 NTE153:NTF153 ODA153:ODB153 OMW153:OMX153 OWS153:OWT153 PGO153:PGP153 PQK153:PQL153 QAG153:QAH153 QKC153:QKD153 QTY153:QTZ153 RDU153:RDV153 RNQ153:RNR153 RXM153:RXN153 SHI153:SHJ153 SRE153:SRF153 TBA153:TBB153 TKW153:TKX153 TUS153:TUT153 UEO153:UEP153 UOK153:UOL153 UYG153:UYH153 VIC153:VID153 VRY153:VRZ153 WBU153:WBV153 WLQ153:WLR153 WVM153:WVN153 JA156:JB156 SW156:SX156 ACS156:ACT156 AMO156:AMP156 AWK156:AWL156 BGG156:BGH156 BQC156:BQD156 BZY156:BZZ156 CJU156:CJV156 CTQ156:CTR156 DDM156:DDN156 DNI156:DNJ156 DXE156:DXF156 EHA156:EHB156 EQW156:EQX156 FAS156:FAT156 FKO156:FKP156 FUK156:FUL156 GEG156:GEH156 GOC156:GOD156 GXY156:GXZ156 HHU156:HHV156 HRQ156:HRR156 IBM156:IBN156 ILI156:ILJ156 IVE156:IVF156 JFA156:JFB156 JOW156:JOX156 JYS156:JYT156 KIO156:KIP156 KSK156:KSL156 LCG156:LCH156 LMC156:LMD156 LVY156:LVZ156 MFU156:MFV156 MPQ156:MPR156 MZM156:MZN156 NJI156:NJJ156 NTE156:NTF156 ODA156:ODB156 OMW156:OMX156 OWS156:OWT156 PGO156:PGP156 PQK156:PQL156 QAG156:QAH156 QKC156:QKD156 QTY156:QTZ156 RDU156:RDV156 RNQ156:RNR156 RXM156:RXN156 SHI156:SHJ156 SRE156:SRF156 TBA156:TBB156 TKW156:TKX156 TUS156:TUT156 UEO156:UEP156 UOK156:UOL156 UYG156:UYH156 VIC156:VID156 VRY156:VRZ156 WBU156:WBV156 WLQ156:WLR156 WVM156:WVN156 JA159:JB159 SW159:SX159 ACS159:ACT159 AMO159:AMP159 AWK159:AWL159 BGG159:BGH159 BQC159:BQD159 BZY159:BZZ159 CJU159:CJV159 CTQ159:CTR159 DDM159:DDN159 DNI159:DNJ159 DXE159:DXF159 EHA159:EHB159 EQW159:EQX159 FAS159:FAT159 FKO159:FKP159 FUK159:FUL159 GEG159:GEH159 GOC159:GOD159 GXY159:GXZ159 HHU159:HHV159 HRQ159:HRR159 IBM159:IBN159 ILI159:ILJ159 IVE159:IVF159 JFA159:JFB159 JOW159:JOX159 JYS159:JYT159 KIO159:KIP159 KSK159:KSL159 LCG159:LCH159 LMC159:LMD159 LVY159:LVZ159 MFU159:MFV159 MPQ159:MPR159 MZM159:MZN159 NJI159:NJJ159 NTE159:NTF159 ODA159:ODB159 OMW159:OMX159 OWS159:OWT159 PGO159:PGP159 PQK159:PQL159 QAG159:QAH159 QKC159:QKD159 QTY159:QTZ159 RDU159:RDV159 RNQ159:RNR159 RXM159:RXN159 SHI159:SHJ159 SRE159:SRF159 TBA159:TBB159 TKW159:TKX159 TUS159:TUT159 UEO159:UEP159 UOK159:UOL159 UYG159:UYH159 VIC159:VID159 VRY159:VRZ159 WBU159:WBV159 WLQ159:WLR159 WVM159:WVN159 JA162:JB162 SW162:SX162 ACS162:ACT162 AMO162:AMP162 AWK162:AWL162 BGG162:BGH162 BQC162:BQD162 BZY162:BZZ162 CJU162:CJV162 CTQ162:CTR162 DDM162:DDN162 DNI162:DNJ162 DXE162:DXF162 EHA162:EHB162 EQW162:EQX162 FAS162:FAT162 FKO162:FKP162 FUK162:FUL162 GEG162:GEH162 GOC162:GOD162 GXY162:GXZ162 HHU162:HHV162 HRQ162:HRR162 IBM162:IBN162 ILI162:ILJ162 IVE162:IVF162 JFA162:JFB162 JOW162:JOX162 JYS162:JYT162 KIO162:KIP162 KSK162:KSL162 LCG162:LCH162 LMC162:LMD162 LVY162:LVZ162 MFU162:MFV162 MPQ162:MPR162 MZM162:MZN162 NJI162:NJJ162 NTE162:NTF162 ODA162:ODB162 OMW162:OMX162 OWS162:OWT162 PGO162:PGP162 PQK162:PQL162 QAG162:QAH162 QKC162:QKD162 QTY162:QTZ162 RDU162:RDV162 RNQ162:RNR162 RXM162:RXN162 SHI162:SHJ162 SRE162:SRF162 TBA162:TBB162 TKW162:TKX162 TUS162:TUT162 UEO162:UEP162 UOK162:UOL162 UYG162:UYH162 VIC162:VID162 VRY162:VRZ162 WBU162:WBV162 WLQ162:WLR162 WVM162:WVN162 JA165:JB165 SW165:SX165 ACS165:ACT165 AMO165:AMP165 AWK165:AWL165 BGG165:BGH165 BQC165:BQD165 BZY165:BZZ165 CJU165:CJV165 CTQ165:CTR165 DDM165:DDN165 DNI165:DNJ165 DXE165:DXF165 EHA165:EHB165 EQW165:EQX165 FAS165:FAT165 FKO165:FKP165 FUK165:FUL165 GEG165:GEH165 GOC165:GOD165 GXY165:GXZ165 HHU165:HHV165 HRQ165:HRR165 IBM165:IBN165 ILI165:ILJ165 IVE165:IVF165 JFA165:JFB165 JOW165:JOX165 JYS165:JYT165 KIO165:KIP165 KSK165:KSL165 LCG165:LCH165 LMC165:LMD165 LVY165:LVZ165 MFU165:MFV165 MPQ165:MPR165 MZM165:MZN165 NJI165:NJJ165 NTE165:NTF165 ODA165:ODB165 OMW165:OMX165 OWS165:OWT165 PGO165:PGP165 PQK165:PQL165 QAG165:QAH165 QKC165:QKD165 QTY165:QTZ165 RDU165:RDV165 RNQ165:RNR165 RXM165:RXN165 SHI165:SHJ165 SRE165:SRF165 TBA165:TBB165 TKW165:TKX165 TUS165:TUT165 UEO165:UEP165 UOK165:UOL165 UYG165:UYH165 VIC165:VID165 VRY165:VRZ165 WBU165:WBV165 WLQ165:WLR165 WVM165:WVN165 JA394:JB394 SW394:SX394 ACS394:ACT394 AMO394:AMP394 AWK394:AWL394 BGG394:BGH394 BQC394:BQD394 BZY394:BZZ394 CJU394:CJV394 CTQ394:CTR394 DDM394:DDN394 DNI394:DNJ394 DXE394:DXF394 EHA394:EHB394 EQW394:EQX394 FAS394:FAT394 FKO394:FKP394 FUK394:FUL394 GEG394:GEH394 GOC394:GOD394 GXY394:GXZ394 HHU394:HHV394 HRQ394:HRR394 IBM394:IBN394 ILI394:ILJ394 IVE394:IVF394 JFA394:JFB394 JOW394:JOX394 JYS394:JYT394 KIO394:KIP394 KSK394:KSL394 LCG394:LCH394 LMC394:LMD394 LVY394:LVZ394 MFU394:MFV394 MPQ394:MPR394 MZM394:MZN394 NJI394:NJJ394 NTE394:NTF394 ODA394:ODB394 OMW394:OMX394 OWS394:OWT394 PGO394:PGP394 PQK394:PQL394 QAG394:QAH394 QKC394:QKD394 QTY394:QTZ394 RDU394:RDV394 RNQ394:RNR394 RXM394:RXN394 SHI394:SHJ394 SRE394:SRF394 TBA394:TBB394 TKW394:TKX394 TUS394:TUT394 UEO394:UEP394 UOK394:UOL394 UYG394:UYH394 VIC394:VID394 VRY394:VRZ394 WBU394:WBV394 WLQ394:WLR394 WVM394:WVN394 JA397:JB397 SW397:SX397 ACS397:ACT397 AMO397:AMP397 AWK397:AWL397 BGG397:BGH397 BQC397:BQD397 BZY397:BZZ397 CJU397:CJV397 CTQ397:CTR397 DDM397:DDN397 DNI397:DNJ397 DXE397:DXF397 EHA397:EHB397 EQW397:EQX397 FAS397:FAT397 FKO397:FKP397 FUK397:FUL397 GEG397:GEH397 GOC397:GOD397 GXY397:GXZ397 HHU397:HHV397 HRQ397:HRR397 IBM397:IBN397 ILI397:ILJ397 IVE397:IVF397 JFA397:JFB397 JOW397:JOX397 JYS397:JYT397 KIO397:KIP397 KSK397:KSL397 LCG397:LCH397 LMC397:LMD397 LVY397:LVZ397 MFU397:MFV397 MPQ397:MPR397 MZM397:MZN397 NJI397:NJJ397 NTE397:NTF397 ODA397:ODB397 OMW397:OMX397 OWS397:OWT397 PGO397:PGP397 PQK397:PQL397 QAG397:QAH397 QKC397:QKD397 QTY397:QTZ397 RDU397:RDV397 RNQ397:RNR397 RXM397:RXN397 SHI397:SHJ397 SRE397:SRF397 TBA397:TBB397 TKW397:TKX397 TUS397:TUT397 UEO397:UEP397 UOK397:UOL397 UYG397:UYH397 VIC397:VID397 VRY397:VRZ397 WBU397:WBV397 WLQ397:WLR397 WVM397:WVN397 JA400:JB400 SW400:SX400 ACS400:ACT400 AMO400:AMP400 AWK400:AWL400 BGG400:BGH400 BQC400:BQD400 BZY400:BZZ400 CJU400:CJV400 CTQ400:CTR400 DDM400:DDN400 DNI400:DNJ400 DXE400:DXF400 EHA400:EHB400 EQW400:EQX400 FAS400:FAT400 FKO400:FKP400 FUK400:FUL400 GEG400:GEH400 GOC400:GOD400 GXY400:GXZ400 HHU400:HHV400 HRQ400:HRR400 IBM400:IBN400 ILI400:ILJ400 IVE400:IVF400 JFA400:JFB400 JOW400:JOX400 JYS400:JYT400 KIO400:KIP400 KSK400:KSL400 LCG400:LCH400 LMC400:LMD400 LVY400:LVZ400 MFU400:MFV400 MPQ400:MPR400 MZM400:MZN400 NJI400:NJJ400 NTE400:NTF400 ODA400:ODB400 OMW400:OMX400 OWS400:OWT400 PGO400:PGP400 PQK400:PQL400 QAG400:QAH400 QKC400:QKD400 QTY400:QTZ400 RDU400:RDV400 RNQ400:RNR400 RXM400:RXN400 SHI400:SHJ400 SRE400:SRF400 TBA400:TBB400 TKW400:TKX400 TUS400:TUT400 UEO400:UEP400 UOK400:UOL400 UYG400:UYH400 VIC400:VID400 VRY400:VRZ400 WBU400:WBV400 WLQ400:WLR400 WVM400:WVN400 JA403:JB403 SW403:SX403 ACS403:ACT403 AMO403:AMP403 AWK403:AWL403 BGG403:BGH403 BQC403:BQD403 BZY403:BZZ403 CJU403:CJV403 CTQ403:CTR403 DDM403:DDN403 DNI403:DNJ403 DXE403:DXF403 EHA403:EHB403 EQW403:EQX403 FAS403:FAT403 FKO403:FKP403 FUK403:FUL403 GEG403:GEH403 GOC403:GOD403 GXY403:GXZ403 HHU403:HHV403 HRQ403:HRR403 IBM403:IBN403 ILI403:ILJ403 IVE403:IVF403 JFA403:JFB403 JOW403:JOX403 JYS403:JYT403 KIO403:KIP403 KSK403:KSL403 LCG403:LCH403 LMC403:LMD403 LVY403:LVZ403 MFU403:MFV403 MPQ403:MPR403 MZM403:MZN403 NJI403:NJJ403 NTE403:NTF403 ODA403:ODB403 OMW403:OMX403 OWS403:OWT403 PGO403:PGP403 PQK403:PQL403 QAG403:QAH403 QKC403:QKD403 QTY403:QTZ403 RDU403:RDV403 RNQ403:RNR403 RXM403:RXN403 SHI403:SHJ403 SRE403:SRF403 TBA403:TBB403 TKW403:TKX403 TUS403:TUT403 UEO403:UEP403 UOK403:UOL403 UYG403:UYH403 VIC403:VID403 VRY403:VRZ403 WBU403:WBV403 WLQ403:WLR403 WVM403:WVN403 JA406:JB406 SW406:SX406 ACS406:ACT406 AMO406:AMP406 AWK406:AWL406 BGG406:BGH406 BQC406:BQD406 BZY406:BZZ406 CJU406:CJV406 CTQ406:CTR406 DDM406:DDN406 DNI406:DNJ406 DXE406:DXF406 EHA406:EHB406 EQW406:EQX406 FAS406:FAT406 FKO406:FKP406 FUK406:FUL406 GEG406:GEH406 GOC406:GOD406 GXY406:GXZ406 HHU406:HHV406 HRQ406:HRR406 IBM406:IBN406 ILI406:ILJ406 IVE406:IVF406 JFA406:JFB406 JOW406:JOX406 JYS406:JYT406 KIO406:KIP406 KSK406:KSL406 LCG406:LCH406 LMC406:LMD406 LVY406:LVZ406 MFU406:MFV406 MPQ406:MPR406 MZM406:MZN406 NJI406:NJJ406 NTE406:NTF406 ODA406:ODB406 OMW406:OMX406 OWS406:OWT406 PGO406:PGP406 PQK406:PQL406 QAG406:QAH406 QKC406:QKD406 QTY406:QTZ406 RDU406:RDV406 RNQ406:RNR406 RXM406:RXN406 SHI406:SHJ406 SRE406:SRF406 TBA406:TBB406 TKW406:TKX406 TUS406:TUT406 UEO406:UEP406 UOK406:UOL406 UYG406:UYH406 VIC406:VID406 VRY406:VRZ406 WBU406:WBV406 WLQ406:WLR406 WVM406:WVN406 JA409:JB409 SW409:SX409 ACS409:ACT409 AMO409:AMP409 AWK409:AWL409 BGG409:BGH409 BQC409:BQD409 BZY409:BZZ409 CJU409:CJV409 CTQ409:CTR409 DDM409:DDN409 DNI409:DNJ409 DXE409:DXF409 EHA409:EHB409 EQW409:EQX409 FAS409:FAT409 FKO409:FKP409 FUK409:FUL409 GEG409:GEH409 GOC409:GOD409 GXY409:GXZ409 HHU409:HHV409 HRQ409:HRR409 IBM409:IBN409 ILI409:ILJ409 IVE409:IVF409 JFA409:JFB409 JOW409:JOX409 JYS409:JYT409 KIO409:KIP409 KSK409:KSL409 LCG409:LCH409 LMC409:LMD409 LVY409:LVZ409 MFU409:MFV409 MPQ409:MPR409 MZM409:MZN409 NJI409:NJJ409 NTE409:NTF409 ODA409:ODB409 OMW409:OMX409 OWS409:OWT409 PGO409:PGP409 PQK409:PQL409 QAG409:QAH409 QKC409:QKD409 QTY409:QTZ409 RDU409:RDV409 RNQ409:RNR409 RXM409:RXN409 SHI409:SHJ409 SRE409:SRF409 TBA409:TBB409 TKW409:TKX409 TUS409:TUT409 UEO409:UEP409 UOK409:UOL409 UYG409:UYH409 VIC409:VID409 VRY409:VRZ409 WBU409:WBV409 WLQ409:WLR409 WVM409:WVN409 JA412:JB412 SW412:SX412 ACS412:ACT412 AMO412:AMP412 AWK412:AWL412 BGG412:BGH412 BQC412:BQD412 BZY412:BZZ412 CJU412:CJV412 CTQ412:CTR412 DDM412:DDN412 DNI412:DNJ412 DXE412:DXF412 EHA412:EHB412 EQW412:EQX412 FAS412:FAT412 FKO412:FKP412 FUK412:FUL412 GEG412:GEH412 GOC412:GOD412 GXY412:GXZ412 HHU412:HHV412 HRQ412:HRR412 IBM412:IBN412 ILI412:ILJ412 IVE412:IVF412 JFA412:JFB412 JOW412:JOX412 JYS412:JYT412 KIO412:KIP412 KSK412:KSL412 LCG412:LCH412 LMC412:LMD412 LVY412:LVZ412 MFU412:MFV412 MPQ412:MPR412 MZM412:MZN412 NJI412:NJJ412 NTE412:NTF412 ODA412:ODB412 OMW412:OMX412 OWS412:OWT412 PGO412:PGP412 PQK412:PQL412 QAG412:QAH412 QKC412:QKD412 QTY412:QTZ412 RDU412:RDV412 RNQ412:RNR412 RXM412:RXN412 SHI412:SHJ412 SRE412:SRF412 TBA412:TBB412 TKW412:TKX412 TUS412:TUT412 UEO412:UEP412 UOK412:UOL412 UYG412:UYH412 VIC412:VID412 VRY412:VRZ412 WBU412:WBV412 WLQ412:WLR412 WVM412:WVN412 JA415:JB415 SW415:SX415 ACS415:ACT415 AMO415:AMP415 AWK415:AWL415 BGG415:BGH415 BQC415:BQD415 BZY415:BZZ415 CJU415:CJV415 CTQ415:CTR415 DDM415:DDN415 DNI415:DNJ415 DXE415:DXF415 EHA415:EHB415 EQW415:EQX415 FAS415:FAT415 FKO415:FKP415 FUK415:FUL415 GEG415:GEH415 GOC415:GOD415 GXY415:GXZ415 HHU415:HHV415 HRQ415:HRR415 IBM415:IBN415 ILI415:ILJ415 IVE415:IVF415 JFA415:JFB415 JOW415:JOX415 JYS415:JYT415 KIO415:KIP415 KSK415:KSL415 LCG415:LCH415 LMC415:LMD415 LVY415:LVZ415 MFU415:MFV415 MPQ415:MPR415 MZM415:MZN415 NJI415:NJJ415 NTE415:NTF415 ODA415:ODB415 OMW415:OMX415 OWS415:OWT415 PGO415:PGP415 PQK415:PQL415 QAG415:QAH415 QKC415:QKD415 QTY415:QTZ415 RDU415:RDV415 RNQ415:RNR415 RXM415:RXN415 SHI415:SHJ415 SRE415:SRF415 TBA415:TBB415 TKW415:TKX415 TUS415:TUT415 UEO415:UEP415 UOK415:UOL415 UYG415:UYH415 VIC415:VID415 VRY415:VRZ415 WBU415:WBV415 WLQ415:WLR415 WVM415:WVN415 JA418:JB418 SW418:SX418 ACS418:ACT418 AMO418:AMP418 AWK418:AWL418 BGG418:BGH418 BQC418:BQD418 BZY418:BZZ418 CJU418:CJV418 CTQ418:CTR418 DDM418:DDN418 DNI418:DNJ418 DXE418:DXF418 EHA418:EHB418 EQW418:EQX418 FAS418:FAT418 FKO418:FKP418 FUK418:FUL418 GEG418:GEH418 GOC418:GOD418 GXY418:GXZ418 HHU418:HHV418 HRQ418:HRR418 IBM418:IBN418 ILI418:ILJ418 IVE418:IVF418 JFA418:JFB418 JOW418:JOX418 JYS418:JYT418 KIO418:KIP418 KSK418:KSL418 LCG418:LCH418 LMC418:LMD418 LVY418:LVZ418 MFU418:MFV418 MPQ418:MPR418 MZM418:MZN418 NJI418:NJJ418 NTE418:NTF418 ODA418:ODB418 OMW418:OMX418 OWS418:OWT418 PGO418:PGP418 PQK418:PQL418 QAG418:QAH418 QKC418:QKD418 QTY418:QTZ418 RDU418:RDV418 RNQ418:RNR418 RXM418:RXN418 SHI418:SHJ418 SRE418:SRF418 TBA418:TBB418 TKW418:TKX418 TUS418:TUT418 UEO418:UEP418 UOK418:UOL418 UYG418:UYH418 VIC418:VID418 VRY418:VRZ418 WBU418:WBV418 WLQ418:WLR418 WVM418:WVN418 JA421:JB421 SW421:SX421 ACS421:ACT421 AMO421:AMP421 AWK421:AWL421 BGG421:BGH421 BQC421:BQD421 BZY421:BZZ421 CJU421:CJV421 CTQ421:CTR421 DDM421:DDN421 DNI421:DNJ421 DXE421:DXF421 EHA421:EHB421 EQW421:EQX421 FAS421:FAT421 FKO421:FKP421 FUK421:FUL421 GEG421:GEH421 GOC421:GOD421 GXY421:GXZ421 HHU421:HHV421 HRQ421:HRR421 IBM421:IBN421 ILI421:ILJ421 IVE421:IVF421 JFA421:JFB421 JOW421:JOX421 JYS421:JYT421 KIO421:KIP421 KSK421:KSL421 LCG421:LCH421 LMC421:LMD421 LVY421:LVZ421 MFU421:MFV421 MPQ421:MPR421 MZM421:MZN421 NJI421:NJJ421 NTE421:NTF421 ODA421:ODB421 OMW421:OMX421 OWS421:OWT421 PGO421:PGP421 PQK421:PQL421 QAG421:QAH421 QKC421:QKD421 QTY421:QTZ421 RDU421:RDV421 RNQ421:RNR421 RXM421:RXN421 SHI421:SHJ421 SRE421:SRF421 TBA421:TBB421 TKW421:TKX421 TUS421:TUT421 UEO421:UEP421 UOK421:UOL421 UYG421:UYH421 VIC421:VID421 VRY421:VRZ421 WBU421:WBV421 WLQ421:WLR421 WVM421:WVN421 JA424:JB424 SW424:SX424 ACS424:ACT424 AMO424:AMP424 AWK424:AWL424 BGG424:BGH424 BQC424:BQD424 BZY424:BZZ424 CJU424:CJV424 CTQ424:CTR424 DDM424:DDN424 DNI424:DNJ424 DXE424:DXF424 EHA424:EHB424 EQW424:EQX424 FAS424:FAT424 FKO424:FKP424 FUK424:FUL424 GEG424:GEH424 GOC424:GOD424 GXY424:GXZ424 HHU424:HHV424 HRQ424:HRR424 IBM424:IBN424 ILI424:ILJ424 IVE424:IVF424 JFA424:JFB424 JOW424:JOX424 JYS424:JYT424 KIO424:KIP424 KSK424:KSL424 LCG424:LCH424 LMC424:LMD424 LVY424:LVZ424 MFU424:MFV424 MPQ424:MPR424 MZM424:MZN424 NJI424:NJJ424 NTE424:NTF424 ODA424:ODB424 OMW424:OMX424 OWS424:OWT424 PGO424:PGP424 PQK424:PQL424 QAG424:QAH424 QKC424:QKD424 QTY424:QTZ424 RDU424:RDV424 RNQ424:RNR424 RXM424:RXN424 SHI424:SHJ424 SRE424:SRF424 TBA424:TBB424 TKW424:TKX424 TUS424:TUT424 UEO424:UEP424 UOK424:UOL424 UYG424:UYH424 VIC424:VID424 VRY424:VRZ424 WBU424:WBV424 WLQ424:WLR424 WVM424:WVN424 JA427:JB427 SW427:SX427 ACS427:ACT427 AMO427:AMP427 AWK427:AWL427 BGG427:BGH427 BQC427:BQD427 BZY427:BZZ427 CJU427:CJV427 CTQ427:CTR427 DDM427:DDN427 DNI427:DNJ427 DXE427:DXF427 EHA427:EHB427 EQW427:EQX427 FAS427:FAT427 FKO427:FKP427 FUK427:FUL427 GEG427:GEH427 GOC427:GOD427 GXY427:GXZ427 HHU427:HHV427 HRQ427:HRR427 IBM427:IBN427 ILI427:ILJ427 IVE427:IVF427 JFA427:JFB427 JOW427:JOX427 JYS427:JYT427 KIO427:KIP427 KSK427:KSL427 LCG427:LCH427 LMC427:LMD427 LVY427:LVZ427 MFU427:MFV427 MPQ427:MPR427 MZM427:MZN427 NJI427:NJJ427 NTE427:NTF427 ODA427:ODB427 OMW427:OMX427 OWS427:OWT427 PGO427:PGP427 PQK427:PQL427 QAG427:QAH427 QKC427:QKD427 QTY427:QTZ427 RDU427:RDV427 RNQ427:RNR427 RXM427:RXN427 SHI427:SHJ427 SRE427:SRF427 TBA427:TBB427 TKW427:TKX427 TUS427:TUT427 UEO427:UEP427 UOK427:UOL427 UYG427:UYH427 VIC427:VID427 VRY427:VRZ427 WBU427:WBV427 WLQ427:WLR427 WVM427:WVN427 JA430:JB430 SW430:SX430 ACS430:ACT430 AMO430:AMP430 AWK430:AWL430 BGG430:BGH430 BQC430:BQD430 BZY430:BZZ430 CJU430:CJV430 CTQ430:CTR430 DDM430:DDN430 DNI430:DNJ430 DXE430:DXF430 EHA430:EHB430 EQW430:EQX430 FAS430:FAT430 FKO430:FKP430 FUK430:FUL430 GEG430:GEH430 GOC430:GOD430 GXY430:GXZ430 HHU430:HHV430 HRQ430:HRR430 IBM430:IBN430 ILI430:ILJ430 IVE430:IVF430 JFA430:JFB430 JOW430:JOX430 JYS430:JYT430 KIO430:KIP430 KSK430:KSL430 LCG430:LCH430 LMC430:LMD430 LVY430:LVZ430 MFU430:MFV430 MPQ430:MPR430 MZM430:MZN430 NJI430:NJJ430 NTE430:NTF430 ODA430:ODB430 OMW430:OMX430 OWS430:OWT430 PGO430:PGP430 PQK430:PQL430 QAG430:QAH430 QKC430:QKD430 QTY430:QTZ430 RDU430:RDV430 RNQ430:RNR430 RXM430:RXN430 SHI430:SHJ430 SRE430:SRF430 TBA430:TBB430 TKW430:TKX430 TUS430:TUT430 UEO430:UEP430 UOK430:UOL430 UYG430:UYH430 VIC430:VID430 VRY430:VRZ430 WBU430:WBV430 WLQ430:WLR430 WVM430:WVN430 JA433:JB433 SW433:SX433 ACS433:ACT433 AMO433:AMP433 AWK433:AWL433 BGG433:BGH433 BQC433:BQD433 BZY433:BZZ433 CJU433:CJV433 CTQ433:CTR433 DDM433:DDN433 DNI433:DNJ433 DXE433:DXF433 EHA433:EHB433 EQW433:EQX433 FAS433:FAT433 FKO433:FKP433 FUK433:FUL433 GEG433:GEH433 GOC433:GOD433 GXY433:GXZ433 HHU433:HHV433 HRQ433:HRR433 IBM433:IBN433 ILI433:ILJ433 IVE433:IVF433 JFA433:JFB433 JOW433:JOX433 JYS433:JYT433 KIO433:KIP433 KSK433:KSL433 LCG433:LCH433 LMC433:LMD433 LVY433:LVZ433 MFU433:MFV433 MPQ433:MPR433 MZM433:MZN433 NJI433:NJJ433 NTE433:NTF433 ODA433:ODB433 OMW433:OMX433 OWS433:OWT433 PGO433:PGP433 PQK433:PQL433 QAG433:QAH433 QKC433:QKD433 QTY433:QTZ433 RDU433:RDV433 RNQ433:RNR433 RXM433:RXN433 SHI433:SHJ433 SRE433:SRF433 TBA433:TBB433 TKW433:TKX433 TUS433:TUT433 UEO433:UEP433 UOK433:UOL433 UYG433:UYH433 VIC433:VID433 VRY433:VRZ433 WBU433:WBV433 WLQ433:WLR433 WVM433:WVN433 JA436:JB436 SW436:SX436 ACS436:ACT436 AMO436:AMP436 AWK436:AWL436 BGG436:BGH436 BQC436:BQD436 BZY436:BZZ436 CJU436:CJV436 CTQ436:CTR436 DDM436:DDN436 DNI436:DNJ436 DXE436:DXF436 EHA436:EHB436 EQW436:EQX436 FAS436:FAT436 FKO436:FKP436 FUK436:FUL436 GEG436:GEH436 GOC436:GOD436 GXY436:GXZ436 HHU436:HHV436 HRQ436:HRR436 IBM436:IBN436 ILI436:ILJ436 IVE436:IVF436 JFA436:JFB436 JOW436:JOX436 JYS436:JYT436 KIO436:KIP436 KSK436:KSL436 LCG436:LCH436 LMC436:LMD436 LVY436:LVZ436 MFU436:MFV436 MPQ436:MPR436 MZM436:MZN436 NJI436:NJJ436 NTE436:NTF436 ODA436:ODB436 OMW436:OMX436 OWS436:OWT436 PGO436:PGP436 PQK436:PQL436 QAG436:QAH436 QKC436:QKD436 QTY436:QTZ436 RDU436:RDV436 RNQ436:RNR436 RXM436:RXN436 SHI436:SHJ436 SRE436:SRF436 TBA436:TBB436 TKW436:TKX436 TUS436:TUT436 UEO436:UEP436 UOK436:UOL436 UYG436:UYH436 VIC436:VID436 VRY436:VRZ436 WBU436:WBV436 WLQ436:WLR436 WVM436:WVN436 JA439:JB439 SW439:SX439 ACS439:ACT439 AMO439:AMP439 AWK439:AWL439 BGG439:BGH439 BQC439:BQD439 BZY439:BZZ439 CJU439:CJV439 CTQ439:CTR439 DDM439:DDN439 DNI439:DNJ439 DXE439:DXF439 EHA439:EHB439 EQW439:EQX439 FAS439:FAT439 FKO439:FKP439 FUK439:FUL439 GEG439:GEH439 GOC439:GOD439 GXY439:GXZ439 HHU439:HHV439 HRQ439:HRR439 IBM439:IBN439 ILI439:ILJ439 IVE439:IVF439 JFA439:JFB439 JOW439:JOX439 JYS439:JYT439 KIO439:KIP439 KSK439:KSL439 LCG439:LCH439 LMC439:LMD439 LVY439:LVZ439 MFU439:MFV439 MPQ439:MPR439 MZM439:MZN439 NJI439:NJJ439 NTE439:NTF439 ODA439:ODB439 OMW439:OMX439 OWS439:OWT439 PGO439:PGP439 PQK439:PQL439 QAG439:QAH439 QKC439:QKD439 QTY439:QTZ439 RDU439:RDV439 RNQ439:RNR439 RXM439:RXN439 SHI439:SHJ439 SRE439:SRF439 TBA439:TBB439 TKW439:TKX439 TUS439:TUT439 UEO439:UEP439 UOK439:UOL439 UYG439:UYH439 VIC439:VID439 VRY439:VRZ439 WBU439:WBV439 WLQ439:WLR439 WVM439:WVN439 JA442:JB442 SW442:SX442 ACS442:ACT442 AMO442:AMP442 AWK442:AWL442 BGG442:BGH442 BQC442:BQD442 BZY442:BZZ442 CJU442:CJV442 CTQ442:CTR442 DDM442:DDN442 DNI442:DNJ442 DXE442:DXF442 EHA442:EHB442 EQW442:EQX442 FAS442:FAT442 FKO442:FKP442 FUK442:FUL442 GEG442:GEH442 GOC442:GOD442 GXY442:GXZ442 HHU442:HHV442 HRQ442:HRR442 IBM442:IBN442 ILI442:ILJ442 IVE442:IVF442 JFA442:JFB442 JOW442:JOX442 JYS442:JYT442 KIO442:KIP442 KSK442:KSL442 LCG442:LCH442 LMC442:LMD442 LVY442:LVZ442 MFU442:MFV442 MPQ442:MPR442 MZM442:MZN442 NJI442:NJJ442 NTE442:NTF442 ODA442:ODB442 OMW442:OMX442 OWS442:OWT442 PGO442:PGP442 PQK442:PQL442 QAG442:QAH442 QKC442:QKD442 QTY442:QTZ442 RDU442:RDV442 RNQ442:RNR442 RXM442:RXN442 SHI442:SHJ442 SRE442:SRF442 TBA442:TBB442 TKW442:TKX442 TUS442:TUT442 UEO442:UEP442 UOK442:UOL442 UYG442:UYH442 VIC442:VID442 VRY442:VRZ442 WBU442:WBV442 WLQ442:WLR442 WVM442:WVN442 JA445:JB445 SW445:SX445 ACS445:ACT445 AMO445:AMP445 AWK445:AWL445 BGG445:BGH445 BQC445:BQD445 BZY445:BZZ445 CJU445:CJV445 CTQ445:CTR445 DDM445:DDN445 DNI445:DNJ445 DXE445:DXF445 EHA445:EHB445 EQW445:EQX445 FAS445:FAT445 FKO445:FKP445 FUK445:FUL445 GEG445:GEH445 GOC445:GOD445 GXY445:GXZ445 HHU445:HHV445 HRQ445:HRR445 IBM445:IBN445 ILI445:ILJ445 IVE445:IVF445 JFA445:JFB445 JOW445:JOX445 JYS445:JYT445 KIO445:KIP445 KSK445:KSL445 LCG445:LCH445 LMC445:LMD445 LVY445:LVZ445 MFU445:MFV445 MPQ445:MPR445 MZM445:MZN445 NJI445:NJJ445 NTE445:NTF445 ODA445:ODB445 OMW445:OMX445 OWS445:OWT445 PGO445:PGP445 PQK445:PQL445 QAG445:QAH445 QKC445:QKD445 QTY445:QTZ445 RDU445:RDV445 RNQ445:RNR445 RXM445:RXN445 SHI445:SHJ445 SRE445:SRF445 TBA445:TBB445 TKW445:TKX445 TUS445:TUT445 UEO445:UEP445 UOK445:UOL445 UYG445:UYH445 VIC445:VID445 VRY445:VRZ445 WBU445:WBV445 WLQ445:WLR445 WVM445:WVN445 JA448:JB448 SW448:SX448 ACS448:ACT448 AMO448:AMP448 AWK448:AWL448 BGG448:BGH448 BQC448:BQD448 BZY448:BZZ448 CJU448:CJV448 CTQ448:CTR448 DDM448:DDN448 DNI448:DNJ448 DXE448:DXF448 EHA448:EHB448 EQW448:EQX448 FAS448:FAT448 FKO448:FKP448 FUK448:FUL448 GEG448:GEH448 GOC448:GOD448 GXY448:GXZ448 HHU448:HHV448 HRQ448:HRR448 IBM448:IBN448 ILI448:ILJ448 IVE448:IVF448 JFA448:JFB448 JOW448:JOX448 JYS448:JYT448 KIO448:KIP448 KSK448:KSL448 LCG448:LCH448 LMC448:LMD448 LVY448:LVZ448 MFU448:MFV448 MPQ448:MPR448 MZM448:MZN448 NJI448:NJJ448 NTE448:NTF448 ODA448:ODB448 OMW448:OMX448 OWS448:OWT448 PGO448:PGP448 PQK448:PQL448 QAG448:QAH448 QKC448:QKD448 QTY448:QTZ448 RDU448:RDV448 RNQ448:RNR448 RXM448:RXN448 SHI448:SHJ448 SRE448:SRF448 TBA448:TBB448 TKW448:TKX448 TUS448:TUT448 UEO448:UEP448 UOK448:UOL448 UYG448:UYH448 VIC448:VID448 VRY448:VRZ448 WBU448:WBV448 WLQ448:WLR448 WVM448:WVN448 JA451:JB451 SW451:SX451 ACS451:ACT451 AMO451:AMP451 AWK451:AWL451 BGG451:BGH451 BQC451:BQD451 BZY451:BZZ451 CJU451:CJV451 CTQ451:CTR451 DDM451:DDN451 DNI451:DNJ451 DXE451:DXF451 EHA451:EHB451 EQW451:EQX451 FAS451:FAT451 FKO451:FKP451 FUK451:FUL451 GEG451:GEH451 GOC451:GOD451 GXY451:GXZ451 HHU451:HHV451 HRQ451:HRR451 IBM451:IBN451 ILI451:ILJ451 IVE451:IVF451 JFA451:JFB451 JOW451:JOX451 JYS451:JYT451 KIO451:KIP451 KSK451:KSL451 LCG451:LCH451 LMC451:LMD451 LVY451:LVZ451 MFU451:MFV451 MPQ451:MPR451 MZM451:MZN451 NJI451:NJJ451 NTE451:NTF451 ODA451:ODB451 OMW451:OMX451 OWS451:OWT451 PGO451:PGP451 PQK451:PQL451 QAG451:QAH451 QKC451:QKD451 QTY451:QTZ451 RDU451:RDV451 RNQ451:RNR451 RXM451:RXN451 SHI451:SHJ451 SRE451:SRF451 TBA451:TBB451 TKW451:TKX451 TUS451:TUT451 UEO451:UEP451 UOK451:UOL451 UYG451:UYH451 VIC451:VID451 VRY451:VRZ451 WBU451:WBV451 WLQ451:WLR451 WVM451:WVN451 JA454:JB454 SW454:SX454 ACS454:ACT454 AMO454:AMP454 AWK454:AWL454 BGG454:BGH454 BQC454:BQD454 BZY454:BZZ454 CJU454:CJV454 CTQ454:CTR454 DDM454:DDN454 DNI454:DNJ454 DXE454:DXF454 EHA454:EHB454 EQW454:EQX454 FAS454:FAT454 FKO454:FKP454 FUK454:FUL454 GEG454:GEH454 GOC454:GOD454 GXY454:GXZ454 HHU454:HHV454 HRQ454:HRR454 IBM454:IBN454 ILI454:ILJ454 IVE454:IVF454 JFA454:JFB454 JOW454:JOX454 JYS454:JYT454 KIO454:KIP454 KSK454:KSL454 LCG454:LCH454 LMC454:LMD454 LVY454:LVZ454 MFU454:MFV454 MPQ454:MPR454 MZM454:MZN454 NJI454:NJJ454 NTE454:NTF454 ODA454:ODB454 OMW454:OMX454 OWS454:OWT454 PGO454:PGP454 PQK454:PQL454 QAG454:QAH454 QKC454:QKD454 QTY454:QTZ454 RDU454:RDV454 RNQ454:RNR454 RXM454:RXN454 SHI454:SHJ454 SRE454:SRF454 TBA454:TBB454 TKW454:TKX454 TUS454:TUT454 UEO454:UEP454 UOK454:UOL454 UYG454:UYH454 VIC454:VID454 VRY454:VRZ454 WBU454:WBV454 WLQ454:WLR454 WVM454:WVN454 JA457:JB457 SW457:SX457 ACS457:ACT457 AMO457:AMP457 AWK457:AWL457 BGG457:BGH457 BQC457:BQD457 BZY457:BZZ457 CJU457:CJV457 CTQ457:CTR457 DDM457:DDN457 DNI457:DNJ457 DXE457:DXF457 EHA457:EHB457 EQW457:EQX457 FAS457:FAT457 FKO457:FKP457 FUK457:FUL457 GEG457:GEH457 GOC457:GOD457 GXY457:GXZ457 HHU457:HHV457 HRQ457:HRR457 IBM457:IBN457 ILI457:ILJ457 IVE457:IVF457 JFA457:JFB457 JOW457:JOX457 JYS457:JYT457 KIO457:KIP457 KSK457:KSL457 LCG457:LCH457 LMC457:LMD457 LVY457:LVZ457 MFU457:MFV457 MPQ457:MPR457 MZM457:MZN457 NJI457:NJJ457 NTE457:NTF457 ODA457:ODB457 OMW457:OMX457 OWS457:OWT457 PGO457:PGP457 PQK457:PQL457 QAG457:QAH457 QKC457:QKD457 QTY457:QTZ457 RDU457:RDV457 RNQ457:RNR457 RXM457:RXN457 SHI457:SHJ457 SRE457:SRF457 TBA457:TBB457 TKW457:TKX457 TUS457:TUT457 UEO457:UEP457 UOK457:UOL457 UYG457:UYH457 VIC457:VID457 VRY457:VRZ457 WBU457:WBV457 WLQ457:WLR457 WVM457:WVN457 JA460:JB460 SW460:SX460 ACS460:ACT460 AMO460:AMP460 AWK460:AWL460 BGG460:BGH460 BQC460:BQD460 BZY460:BZZ460 CJU460:CJV460 CTQ460:CTR460 DDM460:DDN460 DNI460:DNJ460 DXE460:DXF460 EHA460:EHB460 EQW460:EQX460 FAS460:FAT460 FKO460:FKP460 FUK460:FUL460 GEG460:GEH460 GOC460:GOD460 GXY460:GXZ460 HHU460:HHV460 HRQ460:HRR460 IBM460:IBN460 ILI460:ILJ460 IVE460:IVF460 JFA460:JFB460 JOW460:JOX460 JYS460:JYT460 KIO460:KIP460 KSK460:KSL460 LCG460:LCH460 LMC460:LMD460 LVY460:LVZ460 MFU460:MFV460 MPQ460:MPR460 MZM460:MZN460 NJI460:NJJ460 NTE460:NTF460 ODA460:ODB460 OMW460:OMX460 OWS460:OWT460 PGO460:PGP460 PQK460:PQL460 QAG460:QAH460 QKC460:QKD460 QTY460:QTZ460 RDU460:RDV460 RNQ460:RNR460 RXM460:RXN460 SHI460:SHJ460 SRE460:SRF460 TBA460:TBB460 TKW460:TKX460 TUS460:TUT460 UEO460:UEP460 UOK460:UOL460 UYG460:UYH460 VIC460:VID460 VRY460:VRZ460 WBU460:WBV460 WLQ460:WLR460 WVM460:WVN460 JA463:JB463 SW463:SX463 ACS463:ACT463 AMO463:AMP463 AWK463:AWL463 BGG463:BGH463 BQC463:BQD463 BZY463:BZZ463 CJU463:CJV463 CTQ463:CTR463 DDM463:DDN463 DNI463:DNJ463 DXE463:DXF463 EHA463:EHB463 EQW463:EQX463 FAS463:FAT463 FKO463:FKP463 FUK463:FUL463 GEG463:GEH463 GOC463:GOD463 GXY463:GXZ463 HHU463:HHV463 HRQ463:HRR463 IBM463:IBN463 ILI463:ILJ463 IVE463:IVF463 JFA463:JFB463 JOW463:JOX463 JYS463:JYT463 KIO463:KIP463 KSK463:KSL463 LCG463:LCH463 LMC463:LMD463 LVY463:LVZ463 MFU463:MFV463 MPQ463:MPR463 MZM463:MZN463 NJI463:NJJ463 NTE463:NTF463 ODA463:ODB463 OMW463:OMX463 OWS463:OWT463 PGO463:PGP463 PQK463:PQL463 QAG463:QAH463 QKC463:QKD463 QTY463:QTZ463 RDU463:RDV463 RNQ463:RNR463 RXM463:RXN463 SHI463:SHJ463 SRE463:SRF463 TBA463:TBB463 TKW463:TKX463 TUS463:TUT463 UEO463:UEP463 UOK463:UOL463 UYG463:UYH463 VIC463:VID463 VRY463:VRZ463 WBU463:WBV463 WLQ463:WLR463 WVM463:WVN463 JA466:JB466 SW466:SX466 ACS466:ACT466 AMO466:AMP466 AWK466:AWL466 BGG466:BGH466 BQC466:BQD466 BZY466:BZZ466 CJU466:CJV466 CTQ466:CTR466 DDM466:DDN466 DNI466:DNJ466 DXE466:DXF466 EHA466:EHB466 EQW466:EQX466 FAS466:FAT466 FKO466:FKP466 FUK466:FUL466 GEG466:GEH466 GOC466:GOD466 GXY466:GXZ466 HHU466:HHV466 HRQ466:HRR466 IBM466:IBN466 ILI466:ILJ466 IVE466:IVF466 JFA466:JFB466 JOW466:JOX466 JYS466:JYT466 KIO466:KIP466 KSK466:KSL466 LCG466:LCH466 LMC466:LMD466 LVY466:LVZ466 MFU466:MFV466 MPQ466:MPR466 MZM466:MZN466 NJI466:NJJ466 NTE466:NTF466 ODA466:ODB466 OMW466:OMX466 OWS466:OWT466 PGO466:PGP466 PQK466:PQL466 QAG466:QAH466 QKC466:QKD466 QTY466:QTZ466 RDU466:RDV466 RNQ466:RNR466 RXM466:RXN466 SHI466:SHJ466 SRE466:SRF466 TBA466:TBB466 TKW466:TKX466 TUS466:TUT466 UEO466:UEP466 UOK466:UOL466 UYG466:UYH466 VIC466:VID466 VRY466:VRZ466 WBU466:WBV466 WLQ466:WLR466 WVM466:WVN466 JA469:JB469 SW469:SX469 ACS469:ACT469 AMO469:AMP469 AWK469:AWL469 BGG469:BGH469 BQC469:BQD469 BZY469:BZZ469 CJU469:CJV469 CTQ469:CTR469 DDM469:DDN469 DNI469:DNJ469 DXE469:DXF469 EHA469:EHB469 EQW469:EQX469 FAS469:FAT469 FKO469:FKP469 FUK469:FUL469 GEG469:GEH469 GOC469:GOD469 GXY469:GXZ469 HHU469:HHV469 HRQ469:HRR469 IBM469:IBN469 ILI469:ILJ469 IVE469:IVF469 JFA469:JFB469 JOW469:JOX469 JYS469:JYT469 KIO469:KIP469 KSK469:KSL469 LCG469:LCH469 LMC469:LMD469 LVY469:LVZ469 MFU469:MFV469 MPQ469:MPR469 MZM469:MZN469 NJI469:NJJ469 NTE469:NTF469 ODA469:ODB469 OMW469:OMX469 OWS469:OWT469 PGO469:PGP469 PQK469:PQL469 QAG469:QAH469 QKC469:QKD469 QTY469:QTZ469 RDU469:RDV469 RNQ469:RNR469 RXM469:RXN469 SHI469:SHJ469 SRE469:SRF469 TBA469:TBB469 TKW469:TKX469 TUS469:TUT469 UEO469:UEP469 UOK469:UOL469 UYG469:UYH469 VIC469:VID469 VRY469:VRZ469 WBU469:WBV469 WLQ469:WLR469 WVM469:WVN469 JA762:JB762 SW762:SX762 ACS762:ACT762 AMO762:AMP762 AWK762:AWL762 BGG762:BGH762 BQC762:BQD762 BZY762:BZZ762 CJU762:CJV762 CTQ762:CTR762 DDM762:DDN762 DNI762:DNJ762 DXE762:DXF762 EHA762:EHB762 EQW762:EQX762 FAS762:FAT762 FKO762:FKP762 FUK762:FUL762 GEG762:GEH762 GOC762:GOD762 GXY762:GXZ762 HHU762:HHV762 HRQ762:HRR762 IBM762:IBN762 ILI762:ILJ762 IVE762:IVF762 JFA762:JFB762 JOW762:JOX762 JYS762:JYT762 KIO762:KIP762 KSK762:KSL762 LCG762:LCH762 LMC762:LMD762 LVY762:LVZ762 MFU762:MFV762 MPQ762:MPR762 MZM762:MZN762 NJI762:NJJ762 NTE762:NTF762 ODA762:ODB762 OMW762:OMX762 OWS762:OWT762 PGO762:PGP762 PQK762:PQL762 QAG762:QAH762 QKC762:QKD762 QTY762:QTZ762 RDU762:RDV762 RNQ762:RNR762 RXM762:RXN762 SHI762:SHJ762 SRE762:SRF762 TBA762:TBB762 TKW762:TKX762 TUS762:TUT762 UEO762:UEP762 UOK762:UOL762 UYG762:UYH762 VIC762:VID762 VRY762:VRZ762 WBU762:WBV762 WLQ762:WLR762 WVM762:WVN762 JA677:JB677 SW677:SX677 ACS677:ACT677 AMO677:AMP677 AWK677:AWL677 BGG677:BGH677 BQC677:BQD677 BZY677:BZZ677 CJU677:CJV677 CTQ677:CTR677 DDM677:DDN677 DNI677:DNJ677 DXE677:DXF677 EHA677:EHB677 EQW677:EQX677 FAS677:FAT677 FKO677:FKP677 FUK677:FUL677 GEG677:GEH677 GOC677:GOD677 GXY677:GXZ677 HHU677:HHV677 HRQ677:HRR677 IBM677:IBN677 ILI677:ILJ677 IVE677:IVF677 JFA677:JFB677 JOW677:JOX677 JYS677:JYT677 KIO677:KIP677 KSK677:KSL677 LCG677:LCH677 LMC677:LMD677 LVY677:LVZ677 MFU677:MFV677 MPQ677:MPR677 MZM677:MZN677 NJI677:NJJ677 NTE677:NTF677 ODA677:ODB677 OMW677:OMX677 OWS677:OWT677 PGO677:PGP677 PQK677:PQL677 QAG677:QAH677 QKC677:QKD677 QTY677:QTZ677 RDU677:RDV677 RNQ677:RNR677 RXM677:RXN677 SHI677:SHJ677 SRE677:SRF677 TBA677:TBB677 TKW677:TKX677 TUS677:TUT677 UEO677:UEP677 UOK677:UOL677 UYG677:UYH677 VIC677:VID677 VRY677:VRZ677 WBU677:WBV677 WLQ677:WLR677 WVM677:WVN677" xr:uid="{772C3A5D-4467-4322-B1BA-3ADDE889CF18}">
      <formula1>1</formula1>
      <formula2>1.11111111111111E+40</formula2>
    </dataValidation>
    <dataValidation allowBlank="1" showInputMessage="1" showErrorMessage="1" errorTitle="Cantidad" error="Registre en formato número la cantidad requerida de la contratación " sqref="IT87 SP87 ACL87 AMH87 AWD87 BFZ87 BPV87 BZR87 CJN87 CTJ87 DDF87 DNB87 DWX87 EGT87 EQP87 FAL87 FKH87 FUD87 GDZ87 GNV87 GXR87 HHN87 HRJ87 IBF87 ILB87 IUX87 JET87 JOP87 JYL87 KIH87 KSD87 LBZ87 LLV87 LVR87 MFN87 MPJ87 MZF87 NJB87 NSX87 OCT87 OMP87 OWL87 PGH87 PQD87 PZZ87 QJV87 QTR87 RDN87 RNJ87 RXF87 SHB87 SQX87 TAT87 TKP87 TUL87 UEH87 UOD87 UXZ87 VHV87 VRR87 WBN87 WLJ87 WVF87 IT90 SP90 ACL90 AMH90 AWD90 BFZ90 BPV90 BZR90 CJN90 CTJ90 DDF90 DNB90 DWX90 EGT90 EQP90 FAL90 FKH90 FUD90 GDZ90 GNV90 GXR90 HHN90 HRJ90 IBF90 ILB90 IUX90 JET90 JOP90 JYL90 KIH90 KSD90 LBZ90 LLV90 LVR90 MFN90 MPJ90 MZF90 NJB90 NSX90 OCT90 OMP90 OWL90 PGH90 PQD90 PZZ90 QJV90 QTR90 RDN90 RNJ90 RXF90 SHB90 SQX90 TAT90 TKP90 TUL90 UEH90 UOD90 UXZ90 VHV90 VRR90 WBN90 WLJ90 WVF90 IT93 SP93 ACL93 AMH93 AWD93 BFZ93 BPV93 BZR93 CJN93 CTJ93 DDF93 DNB93 DWX93 EGT93 EQP93 FAL93 FKH93 FUD93 GDZ93 GNV93 GXR93 HHN93 HRJ93 IBF93 ILB93 IUX93 JET93 JOP93 JYL93 KIH93 KSD93 LBZ93 LLV93 LVR93 MFN93 MPJ93 MZF93 NJB93 NSX93 OCT93 OMP93 OWL93 PGH93 PQD93 PZZ93 QJV93 QTR93 RDN93 RNJ93 RXF93 SHB93 SQX93 TAT93 TKP93 TUL93 UEH93 UOD93 UXZ93 VHV93 VRR93 WBN93 WLJ93 WVF93 IT96 SP96 ACL96 AMH96 AWD96 BFZ96 BPV96 BZR96 CJN96 CTJ96 DDF96 DNB96 DWX96 EGT96 EQP96 FAL96 FKH96 FUD96 GDZ96 GNV96 GXR96 HHN96 HRJ96 IBF96 ILB96 IUX96 JET96 JOP96 JYL96 KIH96 KSD96 LBZ96 LLV96 LVR96 MFN96 MPJ96 MZF96 NJB96 NSX96 OCT96 OMP96 OWL96 PGH96 PQD96 PZZ96 QJV96 QTR96 RDN96 RNJ96 RXF96 SHB96 SQX96 TAT96 TKP96 TUL96 UEH96 UOD96 UXZ96 VHV96 VRR96 WBN96 WLJ96 WVF96 IT99 SP99 ACL99 AMH99 AWD99 BFZ99 BPV99 BZR99 CJN99 CTJ99 DDF99 DNB99 DWX99 EGT99 EQP99 FAL99 FKH99 FUD99 GDZ99 GNV99 GXR99 HHN99 HRJ99 IBF99 ILB99 IUX99 JET99 JOP99 JYL99 KIH99 KSD99 LBZ99 LLV99 LVR99 MFN99 MPJ99 MZF99 NJB99 NSX99 OCT99 OMP99 OWL99 PGH99 PQD99 PZZ99 QJV99 QTR99 RDN99 RNJ99 RXF99 SHB99 SQX99 TAT99 TKP99 TUL99 UEH99 UOD99 UXZ99 VHV99 VRR99 WBN99 WLJ99 WVF99 IT102 SP102 ACL102 AMH102 AWD102 BFZ102 BPV102 BZR102 CJN102 CTJ102 DDF102 DNB102 DWX102 EGT102 EQP102 FAL102 FKH102 FUD102 GDZ102 GNV102 GXR102 HHN102 HRJ102 IBF102 ILB102 IUX102 JET102 JOP102 JYL102 KIH102 KSD102 LBZ102 LLV102 LVR102 MFN102 MPJ102 MZF102 NJB102 NSX102 OCT102 OMP102 OWL102 PGH102 PQD102 PZZ102 QJV102 QTR102 RDN102 RNJ102 RXF102 SHB102 SQX102 TAT102 TKP102 TUL102 UEH102 UOD102 UXZ102 VHV102 VRR102 WBN102 WLJ102 WVF102 IT105 SP105 ACL105 AMH105 AWD105 BFZ105 BPV105 BZR105 CJN105 CTJ105 DDF105 DNB105 DWX105 EGT105 EQP105 FAL105 FKH105 FUD105 GDZ105 GNV105 GXR105 HHN105 HRJ105 IBF105 ILB105 IUX105 JET105 JOP105 JYL105 KIH105 KSD105 LBZ105 LLV105 LVR105 MFN105 MPJ105 MZF105 NJB105 NSX105 OCT105 OMP105 OWL105 PGH105 PQD105 PZZ105 QJV105 QTR105 RDN105 RNJ105 RXF105 SHB105 SQX105 TAT105 TKP105 TUL105 UEH105 UOD105 UXZ105 VHV105 VRR105 WBN105 WLJ105 WVF105 IT6:IT75 SP6:SP75 ACL6:ACL75 AMH6:AMH75 AWD6:AWD75 BFZ6:BFZ75 BPV6:BPV75 BZR6:BZR75 CJN6:CJN75 CTJ6:CTJ75 DDF6:DDF75 DNB6:DNB75 DWX6:DWX75 EGT6:EGT75 EQP6:EQP75 FAL6:FAL75 FKH6:FKH75 FUD6:FUD75 GDZ6:GDZ75 GNV6:GNV75 GXR6:GXR75 HHN6:HHN75 HRJ6:HRJ75 IBF6:IBF75 ILB6:ILB75 IUX6:IUX75 JET6:JET75 JOP6:JOP75 JYL6:JYL75 KIH6:KIH75 KSD6:KSD75 LBZ6:LBZ75 LLV6:LLV75 LVR6:LVR75 MFN6:MFN75 MPJ6:MPJ75 MZF6:MZF75 NJB6:NJB75 NSX6:NSX75 OCT6:OCT75 OMP6:OMP75 OWL6:OWL75 PGH6:PGH75 PQD6:PQD75 PZZ6:PZZ75 QJV6:QJV75 QTR6:QTR75 RDN6:RDN75 RNJ6:RNJ75 RXF6:RXF75 SHB6:SHB75 SQX6:SQX75 TAT6:TAT75 TKP6:TKP75 TUL6:TUL75 UEH6:UEH75 UOD6:UOD75 UXZ6:UXZ75 VHV6:VHV75 VRR6:VRR75 WBN6:WBN75 WLJ6:WLJ75 WVF6:WVF75 IT78 SP78 ACL78 AMH78 AWD78 BFZ78 BPV78 BZR78 CJN78 CTJ78 DDF78 DNB78 DWX78 EGT78 EQP78 FAL78 FKH78 FUD78 GDZ78 GNV78 GXR78 HHN78 HRJ78 IBF78 ILB78 IUX78 JET78 JOP78 JYL78 KIH78 KSD78 LBZ78 LLV78 LVR78 MFN78 MPJ78 MZF78 NJB78 NSX78 OCT78 OMP78 OWL78 PGH78 PQD78 PZZ78 QJV78 QTR78 RDN78 RNJ78 RXF78 SHB78 SQX78 TAT78 TKP78 TUL78 UEH78 UOD78 UXZ78 VHV78 VRR78 WBN78 WLJ78 WVF78 IT80 SP80 ACL80 AMH80 AWD80 BFZ80 BPV80 BZR80 CJN80 CTJ80 DDF80 DNB80 DWX80 EGT80 EQP80 FAL80 FKH80 FUD80 GDZ80 GNV80 GXR80 HHN80 HRJ80 IBF80 ILB80 IUX80 JET80 JOP80 JYL80 KIH80 KSD80 LBZ80 LLV80 LVR80 MFN80 MPJ80 MZF80 NJB80 NSX80 OCT80 OMP80 OWL80 PGH80 PQD80 PZZ80 QJV80 QTR80 RDN80 RNJ80 RXF80 SHB80 SQX80 TAT80 TKP80 TUL80 UEH80 UOD80 UXZ80 VHV80 VRR80 WBN80 WLJ80 WVF80 IT117 SP117 ACL117 AMH117 AWD117 BFZ117 BPV117 BZR117 CJN117 CTJ117 DDF117 DNB117 DWX117 EGT117 EQP117 FAL117 FKH117 FUD117 GDZ117 GNV117 GXR117 HHN117 HRJ117 IBF117 ILB117 IUX117 JET117 JOP117 JYL117 KIH117 KSD117 LBZ117 LLV117 LVR117 MFN117 MPJ117 MZF117 NJB117 NSX117 OCT117 OMP117 OWL117 PGH117 PQD117 PZZ117 QJV117 QTR117 RDN117 RNJ117 RXF117 SHB117 SQX117 TAT117 TKP117 TUL117 UEH117 UOD117 UXZ117 VHV117 VRR117 WBN117 WLJ117 WVF117 IT120 SP120 ACL120 AMH120 AWD120 BFZ120 BPV120 BZR120 CJN120 CTJ120 DDF120 DNB120 DWX120 EGT120 EQP120 FAL120 FKH120 FUD120 GDZ120 GNV120 GXR120 HHN120 HRJ120 IBF120 ILB120 IUX120 JET120 JOP120 JYL120 KIH120 KSD120 LBZ120 LLV120 LVR120 MFN120 MPJ120 MZF120 NJB120 NSX120 OCT120 OMP120 OWL120 PGH120 PQD120 PZZ120 QJV120 QTR120 RDN120 RNJ120 RXF120 SHB120 SQX120 TAT120 TKP120 TUL120 UEH120 UOD120 UXZ120 VHV120 VRR120 WBN120 WLJ120 WVF120 IT123:IT124 SP123:SP124 ACL123:ACL124 AMH123:AMH124 AWD123:AWD124 BFZ123:BFZ124 BPV123:BPV124 BZR123:BZR124 CJN123:CJN124 CTJ123:CTJ124 DDF123:DDF124 DNB123:DNB124 DWX123:DWX124 EGT123:EGT124 EQP123:EQP124 FAL123:FAL124 FKH123:FKH124 FUD123:FUD124 GDZ123:GDZ124 GNV123:GNV124 GXR123:GXR124 HHN123:HHN124 HRJ123:HRJ124 IBF123:IBF124 ILB123:ILB124 IUX123:IUX124 JET123:JET124 JOP123:JOP124 JYL123:JYL124 KIH123:KIH124 KSD123:KSD124 LBZ123:LBZ124 LLV123:LLV124 LVR123:LVR124 MFN123:MFN124 MPJ123:MPJ124 MZF123:MZF124 NJB123:NJB124 NSX123:NSX124 OCT123:OCT124 OMP123:OMP124 OWL123:OWL124 PGH123:PGH124 PQD123:PQD124 PZZ123:PZZ124 QJV123:QJV124 QTR123:QTR124 RDN123:RDN124 RNJ123:RNJ124 RXF123:RXF124 SHB123:SHB124 SQX123:SQX124 TAT123:TAT124 TKP123:TKP124 TUL123:TUL124 UEH123:UEH124 UOD123:UOD124 UXZ123:UXZ124 VHV123:VHV124 VRR123:VRR124 WBN123:WBN124 WLJ123:WLJ124 WVF123:WVF124 IT129 SP129 ACL129 AMH129 AWD129 BFZ129 BPV129 BZR129 CJN129 CTJ129 DDF129 DNB129 DWX129 EGT129 EQP129 FAL129 FKH129 FUD129 GDZ129 GNV129 GXR129 HHN129 HRJ129 IBF129 ILB129 IUX129 JET129 JOP129 JYL129 KIH129 KSD129 LBZ129 LLV129 LVR129 MFN129 MPJ129 MZF129 NJB129 NSX129 OCT129 OMP129 OWL129 PGH129 PQD129 PZZ129 QJV129 QTR129 RDN129 RNJ129 RXF129 SHB129 SQX129 TAT129 TKP129 TUL129 UEH129 UOD129 UXZ129 VHV129 VRR129 WBN129 WLJ129 WVF129 IT132 SP132 ACL132 AMH132 AWD132 BFZ132 BPV132 BZR132 CJN132 CTJ132 DDF132 DNB132 DWX132 EGT132 EQP132 FAL132 FKH132 FUD132 GDZ132 GNV132 GXR132 HHN132 HRJ132 IBF132 ILB132 IUX132 JET132 JOP132 JYL132 KIH132 KSD132 LBZ132 LLV132 LVR132 MFN132 MPJ132 MZF132 NJB132 NSX132 OCT132 OMP132 OWL132 PGH132 PQD132 PZZ132 QJV132 QTR132 RDN132 RNJ132 RXF132 SHB132 SQX132 TAT132 TKP132 TUL132 UEH132 UOD132 UXZ132 VHV132 VRR132 WBN132 WLJ132 WVF132 IT135 SP135 ACL135 AMH135 AWD135 BFZ135 BPV135 BZR135 CJN135 CTJ135 DDF135 DNB135 DWX135 EGT135 EQP135 FAL135 FKH135 FUD135 GDZ135 GNV135 GXR135 HHN135 HRJ135 IBF135 ILB135 IUX135 JET135 JOP135 JYL135 KIH135 KSD135 LBZ135 LLV135 LVR135 MFN135 MPJ135 MZF135 NJB135 NSX135 OCT135 OMP135 OWL135 PGH135 PQD135 PZZ135 QJV135 QTR135 RDN135 RNJ135 RXF135 SHB135 SQX135 TAT135 TKP135 TUL135 UEH135 UOD135 UXZ135 VHV135 VRR135 WBN135 WLJ135 WVF135 IT138 SP138 ACL138 AMH138 AWD138 BFZ138 BPV138 BZR138 CJN138 CTJ138 DDF138 DNB138 DWX138 EGT138 EQP138 FAL138 FKH138 FUD138 GDZ138 GNV138 GXR138 HHN138 HRJ138 IBF138 ILB138 IUX138 JET138 JOP138 JYL138 KIH138 KSD138 LBZ138 LLV138 LVR138 MFN138 MPJ138 MZF138 NJB138 NSX138 OCT138 OMP138 OWL138 PGH138 PQD138 PZZ138 QJV138 QTR138 RDN138 RNJ138 RXF138 SHB138 SQX138 TAT138 TKP138 TUL138 UEH138 UOD138 UXZ138 VHV138 VRR138 WBN138 WLJ138 WVF138 IT141 SP141 ACL141 AMH141 AWD141 BFZ141 BPV141 BZR141 CJN141 CTJ141 DDF141 DNB141 DWX141 EGT141 EQP141 FAL141 FKH141 FUD141 GDZ141 GNV141 GXR141 HHN141 HRJ141 IBF141 ILB141 IUX141 JET141 JOP141 JYL141 KIH141 KSD141 LBZ141 LLV141 LVR141 MFN141 MPJ141 MZF141 NJB141 NSX141 OCT141 OMP141 OWL141 PGH141 PQD141 PZZ141 QJV141 QTR141 RDN141 RNJ141 RXF141 SHB141 SQX141 TAT141 TKP141 TUL141 UEH141 UOD141 UXZ141 VHV141 VRR141 WBN141 WLJ141 WVF141 IT144 SP144 ACL144 AMH144 AWD144 BFZ144 BPV144 BZR144 CJN144 CTJ144 DDF144 DNB144 DWX144 EGT144 EQP144 FAL144 FKH144 FUD144 GDZ144 GNV144 GXR144 HHN144 HRJ144 IBF144 ILB144 IUX144 JET144 JOP144 JYL144 KIH144 KSD144 LBZ144 LLV144 LVR144 MFN144 MPJ144 MZF144 NJB144 NSX144 OCT144 OMP144 OWL144 PGH144 PQD144 PZZ144 QJV144 QTR144 RDN144 RNJ144 RXF144 SHB144 SQX144 TAT144 TKP144 TUL144 UEH144 UOD144 UXZ144 VHV144 VRR144 WBN144 WLJ144 WVF144 IT147 SP147 ACL147 AMH147 AWD147 BFZ147 BPV147 BZR147 CJN147 CTJ147 DDF147 DNB147 DWX147 EGT147 EQP147 FAL147 FKH147 FUD147 GDZ147 GNV147 GXR147 HHN147 HRJ147 IBF147 ILB147 IUX147 JET147 JOP147 JYL147 KIH147 KSD147 LBZ147 LLV147 LVR147 MFN147 MPJ147 MZF147 NJB147 NSX147 OCT147 OMP147 OWL147 PGH147 PQD147 PZZ147 QJV147 QTR147 RDN147 RNJ147 RXF147 SHB147 SQX147 TAT147 TKP147 TUL147 UEH147 UOD147 UXZ147 VHV147 VRR147 WBN147 WLJ147 WVF147 IT150 SP150 ACL150 AMH150 AWD150 BFZ150 BPV150 BZR150 CJN150 CTJ150 DDF150 DNB150 DWX150 EGT150 EQP150 FAL150 FKH150 FUD150 GDZ150 GNV150 GXR150 HHN150 HRJ150 IBF150 ILB150 IUX150 JET150 JOP150 JYL150 KIH150 KSD150 LBZ150 LLV150 LVR150 MFN150 MPJ150 MZF150 NJB150 NSX150 OCT150 OMP150 OWL150 PGH150 PQD150 PZZ150 QJV150 QTR150 RDN150 RNJ150 RXF150 SHB150 SQX150 TAT150 TKP150 TUL150 UEH150 UOD150 UXZ150 VHV150 VRR150 WBN150 WLJ150 WVF150 IT153 SP153 ACL153 AMH153 AWD153 BFZ153 BPV153 BZR153 CJN153 CTJ153 DDF153 DNB153 DWX153 EGT153 EQP153 FAL153 FKH153 FUD153 GDZ153 GNV153 GXR153 HHN153 HRJ153 IBF153 ILB153 IUX153 JET153 JOP153 JYL153 KIH153 KSD153 LBZ153 LLV153 LVR153 MFN153 MPJ153 MZF153 NJB153 NSX153 OCT153 OMP153 OWL153 PGH153 PQD153 PZZ153 QJV153 QTR153 RDN153 RNJ153 RXF153 SHB153 SQX153 TAT153 TKP153 TUL153 UEH153 UOD153 UXZ153 VHV153 VRR153 WBN153 WLJ153 WVF153 IT156 SP156 ACL156 AMH156 AWD156 BFZ156 BPV156 BZR156 CJN156 CTJ156 DDF156 DNB156 DWX156 EGT156 EQP156 FAL156 FKH156 FUD156 GDZ156 GNV156 GXR156 HHN156 HRJ156 IBF156 ILB156 IUX156 JET156 JOP156 JYL156 KIH156 KSD156 LBZ156 LLV156 LVR156 MFN156 MPJ156 MZF156 NJB156 NSX156 OCT156 OMP156 OWL156 PGH156 PQD156 PZZ156 QJV156 QTR156 RDN156 RNJ156 RXF156 SHB156 SQX156 TAT156 TKP156 TUL156 UEH156 UOD156 UXZ156 VHV156 VRR156 WBN156 WLJ156 WVF156 IT159 SP159 ACL159 AMH159 AWD159 BFZ159 BPV159 BZR159 CJN159 CTJ159 DDF159 DNB159 DWX159 EGT159 EQP159 FAL159 FKH159 FUD159 GDZ159 GNV159 GXR159 HHN159 HRJ159 IBF159 ILB159 IUX159 JET159 JOP159 JYL159 KIH159 KSD159 LBZ159 LLV159 LVR159 MFN159 MPJ159 MZF159 NJB159 NSX159 OCT159 OMP159 OWL159 PGH159 PQD159 PZZ159 QJV159 QTR159 RDN159 RNJ159 RXF159 SHB159 SQX159 TAT159 TKP159 TUL159 UEH159 UOD159 UXZ159 VHV159 VRR159 WBN159 WLJ159 WVF159 IT162 SP162 ACL162 AMH162 AWD162 BFZ162 BPV162 BZR162 CJN162 CTJ162 DDF162 DNB162 DWX162 EGT162 EQP162 FAL162 FKH162 FUD162 GDZ162 GNV162 GXR162 HHN162 HRJ162 IBF162 ILB162 IUX162 JET162 JOP162 JYL162 KIH162 KSD162 LBZ162 LLV162 LVR162 MFN162 MPJ162 MZF162 NJB162 NSX162 OCT162 OMP162 OWL162 PGH162 PQD162 PZZ162 QJV162 QTR162 RDN162 RNJ162 RXF162 SHB162 SQX162 TAT162 TKP162 TUL162 UEH162 UOD162 UXZ162 VHV162 VRR162 WBN162 WLJ162 WVF162 IT165 SP165 ACL165 AMH165 AWD165 BFZ165 BPV165 BZR165 CJN165 CTJ165 DDF165 DNB165 DWX165 EGT165 EQP165 FAL165 FKH165 FUD165 GDZ165 GNV165 GXR165 HHN165 HRJ165 IBF165 ILB165 IUX165 JET165 JOP165 JYL165 KIH165 KSD165 LBZ165 LLV165 LVR165 MFN165 MPJ165 MZF165 NJB165 NSX165 OCT165 OMP165 OWL165 PGH165 PQD165 PZZ165 QJV165 QTR165 RDN165 RNJ165 RXF165 SHB165 SQX165 TAT165 TKP165 TUL165 UEH165 UOD165 UXZ165 VHV165 VRR165 WBN165 WLJ165 WVF165 IT394 SP394 ACL394 AMH394 AWD394 BFZ394 BPV394 BZR394 CJN394 CTJ394 DDF394 DNB394 DWX394 EGT394 EQP394 FAL394 FKH394 FUD394 GDZ394 GNV394 GXR394 HHN394 HRJ394 IBF394 ILB394 IUX394 JET394 JOP394 JYL394 KIH394 KSD394 LBZ394 LLV394 LVR394 MFN394 MPJ394 MZF394 NJB394 NSX394 OCT394 OMP394 OWL394 PGH394 PQD394 PZZ394 QJV394 QTR394 RDN394 RNJ394 RXF394 SHB394 SQX394 TAT394 TKP394 TUL394 UEH394 UOD394 UXZ394 VHV394 VRR394 WBN394 WLJ394 WVF394 IT397 SP397 ACL397 AMH397 AWD397 BFZ397 BPV397 BZR397 CJN397 CTJ397 DDF397 DNB397 DWX397 EGT397 EQP397 FAL397 FKH397 FUD397 GDZ397 GNV397 GXR397 HHN397 HRJ397 IBF397 ILB397 IUX397 JET397 JOP397 JYL397 KIH397 KSD397 LBZ397 LLV397 LVR397 MFN397 MPJ397 MZF397 NJB397 NSX397 OCT397 OMP397 OWL397 PGH397 PQD397 PZZ397 QJV397 QTR397 RDN397 RNJ397 RXF397 SHB397 SQX397 TAT397 TKP397 TUL397 UEH397 UOD397 UXZ397 VHV397 VRR397 WBN397 WLJ397 WVF397 IT400 SP400 ACL400 AMH400 AWD400 BFZ400 BPV400 BZR400 CJN400 CTJ400 DDF400 DNB400 DWX400 EGT400 EQP400 FAL400 FKH400 FUD400 GDZ400 GNV400 GXR400 HHN400 HRJ400 IBF400 ILB400 IUX400 JET400 JOP400 JYL400 KIH400 KSD400 LBZ400 LLV400 LVR400 MFN400 MPJ400 MZF400 NJB400 NSX400 OCT400 OMP400 OWL400 PGH400 PQD400 PZZ400 QJV400 QTR400 RDN400 RNJ400 RXF400 SHB400 SQX400 TAT400 TKP400 TUL400 UEH400 UOD400 UXZ400 VHV400 VRR400 WBN400 WLJ400 WVF400 IT403 SP403 ACL403 AMH403 AWD403 BFZ403 BPV403 BZR403 CJN403 CTJ403 DDF403 DNB403 DWX403 EGT403 EQP403 FAL403 FKH403 FUD403 GDZ403 GNV403 GXR403 HHN403 HRJ403 IBF403 ILB403 IUX403 JET403 JOP403 JYL403 KIH403 KSD403 LBZ403 LLV403 LVR403 MFN403 MPJ403 MZF403 NJB403 NSX403 OCT403 OMP403 OWL403 PGH403 PQD403 PZZ403 QJV403 QTR403 RDN403 RNJ403 RXF403 SHB403 SQX403 TAT403 TKP403 TUL403 UEH403 UOD403 UXZ403 VHV403 VRR403 WBN403 WLJ403 WVF403 IT406 SP406 ACL406 AMH406 AWD406 BFZ406 BPV406 BZR406 CJN406 CTJ406 DDF406 DNB406 DWX406 EGT406 EQP406 FAL406 FKH406 FUD406 GDZ406 GNV406 GXR406 HHN406 HRJ406 IBF406 ILB406 IUX406 JET406 JOP406 JYL406 KIH406 KSD406 LBZ406 LLV406 LVR406 MFN406 MPJ406 MZF406 NJB406 NSX406 OCT406 OMP406 OWL406 PGH406 PQD406 PZZ406 QJV406 QTR406 RDN406 RNJ406 RXF406 SHB406 SQX406 TAT406 TKP406 TUL406 UEH406 UOD406 UXZ406 VHV406 VRR406 WBN406 WLJ406 WVF406 IT409 SP409 ACL409 AMH409 AWD409 BFZ409 BPV409 BZR409 CJN409 CTJ409 DDF409 DNB409 DWX409 EGT409 EQP409 FAL409 FKH409 FUD409 GDZ409 GNV409 GXR409 HHN409 HRJ409 IBF409 ILB409 IUX409 JET409 JOP409 JYL409 KIH409 KSD409 LBZ409 LLV409 LVR409 MFN409 MPJ409 MZF409 NJB409 NSX409 OCT409 OMP409 OWL409 PGH409 PQD409 PZZ409 QJV409 QTR409 RDN409 RNJ409 RXF409 SHB409 SQX409 TAT409 TKP409 TUL409 UEH409 UOD409 UXZ409 VHV409 VRR409 WBN409 WLJ409 WVF409 IT412 SP412 ACL412 AMH412 AWD412 BFZ412 BPV412 BZR412 CJN412 CTJ412 DDF412 DNB412 DWX412 EGT412 EQP412 FAL412 FKH412 FUD412 GDZ412 GNV412 GXR412 HHN412 HRJ412 IBF412 ILB412 IUX412 JET412 JOP412 JYL412 KIH412 KSD412 LBZ412 LLV412 LVR412 MFN412 MPJ412 MZF412 NJB412 NSX412 OCT412 OMP412 OWL412 PGH412 PQD412 PZZ412 QJV412 QTR412 RDN412 RNJ412 RXF412 SHB412 SQX412 TAT412 TKP412 TUL412 UEH412 UOD412 UXZ412 VHV412 VRR412 WBN412 WLJ412 WVF412 IT415 SP415 ACL415 AMH415 AWD415 BFZ415 BPV415 BZR415 CJN415 CTJ415 DDF415 DNB415 DWX415 EGT415 EQP415 FAL415 FKH415 FUD415 GDZ415 GNV415 GXR415 HHN415 HRJ415 IBF415 ILB415 IUX415 JET415 JOP415 JYL415 KIH415 KSD415 LBZ415 LLV415 LVR415 MFN415 MPJ415 MZF415 NJB415 NSX415 OCT415 OMP415 OWL415 PGH415 PQD415 PZZ415 QJV415 QTR415 RDN415 RNJ415 RXF415 SHB415 SQX415 TAT415 TKP415 TUL415 UEH415 UOD415 UXZ415 VHV415 VRR415 WBN415 WLJ415 WVF415 IT418 SP418 ACL418 AMH418 AWD418 BFZ418 BPV418 BZR418 CJN418 CTJ418 DDF418 DNB418 DWX418 EGT418 EQP418 FAL418 FKH418 FUD418 GDZ418 GNV418 GXR418 HHN418 HRJ418 IBF418 ILB418 IUX418 JET418 JOP418 JYL418 KIH418 KSD418 LBZ418 LLV418 LVR418 MFN418 MPJ418 MZF418 NJB418 NSX418 OCT418 OMP418 OWL418 PGH418 PQD418 PZZ418 QJV418 QTR418 RDN418 RNJ418 RXF418 SHB418 SQX418 TAT418 TKP418 TUL418 UEH418 UOD418 UXZ418 VHV418 VRR418 WBN418 WLJ418 WVF418 IT421 SP421 ACL421 AMH421 AWD421 BFZ421 BPV421 BZR421 CJN421 CTJ421 DDF421 DNB421 DWX421 EGT421 EQP421 FAL421 FKH421 FUD421 GDZ421 GNV421 GXR421 HHN421 HRJ421 IBF421 ILB421 IUX421 JET421 JOP421 JYL421 KIH421 KSD421 LBZ421 LLV421 LVR421 MFN421 MPJ421 MZF421 NJB421 NSX421 OCT421 OMP421 OWL421 PGH421 PQD421 PZZ421 QJV421 QTR421 RDN421 RNJ421 RXF421 SHB421 SQX421 TAT421 TKP421 TUL421 UEH421 UOD421 UXZ421 VHV421 VRR421 WBN421 WLJ421 WVF421 IT424 SP424 ACL424 AMH424 AWD424 BFZ424 BPV424 BZR424 CJN424 CTJ424 DDF424 DNB424 DWX424 EGT424 EQP424 FAL424 FKH424 FUD424 GDZ424 GNV424 GXR424 HHN424 HRJ424 IBF424 ILB424 IUX424 JET424 JOP424 JYL424 KIH424 KSD424 LBZ424 LLV424 LVR424 MFN424 MPJ424 MZF424 NJB424 NSX424 OCT424 OMP424 OWL424 PGH424 PQD424 PZZ424 QJV424 QTR424 RDN424 RNJ424 RXF424 SHB424 SQX424 TAT424 TKP424 TUL424 UEH424 UOD424 UXZ424 VHV424 VRR424 WBN424 WLJ424 WVF424 IT427 SP427 ACL427 AMH427 AWD427 BFZ427 BPV427 BZR427 CJN427 CTJ427 DDF427 DNB427 DWX427 EGT427 EQP427 FAL427 FKH427 FUD427 GDZ427 GNV427 GXR427 HHN427 HRJ427 IBF427 ILB427 IUX427 JET427 JOP427 JYL427 KIH427 KSD427 LBZ427 LLV427 LVR427 MFN427 MPJ427 MZF427 NJB427 NSX427 OCT427 OMP427 OWL427 PGH427 PQD427 PZZ427 QJV427 QTR427 RDN427 RNJ427 RXF427 SHB427 SQX427 TAT427 TKP427 TUL427 UEH427 UOD427 UXZ427 VHV427 VRR427 WBN427 WLJ427 WVF427 IT430 SP430 ACL430 AMH430 AWD430 BFZ430 BPV430 BZR430 CJN430 CTJ430 DDF430 DNB430 DWX430 EGT430 EQP430 FAL430 FKH430 FUD430 GDZ430 GNV430 GXR430 HHN430 HRJ430 IBF430 ILB430 IUX430 JET430 JOP430 JYL430 KIH430 KSD430 LBZ430 LLV430 LVR430 MFN430 MPJ430 MZF430 NJB430 NSX430 OCT430 OMP430 OWL430 PGH430 PQD430 PZZ430 QJV430 QTR430 RDN430 RNJ430 RXF430 SHB430 SQX430 TAT430 TKP430 TUL430 UEH430 UOD430 UXZ430 VHV430 VRR430 WBN430 WLJ430 WVF430 IT433 SP433 ACL433 AMH433 AWD433 BFZ433 BPV433 BZR433 CJN433 CTJ433 DDF433 DNB433 DWX433 EGT433 EQP433 FAL433 FKH433 FUD433 GDZ433 GNV433 GXR433 HHN433 HRJ433 IBF433 ILB433 IUX433 JET433 JOP433 JYL433 KIH433 KSD433 LBZ433 LLV433 LVR433 MFN433 MPJ433 MZF433 NJB433 NSX433 OCT433 OMP433 OWL433 PGH433 PQD433 PZZ433 QJV433 QTR433 RDN433 RNJ433 RXF433 SHB433 SQX433 TAT433 TKP433 TUL433 UEH433 UOD433 UXZ433 VHV433 VRR433 WBN433 WLJ433 WVF433 IT436 SP436 ACL436 AMH436 AWD436 BFZ436 BPV436 BZR436 CJN436 CTJ436 DDF436 DNB436 DWX436 EGT436 EQP436 FAL436 FKH436 FUD436 GDZ436 GNV436 GXR436 HHN436 HRJ436 IBF436 ILB436 IUX436 JET436 JOP436 JYL436 KIH436 KSD436 LBZ436 LLV436 LVR436 MFN436 MPJ436 MZF436 NJB436 NSX436 OCT436 OMP436 OWL436 PGH436 PQD436 PZZ436 QJV436 QTR436 RDN436 RNJ436 RXF436 SHB436 SQX436 TAT436 TKP436 TUL436 UEH436 UOD436 UXZ436 VHV436 VRR436 WBN436 WLJ436 WVF436 IT439 SP439 ACL439 AMH439 AWD439 BFZ439 BPV439 BZR439 CJN439 CTJ439 DDF439 DNB439 DWX439 EGT439 EQP439 FAL439 FKH439 FUD439 GDZ439 GNV439 GXR439 HHN439 HRJ439 IBF439 ILB439 IUX439 JET439 JOP439 JYL439 KIH439 KSD439 LBZ439 LLV439 LVR439 MFN439 MPJ439 MZF439 NJB439 NSX439 OCT439 OMP439 OWL439 PGH439 PQD439 PZZ439 QJV439 QTR439 RDN439 RNJ439 RXF439 SHB439 SQX439 TAT439 TKP439 TUL439 UEH439 UOD439 UXZ439 VHV439 VRR439 WBN439 WLJ439 WVF439 IT442 SP442 ACL442 AMH442 AWD442 BFZ442 BPV442 BZR442 CJN442 CTJ442 DDF442 DNB442 DWX442 EGT442 EQP442 FAL442 FKH442 FUD442 GDZ442 GNV442 GXR442 HHN442 HRJ442 IBF442 ILB442 IUX442 JET442 JOP442 JYL442 KIH442 KSD442 LBZ442 LLV442 LVR442 MFN442 MPJ442 MZF442 NJB442 NSX442 OCT442 OMP442 OWL442 PGH442 PQD442 PZZ442 QJV442 QTR442 RDN442 RNJ442 RXF442 SHB442 SQX442 TAT442 TKP442 TUL442 UEH442 UOD442 UXZ442 VHV442 VRR442 WBN442 WLJ442 WVF442 IT445 SP445 ACL445 AMH445 AWD445 BFZ445 BPV445 BZR445 CJN445 CTJ445 DDF445 DNB445 DWX445 EGT445 EQP445 FAL445 FKH445 FUD445 GDZ445 GNV445 GXR445 HHN445 HRJ445 IBF445 ILB445 IUX445 JET445 JOP445 JYL445 KIH445 KSD445 LBZ445 LLV445 LVR445 MFN445 MPJ445 MZF445 NJB445 NSX445 OCT445 OMP445 OWL445 PGH445 PQD445 PZZ445 QJV445 QTR445 RDN445 RNJ445 RXF445 SHB445 SQX445 TAT445 TKP445 TUL445 UEH445 UOD445 UXZ445 VHV445 VRR445 WBN445 WLJ445 WVF445 IT448 SP448 ACL448 AMH448 AWD448 BFZ448 BPV448 BZR448 CJN448 CTJ448 DDF448 DNB448 DWX448 EGT448 EQP448 FAL448 FKH448 FUD448 GDZ448 GNV448 GXR448 HHN448 HRJ448 IBF448 ILB448 IUX448 JET448 JOP448 JYL448 KIH448 KSD448 LBZ448 LLV448 LVR448 MFN448 MPJ448 MZF448 NJB448 NSX448 OCT448 OMP448 OWL448 PGH448 PQD448 PZZ448 QJV448 QTR448 RDN448 RNJ448 RXF448 SHB448 SQX448 TAT448 TKP448 TUL448 UEH448 UOD448 UXZ448 VHV448 VRR448 WBN448 WLJ448 WVF448 IT451 SP451 ACL451 AMH451 AWD451 BFZ451 BPV451 BZR451 CJN451 CTJ451 DDF451 DNB451 DWX451 EGT451 EQP451 FAL451 FKH451 FUD451 GDZ451 GNV451 GXR451 HHN451 HRJ451 IBF451 ILB451 IUX451 JET451 JOP451 JYL451 KIH451 KSD451 LBZ451 LLV451 LVR451 MFN451 MPJ451 MZF451 NJB451 NSX451 OCT451 OMP451 OWL451 PGH451 PQD451 PZZ451 QJV451 QTR451 RDN451 RNJ451 RXF451 SHB451 SQX451 TAT451 TKP451 TUL451 UEH451 UOD451 UXZ451 VHV451 VRR451 WBN451 WLJ451 WVF451 IT454 SP454 ACL454 AMH454 AWD454 BFZ454 BPV454 BZR454 CJN454 CTJ454 DDF454 DNB454 DWX454 EGT454 EQP454 FAL454 FKH454 FUD454 GDZ454 GNV454 GXR454 HHN454 HRJ454 IBF454 ILB454 IUX454 JET454 JOP454 JYL454 KIH454 KSD454 LBZ454 LLV454 LVR454 MFN454 MPJ454 MZF454 NJB454 NSX454 OCT454 OMP454 OWL454 PGH454 PQD454 PZZ454 QJV454 QTR454 RDN454 RNJ454 RXF454 SHB454 SQX454 TAT454 TKP454 TUL454 UEH454 UOD454 UXZ454 VHV454 VRR454 WBN454 WLJ454 WVF454 IT457 SP457 ACL457 AMH457 AWD457 BFZ457 BPV457 BZR457 CJN457 CTJ457 DDF457 DNB457 DWX457 EGT457 EQP457 FAL457 FKH457 FUD457 GDZ457 GNV457 GXR457 HHN457 HRJ457 IBF457 ILB457 IUX457 JET457 JOP457 JYL457 KIH457 KSD457 LBZ457 LLV457 LVR457 MFN457 MPJ457 MZF457 NJB457 NSX457 OCT457 OMP457 OWL457 PGH457 PQD457 PZZ457 QJV457 QTR457 RDN457 RNJ457 RXF457 SHB457 SQX457 TAT457 TKP457 TUL457 UEH457 UOD457 UXZ457 VHV457 VRR457 WBN457 WLJ457 WVF457 IT460 SP460 ACL460 AMH460 AWD460 BFZ460 BPV460 BZR460 CJN460 CTJ460 DDF460 DNB460 DWX460 EGT460 EQP460 FAL460 FKH460 FUD460 GDZ460 GNV460 GXR460 HHN460 HRJ460 IBF460 ILB460 IUX460 JET460 JOP460 JYL460 KIH460 KSD460 LBZ460 LLV460 LVR460 MFN460 MPJ460 MZF460 NJB460 NSX460 OCT460 OMP460 OWL460 PGH460 PQD460 PZZ460 QJV460 QTR460 RDN460 RNJ460 RXF460 SHB460 SQX460 TAT460 TKP460 TUL460 UEH460 UOD460 UXZ460 VHV460 VRR460 WBN460 WLJ460 WVF460 IT463 SP463 ACL463 AMH463 AWD463 BFZ463 BPV463 BZR463 CJN463 CTJ463 DDF463 DNB463 DWX463 EGT463 EQP463 FAL463 FKH463 FUD463 GDZ463 GNV463 GXR463 HHN463 HRJ463 IBF463 ILB463 IUX463 JET463 JOP463 JYL463 KIH463 KSD463 LBZ463 LLV463 LVR463 MFN463 MPJ463 MZF463 NJB463 NSX463 OCT463 OMP463 OWL463 PGH463 PQD463 PZZ463 QJV463 QTR463 RDN463 RNJ463 RXF463 SHB463 SQX463 TAT463 TKP463 TUL463 UEH463 UOD463 UXZ463 VHV463 VRR463 WBN463 WLJ463 WVF463 IT466 SP466 ACL466 AMH466 AWD466 BFZ466 BPV466 BZR466 CJN466 CTJ466 DDF466 DNB466 DWX466 EGT466 EQP466 FAL466 FKH466 FUD466 GDZ466 GNV466 GXR466 HHN466 HRJ466 IBF466 ILB466 IUX466 JET466 JOP466 JYL466 KIH466 KSD466 LBZ466 LLV466 LVR466 MFN466 MPJ466 MZF466 NJB466 NSX466 OCT466 OMP466 OWL466 PGH466 PQD466 PZZ466 QJV466 QTR466 RDN466 RNJ466 RXF466 SHB466 SQX466 TAT466 TKP466 TUL466 UEH466 UOD466 UXZ466 VHV466 VRR466 WBN466 WLJ466 WVF466 IT469 SP469 ACL469 AMH469 AWD469 BFZ469 BPV469 BZR469 CJN469 CTJ469 DDF469 DNB469 DWX469 EGT469 EQP469 FAL469 FKH469 FUD469 GDZ469 GNV469 GXR469 HHN469 HRJ469 IBF469 ILB469 IUX469 JET469 JOP469 JYL469 KIH469 KSD469 LBZ469 LLV469 LVR469 MFN469 MPJ469 MZF469 NJB469 NSX469 OCT469 OMP469 OWL469 PGH469 PQD469 PZZ469 QJV469 QTR469 RDN469 RNJ469 RXF469 SHB469 SQX469 TAT469 TKP469 TUL469 UEH469 UOD469 UXZ469 VHV469 VRR469 WBN469 WLJ469 WVF469 IT762 SP762 ACL762 AMH762 AWD762 BFZ762 BPV762 BZR762 CJN762 CTJ762 DDF762 DNB762 DWX762 EGT762 EQP762 FAL762 FKH762 FUD762 GDZ762 GNV762 GXR762 HHN762 HRJ762 IBF762 ILB762 IUX762 JET762 JOP762 JYL762 KIH762 KSD762 LBZ762 LLV762 LVR762 MFN762 MPJ762 MZF762 NJB762 NSX762 OCT762 OMP762 OWL762 PGH762 PQD762 PZZ762 QJV762 QTR762 RDN762 RNJ762 RXF762 SHB762 SQX762 TAT762 TKP762 TUL762 UEH762 UOD762 UXZ762 VHV762 VRR762 WBN762 WLJ762 WVF762 IT677 SP677 ACL677 AMH677 AWD677 BFZ677 BPV677 BZR677 CJN677 CTJ677 DDF677 DNB677 DWX677 EGT677 EQP677 FAL677 FKH677 FUD677 GDZ677 GNV677 GXR677 HHN677 HRJ677 IBF677 ILB677 IUX677 JET677 JOP677 JYL677 KIH677 KSD677 LBZ677 LLV677 LVR677 MFN677 MPJ677 MZF677 NJB677 NSX677 OCT677 OMP677 OWL677 PGH677 PQD677 PZZ677 QJV677 QTR677 RDN677 RNJ677 RXF677 SHB677 SQX677 TAT677 TKP677 TUL677 UEH677 UOD677 UXZ677 VHV677 VRR677 WBN677 WLJ677 WVF677" xr:uid="{839E254C-856B-42F5-97E5-627C636877D8}"/>
    <dataValidation allowBlank="1" showInputMessage="1" showErrorMessage="1" promptTitle="No" prompt="Se debe enumerar asi:_x000a_1. Actividad principal del proyecto de inversión_x000a_1.1 Descripción de bien o servicio x_x000a_1.2 Descripción de bien o servicio xx_x000a_2. Actividad principal del ..........._x000a_2.1 Descripción de bien o......" sqref="IP88:IP89 SL88:SL89 ACH88:ACH89 AMD88:AMD89 AVZ88:AVZ89 BFV88:BFV89 BPR88:BPR89 BZN88:BZN89 CJJ88:CJJ89 CTF88:CTF89 DDB88:DDB89 DMX88:DMX89 DWT88:DWT89 EGP88:EGP89 EQL88:EQL89 FAH88:FAH89 FKD88:FKD89 FTZ88:FTZ89 GDV88:GDV89 GNR88:GNR89 GXN88:GXN89 HHJ88:HHJ89 HRF88:HRF89 IBB88:IBB89 IKX88:IKX89 IUT88:IUT89 JEP88:JEP89 JOL88:JOL89 JYH88:JYH89 KID88:KID89 KRZ88:KRZ89 LBV88:LBV89 LLR88:LLR89 LVN88:LVN89 MFJ88:MFJ89 MPF88:MPF89 MZB88:MZB89 NIX88:NIX89 NST88:NST89 OCP88:OCP89 OML88:OML89 OWH88:OWH89 PGD88:PGD89 PPZ88:PPZ89 PZV88:PZV89 QJR88:QJR89 QTN88:QTN89 RDJ88:RDJ89 RNF88:RNF89 RXB88:RXB89 SGX88:SGX89 SQT88:SQT89 TAP88:TAP89 TKL88:TKL89 TUH88:TUH89 UED88:UED89 UNZ88:UNZ89 UXV88:UXV89 VHR88:VHR89 VRN88:VRN89 WBJ88:WBJ89 WLF88:WLF89 WVB91:WVB92 WVB88:WVB89 IP91:IP92 SL91:SL92 ACH91:ACH92 AMD91:AMD92 AVZ91:AVZ92 BFV91:BFV92 BPR91:BPR92 BZN91:BZN92 CJJ91:CJJ92 CTF91:CTF92 DDB91:DDB92 DMX91:DMX92 DWT91:DWT92 EGP91:EGP92 EQL91:EQL92 FAH91:FAH92 FKD91:FKD92 FTZ91:FTZ92 GDV91:GDV92 GNR91:GNR92 GXN91:GXN92 HHJ91:HHJ92 HRF91:HRF92 IBB91:IBB92 IKX91:IKX92 IUT91:IUT92 JEP91:JEP92 JOL91:JOL92 JYH91:JYH92 KID91:KID92 KRZ91:KRZ92 LBV91:LBV92 LLR91:LLR92 LVN91:LVN92 MFJ91:MFJ92 MPF91:MPF92 MZB91:MZB92 NIX91:NIX92 NST91:NST92 OCP91:OCP92 OML91:OML92 OWH91:OWH92 PGD91:PGD92 PPZ91:PPZ92 PZV91:PZV92 QJR91:QJR92 QTN91:QTN92 RDJ91:RDJ92 RNF91:RNF92 RXB91:RXB92 SGX91:SGX92 SQT91:SQT92 TAP91:TAP92 TKL91:TKL92 TUH91:TUH92 UED91:UED92 UNZ91:UNZ92 UXV91:UXV92 VHR91:VHR92 VRN91:VRN92 WBJ91:WBJ92 WLF91:WLF92 IP97:IP98 SL97:SL98 ACH97:ACH98 AMD97:AMD98 AVZ97:AVZ98 BFV97:BFV98 BPR97:BPR98 BZN97:BZN98 CJJ97:CJJ98 CTF97:CTF98 DDB97:DDB98 DMX97:DMX98 DWT97:DWT98 EGP97:EGP98 EQL97:EQL98 FAH97:FAH98 FKD97:FKD98 FTZ97:FTZ98 GDV97:GDV98 GNR97:GNR98 GXN97:GXN98 HHJ97:HHJ98 HRF97:HRF98 IBB97:IBB98 IKX97:IKX98 IUT97:IUT98 JEP97:JEP98 JOL97:JOL98 JYH97:JYH98 KID97:KID98 KRZ97:KRZ98 LBV97:LBV98 LLR97:LLR98 LVN97:LVN98 MFJ97:MFJ98 MPF97:MPF98 MZB97:MZB98 NIX97:NIX98 NST97:NST98 OCP97:OCP98 OML97:OML98 OWH97:OWH98 PGD97:PGD98 PPZ97:PPZ98 PZV97:PZV98 QJR97:QJR98 QTN97:QTN98 RDJ97:RDJ98 RNF97:RNF98 RXB97:RXB98 SGX97:SGX98 SQT97:SQT98 TAP97:TAP98 TKL97:TKL98 TUH97:TUH98 UED97:UED98 UNZ97:UNZ98 UXV97:UXV98 VHR97:VHR98 VRN97:VRN98 WBJ97:WBJ98 WLF97:WLF98 WVB100:WVB101 WVB97:WVB98 IP100:IP101 SL100:SL101 ACH100:ACH101 AMD100:AMD101 AVZ100:AVZ101 BFV100:BFV101 BPR100:BPR101 BZN100:BZN101 CJJ100:CJJ101 CTF100:CTF101 DDB100:DDB101 DMX100:DMX101 DWT100:DWT101 EGP100:EGP101 EQL100:EQL101 FAH100:FAH101 FKD100:FKD101 FTZ100:FTZ101 GDV100:GDV101 GNR100:GNR101 GXN100:GXN101 HHJ100:HHJ101 HRF100:HRF101 IBB100:IBB101 IKX100:IKX101 IUT100:IUT101 JEP100:JEP101 JOL100:JOL101 JYH100:JYH101 KID100:KID101 KRZ100:KRZ101 LBV100:LBV101 LLR100:LLR101 LVN100:LVN101 MFJ100:MFJ101 MPF100:MPF101 MZB100:MZB101 NIX100:NIX101 NST100:NST101 OCP100:OCP101 OML100:OML101 OWH100:OWH101 PGD100:PGD101 PPZ100:PPZ101 PZV100:PZV101 QJR100:QJR101 QTN100:QTN101 RDJ100:RDJ101 RNF100:RNF101 RXB100:RXB101 SGX100:SGX101 SQT100:SQT101 TAP100:TAP101 TKL100:TKL101 TUH100:TUH101 UED100:UED101 UNZ100:UNZ101 UXV100:UXV101 VHR100:VHR101 VRN100:VRN101 WBJ100:WBJ101 WLF100:WLF101 WVB94:WVB95 WLF94:WLF95 WBJ94:WBJ95 VRN94:VRN95 VHR94:VHR95 UXV94:UXV95 UNZ94:UNZ95 UED94:UED95 TUH94:TUH95 TKL94:TKL95 TAP94:TAP95 SQT94:SQT95 SGX94:SGX95 RXB94:RXB95 RNF94:RNF95 RDJ94:RDJ95 QTN94:QTN95 QJR94:QJR95 PZV94:PZV95 PPZ94:PPZ95 PGD94:PGD95 OWH94:OWH95 OML94:OML95 OCP94:OCP95 NST94:NST95 NIX94:NIX95 MZB94:MZB95 MPF94:MPF95 MFJ94:MFJ95 LVN94:LVN95 LLR94:LLR95 LBV94:LBV95 KRZ94:KRZ95 KID94:KID95 JYH94:JYH95 JOL94:JOL95 JEP94:JEP95 IUT94:IUT95 IKX94:IKX95 IBB94:IBB95 HRF94:HRF95 HHJ94:HHJ95 GXN94:GXN95 GNR94:GNR95 GDV94:GDV95 FTZ94:FTZ95 FKD94:FKD95 FAH94:FAH95 EQL94:EQL95 EGP94:EGP95 DWT94:DWT95 DMX94:DMX95 DDB94:DDB95 CTF94:CTF95 CJJ94:CJJ95 BZN94:BZN95 BPR94:BPR95 BFV94:BFV95 AVZ94:AVZ95 AMD94:AMD95 ACH94:ACH95 SL94:SL95 IP94:IP95 WVB103:WVB104 WLF103:WLF104 WBJ103:WBJ104 VRN103:VRN104 VHR103:VHR104 UXV103:UXV104 UNZ103:UNZ104 UED103:UED104 TUH103:TUH104 TKL103:TKL104 TAP103:TAP104 SQT103:SQT104 SGX103:SGX104 RXB103:RXB104 RNF103:RNF104 RDJ103:RDJ104 QTN103:QTN104 QJR103:QJR104 PZV103:PZV104 PPZ103:PPZ104 PGD103:PGD104 OWH103:OWH104 OML103:OML104 OCP103:OCP104 NST103:NST104 NIX103:NIX104 MZB103:MZB104 MPF103:MPF104 MFJ103:MFJ104 LVN103:LVN104 LLR103:LLR104 LBV103:LBV104 KRZ103:KRZ104 KID103:KID104 JYH103:JYH104 JOL103:JOL104 JEP103:JEP104 IUT103:IUT104 IKX103:IKX104 IBB103:IBB104 HRF103:HRF104 HHJ103:HHJ104 GXN103:GXN104 GNR103:GNR104 GDV103:GDV104 FTZ103:FTZ104 FKD103:FKD104 FAH103:FAH104 EQL103:EQL104 EGP103:EGP104 DWT103:DWT104 DMX103:DMX104 DDB103:DDB104 CTF103:CTF104 CJJ103:CJJ104 BZN103:BZN104 BPR103:BPR104 BFV103:BFV104 AVZ103:AVZ104 AMD103:AMD104 ACH103:ACH104 SL103:SL104 IP103:IP104 WVB118:WVB119 IP118:IP119 SL118:SL119 ACH118:ACH119 AMD118:AMD119 AVZ118:AVZ119 BFV118:BFV119 BPR118:BPR119 BZN118:BZN119 CJJ118:CJJ119 CTF118:CTF119 DDB118:DDB119 DMX118:DMX119 DWT118:DWT119 EGP118:EGP119 EQL118:EQL119 FAH118:FAH119 FKD118:FKD119 FTZ118:FTZ119 GDV118:GDV119 GNR118:GNR119 GXN118:GXN119 HHJ118:HHJ119 HRF118:HRF119 IBB118:IBB119 IKX118:IKX119 IUT118:IUT119 JEP118:JEP119 JOL118:JOL119 JYH118:JYH119 KID118:KID119 KRZ118:KRZ119 LBV118:LBV119 LLR118:LLR119 LVN118:LVN119 MFJ118:MFJ119 MPF118:MPF119 MZB118:MZB119 NIX118:NIX119 NST118:NST119 OCP118:OCP119 OML118:OML119 OWH118:OWH119 PGD118:PGD119 PPZ118:PPZ119 PZV118:PZV119 QJR118:QJR119 QTN118:QTN119 RDJ118:RDJ119 RNF118:RNF119 RXB118:RXB119 SGX118:SGX119 SQT118:SQT119 TAP118:TAP119 TKL118:TKL119 TUH118:TUH119 UED118:UED119 UNZ118:UNZ119 UXV118:UXV119 VHR118:VHR119 VRN118:VRN119 WBJ118:WBJ119 WLF118:WLF119 IP125:IP128 SL125:SL128 ACH125:ACH128 AMD125:AMD128 AVZ125:AVZ128 BFV125:BFV128 BPR125:BPR128 BZN125:BZN128 CJJ125:CJJ128 CTF125:CTF128 DDB125:DDB128 DMX125:DMX128 DWT125:DWT128 EGP125:EGP128 EQL125:EQL128 FAH125:FAH128 FKD125:FKD128 FTZ125:FTZ128 GDV125:GDV128 GNR125:GNR128 GXN125:GXN128 HHJ125:HHJ128 HRF125:HRF128 IBB125:IBB128 IKX125:IKX128 IUT125:IUT128 JEP125:JEP128 JOL125:JOL128 JYH125:JYH128 KID125:KID128 KRZ125:KRZ128 LBV125:LBV128 LLR125:LLR128 LVN125:LVN128 MFJ125:MFJ128 MPF125:MPF128 MZB125:MZB128 NIX125:NIX128 NST125:NST128 OCP125:OCP128 OML125:OML128 OWH125:OWH128 PGD125:PGD128 PPZ125:PPZ128 PZV125:PZV128 QJR125:QJR128 QTN125:QTN128 RDJ125:RDJ128 RNF125:RNF128 RXB125:RXB128 SGX125:SGX128 SQT125:SQT128 TAP125:TAP128 TKL125:TKL128 TUH125:TUH128 UED125:UED128 UNZ125:UNZ128 UXV125:UXV128 VHR125:VHR128 VRN125:VRN128 WBJ125:WBJ128 WLF125:WLF128 WVB130:WVB131 WVB125:WVB128 IP130:IP131 SL130:SL131 ACH130:ACH131 AMD130:AMD131 AVZ130:AVZ131 BFV130:BFV131 BPR130:BPR131 BZN130:BZN131 CJJ130:CJJ131 CTF130:CTF131 DDB130:DDB131 DMX130:DMX131 DWT130:DWT131 EGP130:EGP131 EQL130:EQL131 FAH130:FAH131 FKD130:FKD131 FTZ130:FTZ131 GDV130:GDV131 GNR130:GNR131 GXN130:GXN131 HHJ130:HHJ131 HRF130:HRF131 IBB130:IBB131 IKX130:IKX131 IUT130:IUT131 JEP130:JEP131 JOL130:JOL131 JYH130:JYH131 KID130:KID131 KRZ130:KRZ131 LBV130:LBV131 LLR130:LLR131 LVN130:LVN131 MFJ130:MFJ131 MPF130:MPF131 MZB130:MZB131 NIX130:NIX131 NST130:NST131 OCP130:OCP131 OML130:OML131 OWH130:OWH131 PGD130:PGD131 PPZ130:PPZ131 PZV130:PZV131 QJR130:QJR131 QTN130:QTN131 RDJ130:RDJ131 RNF130:RNF131 RXB130:RXB131 SGX130:SGX131 SQT130:SQT131 TAP130:TAP131 TKL130:TKL131 TUH130:TUH131 UED130:UED131 UNZ130:UNZ131 UXV130:UXV131 VHR130:VHR131 VRN130:VRN131 WBJ130:WBJ131 WLF130:WLF131 IP136:IP137 SL136:SL137 ACH136:ACH137 AMD136:AMD137 AVZ136:AVZ137 BFV136:BFV137 BPR136:BPR137 BZN136:BZN137 CJJ136:CJJ137 CTF136:CTF137 DDB136:DDB137 DMX136:DMX137 DWT136:DWT137 EGP136:EGP137 EQL136:EQL137 FAH136:FAH137 FKD136:FKD137 FTZ136:FTZ137 GDV136:GDV137 GNR136:GNR137 GXN136:GXN137 HHJ136:HHJ137 HRF136:HRF137 IBB136:IBB137 IKX136:IKX137 IUT136:IUT137 JEP136:JEP137 JOL136:JOL137 JYH136:JYH137 KID136:KID137 KRZ136:KRZ137 LBV136:LBV137 LLR136:LLR137 LVN136:LVN137 MFJ136:MFJ137 MPF136:MPF137 MZB136:MZB137 NIX136:NIX137 NST136:NST137 OCP136:OCP137 OML136:OML137 OWH136:OWH137 PGD136:PGD137 PPZ136:PPZ137 PZV136:PZV137 QJR136:QJR137 QTN136:QTN137 RDJ136:RDJ137 RNF136:RNF137 RXB136:RXB137 SGX136:SGX137 SQT136:SQT137 TAP136:TAP137 TKL136:TKL137 TUH136:TUH137 UED136:UED137 UNZ136:UNZ137 UXV136:UXV137 VHR136:VHR137 VRN136:VRN137 WBJ136:WBJ137 WLF136:WLF137 WVB139:WVB140 WVB136:WVB137 IP139:IP140 SL139:SL140 ACH139:ACH140 AMD139:AMD140 AVZ139:AVZ140 BFV139:BFV140 BPR139:BPR140 BZN139:BZN140 CJJ139:CJJ140 CTF139:CTF140 DDB139:DDB140 DMX139:DMX140 DWT139:DWT140 EGP139:EGP140 EQL139:EQL140 FAH139:FAH140 FKD139:FKD140 FTZ139:FTZ140 GDV139:GDV140 GNR139:GNR140 GXN139:GXN140 HHJ139:HHJ140 HRF139:HRF140 IBB139:IBB140 IKX139:IKX140 IUT139:IUT140 JEP139:JEP140 JOL139:JOL140 JYH139:JYH140 KID139:KID140 KRZ139:KRZ140 LBV139:LBV140 LLR139:LLR140 LVN139:LVN140 MFJ139:MFJ140 MPF139:MPF140 MZB139:MZB140 NIX139:NIX140 NST139:NST140 OCP139:OCP140 OML139:OML140 OWH139:OWH140 PGD139:PGD140 PPZ139:PPZ140 PZV139:PZV140 QJR139:QJR140 QTN139:QTN140 RDJ139:RDJ140 RNF139:RNF140 RXB139:RXB140 SGX139:SGX140 SQT139:SQT140 TAP139:TAP140 TKL139:TKL140 TUH139:TUH140 UED139:UED140 UNZ139:UNZ140 UXV139:UXV140 VHR139:VHR140 VRN139:VRN140 WBJ139:WBJ140 WLF139:WLF140 WVB121:WVB122 WLF121:WLF122 WBJ121:WBJ122 VRN121:VRN122 VHR121:VHR122 UXV121:UXV122 UNZ121:UNZ122 UED121:UED122 TUH121:TUH122 TKL121:TKL122 TAP121:TAP122 SQT121:SQT122 SGX121:SGX122 RXB121:RXB122 RNF121:RNF122 RDJ121:RDJ122 QTN121:QTN122 QJR121:QJR122 PZV121:PZV122 PPZ121:PPZ122 PGD121:PGD122 OWH121:OWH122 OML121:OML122 OCP121:OCP122 NST121:NST122 NIX121:NIX122 MZB121:MZB122 MPF121:MPF122 MFJ121:MFJ122 LVN121:LVN122 LLR121:LLR122 LBV121:LBV122 KRZ121:KRZ122 KID121:KID122 JYH121:JYH122 JOL121:JOL122 JEP121:JEP122 IUT121:IUT122 IKX121:IKX122 IBB121:IBB122 HRF121:HRF122 HHJ121:HHJ122 GXN121:GXN122 GNR121:GNR122 GDV121:GDV122 FTZ121:FTZ122 FKD121:FKD122 FAH121:FAH122 EQL121:EQL122 EGP121:EGP122 DWT121:DWT122 DMX121:DMX122 DDB121:DDB122 CTF121:CTF122 CJJ121:CJJ122 BZN121:BZN122 BPR121:BPR122 BFV121:BFV122 AVZ121:AVZ122 AMD121:AMD122 ACH121:ACH122 SL121:SL122 IP121:IP122 WVB133:WVB134 WLF133:WLF134 WBJ133:WBJ134 VRN133:VRN134 VHR133:VHR134 UXV133:UXV134 UNZ133:UNZ134 UED133:UED134 TUH133:TUH134 TKL133:TKL134 TAP133:TAP134 SQT133:SQT134 SGX133:SGX134 RXB133:RXB134 RNF133:RNF134 RDJ133:RDJ134 QTN133:QTN134 QJR133:QJR134 PZV133:PZV134 PPZ133:PPZ134 PGD133:PGD134 OWH133:OWH134 OML133:OML134 OCP133:OCP134 NST133:NST134 NIX133:NIX134 MZB133:MZB134 MPF133:MPF134 MFJ133:MFJ134 LVN133:LVN134 LLR133:LLR134 LBV133:LBV134 KRZ133:KRZ134 KID133:KID134 JYH133:JYH134 JOL133:JOL134 JEP133:JEP134 IUT133:IUT134 IKX133:IKX134 IBB133:IBB134 HRF133:HRF134 HHJ133:HHJ134 GXN133:GXN134 GNR133:GNR134 GDV133:GDV134 FTZ133:FTZ134 FKD133:FKD134 FAH133:FAH134 EQL133:EQL134 EGP133:EGP134 DWT133:DWT134 DMX133:DMX134 DDB133:DDB134 CTF133:CTF134 CJJ133:CJJ134 BZN133:BZN134 BPR133:BPR134 BFV133:BFV134 AVZ133:AVZ134 AMD133:AMD134 ACH133:ACH134 SL133:SL134 IP133:IP134 IP142:IP143 SL142:SL143 ACH142:ACH143 AMD142:AMD143 AVZ142:AVZ143 BFV142:BFV143 BPR142:BPR143 BZN142:BZN143 CJJ142:CJJ143 CTF142:CTF143 DDB142:DDB143 DMX142:DMX143 DWT142:DWT143 EGP142:EGP143 EQL142:EQL143 FAH142:FAH143 FKD142:FKD143 FTZ142:FTZ143 GDV142:GDV143 GNR142:GNR143 GXN142:GXN143 HHJ142:HHJ143 HRF142:HRF143 IBB142:IBB143 IKX142:IKX143 IUT142:IUT143 JEP142:JEP143 JOL142:JOL143 JYH142:JYH143 KID142:KID143 KRZ142:KRZ143 LBV142:LBV143 LLR142:LLR143 LVN142:LVN143 MFJ142:MFJ143 MPF142:MPF143 MZB142:MZB143 NIX142:NIX143 NST142:NST143 OCP142:OCP143 OML142:OML143 OWH142:OWH143 PGD142:PGD143 PPZ142:PPZ143 PZV142:PZV143 QJR142:QJR143 QTN142:QTN143 RDJ142:RDJ143 RNF142:RNF143 RXB142:RXB143 SGX142:SGX143 SQT142:SQT143 TAP142:TAP143 TKL142:TKL143 TUH142:TUH143 UED142:UED143 UNZ142:UNZ143 UXV142:UXV143 VHR142:VHR143 VRN142:VRN143 WBJ142:WBJ143 WLF142:WLF143 WVB142:WVB143 IP145:IP146 SL145:SL146 ACH145:ACH146 AMD145:AMD146 AVZ145:AVZ146 BFV145:BFV146 BPR145:BPR146 BZN145:BZN146 CJJ145:CJJ146 CTF145:CTF146 DDB145:DDB146 DMX145:DMX146 DWT145:DWT146 EGP145:EGP146 EQL145:EQL146 FAH145:FAH146 FKD145:FKD146 FTZ145:FTZ146 GDV145:GDV146 GNR145:GNR146 GXN145:GXN146 HHJ145:HHJ146 HRF145:HRF146 IBB145:IBB146 IKX145:IKX146 IUT145:IUT146 JEP145:JEP146 JOL145:JOL146 JYH145:JYH146 KID145:KID146 KRZ145:KRZ146 LBV145:LBV146 LLR145:LLR146 LVN145:LVN146 MFJ145:MFJ146 MPF145:MPF146 MZB145:MZB146 NIX145:NIX146 NST145:NST146 OCP145:OCP146 OML145:OML146 OWH145:OWH146 PGD145:PGD146 PPZ145:PPZ146 PZV145:PZV146 QJR145:QJR146 QTN145:QTN146 RDJ145:RDJ146 RNF145:RNF146 RXB145:RXB146 SGX145:SGX146 SQT145:SQT146 TAP145:TAP146 TKL145:TKL146 TUH145:TUH146 UED145:UED146 UNZ145:UNZ146 UXV145:UXV146 VHR145:VHR146 VRN145:VRN146 WBJ145:WBJ146 WLF145:WLF146 WVB148:WVB149 WVB145:WVB146 IP148:IP149 SL148:SL149 ACH148:ACH149 AMD148:AMD149 AVZ148:AVZ149 BFV148:BFV149 BPR148:BPR149 BZN148:BZN149 CJJ148:CJJ149 CTF148:CTF149 DDB148:DDB149 DMX148:DMX149 DWT148:DWT149 EGP148:EGP149 EQL148:EQL149 FAH148:FAH149 FKD148:FKD149 FTZ148:FTZ149 GDV148:GDV149 GNR148:GNR149 GXN148:GXN149 HHJ148:HHJ149 HRF148:HRF149 IBB148:IBB149 IKX148:IKX149 IUT148:IUT149 JEP148:JEP149 JOL148:JOL149 JYH148:JYH149 KID148:KID149 KRZ148:KRZ149 LBV148:LBV149 LLR148:LLR149 LVN148:LVN149 MFJ148:MFJ149 MPF148:MPF149 MZB148:MZB149 NIX148:NIX149 NST148:NST149 OCP148:OCP149 OML148:OML149 OWH148:OWH149 PGD148:PGD149 PPZ148:PPZ149 PZV148:PZV149 QJR148:QJR149 QTN148:QTN149 RDJ148:RDJ149 RNF148:RNF149 RXB148:RXB149 SGX148:SGX149 SQT148:SQT149 TAP148:TAP149 TKL148:TKL149 TUH148:TUH149 UED148:UED149 UNZ148:UNZ149 UXV148:UXV149 VHR148:VHR149 VRN148:VRN149 WBJ148:WBJ149 WLF148:WLF149 IP154:IP155 SL154:SL155 ACH154:ACH155 AMD154:AMD155 AVZ154:AVZ155 BFV154:BFV155 BPR154:BPR155 BZN154:BZN155 CJJ154:CJJ155 CTF154:CTF155 DDB154:DDB155 DMX154:DMX155 DWT154:DWT155 EGP154:EGP155 EQL154:EQL155 FAH154:FAH155 FKD154:FKD155 FTZ154:FTZ155 GDV154:GDV155 GNR154:GNR155 GXN154:GXN155 HHJ154:HHJ155 HRF154:HRF155 IBB154:IBB155 IKX154:IKX155 IUT154:IUT155 JEP154:JEP155 JOL154:JOL155 JYH154:JYH155 KID154:KID155 KRZ154:KRZ155 LBV154:LBV155 LLR154:LLR155 LVN154:LVN155 MFJ154:MFJ155 MPF154:MPF155 MZB154:MZB155 NIX154:NIX155 NST154:NST155 OCP154:OCP155 OML154:OML155 OWH154:OWH155 PGD154:PGD155 PPZ154:PPZ155 PZV154:PZV155 QJR154:QJR155 QTN154:QTN155 RDJ154:RDJ155 RNF154:RNF155 RXB154:RXB155 SGX154:SGX155 SQT154:SQT155 TAP154:TAP155 TKL154:TKL155 TUH154:TUH155 UED154:UED155 UNZ154:UNZ155 UXV154:UXV155 VHR154:VHR155 VRN154:VRN155 WBJ154:WBJ155 WLF154:WLF155 WVB157:WVB158 WVB154:WVB155 IP157:IP158 SL157:SL158 ACH157:ACH158 AMD157:AMD158 AVZ157:AVZ158 BFV157:BFV158 BPR157:BPR158 BZN157:BZN158 CJJ157:CJJ158 CTF157:CTF158 DDB157:DDB158 DMX157:DMX158 DWT157:DWT158 EGP157:EGP158 EQL157:EQL158 FAH157:FAH158 FKD157:FKD158 FTZ157:FTZ158 GDV157:GDV158 GNR157:GNR158 GXN157:GXN158 HHJ157:HHJ158 HRF157:HRF158 IBB157:IBB158 IKX157:IKX158 IUT157:IUT158 JEP157:JEP158 JOL157:JOL158 JYH157:JYH158 KID157:KID158 KRZ157:KRZ158 LBV157:LBV158 LLR157:LLR158 LVN157:LVN158 MFJ157:MFJ158 MPF157:MPF158 MZB157:MZB158 NIX157:NIX158 NST157:NST158 OCP157:OCP158 OML157:OML158 OWH157:OWH158 PGD157:PGD158 PPZ157:PPZ158 PZV157:PZV158 QJR157:QJR158 QTN157:QTN158 RDJ157:RDJ158 RNF157:RNF158 RXB157:RXB158 SGX157:SGX158 SQT157:SQT158 TAP157:TAP158 TKL157:TKL158 TUH157:TUH158 UED157:UED158 UNZ157:UNZ158 UXV157:UXV158 VHR157:VHR158 VRN157:VRN158 WBJ157:WBJ158 WLF157:WLF158 IP163:IP164 SL163:SL164 ACH163:ACH164 AMD163:AMD164 AVZ163:AVZ164 BFV163:BFV164 BPR163:BPR164 BZN163:BZN164 CJJ163:CJJ164 CTF163:CTF164 DDB163:DDB164 DMX163:DMX164 DWT163:DWT164 EGP163:EGP164 EQL163:EQL164 FAH163:FAH164 FKD163:FKD164 FTZ163:FTZ164 GDV163:GDV164 GNR163:GNR164 GXN163:GXN164 HHJ163:HHJ164 HRF163:HRF164 IBB163:IBB164 IKX163:IKX164 IUT163:IUT164 JEP163:JEP164 JOL163:JOL164 JYH163:JYH164 KID163:KID164 KRZ163:KRZ164 LBV163:LBV164 LLR163:LLR164 LVN163:LVN164 MFJ163:MFJ164 MPF163:MPF164 MZB163:MZB164 NIX163:NIX164 NST163:NST164 OCP163:OCP164 OML163:OML164 OWH163:OWH164 PGD163:PGD164 PPZ163:PPZ164 PZV163:PZV164 QJR163:QJR164 QTN163:QTN164 RDJ163:RDJ164 RNF163:RNF164 RXB163:RXB164 SGX163:SGX164 SQT163:SQT164 TAP163:TAP164 TKL163:TKL164 TUH163:TUH164 UED163:UED164 UNZ163:UNZ164 UXV163:UXV164 VHR163:VHR164 VRN163:VRN164 WBJ163:WBJ164 WLF163:WLF164 WVB163:WVB164 WVB151:WVB152 WLF151:WLF152 WBJ151:WBJ152 VRN151:VRN152 VHR151:VHR152 UXV151:UXV152 UNZ151:UNZ152 UED151:UED152 TUH151:TUH152 TKL151:TKL152 TAP151:TAP152 SQT151:SQT152 SGX151:SGX152 RXB151:RXB152 RNF151:RNF152 RDJ151:RDJ152 QTN151:QTN152 QJR151:QJR152 PZV151:PZV152 PPZ151:PPZ152 PGD151:PGD152 OWH151:OWH152 OML151:OML152 OCP151:OCP152 NST151:NST152 NIX151:NIX152 MZB151:MZB152 MPF151:MPF152 MFJ151:MFJ152 LVN151:LVN152 LLR151:LLR152 LBV151:LBV152 KRZ151:KRZ152 KID151:KID152 JYH151:JYH152 JOL151:JOL152 JEP151:JEP152 IUT151:IUT152 IKX151:IKX152 IBB151:IBB152 HRF151:HRF152 HHJ151:HHJ152 GXN151:GXN152 GNR151:GNR152 GDV151:GDV152 FTZ151:FTZ152 FKD151:FKD152 FAH151:FAH152 EQL151:EQL152 EGP151:EGP152 DWT151:DWT152 DMX151:DMX152 DDB151:DDB152 CTF151:CTF152 CJJ151:CJJ152 BZN151:BZN152 BPR151:BPR152 BFV151:BFV152 AVZ151:AVZ152 AMD151:AMD152 ACH151:ACH152 SL151:SL152 IP151:IP152 WVB160:WVB161 WLF160:WLF161 WBJ160:WBJ161 VRN160:VRN161 VHR160:VHR161 UXV160:UXV161 UNZ160:UNZ161 UED160:UED161 TUH160:TUH161 TKL160:TKL161 TAP160:TAP161 SQT160:SQT161 SGX160:SGX161 RXB160:RXB161 RNF160:RNF161 RDJ160:RDJ161 QTN160:QTN161 QJR160:QJR161 PZV160:PZV161 PPZ160:PPZ161 PGD160:PGD161 OWH160:OWH161 OML160:OML161 OCP160:OCP161 NST160:NST161 NIX160:NIX161 MZB160:MZB161 MPF160:MPF161 MFJ160:MFJ161 LVN160:LVN161 LLR160:LLR161 LBV160:LBV161 KRZ160:KRZ161 KID160:KID161 JYH160:JYH161 JOL160:JOL161 JEP160:JEP161 IUT160:IUT161 IKX160:IKX161 IBB160:IBB161 HRF160:HRF161 HHJ160:HHJ161 GXN160:GXN161 GNR160:GNR161 GDV160:GDV161 FTZ160:FTZ161 FKD160:FKD161 FAH160:FAH161 EQL160:EQL161 EGP160:EGP161 DWT160:DWT161 DMX160:DMX161 DDB160:DDB161 CTF160:CTF161 CJJ160:CJJ161 BZN160:BZN161 BPR160:BPR161 BFV160:BFV161 AVZ160:AVZ161 AMD160:AMD161 ACH160:ACH161 SL160:SL161 IP160:IP161 WBJ166:WBJ393 VRN166:VRN393 VHR166:VHR393 UXV166:UXV393 UNZ166:UNZ393 UED166:UED393 TUH166:TUH393 TKL166:TKL393 TAP166:TAP393 SQT166:SQT393 SGX166:SGX393 RXB166:RXB393 RNF166:RNF393 RDJ166:RDJ393 QTN166:QTN393 QJR166:QJR393 PZV166:PZV393 PPZ166:PPZ393 PGD166:PGD393 OWH166:OWH393 OML166:OML393 OCP166:OCP393 NST166:NST393 NIX166:NIX393 MZB166:MZB393 MPF166:MPF393 MFJ166:MFJ393 LVN166:LVN393 LLR166:LLR393 LBV166:LBV393 KRZ166:KRZ393 KID166:KID393 JYH166:JYH393 JOL166:JOL393 JEP166:JEP393 IUT166:IUT393 IKX166:IKX393 IBB166:IBB393 HRF166:HRF393 HHJ166:HHJ393 GXN166:GXN393 GNR166:GNR393 GDV166:GDV393 FTZ166:FTZ393 FKD166:FKD393 FAH166:FAH393 EQL166:EQL393 EGP166:EGP393 DWT166:DWT393 DMX166:DMX393 DDB166:DDB393 CTF166:CTF393 CJJ166:CJJ393 BZN166:BZN393 BPR166:BPR393 BFV166:BFV393 AVZ166:AVZ393 AMD166:AMD393 ACH166:ACH393 SL166:SL393 IP166:IP393 WVB166:WVB393 WLF166:WLF393 IP395:IP396 SL395:SL396 ACH395:ACH396 AMD395:AMD396 AVZ395:AVZ396 BFV395:BFV396 BPR395:BPR396 BZN395:BZN396 CJJ395:CJJ396 CTF395:CTF396 DDB395:DDB396 DMX395:DMX396 DWT395:DWT396 EGP395:EGP396 EQL395:EQL396 FAH395:FAH396 FKD395:FKD396 FTZ395:FTZ396 GDV395:GDV396 GNR395:GNR396 GXN395:GXN396 HHJ395:HHJ396 HRF395:HRF396 IBB395:IBB396 IKX395:IKX396 IUT395:IUT396 JEP395:JEP396 JOL395:JOL396 JYH395:JYH396 KID395:KID396 KRZ395:KRZ396 LBV395:LBV396 LLR395:LLR396 LVN395:LVN396 MFJ395:MFJ396 MPF395:MPF396 MZB395:MZB396 NIX395:NIX396 NST395:NST396 OCP395:OCP396 OML395:OML396 OWH395:OWH396 PGD395:PGD396 PPZ395:PPZ396 PZV395:PZV396 QJR395:QJR396 QTN395:QTN396 RDJ395:RDJ396 RNF395:RNF396 RXB395:RXB396 SGX395:SGX396 SQT395:SQT396 TAP395:TAP396 TKL395:TKL396 TUH395:TUH396 UED395:UED396 UNZ395:UNZ396 UXV395:UXV396 VHR395:VHR396 VRN395:VRN396 WBJ395:WBJ396 WLF395:WLF396 WVB398:WVB399 WVB395:WVB396 IP398:IP399 SL398:SL399 ACH398:ACH399 AMD398:AMD399 AVZ398:AVZ399 BFV398:BFV399 BPR398:BPR399 BZN398:BZN399 CJJ398:CJJ399 CTF398:CTF399 DDB398:DDB399 DMX398:DMX399 DWT398:DWT399 EGP398:EGP399 EQL398:EQL399 FAH398:FAH399 FKD398:FKD399 FTZ398:FTZ399 GDV398:GDV399 GNR398:GNR399 GXN398:GXN399 HHJ398:HHJ399 HRF398:HRF399 IBB398:IBB399 IKX398:IKX399 IUT398:IUT399 JEP398:JEP399 JOL398:JOL399 JYH398:JYH399 KID398:KID399 KRZ398:KRZ399 LBV398:LBV399 LLR398:LLR399 LVN398:LVN399 MFJ398:MFJ399 MPF398:MPF399 MZB398:MZB399 NIX398:NIX399 NST398:NST399 OCP398:OCP399 OML398:OML399 OWH398:OWH399 PGD398:PGD399 PPZ398:PPZ399 PZV398:PZV399 QJR398:QJR399 QTN398:QTN399 RDJ398:RDJ399 RNF398:RNF399 RXB398:RXB399 SGX398:SGX399 SQT398:SQT399 TAP398:TAP399 TKL398:TKL399 TUH398:TUH399 UED398:UED399 UNZ398:UNZ399 UXV398:UXV399 VHR398:VHR399 VRN398:VRN399 WBJ398:WBJ399 WLF398:WLF399 IP404:IP405 SL404:SL405 ACH404:ACH405 AMD404:AMD405 AVZ404:AVZ405 BFV404:BFV405 BPR404:BPR405 BZN404:BZN405 CJJ404:CJJ405 CTF404:CTF405 DDB404:DDB405 DMX404:DMX405 DWT404:DWT405 EGP404:EGP405 EQL404:EQL405 FAH404:FAH405 FKD404:FKD405 FTZ404:FTZ405 GDV404:GDV405 GNR404:GNR405 GXN404:GXN405 HHJ404:HHJ405 HRF404:HRF405 IBB404:IBB405 IKX404:IKX405 IUT404:IUT405 JEP404:JEP405 JOL404:JOL405 JYH404:JYH405 KID404:KID405 KRZ404:KRZ405 LBV404:LBV405 LLR404:LLR405 LVN404:LVN405 MFJ404:MFJ405 MPF404:MPF405 MZB404:MZB405 NIX404:NIX405 NST404:NST405 OCP404:OCP405 OML404:OML405 OWH404:OWH405 PGD404:PGD405 PPZ404:PPZ405 PZV404:PZV405 QJR404:QJR405 QTN404:QTN405 RDJ404:RDJ405 RNF404:RNF405 RXB404:RXB405 SGX404:SGX405 SQT404:SQT405 TAP404:TAP405 TKL404:TKL405 TUH404:TUH405 UED404:UED405 UNZ404:UNZ405 UXV404:UXV405 VHR404:VHR405 VRN404:VRN405 WBJ404:WBJ405 WLF404:WLF405 WVB407:WVB408 WVB404:WVB405 IP407:IP408 SL407:SL408 ACH407:ACH408 AMD407:AMD408 AVZ407:AVZ408 BFV407:BFV408 BPR407:BPR408 BZN407:BZN408 CJJ407:CJJ408 CTF407:CTF408 DDB407:DDB408 DMX407:DMX408 DWT407:DWT408 EGP407:EGP408 EQL407:EQL408 FAH407:FAH408 FKD407:FKD408 FTZ407:FTZ408 GDV407:GDV408 GNR407:GNR408 GXN407:GXN408 HHJ407:HHJ408 HRF407:HRF408 IBB407:IBB408 IKX407:IKX408 IUT407:IUT408 JEP407:JEP408 JOL407:JOL408 JYH407:JYH408 KID407:KID408 KRZ407:KRZ408 LBV407:LBV408 LLR407:LLR408 LVN407:LVN408 MFJ407:MFJ408 MPF407:MPF408 MZB407:MZB408 NIX407:NIX408 NST407:NST408 OCP407:OCP408 OML407:OML408 OWH407:OWH408 PGD407:PGD408 PPZ407:PPZ408 PZV407:PZV408 QJR407:QJR408 QTN407:QTN408 RDJ407:RDJ408 RNF407:RNF408 RXB407:RXB408 SGX407:SGX408 SQT407:SQT408 TAP407:TAP408 TKL407:TKL408 TUH407:TUH408 UED407:UED408 UNZ407:UNZ408 UXV407:UXV408 VHR407:VHR408 VRN407:VRN408 WBJ407:WBJ408 WLF407:WLF408 IP413:IP414 SL413:SL414 ACH413:ACH414 AMD413:AMD414 AVZ413:AVZ414 BFV413:BFV414 BPR413:BPR414 BZN413:BZN414 CJJ413:CJJ414 CTF413:CTF414 DDB413:DDB414 DMX413:DMX414 DWT413:DWT414 EGP413:EGP414 EQL413:EQL414 FAH413:FAH414 FKD413:FKD414 FTZ413:FTZ414 GDV413:GDV414 GNR413:GNR414 GXN413:GXN414 HHJ413:HHJ414 HRF413:HRF414 IBB413:IBB414 IKX413:IKX414 IUT413:IUT414 JEP413:JEP414 JOL413:JOL414 JYH413:JYH414 KID413:KID414 KRZ413:KRZ414 LBV413:LBV414 LLR413:LLR414 LVN413:LVN414 MFJ413:MFJ414 MPF413:MPF414 MZB413:MZB414 NIX413:NIX414 NST413:NST414 OCP413:OCP414 OML413:OML414 OWH413:OWH414 PGD413:PGD414 PPZ413:PPZ414 PZV413:PZV414 QJR413:QJR414 QTN413:QTN414 RDJ413:RDJ414 RNF413:RNF414 RXB413:RXB414 SGX413:SGX414 SQT413:SQT414 TAP413:TAP414 TKL413:TKL414 TUH413:TUH414 UED413:UED414 UNZ413:UNZ414 UXV413:UXV414 VHR413:VHR414 VRN413:VRN414 WBJ413:WBJ414 WLF413:WLF414 WVB416:WVB417 WVB413:WVB414 IP416:IP417 SL416:SL417 ACH416:ACH417 AMD416:AMD417 AVZ416:AVZ417 BFV416:BFV417 BPR416:BPR417 BZN416:BZN417 CJJ416:CJJ417 CTF416:CTF417 DDB416:DDB417 DMX416:DMX417 DWT416:DWT417 EGP416:EGP417 EQL416:EQL417 FAH416:FAH417 FKD416:FKD417 FTZ416:FTZ417 GDV416:GDV417 GNR416:GNR417 GXN416:GXN417 HHJ416:HHJ417 HRF416:HRF417 IBB416:IBB417 IKX416:IKX417 IUT416:IUT417 JEP416:JEP417 JOL416:JOL417 JYH416:JYH417 KID416:KID417 KRZ416:KRZ417 LBV416:LBV417 LLR416:LLR417 LVN416:LVN417 MFJ416:MFJ417 MPF416:MPF417 MZB416:MZB417 NIX416:NIX417 NST416:NST417 OCP416:OCP417 OML416:OML417 OWH416:OWH417 PGD416:PGD417 PPZ416:PPZ417 PZV416:PZV417 QJR416:QJR417 QTN416:QTN417 RDJ416:RDJ417 RNF416:RNF417 RXB416:RXB417 SGX416:SGX417 SQT416:SQT417 TAP416:TAP417 TKL416:TKL417 TUH416:TUH417 UED416:UED417 UNZ416:UNZ417 UXV416:UXV417 VHR416:VHR417 VRN416:VRN417 WBJ416:WBJ417 WLF416:WLF417 WVB401:WVB402 WLF401:WLF402 WBJ401:WBJ402 VRN401:VRN402 VHR401:VHR402 UXV401:UXV402 UNZ401:UNZ402 UED401:UED402 TUH401:TUH402 TKL401:TKL402 TAP401:TAP402 SQT401:SQT402 SGX401:SGX402 RXB401:RXB402 RNF401:RNF402 RDJ401:RDJ402 QTN401:QTN402 QJR401:QJR402 PZV401:PZV402 PPZ401:PPZ402 PGD401:PGD402 OWH401:OWH402 OML401:OML402 OCP401:OCP402 NST401:NST402 NIX401:NIX402 MZB401:MZB402 MPF401:MPF402 MFJ401:MFJ402 LVN401:LVN402 LLR401:LLR402 LBV401:LBV402 KRZ401:KRZ402 KID401:KID402 JYH401:JYH402 JOL401:JOL402 JEP401:JEP402 IUT401:IUT402 IKX401:IKX402 IBB401:IBB402 HRF401:HRF402 HHJ401:HHJ402 GXN401:GXN402 GNR401:GNR402 GDV401:GDV402 FTZ401:FTZ402 FKD401:FKD402 FAH401:FAH402 EQL401:EQL402 EGP401:EGP402 DWT401:DWT402 DMX401:DMX402 DDB401:DDB402 CTF401:CTF402 CJJ401:CJJ402 BZN401:BZN402 BPR401:BPR402 BFV401:BFV402 AVZ401:AVZ402 AMD401:AMD402 ACH401:ACH402 SL401:SL402 IP401:IP402 WVB410:WVB411 WLF410:WLF411 WBJ410:WBJ411 VRN410:VRN411 VHR410:VHR411 UXV410:UXV411 UNZ410:UNZ411 UED410:UED411 TUH410:TUH411 TKL410:TKL411 TAP410:TAP411 SQT410:SQT411 SGX410:SGX411 RXB410:RXB411 RNF410:RNF411 RDJ410:RDJ411 QTN410:QTN411 QJR410:QJR411 PZV410:PZV411 PPZ410:PPZ411 PGD410:PGD411 OWH410:OWH411 OML410:OML411 OCP410:OCP411 NST410:NST411 NIX410:NIX411 MZB410:MZB411 MPF410:MPF411 MFJ410:MFJ411 LVN410:LVN411 LLR410:LLR411 LBV410:LBV411 KRZ410:KRZ411 KID410:KID411 JYH410:JYH411 JOL410:JOL411 JEP410:JEP411 IUT410:IUT411 IKX410:IKX411 IBB410:IBB411 HRF410:HRF411 HHJ410:HHJ411 GXN410:GXN411 GNR410:GNR411 GDV410:GDV411 FTZ410:FTZ411 FKD410:FKD411 FAH410:FAH411 EQL410:EQL411 EGP410:EGP411 DWT410:DWT411 DMX410:DMX411 DDB410:DDB411 CTF410:CTF411 CJJ410:CJJ411 BZN410:BZN411 BPR410:BPR411 BFV410:BFV411 AVZ410:AVZ411 AMD410:AMD411 ACH410:ACH411 SL410:SL411 IP410:IP411 IP419:IP420 SL419:SL420 ACH419:ACH420 AMD419:AMD420 AVZ419:AVZ420 BFV419:BFV420 BPR419:BPR420 BZN419:BZN420 CJJ419:CJJ420 CTF419:CTF420 DDB419:DDB420 DMX419:DMX420 DWT419:DWT420 EGP419:EGP420 EQL419:EQL420 FAH419:FAH420 FKD419:FKD420 FTZ419:FTZ420 GDV419:GDV420 GNR419:GNR420 GXN419:GXN420 HHJ419:HHJ420 HRF419:HRF420 IBB419:IBB420 IKX419:IKX420 IUT419:IUT420 JEP419:JEP420 JOL419:JOL420 JYH419:JYH420 KID419:KID420 KRZ419:KRZ420 LBV419:LBV420 LLR419:LLR420 LVN419:LVN420 MFJ419:MFJ420 MPF419:MPF420 MZB419:MZB420 NIX419:NIX420 NST419:NST420 OCP419:OCP420 OML419:OML420 OWH419:OWH420 PGD419:PGD420 PPZ419:PPZ420 PZV419:PZV420 QJR419:QJR420 QTN419:QTN420 RDJ419:RDJ420 RNF419:RNF420 RXB419:RXB420 SGX419:SGX420 SQT419:SQT420 TAP419:TAP420 TKL419:TKL420 TUH419:TUH420 UED419:UED420 UNZ419:UNZ420 UXV419:UXV420 VHR419:VHR420 VRN419:VRN420 WBJ419:WBJ420 WLF419:WLF420 WVB419:WVB420 IP422:IP423 SL422:SL423 ACH422:ACH423 AMD422:AMD423 AVZ422:AVZ423 BFV422:BFV423 BPR422:BPR423 BZN422:BZN423 CJJ422:CJJ423 CTF422:CTF423 DDB422:DDB423 DMX422:DMX423 DWT422:DWT423 EGP422:EGP423 EQL422:EQL423 FAH422:FAH423 FKD422:FKD423 FTZ422:FTZ423 GDV422:GDV423 GNR422:GNR423 GXN422:GXN423 HHJ422:HHJ423 HRF422:HRF423 IBB422:IBB423 IKX422:IKX423 IUT422:IUT423 JEP422:JEP423 JOL422:JOL423 JYH422:JYH423 KID422:KID423 KRZ422:KRZ423 LBV422:LBV423 LLR422:LLR423 LVN422:LVN423 MFJ422:MFJ423 MPF422:MPF423 MZB422:MZB423 NIX422:NIX423 NST422:NST423 OCP422:OCP423 OML422:OML423 OWH422:OWH423 PGD422:PGD423 PPZ422:PPZ423 PZV422:PZV423 QJR422:QJR423 QTN422:QTN423 RDJ422:RDJ423 RNF422:RNF423 RXB422:RXB423 SGX422:SGX423 SQT422:SQT423 TAP422:TAP423 TKL422:TKL423 TUH422:TUH423 UED422:UED423 UNZ422:UNZ423 UXV422:UXV423 VHR422:VHR423 VRN422:VRN423 WBJ422:WBJ423 WLF422:WLF423 WVB425:WVB426 WVB422:WVB423 IP425:IP426 SL425:SL426 ACH425:ACH426 AMD425:AMD426 AVZ425:AVZ426 BFV425:BFV426 BPR425:BPR426 BZN425:BZN426 CJJ425:CJJ426 CTF425:CTF426 DDB425:DDB426 DMX425:DMX426 DWT425:DWT426 EGP425:EGP426 EQL425:EQL426 FAH425:FAH426 FKD425:FKD426 FTZ425:FTZ426 GDV425:GDV426 GNR425:GNR426 GXN425:GXN426 HHJ425:HHJ426 HRF425:HRF426 IBB425:IBB426 IKX425:IKX426 IUT425:IUT426 JEP425:JEP426 JOL425:JOL426 JYH425:JYH426 KID425:KID426 KRZ425:KRZ426 LBV425:LBV426 LLR425:LLR426 LVN425:LVN426 MFJ425:MFJ426 MPF425:MPF426 MZB425:MZB426 NIX425:NIX426 NST425:NST426 OCP425:OCP426 OML425:OML426 OWH425:OWH426 PGD425:PGD426 PPZ425:PPZ426 PZV425:PZV426 QJR425:QJR426 QTN425:QTN426 RDJ425:RDJ426 RNF425:RNF426 RXB425:RXB426 SGX425:SGX426 SQT425:SQT426 TAP425:TAP426 TKL425:TKL426 TUH425:TUH426 UED425:UED426 UNZ425:UNZ426 UXV425:UXV426 VHR425:VHR426 VRN425:VRN426 WBJ425:WBJ426 WLF425:WLF426 IP431:IP432 SL431:SL432 ACH431:ACH432 AMD431:AMD432 AVZ431:AVZ432 BFV431:BFV432 BPR431:BPR432 BZN431:BZN432 CJJ431:CJJ432 CTF431:CTF432 DDB431:DDB432 DMX431:DMX432 DWT431:DWT432 EGP431:EGP432 EQL431:EQL432 FAH431:FAH432 FKD431:FKD432 FTZ431:FTZ432 GDV431:GDV432 GNR431:GNR432 GXN431:GXN432 HHJ431:HHJ432 HRF431:HRF432 IBB431:IBB432 IKX431:IKX432 IUT431:IUT432 JEP431:JEP432 JOL431:JOL432 JYH431:JYH432 KID431:KID432 KRZ431:KRZ432 LBV431:LBV432 LLR431:LLR432 LVN431:LVN432 MFJ431:MFJ432 MPF431:MPF432 MZB431:MZB432 NIX431:NIX432 NST431:NST432 OCP431:OCP432 OML431:OML432 OWH431:OWH432 PGD431:PGD432 PPZ431:PPZ432 PZV431:PZV432 QJR431:QJR432 QTN431:QTN432 RDJ431:RDJ432 RNF431:RNF432 RXB431:RXB432 SGX431:SGX432 SQT431:SQT432 TAP431:TAP432 TKL431:TKL432 TUH431:TUH432 UED431:UED432 UNZ431:UNZ432 UXV431:UXV432 VHR431:VHR432 VRN431:VRN432 WBJ431:WBJ432 WLF431:WLF432 WVB434:WVB435 WVB431:WVB432 IP434:IP435 SL434:SL435 ACH434:ACH435 AMD434:AMD435 AVZ434:AVZ435 BFV434:BFV435 BPR434:BPR435 BZN434:BZN435 CJJ434:CJJ435 CTF434:CTF435 DDB434:DDB435 DMX434:DMX435 DWT434:DWT435 EGP434:EGP435 EQL434:EQL435 FAH434:FAH435 FKD434:FKD435 FTZ434:FTZ435 GDV434:GDV435 GNR434:GNR435 GXN434:GXN435 HHJ434:HHJ435 HRF434:HRF435 IBB434:IBB435 IKX434:IKX435 IUT434:IUT435 JEP434:JEP435 JOL434:JOL435 JYH434:JYH435 KID434:KID435 KRZ434:KRZ435 LBV434:LBV435 LLR434:LLR435 LVN434:LVN435 MFJ434:MFJ435 MPF434:MPF435 MZB434:MZB435 NIX434:NIX435 NST434:NST435 OCP434:OCP435 OML434:OML435 OWH434:OWH435 PGD434:PGD435 PPZ434:PPZ435 PZV434:PZV435 QJR434:QJR435 QTN434:QTN435 RDJ434:RDJ435 RNF434:RNF435 RXB434:RXB435 SGX434:SGX435 SQT434:SQT435 TAP434:TAP435 TKL434:TKL435 TUH434:TUH435 UED434:UED435 UNZ434:UNZ435 UXV434:UXV435 VHR434:VHR435 VRN434:VRN435 WBJ434:WBJ435 WLF434:WLF435 IP440:IP441 SL440:SL441 ACH440:ACH441 AMD440:AMD441 AVZ440:AVZ441 BFV440:BFV441 BPR440:BPR441 BZN440:BZN441 CJJ440:CJJ441 CTF440:CTF441 DDB440:DDB441 DMX440:DMX441 DWT440:DWT441 EGP440:EGP441 EQL440:EQL441 FAH440:FAH441 FKD440:FKD441 FTZ440:FTZ441 GDV440:GDV441 GNR440:GNR441 GXN440:GXN441 HHJ440:HHJ441 HRF440:HRF441 IBB440:IBB441 IKX440:IKX441 IUT440:IUT441 JEP440:JEP441 JOL440:JOL441 JYH440:JYH441 KID440:KID441 KRZ440:KRZ441 LBV440:LBV441 LLR440:LLR441 LVN440:LVN441 MFJ440:MFJ441 MPF440:MPF441 MZB440:MZB441 NIX440:NIX441 NST440:NST441 OCP440:OCP441 OML440:OML441 OWH440:OWH441 PGD440:PGD441 PPZ440:PPZ441 PZV440:PZV441 QJR440:QJR441 QTN440:QTN441 RDJ440:RDJ441 RNF440:RNF441 RXB440:RXB441 SGX440:SGX441 SQT440:SQT441 TAP440:TAP441 TKL440:TKL441 TUH440:TUH441 UED440:UED441 UNZ440:UNZ441 UXV440:UXV441 VHR440:VHR441 VRN440:VRN441 WBJ440:WBJ441 WLF440:WLF441 WVB443:WVB444 WVB440:WVB441 IP443:IP444 SL443:SL444 ACH443:ACH444 AMD443:AMD444 AVZ443:AVZ444 BFV443:BFV444 BPR443:BPR444 BZN443:BZN444 CJJ443:CJJ444 CTF443:CTF444 DDB443:DDB444 DMX443:DMX444 DWT443:DWT444 EGP443:EGP444 EQL443:EQL444 FAH443:FAH444 FKD443:FKD444 FTZ443:FTZ444 GDV443:GDV444 GNR443:GNR444 GXN443:GXN444 HHJ443:HHJ444 HRF443:HRF444 IBB443:IBB444 IKX443:IKX444 IUT443:IUT444 JEP443:JEP444 JOL443:JOL444 JYH443:JYH444 KID443:KID444 KRZ443:KRZ444 LBV443:LBV444 LLR443:LLR444 LVN443:LVN444 MFJ443:MFJ444 MPF443:MPF444 MZB443:MZB444 NIX443:NIX444 NST443:NST444 OCP443:OCP444 OML443:OML444 OWH443:OWH444 PGD443:PGD444 PPZ443:PPZ444 PZV443:PZV444 QJR443:QJR444 QTN443:QTN444 RDJ443:RDJ444 RNF443:RNF444 RXB443:RXB444 SGX443:SGX444 SQT443:SQT444 TAP443:TAP444 TKL443:TKL444 TUH443:TUH444 UED443:UED444 UNZ443:UNZ444 UXV443:UXV444 VHR443:VHR444 VRN443:VRN444 WBJ443:WBJ444 WLF443:WLF444 WVB428:WVB429 WLF428:WLF429 WBJ428:WBJ429 VRN428:VRN429 VHR428:VHR429 UXV428:UXV429 UNZ428:UNZ429 UED428:UED429 TUH428:TUH429 TKL428:TKL429 TAP428:TAP429 SQT428:SQT429 SGX428:SGX429 RXB428:RXB429 RNF428:RNF429 RDJ428:RDJ429 QTN428:QTN429 QJR428:QJR429 PZV428:PZV429 PPZ428:PPZ429 PGD428:PGD429 OWH428:OWH429 OML428:OML429 OCP428:OCP429 NST428:NST429 NIX428:NIX429 MZB428:MZB429 MPF428:MPF429 MFJ428:MFJ429 LVN428:LVN429 LLR428:LLR429 LBV428:LBV429 KRZ428:KRZ429 KID428:KID429 JYH428:JYH429 JOL428:JOL429 JEP428:JEP429 IUT428:IUT429 IKX428:IKX429 IBB428:IBB429 HRF428:HRF429 HHJ428:HHJ429 GXN428:GXN429 GNR428:GNR429 GDV428:GDV429 FTZ428:FTZ429 FKD428:FKD429 FAH428:FAH429 EQL428:EQL429 EGP428:EGP429 DWT428:DWT429 DMX428:DMX429 DDB428:DDB429 CTF428:CTF429 CJJ428:CJJ429 BZN428:BZN429 BPR428:BPR429 BFV428:BFV429 AVZ428:AVZ429 AMD428:AMD429 ACH428:ACH429 SL428:SL429 IP428:IP429 WVB437:WVB438 WLF437:WLF438 WBJ437:WBJ438 VRN437:VRN438 VHR437:VHR438 UXV437:UXV438 UNZ437:UNZ438 UED437:UED438 TUH437:TUH438 TKL437:TKL438 TAP437:TAP438 SQT437:SQT438 SGX437:SGX438 RXB437:RXB438 RNF437:RNF438 RDJ437:RDJ438 QTN437:QTN438 QJR437:QJR438 PZV437:PZV438 PPZ437:PPZ438 PGD437:PGD438 OWH437:OWH438 OML437:OML438 OCP437:OCP438 NST437:NST438 NIX437:NIX438 MZB437:MZB438 MPF437:MPF438 MFJ437:MFJ438 LVN437:LVN438 LLR437:LLR438 LBV437:LBV438 KRZ437:KRZ438 KID437:KID438 JYH437:JYH438 JOL437:JOL438 JEP437:JEP438 IUT437:IUT438 IKX437:IKX438 IBB437:IBB438 HRF437:HRF438 HHJ437:HHJ438 GXN437:GXN438 GNR437:GNR438 GDV437:GDV438 FTZ437:FTZ438 FKD437:FKD438 FAH437:FAH438 EQL437:EQL438 EGP437:EGP438 DWT437:DWT438 DMX437:DMX438 DDB437:DDB438 CTF437:CTF438 CJJ437:CJJ438 BZN437:BZN438 BPR437:BPR438 BFV437:BFV438 AVZ437:AVZ438 AMD437:AMD438 ACH437:ACH438 SL437:SL438 IP437:IP438 IP446:IP447 SL446:SL447 ACH446:ACH447 AMD446:AMD447 AVZ446:AVZ447 BFV446:BFV447 BPR446:BPR447 BZN446:BZN447 CJJ446:CJJ447 CTF446:CTF447 DDB446:DDB447 DMX446:DMX447 DWT446:DWT447 EGP446:EGP447 EQL446:EQL447 FAH446:FAH447 FKD446:FKD447 FTZ446:FTZ447 GDV446:GDV447 GNR446:GNR447 GXN446:GXN447 HHJ446:HHJ447 HRF446:HRF447 IBB446:IBB447 IKX446:IKX447 IUT446:IUT447 JEP446:JEP447 JOL446:JOL447 JYH446:JYH447 KID446:KID447 KRZ446:KRZ447 LBV446:LBV447 LLR446:LLR447 LVN446:LVN447 MFJ446:MFJ447 MPF446:MPF447 MZB446:MZB447 NIX446:NIX447 NST446:NST447 OCP446:OCP447 OML446:OML447 OWH446:OWH447 PGD446:PGD447 PPZ446:PPZ447 PZV446:PZV447 QJR446:QJR447 QTN446:QTN447 RDJ446:RDJ447 RNF446:RNF447 RXB446:RXB447 SGX446:SGX447 SQT446:SQT447 TAP446:TAP447 TKL446:TKL447 TUH446:TUH447 UED446:UED447 UNZ446:UNZ447 UXV446:UXV447 VHR446:VHR447 VRN446:VRN447 WBJ446:WBJ447 WLF446:WLF447 WVB446:WVB447 IP449:IP450 SL449:SL450 ACH449:ACH450 AMD449:AMD450 AVZ449:AVZ450 BFV449:BFV450 BPR449:BPR450 BZN449:BZN450 CJJ449:CJJ450 CTF449:CTF450 DDB449:DDB450 DMX449:DMX450 DWT449:DWT450 EGP449:EGP450 EQL449:EQL450 FAH449:FAH450 FKD449:FKD450 FTZ449:FTZ450 GDV449:GDV450 GNR449:GNR450 GXN449:GXN450 HHJ449:HHJ450 HRF449:HRF450 IBB449:IBB450 IKX449:IKX450 IUT449:IUT450 JEP449:JEP450 JOL449:JOL450 JYH449:JYH450 KID449:KID450 KRZ449:KRZ450 LBV449:LBV450 LLR449:LLR450 LVN449:LVN450 MFJ449:MFJ450 MPF449:MPF450 MZB449:MZB450 NIX449:NIX450 NST449:NST450 OCP449:OCP450 OML449:OML450 OWH449:OWH450 PGD449:PGD450 PPZ449:PPZ450 PZV449:PZV450 QJR449:QJR450 QTN449:QTN450 RDJ449:RDJ450 RNF449:RNF450 RXB449:RXB450 SGX449:SGX450 SQT449:SQT450 TAP449:TAP450 TKL449:TKL450 TUH449:TUH450 UED449:UED450 UNZ449:UNZ450 UXV449:UXV450 VHR449:VHR450 VRN449:VRN450 WBJ449:WBJ450 WLF449:WLF450 WVB452:WVB453 WVB449:WVB450 IP452:IP453 SL452:SL453 ACH452:ACH453 AMD452:AMD453 AVZ452:AVZ453 BFV452:BFV453 BPR452:BPR453 BZN452:BZN453 CJJ452:CJJ453 CTF452:CTF453 DDB452:DDB453 DMX452:DMX453 DWT452:DWT453 EGP452:EGP453 EQL452:EQL453 FAH452:FAH453 FKD452:FKD453 FTZ452:FTZ453 GDV452:GDV453 GNR452:GNR453 GXN452:GXN453 HHJ452:HHJ453 HRF452:HRF453 IBB452:IBB453 IKX452:IKX453 IUT452:IUT453 JEP452:JEP453 JOL452:JOL453 JYH452:JYH453 KID452:KID453 KRZ452:KRZ453 LBV452:LBV453 LLR452:LLR453 LVN452:LVN453 MFJ452:MFJ453 MPF452:MPF453 MZB452:MZB453 NIX452:NIX453 NST452:NST453 OCP452:OCP453 OML452:OML453 OWH452:OWH453 PGD452:PGD453 PPZ452:PPZ453 PZV452:PZV453 QJR452:QJR453 QTN452:QTN453 RDJ452:RDJ453 RNF452:RNF453 RXB452:RXB453 SGX452:SGX453 SQT452:SQT453 TAP452:TAP453 TKL452:TKL453 TUH452:TUH453 UED452:UED453 UNZ452:UNZ453 UXV452:UXV453 VHR452:VHR453 VRN452:VRN453 WBJ452:WBJ453 WLF452:WLF453 IP458:IP459 SL458:SL459 ACH458:ACH459 AMD458:AMD459 AVZ458:AVZ459 BFV458:BFV459 BPR458:BPR459 BZN458:BZN459 CJJ458:CJJ459 CTF458:CTF459 DDB458:DDB459 DMX458:DMX459 DWT458:DWT459 EGP458:EGP459 EQL458:EQL459 FAH458:FAH459 FKD458:FKD459 FTZ458:FTZ459 GDV458:GDV459 GNR458:GNR459 GXN458:GXN459 HHJ458:HHJ459 HRF458:HRF459 IBB458:IBB459 IKX458:IKX459 IUT458:IUT459 JEP458:JEP459 JOL458:JOL459 JYH458:JYH459 KID458:KID459 KRZ458:KRZ459 LBV458:LBV459 LLR458:LLR459 LVN458:LVN459 MFJ458:MFJ459 MPF458:MPF459 MZB458:MZB459 NIX458:NIX459 NST458:NST459 OCP458:OCP459 OML458:OML459 OWH458:OWH459 PGD458:PGD459 PPZ458:PPZ459 PZV458:PZV459 QJR458:QJR459 QTN458:QTN459 RDJ458:RDJ459 RNF458:RNF459 RXB458:RXB459 SGX458:SGX459 SQT458:SQT459 TAP458:TAP459 TKL458:TKL459 TUH458:TUH459 UED458:UED459 UNZ458:UNZ459 UXV458:UXV459 VHR458:VHR459 VRN458:VRN459 WBJ458:WBJ459 WLF458:WLF459 WVB461:WVB462 WVB458:WVB459 IP461:IP462 SL461:SL462 ACH461:ACH462 AMD461:AMD462 AVZ461:AVZ462 BFV461:BFV462 BPR461:BPR462 BZN461:BZN462 CJJ461:CJJ462 CTF461:CTF462 DDB461:DDB462 DMX461:DMX462 DWT461:DWT462 EGP461:EGP462 EQL461:EQL462 FAH461:FAH462 FKD461:FKD462 FTZ461:FTZ462 GDV461:GDV462 GNR461:GNR462 GXN461:GXN462 HHJ461:HHJ462 HRF461:HRF462 IBB461:IBB462 IKX461:IKX462 IUT461:IUT462 JEP461:JEP462 JOL461:JOL462 JYH461:JYH462 KID461:KID462 KRZ461:KRZ462 LBV461:LBV462 LLR461:LLR462 LVN461:LVN462 MFJ461:MFJ462 MPF461:MPF462 MZB461:MZB462 NIX461:NIX462 NST461:NST462 OCP461:OCP462 OML461:OML462 OWH461:OWH462 PGD461:PGD462 PPZ461:PPZ462 PZV461:PZV462 QJR461:QJR462 QTN461:QTN462 RDJ461:RDJ462 RNF461:RNF462 RXB461:RXB462 SGX461:SGX462 SQT461:SQT462 TAP461:TAP462 TKL461:TKL462 TUH461:TUH462 UED461:UED462 UNZ461:UNZ462 UXV461:UXV462 VHR461:VHR462 VRN461:VRN462 WBJ461:WBJ462 WLF461:WLF462 IP467:IP468 SL467:SL468 ACH467:ACH468 AMD467:AMD468 AVZ467:AVZ468 BFV467:BFV468 BPR467:BPR468 BZN467:BZN468 CJJ467:CJJ468 CTF467:CTF468 DDB467:DDB468 DMX467:DMX468 DWT467:DWT468 EGP467:EGP468 EQL467:EQL468 FAH467:FAH468 FKD467:FKD468 FTZ467:FTZ468 GDV467:GDV468 GNR467:GNR468 GXN467:GXN468 HHJ467:HHJ468 HRF467:HRF468 IBB467:IBB468 IKX467:IKX468 IUT467:IUT468 JEP467:JEP468 JOL467:JOL468 JYH467:JYH468 KID467:KID468 KRZ467:KRZ468 LBV467:LBV468 LLR467:LLR468 LVN467:LVN468 MFJ467:MFJ468 MPF467:MPF468 MZB467:MZB468 NIX467:NIX468 NST467:NST468 OCP467:OCP468 OML467:OML468 OWH467:OWH468 PGD467:PGD468 PPZ467:PPZ468 PZV467:PZV468 QJR467:QJR468 QTN467:QTN468 RDJ467:RDJ468 RNF467:RNF468 RXB467:RXB468 SGX467:SGX468 SQT467:SQT468 TAP467:TAP468 TKL467:TKL468 TUH467:TUH468 UED467:UED468 UNZ467:UNZ468 UXV467:UXV468 VHR467:VHR468 VRN467:VRN468 WBJ467:WBJ468 WLF467:WLF468 WVB467:WVB468 WVB455:WVB456 WLF455:WLF456 WBJ455:WBJ456 VRN455:VRN456 VHR455:VHR456 UXV455:UXV456 UNZ455:UNZ456 UED455:UED456 TUH455:TUH456 TKL455:TKL456 TAP455:TAP456 SQT455:SQT456 SGX455:SGX456 RXB455:RXB456 RNF455:RNF456 RDJ455:RDJ456 QTN455:QTN456 QJR455:QJR456 PZV455:PZV456 PPZ455:PPZ456 PGD455:PGD456 OWH455:OWH456 OML455:OML456 OCP455:OCP456 NST455:NST456 NIX455:NIX456 MZB455:MZB456 MPF455:MPF456 MFJ455:MFJ456 LVN455:LVN456 LLR455:LLR456 LBV455:LBV456 KRZ455:KRZ456 KID455:KID456 JYH455:JYH456 JOL455:JOL456 JEP455:JEP456 IUT455:IUT456 IKX455:IKX456 IBB455:IBB456 HRF455:HRF456 HHJ455:HHJ456 GXN455:GXN456 GNR455:GNR456 GDV455:GDV456 FTZ455:FTZ456 FKD455:FKD456 FAH455:FAH456 EQL455:EQL456 EGP455:EGP456 DWT455:DWT456 DMX455:DMX456 DDB455:DDB456 CTF455:CTF456 CJJ455:CJJ456 BZN455:BZN456 BPR455:BPR456 BFV455:BFV456 AVZ455:AVZ456 AMD455:AMD456 ACH455:ACH456 SL455:SL456 IP455:IP456 WVB464:WVB465 WLF464:WLF465 WBJ464:WBJ465 VRN464:VRN465 VHR464:VHR465 UXV464:UXV465 UNZ464:UNZ465 UED464:UED465 TUH464:TUH465 TKL464:TKL465 TAP464:TAP465 SQT464:SQT465 SGX464:SGX465 RXB464:RXB465 RNF464:RNF465 RDJ464:RDJ465 QTN464:QTN465 QJR464:QJR465 PZV464:PZV465 PPZ464:PPZ465 PGD464:PGD465 OWH464:OWH465 OML464:OML465 OCP464:OCP465 NST464:NST465 NIX464:NIX465 MZB464:MZB465 MPF464:MPF465 MFJ464:MFJ465 LVN464:LVN465 LLR464:LLR465 LBV464:LBV465 KRZ464:KRZ465 KID464:KID465 JYH464:JYH465 JOL464:JOL465 JEP464:JEP465 IUT464:IUT465 IKX464:IKX465 IBB464:IBB465 HRF464:HRF465 HHJ464:HHJ465 GXN464:GXN465 GNR464:GNR465 GDV464:GDV465 FTZ464:FTZ465 FKD464:FKD465 FAH464:FAH465 EQL464:EQL465 EGP464:EGP465 DWT464:DWT465 DMX464:DMX465 DDB464:DDB465 CTF464:CTF465 CJJ464:CJJ465 BZN464:BZN465 BPR464:BPR465 BFV464:BFV465 AVZ464:AVZ465 AMD464:AMD465 ACH464:ACH465 SL464:SL465 IP464:IP465 WVB106:WVB116 WLF106:WLF116 WBJ106:WBJ116 VRN106:VRN116 VHR106:VHR116 UXV106:UXV116 UNZ106:UNZ116 UED106:UED116 TUH106:TUH116 TKL106:TKL116 TAP106:TAP116 SQT106:SQT116 SGX106:SGX116 RXB106:RXB116 RNF106:RNF116 RDJ106:RDJ116 QTN106:QTN116 QJR106:QJR116 PZV106:PZV116 PPZ106:PPZ116 PGD106:PGD116 OWH106:OWH116 OML106:OML116 OCP106:OCP116 NST106:NST116 NIX106:NIX116 MZB106:MZB116 MPF106:MPF116 MFJ106:MFJ116 LVN106:LVN116 LLR106:LLR116 LBV106:LBV116 KRZ106:KRZ116 KID106:KID116 JYH106:JYH116 JOL106:JOL116 JEP106:JEP116 IUT106:IUT116 IKX106:IKX116 IBB106:IBB116 HRF106:HRF116 HHJ106:HHJ116 GXN106:GXN116 GNR106:GNR116 GDV106:GDV116 FTZ106:FTZ116 FKD106:FKD116 FAH106:FAH116 EQL106:EQL116 EGP106:EGP116 DWT106:DWT116 DMX106:DMX116 DDB106:DDB116 CTF106:CTF116 CJJ106:CJJ116 BZN106:BZN116 BPR106:BPR116 BFV106:BFV116 AVZ106:AVZ116 AMD106:AMD116 ACH106:ACH116 SL106:SL116 IP106:IP116 WLF470:WLF676 WVB470:WVB676 WBJ470:WBJ676 VRN470:VRN676 VHR470:VHR676 UXV470:UXV676 UNZ470:UNZ676 UED470:UED676 TUH470:TUH676 TKL470:TKL676 TAP470:TAP676 SQT470:SQT676 SGX470:SGX676 RXB470:RXB676 RNF470:RNF676 RDJ470:RDJ676 QTN470:QTN676 QJR470:QJR676 PZV470:PZV676 PPZ470:PPZ676 PGD470:PGD676 OWH470:OWH676 OML470:OML676 OCP470:OCP676 NST470:NST676 NIX470:NIX676 MZB470:MZB676 MPF470:MPF676 MFJ470:MFJ676 LVN470:LVN676 LLR470:LLR676 LBV470:LBV676 KRZ470:KRZ676 KID470:KID676 JYH470:JYH676 JOL470:JOL676 JEP470:JEP676 IUT470:IUT676 IKX470:IKX676 IBB470:IBB676 HRF470:HRF676 HHJ470:HHJ676 GXN470:GXN676 GNR470:GNR676 GDV470:GDV676 FTZ470:FTZ676 FKD470:FKD676 FAH470:FAH676 EQL470:EQL676 EGP470:EGP676 DWT470:DWT676 DMX470:DMX676 DDB470:DDB676 CTF470:CTF676 CJJ470:CJJ676 BZN470:BZN676 BPR470:BPR676 BFV470:BFV676 AVZ470:AVZ676 AMD470:AMD676 ACH470:ACH676 SL470:SL676 IP470:IP676 WLF678:WLF761 WBJ678:WBJ761 VRN678:VRN761 VHR678:VHR761 UXV678:UXV761 UNZ678:UNZ761 UED678:UED761 TUH678:TUH761 TKL678:TKL761 TAP678:TAP761 SQT678:SQT761 SGX678:SGX761 RXB678:RXB761 RNF678:RNF761 RDJ678:RDJ761 QTN678:QTN761 QJR678:QJR761 PZV678:PZV761 PPZ678:PPZ761 PGD678:PGD761 OWH678:OWH761 OML678:OML761 OCP678:OCP761 NST678:NST761 NIX678:NIX761 MZB678:MZB761 MPF678:MPF761 MFJ678:MFJ761 LVN678:LVN761 LLR678:LLR761 LBV678:LBV761 KRZ678:KRZ761 KID678:KID761 JYH678:JYH761 JOL678:JOL761 JEP678:JEP761 IUT678:IUT761 IKX678:IKX761 IBB678:IBB761 HRF678:HRF761 HHJ678:HHJ761 GXN678:GXN761 GNR678:GNR761 GDV678:GDV761 FTZ678:FTZ761 FKD678:FKD761 FAH678:FAH761 EQL678:EQL761 EGP678:EGP761 DWT678:DWT761 DMX678:DMX761 DDB678:DDB761 CTF678:CTF761 CJJ678:CJJ761 BZN678:BZN761 BPR678:BPR761 BFV678:BFV761 AVZ678:AVZ761 AMD678:AMD761 ACH678:ACH761 SL678:SL761 IP678:IP761 WVB678:WVB761 IP4:IP86 SL4:SL86 ACH4:ACH86 AMD4:AMD86 AVZ4:AVZ86 BFV4:BFV86 BPR4:BPR86 BZN4:BZN86 CJJ4:CJJ86 CTF4:CTF86 DDB4:DDB86 DMX4:DMX86 DWT4:DWT86 EGP4:EGP86 EQL4:EQL86 FAH4:FAH86 FKD4:FKD86 FTZ4:FTZ86 GDV4:GDV86 GNR4:GNR86 GXN4:GXN86 HHJ4:HHJ86 HRF4:HRF86 IBB4:IBB86 IKX4:IKX86 IUT4:IUT86 JEP4:JEP86 JOL4:JOL86 JYH4:JYH86 KID4:KID86 KRZ4:KRZ86 LBV4:LBV86 LLR4:LLR86 LVN4:LVN86 MFJ4:MFJ86 MPF4:MPF86 MZB4:MZB86 NIX4:NIX86 NST4:NST86 OCP4:OCP86 OML4:OML86 OWH4:OWH86 PGD4:PGD86 PPZ4:PPZ86 PZV4:PZV86 QJR4:QJR86 QTN4:QTN86 RDJ4:RDJ86 RNF4:RNF86 RXB4:RXB86 SGX4:SGX86 SQT4:SQT86 TAP4:TAP86 TKL4:TKL86 TUH4:TUH86 UED4:UED86 UNZ4:UNZ86 UXV4:UXV86 VHR4:VHR86 VRN4:VRN86 WBJ4:WBJ86 WLF4:WLF86 WVB4:WVB86 SL763:SL1307 IP763:IP1307 WVB763:WVB1307 WLF763:WLF1307 WBJ763:WBJ1307 VRN763:VRN1307 VHR763:VHR1307 UXV763:UXV1307 UNZ763:UNZ1307 UED763:UED1307 TUH763:TUH1307 TKL763:TKL1307 TAP763:TAP1307 SQT763:SQT1307 SGX763:SGX1307 RXB763:RXB1307 RNF763:RNF1307 RDJ763:RDJ1307 QTN763:QTN1307 QJR763:QJR1307 PZV763:PZV1307 PPZ763:PPZ1307 PGD763:PGD1307 OWH763:OWH1307 OML763:OML1307 OCP763:OCP1307 NST763:NST1307 NIX763:NIX1307 MZB763:MZB1307 MPF763:MPF1307 MFJ763:MFJ1307 LVN763:LVN1307 LLR763:LLR1307 LBV763:LBV1307 KRZ763:KRZ1307 KID763:KID1307 JYH763:JYH1307 JOL763:JOL1307 JEP763:JEP1307 IUT763:IUT1307 IKX763:IKX1307 IBB763:IBB1307 HRF763:HRF1307 HHJ763:HHJ1307 GXN763:GXN1307 GNR763:GNR1307 GDV763:GDV1307 FTZ763:FTZ1307 FKD763:FKD1307 FAH763:FAH1307 EQL763:EQL1307 EGP763:EGP1307 DWT763:DWT1307 DMX763:DMX1307 DDB763:DDB1307 CTF763:CTF1307 CJJ763:CJJ1307 BZN763:BZN1307 BPR763:BPR1307 BFV763:BFV1307 AVZ763:AVZ1307 AMD763:AMD1307 ACH763:ACH1307" xr:uid="{CDBC25C7-43AC-455A-B21C-99DF58491F7F}"/>
    <dataValidation allowBlank="1" showInputMessage="1" showErrorMessage="1" prompt="Bienes, obras y servicios deben ser identificados con códigos UNSPSC. Se deben incluir todos los códigos que identifiquen al servicio a contratar y/o producto a adquirir, separados por punto y coma sin espacio. No se admitiran códigos terminados en 00." sqref="IQ88:IQ89 SM88:SM89 ACI88:ACI89 AME88:AME89 AWA88:AWA89 BFW88:BFW89 BPS88:BPS89 BZO88:BZO89 CJK88:CJK89 CTG88:CTG89 DDC88:DDC89 DMY88:DMY89 DWU88:DWU89 EGQ88:EGQ89 EQM88:EQM89 FAI88:FAI89 FKE88:FKE89 FUA88:FUA89 GDW88:GDW89 GNS88:GNS89 GXO88:GXO89 HHK88:HHK89 HRG88:HRG89 IBC88:IBC89 IKY88:IKY89 IUU88:IUU89 JEQ88:JEQ89 JOM88:JOM89 JYI88:JYI89 KIE88:KIE89 KSA88:KSA89 LBW88:LBW89 LLS88:LLS89 LVO88:LVO89 MFK88:MFK89 MPG88:MPG89 MZC88:MZC89 NIY88:NIY89 NSU88:NSU89 OCQ88:OCQ89 OMM88:OMM89 OWI88:OWI89 PGE88:PGE89 PQA88:PQA89 PZW88:PZW89 QJS88:QJS89 QTO88:QTO89 RDK88:RDK89 RNG88:RNG89 RXC88:RXC89 SGY88:SGY89 SQU88:SQU89 TAQ88:TAQ89 TKM88:TKM89 TUI88:TUI89 UEE88:UEE89 UOA88:UOA89 UXW88:UXW89 VHS88:VHS89 VRO88:VRO89 WBK88:WBK89 WLG88:WLG89 WVC88:WVC89 IQ91:IQ92 SM91:SM92 ACI91:ACI92 AME91:AME92 AWA91:AWA92 BFW91:BFW92 BPS91:BPS92 BZO91:BZO92 CJK91:CJK92 CTG91:CTG92 DDC91:DDC92 DMY91:DMY92 DWU91:DWU92 EGQ91:EGQ92 EQM91:EQM92 FAI91:FAI92 FKE91:FKE92 FUA91:FUA92 GDW91:GDW92 GNS91:GNS92 GXO91:GXO92 HHK91:HHK92 HRG91:HRG92 IBC91:IBC92 IKY91:IKY92 IUU91:IUU92 JEQ91:JEQ92 JOM91:JOM92 JYI91:JYI92 KIE91:KIE92 KSA91:KSA92 LBW91:LBW92 LLS91:LLS92 LVO91:LVO92 MFK91:MFK92 MPG91:MPG92 MZC91:MZC92 NIY91:NIY92 NSU91:NSU92 OCQ91:OCQ92 OMM91:OMM92 OWI91:OWI92 PGE91:PGE92 PQA91:PQA92 PZW91:PZW92 QJS91:QJS92 QTO91:QTO92 RDK91:RDK92 RNG91:RNG92 RXC91:RXC92 SGY91:SGY92 SQU91:SQU92 TAQ91:TAQ92 TKM91:TKM92 TUI91:TUI92 UEE91:UEE92 UOA91:UOA92 UXW91:UXW92 VHS91:VHS92 VRO91:VRO92 WBK91:WBK92 WLG91:WLG92 WVC91:WVC92 IQ97:IQ98 SM97:SM98 ACI97:ACI98 AME97:AME98 AWA97:AWA98 BFW97:BFW98 BPS97:BPS98 BZO97:BZO98 CJK97:CJK98 CTG97:CTG98 DDC97:DDC98 DMY97:DMY98 DWU97:DWU98 EGQ97:EGQ98 EQM97:EQM98 FAI97:FAI98 FKE97:FKE98 FUA97:FUA98 GDW97:GDW98 GNS97:GNS98 GXO97:GXO98 HHK97:HHK98 HRG97:HRG98 IBC97:IBC98 IKY97:IKY98 IUU97:IUU98 JEQ97:JEQ98 JOM97:JOM98 JYI97:JYI98 KIE97:KIE98 KSA97:KSA98 LBW97:LBW98 LLS97:LLS98 LVO97:LVO98 MFK97:MFK98 MPG97:MPG98 MZC97:MZC98 NIY97:NIY98 NSU97:NSU98 OCQ97:OCQ98 OMM97:OMM98 OWI97:OWI98 PGE97:PGE98 PQA97:PQA98 PZW97:PZW98 QJS97:QJS98 QTO97:QTO98 RDK97:RDK98 RNG97:RNG98 RXC97:RXC98 SGY97:SGY98 SQU97:SQU98 TAQ97:TAQ98 TKM97:TKM98 TUI97:TUI98 UEE97:UEE98 UOA97:UOA98 UXW97:UXW98 VHS97:VHS98 VRO97:VRO98 WBK97:WBK98 WLG97:WLG98 WVC97:WVC98 IQ100:IQ101 SM100:SM101 ACI100:ACI101 AME100:AME101 AWA100:AWA101 BFW100:BFW101 BPS100:BPS101 BZO100:BZO101 CJK100:CJK101 CTG100:CTG101 DDC100:DDC101 DMY100:DMY101 DWU100:DWU101 EGQ100:EGQ101 EQM100:EQM101 FAI100:FAI101 FKE100:FKE101 FUA100:FUA101 GDW100:GDW101 GNS100:GNS101 GXO100:GXO101 HHK100:HHK101 HRG100:HRG101 IBC100:IBC101 IKY100:IKY101 IUU100:IUU101 JEQ100:JEQ101 JOM100:JOM101 JYI100:JYI101 KIE100:KIE101 KSA100:KSA101 LBW100:LBW101 LLS100:LLS101 LVO100:LVO101 MFK100:MFK101 MPG100:MPG101 MZC100:MZC101 NIY100:NIY101 NSU100:NSU101 OCQ100:OCQ101 OMM100:OMM101 OWI100:OWI101 PGE100:PGE101 PQA100:PQA101 PZW100:PZW101 QJS100:QJS101 QTO100:QTO101 RDK100:RDK101 RNG100:RNG101 RXC100:RXC101 SGY100:SGY101 SQU100:SQU101 TAQ100:TAQ101 TKM100:TKM101 TUI100:TUI101 UEE100:UEE101 UOA100:UOA101 UXW100:UXW101 VHS100:VHS101 VRO100:VRO101 WBK100:WBK101 WLG100:WLG101 WVC100:WVC101 WVC94:WVC95 WLG94:WLG95 WBK94:WBK95 VRO94:VRO95 VHS94:VHS95 UXW94:UXW95 UOA94:UOA95 UEE94:UEE95 TUI94:TUI95 TKM94:TKM95 TAQ94:TAQ95 SQU94:SQU95 SGY94:SGY95 RXC94:RXC95 RNG94:RNG95 RDK94:RDK95 QTO94:QTO95 QJS94:QJS95 PZW94:PZW95 PQA94:PQA95 PGE94:PGE95 OWI94:OWI95 OMM94:OMM95 OCQ94:OCQ95 NSU94:NSU95 NIY94:NIY95 MZC94:MZC95 MPG94:MPG95 MFK94:MFK95 LVO94:LVO95 LLS94:LLS95 LBW94:LBW95 KSA94:KSA95 KIE94:KIE95 JYI94:JYI95 JOM94:JOM95 JEQ94:JEQ95 IUU94:IUU95 IKY94:IKY95 IBC94:IBC95 HRG94:HRG95 HHK94:HHK95 GXO94:GXO95 GNS94:GNS95 GDW94:GDW95 FUA94:FUA95 FKE94:FKE95 FAI94:FAI95 EQM94:EQM95 EGQ94:EGQ95 DWU94:DWU95 DMY94:DMY95 DDC94:DDC95 CTG94:CTG95 CJK94:CJK95 BZO94:BZO95 BPS94:BPS95 BFW94:BFW95 AWA94:AWA95 AME94:AME95 ACI94:ACI95 SM94:SM95 IQ94:IQ95 WVC103:WVC104 WLG103:WLG104 WBK103:WBK104 VRO103:VRO104 VHS103:VHS104 UXW103:UXW104 UOA103:UOA104 UEE103:UEE104 TUI103:TUI104 TKM103:TKM104 TAQ103:TAQ104 SQU103:SQU104 SGY103:SGY104 RXC103:RXC104 RNG103:RNG104 RDK103:RDK104 QTO103:QTO104 QJS103:QJS104 PZW103:PZW104 PQA103:PQA104 PGE103:PGE104 OWI103:OWI104 OMM103:OMM104 OCQ103:OCQ104 NSU103:NSU104 NIY103:NIY104 MZC103:MZC104 MPG103:MPG104 MFK103:MFK104 LVO103:LVO104 LLS103:LLS104 LBW103:LBW104 KSA103:KSA104 KIE103:KIE104 JYI103:JYI104 JOM103:JOM104 JEQ103:JEQ104 IUU103:IUU104 IKY103:IKY104 IBC103:IBC104 HRG103:HRG104 HHK103:HHK104 GXO103:GXO104 GNS103:GNS104 GDW103:GDW104 FUA103:FUA104 FKE103:FKE104 FAI103:FAI104 EQM103:EQM104 EGQ103:EGQ104 DWU103:DWU104 DMY103:DMY104 DDC103:DDC104 CTG103:CTG104 CJK103:CJK104 BZO103:BZO104 BPS103:BPS104 BFW103:BFW104 AWA103:AWA104 AME103:AME104 ACI103:ACI104 SM103:SM104 IQ103:IQ104 IQ118:IQ119 SM118:SM119 ACI118:ACI119 AME118:AME119 AWA118:AWA119 BFW118:BFW119 BPS118:BPS119 BZO118:BZO119 CJK118:CJK119 CTG118:CTG119 DDC118:DDC119 DMY118:DMY119 DWU118:DWU119 EGQ118:EGQ119 EQM118:EQM119 FAI118:FAI119 FKE118:FKE119 FUA118:FUA119 GDW118:GDW119 GNS118:GNS119 GXO118:GXO119 HHK118:HHK119 HRG118:HRG119 IBC118:IBC119 IKY118:IKY119 IUU118:IUU119 JEQ118:JEQ119 JOM118:JOM119 JYI118:JYI119 KIE118:KIE119 KSA118:KSA119 LBW118:LBW119 LLS118:LLS119 LVO118:LVO119 MFK118:MFK119 MPG118:MPG119 MZC118:MZC119 NIY118:NIY119 NSU118:NSU119 OCQ118:OCQ119 OMM118:OMM119 OWI118:OWI119 PGE118:PGE119 PQA118:PQA119 PZW118:PZW119 QJS118:QJS119 QTO118:QTO119 RDK118:RDK119 RNG118:RNG119 RXC118:RXC119 SGY118:SGY119 SQU118:SQU119 TAQ118:TAQ119 TKM118:TKM119 TUI118:TUI119 UEE118:UEE119 UOA118:UOA119 UXW118:UXW119 VHS118:VHS119 VRO118:VRO119 WBK118:WBK119 WLG118:WLG119 WVC118:WVC119 IQ125:IQ128 SM125:SM128 ACI125:ACI128 AME125:AME128 AWA125:AWA128 BFW125:BFW128 BPS125:BPS128 BZO125:BZO128 CJK125:CJK128 CTG125:CTG128 DDC125:DDC128 DMY125:DMY128 DWU125:DWU128 EGQ125:EGQ128 EQM125:EQM128 FAI125:FAI128 FKE125:FKE128 FUA125:FUA128 GDW125:GDW128 GNS125:GNS128 GXO125:GXO128 HHK125:HHK128 HRG125:HRG128 IBC125:IBC128 IKY125:IKY128 IUU125:IUU128 JEQ125:JEQ128 JOM125:JOM128 JYI125:JYI128 KIE125:KIE128 KSA125:KSA128 LBW125:LBW128 LLS125:LLS128 LVO125:LVO128 MFK125:MFK128 MPG125:MPG128 MZC125:MZC128 NIY125:NIY128 NSU125:NSU128 OCQ125:OCQ128 OMM125:OMM128 OWI125:OWI128 PGE125:PGE128 PQA125:PQA128 PZW125:PZW128 QJS125:QJS128 QTO125:QTO128 RDK125:RDK128 RNG125:RNG128 RXC125:RXC128 SGY125:SGY128 SQU125:SQU128 TAQ125:TAQ128 TKM125:TKM128 TUI125:TUI128 UEE125:UEE128 UOA125:UOA128 UXW125:UXW128 VHS125:VHS128 VRO125:VRO128 WBK125:WBK128 WLG125:WLG128 WVC125:WVC128 IQ130:IQ131 SM130:SM131 ACI130:ACI131 AME130:AME131 AWA130:AWA131 BFW130:BFW131 BPS130:BPS131 BZO130:BZO131 CJK130:CJK131 CTG130:CTG131 DDC130:DDC131 DMY130:DMY131 DWU130:DWU131 EGQ130:EGQ131 EQM130:EQM131 FAI130:FAI131 FKE130:FKE131 FUA130:FUA131 GDW130:GDW131 GNS130:GNS131 GXO130:GXO131 HHK130:HHK131 HRG130:HRG131 IBC130:IBC131 IKY130:IKY131 IUU130:IUU131 JEQ130:JEQ131 JOM130:JOM131 JYI130:JYI131 KIE130:KIE131 KSA130:KSA131 LBW130:LBW131 LLS130:LLS131 LVO130:LVO131 MFK130:MFK131 MPG130:MPG131 MZC130:MZC131 NIY130:NIY131 NSU130:NSU131 OCQ130:OCQ131 OMM130:OMM131 OWI130:OWI131 PGE130:PGE131 PQA130:PQA131 PZW130:PZW131 QJS130:QJS131 QTO130:QTO131 RDK130:RDK131 RNG130:RNG131 RXC130:RXC131 SGY130:SGY131 SQU130:SQU131 TAQ130:TAQ131 TKM130:TKM131 TUI130:TUI131 UEE130:UEE131 UOA130:UOA131 UXW130:UXW131 VHS130:VHS131 VRO130:VRO131 WBK130:WBK131 WLG130:WLG131 WVC130:WVC131 IQ136:IQ137 SM136:SM137 ACI136:ACI137 AME136:AME137 AWA136:AWA137 BFW136:BFW137 BPS136:BPS137 BZO136:BZO137 CJK136:CJK137 CTG136:CTG137 DDC136:DDC137 DMY136:DMY137 DWU136:DWU137 EGQ136:EGQ137 EQM136:EQM137 FAI136:FAI137 FKE136:FKE137 FUA136:FUA137 GDW136:GDW137 GNS136:GNS137 GXO136:GXO137 HHK136:HHK137 HRG136:HRG137 IBC136:IBC137 IKY136:IKY137 IUU136:IUU137 JEQ136:JEQ137 JOM136:JOM137 JYI136:JYI137 KIE136:KIE137 KSA136:KSA137 LBW136:LBW137 LLS136:LLS137 LVO136:LVO137 MFK136:MFK137 MPG136:MPG137 MZC136:MZC137 NIY136:NIY137 NSU136:NSU137 OCQ136:OCQ137 OMM136:OMM137 OWI136:OWI137 PGE136:PGE137 PQA136:PQA137 PZW136:PZW137 QJS136:QJS137 QTO136:QTO137 RDK136:RDK137 RNG136:RNG137 RXC136:RXC137 SGY136:SGY137 SQU136:SQU137 TAQ136:TAQ137 TKM136:TKM137 TUI136:TUI137 UEE136:UEE137 UOA136:UOA137 UXW136:UXW137 VHS136:VHS137 VRO136:VRO137 WBK136:WBK137 WLG136:WLG137 WVC136:WVC137 IQ139:IQ140 SM139:SM140 ACI139:ACI140 AME139:AME140 AWA139:AWA140 BFW139:BFW140 BPS139:BPS140 BZO139:BZO140 CJK139:CJK140 CTG139:CTG140 DDC139:DDC140 DMY139:DMY140 DWU139:DWU140 EGQ139:EGQ140 EQM139:EQM140 FAI139:FAI140 FKE139:FKE140 FUA139:FUA140 GDW139:GDW140 GNS139:GNS140 GXO139:GXO140 HHK139:HHK140 HRG139:HRG140 IBC139:IBC140 IKY139:IKY140 IUU139:IUU140 JEQ139:JEQ140 JOM139:JOM140 JYI139:JYI140 KIE139:KIE140 KSA139:KSA140 LBW139:LBW140 LLS139:LLS140 LVO139:LVO140 MFK139:MFK140 MPG139:MPG140 MZC139:MZC140 NIY139:NIY140 NSU139:NSU140 OCQ139:OCQ140 OMM139:OMM140 OWI139:OWI140 PGE139:PGE140 PQA139:PQA140 PZW139:PZW140 QJS139:QJS140 QTO139:QTO140 RDK139:RDK140 RNG139:RNG140 RXC139:RXC140 SGY139:SGY140 SQU139:SQU140 TAQ139:TAQ140 TKM139:TKM140 TUI139:TUI140 UEE139:UEE140 UOA139:UOA140 UXW139:UXW140 VHS139:VHS140 VRO139:VRO140 WBK139:WBK140 WLG139:WLG140 WVC139:WVC140 WVC121:WVC122 WLG121:WLG122 WBK121:WBK122 VRO121:VRO122 VHS121:VHS122 UXW121:UXW122 UOA121:UOA122 UEE121:UEE122 TUI121:TUI122 TKM121:TKM122 TAQ121:TAQ122 SQU121:SQU122 SGY121:SGY122 RXC121:RXC122 RNG121:RNG122 RDK121:RDK122 QTO121:QTO122 QJS121:QJS122 PZW121:PZW122 PQA121:PQA122 PGE121:PGE122 OWI121:OWI122 OMM121:OMM122 OCQ121:OCQ122 NSU121:NSU122 NIY121:NIY122 MZC121:MZC122 MPG121:MPG122 MFK121:MFK122 LVO121:LVO122 LLS121:LLS122 LBW121:LBW122 KSA121:KSA122 KIE121:KIE122 JYI121:JYI122 JOM121:JOM122 JEQ121:JEQ122 IUU121:IUU122 IKY121:IKY122 IBC121:IBC122 HRG121:HRG122 HHK121:HHK122 GXO121:GXO122 GNS121:GNS122 GDW121:GDW122 FUA121:FUA122 FKE121:FKE122 FAI121:FAI122 EQM121:EQM122 EGQ121:EGQ122 DWU121:DWU122 DMY121:DMY122 DDC121:DDC122 CTG121:CTG122 CJK121:CJK122 BZO121:BZO122 BPS121:BPS122 BFW121:BFW122 AWA121:AWA122 AME121:AME122 ACI121:ACI122 SM121:SM122 IQ121:IQ122 WVC133:WVC134 WLG133:WLG134 WBK133:WBK134 VRO133:VRO134 VHS133:VHS134 UXW133:UXW134 UOA133:UOA134 UEE133:UEE134 TUI133:TUI134 TKM133:TKM134 TAQ133:TAQ134 SQU133:SQU134 SGY133:SGY134 RXC133:RXC134 RNG133:RNG134 RDK133:RDK134 QTO133:QTO134 QJS133:QJS134 PZW133:PZW134 PQA133:PQA134 PGE133:PGE134 OWI133:OWI134 OMM133:OMM134 OCQ133:OCQ134 NSU133:NSU134 NIY133:NIY134 MZC133:MZC134 MPG133:MPG134 MFK133:MFK134 LVO133:LVO134 LLS133:LLS134 LBW133:LBW134 KSA133:KSA134 KIE133:KIE134 JYI133:JYI134 JOM133:JOM134 JEQ133:JEQ134 IUU133:IUU134 IKY133:IKY134 IBC133:IBC134 HRG133:HRG134 HHK133:HHK134 GXO133:GXO134 GNS133:GNS134 GDW133:GDW134 FUA133:FUA134 FKE133:FKE134 FAI133:FAI134 EQM133:EQM134 EGQ133:EGQ134 DWU133:DWU134 DMY133:DMY134 DDC133:DDC134 CTG133:CTG134 CJK133:CJK134 BZO133:BZO134 BPS133:BPS134 BFW133:BFW134 AWA133:AWA134 AME133:AME134 ACI133:ACI134 SM133:SM134 IQ133:IQ134 IQ142:IQ143 SM142:SM143 ACI142:ACI143 AME142:AME143 AWA142:AWA143 BFW142:BFW143 BPS142:BPS143 BZO142:BZO143 CJK142:CJK143 CTG142:CTG143 DDC142:DDC143 DMY142:DMY143 DWU142:DWU143 EGQ142:EGQ143 EQM142:EQM143 FAI142:FAI143 FKE142:FKE143 FUA142:FUA143 GDW142:GDW143 GNS142:GNS143 GXO142:GXO143 HHK142:HHK143 HRG142:HRG143 IBC142:IBC143 IKY142:IKY143 IUU142:IUU143 JEQ142:JEQ143 JOM142:JOM143 JYI142:JYI143 KIE142:KIE143 KSA142:KSA143 LBW142:LBW143 LLS142:LLS143 LVO142:LVO143 MFK142:MFK143 MPG142:MPG143 MZC142:MZC143 NIY142:NIY143 NSU142:NSU143 OCQ142:OCQ143 OMM142:OMM143 OWI142:OWI143 PGE142:PGE143 PQA142:PQA143 PZW142:PZW143 QJS142:QJS143 QTO142:QTO143 RDK142:RDK143 RNG142:RNG143 RXC142:RXC143 SGY142:SGY143 SQU142:SQU143 TAQ142:TAQ143 TKM142:TKM143 TUI142:TUI143 UEE142:UEE143 UOA142:UOA143 UXW142:UXW143 VHS142:VHS143 VRO142:VRO143 WBK142:WBK143 WLG142:WLG143 WVC142:WVC143 IQ145:IQ146 SM145:SM146 ACI145:ACI146 AME145:AME146 AWA145:AWA146 BFW145:BFW146 BPS145:BPS146 BZO145:BZO146 CJK145:CJK146 CTG145:CTG146 DDC145:DDC146 DMY145:DMY146 DWU145:DWU146 EGQ145:EGQ146 EQM145:EQM146 FAI145:FAI146 FKE145:FKE146 FUA145:FUA146 GDW145:GDW146 GNS145:GNS146 GXO145:GXO146 HHK145:HHK146 HRG145:HRG146 IBC145:IBC146 IKY145:IKY146 IUU145:IUU146 JEQ145:JEQ146 JOM145:JOM146 JYI145:JYI146 KIE145:KIE146 KSA145:KSA146 LBW145:LBW146 LLS145:LLS146 LVO145:LVO146 MFK145:MFK146 MPG145:MPG146 MZC145:MZC146 NIY145:NIY146 NSU145:NSU146 OCQ145:OCQ146 OMM145:OMM146 OWI145:OWI146 PGE145:PGE146 PQA145:PQA146 PZW145:PZW146 QJS145:QJS146 QTO145:QTO146 RDK145:RDK146 RNG145:RNG146 RXC145:RXC146 SGY145:SGY146 SQU145:SQU146 TAQ145:TAQ146 TKM145:TKM146 TUI145:TUI146 UEE145:UEE146 UOA145:UOA146 UXW145:UXW146 VHS145:VHS146 VRO145:VRO146 WBK145:WBK146 WLG145:WLG146 WVC145:WVC146 IQ148:IQ149 SM148:SM149 ACI148:ACI149 AME148:AME149 AWA148:AWA149 BFW148:BFW149 BPS148:BPS149 BZO148:BZO149 CJK148:CJK149 CTG148:CTG149 DDC148:DDC149 DMY148:DMY149 DWU148:DWU149 EGQ148:EGQ149 EQM148:EQM149 FAI148:FAI149 FKE148:FKE149 FUA148:FUA149 GDW148:GDW149 GNS148:GNS149 GXO148:GXO149 HHK148:HHK149 HRG148:HRG149 IBC148:IBC149 IKY148:IKY149 IUU148:IUU149 JEQ148:JEQ149 JOM148:JOM149 JYI148:JYI149 KIE148:KIE149 KSA148:KSA149 LBW148:LBW149 LLS148:LLS149 LVO148:LVO149 MFK148:MFK149 MPG148:MPG149 MZC148:MZC149 NIY148:NIY149 NSU148:NSU149 OCQ148:OCQ149 OMM148:OMM149 OWI148:OWI149 PGE148:PGE149 PQA148:PQA149 PZW148:PZW149 QJS148:QJS149 QTO148:QTO149 RDK148:RDK149 RNG148:RNG149 RXC148:RXC149 SGY148:SGY149 SQU148:SQU149 TAQ148:TAQ149 TKM148:TKM149 TUI148:TUI149 UEE148:UEE149 UOA148:UOA149 UXW148:UXW149 VHS148:VHS149 VRO148:VRO149 WBK148:WBK149 WLG148:WLG149 WVC148:WVC149 IQ154:IQ155 SM154:SM155 ACI154:ACI155 AME154:AME155 AWA154:AWA155 BFW154:BFW155 BPS154:BPS155 BZO154:BZO155 CJK154:CJK155 CTG154:CTG155 DDC154:DDC155 DMY154:DMY155 DWU154:DWU155 EGQ154:EGQ155 EQM154:EQM155 FAI154:FAI155 FKE154:FKE155 FUA154:FUA155 GDW154:GDW155 GNS154:GNS155 GXO154:GXO155 HHK154:HHK155 HRG154:HRG155 IBC154:IBC155 IKY154:IKY155 IUU154:IUU155 JEQ154:JEQ155 JOM154:JOM155 JYI154:JYI155 KIE154:KIE155 KSA154:KSA155 LBW154:LBW155 LLS154:LLS155 LVO154:LVO155 MFK154:MFK155 MPG154:MPG155 MZC154:MZC155 NIY154:NIY155 NSU154:NSU155 OCQ154:OCQ155 OMM154:OMM155 OWI154:OWI155 PGE154:PGE155 PQA154:PQA155 PZW154:PZW155 QJS154:QJS155 QTO154:QTO155 RDK154:RDK155 RNG154:RNG155 RXC154:RXC155 SGY154:SGY155 SQU154:SQU155 TAQ154:TAQ155 TKM154:TKM155 TUI154:TUI155 UEE154:UEE155 UOA154:UOA155 UXW154:UXW155 VHS154:VHS155 VRO154:VRO155 WBK154:WBK155 WLG154:WLG155 WVC154:WVC155 IQ157:IQ158 SM157:SM158 ACI157:ACI158 AME157:AME158 AWA157:AWA158 BFW157:BFW158 BPS157:BPS158 BZO157:BZO158 CJK157:CJK158 CTG157:CTG158 DDC157:DDC158 DMY157:DMY158 DWU157:DWU158 EGQ157:EGQ158 EQM157:EQM158 FAI157:FAI158 FKE157:FKE158 FUA157:FUA158 GDW157:GDW158 GNS157:GNS158 GXO157:GXO158 HHK157:HHK158 HRG157:HRG158 IBC157:IBC158 IKY157:IKY158 IUU157:IUU158 JEQ157:JEQ158 JOM157:JOM158 JYI157:JYI158 KIE157:KIE158 KSA157:KSA158 LBW157:LBW158 LLS157:LLS158 LVO157:LVO158 MFK157:MFK158 MPG157:MPG158 MZC157:MZC158 NIY157:NIY158 NSU157:NSU158 OCQ157:OCQ158 OMM157:OMM158 OWI157:OWI158 PGE157:PGE158 PQA157:PQA158 PZW157:PZW158 QJS157:QJS158 QTO157:QTO158 RDK157:RDK158 RNG157:RNG158 RXC157:RXC158 SGY157:SGY158 SQU157:SQU158 TAQ157:TAQ158 TKM157:TKM158 TUI157:TUI158 UEE157:UEE158 UOA157:UOA158 UXW157:UXW158 VHS157:VHS158 VRO157:VRO158 WBK157:WBK158 WLG157:WLG158 WVC157:WVC158 IQ163:IQ164 SM163:SM164 ACI163:ACI164 AME163:AME164 AWA163:AWA164 BFW163:BFW164 BPS163:BPS164 BZO163:BZO164 CJK163:CJK164 CTG163:CTG164 DDC163:DDC164 DMY163:DMY164 DWU163:DWU164 EGQ163:EGQ164 EQM163:EQM164 FAI163:FAI164 FKE163:FKE164 FUA163:FUA164 GDW163:GDW164 GNS163:GNS164 GXO163:GXO164 HHK163:HHK164 HRG163:HRG164 IBC163:IBC164 IKY163:IKY164 IUU163:IUU164 JEQ163:JEQ164 JOM163:JOM164 JYI163:JYI164 KIE163:KIE164 KSA163:KSA164 LBW163:LBW164 LLS163:LLS164 LVO163:LVO164 MFK163:MFK164 MPG163:MPG164 MZC163:MZC164 NIY163:NIY164 NSU163:NSU164 OCQ163:OCQ164 OMM163:OMM164 OWI163:OWI164 PGE163:PGE164 PQA163:PQA164 PZW163:PZW164 QJS163:QJS164 QTO163:QTO164 RDK163:RDK164 RNG163:RNG164 RXC163:RXC164 SGY163:SGY164 SQU163:SQU164 TAQ163:TAQ164 TKM163:TKM164 TUI163:TUI164 UEE163:UEE164 UOA163:UOA164 UXW163:UXW164 VHS163:VHS164 VRO163:VRO164 WBK163:WBK164 WLG163:WLG164 WVC163:WVC164 WVC151:WVC152 WLG151:WLG152 WBK151:WBK152 VRO151:VRO152 VHS151:VHS152 UXW151:UXW152 UOA151:UOA152 UEE151:UEE152 TUI151:TUI152 TKM151:TKM152 TAQ151:TAQ152 SQU151:SQU152 SGY151:SGY152 RXC151:RXC152 RNG151:RNG152 RDK151:RDK152 QTO151:QTO152 QJS151:QJS152 PZW151:PZW152 PQA151:PQA152 PGE151:PGE152 OWI151:OWI152 OMM151:OMM152 OCQ151:OCQ152 NSU151:NSU152 NIY151:NIY152 MZC151:MZC152 MPG151:MPG152 MFK151:MFK152 LVO151:LVO152 LLS151:LLS152 LBW151:LBW152 KSA151:KSA152 KIE151:KIE152 JYI151:JYI152 JOM151:JOM152 JEQ151:JEQ152 IUU151:IUU152 IKY151:IKY152 IBC151:IBC152 HRG151:HRG152 HHK151:HHK152 GXO151:GXO152 GNS151:GNS152 GDW151:GDW152 FUA151:FUA152 FKE151:FKE152 FAI151:FAI152 EQM151:EQM152 EGQ151:EGQ152 DWU151:DWU152 DMY151:DMY152 DDC151:DDC152 CTG151:CTG152 CJK151:CJK152 BZO151:BZO152 BPS151:BPS152 BFW151:BFW152 AWA151:AWA152 AME151:AME152 ACI151:ACI152 SM151:SM152 IQ151:IQ152 WVC160:WVC161 WLG160:WLG161 WBK160:WBK161 VRO160:VRO161 VHS160:VHS161 UXW160:UXW161 UOA160:UOA161 UEE160:UEE161 TUI160:TUI161 TKM160:TKM161 TAQ160:TAQ161 SQU160:SQU161 SGY160:SGY161 RXC160:RXC161 RNG160:RNG161 RDK160:RDK161 QTO160:QTO161 QJS160:QJS161 PZW160:PZW161 PQA160:PQA161 PGE160:PGE161 OWI160:OWI161 OMM160:OMM161 OCQ160:OCQ161 NSU160:NSU161 NIY160:NIY161 MZC160:MZC161 MPG160:MPG161 MFK160:MFK161 LVO160:LVO161 LLS160:LLS161 LBW160:LBW161 KSA160:KSA161 KIE160:KIE161 JYI160:JYI161 JOM160:JOM161 JEQ160:JEQ161 IUU160:IUU161 IKY160:IKY161 IBC160:IBC161 HRG160:HRG161 HHK160:HHK161 GXO160:GXO161 GNS160:GNS161 GDW160:GDW161 FUA160:FUA161 FKE160:FKE161 FAI160:FAI161 EQM160:EQM161 EGQ160:EGQ161 DWU160:DWU161 DMY160:DMY161 DDC160:DDC161 CTG160:CTG161 CJK160:CJK161 BZO160:BZO161 BPS160:BPS161 BFW160:BFW161 AWA160:AWA161 AME160:AME161 ACI160:ACI161 SM160:SM161 IQ160:IQ161 WLG166:WLG393 WBK166:WBK393 VRO166:VRO393 VHS166:VHS393 UXW166:UXW393 UOA166:UOA393 UEE166:UEE393 TUI166:TUI393 TKM166:TKM393 TAQ166:TAQ393 SQU166:SQU393 SGY166:SGY393 RXC166:RXC393 RNG166:RNG393 RDK166:RDK393 QTO166:QTO393 QJS166:QJS393 PZW166:PZW393 PQA166:PQA393 PGE166:PGE393 OWI166:OWI393 OMM166:OMM393 OCQ166:OCQ393 NSU166:NSU393 NIY166:NIY393 MZC166:MZC393 MPG166:MPG393 MFK166:MFK393 LVO166:LVO393 LLS166:LLS393 LBW166:LBW393 KSA166:KSA393 KIE166:KIE393 JYI166:JYI393 JOM166:JOM393 JEQ166:JEQ393 IUU166:IUU393 IKY166:IKY393 IBC166:IBC393 HRG166:HRG393 HHK166:HHK393 GXO166:GXO393 GNS166:GNS393 GDW166:GDW393 FUA166:FUA393 FKE166:FKE393 FAI166:FAI393 EQM166:EQM393 EGQ166:EGQ393 DWU166:DWU393 DMY166:DMY393 DDC166:DDC393 CTG166:CTG393 CJK166:CJK393 BZO166:BZO393 BPS166:BPS393 BFW166:BFW393 AWA166:AWA393 AME166:AME393 ACI166:ACI393 SM166:SM393 IQ166:IQ393 WVC166:WVC393 IQ395:IQ396 SM395:SM396 ACI395:ACI396 AME395:AME396 AWA395:AWA396 BFW395:BFW396 BPS395:BPS396 BZO395:BZO396 CJK395:CJK396 CTG395:CTG396 DDC395:DDC396 DMY395:DMY396 DWU395:DWU396 EGQ395:EGQ396 EQM395:EQM396 FAI395:FAI396 FKE395:FKE396 FUA395:FUA396 GDW395:GDW396 GNS395:GNS396 GXO395:GXO396 HHK395:HHK396 HRG395:HRG396 IBC395:IBC396 IKY395:IKY396 IUU395:IUU396 JEQ395:JEQ396 JOM395:JOM396 JYI395:JYI396 KIE395:KIE396 KSA395:KSA396 LBW395:LBW396 LLS395:LLS396 LVO395:LVO396 MFK395:MFK396 MPG395:MPG396 MZC395:MZC396 NIY395:NIY396 NSU395:NSU396 OCQ395:OCQ396 OMM395:OMM396 OWI395:OWI396 PGE395:PGE396 PQA395:PQA396 PZW395:PZW396 QJS395:QJS396 QTO395:QTO396 RDK395:RDK396 RNG395:RNG396 RXC395:RXC396 SGY395:SGY396 SQU395:SQU396 TAQ395:TAQ396 TKM395:TKM396 TUI395:TUI396 UEE395:UEE396 UOA395:UOA396 UXW395:UXW396 VHS395:VHS396 VRO395:VRO396 WBK395:WBK396 WLG395:WLG396 WVC395:WVC396 IQ398:IQ399 SM398:SM399 ACI398:ACI399 AME398:AME399 AWA398:AWA399 BFW398:BFW399 BPS398:BPS399 BZO398:BZO399 CJK398:CJK399 CTG398:CTG399 DDC398:DDC399 DMY398:DMY399 DWU398:DWU399 EGQ398:EGQ399 EQM398:EQM399 FAI398:FAI399 FKE398:FKE399 FUA398:FUA399 GDW398:GDW399 GNS398:GNS399 GXO398:GXO399 HHK398:HHK399 HRG398:HRG399 IBC398:IBC399 IKY398:IKY399 IUU398:IUU399 JEQ398:JEQ399 JOM398:JOM399 JYI398:JYI399 KIE398:KIE399 KSA398:KSA399 LBW398:LBW399 LLS398:LLS399 LVO398:LVO399 MFK398:MFK399 MPG398:MPG399 MZC398:MZC399 NIY398:NIY399 NSU398:NSU399 OCQ398:OCQ399 OMM398:OMM399 OWI398:OWI399 PGE398:PGE399 PQA398:PQA399 PZW398:PZW399 QJS398:QJS399 QTO398:QTO399 RDK398:RDK399 RNG398:RNG399 RXC398:RXC399 SGY398:SGY399 SQU398:SQU399 TAQ398:TAQ399 TKM398:TKM399 TUI398:TUI399 UEE398:UEE399 UOA398:UOA399 UXW398:UXW399 VHS398:VHS399 VRO398:VRO399 WBK398:WBK399 WLG398:WLG399 WVC398:WVC399 IQ404:IQ405 SM404:SM405 ACI404:ACI405 AME404:AME405 AWA404:AWA405 BFW404:BFW405 BPS404:BPS405 BZO404:BZO405 CJK404:CJK405 CTG404:CTG405 DDC404:DDC405 DMY404:DMY405 DWU404:DWU405 EGQ404:EGQ405 EQM404:EQM405 FAI404:FAI405 FKE404:FKE405 FUA404:FUA405 GDW404:GDW405 GNS404:GNS405 GXO404:GXO405 HHK404:HHK405 HRG404:HRG405 IBC404:IBC405 IKY404:IKY405 IUU404:IUU405 JEQ404:JEQ405 JOM404:JOM405 JYI404:JYI405 KIE404:KIE405 KSA404:KSA405 LBW404:LBW405 LLS404:LLS405 LVO404:LVO405 MFK404:MFK405 MPG404:MPG405 MZC404:MZC405 NIY404:NIY405 NSU404:NSU405 OCQ404:OCQ405 OMM404:OMM405 OWI404:OWI405 PGE404:PGE405 PQA404:PQA405 PZW404:PZW405 QJS404:QJS405 QTO404:QTO405 RDK404:RDK405 RNG404:RNG405 RXC404:RXC405 SGY404:SGY405 SQU404:SQU405 TAQ404:TAQ405 TKM404:TKM405 TUI404:TUI405 UEE404:UEE405 UOA404:UOA405 UXW404:UXW405 VHS404:VHS405 VRO404:VRO405 WBK404:WBK405 WLG404:WLG405 WVC404:WVC405 IQ407:IQ408 SM407:SM408 ACI407:ACI408 AME407:AME408 AWA407:AWA408 BFW407:BFW408 BPS407:BPS408 BZO407:BZO408 CJK407:CJK408 CTG407:CTG408 DDC407:DDC408 DMY407:DMY408 DWU407:DWU408 EGQ407:EGQ408 EQM407:EQM408 FAI407:FAI408 FKE407:FKE408 FUA407:FUA408 GDW407:GDW408 GNS407:GNS408 GXO407:GXO408 HHK407:HHK408 HRG407:HRG408 IBC407:IBC408 IKY407:IKY408 IUU407:IUU408 JEQ407:JEQ408 JOM407:JOM408 JYI407:JYI408 KIE407:KIE408 KSA407:KSA408 LBW407:LBW408 LLS407:LLS408 LVO407:LVO408 MFK407:MFK408 MPG407:MPG408 MZC407:MZC408 NIY407:NIY408 NSU407:NSU408 OCQ407:OCQ408 OMM407:OMM408 OWI407:OWI408 PGE407:PGE408 PQA407:PQA408 PZW407:PZW408 QJS407:QJS408 QTO407:QTO408 RDK407:RDK408 RNG407:RNG408 RXC407:RXC408 SGY407:SGY408 SQU407:SQU408 TAQ407:TAQ408 TKM407:TKM408 TUI407:TUI408 UEE407:UEE408 UOA407:UOA408 UXW407:UXW408 VHS407:VHS408 VRO407:VRO408 WBK407:WBK408 WLG407:WLG408 WVC407:WVC408 IQ413:IQ414 SM413:SM414 ACI413:ACI414 AME413:AME414 AWA413:AWA414 BFW413:BFW414 BPS413:BPS414 BZO413:BZO414 CJK413:CJK414 CTG413:CTG414 DDC413:DDC414 DMY413:DMY414 DWU413:DWU414 EGQ413:EGQ414 EQM413:EQM414 FAI413:FAI414 FKE413:FKE414 FUA413:FUA414 GDW413:GDW414 GNS413:GNS414 GXO413:GXO414 HHK413:HHK414 HRG413:HRG414 IBC413:IBC414 IKY413:IKY414 IUU413:IUU414 JEQ413:JEQ414 JOM413:JOM414 JYI413:JYI414 KIE413:KIE414 KSA413:KSA414 LBW413:LBW414 LLS413:LLS414 LVO413:LVO414 MFK413:MFK414 MPG413:MPG414 MZC413:MZC414 NIY413:NIY414 NSU413:NSU414 OCQ413:OCQ414 OMM413:OMM414 OWI413:OWI414 PGE413:PGE414 PQA413:PQA414 PZW413:PZW414 QJS413:QJS414 QTO413:QTO414 RDK413:RDK414 RNG413:RNG414 RXC413:RXC414 SGY413:SGY414 SQU413:SQU414 TAQ413:TAQ414 TKM413:TKM414 TUI413:TUI414 UEE413:UEE414 UOA413:UOA414 UXW413:UXW414 VHS413:VHS414 VRO413:VRO414 WBK413:WBK414 WLG413:WLG414 WVC413:WVC414 IQ416:IQ417 SM416:SM417 ACI416:ACI417 AME416:AME417 AWA416:AWA417 BFW416:BFW417 BPS416:BPS417 BZO416:BZO417 CJK416:CJK417 CTG416:CTG417 DDC416:DDC417 DMY416:DMY417 DWU416:DWU417 EGQ416:EGQ417 EQM416:EQM417 FAI416:FAI417 FKE416:FKE417 FUA416:FUA417 GDW416:GDW417 GNS416:GNS417 GXO416:GXO417 HHK416:HHK417 HRG416:HRG417 IBC416:IBC417 IKY416:IKY417 IUU416:IUU417 JEQ416:JEQ417 JOM416:JOM417 JYI416:JYI417 KIE416:KIE417 KSA416:KSA417 LBW416:LBW417 LLS416:LLS417 LVO416:LVO417 MFK416:MFK417 MPG416:MPG417 MZC416:MZC417 NIY416:NIY417 NSU416:NSU417 OCQ416:OCQ417 OMM416:OMM417 OWI416:OWI417 PGE416:PGE417 PQA416:PQA417 PZW416:PZW417 QJS416:QJS417 QTO416:QTO417 RDK416:RDK417 RNG416:RNG417 RXC416:RXC417 SGY416:SGY417 SQU416:SQU417 TAQ416:TAQ417 TKM416:TKM417 TUI416:TUI417 UEE416:UEE417 UOA416:UOA417 UXW416:UXW417 VHS416:VHS417 VRO416:VRO417 WBK416:WBK417 WLG416:WLG417 WVC416:WVC417 WVC401:WVC402 WLG401:WLG402 WBK401:WBK402 VRO401:VRO402 VHS401:VHS402 UXW401:UXW402 UOA401:UOA402 UEE401:UEE402 TUI401:TUI402 TKM401:TKM402 TAQ401:TAQ402 SQU401:SQU402 SGY401:SGY402 RXC401:RXC402 RNG401:RNG402 RDK401:RDK402 QTO401:QTO402 QJS401:QJS402 PZW401:PZW402 PQA401:PQA402 PGE401:PGE402 OWI401:OWI402 OMM401:OMM402 OCQ401:OCQ402 NSU401:NSU402 NIY401:NIY402 MZC401:MZC402 MPG401:MPG402 MFK401:MFK402 LVO401:LVO402 LLS401:LLS402 LBW401:LBW402 KSA401:KSA402 KIE401:KIE402 JYI401:JYI402 JOM401:JOM402 JEQ401:JEQ402 IUU401:IUU402 IKY401:IKY402 IBC401:IBC402 HRG401:HRG402 HHK401:HHK402 GXO401:GXO402 GNS401:GNS402 GDW401:GDW402 FUA401:FUA402 FKE401:FKE402 FAI401:FAI402 EQM401:EQM402 EGQ401:EGQ402 DWU401:DWU402 DMY401:DMY402 DDC401:DDC402 CTG401:CTG402 CJK401:CJK402 BZO401:BZO402 BPS401:BPS402 BFW401:BFW402 AWA401:AWA402 AME401:AME402 ACI401:ACI402 SM401:SM402 IQ401:IQ402 WVC410:WVC411 WLG410:WLG411 WBK410:WBK411 VRO410:VRO411 VHS410:VHS411 UXW410:UXW411 UOA410:UOA411 UEE410:UEE411 TUI410:TUI411 TKM410:TKM411 TAQ410:TAQ411 SQU410:SQU411 SGY410:SGY411 RXC410:RXC411 RNG410:RNG411 RDK410:RDK411 QTO410:QTO411 QJS410:QJS411 PZW410:PZW411 PQA410:PQA411 PGE410:PGE411 OWI410:OWI411 OMM410:OMM411 OCQ410:OCQ411 NSU410:NSU411 NIY410:NIY411 MZC410:MZC411 MPG410:MPG411 MFK410:MFK411 LVO410:LVO411 LLS410:LLS411 LBW410:LBW411 KSA410:KSA411 KIE410:KIE411 JYI410:JYI411 JOM410:JOM411 JEQ410:JEQ411 IUU410:IUU411 IKY410:IKY411 IBC410:IBC411 HRG410:HRG411 HHK410:HHK411 GXO410:GXO411 GNS410:GNS411 GDW410:GDW411 FUA410:FUA411 FKE410:FKE411 FAI410:FAI411 EQM410:EQM411 EGQ410:EGQ411 DWU410:DWU411 DMY410:DMY411 DDC410:DDC411 CTG410:CTG411 CJK410:CJK411 BZO410:BZO411 BPS410:BPS411 BFW410:BFW411 AWA410:AWA411 AME410:AME411 ACI410:ACI411 SM410:SM411 IQ410:IQ411 IQ419:IQ420 SM419:SM420 ACI419:ACI420 AME419:AME420 AWA419:AWA420 BFW419:BFW420 BPS419:BPS420 BZO419:BZO420 CJK419:CJK420 CTG419:CTG420 DDC419:DDC420 DMY419:DMY420 DWU419:DWU420 EGQ419:EGQ420 EQM419:EQM420 FAI419:FAI420 FKE419:FKE420 FUA419:FUA420 GDW419:GDW420 GNS419:GNS420 GXO419:GXO420 HHK419:HHK420 HRG419:HRG420 IBC419:IBC420 IKY419:IKY420 IUU419:IUU420 JEQ419:JEQ420 JOM419:JOM420 JYI419:JYI420 KIE419:KIE420 KSA419:KSA420 LBW419:LBW420 LLS419:LLS420 LVO419:LVO420 MFK419:MFK420 MPG419:MPG420 MZC419:MZC420 NIY419:NIY420 NSU419:NSU420 OCQ419:OCQ420 OMM419:OMM420 OWI419:OWI420 PGE419:PGE420 PQA419:PQA420 PZW419:PZW420 QJS419:QJS420 QTO419:QTO420 RDK419:RDK420 RNG419:RNG420 RXC419:RXC420 SGY419:SGY420 SQU419:SQU420 TAQ419:TAQ420 TKM419:TKM420 TUI419:TUI420 UEE419:UEE420 UOA419:UOA420 UXW419:UXW420 VHS419:VHS420 VRO419:VRO420 WBK419:WBK420 WLG419:WLG420 WVC419:WVC420 IQ422:IQ423 SM422:SM423 ACI422:ACI423 AME422:AME423 AWA422:AWA423 BFW422:BFW423 BPS422:BPS423 BZO422:BZO423 CJK422:CJK423 CTG422:CTG423 DDC422:DDC423 DMY422:DMY423 DWU422:DWU423 EGQ422:EGQ423 EQM422:EQM423 FAI422:FAI423 FKE422:FKE423 FUA422:FUA423 GDW422:GDW423 GNS422:GNS423 GXO422:GXO423 HHK422:HHK423 HRG422:HRG423 IBC422:IBC423 IKY422:IKY423 IUU422:IUU423 JEQ422:JEQ423 JOM422:JOM423 JYI422:JYI423 KIE422:KIE423 KSA422:KSA423 LBW422:LBW423 LLS422:LLS423 LVO422:LVO423 MFK422:MFK423 MPG422:MPG423 MZC422:MZC423 NIY422:NIY423 NSU422:NSU423 OCQ422:OCQ423 OMM422:OMM423 OWI422:OWI423 PGE422:PGE423 PQA422:PQA423 PZW422:PZW423 QJS422:QJS423 QTO422:QTO423 RDK422:RDK423 RNG422:RNG423 RXC422:RXC423 SGY422:SGY423 SQU422:SQU423 TAQ422:TAQ423 TKM422:TKM423 TUI422:TUI423 UEE422:UEE423 UOA422:UOA423 UXW422:UXW423 VHS422:VHS423 VRO422:VRO423 WBK422:WBK423 WLG422:WLG423 WVC422:WVC423 IQ425:IQ426 SM425:SM426 ACI425:ACI426 AME425:AME426 AWA425:AWA426 BFW425:BFW426 BPS425:BPS426 BZO425:BZO426 CJK425:CJK426 CTG425:CTG426 DDC425:DDC426 DMY425:DMY426 DWU425:DWU426 EGQ425:EGQ426 EQM425:EQM426 FAI425:FAI426 FKE425:FKE426 FUA425:FUA426 GDW425:GDW426 GNS425:GNS426 GXO425:GXO426 HHK425:HHK426 HRG425:HRG426 IBC425:IBC426 IKY425:IKY426 IUU425:IUU426 JEQ425:JEQ426 JOM425:JOM426 JYI425:JYI426 KIE425:KIE426 KSA425:KSA426 LBW425:LBW426 LLS425:LLS426 LVO425:LVO426 MFK425:MFK426 MPG425:MPG426 MZC425:MZC426 NIY425:NIY426 NSU425:NSU426 OCQ425:OCQ426 OMM425:OMM426 OWI425:OWI426 PGE425:PGE426 PQA425:PQA426 PZW425:PZW426 QJS425:QJS426 QTO425:QTO426 RDK425:RDK426 RNG425:RNG426 RXC425:RXC426 SGY425:SGY426 SQU425:SQU426 TAQ425:TAQ426 TKM425:TKM426 TUI425:TUI426 UEE425:UEE426 UOA425:UOA426 UXW425:UXW426 VHS425:VHS426 VRO425:VRO426 WBK425:WBK426 WLG425:WLG426 WVC425:WVC426 IQ431:IQ432 SM431:SM432 ACI431:ACI432 AME431:AME432 AWA431:AWA432 BFW431:BFW432 BPS431:BPS432 BZO431:BZO432 CJK431:CJK432 CTG431:CTG432 DDC431:DDC432 DMY431:DMY432 DWU431:DWU432 EGQ431:EGQ432 EQM431:EQM432 FAI431:FAI432 FKE431:FKE432 FUA431:FUA432 GDW431:GDW432 GNS431:GNS432 GXO431:GXO432 HHK431:HHK432 HRG431:HRG432 IBC431:IBC432 IKY431:IKY432 IUU431:IUU432 JEQ431:JEQ432 JOM431:JOM432 JYI431:JYI432 KIE431:KIE432 KSA431:KSA432 LBW431:LBW432 LLS431:LLS432 LVO431:LVO432 MFK431:MFK432 MPG431:MPG432 MZC431:MZC432 NIY431:NIY432 NSU431:NSU432 OCQ431:OCQ432 OMM431:OMM432 OWI431:OWI432 PGE431:PGE432 PQA431:PQA432 PZW431:PZW432 QJS431:QJS432 QTO431:QTO432 RDK431:RDK432 RNG431:RNG432 RXC431:RXC432 SGY431:SGY432 SQU431:SQU432 TAQ431:TAQ432 TKM431:TKM432 TUI431:TUI432 UEE431:UEE432 UOA431:UOA432 UXW431:UXW432 VHS431:VHS432 VRO431:VRO432 WBK431:WBK432 WLG431:WLG432 WVC431:WVC432 IQ434:IQ435 SM434:SM435 ACI434:ACI435 AME434:AME435 AWA434:AWA435 BFW434:BFW435 BPS434:BPS435 BZO434:BZO435 CJK434:CJK435 CTG434:CTG435 DDC434:DDC435 DMY434:DMY435 DWU434:DWU435 EGQ434:EGQ435 EQM434:EQM435 FAI434:FAI435 FKE434:FKE435 FUA434:FUA435 GDW434:GDW435 GNS434:GNS435 GXO434:GXO435 HHK434:HHK435 HRG434:HRG435 IBC434:IBC435 IKY434:IKY435 IUU434:IUU435 JEQ434:JEQ435 JOM434:JOM435 JYI434:JYI435 KIE434:KIE435 KSA434:KSA435 LBW434:LBW435 LLS434:LLS435 LVO434:LVO435 MFK434:MFK435 MPG434:MPG435 MZC434:MZC435 NIY434:NIY435 NSU434:NSU435 OCQ434:OCQ435 OMM434:OMM435 OWI434:OWI435 PGE434:PGE435 PQA434:PQA435 PZW434:PZW435 QJS434:QJS435 QTO434:QTO435 RDK434:RDK435 RNG434:RNG435 RXC434:RXC435 SGY434:SGY435 SQU434:SQU435 TAQ434:TAQ435 TKM434:TKM435 TUI434:TUI435 UEE434:UEE435 UOA434:UOA435 UXW434:UXW435 VHS434:VHS435 VRO434:VRO435 WBK434:WBK435 WLG434:WLG435 WVC434:WVC435 IQ440:IQ441 SM440:SM441 ACI440:ACI441 AME440:AME441 AWA440:AWA441 BFW440:BFW441 BPS440:BPS441 BZO440:BZO441 CJK440:CJK441 CTG440:CTG441 DDC440:DDC441 DMY440:DMY441 DWU440:DWU441 EGQ440:EGQ441 EQM440:EQM441 FAI440:FAI441 FKE440:FKE441 FUA440:FUA441 GDW440:GDW441 GNS440:GNS441 GXO440:GXO441 HHK440:HHK441 HRG440:HRG441 IBC440:IBC441 IKY440:IKY441 IUU440:IUU441 JEQ440:JEQ441 JOM440:JOM441 JYI440:JYI441 KIE440:KIE441 KSA440:KSA441 LBW440:LBW441 LLS440:LLS441 LVO440:LVO441 MFK440:MFK441 MPG440:MPG441 MZC440:MZC441 NIY440:NIY441 NSU440:NSU441 OCQ440:OCQ441 OMM440:OMM441 OWI440:OWI441 PGE440:PGE441 PQA440:PQA441 PZW440:PZW441 QJS440:QJS441 QTO440:QTO441 RDK440:RDK441 RNG440:RNG441 RXC440:RXC441 SGY440:SGY441 SQU440:SQU441 TAQ440:TAQ441 TKM440:TKM441 TUI440:TUI441 UEE440:UEE441 UOA440:UOA441 UXW440:UXW441 VHS440:VHS441 VRO440:VRO441 WBK440:WBK441 WLG440:WLG441 WVC440:WVC441 IQ443:IQ444 SM443:SM444 ACI443:ACI444 AME443:AME444 AWA443:AWA444 BFW443:BFW444 BPS443:BPS444 BZO443:BZO444 CJK443:CJK444 CTG443:CTG444 DDC443:DDC444 DMY443:DMY444 DWU443:DWU444 EGQ443:EGQ444 EQM443:EQM444 FAI443:FAI444 FKE443:FKE444 FUA443:FUA444 GDW443:GDW444 GNS443:GNS444 GXO443:GXO444 HHK443:HHK444 HRG443:HRG444 IBC443:IBC444 IKY443:IKY444 IUU443:IUU444 JEQ443:JEQ444 JOM443:JOM444 JYI443:JYI444 KIE443:KIE444 KSA443:KSA444 LBW443:LBW444 LLS443:LLS444 LVO443:LVO444 MFK443:MFK444 MPG443:MPG444 MZC443:MZC444 NIY443:NIY444 NSU443:NSU444 OCQ443:OCQ444 OMM443:OMM444 OWI443:OWI444 PGE443:PGE444 PQA443:PQA444 PZW443:PZW444 QJS443:QJS444 QTO443:QTO444 RDK443:RDK444 RNG443:RNG444 RXC443:RXC444 SGY443:SGY444 SQU443:SQU444 TAQ443:TAQ444 TKM443:TKM444 TUI443:TUI444 UEE443:UEE444 UOA443:UOA444 UXW443:UXW444 VHS443:VHS444 VRO443:VRO444 WBK443:WBK444 WLG443:WLG444 WVC443:WVC444 WVC428:WVC429 WLG428:WLG429 WBK428:WBK429 VRO428:VRO429 VHS428:VHS429 UXW428:UXW429 UOA428:UOA429 UEE428:UEE429 TUI428:TUI429 TKM428:TKM429 TAQ428:TAQ429 SQU428:SQU429 SGY428:SGY429 RXC428:RXC429 RNG428:RNG429 RDK428:RDK429 QTO428:QTO429 QJS428:QJS429 PZW428:PZW429 PQA428:PQA429 PGE428:PGE429 OWI428:OWI429 OMM428:OMM429 OCQ428:OCQ429 NSU428:NSU429 NIY428:NIY429 MZC428:MZC429 MPG428:MPG429 MFK428:MFK429 LVO428:LVO429 LLS428:LLS429 LBW428:LBW429 KSA428:KSA429 KIE428:KIE429 JYI428:JYI429 JOM428:JOM429 JEQ428:JEQ429 IUU428:IUU429 IKY428:IKY429 IBC428:IBC429 HRG428:HRG429 HHK428:HHK429 GXO428:GXO429 GNS428:GNS429 GDW428:GDW429 FUA428:FUA429 FKE428:FKE429 FAI428:FAI429 EQM428:EQM429 EGQ428:EGQ429 DWU428:DWU429 DMY428:DMY429 DDC428:DDC429 CTG428:CTG429 CJK428:CJK429 BZO428:BZO429 BPS428:BPS429 BFW428:BFW429 AWA428:AWA429 AME428:AME429 ACI428:ACI429 SM428:SM429 IQ428:IQ429 WVC437:WVC438 WLG437:WLG438 WBK437:WBK438 VRO437:VRO438 VHS437:VHS438 UXW437:UXW438 UOA437:UOA438 UEE437:UEE438 TUI437:TUI438 TKM437:TKM438 TAQ437:TAQ438 SQU437:SQU438 SGY437:SGY438 RXC437:RXC438 RNG437:RNG438 RDK437:RDK438 QTO437:QTO438 QJS437:QJS438 PZW437:PZW438 PQA437:PQA438 PGE437:PGE438 OWI437:OWI438 OMM437:OMM438 OCQ437:OCQ438 NSU437:NSU438 NIY437:NIY438 MZC437:MZC438 MPG437:MPG438 MFK437:MFK438 LVO437:LVO438 LLS437:LLS438 LBW437:LBW438 KSA437:KSA438 KIE437:KIE438 JYI437:JYI438 JOM437:JOM438 JEQ437:JEQ438 IUU437:IUU438 IKY437:IKY438 IBC437:IBC438 HRG437:HRG438 HHK437:HHK438 GXO437:GXO438 GNS437:GNS438 GDW437:GDW438 FUA437:FUA438 FKE437:FKE438 FAI437:FAI438 EQM437:EQM438 EGQ437:EGQ438 DWU437:DWU438 DMY437:DMY438 DDC437:DDC438 CTG437:CTG438 CJK437:CJK438 BZO437:BZO438 BPS437:BPS438 BFW437:BFW438 AWA437:AWA438 AME437:AME438 ACI437:ACI438 SM437:SM438 IQ437:IQ438 IQ446:IQ447 SM446:SM447 ACI446:ACI447 AME446:AME447 AWA446:AWA447 BFW446:BFW447 BPS446:BPS447 BZO446:BZO447 CJK446:CJK447 CTG446:CTG447 DDC446:DDC447 DMY446:DMY447 DWU446:DWU447 EGQ446:EGQ447 EQM446:EQM447 FAI446:FAI447 FKE446:FKE447 FUA446:FUA447 GDW446:GDW447 GNS446:GNS447 GXO446:GXO447 HHK446:HHK447 HRG446:HRG447 IBC446:IBC447 IKY446:IKY447 IUU446:IUU447 JEQ446:JEQ447 JOM446:JOM447 JYI446:JYI447 KIE446:KIE447 KSA446:KSA447 LBW446:LBW447 LLS446:LLS447 LVO446:LVO447 MFK446:MFK447 MPG446:MPG447 MZC446:MZC447 NIY446:NIY447 NSU446:NSU447 OCQ446:OCQ447 OMM446:OMM447 OWI446:OWI447 PGE446:PGE447 PQA446:PQA447 PZW446:PZW447 QJS446:QJS447 QTO446:QTO447 RDK446:RDK447 RNG446:RNG447 RXC446:RXC447 SGY446:SGY447 SQU446:SQU447 TAQ446:TAQ447 TKM446:TKM447 TUI446:TUI447 UEE446:UEE447 UOA446:UOA447 UXW446:UXW447 VHS446:VHS447 VRO446:VRO447 WBK446:WBK447 WLG446:WLG447 WVC446:WVC447 IQ449:IQ450 SM449:SM450 ACI449:ACI450 AME449:AME450 AWA449:AWA450 BFW449:BFW450 BPS449:BPS450 BZO449:BZO450 CJK449:CJK450 CTG449:CTG450 DDC449:DDC450 DMY449:DMY450 DWU449:DWU450 EGQ449:EGQ450 EQM449:EQM450 FAI449:FAI450 FKE449:FKE450 FUA449:FUA450 GDW449:GDW450 GNS449:GNS450 GXO449:GXO450 HHK449:HHK450 HRG449:HRG450 IBC449:IBC450 IKY449:IKY450 IUU449:IUU450 JEQ449:JEQ450 JOM449:JOM450 JYI449:JYI450 KIE449:KIE450 KSA449:KSA450 LBW449:LBW450 LLS449:LLS450 LVO449:LVO450 MFK449:MFK450 MPG449:MPG450 MZC449:MZC450 NIY449:NIY450 NSU449:NSU450 OCQ449:OCQ450 OMM449:OMM450 OWI449:OWI450 PGE449:PGE450 PQA449:PQA450 PZW449:PZW450 QJS449:QJS450 QTO449:QTO450 RDK449:RDK450 RNG449:RNG450 RXC449:RXC450 SGY449:SGY450 SQU449:SQU450 TAQ449:TAQ450 TKM449:TKM450 TUI449:TUI450 UEE449:UEE450 UOA449:UOA450 UXW449:UXW450 VHS449:VHS450 VRO449:VRO450 WBK449:WBK450 WLG449:WLG450 WVC449:WVC450 IQ452:IQ453 SM452:SM453 ACI452:ACI453 AME452:AME453 AWA452:AWA453 BFW452:BFW453 BPS452:BPS453 BZO452:BZO453 CJK452:CJK453 CTG452:CTG453 DDC452:DDC453 DMY452:DMY453 DWU452:DWU453 EGQ452:EGQ453 EQM452:EQM453 FAI452:FAI453 FKE452:FKE453 FUA452:FUA453 GDW452:GDW453 GNS452:GNS453 GXO452:GXO453 HHK452:HHK453 HRG452:HRG453 IBC452:IBC453 IKY452:IKY453 IUU452:IUU453 JEQ452:JEQ453 JOM452:JOM453 JYI452:JYI453 KIE452:KIE453 KSA452:KSA453 LBW452:LBW453 LLS452:LLS453 LVO452:LVO453 MFK452:MFK453 MPG452:MPG453 MZC452:MZC453 NIY452:NIY453 NSU452:NSU453 OCQ452:OCQ453 OMM452:OMM453 OWI452:OWI453 PGE452:PGE453 PQA452:PQA453 PZW452:PZW453 QJS452:QJS453 QTO452:QTO453 RDK452:RDK453 RNG452:RNG453 RXC452:RXC453 SGY452:SGY453 SQU452:SQU453 TAQ452:TAQ453 TKM452:TKM453 TUI452:TUI453 UEE452:UEE453 UOA452:UOA453 UXW452:UXW453 VHS452:VHS453 VRO452:VRO453 WBK452:WBK453 WLG452:WLG453 WVC452:WVC453 IQ458:IQ459 SM458:SM459 ACI458:ACI459 AME458:AME459 AWA458:AWA459 BFW458:BFW459 BPS458:BPS459 BZO458:BZO459 CJK458:CJK459 CTG458:CTG459 DDC458:DDC459 DMY458:DMY459 DWU458:DWU459 EGQ458:EGQ459 EQM458:EQM459 FAI458:FAI459 FKE458:FKE459 FUA458:FUA459 GDW458:GDW459 GNS458:GNS459 GXO458:GXO459 HHK458:HHK459 HRG458:HRG459 IBC458:IBC459 IKY458:IKY459 IUU458:IUU459 JEQ458:JEQ459 JOM458:JOM459 JYI458:JYI459 KIE458:KIE459 KSA458:KSA459 LBW458:LBW459 LLS458:LLS459 LVO458:LVO459 MFK458:MFK459 MPG458:MPG459 MZC458:MZC459 NIY458:NIY459 NSU458:NSU459 OCQ458:OCQ459 OMM458:OMM459 OWI458:OWI459 PGE458:PGE459 PQA458:PQA459 PZW458:PZW459 QJS458:QJS459 QTO458:QTO459 RDK458:RDK459 RNG458:RNG459 RXC458:RXC459 SGY458:SGY459 SQU458:SQU459 TAQ458:TAQ459 TKM458:TKM459 TUI458:TUI459 UEE458:UEE459 UOA458:UOA459 UXW458:UXW459 VHS458:VHS459 VRO458:VRO459 WBK458:WBK459 WLG458:WLG459 WVC458:WVC459 IQ461:IQ462 SM461:SM462 ACI461:ACI462 AME461:AME462 AWA461:AWA462 BFW461:BFW462 BPS461:BPS462 BZO461:BZO462 CJK461:CJK462 CTG461:CTG462 DDC461:DDC462 DMY461:DMY462 DWU461:DWU462 EGQ461:EGQ462 EQM461:EQM462 FAI461:FAI462 FKE461:FKE462 FUA461:FUA462 GDW461:GDW462 GNS461:GNS462 GXO461:GXO462 HHK461:HHK462 HRG461:HRG462 IBC461:IBC462 IKY461:IKY462 IUU461:IUU462 JEQ461:JEQ462 JOM461:JOM462 JYI461:JYI462 KIE461:KIE462 KSA461:KSA462 LBW461:LBW462 LLS461:LLS462 LVO461:LVO462 MFK461:MFK462 MPG461:MPG462 MZC461:MZC462 NIY461:NIY462 NSU461:NSU462 OCQ461:OCQ462 OMM461:OMM462 OWI461:OWI462 PGE461:PGE462 PQA461:PQA462 PZW461:PZW462 QJS461:QJS462 QTO461:QTO462 RDK461:RDK462 RNG461:RNG462 RXC461:RXC462 SGY461:SGY462 SQU461:SQU462 TAQ461:TAQ462 TKM461:TKM462 TUI461:TUI462 UEE461:UEE462 UOA461:UOA462 UXW461:UXW462 VHS461:VHS462 VRO461:VRO462 WBK461:WBK462 WLG461:WLG462 WVC461:WVC462 IQ467:IQ468 SM467:SM468 ACI467:ACI468 AME467:AME468 AWA467:AWA468 BFW467:BFW468 BPS467:BPS468 BZO467:BZO468 CJK467:CJK468 CTG467:CTG468 DDC467:DDC468 DMY467:DMY468 DWU467:DWU468 EGQ467:EGQ468 EQM467:EQM468 FAI467:FAI468 FKE467:FKE468 FUA467:FUA468 GDW467:GDW468 GNS467:GNS468 GXO467:GXO468 HHK467:HHK468 HRG467:HRG468 IBC467:IBC468 IKY467:IKY468 IUU467:IUU468 JEQ467:JEQ468 JOM467:JOM468 JYI467:JYI468 KIE467:KIE468 KSA467:KSA468 LBW467:LBW468 LLS467:LLS468 LVO467:LVO468 MFK467:MFK468 MPG467:MPG468 MZC467:MZC468 NIY467:NIY468 NSU467:NSU468 OCQ467:OCQ468 OMM467:OMM468 OWI467:OWI468 PGE467:PGE468 PQA467:PQA468 PZW467:PZW468 QJS467:QJS468 QTO467:QTO468 RDK467:RDK468 RNG467:RNG468 RXC467:RXC468 SGY467:SGY468 SQU467:SQU468 TAQ467:TAQ468 TKM467:TKM468 TUI467:TUI468 UEE467:UEE468 UOA467:UOA468 UXW467:UXW468 VHS467:VHS468 VRO467:VRO468 WBK467:WBK468 WLG467:WLG468 WVC467:WVC468 WVC455:WVC456 WLG455:WLG456 WBK455:WBK456 VRO455:VRO456 VHS455:VHS456 UXW455:UXW456 UOA455:UOA456 UEE455:UEE456 TUI455:TUI456 TKM455:TKM456 TAQ455:TAQ456 SQU455:SQU456 SGY455:SGY456 RXC455:RXC456 RNG455:RNG456 RDK455:RDK456 QTO455:QTO456 QJS455:QJS456 PZW455:PZW456 PQA455:PQA456 PGE455:PGE456 OWI455:OWI456 OMM455:OMM456 OCQ455:OCQ456 NSU455:NSU456 NIY455:NIY456 MZC455:MZC456 MPG455:MPG456 MFK455:MFK456 LVO455:LVO456 LLS455:LLS456 LBW455:LBW456 KSA455:KSA456 KIE455:KIE456 JYI455:JYI456 JOM455:JOM456 JEQ455:JEQ456 IUU455:IUU456 IKY455:IKY456 IBC455:IBC456 HRG455:HRG456 HHK455:HHK456 GXO455:GXO456 GNS455:GNS456 GDW455:GDW456 FUA455:FUA456 FKE455:FKE456 FAI455:FAI456 EQM455:EQM456 EGQ455:EGQ456 DWU455:DWU456 DMY455:DMY456 DDC455:DDC456 CTG455:CTG456 CJK455:CJK456 BZO455:BZO456 BPS455:BPS456 BFW455:BFW456 AWA455:AWA456 AME455:AME456 ACI455:ACI456 SM455:SM456 IQ455:IQ456 WVC464:WVC465 WLG464:WLG465 WBK464:WBK465 VRO464:VRO465 VHS464:VHS465 UXW464:UXW465 UOA464:UOA465 UEE464:UEE465 TUI464:TUI465 TKM464:TKM465 TAQ464:TAQ465 SQU464:SQU465 SGY464:SGY465 RXC464:RXC465 RNG464:RNG465 RDK464:RDK465 QTO464:QTO465 QJS464:QJS465 PZW464:PZW465 PQA464:PQA465 PGE464:PGE465 OWI464:OWI465 OMM464:OMM465 OCQ464:OCQ465 NSU464:NSU465 NIY464:NIY465 MZC464:MZC465 MPG464:MPG465 MFK464:MFK465 LVO464:LVO465 LLS464:LLS465 LBW464:LBW465 KSA464:KSA465 KIE464:KIE465 JYI464:JYI465 JOM464:JOM465 JEQ464:JEQ465 IUU464:IUU465 IKY464:IKY465 IBC464:IBC465 HRG464:HRG465 HHK464:HHK465 GXO464:GXO465 GNS464:GNS465 GDW464:GDW465 FUA464:FUA465 FKE464:FKE465 FAI464:FAI465 EQM464:EQM465 EGQ464:EGQ465 DWU464:DWU465 DMY464:DMY465 DDC464:DDC465 CTG464:CTG465 CJK464:CJK465 BZO464:BZO465 BPS464:BPS465 BFW464:BFW465 AWA464:AWA465 AME464:AME465 ACI464:ACI465 SM464:SM465 IQ464:IQ465 WVC106:WVC116 WLG106:WLG116 WBK106:WBK116 VRO106:VRO116 VHS106:VHS116 UXW106:UXW116 UOA106:UOA116 UEE106:UEE116 TUI106:TUI116 TKM106:TKM116 TAQ106:TAQ116 SQU106:SQU116 SGY106:SGY116 RXC106:RXC116 RNG106:RNG116 RDK106:RDK116 QTO106:QTO116 QJS106:QJS116 PZW106:PZW116 PQA106:PQA116 PGE106:PGE116 OWI106:OWI116 OMM106:OMM116 OCQ106:OCQ116 NSU106:NSU116 NIY106:NIY116 MZC106:MZC116 MPG106:MPG116 MFK106:MFK116 LVO106:LVO116 LLS106:LLS116 LBW106:LBW116 KSA106:KSA116 KIE106:KIE116 JYI106:JYI116 JOM106:JOM116 JEQ106:JEQ116 IUU106:IUU116 IKY106:IKY116 IBC106:IBC116 HRG106:HRG116 HHK106:HHK116 GXO106:GXO116 GNS106:GNS116 GDW106:GDW116 FUA106:FUA116 FKE106:FKE116 FAI106:FAI116 EQM106:EQM116 EGQ106:EGQ116 DWU106:DWU116 DMY106:DMY116 DDC106:DDC116 CTG106:CTG116 CJK106:CJK116 BZO106:BZO116 BPS106:BPS116 BFW106:BFW116 AWA106:AWA116 AME106:AME116 ACI106:ACI116 SM106:SM116 IQ106:IQ116 WVC470:WVC676 WLG470:WLG676 WBK470:WBK676 VRO470:VRO676 VHS470:VHS676 UXW470:UXW676 UOA470:UOA676 UEE470:UEE676 TUI470:TUI676 TKM470:TKM676 TAQ470:TAQ676 SQU470:SQU676 SGY470:SGY676 RXC470:RXC676 RNG470:RNG676 RDK470:RDK676 QTO470:QTO676 QJS470:QJS676 PZW470:PZW676 PQA470:PQA676 PGE470:PGE676 OWI470:OWI676 OMM470:OMM676 OCQ470:OCQ676 NSU470:NSU676 NIY470:NIY676 MZC470:MZC676 MPG470:MPG676 MFK470:MFK676 LVO470:LVO676 LLS470:LLS676 LBW470:LBW676 KSA470:KSA676 KIE470:KIE676 JYI470:JYI676 JOM470:JOM676 JEQ470:JEQ676 IUU470:IUU676 IKY470:IKY676 IBC470:IBC676 HRG470:HRG676 HHK470:HHK676 GXO470:GXO676 GNS470:GNS676 GDW470:GDW676 FUA470:FUA676 FKE470:FKE676 FAI470:FAI676 EQM470:EQM676 EGQ470:EGQ676 DWU470:DWU676 DMY470:DMY676 DDC470:DDC676 CTG470:CTG676 CJK470:CJK676 BZO470:BZO676 BPS470:BPS676 BFW470:BFW676 AWA470:AWA676 AME470:AME676 ACI470:ACI676 SM470:SM676 IQ470:IQ676 WVC678:WVC761 WLG678:WLG761 WBK678:WBK761 VRO678:VRO761 VHS678:VHS761 UXW678:UXW761 UOA678:UOA761 UEE678:UEE761 TUI678:TUI761 TKM678:TKM761 TAQ678:TAQ761 SQU678:SQU761 SGY678:SGY761 RXC678:RXC761 RNG678:RNG761 RDK678:RDK761 QTO678:QTO761 QJS678:QJS761 PZW678:PZW761 PQA678:PQA761 PGE678:PGE761 OWI678:OWI761 OMM678:OMM761 OCQ678:OCQ761 NSU678:NSU761 NIY678:NIY761 MZC678:MZC761 MPG678:MPG761 MFK678:MFK761 LVO678:LVO761 LLS678:LLS761 LBW678:LBW761 KSA678:KSA761 KIE678:KIE761 JYI678:JYI761 JOM678:JOM761 JEQ678:JEQ761 IUU678:IUU761 IKY678:IKY761 IBC678:IBC761 HRG678:HRG761 HHK678:HHK761 GXO678:GXO761 GNS678:GNS761 GDW678:GDW761 FUA678:FUA761 FKE678:FKE761 FAI678:FAI761 EQM678:EQM761 EGQ678:EGQ761 DWU678:DWU761 DMY678:DMY761 DDC678:DDC761 CTG678:CTG761 CJK678:CJK761 BZO678:BZO761 BPS678:BPS761 BFW678:BFW761 AWA678:AWA761 AME678:AME761 ACI678:ACI761 SM678:SM761 IQ678:IQ761 IQ4:IQ86 SM4:SM86 ACI4:ACI86 AME4:AME86 AWA4:AWA86 BFW4:BFW86 BPS4:BPS86 BZO4:BZO86 CJK4:CJK86 CTG4:CTG86 DDC4:DDC86 DMY4:DMY86 DWU4:DWU86 EGQ4:EGQ86 EQM4:EQM86 FAI4:FAI86 FKE4:FKE86 FUA4:FUA86 GDW4:GDW86 GNS4:GNS86 GXO4:GXO86 HHK4:HHK86 HRG4:HRG86 IBC4:IBC86 IKY4:IKY86 IUU4:IUU86 JEQ4:JEQ86 JOM4:JOM86 JYI4:JYI86 KIE4:KIE86 KSA4:KSA86 LBW4:LBW86 LLS4:LLS86 LVO4:LVO86 MFK4:MFK86 MPG4:MPG86 MZC4:MZC86 NIY4:NIY86 NSU4:NSU86 OCQ4:OCQ86 OMM4:OMM86 OWI4:OWI86 PGE4:PGE86 PQA4:PQA86 PZW4:PZW86 QJS4:QJS86 QTO4:QTO86 RDK4:RDK86 RNG4:RNG86 RXC4:RXC86 SGY4:SGY86 SQU4:SQU86 TAQ4:TAQ86 TKM4:TKM86 TUI4:TUI86 UEE4:UEE86 UOA4:UOA86 UXW4:UXW86 VHS4:VHS86 VRO4:VRO86 WBK4:WBK86 WLG4:WLG86 WVC4:WVC86 ACI763:ACI1307 SM763:SM1307 IQ763:IQ1307 WVC763:WVC1307 WLG763:WLG1307 WBK763:WBK1307 VRO763:VRO1307 VHS763:VHS1307 UXW763:UXW1307 UOA763:UOA1307 UEE763:UEE1307 TUI763:TUI1307 TKM763:TKM1307 TAQ763:TAQ1307 SQU763:SQU1307 SGY763:SGY1307 RXC763:RXC1307 RNG763:RNG1307 RDK763:RDK1307 QTO763:QTO1307 QJS763:QJS1307 PZW763:PZW1307 PQA763:PQA1307 PGE763:PGE1307 OWI763:OWI1307 OMM763:OMM1307 OCQ763:OCQ1307 NSU763:NSU1307 NIY763:NIY1307 MZC763:MZC1307 MPG763:MPG1307 MFK763:MFK1307 LVO763:LVO1307 LLS763:LLS1307 LBW763:LBW1307 KSA763:KSA1307 KIE763:KIE1307 JYI763:JYI1307 JOM763:JOM1307 JEQ763:JEQ1307 IUU763:IUU1307 IKY763:IKY1307 IBC763:IBC1307 HRG763:HRG1307 HHK763:HHK1307 GXO763:GXO1307 GNS763:GNS1307 GDW763:GDW1307 FUA763:FUA1307 FKE763:FKE1307 FAI763:FAI1307 EQM763:EQM1307 EGQ763:EGQ1307 DWU763:DWU1307 DMY763:DMY1307 DDC763:DDC1307 CTG763:CTG1307 CJK763:CJK1307 BZO763:BZO1307 BPS763:BPS1307 BFW763:BFW1307 AWA763:AWA1307 AME763:AME1307" xr:uid="{BFB1AA38-754F-43D6-B225-929DB3E139DB}"/>
    <dataValidation allowBlank="1" showInputMessage="1" showErrorMessage="1" promptTitle="Mes Estimado de inicio - proceso" prompt="Despliegue el listado y seleccione el mes en el que se espera la presentación de ofertas." sqref="IV106:IV116 IV88:IV89 SR88:SR89 ACN88:ACN89 AMJ88:AMJ89 AWF88:AWF89 BGB88:BGB89 BPX88:BPX89 BZT88:BZT89 CJP88:CJP89 CTL88:CTL89 DDH88:DDH89 DND88:DND89 DWZ88:DWZ89 EGV88:EGV89 EQR88:EQR89 FAN88:FAN89 FKJ88:FKJ89 FUF88:FUF89 GEB88:GEB89 GNX88:GNX89 GXT88:GXT89 HHP88:HHP89 HRL88:HRL89 IBH88:IBH89 ILD88:ILD89 IUZ88:IUZ89 JEV88:JEV89 JOR88:JOR89 JYN88:JYN89 KIJ88:KIJ89 KSF88:KSF89 LCB88:LCB89 LLX88:LLX89 LVT88:LVT89 MFP88:MFP89 MPL88:MPL89 MZH88:MZH89 NJD88:NJD89 NSZ88:NSZ89 OCV88:OCV89 OMR88:OMR89 OWN88:OWN89 PGJ88:PGJ89 PQF88:PQF89 QAB88:QAB89 QJX88:QJX89 QTT88:QTT89 RDP88:RDP89 RNL88:RNL89 RXH88:RXH89 SHD88:SHD89 SQZ88:SQZ89 TAV88:TAV89 TKR88:TKR89 TUN88:TUN89 UEJ88:UEJ89 UOF88:UOF89 UYB88:UYB89 VHX88:VHX89 VRT88:VRT89 WBP88:WBP89 WLL88:WLL89 WVH88:WVH89 IV91:IV92 SR91:SR92 ACN91:ACN92 AMJ91:AMJ92 AWF91:AWF92 BGB91:BGB92 BPX91:BPX92 BZT91:BZT92 CJP91:CJP92 CTL91:CTL92 DDH91:DDH92 DND91:DND92 DWZ91:DWZ92 EGV91:EGV92 EQR91:EQR92 FAN91:FAN92 FKJ91:FKJ92 FUF91:FUF92 GEB91:GEB92 GNX91:GNX92 GXT91:GXT92 HHP91:HHP92 HRL91:HRL92 IBH91:IBH92 ILD91:ILD92 IUZ91:IUZ92 JEV91:JEV92 JOR91:JOR92 JYN91:JYN92 KIJ91:KIJ92 KSF91:KSF92 LCB91:LCB92 LLX91:LLX92 LVT91:LVT92 MFP91:MFP92 MPL91:MPL92 MZH91:MZH92 NJD91:NJD92 NSZ91:NSZ92 OCV91:OCV92 OMR91:OMR92 OWN91:OWN92 PGJ91:PGJ92 PQF91:PQF92 QAB91:QAB92 QJX91:QJX92 QTT91:QTT92 RDP91:RDP92 RNL91:RNL92 RXH91:RXH92 SHD91:SHD92 SQZ91:SQZ92 TAV91:TAV92 TKR91:TKR92 TUN91:TUN92 UEJ91:UEJ92 UOF91:UOF92 UYB91:UYB92 VHX91:VHX92 VRT91:VRT92 WBP91:WBP92 WLL91:WLL92 WVH91:WVH92 IV97:IV98 SR97:SR98 ACN97:ACN98 AMJ97:AMJ98 AWF97:AWF98 BGB97:BGB98 BPX97:BPX98 BZT97:BZT98 CJP97:CJP98 CTL97:CTL98 DDH97:DDH98 DND97:DND98 DWZ97:DWZ98 EGV97:EGV98 EQR97:EQR98 FAN97:FAN98 FKJ97:FKJ98 FUF97:FUF98 GEB97:GEB98 GNX97:GNX98 GXT97:GXT98 HHP97:HHP98 HRL97:HRL98 IBH97:IBH98 ILD97:ILD98 IUZ97:IUZ98 JEV97:JEV98 JOR97:JOR98 JYN97:JYN98 KIJ97:KIJ98 KSF97:KSF98 LCB97:LCB98 LLX97:LLX98 LVT97:LVT98 MFP97:MFP98 MPL97:MPL98 MZH97:MZH98 NJD97:NJD98 NSZ97:NSZ98 OCV97:OCV98 OMR97:OMR98 OWN97:OWN98 PGJ97:PGJ98 PQF97:PQF98 QAB97:QAB98 QJX97:QJX98 QTT97:QTT98 RDP97:RDP98 RNL97:RNL98 RXH97:RXH98 SHD97:SHD98 SQZ97:SQZ98 TAV97:TAV98 TKR97:TKR98 TUN97:TUN98 UEJ97:UEJ98 UOF97:UOF98 UYB97:UYB98 VHX97:VHX98 VRT97:VRT98 WBP97:WBP98 WLL97:WLL98 WVH97:WVH98 IV100:IV101 SR100:SR101 ACN100:ACN101 AMJ100:AMJ101 AWF100:AWF101 BGB100:BGB101 BPX100:BPX101 BZT100:BZT101 CJP100:CJP101 CTL100:CTL101 DDH100:DDH101 DND100:DND101 DWZ100:DWZ101 EGV100:EGV101 EQR100:EQR101 FAN100:FAN101 FKJ100:FKJ101 FUF100:FUF101 GEB100:GEB101 GNX100:GNX101 GXT100:GXT101 HHP100:HHP101 HRL100:HRL101 IBH100:IBH101 ILD100:ILD101 IUZ100:IUZ101 JEV100:JEV101 JOR100:JOR101 JYN100:JYN101 KIJ100:KIJ101 KSF100:KSF101 LCB100:LCB101 LLX100:LLX101 LVT100:LVT101 MFP100:MFP101 MPL100:MPL101 MZH100:MZH101 NJD100:NJD101 NSZ100:NSZ101 OCV100:OCV101 OMR100:OMR101 OWN100:OWN101 PGJ100:PGJ101 PQF100:PQF101 QAB100:QAB101 QJX100:QJX101 QTT100:QTT101 RDP100:RDP101 RNL100:RNL101 RXH100:RXH101 SHD100:SHD101 SQZ100:SQZ101 TAV100:TAV101 TKR100:TKR101 TUN100:TUN101 UEJ100:UEJ101 UOF100:UOF101 UYB100:UYB101 VHX100:VHX101 VRT100:VRT101 WBP100:WBP101 WLL100:WLL101 WVH100:WVH101 WVH94:WVH95 WLL94:WLL95 WBP94:WBP95 VRT94:VRT95 VHX94:VHX95 UYB94:UYB95 UOF94:UOF95 UEJ94:UEJ95 TUN94:TUN95 TKR94:TKR95 TAV94:TAV95 SQZ94:SQZ95 SHD94:SHD95 RXH94:RXH95 RNL94:RNL95 RDP94:RDP95 QTT94:QTT95 QJX94:QJX95 QAB94:QAB95 PQF94:PQF95 PGJ94:PGJ95 OWN94:OWN95 OMR94:OMR95 OCV94:OCV95 NSZ94:NSZ95 NJD94:NJD95 MZH94:MZH95 MPL94:MPL95 MFP94:MFP95 LVT94:LVT95 LLX94:LLX95 LCB94:LCB95 KSF94:KSF95 KIJ94:KIJ95 JYN94:JYN95 JOR94:JOR95 JEV94:JEV95 IUZ94:IUZ95 ILD94:ILD95 IBH94:IBH95 HRL94:HRL95 HHP94:HHP95 GXT94:GXT95 GNX94:GNX95 GEB94:GEB95 FUF94:FUF95 FKJ94:FKJ95 FAN94:FAN95 EQR94:EQR95 EGV94:EGV95 DWZ94:DWZ95 DND94:DND95 DDH94:DDH95 CTL94:CTL95 CJP94:CJP95 BZT94:BZT95 BPX94:BPX95 BGB94:BGB95 AWF94:AWF95 AMJ94:AMJ95 ACN94:ACN95 SR94:SR95 IV94:IV95 WVH103:WVH104 WLL103:WLL104 WBP103:WBP104 VRT103:VRT104 VHX103:VHX104 UYB103:UYB104 UOF103:UOF104 UEJ103:UEJ104 TUN103:TUN104 TKR103:TKR104 TAV103:TAV104 SQZ103:SQZ104 SHD103:SHD104 RXH103:RXH104 RNL103:RNL104 RDP103:RDP104 QTT103:QTT104 QJX103:QJX104 QAB103:QAB104 PQF103:PQF104 PGJ103:PGJ104 OWN103:OWN104 OMR103:OMR104 OCV103:OCV104 NSZ103:NSZ104 NJD103:NJD104 MZH103:MZH104 MPL103:MPL104 MFP103:MFP104 LVT103:LVT104 LLX103:LLX104 LCB103:LCB104 KSF103:KSF104 KIJ103:KIJ104 JYN103:JYN104 JOR103:JOR104 JEV103:JEV104 IUZ103:IUZ104 ILD103:ILD104 IBH103:IBH104 HRL103:HRL104 HHP103:HHP104 GXT103:GXT104 GNX103:GNX104 GEB103:GEB104 FUF103:FUF104 FKJ103:FKJ104 FAN103:FAN104 EQR103:EQR104 EGV103:EGV104 DWZ103:DWZ104 DND103:DND104 DDH103:DDH104 CTL103:CTL104 CJP103:CJP104 BZT103:BZT104 BPX103:BPX104 BGB103:BGB104 AWF103:AWF104 AMJ103:AMJ104 ACN103:ACN104 SR103:SR104 IV103:IV104 IV118:IV119 SR118:SR119 ACN118:ACN119 AMJ118:AMJ119 AWF118:AWF119 BGB118:BGB119 BPX118:BPX119 BZT118:BZT119 CJP118:CJP119 CTL118:CTL119 DDH118:DDH119 DND118:DND119 DWZ118:DWZ119 EGV118:EGV119 EQR118:EQR119 FAN118:FAN119 FKJ118:FKJ119 FUF118:FUF119 GEB118:GEB119 GNX118:GNX119 GXT118:GXT119 HHP118:HHP119 HRL118:HRL119 IBH118:IBH119 ILD118:ILD119 IUZ118:IUZ119 JEV118:JEV119 JOR118:JOR119 JYN118:JYN119 KIJ118:KIJ119 KSF118:KSF119 LCB118:LCB119 LLX118:LLX119 LVT118:LVT119 MFP118:MFP119 MPL118:MPL119 MZH118:MZH119 NJD118:NJD119 NSZ118:NSZ119 OCV118:OCV119 OMR118:OMR119 OWN118:OWN119 PGJ118:PGJ119 PQF118:PQF119 QAB118:QAB119 QJX118:QJX119 QTT118:QTT119 RDP118:RDP119 RNL118:RNL119 RXH118:RXH119 SHD118:SHD119 SQZ118:SQZ119 TAV118:TAV119 TKR118:TKR119 TUN118:TUN119 UEJ118:UEJ119 UOF118:UOF119 UYB118:UYB119 VHX118:VHX119 VRT118:VRT119 WBP118:WBP119 WLL118:WLL119 WVH118:WVH119 IV125:IV128 SR125:SR128 ACN125:ACN128 AMJ125:AMJ128 AWF125:AWF128 BGB125:BGB128 BPX125:BPX128 BZT125:BZT128 CJP125:CJP128 CTL125:CTL128 DDH125:DDH128 DND125:DND128 DWZ125:DWZ128 EGV125:EGV128 EQR125:EQR128 FAN125:FAN128 FKJ125:FKJ128 FUF125:FUF128 GEB125:GEB128 GNX125:GNX128 GXT125:GXT128 HHP125:HHP128 HRL125:HRL128 IBH125:IBH128 ILD125:ILD128 IUZ125:IUZ128 JEV125:JEV128 JOR125:JOR128 JYN125:JYN128 KIJ125:KIJ128 KSF125:KSF128 LCB125:LCB128 LLX125:LLX128 LVT125:LVT128 MFP125:MFP128 MPL125:MPL128 MZH125:MZH128 NJD125:NJD128 NSZ125:NSZ128 OCV125:OCV128 OMR125:OMR128 OWN125:OWN128 PGJ125:PGJ128 PQF125:PQF128 QAB125:QAB128 QJX125:QJX128 QTT125:QTT128 RDP125:RDP128 RNL125:RNL128 RXH125:RXH128 SHD125:SHD128 SQZ125:SQZ128 TAV125:TAV128 TKR125:TKR128 TUN125:TUN128 UEJ125:UEJ128 UOF125:UOF128 UYB125:UYB128 VHX125:VHX128 VRT125:VRT128 WBP125:WBP128 WLL125:WLL128 WVH125:WVH128 IV130:IV131 SR130:SR131 ACN130:ACN131 AMJ130:AMJ131 AWF130:AWF131 BGB130:BGB131 BPX130:BPX131 BZT130:BZT131 CJP130:CJP131 CTL130:CTL131 DDH130:DDH131 DND130:DND131 DWZ130:DWZ131 EGV130:EGV131 EQR130:EQR131 FAN130:FAN131 FKJ130:FKJ131 FUF130:FUF131 GEB130:GEB131 GNX130:GNX131 GXT130:GXT131 HHP130:HHP131 HRL130:HRL131 IBH130:IBH131 ILD130:ILD131 IUZ130:IUZ131 JEV130:JEV131 JOR130:JOR131 JYN130:JYN131 KIJ130:KIJ131 KSF130:KSF131 LCB130:LCB131 LLX130:LLX131 LVT130:LVT131 MFP130:MFP131 MPL130:MPL131 MZH130:MZH131 NJD130:NJD131 NSZ130:NSZ131 OCV130:OCV131 OMR130:OMR131 OWN130:OWN131 PGJ130:PGJ131 PQF130:PQF131 QAB130:QAB131 QJX130:QJX131 QTT130:QTT131 RDP130:RDP131 RNL130:RNL131 RXH130:RXH131 SHD130:SHD131 SQZ130:SQZ131 TAV130:TAV131 TKR130:TKR131 TUN130:TUN131 UEJ130:UEJ131 UOF130:UOF131 UYB130:UYB131 VHX130:VHX131 VRT130:VRT131 WBP130:WBP131 WLL130:WLL131 WVH130:WVH131 IV136:IV137 SR136:SR137 ACN136:ACN137 AMJ136:AMJ137 AWF136:AWF137 BGB136:BGB137 BPX136:BPX137 BZT136:BZT137 CJP136:CJP137 CTL136:CTL137 DDH136:DDH137 DND136:DND137 DWZ136:DWZ137 EGV136:EGV137 EQR136:EQR137 FAN136:FAN137 FKJ136:FKJ137 FUF136:FUF137 GEB136:GEB137 GNX136:GNX137 GXT136:GXT137 HHP136:HHP137 HRL136:HRL137 IBH136:IBH137 ILD136:ILD137 IUZ136:IUZ137 JEV136:JEV137 JOR136:JOR137 JYN136:JYN137 KIJ136:KIJ137 KSF136:KSF137 LCB136:LCB137 LLX136:LLX137 LVT136:LVT137 MFP136:MFP137 MPL136:MPL137 MZH136:MZH137 NJD136:NJD137 NSZ136:NSZ137 OCV136:OCV137 OMR136:OMR137 OWN136:OWN137 PGJ136:PGJ137 PQF136:PQF137 QAB136:QAB137 QJX136:QJX137 QTT136:QTT137 RDP136:RDP137 RNL136:RNL137 RXH136:RXH137 SHD136:SHD137 SQZ136:SQZ137 TAV136:TAV137 TKR136:TKR137 TUN136:TUN137 UEJ136:UEJ137 UOF136:UOF137 UYB136:UYB137 VHX136:VHX137 VRT136:VRT137 WBP136:WBP137 WLL136:WLL137 WVH136:WVH137 IV139:IV140 SR139:SR140 ACN139:ACN140 AMJ139:AMJ140 AWF139:AWF140 BGB139:BGB140 BPX139:BPX140 BZT139:BZT140 CJP139:CJP140 CTL139:CTL140 DDH139:DDH140 DND139:DND140 DWZ139:DWZ140 EGV139:EGV140 EQR139:EQR140 FAN139:FAN140 FKJ139:FKJ140 FUF139:FUF140 GEB139:GEB140 GNX139:GNX140 GXT139:GXT140 HHP139:HHP140 HRL139:HRL140 IBH139:IBH140 ILD139:ILD140 IUZ139:IUZ140 JEV139:JEV140 JOR139:JOR140 JYN139:JYN140 KIJ139:KIJ140 KSF139:KSF140 LCB139:LCB140 LLX139:LLX140 LVT139:LVT140 MFP139:MFP140 MPL139:MPL140 MZH139:MZH140 NJD139:NJD140 NSZ139:NSZ140 OCV139:OCV140 OMR139:OMR140 OWN139:OWN140 PGJ139:PGJ140 PQF139:PQF140 QAB139:QAB140 QJX139:QJX140 QTT139:QTT140 RDP139:RDP140 RNL139:RNL140 RXH139:RXH140 SHD139:SHD140 SQZ139:SQZ140 TAV139:TAV140 TKR139:TKR140 TUN139:TUN140 UEJ139:UEJ140 UOF139:UOF140 UYB139:UYB140 VHX139:VHX140 VRT139:VRT140 WBP139:WBP140 WLL139:WLL140 WVH139:WVH140 WVH121:WVH122 WLL121:WLL122 WBP121:WBP122 VRT121:VRT122 VHX121:VHX122 UYB121:UYB122 UOF121:UOF122 UEJ121:UEJ122 TUN121:TUN122 TKR121:TKR122 TAV121:TAV122 SQZ121:SQZ122 SHD121:SHD122 RXH121:RXH122 RNL121:RNL122 RDP121:RDP122 QTT121:QTT122 QJX121:QJX122 QAB121:QAB122 PQF121:PQF122 PGJ121:PGJ122 OWN121:OWN122 OMR121:OMR122 OCV121:OCV122 NSZ121:NSZ122 NJD121:NJD122 MZH121:MZH122 MPL121:MPL122 MFP121:MFP122 LVT121:LVT122 LLX121:LLX122 LCB121:LCB122 KSF121:KSF122 KIJ121:KIJ122 JYN121:JYN122 JOR121:JOR122 JEV121:JEV122 IUZ121:IUZ122 ILD121:ILD122 IBH121:IBH122 HRL121:HRL122 HHP121:HHP122 GXT121:GXT122 GNX121:GNX122 GEB121:GEB122 FUF121:FUF122 FKJ121:FKJ122 FAN121:FAN122 EQR121:EQR122 EGV121:EGV122 DWZ121:DWZ122 DND121:DND122 DDH121:DDH122 CTL121:CTL122 CJP121:CJP122 BZT121:BZT122 BPX121:BPX122 BGB121:BGB122 AWF121:AWF122 AMJ121:AMJ122 ACN121:ACN122 SR121:SR122 IV121:IV122 WVH133:WVH134 WLL133:WLL134 WBP133:WBP134 VRT133:VRT134 VHX133:VHX134 UYB133:UYB134 UOF133:UOF134 UEJ133:UEJ134 TUN133:TUN134 TKR133:TKR134 TAV133:TAV134 SQZ133:SQZ134 SHD133:SHD134 RXH133:RXH134 RNL133:RNL134 RDP133:RDP134 QTT133:QTT134 QJX133:QJX134 QAB133:QAB134 PQF133:PQF134 PGJ133:PGJ134 OWN133:OWN134 OMR133:OMR134 OCV133:OCV134 NSZ133:NSZ134 NJD133:NJD134 MZH133:MZH134 MPL133:MPL134 MFP133:MFP134 LVT133:LVT134 LLX133:LLX134 LCB133:LCB134 KSF133:KSF134 KIJ133:KIJ134 JYN133:JYN134 JOR133:JOR134 JEV133:JEV134 IUZ133:IUZ134 ILD133:ILD134 IBH133:IBH134 HRL133:HRL134 HHP133:HHP134 GXT133:GXT134 GNX133:GNX134 GEB133:GEB134 FUF133:FUF134 FKJ133:FKJ134 FAN133:FAN134 EQR133:EQR134 EGV133:EGV134 DWZ133:DWZ134 DND133:DND134 DDH133:DDH134 CTL133:CTL134 CJP133:CJP134 BZT133:BZT134 BPX133:BPX134 BGB133:BGB134 AWF133:AWF134 AMJ133:AMJ134 ACN133:ACN134 SR133:SR134 IV133:IV134 IV142:IV143 SR142:SR143 ACN142:ACN143 AMJ142:AMJ143 AWF142:AWF143 BGB142:BGB143 BPX142:BPX143 BZT142:BZT143 CJP142:CJP143 CTL142:CTL143 DDH142:DDH143 DND142:DND143 DWZ142:DWZ143 EGV142:EGV143 EQR142:EQR143 FAN142:FAN143 FKJ142:FKJ143 FUF142:FUF143 GEB142:GEB143 GNX142:GNX143 GXT142:GXT143 HHP142:HHP143 HRL142:HRL143 IBH142:IBH143 ILD142:ILD143 IUZ142:IUZ143 JEV142:JEV143 JOR142:JOR143 JYN142:JYN143 KIJ142:KIJ143 KSF142:KSF143 LCB142:LCB143 LLX142:LLX143 LVT142:LVT143 MFP142:MFP143 MPL142:MPL143 MZH142:MZH143 NJD142:NJD143 NSZ142:NSZ143 OCV142:OCV143 OMR142:OMR143 OWN142:OWN143 PGJ142:PGJ143 PQF142:PQF143 QAB142:QAB143 QJX142:QJX143 QTT142:QTT143 RDP142:RDP143 RNL142:RNL143 RXH142:RXH143 SHD142:SHD143 SQZ142:SQZ143 TAV142:TAV143 TKR142:TKR143 TUN142:TUN143 UEJ142:UEJ143 UOF142:UOF143 UYB142:UYB143 VHX142:VHX143 VRT142:VRT143 WBP142:WBP143 WLL142:WLL143 WVH142:WVH143 IV145:IV146 SR145:SR146 ACN145:ACN146 AMJ145:AMJ146 AWF145:AWF146 BGB145:BGB146 BPX145:BPX146 BZT145:BZT146 CJP145:CJP146 CTL145:CTL146 DDH145:DDH146 DND145:DND146 DWZ145:DWZ146 EGV145:EGV146 EQR145:EQR146 FAN145:FAN146 FKJ145:FKJ146 FUF145:FUF146 GEB145:GEB146 GNX145:GNX146 GXT145:GXT146 HHP145:HHP146 HRL145:HRL146 IBH145:IBH146 ILD145:ILD146 IUZ145:IUZ146 JEV145:JEV146 JOR145:JOR146 JYN145:JYN146 KIJ145:KIJ146 KSF145:KSF146 LCB145:LCB146 LLX145:LLX146 LVT145:LVT146 MFP145:MFP146 MPL145:MPL146 MZH145:MZH146 NJD145:NJD146 NSZ145:NSZ146 OCV145:OCV146 OMR145:OMR146 OWN145:OWN146 PGJ145:PGJ146 PQF145:PQF146 QAB145:QAB146 QJX145:QJX146 QTT145:QTT146 RDP145:RDP146 RNL145:RNL146 RXH145:RXH146 SHD145:SHD146 SQZ145:SQZ146 TAV145:TAV146 TKR145:TKR146 TUN145:TUN146 UEJ145:UEJ146 UOF145:UOF146 UYB145:UYB146 VHX145:VHX146 VRT145:VRT146 WBP145:WBP146 WLL145:WLL146 WVH145:WVH146 IV148:IV149 SR148:SR149 ACN148:ACN149 AMJ148:AMJ149 AWF148:AWF149 BGB148:BGB149 BPX148:BPX149 BZT148:BZT149 CJP148:CJP149 CTL148:CTL149 DDH148:DDH149 DND148:DND149 DWZ148:DWZ149 EGV148:EGV149 EQR148:EQR149 FAN148:FAN149 FKJ148:FKJ149 FUF148:FUF149 GEB148:GEB149 GNX148:GNX149 GXT148:GXT149 HHP148:HHP149 HRL148:HRL149 IBH148:IBH149 ILD148:ILD149 IUZ148:IUZ149 JEV148:JEV149 JOR148:JOR149 JYN148:JYN149 KIJ148:KIJ149 KSF148:KSF149 LCB148:LCB149 LLX148:LLX149 LVT148:LVT149 MFP148:MFP149 MPL148:MPL149 MZH148:MZH149 NJD148:NJD149 NSZ148:NSZ149 OCV148:OCV149 OMR148:OMR149 OWN148:OWN149 PGJ148:PGJ149 PQF148:PQF149 QAB148:QAB149 QJX148:QJX149 QTT148:QTT149 RDP148:RDP149 RNL148:RNL149 RXH148:RXH149 SHD148:SHD149 SQZ148:SQZ149 TAV148:TAV149 TKR148:TKR149 TUN148:TUN149 UEJ148:UEJ149 UOF148:UOF149 UYB148:UYB149 VHX148:VHX149 VRT148:VRT149 WBP148:WBP149 WLL148:WLL149 WVH148:WVH149 IV154:IV155 SR154:SR155 ACN154:ACN155 AMJ154:AMJ155 AWF154:AWF155 BGB154:BGB155 BPX154:BPX155 BZT154:BZT155 CJP154:CJP155 CTL154:CTL155 DDH154:DDH155 DND154:DND155 DWZ154:DWZ155 EGV154:EGV155 EQR154:EQR155 FAN154:FAN155 FKJ154:FKJ155 FUF154:FUF155 GEB154:GEB155 GNX154:GNX155 GXT154:GXT155 HHP154:HHP155 HRL154:HRL155 IBH154:IBH155 ILD154:ILD155 IUZ154:IUZ155 JEV154:JEV155 JOR154:JOR155 JYN154:JYN155 KIJ154:KIJ155 KSF154:KSF155 LCB154:LCB155 LLX154:LLX155 LVT154:LVT155 MFP154:MFP155 MPL154:MPL155 MZH154:MZH155 NJD154:NJD155 NSZ154:NSZ155 OCV154:OCV155 OMR154:OMR155 OWN154:OWN155 PGJ154:PGJ155 PQF154:PQF155 QAB154:QAB155 QJX154:QJX155 QTT154:QTT155 RDP154:RDP155 RNL154:RNL155 RXH154:RXH155 SHD154:SHD155 SQZ154:SQZ155 TAV154:TAV155 TKR154:TKR155 TUN154:TUN155 UEJ154:UEJ155 UOF154:UOF155 UYB154:UYB155 VHX154:VHX155 VRT154:VRT155 WBP154:WBP155 WLL154:WLL155 WVH154:WVH155 IV157:IV158 SR157:SR158 ACN157:ACN158 AMJ157:AMJ158 AWF157:AWF158 BGB157:BGB158 BPX157:BPX158 BZT157:BZT158 CJP157:CJP158 CTL157:CTL158 DDH157:DDH158 DND157:DND158 DWZ157:DWZ158 EGV157:EGV158 EQR157:EQR158 FAN157:FAN158 FKJ157:FKJ158 FUF157:FUF158 GEB157:GEB158 GNX157:GNX158 GXT157:GXT158 HHP157:HHP158 HRL157:HRL158 IBH157:IBH158 ILD157:ILD158 IUZ157:IUZ158 JEV157:JEV158 JOR157:JOR158 JYN157:JYN158 KIJ157:KIJ158 KSF157:KSF158 LCB157:LCB158 LLX157:LLX158 LVT157:LVT158 MFP157:MFP158 MPL157:MPL158 MZH157:MZH158 NJD157:NJD158 NSZ157:NSZ158 OCV157:OCV158 OMR157:OMR158 OWN157:OWN158 PGJ157:PGJ158 PQF157:PQF158 QAB157:QAB158 QJX157:QJX158 QTT157:QTT158 RDP157:RDP158 RNL157:RNL158 RXH157:RXH158 SHD157:SHD158 SQZ157:SQZ158 TAV157:TAV158 TKR157:TKR158 TUN157:TUN158 UEJ157:UEJ158 UOF157:UOF158 UYB157:UYB158 VHX157:VHX158 VRT157:VRT158 WBP157:WBP158 WLL157:WLL158 WVH157:WVH158 IV163:IV164 SR163:SR164 ACN163:ACN164 AMJ163:AMJ164 AWF163:AWF164 BGB163:BGB164 BPX163:BPX164 BZT163:BZT164 CJP163:CJP164 CTL163:CTL164 DDH163:DDH164 DND163:DND164 DWZ163:DWZ164 EGV163:EGV164 EQR163:EQR164 FAN163:FAN164 FKJ163:FKJ164 FUF163:FUF164 GEB163:GEB164 GNX163:GNX164 GXT163:GXT164 HHP163:HHP164 HRL163:HRL164 IBH163:IBH164 ILD163:ILD164 IUZ163:IUZ164 JEV163:JEV164 JOR163:JOR164 JYN163:JYN164 KIJ163:KIJ164 KSF163:KSF164 LCB163:LCB164 LLX163:LLX164 LVT163:LVT164 MFP163:MFP164 MPL163:MPL164 MZH163:MZH164 NJD163:NJD164 NSZ163:NSZ164 OCV163:OCV164 OMR163:OMR164 OWN163:OWN164 PGJ163:PGJ164 PQF163:PQF164 QAB163:QAB164 QJX163:QJX164 QTT163:QTT164 RDP163:RDP164 RNL163:RNL164 RXH163:RXH164 SHD163:SHD164 SQZ163:SQZ164 TAV163:TAV164 TKR163:TKR164 TUN163:TUN164 UEJ163:UEJ164 UOF163:UOF164 UYB163:UYB164 VHX163:VHX164 VRT163:VRT164 WBP163:WBP164 WLL163:WLL164 WVH163:WVH164 WVH151:WVH152 WLL151:WLL152 WBP151:WBP152 VRT151:VRT152 VHX151:VHX152 UYB151:UYB152 UOF151:UOF152 UEJ151:UEJ152 TUN151:TUN152 TKR151:TKR152 TAV151:TAV152 SQZ151:SQZ152 SHD151:SHD152 RXH151:RXH152 RNL151:RNL152 RDP151:RDP152 QTT151:QTT152 QJX151:QJX152 QAB151:QAB152 PQF151:PQF152 PGJ151:PGJ152 OWN151:OWN152 OMR151:OMR152 OCV151:OCV152 NSZ151:NSZ152 NJD151:NJD152 MZH151:MZH152 MPL151:MPL152 MFP151:MFP152 LVT151:LVT152 LLX151:LLX152 LCB151:LCB152 KSF151:KSF152 KIJ151:KIJ152 JYN151:JYN152 JOR151:JOR152 JEV151:JEV152 IUZ151:IUZ152 ILD151:ILD152 IBH151:IBH152 HRL151:HRL152 HHP151:HHP152 GXT151:GXT152 GNX151:GNX152 GEB151:GEB152 FUF151:FUF152 FKJ151:FKJ152 FAN151:FAN152 EQR151:EQR152 EGV151:EGV152 DWZ151:DWZ152 DND151:DND152 DDH151:DDH152 CTL151:CTL152 CJP151:CJP152 BZT151:BZT152 BPX151:BPX152 BGB151:BGB152 AWF151:AWF152 AMJ151:AMJ152 ACN151:ACN152 SR151:SR152 IV151:IV152 WVH160:WVH161 WLL160:WLL161 WBP160:WBP161 VRT160:VRT161 VHX160:VHX161 UYB160:UYB161 UOF160:UOF161 UEJ160:UEJ161 TUN160:TUN161 TKR160:TKR161 TAV160:TAV161 SQZ160:SQZ161 SHD160:SHD161 RXH160:RXH161 RNL160:RNL161 RDP160:RDP161 QTT160:QTT161 QJX160:QJX161 QAB160:QAB161 PQF160:PQF161 PGJ160:PGJ161 OWN160:OWN161 OMR160:OMR161 OCV160:OCV161 NSZ160:NSZ161 NJD160:NJD161 MZH160:MZH161 MPL160:MPL161 MFP160:MFP161 LVT160:LVT161 LLX160:LLX161 LCB160:LCB161 KSF160:KSF161 KIJ160:KIJ161 JYN160:JYN161 JOR160:JOR161 JEV160:JEV161 IUZ160:IUZ161 ILD160:ILD161 IBH160:IBH161 HRL160:HRL161 HHP160:HHP161 GXT160:GXT161 GNX160:GNX161 GEB160:GEB161 FUF160:FUF161 FKJ160:FKJ161 FAN160:FAN161 EQR160:EQR161 EGV160:EGV161 DWZ160:DWZ161 DND160:DND161 DDH160:DDH161 CTL160:CTL161 CJP160:CJP161 BZT160:BZT161 BPX160:BPX161 BGB160:BGB161 AWF160:AWF161 AMJ160:AMJ161 ACN160:ACN161 SR160:SR161 IV160:IV161 WLL166:WLL393 WBP166:WBP393 VRT166:VRT393 VHX166:VHX393 UYB166:UYB393 UOF166:UOF393 UEJ166:UEJ393 TUN166:TUN393 TKR166:TKR393 TAV166:TAV393 SQZ166:SQZ393 SHD166:SHD393 RXH166:RXH393 RNL166:RNL393 RDP166:RDP393 QTT166:QTT393 QJX166:QJX393 QAB166:QAB393 PQF166:PQF393 PGJ166:PGJ393 OWN166:OWN393 OMR166:OMR393 OCV166:OCV393 NSZ166:NSZ393 NJD166:NJD393 MZH166:MZH393 MPL166:MPL393 MFP166:MFP393 LVT166:LVT393 LLX166:LLX393 LCB166:LCB393 KSF166:KSF393 KIJ166:KIJ393 JYN166:JYN393 JOR166:JOR393 JEV166:JEV393 IUZ166:IUZ393 ILD166:ILD393 IBH166:IBH393 HRL166:HRL393 HHP166:HHP393 GXT166:GXT393 GNX166:GNX393 GEB166:GEB393 FUF166:FUF393 FKJ166:FKJ393 FAN166:FAN393 EQR166:EQR393 EGV166:EGV393 DWZ166:DWZ393 DND166:DND393 DDH166:DDH393 CTL166:CTL393 CJP166:CJP393 BZT166:BZT393 BPX166:BPX393 BGB166:BGB393 AWF166:AWF393 AMJ166:AMJ393 ACN166:ACN393 SR166:SR393 IV166:IV393 WVH166:WVH393 IV395:IV396 SR395:SR396 ACN395:ACN396 AMJ395:AMJ396 AWF395:AWF396 BGB395:BGB396 BPX395:BPX396 BZT395:BZT396 CJP395:CJP396 CTL395:CTL396 DDH395:DDH396 DND395:DND396 DWZ395:DWZ396 EGV395:EGV396 EQR395:EQR396 FAN395:FAN396 FKJ395:FKJ396 FUF395:FUF396 GEB395:GEB396 GNX395:GNX396 GXT395:GXT396 HHP395:HHP396 HRL395:HRL396 IBH395:IBH396 ILD395:ILD396 IUZ395:IUZ396 JEV395:JEV396 JOR395:JOR396 JYN395:JYN396 KIJ395:KIJ396 KSF395:KSF396 LCB395:LCB396 LLX395:LLX396 LVT395:LVT396 MFP395:MFP396 MPL395:MPL396 MZH395:MZH396 NJD395:NJD396 NSZ395:NSZ396 OCV395:OCV396 OMR395:OMR396 OWN395:OWN396 PGJ395:PGJ396 PQF395:PQF396 QAB395:QAB396 QJX395:QJX396 QTT395:QTT396 RDP395:RDP396 RNL395:RNL396 RXH395:RXH396 SHD395:SHD396 SQZ395:SQZ396 TAV395:TAV396 TKR395:TKR396 TUN395:TUN396 UEJ395:UEJ396 UOF395:UOF396 UYB395:UYB396 VHX395:VHX396 VRT395:VRT396 WBP395:WBP396 WLL395:WLL396 WVH395:WVH396 IV398:IV399 SR398:SR399 ACN398:ACN399 AMJ398:AMJ399 AWF398:AWF399 BGB398:BGB399 BPX398:BPX399 BZT398:BZT399 CJP398:CJP399 CTL398:CTL399 DDH398:DDH399 DND398:DND399 DWZ398:DWZ399 EGV398:EGV399 EQR398:EQR399 FAN398:FAN399 FKJ398:FKJ399 FUF398:FUF399 GEB398:GEB399 GNX398:GNX399 GXT398:GXT399 HHP398:HHP399 HRL398:HRL399 IBH398:IBH399 ILD398:ILD399 IUZ398:IUZ399 JEV398:JEV399 JOR398:JOR399 JYN398:JYN399 KIJ398:KIJ399 KSF398:KSF399 LCB398:LCB399 LLX398:LLX399 LVT398:LVT399 MFP398:MFP399 MPL398:MPL399 MZH398:MZH399 NJD398:NJD399 NSZ398:NSZ399 OCV398:OCV399 OMR398:OMR399 OWN398:OWN399 PGJ398:PGJ399 PQF398:PQF399 QAB398:QAB399 QJX398:QJX399 QTT398:QTT399 RDP398:RDP399 RNL398:RNL399 RXH398:RXH399 SHD398:SHD399 SQZ398:SQZ399 TAV398:TAV399 TKR398:TKR399 TUN398:TUN399 UEJ398:UEJ399 UOF398:UOF399 UYB398:UYB399 VHX398:VHX399 VRT398:VRT399 WBP398:WBP399 WLL398:WLL399 WVH398:WVH399 IV404:IV405 SR404:SR405 ACN404:ACN405 AMJ404:AMJ405 AWF404:AWF405 BGB404:BGB405 BPX404:BPX405 BZT404:BZT405 CJP404:CJP405 CTL404:CTL405 DDH404:DDH405 DND404:DND405 DWZ404:DWZ405 EGV404:EGV405 EQR404:EQR405 FAN404:FAN405 FKJ404:FKJ405 FUF404:FUF405 GEB404:GEB405 GNX404:GNX405 GXT404:GXT405 HHP404:HHP405 HRL404:HRL405 IBH404:IBH405 ILD404:ILD405 IUZ404:IUZ405 JEV404:JEV405 JOR404:JOR405 JYN404:JYN405 KIJ404:KIJ405 KSF404:KSF405 LCB404:LCB405 LLX404:LLX405 LVT404:LVT405 MFP404:MFP405 MPL404:MPL405 MZH404:MZH405 NJD404:NJD405 NSZ404:NSZ405 OCV404:OCV405 OMR404:OMR405 OWN404:OWN405 PGJ404:PGJ405 PQF404:PQF405 QAB404:QAB405 QJX404:QJX405 QTT404:QTT405 RDP404:RDP405 RNL404:RNL405 RXH404:RXH405 SHD404:SHD405 SQZ404:SQZ405 TAV404:TAV405 TKR404:TKR405 TUN404:TUN405 UEJ404:UEJ405 UOF404:UOF405 UYB404:UYB405 VHX404:VHX405 VRT404:VRT405 WBP404:WBP405 WLL404:WLL405 WVH404:WVH405 IV407:IV408 SR407:SR408 ACN407:ACN408 AMJ407:AMJ408 AWF407:AWF408 BGB407:BGB408 BPX407:BPX408 BZT407:BZT408 CJP407:CJP408 CTL407:CTL408 DDH407:DDH408 DND407:DND408 DWZ407:DWZ408 EGV407:EGV408 EQR407:EQR408 FAN407:FAN408 FKJ407:FKJ408 FUF407:FUF408 GEB407:GEB408 GNX407:GNX408 GXT407:GXT408 HHP407:HHP408 HRL407:HRL408 IBH407:IBH408 ILD407:ILD408 IUZ407:IUZ408 JEV407:JEV408 JOR407:JOR408 JYN407:JYN408 KIJ407:KIJ408 KSF407:KSF408 LCB407:LCB408 LLX407:LLX408 LVT407:LVT408 MFP407:MFP408 MPL407:MPL408 MZH407:MZH408 NJD407:NJD408 NSZ407:NSZ408 OCV407:OCV408 OMR407:OMR408 OWN407:OWN408 PGJ407:PGJ408 PQF407:PQF408 QAB407:QAB408 QJX407:QJX408 QTT407:QTT408 RDP407:RDP408 RNL407:RNL408 RXH407:RXH408 SHD407:SHD408 SQZ407:SQZ408 TAV407:TAV408 TKR407:TKR408 TUN407:TUN408 UEJ407:UEJ408 UOF407:UOF408 UYB407:UYB408 VHX407:VHX408 VRT407:VRT408 WBP407:WBP408 WLL407:WLL408 WVH407:WVH408 IV413:IV414 SR413:SR414 ACN413:ACN414 AMJ413:AMJ414 AWF413:AWF414 BGB413:BGB414 BPX413:BPX414 BZT413:BZT414 CJP413:CJP414 CTL413:CTL414 DDH413:DDH414 DND413:DND414 DWZ413:DWZ414 EGV413:EGV414 EQR413:EQR414 FAN413:FAN414 FKJ413:FKJ414 FUF413:FUF414 GEB413:GEB414 GNX413:GNX414 GXT413:GXT414 HHP413:HHP414 HRL413:HRL414 IBH413:IBH414 ILD413:ILD414 IUZ413:IUZ414 JEV413:JEV414 JOR413:JOR414 JYN413:JYN414 KIJ413:KIJ414 KSF413:KSF414 LCB413:LCB414 LLX413:LLX414 LVT413:LVT414 MFP413:MFP414 MPL413:MPL414 MZH413:MZH414 NJD413:NJD414 NSZ413:NSZ414 OCV413:OCV414 OMR413:OMR414 OWN413:OWN414 PGJ413:PGJ414 PQF413:PQF414 QAB413:QAB414 QJX413:QJX414 QTT413:QTT414 RDP413:RDP414 RNL413:RNL414 RXH413:RXH414 SHD413:SHD414 SQZ413:SQZ414 TAV413:TAV414 TKR413:TKR414 TUN413:TUN414 UEJ413:UEJ414 UOF413:UOF414 UYB413:UYB414 VHX413:VHX414 VRT413:VRT414 WBP413:WBP414 WLL413:WLL414 WVH413:WVH414 IV416:IV417 SR416:SR417 ACN416:ACN417 AMJ416:AMJ417 AWF416:AWF417 BGB416:BGB417 BPX416:BPX417 BZT416:BZT417 CJP416:CJP417 CTL416:CTL417 DDH416:DDH417 DND416:DND417 DWZ416:DWZ417 EGV416:EGV417 EQR416:EQR417 FAN416:FAN417 FKJ416:FKJ417 FUF416:FUF417 GEB416:GEB417 GNX416:GNX417 GXT416:GXT417 HHP416:HHP417 HRL416:HRL417 IBH416:IBH417 ILD416:ILD417 IUZ416:IUZ417 JEV416:JEV417 JOR416:JOR417 JYN416:JYN417 KIJ416:KIJ417 KSF416:KSF417 LCB416:LCB417 LLX416:LLX417 LVT416:LVT417 MFP416:MFP417 MPL416:MPL417 MZH416:MZH417 NJD416:NJD417 NSZ416:NSZ417 OCV416:OCV417 OMR416:OMR417 OWN416:OWN417 PGJ416:PGJ417 PQF416:PQF417 QAB416:QAB417 QJX416:QJX417 QTT416:QTT417 RDP416:RDP417 RNL416:RNL417 RXH416:RXH417 SHD416:SHD417 SQZ416:SQZ417 TAV416:TAV417 TKR416:TKR417 TUN416:TUN417 UEJ416:UEJ417 UOF416:UOF417 UYB416:UYB417 VHX416:VHX417 VRT416:VRT417 WBP416:WBP417 WLL416:WLL417 WVH416:WVH417 WVH401:WVH402 WLL401:WLL402 WBP401:WBP402 VRT401:VRT402 VHX401:VHX402 UYB401:UYB402 UOF401:UOF402 UEJ401:UEJ402 TUN401:TUN402 TKR401:TKR402 TAV401:TAV402 SQZ401:SQZ402 SHD401:SHD402 RXH401:RXH402 RNL401:RNL402 RDP401:RDP402 QTT401:QTT402 QJX401:QJX402 QAB401:QAB402 PQF401:PQF402 PGJ401:PGJ402 OWN401:OWN402 OMR401:OMR402 OCV401:OCV402 NSZ401:NSZ402 NJD401:NJD402 MZH401:MZH402 MPL401:MPL402 MFP401:MFP402 LVT401:LVT402 LLX401:LLX402 LCB401:LCB402 KSF401:KSF402 KIJ401:KIJ402 JYN401:JYN402 JOR401:JOR402 JEV401:JEV402 IUZ401:IUZ402 ILD401:ILD402 IBH401:IBH402 HRL401:HRL402 HHP401:HHP402 GXT401:GXT402 GNX401:GNX402 GEB401:GEB402 FUF401:FUF402 FKJ401:FKJ402 FAN401:FAN402 EQR401:EQR402 EGV401:EGV402 DWZ401:DWZ402 DND401:DND402 DDH401:DDH402 CTL401:CTL402 CJP401:CJP402 BZT401:BZT402 BPX401:BPX402 BGB401:BGB402 AWF401:AWF402 AMJ401:AMJ402 ACN401:ACN402 SR401:SR402 IV401:IV402 WVH410:WVH411 WLL410:WLL411 WBP410:WBP411 VRT410:VRT411 VHX410:VHX411 UYB410:UYB411 UOF410:UOF411 UEJ410:UEJ411 TUN410:TUN411 TKR410:TKR411 TAV410:TAV411 SQZ410:SQZ411 SHD410:SHD411 RXH410:RXH411 RNL410:RNL411 RDP410:RDP411 QTT410:QTT411 QJX410:QJX411 QAB410:QAB411 PQF410:PQF411 PGJ410:PGJ411 OWN410:OWN411 OMR410:OMR411 OCV410:OCV411 NSZ410:NSZ411 NJD410:NJD411 MZH410:MZH411 MPL410:MPL411 MFP410:MFP411 LVT410:LVT411 LLX410:LLX411 LCB410:LCB411 KSF410:KSF411 KIJ410:KIJ411 JYN410:JYN411 JOR410:JOR411 JEV410:JEV411 IUZ410:IUZ411 ILD410:ILD411 IBH410:IBH411 HRL410:HRL411 HHP410:HHP411 GXT410:GXT411 GNX410:GNX411 GEB410:GEB411 FUF410:FUF411 FKJ410:FKJ411 FAN410:FAN411 EQR410:EQR411 EGV410:EGV411 DWZ410:DWZ411 DND410:DND411 DDH410:DDH411 CTL410:CTL411 CJP410:CJP411 BZT410:BZT411 BPX410:BPX411 BGB410:BGB411 AWF410:AWF411 AMJ410:AMJ411 ACN410:ACN411 SR410:SR411 IV410:IV411 IV419:IV420 SR419:SR420 ACN419:ACN420 AMJ419:AMJ420 AWF419:AWF420 BGB419:BGB420 BPX419:BPX420 BZT419:BZT420 CJP419:CJP420 CTL419:CTL420 DDH419:DDH420 DND419:DND420 DWZ419:DWZ420 EGV419:EGV420 EQR419:EQR420 FAN419:FAN420 FKJ419:FKJ420 FUF419:FUF420 GEB419:GEB420 GNX419:GNX420 GXT419:GXT420 HHP419:HHP420 HRL419:HRL420 IBH419:IBH420 ILD419:ILD420 IUZ419:IUZ420 JEV419:JEV420 JOR419:JOR420 JYN419:JYN420 KIJ419:KIJ420 KSF419:KSF420 LCB419:LCB420 LLX419:LLX420 LVT419:LVT420 MFP419:MFP420 MPL419:MPL420 MZH419:MZH420 NJD419:NJD420 NSZ419:NSZ420 OCV419:OCV420 OMR419:OMR420 OWN419:OWN420 PGJ419:PGJ420 PQF419:PQF420 QAB419:QAB420 QJX419:QJX420 QTT419:QTT420 RDP419:RDP420 RNL419:RNL420 RXH419:RXH420 SHD419:SHD420 SQZ419:SQZ420 TAV419:TAV420 TKR419:TKR420 TUN419:TUN420 UEJ419:UEJ420 UOF419:UOF420 UYB419:UYB420 VHX419:VHX420 VRT419:VRT420 WBP419:WBP420 WLL419:WLL420 WVH419:WVH420 IV422:IV423 SR422:SR423 ACN422:ACN423 AMJ422:AMJ423 AWF422:AWF423 BGB422:BGB423 BPX422:BPX423 BZT422:BZT423 CJP422:CJP423 CTL422:CTL423 DDH422:DDH423 DND422:DND423 DWZ422:DWZ423 EGV422:EGV423 EQR422:EQR423 FAN422:FAN423 FKJ422:FKJ423 FUF422:FUF423 GEB422:GEB423 GNX422:GNX423 GXT422:GXT423 HHP422:HHP423 HRL422:HRL423 IBH422:IBH423 ILD422:ILD423 IUZ422:IUZ423 JEV422:JEV423 JOR422:JOR423 JYN422:JYN423 KIJ422:KIJ423 KSF422:KSF423 LCB422:LCB423 LLX422:LLX423 LVT422:LVT423 MFP422:MFP423 MPL422:MPL423 MZH422:MZH423 NJD422:NJD423 NSZ422:NSZ423 OCV422:OCV423 OMR422:OMR423 OWN422:OWN423 PGJ422:PGJ423 PQF422:PQF423 QAB422:QAB423 QJX422:QJX423 QTT422:QTT423 RDP422:RDP423 RNL422:RNL423 RXH422:RXH423 SHD422:SHD423 SQZ422:SQZ423 TAV422:TAV423 TKR422:TKR423 TUN422:TUN423 UEJ422:UEJ423 UOF422:UOF423 UYB422:UYB423 VHX422:VHX423 VRT422:VRT423 WBP422:WBP423 WLL422:WLL423 WVH422:WVH423 IV425:IV426 SR425:SR426 ACN425:ACN426 AMJ425:AMJ426 AWF425:AWF426 BGB425:BGB426 BPX425:BPX426 BZT425:BZT426 CJP425:CJP426 CTL425:CTL426 DDH425:DDH426 DND425:DND426 DWZ425:DWZ426 EGV425:EGV426 EQR425:EQR426 FAN425:FAN426 FKJ425:FKJ426 FUF425:FUF426 GEB425:GEB426 GNX425:GNX426 GXT425:GXT426 HHP425:HHP426 HRL425:HRL426 IBH425:IBH426 ILD425:ILD426 IUZ425:IUZ426 JEV425:JEV426 JOR425:JOR426 JYN425:JYN426 KIJ425:KIJ426 KSF425:KSF426 LCB425:LCB426 LLX425:LLX426 LVT425:LVT426 MFP425:MFP426 MPL425:MPL426 MZH425:MZH426 NJD425:NJD426 NSZ425:NSZ426 OCV425:OCV426 OMR425:OMR426 OWN425:OWN426 PGJ425:PGJ426 PQF425:PQF426 QAB425:QAB426 QJX425:QJX426 QTT425:QTT426 RDP425:RDP426 RNL425:RNL426 RXH425:RXH426 SHD425:SHD426 SQZ425:SQZ426 TAV425:TAV426 TKR425:TKR426 TUN425:TUN426 UEJ425:UEJ426 UOF425:UOF426 UYB425:UYB426 VHX425:VHX426 VRT425:VRT426 WBP425:WBP426 WLL425:WLL426 WVH425:WVH426 IV431:IV432 SR431:SR432 ACN431:ACN432 AMJ431:AMJ432 AWF431:AWF432 BGB431:BGB432 BPX431:BPX432 BZT431:BZT432 CJP431:CJP432 CTL431:CTL432 DDH431:DDH432 DND431:DND432 DWZ431:DWZ432 EGV431:EGV432 EQR431:EQR432 FAN431:FAN432 FKJ431:FKJ432 FUF431:FUF432 GEB431:GEB432 GNX431:GNX432 GXT431:GXT432 HHP431:HHP432 HRL431:HRL432 IBH431:IBH432 ILD431:ILD432 IUZ431:IUZ432 JEV431:JEV432 JOR431:JOR432 JYN431:JYN432 KIJ431:KIJ432 KSF431:KSF432 LCB431:LCB432 LLX431:LLX432 LVT431:LVT432 MFP431:MFP432 MPL431:MPL432 MZH431:MZH432 NJD431:NJD432 NSZ431:NSZ432 OCV431:OCV432 OMR431:OMR432 OWN431:OWN432 PGJ431:PGJ432 PQF431:PQF432 QAB431:QAB432 QJX431:QJX432 QTT431:QTT432 RDP431:RDP432 RNL431:RNL432 RXH431:RXH432 SHD431:SHD432 SQZ431:SQZ432 TAV431:TAV432 TKR431:TKR432 TUN431:TUN432 UEJ431:UEJ432 UOF431:UOF432 UYB431:UYB432 VHX431:VHX432 VRT431:VRT432 WBP431:WBP432 WLL431:WLL432 WVH431:WVH432 IV434:IV435 SR434:SR435 ACN434:ACN435 AMJ434:AMJ435 AWF434:AWF435 BGB434:BGB435 BPX434:BPX435 BZT434:BZT435 CJP434:CJP435 CTL434:CTL435 DDH434:DDH435 DND434:DND435 DWZ434:DWZ435 EGV434:EGV435 EQR434:EQR435 FAN434:FAN435 FKJ434:FKJ435 FUF434:FUF435 GEB434:GEB435 GNX434:GNX435 GXT434:GXT435 HHP434:HHP435 HRL434:HRL435 IBH434:IBH435 ILD434:ILD435 IUZ434:IUZ435 JEV434:JEV435 JOR434:JOR435 JYN434:JYN435 KIJ434:KIJ435 KSF434:KSF435 LCB434:LCB435 LLX434:LLX435 LVT434:LVT435 MFP434:MFP435 MPL434:MPL435 MZH434:MZH435 NJD434:NJD435 NSZ434:NSZ435 OCV434:OCV435 OMR434:OMR435 OWN434:OWN435 PGJ434:PGJ435 PQF434:PQF435 QAB434:QAB435 QJX434:QJX435 QTT434:QTT435 RDP434:RDP435 RNL434:RNL435 RXH434:RXH435 SHD434:SHD435 SQZ434:SQZ435 TAV434:TAV435 TKR434:TKR435 TUN434:TUN435 UEJ434:UEJ435 UOF434:UOF435 UYB434:UYB435 VHX434:VHX435 VRT434:VRT435 WBP434:WBP435 WLL434:WLL435 WVH434:WVH435 IV440:IV441 SR440:SR441 ACN440:ACN441 AMJ440:AMJ441 AWF440:AWF441 BGB440:BGB441 BPX440:BPX441 BZT440:BZT441 CJP440:CJP441 CTL440:CTL441 DDH440:DDH441 DND440:DND441 DWZ440:DWZ441 EGV440:EGV441 EQR440:EQR441 FAN440:FAN441 FKJ440:FKJ441 FUF440:FUF441 GEB440:GEB441 GNX440:GNX441 GXT440:GXT441 HHP440:HHP441 HRL440:HRL441 IBH440:IBH441 ILD440:ILD441 IUZ440:IUZ441 JEV440:JEV441 JOR440:JOR441 JYN440:JYN441 KIJ440:KIJ441 KSF440:KSF441 LCB440:LCB441 LLX440:LLX441 LVT440:LVT441 MFP440:MFP441 MPL440:MPL441 MZH440:MZH441 NJD440:NJD441 NSZ440:NSZ441 OCV440:OCV441 OMR440:OMR441 OWN440:OWN441 PGJ440:PGJ441 PQF440:PQF441 QAB440:QAB441 QJX440:QJX441 QTT440:QTT441 RDP440:RDP441 RNL440:RNL441 RXH440:RXH441 SHD440:SHD441 SQZ440:SQZ441 TAV440:TAV441 TKR440:TKR441 TUN440:TUN441 UEJ440:UEJ441 UOF440:UOF441 UYB440:UYB441 VHX440:VHX441 VRT440:VRT441 WBP440:WBP441 WLL440:WLL441 WVH440:WVH441 IV443:IV444 SR443:SR444 ACN443:ACN444 AMJ443:AMJ444 AWF443:AWF444 BGB443:BGB444 BPX443:BPX444 BZT443:BZT444 CJP443:CJP444 CTL443:CTL444 DDH443:DDH444 DND443:DND444 DWZ443:DWZ444 EGV443:EGV444 EQR443:EQR444 FAN443:FAN444 FKJ443:FKJ444 FUF443:FUF444 GEB443:GEB444 GNX443:GNX444 GXT443:GXT444 HHP443:HHP444 HRL443:HRL444 IBH443:IBH444 ILD443:ILD444 IUZ443:IUZ444 JEV443:JEV444 JOR443:JOR444 JYN443:JYN444 KIJ443:KIJ444 KSF443:KSF444 LCB443:LCB444 LLX443:LLX444 LVT443:LVT444 MFP443:MFP444 MPL443:MPL444 MZH443:MZH444 NJD443:NJD444 NSZ443:NSZ444 OCV443:OCV444 OMR443:OMR444 OWN443:OWN444 PGJ443:PGJ444 PQF443:PQF444 QAB443:QAB444 QJX443:QJX444 QTT443:QTT444 RDP443:RDP444 RNL443:RNL444 RXH443:RXH444 SHD443:SHD444 SQZ443:SQZ444 TAV443:TAV444 TKR443:TKR444 TUN443:TUN444 UEJ443:UEJ444 UOF443:UOF444 UYB443:UYB444 VHX443:VHX444 VRT443:VRT444 WBP443:WBP444 WLL443:WLL444 WVH443:WVH444 WVH428:WVH429 WLL428:WLL429 WBP428:WBP429 VRT428:VRT429 VHX428:VHX429 UYB428:UYB429 UOF428:UOF429 UEJ428:UEJ429 TUN428:TUN429 TKR428:TKR429 TAV428:TAV429 SQZ428:SQZ429 SHD428:SHD429 RXH428:RXH429 RNL428:RNL429 RDP428:RDP429 QTT428:QTT429 QJX428:QJX429 QAB428:QAB429 PQF428:PQF429 PGJ428:PGJ429 OWN428:OWN429 OMR428:OMR429 OCV428:OCV429 NSZ428:NSZ429 NJD428:NJD429 MZH428:MZH429 MPL428:MPL429 MFP428:MFP429 LVT428:LVT429 LLX428:LLX429 LCB428:LCB429 KSF428:KSF429 KIJ428:KIJ429 JYN428:JYN429 JOR428:JOR429 JEV428:JEV429 IUZ428:IUZ429 ILD428:ILD429 IBH428:IBH429 HRL428:HRL429 HHP428:HHP429 GXT428:GXT429 GNX428:GNX429 GEB428:GEB429 FUF428:FUF429 FKJ428:FKJ429 FAN428:FAN429 EQR428:EQR429 EGV428:EGV429 DWZ428:DWZ429 DND428:DND429 DDH428:DDH429 CTL428:CTL429 CJP428:CJP429 BZT428:BZT429 BPX428:BPX429 BGB428:BGB429 AWF428:AWF429 AMJ428:AMJ429 ACN428:ACN429 SR428:SR429 IV428:IV429 WVH437:WVH438 WLL437:WLL438 WBP437:WBP438 VRT437:VRT438 VHX437:VHX438 UYB437:UYB438 UOF437:UOF438 UEJ437:UEJ438 TUN437:TUN438 TKR437:TKR438 TAV437:TAV438 SQZ437:SQZ438 SHD437:SHD438 RXH437:RXH438 RNL437:RNL438 RDP437:RDP438 QTT437:QTT438 QJX437:QJX438 QAB437:QAB438 PQF437:PQF438 PGJ437:PGJ438 OWN437:OWN438 OMR437:OMR438 OCV437:OCV438 NSZ437:NSZ438 NJD437:NJD438 MZH437:MZH438 MPL437:MPL438 MFP437:MFP438 LVT437:LVT438 LLX437:LLX438 LCB437:LCB438 KSF437:KSF438 KIJ437:KIJ438 JYN437:JYN438 JOR437:JOR438 JEV437:JEV438 IUZ437:IUZ438 ILD437:ILD438 IBH437:IBH438 HRL437:HRL438 HHP437:HHP438 GXT437:GXT438 GNX437:GNX438 GEB437:GEB438 FUF437:FUF438 FKJ437:FKJ438 FAN437:FAN438 EQR437:EQR438 EGV437:EGV438 DWZ437:DWZ438 DND437:DND438 DDH437:DDH438 CTL437:CTL438 CJP437:CJP438 BZT437:BZT438 BPX437:BPX438 BGB437:BGB438 AWF437:AWF438 AMJ437:AMJ438 ACN437:ACN438 SR437:SR438 IV437:IV438 IV446:IV447 SR446:SR447 ACN446:ACN447 AMJ446:AMJ447 AWF446:AWF447 BGB446:BGB447 BPX446:BPX447 BZT446:BZT447 CJP446:CJP447 CTL446:CTL447 DDH446:DDH447 DND446:DND447 DWZ446:DWZ447 EGV446:EGV447 EQR446:EQR447 FAN446:FAN447 FKJ446:FKJ447 FUF446:FUF447 GEB446:GEB447 GNX446:GNX447 GXT446:GXT447 HHP446:HHP447 HRL446:HRL447 IBH446:IBH447 ILD446:ILD447 IUZ446:IUZ447 JEV446:JEV447 JOR446:JOR447 JYN446:JYN447 KIJ446:KIJ447 KSF446:KSF447 LCB446:LCB447 LLX446:LLX447 LVT446:LVT447 MFP446:MFP447 MPL446:MPL447 MZH446:MZH447 NJD446:NJD447 NSZ446:NSZ447 OCV446:OCV447 OMR446:OMR447 OWN446:OWN447 PGJ446:PGJ447 PQF446:PQF447 QAB446:QAB447 QJX446:QJX447 QTT446:QTT447 RDP446:RDP447 RNL446:RNL447 RXH446:RXH447 SHD446:SHD447 SQZ446:SQZ447 TAV446:TAV447 TKR446:TKR447 TUN446:TUN447 UEJ446:UEJ447 UOF446:UOF447 UYB446:UYB447 VHX446:VHX447 VRT446:VRT447 WBP446:WBP447 WLL446:WLL447 WVH446:WVH447 IV449:IV450 SR449:SR450 ACN449:ACN450 AMJ449:AMJ450 AWF449:AWF450 BGB449:BGB450 BPX449:BPX450 BZT449:BZT450 CJP449:CJP450 CTL449:CTL450 DDH449:DDH450 DND449:DND450 DWZ449:DWZ450 EGV449:EGV450 EQR449:EQR450 FAN449:FAN450 FKJ449:FKJ450 FUF449:FUF450 GEB449:GEB450 GNX449:GNX450 GXT449:GXT450 HHP449:HHP450 HRL449:HRL450 IBH449:IBH450 ILD449:ILD450 IUZ449:IUZ450 JEV449:JEV450 JOR449:JOR450 JYN449:JYN450 KIJ449:KIJ450 KSF449:KSF450 LCB449:LCB450 LLX449:LLX450 LVT449:LVT450 MFP449:MFP450 MPL449:MPL450 MZH449:MZH450 NJD449:NJD450 NSZ449:NSZ450 OCV449:OCV450 OMR449:OMR450 OWN449:OWN450 PGJ449:PGJ450 PQF449:PQF450 QAB449:QAB450 QJX449:QJX450 QTT449:QTT450 RDP449:RDP450 RNL449:RNL450 RXH449:RXH450 SHD449:SHD450 SQZ449:SQZ450 TAV449:TAV450 TKR449:TKR450 TUN449:TUN450 UEJ449:UEJ450 UOF449:UOF450 UYB449:UYB450 VHX449:VHX450 VRT449:VRT450 WBP449:WBP450 WLL449:WLL450 WVH449:WVH450 IV452:IV453 SR452:SR453 ACN452:ACN453 AMJ452:AMJ453 AWF452:AWF453 BGB452:BGB453 BPX452:BPX453 BZT452:BZT453 CJP452:CJP453 CTL452:CTL453 DDH452:DDH453 DND452:DND453 DWZ452:DWZ453 EGV452:EGV453 EQR452:EQR453 FAN452:FAN453 FKJ452:FKJ453 FUF452:FUF453 GEB452:GEB453 GNX452:GNX453 GXT452:GXT453 HHP452:HHP453 HRL452:HRL453 IBH452:IBH453 ILD452:ILD453 IUZ452:IUZ453 JEV452:JEV453 JOR452:JOR453 JYN452:JYN453 KIJ452:KIJ453 KSF452:KSF453 LCB452:LCB453 LLX452:LLX453 LVT452:LVT453 MFP452:MFP453 MPL452:MPL453 MZH452:MZH453 NJD452:NJD453 NSZ452:NSZ453 OCV452:OCV453 OMR452:OMR453 OWN452:OWN453 PGJ452:PGJ453 PQF452:PQF453 QAB452:QAB453 QJX452:QJX453 QTT452:QTT453 RDP452:RDP453 RNL452:RNL453 RXH452:RXH453 SHD452:SHD453 SQZ452:SQZ453 TAV452:TAV453 TKR452:TKR453 TUN452:TUN453 UEJ452:UEJ453 UOF452:UOF453 UYB452:UYB453 VHX452:VHX453 VRT452:VRT453 WBP452:WBP453 WLL452:WLL453 WVH452:WVH453 IV458:IV459 SR458:SR459 ACN458:ACN459 AMJ458:AMJ459 AWF458:AWF459 BGB458:BGB459 BPX458:BPX459 BZT458:BZT459 CJP458:CJP459 CTL458:CTL459 DDH458:DDH459 DND458:DND459 DWZ458:DWZ459 EGV458:EGV459 EQR458:EQR459 FAN458:FAN459 FKJ458:FKJ459 FUF458:FUF459 GEB458:GEB459 GNX458:GNX459 GXT458:GXT459 HHP458:HHP459 HRL458:HRL459 IBH458:IBH459 ILD458:ILD459 IUZ458:IUZ459 JEV458:JEV459 JOR458:JOR459 JYN458:JYN459 KIJ458:KIJ459 KSF458:KSF459 LCB458:LCB459 LLX458:LLX459 LVT458:LVT459 MFP458:MFP459 MPL458:MPL459 MZH458:MZH459 NJD458:NJD459 NSZ458:NSZ459 OCV458:OCV459 OMR458:OMR459 OWN458:OWN459 PGJ458:PGJ459 PQF458:PQF459 QAB458:QAB459 QJX458:QJX459 QTT458:QTT459 RDP458:RDP459 RNL458:RNL459 RXH458:RXH459 SHD458:SHD459 SQZ458:SQZ459 TAV458:TAV459 TKR458:TKR459 TUN458:TUN459 UEJ458:UEJ459 UOF458:UOF459 UYB458:UYB459 VHX458:VHX459 VRT458:VRT459 WBP458:WBP459 WLL458:WLL459 WVH458:WVH459 IV461:IV462 SR461:SR462 ACN461:ACN462 AMJ461:AMJ462 AWF461:AWF462 BGB461:BGB462 BPX461:BPX462 BZT461:BZT462 CJP461:CJP462 CTL461:CTL462 DDH461:DDH462 DND461:DND462 DWZ461:DWZ462 EGV461:EGV462 EQR461:EQR462 FAN461:FAN462 FKJ461:FKJ462 FUF461:FUF462 GEB461:GEB462 GNX461:GNX462 GXT461:GXT462 HHP461:HHP462 HRL461:HRL462 IBH461:IBH462 ILD461:ILD462 IUZ461:IUZ462 JEV461:JEV462 JOR461:JOR462 JYN461:JYN462 KIJ461:KIJ462 KSF461:KSF462 LCB461:LCB462 LLX461:LLX462 LVT461:LVT462 MFP461:MFP462 MPL461:MPL462 MZH461:MZH462 NJD461:NJD462 NSZ461:NSZ462 OCV461:OCV462 OMR461:OMR462 OWN461:OWN462 PGJ461:PGJ462 PQF461:PQF462 QAB461:QAB462 QJX461:QJX462 QTT461:QTT462 RDP461:RDP462 RNL461:RNL462 RXH461:RXH462 SHD461:SHD462 SQZ461:SQZ462 TAV461:TAV462 TKR461:TKR462 TUN461:TUN462 UEJ461:UEJ462 UOF461:UOF462 UYB461:UYB462 VHX461:VHX462 VRT461:VRT462 WBP461:WBP462 WLL461:WLL462 WVH461:WVH462 IV467:IV468 SR467:SR468 ACN467:ACN468 AMJ467:AMJ468 AWF467:AWF468 BGB467:BGB468 BPX467:BPX468 BZT467:BZT468 CJP467:CJP468 CTL467:CTL468 DDH467:DDH468 DND467:DND468 DWZ467:DWZ468 EGV467:EGV468 EQR467:EQR468 FAN467:FAN468 FKJ467:FKJ468 FUF467:FUF468 GEB467:GEB468 GNX467:GNX468 GXT467:GXT468 HHP467:HHP468 HRL467:HRL468 IBH467:IBH468 ILD467:ILD468 IUZ467:IUZ468 JEV467:JEV468 JOR467:JOR468 JYN467:JYN468 KIJ467:KIJ468 KSF467:KSF468 LCB467:LCB468 LLX467:LLX468 LVT467:LVT468 MFP467:MFP468 MPL467:MPL468 MZH467:MZH468 NJD467:NJD468 NSZ467:NSZ468 OCV467:OCV468 OMR467:OMR468 OWN467:OWN468 PGJ467:PGJ468 PQF467:PQF468 QAB467:QAB468 QJX467:QJX468 QTT467:QTT468 RDP467:RDP468 RNL467:RNL468 RXH467:RXH468 SHD467:SHD468 SQZ467:SQZ468 TAV467:TAV468 TKR467:TKR468 TUN467:TUN468 UEJ467:UEJ468 UOF467:UOF468 UYB467:UYB468 VHX467:VHX468 VRT467:VRT468 WBP467:WBP468 WLL467:WLL468 WVH467:WVH468 WVH455:WVH456 WLL455:WLL456 WBP455:WBP456 VRT455:VRT456 VHX455:VHX456 UYB455:UYB456 UOF455:UOF456 UEJ455:UEJ456 TUN455:TUN456 TKR455:TKR456 TAV455:TAV456 SQZ455:SQZ456 SHD455:SHD456 RXH455:RXH456 RNL455:RNL456 RDP455:RDP456 QTT455:QTT456 QJX455:QJX456 QAB455:QAB456 PQF455:PQF456 PGJ455:PGJ456 OWN455:OWN456 OMR455:OMR456 OCV455:OCV456 NSZ455:NSZ456 NJD455:NJD456 MZH455:MZH456 MPL455:MPL456 MFP455:MFP456 LVT455:LVT456 LLX455:LLX456 LCB455:LCB456 KSF455:KSF456 KIJ455:KIJ456 JYN455:JYN456 JOR455:JOR456 JEV455:JEV456 IUZ455:IUZ456 ILD455:ILD456 IBH455:IBH456 HRL455:HRL456 HHP455:HHP456 GXT455:GXT456 GNX455:GNX456 GEB455:GEB456 FUF455:FUF456 FKJ455:FKJ456 FAN455:FAN456 EQR455:EQR456 EGV455:EGV456 DWZ455:DWZ456 DND455:DND456 DDH455:DDH456 CTL455:CTL456 CJP455:CJP456 BZT455:BZT456 BPX455:BPX456 BGB455:BGB456 AWF455:AWF456 AMJ455:AMJ456 ACN455:ACN456 SR455:SR456 IV455:IV456 WVH464:WVH465 WLL464:WLL465 WBP464:WBP465 VRT464:VRT465 VHX464:VHX465 UYB464:UYB465 UOF464:UOF465 UEJ464:UEJ465 TUN464:TUN465 TKR464:TKR465 TAV464:TAV465 SQZ464:SQZ465 SHD464:SHD465 RXH464:RXH465 RNL464:RNL465 RDP464:RDP465 QTT464:QTT465 QJX464:QJX465 QAB464:QAB465 PQF464:PQF465 PGJ464:PGJ465 OWN464:OWN465 OMR464:OMR465 OCV464:OCV465 NSZ464:NSZ465 NJD464:NJD465 MZH464:MZH465 MPL464:MPL465 MFP464:MFP465 LVT464:LVT465 LLX464:LLX465 LCB464:LCB465 KSF464:KSF465 KIJ464:KIJ465 JYN464:JYN465 JOR464:JOR465 JEV464:JEV465 IUZ464:IUZ465 ILD464:ILD465 IBH464:IBH465 HRL464:HRL465 HHP464:HHP465 GXT464:GXT465 GNX464:GNX465 GEB464:GEB465 FUF464:FUF465 FKJ464:FKJ465 FAN464:FAN465 EQR464:EQR465 EGV464:EGV465 DWZ464:DWZ465 DND464:DND465 DDH464:DDH465 CTL464:CTL465 CJP464:CJP465 BZT464:BZT465 BPX464:BPX465 BGB464:BGB465 AWF464:AWF465 AMJ464:AMJ465 ACN464:ACN465 SR464:SR465 IV464:IV465 WVH106:WVH116 WLL106:WLL116 WBP106:WBP116 VRT106:VRT116 VHX106:VHX116 UYB106:UYB116 UOF106:UOF116 UEJ106:UEJ116 TUN106:TUN116 TKR106:TKR116 TAV106:TAV116 SQZ106:SQZ116 SHD106:SHD116 RXH106:RXH116 RNL106:RNL116 RDP106:RDP116 QTT106:QTT116 QJX106:QJX116 QAB106:QAB116 PQF106:PQF116 PGJ106:PGJ116 OWN106:OWN116 OMR106:OMR116 OCV106:OCV116 NSZ106:NSZ116 NJD106:NJD116 MZH106:MZH116 MPL106:MPL116 MFP106:MFP116 LVT106:LVT116 LLX106:LLX116 LCB106:LCB116 KSF106:KSF116 KIJ106:KIJ116 JYN106:JYN116 JOR106:JOR116 JEV106:JEV116 IUZ106:IUZ116 ILD106:ILD116 IBH106:IBH116 HRL106:HRL116 HHP106:HHP116 GXT106:GXT116 GNX106:GNX116 GEB106:GEB116 FUF106:FUF116 FKJ106:FKJ116 FAN106:FAN116 EQR106:EQR116 EGV106:EGV116 DWZ106:DWZ116 DND106:DND116 DDH106:DDH116 CTL106:CTL116 CJP106:CJP116 BZT106:BZT116 BPX106:BPX116 BGB106:BGB116 AWF106:AWF116 AMJ106:AMJ116 ACN106:ACN116 SR106:SR116 WVH470:WVH676 WLL470:WLL676 WBP470:WBP676 VRT470:VRT676 VHX470:VHX676 UYB470:UYB676 UOF470:UOF676 UEJ470:UEJ676 TUN470:TUN676 TKR470:TKR676 TAV470:TAV676 SQZ470:SQZ676 SHD470:SHD676 RXH470:RXH676 RNL470:RNL676 RDP470:RDP676 QTT470:QTT676 QJX470:QJX676 QAB470:QAB676 PQF470:PQF676 PGJ470:PGJ676 OWN470:OWN676 OMR470:OMR676 OCV470:OCV676 NSZ470:NSZ676 NJD470:NJD676 MZH470:MZH676 MPL470:MPL676 MFP470:MFP676 LVT470:LVT676 LLX470:LLX676 LCB470:LCB676 KSF470:KSF676 KIJ470:KIJ676 JYN470:JYN676 JOR470:JOR676 JEV470:JEV676 IUZ470:IUZ676 ILD470:ILD676 IBH470:IBH676 HRL470:HRL676 HHP470:HHP676 GXT470:GXT676 GNX470:GNX676 GEB470:GEB676 FUF470:FUF676 FKJ470:FKJ676 FAN470:FAN676 EQR470:EQR676 EGV470:EGV676 DWZ470:DWZ676 DND470:DND676 DDH470:DDH676 CTL470:CTL676 CJP470:CJP676 BZT470:BZT676 BPX470:BPX676 BGB470:BGB676 AWF470:AWF676 AMJ470:AMJ676 ACN470:ACN676 SR470:SR676 IV470:IV676 WVH678:WVH761 WLL678:WLL761 WBP678:WBP761 VRT678:VRT761 VHX678:VHX761 UYB678:UYB761 UOF678:UOF761 UEJ678:UEJ761 TUN678:TUN761 TKR678:TKR761 TAV678:TAV761 SQZ678:SQZ761 SHD678:SHD761 RXH678:RXH761 RNL678:RNL761 RDP678:RDP761 QTT678:QTT761 QJX678:QJX761 QAB678:QAB761 PQF678:PQF761 PGJ678:PGJ761 OWN678:OWN761 OMR678:OMR761 OCV678:OCV761 NSZ678:NSZ761 NJD678:NJD761 MZH678:MZH761 MPL678:MPL761 MFP678:MFP761 LVT678:LVT761 LLX678:LLX761 LCB678:LCB761 KSF678:KSF761 KIJ678:KIJ761 JYN678:JYN761 JOR678:JOR761 JEV678:JEV761 IUZ678:IUZ761 ILD678:ILD761 IBH678:IBH761 HRL678:HRL761 HHP678:HHP761 GXT678:GXT761 GNX678:GNX761 GEB678:GEB761 FUF678:FUF761 FKJ678:FKJ761 FAN678:FAN761 EQR678:EQR761 EGV678:EGV761 DWZ678:DWZ761 DND678:DND761 DDH678:DDH761 CTL678:CTL761 CJP678:CJP761 BZT678:BZT761 BPX678:BPX761 BGB678:BGB761 AWF678:AWF761 AMJ678:AMJ761 ACN678:ACN761 SR678:SR761 IV678:IV761 WVH4:WVH86 IV4:IV86 SR4:SR86 ACN4:ACN86 AMJ4:AMJ86 AWF4:AWF86 BGB4:BGB86 BPX4:BPX86 BZT4:BZT86 CJP4:CJP86 CTL4:CTL86 DDH4:DDH86 DND4:DND86 DWZ4:DWZ86 EGV4:EGV86 EQR4:EQR86 FAN4:FAN86 FKJ4:FKJ86 FUF4:FUF86 GEB4:GEB86 GNX4:GNX86 GXT4:GXT86 HHP4:HHP86 HRL4:HRL86 IBH4:IBH86 ILD4:ILD86 IUZ4:IUZ86 JEV4:JEV86 JOR4:JOR86 JYN4:JYN86 KIJ4:KIJ86 KSF4:KSF86 LCB4:LCB86 LLX4:LLX86 LVT4:LVT86 MFP4:MFP86 MPL4:MPL86 MZH4:MZH86 NJD4:NJD86 NSZ4:NSZ86 OCV4:OCV86 OMR4:OMR86 OWN4:OWN86 PGJ4:PGJ86 PQF4:PQF86 QAB4:QAB86 QJX4:QJX86 QTT4:QTT86 RDP4:RDP86 RNL4:RNL86 RXH4:RXH86 SHD4:SHD86 SQZ4:SQZ86 TAV4:TAV86 TKR4:TKR86 TUN4:TUN86 UEJ4:UEJ86 UOF4:UOF86 UYB4:UYB86 VHX4:VHX86 VRT4:VRT86 WBP4:WBP86 WLL4:WLL86 M4:N4 ACN763:ACN1307 SR763:SR1307 IV763:IV1307 WVH763:WVH1307 WLL763:WLL1307 WBP763:WBP1307 VRT763:VRT1307 VHX763:VHX1307 UYB763:UYB1307 UOF763:UOF1307 UEJ763:UEJ1307 TUN763:TUN1307 TKR763:TKR1307 TAV763:TAV1307 SQZ763:SQZ1307 SHD763:SHD1307 RXH763:RXH1307 RNL763:RNL1307 RDP763:RDP1307 QTT763:QTT1307 QJX763:QJX1307 QAB763:QAB1307 PQF763:PQF1307 PGJ763:PGJ1307 OWN763:OWN1307 OMR763:OMR1307 OCV763:OCV1307 NSZ763:NSZ1307 NJD763:NJD1307 MZH763:MZH1307 MPL763:MPL1307 MFP763:MFP1307 LVT763:LVT1307 LLX763:LLX1307 LCB763:LCB1307 KSF763:KSF1307 KIJ763:KIJ1307 JYN763:JYN1307 JOR763:JOR1307 JEV763:JEV1307 IUZ763:IUZ1307 ILD763:ILD1307 IBH763:IBH1307 HRL763:HRL1307 HHP763:HHP1307 GXT763:GXT1307 GNX763:GNX1307 GEB763:GEB1307 FUF763:FUF1307 FKJ763:FKJ1307 FAN763:FAN1307 EQR763:EQR1307 EGV763:EGV1307 DWZ763:DWZ1307 DND763:DND1307 DDH763:DDH1307 CTL763:CTL1307 CJP763:CJP1307 BZT763:BZT1307 BPX763:BPX1307 BGB763:BGB1307 AWF763:AWF1307 AMJ763:AMJ1307" xr:uid="{09983EC0-B2A2-43FE-8685-313CCE0F0D70}"/>
    <dataValidation allowBlank="1" showInputMessage="1" showErrorMessage="1" promptTitle="Fuente_de_los_recursos" prompt="Despliegue la flecha y elija la opción de acuerdo con la fuente de los recursos._x000a_Propios - 20 Ingresos corrientes_x000a_Propios - 21 Otros recursos de tesorería_x000a_Nación 10 - Recursos Corrientes" sqref="IZ106:IZ116 IZ88:IZ89 SV88:SV89 ACR88:ACR89 AMN88:AMN89 AWJ88:AWJ89 BGF88:BGF89 BQB88:BQB89 BZX88:BZX89 CJT88:CJT89 CTP88:CTP89 DDL88:DDL89 DNH88:DNH89 DXD88:DXD89 EGZ88:EGZ89 EQV88:EQV89 FAR88:FAR89 FKN88:FKN89 FUJ88:FUJ89 GEF88:GEF89 GOB88:GOB89 GXX88:GXX89 HHT88:HHT89 HRP88:HRP89 IBL88:IBL89 ILH88:ILH89 IVD88:IVD89 JEZ88:JEZ89 JOV88:JOV89 JYR88:JYR89 KIN88:KIN89 KSJ88:KSJ89 LCF88:LCF89 LMB88:LMB89 LVX88:LVX89 MFT88:MFT89 MPP88:MPP89 MZL88:MZL89 NJH88:NJH89 NTD88:NTD89 OCZ88:OCZ89 OMV88:OMV89 OWR88:OWR89 PGN88:PGN89 PQJ88:PQJ89 QAF88:QAF89 QKB88:QKB89 QTX88:QTX89 RDT88:RDT89 RNP88:RNP89 RXL88:RXL89 SHH88:SHH89 SRD88:SRD89 TAZ88:TAZ89 TKV88:TKV89 TUR88:TUR89 UEN88:UEN89 UOJ88:UOJ89 UYF88:UYF89 VIB88:VIB89 VRX88:VRX89 WBT88:WBT89 WLP88:WLP89 WVL88:WVL89 IZ91:IZ92 SV91:SV92 ACR91:ACR92 AMN91:AMN92 AWJ91:AWJ92 BGF91:BGF92 BQB91:BQB92 BZX91:BZX92 CJT91:CJT92 CTP91:CTP92 DDL91:DDL92 DNH91:DNH92 DXD91:DXD92 EGZ91:EGZ92 EQV91:EQV92 FAR91:FAR92 FKN91:FKN92 FUJ91:FUJ92 GEF91:GEF92 GOB91:GOB92 GXX91:GXX92 HHT91:HHT92 HRP91:HRP92 IBL91:IBL92 ILH91:ILH92 IVD91:IVD92 JEZ91:JEZ92 JOV91:JOV92 JYR91:JYR92 KIN91:KIN92 KSJ91:KSJ92 LCF91:LCF92 LMB91:LMB92 LVX91:LVX92 MFT91:MFT92 MPP91:MPP92 MZL91:MZL92 NJH91:NJH92 NTD91:NTD92 OCZ91:OCZ92 OMV91:OMV92 OWR91:OWR92 PGN91:PGN92 PQJ91:PQJ92 QAF91:QAF92 QKB91:QKB92 QTX91:QTX92 RDT91:RDT92 RNP91:RNP92 RXL91:RXL92 SHH91:SHH92 SRD91:SRD92 TAZ91:TAZ92 TKV91:TKV92 TUR91:TUR92 UEN91:UEN92 UOJ91:UOJ92 UYF91:UYF92 VIB91:VIB92 VRX91:VRX92 WBT91:WBT92 WLP91:WLP92 WVL91:WVL92 IZ97:IZ98 SV97:SV98 ACR97:ACR98 AMN97:AMN98 AWJ97:AWJ98 BGF97:BGF98 BQB97:BQB98 BZX97:BZX98 CJT97:CJT98 CTP97:CTP98 DDL97:DDL98 DNH97:DNH98 DXD97:DXD98 EGZ97:EGZ98 EQV97:EQV98 FAR97:FAR98 FKN97:FKN98 FUJ97:FUJ98 GEF97:GEF98 GOB97:GOB98 GXX97:GXX98 HHT97:HHT98 HRP97:HRP98 IBL97:IBL98 ILH97:ILH98 IVD97:IVD98 JEZ97:JEZ98 JOV97:JOV98 JYR97:JYR98 KIN97:KIN98 KSJ97:KSJ98 LCF97:LCF98 LMB97:LMB98 LVX97:LVX98 MFT97:MFT98 MPP97:MPP98 MZL97:MZL98 NJH97:NJH98 NTD97:NTD98 OCZ97:OCZ98 OMV97:OMV98 OWR97:OWR98 PGN97:PGN98 PQJ97:PQJ98 QAF97:QAF98 QKB97:QKB98 QTX97:QTX98 RDT97:RDT98 RNP97:RNP98 RXL97:RXL98 SHH97:SHH98 SRD97:SRD98 TAZ97:TAZ98 TKV97:TKV98 TUR97:TUR98 UEN97:UEN98 UOJ97:UOJ98 UYF97:UYF98 VIB97:VIB98 VRX97:VRX98 WBT97:WBT98 WLP97:WLP98 WVL97:WVL98 IZ100:IZ101 SV100:SV101 ACR100:ACR101 AMN100:AMN101 AWJ100:AWJ101 BGF100:BGF101 BQB100:BQB101 BZX100:BZX101 CJT100:CJT101 CTP100:CTP101 DDL100:DDL101 DNH100:DNH101 DXD100:DXD101 EGZ100:EGZ101 EQV100:EQV101 FAR100:FAR101 FKN100:FKN101 FUJ100:FUJ101 GEF100:GEF101 GOB100:GOB101 GXX100:GXX101 HHT100:HHT101 HRP100:HRP101 IBL100:IBL101 ILH100:ILH101 IVD100:IVD101 JEZ100:JEZ101 JOV100:JOV101 JYR100:JYR101 KIN100:KIN101 KSJ100:KSJ101 LCF100:LCF101 LMB100:LMB101 LVX100:LVX101 MFT100:MFT101 MPP100:MPP101 MZL100:MZL101 NJH100:NJH101 NTD100:NTD101 OCZ100:OCZ101 OMV100:OMV101 OWR100:OWR101 PGN100:PGN101 PQJ100:PQJ101 QAF100:QAF101 QKB100:QKB101 QTX100:QTX101 RDT100:RDT101 RNP100:RNP101 RXL100:RXL101 SHH100:SHH101 SRD100:SRD101 TAZ100:TAZ101 TKV100:TKV101 TUR100:TUR101 UEN100:UEN101 UOJ100:UOJ101 UYF100:UYF101 VIB100:VIB101 VRX100:VRX101 WBT100:WBT101 WLP100:WLP101 WVL100:WVL101 WVL94:WVL95 WLP94:WLP95 WBT94:WBT95 VRX94:VRX95 VIB94:VIB95 UYF94:UYF95 UOJ94:UOJ95 UEN94:UEN95 TUR94:TUR95 TKV94:TKV95 TAZ94:TAZ95 SRD94:SRD95 SHH94:SHH95 RXL94:RXL95 RNP94:RNP95 RDT94:RDT95 QTX94:QTX95 QKB94:QKB95 QAF94:QAF95 PQJ94:PQJ95 PGN94:PGN95 OWR94:OWR95 OMV94:OMV95 OCZ94:OCZ95 NTD94:NTD95 NJH94:NJH95 MZL94:MZL95 MPP94:MPP95 MFT94:MFT95 LVX94:LVX95 LMB94:LMB95 LCF94:LCF95 KSJ94:KSJ95 KIN94:KIN95 JYR94:JYR95 JOV94:JOV95 JEZ94:JEZ95 IVD94:IVD95 ILH94:ILH95 IBL94:IBL95 HRP94:HRP95 HHT94:HHT95 GXX94:GXX95 GOB94:GOB95 GEF94:GEF95 FUJ94:FUJ95 FKN94:FKN95 FAR94:FAR95 EQV94:EQV95 EGZ94:EGZ95 DXD94:DXD95 DNH94:DNH95 DDL94:DDL95 CTP94:CTP95 CJT94:CJT95 BZX94:BZX95 BQB94:BQB95 BGF94:BGF95 AWJ94:AWJ95 AMN94:AMN95 ACR94:ACR95 SV94:SV95 IZ94:IZ95 WVL103:WVL104 WLP103:WLP104 WBT103:WBT104 VRX103:VRX104 VIB103:VIB104 UYF103:UYF104 UOJ103:UOJ104 UEN103:UEN104 TUR103:TUR104 TKV103:TKV104 TAZ103:TAZ104 SRD103:SRD104 SHH103:SHH104 RXL103:RXL104 RNP103:RNP104 RDT103:RDT104 QTX103:QTX104 QKB103:QKB104 QAF103:QAF104 PQJ103:PQJ104 PGN103:PGN104 OWR103:OWR104 OMV103:OMV104 OCZ103:OCZ104 NTD103:NTD104 NJH103:NJH104 MZL103:MZL104 MPP103:MPP104 MFT103:MFT104 LVX103:LVX104 LMB103:LMB104 LCF103:LCF104 KSJ103:KSJ104 KIN103:KIN104 JYR103:JYR104 JOV103:JOV104 JEZ103:JEZ104 IVD103:IVD104 ILH103:ILH104 IBL103:IBL104 HRP103:HRP104 HHT103:HHT104 GXX103:GXX104 GOB103:GOB104 GEF103:GEF104 FUJ103:FUJ104 FKN103:FKN104 FAR103:FAR104 EQV103:EQV104 EGZ103:EGZ104 DXD103:DXD104 DNH103:DNH104 DDL103:DDL104 CTP103:CTP104 CJT103:CJT104 BZX103:BZX104 BQB103:BQB104 BGF103:BGF104 AWJ103:AWJ104 AMN103:AMN104 ACR103:ACR104 SV103:SV104 IZ103:IZ104 IZ118:IZ119 SV118:SV119 ACR118:ACR119 AMN118:AMN119 AWJ118:AWJ119 BGF118:BGF119 BQB118:BQB119 BZX118:BZX119 CJT118:CJT119 CTP118:CTP119 DDL118:DDL119 DNH118:DNH119 DXD118:DXD119 EGZ118:EGZ119 EQV118:EQV119 FAR118:FAR119 FKN118:FKN119 FUJ118:FUJ119 GEF118:GEF119 GOB118:GOB119 GXX118:GXX119 HHT118:HHT119 HRP118:HRP119 IBL118:IBL119 ILH118:ILH119 IVD118:IVD119 JEZ118:JEZ119 JOV118:JOV119 JYR118:JYR119 KIN118:KIN119 KSJ118:KSJ119 LCF118:LCF119 LMB118:LMB119 LVX118:LVX119 MFT118:MFT119 MPP118:MPP119 MZL118:MZL119 NJH118:NJH119 NTD118:NTD119 OCZ118:OCZ119 OMV118:OMV119 OWR118:OWR119 PGN118:PGN119 PQJ118:PQJ119 QAF118:QAF119 QKB118:QKB119 QTX118:QTX119 RDT118:RDT119 RNP118:RNP119 RXL118:RXL119 SHH118:SHH119 SRD118:SRD119 TAZ118:TAZ119 TKV118:TKV119 TUR118:TUR119 UEN118:UEN119 UOJ118:UOJ119 UYF118:UYF119 VIB118:VIB119 VRX118:VRX119 WBT118:WBT119 WLP118:WLP119 WVL118:WVL119 IZ125:IZ128 SV125:SV128 ACR125:ACR128 AMN125:AMN128 AWJ125:AWJ128 BGF125:BGF128 BQB125:BQB128 BZX125:BZX128 CJT125:CJT128 CTP125:CTP128 DDL125:DDL128 DNH125:DNH128 DXD125:DXD128 EGZ125:EGZ128 EQV125:EQV128 FAR125:FAR128 FKN125:FKN128 FUJ125:FUJ128 GEF125:GEF128 GOB125:GOB128 GXX125:GXX128 HHT125:HHT128 HRP125:HRP128 IBL125:IBL128 ILH125:ILH128 IVD125:IVD128 JEZ125:JEZ128 JOV125:JOV128 JYR125:JYR128 KIN125:KIN128 KSJ125:KSJ128 LCF125:LCF128 LMB125:LMB128 LVX125:LVX128 MFT125:MFT128 MPP125:MPP128 MZL125:MZL128 NJH125:NJH128 NTD125:NTD128 OCZ125:OCZ128 OMV125:OMV128 OWR125:OWR128 PGN125:PGN128 PQJ125:PQJ128 QAF125:QAF128 QKB125:QKB128 QTX125:QTX128 RDT125:RDT128 RNP125:RNP128 RXL125:RXL128 SHH125:SHH128 SRD125:SRD128 TAZ125:TAZ128 TKV125:TKV128 TUR125:TUR128 UEN125:UEN128 UOJ125:UOJ128 UYF125:UYF128 VIB125:VIB128 VRX125:VRX128 WBT125:WBT128 WLP125:WLP128 WVL125:WVL128 IZ130:IZ131 SV130:SV131 ACR130:ACR131 AMN130:AMN131 AWJ130:AWJ131 BGF130:BGF131 BQB130:BQB131 BZX130:BZX131 CJT130:CJT131 CTP130:CTP131 DDL130:DDL131 DNH130:DNH131 DXD130:DXD131 EGZ130:EGZ131 EQV130:EQV131 FAR130:FAR131 FKN130:FKN131 FUJ130:FUJ131 GEF130:GEF131 GOB130:GOB131 GXX130:GXX131 HHT130:HHT131 HRP130:HRP131 IBL130:IBL131 ILH130:ILH131 IVD130:IVD131 JEZ130:JEZ131 JOV130:JOV131 JYR130:JYR131 KIN130:KIN131 KSJ130:KSJ131 LCF130:LCF131 LMB130:LMB131 LVX130:LVX131 MFT130:MFT131 MPP130:MPP131 MZL130:MZL131 NJH130:NJH131 NTD130:NTD131 OCZ130:OCZ131 OMV130:OMV131 OWR130:OWR131 PGN130:PGN131 PQJ130:PQJ131 QAF130:QAF131 QKB130:QKB131 QTX130:QTX131 RDT130:RDT131 RNP130:RNP131 RXL130:RXL131 SHH130:SHH131 SRD130:SRD131 TAZ130:TAZ131 TKV130:TKV131 TUR130:TUR131 UEN130:UEN131 UOJ130:UOJ131 UYF130:UYF131 VIB130:VIB131 VRX130:VRX131 WBT130:WBT131 WLP130:WLP131 WVL130:WVL131 IZ136:IZ137 SV136:SV137 ACR136:ACR137 AMN136:AMN137 AWJ136:AWJ137 BGF136:BGF137 BQB136:BQB137 BZX136:BZX137 CJT136:CJT137 CTP136:CTP137 DDL136:DDL137 DNH136:DNH137 DXD136:DXD137 EGZ136:EGZ137 EQV136:EQV137 FAR136:FAR137 FKN136:FKN137 FUJ136:FUJ137 GEF136:GEF137 GOB136:GOB137 GXX136:GXX137 HHT136:HHT137 HRP136:HRP137 IBL136:IBL137 ILH136:ILH137 IVD136:IVD137 JEZ136:JEZ137 JOV136:JOV137 JYR136:JYR137 KIN136:KIN137 KSJ136:KSJ137 LCF136:LCF137 LMB136:LMB137 LVX136:LVX137 MFT136:MFT137 MPP136:MPP137 MZL136:MZL137 NJH136:NJH137 NTD136:NTD137 OCZ136:OCZ137 OMV136:OMV137 OWR136:OWR137 PGN136:PGN137 PQJ136:PQJ137 QAF136:QAF137 QKB136:QKB137 QTX136:QTX137 RDT136:RDT137 RNP136:RNP137 RXL136:RXL137 SHH136:SHH137 SRD136:SRD137 TAZ136:TAZ137 TKV136:TKV137 TUR136:TUR137 UEN136:UEN137 UOJ136:UOJ137 UYF136:UYF137 VIB136:VIB137 VRX136:VRX137 WBT136:WBT137 WLP136:WLP137 WVL136:WVL137 IZ139:IZ140 SV139:SV140 ACR139:ACR140 AMN139:AMN140 AWJ139:AWJ140 BGF139:BGF140 BQB139:BQB140 BZX139:BZX140 CJT139:CJT140 CTP139:CTP140 DDL139:DDL140 DNH139:DNH140 DXD139:DXD140 EGZ139:EGZ140 EQV139:EQV140 FAR139:FAR140 FKN139:FKN140 FUJ139:FUJ140 GEF139:GEF140 GOB139:GOB140 GXX139:GXX140 HHT139:HHT140 HRP139:HRP140 IBL139:IBL140 ILH139:ILH140 IVD139:IVD140 JEZ139:JEZ140 JOV139:JOV140 JYR139:JYR140 KIN139:KIN140 KSJ139:KSJ140 LCF139:LCF140 LMB139:LMB140 LVX139:LVX140 MFT139:MFT140 MPP139:MPP140 MZL139:MZL140 NJH139:NJH140 NTD139:NTD140 OCZ139:OCZ140 OMV139:OMV140 OWR139:OWR140 PGN139:PGN140 PQJ139:PQJ140 QAF139:QAF140 QKB139:QKB140 QTX139:QTX140 RDT139:RDT140 RNP139:RNP140 RXL139:RXL140 SHH139:SHH140 SRD139:SRD140 TAZ139:TAZ140 TKV139:TKV140 TUR139:TUR140 UEN139:UEN140 UOJ139:UOJ140 UYF139:UYF140 VIB139:VIB140 VRX139:VRX140 WBT139:WBT140 WLP139:WLP140 WVL139:WVL140 WVL121:WVL122 WLP121:WLP122 WBT121:WBT122 VRX121:VRX122 VIB121:VIB122 UYF121:UYF122 UOJ121:UOJ122 UEN121:UEN122 TUR121:TUR122 TKV121:TKV122 TAZ121:TAZ122 SRD121:SRD122 SHH121:SHH122 RXL121:RXL122 RNP121:RNP122 RDT121:RDT122 QTX121:QTX122 QKB121:QKB122 QAF121:QAF122 PQJ121:PQJ122 PGN121:PGN122 OWR121:OWR122 OMV121:OMV122 OCZ121:OCZ122 NTD121:NTD122 NJH121:NJH122 MZL121:MZL122 MPP121:MPP122 MFT121:MFT122 LVX121:LVX122 LMB121:LMB122 LCF121:LCF122 KSJ121:KSJ122 KIN121:KIN122 JYR121:JYR122 JOV121:JOV122 JEZ121:JEZ122 IVD121:IVD122 ILH121:ILH122 IBL121:IBL122 HRP121:HRP122 HHT121:HHT122 GXX121:GXX122 GOB121:GOB122 GEF121:GEF122 FUJ121:FUJ122 FKN121:FKN122 FAR121:FAR122 EQV121:EQV122 EGZ121:EGZ122 DXD121:DXD122 DNH121:DNH122 DDL121:DDL122 CTP121:CTP122 CJT121:CJT122 BZX121:BZX122 BQB121:BQB122 BGF121:BGF122 AWJ121:AWJ122 AMN121:AMN122 ACR121:ACR122 SV121:SV122 IZ121:IZ122 WVL133:WVL134 WLP133:WLP134 WBT133:WBT134 VRX133:VRX134 VIB133:VIB134 UYF133:UYF134 UOJ133:UOJ134 UEN133:UEN134 TUR133:TUR134 TKV133:TKV134 TAZ133:TAZ134 SRD133:SRD134 SHH133:SHH134 RXL133:RXL134 RNP133:RNP134 RDT133:RDT134 QTX133:QTX134 QKB133:QKB134 QAF133:QAF134 PQJ133:PQJ134 PGN133:PGN134 OWR133:OWR134 OMV133:OMV134 OCZ133:OCZ134 NTD133:NTD134 NJH133:NJH134 MZL133:MZL134 MPP133:MPP134 MFT133:MFT134 LVX133:LVX134 LMB133:LMB134 LCF133:LCF134 KSJ133:KSJ134 KIN133:KIN134 JYR133:JYR134 JOV133:JOV134 JEZ133:JEZ134 IVD133:IVD134 ILH133:ILH134 IBL133:IBL134 HRP133:HRP134 HHT133:HHT134 GXX133:GXX134 GOB133:GOB134 GEF133:GEF134 FUJ133:FUJ134 FKN133:FKN134 FAR133:FAR134 EQV133:EQV134 EGZ133:EGZ134 DXD133:DXD134 DNH133:DNH134 DDL133:DDL134 CTP133:CTP134 CJT133:CJT134 BZX133:BZX134 BQB133:BQB134 BGF133:BGF134 AWJ133:AWJ134 AMN133:AMN134 ACR133:ACR134 SV133:SV134 IZ133:IZ134 IZ142:IZ143 SV142:SV143 ACR142:ACR143 AMN142:AMN143 AWJ142:AWJ143 BGF142:BGF143 BQB142:BQB143 BZX142:BZX143 CJT142:CJT143 CTP142:CTP143 DDL142:DDL143 DNH142:DNH143 DXD142:DXD143 EGZ142:EGZ143 EQV142:EQV143 FAR142:FAR143 FKN142:FKN143 FUJ142:FUJ143 GEF142:GEF143 GOB142:GOB143 GXX142:GXX143 HHT142:HHT143 HRP142:HRP143 IBL142:IBL143 ILH142:ILH143 IVD142:IVD143 JEZ142:JEZ143 JOV142:JOV143 JYR142:JYR143 KIN142:KIN143 KSJ142:KSJ143 LCF142:LCF143 LMB142:LMB143 LVX142:LVX143 MFT142:MFT143 MPP142:MPP143 MZL142:MZL143 NJH142:NJH143 NTD142:NTD143 OCZ142:OCZ143 OMV142:OMV143 OWR142:OWR143 PGN142:PGN143 PQJ142:PQJ143 QAF142:QAF143 QKB142:QKB143 QTX142:QTX143 RDT142:RDT143 RNP142:RNP143 RXL142:RXL143 SHH142:SHH143 SRD142:SRD143 TAZ142:TAZ143 TKV142:TKV143 TUR142:TUR143 UEN142:UEN143 UOJ142:UOJ143 UYF142:UYF143 VIB142:VIB143 VRX142:VRX143 WBT142:WBT143 WLP142:WLP143 WVL142:WVL143 IZ145:IZ146 SV145:SV146 ACR145:ACR146 AMN145:AMN146 AWJ145:AWJ146 BGF145:BGF146 BQB145:BQB146 BZX145:BZX146 CJT145:CJT146 CTP145:CTP146 DDL145:DDL146 DNH145:DNH146 DXD145:DXD146 EGZ145:EGZ146 EQV145:EQV146 FAR145:FAR146 FKN145:FKN146 FUJ145:FUJ146 GEF145:GEF146 GOB145:GOB146 GXX145:GXX146 HHT145:HHT146 HRP145:HRP146 IBL145:IBL146 ILH145:ILH146 IVD145:IVD146 JEZ145:JEZ146 JOV145:JOV146 JYR145:JYR146 KIN145:KIN146 KSJ145:KSJ146 LCF145:LCF146 LMB145:LMB146 LVX145:LVX146 MFT145:MFT146 MPP145:MPP146 MZL145:MZL146 NJH145:NJH146 NTD145:NTD146 OCZ145:OCZ146 OMV145:OMV146 OWR145:OWR146 PGN145:PGN146 PQJ145:PQJ146 QAF145:QAF146 QKB145:QKB146 QTX145:QTX146 RDT145:RDT146 RNP145:RNP146 RXL145:RXL146 SHH145:SHH146 SRD145:SRD146 TAZ145:TAZ146 TKV145:TKV146 TUR145:TUR146 UEN145:UEN146 UOJ145:UOJ146 UYF145:UYF146 VIB145:VIB146 VRX145:VRX146 WBT145:WBT146 WLP145:WLP146 WVL145:WVL146 IZ148:IZ149 SV148:SV149 ACR148:ACR149 AMN148:AMN149 AWJ148:AWJ149 BGF148:BGF149 BQB148:BQB149 BZX148:BZX149 CJT148:CJT149 CTP148:CTP149 DDL148:DDL149 DNH148:DNH149 DXD148:DXD149 EGZ148:EGZ149 EQV148:EQV149 FAR148:FAR149 FKN148:FKN149 FUJ148:FUJ149 GEF148:GEF149 GOB148:GOB149 GXX148:GXX149 HHT148:HHT149 HRP148:HRP149 IBL148:IBL149 ILH148:ILH149 IVD148:IVD149 JEZ148:JEZ149 JOV148:JOV149 JYR148:JYR149 KIN148:KIN149 KSJ148:KSJ149 LCF148:LCF149 LMB148:LMB149 LVX148:LVX149 MFT148:MFT149 MPP148:MPP149 MZL148:MZL149 NJH148:NJH149 NTD148:NTD149 OCZ148:OCZ149 OMV148:OMV149 OWR148:OWR149 PGN148:PGN149 PQJ148:PQJ149 QAF148:QAF149 QKB148:QKB149 QTX148:QTX149 RDT148:RDT149 RNP148:RNP149 RXL148:RXL149 SHH148:SHH149 SRD148:SRD149 TAZ148:TAZ149 TKV148:TKV149 TUR148:TUR149 UEN148:UEN149 UOJ148:UOJ149 UYF148:UYF149 VIB148:VIB149 VRX148:VRX149 WBT148:WBT149 WLP148:WLP149 WVL148:WVL149 IZ154:IZ155 SV154:SV155 ACR154:ACR155 AMN154:AMN155 AWJ154:AWJ155 BGF154:BGF155 BQB154:BQB155 BZX154:BZX155 CJT154:CJT155 CTP154:CTP155 DDL154:DDL155 DNH154:DNH155 DXD154:DXD155 EGZ154:EGZ155 EQV154:EQV155 FAR154:FAR155 FKN154:FKN155 FUJ154:FUJ155 GEF154:GEF155 GOB154:GOB155 GXX154:GXX155 HHT154:HHT155 HRP154:HRP155 IBL154:IBL155 ILH154:ILH155 IVD154:IVD155 JEZ154:JEZ155 JOV154:JOV155 JYR154:JYR155 KIN154:KIN155 KSJ154:KSJ155 LCF154:LCF155 LMB154:LMB155 LVX154:LVX155 MFT154:MFT155 MPP154:MPP155 MZL154:MZL155 NJH154:NJH155 NTD154:NTD155 OCZ154:OCZ155 OMV154:OMV155 OWR154:OWR155 PGN154:PGN155 PQJ154:PQJ155 QAF154:QAF155 QKB154:QKB155 QTX154:QTX155 RDT154:RDT155 RNP154:RNP155 RXL154:RXL155 SHH154:SHH155 SRD154:SRD155 TAZ154:TAZ155 TKV154:TKV155 TUR154:TUR155 UEN154:UEN155 UOJ154:UOJ155 UYF154:UYF155 VIB154:VIB155 VRX154:VRX155 WBT154:WBT155 WLP154:WLP155 WVL154:WVL155 IZ157:IZ158 SV157:SV158 ACR157:ACR158 AMN157:AMN158 AWJ157:AWJ158 BGF157:BGF158 BQB157:BQB158 BZX157:BZX158 CJT157:CJT158 CTP157:CTP158 DDL157:DDL158 DNH157:DNH158 DXD157:DXD158 EGZ157:EGZ158 EQV157:EQV158 FAR157:FAR158 FKN157:FKN158 FUJ157:FUJ158 GEF157:GEF158 GOB157:GOB158 GXX157:GXX158 HHT157:HHT158 HRP157:HRP158 IBL157:IBL158 ILH157:ILH158 IVD157:IVD158 JEZ157:JEZ158 JOV157:JOV158 JYR157:JYR158 KIN157:KIN158 KSJ157:KSJ158 LCF157:LCF158 LMB157:LMB158 LVX157:LVX158 MFT157:MFT158 MPP157:MPP158 MZL157:MZL158 NJH157:NJH158 NTD157:NTD158 OCZ157:OCZ158 OMV157:OMV158 OWR157:OWR158 PGN157:PGN158 PQJ157:PQJ158 QAF157:QAF158 QKB157:QKB158 QTX157:QTX158 RDT157:RDT158 RNP157:RNP158 RXL157:RXL158 SHH157:SHH158 SRD157:SRD158 TAZ157:TAZ158 TKV157:TKV158 TUR157:TUR158 UEN157:UEN158 UOJ157:UOJ158 UYF157:UYF158 VIB157:VIB158 VRX157:VRX158 WBT157:WBT158 WLP157:WLP158 WVL157:WVL158 IZ163:IZ164 SV163:SV164 ACR163:ACR164 AMN163:AMN164 AWJ163:AWJ164 BGF163:BGF164 BQB163:BQB164 BZX163:BZX164 CJT163:CJT164 CTP163:CTP164 DDL163:DDL164 DNH163:DNH164 DXD163:DXD164 EGZ163:EGZ164 EQV163:EQV164 FAR163:FAR164 FKN163:FKN164 FUJ163:FUJ164 GEF163:GEF164 GOB163:GOB164 GXX163:GXX164 HHT163:HHT164 HRP163:HRP164 IBL163:IBL164 ILH163:ILH164 IVD163:IVD164 JEZ163:JEZ164 JOV163:JOV164 JYR163:JYR164 KIN163:KIN164 KSJ163:KSJ164 LCF163:LCF164 LMB163:LMB164 LVX163:LVX164 MFT163:MFT164 MPP163:MPP164 MZL163:MZL164 NJH163:NJH164 NTD163:NTD164 OCZ163:OCZ164 OMV163:OMV164 OWR163:OWR164 PGN163:PGN164 PQJ163:PQJ164 QAF163:QAF164 QKB163:QKB164 QTX163:QTX164 RDT163:RDT164 RNP163:RNP164 RXL163:RXL164 SHH163:SHH164 SRD163:SRD164 TAZ163:TAZ164 TKV163:TKV164 TUR163:TUR164 UEN163:UEN164 UOJ163:UOJ164 UYF163:UYF164 VIB163:VIB164 VRX163:VRX164 WBT163:WBT164 WLP163:WLP164 WVL163:WVL164 WVL151:WVL152 WLP151:WLP152 WBT151:WBT152 VRX151:VRX152 VIB151:VIB152 UYF151:UYF152 UOJ151:UOJ152 UEN151:UEN152 TUR151:TUR152 TKV151:TKV152 TAZ151:TAZ152 SRD151:SRD152 SHH151:SHH152 RXL151:RXL152 RNP151:RNP152 RDT151:RDT152 QTX151:QTX152 QKB151:QKB152 QAF151:QAF152 PQJ151:PQJ152 PGN151:PGN152 OWR151:OWR152 OMV151:OMV152 OCZ151:OCZ152 NTD151:NTD152 NJH151:NJH152 MZL151:MZL152 MPP151:MPP152 MFT151:MFT152 LVX151:LVX152 LMB151:LMB152 LCF151:LCF152 KSJ151:KSJ152 KIN151:KIN152 JYR151:JYR152 JOV151:JOV152 JEZ151:JEZ152 IVD151:IVD152 ILH151:ILH152 IBL151:IBL152 HRP151:HRP152 HHT151:HHT152 GXX151:GXX152 GOB151:GOB152 GEF151:GEF152 FUJ151:FUJ152 FKN151:FKN152 FAR151:FAR152 EQV151:EQV152 EGZ151:EGZ152 DXD151:DXD152 DNH151:DNH152 DDL151:DDL152 CTP151:CTP152 CJT151:CJT152 BZX151:BZX152 BQB151:BQB152 BGF151:BGF152 AWJ151:AWJ152 AMN151:AMN152 ACR151:ACR152 SV151:SV152 IZ151:IZ152 WVL160:WVL161 WLP160:WLP161 WBT160:WBT161 VRX160:VRX161 VIB160:VIB161 UYF160:UYF161 UOJ160:UOJ161 UEN160:UEN161 TUR160:TUR161 TKV160:TKV161 TAZ160:TAZ161 SRD160:SRD161 SHH160:SHH161 RXL160:RXL161 RNP160:RNP161 RDT160:RDT161 QTX160:QTX161 QKB160:QKB161 QAF160:QAF161 PQJ160:PQJ161 PGN160:PGN161 OWR160:OWR161 OMV160:OMV161 OCZ160:OCZ161 NTD160:NTD161 NJH160:NJH161 MZL160:MZL161 MPP160:MPP161 MFT160:MFT161 LVX160:LVX161 LMB160:LMB161 LCF160:LCF161 KSJ160:KSJ161 KIN160:KIN161 JYR160:JYR161 JOV160:JOV161 JEZ160:JEZ161 IVD160:IVD161 ILH160:ILH161 IBL160:IBL161 HRP160:HRP161 HHT160:HHT161 GXX160:GXX161 GOB160:GOB161 GEF160:GEF161 FUJ160:FUJ161 FKN160:FKN161 FAR160:FAR161 EQV160:EQV161 EGZ160:EGZ161 DXD160:DXD161 DNH160:DNH161 DDL160:DDL161 CTP160:CTP161 CJT160:CJT161 BZX160:BZX161 BQB160:BQB161 BGF160:BGF161 AWJ160:AWJ161 AMN160:AMN161 ACR160:ACR161 SV160:SV161 IZ160:IZ161 WLP166:WLP393 WBT166:WBT393 VRX166:VRX393 VIB166:VIB393 UYF166:UYF393 UOJ166:UOJ393 UEN166:UEN393 TUR166:TUR393 TKV166:TKV393 TAZ166:TAZ393 SRD166:SRD393 SHH166:SHH393 RXL166:RXL393 RNP166:RNP393 RDT166:RDT393 QTX166:QTX393 QKB166:QKB393 QAF166:QAF393 PQJ166:PQJ393 PGN166:PGN393 OWR166:OWR393 OMV166:OMV393 OCZ166:OCZ393 NTD166:NTD393 NJH166:NJH393 MZL166:MZL393 MPP166:MPP393 MFT166:MFT393 LVX166:LVX393 LMB166:LMB393 LCF166:LCF393 KSJ166:KSJ393 KIN166:KIN393 JYR166:JYR393 JOV166:JOV393 JEZ166:JEZ393 IVD166:IVD393 ILH166:ILH393 IBL166:IBL393 HRP166:HRP393 HHT166:HHT393 GXX166:GXX393 GOB166:GOB393 GEF166:GEF393 FUJ166:FUJ393 FKN166:FKN393 FAR166:FAR393 EQV166:EQV393 EGZ166:EGZ393 DXD166:DXD393 DNH166:DNH393 DDL166:DDL393 CTP166:CTP393 CJT166:CJT393 BZX166:BZX393 BQB166:BQB393 BGF166:BGF393 AWJ166:AWJ393 AMN166:AMN393 ACR166:ACR393 SV166:SV393 IZ166:IZ393 WVL166:WVL393 IZ395:IZ396 SV395:SV396 ACR395:ACR396 AMN395:AMN396 AWJ395:AWJ396 BGF395:BGF396 BQB395:BQB396 BZX395:BZX396 CJT395:CJT396 CTP395:CTP396 DDL395:DDL396 DNH395:DNH396 DXD395:DXD396 EGZ395:EGZ396 EQV395:EQV396 FAR395:FAR396 FKN395:FKN396 FUJ395:FUJ396 GEF395:GEF396 GOB395:GOB396 GXX395:GXX396 HHT395:HHT396 HRP395:HRP396 IBL395:IBL396 ILH395:ILH396 IVD395:IVD396 JEZ395:JEZ396 JOV395:JOV396 JYR395:JYR396 KIN395:KIN396 KSJ395:KSJ396 LCF395:LCF396 LMB395:LMB396 LVX395:LVX396 MFT395:MFT396 MPP395:MPP396 MZL395:MZL396 NJH395:NJH396 NTD395:NTD396 OCZ395:OCZ396 OMV395:OMV396 OWR395:OWR396 PGN395:PGN396 PQJ395:PQJ396 QAF395:QAF396 QKB395:QKB396 QTX395:QTX396 RDT395:RDT396 RNP395:RNP396 RXL395:RXL396 SHH395:SHH396 SRD395:SRD396 TAZ395:TAZ396 TKV395:TKV396 TUR395:TUR396 UEN395:UEN396 UOJ395:UOJ396 UYF395:UYF396 VIB395:VIB396 VRX395:VRX396 WBT395:WBT396 WLP395:WLP396 WVL395:WVL396 IZ398:IZ399 SV398:SV399 ACR398:ACR399 AMN398:AMN399 AWJ398:AWJ399 BGF398:BGF399 BQB398:BQB399 BZX398:BZX399 CJT398:CJT399 CTP398:CTP399 DDL398:DDL399 DNH398:DNH399 DXD398:DXD399 EGZ398:EGZ399 EQV398:EQV399 FAR398:FAR399 FKN398:FKN399 FUJ398:FUJ399 GEF398:GEF399 GOB398:GOB399 GXX398:GXX399 HHT398:HHT399 HRP398:HRP399 IBL398:IBL399 ILH398:ILH399 IVD398:IVD399 JEZ398:JEZ399 JOV398:JOV399 JYR398:JYR399 KIN398:KIN399 KSJ398:KSJ399 LCF398:LCF399 LMB398:LMB399 LVX398:LVX399 MFT398:MFT399 MPP398:MPP399 MZL398:MZL399 NJH398:NJH399 NTD398:NTD399 OCZ398:OCZ399 OMV398:OMV399 OWR398:OWR399 PGN398:PGN399 PQJ398:PQJ399 QAF398:QAF399 QKB398:QKB399 QTX398:QTX399 RDT398:RDT399 RNP398:RNP399 RXL398:RXL399 SHH398:SHH399 SRD398:SRD399 TAZ398:TAZ399 TKV398:TKV399 TUR398:TUR399 UEN398:UEN399 UOJ398:UOJ399 UYF398:UYF399 VIB398:VIB399 VRX398:VRX399 WBT398:WBT399 WLP398:WLP399 WVL398:WVL399 IZ404:IZ405 SV404:SV405 ACR404:ACR405 AMN404:AMN405 AWJ404:AWJ405 BGF404:BGF405 BQB404:BQB405 BZX404:BZX405 CJT404:CJT405 CTP404:CTP405 DDL404:DDL405 DNH404:DNH405 DXD404:DXD405 EGZ404:EGZ405 EQV404:EQV405 FAR404:FAR405 FKN404:FKN405 FUJ404:FUJ405 GEF404:GEF405 GOB404:GOB405 GXX404:GXX405 HHT404:HHT405 HRP404:HRP405 IBL404:IBL405 ILH404:ILH405 IVD404:IVD405 JEZ404:JEZ405 JOV404:JOV405 JYR404:JYR405 KIN404:KIN405 KSJ404:KSJ405 LCF404:LCF405 LMB404:LMB405 LVX404:LVX405 MFT404:MFT405 MPP404:MPP405 MZL404:MZL405 NJH404:NJH405 NTD404:NTD405 OCZ404:OCZ405 OMV404:OMV405 OWR404:OWR405 PGN404:PGN405 PQJ404:PQJ405 QAF404:QAF405 QKB404:QKB405 QTX404:QTX405 RDT404:RDT405 RNP404:RNP405 RXL404:RXL405 SHH404:SHH405 SRD404:SRD405 TAZ404:TAZ405 TKV404:TKV405 TUR404:TUR405 UEN404:UEN405 UOJ404:UOJ405 UYF404:UYF405 VIB404:VIB405 VRX404:VRX405 WBT404:WBT405 WLP404:WLP405 WVL404:WVL405 IZ407:IZ408 SV407:SV408 ACR407:ACR408 AMN407:AMN408 AWJ407:AWJ408 BGF407:BGF408 BQB407:BQB408 BZX407:BZX408 CJT407:CJT408 CTP407:CTP408 DDL407:DDL408 DNH407:DNH408 DXD407:DXD408 EGZ407:EGZ408 EQV407:EQV408 FAR407:FAR408 FKN407:FKN408 FUJ407:FUJ408 GEF407:GEF408 GOB407:GOB408 GXX407:GXX408 HHT407:HHT408 HRP407:HRP408 IBL407:IBL408 ILH407:ILH408 IVD407:IVD408 JEZ407:JEZ408 JOV407:JOV408 JYR407:JYR408 KIN407:KIN408 KSJ407:KSJ408 LCF407:LCF408 LMB407:LMB408 LVX407:LVX408 MFT407:MFT408 MPP407:MPP408 MZL407:MZL408 NJH407:NJH408 NTD407:NTD408 OCZ407:OCZ408 OMV407:OMV408 OWR407:OWR408 PGN407:PGN408 PQJ407:PQJ408 QAF407:QAF408 QKB407:QKB408 QTX407:QTX408 RDT407:RDT408 RNP407:RNP408 RXL407:RXL408 SHH407:SHH408 SRD407:SRD408 TAZ407:TAZ408 TKV407:TKV408 TUR407:TUR408 UEN407:UEN408 UOJ407:UOJ408 UYF407:UYF408 VIB407:VIB408 VRX407:VRX408 WBT407:WBT408 WLP407:WLP408 WVL407:WVL408 IZ413:IZ414 SV413:SV414 ACR413:ACR414 AMN413:AMN414 AWJ413:AWJ414 BGF413:BGF414 BQB413:BQB414 BZX413:BZX414 CJT413:CJT414 CTP413:CTP414 DDL413:DDL414 DNH413:DNH414 DXD413:DXD414 EGZ413:EGZ414 EQV413:EQV414 FAR413:FAR414 FKN413:FKN414 FUJ413:FUJ414 GEF413:GEF414 GOB413:GOB414 GXX413:GXX414 HHT413:HHT414 HRP413:HRP414 IBL413:IBL414 ILH413:ILH414 IVD413:IVD414 JEZ413:JEZ414 JOV413:JOV414 JYR413:JYR414 KIN413:KIN414 KSJ413:KSJ414 LCF413:LCF414 LMB413:LMB414 LVX413:LVX414 MFT413:MFT414 MPP413:MPP414 MZL413:MZL414 NJH413:NJH414 NTD413:NTD414 OCZ413:OCZ414 OMV413:OMV414 OWR413:OWR414 PGN413:PGN414 PQJ413:PQJ414 QAF413:QAF414 QKB413:QKB414 QTX413:QTX414 RDT413:RDT414 RNP413:RNP414 RXL413:RXL414 SHH413:SHH414 SRD413:SRD414 TAZ413:TAZ414 TKV413:TKV414 TUR413:TUR414 UEN413:UEN414 UOJ413:UOJ414 UYF413:UYF414 VIB413:VIB414 VRX413:VRX414 WBT413:WBT414 WLP413:WLP414 WVL413:WVL414 IZ416:IZ417 SV416:SV417 ACR416:ACR417 AMN416:AMN417 AWJ416:AWJ417 BGF416:BGF417 BQB416:BQB417 BZX416:BZX417 CJT416:CJT417 CTP416:CTP417 DDL416:DDL417 DNH416:DNH417 DXD416:DXD417 EGZ416:EGZ417 EQV416:EQV417 FAR416:FAR417 FKN416:FKN417 FUJ416:FUJ417 GEF416:GEF417 GOB416:GOB417 GXX416:GXX417 HHT416:HHT417 HRP416:HRP417 IBL416:IBL417 ILH416:ILH417 IVD416:IVD417 JEZ416:JEZ417 JOV416:JOV417 JYR416:JYR417 KIN416:KIN417 KSJ416:KSJ417 LCF416:LCF417 LMB416:LMB417 LVX416:LVX417 MFT416:MFT417 MPP416:MPP417 MZL416:MZL417 NJH416:NJH417 NTD416:NTD417 OCZ416:OCZ417 OMV416:OMV417 OWR416:OWR417 PGN416:PGN417 PQJ416:PQJ417 QAF416:QAF417 QKB416:QKB417 QTX416:QTX417 RDT416:RDT417 RNP416:RNP417 RXL416:RXL417 SHH416:SHH417 SRD416:SRD417 TAZ416:TAZ417 TKV416:TKV417 TUR416:TUR417 UEN416:UEN417 UOJ416:UOJ417 UYF416:UYF417 VIB416:VIB417 VRX416:VRX417 WBT416:WBT417 WLP416:WLP417 WVL416:WVL417 WVL401:WVL402 WLP401:WLP402 WBT401:WBT402 VRX401:VRX402 VIB401:VIB402 UYF401:UYF402 UOJ401:UOJ402 UEN401:UEN402 TUR401:TUR402 TKV401:TKV402 TAZ401:TAZ402 SRD401:SRD402 SHH401:SHH402 RXL401:RXL402 RNP401:RNP402 RDT401:RDT402 QTX401:QTX402 QKB401:QKB402 QAF401:QAF402 PQJ401:PQJ402 PGN401:PGN402 OWR401:OWR402 OMV401:OMV402 OCZ401:OCZ402 NTD401:NTD402 NJH401:NJH402 MZL401:MZL402 MPP401:MPP402 MFT401:MFT402 LVX401:LVX402 LMB401:LMB402 LCF401:LCF402 KSJ401:KSJ402 KIN401:KIN402 JYR401:JYR402 JOV401:JOV402 JEZ401:JEZ402 IVD401:IVD402 ILH401:ILH402 IBL401:IBL402 HRP401:HRP402 HHT401:HHT402 GXX401:GXX402 GOB401:GOB402 GEF401:GEF402 FUJ401:FUJ402 FKN401:FKN402 FAR401:FAR402 EQV401:EQV402 EGZ401:EGZ402 DXD401:DXD402 DNH401:DNH402 DDL401:DDL402 CTP401:CTP402 CJT401:CJT402 BZX401:BZX402 BQB401:BQB402 BGF401:BGF402 AWJ401:AWJ402 AMN401:AMN402 ACR401:ACR402 SV401:SV402 IZ401:IZ402 WVL410:WVL411 WLP410:WLP411 WBT410:WBT411 VRX410:VRX411 VIB410:VIB411 UYF410:UYF411 UOJ410:UOJ411 UEN410:UEN411 TUR410:TUR411 TKV410:TKV411 TAZ410:TAZ411 SRD410:SRD411 SHH410:SHH411 RXL410:RXL411 RNP410:RNP411 RDT410:RDT411 QTX410:QTX411 QKB410:QKB411 QAF410:QAF411 PQJ410:PQJ411 PGN410:PGN411 OWR410:OWR411 OMV410:OMV411 OCZ410:OCZ411 NTD410:NTD411 NJH410:NJH411 MZL410:MZL411 MPP410:MPP411 MFT410:MFT411 LVX410:LVX411 LMB410:LMB411 LCF410:LCF411 KSJ410:KSJ411 KIN410:KIN411 JYR410:JYR411 JOV410:JOV411 JEZ410:JEZ411 IVD410:IVD411 ILH410:ILH411 IBL410:IBL411 HRP410:HRP411 HHT410:HHT411 GXX410:GXX411 GOB410:GOB411 GEF410:GEF411 FUJ410:FUJ411 FKN410:FKN411 FAR410:FAR411 EQV410:EQV411 EGZ410:EGZ411 DXD410:DXD411 DNH410:DNH411 DDL410:DDL411 CTP410:CTP411 CJT410:CJT411 BZX410:BZX411 BQB410:BQB411 BGF410:BGF411 AWJ410:AWJ411 AMN410:AMN411 ACR410:ACR411 SV410:SV411 IZ410:IZ411 IZ419:IZ420 SV419:SV420 ACR419:ACR420 AMN419:AMN420 AWJ419:AWJ420 BGF419:BGF420 BQB419:BQB420 BZX419:BZX420 CJT419:CJT420 CTP419:CTP420 DDL419:DDL420 DNH419:DNH420 DXD419:DXD420 EGZ419:EGZ420 EQV419:EQV420 FAR419:FAR420 FKN419:FKN420 FUJ419:FUJ420 GEF419:GEF420 GOB419:GOB420 GXX419:GXX420 HHT419:HHT420 HRP419:HRP420 IBL419:IBL420 ILH419:ILH420 IVD419:IVD420 JEZ419:JEZ420 JOV419:JOV420 JYR419:JYR420 KIN419:KIN420 KSJ419:KSJ420 LCF419:LCF420 LMB419:LMB420 LVX419:LVX420 MFT419:MFT420 MPP419:MPP420 MZL419:MZL420 NJH419:NJH420 NTD419:NTD420 OCZ419:OCZ420 OMV419:OMV420 OWR419:OWR420 PGN419:PGN420 PQJ419:PQJ420 QAF419:QAF420 QKB419:QKB420 QTX419:QTX420 RDT419:RDT420 RNP419:RNP420 RXL419:RXL420 SHH419:SHH420 SRD419:SRD420 TAZ419:TAZ420 TKV419:TKV420 TUR419:TUR420 UEN419:UEN420 UOJ419:UOJ420 UYF419:UYF420 VIB419:VIB420 VRX419:VRX420 WBT419:WBT420 WLP419:WLP420 WVL419:WVL420 IZ422:IZ423 SV422:SV423 ACR422:ACR423 AMN422:AMN423 AWJ422:AWJ423 BGF422:BGF423 BQB422:BQB423 BZX422:BZX423 CJT422:CJT423 CTP422:CTP423 DDL422:DDL423 DNH422:DNH423 DXD422:DXD423 EGZ422:EGZ423 EQV422:EQV423 FAR422:FAR423 FKN422:FKN423 FUJ422:FUJ423 GEF422:GEF423 GOB422:GOB423 GXX422:GXX423 HHT422:HHT423 HRP422:HRP423 IBL422:IBL423 ILH422:ILH423 IVD422:IVD423 JEZ422:JEZ423 JOV422:JOV423 JYR422:JYR423 KIN422:KIN423 KSJ422:KSJ423 LCF422:LCF423 LMB422:LMB423 LVX422:LVX423 MFT422:MFT423 MPP422:MPP423 MZL422:MZL423 NJH422:NJH423 NTD422:NTD423 OCZ422:OCZ423 OMV422:OMV423 OWR422:OWR423 PGN422:PGN423 PQJ422:PQJ423 QAF422:QAF423 QKB422:QKB423 QTX422:QTX423 RDT422:RDT423 RNP422:RNP423 RXL422:RXL423 SHH422:SHH423 SRD422:SRD423 TAZ422:TAZ423 TKV422:TKV423 TUR422:TUR423 UEN422:UEN423 UOJ422:UOJ423 UYF422:UYF423 VIB422:VIB423 VRX422:VRX423 WBT422:WBT423 WLP422:WLP423 WVL422:WVL423 IZ425:IZ426 SV425:SV426 ACR425:ACR426 AMN425:AMN426 AWJ425:AWJ426 BGF425:BGF426 BQB425:BQB426 BZX425:BZX426 CJT425:CJT426 CTP425:CTP426 DDL425:DDL426 DNH425:DNH426 DXD425:DXD426 EGZ425:EGZ426 EQV425:EQV426 FAR425:FAR426 FKN425:FKN426 FUJ425:FUJ426 GEF425:GEF426 GOB425:GOB426 GXX425:GXX426 HHT425:HHT426 HRP425:HRP426 IBL425:IBL426 ILH425:ILH426 IVD425:IVD426 JEZ425:JEZ426 JOV425:JOV426 JYR425:JYR426 KIN425:KIN426 KSJ425:KSJ426 LCF425:LCF426 LMB425:LMB426 LVX425:LVX426 MFT425:MFT426 MPP425:MPP426 MZL425:MZL426 NJH425:NJH426 NTD425:NTD426 OCZ425:OCZ426 OMV425:OMV426 OWR425:OWR426 PGN425:PGN426 PQJ425:PQJ426 QAF425:QAF426 QKB425:QKB426 QTX425:QTX426 RDT425:RDT426 RNP425:RNP426 RXL425:RXL426 SHH425:SHH426 SRD425:SRD426 TAZ425:TAZ426 TKV425:TKV426 TUR425:TUR426 UEN425:UEN426 UOJ425:UOJ426 UYF425:UYF426 VIB425:VIB426 VRX425:VRX426 WBT425:WBT426 WLP425:WLP426 WVL425:WVL426 IZ431:IZ432 SV431:SV432 ACR431:ACR432 AMN431:AMN432 AWJ431:AWJ432 BGF431:BGF432 BQB431:BQB432 BZX431:BZX432 CJT431:CJT432 CTP431:CTP432 DDL431:DDL432 DNH431:DNH432 DXD431:DXD432 EGZ431:EGZ432 EQV431:EQV432 FAR431:FAR432 FKN431:FKN432 FUJ431:FUJ432 GEF431:GEF432 GOB431:GOB432 GXX431:GXX432 HHT431:HHT432 HRP431:HRP432 IBL431:IBL432 ILH431:ILH432 IVD431:IVD432 JEZ431:JEZ432 JOV431:JOV432 JYR431:JYR432 KIN431:KIN432 KSJ431:KSJ432 LCF431:LCF432 LMB431:LMB432 LVX431:LVX432 MFT431:MFT432 MPP431:MPP432 MZL431:MZL432 NJH431:NJH432 NTD431:NTD432 OCZ431:OCZ432 OMV431:OMV432 OWR431:OWR432 PGN431:PGN432 PQJ431:PQJ432 QAF431:QAF432 QKB431:QKB432 QTX431:QTX432 RDT431:RDT432 RNP431:RNP432 RXL431:RXL432 SHH431:SHH432 SRD431:SRD432 TAZ431:TAZ432 TKV431:TKV432 TUR431:TUR432 UEN431:UEN432 UOJ431:UOJ432 UYF431:UYF432 VIB431:VIB432 VRX431:VRX432 WBT431:WBT432 WLP431:WLP432 WVL431:WVL432 IZ434:IZ435 SV434:SV435 ACR434:ACR435 AMN434:AMN435 AWJ434:AWJ435 BGF434:BGF435 BQB434:BQB435 BZX434:BZX435 CJT434:CJT435 CTP434:CTP435 DDL434:DDL435 DNH434:DNH435 DXD434:DXD435 EGZ434:EGZ435 EQV434:EQV435 FAR434:FAR435 FKN434:FKN435 FUJ434:FUJ435 GEF434:GEF435 GOB434:GOB435 GXX434:GXX435 HHT434:HHT435 HRP434:HRP435 IBL434:IBL435 ILH434:ILH435 IVD434:IVD435 JEZ434:JEZ435 JOV434:JOV435 JYR434:JYR435 KIN434:KIN435 KSJ434:KSJ435 LCF434:LCF435 LMB434:LMB435 LVX434:LVX435 MFT434:MFT435 MPP434:MPP435 MZL434:MZL435 NJH434:NJH435 NTD434:NTD435 OCZ434:OCZ435 OMV434:OMV435 OWR434:OWR435 PGN434:PGN435 PQJ434:PQJ435 QAF434:QAF435 QKB434:QKB435 QTX434:QTX435 RDT434:RDT435 RNP434:RNP435 RXL434:RXL435 SHH434:SHH435 SRD434:SRD435 TAZ434:TAZ435 TKV434:TKV435 TUR434:TUR435 UEN434:UEN435 UOJ434:UOJ435 UYF434:UYF435 VIB434:VIB435 VRX434:VRX435 WBT434:WBT435 WLP434:WLP435 WVL434:WVL435 IZ440:IZ441 SV440:SV441 ACR440:ACR441 AMN440:AMN441 AWJ440:AWJ441 BGF440:BGF441 BQB440:BQB441 BZX440:BZX441 CJT440:CJT441 CTP440:CTP441 DDL440:DDL441 DNH440:DNH441 DXD440:DXD441 EGZ440:EGZ441 EQV440:EQV441 FAR440:FAR441 FKN440:FKN441 FUJ440:FUJ441 GEF440:GEF441 GOB440:GOB441 GXX440:GXX441 HHT440:HHT441 HRP440:HRP441 IBL440:IBL441 ILH440:ILH441 IVD440:IVD441 JEZ440:JEZ441 JOV440:JOV441 JYR440:JYR441 KIN440:KIN441 KSJ440:KSJ441 LCF440:LCF441 LMB440:LMB441 LVX440:LVX441 MFT440:MFT441 MPP440:MPP441 MZL440:MZL441 NJH440:NJH441 NTD440:NTD441 OCZ440:OCZ441 OMV440:OMV441 OWR440:OWR441 PGN440:PGN441 PQJ440:PQJ441 QAF440:QAF441 QKB440:QKB441 QTX440:QTX441 RDT440:RDT441 RNP440:RNP441 RXL440:RXL441 SHH440:SHH441 SRD440:SRD441 TAZ440:TAZ441 TKV440:TKV441 TUR440:TUR441 UEN440:UEN441 UOJ440:UOJ441 UYF440:UYF441 VIB440:VIB441 VRX440:VRX441 WBT440:WBT441 WLP440:WLP441 WVL440:WVL441 IZ443:IZ444 SV443:SV444 ACR443:ACR444 AMN443:AMN444 AWJ443:AWJ444 BGF443:BGF444 BQB443:BQB444 BZX443:BZX444 CJT443:CJT444 CTP443:CTP444 DDL443:DDL444 DNH443:DNH444 DXD443:DXD444 EGZ443:EGZ444 EQV443:EQV444 FAR443:FAR444 FKN443:FKN444 FUJ443:FUJ444 GEF443:GEF444 GOB443:GOB444 GXX443:GXX444 HHT443:HHT444 HRP443:HRP444 IBL443:IBL444 ILH443:ILH444 IVD443:IVD444 JEZ443:JEZ444 JOV443:JOV444 JYR443:JYR444 KIN443:KIN444 KSJ443:KSJ444 LCF443:LCF444 LMB443:LMB444 LVX443:LVX444 MFT443:MFT444 MPP443:MPP444 MZL443:MZL444 NJH443:NJH444 NTD443:NTD444 OCZ443:OCZ444 OMV443:OMV444 OWR443:OWR444 PGN443:PGN444 PQJ443:PQJ444 QAF443:QAF444 QKB443:QKB444 QTX443:QTX444 RDT443:RDT444 RNP443:RNP444 RXL443:RXL444 SHH443:SHH444 SRD443:SRD444 TAZ443:TAZ444 TKV443:TKV444 TUR443:TUR444 UEN443:UEN444 UOJ443:UOJ444 UYF443:UYF444 VIB443:VIB444 VRX443:VRX444 WBT443:WBT444 WLP443:WLP444 WVL443:WVL444 WVL428:WVL429 WLP428:WLP429 WBT428:WBT429 VRX428:VRX429 VIB428:VIB429 UYF428:UYF429 UOJ428:UOJ429 UEN428:UEN429 TUR428:TUR429 TKV428:TKV429 TAZ428:TAZ429 SRD428:SRD429 SHH428:SHH429 RXL428:RXL429 RNP428:RNP429 RDT428:RDT429 QTX428:QTX429 QKB428:QKB429 QAF428:QAF429 PQJ428:PQJ429 PGN428:PGN429 OWR428:OWR429 OMV428:OMV429 OCZ428:OCZ429 NTD428:NTD429 NJH428:NJH429 MZL428:MZL429 MPP428:MPP429 MFT428:MFT429 LVX428:LVX429 LMB428:LMB429 LCF428:LCF429 KSJ428:KSJ429 KIN428:KIN429 JYR428:JYR429 JOV428:JOV429 JEZ428:JEZ429 IVD428:IVD429 ILH428:ILH429 IBL428:IBL429 HRP428:HRP429 HHT428:HHT429 GXX428:GXX429 GOB428:GOB429 GEF428:GEF429 FUJ428:FUJ429 FKN428:FKN429 FAR428:FAR429 EQV428:EQV429 EGZ428:EGZ429 DXD428:DXD429 DNH428:DNH429 DDL428:DDL429 CTP428:CTP429 CJT428:CJT429 BZX428:BZX429 BQB428:BQB429 BGF428:BGF429 AWJ428:AWJ429 AMN428:AMN429 ACR428:ACR429 SV428:SV429 IZ428:IZ429 WVL437:WVL438 WLP437:WLP438 WBT437:WBT438 VRX437:VRX438 VIB437:VIB438 UYF437:UYF438 UOJ437:UOJ438 UEN437:UEN438 TUR437:TUR438 TKV437:TKV438 TAZ437:TAZ438 SRD437:SRD438 SHH437:SHH438 RXL437:RXL438 RNP437:RNP438 RDT437:RDT438 QTX437:QTX438 QKB437:QKB438 QAF437:QAF438 PQJ437:PQJ438 PGN437:PGN438 OWR437:OWR438 OMV437:OMV438 OCZ437:OCZ438 NTD437:NTD438 NJH437:NJH438 MZL437:MZL438 MPP437:MPP438 MFT437:MFT438 LVX437:LVX438 LMB437:LMB438 LCF437:LCF438 KSJ437:KSJ438 KIN437:KIN438 JYR437:JYR438 JOV437:JOV438 JEZ437:JEZ438 IVD437:IVD438 ILH437:ILH438 IBL437:IBL438 HRP437:HRP438 HHT437:HHT438 GXX437:GXX438 GOB437:GOB438 GEF437:GEF438 FUJ437:FUJ438 FKN437:FKN438 FAR437:FAR438 EQV437:EQV438 EGZ437:EGZ438 DXD437:DXD438 DNH437:DNH438 DDL437:DDL438 CTP437:CTP438 CJT437:CJT438 BZX437:BZX438 BQB437:BQB438 BGF437:BGF438 AWJ437:AWJ438 AMN437:AMN438 ACR437:ACR438 SV437:SV438 IZ437:IZ438 IZ446:IZ447 SV446:SV447 ACR446:ACR447 AMN446:AMN447 AWJ446:AWJ447 BGF446:BGF447 BQB446:BQB447 BZX446:BZX447 CJT446:CJT447 CTP446:CTP447 DDL446:DDL447 DNH446:DNH447 DXD446:DXD447 EGZ446:EGZ447 EQV446:EQV447 FAR446:FAR447 FKN446:FKN447 FUJ446:FUJ447 GEF446:GEF447 GOB446:GOB447 GXX446:GXX447 HHT446:HHT447 HRP446:HRP447 IBL446:IBL447 ILH446:ILH447 IVD446:IVD447 JEZ446:JEZ447 JOV446:JOV447 JYR446:JYR447 KIN446:KIN447 KSJ446:KSJ447 LCF446:LCF447 LMB446:LMB447 LVX446:LVX447 MFT446:MFT447 MPP446:MPP447 MZL446:MZL447 NJH446:NJH447 NTD446:NTD447 OCZ446:OCZ447 OMV446:OMV447 OWR446:OWR447 PGN446:PGN447 PQJ446:PQJ447 QAF446:QAF447 QKB446:QKB447 QTX446:QTX447 RDT446:RDT447 RNP446:RNP447 RXL446:RXL447 SHH446:SHH447 SRD446:SRD447 TAZ446:TAZ447 TKV446:TKV447 TUR446:TUR447 UEN446:UEN447 UOJ446:UOJ447 UYF446:UYF447 VIB446:VIB447 VRX446:VRX447 WBT446:WBT447 WLP446:WLP447 WVL446:WVL447 IZ449:IZ450 SV449:SV450 ACR449:ACR450 AMN449:AMN450 AWJ449:AWJ450 BGF449:BGF450 BQB449:BQB450 BZX449:BZX450 CJT449:CJT450 CTP449:CTP450 DDL449:DDL450 DNH449:DNH450 DXD449:DXD450 EGZ449:EGZ450 EQV449:EQV450 FAR449:FAR450 FKN449:FKN450 FUJ449:FUJ450 GEF449:GEF450 GOB449:GOB450 GXX449:GXX450 HHT449:HHT450 HRP449:HRP450 IBL449:IBL450 ILH449:ILH450 IVD449:IVD450 JEZ449:JEZ450 JOV449:JOV450 JYR449:JYR450 KIN449:KIN450 KSJ449:KSJ450 LCF449:LCF450 LMB449:LMB450 LVX449:LVX450 MFT449:MFT450 MPP449:MPP450 MZL449:MZL450 NJH449:NJH450 NTD449:NTD450 OCZ449:OCZ450 OMV449:OMV450 OWR449:OWR450 PGN449:PGN450 PQJ449:PQJ450 QAF449:QAF450 QKB449:QKB450 QTX449:QTX450 RDT449:RDT450 RNP449:RNP450 RXL449:RXL450 SHH449:SHH450 SRD449:SRD450 TAZ449:TAZ450 TKV449:TKV450 TUR449:TUR450 UEN449:UEN450 UOJ449:UOJ450 UYF449:UYF450 VIB449:VIB450 VRX449:VRX450 WBT449:WBT450 WLP449:WLP450 WVL449:WVL450 IZ452:IZ453 SV452:SV453 ACR452:ACR453 AMN452:AMN453 AWJ452:AWJ453 BGF452:BGF453 BQB452:BQB453 BZX452:BZX453 CJT452:CJT453 CTP452:CTP453 DDL452:DDL453 DNH452:DNH453 DXD452:DXD453 EGZ452:EGZ453 EQV452:EQV453 FAR452:FAR453 FKN452:FKN453 FUJ452:FUJ453 GEF452:GEF453 GOB452:GOB453 GXX452:GXX453 HHT452:HHT453 HRP452:HRP453 IBL452:IBL453 ILH452:ILH453 IVD452:IVD453 JEZ452:JEZ453 JOV452:JOV453 JYR452:JYR453 KIN452:KIN453 KSJ452:KSJ453 LCF452:LCF453 LMB452:LMB453 LVX452:LVX453 MFT452:MFT453 MPP452:MPP453 MZL452:MZL453 NJH452:NJH453 NTD452:NTD453 OCZ452:OCZ453 OMV452:OMV453 OWR452:OWR453 PGN452:PGN453 PQJ452:PQJ453 QAF452:QAF453 QKB452:QKB453 QTX452:QTX453 RDT452:RDT453 RNP452:RNP453 RXL452:RXL453 SHH452:SHH453 SRD452:SRD453 TAZ452:TAZ453 TKV452:TKV453 TUR452:TUR453 UEN452:UEN453 UOJ452:UOJ453 UYF452:UYF453 VIB452:VIB453 VRX452:VRX453 WBT452:WBT453 WLP452:WLP453 WVL452:WVL453 IZ458:IZ459 SV458:SV459 ACR458:ACR459 AMN458:AMN459 AWJ458:AWJ459 BGF458:BGF459 BQB458:BQB459 BZX458:BZX459 CJT458:CJT459 CTP458:CTP459 DDL458:DDL459 DNH458:DNH459 DXD458:DXD459 EGZ458:EGZ459 EQV458:EQV459 FAR458:FAR459 FKN458:FKN459 FUJ458:FUJ459 GEF458:GEF459 GOB458:GOB459 GXX458:GXX459 HHT458:HHT459 HRP458:HRP459 IBL458:IBL459 ILH458:ILH459 IVD458:IVD459 JEZ458:JEZ459 JOV458:JOV459 JYR458:JYR459 KIN458:KIN459 KSJ458:KSJ459 LCF458:LCF459 LMB458:LMB459 LVX458:LVX459 MFT458:MFT459 MPP458:MPP459 MZL458:MZL459 NJH458:NJH459 NTD458:NTD459 OCZ458:OCZ459 OMV458:OMV459 OWR458:OWR459 PGN458:PGN459 PQJ458:PQJ459 QAF458:QAF459 QKB458:QKB459 QTX458:QTX459 RDT458:RDT459 RNP458:RNP459 RXL458:RXL459 SHH458:SHH459 SRD458:SRD459 TAZ458:TAZ459 TKV458:TKV459 TUR458:TUR459 UEN458:UEN459 UOJ458:UOJ459 UYF458:UYF459 VIB458:VIB459 VRX458:VRX459 WBT458:WBT459 WLP458:WLP459 WVL458:WVL459 IZ461:IZ462 SV461:SV462 ACR461:ACR462 AMN461:AMN462 AWJ461:AWJ462 BGF461:BGF462 BQB461:BQB462 BZX461:BZX462 CJT461:CJT462 CTP461:CTP462 DDL461:DDL462 DNH461:DNH462 DXD461:DXD462 EGZ461:EGZ462 EQV461:EQV462 FAR461:FAR462 FKN461:FKN462 FUJ461:FUJ462 GEF461:GEF462 GOB461:GOB462 GXX461:GXX462 HHT461:HHT462 HRP461:HRP462 IBL461:IBL462 ILH461:ILH462 IVD461:IVD462 JEZ461:JEZ462 JOV461:JOV462 JYR461:JYR462 KIN461:KIN462 KSJ461:KSJ462 LCF461:LCF462 LMB461:LMB462 LVX461:LVX462 MFT461:MFT462 MPP461:MPP462 MZL461:MZL462 NJH461:NJH462 NTD461:NTD462 OCZ461:OCZ462 OMV461:OMV462 OWR461:OWR462 PGN461:PGN462 PQJ461:PQJ462 QAF461:QAF462 QKB461:QKB462 QTX461:QTX462 RDT461:RDT462 RNP461:RNP462 RXL461:RXL462 SHH461:SHH462 SRD461:SRD462 TAZ461:TAZ462 TKV461:TKV462 TUR461:TUR462 UEN461:UEN462 UOJ461:UOJ462 UYF461:UYF462 VIB461:VIB462 VRX461:VRX462 WBT461:WBT462 WLP461:WLP462 WVL461:WVL462 IZ467:IZ468 SV467:SV468 ACR467:ACR468 AMN467:AMN468 AWJ467:AWJ468 BGF467:BGF468 BQB467:BQB468 BZX467:BZX468 CJT467:CJT468 CTP467:CTP468 DDL467:DDL468 DNH467:DNH468 DXD467:DXD468 EGZ467:EGZ468 EQV467:EQV468 FAR467:FAR468 FKN467:FKN468 FUJ467:FUJ468 GEF467:GEF468 GOB467:GOB468 GXX467:GXX468 HHT467:HHT468 HRP467:HRP468 IBL467:IBL468 ILH467:ILH468 IVD467:IVD468 JEZ467:JEZ468 JOV467:JOV468 JYR467:JYR468 KIN467:KIN468 KSJ467:KSJ468 LCF467:LCF468 LMB467:LMB468 LVX467:LVX468 MFT467:MFT468 MPP467:MPP468 MZL467:MZL468 NJH467:NJH468 NTD467:NTD468 OCZ467:OCZ468 OMV467:OMV468 OWR467:OWR468 PGN467:PGN468 PQJ467:PQJ468 QAF467:QAF468 QKB467:QKB468 QTX467:QTX468 RDT467:RDT468 RNP467:RNP468 RXL467:RXL468 SHH467:SHH468 SRD467:SRD468 TAZ467:TAZ468 TKV467:TKV468 TUR467:TUR468 UEN467:UEN468 UOJ467:UOJ468 UYF467:UYF468 VIB467:VIB468 VRX467:VRX468 WBT467:WBT468 WLP467:WLP468 WVL467:WVL468 WVL455:WVL456 WLP455:WLP456 WBT455:WBT456 VRX455:VRX456 VIB455:VIB456 UYF455:UYF456 UOJ455:UOJ456 UEN455:UEN456 TUR455:TUR456 TKV455:TKV456 TAZ455:TAZ456 SRD455:SRD456 SHH455:SHH456 RXL455:RXL456 RNP455:RNP456 RDT455:RDT456 QTX455:QTX456 QKB455:QKB456 QAF455:QAF456 PQJ455:PQJ456 PGN455:PGN456 OWR455:OWR456 OMV455:OMV456 OCZ455:OCZ456 NTD455:NTD456 NJH455:NJH456 MZL455:MZL456 MPP455:MPP456 MFT455:MFT456 LVX455:LVX456 LMB455:LMB456 LCF455:LCF456 KSJ455:KSJ456 KIN455:KIN456 JYR455:JYR456 JOV455:JOV456 JEZ455:JEZ456 IVD455:IVD456 ILH455:ILH456 IBL455:IBL456 HRP455:HRP456 HHT455:HHT456 GXX455:GXX456 GOB455:GOB456 GEF455:GEF456 FUJ455:FUJ456 FKN455:FKN456 FAR455:FAR456 EQV455:EQV456 EGZ455:EGZ456 DXD455:DXD456 DNH455:DNH456 DDL455:DDL456 CTP455:CTP456 CJT455:CJT456 BZX455:BZX456 BQB455:BQB456 BGF455:BGF456 AWJ455:AWJ456 AMN455:AMN456 ACR455:ACR456 SV455:SV456 IZ455:IZ456 WVL464:WVL465 WLP464:WLP465 WBT464:WBT465 VRX464:VRX465 VIB464:VIB465 UYF464:UYF465 UOJ464:UOJ465 UEN464:UEN465 TUR464:TUR465 TKV464:TKV465 TAZ464:TAZ465 SRD464:SRD465 SHH464:SHH465 RXL464:RXL465 RNP464:RNP465 RDT464:RDT465 QTX464:QTX465 QKB464:QKB465 QAF464:QAF465 PQJ464:PQJ465 PGN464:PGN465 OWR464:OWR465 OMV464:OMV465 OCZ464:OCZ465 NTD464:NTD465 NJH464:NJH465 MZL464:MZL465 MPP464:MPP465 MFT464:MFT465 LVX464:LVX465 LMB464:LMB465 LCF464:LCF465 KSJ464:KSJ465 KIN464:KIN465 JYR464:JYR465 JOV464:JOV465 JEZ464:JEZ465 IVD464:IVD465 ILH464:ILH465 IBL464:IBL465 HRP464:HRP465 HHT464:HHT465 GXX464:GXX465 GOB464:GOB465 GEF464:GEF465 FUJ464:FUJ465 FKN464:FKN465 FAR464:FAR465 EQV464:EQV465 EGZ464:EGZ465 DXD464:DXD465 DNH464:DNH465 DDL464:DDL465 CTP464:CTP465 CJT464:CJT465 BZX464:BZX465 BQB464:BQB465 BGF464:BGF465 AWJ464:AWJ465 AMN464:AMN465 ACR464:ACR465 SV464:SV465 IZ464:IZ465 WVL106:WVL116 WLP106:WLP116 WBT106:WBT116 VRX106:VRX116 VIB106:VIB116 UYF106:UYF116 UOJ106:UOJ116 UEN106:UEN116 TUR106:TUR116 TKV106:TKV116 TAZ106:TAZ116 SRD106:SRD116 SHH106:SHH116 RXL106:RXL116 RNP106:RNP116 RDT106:RDT116 QTX106:QTX116 QKB106:QKB116 QAF106:QAF116 PQJ106:PQJ116 PGN106:PGN116 OWR106:OWR116 OMV106:OMV116 OCZ106:OCZ116 NTD106:NTD116 NJH106:NJH116 MZL106:MZL116 MPP106:MPP116 MFT106:MFT116 LVX106:LVX116 LMB106:LMB116 LCF106:LCF116 KSJ106:KSJ116 KIN106:KIN116 JYR106:JYR116 JOV106:JOV116 JEZ106:JEZ116 IVD106:IVD116 ILH106:ILH116 IBL106:IBL116 HRP106:HRP116 HHT106:HHT116 GXX106:GXX116 GOB106:GOB116 GEF106:GEF116 FUJ106:FUJ116 FKN106:FKN116 FAR106:FAR116 EQV106:EQV116 EGZ106:EGZ116 DXD106:DXD116 DNH106:DNH116 DDL106:DDL116 CTP106:CTP116 CJT106:CJT116 BZX106:BZX116 BQB106:BQB116 BGF106:BGF116 AWJ106:AWJ116 AMN106:AMN116 ACR106:ACR116 SV106:SV116 WVL470:WVL676 WLP470:WLP676 WBT470:WBT676 VRX470:VRX676 VIB470:VIB676 UYF470:UYF676 UOJ470:UOJ676 UEN470:UEN676 TUR470:TUR676 TKV470:TKV676 TAZ470:TAZ676 SRD470:SRD676 SHH470:SHH676 RXL470:RXL676 RNP470:RNP676 RDT470:RDT676 QTX470:QTX676 QKB470:QKB676 QAF470:QAF676 PQJ470:PQJ676 PGN470:PGN676 OWR470:OWR676 OMV470:OMV676 OCZ470:OCZ676 NTD470:NTD676 NJH470:NJH676 MZL470:MZL676 MPP470:MPP676 MFT470:MFT676 LVX470:LVX676 LMB470:LMB676 LCF470:LCF676 KSJ470:KSJ676 KIN470:KIN676 JYR470:JYR676 JOV470:JOV676 JEZ470:JEZ676 IVD470:IVD676 ILH470:ILH676 IBL470:IBL676 HRP470:HRP676 HHT470:HHT676 GXX470:GXX676 GOB470:GOB676 GEF470:GEF676 FUJ470:FUJ676 FKN470:FKN676 FAR470:FAR676 EQV470:EQV676 EGZ470:EGZ676 DXD470:DXD676 DNH470:DNH676 DDL470:DDL676 CTP470:CTP676 CJT470:CJT676 BZX470:BZX676 BQB470:BQB676 BGF470:BGF676 AWJ470:AWJ676 AMN470:AMN676 ACR470:ACR676 SV470:SV676 IZ470:IZ676 WVL678:WVL761 WLP678:WLP761 WBT678:WBT761 VRX678:VRX761 VIB678:VIB761 UYF678:UYF761 UOJ678:UOJ761 UEN678:UEN761 TUR678:TUR761 TKV678:TKV761 TAZ678:TAZ761 SRD678:SRD761 SHH678:SHH761 RXL678:RXL761 RNP678:RNP761 RDT678:RDT761 QTX678:QTX761 QKB678:QKB761 QAF678:QAF761 PQJ678:PQJ761 PGN678:PGN761 OWR678:OWR761 OMV678:OMV761 OCZ678:OCZ761 NTD678:NTD761 NJH678:NJH761 MZL678:MZL761 MPP678:MPP761 MFT678:MFT761 LVX678:LVX761 LMB678:LMB761 LCF678:LCF761 KSJ678:KSJ761 KIN678:KIN761 JYR678:JYR761 JOV678:JOV761 JEZ678:JEZ761 IVD678:IVD761 ILH678:ILH761 IBL678:IBL761 HRP678:HRP761 HHT678:HHT761 GXX678:GXX761 GOB678:GOB761 GEF678:GEF761 FUJ678:FUJ761 FKN678:FKN761 FAR678:FAR761 EQV678:EQV761 EGZ678:EGZ761 DXD678:DXD761 DNH678:DNH761 DDL678:DDL761 CTP678:CTP761 CJT678:CJT761 BZX678:BZX761 BQB678:BQB761 BGF678:BGF761 AWJ678:AWJ761 AMN678:AMN761 ACR678:ACR761 SV678:SV761 IZ678:IZ761 WVL4:WVL86 IZ4:IZ86 SV4:SV86 ACR4:ACR86 AMN4:AMN86 AWJ4:AWJ86 BGF4:BGF86 BQB4:BQB86 BZX4:BZX86 CJT4:CJT86 CTP4:CTP86 DDL4:DDL86 DNH4:DNH86 DXD4:DXD86 EGZ4:EGZ86 EQV4:EQV86 FAR4:FAR86 FKN4:FKN86 FUJ4:FUJ86 GEF4:GEF86 GOB4:GOB86 GXX4:GXX86 HHT4:HHT86 HRP4:HRP86 IBL4:IBL86 ILH4:ILH86 IVD4:IVD86 JEZ4:JEZ86 JOV4:JOV86 JYR4:JYR86 KIN4:KIN86 KSJ4:KSJ86 LCF4:LCF86 LMB4:LMB86 LVX4:LVX86 MFT4:MFT86 MPP4:MPP86 MZL4:MZL86 NJH4:NJH86 NTD4:NTD86 OCZ4:OCZ86 OMV4:OMV86 OWR4:OWR86 PGN4:PGN86 PQJ4:PQJ86 QAF4:QAF86 QKB4:QKB86 QTX4:QTX86 RDT4:RDT86 RNP4:RNP86 RXL4:RXL86 SHH4:SHH86 SRD4:SRD86 TAZ4:TAZ86 TKV4:TKV86 TUR4:TUR86 UEN4:UEN86 UOJ4:UOJ86 UYF4:UYF86 VIB4:VIB86 VRX4:VRX86 WBT4:WBT86 WLP4:WLP86 Q4 ACR763:ACR1307 SV763:SV1307 IZ763:IZ1307 WVL763:WVL1307 WLP763:WLP1307 WBT763:WBT1307 VRX763:VRX1307 VIB763:VIB1307 UYF763:UYF1307 UOJ763:UOJ1307 UEN763:UEN1307 TUR763:TUR1307 TKV763:TKV1307 TAZ763:TAZ1307 SRD763:SRD1307 SHH763:SHH1307 RXL763:RXL1307 RNP763:RNP1307 RDT763:RDT1307 QTX763:QTX1307 QKB763:QKB1307 QAF763:QAF1307 PQJ763:PQJ1307 PGN763:PGN1307 OWR763:OWR1307 OMV763:OMV1307 OCZ763:OCZ1307 NTD763:NTD1307 NJH763:NJH1307 MZL763:MZL1307 MPP763:MPP1307 MFT763:MFT1307 LVX763:LVX1307 LMB763:LMB1307 LCF763:LCF1307 KSJ763:KSJ1307 KIN763:KIN1307 JYR763:JYR1307 JOV763:JOV1307 JEZ763:JEZ1307 IVD763:IVD1307 ILH763:ILH1307 IBL763:IBL1307 HRP763:HRP1307 HHT763:HHT1307 GXX763:GXX1307 GOB763:GOB1307 GEF763:GEF1307 FUJ763:FUJ1307 FKN763:FKN1307 FAR763:FAR1307 EQV763:EQV1307 EGZ763:EGZ1307 DXD763:DXD1307 DNH763:DNH1307 DDL763:DDL1307 CTP763:CTP1307 CJT763:CJT1307 BZX763:BZX1307 BQB763:BQB1307 BGF763:BGF1307 AWJ763:AWJ1307 AMN763:AMN1307" xr:uid="{62E80921-583A-4BD6-82BF-6C2DC75547E0}"/>
    <dataValidation allowBlank="1" showInputMessage="1" showErrorMessage="1" promptTitle="Valor del contrato" prompt="Registre el valor total estimado del contrato " sqref="JA88:JA89 SW88:SW89 ACS88:ACS89 AMO88:AMO89 AWK88:AWK89 BGG88:BGG89 BQC88:BQC89 BZY88:BZY89 CJU88:CJU89 CTQ88:CTQ89 DDM88:DDM89 DNI88:DNI89 DXE88:DXE89 EHA88:EHA89 EQW88:EQW89 FAS88:FAS89 FKO88:FKO89 FUK88:FUK89 GEG88:GEG89 GOC88:GOC89 GXY88:GXY89 HHU88:HHU89 HRQ88:HRQ89 IBM88:IBM89 ILI88:ILI89 IVE88:IVE89 JFA88:JFA89 JOW88:JOW89 JYS88:JYS89 KIO88:KIO89 KSK88:KSK89 LCG88:LCG89 LMC88:LMC89 LVY88:LVY89 MFU88:MFU89 MPQ88:MPQ89 MZM88:MZM89 NJI88:NJI89 NTE88:NTE89 ODA88:ODA89 OMW88:OMW89 OWS88:OWS89 PGO88:PGO89 PQK88:PQK89 QAG88:QAG89 QKC88:QKC89 QTY88:QTY89 RDU88:RDU89 RNQ88:RNQ89 RXM88:RXM89 SHI88:SHI89 SRE88:SRE89 TBA88:TBA89 TKW88:TKW89 TUS88:TUS89 UEO88:UEO89 UOK88:UOK89 UYG88:UYG89 VIC88:VIC89 VRY88:VRY89 WBU88:WBU89 WLQ88:WLQ89 WVM88:WVM89 JA91:JA92 SW91:SW92 ACS91:ACS92 AMO91:AMO92 AWK91:AWK92 BGG91:BGG92 BQC91:BQC92 BZY91:BZY92 CJU91:CJU92 CTQ91:CTQ92 DDM91:DDM92 DNI91:DNI92 DXE91:DXE92 EHA91:EHA92 EQW91:EQW92 FAS91:FAS92 FKO91:FKO92 FUK91:FUK92 GEG91:GEG92 GOC91:GOC92 GXY91:GXY92 HHU91:HHU92 HRQ91:HRQ92 IBM91:IBM92 ILI91:ILI92 IVE91:IVE92 JFA91:JFA92 JOW91:JOW92 JYS91:JYS92 KIO91:KIO92 KSK91:KSK92 LCG91:LCG92 LMC91:LMC92 LVY91:LVY92 MFU91:MFU92 MPQ91:MPQ92 MZM91:MZM92 NJI91:NJI92 NTE91:NTE92 ODA91:ODA92 OMW91:OMW92 OWS91:OWS92 PGO91:PGO92 PQK91:PQK92 QAG91:QAG92 QKC91:QKC92 QTY91:QTY92 RDU91:RDU92 RNQ91:RNQ92 RXM91:RXM92 SHI91:SHI92 SRE91:SRE92 TBA91:TBA92 TKW91:TKW92 TUS91:TUS92 UEO91:UEO92 UOK91:UOK92 UYG91:UYG92 VIC91:VIC92 VRY91:VRY92 WBU91:WBU92 WLQ91:WLQ92 WVM91:WVM92 JA97:JA98 SW97:SW98 ACS97:ACS98 AMO97:AMO98 AWK97:AWK98 BGG97:BGG98 BQC97:BQC98 BZY97:BZY98 CJU97:CJU98 CTQ97:CTQ98 DDM97:DDM98 DNI97:DNI98 DXE97:DXE98 EHA97:EHA98 EQW97:EQW98 FAS97:FAS98 FKO97:FKO98 FUK97:FUK98 GEG97:GEG98 GOC97:GOC98 GXY97:GXY98 HHU97:HHU98 HRQ97:HRQ98 IBM97:IBM98 ILI97:ILI98 IVE97:IVE98 JFA97:JFA98 JOW97:JOW98 JYS97:JYS98 KIO97:KIO98 KSK97:KSK98 LCG97:LCG98 LMC97:LMC98 LVY97:LVY98 MFU97:MFU98 MPQ97:MPQ98 MZM97:MZM98 NJI97:NJI98 NTE97:NTE98 ODA97:ODA98 OMW97:OMW98 OWS97:OWS98 PGO97:PGO98 PQK97:PQK98 QAG97:QAG98 QKC97:QKC98 QTY97:QTY98 RDU97:RDU98 RNQ97:RNQ98 RXM97:RXM98 SHI97:SHI98 SRE97:SRE98 TBA97:TBA98 TKW97:TKW98 TUS97:TUS98 UEO97:UEO98 UOK97:UOK98 UYG97:UYG98 VIC97:VIC98 VRY97:VRY98 WBU97:WBU98 WLQ97:WLQ98 WVM97:WVM98 JA100:JA101 SW100:SW101 ACS100:ACS101 AMO100:AMO101 AWK100:AWK101 BGG100:BGG101 BQC100:BQC101 BZY100:BZY101 CJU100:CJU101 CTQ100:CTQ101 DDM100:DDM101 DNI100:DNI101 DXE100:DXE101 EHA100:EHA101 EQW100:EQW101 FAS100:FAS101 FKO100:FKO101 FUK100:FUK101 GEG100:GEG101 GOC100:GOC101 GXY100:GXY101 HHU100:HHU101 HRQ100:HRQ101 IBM100:IBM101 ILI100:ILI101 IVE100:IVE101 JFA100:JFA101 JOW100:JOW101 JYS100:JYS101 KIO100:KIO101 KSK100:KSK101 LCG100:LCG101 LMC100:LMC101 LVY100:LVY101 MFU100:MFU101 MPQ100:MPQ101 MZM100:MZM101 NJI100:NJI101 NTE100:NTE101 ODA100:ODA101 OMW100:OMW101 OWS100:OWS101 PGO100:PGO101 PQK100:PQK101 QAG100:QAG101 QKC100:QKC101 QTY100:QTY101 RDU100:RDU101 RNQ100:RNQ101 RXM100:RXM101 SHI100:SHI101 SRE100:SRE101 TBA100:TBA101 TKW100:TKW101 TUS100:TUS101 UEO100:UEO101 UOK100:UOK101 UYG100:UYG101 VIC100:VIC101 VRY100:VRY101 WBU100:WBU101 WLQ100:WLQ101 WVM100:WVM101 WVM94:WVM95 WLQ94:WLQ95 WBU94:WBU95 VRY94:VRY95 VIC94:VIC95 UYG94:UYG95 UOK94:UOK95 UEO94:UEO95 TUS94:TUS95 TKW94:TKW95 TBA94:TBA95 SRE94:SRE95 SHI94:SHI95 RXM94:RXM95 RNQ94:RNQ95 RDU94:RDU95 QTY94:QTY95 QKC94:QKC95 QAG94:QAG95 PQK94:PQK95 PGO94:PGO95 OWS94:OWS95 OMW94:OMW95 ODA94:ODA95 NTE94:NTE95 NJI94:NJI95 MZM94:MZM95 MPQ94:MPQ95 MFU94:MFU95 LVY94:LVY95 LMC94:LMC95 LCG94:LCG95 KSK94:KSK95 KIO94:KIO95 JYS94:JYS95 JOW94:JOW95 JFA94:JFA95 IVE94:IVE95 ILI94:ILI95 IBM94:IBM95 HRQ94:HRQ95 HHU94:HHU95 GXY94:GXY95 GOC94:GOC95 GEG94:GEG95 FUK94:FUK95 FKO94:FKO95 FAS94:FAS95 EQW94:EQW95 EHA94:EHA95 DXE94:DXE95 DNI94:DNI95 DDM94:DDM95 CTQ94:CTQ95 CJU94:CJU95 BZY94:BZY95 BQC94:BQC95 BGG94:BGG95 AWK94:AWK95 AMO94:AMO95 ACS94:ACS95 SW94:SW95 JA94:JA95 WVM103:WVM104 WLQ103:WLQ104 WBU103:WBU104 VRY103:VRY104 VIC103:VIC104 UYG103:UYG104 UOK103:UOK104 UEO103:UEO104 TUS103:TUS104 TKW103:TKW104 TBA103:TBA104 SRE103:SRE104 SHI103:SHI104 RXM103:RXM104 RNQ103:RNQ104 RDU103:RDU104 QTY103:QTY104 QKC103:QKC104 QAG103:QAG104 PQK103:PQK104 PGO103:PGO104 OWS103:OWS104 OMW103:OMW104 ODA103:ODA104 NTE103:NTE104 NJI103:NJI104 MZM103:MZM104 MPQ103:MPQ104 MFU103:MFU104 LVY103:LVY104 LMC103:LMC104 LCG103:LCG104 KSK103:KSK104 KIO103:KIO104 JYS103:JYS104 JOW103:JOW104 JFA103:JFA104 IVE103:IVE104 ILI103:ILI104 IBM103:IBM104 HRQ103:HRQ104 HHU103:HHU104 GXY103:GXY104 GOC103:GOC104 GEG103:GEG104 FUK103:FUK104 FKO103:FKO104 FAS103:FAS104 EQW103:EQW104 EHA103:EHA104 DXE103:DXE104 DNI103:DNI104 DDM103:DDM104 CTQ103:CTQ104 CJU103:CJU104 BZY103:BZY104 BQC103:BQC104 BGG103:BGG104 AWK103:AWK104 AMO103:AMO104 ACS103:ACS104 SW103:SW104 JA103:JA104 JA118:JA119 SW118:SW119 ACS118:ACS119 AMO118:AMO119 AWK118:AWK119 BGG118:BGG119 BQC118:BQC119 BZY118:BZY119 CJU118:CJU119 CTQ118:CTQ119 DDM118:DDM119 DNI118:DNI119 DXE118:DXE119 EHA118:EHA119 EQW118:EQW119 FAS118:FAS119 FKO118:FKO119 FUK118:FUK119 GEG118:GEG119 GOC118:GOC119 GXY118:GXY119 HHU118:HHU119 HRQ118:HRQ119 IBM118:IBM119 ILI118:ILI119 IVE118:IVE119 JFA118:JFA119 JOW118:JOW119 JYS118:JYS119 KIO118:KIO119 KSK118:KSK119 LCG118:LCG119 LMC118:LMC119 LVY118:LVY119 MFU118:MFU119 MPQ118:MPQ119 MZM118:MZM119 NJI118:NJI119 NTE118:NTE119 ODA118:ODA119 OMW118:OMW119 OWS118:OWS119 PGO118:PGO119 PQK118:PQK119 QAG118:QAG119 QKC118:QKC119 QTY118:QTY119 RDU118:RDU119 RNQ118:RNQ119 RXM118:RXM119 SHI118:SHI119 SRE118:SRE119 TBA118:TBA119 TKW118:TKW119 TUS118:TUS119 UEO118:UEO119 UOK118:UOK119 UYG118:UYG119 VIC118:VIC119 VRY118:VRY119 WBU118:WBU119 WLQ118:WLQ119 WVM118:WVM119 JA125:JA128 SW125:SW128 ACS125:ACS128 AMO125:AMO128 AWK125:AWK128 BGG125:BGG128 BQC125:BQC128 BZY125:BZY128 CJU125:CJU128 CTQ125:CTQ128 DDM125:DDM128 DNI125:DNI128 DXE125:DXE128 EHA125:EHA128 EQW125:EQW128 FAS125:FAS128 FKO125:FKO128 FUK125:FUK128 GEG125:GEG128 GOC125:GOC128 GXY125:GXY128 HHU125:HHU128 HRQ125:HRQ128 IBM125:IBM128 ILI125:ILI128 IVE125:IVE128 JFA125:JFA128 JOW125:JOW128 JYS125:JYS128 KIO125:KIO128 KSK125:KSK128 LCG125:LCG128 LMC125:LMC128 LVY125:LVY128 MFU125:MFU128 MPQ125:MPQ128 MZM125:MZM128 NJI125:NJI128 NTE125:NTE128 ODA125:ODA128 OMW125:OMW128 OWS125:OWS128 PGO125:PGO128 PQK125:PQK128 QAG125:QAG128 QKC125:QKC128 QTY125:QTY128 RDU125:RDU128 RNQ125:RNQ128 RXM125:RXM128 SHI125:SHI128 SRE125:SRE128 TBA125:TBA128 TKW125:TKW128 TUS125:TUS128 UEO125:UEO128 UOK125:UOK128 UYG125:UYG128 VIC125:VIC128 VRY125:VRY128 WBU125:WBU128 WLQ125:WLQ128 WVM125:WVM128 JA130:JA131 SW130:SW131 ACS130:ACS131 AMO130:AMO131 AWK130:AWK131 BGG130:BGG131 BQC130:BQC131 BZY130:BZY131 CJU130:CJU131 CTQ130:CTQ131 DDM130:DDM131 DNI130:DNI131 DXE130:DXE131 EHA130:EHA131 EQW130:EQW131 FAS130:FAS131 FKO130:FKO131 FUK130:FUK131 GEG130:GEG131 GOC130:GOC131 GXY130:GXY131 HHU130:HHU131 HRQ130:HRQ131 IBM130:IBM131 ILI130:ILI131 IVE130:IVE131 JFA130:JFA131 JOW130:JOW131 JYS130:JYS131 KIO130:KIO131 KSK130:KSK131 LCG130:LCG131 LMC130:LMC131 LVY130:LVY131 MFU130:MFU131 MPQ130:MPQ131 MZM130:MZM131 NJI130:NJI131 NTE130:NTE131 ODA130:ODA131 OMW130:OMW131 OWS130:OWS131 PGO130:PGO131 PQK130:PQK131 QAG130:QAG131 QKC130:QKC131 QTY130:QTY131 RDU130:RDU131 RNQ130:RNQ131 RXM130:RXM131 SHI130:SHI131 SRE130:SRE131 TBA130:TBA131 TKW130:TKW131 TUS130:TUS131 UEO130:UEO131 UOK130:UOK131 UYG130:UYG131 VIC130:VIC131 VRY130:VRY131 WBU130:WBU131 WLQ130:WLQ131 WVM130:WVM131 JA136:JA137 SW136:SW137 ACS136:ACS137 AMO136:AMO137 AWK136:AWK137 BGG136:BGG137 BQC136:BQC137 BZY136:BZY137 CJU136:CJU137 CTQ136:CTQ137 DDM136:DDM137 DNI136:DNI137 DXE136:DXE137 EHA136:EHA137 EQW136:EQW137 FAS136:FAS137 FKO136:FKO137 FUK136:FUK137 GEG136:GEG137 GOC136:GOC137 GXY136:GXY137 HHU136:HHU137 HRQ136:HRQ137 IBM136:IBM137 ILI136:ILI137 IVE136:IVE137 JFA136:JFA137 JOW136:JOW137 JYS136:JYS137 KIO136:KIO137 KSK136:KSK137 LCG136:LCG137 LMC136:LMC137 LVY136:LVY137 MFU136:MFU137 MPQ136:MPQ137 MZM136:MZM137 NJI136:NJI137 NTE136:NTE137 ODA136:ODA137 OMW136:OMW137 OWS136:OWS137 PGO136:PGO137 PQK136:PQK137 QAG136:QAG137 QKC136:QKC137 QTY136:QTY137 RDU136:RDU137 RNQ136:RNQ137 RXM136:RXM137 SHI136:SHI137 SRE136:SRE137 TBA136:TBA137 TKW136:TKW137 TUS136:TUS137 UEO136:UEO137 UOK136:UOK137 UYG136:UYG137 VIC136:VIC137 VRY136:VRY137 WBU136:WBU137 WLQ136:WLQ137 WVM136:WVM137 JA139:JA140 SW139:SW140 ACS139:ACS140 AMO139:AMO140 AWK139:AWK140 BGG139:BGG140 BQC139:BQC140 BZY139:BZY140 CJU139:CJU140 CTQ139:CTQ140 DDM139:DDM140 DNI139:DNI140 DXE139:DXE140 EHA139:EHA140 EQW139:EQW140 FAS139:FAS140 FKO139:FKO140 FUK139:FUK140 GEG139:GEG140 GOC139:GOC140 GXY139:GXY140 HHU139:HHU140 HRQ139:HRQ140 IBM139:IBM140 ILI139:ILI140 IVE139:IVE140 JFA139:JFA140 JOW139:JOW140 JYS139:JYS140 KIO139:KIO140 KSK139:KSK140 LCG139:LCG140 LMC139:LMC140 LVY139:LVY140 MFU139:MFU140 MPQ139:MPQ140 MZM139:MZM140 NJI139:NJI140 NTE139:NTE140 ODA139:ODA140 OMW139:OMW140 OWS139:OWS140 PGO139:PGO140 PQK139:PQK140 QAG139:QAG140 QKC139:QKC140 QTY139:QTY140 RDU139:RDU140 RNQ139:RNQ140 RXM139:RXM140 SHI139:SHI140 SRE139:SRE140 TBA139:TBA140 TKW139:TKW140 TUS139:TUS140 UEO139:UEO140 UOK139:UOK140 UYG139:UYG140 VIC139:VIC140 VRY139:VRY140 WBU139:WBU140 WLQ139:WLQ140 WVM139:WVM140 WVM121:WVM122 WLQ121:WLQ122 WBU121:WBU122 VRY121:VRY122 VIC121:VIC122 UYG121:UYG122 UOK121:UOK122 UEO121:UEO122 TUS121:TUS122 TKW121:TKW122 TBA121:TBA122 SRE121:SRE122 SHI121:SHI122 RXM121:RXM122 RNQ121:RNQ122 RDU121:RDU122 QTY121:QTY122 QKC121:QKC122 QAG121:QAG122 PQK121:PQK122 PGO121:PGO122 OWS121:OWS122 OMW121:OMW122 ODA121:ODA122 NTE121:NTE122 NJI121:NJI122 MZM121:MZM122 MPQ121:MPQ122 MFU121:MFU122 LVY121:LVY122 LMC121:LMC122 LCG121:LCG122 KSK121:KSK122 KIO121:KIO122 JYS121:JYS122 JOW121:JOW122 JFA121:JFA122 IVE121:IVE122 ILI121:ILI122 IBM121:IBM122 HRQ121:HRQ122 HHU121:HHU122 GXY121:GXY122 GOC121:GOC122 GEG121:GEG122 FUK121:FUK122 FKO121:FKO122 FAS121:FAS122 EQW121:EQW122 EHA121:EHA122 DXE121:DXE122 DNI121:DNI122 DDM121:DDM122 CTQ121:CTQ122 CJU121:CJU122 BZY121:BZY122 BQC121:BQC122 BGG121:BGG122 AWK121:AWK122 AMO121:AMO122 ACS121:ACS122 SW121:SW122 JA121:JA122 WVM133:WVM134 WLQ133:WLQ134 WBU133:WBU134 VRY133:VRY134 VIC133:VIC134 UYG133:UYG134 UOK133:UOK134 UEO133:UEO134 TUS133:TUS134 TKW133:TKW134 TBA133:TBA134 SRE133:SRE134 SHI133:SHI134 RXM133:RXM134 RNQ133:RNQ134 RDU133:RDU134 QTY133:QTY134 QKC133:QKC134 QAG133:QAG134 PQK133:PQK134 PGO133:PGO134 OWS133:OWS134 OMW133:OMW134 ODA133:ODA134 NTE133:NTE134 NJI133:NJI134 MZM133:MZM134 MPQ133:MPQ134 MFU133:MFU134 LVY133:LVY134 LMC133:LMC134 LCG133:LCG134 KSK133:KSK134 KIO133:KIO134 JYS133:JYS134 JOW133:JOW134 JFA133:JFA134 IVE133:IVE134 ILI133:ILI134 IBM133:IBM134 HRQ133:HRQ134 HHU133:HHU134 GXY133:GXY134 GOC133:GOC134 GEG133:GEG134 FUK133:FUK134 FKO133:FKO134 FAS133:FAS134 EQW133:EQW134 EHA133:EHA134 DXE133:DXE134 DNI133:DNI134 DDM133:DDM134 CTQ133:CTQ134 CJU133:CJU134 BZY133:BZY134 BQC133:BQC134 BGG133:BGG134 AWK133:AWK134 AMO133:AMO134 ACS133:ACS134 SW133:SW134 JA133:JA134 JA142:JA143 SW142:SW143 ACS142:ACS143 AMO142:AMO143 AWK142:AWK143 BGG142:BGG143 BQC142:BQC143 BZY142:BZY143 CJU142:CJU143 CTQ142:CTQ143 DDM142:DDM143 DNI142:DNI143 DXE142:DXE143 EHA142:EHA143 EQW142:EQW143 FAS142:FAS143 FKO142:FKO143 FUK142:FUK143 GEG142:GEG143 GOC142:GOC143 GXY142:GXY143 HHU142:HHU143 HRQ142:HRQ143 IBM142:IBM143 ILI142:ILI143 IVE142:IVE143 JFA142:JFA143 JOW142:JOW143 JYS142:JYS143 KIO142:KIO143 KSK142:KSK143 LCG142:LCG143 LMC142:LMC143 LVY142:LVY143 MFU142:MFU143 MPQ142:MPQ143 MZM142:MZM143 NJI142:NJI143 NTE142:NTE143 ODA142:ODA143 OMW142:OMW143 OWS142:OWS143 PGO142:PGO143 PQK142:PQK143 QAG142:QAG143 QKC142:QKC143 QTY142:QTY143 RDU142:RDU143 RNQ142:RNQ143 RXM142:RXM143 SHI142:SHI143 SRE142:SRE143 TBA142:TBA143 TKW142:TKW143 TUS142:TUS143 UEO142:UEO143 UOK142:UOK143 UYG142:UYG143 VIC142:VIC143 VRY142:VRY143 WBU142:WBU143 WLQ142:WLQ143 WVM142:WVM143 JA145:JA146 SW145:SW146 ACS145:ACS146 AMO145:AMO146 AWK145:AWK146 BGG145:BGG146 BQC145:BQC146 BZY145:BZY146 CJU145:CJU146 CTQ145:CTQ146 DDM145:DDM146 DNI145:DNI146 DXE145:DXE146 EHA145:EHA146 EQW145:EQW146 FAS145:FAS146 FKO145:FKO146 FUK145:FUK146 GEG145:GEG146 GOC145:GOC146 GXY145:GXY146 HHU145:HHU146 HRQ145:HRQ146 IBM145:IBM146 ILI145:ILI146 IVE145:IVE146 JFA145:JFA146 JOW145:JOW146 JYS145:JYS146 KIO145:KIO146 KSK145:KSK146 LCG145:LCG146 LMC145:LMC146 LVY145:LVY146 MFU145:MFU146 MPQ145:MPQ146 MZM145:MZM146 NJI145:NJI146 NTE145:NTE146 ODA145:ODA146 OMW145:OMW146 OWS145:OWS146 PGO145:PGO146 PQK145:PQK146 QAG145:QAG146 QKC145:QKC146 QTY145:QTY146 RDU145:RDU146 RNQ145:RNQ146 RXM145:RXM146 SHI145:SHI146 SRE145:SRE146 TBA145:TBA146 TKW145:TKW146 TUS145:TUS146 UEO145:UEO146 UOK145:UOK146 UYG145:UYG146 VIC145:VIC146 VRY145:VRY146 WBU145:WBU146 WLQ145:WLQ146 WVM145:WVM146 JA148:JA149 SW148:SW149 ACS148:ACS149 AMO148:AMO149 AWK148:AWK149 BGG148:BGG149 BQC148:BQC149 BZY148:BZY149 CJU148:CJU149 CTQ148:CTQ149 DDM148:DDM149 DNI148:DNI149 DXE148:DXE149 EHA148:EHA149 EQW148:EQW149 FAS148:FAS149 FKO148:FKO149 FUK148:FUK149 GEG148:GEG149 GOC148:GOC149 GXY148:GXY149 HHU148:HHU149 HRQ148:HRQ149 IBM148:IBM149 ILI148:ILI149 IVE148:IVE149 JFA148:JFA149 JOW148:JOW149 JYS148:JYS149 KIO148:KIO149 KSK148:KSK149 LCG148:LCG149 LMC148:LMC149 LVY148:LVY149 MFU148:MFU149 MPQ148:MPQ149 MZM148:MZM149 NJI148:NJI149 NTE148:NTE149 ODA148:ODA149 OMW148:OMW149 OWS148:OWS149 PGO148:PGO149 PQK148:PQK149 QAG148:QAG149 QKC148:QKC149 QTY148:QTY149 RDU148:RDU149 RNQ148:RNQ149 RXM148:RXM149 SHI148:SHI149 SRE148:SRE149 TBA148:TBA149 TKW148:TKW149 TUS148:TUS149 UEO148:UEO149 UOK148:UOK149 UYG148:UYG149 VIC148:VIC149 VRY148:VRY149 WBU148:WBU149 WLQ148:WLQ149 WVM148:WVM149 JA154:JA155 SW154:SW155 ACS154:ACS155 AMO154:AMO155 AWK154:AWK155 BGG154:BGG155 BQC154:BQC155 BZY154:BZY155 CJU154:CJU155 CTQ154:CTQ155 DDM154:DDM155 DNI154:DNI155 DXE154:DXE155 EHA154:EHA155 EQW154:EQW155 FAS154:FAS155 FKO154:FKO155 FUK154:FUK155 GEG154:GEG155 GOC154:GOC155 GXY154:GXY155 HHU154:HHU155 HRQ154:HRQ155 IBM154:IBM155 ILI154:ILI155 IVE154:IVE155 JFA154:JFA155 JOW154:JOW155 JYS154:JYS155 KIO154:KIO155 KSK154:KSK155 LCG154:LCG155 LMC154:LMC155 LVY154:LVY155 MFU154:MFU155 MPQ154:MPQ155 MZM154:MZM155 NJI154:NJI155 NTE154:NTE155 ODA154:ODA155 OMW154:OMW155 OWS154:OWS155 PGO154:PGO155 PQK154:PQK155 QAG154:QAG155 QKC154:QKC155 QTY154:QTY155 RDU154:RDU155 RNQ154:RNQ155 RXM154:RXM155 SHI154:SHI155 SRE154:SRE155 TBA154:TBA155 TKW154:TKW155 TUS154:TUS155 UEO154:UEO155 UOK154:UOK155 UYG154:UYG155 VIC154:VIC155 VRY154:VRY155 WBU154:WBU155 WLQ154:WLQ155 WVM154:WVM155 JA157:JA158 SW157:SW158 ACS157:ACS158 AMO157:AMO158 AWK157:AWK158 BGG157:BGG158 BQC157:BQC158 BZY157:BZY158 CJU157:CJU158 CTQ157:CTQ158 DDM157:DDM158 DNI157:DNI158 DXE157:DXE158 EHA157:EHA158 EQW157:EQW158 FAS157:FAS158 FKO157:FKO158 FUK157:FUK158 GEG157:GEG158 GOC157:GOC158 GXY157:GXY158 HHU157:HHU158 HRQ157:HRQ158 IBM157:IBM158 ILI157:ILI158 IVE157:IVE158 JFA157:JFA158 JOW157:JOW158 JYS157:JYS158 KIO157:KIO158 KSK157:KSK158 LCG157:LCG158 LMC157:LMC158 LVY157:LVY158 MFU157:MFU158 MPQ157:MPQ158 MZM157:MZM158 NJI157:NJI158 NTE157:NTE158 ODA157:ODA158 OMW157:OMW158 OWS157:OWS158 PGO157:PGO158 PQK157:PQK158 QAG157:QAG158 QKC157:QKC158 QTY157:QTY158 RDU157:RDU158 RNQ157:RNQ158 RXM157:RXM158 SHI157:SHI158 SRE157:SRE158 TBA157:TBA158 TKW157:TKW158 TUS157:TUS158 UEO157:UEO158 UOK157:UOK158 UYG157:UYG158 VIC157:VIC158 VRY157:VRY158 WBU157:WBU158 WLQ157:WLQ158 WVM157:WVM158 JA163:JA164 SW163:SW164 ACS163:ACS164 AMO163:AMO164 AWK163:AWK164 BGG163:BGG164 BQC163:BQC164 BZY163:BZY164 CJU163:CJU164 CTQ163:CTQ164 DDM163:DDM164 DNI163:DNI164 DXE163:DXE164 EHA163:EHA164 EQW163:EQW164 FAS163:FAS164 FKO163:FKO164 FUK163:FUK164 GEG163:GEG164 GOC163:GOC164 GXY163:GXY164 HHU163:HHU164 HRQ163:HRQ164 IBM163:IBM164 ILI163:ILI164 IVE163:IVE164 JFA163:JFA164 JOW163:JOW164 JYS163:JYS164 KIO163:KIO164 KSK163:KSK164 LCG163:LCG164 LMC163:LMC164 LVY163:LVY164 MFU163:MFU164 MPQ163:MPQ164 MZM163:MZM164 NJI163:NJI164 NTE163:NTE164 ODA163:ODA164 OMW163:OMW164 OWS163:OWS164 PGO163:PGO164 PQK163:PQK164 QAG163:QAG164 QKC163:QKC164 QTY163:QTY164 RDU163:RDU164 RNQ163:RNQ164 RXM163:RXM164 SHI163:SHI164 SRE163:SRE164 TBA163:TBA164 TKW163:TKW164 TUS163:TUS164 UEO163:UEO164 UOK163:UOK164 UYG163:UYG164 VIC163:VIC164 VRY163:VRY164 WBU163:WBU164 WLQ163:WLQ164 WVM163:WVM164 WVM151:WVM152 WLQ151:WLQ152 WBU151:WBU152 VRY151:VRY152 VIC151:VIC152 UYG151:UYG152 UOK151:UOK152 UEO151:UEO152 TUS151:TUS152 TKW151:TKW152 TBA151:TBA152 SRE151:SRE152 SHI151:SHI152 RXM151:RXM152 RNQ151:RNQ152 RDU151:RDU152 QTY151:QTY152 QKC151:QKC152 QAG151:QAG152 PQK151:PQK152 PGO151:PGO152 OWS151:OWS152 OMW151:OMW152 ODA151:ODA152 NTE151:NTE152 NJI151:NJI152 MZM151:MZM152 MPQ151:MPQ152 MFU151:MFU152 LVY151:LVY152 LMC151:LMC152 LCG151:LCG152 KSK151:KSK152 KIO151:KIO152 JYS151:JYS152 JOW151:JOW152 JFA151:JFA152 IVE151:IVE152 ILI151:ILI152 IBM151:IBM152 HRQ151:HRQ152 HHU151:HHU152 GXY151:GXY152 GOC151:GOC152 GEG151:GEG152 FUK151:FUK152 FKO151:FKO152 FAS151:FAS152 EQW151:EQW152 EHA151:EHA152 DXE151:DXE152 DNI151:DNI152 DDM151:DDM152 CTQ151:CTQ152 CJU151:CJU152 BZY151:BZY152 BQC151:BQC152 BGG151:BGG152 AWK151:AWK152 AMO151:AMO152 ACS151:ACS152 SW151:SW152 JA151:JA152 WVM160:WVM161 WLQ160:WLQ161 WBU160:WBU161 VRY160:VRY161 VIC160:VIC161 UYG160:UYG161 UOK160:UOK161 UEO160:UEO161 TUS160:TUS161 TKW160:TKW161 TBA160:TBA161 SRE160:SRE161 SHI160:SHI161 RXM160:RXM161 RNQ160:RNQ161 RDU160:RDU161 QTY160:QTY161 QKC160:QKC161 QAG160:QAG161 PQK160:PQK161 PGO160:PGO161 OWS160:OWS161 OMW160:OMW161 ODA160:ODA161 NTE160:NTE161 NJI160:NJI161 MZM160:MZM161 MPQ160:MPQ161 MFU160:MFU161 LVY160:LVY161 LMC160:LMC161 LCG160:LCG161 KSK160:KSK161 KIO160:KIO161 JYS160:JYS161 JOW160:JOW161 JFA160:JFA161 IVE160:IVE161 ILI160:ILI161 IBM160:IBM161 HRQ160:HRQ161 HHU160:HHU161 GXY160:GXY161 GOC160:GOC161 GEG160:GEG161 FUK160:FUK161 FKO160:FKO161 FAS160:FAS161 EQW160:EQW161 EHA160:EHA161 DXE160:DXE161 DNI160:DNI161 DDM160:DDM161 CTQ160:CTQ161 CJU160:CJU161 BZY160:BZY161 BQC160:BQC161 BGG160:BGG161 AWK160:AWK161 AMO160:AMO161 ACS160:ACS161 SW160:SW161 JA160:JA161 WLQ166:WLQ393 WBU166:WBU393 VRY166:VRY393 VIC166:VIC393 UYG166:UYG393 UOK166:UOK393 UEO166:UEO393 TUS166:TUS393 TKW166:TKW393 TBA166:TBA393 SRE166:SRE393 SHI166:SHI393 RXM166:RXM393 RNQ166:RNQ393 RDU166:RDU393 QTY166:QTY393 QKC166:QKC393 QAG166:QAG393 PQK166:PQK393 PGO166:PGO393 OWS166:OWS393 OMW166:OMW393 ODA166:ODA393 NTE166:NTE393 NJI166:NJI393 MZM166:MZM393 MPQ166:MPQ393 MFU166:MFU393 LVY166:LVY393 LMC166:LMC393 LCG166:LCG393 KSK166:KSK393 KIO166:KIO393 JYS166:JYS393 JOW166:JOW393 JFA166:JFA393 IVE166:IVE393 ILI166:ILI393 IBM166:IBM393 HRQ166:HRQ393 HHU166:HHU393 GXY166:GXY393 GOC166:GOC393 GEG166:GEG393 FUK166:FUK393 FKO166:FKO393 FAS166:FAS393 EQW166:EQW393 EHA166:EHA393 DXE166:DXE393 DNI166:DNI393 DDM166:DDM393 CTQ166:CTQ393 CJU166:CJU393 BZY166:BZY393 BQC166:BQC393 BGG166:BGG393 AWK166:AWK393 AMO166:AMO393 ACS166:ACS393 SW166:SW393 JA166:JA393 WVM166:WVM393 JA395:JA396 SW395:SW396 ACS395:ACS396 AMO395:AMO396 AWK395:AWK396 BGG395:BGG396 BQC395:BQC396 BZY395:BZY396 CJU395:CJU396 CTQ395:CTQ396 DDM395:DDM396 DNI395:DNI396 DXE395:DXE396 EHA395:EHA396 EQW395:EQW396 FAS395:FAS396 FKO395:FKO396 FUK395:FUK396 GEG395:GEG396 GOC395:GOC396 GXY395:GXY396 HHU395:HHU396 HRQ395:HRQ396 IBM395:IBM396 ILI395:ILI396 IVE395:IVE396 JFA395:JFA396 JOW395:JOW396 JYS395:JYS396 KIO395:KIO396 KSK395:KSK396 LCG395:LCG396 LMC395:LMC396 LVY395:LVY396 MFU395:MFU396 MPQ395:MPQ396 MZM395:MZM396 NJI395:NJI396 NTE395:NTE396 ODA395:ODA396 OMW395:OMW396 OWS395:OWS396 PGO395:PGO396 PQK395:PQK396 QAG395:QAG396 QKC395:QKC396 QTY395:QTY396 RDU395:RDU396 RNQ395:RNQ396 RXM395:RXM396 SHI395:SHI396 SRE395:SRE396 TBA395:TBA396 TKW395:TKW396 TUS395:TUS396 UEO395:UEO396 UOK395:UOK396 UYG395:UYG396 VIC395:VIC396 VRY395:VRY396 WBU395:WBU396 WLQ395:WLQ396 WVM395:WVM396 JA398:JA399 SW398:SW399 ACS398:ACS399 AMO398:AMO399 AWK398:AWK399 BGG398:BGG399 BQC398:BQC399 BZY398:BZY399 CJU398:CJU399 CTQ398:CTQ399 DDM398:DDM399 DNI398:DNI399 DXE398:DXE399 EHA398:EHA399 EQW398:EQW399 FAS398:FAS399 FKO398:FKO399 FUK398:FUK399 GEG398:GEG399 GOC398:GOC399 GXY398:GXY399 HHU398:HHU399 HRQ398:HRQ399 IBM398:IBM399 ILI398:ILI399 IVE398:IVE399 JFA398:JFA399 JOW398:JOW399 JYS398:JYS399 KIO398:KIO399 KSK398:KSK399 LCG398:LCG399 LMC398:LMC399 LVY398:LVY399 MFU398:MFU399 MPQ398:MPQ399 MZM398:MZM399 NJI398:NJI399 NTE398:NTE399 ODA398:ODA399 OMW398:OMW399 OWS398:OWS399 PGO398:PGO399 PQK398:PQK399 QAG398:QAG399 QKC398:QKC399 QTY398:QTY399 RDU398:RDU399 RNQ398:RNQ399 RXM398:RXM399 SHI398:SHI399 SRE398:SRE399 TBA398:TBA399 TKW398:TKW399 TUS398:TUS399 UEO398:UEO399 UOK398:UOK399 UYG398:UYG399 VIC398:VIC399 VRY398:VRY399 WBU398:WBU399 WLQ398:WLQ399 WVM398:WVM399 JA404:JA405 SW404:SW405 ACS404:ACS405 AMO404:AMO405 AWK404:AWK405 BGG404:BGG405 BQC404:BQC405 BZY404:BZY405 CJU404:CJU405 CTQ404:CTQ405 DDM404:DDM405 DNI404:DNI405 DXE404:DXE405 EHA404:EHA405 EQW404:EQW405 FAS404:FAS405 FKO404:FKO405 FUK404:FUK405 GEG404:GEG405 GOC404:GOC405 GXY404:GXY405 HHU404:HHU405 HRQ404:HRQ405 IBM404:IBM405 ILI404:ILI405 IVE404:IVE405 JFA404:JFA405 JOW404:JOW405 JYS404:JYS405 KIO404:KIO405 KSK404:KSK405 LCG404:LCG405 LMC404:LMC405 LVY404:LVY405 MFU404:MFU405 MPQ404:MPQ405 MZM404:MZM405 NJI404:NJI405 NTE404:NTE405 ODA404:ODA405 OMW404:OMW405 OWS404:OWS405 PGO404:PGO405 PQK404:PQK405 QAG404:QAG405 QKC404:QKC405 QTY404:QTY405 RDU404:RDU405 RNQ404:RNQ405 RXM404:RXM405 SHI404:SHI405 SRE404:SRE405 TBA404:TBA405 TKW404:TKW405 TUS404:TUS405 UEO404:UEO405 UOK404:UOK405 UYG404:UYG405 VIC404:VIC405 VRY404:VRY405 WBU404:WBU405 WLQ404:WLQ405 WVM404:WVM405 JA407:JA408 SW407:SW408 ACS407:ACS408 AMO407:AMO408 AWK407:AWK408 BGG407:BGG408 BQC407:BQC408 BZY407:BZY408 CJU407:CJU408 CTQ407:CTQ408 DDM407:DDM408 DNI407:DNI408 DXE407:DXE408 EHA407:EHA408 EQW407:EQW408 FAS407:FAS408 FKO407:FKO408 FUK407:FUK408 GEG407:GEG408 GOC407:GOC408 GXY407:GXY408 HHU407:HHU408 HRQ407:HRQ408 IBM407:IBM408 ILI407:ILI408 IVE407:IVE408 JFA407:JFA408 JOW407:JOW408 JYS407:JYS408 KIO407:KIO408 KSK407:KSK408 LCG407:LCG408 LMC407:LMC408 LVY407:LVY408 MFU407:MFU408 MPQ407:MPQ408 MZM407:MZM408 NJI407:NJI408 NTE407:NTE408 ODA407:ODA408 OMW407:OMW408 OWS407:OWS408 PGO407:PGO408 PQK407:PQK408 QAG407:QAG408 QKC407:QKC408 QTY407:QTY408 RDU407:RDU408 RNQ407:RNQ408 RXM407:RXM408 SHI407:SHI408 SRE407:SRE408 TBA407:TBA408 TKW407:TKW408 TUS407:TUS408 UEO407:UEO408 UOK407:UOK408 UYG407:UYG408 VIC407:VIC408 VRY407:VRY408 WBU407:WBU408 WLQ407:WLQ408 WVM407:WVM408 JA413:JA414 SW413:SW414 ACS413:ACS414 AMO413:AMO414 AWK413:AWK414 BGG413:BGG414 BQC413:BQC414 BZY413:BZY414 CJU413:CJU414 CTQ413:CTQ414 DDM413:DDM414 DNI413:DNI414 DXE413:DXE414 EHA413:EHA414 EQW413:EQW414 FAS413:FAS414 FKO413:FKO414 FUK413:FUK414 GEG413:GEG414 GOC413:GOC414 GXY413:GXY414 HHU413:HHU414 HRQ413:HRQ414 IBM413:IBM414 ILI413:ILI414 IVE413:IVE414 JFA413:JFA414 JOW413:JOW414 JYS413:JYS414 KIO413:KIO414 KSK413:KSK414 LCG413:LCG414 LMC413:LMC414 LVY413:LVY414 MFU413:MFU414 MPQ413:MPQ414 MZM413:MZM414 NJI413:NJI414 NTE413:NTE414 ODA413:ODA414 OMW413:OMW414 OWS413:OWS414 PGO413:PGO414 PQK413:PQK414 QAG413:QAG414 QKC413:QKC414 QTY413:QTY414 RDU413:RDU414 RNQ413:RNQ414 RXM413:RXM414 SHI413:SHI414 SRE413:SRE414 TBA413:TBA414 TKW413:TKW414 TUS413:TUS414 UEO413:UEO414 UOK413:UOK414 UYG413:UYG414 VIC413:VIC414 VRY413:VRY414 WBU413:WBU414 WLQ413:WLQ414 WVM413:WVM414 JA416:JA417 SW416:SW417 ACS416:ACS417 AMO416:AMO417 AWK416:AWK417 BGG416:BGG417 BQC416:BQC417 BZY416:BZY417 CJU416:CJU417 CTQ416:CTQ417 DDM416:DDM417 DNI416:DNI417 DXE416:DXE417 EHA416:EHA417 EQW416:EQW417 FAS416:FAS417 FKO416:FKO417 FUK416:FUK417 GEG416:GEG417 GOC416:GOC417 GXY416:GXY417 HHU416:HHU417 HRQ416:HRQ417 IBM416:IBM417 ILI416:ILI417 IVE416:IVE417 JFA416:JFA417 JOW416:JOW417 JYS416:JYS417 KIO416:KIO417 KSK416:KSK417 LCG416:LCG417 LMC416:LMC417 LVY416:LVY417 MFU416:MFU417 MPQ416:MPQ417 MZM416:MZM417 NJI416:NJI417 NTE416:NTE417 ODA416:ODA417 OMW416:OMW417 OWS416:OWS417 PGO416:PGO417 PQK416:PQK417 QAG416:QAG417 QKC416:QKC417 QTY416:QTY417 RDU416:RDU417 RNQ416:RNQ417 RXM416:RXM417 SHI416:SHI417 SRE416:SRE417 TBA416:TBA417 TKW416:TKW417 TUS416:TUS417 UEO416:UEO417 UOK416:UOK417 UYG416:UYG417 VIC416:VIC417 VRY416:VRY417 WBU416:WBU417 WLQ416:WLQ417 WVM416:WVM417 WVM401:WVM402 WLQ401:WLQ402 WBU401:WBU402 VRY401:VRY402 VIC401:VIC402 UYG401:UYG402 UOK401:UOK402 UEO401:UEO402 TUS401:TUS402 TKW401:TKW402 TBA401:TBA402 SRE401:SRE402 SHI401:SHI402 RXM401:RXM402 RNQ401:RNQ402 RDU401:RDU402 QTY401:QTY402 QKC401:QKC402 QAG401:QAG402 PQK401:PQK402 PGO401:PGO402 OWS401:OWS402 OMW401:OMW402 ODA401:ODA402 NTE401:NTE402 NJI401:NJI402 MZM401:MZM402 MPQ401:MPQ402 MFU401:MFU402 LVY401:LVY402 LMC401:LMC402 LCG401:LCG402 KSK401:KSK402 KIO401:KIO402 JYS401:JYS402 JOW401:JOW402 JFA401:JFA402 IVE401:IVE402 ILI401:ILI402 IBM401:IBM402 HRQ401:HRQ402 HHU401:HHU402 GXY401:GXY402 GOC401:GOC402 GEG401:GEG402 FUK401:FUK402 FKO401:FKO402 FAS401:FAS402 EQW401:EQW402 EHA401:EHA402 DXE401:DXE402 DNI401:DNI402 DDM401:DDM402 CTQ401:CTQ402 CJU401:CJU402 BZY401:BZY402 BQC401:BQC402 BGG401:BGG402 AWK401:AWK402 AMO401:AMO402 ACS401:ACS402 SW401:SW402 JA401:JA402 WVM410:WVM411 WLQ410:WLQ411 WBU410:WBU411 VRY410:VRY411 VIC410:VIC411 UYG410:UYG411 UOK410:UOK411 UEO410:UEO411 TUS410:TUS411 TKW410:TKW411 TBA410:TBA411 SRE410:SRE411 SHI410:SHI411 RXM410:RXM411 RNQ410:RNQ411 RDU410:RDU411 QTY410:QTY411 QKC410:QKC411 QAG410:QAG411 PQK410:PQK411 PGO410:PGO411 OWS410:OWS411 OMW410:OMW411 ODA410:ODA411 NTE410:NTE411 NJI410:NJI411 MZM410:MZM411 MPQ410:MPQ411 MFU410:MFU411 LVY410:LVY411 LMC410:LMC411 LCG410:LCG411 KSK410:KSK411 KIO410:KIO411 JYS410:JYS411 JOW410:JOW411 JFA410:JFA411 IVE410:IVE411 ILI410:ILI411 IBM410:IBM411 HRQ410:HRQ411 HHU410:HHU411 GXY410:GXY411 GOC410:GOC411 GEG410:GEG411 FUK410:FUK411 FKO410:FKO411 FAS410:FAS411 EQW410:EQW411 EHA410:EHA411 DXE410:DXE411 DNI410:DNI411 DDM410:DDM411 CTQ410:CTQ411 CJU410:CJU411 BZY410:BZY411 BQC410:BQC411 BGG410:BGG411 AWK410:AWK411 AMO410:AMO411 ACS410:ACS411 SW410:SW411 JA410:JA411 JA419:JA420 SW419:SW420 ACS419:ACS420 AMO419:AMO420 AWK419:AWK420 BGG419:BGG420 BQC419:BQC420 BZY419:BZY420 CJU419:CJU420 CTQ419:CTQ420 DDM419:DDM420 DNI419:DNI420 DXE419:DXE420 EHA419:EHA420 EQW419:EQW420 FAS419:FAS420 FKO419:FKO420 FUK419:FUK420 GEG419:GEG420 GOC419:GOC420 GXY419:GXY420 HHU419:HHU420 HRQ419:HRQ420 IBM419:IBM420 ILI419:ILI420 IVE419:IVE420 JFA419:JFA420 JOW419:JOW420 JYS419:JYS420 KIO419:KIO420 KSK419:KSK420 LCG419:LCG420 LMC419:LMC420 LVY419:LVY420 MFU419:MFU420 MPQ419:MPQ420 MZM419:MZM420 NJI419:NJI420 NTE419:NTE420 ODA419:ODA420 OMW419:OMW420 OWS419:OWS420 PGO419:PGO420 PQK419:PQK420 QAG419:QAG420 QKC419:QKC420 QTY419:QTY420 RDU419:RDU420 RNQ419:RNQ420 RXM419:RXM420 SHI419:SHI420 SRE419:SRE420 TBA419:TBA420 TKW419:TKW420 TUS419:TUS420 UEO419:UEO420 UOK419:UOK420 UYG419:UYG420 VIC419:VIC420 VRY419:VRY420 WBU419:WBU420 WLQ419:WLQ420 WVM419:WVM420 JA422:JA423 SW422:SW423 ACS422:ACS423 AMO422:AMO423 AWK422:AWK423 BGG422:BGG423 BQC422:BQC423 BZY422:BZY423 CJU422:CJU423 CTQ422:CTQ423 DDM422:DDM423 DNI422:DNI423 DXE422:DXE423 EHA422:EHA423 EQW422:EQW423 FAS422:FAS423 FKO422:FKO423 FUK422:FUK423 GEG422:GEG423 GOC422:GOC423 GXY422:GXY423 HHU422:HHU423 HRQ422:HRQ423 IBM422:IBM423 ILI422:ILI423 IVE422:IVE423 JFA422:JFA423 JOW422:JOW423 JYS422:JYS423 KIO422:KIO423 KSK422:KSK423 LCG422:LCG423 LMC422:LMC423 LVY422:LVY423 MFU422:MFU423 MPQ422:MPQ423 MZM422:MZM423 NJI422:NJI423 NTE422:NTE423 ODA422:ODA423 OMW422:OMW423 OWS422:OWS423 PGO422:PGO423 PQK422:PQK423 QAG422:QAG423 QKC422:QKC423 QTY422:QTY423 RDU422:RDU423 RNQ422:RNQ423 RXM422:RXM423 SHI422:SHI423 SRE422:SRE423 TBA422:TBA423 TKW422:TKW423 TUS422:TUS423 UEO422:UEO423 UOK422:UOK423 UYG422:UYG423 VIC422:VIC423 VRY422:VRY423 WBU422:WBU423 WLQ422:WLQ423 WVM422:WVM423 JA425:JA426 SW425:SW426 ACS425:ACS426 AMO425:AMO426 AWK425:AWK426 BGG425:BGG426 BQC425:BQC426 BZY425:BZY426 CJU425:CJU426 CTQ425:CTQ426 DDM425:DDM426 DNI425:DNI426 DXE425:DXE426 EHA425:EHA426 EQW425:EQW426 FAS425:FAS426 FKO425:FKO426 FUK425:FUK426 GEG425:GEG426 GOC425:GOC426 GXY425:GXY426 HHU425:HHU426 HRQ425:HRQ426 IBM425:IBM426 ILI425:ILI426 IVE425:IVE426 JFA425:JFA426 JOW425:JOW426 JYS425:JYS426 KIO425:KIO426 KSK425:KSK426 LCG425:LCG426 LMC425:LMC426 LVY425:LVY426 MFU425:MFU426 MPQ425:MPQ426 MZM425:MZM426 NJI425:NJI426 NTE425:NTE426 ODA425:ODA426 OMW425:OMW426 OWS425:OWS426 PGO425:PGO426 PQK425:PQK426 QAG425:QAG426 QKC425:QKC426 QTY425:QTY426 RDU425:RDU426 RNQ425:RNQ426 RXM425:RXM426 SHI425:SHI426 SRE425:SRE426 TBA425:TBA426 TKW425:TKW426 TUS425:TUS426 UEO425:UEO426 UOK425:UOK426 UYG425:UYG426 VIC425:VIC426 VRY425:VRY426 WBU425:WBU426 WLQ425:WLQ426 WVM425:WVM426 JA431:JA432 SW431:SW432 ACS431:ACS432 AMO431:AMO432 AWK431:AWK432 BGG431:BGG432 BQC431:BQC432 BZY431:BZY432 CJU431:CJU432 CTQ431:CTQ432 DDM431:DDM432 DNI431:DNI432 DXE431:DXE432 EHA431:EHA432 EQW431:EQW432 FAS431:FAS432 FKO431:FKO432 FUK431:FUK432 GEG431:GEG432 GOC431:GOC432 GXY431:GXY432 HHU431:HHU432 HRQ431:HRQ432 IBM431:IBM432 ILI431:ILI432 IVE431:IVE432 JFA431:JFA432 JOW431:JOW432 JYS431:JYS432 KIO431:KIO432 KSK431:KSK432 LCG431:LCG432 LMC431:LMC432 LVY431:LVY432 MFU431:MFU432 MPQ431:MPQ432 MZM431:MZM432 NJI431:NJI432 NTE431:NTE432 ODA431:ODA432 OMW431:OMW432 OWS431:OWS432 PGO431:PGO432 PQK431:PQK432 QAG431:QAG432 QKC431:QKC432 QTY431:QTY432 RDU431:RDU432 RNQ431:RNQ432 RXM431:RXM432 SHI431:SHI432 SRE431:SRE432 TBA431:TBA432 TKW431:TKW432 TUS431:TUS432 UEO431:UEO432 UOK431:UOK432 UYG431:UYG432 VIC431:VIC432 VRY431:VRY432 WBU431:WBU432 WLQ431:WLQ432 WVM431:WVM432 JA434:JA435 SW434:SW435 ACS434:ACS435 AMO434:AMO435 AWK434:AWK435 BGG434:BGG435 BQC434:BQC435 BZY434:BZY435 CJU434:CJU435 CTQ434:CTQ435 DDM434:DDM435 DNI434:DNI435 DXE434:DXE435 EHA434:EHA435 EQW434:EQW435 FAS434:FAS435 FKO434:FKO435 FUK434:FUK435 GEG434:GEG435 GOC434:GOC435 GXY434:GXY435 HHU434:HHU435 HRQ434:HRQ435 IBM434:IBM435 ILI434:ILI435 IVE434:IVE435 JFA434:JFA435 JOW434:JOW435 JYS434:JYS435 KIO434:KIO435 KSK434:KSK435 LCG434:LCG435 LMC434:LMC435 LVY434:LVY435 MFU434:MFU435 MPQ434:MPQ435 MZM434:MZM435 NJI434:NJI435 NTE434:NTE435 ODA434:ODA435 OMW434:OMW435 OWS434:OWS435 PGO434:PGO435 PQK434:PQK435 QAG434:QAG435 QKC434:QKC435 QTY434:QTY435 RDU434:RDU435 RNQ434:RNQ435 RXM434:RXM435 SHI434:SHI435 SRE434:SRE435 TBA434:TBA435 TKW434:TKW435 TUS434:TUS435 UEO434:UEO435 UOK434:UOK435 UYG434:UYG435 VIC434:VIC435 VRY434:VRY435 WBU434:WBU435 WLQ434:WLQ435 WVM434:WVM435 JA440:JA441 SW440:SW441 ACS440:ACS441 AMO440:AMO441 AWK440:AWK441 BGG440:BGG441 BQC440:BQC441 BZY440:BZY441 CJU440:CJU441 CTQ440:CTQ441 DDM440:DDM441 DNI440:DNI441 DXE440:DXE441 EHA440:EHA441 EQW440:EQW441 FAS440:FAS441 FKO440:FKO441 FUK440:FUK441 GEG440:GEG441 GOC440:GOC441 GXY440:GXY441 HHU440:HHU441 HRQ440:HRQ441 IBM440:IBM441 ILI440:ILI441 IVE440:IVE441 JFA440:JFA441 JOW440:JOW441 JYS440:JYS441 KIO440:KIO441 KSK440:KSK441 LCG440:LCG441 LMC440:LMC441 LVY440:LVY441 MFU440:MFU441 MPQ440:MPQ441 MZM440:MZM441 NJI440:NJI441 NTE440:NTE441 ODA440:ODA441 OMW440:OMW441 OWS440:OWS441 PGO440:PGO441 PQK440:PQK441 QAG440:QAG441 QKC440:QKC441 QTY440:QTY441 RDU440:RDU441 RNQ440:RNQ441 RXM440:RXM441 SHI440:SHI441 SRE440:SRE441 TBA440:TBA441 TKW440:TKW441 TUS440:TUS441 UEO440:UEO441 UOK440:UOK441 UYG440:UYG441 VIC440:VIC441 VRY440:VRY441 WBU440:WBU441 WLQ440:WLQ441 WVM440:WVM441 JA443:JA444 SW443:SW444 ACS443:ACS444 AMO443:AMO444 AWK443:AWK444 BGG443:BGG444 BQC443:BQC444 BZY443:BZY444 CJU443:CJU444 CTQ443:CTQ444 DDM443:DDM444 DNI443:DNI444 DXE443:DXE444 EHA443:EHA444 EQW443:EQW444 FAS443:FAS444 FKO443:FKO444 FUK443:FUK444 GEG443:GEG444 GOC443:GOC444 GXY443:GXY444 HHU443:HHU444 HRQ443:HRQ444 IBM443:IBM444 ILI443:ILI444 IVE443:IVE444 JFA443:JFA444 JOW443:JOW444 JYS443:JYS444 KIO443:KIO444 KSK443:KSK444 LCG443:LCG444 LMC443:LMC444 LVY443:LVY444 MFU443:MFU444 MPQ443:MPQ444 MZM443:MZM444 NJI443:NJI444 NTE443:NTE444 ODA443:ODA444 OMW443:OMW444 OWS443:OWS444 PGO443:PGO444 PQK443:PQK444 QAG443:QAG444 QKC443:QKC444 QTY443:QTY444 RDU443:RDU444 RNQ443:RNQ444 RXM443:RXM444 SHI443:SHI444 SRE443:SRE444 TBA443:TBA444 TKW443:TKW444 TUS443:TUS444 UEO443:UEO444 UOK443:UOK444 UYG443:UYG444 VIC443:VIC444 VRY443:VRY444 WBU443:WBU444 WLQ443:WLQ444 WVM443:WVM444 WVM428:WVM429 WLQ428:WLQ429 WBU428:WBU429 VRY428:VRY429 VIC428:VIC429 UYG428:UYG429 UOK428:UOK429 UEO428:UEO429 TUS428:TUS429 TKW428:TKW429 TBA428:TBA429 SRE428:SRE429 SHI428:SHI429 RXM428:RXM429 RNQ428:RNQ429 RDU428:RDU429 QTY428:QTY429 QKC428:QKC429 QAG428:QAG429 PQK428:PQK429 PGO428:PGO429 OWS428:OWS429 OMW428:OMW429 ODA428:ODA429 NTE428:NTE429 NJI428:NJI429 MZM428:MZM429 MPQ428:MPQ429 MFU428:MFU429 LVY428:LVY429 LMC428:LMC429 LCG428:LCG429 KSK428:KSK429 KIO428:KIO429 JYS428:JYS429 JOW428:JOW429 JFA428:JFA429 IVE428:IVE429 ILI428:ILI429 IBM428:IBM429 HRQ428:HRQ429 HHU428:HHU429 GXY428:GXY429 GOC428:GOC429 GEG428:GEG429 FUK428:FUK429 FKO428:FKO429 FAS428:FAS429 EQW428:EQW429 EHA428:EHA429 DXE428:DXE429 DNI428:DNI429 DDM428:DDM429 CTQ428:CTQ429 CJU428:CJU429 BZY428:BZY429 BQC428:BQC429 BGG428:BGG429 AWK428:AWK429 AMO428:AMO429 ACS428:ACS429 SW428:SW429 JA428:JA429 WVM437:WVM438 WLQ437:WLQ438 WBU437:WBU438 VRY437:VRY438 VIC437:VIC438 UYG437:UYG438 UOK437:UOK438 UEO437:UEO438 TUS437:TUS438 TKW437:TKW438 TBA437:TBA438 SRE437:SRE438 SHI437:SHI438 RXM437:RXM438 RNQ437:RNQ438 RDU437:RDU438 QTY437:QTY438 QKC437:QKC438 QAG437:QAG438 PQK437:PQK438 PGO437:PGO438 OWS437:OWS438 OMW437:OMW438 ODA437:ODA438 NTE437:NTE438 NJI437:NJI438 MZM437:MZM438 MPQ437:MPQ438 MFU437:MFU438 LVY437:LVY438 LMC437:LMC438 LCG437:LCG438 KSK437:KSK438 KIO437:KIO438 JYS437:JYS438 JOW437:JOW438 JFA437:JFA438 IVE437:IVE438 ILI437:ILI438 IBM437:IBM438 HRQ437:HRQ438 HHU437:HHU438 GXY437:GXY438 GOC437:GOC438 GEG437:GEG438 FUK437:FUK438 FKO437:FKO438 FAS437:FAS438 EQW437:EQW438 EHA437:EHA438 DXE437:DXE438 DNI437:DNI438 DDM437:DDM438 CTQ437:CTQ438 CJU437:CJU438 BZY437:BZY438 BQC437:BQC438 BGG437:BGG438 AWK437:AWK438 AMO437:AMO438 ACS437:ACS438 SW437:SW438 JA437:JA438 JA446:JA447 SW446:SW447 ACS446:ACS447 AMO446:AMO447 AWK446:AWK447 BGG446:BGG447 BQC446:BQC447 BZY446:BZY447 CJU446:CJU447 CTQ446:CTQ447 DDM446:DDM447 DNI446:DNI447 DXE446:DXE447 EHA446:EHA447 EQW446:EQW447 FAS446:FAS447 FKO446:FKO447 FUK446:FUK447 GEG446:GEG447 GOC446:GOC447 GXY446:GXY447 HHU446:HHU447 HRQ446:HRQ447 IBM446:IBM447 ILI446:ILI447 IVE446:IVE447 JFA446:JFA447 JOW446:JOW447 JYS446:JYS447 KIO446:KIO447 KSK446:KSK447 LCG446:LCG447 LMC446:LMC447 LVY446:LVY447 MFU446:MFU447 MPQ446:MPQ447 MZM446:MZM447 NJI446:NJI447 NTE446:NTE447 ODA446:ODA447 OMW446:OMW447 OWS446:OWS447 PGO446:PGO447 PQK446:PQK447 QAG446:QAG447 QKC446:QKC447 QTY446:QTY447 RDU446:RDU447 RNQ446:RNQ447 RXM446:RXM447 SHI446:SHI447 SRE446:SRE447 TBA446:TBA447 TKW446:TKW447 TUS446:TUS447 UEO446:UEO447 UOK446:UOK447 UYG446:UYG447 VIC446:VIC447 VRY446:VRY447 WBU446:WBU447 WLQ446:WLQ447 WVM446:WVM447 JA449:JA450 SW449:SW450 ACS449:ACS450 AMO449:AMO450 AWK449:AWK450 BGG449:BGG450 BQC449:BQC450 BZY449:BZY450 CJU449:CJU450 CTQ449:CTQ450 DDM449:DDM450 DNI449:DNI450 DXE449:DXE450 EHA449:EHA450 EQW449:EQW450 FAS449:FAS450 FKO449:FKO450 FUK449:FUK450 GEG449:GEG450 GOC449:GOC450 GXY449:GXY450 HHU449:HHU450 HRQ449:HRQ450 IBM449:IBM450 ILI449:ILI450 IVE449:IVE450 JFA449:JFA450 JOW449:JOW450 JYS449:JYS450 KIO449:KIO450 KSK449:KSK450 LCG449:LCG450 LMC449:LMC450 LVY449:LVY450 MFU449:MFU450 MPQ449:MPQ450 MZM449:MZM450 NJI449:NJI450 NTE449:NTE450 ODA449:ODA450 OMW449:OMW450 OWS449:OWS450 PGO449:PGO450 PQK449:PQK450 QAG449:QAG450 QKC449:QKC450 QTY449:QTY450 RDU449:RDU450 RNQ449:RNQ450 RXM449:RXM450 SHI449:SHI450 SRE449:SRE450 TBA449:TBA450 TKW449:TKW450 TUS449:TUS450 UEO449:UEO450 UOK449:UOK450 UYG449:UYG450 VIC449:VIC450 VRY449:VRY450 WBU449:WBU450 WLQ449:WLQ450 WVM449:WVM450 JA452:JA453 SW452:SW453 ACS452:ACS453 AMO452:AMO453 AWK452:AWK453 BGG452:BGG453 BQC452:BQC453 BZY452:BZY453 CJU452:CJU453 CTQ452:CTQ453 DDM452:DDM453 DNI452:DNI453 DXE452:DXE453 EHA452:EHA453 EQW452:EQW453 FAS452:FAS453 FKO452:FKO453 FUK452:FUK453 GEG452:GEG453 GOC452:GOC453 GXY452:GXY453 HHU452:HHU453 HRQ452:HRQ453 IBM452:IBM453 ILI452:ILI453 IVE452:IVE453 JFA452:JFA453 JOW452:JOW453 JYS452:JYS453 KIO452:KIO453 KSK452:KSK453 LCG452:LCG453 LMC452:LMC453 LVY452:LVY453 MFU452:MFU453 MPQ452:MPQ453 MZM452:MZM453 NJI452:NJI453 NTE452:NTE453 ODA452:ODA453 OMW452:OMW453 OWS452:OWS453 PGO452:PGO453 PQK452:PQK453 QAG452:QAG453 QKC452:QKC453 QTY452:QTY453 RDU452:RDU453 RNQ452:RNQ453 RXM452:RXM453 SHI452:SHI453 SRE452:SRE453 TBA452:TBA453 TKW452:TKW453 TUS452:TUS453 UEO452:UEO453 UOK452:UOK453 UYG452:UYG453 VIC452:VIC453 VRY452:VRY453 WBU452:WBU453 WLQ452:WLQ453 WVM452:WVM453 JA458:JA459 SW458:SW459 ACS458:ACS459 AMO458:AMO459 AWK458:AWK459 BGG458:BGG459 BQC458:BQC459 BZY458:BZY459 CJU458:CJU459 CTQ458:CTQ459 DDM458:DDM459 DNI458:DNI459 DXE458:DXE459 EHA458:EHA459 EQW458:EQW459 FAS458:FAS459 FKO458:FKO459 FUK458:FUK459 GEG458:GEG459 GOC458:GOC459 GXY458:GXY459 HHU458:HHU459 HRQ458:HRQ459 IBM458:IBM459 ILI458:ILI459 IVE458:IVE459 JFA458:JFA459 JOW458:JOW459 JYS458:JYS459 KIO458:KIO459 KSK458:KSK459 LCG458:LCG459 LMC458:LMC459 LVY458:LVY459 MFU458:MFU459 MPQ458:MPQ459 MZM458:MZM459 NJI458:NJI459 NTE458:NTE459 ODA458:ODA459 OMW458:OMW459 OWS458:OWS459 PGO458:PGO459 PQK458:PQK459 QAG458:QAG459 QKC458:QKC459 QTY458:QTY459 RDU458:RDU459 RNQ458:RNQ459 RXM458:RXM459 SHI458:SHI459 SRE458:SRE459 TBA458:TBA459 TKW458:TKW459 TUS458:TUS459 UEO458:UEO459 UOK458:UOK459 UYG458:UYG459 VIC458:VIC459 VRY458:VRY459 WBU458:WBU459 WLQ458:WLQ459 WVM458:WVM459 JA461:JA462 SW461:SW462 ACS461:ACS462 AMO461:AMO462 AWK461:AWK462 BGG461:BGG462 BQC461:BQC462 BZY461:BZY462 CJU461:CJU462 CTQ461:CTQ462 DDM461:DDM462 DNI461:DNI462 DXE461:DXE462 EHA461:EHA462 EQW461:EQW462 FAS461:FAS462 FKO461:FKO462 FUK461:FUK462 GEG461:GEG462 GOC461:GOC462 GXY461:GXY462 HHU461:HHU462 HRQ461:HRQ462 IBM461:IBM462 ILI461:ILI462 IVE461:IVE462 JFA461:JFA462 JOW461:JOW462 JYS461:JYS462 KIO461:KIO462 KSK461:KSK462 LCG461:LCG462 LMC461:LMC462 LVY461:LVY462 MFU461:MFU462 MPQ461:MPQ462 MZM461:MZM462 NJI461:NJI462 NTE461:NTE462 ODA461:ODA462 OMW461:OMW462 OWS461:OWS462 PGO461:PGO462 PQK461:PQK462 QAG461:QAG462 QKC461:QKC462 QTY461:QTY462 RDU461:RDU462 RNQ461:RNQ462 RXM461:RXM462 SHI461:SHI462 SRE461:SRE462 TBA461:TBA462 TKW461:TKW462 TUS461:TUS462 UEO461:UEO462 UOK461:UOK462 UYG461:UYG462 VIC461:VIC462 VRY461:VRY462 WBU461:WBU462 WLQ461:WLQ462 WVM461:WVM462 JA467:JA468 SW467:SW468 ACS467:ACS468 AMO467:AMO468 AWK467:AWK468 BGG467:BGG468 BQC467:BQC468 BZY467:BZY468 CJU467:CJU468 CTQ467:CTQ468 DDM467:DDM468 DNI467:DNI468 DXE467:DXE468 EHA467:EHA468 EQW467:EQW468 FAS467:FAS468 FKO467:FKO468 FUK467:FUK468 GEG467:GEG468 GOC467:GOC468 GXY467:GXY468 HHU467:HHU468 HRQ467:HRQ468 IBM467:IBM468 ILI467:ILI468 IVE467:IVE468 JFA467:JFA468 JOW467:JOW468 JYS467:JYS468 KIO467:KIO468 KSK467:KSK468 LCG467:LCG468 LMC467:LMC468 LVY467:LVY468 MFU467:MFU468 MPQ467:MPQ468 MZM467:MZM468 NJI467:NJI468 NTE467:NTE468 ODA467:ODA468 OMW467:OMW468 OWS467:OWS468 PGO467:PGO468 PQK467:PQK468 QAG467:QAG468 QKC467:QKC468 QTY467:QTY468 RDU467:RDU468 RNQ467:RNQ468 RXM467:RXM468 SHI467:SHI468 SRE467:SRE468 TBA467:TBA468 TKW467:TKW468 TUS467:TUS468 UEO467:UEO468 UOK467:UOK468 UYG467:UYG468 VIC467:VIC468 VRY467:VRY468 WBU467:WBU468 WLQ467:WLQ468 WVM467:WVM468 WVM455:WVM456 WLQ455:WLQ456 WBU455:WBU456 VRY455:VRY456 VIC455:VIC456 UYG455:UYG456 UOK455:UOK456 UEO455:UEO456 TUS455:TUS456 TKW455:TKW456 TBA455:TBA456 SRE455:SRE456 SHI455:SHI456 RXM455:RXM456 RNQ455:RNQ456 RDU455:RDU456 QTY455:QTY456 QKC455:QKC456 QAG455:QAG456 PQK455:PQK456 PGO455:PGO456 OWS455:OWS456 OMW455:OMW456 ODA455:ODA456 NTE455:NTE456 NJI455:NJI456 MZM455:MZM456 MPQ455:MPQ456 MFU455:MFU456 LVY455:LVY456 LMC455:LMC456 LCG455:LCG456 KSK455:KSK456 KIO455:KIO456 JYS455:JYS456 JOW455:JOW456 JFA455:JFA456 IVE455:IVE456 ILI455:ILI456 IBM455:IBM456 HRQ455:HRQ456 HHU455:HHU456 GXY455:GXY456 GOC455:GOC456 GEG455:GEG456 FUK455:FUK456 FKO455:FKO456 FAS455:FAS456 EQW455:EQW456 EHA455:EHA456 DXE455:DXE456 DNI455:DNI456 DDM455:DDM456 CTQ455:CTQ456 CJU455:CJU456 BZY455:BZY456 BQC455:BQC456 BGG455:BGG456 AWK455:AWK456 AMO455:AMO456 ACS455:ACS456 SW455:SW456 JA455:JA456 WVM464:WVM465 WLQ464:WLQ465 WBU464:WBU465 VRY464:VRY465 VIC464:VIC465 UYG464:UYG465 UOK464:UOK465 UEO464:UEO465 TUS464:TUS465 TKW464:TKW465 TBA464:TBA465 SRE464:SRE465 SHI464:SHI465 RXM464:RXM465 RNQ464:RNQ465 RDU464:RDU465 QTY464:QTY465 QKC464:QKC465 QAG464:QAG465 PQK464:PQK465 PGO464:PGO465 OWS464:OWS465 OMW464:OMW465 ODA464:ODA465 NTE464:NTE465 NJI464:NJI465 MZM464:MZM465 MPQ464:MPQ465 MFU464:MFU465 LVY464:LVY465 LMC464:LMC465 LCG464:LCG465 KSK464:KSK465 KIO464:KIO465 JYS464:JYS465 JOW464:JOW465 JFA464:JFA465 IVE464:IVE465 ILI464:ILI465 IBM464:IBM465 HRQ464:HRQ465 HHU464:HHU465 GXY464:GXY465 GOC464:GOC465 GEG464:GEG465 FUK464:FUK465 FKO464:FKO465 FAS464:FAS465 EQW464:EQW465 EHA464:EHA465 DXE464:DXE465 DNI464:DNI465 DDM464:DDM465 CTQ464:CTQ465 CJU464:CJU465 BZY464:BZY465 BQC464:BQC465 BGG464:BGG465 AWK464:AWK465 AMO464:AMO465 ACS464:ACS465 SW464:SW465 JA464:JA465 WVM106:WVM116 WLQ106:WLQ116 WBU106:WBU116 VRY106:VRY116 VIC106:VIC116 UYG106:UYG116 UOK106:UOK116 UEO106:UEO116 TUS106:TUS116 TKW106:TKW116 TBA106:TBA116 SRE106:SRE116 SHI106:SHI116 RXM106:RXM116 RNQ106:RNQ116 RDU106:RDU116 QTY106:QTY116 QKC106:QKC116 QAG106:QAG116 PQK106:PQK116 PGO106:PGO116 OWS106:OWS116 OMW106:OMW116 ODA106:ODA116 NTE106:NTE116 NJI106:NJI116 MZM106:MZM116 MPQ106:MPQ116 MFU106:MFU116 LVY106:LVY116 LMC106:LMC116 LCG106:LCG116 KSK106:KSK116 KIO106:KIO116 JYS106:JYS116 JOW106:JOW116 JFA106:JFA116 IVE106:IVE116 ILI106:ILI116 IBM106:IBM116 HRQ106:HRQ116 HHU106:HHU116 GXY106:GXY116 GOC106:GOC116 GEG106:GEG116 FUK106:FUK116 FKO106:FKO116 FAS106:FAS116 EQW106:EQW116 EHA106:EHA116 DXE106:DXE116 DNI106:DNI116 DDM106:DDM116 CTQ106:CTQ116 CJU106:CJU116 BZY106:BZY116 BQC106:BQC116 BGG106:BGG116 AWK106:AWK116 AMO106:AMO116 ACS106:ACS116 SW106:SW116 JA106:JA116 WVM470:WVM676 WLQ470:WLQ676 WBU470:WBU676 VRY470:VRY676 VIC470:VIC676 UYG470:UYG676 UOK470:UOK676 UEO470:UEO676 TUS470:TUS676 TKW470:TKW676 TBA470:TBA676 SRE470:SRE676 SHI470:SHI676 RXM470:RXM676 RNQ470:RNQ676 RDU470:RDU676 QTY470:QTY676 QKC470:QKC676 QAG470:QAG676 PQK470:PQK676 PGO470:PGO676 OWS470:OWS676 OMW470:OMW676 ODA470:ODA676 NTE470:NTE676 NJI470:NJI676 MZM470:MZM676 MPQ470:MPQ676 MFU470:MFU676 LVY470:LVY676 LMC470:LMC676 LCG470:LCG676 KSK470:KSK676 KIO470:KIO676 JYS470:JYS676 JOW470:JOW676 JFA470:JFA676 IVE470:IVE676 ILI470:ILI676 IBM470:IBM676 HRQ470:HRQ676 HHU470:HHU676 GXY470:GXY676 GOC470:GOC676 GEG470:GEG676 FUK470:FUK676 FKO470:FKO676 FAS470:FAS676 EQW470:EQW676 EHA470:EHA676 DXE470:DXE676 DNI470:DNI676 DDM470:DDM676 CTQ470:CTQ676 CJU470:CJU676 BZY470:BZY676 BQC470:BQC676 BGG470:BGG676 AWK470:AWK676 AMO470:AMO676 ACS470:ACS676 SW470:SW676 JA470:JA676 WVM678:WVM761 WLQ678:WLQ761 WBU678:WBU761 VRY678:VRY761 VIC678:VIC761 UYG678:UYG761 UOK678:UOK761 UEO678:UEO761 TUS678:TUS761 TKW678:TKW761 TBA678:TBA761 SRE678:SRE761 SHI678:SHI761 RXM678:RXM761 RNQ678:RNQ761 RDU678:RDU761 QTY678:QTY761 QKC678:QKC761 QAG678:QAG761 PQK678:PQK761 PGO678:PGO761 OWS678:OWS761 OMW678:OMW761 ODA678:ODA761 NTE678:NTE761 NJI678:NJI761 MZM678:MZM761 MPQ678:MPQ761 MFU678:MFU761 LVY678:LVY761 LMC678:LMC761 LCG678:LCG761 KSK678:KSK761 KIO678:KIO761 JYS678:JYS761 JOW678:JOW761 JFA678:JFA761 IVE678:IVE761 ILI678:ILI761 IBM678:IBM761 HRQ678:HRQ761 HHU678:HHU761 GXY678:GXY761 GOC678:GOC761 GEG678:GEG761 FUK678:FUK761 FKO678:FKO761 FAS678:FAS761 EQW678:EQW761 EHA678:EHA761 DXE678:DXE761 DNI678:DNI761 DDM678:DDM761 CTQ678:CTQ761 CJU678:CJU761 BZY678:BZY761 BQC678:BQC761 BGG678:BGG761 AWK678:AWK761 AMO678:AMO761 ACS678:ACS761 SW678:SW761 JA678:JA761 JA4:JA86 SW4:SW86 ACS4:ACS86 AMO4:AMO86 AWK4:AWK86 BGG4:BGG86 BQC4:BQC86 BZY4:BZY86 CJU4:CJU86 CTQ4:CTQ86 DDM4:DDM86 DNI4:DNI86 DXE4:DXE86 EHA4:EHA86 EQW4:EQW86 FAS4:FAS86 FKO4:FKO86 FUK4:FUK86 GEG4:GEG86 GOC4:GOC86 GXY4:GXY86 HHU4:HHU86 HRQ4:HRQ86 IBM4:IBM86 ILI4:ILI86 IVE4:IVE86 JFA4:JFA86 JOW4:JOW86 JYS4:JYS86 KIO4:KIO86 KSK4:KSK86 LCG4:LCG86 LMC4:LMC86 LVY4:LVY86 MFU4:MFU86 MPQ4:MPQ86 MZM4:MZM86 NJI4:NJI86 NTE4:NTE86 ODA4:ODA86 OMW4:OMW86 OWS4:OWS86 PGO4:PGO86 PQK4:PQK86 QAG4:QAG86 QKC4:QKC86 QTY4:QTY86 RDU4:RDU86 RNQ4:RNQ86 RXM4:RXM86 SHI4:SHI86 SRE4:SRE86 TBA4:TBA86 TKW4:TKW86 TUS4:TUS86 UEO4:UEO86 UOK4:UOK86 UYG4:UYG86 VIC4:VIC86 VRY4:VRY86 WBU4:WBU86 WLQ4:WLQ86 WVM4:WVM86 ACS763:ACS1307 SW763:SW1307 JA763:JA1307 WVM763:WVM1307 WLQ763:WLQ1307 WBU763:WBU1307 VRY763:VRY1307 VIC763:VIC1307 UYG763:UYG1307 UOK763:UOK1307 UEO763:UEO1307 TUS763:TUS1307 TKW763:TKW1307 TBA763:TBA1307 SRE763:SRE1307 SHI763:SHI1307 RXM763:RXM1307 RNQ763:RNQ1307 RDU763:RDU1307 QTY763:QTY1307 QKC763:QKC1307 QAG763:QAG1307 PQK763:PQK1307 PGO763:PGO1307 OWS763:OWS1307 OMW763:OMW1307 ODA763:ODA1307 NTE763:NTE1307 NJI763:NJI1307 MZM763:MZM1307 MPQ763:MPQ1307 MFU763:MFU1307 LVY763:LVY1307 LMC763:LMC1307 LCG763:LCG1307 KSK763:KSK1307 KIO763:KIO1307 JYS763:JYS1307 JOW763:JOW1307 JFA763:JFA1307 IVE763:IVE1307 ILI763:ILI1307 IBM763:IBM1307 HRQ763:HRQ1307 HHU763:HHU1307 GXY763:GXY1307 GOC763:GOC1307 GEG763:GEG1307 FUK763:FUK1307 FKO763:FKO1307 FAS763:FAS1307 EQW763:EQW1307 EHA763:EHA1307 DXE763:DXE1307 DNI763:DNI1307 DDM763:DDM1307 CTQ763:CTQ1307 CJU763:CJU1307 BZY763:BZY1307 BQC763:BQC1307 BGG763:BGG1307 AWK763:AWK1307 AMO763:AMO1307" xr:uid="{AE6EBFCB-8100-4BE4-B0B8-981B33F4E865}"/>
    <dataValidation allowBlank="1" showInputMessage="1" showErrorMessage="1" promptTitle="¿Se requieren vigencias futuras?" prompt="Despliegue la flecha y seleccione la opción &quot;SI&quot; si se requieren vigencias Futuras para financiar el objeto contractual &quot;Descripción&quot; o &quot;NO&quot; si no se requieren vigencias futuras" sqref="JC106:JC116 JC88:JC89 SY88:SY89 ACU88:ACU89 AMQ88:AMQ89 AWM88:AWM89 BGI88:BGI89 BQE88:BQE89 CAA88:CAA89 CJW88:CJW89 CTS88:CTS89 DDO88:DDO89 DNK88:DNK89 DXG88:DXG89 EHC88:EHC89 EQY88:EQY89 FAU88:FAU89 FKQ88:FKQ89 FUM88:FUM89 GEI88:GEI89 GOE88:GOE89 GYA88:GYA89 HHW88:HHW89 HRS88:HRS89 IBO88:IBO89 ILK88:ILK89 IVG88:IVG89 JFC88:JFC89 JOY88:JOY89 JYU88:JYU89 KIQ88:KIQ89 KSM88:KSM89 LCI88:LCI89 LME88:LME89 LWA88:LWA89 MFW88:MFW89 MPS88:MPS89 MZO88:MZO89 NJK88:NJK89 NTG88:NTG89 ODC88:ODC89 OMY88:OMY89 OWU88:OWU89 PGQ88:PGQ89 PQM88:PQM89 QAI88:QAI89 QKE88:QKE89 QUA88:QUA89 RDW88:RDW89 RNS88:RNS89 RXO88:RXO89 SHK88:SHK89 SRG88:SRG89 TBC88:TBC89 TKY88:TKY89 TUU88:TUU89 UEQ88:UEQ89 UOM88:UOM89 UYI88:UYI89 VIE88:VIE89 VSA88:VSA89 WBW88:WBW89 WLS88:WLS89 WVO88:WVO89 JC91:JC92 SY91:SY92 ACU91:ACU92 AMQ91:AMQ92 AWM91:AWM92 BGI91:BGI92 BQE91:BQE92 CAA91:CAA92 CJW91:CJW92 CTS91:CTS92 DDO91:DDO92 DNK91:DNK92 DXG91:DXG92 EHC91:EHC92 EQY91:EQY92 FAU91:FAU92 FKQ91:FKQ92 FUM91:FUM92 GEI91:GEI92 GOE91:GOE92 GYA91:GYA92 HHW91:HHW92 HRS91:HRS92 IBO91:IBO92 ILK91:ILK92 IVG91:IVG92 JFC91:JFC92 JOY91:JOY92 JYU91:JYU92 KIQ91:KIQ92 KSM91:KSM92 LCI91:LCI92 LME91:LME92 LWA91:LWA92 MFW91:MFW92 MPS91:MPS92 MZO91:MZO92 NJK91:NJK92 NTG91:NTG92 ODC91:ODC92 OMY91:OMY92 OWU91:OWU92 PGQ91:PGQ92 PQM91:PQM92 QAI91:QAI92 QKE91:QKE92 QUA91:QUA92 RDW91:RDW92 RNS91:RNS92 RXO91:RXO92 SHK91:SHK92 SRG91:SRG92 TBC91:TBC92 TKY91:TKY92 TUU91:TUU92 UEQ91:UEQ92 UOM91:UOM92 UYI91:UYI92 VIE91:VIE92 VSA91:VSA92 WBW91:WBW92 WLS91:WLS92 WVO91:WVO92 JC97:JC98 SY97:SY98 ACU97:ACU98 AMQ97:AMQ98 AWM97:AWM98 BGI97:BGI98 BQE97:BQE98 CAA97:CAA98 CJW97:CJW98 CTS97:CTS98 DDO97:DDO98 DNK97:DNK98 DXG97:DXG98 EHC97:EHC98 EQY97:EQY98 FAU97:FAU98 FKQ97:FKQ98 FUM97:FUM98 GEI97:GEI98 GOE97:GOE98 GYA97:GYA98 HHW97:HHW98 HRS97:HRS98 IBO97:IBO98 ILK97:ILK98 IVG97:IVG98 JFC97:JFC98 JOY97:JOY98 JYU97:JYU98 KIQ97:KIQ98 KSM97:KSM98 LCI97:LCI98 LME97:LME98 LWA97:LWA98 MFW97:MFW98 MPS97:MPS98 MZO97:MZO98 NJK97:NJK98 NTG97:NTG98 ODC97:ODC98 OMY97:OMY98 OWU97:OWU98 PGQ97:PGQ98 PQM97:PQM98 QAI97:QAI98 QKE97:QKE98 QUA97:QUA98 RDW97:RDW98 RNS97:RNS98 RXO97:RXO98 SHK97:SHK98 SRG97:SRG98 TBC97:TBC98 TKY97:TKY98 TUU97:TUU98 UEQ97:UEQ98 UOM97:UOM98 UYI97:UYI98 VIE97:VIE98 VSA97:VSA98 WBW97:WBW98 WLS97:WLS98 WVO97:WVO98 JC100:JC101 SY100:SY101 ACU100:ACU101 AMQ100:AMQ101 AWM100:AWM101 BGI100:BGI101 BQE100:BQE101 CAA100:CAA101 CJW100:CJW101 CTS100:CTS101 DDO100:DDO101 DNK100:DNK101 DXG100:DXG101 EHC100:EHC101 EQY100:EQY101 FAU100:FAU101 FKQ100:FKQ101 FUM100:FUM101 GEI100:GEI101 GOE100:GOE101 GYA100:GYA101 HHW100:HHW101 HRS100:HRS101 IBO100:IBO101 ILK100:ILK101 IVG100:IVG101 JFC100:JFC101 JOY100:JOY101 JYU100:JYU101 KIQ100:KIQ101 KSM100:KSM101 LCI100:LCI101 LME100:LME101 LWA100:LWA101 MFW100:MFW101 MPS100:MPS101 MZO100:MZO101 NJK100:NJK101 NTG100:NTG101 ODC100:ODC101 OMY100:OMY101 OWU100:OWU101 PGQ100:PGQ101 PQM100:PQM101 QAI100:QAI101 QKE100:QKE101 QUA100:QUA101 RDW100:RDW101 RNS100:RNS101 RXO100:RXO101 SHK100:SHK101 SRG100:SRG101 TBC100:TBC101 TKY100:TKY101 TUU100:TUU101 UEQ100:UEQ101 UOM100:UOM101 UYI100:UYI101 VIE100:VIE101 VSA100:VSA101 WBW100:WBW101 WLS100:WLS101 WVO100:WVO101 WVO94:WVO95 WLS94:WLS95 WBW94:WBW95 VSA94:VSA95 VIE94:VIE95 UYI94:UYI95 UOM94:UOM95 UEQ94:UEQ95 TUU94:TUU95 TKY94:TKY95 TBC94:TBC95 SRG94:SRG95 SHK94:SHK95 RXO94:RXO95 RNS94:RNS95 RDW94:RDW95 QUA94:QUA95 QKE94:QKE95 QAI94:QAI95 PQM94:PQM95 PGQ94:PGQ95 OWU94:OWU95 OMY94:OMY95 ODC94:ODC95 NTG94:NTG95 NJK94:NJK95 MZO94:MZO95 MPS94:MPS95 MFW94:MFW95 LWA94:LWA95 LME94:LME95 LCI94:LCI95 KSM94:KSM95 KIQ94:KIQ95 JYU94:JYU95 JOY94:JOY95 JFC94:JFC95 IVG94:IVG95 ILK94:ILK95 IBO94:IBO95 HRS94:HRS95 HHW94:HHW95 GYA94:GYA95 GOE94:GOE95 GEI94:GEI95 FUM94:FUM95 FKQ94:FKQ95 FAU94:FAU95 EQY94:EQY95 EHC94:EHC95 DXG94:DXG95 DNK94:DNK95 DDO94:DDO95 CTS94:CTS95 CJW94:CJW95 CAA94:CAA95 BQE94:BQE95 BGI94:BGI95 AWM94:AWM95 AMQ94:AMQ95 ACU94:ACU95 SY94:SY95 JC94:JC95 WVO103:WVO104 WLS103:WLS104 WBW103:WBW104 VSA103:VSA104 VIE103:VIE104 UYI103:UYI104 UOM103:UOM104 UEQ103:UEQ104 TUU103:TUU104 TKY103:TKY104 TBC103:TBC104 SRG103:SRG104 SHK103:SHK104 RXO103:RXO104 RNS103:RNS104 RDW103:RDW104 QUA103:QUA104 QKE103:QKE104 QAI103:QAI104 PQM103:PQM104 PGQ103:PGQ104 OWU103:OWU104 OMY103:OMY104 ODC103:ODC104 NTG103:NTG104 NJK103:NJK104 MZO103:MZO104 MPS103:MPS104 MFW103:MFW104 LWA103:LWA104 LME103:LME104 LCI103:LCI104 KSM103:KSM104 KIQ103:KIQ104 JYU103:JYU104 JOY103:JOY104 JFC103:JFC104 IVG103:IVG104 ILK103:ILK104 IBO103:IBO104 HRS103:HRS104 HHW103:HHW104 GYA103:GYA104 GOE103:GOE104 GEI103:GEI104 FUM103:FUM104 FKQ103:FKQ104 FAU103:FAU104 EQY103:EQY104 EHC103:EHC104 DXG103:DXG104 DNK103:DNK104 DDO103:DDO104 CTS103:CTS104 CJW103:CJW104 CAA103:CAA104 BQE103:BQE104 BGI103:BGI104 AWM103:AWM104 AMQ103:AMQ104 ACU103:ACU104 SY103:SY104 JC103:JC104 JC118:JC119 SY118:SY119 ACU118:ACU119 AMQ118:AMQ119 AWM118:AWM119 BGI118:BGI119 BQE118:BQE119 CAA118:CAA119 CJW118:CJW119 CTS118:CTS119 DDO118:DDO119 DNK118:DNK119 DXG118:DXG119 EHC118:EHC119 EQY118:EQY119 FAU118:FAU119 FKQ118:FKQ119 FUM118:FUM119 GEI118:GEI119 GOE118:GOE119 GYA118:GYA119 HHW118:HHW119 HRS118:HRS119 IBO118:IBO119 ILK118:ILK119 IVG118:IVG119 JFC118:JFC119 JOY118:JOY119 JYU118:JYU119 KIQ118:KIQ119 KSM118:KSM119 LCI118:LCI119 LME118:LME119 LWA118:LWA119 MFW118:MFW119 MPS118:MPS119 MZO118:MZO119 NJK118:NJK119 NTG118:NTG119 ODC118:ODC119 OMY118:OMY119 OWU118:OWU119 PGQ118:PGQ119 PQM118:PQM119 QAI118:QAI119 QKE118:QKE119 QUA118:QUA119 RDW118:RDW119 RNS118:RNS119 RXO118:RXO119 SHK118:SHK119 SRG118:SRG119 TBC118:TBC119 TKY118:TKY119 TUU118:TUU119 UEQ118:UEQ119 UOM118:UOM119 UYI118:UYI119 VIE118:VIE119 VSA118:VSA119 WBW118:WBW119 WLS118:WLS119 WVO118:WVO119 JC125:JC128 SY125:SY128 ACU125:ACU128 AMQ125:AMQ128 AWM125:AWM128 BGI125:BGI128 BQE125:BQE128 CAA125:CAA128 CJW125:CJW128 CTS125:CTS128 DDO125:DDO128 DNK125:DNK128 DXG125:DXG128 EHC125:EHC128 EQY125:EQY128 FAU125:FAU128 FKQ125:FKQ128 FUM125:FUM128 GEI125:GEI128 GOE125:GOE128 GYA125:GYA128 HHW125:HHW128 HRS125:HRS128 IBO125:IBO128 ILK125:ILK128 IVG125:IVG128 JFC125:JFC128 JOY125:JOY128 JYU125:JYU128 KIQ125:KIQ128 KSM125:KSM128 LCI125:LCI128 LME125:LME128 LWA125:LWA128 MFW125:MFW128 MPS125:MPS128 MZO125:MZO128 NJK125:NJK128 NTG125:NTG128 ODC125:ODC128 OMY125:OMY128 OWU125:OWU128 PGQ125:PGQ128 PQM125:PQM128 QAI125:QAI128 QKE125:QKE128 QUA125:QUA128 RDW125:RDW128 RNS125:RNS128 RXO125:RXO128 SHK125:SHK128 SRG125:SRG128 TBC125:TBC128 TKY125:TKY128 TUU125:TUU128 UEQ125:UEQ128 UOM125:UOM128 UYI125:UYI128 VIE125:VIE128 VSA125:VSA128 WBW125:WBW128 WLS125:WLS128 WVO125:WVO128 JC130:JC131 SY130:SY131 ACU130:ACU131 AMQ130:AMQ131 AWM130:AWM131 BGI130:BGI131 BQE130:BQE131 CAA130:CAA131 CJW130:CJW131 CTS130:CTS131 DDO130:DDO131 DNK130:DNK131 DXG130:DXG131 EHC130:EHC131 EQY130:EQY131 FAU130:FAU131 FKQ130:FKQ131 FUM130:FUM131 GEI130:GEI131 GOE130:GOE131 GYA130:GYA131 HHW130:HHW131 HRS130:HRS131 IBO130:IBO131 ILK130:ILK131 IVG130:IVG131 JFC130:JFC131 JOY130:JOY131 JYU130:JYU131 KIQ130:KIQ131 KSM130:KSM131 LCI130:LCI131 LME130:LME131 LWA130:LWA131 MFW130:MFW131 MPS130:MPS131 MZO130:MZO131 NJK130:NJK131 NTG130:NTG131 ODC130:ODC131 OMY130:OMY131 OWU130:OWU131 PGQ130:PGQ131 PQM130:PQM131 QAI130:QAI131 QKE130:QKE131 QUA130:QUA131 RDW130:RDW131 RNS130:RNS131 RXO130:RXO131 SHK130:SHK131 SRG130:SRG131 TBC130:TBC131 TKY130:TKY131 TUU130:TUU131 UEQ130:UEQ131 UOM130:UOM131 UYI130:UYI131 VIE130:VIE131 VSA130:VSA131 WBW130:WBW131 WLS130:WLS131 WVO130:WVO131 JC136:JC137 SY136:SY137 ACU136:ACU137 AMQ136:AMQ137 AWM136:AWM137 BGI136:BGI137 BQE136:BQE137 CAA136:CAA137 CJW136:CJW137 CTS136:CTS137 DDO136:DDO137 DNK136:DNK137 DXG136:DXG137 EHC136:EHC137 EQY136:EQY137 FAU136:FAU137 FKQ136:FKQ137 FUM136:FUM137 GEI136:GEI137 GOE136:GOE137 GYA136:GYA137 HHW136:HHW137 HRS136:HRS137 IBO136:IBO137 ILK136:ILK137 IVG136:IVG137 JFC136:JFC137 JOY136:JOY137 JYU136:JYU137 KIQ136:KIQ137 KSM136:KSM137 LCI136:LCI137 LME136:LME137 LWA136:LWA137 MFW136:MFW137 MPS136:MPS137 MZO136:MZO137 NJK136:NJK137 NTG136:NTG137 ODC136:ODC137 OMY136:OMY137 OWU136:OWU137 PGQ136:PGQ137 PQM136:PQM137 QAI136:QAI137 QKE136:QKE137 QUA136:QUA137 RDW136:RDW137 RNS136:RNS137 RXO136:RXO137 SHK136:SHK137 SRG136:SRG137 TBC136:TBC137 TKY136:TKY137 TUU136:TUU137 UEQ136:UEQ137 UOM136:UOM137 UYI136:UYI137 VIE136:VIE137 VSA136:VSA137 WBW136:WBW137 WLS136:WLS137 WVO136:WVO137 JC139:JC140 SY139:SY140 ACU139:ACU140 AMQ139:AMQ140 AWM139:AWM140 BGI139:BGI140 BQE139:BQE140 CAA139:CAA140 CJW139:CJW140 CTS139:CTS140 DDO139:DDO140 DNK139:DNK140 DXG139:DXG140 EHC139:EHC140 EQY139:EQY140 FAU139:FAU140 FKQ139:FKQ140 FUM139:FUM140 GEI139:GEI140 GOE139:GOE140 GYA139:GYA140 HHW139:HHW140 HRS139:HRS140 IBO139:IBO140 ILK139:ILK140 IVG139:IVG140 JFC139:JFC140 JOY139:JOY140 JYU139:JYU140 KIQ139:KIQ140 KSM139:KSM140 LCI139:LCI140 LME139:LME140 LWA139:LWA140 MFW139:MFW140 MPS139:MPS140 MZO139:MZO140 NJK139:NJK140 NTG139:NTG140 ODC139:ODC140 OMY139:OMY140 OWU139:OWU140 PGQ139:PGQ140 PQM139:PQM140 QAI139:QAI140 QKE139:QKE140 QUA139:QUA140 RDW139:RDW140 RNS139:RNS140 RXO139:RXO140 SHK139:SHK140 SRG139:SRG140 TBC139:TBC140 TKY139:TKY140 TUU139:TUU140 UEQ139:UEQ140 UOM139:UOM140 UYI139:UYI140 VIE139:VIE140 VSA139:VSA140 WBW139:WBW140 WLS139:WLS140 WVO139:WVO140 WVO121:WVO122 WLS121:WLS122 WBW121:WBW122 VSA121:VSA122 VIE121:VIE122 UYI121:UYI122 UOM121:UOM122 UEQ121:UEQ122 TUU121:TUU122 TKY121:TKY122 TBC121:TBC122 SRG121:SRG122 SHK121:SHK122 RXO121:RXO122 RNS121:RNS122 RDW121:RDW122 QUA121:QUA122 QKE121:QKE122 QAI121:QAI122 PQM121:PQM122 PGQ121:PGQ122 OWU121:OWU122 OMY121:OMY122 ODC121:ODC122 NTG121:NTG122 NJK121:NJK122 MZO121:MZO122 MPS121:MPS122 MFW121:MFW122 LWA121:LWA122 LME121:LME122 LCI121:LCI122 KSM121:KSM122 KIQ121:KIQ122 JYU121:JYU122 JOY121:JOY122 JFC121:JFC122 IVG121:IVG122 ILK121:ILK122 IBO121:IBO122 HRS121:HRS122 HHW121:HHW122 GYA121:GYA122 GOE121:GOE122 GEI121:GEI122 FUM121:FUM122 FKQ121:FKQ122 FAU121:FAU122 EQY121:EQY122 EHC121:EHC122 DXG121:DXG122 DNK121:DNK122 DDO121:DDO122 CTS121:CTS122 CJW121:CJW122 CAA121:CAA122 BQE121:BQE122 BGI121:BGI122 AWM121:AWM122 AMQ121:AMQ122 ACU121:ACU122 SY121:SY122 JC121:JC122 WVO133:WVO134 WLS133:WLS134 WBW133:WBW134 VSA133:VSA134 VIE133:VIE134 UYI133:UYI134 UOM133:UOM134 UEQ133:UEQ134 TUU133:TUU134 TKY133:TKY134 TBC133:TBC134 SRG133:SRG134 SHK133:SHK134 RXO133:RXO134 RNS133:RNS134 RDW133:RDW134 QUA133:QUA134 QKE133:QKE134 QAI133:QAI134 PQM133:PQM134 PGQ133:PGQ134 OWU133:OWU134 OMY133:OMY134 ODC133:ODC134 NTG133:NTG134 NJK133:NJK134 MZO133:MZO134 MPS133:MPS134 MFW133:MFW134 LWA133:LWA134 LME133:LME134 LCI133:LCI134 KSM133:KSM134 KIQ133:KIQ134 JYU133:JYU134 JOY133:JOY134 JFC133:JFC134 IVG133:IVG134 ILK133:ILK134 IBO133:IBO134 HRS133:HRS134 HHW133:HHW134 GYA133:GYA134 GOE133:GOE134 GEI133:GEI134 FUM133:FUM134 FKQ133:FKQ134 FAU133:FAU134 EQY133:EQY134 EHC133:EHC134 DXG133:DXG134 DNK133:DNK134 DDO133:DDO134 CTS133:CTS134 CJW133:CJW134 CAA133:CAA134 BQE133:BQE134 BGI133:BGI134 AWM133:AWM134 AMQ133:AMQ134 ACU133:ACU134 SY133:SY134 JC133:JC134 JC142:JC143 SY142:SY143 ACU142:ACU143 AMQ142:AMQ143 AWM142:AWM143 BGI142:BGI143 BQE142:BQE143 CAA142:CAA143 CJW142:CJW143 CTS142:CTS143 DDO142:DDO143 DNK142:DNK143 DXG142:DXG143 EHC142:EHC143 EQY142:EQY143 FAU142:FAU143 FKQ142:FKQ143 FUM142:FUM143 GEI142:GEI143 GOE142:GOE143 GYA142:GYA143 HHW142:HHW143 HRS142:HRS143 IBO142:IBO143 ILK142:ILK143 IVG142:IVG143 JFC142:JFC143 JOY142:JOY143 JYU142:JYU143 KIQ142:KIQ143 KSM142:KSM143 LCI142:LCI143 LME142:LME143 LWA142:LWA143 MFW142:MFW143 MPS142:MPS143 MZO142:MZO143 NJK142:NJK143 NTG142:NTG143 ODC142:ODC143 OMY142:OMY143 OWU142:OWU143 PGQ142:PGQ143 PQM142:PQM143 QAI142:QAI143 QKE142:QKE143 QUA142:QUA143 RDW142:RDW143 RNS142:RNS143 RXO142:RXO143 SHK142:SHK143 SRG142:SRG143 TBC142:TBC143 TKY142:TKY143 TUU142:TUU143 UEQ142:UEQ143 UOM142:UOM143 UYI142:UYI143 VIE142:VIE143 VSA142:VSA143 WBW142:WBW143 WLS142:WLS143 WVO142:WVO143 JC145:JC146 SY145:SY146 ACU145:ACU146 AMQ145:AMQ146 AWM145:AWM146 BGI145:BGI146 BQE145:BQE146 CAA145:CAA146 CJW145:CJW146 CTS145:CTS146 DDO145:DDO146 DNK145:DNK146 DXG145:DXG146 EHC145:EHC146 EQY145:EQY146 FAU145:FAU146 FKQ145:FKQ146 FUM145:FUM146 GEI145:GEI146 GOE145:GOE146 GYA145:GYA146 HHW145:HHW146 HRS145:HRS146 IBO145:IBO146 ILK145:ILK146 IVG145:IVG146 JFC145:JFC146 JOY145:JOY146 JYU145:JYU146 KIQ145:KIQ146 KSM145:KSM146 LCI145:LCI146 LME145:LME146 LWA145:LWA146 MFW145:MFW146 MPS145:MPS146 MZO145:MZO146 NJK145:NJK146 NTG145:NTG146 ODC145:ODC146 OMY145:OMY146 OWU145:OWU146 PGQ145:PGQ146 PQM145:PQM146 QAI145:QAI146 QKE145:QKE146 QUA145:QUA146 RDW145:RDW146 RNS145:RNS146 RXO145:RXO146 SHK145:SHK146 SRG145:SRG146 TBC145:TBC146 TKY145:TKY146 TUU145:TUU146 UEQ145:UEQ146 UOM145:UOM146 UYI145:UYI146 VIE145:VIE146 VSA145:VSA146 WBW145:WBW146 WLS145:WLS146 WVO145:WVO146 JC148:JC149 SY148:SY149 ACU148:ACU149 AMQ148:AMQ149 AWM148:AWM149 BGI148:BGI149 BQE148:BQE149 CAA148:CAA149 CJW148:CJW149 CTS148:CTS149 DDO148:DDO149 DNK148:DNK149 DXG148:DXG149 EHC148:EHC149 EQY148:EQY149 FAU148:FAU149 FKQ148:FKQ149 FUM148:FUM149 GEI148:GEI149 GOE148:GOE149 GYA148:GYA149 HHW148:HHW149 HRS148:HRS149 IBO148:IBO149 ILK148:ILK149 IVG148:IVG149 JFC148:JFC149 JOY148:JOY149 JYU148:JYU149 KIQ148:KIQ149 KSM148:KSM149 LCI148:LCI149 LME148:LME149 LWA148:LWA149 MFW148:MFW149 MPS148:MPS149 MZO148:MZO149 NJK148:NJK149 NTG148:NTG149 ODC148:ODC149 OMY148:OMY149 OWU148:OWU149 PGQ148:PGQ149 PQM148:PQM149 QAI148:QAI149 QKE148:QKE149 QUA148:QUA149 RDW148:RDW149 RNS148:RNS149 RXO148:RXO149 SHK148:SHK149 SRG148:SRG149 TBC148:TBC149 TKY148:TKY149 TUU148:TUU149 UEQ148:UEQ149 UOM148:UOM149 UYI148:UYI149 VIE148:VIE149 VSA148:VSA149 WBW148:WBW149 WLS148:WLS149 WVO148:WVO149 JC154:JC155 SY154:SY155 ACU154:ACU155 AMQ154:AMQ155 AWM154:AWM155 BGI154:BGI155 BQE154:BQE155 CAA154:CAA155 CJW154:CJW155 CTS154:CTS155 DDO154:DDO155 DNK154:DNK155 DXG154:DXG155 EHC154:EHC155 EQY154:EQY155 FAU154:FAU155 FKQ154:FKQ155 FUM154:FUM155 GEI154:GEI155 GOE154:GOE155 GYA154:GYA155 HHW154:HHW155 HRS154:HRS155 IBO154:IBO155 ILK154:ILK155 IVG154:IVG155 JFC154:JFC155 JOY154:JOY155 JYU154:JYU155 KIQ154:KIQ155 KSM154:KSM155 LCI154:LCI155 LME154:LME155 LWA154:LWA155 MFW154:MFW155 MPS154:MPS155 MZO154:MZO155 NJK154:NJK155 NTG154:NTG155 ODC154:ODC155 OMY154:OMY155 OWU154:OWU155 PGQ154:PGQ155 PQM154:PQM155 QAI154:QAI155 QKE154:QKE155 QUA154:QUA155 RDW154:RDW155 RNS154:RNS155 RXO154:RXO155 SHK154:SHK155 SRG154:SRG155 TBC154:TBC155 TKY154:TKY155 TUU154:TUU155 UEQ154:UEQ155 UOM154:UOM155 UYI154:UYI155 VIE154:VIE155 VSA154:VSA155 WBW154:WBW155 WLS154:WLS155 WVO154:WVO155 JC157:JC158 SY157:SY158 ACU157:ACU158 AMQ157:AMQ158 AWM157:AWM158 BGI157:BGI158 BQE157:BQE158 CAA157:CAA158 CJW157:CJW158 CTS157:CTS158 DDO157:DDO158 DNK157:DNK158 DXG157:DXG158 EHC157:EHC158 EQY157:EQY158 FAU157:FAU158 FKQ157:FKQ158 FUM157:FUM158 GEI157:GEI158 GOE157:GOE158 GYA157:GYA158 HHW157:HHW158 HRS157:HRS158 IBO157:IBO158 ILK157:ILK158 IVG157:IVG158 JFC157:JFC158 JOY157:JOY158 JYU157:JYU158 KIQ157:KIQ158 KSM157:KSM158 LCI157:LCI158 LME157:LME158 LWA157:LWA158 MFW157:MFW158 MPS157:MPS158 MZO157:MZO158 NJK157:NJK158 NTG157:NTG158 ODC157:ODC158 OMY157:OMY158 OWU157:OWU158 PGQ157:PGQ158 PQM157:PQM158 QAI157:QAI158 QKE157:QKE158 QUA157:QUA158 RDW157:RDW158 RNS157:RNS158 RXO157:RXO158 SHK157:SHK158 SRG157:SRG158 TBC157:TBC158 TKY157:TKY158 TUU157:TUU158 UEQ157:UEQ158 UOM157:UOM158 UYI157:UYI158 VIE157:VIE158 VSA157:VSA158 WBW157:WBW158 WLS157:WLS158 WVO157:WVO158 JC163:JC164 SY163:SY164 ACU163:ACU164 AMQ163:AMQ164 AWM163:AWM164 BGI163:BGI164 BQE163:BQE164 CAA163:CAA164 CJW163:CJW164 CTS163:CTS164 DDO163:DDO164 DNK163:DNK164 DXG163:DXG164 EHC163:EHC164 EQY163:EQY164 FAU163:FAU164 FKQ163:FKQ164 FUM163:FUM164 GEI163:GEI164 GOE163:GOE164 GYA163:GYA164 HHW163:HHW164 HRS163:HRS164 IBO163:IBO164 ILK163:ILK164 IVG163:IVG164 JFC163:JFC164 JOY163:JOY164 JYU163:JYU164 KIQ163:KIQ164 KSM163:KSM164 LCI163:LCI164 LME163:LME164 LWA163:LWA164 MFW163:MFW164 MPS163:MPS164 MZO163:MZO164 NJK163:NJK164 NTG163:NTG164 ODC163:ODC164 OMY163:OMY164 OWU163:OWU164 PGQ163:PGQ164 PQM163:PQM164 QAI163:QAI164 QKE163:QKE164 QUA163:QUA164 RDW163:RDW164 RNS163:RNS164 RXO163:RXO164 SHK163:SHK164 SRG163:SRG164 TBC163:TBC164 TKY163:TKY164 TUU163:TUU164 UEQ163:UEQ164 UOM163:UOM164 UYI163:UYI164 VIE163:VIE164 VSA163:VSA164 WBW163:WBW164 WLS163:WLS164 WVO163:WVO164 WVO151:WVO152 WLS151:WLS152 WBW151:WBW152 VSA151:VSA152 VIE151:VIE152 UYI151:UYI152 UOM151:UOM152 UEQ151:UEQ152 TUU151:TUU152 TKY151:TKY152 TBC151:TBC152 SRG151:SRG152 SHK151:SHK152 RXO151:RXO152 RNS151:RNS152 RDW151:RDW152 QUA151:QUA152 QKE151:QKE152 QAI151:QAI152 PQM151:PQM152 PGQ151:PGQ152 OWU151:OWU152 OMY151:OMY152 ODC151:ODC152 NTG151:NTG152 NJK151:NJK152 MZO151:MZO152 MPS151:MPS152 MFW151:MFW152 LWA151:LWA152 LME151:LME152 LCI151:LCI152 KSM151:KSM152 KIQ151:KIQ152 JYU151:JYU152 JOY151:JOY152 JFC151:JFC152 IVG151:IVG152 ILK151:ILK152 IBO151:IBO152 HRS151:HRS152 HHW151:HHW152 GYA151:GYA152 GOE151:GOE152 GEI151:GEI152 FUM151:FUM152 FKQ151:FKQ152 FAU151:FAU152 EQY151:EQY152 EHC151:EHC152 DXG151:DXG152 DNK151:DNK152 DDO151:DDO152 CTS151:CTS152 CJW151:CJW152 CAA151:CAA152 BQE151:BQE152 BGI151:BGI152 AWM151:AWM152 AMQ151:AMQ152 ACU151:ACU152 SY151:SY152 JC151:JC152 WVO160:WVO161 WLS160:WLS161 WBW160:WBW161 VSA160:VSA161 VIE160:VIE161 UYI160:UYI161 UOM160:UOM161 UEQ160:UEQ161 TUU160:TUU161 TKY160:TKY161 TBC160:TBC161 SRG160:SRG161 SHK160:SHK161 RXO160:RXO161 RNS160:RNS161 RDW160:RDW161 QUA160:QUA161 QKE160:QKE161 QAI160:QAI161 PQM160:PQM161 PGQ160:PGQ161 OWU160:OWU161 OMY160:OMY161 ODC160:ODC161 NTG160:NTG161 NJK160:NJK161 MZO160:MZO161 MPS160:MPS161 MFW160:MFW161 LWA160:LWA161 LME160:LME161 LCI160:LCI161 KSM160:KSM161 KIQ160:KIQ161 JYU160:JYU161 JOY160:JOY161 JFC160:JFC161 IVG160:IVG161 ILK160:ILK161 IBO160:IBO161 HRS160:HRS161 HHW160:HHW161 GYA160:GYA161 GOE160:GOE161 GEI160:GEI161 FUM160:FUM161 FKQ160:FKQ161 FAU160:FAU161 EQY160:EQY161 EHC160:EHC161 DXG160:DXG161 DNK160:DNK161 DDO160:DDO161 CTS160:CTS161 CJW160:CJW161 CAA160:CAA161 BQE160:BQE161 BGI160:BGI161 AWM160:AWM161 AMQ160:AMQ161 ACU160:ACU161 SY160:SY161 JC160:JC161 WLS166:WLS393 WBW166:WBW393 VSA166:VSA393 VIE166:VIE393 UYI166:UYI393 UOM166:UOM393 UEQ166:UEQ393 TUU166:TUU393 TKY166:TKY393 TBC166:TBC393 SRG166:SRG393 SHK166:SHK393 RXO166:RXO393 RNS166:RNS393 RDW166:RDW393 QUA166:QUA393 QKE166:QKE393 QAI166:QAI393 PQM166:PQM393 PGQ166:PGQ393 OWU166:OWU393 OMY166:OMY393 ODC166:ODC393 NTG166:NTG393 NJK166:NJK393 MZO166:MZO393 MPS166:MPS393 MFW166:MFW393 LWA166:LWA393 LME166:LME393 LCI166:LCI393 KSM166:KSM393 KIQ166:KIQ393 JYU166:JYU393 JOY166:JOY393 JFC166:JFC393 IVG166:IVG393 ILK166:ILK393 IBO166:IBO393 HRS166:HRS393 HHW166:HHW393 GYA166:GYA393 GOE166:GOE393 GEI166:GEI393 FUM166:FUM393 FKQ166:FKQ393 FAU166:FAU393 EQY166:EQY393 EHC166:EHC393 DXG166:DXG393 DNK166:DNK393 DDO166:DDO393 CTS166:CTS393 CJW166:CJW393 CAA166:CAA393 BQE166:BQE393 BGI166:BGI393 AWM166:AWM393 AMQ166:AMQ393 ACU166:ACU393 SY166:SY393 JC166:JC393 WVO166:WVO393 JC395:JC396 SY395:SY396 ACU395:ACU396 AMQ395:AMQ396 AWM395:AWM396 BGI395:BGI396 BQE395:BQE396 CAA395:CAA396 CJW395:CJW396 CTS395:CTS396 DDO395:DDO396 DNK395:DNK396 DXG395:DXG396 EHC395:EHC396 EQY395:EQY396 FAU395:FAU396 FKQ395:FKQ396 FUM395:FUM396 GEI395:GEI396 GOE395:GOE396 GYA395:GYA396 HHW395:HHW396 HRS395:HRS396 IBO395:IBO396 ILK395:ILK396 IVG395:IVG396 JFC395:JFC396 JOY395:JOY396 JYU395:JYU396 KIQ395:KIQ396 KSM395:KSM396 LCI395:LCI396 LME395:LME396 LWA395:LWA396 MFW395:MFW396 MPS395:MPS396 MZO395:MZO396 NJK395:NJK396 NTG395:NTG396 ODC395:ODC396 OMY395:OMY396 OWU395:OWU396 PGQ395:PGQ396 PQM395:PQM396 QAI395:QAI396 QKE395:QKE396 QUA395:QUA396 RDW395:RDW396 RNS395:RNS396 RXO395:RXO396 SHK395:SHK396 SRG395:SRG396 TBC395:TBC396 TKY395:TKY396 TUU395:TUU396 UEQ395:UEQ396 UOM395:UOM396 UYI395:UYI396 VIE395:VIE396 VSA395:VSA396 WBW395:WBW396 WLS395:WLS396 WVO395:WVO396 JC398:JC399 SY398:SY399 ACU398:ACU399 AMQ398:AMQ399 AWM398:AWM399 BGI398:BGI399 BQE398:BQE399 CAA398:CAA399 CJW398:CJW399 CTS398:CTS399 DDO398:DDO399 DNK398:DNK399 DXG398:DXG399 EHC398:EHC399 EQY398:EQY399 FAU398:FAU399 FKQ398:FKQ399 FUM398:FUM399 GEI398:GEI399 GOE398:GOE399 GYA398:GYA399 HHW398:HHW399 HRS398:HRS399 IBO398:IBO399 ILK398:ILK399 IVG398:IVG399 JFC398:JFC399 JOY398:JOY399 JYU398:JYU399 KIQ398:KIQ399 KSM398:KSM399 LCI398:LCI399 LME398:LME399 LWA398:LWA399 MFW398:MFW399 MPS398:MPS399 MZO398:MZO399 NJK398:NJK399 NTG398:NTG399 ODC398:ODC399 OMY398:OMY399 OWU398:OWU399 PGQ398:PGQ399 PQM398:PQM399 QAI398:QAI399 QKE398:QKE399 QUA398:QUA399 RDW398:RDW399 RNS398:RNS399 RXO398:RXO399 SHK398:SHK399 SRG398:SRG399 TBC398:TBC399 TKY398:TKY399 TUU398:TUU399 UEQ398:UEQ399 UOM398:UOM399 UYI398:UYI399 VIE398:VIE399 VSA398:VSA399 WBW398:WBW399 WLS398:WLS399 WVO398:WVO399 JC404:JC405 SY404:SY405 ACU404:ACU405 AMQ404:AMQ405 AWM404:AWM405 BGI404:BGI405 BQE404:BQE405 CAA404:CAA405 CJW404:CJW405 CTS404:CTS405 DDO404:DDO405 DNK404:DNK405 DXG404:DXG405 EHC404:EHC405 EQY404:EQY405 FAU404:FAU405 FKQ404:FKQ405 FUM404:FUM405 GEI404:GEI405 GOE404:GOE405 GYA404:GYA405 HHW404:HHW405 HRS404:HRS405 IBO404:IBO405 ILK404:ILK405 IVG404:IVG405 JFC404:JFC405 JOY404:JOY405 JYU404:JYU405 KIQ404:KIQ405 KSM404:KSM405 LCI404:LCI405 LME404:LME405 LWA404:LWA405 MFW404:MFW405 MPS404:MPS405 MZO404:MZO405 NJK404:NJK405 NTG404:NTG405 ODC404:ODC405 OMY404:OMY405 OWU404:OWU405 PGQ404:PGQ405 PQM404:PQM405 QAI404:QAI405 QKE404:QKE405 QUA404:QUA405 RDW404:RDW405 RNS404:RNS405 RXO404:RXO405 SHK404:SHK405 SRG404:SRG405 TBC404:TBC405 TKY404:TKY405 TUU404:TUU405 UEQ404:UEQ405 UOM404:UOM405 UYI404:UYI405 VIE404:VIE405 VSA404:VSA405 WBW404:WBW405 WLS404:WLS405 WVO404:WVO405 JC407:JC408 SY407:SY408 ACU407:ACU408 AMQ407:AMQ408 AWM407:AWM408 BGI407:BGI408 BQE407:BQE408 CAA407:CAA408 CJW407:CJW408 CTS407:CTS408 DDO407:DDO408 DNK407:DNK408 DXG407:DXG408 EHC407:EHC408 EQY407:EQY408 FAU407:FAU408 FKQ407:FKQ408 FUM407:FUM408 GEI407:GEI408 GOE407:GOE408 GYA407:GYA408 HHW407:HHW408 HRS407:HRS408 IBO407:IBO408 ILK407:ILK408 IVG407:IVG408 JFC407:JFC408 JOY407:JOY408 JYU407:JYU408 KIQ407:KIQ408 KSM407:KSM408 LCI407:LCI408 LME407:LME408 LWA407:LWA408 MFW407:MFW408 MPS407:MPS408 MZO407:MZO408 NJK407:NJK408 NTG407:NTG408 ODC407:ODC408 OMY407:OMY408 OWU407:OWU408 PGQ407:PGQ408 PQM407:PQM408 QAI407:QAI408 QKE407:QKE408 QUA407:QUA408 RDW407:RDW408 RNS407:RNS408 RXO407:RXO408 SHK407:SHK408 SRG407:SRG408 TBC407:TBC408 TKY407:TKY408 TUU407:TUU408 UEQ407:UEQ408 UOM407:UOM408 UYI407:UYI408 VIE407:VIE408 VSA407:VSA408 WBW407:WBW408 WLS407:WLS408 WVO407:WVO408 JC413:JC414 SY413:SY414 ACU413:ACU414 AMQ413:AMQ414 AWM413:AWM414 BGI413:BGI414 BQE413:BQE414 CAA413:CAA414 CJW413:CJW414 CTS413:CTS414 DDO413:DDO414 DNK413:DNK414 DXG413:DXG414 EHC413:EHC414 EQY413:EQY414 FAU413:FAU414 FKQ413:FKQ414 FUM413:FUM414 GEI413:GEI414 GOE413:GOE414 GYA413:GYA414 HHW413:HHW414 HRS413:HRS414 IBO413:IBO414 ILK413:ILK414 IVG413:IVG414 JFC413:JFC414 JOY413:JOY414 JYU413:JYU414 KIQ413:KIQ414 KSM413:KSM414 LCI413:LCI414 LME413:LME414 LWA413:LWA414 MFW413:MFW414 MPS413:MPS414 MZO413:MZO414 NJK413:NJK414 NTG413:NTG414 ODC413:ODC414 OMY413:OMY414 OWU413:OWU414 PGQ413:PGQ414 PQM413:PQM414 QAI413:QAI414 QKE413:QKE414 QUA413:QUA414 RDW413:RDW414 RNS413:RNS414 RXO413:RXO414 SHK413:SHK414 SRG413:SRG414 TBC413:TBC414 TKY413:TKY414 TUU413:TUU414 UEQ413:UEQ414 UOM413:UOM414 UYI413:UYI414 VIE413:VIE414 VSA413:VSA414 WBW413:WBW414 WLS413:WLS414 WVO413:WVO414 JC416:JC417 SY416:SY417 ACU416:ACU417 AMQ416:AMQ417 AWM416:AWM417 BGI416:BGI417 BQE416:BQE417 CAA416:CAA417 CJW416:CJW417 CTS416:CTS417 DDO416:DDO417 DNK416:DNK417 DXG416:DXG417 EHC416:EHC417 EQY416:EQY417 FAU416:FAU417 FKQ416:FKQ417 FUM416:FUM417 GEI416:GEI417 GOE416:GOE417 GYA416:GYA417 HHW416:HHW417 HRS416:HRS417 IBO416:IBO417 ILK416:ILK417 IVG416:IVG417 JFC416:JFC417 JOY416:JOY417 JYU416:JYU417 KIQ416:KIQ417 KSM416:KSM417 LCI416:LCI417 LME416:LME417 LWA416:LWA417 MFW416:MFW417 MPS416:MPS417 MZO416:MZO417 NJK416:NJK417 NTG416:NTG417 ODC416:ODC417 OMY416:OMY417 OWU416:OWU417 PGQ416:PGQ417 PQM416:PQM417 QAI416:QAI417 QKE416:QKE417 QUA416:QUA417 RDW416:RDW417 RNS416:RNS417 RXO416:RXO417 SHK416:SHK417 SRG416:SRG417 TBC416:TBC417 TKY416:TKY417 TUU416:TUU417 UEQ416:UEQ417 UOM416:UOM417 UYI416:UYI417 VIE416:VIE417 VSA416:VSA417 WBW416:WBW417 WLS416:WLS417 WVO416:WVO417 WVO401:WVO402 WLS401:WLS402 WBW401:WBW402 VSA401:VSA402 VIE401:VIE402 UYI401:UYI402 UOM401:UOM402 UEQ401:UEQ402 TUU401:TUU402 TKY401:TKY402 TBC401:TBC402 SRG401:SRG402 SHK401:SHK402 RXO401:RXO402 RNS401:RNS402 RDW401:RDW402 QUA401:QUA402 QKE401:QKE402 QAI401:QAI402 PQM401:PQM402 PGQ401:PGQ402 OWU401:OWU402 OMY401:OMY402 ODC401:ODC402 NTG401:NTG402 NJK401:NJK402 MZO401:MZO402 MPS401:MPS402 MFW401:MFW402 LWA401:LWA402 LME401:LME402 LCI401:LCI402 KSM401:KSM402 KIQ401:KIQ402 JYU401:JYU402 JOY401:JOY402 JFC401:JFC402 IVG401:IVG402 ILK401:ILK402 IBO401:IBO402 HRS401:HRS402 HHW401:HHW402 GYA401:GYA402 GOE401:GOE402 GEI401:GEI402 FUM401:FUM402 FKQ401:FKQ402 FAU401:FAU402 EQY401:EQY402 EHC401:EHC402 DXG401:DXG402 DNK401:DNK402 DDO401:DDO402 CTS401:CTS402 CJW401:CJW402 CAA401:CAA402 BQE401:BQE402 BGI401:BGI402 AWM401:AWM402 AMQ401:AMQ402 ACU401:ACU402 SY401:SY402 JC401:JC402 WVO410:WVO411 WLS410:WLS411 WBW410:WBW411 VSA410:VSA411 VIE410:VIE411 UYI410:UYI411 UOM410:UOM411 UEQ410:UEQ411 TUU410:TUU411 TKY410:TKY411 TBC410:TBC411 SRG410:SRG411 SHK410:SHK411 RXO410:RXO411 RNS410:RNS411 RDW410:RDW411 QUA410:QUA411 QKE410:QKE411 QAI410:QAI411 PQM410:PQM411 PGQ410:PGQ411 OWU410:OWU411 OMY410:OMY411 ODC410:ODC411 NTG410:NTG411 NJK410:NJK411 MZO410:MZO411 MPS410:MPS411 MFW410:MFW411 LWA410:LWA411 LME410:LME411 LCI410:LCI411 KSM410:KSM411 KIQ410:KIQ411 JYU410:JYU411 JOY410:JOY411 JFC410:JFC411 IVG410:IVG411 ILK410:ILK411 IBO410:IBO411 HRS410:HRS411 HHW410:HHW411 GYA410:GYA411 GOE410:GOE411 GEI410:GEI411 FUM410:FUM411 FKQ410:FKQ411 FAU410:FAU411 EQY410:EQY411 EHC410:EHC411 DXG410:DXG411 DNK410:DNK411 DDO410:DDO411 CTS410:CTS411 CJW410:CJW411 CAA410:CAA411 BQE410:BQE411 BGI410:BGI411 AWM410:AWM411 AMQ410:AMQ411 ACU410:ACU411 SY410:SY411 JC410:JC411 JC419:JC420 SY419:SY420 ACU419:ACU420 AMQ419:AMQ420 AWM419:AWM420 BGI419:BGI420 BQE419:BQE420 CAA419:CAA420 CJW419:CJW420 CTS419:CTS420 DDO419:DDO420 DNK419:DNK420 DXG419:DXG420 EHC419:EHC420 EQY419:EQY420 FAU419:FAU420 FKQ419:FKQ420 FUM419:FUM420 GEI419:GEI420 GOE419:GOE420 GYA419:GYA420 HHW419:HHW420 HRS419:HRS420 IBO419:IBO420 ILK419:ILK420 IVG419:IVG420 JFC419:JFC420 JOY419:JOY420 JYU419:JYU420 KIQ419:KIQ420 KSM419:KSM420 LCI419:LCI420 LME419:LME420 LWA419:LWA420 MFW419:MFW420 MPS419:MPS420 MZO419:MZO420 NJK419:NJK420 NTG419:NTG420 ODC419:ODC420 OMY419:OMY420 OWU419:OWU420 PGQ419:PGQ420 PQM419:PQM420 QAI419:QAI420 QKE419:QKE420 QUA419:QUA420 RDW419:RDW420 RNS419:RNS420 RXO419:RXO420 SHK419:SHK420 SRG419:SRG420 TBC419:TBC420 TKY419:TKY420 TUU419:TUU420 UEQ419:UEQ420 UOM419:UOM420 UYI419:UYI420 VIE419:VIE420 VSA419:VSA420 WBW419:WBW420 WLS419:WLS420 WVO419:WVO420 JC422:JC423 SY422:SY423 ACU422:ACU423 AMQ422:AMQ423 AWM422:AWM423 BGI422:BGI423 BQE422:BQE423 CAA422:CAA423 CJW422:CJW423 CTS422:CTS423 DDO422:DDO423 DNK422:DNK423 DXG422:DXG423 EHC422:EHC423 EQY422:EQY423 FAU422:FAU423 FKQ422:FKQ423 FUM422:FUM423 GEI422:GEI423 GOE422:GOE423 GYA422:GYA423 HHW422:HHW423 HRS422:HRS423 IBO422:IBO423 ILK422:ILK423 IVG422:IVG423 JFC422:JFC423 JOY422:JOY423 JYU422:JYU423 KIQ422:KIQ423 KSM422:KSM423 LCI422:LCI423 LME422:LME423 LWA422:LWA423 MFW422:MFW423 MPS422:MPS423 MZO422:MZO423 NJK422:NJK423 NTG422:NTG423 ODC422:ODC423 OMY422:OMY423 OWU422:OWU423 PGQ422:PGQ423 PQM422:PQM423 QAI422:QAI423 QKE422:QKE423 QUA422:QUA423 RDW422:RDW423 RNS422:RNS423 RXO422:RXO423 SHK422:SHK423 SRG422:SRG423 TBC422:TBC423 TKY422:TKY423 TUU422:TUU423 UEQ422:UEQ423 UOM422:UOM423 UYI422:UYI423 VIE422:VIE423 VSA422:VSA423 WBW422:WBW423 WLS422:WLS423 WVO422:WVO423 JC425:JC426 SY425:SY426 ACU425:ACU426 AMQ425:AMQ426 AWM425:AWM426 BGI425:BGI426 BQE425:BQE426 CAA425:CAA426 CJW425:CJW426 CTS425:CTS426 DDO425:DDO426 DNK425:DNK426 DXG425:DXG426 EHC425:EHC426 EQY425:EQY426 FAU425:FAU426 FKQ425:FKQ426 FUM425:FUM426 GEI425:GEI426 GOE425:GOE426 GYA425:GYA426 HHW425:HHW426 HRS425:HRS426 IBO425:IBO426 ILK425:ILK426 IVG425:IVG426 JFC425:JFC426 JOY425:JOY426 JYU425:JYU426 KIQ425:KIQ426 KSM425:KSM426 LCI425:LCI426 LME425:LME426 LWA425:LWA426 MFW425:MFW426 MPS425:MPS426 MZO425:MZO426 NJK425:NJK426 NTG425:NTG426 ODC425:ODC426 OMY425:OMY426 OWU425:OWU426 PGQ425:PGQ426 PQM425:PQM426 QAI425:QAI426 QKE425:QKE426 QUA425:QUA426 RDW425:RDW426 RNS425:RNS426 RXO425:RXO426 SHK425:SHK426 SRG425:SRG426 TBC425:TBC426 TKY425:TKY426 TUU425:TUU426 UEQ425:UEQ426 UOM425:UOM426 UYI425:UYI426 VIE425:VIE426 VSA425:VSA426 WBW425:WBW426 WLS425:WLS426 WVO425:WVO426 JC431:JC432 SY431:SY432 ACU431:ACU432 AMQ431:AMQ432 AWM431:AWM432 BGI431:BGI432 BQE431:BQE432 CAA431:CAA432 CJW431:CJW432 CTS431:CTS432 DDO431:DDO432 DNK431:DNK432 DXG431:DXG432 EHC431:EHC432 EQY431:EQY432 FAU431:FAU432 FKQ431:FKQ432 FUM431:FUM432 GEI431:GEI432 GOE431:GOE432 GYA431:GYA432 HHW431:HHW432 HRS431:HRS432 IBO431:IBO432 ILK431:ILK432 IVG431:IVG432 JFC431:JFC432 JOY431:JOY432 JYU431:JYU432 KIQ431:KIQ432 KSM431:KSM432 LCI431:LCI432 LME431:LME432 LWA431:LWA432 MFW431:MFW432 MPS431:MPS432 MZO431:MZO432 NJK431:NJK432 NTG431:NTG432 ODC431:ODC432 OMY431:OMY432 OWU431:OWU432 PGQ431:PGQ432 PQM431:PQM432 QAI431:QAI432 QKE431:QKE432 QUA431:QUA432 RDW431:RDW432 RNS431:RNS432 RXO431:RXO432 SHK431:SHK432 SRG431:SRG432 TBC431:TBC432 TKY431:TKY432 TUU431:TUU432 UEQ431:UEQ432 UOM431:UOM432 UYI431:UYI432 VIE431:VIE432 VSA431:VSA432 WBW431:WBW432 WLS431:WLS432 WVO431:WVO432 JC434:JC435 SY434:SY435 ACU434:ACU435 AMQ434:AMQ435 AWM434:AWM435 BGI434:BGI435 BQE434:BQE435 CAA434:CAA435 CJW434:CJW435 CTS434:CTS435 DDO434:DDO435 DNK434:DNK435 DXG434:DXG435 EHC434:EHC435 EQY434:EQY435 FAU434:FAU435 FKQ434:FKQ435 FUM434:FUM435 GEI434:GEI435 GOE434:GOE435 GYA434:GYA435 HHW434:HHW435 HRS434:HRS435 IBO434:IBO435 ILK434:ILK435 IVG434:IVG435 JFC434:JFC435 JOY434:JOY435 JYU434:JYU435 KIQ434:KIQ435 KSM434:KSM435 LCI434:LCI435 LME434:LME435 LWA434:LWA435 MFW434:MFW435 MPS434:MPS435 MZO434:MZO435 NJK434:NJK435 NTG434:NTG435 ODC434:ODC435 OMY434:OMY435 OWU434:OWU435 PGQ434:PGQ435 PQM434:PQM435 QAI434:QAI435 QKE434:QKE435 QUA434:QUA435 RDW434:RDW435 RNS434:RNS435 RXO434:RXO435 SHK434:SHK435 SRG434:SRG435 TBC434:TBC435 TKY434:TKY435 TUU434:TUU435 UEQ434:UEQ435 UOM434:UOM435 UYI434:UYI435 VIE434:VIE435 VSA434:VSA435 WBW434:WBW435 WLS434:WLS435 WVO434:WVO435 JC440:JC441 SY440:SY441 ACU440:ACU441 AMQ440:AMQ441 AWM440:AWM441 BGI440:BGI441 BQE440:BQE441 CAA440:CAA441 CJW440:CJW441 CTS440:CTS441 DDO440:DDO441 DNK440:DNK441 DXG440:DXG441 EHC440:EHC441 EQY440:EQY441 FAU440:FAU441 FKQ440:FKQ441 FUM440:FUM441 GEI440:GEI441 GOE440:GOE441 GYA440:GYA441 HHW440:HHW441 HRS440:HRS441 IBO440:IBO441 ILK440:ILK441 IVG440:IVG441 JFC440:JFC441 JOY440:JOY441 JYU440:JYU441 KIQ440:KIQ441 KSM440:KSM441 LCI440:LCI441 LME440:LME441 LWA440:LWA441 MFW440:MFW441 MPS440:MPS441 MZO440:MZO441 NJK440:NJK441 NTG440:NTG441 ODC440:ODC441 OMY440:OMY441 OWU440:OWU441 PGQ440:PGQ441 PQM440:PQM441 QAI440:QAI441 QKE440:QKE441 QUA440:QUA441 RDW440:RDW441 RNS440:RNS441 RXO440:RXO441 SHK440:SHK441 SRG440:SRG441 TBC440:TBC441 TKY440:TKY441 TUU440:TUU441 UEQ440:UEQ441 UOM440:UOM441 UYI440:UYI441 VIE440:VIE441 VSA440:VSA441 WBW440:WBW441 WLS440:WLS441 WVO440:WVO441 JC443:JC444 SY443:SY444 ACU443:ACU444 AMQ443:AMQ444 AWM443:AWM444 BGI443:BGI444 BQE443:BQE444 CAA443:CAA444 CJW443:CJW444 CTS443:CTS444 DDO443:DDO444 DNK443:DNK444 DXG443:DXG444 EHC443:EHC444 EQY443:EQY444 FAU443:FAU444 FKQ443:FKQ444 FUM443:FUM444 GEI443:GEI444 GOE443:GOE444 GYA443:GYA444 HHW443:HHW444 HRS443:HRS444 IBO443:IBO444 ILK443:ILK444 IVG443:IVG444 JFC443:JFC444 JOY443:JOY444 JYU443:JYU444 KIQ443:KIQ444 KSM443:KSM444 LCI443:LCI444 LME443:LME444 LWA443:LWA444 MFW443:MFW444 MPS443:MPS444 MZO443:MZO444 NJK443:NJK444 NTG443:NTG444 ODC443:ODC444 OMY443:OMY444 OWU443:OWU444 PGQ443:PGQ444 PQM443:PQM444 QAI443:QAI444 QKE443:QKE444 QUA443:QUA444 RDW443:RDW444 RNS443:RNS444 RXO443:RXO444 SHK443:SHK444 SRG443:SRG444 TBC443:TBC444 TKY443:TKY444 TUU443:TUU444 UEQ443:UEQ444 UOM443:UOM444 UYI443:UYI444 VIE443:VIE444 VSA443:VSA444 WBW443:WBW444 WLS443:WLS444 WVO443:WVO444 WVO428:WVO429 WLS428:WLS429 WBW428:WBW429 VSA428:VSA429 VIE428:VIE429 UYI428:UYI429 UOM428:UOM429 UEQ428:UEQ429 TUU428:TUU429 TKY428:TKY429 TBC428:TBC429 SRG428:SRG429 SHK428:SHK429 RXO428:RXO429 RNS428:RNS429 RDW428:RDW429 QUA428:QUA429 QKE428:QKE429 QAI428:QAI429 PQM428:PQM429 PGQ428:PGQ429 OWU428:OWU429 OMY428:OMY429 ODC428:ODC429 NTG428:NTG429 NJK428:NJK429 MZO428:MZO429 MPS428:MPS429 MFW428:MFW429 LWA428:LWA429 LME428:LME429 LCI428:LCI429 KSM428:KSM429 KIQ428:KIQ429 JYU428:JYU429 JOY428:JOY429 JFC428:JFC429 IVG428:IVG429 ILK428:ILK429 IBO428:IBO429 HRS428:HRS429 HHW428:HHW429 GYA428:GYA429 GOE428:GOE429 GEI428:GEI429 FUM428:FUM429 FKQ428:FKQ429 FAU428:FAU429 EQY428:EQY429 EHC428:EHC429 DXG428:DXG429 DNK428:DNK429 DDO428:DDO429 CTS428:CTS429 CJW428:CJW429 CAA428:CAA429 BQE428:BQE429 BGI428:BGI429 AWM428:AWM429 AMQ428:AMQ429 ACU428:ACU429 SY428:SY429 JC428:JC429 WVO437:WVO438 WLS437:WLS438 WBW437:WBW438 VSA437:VSA438 VIE437:VIE438 UYI437:UYI438 UOM437:UOM438 UEQ437:UEQ438 TUU437:TUU438 TKY437:TKY438 TBC437:TBC438 SRG437:SRG438 SHK437:SHK438 RXO437:RXO438 RNS437:RNS438 RDW437:RDW438 QUA437:QUA438 QKE437:QKE438 QAI437:QAI438 PQM437:PQM438 PGQ437:PGQ438 OWU437:OWU438 OMY437:OMY438 ODC437:ODC438 NTG437:NTG438 NJK437:NJK438 MZO437:MZO438 MPS437:MPS438 MFW437:MFW438 LWA437:LWA438 LME437:LME438 LCI437:LCI438 KSM437:KSM438 KIQ437:KIQ438 JYU437:JYU438 JOY437:JOY438 JFC437:JFC438 IVG437:IVG438 ILK437:ILK438 IBO437:IBO438 HRS437:HRS438 HHW437:HHW438 GYA437:GYA438 GOE437:GOE438 GEI437:GEI438 FUM437:FUM438 FKQ437:FKQ438 FAU437:FAU438 EQY437:EQY438 EHC437:EHC438 DXG437:DXG438 DNK437:DNK438 DDO437:DDO438 CTS437:CTS438 CJW437:CJW438 CAA437:CAA438 BQE437:BQE438 BGI437:BGI438 AWM437:AWM438 AMQ437:AMQ438 ACU437:ACU438 SY437:SY438 JC437:JC438 JC446:JC447 SY446:SY447 ACU446:ACU447 AMQ446:AMQ447 AWM446:AWM447 BGI446:BGI447 BQE446:BQE447 CAA446:CAA447 CJW446:CJW447 CTS446:CTS447 DDO446:DDO447 DNK446:DNK447 DXG446:DXG447 EHC446:EHC447 EQY446:EQY447 FAU446:FAU447 FKQ446:FKQ447 FUM446:FUM447 GEI446:GEI447 GOE446:GOE447 GYA446:GYA447 HHW446:HHW447 HRS446:HRS447 IBO446:IBO447 ILK446:ILK447 IVG446:IVG447 JFC446:JFC447 JOY446:JOY447 JYU446:JYU447 KIQ446:KIQ447 KSM446:KSM447 LCI446:LCI447 LME446:LME447 LWA446:LWA447 MFW446:MFW447 MPS446:MPS447 MZO446:MZO447 NJK446:NJK447 NTG446:NTG447 ODC446:ODC447 OMY446:OMY447 OWU446:OWU447 PGQ446:PGQ447 PQM446:PQM447 QAI446:QAI447 QKE446:QKE447 QUA446:QUA447 RDW446:RDW447 RNS446:RNS447 RXO446:RXO447 SHK446:SHK447 SRG446:SRG447 TBC446:TBC447 TKY446:TKY447 TUU446:TUU447 UEQ446:UEQ447 UOM446:UOM447 UYI446:UYI447 VIE446:VIE447 VSA446:VSA447 WBW446:WBW447 WLS446:WLS447 WVO446:WVO447 JC449:JC450 SY449:SY450 ACU449:ACU450 AMQ449:AMQ450 AWM449:AWM450 BGI449:BGI450 BQE449:BQE450 CAA449:CAA450 CJW449:CJW450 CTS449:CTS450 DDO449:DDO450 DNK449:DNK450 DXG449:DXG450 EHC449:EHC450 EQY449:EQY450 FAU449:FAU450 FKQ449:FKQ450 FUM449:FUM450 GEI449:GEI450 GOE449:GOE450 GYA449:GYA450 HHW449:HHW450 HRS449:HRS450 IBO449:IBO450 ILK449:ILK450 IVG449:IVG450 JFC449:JFC450 JOY449:JOY450 JYU449:JYU450 KIQ449:KIQ450 KSM449:KSM450 LCI449:LCI450 LME449:LME450 LWA449:LWA450 MFW449:MFW450 MPS449:MPS450 MZO449:MZO450 NJK449:NJK450 NTG449:NTG450 ODC449:ODC450 OMY449:OMY450 OWU449:OWU450 PGQ449:PGQ450 PQM449:PQM450 QAI449:QAI450 QKE449:QKE450 QUA449:QUA450 RDW449:RDW450 RNS449:RNS450 RXO449:RXO450 SHK449:SHK450 SRG449:SRG450 TBC449:TBC450 TKY449:TKY450 TUU449:TUU450 UEQ449:UEQ450 UOM449:UOM450 UYI449:UYI450 VIE449:VIE450 VSA449:VSA450 WBW449:WBW450 WLS449:WLS450 WVO449:WVO450 JC452:JC453 SY452:SY453 ACU452:ACU453 AMQ452:AMQ453 AWM452:AWM453 BGI452:BGI453 BQE452:BQE453 CAA452:CAA453 CJW452:CJW453 CTS452:CTS453 DDO452:DDO453 DNK452:DNK453 DXG452:DXG453 EHC452:EHC453 EQY452:EQY453 FAU452:FAU453 FKQ452:FKQ453 FUM452:FUM453 GEI452:GEI453 GOE452:GOE453 GYA452:GYA453 HHW452:HHW453 HRS452:HRS453 IBO452:IBO453 ILK452:ILK453 IVG452:IVG453 JFC452:JFC453 JOY452:JOY453 JYU452:JYU453 KIQ452:KIQ453 KSM452:KSM453 LCI452:LCI453 LME452:LME453 LWA452:LWA453 MFW452:MFW453 MPS452:MPS453 MZO452:MZO453 NJK452:NJK453 NTG452:NTG453 ODC452:ODC453 OMY452:OMY453 OWU452:OWU453 PGQ452:PGQ453 PQM452:PQM453 QAI452:QAI453 QKE452:QKE453 QUA452:QUA453 RDW452:RDW453 RNS452:RNS453 RXO452:RXO453 SHK452:SHK453 SRG452:SRG453 TBC452:TBC453 TKY452:TKY453 TUU452:TUU453 UEQ452:UEQ453 UOM452:UOM453 UYI452:UYI453 VIE452:VIE453 VSA452:VSA453 WBW452:WBW453 WLS452:WLS453 WVO452:WVO453 JC458:JC459 SY458:SY459 ACU458:ACU459 AMQ458:AMQ459 AWM458:AWM459 BGI458:BGI459 BQE458:BQE459 CAA458:CAA459 CJW458:CJW459 CTS458:CTS459 DDO458:DDO459 DNK458:DNK459 DXG458:DXG459 EHC458:EHC459 EQY458:EQY459 FAU458:FAU459 FKQ458:FKQ459 FUM458:FUM459 GEI458:GEI459 GOE458:GOE459 GYA458:GYA459 HHW458:HHW459 HRS458:HRS459 IBO458:IBO459 ILK458:ILK459 IVG458:IVG459 JFC458:JFC459 JOY458:JOY459 JYU458:JYU459 KIQ458:KIQ459 KSM458:KSM459 LCI458:LCI459 LME458:LME459 LWA458:LWA459 MFW458:MFW459 MPS458:MPS459 MZO458:MZO459 NJK458:NJK459 NTG458:NTG459 ODC458:ODC459 OMY458:OMY459 OWU458:OWU459 PGQ458:PGQ459 PQM458:PQM459 QAI458:QAI459 QKE458:QKE459 QUA458:QUA459 RDW458:RDW459 RNS458:RNS459 RXO458:RXO459 SHK458:SHK459 SRG458:SRG459 TBC458:TBC459 TKY458:TKY459 TUU458:TUU459 UEQ458:UEQ459 UOM458:UOM459 UYI458:UYI459 VIE458:VIE459 VSA458:VSA459 WBW458:WBW459 WLS458:WLS459 WVO458:WVO459 JC461:JC462 SY461:SY462 ACU461:ACU462 AMQ461:AMQ462 AWM461:AWM462 BGI461:BGI462 BQE461:BQE462 CAA461:CAA462 CJW461:CJW462 CTS461:CTS462 DDO461:DDO462 DNK461:DNK462 DXG461:DXG462 EHC461:EHC462 EQY461:EQY462 FAU461:FAU462 FKQ461:FKQ462 FUM461:FUM462 GEI461:GEI462 GOE461:GOE462 GYA461:GYA462 HHW461:HHW462 HRS461:HRS462 IBO461:IBO462 ILK461:ILK462 IVG461:IVG462 JFC461:JFC462 JOY461:JOY462 JYU461:JYU462 KIQ461:KIQ462 KSM461:KSM462 LCI461:LCI462 LME461:LME462 LWA461:LWA462 MFW461:MFW462 MPS461:MPS462 MZO461:MZO462 NJK461:NJK462 NTG461:NTG462 ODC461:ODC462 OMY461:OMY462 OWU461:OWU462 PGQ461:PGQ462 PQM461:PQM462 QAI461:QAI462 QKE461:QKE462 QUA461:QUA462 RDW461:RDW462 RNS461:RNS462 RXO461:RXO462 SHK461:SHK462 SRG461:SRG462 TBC461:TBC462 TKY461:TKY462 TUU461:TUU462 UEQ461:UEQ462 UOM461:UOM462 UYI461:UYI462 VIE461:VIE462 VSA461:VSA462 WBW461:WBW462 WLS461:WLS462 WVO461:WVO462 JC467:JC468 SY467:SY468 ACU467:ACU468 AMQ467:AMQ468 AWM467:AWM468 BGI467:BGI468 BQE467:BQE468 CAA467:CAA468 CJW467:CJW468 CTS467:CTS468 DDO467:DDO468 DNK467:DNK468 DXG467:DXG468 EHC467:EHC468 EQY467:EQY468 FAU467:FAU468 FKQ467:FKQ468 FUM467:FUM468 GEI467:GEI468 GOE467:GOE468 GYA467:GYA468 HHW467:HHW468 HRS467:HRS468 IBO467:IBO468 ILK467:ILK468 IVG467:IVG468 JFC467:JFC468 JOY467:JOY468 JYU467:JYU468 KIQ467:KIQ468 KSM467:KSM468 LCI467:LCI468 LME467:LME468 LWA467:LWA468 MFW467:MFW468 MPS467:MPS468 MZO467:MZO468 NJK467:NJK468 NTG467:NTG468 ODC467:ODC468 OMY467:OMY468 OWU467:OWU468 PGQ467:PGQ468 PQM467:PQM468 QAI467:QAI468 QKE467:QKE468 QUA467:QUA468 RDW467:RDW468 RNS467:RNS468 RXO467:RXO468 SHK467:SHK468 SRG467:SRG468 TBC467:TBC468 TKY467:TKY468 TUU467:TUU468 UEQ467:UEQ468 UOM467:UOM468 UYI467:UYI468 VIE467:VIE468 VSA467:VSA468 WBW467:WBW468 WLS467:WLS468 WVO467:WVO468 WVO455:WVO456 WLS455:WLS456 WBW455:WBW456 VSA455:VSA456 VIE455:VIE456 UYI455:UYI456 UOM455:UOM456 UEQ455:UEQ456 TUU455:TUU456 TKY455:TKY456 TBC455:TBC456 SRG455:SRG456 SHK455:SHK456 RXO455:RXO456 RNS455:RNS456 RDW455:RDW456 QUA455:QUA456 QKE455:QKE456 QAI455:QAI456 PQM455:PQM456 PGQ455:PGQ456 OWU455:OWU456 OMY455:OMY456 ODC455:ODC456 NTG455:NTG456 NJK455:NJK456 MZO455:MZO456 MPS455:MPS456 MFW455:MFW456 LWA455:LWA456 LME455:LME456 LCI455:LCI456 KSM455:KSM456 KIQ455:KIQ456 JYU455:JYU456 JOY455:JOY456 JFC455:JFC456 IVG455:IVG456 ILK455:ILK456 IBO455:IBO456 HRS455:HRS456 HHW455:HHW456 GYA455:GYA456 GOE455:GOE456 GEI455:GEI456 FUM455:FUM456 FKQ455:FKQ456 FAU455:FAU456 EQY455:EQY456 EHC455:EHC456 DXG455:DXG456 DNK455:DNK456 DDO455:DDO456 CTS455:CTS456 CJW455:CJW456 CAA455:CAA456 BQE455:BQE456 BGI455:BGI456 AWM455:AWM456 AMQ455:AMQ456 ACU455:ACU456 SY455:SY456 JC455:JC456 WVO464:WVO465 WLS464:WLS465 WBW464:WBW465 VSA464:VSA465 VIE464:VIE465 UYI464:UYI465 UOM464:UOM465 UEQ464:UEQ465 TUU464:TUU465 TKY464:TKY465 TBC464:TBC465 SRG464:SRG465 SHK464:SHK465 RXO464:RXO465 RNS464:RNS465 RDW464:RDW465 QUA464:QUA465 QKE464:QKE465 QAI464:QAI465 PQM464:PQM465 PGQ464:PGQ465 OWU464:OWU465 OMY464:OMY465 ODC464:ODC465 NTG464:NTG465 NJK464:NJK465 MZO464:MZO465 MPS464:MPS465 MFW464:MFW465 LWA464:LWA465 LME464:LME465 LCI464:LCI465 KSM464:KSM465 KIQ464:KIQ465 JYU464:JYU465 JOY464:JOY465 JFC464:JFC465 IVG464:IVG465 ILK464:ILK465 IBO464:IBO465 HRS464:HRS465 HHW464:HHW465 GYA464:GYA465 GOE464:GOE465 GEI464:GEI465 FUM464:FUM465 FKQ464:FKQ465 FAU464:FAU465 EQY464:EQY465 EHC464:EHC465 DXG464:DXG465 DNK464:DNK465 DDO464:DDO465 CTS464:CTS465 CJW464:CJW465 CAA464:CAA465 BQE464:BQE465 BGI464:BGI465 AWM464:AWM465 AMQ464:AMQ465 ACU464:ACU465 SY464:SY465 JC464:JC465 WVO106:WVO116 WLS106:WLS116 WBW106:WBW116 VSA106:VSA116 VIE106:VIE116 UYI106:UYI116 UOM106:UOM116 UEQ106:UEQ116 TUU106:TUU116 TKY106:TKY116 TBC106:TBC116 SRG106:SRG116 SHK106:SHK116 RXO106:RXO116 RNS106:RNS116 RDW106:RDW116 QUA106:QUA116 QKE106:QKE116 QAI106:QAI116 PQM106:PQM116 PGQ106:PGQ116 OWU106:OWU116 OMY106:OMY116 ODC106:ODC116 NTG106:NTG116 NJK106:NJK116 MZO106:MZO116 MPS106:MPS116 MFW106:MFW116 LWA106:LWA116 LME106:LME116 LCI106:LCI116 KSM106:KSM116 KIQ106:KIQ116 JYU106:JYU116 JOY106:JOY116 JFC106:JFC116 IVG106:IVG116 ILK106:ILK116 IBO106:IBO116 HRS106:HRS116 HHW106:HHW116 GYA106:GYA116 GOE106:GOE116 GEI106:GEI116 FUM106:FUM116 FKQ106:FKQ116 FAU106:FAU116 EQY106:EQY116 EHC106:EHC116 DXG106:DXG116 DNK106:DNK116 DDO106:DDO116 CTS106:CTS116 CJW106:CJW116 CAA106:CAA116 BQE106:BQE116 BGI106:BGI116 AWM106:AWM116 AMQ106:AMQ116 ACU106:ACU116 SY106:SY116 WVO470:WVO676 WLS470:WLS676 WBW470:WBW676 VSA470:VSA676 VIE470:VIE676 UYI470:UYI676 UOM470:UOM676 UEQ470:UEQ676 TUU470:TUU676 TKY470:TKY676 TBC470:TBC676 SRG470:SRG676 SHK470:SHK676 RXO470:RXO676 RNS470:RNS676 RDW470:RDW676 QUA470:QUA676 QKE470:QKE676 QAI470:QAI676 PQM470:PQM676 PGQ470:PGQ676 OWU470:OWU676 OMY470:OMY676 ODC470:ODC676 NTG470:NTG676 NJK470:NJK676 MZO470:MZO676 MPS470:MPS676 MFW470:MFW676 LWA470:LWA676 LME470:LME676 LCI470:LCI676 KSM470:KSM676 KIQ470:KIQ676 JYU470:JYU676 JOY470:JOY676 JFC470:JFC676 IVG470:IVG676 ILK470:ILK676 IBO470:IBO676 HRS470:HRS676 HHW470:HHW676 GYA470:GYA676 GOE470:GOE676 GEI470:GEI676 FUM470:FUM676 FKQ470:FKQ676 FAU470:FAU676 EQY470:EQY676 EHC470:EHC676 DXG470:DXG676 DNK470:DNK676 DDO470:DDO676 CTS470:CTS676 CJW470:CJW676 CAA470:CAA676 BQE470:BQE676 BGI470:BGI676 AWM470:AWM676 AMQ470:AMQ676 ACU470:ACU676 SY470:SY676 JC470:JC676 WVO678:WVO761 WLS678:WLS761 WBW678:WBW761 VSA678:VSA761 VIE678:VIE761 UYI678:UYI761 UOM678:UOM761 UEQ678:UEQ761 TUU678:TUU761 TKY678:TKY761 TBC678:TBC761 SRG678:SRG761 SHK678:SHK761 RXO678:RXO761 RNS678:RNS761 RDW678:RDW761 QUA678:QUA761 QKE678:QKE761 QAI678:QAI761 PQM678:PQM761 PGQ678:PGQ761 OWU678:OWU761 OMY678:OMY761 ODC678:ODC761 NTG678:NTG761 NJK678:NJK761 MZO678:MZO761 MPS678:MPS761 MFW678:MFW761 LWA678:LWA761 LME678:LME761 LCI678:LCI761 KSM678:KSM761 KIQ678:KIQ761 JYU678:JYU761 JOY678:JOY761 JFC678:JFC761 IVG678:IVG761 ILK678:ILK761 IBO678:IBO761 HRS678:HRS761 HHW678:HHW761 GYA678:GYA761 GOE678:GOE761 GEI678:GEI761 FUM678:FUM761 FKQ678:FKQ761 FAU678:FAU761 EQY678:EQY761 EHC678:EHC761 DXG678:DXG761 DNK678:DNK761 DDO678:DDO761 CTS678:CTS761 CJW678:CJW761 CAA678:CAA761 BQE678:BQE761 BGI678:BGI761 AWM678:AWM761 AMQ678:AMQ761 ACU678:ACU761 SY678:SY761 JC678:JC761 WVO4:WVO86 JC4:JC86 SY4:SY86 ACU4:ACU86 AMQ4:AMQ86 AWM4:AWM86 BGI4:BGI86 BQE4:BQE86 CAA4:CAA86 CJW4:CJW86 CTS4:CTS86 DDO4:DDO86 DNK4:DNK86 DXG4:DXG86 EHC4:EHC86 EQY4:EQY86 FAU4:FAU86 FKQ4:FKQ86 FUM4:FUM86 GEI4:GEI86 GOE4:GOE86 GYA4:GYA86 HHW4:HHW86 HRS4:HRS86 IBO4:IBO86 ILK4:ILK86 IVG4:IVG86 JFC4:JFC86 JOY4:JOY86 JYU4:JYU86 KIQ4:KIQ86 KSM4:KSM86 LCI4:LCI86 LME4:LME86 LWA4:LWA86 MFW4:MFW86 MPS4:MPS86 MZO4:MZO86 NJK4:NJK86 NTG4:NTG86 ODC4:ODC86 OMY4:OMY86 OWU4:OWU86 PGQ4:PGQ86 PQM4:PQM86 QAI4:QAI86 QKE4:QKE86 QUA4:QUA86 RDW4:RDW86 RNS4:RNS86 RXO4:RXO86 SHK4:SHK86 SRG4:SRG86 TBC4:TBC86 TKY4:TKY86 TUU4:TUU86 UEQ4:UEQ86 UOM4:UOM86 UYI4:UYI86 VIE4:VIE86 VSA4:VSA86 WBW4:WBW86 WLS4:WLS86 T4 ACU763:ACU1307 SY763:SY1307 JC763:JC1307 WVO763:WVO1307 WLS763:WLS1307 WBW763:WBW1307 VSA763:VSA1307 VIE763:VIE1307 UYI763:UYI1307 UOM763:UOM1307 UEQ763:UEQ1307 TUU763:TUU1307 TKY763:TKY1307 TBC763:TBC1307 SRG763:SRG1307 SHK763:SHK1307 RXO763:RXO1307 RNS763:RNS1307 RDW763:RDW1307 QUA763:QUA1307 QKE763:QKE1307 QAI763:QAI1307 PQM763:PQM1307 PGQ763:PGQ1307 OWU763:OWU1307 OMY763:OMY1307 ODC763:ODC1307 NTG763:NTG1307 NJK763:NJK1307 MZO763:MZO1307 MPS763:MPS1307 MFW763:MFW1307 LWA763:LWA1307 LME763:LME1307 LCI763:LCI1307 KSM763:KSM1307 KIQ763:KIQ1307 JYU763:JYU1307 JOY763:JOY1307 JFC763:JFC1307 IVG763:IVG1307 ILK763:ILK1307 IBO763:IBO1307 HRS763:HRS1307 HHW763:HHW1307 GYA763:GYA1307 GOE763:GOE1307 GEI763:GEI1307 FUM763:FUM1307 FKQ763:FKQ1307 FAU763:FAU1307 EQY763:EQY1307 EHC763:EHC1307 DXG763:DXG1307 DNK763:DNK1307 DDO763:DDO1307 CTS763:CTS1307 CJW763:CJW1307 CAA763:CAA1307 BQE763:BQE1307 BGI763:BGI1307 AWM763:AWM1307 AMQ763:AMQ1307" xr:uid="{08736212-169D-462E-AD0D-725B3C706CEB}"/>
    <dataValidation allowBlank="1" showInputMessage="1" showErrorMessage="1" promptTitle="Nombre del responsable" prompt="Registre el nombre completo del responsable de la contratación " sqref="JE88:JE89 TA88:TA89 ACW88:ACW89 AMS88:AMS89 AWO88:AWO89 BGK88:BGK89 BQG88:BQG89 CAC88:CAC89 CJY88:CJY89 CTU88:CTU89 DDQ88:DDQ89 DNM88:DNM89 DXI88:DXI89 EHE88:EHE89 ERA88:ERA89 FAW88:FAW89 FKS88:FKS89 FUO88:FUO89 GEK88:GEK89 GOG88:GOG89 GYC88:GYC89 HHY88:HHY89 HRU88:HRU89 IBQ88:IBQ89 ILM88:ILM89 IVI88:IVI89 JFE88:JFE89 JPA88:JPA89 JYW88:JYW89 KIS88:KIS89 KSO88:KSO89 LCK88:LCK89 LMG88:LMG89 LWC88:LWC89 MFY88:MFY89 MPU88:MPU89 MZQ88:MZQ89 NJM88:NJM89 NTI88:NTI89 ODE88:ODE89 ONA88:ONA89 OWW88:OWW89 PGS88:PGS89 PQO88:PQO89 QAK88:QAK89 QKG88:QKG89 QUC88:QUC89 RDY88:RDY89 RNU88:RNU89 RXQ88:RXQ89 SHM88:SHM89 SRI88:SRI89 TBE88:TBE89 TLA88:TLA89 TUW88:TUW89 UES88:UES89 UOO88:UOO89 UYK88:UYK89 VIG88:VIG89 VSC88:VSC89 WBY88:WBY89 WLU88:WLU89 WVQ88:WVQ89 JE91:JE92 TA91:TA92 ACW91:ACW92 AMS91:AMS92 AWO91:AWO92 BGK91:BGK92 BQG91:BQG92 CAC91:CAC92 CJY91:CJY92 CTU91:CTU92 DDQ91:DDQ92 DNM91:DNM92 DXI91:DXI92 EHE91:EHE92 ERA91:ERA92 FAW91:FAW92 FKS91:FKS92 FUO91:FUO92 GEK91:GEK92 GOG91:GOG92 GYC91:GYC92 HHY91:HHY92 HRU91:HRU92 IBQ91:IBQ92 ILM91:ILM92 IVI91:IVI92 JFE91:JFE92 JPA91:JPA92 JYW91:JYW92 KIS91:KIS92 KSO91:KSO92 LCK91:LCK92 LMG91:LMG92 LWC91:LWC92 MFY91:MFY92 MPU91:MPU92 MZQ91:MZQ92 NJM91:NJM92 NTI91:NTI92 ODE91:ODE92 ONA91:ONA92 OWW91:OWW92 PGS91:PGS92 PQO91:PQO92 QAK91:QAK92 QKG91:QKG92 QUC91:QUC92 RDY91:RDY92 RNU91:RNU92 RXQ91:RXQ92 SHM91:SHM92 SRI91:SRI92 TBE91:TBE92 TLA91:TLA92 TUW91:TUW92 UES91:UES92 UOO91:UOO92 UYK91:UYK92 VIG91:VIG92 VSC91:VSC92 WBY91:WBY92 WLU91:WLU92 WVQ91:WVQ92 JE97:JE98 TA97:TA98 ACW97:ACW98 AMS97:AMS98 AWO97:AWO98 BGK97:BGK98 BQG97:BQG98 CAC97:CAC98 CJY97:CJY98 CTU97:CTU98 DDQ97:DDQ98 DNM97:DNM98 DXI97:DXI98 EHE97:EHE98 ERA97:ERA98 FAW97:FAW98 FKS97:FKS98 FUO97:FUO98 GEK97:GEK98 GOG97:GOG98 GYC97:GYC98 HHY97:HHY98 HRU97:HRU98 IBQ97:IBQ98 ILM97:ILM98 IVI97:IVI98 JFE97:JFE98 JPA97:JPA98 JYW97:JYW98 KIS97:KIS98 KSO97:KSO98 LCK97:LCK98 LMG97:LMG98 LWC97:LWC98 MFY97:MFY98 MPU97:MPU98 MZQ97:MZQ98 NJM97:NJM98 NTI97:NTI98 ODE97:ODE98 ONA97:ONA98 OWW97:OWW98 PGS97:PGS98 PQO97:PQO98 QAK97:QAK98 QKG97:QKG98 QUC97:QUC98 RDY97:RDY98 RNU97:RNU98 RXQ97:RXQ98 SHM97:SHM98 SRI97:SRI98 TBE97:TBE98 TLA97:TLA98 TUW97:TUW98 UES97:UES98 UOO97:UOO98 UYK97:UYK98 VIG97:VIG98 VSC97:VSC98 WBY97:WBY98 WLU97:WLU98 WVQ97:WVQ98 JE100:JE101 TA100:TA101 ACW100:ACW101 AMS100:AMS101 AWO100:AWO101 BGK100:BGK101 BQG100:BQG101 CAC100:CAC101 CJY100:CJY101 CTU100:CTU101 DDQ100:DDQ101 DNM100:DNM101 DXI100:DXI101 EHE100:EHE101 ERA100:ERA101 FAW100:FAW101 FKS100:FKS101 FUO100:FUO101 GEK100:GEK101 GOG100:GOG101 GYC100:GYC101 HHY100:HHY101 HRU100:HRU101 IBQ100:IBQ101 ILM100:ILM101 IVI100:IVI101 JFE100:JFE101 JPA100:JPA101 JYW100:JYW101 KIS100:KIS101 KSO100:KSO101 LCK100:LCK101 LMG100:LMG101 LWC100:LWC101 MFY100:MFY101 MPU100:MPU101 MZQ100:MZQ101 NJM100:NJM101 NTI100:NTI101 ODE100:ODE101 ONA100:ONA101 OWW100:OWW101 PGS100:PGS101 PQO100:PQO101 QAK100:QAK101 QKG100:QKG101 QUC100:QUC101 RDY100:RDY101 RNU100:RNU101 RXQ100:RXQ101 SHM100:SHM101 SRI100:SRI101 TBE100:TBE101 TLA100:TLA101 TUW100:TUW101 UES100:UES101 UOO100:UOO101 UYK100:UYK101 VIG100:VIG101 VSC100:VSC101 WBY100:WBY101 WLU100:WLU101 WVQ100:WVQ101 WVQ94:WVQ95 WLU94:WLU95 WBY94:WBY95 VSC94:VSC95 VIG94:VIG95 UYK94:UYK95 UOO94:UOO95 UES94:UES95 TUW94:TUW95 TLA94:TLA95 TBE94:TBE95 SRI94:SRI95 SHM94:SHM95 RXQ94:RXQ95 RNU94:RNU95 RDY94:RDY95 QUC94:QUC95 QKG94:QKG95 QAK94:QAK95 PQO94:PQO95 PGS94:PGS95 OWW94:OWW95 ONA94:ONA95 ODE94:ODE95 NTI94:NTI95 NJM94:NJM95 MZQ94:MZQ95 MPU94:MPU95 MFY94:MFY95 LWC94:LWC95 LMG94:LMG95 LCK94:LCK95 KSO94:KSO95 KIS94:KIS95 JYW94:JYW95 JPA94:JPA95 JFE94:JFE95 IVI94:IVI95 ILM94:ILM95 IBQ94:IBQ95 HRU94:HRU95 HHY94:HHY95 GYC94:GYC95 GOG94:GOG95 GEK94:GEK95 FUO94:FUO95 FKS94:FKS95 FAW94:FAW95 ERA94:ERA95 EHE94:EHE95 DXI94:DXI95 DNM94:DNM95 DDQ94:DDQ95 CTU94:CTU95 CJY94:CJY95 CAC94:CAC95 BQG94:BQG95 BGK94:BGK95 AWO94:AWO95 AMS94:AMS95 ACW94:ACW95 TA94:TA95 JE94:JE95 WVQ103:WVQ104 WLU103:WLU104 WBY103:WBY104 VSC103:VSC104 VIG103:VIG104 UYK103:UYK104 UOO103:UOO104 UES103:UES104 TUW103:TUW104 TLA103:TLA104 TBE103:TBE104 SRI103:SRI104 SHM103:SHM104 RXQ103:RXQ104 RNU103:RNU104 RDY103:RDY104 QUC103:QUC104 QKG103:QKG104 QAK103:QAK104 PQO103:PQO104 PGS103:PGS104 OWW103:OWW104 ONA103:ONA104 ODE103:ODE104 NTI103:NTI104 NJM103:NJM104 MZQ103:MZQ104 MPU103:MPU104 MFY103:MFY104 LWC103:LWC104 LMG103:LMG104 LCK103:LCK104 KSO103:KSO104 KIS103:KIS104 JYW103:JYW104 JPA103:JPA104 JFE103:JFE104 IVI103:IVI104 ILM103:ILM104 IBQ103:IBQ104 HRU103:HRU104 HHY103:HHY104 GYC103:GYC104 GOG103:GOG104 GEK103:GEK104 FUO103:FUO104 FKS103:FKS104 FAW103:FAW104 ERA103:ERA104 EHE103:EHE104 DXI103:DXI104 DNM103:DNM104 DDQ103:DDQ104 CTU103:CTU104 CJY103:CJY104 CAC103:CAC104 BQG103:BQG104 BGK103:BGK104 AWO103:AWO104 AMS103:AMS104 ACW103:ACW104 TA103:TA104 JE103:JE104 JE118:JE119 TA118:TA119 ACW118:ACW119 AMS118:AMS119 AWO118:AWO119 BGK118:BGK119 BQG118:BQG119 CAC118:CAC119 CJY118:CJY119 CTU118:CTU119 DDQ118:DDQ119 DNM118:DNM119 DXI118:DXI119 EHE118:EHE119 ERA118:ERA119 FAW118:FAW119 FKS118:FKS119 FUO118:FUO119 GEK118:GEK119 GOG118:GOG119 GYC118:GYC119 HHY118:HHY119 HRU118:HRU119 IBQ118:IBQ119 ILM118:ILM119 IVI118:IVI119 JFE118:JFE119 JPA118:JPA119 JYW118:JYW119 KIS118:KIS119 KSO118:KSO119 LCK118:LCK119 LMG118:LMG119 LWC118:LWC119 MFY118:MFY119 MPU118:MPU119 MZQ118:MZQ119 NJM118:NJM119 NTI118:NTI119 ODE118:ODE119 ONA118:ONA119 OWW118:OWW119 PGS118:PGS119 PQO118:PQO119 QAK118:QAK119 QKG118:QKG119 QUC118:QUC119 RDY118:RDY119 RNU118:RNU119 RXQ118:RXQ119 SHM118:SHM119 SRI118:SRI119 TBE118:TBE119 TLA118:TLA119 TUW118:TUW119 UES118:UES119 UOO118:UOO119 UYK118:UYK119 VIG118:VIG119 VSC118:VSC119 WBY118:WBY119 WLU118:WLU119 WVQ118:WVQ119 JE125:JE128 TA125:TA128 ACW125:ACW128 AMS125:AMS128 AWO125:AWO128 BGK125:BGK128 BQG125:BQG128 CAC125:CAC128 CJY125:CJY128 CTU125:CTU128 DDQ125:DDQ128 DNM125:DNM128 DXI125:DXI128 EHE125:EHE128 ERA125:ERA128 FAW125:FAW128 FKS125:FKS128 FUO125:FUO128 GEK125:GEK128 GOG125:GOG128 GYC125:GYC128 HHY125:HHY128 HRU125:HRU128 IBQ125:IBQ128 ILM125:ILM128 IVI125:IVI128 JFE125:JFE128 JPA125:JPA128 JYW125:JYW128 KIS125:KIS128 KSO125:KSO128 LCK125:LCK128 LMG125:LMG128 LWC125:LWC128 MFY125:MFY128 MPU125:MPU128 MZQ125:MZQ128 NJM125:NJM128 NTI125:NTI128 ODE125:ODE128 ONA125:ONA128 OWW125:OWW128 PGS125:PGS128 PQO125:PQO128 QAK125:QAK128 QKG125:QKG128 QUC125:QUC128 RDY125:RDY128 RNU125:RNU128 RXQ125:RXQ128 SHM125:SHM128 SRI125:SRI128 TBE125:TBE128 TLA125:TLA128 TUW125:TUW128 UES125:UES128 UOO125:UOO128 UYK125:UYK128 VIG125:VIG128 VSC125:VSC128 WBY125:WBY128 WLU125:WLU128 WVQ125:WVQ128 JE130:JE131 TA130:TA131 ACW130:ACW131 AMS130:AMS131 AWO130:AWO131 BGK130:BGK131 BQG130:BQG131 CAC130:CAC131 CJY130:CJY131 CTU130:CTU131 DDQ130:DDQ131 DNM130:DNM131 DXI130:DXI131 EHE130:EHE131 ERA130:ERA131 FAW130:FAW131 FKS130:FKS131 FUO130:FUO131 GEK130:GEK131 GOG130:GOG131 GYC130:GYC131 HHY130:HHY131 HRU130:HRU131 IBQ130:IBQ131 ILM130:ILM131 IVI130:IVI131 JFE130:JFE131 JPA130:JPA131 JYW130:JYW131 KIS130:KIS131 KSO130:KSO131 LCK130:LCK131 LMG130:LMG131 LWC130:LWC131 MFY130:MFY131 MPU130:MPU131 MZQ130:MZQ131 NJM130:NJM131 NTI130:NTI131 ODE130:ODE131 ONA130:ONA131 OWW130:OWW131 PGS130:PGS131 PQO130:PQO131 QAK130:QAK131 QKG130:QKG131 QUC130:QUC131 RDY130:RDY131 RNU130:RNU131 RXQ130:RXQ131 SHM130:SHM131 SRI130:SRI131 TBE130:TBE131 TLA130:TLA131 TUW130:TUW131 UES130:UES131 UOO130:UOO131 UYK130:UYK131 VIG130:VIG131 VSC130:VSC131 WBY130:WBY131 WLU130:WLU131 WVQ130:WVQ131 JE136:JE137 TA136:TA137 ACW136:ACW137 AMS136:AMS137 AWO136:AWO137 BGK136:BGK137 BQG136:BQG137 CAC136:CAC137 CJY136:CJY137 CTU136:CTU137 DDQ136:DDQ137 DNM136:DNM137 DXI136:DXI137 EHE136:EHE137 ERA136:ERA137 FAW136:FAW137 FKS136:FKS137 FUO136:FUO137 GEK136:GEK137 GOG136:GOG137 GYC136:GYC137 HHY136:HHY137 HRU136:HRU137 IBQ136:IBQ137 ILM136:ILM137 IVI136:IVI137 JFE136:JFE137 JPA136:JPA137 JYW136:JYW137 KIS136:KIS137 KSO136:KSO137 LCK136:LCK137 LMG136:LMG137 LWC136:LWC137 MFY136:MFY137 MPU136:MPU137 MZQ136:MZQ137 NJM136:NJM137 NTI136:NTI137 ODE136:ODE137 ONA136:ONA137 OWW136:OWW137 PGS136:PGS137 PQO136:PQO137 QAK136:QAK137 QKG136:QKG137 QUC136:QUC137 RDY136:RDY137 RNU136:RNU137 RXQ136:RXQ137 SHM136:SHM137 SRI136:SRI137 TBE136:TBE137 TLA136:TLA137 TUW136:TUW137 UES136:UES137 UOO136:UOO137 UYK136:UYK137 VIG136:VIG137 VSC136:VSC137 WBY136:WBY137 WLU136:WLU137 WVQ136:WVQ137 JE139:JE140 TA139:TA140 ACW139:ACW140 AMS139:AMS140 AWO139:AWO140 BGK139:BGK140 BQG139:BQG140 CAC139:CAC140 CJY139:CJY140 CTU139:CTU140 DDQ139:DDQ140 DNM139:DNM140 DXI139:DXI140 EHE139:EHE140 ERA139:ERA140 FAW139:FAW140 FKS139:FKS140 FUO139:FUO140 GEK139:GEK140 GOG139:GOG140 GYC139:GYC140 HHY139:HHY140 HRU139:HRU140 IBQ139:IBQ140 ILM139:ILM140 IVI139:IVI140 JFE139:JFE140 JPA139:JPA140 JYW139:JYW140 KIS139:KIS140 KSO139:KSO140 LCK139:LCK140 LMG139:LMG140 LWC139:LWC140 MFY139:MFY140 MPU139:MPU140 MZQ139:MZQ140 NJM139:NJM140 NTI139:NTI140 ODE139:ODE140 ONA139:ONA140 OWW139:OWW140 PGS139:PGS140 PQO139:PQO140 QAK139:QAK140 QKG139:QKG140 QUC139:QUC140 RDY139:RDY140 RNU139:RNU140 RXQ139:RXQ140 SHM139:SHM140 SRI139:SRI140 TBE139:TBE140 TLA139:TLA140 TUW139:TUW140 UES139:UES140 UOO139:UOO140 UYK139:UYK140 VIG139:VIG140 VSC139:VSC140 WBY139:WBY140 WLU139:WLU140 WVQ139:WVQ140 WVQ121:WVQ122 WLU121:WLU122 WBY121:WBY122 VSC121:VSC122 VIG121:VIG122 UYK121:UYK122 UOO121:UOO122 UES121:UES122 TUW121:TUW122 TLA121:TLA122 TBE121:TBE122 SRI121:SRI122 SHM121:SHM122 RXQ121:RXQ122 RNU121:RNU122 RDY121:RDY122 QUC121:QUC122 QKG121:QKG122 QAK121:QAK122 PQO121:PQO122 PGS121:PGS122 OWW121:OWW122 ONA121:ONA122 ODE121:ODE122 NTI121:NTI122 NJM121:NJM122 MZQ121:MZQ122 MPU121:MPU122 MFY121:MFY122 LWC121:LWC122 LMG121:LMG122 LCK121:LCK122 KSO121:KSO122 KIS121:KIS122 JYW121:JYW122 JPA121:JPA122 JFE121:JFE122 IVI121:IVI122 ILM121:ILM122 IBQ121:IBQ122 HRU121:HRU122 HHY121:HHY122 GYC121:GYC122 GOG121:GOG122 GEK121:GEK122 FUO121:FUO122 FKS121:FKS122 FAW121:FAW122 ERA121:ERA122 EHE121:EHE122 DXI121:DXI122 DNM121:DNM122 DDQ121:DDQ122 CTU121:CTU122 CJY121:CJY122 CAC121:CAC122 BQG121:BQG122 BGK121:BGK122 AWO121:AWO122 AMS121:AMS122 ACW121:ACW122 TA121:TA122 JE121:JE122 WVQ133:WVQ134 WLU133:WLU134 WBY133:WBY134 VSC133:VSC134 VIG133:VIG134 UYK133:UYK134 UOO133:UOO134 UES133:UES134 TUW133:TUW134 TLA133:TLA134 TBE133:TBE134 SRI133:SRI134 SHM133:SHM134 RXQ133:RXQ134 RNU133:RNU134 RDY133:RDY134 QUC133:QUC134 QKG133:QKG134 QAK133:QAK134 PQO133:PQO134 PGS133:PGS134 OWW133:OWW134 ONA133:ONA134 ODE133:ODE134 NTI133:NTI134 NJM133:NJM134 MZQ133:MZQ134 MPU133:MPU134 MFY133:MFY134 LWC133:LWC134 LMG133:LMG134 LCK133:LCK134 KSO133:KSO134 KIS133:KIS134 JYW133:JYW134 JPA133:JPA134 JFE133:JFE134 IVI133:IVI134 ILM133:ILM134 IBQ133:IBQ134 HRU133:HRU134 HHY133:HHY134 GYC133:GYC134 GOG133:GOG134 GEK133:GEK134 FUO133:FUO134 FKS133:FKS134 FAW133:FAW134 ERA133:ERA134 EHE133:EHE134 DXI133:DXI134 DNM133:DNM134 DDQ133:DDQ134 CTU133:CTU134 CJY133:CJY134 CAC133:CAC134 BQG133:BQG134 BGK133:BGK134 AWO133:AWO134 AMS133:AMS134 ACW133:ACW134 TA133:TA134 JE133:JE134 JE142:JE143 TA142:TA143 ACW142:ACW143 AMS142:AMS143 AWO142:AWO143 BGK142:BGK143 BQG142:BQG143 CAC142:CAC143 CJY142:CJY143 CTU142:CTU143 DDQ142:DDQ143 DNM142:DNM143 DXI142:DXI143 EHE142:EHE143 ERA142:ERA143 FAW142:FAW143 FKS142:FKS143 FUO142:FUO143 GEK142:GEK143 GOG142:GOG143 GYC142:GYC143 HHY142:HHY143 HRU142:HRU143 IBQ142:IBQ143 ILM142:ILM143 IVI142:IVI143 JFE142:JFE143 JPA142:JPA143 JYW142:JYW143 KIS142:KIS143 KSO142:KSO143 LCK142:LCK143 LMG142:LMG143 LWC142:LWC143 MFY142:MFY143 MPU142:MPU143 MZQ142:MZQ143 NJM142:NJM143 NTI142:NTI143 ODE142:ODE143 ONA142:ONA143 OWW142:OWW143 PGS142:PGS143 PQO142:PQO143 QAK142:QAK143 QKG142:QKG143 QUC142:QUC143 RDY142:RDY143 RNU142:RNU143 RXQ142:RXQ143 SHM142:SHM143 SRI142:SRI143 TBE142:TBE143 TLA142:TLA143 TUW142:TUW143 UES142:UES143 UOO142:UOO143 UYK142:UYK143 VIG142:VIG143 VSC142:VSC143 WBY142:WBY143 WLU142:WLU143 WVQ142:WVQ143 JE145:JE146 TA145:TA146 ACW145:ACW146 AMS145:AMS146 AWO145:AWO146 BGK145:BGK146 BQG145:BQG146 CAC145:CAC146 CJY145:CJY146 CTU145:CTU146 DDQ145:DDQ146 DNM145:DNM146 DXI145:DXI146 EHE145:EHE146 ERA145:ERA146 FAW145:FAW146 FKS145:FKS146 FUO145:FUO146 GEK145:GEK146 GOG145:GOG146 GYC145:GYC146 HHY145:HHY146 HRU145:HRU146 IBQ145:IBQ146 ILM145:ILM146 IVI145:IVI146 JFE145:JFE146 JPA145:JPA146 JYW145:JYW146 KIS145:KIS146 KSO145:KSO146 LCK145:LCK146 LMG145:LMG146 LWC145:LWC146 MFY145:MFY146 MPU145:MPU146 MZQ145:MZQ146 NJM145:NJM146 NTI145:NTI146 ODE145:ODE146 ONA145:ONA146 OWW145:OWW146 PGS145:PGS146 PQO145:PQO146 QAK145:QAK146 QKG145:QKG146 QUC145:QUC146 RDY145:RDY146 RNU145:RNU146 RXQ145:RXQ146 SHM145:SHM146 SRI145:SRI146 TBE145:TBE146 TLA145:TLA146 TUW145:TUW146 UES145:UES146 UOO145:UOO146 UYK145:UYK146 VIG145:VIG146 VSC145:VSC146 WBY145:WBY146 WLU145:WLU146 WVQ145:WVQ146 JE148:JE149 TA148:TA149 ACW148:ACW149 AMS148:AMS149 AWO148:AWO149 BGK148:BGK149 BQG148:BQG149 CAC148:CAC149 CJY148:CJY149 CTU148:CTU149 DDQ148:DDQ149 DNM148:DNM149 DXI148:DXI149 EHE148:EHE149 ERA148:ERA149 FAW148:FAW149 FKS148:FKS149 FUO148:FUO149 GEK148:GEK149 GOG148:GOG149 GYC148:GYC149 HHY148:HHY149 HRU148:HRU149 IBQ148:IBQ149 ILM148:ILM149 IVI148:IVI149 JFE148:JFE149 JPA148:JPA149 JYW148:JYW149 KIS148:KIS149 KSO148:KSO149 LCK148:LCK149 LMG148:LMG149 LWC148:LWC149 MFY148:MFY149 MPU148:MPU149 MZQ148:MZQ149 NJM148:NJM149 NTI148:NTI149 ODE148:ODE149 ONA148:ONA149 OWW148:OWW149 PGS148:PGS149 PQO148:PQO149 QAK148:QAK149 QKG148:QKG149 QUC148:QUC149 RDY148:RDY149 RNU148:RNU149 RXQ148:RXQ149 SHM148:SHM149 SRI148:SRI149 TBE148:TBE149 TLA148:TLA149 TUW148:TUW149 UES148:UES149 UOO148:UOO149 UYK148:UYK149 VIG148:VIG149 VSC148:VSC149 WBY148:WBY149 WLU148:WLU149 WVQ148:WVQ149 JE154:JE155 TA154:TA155 ACW154:ACW155 AMS154:AMS155 AWO154:AWO155 BGK154:BGK155 BQG154:BQG155 CAC154:CAC155 CJY154:CJY155 CTU154:CTU155 DDQ154:DDQ155 DNM154:DNM155 DXI154:DXI155 EHE154:EHE155 ERA154:ERA155 FAW154:FAW155 FKS154:FKS155 FUO154:FUO155 GEK154:GEK155 GOG154:GOG155 GYC154:GYC155 HHY154:HHY155 HRU154:HRU155 IBQ154:IBQ155 ILM154:ILM155 IVI154:IVI155 JFE154:JFE155 JPA154:JPA155 JYW154:JYW155 KIS154:KIS155 KSO154:KSO155 LCK154:LCK155 LMG154:LMG155 LWC154:LWC155 MFY154:MFY155 MPU154:MPU155 MZQ154:MZQ155 NJM154:NJM155 NTI154:NTI155 ODE154:ODE155 ONA154:ONA155 OWW154:OWW155 PGS154:PGS155 PQO154:PQO155 QAK154:QAK155 QKG154:QKG155 QUC154:QUC155 RDY154:RDY155 RNU154:RNU155 RXQ154:RXQ155 SHM154:SHM155 SRI154:SRI155 TBE154:TBE155 TLA154:TLA155 TUW154:TUW155 UES154:UES155 UOO154:UOO155 UYK154:UYK155 VIG154:VIG155 VSC154:VSC155 WBY154:WBY155 WLU154:WLU155 WVQ154:WVQ155 JE157:JE158 TA157:TA158 ACW157:ACW158 AMS157:AMS158 AWO157:AWO158 BGK157:BGK158 BQG157:BQG158 CAC157:CAC158 CJY157:CJY158 CTU157:CTU158 DDQ157:DDQ158 DNM157:DNM158 DXI157:DXI158 EHE157:EHE158 ERA157:ERA158 FAW157:FAW158 FKS157:FKS158 FUO157:FUO158 GEK157:GEK158 GOG157:GOG158 GYC157:GYC158 HHY157:HHY158 HRU157:HRU158 IBQ157:IBQ158 ILM157:ILM158 IVI157:IVI158 JFE157:JFE158 JPA157:JPA158 JYW157:JYW158 KIS157:KIS158 KSO157:KSO158 LCK157:LCK158 LMG157:LMG158 LWC157:LWC158 MFY157:MFY158 MPU157:MPU158 MZQ157:MZQ158 NJM157:NJM158 NTI157:NTI158 ODE157:ODE158 ONA157:ONA158 OWW157:OWW158 PGS157:PGS158 PQO157:PQO158 QAK157:QAK158 QKG157:QKG158 QUC157:QUC158 RDY157:RDY158 RNU157:RNU158 RXQ157:RXQ158 SHM157:SHM158 SRI157:SRI158 TBE157:TBE158 TLA157:TLA158 TUW157:TUW158 UES157:UES158 UOO157:UOO158 UYK157:UYK158 VIG157:VIG158 VSC157:VSC158 WBY157:WBY158 WLU157:WLU158 WVQ157:WVQ158 JE163:JE164 TA163:TA164 ACW163:ACW164 AMS163:AMS164 AWO163:AWO164 BGK163:BGK164 BQG163:BQG164 CAC163:CAC164 CJY163:CJY164 CTU163:CTU164 DDQ163:DDQ164 DNM163:DNM164 DXI163:DXI164 EHE163:EHE164 ERA163:ERA164 FAW163:FAW164 FKS163:FKS164 FUO163:FUO164 GEK163:GEK164 GOG163:GOG164 GYC163:GYC164 HHY163:HHY164 HRU163:HRU164 IBQ163:IBQ164 ILM163:ILM164 IVI163:IVI164 JFE163:JFE164 JPA163:JPA164 JYW163:JYW164 KIS163:KIS164 KSO163:KSO164 LCK163:LCK164 LMG163:LMG164 LWC163:LWC164 MFY163:MFY164 MPU163:MPU164 MZQ163:MZQ164 NJM163:NJM164 NTI163:NTI164 ODE163:ODE164 ONA163:ONA164 OWW163:OWW164 PGS163:PGS164 PQO163:PQO164 QAK163:QAK164 QKG163:QKG164 QUC163:QUC164 RDY163:RDY164 RNU163:RNU164 RXQ163:RXQ164 SHM163:SHM164 SRI163:SRI164 TBE163:TBE164 TLA163:TLA164 TUW163:TUW164 UES163:UES164 UOO163:UOO164 UYK163:UYK164 VIG163:VIG164 VSC163:VSC164 WBY163:WBY164 WLU163:WLU164 WVQ163:WVQ164 WVQ151:WVQ152 WLU151:WLU152 WBY151:WBY152 VSC151:VSC152 VIG151:VIG152 UYK151:UYK152 UOO151:UOO152 UES151:UES152 TUW151:TUW152 TLA151:TLA152 TBE151:TBE152 SRI151:SRI152 SHM151:SHM152 RXQ151:RXQ152 RNU151:RNU152 RDY151:RDY152 QUC151:QUC152 QKG151:QKG152 QAK151:QAK152 PQO151:PQO152 PGS151:PGS152 OWW151:OWW152 ONA151:ONA152 ODE151:ODE152 NTI151:NTI152 NJM151:NJM152 MZQ151:MZQ152 MPU151:MPU152 MFY151:MFY152 LWC151:LWC152 LMG151:LMG152 LCK151:LCK152 KSO151:KSO152 KIS151:KIS152 JYW151:JYW152 JPA151:JPA152 JFE151:JFE152 IVI151:IVI152 ILM151:ILM152 IBQ151:IBQ152 HRU151:HRU152 HHY151:HHY152 GYC151:GYC152 GOG151:GOG152 GEK151:GEK152 FUO151:FUO152 FKS151:FKS152 FAW151:FAW152 ERA151:ERA152 EHE151:EHE152 DXI151:DXI152 DNM151:DNM152 DDQ151:DDQ152 CTU151:CTU152 CJY151:CJY152 CAC151:CAC152 BQG151:BQG152 BGK151:BGK152 AWO151:AWO152 AMS151:AMS152 ACW151:ACW152 TA151:TA152 JE151:JE152 WVQ160:WVQ161 WLU160:WLU161 WBY160:WBY161 VSC160:VSC161 VIG160:VIG161 UYK160:UYK161 UOO160:UOO161 UES160:UES161 TUW160:TUW161 TLA160:TLA161 TBE160:TBE161 SRI160:SRI161 SHM160:SHM161 RXQ160:RXQ161 RNU160:RNU161 RDY160:RDY161 QUC160:QUC161 QKG160:QKG161 QAK160:QAK161 PQO160:PQO161 PGS160:PGS161 OWW160:OWW161 ONA160:ONA161 ODE160:ODE161 NTI160:NTI161 NJM160:NJM161 MZQ160:MZQ161 MPU160:MPU161 MFY160:MFY161 LWC160:LWC161 LMG160:LMG161 LCK160:LCK161 KSO160:KSO161 KIS160:KIS161 JYW160:JYW161 JPA160:JPA161 JFE160:JFE161 IVI160:IVI161 ILM160:ILM161 IBQ160:IBQ161 HRU160:HRU161 HHY160:HHY161 GYC160:GYC161 GOG160:GOG161 GEK160:GEK161 FUO160:FUO161 FKS160:FKS161 FAW160:FAW161 ERA160:ERA161 EHE160:EHE161 DXI160:DXI161 DNM160:DNM161 DDQ160:DDQ161 CTU160:CTU161 CJY160:CJY161 CAC160:CAC161 BQG160:BQG161 BGK160:BGK161 AWO160:AWO161 AMS160:AMS161 ACW160:ACW161 TA160:TA161 JE160:JE161 WLU166:WLU393 WBY166:WBY393 VSC166:VSC393 VIG166:VIG393 UYK166:UYK393 UOO166:UOO393 UES166:UES393 TUW166:TUW393 TLA166:TLA393 TBE166:TBE393 SRI166:SRI393 SHM166:SHM393 RXQ166:RXQ393 RNU166:RNU393 RDY166:RDY393 QUC166:QUC393 QKG166:QKG393 QAK166:QAK393 PQO166:PQO393 PGS166:PGS393 OWW166:OWW393 ONA166:ONA393 ODE166:ODE393 NTI166:NTI393 NJM166:NJM393 MZQ166:MZQ393 MPU166:MPU393 MFY166:MFY393 LWC166:LWC393 LMG166:LMG393 LCK166:LCK393 KSO166:KSO393 KIS166:KIS393 JYW166:JYW393 JPA166:JPA393 JFE166:JFE393 IVI166:IVI393 ILM166:ILM393 IBQ166:IBQ393 HRU166:HRU393 HHY166:HHY393 GYC166:GYC393 GOG166:GOG393 GEK166:GEK393 FUO166:FUO393 FKS166:FKS393 FAW166:FAW393 ERA166:ERA393 EHE166:EHE393 DXI166:DXI393 DNM166:DNM393 DDQ166:DDQ393 CTU166:CTU393 CJY166:CJY393 CAC166:CAC393 BQG166:BQG393 BGK166:BGK393 AWO166:AWO393 AMS166:AMS393 ACW166:ACW393 TA166:TA393 JE166:JE393 WVQ166:WVQ393 JE395:JE396 TA395:TA396 ACW395:ACW396 AMS395:AMS396 AWO395:AWO396 BGK395:BGK396 BQG395:BQG396 CAC395:CAC396 CJY395:CJY396 CTU395:CTU396 DDQ395:DDQ396 DNM395:DNM396 DXI395:DXI396 EHE395:EHE396 ERA395:ERA396 FAW395:FAW396 FKS395:FKS396 FUO395:FUO396 GEK395:GEK396 GOG395:GOG396 GYC395:GYC396 HHY395:HHY396 HRU395:HRU396 IBQ395:IBQ396 ILM395:ILM396 IVI395:IVI396 JFE395:JFE396 JPA395:JPA396 JYW395:JYW396 KIS395:KIS396 KSO395:KSO396 LCK395:LCK396 LMG395:LMG396 LWC395:LWC396 MFY395:MFY396 MPU395:MPU396 MZQ395:MZQ396 NJM395:NJM396 NTI395:NTI396 ODE395:ODE396 ONA395:ONA396 OWW395:OWW396 PGS395:PGS396 PQO395:PQO396 QAK395:QAK396 QKG395:QKG396 QUC395:QUC396 RDY395:RDY396 RNU395:RNU396 RXQ395:RXQ396 SHM395:SHM396 SRI395:SRI396 TBE395:TBE396 TLA395:TLA396 TUW395:TUW396 UES395:UES396 UOO395:UOO396 UYK395:UYK396 VIG395:VIG396 VSC395:VSC396 WBY395:WBY396 WLU395:WLU396 WVQ395:WVQ396 JE398:JE399 TA398:TA399 ACW398:ACW399 AMS398:AMS399 AWO398:AWO399 BGK398:BGK399 BQG398:BQG399 CAC398:CAC399 CJY398:CJY399 CTU398:CTU399 DDQ398:DDQ399 DNM398:DNM399 DXI398:DXI399 EHE398:EHE399 ERA398:ERA399 FAW398:FAW399 FKS398:FKS399 FUO398:FUO399 GEK398:GEK399 GOG398:GOG399 GYC398:GYC399 HHY398:HHY399 HRU398:HRU399 IBQ398:IBQ399 ILM398:ILM399 IVI398:IVI399 JFE398:JFE399 JPA398:JPA399 JYW398:JYW399 KIS398:KIS399 KSO398:KSO399 LCK398:LCK399 LMG398:LMG399 LWC398:LWC399 MFY398:MFY399 MPU398:MPU399 MZQ398:MZQ399 NJM398:NJM399 NTI398:NTI399 ODE398:ODE399 ONA398:ONA399 OWW398:OWW399 PGS398:PGS399 PQO398:PQO399 QAK398:QAK399 QKG398:QKG399 QUC398:QUC399 RDY398:RDY399 RNU398:RNU399 RXQ398:RXQ399 SHM398:SHM399 SRI398:SRI399 TBE398:TBE399 TLA398:TLA399 TUW398:TUW399 UES398:UES399 UOO398:UOO399 UYK398:UYK399 VIG398:VIG399 VSC398:VSC399 WBY398:WBY399 WLU398:WLU399 WVQ398:WVQ399 JE404:JE405 TA404:TA405 ACW404:ACW405 AMS404:AMS405 AWO404:AWO405 BGK404:BGK405 BQG404:BQG405 CAC404:CAC405 CJY404:CJY405 CTU404:CTU405 DDQ404:DDQ405 DNM404:DNM405 DXI404:DXI405 EHE404:EHE405 ERA404:ERA405 FAW404:FAW405 FKS404:FKS405 FUO404:FUO405 GEK404:GEK405 GOG404:GOG405 GYC404:GYC405 HHY404:HHY405 HRU404:HRU405 IBQ404:IBQ405 ILM404:ILM405 IVI404:IVI405 JFE404:JFE405 JPA404:JPA405 JYW404:JYW405 KIS404:KIS405 KSO404:KSO405 LCK404:LCK405 LMG404:LMG405 LWC404:LWC405 MFY404:MFY405 MPU404:MPU405 MZQ404:MZQ405 NJM404:NJM405 NTI404:NTI405 ODE404:ODE405 ONA404:ONA405 OWW404:OWW405 PGS404:PGS405 PQO404:PQO405 QAK404:QAK405 QKG404:QKG405 QUC404:QUC405 RDY404:RDY405 RNU404:RNU405 RXQ404:RXQ405 SHM404:SHM405 SRI404:SRI405 TBE404:TBE405 TLA404:TLA405 TUW404:TUW405 UES404:UES405 UOO404:UOO405 UYK404:UYK405 VIG404:VIG405 VSC404:VSC405 WBY404:WBY405 WLU404:WLU405 WVQ404:WVQ405 JE407:JE408 TA407:TA408 ACW407:ACW408 AMS407:AMS408 AWO407:AWO408 BGK407:BGK408 BQG407:BQG408 CAC407:CAC408 CJY407:CJY408 CTU407:CTU408 DDQ407:DDQ408 DNM407:DNM408 DXI407:DXI408 EHE407:EHE408 ERA407:ERA408 FAW407:FAW408 FKS407:FKS408 FUO407:FUO408 GEK407:GEK408 GOG407:GOG408 GYC407:GYC408 HHY407:HHY408 HRU407:HRU408 IBQ407:IBQ408 ILM407:ILM408 IVI407:IVI408 JFE407:JFE408 JPA407:JPA408 JYW407:JYW408 KIS407:KIS408 KSO407:KSO408 LCK407:LCK408 LMG407:LMG408 LWC407:LWC408 MFY407:MFY408 MPU407:MPU408 MZQ407:MZQ408 NJM407:NJM408 NTI407:NTI408 ODE407:ODE408 ONA407:ONA408 OWW407:OWW408 PGS407:PGS408 PQO407:PQO408 QAK407:QAK408 QKG407:QKG408 QUC407:QUC408 RDY407:RDY408 RNU407:RNU408 RXQ407:RXQ408 SHM407:SHM408 SRI407:SRI408 TBE407:TBE408 TLA407:TLA408 TUW407:TUW408 UES407:UES408 UOO407:UOO408 UYK407:UYK408 VIG407:VIG408 VSC407:VSC408 WBY407:WBY408 WLU407:WLU408 WVQ407:WVQ408 JE413:JE414 TA413:TA414 ACW413:ACW414 AMS413:AMS414 AWO413:AWO414 BGK413:BGK414 BQG413:BQG414 CAC413:CAC414 CJY413:CJY414 CTU413:CTU414 DDQ413:DDQ414 DNM413:DNM414 DXI413:DXI414 EHE413:EHE414 ERA413:ERA414 FAW413:FAW414 FKS413:FKS414 FUO413:FUO414 GEK413:GEK414 GOG413:GOG414 GYC413:GYC414 HHY413:HHY414 HRU413:HRU414 IBQ413:IBQ414 ILM413:ILM414 IVI413:IVI414 JFE413:JFE414 JPA413:JPA414 JYW413:JYW414 KIS413:KIS414 KSO413:KSO414 LCK413:LCK414 LMG413:LMG414 LWC413:LWC414 MFY413:MFY414 MPU413:MPU414 MZQ413:MZQ414 NJM413:NJM414 NTI413:NTI414 ODE413:ODE414 ONA413:ONA414 OWW413:OWW414 PGS413:PGS414 PQO413:PQO414 QAK413:QAK414 QKG413:QKG414 QUC413:QUC414 RDY413:RDY414 RNU413:RNU414 RXQ413:RXQ414 SHM413:SHM414 SRI413:SRI414 TBE413:TBE414 TLA413:TLA414 TUW413:TUW414 UES413:UES414 UOO413:UOO414 UYK413:UYK414 VIG413:VIG414 VSC413:VSC414 WBY413:WBY414 WLU413:WLU414 WVQ413:WVQ414 JE416:JE417 TA416:TA417 ACW416:ACW417 AMS416:AMS417 AWO416:AWO417 BGK416:BGK417 BQG416:BQG417 CAC416:CAC417 CJY416:CJY417 CTU416:CTU417 DDQ416:DDQ417 DNM416:DNM417 DXI416:DXI417 EHE416:EHE417 ERA416:ERA417 FAW416:FAW417 FKS416:FKS417 FUO416:FUO417 GEK416:GEK417 GOG416:GOG417 GYC416:GYC417 HHY416:HHY417 HRU416:HRU417 IBQ416:IBQ417 ILM416:ILM417 IVI416:IVI417 JFE416:JFE417 JPA416:JPA417 JYW416:JYW417 KIS416:KIS417 KSO416:KSO417 LCK416:LCK417 LMG416:LMG417 LWC416:LWC417 MFY416:MFY417 MPU416:MPU417 MZQ416:MZQ417 NJM416:NJM417 NTI416:NTI417 ODE416:ODE417 ONA416:ONA417 OWW416:OWW417 PGS416:PGS417 PQO416:PQO417 QAK416:QAK417 QKG416:QKG417 QUC416:QUC417 RDY416:RDY417 RNU416:RNU417 RXQ416:RXQ417 SHM416:SHM417 SRI416:SRI417 TBE416:TBE417 TLA416:TLA417 TUW416:TUW417 UES416:UES417 UOO416:UOO417 UYK416:UYK417 VIG416:VIG417 VSC416:VSC417 WBY416:WBY417 WLU416:WLU417 WVQ416:WVQ417 WVQ401:WVQ402 WLU401:WLU402 WBY401:WBY402 VSC401:VSC402 VIG401:VIG402 UYK401:UYK402 UOO401:UOO402 UES401:UES402 TUW401:TUW402 TLA401:TLA402 TBE401:TBE402 SRI401:SRI402 SHM401:SHM402 RXQ401:RXQ402 RNU401:RNU402 RDY401:RDY402 QUC401:QUC402 QKG401:QKG402 QAK401:QAK402 PQO401:PQO402 PGS401:PGS402 OWW401:OWW402 ONA401:ONA402 ODE401:ODE402 NTI401:NTI402 NJM401:NJM402 MZQ401:MZQ402 MPU401:MPU402 MFY401:MFY402 LWC401:LWC402 LMG401:LMG402 LCK401:LCK402 KSO401:KSO402 KIS401:KIS402 JYW401:JYW402 JPA401:JPA402 JFE401:JFE402 IVI401:IVI402 ILM401:ILM402 IBQ401:IBQ402 HRU401:HRU402 HHY401:HHY402 GYC401:GYC402 GOG401:GOG402 GEK401:GEK402 FUO401:FUO402 FKS401:FKS402 FAW401:FAW402 ERA401:ERA402 EHE401:EHE402 DXI401:DXI402 DNM401:DNM402 DDQ401:DDQ402 CTU401:CTU402 CJY401:CJY402 CAC401:CAC402 BQG401:BQG402 BGK401:BGK402 AWO401:AWO402 AMS401:AMS402 ACW401:ACW402 TA401:TA402 JE401:JE402 WVQ410:WVQ411 WLU410:WLU411 WBY410:WBY411 VSC410:VSC411 VIG410:VIG411 UYK410:UYK411 UOO410:UOO411 UES410:UES411 TUW410:TUW411 TLA410:TLA411 TBE410:TBE411 SRI410:SRI411 SHM410:SHM411 RXQ410:RXQ411 RNU410:RNU411 RDY410:RDY411 QUC410:QUC411 QKG410:QKG411 QAK410:QAK411 PQO410:PQO411 PGS410:PGS411 OWW410:OWW411 ONA410:ONA411 ODE410:ODE411 NTI410:NTI411 NJM410:NJM411 MZQ410:MZQ411 MPU410:MPU411 MFY410:MFY411 LWC410:LWC411 LMG410:LMG411 LCK410:LCK411 KSO410:KSO411 KIS410:KIS411 JYW410:JYW411 JPA410:JPA411 JFE410:JFE411 IVI410:IVI411 ILM410:ILM411 IBQ410:IBQ411 HRU410:HRU411 HHY410:HHY411 GYC410:GYC411 GOG410:GOG411 GEK410:GEK411 FUO410:FUO411 FKS410:FKS411 FAW410:FAW411 ERA410:ERA411 EHE410:EHE411 DXI410:DXI411 DNM410:DNM411 DDQ410:DDQ411 CTU410:CTU411 CJY410:CJY411 CAC410:CAC411 BQG410:BQG411 BGK410:BGK411 AWO410:AWO411 AMS410:AMS411 ACW410:ACW411 TA410:TA411 JE410:JE411 JE419:JE420 TA419:TA420 ACW419:ACW420 AMS419:AMS420 AWO419:AWO420 BGK419:BGK420 BQG419:BQG420 CAC419:CAC420 CJY419:CJY420 CTU419:CTU420 DDQ419:DDQ420 DNM419:DNM420 DXI419:DXI420 EHE419:EHE420 ERA419:ERA420 FAW419:FAW420 FKS419:FKS420 FUO419:FUO420 GEK419:GEK420 GOG419:GOG420 GYC419:GYC420 HHY419:HHY420 HRU419:HRU420 IBQ419:IBQ420 ILM419:ILM420 IVI419:IVI420 JFE419:JFE420 JPA419:JPA420 JYW419:JYW420 KIS419:KIS420 KSO419:KSO420 LCK419:LCK420 LMG419:LMG420 LWC419:LWC420 MFY419:MFY420 MPU419:MPU420 MZQ419:MZQ420 NJM419:NJM420 NTI419:NTI420 ODE419:ODE420 ONA419:ONA420 OWW419:OWW420 PGS419:PGS420 PQO419:PQO420 QAK419:QAK420 QKG419:QKG420 QUC419:QUC420 RDY419:RDY420 RNU419:RNU420 RXQ419:RXQ420 SHM419:SHM420 SRI419:SRI420 TBE419:TBE420 TLA419:TLA420 TUW419:TUW420 UES419:UES420 UOO419:UOO420 UYK419:UYK420 VIG419:VIG420 VSC419:VSC420 WBY419:WBY420 WLU419:WLU420 WVQ419:WVQ420 JE422:JE423 TA422:TA423 ACW422:ACW423 AMS422:AMS423 AWO422:AWO423 BGK422:BGK423 BQG422:BQG423 CAC422:CAC423 CJY422:CJY423 CTU422:CTU423 DDQ422:DDQ423 DNM422:DNM423 DXI422:DXI423 EHE422:EHE423 ERA422:ERA423 FAW422:FAW423 FKS422:FKS423 FUO422:FUO423 GEK422:GEK423 GOG422:GOG423 GYC422:GYC423 HHY422:HHY423 HRU422:HRU423 IBQ422:IBQ423 ILM422:ILM423 IVI422:IVI423 JFE422:JFE423 JPA422:JPA423 JYW422:JYW423 KIS422:KIS423 KSO422:KSO423 LCK422:LCK423 LMG422:LMG423 LWC422:LWC423 MFY422:MFY423 MPU422:MPU423 MZQ422:MZQ423 NJM422:NJM423 NTI422:NTI423 ODE422:ODE423 ONA422:ONA423 OWW422:OWW423 PGS422:PGS423 PQO422:PQO423 QAK422:QAK423 QKG422:QKG423 QUC422:QUC423 RDY422:RDY423 RNU422:RNU423 RXQ422:RXQ423 SHM422:SHM423 SRI422:SRI423 TBE422:TBE423 TLA422:TLA423 TUW422:TUW423 UES422:UES423 UOO422:UOO423 UYK422:UYK423 VIG422:VIG423 VSC422:VSC423 WBY422:WBY423 WLU422:WLU423 WVQ422:WVQ423 JE425:JE426 TA425:TA426 ACW425:ACW426 AMS425:AMS426 AWO425:AWO426 BGK425:BGK426 BQG425:BQG426 CAC425:CAC426 CJY425:CJY426 CTU425:CTU426 DDQ425:DDQ426 DNM425:DNM426 DXI425:DXI426 EHE425:EHE426 ERA425:ERA426 FAW425:FAW426 FKS425:FKS426 FUO425:FUO426 GEK425:GEK426 GOG425:GOG426 GYC425:GYC426 HHY425:HHY426 HRU425:HRU426 IBQ425:IBQ426 ILM425:ILM426 IVI425:IVI426 JFE425:JFE426 JPA425:JPA426 JYW425:JYW426 KIS425:KIS426 KSO425:KSO426 LCK425:LCK426 LMG425:LMG426 LWC425:LWC426 MFY425:MFY426 MPU425:MPU426 MZQ425:MZQ426 NJM425:NJM426 NTI425:NTI426 ODE425:ODE426 ONA425:ONA426 OWW425:OWW426 PGS425:PGS426 PQO425:PQO426 QAK425:QAK426 QKG425:QKG426 QUC425:QUC426 RDY425:RDY426 RNU425:RNU426 RXQ425:RXQ426 SHM425:SHM426 SRI425:SRI426 TBE425:TBE426 TLA425:TLA426 TUW425:TUW426 UES425:UES426 UOO425:UOO426 UYK425:UYK426 VIG425:VIG426 VSC425:VSC426 WBY425:WBY426 WLU425:WLU426 WVQ425:WVQ426 JE431:JE432 TA431:TA432 ACW431:ACW432 AMS431:AMS432 AWO431:AWO432 BGK431:BGK432 BQG431:BQG432 CAC431:CAC432 CJY431:CJY432 CTU431:CTU432 DDQ431:DDQ432 DNM431:DNM432 DXI431:DXI432 EHE431:EHE432 ERA431:ERA432 FAW431:FAW432 FKS431:FKS432 FUO431:FUO432 GEK431:GEK432 GOG431:GOG432 GYC431:GYC432 HHY431:HHY432 HRU431:HRU432 IBQ431:IBQ432 ILM431:ILM432 IVI431:IVI432 JFE431:JFE432 JPA431:JPA432 JYW431:JYW432 KIS431:KIS432 KSO431:KSO432 LCK431:LCK432 LMG431:LMG432 LWC431:LWC432 MFY431:MFY432 MPU431:MPU432 MZQ431:MZQ432 NJM431:NJM432 NTI431:NTI432 ODE431:ODE432 ONA431:ONA432 OWW431:OWW432 PGS431:PGS432 PQO431:PQO432 QAK431:QAK432 QKG431:QKG432 QUC431:QUC432 RDY431:RDY432 RNU431:RNU432 RXQ431:RXQ432 SHM431:SHM432 SRI431:SRI432 TBE431:TBE432 TLA431:TLA432 TUW431:TUW432 UES431:UES432 UOO431:UOO432 UYK431:UYK432 VIG431:VIG432 VSC431:VSC432 WBY431:WBY432 WLU431:WLU432 WVQ431:WVQ432 JE434:JE435 TA434:TA435 ACW434:ACW435 AMS434:AMS435 AWO434:AWO435 BGK434:BGK435 BQG434:BQG435 CAC434:CAC435 CJY434:CJY435 CTU434:CTU435 DDQ434:DDQ435 DNM434:DNM435 DXI434:DXI435 EHE434:EHE435 ERA434:ERA435 FAW434:FAW435 FKS434:FKS435 FUO434:FUO435 GEK434:GEK435 GOG434:GOG435 GYC434:GYC435 HHY434:HHY435 HRU434:HRU435 IBQ434:IBQ435 ILM434:ILM435 IVI434:IVI435 JFE434:JFE435 JPA434:JPA435 JYW434:JYW435 KIS434:KIS435 KSO434:KSO435 LCK434:LCK435 LMG434:LMG435 LWC434:LWC435 MFY434:MFY435 MPU434:MPU435 MZQ434:MZQ435 NJM434:NJM435 NTI434:NTI435 ODE434:ODE435 ONA434:ONA435 OWW434:OWW435 PGS434:PGS435 PQO434:PQO435 QAK434:QAK435 QKG434:QKG435 QUC434:QUC435 RDY434:RDY435 RNU434:RNU435 RXQ434:RXQ435 SHM434:SHM435 SRI434:SRI435 TBE434:TBE435 TLA434:TLA435 TUW434:TUW435 UES434:UES435 UOO434:UOO435 UYK434:UYK435 VIG434:VIG435 VSC434:VSC435 WBY434:WBY435 WLU434:WLU435 WVQ434:WVQ435 JE440:JE441 TA440:TA441 ACW440:ACW441 AMS440:AMS441 AWO440:AWO441 BGK440:BGK441 BQG440:BQG441 CAC440:CAC441 CJY440:CJY441 CTU440:CTU441 DDQ440:DDQ441 DNM440:DNM441 DXI440:DXI441 EHE440:EHE441 ERA440:ERA441 FAW440:FAW441 FKS440:FKS441 FUO440:FUO441 GEK440:GEK441 GOG440:GOG441 GYC440:GYC441 HHY440:HHY441 HRU440:HRU441 IBQ440:IBQ441 ILM440:ILM441 IVI440:IVI441 JFE440:JFE441 JPA440:JPA441 JYW440:JYW441 KIS440:KIS441 KSO440:KSO441 LCK440:LCK441 LMG440:LMG441 LWC440:LWC441 MFY440:MFY441 MPU440:MPU441 MZQ440:MZQ441 NJM440:NJM441 NTI440:NTI441 ODE440:ODE441 ONA440:ONA441 OWW440:OWW441 PGS440:PGS441 PQO440:PQO441 QAK440:QAK441 QKG440:QKG441 QUC440:QUC441 RDY440:RDY441 RNU440:RNU441 RXQ440:RXQ441 SHM440:SHM441 SRI440:SRI441 TBE440:TBE441 TLA440:TLA441 TUW440:TUW441 UES440:UES441 UOO440:UOO441 UYK440:UYK441 VIG440:VIG441 VSC440:VSC441 WBY440:WBY441 WLU440:WLU441 WVQ440:WVQ441 JE443:JE444 TA443:TA444 ACW443:ACW444 AMS443:AMS444 AWO443:AWO444 BGK443:BGK444 BQG443:BQG444 CAC443:CAC444 CJY443:CJY444 CTU443:CTU444 DDQ443:DDQ444 DNM443:DNM444 DXI443:DXI444 EHE443:EHE444 ERA443:ERA444 FAW443:FAW444 FKS443:FKS444 FUO443:FUO444 GEK443:GEK444 GOG443:GOG444 GYC443:GYC444 HHY443:HHY444 HRU443:HRU444 IBQ443:IBQ444 ILM443:ILM444 IVI443:IVI444 JFE443:JFE444 JPA443:JPA444 JYW443:JYW444 KIS443:KIS444 KSO443:KSO444 LCK443:LCK444 LMG443:LMG444 LWC443:LWC444 MFY443:MFY444 MPU443:MPU444 MZQ443:MZQ444 NJM443:NJM444 NTI443:NTI444 ODE443:ODE444 ONA443:ONA444 OWW443:OWW444 PGS443:PGS444 PQO443:PQO444 QAK443:QAK444 QKG443:QKG444 QUC443:QUC444 RDY443:RDY444 RNU443:RNU444 RXQ443:RXQ444 SHM443:SHM444 SRI443:SRI444 TBE443:TBE444 TLA443:TLA444 TUW443:TUW444 UES443:UES444 UOO443:UOO444 UYK443:UYK444 VIG443:VIG444 VSC443:VSC444 WBY443:WBY444 WLU443:WLU444 WVQ443:WVQ444 WVQ428:WVQ429 WLU428:WLU429 WBY428:WBY429 VSC428:VSC429 VIG428:VIG429 UYK428:UYK429 UOO428:UOO429 UES428:UES429 TUW428:TUW429 TLA428:TLA429 TBE428:TBE429 SRI428:SRI429 SHM428:SHM429 RXQ428:RXQ429 RNU428:RNU429 RDY428:RDY429 QUC428:QUC429 QKG428:QKG429 QAK428:QAK429 PQO428:PQO429 PGS428:PGS429 OWW428:OWW429 ONA428:ONA429 ODE428:ODE429 NTI428:NTI429 NJM428:NJM429 MZQ428:MZQ429 MPU428:MPU429 MFY428:MFY429 LWC428:LWC429 LMG428:LMG429 LCK428:LCK429 KSO428:KSO429 KIS428:KIS429 JYW428:JYW429 JPA428:JPA429 JFE428:JFE429 IVI428:IVI429 ILM428:ILM429 IBQ428:IBQ429 HRU428:HRU429 HHY428:HHY429 GYC428:GYC429 GOG428:GOG429 GEK428:GEK429 FUO428:FUO429 FKS428:FKS429 FAW428:FAW429 ERA428:ERA429 EHE428:EHE429 DXI428:DXI429 DNM428:DNM429 DDQ428:DDQ429 CTU428:CTU429 CJY428:CJY429 CAC428:CAC429 BQG428:BQG429 BGK428:BGK429 AWO428:AWO429 AMS428:AMS429 ACW428:ACW429 TA428:TA429 JE428:JE429 WVQ437:WVQ438 WLU437:WLU438 WBY437:WBY438 VSC437:VSC438 VIG437:VIG438 UYK437:UYK438 UOO437:UOO438 UES437:UES438 TUW437:TUW438 TLA437:TLA438 TBE437:TBE438 SRI437:SRI438 SHM437:SHM438 RXQ437:RXQ438 RNU437:RNU438 RDY437:RDY438 QUC437:QUC438 QKG437:QKG438 QAK437:QAK438 PQO437:PQO438 PGS437:PGS438 OWW437:OWW438 ONA437:ONA438 ODE437:ODE438 NTI437:NTI438 NJM437:NJM438 MZQ437:MZQ438 MPU437:MPU438 MFY437:MFY438 LWC437:LWC438 LMG437:LMG438 LCK437:LCK438 KSO437:KSO438 KIS437:KIS438 JYW437:JYW438 JPA437:JPA438 JFE437:JFE438 IVI437:IVI438 ILM437:ILM438 IBQ437:IBQ438 HRU437:HRU438 HHY437:HHY438 GYC437:GYC438 GOG437:GOG438 GEK437:GEK438 FUO437:FUO438 FKS437:FKS438 FAW437:FAW438 ERA437:ERA438 EHE437:EHE438 DXI437:DXI438 DNM437:DNM438 DDQ437:DDQ438 CTU437:CTU438 CJY437:CJY438 CAC437:CAC438 BQG437:BQG438 BGK437:BGK438 AWO437:AWO438 AMS437:AMS438 ACW437:ACW438 TA437:TA438 JE437:JE438 JE446:JE447 TA446:TA447 ACW446:ACW447 AMS446:AMS447 AWO446:AWO447 BGK446:BGK447 BQG446:BQG447 CAC446:CAC447 CJY446:CJY447 CTU446:CTU447 DDQ446:DDQ447 DNM446:DNM447 DXI446:DXI447 EHE446:EHE447 ERA446:ERA447 FAW446:FAW447 FKS446:FKS447 FUO446:FUO447 GEK446:GEK447 GOG446:GOG447 GYC446:GYC447 HHY446:HHY447 HRU446:HRU447 IBQ446:IBQ447 ILM446:ILM447 IVI446:IVI447 JFE446:JFE447 JPA446:JPA447 JYW446:JYW447 KIS446:KIS447 KSO446:KSO447 LCK446:LCK447 LMG446:LMG447 LWC446:LWC447 MFY446:MFY447 MPU446:MPU447 MZQ446:MZQ447 NJM446:NJM447 NTI446:NTI447 ODE446:ODE447 ONA446:ONA447 OWW446:OWW447 PGS446:PGS447 PQO446:PQO447 QAK446:QAK447 QKG446:QKG447 QUC446:QUC447 RDY446:RDY447 RNU446:RNU447 RXQ446:RXQ447 SHM446:SHM447 SRI446:SRI447 TBE446:TBE447 TLA446:TLA447 TUW446:TUW447 UES446:UES447 UOO446:UOO447 UYK446:UYK447 VIG446:VIG447 VSC446:VSC447 WBY446:WBY447 WLU446:WLU447 WVQ446:WVQ447 JE449:JE450 TA449:TA450 ACW449:ACW450 AMS449:AMS450 AWO449:AWO450 BGK449:BGK450 BQG449:BQG450 CAC449:CAC450 CJY449:CJY450 CTU449:CTU450 DDQ449:DDQ450 DNM449:DNM450 DXI449:DXI450 EHE449:EHE450 ERA449:ERA450 FAW449:FAW450 FKS449:FKS450 FUO449:FUO450 GEK449:GEK450 GOG449:GOG450 GYC449:GYC450 HHY449:HHY450 HRU449:HRU450 IBQ449:IBQ450 ILM449:ILM450 IVI449:IVI450 JFE449:JFE450 JPA449:JPA450 JYW449:JYW450 KIS449:KIS450 KSO449:KSO450 LCK449:LCK450 LMG449:LMG450 LWC449:LWC450 MFY449:MFY450 MPU449:MPU450 MZQ449:MZQ450 NJM449:NJM450 NTI449:NTI450 ODE449:ODE450 ONA449:ONA450 OWW449:OWW450 PGS449:PGS450 PQO449:PQO450 QAK449:QAK450 QKG449:QKG450 QUC449:QUC450 RDY449:RDY450 RNU449:RNU450 RXQ449:RXQ450 SHM449:SHM450 SRI449:SRI450 TBE449:TBE450 TLA449:TLA450 TUW449:TUW450 UES449:UES450 UOO449:UOO450 UYK449:UYK450 VIG449:VIG450 VSC449:VSC450 WBY449:WBY450 WLU449:WLU450 WVQ449:WVQ450 JE452:JE453 TA452:TA453 ACW452:ACW453 AMS452:AMS453 AWO452:AWO453 BGK452:BGK453 BQG452:BQG453 CAC452:CAC453 CJY452:CJY453 CTU452:CTU453 DDQ452:DDQ453 DNM452:DNM453 DXI452:DXI453 EHE452:EHE453 ERA452:ERA453 FAW452:FAW453 FKS452:FKS453 FUO452:FUO453 GEK452:GEK453 GOG452:GOG453 GYC452:GYC453 HHY452:HHY453 HRU452:HRU453 IBQ452:IBQ453 ILM452:ILM453 IVI452:IVI453 JFE452:JFE453 JPA452:JPA453 JYW452:JYW453 KIS452:KIS453 KSO452:KSO453 LCK452:LCK453 LMG452:LMG453 LWC452:LWC453 MFY452:MFY453 MPU452:MPU453 MZQ452:MZQ453 NJM452:NJM453 NTI452:NTI453 ODE452:ODE453 ONA452:ONA453 OWW452:OWW453 PGS452:PGS453 PQO452:PQO453 QAK452:QAK453 QKG452:QKG453 QUC452:QUC453 RDY452:RDY453 RNU452:RNU453 RXQ452:RXQ453 SHM452:SHM453 SRI452:SRI453 TBE452:TBE453 TLA452:TLA453 TUW452:TUW453 UES452:UES453 UOO452:UOO453 UYK452:UYK453 VIG452:VIG453 VSC452:VSC453 WBY452:WBY453 WLU452:WLU453 WVQ452:WVQ453 JE458:JE459 TA458:TA459 ACW458:ACW459 AMS458:AMS459 AWO458:AWO459 BGK458:BGK459 BQG458:BQG459 CAC458:CAC459 CJY458:CJY459 CTU458:CTU459 DDQ458:DDQ459 DNM458:DNM459 DXI458:DXI459 EHE458:EHE459 ERA458:ERA459 FAW458:FAW459 FKS458:FKS459 FUO458:FUO459 GEK458:GEK459 GOG458:GOG459 GYC458:GYC459 HHY458:HHY459 HRU458:HRU459 IBQ458:IBQ459 ILM458:ILM459 IVI458:IVI459 JFE458:JFE459 JPA458:JPA459 JYW458:JYW459 KIS458:KIS459 KSO458:KSO459 LCK458:LCK459 LMG458:LMG459 LWC458:LWC459 MFY458:MFY459 MPU458:MPU459 MZQ458:MZQ459 NJM458:NJM459 NTI458:NTI459 ODE458:ODE459 ONA458:ONA459 OWW458:OWW459 PGS458:PGS459 PQO458:PQO459 QAK458:QAK459 QKG458:QKG459 QUC458:QUC459 RDY458:RDY459 RNU458:RNU459 RXQ458:RXQ459 SHM458:SHM459 SRI458:SRI459 TBE458:TBE459 TLA458:TLA459 TUW458:TUW459 UES458:UES459 UOO458:UOO459 UYK458:UYK459 VIG458:VIG459 VSC458:VSC459 WBY458:WBY459 WLU458:WLU459 WVQ458:WVQ459 JE461:JE462 TA461:TA462 ACW461:ACW462 AMS461:AMS462 AWO461:AWO462 BGK461:BGK462 BQG461:BQG462 CAC461:CAC462 CJY461:CJY462 CTU461:CTU462 DDQ461:DDQ462 DNM461:DNM462 DXI461:DXI462 EHE461:EHE462 ERA461:ERA462 FAW461:FAW462 FKS461:FKS462 FUO461:FUO462 GEK461:GEK462 GOG461:GOG462 GYC461:GYC462 HHY461:HHY462 HRU461:HRU462 IBQ461:IBQ462 ILM461:ILM462 IVI461:IVI462 JFE461:JFE462 JPA461:JPA462 JYW461:JYW462 KIS461:KIS462 KSO461:KSO462 LCK461:LCK462 LMG461:LMG462 LWC461:LWC462 MFY461:MFY462 MPU461:MPU462 MZQ461:MZQ462 NJM461:NJM462 NTI461:NTI462 ODE461:ODE462 ONA461:ONA462 OWW461:OWW462 PGS461:PGS462 PQO461:PQO462 QAK461:QAK462 QKG461:QKG462 QUC461:QUC462 RDY461:RDY462 RNU461:RNU462 RXQ461:RXQ462 SHM461:SHM462 SRI461:SRI462 TBE461:TBE462 TLA461:TLA462 TUW461:TUW462 UES461:UES462 UOO461:UOO462 UYK461:UYK462 VIG461:VIG462 VSC461:VSC462 WBY461:WBY462 WLU461:WLU462 WVQ461:WVQ462 JE467:JE468 TA467:TA468 ACW467:ACW468 AMS467:AMS468 AWO467:AWO468 BGK467:BGK468 BQG467:BQG468 CAC467:CAC468 CJY467:CJY468 CTU467:CTU468 DDQ467:DDQ468 DNM467:DNM468 DXI467:DXI468 EHE467:EHE468 ERA467:ERA468 FAW467:FAW468 FKS467:FKS468 FUO467:FUO468 GEK467:GEK468 GOG467:GOG468 GYC467:GYC468 HHY467:HHY468 HRU467:HRU468 IBQ467:IBQ468 ILM467:ILM468 IVI467:IVI468 JFE467:JFE468 JPA467:JPA468 JYW467:JYW468 KIS467:KIS468 KSO467:KSO468 LCK467:LCK468 LMG467:LMG468 LWC467:LWC468 MFY467:MFY468 MPU467:MPU468 MZQ467:MZQ468 NJM467:NJM468 NTI467:NTI468 ODE467:ODE468 ONA467:ONA468 OWW467:OWW468 PGS467:PGS468 PQO467:PQO468 QAK467:QAK468 QKG467:QKG468 QUC467:QUC468 RDY467:RDY468 RNU467:RNU468 RXQ467:RXQ468 SHM467:SHM468 SRI467:SRI468 TBE467:TBE468 TLA467:TLA468 TUW467:TUW468 UES467:UES468 UOO467:UOO468 UYK467:UYK468 VIG467:VIG468 VSC467:VSC468 WBY467:WBY468 WLU467:WLU468 WVQ467:WVQ468 WVQ455:WVQ456 WLU455:WLU456 WBY455:WBY456 VSC455:VSC456 VIG455:VIG456 UYK455:UYK456 UOO455:UOO456 UES455:UES456 TUW455:TUW456 TLA455:TLA456 TBE455:TBE456 SRI455:SRI456 SHM455:SHM456 RXQ455:RXQ456 RNU455:RNU456 RDY455:RDY456 QUC455:QUC456 QKG455:QKG456 QAK455:QAK456 PQO455:PQO456 PGS455:PGS456 OWW455:OWW456 ONA455:ONA456 ODE455:ODE456 NTI455:NTI456 NJM455:NJM456 MZQ455:MZQ456 MPU455:MPU456 MFY455:MFY456 LWC455:LWC456 LMG455:LMG456 LCK455:LCK456 KSO455:KSO456 KIS455:KIS456 JYW455:JYW456 JPA455:JPA456 JFE455:JFE456 IVI455:IVI456 ILM455:ILM456 IBQ455:IBQ456 HRU455:HRU456 HHY455:HHY456 GYC455:GYC456 GOG455:GOG456 GEK455:GEK456 FUO455:FUO456 FKS455:FKS456 FAW455:FAW456 ERA455:ERA456 EHE455:EHE456 DXI455:DXI456 DNM455:DNM456 DDQ455:DDQ456 CTU455:CTU456 CJY455:CJY456 CAC455:CAC456 BQG455:BQG456 BGK455:BGK456 AWO455:AWO456 AMS455:AMS456 ACW455:ACW456 TA455:TA456 JE455:JE456 WVQ464:WVQ465 WLU464:WLU465 WBY464:WBY465 VSC464:VSC465 VIG464:VIG465 UYK464:UYK465 UOO464:UOO465 UES464:UES465 TUW464:TUW465 TLA464:TLA465 TBE464:TBE465 SRI464:SRI465 SHM464:SHM465 RXQ464:RXQ465 RNU464:RNU465 RDY464:RDY465 QUC464:QUC465 QKG464:QKG465 QAK464:QAK465 PQO464:PQO465 PGS464:PGS465 OWW464:OWW465 ONA464:ONA465 ODE464:ODE465 NTI464:NTI465 NJM464:NJM465 MZQ464:MZQ465 MPU464:MPU465 MFY464:MFY465 LWC464:LWC465 LMG464:LMG465 LCK464:LCK465 KSO464:KSO465 KIS464:KIS465 JYW464:JYW465 JPA464:JPA465 JFE464:JFE465 IVI464:IVI465 ILM464:ILM465 IBQ464:IBQ465 HRU464:HRU465 HHY464:HHY465 GYC464:GYC465 GOG464:GOG465 GEK464:GEK465 FUO464:FUO465 FKS464:FKS465 FAW464:FAW465 ERA464:ERA465 EHE464:EHE465 DXI464:DXI465 DNM464:DNM465 DDQ464:DDQ465 CTU464:CTU465 CJY464:CJY465 CAC464:CAC465 BQG464:BQG465 BGK464:BGK465 AWO464:AWO465 AMS464:AMS465 ACW464:ACW465 TA464:TA465 JE464:JE465 WVQ106:WVQ116 WLU106:WLU116 WBY106:WBY116 VSC106:VSC116 VIG106:VIG116 UYK106:UYK116 UOO106:UOO116 UES106:UES116 TUW106:TUW116 TLA106:TLA116 TBE106:TBE116 SRI106:SRI116 SHM106:SHM116 RXQ106:RXQ116 RNU106:RNU116 RDY106:RDY116 QUC106:QUC116 QKG106:QKG116 QAK106:QAK116 PQO106:PQO116 PGS106:PGS116 OWW106:OWW116 ONA106:ONA116 ODE106:ODE116 NTI106:NTI116 NJM106:NJM116 MZQ106:MZQ116 MPU106:MPU116 MFY106:MFY116 LWC106:LWC116 LMG106:LMG116 LCK106:LCK116 KSO106:KSO116 KIS106:KIS116 JYW106:JYW116 JPA106:JPA116 JFE106:JFE116 IVI106:IVI116 ILM106:ILM116 IBQ106:IBQ116 HRU106:HRU116 HHY106:HHY116 GYC106:GYC116 GOG106:GOG116 GEK106:GEK116 FUO106:FUO116 FKS106:FKS116 FAW106:FAW116 ERA106:ERA116 EHE106:EHE116 DXI106:DXI116 DNM106:DNM116 DDQ106:DDQ116 CTU106:CTU116 CJY106:CJY116 CAC106:CAC116 BQG106:BQG116 BGK106:BGK116 AWO106:AWO116 AMS106:AMS116 ACW106:ACW116 TA106:TA116 JE106:JE116 WVQ470:WVQ676 WLU470:WLU676 WBY470:WBY676 VSC470:VSC676 VIG470:VIG676 UYK470:UYK676 UOO470:UOO676 UES470:UES676 TUW470:TUW676 TLA470:TLA676 TBE470:TBE676 SRI470:SRI676 SHM470:SHM676 RXQ470:RXQ676 RNU470:RNU676 RDY470:RDY676 QUC470:QUC676 QKG470:QKG676 QAK470:QAK676 PQO470:PQO676 PGS470:PGS676 OWW470:OWW676 ONA470:ONA676 ODE470:ODE676 NTI470:NTI676 NJM470:NJM676 MZQ470:MZQ676 MPU470:MPU676 MFY470:MFY676 LWC470:LWC676 LMG470:LMG676 LCK470:LCK676 KSO470:KSO676 KIS470:KIS676 JYW470:JYW676 JPA470:JPA676 JFE470:JFE676 IVI470:IVI676 ILM470:ILM676 IBQ470:IBQ676 HRU470:HRU676 HHY470:HHY676 GYC470:GYC676 GOG470:GOG676 GEK470:GEK676 FUO470:FUO676 FKS470:FKS676 FAW470:FAW676 ERA470:ERA676 EHE470:EHE676 DXI470:DXI676 DNM470:DNM676 DDQ470:DDQ676 CTU470:CTU676 CJY470:CJY676 CAC470:CAC676 BQG470:BQG676 BGK470:BGK676 AWO470:AWO676 AMS470:AMS676 ACW470:ACW676 TA470:TA676 JE470:JE676 WVQ678:WVQ761 WLU678:WLU761 WBY678:WBY761 VSC678:VSC761 VIG678:VIG761 UYK678:UYK761 UOO678:UOO761 UES678:UES761 TUW678:TUW761 TLA678:TLA761 TBE678:TBE761 SRI678:SRI761 SHM678:SHM761 RXQ678:RXQ761 RNU678:RNU761 RDY678:RDY761 QUC678:QUC761 QKG678:QKG761 QAK678:QAK761 PQO678:PQO761 PGS678:PGS761 OWW678:OWW761 ONA678:ONA761 ODE678:ODE761 NTI678:NTI761 NJM678:NJM761 MZQ678:MZQ761 MPU678:MPU761 MFY678:MFY761 LWC678:LWC761 LMG678:LMG761 LCK678:LCK761 KSO678:KSO761 KIS678:KIS761 JYW678:JYW761 JPA678:JPA761 JFE678:JFE761 IVI678:IVI761 ILM678:ILM761 IBQ678:IBQ761 HRU678:HRU761 HHY678:HHY761 GYC678:GYC761 GOG678:GOG761 GEK678:GEK761 FUO678:FUO761 FKS678:FKS761 FAW678:FAW761 ERA678:ERA761 EHE678:EHE761 DXI678:DXI761 DNM678:DNM761 DDQ678:DDQ761 CTU678:CTU761 CJY678:CJY761 CAC678:CAC761 BQG678:BQG761 BGK678:BGK761 AWO678:AWO761 AMS678:AMS761 ACW678:ACW761 TA678:TA761 JE678:JE761 JE4:JE86 TA4:TA86 ACW4:ACW86 AMS4:AMS86 AWO4:AWO86 BGK4:BGK86 BQG4:BQG86 CAC4:CAC86 CJY4:CJY86 CTU4:CTU86 DDQ4:DDQ86 DNM4:DNM86 DXI4:DXI86 EHE4:EHE86 ERA4:ERA86 FAW4:FAW86 FKS4:FKS86 FUO4:FUO86 GEK4:GEK86 GOG4:GOG86 GYC4:GYC86 HHY4:HHY86 HRU4:HRU86 IBQ4:IBQ86 ILM4:ILM86 IVI4:IVI86 JFE4:JFE86 JPA4:JPA86 JYW4:JYW86 KIS4:KIS86 KSO4:KSO86 LCK4:LCK86 LMG4:LMG86 LWC4:LWC86 MFY4:MFY86 MPU4:MPU86 MZQ4:MZQ86 NJM4:NJM86 NTI4:NTI86 ODE4:ODE86 ONA4:ONA86 OWW4:OWW86 PGS4:PGS86 PQO4:PQO86 QAK4:QAK86 QKG4:QKG86 QUC4:QUC86 RDY4:RDY86 RNU4:RNU86 RXQ4:RXQ86 SHM4:SHM86 SRI4:SRI86 TBE4:TBE86 TLA4:TLA86 TUW4:TUW86 UES4:UES86 UOO4:UOO86 UYK4:UYK86 VIG4:VIG86 VSC4:VSC86 WBY4:WBY86 WLU4:WLU86 WVQ4:WVQ86 ACW763:ACW1307 TA763:TA1307 JE763:JE1307 WVQ763:WVQ1307 WLU763:WLU1307 WBY763:WBY1307 VSC763:VSC1307 VIG763:VIG1307 UYK763:UYK1307 UOO763:UOO1307 UES763:UES1307 TUW763:TUW1307 TLA763:TLA1307 TBE763:TBE1307 SRI763:SRI1307 SHM763:SHM1307 RXQ763:RXQ1307 RNU763:RNU1307 RDY763:RDY1307 QUC763:QUC1307 QKG763:QKG1307 QAK763:QAK1307 PQO763:PQO1307 PGS763:PGS1307 OWW763:OWW1307 ONA763:ONA1307 ODE763:ODE1307 NTI763:NTI1307 NJM763:NJM1307 MZQ763:MZQ1307 MPU763:MPU1307 MFY763:MFY1307 LWC763:LWC1307 LMG763:LMG1307 LCK763:LCK1307 KSO763:KSO1307 KIS763:KIS1307 JYW763:JYW1307 JPA763:JPA1307 JFE763:JFE1307 IVI763:IVI1307 ILM763:ILM1307 IBQ763:IBQ1307 HRU763:HRU1307 HHY763:HHY1307 GYC763:GYC1307 GOG763:GOG1307 GEK763:GEK1307 FUO763:FUO1307 FKS763:FKS1307 FAW763:FAW1307 ERA763:ERA1307 EHE763:EHE1307 DXI763:DXI1307 DNM763:DNM1307 DDQ763:DDQ1307 CTU763:CTU1307 CJY763:CJY1307 CAC763:CAC1307 BQG763:BQG1307 BGK763:BGK1307 AWO763:AWO1307 AMS763:AMS1307" xr:uid="{376E7E62-642A-4F7C-9683-A67B4BDF9118}"/>
    <dataValidation allowBlank="1" showInputMessage="1" showErrorMessage="1" promptTitle="Cargo del responable" prompt="Registre el cargo del responsable de la contratación. " sqref="JF88:JF89 TB88:TB89 ACX88:ACX89 AMT88:AMT89 AWP88:AWP89 BGL88:BGL89 BQH88:BQH89 CAD88:CAD89 CJZ88:CJZ89 CTV88:CTV89 DDR88:DDR89 DNN88:DNN89 DXJ88:DXJ89 EHF88:EHF89 ERB88:ERB89 FAX88:FAX89 FKT88:FKT89 FUP88:FUP89 GEL88:GEL89 GOH88:GOH89 GYD88:GYD89 HHZ88:HHZ89 HRV88:HRV89 IBR88:IBR89 ILN88:ILN89 IVJ88:IVJ89 JFF88:JFF89 JPB88:JPB89 JYX88:JYX89 KIT88:KIT89 KSP88:KSP89 LCL88:LCL89 LMH88:LMH89 LWD88:LWD89 MFZ88:MFZ89 MPV88:MPV89 MZR88:MZR89 NJN88:NJN89 NTJ88:NTJ89 ODF88:ODF89 ONB88:ONB89 OWX88:OWX89 PGT88:PGT89 PQP88:PQP89 QAL88:QAL89 QKH88:QKH89 QUD88:QUD89 RDZ88:RDZ89 RNV88:RNV89 RXR88:RXR89 SHN88:SHN89 SRJ88:SRJ89 TBF88:TBF89 TLB88:TLB89 TUX88:TUX89 UET88:UET89 UOP88:UOP89 UYL88:UYL89 VIH88:VIH89 VSD88:VSD89 WBZ88:WBZ89 WLV88:WLV89 WVR88:WVR89 JF91:JF92 TB91:TB92 ACX91:ACX92 AMT91:AMT92 AWP91:AWP92 BGL91:BGL92 BQH91:BQH92 CAD91:CAD92 CJZ91:CJZ92 CTV91:CTV92 DDR91:DDR92 DNN91:DNN92 DXJ91:DXJ92 EHF91:EHF92 ERB91:ERB92 FAX91:FAX92 FKT91:FKT92 FUP91:FUP92 GEL91:GEL92 GOH91:GOH92 GYD91:GYD92 HHZ91:HHZ92 HRV91:HRV92 IBR91:IBR92 ILN91:ILN92 IVJ91:IVJ92 JFF91:JFF92 JPB91:JPB92 JYX91:JYX92 KIT91:KIT92 KSP91:KSP92 LCL91:LCL92 LMH91:LMH92 LWD91:LWD92 MFZ91:MFZ92 MPV91:MPV92 MZR91:MZR92 NJN91:NJN92 NTJ91:NTJ92 ODF91:ODF92 ONB91:ONB92 OWX91:OWX92 PGT91:PGT92 PQP91:PQP92 QAL91:QAL92 QKH91:QKH92 QUD91:QUD92 RDZ91:RDZ92 RNV91:RNV92 RXR91:RXR92 SHN91:SHN92 SRJ91:SRJ92 TBF91:TBF92 TLB91:TLB92 TUX91:TUX92 UET91:UET92 UOP91:UOP92 UYL91:UYL92 VIH91:VIH92 VSD91:VSD92 WBZ91:WBZ92 WLV91:WLV92 WVR91:WVR92 JF97:JF98 TB97:TB98 ACX97:ACX98 AMT97:AMT98 AWP97:AWP98 BGL97:BGL98 BQH97:BQH98 CAD97:CAD98 CJZ97:CJZ98 CTV97:CTV98 DDR97:DDR98 DNN97:DNN98 DXJ97:DXJ98 EHF97:EHF98 ERB97:ERB98 FAX97:FAX98 FKT97:FKT98 FUP97:FUP98 GEL97:GEL98 GOH97:GOH98 GYD97:GYD98 HHZ97:HHZ98 HRV97:HRV98 IBR97:IBR98 ILN97:ILN98 IVJ97:IVJ98 JFF97:JFF98 JPB97:JPB98 JYX97:JYX98 KIT97:KIT98 KSP97:KSP98 LCL97:LCL98 LMH97:LMH98 LWD97:LWD98 MFZ97:MFZ98 MPV97:MPV98 MZR97:MZR98 NJN97:NJN98 NTJ97:NTJ98 ODF97:ODF98 ONB97:ONB98 OWX97:OWX98 PGT97:PGT98 PQP97:PQP98 QAL97:QAL98 QKH97:QKH98 QUD97:QUD98 RDZ97:RDZ98 RNV97:RNV98 RXR97:RXR98 SHN97:SHN98 SRJ97:SRJ98 TBF97:TBF98 TLB97:TLB98 TUX97:TUX98 UET97:UET98 UOP97:UOP98 UYL97:UYL98 VIH97:VIH98 VSD97:VSD98 WBZ97:WBZ98 WLV97:WLV98 WVR97:WVR98 JF100:JF101 TB100:TB101 ACX100:ACX101 AMT100:AMT101 AWP100:AWP101 BGL100:BGL101 BQH100:BQH101 CAD100:CAD101 CJZ100:CJZ101 CTV100:CTV101 DDR100:DDR101 DNN100:DNN101 DXJ100:DXJ101 EHF100:EHF101 ERB100:ERB101 FAX100:FAX101 FKT100:FKT101 FUP100:FUP101 GEL100:GEL101 GOH100:GOH101 GYD100:GYD101 HHZ100:HHZ101 HRV100:HRV101 IBR100:IBR101 ILN100:ILN101 IVJ100:IVJ101 JFF100:JFF101 JPB100:JPB101 JYX100:JYX101 KIT100:KIT101 KSP100:KSP101 LCL100:LCL101 LMH100:LMH101 LWD100:LWD101 MFZ100:MFZ101 MPV100:MPV101 MZR100:MZR101 NJN100:NJN101 NTJ100:NTJ101 ODF100:ODF101 ONB100:ONB101 OWX100:OWX101 PGT100:PGT101 PQP100:PQP101 QAL100:QAL101 QKH100:QKH101 QUD100:QUD101 RDZ100:RDZ101 RNV100:RNV101 RXR100:RXR101 SHN100:SHN101 SRJ100:SRJ101 TBF100:TBF101 TLB100:TLB101 TUX100:TUX101 UET100:UET101 UOP100:UOP101 UYL100:UYL101 VIH100:VIH101 VSD100:VSD101 WBZ100:WBZ101 WLV100:WLV101 WVR100:WVR101 WVR94:WVR95 WLV94:WLV95 WBZ94:WBZ95 VSD94:VSD95 VIH94:VIH95 UYL94:UYL95 UOP94:UOP95 UET94:UET95 TUX94:TUX95 TLB94:TLB95 TBF94:TBF95 SRJ94:SRJ95 SHN94:SHN95 RXR94:RXR95 RNV94:RNV95 RDZ94:RDZ95 QUD94:QUD95 QKH94:QKH95 QAL94:QAL95 PQP94:PQP95 PGT94:PGT95 OWX94:OWX95 ONB94:ONB95 ODF94:ODF95 NTJ94:NTJ95 NJN94:NJN95 MZR94:MZR95 MPV94:MPV95 MFZ94:MFZ95 LWD94:LWD95 LMH94:LMH95 LCL94:LCL95 KSP94:KSP95 KIT94:KIT95 JYX94:JYX95 JPB94:JPB95 JFF94:JFF95 IVJ94:IVJ95 ILN94:ILN95 IBR94:IBR95 HRV94:HRV95 HHZ94:HHZ95 GYD94:GYD95 GOH94:GOH95 GEL94:GEL95 FUP94:FUP95 FKT94:FKT95 FAX94:FAX95 ERB94:ERB95 EHF94:EHF95 DXJ94:DXJ95 DNN94:DNN95 DDR94:DDR95 CTV94:CTV95 CJZ94:CJZ95 CAD94:CAD95 BQH94:BQH95 BGL94:BGL95 AWP94:AWP95 AMT94:AMT95 ACX94:ACX95 TB94:TB95 JF94:JF95 WVR103:WVR104 WLV103:WLV104 WBZ103:WBZ104 VSD103:VSD104 VIH103:VIH104 UYL103:UYL104 UOP103:UOP104 UET103:UET104 TUX103:TUX104 TLB103:TLB104 TBF103:TBF104 SRJ103:SRJ104 SHN103:SHN104 RXR103:RXR104 RNV103:RNV104 RDZ103:RDZ104 QUD103:QUD104 QKH103:QKH104 QAL103:QAL104 PQP103:PQP104 PGT103:PGT104 OWX103:OWX104 ONB103:ONB104 ODF103:ODF104 NTJ103:NTJ104 NJN103:NJN104 MZR103:MZR104 MPV103:MPV104 MFZ103:MFZ104 LWD103:LWD104 LMH103:LMH104 LCL103:LCL104 KSP103:KSP104 KIT103:KIT104 JYX103:JYX104 JPB103:JPB104 JFF103:JFF104 IVJ103:IVJ104 ILN103:ILN104 IBR103:IBR104 HRV103:HRV104 HHZ103:HHZ104 GYD103:GYD104 GOH103:GOH104 GEL103:GEL104 FUP103:FUP104 FKT103:FKT104 FAX103:FAX104 ERB103:ERB104 EHF103:EHF104 DXJ103:DXJ104 DNN103:DNN104 DDR103:DDR104 CTV103:CTV104 CJZ103:CJZ104 CAD103:CAD104 BQH103:BQH104 BGL103:BGL104 AWP103:AWP104 AMT103:AMT104 ACX103:ACX104 TB103:TB104 JF103:JF104 JF118:JF119 TB118:TB119 ACX118:ACX119 AMT118:AMT119 AWP118:AWP119 BGL118:BGL119 BQH118:BQH119 CAD118:CAD119 CJZ118:CJZ119 CTV118:CTV119 DDR118:DDR119 DNN118:DNN119 DXJ118:DXJ119 EHF118:EHF119 ERB118:ERB119 FAX118:FAX119 FKT118:FKT119 FUP118:FUP119 GEL118:GEL119 GOH118:GOH119 GYD118:GYD119 HHZ118:HHZ119 HRV118:HRV119 IBR118:IBR119 ILN118:ILN119 IVJ118:IVJ119 JFF118:JFF119 JPB118:JPB119 JYX118:JYX119 KIT118:KIT119 KSP118:KSP119 LCL118:LCL119 LMH118:LMH119 LWD118:LWD119 MFZ118:MFZ119 MPV118:MPV119 MZR118:MZR119 NJN118:NJN119 NTJ118:NTJ119 ODF118:ODF119 ONB118:ONB119 OWX118:OWX119 PGT118:PGT119 PQP118:PQP119 QAL118:QAL119 QKH118:QKH119 QUD118:QUD119 RDZ118:RDZ119 RNV118:RNV119 RXR118:RXR119 SHN118:SHN119 SRJ118:SRJ119 TBF118:TBF119 TLB118:TLB119 TUX118:TUX119 UET118:UET119 UOP118:UOP119 UYL118:UYL119 VIH118:VIH119 VSD118:VSD119 WBZ118:WBZ119 WLV118:WLV119 WVR118:WVR119 JF125:JF128 TB125:TB128 ACX125:ACX128 AMT125:AMT128 AWP125:AWP128 BGL125:BGL128 BQH125:BQH128 CAD125:CAD128 CJZ125:CJZ128 CTV125:CTV128 DDR125:DDR128 DNN125:DNN128 DXJ125:DXJ128 EHF125:EHF128 ERB125:ERB128 FAX125:FAX128 FKT125:FKT128 FUP125:FUP128 GEL125:GEL128 GOH125:GOH128 GYD125:GYD128 HHZ125:HHZ128 HRV125:HRV128 IBR125:IBR128 ILN125:ILN128 IVJ125:IVJ128 JFF125:JFF128 JPB125:JPB128 JYX125:JYX128 KIT125:KIT128 KSP125:KSP128 LCL125:LCL128 LMH125:LMH128 LWD125:LWD128 MFZ125:MFZ128 MPV125:MPV128 MZR125:MZR128 NJN125:NJN128 NTJ125:NTJ128 ODF125:ODF128 ONB125:ONB128 OWX125:OWX128 PGT125:PGT128 PQP125:PQP128 QAL125:QAL128 QKH125:QKH128 QUD125:QUD128 RDZ125:RDZ128 RNV125:RNV128 RXR125:RXR128 SHN125:SHN128 SRJ125:SRJ128 TBF125:TBF128 TLB125:TLB128 TUX125:TUX128 UET125:UET128 UOP125:UOP128 UYL125:UYL128 VIH125:VIH128 VSD125:VSD128 WBZ125:WBZ128 WLV125:WLV128 WVR125:WVR128 JF130:JF131 TB130:TB131 ACX130:ACX131 AMT130:AMT131 AWP130:AWP131 BGL130:BGL131 BQH130:BQH131 CAD130:CAD131 CJZ130:CJZ131 CTV130:CTV131 DDR130:DDR131 DNN130:DNN131 DXJ130:DXJ131 EHF130:EHF131 ERB130:ERB131 FAX130:FAX131 FKT130:FKT131 FUP130:FUP131 GEL130:GEL131 GOH130:GOH131 GYD130:GYD131 HHZ130:HHZ131 HRV130:HRV131 IBR130:IBR131 ILN130:ILN131 IVJ130:IVJ131 JFF130:JFF131 JPB130:JPB131 JYX130:JYX131 KIT130:KIT131 KSP130:KSP131 LCL130:LCL131 LMH130:LMH131 LWD130:LWD131 MFZ130:MFZ131 MPV130:MPV131 MZR130:MZR131 NJN130:NJN131 NTJ130:NTJ131 ODF130:ODF131 ONB130:ONB131 OWX130:OWX131 PGT130:PGT131 PQP130:PQP131 QAL130:QAL131 QKH130:QKH131 QUD130:QUD131 RDZ130:RDZ131 RNV130:RNV131 RXR130:RXR131 SHN130:SHN131 SRJ130:SRJ131 TBF130:TBF131 TLB130:TLB131 TUX130:TUX131 UET130:UET131 UOP130:UOP131 UYL130:UYL131 VIH130:VIH131 VSD130:VSD131 WBZ130:WBZ131 WLV130:WLV131 WVR130:WVR131 JF136:JF137 TB136:TB137 ACX136:ACX137 AMT136:AMT137 AWP136:AWP137 BGL136:BGL137 BQH136:BQH137 CAD136:CAD137 CJZ136:CJZ137 CTV136:CTV137 DDR136:DDR137 DNN136:DNN137 DXJ136:DXJ137 EHF136:EHF137 ERB136:ERB137 FAX136:FAX137 FKT136:FKT137 FUP136:FUP137 GEL136:GEL137 GOH136:GOH137 GYD136:GYD137 HHZ136:HHZ137 HRV136:HRV137 IBR136:IBR137 ILN136:ILN137 IVJ136:IVJ137 JFF136:JFF137 JPB136:JPB137 JYX136:JYX137 KIT136:KIT137 KSP136:KSP137 LCL136:LCL137 LMH136:LMH137 LWD136:LWD137 MFZ136:MFZ137 MPV136:MPV137 MZR136:MZR137 NJN136:NJN137 NTJ136:NTJ137 ODF136:ODF137 ONB136:ONB137 OWX136:OWX137 PGT136:PGT137 PQP136:PQP137 QAL136:QAL137 QKH136:QKH137 QUD136:QUD137 RDZ136:RDZ137 RNV136:RNV137 RXR136:RXR137 SHN136:SHN137 SRJ136:SRJ137 TBF136:TBF137 TLB136:TLB137 TUX136:TUX137 UET136:UET137 UOP136:UOP137 UYL136:UYL137 VIH136:VIH137 VSD136:VSD137 WBZ136:WBZ137 WLV136:WLV137 WVR136:WVR137 JF139:JF140 TB139:TB140 ACX139:ACX140 AMT139:AMT140 AWP139:AWP140 BGL139:BGL140 BQH139:BQH140 CAD139:CAD140 CJZ139:CJZ140 CTV139:CTV140 DDR139:DDR140 DNN139:DNN140 DXJ139:DXJ140 EHF139:EHF140 ERB139:ERB140 FAX139:FAX140 FKT139:FKT140 FUP139:FUP140 GEL139:GEL140 GOH139:GOH140 GYD139:GYD140 HHZ139:HHZ140 HRV139:HRV140 IBR139:IBR140 ILN139:ILN140 IVJ139:IVJ140 JFF139:JFF140 JPB139:JPB140 JYX139:JYX140 KIT139:KIT140 KSP139:KSP140 LCL139:LCL140 LMH139:LMH140 LWD139:LWD140 MFZ139:MFZ140 MPV139:MPV140 MZR139:MZR140 NJN139:NJN140 NTJ139:NTJ140 ODF139:ODF140 ONB139:ONB140 OWX139:OWX140 PGT139:PGT140 PQP139:PQP140 QAL139:QAL140 QKH139:QKH140 QUD139:QUD140 RDZ139:RDZ140 RNV139:RNV140 RXR139:RXR140 SHN139:SHN140 SRJ139:SRJ140 TBF139:TBF140 TLB139:TLB140 TUX139:TUX140 UET139:UET140 UOP139:UOP140 UYL139:UYL140 VIH139:VIH140 VSD139:VSD140 WBZ139:WBZ140 WLV139:WLV140 WVR139:WVR140 WVR121:WVR122 WLV121:WLV122 WBZ121:WBZ122 VSD121:VSD122 VIH121:VIH122 UYL121:UYL122 UOP121:UOP122 UET121:UET122 TUX121:TUX122 TLB121:TLB122 TBF121:TBF122 SRJ121:SRJ122 SHN121:SHN122 RXR121:RXR122 RNV121:RNV122 RDZ121:RDZ122 QUD121:QUD122 QKH121:QKH122 QAL121:QAL122 PQP121:PQP122 PGT121:PGT122 OWX121:OWX122 ONB121:ONB122 ODF121:ODF122 NTJ121:NTJ122 NJN121:NJN122 MZR121:MZR122 MPV121:MPV122 MFZ121:MFZ122 LWD121:LWD122 LMH121:LMH122 LCL121:LCL122 KSP121:KSP122 KIT121:KIT122 JYX121:JYX122 JPB121:JPB122 JFF121:JFF122 IVJ121:IVJ122 ILN121:ILN122 IBR121:IBR122 HRV121:HRV122 HHZ121:HHZ122 GYD121:GYD122 GOH121:GOH122 GEL121:GEL122 FUP121:FUP122 FKT121:FKT122 FAX121:FAX122 ERB121:ERB122 EHF121:EHF122 DXJ121:DXJ122 DNN121:DNN122 DDR121:DDR122 CTV121:CTV122 CJZ121:CJZ122 CAD121:CAD122 BQH121:BQH122 BGL121:BGL122 AWP121:AWP122 AMT121:AMT122 ACX121:ACX122 TB121:TB122 JF121:JF122 WVR133:WVR134 WLV133:WLV134 WBZ133:WBZ134 VSD133:VSD134 VIH133:VIH134 UYL133:UYL134 UOP133:UOP134 UET133:UET134 TUX133:TUX134 TLB133:TLB134 TBF133:TBF134 SRJ133:SRJ134 SHN133:SHN134 RXR133:RXR134 RNV133:RNV134 RDZ133:RDZ134 QUD133:QUD134 QKH133:QKH134 QAL133:QAL134 PQP133:PQP134 PGT133:PGT134 OWX133:OWX134 ONB133:ONB134 ODF133:ODF134 NTJ133:NTJ134 NJN133:NJN134 MZR133:MZR134 MPV133:MPV134 MFZ133:MFZ134 LWD133:LWD134 LMH133:LMH134 LCL133:LCL134 KSP133:KSP134 KIT133:KIT134 JYX133:JYX134 JPB133:JPB134 JFF133:JFF134 IVJ133:IVJ134 ILN133:ILN134 IBR133:IBR134 HRV133:HRV134 HHZ133:HHZ134 GYD133:GYD134 GOH133:GOH134 GEL133:GEL134 FUP133:FUP134 FKT133:FKT134 FAX133:FAX134 ERB133:ERB134 EHF133:EHF134 DXJ133:DXJ134 DNN133:DNN134 DDR133:DDR134 CTV133:CTV134 CJZ133:CJZ134 CAD133:CAD134 BQH133:BQH134 BGL133:BGL134 AWP133:AWP134 AMT133:AMT134 ACX133:ACX134 TB133:TB134 JF133:JF134 JF142:JF143 TB142:TB143 ACX142:ACX143 AMT142:AMT143 AWP142:AWP143 BGL142:BGL143 BQH142:BQH143 CAD142:CAD143 CJZ142:CJZ143 CTV142:CTV143 DDR142:DDR143 DNN142:DNN143 DXJ142:DXJ143 EHF142:EHF143 ERB142:ERB143 FAX142:FAX143 FKT142:FKT143 FUP142:FUP143 GEL142:GEL143 GOH142:GOH143 GYD142:GYD143 HHZ142:HHZ143 HRV142:HRV143 IBR142:IBR143 ILN142:ILN143 IVJ142:IVJ143 JFF142:JFF143 JPB142:JPB143 JYX142:JYX143 KIT142:KIT143 KSP142:KSP143 LCL142:LCL143 LMH142:LMH143 LWD142:LWD143 MFZ142:MFZ143 MPV142:MPV143 MZR142:MZR143 NJN142:NJN143 NTJ142:NTJ143 ODF142:ODF143 ONB142:ONB143 OWX142:OWX143 PGT142:PGT143 PQP142:PQP143 QAL142:QAL143 QKH142:QKH143 QUD142:QUD143 RDZ142:RDZ143 RNV142:RNV143 RXR142:RXR143 SHN142:SHN143 SRJ142:SRJ143 TBF142:TBF143 TLB142:TLB143 TUX142:TUX143 UET142:UET143 UOP142:UOP143 UYL142:UYL143 VIH142:VIH143 VSD142:VSD143 WBZ142:WBZ143 WLV142:WLV143 WVR142:WVR143 JF145:JF146 TB145:TB146 ACX145:ACX146 AMT145:AMT146 AWP145:AWP146 BGL145:BGL146 BQH145:BQH146 CAD145:CAD146 CJZ145:CJZ146 CTV145:CTV146 DDR145:DDR146 DNN145:DNN146 DXJ145:DXJ146 EHF145:EHF146 ERB145:ERB146 FAX145:FAX146 FKT145:FKT146 FUP145:FUP146 GEL145:GEL146 GOH145:GOH146 GYD145:GYD146 HHZ145:HHZ146 HRV145:HRV146 IBR145:IBR146 ILN145:ILN146 IVJ145:IVJ146 JFF145:JFF146 JPB145:JPB146 JYX145:JYX146 KIT145:KIT146 KSP145:KSP146 LCL145:LCL146 LMH145:LMH146 LWD145:LWD146 MFZ145:MFZ146 MPV145:MPV146 MZR145:MZR146 NJN145:NJN146 NTJ145:NTJ146 ODF145:ODF146 ONB145:ONB146 OWX145:OWX146 PGT145:PGT146 PQP145:PQP146 QAL145:QAL146 QKH145:QKH146 QUD145:QUD146 RDZ145:RDZ146 RNV145:RNV146 RXR145:RXR146 SHN145:SHN146 SRJ145:SRJ146 TBF145:TBF146 TLB145:TLB146 TUX145:TUX146 UET145:UET146 UOP145:UOP146 UYL145:UYL146 VIH145:VIH146 VSD145:VSD146 WBZ145:WBZ146 WLV145:WLV146 WVR145:WVR146 JF148:JF149 TB148:TB149 ACX148:ACX149 AMT148:AMT149 AWP148:AWP149 BGL148:BGL149 BQH148:BQH149 CAD148:CAD149 CJZ148:CJZ149 CTV148:CTV149 DDR148:DDR149 DNN148:DNN149 DXJ148:DXJ149 EHF148:EHF149 ERB148:ERB149 FAX148:FAX149 FKT148:FKT149 FUP148:FUP149 GEL148:GEL149 GOH148:GOH149 GYD148:GYD149 HHZ148:HHZ149 HRV148:HRV149 IBR148:IBR149 ILN148:ILN149 IVJ148:IVJ149 JFF148:JFF149 JPB148:JPB149 JYX148:JYX149 KIT148:KIT149 KSP148:KSP149 LCL148:LCL149 LMH148:LMH149 LWD148:LWD149 MFZ148:MFZ149 MPV148:MPV149 MZR148:MZR149 NJN148:NJN149 NTJ148:NTJ149 ODF148:ODF149 ONB148:ONB149 OWX148:OWX149 PGT148:PGT149 PQP148:PQP149 QAL148:QAL149 QKH148:QKH149 QUD148:QUD149 RDZ148:RDZ149 RNV148:RNV149 RXR148:RXR149 SHN148:SHN149 SRJ148:SRJ149 TBF148:TBF149 TLB148:TLB149 TUX148:TUX149 UET148:UET149 UOP148:UOP149 UYL148:UYL149 VIH148:VIH149 VSD148:VSD149 WBZ148:WBZ149 WLV148:WLV149 WVR148:WVR149 JF154:JF155 TB154:TB155 ACX154:ACX155 AMT154:AMT155 AWP154:AWP155 BGL154:BGL155 BQH154:BQH155 CAD154:CAD155 CJZ154:CJZ155 CTV154:CTV155 DDR154:DDR155 DNN154:DNN155 DXJ154:DXJ155 EHF154:EHF155 ERB154:ERB155 FAX154:FAX155 FKT154:FKT155 FUP154:FUP155 GEL154:GEL155 GOH154:GOH155 GYD154:GYD155 HHZ154:HHZ155 HRV154:HRV155 IBR154:IBR155 ILN154:ILN155 IVJ154:IVJ155 JFF154:JFF155 JPB154:JPB155 JYX154:JYX155 KIT154:KIT155 KSP154:KSP155 LCL154:LCL155 LMH154:LMH155 LWD154:LWD155 MFZ154:MFZ155 MPV154:MPV155 MZR154:MZR155 NJN154:NJN155 NTJ154:NTJ155 ODF154:ODF155 ONB154:ONB155 OWX154:OWX155 PGT154:PGT155 PQP154:PQP155 QAL154:QAL155 QKH154:QKH155 QUD154:QUD155 RDZ154:RDZ155 RNV154:RNV155 RXR154:RXR155 SHN154:SHN155 SRJ154:SRJ155 TBF154:TBF155 TLB154:TLB155 TUX154:TUX155 UET154:UET155 UOP154:UOP155 UYL154:UYL155 VIH154:VIH155 VSD154:VSD155 WBZ154:WBZ155 WLV154:WLV155 WVR154:WVR155 JF157:JF158 TB157:TB158 ACX157:ACX158 AMT157:AMT158 AWP157:AWP158 BGL157:BGL158 BQH157:BQH158 CAD157:CAD158 CJZ157:CJZ158 CTV157:CTV158 DDR157:DDR158 DNN157:DNN158 DXJ157:DXJ158 EHF157:EHF158 ERB157:ERB158 FAX157:FAX158 FKT157:FKT158 FUP157:FUP158 GEL157:GEL158 GOH157:GOH158 GYD157:GYD158 HHZ157:HHZ158 HRV157:HRV158 IBR157:IBR158 ILN157:ILN158 IVJ157:IVJ158 JFF157:JFF158 JPB157:JPB158 JYX157:JYX158 KIT157:KIT158 KSP157:KSP158 LCL157:LCL158 LMH157:LMH158 LWD157:LWD158 MFZ157:MFZ158 MPV157:MPV158 MZR157:MZR158 NJN157:NJN158 NTJ157:NTJ158 ODF157:ODF158 ONB157:ONB158 OWX157:OWX158 PGT157:PGT158 PQP157:PQP158 QAL157:QAL158 QKH157:QKH158 QUD157:QUD158 RDZ157:RDZ158 RNV157:RNV158 RXR157:RXR158 SHN157:SHN158 SRJ157:SRJ158 TBF157:TBF158 TLB157:TLB158 TUX157:TUX158 UET157:UET158 UOP157:UOP158 UYL157:UYL158 VIH157:VIH158 VSD157:VSD158 WBZ157:WBZ158 WLV157:WLV158 WVR157:WVR158 JF163:JF164 TB163:TB164 ACX163:ACX164 AMT163:AMT164 AWP163:AWP164 BGL163:BGL164 BQH163:BQH164 CAD163:CAD164 CJZ163:CJZ164 CTV163:CTV164 DDR163:DDR164 DNN163:DNN164 DXJ163:DXJ164 EHF163:EHF164 ERB163:ERB164 FAX163:FAX164 FKT163:FKT164 FUP163:FUP164 GEL163:GEL164 GOH163:GOH164 GYD163:GYD164 HHZ163:HHZ164 HRV163:HRV164 IBR163:IBR164 ILN163:ILN164 IVJ163:IVJ164 JFF163:JFF164 JPB163:JPB164 JYX163:JYX164 KIT163:KIT164 KSP163:KSP164 LCL163:LCL164 LMH163:LMH164 LWD163:LWD164 MFZ163:MFZ164 MPV163:MPV164 MZR163:MZR164 NJN163:NJN164 NTJ163:NTJ164 ODF163:ODF164 ONB163:ONB164 OWX163:OWX164 PGT163:PGT164 PQP163:PQP164 QAL163:QAL164 QKH163:QKH164 QUD163:QUD164 RDZ163:RDZ164 RNV163:RNV164 RXR163:RXR164 SHN163:SHN164 SRJ163:SRJ164 TBF163:TBF164 TLB163:TLB164 TUX163:TUX164 UET163:UET164 UOP163:UOP164 UYL163:UYL164 VIH163:VIH164 VSD163:VSD164 WBZ163:WBZ164 WLV163:WLV164 WVR163:WVR164 WVR151:WVR152 WLV151:WLV152 WBZ151:WBZ152 VSD151:VSD152 VIH151:VIH152 UYL151:UYL152 UOP151:UOP152 UET151:UET152 TUX151:TUX152 TLB151:TLB152 TBF151:TBF152 SRJ151:SRJ152 SHN151:SHN152 RXR151:RXR152 RNV151:RNV152 RDZ151:RDZ152 QUD151:QUD152 QKH151:QKH152 QAL151:QAL152 PQP151:PQP152 PGT151:PGT152 OWX151:OWX152 ONB151:ONB152 ODF151:ODF152 NTJ151:NTJ152 NJN151:NJN152 MZR151:MZR152 MPV151:MPV152 MFZ151:MFZ152 LWD151:LWD152 LMH151:LMH152 LCL151:LCL152 KSP151:KSP152 KIT151:KIT152 JYX151:JYX152 JPB151:JPB152 JFF151:JFF152 IVJ151:IVJ152 ILN151:ILN152 IBR151:IBR152 HRV151:HRV152 HHZ151:HHZ152 GYD151:GYD152 GOH151:GOH152 GEL151:GEL152 FUP151:FUP152 FKT151:FKT152 FAX151:FAX152 ERB151:ERB152 EHF151:EHF152 DXJ151:DXJ152 DNN151:DNN152 DDR151:DDR152 CTV151:CTV152 CJZ151:CJZ152 CAD151:CAD152 BQH151:BQH152 BGL151:BGL152 AWP151:AWP152 AMT151:AMT152 ACX151:ACX152 TB151:TB152 JF151:JF152 WVR160:WVR161 WLV160:WLV161 WBZ160:WBZ161 VSD160:VSD161 VIH160:VIH161 UYL160:UYL161 UOP160:UOP161 UET160:UET161 TUX160:TUX161 TLB160:TLB161 TBF160:TBF161 SRJ160:SRJ161 SHN160:SHN161 RXR160:RXR161 RNV160:RNV161 RDZ160:RDZ161 QUD160:QUD161 QKH160:QKH161 QAL160:QAL161 PQP160:PQP161 PGT160:PGT161 OWX160:OWX161 ONB160:ONB161 ODF160:ODF161 NTJ160:NTJ161 NJN160:NJN161 MZR160:MZR161 MPV160:MPV161 MFZ160:MFZ161 LWD160:LWD161 LMH160:LMH161 LCL160:LCL161 KSP160:KSP161 KIT160:KIT161 JYX160:JYX161 JPB160:JPB161 JFF160:JFF161 IVJ160:IVJ161 ILN160:ILN161 IBR160:IBR161 HRV160:HRV161 HHZ160:HHZ161 GYD160:GYD161 GOH160:GOH161 GEL160:GEL161 FUP160:FUP161 FKT160:FKT161 FAX160:FAX161 ERB160:ERB161 EHF160:EHF161 DXJ160:DXJ161 DNN160:DNN161 DDR160:DDR161 CTV160:CTV161 CJZ160:CJZ161 CAD160:CAD161 BQH160:BQH161 BGL160:BGL161 AWP160:AWP161 AMT160:AMT161 ACX160:ACX161 TB160:TB161 JF160:JF161 WLV166:WLV393 WBZ166:WBZ393 VSD166:VSD393 VIH166:VIH393 UYL166:UYL393 UOP166:UOP393 UET166:UET393 TUX166:TUX393 TLB166:TLB393 TBF166:TBF393 SRJ166:SRJ393 SHN166:SHN393 RXR166:RXR393 RNV166:RNV393 RDZ166:RDZ393 QUD166:QUD393 QKH166:QKH393 QAL166:QAL393 PQP166:PQP393 PGT166:PGT393 OWX166:OWX393 ONB166:ONB393 ODF166:ODF393 NTJ166:NTJ393 NJN166:NJN393 MZR166:MZR393 MPV166:MPV393 MFZ166:MFZ393 LWD166:LWD393 LMH166:LMH393 LCL166:LCL393 KSP166:KSP393 KIT166:KIT393 JYX166:JYX393 JPB166:JPB393 JFF166:JFF393 IVJ166:IVJ393 ILN166:ILN393 IBR166:IBR393 HRV166:HRV393 HHZ166:HHZ393 GYD166:GYD393 GOH166:GOH393 GEL166:GEL393 FUP166:FUP393 FKT166:FKT393 FAX166:FAX393 ERB166:ERB393 EHF166:EHF393 DXJ166:DXJ393 DNN166:DNN393 DDR166:DDR393 CTV166:CTV393 CJZ166:CJZ393 CAD166:CAD393 BQH166:BQH393 BGL166:BGL393 AWP166:AWP393 AMT166:AMT393 ACX166:ACX393 TB166:TB393 JF166:JF393 WVR166:WVR393 JF395:JF396 TB395:TB396 ACX395:ACX396 AMT395:AMT396 AWP395:AWP396 BGL395:BGL396 BQH395:BQH396 CAD395:CAD396 CJZ395:CJZ396 CTV395:CTV396 DDR395:DDR396 DNN395:DNN396 DXJ395:DXJ396 EHF395:EHF396 ERB395:ERB396 FAX395:FAX396 FKT395:FKT396 FUP395:FUP396 GEL395:GEL396 GOH395:GOH396 GYD395:GYD396 HHZ395:HHZ396 HRV395:HRV396 IBR395:IBR396 ILN395:ILN396 IVJ395:IVJ396 JFF395:JFF396 JPB395:JPB396 JYX395:JYX396 KIT395:KIT396 KSP395:KSP396 LCL395:LCL396 LMH395:LMH396 LWD395:LWD396 MFZ395:MFZ396 MPV395:MPV396 MZR395:MZR396 NJN395:NJN396 NTJ395:NTJ396 ODF395:ODF396 ONB395:ONB396 OWX395:OWX396 PGT395:PGT396 PQP395:PQP396 QAL395:QAL396 QKH395:QKH396 QUD395:QUD396 RDZ395:RDZ396 RNV395:RNV396 RXR395:RXR396 SHN395:SHN396 SRJ395:SRJ396 TBF395:TBF396 TLB395:TLB396 TUX395:TUX396 UET395:UET396 UOP395:UOP396 UYL395:UYL396 VIH395:VIH396 VSD395:VSD396 WBZ395:WBZ396 WLV395:WLV396 WVR395:WVR396 JF398:JF399 TB398:TB399 ACX398:ACX399 AMT398:AMT399 AWP398:AWP399 BGL398:BGL399 BQH398:BQH399 CAD398:CAD399 CJZ398:CJZ399 CTV398:CTV399 DDR398:DDR399 DNN398:DNN399 DXJ398:DXJ399 EHF398:EHF399 ERB398:ERB399 FAX398:FAX399 FKT398:FKT399 FUP398:FUP399 GEL398:GEL399 GOH398:GOH399 GYD398:GYD399 HHZ398:HHZ399 HRV398:HRV399 IBR398:IBR399 ILN398:ILN399 IVJ398:IVJ399 JFF398:JFF399 JPB398:JPB399 JYX398:JYX399 KIT398:KIT399 KSP398:KSP399 LCL398:LCL399 LMH398:LMH399 LWD398:LWD399 MFZ398:MFZ399 MPV398:MPV399 MZR398:MZR399 NJN398:NJN399 NTJ398:NTJ399 ODF398:ODF399 ONB398:ONB399 OWX398:OWX399 PGT398:PGT399 PQP398:PQP399 QAL398:QAL399 QKH398:QKH399 QUD398:QUD399 RDZ398:RDZ399 RNV398:RNV399 RXR398:RXR399 SHN398:SHN399 SRJ398:SRJ399 TBF398:TBF399 TLB398:TLB399 TUX398:TUX399 UET398:UET399 UOP398:UOP399 UYL398:UYL399 VIH398:VIH399 VSD398:VSD399 WBZ398:WBZ399 WLV398:WLV399 WVR398:WVR399 JF404:JF405 TB404:TB405 ACX404:ACX405 AMT404:AMT405 AWP404:AWP405 BGL404:BGL405 BQH404:BQH405 CAD404:CAD405 CJZ404:CJZ405 CTV404:CTV405 DDR404:DDR405 DNN404:DNN405 DXJ404:DXJ405 EHF404:EHF405 ERB404:ERB405 FAX404:FAX405 FKT404:FKT405 FUP404:FUP405 GEL404:GEL405 GOH404:GOH405 GYD404:GYD405 HHZ404:HHZ405 HRV404:HRV405 IBR404:IBR405 ILN404:ILN405 IVJ404:IVJ405 JFF404:JFF405 JPB404:JPB405 JYX404:JYX405 KIT404:KIT405 KSP404:KSP405 LCL404:LCL405 LMH404:LMH405 LWD404:LWD405 MFZ404:MFZ405 MPV404:MPV405 MZR404:MZR405 NJN404:NJN405 NTJ404:NTJ405 ODF404:ODF405 ONB404:ONB405 OWX404:OWX405 PGT404:PGT405 PQP404:PQP405 QAL404:QAL405 QKH404:QKH405 QUD404:QUD405 RDZ404:RDZ405 RNV404:RNV405 RXR404:RXR405 SHN404:SHN405 SRJ404:SRJ405 TBF404:TBF405 TLB404:TLB405 TUX404:TUX405 UET404:UET405 UOP404:UOP405 UYL404:UYL405 VIH404:VIH405 VSD404:VSD405 WBZ404:WBZ405 WLV404:WLV405 WVR404:WVR405 JF407:JF408 TB407:TB408 ACX407:ACX408 AMT407:AMT408 AWP407:AWP408 BGL407:BGL408 BQH407:BQH408 CAD407:CAD408 CJZ407:CJZ408 CTV407:CTV408 DDR407:DDR408 DNN407:DNN408 DXJ407:DXJ408 EHF407:EHF408 ERB407:ERB408 FAX407:FAX408 FKT407:FKT408 FUP407:FUP408 GEL407:GEL408 GOH407:GOH408 GYD407:GYD408 HHZ407:HHZ408 HRV407:HRV408 IBR407:IBR408 ILN407:ILN408 IVJ407:IVJ408 JFF407:JFF408 JPB407:JPB408 JYX407:JYX408 KIT407:KIT408 KSP407:KSP408 LCL407:LCL408 LMH407:LMH408 LWD407:LWD408 MFZ407:MFZ408 MPV407:MPV408 MZR407:MZR408 NJN407:NJN408 NTJ407:NTJ408 ODF407:ODF408 ONB407:ONB408 OWX407:OWX408 PGT407:PGT408 PQP407:PQP408 QAL407:QAL408 QKH407:QKH408 QUD407:QUD408 RDZ407:RDZ408 RNV407:RNV408 RXR407:RXR408 SHN407:SHN408 SRJ407:SRJ408 TBF407:TBF408 TLB407:TLB408 TUX407:TUX408 UET407:UET408 UOP407:UOP408 UYL407:UYL408 VIH407:VIH408 VSD407:VSD408 WBZ407:WBZ408 WLV407:WLV408 WVR407:WVR408 JF413:JF414 TB413:TB414 ACX413:ACX414 AMT413:AMT414 AWP413:AWP414 BGL413:BGL414 BQH413:BQH414 CAD413:CAD414 CJZ413:CJZ414 CTV413:CTV414 DDR413:DDR414 DNN413:DNN414 DXJ413:DXJ414 EHF413:EHF414 ERB413:ERB414 FAX413:FAX414 FKT413:FKT414 FUP413:FUP414 GEL413:GEL414 GOH413:GOH414 GYD413:GYD414 HHZ413:HHZ414 HRV413:HRV414 IBR413:IBR414 ILN413:ILN414 IVJ413:IVJ414 JFF413:JFF414 JPB413:JPB414 JYX413:JYX414 KIT413:KIT414 KSP413:KSP414 LCL413:LCL414 LMH413:LMH414 LWD413:LWD414 MFZ413:MFZ414 MPV413:MPV414 MZR413:MZR414 NJN413:NJN414 NTJ413:NTJ414 ODF413:ODF414 ONB413:ONB414 OWX413:OWX414 PGT413:PGT414 PQP413:PQP414 QAL413:QAL414 QKH413:QKH414 QUD413:QUD414 RDZ413:RDZ414 RNV413:RNV414 RXR413:RXR414 SHN413:SHN414 SRJ413:SRJ414 TBF413:TBF414 TLB413:TLB414 TUX413:TUX414 UET413:UET414 UOP413:UOP414 UYL413:UYL414 VIH413:VIH414 VSD413:VSD414 WBZ413:WBZ414 WLV413:WLV414 WVR413:WVR414 JF416:JF417 TB416:TB417 ACX416:ACX417 AMT416:AMT417 AWP416:AWP417 BGL416:BGL417 BQH416:BQH417 CAD416:CAD417 CJZ416:CJZ417 CTV416:CTV417 DDR416:DDR417 DNN416:DNN417 DXJ416:DXJ417 EHF416:EHF417 ERB416:ERB417 FAX416:FAX417 FKT416:FKT417 FUP416:FUP417 GEL416:GEL417 GOH416:GOH417 GYD416:GYD417 HHZ416:HHZ417 HRV416:HRV417 IBR416:IBR417 ILN416:ILN417 IVJ416:IVJ417 JFF416:JFF417 JPB416:JPB417 JYX416:JYX417 KIT416:KIT417 KSP416:KSP417 LCL416:LCL417 LMH416:LMH417 LWD416:LWD417 MFZ416:MFZ417 MPV416:MPV417 MZR416:MZR417 NJN416:NJN417 NTJ416:NTJ417 ODF416:ODF417 ONB416:ONB417 OWX416:OWX417 PGT416:PGT417 PQP416:PQP417 QAL416:QAL417 QKH416:QKH417 QUD416:QUD417 RDZ416:RDZ417 RNV416:RNV417 RXR416:RXR417 SHN416:SHN417 SRJ416:SRJ417 TBF416:TBF417 TLB416:TLB417 TUX416:TUX417 UET416:UET417 UOP416:UOP417 UYL416:UYL417 VIH416:VIH417 VSD416:VSD417 WBZ416:WBZ417 WLV416:WLV417 WVR416:WVR417 WVR401:WVR402 WLV401:WLV402 WBZ401:WBZ402 VSD401:VSD402 VIH401:VIH402 UYL401:UYL402 UOP401:UOP402 UET401:UET402 TUX401:TUX402 TLB401:TLB402 TBF401:TBF402 SRJ401:SRJ402 SHN401:SHN402 RXR401:RXR402 RNV401:RNV402 RDZ401:RDZ402 QUD401:QUD402 QKH401:QKH402 QAL401:QAL402 PQP401:PQP402 PGT401:PGT402 OWX401:OWX402 ONB401:ONB402 ODF401:ODF402 NTJ401:NTJ402 NJN401:NJN402 MZR401:MZR402 MPV401:MPV402 MFZ401:MFZ402 LWD401:LWD402 LMH401:LMH402 LCL401:LCL402 KSP401:KSP402 KIT401:KIT402 JYX401:JYX402 JPB401:JPB402 JFF401:JFF402 IVJ401:IVJ402 ILN401:ILN402 IBR401:IBR402 HRV401:HRV402 HHZ401:HHZ402 GYD401:GYD402 GOH401:GOH402 GEL401:GEL402 FUP401:FUP402 FKT401:FKT402 FAX401:FAX402 ERB401:ERB402 EHF401:EHF402 DXJ401:DXJ402 DNN401:DNN402 DDR401:DDR402 CTV401:CTV402 CJZ401:CJZ402 CAD401:CAD402 BQH401:BQH402 BGL401:BGL402 AWP401:AWP402 AMT401:AMT402 ACX401:ACX402 TB401:TB402 JF401:JF402 WVR410:WVR411 WLV410:WLV411 WBZ410:WBZ411 VSD410:VSD411 VIH410:VIH411 UYL410:UYL411 UOP410:UOP411 UET410:UET411 TUX410:TUX411 TLB410:TLB411 TBF410:TBF411 SRJ410:SRJ411 SHN410:SHN411 RXR410:RXR411 RNV410:RNV411 RDZ410:RDZ411 QUD410:QUD411 QKH410:QKH411 QAL410:QAL411 PQP410:PQP411 PGT410:PGT411 OWX410:OWX411 ONB410:ONB411 ODF410:ODF411 NTJ410:NTJ411 NJN410:NJN411 MZR410:MZR411 MPV410:MPV411 MFZ410:MFZ411 LWD410:LWD411 LMH410:LMH411 LCL410:LCL411 KSP410:KSP411 KIT410:KIT411 JYX410:JYX411 JPB410:JPB411 JFF410:JFF411 IVJ410:IVJ411 ILN410:ILN411 IBR410:IBR411 HRV410:HRV411 HHZ410:HHZ411 GYD410:GYD411 GOH410:GOH411 GEL410:GEL411 FUP410:FUP411 FKT410:FKT411 FAX410:FAX411 ERB410:ERB411 EHF410:EHF411 DXJ410:DXJ411 DNN410:DNN411 DDR410:DDR411 CTV410:CTV411 CJZ410:CJZ411 CAD410:CAD411 BQH410:BQH411 BGL410:BGL411 AWP410:AWP411 AMT410:AMT411 ACX410:ACX411 TB410:TB411 JF410:JF411 JF419:JF420 TB419:TB420 ACX419:ACX420 AMT419:AMT420 AWP419:AWP420 BGL419:BGL420 BQH419:BQH420 CAD419:CAD420 CJZ419:CJZ420 CTV419:CTV420 DDR419:DDR420 DNN419:DNN420 DXJ419:DXJ420 EHF419:EHF420 ERB419:ERB420 FAX419:FAX420 FKT419:FKT420 FUP419:FUP420 GEL419:GEL420 GOH419:GOH420 GYD419:GYD420 HHZ419:HHZ420 HRV419:HRV420 IBR419:IBR420 ILN419:ILN420 IVJ419:IVJ420 JFF419:JFF420 JPB419:JPB420 JYX419:JYX420 KIT419:KIT420 KSP419:KSP420 LCL419:LCL420 LMH419:LMH420 LWD419:LWD420 MFZ419:MFZ420 MPV419:MPV420 MZR419:MZR420 NJN419:NJN420 NTJ419:NTJ420 ODF419:ODF420 ONB419:ONB420 OWX419:OWX420 PGT419:PGT420 PQP419:PQP420 QAL419:QAL420 QKH419:QKH420 QUD419:QUD420 RDZ419:RDZ420 RNV419:RNV420 RXR419:RXR420 SHN419:SHN420 SRJ419:SRJ420 TBF419:TBF420 TLB419:TLB420 TUX419:TUX420 UET419:UET420 UOP419:UOP420 UYL419:UYL420 VIH419:VIH420 VSD419:VSD420 WBZ419:WBZ420 WLV419:WLV420 WVR419:WVR420 JF422:JF423 TB422:TB423 ACX422:ACX423 AMT422:AMT423 AWP422:AWP423 BGL422:BGL423 BQH422:BQH423 CAD422:CAD423 CJZ422:CJZ423 CTV422:CTV423 DDR422:DDR423 DNN422:DNN423 DXJ422:DXJ423 EHF422:EHF423 ERB422:ERB423 FAX422:FAX423 FKT422:FKT423 FUP422:FUP423 GEL422:GEL423 GOH422:GOH423 GYD422:GYD423 HHZ422:HHZ423 HRV422:HRV423 IBR422:IBR423 ILN422:ILN423 IVJ422:IVJ423 JFF422:JFF423 JPB422:JPB423 JYX422:JYX423 KIT422:KIT423 KSP422:KSP423 LCL422:LCL423 LMH422:LMH423 LWD422:LWD423 MFZ422:MFZ423 MPV422:MPV423 MZR422:MZR423 NJN422:NJN423 NTJ422:NTJ423 ODF422:ODF423 ONB422:ONB423 OWX422:OWX423 PGT422:PGT423 PQP422:PQP423 QAL422:QAL423 QKH422:QKH423 QUD422:QUD423 RDZ422:RDZ423 RNV422:RNV423 RXR422:RXR423 SHN422:SHN423 SRJ422:SRJ423 TBF422:TBF423 TLB422:TLB423 TUX422:TUX423 UET422:UET423 UOP422:UOP423 UYL422:UYL423 VIH422:VIH423 VSD422:VSD423 WBZ422:WBZ423 WLV422:WLV423 WVR422:WVR423 JF425:JF426 TB425:TB426 ACX425:ACX426 AMT425:AMT426 AWP425:AWP426 BGL425:BGL426 BQH425:BQH426 CAD425:CAD426 CJZ425:CJZ426 CTV425:CTV426 DDR425:DDR426 DNN425:DNN426 DXJ425:DXJ426 EHF425:EHF426 ERB425:ERB426 FAX425:FAX426 FKT425:FKT426 FUP425:FUP426 GEL425:GEL426 GOH425:GOH426 GYD425:GYD426 HHZ425:HHZ426 HRV425:HRV426 IBR425:IBR426 ILN425:ILN426 IVJ425:IVJ426 JFF425:JFF426 JPB425:JPB426 JYX425:JYX426 KIT425:KIT426 KSP425:KSP426 LCL425:LCL426 LMH425:LMH426 LWD425:LWD426 MFZ425:MFZ426 MPV425:MPV426 MZR425:MZR426 NJN425:NJN426 NTJ425:NTJ426 ODF425:ODF426 ONB425:ONB426 OWX425:OWX426 PGT425:PGT426 PQP425:PQP426 QAL425:QAL426 QKH425:QKH426 QUD425:QUD426 RDZ425:RDZ426 RNV425:RNV426 RXR425:RXR426 SHN425:SHN426 SRJ425:SRJ426 TBF425:TBF426 TLB425:TLB426 TUX425:TUX426 UET425:UET426 UOP425:UOP426 UYL425:UYL426 VIH425:VIH426 VSD425:VSD426 WBZ425:WBZ426 WLV425:WLV426 WVR425:WVR426 JF431:JF432 TB431:TB432 ACX431:ACX432 AMT431:AMT432 AWP431:AWP432 BGL431:BGL432 BQH431:BQH432 CAD431:CAD432 CJZ431:CJZ432 CTV431:CTV432 DDR431:DDR432 DNN431:DNN432 DXJ431:DXJ432 EHF431:EHF432 ERB431:ERB432 FAX431:FAX432 FKT431:FKT432 FUP431:FUP432 GEL431:GEL432 GOH431:GOH432 GYD431:GYD432 HHZ431:HHZ432 HRV431:HRV432 IBR431:IBR432 ILN431:ILN432 IVJ431:IVJ432 JFF431:JFF432 JPB431:JPB432 JYX431:JYX432 KIT431:KIT432 KSP431:KSP432 LCL431:LCL432 LMH431:LMH432 LWD431:LWD432 MFZ431:MFZ432 MPV431:MPV432 MZR431:MZR432 NJN431:NJN432 NTJ431:NTJ432 ODF431:ODF432 ONB431:ONB432 OWX431:OWX432 PGT431:PGT432 PQP431:PQP432 QAL431:QAL432 QKH431:QKH432 QUD431:QUD432 RDZ431:RDZ432 RNV431:RNV432 RXR431:RXR432 SHN431:SHN432 SRJ431:SRJ432 TBF431:TBF432 TLB431:TLB432 TUX431:TUX432 UET431:UET432 UOP431:UOP432 UYL431:UYL432 VIH431:VIH432 VSD431:VSD432 WBZ431:WBZ432 WLV431:WLV432 WVR431:WVR432 JF434:JF435 TB434:TB435 ACX434:ACX435 AMT434:AMT435 AWP434:AWP435 BGL434:BGL435 BQH434:BQH435 CAD434:CAD435 CJZ434:CJZ435 CTV434:CTV435 DDR434:DDR435 DNN434:DNN435 DXJ434:DXJ435 EHF434:EHF435 ERB434:ERB435 FAX434:FAX435 FKT434:FKT435 FUP434:FUP435 GEL434:GEL435 GOH434:GOH435 GYD434:GYD435 HHZ434:HHZ435 HRV434:HRV435 IBR434:IBR435 ILN434:ILN435 IVJ434:IVJ435 JFF434:JFF435 JPB434:JPB435 JYX434:JYX435 KIT434:KIT435 KSP434:KSP435 LCL434:LCL435 LMH434:LMH435 LWD434:LWD435 MFZ434:MFZ435 MPV434:MPV435 MZR434:MZR435 NJN434:NJN435 NTJ434:NTJ435 ODF434:ODF435 ONB434:ONB435 OWX434:OWX435 PGT434:PGT435 PQP434:PQP435 QAL434:QAL435 QKH434:QKH435 QUD434:QUD435 RDZ434:RDZ435 RNV434:RNV435 RXR434:RXR435 SHN434:SHN435 SRJ434:SRJ435 TBF434:TBF435 TLB434:TLB435 TUX434:TUX435 UET434:UET435 UOP434:UOP435 UYL434:UYL435 VIH434:VIH435 VSD434:VSD435 WBZ434:WBZ435 WLV434:WLV435 WVR434:WVR435 JF440:JF441 TB440:TB441 ACX440:ACX441 AMT440:AMT441 AWP440:AWP441 BGL440:BGL441 BQH440:BQH441 CAD440:CAD441 CJZ440:CJZ441 CTV440:CTV441 DDR440:DDR441 DNN440:DNN441 DXJ440:DXJ441 EHF440:EHF441 ERB440:ERB441 FAX440:FAX441 FKT440:FKT441 FUP440:FUP441 GEL440:GEL441 GOH440:GOH441 GYD440:GYD441 HHZ440:HHZ441 HRV440:HRV441 IBR440:IBR441 ILN440:ILN441 IVJ440:IVJ441 JFF440:JFF441 JPB440:JPB441 JYX440:JYX441 KIT440:KIT441 KSP440:KSP441 LCL440:LCL441 LMH440:LMH441 LWD440:LWD441 MFZ440:MFZ441 MPV440:MPV441 MZR440:MZR441 NJN440:NJN441 NTJ440:NTJ441 ODF440:ODF441 ONB440:ONB441 OWX440:OWX441 PGT440:PGT441 PQP440:PQP441 QAL440:QAL441 QKH440:QKH441 QUD440:QUD441 RDZ440:RDZ441 RNV440:RNV441 RXR440:RXR441 SHN440:SHN441 SRJ440:SRJ441 TBF440:TBF441 TLB440:TLB441 TUX440:TUX441 UET440:UET441 UOP440:UOP441 UYL440:UYL441 VIH440:VIH441 VSD440:VSD441 WBZ440:WBZ441 WLV440:WLV441 WVR440:WVR441 JF443:JF444 TB443:TB444 ACX443:ACX444 AMT443:AMT444 AWP443:AWP444 BGL443:BGL444 BQH443:BQH444 CAD443:CAD444 CJZ443:CJZ444 CTV443:CTV444 DDR443:DDR444 DNN443:DNN444 DXJ443:DXJ444 EHF443:EHF444 ERB443:ERB444 FAX443:FAX444 FKT443:FKT444 FUP443:FUP444 GEL443:GEL444 GOH443:GOH444 GYD443:GYD444 HHZ443:HHZ444 HRV443:HRV444 IBR443:IBR444 ILN443:ILN444 IVJ443:IVJ444 JFF443:JFF444 JPB443:JPB444 JYX443:JYX444 KIT443:KIT444 KSP443:KSP444 LCL443:LCL444 LMH443:LMH444 LWD443:LWD444 MFZ443:MFZ444 MPV443:MPV444 MZR443:MZR444 NJN443:NJN444 NTJ443:NTJ444 ODF443:ODF444 ONB443:ONB444 OWX443:OWX444 PGT443:PGT444 PQP443:PQP444 QAL443:QAL444 QKH443:QKH444 QUD443:QUD444 RDZ443:RDZ444 RNV443:RNV444 RXR443:RXR444 SHN443:SHN444 SRJ443:SRJ444 TBF443:TBF444 TLB443:TLB444 TUX443:TUX444 UET443:UET444 UOP443:UOP444 UYL443:UYL444 VIH443:VIH444 VSD443:VSD444 WBZ443:WBZ444 WLV443:WLV444 WVR443:WVR444 WVR428:WVR429 WLV428:WLV429 WBZ428:WBZ429 VSD428:VSD429 VIH428:VIH429 UYL428:UYL429 UOP428:UOP429 UET428:UET429 TUX428:TUX429 TLB428:TLB429 TBF428:TBF429 SRJ428:SRJ429 SHN428:SHN429 RXR428:RXR429 RNV428:RNV429 RDZ428:RDZ429 QUD428:QUD429 QKH428:QKH429 QAL428:QAL429 PQP428:PQP429 PGT428:PGT429 OWX428:OWX429 ONB428:ONB429 ODF428:ODF429 NTJ428:NTJ429 NJN428:NJN429 MZR428:MZR429 MPV428:MPV429 MFZ428:MFZ429 LWD428:LWD429 LMH428:LMH429 LCL428:LCL429 KSP428:KSP429 KIT428:KIT429 JYX428:JYX429 JPB428:JPB429 JFF428:JFF429 IVJ428:IVJ429 ILN428:ILN429 IBR428:IBR429 HRV428:HRV429 HHZ428:HHZ429 GYD428:GYD429 GOH428:GOH429 GEL428:GEL429 FUP428:FUP429 FKT428:FKT429 FAX428:FAX429 ERB428:ERB429 EHF428:EHF429 DXJ428:DXJ429 DNN428:DNN429 DDR428:DDR429 CTV428:CTV429 CJZ428:CJZ429 CAD428:CAD429 BQH428:BQH429 BGL428:BGL429 AWP428:AWP429 AMT428:AMT429 ACX428:ACX429 TB428:TB429 JF428:JF429 WVR437:WVR438 WLV437:WLV438 WBZ437:WBZ438 VSD437:VSD438 VIH437:VIH438 UYL437:UYL438 UOP437:UOP438 UET437:UET438 TUX437:TUX438 TLB437:TLB438 TBF437:TBF438 SRJ437:SRJ438 SHN437:SHN438 RXR437:RXR438 RNV437:RNV438 RDZ437:RDZ438 QUD437:QUD438 QKH437:QKH438 QAL437:QAL438 PQP437:PQP438 PGT437:PGT438 OWX437:OWX438 ONB437:ONB438 ODF437:ODF438 NTJ437:NTJ438 NJN437:NJN438 MZR437:MZR438 MPV437:MPV438 MFZ437:MFZ438 LWD437:LWD438 LMH437:LMH438 LCL437:LCL438 KSP437:KSP438 KIT437:KIT438 JYX437:JYX438 JPB437:JPB438 JFF437:JFF438 IVJ437:IVJ438 ILN437:ILN438 IBR437:IBR438 HRV437:HRV438 HHZ437:HHZ438 GYD437:GYD438 GOH437:GOH438 GEL437:GEL438 FUP437:FUP438 FKT437:FKT438 FAX437:FAX438 ERB437:ERB438 EHF437:EHF438 DXJ437:DXJ438 DNN437:DNN438 DDR437:DDR438 CTV437:CTV438 CJZ437:CJZ438 CAD437:CAD438 BQH437:BQH438 BGL437:BGL438 AWP437:AWP438 AMT437:AMT438 ACX437:ACX438 TB437:TB438 JF437:JF438 JF446:JF447 TB446:TB447 ACX446:ACX447 AMT446:AMT447 AWP446:AWP447 BGL446:BGL447 BQH446:BQH447 CAD446:CAD447 CJZ446:CJZ447 CTV446:CTV447 DDR446:DDR447 DNN446:DNN447 DXJ446:DXJ447 EHF446:EHF447 ERB446:ERB447 FAX446:FAX447 FKT446:FKT447 FUP446:FUP447 GEL446:GEL447 GOH446:GOH447 GYD446:GYD447 HHZ446:HHZ447 HRV446:HRV447 IBR446:IBR447 ILN446:ILN447 IVJ446:IVJ447 JFF446:JFF447 JPB446:JPB447 JYX446:JYX447 KIT446:KIT447 KSP446:KSP447 LCL446:LCL447 LMH446:LMH447 LWD446:LWD447 MFZ446:MFZ447 MPV446:MPV447 MZR446:MZR447 NJN446:NJN447 NTJ446:NTJ447 ODF446:ODF447 ONB446:ONB447 OWX446:OWX447 PGT446:PGT447 PQP446:PQP447 QAL446:QAL447 QKH446:QKH447 QUD446:QUD447 RDZ446:RDZ447 RNV446:RNV447 RXR446:RXR447 SHN446:SHN447 SRJ446:SRJ447 TBF446:TBF447 TLB446:TLB447 TUX446:TUX447 UET446:UET447 UOP446:UOP447 UYL446:UYL447 VIH446:VIH447 VSD446:VSD447 WBZ446:WBZ447 WLV446:WLV447 WVR446:WVR447 JF449:JF450 TB449:TB450 ACX449:ACX450 AMT449:AMT450 AWP449:AWP450 BGL449:BGL450 BQH449:BQH450 CAD449:CAD450 CJZ449:CJZ450 CTV449:CTV450 DDR449:DDR450 DNN449:DNN450 DXJ449:DXJ450 EHF449:EHF450 ERB449:ERB450 FAX449:FAX450 FKT449:FKT450 FUP449:FUP450 GEL449:GEL450 GOH449:GOH450 GYD449:GYD450 HHZ449:HHZ450 HRV449:HRV450 IBR449:IBR450 ILN449:ILN450 IVJ449:IVJ450 JFF449:JFF450 JPB449:JPB450 JYX449:JYX450 KIT449:KIT450 KSP449:KSP450 LCL449:LCL450 LMH449:LMH450 LWD449:LWD450 MFZ449:MFZ450 MPV449:MPV450 MZR449:MZR450 NJN449:NJN450 NTJ449:NTJ450 ODF449:ODF450 ONB449:ONB450 OWX449:OWX450 PGT449:PGT450 PQP449:PQP450 QAL449:QAL450 QKH449:QKH450 QUD449:QUD450 RDZ449:RDZ450 RNV449:RNV450 RXR449:RXR450 SHN449:SHN450 SRJ449:SRJ450 TBF449:TBF450 TLB449:TLB450 TUX449:TUX450 UET449:UET450 UOP449:UOP450 UYL449:UYL450 VIH449:VIH450 VSD449:VSD450 WBZ449:WBZ450 WLV449:WLV450 WVR449:WVR450 JF452:JF453 TB452:TB453 ACX452:ACX453 AMT452:AMT453 AWP452:AWP453 BGL452:BGL453 BQH452:BQH453 CAD452:CAD453 CJZ452:CJZ453 CTV452:CTV453 DDR452:DDR453 DNN452:DNN453 DXJ452:DXJ453 EHF452:EHF453 ERB452:ERB453 FAX452:FAX453 FKT452:FKT453 FUP452:FUP453 GEL452:GEL453 GOH452:GOH453 GYD452:GYD453 HHZ452:HHZ453 HRV452:HRV453 IBR452:IBR453 ILN452:ILN453 IVJ452:IVJ453 JFF452:JFF453 JPB452:JPB453 JYX452:JYX453 KIT452:KIT453 KSP452:KSP453 LCL452:LCL453 LMH452:LMH453 LWD452:LWD453 MFZ452:MFZ453 MPV452:MPV453 MZR452:MZR453 NJN452:NJN453 NTJ452:NTJ453 ODF452:ODF453 ONB452:ONB453 OWX452:OWX453 PGT452:PGT453 PQP452:PQP453 QAL452:QAL453 QKH452:QKH453 QUD452:QUD453 RDZ452:RDZ453 RNV452:RNV453 RXR452:RXR453 SHN452:SHN453 SRJ452:SRJ453 TBF452:TBF453 TLB452:TLB453 TUX452:TUX453 UET452:UET453 UOP452:UOP453 UYL452:UYL453 VIH452:VIH453 VSD452:VSD453 WBZ452:WBZ453 WLV452:WLV453 WVR452:WVR453 JF458:JF459 TB458:TB459 ACX458:ACX459 AMT458:AMT459 AWP458:AWP459 BGL458:BGL459 BQH458:BQH459 CAD458:CAD459 CJZ458:CJZ459 CTV458:CTV459 DDR458:DDR459 DNN458:DNN459 DXJ458:DXJ459 EHF458:EHF459 ERB458:ERB459 FAX458:FAX459 FKT458:FKT459 FUP458:FUP459 GEL458:GEL459 GOH458:GOH459 GYD458:GYD459 HHZ458:HHZ459 HRV458:HRV459 IBR458:IBR459 ILN458:ILN459 IVJ458:IVJ459 JFF458:JFF459 JPB458:JPB459 JYX458:JYX459 KIT458:KIT459 KSP458:KSP459 LCL458:LCL459 LMH458:LMH459 LWD458:LWD459 MFZ458:MFZ459 MPV458:MPV459 MZR458:MZR459 NJN458:NJN459 NTJ458:NTJ459 ODF458:ODF459 ONB458:ONB459 OWX458:OWX459 PGT458:PGT459 PQP458:PQP459 QAL458:QAL459 QKH458:QKH459 QUD458:QUD459 RDZ458:RDZ459 RNV458:RNV459 RXR458:RXR459 SHN458:SHN459 SRJ458:SRJ459 TBF458:TBF459 TLB458:TLB459 TUX458:TUX459 UET458:UET459 UOP458:UOP459 UYL458:UYL459 VIH458:VIH459 VSD458:VSD459 WBZ458:WBZ459 WLV458:WLV459 WVR458:WVR459 JF461:JF462 TB461:TB462 ACX461:ACX462 AMT461:AMT462 AWP461:AWP462 BGL461:BGL462 BQH461:BQH462 CAD461:CAD462 CJZ461:CJZ462 CTV461:CTV462 DDR461:DDR462 DNN461:DNN462 DXJ461:DXJ462 EHF461:EHF462 ERB461:ERB462 FAX461:FAX462 FKT461:FKT462 FUP461:FUP462 GEL461:GEL462 GOH461:GOH462 GYD461:GYD462 HHZ461:HHZ462 HRV461:HRV462 IBR461:IBR462 ILN461:ILN462 IVJ461:IVJ462 JFF461:JFF462 JPB461:JPB462 JYX461:JYX462 KIT461:KIT462 KSP461:KSP462 LCL461:LCL462 LMH461:LMH462 LWD461:LWD462 MFZ461:MFZ462 MPV461:MPV462 MZR461:MZR462 NJN461:NJN462 NTJ461:NTJ462 ODF461:ODF462 ONB461:ONB462 OWX461:OWX462 PGT461:PGT462 PQP461:PQP462 QAL461:QAL462 QKH461:QKH462 QUD461:QUD462 RDZ461:RDZ462 RNV461:RNV462 RXR461:RXR462 SHN461:SHN462 SRJ461:SRJ462 TBF461:TBF462 TLB461:TLB462 TUX461:TUX462 UET461:UET462 UOP461:UOP462 UYL461:UYL462 VIH461:VIH462 VSD461:VSD462 WBZ461:WBZ462 WLV461:WLV462 WVR461:WVR462 JF467:JF468 TB467:TB468 ACX467:ACX468 AMT467:AMT468 AWP467:AWP468 BGL467:BGL468 BQH467:BQH468 CAD467:CAD468 CJZ467:CJZ468 CTV467:CTV468 DDR467:DDR468 DNN467:DNN468 DXJ467:DXJ468 EHF467:EHF468 ERB467:ERB468 FAX467:FAX468 FKT467:FKT468 FUP467:FUP468 GEL467:GEL468 GOH467:GOH468 GYD467:GYD468 HHZ467:HHZ468 HRV467:HRV468 IBR467:IBR468 ILN467:ILN468 IVJ467:IVJ468 JFF467:JFF468 JPB467:JPB468 JYX467:JYX468 KIT467:KIT468 KSP467:KSP468 LCL467:LCL468 LMH467:LMH468 LWD467:LWD468 MFZ467:MFZ468 MPV467:MPV468 MZR467:MZR468 NJN467:NJN468 NTJ467:NTJ468 ODF467:ODF468 ONB467:ONB468 OWX467:OWX468 PGT467:PGT468 PQP467:PQP468 QAL467:QAL468 QKH467:QKH468 QUD467:QUD468 RDZ467:RDZ468 RNV467:RNV468 RXR467:RXR468 SHN467:SHN468 SRJ467:SRJ468 TBF467:TBF468 TLB467:TLB468 TUX467:TUX468 UET467:UET468 UOP467:UOP468 UYL467:UYL468 VIH467:VIH468 VSD467:VSD468 WBZ467:WBZ468 WLV467:WLV468 WVR467:WVR468 WVR455:WVR456 WLV455:WLV456 WBZ455:WBZ456 VSD455:VSD456 VIH455:VIH456 UYL455:UYL456 UOP455:UOP456 UET455:UET456 TUX455:TUX456 TLB455:TLB456 TBF455:TBF456 SRJ455:SRJ456 SHN455:SHN456 RXR455:RXR456 RNV455:RNV456 RDZ455:RDZ456 QUD455:QUD456 QKH455:QKH456 QAL455:QAL456 PQP455:PQP456 PGT455:PGT456 OWX455:OWX456 ONB455:ONB456 ODF455:ODF456 NTJ455:NTJ456 NJN455:NJN456 MZR455:MZR456 MPV455:MPV456 MFZ455:MFZ456 LWD455:LWD456 LMH455:LMH456 LCL455:LCL456 KSP455:KSP456 KIT455:KIT456 JYX455:JYX456 JPB455:JPB456 JFF455:JFF456 IVJ455:IVJ456 ILN455:ILN456 IBR455:IBR456 HRV455:HRV456 HHZ455:HHZ456 GYD455:GYD456 GOH455:GOH456 GEL455:GEL456 FUP455:FUP456 FKT455:FKT456 FAX455:FAX456 ERB455:ERB456 EHF455:EHF456 DXJ455:DXJ456 DNN455:DNN456 DDR455:DDR456 CTV455:CTV456 CJZ455:CJZ456 CAD455:CAD456 BQH455:BQH456 BGL455:BGL456 AWP455:AWP456 AMT455:AMT456 ACX455:ACX456 TB455:TB456 JF455:JF456 WVR464:WVR465 WLV464:WLV465 WBZ464:WBZ465 VSD464:VSD465 VIH464:VIH465 UYL464:UYL465 UOP464:UOP465 UET464:UET465 TUX464:TUX465 TLB464:TLB465 TBF464:TBF465 SRJ464:SRJ465 SHN464:SHN465 RXR464:RXR465 RNV464:RNV465 RDZ464:RDZ465 QUD464:QUD465 QKH464:QKH465 QAL464:QAL465 PQP464:PQP465 PGT464:PGT465 OWX464:OWX465 ONB464:ONB465 ODF464:ODF465 NTJ464:NTJ465 NJN464:NJN465 MZR464:MZR465 MPV464:MPV465 MFZ464:MFZ465 LWD464:LWD465 LMH464:LMH465 LCL464:LCL465 KSP464:KSP465 KIT464:KIT465 JYX464:JYX465 JPB464:JPB465 JFF464:JFF465 IVJ464:IVJ465 ILN464:ILN465 IBR464:IBR465 HRV464:HRV465 HHZ464:HHZ465 GYD464:GYD465 GOH464:GOH465 GEL464:GEL465 FUP464:FUP465 FKT464:FKT465 FAX464:FAX465 ERB464:ERB465 EHF464:EHF465 DXJ464:DXJ465 DNN464:DNN465 DDR464:DDR465 CTV464:CTV465 CJZ464:CJZ465 CAD464:CAD465 BQH464:BQH465 BGL464:BGL465 AWP464:AWP465 AMT464:AMT465 ACX464:ACX465 TB464:TB465 JF464:JF465 WVR106:WVR116 WLV106:WLV116 WBZ106:WBZ116 VSD106:VSD116 VIH106:VIH116 UYL106:UYL116 UOP106:UOP116 UET106:UET116 TUX106:TUX116 TLB106:TLB116 TBF106:TBF116 SRJ106:SRJ116 SHN106:SHN116 RXR106:RXR116 RNV106:RNV116 RDZ106:RDZ116 QUD106:QUD116 QKH106:QKH116 QAL106:QAL116 PQP106:PQP116 PGT106:PGT116 OWX106:OWX116 ONB106:ONB116 ODF106:ODF116 NTJ106:NTJ116 NJN106:NJN116 MZR106:MZR116 MPV106:MPV116 MFZ106:MFZ116 LWD106:LWD116 LMH106:LMH116 LCL106:LCL116 KSP106:KSP116 KIT106:KIT116 JYX106:JYX116 JPB106:JPB116 JFF106:JFF116 IVJ106:IVJ116 ILN106:ILN116 IBR106:IBR116 HRV106:HRV116 HHZ106:HHZ116 GYD106:GYD116 GOH106:GOH116 GEL106:GEL116 FUP106:FUP116 FKT106:FKT116 FAX106:FAX116 ERB106:ERB116 EHF106:EHF116 DXJ106:DXJ116 DNN106:DNN116 DDR106:DDR116 CTV106:CTV116 CJZ106:CJZ116 CAD106:CAD116 BQH106:BQH116 BGL106:BGL116 AWP106:AWP116 AMT106:AMT116 ACX106:ACX116 TB106:TB116 JF106:JF116 WVR470:WVR676 JF470:JF676 WLV470:WLV676 WBZ470:WBZ676 VSD470:VSD676 VIH470:VIH676 UYL470:UYL676 UOP470:UOP676 UET470:UET676 TUX470:TUX676 TLB470:TLB676 TBF470:TBF676 SRJ470:SRJ676 SHN470:SHN676 RXR470:RXR676 RNV470:RNV676 RDZ470:RDZ676 QUD470:QUD676 QKH470:QKH676 QAL470:QAL676 PQP470:PQP676 PGT470:PGT676 OWX470:OWX676 ONB470:ONB676 ODF470:ODF676 NTJ470:NTJ676 NJN470:NJN676 MZR470:MZR676 MPV470:MPV676 MFZ470:MFZ676 LWD470:LWD676 LMH470:LMH676 LCL470:LCL676 KSP470:KSP676 KIT470:KIT676 JYX470:JYX676 JPB470:JPB676 JFF470:JFF676 IVJ470:IVJ676 ILN470:ILN676 IBR470:IBR676 HRV470:HRV676 HHZ470:HHZ676 GYD470:GYD676 GOH470:GOH676 GEL470:GEL676 FUP470:FUP676 FKT470:FKT676 FAX470:FAX676 ERB470:ERB676 EHF470:EHF676 DXJ470:DXJ676 DNN470:DNN676 DDR470:DDR676 CTV470:CTV676 CJZ470:CJZ676 CAD470:CAD676 BQH470:BQH676 BGL470:BGL676 AWP470:AWP676 AMT470:AMT676 ACX470:ACX676 TB470:TB676 WVR678:WVR761 WLV678:WLV761 WBZ678:WBZ761 VSD678:VSD761 VIH678:VIH761 UYL678:UYL761 UOP678:UOP761 UET678:UET761 TUX678:TUX761 TLB678:TLB761 TBF678:TBF761 SRJ678:SRJ761 SHN678:SHN761 RXR678:RXR761 RNV678:RNV761 RDZ678:RDZ761 QUD678:QUD761 QKH678:QKH761 QAL678:QAL761 PQP678:PQP761 PGT678:PGT761 OWX678:OWX761 ONB678:ONB761 ODF678:ODF761 NTJ678:NTJ761 NJN678:NJN761 MZR678:MZR761 MPV678:MPV761 MFZ678:MFZ761 LWD678:LWD761 LMH678:LMH761 LCL678:LCL761 KSP678:KSP761 KIT678:KIT761 JYX678:JYX761 JPB678:JPB761 JFF678:JFF761 IVJ678:IVJ761 ILN678:ILN761 IBR678:IBR761 HRV678:HRV761 HHZ678:HHZ761 GYD678:GYD761 GOH678:GOH761 GEL678:GEL761 FUP678:FUP761 FKT678:FKT761 FAX678:FAX761 ERB678:ERB761 EHF678:EHF761 DXJ678:DXJ761 DNN678:DNN761 DDR678:DDR761 CTV678:CTV761 CJZ678:CJZ761 CAD678:CAD761 BQH678:BQH761 BGL678:BGL761 AWP678:AWP761 AMT678:AMT761 ACX678:ACX761 TB678:TB761 JF678:JF761 JF4:JF86 TB4:TB86 ACX4:ACX86 AMT4:AMT86 AWP4:AWP86 BGL4:BGL86 BQH4:BQH86 CAD4:CAD86 CJZ4:CJZ86 CTV4:CTV86 DDR4:DDR86 DNN4:DNN86 DXJ4:DXJ86 EHF4:EHF86 ERB4:ERB86 FAX4:FAX86 FKT4:FKT86 FUP4:FUP86 GEL4:GEL86 GOH4:GOH86 GYD4:GYD86 HHZ4:HHZ86 HRV4:HRV86 IBR4:IBR86 ILN4:ILN86 IVJ4:IVJ86 JFF4:JFF86 JPB4:JPB86 JYX4:JYX86 KIT4:KIT86 KSP4:KSP86 LCL4:LCL86 LMH4:LMH86 LWD4:LWD86 MFZ4:MFZ86 MPV4:MPV86 MZR4:MZR86 NJN4:NJN86 NTJ4:NTJ86 ODF4:ODF86 ONB4:ONB86 OWX4:OWX86 PGT4:PGT86 PQP4:PQP86 QAL4:QAL86 QKH4:QKH86 QUD4:QUD86 RDZ4:RDZ86 RNV4:RNV86 RXR4:RXR86 SHN4:SHN86 SRJ4:SRJ86 TBF4:TBF86 TLB4:TLB86 TUX4:TUX86 UET4:UET86 UOP4:UOP86 UYL4:UYL86 VIH4:VIH86 VSD4:VSD86 WBZ4:WBZ86 WLV4:WLV86 WVR4:WVR86 ACX763:ACX1307 TB763:TB1307 JF763:JF1307 WVR763:WVR1307 WLV763:WLV1307 WBZ763:WBZ1307 VSD763:VSD1307 VIH763:VIH1307 UYL763:UYL1307 UOP763:UOP1307 UET763:UET1307 TUX763:TUX1307 TLB763:TLB1307 TBF763:TBF1307 SRJ763:SRJ1307 SHN763:SHN1307 RXR763:RXR1307 RNV763:RNV1307 RDZ763:RDZ1307 QUD763:QUD1307 QKH763:QKH1307 QAL763:QAL1307 PQP763:PQP1307 PGT763:PGT1307 OWX763:OWX1307 ONB763:ONB1307 ODF763:ODF1307 NTJ763:NTJ1307 NJN763:NJN1307 MZR763:MZR1307 MPV763:MPV1307 MFZ763:MFZ1307 LWD763:LWD1307 LMH763:LMH1307 LCL763:LCL1307 KSP763:KSP1307 KIT763:KIT1307 JYX763:JYX1307 JPB763:JPB1307 JFF763:JFF1307 IVJ763:IVJ1307 ILN763:ILN1307 IBR763:IBR1307 HRV763:HRV1307 HHZ763:HHZ1307 GYD763:GYD1307 GOH763:GOH1307 GEL763:GEL1307 FUP763:FUP1307 FKT763:FKT1307 FAX763:FAX1307 ERB763:ERB1307 EHF763:EHF1307 DXJ763:DXJ1307 DNN763:DNN1307 DDR763:DDR1307 CTV763:CTV1307 CJZ763:CJZ1307 CAD763:CAD1307 BQH763:BQH1307 BGL763:BGL1307 AWP763:AWP1307 AMT763:AMT1307" xr:uid="{C93F608A-72C9-413E-8074-EFD16DFA0A07}"/>
    <dataValidation allowBlank="1" showInputMessage="1" showErrorMessage="1" promptTitle="Telefono del responsable" prompt="Registre el número telefónico del responsable de la contratación (sin extensión)_x000a_" sqref="WVS88:WVS89 JG88:JG89 TC88:TC89 ACY88:ACY89 AMU88:AMU89 AWQ88:AWQ89 BGM88:BGM89 BQI88:BQI89 CAE88:CAE89 CKA88:CKA89 CTW88:CTW89 DDS88:DDS89 DNO88:DNO89 DXK88:DXK89 EHG88:EHG89 ERC88:ERC89 FAY88:FAY89 FKU88:FKU89 FUQ88:FUQ89 GEM88:GEM89 GOI88:GOI89 GYE88:GYE89 HIA88:HIA89 HRW88:HRW89 IBS88:IBS89 ILO88:ILO89 IVK88:IVK89 JFG88:JFG89 JPC88:JPC89 JYY88:JYY89 KIU88:KIU89 KSQ88:KSQ89 LCM88:LCM89 LMI88:LMI89 LWE88:LWE89 MGA88:MGA89 MPW88:MPW89 MZS88:MZS89 NJO88:NJO89 NTK88:NTK89 ODG88:ODG89 ONC88:ONC89 OWY88:OWY89 PGU88:PGU89 PQQ88:PQQ89 QAM88:QAM89 QKI88:QKI89 QUE88:QUE89 REA88:REA89 RNW88:RNW89 RXS88:RXS89 SHO88:SHO89 SRK88:SRK89 TBG88:TBG89 TLC88:TLC89 TUY88:TUY89 UEU88:UEU89 UOQ88:UOQ89 UYM88:UYM89 VII88:VII89 VSE88:VSE89 WCA88:WCA89 WLW88:WLW89 JG91:JG92 TC91:TC92 ACY91:ACY92 AMU91:AMU92 AWQ91:AWQ92 BGM91:BGM92 BQI91:BQI92 CAE91:CAE92 CKA91:CKA92 CTW91:CTW92 DDS91:DDS92 DNO91:DNO92 DXK91:DXK92 EHG91:EHG92 ERC91:ERC92 FAY91:FAY92 FKU91:FKU92 FUQ91:FUQ92 GEM91:GEM92 GOI91:GOI92 GYE91:GYE92 HIA91:HIA92 HRW91:HRW92 IBS91:IBS92 ILO91:ILO92 IVK91:IVK92 JFG91:JFG92 JPC91:JPC92 JYY91:JYY92 KIU91:KIU92 KSQ91:KSQ92 LCM91:LCM92 LMI91:LMI92 LWE91:LWE92 MGA91:MGA92 MPW91:MPW92 MZS91:MZS92 NJO91:NJO92 NTK91:NTK92 ODG91:ODG92 ONC91:ONC92 OWY91:OWY92 PGU91:PGU92 PQQ91:PQQ92 QAM91:QAM92 QKI91:QKI92 QUE91:QUE92 REA91:REA92 RNW91:RNW92 RXS91:RXS92 SHO91:SHO92 SRK91:SRK92 TBG91:TBG92 TLC91:TLC92 TUY91:TUY92 UEU91:UEU92 UOQ91:UOQ92 UYM91:UYM92 VII91:VII92 VSE91:VSE92 WCA91:WCA92 WLW91:WLW92 WVS91:WVS92 WVS97:WVS98 JG97:JG98 TC97:TC98 ACY97:ACY98 AMU97:AMU98 AWQ97:AWQ98 BGM97:BGM98 BQI97:BQI98 CAE97:CAE98 CKA97:CKA98 CTW97:CTW98 DDS97:DDS98 DNO97:DNO98 DXK97:DXK98 EHG97:EHG98 ERC97:ERC98 FAY97:FAY98 FKU97:FKU98 FUQ97:FUQ98 GEM97:GEM98 GOI97:GOI98 GYE97:GYE98 HIA97:HIA98 HRW97:HRW98 IBS97:IBS98 ILO97:ILO98 IVK97:IVK98 JFG97:JFG98 JPC97:JPC98 JYY97:JYY98 KIU97:KIU98 KSQ97:KSQ98 LCM97:LCM98 LMI97:LMI98 LWE97:LWE98 MGA97:MGA98 MPW97:MPW98 MZS97:MZS98 NJO97:NJO98 NTK97:NTK98 ODG97:ODG98 ONC97:ONC98 OWY97:OWY98 PGU97:PGU98 PQQ97:PQQ98 QAM97:QAM98 QKI97:QKI98 QUE97:QUE98 REA97:REA98 RNW97:RNW98 RXS97:RXS98 SHO97:SHO98 SRK97:SRK98 TBG97:TBG98 TLC97:TLC98 TUY97:TUY98 UEU97:UEU98 UOQ97:UOQ98 UYM97:UYM98 VII97:VII98 VSE97:VSE98 WCA97:WCA98 WLW97:WLW98 JG100:JG101 TC100:TC101 ACY100:ACY101 AMU100:AMU101 AWQ100:AWQ101 BGM100:BGM101 BQI100:BQI101 CAE100:CAE101 CKA100:CKA101 CTW100:CTW101 DDS100:DDS101 DNO100:DNO101 DXK100:DXK101 EHG100:EHG101 ERC100:ERC101 FAY100:FAY101 FKU100:FKU101 FUQ100:FUQ101 GEM100:GEM101 GOI100:GOI101 GYE100:GYE101 HIA100:HIA101 HRW100:HRW101 IBS100:IBS101 ILO100:ILO101 IVK100:IVK101 JFG100:JFG101 JPC100:JPC101 JYY100:JYY101 KIU100:KIU101 KSQ100:KSQ101 LCM100:LCM101 LMI100:LMI101 LWE100:LWE101 MGA100:MGA101 MPW100:MPW101 MZS100:MZS101 NJO100:NJO101 NTK100:NTK101 ODG100:ODG101 ONC100:ONC101 OWY100:OWY101 PGU100:PGU101 PQQ100:PQQ101 QAM100:QAM101 QKI100:QKI101 QUE100:QUE101 REA100:REA101 RNW100:RNW101 RXS100:RXS101 SHO100:SHO101 SRK100:SRK101 TBG100:TBG101 TLC100:TLC101 TUY100:TUY101 UEU100:UEU101 UOQ100:UOQ101 UYM100:UYM101 VII100:VII101 VSE100:VSE101 WCA100:WCA101 WLW100:WLW101 WVS100:WVS101 WVS94:WVS95 WLW94:WLW95 WCA94:WCA95 VSE94:VSE95 VII94:VII95 UYM94:UYM95 UOQ94:UOQ95 UEU94:UEU95 TUY94:TUY95 TLC94:TLC95 TBG94:TBG95 SRK94:SRK95 SHO94:SHO95 RXS94:RXS95 RNW94:RNW95 REA94:REA95 QUE94:QUE95 QKI94:QKI95 QAM94:QAM95 PQQ94:PQQ95 PGU94:PGU95 OWY94:OWY95 ONC94:ONC95 ODG94:ODG95 NTK94:NTK95 NJO94:NJO95 MZS94:MZS95 MPW94:MPW95 MGA94:MGA95 LWE94:LWE95 LMI94:LMI95 LCM94:LCM95 KSQ94:KSQ95 KIU94:KIU95 JYY94:JYY95 JPC94:JPC95 JFG94:JFG95 IVK94:IVK95 ILO94:ILO95 IBS94:IBS95 HRW94:HRW95 HIA94:HIA95 GYE94:GYE95 GOI94:GOI95 GEM94:GEM95 FUQ94:FUQ95 FKU94:FKU95 FAY94:FAY95 ERC94:ERC95 EHG94:EHG95 DXK94:DXK95 DNO94:DNO95 DDS94:DDS95 CTW94:CTW95 CKA94:CKA95 CAE94:CAE95 BQI94:BQI95 BGM94:BGM95 AWQ94:AWQ95 AMU94:AMU95 ACY94:ACY95 TC94:TC95 JG94:JG95 WVS103:WVS104 WLW103:WLW104 WCA103:WCA104 VSE103:VSE104 VII103:VII104 UYM103:UYM104 UOQ103:UOQ104 UEU103:UEU104 TUY103:TUY104 TLC103:TLC104 TBG103:TBG104 SRK103:SRK104 SHO103:SHO104 RXS103:RXS104 RNW103:RNW104 REA103:REA104 QUE103:QUE104 QKI103:QKI104 QAM103:QAM104 PQQ103:PQQ104 PGU103:PGU104 OWY103:OWY104 ONC103:ONC104 ODG103:ODG104 NTK103:NTK104 NJO103:NJO104 MZS103:MZS104 MPW103:MPW104 MGA103:MGA104 LWE103:LWE104 LMI103:LMI104 LCM103:LCM104 KSQ103:KSQ104 KIU103:KIU104 JYY103:JYY104 JPC103:JPC104 JFG103:JFG104 IVK103:IVK104 ILO103:ILO104 IBS103:IBS104 HRW103:HRW104 HIA103:HIA104 GYE103:GYE104 GOI103:GOI104 GEM103:GEM104 FUQ103:FUQ104 FKU103:FKU104 FAY103:FAY104 ERC103:ERC104 EHG103:EHG104 DXK103:DXK104 DNO103:DNO104 DDS103:DDS104 CTW103:CTW104 CKA103:CKA104 CAE103:CAE104 BQI103:BQI104 BGM103:BGM104 AWQ103:AWQ104 AMU103:AMU104 ACY103:ACY104 TC103:TC104 JG103:JG104 JG118:JG119 TC118:TC119 ACY118:ACY119 AMU118:AMU119 AWQ118:AWQ119 BGM118:BGM119 BQI118:BQI119 CAE118:CAE119 CKA118:CKA119 CTW118:CTW119 DDS118:DDS119 DNO118:DNO119 DXK118:DXK119 EHG118:EHG119 ERC118:ERC119 FAY118:FAY119 FKU118:FKU119 FUQ118:FUQ119 GEM118:GEM119 GOI118:GOI119 GYE118:GYE119 HIA118:HIA119 HRW118:HRW119 IBS118:IBS119 ILO118:ILO119 IVK118:IVK119 JFG118:JFG119 JPC118:JPC119 JYY118:JYY119 KIU118:KIU119 KSQ118:KSQ119 LCM118:LCM119 LMI118:LMI119 LWE118:LWE119 MGA118:MGA119 MPW118:MPW119 MZS118:MZS119 NJO118:NJO119 NTK118:NTK119 ODG118:ODG119 ONC118:ONC119 OWY118:OWY119 PGU118:PGU119 PQQ118:PQQ119 QAM118:QAM119 QKI118:QKI119 QUE118:QUE119 REA118:REA119 RNW118:RNW119 RXS118:RXS119 SHO118:SHO119 SRK118:SRK119 TBG118:TBG119 TLC118:TLC119 TUY118:TUY119 UEU118:UEU119 UOQ118:UOQ119 UYM118:UYM119 VII118:VII119 VSE118:VSE119 WCA118:WCA119 WLW118:WLW119 WVS118:WVS119 WVS125:WVS128 JG125:JG128 TC125:TC128 ACY125:ACY128 AMU125:AMU128 AWQ125:AWQ128 BGM125:BGM128 BQI125:BQI128 CAE125:CAE128 CKA125:CKA128 CTW125:CTW128 DDS125:DDS128 DNO125:DNO128 DXK125:DXK128 EHG125:EHG128 ERC125:ERC128 FAY125:FAY128 FKU125:FKU128 FUQ125:FUQ128 GEM125:GEM128 GOI125:GOI128 GYE125:GYE128 HIA125:HIA128 HRW125:HRW128 IBS125:IBS128 ILO125:ILO128 IVK125:IVK128 JFG125:JFG128 JPC125:JPC128 JYY125:JYY128 KIU125:KIU128 KSQ125:KSQ128 LCM125:LCM128 LMI125:LMI128 LWE125:LWE128 MGA125:MGA128 MPW125:MPW128 MZS125:MZS128 NJO125:NJO128 NTK125:NTK128 ODG125:ODG128 ONC125:ONC128 OWY125:OWY128 PGU125:PGU128 PQQ125:PQQ128 QAM125:QAM128 QKI125:QKI128 QUE125:QUE128 REA125:REA128 RNW125:RNW128 RXS125:RXS128 SHO125:SHO128 SRK125:SRK128 TBG125:TBG128 TLC125:TLC128 TUY125:TUY128 UEU125:UEU128 UOQ125:UOQ128 UYM125:UYM128 VII125:VII128 VSE125:VSE128 WCA125:WCA128 WLW125:WLW128 JG130:JG131 TC130:TC131 ACY130:ACY131 AMU130:AMU131 AWQ130:AWQ131 BGM130:BGM131 BQI130:BQI131 CAE130:CAE131 CKA130:CKA131 CTW130:CTW131 DDS130:DDS131 DNO130:DNO131 DXK130:DXK131 EHG130:EHG131 ERC130:ERC131 FAY130:FAY131 FKU130:FKU131 FUQ130:FUQ131 GEM130:GEM131 GOI130:GOI131 GYE130:GYE131 HIA130:HIA131 HRW130:HRW131 IBS130:IBS131 ILO130:ILO131 IVK130:IVK131 JFG130:JFG131 JPC130:JPC131 JYY130:JYY131 KIU130:KIU131 KSQ130:KSQ131 LCM130:LCM131 LMI130:LMI131 LWE130:LWE131 MGA130:MGA131 MPW130:MPW131 MZS130:MZS131 NJO130:NJO131 NTK130:NTK131 ODG130:ODG131 ONC130:ONC131 OWY130:OWY131 PGU130:PGU131 PQQ130:PQQ131 QAM130:QAM131 QKI130:QKI131 QUE130:QUE131 REA130:REA131 RNW130:RNW131 RXS130:RXS131 SHO130:SHO131 SRK130:SRK131 TBG130:TBG131 TLC130:TLC131 TUY130:TUY131 UEU130:UEU131 UOQ130:UOQ131 UYM130:UYM131 VII130:VII131 VSE130:VSE131 WCA130:WCA131 WLW130:WLW131 WVS130:WVS131 WVS136:WVS137 JG136:JG137 TC136:TC137 ACY136:ACY137 AMU136:AMU137 AWQ136:AWQ137 BGM136:BGM137 BQI136:BQI137 CAE136:CAE137 CKA136:CKA137 CTW136:CTW137 DDS136:DDS137 DNO136:DNO137 DXK136:DXK137 EHG136:EHG137 ERC136:ERC137 FAY136:FAY137 FKU136:FKU137 FUQ136:FUQ137 GEM136:GEM137 GOI136:GOI137 GYE136:GYE137 HIA136:HIA137 HRW136:HRW137 IBS136:IBS137 ILO136:ILO137 IVK136:IVK137 JFG136:JFG137 JPC136:JPC137 JYY136:JYY137 KIU136:KIU137 KSQ136:KSQ137 LCM136:LCM137 LMI136:LMI137 LWE136:LWE137 MGA136:MGA137 MPW136:MPW137 MZS136:MZS137 NJO136:NJO137 NTK136:NTK137 ODG136:ODG137 ONC136:ONC137 OWY136:OWY137 PGU136:PGU137 PQQ136:PQQ137 QAM136:QAM137 QKI136:QKI137 QUE136:QUE137 REA136:REA137 RNW136:RNW137 RXS136:RXS137 SHO136:SHO137 SRK136:SRK137 TBG136:TBG137 TLC136:TLC137 TUY136:TUY137 UEU136:UEU137 UOQ136:UOQ137 UYM136:UYM137 VII136:VII137 VSE136:VSE137 WCA136:WCA137 WLW136:WLW137 JG139:JG140 TC139:TC140 ACY139:ACY140 AMU139:AMU140 AWQ139:AWQ140 BGM139:BGM140 BQI139:BQI140 CAE139:CAE140 CKA139:CKA140 CTW139:CTW140 DDS139:DDS140 DNO139:DNO140 DXK139:DXK140 EHG139:EHG140 ERC139:ERC140 FAY139:FAY140 FKU139:FKU140 FUQ139:FUQ140 GEM139:GEM140 GOI139:GOI140 GYE139:GYE140 HIA139:HIA140 HRW139:HRW140 IBS139:IBS140 ILO139:ILO140 IVK139:IVK140 JFG139:JFG140 JPC139:JPC140 JYY139:JYY140 KIU139:KIU140 KSQ139:KSQ140 LCM139:LCM140 LMI139:LMI140 LWE139:LWE140 MGA139:MGA140 MPW139:MPW140 MZS139:MZS140 NJO139:NJO140 NTK139:NTK140 ODG139:ODG140 ONC139:ONC140 OWY139:OWY140 PGU139:PGU140 PQQ139:PQQ140 QAM139:QAM140 QKI139:QKI140 QUE139:QUE140 REA139:REA140 RNW139:RNW140 RXS139:RXS140 SHO139:SHO140 SRK139:SRK140 TBG139:TBG140 TLC139:TLC140 TUY139:TUY140 UEU139:UEU140 UOQ139:UOQ140 UYM139:UYM140 VII139:VII140 VSE139:VSE140 WCA139:WCA140 WLW139:WLW140 WVS139:WVS140 WVS121:WVS122 WLW121:WLW122 WCA121:WCA122 VSE121:VSE122 VII121:VII122 UYM121:UYM122 UOQ121:UOQ122 UEU121:UEU122 TUY121:TUY122 TLC121:TLC122 TBG121:TBG122 SRK121:SRK122 SHO121:SHO122 RXS121:RXS122 RNW121:RNW122 REA121:REA122 QUE121:QUE122 QKI121:QKI122 QAM121:QAM122 PQQ121:PQQ122 PGU121:PGU122 OWY121:OWY122 ONC121:ONC122 ODG121:ODG122 NTK121:NTK122 NJO121:NJO122 MZS121:MZS122 MPW121:MPW122 MGA121:MGA122 LWE121:LWE122 LMI121:LMI122 LCM121:LCM122 KSQ121:KSQ122 KIU121:KIU122 JYY121:JYY122 JPC121:JPC122 JFG121:JFG122 IVK121:IVK122 ILO121:ILO122 IBS121:IBS122 HRW121:HRW122 HIA121:HIA122 GYE121:GYE122 GOI121:GOI122 GEM121:GEM122 FUQ121:FUQ122 FKU121:FKU122 FAY121:FAY122 ERC121:ERC122 EHG121:EHG122 DXK121:DXK122 DNO121:DNO122 DDS121:DDS122 CTW121:CTW122 CKA121:CKA122 CAE121:CAE122 BQI121:BQI122 BGM121:BGM122 AWQ121:AWQ122 AMU121:AMU122 ACY121:ACY122 TC121:TC122 JG121:JG122 WVS133:WVS134 WLW133:WLW134 WCA133:WCA134 VSE133:VSE134 VII133:VII134 UYM133:UYM134 UOQ133:UOQ134 UEU133:UEU134 TUY133:TUY134 TLC133:TLC134 TBG133:TBG134 SRK133:SRK134 SHO133:SHO134 RXS133:RXS134 RNW133:RNW134 REA133:REA134 QUE133:QUE134 QKI133:QKI134 QAM133:QAM134 PQQ133:PQQ134 PGU133:PGU134 OWY133:OWY134 ONC133:ONC134 ODG133:ODG134 NTK133:NTK134 NJO133:NJO134 MZS133:MZS134 MPW133:MPW134 MGA133:MGA134 LWE133:LWE134 LMI133:LMI134 LCM133:LCM134 KSQ133:KSQ134 KIU133:KIU134 JYY133:JYY134 JPC133:JPC134 JFG133:JFG134 IVK133:IVK134 ILO133:ILO134 IBS133:IBS134 HRW133:HRW134 HIA133:HIA134 GYE133:GYE134 GOI133:GOI134 GEM133:GEM134 FUQ133:FUQ134 FKU133:FKU134 FAY133:FAY134 ERC133:ERC134 EHG133:EHG134 DXK133:DXK134 DNO133:DNO134 DDS133:DDS134 CTW133:CTW134 CKA133:CKA134 CAE133:CAE134 BQI133:BQI134 BGM133:BGM134 AWQ133:AWQ134 AMU133:AMU134 ACY133:ACY134 TC133:TC134 JG133:JG134 JG142:JG143 TC142:TC143 ACY142:ACY143 AMU142:AMU143 AWQ142:AWQ143 BGM142:BGM143 BQI142:BQI143 CAE142:CAE143 CKA142:CKA143 CTW142:CTW143 DDS142:DDS143 DNO142:DNO143 DXK142:DXK143 EHG142:EHG143 ERC142:ERC143 FAY142:FAY143 FKU142:FKU143 FUQ142:FUQ143 GEM142:GEM143 GOI142:GOI143 GYE142:GYE143 HIA142:HIA143 HRW142:HRW143 IBS142:IBS143 ILO142:ILO143 IVK142:IVK143 JFG142:JFG143 JPC142:JPC143 JYY142:JYY143 KIU142:KIU143 KSQ142:KSQ143 LCM142:LCM143 LMI142:LMI143 LWE142:LWE143 MGA142:MGA143 MPW142:MPW143 MZS142:MZS143 NJO142:NJO143 NTK142:NTK143 ODG142:ODG143 ONC142:ONC143 OWY142:OWY143 PGU142:PGU143 PQQ142:PQQ143 QAM142:QAM143 QKI142:QKI143 QUE142:QUE143 REA142:REA143 RNW142:RNW143 RXS142:RXS143 SHO142:SHO143 SRK142:SRK143 TBG142:TBG143 TLC142:TLC143 TUY142:TUY143 UEU142:UEU143 UOQ142:UOQ143 UYM142:UYM143 VII142:VII143 VSE142:VSE143 WCA142:WCA143 WLW142:WLW143 WVS142:WVS143 WVS145:WVS146 JG145:JG146 TC145:TC146 ACY145:ACY146 AMU145:AMU146 AWQ145:AWQ146 BGM145:BGM146 BQI145:BQI146 CAE145:CAE146 CKA145:CKA146 CTW145:CTW146 DDS145:DDS146 DNO145:DNO146 DXK145:DXK146 EHG145:EHG146 ERC145:ERC146 FAY145:FAY146 FKU145:FKU146 FUQ145:FUQ146 GEM145:GEM146 GOI145:GOI146 GYE145:GYE146 HIA145:HIA146 HRW145:HRW146 IBS145:IBS146 ILO145:ILO146 IVK145:IVK146 JFG145:JFG146 JPC145:JPC146 JYY145:JYY146 KIU145:KIU146 KSQ145:KSQ146 LCM145:LCM146 LMI145:LMI146 LWE145:LWE146 MGA145:MGA146 MPW145:MPW146 MZS145:MZS146 NJO145:NJO146 NTK145:NTK146 ODG145:ODG146 ONC145:ONC146 OWY145:OWY146 PGU145:PGU146 PQQ145:PQQ146 QAM145:QAM146 QKI145:QKI146 QUE145:QUE146 REA145:REA146 RNW145:RNW146 RXS145:RXS146 SHO145:SHO146 SRK145:SRK146 TBG145:TBG146 TLC145:TLC146 TUY145:TUY146 UEU145:UEU146 UOQ145:UOQ146 UYM145:UYM146 VII145:VII146 VSE145:VSE146 WCA145:WCA146 WLW145:WLW146 JG148:JG149 TC148:TC149 ACY148:ACY149 AMU148:AMU149 AWQ148:AWQ149 BGM148:BGM149 BQI148:BQI149 CAE148:CAE149 CKA148:CKA149 CTW148:CTW149 DDS148:DDS149 DNO148:DNO149 DXK148:DXK149 EHG148:EHG149 ERC148:ERC149 FAY148:FAY149 FKU148:FKU149 FUQ148:FUQ149 GEM148:GEM149 GOI148:GOI149 GYE148:GYE149 HIA148:HIA149 HRW148:HRW149 IBS148:IBS149 ILO148:ILO149 IVK148:IVK149 JFG148:JFG149 JPC148:JPC149 JYY148:JYY149 KIU148:KIU149 KSQ148:KSQ149 LCM148:LCM149 LMI148:LMI149 LWE148:LWE149 MGA148:MGA149 MPW148:MPW149 MZS148:MZS149 NJO148:NJO149 NTK148:NTK149 ODG148:ODG149 ONC148:ONC149 OWY148:OWY149 PGU148:PGU149 PQQ148:PQQ149 QAM148:QAM149 QKI148:QKI149 QUE148:QUE149 REA148:REA149 RNW148:RNW149 RXS148:RXS149 SHO148:SHO149 SRK148:SRK149 TBG148:TBG149 TLC148:TLC149 TUY148:TUY149 UEU148:UEU149 UOQ148:UOQ149 UYM148:UYM149 VII148:VII149 VSE148:VSE149 WCA148:WCA149 WLW148:WLW149 WVS148:WVS149 WVS154:WVS155 JG154:JG155 TC154:TC155 ACY154:ACY155 AMU154:AMU155 AWQ154:AWQ155 BGM154:BGM155 BQI154:BQI155 CAE154:CAE155 CKA154:CKA155 CTW154:CTW155 DDS154:DDS155 DNO154:DNO155 DXK154:DXK155 EHG154:EHG155 ERC154:ERC155 FAY154:FAY155 FKU154:FKU155 FUQ154:FUQ155 GEM154:GEM155 GOI154:GOI155 GYE154:GYE155 HIA154:HIA155 HRW154:HRW155 IBS154:IBS155 ILO154:ILO155 IVK154:IVK155 JFG154:JFG155 JPC154:JPC155 JYY154:JYY155 KIU154:KIU155 KSQ154:KSQ155 LCM154:LCM155 LMI154:LMI155 LWE154:LWE155 MGA154:MGA155 MPW154:MPW155 MZS154:MZS155 NJO154:NJO155 NTK154:NTK155 ODG154:ODG155 ONC154:ONC155 OWY154:OWY155 PGU154:PGU155 PQQ154:PQQ155 QAM154:QAM155 QKI154:QKI155 QUE154:QUE155 REA154:REA155 RNW154:RNW155 RXS154:RXS155 SHO154:SHO155 SRK154:SRK155 TBG154:TBG155 TLC154:TLC155 TUY154:TUY155 UEU154:UEU155 UOQ154:UOQ155 UYM154:UYM155 VII154:VII155 VSE154:VSE155 WCA154:WCA155 WLW154:WLW155 JG157:JG158 TC157:TC158 ACY157:ACY158 AMU157:AMU158 AWQ157:AWQ158 BGM157:BGM158 BQI157:BQI158 CAE157:CAE158 CKA157:CKA158 CTW157:CTW158 DDS157:DDS158 DNO157:DNO158 DXK157:DXK158 EHG157:EHG158 ERC157:ERC158 FAY157:FAY158 FKU157:FKU158 FUQ157:FUQ158 GEM157:GEM158 GOI157:GOI158 GYE157:GYE158 HIA157:HIA158 HRW157:HRW158 IBS157:IBS158 ILO157:ILO158 IVK157:IVK158 JFG157:JFG158 JPC157:JPC158 JYY157:JYY158 KIU157:KIU158 KSQ157:KSQ158 LCM157:LCM158 LMI157:LMI158 LWE157:LWE158 MGA157:MGA158 MPW157:MPW158 MZS157:MZS158 NJO157:NJO158 NTK157:NTK158 ODG157:ODG158 ONC157:ONC158 OWY157:OWY158 PGU157:PGU158 PQQ157:PQQ158 QAM157:QAM158 QKI157:QKI158 QUE157:QUE158 REA157:REA158 RNW157:RNW158 RXS157:RXS158 SHO157:SHO158 SRK157:SRK158 TBG157:TBG158 TLC157:TLC158 TUY157:TUY158 UEU157:UEU158 UOQ157:UOQ158 UYM157:UYM158 VII157:VII158 VSE157:VSE158 WCA157:WCA158 WLW157:WLW158 WVS157:WVS158 WVS163:WVS164 JG163:JG164 TC163:TC164 ACY163:ACY164 AMU163:AMU164 AWQ163:AWQ164 BGM163:BGM164 BQI163:BQI164 CAE163:CAE164 CKA163:CKA164 CTW163:CTW164 DDS163:DDS164 DNO163:DNO164 DXK163:DXK164 EHG163:EHG164 ERC163:ERC164 FAY163:FAY164 FKU163:FKU164 FUQ163:FUQ164 GEM163:GEM164 GOI163:GOI164 GYE163:GYE164 HIA163:HIA164 HRW163:HRW164 IBS163:IBS164 ILO163:ILO164 IVK163:IVK164 JFG163:JFG164 JPC163:JPC164 JYY163:JYY164 KIU163:KIU164 KSQ163:KSQ164 LCM163:LCM164 LMI163:LMI164 LWE163:LWE164 MGA163:MGA164 MPW163:MPW164 MZS163:MZS164 NJO163:NJO164 NTK163:NTK164 ODG163:ODG164 ONC163:ONC164 OWY163:OWY164 PGU163:PGU164 PQQ163:PQQ164 QAM163:QAM164 QKI163:QKI164 QUE163:QUE164 REA163:REA164 RNW163:RNW164 RXS163:RXS164 SHO163:SHO164 SRK163:SRK164 TBG163:TBG164 TLC163:TLC164 TUY163:TUY164 UEU163:UEU164 UOQ163:UOQ164 UYM163:UYM164 VII163:VII164 VSE163:VSE164 WCA163:WCA164 WLW163:WLW164 WVS151:WVS152 WLW151:WLW152 WCA151:WCA152 VSE151:VSE152 VII151:VII152 UYM151:UYM152 UOQ151:UOQ152 UEU151:UEU152 TUY151:TUY152 TLC151:TLC152 TBG151:TBG152 SRK151:SRK152 SHO151:SHO152 RXS151:RXS152 RNW151:RNW152 REA151:REA152 QUE151:QUE152 QKI151:QKI152 QAM151:QAM152 PQQ151:PQQ152 PGU151:PGU152 OWY151:OWY152 ONC151:ONC152 ODG151:ODG152 NTK151:NTK152 NJO151:NJO152 MZS151:MZS152 MPW151:MPW152 MGA151:MGA152 LWE151:LWE152 LMI151:LMI152 LCM151:LCM152 KSQ151:KSQ152 KIU151:KIU152 JYY151:JYY152 JPC151:JPC152 JFG151:JFG152 IVK151:IVK152 ILO151:ILO152 IBS151:IBS152 HRW151:HRW152 HIA151:HIA152 GYE151:GYE152 GOI151:GOI152 GEM151:GEM152 FUQ151:FUQ152 FKU151:FKU152 FAY151:FAY152 ERC151:ERC152 EHG151:EHG152 DXK151:DXK152 DNO151:DNO152 DDS151:DDS152 CTW151:CTW152 CKA151:CKA152 CAE151:CAE152 BQI151:BQI152 BGM151:BGM152 AWQ151:AWQ152 AMU151:AMU152 ACY151:ACY152 TC151:TC152 JG151:JG152 WVS160:WVS161 WLW160:WLW161 WCA160:WCA161 VSE160:VSE161 VII160:VII161 UYM160:UYM161 UOQ160:UOQ161 UEU160:UEU161 TUY160:TUY161 TLC160:TLC161 TBG160:TBG161 SRK160:SRK161 SHO160:SHO161 RXS160:RXS161 RNW160:RNW161 REA160:REA161 QUE160:QUE161 QKI160:QKI161 QAM160:QAM161 PQQ160:PQQ161 PGU160:PGU161 OWY160:OWY161 ONC160:ONC161 ODG160:ODG161 NTK160:NTK161 NJO160:NJO161 MZS160:MZS161 MPW160:MPW161 MGA160:MGA161 LWE160:LWE161 LMI160:LMI161 LCM160:LCM161 KSQ160:KSQ161 KIU160:KIU161 JYY160:JYY161 JPC160:JPC161 JFG160:JFG161 IVK160:IVK161 ILO160:ILO161 IBS160:IBS161 HRW160:HRW161 HIA160:HIA161 GYE160:GYE161 GOI160:GOI161 GEM160:GEM161 FUQ160:FUQ161 FKU160:FKU161 FAY160:FAY161 ERC160:ERC161 EHG160:EHG161 DXK160:DXK161 DNO160:DNO161 DDS160:DDS161 CTW160:CTW161 CKA160:CKA161 CAE160:CAE161 BQI160:BQI161 BGM160:BGM161 AWQ160:AWQ161 AMU160:AMU161 ACY160:ACY161 TC160:TC161 JG160:JG161 WLW166:WLW393 WCA166:WCA393 VSE166:VSE393 VII166:VII393 UYM166:UYM393 UOQ166:UOQ393 UEU166:UEU393 TUY166:TUY393 TLC166:TLC393 TBG166:TBG393 SRK166:SRK393 SHO166:SHO393 RXS166:RXS393 RNW166:RNW393 REA166:REA393 QUE166:QUE393 QKI166:QKI393 QAM166:QAM393 PQQ166:PQQ393 PGU166:PGU393 OWY166:OWY393 ONC166:ONC393 ODG166:ODG393 NTK166:NTK393 NJO166:NJO393 MZS166:MZS393 MPW166:MPW393 MGA166:MGA393 LWE166:LWE393 LMI166:LMI393 LCM166:LCM393 KSQ166:KSQ393 KIU166:KIU393 JYY166:JYY393 JPC166:JPC393 JFG166:JFG393 IVK166:IVK393 ILO166:ILO393 IBS166:IBS393 HRW166:HRW393 HIA166:HIA393 GYE166:GYE393 GOI166:GOI393 GEM166:GEM393 FUQ166:FUQ393 FKU166:FKU393 FAY166:FAY393 ERC166:ERC393 EHG166:EHG393 DXK166:DXK393 DNO166:DNO393 DDS166:DDS393 CTW166:CTW393 CKA166:CKA393 CAE166:CAE393 BQI166:BQI393 BGM166:BGM393 AWQ166:AWQ393 AMU166:AMU393 ACY166:ACY393 TC166:TC393 JG166:JG393 WVS166:WVS393 WVS395:WVS396 JG395:JG396 TC395:TC396 ACY395:ACY396 AMU395:AMU396 AWQ395:AWQ396 BGM395:BGM396 BQI395:BQI396 CAE395:CAE396 CKA395:CKA396 CTW395:CTW396 DDS395:DDS396 DNO395:DNO396 DXK395:DXK396 EHG395:EHG396 ERC395:ERC396 FAY395:FAY396 FKU395:FKU396 FUQ395:FUQ396 GEM395:GEM396 GOI395:GOI396 GYE395:GYE396 HIA395:HIA396 HRW395:HRW396 IBS395:IBS396 ILO395:ILO396 IVK395:IVK396 JFG395:JFG396 JPC395:JPC396 JYY395:JYY396 KIU395:KIU396 KSQ395:KSQ396 LCM395:LCM396 LMI395:LMI396 LWE395:LWE396 MGA395:MGA396 MPW395:MPW396 MZS395:MZS396 NJO395:NJO396 NTK395:NTK396 ODG395:ODG396 ONC395:ONC396 OWY395:OWY396 PGU395:PGU396 PQQ395:PQQ396 QAM395:QAM396 QKI395:QKI396 QUE395:QUE396 REA395:REA396 RNW395:RNW396 RXS395:RXS396 SHO395:SHO396 SRK395:SRK396 TBG395:TBG396 TLC395:TLC396 TUY395:TUY396 UEU395:UEU396 UOQ395:UOQ396 UYM395:UYM396 VII395:VII396 VSE395:VSE396 WCA395:WCA396 WLW395:WLW396 JG398:JG399 TC398:TC399 ACY398:ACY399 AMU398:AMU399 AWQ398:AWQ399 BGM398:BGM399 BQI398:BQI399 CAE398:CAE399 CKA398:CKA399 CTW398:CTW399 DDS398:DDS399 DNO398:DNO399 DXK398:DXK399 EHG398:EHG399 ERC398:ERC399 FAY398:FAY399 FKU398:FKU399 FUQ398:FUQ399 GEM398:GEM399 GOI398:GOI399 GYE398:GYE399 HIA398:HIA399 HRW398:HRW399 IBS398:IBS399 ILO398:ILO399 IVK398:IVK399 JFG398:JFG399 JPC398:JPC399 JYY398:JYY399 KIU398:KIU399 KSQ398:KSQ399 LCM398:LCM399 LMI398:LMI399 LWE398:LWE399 MGA398:MGA399 MPW398:MPW399 MZS398:MZS399 NJO398:NJO399 NTK398:NTK399 ODG398:ODG399 ONC398:ONC399 OWY398:OWY399 PGU398:PGU399 PQQ398:PQQ399 QAM398:QAM399 QKI398:QKI399 QUE398:QUE399 REA398:REA399 RNW398:RNW399 RXS398:RXS399 SHO398:SHO399 SRK398:SRK399 TBG398:TBG399 TLC398:TLC399 TUY398:TUY399 UEU398:UEU399 UOQ398:UOQ399 UYM398:UYM399 VII398:VII399 VSE398:VSE399 WCA398:WCA399 WLW398:WLW399 WVS398:WVS399 WVS404:WVS405 JG404:JG405 TC404:TC405 ACY404:ACY405 AMU404:AMU405 AWQ404:AWQ405 BGM404:BGM405 BQI404:BQI405 CAE404:CAE405 CKA404:CKA405 CTW404:CTW405 DDS404:DDS405 DNO404:DNO405 DXK404:DXK405 EHG404:EHG405 ERC404:ERC405 FAY404:FAY405 FKU404:FKU405 FUQ404:FUQ405 GEM404:GEM405 GOI404:GOI405 GYE404:GYE405 HIA404:HIA405 HRW404:HRW405 IBS404:IBS405 ILO404:ILO405 IVK404:IVK405 JFG404:JFG405 JPC404:JPC405 JYY404:JYY405 KIU404:KIU405 KSQ404:KSQ405 LCM404:LCM405 LMI404:LMI405 LWE404:LWE405 MGA404:MGA405 MPW404:MPW405 MZS404:MZS405 NJO404:NJO405 NTK404:NTK405 ODG404:ODG405 ONC404:ONC405 OWY404:OWY405 PGU404:PGU405 PQQ404:PQQ405 QAM404:QAM405 QKI404:QKI405 QUE404:QUE405 REA404:REA405 RNW404:RNW405 RXS404:RXS405 SHO404:SHO405 SRK404:SRK405 TBG404:TBG405 TLC404:TLC405 TUY404:TUY405 UEU404:UEU405 UOQ404:UOQ405 UYM404:UYM405 VII404:VII405 VSE404:VSE405 WCA404:WCA405 WLW404:WLW405 JG407:JG408 TC407:TC408 ACY407:ACY408 AMU407:AMU408 AWQ407:AWQ408 BGM407:BGM408 BQI407:BQI408 CAE407:CAE408 CKA407:CKA408 CTW407:CTW408 DDS407:DDS408 DNO407:DNO408 DXK407:DXK408 EHG407:EHG408 ERC407:ERC408 FAY407:FAY408 FKU407:FKU408 FUQ407:FUQ408 GEM407:GEM408 GOI407:GOI408 GYE407:GYE408 HIA407:HIA408 HRW407:HRW408 IBS407:IBS408 ILO407:ILO408 IVK407:IVK408 JFG407:JFG408 JPC407:JPC408 JYY407:JYY408 KIU407:KIU408 KSQ407:KSQ408 LCM407:LCM408 LMI407:LMI408 LWE407:LWE408 MGA407:MGA408 MPW407:MPW408 MZS407:MZS408 NJO407:NJO408 NTK407:NTK408 ODG407:ODG408 ONC407:ONC408 OWY407:OWY408 PGU407:PGU408 PQQ407:PQQ408 QAM407:QAM408 QKI407:QKI408 QUE407:QUE408 REA407:REA408 RNW407:RNW408 RXS407:RXS408 SHO407:SHO408 SRK407:SRK408 TBG407:TBG408 TLC407:TLC408 TUY407:TUY408 UEU407:UEU408 UOQ407:UOQ408 UYM407:UYM408 VII407:VII408 VSE407:VSE408 WCA407:WCA408 WLW407:WLW408 WVS407:WVS408 WVS413:WVS414 JG413:JG414 TC413:TC414 ACY413:ACY414 AMU413:AMU414 AWQ413:AWQ414 BGM413:BGM414 BQI413:BQI414 CAE413:CAE414 CKA413:CKA414 CTW413:CTW414 DDS413:DDS414 DNO413:DNO414 DXK413:DXK414 EHG413:EHG414 ERC413:ERC414 FAY413:FAY414 FKU413:FKU414 FUQ413:FUQ414 GEM413:GEM414 GOI413:GOI414 GYE413:GYE414 HIA413:HIA414 HRW413:HRW414 IBS413:IBS414 ILO413:ILO414 IVK413:IVK414 JFG413:JFG414 JPC413:JPC414 JYY413:JYY414 KIU413:KIU414 KSQ413:KSQ414 LCM413:LCM414 LMI413:LMI414 LWE413:LWE414 MGA413:MGA414 MPW413:MPW414 MZS413:MZS414 NJO413:NJO414 NTK413:NTK414 ODG413:ODG414 ONC413:ONC414 OWY413:OWY414 PGU413:PGU414 PQQ413:PQQ414 QAM413:QAM414 QKI413:QKI414 QUE413:QUE414 REA413:REA414 RNW413:RNW414 RXS413:RXS414 SHO413:SHO414 SRK413:SRK414 TBG413:TBG414 TLC413:TLC414 TUY413:TUY414 UEU413:UEU414 UOQ413:UOQ414 UYM413:UYM414 VII413:VII414 VSE413:VSE414 WCA413:WCA414 WLW413:WLW414 JG416:JG417 TC416:TC417 ACY416:ACY417 AMU416:AMU417 AWQ416:AWQ417 BGM416:BGM417 BQI416:BQI417 CAE416:CAE417 CKA416:CKA417 CTW416:CTW417 DDS416:DDS417 DNO416:DNO417 DXK416:DXK417 EHG416:EHG417 ERC416:ERC417 FAY416:FAY417 FKU416:FKU417 FUQ416:FUQ417 GEM416:GEM417 GOI416:GOI417 GYE416:GYE417 HIA416:HIA417 HRW416:HRW417 IBS416:IBS417 ILO416:ILO417 IVK416:IVK417 JFG416:JFG417 JPC416:JPC417 JYY416:JYY417 KIU416:KIU417 KSQ416:KSQ417 LCM416:LCM417 LMI416:LMI417 LWE416:LWE417 MGA416:MGA417 MPW416:MPW417 MZS416:MZS417 NJO416:NJO417 NTK416:NTK417 ODG416:ODG417 ONC416:ONC417 OWY416:OWY417 PGU416:PGU417 PQQ416:PQQ417 QAM416:QAM417 QKI416:QKI417 QUE416:QUE417 REA416:REA417 RNW416:RNW417 RXS416:RXS417 SHO416:SHO417 SRK416:SRK417 TBG416:TBG417 TLC416:TLC417 TUY416:TUY417 UEU416:UEU417 UOQ416:UOQ417 UYM416:UYM417 VII416:VII417 VSE416:VSE417 WCA416:WCA417 WLW416:WLW417 WVS416:WVS417 WVS401:WVS402 WLW401:WLW402 WCA401:WCA402 VSE401:VSE402 VII401:VII402 UYM401:UYM402 UOQ401:UOQ402 UEU401:UEU402 TUY401:TUY402 TLC401:TLC402 TBG401:TBG402 SRK401:SRK402 SHO401:SHO402 RXS401:RXS402 RNW401:RNW402 REA401:REA402 QUE401:QUE402 QKI401:QKI402 QAM401:QAM402 PQQ401:PQQ402 PGU401:PGU402 OWY401:OWY402 ONC401:ONC402 ODG401:ODG402 NTK401:NTK402 NJO401:NJO402 MZS401:MZS402 MPW401:MPW402 MGA401:MGA402 LWE401:LWE402 LMI401:LMI402 LCM401:LCM402 KSQ401:KSQ402 KIU401:KIU402 JYY401:JYY402 JPC401:JPC402 JFG401:JFG402 IVK401:IVK402 ILO401:ILO402 IBS401:IBS402 HRW401:HRW402 HIA401:HIA402 GYE401:GYE402 GOI401:GOI402 GEM401:GEM402 FUQ401:FUQ402 FKU401:FKU402 FAY401:FAY402 ERC401:ERC402 EHG401:EHG402 DXK401:DXK402 DNO401:DNO402 DDS401:DDS402 CTW401:CTW402 CKA401:CKA402 CAE401:CAE402 BQI401:BQI402 BGM401:BGM402 AWQ401:AWQ402 AMU401:AMU402 ACY401:ACY402 TC401:TC402 JG401:JG402 WVS410:WVS411 WLW410:WLW411 WCA410:WCA411 VSE410:VSE411 VII410:VII411 UYM410:UYM411 UOQ410:UOQ411 UEU410:UEU411 TUY410:TUY411 TLC410:TLC411 TBG410:TBG411 SRK410:SRK411 SHO410:SHO411 RXS410:RXS411 RNW410:RNW411 REA410:REA411 QUE410:QUE411 QKI410:QKI411 QAM410:QAM411 PQQ410:PQQ411 PGU410:PGU411 OWY410:OWY411 ONC410:ONC411 ODG410:ODG411 NTK410:NTK411 NJO410:NJO411 MZS410:MZS411 MPW410:MPW411 MGA410:MGA411 LWE410:LWE411 LMI410:LMI411 LCM410:LCM411 KSQ410:KSQ411 KIU410:KIU411 JYY410:JYY411 JPC410:JPC411 JFG410:JFG411 IVK410:IVK411 ILO410:ILO411 IBS410:IBS411 HRW410:HRW411 HIA410:HIA411 GYE410:GYE411 GOI410:GOI411 GEM410:GEM411 FUQ410:FUQ411 FKU410:FKU411 FAY410:FAY411 ERC410:ERC411 EHG410:EHG411 DXK410:DXK411 DNO410:DNO411 DDS410:DDS411 CTW410:CTW411 CKA410:CKA411 CAE410:CAE411 BQI410:BQI411 BGM410:BGM411 AWQ410:AWQ411 AMU410:AMU411 ACY410:ACY411 TC410:TC411 JG410:JG411 JG419:JG420 TC419:TC420 ACY419:ACY420 AMU419:AMU420 AWQ419:AWQ420 BGM419:BGM420 BQI419:BQI420 CAE419:CAE420 CKA419:CKA420 CTW419:CTW420 DDS419:DDS420 DNO419:DNO420 DXK419:DXK420 EHG419:EHG420 ERC419:ERC420 FAY419:FAY420 FKU419:FKU420 FUQ419:FUQ420 GEM419:GEM420 GOI419:GOI420 GYE419:GYE420 HIA419:HIA420 HRW419:HRW420 IBS419:IBS420 ILO419:ILO420 IVK419:IVK420 JFG419:JFG420 JPC419:JPC420 JYY419:JYY420 KIU419:KIU420 KSQ419:KSQ420 LCM419:LCM420 LMI419:LMI420 LWE419:LWE420 MGA419:MGA420 MPW419:MPW420 MZS419:MZS420 NJO419:NJO420 NTK419:NTK420 ODG419:ODG420 ONC419:ONC420 OWY419:OWY420 PGU419:PGU420 PQQ419:PQQ420 QAM419:QAM420 QKI419:QKI420 QUE419:QUE420 REA419:REA420 RNW419:RNW420 RXS419:RXS420 SHO419:SHO420 SRK419:SRK420 TBG419:TBG420 TLC419:TLC420 TUY419:TUY420 UEU419:UEU420 UOQ419:UOQ420 UYM419:UYM420 VII419:VII420 VSE419:VSE420 WCA419:WCA420 WLW419:WLW420 WVS419:WVS420 WVS422:WVS423 JG422:JG423 TC422:TC423 ACY422:ACY423 AMU422:AMU423 AWQ422:AWQ423 BGM422:BGM423 BQI422:BQI423 CAE422:CAE423 CKA422:CKA423 CTW422:CTW423 DDS422:DDS423 DNO422:DNO423 DXK422:DXK423 EHG422:EHG423 ERC422:ERC423 FAY422:FAY423 FKU422:FKU423 FUQ422:FUQ423 GEM422:GEM423 GOI422:GOI423 GYE422:GYE423 HIA422:HIA423 HRW422:HRW423 IBS422:IBS423 ILO422:ILO423 IVK422:IVK423 JFG422:JFG423 JPC422:JPC423 JYY422:JYY423 KIU422:KIU423 KSQ422:KSQ423 LCM422:LCM423 LMI422:LMI423 LWE422:LWE423 MGA422:MGA423 MPW422:MPW423 MZS422:MZS423 NJO422:NJO423 NTK422:NTK423 ODG422:ODG423 ONC422:ONC423 OWY422:OWY423 PGU422:PGU423 PQQ422:PQQ423 QAM422:QAM423 QKI422:QKI423 QUE422:QUE423 REA422:REA423 RNW422:RNW423 RXS422:RXS423 SHO422:SHO423 SRK422:SRK423 TBG422:TBG423 TLC422:TLC423 TUY422:TUY423 UEU422:UEU423 UOQ422:UOQ423 UYM422:UYM423 VII422:VII423 VSE422:VSE423 WCA422:WCA423 WLW422:WLW423 JG425:JG426 TC425:TC426 ACY425:ACY426 AMU425:AMU426 AWQ425:AWQ426 BGM425:BGM426 BQI425:BQI426 CAE425:CAE426 CKA425:CKA426 CTW425:CTW426 DDS425:DDS426 DNO425:DNO426 DXK425:DXK426 EHG425:EHG426 ERC425:ERC426 FAY425:FAY426 FKU425:FKU426 FUQ425:FUQ426 GEM425:GEM426 GOI425:GOI426 GYE425:GYE426 HIA425:HIA426 HRW425:HRW426 IBS425:IBS426 ILO425:ILO426 IVK425:IVK426 JFG425:JFG426 JPC425:JPC426 JYY425:JYY426 KIU425:KIU426 KSQ425:KSQ426 LCM425:LCM426 LMI425:LMI426 LWE425:LWE426 MGA425:MGA426 MPW425:MPW426 MZS425:MZS426 NJO425:NJO426 NTK425:NTK426 ODG425:ODG426 ONC425:ONC426 OWY425:OWY426 PGU425:PGU426 PQQ425:PQQ426 QAM425:QAM426 QKI425:QKI426 QUE425:QUE426 REA425:REA426 RNW425:RNW426 RXS425:RXS426 SHO425:SHO426 SRK425:SRK426 TBG425:TBG426 TLC425:TLC426 TUY425:TUY426 UEU425:UEU426 UOQ425:UOQ426 UYM425:UYM426 VII425:VII426 VSE425:VSE426 WCA425:WCA426 WLW425:WLW426 WVS425:WVS426 WVS431:WVS432 JG431:JG432 TC431:TC432 ACY431:ACY432 AMU431:AMU432 AWQ431:AWQ432 BGM431:BGM432 BQI431:BQI432 CAE431:CAE432 CKA431:CKA432 CTW431:CTW432 DDS431:DDS432 DNO431:DNO432 DXK431:DXK432 EHG431:EHG432 ERC431:ERC432 FAY431:FAY432 FKU431:FKU432 FUQ431:FUQ432 GEM431:GEM432 GOI431:GOI432 GYE431:GYE432 HIA431:HIA432 HRW431:HRW432 IBS431:IBS432 ILO431:ILO432 IVK431:IVK432 JFG431:JFG432 JPC431:JPC432 JYY431:JYY432 KIU431:KIU432 KSQ431:KSQ432 LCM431:LCM432 LMI431:LMI432 LWE431:LWE432 MGA431:MGA432 MPW431:MPW432 MZS431:MZS432 NJO431:NJO432 NTK431:NTK432 ODG431:ODG432 ONC431:ONC432 OWY431:OWY432 PGU431:PGU432 PQQ431:PQQ432 QAM431:QAM432 QKI431:QKI432 QUE431:QUE432 REA431:REA432 RNW431:RNW432 RXS431:RXS432 SHO431:SHO432 SRK431:SRK432 TBG431:TBG432 TLC431:TLC432 TUY431:TUY432 UEU431:UEU432 UOQ431:UOQ432 UYM431:UYM432 VII431:VII432 VSE431:VSE432 WCA431:WCA432 WLW431:WLW432 JG434:JG435 TC434:TC435 ACY434:ACY435 AMU434:AMU435 AWQ434:AWQ435 BGM434:BGM435 BQI434:BQI435 CAE434:CAE435 CKA434:CKA435 CTW434:CTW435 DDS434:DDS435 DNO434:DNO435 DXK434:DXK435 EHG434:EHG435 ERC434:ERC435 FAY434:FAY435 FKU434:FKU435 FUQ434:FUQ435 GEM434:GEM435 GOI434:GOI435 GYE434:GYE435 HIA434:HIA435 HRW434:HRW435 IBS434:IBS435 ILO434:ILO435 IVK434:IVK435 JFG434:JFG435 JPC434:JPC435 JYY434:JYY435 KIU434:KIU435 KSQ434:KSQ435 LCM434:LCM435 LMI434:LMI435 LWE434:LWE435 MGA434:MGA435 MPW434:MPW435 MZS434:MZS435 NJO434:NJO435 NTK434:NTK435 ODG434:ODG435 ONC434:ONC435 OWY434:OWY435 PGU434:PGU435 PQQ434:PQQ435 QAM434:QAM435 QKI434:QKI435 QUE434:QUE435 REA434:REA435 RNW434:RNW435 RXS434:RXS435 SHO434:SHO435 SRK434:SRK435 TBG434:TBG435 TLC434:TLC435 TUY434:TUY435 UEU434:UEU435 UOQ434:UOQ435 UYM434:UYM435 VII434:VII435 VSE434:VSE435 WCA434:WCA435 WLW434:WLW435 WVS434:WVS435 WVS440:WVS441 JG440:JG441 TC440:TC441 ACY440:ACY441 AMU440:AMU441 AWQ440:AWQ441 BGM440:BGM441 BQI440:BQI441 CAE440:CAE441 CKA440:CKA441 CTW440:CTW441 DDS440:DDS441 DNO440:DNO441 DXK440:DXK441 EHG440:EHG441 ERC440:ERC441 FAY440:FAY441 FKU440:FKU441 FUQ440:FUQ441 GEM440:GEM441 GOI440:GOI441 GYE440:GYE441 HIA440:HIA441 HRW440:HRW441 IBS440:IBS441 ILO440:ILO441 IVK440:IVK441 JFG440:JFG441 JPC440:JPC441 JYY440:JYY441 KIU440:KIU441 KSQ440:KSQ441 LCM440:LCM441 LMI440:LMI441 LWE440:LWE441 MGA440:MGA441 MPW440:MPW441 MZS440:MZS441 NJO440:NJO441 NTK440:NTK441 ODG440:ODG441 ONC440:ONC441 OWY440:OWY441 PGU440:PGU441 PQQ440:PQQ441 QAM440:QAM441 QKI440:QKI441 QUE440:QUE441 REA440:REA441 RNW440:RNW441 RXS440:RXS441 SHO440:SHO441 SRK440:SRK441 TBG440:TBG441 TLC440:TLC441 TUY440:TUY441 UEU440:UEU441 UOQ440:UOQ441 UYM440:UYM441 VII440:VII441 VSE440:VSE441 WCA440:WCA441 WLW440:WLW441 JG443:JG444 TC443:TC444 ACY443:ACY444 AMU443:AMU444 AWQ443:AWQ444 BGM443:BGM444 BQI443:BQI444 CAE443:CAE444 CKA443:CKA444 CTW443:CTW444 DDS443:DDS444 DNO443:DNO444 DXK443:DXK444 EHG443:EHG444 ERC443:ERC444 FAY443:FAY444 FKU443:FKU444 FUQ443:FUQ444 GEM443:GEM444 GOI443:GOI444 GYE443:GYE444 HIA443:HIA444 HRW443:HRW444 IBS443:IBS444 ILO443:ILO444 IVK443:IVK444 JFG443:JFG444 JPC443:JPC444 JYY443:JYY444 KIU443:KIU444 KSQ443:KSQ444 LCM443:LCM444 LMI443:LMI444 LWE443:LWE444 MGA443:MGA444 MPW443:MPW444 MZS443:MZS444 NJO443:NJO444 NTK443:NTK444 ODG443:ODG444 ONC443:ONC444 OWY443:OWY444 PGU443:PGU444 PQQ443:PQQ444 QAM443:QAM444 QKI443:QKI444 QUE443:QUE444 REA443:REA444 RNW443:RNW444 RXS443:RXS444 SHO443:SHO444 SRK443:SRK444 TBG443:TBG444 TLC443:TLC444 TUY443:TUY444 UEU443:UEU444 UOQ443:UOQ444 UYM443:UYM444 VII443:VII444 VSE443:VSE444 WCA443:WCA444 WLW443:WLW444 WVS443:WVS444 WVS428:WVS429 WLW428:WLW429 WCA428:WCA429 VSE428:VSE429 VII428:VII429 UYM428:UYM429 UOQ428:UOQ429 UEU428:UEU429 TUY428:TUY429 TLC428:TLC429 TBG428:TBG429 SRK428:SRK429 SHO428:SHO429 RXS428:RXS429 RNW428:RNW429 REA428:REA429 QUE428:QUE429 QKI428:QKI429 QAM428:QAM429 PQQ428:PQQ429 PGU428:PGU429 OWY428:OWY429 ONC428:ONC429 ODG428:ODG429 NTK428:NTK429 NJO428:NJO429 MZS428:MZS429 MPW428:MPW429 MGA428:MGA429 LWE428:LWE429 LMI428:LMI429 LCM428:LCM429 KSQ428:KSQ429 KIU428:KIU429 JYY428:JYY429 JPC428:JPC429 JFG428:JFG429 IVK428:IVK429 ILO428:ILO429 IBS428:IBS429 HRW428:HRW429 HIA428:HIA429 GYE428:GYE429 GOI428:GOI429 GEM428:GEM429 FUQ428:FUQ429 FKU428:FKU429 FAY428:FAY429 ERC428:ERC429 EHG428:EHG429 DXK428:DXK429 DNO428:DNO429 DDS428:DDS429 CTW428:CTW429 CKA428:CKA429 CAE428:CAE429 BQI428:BQI429 BGM428:BGM429 AWQ428:AWQ429 AMU428:AMU429 ACY428:ACY429 TC428:TC429 JG428:JG429 WVS437:WVS438 WLW437:WLW438 WCA437:WCA438 VSE437:VSE438 VII437:VII438 UYM437:UYM438 UOQ437:UOQ438 UEU437:UEU438 TUY437:TUY438 TLC437:TLC438 TBG437:TBG438 SRK437:SRK438 SHO437:SHO438 RXS437:RXS438 RNW437:RNW438 REA437:REA438 QUE437:QUE438 QKI437:QKI438 QAM437:QAM438 PQQ437:PQQ438 PGU437:PGU438 OWY437:OWY438 ONC437:ONC438 ODG437:ODG438 NTK437:NTK438 NJO437:NJO438 MZS437:MZS438 MPW437:MPW438 MGA437:MGA438 LWE437:LWE438 LMI437:LMI438 LCM437:LCM438 KSQ437:KSQ438 KIU437:KIU438 JYY437:JYY438 JPC437:JPC438 JFG437:JFG438 IVK437:IVK438 ILO437:ILO438 IBS437:IBS438 HRW437:HRW438 HIA437:HIA438 GYE437:GYE438 GOI437:GOI438 GEM437:GEM438 FUQ437:FUQ438 FKU437:FKU438 FAY437:FAY438 ERC437:ERC438 EHG437:EHG438 DXK437:DXK438 DNO437:DNO438 DDS437:DDS438 CTW437:CTW438 CKA437:CKA438 CAE437:CAE438 BQI437:BQI438 BGM437:BGM438 AWQ437:AWQ438 AMU437:AMU438 ACY437:ACY438 TC437:TC438 JG437:JG438 JG446:JG447 TC446:TC447 ACY446:ACY447 AMU446:AMU447 AWQ446:AWQ447 BGM446:BGM447 BQI446:BQI447 CAE446:CAE447 CKA446:CKA447 CTW446:CTW447 DDS446:DDS447 DNO446:DNO447 DXK446:DXK447 EHG446:EHG447 ERC446:ERC447 FAY446:FAY447 FKU446:FKU447 FUQ446:FUQ447 GEM446:GEM447 GOI446:GOI447 GYE446:GYE447 HIA446:HIA447 HRW446:HRW447 IBS446:IBS447 ILO446:ILO447 IVK446:IVK447 JFG446:JFG447 JPC446:JPC447 JYY446:JYY447 KIU446:KIU447 KSQ446:KSQ447 LCM446:LCM447 LMI446:LMI447 LWE446:LWE447 MGA446:MGA447 MPW446:MPW447 MZS446:MZS447 NJO446:NJO447 NTK446:NTK447 ODG446:ODG447 ONC446:ONC447 OWY446:OWY447 PGU446:PGU447 PQQ446:PQQ447 QAM446:QAM447 QKI446:QKI447 QUE446:QUE447 REA446:REA447 RNW446:RNW447 RXS446:RXS447 SHO446:SHO447 SRK446:SRK447 TBG446:TBG447 TLC446:TLC447 TUY446:TUY447 UEU446:UEU447 UOQ446:UOQ447 UYM446:UYM447 VII446:VII447 VSE446:VSE447 WCA446:WCA447 WLW446:WLW447 WVS446:WVS447 WVS449:WVS450 JG449:JG450 TC449:TC450 ACY449:ACY450 AMU449:AMU450 AWQ449:AWQ450 BGM449:BGM450 BQI449:BQI450 CAE449:CAE450 CKA449:CKA450 CTW449:CTW450 DDS449:DDS450 DNO449:DNO450 DXK449:DXK450 EHG449:EHG450 ERC449:ERC450 FAY449:FAY450 FKU449:FKU450 FUQ449:FUQ450 GEM449:GEM450 GOI449:GOI450 GYE449:GYE450 HIA449:HIA450 HRW449:HRW450 IBS449:IBS450 ILO449:ILO450 IVK449:IVK450 JFG449:JFG450 JPC449:JPC450 JYY449:JYY450 KIU449:KIU450 KSQ449:KSQ450 LCM449:LCM450 LMI449:LMI450 LWE449:LWE450 MGA449:MGA450 MPW449:MPW450 MZS449:MZS450 NJO449:NJO450 NTK449:NTK450 ODG449:ODG450 ONC449:ONC450 OWY449:OWY450 PGU449:PGU450 PQQ449:PQQ450 QAM449:QAM450 QKI449:QKI450 QUE449:QUE450 REA449:REA450 RNW449:RNW450 RXS449:RXS450 SHO449:SHO450 SRK449:SRK450 TBG449:TBG450 TLC449:TLC450 TUY449:TUY450 UEU449:UEU450 UOQ449:UOQ450 UYM449:UYM450 VII449:VII450 VSE449:VSE450 WCA449:WCA450 WLW449:WLW450 JG452:JG453 TC452:TC453 ACY452:ACY453 AMU452:AMU453 AWQ452:AWQ453 BGM452:BGM453 BQI452:BQI453 CAE452:CAE453 CKA452:CKA453 CTW452:CTW453 DDS452:DDS453 DNO452:DNO453 DXK452:DXK453 EHG452:EHG453 ERC452:ERC453 FAY452:FAY453 FKU452:FKU453 FUQ452:FUQ453 GEM452:GEM453 GOI452:GOI453 GYE452:GYE453 HIA452:HIA453 HRW452:HRW453 IBS452:IBS453 ILO452:ILO453 IVK452:IVK453 JFG452:JFG453 JPC452:JPC453 JYY452:JYY453 KIU452:KIU453 KSQ452:KSQ453 LCM452:LCM453 LMI452:LMI453 LWE452:LWE453 MGA452:MGA453 MPW452:MPW453 MZS452:MZS453 NJO452:NJO453 NTK452:NTK453 ODG452:ODG453 ONC452:ONC453 OWY452:OWY453 PGU452:PGU453 PQQ452:PQQ453 QAM452:QAM453 QKI452:QKI453 QUE452:QUE453 REA452:REA453 RNW452:RNW453 RXS452:RXS453 SHO452:SHO453 SRK452:SRK453 TBG452:TBG453 TLC452:TLC453 TUY452:TUY453 UEU452:UEU453 UOQ452:UOQ453 UYM452:UYM453 VII452:VII453 VSE452:VSE453 WCA452:WCA453 WLW452:WLW453 WVS452:WVS453 WVS458:WVS459 JG458:JG459 TC458:TC459 ACY458:ACY459 AMU458:AMU459 AWQ458:AWQ459 BGM458:BGM459 BQI458:BQI459 CAE458:CAE459 CKA458:CKA459 CTW458:CTW459 DDS458:DDS459 DNO458:DNO459 DXK458:DXK459 EHG458:EHG459 ERC458:ERC459 FAY458:FAY459 FKU458:FKU459 FUQ458:FUQ459 GEM458:GEM459 GOI458:GOI459 GYE458:GYE459 HIA458:HIA459 HRW458:HRW459 IBS458:IBS459 ILO458:ILO459 IVK458:IVK459 JFG458:JFG459 JPC458:JPC459 JYY458:JYY459 KIU458:KIU459 KSQ458:KSQ459 LCM458:LCM459 LMI458:LMI459 LWE458:LWE459 MGA458:MGA459 MPW458:MPW459 MZS458:MZS459 NJO458:NJO459 NTK458:NTK459 ODG458:ODG459 ONC458:ONC459 OWY458:OWY459 PGU458:PGU459 PQQ458:PQQ459 QAM458:QAM459 QKI458:QKI459 QUE458:QUE459 REA458:REA459 RNW458:RNW459 RXS458:RXS459 SHO458:SHO459 SRK458:SRK459 TBG458:TBG459 TLC458:TLC459 TUY458:TUY459 UEU458:UEU459 UOQ458:UOQ459 UYM458:UYM459 VII458:VII459 VSE458:VSE459 WCA458:WCA459 WLW458:WLW459 JG461:JG462 TC461:TC462 ACY461:ACY462 AMU461:AMU462 AWQ461:AWQ462 BGM461:BGM462 BQI461:BQI462 CAE461:CAE462 CKA461:CKA462 CTW461:CTW462 DDS461:DDS462 DNO461:DNO462 DXK461:DXK462 EHG461:EHG462 ERC461:ERC462 FAY461:FAY462 FKU461:FKU462 FUQ461:FUQ462 GEM461:GEM462 GOI461:GOI462 GYE461:GYE462 HIA461:HIA462 HRW461:HRW462 IBS461:IBS462 ILO461:ILO462 IVK461:IVK462 JFG461:JFG462 JPC461:JPC462 JYY461:JYY462 KIU461:KIU462 KSQ461:KSQ462 LCM461:LCM462 LMI461:LMI462 LWE461:LWE462 MGA461:MGA462 MPW461:MPW462 MZS461:MZS462 NJO461:NJO462 NTK461:NTK462 ODG461:ODG462 ONC461:ONC462 OWY461:OWY462 PGU461:PGU462 PQQ461:PQQ462 QAM461:QAM462 QKI461:QKI462 QUE461:QUE462 REA461:REA462 RNW461:RNW462 RXS461:RXS462 SHO461:SHO462 SRK461:SRK462 TBG461:TBG462 TLC461:TLC462 TUY461:TUY462 UEU461:UEU462 UOQ461:UOQ462 UYM461:UYM462 VII461:VII462 VSE461:VSE462 WCA461:WCA462 WLW461:WLW462 WVS461:WVS462 WVS467:WVS468 JG467:JG468 TC467:TC468 ACY467:ACY468 AMU467:AMU468 AWQ467:AWQ468 BGM467:BGM468 BQI467:BQI468 CAE467:CAE468 CKA467:CKA468 CTW467:CTW468 DDS467:DDS468 DNO467:DNO468 DXK467:DXK468 EHG467:EHG468 ERC467:ERC468 FAY467:FAY468 FKU467:FKU468 FUQ467:FUQ468 GEM467:GEM468 GOI467:GOI468 GYE467:GYE468 HIA467:HIA468 HRW467:HRW468 IBS467:IBS468 ILO467:ILO468 IVK467:IVK468 JFG467:JFG468 JPC467:JPC468 JYY467:JYY468 KIU467:KIU468 KSQ467:KSQ468 LCM467:LCM468 LMI467:LMI468 LWE467:LWE468 MGA467:MGA468 MPW467:MPW468 MZS467:MZS468 NJO467:NJO468 NTK467:NTK468 ODG467:ODG468 ONC467:ONC468 OWY467:OWY468 PGU467:PGU468 PQQ467:PQQ468 QAM467:QAM468 QKI467:QKI468 QUE467:QUE468 REA467:REA468 RNW467:RNW468 RXS467:RXS468 SHO467:SHO468 SRK467:SRK468 TBG467:TBG468 TLC467:TLC468 TUY467:TUY468 UEU467:UEU468 UOQ467:UOQ468 UYM467:UYM468 VII467:VII468 VSE467:VSE468 WCA467:WCA468 WLW467:WLW468 WVS455:WVS456 WLW455:WLW456 WCA455:WCA456 VSE455:VSE456 VII455:VII456 UYM455:UYM456 UOQ455:UOQ456 UEU455:UEU456 TUY455:TUY456 TLC455:TLC456 TBG455:TBG456 SRK455:SRK456 SHO455:SHO456 RXS455:RXS456 RNW455:RNW456 REA455:REA456 QUE455:QUE456 QKI455:QKI456 QAM455:QAM456 PQQ455:PQQ456 PGU455:PGU456 OWY455:OWY456 ONC455:ONC456 ODG455:ODG456 NTK455:NTK456 NJO455:NJO456 MZS455:MZS456 MPW455:MPW456 MGA455:MGA456 LWE455:LWE456 LMI455:LMI456 LCM455:LCM456 KSQ455:KSQ456 KIU455:KIU456 JYY455:JYY456 JPC455:JPC456 JFG455:JFG456 IVK455:IVK456 ILO455:ILO456 IBS455:IBS456 HRW455:HRW456 HIA455:HIA456 GYE455:GYE456 GOI455:GOI456 GEM455:GEM456 FUQ455:FUQ456 FKU455:FKU456 FAY455:FAY456 ERC455:ERC456 EHG455:EHG456 DXK455:DXK456 DNO455:DNO456 DDS455:DDS456 CTW455:CTW456 CKA455:CKA456 CAE455:CAE456 BQI455:BQI456 BGM455:BGM456 AWQ455:AWQ456 AMU455:AMU456 ACY455:ACY456 TC455:TC456 JG455:JG456 WVS464:WVS465 WLW464:WLW465 WCA464:WCA465 VSE464:VSE465 VII464:VII465 UYM464:UYM465 UOQ464:UOQ465 UEU464:UEU465 TUY464:TUY465 TLC464:TLC465 TBG464:TBG465 SRK464:SRK465 SHO464:SHO465 RXS464:RXS465 RNW464:RNW465 REA464:REA465 QUE464:QUE465 QKI464:QKI465 QAM464:QAM465 PQQ464:PQQ465 PGU464:PGU465 OWY464:OWY465 ONC464:ONC465 ODG464:ODG465 NTK464:NTK465 NJO464:NJO465 MZS464:MZS465 MPW464:MPW465 MGA464:MGA465 LWE464:LWE465 LMI464:LMI465 LCM464:LCM465 KSQ464:KSQ465 KIU464:KIU465 JYY464:JYY465 JPC464:JPC465 JFG464:JFG465 IVK464:IVK465 ILO464:ILO465 IBS464:IBS465 HRW464:HRW465 HIA464:HIA465 GYE464:GYE465 GOI464:GOI465 GEM464:GEM465 FUQ464:FUQ465 FKU464:FKU465 FAY464:FAY465 ERC464:ERC465 EHG464:EHG465 DXK464:DXK465 DNO464:DNO465 DDS464:DDS465 CTW464:CTW465 CKA464:CKA465 CAE464:CAE465 BQI464:BQI465 BGM464:BGM465 AWQ464:AWQ465 AMU464:AMU465 ACY464:ACY465 TC464:TC465 JG464:JG465 WLW106:WLW116 WCA106:WCA116 VSE106:VSE116 VII106:VII116 UYM106:UYM116 UOQ106:UOQ116 UEU106:UEU116 TUY106:TUY116 TLC106:TLC116 TBG106:TBG116 SRK106:SRK116 SHO106:SHO116 RXS106:RXS116 RNW106:RNW116 REA106:REA116 QUE106:QUE116 QKI106:QKI116 QAM106:QAM116 PQQ106:PQQ116 PGU106:PGU116 OWY106:OWY116 ONC106:ONC116 ODG106:ODG116 NTK106:NTK116 NJO106:NJO116 MZS106:MZS116 MPW106:MPW116 MGA106:MGA116 LWE106:LWE116 LMI106:LMI116 LCM106:LCM116 KSQ106:KSQ116 KIU106:KIU116 JYY106:JYY116 JPC106:JPC116 JFG106:JFG116 IVK106:IVK116 ILO106:ILO116 IBS106:IBS116 HRW106:HRW116 HIA106:HIA116 GYE106:GYE116 GOI106:GOI116 GEM106:GEM116 FUQ106:FUQ116 FKU106:FKU116 FAY106:FAY116 ERC106:ERC116 EHG106:EHG116 DXK106:DXK116 DNO106:DNO116 DDS106:DDS116 CTW106:CTW116 CKA106:CKA116 CAE106:CAE116 BQI106:BQI116 BGM106:BGM116 AWQ106:AWQ116 AMU106:AMU116 ACY106:ACY116 TC106:TC116 JG106:JG116 WVS106:WVS116 WVS470:WVS676 WLW470:WLW676 WCA470:WCA676 VSE470:VSE676 VII470:VII676 UYM470:UYM676 UOQ470:UOQ676 UEU470:UEU676 TUY470:TUY676 TLC470:TLC676 TBG470:TBG676 SRK470:SRK676 SHO470:SHO676 RXS470:RXS676 RNW470:RNW676 REA470:REA676 QUE470:QUE676 QKI470:QKI676 QAM470:QAM676 PQQ470:PQQ676 PGU470:PGU676 OWY470:OWY676 ONC470:ONC676 ODG470:ODG676 NTK470:NTK676 NJO470:NJO676 MZS470:MZS676 MPW470:MPW676 MGA470:MGA676 LWE470:LWE676 LMI470:LMI676 LCM470:LCM676 KSQ470:KSQ676 KIU470:KIU676 JYY470:JYY676 JPC470:JPC676 JFG470:JFG676 IVK470:IVK676 ILO470:ILO676 IBS470:IBS676 HRW470:HRW676 HIA470:HIA676 GYE470:GYE676 GOI470:GOI676 GEM470:GEM676 FUQ470:FUQ676 FKU470:FKU676 FAY470:FAY676 ERC470:ERC676 EHG470:EHG676 DXK470:DXK676 DNO470:DNO676 DDS470:DDS676 CTW470:CTW676 CKA470:CKA676 CAE470:CAE676 BQI470:BQI676 BGM470:BGM676 AWQ470:AWQ676 AMU470:AMU676 ACY470:ACY676 TC470:TC676 JG470:JG676 WVS678:WVS761 WLW678:WLW761 WCA678:WCA761 VSE678:VSE761 VII678:VII761 UYM678:UYM761 UOQ678:UOQ761 UEU678:UEU761 TUY678:TUY761 TLC678:TLC761 TBG678:TBG761 SRK678:SRK761 SHO678:SHO761 RXS678:RXS761 RNW678:RNW761 REA678:REA761 QUE678:QUE761 QKI678:QKI761 QAM678:QAM761 PQQ678:PQQ761 PGU678:PGU761 OWY678:OWY761 ONC678:ONC761 ODG678:ODG761 NTK678:NTK761 NJO678:NJO761 MZS678:MZS761 MPW678:MPW761 MGA678:MGA761 LWE678:LWE761 LMI678:LMI761 LCM678:LCM761 KSQ678:KSQ761 KIU678:KIU761 JYY678:JYY761 JPC678:JPC761 JFG678:JFG761 IVK678:IVK761 ILO678:ILO761 IBS678:IBS761 HRW678:HRW761 HIA678:HIA761 GYE678:GYE761 GOI678:GOI761 GEM678:GEM761 FUQ678:FUQ761 FKU678:FKU761 FAY678:FAY761 ERC678:ERC761 EHG678:EHG761 DXK678:DXK761 DNO678:DNO761 DDS678:DDS761 CTW678:CTW761 CKA678:CKA761 CAE678:CAE761 BQI678:BQI761 BGM678:BGM761 AWQ678:AWQ761 AMU678:AMU761 ACY678:ACY761 TC678:TC761 JG678:JG761 WVS4:WVS86 JG4:JG86 TC4:TC86 ACY4:ACY86 AMU4:AMU86 AWQ4:AWQ86 BGM4:BGM86 BQI4:BQI86 CAE4:CAE86 CKA4:CKA86 CTW4:CTW86 DDS4:DDS86 DNO4:DNO86 DXK4:DXK86 EHG4:EHG86 ERC4:ERC86 FAY4:FAY86 FKU4:FKU86 FUQ4:FUQ86 GEM4:GEM86 GOI4:GOI86 GYE4:GYE86 HIA4:HIA86 HRW4:HRW86 IBS4:IBS86 ILO4:ILO86 IVK4:IVK86 JFG4:JFG86 JPC4:JPC86 JYY4:JYY86 KIU4:KIU86 KSQ4:KSQ86 LCM4:LCM86 LMI4:LMI86 LWE4:LWE86 MGA4:MGA86 MPW4:MPW86 MZS4:MZS86 NJO4:NJO86 NTK4:NTK86 ODG4:ODG86 ONC4:ONC86 OWY4:OWY86 PGU4:PGU86 PQQ4:PQQ86 QAM4:QAM86 QKI4:QKI86 QUE4:QUE86 REA4:REA86 RNW4:RNW86 RXS4:RXS86 SHO4:SHO86 SRK4:SRK86 TBG4:TBG86 TLC4:TLC86 TUY4:TUY86 UEU4:UEU86 UOQ4:UOQ86 UYM4:UYM86 VII4:VII86 VSE4:VSE86 WCA4:WCA86 WLW4:WLW86 ACY763:ACY1307 TC763:TC1307 JG763:JG1307 WVS763:WVS1307 WLW763:WLW1307 WCA763:WCA1307 VSE763:VSE1307 VII763:VII1307 UYM763:UYM1307 UOQ763:UOQ1307 UEU763:UEU1307 TUY763:TUY1307 TLC763:TLC1307 TBG763:TBG1307 SRK763:SRK1307 SHO763:SHO1307 RXS763:RXS1307 RNW763:RNW1307 REA763:REA1307 QUE763:QUE1307 QKI763:QKI1307 QAM763:QAM1307 PQQ763:PQQ1307 PGU763:PGU1307 OWY763:OWY1307 ONC763:ONC1307 ODG763:ODG1307 NTK763:NTK1307 NJO763:NJO1307 MZS763:MZS1307 MPW763:MPW1307 MGA763:MGA1307 LWE763:LWE1307 LMI763:LMI1307 LCM763:LCM1307 KSQ763:KSQ1307 KIU763:KIU1307 JYY763:JYY1307 JPC763:JPC1307 JFG763:JFG1307 IVK763:IVK1307 ILO763:ILO1307 IBS763:IBS1307 HRW763:HRW1307 HIA763:HIA1307 GYE763:GYE1307 GOI763:GOI1307 GEM763:GEM1307 FUQ763:FUQ1307 FKU763:FKU1307 FAY763:FAY1307 ERC763:ERC1307 EHG763:EHG1307 DXK763:DXK1307 DNO763:DNO1307 DDS763:DDS1307 CTW763:CTW1307 CKA763:CKA1307 CAE763:CAE1307 BQI763:BQI1307 BGM763:BGM1307 AWQ763:AWQ1307 AMU763:AMU1307" xr:uid="{7D9CD90D-F9FC-4065-9613-597F4C09383B}"/>
    <dataValidation allowBlank="1" showInputMessage="1" showErrorMessage="1" promptTitle="Correo electrónico" prompt="Registre el correo electrónico del responsable de la contratación " sqref="JH88:JH89 TD88:TD89 ACZ88:ACZ89 AMV88:AMV89 AWR88:AWR89 BGN88:BGN89 BQJ88:BQJ89 CAF88:CAF89 CKB88:CKB89 CTX88:CTX89 DDT88:DDT89 DNP88:DNP89 DXL88:DXL89 EHH88:EHH89 ERD88:ERD89 FAZ88:FAZ89 FKV88:FKV89 FUR88:FUR89 GEN88:GEN89 GOJ88:GOJ89 GYF88:GYF89 HIB88:HIB89 HRX88:HRX89 IBT88:IBT89 ILP88:ILP89 IVL88:IVL89 JFH88:JFH89 JPD88:JPD89 JYZ88:JYZ89 KIV88:KIV89 KSR88:KSR89 LCN88:LCN89 LMJ88:LMJ89 LWF88:LWF89 MGB88:MGB89 MPX88:MPX89 MZT88:MZT89 NJP88:NJP89 NTL88:NTL89 ODH88:ODH89 OND88:OND89 OWZ88:OWZ89 PGV88:PGV89 PQR88:PQR89 QAN88:QAN89 QKJ88:QKJ89 QUF88:QUF89 REB88:REB89 RNX88:RNX89 RXT88:RXT89 SHP88:SHP89 SRL88:SRL89 TBH88:TBH89 TLD88:TLD89 TUZ88:TUZ89 UEV88:UEV89 UOR88:UOR89 UYN88:UYN89 VIJ88:VIJ89 VSF88:VSF89 WCB88:WCB89 WLX88:WLX89 WVT88:WVT89 JH91:JH92 TD91:TD92 ACZ91:ACZ92 AMV91:AMV92 AWR91:AWR92 BGN91:BGN92 BQJ91:BQJ92 CAF91:CAF92 CKB91:CKB92 CTX91:CTX92 DDT91:DDT92 DNP91:DNP92 DXL91:DXL92 EHH91:EHH92 ERD91:ERD92 FAZ91:FAZ92 FKV91:FKV92 FUR91:FUR92 GEN91:GEN92 GOJ91:GOJ92 GYF91:GYF92 HIB91:HIB92 HRX91:HRX92 IBT91:IBT92 ILP91:ILP92 IVL91:IVL92 JFH91:JFH92 JPD91:JPD92 JYZ91:JYZ92 KIV91:KIV92 KSR91:KSR92 LCN91:LCN92 LMJ91:LMJ92 LWF91:LWF92 MGB91:MGB92 MPX91:MPX92 MZT91:MZT92 NJP91:NJP92 NTL91:NTL92 ODH91:ODH92 OND91:OND92 OWZ91:OWZ92 PGV91:PGV92 PQR91:PQR92 QAN91:QAN92 QKJ91:QKJ92 QUF91:QUF92 REB91:REB92 RNX91:RNX92 RXT91:RXT92 SHP91:SHP92 SRL91:SRL92 TBH91:TBH92 TLD91:TLD92 TUZ91:TUZ92 UEV91:UEV92 UOR91:UOR92 UYN91:UYN92 VIJ91:VIJ92 VSF91:VSF92 WCB91:WCB92 WLX91:WLX92 WVT91:WVT92 JH97:JH98 TD97:TD98 ACZ97:ACZ98 AMV97:AMV98 AWR97:AWR98 BGN97:BGN98 BQJ97:BQJ98 CAF97:CAF98 CKB97:CKB98 CTX97:CTX98 DDT97:DDT98 DNP97:DNP98 DXL97:DXL98 EHH97:EHH98 ERD97:ERD98 FAZ97:FAZ98 FKV97:FKV98 FUR97:FUR98 GEN97:GEN98 GOJ97:GOJ98 GYF97:GYF98 HIB97:HIB98 HRX97:HRX98 IBT97:IBT98 ILP97:ILP98 IVL97:IVL98 JFH97:JFH98 JPD97:JPD98 JYZ97:JYZ98 KIV97:KIV98 KSR97:KSR98 LCN97:LCN98 LMJ97:LMJ98 LWF97:LWF98 MGB97:MGB98 MPX97:MPX98 MZT97:MZT98 NJP97:NJP98 NTL97:NTL98 ODH97:ODH98 OND97:OND98 OWZ97:OWZ98 PGV97:PGV98 PQR97:PQR98 QAN97:QAN98 QKJ97:QKJ98 QUF97:QUF98 REB97:REB98 RNX97:RNX98 RXT97:RXT98 SHP97:SHP98 SRL97:SRL98 TBH97:TBH98 TLD97:TLD98 TUZ97:TUZ98 UEV97:UEV98 UOR97:UOR98 UYN97:UYN98 VIJ97:VIJ98 VSF97:VSF98 WCB97:WCB98 WLX97:WLX98 WVT97:WVT98 JH100:JH101 TD100:TD101 ACZ100:ACZ101 AMV100:AMV101 AWR100:AWR101 BGN100:BGN101 BQJ100:BQJ101 CAF100:CAF101 CKB100:CKB101 CTX100:CTX101 DDT100:DDT101 DNP100:DNP101 DXL100:DXL101 EHH100:EHH101 ERD100:ERD101 FAZ100:FAZ101 FKV100:FKV101 FUR100:FUR101 GEN100:GEN101 GOJ100:GOJ101 GYF100:GYF101 HIB100:HIB101 HRX100:HRX101 IBT100:IBT101 ILP100:ILP101 IVL100:IVL101 JFH100:JFH101 JPD100:JPD101 JYZ100:JYZ101 KIV100:KIV101 KSR100:KSR101 LCN100:LCN101 LMJ100:LMJ101 LWF100:LWF101 MGB100:MGB101 MPX100:MPX101 MZT100:MZT101 NJP100:NJP101 NTL100:NTL101 ODH100:ODH101 OND100:OND101 OWZ100:OWZ101 PGV100:PGV101 PQR100:PQR101 QAN100:QAN101 QKJ100:QKJ101 QUF100:QUF101 REB100:REB101 RNX100:RNX101 RXT100:RXT101 SHP100:SHP101 SRL100:SRL101 TBH100:TBH101 TLD100:TLD101 TUZ100:TUZ101 UEV100:UEV101 UOR100:UOR101 UYN100:UYN101 VIJ100:VIJ101 VSF100:VSF101 WCB100:WCB101 WLX100:WLX101 WVT100:WVT101 WVT94:WVT95 WLX94:WLX95 WCB94:WCB95 VSF94:VSF95 VIJ94:VIJ95 UYN94:UYN95 UOR94:UOR95 UEV94:UEV95 TUZ94:TUZ95 TLD94:TLD95 TBH94:TBH95 SRL94:SRL95 SHP94:SHP95 RXT94:RXT95 RNX94:RNX95 REB94:REB95 QUF94:QUF95 QKJ94:QKJ95 QAN94:QAN95 PQR94:PQR95 PGV94:PGV95 OWZ94:OWZ95 OND94:OND95 ODH94:ODH95 NTL94:NTL95 NJP94:NJP95 MZT94:MZT95 MPX94:MPX95 MGB94:MGB95 LWF94:LWF95 LMJ94:LMJ95 LCN94:LCN95 KSR94:KSR95 KIV94:KIV95 JYZ94:JYZ95 JPD94:JPD95 JFH94:JFH95 IVL94:IVL95 ILP94:ILP95 IBT94:IBT95 HRX94:HRX95 HIB94:HIB95 GYF94:GYF95 GOJ94:GOJ95 GEN94:GEN95 FUR94:FUR95 FKV94:FKV95 FAZ94:FAZ95 ERD94:ERD95 EHH94:EHH95 DXL94:DXL95 DNP94:DNP95 DDT94:DDT95 CTX94:CTX95 CKB94:CKB95 CAF94:CAF95 BQJ94:BQJ95 BGN94:BGN95 AWR94:AWR95 AMV94:AMV95 ACZ94:ACZ95 TD94:TD95 JH94:JH95 WVT103:WVT104 WLX103:WLX104 WCB103:WCB104 VSF103:VSF104 VIJ103:VIJ104 UYN103:UYN104 UOR103:UOR104 UEV103:UEV104 TUZ103:TUZ104 TLD103:TLD104 TBH103:TBH104 SRL103:SRL104 SHP103:SHP104 RXT103:RXT104 RNX103:RNX104 REB103:REB104 QUF103:QUF104 QKJ103:QKJ104 QAN103:QAN104 PQR103:PQR104 PGV103:PGV104 OWZ103:OWZ104 OND103:OND104 ODH103:ODH104 NTL103:NTL104 NJP103:NJP104 MZT103:MZT104 MPX103:MPX104 MGB103:MGB104 LWF103:LWF104 LMJ103:LMJ104 LCN103:LCN104 KSR103:KSR104 KIV103:KIV104 JYZ103:JYZ104 JPD103:JPD104 JFH103:JFH104 IVL103:IVL104 ILP103:ILP104 IBT103:IBT104 HRX103:HRX104 HIB103:HIB104 GYF103:GYF104 GOJ103:GOJ104 GEN103:GEN104 FUR103:FUR104 FKV103:FKV104 FAZ103:FAZ104 ERD103:ERD104 EHH103:EHH104 DXL103:DXL104 DNP103:DNP104 DDT103:DDT104 CTX103:CTX104 CKB103:CKB104 CAF103:CAF104 BQJ103:BQJ104 BGN103:BGN104 AWR103:AWR104 AMV103:AMV104 ACZ103:ACZ104 TD103:TD104 JH103:JH104 JH118:JH119 TD118:TD119 ACZ118:ACZ119 AMV118:AMV119 AWR118:AWR119 BGN118:BGN119 BQJ118:BQJ119 CAF118:CAF119 CKB118:CKB119 CTX118:CTX119 DDT118:DDT119 DNP118:DNP119 DXL118:DXL119 EHH118:EHH119 ERD118:ERD119 FAZ118:FAZ119 FKV118:FKV119 FUR118:FUR119 GEN118:GEN119 GOJ118:GOJ119 GYF118:GYF119 HIB118:HIB119 HRX118:HRX119 IBT118:IBT119 ILP118:ILP119 IVL118:IVL119 JFH118:JFH119 JPD118:JPD119 JYZ118:JYZ119 KIV118:KIV119 KSR118:KSR119 LCN118:LCN119 LMJ118:LMJ119 LWF118:LWF119 MGB118:MGB119 MPX118:MPX119 MZT118:MZT119 NJP118:NJP119 NTL118:NTL119 ODH118:ODH119 OND118:OND119 OWZ118:OWZ119 PGV118:PGV119 PQR118:PQR119 QAN118:QAN119 QKJ118:QKJ119 QUF118:QUF119 REB118:REB119 RNX118:RNX119 RXT118:RXT119 SHP118:SHP119 SRL118:SRL119 TBH118:TBH119 TLD118:TLD119 TUZ118:TUZ119 UEV118:UEV119 UOR118:UOR119 UYN118:UYN119 VIJ118:VIJ119 VSF118:VSF119 WCB118:WCB119 WLX118:WLX119 WVT118:WVT119 JH125:JH128 TD125:TD128 ACZ125:ACZ128 AMV125:AMV128 AWR125:AWR128 BGN125:BGN128 BQJ125:BQJ128 CAF125:CAF128 CKB125:CKB128 CTX125:CTX128 DDT125:DDT128 DNP125:DNP128 DXL125:DXL128 EHH125:EHH128 ERD125:ERD128 FAZ125:FAZ128 FKV125:FKV128 FUR125:FUR128 GEN125:GEN128 GOJ125:GOJ128 GYF125:GYF128 HIB125:HIB128 HRX125:HRX128 IBT125:IBT128 ILP125:ILP128 IVL125:IVL128 JFH125:JFH128 JPD125:JPD128 JYZ125:JYZ128 KIV125:KIV128 KSR125:KSR128 LCN125:LCN128 LMJ125:LMJ128 LWF125:LWF128 MGB125:MGB128 MPX125:MPX128 MZT125:MZT128 NJP125:NJP128 NTL125:NTL128 ODH125:ODH128 OND125:OND128 OWZ125:OWZ128 PGV125:PGV128 PQR125:PQR128 QAN125:QAN128 QKJ125:QKJ128 QUF125:QUF128 REB125:REB128 RNX125:RNX128 RXT125:RXT128 SHP125:SHP128 SRL125:SRL128 TBH125:TBH128 TLD125:TLD128 TUZ125:TUZ128 UEV125:UEV128 UOR125:UOR128 UYN125:UYN128 VIJ125:VIJ128 VSF125:VSF128 WCB125:WCB128 WLX125:WLX128 WVT125:WVT128 JH130:JH131 TD130:TD131 ACZ130:ACZ131 AMV130:AMV131 AWR130:AWR131 BGN130:BGN131 BQJ130:BQJ131 CAF130:CAF131 CKB130:CKB131 CTX130:CTX131 DDT130:DDT131 DNP130:DNP131 DXL130:DXL131 EHH130:EHH131 ERD130:ERD131 FAZ130:FAZ131 FKV130:FKV131 FUR130:FUR131 GEN130:GEN131 GOJ130:GOJ131 GYF130:GYF131 HIB130:HIB131 HRX130:HRX131 IBT130:IBT131 ILP130:ILP131 IVL130:IVL131 JFH130:JFH131 JPD130:JPD131 JYZ130:JYZ131 KIV130:KIV131 KSR130:KSR131 LCN130:LCN131 LMJ130:LMJ131 LWF130:LWF131 MGB130:MGB131 MPX130:MPX131 MZT130:MZT131 NJP130:NJP131 NTL130:NTL131 ODH130:ODH131 OND130:OND131 OWZ130:OWZ131 PGV130:PGV131 PQR130:PQR131 QAN130:QAN131 QKJ130:QKJ131 QUF130:QUF131 REB130:REB131 RNX130:RNX131 RXT130:RXT131 SHP130:SHP131 SRL130:SRL131 TBH130:TBH131 TLD130:TLD131 TUZ130:TUZ131 UEV130:UEV131 UOR130:UOR131 UYN130:UYN131 VIJ130:VIJ131 VSF130:VSF131 WCB130:WCB131 WLX130:WLX131 WVT130:WVT131 JH136:JH137 TD136:TD137 ACZ136:ACZ137 AMV136:AMV137 AWR136:AWR137 BGN136:BGN137 BQJ136:BQJ137 CAF136:CAF137 CKB136:CKB137 CTX136:CTX137 DDT136:DDT137 DNP136:DNP137 DXL136:DXL137 EHH136:EHH137 ERD136:ERD137 FAZ136:FAZ137 FKV136:FKV137 FUR136:FUR137 GEN136:GEN137 GOJ136:GOJ137 GYF136:GYF137 HIB136:HIB137 HRX136:HRX137 IBT136:IBT137 ILP136:ILP137 IVL136:IVL137 JFH136:JFH137 JPD136:JPD137 JYZ136:JYZ137 KIV136:KIV137 KSR136:KSR137 LCN136:LCN137 LMJ136:LMJ137 LWF136:LWF137 MGB136:MGB137 MPX136:MPX137 MZT136:MZT137 NJP136:NJP137 NTL136:NTL137 ODH136:ODH137 OND136:OND137 OWZ136:OWZ137 PGV136:PGV137 PQR136:PQR137 QAN136:QAN137 QKJ136:QKJ137 QUF136:QUF137 REB136:REB137 RNX136:RNX137 RXT136:RXT137 SHP136:SHP137 SRL136:SRL137 TBH136:TBH137 TLD136:TLD137 TUZ136:TUZ137 UEV136:UEV137 UOR136:UOR137 UYN136:UYN137 VIJ136:VIJ137 VSF136:VSF137 WCB136:WCB137 WLX136:WLX137 WVT136:WVT137 JH139:JH140 TD139:TD140 ACZ139:ACZ140 AMV139:AMV140 AWR139:AWR140 BGN139:BGN140 BQJ139:BQJ140 CAF139:CAF140 CKB139:CKB140 CTX139:CTX140 DDT139:DDT140 DNP139:DNP140 DXL139:DXL140 EHH139:EHH140 ERD139:ERD140 FAZ139:FAZ140 FKV139:FKV140 FUR139:FUR140 GEN139:GEN140 GOJ139:GOJ140 GYF139:GYF140 HIB139:HIB140 HRX139:HRX140 IBT139:IBT140 ILP139:ILP140 IVL139:IVL140 JFH139:JFH140 JPD139:JPD140 JYZ139:JYZ140 KIV139:KIV140 KSR139:KSR140 LCN139:LCN140 LMJ139:LMJ140 LWF139:LWF140 MGB139:MGB140 MPX139:MPX140 MZT139:MZT140 NJP139:NJP140 NTL139:NTL140 ODH139:ODH140 OND139:OND140 OWZ139:OWZ140 PGV139:PGV140 PQR139:PQR140 QAN139:QAN140 QKJ139:QKJ140 QUF139:QUF140 REB139:REB140 RNX139:RNX140 RXT139:RXT140 SHP139:SHP140 SRL139:SRL140 TBH139:TBH140 TLD139:TLD140 TUZ139:TUZ140 UEV139:UEV140 UOR139:UOR140 UYN139:UYN140 VIJ139:VIJ140 VSF139:VSF140 WCB139:WCB140 WLX139:WLX140 WVT139:WVT140 WVT121:WVT122 WLX121:WLX122 WCB121:WCB122 VSF121:VSF122 VIJ121:VIJ122 UYN121:UYN122 UOR121:UOR122 UEV121:UEV122 TUZ121:TUZ122 TLD121:TLD122 TBH121:TBH122 SRL121:SRL122 SHP121:SHP122 RXT121:RXT122 RNX121:RNX122 REB121:REB122 QUF121:QUF122 QKJ121:QKJ122 QAN121:QAN122 PQR121:PQR122 PGV121:PGV122 OWZ121:OWZ122 OND121:OND122 ODH121:ODH122 NTL121:NTL122 NJP121:NJP122 MZT121:MZT122 MPX121:MPX122 MGB121:MGB122 LWF121:LWF122 LMJ121:LMJ122 LCN121:LCN122 KSR121:KSR122 KIV121:KIV122 JYZ121:JYZ122 JPD121:JPD122 JFH121:JFH122 IVL121:IVL122 ILP121:ILP122 IBT121:IBT122 HRX121:HRX122 HIB121:HIB122 GYF121:GYF122 GOJ121:GOJ122 GEN121:GEN122 FUR121:FUR122 FKV121:FKV122 FAZ121:FAZ122 ERD121:ERD122 EHH121:EHH122 DXL121:DXL122 DNP121:DNP122 DDT121:DDT122 CTX121:CTX122 CKB121:CKB122 CAF121:CAF122 BQJ121:BQJ122 BGN121:BGN122 AWR121:AWR122 AMV121:AMV122 ACZ121:ACZ122 TD121:TD122 JH121:JH122 WVT133:WVT134 WLX133:WLX134 WCB133:WCB134 VSF133:VSF134 VIJ133:VIJ134 UYN133:UYN134 UOR133:UOR134 UEV133:UEV134 TUZ133:TUZ134 TLD133:TLD134 TBH133:TBH134 SRL133:SRL134 SHP133:SHP134 RXT133:RXT134 RNX133:RNX134 REB133:REB134 QUF133:QUF134 QKJ133:QKJ134 QAN133:QAN134 PQR133:PQR134 PGV133:PGV134 OWZ133:OWZ134 OND133:OND134 ODH133:ODH134 NTL133:NTL134 NJP133:NJP134 MZT133:MZT134 MPX133:MPX134 MGB133:MGB134 LWF133:LWF134 LMJ133:LMJ134 LCN133:LCN134 KSR133:KSR134 KIV133:KIV134 JYZ133:JYZ134 JPD133:JPD134 JFH133:JFH134 IVL133:IVL134 ILP133:ILP134 IBT133:IBT134 HRX133:HRX134 HIB133:HIB134 GYF133:GYF134 GOJ133:GOJ134 GEN133:GEN134 FUR133:FUR134 FKV133:FKV134 FAZ133:FAZ134 ERD133:ERD134 EHH133:EHH134 DXL133:DXL134 DNP133:DNP134 DDT133:DDT134 CTX133:CTX134 CKB133:CKB134 CAF133:CAF134 BQJ133:BQJ134 BGN133:BGN134 AWR133:AWR134 AMV133:AMV134 ACZ133:ACZ134 TD133:TD134 JH133:JH134 JH142:JH143 TD142:TD143 ACZ142:ACZ143 AMV142:AMV143 AWR142:AWR143 BGN142:BGN143 BQJ142:BQJ143 CAF142:CAF143 CKB142:CKB143 CTX142:CTX143 DDT142:DDT143 DNP142:DNP143 DXL142:DXL143 EHH142:EHH143 ERD142:ERD143 FAZ142:FAZ143 FKV142:FKV143 FUR142:FUR143 GEN142:GEN143 GOJ142:GOJ143 GYF142:GYF143 HIB142:HIB143 HRX142:HRX143 IBT142:IBT143 ILP142:ILP143 IVL142:IVL143 JFH142:JFH143 JPD142:JPD143 JYZ142:JYZ143 KIV142:KIV143 KSR142:KSR143 LCN142:LCN143 LMJ142:LMJ143 LWF142:LWF143 MGB142:MGB143 MPX142:MPX143 MZT142:MZT143 NJP142:NJP143 NTL142:NTL143 ODH142:ODH143 OND142:OND143 OWZ142:OWZ143 PGV142:PGV143 PQR142:PQR143 QAN142:QAN143 QKJ142:QKJ143 QUF142:QUF143 REB142:REB143 RNX142:RNX143 RXT142:RXT143 SHP142:SHP143 SRL142:SRL143 TBH142:TBH143 TLD142:TLD143 TUZ142:TUZ143 UEV142:UEV143 UOR142:UOR143 UYN142:UYN143 VIJ142:VIJ143 VSF142:VSF143 WCB142:WCB143 WLX142:WLX143 WVT142:WVT143 JH145:JH146 TD145:TD146 ACZ145:ACZ146 AMV145:AMV146 AWR145:AWR146 BGN145:BGN146 BQJ145:BQJ146 CAF145:CAF146 CKB145:CKB146 CTX145:CTX146 DDT145:DDT146 DNP145:DNP146 DXL145:DXL146 EHH145:EHH146 ERD145:ERD146 FAZ145:FAZ146 FKV145:FKV146 FUR145:FUR146 GEN145:GEN146 GOJ145:GOJ146 GYF145:GYF146 HIB145:HIB146 HRX145:HRX146 IBT145:IBT146 ILP145:ILP146 IVL145:IVL146 JFH145:JFH146 JPD145:JPD146 JYZ145:JYZ146 KIV145:KIV146 KSR145:KSR146 LCN145:LCN146 LMJ145:LMJ146 LWF145:LWF146 MGB145:MGB146 MPX145:MPX146 MZT145:MZT146 NJP145:NJP146 NTL145:NTL146 ODH145:ODH146 OND145:OND146 OWZ145:OWZ146 PGV145:PGV146 PQR145:PQR146 QAN145:QAN146 QKJ145:QKJ146 QUF145:QUF146 REB145:REB146 RNX145:RNX146 RXT145:RXT146 SHP145:SHP146 SRL145:SRL146 TBH145:TBH146 TLD145:TLD146 TUZ145:TUZ146 UEV145:UEV146 UOR145:UOR146 UYN145:UYN146 VIJ145:VIJ146 VSF145:VSF146 WCB145:WCB146 WLX145:WLX146 WVT145:WVT146 JH148:JH149 TD148:TD149 ACZ148:ACZ149 AMV148:AMV149 AWR148:AWR149 BGN148:BGN149 BQJ148:BQJ149 CAF148:CAF149 CKB148:CKB149 CTX148:CTX149 DDT148:DDT149 DNP148:DNP149 DXL148:DXL149 EHH148:EHH149 ERD148:ERD149 FAZ148:FAZ149 FKV148:FKV149 FUR148:FUR149 GEN148:GEN149 GOJ148:GOJ149 GYF148:GYF149 HIB148:HIB149 HRX148:HRX149 IBT148:IBT149 ILP148:ILP149 IVL148:IVL149 JFH148:JFH149 JPD148:JPD149 JYZ148:JYZ149 KIV148:KIV149 KSR148:KSR149 LCN148:LCN149 LMJ148:LMJ149 LWF148:LWF149 MGB148:MGB149 MPX148:MPX149 MZT148:MZT149 NJP148:NJP149 NTL148:NTL149 ODH148:ODH149 OND148:OND149 OWZ148:OWZ149 PGV148:PGV149 PQR148:PQR149 QAN148:QAN149 QKJ148:QKJ149 QUF148:QUF149 REB148:REB149 RNX148:RNX149 RXT148:RXT149 SHP148:SHP149 SRL148:SRL149 TBH148:TBH149 TLD148:TLD149 TUZ148:TUZ149 UEV148:UEV149 UOR148:UOR149 UYN148:UYN149 VIJ148:VIJ149 VSF148:VSF149 WCB148:WCB149 WLX148:WLX149 WVT148:WVT149 JH154:JH155 TD154:TD155 ACZ154:ACZ155 AMV154:AMV155 AWR154:AWR155 BGN154:BGN155 BQJ154:BQJ155 CAF154:CAF155 CKB154:CKB155 CTX154:CTX155 DDT154:DDT155 DNP154:DNP155 DXL154:DXL155 EHH154:EHH155 ERD154:ERD155 FAZ154:FAZ155 FKV154:FKV155 FUR154:FUR155 GEN154:GEN155 GOJ154:GOJ155 GYF154:GYF155 HIB154:HIB155 HRX154:HRX155 IBT154:IBT155 ILP154:ILP155 IVL154:IVL155 JFH154:JFH155 JPD154:JPD155 JYZ154:JYZ155 KIV154:KIV155 KSR154:KSR155 LCN154:LCN155 LMJ154:LMJ155 LWF154:LWF155 MGB154:MGB155 MPX154:MPX155 MZT154:MZT155 NJP154:NJP155 NTL154:NTL155 ODH154:ODH155 OND154:OND155 OWZ154:OWZ155 PGV154:PGV155 PQR154:PQR155 QAN154:QAN155 QKJ154:QKJ155 QUF154:QUF155 REB154:REB155 RNX154:RNX155 RXT154:RXT155 SHP154:SHP155 SRL154:SRL155 TBH154:TBH155 TLD154:TLD155 TUZ154:TUZ155 UEV154:UEV155 UOR154:UOR155 UYN154:UYN155 VIJ154:VIJ155 VSF154:VSF155 WCB154:WCB155 WLX154:WLX155 WVT154:WVT155 JH157:JH158 TD157:TD158 ACZ157:ACZ158 AMV157:AMV158 AWR157:AWR158 BGN157:BGN158 BQJ157:BQJ158 CAF157:CAF158 CKB157:CKB158 CTX157:CTX158 DDT157:DDT158 DNP157:DNP158 DXL157:DXL158 EHH157:EHH158 ERD157:ERD158 FAZ157:FAZ158 FKV157:FKV158 FUR157:FUR158 GEN157:GEN158 GOJ157:GOJ158 GYF157:GYF158 HIB157:HIB158 HRX157:HRX158 IBT157:IBT158 ILP157:ILP158 IVL157:IVL158 JFH157:JFH158 JPD157:JPD158 JYZ157:JYZ158 KIV157:KIV158 KSR157:KSR158 LCN157:LCN158 LMJ157:LMJ158 LWF157:LWF158 MGB157:MGB158 MPX157:MPX158 MZT157:MZT158 NJP157:NJP158 NTL157:NTL158 ODH157:ODH158 OND157:OND158 OWZ157:OWZ158 PGV157:PGV158 PQR157:PQR158 QAN157:QAN158 QKJ157:QKJ158 QUF157:QUF158 REB157:REB158 RNX157:RNX158 RXT157:RXT158 SHP157:SHP158 SRL157:SRL158 TBH157:TBH158 TLD157:TLD158 TUZ157:TUZ158 UEV157:UEV158 UOR157:UOR158 UYN157:UYN158 VIJ157:VIJ158 VSF157:VSF158 WCB157:WCB158 WLX157:WLX158 WVT157:WVT158 JH163:JH164 TD163:TD164 ACZ163:ACZ164 AMV163:AMV164 AWR163:AWR164 BGN163:BGN164 BQJ163:BQJ164 CAF163:CAF164 CKB163:CKB164 CTX163:CTX164 DDT163:DDT164 DNP163:DNP164 DXL163:DXL164 EHH163:EHH164 ERD163:ERD164 FAZ163:FAZ164 FKV163:FKV164 FUR163:FUR164 GEN163:GEN164 GOJ163:GOJ164 GYF163:GYF164 HIB163:HIB164 HRX163:HRX164 IBT163:IBT164 ILP163:ILP164 IVL163:IVL164 JFH163:JFH164 JPD163:JPD164 JYZ163:JYZ164 KIV163:KIV164 KSR163:KSR164 LCN163:LCN164 LMJ163:LMJ164 LWF163:LWF164 MGB163:MGB164 MPX163:MPX164 MZT163:MZT164 NJP163:NJP164 NTL163:NTL164 ODH163:ODH164 OND163:OND164 OWZ163:OWZ164 PGV163:PGV164 PQR163:PQR164 QAN163:QAN164 QKJ163:QKJ164 QUF163:QUF164 REB163:REB164 RNX163:RNX164 RXT163:RXT164 SHP163:SHP164 SRL163:SRL164 TBH163:TBH164 TLD163:TLD164 TUZ163:TUZ164 UEV163:UEV164 UOR163:UOR164 UYN163:UYN164 VIJ163:VIJ164 VSF163:VSF164 WCB163:WCB164 WLX163:WLX164 WVT163:WVT164 WVT151:WVT152 WLX151:WLX152 WCB151:WCB152 VSF151:VSF152 VIJ151:VIJ152 UYN151:UYN152 UOR151:UOR152 UEV151:UEV152 TUZ151:TUZ152 TLD151:TLD152 TBH151:TBH152 SRL151:SRL152 SHP151:SHP152 RXT151:RXT152 RNX151:RNX152 REB151:REB152 QUF151:QUF152 QKJ151:QKJ152 QAN151:QAN152 PQR151:PQR152 PGV151:PGV152 OWZ151:OWZ152 OND151:OND152 ODH151:ODH152 NTL151:NTL152 NJP151:NJP152 MZT151:MZT152 MPX151:MPX152 MGB151:MGB152 LWF151:LWF152 LMJ151:LMJ152 LCN151:LCN152 KSR151:KSR152 KIV151:KIV152 JYZ151:JYZ152 JPD151:JPD152 JFH151:JFH152 IVL151:IVL152 ILP151:ILP152 IBT151:IBT152 HRX151:HRX152 HIB151:HIB152 GYF151:GYF152 GOJ151:GOJ152 GEN151:GEN152 FUR151:FUR152 FKV151:FKV152 FAZ151:FAZ152 ERD151:ERD152 EHH151:EHH152 DXL151:DXL152 DNP151:DNP152 DDT151:DDT152 CTX151:CTX152 CKB151:CKB152 CAF151:CAF152 BQJ151:BQJ152 BGN151:BGN152 AWR151:AWR152 AMV151:AMV152 ACZ151:ACZ152 TD151:TD152 JH151:JH152 WVT160:WVT161 WLX160:WLX161 WCB160:WCB161 VSF160:VSF161 VIJ160:VIJ161 UYN160:UYN161 UOR160:UOR161 UEV160:UEV161 TUZ160:TUZ161 TLD160:TLD161 TBH160:TBH161 SRL160:SRL161 SHP160:SHP161 RXT160:RXT161 RNX160:RNX161 REB160:REB161 QUF160:QUF161 QKJ160:QKJ161 QAN160:QAN161 PQR160:PQR161 PGV160:PGV161 OWZ160:OWZ161 OND160:OND161 ODH160:ODH161 NTL160:NTL161 NJP160:NJP161 MZT160:MZT161 MPX160:MPX161 MGB160:MGB161 LWF160:LWF161 LMJ160:LMJ161 LCN160:LCN161 KSR160:KSR161 KIV160:KIV161 JYZ160:JYZ161 JPD160:JPD161 JFH160:JFH161 IVL160:IVL161 ILP160:ILP161 IBT160:IBT161 HRX160:HRX161 HIB160:HIB161 GYF160:GYF161 GOJ160:GOJ161 GEN160:GEN161 FUR160:FUR161 FKV160:FKV161 FAZ160:FAZ161 ERD160:ERD161 EHH160:EHH161 DXL160:DXL161 DNP160:DNP161 DDT160:DDT161 CTX160:CTX161 CKB160:CKB161 CAF160:CAF161 BQJ160:BQJ161 BGN160:BGN161 AWR160:AWR161 AMV160:AMV161 ACZ160:ACZ161 TD160:TD161 JH160:JH161 WLX166:WLX393 WCB166:WCB393 VSF166:VSF393 VIJ166:VIJ393 UYN166:UYN393 UOR166:UOR393 UEV166:UEV393 TUZ166:TUZ393 TLD166:TLD393 TBH166:TBH393 SRL166:SRL393 SHP166:SHP393 RXT166:RXT393 RNX166:RNX393 REB166:REB393 QUF166:QUF393 QKJ166:QKJ393 QAN166:QAN393 PQR166:PQR393 PGV166:PGV393 OWZ166:OWZ393 OND166:OND393 ODH166:ODH393 NTL166:NTL393 NJP166:NJP393 MZT166:MZT393 MPX166:MPX393 MGB166:MGB393 LWF166:LWF393 LMJ166:LMJ393 LCN166:LCN393 KSR166:KSR393 KIV166:KIV393 JYZ166:JYZ393 JPD166:JPD393 JFH166:JFH393 IVL166:IVL393 ILP166:ILP393 IBT166:IBT393 HRX166:HRX393 HIB166:HIB393 GYF166:GYF393 GOJ166:GOJ393 GEN166:GEN393 FUR166:FUR393 FKV166:FKV393 FAZ166:FAZ393 ERD166:ERD393 EHH166:EHH393 DXL166:DXL393 DNP166:DNP393 DDT166:DDT393 CTX166:CTX393 CKB166:CKB393 CAF166:CAF393 BQJ166:BQJ393 BGN166:BGN393 AWR166:AWR393 AMV166:AMV393 ACZ166:ACZ393 TD166:TD393 JH166:JH393 WVT166:WVT393 JH395:JH396 TD395:TD396 ACZ395:ACZ396 AMV395:AMV396 AWR395:AWR396 BGN395:BGN396 BQJ395:BQJ396 CAF395:CAF396 CKB395:CKB396 CTX395:CTX396 DDT395:DDT396 DNP395:DNP396 DXL395:DXL396 EHH395:EHH396 ERD395:ERD396 FAZ395:FAZ396 FKV395:FKV396 FUR395:FUR396 GEN395:GEN396 GOJ395:GOJ396 GYF395:GYF396 HIB395:HIB396 HRX395:HRX396 IBT395:IBT396 ILP395:ILP396 IVL395:IVL396 JFH395:JFH396 JPD395:JPD396 JYZ395:JYZ396 KIV395:KIV396 KSR395:KSR396 LCN395:LCN396 LMJ395:LMJ396 LWF395:LWF396 MGB395:MGB396 MPX395:MPX396 MZT395:MZT396 NJP395:NJP396 NTL395:NTL396 ODH395:ODH396 OND395:OND396 OWZ395:OWZ396 PGV395:PGV396 PQR395:PQR396 QAN395:QAN396 QKJ395:QKJ396 QUF395:QUF396 REB395:REB396 RNX395:RNX396 RXT395:RXT396 SHP395:SHP396 SRL395:SRL396 TBH395:TBH396 TLD395:TLD396 TUZ395:TUZ396 UEV395:UEV396 UOR395:UOR396 UYN395:UYN396 VIJ395:VIJ396 VSF395:VSF396 WCB395:WCB396 WLX395:WLX396 WVT395:WVT396 JH398:JH399 TD398:TD399 ACZ398:ACZ399 AMV398:AMV399 AWR398:AWR399 BGN398:BGN399 BQJ398:BQJ399 CAF398:CAF399 CKB398:CKB399 CTX398:CTX399 DDT398:DDT399 DNP398:DNP399 DXL398:DXL399 EHH398:EHH399 ERD398:ERD399 FAZ398:FAZ399 FKV398:FKV399 FUR398:FUR399 GEN398:GEN399 GOJ398:GOJ399 GYF398:GYF399 HIB398:HIB399 HRX398:HRX399 IBT398:IBT399 ILP398:ILP399 IVL398:IVL399 JFH398:JFH399 JPD398:JPD399 JYZ398:JYZ399 KIV398:KIV399 KSR398:KSR399 LCN398:LCN399 LMJ398:LMJ399 LWF398:LWF399 MGB398:MGB399 MPX398:MPX399 MZT398:MZT399 NJP398:NJP399 NTL398:NTL399 ODH398:ODH399 OND398:OND399 OWZ398:OWZ399 PGV398:PGV399 PQR398:PQR399 QAN398:QAN399 QKJ398:QKJ399 QUF398:QUF399 REB398:REB399 RNX398:RNX399 RXT398:RXT399 SHP398:SHP399 SRL398:SRL399 TBH398:TBH399 TLD398:TLD399 TUZ398:TUZ399 UEV398:UEV399 UOR398:UOR399 UYN398:UYN399 VIJ398:VIJ399 VSF398:VSF399 WCB398:WCB399 WLX398:WLX399 WVT398:WVT399 JH404:JH405 TD404:TD405 ACZ404:ACZ405 AMV404:AMV405 AWR404:AWR405 BGN404:BGN405 BQJ404:BQJ405 CAF404:CAF405 CKB404:CKB405 CTX404:CTX405 DDT404:DDT405 DNP404:DNP405 DXL404:DXL405 EHH404:EHH405 ERD404:ERD405 FAZ404:FAZ405 FKV404:FKV405 FUR404:FUR405 GEN404:GEN405 GOJ404:GOJ405 GYF404:GYF405 HIB404:HIB405 HRX404:HRX405 IBT404:IBT405 ILP404:ILP405 IVL404:IVL405 JFH404:JFH405 JPD404:JPD405 JYZ404:JYZ405 KIV404:KIV405 KSR404:KSR405 LCN404:LCN405 LMJ404:LMJ405 LWF404:LWF405 MGB404:MGB405 MPX404:MPX405 MZT404:MZT405 NJP404:NJP405 NTL404:NTL405 ODH404:ODH405 OND404:OND405 OWZ404:OWZ405 PGV404:PGV405 PQR404:PQR405 QAN404:QAN405 QKJ404:QKJ405 QUF404:QUF405 REB404:REB405 RNX404:RNX405 RXT404:RXT405 SHP404:SHP405 SRL404:SRL405 TBH404:TBH405 TLD404:TLD405 TUZ404:TUZ405 UEV404:UEV405 UOR404:UOR405 UYN404:UYN405 VIJ404:VIJ405 VSF404:VSF405 WCB404:WCB405 WLX404:WLX405 WVT404:WVT405 JH407:JH408 TD407:TD408 ACZ407:ACZ408 AMV407:AMV408 AWR407:AWR408 BGN407:BGN408 BQJ407:BQJ408 CAF407:CAF408 CKB407:CKB408 CTX407:CTX408 DDT407:DDT408 DNP407:DNP408 DXL407:DXL408 EHH407:EHH408 ERD407:ERD408 FAZ407:FAZ408 FKV407:FKV408 FUR407:FUR408 GEN407:GEN408 GOJ407:GOJ408 GYF407:GYF408 HIB407:HIB408 HRX407:HRX408 IBT407:IBT408 ILP407:ILP408 IVL407:IVL408 JFH407:JFH408 JPD407:JPD408 JYZ407:JYZ408 KIV407:KIV408 KSR407:KSR408 LCN407:LCN408 LMJ407:LMJ408 LWF407:LWF408 MGB407:MGB408 MPX407:MPX408 MZT407:MZT408 NJP407:NJP408 NTL407:NTL408 ODH407:ODH408 OND407:OND408 OWZ407:OWZ408 PGV407:PGV408 PQR407:PQR408 QAN407:QAN408 QKJ407:QKJ408 QUF407:QUF408 REB407:REB408 RNX407:RNX408 RXT407:RXT408 SHP407:SHP408 SRL407:SRL408 TBH407:TBH408 TLD407:TLD408 TUZ407:TUZ408 UEV407:UEV408 UOR407:UOR408 UYN407:UYN408 VIJ407:VIJ408 VSF407:VSF408 WCB407:WCB408 WLX407:WLX408 WVT407:WVT408 JH413:JH414 TD413:TD414 ACZ413:ACZ414 AMV413:AMV414 AWR413:AWR414 BGN413:BGN414 BQJ413:BQJ414 CAF413:CAF414 CKB413:CKB414 CTX413:CTX414 DDT413:DDT414 DNP413:DNP414 DXL413:DXL414 EHH413:EHH414 ERD413:ERD414 FAZ413:FAZ414 FKV413:FKV414 FUR413:FUR414 GEN413:GEN414 GOJ413:GOJ414 GYF413:GYF414 HIB413:HIB414 HRX413:HRX414 IBT413:IBT414 ILP413:ILP414 IVL413:IVL414 JFH413:JFH414 JPD413:JPD414 JYZ413:JYZ414 KIV413:KIV414 KSR413:KSR414 LCN413:LCN414 LMJ413:LMJ414 LWF413:LWF414 MGB413:MGB414 MPX413:MPX414 MZT413:MZT414 NJP413:NJP414 NTL413:NTL414 ODH413:ODH414 OND413:OND414 OWZ413:OWZ414 PGV413:PGV414 PQR413:PQR414 QAN413:QAN414 QKJ413:QKJ414 QUF413:QUF414 REB413:REB414 RNX413:RNX414 RXT413:RXT414 SHP413:SHP414 SRL413:SRL414 TBH413:TBH414 TLD413:TLD414 TUZ413:TUZ414 UEV413:UEV414 UOR413:UOR414 UYN413:UYN414 VIJ413:VIJ414 VSF413:VSF414 WCB413:WCB414 WLX413:WLX414 WVT413:WVT414 JH416:JH417 TD416:TD417 ACZ416:ACZ417 AMV416:AMV417 AWR416:AWR417 BGN416:BGN417 BQJ416:BQJ417 CAF416:CAF417 CKB416:CKB417 CTX416:CTX417 DDT416:DDT417 DNP416:DNP417 DXL416:DXL417 EHH416:EHH417 ERD416:ERD417 FAZ416:FAZ417 FKV416:FKV417 FUR416:FUR417 GEN416:GEN417 GOJ416:GOJ417 GYF416:GYF417 HIB416:HIB417 HRX416:HRX417 IBT416:IBT417 ILP416:ILP417 IVL416:IVL417 JFH416:JFH417 JPD416:JPD417 JYZ416:JYZ417 KIV416:KIV417 KSR416:KSR417 LCN416:LCN417 LMJ416:LMJ417 LWF416:LWF417 MGB416:MGB417 MPX416:MPX417 MZT416:MZT417 NJP416:NJP417 NTL416:NTL417 ODH416:ODH417 OND416:OND417 OWZ416:OWZ417 PGV416:PGV417 PQR416:PQR417 QAN416:QAN417 QKJ416:QKJ417 QUF416:QUF417 REB416:REB417 RNX416:RNX417 RXT416:RXT417 SHP416:SHP417 SRL416:SRL417 TBH416:TBH417 TLD416:TLD417 TUZ416:TUZ417 UEV416:UEV417 UOR416:UOR417 UYN416:UYN417 VIJ416:VIJ417 VSF416:VSF417 WCB416:WCB417 WLX416:WLX417 WVT416:WVT417 WVT401:WVT402 WLX401:WLX402 WCB401:WCB402 VSF401:VSF402 VIJ401:VIJ402 UYN401:UYN402 UOR401:UOR402 UEV401:UEV402 TUZ401:TUZ402 TLD401:TLD402 TBH401:TBH402 SRL401:SRL402 SHP401:SHP402 RXT401:RXT402 RNX401:RNX402 REB401:REB402 QUF401:QUF402 QKJ401:QKJ402 QAN401:QAN402 PQR401:PQR402 PGV401:PGV402 OWZ401:OWZ402 OND401:OND402 ODH401:ODH402 NTL401:NTL402 NJP401:NJP402 MZT401:MZT402 MPX401:MPX402 MGB401:MGB402 LWF401:LWF402 LMJ401:LMJ402 LCN401:LCN402 KSR401:KSR402 KIV401:KIV402 JYZ401:JYZ402 JPD401:JPD402 JFH401:JFH402 IVL401:IVL402 ILP401:ILP402 IBT401:IBT402 HRX401:HRX402 HIB401:HIB402 GYF401:GYF402 GOJ401:GOJ402 GEN401:GEN402 FUR401:FUR402 FKV401:FKV402 FAZ401:FAZ402 ERD401:ERD402 EHH401:EHH402 DXL401:DXL402 DNP401:DNP402 DDT401:DDT402 CTX401:CTX402 CKB401:CKB402 CAF401:CAF402 BQJ401:BQJ402 BGN401:BGN402 AWR401:AWR402 AMV401:AMV402 ACZ401:ACZ402 TD401:TD402 JH401:JH402 WVT410:WVT411 WLX410:WLX411 WCB410:WCB411 VSF410:VSF411 VIJ410:VIJ411 UYN410:UYN411 UOR410:UOR411 UEV410:UEV411 TUZ410:TUZ411 TLD410:TLD411 TBH410:TBH411 SRL410:SRL411 SHP410:SHP411 RXT410:RXT411 RNX410:RNX411 REB410:REB411 QUF410:QUF411 QKJ410:QKJ411 QAN410:QAN411 PQR410:PQR411 PGV410:PGV411 OWZ410:OWZ411 OND410:OND411 ODH410:ODH411 NTL410:NTL411 NJP410:NJP411 MZT410:MZT411 MPX410:MPX411 MGB410:MGB411 LWF410:LWF411 LMJ410:LMJ411 LCN410:LCN411 KSR410:KSR411 KIV410:KIV411 JYZ410:JYZ411 JPD410:JPD411 JFH410:JFH411 IVL410:IVL411 ILP410:ILP411 IBT410:IBT411 HRX410:HRX411 HIB410:HIB411 GYF410:GYF411 GOJ410:GOJ411 GEN410:GEN411 FUR410:FUR411 FKV410:FKV411 FAZ410:FAZ411 ERD410:ERD411 EHH410:EHH411 DXL410:DXL411 DNP410:DNP411 DDT410:DDT411 CTX410:CTX411 CKB410:CKB411 CAF410:CAF411 BQJ410:BQJ411 BGN410:BGN411 AWR410:AWR411 AMV410:AMV411 ACZ410:ACZ411 TD410:TD411 JH410:JH411 JH419:JH420 TD419:TD420 ACZ419:ACZ420 AMV419:AMV420 AWR419:AWR420 BGN419:BGN420 BQJ419:BQJ420 CAF419:CAF420 CKB419:CKB420 CTX419:CTX420 DDT419:DDT420 DNP419:DNP420 DXL419:DXL420 EHH419:EHH420 ERD419:ERD420 FAZ419:FAZ420 FKV419:FKV420 FUR419:FUR420 GEN419:GEN420 GOJ419:GOJ420 GYF419:GYF420 HIB419:HIB420 HRX419:HRX420 IBT419:IBT420 ILP419:ILP420 IVL419:IVL420 JFH419:JFH420 JPD419:JPD420 JYZ419:JYZ420 KIV419:KIV420 KSR419:KSR420 LCN419:LCN420 LMJ419:LMJ420 LWF419:LWF420 MGB419:MGB420 MPX419:MPX420 MZT419:MZT420 NJP419:NJP420 NTL419:NTL420 ODH419:ODH420 OND419:OND420 OWZ419:OWZ420 PGV419:PGV420 PQR419:PQR420 QAN419:QAN420 QKJ419:QKJ420 QUF419:QUF420 REB419:REB420 RNX419:RNX420 RXT419:RXT420 SHP419:SHP420 SRL419:SRL420 TBH419:TBH420 TLD419:TLD420 TUZ419:TUZ420 UEV419:UEV420 UOR419:UOR420 UYN419:UYN420 VIJ419:VIJ420 VSF419:VSF420 WCB419:WCB420 WLX419:WLX420 WVT419:WVT420 JH422:JH423 TD422:TD423 ACZ422:ACZ423 AMV422:AMV423 AWR422:AWR423 BGN422:BGN423 BQJ422:BQJ423 CAF422:CAF423 CKB422:CKB423 CTX422:CTX423 DDT422:DDT423 DNP422:DNP423 DXL422:DXL423 EHH422:EHH423 ERD422:ERD423 FAZ422:FAZ423 FKV422:FKV423 FUR422:FUR423 GEN422:GEN423 GOJ422:GOJ423 GYF422:GYF423 HIB422:HIB423 HRX422:HRX423 IBT422:IBT423 ILP422:ILP423 IVL422:IVL423 JFH422:JFH423 JPD422:JPD423 JYZ422:JYZ423 KIV422:KIV423 KSR422:KSR423 LCN422:LCN423 LMJ422:LMJ423 LWF422:LWF423 MGB422:MGB423 MPX422:MPX423 MZT422:MZT423 NJP422:NJP423 NTL422:NTL423 ODH422:ODH423 OND422:OND423 OWZ422:OWZ423 PGV422:PGV423 PQR422:PQR423 QAN422:QAN423 QKJ422:QKJ423 QUF422:QUF423 REB422:REB423 RNX422:RNX423 RXT422:RXT423 SHP422:SHP423 SRL422:SRL423 TBH422:TBH423 TLD422:TLD423 TUZ422:TUZ423 UEV422:UEV423 UOR422:UOR423 UYN422:UYN423 VIJ422:VIJ423 VSF422:VSF423 WCB422:WCB423 WLX422:WLX423 WVT422:WVT423 JH425:JH426 TD425:TD426 ACZ425:ACZ426 AMV425:AMV426 AWR425:AWR426 BGN425:BGN426 BQJ425:BQJ426 CAF425:CAF426 CKB425:CKB426 CTX425:CTX426 DDT425:DDT426 DNP425:DNP426 DXL425:DXL426 EHH425:EHH426 ERD425:ERD426 FAZ425:FAZ426 FKV425:FKV426 FUR425:FUR426 GEN425:GEN426 GOJ425:GOJ426 GYF425:GYF426 HIB425:HIB426 HRX425:HRX426 IBT425:IBT426 ILP425:ILP426 IVL425:IVL426 JFH425:JFH426 JPD425:JPD426 JYZ425:JYZ426 KIV425:KIV426 KSR425:KSR426 LCN425:LCN426 LMJ425:LMJ426 LWF425:LWF426 MGB425:MGB426 MPX425:MPX426 MZT425:MZT426 NJP425:NJP426 NTL425:NTL426 ODH425:ODH426 OND425:OND426 OWZ425:OWZ426 PGV425:PGV426 PQR425:PQR426 QAN425:QAN426 QKJ425:QKJ426 QUF425:QUF426 REB425:REB426 RNX425:RNX426 RXT425:RXT426 SHP425:SHP426 SRL425:SRL426 TBH425:TBH426 TLD425:TLD426 TUZ425:TUZ426 UEV425:UEV426 UOR425:UOR426 UYN425:UYN426 VIJ425:VIJ426 VSF425:VSF426 WCB425:WCB426 WLX425:WLX426 WVT425:WVT426 JH431:JH432 TD431:TD432 ACZ431:ACZ432 AMV431:AMV432 AWR431:AWR432 BGN431:BGN432 BQJ431:BQJ432 CAF431:CAF432 CKB431:CKB432 CTX431:CTX432 DDT431:DDT432 DNP431:DNP432 DXL431:DXL432 EHH431:EHH432 ERD431:ERD432 FAZ431:FAZ432 FKV431:FKV432 FUR431:FUR432 GEN431:GEN432 GOJ431:GOJ432 GYF431:GYF432 HIB431:HIB432 HRX431:HRX432 IBT431:IBT432 ILP431:ILP432 IVL431:IVL432 JFH431:JFH432 JPD431:JPD432 JYZ431:JYZ432 KIV431:KIV432 KSR431:KSR432 LCN431:LCN432 LMJ431:LMJ432 LWF431:LWF432 MGB431:MGB432 MPX431:MPX432 MZT431:MZT432 NJP431:NJP432 NTL431:NTL432 ODH431:ODH432 OND431:OND432 OWZ431:OWZ432 PGV431:PGV432 PQR431:PQR432 QAN431:QAN432 QKJ431:QKJ432 QUF431:QUF432 REB431:REB432 RNX431:RNX432 RXT431:RXT432 SHP431:SHP432 SRL431:SRL432 TBH431:TBH432 TLD431:TLD432 TUZ431:TUZ432 UEV431:UEV432 UOR431:UOR432 UYN431:UYN432 VIJ431:VIJ432 VSF431:VSF432 WCB431:WCB432 WLX431:WLX432 WVT431:WVT432 JH434:JH435 TD434:TD435 ACZ434:ACZ435 AMV434:AMV435 AWR434:AWR435 BGN434:BGN435 BQJ434:BQJ435 CAF434:CAF435 CKB434:CKB435 CTX434:CTX435 DDT434:DDT435 DNP434:DNP435 DXL434:DXL435 EHH434:EHH435 ERD434:ERD435 FAZ434:FAZ435 FKV434:FKV435 FUR434:FUR435 GEN434:GEN435 GOJ434:GOJ435 GYF434:GYF435 HIB434:HIB435 HRX434:HRX435 IBT434:IBT435 ILP434:ILP435 IVL434:IVL435 JFH434:JFH435 JPD434:JPD435 JYZ434:JYZ435 KIV434:KIV435 KSR434:KSR435 LCN434:LCN435 LMJ434:LMJ435 LWF434:LWF435 MGB434:MGB435 MPX434:MPX435 MZT434:MZT435 NJP434:NJP435 NTL434:NTL435 ODH434:ODH435 OND434:OND435 OWZ434:OWZ435 PGV434:PGV435 PQR434:PQR435 QAN434:QAN435 QKJ434:QKJ435 QUF434:QUF435 REB434:REB435 RNX434:RNX435 RXT434:RXT435 SHP434:SHP435 SRL434:SRL435 TBH434:TBH435 TLD434:TLD435 TUZ434:TUZ435 UEV434:UEV435 UOR434:UOR435 UYN434:UYN435 VIJ434:VIJ435 VSF434:VSF435 WCB434:WCB435 WLX434:WLX435 WVT434:WVT435 JH440:JH441 TD440:TD441 ACZ440:ACZ441 AMV440:AMV441 AWR440:AWR441 BGN440:BGN441 BQJ440:BQJ441 CAF440:CAF441 CKB440:CKB441 CTX440:CTX441 DDT440:DDT441 DNP440:DNP441 DXL440:DXL441 EHH440:EHH441 ERD440:ERD441 FAZ440:FAZ441 FKV440:FKV441 FUR440:FUR441 GEN440:GEN441 GOJ440:GOJ441 GYF440:GYF441 HIB440:HIB441 HRX440:HRX441 IBT440:IBT441 ILP440:ILP441 IVL440:IVL441 JFH440:JFH441 JPD440:JPD441 JYZ440:JYZ441 KIV440:KIV441 KSR440:KSR441 LCN440:LCN441 LMJ440:LMJ441 LWF440:LWF441 MGB440:MGB441 MPX440:MPX441 MZT440:MZT441 NJP440:NJP441 NTL440:NTL441 ODH440:ODH441 OND440:OND441 OWZ440:OWZ441 PGV440:PGV441 PQR440:PQR441 QAN440:QAN441 QKJ440:QKJ441 QUF440:QUF441 REB440:REB441 RNX440:RNX441 RXT440:RXT441 SHP440:SHP441 SRL440:SRL441 TBH440:TBH441 TLD440:TLD441 TUZ440:TUZ441 UEV440:UEV441 UOR440:UOR441 UYN440:UYN441 VIJ440:VIJ441 VSF440:VSF441 WCB440:WCB441 WLX440:WLX441 WVT440:WVT441 JH443:JH444 TD443:TD444 ACZ443:ACZ444 AMV443:AMV444 AWR443:AWR444 BGN443:BGN444 BQJ443:BQJ444 CAF443:CAF444 CKB443:CKB444 CTX443:CTX444 DDT443:DDT444 DNP443:DNP444 DXL443:DXL444 EHH443:EHH444 ERD443:ERD444 FAZ443:FAZ444 FKV443:FKV444 FUR443:FUR444 GEN443:GEN444 GOJ443:GOJ444 GYF443:GYF444 HIB443:HIB444 HRX443:HRX444 IBT443:IBT444 ILP443:ILP444 IVL443:IVL444 JFH443:JFH444 JPD443:JPD444 JYZ443:JYZ444 KIV443:KIV444 KSR443:KSR444 LCN443:LCN444 LMJ443:LMJ444 LWF443:LWF444 MGB443:MGB444 MPX443:MPX444 MZT443:MZT444 NJP443:NJP444 NTL443:NTL444 ODH443:ODH444 OND443:OND444 OWZ443:OWZ444 PGV443:PGV444 PQR443:PQR444 QAN443:QAN444 QKJ443:QKJ444 QUF443:QUF444 REB443:REB444 RNX443:RNX444 RXT443:RXT444 SHP443:SHP444 SRL443:SRL444 TBH443:TBH444 TLD443:TLD444 TUZ443:TUZ444 UEV443:UEV444 UOR443:UOR444 UYN443:UYN444 VIJ443:VIJ444 VSF443:VSF444 WCB443:WCB444 WLX443:WLX444 WVT443:WVT444 WVT428:WVT429 WLX428:WLX429 WCB428:WCB429 VSF428:VSF429 VIJ428:VIJ429 UYN428:UYN429 UOR428:UOR429 UEV428:UEV429 TUZ428:TUZ429 TLD428:TLD429 TBH428:TBH429 SRL428:SRL429 SHP428:SHP429 RXT428:RXT429 RNX428:RNX429 REB428:REB429 QUF428:QUF429 QKJ428:QKJ429 QAN428:QAN429 PQR428:PQR429 PGV428:PGV429 OWZ428:OWZ429 OND428:OND429 ODH428:ODH429 NTL428:NTL429 NJP428:NJP429 MZT428:MZT429 MPX428:MPX429 MGB428:MGB429 LWF428:LWF429 LMJ428:LMJ429 LCN428:LCN429 KSR428:KSR429 KIV428:KIV429 JYZ428:JYZ429 JPD428:JPD429 JFH428:JFH429 IVL428:IVL429 ILP428:ILP429 IBT428:IBT429 HRX428:HRX429 HIB428:HIB429 GYF428:GYF429 GOJ428:GOJ429 GEN428:GEN429 FUR428:FUR429 FKV428:FKV429 FAZ428:FAZ429 ERD428:ERD429 EHH428:EHH429 DXL428:DXL429 DNP428:DNP429 DDT428:DDT429 CTX428:CTX429 CKB428:CKB429 CAF428:CAF429 BQJ428:BQJ429 BGN428:BGN429 AWR428:AWR429 AMV428:AMV429 ACZ428:ACZ429 TD428:TD429 JH428:JH429 WVT437:WVT438 WLX437:WLX438 WCB437:WCB438 VSF437:VSF438 VIJ437:VIJ438 UYN437:UYN438 UOR437:UOR438 UEV437:UEV438 TUZ437:TUZ438 TLD437:TLD438 TBH437:TBH438 SRL437:SRL438 SHP437:SHP438 RXT437:RXT438 RNX437:RNX438 REB437:REB438 QUF437:QUF438 QKJ437:QKJ438 QAN437:QAN438 PQR437:PQR438 PGV437:PGV438 OWZ437:OWZ438 OND437:OND438 ODH437:ODH438 NTL437:NTL438 NJP437:NJP438 MZT437:MZT438 MPX437:MPX438 MGB437:MGB438 LWF437:LWF438 LMJ437:LMJ438 LCN437:LCN438 KSR437:KSR438 KIV437:KIV438 JYZ437:JYZ438 JPD437:JPD438 JFH437:JFH438 IVL437:IVL438 ILP437:ILP438 IBT437:IBT438 HRX437:HRX438 HIB437:HIB438 GYF437:GYF438 GOJ437:GOJ438 GEN437:GEN438 FUR437:FUR438 FKV437:FKV438 FAZ437:FAZ438 ERD437:ERD438 EHH437:EHH438 DXL437:DXL438 DNP437:DNP438 DDT437:DDT438 CTX437:CTX438 CKB437:CKB438 CAF437:CAF438 BQJ437:BQJ438 BGN437:BGN438 AWR437:AWR438 AMV437:AMV438 ACZ437:ACZ438 TD437:TD438 JH437:JH438 JH446:JH447 TD446:TD447 ACZ446:ACZ447 AMV446:AMV447 AWR446:AWR447 BGN446:BGN447 BQJ446:BQJ447 CAF446:CAF447 CKB446:CKB447 CTX446:CTX447 DDT446:DDT447 DNP446:DNP447 DXL446:DXL447 EHH446:EHH447 ERD446:ERD447 FAZ446:FAZ447 FKV446:FKV447 FUR446:FUR447 GEN446:GEN447 GOJ446:GOJ447 GYF446:GYF447 HIB446:HIB447 HRX446:HRX447 IBT446:IBT447 ILP446:ILP447 IVL446:IVL447 JFH446:JFH447 JPD446:JPD447 JYZ446:JYZ447 KIV446:KIV447 KSR446:KSR447 LCN446:LCN447 LMJ446:LMJ447 LWF446:LWF447 MGB446:MGB447 MPX446:MPX447 MZT446:MZT447 NJP446:NJP447 NTL446:NTL447 ODH446:ODH447 OND446:OND447 OWZ446:OWZ447 PGV446:PGV447 PQR446:PQR447 QAN446:QAN447 QKJ446:QKJ447 QUF446:QUF447 REB446:REB447 RNX446:RNX447 RXT446:RXT447 SHP446:SHP447 SRL446:SRL447 TBH446:TBH447 TLD446:TLD447 TUZ446:TUZ447 UEV446:UEV447 UOR446:UOR447 UYN446:UYN447 VIJ446:VIJ447 VSF446:VSF447 WCB446:WCB447 WLX446:WLX447 WVT446:WVT447 JH449:JH450 TD449:TD450 ACZ449:ACZ450 AMV449:AMV450 AWR449:AWR450 BGN449:BGN450 BQJ449:BQJ450 CAF449:CAF450 CKB449:CKB450 CTX449:CTX450 DDT449:DDT450 DNP449:DNP450 DXL449:DXL450 EHH449:EHH450 ERD449:ERD450 FAZ449:FAZ450 FKV449:FKV450 FUR449:FUR450 GEN449:GEN450 GOJ449:GOJ450 GYF449:GYF450 HIB449:HIB450 HRX449:HRX450 IBT449:IBT450 ILP449:ILP450 IVL449:IVL450 JFH449:JFH450 JPD449:JPD450 JYZ449:JYZ450 KIV449:KIV450 KSR449:KSR450 LCN449:LCN450 LMJ449:LMJ450 LWF449:LWF450 MGB449:MGB450 MPX449:MPX450 MZT449:MZT450 NJP449:NJP450 NTL449:NTL450 ODH449:ODH450 OND449:OND450 OWZ449:OWZ450 PGV449:PGV450 PQR449:PQR450 QAN449:QAN450 QKJ449:QKJ450 QUF449:QUF450 REB449:REB450 RNX449:RNX450 RXT449:RXT450 SHP449:SHP450 SRL449:SRL450 TBH449:TBH450 TLD449:TLD450 TUZ449:TUZ450 UEV449:UEV450 UOR449:UOR450 UYN449:UYN450 VIJ449:VIJ450 VSF449:VSF450 WCB449:WCB450 WLX449:WLX450 WVT449:WVT450 JH452:JH453 TD452:TD453 ACZ452:ACZ453 AMV452:AMV453 AWR452:AWR453 BGN452:BGN453 BQJ452:BQJ453 CAF452:CAF453 CKB452:CKB453 CTX452:CTX453 DDT452:DDT453 DNP452:DNP453 DXL452:DXL453 EHH452:EHH453 ERD452:ERD453 FAZ452:FAZ453 FKV452:FKV453 FUR452:FUR453 GEN452:GEN453 GOJ452:GOJ453 GYF452:GYF453 HIB452:HIB453 HRX452:HRX453 IBT452:IBT453 ILP452:ILP453 IVL452:IVL453 JFH452:JFH453 JPD452:JPD453 JYZ452:JYZ453 KIV452:KIV453 KSR452:KSR453 LCN452:LCN453 LMJ452:LMJ453 LWF452:LWF453 MGB452:MGB453 MPX452:MPX453 MZT452:MZT453 NJP452:NJP453 NTL452:NTL453 ODH452:ODH453 OND452:OND453 OWZ452:OWZ453 PGV452:PGV453 PQR452:PQR453 QAN452:QAN453 QKJ452:QKJ453 QUF452:QUF453 REB452:REB453 RNX452:RNX453 RXT452:RXT453 SHP452:SHP453 SRL452:SRL453 TBH452:TBH453 TLD452:TLD453 TUZ452:TUZ453 UEV452:UEV453 UOR452:UOR453 UYN452:UYN453 VIJ452:VIJ453 VSF452:VSF453 WCB452:WCB453 WLX452:WLX453 WVT452:WVT453 JH458:JH459 TD458:TD459 ACZ458:ACZ459 AMV458:AMV459 AWR458:AWR459 BGN458:BGN459 BQJ458:BQJ459 CAF458:CAF459 CKB458:CKB459 CTX458:CTX459 DDT458:DDT459 DNP458:DNP459 DXL458:DXL459 EHH458:EHH459 ERD458:ERD459 FAZ458:FAZ459 FKV458:FKV459 FUR458:FUR459 GEN458:GEN459 GOJ458:GOJ459 GYF458:GYF459 HIB458:HIB459 HRX458:HRX459 IBT458:IBT459 ILP458:ILP459 IVL458:IVL459 JFH458:JFH459 JPD458:JPD459 JYZ458:JYZ459 KIV458:KIV459 KSR458:KSR459 LCN458:LCN459 LMJ458:LMJ459 LWF458:LWF459 MGB458:MGB459 MPX458:MPX459 MZT458:MZT459 NJP458:NJP459 NTL458:NTL459 ODH458:ODH459 OND458:OND459 OWZ458:OWZ459 PGV458:PGV459 PQR458:PQR459 QAN458:QAN459 QKJ458:QKJ459 QUF458:QUF459 REB458:REB459 RNX458:RNX459 RXT458:RXT459 SHP458:SHP459 SRL458:SRL459 TBH458:TBH459 TLD458:TLD459 TUZ458:TUZ459 UEV458:UEV459 UOR458:UOR459 UYN458:UYN459 VIJ458:VIJ459 VSF458:VSF459 WCB458:WCB459 WLX458:WLX459 WVT458:WVT459 JH461:JH462 TD461:TD462 ACZ461:ACZ462 AMV461:AMV462 AWR461:AWR462 BGN461:BGN462 BQJ461:BQJ462 CAF461:CAF462 CKB461:CKB462 CTX461:CTX462 DDT461:DDT462 DNP461:DNP462 DXL461:DXL462 EHH461:EHH462 ERD461:ERD462 FAZ461:FAZ462 FKV461:FKV462 FUR461:FUR462 GEN461:GEN462 GOJ461:GOJ462 GYF461:GYF462 HIB461:HIB462 HRX461:HRX462 IBT461:IBT462 ILP461:ILP462 IVL461:IVL462 JFH461:JFH462 JPD461:JPD462 JYZ461:JYZ462 KIV461:KIV462 KSR461:KSR462 LCN461:LCN462 LMJ461:LMJ462 LWF461:LWF462 MGB461:MGB462 MPX461:MPX462 MZT461:MZT462 NJP461:NJP462 NTL461:NTL462 ODH461:ODH462 OND461:OND462 OWZ461:OWZ462 PGV461:PGV462 PQR461:PQR462 QAN461:QAN462 QKJ461:QKJ462 QUF461:QUF462 REB461:REB462 RNX461:RNX462 RXT461:RXT462 SHP461:SHP462 SRL461:SRL462 TBH461:TBH462 TLD461:TLD462 TUZ461:TUZ462 UEV461:UEV462 UOR461:UOR462 UYN461:UYN462 VIJ461:VIJ462 VSF461:VSF462 WCB461:WCB462 WLX461:WLX462 WVT461:WVT462 JH467:JH468 TD467:TD468 ACZ467:ACZ468 AMV467:AMV468 AWR467:AWR468 BGN467:BGN468 BQJ467:BQJ468 CAF467:CAF468 CKB467:CKB468 CTX467:CTX468 DDT467:DDT468 DNP467:DNP468 DXL467:DXL468 EHH467:EHH468 ERD467:ERD468 FAZ467:FAZ468 FKV467:FKV468 FUR467:FUR468 GEN467:GEN468 GOJ467:GOJ468 GYF467:GYF468 HIB467:HIB468 HRX467:HRX468 IBT467:IBT468 ILP467:ILP468 IVL467:IVL468 JFH467:JFH468 JPD467:JPD468 JYZ467:JYZ468 KIV467:KIV468 KSR467:KSR468 LCN467:LCN468 LMJ467:LMJ468 LWF467:LWF468 MGB467:MGB468 MPX467:MPX468 MZT467:MZT468 NJP467:NJP468 NTL467:NTL468 ODH467:ODH468 OND467:OND468 OWZ467:OWZ468 PGV467:PGV468 PQR467:PQR468 QAN467:QAN468 QKJ467:QKJ468 QUF467:QUF468 REB467:REB468 RNX467:RNX468 RXT467:RXT468 SHP467:SHP468 SRL467:SRL468 TBH467:TBH468 TLD467:TLD468 TUZ467:TUZ468 UEV467:UEV468 UOR467:UOR468 UYN467:UYN468 VIJ467:VIJ468 VSF467:VSF468 WCB467:WCB468 WLX467:WLX468 WVT467:WVT468 WVT455:WVT456 WLX455:WLX456 WCB455:WCB456 VSF455:VSF456 VIJ455:VIJ456 UYN455:UYN456 UOR455:UOR456 UEV455:UEV456 TUZ455:TUZ456 TLD455:TLD456 TBH455:TBH456 SRL455:SRL456 SHP455:SHP456 RXT455:RXT456 RNX455:RNX456 REB455:REB456 QUF455:QUF456 QKJ455:QKJ456 QAN455:QAN456 PQR455:PQR456 PGV455:PGV456 OWZ455:OWZ456 OND455:OND456 ODH455:ODH456 NTL455:NTL456 NJP455:NJP456 MZT455:MZT456 MPX455:MPX456 MGB455:MGB456 LWF455:LWF456 LMJ455:LMJ456 LCN455:LCN456 KSR455:KSR456 KIV455:KIV456 JYZ455:JYZ456 JPD455:JPD456 JFH455:JFH456 IVL455:IVL456 ILP455:ILP456 IBT455:IBT456 HRX455:HRX456 HIB455:HIB456 GYF455:GYF456 GOJ455:GOJ456 GEN455:GEN456 FUR455:FUR456 FKV455:FKV456 FAZ455:FAZ456 ERD455:ERD456 EHH455:EHH456 DXL455:DXL456 DNP455:DNP456 DDT455:DDT456 CTX455:CTX456 CKB455:CKB456 CAF455:CAF456 BQJ455:BQJ456 BGN455:BGN456 AWR455:AWR456 AMV455:AMV456 ACZ455:ACZ456 TD455:TD456 JH455:JH456 WVT464:WVT465 WLX464:WLX465 WCB464:WCB465 VSF464:VSF465 VIJ464:VIJ465 UYN464:UYN465 UOR464:UOR465 UEV464:UEV465 TUZ464:TUZ465 TLD464:TLD465 TBH464:TBH465 SRL464:SRL465 SHP464:SHP465 RXT464:RXT465 RNX464:RNX465 REB464:REB465 QUF464:QUF465 QKJ464:QKJ465 QAN464:QAN465 PQR464:PQR465 PGV464:PGV465 OWZ464:OWZ465 OND464:OND465 ODH464:ODH465 NTL464:NTL465 NJP464:NJP465 MZT464:MZT465 MPX464:MPX465 MGB464:MGB465 LWF464:LWF465 LMJ464:LMJ465 LCN464:LCN465 KSR464:KSR465 KIV464:KIV465 JYZ464:JYZ465 JPD464:JPD465 JFH464:JFH465 IVL464:IVL465 ILP464:ILP465 IBT464:IBT465 HRX464:HRX465 HIB464:HIB465 GYF464:GYF465 GOJ464:GOJ465 GEN464:GEN465 FUR464:FUR465 FKV464:FKV465 FAZ464:FAZ465 ERD464:ERD465 EHH464:EHH465 DXL464:DXL465 DNP464:DNP465 DDT464:DDT465 CTX464:CTX465 CKB464:CKB465 CAF464:CAF465 BQJ464:BQJ465 BGN464:BGN465 AWR464:AWR465 AMV464:AMV465 ACZ464:ACZ465 TD464:TD465 JH464:JH465 WVT106:WVT116 WLX106:WLX116 WCB106:WCB116 VSF106:VSF116 VIJ106:VIJ116 UYN106:UYN116 UOR106:UOR116 UEV106:UEV116 TUZ106:TUZ116 TLD106:TLD116 TBH106:TBH116 SRL106:SRL116 SHP106:SHP116 RXT106:RXT116 RNX106:RNX116 REB106:REB116 QUF106:QUF116 QKJ106:QKJ116 QAN106:QAN116 PQR106:PQR116 PGV106:PGV116 OWZ106:OWZ116 OND106:OND116 ODH106:ODH116 NTL106:NTL116 NJP106:NJP116 MZT106:MZT116 MPX106:MPX116 MGB106:MGB116 LWF106:LWF116 LMJ106:LMJ116 LCN106:LCN116 KSR106:KSR116 KIV106:KIV116 JYZ106:JYZ116 JPD106:JPD116 JFH106:JFH116 IVL106:IVL116 ILP106:ILP116 IBT106:IBT116 HRX106:HRX116 HIB106:HIB116 GYF106:GYF116 GOJ106:GOJ116 GEN106:GEN116 FUR106:FUR116 FKV106:FKV116 FAZ106:FAZ116 ERD106:ERD116 EHH106:EHH116 DXL106:DXL116 DNP106:DNP116 DDT106:DDT116 CTX106:CTX116 CKB106:CKB116 CAF106:CAF116 BQJ106:BQJ116 BGN106:BGN116 AWR106:AWR116 AMV106:AMV116 ACZ106:ACZ116 TD106:TD116 JH106:JH116 WVT470:WVT676 WLX470:WLX676 WCB470:WCB676 VSF470:VSF676 VIJ470:VIJ676 UYN470:UYN676 UOR470:UOR676 UEV470:UEV676 TUZ470:TUZ676 TLD470:TLD676 TBH470:TBH676 SRL470:SRL676 SHP470:SHP676 RXT470:RXT676 RNX470:RNX676 REB470:REB676 QUF470:QUF676 QKJ470:QKJ676 QAN470:QAN676 PQR470:PQR676 PGV470:PGV676 OWZ470:OWZ676 OND470:OND676 ODH470:ODH676 NTL470:NTL676 NJP470:NJP676 MZT470:MZT676 MPX470:MPX676 MGB470:MGB676 LWF470:LWF676 LMJ470:LMJ676 LCN470:LCN676 KSR470:KSR676 KIV470:KIV676 JYZ470:JYZ676 JPD470:JPD676 JFH470:JFH676 IVL470:IVL676 ILP470:ILP676 IBT470:IBT676 HRX470:HRX676 HIB470:HIB676 GYF470:GYF676 GOJ470:GOJ676 GEN470:GEN676 FUR470:FUR676 FKV470:FKV676 FAZ470:FAZ676 ERD470:ERD676 EHH470:EHH676 DXL470:DXL676 DNP470:DNP676 DDT470:DDT676 CTX470:CTX676 CKB470:CKB676 CAF470:CAF676 BQJ470:BQJ676 BGN470:BGN676 AWR470:AWR676 AMV470:AMV676 ACZ470:ACZ676 TD470:TD676 JH470:JH676 WVT678:WVT761 WLX678:WLX761 WCB678:WCB761 VSF678:VSF761 VIJ678:VIJ761 UYN678:UYN761 UOR678:UOR761 UEV678:UEV761 TUZ678:TUZ761 TLD678:TLD761 TBH678:TBH761 SRL678:SRL761 SHP678:SHP761 RXT678:RXT761 RNX678:RNX761 REB678:REB761 QUF678:QUF761 QKJ678:QKJ761 QAN678:QAN761 PQR678:PQR761 PGV678:PGV761 OWZ678:OWZ761 OND678:OND761 ODH678:ODH761 NTL678:NTL761 NJP678:NJP761 MZT678:MZT761 MPX678:MPX761 MGB678:MGB761 LWF678:LWF761 LMJ678:LMJ761 LCN678:LCN761 KSR678:KSR761 KIV678:KIV761 JYZ678:JYZ761 JPD678:JPD761 JFH678:JFH761 IVL678:IVL761 ILP678:ILP761 IBT678:IBT761 HRX678:HRX761 HIB678:HIB761 GYF678:GYF761 GOJ678:GOJ761 GEN678:GEN761 FUR678:FUR761 FKV678:FKV761 FAZ678:FAZ761 ERD678:ERD761 EHH678:EHH761 DXL678:DXL761 DNP678:DNP761 DDT678:DDT761 CTX678:CTX761 CKB678:CKB761 CAF678:CAF761 BQJ678:BQJ761 BGN678:BGN761 AWR678:AWR761 AMV678:AMV761 ACZ678:ACZ761 TD678:TD761 JH678:JH761 JH4:JH86 TD4:TD86 ACZ4:ACZ86 AMV4:AMV86 AWR4:AWR86 BGN4:BGN86 BQJ4:BQJ86 CAF4:CAF86 CKB4:CKB86 CTX4:CTX86 DDT4:DDT86 DNP4:DNP86 DXL4:DXL86 EHH4:EHH86 ERD4:ERD86 FAZ4:FAZ86 FKV4:FKV86 FUR4:FUR86 GEN4:GEN86 GOJ4:GOJ86 GYF4:GYF86 HIB4:HIB86 HRX4:HRX86 IBT4:IBT86 ILP4:ILP86 IVL4:IVL86 JFH4:JFH86 JPD4:JPD86 JYZ4:JYZ86 KIV4:KIV86 KSR4:KSR86 LCN4:LCN86 LMJ4:LMJ86 LWF4:LWF86 MGB4:MGB86 MPX4:MPX86 MZT4:MZT86 NJP4:NJP86 NTL4:NTL86 ODH4:ODH86 OND4:OND86 OWZ4:OWZ86 PGV4:PGV86 PQR4:PQR86 QAN4:QAN86 QKJ4:QKJ86 QUF4:QUF86 REB4:REB86 RNX4:RNX86 RXT4:RXT86 SHP4:SHP86 SRL4:SRL86 TBH4:TBH86 TLD4:TLD86 TUZ4:TUZ86 UEV4:UEV86 UOR4:UOR86 UYN4:UYN86 VIJ4:VIJ86 VSF4:VSF86 WCB4:WCB86 WLX4:WLX86 WVT4:WVT86 ACZ763:ACZ1307 TD763:TD1307 JH763:JH1307 WVT763:WVT1307 WLX763:WLX1307 WCB763:WCB1307 VSF763:VSF1307 VIJ763:VIJ1307 UYN763:UYN1307 UOR763:UOR1307 UEV763:UEV1307 TUZ763:TUZ1307 TLD763:TLD1307 TBH763:TBH1307 SRL763:SRL1307 SHP763:SHP1307 RXT763:RXT1307 RNX763:RNX1307 REB763:REB1307 QUF763:QUF1307 QKJ763:QKJ1307 QAN763:QAN1307 PQR763:PQR1307 PGV763:PGV1307 OWZ763:OWZ1307 OND763:OND1307 ODH763:ODH1307 NTL763:NTL1307 NJP763:NJP1307 MZT763:MZT1307 MPX763:MPX1307 MGB763:MGB1307 LWF763:LWF1307 LMJ763:LMJ1307 LCN763:LCN1307 KSR763:KSR1307 KIV763:KIV1307 JYZ763:JYZ1307 JPD763:JPD1307 JFH763:JFH1307 IVL763:IVL1307 ILP763:ILP1307 IBT763:IBT1307 HRX763:HRX1307 HIB763:HIB1307 GYF763:GYF1307 GOJ763:GOJ1307 GEN763:GEN1307 FUR763:FUR1307 FKV763:FKV1307 FAZ763:FAZ1307 ERD763:ERD1307 EHH763:EHH1307 DXL763:DXL1307 DNP763:DNP1307 DDT763:DDT1307 CTX763:CTX1307 CKB763:CKB1307 CAF763:CAF1307 BQJ763:BQJ1307 BGN763:BGN1307 AWR763:AWR1307 AMV763:AMV1307" xr:uid="{3666DF43-19B9-402A-B441-D2E28F9F77C9}"/>
    <dataValidation type="whole" allowBlank="1" showInputMessage="1" showErrorMessage="1" sqref="AB4:AY4 AC2:AQ2 V1308:AL1048576 V3:AY3" xr:uid="{3E63719F-F478-4EAC-B373-7F56DC99B118}">
      <formula1>0</formula1>
      <formula2>9.99999999999999E+39</formula2>
    </dataValidation>
    <dataValidation allowBlank="1" showInputMessage="1" showErrorMessage="1" promptTitle="CATEGORÍA CONTRACTUAL" prompt="Seleccione una categoría que permita clasificar la línea de conformidad con el rol que asume el contratista a traves del cumplimiento de sus obligaciones" sqref="Y4:AA4" xr:uid="{30DAFE9F-4847-47A3-ADF9-C526885569E5}"/>
    <dataValidation allowBlank="1" showInputMessage="1" showErrorMessage="1" promptTitle="Validación de datos" prompt="Estas columnas validan que la sumatoria de compromisos y obligaciones sea igual a el valor estimado en la vigencia actual." sqref="BD3" xr:uid="{5E6246DB-58DC-4AF5-85B8-582448572C7B}"/>
    <dataValidation allowBlank="1" showInputMessage="1" showErrorMessage="1" promptTitle="Valor estimado en la vigencia" prompt="Registre en formato número el valor del contrato durante la vigencia en curso" sqref="S4" xr:uid="{70272A2E-C76F-436A-9D9E-9B6A85123C5F}"/>
  </dataValidations>
  <printOptions horizontalCentered="1"/>
  <pageMargins left="0.39370078740157483" right="0.39370078740157483" top="0.39370078740157483" bottom="0.39370078740157483" header="0.31496062992125984" footer="0.31496062992125984"/>
  <pageSetup paperSize="41" scale="45" fitToWidth="3"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AFC0B-EDB5-485C-AF51-D15A3B1AA299}">
  <dimension ref="A1:AF1205"/>
  <sheetViews>
    <sheetView zoomScale="70" zoomScaleNormal="70" workbookViewId="0"/>
  </sheetViews>
  <sheetFormatPr baseColWidth="10" defaultColWidth="45.77734375" defaultRowHeight="17.399999999999999"/>
  <cols>
    <col min="1" max="1" width="23.21875" style="131" customWidth="1"/>
    <col min="2" max="2" width="24.88671875" style="131" customWidth="1"/>
    <col min="3" max="3" width="12.109375" style="131" customWidth="1"/>
    <col min="4" max="4" width="17.77734375" style="131" customWidth="1"/>
    <col min="5" max="5" width="24" style="131" customWidth="1"/>
    <col min="6" max="6" width="39.33203125" style="131" customWidth="1"/>
    <col min="7" max="7" width="42.77734375" style="132" customWidth="1"/>
    <col min="8" max="8" width="24.6640625" style="131" customWidth="1"/>
    <col min="9" max="9" width="23.77734375" style="131" customWidth="1"/>
    <col min="10" max="10" width="24" style="142" customWidth="1"/>
    <col min="11" max="11" width="24" style="131" customWidth="1"/>
    <col min="12" max="12" width="35.44140625" style="131" customWidth="1"/>
    <col min="13" max="13" width="29.88671875" style="131" customWidth="1"/>
    <col min="14" max="14" width="97.109375" style="131" customWidth="1"/>
    <col min="15" max="15" width="27.88671875" style="131" customWidth="1"/>
    <col min="16" max="16" width="28.33203125" style="131" customWidth="1"/>
    <col min="17" max="17" width="17.33203125" style="131" customWidth="1"/>
    <col min="18" max="18" width="29" style="135" customWidth="1"/>
    <col min="19" max="19" width="29.88671875" style="131" customWidth="1"/>
    <col min="20" max="20" width="33.33203125" style="131" customWidth="1"/>
    <col min="21" max="21" width="32.6640625" style="136" customWidth="1"/>
    <col min="22" max="22" width="45.77734375" style="137" customWidth="1"/>
    <col min="23" max="23" width="21.77734375" style="131" customWidth="1"/>
    <col min="24" max="24" width="18.6640625" style="131" customWidth="1"/>
    <col min="25" max="25" width="25.21875" style="131" customWidth="1"/>
    <col min="26" max="26" width="50.5546875" style="124" customWidth="1"/>
    <col min="27" max="27" width="31.33203125" style="140" customWidth="1"/>
    <col min="28" max="28" width="25.21875" style="138" customWidth="1"/>
    <col min="29" max="29" width="46.33203125" style="138" customWidth="1"/>
    <col min="30" max="30" width="40.77734375" style="138" customWidth="1"/>
    <col min="31" max="31" width="37.44140625" style="138" customWidth="1"/>
    <col min="32" max="32" width="33.77734375" style="139" customWidth="1"/>
    <col min="33" max="16384" width="45.77734375" style="110"/>
  </cols>
  <sheetData>
    <row r="1" spans="1:32" s="91" customFormat="1" ht="127.2" customHeight="1">
      <c r="A1" s="77" t="s">
        <v>4446</v>
      </c>
      <c r="B1" s="77" t="s">
        <v>4447</v>
      </c>
      <c r="C1" s="77" t="s">
        <v>4448</v>
      </c>
      <c r="D1" s="78" t="s">
        <v>609</v>
      </c>
      <c r="E1" s="79" t="s">
        <v>4449</v>
      </c>
      <c r="F1" s="80" t="s">
        <v>610</v>
      </c>
      <c r="G1" s="80" t="s">
        <v>611</v>
      </c>
      <c r="H1" s="81" t="s">
        <v>4450</v>
      </c>
      <c r="I1" s="81" t="s">
        <v>4451</v>
      </c>
      <c r="J1" s="82" t="s">
        <v>612</v>
      </c>
      <c r="K1" s="77" t="s">
        <v>613</v>
      </c>
      <c r="L1" s="77" t="s">
        <v>4452</v>
      </c>
      <c r="M1" s="77" t="s">
        <v>614</v>
      </c>
      <c r="N1" s="83" t="s">
        <v>4453</v>
      </c>
      <c r="O1" s="84" t="s">
        <v>615</v>
      </c>
      <c r="P1" s="84" t="s">
        <v>616</v>
      </c>
      <c r="Q1" s="84" t="s">
        <v>617</v>
      </c>
      <c r="R1" s="85" t="s">
        <v>618</v>
      </c>
      <c r="S1" s="84" t="s">
        <v>619</v>
      </c>
      <c r="T1" s="84" t="s">
        <v>620</v>
      </c>
      <c r="U1" s="86" t="s">
        <v>621</v>
      </c>
      <c r="V1" s="87" t="s">
        <v>622</v>
      </c>
      <c r="W1" s="84" t="s">
        <v>623</v>
      </c>
      <c r="X1" s="84" t="s">
        <v>624</v>
      </c>
      <c r="Y1" s="77" t="s">
        <v>625</v>
      </c>
      <c r="Z1" s="88" t="s">
        <v>626</v>
      </c>
      <c r="AA1" s="89" t="s">
        <v>627</v>
      </c>
      <c r="AB1" s="88" t="s">
        <v>628</v>
      </c>
      <c r="AC1" s="88" t="s">
        <v>629</v>
      </c>
      <c r="AD1" s="88" t="s">
        <v>630</v>
      </c>
      <c r="AE1" s="88" t="s">
        <v>631</v>
      </c>
      <c r="AF1" s="90" t="s">
        <v>632</v>
      </c>
    </row>
    <row r="2" spans="1:32" ht="60" customHeight="1">
      <c r="A2" s="92">
        <v>1</v>
      </c>
      <c r="B2" s="93" t="s">
        <v>472</v>
      </c>
      <c r="C2" s="94" t="s">
        <v>4454</v>
      </c>
      <c r="D2" s="95">
        <v>2</v>
      </c>
      <c r="E2" s="96"/>
      <c r="F2" s="97" t="s">
        <v>375</v>
      </c>
      <c r="G2" s="98" t="s">
        <v>375</v>
      </c>
      <c r="H2" s="99"/>
      <c r="I2" s="100" t="s">
        <v>4455</v>
      </c>
      <c r="J2" s="101">
        <v>45658</v>
      </c>
      <c r="K2" s="101" t="s">
        <v>4456</v>
      </c>
      <c r="L2" s="94" t="s">
        <v>4457</v>
      </c>
      <c r="M2" s="97">
        <v>80101504</v>
      </c>
      <c r="N2" s="102" t="s">
        <v>3233</v>
      </c>
      <c r="O2" s="97" t="s">
        <v>1803</v>
      </c>
      <c r="P2" s="97" t="s">
        <v>1803</v>
      </c>
      <c r="Q2" s="97">
        <v>12</v>
      </c>
      <c r="R2" s="103" t="s">
        <v>633</v>
      </c>
      <c r="S2" s="97" t="s">
        <v>2507</v>
      </c>
      <c r="T2" s="104" t="s">
        <v>2508</v>
      </c>
      <c r="U2" s="105">
        <v>105570000</v>
      </c>
      <c r="V2" s="105">
        <v>105570000</v>
      </c>
      <c r="W2" s="105" t="s">
        <v>2527</v>
      </c>
      <c r="X2" s="105" t="s">
        <v>2528</v>
      </c>
      <c r="Y2" s="106">
        <v>1</v>
      </c>
      <c r="Z2" s="107" t="s">
        <v>213</v>
      </c>
      <c r="AA2" s="108" t="s">
        <v>213</v>
      </c>
      <c r="AB2" s="107">
        <v>0</v>
      </c>
      <c r="AC2" s="107">
        <v>0</v>
      </c>
      <c r="AD2" s="107">
        <v>0</v>
      </c>
      <c r="AE2" s="107" t="s">
        <v>634</v>
      </c>
      <c r="AF2" s="109" t="s">
        <v>634</v>
      </c>
    </row>
    <row r="3" spans="1:32" ht="51.6" customHeight="1">
      <c r="A3" s="111">
        <v>2</v>
      </c>
      <c r="B3" s="112" t="s">
        <v>395</v>
      </c>
      <c r="C3" s="113" t="s">
        <v>4454</v>
      </c>
      <c r="D3" s="114">
        <v>2</v>
      </c>
      <c r="E3" s="115"/>
      <c r="F3" s="116" t="s">
        <v>375</v>
      </c>
      <c r="G3" s="117" t="s">
        <v>237</v>
      </c>
      <c r="H3" s="118"/>
      <c r="I3" s="100" t="s">
        <v>4455</v>
      </c>
      <c r="J3" s="101">
        <v>45658</v>
      </c>
      <c r="K3" s="101" t="s">
        <v>4456</v>
      </c>
      <c r="L3" s="94" t="s">
        <v>4458</v>
      </c>
      <c r="M3" s="116">
        <v>80111600</v>
      </c>
      <c r="N3" s="119" t="s">
        <v>3234</v>
      </c>
      <c r="O3" s="116" t="s">
        <v>1803</v>
      </c>
      <c r="P3" s="116" t="s">
        <v>1803</v>
      </c>
      <c r="Q3" s="116">
        <v>12</v>
      </c>
      <c r="R3" s="120" t="s">
        <v>633</v>
      </c>
      <c r="S3" s="116" t="s">
        <v>2507</v>
      </c>
      <c r="T3" s="121" t="s">
        <v>2508</v>
      </c>
      <c r="U3" s="122">
        <v>93500000</v>
      </c>
      <c r="V3" s="122">
        <v>93500000</v>
      </c>
      <c r="W3" s="122" t="s">
        <v>2527</v>
      </c>
      <c r="X3" s="122" t="s">
        <v>2528</v>
      </c>
      <c r="Y3" s="123">
        <v>1</v>
      </c>
      <c r="Z3" s="124" t="s">
        <v>213</v>
      </c>
      <c r="AA3" s="125" t="s">
        <v>213</v>
      </c>
      <c r="AB3" s="124">
        <v>0</v>
      </c>
      <c r="AC3" s="124">
        <v>0</v>
      </c>
      <c r="AD3" s="124">
        <v>0</v>
      </c>
      <c r="AE3" s="124" t="s">
        <v>634</v>
      </c>
      <c r="AF3" s="126" t="s">
        <v>634</v>
      </c>
    </row>
    <row r="4" spans="1:32" ht="69.599999999999994">
      <c r="A4" s="111">
        <v>3</v>
      </c>
      <c r="B4" s="112" t="s">
        <v>405</v>
      </c>
      <c r="C4" s="113" t="s">
        <v>4454</v>
      </c>
      <c r="D4" s="114">
        <v>2</v>
      </c>
      <c r="E4" s="115"/>
      <c r="F4" s="116" t="s">
        <v>375</v>
      </c>
      <c r="G4" s="117" t="s">
        <v>237</v>
      </c>
      <c r="H4" s="118"/>
      <c r="I4" s="100" t="s">
        <v>4455</v>
      </c>
      <c r="J4" s="101">
        <v>45658</v>
      </c>
      <c r="K4" s="101" t="s">
        <v>4456</v>
      </c>
      <c r="L4" s="94" t="s">
        <v>4458</v>
      </c>
      <c r="M4" s="116">
        <v>80111600</v>
      </c>
      <c r="N4" s="119" t="s">
        <v>3235</v>
      </c>
      <c r="O4" s="116" t="s">
        <v>638</v>
      </c>
      <c r="P4" s="116" t="s">
        <v>638</v>
      </c>
      <c r="Q4" s="116">
        <v>8</v>
      </c>
      <c r="R4" s="120" t="s">
        <v>633</v>
      </c>
      <c r="S4" s="116" t="s">
        <v>2507</v>
      </c>
      <c r="T4" s="121" t="s">
        <v>2508</v>
      </c>
      <c r="U4" s="122">
        <v>90427272</v>
      </c>
      <c r="V4" s="122">
        <v>90427272</v>
      </c>
      <c r="W4" s="122" t="s">
        <v>2527</v>
      </c>
      <c r="X4" s="122" t="s">
        <v>2528</v>
      </c>
      <c r="Y4" s="123">
        <v>1</v>
      </c>
      <c r="Z4" s="124" t="s">
        <v>213</v>
      </c>
      <c r="AA4" s="125" t="s">
        <v>213</v>
      </c>
      <c r="AB4" s="124">
        <v>0</v>
      </c>
      <c r="AC4" s="124">
        <v>0</v>
      </c>
      <c r="AD4" s="124">
        <v>0</v>
      </c>
      <c r="AE4" s="124" t="s">
        <v>634</v>
      </c>
      <c r="AF4" s="126" t="s">
        <v>634</v>
      </c>
    </row>
    <row r="5" spans="1:32" ht="52.2">
      <c r="A5" s="111">
        <v>4</v>
      </c>
      <c r="B5" s="112" t="s">
        <v>406</v>
      </c>
      <c r="C5" s="113" t="s">
        <v>4454</v>
      </c>
      <c r="D5" s="114">
        <v>2</v>
      </c>
      <c r="E5" s="115"/>
      <c r="F5" s="116" t="s">
        <v>375</v>
      </c>
      <c r="G5" s="117" t="s">
        <v>237</v>
      </c>
      <c r="H5" s="118"/>
      <c r="I5" s="100" t="s">
        <v>4455</v>
      </c>
      <c r="J5" s="101">
        <v>45658</v>
      </c>
      <c r="K5" s="101" t="s">
        <v>4456</v>
      </c>
      <c r="L5" s="94" t="s">
        <v>4458</v>
      </c>
      <c r="M5" s="116">
        <v>80111600</v>
      </c>
      <c r="N5" s="119" t="s">
        <v>3236</v>
      </c>
      <c r="O5" s="116" t="s">
        <v>638</v>
      </c>
      <c r="P5" s="116" t="s">
        <v>638</v>
      </c>
      <c r="Q5" s="116">
        <v>11</v>
      </c>
      <c r="R5" s="120" t="s">
        <v>633</v>
      </c>
      <c r="S5" s="116" t="s">
        <v>2507</v>
      </c>
      <c r="T5" s="121" t="s">
        <v>2508</v>
      </c>
      <c r="U5" s="122">
        <v>75000000</v>
      </c>
      <c r="V5" s="122">
        <v>75000000</v>
      </c>
      <c r="W5" s="122" t="s">
        <v>2527</v>
      </c>
      <c r="X5" s="122" t="s">
        <v>2528</v>
      </c>
      <c r="Y5" s="123">
        <v>1</v>
      </c>
      <c r="Z5" s="124" t="s">
        <v>213</v>
      </c>
      <c r="AA5" s="125" t="s">
        <v>213</v>
      </c>
      <c r="AB5" s="124">
        <v>0</v>
      </c>
      <c r="AC5" s="124">
        <v>0</v>
      </c>
      <c r="AD5" s="124">
        <v>0</v>
      </c>
      <c r="AE5" s="124" t="s">
        <v>634</v>
      </c>
      <c r="AF5" s="126" t="s">
        <v>634</v>
      </c>
    </row>
    <row r="6" spans="1:32" ht="52.2">
      <c r="A6" s="111">
        <v>5</v>
      </c>
      <c r="B6" s="112" t="s">
        <v>407</v>
      </c>
      <c r="C6" s="113" t="s">
        <v>4454</v>
      </c>
      <c r="D6" s="114">
        <v>2</v>
      </c>
      <c r="E6" s="115"/>
      <c r="F6" s="116" t="s">
        <v>375</v>
      </c>
      <c r="G6" s="117" t="s">
        <v>237</v>
      </c>
      <c r="H6" s="118"/>
      <c r="I6" s="100" t="s">
        <v>4455</v>
      </c>
      <c r="J6" s="101">
        <v>45658</v>
      </c>
      <c r="K6" s="101" t="s">
        <v>4456</v>
      </c>
      <c r="L6" s="94" t="s">
        <v>4458</v>
      </c>
      <c r="M6" s="116">
        <v>80111600</v>
      </c>
      <c r="N6" s="119" t="s">
        <v>3237</v>
      </c>
      <c r="O6" s="116" t="s">
        <v>638</v>
      </c>
      <c r="P6" s="116" t="s">
        <v>638</v>
      </c>
      <c r="Q6" s="116">
        <v>10</v>
      </c>
      <c r="R6" s="120" t="s">
        <v>633</v>
      </c>
      <c r="S6" s="116" t="s">
        <v>2507</v>
      </c>
      <c r="T6" s="121" t="s">
        <v>2508</v>
      </c>
      <c r="U6" s="122">
        <v>47680000</v>
      </c>
      <c r="V6" s="122">
        <v>47680000</v>
      </c>
      <c r="W6" s="122" t="s">
        <v>2527</v>
      </c>
      <c r="X6" s="122" t="s">
        <v>2528</v>
      </c>
      <c r="Y6" s="123">
        <v>1</v>
      </c>
      <c r="Z6" s="124" t="s">
        <v>213</v>
      </c>
      <c r="AA6" s="125" t="s">
        <v>213</v>
      </c>
      <c r="AB6" s="124">
        <v>0</v>
      </c>
      <c r="AC6" s="124">
        <v>0</v>
      </c>
      <c r="AD6" s="124">
        <v>0</v>
      </c>
      <c r="AE6" s="124" t="s">
        <v>634</v>
      </c>
      <c r="AF6" s="126" t="s">
        <v>634</v>
      </c>
    </row>
    <row r="7" spans="1:32" ht="45" customHeight="1">
      <c r="A7" s="111">
        <v>6</v>
      </c>
      <c r="B7" s="112" t="s">
        <v>397</v>
      </c>
      <c r="C7" s="113" t="s">
        <v>4454</v>
      </c>
      <c r="D7" s="114">
        <v>2</v>
      </c>
      <c r="E7" s="115"/>
      <c r="F7" s="116" t="s">
        <v>375</v>
      </c>
      <c r="G7" s="117" t="s">
        <v>237</v>
      </c>
      <c r="H7" s="118"/>
      <c r="I7" s="100" t="s">
        <v>4455</v>
      </c>
      <c r="J7" s="101">
        <v>45658</v>
      </c>
      <c r="K7" s="101" t="s">
        <v>4456</v>
      </c>
      <c r="L7" s="94" t="s">
        <v>4458</v>
      </c>
      <c r="M7" s="116">
        <v>80111600</v>
      </c>
      <c r="N7" s="119" t="s">
        <v>3238</v>
      </c>
      <c r="O7" s="116" t="s">
        <v>1803</v>
      </c>
      <c r="P7" s="116" t="s">
        <v>1803</v>
      </c>
      <c r="Q7" s="116">
        <v>6</v>
      </c>
      <c r="R7" s="120" t="s">
        <v>633</v>
      </c>
      <c r="S7" s="116" t="s">
        <v>2507</v>
      </c>
      <c r="T7" s="121" t="s">
        <v>2508</v>
      </c>
      <c r="U7" s="122">
        <v>19140000</v>
      </c>
      <c r="V7" s="122">
        <v>19140000</v>
      </c>
      <c r="W7" s="122" t="s">
        <v>2527</v>
      </c>
      <c r="X7" s="122" t="s">
        <v>2528</v>
      </c>
      <c r="Y7" s="123">
        <v>1</v>
      </c>
      <c r="Z7" s="124" t="s">
        <v>213</v>
      </c>
      <c r="AA7" s="125" t="s">
        <v>213</v>
      </c>
      <c r="AB7" s="124">
        <v>0</v>
      </c>
      <c r="AC7" s="124">
        <v>0</v>
      </c>
      <c r="AD7" s="124">
        <v>0</v>
      </c>
      <c r="AE7" s="124" t="s">
        <v>634</v>
      </c>
      <c r="AF7" s="126" t="s">
        <v>634</v>
      </c>
    </row>
    <row r="8" spans="1:32" ht="45" customHeight="1">
      <c r="A8" s="111">
        <v>7</v>
      </c>
      <c r="B8" s="112" t="s">
        <v>398</v>
      </c>
      <c r="C8" s="113" t="s">
        <v>4454</v>
      </c>
      <c r="D8" s="114">
        <v>2</v>
      </c>
      <c r="E8" s="115"/>
      <c r="F8" s="116" t="s">
        <v>375</v>
      </c>
      <c r="G8" s="117" t="s">
        <v>237</v>
      </c>
      <c r="H8" s="118"/>
      <c r="I8" s="100" t="s">
        <v>4455</v>
      </c>
      <c r="J8" s="101">
        <v>45658</v>
      </c>
      <c r="K8" s="101" t="s">
        <v>4456</v>
      </c>
      <c r="L8" s="94" t="s">
        <v>4458</v>
      </c>
      <c r="M8" s="116">
        <v>80111600</v>
      </c>
      <c r="N8" s="119" t="s">
        <v>3239</v>
      </c>
      <c r="O8" s="116" t="s">
        <v>638</v>
      </c>
      <c r="P8" s="116" t="s">
        <v>638</v>
      </c>
      <c r="Q8" s="116">
        <v>11</v>
      </c>
      <c r="R8" s="120" t="s">
        <v>633</v>
      </c>
      <c r="S8" s="116" t="s">
        <v>2507</v>
      </c>
      <c r="T8" s="121" t="s">
        <v>2508</v>
      </c>
      <c r="U8" s="122">
        <v>85000000</v>
      </c>
      <c r="V8" s="122">
        <v>85000000</v>
      </c>
      <c r="W8" s="122" t="s">
        <v>2527</v>
      </c>
      <c r="X8" s="122" t="s">
        <v>2528</v>
      </c>
      <c r="Y8" s="123">
        <v>1</v>
      </c>
      <c r="Z8" s="124" t="s">
        <v>213</v>
      </c>
      <c r="AA8" s="125" t="s">
        <v>213</v>
      </c>
      <c r="AB8" s="124">
        <v>0</v>
      </c>
      <c r="AC8" s="124">
        <v>0</v>
      </c>
      <c r="AD8" s="124">
        <v>0</v>
      </c>
      <c r="AE8" s="124" t="s">
        <v>634</v>
      </c>
      <c r="AF8" s="126" t="s">
        <v>634</v>
      </c>
    </row>
    <row r="9" spans="1:32" ht="45" customHeight="1">
      <c r="A9" s="111">
        <v>8</v>
      </c>
      <c r="B9" s="112" t="s">
        <v>399</v>
      </c>
      <c r="C9" s="113" t="s">
        <v>4454</v>
      </c>
      <c r="D9" s="114">
        <v>2</v>
      </c>
      <c r="E9" s="115"/>
      <c r="F9" s="116" t="s">
        <v>375</v>
      </c>
      <c r="G9" s="117" t="s">
        <v>237</v>
      </c>
      <c r="H9" s="118"/>
      <c r="I9" s="100" t="s">
        <v>4455</v>
      </c>
      <c r="J9" s="101">
        <v>45658</v>
      </c>
      <c r="K9" s="101" t="s">
        <v>4456</v>
      </c>
      <c r="L9" s="94" t="s">
        <v>4458</v>
      </c>
      <c r="M9" s="116">
        <v>80111600</v>
      </c>
      <c r="N9" s="119" t="s">
        <v>3240</v>
      </c>
      <c r="O9" s="116" t="s">
        <v>638</v>
      </c>
      <c r="P9" s="116" t="s">
        <v>638</v>
      </c>
      <c r="Q9" s="116">
        <v>11</v>
      </c>
      <c r="R9" s="120" t="s">
        <v>633</v>
      </c>
      <c r="S9" s="116" t="s">
        <v>2507</v>
      </c>
      <c r="T9" s="121" t="s">
        <v>2508</v>
      </c>
      <c r="U9" s="122">
        <v>69533333</v>
      </c>
      <c r="V9" s="122">
        <v>69533333</v>
      </c>
      <c r="W9" s="122" t="s">
        <v>2527</v>
      </c>
      <c r="X9" s="122" t="s">
        <v>2528</v>
      </c>
      <c r="Y9" s="123">
        <v>1</v>
      </c>
      <c r="Z9" s="124" t="s">
        <v>213</v>
      </c>
      <c r="AA9" s="125" t="s">
        <v>213</v>
      </c>
      <c r="AB9" s="124">
        <v>0</v>
      </c>
      <c r="AC9" s="124">
        <v>0</v>
      </c>
      <c r="AD9" s="124">
        <v>0</v>
      </c>
      <c r="AE9" s="124" t="s">
        <v>634</v>
      </c>
      <c r="AF9" s="126" t="s">
        <v>634</v>
      </c>
    </row>
    <row r="10" spans="1:32" ht="45" customHeight="1">
      <c r="A10" s="111">
        <v>9</v>
      </c>
      <c r="B10" s="112" t="s">
        <v>400</v>
      </c>
      <c r="C10" s="113" t="s">
        <v>4454</v>
      </c>
      <c r="D10" s="114">
        <v>2</v>
      </c>
      <c r="E10" s="115"/>
      <c r="F10" s="116" t="s">
        <v>375</v>
      </c>
      <c r="G10" s="117" t="s">
        <v>237</v>
      </c>
      <c r="H10" s="118"/>
      <c r="I10" s="100" t="s">
        <v>4455</v>
      </c>
      <c r="J10" s="101">
        <v>45658</v>
      </c>
      <c r="K10" s="101" t="s">
        <v>4456</v>
      </c>
      <c r="L10" s="94" t="s">
        <v>4458</v>
      </c>
      <c r="M10" s="116">
        <v>80111600</v>
      </c>
      <c r="N10" s="119" t="s">
        <v>3241</v>
      </c>
      <c r="O10" s="116" t="s">
        <v>1803</v>
      </c>
      <c r="P10" s="116" t="s">
        <v>1803</v>
      </c>
      <c r="Q10" s="116">
        <v>12</v>
      </c>
      <c r="R10" s="120" t="s">
        <v>633</v>
      </c>
      <c r="S10" s="116" t="s">
        <v>2507</v>
      </c>
      <c r="T10" s="121" t="s">
        <v>2508</v>
      </c>
      <c r="U10" s="122">
        <v>100300000</v>
      </c>
      <c r="V10" s="122">
        <v>100300000</v>
      </c>
      <c r="W10" s="122" t="s">
        <v>2527</v>
      </c>
      <c r="X10" s="122" t="s">
        <v>2528</v>
      </c>
      <c r="Y10" s="123">
        <v>1</v>
      </c>
      <c r="Z10" s="124" t="s">
        <v>213</v>
      </c>
      <c r="AA10" s="125" t="s">
        <v>213</v>
      </c>
      <c r="AB10" s="124">
        <v>0</v>
      </c>
      <c r="AC10" s="124">
        <v>0</v>
      </c>
      <c r="AD10" s="124">
        <v>0</v>
      </c>
      <c r="AE10" s="124" t="s">
        <v>634</v>
      </c>
      <c r="AF10" s="126" t="s">
        <v>634</v>
      </c>
    </row>
    <row r="11" spans="1:32" ht="45" customHeight="1">
      <c r="A11" s="111">
        <v>10</v>
      </c>
      <c r="B11" s="112" t="s">
        <v>401</v>
      </c>
      <c r="C11" s="113" t="s">
        <v>4454</v>
      </c>
      <c r="D11" s="114">
        <v>2</v>
      </c>
      <c r="E11" s="115"/>
      <c r="F11" s="116" t="s">
        <v>375</v>
      </c>
      <c r="G11" s="117" t="s">
        <v>237</v>
      </c>
      <c r="H11" s="118"/>
      <c r="I11" s="100" t="s">
        <v>4455</v>
      </c>
      <c r="J11" s="101">
        <v>45658</v>
      </c>
      <c r="K11" s="101" t="s">
        <v>4456</v>
      </c>
      <c r="L11" s="94" t="s">
        <v>4458</v>
      </c>
      <c r="M11" s="116">
        <v>80111600</v>
      </c>
      <c r="N11" s="119" t="s">
        <v>3242</v>
      </c>
      <c r="O11" s="116" t="s">
        <v>1803</v>
      </c>
      <c r="P11" s="116" t="s">
        <v>1803</v>
      </c>
      <c r="Q11" s="116">
        <v>12</v>
      </c>
      <c r="R11" s="120" t="s">
        <v>633</v>
      </c>
      <c r="S11" s="116" t="s">
        <v>2507</v>
      </c>
      <c r="T11" s="121" t="s">
        <v>2508</v>
      </c>
      <c r="U11" s="122">
        <v>77000000</v>
      </c>
      <c r="V11" s="122">
        <v>77000000</v>
      </c>
      <c r="W11" s="122" t="s">
        <v>2527</v>
      </c>
      <c r="X11" s="122" t="s">
        <v>2528</v>
      </c>
      <c r="Y11" s="123">
        <v>1</v>
      </c>
      <c r="Z11" s="124" t="s">
        <v>213</v>
      </c>
      <c r="AA11" s="125" t="s">
        <v>213</v>
      </c>
      <c r="AB11" s="124">
        <v>0</v>
      </c>
      <c r="AC11" s="124">
        <v>0</v>
      </c>
      <c r="AD11" s="124">
        <v>0</v>
      </c>
      <c r="AE11" s="124" t="s">
        <v>634</v>
      </c>
      <c r="AF11" s="126" t="s">
        <v>634</v>
      </c>
    </row>
    <row r="12" spans="1:32" ht="45" customHeight="1">
      <c r="A12" s="111">
        <v>11</v>
      </c>
      <c r="B12" s="112" t="s">
        <v>402</v>
      </c>
      <c r="C12" s="113" t="s">
        <v>4454</v>
      </c>
      <c r="D12" s="114">
        <v>2</v>
      </c>
      <c r="E12" s="115"/>
      <c r="F12" s="116" t="s">
        <v>375</v>
      </c>
      <c r="G12" s="116" t="s">
        <v>237</v>
      </c>
      <c r="H12" s="118"/>
      <c r="I12" s="100" t="s">
        <v>4455</v>
      </c>
      <c r="J12" s="101">
        <v>45658</v>
      </c>
      <c r="K12" s="101" t="s">
        <v>4456</v>
      </c>
      <c r="L12" s="94" t="s">
        <v>4458</v>
      </c>
      <c r="M12" s="116">
        <v>80111600</v>
      </c>
      <c r="N12" s="119" t="s">
        <v>3243</v>
      </c>
      <c r="O12" s="116" t="s">
        <v>638</v>
      </c>
      <c r="P12" s="116" t="s">
        <v>638</v>
      </c>
      <c r="Q12" s="116">
        <v>11</v>
      </c>
      <c r="R12" s="120" t="s">
        <v>633</v>
      </c>
      <c r="S12" s="116" t="s">
        <v>2507</v>
      </c>
      <c r="T12" s="121" t="s">
        <v>2508</v>
      </c>
      <c r="U12" s="122">
        <v>70700000</v>
      </c>
      <c r="V12" s="122">
        <v>70700000</v>
      </c>
      <c r="W12" s="122" t="s">
        <v>2527</v>
      </c>
      <c r="X12" s="122" t="s">
        <v>2528</v>
      </c>
      <c r="Y12" s="127">
        <v>1</v>
      </c>
      <c r="Z12" s="128" t="s">
        <v>213</v>
      </c>
      <c r="AA12" s="125" t="s">
        <v>213</v>
      </c>
      <c r="AB12" s="128">
        <v>0</v>
      </c>
      <c r="AC12" s="128">
        <v>0</v>
      </c>
      <c r="AD12" s="128">
        <v>0</v>
      </c>
      <c r="AE12" s="128" t="s">
        <v>634</v>
      </c>
      <c r="AF12" s="129" t="s">
        <v>634</v>
      </c>
    </row>
    <row r="13" spans="1:32" ht="45" customHeight="1">
      <c r="A13" s="111">
        <v>12</v>
      </c>
      <c r="B13" s="112" t="s">
        <v>403</v>
      </c>
      <c r="C13" s="113" t="s">
        <v>4454</v>
      </c>
      <c r="D13" s="114">
        <v>2</v>
      </c>
      <c r="E13" s="115"/>
      <c r="F13" s="116" t="s">
        <v>375</v>
      </c>
      <c r="G13" s="116" t="s">
        <v>237</v>
      </c>
      <c r="H13" s="118"/>
      <c r="I13" s="100" t="s">
        <v>4455</v>
      </c>
      <c r="J13" s="101">
        <v>45658</v>
      </c>
      <c r="K13" s="101" t="s">
        <v>4456</v>
      </c>
      <c r="L13" s="94" t="s">
        <v>4458</v>
      </c>
      <c r="M13" s="116">
        <v>80111600</v>
      </c>
      <c r="N13" s="119" t="s">
        <v>3244</v>
      </c>
      <c r="O13" s="116" t="s">
        <v>638</v>
      </c>
      <c r="P13" s="116" t="s">
        <v>638</v>
      </c>
      <c r="Q13" s="116">
        <v>11</v>
      </c>
      <c r="R13" s="120" t="s">
        <v>633</v>
      </c>
      <c r="S13" s="116" t="s">
        <v>2507</v>
      </c>
      <c r="T13" s="121" t="s">
        <v>2508</v>
      </c>
      <c r="U13" s="122">
        <v>74500000</v>
      </c>
      <c r="V13" s="122">
        <v>74500000</v>
      </c>
      <c r="W13" s="122" t="s">
        <v>2527</v>
      </c>
      <c r="X13" s="122" t="s">
        <v>2528</v>
      </c>
      <c r="Y13" s="127">
        <v>1</v>
      </c>
      <c r="Z13" s="128" t="s">
        <v>213</v>
      </c>
      <c r="AA13" s="125" t="s">
        <v>213</v>
      </c>
      <c r="AB13" s="128">
        <v>0</v>
      </c>
      <c r="AC13" s="128">
        <v>0</v>
      </c>
      <c r="AD13" s="128">
        <v>0</v>
      </c>
      <c r="AE13" s="128" t="s">
        <v>634</v>
      </c>
      <c r="AF13" s="129" t="s">
        <v>634</v>
      </c>
    </row>
    <row r="14" spans="1:32" ht="45" customHeight="1">
      <c r="A14" s="111">
        <v>13</v>
      </c>
      <c r="B14" s="112" t="s">
        <v>404</v>
      </c>
      <c r="C14" s="113" t="s">
        <v>4454</v>
      </c>
      <c r="D14" s="114">
        <v>2</v>
      </c>
      <c r="E14" s="115"/>
      <c r="F14" s="116" t="s">
        <v>375</v>
      </c>
      <c r="G14" s="116" t="s">
        <v>237</v>
      </c>
      <c r="H14" s="118"/>
      <c r="I14" s="100" t="s">
        <v>4455</v>
      </c>
      <c r="J14" s="101">
        <v>45658</v>
      </c>
      <c r="K14" s="101" t="s">
        <v>4456</v>
      </c>
      <c r="L14" s="94" t="s">
        <v>4458</v>
      </c>
      <c r="M14" s="116">
        <v>80111600</v>
      </c>
      <c r="N14" s="119" t="s">
        <v>3245</v>
      </c>
      <c r="O14" s="116" t="s">
        <v>637</v>
      </c>
      <c r="P14" s="116" t="s">
        <v>637</v>
      </c>
      <c r="Q14" s="116">
        <v>6</v>
      </c>
      <c r="R14" s="120" t="s">
        <v>633</v>
      </c>
      <c r="S14" s="116" t="s">
        <v>2507</v>
      </c>
      <c r="T14" s="121" t="s">
        <v>2508</v>
      </c>
      <c r="U14" s="122">
        <v>42000000</v>
      </c>
      <c r="V14" s="122">
        <v>42000000</v>
      </c>
      <c r="W14" s="122" t="s">
        <v>2527</v>
      </c>
      <c r="X14" s="122" t="s">
        <v>2528</v>
      </c>
      <c r="Y14" s="127">
        <v>1</v>
      </c>
      <c r="Z14" s="128" t="s">
        <v>213</v>
      </c>
      <c r="AA14" s="125" t="s">
        <v>213</v>
      </c>
      <c r="AB14" s="128">
        <v>0</v>
      </c>
      <c r="AC14" s="128">
        <v>0</v>
      </c>
      <c r="AD14" s="128">
        <v>0</v>
      </c>
      <c r="AE14" s="128" t="s">
        <v>634</v>
      </c>
      <c r="AF14" s="129" t="s">
        <v>634</v>
      </c>
    </row>
    <row r="15" spans="1:32" ht="45" customHeight="1">
      <c r="A15" s="111">
        <v>14</v>
      </c>
      <c r="B15" s="112" t="s">
        <v>410</v>
      </c>
      <c r="C15" s="113" t="s">
        <v>4454</v>
      </c>
      <c r="D15" s="114">
        <v>2</v>
      </c>
      <c r="E15" s="115"/>
      <c r="F15" s="116" t="s">
        <v>375</v>
      </c>
      <c r="G15" s="116" t="s">
        <v>217</v>
      </c>
      <c r="H15" s="118"/>
      <c r="I15" s="100" t="s">
        <v>4455</v>
      </c>
      <c r="J15" s="101">
        <v>45658</v>
      </c>
      <c r="K15" s="101" t="s">
        <v>4456</v>
      </c>
      <c r="L15" s="94" t="s">
        <v>4459</v>
      </c>
      <c r="M15" s="116">
        <v>93141507</v>
      </c>
      <c r="N15" s="119" t="s">
        <v>3246</v>
      </c>
      <c r="O15" s="116" t="s">
        <v>638</v>
      </c>
      <c r="P15" s="116" t="s">
        <v>638</v>
      </c>
      <c r="Q15" s="116">
        <v>11</v>
      </c>
      <c r="R15" s="120" t="s">
        <v>633</v>
      </c>
      <c r="S15" s="116" t="s">
        <v>2507</v>
      </c>
      <c r="T15" s="121" t="s">
        <v>2508</v>
      </c>
      <c r="U15" s="122">
        <v>57218117</v>
      </c>
      <c r="V15" s="122">
        <v>57218117</v>
      </c>
      <c r="W15" s="122" t="s">
        <v>2527</v>
      </c>
      <c r="X15" s="122" t="s">
        <v>2528</v>
      </c>
      <c r="Y15" s="127">
        <v>1</v>
      </c>
      <c r="Z15" s="128" t="s">
        <v>213</v>
      </c>
      <c r="AA15" s="125" t="s">
        <v>213</v>
      </c>
      <c r="AB15" s="128">
        <v>0</v>
      </c>
      <c r="AC15" s="128">
        <v>0</v>
      </c>
      <c r="AD15" s="128">
        <v>0</v>
      </c>
      <c r="AE15" s="128" t="s">
        <v>634</v>
      </c>
      <c r="AF15" s="129" t="s">
        <v>634</v>
      </c>
    </row>
    <row r="16" spans="1:32" ht="45" customHeight="1">
      <c r="A16" s="111">
        <v>15</v>
      </c>
      <c r="B16" s="112" t="s">
        <v>412</v>
      </c>
      <c r="C16" s="113" t="s">
        <v>4454</v>
      </c>
      <c r="D16" s="114">
        <v>2</v>
      </c>
      <c r="E16" s="115"/>
      <c r="F16" s="116" t="s">
        <v>375</v>
      </c>
      <c r="G16" s="116" t="s">
        <v>217</v>
      </c>
      <c r="H16" s="118"/>
      <c r="I16" s="100" t="s">
        <v>4455</v>
      </c>
      <c r="J16" s="101">
        <v>45658</v>
      </c>
      <c r="K16" s="101" t="s">
        <v>4456</v>
      </c>
      <c r="L16" s="94" t="s">
        <v>4460</v>
      </c>
      <c r="M16" s="116">
        <v>82141502</v>
      </c>
      <c r="N16" s="119" t="s">
        <v>3247</v>
      </c>
      <c r="O16" s="116" t="s">
        <v>1803</v>
      </c>
      <c r="P16" s="116" t="s">
        <v>1803</v>
      </c>
      <c r="Q16" s="116">
        <v>11</v>
      </c>
      <c r="R16" s="120" t="s">
        <v>633</v>
      </c>
      <c r="S16" s="116" t="s">
        <v>2507</v>
      </c>
      <c r="T16" s="121" t="s">
        <v>2508</v>
      </c>
      <c r="U16" s="122">
        <v>66785532</v>
      </c>
      <c r="V16" s="122">
        <v>66785532</v>
      </c>
      <c r="W16" s="122" t="s">
        <v>2527</v>
      </c>
      <c r="X16" s="122" t="s">
        <v>2528</v>
      </c>
      <c r="Y16" s="127">
        <v>1</v>
      </c>
      <c r="Z16" s="128" t="s">
        <v>213</v>
      </c>
      <c r="AA16" s="125" t="s">
        <v>213</v>
      </c>
      <c r="AB16" s="128">
        <v>0</v>
      </c>
      <c r="AC16" s="128">
        <v>0</v>
      </c>
      <c r="AD16" s="128">
        <v>0</v>
      </c>
      <c r="AE16" s="128" t="s">
        <v>634</v>
      </c>
      <c r="AF16" s="129" t="s">
        <v>634</v>
      </c>
    </row>
    <row r="17" spans="1:32" ht="45" customHeight="1">
      <c r="A17" s="111">
        <v>16</v>
      </c>
      <c r="B17" s="112" t="s">
        <v>413</v>
      </c>
      <c r="C17" s="113" t="s">
        <v>4454</v>
      </c>
      <c r="D17" s="114">
        <v>2</v>
      </c>
      <c r="E17" s="115"/>
      <c r="F17" s="116" t="s">
        <v>375</v>
      </c>
      <c r="G17" s="116" t="s">
        <v>217</v>
      </c>
      <c r="H17" s="118"/>
      <c r="I17" s="100" t="s">
        <v>4455</v>
      </c>
      <c r="J17" s="101">
        <v>45658</v>
      </c>
      <c r="K17" s="101" t="s">
        <v>4456</v>
      </c>
      <c r="L17" s="94" t="s">
        <v>4461</v>
      </c>
      <c r="M17" s="116">
        <v>43231512</v>
      </c>
      <c r="N17" s="119" t="s">
        <v>3248</v>
      </c>
      <c r="O17" s="116" t="s">
        <v>636</v>
      </c>
      <c r="P17" s="116" t="s">
        <v>636</v>
      </c>
      <c r="Q17" s="116">
        <v>1</v>
      </c>
      <c r="R17" s="120" t="s">
        <v>633</v>
      </c>
      <c r="S17" s="116" t="s">
        <v>2513</v>
      </c>
      <c r="T17" s="121" t="s">
        <v>2508</v>
      </c>
      <c r="U17" s="122">
        <v>60000000</v>
      </c>
      <c r="V17" s="122">
        <v>60000000</v>
      </c>
      <c r="W17" s="122" t="s">
        <v>2527</v>
      </c>
      <c r="X17" s="122" t="s">
        <v>2528</v>
      </c>
      <c r="Y17" s="127">
        <v>1</v>
      </c>
      <c r="Z17" s="128" t="s">
        <v>213</v>
      </c>
      <c r="AA17" s="125" t="s">
        <v>213</v>
      </c>
      <c r="AB17" s="128">
        <v>0</v>
      </c>
      <c r="AC17" s="128">
        <v>0</v>
      </c>
      <c r="AD17" s="128">
        <v>0</v>
      </c>
      <c r="AE17" s="128" t="s">
        <v>634</v>
      </c>
      <c r="AF17" s="129" t="s">
        <v>541</v>
      </c>
    </row>
    <row r="18" spans="1:32" ht="45" customHeight="1">
      <c r="A18" s="111">
        <v>17</v>
      </c>
      <c r="B18" s="112" t="s">
        <v>417</v>
      </c>
      <c r="C18" s="113" t="s">
        <v>4454</v>
      </c>
      <c r="D18" s="114">
        <v>2</v>
      </c>
      <c r="E18" s="115"/>
      <c r="F18" s="116" t="s">
        <v>375</v>
      </c>
      <c r="G18" s="116" t="s">
        <v>418</v>
      </c>
      <c r="H18" s="118"/>
      <c r="I18" s="100" t="s">
        <v>4455</v>
      </c>
      <c r="J18" s="101">
        <v>45658</v>
      </c>
      <c r="K18" s="101" t="s">
        <v>4456</v>
      </c>
      <c r="L18" s="94" t="s">
        <v>4462</v>
      </c>
      <c r="M18" s="116">
        <v>80161502</v>
      </c>
      <c r="N18" s="119" t="s">
        <v>3249</v>
      </c>
      <c r="O18" s="116" t="s">
        <v>1803</v>
      </c>
      <c r="P18" s="116" t="s">
        <v>1803</v>
      </c>
      <c r="Q18" s="116">
        <v>7</v>
      </c>
      <c r="R18" s="120" t="s">
        <v>633</v>
      </c>
      <c r="S18" s="116" t="s">
        <v>2507</v>
      </c>
      <c r="T18" s="121" t="s">
        <v>2508</v>
      </c>
      <c r="U18" s="122">
        <v>63000000</v>
      </c>
      <c r="V18" s="122">
        <v>63000000</v>
      </c>
      <c r="W18" s="122" t="s">
        <v>2527</v>
      </c>
      <c r="X18" s="122" t="s">
        <v>2528</v>
      </c>
      <c r="Y18" s="127">
        <v>1</v>
      </c>
      <c r="Z18" s="128" t="s">
        <v>213</v>
      </c>
      <c r="AA18" s="125" t="s">
        <v>213</v>
      </c>
      <c r="AB18" s="128">
        <v>0</v>
      </c>
      <c r="AC18" s="128">
        <v>0</v>
      </c>
      <c r="AD18" s="128">
        <v>0</v>
      </c>
      <c r="AE18" s="128" t="s">
        <v>634</v>
      </c>
      <c r="AF18" s="129" t="s">
        <v>634</v>
      </c>
    </row>
    <row r="19" spans="1:32" ht="45" customHeight="1">
      <c r="A19" s="111">
        <v>18</v>
      </c>
      <c r="B19" s="112" t="s">
        <v>428</v>
      </c>
      <c r="C19" s="113" t="s">
        <v>4454</v>
      </c>
      <c r="D19" s="114">
        <v>2</v>
      </c>
      <c r="E19" s="115"/>
      <c r="F19" s="116" t="s">
        <v>375</v>
      </c>
      <c r="G19" s="116" t="s">
        <v>418</v>
      </c>
      <c r="H19" s="118"/>
      <c r="I19" s="100" t="s">
        <v>4455</v>
      </c>
      <c r="J19" s="101">
        <v>45658</v>
      </c>
      <c r="K19" s="101" t="s">
        <v>4456</v>
      </c>
      <c r="L19" s="94" t="s">
        <v>4462</v>
      </c>
      <c r="M19" s="116">
        <v>80161502</v>
      </c>
      <c r="N19" s="119" t="s">
        <v>3250</v>
      </c>
      <c r="O19" s="116" t="s">
        <v>1803</v>
      </c>
      <c r="P19" s="116" t="s">
        <v>1803</v>
      </c>
      <c r="Q19" s="116">
        <v>7</v>
      </c>
      <c r="R19" s="120" t="s">
        <v>633</v>
      </c>
      <c r="S19" s="116" t="s">
        <v>2507</v>
      </c>
      <c r="T19" s="121" t="s">
        <v>2508</v>
      </c>
      <c r="U19" s="122">
        <v>45500000</v>
      </c>
      <c r="V19" s="122">
        <v>45500000</v>
      </c>
      <c r="W19" s="122" t="s">
        <v>2527</v>
      </c>
      <c r="X19" s="122" t="s">
        <v>2528</v>
      </c>
      <c r="Y19" s="127">
        <v>1</v>
      </c>
      <c r="Z19" s="128" t="s">
        <v>213</v>
      </c>
      <c r="AA19" s="125" t="s">
        <v>213</v>
      </c>
      <c r="AB19" s="128">
        <v>0</v>
      </c>
      <c r="AC19" s="128">
        <v>0</v>
      </c>
      <c r="AD19" s="128">
        <v>0</v>
      </c>
      <c r="AE19" s="128" t="s">
        <v>634</v>
      </c>
      <c r="AF19" s="129" t="s">
        <v>634</v>
      </c>
    </row>
    <row r="20" spans="1:32" ht="45" customHeight="1">
      <c r="A20" s="111">
        <v>19</v>
      </c>
      <c r="B20" s="112" t="s">
        <v>420</v>
      </c>
      <c r="C20" s="113" t="s">
        <v>4454</v>
      </c>
      <c r="D20" s="114">
        <v>2</v>
      </c>
      <c r="E20" s="115"/>
      <c r="F20" s="116" t="s">
        <v>375</v>
      </c>
      <c r="G20" s="116" t="s">
        <v>418</v>
      </c>
      <c r="H20" s="118"/>
      <c r="I20" s="100" t="s">
        <v>4455</v>
      </c>
      <c r="J20" s="101">
        <v>45658</v>
      </c>
      <c r="K20" s="101" t="s">
        <v>4456</v>
      </c>
      <c r="L20" s="94" t="s">
        <v>4462</v>
      </c>
      <c r="M20" s="116">
        <v>80161502</v>
      </c>
      <c r="N20" s="119" t="s">
        <v>3251</v>
      </c>
      <c r="O20" s="116" t="s">
        <v>1803</v>
      </c>
      <c r="P20" s="116" t="s">
        <v>1803</v>
      </c>
      <c r="Q20" s="116">
        <v>8</v>
      </c>
      <c r="R20" s="120" t="s">
        <v>633</v>
      </c>
      <c r="S20" s="116" t="s">
        <v>2507</v>
      </c>
      <c r="T20" s="121" t="s">
        <v>2508</v>
      </c>
      <c r="U20" s="122">
        <v>64000000</v>
      </c>
      <c r="V20" s="122">
        <v>64000000</v>
      </c>
      <c r="W20" s="122" t="s">
        <v>2527</v>
      </c>
      <c r="X20" s="122" t="s">
        <v>2528</v>
      </c>
      <c r="Y20" s="127">
        <v>1</v>
      </c>
      <c r="Z20" s="128" t="s">
        <v>213</v>
      </c>
      <c r="AA20" s="125" t="s">
        <v>213</v>
      </c>
      <c r="AB20" s="128">
        <v>0</v>
      </c>
      <c r="AC20" s="128">
        <v>0</v>
      </c>
      <c r="AD20" s="128">
        <v>0</v>
      </c>
      <c r="AE20" s="128" t="s">
        <v>634</v>
      </c>
      <c r="AF20" s="129" t="s">
        <v>634</v>
      </c>
    </row>
    <row r="21" spans="1:32" ht="45" customHeight="1">
      <c r="A21" s="111">
        <v>20</v>
      </c>
      <c r="B21" s="112" t="s">
        <v>421</v>
      </c>
      <c r="C21" s="113" t="s">
        <v>4454</v>
      </c>
      <c r="D21" s="114">
        <v>2</v>
      </c>
      <c r="E21" s="115"/>
      <c r="F21" s="116" t="s">
        <v>375</v>
      </c>
      <c r="G21" s="116" t="s">
        <v>418</v>
      </c>
      <c r="H21" s="118"/>
      <c r="I21" s="100" t="s">
        <v>4455</v>
      </c>
      <c r="J21" s="101">
        <v>45658</v>
      </c>
      <c r="K21" s="101" t="s">
        <v>4456</v>
      </c>
      <c r="L21" s="94" t="s">
        <v>4462</v>
      </c>
      <c r="M21" s="116">
        <v>80161502</v>
      </c>
      <c r="N21" s="119" t="s">
        <v>3252</v>
      </c>
      <c r="O21" s="116" t="s">
        <v>1803</v>
      </c>
      <c r="P21" s="116" t="s">
        <v>1803</v>
      </c>
      <c r="Q21" s="116">
        <v>8</v>
      </c>
      <c r="R21" s="120" t="s">
        <v>633</v>
      </c>
      <c r="S21" s="116" t="s">
        <v>2507</v>
      </c>
      <c r="T21" s="121" t="s">
        <v>2508</v>
      </c>
      <c r="U21" s="122">
        <v>48000000</v>
      </c>
      <c r="V21" s="122">
        <v>48000000</v>
      </c>
      <c r="W21" s="122" t="s">
        <v>2527</v>
      </c>
      <c r="X21" s="122" t="s">
        <v>2528</v>
      </c>
      <c r="Y21" s="127">
        <v>1</v>
      </c>
      <c r="Z21" s="128" t="s">
        <v>213</v>
      </c>
      <c r="AA21" s="125" t="s">
        <v>213</v>
      </c>
      <c r="AB21" s="128">
        <v>0</v>
      </c>
      <c r="AC21" s="128">
        <v>0</v>
      </c>
      <c r="AD21" s="128">
        <v>0</v>
      </c>
      <c r="AE21" s="128" t="s">
        <v>634</v>
      </c>
      <c r="AF21" s="129" t="s">
        <v>634</v>
      </c>
    </row>
    <row r="22" spans="1:32" ht="45" customHeight="1">
      <c r="A22" s="111">
        <v>21</v>
      </c>
      <c r="B22" s="112" t="s">
        <v>422</v>
      </c>
      <c r="C22" s="113" t="s">
        <v>4454</v>
      </c>
      <c r="D22" s="114">
        <v>2</v>
      </c>
      <c r="E22" s="115"/>
      <c r="F22" s="116" t="s">
        <v>375</v>
      </c>
      <c r="G22" s="116" t="s">
        <v>418</v>
      </c>
      <c r="H22" s="118"/>
      <c r="I22" s="100" t="s">
        <v>4455</v>
      </c>
      <c r="J22" s="101">
        <v>45658</v>
      </c>
      <c r="K22" s="101" t="s">
        <v>4456</v>
      </c>
      <c r="L22" s="94" t="s">
        <v>4462</v>
      </c>
      <c r="M22" s="116">
        <v>80161502</v>
      </c>
      <c r="N22" s="119" t="s">
        <v>3253</v>
      </c>
      <c r="O22" s="116" t="s">
        <v>1803</v>
      </c>
      <c r="P22" s="116" t="s">
        <v>1803</v>
      </c>
      <c r="Q22" s="116">
        <v>8</v>
      </c>
      <c r="R22" s="120" t="s">
        <v>633</v>
      </c>
      <c r="S22" s="116" t="s">
        <v>2507</v>
      </c>
      <c r="T22" s="121" t="s">
        <v>2508</v>
      </c>
      <c r="U22" s="122">
        <v>56000000</v>
      </c>
      <c r="V22" s="122">
        <v>56000000</v>
      </c>
      <c r="W22" s="122" t="s">
        <v>2527</v>
      </c>
      <c r="X22" s="122" t="s">
        <v>2528</v>
      </c>
      <c r="Y22" s="127">
        <v>1</v>
      </c>
      <c r="Z22" s="128" t="s">
        <v>213</v>
      </c>
      <c r="AA22" s="125" t="s">
        <v>213</v>
      </c>
      <c r="AB22" s="128">
        <v>0</v>
      </c>
      <c r="AC22" s="128">
        <v>0</v>
      </c>
      <c r="AD22" s="128">
        <v>0</v>
      </c>
      <c r="AE22" s="128" t="s">
        <v>634</v>
      </c>
      <c r="AF22" s="129" t="s">
        <v>634</v>
      </c>
    </row>
    <row r="23" spans="1:32" ht="45" customHeight="1">
      <c r="A23" s="111">
        <v>22</v>
      </c>
      <c r="B23" s="112" t="s">
        <v>423</v>
      </c>
      <c r="C23" s="113" t="s">
        <v>4454</v>
      </c>
      <c r="D23" s="114">
        <v>2</v>
      </c>
      <c r="E23" s="115"/>
      <c r="F23" s="116" t="s">
        <v>375</v>
      </c>
      <c r="G23" s="116" t="s">
        <v>418</v>
      </c>
      <c r="H23" s="118"/>
      <c r="I23" s="100" t="s">
        <v>4455</v>
      </c>
      <c r="J23" s="101">
        <v>45658</v>
      </c>
      <c r="K23" s="101" t="s">
        <v>4456</v>
      </c>
      <c r="L23" s="94" t="s">
        <v>4462</v>
      </c>
      <c r="M23" s="116">
        <v>80161502</v>
      </c>
      <c r="N23" s="119" t="s">
        <v>3254</v>
      </c>
      <c r="O23" s="116" t="s">
        <v>1803</v>
      </c>
      <c r="P23" s="116" t="s">
        <v>1803</v>
      </c>
      <c r="Q23" s="116">
        <v>8</v>
      </c>
      <c r="R23" s="120" t="s">
        <v>633</v>
      </c>
      <c r="S23" s="116" t="s">
        <v>2507</v>
      </c>
      <c r="T23" s="121" t="s">
        <v>2508</v>
      </c>
      <c r="U23" s="122">
        <v>48000000</v>
      </c>
      <c r="V23" s="122">
        <v>48000000</v>
      </c>
      <c r="W23" s="122" t="s">
        <v>2527</v>
      </c>
      <c r="X23" s="122" t="s">
        <v>2528</v>
      </c>
      <c r="Y23" s="127">
        <v>1</v>
      </c>
      <c r="Z23" s="128" t="s">
        <v>213</v>
      </c>
      <c r="AA23" s="125" t="s">
        <v>213</v>
      </c>
      <c r="AB23" s="128">
        <v>0</v>
      </c>
      <c r="AC23" s="128">
        <v>0</v>
      </c>
      <c r="AD23" s="128">
        <v>0</v>
      </c>
      <c r="AE23" s="128" t="s">
        <v>634</v>
      </c>
      <c r="AF23" s="129" t="s">
        <v>634</v>
      </c>
    </row>
    <row r="24" spans="1:32" ht="45" customHeight="1">
      <c r="A24" s="111">
        <v>23</v>
      </c>
      <c r="B24" s="112" t="s">
        <v>424</v>
      </c>
      <c r="C24" s="113" t="s">
        <v>4454</v>
      </c>
      <c r="D24" s="114">
        <v>2</v>
      </c>
      <c r="E24" s="115"/>
      <c r="F24" s="116" t="s">
        <v>375</v>
      </c>
      <c r="G24" s="116" t="s">
        <v>418</v>
      </c>
      <c r="H24" s="118"/>
      <c r="I24" s="100" t="s">
        <v>4455</v>
      </c>
      <c r="J24" s="101">
        <v>45658</v>
      </c>
      <c r="K24" s="101" t="s">
        <v>4456</v>
      </c>
      <c r="L24" s="94" t="s">
        <v>4462</v>
      </c>
      <c r="M24" s="116">
        <v>80161502</v>
      </c>
      <c r="N24" s="119" t="s">
        <v>3255</v>
      </c>
      <c r="O24" s="116" t="s">
        <v>1803</v>
      </c>
      <c r="P24" s="116" t="s">
        <v>1803</v>
      </c>
      <c r="Q24" s="116">
        <v>7</v>
      </c>
      <c r="R24" s="120" t="s">
        <v>633</v>
      </c>
      <c r="S24" s="116" t="s">
        <v>2507</v>
      </c>
      <c r="T24" s="121" t="s">
        <v>2508</v>
      </c>
      <c r="U24" s="122">
        <v>43750000</v>
      </c>
      <c r="V24" s="122">
        <v>43750000</v>
      </c>
      <c r="W24" s="122" t="s">
        <v>2527</v>
      </c>
      <c r="X24" s="122" t="s">
        <v>2528</v>
      </c>
      <c r="Y24" s="127">
        <v>1</v>
      </c>
      <c r="Z24" s="128" t="s">
        <v>213</v>
      </c>
      <c r="AA24" s="125" t="s">
        <v>213</v>
      </c>
      <c r="AB24" s="128">
        <v>0</v>
      </c>
      <c r="AC24" s="128">
        <v>0</v>
      </c>
      <c r="AD24" s="128">
        <v>0</v>
      </c>
      <c r="AE24" s="128" t="s">
        <v>634</v>
      </c>
      <c r="AF24" s="129" t="s">
        <v>634</v>
      </c>
    </row>
    <row r="25" spans="1:32" ht="45" customHeight="1">
      <c r="A25" s="111">
        <v>24</v>
      </c>
      <c r="B25" s="112" t="s">
        <v>425</v>
      </c>
      <c r="C25" s="113" t="s">
        <v>4454</v>
      </c>
      <c r="D25" s="114">
        <v>2</v>
      </c>
      <c r="E25" s="115"/>
      <c r="F25" s="116" t="s">
        <v>375</v>
      </c>
      <c r="G25" s="116" t="s">
        <v>418</v>
      </c>
      <c r="H25" s="118"/>
      <c r="I25" s="100" t="s">
        <v>4455</v>
      </c>
      <c r="J25" s="101">
        <v>45658</v>
      </c>
      <c r="K25" s="101" t="s">
        <v>4456</v>
      </c>
      <c r="L25" s="94" t="s">
        <v>4462</v>
      </c>
      <c r="M25" s="116">
        <v>80161502</v>
      </c>
      <c r="N25" s="119" t="s">
        <v>3256</v>
      </c>
      <c r="O25" s="116" t="s">
        <v>1803</v>
      </c>
      <c r="P25" s="116" t="s">
        <v>1803</v>
      </c>
      <c r="Q25" s="116">
        <v>8</v>
      </c>
      <c r="R25" s="120" t="s">
        <v>633</v>
      </c>
      <c r="S25" s="116" t="s">
        <v>2507</v>
      </c>
      <c r="T25" s="121" t="s">
        <v>2508</v>
      </c>
      <c r="U25" s="122">
        <v>50000000</v>
      </c>
      <c r="V25" s="122">
        <v>50000000</v>
      </c>
      <c r="W25" s="122" t="s">
        <v>2527</v>
      </c>
      <c r="X25" s="122" t="s">
        <v>2528</v>
      </c>
      <c r="Y25" s="127">
        <v>1</v>
      </c>
      <c r="Z25" s="128" t="s">
        <v>213</v>
      </c>
      <c r="AA25" s="125" t="s">
        <v>213</v>
      </c>
      <c r="AB25" s="128">
        <v>0</v>
      </c>
      <c r="AC25" s="128">
        <v>0</v>
      </c>
      <c r="AD25" s="128">
        <v>0</v>
      </c>
      <c r="AE25" s="128" t="s">
        <v>634</v>
      </c>
      <c r="AF25" s="129" t="s">
        <v>634</v>
      </c>
    </row>
    <row r="26" spans="1:32" ht="45" customHeight="1">
      <c r="A26" s="111">
        <v>25</v>
      </c>
      <c r="B26" s="112" t="s">
        <v>426</v>
      </c>
      <c r="C26" s="113" t="s">
        <v>4454</v>
      </c>
      <c r="D26" s="114">
        <v>2</v>
      </c>
      <c r="E26" s="115"/>
      <c r="F26" s="116" t="s">
        <v>375</v>
      </c>
      <c r="G26" s="116" t="s">
        <v>418</v>
      </c>
      <c r="H26" s="118"/>
      <c r="I26" s="100" t="s">
        <v>4455</v>
      </c>
      <c r="J26" s="101">
        <v>45658</v>
      </c>
      <c r="K26" s="101" t="s">
        <v>4456</v>
      </c>
      <c r="L26" s="94" t="s">
        <v>4462</v>
      </c>
      <c r="M26" s="116">
        <v>80161502</v>
      </c>
      <c r="N26" s="119" t="s">
        <v>3257</v>
      </c>
      <c r="O26" s="116" t="s">
        <v>1803</v>
      </c>
      <c r="P26" s="116" t="s">
        <v>1803</v>
      </c>
      <c r="Q26" s="116">
        <v>7</v>
      </c>
      <c r="R26" s="120" t="s">
        <v>633</v>
      </c>
      <c r="S26" s="116" t="s">
        <v>2507</v>
      </c>
      <c r="T26" s="121" t="s">
        <v>2508</v>
      </c>
      <c r="U26" s="122">
        <v>43400000</v>
      </c>
      <c r="V26" s="122">
        <v>43400000</v>
      </c>
      <c r="W26" s="122" t="s">
        <v>2527</v>
      </c>
      <c r="X26" s="122" t="s">
        <v>2528</v>
      </c>
      <c r="Y26" s="127">
        <v>1</v>
      </c>
      <c r="Z26" s="128" t="s">
        <v>213</v>
      </c>
      <c r="AA26" s="125" t="s">
        <v>213</v>
      </c>
      <c r="AB26" s="128">
        <v>0</v>
      </c>
      <c r="AC26" s="128">
        <v>0</v>
      </c>
      <c r="AD26" s="128">
        <v>0</v>
      </c>
      <c r="AE26" s="128" t="s">
        <v>634</v>
      </c>
      <c r="AF26" s="129" t="s">
        <v>634</v>
      </c>
    </row>
    <row r="27" spans="1:32" ht="45" customHeight="1">
      <c r="A27" s="111">
        <v>26</v>
      </c>
      <c r="B27" s="112" t="s">
        <v>427</v>
      </c>
      <c r="C27" s="113" t="s">
        <v>4454</v>
      </c>
      <c r="D27" s="114">
        <v>2</v>
      </c>
      <c r="E27" s="115"/>
      <c r="F27" s="116" t="s">
        <v>375</v>
      </c>
      <c r="G27" s="116" t="s">
        <v>418</v>
      </c>
      <c r="H27" s="118"/>
      <c r="I27" s="100" t="s">
        <v>4455</v>
      </c>
      <c r="J27" s="101">
        <v>45658</v>
      </c>
      <c r="K27" s="101" t="s">
        <v>4456</v>
      </c>
      <c r="L27" s="94" t="s">
        <v>4462</v>
      </c>
      <c r="M27" s="116">
        <v>80161502</v>
      </c>
      <c r="N27" s="119" t="s">
        <v>3258</v>
      </c>
      <c r="O27" s="116" t="s">
        <v>1803</v>
      </c>
      <c r="P27" s="116" t="s">
        <v>1803</v>
      </c>
      <c r="Q27" s="116">
        <v>7</v>
      </c>
      <c r="R27" s="120" t="s">
        <v>633</v>
      </c>
      <c r="S27" s="116" t="s">
        <v>2507</v>
      </c>
      <c r="T27" s="121" t="s">
        <v>2508</v>
      </c>
      <c r="U27" s="122">
        <v>45500000</v>
      </c>
      <c r="V27" s="122">
        <v>45500000</v>
      </c>
      <c r="W27" s="122" t="s">
        <v>2527</v>
      </c>
      <c r="X27" s="122" t="s">
        <v>2528</v>
      </c>
      <c r="Y27" s="127">
        <v>1</v>
      </c>
      <c r="Z27" s="128" t="s">
        <v>213</v>
      </c>
      <c r="AA27" s="125" t="s">
        <v>213</v>
      </c>
      <c r="AB27" s="128">
        <v>0</v>
      </c>
      <c r="AC27" s="128">
        <v>0</v>
      </c>
      <c r="AD27" s="128">
        <v>0</v>
      </c>
      <c r="AE27" s="128" t="s">
        <v>634</v>
      </c>
      <c r="AF27" s="129" t="s">
        <v>634</v>
      </c>
    </row>
    <row r="28" spans="1:32" ht="45" customHeight="1">
      <c r="A28" s="111">
        <v>27</v>
      </c>
      <c r="B28" s="112" t="s">
        <v>432</v>
      </c>
      <c r="C28" s="113" t="s">
        <v>4454</v>
      </c>
      <c r="D28" s="114">
        <v>2</v>
      </c>
      <c r="E28" s="115"/>
      <c r="F28" s="116" t="s">
        <v>375</v>
      </c>
      <c r="G28" s="116" t="s">
        <v>433</v>
      </c>
      <c r="H28" s="118"/>
      <c r="I28" s="100" t="s">
        <v>4455</v>
      </c>
      <c r="J28" s="101">
        <v>45658</v>
      </c>
      <c r="K28" s="101" t="s">
        <v>4456</v>
      </c>
      <c r="L28" s="94" t="s">
        <v>4463</v>
      </c>
      <c r="M28" s="116">
        <v>80121704</v>
      </c>
      <c r="N28" s="119" t="s">
        <v>3259</v>
      </c>
      <c r="O28" s="116" t="s">
        <v>1803</v>
      </c>
      <c r="P28" s="116" t="s">
        <v>1803</v>
      </c>
      <c r="Q28" s="116">
        <v>11</v>
      </c>
      <c r="R28" s="120" t="s">
        <v>633</v>
      </c>
      <c r="S28" s="116" t="s">
        <v>2507</v>
      </c>
      <c r="T28" s="121" t="s">
        <v>2508</v>
      </c>
      <c r="U28" s="122">
        <v>99906500</v>
      </c>
      <c r="V28" s="122">
        <v>99906500</v>
      </c>
      <c r="W28" s="122" t="s">
        <v>2527</v>
      </c>
      <c r="X28" s="122" t="s">
        <v>2528</v>
      </c>
      <c r="Y28" s="127">
        <v>1</v>
      </c>
      <c r="Z28" s="128" t="s">
        <v>213</v>
      </c>
      <c r="AA28" s="125" t="s">
        <v>213</v>
      </c>
      <c r="AB28" s="128">
        <v>0</v>
      </c>
      <c r="AC28" s="128">
        <v>0</v>
      </c>
      <c r="AD28" s="128">
        <v>0</v>
      </c>
      <c r="AE28" s="128" t="s">
        <v>634</v>
      </c>
      <c r="AF28" s="129" t="s">
        <v>634</v>
      </c>
    </row>
    <row r="29" spans="1:32" ht="45" customHeight="1">
      <c r="A29" s="111">
        <v>28</v>
      </c>
      <c r="B29" s="112" t="s">
        <v>442</v>
      </c>
      <c r="C29" s="113" t="s">
        <v>4454</v>
      </c>
      <c r="D29" s="114">
        <v>2</v>
      </c>
      <c r="E29" s="115"/>
      <c r="F29" s="116" t="s">
        <v>375</v>
      </c>
      <c r="G29" s="116" t="s">
        <v>433</v>
      </c>
      <c r="H29" s="118"/>
      <c r="I29" s="100" t="s">
        <v>4455</v>
      </c>
      <c r="J29" s="101">
        <v>45658</v>
      </c>
      <c r="K29" s="101" t="s">
        <v>4456</v>
      </c>
      <c r="L29" s="94" t="s">
        <v>4464</v>
      </c>
      <c r="M29" s="116">
        <v>80161501</v>
      </c>
      <c r="N29" s="119" t="s">
        <v>3260</v>
      </c>
      <c r="O29" s="116" t="s">
        <v>1803</v>
      </c>
      <c r="P29" s="116" t="s">
        <v>1803</v>
      </c>
      <c r="Q29" s="116">
        <v>11</v>
      </c>
      <c r="R29" s="120" t="s">
        <v>633</v>
      </c>
      <c r="S29" s="116" t="s">
        <v>2507</v>
      </c>
      <c r="T29" s="121" t="s">
        <v>2508</v>
      </c>
      <c r="U29" s="122">
        <v>35590016</v>
      </c>
      <c r="V29" s="122">
        <v>35590016</v>
      </c>
      <c r="W29" s="122" t="s">
        <v>2527</v>
      </c>
      <c r="X29" s="122" t="s">
        <v>2528</v>
      </c>
      <c r="Y29" s="127">
        <v>1</v>
      </c>
      <c r="Z29" s="128" t="s">
        <v>213</v>
      </c>
      <c r="AA29" s="125" t="s">
        <v>213</v>
      </c>
      <c r="AB29" s="128">
        <v>0</v>
      </c>
      <c r="AC29" s="128">
        <v>0</v>
      </c>
      <c r="AD29" s="128">
        <v>0</v>
      </c>
      <c r="AE29" s="128" t="s">
        <v>634</v>
      </c>
      <c r="AF29" s="129" t="s">
        <v>634</v>
      </c>
    </row>
    <row r="30" spans="1:32" ht="45" customHeight="1">
      <c r="A30" s="111">
        <v>29</v>
      </c>
      <c r="B30" s="112" t="s">
        <v>443</v>
      </c>
      <c r="C30" s="113" t="s">
        <v>4454</v>
      </c>
      <c r="D30" s="114">
        <v>2</v>
      </c>
      <c r="E30" s="115"/>
      <c r="F30" s="116" t="s">
        <v>375</v>
      </c>
      <c r="G30" s="116" t="s">
        <v>433</v>
      </c>
      <c r="H30" s="118"/>
      <c r="I30" s="100" t="s">
        <v>4455</v>
      </c>
      <c r="J30" s="101">
        <v>45658</v>
      </c>
      <c r="K30" s="101" t="s">
        <v>4456</v>
      </c>
      <c r="L30" s="94" t="s">
        <v>4464</v>
      </c>
      <c r="M30" s="116">
        <v>80161501</v>
      </c>
      <c r="N30" s="119" t="s">
        <v>3261</v>
      </c>
      <c r="O30" s="116" t="s">
        <v>1803</v>
      </c>
      <c r="P30" s="116" t="s">
        <v>1803</v>
      </c>
      <c r="Q30" s="116">
        <v>11</v>
      </c>
      <c r="R30" s="120" t="s">
        <v>633</v>
      </c>
      <c r="S30" s="116" t="s">
        <v>2507</v>
      </c>
      <c r="T30" s="121" t="s">
        <v>2508</v>
      </c>
      <c r="U30" s="122">
        <v>35590016</v>
      </c>
      <c r="V30" s="122">
        <v>35590016</v>
      </c>
      <c r="W30" s="122" t="s">
        <v>2527</v>
      </c>
      <c r="X30" s="122" t="s">
        <v>2528</v>
      </c>
      <c r="Y30" s="127">
        <v>1</v>
      </c>
      <c r="Z30" s="128" t="s">
        <v>213</v>
      </c>
      <c r="AA30" s="125" t="s">
        <v>213</v>
      </c>
      <c r="AB30" s="128">
        <v>0</v>
      </c>
      <c r="AC30" s="128">
        <v>0</v>
      </c>
      <c r="AD30" s="128">
        <v>0</v>
      </c>
      <c r="AE30" s="128" t="s">
        <v>634</v>
      </c>
      <c r="AF30" s="129" t="s">
        <v>634</v>
      </c>
    </row>
    <row r="31" spans="1:32" ht="45" customHeight="1">
      <c r="A31" s="111">
        <v>30</v>
      </c>
      <c r="B31" s="112" t="s">
        <v>444</v>
      </c>
      <c r="C31" s="113" t="s">
        <v>4454</v>
      </c>
      <c r="D31" s="114">
        <v>2</v>
      </c>
      <c r="E31" s="115"/>
      <c r="F31" s="116" t="s">
        <v>375</v>
      </c>
      <c r="G31" s="116" t="s">
        <v>433</v>
      </c>
      <c r="H31" s="118"/>
      <c r="I31" s="100" t="s">
        <v>4455</v>
      </c>
      <c r="J31" s="101">
        <v>45658</v>
      </c>
      <c r="K31" s="101" t="s">
        <v>4456</v>
      </c>
      <c r="L31" s="94" t="s">
        <v>4464</v>
      </c>
      <c r="M31" s="116">
        <v>80161501</v>
      </c>
      <c r="N31" s="119" t="s">
        <v>3262</v>
      </c>
      <c r="O31" s="116" t="s">
        <v>1803</v>
      </c>
      <c r="P31" s="116" t="s">
        <v>1803</v>
      </c>
      <c r="Q31" s="116">
        <v>11</v>
      </c>
      <c r="R31" s="120" t="s">
        <v>633</v>
      </c>
      <c r="S31" s="116" t="s">
        <v>2507</v>
      </c>
      <c r="T31" s="121" t="s">
        <v>2508</v>
      </c>
      <c r="U31" s="122">
        <v>35590016</v>
      </c>
      <c r="V31" s="122">
        <v>35590016</v>
      </c>
      <c r="W31" s="122" t="s">
        <v>2527</v>
      </c>
      <c r="X31" s="122" t="s">
        <v>2528</v>
      </c>
      <c r="Y31" s="127">
        <v>1</v>
      </c>
      <c r="Z31" s="128" t="s">
        <v>213</v>
      </c>
      <c r="AA31" s="125" t="s">
        <v>213</v>
      </c>
      <c r="AB31" s="128">
        <v>0</v>
      </c>
      <c r="AC31" s="128">
        <v>0</v>
      </c>
      <c r="AD31" s="128">
        <v>0</v>
      </c>
      <c r="AE31" s="128" t="s">
        <v>634</v>
      </c>
      <c r="AF31" s="129" t="s">
        <v>634</v>
      </c>
    </row>
    <row r="32" spans="1:32" ht="45" customHeight="1">
      <c r="A32" s="111">
        <v>31</v>
      </c>
      <c r="B32" s="112" t="s">
        <v>445</v>
      </c>
      <c r="C32" s="113" t="s">
        <v>4454</v>
      </c>
      <c r="D32" s="114">
        <v>2</v>
      </c>
      <c r="E32" s="115"/>
      <c r="F32" s="116" t="s">
        <v>375</v>
      </c>
      <c r="G32" s="116" t="s">
        <v>433</v>
      </c>
      <c r="H32" s="118"/>
      <c r="I32" s="100" t="s">
        <v>4455</v>
      </c>
      <c r="J32" s="101">
        <v>45658</v>
      </c>
      <c r="K32" s="101" t="s">
        <v>4456</v>
      </c>
      <c r="L32" s="94" t="s">
        <v>4463</v>
      </c>
      <c r="M32" s="116">
        <v>80121704</v>
      </c>
      <c r="N32" s="119" t="s">
        <v>3263</v>
      </c>
      <c r="O32" s="116" t="s">
        <v>1803</v>
      </c>
      <c r="P32" s="116" t="s">
        <v>1803</v>
      </c>
      <c r="Q32" s="116">
        <v>11</v>
      </c>
      <c r="R32" s="120" t="s">
        <v>633</v>
      </c>
      <c r="S32" s="116" t="s">
        <v>2507</v>
      </c>
      <c r="T32" s="121" t="s">
        <v>2508</v>
      </c>
      <c r="U32" s="122">
        <v>66000022</v>
      </c>
      <c r="V32" s="122">
        <v>66000022</v>
      </c>
      <c r="W32" s="122" t="s">
        <v>2527</v>
      </c>
      <c r="X32" s="122" t="s">
        <v>2528</v>
      </c>
      <c r="Y32" s="127">
        <v>1</v>
      </c>
      <c r="Z32" s="128" t="s">
        <v>213</v>
      </c>
      <c r="AA32" s="125" t="s">
        <v>213</v>
      </c>
      <c r="AB32" s="128">
        <v>0</v>
      </c>
      <c r="AC32" s="128">
        <v>0</v>
      </c>
      <c r="AD32" s="128">
        <v>0</v>
      </c>
      <c r="AE32" s="128" t="s">
        <v>634</v>
      </c>
      <c r="AF32" s="129" t="s">
        <v>634</v>
      </c>
    </row>
    <row r="33" spans="1:32" ht="45" customHeight="1">
      <c r="A33" s="111">
        <v>32</v>
      </c>
      <c r="B33" s="112" t="s">
        <v>434</v>
      </c>
      <c r="C33" s="113" t="s">
        <v>4454</v>
      </c>
      <c r="D33" s="114">
        <v>2</v>
      </c>
      <c r="E33" s="115"/>
      <c r="F33" s="116" t="s">
        <v>375</v>
      </c>
      <c r="G33" s="116" t="s">
        <v>433</v>
      </c>
      <c r="H33" s="118"/>
      <c r="I33" s="100" t="s">
        <v>4455</v>
      </c>
      <c r="J33" s="101">
        <v>45658</v>
      </c>
      <c r="K33" s="101" t="s">
        <v>4456</v>
      </c>
      <c r="L33" s="94" t="s">
        <v>4463</v>
      </c>
      <c r="M33" s="116">
        <v>80121704</v>
      </c>
      <c r="N33" s="119" t="s">
        <v>3264</v>
      </c>
      <c r="O33" s="116" t="s">
        <v>1803</v>
      </c>
      <c r="P33" s="116" t="s">
        <v>1803</v>
      </c>
      <c r="Q33" s="116">
        <v>11</v>
      </c>
      <c r="R33" s="120" t="s">
        <v>633</v>
      </c>
      <c r="S33" s="116" t="s">
        <v>2507</v>
      </c>
      <c r="T33" s="121" t="s">
        <v>2508</v>
      </c>
      <c r="U33" s="122">
        <v>90282170</v>
      </c>
      <c r="V33" s="122">
        <v>90282170</v>
      </c>
      <c r="W33" s="122" t="s">
        <v>2527</v>
      </c>
      <c r="X33" s="122" t="s">
        <v>2528</v>
      </c>
      <c r="Y33" s="127">
        <v>1</v>
      </c>
      <c r="Z33" s="128" t="s">
        <v>213</v>
      </c>
      <c r="AA33" s="125" t="s">
        <v>213</v>
      </c>
      <c r="AB33" s="128">
        <v>0</v>
      </c>
      <c r="AC33" s="128">
        <v>0</v>
      </c>
      <c r="AD33" s="128">
        <v>0</v>
      </c>
      <c r="AE33" s="128" t="s">
        <v>634</v>
      </c>
      <c r="AF33" s="129" t="s">
        <v>634</v>
      </c>
    </row>
    <row r="34" spans="1:32" ht="45" customHeight="1">
      <c r="A34" s="111">
        <v>33</v>
      </c>
      <c r="B34" s="112" t="s">
        <v>435</v>
      </c>
      <c r="C34" s="113" t="s">
        <v>4454</v>
      </c>
      <c r="D34" s="114">
        <v>2</v>
      </c>
      <c r="E34" s="115"/>
      <c r="F34" s="116" t="s">
        <v>375</v>
      </c>
      <c r="G34" s="116" t="s">
        <v>433</v>
      </c>
      <c r="H34" s="118"/>
      <c r="I34" s="100" t="s">
        <v>4455</v>
      </c>
      <c r="J34" s="101">
        <v>45658</v>
      </c>
      <c r="K34" s="101" t="s">
        <v>4456</v>
      </c>
      <c r="L34" s="94" t="s">
        <v>4463</v>
      </c>
      <c r="M34" s="116">
        <v>80121704</v>
      </c>
      <c r="N34" s="119" t="s">
        <v>3265</v>
      </c>
      <c r="O34" s="116" t="s">
        <v>1803</v>
      </c>
      <c r="P34" s="116" t="s">
        <v>1803</v>
      </c>
      <c r="Q34" s="116">
        <v>11</v>
      </c>
      <c r="R34" s="120" t="s">
        <v>633</v>
      </c>
      <c r="S34" s="116" t="s">
        <v>2507</v>
      </c>
      <c r="T34" s="121" t="s">
        <v>2508</v>
      </c>
      <c r="U34" s="122">
        <v>90282170</v>
      </c>
      <c r="V34" s="122">
        <v>90282170</v>
      </c>
      <c r="W34" s="122" t="s">
        <v>2527</v>
      </c>
      <c r="X34" s="122" t="s">
        <v>2528</v>
      </c>
      <c r="Y34" s="127">
        <v>1</v>
      </c>
      <c r="Z34" s="128" t="s">
        <v>213</v>
      </c>
      <c r="AA34" s="125" t="s">
        <v>213</v>
      </c>
      <c r="AB34" s="128">
        <v>0</v>
      </c>
      <c r="AC34" s="128">
        <v>0</v>
      </c>
      <c r="AD34" s="128">
        <v>0</v>
      </c>
      <c r="AE34" s="128" t="s">
        <v>634</v>
      </c>
      <c r="AF34" s="129" t="s">
        <v>634</v>
      </c>
    </row>
    <row r="35" spans="1:32" ht="45" customHeight="1">
      <c r="A35" s="111">
        <v>34</v>
      </c>
      <c r="B35" s="112" t="s">
        <v>436</v>
      </c>
      <c r="C35" s="113" t="s">
        <v>4454</v>
      </c>
      <c r="D35" s="114">
        <v>2</v>
      </c>
      <c r="E35" s="115"/>
      <c r="F35" s="116" t="s">
        <v>375</v>
      </c>
      <c r="G35" s="116" t="s">
        <v>433</v>
      </c>
      <c r="H35" s="118"/>
      <c r="I35" s="100" t="s">
        <v>4455</v>
      </c>
      <c r="J35" s="101">
        <v>45658</v>
      </c>
      <c r="K35" s="101" t="s">
        <v>4456</v>
      </c>
      <c r="L35" s="94" t="s">
        <v>4463</v>
      </c>
      <c r="M35" s="116">
        <v>80121704</v>
      </c>
      <c r="N35" s="119" t="s">
        <v>3266</v>
      </c>
      <c r="O35" s="116" t="s">
        <v>1803</v>
      </c>
      <c r="P35" s="116" t="s">
        <v>1803</v>
      </c>
      <c r="Q35" s="116">
        <v>11</v>
      </c>
      <c r="R35" s="120" t="s">
        <v>633</v>
      </c>
      <c r="S35" s="116" t="s">
        <v>2507</v>
      </c>
      <c r="T35" s="121" t="s">
        <v>2508</v>
      </c>
      <c r="U35" s="122">
        <v>90282170</v>
      </c>
      <c r="V35" s="122">
        <v>90282170</v>
      </c>
      <c r="W35" s="122" t="s">
        <v>2527</v>
      </c>
      <c r="X35" s="122" t="s">
        <v>2528</v>
      </c>
      <c r="Y35" s="127">
        <v>1</v>
      </c>
      <c r="Z35" s="128" t="s">
        <v>213</v>
      </c>
      <c r="AA35" s="125" t="s">
        <v>213</v>
      </c>
      <c r="AB35" s="128">
        <v>0</v>
      </c>
      <c r="AC35" s="128">
        <v>0</v>
      </c>
      <c r="AD35" s="128">
        <v>0</v>
      </c>
      <c r="AE35" s="128" t="s">
        <v>634</v>
      </c>
      <c r="AF35" s="129" t="s">
        <v>634</v>
      </c>
    </row>
    <row r="36" spans="1:32" ht="45" customHeight="1">
      <c r="A36" s="111">
        <v>35</v>
      </c>
      <c r="B36" s="112" t="s">
        <v>437</v>
      </c>
      <c r="C36" s="113" t="s">
        <v>4454</v>
      </c>
      <c r="D36" s="114">
        <v>2</v>
      </c>
      <c r="E36" s="115"/>
      <c r="F36" s="116" t="s">
        <v>375</v>
      </c>
      <c r="G36" s="116" t="s">
        <v>433</v>
      </c>
      <c r="H36" s="118"/>
      <c r="I36" s="100" t="s">
        <v>4455</v>
      </c>
      <c r="J36" s="101">
        <v>45658</v>
      </c>
      <c r="K36" s="101" t="s">
        <v>4456</v>
      </c>
      <c r="L36" s="94" t="s">
        <v>4463</v>
      </c>
      <c r="M36" s="116">
        <v>80121704</v>
      </c>
      <c r="N36" s="119" t="s">
        <v>3267</v>
      </c>
      <c r="O36" s="116" t="s">
        <v>1803</v>
      </c>
      <c r="P36" s="116" t="s">
        <v>1803</v>
      </c>
      <c r="Q36" s="116">
        <v>11</v>
      </c>
      <c r="R36" s="120" t="s">
        <v>633</v>
      </c>
      <c r="S36" s="116" t="s">
        <v>2507</v>
      </c>
      <c r="T36" s="121" t="s">
        <v>2508</v>
      </c>
      <c r="U36" s="122">
        <v>90282170</v>
      </c>
      <c r="V36" s="122">
        <v>90282170</v>
      </c>
      <c r="W36" s="122" t="s">
        <v>2527</v>
      </c>
      <c r="X36" s="122" t="s">
        <v>2528</v>
      </c>
      <c r="Y36" s="127">
        <v>1</v>
      </c>
      <c r="Z36" s="128" t="s">
        <v>213</v>
      </c>
      <c r="AA36" s="125" t="s">
        <v>213</v>
      </c>
      <c r="AB36" s="128">
        <v>0</v>
      </c>
      <c r="AC36" s="128">
        <v>0</v>
      </c>
      <c r="AD36" s="128">
        <v>0</v>
      </c>
      <c r="AE36" s="128" t="s">
        <v>634</v>
      </c>
      <c r="AF36" s="129" t="s">
        <v>634</v>
      </c>
    </row>
    <row r="37" spans="1:32" ht="45" customHeight="1">
      <c r="A37" s="111">
        <v>36</v>
      </c>
      <c r="B37" s="112" t="s">
        <v>438</v>
      </c>
      <c r="C37" s="113" t="s">
        <v>4454</v>
      </c>
      <c r="D37" s="114">
        <v>2</v>
      </c>
      <c r="E37" s="115"/>
      <c r="F37" s="116" t="s">
        <v>375</v>
      </c>
      <c r="G37" s="116" t="s">
        <v>433</v>
      </c>
      <c r="H37" s="118"/>
      <c r="I37" s="100" t="s">
        <v>4455</v>
      </c>
      <c r="J37" s="101">
        <v>45658</v>
      </c>
      <c r="K37" s="101" t="s">
        <v>4456</v>
      </c>
      <c r="L37" s="94" t="s">
        <v>4463</v>
      </c>
      <c r="M37" s="116">
        <v>80121704</v>
      </c>
      <c r="N37" s="119" t="s">
        <v>3268</v>
      </c>
      <c r="O37" s="116" t="s">
        <v>1803</v>
      </c>
      <c r="P37" s="116" t="s">
        <v>1803</v>
      </c>
      <c r="Q37" s="116">
        <v>11</v>
      </c>
      <c r="R37" s="120" t="s">
        <v>633</v>
      </c>
      <c r="S37" s="116" t="s">
        <v>2507</v>
      </c>
      <c r="T37" s="121" t="s">
        <v>2508</v>
      </c>
      <c r="U37" s="122">
        <v>68282170</v>
      </c>
      <c r="V37" s="122">
        <v>68282170</v>
      </c>
      <c r="W37" s="122" t="s">
        <v>2527</v>
      </c>
      <c r="X37" s="122" t="s">
        <v>2528</v>
      </c>
      <c r="Y37" s="127">
        <v>1</v>
      </c>
      <c r="Z37" s="128" t="s">
        <v>213</v>
      </c>
      <c r="AA37" s="125" t="s">
        <v>213</v>
      </c>
      <c r="AB37" s="128">
        <v>0</v>
      </c>
      <c r="AC37" s="128">
        <v>0</v>
      </c>
      <c r="AD37" s="128">
        <v>0</v>
      </c>
      <c r="AE37" s="128" t="s">
        <v>634</v>
      </c>
      <c r="AF37" s="129" t="s">
        <v>634</v>
      </c>
    </row>
    <row r="38" spans="1:32" ht="45" customHeight="1">
      <c r="A38" s="111">
        <v>37</v>
      </c>
      <c r="B38" s="112" t="s">
        <v>439</v>
      </c>
      <c r="C38" s="113" t="s">
        <v>4454</v>
      </c>
      <c r="D38" s="114">
        <v>2</v>
      </c>
      <c r="E38" s="115"/>
      <c r="F38" s="116" t="s">
        <v>375</v>
      </c>
      <c r="G38" s="116" t="s">
        <v>433</v>
      </c>
      <c r="H38" s="118"/>
      <c r="I38" s="100" t="s">
        <v>4455</v>
      </c>
      <c r="J38" s="101">
        <v>45658</v>
      </c>
      <c r="K38" s="101" t="s">
        <v>4456</v>
      </c>
      <c r="L38" s="94" t="s">
        <v>4463</v>
      </c>
      <c r="M38" s="116">
        <v>80121704</v>
      </c>
      <c r="N38" s="119" t="s">
        <v>3269</v>
      </c>
      <c r="O38" s="116" t="s">
        <v>1803</v>
      </c>
      <c r="P38" s="116" t="s">
        <v>1803</v>
      </c>
      <c r="Q38" s="116">
        <v>11</v>
      </c>
      <c r="R38" s="120" t="s">
        <v>633</v>
      </c>
      <c r="S38" s="116" t="s">
        <v>2507</v>
      </c>
      <c r="T38" s="121" t="s">
        <v>2508</v>
      </c>
      <c r="U38" s="122">
        <v>68282170</v>
      </c>
      <c r="V38" s="122">
        <v>68282170</v>
      </c>
      <c r="W38" s="122" t="s">
        <v>2527</v>
      </c>
      <c r="X38" s="122" t="s">
        <v>2528</v>
      </c>
      <c r="Y38" s="127">
        <v>1</v>
      </c>
      <c r="Z38" s="128" t="s">
        <v>213</v>
      </c>
      <c r="AA38" s="125" t="s">
        <v>213</v>
      </c>
      <c r="AB38" s="128">
        <v>0</v>
      </c>
      <c r="AC38" s="128">
        <v>0</v>
      </c>
      <c r="AD38" s="128">
        <v>0</v>
      </c>
      <c r="AE38" s="128" t="s">
        <v>634</v>
      </c>
      <c r="AF38" s="129" t="s">
        <v>634</v>
      </c>
    </row>
    <row r="39" spans="1:32" ht="45" customHeight="1">
      <c r="A39" s="111">
        <v>38</v>
      </c>
      <c r="B39" s="112" t="s">
        <v>440</v>
      </c>
      <c r="C39" s="113" t="s">
        <v>4454</v>
      </c>
      <c r="D39" s="114">
        <v>2</v>
      </c>
      <c r="E39" s="115"/>
      <c r="F39" s="116" t="s">
        <v>375</v>
      </c>
      <c r="G39" s="116" t="s">
        <v>433</v>
      </c>
      <c r="H39" s="118"/>
      <c r="I39" s="100" t="s">
        <v>4455</v>
      </c>
      <c r="J39" s="101">
        <v>45658</v>
      </c>
      <c r="K39" s="101" t="s">
        <v>4456</v>
      </c>
      <c r="L39" s="94" t="s">
        <v>4463</v>
      </c>
      <c r="M39" s="116">
        <v>80121704</v>
      </c>
      <c r="N39" s="119" t="s">
        <v>3270</v>
      </c>
      <c r="O39" s="116" t="s">
        <v>1803</v>
      </c>
      <c r="P39" s="116" t="s">
        <v>1803</v>
      </c>
      <c r="Q39" s="116">
        <v>8</v>
      </c>
      <c r="R39" s="120" t="s">
        <v>633</v>
      </c>
      <c r="S39" s="116" t="s">
        <v>2507</v>
      </c>
      <c r="T39" s="121" t="s">
        <v>2508</v>
      </c>
      <c r="U39" s="122">
        <v>48639480</v>
      </c>
      <c r="V39" s="122">
        <v>48639480</v>
      </c>
      <c r="W39" s="122" t="s">
        <v>2527</v>
      </c>
      <c r="X39" s="122" t="s">
        <v>2528</v>
      </c>
      <c r="Y39" s="127">
        <v>1</v>
      </c>
      <c r="Z39" s="128" t="s">
        <v>213</v>
      </c>
      <c r="AA39" s="125" t="s">
        <v>213</v>
      </c>
      <c r="AB39" s="128">
        <v>0</v>
      </c>
      <c r="AC39" s="128">
        <v>0</v>
      </c>
      <c r="AD39" s="128">
        <v>0</v>
      </c>
      <c r="AE39" s="128" t="s">
        <v>634</v>
      </c>
      <c r="AF39" s="129" t="s">
        <v>634</v>
      </c>
    </row>
    <row r="40" spans="1:32" ht="45" customHeight="1">
      <c r="A40" s="111">
        <v>39</v>
      </c>
      <c r="B40" s="112" t="s">
        <v>441</v>
      </c>
      <c r="C40" s="113" t="s">
        <v>4454</v>
      </c>
      <c r="D40" s="114">
        <v>2</v>
      </c>
      <c r="E40" s="115"/>
      <c r="F40" s="116" t="s">
        <v>375</v>
      </c>
      <c r="G40" s="116" t="s">
        <v>433</v>
      </c>
      <c r="H40" s="118"/>
      <c r="I40" s="100" t="s">
        <v>4455</v>
      </c>
      <c r="J40" s="101">
        <v>45658</v>
      </c>
      <c r="K40" s="101" t="s">
        <v>4456</v>
      </c>
      <c r="L40" s="94" t="s">
        <v>4464</v>
      </c>
      <c r="M40" s="116">
        <v>80161501</v>
      </c>
      <c r="N40" s="119" t="s">
        <v>3271</v>
      </c>
      <c r="O40" s="116" t="s">
        <v>1803</v>
      </c>
      <c r="P40" s="116" t="s">
        <v>1803</v>
      </c>
      <c r="Q40" s="116">
        <v>11</v>
      </c>
      <c r="R40" s="120" t="s">
        <v>633</v>
      </c>
      <c r="S40" s="116" t="s">
        <v>2507</v>
      </c>
      <c r="T40" s="121" t="s">
        <v>2508</v>
      </c>
      <c r="U40" s="122">
        <v>35590016</v>
      </c>
      <c r="V40" s="122">
        <v>35590016</v>
      </c>
      <c r="W40" s="122" t="s">
        <v>2527</v>
      </c>
      <c r="X40" s="122" t="s">
        <v>2528</v>
      </c>
      <c r="Y40" s="127">
        <v>1</v>
      </c>
      <c r="Z40" s="128" t="s">
        <v>213</v>
      </c>
      <c r="AA40" s="125" t="s">
        <v>213</v>
      </c>
      <c r="AB40" s="128">
        <v>0</v>
      </c>
      <c r="AC40" s="128">
        <v>0</v>
      </c>
      <c r="AD40" s="128">
        <v>0</v>
      </c>
      <c r="AE40" s="128" t="s">
        <v>634</v>
      </c>
      <c r="AF40" s="129" t="s">
        <v>634</v>
      </c>
    </row>
    <row r="41" spans="1:32" ht="45" customHeight="1">
      <c r="A41" s="111">
        <v>40</v>
      </c>
      <c r="B41" s="112" t="s">
        <v>446</v>
      </c>
      <c r="C41" s="113" t="s">
        <v>4454</v>
      </c>
      <c r="D41" s="114">
        <v>2</v>
      </c>
      <c r="E41" s="115"/>
      <c r="F41" s="116" t="s">
        <v>375</v>
      </c>
      <c r="G41" s="116" t="s">
        <v>327</v>
      </c>
      <c r="H41" s="118"/>
      <c r="I41" s="100" t="s">
        <v>4455</v>
      </c>
      <c r="J41" s="101">
        <v>45658</v>
      </c>
      <c r="K41" s="101" t="s">
        <v>4456</v>
      </c>
      <c r="L41" s="94" t="s">
        <v>4465</v>
      </c>
      <c r="M41" s="116">
        <v>80161500</v>
      </c>
      <c r="N41" s="119" t="s">
        <v>3272</v>
      </c>
      <c r="O41" s="116" t="s">
        <v>1803</v>
      </c>
      <c r="P41" s="116" t="s">
        <v>1803</v>
      </c>
      <c r="Q41" s="116">
        <v>3</v>
      </c>
      <c r="R41" s="120" t="s">
        <v>633</v>
      </c>
      <c r="S41" s="116" t="s">
        <v>2507</v>
      </c>
      <c r="T41" s="121" t="s">
        <v>3116</v>
      </c>
      <c r="U41" s="122">
        <v>202408267</v>
      </c>
      <c r="V41" s="122">
        <v>69408267</v>
      </c>
      <c r="W41" s="122" t="s">
        <v>3118</v>
      </c>
      <c r="X41" s="122" t="s">
        <v>3119</v>
      </c>
      <c r="Y41" s="127">
        <v>1</v>
      </c>
      <c r="Z41" s="128" t="s">
        <v>213</v>
      </c>
      <c r="AA41" s="125" t="s">
        <v>213</v>
      </c>
      <c r="AB41" s="128">
        <v>0</v>
      </c>
      <c r="AC41" s="128">
        <v>0</v>
      </c>
      <c r="AD41" s="128">
        <v>0</v>
      </c>
      <c r="AE41" s="128" t="s">
        <v>634</v>
      </c>
      <c r="AF41" s="129" t="s">
        <v>634</v>
      </c>
    </row>
    <row r="42" spans="1:32" ht="45" customHeight="1">
      <c r="A42" s="111">
        <v>41</v>
      </c>
      <c r="B42" s="112" t="s">
        <v>448</v>
      </c>
      <c r="C42" s="113" t="s">
        <v>4454</v>
      </c>
      <c r="D42" s="114">
        <v>2</v>
      </c>
      <c r="E42" s="115"/>
      <c r="F42" s="116" t="s">
        <v>375</v>
      </c>
      <c r="G42" s="116" t="s">
        <v>327</v>
      </c>
      <c r="H42" s="118"/>
      <c r="I42" s="100" t="s">
        <v>4455</v>
      </c>
      <c r="J42" s="101">
        <v>45658</v>
      </c>
      <c r="K42" s="101" t="s">
        <v>4456</v>
      </c>
      <c r="L42" s="94" t="s">
        <v>4465</v>
      </c>
      <c r="M42" s="116">
        <v>80161500</v>
      </c>
      <c r="N42" s="119" t="s">
        <v>3273</v>
      </c>
      <c r="O42" s="116" t="s">
        <v>1803</v>
      </c>
      <c r="P42" s="116" t="s">
        <v>1803</v>
      </c>
      <c r="Q42" s="116">
        <v>11</v>
      </c>
      <c r="R42" s="120" t="s">
        <v>633</v>
      </c>
      <c r="S42" s="116" t="s">
        <v>2507</v>
      </c>
      <c r="T42" s="121" t="s">
        <v>2508</v>
      </c>
      <c r="U42" s="122">
        <v>110000000</v>
      </c>
      <c r="V42" s="122">
        <v>110000000</v>
      </c>
      <c r="W42" s="122" t="s">
        <v>2527</v>
      </c>
      <c r="X42" s="122" t="s">
        <v>2528</v>
      </c>
      <c r="Y42" s="127">
        <v>1</v>
      </c>
      <c r="Z42" s="128" t="s">
        <v>213</v>
      </c>
      <c r="AA42" s="125" t="s">
        <v>213</v>
      </c>
      <c r="AB42" s="128">
        <v>0</v>
      </c>
      <c r="AC42" s="128">
        <v>0</v>
      </c>
      <c r="AD42" s="128">
        <v>0</v>
      </c>
      <c r="AE42" s="128" t="s">
        <v>634</v>
      </c>
      <c r="AF42" s="129" t="s">
        <v>634</v>
      </c>
    </row>
    <row r="43" spans="1:32" ht="45" customHeight="1">
      <c r="A43" s="111">
        <v>42</v>
      </c>
      <c r="B43" s="112" t="s">
        <v>449</v>
      </c>
      <c r="C43" s="113" t="s">
        <v>4454</v>
      </c>
      <c r="D43" s="114">
        <v>2</v>
      </c>
      <c r="E43" s="115"/>
      <c r="F43" s="116" t="s">
        <v>375</v>
      </c>
      <c r="G43" s="116" t="s">
        <v>327</v>
      </c>
      <c r="H43" s="118"/>
      <c r="I43" s="100" t="s">
        <v>4455</v>
      </c>
      <c r="J43" s="101">
        <v>45658</v>
      </c>
      <c r="K43" s="101" t="s">
        <v>4456</v>
      </c>
      <c r="L43" s="94" t="s">
        <v>4465</v>
      </c>
      <c r="M43" s="116">
        <v>80161500</v>
      </c>
      <c r="N43" s="119" t="s">
        <v>3274</v>
      </c>
      <c r="O43" s="116" t="s">
        <v>638</v>
      </c>
      <c r="P43" s="116" t="s">
        <v>639</v>
      </c>
      <c r="Q43" s="116">
        <v>6</v>
      </c>
      <c r="R43" s="120" t="s">
        <v>633</v>
      </c>
      <c r="S43" s="116" t="s">
        <v>2507</v>
      </c>
      <c r="T43" s="121" t="s">
        <v>2508</v>
      </c>
      <c r="U43" s="122">
        <v>60000000</v>
      </c>
      <c r="V43" s="122">
        <v>60000000</v>
      </c>
      <c r="W43" s="122" t="s">
        <v>2527</v>
      </c>
      <c r="X43" s="122" t="s">
        <v>2528</v>
      </c>
      <c r="Y43" s="127">
        <v>1</v>
      </c>
      <c r="Z43" s="128" t="s">
        <v>213</v>
      </c>
      <c r="AA43" s="125" t="s">
        <v>213</v>
      </c>
      <c r="AB43" s="128">
        <v>0</v>
      </c>
      <c r="AC43" s="128">
        <v>0</v>
      </c>
      <c r="AD43" s="128">
        <v>0</v>
      </c>
      <c r="AE43" s="128" t="s">
        <v>634</v>
      </c>
      <c r="AF43" s="129" t="s">
        <v>634</v>
      </c>
    </row>
    <row r="44" spans="1:32" ht="45" customHeight="1">
      <c r="A44" s="111">
        <v>43</v>
      </c>
      <c r="B44" s="112" t="s">
        <v>450</v>
      </c>
      <c r="C44" s="113" t="s">
        <v>4454</v>
      </c>
      <c r="D44" s="114">
        <v>2</v>
      </c>
      <c r="E44" s="115"/>
      <c r="F44" s="116" t="s">
        <v>375</v>
      </c>
      <c r="G44" s="116" t="s">
        <v>327</v>
      </c>
      <c r="H44" s="118"/>
      <c r="I44" s="100" t="s">
        <v>4455</v>
      </c>
      <c r="J44" s="101">
        <v>45658</v>
      </c>
      <c r="K44" s="101" t="s">
        <v>4456</v>
      </c>
      <c r="L44" s="94" t="s">
        <v>4465</v>
      </c>
      <c r="M44" s="116">
        <v>80161500</v>
      </c>
      <c r="N44" s="119" t="s">
        <v>3275</v>
      </c>
      <c r="O44" s="116" t="s">
        <v>1803</v>
      </c>
      <c r="P44" s="116" t="s">
        <v>1803</v>
      </c>
      <c r="Q44" s="116">
        <v>11</v>
      </c>
      <c r="R44" s="120" t="s">
        <v>633</v>
      </c>
      <c r="S44" s="116" t="s">
        <v>2507</v>
      </c>
      <c r="T44" s="121" t="s">
        <v>2508</v>
      </c>
      <c r="U44" s="122">
        <v>67980000</v>
      </c>
      <c r="V44" s="122">
        <v>67980000</v>
      </c>
      <c r="W44" s="122" t="s">
        <v>2527</v>
      </c>
      <c r="X44" s="122" t="s">
        <v>2528</v>
      </c>
      <c r="Y44" s="127">
        <v>1</v>
      </c>
      <c r="Z44" s="128" t="s">
        <v>213</v>
      </c>
      <c r="AA44" s="125" t="s">
        <v>213</v>
      </c>
      <c r="AB44" s="128">
        <v>0</v>
      </c>
      <c r="AC44" s="128">
        <v>0</v>
      </c>
      <c r="AD44" s="128">
        <v>0</v>
      </c>
      <c r="AE44" s="128" t="s">
        <v>634</v>
      </c>
      <c r="AF44" s="129" t="s">
        <v>634</v>
      </c>
    </row>
    <row r="45" spans="1:32" ht="45" customHeight="1">
      <c r="A45" s="111">
        <v>44</v>
      </c>
      <c r="B45" s="112" t="s">
        <v>451</v>
      </c>
      <c r="C45" s="113" t="s">
        <v>4454</v>
      </c>
      <c r="D45" s="114">
        <v>2</v>
      </c>
      <c r="E45" s="115"/>
      <c r="F45" s="116" t="s">
        <v>375</v>
      </c>
      <c r="G45" s="116" t="s">
        <v>327</v>
      </c>
      <c r="H45" s="118"/>
      <c r="I45" s="100" t="s">
        <v>4455</v>
      </c>
      <c r="J45" s="101">
        <v>45658</v>
      </c>
      <c r="K45" s="101" t="s">
        <v>4456</v>
      </c>
      <c r="L45" s="94" t="s">
        <v>4465</v>
      </c>
      <c r="M45" s="116">
        <v>80161500</v>
      </c>
      <c r="N45" s="119" t="s">
        <v>3276</v>
      </c>
      <c r="O45" s="116" t="s">
        <v>1803</v>
      </c>
      <c r="P45" s="116" t="s">
        <v>1803</v>
      </c>
      <c r="Q45" s="116">
        <v>3</v>
      </c>
      <c r="R45" s="120" t="s">
        <v>633</v>
      </c>
      <c r="S45" s="116" t="s">
        <v>2507</v>
      </c>
      <c r="T45" s="121" t="s">
        <v>2508</v>
      </c>
      <c r="U45" s="122">
        <v>7200000</v>
      </c>
      <c r="V45" s="122">
        <v>7200000</v>
      </c>
      <c r="W45" s="122" t="s">
        <v>2527</v>
      </c>
      <c r="X45" s="122" t="s">
        <v>2528</v>
      </c>
      <c r="Y45" s="127">
        <v>1</v>
      </c>
      <c r="Z45" s="128" t="s">
        <v>213</v>
      </c>
      <c r="AA45" s="125" t="s">
        <v>213</v>
      </c>
      <c r="AB45" s="128">
        <v>0</v>
      </c>
      <c r="AC45" s="128">
        <v>0</v>
      </c>
      <c r="AD45" s="128">
        <v>0</v>
      </c>
      <c r="AE45" s="128" t="s">
        <v>634</v>
      </c>
      <c r="AF45" s="129" t="s">
        <v>634</v>
      </c>
    </row>
    <row r="46" spans="1:32" ht="45" customHeight="1">
      <c r="A46" s="111">
        <v>45</v>
      </c>
      <c r="B46" s="112" t="s">
        <v>453</v>
      </c>
      <c r="C46" s="113" t="s">
        <v>4454</v>
      </c>
      <c r="D46" s="114">
        <v>2</v>
      </c>
      <c r="E46" s="115"/>
      <c r="F46" s="116" t="s">
        <v>375</v>
      </c>
      <c r="G46" s="116" t="s">
        <v>327</v>
      </c>
      <c r="H46" s="118"/>
      <c r="I46" s="100" t="s">
        <v>4455</v>
      </c>
      <c r="J46" s="101">
        <v>45658</v>
      </c>
      <c r="K46" s="101" t="s">
        <v>4456</v>
      </c>
      <c r="L46" s="94" t="s">
        <v>4465</v>
      </c>
      <c r="M46" s="116">
        <v>80161500</v>
      </c>
      <c r="N46" s="119" t="s">
        <v>3277</v>
      </c>
      <c r="O46" s="116" t="s">
        <v>1803</v>
      </c>
      <c r="P46" s="116" t="s">
        <v>1803</v>
      </c>
      <c r="Q46" s="116">
        <v>3</v>
      </c>
      <c r="R46" s="120" t="s">
        <v>633</v>
      </c>
      <c r="S46" s="116" t="s">
        <v>2507</v>
      </c>
      <c r="T46" s="121" t="s">
        <v>2508</v>
      </c>
      <c r="U46" s="122">
        <v>7200000</v>
      </c>
      <c r="V46" s="122">
        <v>7200000</v>
      </c>
      <c r="W46" s="122" t="s">
        <v>2527</v>
      </c>
      <c r="X46" s="122" t="s">
        <v>2528</v>
      </c>
      <c r="Y46" s="127">
        <v>1</v>
      </c>
      <c r="Z46" s="128" t="s">
        <v>213</v>
      </c>
      <c r="AA46" s="125" t="s">
        <v>213</v>
      </c>
      <c r="AB46" s="128">
        <v>0</v>
      </c>
      <c r="AC46" s="128">
        <v>0</v>
      </c>
      <c r="AD46" s="128">
        <v>0</v>
      </c>
      <c r="AE46" s="128" t="s">
        <v>634</v>
      </c>
      <c r="AF46" s="129" t="s">
        <v>634</v>
      </c>
    </row>
    <row r="47" spans="1:32" ht="45" customHeight="1">
      <c r="A47" s="111">
        <v>46</v>
      </c>
      <c r="B47" s="112" t="s">
        <v>454</v>
      </c>
      <c r="C47" s="113" t="s">
        <v>4454</v>
      </c>
      <c r="D47" s="114">
        <v>2</v>
      </c>
      <c r="E47" s="115"/>
      <c r="F47" s="116" t="s">
        <v>375</v>
      </c>
      <c r="G47" s="116" t="s">
        <v>327</v>
      </c>
      <c r="H47" s="118"/>
      <c r="I47" s="100" t="s">
        <v>4455</v>
      </c>
      <c r="J47" s="101">
        <v>45658</v>
      </c>
      <c r="K47" s="101" t="s">
        <v>4456</v>
      </c>
      <c r="L47" s="94" t="s">
        <v>4465</v>
      </c>
      <c r="M47" s="116">
        <v>80161500</v>
      </c>
      <c r="N47" s="119" t="s">
        <v>3278</v>
      </c>
      <c r="O47" s="116" t="s">
        <v>638</v>
      </c>
      <c r="P47" s="116" t="s">
        <v>639</v>
      </c>
      <c r="Q47" s="116">
        <v>6</v>
      </c>
      <c r="R47" s="120" t="s">
        <v>633</v>
      </c>
      <c r="S47" s="116" t="s">
        <v>2507</v>
      </c>
      <c r="T47" s="121" t="s">
        <v>2508</v>
      </c>
      <c r="U47" s="122">
        <v>42000000</v>
      </c>
      <c r="V47" s="122">
        <v>42000000</v>
      </c>
      <c r="W47" s="122" t="s">
        <v>2527</v>
      </c>
      <c r="X47" s="122" t="s">
        <v>2528</v>
      </c>
      <c r="Y47" s="127">
        <v>1</v>
      </c>
      <c r="Z47" s="128" t="s">
        <v>213</v>
      </c>
      <c r="AA47" s="125" t="s">
        <v>213</v>
      </c>
      <c r="AB47" s="128">
        <v>0</v>
      </c>
      <c r="AC47" s="128">
        <v>0</v>
      </c>
      <c r="AD47" s="128">
        <v>0</v>
      </c>
      <c r="AE47" s="128" t="s">
        <v>634</v>
      </c>
      <c r="AF47" s="129" t="s">
        <v>634</v>
      </c>
    </row>
    <row r="48" spans="1:32" ht="45" customHeight="1">
      <c r="A48" s="111">
        <v>47</v>
      </c>
      <c r="B48" s="112" t="s">
        <v>524</v>
      </c>
      <c r="C48" s="113" t="s">
        <v>4466</v>
      </c>
      <c r="D48" s="114">
        <v>10</v>
      </c>
      <c r="E48" s="115"/>
      <c r="F48" s="116" t="s">
        <v>229</v>
      </c>
      <c r="G48" s="116" t="s">
        <v>229</v>
      </c>
      <c r="H48" s="118"/>
      <c r="I48" s="100" t="s">
        <v>4455</v>
      </c>
      <c r="J48" s="101">
        <v>45658</v>
      </c>
      <c r="K48" s="101" t="s">
        <v>4456</v>
      </c>
      <c r="L48" s="94" t="s">
        <v>4467</v>
      </c>
      <c r="M48" s="116">
        <v>80131502</v>
      </c>
      <c r="N48" s="119" t="s">
        <v>3279</v>
      </c>
      <c r="O48" s="116" t="s">
        <v>1803</v>
      </c>
      <c r="P48" s="116" t="s">
        <v>1803</v>
      </c>
      <c r="Q48" s="116">
        <v>1</v>
      </c>
      <c r="R48" s="120" t="s">
        <v>633</v>
      </c>
      <c r="S48" s="116" t="s">
        <v>2507</v>
      </c>
      <c r="T48" s="121" t="s">
        <v>2511</v>
      </c>
      <c r="U48" s="122">
        <v>62420736</v>
      </c>
      <c r="V48" s="122">
        <v>5201728</v>
      </c>
      <c r="W48" s="122" t="s">
        <v>3118</v>
      </c>
      <c r="X48" s="122" t="s">
        <v>3119</v>
      </c>
      <c r="Y48" s="127">
        <v>1</v>
      </c>
      <c r="Z48" s="128" t="s">
        <v>213</v>
      </c>
      <c r="AA48" s="125" t="s">
        <v>213</v>
      </c>
      <c r="AB48" s="128">
        <v>0</v>
      </c>
      <c r="AC48" s="128">
        <v>0</v>
      </c>
      <c r="AD48" s="128">
        <v>0</v>
      </c>
      <c r="AE48" s="128" t="s">
        <v>634</v>
      </c>
      <c r="AF48" s="129" t="s">
        <v>541</v>
      </c>
    </row>
    <row r="49" spans="1:32" ht="45" customHeight="1">
      <c r="A49" s="111">
        <v>48</v>
      </c>
      <c r="B49" s="112" t="s">
        <v>525</v>
      </c>
      <c r="C49" s="113" t="s">
        <v>4466</v>
      </c>
      <c r="D49" s="114">
        <v>11</v>
      </c>
      <c r="E49" s="115"/>
      <c r="F49" s="116" t="s">
        <v>230</v>
      </c>
      <c r="G49" s="116" t="s">
        <v>230</v>
      </c>
      <c r="H49" s="118"/>
      <c r="I49" s="100" t="s">
        <v>4455</v>
      </c>
      <c r="J49" s="101">
        <v>45658</v>
      </c>
      <c r="K49" s="101" t="s">
        <v>4456</v>
      </c>
      <c r="L49" s="94" t="s">
        <v>4467</v>
      </c>
      <c r="M49" s="116">
        <v>80131502</v>
      </c>
      <c r="N49" s="119" t="s">
        <v>3280</v>
      </c>
      <c r="O49" s="116" t="s">
        <v>1803</v>
      </c>
      <c r="P49" s="116" t="s">
        <v>1803</v>
      </c>
      <c r="Q49" s="116">
        <v>1</v>
      </c>
      <c r="R49" s="120" t="s">
        <v>633</v>
      </c>
      <c r="S49" s="116" t="s">
        <v>2507</v>
      </c>
      <c r="T49" s="121" t="s">
        <v>2511</v>
      </c>
      <c r="U49" s="122">
        <v>114259986</v>
      </c>
      <c r="V49" s="122">
        <v>9521665</v>
      </c>
      <c r="W49" s="122" t="s">
        <v>3118</v>
      </c>
      <c r="X49" s="122" t="s">
        <v>3119</v>
      </c>
      <c r="Y49" s="127">
        <v>1</v>
      </c>
      <c r="Z49" s="128" t="s">
        <v>213</v>
      </c>
      <c r="AA49" s="125" t="s">
        <v>213</v>
      </c>
      <c r="AB49" s="128">
        <v>0</v>
      </c>
      <c r="AC49" s="128">
        <v>0</v>
      </c>
      <c r="AD49" s="128">
        <v>0</v>
      </c>
      <c r="AE49" s="128" t="s">
        <v>634</v>
      </c>
      <c r="AF49" s="129" t="s">
        <v>541</v>
      </c>
    </row>
    <row r="50" spans="1:32" ht="45" customHeight="1">
      <c r="A50" s="111">
        <v>49</v>
      </c>
      <c r="B50" s="112" t="s">
        <v>2793</v>
      </c>
      <c r="C50" s="113" t="s">
        <v>4466</v>
      </c>
      <c r="D50" s="114">
        <v>11</v>
      </c>
      <c r="E50" s="115"/>
      <c r="F50" s="116" t="s">
        <v>230</v>
      </c>
      <c r="G50" s="116" t="s">
        <v>230</v>
      </c>
      <c r="H50" s="118"/>
      <c r="I50" s="100" t="s">
        <v>4455</v>
      </c>
      <c r="J50" s="101">
        <v>45658</v>
      </c>
      <c r="K50" s="101" t="s">
        <v>4456</v>
      </c>
      <c r="L50" s="94" t="s">
        <v>4468</v>
      </c>
      <c r="M50" s="116">
        <v>78181703</v>
      </c>
      <c r="N50" s="119" t="s">
        <v>3281</v>
      </c>
      <c r="O50" s="116" t="s">
        <v>1803</v>
      </c>
      <c r="P50" s="116" t="s">
        <v>1803</v>
      </c>
      <c r="Q50" s="116">
        <v>1</v>
      </c>
      <c r="R50" s="120" t="s">
        <v>633</v>
      </c>
      <c r="S50" s="116" t="s">
        <v>2507</v>
      </c>
      <c r="T50" s="121" t="s">
        <v>2511</v>
      </c>
      <c r="U50" s="122">
        <v>6751975</v>
      </c>
      <c r="V50" s="122">
        <v>562665</v>
      </c>
      <c r="W50" s="122" t="s">
        <v>3118</v>
      </c>
      <c r="X50" s="122" t="s">
        <v>3119</v>
      </c>
      <c r="Y50" s="127">
        <v>1</v>
      </c>
      <c r="Z50" s="128" t="s">
        <v>213</v>
      </c>
      <c r="AA50" s="125" t="s">
        <v>213</v>
      </c>
      <c r="AB50" s="128">
        <v>0</v>
      </c>
      <c r="AC50" s="128">
        <v>0</v>
      </c>
      <c r="AD50" s="128">
        <v>0</v>
      </c>
      <c r="AE50" s="128" t="s">
        <v>634</v>
      </c>
      <c r="AF50" s="129" t="s">
        <v>541</v>
      </c>
    </row>
    <row r="51" spans="1:32" ht="45" customHeight="1">
      <c r="A51" s="111">
        <v>50</v>
      </c>
      <c r="B51" s="112" t="s">
        <v>526</v>
      </c>
      <c r="C51" s="113" t="s">
        <v>4466</v>
      </c>
      <c r="D51" s="114">
        <v>30</v>
      </c>
      <c r="E51" s="115"/>
      <c r="F51" s="116" t="s">
        <v>231</v>
      </c>
      <c r="G51" s="116" t="s">
        <v>231</v>
      </c>
      <c r="H51" s="118"/>
      <c r="I51" s="100" t="s">
        <v>4455</v>
      </c>
      <c r="J51" s="101">
        <v>45658</v>
      </c>
      <c r="K51" s="101" t="s">
        <v>4456</v>
      </c>
      <c r="L51" s="94" t="s">
        <v>4467</v>
      </c>
      <c r="M51" s="116">
        <v>80131502</v>
      </c>
      <c r="N51" s="119" t="s">
        <v>3282</v>
      </c>
      <c r="O51" s="116" t="s">
        <v>1803</v>
      </c>
      <c r="P51" s="116" t="s">
        <v>1803</v>
      </c>
      <c r="Q51" s="116">
        <v>1</v>
      </c>
      <c r="R51" s="120" t="s">
        <v>633</v>
      </c>
      <c r="S51" s="116" t="s">
        <v>2507</v>
      </c>
      <c r="T51" s="121" t="s">
        <v>2511</v>
      </c>
      <c r="U51" s="122">
        <v>189600800</v>
      </c>
      <c r="V51" s="122">
        <v>16392000</v>
      </c>
      <c r="W51" s="122" t="s">
        <v>3118</v>
      </c>
      <c r="X51" s="122" t="s">
        <v>3119</v>
      </c>
      <c r="Y51" s="127">
        <v>1</v>
      </c>
      <c r="Z51" s="128" t="s">
        <v>213</v>
      </c>
      <c r="AA51" s="125" t="s">
        <v>213</v>
      </c>
      <c r="AB51" s="128">
        <v>0</v>
      </c>
      <c r="AC51" s="128">
        <v>0</v>
      </c>
      <c r="AD51" s="128">
        <v>0</v>
      </c>
      <c r="AE51" s="128" t="s">
        <v>634</v>
      </c>
      <c r="AF51" s="129" t="s">
        <v>541</v>
      </c>
    </row>
    <row r="52" spans="1:32" ht="45" customHeight="1">
      <c r="A52" s="111">
        <v>51</v>
      </c>
      <c r="B52" s="112" t="s">
        <v>527</v>
      </c>
      <c r="C52" s="113" t="s">
        <v>4466</v>
      </c>
      <c r="D52" s="114">
        <v>14</v>
      </c>
      <c r="E52" s="115"/>
      <c r="F52" s="116" t="s">
        <v>232</v>
      </c>
      <c r="G52" s="116" t="s">
        <v>232</v>
      </c>
      <c r="H52" s="118"/>
      <c r="I52" s="100" t="s">
        <v>4455</v>
      </c>
      <c r="J52" s="101">
        <v>45658</v>
      </c>
      <c r="K52" s="101" t="s">
        <v>4456</v>
      </c>
      <c r="L52" s="94" t="s">
        <v>4467</v>
      </c>
      <c r="M52" s="116">
        <v>80131502</v>
      </c>
      <c r="N52" s="119" t="s">
        <v>3283</v>
      </c>
      <c r="O52" s="116" t="s">
        <v>1803</v>
      </c>
      <c r="P52" s="116" t="s">
        <v>1803</v>
      </c>
      <c r="Q52" s="116">
        <v>1</v>
      </c>
      <c r="R52" s="120" t="s">
        <v>633</v>
      </c>
      <c r="S52" s="116" t="s">
        <v>2507</v>
      </c>
      <c r="T52" s="121" t="s">
        <v>2511</v>
      </c>
      <c r="U52" s="122">
        <v>39887200</v>
      </c>
      <c r="V52" s="122">
        <v>3278400</v>
      </c>
      <c r="W52" s="122" t="s">
        <v>3118</v>
      </c>
      <c r="X52" s="122" t="s">
        <v>3119</v>
      </c>
      <c r="Y52" s="127">
        <v>1</v>
      </c>
      <c r="Z52" s="128" t="s">
        <v>213</v>
      </c>
      <c r="AA52" s="125" t="s">
        <v>213</v>
      </c>
      <c r="AB52" s="128">
        <v>0</v>
      </c>
      <c r="AC52" s="128">
        <v>0</v>
      </c>
      <c r="AD52" s="128">
        <v>0</v>
      </c>
      <c r="AE52" s="128" t="s">
        <v>634</v>
      </c>
      <c r="AF52" s="129" t="s">
        <v>541</v>
      </c>
    </row>
    <row r="53" spans="1:32" ht="45" customHeight="1">
      <c r="A53" s="111">
        <v>52</v>
      </c>
      <c r="B53" s="112" t="s">
        <v>528</v>
      </c>
      <c r="C53" s="113" t="s">
        <v>4466</v>
      </c>
      <c r="D53" s="114">
        <v>23</v>
      </c>
      <c r="E53" s="115"/>
      <c r="F53" s="116" t="s">
        <v>233</v>
      </c>
      <c r="G53" s="116" t="s">
        <v>233</v>
      </c>
      <c r="H53" s="118"/>
      <c r="I53" s="100" t="s">
        <v>4455</v>
      </c>
      <c r="J53" s="101">
        <v>45658</v>
      </c>
      <c r="K53" s="101" t="s">
        <v>4456</v>
      </c>
      <c r="L53" s="94" t="s">
        <v>4467</v>
      </c>
      <c r="M53" s="116">
        <v>80131502</v>
      </c>
      <c r="N53" s="119" t="s">
        <v>3284</v>
      </c>
      <c r="O53" s="116" t="s">
        <v>1803</v>
      </c>
      <c r="P53" s="116" t="s">
        <v>1803</v>
      </c>
      <c r="Q53" s="116">
        <v>1</v>
      </c>
      <c r="R53" s="120" t="s">
        <v>633</v>
      </c>
      <c r="S53" s="116" t="s">
        <v>2507</v>
      </c>
      <c r="T53" s="121" t="s">
        <v>2511</v>
      </c>
      <c r="U53" s="122">
        <v>60739200</v>
      </c>
      <c r="V53" s="122">
        <v>5061600</v>
      </c>
      <c r="W53" s="122" t="s">
        <v>3118</v>
      </c>
      <c r="X53" s="122" t="s">
        <v>3119</v>
      </c>
      <c r="Y53" s="127">
        <v>1</v>
      </c>
      <c r="Z53" s="128" t="s">
        <v>213</v>
      </c>
      <c r="AA53" s="125" t="s">
        <v>213</v>
      </c>
      <c r="AB53" s="128">
        <v>0</v>
      </c>
      <c r="AC53" s="128">
        <v>0</v>
      </c>
      <c r="AD53" s="128">
        <v>0</v>
      </c>
      <c r="AE53" s="128" t="s">
        <v>634</v>
      </c>
      <c r="AF53" s="129" t="s">
        <v>541</v>
      </c>
    </row>
    <row r="54" spans="1:32" ht="45" customHeight="1">
      <c r="A54" s="111">
        <v>53</v>
      </c>
      <c r="B54" s="112" t="s">
        <v>2794</v>
      </c>
      <c r="C54" s="113" t="s">
        <v>4466</v>
      </c>
      <c r="D54" s="114">
        <v>23</v>
      </c>
      <c r="E54" s="115"/>
      <c r="F54" s="116" t="s">
        <v>233</v>
      </c>
      <c r="G54" s="116" t="s">
        <v>233</v>
      </c>
      <c r="H54" s="118"/>
      <c r="I54" s="100" t="s">
        <v>4455</v>
      </c>
      <c r="J54" s="101">
        <v>45658</v>
      </c>
      <c r="K54" s="101" t="s">
        <v>4456</v>
      </c>
      <c r="L54" s="94" t="s">
        <v>4468</v>
      </c>
      <c r="M54" s="116">
        <v>78181703</v>
      </c>
      <c r="N54" s="119" t="s">
        <v>3285</v>
      </c>
      <c r="O54" s="116" t="s">
        <v>1803</v>
      </c>
      <c r="P54" s="116" t="s">
        <v>1803</v>
      </c>
      <c r="Q54" s="116">
        <v>1</v>
      </c>
      <c r="R54" s="120" t="s">
        <v>633</v>
      </c>
      <c r="S54" s="116" t="s">
        <v>2507</v>
      </c>
      <c r="T54" s="121" t="s">
        <v>2511</v>
      </c>
      <c r="U54" s="122">
        <v>5128200</v>
      </c>
      <c r="V54" s="122">
        <v>427350</v>
      </c>
      <c r="W54" s="122" t="s">
        <v>3118</v>
      </c>
      <c r="X54" s="122" t="s">
        <v>3119</v>
      </c>
      <c r="Y54" s="127">
        <v>1</v>
      </c>
      <c r="Z54" s="128" t="s">
        <v>213</v>
      </c>
      <c r="AA54" s="125" t="s">
        <v>213</v>
      </c>
      <c r="AB54" s="128">
        <v>0</v>
      </c>
      <c r="AC54" s="128">
        <v>0</v>
      </c>
      <c r="AD54" s="128">
        <v>0</v>
      </c>
      <c r="AE54" s="128" t="s">
        <v>634</v>
      </c>
      <c r="AF54" s="129" t="s">
        <v>541</v>
      </c>
    </row>
    <row r="55" spans="1:32" ht="45" customHeight="1">
      <c r="A55" s="111">
        <v>54</v>
      </c>
      <c r="B55" s="112" t="s">
        <v>529</v>
      </c>
      <c r="C55" s="113" t="s">
        <v>4466</v>
      </c>
      <c r="D55" s="114">
        <v>25</v>
      </c>
      <c r="E55" s="115"/>
      <c r="F55" s="116" t="s">
        <v>234</v>
      </c>
      <c r="G55" s="116" t="s">
        <v>234</v>
      </c>
      <c r="H55" s="118"/>
      <c r="I55" s="100" t="s">
        <v>4455</v>
      </c>
      <c r="J55" s="101">
        <v>45658</v>
      </c>
      <c r="K55" s="101" t="s">
        <v>4456</v>
      </c>
      <c r="L55" s="94" t="s">
        <v>4467</v>
      </c>
      <c r="M55" s="116">
        <v>80131502</v>
      </c>
      <c r="N55" s="119" t="s">
        <v>3286</v>
      </c>
      <c r="O55" s="116" t="s">
        <v>1803</v>
      </c>
      <c r="P55" s="116" t="s">
        <v>1803</v>
      </c>
      <c r="Q55" s="116">
        <v>1</v>
      </c>
      <c r="R55" s="120" t="s">
        <v>633</v>
      </c>
      <c r="S55" s="116" t="s">
        <v>2507</v>
      </c>
      <c r="T55" s="121" t="s">
        <v>2511</v>
      </c>
      <c r="U55" s="122">
        <v>5816200</v>
      </c>
      <c r="V55" s="122">
        <v>528000</v>
      </c>
      <c r="W55" s="122" t="s">
        <v>3118</v>
      </c>
      <c r="X55" s="122" t="s">
        <v>3119</v>
      </c>
      <c r="Y55" s="127">
        <v>1</v>
      </c>
      <c r="Z55" s="128" t="s">
        <v>213</v>
      </c>
      <c r="AA55" s="125" t="s">
        <v>213</v>
      </c>
      <c r="AB55" s="128">
        <v>0</v>
      </c>
      <c r="AC55" s="128">
        <v>0</v>
      </c>
      <c r="AD55" s="128">
        <v>0</v>
      </c>
      <c r="AE55" s="128" t="s">
        <v>634</v>
      </c>
      <c r="AF55" s="129" t="s">
        <v>541</v>
      </c>
    </row>
    <row r="56" spans="1:32" ht="45" customHeight="1">
      <c r="A56" s="111">
        <v>55</v>
      </c>
      <c r="B56" s="112" t="s">
        <v>530</v>
      </c>
      <c r="C56" s="113" t="s">
        <v>4466</v>
      </c>
      <c r="D56" s="114">
        <v>27</v>
      </c>
      <c r="E56" s="115"/>
      <c r="F56" s="116" t="s">
        <v>235</v>
      </c>
      <c r="G56" s="116" t="s">
        <v>235</v>
      </c>
      <c r="H56" s="118"/>
      <c r="I56" s="100" t="s">
        <v>4455</v>
      </c>
      <c r="J56" s="101">
        <v>45658</v>
      </c>
      <c r="K56" s="101" t="s">
        <v>4456</v>
      </c>
      <c r="L56" s="94" t="s">
        <v>4467</v>
      </c>
      <c r="M56" s="116">
        <v>80131502</v>
      </c>
      <c r="N56" s="119" t="s">
        <v>3287</v>
      </c>
      <c r="O56" s="116" t="s">
        <v>1803</v>
      </c>
      <c r="P56" s="116" t="s">
        <v>1803</v>
      </c>
      <c r="Q56" s="116">
        <v>1</v>
      </c>
      <c r="R56" s="120" t="s">
        <v>633</v>
      </c>
      <c r="S56" s="116" t="s">
        <v>2507</v>
      </c>
      <c r="T56" s="121" t="s">
        <v>2511</v>
      </c>
      <c r="U56" s="122">
        <v>6600000</v>
      </c>
      <c r="V56" s="122">
        <v>600000</v>
      </c>
      <c r="W56" s="122" t="s">
        <v>3118</v>
      </c>
      <c r="X56" s="122" t="s">
        <v>3119</v>
      </c>
      <c r="Y56" s="127">
        <v>1</v>
      </c>
      <c r="Z56" s="128" t="s">
        <v>213</v>
      </c>
      <c r="AA56" s="125" t="s">
        <v>213</v>
      </c>
      <c r="AB56" s="128">
        <v>0</v>
      </c>
      <c r="AC56" s="128">
        <v>0</v>
      </c>
      <c r="AD56" s="128">
        <v>0</v>
      </c>
      <c r="AE56" s="128" t="s">
        <v>634</v>
      </c>
      <c r="AF56" s="129" t="s">
        <v>541</v>
      </c>
    </row>
    <row r="57" spans="1:32" ht="45" customHeight="1">
      <c r="A57" s="111">
        <v>56</v>
      </c>
      <c r="B57" s="112" t="s">
        <v>531</v>
      </c>
      <c r="C57" s="113" t="s">
        <v>4466</v>
      </c>
      <c r="D57" s="114">
        <v>29</v>
      </c>
      <c r="E57" s="115"/>
      <c r="F57" s="116" t="s">
        <v>236</v>
      </c>
      <c r="G57" s="116" t="s">
        <v>236</v>
      </c>
      <c r="H57" s="118"/>
      <c r="I57" s="100" t="s">
        <v>4455</v>
      </c>
      <c r="J57" s="101">
        <v>45658</v>
      </c>
      <c r="K57" s="101" t="s">
        <v>4456</v>
      </c>
      <c r="L57" s="94" t="s">
        <v>4467</v>
      </c>
      <c r="M57" s="116">
        <v>80131502</v>
      </c>
      <c r="N57" s="119" t="s">
        <v>3288</v>
      </c>
      <c r="O57" s="116" t="s">
        <v>1803</v>
      </c>
      <c r="P57" s="116" t="s">
        <v>1803</v>
      </c>
      <c r="Q57" s="116">
        <v>1</v>
      </c>
      <c r="R57" s="120" t="s">
        <v>633</v>
      </c>
      <c r="S57" s="116" t="s">
        <v>2507</v>
      </c>
      <c r="T57" s="121" t="s">
        <v>2511</v>
      </c>
      <c r="U57" s="122">
        <v>57120000</v>
      </c>
      <c r="V57" s="122">
        <v>4760000</v>
      </c>
      <c r="W57" s="122" t="s">
        <v>3118</v>
      </c>
      <c r="X57" s="122" t="s">
        <v>3119</v>
      </c>
      <c r="Y57" s="127">
        <v>1</v>
      </c>
      <c r="Z57" s="128" t="s">
        <v>213</v>
      </c>
      <c r="AA57" s="125" t="s">
        <v>213</v>
      </c>
      <c r="AB57" s="128">
        <v>0</v>
      </c>
      <c r="AC57" s="128">
        <v>0</v>
      </c>
      <c r="AD57" s="128">
        <v>0</v>
      </c>
      <c r="AE57" s="128" t="s">
        <v>634</v>
      </c>
      <c r="AF57" s="129" t="s">
        <v>541</v>
      </c>
    </row>
    <row r="58" spans="1:32" ht="45" customHeight="1">
      <c r="A58" s="111">
        <v>57</v>
      </c>
      <c r="B58" s="112" t="s">
        <v>456</v>
      </c>
      <c r="C58" s="113" t="s">
        <v>4454</v>
      </c>
      <c r="D58" s="114">
        <v>1</v>
      </c>
      <c r="E58" s="115"/>
      <c r="F58" s="116" t="s">
        <v>270</v>
      </c>
      <c r="G58" s="116" t="s">
        <v>270</v>
      </c>
      <c r="H58" s="118"/>
      <c r="I58" s="100" t="s">
        <v>4455</v>
      </c>
      <c r="J58" s="101">
        <v>45658</v>
      </c>
      <c r="K58" s="101" t="s">
        <v>4456</v>
      </c>
      <c r="L58" s="94" t="s">
        <v>4469</v>
      </c>
      <c r="M58" s="116">
        <v>80101500</v>
      </c>
      <c r="N58" s="119" t="s">
        <v>3289</v>
      </c>
      <c r="O58" s="116" t="s">
        <v>1803</v>
      </c>
      <c r="P58" s="116" t="s">
        <v>1803</v>
      </c>
      <c r="Q58" s="116">
        <v>12</v>
      </c>
      <c r="R58" s="120" t="s">
        <v>633</v>
      </c>
      <c r="S58" s="116" t="s">
        <v>2507</v>
      </c>
      <c r="T58" s="121" t="s">
        <v>2508</v>
      </c>
      <c r="U58" s="122">
        <v>169400331</v>
      </c>
      <c r="V58" s="122">
        <v>169400331</v>
      </c>
      <c r="W58" s="122" t="s">
        <v>2527</v>
      </c>
      <c r="X58" s="122" t="s">
        <v>2528</v>
      </c>
      <c r="Y58" s="127">
        <v>1</v>
      </c>
      <c r="Z58" s="128" t="s">
        <v>213</v>
      </c>
      <c r="AA58" s="125" t="s">
        <v>213</v>
      </c>
      <c r="AB58" s="128">
        <v>0</v>
      </c>
      <c r="AC58" s="128">
        <v>0</v>
      </c>
      <c r="AD58" s="128">
        <v>0</v>
      </c>
      <c r="AE58" s="128" t="s">
        <v>634</v>
      </c>
      <c r="AF58" s="129" t="s">
        <v>634</v>
      </c>
    </row>
    <row r="59" spans="1:32" ht="45" customHeight="1">
      <c r="A59" s="111">
        <v>58</v>
      </c>
      <c r="B59" s="112" t="s">
        <v>457</v>
      </c>
      <c r="C59" s="113" t="s">
        <v>4454</v>
      </c>
      <c r="D59" s="114">
        <v>1</v>
      </c>
      <c r="E59" s="115"/>
      <c r="F59" s="116" t="s">
        <v>270</v>
      </c>
      <c r="G59" s="116" t="s">
        <v>270</v>
      </c>
      <c r="H59" s="118"/>
      <c r="I59" s="100" t="s">
        <v>4455</v>
      </c>
      <c r="J59" s="101">
        <v>45658</v>
      </c>
      <c r="K59" s="101" t="s">
        <v>4456</v>
      </c>
      <c r="L59" s="94" t="s">
        <v>4469</v>
      </c>
      <c r="M59" s="116">
        <v>80101500</v>
      </c>
      <c r="N59" s="119" t="s">
        <v>3290</v>
      </c>
      <c r="O59" s="116" t="s">
        <v>1803</v>
      </c>
      <c r="P59" s="116" t="s">
        <v>1803</v>
      </c>
      <c r="Q59" s="116">
        <v>12</v>
      </c>
      <c r="R59" s="120" t="s">
        <v>633</v>
      </c>
      <c r="S59" s="116" t="s">
        <v>2507</v>
      </c>
      <c r="T59" s="121" t="s">
        <v>2508</v>
      </c>
      <c r="U59" s="122">
        <v>169400331</v>
      </c>
      <c r="V59" s="122">
        <v>169400331</v>
      </c>
      <c r="W59" s="122" t="s">
        <v>2527</v>
      </c>
      <c r="X59" s="122" t="s">
        <v>2528</v>
      </c>
      <c r="Y59" s="127">
        <v>1</v>
      </c>
      <c r="Z59" s="128" t="s">
        <v>213</v>
      </c>
      <c r="AA59" s="125" t="s">
        <v>213</v>
      </c>
      <c r="AB59" s="128">
        <v>0</v>
      </c>
      <c r="AC59" s="128">
        <v>0</v>
      </c>
      <c r="AD59" s="128">
        <v>0</v>
      </c>
      <c r="AE59" s="128" t="s">
        <v>634</v>
      </c>
      <c r="AF59" s="129" t="s">
        <v>634</v>
      </c>
    </row>
    <row r="60" spans="1:32" ht="45" customHeight="1">
      <c r="A60" s="111">
        <v>59</v>
      </c>
      <c r="B60" s="112" t="s">
        <v>459</v>
      </c>
      <c r="C60" s="113" t="s">
        <v>4454</v>
      </c>
      <c r="D60" s="114">
        <v>1</v>
      </c>
      <c r="E60" s="115"/>
      <c r="F60" s="116" t="s">
        <v>270</v>
      </c>
      <c r="G60" s="116" t="s">
        <v>270</v>
      </c>
      <c r="H60" s="118"/>
      <c r="I60" s="100" t="s">
        <v>4455</v>
      </c>
      <c r="J60" s="101">
        <v>45658</v>
      </c>
      <c r="K60" s="101" t="s">
        <v>4456</v>
      </c>
      <c r="L60" s="94" t="s">
        <v>4469</v>
      </c>
      <c r="M60" s="116">
        <v>80101500</v>
      </c>
      <c r="N60" s="119" t="s">
        <v>3291</v>
      </c>
      <c r="O60" s="116" t="s">
        <v>1803</v>
      </c>
      <c r="P60" s="116" t="s">
        <v>1803</v>
      </c>
      <c r="Q60" s="116">
        <v>12</v>
      </c>
      <c r="R60" s="120" t="s">
        <v>633</v>
      </c>
      <c r="S60" s="116" t="s">
        <v>2507</v>
      </c>
      <c r="T60" s="121" t="s">
        <v>2508</v>
      </c>
      <c r="U60" s="122">
        <v>137208215</v>
      </c>
      <c r="V60" s="122">
        <v>137208215</v>
      </c>
      <c r="W60" s="122" t="s">
        <v>2527</v>
      </c>
      <c r="X60" s="122" t="s">
        <v>2528</v>
      </c>
      <c r="Y60" s="127">
        <v>1</v>
      </c>
      <c r="Z60" s="128" t="s">
        <v>213</v>
      </c>
      <c r="AA60" s="125" t="s">
        <v>213</v>
      </c>
      <c r="AB60" s="128">
        <v>0</v>
      </c>
      <c r="AC60" s="128">
        <v>0</v>
      </c>
      <c r="AD60" s="128">
        <v>0</v>
      </c>
      <c r="AE60" s="128" t="s">
        <v>634</v>
      </c>
      <c r="AF60" s="129" t="s">
        <v>634</v>
      </c>
    </row>
    <row r="61" spans="1:32" ht="45" customHeight="1">
      <c r="A61" s="111">
        <v>60</v>
      </c>
      <c r="B61" s="112" t="s">
        <v>460</v>
      </c>
      <c r="C61" s="113" t="s">
        <v>4454</v>
      </c>
      <c r="D61" s="114">
        <v>1</v>
      </c>
      <c r="E61" s="115"/>
      <c r="F61" s="116" t="s">
        <v>270</v>
      </c>
      <c r="G61" s="116" t="s">
        <v>270</v>
      </c>
      <c r="H61" s="118"/>
      <c r="I61" s="100" t="s">
        <v>4455</v>
      </c>
      <c r="J61" s="101">
        <v>45658</v>
      </c>
      <c r="K61" s="101" t="s">
        <v>4456</v>
      </c>
      <c r="L61" s="94" t="s">
        <v>4469</v>
      </c>
      <c r="M61" s="116">
        <v>80101500</v>
      </c>
      <c r="N61" s="119" t="s">
        <v>3292</v>
      </c>
      <c r="O61" s="116" t="s">
        <v>1803</v>
      </c>
      <c r="P61" s="116" t="s">
        <v>1803</v>
      </c>
      <c r="Q61" s="116">
        <v>8</v>
      </c>
      <c r="R61" s="120" t="s">
        <v>633</v>
      </c>
      <c r="S61" s="116" t="s">
        <v>2507</v>
      </c>
      <c r="T61" s="121" t="s">
        <v>2508</v>
      </c>
      <c r="U61" s="122">
        <v>228000000</v>
      </c>
      <c r="V61" s="122">
        <v>228000000</v>
      </c>
      <c r="W61" s="122" t="s">
        <v>2527</v>
      </c>
      <c r="X61" s="122" t="s">
        <v>2528</v>
      </c>
      <c r="Y61" s="127">
        <v>1</v>
      </c>
      <c r="Z61" s="128" t="s">
        <v>213</v>
      </c>
      <c r="AA61" s="125" t="s">
        <v>213</v>
      </c>
      <c r="AB61" s="128">
        <v>0</v>
      </c>
      <c r="AC61" s="128">
        <v>0</v>
      </c>
      <c r="AD61" s="128">
        <v>0</v>
      </c>
      <c r="AE61" s="128" t="s">
        <v>634</v>
      </c>
      <c r="AF61" s="129" t="s">
        <v>634</v>
      </c>
    </row>
    <row r="62" spans="1:32" ht="36">
      <c r="A62" s="111">
        <v>61</v>
      </c>
      <c r="B62" s="130" t="s">
        <v>2885</v>
      </c>
      <c r="C62" s="113" t="s">
        <v>4454</v>
      </c>
      <c r="D62" s="114">
        <v>1</v>
      </c>
      <c r="F62" s="131" t="s">
        <v>270</v>
      </c>
      <c r="G62" s="132" t="s">
        <v>269</v>
      </c>
      <c r="H62" s="118"/>
      <c r="I62" s="100" t="s">
        <v>4455</v>
      </c>
      <c r="J62" s="133">
        <v>45658</v>
      </c>
      <c r="K62" s="134" t="s">
        <v>4456</v>
      </c>
      <c r="L62" s="94" t="s">
        <v>4470</v>
      </c>
      <c r="M62" s="131">
        <v>80141900</v>
      </c>
      <c r="N62" s="119" t="s">
        <v>3293</v>
      </c>
      <c r="O62" s="131" t="s">
        <v>638</v>
      </c>
      <c r="P62" s="131" t="s">
        <v>638</v>
      </c>
      <c r="Q62" s="131">
        <v>9</v>
      </c>
      <c r="R62" s="135" t="s">
        <v>633</v>
      </c>
      <c r="S62" s="131" t="s">
        <v>2524</v>
      </c>
      <c r="T62" s="131" t="s">
        <v>2508</v>
      </c>
      <c r="U62" s="136">
        <v>941753808</v>
      </c>
      <c r="V62" s="137">
        <v>941753808</v>
      </c>
      <c r="W62" s="131" t="s">
        <v>2527</v>
      </c>
      <c r="X62" s="131" t="s">
        <v>2528</v>
      </c>
      <c r="Y62" s="131">
        <v>1</v>
      </c>
      <c r="Z62" s="138" t="s">
        <v>213</v>
      </c>
      <c r="AA62" s="125" t="s">
        <v>213</v>
      </c>
      <c r="AB62" s="138">
        <v>0</v>
      </c>
      <c r="AC62" s="138">
        <v>0</v>
      </c>
      <c r="AD62" s="138">
        <v>0</v>
      </c>
      <c r="AE62" s="138" t="s">
        <v>634</v>
      </c>
      <c r="AF62" s="139" t="s">
        <v>541</v>
      </c>
    </row>
    <row r="63" spans="1:32" ht="36">
      <c r="A63" s="111">
        <v>62</v>
      </c>
      <c r="B63" s="130" t="s">
        <v>2894</v>
      </c>
      <c r="C63" s="113" t="s">
        <v>4454</v>
      </c>
      <c r="D63" s="114">
        <v>1</v>
      </c>
      <c r="F63" s="131" t="s">
        <v>270</v>
      </c>
      <c r="G63" s="132" t="s">
        <v>269</v>
      </c>
      <c r="H63" s="118"/>
      <c r="I63" s="100" t="s">
        <v>4455</v>
      </c>
      <c r="J63" s="133">
        <v>45658</v>
      </c>
      <c r="K63" s="134" t="s">
        <v>4456</v>
      </c>
      <c r="L63" s="94" t="s">
        <v>4471</v>
      </c>
      <c r="M63" s="131">
        <v>80111701</v>
      </c>
      <c r="N63" s="119" t="s">
        <v>3294</v>
      </c>
      <c r="O63" s="131" t="s">
        <v>1803</v>
      </c>
      <c r="P63" s="131" t="s">
        <v>1803</v>
      </c>
      <c r="Q63" s="131">
        <v>12</v>
      </c>
      <c r="R63" s="135" t="s">
        <v>633</v>
      </c>
      <c r="S63" s="131" t="s">
        <v>2516</v>
      </c>
      <c r="T63" s="131" t="s">
        <v>3116</v>
      </c>
      <c r="U63" s="136">
        <v>220000000</v>
      </c>
      <c r="V63" s="137">
        <v>220000000</v>
      </c>
      <c r="W63" s="131" t="s">
        <v>2527</v>
      </c>
      <c r="X63" s="131" t="s">
        <v>2528</v>
      </c>
      <c r="Y63" s="131">
        <v>1</v>
      </c>
      <c r="Z63" s="138" t="s">
        <v>213</v>
      </c>
      <c r="AA63" s="125" t="s">
        <v>213</v>
      </c>
      <c r="AB63" s="138">
        <v>0</v>
      </c>
      <c r="AC63" s="138">
        <v>0</v>
      </c>
      <c r="AD63" s="138">
        <v>0</v>
      </c>
      <c r="AE63" s="138" t="s">
        <v>634</v>
      </c>
      <c r="AF63" s="139" t="s">
        <v>541</v>
      </c>
    </row>
    <row r="64" spans="1:32" ht="69.599999999999994">
      <c r="A64" s="111">
        <v>63</v>
      </c>
      <c r="B64" s="130" t="s">
        <v>2895</v>
      </c>
      <c r="C64" s="113" t="s">
        <v>4454</v>
      </c>
      <c r="D64" s="114">
        <v>1</v>
      </c>
      <c r="F64" s="131" t="s">
        <v>270</v>
      </c>
      <c r="G64" s="132" t="s">
        <v>269</v>
      </c>
      <c r="H64" s="118"/>
      <c r="I64" s="100" t="s">
        <v>4455</v>
      </c>
      <c r="J64" s="133">
        <v>45658</v>
      </c>
      <c r="K64" s="134" t="s">
        <v>4456</v>
      </c>
      <c r="L64" s="94" t="s">
        <v>4471</v>
      </c>
      <c r="M64" s="131">
        <v>80111701</v>
      </c>
      <c r="N64" s="119" t="s">
        <v>3295</v>
      </c>
      <c r="O64" s="131" t="s">
        <v>1803</v>
      </c>
      <c r="P64" s="131" t="s">
        <v>1803</v>
      </c>
      <c r="Q64" s="131">
        <v>9</v>
      </c>
      <c r="R64" s="135" t="s">
        <v>633</v>
      </c>
      <c r="S64" s="131" t="s">
        <v>2507</v>
      </c>
      <c r="T64" s="131" t="s">
        <v>2508</v>
      </c>
      <c r="U64" s="136">
        <v>105686475</v>
      </c>
      <c r="V64" s="137">
        <v>105686475</v>
      </c>
      <c r="W64" s="131" t="s">
        <v>2527</v>
      </c>
      <c r="X64" s="131" t="s">
        <v>2528</v>
      </c>
      <c r="Y64" s="131">
        <v>1</v>
      </c>
      <c r="Z64" s="138" t="s">
        <v>213</v>
      </c>
      <c r="AA64" s="125" t="s">
        <v>213</v>
      </c>
      <c r="AB64" s="138">
        <v>0</v>
      </c>
      <c r="AC64" s="138">
        <v>0</v>
      </c>
      <c r="AD64" s="138">
        <v>0</v>
      </c>
      <c r="AE64" s="138" t="s">
        <v>634</v>
      </c>
      <c r="AF64" s="139" t="s">
        <v>634</v>
      </c>
    </row>
    <row r="65" spans="1:32" ht="52.2">
      <c r="A65" s="111">
        <v>64</v>
      </c>
      <c r="B65" s="130" t="s">
        <v>2896</v>
      </c>
      <c r="C65" s="113" t="s">
        <v>4454</v>
      </c>
      <c r="D65" s="114">
        <v>1</v>
      </c>
      <c r="F65" s="131" t="s">
        <v>270</v>
      </c>
      <c r="G65" s="132" t="s">
        <v>269</v>
      </c>
      <c r="H65" s="118"/>
      <c r="I65" s="100" t="s">
        <v>4455</v>
      </c>
      <c r="J65" s="133">
        <v>45658</v>
      </c>
      <c r="K65" s="134" t="s">
        <v>4456</v>
      </c>
      <c r="L65" s="94" t="s">
        <v>4471</v>
      </c>
      <c r="M65" s="131">
        <v>80111701</v>
      </c>
      <c r="N65" s="119" t="s">
        <v>3296</v>
      </c>
      <c r="O65" s="131" t="s">
        <v>1803</v>
      </c>
      <c r="P65" s="131" t="s">
        <v>1803</v>
      </c>
      <c r="Q65" s="131">
        <v>9</v>
      </c>
      <c r="R65" s="135" t="s">
        <v>633</v>
      </c>
      <c r="S65" s="131" t="s">
        <v>2507</v>
      </c>
      <c r="T65" s="131" t="s">
        <v>2508</v>
      </c>
      <c r="U65" s="136">
        <v>93288262</v>
      </c>
      <c r="V65" s="137">
        <v>93288262</v>
      </c>
      <c r="W65" s="131" t="s">
        <v>2527</v>
      </c>
      <c r="X65" s="131" t="s">
        <v>2528</v>
      </c>
      <c r="Y65" s="131">
        <v>1</v>
      </c>
      <c r="Z65" s="138" t="s">
        <v>213</v>
      </c>
      <c r="AA65" s="125" t="s">
        <v>213</v>
      </c>
      <c r="AB65" s="138">
        <v>0</v>
      </c>
      <c r="AC65" s="138">
        <v>0</v>
      </c>
      <c r="AD65" s="138">
        <v>0</v>
      </c>
      <c r="AE65" s="138" t="s">
        <v>634</v>
      </c>
      <c r="AF65" s="139" t="s">
        <v>634</v>
      </c>
    </row>
    <row r="66" spans="1:32" ht="52.2">
      <c r="A66" s="111">
        <v>65</v>
      </c>
      <c r="B66" s="130" t="s">
        <v>2897</v>
      </c>
      <c r="C66" s="113" t="s">
        <v>4454</v>
      </c>
      <c r="D66" s="114">
        <v>1</v>
      </c>
      <c r="F66" s="131" t="s">
        <v>270</v>
      </c>
      <c r="G66" s="132" t="s">
        <v>269</v>
      </c>
      <c r="H66" s="118"/>
      <c r="I66" s="100" t="s">
        <v>4455</v>
      </c>
      <c r="J66" s="133">
        <v>45658</v>
      </c>
      <c r="K66" s="134" t="s">
        <v>4456</v>
      </c>
      <c r="L66" s="94" t="s">
        <v>4471</v>
      </c>
      <c r="M66" s="131">
        <v>80111701</v>
      </c>
      <c r="N66" s="119" t="s">
        <v>3297</v>
      </c>
      <c r="O66" s="131" t="s">
        <v>1803</v>
      </c>
      <c r="P66" s="131" t="s">
        <v>1803</v>
      </c>
      <c r="Q66" s="131">
        <v>8</v>
      </c>
      <c r="R66" s="135" t="s">
        <v>633</v>
      </c>
      <c r="S66" s="131" t="s">
        <v>2507</v>
      </c>
      <c r="T66" s="131" t="s">
        <v>2508</v>
      </c>
      <c r="U66" s="136">
        <v>82922899</v>
      </c>
      <c r="V66" s="137">
        <v>82922899</v>
      </c>
      <c r="W66" s="131" t="s">
        <v>2527</v>
      </c>
      <c r="X66" s="131" t="s">
        <v>2528</v>
      </c>
      <c r="Y66" s="131">
        <v>1</v>
      </c>
      <c r="Z66" s="138" t="s">
        <v>213</v>
      </c>
      <c r="AA66" s="125" t="s">
        <v>213</v>
      </c>
      <c r="AB66" s="138">
        <v>0</v>
      </c>
      <c r="AC66" s="138">
        <v>0</v>
      </c>
      <c r="AD66" s="138">
        <v>0</v>
      </c>
      <c r="AE66" s="138" t="s">
        <v>634</v>
      </c>
      <c r="AF66" s="139" t="s">
        <v>634</v>
      </c>
    </row>
    <row r="67" spans="1:32" ht="69.599999999999994">
      <c r="A67" s="111">
        <v>66</v>
      </c>
      <c r="B67" s="130" t="s">
        <v>2898</v>
      </c>
      <c r="C67" s="113" t="s">
        <v>4454</v>
      </c>
      <c r="D67" s="114">
        <v>1</v>
      </c>
      <c r="F67" s="131" t="s">
        <v>270</v>
      </c>
      <c r="G67" s="132" t="s">
        <v>269</v>
      </c>
      <c r="H67" s="118"/>
      <c r="I67" s="100" t="s">
        <v>4455</v>
      </c>
      <c r="J67" s="133">
        <v>45658</v>
      </c>
      <c r="K67" s="134" t="s">
        <v>4456</v>
      </c>
      <c r="L67" s="94" t="s">
        <v>4471</v>
      </c>
      <c r="M67" s="131">
        <v>80111701</v>
      </c>
      <c r="N67" s="119" t="s">
        <v>3298</v>
      </c>
      <c r="O67" s="131" t="s">
        <v>1803</v>
      </c>
      <c r="P67" s="131" t="s">
        <v>1803</v>
      </c>
      <c r="Q67" s="131">
        <v>10</v>
      </c>
      <c r="R67" s="135" t="s">
        <v>633</v>
      </c>
      <c r="S67" s="131" t="s">
        <v>2507</v>
      </c>
      <c r="T67" s="131" t="s">
        <v>2508</v>
      </c>
      <c r="U67" s="136">
        <v>93958340</v>
      </c>
      <c r="V67" s="137">
        <v>93958340</v>
      </c>
      <c r="W67" s="131" t="s">
        <v>2527</v>
      </c>
      <c r="X67" s="131" t="s">
        <v>2528</v>
      </c>
      <c r="Y67" s="131">
        <v>1</v>
      </c>
      <c r="Z67" s="138" t="s">
        <v>213</v>
      </c>
      <c r="AA67" s="125" t="s">
        <v>213</v>
      </c>
      <c r="AB67" s="138">
        <v>0</v>
      </c>
      <c r="AC67" s="138">
        <v>0</v>
      </c>
      <c r="AD67" s="138">
        <v>0</v>
      </c>
      <c r="AE67" s="138" t="s">
        <v>634</v>
      </c>
      <c r="AF67" s="139" t="s">
        <v>634</v>
      </c>
    </row>
    <row r="68" spans="1:32" ht="52.2">
      <c r="A68" s="111">
        <v>67</v>
      </c>
      <c r="B68" s="130" t="s">
        <v>2899</v>
      </c>
      <c r="C68" s="113" t="s">
        <v>4454</v>
      </c>
      <c r="D68" s="114">
        <v>1</v>
      </c>
      <c r="F68" s="131" t="s">
        <v>270</v>
      </c>
      <c r="G68" s="132" t="s">
        <v>269</v>
      </c>
      <c r="H68" s="118"/>
      <c r="I68" s="100" t="s">
        <v>4455</v>
      </c>
      <c r="J68" s="133">
        <v>45658</v>
      </c>
      <c r="K68" s="134" t="s">
        <v>4456</v>
      </c>
      <c r="L68" s="94" t="s">
        <v>4471</v>
      </c>
      <c r="M68" s="131">
        <v>80111701</v>
      </c>
      <c r="N68" s="119" t="s">
        <v>3299</v>
      </c>
      <c r="O68" s="131" t="s">
        <v>1803</v>
      </c>
      <c r="P68" s="131" t="s">
        <v>1803</v>
      </c>
      <c r="Q68" s="131">
        <v>10</v>
      </c>
      <c r="R68" s="135" t="s">
        <v>633</v>
      </c>
      <c r="S68" s="131" t="s">
        <v>2507</v>
      </c>
      <c r="T68" s="131" t="s">
        <v>2508</v>
      </c>
      <c r="U68" s="136">
        <v>103653624</v>
      </c>
      <c r="V68" s="137">
        <v>103653624</v>
      </c>
      <c r="W68" s="131" t="s">
        <v>2527</v>
      </c>
      <c r="X68" s="131" t="s">
        <v>2528</v>
      </c>
      <c r="Y68" s="131">
        <v>1</v>
      </c>
      <c r="Z68" s="138" t="s">
        <v>213</v>
      </c>
      <c r="AA68" s="125" t="s">
        <v>213</v>
      </c>
      <c r="AB68" s="138">
        <v>0</v>
      </c>
      <c r="AC68" s="138">
        <v>0</v>
      </c>
      <c r="AD68" s="138">
        <v>0</v>
      </c>
      <c r="AE68" s="138" t="s">
        <v>634</v>
      </c>
      <c r="AF68" s="139" t="s">
        <v>634</v>
      </c>
    </row>
    <row r="69" spans="1:32" ht="52.2">
      <c r="A69" s="111">
        <v>68</v>
      </c>
      <c r="B69" s="130" t="s">
        <v>2900</v>
      </c>
      <c r="C69" s="113" t="s">
        <v>4454</v>
      </c>
      <c r="D69" s="114">
        <v>1</v>
      </c>
      <c r="F69" s="131" t="s">
        <v>270</v>
      </c>
      <c r="G69" s="132" t="s">
        <v>269</v>
      </c>
      <c r="H69" s="118"/>
      <c r="I69" s="100" t="s">
        <v>4455</v>
      </c>
      <c r="J69" s="133">
        <v>45658</v>
      </c>
      <c r="K69" s="134" t="s">
        <v>4456</v>
      </c>
      <c r="L69" s="94" t="s">
        <v>4471</v>
      </c>
      <c r="M69" s="131">
        <v>80111701</v>
      </c>
      <c r="N69" s="119" t="s">
        <v>3300</v>
      </c>
      <c r="O69" s="131" t="s">
        <v>1803</v>
      </c>
      <c r="P69" s="131" t="s">
        <v>1803</v>
      </c>
      <c r="Q69" s="131">
        <v>10</v>
      </c>
      <c r="R69" s="135" t="s">
        <v>633</v>
      </c>
      <c r="S69" s="131" t="s">
        <v>2507</v>
      </c>
      <c r="T69" s="131" t="s">
        <v>2508</v>
      </c>
      <c r="U69" s="136">
        <v>103653624</v>
      </c>
      <c r="V69" s="137">
        <v>103653624</v>
      </c>
      <c r="W69" s="131" t="s">
        <v>2527</v>
      </c>
      <c r="X69" s="131" t="s">
        <v>2528</v>
      </c>
      <c r="Y69" s="131">
        <v>1</v>
      </c>
      <c r="Z69" s="138" t="s">
        <v>213</v>
      </c>
      <c r="AA69" s="125" t="s">
        <v>213</v>
      </c>
      <c r="AB69" s="138">
        <v>0</v>
      </c>
      <c r="AC69" s="138">
        <v>0</v>
      </c>
      <c r="AD69" s="138">
        <v>0</v>
      </c>
      <c r="AE69" s="138" t="s">
        <v>634</v>
      </c>
      <c r="AF69" s="139" t="s">
        <v>634</v>
      </c>
    </row>
    <row r="70" spans="1:32" ht="52.2">
      <c r="A70" s="111">
        <v>69</v>
      </c>
      <c r="B70" s="130" t="s">
        <v>2901</v>
      </c>
      <c r="C70" s="113" t="s">
        <v>4454</v>
      </c>
      <c r="D70" s="114">
        <v>1</v>
      </c>
      <c r="F70" s="131" t="s">
        <v>270</v>
      </c>
      <c r="G70" s="132" t="s">
        <v>269</v>
      </c>
      <c r="H70" s="118"/>
      <c r="I70" s="100" t="s">
        <v>4455</v>
      </c>
      <c r="J70" s="133">
        <v>45658</v>
      </c>
      <c r="K70" s="134" t="s">
        <v>4456</v>
      </c>
      <c r="L70" s="94" t="s">
        <v>4471</v>
      </c>
      <c r="M70" s="131">
        <v>80111701</v>
      </c>
      <c r="N70" s="119" t="s">
        <v>3301</v>
      </c>
      <c r="O70" s="131" t="s">
        <v>1803</v>
      </c>
      <c r="P70" s="131" t="s">
        <v>1803</v>
      </c>
      <c r="Q70" s="131">
        <v>10</v>
      </c>
      <c r="R70" s="135" t="s">
        <v>633</v>
      </c>
      <c r="S70" s="131" t="s">
        <v>2507</v>
      </c>
      <c r="T70" s="131" t="s">
        <v>2508</v>
      </c>
      <c r="U70" s="136">
        <v>103653624</v>
      </c>
      <c r="V70" s="137">
        <v>103653624</v>
      </c>
      <c r="W70" s="131" t="s">
        <v>2527</v>
      </c>
      <c r="X70" s="131" t="s">
        <v>2528</v>
      </c>
      <c r="Y70" s="131">
        <v>1</v>
      </c>
      <c r="Z70" s="138" t="s">
        <v>213</v>
      </c>
      <c r="AA70" s="125" t="s">
        <v>213</v>
      </c>
      <c r="AB70" s="138">
        <v>0</v>
      </c>
      <c r="AC70" s="138">
        <v>0</v>
      </c>
      <c r="AD70" s="138">
        <v>0</v>
      </c>
      <c r="AE70" s="138" t="s">
        <v>634</v>
      </c>
      <c r="AF70" s="139" t="s">
        <v>634</v>
      </c>
    </row>
    <row r="71" spans="1:32" ht="69.599999999999994">
      <c r="A71" s="111">
        <v>70</v>
      </c>
      <c r="B71" s="130" t="s">
        <v>2902</v>
      </c>
      <c r="C71" s="113" t="s">
        <v>4454</v>
      </c>
      <c r="D71" s="114">
        <v>1</v>
      </c>
      <c r="F71" s="131" t="s">
        <v>270</v>
      </c>
      <c r="G71" s="132" t="s">
        <v>269</v>
      </c>
      <c r="H71" s="118"/>
      <c r="I71" s="100" t="s">
        <v>4455</v>
      </c>
      <c r="J71" s="133">
        <v>45658</v>
      </c>
      <c r="K71" s="134" t="s">
        <v>4456</v>
      </c>
      <c r="L71" s="94" t="s">
        <v>4471</v>
      </c>
      <c r="M71" s="131">
        <v>80111701</v>
      </c>
      <c r="N71" s="119" t="s">
        <v>3302</v>
      </c>
      <c r="O71" s="131" t="s">
        <v>1803</v>
      </c>
      <c r="P71" s="131" t="s">
        <v>1803</v>
      </c>
      <c r="Q71" s="131">
        <v>10</v>
      </c>
      <c r="R71" s="135" t="s">
        <v>633</v>
      </c>
      <c r="S71" s="131" t="s">
        <v>2507</v>
      </c>
      <c r="T71" s="131" t="s">
        <v>3116</v>
      </c>
      <c r="U71" s="136">
        <v>93958340</v>
      </c>
      <c r="V71" s="137">
        <v>93958340</v>
      </c>
      <c r="W71" s="131" t="s">
        <v>2527</v>
      </c>
      <c r="X71" s="131" t="s">
        <v>2528</v>
      </c>
      <c r="Y71" s="131">
        <v>1</v>
      </c>
      <c r="Z71" s="138" t="s">
        <v>213</v>
      </c>
      <c r="AA71" s="125" t="s">
        <v>213</v>
      </c>
      <c r="AB71" s="138">
        <v>0</v>
      </c>
      <c r="AC71" s="138">
        <v>0</v>
      </c>
      <c r="AD71" s="138">
        <v>0</v>
      </c>
      <c r="AE71" s="138" t="s">
        <v>634</v>
      </c>
      <c r="AF71" s="139" t="s">
        <v>634</v>
      </c>
    </row>
    <row r="72" spans="1:32" ht="36">
      <c r="A72" s="111">
        <v>71</v>
      </c>
      <c r="B72" s="130" t="s">
        <v>2886</v>
      </c>
      <c r="C72" s="113" t="s">
        <v>4454</v>
      </c>
      <c r="D72" s="114">
        <v>1</v>
      </c>
      <c r="F72" s="131" t="s">
        <v>270</v>
      </c>
      <c r="G72" s="132" t="s">
        <v>269</v>
      </c>
      <c r="H72" s="118"/>
      <c r="I72" s="100" t="s">
        <v>4455</v>
      </c>
      <c r="J72" s="133">
        <v>45658</v>
      </c>
      <c r="K72" s="134" t="s">
        <v>4456</v>
      </c>
      <c r="L72" s="94" t="s">
        <v>4470</v>
      </c>
      <c r="M72" s="131">
        <v>80141900</v>
      </c>
      <c r="N72" s="119" t="s">
        <v>3303</v>
      </c>
      <c r="O72" s="131" t="s">
        <v>638</v>
      </c>
      <c r="P72" s="131" t="s">
        <v>638</v>
      </c>
      <c r="Q72" s="131">
        <v>10</v>
      </c>
      <c r="R72" s="135" t="s">
        <v>633</v>
      </c>
      <c r="S72" s="131" t="s">
        <v>2524</v>
      </c>
      <c r="T72" s="131" t="s">
        <v>3116</v>
      </c>
      <c r="U72" s="136">
        <v>225859674</v>
      </c>
      <c r="V72" s="137">
        <v>225859674</v>
      </c>
      <c r="W72" s="131" t="s">
        <v>2527</v>
      </c>
      <c r="X72" s="131" t="s">
        <v>2528</v>
      </c>
      <c r="Y72" s="131">
        <v>1</v>
      </c>
      <c r="Z72" s="138" t="s">
        <v>213</v>
      </c>
      <c r="AA72" s="125" t="s">
        <v>213</v>
      </c>
      <c r="AB72" s="138">
        <v>0</v>
      </c>
      <c r="AC72" s="138">
        <v>0</v>
      </c>
      <c r="AD72" s="138">
        <v>0</v>
      </c>
      <c r="AE72" s="138" t="s">
        <v>634</v>
      </c>
      <c r="AF72" s="139" t="s">
        <v>541</v>
      </c>
    </row>
    <row r="73" spans="1:32" ht="69.599999999999994">
      <c r="A73" s="111">
        <v>72</v>
      </c>
      <c r="B73" s="130" t="s">
        <v>2945</v>
      </c>
      <c r="C73" s="113" t="s">
        <v>4454</v>
      </c>
      <c r="D73" s="114">
        <v>1</v>
      </c>
      <c r="F73" s="131" t="s">
        <v>270</v>
      </c>
      <c r="G73" s="132" t="s">
        <v>269</v>
      </c>
      <c r="H73" s="118"/>
      <c r="I73" s="100" t="s">
        <v>4455</v>
      </c>
      <c r="J73" s="133">
        <v>45658</v>
      </c>
      <c r="K73" s="134" t="s">
        <v>4456</v>
      </c>
      <c r="L73" s="94" t="s">
        <v>4471</v>
      </c>
      <c r="M73" s="131">
        <v>80111701</v>
      </c>
      <c r="N73" s="119" t="s">
        <v>3304</v>
      </c>
      <c r="O73" s="131" t="s">
        <v>1803</v>
      </c>
      <c r="P73" s="131" t="s">
        <v>1803</v>
      </c>
      <c r="Q73" s="131">
        <v>10</v>
      </c>
      <c r="R73" s="135" t="s">
        <v>633</v>
      </c>
      <c r="S73" s="131" t="s">
        <v>2507</v>
      </c>
      <c r="T73" s="131" t="s">
        <v>3116</v>
      </c>
      <c r="U73" s="136">
        <v>103653624</v>
      </c>
      <c r="V73" s="137">
        <v>103653624</v>
      </c>
      <c r="W73" s="131" t="s">
        <v>2527</v>
      </c>
      <c r="X73" s="131" t="s">
        <v>2528</v>
      </c>
      <c r="Y73" s="131">
        <v>1</v>
      </c>
      <c r="Z73" s="138" t="s">
        <v>213</v>
      </c>
      <c r="AA73" s="125" t="s">
        <v>213</v>
      </c>
      <c r="AB73" s="138">
        <v>0</v>
      </c>
      <c r="AC73" s="138">
        <v>0</v>
      </c>
      <c r="AD73" s="138">
        <v>0</v>
      </c>
      <c r="AE73" s="138" t="s">
        <v>634</v>
      </c>
      <c r="AF73" s="139" t="s">
        <v>634</v>
      </c>
    </row>
    <row r="74" spans="1:32" ht="69.599999999999994">
      <c r="A74" s="111">
        <v>73</v>
      </c>
      <c r="B74" s="130" t="s">
        <v>2903</v>
      </c>
      <c r="C74" s="113" t="s">
        <v>4454</v>
      </c>
      <c r="D74" s="114">
        <v>1</v>
      </c>
      <c r="F74" s="131" t="s">
        <v>270</v>
      </c>
      <c r="G74" s="132" t="s">
        <v>269</v>
      </c>
      <c r="H74" s="118"/>
      <c r="I74" s="100" t="s">
        <v>4455</v>
      </c>
      <c r="J74" s="133">
        <v>45658</v>
      </c>
      <c r="K74" s="134" t="s">
        <v>4456</v>
      </c>
      <c r="L74" s="94" t="s">
        <v>4471</v>
      </c>
      <c r="M74" s="131">
        <v>80111701</v>
      </c>
      <c r="N74" s="119" t="s">
        <v>3305</v>
      </c>
      <c r="O74" s="131" t="s">
        <v>1803</v>
      </c>
      <c r="P74" s="131" t="s">
        <v>1803</v>
      </c>
      <c r="Q74" s="131">
        <v>8</v>
      </c>
      <c r="R74" s="135" t="s">
        <v>633</v>
      </c>
      <c r="S74" s="131" t="s">
        <v>2507</v>
      </c>
      <c r="T74" s="131" t="s">
        <v>3116</v>
      </c>
      <c r="U74" s="136">
        <v>82922899</v>
      </c>
      <c r="V74" s="137">
        <v>82922899</v>
      </c>
      <c r="W74" s="131" t="s">
        <v>2527</v>
      </c>
      <c r="X74" s="131" t="s">
        <v>2528</v>
      </c>
      <c r="Y74" s="131">
        <v>1</v>
      </c>
      <c r="Z74" s="138" t="s">
        <v>213</v>
      </c>
      <c r="AA74" s="125" t="s">
        <v>213</v>
      </c>
      <c r="AB74" s="138">
        <v>0</v>
      </c>
      <c r="AC74" s="138">
        <v>0</v>
      </c>
      <c r="AD74" s="138">
        <v>0</v>
      </c>
      <c r="AE74" s="138" t="s">
        <v>634</v>
      </c>
      <c r="AF74" s="139" t="s">
        <v>634</v>
      </c>
    </row>
    <row r="75" spans="1:32" ht="52.2">
      <c r="A75" s="111">
        <v>74</v>
      </c>
      <c r="B75" s="130" t="s">
        <v>2904</v>
      </c>
      <c r="C75" s="113" t="s">
        <v>4454</v>
      </c>
      <c r="D75" s="114">
        <v>1</v>
      </c>
      <c r="F75" s="131" t="s">
        <v>270</v>
      </c>
      <c r="G75" s="132" t="s">
        <v>269</v>
      </c>
      <c r="H75" s="118"/>
      <c r="I75" s="100" t="s">
        <v>4455</v>
      </c>
      <c r="J75" s="133">
        <v>45658</v>
      </c>
      <c r="K75" s="134" t="s">
        <v>4456</v>
      </c>
      <c r="L75" s="94" t="s">
        <v>4471</v>
      </c>
      <c r="M75" s="131">
        <v>80111701</v>
      </c>
      <c r="N75" s="119" t="s">
        <v>3306</v>
      </c>
      <c r="O75" s="131" t="s">
        <v>1803</v>
      </c>
      <c r="P75" s="131" t="s">
        <v>1803</v>
      </c>
      <c r="Q75" s="131">
        <v>8</v>
      </c>
      <c r="R75" s="135" t="s">
        <v>633</v>
      </c>
      <c r="S75" s="131" t="s">
        <v>2507</v>
      </c>
      <c r="T75" s="131" t="s">
        <v>3116</v>
      </c>
      <c r="U75" s="136">
        <v>82922899</v>
      </c>
      <c r="V75" s="137">
        <v>82922899</v>
      </c>
      <c r="W75" s="131" t="s">
        <v>2527</v>
      </c>
      <c r="X75" s="131" t="s">
        <v>2528</v>
      </c>
      <c r="Y75" s="131">
        <v>1</v>
      </c>
      <c r="Z75" s="138" t="s">
        <v>213</v>
      </c>
      <c r="AA75" s="125" t="s">
        <v>213</v>
      </c>
      <c r="AB75" s="138">
        <v>0</v>
      </c>
      <c r="AC75" s="138">
        <v>0</v>
      </c>
      <c r="AD75" s="138">
        <v>0</v>
      </c>
      <c r="AE75" s="138" t="s">
        <v>634</v>
      </c>
      <c r="AF75" s="139" t="s">
        <v>634</v>
      </c>
    </row>
    <row r="76" spans="1:32" ht="69.599999999999994">
      <c r="A76" s="111">
        <v>75</v>
      </c>
      <c r="B76" s="130" t="s">
        <v>2905</v>
      </c>
      <c r="C76" s="113" t="s">
        <v>4454</v>
      </c>
      <c r="D76" s="114">
        <v>1</v>
      </c>
      <c r="F76" s="131" t="s">
        <v>270</v>
      </c>
      <c r="G76" s="132" t="s">
        <v>269</v>
      </c>
      <c r="H76" s="118"/>
      <c r="I76" s="100" t="s">
        <v>4455</v>
      </c>
      <c r="J76" s="133">
        <v>45658</v>
      </c>
      <c r="K76" s="134" t="s">
        <v>4456</v>
      </c>
      <c r="L76" s="94" t="s">
        <v>4471</v>
      </c>
      <c r="M76" s="131">
        <v>80111701</v>
      </c>
      <c r="N76" s="119" t="s">
        <v>3307</v>
      </c>
      <c r="O76" s="131" t="s">
        <v>1803</v>
      </c>
      <c r="P76" s="131" t="s">
        <v>1803</v>
      </c>
      <c r="Q76" s="131">
        <v>10</v>
      </c>
      <c r="R76" s="135" t="s">
        <v>633</v>
      </c>
      <c r="S76" s="131" t="s">
        <v>2507</v>
      </c>
      <c r="T76" s="131" t="s">
        <v>3116</v>
      </c>
      <c r="U76" s="136">
        <v>83171300</v>
      </c>
      <c r="V76" s="137">
        <v>83171300</v>
      </c>
      <c r="W76" s="131" t="s">
        <v>2527</v>
      </c>
      <c r="X76" s="131" t="s">
        <v>2528</v>
      </c>
      <c r="Y76" s="131">
        <v>1</v>
      </c>
      <c r="Z76" s="138" t="s">
        <v>213</v>
      </c>
      <c r="AA76" s="125" t="s">
        <v>213</v>
      </c>
      <c r="AB76" s="138">
        <v>0</v>
      </c>
      <c r="AC76" s="138">
        <v>0</v>
      </c>
      <c r="AD76" s="138">
        <v>0</v>
      </c>
      <c r="AE76" s="138" t="s">
        <v>634</v>
      </c>
      <c r="AF76" s="139" t="s">
        <v>634</v>
      </c>
    </row>
    <row r="77" spans="1:32" ht="69.599999999999994">
      <c r="A77" s="111">
        <v>76</v>
      </c>
      <c r="B77" s="130" t="s">
        <v>2906</v>
      </c>
      <c r="C77" s="113" t="s">
        <v>4454</v>
      </c>
      <c r="D77" s="114">
        <v>1</v>
      </c>
      <c r="F77" s="131" t="s">
        <v>270</v>
      </c>
      <c r="G77" s="132" t="s">
        <v>269</v>
      </c>
      <c r="H77" s="118"/>
      <c r="I77" s="100" t="s">
        <v>4455</v>
      </c>
      <c r="J77" s="133">
        <v>45658</v>
      </c>
      <c r="K77" s="134" t="s">
        <v>4456</v>
      </c>
      <c r="L77" s="94" t="s">
        <v>4471</v>
      </c>
      <c r="M77" s="131">
        <v>80111701</v>
      </c>
      <c r="N77" s="119" t="s">
        <v>3308</v>
      </c>
      <c r="O77" s="131" t="s">
        <v>1803</v>
      </c>
      <c r="P77" s="131" t="s">
        <v>1803</v>
      </c>
      <c r="Q77" s="131">
        <v>10</v>
      </c>
      <c r="R77" s="135" t="s">
        <v>633</v>
      </c>
      <c r="S77" s="131" t="s">
        <v>2507</v>
      </c>
      <c r="T77" s="131" t="s">
        <v>3116</v>
      </c>
      <c r="U77" s="136">
        <v>83171300</v>
      </c>
      <c r="V77" s="137">
        <v>83171300</v>
      </c>
      <c r="W77" s="131" t="s">
        <v>2527</v>
      </c>
      <c r="X77" s="131" t="s">
        <v>2528</v>
      </c>
      <c r="Y77" s="131">
        <v>1</v>
      </c>
      <c r="Z77" s="138" t="s">
        <v>213</v>
      </c>
      <c r="AA77" s="125" t="s">
        <v>213</v>
      </c>
      <c r="AB77" s="138">
        <v>0</v>
      </c>
      <c r="AC77" s="138">
        <v>0</v>
      </c>
      <c r="AD77" s="138">
        <v>0</v>
      </c>
      <c r="AE77" s="138" t="s">
        <v>634</v>
      </c>
      <c r="AF77" s="139" t="s">
        <v>634</v>
      </c>
    </row>
    <row r="78" spans="1:32" ht="69.599999999999994">
      <c r="A78" s="111">
        <v>77</v>
      </c>
      <c r="B78" s="130" t="s">
        <v>2907</v>
      </c>
      <c r="C78" s="113" t="s">
        <v>4454</v>
      </c>
      <c r="D78" s="114">
        <v>1</v>
      </c>
      <c r="F78" s="131" t="s">
        <v>270</v>
      </c>
      <c r="G78" s="132" t="s">
        <v>269</v>
      </c>
      <c r="H78" s="118"/>
      <c r="I78" s="100" t="s">
        <v>4455</v>
      </c>
      <c r="J78" s="133">
        <v>45658</v>
      </c>
      <c r="K78" s="134" t="s">
        <v>4456</v>
      </c>
      <c r="L78" s="94" t="s">
        <v>4471</v>
      </c>
      <c r="M78" s="131">
        <v>80111701</v>
      </c>
      <c r="N78" s="119" t="s">
        <v>3309</v>
      </c>
      <c r="O78" s="131" t="s">
        <v>1803</v>
      </c>
      <c r="P78" s="131" t="s">
        <v>1803</v>
      </c>
      <c r="Q78" s="131">
        <v>8</v>
      </c>
      <c r="R78" s="135" t="s">
        <v>633</v>
      </c>
      <c r="S78" s="131" t="s">
        <v>2507</v>
      </c>
      <c r="T78" s="131" t="s">
        <v>3116</v>
      </c>
      <c r="U78" s="136">
        <v>66537040</v>
      </c>
      <c r="V78" s="137">
        <v>66537040</v>
      </c>
      <c r="W78" s="131" t="s">
        <v>2527</v>
      </c>
      <c r="X78" s="131" t="s">
        <v>2528</v>
      </c>
      <c r="Y78" s="131">
        <v>1</v>
      </c>
      <c r="Z78" s="138" t="s">
        <v>213</v>
      </c>
      <c r="AA78" s="125" t="s">
        <v>213</v>
      </c>
      <c r="AB78" s="138">
        <v>0</v>
      </c>
      <c r="AC78" s="138">
        <v>0</v>
      </c>
      <c r="AD78" s="138">
        <v>0</v>
      </c>
      <c r="AE78" s="138" t="s">
        <v>634</v>
      </c>
      <c r="AF78" s="139" t="s">
        <v>634</v>
      </c>
    </row>
    <row r="79" spans="1:32" ht="87">
      <c r="A79" s="111">
        <v>78</v>
      </c>
      <c r="B79" s="130" t="s">
        <v>2908</v>
      </c>
      <c r="C79" s="113" t="s">
        <v>4454</v>
      </c>
      <c r="D79" s="114">
        <v>1</v>
      </c>
      <c r="F79" s="131" t="s">
        <v>270</v>
      </c>
      <c r="G79" s="132" t="s">
        <v>269</v>
      </c>
      <c r="H79" s="118"/>
      <c r="I79" s="100" t="s">
        <v>4455</v>
      </c>
      <c r="J79" s="133">
        <v>45658</v>
      </c>
      <c r="K79" s="134" t="s">
        <v>4456</v>
      </c>
      <c r="L79" s="94" t="s">
        <v>4471</v>
      </c>
      <c r="M79" s="131">
        <v>80111701</v>
      </c>
      <c r="N79" s="119" t="s">
        <v>3310</v>
      </c>
      <c r="O79" s="131" t="s">
        <v>1803</v>
      </c>
      <c r="P79" s="131" t="s">
        <v>1803</v>
      </c>
      <c r="Q79" s="131">
        <v>10</v>
      </c>
      <c r="R79" s="135" t="s">
        <v>633</v>
      </c>
      <c r="S79" s="131" t="s">
        <v>2507</v>
      </c>
      <c r="T79" s="131" t="s">
        <v>3116</v>
      </c>
      <c r="U79" s="136">
        <v>83171300</v>
      </c>
      <c r="V79" s="137">
        <v>83171300</v>
      </c>
      <c r="W79" s="131" t="s">
        <v>2527</v>
      </c>
      <c r="X79" s="131" t="s">
        <v>2528</v>
      </c>
      <c r="Y79" s="131">
        <v>1</v>
      </c>
      <c r="Z79" s="138" t="s">
        <v>213</v>
      </c>
      <c r="AA79" s="125" t="s">
        <v>213</v>
      </c>
      <c r="AB79" s="138">
        <v>0</v>
      </c>
      <c r="AC79" s="138">
        <v>0</v>
      </c>
      <c r="AD79" s="138">
        <v>0</v>
      </c>
      <c r="AE79" s="138" t="s">
        <v>634</v>
      </c>
      <c r="AF79" s="139" t="s">
        <v>634</v>
      </c>
    </row>
    <row r="80" spans="1:32" ht="87">
      <c r="A80" s="111">
        <v>79</v>
      </c>
      <c r="B80" s="130" t="s">
        <v>2909</v>
      </c>
      <c r="C80" s="113" t="s">
        <v>4454</v>
      </c>
      <c r="D80" s="114">
        <v>1</v>
      </c>
      <c r="F80" s="131" t="s">
        <v>270</v>
      </c>
      <c r="G80" s="132" t="s">
        <v>269</v>
      </c>
      <c r="H80" s="118"/>
      <c r="I80" s="100" t="s">
        <v>4455</v>
      </c>
      <c r="J80" s="133">
        <v>45658</v>
      </c>
      <c r="K80" s="134" t="s">
        <v>4456</v>
      </c>
      <c r="L80" s="94" t="s">
        <v>4471</v>
      </c>
      <c r="M80" s="131">
        <v>80111701</v>
      </c>
      <c r="N80" s="119" t="s">
        <v>3311</v>
      </c>
      <c r="O80" s="131" t="s">
        <v>1803</v>
      </c>
      <c r="P80" s="131" t="s">
        <v>1803</v>
      </c>
      <c r="Q80" s="131">
        <v>10</v>
      </c>
      <c r="R80" s="135" t="s">
        <v>633</v>
      </c>
      <c r="S80" s="131" t="s">
        <v>2507</v>
      </c>
      <c r="T80" s="131" t="s">
        <v>3116</v>
      </c>
      <c r="U80" s="136">
        <v>83171300</v>
      </c>
      <c r="V80" s="137">
        <v>83171300</v>
      </c>
      <c r="W80" s="131" t="s">
        <v>2527</v>
      </c>
      <c r="X80" s="131" t="s">
        <v>2528</v>
      </c>
      <c r="Y80" s="131">
        <v>1</v>
      </c>
      <c r="Z80" s="138" t="s">
        <v>213</v>
      </c>
      <c r="AA80" s="125" t="s">
        <v>213</v>
      </c>
      <c r="AB80" s="138">
        <v>0</v>
      </c>
      <c r="AC80" s="138">
        <v>0</v>
      </c>
      <c r="AD80" s="138">
        <v>0</v>
      </c>
      <c r="AE80" s="138" t="s">
        <v>634</v>
      </c>
      <c r="AF80" s="139" t="s">
        <v>634</v>
      </c>
    </row>
    <row r="81" spans="1:32" ht="87">
      <c r="A81" s="111">
        <v>80</v>
      </c>
      <c r="B81" s="130" t="s">
        <v>2910</v>
      </c>
      <c r="C81" s="113" t="s">
        <v>4454</v>
      </c>
      <c r="D81" s="114">
        <v>1</v>
      </c>
      <c r="F81" s="131" t="s">
        <v>270</v>
      </c>
      <c r="G81" s="132" t="s">
        <v>269</v>
      </c>
      <c r="H81" s="118"/>
      <c r="I81" s="100" t="s">
        <v>4455</v>
      </c>
      <c r="J81" s="133">
        <v>45658</v>
      </c>
      <c r="K81" s="134" t="s">
        <v>4456</v>
      </c>
      <c r="L81" s="94" t="s">
        <v>4471</v>
      </c>
      <c r="M81" s="131">
        <v>80111701</v>
      </c>
      <c r="N81" s="119" t="s">
        <v>3312</v>
      </c>
      <c r="O81" s="131" t="s">
        <v>1803</v>
      </c>
      <c r="P81" s="131" t="s">
        <v>1803</v>
      </c>
      <c r="Q81" s="131">
        <v>10</v>
      </c>
      <c r="R81" s="135" t="s">
        <v>633</v>
      </c>
      <c r="S81" s="131" t="s">
        <v>2507</v>
      </c>
      <c r="T81" s="131" t="s">
        <v>3116</v>
      </c>
      <c r="U81" s="136">
        <v>83171300</v>
      </c>
      <c r="V81" s="137">
        <v>83171300</v>
      </c>
      <c r="W81" s="131" t="s">
        <v>2527</v>
      </c>
      <c r="X81" s="131" t="s">
        <v>2528</v>
      </c>
      <c r="Y81" s="131">
        <v>1</v>
      </c>
      <c r="Z81" s="138" t="s">
        <v>213</v>
      </c>
      <c r="AA81" s="125" t="s">
        <v>213</v>
      </c>
      <c r="AB81" s="138">
        <v>0</v>
      </c>
      <c r="AC81" s="138">
        <v>0</v>
      </c>
      <c r="AD81" s="138">
        <v>0</v>
      </c>
      <c r="AE81" s="138" t="s">
        <v>634</v>
      </c>
      <c r="AF81" s="139" t="s">
        <v>634</v>
      </c>
    </row>
    <row r="82" spans="1:32" ht="52.2">
      <c r="A82" s="111">
        <v>81</v>
      </c>
      <c r="B82" s="130" t="s">
        <v>2911</v>
      </c>
      <c r="C82" s="113" t="s">
        <v>4454</v>
      </c>
      <c r="D82" s="114">
        <v>1</v>
      </c>
      <c r="F82" s="131" t="s">
        <v>270</v>
      </c>
      <c r="G82" s="132" t="s">
        <v>269</v>
      </c>
      <c r="H82" s="118"/>
      <c r="I82" s="100" t="s">
        <v>4455</v>
      </c>
      <c r="J82" s="133">
        <v>45658</v>
      </c>
      <c r="K82" s="134" t="s">
        <v>4456</v>
      </c>
      <c r="L82" s="94" t="s">
        <v>4471</v>
      </c>
      <c r="M82" s="131">
        <v>80111701</v>
      </c>
      <c r="N82" s="119" t="s">
        <v>3313</v>
      </c>
      <c r="O82" s="131" t="s">
        <v>1803</v>
      </c>
      <c r="P82" s="131" t="s">
        <v>1803</v>
      </c>
      <c r="Q82" s="131">
        <v>10</v>
      </c>
      <c r="R82" s="135" t="s">
        <v>633</v>
      </c>
      <c r="S82" s="131" t="s">
        <v>2507</v>
      </c>
      <c r="T82" s="131" t="s">
        <v>3116</v>
      </c>
      <c r="U82" s="136">
        <v>83171300</v>
      </c>
      <c r="V82" s="137">
        <v>83171300</v>
      </c>
      <c r="W82" s="131" t="s">
        <v>2527</v>
      </c>
      <c r="X82" s="131" t="s">
        <v>2528</v>
      </c>
      <c r="Y82" s="131">
        <v>1</v>
      </c>
      <c r="Z82" s="138" t="s">
        <v>213</v>
      </c>
      <c r="AA82" s="125" t="s">
        <v>213</v>
      </c>
      <c r="AB82" s="138">
        <v>0</v>
      </c>
      <c r="AC82" s="138">
        <v>0</v>
      </c>
      <c r="AD82" s="138">
        <v>0</v>
      </c>
      <c r="AE82" s="138" t="s">
        <v>634</v>
      </c>
      <c r="AF82" s="139" t="s">
        <v>634</v>
      </c>
    </row>
    <row r="83" spans="1:32" ht="36">
      <c r="A83" s="111">
        <v>82</v>
      </c>
      <c r="B83" s="130" t="s">
        <v>2887</v>
      </c>
      <c r="C83" s="113" t="s">
        <v>4454</v>
      </c>
      <c r="D83" s="114">
        <v>1</v>
      </c>
      <c r="F83" s="131" t="s">
        <v>270</v>
      </c>
      <c r="G83" s="132" t="s">
        <v>269</v>
      </c>
      <c r="H83" s="118"/>
      <c r="I83" s="100" t="s">
        <v>4455</v>
      </c>
      <c r="J83" s="133">
        <v>45658</v>
      </c>
      <c r="K83" s="134" t="s">
        <v>4456</v>
      </c>
      <c r="L83" s="94" t="s">
        <v>4458</v>
      </c>
      <c r="M83" s="131">
        <v>80111600</v>
      </c>
      <c r="N83" s="119" t="s">
        <v>3314</v>
      </c>
      <c r="O83" s="131" t="s">
        <v>638</v>
      </c>
      <c r="P83" s="131" t="s">
        <v>638</v>
      </c>
      <c r="Q83" s="131">
        <v>10</v>
      </c>
      <c r="R83" s="135" t="s">
        <v>633</v>
      </c>
      <c r="S83" s="131" t="s">
        <v>2524</v>
      </c>
      <c r="T83" s="131" t="s">
        <v>2508</v>
      </c>
      <c r="U83" s="136">
        <v>657000000</v>
      </c>
      <c r="V83" s="137">
        <v>657000000</v>
      </c>
      <c r="W83" s="131" t="s">
        <v>2527</v>
      </c>
      <c r="X83" s="131" t="s">
        <v>2528</v>
      </c>
      <c r="Y83" s="131">
        <v>1</v>
      </c>
      <c r="Z83" s="138" t="s">
        <v>213</v>
      </c>
      <c r="AA83" s="125" t="s">
        <v>213</v>
      </c>
      <c r="AB83" s="138">
        <v>0</v>
      </c>
      <c r="AC83" s="138">
        <v>0</v>
      </c>
      <c r="AD83" s="138">
        <v>0</v>
      </c>
      <c r="AE83" s="138" t="s">
        <v>634</v>
      </c>
      <c r="AF83" s="139" t="s">
        <v>541</v>
      </c>
    </row>
    <row r="84" spans="1:32" ht="87">
      <c r="A84" s="111">
        <v>83</v>
      </c>
      <c r="B84" s="130" t="s">
        <v>2946</v>
      </c>
      <c r="C84" s="113" t="s">
        <v>4454</v>
      </c>
      <c r="D84" s="114">
        <v>1</v>
      </c>
      <c r="F84" s="131" t="s">
        <v>270</v>
      </c>
      <c r="G84" s="132" t="s">
        <v>269</v>
      </c>
      <c r="H84" s="118"/>
      <c r="I84" s="100" t="s">
        <v>4455</v>
      </c>
      <c r="J84" s="133">
        <v>45658</v>
      </c>
      <c r="K84" s="134" t="s">
        <v>4456</v>
      </c>
      <c r="L84" s="94" t="s">
        <v>4471</v>
      </c>
      <c r="M84" s="131">
        <v>80111701</v>
      </c>
      <c r="N84" s="119" t="s">
        <v>3315</v>
      </c>
      <c r="O84" s="131" t="s">
        <v>1803</v>
      </c>
      <c r="P84" s="131" t="s">
        <v>1803</v>
      </c>
      <c r="Q84" s="131">
        <v>10</v>
      </c>
      <c r="R84" s="135" t="s">
        <v>633</v>
      </c>
      <c r="S84" s="131" t="s">
        <v>2507</v>
      </c>
      <c r="T84" s="131" t="s">
        <v>3116</v>
      </c>
      <c r="U84" s="136">
        <v>75180030</v>
      </c>
      <c r="V84" s="137">
        <v>75180030</v>
      </c>
      <c r="W84" s="131" t="s">
        <v>2527</v>
      </c>
      <c r="X84" s="131" t="s">
        <v>2528</v>
      </c>
      <c r="Y84" s="131">
        <v>1</v>
      </c>
      <c r="Z84" s="138" t="s">
        <v>213</v>
      </c>
      <c r="AA84" s="125" t="s">
        <v>213</v>
      </c>
      <c r="AB84" s="138">
        <v>0</v>
      </c>
      <c r="AC84" s="138">
        <v>0</v>
      </c>
      <c r="AD84" s="138">
        <v>0</v>
      </c>
      <c r="AE84" s="138" t="s">
        <v>634</v>
      </c>
      <c r="AF84" s="139" t="s">
        <v>634</v>
      </c>
    </row>
    <row r="85" spans="1:32" ht="52.2">
      <c r="A85" s="111">
        <v>84</v>
      </c>
      <c r="B85" s="130" t="s">
        <v>2912</v>
      </c>
      <c r="C85" s="113" t="s">
        <v>4454</v>
      </c>
      <c r="D85" s="114">
        <v>1</v>
      </c>
      <c r="F85" s="131" t="s">
        <v>270</v>
      </c>
      <c r="G85" s="132" t="s">
        <v>269</v>
      </c>
      <c r="H85" s="118"/>
      <c r="I85" s="100" t="s">
        <v>4455</v>
      </c>
      <c r="J85" s="133">
        <v>45658</v>
      </c>
      <c r="K85" s="134" t="s">
        <v>4456</v>
      </c>
      <c r="L85" s="94" t="s">
        <v>4471</v>
      </c>
      <c r="M85" s="131">
        <v>80111701</v>
      </c>
      <c r="N85" s="119" t="s">
        <v>3316</v>
      </c>
      <c r="O85" s="131" t="s">
        <v>1803</v>
      </c>
      <c r="P85" s="131" t="s">
        <v>1803</v>
      </c>
      <c r="Q85" s="131">
        <v>8</v>
      </c>
      <c r="R85" s="135" t="s">
        <v>633</v>
      </c>
      <c r="S85" s="131" t="s">
        <v>2507</v>
      </c>
      <c r="T85" s="131" t="s">
        <v>3116</v>
      </c>
      <c r="U85" s="136">
        <v>82922899</v>
      </c>
      <c r="V85" s="137">
        <v>82922899</v>
      </c>
      <c r="W85" s="131" t="s">
        <v>2527</v>
      </c>
      <c r="X85" s="131" t="s">
        <v>2528</v>
      </c>
      <c r="Y85" s="131">
        <v>1</v>
      </c>
      <c r="Z85" s="138" t="s">
        <v>213</v>
      </c>
      <c r="AA85" s="125" t="s">
        <v>213</v>
      </c>
      <c r="AB85" s="138">
        <v>0</v>
      </c>
      <c r="AC85" s="138">
        <v>0</v>
      </c>
      <c r="AD85" s="138">
        <v>0</v>
      </c>
      <c r="AE85" s="138" t="s">
        <v>634</v>
      </c>
      <c r="AF85" s="139" t="s">
        <v>634</v>
      </c>
    </row>
    <row r="86" spans="1:32" ht="52.2">
      <c r="A86" s="111">
        <v>85</v>
      </c>
      <c r="B86" s="130" t="s">
        <v>2913</v>
      </c>
      <c r="C86" s="113" t="s">
        <v>4454</v>
      </c>
      <c r="D86" s="114">
        <v>1</v>
      </c>
      <c r="F86" s="131" t="s">
        <v>270</v>
      </c>
      <c r="G86" s="132" t="s">
        <v>269</v>
      </c>
      <c r="H86" s="118"/>
      <c r="I86" s="100" t="s">
        <v>4455</v>
      </c>
      <c r="J86" s="133">
        <v>45658</v>
      </c>
      <c r="K86" s="134" t="s">
        <v>4456</v>
      </c>
      <c r="L86" s="94" t="s">
        <v>4471</v>
      </c>
      <c r="M86" s="131">
        <v>80111701</v>
      </c>
      <c r="N86" s="119" t="s">
        <v>3317</v>
      </c>
      <c r="O86" s="131" t="s">
        <v>1803</v>
      </c>
      <c r="P86" s="131" t="s">
        <v>1803</v>
      </c>
      <c r="Q86" s="131">
        <v>10</v>
      </c>
      <c r="R86" s="135" t="s">
        <v>633</v>
      </c>
      <c r="S86" s="131" t="s">
        <v>2507</v>
      </c>
      <c r="T86" s="131" t="s">
        <v>3116</v>
      </c>
      <c r="U86" s="136">
        <v>75180038</v>
      </c>
      <c r="V86" s="137">
        <v>75180038</v>
      </c>
      <c r="W86" s="131" t="s">
        <v>2527</v>
      </c>
      <c r="X86" s="131" t="s">
        <v>2528</v>
      </c>
      <c r="Y86" s="131">
        <v>1</v>
      </c>
      <c r="Z86" s="138" t="s">
        <v>213</v>
      </c>
      <c r="AA86" s="125" t="s">
        <v>213</v>
      </c>
      <c r="AB86" s="138">
        <v>0</v>
      </c>
      <c r="AC86" s="138">
        <v>0</v>
      </c>
      <c r="AD86" s="138">
        <v>0</v>
      </c>
      <c r="AE86" s="138" t="s">
        <v>634</v>
      </c>
      <c r="AF86" s="139" t="s">
        <v>634</v>
      </c>
    </row>
    <row r="87" spans="1:32" ht="69.599999999999994">
      <c r="A87" s="111">
        <v>86</v>
      </c>
      <c r="B87" s="130" t="s">
        <v>2914</v>
      </c>
      <c r="C87" s="113" t="s">
        <v>4454</v>
      </c>
      <c r="D87" s="114">
        <v>1</v>
      </c>
      <c r="F87" s="131" t="s">
        <v>270</v>
      </c>
      <c r="G87" s="132" t="s">
        <v>269</v>
      </c>
      <c r="H87" s="118"/>
      <c r="I87" s="100" t="s">
        <v>4455</v>
      </c>
      <c r="J87" s="133">
        <v>45658</v>
      </c>
      <c r="K87" s="134" t="s">
        <v>4456</v>
      </c>
      <c r="L87" s="94" t="s">
        <v>4471</v>
      </c>
      <c r="M87" s="131">
        <v>80111701</v>
      </c>
      <c r="N87" s="119" t="s">
        <v>3318</v>
      </c>
      <c r="O87" s="131" t="s">
        <v>1803</v>
      </c>
      <c r="P87" s="131" t="s">
        <v>1803</v>
      </c>
      <c r="Q87" s="131">
        <v>10</v>
      </c>
      <c r="R87" s="135" t="s">
        <v>633</v>
      </c>
      <c r="S87" s="131" t="s">
        <v>2507</v>
      </c>
      <c r="T87" s="131" t="s">
        <v>3116</v>
      </c>
      <c r="U87" s="136">
        <v>75180038</v>
      </c>
      <c r="V87" s="137">
        <v>75180038</v>
      </c>
      <c r="W87" s="131" t="s">
        <v>2527</v>
      </c>
      <c r="X87" s="131" t="s">
        <v>2528</v>
      </c>
      <c r="Y87" s="131">
        <v>1</v>
      </c>
      <c r="Z87" s="138" t="s">
        <v>213</v>
      </c>
      <c r="AA87" s="125" t="s">
        <v>213</v>
      </c>
      <c r="AB87" s="138">
        <v>0</v>
      </c>
      <c r="AC87" s="138">
        <v>0</v>
      </c>
      <c r="AD87" s="138">
        <v>0</v>
      </c>
      <c r="AE87" s="138" t="s">
        <v>634</v>
      </c>
      <c r="AF87" s="139" t="s">
        <v>634</v>
      </c>
    </row>
    <row r="88" spans="1:32" ht="69.599999999999994">
      <c r="A88" s="111">
        <v>87</v>
      </c>
      <c r="B88" s="130" t="s">
        <v>2915</v>
      </c>
      <c r="C88" s="113" t="s">
        <v>4454</v>
      </c>
      <c r="D88" s="114">
        <v>1</v>
      </c>
      <c r="F88" s="131" t="s">
        <v>270</v>
      </c>
      <c r="G88" s="132" t="s">
        <v>269</v>
      </c>
      <c r="H88" s="118"/>
      <c r="I88" s="100" t="s">
        <v>4455</v>
      </c>
      <c r="J88" s="133">
        <v>45658</v>
      </c>
      <c r="K88" s="134" t="s">
        <v>4456</v>
      </c>
      <c r="L88" s="94" t="s">
        <v>4472</v>
      </c>
      <c r="M88" s="131">
        <v>80111702</v>
      </c>
      <c r="N88" s="119" t="s">
        <v>3319</v>
      </c>
      <c r="O88" s="131" t="s">
        <v>1803</v>
      </c>
      <c r="P88" s="131" t="s">
        <v>1803</v>
      </c>
      <c r="Q88" s="131">
        <v>2</v>
      </c>
      <c r="R88" s="135" t="s">
        <v>633</v>
      </c>
      <c r="S88" s="131" t="s">
        <v>2507</v>
      </c>
      <c r="T88" s="131" t="s">
        <v>3116</v>
      </c>
      <c r="U88" s="136">
        <v>20730724</v>
      </c>
      <c r="V88" s="137">
        <v>20730724</v>
      </c>
      <c r="W88" s="131" t="s">
        <v>2527</v>
      </c>
      <c r="X88" s="131" t="s">
        <v>2528</v>
      </c>
      <c r="Y88" s="131">
        <v>1</v>
      </c>
      <c r="Z88" s="138" t="s">
        <v>213</v>
      </c>
      <c r="AA88" s="125" t="s">
        <v>213</v>
      </c>
      <c r="AB88" s="138">
        <v>0</v>
      </c>
      <c r="AC88" s="138">
        <v>0</v>
      </c>
      <c r="AD88" s="138">
        <v>0</v>
      </c>
      <c r="AE88" s="138" t="s">
        <v>634</v>
      </c>
      <c r="AF88" s="139" t="s">
        <v>634</v>
      </c>
    </row>
    <row r="89" spans="1:32" ht="69.599999999999994">
      <c r="A89" s="111">
        <v>88</v>
      </c>
      <c r="B89" s="130" t="s">
        <v>2916</v>
      </c>
      <c r="C89" s="113" t="s">
        <v>4454</v>
      </c>
      <c r="D89" s="114">
        <v>1</v>
      </c>
      <c r="F89" s="131" t="s">
        <v>270</v>
      </c>
      <c r="G89" s="132" t="s">
        <v>269</v>
      </c>
      <c r="H89" s="118"/>
      <c r="I89" s="100" t="s">
        <v>4455</v>
      </c>
      <c r="J89" s="133">
        <v>45658</v>
      </c>
      <c r="K89" s="134" t="s">
        <v>4456</v>
      </c>
      <c r="L89" s="94" t="s">
        <v>4473</v>
      </c>
      <c r="M89" s="131">
        <v>80111703</v>
      </c>
      <c r="N89" s="119" t="s">
        <v>3320</v>
      </c>
      <c r="O89" s="131" t="s">
        <v>1803</v>
      </c>
      <c r="P89" s="131" t="s">
        <v>1803</v>
      </c>
      <c r="Q89" s="131">
        <v>2</v>
      </c>
      <c r="R89" s="135" t="s">
        <v>633</v>
      </c>
      <c r="S89" s="131" t="s">
        <v>2507</v>
      </c>
      <c r="T89" s="131" t="s">
        <v>3116</v>
      </c>
      <c r="U89" s="136">
        <v>18791668</v>
      </c>
      <c r="V89" s="137">
        <v>18791668</v>
      </c>
      <c r="W89" s="131" t="s">
        <v>2527</v>
      </c>
      <c r="X89" s="131" t="s">
        <v>2528</v>
      </c>
      <c r="Y89" s="131">
        <v>1</v>
      </c>
      <c r="Z89" s="138" t="s">
        <v>213</v>
      </c>
      <c r="AA89" s="125" t="s">
        <v>213</v>
      </c>
      <c r="AB89" s="138">
        <v>0</v>
      </c>
      <c r="AC89" s="138">
        <v>0</v>
      </c>
      <c r="AD89" s="138">
        <v>0</v>
      </c>
      <c r="AE89" s="138" t="s">
        <v>634</v>
      </c>
      <c r="AF89" s="139" t="s">
        <v>634</v>
      </c>
    </row>
    <row r="90" spans="1:32" ht="69.599999999999994">
      <c r="A90" s="111">
        <v>89</v>
      </c>
      <c r="B90" s="130" t="s">
        <v>2917</v>
      </c>
      <c r="C90" s="113" t="s">
        <v>4454</v>
      </c>
      <c r="D90" s="114">
        <v>1</v>
      </c>
      <c r="F90" s="131" t="s">
        <v>270</v>
      </c>
      <c r="G90" s="132" t="s">
        <v>269</v>
      </c>
      <c r="H90" s="118"/>
      <c r="I90" s="100" t="s">
        <v>4455</v>
      </c>
      <c r="J90" s="133">
        <v>45658</v>
      </c>
      <c r="K90" s="134" t="s">
        <v>4456</v>
      </c>
      <c r="L90" s="94" t="s">
        <v>4471</v>
      </c>
      <c r="M90" s="131">
        <v>80111701</v>
      </c>
      <c r="N90" s="119" t="s">
        <v>3321</v>
      </c>
      <c r="O90" s="131" t="s">
        <v>1803</v>
      </c>
      <c r="P90" s="131" t="s">
        <v>1803</v>
      </c>
      <c r="Q90" s="131">
        <v>4</v>
      </c>
      <c r="R90" s="135" t="s">
        <v>633</v>
      </c>
      <c r="S90" s="131" t="s">
        <v>2507</v>
      </c>
      <c r="T90" s="131" t="s">
        <v>3116</v>
      </c>
      <c r="U90" s="136">
        <v>35657646</v>
      </c>
      <c r="V90" s="137">
        <v>35657646</v>
      </c>
      <c r="W90" s="131" t="s">
        <v>2527</v>
      </c>
      <c r="X90" s="131" t="s">
        <v>2528</v>
      </c>
      <c r="Y90" s="131">
        <v>1</v>
      </c>
      <c r="Z90" s="138" t="s">
        <v>213</v>
      </c>
      <c r="AA90" s="125" t="s">
        <v>213</v>
      </c>
      <c r="AB90" s="138">
        <v>0</v>
      </c>
      <c r="AC90" s="138">
        <v>0</v>
      </c>
      <c r="AD90" s="138">
        <v>0</v>
      </c>
      <c r="AE90" s="138" t="s">
        <v>634</v>
      </c>
      <c r="AF90" s="139" t="s">
        <v>634</v>
      </c>
    </row>
    <row r="91" spans="1:32" ht="52.2">
      <c r="A91" s="111">
        <v>90</v>
      </c>
      <c r="B91" s="130" t="s">
        <v>2918</v>
      </c>
      <c r="C91" s="113" t="s">
        <v>4454</v>
      </c>
      <c r="D91" s="114">
        <v>1</v>
      </c>
      <c r="F91" s="131" t="s">
        <v>270</v>
      </c>
      <c r="G91" s="132" t="s">
        <v>269</v>
      </c>
      <c r="H91" s="118"/>
      <c r="I91" s="100" t="s">
        <v>4455</v>
      </c>
      <c r="J91" s="133">
        <v>45658</v>
      </c>
      <c r="K91" s="134" t="s">
        <v>4456</v>
      </c>
      <c r="L91" s="94" t="s">
        <v>4471</v>
      </c>
      <c r="M91" s="131">
        <v>80111701</v>
      </c>
      <c r="N91" s="119" t="s">
        <v>3322</v>
      </c>
      <c r="O91" s="131" t="s">
        <v>1803</v>
      </c>
      <c r="P91" s="131" t="s">
        <v>1803</v>
      </c>
      <c r="Q91" s="131">
        <v>7</v>
      </c>
      <c r="R91" s="135" t="s">
        <v>633</v>
      </c>
      <c r="S91" s="131" t="s">
        <v>2507</v>
      </c>
      <c r="T91" s="131" t="s">
        <v>3116</v>
      </c>
      <c r="U91" s="136">
        <v>39632397</v>
      </c>
      <c r="V91" s="137">
        <v>39632397</v>
      </c>
      <c r="W91" s="131" t="s">
        <v>2527</v>
      </c>
      <c r="X91" s="131" t="s">
        <v>2528</v>
      </c>
      <c r="Y91" s="131">
        <v>1</v>
      </c>
      <c r="Z91" s="138" t="s">
        <v>213</v>
      </c>
      <c r="AA91" s="125" t="s">
        <v>213</v>
      </c>
      <c r="AB91" s="138">
        <v>0</v>
      </c>
      <c r="AC91" s="138">
        <v>0</v>
      </c>
      <c r="AD91" s="138">
        <v>0</v>
      </c>
      <c r="AE91" s="138" t="s">
        <v>634</v>
      </c>
      <c r="AF91" s="139" t="s">
        <v>634</v>
      </c>
    </row>
    <row r="92" spans="1:32" ht="52.2">
      <c r="A92" s="111">
        <v>91</v>
      </c>
      <c r="B92" s="130" t="s">
        <v>2919</v>
      </c>
      <c r="C92" s="113" t="s">
        <v>4454</v>
      </c>
      <c r="D92" s="114">
        <v>1</v>
      </c>
      <c r="F92" s="131" t="s">
        <v>270</v>
      </c>
      <c r="G92" s="132" t="s">
        <v>269</v>
      </c>
      <c r="H92" s="118"/>
      <c r="I92" s="100" t="s">
        <v>4455</v>
      </c>
      <c r="J92" s="133">
        <v>45658</v>
      </c>
      <c r="K92" s="134" t="s">
        <v>4456</v>
      </c>
      <c r="L92" s="94" t="s">
        <v>4471</v>
      </c>
      <c r="M92" s="131">
        <v>80111701</v>
      </c>
      <c r="N92" s="119" t="s">
        <v>3323</v>
      </c>
      <c r="O92" s="131" t="s">
        <v>1803</v>
      </c>
      <c r="P92" s="131" t="s">
        <v>1803</v>
      </c>
      <c r="Q92" s="131">
        <v>8</v>
      </c>
      <c r="R92" s="135" t="s">
        <v>633</v>
      </c>
      <c r="S92" s="131" t="s">
        <v>2507</v>
      </c>
      <c r="T92" s="131" t="s">
        <v>3116</v>
      </c>
      <c r="U92" s="136">
        <v>75166672</v>
      </c>
      <c r="V92" s="137">
        <v>75166672</v>
      </c>
      <c r="W92" s="131" t="s">
        <v>2527</v>
      </c>
      <c r="X92" s="131" t="s">
        <v>2528</v>
      </c>
      <c r="Y92" s="131">
        <v>1</v>
      </c>
      <c r="Z92" s="138" t="s">
        <v>213</v>
      </c>
      <c r="AA92" s="125" t="s">
        <v>213</v>
      </c>
      <c r="AB92" s="138">
        <v>0</v>
      </c>
      <c r="AC92" s="138">
        <v>0</v>
      </c>
      <c r="AD92" s="138">
        <v>0</v>
      </c>
      <c r="AE92" s="138" t="s">
        <v>634</v>
      </c>
      <c r="AF92" s="139" t="s">
        <v>634</v>
      </c>
    </row>
    <row r="93" spans="1:32" ht="69.599999999999994">
      <c r="A93" s="111">
        <v>92</v>
      </c>
      <c r="B93" s="130" t="s">
        <v>2920</v>
      </c>
      <c r="C93" s="113" t="s">
        <v>4454</v>
      </c>
      <c r="D93" s="114">
        <v>1</v>
      </c>
      <c r="F93" s="131" t="s">
        <v>270</v>
      </c>
      <c r="G93" s="132" t="s">
        <v>269</v>
      </c>
      <c r="H93" s="118"/>
      <c r="I93" s="100" t="s">
        <v>4455</v>
      </c>
      <c r="J93" s="133">
        <v>45658</v>
      </c>
      <c r="K93" s="134" t="s">
        <v>4456</v>
      </c>
      <c r="L93" s="94" t="s">
        <v>4471</v>
      </c>
      <c r="M93" s="131">
        <v>80111701</v>
      </c>
      <c r="N93" s="119" t="s">
        <v>3324</v>
      </c>
      <c r="O93" s="131" t="s">
        <v>1803</v>
      </c>
      <c r="P93" s="131" t="s">
        <v>1803</v>
      </c>
      <c r="Q93" s="131">
        <v>10</v>
      </c>
      <c r="R93" s="135" t="s">
        <v>633</v>
      </c>
      <c r="S93" s="131" t="s">
        <v>2507</v>
      </c>
      <c r="T93" s="131" t="s">
        <v>3116</v>
      </c>
      <c r="U93" s="136">
        <v>66215507</v>
      </c>
      <c r="V93" s="137">
        <v>66215507</v>
      </c>
      <c r="W93" s="131" t="s">
        <v>2527</v>
      </c>
      <c r="X93" s="131" t="s">
        <v>2528</v>
      </c>
      <c r="Y93" s="131">
        <v>1</v>
      </c>
      <c r="Z93" s="138" t="s">
        <v>213</v>
      </c>
      <c r="AA93" s="125" t="s">
        <v>213</v>
      </c>
      <c r="AB93" s="138">
        <v>0</v>
      </c>
      <c r="AC93" s="138">
        <v>0</v>
      </c>
      <c r="AD93" s="138">
        <v>0</v>
      </c>
      <c r="AE93" s="138" t="s">
        <v>634</v>
      </c>
      <c r="AF93" s="139" t="s">
        <v>634</v>
      </c>
    </row>
    <row r="94" spans="1:32" ht="36">
      <c r="A94" s="111">
        <v>93</v>
      </c>
      <c r="B94" s="130" t="s">
        <v>2947</v>
      </c>
      <c r="C94" s="113" t="s">
        <v>4454</v>
      </c>
      <c r="D94" s="114">
        <v>1</v>
      </c>
      <c r="F94" s="131" t="s">
        <v>270</v>
      </c>
      <c r="G94" s="132" t="s">
        <v>269</v>
      </c>
      <c r="H94" s="118"/>
      <c r="I94" s="100" t="s">
        <v>4455</v>
      </c>
      <c r="J94" s="133">
        <v>45658</v>
      </c>
      <c r="K94" s="134" t="s">
        <v>4456</v>
      </c>
      <c r="L94" s="94" t="s">
        <v>4471</v>
      </c>
      <c r="M94" s="131">
        <v>80111701</v>
      </c>
      <c r="N94" s="119" t="s">
        <v>3325</v>
      </c>
      <c r="O94" s="131" t="s">
        <v>1803</v>
      </c>
      <c r="P94" s="131" t="s">
        <v>1803</v>
      </c>
      <c r="Q94" s="131">
        <v>7</v>
      </c>
      <c r="R94" s="135" t="s">
        <v>633</v>
      </c>
      <c r="S94" s="131" t="s">
        <v>2507</v>
      </c>
      <c r="T94" s="131" t="s">
        <v>3116</v>
      </c>
      <c r="U94" s="136">
        <v>58219910</v>
      </c>
      <c r="V94" s="137">
        <v>58219910</v>
      </c>
      <c r="W94" s="131" t="s">
        <v>2527</v>
      </c>
      <c r="X94" s="131" t="s">
        <v>2528</v>
      </c>
      <c r="Y94" s="131">
        <v>1</v>
      </c>
      <c r="Z94" s="138" t="s">
        <v>213</v>
      </c>
      <c r="AA94" s="125" t="s">
        <v>213</v>
      </c>
      <c r="AB94" s="138">
        <v>0</v>
      </c>
      <c r="AC94" s="138">
        <v>0</v>
      </c>
      <c r="AD94" s="138">
        <v>0</v>
      </c>
      <c r="AE94" s="138" t="s">
        <v>634</v>
      </c>
      <c r="AF94" s="139" t="s">
        <v>634</v>
      </c>
    </row>
    <row r="95" spans="1:32" ht="69.599999999999994">
      <c r="A95" s="111">
        <v>94</v>
      </c>
      <c r="B95" s="130" t="s">
        <v>2921</v>
      </c>
      <c r="C95" s="113" t="s">
        <v>4454</v>
      </c>
      <c r="D95" s="114">
        <v>1</v>
      </c>
      <c r="F95" s="131" t="s">
        <v>270</v>
      </c>
      <c r="G95" s="132" t="s">
        <v>269</v>
      </c>
      <c r="H95" s="118"/>
      <c r="I95" s="100" t="s">
        <v>4455</v>
      </c>
      <c r="J95" s="133">
        <v>45658</v>
      </c>
      <c r="K95" s="134" t="s">
        <v>4456</v>
      </c>
      <c r="L95" s="94" t="s">
        <v>4471</v>
      </c>
      <c r="M95" s="131">
        <v>80111701</v>
      </c>
      <c r="N95" s="119" t="s">
        <v>3326</v>
      </c>
      <c r="O95" s="131" t="s">
        <v>1803</v>
      </c>
      <c r="P95" s="131" t="s">
        <v>1803</v>
      </c>
      <c r="Q95" s="131">
        <v>10</v>
      </c>
      <c r="R95" s="135" t="s">
        <v>633</v>
      </c>
      <c r="S95" s="131" t="s">
        <v>2507</v>
      </c>
      <c r="T95" s="131" t="s">
        <v>3116</v>
      </c>
      <c r="U95" s="136">
        <v>35597667</v>
      </c>
      <c r="V95" s="137">
        <v>35597667</v>
      </c>
      <c r="W95" s="131" t="s">
        <v>2527</v>
      </c>
      <c r="X95" s="131" t="s">
        <v>2528</v>
      </c>
      <c r="Y95" s="131">
        <v>1</v>
      </c>
      <c r="Z95" s="138" t="s">
        <v>213</v>
      </c>
      <c r="AA95" s="125" t="s">
        <v>213</v>
      </c>
      <c r="AB95" s="138">
        <v>0</v>
      </c>
      <c r="AC95" s="138">
        <v>0</v>
      </c>
      <c r="AD95" s="138">
        <v>0</v>
      </c>
      <c r="AE95" s="138" t="s">
        <v>634</v>
      </c>
      <c r="AF95" s="139" t="s">
        <v>634</v>
      </c>
    </row>
    <row r="96" spans="1:32" ht="52.2">
      <c r="A96" s="111">
        <v>95</v>
      </c>
      <c r="B96" s="130" t="s">
        <v>2922</v>
      </c>
      <c r="C96" s="113" t="s">
        <v>4454</v>
      </c>
      <c r="D96" s="114">
        <v>1</v>
      </c>
      <c r="F96" s="131" t="s">
        <v>270</v>
      </c>
      <c r="G96" s="132" t="s">
        <v>269</v>
      </c>
      <c r="H96" s="118"/>
      <c r="I96" s="100" t="s">
        <v>4455</v>
      </c>
      <c r="J96" s="133">
        <v>45658</v>
      </c>
      <c r="K96" s="134" t="s">
        <v>4456</v>
      </c>
      <c r="L96" s="94" t="s">
        <v>4471</v>
      </c>
      <c r="M96" s="131">
        <v>80111701</v>
      </c>
      <c r="N96" s="119" t="s">
        <v>3327</v>
      </c>
      <c r="O96" s="131" t="s">
        <v>1803</v>
      </c>
      <c r="P96" s="131" t="s">
        <v>1803</v>
      </c>
      <c r="Q96" s="131">
        <v>10</v>
      </c>
      <c r="R96" s="135" t="s">
        <v>633</v>
      </c>
      <c r="S96" s="131" t="s">
        <v>2507</v>
      </c>
      <c r="T96" s="131" t="s">
        <v>3116</v>
      </c>
      <c r="U96" s="136">
        <v>35597667</v>
      </c>
      <c r="V96" s="137">
        <v>35597667</v>
      </c>
      <c r="W96" s="131" t="s">
        <v>2527</v>
      </c>
      <c r="X96" s="131" t="s">
        <v>2528</v>
      </c>
      <c r="Y96" s="131">
        <v>1</v>
      </c>
      <c r="Z96" s="138" t="s">
        <v>213</v>
      </c>
      <c r="AA96" s="125" t="s">
        <v>213</v>
      </c>
      <c r="AB96" s="138">
        <v>0</v>
      </c>
      <c r="AC96" s="138">
        <v>0</v>
      </c>
      <c r="AD96" s="138">
        <v>0</v>
      </c>
      <c r="AE96" s="138" t="s">
        <v>634</v>
      </c>
      <c r="AF96" s="139" t="s">
        <v>634</v>
      </c>
    </row>
    <row r="97" spans="1:32" ht="52.2">
      <c r="A97" s="111">
        <v>96</v>
      </c>
      <c r="B97" s="130" t="s">
        <v>2923</v>
      </c>
      <c r="C97" s="113" t="s">
        <v>4454</v>
      </c>
      <c r="D97" s="114">
        <v>1</v>
      </c>
      <c r="F97" s="131" t="s">
        <v>270</v>
      </c>
      <c r="G97" s="132" t="s">
        <v>269</v>
      </c>
      <c r="H97" s="118"/>
      <c r="I97" s="100" t="s">
        <v>4455</v>
      </c>
      <c r="J97" s="133">
        <v>45658</v>
      </c>
      <c r="K97" s="134" t="s">
        <v>4456</v>
      </c>
      <c r="L97" s="94" t="s">
        <v>4471</v>
      </c>
      <c r="M97" s="131">
        <v>80111701</v>
      </c>
      <c r="N97" s="119" t="s">
        <v>3328</v>
      </c>
      <c r="O97" s="131" t="s">
        <v>1803</v>
      </c>
      <c r="P97" s="131" t="s">
        <v>1803</v>
      </c>
      <c r="Q97" s="131">
        <v>10</v>
      </c>
      <c r="R97" s="135" t="s">
        <v>633</v>
      </c>
      <c r="S97" s="131" t="s">
        <v>2507</v>
      </c>
      <c r="T97" s="131" t="s">
        <v>3116</v>
      </c>
      <c r="U97" s="136">
        <v>33304010</v>
      </c>
      <c r="V97" s="137">
        <v>33304010</v>
      </c>
      <c r="W97" s="131" t="s">
        <v>2527</v>
      </c>
      <c r="X97" s="131" t="s">
        <v>2528</v>
      </c>
      <c r="Y97" s="131">
        <v>1</v>
      </c>
      <c r="Z97" s="138" t="s">
        <v>213</v>
      </c>
      <c r="AA97" s="125" t="s">
        <v>213</v>
      </c>
      <c r="AB97" s="138">
        <v>0</v>
      </c>
      <c r="AC97" s="138">
        <v>0</v>
      </c>
      <c r="AD97" s="138">
        <v>0</v>
      </c>
      <c r="AE97" s="138" t="s">
        <v>634</v>
      </c>
      <c r="AF97" s="139" t="s">
        <v>634</v>
      </c>
    </row>
    <row r="98" spans="1:32" ht="69.599999999999994">
      <c r="A98" s="111">
        <v>97</v>
      </c>
      <c r="B98" s="130" t="s">
        <v>2924</v>
      </c>
      <c r="C98" s="113" t="s">
        <v>4454</v>
      </c>
      <c r="D98" s="114">
        <v>1</v>
      </c>
      <c r="F98" s="131" t="s">
        <v>270</v>
      </c>
      <c r="G98" s="132" t="s">
        <v>269</v>
      </c>
      <c r="H98" s="118"/>
      <c r="I98" s="100" t="s">
        <v>4455</v>
      </c>
      <c r="J98" s="133">
        <v>45658</v>
      </c>
      <c r="K98" s="134" t="s">
        <v>4456</v>
      </c>
      <c r="L98" s="94" t="s">
        <v>4471</v>
      </c>
      <c r="M98" s="131">
        <v>80111701</v>
      </c>
      <c r="N98" s="119" t="s">
        <v>3329</v>
      </c>
      <c r="O98" s="131" t="s">
        <v>1803</v>
      </c>
      <c r="P98" s="131" t="s">
        <v>1803</v>
      </c>
      <c r="Q98" s="131">
        <v>10</v>
      </c>
      <c r="R98" s="135" t="s">
        <v>633</v>
      </c>
      <c r="S98" s="131" t="s">
        <v>2507</v>
      </c>
      <c r="T98" s="131" t="s">
        <v>3116</v>
      </c>
      <c r="U98" s="136">
        <v>31918373</v>
      </c>
      <c r="V98" s="137">
        <v>31918373</v>
      </c>
      <c r="W98" s="131" t="s">
        <v>2527</v>
      </c>
      <c r="X98" s="131" t="s">
        <v>2528</v>
      </c>
      <c r="Y98" s="131">
        <v>1</v>
      </c>
      <c r="Z98" s="138" t="s">
        <v>213</v>
      </c>
      <c r="AA98" s="125" t="s">
        <v>213</v>
      </c>
      <c r="AB98" s="138">
        <v>0</v>
      </c>
      <c r="AC98" s="138">
        <v>0</v>
      </c>
      <c r="AD98" s="138">
        <v>0</v>
      </c>
      <c r="AE98" s="138" t="s">
        <v>634</v>
      </c>
      <c r="AF98" s="139" t="s">
        <v>634</v>
      </c>
    </row>
    <row r="99" spans="1:32" ht="52.2">
      <c r="A99" s="111">
        <v>98</v>
      </c>
      <c r="B99" s="130" t="s">
        <v>2925</v>
      </c>
      <c r="C99" s="113" t="s">
        <v>4454</v>
      </c>
      <c r="D99" s="114">
        <v>1</v>
      </c>
      <c r="F99" s="131" t="s">
        <v>270</v>
      </c>
      <c r="G99" s="132" t="s">
        <v>269</v>
      </c>
      <c r="H99" s="118"/>
      <c r="I99" s="100" t="s">
        <v>4455</v>
      </c>
      <c r="J99" s="133">
        <v>45658</v>
      </c>
      <c r="K99" s="134" t="s">
        <v>4456</v>
      </c>
      <c r="L99" s="94" t="s">
        <v>4471</v>
      </c>
      <c r="M99" s="131">
        <v>80111701</v>
      </c>
      <c r="N99" s="119" t="s">
        <v>3330</v>
      </c>
      <c r="O99" s="131" t="s">
        <v>1803</v>
      </c>
      <c r="P99" s="131" t="s">
        <v>1803</v>
      </c>
      <c r="Q99" s="131">
        <v>10</v>
      </c>
      <c r="R99" s="135" t="s">
        <v>633</v>
      </c>
      <c r="S99" s="131" t="s">
        <v>2507</v>
      </c>
      <c r="T99" s="131" t="s">
        <v>3116</v>
      </c>
      <c r="U99" s="136">
        <v>31918373</v>
      </c>
      <c r="V99" s="137">
        <v>31918373</v>
      </c>
      <c r="W99" s="131" t="s">
        <v>2527</v>
      </c>
      <c r="X99" s="131" t="s">
        <v>2528</v>
      </c>
      <c r="Y99" s="131">
        <v>1</v>
      </c>
      <c r="Z99" s="138" t="s">
        <v>213</v>
      </c>
      <c r="AA99" s="125" t="s">
        <v>213</v>
      </c>
      <c r="AB99" s="138">
        <v>0</v>
      </c>
      <c r="AC99" s="138">
        <v>0</v>
      </c>
      <c r="AD99" s="138">
        <v>0</v>
      </c>
      <c r="AE99" s="138" t="s">
        <v>634</v>
      </c>
      <c r="AF99" s="139" t="s">
        <v>634</v>
      </c>
    </row>
    <row r="100" spans="1:32" ht="52.2">
      <c r="A100" s="111">
        <v>99</v>
      </c>
      <c r="B100" s="130" t="s">
        <v>2926</v>
      </c>
      <c r="C100" s="113" t="s">
        <v>4454</v>
      </c>
      <c r="D100" s="114">
        <v>1</v>
      </c>
      <c r="F100" s="131" t="s">
        <v>270</v>
      </c>
      <c r="G100" s="132" t="s">
        <v>269</v>
      </c>
      <c r="H100" s="118"/>
      <c r="I100" s="100" t="s">
        <v>4455</v>
      </c>
      <c r="J100" s="133">
        <v>45658</v>
      </c>
      <c r="K100" s="134" t="s">
        <v>4456</v>
      </c>
      <c r="L100" s="94" t="s">
        <v>4471</v>
      </c>
      <c r="M100" s="131">
        <v>80111701</v>
      </c>
      <c r="N100" s="119" t="s">
        <v>3331</v>
      </c>
      <c r="O100" s="131" t="s">
        <v>1803</v>
      </c>
      <c r="P100" s="131" t="s">
        <v>1803</v>
      </c>
      <c r="Q100" s="131">
        <v>10</v>
      </c>
      <c r="R100" s="135" t="s">
        <v>633</v>
      </c>
      <c r="S100" s="131" t="s">
        <v>2507</v>
      </c>
      <c r="T100" s="131" t="s">
        <v>3116</v>
      </c>
      <c r="U100" s="136">
        <v>31918373</v>
      </c>
      <c r="V100" s="137">
        <v>31918373</v>
      </c>
      <c r="W100" s="131" t="s">
        <v>2527</v>
      </c>
      <c r="X100" s="131" t="s">
        <v>2528</v>
      </c>
      <c r="Y100" s="131">
        <v>1</v>
      </c>
      <c r="Z100" s="138" t="s">
        <v>213</v>
      </c>
      <c r="AA100" s="125" t="s">
        <v>213</v>
      </c>
      <c r="AB100" s="138">
        <v>0</v>
      </c>
      <c r="AC100" s="138">
        <v>0</v>
      </c>
      <c r="AD100" s="138">
        <v>0</v>
      </c>
      <c r="AE100" s="138" t="s">
        <v>634</v>
      </c>
      <c r="AF100" s="139" t="s">
        <v>634</v>
      </c>
    </row>
    <row r="101" spans="1:32" ht="52.2">
      <c r="A101" s="111">
        <v>100</v>
      </c>
      <c r="B101" s="130" t="s">
        <v>2927</v>
      </c>
      <c r="C101" s="113" t="s">
        <v>4454</v>
      </c>
      <c r="D101" s="114">
        <v>1</v>
      </c>
      <c r="F101" s="131" t="s">
        <v>270</v>
      </c>
      <c r="G101" s="132" t="s">
        <v>269</v>
      </c>
      <c r="H101" s="118"/>
      <c r="I101" s="100" t="s">
        <v>4455</v>
      </c>
      <c r="J101" s="133">
        <v>45658</v>
      </c>
      <c r="K101" s="134" t="s">
        <v>4456</v>
      </c>
      <c r="L101" s="94" t="s">
        <v>4471</v>
      </c>
      <c r="M101" s="131">
        <v>80111701</v>
      </c>
      <c r="N101" s="119" t="s">
        <v>3332</v>
      </c>
      <c r="O101" s="131" t="s">
        <v>1803</v>
      </c>
      <c r="P101" s="131" t="s">
        <v>1803</v>
      </c>
      <c r="Q101" s="131">
        <v>10</v>
      </c>
      <c r="R101" s="135" t="s">
        <v>633</v>
      </c>
      <c r="S101" s="131" t="s">
        <v>2507</v>
      </c>
      <c r="T101" s="131" t="s">
        <v>3116</v>
      </c>
      <c r="U101" s="136">
        <v>31918373</v>
      </c>
      <c r="V101" s="137">
        <v>31918373</v>
      </c>
      <c r="W101" s="131" t="s">
        <v>2527</v>
      </c>
      <c r="X101" s="131" t="s">
        <v>2528</v>
      </c>
      <c r="Y101" s="131">
        <v>1</v>
      </c>
      <c r="Z101" s="138" t="s">
        <v>213</v>
      </c>
      <c r="AA101" s="125" t="s">
        <v>213</v>
      </c>
      <c r="AB101" s="138">
        <v>0</v>
      </c>
      <c r="AC101" s="138">
        <v>0</v>
      </c>
      <c r="AD101" s="138">
        <v>0</v>
      </c>
      <c r="AE101" s="138" t="s">
        <v>634</v>
      </c>
      <c r="AF101" s="139" t="s">
        <v>634</v>
      </c>
    </row>
    <row r="102" spans="1:32" ht="52.2">
      <c r="A102" s="111">
        <v>101</v>
      </c>
      <c r="B102" s="130" t="s">
        <v>2928</v>
      </c>
      <c r="C102" s="113" t="s">
        <v>4454</v>
      </c>
      <c r="D102" s="114">
        <v>1</v>
      </c>
      <c r="F102" s="131" t="s">
        <v>270</v>
      </c>
      <c r="G102" s="132" t="s">
        <v>269</v>
      </c>
      <c r="H102" s="118"/>
      <c r="I102" s="100" t="s">
        <v>4455</v>
      </c>
      <c r="J102" s="133">
        <v>45658</v>
      </c>
      <c r="K102" s="134" t="s">
        <v>4456</v>
      </c>
      <c r="L102" s="94" t="s">
        <v>4471</v>
      </c>
      <c r="M102" s="131">
        <v>80111701</v>
      </c>
      <c r="N102" s="119" t="s">
        <v>3333</v>
      </c>
      <c r="O102" s="131" t="s">
        <v>1803</v>
      </c>
      <c r="P102" s="131" t="s">
        <v>1803</v>
      </c>
      <c r="Q102" s="131">
        <v>10</v>
      </c>
      <c r="R102" s="135" t="s">
        <v>633</v>
      </c>
      <c r="S102" s="131" t="s">
        <v>2507</v>
      </c>
      <c r="T102" s="131" t="s">
        <v>3116</v>
      </c>
      <c r="U102" s="136">
        <v>20845997</v>
      </c>
      <c r="V102" s="137">
        <v>20845997</v>
      </c>
      <c r="W102" s="131" t="s">
        <v>2527</v>
      </c>
      <c r="X102" s="131" t="s">
        <v>2528</v>
      </c>
      <c r="Y102" s="131">
        <v>1</v>
      </c>
      <c r="Z102" s="138" t="s">
        <v>213</v>
      </c>
      <c r="AA102" s="125" t="s">
        <v>213</v>
      </c>
      <c r="AB102" s="138">
        <v>0</v>
      </c>
      <c r="AC102" s="138">
        <v>0</v>
      </c>
      <c r="AD102" s="138">
        <v>0</v>
      </c>
      <c r="AE102" s="138" t="s">
        <v>634</v>
      </c>
      <c r="AF102" s="139" t="s">
        <v>634</v>
      </c>
    </row>
    <row r="103" spans="1:32" ht="69.599999999999994">
      <c r="A103" s="111">
        <v>102</v>
      </c>
      <c r="B103" s="130" t="s">
        <v>2929</v>
      </c>
      <c r="C103" s="113" t="s">
        <v>4454</v>
      </c>
      <c r="D103" s="114">
        <v>1</v>
      </c>
      <c r="F103" s="131" t="s">
        <v>270</v>
      </c>
      <c r="G103" s="132" t="s">
        <v>269</v>
      </c>
      <c r="H103" s="118"/>
      <c r="I103" s="100" t="s">
        <v>4455</v>
      </c>
      <c r="J103" s="133">
        <v>45658</v>
      </c>
      <c r="K103" s="134" t="s">
        <v>4456</v>
      </c>
      <c r="L103" s="94" t="s">
        <v>4471</v>
      </c>
      <c r="M103" s="131">
        <v>80111701</v>
      </c>
      <c r="N103" s="119" t="s">
        <v>3334</v>
      </c>
      <c r="O103" s="131" t="s">
        <v>1803</v>
      </c>
      <c r="P103" s="131" t="s">
        <v>1803</v>
      </c>
      <c r="Q103" s="131">
        <v>5</v>
      </c>
      <c r="R103" s="135" t="s">
        <v>633</v>
      </c>
      <c r="S103" s="131" t="s">
        <v>2507</v>
      </c>
      <c r="T103" s="131" t="s">
        <v>3116</v>
      </c>
      <c r="U103" s="136">
        <v>98446600</v>
      </c>
      <c r="V103" s="137">
        <v>98446600</v>
      </c>
      <c r="W103" s="131" t="s">
        <v>2527</v>
      </c>
      <c r="X103" s="131" t="s">
        <v>2528</v>
      </c>
      <c r="Y103" s="131">
        <v>1</v>
      </c>
      <c r="Z103" s="138" t="s">
        <v>213</v>
      </c>
      <c r="AA103" s="125" t="s">
        <v>213</v>
      </c>
      <c r="AB103" s="138">
        <v>0</v>
      </c>
      <c r="AC103" s="138">
        <v>0</v>
      </c>
      <c r="AD103" s="138">
        <v>0</v>
      </c>
      <c r="AE103" s="138" t="s">
        <v>634</v>
      </c>
      <c r="AF103" s="139" t="s">
        <v>634</v>
      </c>
    </row>
    <row r="104" spans="1:32" ht="52.2">
      <c r="A104" s="111">
        <v>103</v>
      </c>
      <c r="B104" s="130" t="s">
        <v>2890</v>
      </c>
      <c r="C104" s="113" t="s">
        <v>4454</v>
      </c>
      <c r="D104" s="114">
        <v>1</v>
      </c>
      <c r="F104" s="131" t="s">
        <v>270</v>
      </c>
      <c r="G104" s="132" t="s">
        <v>269</v>
      </c>
      <c r="H104" s="118"/>
      <c r="I104" s="100" t="s">
        <v>4455</v>
      </c>
      <c r="J104" s="133">
        <v>45658</v>
      </c>
      <c r="K104" s="134" t="s">
        <v>4456</v>
      </c>
      <c r="L104" s="94" t="s">
        <v>4474</v>
      </c>
      <c r="M104" s="131">
        <v>85121800</v>
      </c>
      <c r="N104" s="119" t="s">
        <v>3335</v>
      </c>
      <c r="O104" s="131" t="s">
        <v>639</v>
      </c>
      <c r="P104" s="131" t="s">
        <v>635</v>
      </c>
      <c r="Q104" s="131">
        <v>8</v>
      </c>
      <c r="R104" s="135" t="s">
        <v>633</v>
      </c>
      <c r="S104" s="131" t="s">
        <v>2516</v>
      </c>
      <c r="T104" s="131" t="s">
        <v>3116</v>
      </c>
      <c r="U104" s="136">
        <v>115047591</v>
      </c>
      <c r="V104" s="137">
        <v>115047591</v>
      </c>
      <c r="W104" s="131" t="s">
        <v>2527</v>
      </c>
      <c r="X104" s="131" t="s">
        <v>2528</v>
      </c>
      <c r="Y104" s="131">
        <v>1</v>
      </c>
      <c r="Z104" s="138" t="s">
        <v>213</v>
      </c>
      <c r="AA104" s="125" t="s">
        <v>213</v>
      </c>
      <c r="AB104" s="138">
        <v>0</v>
      </c>
      <c r="AC104" s="138">
        <v>0</v>
      </c>
      <c r="AD104" s="138">
        <v>0</v>
      </c>
      <c r="AE104" s="138" t="s">
        <v>634</v>
      </c>
      <c r="AF104" s="139" t="s">
        <v>541</v>
      </c>
    </row>
    <row r="105" spans="1:32" ht="52.2">
      <c r="A105" s="111">
        <v>104</v>
      </c>
      <c r="B105" s="130" t="s">
        <v>2892</v>
      </c>
      <c r="C105" s="113" t="s">
        <v>4454</v>
      </c>
      <c r="D105" s="114">
        <v>1</v>
      </c>
      <c r="F105" s="131" t="s">
        <v>270</v>
      </c>
      <c r="G105" s="132" t="s">
        <v>269</v>
      </c>
      <c r="H105" s="118"/>
      <c r="I105" s="100" t="s">
        <v>4455</v>
      </c>
      <c r="J105" s="133">
        <v>45658</v>
      </c>
      <c r="K105" s="134" t="s">
        <v>4456</v>
      </c>
      <c r="L105" s="94" t="s">
        <v>4475</v>
      </c>
      <c r="M105" s="131">
        <v>85121500</v>
      </c>
      <c r="N105" s="119" t="s">
        <v>3336</v>
      </c>
      <c r="O105" s="131" t="s">
        <v>1803</v>
      </c>
      <c r="P105" s="131" t="s">
        <v>1803</v>
      </c>
      <c r="Q105" s="131">
        <v>12</v>
      </c>
      <c r="R105" s="135" t="s">
        <v>633</v>
      </c>
      <c r="S105" s="131" t="s">
        <v>2507</v>
      </c>
      <c r="T105" s="131" t="s">
        <v>2511</v>
      </c>
      <c r="U105" s="136">
        <v>5227516</v>
      </c>
      <c r="V105" s="137">
        <v>5227516</v>
      </c>
      <c r="W105" s="131" t="s">
        <v>2527</v>
      </c>
      <c r="X105" s="131" t="s">
        <v>2528</v>
      </c>
      <c r="Y105" s="131">
        <v>1</v>
      </c>
      <c r="Z105" s="138" t="s">
        <v>213</v>
      </c>
      <c r="AA105" s="125" t="s">
        <v>213</v>
      </c>
      <c r="AB105" s="138">
        <v>0</v>
      </c>
      <c r="AC105" s="138">
        <v>0</v>
      </c>
      <c r="AD105" s="138">
        <v>0</v>
      </c>
      <c r="AE105" s="138" t="s">
        <v>634</v>
      </c>
      <c r="AF105" s="139" t="s">
        <v>634</v>
      </c>
    </row>
    <row r="106" spans="1:32" ht="52.2">
      <c r="A106" s="111">
        <v>105</v>
      </c>
      <c r="B106" s="130" t="s">
        <v>2893</v>
      </c>
      <c r="C106" s="113" t="s">
        <v>4454</v>
      </c>
      <c r="D106" s="114">
        <v>1</v>
      </c>
      <c r="F106" s="131" t="s">
        <v>270</v>
      </c>
      <c r="G106" s="132" t="s">
        <v>269</v>
      </c>
      <c r="H106" s="118"/>
      <c r="I106" s="100" t="s">
        <v>4455</v>
      </c>
      <c r="J106" s="133">
        <v>45658</v>
      </c>
      <c r="K106" s="134" t="s">
        <v>4456</v>
      </c>
      <c r="L106" s="94" t="s">
        <v>4475</v>
      </c>
      <c r="M106" s="131">
        <v>85121500</v>
      </c>
      <c r="N106" s="119" t="s">
        <v>3337</v>
      </c>
      <c r="O106" s="131" t="s">
        <v>1803</v>
      </c>
      <c r="P106" s="131" t="s">
        <v>1803</v>
      </c>
      <c r="Q106" s="131">
        <v>12</v>
      </c>
      <c r="R106" s="135" t="s">
        <v>633</v>
      </c>
      <c r="S106" s="131" t="s">
        <v>2507</v>
      </c>
      <c r="T106" s="131" t="s">
        <v>2508</v>
      </c>
      <c r="U106" s="136">
        <v>12772484</v>
      </c>
      <c r="V106" s="137">
        <v>12772484</v>
      </c>
      <c r="W106" s="131" t="s">
        <v>2527</v>
      </c>
      <c r="X106" s="131" t="s">
        <v>2528</v>
      </c>
      <c r="Y106" s="131">
        <v>1</v>
      </c>
      <c r="Z106" s="138" t="s">
        <v>213</v>
      </c>
      <c r="AA106" s="125" t="s">
        <v>213</v>
      </c>
      <c r="AB106" s="138">
        <v>0</v>
      </c>
      <c r="AC106" s="138">
        <v>0</v>
      </c>
      <c r="AD106" s="138">
        <v>0</v>
      </c>
      <c r="AE106" s="138" t="s">
        <v>634</v>
      </c>
      <c r="AF106" s="139" t="s">
        <v>634</v>
      </c>
    </row>
    <row r="107" spans="1:32" ht="52.2">
      <c r="A107" s="111">
        <v>106</v>
      </c>
      <c r="B107" s="130" t="s">
        <v>2795</v>
      </c>
      <c r="C107" s="113" t="s">
        <v>4454</v>
      </c>
      <c r="D107" s="114">
        <v>1</v>
      </c>
      <c r="F107" s="131" t="s">
        <v>270</v>
      </c>
      <c r="G107" s="132" t="s">
        <v>268</v>
      </c>
      <c r="H107" s="118"/>
      <c r="I107" s="100" t="s">
        <v>4455</v>
      </c>
      <c r="J107" s="133">
        <v>45658</v>
      </c>
      <c r="K107" s="134" t="s">
        <v>4456</v>
      </c>
      <c r="L107" s="94" t="s">
        <v>4464</v>
      </c>
      <c r="M107" s="131">
        <v>80161501</v>
      </c>
      <c r="N107" s="119" t="s">
        <v>3338</v>
      </c>
      <c r="O107" s="131" t="s">
        <v>1803</v>
      </c>
      <c r="P107" s="131" t="s">
        <v>1803</v>
      </c>
      <c r="Q107" s="131">
        <v>1</v>
      </c>
      <c r="R107" s="135" t="s">
        <v>633</v>
      </c>
      <c r="S107" s="131" t="s">
        <v>2507</v>
      </c>
      <c r="T107" s="131" t="s">
        <v>3116</v>
      </c>
      <c r="U107" s="136">
        <v>4242969</v>
      </c>
      <c r="V107" s="137">
        <v>3977783</v>
      </c>
      <c r="W107" s="131" t="s">
        <v>3118</v>
      </c>
      <c r="X107" s="131" t="s">
        <v>3119</v>
      </c>
      <c r="Y107" s="131">
        <v>1</v>
      </c>
      <c r="Z107" s="138" t="s">
        <v>213</v>
      </c>
      <c r="AA107" s="125" t="s">
        <v>213</v>
      </c>
      <c r="AB107" s="138">
        <v>0</v>
      </c>
      <c r="AC107" s="138">
        <v>0</v>
      </c>
      <c r="AD107" s="138">
        <v>0</v>
      </c>
      <c r="AE107" s="138" t="s">
        <v>634</v>
      </c>
      <c r="AF107" s="139" t="s">
        <v>634</v>
      </c>
    </row>
    <row r="108" spans="1:32" ht="87">
      <c r="A108" s="111">
        <v>107</v>
      </c>
      <c r="B108" s="130" t="s">
        <v>2930</v>
      </c>
      <c r="C108" s="113" t="s">
        <v>4454</v>
      </c>
      <c r="D108" s="114">
        <v>1</v>
      </c>
      <c r="F108" s="131" t="s">
        <v>270</v>
      </c>
      <c r="G108" s="132" t="s">
        <v>268</v>
      </c>
      <c r="H108" s="118"/>
      <c r="I108" s="100" t="s">
        <v>4455</v>
      </c>
      <c r="J108" s="133">
        <v>45658</v>
      </c>
      <c r="K108" s="134" t="s">
        <v>4456</v>
      </c>
      <c r="L108" s="94" t="s">
        <v>4464</v>
      </c>
      <c r="M108" s="131">
        <v>80161501</v>
      </c>
      <c r="N108" s="119" t="s">
        <v>3339</v>
      </c>
      <c r="O108" s="131" t="s">
        <v>1803</v>
      </c>
      <c r="P108" s="131" t="s">
        <v>1803</v>
      </c>
      <c r="Q108" s="131">
        <v>1</v>
      </c>
      <c r="R108" s="135" t="s">
        <v>633</v>
      </c>
      <c r="S108" s="131" t="s">
        <v>2507</v>
      </c>
      <c r="T108" s="131" t="s">
        <v>3116</v>
      </c>
      <c r="U108" s="136">
        <v>16533334</v>
      </c>
      <c r="V108" s="137">
        <v>15500000</v>
      </c>
      <c r="W108" s="131" t="s">
        <v>3118</v>
      </c>
      <c r="X108" s="131" t="s">
        <v>3119</v>
      </c>
      <c r="Y108" s="131">
        <v>1</v>
      </c>
      <c r="Z108" s="138" t="s">
        <v>213</v>
      </c>
      <c r="AA108" s="125" t="s">
        <v>213</v>
      </c>
      <c r="AB108" s="138">
        <v>0</v>
      </c>
      <c r="AC108" s="138">
        <v>0</v>
      </c>
      <c r="AD108" s="138">
        <v>0</v>
      </c>
      <c r="AE108" s="138" t="s">
        <v>634</v>
      </c>
      <c r="AF108" s="139" t="s">
        <v>634</v>
      </c>
    </row>
    <row r="109" spans="1:32" ht="52.2">
      <c r="A109" s="111">
        <v>108</v>
      </c>
      <c r="B109" s="130" t="s">
        <v>2939</v>
      </c>
      <c r="C109" s="113" t="s">
        <v>4454</v>
      </c>
      <c r="D109" s="114">
        <v>1</v>
      </c>
      <c r="F109" s="131" t="s">
        <v>270</v>
      </c>
      <c r="G109" s="132" t="s">
        <v>268</v>
      </c>
      <c r="H109" s="118"/>
      <c r="I109" s="100" t="s">
        <v>4455</v>
      </c>
      <c r="J109" s="133">
        <v>45658</v>
      </c>
      <c r="K109" s="134" t="s">
        <v>4456</v>
      </c>
      <c r="L109" s="94" t="s">
        <v>4469</v>
      </c>
      <c r="M109" s="131">
        <v>80101500</v>
      </c>
      <c r="N109" s="119" t="s">
        <v>3340</v>
      </c>
      <c r="O109" s="131" t="s">
        <v>638</v>
      </c>
      <c r="P109" s="131" t="s">
        <v>638</v>
      </c>
      <c r="Q109" s="131">
        <v>8</v>
      </c>
      <c r="R109" s="135" t="s">
        <v>633</v>
      </c>
      <c r="S109" s="131" t="s">
        <v>2507</v>
      </c>
      <c r="T109" s="131" t="s">
        <v>2508</v>
      </c>
      <c r="U109" s="136">
        <v>93022520</v>
      </c>
      <c r="V109" s="137">
        <v>93022520</v>
      </c>
      <c r="W109" s="131" t="s">
        <v>2527</v>
      </c>
      <c r="X109" s="131" t="s">
        <v>2528</v>
      </c>
      <c r="Y109" s="131">
        <v>1</v>
      </c>
      <c r="Z109" s="138" t="s">
        <v>213</v>
      </c>
      <c r="AA109" s="125" t="s">
        <v>213</v>
      </c>
      <c r="AB109" s="138">
        <v>0</v>
      </c>
      <c r="AC109" s="138">
        <v>0</v>
      </c>
      <c r="AD109" s="138">
        <v>0</v>
      </c>
      <c r="AE109" s="138" t="s">
        <v>634</v>
      </c>
      <c r="AF109" s="139" t="s">
        <v>634</v>
      </c>
    </row>
    <row r="110" spans="1:32" ht="52.2">
      <c r="A110" s="111">
        <v>109</v>
      </c>
      <c r="B110" s="130" t="s">
        <v>3196</v>
      </c>
      <c r="C110" s="113" t="s">
        <v>4454</v>
      </c>
      <c r="D110" s="114">
        <v>1</v>
      </c>
      <c r="F110" s="131" t="s">
        <v>270</v>
      </c>
      <c r="G110" s="132" t="s">
        <v>268</v>
      </c>
      <c r="H110" s="118"/>
      <c r="I110" s="100" t="s">
        <v>4455</v>
      </c>
      <c r="J110" s="133">
        <v>45658</v>
      </c>
      <c r="K110" s="134" t="s">
        <v>4456</v>
      </c>
      <c r="L110" s="94" t="s">
        <v>4469</v>
      </c>
      <c r="M110" s="131">
        <v>80101500</v>
      </c>
      <c r="N110" s="119" t="s">
        <v>3341</v>
      </c>
      <c r="O110" s="131" t="s">
        <v>638</v>
      </c>
      <c r="P110" s="131" t="s">
        <v>638</v>
      </c>
      <c r="Q110" s="131">
        <v>11</v>
      </c>
      <c r="R110" s="135" t="s">
        <v>633</v>
      </c>
      <c r="S110" s="131" t="s">
        <v>2507</v>
      </c>
      <c r="T110" s="131" t="s">
        <v>2508</v>
      </c>
      <c r="U110" s="136">
        <v>91488430</v>
      </c>
      <c r="V110" s="137">
        <v>91488430</v>
      </c>
      <c r="W110" s="131" t="s">
        <v>2527</v>
      </c>
      <c r="X110" s="131" t="s">
        <v>2528</v>
      </c>
      <c r="Y110" s="131">
        <v>1</v>
      </c>
      <c r="Z110" s="138" t="s">
        <v>213</v>
      </c>
      <c r="AA110" s="125" t="s">
        <v>213</v>
      </c>
      <c r="AB110" s="138">
        <v>0</v>
      </c>
      <c r="AC110" s="138">
        <v>0</v>
      </c>
      <c r="AD110" s="138">
        <v>0</v>
      </c>
      <c r="AE110" s="138" t="s">
        <v>634</v>
      </c>
      <c r="AF110" s="139" t="s">
        <v>634</v>
      </c>
    </row>
    <row r="111" spans="1:32" ht="52.2">
      <c r="A111" s="111">
        <v>110</v>
      </c>
      <c r="B111" s="130" t="s">
        <v>3197</v>
      </c>
      <c r="C111" s="113" t="s">
        <v>4454</v>
      </c>
      <c r="D111" s="114">
        <v>1</v>
      </c>
      <c r="F111" s="131" t="s">
        <v>270</v>
      </c>
      <c r="G111" s="132" t="s">
        <v>268</v>
      </c>
      <c r="H111" s="118"/>
      <c r="I111" s="100" t="s">
        <v>4455</v>
      </c>
      <c r="J111" s="133">
        <v>45658</v>
      </c>
      <c r="K111" s="134" t="s">
        <v>4456</v>
      </c>
      <c r="L111" s="94" t="s">
        <v>4469</v>
      </c>
      <c r="M111" s="131">
        <v>80101500</v>
      </c>
      <c r="N111" s="119" t="s">
        <v>3342</v>
      </c>
      <c r="O111" s="131" t="s">
        <v>638</v>
      </c>
      <c r="P111" s="131" t="s">
        <v>638</v>
      </c>
      <c r="Q111" s="131">
        <v>8</v>
      </c>
      <c r="R111" s="135" t="s">
        <v>633</v>
      </c>
      <c r="S111" s="131" t="s">
        <v>2507</v>
      </c>
      <c r="T111" s="131" t="s">
        <v>2508</v>
      </c>
      <c r="U111" s="136">
        <v>66537040</v>
      </c>
      <c r="V111" s="137">
        <v>66537040</v>
      </c>
      <c r="W111" s="131" t="s">
        <v>2527</v>
      </c>
      <c r="X111" s="131" t="s">
        <v>2528</v>
      </c>
      <c r="Y111" s="131">
        <v>1</v>
      </c>
      <c r="Z111" s="138" t="s">
        <v>213</v>
      </c>
      <c r="AA111" s="125" t="s">
        <v>213</v>
      </c>
      <c r="AB111" s="138">
        <v>0</v>
      </c>
      <c r="AC111" s="138">
        <v>0</v>
      </c>
      <c r="AD111" s="138">
        <v>0</v>
      </c>
      <c r="AE111" s="138" t="s">
        <v>634</v>
      </c>
      <c r="AF111" s="139" t="s">
        <v>634</v>
      </c>
    </row>
    <row r="112" spans="1:32" ht="52.2">
      <c r="A112" s="111">
        <v>111</v>
      </c>
      <c r="B112" s="130" t="s">
        <v>3198</v>
      </c>
      <c r="C112" s="113" t="s">
        <v>4454</v>
      </c>
      <c r="D112" s="114">
        <v>1</v>
      </c>
      <c r="F112" s="131" t="s">
        <v>270</v>
      </c>
      <c r="G112" s="132" t="s">
        <v>268</v>
      </c>
      <c r="H112" s="118"/>
      <c r="I112" s="100" t="s">
        <v>4455</v>
      </c>
      <c r="J112" s="133">
        <v>45658</v>
      </c>
      <c r="K112" s="134" t="s">
        <v>4456</v>
      </c>
      <c r="L112" s="94" t="s">
        <v>4469</v>
      </c>
      <c r="M112" s="131">
        <v>80101500</v>
      </c>
      <c r="N112" s="119" t="s">
        <v>3343</v>
      </c>
      <c r="O112" s="131" t="s">
        <v>1803</v>
      </c>
      <c r="P112" s="131" t="s">
        <v>1803</v>
      </c>
      <c r="Q112" s="131">
        <v>11</v>
      </c>
      <c r="R112" s="135" t="s">
        <v>633</v>
      </c>
      <c r="S112" s="131" t="s">
        <v>2507</v>
      </c>
      <c r="T112" s="131" t="s">
        <v>2508</v>
      </c>
      <c r="U112" s="136">
        <v>36635180</v>
      </c>
      <c r="V112" s="137">
        <v>36635180</v>
      </c>
      <c r="W112" s="131" t="s">
        <v>2527</v>
      </c>
      <c r="X112" s="131" t="s">
        <v>2528</v>
      </c>
      <c r="Y112" s="131">
        <v>1</v>
      </c>
      <c r="Z112" s="138" t="s">
        <v>213</v>
      </c>
      <c r="AA112" s="125" t="s">
        <v>213</v>
      </c>
      <c r="AB112" s="138">
        <v>0</v>
      </c>
      <c r="AC112" s="138">
        <v>0</v>
      </c>
      <c r="AD112" s="138">
        <v>0</v>
      </c>
      <c r="AE112" s="138" t="s">
        <v>634</v>
      </c>
      <c r="AF112" s="139" t="s">
        <v>634</v>
      </c>
    </row>
    <row r="113" spans="1:32" ht="52.2">
      <c r="A113" s="111">
        <v>112</v>
      </c>
      <c r="B113" s="130" t="s">
        <v>3199</v>
      </c>
      <c r="C113" s="113" t="s">
        <v>4454</v>
      </c>
      <c r="D113" s="114">
        <v>1</v>
      </c>
      <c r="F113" s="131" t="s">
        <v>270</v>
      </c>
      <c r="G113" s="132" t="s">
        <v>268</v>
      </c>
      <c r="H113" s="118"/>
      <c r="I113" s="100" t="s">
        <v>4455</v>
      </c>
      <c r="J113" s="133">
        <v>45658</v>
      </c>
      <c r="K113" s="134" t="s">
        <v>4456</v>
      </c>
      <c r="L113" s="94" t="s">
        <v>4469</v>
      </c>
      <c r="M113" s="131">
        <v>80101500</v>
      </c>
      <c r="N113" s="119" t="s">
        <v>3344</v>
      </c>
      <c r="O113" s="131" t="s">
        <v>1803</v>
      </c>
      <c r="P113" s="131" t="s">
        <v>1803</v>
      </c>
      <c r="Q113" s="131">
        <v>11</v>
      </c>
      <c r="R113" s="135" t="s">
        <v>633</v>
      </c>
      <c r="S113" s="131" t="s">
        <v>2507</v>
      </c>
      <c r="T113" s="131" t="s">
        <v>2508</v>
      </c>
      <c r="U113" s="136">
        <v>36635180</v>
      </c>
      <c r="V113" s="137">
        <v>36635180</v>
      </c>
      <c r="W113" s="131" t="s">
        <v>2527</v>
      </c>
      <c r="X113" s="131" t="s">
        <v>2528</v>
      </c>
      <c r="Y113" s="131">
        <v>1</v>
      </c>
      <c r="Z113" s="138" t="s">
        <v>213</v>
      </c>
      <c r="AA113" s="125" t="s">
        <v>213</v>
      </c>
      <c r="AB113" s="138">
        <v>0</v>
      </c>
      <c r="AC113" s="138">
        <v>0</v>
      </c>
      <c r="AD113" s="138">
        <v>0</v>
      </c>
      <c r="AE113" s="138" t="s">
        <v>634</v>
      </c>
      <c r="AF113" s="139" t="s">
        <v>634</v>
      </c>
    </row>
    <row r="114" spans="1:32" ht="52.2">
      <c r="A114" s="111">
        <v>113</v>
      </c>
      <c r="B114" s="130" t="s">
        <v>3200</v>
      </c>
      <c r="C114" s="113" t="s">
        <v>4454</v>
      </c>
      <c r="D114" s="114">
        <v>1</v>
      </c>
      <c r="F114" s="131" t="s">
        <v>270</v>
      </c>
      <c r="G114" s="132" t="s">
        <v>268</v>
      </c>
      <c r="H114" s="118"/>
      <c r="I114" s="100" t="s">
        <v>4455</v>
      </c>
      <c r="J114" s="133">
        <v>45658</v>
      </c>
      <c r="K114" s="134" t="s">
        <v>4456</v>
      </c>
      <c r="L114" s="94" t="s">
        <v>4469</v>
      </c>
      <c r="M114" s="131">
        <v>80101500</v>
      </c>
      <c r="N114" s="119" t="s">
        <v>3345</v>
      </c>
      <c r="O114" s="131" t="s">
        <v>1803</v>
      </c>
      <c r="P114" s="131" t="s">
        <v>1803</v>
      </c>
      <c r="Q114" s="131">
        <v>11</v>
      </c>
      <c r="R114" s="135" t="s">
        <v>633</v>
      </c>
      <c r="S114" s="131" t="s">
        <v>2507</v>
      </c>
      <c r="T114" s="131" t="s">
        <v>2508</v>
      </c>
      <c r="U114" s="136">
        <v>36635180</v>
      </c>
      <c r="V114" s="137">
        <v>36635180</v>
      </c>
      <c r="W114" s="131" t="s">
        <v>2527</v>
      </c>
      <c r="X114" s="131" t="s">
        <v>2528</v>
      </c>
      <c r="Y114" s="131">
        <v>1</v>
      </c>
      <c r="Z114" s="138" t="s">
        <v>213</v>
      </c>
      <c r="AA114" s="125" t="s">
        <v>213</v>
      </c>
      <c r="AB114" s="138">
        <v>0</v>
      </c>
      <c r="AC114" s="138">
        <v>0</v>
      </c>
      <c r="AD114" s="138">
        <v>0</v>
      </c>
      <c r="AE114" s="138" t="s">
        <v>634</v>
      </c>
      <c r="AF114" s="139" t="s">
        <v>634</v>
      </c>
    </row>
    <row r="115" spans="1:32" ht="52.2">
      <c r="A115" s="111">
        <v>114</v>
      </c>
      <c r="B115" s="130" t="s">
        <v>3201</v>
      </c>
      <c r="C115" s="113" t="s">
        <v>4454</v>
      </c>
      <c r="D115" s="114">
        <v>1</v>
      </c>
      <c r="F115" s="131" t="s">
        <v>270</v>
      </c>
      <c r="G115" s="132" t="s">
        <v>268</v>
      </c>
      <c r="H115" s="118"/>
      <c r="I115" s="100" t="s">
        <v>4455</v>
      </c>
      <c r="J115" s="133">
        <v>45658</v>
      </c>
      <c r="K115" s="134" t="s">
        <v>4456</v>
      </c>
      <c r="L115" s="94" t="s">
        <v>4469</v>
      </c>
      <c r="M115" s="131">
        <v>80101500</v>
      </c>
      <c r="N115" s="119" t="s">
        <v>3346</v>
      </c>
      <c r="O115" s="131" t="s">
        <v>638</v>
      </c>
      <c r="P115" s="131" t="s">
        <v>638</v>
      </c>
      <c r="Q115" s="131">
        <v>3</v>
      </c>
      <c r="R115" s="135" t="s">
        <v>633</v>
      </c>
      <c r="S115" s="131" t="s">
        <v>2507</v>
      </c>
      <c r="T115" s="131" t="s">
        <v>3116</v>
      </c>
      <c r="U115" s="136">
        <v>31096088</v>
      </c>
      <c r="V115" s="137">
        <v>31096088</v>
      </c>
      <c r="W115" s="131" t="s">
        <v>2527</v>
      </c>
      <c r="X115" s="131" t="s">
        <v>2528</v>
      </c>
      <c r="Y115" s="131">
        <v>1</v>
      </c>
      <c r="Z115" s="138" t="s">
        <v>213</v>
      </c>
      <c r="AA115" s="125" t="s">
        <v>213</v>
      </c>
      <c r="AB115" s="138">
        <v>0</v>
      </c>
      <c r="AC115" s="138">
        <v>0</v>
      </c>
      <c r="AD115" s="138">
        <v>0</v>
      </c>
      <c r="AE115" s="138" t="s">
        <v>634</v>
      </c>
      <c r="AF115" s="139" t="s">
        <v>634</v>
      </c>
    </row>
    <row r="116" spans="1:32" ht="52.2">
      <c r="A116" s="111">
        <v>115</v>
      </c>
      <c r="B116" s="130" t="s">
        <v>3202</v>
      </c>
      <c r="C116" s="113" t="s">
        <v>4454</v>
      </c>
      <c r="D116" s="114">
        <v>1</v>
      </c>
      <c r="F116" s="131" t="s">
        <v>270</v>
      </c>
      <c r="G116" s="132" t="s">
        <v>268</v>
      </c>
      <c r="H116" s="118"/>
      <c r="I116" s="100" t="s">
        <v>4455</v>
      </c>
      <c r="J116" s="133">
        <v>45658</v>
      </c>
      <c r="K116" s="134" t="s">
        <v>4456</v>
      </c>
      <c r="L116" s="94" t="s">
        <v>4469</v>
      </c>
      <c r="M116" s="131">
        <v>80101500</v>
      </c>
      <c r="N116" s="119" t="s">
        <v>3347</v>
      </c>
      <c r="O116" s="131" t="s">
        <v>1803</v>
      </c>
      <c r="P116" s="131" t="s">
        <v>1803</v>
      </c>
      <c r="Q116" s="131">
        <v>7</v>
      </c>
      <c r="R116" s="135" t="s">
        <v>633</v>
      </c>
      <c r="S116" s="131" t="s">
        <v>2507</v>
      </c>
      <c r="T116" s="131" t="s">
        <v>3116</v>
      </c>
      <c r="U116" s="136">
        <v>48707931</v>
      </c>
      <c r="V116" s="137">
        <v>48707931</v>
      </c>
      <c r="W116" s="131" t="s">
        <v>2527</v>
      </c>
      <c r="X116" s="131" t="s">
        <v>2528</v>
      </c>
      <c r="Y116" s="131">
        <v>1</v>
      </c>
      <c r="Z116" s="138" t="s">
        <v>213</v>
      </c>
      <c r="AA116" s="125" t="s">
        <v>213</v>
      </c>
      <c r="AB116" s="138">
        <v>0</v>
      </c>
      <c r="AC116" s="138">
        <v>0</v>
      </c>
      <c r="AD116" s="138">
        <v>0</v>
      </c>
      <c r="AE116" s="138" t="s">
        <v>634</v>
      </c>
      <c r="AF116" s="139" t="s">
        <v>634</v>
      </c>
    </row>
    <row r="117" spans="1:32" ht="52.2">
      <c r="A117" s="111">
        <v>116</v>
      </c>
      <c r="B117" s="130" t="s">
        <v>3203</v>
      </c>
      <c r="C117" s="113" t="s">
        <v>4454</v>
      </c>
      <c r="D117" s="114">
        <v>1</v>
      </c>
      <c r="F117" s="131" t="s">
        <v>270</v>
      </c>
      <c r="G117" s="132" t="s">
        <v>268</v>
      </c>
      <c r="H117" s="118"/>
      <c r="I117" s="100" t="s">
        <v>4455</v>
      </c>
      <c r="J117" s="133">
        <v>45658</v>
      </c>
      <c r="K117" s="134" t="s">
        <v>4456</v>
      </c>
      <c r="L117" s="94" t="s">
        <v>4469</v>
      </c>
      <c r="M117" s="131">
        <v>80101500</v>
      </c>
      <c r="N117" s="119" t="s">
        <v>3348</v>
      </c>
      <c r="O117" s="131" t="s">
        <v>635</v>
      </c>
      <c r="P117" s="131" t="s">
        <v>635</v>
      </c>
      <c r="Q117" s="131">
        <v>2</v>
      </c>
      <c r="R117" s="135" t="s">
        <v>633</v>
      </c>
      <c r="S117" s="131" t="s">
        <v>2514</v>
      </c>
      <c r="T117" s="131" t="s">
        <v>3116</v>
      </c>
      <c r="U117" s="136">
        <v>1179000</v>
      </c>
      <c r="V117" s="137">
        <v>1179000</v>
      </c>
      <c r="W117" s="131" t="s">
        <v>2527</v>
      </c>
      <c r="X117" s="131" t="s">
        <v>2528</v>
      </c>
      <c r="Y117" s="131">
        <v>1</v>
      </c>
      <c r="Z117" s="138" t="s">
        <v>213</v>
      </c>
      <c r="AA117" s="125" t="s">
        <v>213</v>
      </c>
      <c r="AB117" s="138">
        <v>0</v>
      </c>
      <c r="AC117" s="138">
        <v>0</v>
      </c>
      <c r="AD117" s="138">
        <v>0</v>
      </c>
      <c r="AE117" s="138" t="s">
        <v>634</v>
      </c>
      <c r="AF117" s="139" t="s">
        <v>541</v>
      </c>
    </row>
    <row r="118" spans="1:32" ht="52.2">
      <c r="A118" s="111">
        <v>117</v>
      </c>
      <c r="B118" s="130" t="s">
        <v>3204</v>
      </c>
      <c r="C118" s="113" t="s">
        <v>4454</v>
      </c>
      <c r="D118" s="114">
        <v>1</v>
      </c>
      <c r="F118" s="131" t="s">
        <v>270</v>
      </c>
      <c r="G118" s="132" t="s">
        <v>268</v>
      </c>
      <c r="H118" s="118"/>
      <c r="I118" s="100" t="s">
        <v>4455</v>
      </c>
      <c r="J118" s="133">
        <v>45658</v>
      </c>
      <c r="K118" s="134" t="s">
        <v>4456</v>
      </c>
      <c r="L118" s="94" t="s">
        <v>4469</v>
      </c>
      <c r="M118" s="131">
        <v>80101500</v>
      </c>
      <c r="N118" s="119" t="s">
        <v>3349</v>
      </c>
      <c r="O118" s="131" t="s">
        <v>638</v>
      </c>
      <c r="P118" s="131" t="s">
        <v>638</v>
      </c>
      <c r="Q118" s="131">
        <v>11</v>
      </c>
      <c r="R118" s="135" t="s">
        <v>633</v>
      </c>
      <c r="S118" s="131" t="s">
        <v>2507</v>
      </c>
      <c r="T118" s="131" t="s">
        <v>3116</v>
      </c>
      <c r="U118" s="136">
        <v>78939041</v>
      </c>
      <c r="V118" s="137">
        <v>78939041</v>
      </c>
      <c r="W118" s="131" t="s">
        <v>2527</v>
      </c>
      <c r="X118" s="131" t="s">
        <v>2528</v>
      </c>
      <c r="Y118" s="131">
        <v>1</v>
      </c>
      <c r="Z118" s="138" t="s">
        <v>213</v>
      </c>
      <c r="AA118" s="125" t="s">
        <v>213</v>
      </c>
      <c r="AB118" s="138">
        <v>0</v>
      </c>
      <c r="AC118" s="138">
        <v>0</v>
      </c>
      <c r="AD118" s="138">
        <v>0</v>
      </c>
      <c r="AE118" s="138" t="s">
        <v>634</v>
      </c>
      <c r="AF118" s="139" t="s">
        <v>634</v>
      </c>
    </row>
    <row r="119" spans="1:32" ht="87">
      <c r="A119" s="111">
        <v>118</v>
      </c>
      <c r="B119" s="130" t="s">
        <v>2804</v>
      </c>
      <c r="C119" s="113" t="s">
        <v>4454</v>
      </c>
      <c r="D119" s="114">
        <v>1</v>
      </c>
      <c r="F119" s="131" t="s">
        <v>270</v>
      </c>
      <c r="G119" s="132" t="s">
        <v>268</v>
      </c>
      <c r="H119" s="118"/>
      <c r="I119" s="100" t="s">
        <v>4455</v>
      </c>
      <c r="J119" s="133">
        <v>45658</v>
      </c>
      <c r="K119" s="134" t="s">
        <v>4456</v>
      </c>
      <c r="L119" s="94" t="s">
        <v>4464</v>
      </c>
      <c r="M119" s="131">
        <v>80161501</v>
      </c>
      <c r="N119" s="119" t="s">
        <v>3350</v>
      </c>
      <c r="O119" s="131" t="s">
        <v>1803</v>
      </c>
      <c r="P119" s="131" t="s">
        <v>1803</v>
      </c>
      <c r="Q119" s="131">
        <v>1</v>
      </c>
      <c r="R119" s="135" t="s">
        <v>633</v>
      </c>
      <c r="S119" s="131" t="s">
        <v>2507</v>
      </c>
      <c r="T119" s="131" t="s">
        <v>3116</v>
      </c>
      <c r="U119" s="136">
        <v>16533334</v>
      </c>
      <c r="V119" s="137">
        <v>15500000</v>
      </c>
      <c r="W119" s="131" t="s">
        <v>3118</v>
      </c>
      <c r="X119" s="131" t="s">
        <v>3119</v>
      </c>
      <c r="Y119" s="131">
        <v>1</v>
      </c>
      <c r="Z119" s="138" t="s">
        <v>213</v>
      </c>
      <c r="AA119" s="125" t="s">
        <v>213</v>
      </c>
      <c r="AB119" s="138">
        <v>0</v>
      </c>
      <c r="AC119" s="138">
        <v>0</v>
      </c>
      <c r="AD119" s="138">
        <v>0</v>
      </c>
      <c r="AE119" s="138" t="s">
        <v>634</v>
      </c>
      <c r="AF119" s="139" t="s">
        <v>634</v>
      </c>
    </row>
    <row r="120" spans="1:32" ht="52.2">
      <c r="A120" s="111">
        <v>119</v>
      </c>
      <c r="B120" s="130" t="s">
        <v>2940</v>
      </c>
      <c r="C120" s="113" t="s">
        <v>4454</v>
      </c>
      <c r="D120" s="114">
        <v>1</v>
      </c>
      <c r="F120" s="131" t="s">
        <v>270</v>
      </c>
      <c r="G120" s="132" t="s">
        <v>268</v>
      </c>
      <c r="H120" s="118"/>
      <c r="I120" s="100" t="s">
        <v>4455</v>
      </c>
      <c r="J120" s="133">
        <v>45658</v>
      </c>
      <c r="K120" s="134" t="s">
        <v>4456</v>
      </c>
      <c r="L120" s="94" t="s">
        <v>4469</v>
      </c>
      <c r="M120" s="131">
        <v>80101500</v>
      </c>
      <c r="N120" s="119" t="s">
        <v>3351</v>
      </c>
      <c r="O120" s="131" t="s">
        <v>638</v>
      </c>
      <c r="P120" s="131" t="s">
        <v>638</v>
      </c>
      <c r="Q120" s="131">
        <v>11</v>
      </c>
      <c r="R120" s="135" t="s">
        <v>633</v>
      </c>
      <c r="S120" s="131" t="s">
        <v>2507</v>
      </c>
      <c r="T120" s="131" t="s">
        <v>3116</v>
      </c>
      <c r="U120" s="136">
        <v>65662321</v>
      </c>
      <c r="V120" s="137">
        <v>65662321</v>
      </c>
      <c r="W120" s="131" t="s">
        <v>2527</v>
      </c>
      <c r="X120" s="131" t="s">
        <v>2528</v>
      </c>
      <c r="Y120" s="131">
        <v>1</v>
      </c>
      <c r="Z120" s="138" t="s">
        <v>213</v>
      </c>
      <c r="AA120" s="125" t="s">
        <v>213</v>
      </c>
      <c r="AB120" s="138">
        <v>0</v>
      </c>
      <c r="AC120" s="138">
        <v>0</v>
      </c>
      <c r="AD120" s="138">
        <v>0</v>
      </c>
      <c r="AE120" s="138" t="s">
        <v>634</v>
      </c>
      <c r="AF120" s="139" t="s">
        <v>634</v>
      </c>
    </row>
    <row r="121" spans="1:32" ht="52.2">
      <c r="A121" s="111">
        <v>120</v>
      </c>
      <c r="B121" s="130" t="s">
        <v>3205</v>
      </c>
      <c r="C121" s="113" t="s">
        <v>4454</v>
      </c>
      <c r="D121" s="114">
        <v>1</v>
      </c>
      <c r="F121" s="131" t="s">
        <v>270</v>
      </c>
      <c r="G121" s="132" t="s">
        <v>268</v>
      </c>
      <c r="H121" s="118"/>
      <c r="I121" s="100" t="s">
        <v>4455</v>
      </c>
      <c r="J121" s="133">
        <v>45658</v>
      </c>
      <c r="K121" s="134" t="s">
        <v>4456</v>
      </c>
      <c r="L121" s="94" t="s">
        <v>4469</v>
      </c>
      <c r="M121" s="131">
        <v>80101500</v>
      </c>
      <c r="N121" s="119" t="s">
        <v>3352</v>
      </c>
      <c r="O121" s="131" t="s">
        <v>638</v>
      </c>
      <c r="P121" s="131" t="s">
        <v>638</v>
      </c>
      <c r="Q121" s="131">
        <v>10</v>
      </c>
      <c r="R121" s="135" t="s">
        <v>633</v>
      </c>
      <c r="S121" s="131" t="s">
        <v>2507</v>
      </c>
      <c r="T121" s="131" t="s">
        <v>3116</v>
      </c>
      <c r="U121" s="136">
        <v>51500000</v>
      </c>
      <c r="V121" s="137">
        <v>51500000</v>
      </c>
      <c r="W121" s="131" t="s">
        <v>2527</v>
      </c>
      <c r="X121" s="131" t="s">
        <v>2528</v>
      </c>
      <c r="Y121" s="131">
        <v>1</v>
      </c>
      <c r="Z121" s="138" t="s">
        <v>213</v>
      </c>
      <c r="AA121" s="125" t="s">
        <v>213</v>
      </c>
      <c r="AB121" s="138">
        <v>0</v>
      </c>
      <c r="AC121" s="138">
        <v>0</v>
      </c>
      <c r="AD121" s="138">
        <v>0</v>
      </c>
      <c r="AE121" s="138" t="s">
        <v>634</v>
      </c>
      <c r="AF121" s="139" t="s">
        <v>634</v>
      </c>
    </row>
    <row r="122" spans="1:32" ht="52.2">
      <c r="A122" s="111">
        <v>121</v>
      </c>
      <c r="B122" s="130" t="s">
        <v>3206</v>
      </c>
      <c r="C122" s="113" t="s">
        <v>4454</v>
      </c>
      <c r="D122" s="114">
        <v>1</v>
      </c>
      <c r="F122" s="131" t="s">
        <v>270</v>
      </c>
      <c r="G122" s="132" t="s">
        <v>268</v>
      </c>
      <c r="H122" s="118"/>
      <c r="I122" s="100" t="s">
        <v>4455</v>
      </c>
      <c r="J122" s="133">
        <v>45658</v>
      </c>
      <c r="K122" s="134" t="s">
        <v>4456</v>
      </c>
      <c r="L122" s="94" t="s">
        <v>4469</v>
      </c>
      <c r="M122" s="131">
        <v>80101500</v>
      </c>
      <c r="N122" s="119" t="s">
        <v>3353</v>
      </c>
      <c r="O122" s="131" t="s">
        <v>638</v>
      </c>
      <c r="P122" s="131" t="s">
        <v>638</v>
      </c>
      <c r="Q122" s="131">
        <v>11</v>
      </c>
      <c r="R122" s="135" t="s">
        <v>633</v>
      </c>
      <c r="S122" s="131" t="s">
        <v>2514</v>
      </c>
      <c r="T122" s="131" t="s">
        <v>3116</v>
      </c>
      <c r="U122" s="136">
        <v>80000000</v>
      </c>
      <c r="V122" s="137">
        <v>80000000</v>
      </c>
      <c r="W122" s="131" t="s">
        <v>2527</v>
      </c>
      <c r="X122" s="131" t="s">
        <v>2528</v>
      </c>
      <c r="Y122" s="131">
        <v>1</v>
      </c>
      <c r="Z122" s="138" t="s">
        <v>213</v>
      </c>
      <c r="AA122" s="125" t="s">
        <v>213</v>
      </c>
      <c r="AB122" s="138">
        <v>0</v>
      </c>
      <c r="AC122" s="138">
        <v>0</v>
      </c>
      <c r="AD122" s="138">
        <v>0</v>
      </c>
      <c r="AE122" s="138" t="s">
        <v>634</v>
      </c>
      <c r="AF122" s="139" t="s">
        <v>541</v>
      </c>
    </row>
    <row r="123" spans="1:32" ht="52.2">
      <c r="A123" s="111">
        <v>122</v>
      </c>
      <c r="B123" s="130" t="s">
        <v>3207</v>
      </c>
      <c r="C123" s="113" t="s">
        <v>4454</v>
      </c>
      <c r="D123" s="114">
        <v>1</v>
      </c>
      <c r="F123" s="131" t="s">
        <v>270</v>
      </c>
      <c r="G123" s="132" t="s">
        <v>268</v>
      </c>
      <c r="H123" s="118"/>
      <c r="I123" s="100" t="s">
        <v>4455</v>
      </c>
      <c r="J123" s="133">
        <v>45658</v>
      </c>
      <c r="K123" s="134" t="s">
        <v>4456</v>
      </c>
      <c r="L123" s="94" t="s">
        <v>4469</v>
      </c>
      <c r="M123" s="131">
        <v>80101500</v>
      </c>
      <c r="N123" s="119" t="s">
        <v>3354</v>
      </c>
      <c r="O123" s="131" t="s">
        <v>638</v>
      </c>
      <c r="P123" s="131" t="s">
        <v>638</v>
      </c>
      <c r="Q123" s="131">
        <v>11</v>
      </c>
      <c r="R123" s="135" t="s">
        <v>633</v>
      </c>
      <c r="S123" s="131" t="s">
        <v>2507</v>
      </c>
      <c r="T123" s="131" t="s">
        <v>3116</v>
      </c>
      <c r="U123" s="136">
        <v>87329865</v>
      </c>
      <c r="V123" s="137">
        <v>87329865</v>
      </c>
      <c r="W123" s="131" t="s">
        <v>2527</v>
      </c>
      <c r="X123" s="131" t="s">
        <v>2528</v>
      </c>
      <c r="Y123" s="131">
        <v>1</v>
      </c>
      <c r="Z123" s="138" t="s">
        <v>213</v>
      </c>
      <c r="AA123" s="125" t="s">
        <v>213</v>
      </c>
      <c r="AB123" s="138">
        <v>0</v>
      </c>
      <c r="AC123" s="138">
        <v>0</v>
      </c>
      <c r="AD123" s="138">
        <v>0</v>
      </c>
      <c r="AE123" s="138" t="s">
        <v>634</v>
      </c>
      <c r="AF123" s="139" t="s">
        <v>634</v>
      </c>
    </row>
    <row r="124" spans="1:32" ht="69.599999999999994">
      <c r="A124" s="111">
        <v>123</v>
      </c>
      <c r="B124" s="130" t="s">
        <v>3208</v>
      </c>
      <c r="C124" s="113" t="s">
        <v>4454</v>
      </c>
      <c r="D124" s="114">
        <v>1</v>
      </c>
      <c r="F124" s="131" t="s">
        <v>270</v>
      </c>
      <c r="G124" s="132" t="s">
        <v>268</v>
      </c>
      <c r="H124" s="118"/>
      <c r="I124" s="100" t="s">
        <v>4455</v>
      </c>
      <c r="J124" s="133">
        <v>45658</v>
      </c>
      <c r="K124" s="134" t="s">
        <v>4456</v>
      </c>
      <c r="L124" s="94" t="s">
        <v>4469</v>
      </c>
      <c r="M124" s="131">
        <v>80101500</v>
      </c>
      <c r="N124" s="119" t="s">
        <v>3355</v>
      </c>
      <c r="O124" s="131" t="s">
        <v>638</v>
      </c>
      <c r="P124" s="131" t="s">
        <v>638</v>
      </c>
      <c r="Q124" s="131">
        <v>11</v>
      </c>
      <c r="R124" s="135" t="s">
        <v>633</v>
      </c>
      <c r="S124" s="131" t="s">
        <v>2507</v>
      </c>
      <c r="T124" s="131" t="s">
        <v>3116</v>
      </c>
      <c r="U124" s="136">
        <v>87329865</v>
      </c>
      <c r="V124" s="137">
        <v>87329865</v>
      </c>
      <c r="W124" s="131" t="s">
        <v>2527</v>
      </c>
      <c r="X124" s="131" t="s">
        <v>2528</v>
      </c>
      <c r="Y124" s="131">
        <v>1</v>
      </c>
      <c r="Z124" s="138" t="s">
        <v>213</v>
      </c>
      <c r="AA124" s="125" t="s">
        <v>213</v>
      </c>
      <c r="AB124" s="138">
        <v>0</v>
      </c>
      <c r="AC124" s="138">
        <v>0</v>
      </c>
      <c r="AD124" s="138">
        <v>0</v>
      </c>
      <c r="AE124" s="138" t="s">
        <v>634</v>
      </c>
      <c r="AF124" s="139" t="s">
        <v>634</v>
      </c>
    </row>
    <row r="125" spans="1:32" ht="52.2">
      <c r="A125" s="111">
        <v>124</v>
      </c>
      <c r="B125" s="130" t="s">
        <v>3209</v>
      </c>
      <c r="C125" s="113" t="s">
        <v>4454</v>
      </c>
      <c r="D125" s="114">
        <v>1</v>
      </c>
      <c r="F125" s="131" t="s">
        <v>270</v>
      </c>
      <c r="G125" s="132" t="s">
        <v>268</v>
      </c>
      <c r="H125" s="118"/>
      <c r="I125" s="100" t="s">
        <v>4455</v>
      </c>
      <c r="J125" s="133">
        <v>45658</v>
      </c>
      <c r="K125" s="134" t="s">
        <v>4456</v>
      </c>
      <c r="L125" s="94" t="s">
        <v>4469</v>
      </c>
      <c r="M125" s="131">
        <v>80101500</v>
      </c>
      <c r="N125" s="119" t="s">
        <v>3356</v>
      </c>
      <c r="O125" s="131" t="s">
        <v>638</v>
      </c>
      <c r="P125" s="131" t="s">
        <v>638</v>
      </c>
      <c r="Q125" s="131">
        <v>11</v>
      </c>
      <c r="R125" s="135" t="s">
        <v>633</v>
      </c>
      <c r="S125" s="131" t="s">
        <v>2507</v>
      </c>
      <c r="T125" s="131" t="s">
        <v>3116</v>
      </c>
      <c r="U125" s="136">
        <v>65662321</v>
      </c>
      <c r="V125" s="137">
        <v>65662321</v>
      </c>
      <c r="W125" s="131" t="s">
        <v>2527</v>
      </c>
      <c r="X125" s="131" t="s">
        <v>2528</v>
      </c>
      <c r="Y125" s="131">
        <v>1</v>
      </c>
      <c r="Z125" s="138" t="s">
        <v>213</v>
      </c>
      <c r="AA125" s="125" t="s">
        <v>213</v>
      </c>
      <c r="AB125" s="138">
        <v>0</v>
      </c>
      <c r="AC125" s="138">
        <v>0</v>
      </c>
      <c r="AD125" s="138">
        <v>0</v>
      </c>
      <c r="AE125" s="138" t="s">
        <v>634</v>
      </c>
      <c r="AF125" s="139" t="s">
        <v>634</v>
      </c>
    </row>
    <row r="126" spans="1:32" ht="52.2">
      <c r="A126" s="111">
        <v>125</v>
      </c>
      <c r="B126" s="130" t="s">
        <v>3210</v>
      </c>
      <c r="C126" s="113" t="s">
        <v>4454</v>
      </c>
      <c r="D126" s="114">
        <v>1</v>
      </c>
      <c r="F126" s="131" t="s">
        <v>270</v>
      </c>
      <c r="G126" s="132" t="s">
        <v>268</v>
      </c>
      <c r="H126" s="118"/>
      <c r="I126" s="100" t="s">
        <v>4455</v>
      </c>
      <c r="J126" s="133">
        <v>45658</v>
      </c>
      <c r="K126" s="134" t="s">
        <v>4456</v>
      </c>
      <c r="L126" s="94" t="s">
        <v>4469</v>
      </c>
      <c r="M126" s="131">
        <v>80101500</v>
      </c>
      <c r="N126" s="119" t="s">
        <v>3357</v>
      </c>
      <c r="O126" s="131" t="s">
        <v>1803</v>
      </c>
      <c r="P126" s="131" t="s">
        <v>1803</v>
      </c>
      <c r="Q126" s="131">
        <v>12</v>
      </c>
      <c r="R126" s="135" t="s">
        <v>633</v>
      </c>
      <c r="S126" s="131" t="s">
        <v>2507</v>
      </c>
      <c r="T126" s="131" t="s">
        <v>3116</v>
      </c>
      <c r="U126" s="136">
        <v>62540000</v>
      </c>
      <c r="V126" s="137">
        <v>62540000</v>
      </c>
      <c r="W126" s="131" t="s">
        <v>2527</v>
      </c>
      <c r="X126" s="131" t="s">
        <v>2528</v>
      </c>
      <c r="Y126" s="131">
        <v>1</v>
      </c>
      <c r="Z126" s="138" t="s">
        <v>213</v>
      </c>
      <c r="AA126" s="125" t="s">
        <v>213</v>
      </c>
      <c r="AB126" s="138">
        <v>0</v>
      </c>
      <c r="AC126" s="138">
        <v>0</v>
      </c>
      <c r="AD126" s="138">
        <v>0</v>
      </c>
      <c r="AE126" s="138" t="s">
        <v>634</v>
      </c>
      <c r="AF126" s="139" t="s">
        <v>634</v>
      </c>
    </row>
    <row r="127" spans="1:32" ht="52.2">
      <c r="A127" s="111">
        <v>126</v>
      </c>
      <c r="B127" s="130" t="s">
        <v>3211</v>
      </c>
      <c r="C127" s="113" t="s">
        <v>4454</v>
      </c>
      <c r="D127" s="114">
        <v>1</v>
      </c>
      <c r="F127" s="131" t="s">
        <v>270</v>
      </c>
      <c r="G127" s="132" t="s">
        <v>268</v>
      </c>
      <c r="H127" s="118"/>
      <c r="I127" s="100" t="s">
        <v>4455</v>
      </c>
      <c r="J127" s="133">
        <v>45658</v>
      </c>
      <c r="K127" s="134" t="s">
        <v>4456</v>
      </c>
      <c r="L127" s="94" t="s">
        <v>4469</v>
      </c>
      <c r="M127" s="131">
        <v>80101500</v>
      </c>
      <c r="N127" s="119" t="s">
        <v>3358</v>
      </c>
      <c r="O127" s="131" t="s">
        <v>638</v>
      </c>
      <c r="P127" s="131" t="s">
        <v>638</v>
      </c>
      <c r="Q127" s="131">
        <v>10</v>
      </c>
      <c r="R127" s="135" t="s">
        <v>633</v>
      </c>
      <c r="S127" s="131" t="s">
        <v>2507</v>
      </c>
      <c r="T127" s="131" t="s">
        <v>3116</v>
      </c>
      <c r="U127" s="136">
        <v>53000000</v>
      </c>
      <c r="V127" s="137">
        <v>53000000</v>
      </c>
      <c r="W127" s="131" t="s">
        <v>2527</v>
      </c>
      <c r="X127" s="131" t="s">
        <v>2528</v>
      </c>
      <c r="Y127" s="131">
        <v>1</v>
      </c>
      <c r="Z127" s="138" t="s">
        <v>213</v>
      </c>
      <c r="AA127" s="125" t="s">
        <v>213</v>
      </c>
      <c r="AB127" s="138">
        <v>0</v>
      </c>
      <c r="AC127" s="138">
        <v>0</v>
      </c>
      <c r="AD127" s="138">
        <v>0</v>
      </c>
      <c r="AE127" s="138" t="s">
        <v>634</v>
      </c>
      <c r="AF127" s="139" t="s">
        <v>634</v>
      </c>
    </row>
    <row r="128" spans="1:32" ht="52.2">
      <c r="A128" s="111">
        <v>127</v>
      </c>
      <c r="B128" s="130" t="s">
        <v>3212</v>
      </c>
      <c r="C128" s="113" t="s">
        <v>4454</v>
      </c>
      <c r="D128" s="114">
        <v>1</v>
      </c>
      <c r="F128" s="131" t="s">
        <v>270</v>
      </c>
      <c r="G128" s="132" t="s">
        <v>268</v>
      </c>
      <c r="H128" s="118"/>
      <c r="I128" s="100" t="s">
        <v>4455</v>
      </c>
      <c r="J128" s="133">
        <v>45658</v>
      </c>
      <c r="K128" s="134" t="s">
        <v>4456</v>
      </c>
      <c r="L128" s="94" t="s">
        <v>4469</v>
      </c>
      <c r="M128" s="131">
        <v>80101500</v>
      </c>
      <c r="N128" s="119" t="s">
        <v>3359</v>
      </c>
      <c r="O128" s="131" t="s">
        <v>638</v>
      </c>
      <c r="P128" s="131" t="s">
        <v>638</v>
      </c>
      <c r="Q128" s="131">
        <v>11</v>
      </c>
      <c r="R128" s="135" t="s">
        <v>633</v>
      </c>
      <c r="S128" s="131" t="s">
        <v>2507</v>
      </c>
      <c r="T128" s="131" t="s">
        <v>3116</v>
      </c>
      <c r="U128" s="136">
        <v>34969944</v>
      </c>
      <c r="V128" s="137">
        <v>34969944</v>
      </c>
      <c r="W128" s="131" t="s">
        <v>2527</v>
      </c>
      <c r="X128" s="131" t="s">
        <v>2528</v>
      </c>
      <c r="Y128" s="131">
        <v>1</v>
      </c>
      <c r="Z128" s="138" t="s">
        <v>213</v>
      </c>
      <c r="AA128" s="125" t="s">
        <v>213</v>
      </c>
      <c r="AB128" s="138">
        <v>0</v>
      </c>
      <c r="AC128" s="138">
        <v>0</v>
      </c>
      <c r="AD128" s="138">
        <v>0</v>
      </c>
      <c r="AE128" s="138" t="s">
        <v>634</v>
      </c>
      <c r="AF128" s="139" t="s">
        <v>634</v>
      </c>
    </row>
    <row r="129" spans="1:32" ht="52.2">
      <c r="A129" s="111">
        <v>128</v>
      </c>
      <c r="B129" s="130" t="s">
        <v>3213</v>
      </c>
      <c r="C129" s="113" t="s">
        <v>4454</v>
      </c>
      <c r="D129" s="114">
        <v>1</v>
      </c>
      <c r="F129" s="131" t="s">
        <v>270</v>
      </c>
      <c r="G129" s="132" t="s">
        <v>268</v>
      </c>
      <c r="H129" s="118"/>
      <c r="I129" s="100" t="s">
        <v>4455</v>
      </c>
      <c r="J129" s="133">
        <v>45658</v>
      </c>
      <c r="K129" s="134" t="s">
        <v>4456</v>
      </c>
      <c r="L129" s="94" t="s">
        <v>4469</v>
      </c>
      <c r="M129" s="131">
        <v>80101500</v>
      </c>
      <c r="N129" s="119" t="s">
        <v>3360</v>
      </c>
      <c r="O129" s="131" t="s">
        <v>635</v>
      </c>
      <c r="P129" s="131" t="s">
        <v>635</v>
      </c>
      <c r="Q129" s="131">
        <v>3</v>
      </c>
      <c r="R129" s="135" t="s">
        <v>633</v>
      </c>
      <c r="S129" s="131" t="s">
        <v>2507</v>
      </c>
      <c r="T129" s="131" t="s">
        <v>3116</v>
      </c>
      <c r="U129" s="136">
        <v>24951393</v>
      </c>
      <c r="V129" s="137">
        <v>24951393</v>
      </c>
      <c r="W129" s="131" t="s">
        <v>2527</v>
      </c>
      <c r="X129" s="131" t="s">
        <v>2528</v>
      </c>
      <c r="Y129" s="131">
        <v>1</v>
      </c>
      <c r="Z129" s="138" t="s">
        <v>213</v>
      </c>
      <c r="AA129" s="125" t="s">
        <v>213</v>
      </c>
      <c r="AB129" s="138">
        <v>0</v>
      </c>
      <c r="AC129" s="138">
        <v>0</v>
      </c>
      <c r="AD129" s="138">
        <v>0</v>
      </c>
      <c r="AE129" s="138" t="s">
        <v>634</v>
      </c>
      <c r="AF129" s="139" t="s">
        <v>634</v>
      </c>
    </row>
    <row r="130" spans="1:32" ht="69.599999999999994">
      <c r="A130" s="111">
        <v>129</v>
      </c>
      <c r="B130" s="130" t="s">
        <v>2805</v>
      </c>
      <c r="C130" s="113" t="s">
        <v>4454</v>
      </c>
      <c r="D130" s="114">
        <v>1</v>
      </c>
      <c r="F130" s="131" t="s">
        <v>270</v>
      </c>
      <c r="G130" s="132" t="s">
        <v>268</v>
      </c>
      <c r="H130" s="118"/>
      <c r="I130" s="100" t="s">
        <v>4455</v>
      </c>
      <c r="J130" s="133">
        <v>45658</v>
      </c>
      <c r="K130" s="134" t="s">
        <v>4456</v>
      </c>
      <c r="L130" s="94" t="s">
        <v>4464</v>
      </c>
      <c r="M130" s="131">
        <v>80161501</v>
      </c>
      <c r="N130" s="119" t="s">
        <v>3361</v>
      </c>
      <c r="O130" s="131" t="s">
        <v>1803</v>
      </c>
      <c r="P130" s="131" t="s">
        <v>1803</v>
      </c>
      <c r="Q130" s="131">
        <v>1</v>
      </c>
      <c r="R130" s="135" t="s">
        <v>633</v>
      </c>
      <c r="S130" s="131" t="s">
        <v>2507</v>
      </c>
      <c r="T130" s="131" t="s">
        <v>3116</v>
      </c>
      <c r="U130" s="136">
        <v>14196592</v>
      </c>
      <c r="V130" s="137">
        <v>13309305</v>
      </c>
      <c r="W130" s="131" t="s">
        <v>3118</v>
      </c>
      <c r="X130" s="131" t="s">
        <v>3119</v>
      </c>
      <c r="Y130" s="131">
        <v>1</v>
      </c>
      <c r="Z130" s="138" t="s">
        <v>213</v>
      </c>
      <c r="AA130" s="125" t="s">
        <v>213</v>
      </c>
      <c r="AB130" s="138">
        <v>0</v>
      </c>
      <c r="AC130" s="138">
        <v>0</v>
      </c>
      <c r="AD130" s="138">
        <v>0</v>
      </c>
      <c r="AE130" s="138" t="s">
        <v>634</v>
      </c>
      <c r="AF130" s="139" t="s">
        <v>634</v>
      </c>
    </row>
    <row r="131" spans="1:32" ht="52.2">
      <c r="A131" s="111">
        <v>130</v>
      </c>
      <c r="B131" s="130" t="s">
        <v>2941</v>
      </c>
      <c r="C131" s="113" t="s">
        <v>4454</v>
      </c>
      <c r="D131" s="114">
        <v>1</v>
      </c>
      <c r="F131" s="131" t="s">
        <v>270</v>
      </c>
      <c r="G131" s="132" t="s">
        <v>268</v>
      </c>
      <c r="H131" s="118"/>
      <c r="I131" s="100" t="s">
        <v>4455</v>
      </c>
      <c r="J131" s="133">
        <v>45658</v>
      </c>
      <c r="K131" s="134" t="s">
        <v>4456</v>
      </c>
      <c r="L131" s="94" t="s">
        <v>4469</v>
      </c>
      <c r="M131" s="131">
        <v>80101500</v>
      </c>
      <c r="N131" s="119" t="s">
        <v>3362</v>
      </c>
      <c r="O131" s="131" t="s">
        <v>1803</v>
      </c>
      <c r="P131" s="131" t="s">
        <v>1803</v>
      </c>
      <c r="Q131" s="131">
        <v>8</v>
      </c>
      <c r="R131" s="135" t="s">
        <v>633</v>
      </c>
      <c r="S131" s="131" t="s">
        <v>2507</v>
      </c>
      <c r="T131" s="131" t="s">
        <v>3116</v>
      </c>
      <c r="U131" s="136">
        <v>113710576</v>
      </c>
      <c r="V131" s="137">
        <v>113710576</v>
      </c>
      <c r="W131" s="131" t="s">
        <v>2527</v>
      </c>
      <c r="X131" s="131" t="s">
        <v>2528</v>
      </c>
      <c r="Y131" s="131">
        <v>1</v>
      </c>
      <c r="Z131" s="138" t="s">
        <v>213</v>
      </c>
      <c r="AA131" s="125" t="s">
        <v>213</v>
      </c>
      <c r="AB131" s="138">
        <v>0</v>
      </c>
      <c r="AC131" s="138">
        <v>0</v>
      </c>
      <c r="AD131" s="138">
        <v>0</v>
      </c>
      <c r="AE131" s="138" t="s">
        <v>634</v>
      </c>
      <c r="AF131" s="139" t="s">
        <v>634</v>
      </c>
    </row>
    <row r="132" spans="1:32" ht="52.2">
      <c r="A132" s="111">
        <v>131</v>
      </c>
      <c r="B132" s="130" t="s">
        <v>3214</v>
      </c>
      <c r="C132" s="113" t="s">
        <v>4454</v>
      </c>
      <c r="D132" s="114">
        <v>1</v>
      </c>
      <c r="F132" s="131" t="s">
        <v>270</v>
      </c>
      <c r="G132" s="132" t="s">
        <v>268</v>
      </c>
      <c r="H132" s="118"/>
      <c r="I132" s="100" t="s">
        <v>4455</v>
      </c>
      <c r="J132" s="133">
        <v>45658</v>
      </c>
      <c r="K132" s="134" t="s">
        <v>4456</v>
      </c>
      <c r="L132" s="94" t="s">
        <v>4469</v>
      </c>
      <c r="M132" s="131">
        <v>80101500</v>
      </c>
      <c r="N132" s="119" t="s">
        <v>3363</v>
      </c>
      <c r="O132" s="131" t="s">
        <v>1803</v>
      </c>
      <c r="P132" s="131" t="s">
        <v>1803</v>
      </c>
      <c r="Q132" s="131">
        <v>8</v>
      </c>
      <c r="R132" s="135" t="s">
        <v>633</v>
      </c>
      <c r="S132" s="131" t="s">
        <v>2507</v>
      </c>
      <c r="T132" s="131" t="s">
        <v>3116</v>
      </c>
      <c r="U132" s="136">
        <v>113710576</v>
      </c>
      <c r="V132" s="137">
        <v>113710576</v>
      </c>
      <c r="W132" s="131" t="s">
        <v>2527</v>
      </c>
      <c r="X132" s="131" t="s">
        <v>2528</v>
      </c>
      <c r="Y132" s="131">
        <v>1</v>
      </c>
      <c r="Z132" s="138" t="s">
        <v>213</v>
      </c>
      <c r="AA132" s="125" t="s">
        <v>213</v>
      </c>
      <c r="AB132" s="138">
        <v>0</v>
      </c>
      <c r="AC132" s="138">
        <v>0</v>
      </c>
      <c r="AD132" s="138">
        <v>0</v>
      </c>
      <c r="AE132" s="138" t="s">
        <v>634</v>
      </c>
      <c r="AF132" s="139" t="s">
        <v>634</v>
      </c>
    </row>
    <row r="133" spans="1:32" ht="52.2">
      <c r="A133" s="111">
        <v>132</v>
      </c>
      <c r="B133" s="130" t="s">
        <v>3215</v>
      </c>
      <c r="C133" s="113" t="s">
        <v>4454</v>
      </c>
      <c r="D133" s="114">
        <v>1</v>
      </c>
      <c r="F133" s="131" t="s">
        <v>270</v>
      </c>
      <c r="G133" s="132" t="s">
        <v>268</v>
      </c>
      <c r="H133" s="118"/>
      <c r="I133" s="100" t="s">
        <v>4455</v>
      </c>
      <c r="J133" s="133">
        <v>45658</v>
      </c>
      <c r="K133" s="134" t="s">
        <v>4456</v>
      </c>
      <c r="L133" s="94" t="s">
        <v>4469</v>
      </c>
      <c r="M133" s="131">
        <v>80101500</v>
      </c>
      <c r="N133" s="119" t="s">
        <v>3364</v>
      </c>
      <c r="O133" s="131" t="s">
        <v>1803</v>
      </c>
      <c r="P133" s="131" t="s">
        <v>1803</v>
      </c>
      <c r="Q133" s="131">
        <v>8</v>
      </c>
      <c r="R133" s="135" t="s">
        <v>633</v>
      </c>
      <c r="S133" s="131" t="s">
        <v>2507</v>
      </c>
      <c r="T133" s="131" t="s">
        <v>3116</v>
      </c>
      <c r="U133" s="136">
        <v>73692816</v>
      </c>
      <c r="V133" s="137">
        <v>73692816</v>
      </c>
      <c r="W133" s="131" t="s">
        <v>2527</v>
      </c>
      <c r="X133" s="131" t="s">
        <v>2528</v>
      </c>
      <c r="Y133" s="131">
        <v>1</v>
      </c>
      <c r="Z133" s="138" t="s">
        <v>213</v>
      </c>
      <c r="AA133" s="125" t="s">
        <v>213</v>
      </c>
      <c r="AB133" s="138">
        <v>0</v>
      </c>
      <c r="AC133" s="138">
        <v>0</v>
      </c>
      <c r="AD133" s="138">
        <v>0</v>
      </c>
      <c r="AE133" s="138" t="s">
        <v>634</v>
      </c>
      <c r="AF133" s="139" t="s">
        <v>634</v>
      </c>
    </row>
    <row r="134" spans="1:32" ht="52.2">
      <c r="A134" s="111">
        <v>133</v>
      </c>
      <c r="B134" s="130" t="s">
        <v>3216</v>
      </c>
      <c r="C134" s="113" t="s">
        <v>4454</v>
      </c>
      <c r="D134" s="114">
        <v>1</v>
      </c>
      <c r="F134" s="131" t="s">
        <v>270</v>
      </c>
      <c r="G134" s="132" t="s">
        <v>268</v>
      </c>
      <c r="H134" s="118"/>
      <c r="I134" s="100" t="s">
        <v>4455</v>
      </c>
      <c r="J134" s="133">
        <v>45658</v>
      </c>
      <c r="K134" s="134" t="s">
        <v>4456</v>
      </c>
      <c r="L134" s="94" t="s">
        <v>4469</v>
      </c>
      <c r="M134" s="131">
        <v>80101500</v>
      </c>
      <c r="N134" s="119" t="s">
        <v>3365</v>
      </c>
      <c r="O134" s="131" t="s">
        <v>1803</v>
      </c>
      <c r="P134" s="131" t="s">
        <v>1803</v>
      </c>
      <c r="Q134" s="131">
        <v>8</v>
      </c>
      <c r="R134" s="135" t="s">
        <v>633</v>
      </c>
      <c r="S134" s="131" t="s">
        <v>2507</v>
      </c>
      <c r="T134" s="131" t="s">
        <v>3116</v>
      </c>
      <c r="U134" s="136">
        <v>73692816</v>
      </c>
      <c r="V134" s="137">
        <v>73692816</v>
      </c>
      <c r="W134" s="131" t="s">
        <v>2527</v>
      </c>
      <c r="X134" s="131" t="s">
        <v>2528</v>
      </c>
      <c r="Y134" s="131">
        <v>1</v>
      </c>
      <c r="Z134" s="138" t="s">
        <v>213</v>
      </c>
      <c r="AA134" s="125" t="s">
        <v>213</v>
      </c>
      <c r="AB134" s="138">
        <v>0</v>
      </c>
      <c r="AC134" s="138">
        <v>0</v>
      </c>
      <c r="AD134" s="138">
        <v>0</v>
      </c>
      <c r="AE134" s="138" t="s">
        <v>634</v>
      </c>
      <c r="AF134" s="139" t="s">
        <v>634</v>
      </c>
    </row>
    <row r="135" spans="1:32" ht="52.2">
      <c r="A135" s="111">
        <v>134</v>
      </c>
      <c r="B135" s="130" t="s">
        <v>3217</v>
      </c>
      <c r="C135" s="113" t="s">
        <v>4454</v>
      </c>
      <c r="D135" s="114">
        <v>1</v>
      </c>
      <c r="F135" s="131" t="s">
        <v>270</v>
      </c>
      <c r="G135" s="132" t="s">
        <v>268</v>
      </c>
      <c r="H135" s="118"/>
      <c r="I135" s="100" t="s">
        <v>4455</v>
      </c>
      <c r="J135" s="133">
        <v>45658</v>
      </c>
      <c r="K135" s="134" t="s">
        <v>4456</v>
      </c>
      <c r="L135" s="94" t="s">
        <v>4469</v>
      </c>
      <c r="M135" s="131">
        <v>80101500</v>
      </c>
      <c r="N135" s="119" t="s">
        <v>3366</v>
      </c>
      <c r="O135" s="131" t="s">
        <v>1803</v>
      </c>
      <c r="P135" s="131" t="s">
        <v>1803</v>
      </c>
      <c r="Q135" s="131">
        <v>7</v>
      </c>
      <c r="R135" s="135" t="s">
        <v>633</v>
      </c>
      <c r="S135" s="131" t="s">
        <v>2507</v>
      </c>
      <c r="T135" s="131" t="s">
        <v>3116</v>
      </c>
      <c r="U135" s="136">
        <v>36411529</v>
      </c>
      <c r="V135" s="137">
        <v>36411529</v>
      </c>
      <c r="W135" s="131" t="s">
        <v>2527</v>
      </c>
      <c r="X135" s="131" t="s">
        <v>2528</v>
      </c>
      <c r="Y135" s="131">
        <v>1</v>
      </c>
      <c r="Z135" s="138" t="s">
        <v>213</v>
      </c>
      <c r="AA135" s="125" t="s">
        <v>213</v>
      </c>
      <c r="AB135" s="138">
        <v>0</v>
      </c>
      <c r="AC135" s="138">
        <v>0</v>
      </c>
      <c r="AD135" s="138">
        <v>0</v>
      </c>
      <c r="AE135" s="138" t="s">
        <v>634</v>
      </c>
      <c r="AF135" s="139" t="s">
        <v>634</v>
      </c>
    </row>
    <row r="136" spans="1:32" ht="52.2">
      <c r="A136" s="111">
        <v>135</v>
      </c>
      <c r="B136" s="130" t="s">
        <v>3218</v>
      </c>
      <c r="C136" s="113" t="s">
        <v>4454</v>
      </c>
      <c r="D136" s="114">
        <v>1</v>
      </c>
      <c r="F136" s="131" t="s">
        <v>270</v>
      </c>
      <c r="G136" s="132" t="s">
        <v>268</v>
      </c>
      <c r="H136" s="118"/>
      <c r="I136" s="100" t="s">
        <v>4455</v>
      </c>
      <c r="J136" s="133">
        <v>45658</v>
      </c>
      <c r="K136" s="134" t="s">
        <v>4456</v>
      </c>
      <c r="L136" s="94" t="s">
        <v>4469</v>
      </c>
      <c r="M136" s="131">
        <v>80101500</v>
      </c>
      <c r="N136" s="119" t="s">
        <v>3367</v>
      </c>
      <c r="O136" s="131" t="s">
        <v>1803</v>
      </c>
      <c r="P136" s="131" t="s">
        <v>1803</v>
      </c>
      <c r="Q136" s="131">
        <v>8</v>
      </c>
      <c r="R136" s="135" t="s">
        <v>633</v>
      </c>
      <c r="S136" s="131" t="s">
        <v>2507</v>
      </c>
      <c r="T136" s="131" t="s">
        <v>3116</v>
      </c>
      <c r="U136" s="136">
        <v>25375016</v>
      </c>
      <c r="V136" s="137">
        <v>25375016</v>
      </c>
      <c r="W136" s="131" t="s">
        <v>2527</v>
      </c>
      <c r="X136" s="131" t="s">
        <v>2528</v>
      </c>
      <c r="Y136" s="131">
        <v>1</v>
      </c>
      <c r="Z136" s="138" t="s">
        <v>213</v>
      </c>
      <c r="AA136" s="125" t="s">
        <v>213</v>
      </c>
      <c r="AB136" s="138">
        <v>0</v>
      </c>
      <c r="AC136" s="138">
        <v>0</v>
      </c>
      <c r="AD136" s="138">
        <v>0</v>
      </c>
      <c r="AE136" s="138" t="s">
        <v>634</v>
      </c>
      <c r="AF136" s="139" t="s">
        <v>634</v>
      </c>
    </row>
    <row r="137" spans="1:32" ht="52.2">
      <c r="A137" s="111">
        <v>136</v>
      </c>
      <c r="B137" s="130" t="s">
        <v>3219</v>
      </c>
      <c r="C137" s="113" t="s">
        <v>4454</v>
      </c>
      <c r="D137" s="114">
        <v>1</v>
      </c>
      <c r="F137" s="131" t="s">
        <v>270</v>
      </c>
      <c r="G137" s="132" t="s">
        <v>268</v>
      </c>
      <c r="H137" s="118"/>
      <c r="I137" s="100" t="s">
        <v>4455</v>
      </c>
      <c r="J137" s="133">
        <v>45658</v>
      </c>
      <c r="K137" s="134" t="s">
        <v>4456</v>
      </c>
      <c r="L137" s="94" t="s">
        <v>4469</v>
      </c>
      <c r="M137" s="131">
        <v>80101500</v>
      </c>
      <c r="N137" s="119" t="s">
        <v>3368</v>
      </c>
      <c r="O137" s="131" t="s">
        <v>2121</v>
      </c>
      <c r="P137" s="131" t="s">
        <v>2121</v>
      </c>
      <c r="Q137" s="131">
        <v>6</v>
      </c>
      <c r="R137" s="135" t="s">
        <v>633</v>
      </c>
      <c r="S137" s="131" t="s">
        <v>2507</v>
      </c>
      <c r="T137" s="131" t="s">
        <v>3116</v>
      </c>
      <c r="U137" s="136">
        <v>19031262</v>
      </c>
      <c r="V137" s="137">
        <v>19031262</v>
      </c>
      <c r="W137" s="131" t="s">
        <v>2527</v>
      </c>
      <c r="X137" s="131" t="s">
        <v>2528</v>
      </c>
      <c r="Y137" s="131">
        <v>1</v>
      </c>
      <c r="Z137" s="138" t="s">
        <v>213</v>
      </c>
      <c r="AA137" s="125" t="s">
        <v>213</v>
      </c>
      <c r="AB137" s="138">
        <v>0</v>
      </c>
      <c r="AC137" s="138">
        <v>0</v>
      </c>
      <c r="AD137" s="138">
        <v>0</v>
      </c>
      <c r="AE137" s="138" t="s">
        <v>634</v>
      </c>
      <c r="AF137" s="139" t="s">
        <v>634</v>
      </c>
    </row>
    <row r="138" spans="1:32" ht="36">
      <c r="A138" s="111">
        <v>137</v>
      </c>
      <c r="B138" s="130" t="s">
        <v>3220</v>
      </c>
      <c r="C138" s="113" t="s">
        <v>4454</v>
      </c>
      <c r="D138" s="114">
        <v>1</v>
      </c>
      <c r="F138" s="131" t="s">
        <v>270</v>
      </c>
      <c r="G138" s="132" t="s">
        <v>268</v>
      </c>
      <c r="H138" s="118"/>
      <c r="I138" s="100" t="s">
        <v>4455</v>
      </c>
      <c r="J138" s="133">
        <v>45658</v>
      </c>
      <c r="K138" s="134" t="s">
        <v>4456</v>
      </c>
      <c r="L138" s="94" t="s">
        <v>4476</v>
      </c>
      <c r="M138" s="131">
        <v>78102203</v>
      </c>
      <c r="N138" s="119" t="s">
        <v>3369</v>
      </c>
      <c r="O138" s="131" t="s">
        <v>1803</v>
      </c>
      <c r="P138" s="131" t="s">
        <v>1803</v>
      </c>
      <c r="Q138" s="131">
        <v>11</v>
      </c>
      <c r="R138" s="135" t="s">
        <v>633</v>
      </c>
      <c r="S138" s="131" t="s">
        <v>2507</v>
      </c>
      <c r="T138" s="131" t="s">
        <v>3116</v>
      </c>
      <c r="U138" s="136">
        <v>395093708</v>
      </c>
      <c r="V138" s="137">
        <v>395093708</v>
      </c>
      <c r="W138" s="131" t="s">
        <v>2527</v>
      </c>
      <c r="X138" s="131" t="s">
        <v>2528</v>
      </c>
      <c r="Y138" s="131">
        <v>1</v>
      </c>
      <c r="Z138" s="138" t="s">
        <v>213</v>
      </c>
      <c r="AA138" s="125" t="s">
        <v>213</v>
      </c>
      <c r="AB138" s="138">
        <v>0</v>
      </c>
      <c r="AC138" s="138">
        <v>0</v>
      </c>
      <c r="AD138" s="138">
        <v>0</v>
      </c>
      <c r="AE138" s="138" t="s">
        <v>634</v>
      </c>
      <c r="AF138" s="139" t="s">
        <v>634</v>
      </c>
    </row>
    <row r="139" spans="1:32" ht="36">
      <c r="A139" s="111">
        <v>138</v>
      </c>
      <c r="B139" s="130" t="s">
        <v>3221</v>
      </c>
      <c r="C139" s="113" t="s">
        <v>4454</v>
      </c>
      <c r="D139" s="114">
        <v>1</v>
      </c>
      <c r="F139" s="131" t="s">
        <v>270</v>
      </c>
      <c r="G139" s="132" t="s">
        <v>268</v>
      </c>
      <c r="H139" s="118"/>
      <c r="I139" s="100" t="s">
        <v>4455</v>
      </c>
      <c r="J139" s="133">
        <v>45658</v>
      </c>
      <c r="K139" s="134" t="s">
        <v>4456</v>
      </c>
      <c r="L139" s="94" t="s">
        <v>4476</v>
      </c>
      <c r="M139" s="131">
        <v>78102203</v>
      </c>
      <c r="N139" s="119" t="s">
        <v>3370</v>
      </c>
      <c r="O139" s="131" t="s">
        <v>1803</v>
      </c>
      <c r="P139" s="131" t="s">
        <v>1803</v>
      </c>
      <c r="Q139" s="131">
        <v>11</v>
      </c>
      <c r="R139" s="135" t="s">
        <v>633</v>
      </c>
      <c r="S139" s="131" t="s">
        <v>2507</v>
      </c>
      <c r="T139" s="131" t="s">
        <v>2508</v>
      </c>
      <c r="U139" s="136">
        <v>299480608</v>
      </c>
      <c r="V139" s="137">
        <v>299480608</v>
      </c>
      <c r="W139" s="131" t="s">
        <v>2527</v>
      </c>
      <c r="X139" s="131" t="s">
        <v>2528</v>
      </c>
      <c r="Y139" s="131">
        <v>1</v>
      </c>
      <c r="Z139" s="138" t="s">
        <v>213</v>
      </c>
      <c r="AA139" s="125" t="s">
        <v>213</v>
      </c>
      <c r="AB139" s="138">
        <v>0</v>
      </c>
      <c r="AC139" s="138">
        <v>0</v>
      </c>
      <c r="AD139" s="138">
        <v>0</v>
      </c>
      <c r="AE139" s="138" t="s">
        <v>634</v>
      </c>
      <c r="AF139" s="139" t="s">
        <v>634</v>
      </c>
    </row>
    <row r="140" spans="1:32" ht="36">
      <c r="A140" s="111">
        <v>139</v>
      </c>
      <c r="B140" s="130" t="s">
        <v>3222</v>
      </c>
      <c r="C140" s="113" t="s">
        <v>4454</v>
      </c>
      <c r="D140" s="114">
        <v>1</v>
      </c>
      <c r="F140" s="131" t="s">
        <v>270</v>
      </c>
      <c r="G140" s="132" t="s">
        <v>268</v>
      </c>
      <c r="H140" s="118"/>
      <c r="I140" s="100" t="s">
        <v>4455</v>
      </c>
      <c r="J140" s="133">
        <v>45658</v>
      </c>
      <c r="K140" s="134" t="s">
        <v>4456</v>
      </c>
      <c r="L140" s="94" t="s">
        <v>4476</v>
      </c>
      <c r="M140" s="131">
        <v>78102203</v>
      </c>
      <c r="N140" s="119" t="s">
        <v>3371</v>
      </c>
      <c r="O140" s="131" t="s">
        <v>1803</v>
      </c>
      <c r="P140" s="131" t="s">
        <v>1803</v>
      </c>
      <c r="Q140" s="131">
        <v>11</v>
      </c>
      <c r="R140" s="135" t="s">
        <v>633</v>
      </c>
      <c r="S140" s="131" t="s">
        <v>2507</v>
      </c>
      <c r="T140" s="131" t="s">
        <v>2511</v>
      </c>
      <c r="U140" s="136">
        <v>116688572</v>
      </c>
      <c r="V140" s="137">
        <v>116688572</v>
      </c>
      <c r="W140" s="131" t="s">
        <v>2527</v>
      </c>
      <c r="X140" s="131" t="s">
        <v>2528</v>
      </c>
      <c r="Y140" s="131">
        <v>1</v>
      </c>
      <c r="Z140" s="138" t="s">
        <v>213</v>
      </c>
      <c r="AA140" s="125" t="s">
        <v>213</v>
      </c>
      <c r="AB140" s="138">
        <v>0</v>
      </c>
      <c r="AC140" s="138">
        <v>0</v>
      </c>
      <c r="AD140" s="138">
        <v>0</v>
      </c>
      <c r="AE140" s="138" t="s">
        <v>634</v>
      </c>
      <c r="AF140" s="139" t="s">
        <v>634</v>
      </c>
    </row>
    <row r="141" spans="1:32" ht="69.599999999999994">
      <c r="A141" s="111">
        <v>140</v>
      </c>
      <c r="B141" s="130" t="s">
        <v>2806</v>
      </c>
      <c r="C141" s="113" t="s">
        <v>4454</v>
      </c>
      <c r="D141" s="114">
        <v>1</v>
      </c>
      <c r="F141" s="131" t="s">
        <v>270</v>
      </c>
      <c r="G141" s="132" t="s">
        <v>268</v>
      </c>
      <c r="H141" s="118"/>
      <c r="I141" s="100" t="s">
        <v>4455</v>
      </c>
      <c r="J141" s="133">
        <v>45658</v>
      </c>
      <c r="K141" s="134" t="s">
        <v>4456</v>
      </c>
      <c r="L141" s="94" t="s">
        <v>4464</v>
      </c>
      <c r="M141" s="131">
        <v>80161501</v>
      </c>
      <c r="N141" s="119" t="s">
        <v>3372</v>
      </c>
      <c r="O141" s="131" t="s">
        <v>1803</v>
      </c>
      <c r="P141" s="131" t="s">
        <v>1803</v>
      </c>
      <c r="Q141" s="131">
        <v>1</v>
      </c>
      <c r="R141" s="135" t="s">
        <v>633</v>
      </c>
      <c r="S141" s="131" t="s">
        <v>2507</v>
      </c>
      <c r="T141" s="131" t="s">
        <v>3116</v>
      </c>
      <c r="U141" s="136">
        <v>15253334</v>
      </c>
      <c r="V141" s="137">
        <v>14300000</v>
      </c>
      <c r="W141" s="131" t="s">
        <v>3118</v>
      </c>
      <c r="X141" s="131" t="s">
        <v>3119</v>
      </c>
      <c r="Y141" s="131">
        <v>1</v>
      </c>
      <c r="Z141" s="138" t="s">
        <v>213</v>
      </c>
      <c r="AA141" s="125" t="s">
        <v>213</v>
      </c>
      <c r="AB141" s="138">
        <v>0</v>
      </c>
      <c r="AC141" s="138">
        <v>0</v>
      </c>
      <c r="AD141" s="138">
        <v>0</v>
      </c>
      <c r="AE141" s="138" t="s">
        <v>634</v>
      </c>
      <c r="AF141" s="139" t="s">
        <v>634</v>
      </c>
    </row>
    <row r="142" spans="1:32" ht="52.2">
      <c r="A142" s="111">
        <v>141</v>
      </c>
      <c r="B142" s="130" t="s">
        <v>2942</v>
      </c>
      <c r="C142" s="113" t="s">
        <v>4454</v>
      </c>
      <c r="D142" s="114">
        <v>1</v>
      </c>
      <c r="F142" s="131" t="s">
        <v>270</v>
      </c>
      <c r="G142" s="132" t="s">
        <v>268</v>
      </c>
      <c r="H142" s="118"/>
      <c r="I142" s="100" t="s">
        <v>4455</v>
      </c>
      <c r="J142" s="133">
        <v>45658</v>
      </c>
      <c r="K142" s="134" t="s">
        <v>4456</v>
      </c>
      <c r="L142" s="94" t="s">
        <v>4469</v>
      </c>
      <c r="M142" s="131">
        <v>80101500</v>
      </c>
      <c r="N142" s="119" t="s">
        <v>3373</v>
      </c>
      <c r="O142" s="131" t="s">
        <v>1803</v>
      </c>
      <c r="P142" s="131" t="s">
        <v>1803</v>
      </c>
      <c r="Q142" s="131">
        <v>11</v>
      </c>
      <c r="R142" s="135" t="s">
        <v>633</v>
      </c>
      <c r="S142" s="131" t="s">
        <v>2507</v>
      </c>
      <c r="T142" s="131" t="s">
        <v>3116</v>
      </c>
      <c r="U142" s="136">
        <v>157915563</v>
      </c>
      <c r="V142" s="137">
        <v>157915563</v>
      </c>
      <c r="W142" s="131" t="s">
        <v>2527</v>
      </c>
      <c r="X142" s="131" t="s">
        <v>2528</v>
      </c>
      <c r="Y142" s="131">
        <v>1</v>
      </c>
      <c r="Z142" s="138" t="s">
        <v>213</v>
      </c>
      <c r="AA142" s="125" t="s">
        <v>213</v>
      </c>
      <c r="AB142" s="138">
        <v>0</v>
      </c>
      <c r="AC142" s="138">
        <v>0</v>
      </c>
      <c r="AD142" s="138">
        <v>0</v>
      </c>
      <c r="AE142" s="138" t="s">
        <v>634</v>
      </c>
      <c r="AF142" s="139" t="s">
        <v>634</v>
      </c>
    </row>
    <row r="143" spans="1:32" ht="52.2">
      <c r="A143" s="111">
        <v>142</v>
      </c>
      <c r="B143" s="130" t="s">
        <v>3223</v>
      </c>
      <c r="C143" s="113" t="s">
        <v>4454</v>
      </c>
      <c r="D143" s="114">
        <v>1</v>
      </c>
      <c r="F143" s="131" t="s">
        <v>270</v>
      </c>
      <c r="G143" s="132" t="s">
        <v>268</v>
      </c>
      <c r="H143" s="118"/>
      <c r="I143" s="100" t="s">
        <v>4455</v>
      </c>
      <c r="J143" s="133">
        <v>45658</v>
      </c>
      <c r="K143" s="134" t="s">
        <v>4456</v>
      </c>
      <c r="L143" s="94" t="s">
        <v>4469</v>
      </c>
      <c r="M143" s="131">
        <v>80101500</v>
      </c>
      <c r="N143" s="119" t="s">
        <v>3374</v>
      </c>
      <c r="O143" s="131" t="s">
        <v>1803</v>
      </c>
      <c r="P143" s="131" t="s">
        <v>1803</v>
      </c>
      <c r="Q143" s="131">
        <v>11</v>
      </c>
      <c r="R143" s="135" t="s">
        <v>633</v>
      </c>
      <c r="S143" s="131" t="s">
        <v>2507</v>
      </c>
      <c r="T143" s="131" t="s">
        <v>3116</v>
      </c>
      <c r="U143" s="136">
        <v>105707408</v>
      </c>
      <c r="V143" s="137">
        <v>105707408</v>
      </c>
      <c r="W143" s="131" t="s">
        <v>2527</v>
      </c>
      <c r="X143" s="131" t="s">
        <v>2528</v>
      </c>
      <c r="Y143" s="131">
        <v>1</v>
      </c>
      <c r="Z143" s="138" t="s">
        <v>213</v>
      </c>
      <c r="AA143" s="125" t="s">
        <v>213</v>
      </c>
      <c r="AB143" s="138">
        <v>0</v>
      </c>
      <c r="AC143" s="138">
        <v>0</v>
      </c>
      <c r="AD143" s="138">
        <v>0</v>
      </c>
      <c r="AE143" s="138" t="s">
        <v>634</v>
      </c>
      <c r="AF143" s="139" t="s">
        <v>634</v>
      </c>
    </row>
    <row r="144" spans="1:32" ht="52.2">
      <c r="A144" s="111">
        <v>143</v>
      </c>
      <c r="B144" s="130" t="s">
        <v>3224</v>
      </c>
      <c r="C144" s="113" t="s">
        <v>4454</v>
      </c>
      <c r="D144" s="114">
        <v>1</v>
      </c>
      <c r="F144" s="131" t="s">
        <v>270</v>
      </c>
      <c r="G144" s="132" t="s">
        <v>268</v>
      </c>
      <c r="H144" s="118"/>
      <c r="I144" s="100" t="s">
        <v>4455</v>
      </c>
      <c r="J144" s="133">
        <v>45658</v>
      </c>
      <c r="K144" s="134" t="s">
        <v>4456</v>
      </c>
      <c r="L144" s="94" t="s">
        <v>4469</v>
      </c>
      <c r="M144" s="131">
        <v>80101500</v>
      </c>
      <c r="N144" s="119" t="s">
        <v>3375</v>
      </c>
      <c r="O144" s="131" t="s">
        <v>1803</v>
      </c>
      <c r="P144" s="131" t="s">
        <v>1803</v>
      </c>
      <c r="Q144" s="131">
        <v>12</v>
      </c>
      <c r="R144" s="135" t="s">
        <v>633</v>
      </c>
      <c r="S144" s="131" t="s">
        <v>2507</v>
      </c>
      <c r="T144" s="131" t="s">
        <v>3116</v>
      </c>
      <c r="U144" s="136">
        <v>39299557</v>
      </c>
      <c r="V144" s="137">
        <v>39299557</v>
      </c>
      <c r="W144" s="131" t="s">
        <v>2527</v>
      </c>
      <c r="X144" s="131" t="s">
        <v>2528</v>
      </c>
      <c r="Y144" s="131">
        <v>1</v>
      </c>
      <c r="Z144" s="138" t="s">
        <v>213</v>
      </c>
      <c r="AA144" s="125" t="s">
        <v>213</v>
      </c>
      <c r="AB144" s="138">
        <v>0</v>
      </c>
      <c r="AC144" s="138">
        <v>0</v>
      </c>
      <c r="AD144" s="138">
        <v>0</v>
      </c>
      <c r="AE144" s="138" t="s">
        <v>634</v>
      </c>
      <c r="AF144" s="139" t="s">
        <v>634</v>
      </c>
    </row>
    <row r="145" spans="1:32" ht="52.2">
      <c r="A145" s="111">
        <v>144</v>
      </c>
      <c r="B145" s="130" t="s">
        <v>3225</v>
      </c>
      <c r="C145" s="113" t="s">
        <v>4454</v>
      </c>
      <c r="D145" s="114">
        <v>1</v>
      </c>
      <c r="F145" s="131" t="s">
        <v>270</v>
      </c>
      <c r="G145" s="132" t="s">
        <v>268</v>
      </c>
      <c r="H145" s="118"/>
      <c r="I145" s="100" t="s">
        <v>4455</v>
      </c>
      <c r="J145" s="133">
        <v>45658</v>
      </c>
      <c r="K145" s="134" t="s">
        <v>4456</v>
      </c>
      <c r="L145" s="94" t="s">
        <v>4469</v>
      </c>
      <c r="M145" s="131">
        <v>80101500</v>
      </c>
      <c r="N145" s="119" t="s">
        <v>3376</v>
      </c>
      <c r="O145" s="131" t="s">
        <v>638</v>
      </c>
      <c r="P145" s="131" t="s">
        <v>638</v>
      </c>
      <c r="Q145" s="131">
        <v>11</v>
      </c>
      <c r="R145" s="135" t="s">
        <v>633</v>
      </c>
      <c r="S145" s="131" t="s">
        <v>2507</v>
      </c>
      <c r="T145" s="131" t="s">
        <v>3116</v>
      </c>
      <c r="U145" s="136">
        <v>36629405</v>
      </c>
      <c r="V145" s="137">
        <v>36629405</v>
      </c>
      <c r="W145" s="131" t="s">
        <v>2527</v>
      </c>
      <c r="X145" s="131" t="s">
        <v>2528</v>
      </c>
      <c r="Y145" s="131">
        <v>1</v>
      </c>
      <c r="Z145" s="138" t="s">
        <v>213</v>
      </c>
      <c r="AA145" s="125" t="s">
        <v>213</v>
      </c>
      <c r="AB145" s="138">
        <v>0</v>
      </c>
      <c r="AC145" s="138">
        <v>0</v>
      </c>
      <c r="AD145" s="138">
        <v>0</v>
      </c>
      <c r="AE145" s="138" t="s">
        <v>634</v>
      </c>
      <c r="AF145" s="139" t="s">
        <v>634</v>
      </c>
    </row>
    <row r="146" spans="1:32" ht="52.2">
      <c r="A146" s="111">
        <v>145</v>
      </c>
      <c r="B146" s="130" t="s">
        <v>3226</v>
      </c>
      <c r="C146" s="113" t="s">
        <v>4454</v>
      </c>
      <c r="D146" s="114">
        <v>1</v>
      </c>
      <c r="F146" s="131" t="s">
        <v>270</v>
      </c>
      <c r="G146" s="132" t="s">
        <v>268</v>
      </c>
      <c r="H146" s="118"/>
      <c r="I146" s="100" t="s">
        <v>4455</v>
      </c>
      <c r="J146" s="133">
        <v>45658</v>
      </c>
      <c r="K146" s="134" t="s">
        <v>4456</v>
      </c>
      <c r="L146" s="94" t="s">
        <v>4469</v>
      </c>
      <c r="M146" s="131">
        <v>80101500</v>
      </c>
      <c r="N146" s="119" t="s">
        <v>3377</v>
      </c>
      <c r="O146" s="131" t="s">
        <v>1803</v>
      </c>
      <c r="P146" s="131" t="s">
        <v>1803</v>
      </c>
      <c r="Q146" s="131">
        <v>12</v>
      </c>
      <c r="R146" s="135" t="s">
        <v>633</v>
      </c>
      <c r="S146" s="131" t="s">
        <v>2507</v>
      </c>
      <c r="T146" s="131" t="s">
        <v>3116</v>
      </c>
      <c r="U146" s="136">
        <v>95646995</v>
      </c>
      <c r="V146" s="137">
        <v>95646995</v>
      </c>
      <c r="W146" s="131" t="s">
        <v>2527</v>
      </c>
      <c r="X146" s="131" t="s">
        <v>2528</v>
      </c>
      <c r="Y146" s="131">
        <v>1</v>
      </c>
      <c r="Z146" s="138" t="s">
        <v>213</v>
      </c>
      <c r="AA146" s="125" t="s">
        <v>213</v>
      </c>
      <c r="AB146" s="138">
        <v>0</v>
      </c>
      <c r="AC146" s="138">
        <v>0</v>
      </c>
      <c r="AD146" s="138">
        <v>0</v>
      </c>
      <c r="AE146" s="138" t="s">
        <v>634</v>
      </c>
      <c r="AF146" s="139" t="s">
        <v>634</v>
      </c>
    </row>
    <row r="147" spans="1:32" ht="52.2">
      <c r="A147" s="111">
        <v>146</v>
      </c>
      <c r="B147" s="130" t="s">
        <v>3227</v>
      </c>
      <c r="C147" s="113" t="s">
        <v>4454</v>
      </c>
      <c r="D147" s="114">
        <v>1</v>
      </c>
      <c r="F147" s="131" t="s">
        <v>270</v>
      </c>
      <c r="G147" s="132" t="s">
        <v>268</v>
      </c>
      <c r="H147" s="118"/>
      <c r="I147" s="100" t="s">
        <v>4455</v>
      </c>
      <c r="J147" s="133">
        <v>45658</v>
      </c>
      <c r="K147" s="134" t="s">
        <v>4456</v>
      </c>
      <c r="L147" s="94" t="s">
        <v>4469</v>
      </c>
      <c r="M147" s="131">
        <v>80101500</v>
      </c>
      <c r="N147" s="119" t="s">
        <v>3378</v>
      </c>
      <c r="O147" s="131" t="s">
        <v>1803</v>
      </c>
      <c r="P147" s="131" t="s">
        <v>1803</v>
      </c>
      <c r="Q147" s="131">
        <v>12</v>
      </c>
      <c r="R147" s="135" t="s">
        <v>633</v>
      </c>
      <c r="S147" s="131" t="s">
        <v>2507</v>
      </c>
      <c r="T147" s="131" t="s">
        <v>3116</v>
      </c>
      <c r="U147" s="136">
        <v>95646995</v>
      </c>
      <c r="V147" s="137">
        <v>95646995</v>
      </c>
      <c r="W147" s="131" t="s">
        <v>2527</v>
      </c>
      <c r="X147" s="131" t="s">
        <v>2528</v>
      </c>
      <c r="Y147" s="131">
        <v>1</v>
      </c>
      <c r="Z147" s="138" t="s">
        <v>213</v>
      </c>
      <c r="AA147" s="125" t="s">
        <v>213</v>
      </c>
      <c r="AB147" s="138">
        <v>0</v>
      </c>
      <c r="AC147" s="138">
        <v>0</v>
      </c>
      <c r="AD147" s="138">
        <v>0</v>
      </c>
      <c r="AE147" s="138" t="s">
        <v>634</v>
      </c>
      <c r="AF147" s="139" t="s">
        <v>634</v>
      </c>
    </row>
    <row r="148" spans="1:32" ht="52.2">
      <c r="A148" s="111">
        <v>147</v>
      </c>
      <c r="B148" s="130" t="s">
        <v>3228</v>
      </c>
      <c r="C148" s="113" t="s">
        <v>4454</v>
      </c>
      <c r="D148" s="114">
        <v>1</v>
      </c>
      <c r="F148" s="131" t="s">
        <v>270</v>
      </c>
      <c r="G148" s="132" t="s">
        <v>268</v>
      </c>
      <c r="H148" s="118"/>
      <c r="I148" s="100" t="s">
        <v>4455</v>
      </c>
      <c r="J148" s="133">
        <v>45658</v>
      </c>
      <c r="K148" s="134" t="s">
        <v>4456</v>
      </c>
      <c r="L148" s="94" t="s">
        <v>4469</v>
      </c>
      <c r="M148" s="131">
        <v>80101500</v>
      </c>
      <c r="N148" s="119" t="s">
        <v>3379</v>
      </c>
      <c r="O148" s="131" t="s">
        <v>1803</v>
      </c>
      <c r="P148" s="131" t="s">
        <v>1803</v>
      </c>
      <c r="Q148" s="131">
        <v>12</v>
      </c>
      <c r="R148" s="135" t="s">
        <v>633</v>
      </c>
      <c r="S148" s="131" t="s">
        <v>2507</v>
      </c>
      <c r="T148" s="131" t="s">
        <v>3116</v>
      </c>
      <c r="U148" s="136">
        <v>38300415</v>
      </c>
      <c r="V148" s="137">
        <v>38300415</v>
      </c>
      <c r="W148" s="131" t="s">
        <v>2527</v>
      </c>
      <c r="X148" s="131" t="s">
        <v>2528</v>
      </c>
      <c r="Y148" s="131">
        <v>1</v>
      </c>
      <c r="Z148" s="138" t="s">
        <v>213</v>
      </c>
      <c r="AA148" s="125" t="s">
        <v>213</v>
      </c>
      <c r="AB148" s="138">
        <v>0</v>
      </c>
      <c r="AC148" s="138">
        <v>0</v>
      </c>
      <c r="AD148" s="138">
        <v>0</v>
      </c>
      <c r="AE148" s="138" t="s">
        <v>634</v>
      </c>
      <c r="AF148" s="139" t="s">
        <v>634</v>
      </c>
    </row>
    <row r="149" spans="1:32" ht="52.2">
      <c r="A149" s="111">
        <v>148</v>
      </c>
      <c r="B149" s="130" t="s">
        <v>3229</v>
      </c>
      <c r="C149" s="113" t="s">
        <v>4454</v>
      </c>
      <c r="D149" s="114">
        <v>1</v>
      </c>
      <c r="F149" s="131" t="s">
        <v>270</v>
      </c>
      <c r="G149" s="132" t="s">
        <v>268</v>
      </c>
      <c r="H149" s="118"/>
      <c r="I149" s="100" t="s">
        <v>4455</v>
      </c>
      <c r="J149" s="133">
        <v>45658</v>
      </c>
      <c r="K149" s="134" t="s">
        <v>4456</v>
      </c>
      <c r="L149" s="94" t="s">
        <v>4469</v>
      </c>
      <c r="M149" s="131">
        <v>80101500</v>
      </c>
      <c r="N149" s="119" t="s">
        <v>3380</v>
      </c>
      <c r="O149" s="131" t="s">
        <v>638</v>
      </c>
      <c r="P149" s="131" t="s">
        <v>638</v>
      </c>
      <c r="Q149" s="131">
        <v>10</v>
      </c>
      <c r="R149" s="135" t="s">
        <v>633</v>
      </c>
      <c r="S149" s="131" t="s">
        <v>2507</v>
      </c>
      <c r="T149" s="131" t="s">
        <v>2508</v>
      </c>
      <c r="U149" s="136">
        <v>38240400</v>
      </c>
      <c r="V149" s="137">
        <v>38240400</v>
      </c>
      <c r="W149" s="131" t="s">
        <v>2527</v>
      </c>
      <c r="X149" s="131" t="s">
        <v>2528</v>
      </c>
      <c r="Y149" s="131">
        <v>1</v>
      </c>
      <c r="Z149" s="138" t="s">
        <v>213</v>
      </c>
      <c r="AA149" s="125" t="s">
        <v>213</v>
      </c>
      <c r="AB149" s="138">
        <v>0</v>
      </c>
      <c r="AC149" s="138">
        <v>0</v>
      </c>
      <c r="AD149" s="138">
        <v>0</v>
      </c>
      <c r="AE149" s="138" t="s">
        <v>634</v>
      </c>
      <c r="AF149" s="139" t="s">
        <v>634</v>
      </c>
    </row>
    <row r="150" spans="1:32" ht="69.599999999999994">
      <c r="A150" s="111">
        <v>149</v>
      </c>
      <c r="B150" s="130" t="s">
        <v>2807</v>
      </c>
      <c r="C150" s="113" t="s">
        <v>4454</v>
      </c>
      <c r="D150" s="114">
        <v>1</v>
      </c>
      <c r="F150" s="131" t="s">
        <v>270</v>
      </c>
      <c r="G150" s="132" t="s">
        <v>268</v>
      </c>
      <c r="H150" s="118"/>
      <c r="I150" s="100" t="s">
        <v>4455</v>
      </c>
      <c r="J150" s="133">
        <v>45658</v>
      </c>
      <c r="K150" s="134" t="s">
        <v>4456</v>
      </c>
      <c r="L150" s="94" t="s">
        <v>4464</v>
      </c>
      <c r="M150" s="131">
        <v>80161501</v>
      </c>
      <c r="N150" s="119" t="s">
        <v>3381</v>
      </c>
      <c r="O150" s="131" t="s">
        <v>1803</v>
      </c>
      <c r="P150" s="131" t="s">
        <v>1803</v>
      </c>
      <c r="Q150" s="131">
        <v>1</v>
      </c>
      <c r="R150" s="135" t="s">
        <v>633</v>
      </c>
      <c r="S150" s="131" t="s">
        <v>2507</v>
      </c>
      <c r="T150" s="131" t="s">
        <v>3116</v>
      </c>
      <c r="U150" s="136">
        <v>15253334</v>
      </c>
      <c r="V150" s="137">
        <v>14300000</v>
      </c>
      <c r="W150" s="131" t="s">
        <v>3118</v>
      </c>
      <c r="X150" s="131" t="s">
        <v>3119</v>
      </c>
      <c r="Y150" s="131">
        <v>1</v>
      </c>
      <c r="Z150" s="138" t="s">
        <v>213</v>
      </c>
      <c r="AA150" s="125" t="s">
        <v>213</v>
      </c>
      <c r="AB150" s="138">
        <v>0</v>
      </c>
      <c r="AC150" s="138">
        <v>0</v>
      </c>
      <c r="AD150" s="138">
        <v>0</v>
      </c>
      <c r="AE150" s="138" t="s">
        <v>634</v>
      </c>
      <c r="AF150" s="139" t="s">
        <v>634</v>
      </c>
    </row>
    <row r="151" spans="1:32" ht="69.599999999999994">
      <c r="A151" s="111">
        <v>150</v>
      </c>
      <c r="B151" s="130" t="s">
        <v>2808</v>
      </c>
      <c r="C151" s="113" t="s">
        <v>4454</v>
      </c>
      <c r="D151" s="114">
        <v>1</v>
      </c>
      <c r="F151" s="131" t="s">
        <v>270</v>
      </c>
      <c r="G151" s="132" t="s">
        <v>268</v>
      </c>
      <c r="H151" s="118"/>
      <c r="I151" s="100" t="s">
        <v>4455</v>
      </c>
      <c r="J151" s="133">
        <v>45658</v>
      </c>
      <c r="K151" s="134" t="s">
        <v>4456</v>
      </c>
      <c r="L151" s="94" t="s">
        <v>4464</v>
      </c>
      <c r="M151" s="131">
        <v>80161501</v>
      </c>
      <c r="N151" s="119" t="s">
        <v>3382</v>
      </c>
      <c r="O151" s="131" t="s">
        <v>1803</v>
      </c>
      <c r="P151" s="131" t="s">
        <v>1803</v>
      </c>
      <c r="Q151" s="131">
        <v>1</v>
      </c>
      <c r="R151" s="135" t="s">
        <v>633</v>
      </c>
      <c r="S151" s="131" t="s">
        <v>2507</v>
      </c>
      <c r="T151" s="131" t="s">
        <v>3116</v>
      </c>
      <c r="U151" s="136">
        <v>15253334</v>
      </c>
      <c r="V151" s="137">
        <v>14300000</v>
      </c>
      <c r="W151" s="131" t="s">
        <v>3118</v>
      </c>
      <c r="X151" s="131" t="s">
        <v>3119</v>
      </c>
      <c r="Y151" s="131">
        <v>1</v>
      </c>
      <c r="Z151" s="138" t="s">
        <v>213</v>
      </c>
      <c r="AA151" s="125" t="s">
        <v>213</v>
      </c>
      <c r="AB151" s="138">
        <v>0</v>
      </c>
      <c r="AC151" s="138">
        <v>0</v>
      </c>
      <c r="AD151" s="138">
        <v>0</v>
      </c>
      <c r="AE151" s="138" t="s">
        <v>634</v>
      </c>
      <c r="AF151" s="139" t="s">
        <v>634</v>
      </c>
    </row>
    <row r="152" spans="1:32" ht="69.599999999999994">
      <c r="A152" s="111">
        <v>151</v>
      </c>
      <c r="B152" s="130" t="s">
        <v>2809</v>
      </c>
      <c r="C152" s="113" t="s">
        <v>4454</v>
      </c>
      <c r="D152" s="114">
        <v>1</v>
      </c>
      <c r="F152" s="131" t="s">
        <v>270</v>
      </c>
      <c r="G152" s="132" t="s">
        <v>268</v>
      </c>
      <c r="H152" s="118"/>
      <c r="I152" s="100" t="s">
        <v>4455</v>
      </c>
      <c r="J152" s="133">
        <v>45658</v>
      </c>
      <c r="K152" s="134" t="s">
        <v>4456</v>
      </c>
      <c r="L152" s="94" t="s">
        <v>4464</v>
      </c>
      <c r="M152" s="131">
        <v>80161501</v>
      </c>
      <c r="N152" s="119" t="s">
        <v>3383</v>
      </c>
      <c r="O152" s="131" t="s">
        <v>1803</v>
      </c>
      <c r="P152" s="131" t="s">
        <v>1803</v>
      </c>
      <c r="Q152" s="131">
        <v>1</v>
      </c>
      <c r="R152" s="135" t="s">
        <v>633</v>
      </c>
      <c r="S152" s="131" t="s">
        <v>2507</v>
      </c>
      <c r="T152" s="131" t="s">
        <v>3116</v>
      </c>
      <c r="U152" s="136">
        <v>15253334</v>
      </c>
      <c r="V152" s="137">
        <v>14300000</v>
      </c>
      <c r="W152" s="131" t="s">
        <v>3118</v>
      </c>
      <c r="X152" s="131" t="s">
        <v>3119</v>
      </c>
      <c r="Y152" s="131">
        <v>1</v>
      </c>
      <c r="Z152" s="138" t="s">
        <v>213</v>
      </c>
      <c r="AA152" s="125" t="s">
        <v>213</v>
      </c>
      <c r="AB152" s="138">
        <v>0</v>
      </c>
      <c r="AC152" s="138">
        <v>0</v>
      </c>
      <c r="AD152" s="138">
        <v>0</v>
      </c>
      <c r="AE152" s="138" t="s">
        <v>634</v>
      </c>
      <c r="AF152" s="139" t="s">
        <v>634</v>
      </c>
    </row>
    <row r="153" spans="1:32" ht="69.599999999999994">
      <c r="A153" s="111">
        <v>152</v>
      </c>
      <c r="B153" s="130" t="s">
        <v>2810</v>
      </c>
      <c r="C153" s="113" t="s">
        <v>4454</v>
      </c>
      <c r="D153" s="114">
        <v>1</v>
      </c>
      <c r="F153" s="131" t="s">
        <v>270</v>
      </c>
      <c r="G153" s="132" t="s">
        <v>268</v>
      </c>
      <c r="H153" s="118"/>
      <c r="I153" s="100" t="s">
        <v>4455</v>
      </c>
      <c r="J153" s="133">
        <v>45658</v>
      </c>
      <c r="K153" s="134" t="s">
        <v>4456</v>
      </c>
      <c r="L153" s="94" t="s">
        <v>4464</v>
      </c>
      <c r="M153" s="131">
        <v>80161501</v>
      </c>
      <c r="N153" s="119" t="s">
        <v>3384</v>
      </c>
      <c r="O153" s="131" t="s">
        <v>1803</v>
      </c>
      <c r="P153" s="131" t="s">
        <v>1803</v>
      </c>
      <c r="Q153" s="131">
        <v>1</v>
      </c>
      <c r="R153" s="135" t="s">
        <v>633</v>
      </c>
      <c r="S153" s="131" t="s">
        <v>2507</v>
      </c>
      <c r="T153" s="131" t="s">
        <v>3116</v>
      </c>
      <c r="U153" s="136">
        <v>15545523</v>
      </c>
      <c r="V153" s="137">
        <v>14573927</v>
      </c>
      <c r="W153" s="131" t="s">
        <v>3118</v>
      </c>
      <c r="X153" s="131" t="s">
        <v>3119</v>
      </c>
      <c r="Y153" s="131">
        <v>1</v>
      </c>
      <c r="Z153" s="138" t="s">
        <v>213</v>
      </c>
      <c r="AA153" s="125" t="s">
        <v>213</v>
      </c>
      <c r="AB153" s="138">
        <v>0</v>
      </c>
      <c r="AC153" s="138">
        <v>0</v>
      </c>
      <c r="AD153" s="138">
        <v>0</v>
      </c>
      <c r="AE153" s="138" t="s">
        <v>634</v>
      </c>
      <c r="AF153" s="139" t="s">
        <v>634</v>
      </c>
    </row>
    <row r="154" spans="1:32" ht="69.599999999999994">
      <c r="A154" s="111">
        <v>153</v>
      </c>
      <c r="B154" s="130" t="s">
        <v>2811</v>
      </c>
      <c r="C154" s="113" t="s">
        <v>4454</v>
      </c>
      <c r="D154" s="114">
        <v>1</v>
      </c>
      <c r="F154" s="131" t="s">
        <v>270</v>
      </c>
      <c r="G154" s="132" t="s">
        <v>268</v>
      </c>
      <c r="H154" s="118"/>
      <c r="I154" s="100" t="s">
        <v>4455</v>
      </c>
      <c r="J154" s="133">
        <v>45658</v>
      </c>
      <c r="K154" s="134" t="s">
        <v>4456</v>
      </c>
      <c r="L154" s="94" t="s">
        <v>4464</v>
      </c>
      <c r="M154" s="131">
        <v>80161501</v>
      </c>
      <c r="N154" s="119" t="s">
        <v>3385</v>
      </c>
      <c r="O154" s="131" t="s">
        <v>1803</v>
      </c>
      <c r="P154" s="131" t="s">
        <v>1803</v>
      </c>
      <c r="Q154" s="131">
        <v>1</v>
      </c>
      <c r="R154" s="135" t="s">
        <v>633</v>
      </c>
      <c r="S154" s="131" t="s">
        <v>2507</v>
      </c>
      <c r="T154" s="131" t="s">
        <v>3116</v>
      </c>
      <c r="U154" s="136">
        <v>14196592</v>
      </c>
      <c r="V154" s="137">
        <v>13309305</v>
      </c>
      <c r="W154" s="131" t="s">
        <v>3118</v>
      </c>
      <c r="X154" s="131" t="s">
        <v>3119</v>
      </c>
      <c r="Y154" s="131">
        <v>1</v>
      </c>
      <c r="Z154" s="138" t="s">
        <v>213</v>
      </c>
      <c r="AA154" s="125" t="s">
        <v>213</v>
      </c>
      <c r="AB154" s="138">
        <v>0</v>
      </c>
      <c r="AC154" s="138">
        <v>0</v>
      </c>
      <c r="AD154" s="138">
        <v>0</v>
      </c>
      <c r="AE154" s="138" t="s">
        <v>634</v>
      </c>
      <c r="AF154" s="139" t="s">
        <v>634</v>
      </c>
    </row>
    <row r="155" spans="1:32" ht="69.599999999999994">
      <c r="A155" s="111">
        <v>154</v>
      </c>
      <c r="B155" s="130" t="s">
        <v>2812</v>
      </c>
      <c r="C155" s="113" t="s">
        <v>4454</v>
      </c>
      <c r="D155" s="114">
        <v>1</v>
      </c>
      <c r="F155" s="131" t="s">
        <v>270</v>
      </c>
      <c r="G155" s="132" t="s">
        <v>268</v>
      </c>
      <c r="H155" s="118"/>
      <c r="I155" s="100" t="s">
        <v>4455</v>
      </c>
      <c r="J155" s="133">
        <v>45658</v>
      </c>
      <c r="K155" s="134" t="s">
        <v>4456</v>
      </c>
      <c r="L155" s="94" t="s">
        <v>4464</v>
      </c>
      <c r="M155" s="131">
        <v>80161501</v>
      </c>
      <c r="N155" s="119" t="s">
        <v>3386</v>
      </c>
      <c r="O155" s="131" t="s">
        <v>1803</v>
      </c>
      <c r="P155" s="131" t="s">
        <v>1803</v>
      </c>
      <c r="Q155" s="131">
        <v>1</v>
      </c>
      <c r="R155" s="135" t="s">
        <v>633</v>
      </c>
      <c r="S155" s="131" t="s">
        <v>2507</v>
      </c>
      <c r="T155" s="131" t="s">
        <v>3116</v>
      </c>
      <c r="U155" s="136">
        <v>15253334</v>
      </c>
      <c r="V155" s="137">
        <v>14300000</v>
      </c>
      <c r="W155" s="131" t="s">
        <v>3118</v>
      </c>
      <c r="X155" s="131" t="s">
        <v>3119</v>
      </c>
      <c r="Y155" s="131">
        <v>1</v>
      </c>
      <c r="Z155" s="138" t="s">
        <v>213</v>
      </c>
      <c r="AA155" s="125" t="s">
        <v>213</v>
      </c>
      <c r="AB155" s="138">
        <v>0</v>
      </c>
      <c r="AC155" s="138">
        <v>0</v>
      </c>
      <c r="AD155" s="138">
        <v>0</v>
      </c>
      <c r="AE155" s="138" t="s">
        <v>634</v>
      </c>
      <c r="AF155" s="139" t="s">
        <v>634</v>
      </c>
    </row>
    <row r="156" spans="1:32" ht="36">
      <c r="A156" s="111">
        <v>155</v>
      </c>
      <c r="B156" s="130" t="s">
        <v>2796</v>
      </c>
      <c r="C156" s="113" t="s">
        <v>4454</v>
      </c>
      <c r="D156" s="114">
        <v>1</v>
      </c>
      <c r="F156" s="131" t="s">
        <v>270</v>
      </c>
      <c r="G156" s="132" t="s">
        <v>268</v>
      </c>
      <c r="H156" s="118"/>
      <c r="I156" s="100" t="s">
        <v>4455</v>
      </c>
      <c r="J156" s="133">
        <v>45658</v>
      </c>
      <c r="K156" s="134" t="s">
        <v>4456</v>
      </c>
      <c r="L156" s="94" t="s">
        <v>4464</v>
      </c>
      <c r="M156" s="131">
        <v>80161501</v>
      </c>
      <c r="N156" s="119" t="s">
        <v>3387</v>
      </c>
      <c r="O156" s="131" t="s">
        <v>1803</v>
      </c>
      <c r="P156" s="131" t="s">
        <v>1803</v>
      </c>
      <c r="Q156" s="131">
        <v>1</v>
      </c>
      <c r="R156" s="135" t="s">
        <v>633</v>
      </c>
      <c r="S156" s="131" t="s">
        <v>2507</v>
      </c>
      <c r="T156" s="131" t="s">
        <v>3116</v>
      </c>
      <c r="U156" s="136">
        <v>8697653</v>
      </c>
      <c r="V156" s="137">
        <v>8154049</v>
      </c>
      <c r="W156" s="131" t="s">
        <v>3118</v>
      </c>
      <c r="X156" s="131" t="s">
        <v>3119</v>
      </c>
      <c r="Y156" s="131">
        <v>1</v>
      </c>
      <c r="Z156" s="138" t="s">
        <v>213</v>
      </c>
      <c r="AA156" s="125" t="s">
        <v>213</v>
      </c>
      <c r="AB156" s="138">
        <v>0</v>
      </c>
      <c r="AC156" s="138">
        <v>0</v>
      </c>
      <c r="AD156" s="138">
        <v>0</v>
      </c>
      <c r="AE156" s="138" t="s">
        <v>634</v>
      </c>
      <c r="AF156" s="139" t="s">
        <v>634</v>
      </c>
    </row>
    <row r="157" spans="1:32" ht="69.599999999999994">
      <c r="A157" s="111">
        <v>156</v>
      </c>
      <c r="B157" s="130" t="s">
        <v>2931</v>
      </c>
      <c r="C157" s="113" t="s">
        <v>4454</v>
      </c>
      <c r="D157" s="114">
        <v>1</v>
      </c>
      <c r="F157" s="131" t="s">
        <v>270</v>
      </c>
      <c r="G157" s="132" t="s">
        <v>268</v>
      </c>
      <c r="H157" s="118"/>
      <c r="I157" s="100" t="s">
        <v>4455</v>
      </c>
      <c r="J157" s="133">
        <v>45658</v>
      </c>
      <c r="K157" s="134" t="s">
        <v>4456</v>
      </c>
      <c r="L157" s="94" t="s">
        <v>4464</v>
      </c>
      <c r="M157" s="131">
        <v>80161501</v>
      </c>
      <c r="N157" s="119" t="s">
        <v>3388</v>
      </c>
      <c r="O157" s="131" t="s">
        <v>1803</v>
      </c>
      <c r="P157" s="131" t="s">
        <v>1803</v>
      </c>
      <c r="Q157" s="131">
        <v>1</v>
      </c>
      <c r="R157" s="135" t="s">
        <v>633</v>
      </c>
      <c r="S157" s="131" t="s">
        <v>2507</v>
      </c>
      <c r="T157" s="131" t="s">
        <v>3116</v>
      </c>
      <c r="U157" s="136">
        <v>15253334</v>
      </c>
      <c r="V157" s="137">
        <v>14300000</v>
      </c>
      <c r="W157" s="131" t="s">
        <v>3118</v>
      </c>
      <c r="X157" s="131" t="s">
        <v>3119</v>
      </c>
      <c r="Y157" s="131">
        <v>1</v>
      </c>
      <c r="Z157" s="138" t="s">
        <v>213</v>
      </c>
      <c r="AA157" s="125" t="s">
        <v>213</v>
      </c>
      <c r="AB157" s="138">
        <v>0</v>
      </c>
      <c r="AC157" s="138">
        <v>0</v>
      </c>
      <c r="AD157" s="138">
        <v>0</v>
      </c>
      <c r="AE157" s="138" t="s">
        <v>634</v>
      </c>
      <c r="AF157" s="139" t="s">
        <v>634</v>
      </c>
    </row>
    <row r="158" spans="1:32" ht="69.599999999999994">
      <c r="A158" s="111">
        <v>157</v>
      </c>
      <c r="B158" s="130" t="s">
        <v>2813</v>
      </c>
      <c r="C158" s="113" t="s">
        <v>4454</v>
      </c>
      <c r="D158" s="114">
        <v>1</v>
      </c>
      <c r="F158" s="131" t="s">
        <v>270</v>
      </c>
      <c r="G158" s="132" t="s">
        <v>268</v>
      </c>
      <c r="H158" s="118"/>
      <c r="I158" s="100" t="s">
        <v>4455</v>
      </c>
      <c r="J158" s="133">
        <v>45658</v>
      </c>
      <c r="K158" s="134" t="s">
        <v>4456</v>
      </c>
      <c r="L158" s="94" t="s">
        <v>4464</v>
      </c>
      <c r="M158" s="131">
        <v>80161501</v>
      </c>
      <c r="N158" s="119" t="s">
        <v>3389</v>
      </c>
      <c r="O158" s="131" t="s">
        <v>1803</v>
      </c>
      <c r="P158" s="131" t="s">
        <v>1803</v>
      </c>
      <c r="Q158" s="131">
        <v>1</v>
      </c>
      <c r="R158" s="135" t="s">
        <v>633</v>
      </c>
      <c r="S158" s="131" t="s">
        <v>2507</v>
      </c>
      <c r="T158" s="131" t="s">
        <v>3116</v>
      </c>
      <c r="U158" s="136">
        <v>6711143</v>
      </c>
      <c r="V158" s="137">
        <v>6291696</v>
      </c>
      <c r="W158" s="131" t="s">
        <v>3118</v>
      </c>
      <c r="X158" s="131" t="s">
        <v>3119</v>
      </c>
      <c r="Y158" s="131">
        <v>1</v>
      </c>
      <c r="Z158" s="138" t="s">
        <v>213</v>
      </c>
      <c r="AA158" s="125" t="s">
        <v>213</v>
      </c>
      <c r="AB158" s="138">
        <v>0</v>
      </c>
      <c r="AC158" s="138">
        <v>0</v>
      </c>
      <c r="AD158" s="138">
        <v>0</v>
      </c>
      <c r="AE158" s="138" t="s">
        <v>634</v>
      </c>
      <c r="AF158" s="139" t="s">
        <v>634</v>
      </c>
    </row>
    <row r="159" spans="1:32" ht="69.599999999999994">
      <c r="A159" s="111">
        <v>158</v>
      </c>
      <c r="B159" s="130" t="s">
        <v>2814</v>
      </c>
      <c r="C159" s="113" t="s">
        <v>4454</v>
      </c>
      <c r="D159" s="114">
        <v>1</v>
      </c>
      <c r="F159" s="131" t="s">
        <v>270</v>
      </c>
      <c r="G159" s="132" t="s">
        <v>268</v>
      </c>
      <c r="H159" s="118"/>
      <c r="I159" s="100" t="s">
        <v>4455</v>
      </c>
      <c r="J159" s="133">
        <v>45658</v>
      </c>
      <c r="K159" s="134" t="s">
        <v>4456</v>
      </c>
      <c r="L159" s="94" t="s">
        <v>4464</v>
      </c>
      <c r="M159" s="131">
        <v>80161501</v>
      </c>
      <c r="N159" s="119" t="s">
        <v>3390</v>
      </c>
      <c r="O159" s="131" t="s">
        <v>1803</v>
      </c>
      <c r="P159" s="131" t="s">
        <v>1803</v>
      </c>
      <c r="Q159" s="131">
        <v>1</v>
      </c>
      <c r="R159" s="135" t="s">
        <v>633</v>
      </c>
      <c r="S159" s="131" t="s">
        <v>2507</v>
      </c>
      <c r="T159" s="131" t="s">
        <v>3116</v>
      </c>
      <c r="U159" s="136">
        <v>6711143</v>
      </c>
      <c r="V159" s="137">
        <v>6291696</v>
      </c>
      <c r="W159" s="131" t="s">
        <v>3118</v>
      </c>
      <c r="X159" s="131" t="s">
        <v>3119</v>
      </c>
      <c r="Y159" s="131">
        <v>1</v>
      </c>
      <c r="Z159" s="138" t="s">
        <v>213</v>
      </c>
      <c r="AA159" s="125" t="s">
        <v>213</v>
      </c>
      <c r="AB159" s="138">
        <v>0</v>
      </c>
      <c r="AC159" s="138">
        <v>0</v>
      </c>
      <c r="AD159" s="138">
        <v>0</v>
      </c>
      <c r="AE159" s="138" t="s">
        <v>634</v>
      </c>
      <c r="AF159" s="139" t="s">
        <v>634</v>
      </c>
    </row>
    <row r="160" spans="1:32" ht="69.599999999999994">
      <c r="A160" s="111">
        <v>159</v>
      </c>
      <c r="B160" s="130" t="s">
        <v>2815</v>
      </c>
      <c r="C160" s="113" t="s">
        <v>4454</v>
      </c>
      <c r="D160" s="114">
        <v>1</v>
      </c>
      <c r="F160" s="131" t="s">
        <v>270</v>
      </c>
      <c r="G160" s="132" t="s">
        <v>268</v>
      </c>
      <c r="H160" s="118"/>
      <c r="I160" s="100" t="s">
        <v>4455</v>
      </c>
      <c r="J160" s="133">
        <v>45658</v>
      </c>
      <c r="K160" s="134" t="s">
        <v>4456</v>
      </c>
      <c r="L160" s="94" t="s">
        <v>4464</v>
      </c>
      <c r="M160" s="131">
        <v>80161501</v>
      </c>
      <c r="N160" s="119" t="s">
        <v>3391</v>
      </c>
      <c r="O160" s="131" t="s">
        <v>1803</v>
      </c>
      <c r="P160" s="131" t="s">
        <v>1803</v>
      </c>
      <c r="Q160" s="131">
        <v>1</v>
      </c>
      <c r="R160" s="135" t="s">
        <v>633</v>
      </c>
      <c r="S160" s="131" t="s">
        <v>2507</v>
      </c>
      <c r="T160" s="131" t="s">
        <v>3116</v>
      </c>
      <c r="U160" s="136">
        <v>11163819</v>
      </c>
      <c r="V160" s="137">
        <v>10466080</v>
      </c>
      <c r="W160" s="131" t="s">
        <v>3118</v>
      </c>
      <c r="X160" s="131" t="s">
        <v>3119</v>
      </c>
      <c r="Y160" s="131">
        <v>1</v>
      </c>
      <c r="Z160" s="138" t="s">
        <v>213</v>
      </c>
      <c r="AA160" s="125" t="s">
        <v>213</v>
      </c>
      <c r="AB160" s="138">
        <v>0</v>
      </c>
      <c r="AC160" s="138">
        <v>0</v>
      </c>
      <c r="AD160" s="138">
        <v>0</v>
      </c>
      <c r="AE160" s="138" t="s">
        <v>634</v>
      </c>
      <c r="AF160" s="139" t="s">
        <v>634</v>
      </c>
    </row>
    <row r="161" spans="1:32" ht="52.2">
      <c r="A161" s="111">
        <v>160</v>
      </c>
      <c r="B161" s="130" t="s">
        <v>2816</v>
      </c>
      <c r="C161" s="113" t="s">
        <v>4454</v>
      </c>
      <c r="D161" s="114">
        <v>1</v>
      </c>
      <c r="F161" s="131" t="s">
        <v>270</v>
      </c>
      <c r="G161" s="132" t="s">
        <v>268</v>
      </c>
      <c r="H161" s="118"/>
      <c r="I161" s="100" t="s">
        <v>4455</v>
      </c>
      <c r="J161" s="133">
        <v>45658</v>
      </c>
      <c r="K161" s="134" t="s">
        <v>4456</v>
      </c>
      <c r="L161" s="94" t="s">
        <v>4464</v>
      </c>
      <c r="M161" s="131">
        <v>80161501</v>
      </c>
      <c r="N161" s="119" t="s">
        <v>3392</v>
      </c>
      <c r="O161" s="131" t="s">
        <v>1803</v>
      </c>
      <c r="P161" s="131" t="s">
        <v>1803</v>
      </c>
      <c r="Q161" s="131">
        <v>1</v>
      </c>
      <c r="R161" s="135" t="s">
        <v>633</v>
      </c>
      <c r="S161" s="131" t="s">
        <v>2507</v>
      </c>
      <c r="T161" s="131" t="s">
        <v>3116</v>
      </c>
      <c r="U161" s="136">
        <v>7790071</v>
      </c>
      <c r="V161" s="137">
        <v>7303191</v>
      </c>
      <c r="W161" s="131" t="s">
        <v>3118</v>
      </c>
      <c r="X161" s="131" t="s">
        <v>3119</v>
      </c>
      <c r="Y161" s="131">
        <v>1</v>
      </c>
      <c r="Z161" s="138" t="s">
        <v>213</v>
      </c>
      <c r="AA161" s="125" t="s">
        <v>213</v>
      </c>
      <c r="AB161" s="138">
        <v>0</v>
      </c>
      <c r="AC161" s="138">
        <v>0</v>
      </c>
      <c r="AD161" s="138">
        <v>0</v>
      </c>
      <c r="AE161" s="138" t="s">
        <v>634</v>
      </c>
      <c r="AF161" s="139" t="s">
        <v>634</v>
      </c>
    </row>
    <row r="162" spans="1:32" ht="69.599999999999994">
      <c r="A162" s="111">
        <v>161</v>
      </c>
      <c r="B162" s="130" t="s">
        <v>2817</v>
      </c>
      <c r="C162" s="113" t="s">
        <v>4454</v>
      </c>
      <c r="D162" s="114">
        <v>1</v>
      </c>
      <c r="F162" s="131" t="s">
        <v>270</v>
      </c>
      <c r="G162" s="132" t="s">
        <v>268</v>
      </c>
      <c r="H162" s="118"/>
      <c r="I162" s="100" t="s">
        <v>4455</v>
      </c>
      <c r="J162" s="133">
        <v>45658</v>
      </c>
      <c r="K162" s="134" t="s">
        <v>4456</v>
      </c>
      <c r="L162" s="94" t="s">
        <v>4464</v>
      </c>
      <c r="M162" s="131">
        <v>80161501</v>
      </c>
      <c r="N162" s="119" t="s">
        <v>3393</v>
      </c>
      <c r="O162" s="131" t="s">
        <v>1803</v>
      </c>
      <c r="P162" s="131" t="s">
        <v>1803</v>
      </c>
      <c r="Q162" s="131">
        <v>1</v>
      </c>
      <c r="R162" s="135" t="s">
        <v>633</v>
      </c>
      <c r="S162" s="131" t="s">
        <v>2507</v>
      </c>
      <c r="T162" s="131" t="s">
        <v>3116</v>
      </c>
      <c r="U162" s="136">
        <v>6711143</v>
      </c>
      <c r="V162" s="137">
        <v>6291696</v>
      </c>
      <c r="W162" s="131" t="s">
        <v>3118</v>
      </c>
      <c r="X162" s="131" t="s">
        <v>3119</v>
      </c>
      <c r="Y162" s="131">
        <v>1</v>
      </c>
      <c r="Z162" s="138" t="s">
        <v>213</v>
      </c>
      <c r="AA162" s="125" t="s">
        <v>213</v>
      </c>
      <c r="AB162" s="138">
        <v>0</v>
      </c>
      <c r="AC162" s="138">
        <v>0</v>
      </c>
      <c r="AD162" s="138">
        <v>0</v>
      </c>
      <c r="AE162" s="138" t="s">
        <v>634</v>
      </c>
      <c r="AF162" s="139" t="s">
        <v>634</v>
      </c>
    </row>
    <row r="163" spans="1:32" ht="52.2">
      <c r="A163" s="111">
        <v>162</v>
      </c>
      <c r="B163" s="130" t="s">
        <v>2818</v>
      </c>
      <c r="C163" s="113" t="s">
        <v>4454</v>
      </c>
      <c r="D163" s="114">
        <v>1</v>
      </c>
      <c r="F163" s="131" t="s">
        <v>270</v>
      </c>
      <c r="G163" s="132" t="s">
        <v>268</v>
      </c>
      <c r="H163" s="118"/>
      <c r="I163" s="100" t="s">
        <v>4455</v>
      </c>
      <c r="J163" s="133">
        <v>45658</v>
      </c>
      <c r="K163" s="134" t="s">
        <v>4456</v>
      </c>
      <c r="L163" s="94" t="s">
        <v>4464</v>
      </c>
      <c r="M163" s="131">
        <v>80161501</v>
      </c>
      <c r="N163" s="119" t="s">
        <v>3394</v>
      </c>
      <c r="O163" s="131" t="s">
        <v>1803</v>
      </c>
      <c r="P163" s="131" t="s">
        <v>1803</v>
      </c>
      <c r="Q163" s="131">
        <v>1</v>
      </c>
      <c r="R163" s="135" t="s">
        <v>633</v>
      </c>
      <c r="S163" s="131" t="s">
        <v>2507</v>
      </c>
      <c r="T163" s="131" t="s">
        <v>3116</v>
      </c>
      <c r="U163" s="136">
        <v>3113815</v>
      </c>
      <c r="V163" s="137">
        <v>2919201</v>
      </c>
      <c r="W163" s="131" t="s">
        <v>3118</v>
      </c>
      <c r="X163" s="131" t="s">
        <v>3119</v>
      </c>
      <c r="Y163" s="131">
        <v>1</v>
      </c>
      <c r="Z163" s="138" t="s">
        <v>213</v>
      </c>
      <c r="AA163" s="125" t="s">
        <v>213</v>
      </c>
      <c r="AB163" s="138">
        <v>0</v>
      </c>
      <c r="AC163" s="138">
        <v>0</v>
      </c>
      <c r="AD163" s="138">
        <v>0</v>
      </c>
      <c r="AE163" s="138" t="s">
        <v>634</v>
      </c>
      <c r="AF163" s="139" t="s">
        <v>634</v>
      </c>
    </row>
    <row r="164" spans="1:32" ht="52.2">
      <c r="A164" s="111">
        <v>163</v>
      </c>
      <c r="B164" s="130" t="s">
        <v>2819</v>
      </c>
      <c r="C164" s="113" t="s">
        <v>4454</v>
      </c>
      <c r="D164" s="114">
        <v>1</v>
      </c>
      <c r="F164" s="131" t="s">
        <v>270</v>
      </c>
      <c r="G164" s="132" t="s">
        <v>268</v>
      </c>
      <c r="H164" s="118"/>
      <c r="I164" s="100" t="s">
        <v>4455</v>
      </c>
      <c r="J164" s="133">
        <v>45658</v>
      </c>
      <c r="K164" s="134" t="s">
        <v>4456</v>
      </c>
      <c r="L164" s="94" t="s">
        <v>4464</v>
      </c>
      <c r="M164" s="131">
        <v>80161501</v>
      </c>
      <c r="N164" s="119" t="s">
        <v>3395</v>
      </c>
      <c r="O164" s="131" t="s">
        <v>1803</v>
      </c>
      <c r="P164" s="131" t="s">
        <v>1803</v>
      </c>
      <c r="Q164" s="131">
        <v>1</v>
      </c>
      <c r="R164" s="135" t="s">
        <v>633</v>
      </c>
      <c r="S164" s="131" t="s">
        <v>2507</v>
      </c>
      <c r="T164" s="131" t="s">
        <v>3116</v>
      </c>
      <c r="U164" s="136">
        <v>8800418</v>
      </c>
      <c r="V164" s="137">
        <v>8250391</v>
      </c>
      <c r="W164" s="131" t="s">
        <v>3118</v>
      </c>
      <c r="X164" s="131" t="s">
        <v>3119</v>
      </c>
      <c r="Y164" s="131">
        <v>1</v>
      </c>
      <c r="Z164" s="138" t="s">
        <v>213</v>
      </c>
      <c r="AA164" s="125" t="s">
        <v>213</v>
      </c>
      <c r="AB164" s="138">
        <v>0</v>
      </c>
      <c r="AC164" s="138">
        <v>0</v>
      </c>
      <c r="AD164" s="138">
        <v>0</v>
      </c>
      <c r="AE164" s="138" t="s">
        <v>634</v>
      </c>
      <c r="AF164" s="139" t="s">
        <v>634</v>
      </c>
    </row>
    <row r="165" spans="1:32" ht="52.2">
      <c r="A165" s="111">
        <v>164</v>
      </c>
      <c r="B165" s="130" t="s">
        <v>2820</v>
      </c>
      <c r="C165" s="113" t="s">
        <v>4454</v>
      </c>
      <c r="D165" s="114">
        <v>1</v>
      </c>
      <c r="F165" s="131" t="s">
        <v>270</v>
      </c>
      <c r="G165" s="132" t="s">
        <v>268</v>
      </c>
      <c r="H165" s="118"/>
      <c r="I165" s="100" t="s">
        <v>4455</v>
      </c>
      <c r="J165" s="133">
        <v>45658</v>
      </c>
      <c r="K165" s="134" t="s">
        <v>4456</v>
      </c>
      <c r="L165" s="94" t="s">
        <v>4464</v>
      </c>
      <c r="M165" s="131">
        <v>80161501</v>
      </c>
      <c r="N165" s="119" t="s">
        <v>3396</v>
      </c>
      <c r="O165" s="131" t="s">
        <v>1803</v>
      </c>
      <c r="P165" s="131" t="s">
        <v>1803</v>
      </c>
      <c r="Q165" s="131">
        <v>1</v>
      </c>
      <c r="R165" s="135" t="s">
        <v>633</v>
      </c>
      <c r="S165" s="131" t="s">
        <v>2507</v>
      </c>
      <c r="T165" s="131" t="s">
        <v>3116</v>
      </c>
      <c r="U165" s="136">
        <v>8800418</v>
      </c>
      <c r="V165" s="137">
        <v>8250391</v>
      </c>
      <c r="W165" s="131" t="s">
        <v>3118</v>
      </c>
      <c r="X165" s="131" t="s">
        <v>3119</v>
      </c>
      <c r="Y165" s="131">
        <v>1</v>
      </c>
      <c r="Z165" s="138" t="s">
        <v>213</v>
      </c>
      <c r="AA165" s="125" t="s">
        <v>213</v>
      </c>
      <c r="AB165" s="138">
        <v>0</v>
      </c>
      <c r="AC165" s="138">
        <v>0</v>
      </c>
      <c r="AD165" s="138">
        <v>0</v>
      </c>
      <c r="AE165" s="138" t="s">
        <v>634</v>
      </c>
      <c r="AF165" s="139" t="s">
        <v>634</v>
      </c>
    </row>
    <row r="166" spans="1:32" ht="52.2">
      <c r="A166" s="111">
        <v>165</v>
      </c>
      <c r="B166" s="130" t="s">
        <v>2821</v>
      </c>
      <c r="C166" s="113" t="s">
        <v>4454</v>
      </c>
      <c r="D166" s="114">
        <v>1</v>
      </c>
      <c r="F166" s="131" t="s">
        <v>270</v>
      </c>
      <c r="G166" s="132" t="s">
        <v>268</v>
      </c>
      <c r="H166" s="118"/>
      <c r="I166" s="100" t="s">
        <v>4455</v>
      </c>
      <c r="J166" s="133">
        <v>45658</v>
      </c>
      <c r="K166" s="134" t="s">
        <v>4456</v>
      </c>
      <c r="L166" s="94" t="s">
        <v>4464</v>
      </c>
      <c r="M166" s="131">
        <v>80161501</v>
      </c>
      <c r="N166" s="119" t="s">
        <v>3397</v>
      </c>
      <c r="O166" s="131" t="s">
        <v>1803</v>
      </c>
      <c r="P166" s="131" t="s">
        <v>1803</v>
      </c>
      <c r="Q166" s="131">
        <v>1</v>
      </c>
      <c r="R166" s="135" t="s">
        <v>633</v>
      </c>
      <c r="S166" s="131" t="s">
        <v>2507</v>
      </c>
      <c r="T166" s="131" t="s">
        <v>3116</v>
      </c>
      <c r="U166" s="136">
        <v>8800418</v>
      </c>
      <c r="V166" s="137">
        <v>8250391</v>
      </c>
      <c r="W166" s="131" t="s">
        <v>3118</v>
      </c>
      <c r="X166" s="131" t="s">
        <v>3119</v>
      </c>
      <c r="Y166" s="131">
        <v>1</v>
      </c>
      <c r="Z166" s="138" t="s">
        <v>213</v>
      </c>
      <c r="AA166" s="125" t="s">
        <v>213</v>
      </c>
      <c r="AB166" s="138">
        <v>0</v>
      </c>
      <c r="AC166" s="138">
        <v>0</v>
      </c>
      <c r="AD166" s="138">
        <v>0</v>
      </c>
      <c r="AE166" s="138" t="s">
        <v>634</v>
      </c>
      <c r="AF166" s="139" t="s">
        <v>634</v>
      </c>
    </row>
    <row r="167" spans="1:32" ht="52.2">
      <c r="A167" s="111">
        <v>166</v>
      </c>
      <c r="B167" s="130" t="s">
        <v>2797</v>
      </c>
      <c r="C167" s="113" t="s">
        <v>4454</v>
      </c>
      <c r="D167" s="114">
        <v>1</v>
      </c>
      <c r="F167" s="131" t="s">
        <v>270</v>
      </c>
      <c r="G167" s="132" t="s">
        <v>268</v>
      </c>
      <c r="H167" s="118"/>
      <c r="I167" s="100" t="s">
        <v>4455</v>
      </c>
      <c r="J167" s="133">
        <v>45658</v>
      </c>
      <c r="K167" s="134" t="s">
        <v>4456</v>
      </c>
      <c r="L167" s="94" t="s">
        <v>4464</v>
      </c>
      <c r="M167" s="131">
        <v>80161501</v>
      </c>
      <c r="N167" s="119" t="s">
        <v>3398</v>
      </c>
      <c r="O167" s="131" t="s">
        <v>1803</v>
      </c>
      <c r="P167" s="131" t="s">
        <v>1803</v>
      </c>
      <c r="Q167" s="131">
        <v>1</v>
      </c>
      <c r="R167" s="135" t="s">
        <v>633</v>
      </c>
      <c r="S167" s="131" t="s">
        <v>2507</v>
      </c>
      <c r="T167" s="131" t="s">
        <v>3116</v>
      </c>
      <c r="U167" s="136">
        <v>3642110</v>
      </c>
      <c r="V167" s="137">
        <v>3414478</v>
      </c>
      <c r="W167" s="131" t="s">
        <v>3118</v>
      </c>
      <c r="X167" s="131" t="s">
        <v>3119</v>
      </c>
      <c r="Y167" s="131">
        <v>1</v>
      </c>
      <c r="Z167" s="138" t="s">
        <v>213</v>
      </c>
      <c r="AA167" s="125" t="s">
        <v>213</v>
      </c>
      <c r="AB167" s="138">
        <v>0</v>
      </c>
      <c r="AC167" s="138">
        <v>0</v>
      </c>
      <c r="AD167" s="138">
        <v>0</v>
      </c>
      <c r="AE167" s="138" t="s">
        <v>634</v>
      </c>
      <c r="AF167" s="139" t="s">
        <v>634</v>
      </c>
    </row>
    <row r="168" spans="1:32" ht="69.599999999999994">
      <c r="A168" s="111">
        <v>167</v>
      </c>
      <c r="B168" s="130" t="s">
        <v>2932</v>
      </c>
      <c r="C168" s="113" t="s">
        <v>4454</v>
      </c>
      <c r="D168" s="114">
        <v>1</v>
      </c>
      <c r="F168" s="131" t="s">
        <v>270</v>
      </c>
      <c r="G168" s="132" t="s">
        <v>268</v>
      </c>
      <c r="H168" s="118"/>
      <c r="I168" s="100" t="s">
        <v>4455</v>
      </c>
      <c r="J168" s="133">
        <v>45658</v>
      </c>
      <c r="K168" s="134" t="s">
        <v>4456</v>
      </c>
      <c r="L168" s="94" t="s">
        <v>4464</v>
      </c>
      <c r="M168" s="131">
        <v>80161501</v>
      </c>
      <c r="N168" s="119" t="s">
        <v>3399</v>
      </c>
      <c r="O168" s="131" t="s">
        <v>1803</v>
      </c>
      <c r="P168" s="131" t="s">
        <v>1803</v>
      </c>
      <c r="Q168" s="131">
        <v>1</v>
      </c>
      <c r="R168" s="135" t="s">
        <v>633</v>
      </c>
      <c r="S168" s="131" t="s">
        <v>2507</v>
      </c>
      <c r="T168" s="131" t="s">
        <v>3116</v>
      </c>
      <c r="U168" s="136">
        <v>11498733</v>
      </c>
      <c r="V168" s="137">
        <v>10780062</v>
      </c>
      <c r="W168" s="131" t="s">
        <v>3118</v>
      </c>
      <c r="X168" s="131" t="s">
        <v>3119</v>
      </c>
      <c r="Y168" s="131">
        <v>1</v>
      </c>
      <c r="Z168" s="138" t="s">
        <v>213</v>
      </c>
      <c r="AA168" s="125" t="s">
        <v>213</v>
      </c>
      <c r="AB168" s="138">
        <v>0</v>
      </c>
      <c r="AC168" s="138">
        <v>0</v>
      </c>
      <c r="AD168" s="138">
        <v>0</v>
      </c>
      <c r="AE168" s="138" t="s">
        <v>634</v>
      </c>
      <c r="AF168" s="139" t="s">
        <v>634</v>
      </c>
    </row>
    <row r="169" spans="1:32" ht="87">
      <c r="A169" s="111">
        <v>168</v>
      </c>
      <c r="B169" s="130" t="s">
        <v>2822</v>
      </c>
      <c r="C169" s="113" t="s">
        <v>4454</v>
      </c>
      <c r="D169" s="114">
        <v>1</v>
      </c>
      <c r="F169" s="131" t="s">
        <v>270</v>
      </c>
      <c r="G169" s="132" t="s">
        <v>268</v>
      </c>
      <c r="H169" s="118"/>
      <c r="I169" s="100" t="s">
        <v>4455</v>
      </c>
      <c r="J169" s="133">
        <v>45658</v>
      </c>
      <c r="K169" s="134" t="s">
        <v>4456</v>
      </c>
      <c r="L169" s="94" t="s">
        <v>4464</v>
      </c>
      <c r="M169" s="131">
        <v>80161501</v>
      </c>
      <c r="N169" s="119" t="s">
        <v>3400</v>
      </c>
      <c r="O169" s="131" t="s">
        <v>1803</v>
      </c>
      <c r="P169" s="131" t="s">
        <v>1803</v>
      </c>
      <c r="Q169" s="131">
        <v>1</v>
      </c>
      <c r="R169" s="135" t="s">
        <v>633</v>
      </c>
      <c r="S169" s="131" t="s">
        <v>2507</v>
      </c>
      <c r="T169" s="131" t="s">
        <v>3116</v>
      </c>
      <c r="U169" s="136">
        <v>11498733</v>
      </c>
      <c r="V169" s="137">
        <v>10780062</v>
      </c>
      <c r="W169" s="131" t="s">
        <v>3118</v>
      </c>
      <c r="X169" s="131" t="s">
        <v>3119</v>
      </c>
      <c r="Y169" s="131">
        <v>1</v>
      </c>
      <c r="Z169" s="138" t="s">
        <v>213</v>
      </c>
      <c r="AA169" s="125" t="s">
        <v>213</v>
      </c>
      <c r="AB169" s="138">
        <v>0</v>
      </c>
      <c r="AC169" s="138">
        <v>0</v>
      </c>
      <c r="AD169" s="138">
        <v>0</v>
      </c>
      <c r="AE169" s="138" t="s">
        <v>634</v>
      </c>
      <c r="AF169" s="139" t="s">
        <v>634</v>
      </c>
    </row>
    <row r="170" spans="1:32" ht="52.2">
      <c r="A170" s="111">
        <v>169</v>
      </c>
      <c r="B170" s="130" t="s">
        <v>2823</v>
      </c>
      <c r="C170" s="113" t="s">
        <v>4454</v>
      </c>
      <c r="D170" s="114">
        <v>1</v>
      </c>
      <c r="F170" s="131" t="s">
        <v>270</v>
      </c>
      <c r="G170" s="132" t="s">
        <v>268</v>
      </c>
      <c r="H170" s="118"/>
      <c r="I170" s="100" t="s">
        <v>4455</v>
      </c>
      <c r="J170" s="133">
        <v>45658</v>
      </c>
      <c r="K170" s="134" t="s">
        <v>4456</v>
      </c>
      <c r="L170" s="94" t="s">
        <v>4464</v>
      </c>
      <c r="M170" s="131">
        <v>80161501</v>
      </c>
      <c r="N170" s="119" t="s">
        <v>3401</v>
      </c>
      <c r="O170" s="131" t="s">
        <v>1803</v>
      </c>
      <c r="P170" s="131" t="s">
        <v>1803</v>
      </c>
      <c r="Q170" s="131">
        <v>1</v>
      </c>
      <c r="R170" s="135" t="s">
        <v>633</v>
      </c>
      <c r="S170" s="131" t="s">
        <v>2507</v>
      </c>
      <c r="T170" s="131" t="s">
        <v>3116</v>
      </c>
      <c r="U170" s="136">
        <v>3428867</v>
      </c>
      <c r="V170" s="137">
        <v>3214562</v>
      </c>
      <c r="W170" s="131" t="s">
        <v>3118</v>
      </c>
      <c r="X170" s="131" t="s">
        <v>3119</v>
      </c>
      <c r="Y170" s="131">
        <v>1</v>
      </c>
      <c r="Z170" s="138" t="s">
        <v>213</v>
      </c>
      <c r="AA170" s="125" t="s">
        <v>213</v>
      </c>
      <c r="AB170" s="138">
        <v>0</v>
      </c>
      <c r="AC170" s="138">
        <v>0</v>
      </c>
      <c r="AD170" s="138">
        <v>0</v>
      </c>
      <c r="AE170" s="138" t="s">
        <v>634</v>
      </c>
      <c r="AF170" s="139" t="s">
        <v>634</v>
      </c>
    </row>
    <row r="171" spans="1:32" ht="52.2">
      <c r="A171" s="111">
        <v>170</v>
      </c>
      <c r="B171" s="130" t="s">
        <v>2824</v>
      </c>
      <c r="C171" s="113" t="s">
        <v>4454</v>
      </c>
      <c r="D171" s="114">
        <v>1</v>
      </c>
      <c r="F171" s="131" t="s">
        <v>270</v>
      </c>
      <c r="G171" s="132" t="s">
        <v>268</v>
      </c>
      <c r="H171" s="118"/>
      <c r="I171" s="100" t="s">
        <v>4455</v>
      </c>
      <c r="J171" s="133">
        <v>45658</v>
      </c>
      <c r="K171" s="134" t="s">
        <v>4456</v>
      </c>
      <c r="L171" s="94" t="s">
        <v>4464</v>
      </c>
      <c r="M171" s="131">
        <v>80161501</v>
      </c>
      <c r="N171" s="119" t="s">
        <v>3402</v>
      </c>
      <c r="O171" s="131" t="s">
        <v>1803</v>
      </c>
      <c r="P171" s="131" t="s">
        <v>1803</v>
      </c>
      <c r="Q171" s="131">
        <v>1</v>
      </c>
      <c r="R171" s="135" t="s">
        <v>633</v>
      </c>
      <c r="S171" s="131" t="s">
        <v>2507</v>
      </c>
      <c r="T171" s="131" t="s">
        <v>3116</v>
      </c>
      <c r="U171" s="136">
        <v>10149802</v>
      </c>
      <c r="V171" s="137">
        <v>9515439</v>
      </c>
      <c r="W171" s="131" t="s">
        <v>3118</v>
      </c>
      <c r="X171" s="131" t="s">
        <v>3119</v>
      </c>
      <c r="Y171" s="131">
        <v>1</v>
      </c>
      <c r="Z171" s="138" t="s">
        <v>213</v>
      </c>
      <c r="AA171" s="125" t="s">
        <v>213</v>
      </c>
      <c r="AB171" s="138">
        <v>0</v>
      </c>
      <c r="AC171" s="138">
        <v>0</v>
      </c>
      <c r="AD171" s="138">
        <v>0</v>
      </c>
      <c r="AE171" s="138" t="s">
        <v>634</v>
      </c>
      <c r="AF171" s="139" t="s">
        <v>634</v>
      </c>
    </row>
    <row r="172" spans="1:32" ht="87">
      <c r="A172" s="111">
        <v>171</v>
      </c>
      <c r="B172" s="130" t="s">
        <v>2825</v>
      </c>
      <c r="C172" s="113" t="s">
        <v>4454</v>
      </c>
      <c r="D172" s="114">
        <v>1</v>
      </c>
      <c r="F172" s="131" t="s">
        <v>270</v>
      </c>
      <c r="G172" s="132" t="s">
        <v>268</v>
      </c>
      <c r="H172" s="118"/>
      <c r="I172" s="100" t="s">
        <v>4455</v>
      </c>
      <c r="J172" s="133">
        <v>45658</v>
      </c>
      <c r="K172" s="134" t="s">
        <v>4456</v>
      </c>
      <c r="L172" s="94" t="s">
        <v>4464</v>
      </c>
      <c r="M172" s="131">
        <v>80161501</v>
      </c>
      <c r="N172" s="119" t="s">
        <v>3403</v>
      </c>
      <c r="O172" s="131" t="s">
        <v>1803</v>
      </c>
      <c r="P172" s="131" t="s">
        <v>1803</v>
      </c>
      <c r="Q172" s="131">
        <v>1</v>
      </c>
      <c r="R172" s="135" t="s">
        <v>633</v>
      </c>
      <c r="S172" s="131" t="s">
        <v>2507</v>
      </c>
      <c r="T172" s="131" t="s">
        <v>3116</v>
      </c>
      <c r="U172" s="136">
        <v>11498733</v>
      </c>
      <c r="V172" s="137">
        <v>10780062</v>
      </c>
      <c r="W172" s="131" t="s">
        <v>3118</v>
      </c>
      <c r="X172" s="131" t="s">
        <v>3119</v>
      </c>
      <c r="Y172" s="131">
        <v>1</v>
      </c>
      <c r="Z172" s="138" t="s">
        <v>213</v>
      </c>
      <c r="AA172" s="125" t="s">
        <v>213</v>
      </c>
      <c r="AB172" s="138">
        <v>0</v>
      </c>
      <c r="AC172" s="138">
        <v>0</v>
      </c>
      <c r="AD172" s="138">
        <v>0</v>
      </c>
      <c r="AE172" s="138" t="s">
        <v>634</v>
      </c>
      <c r="AF172" s="139" t="s">
        <v>634</v>
      </c>
    </row>
    <row r="173" spans="1:32" ht="87">
      <c r="A173" s="111">
        <v>172</v>
      </c>
      <c r="B173" s="130" t="s">
        <v>2826</v>
      </c>
      <c r="C173" s="113" t="s">
        <v>4454</v>
      </c>
      <c r="D173" s="114">
        <v>1</v>
      </c>
      <c r="F173" s="131" t="s">
        <v>270</v>
      </c>
      <c r="G173" s="132" t="s">
        <v>268</v>
      </c>
      <c r="H173" s="118"/>
      <c r="I173" s="100" t="s">
        <v>4455</v>
      </c>
      <c r="J173" s="133">
        <v>45658</v>
      </c>
      <c r="K173" s="134" t="s">
        <v>4456</v>
      </c>
      <c r="L173" s="94" t="s">
        <v>4464</v>
      </c>
      <c r="M173" s="131">
        <v>80161501</v>
      </c>
      <c r="N173" s="119" t="s">
        <v>3404</v>
      </c>
      <c r="O173" s="131" t="s">
        <v>1803</v>
      </c>
      <c r="P173" s="131" t="s">
        <v>1803</v>
      </c>
      <c r="Q173" s="131">
        <v>1</v>
      </c>
      <c r="R173" s="135" t="s">
        <v>633</v>
      </c>
      <c r="S173" s="131" t="s">
        <v>2507</v>
      </c>
      <c r="T173" s="131" t="s">
        <v>3116</v>
      </c>
      <c r="U173" s="136">
        <v>11498733</v>
      </c>
      <c r="V173" s="137">
        <v>10780062</v>
      </c>
      <c r="W173" s="131" t="s">
        <v>3118</v>
      </c>
      <c r="X173" s="131" t="s">
        <v>3119</v>
      </c>
      <c r="Y173" s="131">
        <v>1</v>
      </c>
      <c r="Z173" s="138" t="s">
        <v>213</v>
      </c>
      <c r="AA173" s="125" t="s">
        <v>213</v>
      </c>
      <c r="AB173" s="138">
        <v>0</v>
      </c>
      <c r="AC173" s="138">
        <v>0</v>
      </c>
      <c r="AD173" s="138">
        <v>0</v>
      </c>
      <c r="AE173" s="138" t="s">
        <v>634</v>
      </c>
      <c r="AF173" s="139" t="s">
        <v>634</v>
      </c>
    </row>
    <row r="174" spans="1:32" ht="69.599999999999994">
      <c r="A174" s="111">
        <v>173</v>
      </c>
      <c r="B174" s="130" t="s">
        <v>2827</v>
      </c>
      <c r="C174" s="113" t="s">
        <v>4454</v>
      </c>
      <c r="D174" s="114">
        <v>1</v>
      </c>
      <c r="F174" s="131" t="s">
        <v>270</v>
      </c>
      <c r="G174" s="132" t="s">
        <v>268</v>
      </c>
      <c r="H174" s="118"/>
      <c r="I174" s="100" t="s">
        <v>4455</v>
      </c>
      <c r="J174" s="133">
        <v>45658</v>
      </c>
      <c r="K174" s="134" t="s">
        <v>4456</v>
      </c>
      <c r="L174" s="94" t="s">
        <v>4464</v>
      </c>
      <c r="M174" s="131">
        <v>80161501</v>
      </c>
      <c r="N174" s="119" t="s">
        <v>3405</v>
      </c>
      <c r="O174" s="131" t="s">
        <v>1803</v>
      </c>
      <c r="P174" s="131" t="s">
        <v>1803</v>
      </c>
      <c r="Q174" s="131">
        <v>1</v>
      </c>
      <c r="R174" s="135" t="s">
        <v>633</v>
      </c>
      <c r="S174" s="131" t="s">
        <v>2507</v>
      </c>
      <c r="T174" s="131" t="s">
        <v>3116</v>
      </c>
      <c r="U174" s="136">
        <v>12266667</v>
      </c>
      <c r="V174" s="137">
        <v>11500000</v>
      </c>
      <c r="W174" s="131" t="s">
        <v>3118</v>
      </c>
      <c r="X174" s="131" t="s">
        <v>3119</v>
      </c>
      <c r="Y174" s="131">
        <v>1</v>
      </c>
      <c r="Z174" s="138" t="s">
        <v>213</v>
      </c>
      <c r="AA174" s="125" t="s">
        <v>213</v>
      </c>
      <c r="AB174" s="138">
        <v>0</v>
      </c>
      <c r="AC174" s="138">
        <v>0</v>
      </c>
      <c r="AD174" s="138">
        <v>0</v>
      </c>
      <c r="AE174" s="138" t="s">
        <v>634</v>
      </c>
      <c r="AF174" s="139" t="s">
        <v>634</v>
      </c>
    </row>
    <row r="175" spans="1:32" ht="69.599999999999994">
      <c r="A175" s="111">
        <v>174</v>
      </c>
      <c r="B175" s="130" t="s">
        <v>2828</v>
      </c>
      <c r="C175" s="113" t="s">
        <v>4454</v>
      </c>
      <c r="D175" s="114">
        <v>1</v>
      </c>
      <c r="F175" s="131" t="s">
        <v>270</v>
      </c>
      <c r="G175" s="132" t="s">
        <v>268</v>
      </c>
      <c r="H175" s="118"/>
      <c r="I175" s="100" t="s">
        <v>4455</v>
      </c>
      <c r="J175" s="133">
        <v>45658</v>
      </c>
      <c r="K175" s="134" t="s">
        <v>4456</v>
      </c>
      <c r="L175" s="94" t="s">
        <v>4464</v>
      </c>
      <c r="M175" s="131">
        <v>80161501</v>
      </c>
      <c r="N175" s="119" t="s">
        <v>3406</v>
      </c>
      <c r="O175" s="131" t="s">
        <v>1803</v>
      </c>
      <c r="P175" s="131" t="s">
        <v>1803</v>
      </c>
      <c r="Q175" s="131">
        <v>1</v>
      </c>
      <c r="R175" s="135" t="s">
        <v>633</v>
      </c>
      <c r="S175" s="131" t="s">
        <v>2507</v>
      </c>
      <c r="T175" s="131" t="s">
        <v>3116</v>
      </c>
      <c r="U175" s="136">
        <v>9813334</v>
      </c>
      <c r="V175" s="137">
        <v>9200000</v>
      </c>
      <c r="W175" s="131" t="s">
        <v>3118</v>
      </c>
      <c r="X175" s="131" t="s">
        <v>3119</v>
      </c>
      <c r="Y175" s="131">
        <v>1</v>
      </c>
      <c r="Z175" s="138" t="s">
        <v>213</v>
      </c>
      <c r="AA175" s="125" t="s">
        <v>213</v>
      </c>
      <c r="AB175" s="138">
        <v>0</v>
      </c>
      <c r="AC175" s="138">
        <v>0</v>
      </c>
      <c r="AD175" s="138">
        <v>0</v>
      </c>
      <c r="AE175" s="138" t="s">
        <v>634</v>
      </c>
      <c r="AF175" s="139" t="s">
        <v>634</v>
      </c>
    </row>
    <row r="176" spans="1:32" ht="69.599999999999994">
      <c r="A176" s="111">
        <v>175</v>
      </c>
      <c r="B176" s="130" t="s">
        <v>2829</v>
      </c>
      <c r="C176" s="113" t="s">
        <v>4454</v>
      </c>
      <c r="D176" s="114">
        <v>1</v>
      </c>
      <c r="F176" s="131" t="s">
        <v>270</v>
      </c>
      <c r="G176" s="132" t="s">
        <v>268</v>
      </c>
      <c r="H176" s="118"/>
      <c r="I176" s="100" t="s">
        <v>4455</v>
      </c>
      <c r="J176" s="133">
        <v>45658</v>
      </c>
      <c r="K176" s="134" t="s">
        <v>4456</v>
      </c>
      <c r="L176" s="94" t="s">
        <v>4464</v>
      </c>
      <c r="M176" s="131">
        <v>80161501</v>
      </c>
      <c r="N176" s="119" t="s">
        <v>3407</v>
      </c>
      <c r="O176" s="131" t="s">
        <v>1803</v>
      </c>
      <c r="P176" s="131" t="s">
        <v>1803</v>
      </c>
      <c r="Q176" s="131">
        <v>1</v>
      </c>
      <c r="R176" s="135" t="s">
        <v>633</v>
      </c>
      <c r="S176" s="131" t="s">
        <v>2507</v>
      </c>
      <c r="T176" s="131" t="s">
        <v>3116</v>
      </c>
      <c r="U176" s="136">
        <v>3381334</v>
      </c>
      <c r="V176" s="137">
        <v>3170000</v>
      </c>
      <c r="W176" s="131" t="s">
        <v>3118</v>
      </c>
      <c r="X176" s="131" t="s">
        <v>3119</v>
      </c>
      <c r="Y176" s="131">
        <v>1</v>
      </c>
      <c r="Z176" s="138" t="s">
        <v>213</v>
      </c>
      <c r="AA176" s="125" t="s">
        <v>213</v>
      </c>
      <c r="AB176" s="138">
        <v>0</v>
      </c>
      <c r="AC176" s="138">
        <v>0</v>
      </c>
      <c r="AD176" s="138">
        <v>0</v>
      </c>
      <c r="AE176" s="138" t="s">
        <v>634</v>
      </c>
      <c r="AF176" s="139" t="s">
        <v>634</v>
      </c>
    </row>
    <row r="177" spans="1:32" ht="69.599999999999994">
      <c r="A177" s="111">
        <v>176</v>
      </c>
      <c r="B177" s="130" t="s">
        <v>2830</v>
      </c>
      <c r="C177" s="113" t="s">
        <v>4454</v>
      </c>
      <c r="D177" s="114">
        <v>1</v>
      </c>
      <c r="F177" s="131" t="s">
        <v>270</v>
      </c>
      <c r="G177" s="132" t="s">
        <v>268</v>
      </c>
      <c r="H177" s="118"/>
      <c r="I177" s="100" t="s">
        <v>4455</v>
      </c>
      <c r="J177" s="133">
        <v>45658</v>
      </c>
      <c r="K177" s="134" t="s">
        <v>4456</v>
      </c>
      <c r="L177" s="94" t="s">
        <v>4464</v>
      </c>
      <c r="M177" s="131">
        <v>80161501</v>
      </c>
      <c r="N177" s="119" t="s">
        <v>3408</v>
      </c>
      <c r="O177" s="131" t="s">
        <v>1803</v>
      </c>
      <c r="P177" s="131" t="s">
        <v>1803</v>
      </c>
      <c r="Q177" s="131">
        <v>1</v>
      </c>
      <c r="R177" s="135" t="s">
        <v>633</v>
      </c>
      <c r="S177" s="131" t="s">
        <v>2507</v>
      </c>
      <c r="T177" s="131" t="s">
        <v>3116</v>
      </c>
      <c r="U177" s="136">
        <v>10837334</v>
      </c>
      <c r="V177" s="137">
        <v>10160000</v>
      </c>
      <c r="W177" s="131" t="s">
        <v>3118</v>
      </c>
      <c r="X177" s="131" t="s">
        <v>3119</v>
      </c>
      <c r="Y177" s="131">
        <v>1</v>
      </c>
      <c r="Z177" s="138" t="s">
        <v>213</v>
      </c>
      <c r="AA177" s="125" t="s">
        <v>213</v>
      </c>
      <c r="AB177" s="138">
        <v>0</v>
      </c>
      <c r="AC177" s="138">
        <v>0</v>
      </c>
      <c r="AD177" s="138">
        <v>0</v>
      </c>
      <c r="AE177" s="138" t="s">
        <v>634</v>
      </c>
      <c r="AF177" s="139" t="s">
        <v>634</v>
      </c>
    </row>
    <row r="178" spans="1:32" ht="52.2">
      <c r="A178" s="111">
        <v>177</v>
      </c>
      <c r="B178" s="130" t="s">
        <v>2798</v>
      </c>
      <c r="C178" s="113" t="s">
        <v>4454</v>
      </c>
      <c r="D178" s="114">
        <v>1</v>
      </c>
      <c r="F178" s="131" t="s">
        <v>270</v>
      </c>
      <c r="G178" s="132" t="s">
        <v>268</v>
      </c>
      <c r="H178" s="118"/>
      <c r="I178" s="100" t="s">
        <v>4455</v>
      </c>
      <c r="J178" s="133">
        <v>45658</v>
      </c>
      <c r="K178" s="134" t="s">
        <v>4456</v>
      </c>
      <c r="L178" s="94" t="s">
        <v>4464</v>
      </c>
      <c r="M178" s="131">
        <v>80161501</v>
      </c>
      <c r="N178" s="119" t="s">
        <v>3409</v>
      </c>
      <c r="O178" s="131" t="s">
        <v>1803</v>
      </c>
      <c r="P178" s="131" t="s">
        <v>1803</v>
      </c>
      <c r="Q178" s="131">
        <v>1</v>
      </c>
      <c r="R178" s="135" t="s">
        <v>633</v>
      </c>
      <c r="S178" s="131" t="s">
        <v>2507</v>
      </c>
      <c r="T178" s="131" t="s">
        <v>3116</v>
      </c>
      <c r="U178" s="136">
        <v>10149802</v>
      </c>
      <c r="V178" s="137">
        <v>9515439</v>
      </c>
      <c r="W178" s="131" t="s">
        <v>3118</v>
      </c>
      <c r="X178" s="131" t="s">
        <v>3119</v>
      </c>
      <c r="Y178" s="131">
        <v>1</v>
      </c>
      <c r="Z178" s="138" t="s">
        <v>213</v>
      </c>
      <c r="AA178" s="125" t="s">
        <v>213</v>
      </c>
      <c r="AB178" s="138">
        <v>0</v>
      </c>
      <c r="AC178" s="138">
        <v>0</v>
      </c>
      <c r="AD178" s="138">
        <v>0</v>
      </c>
      <c r="AE178" s="138" t="s">
        <v>634</v>
      </c>
      <c r="AF178" s="139" t="s">
        <v>634</v>
      </c>
    </row>
    <row r="179" spans="1:32" ht="69.599999999999994">
      <c r="A179" s="111">
        <v>178</v>
      </c>
      <c r="B179" s="130" t="s">
        <v>2933</v>
      </c>
      <c r="C179" s="113" t="s">
        <v>4454</v>
      </c>
      <c r="D179" s="114">
        <v>1</v>
      </c>
      <c r="F179" s="131" t="s">
        <v>270</v>
      </c>
      <c r="G179" s="132" t="s">
        <v>268</v>
      </c>
      <c r="H179" s="118"/>
      <c r="I179" s="100" t="s">
        <v>4455</v>
      </c>
      <c r="J179" s="133">
        <v>45658</v>
      </c>
      <c r="K179" s="134" t="s">
        <v>4456</v>
      </c>
      <c r="L179" s="94" t="s">
        <v>4464</v>
      </c>
      <c r="M179" s="131">
        <v>80161501</v>
      </c>
      <c r="N179" s="119" t="s">
        <v>3410</v>
      </c>
      <c r="O179" s="131" t="s">
        <v>1803</v>
      </c>
      <c r="P179" s="131" t="s">
        <v>1803</v>
      </c>
      <c r="Q179" s="131">
        <v>1</v>
      </c>
      <c r="R179" s="135" t="s">
        <v>633</v>
      </c>
      <c r="S179" s="131" t="s">
        <v>2507</v>
      </c>
      <c r="T179" s="131" t="s">
        <v>3116</v>
      </c>
      <c r="U179" s="136">
        <v>10837334</v>
      </c>
      <c r="V179" s="137">
        <v>10160000</v>
      </c>
      <c r="W179" s="131" t="s">
        <v>3118</v>
      </c>
      <c r="X179" s="131" t="s">
        <v>3119</v>
      </c>
      <c r="Y179" s="131">
        <v>1</v>
      </c>
      <c r="Z179" s="138" t="s">
        <v>213</v>
      </c>
      <c r="AA179" s="125" t="s">
        <v>213</v>
      </c>
      <c r="AB179" s="138">
        <v>0</v>
      </c>
      <c r="AC179" s="138">
        <v>0</v>
      </c>
      <c r="AD179" s="138">
        <v>0</v>
      </c>
      <c r="AE179" s="138" t="s">
        <v>634</v>
      </c>
      <c r="AF179" s="139" t="s">
        <v>634</v>
      </c>
    </row>
    <row r="180" spans="1:32" ht="69.599999999999994">
      <c r="A180" s="111">
        <v>179</v>
      </c>
      <c r="B180" s="130" t="s">
        <v>2831</v>
      </c>
      <c r="C180" s="113" t="s">
        <v>4454</v>
      </c>
      <c r="D180" s="114">
        <v>1</v>
      </c>
      <c r="F180" s="131" t="s">
        <v>270</v>
      </c>
      <c r="G180" s="132" t="s">
        <v>268</v>
      </c>
      <c r="H180" s="118"/>
      <c r="I180" s="100" t="s">
        <v>4455</v>
      </c>
      <c r="J180" s="133">
        <v>45658</v>
      </c>
      <c r="K180" s="134" t="s">
        <v>4456</v>
      </c>
      <c r="L180" s="94" t="s">
        <v>4464</v>
      </c>
      <c r="M180" s="131">
        <v>80161501</v>
      </c>
      <c r="N180" s="119" t="s">
        <v>3411</v>
      </c>
      <c r="O180" s="131" t="s">
        <v>1803</v>
      </c>
      <c r="P180" s="131" t="s">
        <v>1803</v>
      </c>
      <c r="Q180" s="131">
        <v>1</v>
      </c>
      <c r="R180" s="135" t="s">
        <v>633</v>
      </c>
      <c r="S180" s="131" t="s">
        <v>2507</v>
      </c>
      <c r="T180" s="131" t="s">
        <v>3116</v>
      </c>
      <c r="U180" s="136">
        <v>3381334</v>
      </c>
      <c r="V180" s="137">
        <v>3170000</v>
      </c>
      <c r="W180" s="131" t="s">
        <v>3118</v>
      </c>
      <c r="X180" s="131" t="s">
        <v>3119</v>
      </c>
      <c r="Y180" s="131">
        <v>1</v>
      </c>
      <c r="Z180" s="138" t="s">
        <v>213</v>
      </c>
      <c r="AA180" s="125" t="s">
        <v>213</v>
      </c>
      <c r="AB180" s="138">
        <v>0</v>
      </c>
      <c r="AC180" s="138">
        <v>0</v>
      </c>
      <c r="AD180" s="138">
        <v>0</v>
      </c>
      <c r="AE180" s="138" t="s">
        <v>634</v>
      </c>
      <c r="AF180" s="139" t="s">
        <v>634</v>
      </c>
    </row>
    <row r="181" spans="1:32" ht="52.2">
      <c r="A181" s="111">
        <v>180</v>
      </c>
      <c r="B181" s="130" t="s">
        <v>2832</v>
      </c>
      <c r="C181" s="113" t="s">
        <v>4454</v>
      </c>
      <c r="D181" s="114">
        <v>1</v>
      </c>
      <c r="F181" s="131" t="s">
        <v>270</v>
      </c>
      <c r="G181" s="132" t="s">
        <v>268</v>
      </c>
      <c r="H181" s="118"/>
      <c r="I181" s="100" t="s">
        <v>4455</v>
      </c>
      <c r="J181" s="133">
        <v>45658</v>
      </c>
      <c r="K181" s="134" t="s">
        <v>4456</v>
      </c>
      <c r="L181" s="94" t="s">
        <v>4464</v>
      </c>
      <c r="M181" s="131">
        <v>80161501</v>
      </c>
      <c r="N181" s="119" t="s">
        <v>3412</v>
      </c>
      <c r="O181" s="131" t="s">
        <v>1803</v>
      </c>
      <c r="P181" s="131" t="s">
        <v>1803</v>
      </c>
      <c r="Q181" s="131">
        <v>1</v>
      </c>
      <c r="R181" s="135" t="s">
        <v>633</v>
      </c>
      <c r="S181" s="131" t="s">
        <v>2507</v>
      </c>
      <c r="T181" s="131" t="s">
        <v>3116</v>
      </c>
      <c r="U181" s="136">
        <v>4074667</v>
      </c>
      <c r="V181" s="137">
        <v>3820000</v>
      </c>
      <c r="W181" s="131" t="s">
        <v>3118</v>
      </c>
      <c r="X181" s="131" t="s">
        <v>3119</v>
      </c>
      <c r="Y181" s="131">
        <v>1</v>
      </c>
      <c r="Z181" s="138" t="s">
        <v>213</v>
      </c>
      <c r="AA181" s="125" t="s">
        <v>213</v>
      </c>
      <c r="AB181" s="138">
        <v>0</v>
      </c>
      <c r="AC181" s="138">
        <v>0</v>
      </c>
      <c r="AD181" s="138">
        <v>0</v>
      </c>
      <c r="AE181" s="138" t="s">
        <v>634</v>
      </c>
      <c r="AF181" s="139" t="s">
        <v>634</v>
      </c>
    </row>
    <row r="182" spans="1:32" ht="52.2">
      <c r="A182" s="111">
        <v>181</v>
      </c>
      <c r="B182" s="130" t="s">
        <v>2833</v>
      </c>
      <c r="C182" s="113" t="s">
        <v>4454</v>
      </c>
      <c r="D182" s="114">
        <v>1</v>
      </c>
      <c r="F182" s="131" t="s">
        <v>270</v>
      </c>
      <c r="G182" s="132" t="s">
        <v>268</v>
      </c>
      <c r="H182" s="118"/>
      <c r="I182" s="100" t="s">
        <v>4455</v>
      </c>
      <c r="J182" s="133">
        <v>45658</v>
      </c>
      <c r="K182" s="134" t="s">
        <v>4456</v>
      </c>
      <c r="L182" s="94" t="s">
        <v>4464</v>
      </c>
      <c r="M182" s="131">
        <v>80161501</v>
      </c>
      <c r="N182" s="119" t="s">
        <v>3413</v>
      </c>
      <c r="O182" s="131" t="s">
        <v>1803</v>
      </c>
      <c r="P182" s="131" t="s">
        <v>1803</v>
      </c>
      <c r="Q182" s="131">
        <v>1</v>
      </c>
      <c r="R182" s="135" t="s">
        <v>633</v>
      </c>
      <c r="S182" s="131" t="s">
        <v>2507</v>
      </c>
      <c r="T182" s="131" t="s">
        <v>3116</v>
      </c>
      <c r="U182" s="136">
        <v>13717334</v>
      </c>
      <c r="V182" s="137">
        <v>12860000</v>
      </c>
      <c r="W182" s="131" t="s">
        <v>3118</v>
      </c>
      <c r="X182" s="131" t="s">
        <v>3119</v>
      </c>
      <c r="Y182" s="131">
        <v>1</v>
      </c>
      <c r="Z182" s="138" t="s">
        <v>213</v>
      </c>
      <c r="AA182" s="125" t="s">
        <v>213</v>
      </c>
      <c r="AB182" s="138">
        <v>0</v>
      </c>
      <c r="AC182" s="138">
        <v>0</v>
      </c>
      <c r="AD182" s="138">
        <v>0</v>
      </c>
      <c r="AE182" s="138" t="s">
        <v>634</v>
      </c>
      <c r="AF182" s="139" t="s">
        <v>634</v>
      </c>
    </row>
    <row r="183" spans="1:32" ht="69.599999999999994">
      <c r="A183" s="111">
        <v>182</v>
      </c>
      <c r="B183" s="130" t="s">
        <v>2834</v>
      </c>
      <c r="C183" s="113" t="s">
        <v>4454</v>
      </c>
      <c r="D183" s="114">
        <v>1</v>
      </c>
      <c r="F183" s="131" t="s">
        <v>270</v>
      </c>
      <c r="G183" s="132" t="s">
        <v>268</v>
      </c>
      <c r="H183" s="118"/>
      <c r="I183" s="100" t="s">
        <v>4455</v>
      </c>
      <c r="J183" s="133">
        <v>45658</v>
      </c>
      <c r="K183" s="134" t="s">
        <v>4456</v>
      </c>
      <c r="L183" s="94" t="s">
        <v>4464</v>
      </c>
      <c r="M183" s="131">
        <v>80161501</v>
      </c>
      <c r="N183" s="119" t="s">
        <v>3414</v>
      </c>
      <c r="O183" s="131" t="s">
        <v>1803</v>
      </c>
      <c r="P183" s="131" t="s">
        <v>1803</v>
      </c>
      <c r="Q183" s="131">
        <v>1</v>
      </c>
      <c r="R183" s="135" t="s">
        <v>633</v>
      </c>
      <c r="S183" s="131" t="s">
        <v>2507</v>
      </c>
      <c r="T183" s="131" t="s">
        <v>3116</v>
      </c>
      <c r="U183" s="136">
        <v>6474667</v>
      </c>
      <c r="V183" s="137">
        <v>6070000</v>
      </c>
      <c r="W183" s="131" t="s">
        <v>3118</v>
      </c>
      <c r="X183" s="131" t="s">
        <v>3119</v>
      </c>
      <c r="Y183" s="131">
        <v>1</v>
      </c>
      <c r="Z183" s="138" t="s">
        <v>213</v>
      </c>
      <c r="AA183" s="125" t="s">
        <v>213</v>
      </c>
      <c r="AB183" s="138">
        <v>0</v>
      </c>
      <c r="AC183" s="138">
        <v>0</v>
      </c>
      <c r="AD183" s="138">
        <v>0</v>
      </c>
      <c r="AE183" s="138" t="s">
        <v>634</v>
      </c>
      <c r="AF183" s="139" t="s">
        <v>634</v>
      </c>
    </row>
    <row r="184" spans="1:32" ht="52.2">
      <c r="A184" s="111">
        <v>183</v>
      </c>
      <c r="B184" s="130" t="s">
        <v>2835</v>
      </c>
      <c r="C184" s="113" t="s">
        <v>4454</v>
      </c>
      <c r="D184" s="114">
        <v>1</v>
      </c>
      <c r="F184" s="131" t="s">
        <v>270</v>
      </c>
      <c r="G184" s="132" t="s">
        <v>268</v>
      </c>
      <c r="H184" s="118"/>
      <c r="I184" s="100" t="s">
        <v>4455</v>
      </c>
      <c r="J184" s="133">
        <v>45658</v>
      </c>
      <c r="K184" s="134" t="s">
        <v>4456</v>
      </c>
      <c r="L184" s="94" t="s">
        <v>4464</v>
      </c>
      <c r="M184" s="131">
        <v>80161501</v>
      </c>
      <c r="N184" s="119" t="s">
        <v>3415</v>
      </c>
      <c r="O184" s="131" t="s">
        <v>1803</v>
      </c>
      <c r="P184" s="131" t="s">
        <v>1803</v>
      </c>
      <c r="Q184" s="131">
        <v>1</v>
      </c>
      <c r="R184" s="135" t="s">
        <v>633</v>
      </c>
      <c r="S184" s="131" t="s">
        <v>2507</v>
      </c>
      <c r="T184" s="131" t="s">
        <v>3116</v>
      </c>
      <c r="U184" s="136">
        <v>6474667</v>
      </c>
      <c r="V184" s="137">
        <v>6070000</v>
      </c>
      <c r="W184" s="131" t="s">
        <v>3118</v>
      </c>
      <c r="X184" s="131" t="s">
        <v>3119</v>
      </c>
      <c r="Y184" s="131">
        <v>1</v>
      </c>
      <c r="Z184" s="138" t="s">
        <v>213</v>
      </c>
      <c r="AA184" s="125" t="s">
        <v>213</v>
      </c>
      <c r="AB184" s="138">
        <v>0</v>
      </c>
      <c r="AC184" s="138">
        <v>0</v>
      </c>
      <c r="AD184" s="138">
        <v>0</v>
      </c>
      <c r="AE184" s="138" t="s">
        <v>634</v>
      </c>
      <c r="AF184" s="139" t="s">
        <v>634</v>
      </c>
    </row>
    <row r="185" spans="1:32" ht="52.2">
      <c r="A185" s="111">
        <v>184</v>
      </c>
      <c r="B185" s="130" t="s">
        <v>2836</v>
      </c>
      <c r="C185" s="113" t="s">
        <v>4454</v>
      </c>
      <c r="D185" s="114">
        <v>1</v>
      </c>
      <c r="F185" s="131" t="s">
        <v>270</v>
      </c>
      <c r="G185" s="132" t="s">
        <v>268</v>
      </c>
      <c r="H185" s="118"/>
      <c r="I185" s="100" t="s">
        <v>4455</v>
      </c>
      <c r="J185" s="133">
        <v>45658</v>
      </c>
      <c r="K185" s="134" t="s">
        <v>4456</v>
      </c>
      <c r="L185" s="94" t="s">
        <v>4464</v>
      </c>
      <c r="M185" s="131">
        <v>80161501</v>
      </c>
      <c r="N185" s="119" t="s">
        <v>3416</v>
      </c>
      <c r="O185" s="131" t="s">
        <v>1803</v>
      </c>
      <c r="P185" s="131" t="s">
        <v>1803</v>
      </c>
      <c r="Q185" s="131">
        <v>1</v>
      </c>
      <c r="R185" s="135" t="s">
        <v>633</v>
      </c>
      <c r="S185" s="131" t="s">
        <v>2507</v>
      </c>
      <c r="T185" s="131" t="s">
        <v>3116</v>
      </c>
      <c r="U185" s="136">
        <v>10837334</v>
      </c>
      <c r="V185" s="137">
        <v>10160000</v>
      </c>
      <c r="W185" s="131" t="s">
        <v>3118</v>
      </c>
      <c r="X185" s="131" t="s">
        <v>3119</v>
      </c>
      <c r="Y185" s="131">
        <v>1</v>
      </c>
      <c r="Z185" s="138" t="s">
        <v>213</v>
      </c>
      <c r="AA185" s="125" t="s">
        <v>213</v>
      </c>
      <c r="AB185" s="138">
        <v>0</v>
      </c>
      <c r="AC185" s="138">
        <v>0</v>
      </c>
      <c r="AD185" s="138">
        <v>0</v>
      </c>
      <c r="AE185" s="138" t="s">
        <v>634</v>
      </c>
      <c r="AF185" s="139" t="s">
        <v>634</v>
      </c>
    </row>
    <row r="186" spans="1:32" ht="52.2">
      <c r="A186" s="111">
        <v>185</v>
      </c>
      <c r="B186" s="130" t="s">
        <v>2837</v>
      </c>
      <c r="C186" s="113" t="s">
        <v>4454</v>
      </c>
      <c r="D186" s="114">
        <v>1</v>
      </c>
      <c r="F186" s="131" t="s">
        <v>270</v>
      </c>
      <c r="G186" s="132" t="s">
        <v>268</v>
      </c>
      <c r="H186" s="118"/>
      <c r="I186" s="100" t="s">
        <v>4455</v>
      </c>
      <c r="J186" s="133">
        <v>45658</v>
      </c>
      <c r="K186" s="134" t="s">
        <v>4456</v>
      </c>
      <c r="L186" s="94" t="s">
        <v>4464</v>
      </c>
      <c r="M186" s="131">
        <v>80161501</v>
      </c>
      <c r="N186" s="119" t="s">
        <v>3417</v>
      </c>
      <c r="O186" s="131" t="s">
        <v>1803</v>
      </c>
      <c r="P186" s="131" t="s">
        <v>1803</v>
      </c>
      <c r="Q186" s="131">
        <v>1</v>
      </c>
      <c r="R186" s="135" t="s">
        <v>633</v>
      </c>
      <c r="S186" s="131" t="s">
        <v>2507</v>
      </c>
      <c r="T186" s="131" t="s">
        <v>3116</v>
      </c>
      <c r="U186" s="136">
        <v>8697653</v>
      </c>
      <c r="V186" s="137">
        <v>8154049</v>
      </c>
      <c r="W186" s="131" t="s">
        <v>3118</v>
      </c>
      <c r="X186" s="131" t="s">
        <v>3119</v>
      </c>
      <c r="Y186" s="131">
        <v>1</v>
      </c>
      <c r="Z186" s="138" t="s">
        <v>213</v>
      </c>
      <c r="AA186" s="125" t="s">
        <v>213</v>
      </c>
      <c r="AB186" s="138">
        <v>0</v>
      </c>
      <c r="AC186" s="138">
        <v>0</v>
      </c>
      <c r="AD186" s="138">
        <v>0</v>
      </c>
      <c r="AE186" s="138" t="s">
        <v>634</v>
      </c>
      <c r="AF186" s="139" t="s">
        <v>634</v>
      </c>
    </row>
    <row r="187" spans="1:32" ht="52.2">
      <c r="A187" s="111">
        <v>186</v>
      </c>
      <c r="B187" s="130" t="s">
        <v>2838</v>
      </c>
      <c r="C187" s="113" t="s">
        <v>4454</v>
      </c>
      <c r="D187" s="114">
        <v>1</v>
      </c>
      <c r="F187" s="131" t="s">
        <v>270</v>
      </c>
      <c r="G187" s="132" t="s">
        <v>268</v>
      </c>
      <c r="H187" s="118"/>
      <c r="I187" s="100" t="s">
        <v>4455</v>
      </c>
      <c r="J187" s="133">
        <v>45658</v>
      </c>
      <c r="K187" s="134" t="s">
        <v>4456</v>
      </c>
      <c r="L187" s="94" t="s">
        <v>4464</v>
      </c>
      <c r="M187" s="131">
        <v>80161501</v>
      </c>
      <c r="N187" s="119" t="s">
        <v>3418</v>
      </c>
      <c r="O187" s="131" t="s">
        <v>1803</v>
      </c>
      <c r="P187" s="131" t="s">
        <v>1803</v>
      </c>
      <c r="Q187" s="131">
        <v>1</v>
      </c>
      <c r="R187" s="135" t="s">
        <v>633</v>
      </c>
      <c r="S187" s="131" t="s">
        <v>2507</v>
      </c>
      <c r="T187" s="131" t="s">
        <v>3116</v>
      </c>
      <c r="U187" s="136">
        <v>7861965</v>
      </c>
      <c r="V187" s="137">
        <v>7370592</v>
      </c>
      <c r="W187" s="131" t="s">
        <v>3118</v>
      </c>
      <c r="X187" s="131" t="s">
        <v>3119</v>
      </c>
      <c r="Y187" s="131">
        <v>1</v>
      </c>
      <c r="Z187" s="138" t="s">
        <v>213</v>
      </c>
      <c r="AA187" s="125" t="s">
        <v>213</v>
      </c>
      <c r="AB187" s="138">
        <v>0</v>
      </c>
      <c r="AC187" s="138">
        <v>0</v>
      </c>
      <c r="AD187" s="138">
        <v>0</v>
      </c>
      <c r="AE187" s="138" t="s">
        <v>634</v>
      </c>
      <c r="AF187" s="139" t="s">
        <v>634</v>
      </c>
    </row>
    <row r="188" spans="1:32" ht="69.599999999999994">
      <c r="A188" s="111">
        <v>187</v>
      </c>
      <c r="B188" s="130" t="s">
        <v>2839</v>
      </c>
      <c r="C188" s="113" t="s">
        <v>4454</v>
      </c>
      <c r="D188" s="114">
        <v>1</v>
      </c>
      <c r="F188" s="131" t="s">
        <v>270</v>
      </c>
      <c r="G188" s="132" t="s">
        <v>268</v>
      </c>
      <c r="H188" s="118"/>
      <c r="I188" s="100" t="s">
        <v>4455</v>
      </c>
      <c r="J188" s="133">
        <v>45658</v>
      </c>
      <c r="K188" s="134" t="s">
        <v>4456</v>
      </c>
      <c r="L188" s="94" t="s">
        <v>4464</v>
      </c>
      <c r="M188" s="131">
        <v>80161501</v>
      </c>
      <c r="N188" s="119" t="s">
        <v>3419</v>
      </c>
      <c r="O188" s="131" t="s">
        <v>1803</v>
      </c>
      <c r="P188" s="131" t="s">
        <v>1803</v>
      </c>
      <c r="Q188" s="131">
        <v>1</v>
      </c>
      <c r="R188" s="135" t="s">
        <v>633</v>
      </c>
      <c r="S188" s="131" t="s">
        <v>2507</v>
      </c>
      <c r="T188" s="131" t="s">
        <v>3116</v>
      </c>
      <c r="U188" s="136">
        <v>7493023</v>
      </c>
      <c r="V188" s="137">
        <v>7024709</v>
      </c>
      <c r="W188" s="131" t="s">
        <v>3118</v>
      </c>
      <c r="X188" s="131" t="s">
        <v>3119</v>
      </c>
      <c r="Y188" s="131">
        <v>1</v>
      </c>
      <c r="Z188" s="138" t="s">
        <v>213</v>
      </c>
      <c r="AA188" s="125" t="s">
        <v>213</v>
      </c>
      <c r="AB188" s="138">
        <v>0</v>
      </c>
      <c r="AC188" s="138">
        <v>0</v>
      </c>
      <c r="AD188" s="138">
        <v>0</v>
      </c>
      <c r="AE188" s="138" t="s">
        <v>634</v>
      </c>
      <c r="AF188" s="139" t="s">
        <v>634</v>
      </c>
    </row>
    <row r="189" spans="1:32" ht="52.2">
      <c r="A189" s="111">
        <v>188</v>
      </c>
      <c r="B189" s="130" t="s">
        <v>2799</v>
      </c>
      <c r="C189" s="113" t="s">
        <v>4454</v>
      </c>
      <c r="D189" s="114">
        <v>1</v>
      </c>
      <c r="F189" s="131" t="s">
        <v>270</v>
      </c>
      <c r="G189" s="132" t="s">
        <v>268</v>
      </c>
      <c r="H189" s="118"/>
      <c r="I189" s="100" t="s">
        <v>4455</v>
      </c>
      <c r="J189" s="133">
        <v>45658</v>
      </c>
      <c r="K189" s="134" t="s">
        <v>4456</v>
      </c>
      <c r="L189" s="94" t="s">
        <v>4464</v>
      </c>
      <c r="M189" s="131">
        <v>80161501</v>
      </c>
      <c r="N189" s="119" t="s">
        <v>3420</v>
      </c>
      <c r="O189" s="131" t="s">
        <v>1803</v>
      </c>
      <c r="P189" s="131" t="s">
        <v>1803</v>
      </c>
      <c r="Q189" s="131">
        <v>1</v>
      </c>
      <c r="R189" s="135" t="s">
        <v>633</v>
      </c>
      <c r="S189" s="131" t="s">
        <v>2507</v>
      </c>
      <c r="T189" s="131" t="s">
        <v>3116</v>
      </c>
      <c r="U189" s="136">
        <v>15161411</v>
      </c>
      <c r="V189" s="137">
        <v>14213822</v>
      </c>
      <c r="W189" s="131" t="s">
        <v>3118</v>
      </c>
      <c r="X189" s="131" t="s">
        <v>3119</v>
      </c>
      <c r="Y189" s="131">
        <v>1</v>
      </c>
      <c r="Z189" s="138" t="s">
        <v>213</v>
      </c>
      <c r="AA189" s="125" t="s">
        <v>213</v>
      </c>
      <c r="AB189" s="138">
        <v>0</v>
      </c>
      <c r="AC189" s="138">
        <v>0</v>
      </c>
      <c r="AD189" s="138">
        <v>0</v>
      </c>
      <c r="AE189" s="138" t="s">
        <v>634</v>
      </c>
      <c r="AF189" s="139" t="s">
        <v>634</v>
      </c>
    </row>
    <row r="190" spans="1:32" ht="36">
      <c r="A190" s="111">
        <v>189</v>
      </c>
      <c r="B190" s="130" t="s">
        <v>2934</v>
      </c>
      <c r="C190" s="113" t="s">
        <v>4454</v>
      </c>
      <c r="D190" s="114">
        <v>1</v>
      </c>
      <c r="F190" s="131" t="s">
        <v>270</v>
      </c>
      <c r="G190" s="132" t="s">
        <v>268</v>
      </c>
      <c r="H190" s="118"/>
      <c r="I190" s="100" t="s">
        <v>4455</v>
      </c>
      <c r="J190" s="133">
        <v>45658</v>
      </c>
      <c r="K190" s="134" t="s">
        <v>4456</v>
      </c>
      <c r="L190" s="94" t="s">
        <v>4464</v>
      </c>
      <c r="M190" s="131">
        <v>80161501</v>
      </c>
      <c r="N190" s="119" t="s">
        <v>3421</v>
      </c>
      <c r="O190" s="131" t="s">
        <v>1803</v>
      </c>
      <c r="P190" s="131" t="s">
        <v>1803</v>
      </c>
      <c r="Q190" s="131">
        <v>1</v>
      </c>
      <c r="R190" s="135" t="s">
        <v>633</v>
      </c>
      <c r="S190" s="131" t="s">
        <v>2507</v>
      </c>
      <c r="T190" s="131" t="s">
        <v>3116</v>
      </c>
      <c r="U190" s="136">
        <v>6476173</v>
      </c>
      <c r="V190" s="137">
        <v>6071412</v>
      </c>
      <c r="W190" s="131" t="s">
        <v>3118</v>
      </c>
      <c r="X190" s="131" t="s">
        <v>3119</v>
      </c>
      <c r="Y190" s="131">
        <v>1</v>
      </c>
      <c r="Z190" s="138" t="s">
        <v>213</v>
      </c>
      <c r="AA190" s="125" t="s">
        <v>213</v>
      </c>
      <c r="AB190" s="138">
        <v>0</v>
      </c>
      <c r="AC190" s="138">
        <v>0</v>
      </c>
      <c r="AD190" s="138">
        <v>0</v>
      </c>
      <c r="AE190" s="138" t="s">
        <v>634</v>
      </c>
      <c r="AF190" s="139" t="s">
        <v>634</v>
      </c>
    </row>
    <row r="191" spans="1:32" ht="36">
      <c r="A191" s="111">
        <v>190</v>
      </c>
      <c r="B191" s="130" t="s">
        <v>2840</v>
      </c>
      <c r="C191" s="113" t="s">
        <v>4454</v>
      </c>
      <c r="D191" s="114">
        <v>1</v>
      </c>
      <c r="F191" s="131" t="s">
        <v>270</v>
      </c>
      <c r="G191" s="132" t="s">
        <v>268</v>
      </c>
      <c r="H191" s="118"/>
      <c r="I191" s="100" t="s">
        <v>4455</v>
      </c>
      <c r="J191" s="133">
        <v>45658</v>
      </c>
      <c r="K191" s="134" t="s">
        <v>4456</v>
      </c>
      <c r="L191" s="94" t="s">
        <v>4464</v>
      </c>
      <c r="M191" s="131">
        <v>80161501</v>
      </c>
      <c r="N191" s="119" t="s">
        <v>3422</v>
      </c>
      <c r="O191" s="131" t="s">
        <v>1803</v>
      </c>
      <c r="P191" s="131" t="s">
        <v>1803</v>
      </c>
      <c r="Q191" s="131">
        <v>1</v>
      </c>
      <c r="R191" s="135" t="s">
        <v>633</v>
      </c>
      <c r="S191" s="131" t="s">
        <v>2507</v>
      </c>
      <c r="T191" s="131" t="s">
        <v>3116</v>
      </c>
      <c r="U191" s="136">
        <v>6476173</v>
      </c>
      <c r="V191" s="137">
        <v>6071412</v>
      </c>
      <c r="W191" s="131" t="s">
        <v>3118</v>
      </c>
      <c r="X191" s="131" t="s">
        <v>3119</v>
      </c>
      <c r="Y191" s="131">
        <v>1</v>
      </c>
      <c r="Z191" s="138" t="s">
        <v>213</v>
      </c>
      <c r="AA191" s="125" t="s">
        <v>213</v>
      </c>
      <c r="AB191" s="138">
        <v>0</v>
      </c>
      <c r="AC191" s="138">
        <v>0</v>
      </c>
      <c r="AD191" s="138">
        <v>0</v>
      </c>
      <c r="AE191" s="138" t="s">
        <v>634</v>
      </c>
      <c r="AF191" s="139" t="s">
        <v>634</v>
      </c>
    </row>
    <row r="192" spans="1:32" ht="52.2">
      <c r="A192" s="111">
        <v>191</v>
      </c>
      <c r="B192" s="130" t="s">
        <v>2841</v>
      </c>
      <c r="C192" s="113" t="s">
        <v>4454</v>
      </c>
      <c r="D192" s="114">
        <v>1</v>
      </c>
      <c r="F192" s="131" t="s">
        <v>270</v>
      </c>
      <c r="G192" s="132" t="s">
        <v>268</v>
      </c>
      <c r="H192" s="118"/>
      <c r="I192" s="100" t="s">
        <v>4455</v>
      </c>
      <c r="J192" s="133">
        <v>45658</v>
      </c>
      <c r="K192" s="134" t="s">
        <v>4456</v>
      </c>
      <c r="L192" s="94" t="s">
        <v>4464</v>
      </c>
      <c r="M192" s="131">
        <v>80161501</v>
      </c>
      <c r="N192" s="119" t="s">
        <v>3423</v>
      </c>
      <c r="O192" s="131" t="s">
        <v>1803</v>
      </c>
      <c r="P192" s="131" t="s">
        <v>1803</v>
      </c>
      <c r="Q192" s="131">
        <v>1</v>
      </c>
      <c r="R192" s="135" t="s">
        <v>633</v>
      </c>
      <c r="S192" s="131" t="s">
        <v>2507</v>
      </c>
      <c r="T192" s="131" t="s">
        <v>3116</v>
      </c>
      <c r="U192" s="136">
        <v>5548424</v>
      </c>
      <c r="V192" s="137">
        <v>5201647</v>
      </c>
      <c r="W192" s="131" t="s">
        <v>3118</v>
      </c>
      <c r="X192" s="131" t="s">
        <v>3119</v>
      </c>
      <c r="Y192" s="131">
        <v>1</v>
      </c>
      <c r="Z192" s="138" t="s">
        <v>213</v>
      </c>
      <c r="AA192" s="125" t="s">
        <v>213</v>
      </c>
      <c r="AB192" s="138">
        <v>0</v>
      </c>
      <c r="AC192" s="138">
        <v>0</v>
      </c>
      <c r="AD192" s="138">
        <v>0</v>
      </c>
      <c r="AE192" s="138" t="s">
        <v>634</v>
      </c>
      <c r="AF192" s="139" t="s">
        <v>634</v>
      </c>
    </row>
    <row r="193" spans="1:32" ht="36">
      <c r="A193" s="111">
        <v>192</v>
      </c>
      <c r="B193" s="130" t="s">
        <v>2842</v>
      </c>
      <c r="C193" s="113" t="s">
        <v>4454</v>
      </c>
      <c r="D193" s="114">
        <v>1</v>
      </c>
      <c r="F193" s="131" t="s">
        <v>270</v>
      </c>
      <c r="G193" s="132" t="s">
        <v>268</v>
      </c>
      <c r="H193" s="118"/>
      <c r="I193" s="100" t="s">
        <v>4455</v>
      </c>
      <c r="J193" s="133">
        <v>45658</v>
      </c>
      <c r="K193" s="134" t="s">
        <v>4456</v>
      </c>
      <c r="L193" s="94" t="s">
        <v>4464</v>
      </c>
      <c r="M193" s="131">
        <v>80161501</v>
      </c>
      <c r="N193" s="119" t="s">
        <v>3424</v>
      </c>
      <c r="O193" s="131" t="s">
        <v>1803</v>
      </c>
      <c r="P193" s="131" t="s">
        <v>1803</v>
      </c>
      <c r="Q193" s="131">
        <v>1</v>
      </c>
      <c r="R193" s="135" t="s">
        <v>633</v>
      </c>
      <c r="S193" s="131" t="s">
        <v>2507</v>
      </c>
      <c r="T193" s="131" t="s">
        <v>3116</v>
      </c>
      <c r="U193" s="136">
        <v>5333334</v>
      </c>
      <c r="V193" s="137">
        <v>5000000</v>
      </c>
      <c r="W193" s="131" t="s">
        <v>3118</v>
      </c>
      <c r="X193" s="131" t="s">
        <v>3119</v>
      </c>
      <c r="Y193" s="131">
        <v>1</v>
      </c>
      <c r="Z193" s="138" t="s">
        <v>213</v>
      </c>
      <c r="AA193" s="125" t="s">
        <v>213</v>
      </c>
      <c r="AB193" s="138">
        <v>0</v>
      </c>
      <c r="AC193" s="138">
        <v>0</v>
      </c>
      <c r="AD193" s="138">
        <v>0</v>
      </c>
      <c r="AE193" s="138" t="s">
        <v>634</v>
      </c>
      <c r="AF193" s="139" t="s">
        <v>634</v>
      </c>
    </row>
    <row r="194" spans="1:32" ht="36">
      <c r="A194" s="111">
        <v>193</v>
      </c>
      <c r="B194" s="130" t="s">
        <v>2843</v>
      </c>
      <c r="C194" s="113" t="s">
        <v>4454</v>
      </c>
      <c r="D194" s="114">
        <v>1</v>
      </c>
      <c r="F194" s="131" t="s">
        <v>270</v>
      </c>
      <c r="G194" s="132" t="s">
        <v>268</v>
      </c>
      <c r="H194" s="118"/>
      <c r="I194" s="100" t="s">
        <v>4455</v>
      </c>
      <c r="J194" s="133">
        <v>45658</v>
      </c>
      <c r="K194" s="134" t="s">
        <v>4456</v>
      </c>
      <c r="L194" s="94" t="s">
        <v>4464</v>
      </c>
      <c r="M194" s="131">
        <v>80161501</v>
      </c>
      <c r="N194" s="119" t="s">
        <v>3425</v>
      </c>
      <c r="O194" s="131" t="s">
        <v>1803</v>
      </c>
      <c r="P194" s="131" t="s">
        <v>1803</v>
      </c>
      <c r="Q194" s="131">
        <v>1</v>
      </c>
      <c r="R194" s="135" t="s">
        <v>633</v>
      </c>
      <c r="S194" s="131" t="s">
        <v>2507</v>
      </c>
      <c r="T194" s="131" t="s">
        <v>3116</v>
      </c>
      <c r="U194" s="136">
        <v>4854054</v>
      </c>
      <c r="V194" s="137">
        <v>4550675</v>
      </c>
      <c r="W194" s="131" t="s">
        <v>3118</v>
      </c>
      <c r="X194" s="131" t="s">
        <v>3119</v>
      </c>
      <c r="Y194" s="131">
        <v>1</v>
      </c>
      <c r="Z194" s="138" t="s">
        <v>213</v>
      </c>
      <c r="AA194" s="125" t="s">
        <v>213</v>
      </c>
      <c r="AB194" s="138">
        <v>0</v>
      </c>
      <c r="AC194" s="138">
        <v>0</v>
      </c>
      <c r="AD194" s="138">
        <v>0</v>
      </c>
      <c r="AE194" s="138" t="s">
        <v>634</v>
      </c>
      <c r="AF194" s="139" t="s">
        <v>634</v>
      </c>
    </row>
    <row r="195" spans="1:32" ht="36">
      <c r="A195" s="111">
        <v>194</v>
      </c>
      <c r="B195" s="130" t="s">
        <v>2844</v>
      </c>
      <c r="C195" s="113" t="s">
        <v>4454</v>
      </c>
      <c r="D195" s="114">
        <v>1</v>
      </c>
      <c r="F195" s="131" t="s">
        <v>270</v>
      </c>
      <c r="G195" s="132" t="s">
        <v>268</v>
      </c>
      <c r="H195" s="118"/>
      <c r="I195" s="100" t="s">
        <v>4455</v>
      </c>
      <c r="J195" s="133">
        <v>45658</v>
      </c>
      <c r="K195" s="134" t="s">
        <v>4456</v>
      </c>
      <c r="L195" s="94" t="s">
        <v>4464</v>
      </c>
      <c r="M195" s="131">
        <v>80161501</v>
      </c>
      <c r="N195" s="119" t="s">
        <v>3426</v>
      </c>
      <c r="O195" s="131" t="s">
        <v>1803</v>
      </c>
      <c r="P195" s="131" t="s">
        <v>1803</v>
      </c>
      <c r="Q195" s="131">
        <v>1</v>
      </c>
      <c r="R195" s="135" t="s">
        <v>633</v>
      </c>
      <c r="S195" s="131" t="s">
        <v>2507</v>
      </c>
      <c r="T195" s="131" t="s">
        <v>3116</v>
      </c>
      <c r="U195" s="136">
        <v>3583256</v>
      </c>
      <c r="V195" s="137">
        <v>3359302</v>
      </c>
      <c r="W195" s="131" t="s">
        <v>3118</v>
      </c>
      <c r="X195" s="131" t="s">
        <v>3119</v>
      </c>
      <c r="Y195" s="131">
        <v>1</v>
      </c>
      <c r="Z195" s="138" t="s">
        <v>213</v>
      </c>
      <c r="AA195" s="125" t="s">
        <v>213</v>
      </c>
      <c r="AB195" s="138">
        <v>0</v>
      </c>
      <c r="AC195" s="138">
        <v>0</v>
      </c>
      <c r="AD195" s="138">
        <v>0</v>
      </c>
      <c r="AE195" s="138" t="s">
        <v>634</v>
      </c>
      <c r="AF195" s="139" t="s">
        <v>634</v>
      </c>
    </row>
    <row r="196" spans="1:32" ht="52.2">
      <c r="A196" s="111">
        <v>195</v>
      </c>
      <c r="B196" s="130" t="s">
        <v>2800</v>
      </c>
      <c r="C196" s="113" t="s">
        <v>4454</v>
      </c>
      <c r="D196" s="114">
        <v>1</v>
      </c>
      <c r="F196" s="131" t="s">
        <v>270</v>
      </c>
      <c r="G196" s="132" t="s">
        <v>268</v>
      </c>
      <c r="H196" s="118"/>
      <c r="I196" s="100" t="s">
        <v>4455</v>
      </c>
      <c r="J196" s="133">
        <v>45658</v>
      </c>
      <c r="K196" s="134" t="s">
        <v>4456</v>
      </c>
      <c r="L196" s="94" t="s">
        <v>4464</v>
      </c>
      <c r="M196" s="131">
        <v>80161501</v>
      </c>
      <c r="N196" s="119" t="s">
        <v>3427</v>
      </c>
      <c r="O196" s="131" t="s">
        <v>1803</v>
      </c>
      <c r="P196" s="131" t="s">
        <v>1803</v>
      </c>
      <c r="Q196" s="131">
        <v>1</v>
      </c>
      <c r="R196" s="135" t="s">
        <v>633</v>
      </c>
      <c r="S196" s="131" t="s">
        <v>2507</v>
      </c>
      <c r="T196" s="131" t="s">
        <v>3116</v>
      </c>
      <c r="U196" s="136">
        <v>14196592</v>
      </c>
      <c r="V196" s="137">
        <v>13309305</v>
      </c>
      <c r="W196" s="131" t="s">
        <v>3118</v>
      </c>
      <c r="X196" s="131" t="s">
        <v>3119</v>
      </c>
      <c r="Y196" s="131">
        <v>1</v>
      </c>
      <c r="Z196" s="138" t="s">
        <v>213</v>
      </c>
      <c r="AA196" s="125" t="s">
        <v>213</v>
      </c>
      <c r="AB196" s="138">
        <v>0</v>
      </c>
      <c r="AC196" s="138">
        <v>0</v>
      </c>
      <c r="AD196" s="138">
        <v>0</v>
      </c>
      <c r="AE196" s="138" t="s">
        <v>634</v>
      </c>
      <c r="AF196" s="139" t="s">
        <v>634</v>
      </c>
    </row>
    <row r="197" spans="1:32" ht="36">
      <c r="A197" s="111">
        <v>196</v>
      </c>
      <c r="B197" s="130" t="s">
        <v>2855</v>
      </c>
      <c r="C197" s="113" t="s">
        <v>4454</v>
      </c>
      <c r="D197" s="114">
        <v>1</v>
      </c>
      <c r="F197" s="131" t="s">
        <v>270</v>
      </c>
      <c r="G197" s="132" t="s">
        <v>268</v>
      </c>
      <c r="H197" s="118"/>
      <c r="I197" s="100" t="s">
        <v>4455</v>
      </c>
      <c r="J197" s="133">
        <v>45658</v>
      </c>
      <c r="K197" s="134" t="s">
        <v>4456</v>
      </c>
      <c r="L197" s="94" t="s">
        <v>4477</v>
      </c>
      <c r="M197" s="131">
        <v>84131503</v>
      </c>
      <c r="N197" s="119" t="s">
        <v>3428</v>
      </c>
      <c r="O197" s="131" t="s">
        <v>1803</v>
      </c>
      <c r="P197" s="131" t="s">
        <v>1803</v>
      </c>
      <c r="Q197" s="131">
        <v>12</v>
      </c>
      <c r="R197" s="135" t="s">
        <v>633</v>
      </c>
      <c r="S197" s="131" t="s">
        <v>2514</v>
      </c>
      <c r="T197" s="131" t="s">
        <v>2508</v>
      </c>
      <c r="U197" s="136">
        <v>76685620</v>
      </c>
      <c r="V197" s="137">
        <v>76685620</v>
      </c>
      <c r="W197" s="131" t="s">
        <v>2527</v>
      </c>
      <c r="X197" s="131" t="s">
        <v>2528</v>
      </c>
      <c r="Y197" s="131">
        <v>1</v>
      </c>
      <c r="Z197" s="138" t="s">
        <v>213</v>
      </c>
      <c r="AA197" s="125" t="s">
        <v>213</v>
      </c>
      <c r="AB197" s="138">
        <v>0</v>
      </c>
      <c r="AC197" s="138">
        <v>0</v>
      </c>
      <c r="AD197" s="138">
        <v>0</v>
      </c>
      <c r="AE197" s="138" t="s">
        <v>634</v>
      </c>
      <c r="AF197" s="139" t="s">
        <v>541</v>
      </c>
    </row>
    <row r="198" spans="1:32" ht="36">
      <c r="A198" s="111">
        <v>197</v>
      </c>
      <c r="B198" s="130" t="s">
        <v>2857</v>
      </c>
      <c r="C198" s="113" t="s">
        <v>4454</v>
      </c>
      <c r="D198" s="114">
        <v>1</v>
      </c>
      <c r="F198" s="131" t="s">
        <v>270</v>
      </c>
      <c r="G198" s="132" t="s">
        <v>268</v>
      </c>
      <c r="H198" s="118"/>
      <c r="I198" s="100" t="s">
        <v>4455</v>
      </c>
      <c r="J198" s="133">
        <v>45658</v>
      </c>
      <c r="K198" s="134" t="s">
        <v>4456</v>
      </c>
      <c r="L198" s="94" t="s">
        <v>4478</v>
      </c>
      <c r="M198" s="131">
        <v>46191601</v>
      </c>
      <c r="N198" s="119" t="s">
        <v>3429</v>
      </c>
      <c r="O198" s="131" t="s">
        <v>1803</v>
      </c>
      <c r="P198" s="131" t="s">
        <v>638</v>
      </c>
      <c r="Q198" s="131">
        <v>4</v>
      </c>
      <c r="R198" s="135" t="s">
        <v>633</v>
      </c>
      <c r="S198" s="131" t="s">
        <v>2513</v>
      </c>
      <c r="T198" s="131" t="s">
        <v>3116</v>
      </c>
      <c r="U198" s="136">
        <v>119891848</v>
      </c>
      <c r="V198" s="137">
        <v>119891848</v>
      </c>
      <c r="W198" s="131" t="s">
        <v>2527</v>
      </c>
      <c r="X198" s="131" t="s">
        <v>2528</v>
      </c>
      <c r="Y198" s="131">
        <v>1</v>
      </c>
      <c r="Z198" s="138" t="s">
        <v>213</v>
      </c>
      <c r="AA198" s="125" t="s">
        <v>213</v>
      </c>
      <c r="AB198" s="138">
        <v>0</v>
      </c>
      <c r="AC198" s="138">
        <v>0</v>
      </c>
      <c r="AD198" s="138">
        <v>0</v>
      </c>
      <c r="AE198" s="138" t="s">
        <v>634</v>
      </c>
      <c r="AF198" s="139" t="s">
        <v>541</v>
      </c>
    </row>
    <row r="199" spans="1:32" ht="36">
      <c r="A199" s="111">
        <v>198</v>
      </c>
      <c r="B199" s="130" t="s">
        <v>2801</v>
      </c>
      <c r="C199" s="113" t="s">
        <v>4454</v>
      </c>
      <c r="D199" s="114">
        <v>1</v>
      </c>
      <c r="F199" s="131" t="s">
        <v>270</v>
      </c>
      <c r="G199" s="132" t="s">
        <v>268</v>
      </c>
      <c r="H199" s="118"/>
      <c r="I199" s="100" t="s">
        <v>4455</v>
      </c>
      <c r="J199" s="133">
        <v>45658</v>
      </c>
      <c r="K199" s="134" t="s">
        <v>4456</v>
      </c>
      <c r="L199" s="94" t="s">
        <v>4464</v>
      </c>
      <c r="M199" s="131">
        <v>80161501</v>
      </c>
      <c r="N199" s="119" t="s">
        <v>3430</v>
      </c>
      <c r="O199" s="131" t="s">
        <v>1803</v>
      </c>
      <c r="P199" s="131" t="s">
        <v>1803</v>
      </c>
      <c r="Q199" s="131">
        <v>1</v>
      </c>
      <c r="R199" s="135" t="s">
        <v>633</v>
      </c>
      <c r="S199" s="131" t="s">
        <v>2507</v>
      </c>
      <c r="T199" s="131" t="s">
        <v>3116</v>
      </c>
      <c r="U199" s="136">
        <v>6857270</v>
      </c>
      <c r="V199" s="137">
        <v>6428690</v>
      </c>
      <c r="W199" s="131" t="s">
        <v>3118</v>
      </c>
      <c r="X199" s="131" t="s">
        <v>3119</v>
      </c>
      <c r="Y199" s="131">
        <v>1</v>
      </c>
      <c r="Z199" s="138" t="s">
        <v>213</v>
      </c>
      <c r="AA199" s="125" t="s">
        <v>213</v>
      </c>
      <c r="AB199" s="138">
        <v>0</v>
      </c>
      <c r="AC199" s="138">
        <v>0</v>
      </c>
      <c r="AD199" s="138">
        <v>0</v>
      </c>
      <c r="AE199" s="138" t="s">
        <v>634</v>
      </c>
      <c r="AF199" s="139" t="s">
        <v>634</v>
      </c>
    </row>
    <row r="200" spans="1:32" ht="69.599999999999994">
      <c r="A200" s="111">
        <v>199</v>
      </c>
      <c r="B200" s="130" t="s">
        <v>2859</v>
      </c>
      <c r="C200" s="113" t="s">
        <v>4454</v>
      </c>
      <c r="D200" s="114">
        <v>1</v>
      </c>
      <c r="F200" s="131" t="s">
        <v>270</v>
      </c>
      <c r="G200" s="132" t="s">
        <v>268</v>
      </c>
      <c r="H200" s="118"/>
      <c r="I200" s="100" t="s">
        <v>4455</v>
      </c>
      <c r="J200" s="133">
        <v>45658</v>
      </c>
      <c r="K200" s="134" t="s">
        <v>4456</v>
      </c>
      <c r="L200" s="94" t="s">
        <v>4479</v>
      </c>
      <c r="M200" s="131">
        <v>78181500</v>
      </c>
      <c r="N200" s="119" t="s">
        <v>3431</v>
      </c>
      <c r="O200" s="131" t="s">
        <v>1803</v>
      </c>
      <c r="P200" s="131" t="s">
        <v>638</v>
      </c>
      <c r="Q200" s="131">
        <v>11</v>
      </c>
      <c r="R200" s="135" t="s">
        <v>633</v>
      </c>
      <c r="S200" s="131" t="s">
        <v>2514</v>
      </c>
      <c r="T200" s="131" t="s">
        <v>3116</v>
      </c>
      <c r="U200" s="136">
        <v>34450000</v>
      </c>
      <c r="V200" s="137">
        <v>34450000</v>
      </c>
      <c r="W200" s="131" t="s">
        <v>2527</v>
      </c>
      <c r="X200" s="131" t="s">
        <v>2528</v>
      </c>
      <c r="Y200" s="131">
        <v>1</v>
      </c>
      <c r="Z200" s="138" t="s">
        <v>213</v>
      </c>
      <c r="AA200" s="125" t="s">
        <v>213</v>
      </c>
      <c r="AB200" s="138">
        <v>0</v>
      </c>
      <c r="AC200" s="138">
        <v>0</v>
      </c>
      <c r="AD200" s="138">
        <v>0</v>
      </c>
      <c r="AE200" s="138" t="s">
        <v>634</v>
      </c>
      <c r="AF200" s="139" t="s">
        <v>541</v>
      </c>
    </row>
    <row r="201" spans="1:32" ht="52.2">
      <c r="A201" s="111">
        <v>200</v>
      </c>
      <c r="B201" s="130" t="s">
        <v>2862</v>
      </c>
      <c r="C201" s="113" t="s">
        <v>4454</v>
      </c>
      <c r="D201" s="114">
        <v>1</v>
      </c>
      <c r="F201" s="131" t="s">
        <v>270</v>
      </c>
      <c r="G201" s="132" t="s">
        <v>268</v>
      </c>
      <c r="H201" s="118"/>
      <c r="I201" s="100" t="s">
        <v>4455</v>
      </c>
      <c r="J201" s="133">
        <v>45658</v>
      </c>
      <c r="K201" s="134" t="s">
        <v>4456</v>
      </c>
      <c r="L201" s="94" t="s">
        <v>4480</v>
      </c>
      <c r="M201" s="131">
        <v>46182300</v>
      </c>
      <c r="N201" s="119" t="s">
        <v>3432</v>
      </c>
      <c r="O201" s="131" t="s">
        <v>639</v>
      </c>
      <c r="P201" s="131" t="s">
        <v>635</v>
      </c>
      <c r="Q201" s="131">
        <v>3</v>
      </c>
      <c r="R201" s="135" t="s">
        <v>633</v>
      </c>
      <c r="S201" s="131" t="s">
        <v>2514</v>
      </c>
      <c r="T201" s="131" t="s">
        <v>2508</v>
      </c>
      <c r="U201" s="136">
        <v>2191718</v>
      </c>
      <c r="V201" s="137">
        <v>2191718</v>
      </c>
      <c r="W201" s="131" t="s">
        <v>2527</v>
      </c>
      <c r="X201" s="131" t="s">
        <v>2528</v>
      </c>
      <c r="Y201" s="131">
        <v>1</v>
      </c>
      <c r="Z201" s="138" t="s">
        <v>213</v>
      </c>
      <c r="AA201" s="125" t="s">
        <v>213</v>
      </c>
      <c r="AB201" s="138">
        <v>0</v>
      </c>
      <c r="AC201" s="138">
        <v>0</v>
      </c>
      <c r="AD201" s="138">
        <v>0</v>
      </c>
      <c r="AE201" s="138" t="s">
        <v>634</v>
      </c>
      <c r="AF201" s="139" t="s">
        <v>541</v>
      </c>
    </row>
    <row r="202" spans="1:32" ht="36">
      <c r="A202" s="111">
        <v>201</v>
      </c>
      <c r="B202" s="130" t="s">
        <v>2863</v>
      </c>
      <c r="C202" s="113" t="s">
        <v>4454</v>
      </c>
      <c r="D202" s="114">
        <v>1</v>
      </c>
      <c r="F202" s="131" t="s">
        <v>270</v>
      </c>
      <c r="G202" s="132" t="s">
        <v>268</v>
      </c>
      <c r="H202" s="118"/>
      <c r="I202" s="100" t="s">
        <v>4455</v>
      </c>
      <c r="J202" s="133">
        <v>45658</v>
      </c>
      <c r="K202" s="134" t="s">
        <v>4456</v>
      </c>
      <c r="L202" s="94" t="s">
        <v>4481</v>
      </c>
      <c r="M202" s="131">
        <v>72101506</v>
      </c>
      <c r="N202" s="119" t="s">
        <v>3433</v>
      </c>
      <c r="O202" s="131" t="s">
        <v>1803</v>
      </c>
      <c r="P202" s="131" t="s">
        <v>1803</v>
      </c>
      <c r="Q202" s="131">
        <v>12</v>
      </c>
      <c r="R202" s="135" t="s">
        <v>633</v>
      </c>
      <c r="S202" s="131" t="s">
        <v>2514</v>
      </c>
      <c r="T202" s="131" t="s">
        <v>2508</v>
      </c>
      <c r="U202" s="136">
        <v>15000000</v>
      </c>
      <c r="V202" s="137">
        <v>15000000</v>
      </c>
      <c r="W202" s="131" t="s">
        <v>2527</v>
      </c>
      <c r="X202" s="131" t="s">
        <v>2528</v>
      </c>
      <c r="Y202" s="131">
        <v>1</v>
      </c>
      <c r="Z202" s="138" t="s">
        <v>213</v>
      </c>
      <c r="AA202" s="125" t="s">
        <v>213</v>
      </c>
      <c r="AB202" s="138">
        <v>0</v>
      </c>
      <c r="AC202" s="138">
        <v>0</v>
      </c>
      <c r="AD202" s="138">
        <v>0</v>
      </c>
      <c r="AE202" s="138" t="s">
        <v>634</v>
      </c>
      <c r="AF202" s="139" t="s">
        <v>541</v>
      </c>
    </row>
    <row r="203" spans="1:32" ht="52.2">
      <c r="A203" s="111">
        <v>202</v>
      </c>
      <c r="B203" s="130" t="s">
        <v>2864</v>
      </c>
      <c r="C203" s="113" t="s">
        <v>4454</v>
      </c>
      <c r="D203" s="114">
        <v>1</v>
      </c>
      <c r="F203" s="131" t="s">
        <v>270</v>
      </c>
      <c r="G203" s="132" t="s">
        <v>268</v>
      </c>
      <c r="H203" s="118"/>
      <c r="I203" s="100" t="s">
        <v>4455</v>
      </c>
      <c r="J203" s="133">
        <v>45658</v>
      </c>
      <c r="K203" s="134" t="s">
        <v>4456</v>
      </c>
      <c r="L203" s="94" t="s">
        <v>4482</v>
      </c>
      <c r="M203" s="131">
        <v>81151600</v>
      </c>
      <c r="N203" s="119" t="s">
        <v>3434</v>
      </c>
      <c r="O203" s="131" t="s">
        <v>1803</v>
      </c>
      <c r="P203" s="131" t="s">
        <v>638</v>
      </c>
      <c r="Q203" s="131">
        <v>10</v>
      </c>
      <c r="R203" s="135" t="s">
        <v>633</v>
      </c>
      <c r="S203" s="131" t="s">
        <v>2514</v>
      </c>
      <c r="T203" s="131" t="s">
        <v>3116</v>
      </c>
      <c r="U203" s="136">
        <v>4000000</v>
      </c>
      <c r="V203" s="137">
        <v>4000000</v>
      </c>
      <c r="W203" s="131" t="s">
        <v>2527</v>
      </c>
      <c r="X203" s="131" t="s">
        <v>2528</v>
      </c>
      <c r="Y203" s="131">
        <v>1</v>
      </c>
      <c r="Z203" s="138" t="s">
        <v>213</v>
      </c>
      <c r="AA203" s="125" t="s">
        <v>213</v>
      </c>
      <c r="AB203" s="138">
        <v>0</v>
      </c>
      <c r="AC203" s="138">
        <v>0</v>
      </c>
      <c r="AD203" s="138">
        <v>0</v>
      </c>
      <c r="AE203" s="138" t="s">
        <v>634</v>
      </c>
      <c r="AF203" s="139" t="s">
        <v>541</v>
      </c>
    </row>
    <row r="204" spans="1:32" ht="52.2">
      <c r="A204" s="111">
        <v>203</v>
      </c>
      <c r="B204" s="130" t="s">
        <v>2866</v>
      </c>
      <c r="C204" s="113" t="s">
        <v>4454</v>
      </c>
      <c r="D204" s="114">
        <v>1</v>
      </c>
      <c r="F204" s="131" t="s">
        <v>270</v>
      </c>
      <c r="G204" s="132" t="s">
        <v>268</v>
      </c>
      <c r="H204" s="118"/>
      <c r="I204" s="100" t="s">
        <v>4455</v>
      </c>
      <c r="J204" s="133">
        <v>45658</v>
      </c>
      <c r="K204" s="134" t="s">
        <v>4456</v>
      </c>
      <c r="L204" s="94" t="s">
        <v>4469</v>
      </c>
      <c r="M204" s="131">
        <v>80101500</v>
      </c>
      <c r="N204" s="119" t="s">
        <v>3435</v>
      </c>
      <c r="O204" s="131" t="s">
        <v>1803</v>
      </c>
      <c r="P204" s="131" t="s">
        <v>1803</v>
      </c>
      <c r="Q204" s="131">
        <v>12</v>
      </c>
      <c r="R204" s="135" t="s">
        <v>633</v>
      </c>
      <c r="S204" s="131" t="s">
        <v>2507</v>
      </c>
      <c r="T204" s="131" t="s">
        <v>2508</v>
      </c>
      <c r="U204" s="136">
        <v>40000000</v>
      </c>
      <c r="V204" s="137">
        <v>40000000</v>
      </c>
      <c r="W204" s="131" t="s">
        <v>2527</v>
      </c>
      <c r="X204" s="131" t="s">
        <v>2528</v>
      </c>
      <c r="Y204" s="131">
        <v>1</v>
      </c>
      <c r="Z204" s="138" t="s">
        <v>213</v>
      </c>
      <c r="AA204" s="125" t="s">
        <v>213</v>
      </c>
      <c r="AB204" s="138">
        <v>0</v>
      </c>
      <c r="AC204" s="138">
        <v>0</v>
      </c>
      <c r="AD204" s="138">
        <v>0</v>
      </c>
      <c r="AE204" s="138" t="s">
        <v>634</v>
      </c>
      <c r="AF204" s="139" t="s">
        <v>634</v>
      </c>
    </row>
    <row r="205" spans="1:32" ht="69.599999999999994">
      <c r="A205" s="111">
        <v>204</v>
      </c>
      <c r="B205" s="130" t="s">
        <v>2802</v>
      </c>
      <c r="C205" s="113" t="s">
        <v>4454</v>
      </c>
      <c r="D205" s="114">
        <v>1</v>
      </c>
      <c r="F205" s="131" t="s">
        <v>270</v>
      </c>
      <c r="G205" s="132" t="s">
        <v>268</v>
      </c>
      <c r="H205" s="118"/>
      <c r="I205" s="100" t="s">
        <v>4455</v>
      </c>
      <c r="J205" s="133">
        <v>45658</v>
      </c>
      <c r="K205" s="134" t="s">
        <v>4456</v>
      </c>
      <c r="L205" s="94" t="s">
        <v>4464</v>
      </c>
      <c r="M205" s="131">
        <v>80161501</v>
      </c>
      <c r="N205" s="119" t="s">
        <v>3436</v>
      </c>
      <c r="O205" s="131" t="s">
        <v>1803</v>
      </c>
      <c r="P205" s="131" t="s">
        <v>1803</v>
      </c>
      <c r="Q205" s="131">
        <v>1</v>
      </c>
      <c r="R205" s="135" t="s">
        <v>633</v>
      </c>
      <c r="S205" s="131" t="s">
        <v>2507</v>
      </c>
      <c r="T205" s="131" t="s">
        <v>3116</v>
      </c>
      <c r="U205" s="136">
        <v>15253334</v>
      </c>
      <c r="V205" s="137">
        <v>14300000</v>
      </c>
      <c r="W205" s="131" t="s">
        <v>3118</v>
      </c>
      <c r="X205" s="131" t="s">
        <v>3119</v>
      </c>
      <c r="Y205" s="131">
        <v>1</v>
      </c>
      <c r="Z205" s="138" t="s">
        <v>213</v>
      </c>
      <c r="AA205" s="125" t="s">
        <v>213</v>
      </c>
      <c r="AB205" s="138">
        <v>0</v>
      </c>
      <c r="AC205" s="138">
        <v>0</v>
      </c>
      <c r="AD205" s="138">
        <v>0</v>
      </c>
      <c r="AE205" s="138" t="s">
        <v>634</v>
      </c>
      <c r="AF205" s="139" t="s">
        <v>634</v>
      </c>
    </row>
    <row r="206" spans="1:32" ht="69.599999999999994">
      <c r="A206" s="111">
        <v>205</v>
      </c>
      <c r="B206" s="130" t="s">
        <v>2803</v>
      </c>
      <c r="C206" s="113" t="s">
        <v>4454</v>
      </c>
      <c r="D206" s="114">
        <v>1</v>
      </c>
      <c r="F206" s="131" t="s">
        <v>270</v>
      </c>
      <c r="G206" s="132" t="s">
        <v>268</v>
      </c>
      <c r="H206" s="118"/>
      <c r="I206" s="100" t="s">
        <v>4455</v>
      </c>
      <c r="J206" s="133">
        <v>45658</v>
      </c>
      <c r="K206" s="134" t="s">
        <v>4456</v>
      </c>
      <c r="L206" s="94" t="s">
        <v>4464</v>
      </c>
      <c r="M206" s="131">
        <v>80161501</v>
      </c>
      <c r="N206" s="119" t="s">
        <v>3437</v>
      </c>
      <c r="O206" s="131" t="s">
        <v>1803</v>
      </c>
      <c r="P206" s="131" t="s">
        <v>1803</v>
      </c>
      <c r="Q206" s="131">
        <v>1</v>
      </c>
      <c r="R206" s="135" t="s">
        <v>633</v>
      </c>
      <c r="S206" s="131" t="s">
        <v>2507</v>
      </c>
      <c r="T206" s="131" t="s">
        <v>3116</v>
      </c>
      <c r="U206" s="136">
        <v>12280201</v>
      </c>
      <c r="V206" s="137">
        <v>11512688</v>
      </c>
      <c r="W206" s="131" t="s">
        <v>3118</v>
      </c>
      <c r="X206" s="131" t="s">
        <v>3119</v>
      </c>
      <c r="Y206" s="131">
        <v>1</v>
      </c>
      <c r="Z206" s="138" t="s">
        <v>213</v>
      </c>
      <c r="AA206" s="125" t="s">
        <v>213</v>
      </c>
      <c r="AB206" s="138">
        <v>0</v>
      </c>
      <c r="AC206" s="138">
        <v>0</v>
      </c>
      <c r="AD206" s="138">
        <v>0</v>
      </c>
      <c r="AE206" s="138" t="s">
        <v>634</v>
      </c>
      <c r="AF206" s="139" t="s">
        <v>634</v>
      </c>
    </row>
    <row r="207" spans="1:32" ht="52.2">
      <c r="A207" s="111">
        <v>206</v>
      </c>
      <c r="B207" s="130" t="s">
        <v>2878</v>
      </c>
      <c r="C207" s="113" t="s">
        <v>4454</v>
      </c>
      <c r="D207" s="114">
        <v>1</v>
      </c>
      <c r="F207" s="131" t="s">
        <v>270</v>
      </c>
      <c r="G207" s="132" t="s">
        <v>268</v>
      </c>
      <c r="H207" s="118"/>
      <c r="I207" s="100" t="s">
        <v>4455</v>
      </c>
      <c r="J207" s="133">
        <v>45658</v>
      </c>
      <c r="K207" s="134" t="s">
        <v>4456</v>
      </c>
      <c r="L207" s="94" t="s">
        <v>4469</v>
      </c>
      <c r="M207" s="131">
        <v>80101500</v>
      </c>
      <c r="N207" s="119" t="s">
        <v>3438</v>
      </c>
      <c r="O207" s="131" t="s">
        <v>1803</v>
      </c>
      <c r="P207" s="131" t="s">
        <v>1803</v>
      </c>
      <c r="Q207" s="131">
        <v>10</v>
      </c>
      <c r="R207" s="135" t="s">
        <v>633</v>
      </c>
      <c r="S207" s="131" t="s">
        <v>2507</v>
      </c>
      <c r="T207" s="131" t="s">
        <v>2508</v>
      </c>
      <c r="U207" s="136">
        <v>143559603</v>
      </c>
      <c r="V207" s="137">
        <v>143559603</v>
      </c>
      <c r="W207" s="131" t="s">
        <v>2527</v>
      </c>
      <c r="X207" s="131" t="s">
        <v>2528</v>
      </c>
      <c r="Y207" s="131">
        <v>1</v>
      </c>
      <c r="Z207" s="138" t="s">
        <v>213</v>
      </c>
      <c r="AA207" s="125" t="s">
        <v>213</v>
      </c>
      <c r="AB207" s="138">
        <v>0</v>
      </c>
      <c r="AC207" s="138">
        <v>0</v>
      </c>
      <c r="AD207" s="138">
        <v>0</v>
      </c>
      <c r="AE207" s="138" t="s">
        <v>634</v>
      </c>
      <c r="AF207" s="139" t="s">
        <v>634</v>
      </c>
    </row>
    <row r="208" spans="1:32" ht="52.2">
      <c r="A208" s="111">
        <v>207</v>
      </c>
      <c r="B208" s="130" t="s">
        <v>2879</v>
      </c>
      <c r="C208" s="113" t="s">
        <v>4454</v>
      </c>
      <c r="D208" s="114">
        <v>1</v>
      </c>
      <c r="F208" s="131" t="s">
        <v>270</v>
      </c>
      <c r="G208" s="132" t="s">
        <v>268</v>
      </c>
      <c r="H208" s="118"/>
      <c r="I208" s="100" t="s">
        <v>4455</v>
      </c>
      <c r="J208" s="133">
        <v>45658</v>
      </c>
      <c r="K208" s="134" t="s">
        <v>4456</v>
      </c>
      <c r="L208" s="94" t="s">
        <v>4469</v>
      </c>
      <c r="M208" s="131">
        <v>80101500</v>
      </c>
      <c r="N208" s="119" t="s">
        <v>3439</v>
      </c>
      <c r="O208" s="131" t="s">
        <v>1803</v>
      </c>
      <c r="P208" s="131" t="s">
        <v>1803</v>
      </c>
      <c r="Q208" s="131">
        <v>10</v>
      </c>
      <c r="R208" s="135" t="s">
        <v>633</v>
      </c>
      <c r="S208" s="131" t="s">
        <v>2507</v>
      </c>
      <c r="T208" s="131" t="s">
        <v>2508</v>
      </c>
      <c r="U208" s="136">
        <v>129918876</v>
      </c>
      <c r="V208" s="137">
        <v>129918876</v>
      </c>
      <c r="W208" s="131" t="s">
        <v>2527</v>
      </c>
      <c r="X208" s="131" t="s">
        <v>2528</v>
      </c>
      <c r="Y208" s="131">
        <v>1</v>
      </c>
      <c r="Z208" s="138" t="s">
        <v>213</v>
      </c>
      <c r="AA208" s="125" t="s">
        <v>213</v>
      </c>
      <c r="AB208" s="138">
        <v>0</v>
      </c>
      <c r="AC208" s="138">
        <v>0</v>
      </c>
      <c r="AD208" s="138">
        <v>0</v>
      </c>
      <c r="AE208" s="138" t="s">
        <v>634</v>
      </c>
      <c r="AF208" s="139" t="s">
        <v>634</v>
      </c>
    </row>
    <row r="209" spans="1:32" ht="87">
      <c r="A209" s="111">
        <v>208</v>
      </c>
      <c r="B209" s="130" t="s">
        <v>2880</v>
      </c>
      <c r="C209" s="113" t="s">
        <v>4454</v>
      </c>
      <c r="D209" s="114">
        <v>1</v>
      </c>
      <c r="F209" s="131" t="s">
        <v>270</v>
      </c>
      <c r="G209" s="132" t="s">
        <v>268</v>
      </c>
      <c r="H209" s="118"/>
      <c r="I209" s="100" t="s">
        <v>4455</v>
      </c>
      <c r="J209" s="133">
        <v>45658</v>
      </c>
      <c r="K209" s="134" t="s">
        <v>4456</v>
      </c>
      <c r="L209" s="94" t="s">
        <v>4469</v>
      </c>
      <c r="M209" s="131">
        <v>80101500</v>
      </c>
      <c r="N209" s="119" t="s">
        <v>3440</v>
      </c>
      <c r="O209" s="131" t="s">
        <v>1803</v>
      </c>
      <c r="P209" s="131" t="s">
        <v>1803</v>
      </c>
      <c r="Q209" s="131">
        <v>11</v>
      </c>
      <c r="R209" s="135" t="s">
        <v>633</v>
      </c>
      <c r="S209" s="131" t="s">
        <v>2507</v>
      </c>
      <c r="T209" s="131" t="s">
        <v>2508</v>
      </c>
      <c r="U209" s="136">
        <v>129172360</v>
      </c>
      <c r="V209" s="137">
        <v>129172360</v>
      </c>
      <c r="W209" s="131" t="s">
        <v>2527</v>
      </c>
      <c r="X209" s="131" t="s">
        <v>2528</v>
      </c>
      <c r="Y209" s="131">
        <v>1</v>
      </c>
      <c r="Z209" s="138" t="s">
        <v>213</v>
      </c>
      <c r="AA209" s="125" t="s">
        <v>213</v>
      </c>
      <c r="AB209" s="138">
        <v>0</v>
      </c>
      <c r="AC209" s="138">
        <v>0</v>
      </c>
      <c r="AD209" s="138">
        <v>0</v>
      </c>
      <c r="AE209" s="138" t="s">
        <v>634</v>
      </c>
      <c r="AF209" s="139" t="s">
        <v>634</v>
      </c>
    </row>
    <row r="210" spans="1:32" ht="52.2">
      <c r="A210" s="111">
        <v>209</v>
      </c>
      <c r="B210" s="130" t="s">
        <v>2881</v>
      </c>
      <c r="C210" s="113" t="s">
        <v>4454</v>
      </c>
      <c r="D210" s="114">
        <v>1</v>
      </c>
      <c r="F210" s="131" t="s">
        <v>270</v>
      </c>
      <c r="G210" s="132" t="s">
        <v>268</v>
      </c>
      <c r="H210" s="118"/>
      <c r="I210" s="100" t="s">
        <v>4455</v>
      </c>
      <c r="J210" s="133">
        <v>45658</v>
      </c>
      <c r="K210" s="134" t="s">
        <v>4456</v>
      </c>
      <c r="L210" s="94" t="s">
        <v>4469</v>
      </c>
      <c r="M210" s="131">
        <v>80101500</v>
      </c>
      <c r="N210" s="119" t="s">
        <v>3441</v>
      </c>
      <c r="O210" s="131" t="s">
        <v>1803</v>
      </c>
      <c r="P210" s="131" t="s">
        <v>1803</v>
      </c>
      <c r="Q210" s="131">
        <v>11</v>
      </c>
      <c r="R210" s="135" t="s">
        <v>633</v>
      </c>
      <c r="S210" s="131" t="s">
        <v>2507</v>
      </c>
      <c r="T210" s="131" t="s">
        <v>2508</v>
      </c>
      <c r="U210" s="136">
        <v>114018987</v>
      </c>
      <c r="V210" s="137">
        <v>114018987</v>
      </c>
      <c r="W210" s="131" t="s">
        <v>2527</v>
      </c>
      <c r="X210" s="131" t="s">
        <v>2528</v>
      </c>
      <c r="Y210" s="131">
        <v>1</v>
      </c>
      <c r="Z210" s="138" t="s">
        <v>213</v>
      </c>
      <c r="AA210" s="125" t="s">
        <v>213</v>
      </c>
      <c r="AB210" s="138">
        <v>0</v>
      </c>
      <c r="AC210" s="138">
        <v>0</v>
      </c>
      <c r="AD210" s="138">
        <v>0</v>
      </c>
      <c r="AE210" s="138" t="s">
        <v>634</v>
      </c>
      <c r="AF210" s="139" t="s">
        <v>634</v>
      </c>
    </row>
    <row r="211" spans="1:32" ht="52.2">
      <c r="A211" s="111">
        <v>210</v>
      </c>
      <c r="B211" s="130" t="s">
        <v>2882</v>
      </c>
      <c r="C211" s="113" t="s">
        <v>4454</v>
      </c>
      <c r="D211" s="114">
        <v>1</v>
      </c>
      <c r="F211" s="131" t="s">
        <v>270</v>
      </c>
      <c r="G211" s="132" t="s">
        <v>268</v>
      </c>
      <c r="H211" s="118"/>
      <c r="I211" s="100" t="s">
        <v>4455</v>
      </c>
      <c r="J211" s="133">
        <v>45658</v>
      </c>
      <c r="K211" s="134" t="s">
        <v>4456</v>
      </c>
      <c r="L211" s="94" t="s">
        <v>4469</v>
      </c>
      <c r="M211" s="131">
        <v>80101500</v>
      </c>
      <c r="N211" s="119" t="s">
        <v>3442</v>
      </c>
      <c r="O211" s="131" t="s">
        <v>1803</v>
      </c>
      <c r="P211" s="131" t="s">
        <v>1803</v>
      </c>
      <c r="Q211" s="131">
        <v>11</v>
      </c>
      <c r="R211" s="135" t="s">
        <v>633</v>
      </c>
      <c r="S211" s="131" t="s">
        <v>2507</v>
      </c>
      <c r="T211" s="131" t="s">
        <v>2508</v>
      </c>
      <c r="U211" s="136">
        <v>114018987</v>
      </c>
      <c r="V211" s="137">
        <v>114018987</v>
      </c>
      <c r="W211" s="131" t="s">
        <v>2527</v>
      </c>
      <c r="X211" s="131" t="s">
        <v>2528</v>
      </c>
      <c r="Y211" s="131">
        <v>1</v>
      </c>
      <c r="Z211" s="138" t="s">
        <v>213</v>
      </c>
      <c r="AA211" s="125" t="s">
        <v>213</v>
      </c>
      <c r="AB211" s="138">
        <v>0</v>
      </c>
      <c r="AC211" s="138">
        <v>0</v>
      </c>
      <c r="AD211" s="138">
        <v>0</v>
      </c>
      <c r="AE211" s="138" t="s">
        <v>634</v>
      </c>
      <c r="AF211" s="139" t="s">
        <v>634</v>
      </c>
    </row>
    <row r="212" spans="1:32" ht="52.2">
      <c r="A212" s="111">
        <v>211</v>
      </c>
      <c r="B212" s="130" t="s">
        <v>2883</v>
      </c>
      <c r="C212" s="113" t="s">
        <v>4454</v>
      </c>
      <c r="D212" s="114">
        <v>1</v>
      </c>
      <c r="F212" s="131" t="s">
        <v>270</v>
      </c>
      <c r="G212" s="132" t="s">
        <v>268</v>
      </c>
      <c r="H212" s="118"/>
      <c r="I212" s="100" t="s">
        <v>4455</v>
      </c>
      <c r="J212" s="133">
        <v>45658</v>
      </c>
      <c r="K212" s="134" t="s">
        <v>4456</v>
      </c>
      <c r="L212" s="94" t="s">
        <v>4469</v>
      </c>
      <c r="M212" s="131">
        <v>80101500</v>
      </c>
      <c r="N212" s="119" t="s">
        <v>3443</v>
      </c>
      <c r="O212" s="131" t="s">
        <v>1803</v>
      </c>
      <c r="P212" s="131" t="s">
        <v>1803</v>
      </c>
      <c r="Q212" s="131">
        <v>10</v>
      </c>
      <c r="R212" s="135" t="s">
        <v>633</v>
      </c>
      <c r="S212" s="131" t="s">
        <v>2507</v>
      </c>
      <c r="T212" s="131" t="s">
        <v>2508</v>
      </c>
      <c r="U212" s="136">
        <v>111810426</v>
      </c>
      <c r="V212" s="137">
        <v>111810426</v>
      </c>
      <c r="W212" s="131" t="s">
        <v>2527</v>
      </c>
      <c r="X212" s="131" t="s">
        <v>2528</v>
      </c>
      <c r="Y212" s="131">
        <v>1</v>
      </c>
      <c r="Z212" s="138" t="s">
        <v>213</v>
      </c>
      <c r="AA212" s="125" t="s">
        <v>213</v>
      </c>
      <c r="AB212" s="138">
        <v>0</v>
      </c>
      <c r="AC212" s="138">
        <v>0</v>
      </c>
      <c r="AD212" s="138">
        <v>0</v>
      </c>
      <c r="AE212" s="138" t="s">
        <v>634</v>
      </c>
      <c r="AF212" s="139" t="s">
        <v>634</v>
      </c>
    </row>
    <row r="213" spans="1:32" ht="69.599999999999994">
      <c r="A213" s="111">
        <v>212</v>
      </c>
      <c r="B213" s="130" t="s">
        <v>2884</v>
      </c>
      <c r="C213" s="113" t="s">
        <v>4454</v>
      </c>
      <c r="D213" s="114">
        <v>1</v>
      </c>
      <c r="F213" s="131" t="s">
        <v>270</v>
      </c>
      <c r="G213" s="132" t="s">
        <v>268</v>
      </c>
      <c r="H213" s="118"/>
      <c r="I213" s="100" t="s">
        <v>4455</v>
      </c>
      <c r="J213" s="133">
        <v>45658</v>
      </c>
      <c r="K213" s="134" t="s">
        <v>4456</v>
      </c>
      <c r="L213" s="94" t="s">
        <v>4469</v>
      </c>
      <c r="M213" s="131">
        <v>80101500</v>
      </c>
      <c r="N213" s="119" t="s">
        <v>3444</v>
      </c>
      <c r="O213" s="131" t="s">
        <v>638</v>
      </c>
      <c r="P213" s="131" t="s">
        <v>638</v>
      </c>
      <c r="Q213" s="131">
        <v>10</v>
      </c>
      <c r="R213" s="135" t="s">
        <v>633</v>
      </c>
      <c r="S213" s="131" t="s">
        <v>2507</v>
      </c>
      <c r="T213" s="131" t="s">
        <v>2508</v>
      </c>
      <c r="U213" s="136">
        <v>93958341</v>
      </c>
      <c r="V213" s="137">
        <v>93958341</v>
      </c>
      <c r="W213" s="131" t="s">
        <v>2527</v>
      </c>
      <c r="X213" s="131" t="s">
        <v>2528</v>
      </c>
      <c r="Y213" s="131">
        <v>1</v>
      </c>
      <c r="Z213" s="138" t="s">
        <v>213</v>
      </c>
      <c r="AA213" s="125" t="s">
        <v>213</v>
      </c>
      <c r="AB213" s="138">
        <v>0</v>
      </c>
      <c r="AC213" s="138">
        <v>0</v>
      </c>
      <c r="AD213" s="138">
        <v>0</v>
      </c>
      <c r="AE213" s="138" t="s">
        <v>634</v>
      </c>
      <c r="AF213" s="139" t="s">
        <v>634</v>
      </c>
    </row>
    <row r="214" spans="1:32" ht="69.599999999999994">
      <c r="A214" s="111">
        <v>213</v>
      </c>
      <c r="B214" s="130" t="s">
        <v>658</v>
      </c>
      <c r="C214" s="113" t="s">
        <v>4454</v>
      </c>
      <c r="D214" s="114">
        <v>2</v>
      </c>
      <c r="F214" s="131" t="s">
        <v>375</v>
      </c>
      <c r="G214" s="132" t="s">
        <v>375</v>
      </c>
      <c r="H214" s="118"/>
      <c r="I214" s="100" t="s">
        <v>4455</v>
      </c>
      <c r="J214" s="133">
        <v>45658</v>
      </c>
      <c r="K214" s="134" t="s">
        <v>4456</v>
      </c>
      <c r="L214" s="94" t="s">
        <v>4457</v>
      </c>
      <c r="M214" s="131">
        <v>80101504</v>
      </c>
      <c r="N214" s="119" t="s">
        <v>3445</v>
      </c>
      <c r="O214" s="131" t="s">
        <v>1803</v>
      </c>
      <c r="P214" s="131" t="s">
        <v>1803</v>
      </c>
      <c r="Q214" s="131">
        <v>12</v>
      </c>
      <c r="R214" s="135" t="s">
        <v>633</v>
      </c>
      <c r="S214" s="131" t="s">
        <v>2507</v>
      </c>
      <c r="T214" s="131" t="s">
        <v>2508</v>
      </c>
      <c r="U214" s="136">
        <v>161000000</v>
      </c>
      <c r="V214" s="137">
        <v>161000000</v>
      </c>
      <c r="W214" s="131" t="s">
        <v>2527</v>
      </c>
      <c r="X214" s="131" t="s">
        <v>2528</v>
      </c>
      <c r="Y214" s="131">
        <v>1</v>
      </c>
      <c r="Z214" s="124" t="s">
        <v>1686</v>
      </c>
      <c r="AA214" s="140">
        <v>202300000000161</v>
      </c>
      <c r="AB214" s="138">
        <v>0</v>
      </c>
      <c r="AC214" s="138">
        <v>0</v>
      </c>
      <c r="AD214" s="138">
        <v>0</v>
      </c>
      <c r="AE214" s="138" t="s">
        <v>634</v>
      </c>
      <c r="AF214" s="139" t="s">
        <v>634</v>
      </c>
    </row>
    <row r="215" spans="1:32" ht="69.599999999999994">
      <c r="A215" s="111">
        <v>214</v>
      </c>
      <c r="B215" s="130" t="s">
        <v>659</v>
      </c>
      <c r="C215" s="113" t="s">
        <v>4454</v>
      </c>
      <c r="D215" s="114">
        <v>2</v>
      </c>
      <c r="F215" s="131" t="s">
        <v>375</v>
      </c>
      <c r="G215" s="132" t="s">
        <v>375</v>
      </c>
      <c r="H215" s="118"/>
      <c r="I215" s="100" t="s">
        <v>4455</v>
      </c>
      <c r="J215" s="133">
        <v>45658</v>
      </c>
      <c r="K215" s="134" t="s">
        <v>4456</v>
      </c>
      <c r="L215" s="94" t="s">
        <v>4457</v>
      </c>
      <c r="M215" s="131">
        <v>80101504</v>
      </c>
      <c r="N215" s="119" t="s">
        <v>3446</v>
      </c>
      <c r="O215" s="131" t="s">
        <v>1803</v>
      </c>
      <c r="P215" s="131" t="s">
        <v>1803</v>
      </c>
      <c r="Q215" s="131">
        <v>12</v>
      </c>
      <c r="R215" s="135" t="s">
        <v>633</v>
      </c>
      <c r="S215" s="131" t="s">
        <v>2507</v>
      </c>
      <c r="T215" s="131" t="s">
        <v>2508</v>
      </c>
      <c r="U215" s="136">
        <v>161000000</v>
      </c>
      <c r="V215" s="137">
        <v>161000000</v>
      </c>
      <c r="W215" s="131" t="s">
        <v>2527</v>
      </c>
      <c r="X215" s="131" t="s">
        <v>2528</v>
      </c>
      <c r="Y215" s="131">
        <v>1</v>
      </c>
      <c r="Z215" s="124" t="s">
        <v>1686</v>
      </c>
      <c r="AA215" s="140">
        <v>202300000000161</v>
      </c>
      <c r="AB215" s="138">
        <v>0</v>
      </c>
      <c r="AC215" s="138">
        <v>0</v>
      </c>
      <c r="AD215" s="138">
        <v>0</v>
      </c>
      <c r="AE215" s="138" t="s">
        <v>634</v>
      </c>
      <c r="AF215" s="139" t="s">
        <v>634</v>
      </c>
    </row>
    <row r="216" spans="1:32" ht="69.599999999999994">
      <c r="A216" s="111">
        <v>215</v>
      </c>
      <c r="B216" s="130" t="s">
        <v>660</v>
      </c>
      <c r="C216" s="113" t="s">
        <v>4454</v>
      </c>
      <c r="D216" s="114">
        <v>2</v>
      </c>
      <c r="F216" s="131" t="s">
        <v>375</v>
      </c>
      <c r="G216" s="132" t="s">
        <v>375</v>
      </c>
      <c r="H216" s="118"/>
      <c r="I216" s="100" t="s">
        <v>4455</v>
      </c>
      <c r="J216" s="133">
        <v>45658</v>
      </c>
      <c r="K216" s="134" t="s">
        <v>4456</v>
      </c>
      <c r="L216" s="94" t="s">
        <v>4457</v>
      </c>
      <c r="M216" s="131">
        <v>80101504</v>
      </c>
      <c r="N216" s="119" t="s">
        <v>3447</v>
      </c>
      <c r="O216" s="131" t="s">
        <v>1803</v>
      </c>
      <c r="P216" s="131" t="s">
        <v>1803</v>
      </c>
      <c r="Q216" s="131">
        <v>12</v>
      </c>
      <c r="R216" s="135" t="s">
        <v>633</v>
      </c>
      <c r="S216" s="131" t="s">
        <v>2507</v>
      </c>
      <c r="T216" s="131" t="s">
        <v>2508</v>
      </c>
      <c r="U216" s="136">
        <v>115000000</v>
      </c>
      <c r="V216" s="137">
        <v>115000000</v>
      </c>
      <c r="W216" s="131" t="s">
        <v>2527</v>
      </c>
      <c r="X216" s="131" t="s">
        <v>2528</v>
      </c>
      <c r="Y216" s="131">
        <v>1</v>
      </c>
      <c r="Z216" s="124" t="s">
        <v>1686</v>
      </c>
      <c r="AA216" s="140">
        <v>202300000000161</v>
      </c>
      <c r="AB216" s="138">
        <v>0</v>
      </c>
      <c r="AC216" s="138">
        <v>0</v>
      </c>
      <c r="AD216" s="138">
        <v>0</v>
      </c>
      <c r="AE216" s="138" t="s">
        <v>634</v>
      </c>
      <c r="AF216" s="139" t="s">
        <v>634</v>
      </c>
    </row>
    <row r="217" spans="1:32" ht="52.2">
      <c r="A217" s="111">
        <v>216</v>
      </c>
      <c r="B217" s="130" t="s">
        <v>970</v>
      </c>
      <c r="C217" s="113" t="s">
        <v>4454</v>
      </c>
      <c r="D217" s="114">
        <v>2</v>
      </c>
      <c r="F217" s="131" t="s">
        <v>375</v>
      </c>
      <c r="G217" s="132" t="s">
        <v>215</v>
      </c>
      <c r="H217" s="118"/>
      <c r="I217" s="100" t="s">
        <v>4455</v>
      </c>
      <c r="J217" s="133">
        <v>45658</v>
      </c>
      <c r="K217" s="134" t="s">
        <v>4456</v>
      </c>
      <c r="L217" s="94" t="s">
        <v>4457</v>
      </c>
      <c r="M217" s="131">
        <v>80101504</v>
      </c>
      <c r="N217" s="119" t="s">
        <v>3448</v>
      </c>
      <c r="O217" s="131" t="s">
        <v>1803</v>
      </c>
      <c r="P217" s="131" t="s">
        <v>1803</v>
      </c>
      <c r="Q217" s="131">
        <v>5</v>
      </c>
      <c r="R217" s="135" t="s">
        <v>633</v>
      </c>
      <c r="S217" s="131" t="s">
        <v>2507</v>
      </c>
      <c r="T217" s="131" t="s">
        <v>2508</v>
      </c>
      <c r="U217" s="136">
        <v>70020000</v>
      </c>
      <c r="V217" s="137">
        <v>70020000</v>
      </c>
      <c r="W217" s="131" t="s">
        <v>2527</v>
      </c>
      <c r="X217" s="131" t="s">
        <v>2528</v>
      </c>
      <c r="Y217" s="131">
        <v>1</v>
      </c>
      <c r="Z217" s="124" t="s">
        <v>1686</v>
      </c>
      <c r="AA217" s="140">
        <v>202300000000161</v>
      </c>
      <c r="AB217" s="138">
        <v>0</v>
      </c>
      <c r="AC217" s="138">
        <v>0</v>
      </c>
      <c r="AD217" s="138">
        <v>0</v>
      </c>
      <c r="AE217" s="138" t="s">
        <v>634</v>
      </c>
      <c r="AF217" s="139" t="s">
        <v>634</v>
      </c>
    </row>
    <row r="218" spans="1:32" ht="87">
      <c r="A218" s="111">
        <v>217</v>
      </c>
      <c r="B218" s="130" t="s">
        <v>979</v>
      </c>
      <c r="C218" s="113" t="s">
        <v>4454</v>
      </c>
      <c r="D218" s="114">
        <v>2</v>
      </c>
      <c r="F218" s="131" t="s">
        <v>375</v>
      </c>
      <c r="G218" s="132" t="s">
        <v>215</v>
      </c>
      <c r="H218" s="118"/>
      <c r="I218" s="100" t="s">
        <v>4455</v>
      </c>
      <c r="J218" s="133">
        <v>45658</v>
      </c>
      <c r="K218" s="134" t="s">
        <v>4456</v>
      </c>
      <c r="L218" s="94" t="s">
        <v>4457</v>
      </c>
      <c r="M218" s="131">
        <v>80101504</v>
      </c>
      <c r="N218" s="119" t="s">
        <v>3449</v>
      </c>
      <c r="O218" s="131" t="s">
        <v>1803</v>
      </c>
      <c r="P218" s="131" t="s">
        <v>1803</v>
      </c>
      <c r="Q218" s="131">
        <v>10</v>
      </c>
      <c r="R218" s="135" t="s">
        <v>633</v>
      </c>
      <c r="S218" s="131" t="s">
        <v>2507</v>
      </c>
      <c r="T218" s="131" t="s">
        <v>2508</v>
      </c>
      <c r="U218" s="136">
        <v>90000000</v>
      </c>
      <c r="V218" s="137">
        <v>90000000</v>
      </c>
      <c r="W218" s="131" t="s">
        <v>2527</v>
      </c>
      <c r="X218" s="131" t="s">
        <v>2528</v>
      </c>
      <c r="Y218" s="131">
        <v>1</v>
      </c>
      <c r="Z218" s="124" t="s">
        <v>1686</v>
      </c>
      <c r="AA218" s="140">
        <v>202300000000161</v>
      </c>
      <c r="AB218" s="138">
        <v>0</v>
      </c>
      <c r="AC218" s="138">
        <v>0</v>
      </c>
      <c r="AD218" s="138">
        <v>0</v>
      </c>
      <c r="AE218" s="138" t="s">
        <v>634</v>
      </c>
      <c r="AF218" s="139" t="s">
        <v>634</v>
      </c>
    </row>
    <row r="219" spans="1:32" ht="69.599999999999994">
      <c r="A219" s="111">
        <v>218</v>
      </c>
      <c r="B219" s="130" t="s">
        <v>971</v>
      </c>
      <c r="C219" s="113" t="s">
        <v>4454</v>
      </c>
      <c r="D219" s="114">
        <v>2</v>
      </c>
      <c r="F219" s="131" t="s">
        <v>375</v>
      </c>
      <c r="G219" s="132" t="s">
        <v>215</v>
      </c>
      <c r="H219" s="118"/>
      <c r="I219" s="100" t="s">
        <v>4455</v>
      </c>
      <c r="J219" s="133">
        <v>45658</v>
      </c>
      <c r="K219" s="134" t="s">
        <v>4456</v>
      </c>
      <c r="L219" s="94" t="s">
        <v>4457</v>
      </c>
      <c r="M219" s="131">
        <v>80101504</v>
      </c>
      <c r="N219" s="119" t="s">
        <v>3450</v>
      </c>
      <c r="O219" s="131" t="s">
        <v>1803</v>
      </c>
      <c r="P219" s="131" t="s">
        <v>1803</v>
      </c>
      <c r="Q219" s="131">
        <v>11</v>
      </c>
      <c r="R219" s="135" t="s">
        <v>633</v>
      </c>
      <c r="S219" s="131" t="s">
        <v>2507</v>
      </c>
      <c r="T219" s="131" t="s">
        <v>2508</v>
      </c>
      <c r="U219" s="136">
        <v>126500000</v>
      </c>
      <c r="V219" s="137">
        <v>126500000</v>
      </c>
      <c r="W219" s="131" t="s">
        <v>2527</v>
      </c>
      <c r="X219" s="131" t="s">
        <v>2528</v>
      </c>
      <c r="Y219" s="131">
        <v>1</v>
      </c>
      <c r="Z219" s="124" t="s">
        <v>1686</v>
      </c>
      <c r="AA219" s="140">
        <v>202300000000161</v>
      </c>
      <c r="AB219" s="138">
        <v>0</v>
      </c>
      <c r="AC219" s="138">
        <v>0</v>
      </c>
      <c r="AD219" s="138">
        <v>0</v>
      </c>
      <c r="AE219" s="138" t="s">
        <v>634</v>
      </c>
      <c r="AF219" s="139" t="s">
        <v>634</v>
      </c>
    </row>
    <row r="220" spans="1:32" ht="52.2">
      <c r="A220" s="111">
        <v>219</v>
      </c>
      <c r="B220" s="130" t="s">
        <v>972</v>
      </c>
      <c r="C220" s="113" t="s">
        <v>4454</v>
      </c>
      <c r="D220" s="114">
        <v>2</v>
      </c>
      <c r="F220" s="131" t="s">
        <v>375</v>
      </c>
      <c r="G220" s="132" t="s">
        <v>215</v>
      </c>
      <c r="H220" s="118"/>
      <c r="I220" s="100" t="s">
        <v>4455</v>
      </c>
      <c r="J220" s="133">
        <v>45658</v>
      </c>
      <c r="K220" s="134" t="s">
        <v>4456</v>
      </c>
      <c r="L220" s="94" t="s">
        <v>4457</v>
      </c>
      <c r="M220" s="131">
        <v>80101504</v>
      </c>
      <c r="N220" s="119" t="s">
        <v>3451</v>
      </c>
      <c r="O220" s="131" t="s">
        <v>638</v>
      </c>
      <c r="P220" s="131" t="s">
        <v>638</v>
      </c>
      <c r="Q220" s="131">
        <v>10</v>
      </c>
      <c r="R220" s="135" t="s">
        <v>633</v>
      </c>
      <c r="S220" s="131" t="s">
        <v>2507</v>
      </c>
      <c r="T220" s="131" t="s">
        <v>2508</v>
      </c>
      <c r="U220" s="136">
        <v>77500000</v>
      </c>
      <c r="V220" s="137">
        <v>77500000</v>
      </c>
      <c r="W220" s="131" t="s">
        <v>2527</v>
      </c>
      <c r="X220" s="131" t="s">
        <v>2528</v>
      </c>
      <c r="Y220" s="131">
        <v>1</v>
      </c>
      <c r="Z220" s="124" t="s">
        <v>1686</v>
      </c>
      <c r="AA220" s="140">
        <v>202300000000161</v>
      </c>
      <c r="AB220" s="138">
        <v>0</v>
      </c>
      <c r="AC220" s="138">
        <v>0</v>
      </c>
      <c r="AD220" s="138">
        <v>0</v>
      </c>
      <c r="AE220" s="138" t="s">
        <v>634</v>
      </c>
      <c r="AF220" s="139" t="s">
        <v>634</v>
      </c>
    </row>
    <row r="221" spans="1:32" ht="52.2">
      <c r="A221" s="111">
        <v>220</v>
      </c>
      <c r="B221" s="130" t="s">
        <v>973</v>
      </c>
      <c r="C221" s="113" t="s">
        <v>4454</v>
      </c>
      <c r="D221" s="114">
        <v>2</v>
      </c>
      <c r="F221" s="131" t="s">
        <v>375</v>
      </c>
      <c r="G221" s="132" t="s">
        <v>215</v>
      </c>
      <c r="H221" s="118"/>
      <c r="I221" s="100" t="s">
        <v>4455</v>
      </c>
      <c r="J221" s="133">
        <v>45658</v>
      </c>
      <c r="K221" s="134" t="s">
        <v>4456</v>
      </c>
      <c r="L221" s="94" t="s">
        <v>4483</v>
      </c>
      <c r="M221" s="131">
        <v>84111603</v>
      </c>
      <c r="N221" s="119" t="s">
        <v>3452</v>
      </c>
      <c r="O221" s="131" t="s">
        <v>2064</v>
      </c>
      <c r="P221" s="131" t="s">
        <v>642</v>
      </c>
      <c r="Q221" s="131">
        <v>2</v>
      </c>
      <c r="R221" s="135" t="s">
        <v>633</v>
      </c>
      <c r="S221" s="131" t="s">
        <v>2507</v>
      </c>
      <c r="T221" s="131" t="s">
        <v>2508</v>
      </c>
      <c r="U221" s="136">
        <v>21931410</v>
      </c>
      <c r="V221" s="137">
        <v>21931410</v>
      </c>
      <c r="W221" s="131" t="s">
        <v>2527</v>
      </c>
      <c r="X221" s="131" t="s">
        <v>2528</v>
      </c>
      <c r="Y221" s="131">
        <v>1</v>
      </c>
      <c r="Z221" s="124" t="s">
        <v>1686</v>
      </c>
      <c r="AA221" s="140">
        <v>202300000000161</v>
      </c>
      <c r="AB221" s="138">
        <v>0</v>
      </c>
      <c r="AC221" s="138">
        <v>0</v>
      </c>
      <c r="AD221" s="138">
        <v>0</v>
      </c>
      <c r="AE221" s="138" t="s">
        <v>634</v>
      </c>
      <c r="AF221" s="139" t="s">
        <v>634</v>
      </c>
    </row>
    <row r="222" spans="1:32" ht="69.599999999999994">
      <c r="A222" s="111">
        <v>221</v>
      </c>
      <c r="B222" s="130" t="s">
        <v>974</v>
      </c>
      <c r="C222" s="113" t="s">
        <v>4454</v>
      </c>
      <c r="D222" s="114">
        <v>2</v>
      </c>
      <c r="F222" s="131" t="s">
        <v>375</v>
      </c>
      <c r="G222" s="132" t="s">
        <v>215</v>
      </c>
      <c r="H222" s="118"/>
      <c r="I222" s="100" t="s">
        <v>4455</v>
      </c>
      <c r="J222" s="133">
        <v>45658</v>
      </c>
      <c r="K222" s="134" t="s">
        <v>4456</v>
      </c>
      <c r="L222" s="94" t="s">
        <v>4457</v>
      </c>
      <c r="M222" s="131">
        <v>80101504</v>
      </c>
      <c r="N222" s="119" t="s">
        <v>3453</v>
      </c>
      <c r="O222" s="131" t="s">
        <v>642</v>
      </c>
      <c r="P222" s="131" t="s">
        <v>2066</v>
      </c>
      <c r="Q222" s="131">
        <v>1</v>
      </c>
      <c r="R222" s="135" t="s">
        <v>633</v>
      </c>
      <c r="S222" s="131" t="s">
        <v>2507</v>
      </c>
      <c r="T222" s="131" t="s">
        <v>2508</v>
      </c>
      <c r="U222" s="136">
        <v>3500000</v>
      </c>
      <c r="V222" s="137">
        <v>3500000</v>
      </c>
      <c r="W222" s="131" t="s">
        <v>2527</v>
      </c>
      <c r="X222" s="131" t="s">
        <v>2528</v>
      </c>
      <c r="Y222" s="131">
        <v>1</v>
      </c>
      <c r="Z222" s="124" t="s">
        <v>1686</v>
      </c>
      <c r="AA222" s="140">
        <v>202300000000161</v>
      </c>
      <c r="AB222" s="138">
        <v>0</v>
      </c>
      <c r="AC222" s="138">
        <v>0</v>
      </c>
      <c r="AD222" s="138">
        <v>0</v>
      </c>
      <c r="AE222" s="138" t="s">
        <v>634</v>
      </c>
      <c r="AF222" s="139" t="s">
        <v>634</v>
      </c>
    </row>
    <row r="223" spans="1:32" ht="87">
      <c r="A223" s="111">
        <v>222</v>
      </c>
      <c r="B223" s="130" t="s">
        <v>975</v>
      </c>
      <c r="C223" s="113" t="s">
        <v>4454</v>
      </c>
      <c r="D223" s="114">
        <v>2</v>
      </c>
      <c r="F223" s="131" t="s">
        <v>375</v>
      </c>
      <c r="G223" s="132" t="s">
        <v>215</v>
      </c>
      <c r="H223" s="118"/>
      <c r="I223" s="100" t="s">
        <v>4455</v>
      </c>
      <c r="J223" s="133">
        <v>45658</v>
      </c>
      <c r="K223" s="134" t="s">
        <v>4456</v>
      </c>
      <c r="L223" s="94" t="s">
        <v>4457</v>
      </c>
      <c r="M223" s="131">
        <v>80101504</v>
      </c>
      <c r="N223" s="119" t="s">
        <v>3454</v>
      </c>
      <c r="O223" s="131" t="s">
        <v>1803</v>
      </c>
      <c r="P223" s="131" t="s">
        <v>1803</v>
      </c>
      <c r="Q223" s="131">
        <v>10</v>
      </c>
      <c r="R223" s="135" t="s">
        <v>633</v>
      </c>
      <c r="S223" s="131" t="s">
        <v>2507</v>
      </c>
      <c r="T223" s="131" t="s">
        <v>2508</v>
      </c>
      <c r="U223" s="136">
        <v>90000000</v>
      </c>
      <c r="V223" s="137">
        <v>90000000</v>
      </c>
      <c r="W223" s="131" t="s">
        <v>2527</v>
      </c>
      <c r="X223" s="131" t="s">
        <v>2528</v>
      </c>
      <c r="Y223" s="131">
        <v>1</v>
      </c>
      <c r="Z223" s="124" t="s">
        <v>1686</v>
      </c>
      <c r="AA223" s="140">
        <v>202300000000161</v>
      </c>
      <c r="AB223" s="138">
        <v>0</v>
      </c>
      <c r="AC223" s="138">
        <v>0</v>
      </c>
      <c r="AD223" s="138">
        <v>0</v>
      </c>
      <c r="AE223" s="138" t="s">
        <v>634</v>
      </c>
      <c r="AF223" s="139" t="s">
        <v>634</v>
      </c>
    </row>
    <row r="224" spans="1:32" ht="69.599999999999994">
      <c r="A224" s="111">
        <v>223</v>
      </c>
      <c r="B224" s="130" t="s">
        <v>976</v>
      </c>
      <c r="C224" s="113" t="s">
        <v>4454</v>
      </c>
      <c r="D224" s="114">
        <v>2</v>
      </c>
      <c r="F224" s="131" t="s">
        <v>375</v>
      </c>
      <c r="G224" s="132" t="s">
        <v>215</v>
      </c>
      <c r="H224" s="118"/>
      <c r="I224" s="100" t="s">
        <v>4455</v>
      </c>
      <c r="J224" s="133">
        <v>45658</v>
      </c>
      <c r="K224" s="134" t="s">
        <v>4456</v>
      </c>
      <c r="L224" s="94" t="s">
        <v>4457</v>
      </c>
      <c r="M224" s="131">
        <v>80101504</v>
      </c>
      <c r="N224" s="119" t="s">
        <v>3455</v>
      </c>
      <c r="O224" s="131" t="s">
        <v>1803</v>
      </c>
      <c r="P224" s="131" t="s">
        <v>1803</v>
      </c>
      <c r="Q224" s="131">
        <v>11</v>
      </c>
      <c r="R224" s="135" t="s">
        <v>633</v>
      </c>
      <c r="S224" s="131" t="s">
        <v>2507</v>
      </c>
      <c r="T224" s="131" t="s">
        <v>2508</v>
      </c>
      <c r="U224" s="136">
        <v>39900000</v>
      </c>
      <c r="V224" s="137">
        <v>39900000</v>
      </c>
      <c r="W224" s="131" t="s">
        <v>2527</v>
      </c>
      <c r="X224" s="131" t="s">
        <v>2528</v>
      </c>
      <c r="Y224" s="131">
        <v>1</v>
      </c>
      <c r="Z224" s="124" t="s">
        <v>1686</v>
      </c>
      <c r="AA224" s="140">
        <v>202300000000161</v>
      </c>
      <c r="AB224" s="138">
        <v>0</v>
      </c>
      <c r="AC224" s="138">
        <v>0</v>
      </c>
      <c r="AD224" s="138">
        <v>0</v>
      </c>
      <c r="AE224" s="138" t="s">
        <v>634</v>
      </c>
      <c r="AF224" s="139" t="s">
        <v>634</v>
      </c>
    </row>
    <row r="225" spans="1:32" ht="87">
      <c r="A225" s="111">
        <v>224</v>
      </c>
      <c r="B225" s="130" t="s">
        <v>977</v>
      </c>
      <c r="C225" s="113" t="s">
        <v>4454</v>
      </c>
      <c r="D225" s="114">
        <v>2</v>
      </c>
      <c r="F225" s="131" t="s">
        <v>375</v>
      </c>
      <c r="G225" s="132" t="s">
        <v>215</v>
      </c>
      <c r="H225" s="118"/>
      <c r="I225" s="100" t="s">
        <v>4455</v>
      </c>
      <c r="J225" s="133">
        <v>45658</v>
      </c>
      <c r="K225" s="134" t="s">
        <v>4456</v>
      </c>
      <c r="L225" s="94" t="s">
        <v>4457</v>
      </c>
      <c r="M225" s="131">
        <v>80101504</v>
      </c>
      <c r="N225" s="119" t="s">
        <v>3456</v>
      </c>
      <c r="O225" s="131" t="s">
        <v>1803</v>
      </c>
      <c r="P225" s="131" t="s">
        <v>1803</v>
      </c>
      <c r="Q225" s="131">
        <v>5</v>
      </c>
      <c r="R225" s="135" t="s">
        <v>633</v>
      </c>
      <c r="S225" s="131" t="s">
        <v>2507</v>
      </c>
      <c r="T225" s="131" t="s">
        <v>2508</v>
      </c>
      <c r="U225" s="136">
        <v>25000000</v>
      </c>
      <c r="V225" s="137">
        <v>25000000</v>
      </c>
      <c r="W225" s="131" t="s">
        <v>2527</v>
      </c>
      <c r="X225" s="131" t="s">
        <v>2528</v>
      </c>
      <c r="Y225" s="131">
        <v>1</v>
      </c>
      <c r="Z225" s="124" t="s">
        <v>1686</v>
      </c>
      <c r="AA225" s="140">
        <v>202300000000161</v>
      </c>
      <c r="AB225" s="138">
        <v>0</v>
      </c>
      <c r="AC225" s="138">
        <v>0</v>
      </c>
      <c r="AD225" s="138">
        <v>0</v>
      </c>
      <c r="AE225" s="138" t="s">
        <v>634</v>
      </c>
      <c r="AF225" s="139" t="s">
        <v>634</v>
      </c>
    </row>
    <row r="226" spans="1:32" ht="87">
      <c r="A226" s="111">
        <v>225</v>
      </c>
      <c r="B226" s="130" t="s">
        <v>978</v>
      </c>
      <c r="C226" s="113" t="s">
        <v>4454</v>
      </c>
      <c r="D226" s="114">
        <v>2</v>
      </c>
      <c r="F226" s="131" t="s">
        <v>375</v>
      </c>
      <c r="G226" s="132" t="s">
        <v>215</v>
      </c>
      <c r="H226" s="118"/>
      <c r="I226" s="100" t="s">
        <v>4455</v>
      </c>
      <c r="J226" s="133">
        <v>45658</v>
      </c>
      <c r="K226" s="134" t="s">
        <v>4456</v>
      </c>
      <c r="L226" s="94" t="s">
        <v>4457</v>
      </c>
      <c r="M226" s="131">
        <v>80101504</v>
      </c>
      <c r="N226" s="119" t="s">
        <v>3457</v>
      </c>
      <c r="O226" s="131" t="s">
        <v>1803</v>
      </c>
      <c r="P226" s="131" t="s">
        <v>1803</v>
      </c>
      <c r="Q226" s="131">
        <v>6</v>
      </c>
      <c r="R226" s="135" t="s">
        <v>633</v>
      </c>
      <c r="S226" s="131" t="s">
        <v>2507</v>
      </c>
      <c r="T226" s="131" t="s">
        <v>2508</v>
      </c>
      <c r="U226" s="136">
        <v>54000000</v>
      </c>
      <c r="V226" s="137">
        <v>54000000</v>
      </c>
      <c r="W226" s="131" t="s">
        <v>2527</v>
      </c>
      <c r="X226" s="131" t="s">
        <v>2528</v>
      </c>
      <c r="Y226" s="131">
        <v>1</v>
      </c>
      <c r="Z226" s="124" t="s">
        <v>1686</v>
      </c>
      <c r="AA226" s="140">
        <v>202300000000161</v>
      </c>
      <c r="AB226" s="138">
        <v>0</v>
      </c>
      <c r="AC226" s="138">
        <v>0</v>
      </c>
      <c r="AD226" s="138">
        <v>0</v>
      </c>
      <c r="AE226" s="138" t="s">
        <v>634</v>
      </c>
      <c r="AF226" s="139" t="s">
        <v>634</v>
      </c>
    </row>
    <row r="227" spans="1:32" ht="52.2">
      <c r="A227" s="111">
        <v>226</v>
      </c>
      <c r="B227" s="130" t="s">
        <v>980</v>
      </c>
      <c r="C227" s="113" t="s">
        <v>4454</v>
      </c>
      <c r="D227" s="114">
        <v>2</v>
      </c>
      <c r="F227" s="131" t="s">
        <v>375</v>
      </c>
      <c r="G227" s="132" t="s">
        <v>215</v>
      </c>
      <c r="H227" s="118"/>
      <c r="I227" s="100" t="s">
        <v>4455</v>
      </c>
      <c r="J227" s="133">
        <v>45658</v>
      </c>
      <c r="K227" s="134" t="s">
        <v>4456</v>
      </c>
      <c r="L227" s="94" t="s">
        <v>4457</v>
      </c>
      <c r="M227" s="131">
        <v>80101504</v>
      </c>
      <c r="N227" s="119" t="s">
        <v>3458</v>
      </c>
      <c r="O227" s="131" t="s">
        <v>1803</v>
      </c>
      <c r="P227" s="131" t="s">
        <v>1803</v>
      </c>
      <c r="Q227" s="131">
        <v>12</v>
      </c>
      <c r="R227" s="135" t="s">
        <v>633</v>
      </c>
      <c r="S227" s="131" t="s">
        <v>2507</v>
      </c>
      <c r="T227" s="131" t="s">
        <v>2508</v>
      </c>
      <c r="U227" s="136">
        <v>69000000</v>
      </c>
      <c r="V227" s="137">
        <v>69000000</v>
      </c>
      <c r="W227" s="131" t="s">
        <v>2527</v>
      </c>
      <c r="X227" s="131" t="s">
        <v>2528</v>
      </c>
      <c r="Y227" s="131">
        <v>1</v>
      </c>
      <c r="Z227" s="124" t="s">
        <v>1686</v>
      </c>
      <c r="AA227" s="140">
        <v>202300000000161</v>
      </c>
      <c r="AB227" s="138">
        <v>0</v>
      </c>
      <c r="AC227" s="138">
        <v>0</v>
      </c>
      <c r="AD227" s="138">
        <v>0</v>
      </c>
      <c r="AE227" s="138" t="s">
        <v>634</v>
      </c>
      <c r="AF227" s="139" t="s">
        <v>634</v>
      </c>
    </row>
    <row r="228" spans="1:32" ht="87">
      <c r="A228" s="111">
        <v>227</v>
      </c>
      <c r="B228" s="130" t="s">
        <v>981</v>
      </c>
      <c r="C228" s="113" t="s">
        <v>4454</v>
      </c>
      <c r="D228" s="114">
        <v>2</v>
      </c>
      <c r="F228" s="131" t="s">
        <v>375</v>
      </c>
      <c r="G228" s="132" t="s">
        <v>215</v>
      </c>
      <c r="H228" s="118"/>
      <c r="I228" s="100" t="s">
        <v>4455</v>
      </c>
      <c r="J228" s="133">
        <v>45658</v>
      </c>
      <c r="K228" s="134" t="s">
        <v>4456</v>
      </c>
      <c r="L228" s="94" t="s">
        <v>4457</v>
      </c>
      <c r="M228" s="131">
        <v>80101504</v>
      </c>
      <c r="N228" s="119" t="s">
        <v>3459</v>
      </c>
      <c r="O228" s="131" t="s">
        <v>1803</v>
      </c>
      <c r="P228" s="131" t="s">
        <v>1803</v>
      </c>
      <c r="Q228" s="131">
        <v>12</v>
      </c>
      <c r="R228" s="135" t="s">
        <v>633</v>
      </c>
      <c r="S228" s="131" t="s">
        <v>2507</v>
      </c>
      <c r="T228" s="131" t="s">
        <v>2508</v>
      </c>
      <c r="U228" s="136">
        <v>105933423</v>
      </c>
      <c r="V228" s="137">
        <v>105933423</v>
      </c>
      <c r="W228" s="131" t="s">
        <v>2527</v>
      </c>
      <c r="X228" s="131" t="s">
        <v>2528</v>
      </c>
      <c r="Y228" s="131">
        <v>1</v>
      </c>
      <c r="Z228" s="124" t="s">
        <v>1686</v>
      </c>
      <c r="AA228" s="140">
        <v>202300000000161</v>
      </c>
      <c r="AB228" s="138">
        <v>0</v>
      </c>
      <c r="AC228" s="138">
        <v>0</v>
      </c>
      <c r="AD228" s="138">
        <v>0</v>
      </c>
      <c r="AE228" s="138" t="s">
        <v>634</v>
      </c>
      <c r="AF228" s="139" t="s">
        <v>634</v>
      </c>
    </row>
    <row r="229" spans="1:32" ht="87">
      <c r="A229" s="111">
        <v>228</v>
      </c>
      <c r="B229" s="130" t="s">
        <v>982</v>
      </c>
      <c r="C229" s="113" t="s">
        <v>4454</v>
      </c>
      <c r="D229" s="114">
        <v>2</v>
      </c>
      <c r="F229" s="131" t="s">
        <v>375</v>
      </c>
      <c r="G229" s="132" t="s">
        <v>215</v>
      </c>
      <c r="H229" s="118"/>
      <c r="I229" s="100" t="s">
        <v>4455</v>
      </c>
      <c r="J229" s="133">
        <v>45658</v>
      </c>
      <c r="K229" s="134" t="s">
        <v>4456</v>
      </c>
      <c r="L229" s="94" t="s">
        <v>4457</v>
      </c>
      <c r="M229" s="131">
        <v>80101504</v>
      </c>
      <c r="N229" s="119" t="s">
        <v>3460</v>
      </c>
      <c r="O229" s="131" t="s">
        <v>1803</v>
      </c>
      <c r="P229" s="131" t="s">
        <v>1803</v>
      </c>
      <c r="Q229" s="131">
        <v>12</v>
      </c>
      <c r="R229" s="135" t="s">
        <v>633</v>
      </c>
      <c r="S229" s="131" t="s">
        <v>2507</v>
      </c>
      <c r="T229" s="131" t="s">
        <v>2508</v>
      </c>
      <c r="U229" s="136">
        <v>105933423</v>
      </c>
      <c r="V229" s="137">
        <v>105933423</v>
      </c>
      <c r="W229" s="131" t="s">
        <v>2527</v>
      </c>
      <c r="X229" s="131" t="s">
        <v>2528</v>
      </c>
      <c r="Y229" s="131">
        <v>1</v>
      </c>
      <c r="Z229" s="124" t="s">
        <v>1686</v>
      </c>
      <c r="AA229" s="140">
        <v>202300000000161</v>
      </c>
      <c r="AB229" s="138">
        <v>0</v>
      </c>
      <c r="AC229" s="138">
        <v>0</v>
      </c>
      <c r="AD229" s="138">
        <v>0</v>
      </c>
      <c r="AE229" s="138" t="s">
        <v>634</v>
      </c>
      <c r="AF229" s="139" t="s">
        <v>634</v>
      </c>
    </row>
    <row r="230" spans="1:32" ht="69.599999999999994">
      <c r="A230" s="111">
        <v>229</v>
      </c>
      <c r="B230" s="130" t="s">
        <v>983</v>
      </c>
      <c r="C230" s="113" t="s">
        <v>4454</v>
      </c>
      <c r="D230" s="114">
        <v>2</v>
      </c>
      <c r="F230" s="131" t="s">
        <v>375</v>
      </c>
      <c r="G230" s="132" t="s">
        <v>215</v>
      </c>
      <c r="H230" s="118"/>
      <c r="I230" s="100" t="s">
        <v>4455</v>
      </c>
      <c r="J230" s="133">
        <v>45658</v>
      </c>
      <c r="K230" s="134" t="s">
        <v>4456</v>
      </c>
      <c r="L230" s="94" t="s">
        <v>4457</v>
      </c>
      <c r="M230" s="131">
        <v>80101504</v>
      </c>
      <c r="N230" s="119" t="s">
        <v>3461</v>
      </c>
      <c r="O230" s="131" t="s">
        <v>1803</v>
      </c>
      <c r="P230" s="131" t="s">
        <v>1803</v>
      </c>
      <c r="Q230" s="131">
        <v>11</v>
      </c>
      <c r="R230" s="135" t="s">
        <v>633</v>
      </c>
      <c r="S230" s="131" t="s">
        <v>2507</v>
      </c>
      <c r="T230" s="131" t="s">
        <v>2508</v>
      </c>
      <c r="U230" s="136">
        <v>111760000</v>
      </c>
      <c r="V230" s="137">
        <v>111760000</v>
      </c>
      <c r="W230" s="131" t="s">
        <v>2527</v>
      </c>
      <c r="X230" s="131" t="s">
        <v>2528</v>
      </c>
      <c r="Y230" s="131">
        <v>1</v>
      </c>
      <c r="Z230" s="124" t="s">
        <v>1686</v>
      </c>
      <c r="AA230" s="140">
        <v>202300000000161</v>
      </c>
      <c r="AB230" s="138">
        <v>0</v>
      </c>
      <c r="AC230" s="138">
        <v>0</v>
      </c>
      <c r="AD230" s="138">
        <v>0</v>
      </c>
      <c r="AE230" s="138" t="s">
        <v>634</v>
      </c>
      <c r="AF230" s="139" t="s">
        <v>634</v>
      </c>
    </row>
    <row r="231" spans="1:32" ht="87">
      <c r="A231" s="111">
        <v>230</v>
      </c>
      <c r="B231" s="130" t="s">
        <v>984</v>
      </c>
      <c r="C231" s="113" t="s">
        <v>4454</v>
      </c>
      <c r="D231" s="114">
        <v>2</v>
      </c>
      <c r="F231" s="131" t="s">
        <v>375</v>
      </c>
      <c r="G231" s="132" t="s">
        <v>215</v>
      </c>
      <c r="H231" s="118"/>
      <c r="I231" s="100" t="s">
        <v>4455</v>
      </c>
      <c r="J231" s="133">
        <v>45658</v>
      </c>
      <c r="K231" s="134" t="s">
        <v>4456</v>
      </c>
      <c r="L231" s="94" t="s">
        <v>4457</v>
      </c>
      <c r="M231" s="131">
        <v>80101504</v>
      </c>
      <c r="N231" s="119" t="s">
        <v>3462</v>
      </c>
      <c r="O231" s="131" t="s">
        <v>1803</v>
      </c>
      <c r="P231" s="131" t="s">
        <v>1803</v>
      </c>
      <c r="Q231" s="131">
        <v>11</v>
      </c>
      <c r="R231" s="135" t="s">
        <v>633</v>
      </c>
      <c r="S231" s="131" t="s">
        <v>2507</v>
      </c>
      <c r="T231" s="131" t="s">
        <v>2508</v>
      </c>
      <c r="U231" s="136">
        <v>101327622</v>
      </c>
      <c r="V231" s="137">
        <v>101327622</v>
      </c>
      <c r="W231" s="131" t="s">
        <v>2527</v>
      </c>
      <c r="X231" s="131" t="s">
        <v>2528</v>
      </c>
      <c r="Y231" s="131">
        <v>1</v>
      </c>
      <c r="Z231" s="124" t="s">
        <v>1686</v>
      </c>
      <c r="AA231" s="140">
        <v>202300000000161</v>
      </c>
      <c r="AB231" s="138">
        <v>0</v>
      </c>
      <c r="AC231" s="138">
        <v>0</v>
      </c>
      <c r="AD231" s="138">
        <v>0</v>
      </c>
      <c r="AE231" s="138" t="s">
        <v>634</v>
      </c>
      <c r="AF231" s="139" t="s">
        <v>634</v>
      </c>
    </row>
    <row r="232" spans="1:32" ht="52.2">
      <c r="A232" s="111">
        <v>231</v>
      </c>
      <c r="B232" s="130" t="s">
        <v>985</v>
      </c>
      <c r="C232" s="113" t="s">
        <v>4454</v>
      </c>
      <c r="D232" s="114">
        <v>2</v>
      </c>
      <c r="F232" s="131" t="s">
        <v>375</v>
      </c>
      <c r="G232" s="132" t="s">
        <v>215</v>
      </c>
      <c r="H232" s="118"/>
      <c r="I232" s="100" t="s">
        <v>4455</v>
      </c>
      <c r="J232" s="133">
        <v>45658</v>
      </c>
      <c r="K232" s="134" t="s">
        <v>4456</v>
      </c>
      <c r="L232" s="94" t="s">
        <v>4457</v>
      </c>
      <c r="M232" s="131">
        <v>80101504</v>
      </c>
      <c r="N232" s="119" t="s">
        <v>3463</v>
      </c>
      <c r="O232" s="131" t="s">
        <v>1803</v>
      </c>
      <c r="P232" s="131" t="s">
        <v>1803</v>
      </c>
      <c r="Q232" s="131">
        <v>10</v>
      </c>
      <c r="R232" s="135" t="s">
        <v>633</v>
      </c>
      <c r="S232" s="131" t="s">
        <v>2507</v>
      </c>
      <c r="T232" s="131" t="s">
        <v>2508</v>
      </c>
      <c r="U232" s="136">
        <v>140000000</v>
      </c>
      <c r="V232" s="137">
        <v>140000000</v>
      </c>
      <c r="W232" s="131" t="s">
        <v>2527</v>
      </c>
      <c r="X232" s="131" t="s">
        <v>2528</v>
      </c>
      <c r="Y232" s="131">
        <v>1</v>
      </c>
      <c r="Z232" s="124" t="s">
        <v>1686</v>
      </c>
      <c r="AA232" s="140">
        <v>202300000000161</v>
      </c>
      <c r="AB232" s="138">
        <v>0</v>
      </c>
      <c r="AC232" s="138">
        <v>0</v>
      </c>
      <c r="AD232" s="138">
        <v>0</v>
      </c>
      <c r="AE232" s="138" t="s">
        <v>634</v>
      </c>
      <c r="AF232" s="139" t="s">
        <v>634</v>
      </c>
    </row>
    <row r="233" spans="1:32" ht="87">
      <c r="A233" s="111">
        <v>232</v>
      </c>
      <c r="B233" s="130" t="s">
        <v>986</v>
      </c>
      <c r="C233" s="113" t="s">
        <v>4454</v>
      </c>
      <c r="D233" s="114">
        <v>2</v>
      </c>
      <c r="F233" s="131" t="s">
        <v>375</v>
      </c>
      <c r="G233" s="132" t="s">
        <v>215</v>
      </c>
      <c r="H233" s="118"/>
      <c r="I233" s="100" t="s">
        <v>4455</v>
      </c>
      <c r="J233" s="133">
        <v>45658</v>
      </c>
      <c r="K233" s="134" t="s">
        <v>4456</v>
      </c>
      <c r="L233" s="94" t="s">
        <v>4457</v>
      </c>
      <c r="M233" s="131">
        <v>80101504</v>
      </c>
      <c r="N233" s="119" t="s">
        <v>3464</v>
      </c>
      <c r="O233" s="131" t="s">
        <v>1803</v>
      </c>
      <c r="P233" s="131" t="s">
        <v>1803</v>
      </c>
      <c r="Q233" s="131">
        <v>12</v>
      </c>
      <c r="R233" s="135" t="s">
        <v>633</v>
      </c>
      <c r="S233" s="131" t="s">
        <v>2507</v>
      </c>
      <c r="T233" s="131" t="s">
        <v>2508</v>
      </c>
      <c r="U233" s="136">
        <v>163300000</v>
      </c>
      <c r="V233" s="137">
        <v>163300000</v>
      </c>
      <c r="W233" s="131" t="s">
        <v>2527</v>
      </c>
      <c r="X233" s="131" t="s">
        <v>2528</v>
      </c>
      <c r="Y233" s="131">
        <v>1</v>
      </c>
      <c r="Z233" s="124" t="s">
        <v>1686</v>
      </c>
      <c r="AA233" s="140">
        <v>202300000000161</v>
      </c>
      <c r="AB233" s="138">
        <v>0</v>
      </c>
      <c r="AC233" s="138">
        <v>0</v>
      </c>
      <c r="AD233" s="138">
        <v>0</v>
      </c>
      <c r="AE233" s="138" t="s">
        <v>634</v>
      </c>
      <c r="AF233" s="139" t="s">
        <v>634</v>
      </c>
    </row>
    <row r="234" spans="1:32" ht="52.2">
      <c r="A234" s="111">
        <v>233</v>
      </c>
      <c r="B234" s="130" t="s">
        <v>987</v>
      </c>
      <c r="C234" s="113" t="s">
        <v>4454</v>
      </c>
      <c r="D234" s="114">
        <v>2</v>
      </c>
      <c r="F234" s="131" t="s">
        <v>375</v>
      </c>
      <c r="G234" s="132" t="s">
        <v>215</v>
      </c>
      <c r="H234" s="118"/>
      <c r="I234" s="100" t="s">
        <v>4455</v>
      </c>
      <c r="J234" s="133">
        <v>45658</v>
      </c>
      <c r="K234" s="134" t="s">
        <v>4456</v>
      </c>
      <c r="L234" s="94" t="s">
        <v>4457</v>
      </c>
      <c r="M234" s="131">
        <v>80101504</v>
      </c>
      <c r="N234" s="119" t="s">
        <v>3465</v>
      </c>
      <c r="O234" s="131" t="s">
        <v>1803</v>
      </c>
      <c r="P234" s="131" t="s">
        <v>1803</v>
      </c>
      <c r="Q234" s="131">
        <v>12</v>
      </c>
      <c r="R234" s="135" t="s">
        <v>633</v>
      </c>
      <c r="S234" s="131" t="s">
        <v>2507</v>
      </c>
      <c r="T234" s="131" t="s">
        <v>2508</v>
      </c>
      <c r="U234" s="136">
        <v>84525000</v>
      </c>
      <c r="V234" s="137">
        <v>84525000</v>
      </c>
      <c r="W234" s="131" t="s">
        <v>2527</v>
      </c>
      <c r="X234" s="131" t="s">
        <v>2528</v>
      </c>
      <c r="Y234" s="131">
        <v>1</v>
      </c>
      <c r="Z234" s="124" t="s">
        <v>1686</v>
      </c>
      <c r="AA234" s="140">
        <v>202300000000161</v>
      </c>
      <c r="AB234" s="138">
        <v>0</v>
      </c>
      <c r="AC234" s="138">
        <v>0</v>
      </c>
      <c r="AD234" s="138">
        <v>0</v>
      </c>
      <c r="AE234" s="138" t="s">
        <v>634</v>
      </c>
      <c r="AF234" s="139" t="s">
        <v>634</v>
      </c>
    </row>
    <row r="235" spans="1:32" ht="69.599999999999994">
      <c r="A235" s="111">
        <v>234</v>
      </c>
      <c r="B235" s="130" t="s">
        <v>988</v>
      </c>
      <c r="C235" s="113" t="s">
        <v>4454</v>
      </c>
      <c r="D235" s="114">
        <v>2</v>
      </c>
      <c r="F235" s="131" t="s">
        <v>375</v>
      </c>
      <c r="G235" s="132" t="s">
        <v>215</v>
      </c>
      <c r="H235" s="118"/>
      <c r="I235" s="100" t="s">
        <v>4455</v>
      </c>
      <c r="J235" s="133">
        <v>45658</v>
      </c>
      <c r="K235" s="134" t="s">
        <v>4456</v>
      </c>
      <c r="L235" s="94" t="s">
        <v>4457</v>
      </c>
      <c r="M235" s="131">
        <v>80101504</v>
      </c>
      <c r="N235" s="119" t="s">
        <v>3466</v>
      </c>
      <c r="O235" s="131" t="s">
        <v>1803</v>
      </c>
      <c r="P235" s="131" t="s">
        <v>1803</v>
      </c>
      <c r="Q235" s="131">
        <v>12</v>
      </c>
      <c r="R235" s="135" t="s">
        <v>633</v>
      </c>
      <c r="S235" s="131" t="s">
        <v>2507</v>
      </c>
      <c r="T235" s="131" t="s">
        <v>2508</v>
      </c>
      <c r="U235" s="136">
        <v>102600000</v>
      </c>
      <c r="V235" s="137">
        <v>102600000</v>
      </c>
      <c r="W235" s="131" t="s">
        <v>2527</v>
      </c>
      <c r="X235" s="131" t="s">
        <v>2528</v>
      </c>
      <c r="Y235" s="131">
        <v>1</v>
      </c>
      <c r="Z235" s="124" t="s">
        <v>1686</v>
      </c>
      <c r="AA235" s="140">
        <v>202300000000161</v>
      </c>
      <c r="AB235" s="138">
        <v>0</v>
      </c>
      <c r="AC235" s="138">
        <v>0</v>
      </c>
      <c r="AD235" s="138">
        <v>0</v>
      </c>
      <c r="AE235" s="138" t="s">
        <v>634</v>
      </c>
      <c r="AF235" s="139" t="s">
        <v>634</v>
      </c>
    </row>
    <row r="236" spans="1:32" ht="69.599999999999994">
      <c r="A236" s="111">
        <v>235</v>
      </c>
      <c r="B236" s="130" t="s">
        <v>989</v>
      </c>
      <c r="C236" s="113" t="s">
        <v>4454</v>
      </c>
      <c r="D236" s="114">
        <v>2</v>
      </c>
      <c r="F236" s="131" t="s">
        <v>375</v>
      </c>
      <c r="G236" s="132" t="s">
        <v>215</v>
      </c>
      <c r="H236" s="118"/>
      <c r="I236" s="100" t="s">
        <v>4455</v>
      </c>
      <c r="J236" s="133">
        <v>45658</v>
      </c>
      <c r="K236" s="134" t="s">
        <v>4456</v>
      </c>
      <c r="L236" s="94" t="s">
        <v>4457</v>
      </c>
      <c r="M236" s="131">
        <v>80101504</v>
      </c>
      <c r="N236" s="119" t="s">
        <v>3467</v>
      </c>
      <c r="O236" s="131" t="s">
        <v>1803</v>
      </c>
      <c r="P236" s="131" t="s">
        <v>1803</v>
      </c>
      <c r="Q236" s="131">
        <v>11</v>
      </c>
      <c r="R236" s="135" t="s">
        <v>633</v>
      </c>
      <c r="S236" s="131" t="s">
        <v>2507</v>
      </c>
      <c r="T236" s="131" t="s">
        <v>2508</v>
      </c>
      <c r="U236" s="136">
        <v>99000000</v>
      </c>
      <c r="V236" s="137">
        <v>99000000</v>
      </c>
      <c r="W236" s="131" t="s">
        <v>2527</v>
      </c>
      <c r="X236" s="131" t="s">
        <v>2528</v>
      </c>
      <c r="Y236" s="131">
        <v>1</v>
      </c>
      <c r="Z236" s="124" t="s">
        <v>1686</v>
      </c>
      <c r="AA236" s="140">
        <v>202300000000161</v>
      </c>
      <c r="AB236" s="138">
        <v>0</v>
      </c>
      <c r="AC236" s="138">
        <v>0</v>
      </c>
      <c r="AD236" s="138">
        <v>0</v>
      </c>
      <c r="AE236" s="138" t="s">
        <v>634</v>
      </c>
      <c r="AF236" s="139" t="s">
        <v>634</v>
      </c>
    </row>
    <row r="237" spans="1:32" ht="69.599999999999994">
      <c r="A237" s="111">
        <v>236</v>
      </c>
      <c r="B237" s="130" t="s">
        <v>990</v>
      </c>
      <c r="C237" s="113" t="s">
        <v>4454</v>
      </c>
      <c r="D237" s="114">
        <v>2</v>
      </c>
      <c r="F237" s="131" t="s">
        <v>375</v>
      </c>
      <c r="G237" s="132" t="s">
        <v>215</v>
      </c>
      <c r="H237" s="118"/>
      <c r="I237" s="100" t="s">
        <v>4455</v>
      </c>
      <c r="J237" s="133">
        <v>45658</v>
      </c>
      <c r="K237" s="134" t="s">
        <v>4456</v>
      </c>
      <c r="L237" s="94" t="s">
        <v>4457</v>
      </c>
      <c r="M237" s="131">
        <v>80101504</v>
      </c>
      <c r="N237" s="119" t="s">
        <v>3468</v>
      </c>
      <c r="O237" s="131" t="s">
        <v>638</v>
      </c>
      <c r="P237" s="131" t="s">
        <v>638</v>
      </c>
      <c r="Q237" s="131">
        <v>10</v>
      </c>
      <c r="R237" s="135" t="s">
        <v>633</v>
      </c>
      <c r="S237" s="131" t="s">
        <v>2507</v>
      </c>
      <c r="T237" s="131" t="s">
        <v>2508</v>
      </c>
      <c r="U237" s="136">
        <v>58074370</v>
      </c>
      <c r="V237" s="137">
        <v>58074370</v>
      </c>
      <c r="W237" s="131" t="s">
        <v>2527</v>
      </c>
      <c r="X237" s="131" t="s">
        <v>2528</v>
      </c>
      <c r="Y237" s="131">
        <v>1</v>
      </c>
      <c r="Z237" s="124" t="s">
        <v>1686</v>
      </c>
      <c r="AA237" s="140">
        <v>202300000000161</v>
      </c>
      <c r="AB237" s="138">
        <v>0</v>
      </c>
      <c r="AC237" s="138">
        <v>0</v>
      </c>
      <c r="AD237" s="138">
        <v>0</v>
      </c>
      <c r="AE237" s="138" t="s">
        <v>634</v>
      </c>
      <c r="AF237" s="139" t="s">
        <v>634</v>
      </c>
    </row>
    <row r="238" spans="1:32" ht="69.599999999999994">
      <c r="A238" s="111">
        <v>237</v>
      </c>
      <c r="B238" s="130" t="s">
        <v>991</v>
      </c>
      <c r="C238" s="113" t="s">
        <v>4454</v>
      </c>
      <c r="D238" s="114">
        <v>2</v>
      </c>
      <c r="F238" s="131" t="s">
        <v>375</v>
      </c>
      <c r="G238" s="132" t="s">
        <v>215</v>
      </c>
      <c r="H238" s="118"/>
      <c r="I238" s="100" t="s">
        <v>4455</v>
      </c>
      <c r="J238" s="133">
        <v>45658</v>
      </c>
      <c r="K238" s="134" t="s">
        <v>4456</v>
      </c>
      <c r="L238" s="94" t="s">
        <v>4457</v>
      </c>
      <c r="M238" s="131">
        <v>80101504</v>
      </c>
      <c r="N238" s="119" t="s">
        <v>3469</v>
      </c>
      <c r="O238" s="131" t="s">
        <v>638</v>
      </c>
      <c r="P238" s="131" t="s">
        <v>638</v>
      </c>
      <c r="Q238" s="131">
        <v>10</v>
      </c>
      <c r="R238" s="135" t="s">
        <v>633</v>
      </c>
      <c r="S238" s="131" t="s">
        <v>2507</v>
      </c>
      <c r="T238" s="131" t="s">
        <v>2508</v>
      </c>
      <c r="U238" s="136">
        <v>58074370</v>
      </c>
      <c r="V238" s="137">
        <v>58074370</v>
      </c>
      <c r="W238" s="131" t="s">
        <v>2527</v>
      </c>
      <c r="X238" s="131" t="s">
        <v>2528</v>
      </c>
      <c r="Y238" s="131">
        <v>1</v>
      </c>
      <c r="Z238" s="124" t="s">
        <v>1686</v>
      </c>
      <c r="AA238" s="140">
        <v>202300000000161</v>
      </c>
      <c r="AB238" s="138">
        <v>0</v>
      </c>
      <c r="AC238" s="138">
        <v>0</v>
      </c>
      <c r="AD238" s="138">
        <v>0</v>
      </c>
      <c r="AE238" s="138" t="s">
        <v>634</v>
      </c>
      <c r="AF238" s="139" t="s">
        <v>634</v>
      </c>
    </row>
    <row r="239" spans="1:32" ht="69.599999999999994">
      <c r="A239" s="111">
        <v>238</v>
      </c>
      <c r="B239" s="130" t="s">
        <v>992</v>
      </c>
      <c r="C239" s="113" t="s">
        <v>4454</v>
      </c>
      <c r="D239" s="114">
        <v>2</v>
      </c>
      <c r="F239" s="131" t="s">
        <v>375</v>
      </c>
      <c r="G239" s="132" t="s">
        <v>215</v>
      </c>
      <c r="H239" s="118"/>
      <c r="I239" s="100" t="s">
        <v>4455</v>
      </c>
      <c r="J239" s="133">
        <v>45658</v>
      </c>
      <c r="K239" s="134" t="s">
        <v>4456</v>
      </c>
      <c r="L239" s="94" t="s">
        <v>4457</v>
      </c>
      <c r="M239" s="131">
        <v>80101504</v>
      </c>
      <c r="N239" s="119" t="s">
        <v>3470</v>
      </c>
      <c r="O239" s="131" t="s">
        <v>638</v>
      </c>
      <c r="P239" s="131" t="s">
        <v>638</v>
      </c>
      <c r="Q239" s="131">
        <v>10</v>
      </c>
      <c r="R239" s="135" t="s">
        <v>633</v>
      </c>
      <c r="S239" s="131" t="s">
        <v>2507</v>
      </c>
      <c r="T239" s="131" t="s">
        <v>2508</v>
      </c>
      <c r="U239" s="136">
        <v>58074370</v>
      </c>
      <c r="V239" s="137">
        <v>58074370</v>
      </c>
      <c r="W239" s="131" t="s">
        <v>2527</v>
      </c>
      <c r="X239" s="131" t="s">
        <v>2528</v>
      </c>
      <c r="Y239" s="131">
        <v>1</v>
      </c>
      <c r="Z239" s="124" t="s">
        <v>1686</v>
      </c>
      <c r="AA239" s="140">
        <v>202300000000161</v>
      </c>
      <c r="AB239" s="138">
        <v>0</v>
      </c>
      <c r="AC239" s="138">
        <v>0</v>
      </c>
      <c r="AD239" s="138">
        <v>0</v>
      </c>
      <c r="AE239" s="138" t="s">
        <v>634</v>
      </c>
      <c r="AF239" s="139" t="s">
        <v>634</v>
      </c>
    </row>
    <row r="240" spans="1:32" ht="69.599999999999994">
      <c r="A240" s="111">
        <v>239</v>
      </c>
      <c r="B240" s="130" t="s">
        <v>951</v>
      </c>
      <c r="C240" s="113" t="s">
        <v>4454</v>
      </c>
      <c r="D240" s="114">
        <v>2</v>
      </c>
      <c r="F240" s="131" t="s">
        <v>375</v>
      </c>
      <c r="G240" s="132" t="s">
        <v>217</v>
      </c>
      <c r="H240" s="118"/>
      <c r="I240" s="100" t="s">
        <v>4455</v>
      </c>
      <c r="J240" s="133">
        <v>45658</v>
      </c>
      <c r="K240" s="134" t="s">
        <v>4456</v>
      </c>
      <c r="L240" s="94" t="s">
        <v>4460</v>
      </c>
      <c r="M240" s="131">
        <v>82141502</v>
      </c>
      <c r="N240" s="119" t="s">
        <v>3471</v>
      </c>
      <c r="O240" s="131" t="s">
        <v>638</v>
      </c>
      <c r="P240" s="131" t="s">
        <v>638</v>
      </c>
      <c r="Q240" s="131">
        <v>11</v>
      </c>
      <c r="R240" s="135" t="s">
        <v>633</v>
      </c>
      <c r="S240" s="131" t="s">
        <v>2507</v>
      </c>
      <c r="T240" s="131" t="s">
        <v>2508</v>
      </c>
      <c r="U240" s="136">
        <v>77271799</v>
      </c>
      <c r="V240" s="137">
        <v>77271799</v>
      </c>
      <c r="W240" s="131" t="s">
        <v>2527</v>
      </c>
      <c r="X240" s="131" t="s">
        <v>2528</v>
      </c>
      <c r="Y240" s="131">
        <v>1</v>
      </c>
      <c r="Z240" s="124" t="s">
        <v>1686</v>
      </c>
      <c r="AA240" s="140">
        <v>202300000000161</v>
      </c>
      <c r="AB240" s="138">
        <v>0</v>
      </c>
      <c r="AC240" s="138">
        <v>0</v>
      </c>
      <c r="AD240" s="138">
        <v>0</v>
      </c>
      <c r="AE240" s="138" t="s">
        <v>634</v>
      </c>
      <c r="AF240" s="139" t="s">
        <v>634</v>
      </c>
    </row>
    <row r="241" spans="1:32" ht="52.2">
      <c r="A241" s="111">
        <v>240</v>
      </c>
      <c r="B241" s="130" t="s">
        <v>952</v>
      </c>
      <c r="C241" s="113" t="s">
        <v>4454</v>
      </c>
      <c r="D241" s="114">
        <v>2</v>
      </c>
      <c r="F241" s="131" t="s">
        <v>375</v>
      </c>
      <c r="G241" s="132" t="s">
        <v>217</v>
      </c>
      <c r="H241" s="118"/>
      <c r="I241" s="100" t="s">
        <v>4455</v>
      </c>
      <c r="J241" s="133">
        <v>45658</v>
      </c>
      <c r="K241" s="134" t="s">
        <v>4456</v>
      </c>
      <c r="L241" s="94" t="s">
        <v>4484</v>
      </c>
      <c r="M241" s="131">
        <v>80161507</v>
      </c>
      <c r="N241" s="119" t="s">
        <v>3472</v>
      </c>
      <c r="O241" s="131" t="s">
        <v>638</v>
      </c>
      <c r="P241" s="131" t="s">
        <v>638</v>
      </c>
      <c r="Q241" s="131">
        <v>11</v>
      </c>
      <c r="R241" s="135" t="s">
        <v>633</v>
      </c>
      <c r="S241" s="131" t="s">
        <v>2507</v>
      </c>
      <c r="T241" s="131" t="s">
        <v>2508</v>
      </c>
      <c r="U241" s="136">
        <v>77271799</v>
      </c>
      <c r="V241" s="137">
        <v>77271799</v>
      </c>
      <c r="W241" s="131" t="s">
        <v>2527</v>
      </c>
      <c r="X241" s="131" t="s">
        <v>2528</v>
      </c>
      <c r="Y241" s="131">
        <v>1</v>
      </c>
      <c r="Z241" s="124" t="s">
        <v>1686</v>
      </c>
      <c r="AA241" s="140">
        <v>202300000000161</v>
      </c>
      <c r="AB241" s="138">
        <v>0</v>
      </c>
      <c r="AC241" s="138">
        <v>0</v>
      </c>
      <c r="AD241" s="138">
        <v>0</v>
      </c>
      <c r="AE241" s="138" t="s">
        <v>634</v>
      </c>
      <c r="AF241" s="139" t="s">
        <v>634</v>
      </c>
    </row>
    <row r="242" spans="1:32" ht="52.2">
      <c r="A242" s="111">
        <v>241</v>
      </c>
      <c r="B242" s="130" t="s">
        <v>953</v>
      </c>
      <c r="C242" s="113" t="s">
        <v>4454</v>
      </c>
      <c r="D242" s="114">
        <v>2</v>
      </c>
      <c r="F242" s="131" t="s">
        <v>375</v>
      </c>
      <c r="G242" s="132" t="s">
        <v>217</v>
      </c>
      <c r="H242" s="118"/>
      <c r="I242" s="100" t="s">
        <v>4455</v>
      </c>
      <c r="J242" s="133">
        <v>45658</v>
      </c>
      <c r="K242" s="134" t="s">
        <v>4456</v>
      </c>
      <c r="L242" s="94" t="s">
        <v>4484</v>
      </c>
      <c r="M242" s="131">
        <v>80161507</v>
      </c>
      <c r="N242" s="119" t="s">
        <v>3473</v>
      </c>
      <c r="O242" s="131" t="s">
        <v>638</v>
      </c>
      <c r="P242" s="131" t="s">
        <v>638</v>
      </c>
      <c r="Q242" s="131">
        <v>11</v>
      </c>
      <c r="R242" s="135" t="s">
        <v>633</v>
      </c>
      <c r="S242" s="131" t="s">
        <v>2507</v>
      </c>
      <c r="T242" s="131" t="s">
        <v>2508</v>
      </c>
      <c r="U242" s="136">
        <v>77271799</v>
      </c>
      <c r="V242" s="137">
        <v>77271799</v>
      </c>
      <c r="W242" s="131" t="s">
        <v>2527</v>
      </c>
      <c r="X242" s="131" t="s">
        <v>2528</v>
      </c>
      <c r="Y242" s="131">
        <v>1</v>
      </c>
      <c r="Z242" s="124" t="s">
        <v>1686</v>
      </c>
      <c r="AA242" s="140">
        <v>202300000000161</v>
      </c>
      <c r="AB242" s="138">
        <v>0</v>
      </c>
      <c r="AC242" s="138">
        <v>0</v>
      </c>
      <c r="AD242" s="138">
        <v>0</v>
      </c>
      <c r="AE242" s="138" t="s">
        <v>634</v>
      </c>
      <c r="AF242" s="139" t="s">
        <v>634</v>
      </c>
    </row>
    <row r="243" spans="1:32" ht="52.2">
      <c r="A243" s="111">
        <v>242</v>
      </c>
      <c r="B243" s="130" t="s">
        <v>954</v>
      </c>
      <c r="C243" s="113" t="s">
        <v>4454</v>
      </c>
      <c r="D243" s="114">
        <v>2</v>
      </c>
      <c r="F243" s="131" t="s">
        <v>375</v>
      </c>
      <c r="G243" s="132" t="s">
        <v>217</v>
      </c>
      <c r="H243" s="118"/>
      <c r="I243" s="100" t="s">
        <v>4455</v>
      </c>
      <c r="J243" s="133">
        <v>45658</v>
      </c>
      <c r="K243" s="134" t="s">
        <v>4456</v>
      </c>
      <c r="L243" s="94" t="s">
        <v>4484</v>
      </c>
      <c r="M243" s="131">
        <v>80161507</v>
      </c>
      <c r="N243" s="119" t="s">
        <v>3474</v>
      </c>
      <c r="O243" s="131" t="s">
        <v>638</v>
      </c>
      <c r="P243" s="131" t="s">
        <v>638</v>
      </c>
      <c r="Q243" s="131">
        <v>11</v>
      </c>
      <c r="R243" s="135" t="s">
        <v>633</v>
      </c>
      <c r="S243" s="131" t="s">
        <v>2507</v>
      </c>
      <c r="T243" s="131" t="s">
        <v>2508</v>
      </c>
      <c r="U243" s="136">
        <v>66000000</v>
      </c>
      <c r="V243" s="137">
        <v>66000000</v>
      </c>
      <c r="W243" s="131" t="s">
        <v>2527</v>
      </c>
      <c r="X243" s="131" t="s">
        <v>2528</v>
      </c>
      <c r="Y243" s="131">
        <v>1</v>
      </c>
      <c r="Z243" s="124" t="s">
        <v>1686</v>
      </c>
      <c r="AA243" s="140">
        <v>202300000000161</v>
      </c>
      <c r="AB243" s="138">
        <v>0</v>
      </c>
      <c r="AC243" s="138">
        <v>0</v>
      </c>
      <c r="AD243" s="138">
        <v>0</v>
      </c>
      <c r="AE243" s="138" t="s">
        <v>634</v>
      </c>
      <c r="AF243" s="139" t="s">
        <v>634</v>
      </c>
    </row>
    <row r="244" spans="1:32" ht="36">
      <c r="A244" s="111">
        <v>243</v>
      </c>
      <c r="B244" s="130" t="s">
        <v>1023</v>
      </c>
      <c r="C244" s="113" t="s">
        <v>4454</v>
      </c>
      <c r="D244" s="114">
        <v>2</v>
      </c>
      <c r="F244" s="131" t="s">
        <v>375</v>
      </c>
      <c r="G244" s="132" t="s">
        <v>327</v>
      </c>
      <c r="H244" s="118"/>
      <c r="I244" s="100" t="s">
        <v>4455</v>
      </c>
      <c r="J244" s="133">
        <v>45658</v>
      </c>
      <c r="K244" s="134" t="s">
        <v>4456</v>
      </c>
      <c r="L244" s="94" t="s">
        <v>4465</v>
      </c>
      <c r="M244" s="131">
        <v>80161500</v>
      </c>
      <c r="N244" s="119" t="s">
        <v>3475</v>
      </c>
      <c r="O244" s="131" t="s">
        <v>638</v>
      </c>
      <c r="P244" s="131" t="s">
        <v>638</v>
      </c>
      <c r="Q244" s="131">
        <v>10</v>
      </c>
      <c r="R244" s="135" t="s">
        <v>633</v>
      </c>
      <c r="S244" s="131" t="s">
        <v>2507</v>
      </c>
      <c r="T244" s="131" t="s">
        <v>2508</v>
      </c>
      <c r="U244" s="136">
        <v>39000000</v>
      </c>
      <c r="V244" s="137">
        <v>39000000</v>
      </c>
      <c r="W244" s="131" t="s">
        <v>2527</v>
      </c>
      <c r="X244" s="131" t="s">
        <v>2528</v>
      </c>
      <c r="Y244" s="131">
        <v>1</v>
      </c>
      <c r="Z244" s="124" t="s">
        <v>1686</v>
      </c>
      <c r="AA244" s="140">
        <v>202300000000161</v>
      </c>
      <c r="AB244" s="138">
        <v>0</v>
      </c>
      <c r="AC244" s="138">
        <v>0</v>
      </c>
      <c r="AD244" s="138">
        <v>0</v>
      </c>
      <c r="AE244" s="138" t="s">
        <v>634</v>
      </c>
      <c r="AF244" s="139" t="s">
        <v>634</v>
      </c>
    </row>
    <row r="245" spans="1:32" ht="36">
      <c r="A245" s="111">
        <v>244</v>
      </c>
      <c r="B245" s="130" t="s">
        <v>1024</v>
      </c>
      <c r="C245" s="113" t="s">
        <v>4454</v>
      </c>
      <c r="D245" s="114">
        <v>2</v>
      </c>
      <c r="F245" s="131" t="s">
        <v>375</v>
      </c>
      <c r="G245" s="132" t="s">
        <v>327</v>
      </c>
      <c r="H245" s="118"/>
      <c r="I245" s="100" t="s">
        <v>4455</v>
      </c>
      <c r="J245" s="133">
        <v>45658</v>
      </c>
      <c r="K245" s="134" t="s">
        <v>4456</v>
      </c>
      <c r="L245" s="94" t="s">
        <v>4485</v>
      </c>
      <c r="M245" s="131">
        <v>43232609</v>
      </c>
      <c r="N245" s="119" t="s">
        <v>3476</v>
      </c>
      <c r="O245" s="131" t="s">
        <v>2066</v>
      </c>
      <c r="P245" s="131" t="s">
        <v>2066</v>
      </c>
      <c r="Q245" s="131">
        <v>2</v>
      </c>
      <c r="R245" s="135" t="s">
        <v>633</v>
      </c>
      <c r="S245" s="131" t="s">
        <v>2507</v>
      </c>
      <c r="T245" s="131" t="s">
        <v>2508</v>
      </c>
      <c r="U245" s="136">
        <v>27462588</v>
      </c>
      <c r="V245" s="137">
        <v>27462588</v>
      </c>
      <c r="W245" s="131" t="s">
        <v>2527</v>
      </c>
      <c r="X245" s="131" t="s">
        <v>2528</v>
      </c>
      <c r="Y245" s="131">
        <v>1</v>
      </c>
      <c r="Z245" s="124" t="s">
        <v>1686</v>
      </c>
      <c r="AA245" s="140">
        <v>202300000000161</v>
      </c>
      <c r="AB245" s="138">
        <v>0</v>
      </c>
      <c r="AC245" s="138">
        <v>0</v>
      </c>
      <c r="AD245" s="138">
        <v>0</v>
      </c>
      <c r="AE245" s="138" t="s">
        <v>634</v>
      </c>
      <c r="AF245" s="139" t="s">
        <v>541</v>
      </c>
    </row>
    <row r="246" spans="1:32" ht="52.2">
      <c r="A246" s="111">
        <v>245</v>
      </c>
      <c r="B246" s="130" t="s">
        <v>1025</v>
      </c>
      <c r="C246" s="113" t="s">
        <v>4454</v>
      </c>
      <c r="D246" s="114">
        <v>2</v>
      </c>
      <c r="F246" s="131" t="s">
        <v>375</v>
      </c>
      <c r="G246" s="132" t="s">
        <v>327</v>
      </c>
      <c r="H246" s="118"/>
      <c r="I246" s="100" t="s">
        <v>4455</v>
      </c>
      <c r="J246" s="133">
        <v>45658</v>
      </c>
      <c r="K246" s="134" t="s">
        <v>4456</v>
      </c>
      <c r="L246" s="94" t="s">
        <v>4486</v>
      </c>
      <c r="M246" s="131">
        <v>81111812</v>
      </c>
      <c r="N246" s="119" t="s">
        <v>3477</v>
      </c>
      <c r="O246" s="131" t="s">
        <v>2066</v>
      </c>
      <c r="P246" s="131" t="s">
        <v>2066</v>
      </c>
      <c r="Q246" s="131">
        <v>2</v>
      </c>
      <c r="R246" s="135" t="s">
        <v>633</v>
      </c>
      <c r="S246" s="131" t="s">
        <v>2507</v>
      </c>
      <c r="T246" s="131" t="s">
        <v>2508</v>
      </c>
      <c r="U246" s="136">
        <v>70000000</v>
      </c>
      <c r="V246" s="137">
        <v>70000000</v>
      </c>
      <c r="W246" s="131" t="s">
        <v>2527</v>
      </c>
      <c r="X246" s="131" t="s">
        <v>2528</v>
      </c>
      <c r="Y246" s="131">
        <v>1</v>
      </c>
      <c r="Z246" s="124" t="s">
        <v>1686</v>
      </c>
      <c r="AA246" s="140">
        <v>202300000000161</v>
      </c>
      <c r="AB246" s="138">
        <v>0</v>
      </c>
      <c r="AC246" s="138">
        <v>0</v>
      </c>
      <c r="AD246" s="138">
        <v>0</v>
      </c>
      <c r="AE246" s="138" t="s">
        <v>634</v>
      </c>
      <c r="AF246" s="139" t="s">
        <v>541</v>
      </c>
    </row>
    <row r="247" spans="1:32" ht="52.2">
      <c r="A247" s="111">
        <v>246</v>
      </c>
      <c r="B247" s="130" t="s">
        <v>1027</v>
      </c>
      <c r="C247" s="113" t="s">
        <v>4454</v>
      </c>
      <c r="D247" s="114">
        <v>2</v>
      </c>
      <c r="F247" s="131" t="s">
        <v>375</v>
      </c>
      <c r="G247" s="132" t="s">
        <v>327</v>
      </c>
      <c r="H247" s="118"/>
      <c r="I247" s="100" t="s">
        <v>4455</v>
      </c>
      <c r="J247" s="133">
        <v>45658</v>
      </c>
      <c r="K247" s="134" t="s">
        <v>4456</v>
      </c>
      <c r="L247" s="94" t="s">
        <v>4465</v>
      </c>
      <c r="M247" s="131">
        <v>80161500</v>
      </c>
      <c r="N247" s="119" t="s">
        <v>3478</v>
      </c>
      <c r="O247" s="131" t="s">
        <v>638</v>
      </c>
      <c r="P247" s="131" t="s">
        <v>638</v>
      </c>
      <c r="Q247" s="131">
        <v>10</v>
      </c>
      <c r="R247" s="135" t="s">
        <v>633</v>
      </c>
      <c r="S247" s="131" t="s">
        <v>2507</v>
      </c>
      <c r="T247" s="131" t="s">
        <v>2508</v>
      </c>
      <c r="U247" s="136">
        <v>100000000</v>
      </c>
      <c r="V247" s="137">
        <v>100000000</v>
      </c>
      <c r="W247" s="131" t="s">
        <v>2527</v>
      </c>
      <c r="X247" s="131" t="s">
        <v>2528</v>
      </c>
      <c r="Y247" s="131">
        <v>1</v>
      </c>
      <c r="Z247" s="124" t="s">
        <v>1686</v>
      </c>
      <c r="AA247" s="140">
        <v>202300000000161</v>
      </c>
      <c r="AB247" s="138">
        <v>0</v>
      </c>
      <c r="AC247" s="138">
        <v>0</v>
      </c>
      <c r="AD247" s="138">
        <v>0</v>
      </c>
      <c r="AE247" s="138" t="s">
        <v>634</v>
      </c>
      <c r="AF247" s="139" t="s">
        <v>634</v>
      </c>
    </row>
    <row r="248" spans="1:32" ht="36">
      <c r="A248" s="111">
        <v>247</v>
      </c>
      <c r="B248" s="130" t="s">
        <v>1028</v>
      </c>
      <c r="C248" s="113" t="s">
        <v>4454</v>
      </c>
      <c r="D248" s="114">
        <v>2</v>
      </c>
      <c r="F248" s="131" t="s">
        <v>375</v>
      </c>
      <c r="G248" s="132" t="s">
        <v>327</v>
      </c>
      <c r="H248" s="118"/>
      <c r="I248" s="100" t="s">
        <v>4455</v>
      </c>
      <c r="J248" s="133">
        <v>45658</v>
      </c>
      <c r="K248" s="134" t="s">
        <v>4456</v>
      </c>
      <c r="L248" s="94" t="s">
        <v>4465</v>
      </c>
      <c r="M248" s="131">
        <v>80161500</v>
      </c>
      <c r="N248" s="119" t="s">
        <v>3479</v>
      </c>
      <c r="O248" s="131" t="s">
        <v>638</v>
      </c>
      <c r="P248" s="131" t="s">
        <v>638</v>
      </c>
      <c r="Q248" s="131">
        <v>10</v>
      </c>
      <c r="R248" s="135" t="s">
        <v>633</v>
      </c>
      <c r="S248" s="131" t="s">
        <v>2507</v>
      </c>
      <c r="T248" s="131" t="s">
        <v>2508</v>
      </c>
      <c r="U248" s="136">
        <v>36500000</v>
      </c>
      <c r="V248" s="137">
        <v>36500000</v>
      </c>
      <c r="W248" s="131" t="s">
        <v>2527</v>
      </c>
      <c r="X248" s="131" t="s">
        <v>2528</v>
      </c>
      <c r="Y248" s="131">
        <v>1</v>
      </c>
      <c r="Z248" s="124" t="s">
        <v>1686</v>
      </c>
      <c r="AA248" s="140">
        <v>202300000000161</v>
      </c>
      <c r="AB248" s="138">
        <v>0</v>
      </c>
      <c r="AC248" s="138">
        <v>0</v>
      </c>
      <c r="AD248" s="138">
        <v>0</v>
      </c>
      <c r="AE248" s="138" t="s">
        <v>634</v>
      </c>
      <c r="AF248" s="139" t="s">
        <v>634</v>
      </c>
    </row>
    <row r="249" spans="1:32" ht="52.2">
      <c r="A249" s="111">
        <v>248</v>
      </c>
      <c r="B249" s="130" t="s">
        <v>1029</v>
      </c>
      <c r="C249" s="113" t="s">
        <v>4454</v>
      </c>
      <c r="D249" s="114">
        <v>2</v>
      </c>
      <c r="F249" s="131" t="s">
        <v>375</v>
      </c>
      <c r="G249" s="132" t="s">
        <v>327</v>
      </c>
      <c r="H249" s="118"/>
      <c r="I249" s="100" t="s">
        <v>4455</v>
      </c>
      <c r="J249" s="133">
        <v>45658</v>
      </c>
      <c r="K249" s="134" t="s">
        <v>4456</v>
      </c>
      <c r="L249" s="94" t="s">
        <v>4465</v>
      </c>
      <c r="M249" s="131">
        <v>80161500</v>
      </c>
      <c r="N249" s="119" t="s">
        <v>3480</v>
      </c>
      <c r="O249" s="131" t="s">
        <v>638</v>
      </c>
      <c r="P249" s="131" t="s">
        <v>638</v>
      </c>
      <c r="Q249" s="131">
        <v>10</v>
      </c>
      <c r="R249" s="135" t="s">
        <v>633</v>
      </c>
      <c r="S249" s="131" t="s">
        <v>2507</v>
      </c>
      <c r="T249" s="131" t="s">
        <v>2508</v>
      </c>
      <c r="U249" s="136">
        <v>100000000</v>
      </c>
      <c r="V249" s="137">
        <v>100000000</v>
      </c>
      <c r="W249" s="131" t="s">
        <v>2527</v>
      </c>
      <c r="X249" s="131" t="s">
        <v>2528</v>
      </c>
      <c r="Y249" s="131">
        <v>1</v>
      </c>
      <c r="Z249" s="124" t="s">
        <v>1686</v>
      </c>
      <c r="AA249" s="140">
        <v>202300000000161</v>
      </c>
      <c r="AB249" s="138">
        <v>0</v>
      </c>
      <c r="AC249" s="138">
        <v>0</v>
      </c>
      <c r="AD249" s="138">
        <v>0</v>
      </c>
      <c r="AE249" s="138" t="s">
        <v>634</v>
      </c>
      <c r="AF249" s="139" t="s">
        <v>634</v>
      </c>
    </row>
    <row r="250" spans="1:32" ht="69.599999999999994">
      <c r="A250" s="111">
        <v>249</v>
      </c>
      <c r="B250" s="130" t="s">
        <v>1031</v>
      </c>
      <c r="C250" s="113" t="s">
        <v>4454</v>
      </c>
      <c r="D250" s="114">
        <v>2</v>
      </c>
      <c r="F250" s="131" t="s">
        <v>375</v>
      </c>
      <c r="G250" s="132" t="s">
        <v>327</v>
      </c>
      <c r="H250" s="118"/>
      <c r="I250" s="100" t="s">
        <v>4455</v>
      </c>
      <c r="J250" s="133">
        <v>45658</v>
      </c>
      <c r="K250" s="134" t="s">
        <v>4456</v>
      </c>
      <c r="L250" s="94" t="s">
        <v>4465</v>
      </c>
      <c r="M250" s="131">
        <v>80161500</v>
      </c>
      <c r="N250" s="119" t="s">
        <v>3481</v>
      </c>
      <c r="O250" s="131" t="s">
        <v>1803</v>
      </c>
      <c r="P250" s="131" t="s">
        <v>1803</v>
      </c>
      <c r="Q250" s="131">
        <v>11</v>
      </c>
      <c r="R250" s="135" t="s">
        <v>633</v>
      </c>
      <c r="S250" s="131" t="s">
        <v>2507</v>
      </c>
      <c r="T250" s="131" t="s">
        <v>2508</v>
      </c>
      <c r="U250" s="136">
        <v>56650000</v>
      </c>
      <c r="V250" s="137">
        <v>56650000</v>
      </c>
      <c r="W250" s="131" t="s">
        <v>2527</v>
      </c>
      <c r="X250" s="131" t="s">
        <v>2528</v>
      </c>
      <c r="Y250" s="131">
        <v>1</v>
      </c>
      <c r="Z250" s="124" t="s">
        <v>1686</v>
      </c>
      <c r="AA250" s="140">
        <v>202300000000161</v>
      </c>
      <c r="AB250" s="138">
        <v>0</v>
      </c>
      <c r="AC250" s="138">
        <v>0</v>
      </c>
      <c r="AD250" s="138">
        <v>0</v>
      </c>
      <c r="AE250" s="138" t="s">
        <v>634</v>
      </c>
      <c r="AF250" s="139" t="s">
        <v>634</v>
      </c>
    </row>
    <row r="251" spans="1:32" ht="69.599999999999994">
      <c r="A251" s="111">
        <v>250</v>
      </c>
      <c r="B251" s="130" t="s">
        <v>643</v>
      </c>
      <c r="C251" s="113" t="s">
        <v>4454</v>
      </c>
      <c r="D251" s="114">
        <v>3</v>
      </c>
      <c r="F251" s="131" t="s">
        <v>222</v>
      </c>
      <c r="G251" s="132" t="s">
        <v>238</v>
      </c>
      <c r="H251" s="118"/>
      <c r="I251" s="100" t="s">
        <v>4455</v>
      </c>
      <c r="J251" s="133">
        <v>45658</v>
      </c>
      <c r="K251" s="134" t="s">
        <v>4456</v>
      </c>
      <c r="L251" s="94" t="s">
        <v>4487</v>
      </c>
      <c r="M251" s="131">
        <v>80151504</v>
      </c>
      <c r="N251" s="119" t="s">
        <v>3482</v>
      </c>
      <c r="O251" s="131" t="s">
        <v>1803</v>
      </c>
      <c r="P251" s="131" t="s">
        <v>1803</v>
      </c>
      <c r="Q251" s="131">
        <v>12</v>
      </c>
      <c r="R251" s="135" t="s">
        <v>633</v>
      </c>
      <c r="S251" s="131" t="s">
        <v>2507</v>
      </c>
      <c r="T251" s="131" t="s">
        <v>2508</v>
      </c>
      <c r="U251" s="136">
        <v>101327622</v>
      </c>
      <c r="V251" s="137">
        <v>101327622</v>
      </c>
      <c r="W251" s="131" t="s">
        <v>2527</v>
      </c>
      <c r="X251" s="131" t="s">
        <v>2528</v>
      </c>
      <c r="Y251" s="131">
        <v>1</v>
      </c>
      <c r="Z251" s="124" t="s">
        <v>1686</v>
      </c>
      <c r="AA251" s="140">
        <v>202300000000161</v>
      </c>
      <c r="AB251" s="138">
        <v>0</v>
      </c>
      <c r="AC251" s="138">
        <v>0</v>
      </c>
      <c r="AD251" s="138">
        <v>0</v>
      </c>
      <c r="AE251" s="138" t="s">
        <v>634</v>
      </c>
      <c r="AF251" s="139" t="s">
        <v>634</v>
      </c>
    </row>
    <row r="252" spans="1:32" ht="87">
      <c r="A252" s="111">
        <v>251</v>
      </c>
      <c r="B252" s="130" t="s">
        <v>644</v>
      </c>
      <c r="C252" s="113" t="s">
        <v>4454</v>
      </c>
      <c r="D252" s="114">
        <v>3</v>
      </c>
      <c r="F252" s="131" t="s">
        <v>222</v>
      </c>
      <c r="G252" s="132" t="s">
        <v>238</v>
      </c>
      <c r="H252" s="118"/>
      <c r="I252" s="100" t="s">
        <v>4455</v>
      </c>
      <c r="J252" s="133">
        <v>45658</v>
      </c>
      <c r="K252" s="134" t="s">
        <v>4456</v>
      </c>
      <c r="L252" s="94" t="s">
        <v>4488</v>
      </c>
      <c r="M252" s="131">
        <v>80141607</v>
      </c>
      <c r="N252" s="119" t="s">
        <v>3483</v>
      </c>
      <c r="O252" s="131" t="s">
        <v>1803</v>
      </c>
      <c r="P252" s="131" t="s">
        <v>638</v>
      </c>
      <c r="Q252" s="131">
        <v>11</v>
      </c>
      <c r="R252" s="135" t="s">
        <v>633</v>
      </c>
      <c r="S252" s="131" t="s">
        <v>2507</v>
      </c>
      <c r="T252" s="131" t="s">
        <v>2508</v>
      </c>
      <c r="U252" s="136">
        <v>101327622</v>
      </c>
      <c r="V252" s="137">
        <v>101327622</v>
      </c>
      <c r="W252" s="131" t="s">
        <v>2527</v>
      </c>
      <c r="X252" s="131" t="s">
        <v>2528</v>
      </c>
      <c r="Y252" s="131">
        <v>1</v>
      </c>
      <c r="Z252" s="124" t="s">
        <v>1686</v>
      </c>
      <c r="AA252" s="140">
        <v>202300000000161</v>
      </c>
      <c r="AB252" s="138">
        <v>0</v>
      </c>
      <c r="AC252" s="138">
        <v>0</v>
      </c>
      <c r="AD252" s="138">
        <v>0</v>
      </c>
      <c r="AE252" s="138" t="s">
        <v>634</v>
      </c>
      <c r="AF252" s="139" t="s">
        <v>634</v>
      </c>
    </row>
    <row r="253" spans="1:32" ht="69.599999999999994">
      <c r="A253" s="111">
        <v>252</v>
      </c>
      <c r="B253" s="130" t="s">
        <v>645</v>
      </c>
      <c r="C253" s="113" t="s">
        <v>4454</v>
      </c>
      <c r="D253" s="114">
        <v>3</v>
      </c>
      <c r="F253" s="131" t="s">
        <v>222</v>
      </c>
      <c r="G253" s="132" t="s">
        <v>238</v>
      </c>
      <c r="H253" s="118"/>
      <c r="I253" s="100" t="s">
        <v>4455</v>
      </c>
      <c r="J253" s="133">
        <v>45658</v>
      </c>
      <c r="K253" s="134" t="s">
        <v>4456</v>
      </c>
      <c r="L253" s="94" t="s">
        <v>4488</v>
      </c>
      <c r="M253" s="131">
        <v>80141607</v>
      </c>
      <c r="N253" s="119" t="s">
        <v>3484</v>
      </c>
      <c r="O253" s="131" t="s">
        <v>1803</v>
      </c>
      <c r="P253" s="131" t="s">
        <v>638</v>
      </c>
      <c r="Q253" s="131">
        <v>11</v>
      </c>
      <c r="R253" s="135" t="s">
        <v>633</v>
      </c>
      <c r="S253" s="131" t="s">
        <v>2507</v>
      </c>
      <c r="T253" s="131" t="s">
        <v>2508</v>
      </c>
      <c r="U253" s="136">
        <v>51296033</v>
      </c>
      <c r="V253" s="137">
        <v>51296033</v>
      </c>
      <c r="W253" s="131" t="s">
        <v>2527</v>
      </c>
      <c r="X253" s="131" t="s">
        <v>2528</v>
      </c>
      <c r="Y253" s="131">
        <v>1</v>
      </c>
      <c r="Z253" s="124" t="s">
        <v>1686</v>
      </c>
      <c r="AA253" s="140">
        <v>202300000000161</v>
      </c>
      <c r="AB253" s="138">
        <v>0</v>
      </c>
      <c r="AC253" s="138">
        <v>0</v>
      </c>
      <c r="AD253" s="138">
        <v>0</v>
      </c>
      <c r="AE253" s="138" t="s">
        <v>634</v>
      </c>
      <c r="AF253" s="139" t="s">
        <v>634</v>
      </c>
    </row>
    <row r="254" spans="1:32" ht="69.599999999999994">
      <c r="A254" s="111">
        <v>253</v>
      </c>
      <c r="B254" s="130" t="s">
        <v>654</v>
      </c>
      <c r="C254" s="113" t="s">
        <v>4454</v>
      </c>
      <c r="D254" s="114">
        <v>3</v>
      </c>
      <c r="F254" s="131" t="s">
        <v>222</v>
      </c>
      <c r="G254" s="132" t="s">
        <v>238</v>
      </c>
      <c r="H254" s="118"/>
      <c r="I254" s="100" t="s">
        <v>4455</v>
      </c>
      <c r="J254" s="133">
        <v>45658</v>
      </c>
      <c r="K254" s="134" t="s">
        <v>4456</v>
      </c>
      <c r="L254" s="94" t="s">
        <v>4489</v>
      </c>
      <c r="M254" s="131">
        <v>81141601</v>
      </c>
      <c r="N254" s="119" t="s">
        <v>3485</v>
      </c>
      <c r="O254" s="131" t="s">
        <v>1803</v>
      </c>
      <c r="P254" s="131" t="s">
        <v>639</v>
      </c>
      <c r="Q254" s="131">
        <v>10</v>
      </c>
      <c r="R254" s="135" t="s">
        <v>633</v>
      </c>
      <c r="S254" s="131" t="s">
        <v>2510</v>
      </c>
      <c r="T254" s="131" t="s">
        <v>2508</v>
      </c>
      <c r="U254" s="136">
        <v>124348433</v>
      </c>
      <c r="V254" s="137">
        <v>124348433</v>
      </c>
      <c r="W254" s="131" t="s">
        <v>2527</v>
      </c>
      <c r="X254" s="131" t="s">
        <v>2528</v>
      </c>
      <c r="Y254" s="131">
        <v>1</v>
      </c>
      <c r="Z254" s="124" t="s">
        <v>1686</v>
      </c>
      <c r="AA254" s="140">
        <v>202300000000161</v>
      </c>
      <c r="AB254" s="138">
        <v>0</v>
      </c>
      <c r="AC254" s="138">
        <v>0</v>
      </c>
      <c r="AD254" s="138">
        <v>0</v>
      </c>
      <c r="AE254" s="138" t="s">
        <v>634</v>
      </c>
      <c r="AF254" s="139" t="s">
        <v>541</v>
      </c>
    </row>
    <row r="255" spans="1:32" ht="69.599999999999994">
      <c r="A255" s="111">
        <v>254</v>
      </c>
      <c r="B255" s="130" t="s">
        <v>646</v>
      </c>
      <c r="C255" s="113" t="s">
        <v>4454</v>
      </c>
      <c r="D255" s="114">
        <v>3</v>
      </c>
      <c r="F255" s="131" t="s">
        <v>222</v>
      </c>
      <c r="G255" s="132" t="s">
        <v>238</v>
      </c>
      <c r="H255" s="118"/>
      <c r="I255" s="100" t="s">
        <v>4455</v>
      </c>
      <c r="J255" s="133">
        <v>45658</v>
      </c>
      <c r="K255" s="134" t="s">
        <v>4456</v>
      </c>
      <c r="L255" s="94" t="s">
        <v>4487</v>
      </c>
      <c r="M255" s="131">
        <v>80151504</v>
      </c>
      <c r="N255" s="119" t="s">
        <v>3486</v>
      </c>
      <c r="O255" s="131" t="s">
        <v>1803</v>
      </c>
      <c r="P255" s="131" t="s">
        <v>638</v>
      </c>
      <c r="Q255" s="131">
        <v>6</v>
      </c>
      <c r="R255" s="135" t="s">
        <v>633</v>
      </c>
      <c r="S255" s="131" t="s">
        <v>2507</v>
      </c>
      <c r="T255" s="131" t="s">
        <v>2508</v>
      </c>
      <c r="U255" s="136">
        <v>48924000</v>
      </c>
      <c r="V255" s="137">
        <v>48924000</v>
      </c>
      <c r="W255" s="131" t="s">
        <v>2527</v>
      </c>
      <c r="X255" s="131" t="s">
        <v>2528</v>
      </c>
      <c r="Y255" s="131">
        <v>1</v>
      </c>
      <c r="Z255" s="124" t="s">
        <v>1686</v>
      </c>
      <c r="AA255" s="140">
        <v>202300000000161</v>
      </c>
      <c r="AB255" s="138">
        <v>0</v>
      </c>
      <c r="AC255" s="138">
        <v>0</v>
      </c>
      <c r="AD255" s="138">
        <v>0</v>
      </c>
      <c r="AE255" s="138" t="s">
        <v>634</v>
      </c>
      <c r="AF255" s="139" t="s">
        <v>634</v>
      </c>
    </row>
    <row r="256" spans="1:32" ht="69.599999999999994">
      <c r="A256" s="111">
        <v>255</v>
      </c>
      <c r="B256" s="130" t="s">
        <v>647</v>
      </c>
      <c r="C256" s="113" t="s">
        <v>4454</v>
      </c>
      <c r="D256" s="114">
        <v>3</v>
      </c>
      <c r="F256" s="131" t="s">
        <v>222</v>
      </c>
      <c r="G256" s="132" t="s">
        <v>238</v>
      </c>
      <c r="H256" s="118"/>
      <c r="I256" s="100" t="s">
        <v>4455</v>
      </c>
      <c r="J256" s="133">
        <v>45658</v>
      </c>
      <c r="K256" s="134" t="s">
        <v>4456</v>
      </c>
      <c r="L256" s="94" t="s">
        <v>4490</v>
      </c>
      <c r="M256" s="131">
        <v>80101507</v>
      </c>
      <c r="N256" s="119" t="s">
        <v>3487</v>
      </c>
      <c r="O256" s="131" t="s">
        <v>1803</v>
      </c>
      <c r="P256" s="131" t="s">
        <v>638</v>
      </c>
      <c r="Q256" s="131">
        <v>11</v>
      </c>
      <c r="R256" s="135" t="s">
        <v>633</v>
      </c>
      <c r="S256" s="131" t="s">
        <v>2507</v>
      </c>
      <c r="T256" s="131" t="s">
        <v>2508</v>
      </c>
      <c r="U256" s="136">
        <v>89694000</v>
      </c>
      <c r="V256" s="137">
        <v>89694000</v>
      </c>
      <c r="W256" s="131" t="s">
        <v>2527</v>
      </c>
      <c r="X256" s="131" t="s">
        <v>2528</v>
      </c>
      <c r="Y256" s="131">
        <v>1</v>
      </c>
      <c r="Z256" s="124" t="s">
        <v>1686</v>
      </c>
      <c r="AA256" s="140">
        <v>202300000000161</v>
      </c>
      <c r="AB256" s="138">
        <v>0</v>
      </c>
      <c r="AC256" s="138">
        <v>0</v>
      </c>
      <c r="AD256" s="138">
        <v>0</v>
      </c>
      <c r="AE256" s="138" t="s">
        <v>634</v>
      </c>
      <c r="AF256" s="139" t="s">
        <v>634</v>
      </c>
    </row>
    <row r="257" spans="1:32" ht="69.599999999999994">
      <c r="A257" s="111">
        <v>256</v>
      </c>
      <c r="B257" s="130" t="s">
        <v>648</v>
      </c>
      <c r="C257" s="113" t="s">
        <v>4454</v>
      </c>
      <c r="D257" s="114">
        <v>3</v>
      </c>
      <c r="F257" s="131" t="s">
        <v>222</v>
      </c>
      <c r="G257" s="132" t="s">
        <v>238</v>
      </c>
      <c r="H257" s="118"/>
      <c r="I257" s="100" t="s">
        <v>4455</v>
      </c>
      <c r="J257" s="133">
        <v>45658</v>
      </c>
      <c r="K257" s="134" t="s">
        <v>4456</v>
      </c>
      <c r="L257" s="94" t="s">
        <v>4487</v>
      </c>
      <c r="M257" s="131">
        <v>80151504</v>
      </c>
      <c r="N257" s="119" t="s">
        <v>3488</v>
      </c>
      <c r="O257" s="131" t="s">
        <v>1803</v>
      </c>
      <c r="P257" s="131" t="s">
        <v>1803</v>
      </c>
      <c r="Q257" s="131">
        <v>12</v>
      </c>
      <c r="R257" s="135" t="s">
        <v>633</v>
      </c>
      <c r="S257" s="131" t="s">
        <v>2507</v>
      </c>
      <c r="T257" s="131" t="s">
        <v>2508</v>
      </c>
      <c r="U257" s="136">
        <v>122475000</v>
      </c>
      <c r="V257" s="137">
        <v>122475000</v>
      </c>
      <c r="W257" s="131" t="s">
        <v>2527</v>
      </c>
      <c r="X257" s="131" t="s">
        <v>2528</v>
      </c>
      <c r="Y257" s="131">
        <v>1</v>
      </c>
      <c r="Z257" s="124" t="s">
        <v>1686</v>
      </c>
      <c r="AA257" s="140">
        <v>202300000000161</v>
      </c>
      <c r="AB257" s="138">
        <v>0</v>
      </c>
      <c r="AC257" s="138">
        <v>0</v>
      </c>
      <c r="AD257" s="138">
        <v>0</v>
      </c>
      <c r="AE257" s="138" t="s">
        <v>634</v>
      </c>
      <c r="AF257" s="139" t="s">
        <v>634</v>
      </c>
    </row>
    <row r="258" spans="1:32" ht="87">
      <c r="A258" s="111">
        <v>257</v>
      </c>
      <c r="B258" s="130" t="s">
        <v>649</v>
      </c>
      <c r="C258" s="113" t="s">
        <v>4454</v>
      </c>
      <c r="D258" s="114">
        <v>3</v>
      </c>
      <c r="F258" s="131" t="s">
        <v>222</v>
      </c>
      <c r="G258" s="132" t="s">
        <v>238</v>
      </c>
      <c r="H258" s="118"/>
      <c r="I258" s="100" t="s">
        <v>4455</v>
      </c>
      <c r="J258" s="133">
        <v>45658</v>
      </c>
      <c r="K258" s="134" t="s">
        <v>4456</v>
      </c>
      <c r="L258" s="94" t="s">
        <v>4463</v>
      </c>
      <c r="M258" s="131">
        <v>80121704</v>
      </c>
      <c r="N258" s="119" t="s">
        <v>3489</v>
      </c>
      <c r="O258" s="131" t="s">
        <v>1803</v>
      </c>
      <c r="P258" s="131" t="s">
        <v>1803</v>
      </c>
      <c r="Q258" s="131">
        <v>12</v>
      </c>
      <c r="R258" s="135" t="s">
        <v>633</v>
      </c>
      <c r="S258" s="131" t="s">
        <v>2507</v>
      </c>
      <c r="T258" s="131" t="s">
        <v>2508</v>
      </c>
      <c r="U258" s="136">
        <v>122475000</v>
      </c>
      <c r="V258" s="137">
        <v>122475000</v>
      </c>
      <c r="W258" s="131" t="s">
        <v>2527</v>
      </c>
      <c r="X258" s="131" t="s">
        <v>2528</v>
      </c>
      <c r="Y258" s="131">
        <v>1</v>
      </c>
      <c r="Z258" s="124" t="s">
        <v>1686</v>
      </c>
      <c r="AA258" s="140">
        <v>202300000000161</v>
      </c>
      <c r="AB258" s="138">
        <v>0</v>
      </c>
      <c r="AC258" s="138">
        <v>0</v>
      </c>
      <c r="AD258" s="138">
        <v>0</v>
      </c>
      <c r="AE258" s="138" t="s">
        <v>634</v>
      </c>
      <c r="AF258" s="139" t="s">
        <v>634</v>
      </c>
    </row>
    <row r="259" spans="1:32" ht="52.2">
      <c r="A259" s="111">
        <v>258</v>
      </c>
      <c r="B259" s="130" t="s">
        <v>650</v>
      </c>
      <c r="C259" s="113" t="s">
        <v>4454</v>
      </c>
      <c r="D259" s="114">
        <v>3</v>
      </c>
      <c r="F259" s="131" t="s">
        <v>222</v>
      </c>
      <c r="G259" s="132" t="s">
        <v>238</v>
      </c>
      <c r="H259" s="118"/>
      <c r="I259" s="100" t="s">
        <v>4455</v>
      </c>
      <c r="J259" s="133">
        <v>45658</v>
      </c>
      <c r="K259" s="134" t="s">
        <v>4456</v>
      </c>
      <c r="L259" s="94" t="s">
        <v>4491</v>
      </c>
      <c r="M259" s="131">
        <v>80101604</v>
      </c>
      <c r="N259" s="119" t="s">
        <v>3490</v>
      </c>
      <c r="O259" s="131" t="s">
        <v>1803</v>
      </c>
      <c r="P259" s="131" t="s">
        <v>1803</v>
      </c>
      <c r="Q259" s="131">
        <v>12</v>
      </c>
      <c r="R259" s="135" t="s">
        <v>633</v>
      </c>
      <c r="S259" s="131" t="s">
        <v>2507</v>
      </c>
      <c r="T259" s="131" t="s">
        <v>2508</v>
      </c>
      <c r="U259" s="136">
        <v>105933423</v>
      </c>
      <c r="V259" s="137">
        <v>105933423</v>
      </c>
      <c r="W259" s="131" t="s">
        <v>2527</v>
      </c>
      <c r="X259" s="131" t="s">
        <v>2528</v>
      </c>
      <c r="Y259" s="131">
        <v>1</v>
      </c>
      <c r="Z259" s="124" t="s">
        <v>1686</v>
      </c>
      <c r="AA259" s="140">
        <v>202300000000161</v>
      </c>
      <c r="AB259" s="138">
        <v>0</v>
      </c>
      <c r="AC259" s="138">
        <v>0</v>
      </c>
      <c r="AD259" s="138">
        <v>0</v>
      </c>
      <c r="AE259" s="138" t="s">
        <v>634</v>
      </c>
      <c r="AF259" s="139" t="s">
        <v>634</v>
      </c>
    </row>
    <row r="260" spans="1:32" ht="87">
      <c r="A260" s="111">
        <v>259</v>
      </c>
      <c r="B260" s="130" t="s">
        <v>656</v>
      </c>
      <c r="C260" s="113" t="s">
        <v>4454</v>
      </c>
      <c r="D260" s="114">
        <v>3</v>
      </c>
      <c r="F260" s="131" t="s">
        <v>222</v>
      </c>
      <c r="G260" s="132" t="s">
        <v>238</v>
      </c>
      <c r="H260" s="118"/>
      <c r="I260" s="100" t="s">
        <v>4455</v>
      </c>
      <c r="J260" s="133">
        <v>45658</v>
      </c>
      <c r="K260" s="134" t="s">
        <v>4456</v>
      </c>
      <c r="L260" s="94" t="s">
        <v>4492</v>
      </c>
      <c r="M260" s="131">
        <v>80101509</v>
      </c>
      <c r="N260" s="119" t="s">
        <v>3491</v>
      </c>
      <c r="O260" s="131" t="s">
        <v>1803</v>
      </c>
      <c r="P260" s="131" t="s">
        <v>1803</v>
      </c>
      <c r="Q260" s="131">
        <v>12</v>
      </c>
      <c r="R260" s="135" t="s">
        <v>633</v>
      </c>
      <c r="S260" s="131" t="s">
        <v>2507</v>
      </c>
      <c r="T260" s="131" t="s">
        <v>2508</v>
      </c>
      <c r="U260" s="136">
        <v>122475000</v>
      </c>
      <c r="V260" s="137">
        <v>122475000</v>
      </c>
      <c r="W260" s="131" t="s">
        <v>2527</v>
      </c>
      <c r="X260" s="131" t="s">
        <v>2528</v>
      </c>
      <c r="Y260" s="131">
        <v>1</v>
      </c>
      <c r="Z260" s="124" t="s">
        <v>1686</v>
      </c>
      <c r="AA260" s="140">
        <v>202300000000161</v>
      </c>
      <c r="AB260" s="138">
        <v>0</v>
      </c>
      <c r="AC260" s="138">
        <v>0</v>
      </c>
      <c r="AD260" s="138">
        <v>0</v>
      </c>
      <c r="AE260" s="138" t="s">
        <v>634</v>
      </c>
      <c r="AF260" s="139" t="s">
        <v>634</v>
      </c>
    </row>
    <row r="261" spans="1:32" ht="69.599999999999994">
      <c r="A261" s="111">
        <v>260</v>
      </c>
      <c r="B261" s="130" t="s">
        <v>657</v>
      </c>
      <c r="C261" s="113" t="s">
        <v>4454</v>
      </c>
      <c r="D261" s="114">
        <v>3</v>
      </c>
      <c r="F261" s="131" t="s">
        <v>222</v>
      </c>
      <c r="G261" s="132" t="s">
        <v>238</v>
      </c>
      <c r="H261" s="118"/>
      <c r="I261" s="100" t="s">
        <v>4455</v>
      </c>
      <c r="J261" s="133">
        <v>45658</v>
      </c>
      <c r="K261" s="134" t="s">
        <v>4456</v>
      </c>
      <c r="L261" s="94" t="s">
        <v>4493</v>
      </c>
      <c r="M261" s="131">
        <v>80141612</v>
      </c>
      <c r="N261" s="119" t="s">
        <v>3492</v>
      </c>
      <c r="O261" s="131" t="s">
        <v>1803</v>
      </c>
      <c r="P261" s="131" t="s">
        <v>638</v>
      </c>
      <c r="Q261" s="131">
        <v>11</v>
      </c>
      <c r="R261" s="135" t="s">
        <v>633</v>
      </c>
      <c r="S261" s="131" t="s">
        <v>2507</v>
      </c>
      <c r="T261" s="131" t="s">
        <v>2508</v>
      </c>
      <c r="U261" s="136">
        <v>89694000</v>
      </c>
      <c r="V261" s="137">
        <v>89694000</v>
      </c>
      <c r="W261" s="131" t="s">
        <v>2527</v>
      </c>
      <c r="X261" s="131" t="s">
        <v>2528</v>
      </c>
      <c r="Y261" s="131">
        <v>1</v>
      </c>
      <c r="Z261" s="124" t="s">
        <v>1686</v>
      </c>
      <c r="AA261" s="140">
        <v>202300000000161</v>
      </c>
      <c r="AB261" s="138">
        <v>0</v>
      </c>
      <c r="AC261" s="138">
        <v>0</v>
      </c>
      <c r="AD261" s="138">
        <v>0</v>
      </c>
      <c r="AE261" s="138" t="s">
        <v>634</v>
      </c>
      <c r="AF261" s="139" t="s">
        <v>634</v>
      </c>
    </row>
    <row r="262" spans="1:32" ht="69.599999999999994">
      <c r="A262" s="111">
        <v>261</v>
      </c>
      <c r="B262" s="130" t="s">
        <v>925</v>
      </c>
      <c r="C262" s="113" t="s">
        <v>4454</v>
      </c>
      <c r="D262" s="114">
        <v>8</v>
      </c>
      <c r="F262" s="131" t="s">
        <v>272</v>
      </c>
      <c r="G262" s="132" t="s">
        <v>272</v>
      </c>
      <c r="H262" s="118"/>
      <c r="I262" s="100" t="s">
        <v>4455</v>
      </c>
      <c r="J262" s="133">
        <v>45658</v>
      </c>
      <c r="K262" s="134" t="s">
        <v>4456</v>
      </c>
      <c r="L262" s="94" t="s">
        <v>4494</v>
      </c>
      <c r="M262" s="131">
        <v>81111508</v>
      </c>
      <c r="N262" s="119" t="s">
        <v>3493</v>
      </c>
      <c r="O262" s="131" t="s">
        <v>1803</v>
      </c>
      <c r="P262" s="131" t="s">
        <v>1803</v>
      </c>
      <c r="Q262" s="131">
        <v>12</v>
      </c>
      <c r="R262" s="135" t="s">
        <v>633</v>
      </c>
      <c r="S262" s="131" t="s">
        <v>2507</v>
      </c>
      <c r="T262" s="131" t="s">
        <v>2508</v>
      </c>
      <c r="U262" s="136">
        <v>147890000</v>
      </c>
      <c r="V262" s="137">
        <v>147890000</v>
      </c>
      <c r="W262" s="131" t="s">
        <v>2527</v>
      </c>
      <c r="X262" s="131" t="s">
        <v>2528</v>
      </c>
      <c r="Y262" s="131">
        <v>1</v>
      </c>
      <c r="Z262" s="124" t="s">
        <v>1686</v>
      </c>
      <c r="AA262" s="140">
        <v>202300000000161</v>
      </c>
      <c r="AB262" s="138">
        <v>0</v>
      </c>
      <c r="AC262" s="138">
        <v>0</v>
      </c>
      <c r="AD262" s="138">
        <v>0</v>
      </c>
      <c r="AE262" s="138" t="s">
        <v>634</v>
      </c>
      <c r="AF262" s="139" t="s">
        <v>634</v>
      </c>
    </row>
    <row r="263" spans="1:32" ht="69.599999999999994">
      <c r="A263" s="111">
        <v>262</v>
      </c>
      <c r="B263" s="130" t="s">
        <v>926</v>
      </c>
      <c r="C263" s="113" t="s">
        <v>4454</v>
      </c>
      <c r="D263" s="114">
        <v>8</v>
      </c>
      <c r="F263" s="131" t="s">
        <v>272</v>
      </c>
      <c r="G263" s="132" t="s">
        <v>272</v>
      </c>
      <c r="H263" s="118"/>
      <c r="I263" s="100" t="s">
        <v>4455</v>
      </c>
      <c r="J263" s="133">
        <v>45658</v>
      </c>
      <c r="K263" s="134" t="s">
        <v>4456</v>
      </c>
      <c r="L263" s="94" t="s">
        <v>4495</v>
      </c>
      <c r="M263" s="131">
        <v>93151501</v>
      </c>
      <c r="N263" s="119" t="s">
        <v>3494</v>
      </c>
      <c r="O263" s="131" t="s">
        <v>1803</v>
      </c>
      <c r="P263" s="131" t="s">
        <v>1803</v>
      </c>
      <c r="Q263" s="131">
        <v>12</v>
      </c>
      <c r="R263" s="135" t="s">
        <v>633</v>
      </c>
      <c r="S263" s="131" t="s">
        <v>2507</v>
      </c>
      <c r="T263" s="131" t="s">
        <v>2508</v>
      </c>
      <c r="U263" s="136">
        <v>147890000</v>
      </c>
      <c r="V263" s="137">
        <v>147890000</v>
      </c>
      <c r="W263" s="131" t="s">
        <v>2527</v>
      </c>
      <c r="X263" s="131" t="s">
        <v>2528</v>
      </c>
      <c r="Y263" s="131">
        <v>1</v>
      </c>
      <c r="Z263" s="124" t="s">
        <v>1686</v>
      </c>
      <c r="AA263" s="140">
        <v>202300000000161</v>
      </c>
      <c r="AB263" s="138">
        <v>0</v>
      </c>
      <c r="AC263" s="138">
        <v>0</v>
      </c>
      <c r="AD263" s="138">
        <v>0</v>
      </c>
      <c r="AE263" s="138" t="s">
        <v>634</v>
      </c>
      <c r="AF263" s="139" t="s">
        <v>634</v>
      </c>
    </row>
    <row r="264" spans="1:32" ht="52.2">
      <c r="A264" s="111">
        <v>263</v>
      </c>
      <c r="B264" s="130" t="s">
        <v>929</v>
      </c>
      <c r="C264" s="113" t="s">
        <v>4454</v>
      </c>
      <c r="D264" s="114">
        <v>8</v>
      </c>
      <c r="F264" s="131" t="s">
        <v>272</v>
      </c>
      <c r="G264" s="132" t="s">
        <v>272</v>
      </c>
      <c r="H264" s="118"/>
      <c r="I264" s="100" t="s">
        <v>4455</v>
      </c>
      <c r="J264" s="133">
        <v>45658</v>
      </c>
      <c r="K264" s="134" t="s">
        <v>4456</v>
      </c>
      <c r="L264" s="94" t="s">
        <v>4495</v>
      </c>
      <c r="M264" s="131">
        <v>93151501</v>
      </c>
      <c r="N264" s="119" t="s">
        <v>3495</v>
      </c>
      <c r="O264" s="131" t="s">
        <v>1803</v>
      </c>
      <c r="P264" s="131" t="s">
        <v>1803</v>
      </c>
      <c r="Q264" s="131">
        <v>12</v>
      </c>
      <c r="R264" s="135" t="s">
        <v>633</v>
      </c>
      <c r="S264" s="131" t="s">
        <v>2507</v>
      </c>
      <c r="T264" s="131" t="s">
        <v>2508</v>
      </c>
      <c r="U264" s="136">
        <v>92095000</v>
      </c>
      <c r="V264" s="137">
        <v>92095000</v>
      </c>
      <c r="W264" s="131" t="s">
        <v>2527</v>
      </c>
      <c r="X264" s="131" t="s">
        <v>2528</v>
      </c>
      <c r="Y264" s="131">
        <v>1</v>
      </c>
      <c r="Z264" s="124" t="s">
        <v>1686</v>
      </c>
      <c r="AA264" s="140">
        <v>202300000000161</v>
      </c>
      <c r="AB264" s="138">
        <v>0</v>
      </c>
      <c r="AC264" s="138">
        <v>0</v>
      </c>
      <c r="AD264" s="138">
        <v>0</v>
      </c>
      <c r="AE264" s="138" t="s">
        <v>634</v>
      </c>
      <c r="AF264" s="139" t="s">
        <v>634</v>
      </c>
    </row>
    <row r="265" spans="1:32" ht="69.599999999999994">
      <c r="A265" s="111">
        <v>264</v>
      </c>
      <c r="B265" s="130" t="s">
        <v>930</v>
      </c>
      <c r="C265" s="113" t="s">
        <v>4454</v>
      </c>
      <c r="D265" s="114">
        <v>8</v>
      </c>
      <c r="F265" s="131" t="s">
        <v>272</v>
      </c>
      <c r="G265" s="132" t="s">
        <v>272</v>
      </c>
      <c r="H265" s="118"/>
      <c r="I265" s="100" t="s">
        <v>4455</v>
      </c>
      <c r="J265" s="133">
        <v>45658</v>
      </c>
      <c r="K265" s="134" t="s">
        <v>4456</v>
      </c>
      <c r="L265" s="94" t="s">
        <v>4496</v>
      </c>
      <c r="M265" s="131">
        <v>86101713</v>
      </c>
      <c r="N265" s="119" t="s">
        <v>3496</v>
      </c>
      <c r="O265" s="131" t="s">
        <v>1803</v>
      </c>
      <c r="P265" s="131" t="s">
        <v>1803</v>
      </c>
      <c r="Q265" s="131">
        <v>11</v>
      </c>
      <c r="R265" s="135" t="s">
        <v>633</v>
      </c>
      <c r="S265" s="131" t="s">
        <v>2507</v>
      </c>
      <c r="T265" s="131" t="s">
        <v>2508</v>
      </c>
      <c r="U265" s="136">
        <v>89650000</v>
      </c>
      <c r="V265" s="137">
        <v>89650000</v>
      </c>
      <c r="W265" s="131" t="s">
        <v>2527</v>
      </c>
      <c r="X265" s="131" t="s">
        <v>2528</v>
      </c>
      <c r="Y265" s="131">
        <v>1</v>
      </c>
      <c r="Z265" s="124" t="s">
        <v>1686</v>
      </c>
      <c r="AA265" s="140">
        <v>202300000000161</v>
      </c>
      <c r="AB265" s="138">
        <v>0</v>
      </c>
      <c r="AC265" s="138">
        <v>0</v>
      </c>
      <c r="AD265" s="138">
        <v>0</v>
      </c>
      <c r="AE265" s="138" t="s">
        <v>634</v>
      </c>
      <c r="AF265" s="139" t="s">
        <v>634</v>
      </c>
    </row>
    <row r="266" spans="1:32" ht="69.599999999999994">
      <c r="A266" s="111">
        <v>265</v>
      </c>
      <c r="B266" s="130" t="s">
        <v>931</v>
      </c>
      <c r="C266" s="113" t="s">
        <v>4454</v>
      </c>
      <c r="D266" s="114">
        <v>8</v>
      </c>
      <c r="F266" s="131" t="s">
        <v>272</v>
      </c>
      <c r="G266" s="132" t="s">
        <v>272</v>
      </c>
      <c r="H266" s="118"/>
      <c r="I266" s="100" t="s">
        <v>4455</v>
      </c>
      <c r="J266" s="133">
        <v>45658</v>
      </c>
      <c r="K266" s="134" t="s">
        <v>4456</v>
      </c>
      <c r="L266" s="94" t="s">
        <v>4495</v>
      </c>
      <c r="M266" s="131">
        <v>93151501</v>
      </c>
      <c r="N266" s="119" t="s">
        <v>3497</v>
      </c>
      <c r="O266" s="131" t="s">
        <v>1803</v>
      </c>
      <c r="P266" s="131" t="s">
        <v>1803</v>
      </c>
      <c r="Q266" s="131">
        <v>12</v>
      </c>
      <c r="R266" s="135" t="s">
        <v>633</v>
      </c>
      <c r="S266" s="131" t="s">
        <v>2507</v>
      </c>
      <c r="T266" s="131" t="s">
        <v>2508</v>
      </c>
      <c r="U266" s="136">
        <v>92095000</v>
      </c>
      <c r="V266" s="137">
        <v>92095000</v>
      </c>
      <c r="W266" s="131" t="s">
        <v>2527</v>
      </c>
      <c r="X266" s="131" t="s">
        <v>2528</v>
      </c>
      <c r="Y266" s="131">
        <v>1</v>
      </c>
      <c r="Z266" s="124" t="s">
        <v>1686</v>
      </c>
      <c r="AA266" s="140">
        <v>202300000000161</v>
      </c>
      <c r="AB266" s="138">
        <v>0</v>
      </c>
      <c r="AC266" s="138">
        <v>0</v>
      </c>
      <c r="AD266" s="138">
        <v>0</v>
      </c>
      <c r="AE266" s="138" t="s">
        <v>634</v>
      </c>
      <c r="AF266" s="139" t="s">
        <v>634</v>
      </c>
    </row>
    <row r="267" spans="1:32" ht="69.599999999999994">
      <c r="A267" s="111">
        <v>266</v>
      </c>
      <c r="B267" s="130" t="s">
        <v>932</v>
      </c>
      <c r="C267" s="113" t="s">
        <v>4454</v>
      </c>
      <c r="D267" s="114">
        <v>8</v>
      </c>
      <c r="F267" s="131" t="s">
        <v>272</v>
      </c>
      <c r="G267" s="132" t="s">
        <v>272</v>
      </c>
      <c r="H267" s="118"/>
      <c r="I267" s="100" t="s">
        <v>4455</v>
      </c>
      <c r="J267" s="133">
        <v>45658</v>
      </c>
      <c r="K267" s="134" t="s">
        <v>4456</v>
      </c>
      <c r="L267" s="94" t="s">
        <v>4496</v>
      </c>
      <c r="M267" s="131">
        <v>86101713</v>
      </c>
      <c r="N267" s="119" t="s">
        <v>3498</v>
      </c>
      <c r="O267" s="131" t="s">
        <v>1803</v>
      </c>
      <c r="P267" s="131" t="s">
        <v>1803</v>
      </c>
      <c r="Q267" s="131">
        <v>12</v>
      </c>
      <c r="R267" s="135" t="s">
        <v>633</v>
      </c>
      <c r="S267" s="131" t="s">
        <v>2507</v>
      </c>
      <c r="T267" s="131" t="s">
        <v>2508</v>
      </c>
      <c r="U267" s="136">
        <v>105800000</v>
      </c>
      <c r="V267" s="137">
        <v>105800000</v>
      </c>
      <c r="W267" s="131" t="s">
        <v>2527</v>
      </c>
      <c r="X267" s="131" t="s">
        <v>2528</v>
      </c>
      <c r="Y267" s="131">
        <v>1</v>
      </c>
      <c r="Z267" s="124" t="s">
        <v>1686</v>
      </c>
      <c r="AA267" s="140">
        <v>202300000000161</v>
      </c>
      <c r="AB267" s="138">
        <v>0</v>
      </c>
      <c r="AC267" s="138">
        <v>0</v>
      </c>
      <c r="AD267" s="138">
        <v>0</v>
      </c>
      <c r="AE267" s="138" t="s">
        <v>634</v>
      </c>
      <c r="AF267" s="139" t="s">
        <v>634</v>
      </c>
    </row>
    <row r="268" spans="1:32" ht="52.2">
      <c r="A268" s="111">
        <v>267</v>
      </c>
      <c r="B268" s="130" t="s">
        <v>933</v>
      </c>
      <c r="C268" s="113" t="s">
        <v>4454</v>
      </c>
      <c r="D268" s="114">
        <v>8</v>
      </c>
      <c r="F268" s="131" t="s">
        <v>272</v>
      </c>
      <c r="G268" s="132" t="s">
        <v>272</v>
      </c>
      <c r="H268" s="118"/>
      <c r="I268" s="100" t="s">
        <v>4455</v>
      </c>
      <c r="J268" s="133">
        <v>45658</v>
      </c>
      <c r="K268" s="134" t="s">
        <v>4456</v>
      </c>
      <c r="L268" s="94" t="s">
        <v>4495</v>
      </c>
      <c r="M268" s="131">
        <v>93151501</v>
      </c>
      <c r="N268" s="119" t="s">
        <v>3499</v>
      </c>
      <c r="O268" s="131" t="s">
        <v>1803</v>
      </c>
      <c r="P268" s="131" t="s">
        <v>1803</v>
      </c>
      <c r="Q268" s="131">
        <v>11</v>
      </c>
      <c r="R268" s="135" t="s">
        <v>633</v>
      </c>
      <c r="S268" s="131" t="s">
        <v>2507</v>
      </c>
      <c r="T268" s="131" t="s">
        <v>2508</v>
      </c>
      <c r="U268" s="136">
        <v>37312000</v>
      </c>
      <c r="V268" s="137">
        <v>37312000</v>
      </c>
      <c r="W268" s="131" t="s">
        <v>2527</v>
      </c>
      <c r="X268" s="131" t="s">
        <v>2528</v>
      </c>
      <c r="Y268" s="131">
        <v>1</v>
      </c>
      <c r="Z268" s="124" t="s">
        <v>1686</v>
      </c>
      <c r="AA268" s="140">
        <v>202300000000161</v>
      </c>
      <c r="AB268" s="138">
        <v>0</v>
      </c>
      <c r="AC268" s="138">
        <v>0</v>
      </c>
      <c r="AD268" s="138">
        <v>0</v>
      </c>
      <c r="AE268" s="138" t="s">
        <v>634</v>
      </c>
      <c r="AF268" s="139" t="s">
        <v>634</v>
      </c>
    </row>
    <row r="269" spans="1:32" ht="87">
      <c r="A269" s="111">
        <v>268</v>
      </c>
      <c r="B269" s="130" t="s">
        <v>934</v>
      </c>
      <c r="C269" s="113" t="s">
        <v>4454</v>
      </c>
      <c r="D269" s="114">
        <v>8</v>
      </c>
      <c r="F269" s="131" t="s">
        <v>272</v>
      </c>
      <c r="G269" s="132" t="s">
        <v>272</v>
      </c>
      <c r="H269" s="118"/>
      <c r="I269" s="100" t="s">
        <v>4455</v>
      </c>
      <c r="J269" s="133">
        <v>45658</v>
      </c>
      <c r="K269" s="134" t="s">
        <v>4456</v>
      </c>
      <c r="L269" s="94" t="s">
        <v>4496</v>
      </c>
      <c r="M269" s="131">
        <v>86101713</v>
      </c>
      <c r="N269" s="119" t="s">
        <v>3500</v>
      </c>
      <c r="O269" s="131" t="s">
        <v>1803</v>
      </c>
      <c r="P269" s="131" t="s">
        <v>1803</v>
      </c>
      <c r="Q269" s="131">
        <v>12</v>
      </c>
      <c r="R269" s="135" t="s">
        <v>633</v>
      </c>
      <c r="S269" s="131" t="s">
        <v>2507</v>
      </c>
      <c r="T269" s="131" t="s">
        <v>2508</v>
      </c>
      <c r="U269" s="136">
        <v>147890000</v>
      </c>
      <c r="V269" s="137">
        <v>147890000</v>
      </c>
      <c r="W269" s="131" t="s">
        <v>2527</v>
      </c>
      <c r="X269" s="131" t="s">
        <v>2528</v>
      </c>
      <c r="Y269" s="131">
        <v>1</v>
      </c>
      <c r="Z269" s="124" t="s">
        <v>1686</v>
      </c>
      <c r="AA269" s="140">
        <v>202300000000161</v>
      </c>
      <c r="AB269" s="138">
        <v>0</v>
      </c>
      <c r="AC269" s="138">
        <v>0</v>
      </c>
      <c r="AD269" s="138">
        <v>0</v>
      </c>
      <c r="AE269" s="138" t="s">
        <v>634</v>
      </c>
      <c r="AF269" s="139" t="s">
        <v>634</v>
      </c>
    </row>
    <row r="270" spans="1:32" ht="121.8">
      <c r="A270" s="111">
        <v>269</v>
      </c>
      <c r="B270" s="130" t="s">
        <v>1395</v>
      </c>
      <c r="C270" s="113" t="s">
        <v>4454</v>
      </c>
      <c r="D270" s="114">
        <v>8</v>
      </c>
      <c r="F270" s="131" t="s">
        <v>272</v>
      </c>
      <c r="G270" s="132" t="s">
        <v>292</v>
      </c>
      <c r="H270" s="118"/>
      <c r="I270" s="100" t="s">
        <v>4455</v>
      </c>
      <c r="J270" s="133">
        <v>45658</v>
      </c>
      <c r="K270" s="134" t="s">
        <v>4456</v>
      </c>
      <c r="L270" s="94" t="s">
        <v>4494</v>
      </c>
      <c r="M270" s="131">
        <v>81111508</v>
      </c>
      <c r="N270" s="119" t="s">
        <v>3501</v>
      </c>
      <c r="O270" s="131" t="s">
        <v>1803</v>
      </c>
      <c r="P270" s="131" t="s">
        <v>1803</v>
      </c>
      <c r="Q270" s="131">
        <v>11</v>
      </c>
      <c r="R270" s="135" t="s">
        <v>633</v>
      </c>
      <c r="S270" s="131" t="s">
        <v>2507</v>
      </c>
      <c r="T270" s="131" t="s">
        <v>2508</v>
      </c>
      <c r="U270" s="136">
        <v>111760000</v>
      </c>
      <c r="V270" s="137">
        <v>111760000</v>
      </c>
      <c r="W270" s="131" t="s">
        <v>2527</v>
      </c>
      <c r="X270" s="131" t="s">
        <v>2528</v>
      </c>
      <c r="Y270" s="131">
        <v>1</v>
      </c>
      <c r="Z270" s="124" t="s">
        <v>1686</v>
      </c>
      <c r="AA270" s="140">
        <v>202300000000161</v>
      </c>
      <c r="AB270" s="138">
        <v>0</v>
      </c>
      <c r="AC270" s="138">
        <v>0</v>
      </c>
      <c r="AD270" s="138">
        <v>0</v>
      </c>
      <c r="AE270" s="138" t="s">
        <v>634</v>
      </c>
      <c r="AF270" s="139" t="s">
        <v>634</v>
      </c>
    </row>
    <row r="271" spans="1:32" ht="139.19999999999999">
      <c r="A271" s="111">
        <v>270</v>
      </c>
      <c r="B271" s="130" t="s">
        <v>1396</v>
      </c>
      <c r="C271" s="113" t="s">
        <v>4454</v>
      </c>
      <c r="D271" s="114">
        <v>8</v>
      </c>
      <c r="F271" s="131" t="s">
        <v>272</v>
      </c>
      <c r="G271" s="132" t="s">
        <v>292</v>
      </c>
      <c r="H271" s="118"/>
      <c r="I271" s="100" t="s">
        <v>4455</v>
      </c>
      <c r="J271" s="133">
        <v>45658</v>
      </c>
      <c r="K271" s="134" t="s">
        <v>4456</v>
      </c>
      <c r="L271" s="94" t="s">
        <v>4494</v>
      </c>
      <c r="M271" s="131">
        <v>81111508</v>
      </c>
      <c r="N271" s="119" t="s">
        <v>3502</v>
      </c>
      <c r="O271" s="131" t="s">
        <v>1803</v>
      </c>
      <c r="P271" s="131" t="s">
        <v>1803</v>
      </c>
      <c r="Q271" s="131">
        <v>11</v>
      </c>
      <c r="R271" s="135" t="s">
        <v>633</v>
      </c>
      <c r="S271" s="131" t="s">
        <v>2507</v>
      </c>
      <c r="T271" s="131" t="s">
        <v>2508</v>
      </c>
      <c r="U271" s="136">
        <v>141460000</v>
      </c>
      <c r="V271" s="137">
        <v>141460000</v>
      </c>
      <c r="W271" s="131" t="s">
        <v>2527</v>
      </c>
      <c r="X271" s="131" t="s">
        <v>2528</v>
      </c>
      <c r="Y271" s="131">
        <v>1</v>
      </c>
      <c r="Z271" s="124" t="s">
        <v>1686</v>
      </c>
      <c r="AA271" s="140">
        <v>202300000000161</v>
      </c>
      <c r="AB271" s="138">
        <v>0</v>
      </c>
      <c r="AC271" s="138">
        <v>0</v>
      </c>
      <c r="AD271" s="138">
        <v>0</v>
      </c>
      <c r="AE271" s="138" t="s">
        <v>634</v>
      </c>
      <c r="AF271" s="139" t="s">
        <v>634</v>
      </c>
    </row>
    <row r="272" spans="1:32" ht="69.599999999999994">
      <c r="A272" s="111">
        <v>271</v>
      </c>
      <c r="B272" s="130" t="s">
        <v>1600</v>
      </c>
      <c r="C272" s="113" t="s">
        <v>4454</v>
      </c>
      <c r="D272" s="114">
        <v>8</v>
      </c>
      <c r="F272" s="131" t="s">
        <v>272</v>
      </c>
      <c r="G272" s="132" t="s">
        <v>291</v>
      </c>
      <c r="H272" s="118"/>
      <c r="I272" s="100" t="s">
        <v>4455</v>
      </c>
      <c r="J272" s="133">
        <v>45658</v>
      </c>
      <c r="K272" s="134" t="s">
        <v>4456</v>
      </c>
      <c r="L272" s="94" t="e">
        <v>#N/A</v>
      </c>
      <c r="M272" s="131" t="s">
        <v>1793</v>
      </c>
      <c r="N272" s="119" t="s">
        <v>3503</v>
      </c>
      <c r="O272" s="131" t="s">
        <v>1803</v>
      </c>
      <c r="P272" s="131" t="s">
        <v>1803</v>
      </c>
      <c r="Q272" s="131">
        <v>12</v>
      </c>
      <c r="R272" s="135" t="s">
        <v>633</v>
      </c>
      <c r="S272" s="131" t="s">
        <v>2507</v>
      </c>
      <c r="T272" s="131" t="s">
        <v>2508</v>
      </c>
      <c r="U272" s="136">
        <v>93725000</v>
      </c>
      <c r="V272" s="137">
        <v>93725000</v>
      </c>
      <c r="W272" s="131" t="s">
        <v>2527</v>
      </c>
      <c r="X272" s="131" t="s">
        <v>2528</v>
      </c>
      <c r="Y272" s="131">
        <v>1</v>
      </c>
      <c r="Z272" s="124" t="s">
        <v>1686</v>
      </c>
      <c r="AA272" s="140">
        <v>202300000000161</v>
      </c>
      <c r="AB272" s="138">
        <v>0</v>
      </c>
      <c r="AC272" s="138">
        <v>0</v>
      </c>
      <c r="AD272" s="138">
        <v>0</v>
      </c>
      <c r="AE272" s="138" t="s">
        <v>634</v>
      </c>
      <c r="AF272" s="139" t="s">
        <v>634</v>
      </c>
    </row>
    <row r="273" spans="1:32" ht="52.2">
      <c r="A273" s="111">
        <v>272</v>
      </c>
      <c r="B273" s="130" t="s">
        <v>1609</v>
      </c>
      <c r="C273" s="113" t="s">
        <v>4454</v>
      </c>
      <c r="D273" s="114">
        <v>8</v>
      </c>
      <c r="F273" s="131" t="s">
        <v>272</v>
      </c>
      <c r="G273" s="132" t="s">
        <v>291</v>
      </c>
      <c r="H273" s="118"/>
      <c r="I273" s="100" t="s">
        <v>4455</v>
      </c>
      <c r="J273" s="133">
        <v>45658</v>
      </c>
      <c r="K273" s="134" t="s">
        <v>4456</v>
      </c>
      <c r="L273" s="94" t="s">
        <v>4494</v>
      </c>
      <c r="M273" s="131">
        <v>81111508</v>
      </c>
      <c r="N273" s="119" t="s">
        <v>3504</v>
      </c>
      <c r="O273" s="131" t="s">
        <v>1803</v>
      </c>
      <c r="P273" s="131" t="s">
        <v>1803</v>
      </c>
      <c r="Q273" s="131">
        <v>11</v>
      </c>
      <c r="R273" s="135" t="s">
        <v>633</v>
      </c>
      <c r="S273" s="131" t="s">
        <v>2507</v>
      </c>
      <c r="T273" s="131" t="s">
        <v>2508</v>
      </c>
      <c r="U273" s="136">
        <v>101200000</v>
      </c>
      <c r="V273" s="137">
        <v>101200000</v>
      </c>
      <c r="W273" s="131" t="s">
        <v>2527</v>
      </c>
      <c r="X273" s="131" t="s">
        <v>2528</v>
      </c>
      <c r="Y273" s="131">
        <v>1</v>
      </c>
      <c r="Z273" s="124" t="s">
        <v>1686</v>
      </c>
      <c r="AA273" s="140">
        <v>202300000000161</v>
      </c>
      <c r="AB273" s="138">
        <v>0</v>
      </c>
      <c r="AC273" s="138">
        <v>0</v>
      </c>
      <c r="AD273" s="138">
        <v>0</v>
      </c>
      <c r="AE273" s="138" t="s">
        <v>634</v>
      </c>
      <c r="AF273" s="139" t="s">
        <v>634</v>
      </c>
    </row>
    <row r="274" spans="1:32" ht="69.599999999999994">
      <c r="A274" s="111">
        <v>273</v>
      </c>
      <c r="B274" s="130" t="s">
        <v>1610</v>
      </c>
      <c r="C274" s="113" t="s">
        <v>4454</v>
      </c>
      <c r="D274" s="114">
        <v>8</v>
      </c>
      <c r="F274" s="131" t="s">
        <v>272</v>
      </c>
      <c r="G274" s="132" t="s">
        <v>291</v>
      </c>
      <c r="H274" s="118"/>
      <c r="I274" s="100" t="s">
        <v>4455</v>
      </c>
      <c r="J274" s="133">
        <v>45658</v>
      </c>
      <c r="K274" s="134" t="s">
        <v>4456</v>
      </c>
      <c r="L274" s="94" t="s">
        <v>4494</v>
      </c>
      <c r="M274" s="131">
        <v>81111508</v>
      </c>
      <c r="N274" s="119" t="s">
        <v>3505</v>
      </c>
      <c r="O274" s="131" t="s">
        <v>1803</v>
      </c>
      <c r="P274" s="131" t="s">
        <v>1803</v>
      </c>
      <c r="Q274" s="131">
        <v>12</v>
      </c>
      <c r="R274" s="135" t="s">
        <v>633</v>
      </c>
      <c r="S274" s="131" t="s">
        <v>2507</v>
      </c>
      <c r="T274" s="131" t="s">
        <v>2508</v>
      </c>
      <c r="U274" s="136">
        <v>93725000</v>
      </c>
      <c r="V274" s="137">
        <v>93725000</v>
      </c>
      <c r="W274" s="131" t="s">
        <v>2527</v>
      </c>
      <c r="X274" s="131" t="s">
        <v>2528</v>
      </c>
      <c r="Y274" s="131">
        <v>1</v>
      </c>
      <c r="Z274" s="124" t="s">
        <v>1686</v>
      </c>
      <c r="AA274" s="140">
        <v>202300000000161</v>
      </c>
      <c r="AB274" s="138">
        <v>0</v>
      </c>
      <c r="AC274" s="138">
        <v>0</v>
      </c>
      <c r="AD274" s="138">
        <v>0</v>
      </c>
      <c r="AE274" s="138" t="s">
        <v>634</v>
      </c>
      <c r="AF274" s="139" t="s">
        <v>634</v>
      </c>
    </row>
    <row r="275" spans="1:32" ht="69.599999999999994">
      <c r="A275" s="111">
        <v>274</v>
      </c>
      <c r="B275" s="130" t="s">
        <v>1611</v>
      </c>
      <c r="C275" s="113" t="s">
        <v>4454</v>
      </c>
      <c r="D275" s="114">
        <v>8</v>
      </c>
      <c r="F275" s="131" t="s">
        <v>272</v>
      </c>
      <c r="G275" s="132" t="s">
        <v>291</v>
      </c>
      <c r="H275" s="118"/>
      <c r="I275" s="100" t="s">
        <v>4455</v>
      </c>
      <c r="J275" s="133">
        <v>45658</v>
      </c>
      <c r="K275" s="134" t="s">
        <v>4456</v>
      </c>
      <c r="L275" s="94" t="s">
        <v>4494</v>
      </c>
      <c r="M275" s="131">
        <v>81111508</v>
      </c>
      <c r="N275" s="119" t="s">
        <v>3506</v>
      </c>
      <c r="O275" s="131" t="s">
        <v>1803</v>
      </c>
      <c r="P275" s="131" t="s">
        <v>1803</v>
      </c>
      <c r="Q275" s="131">
        <v>5</v>
      </c>
      <c r="R275" s="135" t="s">
        <v>633</v>
      </c>
      <c r="S275" s="131" t="s">
        <v>2507</v>
      </c>
      <c r="T275" s="131" t="s">
        <v>2508</v>
      </c>
      <c r="U275" s="136">
        <v>40750000</v>
      </c>
      <c r="V275" s="137">
        <v>40750000</v>
      </c>
      <c r="W275" s="131" t="s">
        <v>2527</v>
      </c>
      <c r="X275" s="131" t="s">
        <v>2528</v>
      </c>
      <c r="Y275" s="131">
        <v>1</v>
      </c>
      <c r="Z275" s="124" t="s">
        <v>1686</v>
      </c>
      <c r="AA275" s="140">
        <v>202300000000161</v>
      </c>
      <c r="AB275" s="138">
        <v>0</v>
      </c>
      <c r="AC275" s="138">
        <v>0</v>
      </c>
      <c r="AD275" s="138">
        <v>0</v>
      </c>
      <c r="AE275" s="138" t="s">
        <v>634</v>
      </c>
      <c r="AF275" s="139" t="s">
        <v>634</v>
      </c>
    </row>
    <row r="276" spans="1:32" ht="87">
      <c r="A276" s="111">
        <v>275</v>
      </c>
      <c r="B276" s="130" t="s">
        <v>1612</v>
      </c>
      <c r="C276" s="113" t="s">
        <v>4454</v>
      </c>
      <c r="D276" s="114">
        <v>8</v>
      </c>
      <c r="F276" s="131" t="s">
        <v>272</v>
      </c>
      <c r="G276" s="132" t="s">
        <v>291</v>
      </c>
      <c r="H276" s="118"/>
      <c r="I276" s="100" t="s">
        <v>4455</v>
      </c>
      <c r="J276" s="133">
        <v>45658</v>
      </c>
      <c r="K276" s="134" t="s">
        <v>4456</v>
      </c>
      <c r="L276" s="94" t="s">
        <v>4494</v>
      </c>
      <c r="M276" s="131">
        <v>81111508</v>
      </c>
      <c r="N276" s="119" t="s">
        <v>3507</v>
      </c>
      <c r="O276" s="131" t="s">
        <v>1803</v>
      </c>
      <c r="P276" s="131" t="s">
        <v>1803</v>
      </c>
      <c r="Q276" s="131">
        <v>11</v>
      </c>
      <c r="R276" s="135" t="s">
        <v>633</v>
      </c>
      <c r="S276" s="131" t="s">
        <v>2507</v>
      </c>
      <c r="T276" s="131" t="s">
        <v>2508</v>
      </c>
      <c r="U276" s="136">
        <v>89650000</v>
      </c>
      <c r="V276" s="137">
        <v>89650000</v>
      </c>
      <c r="W276" s="131" t="s">
        <v>2527</v>
      </c>
      <c r="X276" s="131" t="s">
        <v>2528</v>
      </c>
      <c r="Y276" s="131">
        <v>1</v>
      </c>
      <c r="Z276" s="124" t="s">
        <v>1686</v>
      </c>
      <c r="AA276" s="140">
        <v>202300000000161</v>
      </c>
      <c r="AB276" s="138">
        <v>0</v>
      </c>
      <c r="AC276" s="138">
        <v>0</v>
      </c>
      <c r="AD276" s="138">
        <v>0</v>
      </c>
      <c r="AE276" s="138" t="s">
        <v>634</v>
      </c>
      <c r="AF276" s="139" t="s">
        <v>634</v>
      </c>
    </row>
    <row r="277" spans="1:32" ht="69.599999999999994">
      <c r="A277" s="111">
        <v>276</v>
      </c>
      <c r="B277" s="130" t="s">
        <v>1601</v>
      </c>
      <c r="C277" s="113" t="s">
        <v>4454</v>
      </c>
      <c r="D277" s="114">
        <v>8</v>
      </c>
      <c r="F277" s="131" t="s">
        <v>272</v>
      </c>
      <c r="G277" s="132" t="s">
        <v>291</v>
      </c>
      <c r="H277" s="118"/>
      <c r="I277" s="100" t="s">
        <v>4455</v>
      </c>
      <c r="J277" s="133">
        <v>45658</v>
      </c>
      <c r="K277" s="134" t="s">
        <v>4456</v>
      </c>
      <c r="L277" s="94" t="s">
        <v>4494</v>
      </c>
      <c r="M277" s="131">
        <v>81111508</v>
      </c>
      <c r="N277" s="119" t="s">
        <v>3508</v>
      </c>
      <c r="O277" s="131" t="s">
        <v>1803</v>
      </c>
      <c r="P277" s="131" t="s">
        <v>1803</v>
      </c>
      <c r="Q277" s="131">
        <v>11</v>
      </c>
      <c r="R277" s="135" t="s">
        <v>633</v>
      </c>
      <c r="S277" s="131" t="s">
        <v>2507</v>
      </c>
      <c r="T277" s="131" t="s">
        <v>2508</v>
      </c>
      <c r="U277" s="136">
        <v>111760000</v>
      </c>
      <c r="V277" s="137">
        <v>111760000</v>
      </c>
      <c r="W277" s="131" t="s">
        <v>2527</v>
      </c>
      <c r="X277" s="131" t="s">
        <v>2528</v>
      </c>
      <c r="Y277" s="131">
        <v>1</v>
      </c>
      <c r="Z277" s="124" t="s">
        <v>1686</v>
      </c>
      <c r="AA277" s="140">
        <v>202300000000161</v>
      </c>
      <c r="AB277" s="138">
        <v>0</v>
      </c>
      <c r="AC277" s="138">
        <v>0</v>
      </c>
      <c r="AD277" s="138">
        <v>0</v>
      </c>
      <c r="AE277" s="138" t="s">
        <v>634</v>
      </c>
      <c r="AF277" s="139" t="s">
        <v>634</v>
      </c>
    </row>
    <row r="278" spans="1:32" ht="69.599999999999994">
      <c r="A278" s="111">
        <v>277</v>
      </c>
      <c r="B278" s="130" t="s">
        <v>1602</v>
      </c>
      <c r="C278" s="113" t="s">
        <v>4454</v>
      </c>
      <c r="D278" s="114">
        <v>8</v>
      </c>
      <c r="F278" s="131" t="s">
        <v>272</v>
      </c>
      <c r="G278" s="132" t="s">
        <v>291</v>
      </c>
      <c r="H278" s="118"/>
      <c r="I278" s="100" t="s">
        <v>4455</v>
      </c>
      <c r="J278" s="133">
        <v>45658</v>
      </c>
      <c r="K278" s="134" t="s">
        <v>4456</v>
      </c>
      <c r="L278" s="94" t="s">
        <v>4494</v>
      </c>
      <c r="M278" s="131">
        <v>81111508</v>
      </c>
      <c r="N278" s="119" t="s">
        <v>3509</v>
      </c>
      <c r="O278" s="131" t="s">
        <v>1803</v>
      </c>
      <c r="P278" s="131" t="s">
        <v>1803</v>
      </c>
      <c r="Q278" s="131">
        <v>11</v>
      </c>
      <c r="R278" s="135" t="s">
        <v>633</v>
      </c>
      <c r="S278" s="131" t="s">
        <v>2507</v>
      </c>
      <c r="T278" s="131" t="s">
        <v>2508</v>
      </c>
      <c r="U278" s="136">
        <v>77220000</v>
      </c>
      <c r="V278" s="137">
        <v>77220000</v>
      </c>
      <c r="W278" s="131" t="s">
        <v>2527</v>
      </c>
      <c r="X278" s="131" t="s">
        <v>2528</v>
      </c>
      <c r="Y278" s="131">
        <v>1</v>
      </c>
      <c r="Z278" s="124" t="s">
        <v>1686</v>
      </c>
      <c r="AA278" s="140">
        <v>202300000000161</v>
      </c>
      <c r="AB278" s="138">
        <v>0</v>
      </c>
      <c r="AC278" s="138">
        <v>0</v>
      </c>
      <c r="AD278" s="138">
        <v>0</v>
      </c>
      <c r="AE278" s="138" t="s">
        <v>634</v>
      </c>
      <c r="AF278" s="139" t="s">
        <v>634</v>
      </c>
    </row>
    <row r="279" spans="1:32" ht="69.599999999999994">
      <c r="A279" s="111">
        <v>278</v>
      </c>
      <c r="B279" s="130" t="s">
        <v>1603</v>
      </c>
      <c r="C279" s="113" t="s">
        <v>4454</v>
      </c>
      <c r="D279" s="114">
        <v>8</v>
      </c>
      <c r="F279" s="131" t="s">
        <v>272</v>
      </c>
      <c r="G279" s="132" t="s">
        <v>291</v>
      </c>
      <c r="H279" s="118"/>
      <c r="I279" s="100" t="s">
        <v>4455</v>
      </c>
      <c r="J279" s="133">
        <v>45658</v>
      </c>
      <c r="K279" s="134" t="s">
        <v>4456</v>
      </c>
      <c r="L279" s="94" t="e">
        <v>#N/A</v>
      </c>
      <c r="M279" s="131" t="s">
        <v>1793</v>
      </c>
      <c r="N279" s="119" t="s">
        <v>3510</v>
      </c>
      <c r="O279" s="131" t="s">
        <v>1803</v>
      </c>
      <c r="P279" s="131" t="s">
        <v>1803</v>
      </c>
      <c r="Q279" s="131">
        <v>12</v>
      </c>
      <c r="R279" s="135" t="s">
        <v>633</v>
      </c>
      <c r="S279" s="131" t="s">
        <v>2507</v>
      </c>
      <c r="T279" s="131" t="s">
        <v>2508</v>
      </c>
      <c r="U279" s="136">
        <v>93725000</v>
      </c>
      <c r="V279" s="137">
        <v>93725000</v>
      </c>
      <c r="W279" s="131" t="s">
        <v>2527</v>
      </c>
      <c r="X279" s="131" t="s">
        <v>2528</v>
      </c>
      <c r="Y279" s="131">
        <v>1</v>
      </c>
      <c r="Z279" s="124" t="s">
        <v>1686</v>
      </c>
      <c r="AA279" s="140">
        <v>202300000000161</v>
      </c>
      <c r="AB279" s="138">
        <v>0</v>
      </c>
      <c r="AC279" s="138">
        <v>0</v>
      </c>
      <c r="AD279" s="138">
        <v>0</v>
      </c>
      <c r="AE279" s="138" t="s">
        <v>634</v>
      </c>
      <c r="AF279" s="139" t="s">
        <v>634</v>
      </c>
    </row>
    <row r="280" spans="1:32" ht="69.599999999999994">
      <c r="A280" s="111">
        <v>279</v>
      </c>
      <c r="B280" s="130" t="s">
        <v>1604</v>
      </c>
      <c r="C280" s="113" t="s">
        <v>4454</v>
      </c>
      <c r="D280" s="114">
        <v>8</v>
      </c>
      <c r="F280" s="131" t="s">
        <v>272</v>
      </c>
      <c r="G280" s="132" t="s">
        <v>291</v>
      </c>
      <c r="H280" s="118"/>
      <c r="I280" s="100" t="s">
        <v>4455</v>
      </c>
      <c r="J280" s="133">
        <v>45658</v>
      </c>
      <c r="K280" s="134" t="s">
        <v>4456</v>
      </c>
      <c r="L280" s="94" t="s">
        <v>4494</v>
      </c>
      <c r="M280" s="131">
        <v>81111508</v>
      </c>
      <c r="N280" s="119" t="s">
        <v>3511</v>
      </c>
      <c r="O280" s="131" t="s">
        <v>1803</v>
      </c>
      <c r="P280" s="131" t="s">
        <v>1803</v>
      </c>
      <c r="Q280" s="131">
        <v>12</v>
      </c>
      <c r="R280" s="135" t="s">
        <v>633</v>
      </c>
      <c r="S280" s="131" t="s">
        <v>2507</v>
      </c>
      <c r="T280" s="131" t="s">
        <v>2508</v>
      </c>
      <c r="U280" s="136">
        <v>116840000</v>
      </c>
      <c r="V280" s="137">
        <v>116840000</v>
      </c>
      <c r="W280" s="131" t="s">
        <v>2527</v>
      </c>
      <c r="X280" s="131" t="s">
        <v>2528</v>
      </c>
      <c r="Y280" s="131">
        <v>1</v>
      </c>
      <c r="Z280" s="124" t="s">
        <v>1686</v>
      </c>
      <c r="AA280" s="140">
        <v>202300000000161</v>
      </c>
      <c r="AB280" s="138">
        <v>0</v>
      </c>
      <c r="AC280" s="138">
        <v>0</v>
      </c>
      <c r="AD280" s="138">
        <v>0</v>
      </c>
      <c r="AE280" s="138" t="s">
        <v>634</v>
      </c>
      <c r="AF280" s="139" t="s">
        <v>634</v>
      </c>
    </row>
    <row r="281" spans="1:32" ht="69.599999999999994">
      <c r="A281" s="111">
        <v>280</v>
      </c>
      <c r="B281" s="130" t="s">
        <v>1605</v>
      </c>
      <c r="C281" s="113" t="s">
        <v>4454</v>
      </c>
      <c r="D281" s="114">
        <v>8</v>
      </c>
      <c r="F281" s="131" t="s">
        <v>272</v>
      </c>
      <c r="G281" s="132" t="s">
        <v>291</v>
      </c>
      <c r="H281" s="118"/>
      <c r="I281" s="100" t="s">
        <v>4455</v>
      </c>
      <c r="J281" s="133">
        <v>45658</v>
      </c>
      <c r="K281" s="134" t="s">
        <v>4456</v>
      </c>
      <c r="L281" s="94" t="s">
        <v>4494</v>
      </c>
      <c r="M281" s="131">
        <v>81111508</v>
      </c>
      <c r="N281" s="119" t="s">
        <v>3512</v>
      </c>
      <c r="O281" s="131" t="s">
        <v>1803</v>
      </c>
      <c r="P281" s="131" t="s">
        <v>1803</v>
      </c>
      <c r="Q281" s="131">
        <v>12</v>
      </c>
      <c r="R281" s="135" t="s">
        <v>633</v>
      </c>
      <c r="S281" s="131" t="s">
        <v>2507</v>
      </c>
      <c r="T281" s="131" t="s">
        <v>2508</v>
      </c>
      <c r="U281" s="136">
        <v>93725000</v>
      </c>
      <c r="V281" s="137">
        <v>93725000</v>
      </c>
      <c r="W281" s="131" t="s">
        <v>2527</v>
      </c>
      <c r="X281" s="131" t="s">
        <v>2528</v>
      </c>
      <c r="Y281" s="131">
        <v>1</v>
      </c>
      <c r="Z281" s="124" t="s">
        <v>1686</v>
      </c>
      <c r="AA281" s="140">
        <v>202300000000161</v>
      </c>
      <c r="AB281" s="138">
        <v>0</v>
      </c>
      <c r="AC281" s="138">
        <v>0</v>
      </c>
      <c r="AD281" s="138">
        <v>0</v>
      </c>
      <c r="AE281" s="138" t="s">
        <v>634</v>
      </c>
      <c r="AF281" s="139" t="s">
        <v>634</v>
      </c>
    </row>
    <row r="282" spans="1:32" ht="87">
      <c r="A282" s="111">
        <v>281</v>
      </c>
      <c r="B282" s="130" t="s">
        <v>1606</v>
      </c>
      <c r="C282" s="113" t="s">
        <v>4454</v>
      </c>
      <c r="D282" s="114">
        <v>8</v>
      </c>
      <c r="F282" s="131" t="s">
        <v>272</v>
      </c>
      <c r="G282" s="132" t="s">
        <v>291</v>
      </c>
      <c r="H282" s="118"/>
      <c r="I282" s="100" t="s">
        <v>4455</v>
      </c>
      <c r="J282" s="133">
        <v>45658</v>
      </c>
      <c r="K282" s="134" t="s">
        <v>4456</v>
      </c>
      <c r="L282" s="94" t="s">
        <v>4494</v>
      </c>
      <c r="M282" s="131">
        <v>81111508</v>
      </c>
      <c r="N282" s="119" t="s">
        <v>3513</v>
      </c>
      <c r="O282" s="131" t="s">
        <v>1803</v>
      </c>
      <c r="P282" s="131" t="s">
        <v>1803</v>
      </c>
      <c r="Q282" s="131">
        <v>11</v>
      </c>
      <c r="R282" s="135" t="s">
        <v>633</v>
      </c>
      <c r="S282" s="131" t="s">
        <v>2507</v>
      </c>
      <c r="T282" s="131" t="s">
        <v>2508</v>
      </c>
      <c r="U282" s="136">
        <v>66770000</v>
      </c>
      <c r="V282" s="137">
        <v>66770000</v>
      </c>
      <c r="W282" s="131" t="s">
        <v>2527</v>
      </c>
      <c r="X282" s="131" t="s">
        <v>2528</v>
      </c>
      <c r="Y282" s="131">
        <v>1</v>
      </c>
      <c r="Z282" s="124" t="s">
        <v>1686</v>
      </c>
      <c r="AA282" s="140">
        <v>202300000000161</v>
      </c>
      <c r="AB282" s="138">
        <v>0</v>
      </c>
      <c r="AC282" s="138">
        <v>0</v>
      </c>
      <c r="AD282" s="138">
        <v>0</v>
      </c>
      <c r="AE282" s="138" t="s">
        <v>634</v>
      </c>
      <c r="AF282" s="139" t="s">
        <v>634</v>
      </c>
    </row>
    <row r="283" spans="1:32" ht="69.599999999999994">
      <c r="A283" s="111">
        <v>282</v>
      </c>
      <c r="B283" s="130" t="s">
        <v>1607</v>
      </c>
      <c r="C283" s="113" t="s">
        <v>4454</v>
      </c>
      <c r="D283" s="114">
        <v>8</v>
      </c>
      <c r="F283" s="131" t="s">
        <v>272</v>
      </c>
      <c r="G283" s="132" t="s">
        <v>291</v>
      </c>
      <c r="H283" s="118"/>
      <c r="I283" s="100" t="s">
        <v>4455</v>
      </c>
      <c r="J283" s="133">
        <v>45658</v>
      </c>
      <c r="K283" s="134" t="s">
        <v>4456</v>
      </c>
      <c r="L283" s="94" t="s">
        <v>4494</v>
      </c>
      <c r="M283" s="131">
        <v>81111508</v>
      </c>
      <c r="N283" s="119" t="s">
        <v>3514</v>
      </c>
      <c r="O283" s="131" t="s">
        <v>1803</v>
      </c>
      <c r="P283" s="131" t="s">
        <v>1803</v>
      </c>
      <c r="Q283" s="131">
        <v>11</v>
      </c>
      <c r="R283" s="135" t="s">
        <v>633</v>
      </c>
      <c r="S283" s="131" t="s">
        <v>2507</v>
      </c>
      <c r="T283" s="131" t="s">
        <v>2508</v>
      </c>
      <c r="U283" s="136">
        <v>89650000</v>
      </c>
      <c r="V283" s="137">
        <v>89650000</v>
      </c>
      <c r="W283" s="131" t="s">
        <v>2527</v>
      </c>
      <c r="X283" s="131" t="s">
        <v>2528</v>
      </c>
      <c r="Y283" s="131">
        <v>1</v>
      </c>
      <c r="Z283" s="124" t="s">
        <v>1686</v>
      </c>
      <c r="AA283" s="140">
        <v>202300000000161</v>
      </c>
      <c r="AB283" s="138">
        <v>0</v>
      </c>
      <c r="AC283" s="138">
        <v>0</v>
      </c>
      <c r="AD283" s="138">
        <v>0</v>
      </c>
      <c r="AE283" s="138" t="s">
        <v>634</v>
      </c>
      <c r="AF283" s="139" t="s">
        <v>634</v>
      </c>
    </row>
    <row r="284" spans="1:32" ht="52.2">
      <c r="A284" s="111">
        <v>283</v>
      </c>
      <c r="B284" s="130" t="s">
        <v>1608</v>
      </c>
      <c r="C284" s="113" t="s">
        <v>4454</v>
      </c>
      <c r="D284" s="114">
        <v>8</v>
      </c>
      <c r="F284" s="131" t="s">
        <v>272</v>
      </c>
      <c r="G284" s="132" t="s">
        <v>291</v>
      </c>
      <c r="H284" s="118"/>
      <c r="I284" s="100" t="s">
        <v>4455</v>
      </c>
      <c r="J284" s="133">
        <v>45658</v>
      </c>
      <c r="K284" s="134" t="s">
        <v>4456</v>
      </c>
      <c r="L284" s="94" t="s">
        <v>4494</v>
      </c>
      <c r="M284" s="131">
        <v>81111508</v>
      </c>
      <c r="N284" s="119" t="s">
        <v>3515</v>
      </c>
      <c r="O284" s="131" t="s">
        <v>1803</v>
      </c>
      <c r="P284" s="131" t="s">
        <v>1803</v>
      </c>
      <c r="Q284" s="131">
        <v>5</v>
      </c>
      <c r="R284" s="135" t="s">
        <v>633</v>
      </c>
      <c r="S284" s="131" t="s">
        <v>2507</v>
      </c>
      <c r="T284" s="131" t="s">
        <v>2508</v>
      </c>
      <c r="U284" s="136">
        <v>46000000</v>
      </c>
      <c r="V284" s="137">
        <v>46000000</v>
      </c>
      <c r="W284" s="131" t="s">
        <v>2527</v>
      </c>
      <c r="X284" s="131" t="s">
        <v>2528</v>
      </c>
      <c r="Y284" s="131">
        <v>1</v>
      </c>
      <c r="Z284" s="124" t="s">
        <v>1686</v>
      </c>
      <c r="AA284" s="140">
        <v>202300000000161</v>
      </c>
      <c r="AB284" s="138">
        <v>0</v>
      </c>
      <c r="AC284" s="138">
        <v>0</v>
      </c>
      <c r="AD284" s="138">
        <v>0</v>
      </c>
      <c r="AE284" s="138" t="s">
        <v>634</v>
      </c>
      <c r="AF284" s="139" t="s">
        <v>634</v>
      </c>
    </row>
    <row r="285" spans="1:32" ht="69.599999999999994">
      <c r="A285" s="111">
        <v>284</v>
      </c>
      <c r="B285" s="130" t="s">
        <v>1442</v>
      </c>
      <c r="C285" s="113" t="s">
        <v>4454</v>
      </c>
      <c r="D285" s="114">
        <v>8</v>
      </c>
      <c r="F285" s="131" t="s">
        <v>272</v>
      </c>
      <c r="G285" s="132" t="s">
        <v>293</v>
      </c>
      <c r="H285" s="118"/>
      <c r="I285" s="100" t="s">
        <v>4455</v>
      </c>
      <c r="J285" s="133">
        <v>45658</v>
      </c>
      <c r="K285" s="134" t="s">
        <v>4456</v>
      </c>
      <c r="L285" s="94" t="s">
        <v>4494</v>
      </c>
      <c r="M285" s="131">
        <v>81111508</v>
      </c>
      <c r="N285" s="119" t="s">
        <v>3516</v>
      </c>
      <c r="O285" s="131" t="s">
        <v>1803</v>
      </c>
      <c r="P285" s="131" t="s">
        <v>1803</v>
      </c>
      <c r="Q285" s="131">
        <v>11</v>
      </c>
      <c r="R285" s="135" t="s">
        <v>633</v>
      </c>
      <c r="S285" s="131" t="s">
        <v>2507</v>
      </c>
      <c r="T285" s="131" t="s">
        <v>2508</v>
      </c>
      <c r="U285" s="136">
        <v>36962200</v>
      </c>
      <c r="V285" s="137">
        <v>36962200</v>
      </c>
      <c r="W285" s="131" t="s">
        <v>2527</v>
      </c>
      <c r="X285" s="131" t="s">
        <v>2528</v>
      </c>
      <c r="Y285" s="131">
        <v>1</v>
      </c>
      <c r="Z285" s="124" t="s">
        <v>1686</v>
      </c>
      <c r="AA285" s="140">
        <v>202300000000161</v>
      </c>
      <c r="AB285" s="138">
        <v>0</v>
      </c>
      <c r="AC285" s="138">
        <v>0</v>
      </c>
      <c r="AD285" s="138">
        <v>0</v>
      </c>
      <c r="AE285" s="138" t="s">
        <v>634</v>
      </c>
      <c r="AF285" s="139" t="s">
        <v>634</v>
      </c>
    </row>
    <row r="286" spans="1:32" ht="69.599999999999994">
      <c r="A286" s="111">
        <v>285</v>
      </c>
      <c r="B286" s="130" t="s">
        <v>1443</v>
      </c>
      <c r="C286" s="113" t="s">
        <v>4454</v>
      </c>
      <c r="D286" s="114">
        <v>8</v>
      </c>
      <c r="F286" s="131" t="s">
        <v>272</v>
      </c>
      <c r="G286" s="132" t="s">
        <v>293</v>
      </c>
      <c r="H286" s="118"/>
      <c r="I286" s="100" t="s">
        <v>4455</v>
      </c>
      <c r="J286" s="133">
        <v>45658</v>
      </c>
      <c r="K286" s="134" t="s">
        <v>4456</v>
      </c>
      <c r="L286" s="94" t="s">
        <v>4494</v>
      </c>
      <c r="M286" s="131">
        <v>81111508</v>
      </c>
      <c r="N286" s="119" t="s">
        <v>3517</v>
      </c>
      <c r="O286" s="131" t="s">
        <v>1803</v>
      </c>
      <c r="P286" s="131" t="s">
        <v>1803</v>
      </c>
      <c r="Q286" s="131">
        <v>12</v>
      </c>
      <c r="R286" s="135" t="s">
        <v>633</v>
      </c>
      <c r="S286" s="131" t="s">
        <v>2507</v>
      </c>
      <c r="T286" s="131" t="s">
        <v>2508</v>
      </c>
      <c r="U286" s="136">
        <v>38642300</v>
      </c>
      <c r="V286" s="137">
        <v>38642300</v>
      </c>
      <c r="W286" s="131" t="s">
        <v>2527</v>
      </c>
      <c r="X286" s="131" t="s">
        <v>2528</v>
      </c>
      <c r="Y286" s="131">
        <v>1</v>
      </c>
      <c r="Z286" s="124" t="s">
        <v>1686</v>
      </c>
      <c r="AA286" s="140">
        <v>202300000000161</v>
      </c>
      <c r="AB286" s="138">
        <v>0</v>
      </c>
      <c r="AC286" s="138">
        <v>0</v>
      </c>
      <c r="AD286" s="138">
        <v>0</v>
      </c>
      <c r="AE286" s="138" t="s">
        <v>634</v>
      </c>
      <c r="AF286" s="139" t="s">
        <v>634</v>
      </c>
    </row>
    <row r="287" spans="1:32" ht="69.599999999999994">
      <c r="A287" s="111">
        <v>286</v>
      </c>
      <c r="B287" s="130" t="s">
        <v>1444</v>
      </c>
      <c r="C287" s="113" t="s">
        <v>4454</v>
      </c>
      <c r="D287" s="114">
        <v>8</v>
      </c>
      <c r="F287" s="131" t="s">
        <v>272</v>
      </c>
      <c r="G287" s="132" t="s">
        <v>293</v>
      </c>
      <c r="H287" s="118"/>
      <c r="I287" s="100" t="s">
        <v>4455</v>
      </c>
      <c r="J287" s="133">
        <v>45658</v>
      </c>
      <c r="K287" s="134" t="s">
        <v>4456</v>
      </c>
      <c r="L287" s="94" t="s">
        <v>4494</v>
      </c>
      <c r="M287" s="131">
        <v>81111508</v>
      </c>
      <c r="N287" s="119" t="s">
        <v>3518</v>
      </c>
      <c r="O287" s="131" t="s">
        <v>1803</v>
      </c>
      <c r="P287" s="131" t="s">
        <v>1803</v>
      </c>
      <c r="Q287" s="131">
        <v>12</v>
      </c>
      <c r="R287" s="135" t="s">
        <v>633</v>
      </c>
      <c r="S287" s="131" t="s">
        <v>2507</v>
      </c>
      <c r="T287" s="131" t="s">
        <v>2508</v>
      </c>
      <c r="U287" s="136">
        <v>38642300</v>
      </c>
      <c r="V287" s="137">
        <v>38642300</v>
      </c>
      <c r="W287" s="131" t="s">
        <v>2527</v>
      </c>
      <c r="X287" s="131" t="s">
        <v>2528</v>
      </c>
      <c r="Y287" s="131">
        <v>1</v>
      </c>
      <c r="Z287" s="124" t="s">
        <v>1686</v>
      </c>
      <c r="AA287" s="140">
        <v>202300000000161</v>
      </c>
      <c r="AB287" s="138">
        <v>0</v>
      </c>
      <c r="AC287" s="138">
        <v>0</v>
      </c>
      <c r="AD287" s="138">
        <v>0</v>
      </c>
      <c r="AE287" s="138" t="s">
        <v>634</v>
      </c>
      <c r="AF287" s="139" t="s">
        <v>634</v>
      </c>
    </row>
    <row r="288" spans="1:32" ht="69.599999999999994">
      <c r="A288" s="111">
        <v>287</v>
      </c>
      <c r="B288" s="130" t="s">
        <v>1445</v>
      </c>
      <c r="C288" s="113" t="s">
        <v>4454</v>
      </c>
      <c r="D288" s="114">
        <v>8</v>
      </c>
      <c r="F288" s="131" t="s">
        <v>272</v>
      </c>
      <c r="G288" s="132" t="s">
        <v>293</v>
      </c>
      <c r="H288" s="118"/>
      <c r="I288" s="100" t="s">
        <v>4455</v>
      </c>
      <c r="J288" s="133">
        <v>45658</v>
      </c>
      <c r="K288" s="134" t="s">
        <v>4456</v>
      </c>
      <c r="L288" s="94" t="s">
        <v>4494</v>
      </c>
      <c r="M288" s="131">
        <v>81111508</v>
      </c>
      <c r="N288" s="119" t="s">
        <v>3519</v>
      </c>
      <c r="O288" s="131" t="s">
        <v>1803</v>
      </c>
      <c r="P288" s="131" t="s">
        <v>1803</v>
      </c>
      <c r="Q288" s="131">
        <v>11</v>
      </c>
      <c r="R288" s="135" t="s">
        <v>633</v>
      </c>
      <c r="S288" s="131" t="s">
        <v>2507</v>
      </c>
      <c r="T288" s="131" t="s">
        <v>2508</v>
      </c>
      <c r="U288" s="136">
        <v>36962200</v>
      </c>
      <c r="V288" s="137">
        <v>36962200</v>
      </c>
      <c r="W288" s="131" t="s">
        <v>2527</v>
      </c>
      <c r="X288" s="131" t="s">
        <v>2528</v>
      </c>
      <c r="Y288" s="131">
        <v>1</v>
      </c>
      <c r="Z288" s="124" t="s">
        <v>1686</v>
      </c>
      <c r="AA288" s="140">
        <v>202300000000161</v>
      </c>
      <c r="AB288" s="138">
        <v>0</v>
      </c>
      <c r="AC288" s="138">
        <v>0</v>
      </c>
      <c r="AD288" s="138">
        <v>0</v>
      </c>
      <c r="AE288" s="138" t="s">
        <v>634</v>
      </c>
      <c r="AF288" s="139" t="s">
        <v>634</v>
      </c>
    </row>
    <row r="289" spans="1:32" ht="69.599999999999994">
      <c r="A289" s="111">
        <v>288</v>
      </c>
      <c r="B289" s="130" t="s">
        <v>1446</v>
      </c>
      <c r="C289" s="113" t="s">
        <v>4454</v>
      </c>
      <c r="D289" s="114">
        <v>8</v>
      </c>
      <c r="F289" s="131" t="s">
        <v>272</v>
      </c>
      <c r="G289" s="132" t="s">
        <v>293</v>
      </c>
      <c r="H289" s="118"/>
      <c r="I289" s="100" t="s">
        <v>4455</v>
      </c>
      <c r="J289" s="133">
        <v>45658</v>
      </c>
      <c r="K289" s="134" t="s">
        <v>4456</v>
      </c>
      <c r="L289" s="94" t="s">
        <v>4494</v>
      </c>
      <c r="M289" s="131">
        <v>81111508</v>
      </c>
      <c r="N289" s="119" t="s">
        <v>3520</v>
      </c>
      <c r="O289" s="131" t="s">
        <v>1803</v>
      </c>
      <c r="P289" s="131" t="s">
        <v>1803</v>
      </c>
      <c r="Q289" s="131">
        <v>11</v>
      </c>
      <c r="R289" s="135" t="s">
        <v>633</v>
      </c>
      <c r="S289" s="131" t="s">
        <v>2507</v>
      </c>
      <c r="T289" s="131" t="s">
        <v>2508</v>
      </c>
      <c r="U289" s="136">
        <v>36962200</v>
      </c>
      <c r="V289" s="137">
        <v>36962200</v>
      </c>
      <c r="W289" s="131" t="s">
        <v>2527</v>
      </c>
      <c r="X289" s="131" t="s">
        <v>2528</v>
      </c>
      <c r="Y289" s="131">
        <v>1</v>
      </c>
      <c r="Z289" s="124" t="s">
        <v>1686</v>
      </c>
      <c r="AA289" s="140">
        <v>202300000000161</v>
      </c>
      <c r="AB289" s="138">
        <v>0</v>
      </c>
      <c r="AC289" s="138">
        <v>0</v>
      </c>
      <c r="AD289" s="138">
        <v>0</v>
      </c>
      <c r="AE289" s="138" t="s">
        <v>634</v>
      </c>
      <c r="AF289" s="139" t="s">
        <v>634</v>
      </c>
    </row>
    <row r="290" spans="1:32" ht="69.599999999999994">
      <c r="A290" s="111">
        <v>289</v>
      </c>
      <c r="B290" s="130" t="s">
        <v>1447</v>
      </c>
      <c r="C290" s="113" t="s">
        <v>4454</v>
      </c>
      <c r="D290" s="114">
        <v>8</v>
      </c>
      <c r="F290" s="131" t="s">
        <v>272</v>
      </c>
      <c r="G290" s="132" t="s">
        <v>293</v>
      </c>
      <c r="H290" s="118"/>
      <c r="I290" s="100" t="s">
        <v>4455</v>
      </c>
      <c r="J290" s="133">
        <v>45658</v>
      </c>
      <c r="K290" s="134" t="s">
        <v>4456</v>
      </c>
      <c r="L290" s="94" t="s">
        <v>4494</v>
      </c>
      <c r="M290" s="131">
        <v>81111508</v>
      </c>
      <c r="N290" s="119" t="s">
        <v>3521</v>
      </c>
      <c r="O290" s="131" t="s">
        <v>1803</v>
      </c>
      <c r="P290" s="131" t="s">
        <v>1803</v>
      </c>
      <c r="Q290" s="131">
        <v>11</v>
      </c>
      <c r="R290" s="135" t="s">
        <v>633</v>
      </c>
      <c r="S290" s="131" t="s">
        <v>2507</v>
      </c>
      <c r="T290" s="131" t="s">
        <v>2508</v>
      </c>
      <c r="U290" s="136">
        <v>36962200</v>
      </c>
      <c r="V290" s="137">
        <v>36962200</v>
      </c>
      <c r="W290" s="131" t="s">
        <v>2527</v>
      </c>
      <c r="X290" s="131" t="s">
        <v>2528</v>
      </c>
      <c r="Y290" s="131">
        <v>1</v>
      </c>
      <c r="Z290" s="124" t="s">
        <v>1686</v>
      </c>
      <c r="AA290" s="140">
        <v>202300000000161</v>
      </c>
      <c r="AB290" s="138">
        <v>0</v>
      </c>
      <c r="AC290" s="138">
        <v>0</v>
      </c>
      <c r="AD290" s="138">
        <v>0</v>
      </c>
      <c r="AE290" s="138" t="s">
        <v>634</v>
      </c>
      <c r="AF290" s="139" t="s">
        <v>634</v>
      </c>
    </row>
    <row r="291" spans="1:32" ht="69.599999999999994">
      <c r="A291" s="111">
        <v>290</v>
      </c>
      <c r="B291" s="130" t="s">
        <v>1448</v>
      </c>
      <c r="C291" s="113" t="s">
        <v>4454</v>
      </c>
      <c r="D291" s="114">
        <v>8</v>
      </c>
      <c r="F291" s="131" t="s">
        <v>272</v>
      </c>
      <c r="G291" s="132" t="s">
        <v>293</v>
      </c>
      <c r="H291" s="118"/>
      <c r="I291" s="100" t="s">
        <v>4455</v>
      </c>
      <c r="J291" s="133">
        <v>45658</v>
      </c>
      <c r="K291" s="134" t="s">
        <v>4456</v>
      </c>
      <c r="L291" s="94" t="s">
        <v>4494</v>
      </c>
      <c r="M291" s="131">
        <v>81111508</v>
      </c>
      <c r="N291" s="119" t="s">
        <v>3522</v>
      </c>
      <c r="O291" s="131" t="s">
        <v>1803</v>
      </c>
      <c r="P291" s="131" t="s">
        <v>1803</v>
      </c>
      <c r="Q291" s="131">
        <v>11</v>
      </c>
      <c r="R291" s="135" t="s">
        <v>633</v>
      </c>
      <c r="S291" s="131" t="s">
        <v>2507</v>
      </c>
      <c r="T291" s="131" t="s">
        <v>2508</v>
      </c>
      <c r="U291" s="136">
        <v>36962200</v>
      </c>
      <c r="V291" s="137">
        <v>36962200</v>
      </c>
      <c r="W291" s="131" t="s">
        <v>2527</v>
      </c>
      <c r="X291" s="131" t="s">
        <v>2528</v>
      </c>
      <c r="Y291" s="131">
        <v>1</v>
      </c>
      <c r="Z291" s="124" t="s">
        <v>1686</v>
      </c>
      <c r="AA291" s="140">
        <v>202300000000161</v>
      </c>
      <c r="AB291" s="138">
        <v>0</v>
      </c>
      <c r="AC291" s="138">
        <v>0</v>
      </c>
      <c r="AD291" s="138">
        <v>0</v>
      </c>
      <c r="AE291" s="138" t="s">
        <v>634</v>
      </c>
      <c r="AF291" s="139" t="s">
        <v>634</v>
      </c>
    </row>
    <row r="292" spans="1:32" ht="69.599999999999994">
      <c r="A292" s="111">
        <v>291</v>
      </c>
      <c r="B292" s="130" t="s">
        <v>1449</v>
      </c>
      <c r="C292" s="113" t="s">
        <v>4454</v>
      </c>
      <c r="D292" s="114">
        <v>8</v>
      </c>
      <c r="F292" s="131" t="s">
        <v>272</v>
      </c>
      <c r="G292" s="132" t="s">
        <v>293</v>
      </c>
      <c r="H292" s="118"/>
      <c r="I292" s="100" t="s">
        <v>4455</v>
      </c>
      <c r="J292" s="133">
        <v>45658</v>
      </c>
      <c r="K292" s="134" t="s">
        <v>4456</v>
      </c>
      <c r="L292" s="94" t="s">
        <v>4494</v>
      </c>
      <c r="M292" s="131">
        <v>81111508</v>
      </c>
      <c r="N292" s="119" t="s">
        <v>3523</v>
      </c>
      <c r="O292" s="131" t="s">
        <v>1803</v>
      </c>
      <c r="P292" s="131" t="s">
        <v>1803</v>
      </c>
      <c r="Q292" s="131">
        <v>12</v>
      </c>
      <c r="R292" s="135" t="s">
        <v>633</v>
      </c>
      <c r="S292" s="131" t="s">
        <v>2507</v>
      </c>
      <c r="T292" s="131" t="s">
        <v>2508</v>
      </c>
      <c r="U292" s="136">
        <v>38642300</v>
      </c>
      <c r="V292" s="137">
        <v>38642300</v>
      </c>
      <c r="W292" s="131" t="s">
        <v>2527</v>
      </c>
      <c r="X292" s="131" t="s">
        <v>2528</v>
      </c>
      <c r="Y292" s="131">
        <v>1</v>
      </c>
      <c r="Z292" s="124" t="s">
        <v>1686</v>
      </c>
      <c r="AA292" s="140">
        <v>202300000000161</v>
      </c>
      <c r="AB292" s="138">
        <v>0</v>
      </c>
      <c r="AC292" s="138">
        <v>0</v>
      </c>
      <c r="AD292" s="138">
        <v>0</v>
      </c>
      <c r="AE292" s="138" t="s">
        <v>634</v>
      </c>
      <c r="AF292" s="139" t="s">
        <v>634</v>
      </c>
    </row>
    <row r="293" spans="1:32" ht="52.2">
      <c r="A293" s="111">
        <v>292</v>
      </c>
      <c r="B293" s="130" t="s">
        <v>1451</v>
      </c>
      <c r="C293" s="113" t="s">
        <v>4454</v>
      </c>
      <c r="D293" s="114">
        <v>8</v>
      </c>
      <c r="F293" s="131" t="s">
        <v>272</v>
      </c>
      <c r="G293" s="132" t="s">
        <v>293</v>
      </c>
      <c r="H293" s="118"/>
      <c r="I293" s="100" t="s">
        <v>4455</v>
      </c>
      <c r="J293" s="133">
        <v>45658</v>
      </c>
      <c r="K293" s="134" t="s">
        <v>4456</v>
      </c>
      <c r="L293" s="94" t="e">
        <v>#N/A</v>
      </c>
      <c r="M293" s="131" t="s">
        <v>1784</v>
      </c>
      <c r="N293" s="119" t="s">
        <v>3524</v>
      </c>
      <c r="O293" s="131" t="s">
        <v>1803</v>
      </c>
      <c r="P293" s="131" t="s">
        <v>1803</v>
      </c>
      <c r="Q293" s="131">
        <v>2</v>
      </c>
      <c r="R293" s="135" t="s">
        <v>633</v>
      </c>
      <c r="S293" s="131" t="s">
        <v>2514</v>
      </c>
      <c r="T293" s="131" t="s">
        <v>2508</v>
      </c>
      <c r="U293" s="136">
        <v>84500000</v>
      </c>
      <c r="V293" s="137">
        <v>84500000</v>
      </c>
      <c r="W293" s="131" t="s">
        <v>2527</v>
      </c>
      <c r="X293" s="131" t="s">
        <v>2528</v>
      </c>
      <c r="Y293" s="131">
        <v>1</v>
      </c>
      <c r="Z293" s="124" t="s">
        <v>1686</v>
      </c>
      <c r="AA293" s="140">
        <v>202300000000161</v>
      </c>
      <c r="AB293" s="138">
        <v>0</v>
      </c>
      <c r="AC293" s="138">
        <v>0</v>
      </c>
      <c r="AD293" s="138">
        <v>0</v>
      </c>
      <c r="AE293" s="138" t="s">
        <v>634</v>
      </c>
      <c r="AF293" s="139" t="s">
        <v>541</v>
      </c>
    </row>
    <row r="294" spans="1:32" ht="52.2">
      <c r="A294" s="111">
        <v>293</v>
      </c>
      <c r="B294" s="130" t="s">
        <v>1460</v>
      </c>
      <c r="C294" s="113" t="s">
        <v>4454</v>
      </c>
      <c r="D294" s="114">
        <v>8</v>
      </c>
      <c r="F294" s="131" t="s">
        <v>272</v>
      </c>
      <c r="G294" s="132" t="s">
        <v>293</v>
      </c>
      <c r="H294" s="118"/>
      <c r="I294" s="100" t="s">
        <v>4455</v>
      </c>
      <c r="J294" s="133">
        <v>45658</v>
      </c>
      <c r="K294" s="134" t="s">
        <v>4456</v>
      </c>
      <c r="L294" s="94" t="s">
        <v>4494</v>
      </c>
      <c r="M294" s="131">
        <v>81111508</v>
      </c>
      <c r="N294" s="119" t="s">
        <v>3525</v>
      </c>
      <c r="O294" s="131" t="s">
        <v>1803</v>
      </c>
      <c r="P294" s="131" t="s">
        <v>1803</v>
      </c>
      <c r="Q294" s="131">
        <v>12</v>
      </c>
      <c r="R294" s="135" t="s">
        <v>633</v>
      </c>
      <c r="S294" s="131" t="s">
        <v>2507</v>
      </c>
      <c r="T294" s="131" t="s">
        <v>2508</v>
      </c>
      <c r="U294" s="136">
        <v>116840000</v>
      </c>
      <c r="V294" s="137">
        <v>116840000</v>
      </c>
      <c r="W294" s="131" t="s">
        <v>2527</v>
      </c>
      <c r="X294" s="131" t="s">
        <v>2528</v>
      </c>
      <c r="Y294" s="131">
        <v>1</v>
      </c>
      <c r="Z294" s="124" t="s">
        <v>1686</v>
      </c>
      <c r="AA294" s="140">
        <v>202300000000161</v>
      </c>
      <c r="AB294" s="138">
        <v>0</v>
      </c>
      <c r="AC294" s="138">
        <v>0</v>
      </c>
      <c r="AD294" s="138">
        <v>0</v>
      </c>
      <c r="AE294" s="138" t="s">
        <v>634</v>
      </c>
      <c r="AF294" s="139" t="s">
        <v>634</v>
      </c>
    </row>
    <row r="295" spans="1:32" ht="69.599999999999994">
      <c r="A295" s="111">
        <v>294</v>
      </c>
      <c r="B295" s="130" t="s">
        <v>1461</v>
      </c>
      <c r="C295" s="113" t="s">
        <v>4454</v>
      </c>
      <c r="D295" s="114">
        <v>8</v>
      </c>
      <c r="F295" s="131" t="s">
        <v>272</v>
      </c>
      <c r="G295" s="132" t="s">
        <v>293</v>
      </c>
      <c r="H295" s="118"/>
      <c r="I295" s="100" t="s">
        <v>4455</v>
      </c>
      <c r="J295" s="133">
        <v>45658</v>
      </c>
      <c r="K295" s="134" t="s">
        <v>4456</v>
      </c>
      <c r="L295" s="94" t="s">
        <v>4496</v>
      </c>
      <c r="M295" s="131">
        <v>86101713</v>
      </c>
      <c r="N295" s="119" t="s">
        <v>3526</v>
      </c>
      <c r="O295" s="131" t="s">
        <v>1803</v>
      </c>
      <c r="P295" s="131" t="s">
        <v>1803</v>
      </c>
      <c r="Q295" s="131">
        <v>12</v>
      </c>
      <c r="R295" s="135" t="s">
        <v>633</v>
      </c>
      <c r="S295" s="131" t="s">
        <v>2507</v>
      </c>
      <c r="T295" s="131" t="s">
        <v>2508</v>
      </c>
      <c r="U295" s="136">
        <v>105800000</v>
      </c>
      <c r="V295" s="137">
        <v>105800000</v>
      </c>
      <c r="W295" s="131" t="s">
        <v>2527</v>
      </c>
      <c r="X295" s="131" t="s">
        <v>2528</v>
      </c>
      <c r="Y295" s="131">
        <v>1</v>
      </c>
      <c r="Z295" s="124" t="s">
        <v>1686</v>
      </c>
      <c r="AA295" s="140">
        <v>202300000000161</v>
      </c>
      <c r="AB295" s="138">
        <v>0</v>
      </c>
      <c r="AC295" s="138">
        <v>0</v>
      </c>
      <c r="AD295" s="138">
        <v>0</v>
      </c>
      <c r="AE295" s="138" t="s">
        <v>634</v>
      </c>
      <c r="AF295" s="139" t="s">
        <v>634</v>
      </c>
    </row>
    <row r="296" spans="1:32" ht="69.599999999999994">
      <c r="A296" s="111">
        <v>295</v>
      </c>
      <c r="B296" s="130" t="s">
        <v>1462</v>
      </c>
      <c r="C296" s="113" t="s">
        <v>4454</v>
      </c>
      <c r="D296" s="114">
        <v>8</v>
      </c>
      <c r="F296" s="131" t="s">
        <v>272</v>
      </c>
      <c r="G296" s="132" t="s">
        <v>293</v>
      </c>
      <c r="H296" s="118"/>
      <c r="I296" s="100" t="s">
        <v>4455</v>
      </c>
      <c r="J296" s="133">
        <v>45658</v>
      </c>
      <c r="K296" s="134" t="s">
        <v>4456</v>
      </c>
      <c r="L296" s="94" t="s">
        <v>4494</v>
      </c>
      <c r="M296" s="131">
        <v>81111508</v>
      </c>
      <c r="N296" s="119" t="s">
        <v>3527</v>
      </c>
      <c r="O296" s="131" t="s">
        <v>1803</v>
      </c>
      <c r="P296" s="131" t="s">
        <v>1803</v>
      </c>
      <c r="Q296" s="131">
        <v>12</v>
      </c>
      <c r="R296" s="135" t="s">
        <v>633</v>
      </c>
      <c r="S296" s="131" t="s">
        <v>2507</v>
      </c>
      <c r="T296" s="131" t="s">
        <v>2508</v>
      </c>
      <c r="U296" s="136">
        <v>105800000</v>
      </c>
      <c r="V296" s="137">
        <v>105800000</v>
      </c>
      <c r="W296" s="131" t="s">
        <v>2527</v>
      </c>
      <c r="X296" s="131" t="s">
        <v>2528</v>
      </c>
      <c r="Y296" s="131">
        <v>1</v>
      </c>
      <c r="Z296" s="124" t="s">
        <v>1686</v>
      </c>
      <c r="AA296" s="140">
        <v>202300000000161</v>
      </c>
      <c r="AB296" s="138">
        <v>0</v>
      </c>
      <c r="AC296" s="138">
        <v>0</v>
      </c>
      <c r="AD296" s="138">
        <v>0</v>
      </c>
      <c r="AE296" s="138" t="s">
        <v>634</v>
      </c>
      <c r="AF296" s="139" t="s">
        <v>634</v>
      </c>
    </row>
    <row r="297" spans="1:32" ht="52.2">
      <c r="A297" s="111">
        <v>296</v>
      </c>
      <c r="B297" s="130" t="s">
        <v>1463</v>
      </c>
      <c r="C297" s="113" t="s">
        <v>4454</v>
      </c>
      <c r="D297" s="114">
        <v>8</v>
      </c>
      <c r="F297" s="131" t="s">
        <v>272</v>
      </c>
      <c r="G297" s="132" t="s">
        <v>293</v>
      </c>
      <c r="H297" s="118"/>
      <c r="I297" s="100" t="s">
        <v>4455</v>
      </c>
      <c r="J297" s="133">
        <v>45658</v>
      </c>
      <c r="K297" s="134" t="s">
        <v>4456</v>
      </c>
      <c r="L297" s="94" t="s">
        <v>4494</v>
      </c>
      <c r="M297" s="131">
        <v>81111508</v>
      </c>
      <c r="N297" s="119" t="s">
        <v>3528</v>
      </c>
      <c r="O297" s="131" t="s">
        <v>1803</v>
      </c>
      <c r="P297" s="131" t="s">
        <v>1803</v>
      </c>
      <c r="Q297" s="131">
        <v>6</v>
      </c>
      <c r="R297" s="135" t="s">
        <v>633</v>
      </c>
      <c r="S297" s="131" t="s">
        <v>2507</v>
      </c>
      <c r="T297" s="131" t="s">
        <v>2508</v>
      </c>
      <c r="U297" s="136">
        <v>77160000</v>
      </c>
      <c r="V297" s="137">
        <v>77160000</v>
      </c>
      <c r="W297" s="131" t="s">
        <v>2527</v>
      </c>
      <c r="X297" s="131" t="s">
        <v>2528</v>
      </c>
      <c r="Y297" s="131">
        <v>1</v>
      </c>
      <c r="Z297" s="124" t="s">
        <v>1686</v>
      </c>
      <c r="AA297" s="140">
        <v>202300000000161</v>
      </c>
      <c r="AB297" s="138">
        <v>0</v>
      </c>
      <c r="AC297" s="138">
        <v>0</v>
      </c>
      <c r="AD297" s="138">
        <v>0</v>
      </c>
      <c r="AE297" s="138" t="s">
        <v>634</v>
      </c>
      <c r="AF297" s="139" t="s">
        <v>634</v>
      </c>
    </row>
    <row r="298" spans="1:32" ht="69.599999999999994">
      <c r="A298" s="111">
        <v>297</v>
      </c>
      <c r="B298" s="130" t="s">
        <v>1464</v>
      </c>
      <c r="C298" s="113" t="s">
        <v>4454</v>
      </c>
      <c r="D298" s="114">
        <v>8</v>
      </c>
      <c r="F298" s="131" t="s">
        <v>272</v>
      </c>
      <c r="G298" s="132" t="s">
        <v>293</v>
      </c>
      <c r="H298" s="118"/>
      <c r="I298" s="100" t="s">
        <v>4455</v>
      </c>
      <c r="J298" s="133">
        <v>45658</v>
      </c>
      <c r="K298" s="134" t="s">
        <v>4456</v>
      </c>
      <c r="L298" s="94" t="s">
        <v>4494</v>
      </c>
      <c r="M298" s="131">
        <v>81111508</v>
      </c>
      <c r="N298" s="119" t="s">
        <v>3529</v>
      </c>
      <c r="O298" s="131" t="s">
        <v>1803</v>
      </c>
      <c r="P298" s="131" t="s">
        <v>1803</v>
      </c>
      <c r="Q298" s="131">
        <v>12</v>
      </c>
      <c r="R298" s="135" t="s">
        <v>633</v>
      </c>
      <c r="S298" s="131" t="s">
        <v>2507</v>
      </c>
      <c r="T298" s="131" t="s">
        <v>2508</v>
      </c>
      <c r="U298" s="136">
        <v>147890000</v>
      </c>
      <c r="V298" s="137">
        <v>147890000</v>
      </c>
      <c r="W298" s="131" t="s">
        <v>2527</v>
      </c>
      <c r="X298" s="131" t="s">
        <v>2528</v>
      </c>
      <c r="Y298" s="131">
        <v>1</v>
      </c>
      <c r="Z298" s="124" t="s">
        <v>1686</v>
      </c>
      <c r="AA298" s="140">
        <v>202300000000161</v>
      </c>
      <c r="AB298" s="138">
        <v>0</v>
      </c>
      <c r="AC298" s="138">
        <v>0</v>
      </c>
      <c r="AD298" s="138">
        <v>0</v>
      </c>
      <c r="AE298" s="138" t="s">
        <v>634</v>
      </c>
      <c r="AF298" s="139" t="s">
        <v>634</v>
      </c>
    </row>
    <row r="299" spans="1:32" ht="69.599999999999994">
      <c r="A299" s="111">
        <v>298</v>
      </c>
      <c r="B299" s="130" t="s">
        <v>1465</v>
      </c>
      <c r="C299" s="113" t="s">
        <v>4454</v>
      </c>
      <c r="D299" s="114">
        <v>8</v>
      </c>
      <c r="F299" s="131" t="s">
        <v>272</v>
      </c>
      <c r="G299" s="132" t="s">
        <v>293</v>
      </c>
      <c r="H299" s="118"/>
      <c r="I299" s="100" t="s">
        <v>4455</v>
      </c>
      <c r="J299" s="133">
        <v>45658</v>
      </c>
      <c r="K299" s="134" t="s">
        <v>4456</v>
      </c>
      <c r="L299" s="94" t="s">
        <v>4494</v>
      </c>
      <c r="M299" s="131">
        <v>81111508</v>
      </c>
      <c r="N299" s="119" t="s">
        <v>3530</v>
      </c>
      <c r="O299" s="131" t="s">
        <v>1803</v>
      </c>
      <c r="P299" s="131" t="s">
        <v>1803</v>
      </c>
      <c r="Q299" s="131">
        <v>11</v>
      </c>
      <c r="R299" s="135" t="s">
        <v>633</v>
      </c>
      <c r="S299" s="131" t="s">
        <v>2507</v>
      </c>
      <c r="T299" s="131" t="s">
        <v>2508</v>
      </c>
      <c r="U299" s="136">
        <v>61600000</v>
      </c>
      <c r="V299" s="137">
        <v>61600000</v>
      </c>
      <c r="W299" s="131" t="s">
        <v>2527</v>
      </c>
      <c r="X299" s="131" t="s">
        <v>2528</v>
      </c>
      <c r="Y299" s="131">
        <v>1</v>
      </c>
      <c r="Z299" s="124" t="s">
        <v>1686</v>
      </c>
      <c r="AA299" s="140">
        <v>202300000000161</v>
      </c>
      <c r="AB299" s="138">
        <v>0</v>
      </c>
      <c r="AC299" s="138">
        <v>0</v>
      </c>
      <c r="AD299" s="138">
        <v>0</v>
      </c>
      <c r="AE299" s="138" t="s">
        <v>634</v>
      </c>
      <c r="AF299" s="139" t="s">
        <v>634</v>
      </c>
    </row>
    <row r="300" spans="1:32" ht="69.599999999999994">
      <c r="A300" s="111">
        <v>299</v>
      </c>
      <c r="B300" s="130" t="s">
        <v>1466</v>
      </c>
      <c r="C300" s="113" t="s">
        <v>4454</v>
      </c>
      <c r="D300" s="114">
        <v>8</v>
      </c>
      <c r="F300" s="131" t="s">
        <v>272</v>
      </c>
      <c r="G300" s="132" t="s">
        <v>293</v>
      </c>
      <c r="H300" s="118"/>
      <c r="I300" s="100" t="s">
        <v>4455</v>
      </c>
      <c r="J300" s="133">
        <v>45658</v>
      </c>
      <c r="K300" s="134" t="s">
        <v>4456</v>
      </c>
      <c r="L300" s="94" t="s">
        <v>4494</v>
      </c>
      <c r="M300" s="131">
        <v>81111508</v>
      </c>
      <c r="N300" s="119" t="s">
        <v>3531</v>
      </c>
      <c r="O300" s="131" t="s">
        <v>1803</v>
      </c>
      <c r="P300" s="131" t="s">
        <v>1803</v>
      </c>
      <c r="Q300" s="131">
        <v>11</v>
      </c>
      <c r="R300" s="135" t="s">
        <v>633</v>
      </c>
      <c r="S300" s="131" t="s">
        <v>2507</v>
      </c>
      <c r="T300" s="131" t="s">
        <v>2508</v>
      </c>
      <c r="U300" s="136">
        <v>77220000</v>
      </c>
      <c r="V300" s="137">
        <v>77220000</v>
      </c>
      <c r="W300" s="131" t="s">
        <v>2527</v>
      </c>
      <c r="X300" s="131" t="s">
        <v>2528</v>
      </c>
      <c r="Y300" s="131">
        <v>1</v>
      </c>
      <c r="Z300" s="124" t="s">
        <v>1686</v>
      </c>
      <c r="AA300" s="140">
        <v>202300000000161</v>
      </c>
      <c r="AB300" s="138">
        <v>0</v>
      </c>
      <c r="AC300" s="138">
        <v>0</v>
      </c>
      <c r="AD300" s="138">
        <v>0</v>
      </c>
      <c r="AE300" s="138" t="s">
        <v>634</v>
      </c>
      <c r="AF300" s="139" t="s">
        <v>634</v>
      </c>
    </row>
    <row r="301" spans="1:32" ht="52.2">
      <c r="A301" s="111">
        <v>300</v>
      </c>
      <c r="B301" s="130" t="s">
        <v>1467</v>
      </c>
      <c r="C301" s="113" t="s">
        <v>4454</v>
      </c>
      <c r="D301" s="114">
        <v>8</v>
      </c>
      <c r="F301" s="131" t="s">
        <v>272</v>
      </c>
      <c r="G301" s="132" t="s">
        <v>293</v>
      </c>
      <c r="H301" s="118"/>
      <c r="I301" s="100" t="s">
        <v>4455</v>
      </c>
      <c r="J301" s="133">
        <v>45658</v>
      </c>
      <c r="K301" s="134" t="s">
        <v>4456</v>
      </c>
      <c r="L301" s="94" t="e">
        <v>#N/A</v>
      </c>
      <c r="M301" s="131" t="s">
        <v>1786</v>
      </c>
      <c r="N301" s="119" t="s">
        <v>3532</v>
      </c>
      <c r="O301" s="131" t="s">
        <v>638</v>
      </c>
      <c r="P301" s="131" t="s">
        <v>639</v>
      </c>
      <c r="Q301" s="131">
        <v>9</v>
      </c>
      <c r="R301" s="135" t="s">
        <v>633</v>
      </c>
      <c r="S301" s="131" t="s">
        <v>2510</v>
      </c>
      <c r="T301" s="131" t="s">
        <v>2508</v>
      </c>
      <c r="U301" s="136">
        <v>200000000</v>
      </c>
      <c r="V301" s="137">
        <v>200000000</v>
      </c>
      <c r="W301" s="131" t="s">
        <v>2527</v>
      </c>
      <c r="X301" s="131" t="s">
        <v>2528</v>
      </c>
      <c r="Y301" s="131">
        <v>1</v>
      </c>
      <c r="Z301" s="124" t="s">
        <v>1686</v>
      </c>
      <c r="AA301" s="140">
        <v>202300000000161</v>
      </c>
      <c r="AB301" s="138">
        <v>0</v>
      </c>
      <c r="AC301" s="138">
        <v>0</v>
      </c>
      <c r="AD301" s="138">
        <v>0</v>
      </c>
      <c r="AE301" s="138" t="s">
        <v>634</v>
      </c>
      <c r="AF301" s="139" t="s">
        <v>541</v>
      </c>
    </row>
    <row r="302" spans="1:32" ht="69.599999999999994">
      <c r="A302" s="111">
        <v>301</v>
      </c>
      <c r="B302" s="130" t="s">
        <v>1468</v>
      </c>
      <c r="C302" s="113" t="s">
        <v>4454</v>
      </c>
      <c r="D302" s="114">
        <v>8</v>
      </c>
      <c r="F302" s="131" t="s">
        <v>272</v>
      </c>
      <c r="G302" s="132" t="s">
        <v>293</v>
      </c>
      <c r="H302" s="118"/>
      <c r="I302" s="100" t="s">
        <v>4455</v>
      </c>
      <c r="J302" s="133">
        <v>45658</v>
      </c>
      <c r="K302" s="134" t="s">
        <v>4456</v>
      </c>
      <c r="L302" s="94" t="s">
        <v>4494</v>
      </c>
      <c r="M302" s="131">
        <v>81111508</v>
      </c>
      <c r="N302" s="119" t="s">
        <v>3533</v>
      </c>
      <c r="O302" s="131" t="s">
        <v>1803</v>
      </c>
      <c r="P302" s="131" t="s">
        <v>1803</v>
      </c>
      <c r="Q302" s="131">
        <v>11</v>
      </c>
      <c r="R302" s="135" t="s">
        <v>633</v>
      </c>
      <c r="S302" s="131" t="s">
        <v>2507</v>
      </c>
      <c r="T302" s="131" t="s">
        <v>2508</v>
      </c>
      <c r="U302" s="136">
        <v>45633000</v>
      </c>
      <c r="V302" s="137">
        <v>45633000</v>
      </c>
      <c r="W302" s="131" t="s">
        <v>2527</v>
      </c>
      <c r="X302" s="131" t="s">
        <v>2528</v>
      </c>
      <c r="Y302" s="131">
        <v>1</v>
      </c>
      <c r="Z302" s="124" t="s">
        <v>1686</v>
      </c>
      <c r="AA302" s="140">
        <v>202300000000161</v>
      </c>
      <c r="AB302" s="138">
        <v>0</v>
      </c>
      <c r="AC302" s="138">
        <v>0</v>
      </c>
      <c r="AD302" s="138">
        <v>0</v>
      </c>
      <c r="AE302" s="138" t="s">
        <v>634</v>
      </c>
      <c r="AF302" s="139" t="s">
        <v>634</v>
      </c>
    </row>
    <row r="303" spans="1:32" ht="69.599999999999994">
      <c r="A303" s="111">
        <v>302</v>
      </c>
      <c r="B303" s="130" t="s">
        <v>1452</v>
      </c>
      <c r="C303" s="113" t="s">
        <v>4454</v>
      </c>
      <c r="D303" s="114">
        <v>8</v>
      </c>
      <c r="F303" s="131" t="s">
        <v>272</v>
      </c>
      <c r="G303" s="132" t="s">
        <v>293</v>
      </c>
      <c r="H303" s="118"/>
      <c r="I303" s="100" t="s">
        <v>4455</v>
      </c>
      <c r="J303" s="133">
        <v>45658</v>
      </c>
      <c r="K303" s="134" t="s">
        <v>4456</v>
      </c>
      <c r="L303" s="94" t="e">
        <v>#N/A</v>
      </c>
      <c r="M303" s="131" t="s">
        <v>1785</v>
      </c>
      <c r="N303" s="119" t="s">
        <v>3534</v>
      </c>
      <c r="O303" s="131" t="s">
        <v>1803</v>
      </c>
      <c r="P303" s="131" t="s">
        <v>639</v>
      </c>
      <c r="Q303" s="131">
        <v>8</v>
      </c>
      <c r="R303" s="135" t="s">
        <v>633</v>
      </c>
      <c r="S303" s="131" t="s">
        <v>2514</v>
      </c>
      <c r="T303" s="131" t="s">
        <v>2508</v>
      </c>
      <c r="U303" s="136">
        <v>10000000</v>
      </c>
      <c r="V303" s="137">
        <v>10000000</v>
      </c>
      <c r="W303" s="131" t="s">
        <v>2527</v>
      </c>
      <c r="X303" s="131" t="s">
        <v>2528</v>
      </c>
      <c r="Y303" s="131">
        <v>1</v>
      </c>
      <c r="Z303" s="124" t="s">
        <v>1686</v>
      </c>
      <c r="AA303" s="140">
        <v>202300000000161</v>
      </c>
      <c r="AB303" s="138">
        <v>0</v>
      </c>
      <c r="AC303" s="138">
        <v>0</v>
      </c>
      <c r="AD303" s="138">
        <v>0</v>
      </c>
      <c r="AE303" s="138" t="s">
        <v>634</v>
      </c>
      <c r="AF303" s="139" t="s">
        <v>541</v>
      </c>
    </row>
    <row r="304" spans="1:32" ht="69.599999999999994">
      <c r="A304" s="111">
        <v>303</v>
      </c>
      <c r="B304" s="130" t="s">
        <v>1453</v>
      </c>
      <c r="C304" s="113" t="s">
        <v>4454</v>
      </c>
      <c r="D304" s="114">
        <v>8</v>
      </c>
      <c r="F304" s="131" t="s">
        <v>272</v>
      </c>
      <c r="G304" s="132" t="s">
        <v>293</v>
      </c>
      <c r="H304" s="118"/>
      <c r="I304" s="100" t="s">
        <v>4455</v>
      </c>
      <c r="J304" s="133">
        <v>45658</v>
      </c>
      <c r="K304" s="134" t="s">
        <v>4456</v>
      </c>
      <c r="L304" s="94" t="s">
        <v>4494</v>
      </c>
      <c r="M304" s="131">
        <v>81111508</v>
      </c>
      <c r="N304" s="119" t="s">
        <v>3535</v>
      </c>
      <c r="O304" s="131" t="s">
        <v>1803</v>
      </c>
      <c r="P304" s="131" t="s">
        <v>1803</v>
      </c>
      <c r="Q304" s="131">
        <v>12</v>
      </c>
      <c r="R304" s="135" t="s">
        <v>633</v>
      </c>
      <c r="S304" s="131" t="s">
        <v>2507</v>
      </c>
      <c r="T304" s="131" t="s">
        <v>2508</v>
      </c>
      <c r="U304" s="136">
        <v>116840000</v>
      </c>
      <c r="V304" s="137">
        <v>116840000</v>
      </c>
      <c r="W304" s="131" t="s">
        <v>2527</v>
      </c>
      <c r="X304" s="131" t="s">
        <v>2528</v>
      </c>
      <c r="Y304" s="131">
        <v>1</v>
      </c>
      <c r="Z304" s="124" t="s">
        <v>1686</v>
      </c>
      <c r="AA304" s="140">
        <v>202300000000161</v>
      </c>
      <c r="AB304" s="138">
        <v>0</v>
      </c>
      <c r="AC304" s="138">
        <v>0</v>
      </c>
      <c r="AD304" s="138">
        <v>0</v>
      </c>
      <c r="AE304" s="138" t="s">
        <v>634</v>
      </c>
      <c r="AF304" s="139" t="s">
        <v>634</v>
      </c>
    </row>
    <row r="305" spans="1:32" ht="87">
      <c r="A305" s="111">
        <v>304</v>
      </c>
      <c r="B305" s="130" t="s">
        <v>1454</v>
      </c>
      <c r="C305" s="113" t="s">
        <v>4454</v>
      </c>
      <c r="D305" s="114">
        <v>8</v>
      </c>
      <c r="F305" s="131" t="s">
        <v>272</v>
      </c>
      <c r="G305" s="132" t="s">
        <v>293</v>
      </c>
      <c r="H305" s="118"/>
      <c r="I305" s="100" t="s">
        <v>4455</v>
      </c>
      <c r="J305" s="133">
        <v>45658</v>
      </c>
      <c r="K305" s="134" t="s">
        <v>4456</v>
      </c>
      <c r="L305" s="94" t="s">
        <v>4494</v>
      </c>
      <c r="M305" s="131">
        <v>81111508</v>
      </c>
      <c r="N305" s="119" t="s">
        <v>3536</v>
      </c>
      <c r="O305" s="131" t="s">
        <v>1803</v>
      </c>
      <c r="P305" s="131" t="s">
        <v>1803</v>
      </c>
      <c r="Q305" s="131">
        <v>11</v>
      </c>
      <c r="R305" s="135" t="s">
        <v>633</v>
      </c>
      <c r="S305" s="131" t="s">
        <v>2507</v>
      </c>
      <c r="T305" s="131" t="s">
        <v>2508</v>
      </c>
      <c r="U305" s="136">
        <v>156200000</v>
      </c>
      <c r="V305" s="137">
        <v>156200000</v>
      </c>
      <c r="W305" s="131" t="s">
        <v>2527</v>
      </c>
      <c r="X305" s="131" t="s">
        <v>2528</v>
      </c>
      <c r="Y305" s="131">
        <v>1</v>
      </c>
      <c r="Z305" s="124" t="s">
        <v>1686</v>
      </c>
      <c r="AA305" s="140">
        <v>202300000000161</v>
      </c>
      <c r="AB305" s="138">
        <v>0</v>
      </c>
      <c r="AC305" s="138">
        <v>0</v>
      </c>
      <c r="AD305" s="138">
        <v>0</v>
      </c>
      <c r="AE305" s="138" t="s">
        <v>634</v>
      </c>
      <c r="AF305" s="139" t="s">
        <v>634</v>
      </c>
    </row>
    <row r="306" spans="1:32" ht="69.599999999999994">
      <c r="A306" s="111">
        <v>305</v>
      </c>
      <c r="B306" s="130" t="s">
        <v>1455</v>
      </c>
      <c r="C306" s="113" t="s">
        <v>4454</v>
      </c>
      <c r="D306" s="114">
        <v>8</v>
      </c>
      <c r="F306" s="131" t="s">
        <v>272</v>
      </c>
      <c r="G306" s="132" t="s">
        <v>293</v>
      </c>
      <c r="H306" s="118"/>
      <c r="I306" s="100" t="s">
        <v>4455</v>
      </c>
      <c r="J306" s="133">
        <v>45658</v>
      </c>
      <c r="K306" s="134" t="s">
        <v>4456</v>
      </c>
      <c r="L306" s="94" t="s">
        <v>4494</v>
      </c>
      <c r="M306" s="131">
        <v>81111508</v>
      </c>
      <c r="N306" s="119" t="s">
        <v>3537</v>
      </c>
      <c r="O306" s="131" t="s">
        <v>1803</v>
      </c>
      <c r="P306" s="131" t="s">
        <v>1803</v>
      </c>
      <c r="Q306" s="131">
        <v>11</v>
      </c>
      <c r="R306" s="135" t="s">
        <v>633</v>
      </c>
      <c r="S306" s="131" t="s">
        <v>2507</v>
      </c>
      <c r="T306" s="131" t="s">
        <v>2508</v>
      </c>
      <c r="U306" s="136">
        <v>111760000</v>
      </c>
      <c r="V306" s="137">
        <v>111760000</v>
      </c>
      <c r="W306" s="131" t="s">
        <v>2527</v>
      </c>
      <c r="X306" s="131" t="s">
        <v>2528</v>
      </c>
      <c r="Y306" s="131">
        <v>1</v>
      </c>
      <c r="Z306" s="124" t="s">
        <v>1686</v>
      </c>
      <c r="AA306" s="140">
        <v>202300000000161</v>
      </c>
      <c r="AB306" s="138">
        <v>0</v>
      </c>
      <c r="AC306" s="138">
        <v>0</v>
      </c>
      <c r="AD306" s="138">
        <v>0</v>
      </c>
      <c r="AE306" s="138" t="s">
        <v>634</v>
      </c>
      <c r="AF306" s="139" t="s">
        <v>634</v>
      </c>
    </row>
    <row r="307" spans="1:32" ht="87">
      <c r="A307" s="111">
        <v>306</v>
      </c>
      <c r="B307" s="130" t="s">
        <v>1456</v>
      </c>
      <c r="C307" s="113" t="s">
        <v>4454</v>
      </c>
      <c r="D307" s="114">
        <v>8</v>
      </c>
      <c r="F307" s="131" t="s">
        <v>272</v>
      </c>
      <c r="G307" s="132" t="s">
        <v>293</v>
      </c>
      <c r="H307" s="118"/>
      <c r="I307" s="100" t="s">
        <v>4455</v>
      </c>
      <c r="J307" s="133">
        <v>45658</v>
      </c>
      <c r="K307" s="134" t="s">
        <v>4456</v>
      </c>
      <c r="L307" s="94" t="s">
        <v>4494</v>
      </c>
      <c r="M307" s="131">
        <v>81111508</v>
      </c>
      <c r="N307" s="119" t="s">
        <v>3538</v>
      </c>
      <c r="O307" s="131" t="s">
        <v>1803</v>
      </c>
      <c r="P307" s="131" t="s">
        <v>1803</v>
      </c>
      <c r="Q307" s="131">
        <v>12</v>
      </c>
      <c r="R307" s="135" t="s">
        <v>633</v>
      </c>
      <c r="S307" s="131" t="s">
        <v>2507</v>
      </c>
      <c r="T307" s="131" t="s">
        <v>2508</v>
      </c>
      <c r="U307" s="136">
        <v>105800000</v>
      </c>
      <c r="V307" s="137">
        <v>105800000</v>
      </c>
      <c r="W307" s="131" t="s">
        <v>2527</v>
      </c>
      <c r="X307" s="131" t="s">
        <v>2528</v>
      </c>
      <c r="Y307" s="131">
        <v>1</v>
      </c>
      <c r="Z307" s="124" t="s">
        <v>1686</v>
      </c>
      <c r="AA307" s="140">
        <v>202300000000161</v>
      </c>
      <c r="AB307" s="138">
        <v>0</v>
      </c>
      <c r="AC307" s="138">
        <v>0</v>
      </c>
      <c r="AD307" s="138">
        <v>0</v>
      </c>
      <c r="AE307" s="138" t="s">
        <v>634</v>
      </c>
      <c r="AF307" s="139" t="s">
        <v>634</v>
      </c>
    </row>
    <row r="308" spans="1:32" ht="87">
      <c r="A308" s="111">
        <v>307</v>
      </c>
      <c r="B308" s="130" t="s">
        <v>1457</v>
      </c>
      <c r="C308" s="113" t="s">
        <v>4454</v>
      </c>
      <c r="D308" s="114">
        <v>8</v>
      </c>
      <c r="F308" s="131" t="s">
        <v>272</v>
      </c>
      <c r="G308" s="132" t="s">
        <v>293</v>
      </c>
      <c r="H308" s="118"/>
      <c r="I308" s="100" t="s">
        <v>4455</v>
      </c>
      <c r="J308" s="133">
        <v>45658</v>
      </c>
      <c r="K308" s="134" t="s">
        <v>4456</v>
      </c>
      <c r="L308" s="94" t="s">
        <v>4494</v>
      </c>
      <c r="M308" s="131">
        <v>81111508</v>
      </c>
      <c r="N308" s="119" t="s">
        <v>3539</v>
      </c>
      <c r="O308" s="131" t="s">
        <v>1803</v>
      </c>
      <c r="P308" s="131" t="s">
        <v>1803</v>
      </c>
      <c r="Q308" s="131">
        <v>12</v>
      </c>
      <c r="R308" s="135" t="s">
        <v>633</v>
      </c>
      <c r="S308" s="131" t="s">
        <v>2507</v>
      </c>
      <c r="T308" s="131" t="s">
        <v>2508</v>
      </c>
      <c r="U308" s="136">
        <v>105800000</v>
      </c>
      <c r="V308" s="137">
        <v>105800000</v>
      </c>
      <c r="W308" s="131" t="s">
        <v>2527</v>
      </c>
      <c r="X308" s="131" t="s">
        <v>2528</v>
      </c>
      <c r="Y308" s="131">
        <v>1</v>
      </c>
      <c r="Z308" s="124" t="s">
        <v>1686</v>
      </c>
      <c r="AA308" s="140">
        <v>202300000000161</v>
      </c>
      <c r="AB308" s="138">
        <v>0</v>
      </c>
      <c r="AC308" s="138">
        <v>0</v>
      </c>
      <c r="AD308" s="138">
        <v>0</v>
      </c>
      <c r="AE308" s="138" t="s">
        <v>634</v>
      </c>
      <c r="AF308" s="139" t="s">
        <v>634</v>
      </c>
    </row>
    <row r="309" spans="1:32" ht="87">
      <c r="A309" s="111">
        <v>308</v>
      </c>
      <c r="B309" s="130" t="s">
        <v>1458</v>
      </c>
      <c r="C309" s="113" t="s">
        <v>4454</v>
      </c>
      <c r="D309" s="114">
        <v>8</v>
      </c>
      <c r="F309" s="131" t="s">
        <v>272</v>
      </c>
      <c r="G309" s="132" t="s">
        <v>293</v>
      </c>
      <c r="H309" s="118"/>
      <c r="I309" s="100" t="s">
        <v>4455</v>
      </c>
      <c r="J309" s="133">
        <v>45658</v>
      </c>
      <c r="K309" s="134" t="s">
        <v>4456</v>
      </c>
      <c r="L309" s="94" t="s">
        <v>4494</v>
      </c>
      <c r="M309" s="131">
        <v>81111508</v>
      </c>
      <c r="N309" s="119" t="s">
        <v>3540</v>
      </c>
      <c r="O309" s="131" t="s">
        <v>1803</v>
      </c>
      <c r="P309" s="131" t="s">
        <v>1803</v>
      </c>
      <c r="Q309" s="131">
        <v>12</v>
      </c>
      <c r="R309" s="135" t="s">
        <v>633</v>
      </c>
      <c r="S309" s="131" t="s">
        <v>2507</v>
      </c>
      <c r="T309" s="131" t="s">
        <v>2508</v>
      </c>
      <c r="U309" s="136">
        <v>105800000</v>
      </c>
      <c r="V309" s="137">
        <v>105800000</v>
      </c>
      <c r="W309" s="131" t="s">
        <v>2527</v>
      </c>
      <c r="X309" s="131" t="s">
        <v>2528</v>
      </c>
      <c r="Y309" s="131">
        <v>1</v>
      </c>
      <c r="Z309" s="124" t="s">
        <v>1686</v>
      </c>
      <c r="AA309" s="140">
        <v>202300000000161</v>
      </c>
      <c r="AB309" s="138">
        <v>0</v>
      </c>
      <c r="AC309" s="138">
        <v>0</v>
      </c>
      <c r="AD309" s="138">
        <v>0</v>
      </c>
      <c r="AE309" s="138" t="s">
        <v>634</v>
      </c>
      <c r="AF309" s="139" t="s">
        <v>634</v>
      </c>
    </row>
    <row r="310" spans="1:32" ht="69.599999999999994">
      <c r="A310" s="111">
        <v>309</v>
      </c>
      <c r="B310" s="130" t="s">
        <v>1459</v>
      </c>
      <c r="C310" s="113" t="s">
        <v>4454</v>
      </c>
      <c r="D310" s="114">
        <v>8</v>
      </c>
      <c r="F310" s="131" t="s">
        <v>272</v>
      </c>
      <c r="G310" s="132" t="s">
        <v>293</v>
      </c>
      <c r="H310" s="118"/>
      <c r="I310" s="100" t="s">
        <v>4455</v>
      </c>
      <c r="J310" s="133">
        <v>45658</v>
      </c>
      <c r="K310" s="134" t="s">
        <v>4456</v>
      </c>
      <c r="L310" s="94" t="s">
        <v>4494</v>
      </c>
      <c r="M310" s="131">
        <v>81111508</v>
      </c>
      <c r="N310" s="119" t="s">
        <v>3541</v>
      </c>
      <c r="O310" s="131" t="s">
        <v>1803</v>
      </c>
      <c r="P310" s="131" t="s">
        <v>1803</v>
      </c>
      <c r="Q310" s="131">
        <v>12</v>
      </c>
      <c r="R310" s="135" t="s">
        <v>633</v>
      </c>
      <c r="S310" s="131" t="s">
        <v>2507</v>
      </c>
      <c r="T310" s="131" t="s">
        <v>2508</v>
      </c>
      <c r="U310" s="136">
        <v>116840000</v>
      </c>
      <c r="V310" s="137">
        <v>116840000</v>
      </c>
      <c r="W310" s="131" t="s">
        <v>2527</v>
      </c>
      <c r="X310" s="131" t="s">
        <v>2528</v>
      </c>
      <c r="Y310" s="131">
        <v>1</v>
      </c>
      <c r="Z310" s="124" t="s">
        <v>1686</v>
      </c>
      <c r="AA310" s="140">
        <v>202300000000161</v>
      </c>
      <c r="AB310" s="138">
        <v>0</v>
      </c>
      <c r="AC310" s="138">
        <v>0</v>
      </c>
      <c r="AD310" s="138">
        <v>0</v>
      </c>
      <c r="AE310" s="138" t="s">
        <v>634</v>
      </c>
      <c r="AF310" s="139" t="s">
        <v>634</v>
      </c>
    </row>
    <row r="311" spans="1:32" ht="87">
      <c r="A311" s="111">
        <v>310</v>
      </c>
      <c r="B311" s="130" t="s">
        <v>1685</v>
      </c>
      <c r="C311" s="113" t="s">
        <v>4454</v>
      </c>
      <c r="D311" s="114">
        <v>1</v>
      </c>
      <c r="F311" s="131" t="s">
        <v>270</v>
      </c>
      <c r="G311" s="132" t="s">
        <v>269</v>
      </c>
      <c r="H311" s="118"/>
      <c r="I311" s="100" t="s">
        <v>4455</v>
      </c>
      <c r="J311" s="133">
        <v>45658</v>
      </c>
      <c r="K311" s="134" t="s">
        <v>4456</v>
      </c>
      <c r="L311" s="94" t="s">
        <v>4497</v>
      </c>
      <c r="M311" s="131">
        <v>86101700</v>
      </c>
      <c r="N311" s="119" t="s">
        <v>3542</v>
      </c>
      <c r="O311" s="131" t="s">
        <v>639</v>
      </c>
      <c r="P311" s="131" t="s">
        <v>639</v>
      </c>
      <c r="Q311" s="131">
        <v>9</v>
      </c>
      <c r="R311" s="135" t="s">
        <v>633</v>
      </c>
      <c r="S311" s="131" t="s">
        <v>2507</v>
      </c>
      <c r="T311" s="131" t="s">
        <v>2508</v>
      </c>
      <c r="U311" s="136">
        <v>235034665</v>
      </c>
      <c r="V311" s="137">
        <v>235034665</v>
      </c>
      <c r="W311" s="131" t="s">
        <v>2527</v>
      </c>
      <c r="X311" s="131" t="s">
        <v>2528</v>
      </c>
      <c r="Y311" s="131">
        <v>1</v>
      </c>
      <c r="Z311" s="124" t="s">
        <v>1686</v>
      </c>
      <c r="AA311" s="140">
        <v>202300000000161</v>
      </c>
      <c r="AB311" s="138">
        <v>0</v>
      </c>
      <c r="AC311" s="138">
        <v>0</v>
      </c>
      <c r="AD311" s="138">
        <v>0</v>
      </c>
      <c r="AE311" s="138" t="s">
        <v>634</v>
      </c>
      <c r="AF311" s="139" t="s">
        <v>634</v>
      </c>
    </row>
    <row r="312" spans="1:32" ht="36">
      <c r="A312" s="111">
        <v>311</v>
      </c>
      <c r="B312" s="130" t="s">
        <v>1038</v>
      </c>
      <c r="C312" s="113" t="s">
        <v>4454</v>
      </c>
      <c r="D312" s="114">
        <v>1</v>
      </c>
      <c r="F312" s="131" t="s">
        <v>270</v>
      </c>
      <c r="G312" s="132" t="s">
        <v>268</v>
      </c>
      <c r="H312" s="118"/>
      <c r="I312" s="100" t="s">
        <v>4455</v>
      </c>
      <c r="J312" s="133">
        <v>45658</v>
      </c>
      <c r="K312" s="134" t="s">
        <v>4456</v>
      </c>
      <c r="L312" s="94" t="s">
        <v>4498</v>
      </c>
      <c r="M312" s="131">
        <v>31162300</v>
      </c>
      <c r="N312" s="119" t="s">
        <v>3543</v>
      </c>
      <c r="O312" s="131" t="s">
        <v>1803</v>
      </c>
      <c r="P312" s="131" t="s">
        <v>638</v>
      </c>
      <c r="Q312" s="131">
        <v>3</v>
      </c>
      <c r="R312" s="135" t="s">
        <v>633</v>
      </c>
      <c r="S312" s="131" t="s">
        <v>2514</v>
      </c>
      <c r="T312" s="131" t="s">
        <v>2508</v>
      </c>
      <c r="U312" s="136">
        <v>50000000</v>
      </c>
      <c r="V312" s="137">
        <v>50000000</v>
      </c>
      <c r="W312" s="131" t="s">
        <v>2527</v>
      </c>
      <c r="X312" s="131" t="s">
        <v>2528</v>
      </c>
      <c r="Y312" s="131">
        <v>1</v>
      </c>
      <c r="Z312" s="124" t="s">
        <v>1686</v>
      </c>
      <c r="AA312" s="140">
        <v>202300000000161</v>
      </c>
      <c r="AB312" s="138">
        <v>0</v>
      </c>
      <c r="AC312" s="138">
        <v>0</v>
      </c>
      <c r="AD312" s="138">
        <v>0</v>
      </c>
      <c r="AE312" s="138" t="s">
        <v>634</v>
      </c>
      <c r="AF312" s="139" t="s">
        <v>541</v>
      </c>
    </row>
    <row r="313" spans="1:32" ht="36">
      <c r="A313" s="111">
        <v>312</v>
      </c>
      <c r="B313" s="130" t="s">
        <v>1039</v>
      </c>
      <c r="C313" s="113" t="s">
        <v>4454</v>
      </c>
      <c r="D313" s="114">
        <v>1</v>
      </c>
      <c r="F313" s="131" t="s">
        <v>270</v>
      </c>
      <c r="G313" s="132" t="s">
        <v>268</v>
      </c>
      <c r="H313" s="118"/>
      <c r="I313" s="100" t="s">
        <v>4455</v>
      </c>
      <c r="J313" s="133">
        <v>45658</v>
      </c>
      <c r="K313" s="134" t="s">
        <v>4456</v>
      </c>
      <c r="L313" s="94" t="s">
        <v>4499</v>
      </c>
      <c r="M313" s="131">
        <v>72101500</v>
      </c>
      <c r="N313" s="119" t="s">
        <v>3544</v>
      </c>
      <c r="O313" s="131" t="s">
        <v>639</v>
      </c>
      <c r="P313" s="131" t="s">
        <v>2121</v>
      </c>
      <c r="Q313" s="131">
        <v>4</v>
      </c>
      <c r="R313" s="135" t="s">
        <v>633</v>
      </c>
      <c r="S313" s="131" t="s">
        <v>2515</v>
      </c>
      <c r="T313" s="131" t="s">
        <v>2508</v>
      </c>
      <c r="U313" s="136">
        <v>100000000</v>
      </c>
      <c r="V313" s="137">
        <v>100000000</v>
      </c>
      <c r="W313" s="131" t="s">
        <v>2527</v>
      </c>
      <c r="X313" s="131" t="s">
        <v>2528</v>
      </c>
      <c r="Y313" s="131">
        <v>1</v>
      </c>
      <c r="Z313" s="124" t="s">
        <v>1686</v>
      </c>
      <c r="AA313" s="140">
        <v>202300000000161</v>
      </c>
      <c r="AB313" s="138">
        <v>0</v>
      </c>
      <c r="AC313" s="138">
        <v>0</v>
      </c>
      <c r="AD313" s="138">
        <v>0</v>
      </c>
      <c r="AE313" s="138" t="s">
        <v>634</v>
      </c>
      <c r="AF313" s="139" t="s">
        <v>541</v>
      </c>
    </row>
    <row r="314" spans="1:32" ht="52.2">
      <c r="A314" s="111">
        <v>313</v>
      </c>
      <c r="B314" s="130" t="s">
        <v>1040</v>
      </c>
      <c r="C314" s="113" t="s">
        <v>4454</v>
      </c>
      <c r="D314" s="114">
        <v>1</v>
      </c>
      <c r="F314" s="131" t="s">
        <v>270</v>
      </c>
      <c r="G314" s="132" t="s">
        <v>268</v>
      </c>
      <c r="H314" s="118"/>
      <c r="I314" s="100" t="s">
        <v>4455</v>
      </c>
      <c r="J314" s="133">
        <v>45658</v>
      </c>
      <c r="K314" s="134" t="s">
        <v>4456</v>
      </c>
      <c r="L314" s="94" t="s">
        <v>4499</v>
      </c>
      <c r="M314" s="131">
        <v>72101500</v>
      </c>
      <c r="N314" s="119" t="s">
        <v>3545</v>
      </c>
      <c r="O314" s="131" t="s">
        <v>638</v>
      </c>
      <c r="P314" s="131" t="s">
        <v>638</v>
      </c>
      <c r="Q314" s="131">
        <v>11</v>
      </c>
      <c r="R314" s="135" t="s">
        <v>633</v>
      </c>
      <c r="S314" s="131" t="s">
        <v>2507</v>
      </c>
      <c r="T314" s="131" t="s">
        <v>2508</v>
      </c>
      <c r="U314" s="136">
        <v>122092056</v>
      </c>
      <c r="V314" s="137">
        <v>122092056</v>
      </c>
      <c r="W314" s="131" t="s">
        <v>2527</v>
      </c>
      <c r="X314" s="131" t="s">
        <v>2528</v>
      </c>
      <c r="Y314" s="131">
        <v>1</v>
      </c>
      <c r="Z314" s="124" t="s">
        <v>1686</v>
      </c>
      <c r="AA314" s="140">
        <v>202300000000161</v>
      </c>
      <c r="AB314" s="138">
        <v>0</v>
      </c>
      <c r="AC314" s="138">
        <v>0</v>
      </c>
      <c r="AD314" s="138">
        <v>0</v>
      </c>
      <c r="AE314" s="138" t="s">
        <v>634</v>
      </c>
      <c r="AF314" s="139" t="s">
        <v>634</v>
      </c>
    </row>
    <row r="315" spans="1:32" ht="52.2">
      <c r="A315" s="111">
        <v>314</v>
      </c>
      <c r="B315" s="130" t="s">
        <v>1041</v>
      </c>
      <c r="C315" s="113" t="s">
        <v>4454</v>
      </c>
      <c r="D315" s="114">
        <v>1</v>
      </c>
      <c r="F315" s="131" t="s">
        <v>270</v>
      </c>
      <c r="G315" s="132" t="s">
        <v>268</v>
      </c>
      <c r="H315" s="118"/>
      <c r="I315" s="100" t="s">
        <v>4455</v>
      </c>
      <c r="J315" s="133">
        <v>45658</v>
      </c>
      <c r="K315" s="134" t="s">
        <v>4456</v>
      </c>
      <c r="L315" s="94" t="s">
        <v>4499</v>
      </c>
      <c r="M315" s="131">
        <v>72101500</v>
      </c>
      <c r="N315" s="119" t="s">
        <v>3546</v>
      </c>
      <c r="O315" s="131" t="s">
        <v>1803</v>
      </c>
      <c r="P315" s="131" t="s">
        <v>1803</v>
      </c>
      <c r="Q315" s="131">
        <v>12</v>
      </c>
      <c r="R315" s="135" t="s">
        <v>633</v>
      </c>
      <c r="S315" s="131" t="s">
        <v>2507</v>
      </c>
      <c r="T315" s="131" t="s">
        <v>2508</v>
      </c>
      <c r="U315" s="136">
        <v>93771564</v>
      </c>
      <c r="V315" s="137">
        <v>93771564</v>
      </c>
      <c r="W315" s="131" t="s">
        <v>2527</v>
      </c>
      <c r="X315" s="131" t="s">
        <v>2528</v>
      </c>
      <c r="Y315" s="131">
        <v>1</v>
      </c>
      <c r="Z315" s="124" t="s">
        <v>1686</v>
      </c>
      <c r="AA315" s="140">
        <v>202300000000161</v>
      </c>
      <c r="AB315" s="138">
        <v>0</v>
      </c>
      <c r="AC315" s="138">
        <v>0</v>
      </c>
      <c r="AD315" s="138">
        <v>0</v>
      </c>
      <c r="AE315" s="138" t="s">
        <v>634</v>
      </c>
      <c r="AF315" s="139" t="s">
        <v>634</v>
      </c>
    </row>
    <row r="316" spans="1:32" ht="36">
      <c r="A316" s="111">
        <v>315</v>
      </c>
      <c r="B316" s="130" t="s">
        <v>1042</v>
      </c>
      <c r="C316" s="113" t="s">
        <v>4454</v>
      </c>
      <c r="D316" s="114">
        <v>1</v>
      </c>
      <c r="F316" s="131" t="s">
        <v>270</v>
      </c>
      <c r="G316" s="132" t="s">
        <v>268</v>
      </c>
      <c r="H316" s="118"/>
      <c r="I316" s="100" t="s">
        <v>4455</v>
      </c>
      <c r="J316" s="133">
        <v>45658</v>
      </c>
      <c r="K316" s="134" t="s">
        <v>4456</v>
      </c>
      <c r="L316" s="94" t="s">
        <v>4499</v>
      </c>
      <c r="M316" s="131">
        <v>72101500</v>
      </c>
      <c r="N316" s="119" t="s">
        <v>3547</v>
      </c>
      <c r="O316" s="131" t="s">
        <v>1803</v>
      </c>
      <c r="P316" s="131" t="s">
        <v>638</v>
      </c>
      <c r="Q316" s="131">
        <v>9</v>
      </c>
      <c r="R316" s="135" t="s">
        <v>633</v>
      </c>
      <c r="S316" s="131" t="s">
        <v>2516</v>
      </c>
      <c r="T316" s="131" t="s">
        <v>2508</v>
      </c>
      <c r="U316" s="136">
        <v>616025509</v>
      </c>
      <c r="V316" s="137">
        <v>616025509</v>
      </c>
      <c r="W316" s="131" t="s">
        <v>2527</v>
      </c>
      <c r="X316" s="131" t="s">
        <v>2528</v>
      </c>
      <c r="Y316" s="131">
        <v>1</v>
      </c>
      <c r="Z316" s="124" t="s">
        <v>1686</v>
      </c>
      <c r="AA316" s="140">
        <v>202300000000161</v>
      </c>
      <c r="AB316" s="138">
        <v>0</v>
      </c>
      <c r="AC316" s="138">
        <v>0</v>
      </c>
      <c r="AD316" s="138">
        <v>0</v>
      </c>
      <c r="AE316" s="138" t="s">
        <v>634</v>
      </c>
      <c r="AF316" s="139" t="s">
        <v>541</v>
      </c>
    </row>
    <row r="317" spans="1:32" ht="52.2">
      <c r="A317" s="111">
        <v>316</v>
      </c>
      <c r="B317" s="130" t="s">
        <v>1051</v>
      </c>
      <c r="C317" s="113" t="s">
        <v>4454</v>
      </c>
      <c r="D317" s="114">
        <v>1</v>
      </c>
      <c r="F317" s="131" t="s">
        <v>270</v>
      </c>
      <c r="G317" s="132" t="s">
        <v>268</v>
      </c>
      <c r="H317" s="118"/>
      <c r="I317" s="100" t="s">
        <v>4455</v>
      </c>
      <c r="J317" s="133">
        <v>45658</v>
      </c>
      <c r="K317" s="134" t="s">
        <v>4456</v>
      </c>
      <c r="L317" s="94" t="s">
        <v>4499</v>
      </c>
      <c r="M317" s="131">
        <v>72101500</v>
      </c>
      <c r="N317" s="119" t="s">
        <v>3548</v>
      </c>
      <c r="O317" s="131" t="s">
        <v>1803</v>
      </c>
      <c r="P317" s="131" t="s">
        <v>1803</v>
      </c>
      <c r="Q317" s="131">
        <v>8</v>
      </c>
      <c r="R317" s="135" t="s">
        <v>633</v>
      </c>
      <c r="S317" s="131" t="s">
        <v>2507</v>
      </c>
      <c r="T317" s="131" t="s">
        <v>2508</v>
      </c>
      <c r="U317" s="136">
        <v>29936928</v>
      </c>
      <c r="V317" s="137">
        <v>29936928</v>
      </c>
      <c r="W317" s="131" t="s">
        <v>2527</v>
      </c>
      <c r="X317" s="131" t="s">
        <v>2528</v>
      </c>
      <c r="Y317" s="131">
        <v>1</v>
      </c>
      <c r="Z317" s="124" t="s">
        <v>1686</v>
      </c>
      <c r="AA317" s="140">
        <v>202300000000161</v>
      </c>
      <c r="AB317" s="138">
        <v>0</v>
      </c>
      <c r="AC317" s="138">
        <v>0</v>
      </c>
      <c r="AD317" s="138">
        <v>0</v>
      </c>
      <c r="AE317" s="138" t="s">
        <v>634</v>
      </c>
      <c r="AF317" s="139" t="s">
        <v>634</v>
      </c>
    </row>
    <row r="318" spans="1:32" ht="52.2">
      <c r="A318" s="111">
        <v>317</v>
      </c>
      <c r="B318" s="130" t="s">
        <v>1052</v>
      </c>
      <c r="C318" s="113" t="s">
        <v>4454</v>
      </c>
      <c r="D318" s="114">
        <v>1</v>
      </c>
      <c r="F318" s="131" t="s">
        <v>270</v>
      </c>
      <c r="G318" s="132" t="s">
        <v>268</v>
      </c>
      <c r="H318" s="118"/>
      <c r="I318" s="100" t="s">
        <v>4455</v>
      </c>
      <c r="J318" s="133">
        <v>45658</v>
      </c>
      <c r="K318" s="134" t="s">
        <v>4456</v>
      </c>
      <c r="L318" s="94" t="s">
        <v>4499</v>
      </c>
      <c r="M318" s="131">
        <v>72101500</v>
      </c>
      <c r="N318" s="119" t="s">
        <v>3549</v>
      </c>
      <c r="O318" s="131" t="s">
        <v>1803</v>
      </c>
      <c r="P318" s="131" t="s">
        <v>1803</v>
      </c>
      <c r="Q318" s="131">
        <v>8</v>
      </c>
      <c r="R318" s="135" t="s">
        <v>633</v>
      </c>
      <c r="S318" s="131" t="s">
        <v>2507</v>
      </c>
      <c r="T318" s="131" t="s">
        <v>2508</v>
      </c>
      <c r="U318" s="136">
        <v>29936928</v>
      </c>
      <c r="V318" s="137">
        <v>29936928</v>
      </c>
      <c r="W318" s="131" t="s">
        <v>2527</v>
      </c>
      <c r="X318" s="131" t="s">
        <v>2528</v>
      </c>
      <c r="Y318" s="131">
        <v>1</v>
      </c>
      <c r="Z318" s="124" t="s">
        <v>1686</v>
      </c>
      <c r="AA318" s="140">
        <v>202300000000161</v>
      </c>
      <c r="AB318" s="138">
        <v>0</v>
      </c>
      <c r="AC318" s="138">
        <v>0</v>
      </c>
      <c r="AD318" s="138">
        <v>0</v>
      </c>
      <c r="AE318" s="138" t="s">
        <v>634</v>
      </c>
      <c r="AF318" s="139" t="s">
        <v>634</v>
      </c>
    </row>
    <row r="319" spans="1:32" ht="69.599999999999994">
      <c r="A319" s="111">
        <v>318</v>
      </c>
      <c r="B319" s="130" t="s">
        <v>1053</v>
      </c>
      <c r="C319" s="113" t="s">
        <v>4454</v>
      </c>
      <c r="D319" s="114">
        <v>1</v>
      </c>
      <c r="F319" s="131" t="s">
        <v>270</v>
      </c>
      <c r="G319" s="132" t="s">
        <v>268</v>
      </c>
      <c r="H319" s="118"/>
      <c r="I319" s="100" t="s">
        <v>4455</v>
      </c>
      <c r="J319" s="133">
        <v>45658</v>
      </c>
      <c r="K319" s="134" t="s">
        <v>4456</v>
      </c>
      <c r="L319" s="94" t="s">
        <v>4499</v>
      </c>
      <c r="M319" s="131">
        <v>72101500</v>
      </c>
      <c r="N319" s="119" t="s">
        <v>3550</v>
      </c>
      <c r="O319" s="131" t="s">
        <v>638</v>
      </c>
      <c r="P319" s="131" t="s">
        <v>638</v>
      </c>
      <c r="Q319" s="131">
        <v>4</v>
      </c>
      <c r="R319" s="135" t="s">
        <v>633</v>
      </c>
      <c r="S319" s="131" t="s">
        <v>2507</v>
      </c>
      <c r="T319" s="131" t="s">
        <v>2508</v>
      </c>
      <c r="U319" s="136">
        <v>14968468</v>
      </c>
      <c r="V319" s="137">
        <v>14968468</v>
      </c>
      <c r="W319" s="131" t="s">
        <v>2527</v>
      </c>
      <c r="X319" s="131" t="s">
        <v>2528</v>
      </c>
      <c r="Y319" s="131">
        <v>1</v>
      </c>
      <c r="Z319" s="124" t="s">
        <v>1686</v>
      </c>
      <c r="AA319" s="140">
        <v>202300000000161</v>
      </c>
      <c r="AB319" s="138">
        <v>0</v>
      </c>
      <c r="AC319" s="138">
        <v>0</v>
      </c>
      <c r="AD319" s="138">
        <v>0</v>
      </c>
      <c r="AE319" s="138" t="s">
        <v>634</v>
      </c>
      <c r="AF319" s="139" t="s">
        <v>634</v>
      </c>
    </row>
    <row r="320" spans="1:32" ht="69.599999999999994">
      <c r="A320" s="111">
        <v>319</v>
      </c>
      <c r="B320" s="130" t="s">
        <v>1054</v>
      </c>
      <c r="C320" s="113" t="s">
        <v>4454</v>
      </c>
      <c r="D320" s="114">
        <v>1</v>
      </c>
      <c r="F320" s="131" t="s">
        <v>270</v>
      </c>
      <c r="G320" s="132" t="s">
        <v>268</v>
      </c>
      <c r="H320" s="118"/>
      <c r="I320" s="100" t="s">
        <v>4455</v>
      </c>
      <c r="J320" s="133">
        <v>45658</v>
      </c>
      <c r="K320" s="134" t="s">
        <v>4456</v>
      </c>
      <c r="L320" s="94" t="s">
        <v>4499</v>
      </c>
      <c r="M320" s="131">
        <v>72101500</v>
      </c>
      <c r="N320" s="119" t="s">
        <v>3551</v>
      </c>
      <c r="O320" s="131" t="s">
        <v>638</v>
      </c>
      <c r="P320" s="131" t="s">
        <v>638</v>
      </c>
      <c r="Q320" s="131">
        <v>4</v>
      </c>
      <c r="R320" s="135" t="s">
        <v>633</v>
      </c>
      <c r="S320" s="131" t="s">
        <v>2507</v>
      </c>
      <c r="T320" s="131" t="s">
        <v>2508</v>
      </c>
      <c r="U320" s="136">
        <v>14968468</v>
      </c>
      <c r="V320" s="137">
        <v>14968468</v>
      </c>
      <c r="W320" s="131" t="s">
        <v>2527</v>
      </c>
      <c r="X320" s="131" t="s">
        <v>2528</v>
      </c>
      <c r="Y320" s="131">
        <v>1</v>
      </c>
      <c r="Z320" s="124" t="s">
        <v>1686</v>
      </c>
      <c r="AA320" s="140">
        <v>202300000000161</v>
      </c>
      <c r="AB320" s="138">
        <v>0</v>
      </c>
      <c r="AC320" s="138">
        <v>0</v>
      </c>
      <c r="AD320" s="138">
        <v>0</v>
      </c>
      <c r="AE320" s="138" t="s">
        <v>634</v>
      </c>
      <c r="AF320" s="139" t="s">
        <v>634</v>
      </c>
    </row>
    <row r="321" spans="1:32" ht="69.599999999999994">
      <c r="A321" s="111">
        <v>320</v>
      </c>
      <c r="B321" s="130" t="s">
        <v>1055</v>
      </c>
      <c r="C321" s="113" t="s">
        <v>4454</v>
      </c>
      <c r="D321" s="114">
        <v>1</v>
      </c>
      <c r="F321" s="131" t="s">
        <v>270</v>
      </c>
      <c r="G321" s="132" t="s">
        <v>268</v>
      </c>
      <c r="H321" s="118"/>
      <c r="I321" s="100" t="s">
        <v>4455</v>
      </c>
      <c r="J321" s="133">
        <v>45658</v>
      </c>
      <c r="K321" s="134" t="s">
        <v>4456</v>
      </c>
      <c r="L321" s="94" t="s">
        <v>4499</v>
      </c>
      <c r="M321" s="131">
        <v>72101500</v>
      </c>
      <c r="N321" s="119" t="s">
        <v>3552</v>
      </c>
      <c r="O321" s="131" t="s">
        <v>638</v>
      </c>
      <c r="P321" s="131" t="s">
        <v>638</v>
      </c>
      <c r="Q321" s="131">
        <v>3</v>
      </c>
      <c r="R321" s="135" t="s">
        <v>633</v>
      </c>
      <c r="S321" s="131" t="s">
        <v>2507</v>
      </c>
      <c r="T321" s="131" t="s">
        <v>2508</v>
      </c>
      <c r="U321" s="136">
        <v>11226351</v>
      </c>
      <c r="V321" s="137">
        <v>11226351</v>
      </c>
      <c r="W321" s="131" t="s">
        <v>2527</v>
      </c>
      <c r="X321" s="131" t="s">
        <v>2528</v>
      </c>
      <c r="Y321" s="131">
        <v>1</v>
      </c>
      <c r="Z321" s="124" t="s">
        <v>1686</v>
      </c>
      <c r="AA321" s="140">
        <v>202300000000161</v>
      </c>
      <c r="AB321" s="138">
        <v>0</v>
      </c>
      <c r="AC321" s="138">
        <v>0</v>
      </c>
      <c r="AD321" s="138">
        <v>0</v>
      </c>
      <c r="AE321" s="138" t="s">
        <v>634</v>
      </c>
      <c r="AF321" s="139" t="s">
        <v>634</v>
      </c>
    </row>
    <row r="322" spans="1:32" ht="52.2">
      <c r="A322" s="111">
        <v>321</v>
      </c>
      <c r="B322" s="130" t="s">
        <v>1043</v>
      </c>
      <c r="C322" s="113" t="s">
        <v>4454</v>
      </c>
      <c r="D322" s="114">
        <v>1</v>
      </c>
      <c r="F322" s="131" t="s">
        <v>270</v>
      </c>
      <c r="G322" s="132" t="s">
        <v>268</v>
      </c>
      <c r="H322" s="118"/>
      <c r="I322" s="100" t="s">
        <v>4455</v>
      </c>
      <c r="J322" s="133">
        <v>45658</v>
      </c>
      <c r="K322" s="134" t="s">
        <v>4456</v>
      </c>
      <c r="L322" s="94" t="s">
        <v>4469</v>
      </c>
      <c r="M322" s="131">
        <v>80101500</v>
      </c>
      <c r="N322" s="119" t="s">
        <v>3553</v>
      </c>
      <c r="O322" s="131" t="s">
        <v>638</v>
      </c>
      <c r="P322" s="131" t="s">
        <v>638</v>
      </c>
      <c r="Q322" s="131">
        <v>8</v>
      </c>
      <c r="R322" s="135" t="s">
        <v>633</v>
      </c>
      <c r="S322" s="131" t="s">
        <v>2514</v>
      </c>
      <c r="T322" s="131" t="s">
        <v>2508</v>
      </c>
      <c r="U322" s="136">
        <v>58304000</v>
      </c>
      <c r="V322" s="137">
        <v>58304000</v>
      </c>
      <c r="W322" s="131" t="s">
        <v>2527</v>
      </c>
      <c r="X322" s="131" t="s">
        <v>2528</v>
      </c>
      <c r="Y322" s="131">
        <v>1</v>
      </c>
      <c r="Z322" s="124" t="s">
        <v>1686</v>
      </c>
      <c r="AA322" s="140">
        <v>202300000000161</v>
      </c>
      <c r="AB322" s="138">
        <v>0</v>
      </c>
      <c r="AC322" s="138">
        <v>0</v>
      </c>
      <c r="AD322" s="138">
        <v>0</v>
      </c>
      <c r="AE322" s="138" t="s">
        <v>634</v>
      </c>
      <c r="AF322" s="139" t="s">
        <v>541</v>
      </c>
    </row>
    <row r="323" spans="1:32" ht="36">
      <c r="A323" s="111">
        <v>322</v>
      </c>
      <c r="B323" s="130" t="s">
        <v>1044</v>
      </c>
      <c r="C323" s="113" t="s">
        <v>4454</v>
      </c>
      <c r="D323" s="114">
        <v>1</v>
      </c>
      <c r="F323" s="131" t="s">
        <v>270</v>
      </c>
      <c r="G323" s="132" t="s">
        <v>268</v>
      </c>
      <c r="H323" s="118"/>
      <c r="I323" s="100" t="s">
        <v>4455</v>
      </c>
      <c r="J323" s="133">
        <v>45658</v>
      </c>
      <c r="K323" s="134" t="s">
        <v>4456</v>
      </c>
      <c r="L323" s="94" t="s">
        <v>4499</v>
      </c>
      <c r="M323" s="131">
        <v>72101500</v>
      </c>
      <c r="N323" s="119" t="s">
        <v>3554</v>
      </c>
      <c r="O323" s="131" t="s">
        <v>639</v>
      </c>
      <c r="P323" s="131" t="s">
        <v>2121</v>
      </c>
      <c r="Q323" s="131">
        <v>4</v>
      </c>
      <c r="R323" s="135" t="s">
        <v>633</v>
      </c>
      <c r="S323" s="131" t="s">
        <v>2515</v>
      </c>
      <c r="T323" s="131" t="s">
        <v>2508</v>
      </c>
      <c r="U323" s="136">
        <v>50000000</v>
      </c>
      <c r="V323" s="137">
        <v>50000000</v>
      </c>
      <c r="W323" s="131" t="s">
        <v>2527</v>
      </c>
      <c r="X323" s="131" t="s">
        <v>2528</v>
      </c>
      <c r="Y323" s="131">
        <v>1</v>
      </c>
      <c r="Z323" s="124" t="s">
        <v>1686</v>
      </c>
      <c r="AA323" s="140">
        <v>202300000000161</v>
      </c>
      <c r="AB323" s="138">
        <v>0</v>
      </c>
      <c r="AC323" s="138">
        <v>0</v>
      </c>
      <c r="AD323" s="138">
        <v>0</v>
      </c>
      <c r="AE323" s="138" t="s">
        <v>634</v>
      </c>
      <c r="AF323" s="139" t="s">
        <v>541</v>
      </c>
    </row>
    <row r="324" spans="1:32" ht="36">
      <c r="A324" s="111">
        <v>323</v>
      </c>
      <c r="B324" s="130" t="s">
        <v>1045</v>
      </c>
      <c r="C324" s="113" t="s">
        <v>4454</v>
      </c>
      <c r="D324" s="114">
        <v>1</v>
      </c>
      <c r="F324" s="131" t="s">
        <v>270</v>
      </c>
      <c r="G324" s="132" t="s">
        <v>268</v>
      </c>
      <c r="H324" s="118"/>
      <c r="I324" s="100" t="s">
        <v>4455</v>
      </c>
      <c r="J324" s="133">
        <v>45658</v>
      </c>
      <c r="K324" s="134" t="s">
        <v>4456</v>
      </c>
      <c r="L324" s="94" t="s">
        <v>4499</v>
      </c>
      <c r="M324" s="131">
        <v>72101500</v>
      </c>
      <c r="N324" s="119" t="s">
        <v>3555</v>
      </c>
      <c r="O324" s="131" t="s">
        <v>2066</v>
      </c>
      <c r="P324" s="131" t="s">
        <v>2066</v>
      </c>
      <c r="Q324" s="131">
        <v>1</v>
      </c>
      <c r="R324" s="135" t="s">
        <v>633</v>
      </c>
      <c r="S324" s="131" t="s">
        <v>2514</v>
      </c>
      <c r="T324" s="131" t="s">
        <v>2508</v>
      </c>
      <c r="U324" s="136">
        <v>1000000</v>
      </c>
      <c r="V324" s="137">
        <v>1000000</v>
      </c>
      <c r="W324" s="131" t="s">
        <v>2527</v>
      </c>
      <c r="X324" s="131" t="s">
        <v>2528</v>
      </c>
      <c r="Y324" s="131">
        <v>1</v>
      </c>
      <c r="Z324" s="124" t="s">
        <v>1686</v>
      </c>
      <c r="AA324" s="140">
        <v>202300000000161</v>
      </c>
      <c r="AB324" s="138">
        <v>0</v>
      </c>
      <c r="AC324" s="138">
        <v>0</v>
      </c>
      <c r="AD324" s="138">
        <v>0</v>
      </c>
      <c r="AE324" s="138" t="s">
        <v>634</v>
      </c>
      <c r="AF324" s="139" t="s">
        <v>541</v>
      </c>
    </row>
    <row r="325" spans="1:32" ht="52.2">
      <c r="A325" s="111">
        <v>324</v>
      </c>
      <c r="B325" s="130" t="s">
        <v>1047</v>
      </c>
      <c r="C325" s="113" t="s">
        <v>4454</v>
      </c>
      <c r="D325" s="114">
        <v>1</v>
      </c>
      <c r="F325" s="131" t="s">
        <v>270</v>
      </c>
      <c r="G325" s="132" t="s">
        <v>268</v>
      </c>
      <c r="H325" s="118"/>
      <c r="I325" s="100" t="s">
        <v>4455</v>
      </c>
      <c r="J325" s="133">
        <v>45658</v>
      </c>
      <c r="K325" s="134" t="s">
        <v>4456</v>
      </c>
      <c r="L325" s="94" t="s">
        <v>4499</v>
      </c>
      <c r="M325" s="131">
        <v>72101500</v>
      </c>
      <c r="N325" s="119" t="s">
        <v>3556</v>
      </c>
      <c r="O325" s="131" t="s">
        <v>638</v>
      </c>
      <c r="P325" s="131" t="s">
        <v>638</v>
      </c>
      <c r="Q325" s="131">
        <v>11</v>
      </c>
      <c r="R325" s="135" t="s">
        <v>633</v>
      </c>
      <c r="S325" s="131" t="s">
        <v>2507</v>
      </c>
      <c r="T325" s="131" t="s">
        <v>2508</v>
      </c>
      <c r="U325" s="136">
        <v>34969945</v>
      </c>
      <c r="V325" s="137">
        <v>34969945</v>
      </c>
      <c r="W325" s="131" t="s">
        <v>2527</v>
      </c>
      <c r="X325" s="131" t="s">
        <v>2528</v>
      </c>
      <c r="Y325" s="131">
        <v>1</v>
      </c>
      <c r="Z325" s="124" t="s">
        <v>1686</v>
      </c>
      <c r="AA325" s="140">
        <v>202300000000161</v>
      </c>
      <c r="AB325" s="138">
        <v>0</v>
      </c>
      <c r="AC325" s="138">
        <v>0</v>
      </c>
      <c r="AD325" s="138">
        <v>0</v>
      </c>
      <c r="AE325" s="138" t="s">
        <v>634</v>
      </c>
      <c r="AF325" s="139" t="s">
        <v>634</v>
      </c>
    </row>
    <row r="326" spans="1:32" ht="69.599999999999994">
      <c r="A326" s="111">
        <v>325</v>
      </c>
      <c r="B326" s="130" t="s">
        <v>1048</v>
      </c>
      <c r="C326" s="113" t="s">
        <v>4454</v>
      </c>
      <c r="D326" s="114">
        <v>1</v>
      </c>
      <c r="F326" s="131" t="s">
        <v>270</v>
      </c>
      <c r="G326" s="132" t="s">
        <v>268</v>
      </c>
      <c r="H326" s="118"/>
      <c r="I326" s="100" t="s">
        <v>4455</v>
      </c>
      <c r="J326" s="133">
        <v>45658</v>
      </c>
      <c r="K326" s="134" t="s">
        <v>4456</v>
      </c>
      <c r="L326" s="94" t="s">
        <v>4499</v>
      </c>
      <c r="M326" s="131">
        <v>72101500</v>
      </c>
      <c r="N326" s="119" t="s">
        <v>3557</v>
      </c>
      <c r="O326" s="131" t="s">
        <v>1803</v>
      </c>
      <c r="P326" s="131" t="s">
        <v>1803</v>
      </c>
      <c r="Q326" s="131">
        <v>8</v>
      </c>
      <c r="R326" s="135" t="s">
        <v>633</v>
      </c>
      <c r="S326" s="131" t="s">
        <v>2507</v>
      </c>
      <c r="T326" s="131" t="s">
        <v>2508</v>
      </c>
      <c r="U326" s="136">
        <v>43694792</v>
      </c>
      <c r="V326" s="137">
        <v>43694792</v>
      </c>
      <c r="W326" s="131" t="s">
        <v>2527</v>
      </c>
      <c r="X326" s="131" t="s">
        <v>2528</v>
      </c>
      <c r="Y326" s="131">
        <v>1</v>
      </c>
      <c r="Z326" s="124" t="s">
        <v>1686</v>
      </c>
      <c r="AA326" s="140">
        <v>202300000000161</v>
      </c>
      <c r="AB326" s="138">
        <v>0</v>
      </c>
      <c r="AC326" s="138">
        <v>0</v>
      </c>
      <c r="AD326" s="138">
        <v>0</v>
      </c>
      <c r="AE326" s="138" t="s">
        <v>634</v>
      </c>
      <c r="AF326" s="139" t="s">
        <v>634</v>
      </c>
    </row>
    <row r="327" spans="1:32" ht="52.2">
      <c r="A327" s="111">
        <v>326</v>
      </c>
      <c r="B327" s="130" t="s">
        <v>1049</v>
      </c>
      <c r="C327" s="113" t="s">
        <v>4454</v>
      </c>
      <c r="D327" s="114">
        <v>1</v>
      </c>
      <c r="F327" s="131" t="s">
        <v>270</v>
      </c>
      <c r="G327" s="132" t="s">
        <v>268</v>
      </c>
      <c r="H327" s="118"/>
      <c r="I327" s="100" t="s">
        <v>4455</v>
      </c>
      <c r="J327" s="133">
        <v>45658</v>
      </c>
      <c r="K327" s="134" t="s">
        <v>4456</v>
      </c>
      <c r="L327" s="94" t="s">
        <v>4499</v>
      </c>
      <c r="M327" s="131">
        <v>72101500</v>
      </c>
      <c r="N327" s="119" t="s">
        <v>3558</v>
      </c>
      <c r="O327" s="131" t="s">
        <v>638</v>
      </c>
      <c r="P327" s="131" t="s">
        <v>638</v>
      </c>
      <c r="Q327" s="131">
        <v>8</v>
      </c>
      <c r="R327" s="135" t="s">
        <v>633</v>
      </c>
      <c r="S327" s="131" t="s">
        <v>2507</v>
      </c>
      <c r="T327" s="131" t="s">
        <v>2508</v>
      </c>
      <c r="U327" s="136">
        <v>29936936</v>
      </c>
      <c r="V327" s="137">
        <v>29936936</v>
      </c>
      <c r="W327" s="131" t="s">
        <v>2527</v>
      </c>
      <c r="X327" s="131" t="s">
        <v>2528</v>
      </c>
      <c r="Y327" s="131">
        <v>1</v>
      </c>
      <c r="Z327" s="124" t="s">
        <v>1686</v>
      </c>
      <c r="AA327" s="140">
        <v>202300000000161</v>
      </c>
      <c r="AB327" s="138">
        <v>0</v>
      </c>
      <c r="AC327" s="138">
        <v>0</v>
      </c>
      <c r="AD327" s="138">
        <v>0</v>
      </c>
      <c r="AE327" s="138" t="s">
        <v>634</v>
      </c>
      <c r="AF327" s="139" t="s">
        <v>634</v>
      </c>
    </row>
    <row r="328" spans="1:32" ht="52.2">
      <c r="A328" s="111">
        <v>327</v>
      </c>
      <c r="B328" s="130" t="s">
        <v>1050</v>
      </c>
      <c r="C328" s="113" t="s">
        <v>4454</v>
      </c>
      <c r="D328" s="114">
        <v>1</v>
      </c>
      <c r="F328" s="131" t="s">
        <v>270</v>
      </c>
      <c r="G328" s="132" t="s">
        <v>268</v>
      </c>
      <c r="H328" s="118"/>
      <c r="I328" s="100" t="s">
        <v>4455</v>
      </c>
      <c r="J328" s="133">
        <v>45658</v>
      </c>
      <c r="K328" s="134" t="s">
        <v>4456</v>
      </c>
      <c r="L328" s="94" t="s">
        <v>4499</v>
      </c>
      <c r="M328" s="131">
        <v>72101500</v>
      </c>
      <c r="N328" s="119" t="s">
        <v>3559</v>
      </c>
      <c r="O328" s="131" t="s">
        <v>1803</v>
      </c>
      <c r="P328" s="131" t="s">
        <v>1803</v>
      </c>
      <c r="Q328" s="131">
        <v>8</v>
      </c>
      <c r="R328" s="135" t="s">
        <v>633</v>
      </c>
      <c r="S328" s="131" t="s">
        <v>2507</v>
      </c>
      <c r="T328" s="131" t="s">
        <v>2508</v>
      </c>
      <c r="U328" s="136">
        <v>29936936</v>
      </c>
      <c r="V328" s="137">
        <v>29936936</v>
      </c>
      <c r="W328" s="131" t="s">
        <v>2527</v>
      </c>
      <c r="X328" s="131" t="s">
        <v>2528</v>
      </c>
      <c r="Y328" s="131">
        <v>1</v>
      </c>
      <c r="Z328" s="124" t="s">
        <v>1686</v>
      </c>
      <c r="AA328" s="140">
        <v>202300000000161</v>
      </c>
      <c r="AB328" s="138">
        <v>0</v>
      </c>
      <c r="AC328" s="138">
        <v>0</v>
      </c>
      <c r="AD328" s="138">
        <v>0</v>
      </c>
      <c r="AE328" s="138" t="s">
        <v>634</v>
      </c>
      <c r="AF328" s="139" t="s">
        <v>634</v>
      </c>
    </row>
    <row r="329" spans="1:32" ht="52.2">
      <c r="A329" s="111">
        <v>328</v>
      </c>
      <c r="B329" s="130" t="s">
        <v>1056</v>
      </c>
      <c r="C329" s="113" t="s">
        <v>4454</v>
      </c>
      <c r="D329" s="114">
        <v>1</v>
      </c>
      <c r="F329" s="131" t="s">
        <v>270</v>
      </c>
      <c r="G329" s="132" t="s">
        <v>268</v>
      </c>
      <c r="H329" s="118"/>
      <c r="I329" s="100" t="s">
        <v>4455</v>
      </c>
      <c r="J329" s="133">
        <v>45658</v>
      </c>
      <c r="K329" s="134" t="s">
        <v>4456</v>
      </c>
      <c r="L329" s="94" t="s">
        <v>4469</v>
      </c>
      <c r="M329" s="131">
        <v>80101500</v>
      </c>
      <c r="N329" s="119" t="s">
        <v>3560</v>
      </c>
      <c r="O329" s="131" t="s">
        <v>638</v>
      </c>
      <c r="P329" s="131" t="s">
        <v>638</v>
      </c>
      <c r="Q329" s="131">
        <v>10</v>
      </c>
      <c r="R329" s="135" t="s">
        <v>633</v>
      </c>
      <c r="S329" s="131" t="s">
        <v>2507</v>
      </c>
      <c r="T329" s="131" t="s">
        <v>2508</v>
      </c>
      <c r="U329" s="136">
        <v>71652032</v>
      </c>
      <c r="V329" s="137">
        <v>71652032</v>
      </c>
      <c r="W329" s="131" t="s">
        <v>2527</v>
      </c>
      <c r="X329" s="131" t="s">
        <v>2528</v>
      </c>
      <c r="Y329" s="131">
        <v>1</v>
      </c>
      <c r="Z329" s="124" t="s">
        <v>1686</v>
      </c>
      <c r="AA329" s="140">
        <v>202300000000161</v>
      </c>
      <c r="AB329" s="138">
        <v>0</v>
      </c>
      <c r="AC329" s="138">
        <v>0</v>
      </c>
      <c r="AD329" s="138">
        <v>0</v>
      </c>
      <c r="AE329" s="138" t="s">
        <v>634</v>
      </c>
      <c r="AF329" s="139" t="s">
        <v>634</v>
      </c>
    </row>
    <row r="330" spans="1:32" ht="52.2">
      <c r="A330" s="111">
        <v>329</v>
      </c>
      <c r="B330" s="130" t="s">
        <v>1057</v>
      </c>
      <c r="C330" s="113" t="s">
        <v>4454</v>
      </c>
      <c r="D330" s="114">
        <v>1</v>
      </c>
      <c r="F330" s="131" t="s">
        <v>270</v>
      </c>
      <c r="G330" s="132" t="s">
        <v>268</v>
      </c>
      <c r="H330" s="118"/>
      <c r="I330" s="100" t="s">
        <v>4455</v>
      </c>
      <c r="J330" s="133">
        <v>45658</v>
      </c>
      <c r="K330" s="134" t="s">
        <v>4456</v>
      </c>
      <c r="L330" s="94" t="s">
        <v>4469</v>
      </c>
      <c r="M330" s="131">
        <v>80101500</v>
      </c>
      <c r="N330" s="119" t="s">
        <v>3561</v>
      </c>
      <c r="O330" s="131" t="s">
        <v>638</v>
      </c>
      <c r="P330" s="131" t="s">
        <v>638</v>
      </c>
      <c r="Q330" s="131">
        <v>10</v>
      </c>
      <c r="R330" s="135" t="s">
        <v>633</v>
      </c>
      <c r="S330" s="131" t="s">
        <v>2507</v>
      </c>
      <c r="T330" s="131" t="s">
        <v>2508</v>
      </c>
      <c r="U330" s="136">
        <v>29767290</v>
      </c>
      <c r="V330" s="137">
        <v>29767290</v>
      </c>
      <c r="W330" s="131" t="s">
        <v>2527</v>
      </c>
      <c r="X330" s="131" t="s">
        <v>2528</v>
      </c>
      <c r="Y330" s="131">
        <v>1</v>
      </c>
      <c r="Z330" s="124" t="s">
        <v>1686</v>
      </c>
      <c r="AA330" s="140">
        <v>202300000000161</v>
      </c>
      <c r="AB330" s="138">
        <v>0</v>
      </c>
      <c r="AC330" s="138">
        <v>0</v>
      </c>
      <c r="AD330" s="138">
        <v>0</v>
      </c>
      <c r="AE330" s="138" t="s">
        <v>634</v>
      </c>
      <c r="AF330" s="139" t="s">
        <v>634</v>
      </c>
    </row>
    <row r="331" spans="1:32" ht="52.2">
      <c r="A331" s="111">
        <v>330</v>
      </c>
      <c r="B331" s="130" t="s">
        <v>1058</v>
      </c>
      <c r="C331" s="113" t="s">
        <v>4454</v>
      </c>
      <c r="D331" s="114">
        <v>1</v>
      </c>
      <c r="F331" s="131" t="s">
        <v>270</v>
      </c>
      <c r="G331" s="132" t="s">
        <v>268</v>
      </c>
      <c r="H331" s="118"/>
      <c r="I331" s="100" t="s">
        <v>4455</v>
      </c>
      <c r="J331" s="133">
        <v>45658</v>
      </c>
      <c r="K331" s="134" t="s">
        <v>4456</v>
      </c>
      <c r="L331" s="94" t="s">
        <v>4469</v>
      </c>
      <c r="M331" s="131">
        <v>80101500</v>
      </c>
      <c r="N331" s="119" t="s">
        <v>3562</v>
      </c>
      <c r="O331" s="131" t="s">
        <v>638</v>
      </c>
      <c r="P331" s="131" t="s">
        <v>638</v>
      </c>
      <c r="Q331" s="131">
        <v>10</v>
      </c>
      <c r="R331" s="135" t="s">
        <v>633</v>
      </c>
      <c r="S331" s="131" t="s">
        <v>2507</v>
      </c>
      <c r="T331" s="131" t="s">
        <v>2508</v>
      </c>
      <c r="U331" s="136">
        <v>29767290</v>
      </c>
      <c r="V331" s="137">
        <v>29767290</v>
      </c>
      <c r="W331" s="131" t="s">
        <v>2527</v>
      </c>
      <c r="X331" s="131" t="s">
        <v>2528</v>
      </c>
      <c r="Y331" s="131">
        <v>1</v>
      </c>
      <c r="Z331" s="124" t="s">
        <v>1686</v>
      </c>
      <c r="AA331" s="140">
        <v>202300000000161</v>
      </c>
      <c r="AB331" s="138">
        <v>0</v>
      </c>
      <c r="AC331" s="138">
        <v>0</v>
      </c>
      <c r="AD331" s="138">
        <v>0</v>
      </c>
      <c r="AE331" s="138" t="s">
        <v>634</v>
      </c>
      <c r="AF331" s="139" t="s">
        <v>634</v>
      </c>
    </row>
    <row r="332" spans="1:32" ht="36">
      <c r="A332" s="111">
        <v>331</v>
      </c>
      <c r="B332" s="130" t="s">
        <v>1059</v>
      </c>
      <c r="C332" s="113" t="s">
        <v>4454</v>
      </c>
      <c r="D332" s="114">
        <v>1</v>
      </c>
      <c r="F332" s="131" t="s">
        <v>270</v>
      </c>
      <c r="G332" s="132" t="s">
        <v>268</v>
      </c>
      <c r="H332" s="118"/>
      <c r="I332" s="100" t="s">
        <v>4455</v>
      </c>
      <c r="J332" s="133">
        <v>45658</v>
      </c>
      <c r="K332" s="134" t="s">
        <v>4456</v>
      </c>
      <c r="L332" s="94" t="s">
        <v>4476</v>
      </c>
      <c r="M332" s="131">
        <v>78102203</v>
      </c>
      <c r="N332" s="119" t="s">
        <v>3563</v>
      </c>
      <c r="O332" s="131" t="s">
        <v>1803</v>
      </c>
      <c r="P332" s="131" t="s">
        <v>1803</v>
      </c>
      <c r="Q332" s="131">
        <v>11</v>
      </c>
      <c r="R332" s="135" t="s">
        <v>633</v>
      </c>
      <c r="S332" s="131" t="s">
        <v>2507</v>
      </c>
      <c r="T332" s="131" t="s">
        <v>2508</v>
      </c>
      <c r="U332" s="136">
        <v>343737097</v>
      </c>
      <c r="V332" s="137">
        <v>343737097</v>
      </c>
      <c r="W332" s="131" t="s">
        <v>2527</v>
      </c>
      <c r="X332" s="131" t="s">
        <v>2528</v>
      </c>
      <c r="Y332" s="131">
        <v>1</v>
      </c>
      <c r="Z332" s="124" t="s">
        <v>1686</v>
      </c>
      <c r="AA332" s="140">
        <v>202300000000161</v>
      </c>
      <c r="AB332" s="138">
        <v>0</v>
      </c>
      <c r="AC332" s="138">
        <v>0</v>
      </c>
      <c r="AD332" s="138">
        <v>0</v>
      </c>
      <c r="AE332" s="138" t="s">
        <v>634</v>
      </c>
      <c r="AF332" s="139" t="s">
        <v>634</v>
      </c>
    </row>
    <row r="333" spans="1:32" ht="52.2">
      <c r="A333" s="111">
        <v>332</v>
      </c>
      <c r="B333" s="130" t="s">
        <v>1060</v>
      </c>
      <c r="C333" s="113" t="s">
        <v>4454</v>
      </c>
      <c r="D333" s="114">
        <v>1</v>
      </c>
      <c r="F333" s="131" t="s">
        <v>270</v>
      </c>
      <c r="G333" s="132" t="s">
        <v>268</v>
      </c>
      <c r="H333" s="118"/>
      <c r="I333" s="100" t="s">
        <v>4455</v>
      </c>
      <c r="J333" s="133">
        <v>45658</v>
      </c>
      <c r="K333" s="134" t="s">
        <v>4456</v>
      </c>
      <c r="L333" s="94" t="s">
        <v>4500</v>
      </c>
      <c r="M333" s="131">
        <v>81112200</v>
      </c>
      <c r="N333" s="119" t="s">
        <v>3564</v>
      </c>
      <c r="O333" s="131" t="s">
        <v>1803</v>
      </c>
      <c r="P333" s="131" t="s">
        <v>1803</v>
      </c>
      <c r="Q333" s="131">
        <v>12</v>
      </c>
      <c r="R333" s="135" t="s">
        <v>633</v>
      </c>
      <c r="S333" s="131" t="s">
        <v>2507</v>
      </c>
      <c r="T333" s="131" t="s">
        <v>2508</v>
      </c>
      <c r="U333" s="136">
        <v>365630000</v>
      </c>
      <c r="V333" s="137">
        <v>365630000</v>
      </c>
      <c r="W333" s="131" t="s">
        <v>2527</v>
      </c>
      <c r="X333" s="131" t="s">
        <v>2528</v>
      </c>
      <c r="Y333" s="131">
        <v>1</v>
      </c>
      <c r="Z333" s="124" t="s">
        <v>1686</v>
      </c>
      <c r="AA333" s="140">
        <v>202300000000161</v>
      </c>
      <c r="AB333" s="138">
        <v>0</v>
      </c>
      <c r="AC333" s="138">
        <v>0</v>
      </c>
      <c r="AD333" s="138">
        <v>0</v>
      </c>
      <c r="AE333" s="138" t="s">
        <v>634</v>
      </c>
      <c r="AF333" s="139" t="s">
        <v>541</v>
      </c>
    </row>
    <row r="334" spans="1:32" ht="69.599999999999994">
      <c r="A334" s="111">
        <v>333</v>
      </c>
      <c r="B334" s="130" t="s">
        <v>1061</v>
      </c>
      <c r="C334" s="113" t="s">
        <v>4454</v>
      </c>
      <c r="D334" s="114">
        <v>1</v>
      </c>
      <c r="F334" s="131" t="s">
        <v>270</v>
      </c>
      <c r="G334" s="132" t="s">
        <v>268</v>
      </c>
      <c r="H334" s="118"/>
      <c r="I334" s="100" t="s">
        <v>4455</v>
      </c>
      <c r="J334" s="133">
        <v>45658</v>
      </c>
      <c r="K334" s="134" t="s">
        <v>4456</v>
      </c>
      <c r="L334" s="94" t="s">
        <v>4469</v>
      </c>
      <c r="M334" s="131">
        <v>80101500</v>
      </c>
      <c r="N334" s="119" t="s">
        <v>3565</v>
      </c>
      <c r="O334" s="131" t="s">
        <v>1803</v>
      </c>
      <c r="P334" s="131" t="s">
        <v>1803</v>
      </c>
      <c r="Q334" s="131">
        <v>12</v>
      </c>
      <c r="R334" s="135" t="s">
        <v>633</v>
      </c>
      <c r="S334" s="131" t="s">
        <v>2507</v>
      </c>
      <c r="T334" s="131" t="s">
        <v>2508</v>
      </c>
      <c r="U334" s="136">
        <v>54560326</v>
      </c>
      <c r="V334" s="137">
        <v>54560326</v>
      </c>
      <c r="W334" s="131" t="s">
        <v>2527</v>
      </c>
      <c r="X334" s="131" t="s">
        <v>2528</v>
      </c>
      <c r="Y334" s="131">
        <v>1</v>
      </c>
      <c r="Z334" s="124" t="s">
        <v>1686</v>
      </c>
      <c r="AA334" s="140">
        <v>202300000000161</v>
      </c>
      <c r="AB334" s="138">
        <v>0</v>
      </c>
      <c r="AC334" s="138">
        <v>0</v>
      </c>
      <c r="AD334" s="138">
        <v>0</v>
      </c>
      <c r="AE334" s="138" t="s">
        <v>634</v>
      </c>
      <c r="AF334" s="139" t="s">
        <v>634</v>
      </c>
    </row>
    <row r="335" spans="1:32" ht="69.599999999999994">
      <c r="A335" s="111">
        <v>334</v>
      </c>
      <c r="B335" s="130" t="s">
        <v>1062</v>
      </c>
      <c r="C335" s="113" t="s">
        <v>4454</v>
      </c>
      <c r="D335" s="114">
        <v>1</v>
      </c>
      <c r="F335" s="131" t="s">
        <v>270</v>
      </c>
      <c r="G335" s="132" t="s">
        <v>268</v>
      </c>
      <c r="H335" s="118"/>
      <c r="I335" s="100" t="s">
        <v>4455</v>
      </c>
      <c r="J335" s="133">
        <v>45658</v>
      </c>
      <c r="K335" s="134" t="s">
        <v>4456</v>
      </c>
      <c r="L335" s="94" t="s">
        <v>4469</v>
      </c>
      <c r="M335" s="131">
        <v>80101500</v>
      </c>
      <c r="N335" s="119" t="s">
        <v>3566</v>
      </c>
      <c r="O335" s="131" t="s">
        <v>638</v>
      </c>
      <c r="P335" s="131" t="s">
        <v>638</v>
      </c>
      <c r="Q335" s="131">
        <v>10</v>
      </c>
      <c r="R335" s="135" t="s">
        <v>633</v>
      </c>
      <c r="S335" s="131" t="s">
        <v>2507</v>
      </c>
      <c r="T335" s="131" t="s">
        <v>2508</v>
      </c>
      <c r="U335" s="136">
        <v>40028961</v>
      </c>
      <c r="V335" s="137">
        <v>40028961</v>
      </c>
      <c r="W335" s="131" t="s">
        <v>2527</v>
      </c>
      <c r="X335" s="131" t="s">
        <v>2528</v>
      </c>
      <c r="Y335" s="131">
        <v>1</v>
      </c>
      <c r="Z335" s="124" t="s">
        <v>1686</v>
      </c>
      <c r="AA335" s="140">
        <v>202300000000161</v>
      </c>
      <c r="AB335" s="138">
        <v>0</v>
      </c>
      <c r="AC335" s="138">
        <v>0</v>
      </c>
      <c r="AD335" s="138">
        <v>0</v>
      </c>
      <c r="AE335" s="138" t="s">
        <v>634</v>
      </c>
      <c r="AF335" s="139" t="s">
        <v>634</v>
      </c>
    </row>
    <row r="336" spans="1:32" ht="69.599999999999994">
      <c r="A336" s="111">
        <v>335</v>
      </c>
      <c r="B336" s="130" t="s">
        <v>1063</v>
      </c>
      <c r="C336" s="113" t="s">
        <v>4454</v>
      </c>
      <c r="D336" s="114">
        <v>1</v>
      </c>
      <c r="F336" s="131" t="s">
        <v>270</v>
      </c>
      <c r="G336" s="132" t="s">
        <v>268</v>
      </c>
      <c r="H336" s="118"/>
      <c r="I336" s="100" t="s">
        <v>4455</v>
      </c>
      <c r="J336" s="133">
        <v>45658</v>
      </c>
      <c r="K336" s="134" t="s">
        <v>4456</v>
      </c>
      <c r="L336" s="94" t="s">
        <v>4469</v>
      </c>
      <c r="M336" s="131">
        <v>80101500</v>
      </c>
      <c r="N336" s="119" t="s">
        <v>3567</v>
      </c>
      <c r="O336" s="131" t="s">
        <v>638</v>
      </c>
      <c r="P336" s="131" t="s">
        <v>638</v>
      </c>
      <c r="Q336" s="131">
        <v>10</v>
      </c>
      <c r="R336" s="135" t="s">
        <v>633</v>
      </c>
      <c r="S336" s="131" t="s">
        <v>2507</v>
      </c>
      <c r="T336" s="131" t="s">
        <v>2508</v>
      </c>
      <c r="U336" s="136">
        <v>40028961</v>
      </c>
      <c r="V336" s="137">
        <v>40028961</v>
      </c>
      <c r="W336" s="131" t="s">
        <v>2527</v>
      </c>
      <c r="X336" s="131" t="s">
        <v>2528</v>
      </c>
      <c r="Y336" s="131">
        <v>1</v>
      </c>
      <c r="Z336" s="124" t="s">
        <v>1686</v>
      </c>
      <c r="AA336" s="140">
        <v>202300000000161</v>
      </c>
      <c r="AB336" s="138">
        <v>0</v>
      </c>
      <c r="AC336" s="138">
        <v>0</v>
      </c>
      <c r="AD336" s="138">
        <v>0</v>
      </c>
      <c r="AE336" s="138" t="s">
        <v>634</v>
      </c>
      <c r="AF336" s="139" t="s">
        <v>634</v>
      </c>
    </row>
    <row r="337" spans="1:32" ht="52.2">
      <c r="A337" s="111">
        <v>336</v>
      </c>
      <c r="B337" s="130" t="s">
        <v>1064</v>
      </c>
      <c r="C337" s="113" t="s">
        <v>4454</v>
      </c>
      <c r="D337" s="114">
        <v>1</v>
      </c>
      <c r="F337" s="131" t="s">
        <v>270</v>
      </c>
      <c r="G337" s="132" t="s">
        <v>268</v>
      </c>
      <c r="H337" s="118"/>
      <c r="I337" s="100" t="s">
        <v>4455</v>
      </c>
      <c r="J337" s="133">
        <v>45658</v>
      </c>
      <c r="K337" s="134" t="s">
        <v>4456</v>
      </c>
      <c r="L337" s="94" t="s">
        <v>4469</v>
      </c>
      <c r="M337" s="131">
        <v>80101500</v>
      </c>
      <c r="N337" s="119" t="s">
        <v>3568</v>
      </c>
      <c r="O337" s="131" t="s">
        <v>638</v>
      </c>
      <c r="P337" s="131" t="s">
        <v>638</v>
      </c>
      <c r="Q337" s="131">
        <v>10</v>
      </c>
      <c r="R337" s="135" t="s">
        <v>633</v>
      </c>
      <c r="S337" s="131" t="s">
        <v>2507</v>
      </c>
      <c r="T337" s="131" t="s">
        <v>2508</v>
      </c>
      <c r="U337" s="136">
        <v>33304708</v>
      </c>
      <c r="V337" s="137">
        <v>33304708</v>
      </c>
      <c r="W337" s="131" t="s">
        <v>2527</v>
      </c>
      <c r="X337" s="131" t="s">
        <v>2528</v>
      </c>
      <c r="Y337" s="131">
        <v>1</v>
      </c>
      <c r="Z337" s="124" t="s">
        <v>1686</v>
      </c>
      <c r="AA337" s="140">
        <v>202300000000161</v>
      </c>
      <c r="AB337" s="138">
        <v>0</v>
      </c>
      <c r="AC337" s="138">
        <v>0</v>
      </c>
      <c r="AD337" s="138">
        <v>0</v>
      </c>
      <c r="AE337" s="138" t="s">
        <v>634</v>
      </c>
      <c r="AF337" s="139" t="s">
        <v>634</v>
      </c>
    </row>
    <row r="338" spans="1:32" ht="52.2">
      <c r="A338" s="111">
        <v>337</v>
      </c>
      <c r="B338" s="130" t="s">
        <v>1065</v>
      </c>
      <c r="C338" s="113" t="s">
        <v>4454</v>
      </c>
      <c r="D338" s="114">
        <v>1</v>
      </c>
      <c r="F338" s="131" t="s">
        <v>270</v>
      </c>
      <c r="G338" s="132" t="s">
        <v>268</v>
      </c>
      <c r="H338" s="118"/>
      <c r="I338" s="100" t="s">
        <v>4455</v>
      </c>
      <c r="J338" s="133">
        <v>45658</v>
      </c>
      <c r="K338" s="134" t="s">
        <v>4456</v>
      </c>
      <c r="L338" s="94" t="s">
        <v>4469</v>
      </c>
      <c r="M338" s="131">
        <v>80101500</v>
      </c>
      <c r="N338" s="119" t="s">
        <v>3569</v>
      </c>
      <c r="O338" s="131" t="s">
        <v>638</v>
      </c>
      <c r="P338" s="131" t="s">
        <v>638</v>
      </c>
      <c r="Q338" s="131">
        <v>10</v>
      </c>
      <c r="R338" s="135" t="s">
        <v>633</v>
      </c>
      <c r="S338" s="131" t="s">
        <v>2507</v>
      </c>
      <c r="T338" s="131" t="s">
        <v>2508</v>
      </c>
      <c r="U338" s="136">
        <v>29767290</v>
      </c>
      <c r="V338" s="137">
        <v>29767290</v>
      </c>
      <c r="W338" s="131" t="s">
        <v>2527</v>
      </c>
      <c r="X338" s="131" t="s">
        <v>2528</v>
      </c>
      <c r="Y338" s="131">
        <v>1</v>
      </c>
      <c r="Z338" s="124" t="s">
        <v>1686</v>
      </c>
      <c r="AA338" s="140">
        <v>202300000000161</v>
      </c>
      <c r="AB338" s="138">
        <v>0</v>
      </c>
      <c r="AC338" s="138">
        <v>0</v>
      </c>
      <c r="AD338" s="138">
        <v>0</v>
      </c>
      <c r="AE338" s="138" t="s">
        <v>634</v>
      </c>
      <c r="AF338" s="139" t="s">
        <v>634</v>
      </c>
    </row>
    <row r="339" spans="1:32" ht="52.2">
      <c r="A339" s="111">
        <v>338</v>
      </c>
      <c r="B339" s="130" t="s">
        <v>1066</v>
      </c>
      <c r="C339" s="113" t="s">
        <v>4454</v>
      </c>
      <c r="D339" s="114">
        <v>1</v>
      </c>
      <c r="F339" s="131" t="s">
        <v>270</v>
      </c>
      <c r="G339" s="132" t="s">
        <v>268</v>
      </c>
      <c r="H339" s="118"/>
      <c r="I339" s="100" t="s">
        <v>4455</v>
      </c>
      <c r="J339" s="133">
        <v>45658</v>
      </c>
      <c r="K339" s="134" t="s">
        <v>4456</v>
      </c>
      <c r="L339" s="94" t="s">
        <v>4469</v>
      </c>
      <c r="M339" s="131">
        <v>80101500</v>
      </c>
      <c r="N339" s="119" t="s">
        <v>3570</v>
      </c>
      <c r="O339" s="131" t="s">
        <v>638</v>
      </c>
      <c r="P339" s="131" t="s">
        <v>638</v>
      </c>
      <c r="Q339" s="131">
        <v>10</v>
      </c>
      <c r="R339" s="135" t="s">
        <v>633</v>
      </c>
      <c r="S339" s="131" t="s">
        <v>2507</v>
      </c>
      <c r="T339" s="131" t="s">
        <v>2508</v>
      </c>
      <c r="U339" s="136">
        <v>29767290</v>
      </c>
      <c r="V339" s="137">
        <v>29767290</v>
      </c>
      <c r="W339" s="131" t="s">
        <v>2527</v>
      </c>
      <c r="X339" s="131" t="s">
        <v>2528</v>
      </c>
      <c r="Y339" s="131">
        <v>1</v>
      </c>
      <c r="Z339" s="124" t="s">
        <v>1686</v>
      </c>
      <c r="AA339" s="140">
        <v>202300000000161</v>
      </c>
      <c r="AB339" s="138">
        <v>0</v>
      </c>
      <c r="AC339" s="138">
        <v>0</v>
      </c>
      <c r="AD339" s="138">
        <v>0</v>
      </c>
      <c r="AE339" s="138" t="s">
        <v>634</v>
      </c>
      <c r="AF339" s="139" t="s">
        <v>634</v>
      </c>
    </row>
    <row r="340" spans="1:32" ht="52.2">
      <c r="A340" s="111">
        <v>339</v>
      </c>
      <c r="B340" s="130" t="s">
        <v>1068</v>
      </c>
      <c r="C340" s="113" t="s">
        <v>4454</v>
      </c>
      <c r="D340" s="114">
        <v>1</v>
      </c>
      <c r="F340" s="131" t="s">
        <v>270</v>
      </c>
      <c r="G340" s="132" t="s">
        <v>268</v>
      </c>
      <c r="H340" s="118"/>
      <c r="I340" s="100" t="s">
        <v>4455</v>
      </c>
      <c r="J340" s="133">
        <v>45658</v>
      </c>
      <c r="K340" s="134" t="s">
        <v>4456</v>
      </c>
      <c r="L340" s="94" t="s">
        <v>4469</v>
      </c>
      <c r="M340" s="131">
        <v>80101500</v>
      </c>
      <c r="N340" s="119" t="s">
        <v>3571</v>
      </c>
      <c r="O340" s="131" t="s">
        <v>638</v>
      </c>
      <c r="P340" s="131" t="s">
        <v>638</v>
      </c>
      <c r="Q340" s="131">
        <v>8</v>
      </c>
      <c r="R340" s="135" t="s">
        <v>633</v>
      </c>
      <c r="S340" s="131" t="s">
        <v>2507</v>
      </c>
      <c r="T340" s="131" t="s">
        <v>2508</v>
      </c>
      <c r="U340" s="136">
        <v>57321625</v>
      </c>
      <c r="V340" s="137">
        <v>57321625</v>
      </c>
      <c r="W340" s="131" t="s">
        <v>2527</v>
      </c>
      <c r="X340" s="131" t="s">
        <v>2528</v>
      </c>
      <c r="Y340" s="131">
        <v>1</v>
      </c>
      <c r="Z340" s="124" t="s">
        <v>1686</v>
      </c>
      <c r="AA340" s="140">
        <v>202300000000161</v>
      </c>
      <c r="AB340" s="138">
        <v>0</v>
      </c>
      <c r="AC340" s="138">
        <v>0</v>
      </c>
      <c r="AD340" s="138">
        <v>0</v>
      </c>
      <c r="AE340" s="138" t="s">
        <v>634</v>
      </c>
      <c r="AF340" s="139" t="s">
        <v>634</v>
      </c>
    </row>
    <row r="341" spans="1:32" ht="52.2">
      <c r="A341" s="111">
        <v>340</v>
      </c>
      <c r="B341" s="130" t="s">
        <v>1069</v>
      </c>
      <c r="C341" s="113" t="s">
        <v>4454</v>
      </c>
      <c r="D341" s="114">
        <v>1</v>
      </c>
      <c r="F341" s="131" t="s">
        <v>270</v>
      </c>
      <c r="G341" s="132" t="s">
        <v>268</v>
      </c>
      <c r="H341" s="118"/>
      <c r="I341" s="100" t="s">
        <v>4455</v>
      </c>
      <c r="J341" s="133">
        <v>45658</v>
      </c>
      <c r="K341" s="134" t="s">
        <v>4456</v>
      </c>
      <c r="L341" s="94" t="s">
        <v>4469</v>
      </c>
      <c r="M341" s="131">
        <v>80101500</v>
      </c>
      <c r="N341" s="119" t="s">
        <v>3572</v>
      </c>
      <c r="O341" s="131" t="s">
        <v>638</v>
      </c>
      <c r="P341" s="131" t="s">
        <v>638</v>
      </c>
      <c r="Q341" s="131">
        <v>10</v>
      </c>
      <c r="R341" s="135" t="s">
        <v>633</v>
      </c>
      <c r="S341" s="131" t="s">
        <v>2507</v>
      </c>
      <c r="T341" s="131" t="s">
        <v>2508</v>
      </c>
      <c r="U341" s="136">
        <v>31909973</v>
      </c>
      <c r="V341" s="137">
        <v>31909973</v>
      </c>
      <c r="W341" s="131" t="s">
        <v>2527</v>
      </c>
      <c r="X341" s="131" t="s">
        <v>2528</v>
      </c>
      <c r="Y341" s="131">
        <v>1</v>
      </c>
      <c r="Z341" s="124" t="s">
        <v>1686</v>
      </c>
      <c r="AA341" s="140">
        <v>202300000000161</v>
      </c>
      <c r="AB341" s="138">
        <v>0</v>
      </c>
      <c r="AC341" s="138">
        <v>0</v>
      </c>
      <c r="AD341" s="138">
        <v>0</v>
      </c>
      <c r="AE341" s="138" t="s">
        <v>634</v>
      </c>
      <c r="AF341" s="139" t="s">
        <v>634</v>
      </c>
    </row>
    <row r="342" spans="1:32" ht="52.2">
      <c r="A342" s="111">
        <v>341</v>
      </c>
      <c r="B342" s="130" t="s">
        <v>1070</v>
      </c>
      <c r="C342" s="113" t="s">
        <v>4454</v>
      </c>
      <c r="D342" s="114">
        <v>1</v>
      </c>
      <c r="F342" s="131" t="s">
        <v>270</v>
      </c>
      <c r="G342" s="132" t="s">
        <v>268</v>
      </c>
      <c r="H342" s="118"/>
      <c r="I342" s="100" t="s">
        <v>4455</v>
      </c>
      <c r="J342" s="133">
        <v>45658</v>
      </c>
      <c r="K342" s="134" t="s">
        <v>4456</v>
      </c>
      <c r="L342" s="94" t="s">
        <v>4469</v>
      </c>
      <c r="M342" s="131">
        <v>80101500</v>
      </c>
      <c r="N342" s="119" t="s">
        <v>3573</v>
      </c>
      <c r="O342" s="131" t="s">
        <v>638</v>
      </c>
      <c r="P342" s="131" t="s">
        <v>638</v>
      </c>
      <c r="Q342" s="131">
        <v>10</v>
      </c>
      <c r="R342" s="135" t="s">
        <v>633</v>
      </c>
      <c r="S342" s="131" t="s">
        <v>2507</v>
      </c>
      <c r="T342" s="131" t="s">
        <v>2508</v>
      </c>
      <c r="U342" s="136">
        <v>29767290</v>
      </c>
      <c r="V342" s="137">
        <v>29767290</v>
      </c>
      <c r="W342" s="131" t="s">
        <v>2527</v>
      </c>
      <c r="X342" s="131" t="s">
        <v>2528</v>
      </c>
      <c r="Y342" s="131">
        <v>1</v>
      </c>
      <c r="Z342" s="124" t="s">
        <v>1686</v>
      </c>
      <c r="AA342" s="140">
        <v>202300000000161</v>
      </c>
      <c r="AB342" s="138">
        <v>0</v>
      </c>
      <c r="AC342" s="138">
        <v>0</v>
      </c>
      <c r="AD342" s="138">
        <v>0</v>
      </c>
      <c r="AE342" s="138" t="s">
        <v>634</v>
      </c>
      <c r="AF342" s="139" t="s">
        <v>634</v>
      </c>
    </row>
    <row r="343" spans="1:32" ht="52.2">
      <c r="A343" s="111">
        <v>342</v>
      </c>
      <c r="B343" s="130" t="s">
        <v>1071</v>
      </c>
      <c r="C343" s="113" t="s">
        <v>4454</v>
      </c>
      <c r="D343" s="114">
        <v>1</v>
      </c>
      <c r="F343" s="131" t="s">
        <v>270</v>
      </c>
      <c r="G343" s="132" t="s">
        <v>268</v>
      </c>
      <c r="H343" s="118"/>
      <c r="I343" s="100" t="s">
        <v>4455</v>
      </c>
      <c r="J343" s="133">
        <v>45658</v>
      </c>
      <c r="K343" s="134" t="s">
        <v>4456</v>
      </c>
      <c r="L343" s="94" t="s">
        <v>4469</v>
      </c>
      <c r="M343" s="131">
        <v>80101500</v>
      </c>
      <c r="N343" s="119" t="s">
        <v>3574</v>
      </c>
      <c r="O343" s="131" t="s">
        <v>1803</v>
      </c>
      <c r="P343" s="131" t="s">
        <v>1803</v>
      </c>
      <c r="Q343" s="131">
        <v>12</v>
      </c>
      <c r="R343" s="135" t="s">
        <v>633</v>
      </c>
      <c r="S343" s="131" t="s">
        <v>2507</v>
      </c>
      <c r="T343" s="131" t="s">
        <v>2508</v>
      </c>
      <c r="U343" s="136">
        <v>23972896</v>
      </c>
      <c r="V343" s="137">
        <v>23972896</v>
      </c>
      <c r="W343" s="131" t="s">
        <v>2527</v>
      </c>
      <c r="X343" s="131" t="s">
        <v>2528</v>
      </c>
      <c r="Y343" s="131">
        <v>1</v>
      </c>
      <c r="Z343" s="124" t="s">
        <v>1686</v>
      </c>
      <c r="AA343" s="140">
        <v>202300000000161</v>
      </c>
      <c r="AB343" s="138">
        <v>0</v>
      </c>
      <c r="AC343" s="138">
        <v>0</v>
      </c>
      <c r="AD343" s="138">
        <v>0</v>
      </c>
      <c r="AE343" s="138" t="s">
        <v>634</v>
      </c>
      <c r="AF343" s="139" t="s">
        <v>634</v>
      </c>
    </row>
    <row r="344" spans="1:32" ht="52.2">
      <c r="A344" s="111">
        <v>343</v>
      </c>
      <c r="B344" s="130" t="s">
        <v>1613</v>
      </c>
      <c r="C344" s="113" t="s">
        <v>4454</v>
      </c>
      <c r="D344" s="114">
        <v>8</v>
      </c>
      <c r="F344" s="131" t="s">
        <v>272</v>
      </c>
      <c r="G344" s="132" t="s">
        <v>291</v>
      </c>
      <c r="H344" s="118"/>
      <c r="I344" s="100" t="s">
        <v>4455</v>
      </c>
      <c r="J344" s="133">
        <v>45658</v>
      </c>
      <c r="K344" s="134" t="s">
        <v>4456</v>
      </c>
      <c r="L344" s="94" t="s">
        <v>4494</v>
      </c>
      <c r="M344" s="131">
        <v>81111508</v>
      </c>
      <c r="N344" s="119" t="s">
        <v>3575</v>
      </c>
      <c r="O344" s="131" t="s">
        <v>1803</v>
      </c>
      <c r="P344" s="131" t="s">
        <v>1803</v>
      </c>
      <c r="Q344" s="131">
        <v>10</v>
      </c>
      <c r="R344" s="135" t="s">
        <v>633</v>
      </c>
      <c r="S344" s="131" t="s">
        <v>2507</v>
      </c>
      <c r="T344" s="131" t="s">
        <v>2508</v>
      </c>
      <c r="U344" s="136">
        <v>92000000</v>
      </c>
      <c r="V344" s="137">
        <v>92000000</v>
      </c>
      <c r="W344" s="131" t="s">
        <v>2527</v>
      </c>
      <c r="X344" s="131" t="s">
        <v>2528</v>
      </c>
      <c r="Y344" s="131">
        <v>1</v>
      </c>
      <c r="Z344" s="124" t="s">
        <v>1689</v>
      </c>
      <c r="AA344" s="140">
        <v>202400000000119</v>
      </c>
      <c r="AB344" s="138">
        <v>0</v>
      </c>
      <c r="AC344" s="138">
        <v>0</v>
      </c>
      <c r="AD344" s="138">
        <v>0</v>
      </c>
      <c r="AE344" s="138" t="s">
        <v>634</v>
      </c>
      <c r="AF344" s="139" t="s">
        <v>634</v>
      </c>
    </row>
    <row r="345" spans="1:32" ht="52.2">
      <c r="A345" s="111">
        <v>344</v>
      </c>
      <c r="B345" s="130" t="s">
        <v>1614</v>
      </c>
      <c r="C345" s="113" t="s">
        <v>4454</v>
      </c>
      <c r="D345" s="114">
        <v>8</v>
      </c>
      <c r="F345" s="131" t="s">
        <v>272</v>
      </c>
      <c r="G345" s="132" t="s">
        <v>291</v>
      </c>
      <c r="H345" s="118"/>
      <c r="I345" s="100" t="s">
        <v>4455</v>
      </c>
      <c r="J345" s="133">
        <v>45658</v>
      </c>
      <c r="K345" s="134" t="s">
        <v>4456</v>
      </c>
      <c r="L345" s="94" t="s">
        <v>4494</v>
      </c>
      <c r="M345" s="131">
        <v>81111508</v>
      </c>
      <c r="N345" s="119" t="s">
        <v>3576</v>
      </c>
      <c r="O345" s="131" t="s">
        <v>1803</v>
      </c>
      <c r="P345" s="131" t="s">
        <v>1803</v>
      </c>
      <c r="Q345" s="131">
        <v>3</v>
      </c>
      <c r="R345" s="135" t="s">
        <v>633</v>
      </c>
      <c r="S345" s="131" t="s">
        <v>2507</v>
      </c>
      <c r="T345" s="131" t="s">
        <v>2508</v>
      </c>
      <c r="U345" s="136">
        <v>27600000</v>
      </c>
      <c r="V345" s="137">
        <v>27600000</v>
      </c>
      <c r="W345" s="131" t="s">
        <v>2527</v>
      </c>
      <c r="X345" s="131" t="s">
        <v>2528</v>
      </c>
      <c r="Y345" s="131">
        <v>1</v>
      </c>
      <c r="Z345" s="124" t="s">
        <v>1689</v>
      </c>
      <c r="AA345" s="140">
        <v>202400000000119</v>
      </c>
      <c r="AB345" s="138">
        <v>0</v>
      </c>
      <c r="AC345" s="138">
        <v>0</v>
      </c>
      <c r="AD345" s="138">
        <v>0</v>
      </c>
      <c r="AE345" s="138" t="s">
        <v>634</v>
      </c>
      <c r="AF345" s="139" t="s">
        <v>634</v>
      </c>
    </row>
    <row r="346" spans="1:32" ht="52.2">
      <c r="A346" s="111">
        <v>345</v>
      </c>
      <c r="B346" s="130" t="s">
        <v>1615</v>
      </c>
      <c r="C346" s="113" t="s">
        <v>4454</v>
      </c>
      <c r="D346" s="114">
        <v>8</v>
      </c>
      <c r="F346" s="131" t="s">
        <v>272</v>
      </c>
      <c r="G346" s="132" t="s">
        <v>291</v>
      </c>
      <c r="H346" s="118"/>
      <c r="I346" s="100" t="s">
        <v>4455</v>
      </c>
      <c r="J346" s="133">
        <v>45658</v>
      </c>
      <c r="K346" s="134" t="s">
        <v>4456</v>
      </c>
      <c r="L346" s="94" t="s">
        <v>4494</v>
      </c>
      <c r="M346" s="131">
        <v>81111508</v>
      </c>
      <c r="N346" s="119" t="s">
        <v>3577</v>
      </c>
      <c r="O346" s="131" t="s">
        <v>1803</v>
      </c>
      <c r="P346" s="131" t="s">
        <v>1803</v>
      </c>
      <c r="Q346" s="131">
        <v>10</v>
      </c>
      <c r="R346" s="135" t="s">
        <v>633</v>
      </c>
      <c r="S346" s="131" t="s">
        <v>2507</v>
      </c>
      <c r="T346" s="131" t="s">
        <v>2508</v>
      </c>
      <c r="U346" s="136">
        <v>101600000</v>
      </c>
      <c r="V346" s="137">
        <v>101600000</v>
      </c>
      <c r="W346" s="131" t="s">
        <v>2527</v>
      </c>
      <c r="X346" s="131" t="s">
        <v>2528</v>
      </c>
      <c r="Y346" s="131">
        <v>1</v>
      </c>
      <c r="Z346" s="124" t="s">
        <v>1689</v>
      </c>
      <c r="AA346" s="140">
        <v>202400000000119</v>
      </c>
      <c r="AB346" s="138">
        <v>0</v>
      </c>
      <c r="AC346" s="138">
        <v>0</v>
      </c>
      <c r="AD346" s="138">
        <v>0</v>
      </c>
      <c r="AE346" s="138" t="s">
        <v>634</v>
      </c>
      <c r="AF346" s="139" t="s">
        <v>634</v>
      </c>
    </row>
    <row r="347" spans="1:32" ht="52.2">
      <c r="A347" s="111">
        <v>346</v>
      </c>
      <c r="B347" s="130" t="s">
        <v>1616</v>
      </c>
      <c r="C347" s="113" t="s">
        <v>4454</v>
      </c>
      <c r="D347" s="114">
        <v>8</v>
      </c>
      <c r="F347" s="131" t="s">
        <v>272</v>
      </c>
      <c r="G347" s="132" t="s">
        <v>291</v>
      </c>
      <c r="H347" s="118"/>
      <c r="I347" s="100" t="s">
        <v>4455</v>
      </c>
      <c r="J347" s="133">
        <v>45658</v>
      </c>
      <c r="K347" s="134" t="s">
        <v>4456</v>
      </c>
      <c r="L347" s="94" t="s">
        <v>4494</v>
      </c>
      <c r="M347" s="131">
        <v>81111508</v>
      </c>
      <c r="N347" s="119" t="s">
        <v>3578</v>
      </c>
      <c r="O347" s="131" t="s">
        <v>1803</v>
      </c>
      <c r="P347" s="131" t="s">
        <v>1803</v>
      </c>
      <c r="Q347" s="131">
        <v>10</v>
      </c>
      <c r="R347" s="135" t="s">
        <v>633</v>
      </c>
      <c r="S347" s="131" t="s">
        <v>2507</v>
      </c>
      <c r="T347" s="131" t="s">
        <v>2508</v>
      </c>
      <c r="U347" s="136">
        <v>92000000</v>
      </c>
      <c r="V347" s="137">
        <v>92000000</v>
      </c>
      <c r="W347" s="131" t="s">
        <v>2527</v>
      </c>
      <c r="X347" s="131" t="s">
        <v>2528</v>
      </c>
      <c r="Y347" s="131">
        <v>1</v>
      </c>
      <c r="Z347" s="124" t="s">
        <v>1689</v>
      </c>
      <c r="AA347" s="140">
        <v>202400000000119</v>
      </c>
      <c r="AB347" s="138">
        <v>0</v>
      </c>
      <c r="AC347" s="138">
        <v>0</v>
      </c>
      <c r="AD347" s="138">
        <v>0</v>
      </c>
      <c r="AE347" s="138" t="s">
        <v>634</v>
      </c>
      <c r="AF347" s="139" t="s">
        <v>634</v>
      </c>
    </row>
    <row r="348" spans="1:32" ht="52.2">
      <c r="A348" s="111">
        <v>347</v>
      </c>
      <c r="B348" s="130" t="s">
        <v>1617</v>
      </c>
      <c r="C348" s="113" t="s">
        <v>4454</v>
      </c>
      <c r="D348" s="114">
        <v>8</v>
      </c>
      <c r="F348" s="131" t="s">
        <v>272</v>
      </c>
      <c r="G348" s="132" t="s">
        <v>291</v>
      </c>
      <c r="H348" s="118"/>
      <c r="I348" s="100" t="s">
        <v>4455</v>
      </c>
      <c r="J348" s="133">
        <v>45658</v>
      </c>
      <c r="K348" s="134" t="s">
        <v>4456</v>
      </c>
      <c r="L348" s="94" t="s">
        <v>4494</v>
      </c>
      <c r="M348" s="131">
        <v>81111508</v>
      </c>
      <c r="N348" s="119" t="s">
        <v>3579</v>
      </c>
      <c r="O348" s="131" t="s">
        <v>1803</v>
      </c>
      <c r="P348" s="131" t="s">
        <v>1803</v>
      </c>
      <c r="Q348" s="131">
        <v>10</v>
      </c>
      <c r="R348" s="135" t="s">
        <v>633</v>
      </c>
      <c r="S348" s="131" t="s">
        <v>2507</v>
      </c>
      <c r="T348" s="131" t="s">
        <v>2508</v>
      </c>
      <c r="U348" s="136">
        <v>92000000</v>
      </c>
      <c r="V348" s="137">
        <v>92000000</v>
      </c>
      <c r="W348" s="131" t="s">
        <v>2527</v>
      </c>
      <c r="X348" s="131" t="s">
        <v>2528</v>
      </c>
      <c r="Y348" s="131">
        <v>1</v>
      </c>
      <c r="Z348" s="124" t="s">
        <v>1689</v>
      </c>
      <c r="AA348" s="140">
        <v>202400000000119</v>
      </c>
      <c r="AB348" s="138">
        <v>0</v>
      </c>
      <c r="AC348" s="138">
        <v>0</v>
      </c>
      <c r="AD348" s="138">
        <v>0</v>
      </c>
      <c r="AE348" s="138" t="s">
        <v>634</v>
      </c>
      <c r="AF348" s="139" t="s">
        <v>634</v>
      </c>
    </row>
    <row r="349" spans="1:32" ht="69.599999999999994">
      <c r="A349" s="111">
        <v>348</v>
      </c>
      <c r="B349" s="130" t="s">
        <v>1618</v>
      </c>
      <c r="C349" s="113" t="s">
        <v>4454</v>
      </c>
      <c r="D349" s="114">
        <v>8</v>
      </c>
      <c r="F349" s="131" t="s">
        <v>272</v>
      </c>
      <c r="G349" s="132" t="s">
        <v>291</v>
      </c>
      <c r="H349" s="118"/>
      <c r="I349" s="100" t="s">
        <v>4455</v>
      </c>
      <c r="J349" s="133">
        <v>45658</v>
      </c>
      <c r="K349" s="134" t="s">
        <v>4456</v>
      </c>
      <c r="L349" s="94" t="s">
        <v>4494</v>
      </c>
      <c r="M349" s="131">
        <v>81111508</v>
      </c>
      <c r="N349" s="119" t="s">
        <v>3580</v>
      </c>
      <c r="O349" s="131" t="s">
        <v>1803</v>
      </c>
      <c r="P349" s="131" t="s">
        <v>1803</v>
      </c>
      <c r="Q349" s="131">
        <v>12</v>
      </c>
      <c r="R349" s="135" t="s">
        <v>633</v>
      </c>
      <c r="S349" s="131" t="s">
        <v>2507</v>
      </c>
      <c r="T349" s="131" t="s">
        <v>2508</v>
      </c>
      <c r="U349" s="136">
        <v>92095000</v>
      </c>
      <c r="V349" s="137">
        <v>92095000</v>
      </c>
      <c r="W349" s="131" t="s">
        <v>2527</v>
      </c>
      <c r="X349" s="131" t="s">
        <v>2528</v>
      </c>
      <c r="Y349" s="131">
        <v>1</v>
      </c>
      <c r="Z349" s="124" t="s">
        <v>1689</v>
      </c>
      <c r="AA349" s="140">
        <v>202400000000119</v>
      </c>
      <c r="AB349" s="138">
        <v>0</v>
      </c>
      <c r="AC349" s="138">
        <v>0</v>
      </c>
      <c r="AD349" s="138">
        <v>0</v>
      </c>
      <c r="AE349" s="138" t="s">
        <v>634</v>
      </c>
      <c r="AF349" s="139" t="s">
        <v>634</v>
      </c>
    </row>
    <row r="350" spans="1:32" ht="87">
      <c r="A350" s="111">
        <v>349</v>
      </c>
      <c r="B350" s="130" t="s">
        <v>1619</v>
      </c>
      <c r="C350" s="113" t="s">
        <v>4454</v>
      </c>
      <c r="D350" s="114">
        <v>8</v>
      </c>
      <c r="F350" s="131" t="s">
        <v>272</v>
      </c>
      <c r="G350" s="132" t="s">
        <v>291</v>
      </c>
      <c r="H350" s="118"/>
      <c r="I350" s="100" t="s">
        <v>4455</v>
      </c>
      <c r="J350" s="133">
        <v>45658</v>
      </c>
      <c r="K350" s="134" t="s">
        <v>4456</v>
      </c>
      <c r="L350" s="94" t="s">
        <v>4494</v>
      </c>
      <c r="M350" s="131">
        <v>81111508</v>
      </c>
      <c r="N350" s="119" t="s">
        <v>3581</v>
      </c>
      <c r="O350" s="131" t="s">
        <v>1803</v>
      </c>
      <c r="P350" s="131" t="s">
        <v>1803</v>
      </c>
      <c r="Q350" s="131">
        <v>12</v>
      </c>
      <c r="R350" s="135" t="s">
        <v>633</v>
      </c>
      <c r="S350" s="131" t="s">
        <v>2507</v>
      </c>
      <c r="T350" s="131" t="s">
        <v>2508</v>
      </c>
      <c r="U350" s="136">
        <v>163300000</v>
      </c>
      <c r="V350" s="137">
        <v>163300000</v>
      </c>
      <c r="W350" s="131" t="s">
        <v>2527</v>
      </c>
      <c r="X350" s="131" t="s">
        <v>2528</v>
      </c>
      <c r="Y350" s="131">
        <v>1</v>
      </c>
      <c r="Z350" s="124" t="s">
        <v>1689</v>
      </c>
      <c r="AA350" s="140">
        <v>202400000000119</v>
      </c>
      <c r="AB350" s="138">
        <v>0</v>
      </c>
      <c r="AC350" s="138">
        <v>0</v>
      </c>
      <c r="AD350" s="138">
        <v>0</v>
      </c>
      <c r="AE350" s="138" t="s">
        <v>634</v>
      </c>
      <c r="AF350" s="139" t="s">
        <v>634</v>
      </c>
    </row>
    <row r="351" spans="1:32" ht="69.599999999999994">
      <c r="A351" s="111">
        <v>350</v>
      </c>
      <c r="B351" s="130" t="s">
        <v>1620</v>
      </c>
      <c r="C351" s="113" t="s">
        <v>4454</v>
      </c>
      <c r="D351" s="114">
        <v>8</v>
      </c>
      <c r="F351" s="131" t="s">
        <v>272</v>
      </c>
      <c r="G351" s="132" t="s">
        <v>291</v>
      </c>
      <c r="H351" s="118"/>
      <c r="I351" s="100" t="s">
        <v>4455</v>
      </c>
      <c r="J351" s="133">
        <v>45658</v>
      </c>
      <c r="K351" s="134" t="s">
        <v>4456</v>
      </c>
      <c r="L351" s="94" t="s">
        <v>4494</v>
      </c>
      <c r="M351" s="131">
        <v>81111508</v>
      </c>
      <c r="N351" s="119" t="s">
        <v>3582</v>
      </c>
      <c r="O351" s="131" t="s">
        <v>1803</v>
      </c>
      <c r="P351" s="131" t="s">
        <v>1803</v>
      </c>
      <c r="Q351" s="131">
        <v>11</v>
      </c>
      <c r="R351" s="135" t="s">
        <v>633</v>
      </c>
      <c r="S351" s="131" t="s">
        <v>2507</v>
      </c>
      <c r="T351" s="131" t="s">
        <v>2508</v>
      </c>
      <c r="U351" s="136">
        <v>126500000</v>
      </c>
      <c r="V351" s="137">
        <v>126500000</v>
      </c>
      <c r="W351" s="131" t="s">
        <v>2527</v>
      </c>
      <c r="X351" s="131" t="s">
        <v>2528</v>
      </c>
      <c r="Y351" s="131">
        <v>1</v>
      </c>
      <c r="Z351" s="124" t="s">
        <v>1689</v>
      </c>
      <c r="AA351" s="140">
        <v>202400000000119</v>
      </c>
      <c r="AB351" s="138">
        <v>0</v>
      </c>
      <c r="AC351" s="138">
        <v>0</v>
      </c>
      <c r="AD351" s="138">
        <v>0</v>
      </c>
      <c r="AE351" s="138" t="s">
        <v>634</v>
      </c>
      <c r="AF351" s="139" t="s">
        <v>634</v>
      </c>
    </row>
    <row r="352" spans="1:32" ht="87">
      <c r="A352" s="111">
        <v>351</v>
      </c>
      <c r="B352" s="130" t="s">
        <v>669</v>
      </c>
      <c r="C352" s="113" t="s">
        <v>4454</v>
      </c>
      <c r="D352" s="114">
        <v>7</v>
      </c>
      <c r="F352" s="131" t="s">
        <v>251</v>
      </c>
      <c r="G352" s="132" t="s">
        <v>251</v>
      </c>
      <c r="H352" s="118"/>
      <c r="I352" s="100" t="s">
        <v>4455</v>
      </c>
      <c r="J352" s="133">
        <v>45658</v>
      </c>
      <c r="K352" s="134" t="s">
        <v>4456</v>
      </c>
      <c r="L352" s="94" t="s">
        <v>4501</v>
      </c>
      <c r="M352" s="131">
        <v>80111604</v>
      </c>
      <c r="N352" s="119" t="s">
        <v>3583</v>
      </c>
      <c r="O352" s="131" t="s">
        <v>1803</v>
      </c>
      <c r="P352" s="131" t="s">
        <v>1803</v>
      </c>
      <c r="Q352" s="131">
        <v>10</v>
      </c>
      <c r="R352" s="135" t="s">
        <v>633</v>
      </c>
      <c r="S352" s="131" t="s">
        <v>2507</v>
      </c>
      <c r="T352" s="131" t="s">
        <v>2508</v>
      </c>
      <c r="U352" s="136">
        <v>40111338</v>
      </c>
      <c r="V352" s="137">
        <v>40111338</v>
      </c>
      <c r="W352" s="131" t="s">
        <v>2527</v>
      </c>
      <c r="X352" s="131" t="s">
        <v>2528</v>
      </c>
      <c r="Y352" s="131">
        <v>1</v>
      </c>
      <c r="Z352" s="124" t="s">
        <v>1688</v>
      </c>
      <c r="AA352" s="140">
        <v>202400000000118</v>
      </c>
      <c r="AB352" s="138">
        <v>0</v>
      </c>
      <c r="AC352" s="138">
        <v>0</v>
      </c>
      <c r="AD352" s="138">
        <v>0</v>
      </c>
      <c r="AE352" s="138" t="s">
        <v>634</v>
      </c>
      <c r="AF352" s="139" t="s">
        <v>634</v>
      </c>
    </row>
    <row r="353" spans="1:32" ht="87">
      <c r="A353" s="111">
        <v>352</v>
      </c>
      <c r="B353" s="130" t="s">
        <v>670</v>
      </c>
      <c r="C353" s="113" t="s">
        <v>4454</v>
      </c>
      <c r="D353" s="114">
        <v>7</v>
      </c>
      <c r="F353" s="131" t="s">
        <v>251</v>
      </c>
      <c r="G353" s="132" t="s">
        <v>251</v>
      </c>
      <c r="H353" s="118"/>
      <c r="I353" s="100" t="s">
        <v>4455</v>
      </c>
      <c r="J353" s="133">
        <v>45658</v>
      </c>
      <c r="K353" s="134" t="s">
        <v>4456</v>
      </c>
      <c r="L353" s="94" t="s">
        <v>4501</v>
      </c>
      <c r="M353" s="131">
        <v>80111604</v>
      </c>
      <c r="N353" s="119" t="s">
        <v>3584</v>
      </c>
      <c r="O353" s="131" t="s">
        <v>1803</v>
      </c>
      <c r="P353" s="131" t="s">
        <v>1803</v>
      </c>
      <c r="Q353" s="131">
        <v>10</v>
      </c>
      <c r="R353" s="135" t="s">
        <v>633</v>
      </c>
      <c r="S353" s="131" t="s">
        <v>2507</v>
      </c>
      <c r="T353" s="131" t="s">
        <v>2508</v>
      </c>
      <c r="U353" s="136">
        <v>45000000</v>
      </c>
      <c r="V353" s="137">
        <v>45000000</v>
      </c>
      <c r="W353" s="131" t="s">
        <v>2527</v>
      </c>
      <c r="X353" s="131" t="s">
        <v>2528</v>
      </c>
      <c r="Y353" s="131">
        <v>1</v>
      </c>
      <c r="Z353" s="124" t="s">
        <v>1688</v>
      </c>
      <c r="AA353" s="140">
        <v>202400000000118</v>
      </c>
      <c r="AB353" s="138">
        <v>0</v>
      </c>
      <c r="AC353" s="138">
        <v>0</v>
      </c>
      <c r="AD353" s="138">
        <v>0</v>
      </c>
      <c r="AE353" s="138" t="s">
        <v>634</v>
      </c>
      <c r="AF353" s="139" t="s">
        <v>634</v>
      </c>
    </row>
    <row r="354" spans="1:32" ht="69.599999999999994">
      <c r="A354" s="111">
        <v>353</v>
      </c>
      <c r="B354" s="130" t="s">
        <v>671</v>
      </c>
      <c r="C354" s="113" t="s">
        <v>4454</v>
      </c>
      <c r="D354" s="114">
        <v>7</v>
      </c>
      <c r="F354" s="131" t="s">
        <v>251</v>
      </c>
      <c r="G354" s="132" t="s">
        <v>251</v>
      </c>
      <c r="H354" s="118"/>
      <c r="I354" s="100" t="s">
        <v>4455</v>
      </c>
      <c r="J354" s="133">
        <v>45658</v>
      </c>
      <c r="K354" s="134" t="s">
        <v>4456</v>
      </c>
      <c r="L354" s="94" t="s">
        <v>4501</v>
      </c>
      <c r="M354" s="131">
        <v>80111604</v>
      </c>
      <c r="N354" s="119" t="s">
        <v>3585</v>
      </c>
      <c r="O354" s="131" t="s">
        <v>1803</v>
      </c>
      <c r="P354" s="131" t="s">
        <v>1803</v>
      </c>
      <c r="Q354" s="131">
        <v>4</v>
      </c>
      <c r="R354" s="135" t="s">
        <v>633</v>
      </c>
      <c r="S354" s="131" t="s">
        <v>2507</v>
      </c>
      <c r="T354" s="131" t="s">
        <v>2508</v>
      </c>
      <c r="U354" s="136">
        <v>14600000</v>
      </c>
      <c r="V354" s="137">
        <v>14600000</v>
      </c>
      <c r="W354" s="131" t="s">
        <v>2527</v>
      </c>
      <c r="X354" s="131" t="s">
        <v>2528</v>
      </c>
      <c r="Y354" s="131">
        <v>1</v>
      </c>
      <c r="Z354" s="124" t="s">
        <v>1688</v>
      </c>
      <c r="AA354" s="140">
        <v>202400000000118</v>
      </c>
      <c r="AB354" s="138">
        <v>0</v>
      </c>
      <c r="AC354" s="138">
        <v>0</v>
      </c>
      <c r="AD354" s="138">
        <v>0</v>
      </c>
      <c r="AE354" s="138" t="s">
        <v>634</v>
      </c>
      <c r="AF354" s="139" t="s">
        <v>634</v>
      </c>
    </row>
    <row r="355" spans="1:32" ht="69.599999999999994">
      <c r="A355" s="111">
        <v>354</v>
      </c>
      <c r="B355" s="130" t="s">
        <v>672</v>
      </c>
      <c r="C355" s="113" t="s">
        <v>4454</v>
      </c>
      <c r="D355" s="114">
        <v>7</v>
      </c>
      <c r="F355" s="131" t="s">
        <v>251</v>
      </c>
      <c r="G355" s="132" t="s">
        <v>251</v>
      </c>
      <c r="H355" s="118"/>
      <c r="I355" s="100" t="s">
        <v>4455</v>
      </c>
      <c r="J355" s="133">
        <v>45658</v>
      </c>
      <c r="K355" s="134" t="s">
        <v>4456</v>
      </c>
      <c r="L355" s="94" t="s">
        <v>4501</v>
      </c>
      <c r="M355" s="131">
        <v>80111604</v>
      </c>
      <c r="N355" s="119" t="s">
        <v>3586</v>
      </c>
      <c r="O355" s="131" t="s">
        <v>1803</v>
      </c>
      <c r="P355" s="131" t="s">
        <v>1803</v>
      </c>
      <c r="Q355" s="131">
        <v>4</v>
      </c>
      <c r="R355" s="135" t="s">
        <v>633</v>
      </c>
      <c r="S355" s="131" t="s">
        <v>2507</v>
      </c>
      <c r="T355" s="131" t="s">
        <v>2508</v>
      </c>
      <c r="U355" s="136">
        <v>12775000</v>
      </c>
      <c r="V355" s="137">
        <v>12775000</v>
      </c>
      <c r="W355" s="131" t="s">
        <v>2527</v>
      </c>
      <c r="X355" s="131" t="s">
        <v>2528</v>
      </c>
      <c r="Y355" s="131">
        <v>1</v>
      </c>
      <c r="Z355" s="124" t="s">
        <v>1688</v>
      </c>
      <c r="AA355" s="140">
        <v>202400000000118</v>
      </c>
      <c r="AB355" s="138">
        <v>0</v>
      </c>
      <c r="AC355" s="138">
        <v>0</v>
      </c>
      <c r="AD355" s="138">
        <v>0</v>
      </c>
      <c r="AE355" s="138" t="s">
        <v>634</v>
      </c>
      <c r="AF355" s="139" t="s">
        <v>634</v>
      </c>
    </row>
    <row r="356" spans="1:32" ht="104.4">
      <c r="A356" s="111">
        <v>355</v>
      </c>
      <c r="B356" s="130" t="s">
        <v>673</v>
      </c>
      <c r="C356" s="113" t="s">
        <v>4454</v>
      </c>
      <c r="D356" s="114">
        <v>7</v>
      </c>
      <c r="F356" s="131" t="s">
        <v>251</v>
      </c>
      <c r="G356" s="132" t="s">
        <v>251</v>
      </c>
      <c r="H356" s="118"/>
      <c r="I356" s="100" t="s">
        <v>4455</v>
      </c>
      <c r="J356" s="133">
        <v>45658</v>
      </c>
      <c r="K356" s="134" t="s">
        <v>4456</v>
      </c>
      <c r="L356" s="94" t="s">
        <v>4501</v>
      </c>
      <c r="M356" s="131">
        <v>80111604</v>
      </c>
      <c r="N356" s="119" t="s">
        <v>3587</v>
      </c>
      <c r="O356" s="131" t="s">
        <v>1803</v>
      </c>
      <c r="P356" s="131" t="s">
        <v>1803</v>
      </c>
      <c r="Q356" s="131">
        <v>10</v>
      </c>
      <c r="R356" s="135" t="s">
        <v>633</v>
      </c>
      <c r="S356" s="131" t="s">
        <v>2507</v>
      </c>
      <c r="T356" s="131" t="s">
        <v>2508</v>
      </c>
      <c r="U356" s="136">
        <v>100000000</v>
      </c>
      <c r="V356" s="137">
        <v>100000000</v>
      </c>
      <c r="W356" s="131" t="s">
        <v>2527</v>
      </c>
      <c r="X356" s="131" t="s">
        <v>2528</v>
      </c>
      <c r="Y356" s="131">
        <v>1</v>
      </c>
      <c r="Z356" s="124" t="s">
        <v>1688</v>
      </c>
      <c r="AA356" s="140">
        <v>202400000000118</v>
      </c>
      <c r="AB356" s="138">
        <v>0</v>
      </c>
      <c r="AC356" s="138">
        <v>0</v>
      </c>
      <c r="AD356" s="138">
        <v>0</v>
      </c>
      <c r="AE356" s="138" t="s">
        <v>634</v>
      </c>
      <c r="AF356" s="139" t="s">
        <v>634</v>
      </c>
    </row>
    <row r="357" spans="1:32" ht="87">
      <c r="A357" s="111">
        <v>356</v>
      </c>
      <c r="B357" s="130" t="s">
        <v>674</v>
      </c>
      <c r="C357" s="113" t="s">
        <v>4454</v>
      </c>
      <c r="D357" s="114">
        <v>7</v>
      </c>
      <c r="F357" s="131" t="s">
        <v>251</v>
      </c>
      <c r="G357" s="132" t="s">
        <v>251</v>
      </c>
      <c r="H357" s="118"/>
      <c r="I357" s="100" t="s">
        <v>4455</v>
      </c>
      <c r="J357" s="133">
        <v>45658</v>
      </c>
      <c r="K357" s="134" t="s">
        <v>4456</v>
      </c>
      <c r="L357" s="94" t="s">
        <v>4502</v>
      </c>
      <c r="M357" s="131">
        <v>80111607</v>
      </c>
      <c r="N357" s="119" t="s">
        <v>3588</v>
      </c>
      <c r="O357" s="131" t="s">
        <v>1803</v>
      </c>
      <c r="P357" s="131" t="s">
        <v>1803</v>
      </c>
      <c r="Q357" s="131">
        <v>10</v>
      </c>
      <c r="R357" s="135" t="s">
        <v>633</v>
      </c>
      <c r="S357" s="131" t="s">
        <v>2507</v>
      </c>
      <c r="T357" s="131" t="s">
        <v>2508</v>
      </c>
      <c r="U357" s="136">
        <v>70000000</v>
      </c>
      <c r="V357" s="137">
        <v>70000000</v>
      </c>
      <c r="W357" s="131" t="s">
        <v>2527</v>
      </c>
      <c r="X357" s="131" t="s">
        <v>2528</v>
      </c>
      <c r="Y357" s="131">
        <v>1</v>
      </c>
      <c r="Z357" s="124" t="s">
        <v>1688</v>
      </c>
      <c r="AA357" s="140">
        <v>202400000000118</v>
      </c>
      <c r="AB357" s="138">
        <v>0</v>
      </c>
      <c r="AC357" s="138">
        <v>0</v>
      </c>
      <c r="AD357" s="138">
        <v>0</v>
      </c>
      <c r="AE357" s="138" t="s">
        <v>634</v>
      </c>
      <c r="AF357" s="139" t="s">
        <v>634</v>
      </c>
    </row>
    <row r="358" spans="1:32" ht="87">
      <c r="A358" s="111">
        <v>357</v>
      </c>
      <c r="B358" s="130" t="s">
        <v>675</v>
      </c>
      <c r="C358" s="113" t="s">
        <v>4454</v>
      </c>
      <c r="D358" s="114">
        <v>7</v>
      </c>
      <c r="F358" s="131" t="s">
        <v>251</v>
      </c>
      <c r="G358" s="132" t="s">
        <v>251</v>
      </c>
      <c r="H358" s="118"/>
      <c r="I358" s="100" t="s">
        <v>4455</v>
      </c>
      <c r="J358" s="133">
        <v>45658</v>
      </c>
      <c r="K358" s="134" t="s">
        <v>4456</v>
      </c>
      <c r="L358" s="94" t="s">
        <v>4501</v>
      </c>
      <c r="M358" s="131">
        <v>80111604</v>
      </c>
      <c r="N358" s="119" t="s">
        <v>3589</v>
      </c>
      <c r="O358" s="131" t="s">
        <v>1803</v>
      </c>
      <c r="P358" s="131" t="s">
        <v>1803</v>
      </c>
      <c r="Q358" s="131">
        <v>10</v>
      </c>
      <c r="R358" s="135" t="s">
        <v>633</v>
      </c>
      <c r="S358" s="131" t="s">
        <v>2507</v>
      </c>
      <c r="T358" s="131" t="s">
        <v>2508</v>
      </c>
      <c r="U358" s="136">
        <v>75000000</v>
      </c>
      <c r="V358" s="137">
        <v>75000000</v>
      </c>
      <c r="W358" s="131" t="s">
        <v>2527</v>
      </c>
      <c r="X358" s="131" t="s">
        <v>2528</v>
      </c>
      <c r="Y358" s="131">
        <v>1</v>
      </c>
      <c r="Z358" s="124" t="s">
        <v>1688</v>
      </c>
      <c r="AA358" s="140">
        <v>202400000000118</v>
      </c>
      <c r="AB358" s="138">
        <v>0</v>
      </c>
      <c r="AC358" s="138">
        <v>0</v>
      </c>
      <c r="AD358" s="138">
        <v>0</v>
      </c>
      <c r="AE358" s="138" t="s">
        <v>634</v>
      </c>
      <c r="AF358" s="139" t="s">
        <v>634</v>
      </c>
    </row>
    <row r="359" spans="1:32" ht="87">
      <c r="A359" s="111">
        <v>358</v>
      </c>
      <c r="B359" s="130" t="s">
        <v>676</v>
      </c>
      <c r="C359" s="113" t="s">
        <v>4454</v>
      </c>
      <c r="D359" s="114">
        <v>7</v>
      </c>
      <c r="F359" s="131" t="s">
        <v>251</v>
      </c>
      <c r="G359" s="132" t="s">
        <v>251</v>
      </c>
      <c r="H359" s="118"/>
      <c r="I359" s="100" t="s">
        <v>4455</v>
      </c>
      <c r="J359" s="133">
        <v>45658</v>
      </c>
      <c r="K359" s="134" t="s">
        <v>4456</v>
      </c>
      <c r="L359" s="94" t="s">
        <v>4501</v>
      </c>
      <c r="M359" s="131">
        <v>80111604</v>
      </c>
      <c r="N359" s="119" t="s">
        <v>3590</v>
      </c>
      <c r="O359" s="131" t="s">
        <v>1803</v>
      </c>
      <c r="P359" s="131" t="s">
        <v>1803</v>
      </c>
      <c r="Q359" s="131">
        <v>6</v>
      </c>
      <c r="R359" s="135" t="s">
        <v>633</v>
      </c>
      <c r="S359" s="131" t="s">
        <v>2507</v>
      </c>
      <c r="T359" s="131" t="s">
        <v>2508</v>
      </c>
      <c r="U359" s="136">
        <v>45000000</v>
      </c>
      <c r="V359" s="137">
        <v>45000000</v>
      </c>
      <c r="W359" s="131" t="s">
        <v>2527</v>
      </c>
      <c r="X359" s="131" t="s">
        <v>2528</v>
      </c>
      <c r="Y359" s="131">
        <v>1</v>
      </c>
      <c r="Z359" s="124" t="s">
        <v>1688</v>
      </c>
      <c r="AA359" s="140">
        <v>202400000000118</v>
      </c>
      <c r="AB359" s="138">
        <v>0</v>
      </c>
      <c r="AC359" s="138">
        <v>0</v>
      </c>
      <c r="AD359" s="138">
        <v>0</v>
      </c>
      <c r="AE359" s="138" t="s">
        <v>634</v>
      </c>
      <c r="AF359" s="139" t="s">
        <v>634</v>
      </c>
    </row>
    <row r="360" spans="1:32" ht="87">
      <c r="A360" s="111">
        <v>359</v>
      </c>
      <c r="B360" s="130" t="s">
        <v>677</v>
      </c>
      <c r="C360" s="113" t="s">
        <v>4454</v>
      </c>
      <c r="D360" s="114">
        <v>7</v>
      </c>
      <c r="F360" s="131" t="s">
        <v>251</v>
      </c>
      <c r="G360" s="132" t="s">
        <v>251</v>
      </c>
      <c r="H360" s="118"/>
      <c r="I360" s="100" t="s">
        <v>4455</v>
      </c>
      <c r="J360" s="133">
        <v>45658</v>
      </c>
      <c r="K360" s="134" t="s">
        <v>4456</v>
      </c>
      <c r="L360" s="94" t="s">
        <v>4501</v>
      </c>
      <c r="M360" s="131">
        <v>80111604</v>
      </c>
      <c r="N360" s="119" t="s">
        <v>3591</v>
      </c>
      <c r="O360" s="131" t="s">
        <v>1803</v>
      </c>
      <c r="P360" s="131" t="s">
        <v>1803</v>
      </c>
      <c r="Q360" s="131">
        <v>6</v>
      </c>
      <c r="R360" s="135" t="s">
        <v>633</v>
      </c>
      <c r="S360" s="131" t="s">
        <v>2507</v>
      </c>
      <c r="T360" s="131" t="s">
        <v>2508</v>
      </c>
      <c r="U360" s="136">
        <v>45000000</v>
      </c>
      <c r="V360" s="137">
        <v>45000000</v>
      </c>
      <c r="W360" s="131" t="s">
        <v>2527</v>
      </c>
      <c r="X360" s="131" t="s">
        <v>2528</v>
      </c>
      <c r="Y360" s="131">
        <v>1</v>
      </c>
      <c r="Z360" s="124" t="s">
        <v>1688</v>
      </c>
      <c r="AA360" s="140">
        <v>202400000000118</v>
      </c>
      <c r="AB360" s="138">
        <v>0</v>
      </c>
      <c r="AC360" s="138">
        <v>0</v>
      </c>
      <c r="AD360" s="138">
        <v>0</v>
      </c>
      <c r="AE360" s="138" t="s">
        <v>634</v>
      </c>
      <c r="AF360" s="139" t="s">
        <v>634</v>
      </c>
    </row>
    <row r="361" spans="1:32" ht="87">
      <c r="A361" s="111">
        <v>360</v>
      </c>
      <c r="B361" s="130" t="s">
        <v>1139</v>
      </c>
      <c r="C361" s="113" t="s">
        <v>4454</v>
      </c>
      <c r="D361" s="114">
        <v>7</v>
      </c>
      <c r="F361" s="131" t="s">
        <v>251</v>
      </c>
      <c r="G361" s="132" t="s">
        <v>267</v>
      </c>
      <c r="H361" s="118"/>
      <c r="I361" s="100" t="s">
        <v>4455</v>
      </c>
      <c r="J361" s="133">
        <v>45658</v>
      </c>
      <c r="K361" s="134" t="s">
        <v>4456</v>
      </c>
      <c r="L361" s="94" t="s">
        <v>4501</v>
      </c>
      <c r="M361" s="131">
        <v>80111604</v>
      </c>
      <c r="N361" s="119" t="s">
        <v>3592</v>
      </c>
      <c r="O361" s="131" t="s">
        <v>1803</v>
      </c>
      <c r="P361" s="131" t="s">
        <v>1803</v>
      </c>
      <c r="Q361" s="131">
        <v>5</v>
      </c>
      <c r="R361" s="135" t="s">
        <v>633</v>
      </c>
      <c r="S361" s="131" t="s">
        <v>2507</v>
      </c>
      <c r="T361" s="131" t="s">
        <v>2508</v>
      </c>
      <c r="U361" s="136">
        <v>10000000</v>
      </c>
      <c r="V361" s="137">
        <v>10000000</v>
      </c>
      <c r="W361" s="131" t="s">
        <v>2527</v>
      </c>
      <c r="X361" s="131" t="s">
        <v>2528</v>
      </c>
      <c r="Y361" s="131">
        <v>1</v>
      </c>
      <c r="Z361" s="124" t="s">
        <v>1688</v>
      </c>
      <c r="AA361" s="140">
        <v>202400000000118</v>
      </c>
      <c r="AB361" s="138">
        <v>0</v>
      </c>
      <c r="AC361" s="138">
        <v>0</v>
      </c>
      <c r="AD361" s="138">
        <v>0</v>
      </c>
      <c r="AE361" s="138" t="s">
        <v>634</v>
      </c>
      <c r="AF361" s="139" t="s">
        <v>634</v>
      </c>
    </row>
    <row r="362" spans="1:32" ht="69.599999999999994">
      <c r="A362" s="111">
        <v>361</v>
      </c>
      <c r="B362" s="130" t="s">
        <v>1148</v>
      </c>
      <c r="C362" s="113" t="s">
        <v>4454</v>
      </c>
      <c r="D362" s="114">
        <v>7</v>
      </c>
      <c r="F362" s="131" t="s">
        <v>251</v>
      </c>
      <c r="G362" s="132" t="s">
        <v>267</v>
      </c>
      <c r="H362" s="118"/>
      <c r="I362" s="100" t="s">
        <v>4455</v>
      </c>
      <c r="J362" s="133">
        <v>45658</v>
      </c>
      <c r="K362" s="134" t="s">
        <v>4456</v>
      </c>
      <c r="L362" s="94" t="s">
        <v>4503</v>
      </c>
      <c r="M362" s="131">
        <v>80111601</v>
      </c>
      <c r="N362" s="119" t="s">
        <v>3593</v>
      </c>
      <c r="O362" s="131" t="s">
        <v>1803</v>
      </c>
      <c r="P362" s="131" t="s">
        <v>638</v>
      </c>
      <c r="Q362" s="131">
        <v>5</v>
      </c>
      <c r="R362" s="135" t="s">
        <v>633</v>
      </c>
      <c r="S362" s="131" t="s">
        <v>2507</v>
      </c>
      <c r="T362" s="131" t="s">
        <v>2508</v>
      </c>
      <c r="U362" s="136">
        <v>15000000</v>
      </c>
      <c r="V362" s="137">
        <v>15000000</v>
      </c>
      <c r="W362" s="131" t="s">
        <v>2527</v>
      </c>
      <c r="X362" s="131" t="s">
        <v>2528</v>
      </c>
      <c r="Y362" s="131">
        <v>1</v>
      </c>
      <c r="Z362" s="124" t="s">
        <v>1688</v>
      </c>
      <c r="AA362" s="140">
        <v>202400000000118</v>
      </c>
      <c r="AB362" s="138">
        <v>0</v>
      </c>
      <c r="AC362" s="138">
        <v>0</v>
      </c>
      <c r="AD362" s="138">
        <v>0</v>
      </c>
      <c r="AE362" s="138" t="s">
        <v>634</v>
      </c>
      <c r="AF362" s="139" t="s">
        <v>634</v>
      </c>
    </row>
    <row r="363" spans="1:32" ht="69.599999999999994">
      <c r="A363" s="111">
        <v>362</v>
      </c>
      <c r="B363" s="130" t="s">
        <v>1149</v>
      </c>
      <c r="C363" s="113" t="s">
        <v>4454</v>
      </c>
      <c r="D363" s="114">
        <v>7</v>
      </c>
      <c r="F363" s="131" t="s">
        <v>251</v>
      </c>
      <c r="G363" s="132" t="s">
        <v>267</v>
      </c>
      <c r="H363" s="118"/>
      <c r="I363" s="100" t="s">
        <v>4455</v>
      </c>
      <c r="J363" s="133">
        <v>45658</v>
      </c>
      <c r="K363" s="134" t="s">
        <v>4456</v>
      </c>
      <c r="L363" s="94" t="s">
        <v>4503</v>
      </c>
      <c r="M363" s="131">
        <v>80111601</v>
      </c>
      <c r="N363" s="119" t="s">
        <v>3594</v>
      </c>
      <c r="O363" s="131" t="s">
        <v>1803</v>
      </c>
      <c r="P363" s="131" t="s">
        <v>638</v>
      </c>
      <c r="Q363" s="131">
        <v>5</v>
      </c>
      <c r="R363" s="135" t="s">
        <v>633</v>
      </c>
      <c r="S363" s="131" t="s">
        <v>2507</v>
      </c>
      <c r="T363" s="131" t="s">
        <v>2508</v>
      </c>
      <c r="U363" s="136">
        <v>24500000</v>
      </c>
      <c r="V363" s="137">
        <v>24500000</v>
      </c>
      <c r="W363" s="131" t="s">
        <v>2527</v>
      </c>
      <c r="X363" s="131" t="s">
        <v>2528</v>
      </c>
      <c r="Y363" s="131">
        <v>1</v>
      </c>
      <c r="Z363" s="124" t="s">
        <v>1688</v>
      </c>
      <c r="AA363" s="140">
        <v>202400000000118</v>
      </c>
      <c r="AB363" s="138">
        <v>0</v>
      </c>
      <c r="AC363" s="138">
        <v>0</v>
      </c>
      <c r="AD363" s="138">
        <v>0</v>
      </c>
      <c r="AE363" s="138" t="s">
        <v>634</v>
      </c>
      <c r="AF363" s="139" t="s">
        <v>634</v>
      </c>
    </row>
    <row r="364" spans="1:32" ht="69.599999999999994">
      <c r="A364" s="111">
        <v>363</v>
      </c>
      <c r="B364" s="130" t="s">
        <v>1150</v>
      </c>
      <c r="C364" s="113" t="s">
        <v>4454</v>
      </c>
      <c r="D364" s="114">
        <v>7</v>
      </c>
      <c r="F364" s="131" t="s">
        <v>251</v>
      </c>
      <c r="G364" s="132" t="s">
        <v>267</v>
      </c>
      <c r="H364" s="118"/>
      <c r="I364" s="100" t="s">
        <v>4455</v>
      </c>
      <c r="J364" s="133">
        <v>45658</v>
      </c>
      <c r="K364" s="134" t="s">
        <v>4456</v>
      </c>
      <c r="L364" s="94" t="s">
        <v>4502</v>
      </c>
      <c r="M364" s="131">
        <v>80111607</v>
      </c>
      <c r="N364" s="119" t="s">
        <v>3595</v>
      </c>
      <c r="O364" s="131" t="s">
        <v>1803</v>
      </c>
      <c r="P364" s="131" t="s">
        <v>1803</v>
      </c>
      <c r="Q364" s="131">
        <v>5</v>
      </c>
      <c r="R364" s="135" t="s">
        <v>633</v>
      </c>
      <c r="S364" s="131" t="s">
        <v>2507</v>
      </c>
      <c r="T364" s="131" t="s">
        <v>2508</v>
      </c>
      <c r="U364" s="136">
        <v>25000000</v>
      </c>
      <c r="V364" s="137">
        <v>25000000</v>
      </c>
      <c r="W364" s="131" t="s">
        <v>2527</v>
      </c>
      <c r="X364" s="131" t="s">
        <v>2528</v>
      </c>
      <c r="Y364" s="131">
        <v>1</v>
      </c>
      <c r="Z364" s="124" t="s">
        <v>1688</v>
      </c>
      <c r="AA364" s="140">
        <v>202400000000118</v>
      </c>
      <c r="AB364" s="138">
        <v>0</v>
      </c>
      <c r="AC364" s="138">
        <v>0</v>
      </c>
      <c r="AD364" s="138">
        <v>0</v>
      </c>
      <c r="AE364" s="138" t="s">
        <v>634</v>
      </c>
      <c r="AF364" s="139" t="s">
        <v>634</v>
      </c>
    </row>
    <row r="365" spans="1:32" ht="52.2">
      <c r="A365" s="111">
        <v>364</v>
      </c>
      <c r="B365" s="130" t="s">
        <v>1151</v>
      </c>
      <c r="C365" s="113" t="s">
        <v>4454</v>
      </c>
      <c r="D365" s="114">
        <v>7</v>
      </c>
      <c r="F365" s="131" t="s">
        <v>251</v>
      </c>
      <c r="G365" s="132" t="s">
        <v>267</v>
      </c>
      <c r="H365" s="118"/>
      <c r="I365" s="100" t="s">
        <v>4455</v>
      </c>
      <c r="J365" s="133">
        <v>45658</v>
      </c>
      <c r="K365" s="134" t="s">
        <v>4456</v>
      </c>
      <c r="L365" s="94" t="s">
        <v>4501</v>
      </c>
      <c r="M365" s="131">
        <v>80111604</v>
      </c>
      <c r="N365" s="119" t="s">
        <v>3596</v>
      </c>
      <c r="O365" s="131" t="s">
        <v>1803</v>
      </c>
      <c r="P365" s="131" t="s">
        <v>1803</v>
      </c>
      <c r="Q365" s="131">
        <v>5</v>
      </c>
      <c r="R365" s="135" t="s">
        <v>633</v>
      </c>
      <c r="S365" s="131" t="s">
        <v>2507</v>
      </c>
      <c r="T365" s="131" t="s">
        <v>2508</v>
      </c>
      <c r="U365" s="136">
        <v>27500000</v>
      </c>
      <c r="V365" s="137">
        <v>27500000</v>
      </c>
      <c r="W365" s="131" t="s">
        <v>2527</v>
      </c>
      <c r="X365" s="131" t="s">
        <v>2528</v>
      </c>
      <c r="Y365" s="131">
        <v>1</v>
      </c>
      <c r="Z365" s="124" t="s">
        <v>1688</v>
      </c>
      <c r="AA365" s="140">
        <v>202400000000118</v>
      </c>
      <c r="AB365" s="138">
        <v>0</v>
      </c>
      <c r="AC365" s="138">
        <v>0</v>
      </c>
      <c r="AD365" s="138">
        <v>0</v>
      </c>
      <c r="AE365" s="138" t="s">
        <v>634</v>
      </c>
      <c r="AF365" s="139" t="s">
        <v>634</v>
      </c>
    </row>
    <row r="366" spans="1:32" ht="52.2">
      <c r="A366" s="111">
        <v>365</v>
      </c>
      <c r="B366" s="130" t="s">
        <v>1152</v>
      </c>
      <c r="C366" s="113" t="s">
        <v>4454</v>
      </c>
      <c r="D366" s="114">
        <v>7</v>
      </c>
      <c r="F366" s="131" t="s">
        <v>251</v>
      </c>
      <c r="G366" s="132" t="s">
        <v>267</v>
      </c>
      <c r="H366" s="118"/>
      <c r="I366" s="100" t="s">
        <v>4455</v>
      </c>
      <c r="J366" s="133">
        <v>45658</v>
      </c>
      <c r="K366" s="134" t="s">
        <v>4456</v>
      </c>
      <c r="L366" s="94" t="s">
        <v>4501</v>
      </c>
      <c r="M366" s="131">
        <v>80111604</v>
      </c>
      <c r="N366" s="119" t="s">
        <v>3597</v>
      </c>
      <c r="O366" s="131" t="s">
        <v>1803</v>
      </c>
      <c r="P366" s="131" t="s">
        <v>1803</v>
      </c>
      <c r="Q366" s="131">
        <v>5</v>
      </c>
      <c r="R366" s="135" t="s">
        <v>633</v>
      </c>
      <c r="S366" s="131" t="s">
        <v>2507</v>
      </c>
      <c r="T366" s="131" t="s">
        <v>2508</v>
      </c>
      <c r="U366" s="136">
        <v>36250000</v>
      </c>
      <c r="V366" s="137">
        <v>36250000</v>
      </c>
      <c r="W366" s="131" t="s">
        <v>2527</v>
      </c>
      <c r="X366" s="131" t="s">
        <v>2528</v>
      </c>
      <c r="Y366" s="131">
        <v>1</v>
      </c>
      <c r="Z366" s="124" t="s">
        <v>1688</v>
      </c>
      <c r="AA366" s="140">
        <v>202400000000118</v>
      </c>
      <c r="AB366" s="138">
        <v>0</v>
      </c>
      <c r="AC366" s="138">
        <v>0</v>
      </c>
      <c r="AD366" s="138">
        <v>0</v>
      </c>
      <c r="AE366" s="138" t="s">
        <v>634</v>
      </c>
      <c r="AF366" s="139" t="s">
        <v>634</v>
      </c>
    </row>
    <row r="367" spans="1:32" ht="52.2">
      <c r="A367" s="111">
        <v>366</v>
      </c>
      <c r="B367" s="130" t="s">
        <v>1153</v>
      </c>
      <c r="C367" s="113" t="s">
        <v>4454</v>
      </c>
      <c r="D367" s="114">
        <v>7</v>
      </c>
      <c r="F367" s="131" t="s">
        <v>251</v>
      </c>
      <c r="G367" s="132" t="s">
        <v>267</v>
      </c>
      <c r="H367" s="118"/>
      <c r="I367" s="100" t="s">
        <v>4455</v>
      </c>
      <c r="J367" s="133">
        <v>45658</v>
      </c>
      <c r="K367" s="134" t="s">
        <v>4456</v>
      </c>
      <c r="L367" s="94" t="s">
        <v>4501</v>
      </c>
      <c r="M367" s="131">
        <v>80111604</v>
      </c>
      <c r="N367" s="119" t="s">
        <v>3598</v>
      </c>
      <c r="O367" s="131" t="s">
        <v>1803</v>
      </c>
      <c r="P367" s="131" t="s">
        <v>1803</v>
      </c>
      <c r="Q367" s="131">
        <v>5</v>
      </c>
      <c r="R367" s="135" t="s">
        <v>633</v>
      </c>
      <c r="S367" s="131" t="s">
        <v>2507</v>
      </c>
      <c r="T367" s="131" t="s">
        <v>2508</v>
      </c>
      <c r="U367" s="136">
        <v>36250000</v>
      </c>
      <c r="V367" s="137">
        <v>36250000</v>
      </c>
      <c r="W367" s="131" t="s">
        <v>2527</v>
      </c>
      <c r="X367" s="131" t="s">
        <v>2528</v>
      </c>
      <c r="Y367" s="131">
        <v>1</v>
      </c>
      <c r="Z367" s="124" t="s">
        <v>1688</v>
      </c>
      <c r="AA367" s="140">
        <v>202400000000118</v>
      </c>
      <c r="AB367" s="138">
        <v>0</v>
      </c>
      <c r="AC367" s="138">
        <v>0</v>
      </c>
      <c r="AD367" s="138">
        <v>0</v>
      </c>
      <c r="AE367" s="138" t="s">
        <v>634</v>
      </c>
      <c r="AF367" s="139" t="s">
        <v>634</v>
      </c>
    </row>
    <row r="368" spans="1:32" ht="52.2">
      <c r="A368" s="111">
        <v>367</v>
      </c>
      <c r="B368" s="130" t="s">
        <v>1154</v>
      </c>
      <c r="C368" s="113" t="s">
        <v>4454</v>
      </c>
      <c r="D368" s="114">
        <v>7</v>
      </c>
      <c r="F368" s="131" t="s">
        <v>251</v>
      </c>
      <c r="G368" s="132" t="s">
        <v>267</v>
      </c>
      <c r="H368" s="118"/>
      <c r="I368" s="100" t="s">
        <v>4455</v>
      </c>
      <c r="J368" s="133">
        <v>45658</v>
      </c>
      <c r="K368" s="134" t="s">
        <v>4456</v>
      </c>
      <c r="L368" s="94" t="s">
        <v>4501</v>
      </c>
      <c r="M368" s="131">
        <v>80111604</v>
      </c>
      <c r="N368" s="119" t="s">
        <v>3599</v>
      </c>
      <c r="O368" s="131" t="s">
        <v>1803</v>
      </c>
      <c r="P368" s="131" t="s">
        <v>638</v>
      </c>
      <c r="Q368" s="131">
        <v>5</v>
      </c>
      <c r="R368" s="135" t="s">
        <v>633</v>
      </c>
      <c r="S368" s="131" t="s">
        <v>2507</v>
      </c>
      <c r="T368" s="131" t="s">
        <v>2508</v>
      </c>
      <c r="U368" s="136">
        <v>36250000</v>
      </c>
      <c r="V368" s="137">
        <v>36250000</v>
      </c>
      <c r="W368" s="131" t="s">
        <v>2527</v>
      </c>
      <c r="X368" s="131" t="s">
        <v>2528</v>
      </c>
      <c r="Y368" s="131">
        <v>1</v>
      </c>
      <c r="Z368" s="124" t="s">
        <v>1688</v>
      </c>
      <c r="AA368" s="140">
        <v>202400000000118</v>
      </c>
      <c r="AB368" s="138">
        <v>0</v>
      </c>
      <c r="AC368" s="138">
        <v>0</v>
      </c>
      <c r="AD368" s="138">
        <v>0</v>
      </c>
      <c r="AE368" s="138" t="s">
        <v>634</v>
      </c>
      <c r="AF368" s="139" t="s">
        <v>634</v>
      </c>
    </row>
    <row r="369" spans="1:32" ht="52.2">
      <c r="A369" s="111">
        <v>368</v>
      </c>
      <c r="B369" s="130" t="s">
        <v>1155</v>
      </c>
      <c r="C369" s="113" t="s">
        <v>4454</v>
      </c>
      <c r="D369" s="114">
        <v>7</v>
      </c>
      <c r="F369" s="131" t="s">
        <v>251</v>
      </c>
      <c r="G369" s="132" t="s">
        <v>267</v>
      </c>
      <c r="H369" s="118"/>
      <c r="I369" s="100" t="s">
        <v>4455</v>
      </c>
      <c r="J369" s="133">
        <v>45658</v>
      </c>
      <c r="K369" s="134" t="s">
        <v>4456</v>
      </c>
      <c r="L369" s="94" t="s">
        <v>4501</v>
      </c>
      <c r="M369" s="131">
        <v>80111604</v>
      </c>
      <c r="N369" s="119" t="s">
        <v>3600</v>
      </c>
      <c r="O369" s="131" t="s">
        <v>1803</v>
      </c>
      <c r="P369" s="131" t="s">
        <v>638</v>
      </c>
      <c r="Q369" s="131">
        <v>5</v>
      </c>
      <c r="R369" s="135" t="s">
        <v>633</v>
      </c>
      <c r="S369" s="131" t="s">
        <v>2507</v>
      </c>
      <c r="T369" s="131" t="s">
        <v>2508</v>
      </c>
      <c r="U369" s="136">
        <v>36250000</v>
      </c>
      <c r="V369" s="137">
        <v>36250000</v>
      </c>
      <c r="W369" s="131" t="s">
        <v>2527</v>
      </c>
      <c r="X369" s="131" t="s">
        <v>2528</v>
      </c>
      <c r="Y369" s="131">
        <v>1</v>
      </c>
      <c r="Z369" s="124" t="s">
        <v>1688</v>
      </c>
      <c r="AA369" s="140">
        <v>202400000000118</v>
      </c>
      <c r="AB369" s="138">
        <v>0</v>
      </c>
      <c r="AC369" s="138">
        <v>0</v>
      </c>
      <c r="AD369" s="138">
        <v>0</v>
      </c>
      <c r="AE369" s="138" t="s">
        <v>634</v>
      </c>
      <c r="AF369" s="139" t="s">
        <v>634</v>
      </c>
    </row>
    <row r="370" spans="1:32" ht="52.2">
      <c r="A370" s="111">
        <v>369</v>
      </c>
      <c r="B370" s="130" t="s">
        <v>1156</v>
      </c>
      <c r="C370" s="113" t="s">
        <v>4454</v>
      </c>
      <c r="D370" s="114">
        <v>7</v>
      </c>
      <c r="F370" s="131" t="s">
        <v>251</v>
      </c>
      <c r="G370" s="132" t="s">
        <v>267</v>
      </c>
      <c r="H370" s="118"/>
      <c r="I370" s="100" t="s">
        <v>4455</v>
      </c>
      <c r="J370" s="133">
        <v>45658</v>
      </c>
      <c r="K370" s="134" t="s">
        <v>4456</v>
      </c>
      <c r="L370" s="94" t="s">
        <v>4501</v>
      </c>
      <c r="M370" s="131">
        <v>80111604</v>
      </c>
      <c r="N370" s="119" t="s">
        <v>3601</v>
      </c>
      <c r="O370" s="131" t="s">
        <v>1803</v>
      </c>
      <c r="P370" s="131" t="s">
        <v>1803</v>
      </c>
      <c r="Q370" s="131">
        <v>5</v>
      </c>
      <c r="R370" s="135" t="s">
        <v>633</v>
      </c>
      <c r="S370" s="131" t="s">
        <v>2507</v>
      </c>
      <c r="T370" s="131" t="s">
        <v>2508</v>
      </c>
      <c r="U370" s="136">
        <v>36250000</v>
      </c>
      <c r="V370" s="137">
        <v>36250000</v>
      </c>
      <c r="W370" s="131" t="s">
        <v>2527</v>
      </c>
      <c r="X370" s="131" t="s">
        <v>2528</v>
      </c>
      <c r="Y370" s="131">
        <v>1</v>
      </c>
      <c r="Z370" s="124" t="s">
        <v>1688</v>
      </c>
      <c r="AA370" s="140">
        <v>202400000000118</v>
      </c>
      <c r="AB370" s="138">
        <v>0</v>
      </c>
      <c r="AC370" s="138">
        <v>0</v>
      </c>
      <c r="AD370" s="138">
        <v>0</v>
      </c>
      <c r="AE370" s="138" t="s">
        <v>634</v>
      </c>
      <c r="AF370" s="139" t="s">
        <v>634</v>
      </c>
    </row>
    <row r="371" spans="1:32" ht="52.2">
      <c r="A371" s="111">
        <v>370</v>
      </c>
      <c r="B371" s="130" t="s">
        <v>1157</v>
      </c>
      <c r="C371" s="113" t="s">
        <v>4454</v>
      </c>
      <c r="D371" s="114">
        <v>7</v>
      </c>
      <c r="F371" s="131" t="s">
        <v>251</v>
      </c>
      <c r="G371" s="132" t="s">
        <v>267</v>
      </c>
      <c r="H371" s="118"/>
      <c r="I371" s="100" t="s">
        <v>4455</v>
      </c>
      <c r="J371" s="133">
        <v>45658</v>
      </c>
      <c r="K371" s="134" t="s">
        <v>4456</v>
      </c>
      <c r="L371" s="94" t="s">
        <v>4501</v>
      </c>
      <c r="M371" s="131">
        <v>80111604</v>
      </c>
      <c r="N371" s="119" t="s">
        <v>3602</v>
      </c>
      <c r="O371" s="131" t="s">
        <v>1803</v>
      </c>
      <c r="P371" s="131" t="s">
        <v>638</v>
      </c>
      <c r="Q371" s="131">
        <v>5</v>
      </c>
      <c r="R371" s="135" t="s">
        <v>633</v>
      </c>
      <c r="S371" s="131" t="s">
        <v>2507</v>
      </c>
      <c r="T371" s="131" t="s">
        <v>2508</v>
      </c>
      <c r="U371" s="136">
        <v>36250000</v>
      </c>
      <c r="V371" s="137">
        <v>36250000</v>
      </c>
      <c r="W371" s="131" t="s">
        <v>2527</v>
      </c>
      <c r="X371" s="131" t="s">
        <v>2528</v>
      </c>
      <c r="Y371" s="131">
        <v>1</v>
      </c>
      <c r="Z371" s="124" t="s">
        <v>1688</v>
      </c>
      <c r="AA371" s="140">
        <v>202400000000118</v>
      </c>
      <c r="AB371" s="138">
        <v>0</v>
      </c>
      <c r="AC371" s="138">
        <v>0</v>
      </c>
      <c r="AD371" s="138">
        <v>0</v>
      </c>
      <c r="AE371" s="138" t="s">
        <v>634</v>
      </c>
      <c r="AF371" s="139" t="s">
        <v>634</v>
      </c>
    </row>
    <row r="372" spans="1:32" ht="69.599999999999994">
      <c r="A372" s="111">
        <v>371</v>
      </c>
      <c r="B372" s="130" t="s">
        <v>1140</v>
      </c>
      <c r="C372" s="113" t="s">
        <v>4454</v>
      </c>
      <c r="D372" s="114">
        <v>7</v>
      </c>
      <c r="F372" s="131" t="s">
        <v>251</v>
      </c>
      <c r="G372" s="132" t="s">
        <v>267</v>
      </c>
      <c r="H372" s="118"/>
      <c r="I372" s="100" t="s">
        <v>4455</v>
      </c>
      <c r="J372" s="133">
        <v>45658</v>
      </c>
      <c r="K372" s="134" t="s">
        <v>4456</v>
      </c>
      <c r="L372" s="94" t="s">
        <v>4501</v>
      </c>
      <c r="M372" s="131">
        <v>80111604</v>
      </c>
      <c r="N372" s="119" t="s">
        <v>3603</v>
      </c>
      <c r="O372" s="131" t="s">
        <v>1803</v>
      </c>
      <c r="P372" s="131" t="s">
        <v>1803</v>
      </c>
      <c r="Q372" s="131">
        <v>5</v>
      </c>
      <c r="R372" s="135" t="s">
        <v>633</v>
      </c>
      <c r="S372" s="131" t="s">
        <v>2507</v>
      </c>
      <c r="T372" s="131" t="s">
        <v>2508</v>
      </c>
      <c r="U372" s="136">
        <v>15000000</v>
      </c>
      <c r="V372" s="137">
        <v>15000000</v>
      </c>
      <c r="W372" s="131" t="s">
        <v>2527</v>
      </c>
      <c r="X372" s="131" t="s">
        <v>2528</v>
      </c>
      <c r="Y372" s="131">
        <v>1</v>
      </c>
      <c r="Z372" s="124" t="s">
        <v>1688</v>
      </c>
      <c r="AA372" s="140">
        <v>202400000000118</v>
      </c>
      <c r="AB372" s="138">
        <v>0</v>
      </c>
      <c r="AC372" s="138">
        <v>0</v>
      </c>
      <c r="AD372" s="138">
        <v>0</v>
      </c>
      <c r="AE372" s="138" t="s">
        <v>634</v>
      </c>
      <c r="AF372" s="139" t="s">
        <v>634</v>
      </c>
    </row>
    <row r="373" spans="1:32" ht="69.599999999999994">
      <c r="A373" s="111">
        <v>372</v>
      </c>
      <c r="B373" s="130" t="s">
        <v>1158</v>
      </c>
      <c r="C373" s="113" t="s">
        <v>4454</v>
      </c>
      <c r="D373" s="114">
        <v>7</v>
      </c>
      <c r="F373" s="131" t="s">
        <v>251</v>
      </c>
      <c r="G373" s="132" t="s">
        <v>267</v>
      </c>
      <c r="H373" s="118"/>
      <c r="I373" s="100" t="s">
        <v>4455</v>
      </c>
      <c r="J373" s="133">
        <v>45658</v>
      </c>
      <c r="K373" s="134" t="s">
        <v>4456</v>
      </c>
      <c r="L373" s="94" t="s">
        <v>4501</v>
      </c>
      <c r="M373" s="131">
        <v>80111604</v>
      </c>
      <c r="N373" s="119" t="s">
        <v>3604</v>
      </c>
      <c r="O373" s="131" t="s">
        <v>1803</v>
      </c>
      <c r="P373" s="131" t="s">
        <v>638</v>
      </c>
      <c r="Q373" s="131">
        <v>5</v>
      </c>
      <c r="R373" s="135" t="s">
        <v>633</v>
      </c>
      <c r="S373" s="131" t="s">
        <v>2507</v>
      </c>
      <c r="T373" s="131" t="s">
        <v>2508</v>
      </c>
      <c r="U373" s="136">
        <v>41000000</v>
      </c>
      <c r="V373" s="137">
        <v>41000000</v>
      </c>
      <c r="W373" s="131" t="s">
        <v>2527</v>
      </c>
      <c r="X373" s="131" t="s">
        <v>2528</v>
      </c>
      <c r="Y373" s="131">
        <v>1</v>
      </c>
      <c r="Z373" s="124" t="s">
        <v>1688</v>
      </c>
      <c r="AA373" s="140">
        <v>202400000000118</v>
      </c>
      <c r="AB373" s="138">
        <v>0</v>
      </c>
      <c r="AC373" s="138">
        <v>0</v>
      </c>
      <c r="AD373" s="138">
        <v>0</v>
      </c>
      <c r="AE373" s="138" t="s">
        <v>634</v>
      </c>
      <c r="AF373" s="139" t="s">
        <v>634</v>
      </c>
    </row>
    <row r="374" spans="1:32" ht="87">
      <c r="A374" s="111">
        <v>373</v>
      </c>
      <c r="B374" s="130" t="s">
        <v>1159</v>
      </c>
      <c r="C374" s="113" t="s">
        <v>4454</v>
      </c>
      <c r="D374" s="114">
        <v>7</v>
      </c>
      <c r="F374" s="131" t="s">
        <v>251</v>
      </c>
      <c r="G374" s="132" t="s">
        <v>267</v>
      </c>
      <c r="H374" s="118"/>
      <c r="I374" s="100" t="s">
        <v>4455</v>
      </c>
      <c r="J374" s="133">
        <v>45658</v>
      </c>
      <c r="K374" s="134" t="s">
        <v>4456</v>
      </c>
      <c r="L374" s="94" t="s">
        <v>4501</v>
      </c>
      <c r="M374" s="131">
        <v>80111604</v>
      </c>
      <c r="N374" s="119" t="s">
        <v>3605</v>
      </c>
      <c r="O374" s="131" t="s">
        <v>1803</v>
      </c>
      <c r="P374" s="131" t="s">
        <v>638</v>
      </c>
      <c r="Q374" s="131">
        <v>5</v>
      </c>
      <c r="R374" s="135" t="s">
        <v>633</v>
      </c>
      <c r="S374" s="131" t="s">
        <v>2507</v>
      </c>
      <c r="T374" s="131" t="s">
        <v>2508</v>
      </c>
      <c r="U374" s="136">
        <v>46250000</v>
      </c>
      <c r="V374" s="137">
        <v>46250000</v>
      </c>
      <c r="W374" s="131" t="s">
        <v>2527</v>
      </c>
      <c r="X374" s="131" t="s">
        <v>2528</v>
      </c>
      <c r="Y374" s="131">
        <v>1</v>
      </c>
      <c r="Z374" s="124" t="s">
        <v>1688</v>
      </c>
      <c r="AA374" s="140">
        <v>202400000000118</v>
      </c>
      <c r="AB374" s="138">
        <v>0</v>
      </c>
      <c r="AC374" s="138">
        <v>0</v>
      </c>
      <c r="AD374" s="138">
        <v>0</v>
      </c>
      <c r="AE374" s="138" t="s">
        <v>634</v>
      </c>
      <c r="AF374" s="139" t="s">
        <v>634</v>
      </c>
    </row>
    <row r="375" spans="1:32" ht="87">
      <c r="A375" s="111">
        <v>374</v>
      </c>
      <c r="B375" s="130" t="s">
        <v>1160</v>
      </c>
      <c r="C375" s="113" t="s">
        <v>4454</v>
      </c>
      <c r="D375" s="114">
        <v>7</v>
      </c>
      <c r="F375" s="131" t="s">
        <v>251</v>
      </c>
      <c r="G375" s="132" t="s">
        <v>267</v>
      </c>
      <c r="H375" s="118"/>
      <c r="I375" s="100" t="s">
        <v>4455</v>
      </c>
      <c r="J375" s="133">
        <v>45658</v>
      </c>
      <c r="K375" s="134" t="s">
        <v>4456</v>
      </c>
      <c r="L375" s="94" t="s">
        <v>4501</v>
      </c>
      <c r="M375" s="131">
        <v>80111604</v>
      </c>
      <c r="N375" s="119" t="s">
        <v>3606</v>
      </c>
      <c r="O375" s="131" t="s">
        <v>1803</v>
      </c>
      <c r="P375" s="131" t="s">
        <v>1803</v>
      </c>
      <c r="Q375" s="131">
        <v>5</v>
      </c>
      <c r="R375" s="135" t="s">
        <v>633</v>
      </c>
      <c r="S375" s="131" t="s">
        <v>2507</v>
      </c>
      <c r="T375" s="131" t="s">
        <v>2508</v>
      </c>
      <c r="U375" s="136">
        <v>46250000</v>
      </c>
      <c r="V375" s="137">
        <v>46250000</v>
      </c>
      <c r="W375" s="131" t="s">
        <v>2527</v>
      </c>
      <c r="X375" s="131" t="s">
        <v>2528</v>
      </c>
      <c r="Y375" s="131">
        <v>1</v>
      </c>
      <c r="Z375" s="124" t="s">
        <v>1688</v>
      </c>
      <c r="AA375" s="140">
        <v>202400000000118</v>
      </c>
      <c r="AB375" s="138">
        <v>0</v>
      </c>
      <c r="AC375" s="138">
        <v>0</v>
      </c>
      <c r="AD375" s="138">
        <v>0</v>
      </c>
      <c r="AE375" s="138" t="s">
        <v>634</v>
      </c>
      <c r="AF375" s="139" t="s">
        <v>634</v>
      </c>
    </row>
    <row r="376" spans="1:32" ht="87">
      <c r="A376" s="111">
        <v>375</v>
      </c>
      <c r="B376" s="130" t="s">
        <v>1161</v>
      </c>
      <c r="C376" s="113" t="s">
        <v>4454</v>
      </c>
      <c r="D376" s="114">
        <v>7</v>
      </c>
      <c r="F376" s="131" t="s">
        <v>251</v>
      </c>
      <c r="G376" s="132" t="s">
        <v>267</v>
      </c>
      <c r="H376" s="118"/>
      <c r="I376" s="100" t="s">
        <v>4455</v>
      </c>
      <c r="J376" s="133">
        <v>45658</v>
      </c>
      <c r="K376" s="134" t="s">
        <v>4456</v>
      </c>
      <c r="L376" s="94" t="s">
        <v>4501</v>
      </c>
      <c r="M376" s="131">
        <v>80111604</v>
      </c>
      <c r="N376" s="119" t="s">
        <v>3607</v>
      </c>
      <c r="O376" s="131" t="s">
        <v>1803</v>
      </c>
      <c r="P376" s="131" t="s">
        <v>1803</v>
      </c>
      <c r="Q376" s="131">
        <v>5</v>
      </c>
      <c r="R376" s="135" t="s">
        <v>633</v>
      </c>
      <c r="S376" s="131" t="s">
        <v>2507</v>
      </c>
      <c r="T376" s="131" t="s">
        <v>2508</v>
      </c>
      <c r="U376" s="136">
        <v>46250000</v>
      </c>
      <c r="V376" s="137">
        <v>46250000</v>
      </c>
      <c r="W376" s="131" t="s">
        <v>2527</v>
      </c>
      <c r="X376" s="131" t="s">
        <v>2528</v>
      </c>
      <c r="Y376" s="131">
        <v>1</v>
      </c>
      <c r="Z376" s="124" t="s">
        <v>1688</v>
      </c>
      <c r="AA376" s="140">
        <v>202400000000118</v>
      </c>
      <c r="AB376" s="138">
        <v>0</v>
      </c>
      <c r="AC376" s="138">
        <v>0</v>
      </c>
      <c r="AD376" s="138">
        <v>0</v>
      </c>
      <c r="AE376" s="138" t="s">
        <v>634</v>
      </c>
      <c r="AF376" s="139" t="s">
        <v>634</v>
      </c>
    </row>
    <row r="377" spans="1:32" ht="87">
      <c r="A377" s="111">
        <v>376</v>
      </c>
      <c r="B377" s="130" t="s">
        <v>1162</v>
      </c>
      <c r="C377" s="113" t="s">
        <v>4454</v>
      </c>
      <c r="D377" s="114">
        <v>7</v>
      </c>
      <c r="F377" s="131" t="s">
        <v>251</v>
      </c>
      <c r="G377" s="132" t="s">
        <v>267</v>
      </c>
      <c r="H377" s="118"/>
      <c r="I377" s="100" t="s">
        <v>4455</v>
      </c>
      <c r="J377" s="133">
        <v>45658</v>
      </c>
      <c r="K377" s="134" t="s">
        <v>4456</v>
      </c>
      <c r="L377" s="94" t="s">
        <v>4501</v>
      </c>
      <c r="M377" s="131">
        <v>80111604</v>
      </c>
      <c r="N377" s="119" t="s">
        <v>3608</v>
      </c>
      <c r="O377" s="131" t="s">
        <v>1803</v>
      </c>
      <c r="P377" s="131" t="s">
        <v>638</v>
      </c>
      <c r="Q377" s="131">
        <v>5</v>
      </c>
      <c r="R377" s="135" t="s">
        <v>633</v>
      </c>
      <c r="S377" s="131" t="s">
        <v>2507</v>
      </c>
      <c r="T377" s="131" t="s">
        <v>2508</v>
      </c>
      <c r="U377" s="136">
        <v>46250000</v>
      </c>
      <c r="V377" s="137">
        <v>46250000</v>
      </c>
      <c r="W377" s="131" t="s">
        <v>2527</v>
      </c>
      <c r="X377" s="131" t="s">
        <v>2528</v>
      </c>
      <c r="Y377" s="131">
        <v>1</v>
      </c>
      <c r="Z377" s="124" t="s">
        <v>1688</v>
      </c>
      <c r="AA377" s="140">
        <v>202400000000118</v>
      </c>
      <c r="AB377" s="138">
        <v>0</v>
      </c>
      <c r="AC377" s="138">
        <v>0</v>
      </c>
      <c r="AD377" s="138">
        <v>0</v>
      </c>
      <c r="AE377" s="138" t="s">
        <v>634</v>
      </c>
      <c r="AF377" s="139" t="s">
        <v>634</v>
      </c>
    </row>
    <row r="378" spans="1:32" ht="87">
      <c r="A378" s="111">
        <v>377</v>
      </c>
      <c r="B378" s="130" t="s">
        <v>1163</v>
      </c>
      <c r="C378" s="113" t="s">
        <v>4454</v>
      </c>
      <c r="D378" s="114">
        <v>7</v>
      </c>
      <c r="F378" s="131" t="s">
        <v>251</v>
      </c>
      <c r="G378" s="132" t="s">
        <v>267</v>
      </c>
      <c r="H378" s="118"/>
      <c r="I378" s="100" t="s">
        <v>4455</v>
      </c>
      <c r="J378" s="133">
        <v>45658</v>
      </c>
      <c r="K378" s="134" t="s">
        <v>4456</v>
      </c>
      <c r="L378" s="94" t="s">
        <v>4502</v>
      </c>
      <c r="M378" s="131">
        <v>80111607</v>
      </c>
      <c r="N378" s="119" t="s">
        <v>3609</v>
      </c>
      <c r="O378" s="131" t="s">
        <v>1803</v>
      </c>
      <c r="P378" s="131" t="s">
        <v>1803</v>
      </c>
      <c r="Q378" s="131">
        <v>5</v>
      </c>
      <c r="R378" s="135" t="s">
        <v>633</v>
      </c>
      <c r="S378" s="131" t="s">
        <v>2507</v>
      </c>
      <c r="T378" s="131" t="s">
        <v>2508</v>
      </c>
      <c r="U378" s="136">
        <v>46250000</v>
      </c>
      <c r="V378" s="137">
        <v>46250000</v>
      </c>
      <c r="W378" s="131" t="s">
        <v>2527</v>
      </c>
      <c r="X378" s="131" t="s">
        <v>2528</v>
      </c>
      <c r="Y378" s="131">
        <v>1</v>
      </c>
      <c r="Z378" s="124" t="s">
        <v>1688</v>
      </c>
      <c r="AA378" s="140">
        <v>202400000000118</v>
      </c>
      <c r="AB378" s="138">
        <v>0</v>
      </c>
      <c r="AC378" s="138">
        <v>0</v>
      </c>
      <c r="AD378" s="138">
        <v>0</v>
      </c>
      <c r="AE378" s="138" t="s">
        <v>634</v>
      </c>
      <c r="AF378" s="139" t="s">
        <v>634</v>
      </c>
    </row>
    <row r="379" spans="1:32" ht="139.19999999999999">
      <c r="A379" s="111">
        <v>378</v>
      </c>
      <c r="B379" s="130" t="s">
        <v>1164</v>
      </c>
      <c r="C379" s="113" t="s">
        <v>4454</v>
      </c>
      <c r="D379" s="114">
        <v>7</v>
      </c>
      <c r="F379" s="131" t="s">
        <v>251</v>
      </c>
      <c r="G379" s="132" t="s">
        <v>267</v>
      </c>
      <c r="H379" s="118"/>
      <c r="I379" s="100" t="s">
        <v>4455</v>
      </c>
      <c r="J379" s="133">
        <v>45658</v>
      </c>
      <c r="K379" s="134" t="s">
        <v>4456</v>
      </c>
      <c r="L379" s="94" t="s">
        <v>4501</v>
      </c>
      <c r="M379" s="131">
        <v>80111604</v>
      </c>
      <c r="N379" s="119" t="s">
        <v>3610</v>
      </c>
      <c r="O379" s="131" t="s">
        <v>1803</v>
      </c>
      <c r="P379" s="131" t="s">
        <v>638</v>
      </c>
      <c r="Q379" s="131">
        <v>5</v>
      </c>
      <c r="R379" s="135" t="s">
        <v>633</v>
      </c>
      <c r="S379" s="131" t="s">
        <v>2507</v>
      </c>
      <c r="T379" s="131" t="s">
        <v>2508</v>
      </c>
      <c r="U379" s="136">
        <v>60000000</v>
      </c>
      <c r="V379" s="137">
        <v>60000000</v>
      </c>
      <c r="W379" s="131" t="s">
        <v>2527</v>
      </c>
      <c r="X379" s="131" t="s">
        <v>2528</v>
      </c>
      <c r="Y379" s="131">
        <v>1</v>
      </c>
      <c r="Z379" s="124" t="s">
        <v>1688</v>
      </c>
      <c r="AA379" s="140">
        <v>202400000000118</v>
      </c>
      <c r="AB379" s="138">
        <v>0</v>
      </c>
      <c r="AC379" s="138">
        <v>0</v>
      </c>
      <c r="AD379" s="138">
        <v>0</v>
      </c>
      <c r="AE379" s="138" t="s">
        <v>634</v>
      </c>
      <c r="AF379" s="139" t="s">
        <v>634</v>
      </c>
    </row>
    <row r="380" spans="1:32" ht="139.19999999999999">
      <c r="A380" s="111">
        <v>379</v>
      </c>
      <c r="B380" s="130" t="s">
        <v>1165</v>
      </c>
      <c r="C380" s="113" t="s">
        <v>4454</v>
      </c>
      <c r="D380" s="114">
        <v>7</v>
      </c>
      <c r="F380" s="131" t="s">
        <v>251</v>
      </c>
      <c r="G380" s="132" t="s">
        <v>267</v>
      </c>
      <c r="H380" s="118"/>
      <c r="I380" s="100" t="s">
        <v>4455</v>
      </c>
      <c r="J380" s="133">
        <v>45658</v>
      </c>
      <c r="K380" s="134" t="s">
        <v>4456</v>
      </c>
      <c r="L380" s="94" t="s">
        <v>4501</v>
      </c>
      <c r="M380" s="131">
        <v>80111604</v>
      </c>
      <c r="N380" s="119" t="s">
        <v>3611</v>
      </c>
      <c r="O380" s="131" t="s">
        <v>1803</v>
      </c>
      <c r="P380" s="131" t="s">
        <v>1803</v>
      </c>
      <c r="Q380" s="131">
        <v>5</v>
      </c>
      <c r="R380" s="135" t="s">
        <v>633</v>
      </c>
      <c r="S380" s="131" t="s">
        <v>2507</v>
      </c>
      <c r="T380" s="131" t="s">
        <v>2508</v>
      </c>
      <c r="U380" s="136">
        <v>60000000</v>
      </c>
      <c r="V380" s="137">
        <v>60000000</v>
      </c>
      <c r="W380" s="131" t="s">
        <v>2527</v>
      </c>
      <c r="X380" s="131" t="s">
        <v>2528</v>
      </c>
      <c r="Y380" s="131">
        <v>1</v>
      </c>
      <c r="Z380" s="124" t="s">
        <v>1688</v>
      </c>
      <c r="AA380" s="140">
        <v>202400000000118</v>
      </c>
      <c r="AB380" s="138">
        <v>0</v>
      </c>
      <c r="AC380" s="138">
        <v>0</v>
      </c>
      <c r="AD380" s="138">
        <v>0</v>
      </c>
      <c r="AE380" s="138" t="s">
        <v>634</v>
      </c>
      <c r="AF380" s="139" t="s">
        <v>634</v>
      </c>
    </row>
    <row r="381" spans="1:32" ht="139.19999999999999">
      <c r="A381" s="111">
        <v>380</v>
      </c>
      <c r="B381" s="130" t="s">
        <v>1166</v>
      </c>
      <c r="C381" s="113" t="s">
        <v>4454</v>
      </c>
      <c r="D381" s="114">
        <v>7</v>
      </c>
      <c r="F381" s="131" t="s">
        <v>251</v>
      </c>
      <c r="G381" s="132" t="s">
        <v>267</v>
      </c>
      <c r="H381" s="118"/>
      <c r="I381" s="100" t="s">
        <v>4455</v>
      </c>
      <c r="J381" s="133">
        <v>45658</v>
      </c>
      <c r="K381" s="134" t="s">
        <v>4456</v>
      </c>
      <c r="L381" s="94" t="s">
        <v>4501</v>
      </c>
      <c r="M381" s="131">
        <v>80111604</v>
      </c>
      <c r="N381" s="119" t="s">
        <v>3612</v>
      </c>
      <c r="O381" s="131" t="s">
        <v>1803</v>
      </c>
      <c r="P381" s="131" t="s">
        <v>1803</v>
      </c>
      <c r="Q381" s="131">
        <v>5</v>
      </c>
      <c r="R381" s="135" t="s">
        <v>633</v>
      </c>
      <c r="S381" s="131" t="s">
        <v>2507</v>
      </c>
      <c r="T381" s="131" t="s">
        <v>2508</v>
      </c>
      <c r="U381" s="136">
        <v>60000000</v>
      </c>
      <c r="V381" s="137">
        <v>60000000</v>
      </c>
      <c r="W381" s="131" t="s">
        <v>2527</v>
      </c>
      <c r="X381" s="131" t="s">
        <v>2528</v>
      </c>
      <c r="Y381" s="131">
        <v>1</v>
      </c>
      <c r="Z381" s="124" t="s">
        <v>1688</v>
      </c>
      <c r="AA381" s="140">
        <v>202400000000118</v>
      </c>
      <c r="AB381" s="138">
        <v>0</v>
      </c>
      <c r="AC381" s="138">
        <v>0</v>
      </c>
      <c r="AD381" s="138">
        <v>0</v>
      </c>
      <c r="AE381" s="138" t="s">
        <v>634</v>
      </c>
      <c r="AF381" s="139" t="s">
        <v>634</v>
      </c>
    </row>
    <row r="382" spans="1:32" ht="87">
      <c r="A382" s="111">
        <v>381</v>
      </c>
      <c r="B382" s="130" t="s">
        <v>1141</v>
      </c>
      <c r="C382" s="113" t="s">
        <v>4454</v>
      </c>
      <c r="D382" s="114">
        <v>7</v>
      </c>
      <c r="F382" s="131" t="s">
        <v>251</v>
      </c>
      <c r="G382" s="132" t="s">
        <v>267</v>
      </c>
      <c r="H382" s="118"/>
      <c r="I382" s="100" t="s">
        <v>4455</v>
      </c>
      <c r="J382" s="133">
        <v>45658</v>
      </c>
      <c r="K382" s="134" t="s">
        <v>4456</v>
      </c>
      <c r="L382" s="94" t="s">
        <v>4501</v>
      </c>
      <c r="M382" s="131">
        <v>80111604</v>
      </c>
      <c r="N382" s="119" t="s">
        <v>3613</v>
      </c>
      <c r="O382" s="131" t="s">
        <v>1803</v>
      </c>
      <c r="P382" s="131" t="s">
        <v>1803</v>
      </c>
      <c r="Q382" s="131">
        <v>5</v>
      </c>
      <c r="R382" s="135" t="s">
        <v>633</v>
      </c>
      <c r="S382" s="131" t="s">
        <v>2507</v>
      </c>
      <c r="T382" s="131" t="s">
        <v>2508</v>
      </c>
      <c r="U382" s="136">
        <v>15000000</v>
      </c>
      <c r="V382" s="137">
        <v>15000000</v>
      </c>
      <c r="W382" s="131" t="s">
        <v>2527</v>
      </c>
      <c r="X382" s="131" t="s">
        <v>2528</v>
      </c>
      <c r="Y382" s="131">
        <v>1</v>
      </c>
      <c r="Z382" s="124" t="s">
        <v>1688</v>
      </c>
      <c r="AA382" s="140">
        <v>202400000000118</v>
      </c>
      <c r="AB382" s="138">
        <v>0</v>
      </c>
      <c r="AC382" s="138">
        <v>0</v>
      </c>
      <c r="AD382" s="138">
        <v>0</v>
      </c>
      <c r="AE382" s="138" t="s">
        <v>634</v>
      </c>
      <c r="AF382" s="139" t="s">
        <v>634</v>
      </c>
    </row>
    <row r="383" spans="1:32" ht="69.599999999999994">
      <c r="A383" s="111">
        <v>382</v>
      </c>
      <c r="B383" s="130" t="s">
        <v>1168</v>
      </c>
      <c r="C383" s="113" t="s">
        <v>4454</v>
      </c>
      <c r="D383" s="114">
        <v>7</v>
      </c>
      <c r="F383" s="131" t="s">
        <v>251</v>
      </c>
      <c r="G383" s="132" t="s">
        <v>267</v>
      </c>
      <c r="H383" s="118"/>
      <c r="I383" s="100" t="s">
        <v>4455</v>
      </c>
      <c r="J383" s="133">
        <v>45658</v>
      </c>
      <c r="K383" s="134" t="s">
        <v>4456</v>
      </c>
      <c r="L383" s="94" t="s">
        <v>4501</v>
      </c>
      <c r="M383" s="131">
        <v>80111604</v>
      </c>
      <c r="N383" s="119" t="s">
        <v>3614</v>
      </c>
      <c r="O383" s="131" t="s">
        <v>1803</v>
      </c>
      <c r="P383" s="131" t="s">
        <v>638</v>
      </c>
      <c r="Q383" s="131">
        <v>4</v>
      </c>
      <c r="R383" s="135" t="s">
        <v>633</v>
      </c>
      <c r="S383" s="131" t="s">
        <v>2507</v>
      </c>
      <c r="T383" s="131" t="s">
        <v>2508</v>
      </c>
      <c r="U383" s="136">
        <v>22000000</v>
      </c>
      <c r="V383" s="137">
        <v>22000000</v>
      </c>
      <c r="W383" s="131" t="s">
        <v>2527</v>
      </c>
      <c r="X383" s="131" t="s">
        <v>2528</v>
      </c>
      <c r="Y383" s="131">
        <v>1</v>
      </c>
      <c r="Z383" s="124" t="s">
        <v>1688</v>
      </c>
      <c r="AA383" s="140">
        <v>202400000000118</v>
      </c>
      <c r="AB383" s="138">
        <v>0</v>
      </c>
      <c r="AC383" s="138">
        <v>0</v>
      </c>
      <c r="AD383" s="138">
        <v>0</v>
      </c>
      <c r="AE383" s="138" t="s">
        <v>634</v>
      </c>
      <c r="AF383" s="139" t="s">
        <v>634</v>
      </c>
    </row>
    <row r="384" spans="1:32" ht="52.2">
      <c r="A384" s="111">
        <v>383</v>
      </c>
      <c r="B384" s="130" t="s">
        <v>1169</v>
      </c>
      <c r="C384" s="113" t="s">
        <v>4454</v>
      </c>
      <c r="D384" s="114">
        <v>7</v>
      </c>
      <c r="F384" s="131" t="s">
        <v>251</v>
      </c>
      <c r="G384" s="132" t="s">
        <v>267</v>
      </c>
      <c r="H384" s="118"/>
      <c r="I384" s="100" t="s">
        <v>4455</v>
      </c>
      <c r="J384" s="133">
        <v>45658</v>
      </c>
      <c r="K384" s="134" t="s">
        <v>4456</v>
      </c>
      <c r="L384" s="94" t="s">
        <v>4501</v>
      </c>
      <c r="M384" s="131">
        <v>80111604</v>
      </c>
      <c r="N384" s="119" t="s">
        <v>3615</v>
      </c>
      <c r="O384" s="131" t="s">
        <v>1803</v>
      </c>
      <c r="P384" s="131" t="s">
        <v>1803</v>
      </c>
      <c r="Q384" s="131">
        <v>4</v>
      </c>
      <c r="R384" s="135" t="s">
        <v>633</v>
      </c>
      <c r="S384" s="131" t="s">
        <v>2507</v>
      </c>
      <c r="T384" s="131" t="s">
        <v>2508</v>
      </c>
      <c r="U384" s="136">
        <v>29000000</v>
      </c>
      <c r="V384" s="137">
        <v>29000000</v>
      </c>
      <c r="W384" s="131" t="s">
        <v>2527</v>
      </c>
      <c r="X384" s="131" t="s">
        <v>2528</v>
      </c>
      <c r="Y384" s="131">
        <v>1</v>
      </c>
      <c r="Z384" s="124" t="s">
        <v>1688</v>
      </c>
      <c r="AA384" s="140">
        <v>202400000000118</v>
      </c>
      <c r="AB384" s="138">
        <v>0</v>
      </c>
      <c r="AC384" s="138">
        <v>0</v>
      </c>
      <c r="AD384" s="138">
        <v>0</v>
      </c>
      <c r="AE384" s="138" t="s">
        <v>634</v>
      </c>
      <c r="AF384" s="139" t="s">
        <v>634</v>
      </c>
    </row>
    <row r="385" spans="1:32" ht="69.599999999999994">
      <c r="A385" s="111">
        <v>384</v>
      </c>
      <c r="B385" s="130" t="s">
        <v>1170</v>
      </c>
      <c r="C385" s="113" t="s">
        <v>4454</v>
      </c>
      <c r="D385" s="114">
        <v>7</v>
      </c>
      <c r="F385" s="131" t="s">
        <v>251</v>
      </c>
      <c r="G385" s="132" t="s">
        <v>267</v>
      </c>
      <c r="H385" s="118"/>
      <c r="I385" s="100" t="s">
        <v>4455</v>
      </c>
      <c r="J385" s="133">
        <v>45658</v>
      </c>
      <c r="K385" s="134" t="s">
        <v>4456</v>
      </c>
      <c r="L385" s="94" t="s">
        <v>4501</v>
      </c>
      <c r="M385" s="131">
        <v>80111604</v>
      </c>
      <c r="N385" s="119" t="s">
        <v>3616</v>
      </c>
      <c r="O385" s="131" t="s">
        <v>1803</v>
      </c>
      <c r="P385" s="131" t="s">
        <v>638</v>
      </c>
      <c r="Q385" s="131">
        <v>4</v>
      </c>
      <c r="R385" s="135" t="s">
        <v>633</v>
      </c>
      <c r="S385" s="131" t="s">
        <v>2507</v>
      </c>
      <c r="T385" s="131" t="s">
        <v>2508</v>
      </c>
      <c r="U385" s="136">
        <v>32800000</v>
      </c>
      <c r="V385" s="137">
        <v>32800000</v>
      </c>
      <c r="W385" s="131" t="s">
        <v>2527</v>
      </c>
      <c r="X385" s="131" t="s">
        <v>2528</v>
      </c>
      <c r="Y385" s="131">
        <v>1</v>
      </c>
      <c r="Z385" s="124" t="s">
        <v>1688</v>
      </c>
      <c r="AA385" s="140">
        <v>202400000000118</v>
      </c>
      <c r="AB385" s="138">
        <v>0</v>
      </c>
      <c r="AC385" s="138">
        <v>0</v>
      </c>
      <c r="AD385" s="138">
        <v>0</v>
      </c>
      <c r="AE385" s="138" t="s">
        <v>634</v>
      </c>
      <c r="AF385" s="139" t="s">
        <v>634</v>
      </c>
    </row>
    <row r="386" spans="1:32" ht="87">
      <c r="A386" s="111">
        <v>385</v>
      </c>
      <c r="B386" s="130" t="s">
        <v>1171</v>
      </c>
      <c r="C386" s="113" t="s">
        <v>4454</v>
      </c>
      <c r="D386" s="114">
        <v>7</v>
      </c>
      <c r="F386" s="131" t="s">
        <v>251</v>
      </c>
      <c r="G386" s="132" t="s">
        <v>267</v>
      </c>
      <c r="H386" s="118"/>
      <c r="I386" s="100" t="s">
        <v>4455</v>
      </c>
      <c r="J386" s="133">
        <v>45658</v>
      </c>
      <c r="K386" s="134" t="s">
        <v>4456</v>
      </c>
      <c r="L386" s="94" t="s">
        <v>4501</v>
      </c>
      <c r="M386" s="131">
        <v>80111604</v>
      </c>
      <c r="N386" s="119" t="s">
        <v>3617</v>
      </c>
      <c r="O386" s="131" t="s">
        <v>1803</v>
      </c>
      <c r="P386" s="131" t="s">
        <v>1803</v>
      </c>
      <c r="Q386" s="131">
        <v>5</v>
      </c>
      <c r="R386" s="135" t="s">
        <v>633</v>
      </c>
      <c r="S386" s="131" t="s">
        <v>2507</v>
      </c>
      <c r="T386" s="131" t="s">
        <v>2508</v>
      </c>
      <c r="U386" s="136">
        <v>41625000</v>
      </c>
      <c r="V386" s="137">
        <v>41625000</v>
      </c>
      <c r="W386" s="131" t="s">
        <v>2527</v>
      </c>
      <c r="X386" s="131" t="s">
        <v>2528</v>
      </c>
      <c r="Y386" s="131">
        <v>1</v>
      </c>
      <c r="Z386" s="124" t="s">
        <v>1688</v>
      </c>
      <c r="AA386" s="140">
        <v>202400000000118</v>
      </c>
      <c r="AB386" s="138">
        <v>0</v>
      </c>
      <c r="AC386" s="138">
        <v>0</v>
      </c>
      <c r="AD386" s="138">
        <v>0</v>
      </c>
      <c r="AE386" s="138" t="s">
        <v>634</v>
      </c>
      <c r="AF386" s="139" t="s">
        <v>634</v>
      </c>
    </row>
    <row r="387" spans="1:32" ht="87">
      <c r="A387" s="111">
        <v>386</v>
      </c>
      <c r="B387" s="130" t="s">
        <v>1142</v>
      </c>
      <c r="C387" s="113" t="s">
        <v>4454</v>
      </c>
      <c r="D387" s="114">
        <v>7</v>
      </c>
      <c r="F387" s="131" t="s">
        <v>251</v>
      </c>
      <c r="G387" s="132" t="s">
        <v>267</v>
      </c>
      <c r="H387" s="118"/>
      <c r="I387" s="100" t="s">
        <v>4455</v>
      </c>
      <c r="J387" s="133">
        <v>45658</v>
      </c>
      <c r="K387" s="134" t="s">
        <v>4456</v>
      </c>
      <c r="L387" s="94" t="s">
        <v>4501</v>
      </c>
      <c r="M387" s="131">
        <v>80111604</v>
      </c>
      <c r="N387" s="119" t="s">
        <v>3618</v>
      </c>
      <c r="O387" s="131" t="s">
        <v>1803</v>
      </c>
      <c r="P387" s="131" t="s">
        <v>638</v>
      </c>
      <c r="Q387" s="131">
        <v>5</v>
      </c>
      <c r="R387" s="135" t="s">
        <v>633</v>
      </c>
      <c r="S387" s="131" t="s">
        <v>2507</v>
      </c>
      <c r="T387" s="131" t="s">
        <v>2508</v>
      </c>
      <c r="U387" s="136">
        <v>15000000</v>
      </c>
      <c r="V387" s="137">
        <v>15000000</v>
      </c>
      <c r="W387" s="131" t="s">
        <v>2527</v>
      </c>
      <c r="X387" s="131" t="s">
        <v>2528</v>
      </c>
      <c r="Y387" s="131">
        <v>1</v>
      </c>
      <c r="Z387" s="124" t="s">
        <v>1688</v>
      </c>
      <c r="AA387" s="140">
        <v>202400000000118</v>
      </c>
      <c r="AB387" s="138">
        <v>0</v>
      </c>
      <c r="AC387" s="138">
        <v>0</v>
      </c>
      <c r="AD387" s="138">
        <v>0</v>
      </c>
      <c r="AE387" s="138" t="s">
        <v>634</v>
      </c>
      <c r="AF387" s="139" t="s">
        <v>634</v>
      </c>
    </row>
    <row r="388" spans="1:32" ht="87">
      <c r="A388" s="111">
        <v>387</v>
      </c>
      <c r="B388" s="130" t="s">
        <v>1143</v>
      </c>
      <c r="C388" s="113" t="s">
        <v>4454</v>
      </c>
      <c r="D388" s="114">
        <v>7</v>
      </c>
      <c r="F388" s="131" t="s">
        <v>251</v>
      </c>
      <c r="G388" s="132" t="s">
        <v>267</v>
      </c>
      <c r="H388" s="118"/>
      <c r="I388" s="100" t="s">
        <v>4455</v>
      </c>
      <c r="J388" s="133">
        <v>45658</v>
      </c>
      <c r="K388" s="134" t="s">
        <v>4456</v>
      </c>
      <c r="L388" s="94" t="s">
        <v>4501</v>
      </c>
      <c r="M388" s="131">
        <v>80111604</v>
      </c>
      <c r="N388" s="119" t="s">
        <v>3619</v>
      </c>
      <c r="O388" s="131" t="s">
        <v>1803</v>
      </c>
      <c r="P388" s="131" t="s">
        <v>638</v>
      </c>
      <c r="Q388" s="131">
        <v>5</v>
      </c>
      <c r="R388" s="135" t="s">
        <v>633</v>
      </c>
      <c r="S388" s="131" t="s">
        <v>2507</v>
      </c>
      <c r="T388" s="131" t="s">
        <v>2508</v>
      </c>
      <c r="U388" s="136">
        <v>15000000</v>
      </c>
      <c r="V388" s="137">
        <v>15000000</v>
      </c>
      <c r="W388" s="131" t="s">
        <v>2527</v>
      </c>
      <c r="X388" s="131" t="s">
        <v>2528</v>
      </c>
      <c r="Y388" s="131">
        <v>1</v>
      </c>
      <c r="Z388" s="124" t="s">
        <v>1688</v>
      </c>
      <c r="AA388" s="140">
        <v>202400000000118</v>
      </c>
      <c r="AB388" s="138">
        <v>0</v>
      </c>
      <c r="AC388" s="138">
        <v>0</v>
      </c>
      <c r="AD388" s="138">
        <v>0</v>
      </c>
      <c r="AE388" s="138" t="s">
        <v>634</v>
      </c>
      <c r="AF388" s="139" t="s">
        <v>634</v>
      </c>
    </row>
    <row r="389" spans="1:32" ht="69.599999999999994">
      <c r="A389" s="111">
        <v>388</v>
      </c>
      <c r="B389" s="130" t="s">
        <v>1144</v>
      </c>
      <c r="C389" s="113" t="s">
        <v>4454</v>
      </c>
      <c r="D389" s="114">
        <v>7</v>
      </c>
      <c r="F389" s="131" t="s">
        <v>251</v>
      </c>
      <c r="G389" s="132" t="s">
        <v>267</v>
      </c>
      <c r="H389" s="118"/>
      <c r="I389" s="100" t="s">
        <v>4455</v>
      </c>
      <c r="J389" s="133">
        <v>45658</v>
      </c>
      <c r="K389" s="134" t="s">
        <v>4456</v>
      </c>
      <c r="L389" s="94" t="s">
        <v>4501</v>
      </c>
      <c r="M389" s="131">
        <v>80111604</v>
      </c>
      <c r="N389" s="119" t="s">
        <v>3620</v>
      </c>
      <c r="O389" s="131" t="s">
        <v>1803</v>
      </c>
      <c r="P389" s="131" t="s">
        <v>638</v>
      </c>
      <c r="Q389" s="131">
        <v>5</v>
      </c>
      <c r="R389" s="135" t="s">
        <v>633</v>
      </c>
      <c r="S389" s="131" t="s">
        <v>2507</v>
      </c>
      <c r="T389" s="131" t="s">
        <v>2508</v>
      </c>
      <c r="U389" s="136">
        <v>15000000</v>
      </c>
      <c r="V389" s="137">
        <v>15000000</v>
      </c>
      <c r="W389" s="131" t="s">
        <v>2527</v>
      </c>
      <c r="X389" s="131" t="s">
        <v>2528</v>
      </c>
      <c r="Y389" s="131">
        <v>1</v>
      </c>
      <c r="Z389" s="124" t="s">
        <v>1688</v>
      </c>
      <c r="AA389" s="140">
        <v>202400000000118</v>
      </c>
      <c r="AB389" s="138">
        <v>0</v>
      </c>
      <c r="AC389" s="138">
        <v>0</v>
      </c>
      <c r="AD389" s="138">
        <v>0</v>
      </c>
      <c r="AE389" s="138" t="s">
        <v>634</v>
      </c>
      <c r="AF389" s="139" t="s">
        <v>634</v>
      </c>
    </row>
    <row r="390" spans="1:32" ht="87">
      <c r="A390" s="111">
        <v>389</v>
      </c>
      <c r="B390" s="130" t="s">
        <v>1145</v>
      </c>
      <c r="C390" s="113" t="s">
        <v>4454</v>
      </c>
      <c r="D390" s="114">
        <v>7</v>
      </c>
      <c r="F390" s="131" t="s">
        <v>251</v>
      </c>
      <c r="G390" s="132" t="s">
        <v>267</v>
      </c>
      <c r="H390" s="118"/>
      <c r="I390" s="100" t="s">
        <v>4455</v>
      </c>
      <c r="J390" s="133">
        <v>45658</v>
      </c>
      <c r="K390" s="134" t="s">
        <v>4456</v>
      </c>
      <c r="L390" s="94" t="s">
        <v>4501</v>
      </c>
      <c r="M390" s="131">
        <v>80111604</v>
      </c>
      <c r="N390" s="119" t="s">
        <v>3621</v>
      </c>
      <c r="O390" s="131" t="s">
        <v>1803</v>
      </c>
      <c r="P390" s="131" t="s">
        <v>638</v>
      </c>
      <c r="Q390" s="131">
        <v>5</v>
      </c>
      <c r="R390" s="135" t="s">
        <v>633</v>
      </c>
      <c r="S390" s="131" t="s">
        <v>2507</v>
      </c>
      <c r="T390" s="131" t="s">
        <v>2508</v>
      </c>
      <c r="U390" s="136">
        <v>15000000</v>
      </c>
      <c r="V390" s="137">
        <v>15000000</v>
      </c>
      <c r="W390" s="131" t="s">
        <v>2527</v>
      </c>
      <c r="X390" s="131" t="s">
        <v>2528</v>
      </c>
      <c r="Y390" s="131">
        <v>1</v>
      </c>
      <c r="Z390" s="124" t="s">
        <v>1688</v>
      </c>
      <c r="AA390" s="140">
        <v>202400000000118</v>
      </c>
      <c r="AB390" s="138">
        <v>0</v>
      </c>
      <c r="AC390" s="138">
        <v>0</v>
      </c>
      <c r="AD390" s="138">
        <v>0</v>
      </c>
      <c r="AE390" s="138" t="s">
        <v>634</v>
      </c>
      <c r="AF390" s="139" t="s">
        <v>634</v>
      </c>
    </row>
    <row r="391" spans="1:32" ht="87">
      <c r="A391" s="111">
        <v>390</v>
      </c>
      <c r="B391" s="130" t="s">
        <v>1146</v>
      </c>
      <c r="C391" s="113" t="s">
        <v>4454</v>
      </c>
      <c r="D391" s="114">
        <v>7</v>
      </c>
      <c r="F391" s="131" t="s">
        <v>251</v>
      </c>
      <c r="G391" s="132" t="s">
        <v>267</v>
      </c>
      <c r="H391" s="118"/>
      <c r="I391" s="100" t="s">
        <v>4455</v>
      </c>
      <c r="J391" s="133">
        <v>45658</v>
      </c>
      <c r="K391" s="134" t="s">
        <v>4456</v>
      </c>
      <c r="L391" s="94" t="s">
        <v>4501</v>
      </c>
      <c r="M391" s="131">
        <v>80111604</v>
      </c>
      <c r="N391" s="119" t="s">
        <v>3622</v>
      </c>
      <c r="O391" s="131" t="s">
        <v>1803</v>
      </c>
      <c r="P391" s="131" t="s">
        <v>638</v>
      </c>
      <c r="Q391" s="131">
        <v>5</v>
      </c>
      <c r="R391" s="135" t="s">
        <v>633</v>
      </c>
      <c r="S391" s="131" t="s">
        <v>2507</v>
      </c>
      <c r="T391" s="131" t="s">
        <v>2508</v>
      </c>
      <c r="U391" s="136">
        <v>15000000</v>
      </c>
      <c r="V391" s="137">
        <v>15000000</v>
      </c>
      <c r="W391" s="131" t="s">
        <v>2527</v>
      </c>
      <c r="X391" s="131" t="s">
        <v>2528</v>
      </c>
      <c r="Y391" s="131">
        <v>1</v>
      </c>
      <c r="Z391" s="124" t="s">
        <v>1688</v>
      </c>
      <c r="AA391" s="140">
        <v>202400000000118</v>
      </c>
      <c r="AB391" s="138">
        <v>0</v>
      </c>
      <c r="AC391" s="138">
        <v>0</v>
      </c>
      <c r="AD391" s="138">
        <v>0</v>
      </c>
      <c r="AE391" s="138" t="s">
        <v>634</v>
      </c>
      <c r="AF391" s="139" t="s">
        <v>634</v>
      </c>
    </row>
    <row r="392" spans="1:32" ht="87">
      <c r="A392" s="111">
        <v>391</v>
      </c>
      <c r="B392" s="130" t="s">
        <v>1147</v>
      </c>
      <c r="C392" s="113" t="s">
        <v>4454</v>
      </c>
      <c r="D392" s="114">
        <v>7</v>
      </c>
      <c r="F392" s="131" t="s">
        <v>251</v>
      </c>
      <c r="G392" s="132" t="s">
        <v>267</v>
      </c>
      <c r="H392" s="118"/>
      <c r="I392" s="100" t="s">
        <v>4455</v>
      </c>
      <c r="J392" s="133">
        <v>45658</v>
      </c>
      <c r="K392" s="134" t="s">
        <v>4456</v>
      </c>
      <c r="L392" s="94" t="s">
        <v>4501</v>
      </c>
      <c r="M392" s="131">
        <v>80111604</v>
      </c>
      <c r="N392" s="119" t="s">
        <v>3623</v>
      </c>
      <c r="O392" s="131" t="s">
        <v>1803</v>
      </c>
      <c r="P392" s="131" t="s">
        <v>1803</v>
      </c>
      <c r="Q392" s="131">
        <v>5</v>
      </c>
      <c r="R392" s="135" t="s">
        <v>633</v>
      </c>
      <c r="S392" s="131" t="s">
        <v>2507</v>
      </c>
      <c r="T392" s="131" t="s">
        <v>2508</v>
      </c>
      <c r="U392" s="136">
        <v>15000000</v>
      </c>
      <c r="V392" s="137">
        <v>15000000</v>
      </c>
      <c r="W392" s="131" t="s">
        <v>2527</v>
      </c>
      <c r="X392" s="131" t="s">
        <v>2528</v>
      </c>
      <c r="Y392" s="131">
        <v>1</v>
      </c>
      <c r="Z392" s="124" t="s">
        <v>1688</v>
      </c>
      <c r="AA392" s="140">
        <v>202400000000118</v>
      </c>
      <c r="AB392" s="138">
        <v>0</v>
      </c>
      <c r="AC392" s="138">
        <v>0</v>
      </c>
      <c r="AD392" s="138">
        <v>0</v>
      </c>
      <c r="AE392" s="138" t="s">
        <v>634</v>
      </c>
      <c r="AF392" s="139" t="s">
        <v>634</v>
      </c>
    </row>
    <row r="393" spans="1:32" ht="104.4">
      <c r="A393" s="111">
        <v>392</v>
      </c>
      <c r="B393" s="130" t="s">
        <v>662</v>
      </c>
      <c r="C393" s="113" t="s">
        <v>4454</v>
      </c>
      <c r="D393" s="114">
        <v>2</v>
      </c>
      <c r="F393" s="131" t="s">
        <v>375</v>
      </c>
      <c r="G393" s="132" t="s">
        <v>375</v>
      </c>
      <c r="H393" s="118"/>
      <c r="I393" s="100" t="s">
        <v>4455</v>
      </c>
      <c r="J393" s="133">
        <v>45658</v>
      </c>
      <c r="K393" s="134" t="s">
        <v>4456</v>
      </c>
      <c r="L393" s="94" t="s">
        <v>4457</v>
      </c>
      <c r="M393" s="131">
        <v>80101504</v>
      </c>
      <c r="N393" s="119" t="s">
        <v>3624</v>
      </c>
      <c r="O393" s="131" t="s">
        <v>1803</v>
      </c>
      <c r="P393" s="131" t="s">
        <v>1803</v>
      </c>
      <c r="Q393" s="131">
        <v>12</v>
      </c>
      <c r="R393" s="135" t="s">
        <v>633</v>
      </c>
      <c r="S393" s="131" t="s">
        <v>2507</v>
      </c>
      <c r="T393" s="131" t="s">
        <v>2508</v>
      </c>
      <c r="U393" s="136">
        <v>161000000</v>
      </c>
      <c r="V393" s="137">
        <v>161000000</v>
      </c>
      <c r="W393" s="131" t="s">
        <v>2527</v>
      </c>
      <c r="X393" s="131" t="s">
        <v>2528</v>
      </c>
      <c r="Y393" s="131">
        <v>1</v>
      </c>
      <c r="Z393" s="124" t="s">
        <v>1687</v>
      </c>
      <c r="AA393" s="140">
        <v>202400000000117</v>
      </c>
      <c r="AB393" s="138">
        <v>0</v>
      </c>
      <c r="AC393" s="138">
        <v>0</v>
      </c>
      <c r="AD393" s="138">
        <v>0</v>
      </c>
      <c r="AE393" s="138" t="s">
        <v>634</v>
      </c>
      <c r="AF393" s="139" t="s">
        <v>634</v>
      </c>
    </row>
    <row r="394" spans="1:32" ht="69.599999999999994">
      <c r="A394" s="111">
        <v>393</v>
      </c>
      <c r="B394" s="130" t="s">
        <v>663</v>
      </c>
      <c r="C394" s="113" t="s">
        <v>4454</v>
      </c>
      <c r="D394" s="114">
        <v>2</v>
      </c>
      <c r="F394" s="131" t="s">
        <v>375</v>
      </c>
      <c r="G394" s="132" t="s">
        <v>375</v>
      </c>
      <c r="H394" s="118"/>
      <c r="I394" s="100" t="s">
        <v>4455</v>
      </c>
      <c r="J394" s="133">
        <v>45658</v>
      </c>
      <c r="K394" s="134" t="s">
        <v>4456</v>
      </c>
      <c r="L394" s="94" t="s">
        <v>4457</v>
      </c>
      <c r="M394" s="131">
        <v>80101504</v>
      </c>
      <c r="N394" s="119" t="s">
        <v>3625</v>
      </c>
      <c r="O394" s="131" t="s">
        <v>1803</v>
      </c>
      <c r="P394" s="131" t="s">
        <v>1803</v>
      </c>
      <c r="Q394" s="131">
        <v>12</v>
      </c>
      <c r="R394" s="135" t="s">
        <v>633</v>
      </c>
      <c r="S394" s="131" t="s">
        <v>2507</v>
      </c>
      <c r="T394" s="131" t="s">
        <v>2508</v>
      </c>
      <c r="U394" s="136">
        <v>161000000</v>
      </c>
      <c r="V394" s="137">
        <v>161000000</v>
      </c>
      <c r="W394" s="131" t="s">
        <v>2527</v>
      </c>
      <c r="X394" s="131" t="s">
        <v>2528</v>
      </c>
      <c r="Y394" s="131">
        <v>1</v>
      </c>
      <c r="Z394" s="124" t="s">
        <v>1687</v>
      </c>
      <c r="AA394" s="140">
        <v>202400000000117</v>
      </c>
      <c r="AB394" s="138">
        <v>0</v>
      </c>
      <c r="AC394" s="138">
        <v>0</v>
      </c>
      <c r="AD394" s="138">
        <v>0</v>
      </c>
      <c r="AE394" s="138" t="s">
        <v>634</v>
      </c>
      <c r="AF394" s="139" t="s">
        <v>634</v>
      </c>
    </row>
    <row r="395" spans="1:32" ht="69.599999999999994">
      <c r="A395" s="111">
        <v>394</v>
      </c>
      <c r="B395" s="130" t="s">
        <v>664</v>
      </c>
      <c r="C395" s="113" t="s">
        <v>4454</v>
      </c>
      <c r="D395" s="114">
        <v>2</v>
      </c>
      <c r="F395" s="131" t="s">
        <v>375</v>
      </c>
      <c r="G395" s="132" t="s">
        <v>375</v>
      </c>
      <c r="H395" s="118"/>
      <c r="I395" s="100" t="s">
        <v>4455</v>
      </c>
      <c r="J395" s="133">
        <v>45658</v>
      </c>
      <c r="K395" s="134" t="s">
        <v>4456</v>
      </c>
      <c r="L395" s="94" t="s">
        <v>4457</v>
      </c>
      <c r="M395" s="131">
        <v>80101504</v>
      </c>
      <c r="N395" s="119" t="s">
        <v>3626</v>
      </c>
      <c r="O395" s="131" t="s">
        <v>1803</v>
      </c>
      <c r="P395" s="131" t="s">
        <v>1803</v>
      </c>
      <c r="Q395" s="131">
        <v>12</v>
      </c>
      <c r="R395" s="135" t="s">
        <v>633</v>
      </c>
      <c r="S395" s="131" t="s">
        <v>2507</v>
      </c>
      <c r="T395" s="131" t="s">
        <v>2508</v>
      </c>
      <c r="U395" s="136">
        <v>161000000</v>
      </c>
      <c r="V395" s="137">
        <v>161000000</v>
      </c>
      <c r="W395" s="131" t="s">
        <v>2527</v>
      </c>
      <c r="X395" s="131" t="s">
        <v>2528</v>
      </c>
      <c r="Y395" s="131">
        <v>1</v>
      </c>
      <c r="Z395" s="124" t="s">
        <v>1687</v>
      </c>
      <c r="AA395" s="140">
        <v>202400000000117</v>
      </c>
      <c r="AB395" s="138">
        <v>0</v>
      </c>
      <c r="AC395" s="138">
        <v>0</v>
      </c>
      <c r="AD395" s="138">
        <v>0</v>
      </c>
      <c r="AE395" s="138" t="s">
        <v>634</v>
      </c>
      <c r="AF395" s="139" t="s">
        <v>634</v>
      </c>
    </row>
    <row r="396" spans="1:32" ht="87">
      <c r="A396" s="111">
        <v>395</v>
      </c>
      <c r="B396" s="130" t="s">
        <v>665</v>
      </c>
      <c r="C396" s="113" t="s">
        <v>4454</v>
      </c>
      <c r="D396" s="114">
        <v>2</v>
      </c>
      <c r="F396" s="131" t="s">
        <v>375</v>
      </c>
      <c r="G396" s="132" t="s">
        <v>375</v>
      </c>
      <c r="H396" s="118"/>
      <c r="I396" s="100" t="s">
        <v>4455</v>
      </c>
      <c r="J396" s="133">
        <v>45658</v>
      </c>
      <c r="K396" s="134" t="s">
        <v>4456</v>
      </c>
      <c r="L396" s="94" t="s">
        <v>4457</v>
      </c>
      <c r="M396" s="131">
        <v>80101504</v>
      </c>
      <c r="N396" s="119" t="s">
        <v>3627</v>
      </c>
      <c r="O396" s="131" t="s">
        <v>1803</v>
      </c>
      <c r="P396" s="131" t="s">
        <v>1803</v>
      </c>
      <c r="Q396" s="131">
        <v>12</v>
      </c>
      <c r="R396" s="135" t="s">
        <v>633</v>
      </c>
      <c r="S396" s="131" t="s">
        <v>2507</v>
      </c>
      <c r="T396" s="131" t="s">
        <v>2508</v>
      </c>
      <c r="U396" s="136">
        <v>115000000</v>
      </c>
      <c r="V396" s="137">
        <v>115000000</v>
      </c>
      <c r="W396" s="131" t="s">
        <v>2527</v>
      </c>
      <c r="X396" s="131" t="s">
        <v>2528</v>
      </c>
      <c r="Y396" s="131">
        <v>1</v>
      </c>
      <c r="Z396" s="124" t="s">
        <v>1687</v>
      </c>
      <c r="AA396" s="140">
        <v>202400000000117</v>
      </c>
      <c r="AB396" s="138">
        <v>0</v>
      </c>
      <c r="AC396" s="138">
        <v>0</v>
      </c>
      <c r="AD396" s="138">
        <v>0</v>
      </c>
      <c r="AE396" s="138" t="s">
        <v>634</v>
      </c>
      <c r="AF396" s="139" t="s">
        <v>634</v>
      </c>
    </row>
    <row r="397" spans="1:32" ht="69.599999999999994">
      <c r="A397" s="111">
        <v>396</v>
      </c>
      <c r="B397" s="130" t="s">
        <v>666</v>
      </c>
      <c r="C397" s="113" t="s">
        <v>4454</v>
      </c>
      <c r="D397" s="114">
        <v>2</v>
      </c>
      <c r="F397" s="131" t="s">
        <v>375</v>
      </c>
      <c r="G397" s="132" t="s">
        <v>375</v>
      </c>
      <c r="H397" s="118"/>
      <c r="I397" s="100" t="s">
        <v>4455</v>
      </c>
      <c r="J397" s="133">
        <v>45658</v>
      </c>
      <c r="K397" s="134" t="s">
        <v>4456</v>
      </c>
      <c r="L397" s="94" t="s">
        <v>4457</v>
      </c>
      <c r="M397" s="131">
        <v>80101504</v>
      </c>
      <c r="N397" s="119" t="s">
        <v>3628</v>
      </c>
      <c r="O397" s="131" t="s">
        <v>1803</v>
      </c>
      <c r="P397" s="131" t="s">
        <v>1803</v>
      </c>
      <c r="Q397" s="131">
        <v>12</v>
      </c>
      <c r="R397" s="135" t="s">
        <v>633</v>
      </c>
      <c r="S397" s="131" t="s">
        <v>2507</v>
      </c>
      <c r="T397" s="131" t="s">
        <v>2508</v>
      </c>
      <c r="U397" s="136">
        <v>161000000</v>
      </c>
      <c r="V397" s="137">
        <v>161000000</v>
      </c>
      <c r="W397" s="131" t="s">
        <v>2527</v>
      </c>
      <c r="X397" s="131" t="s">
        <v>2528</v>
      </c>
      <c r="Y397" s="131">
        <v>1</v>
      </c>
      <c r="Z397" s="124" t="s">
        <v>1687</v>
      </c>
      <c r="AA397" s="140">
        <v>202400000000117</v>
      </c>
      <c r="AB397" s="138">
        <v>0</v>
      </c>
      <c r="AC397" s="138">
        <v>0</v>
      </c>
      <c r="AD397" s="138">
        <v>0</v>
      </c>
      <c r="AE397" s="138" t="s">
        <v>634</v>
      </c>
      <c r="AF397" s="139" t="s">
        <v>634</v>
      </c>
    </row>
    <row r="398" spans="1:32" ht="87">
      <c r="A398" s="111">
        <v>397</v>
      </c>
      <c r="B398" s="130" t="s">
        <v>668</v>
      </c>
      <c r="C398" s="113" t="s">
        <v>4454</v>
      </c>
      <c r="D398" s="114">
        <v>2</v>
      </c>
      <c r="F398" s="131" t="s">
        <v>375</v>
      </c>
      <c r="G398" s="132" t="s">
        <v>375</v>
      </c>
      <c r="H398" s="118"/>
      <c r="I398" s="100" t="s">
        <v>4455</v>
      </c>
      <c r="J398" s="133">
        <v>45658</v>
      </c>
      <c r="K398" s="134" t="s">
        <v>4456</v>
      </c>
      <c r="L398" s="94" t="s">
        <v>4457</v>
      </c>
      <c r="M398" s="131">
        <v>80101504</v>
      </c>
      <c r="N398" s="119" t="s">
        <v>3629</v>
      </c>
      <c r="O398" s="131" t="s">
        <v>1803</v>
      </c>
      <c r="P398" s="131" t="s">
        <v>1803</v>
      </c>
      <c r="Q398" s="131">
        <v>12</v>
      </c>
      <c r="R398" s="135" t="s">
        <v>633</v>
      </c>
      <c r="S398" s="131" t="s">
        <v>2507</v>
      </c>
      <c r="T398" s="131" t="s">
        <v>2508</v>
      </c>
      <c r="U398" s="136">
        <v>115000000</v>
      </c>
      <c r="V398" s="137">
        <v>115000000</v>
      </c>
      <c r="W398" s="131" t="s">
        <v>2527</v>
      </c>
      <c r="X398" s="131" t="s">
        <v>2528</v>
      </c>
      <c r="Y398" s="131">
        <v>1</v>
      </c>
      <c r="Z398" s="124" t="s">
        <v>1687</v>
      </c>
      <c r="AA398" s="140">
        <v>202400000000117</v>
      </c>
      <c r="AB398" s="138">
        <v>0</v>
      </c>
      <c r="AC398" s="138">
        <v>0</v>
      </c>
      <c r="AD398" s="138">
        <v>0</v>
      </c>
      <c r="AE398" s="138" t="s">
        <v>634</v>
      </c>
      <c r="AF398" s="139" t="s">
        <v>634</v>
      </c>
    </row>
    <row r="399" spans="1:32" ht="52.2">
      <c r="A399" s="111">
        <v>398</v>
      </c>
      <c r="B399" s="130" t="s">
        <v>993</v>
      </c>
      <c r="C399" s="113" t="s">
        <v>4454</v>
      </c>
      <c r="D399" s="114">
        <v>2</v>
      </c>
      <c r="F399" s="131" t="s">
        <v>375</v>
      </c>
      <c r="G399" s="132" t="s">
        <v>215</v>
      </c>
      <c r="H399" s="118"/>
      <c r="I399" s="100" t="s">
        <v>4455</v>
      </c>
      <c r="J399" s="133">
        <v>45658</v>
      </c>
      <c r="K399" s="134" t="s">
        <v>4456</v>
      </c>
      <c r="L399" s="94" t="s">
        <v>4457</v>
      </c>
      <c r="M399" s="131">
        <v>80101504</v>
      </c>
      <c r="N399" s="119" t="s">
        <v>3630</v>
      </c>
      <c r="O399" s="131" t="s">
        <v>1803</v>
      </c>
      <c r="P399" s="131" t="s">
        <v>1803</v>
      </c>
      <c r="Q399" s="131">
        <v>12</v>
      </c>
      <c r="R399" s="135" t="s">
        <v>633</v>
      </c>
      <c r="S399" s="131" t="s">
        <v>2507</v>
      </c>
      <c r="T399" s="131" t="s">
        <v>2508</v>
      </c>
      <c r="U399" s="136">
        <v>147200000</v>
      </c>
      <c r="V399" s="137">
        <v>147200000</v>
      </c>
      <c r="W399" s="131" t="s">
        <v>2527</v>
      </c>
      <c r="X399" s="131" t="s">
        <v>2528</v>
      </c>
      <c r="Y399" s="131">
        <v>1</v>
      </c>
      <c r="Z399" s="124" t="s">
        <v>1687</v>
      </c>
      <c r="AA399" s="140">
        <v>202400000000117</v>
      </c>
      <c r="AB399" s="138">
        <v>0</v>
      </c>
      <c r="AC399" s="138">
        <v>0</v>
      </c>
      <c r="AD399" s="138">
        <v>0</v>
      </c>
      <c r="AE399" s="138" t="s">
        <v>634</v>
      </c>
      <c r="AF399" s="139" t="s">
        <v>634</v>
      </c>
    </row>
    <row r="400" spans="1:32" ht="69.599999999999994">
      <c r="A400" s="111">
        <v>399</v>
      </c>
      <c r="B400" s="130" t="s">
        <v>994</v>
      </c>
      <c r="C400" s="113" t="s">
        <v>4454</v>
      </c>
      <c r="D400" s="114">
        <v>2</v>
      </c>
      <c r="F400" s="131" t="s">
        <v>375</v>
      </c>
      <c r="G400" s="132" t="s">
        <v>215</v>
      </c>
      <c r="H400" s="118"/>
      <c r="I400" s="100" t="s">
        <v>4455</v>
      </c>
      <c r="J400" s="133">
        <v>45658</v>
      </c>
      <c r="K400" s="134" t="s">
        <v>4456</v>
      </c>
      <c r="L400" s="94" t="s">
        <v>4457</v>
      </c>
      <c r="M400" s="131">
        <v>80101504</v>
      </c>
      <c r="N400" s="119" t="s">
        <v>3631</v>
      </c>
      <c r="O400" s="131" t="s">
        <v>1803</v>
      </c>
      <c r="P400" s="131" t="s">
        <v>1803</v>
      </c>
      <c r="Q400" s="131">
        <v>12</v>
      </c>
      <c r="R400" s="135" t="s">
        <v>633</v>
      </c>
      <c r="S400" s="131" t="s">
        <v>2507</v>
      </c>
      <c r="T400" s="131" t="s">
        <v>2508</v>
      </c>
      <c r="U400" s="136">
        <v>149500000</v>
      </c>
      <c r="V400" s="137">
        <v>149500000</v>
      </c>
      <c r="W400" s="131" t="s">
        <v>2527</v>
      </c>
      <c r="X400" s="131" t="s">
        <v>2528</v>
      </c>
      <c r="Y400" s="131">
        <v>1</v>
      </c>
      <c r="Z400" s="124" t="s">
        <v>1687</v>
      </c>
      <c r="AA400" s="140">
        <v>202400000000117</v>
      </c>
      <c r="AB400" s="138">
        <v>0</v>
      </c>
      <c r="AC400" s="138">
        <v>0</v>
      </c>
      <c r="AD400" s="138">
        <v>0</v>
      </c>
      <c r="AE400" s="138" t="s">
        <v>634</v>
      </c>
      <c r="AF400" s="139" t="s">
        <v>634</v>
      </c>
    </row>
    <row r="401" spans="1:32" ht="69.599999999999994">
      <c r="A401" s="111">
        <v>400</v>
      </c>
      <c r="B401" s="130" t="s">
        <v>995</v>
      </c>
      <c r="C401" s="113" t="s">
        <v>4454</v>
      </c>
      <c r="D401" s="114">
        <v>2</v>
      </c>
      <c r="F401" s="131" t="s">
        <v>375</v>
      </c>
      <c r="G401" s="132" t="s">
        <v>215</v>
      </c>
      <c r="H401" s="118"/>
      <c r="I401" s="100" t="s">
        <v>4455</v>
      </c>
      <c r="J401" s="133">
        <v>45658</v>
      </c>
      <c r="K401" s="134" t="s">
        <v>4456</v>
      </c>
      <c r="L401" s="94" t="s">
        <v>4457</v>
      </c>
      <c r="M401" s="131">
        <v>80101504</v>
      </c>
      <c r="N401" s="119" t="s">
        <v>3632</v>
      </c>
      <c r="O401" s="131" t="s">
        <v>1803</v>
      </c>
      <c r="P401" s="131" t="s">
        <v>1803</v>
      </c>
      <c r="Q401" s="131">
        <v>12</v>
      </c>
      <c r="R401" s="135" t="s">
        <v>633</v>
      </c>
      <c r="S401" s="131" t="s">
        <v>2507</v>
      </c>
      <c r="T401" s="131" t="s">
        <v>2508</v>
      </c>
      <c r="U401" s="136">
        <v>92000000</v>
      </c>
      <c r="V401" s="137">
        <v>92000000</v>
      </c>
      <c r="W401" s="131" t="s">
        <v>2527</v>
      </c>
      <c r="X401" s="131" t="s">
        <v>2528</v>
      </c>
      <c r="Y401" s="131">
        <v>1</v>
      </c>
      <c r="Z401" s="124" t="s">
        <v>1687</v>
      </c>
      <c r="AA401" s="140">
        <v>202400000000117</v>
      </c>
      <c r="AB401" s="138">
        <v>0</v>
      </c>
      <c r="AC401" s="138">
        <v>0</v>
      </c>
      <c r="AD401" s="138">
        <v>0</v>
      </c>
      <c r="AE401" s="138" t="s">
        <v>634</v>
      </c>
      <c r="AF401" s="139" t="s">
        <v>634</v>
      </c>
    </row>
    <row r="402" spans="1:32" ht="69.599999999999994">
      <c r="A402" s="111">
        <v>401</v>
      </c>
      <c r="B402" s="130" t="s">
        <v>996</v>
      </c>
      <c r="C402" s="113" t="s">
        <v>4454</v>
      </c>
      <c r="D402" s="114">
        <v>2</v>
      </c>
      <c r="F402" s="131" t="s">
        <v>375</v>
      </c>
      <c r="G402" s="132" t="s">
        <v>215</v>
      </c>
      <c r="H402" s="118"/>
      <c r="I402" s="100" t="s">
        <v>4455</v>
      </c>
      <c r="J402" s="133">
        <v>45658</v>
      </c>
      <c r="K402" s="134" t="s">
        <v>4456</v>
      </c>
      <c r="L402" s="94" t="s">
        <v>4457</v>
      </c>
      <c r="M402" s="131">
        <v>80101504</v>
      </c>
      <c r="N402" s="119" t="s">
        <v>3633</v>
      </c>
      <c r="O402" s="131" t="s">
        <v>1803</v>
      </c>
      <c r="P402" s="131" t="s">
        <v>1803</v>
      </c>
      <c r="Q402" s="131">
        <v>12</v>
      </c>
      <c r="R402" s="135" t="s">
        <v>633</v>
      </c>
      <c r="S402" s="131" t="s">
        <v>2507</v>
      </c>
      <c r="T402" s="131" t="s">
        <v>2508</v>
      </c>
      <c r="U402" s="136">
        <v>92000000</v>
      </c>
      <c r="V402" s="137">
        <v>92000000</v>
      </c>
      <c r="W402" s="131" t="s">
        <v>2527</v>
      </c>
      <c r="X402" s="131" t="s">
        <v>2528</v>
      </c>
      <c r="Y402" s="131">
        <v>1</v>
      </c>
      <c r="Z402" s="124" t="s">
        <v>1687</v>
      </c>
      <c r="AA402" s="140">
        <v>202400000000117</v>
      </c>
      <c r="AB402" s="138">
        <v>0</v>
      </c>
      <c r="AC402" s="138">
        <v>0</v>
      </c>
      <c r="AD402" s="138">
        <v>0</v>
      </c>
      <c r="AE402" s="138" t="s">
        <v>634</v>
      </c>
      <c r="AF402" s="139" t="s">
        <v>634</v>
      </c>
    </row>
    <row r="403" spans="1:32" ht="52.2">
      <c r="A403" s="111">
        <v>402</v>
      </c>
      <c r="B403" s="130" t="s">
        <v>997</v>
      </c>
      <c r="C403" s="113" t="s">
        <v>4454</v>
      </c>
      <c r="D403" s="114">
        <v>2</v>
      </c>
      <c r="F403" s="131" t="s">
        <v>375</v>
      </c>
      <c r="G403" s="132" t="s">
        <v>215</v>
      </c>
      <c r="H403" s="118"/>
      <c r="I403" s="100" t="s">
        <v>4455</v>
      </c>
      <c r="J403" s="133">
        <v>45658</v>
      </c>
      <c r="K403" s="134" t="s">
        <v>4456</v>
      </c>
      <c r="L403" s="94" t="s">
        <v>4457</v>
      </c>
      <c r="M403" s="131">
        <v>80101504</v>
      </c>
      <c r="N403" s="119" t="s">
        <v>3634</v>
      </c>
      <c r="O403" s="131" t="s">
        <v>1803</v>
      </c>
      <c r="P403" s="131" t="s">
        <v>1803</v>
      </c>
      <c r="Q403" s="131">
        <v>12</v>
      </c>
      <c r="R403" s="135" t="s">
        <v>633</v>
      </c>
      <c r="S403" s="131" t="s">
        <v>2507</v>
      </c>
      <c r="T403" s="131" t="s">
        <v>2508</v>
      </c>
      <c r="U403" s="136">
        <v>35200005</v>
      </c>
      <c r="V403" s="137">
        <v>35200005</v>
      </c>
      <c r="W403" s="131" t="s">
        <v>2527</v>
      </c>
      <c r="X403" s="131" t="s">
        <v>2528</v>
      </c>
      <c r="Y403" s="131">
        <v>1</v>
      </c>
      <c r="Z403" s="124" t="s">
        <v>1687</v>
      </c>
      <c r="AA403" s="140">
        <v>202400000000117</v>
      </c>
      <c r="AB403" s="138">
        <v>0</v>
      </c>
      <c r="AC403" s="138">
        <v>0</v>
      </c>
      <c r="AD403" s="138">
        <v>0</v>
      </c>
      <c r="AE403" s="138" t="s">
        <v>634</v>
      </c>
      <c r="AF403" s="139" t="s">
        <v>634</v>
      </c>
    </row>
    <row r="404" spans="1:32" ht="52.2">
      <c r="A404" s="111">
        <v>403</v>
      </c>
      <c r="B404" s="130" t="s">
        <v>998</v>
      </c>
      <c r="C404" s="113" t="s">
        <v>4454</v>
      </c>
      <c r="D404" s="114">
        <v>2</v>
      </c>
      <c r="F404" s="131" t="s">
        <v>375</v>
      </c>
      <c r="G404" s="132" t="s">
        <v>215</v>
      </c>
      <c r="H404" s="118"/>
      <c r="I404" s="100" t="s">
        <v>4455</v>
      </c>
      <c r="J404" s="133">
        <v>45658</v>
      </c>
      <c r="K404" s="134" t="s">
        <v>4456</v>
      </c>
      <c r="L404" s="94" t="s">
        <v>4457</v>
      </c>
      <c r="M404" s="131">
        <v>80101504</v>
      </c>
      <c r="N404" s="119" t="s">
        <v>3635</v>
      </c>
      <c r="O404" s="131" t="s">
        <v>1803</v>
      </c>
      <c r="P404" s="131" t="s">
        <v>1803</v>
      </c>
      <c r="Q404" s="131">
        <v>12</v>
      </c>
      <c r="R404" s="135" t="s">
        <v>633</v>
      </c>
      <c r="S404" s="131" t="s">
        <v>2507</v>
      </c>
      <c r="T404" s="131" t="s">
        <v>2508</v>
      </c>
      <c r="U404" s="136">
        <v>39742490</v>
      </c>
      <c r="V404" s="137">
        <v>39742490</v>
      </c>
      <c r="W404" s="131" t="s">
        <v>2527</v>
      </c>
      <c r="X404" s="131" t="s">
        <v>2528</v>
      </c>
      <c r="Y404" s="131">
        <v>1</v>
      </c>
      <c r="Z404" s="124" t="s">
        <v>1687</v>
      </c>
      <c r="AA404" s="140">
        <v>202400000000117</v>
      </c>
      <c r="AB404" s="138">
        <v>0</v>
      </c>
      <c r="AC404" s="138">
        <v>0</v>
      </c>
      <c r="AD404" s="138">
        <v>0</v>
      </c>
      <c r="AE404" s="138" t="s">
        <v>634</v>
      </c>
      <c r="AF404" s="139" t="s">
        <v>634</v>
      </c>
    </row>
    <row r="405" spans="1:32" ht="69.599999999999994">
      <c r="A405" s="111">
        <v>404</v>
      </c>
      <c r="B405" s="130" t="s">
        <v>999</v>
      </c>
      <c r="C405" s="113" t="s">
        <v>4454</v>
      </c>
      <c r="D405" s="114">
        <v>2</v>
      </c>
      <c r="F405" s="131" t="s">
        <v>375</v>
      </c>
      <c r="G405" s="132" t="s">
        <v>215</v>
      </c>
      <c r="H405" s="118"/>
      <c r="I405" s="100" t="s">
        <v>4455</v>
      </c>
      <c r="J405" s="133">
        <v>45658</v>
      </c>
      <c r="K405" s="134" t="s">
        <v>4456</v>
      </c>
      <c r="L405" s="94" t="s">
        <v>4457</v>
      </c>
      <c r="M405" s="131">
        <v>80101504</v>
      </c>
      <c r="N405" s="119" t="s">
        <v>3636</v>
      </c>
      <c r="O405" s="131" t="s">
        <v>1803</v>
      </c>
      <c r="P405" s="131" t="s">
        <v>1803</v>
      </c>
      <c r="Q405" s="131">
        <v>12</v>
      </c>
      <c r="R405" s="135" t="s">
        <v>633</v>
      </c>
      <c r="S405" s="131" t="s">
        <v>2507</v>
      </c>
      <c r="T405" s="131" t="s">
        <v>2508</v>
      </c>
      <c r="U405" s="136">
        <v>109250000</v>
      </c>
      <c r="V405" s="137">
        <v>109250000</v>
      </c>
      <c r="W405" s="131" t="s">
        <v>2527</v>
      </c>
      <c r="X405" s="131" t="s">
        <v>2528</v>
      </c>
      <c r="Y405" s="131">
        <v>1</v>
      </c>
      <c r="Z405" s="124" t="s">
        <v>1687</v>
      </c>
      <c r="AA405" s="140">
        <v>202400000000117</v>
      </c>
      <c r="AB405" s="138">
        <v>0</v>
      </c>
      <c r="AC405" s="138">
        <v>0</v>
      </c>
      <c r="AD405" s="138">
        <v>0</v>
      </c>
      <c r="AE405" s="138" t="s">
        <v>634</v>
      </c>
      <c r="AF405" s="139" t="s">
        <v>634</v>
      </c>
    </row>
    <row r="406" spans="1:32" ht="69.599999999999994">
      <c r="A406" s="111">
        <v>405</v>
      </c>
      <c r="B406" s="130" t="s">
        <v>1000</v>
      </c>
      <c r="C406" s="113" t="s">
        <v>4454</v>
      </c>
      <c r="D406" s="114">
        <v>2</v>
      </c>
      <c r="F406" s="131" t="s">
        <v>375</v>
      </c>
      <c r="G406" s="132" t="s">
        <v>215</v>
      </c>
      <c r="H406" s="118"/>
      <c r="I406" s="100" t="s">
        <v>4455</v>
      </c>
      <c r="J406" s="133">
        <v>45658</v>
      </c>
      <c r="K406" s="134" t="s">
        <v>4456</v>
      </c>
      <c r="L406" s="94" t="s">
        <v>4457</v>
      </c>
      <c r="M406" s="131">
        <v>80101504</v>
      </c>
      <c r="N406" s="119" t="s">
        <v>3637</v>
      </c>
      <c r="O406" s="131" t="s">
        <v>1803</v>
      </c>
      <c r="P406" s="131" t="s">
        <v>1803</v>
      </c>
      <c r="Q406" s="131">
        <v>12</v>
      </c>
      <c r="R406" s="135" t="s">
        <v>633</v>
      </c>
      <c r="S406" s="131" t="s">
        <v>2507</v>
      </c>
      <c r="T406" s="131" t="s">
        <v>2508</v>
      </c>
      <c r="U406" s="136">
        <v>109250000</v>
      </c>
      <c r="V406" s="137">
        <v>109250000</v>
      </c>
      <c r="W406" s="131" t="s">
        <v>2527</v>
      </c>
      <c r="X406" s="131" t="s">
        <v>2528</v>
      </c>
      <c r="Y406" s="131">
        <v>1</v>
      </c>
      <c r="Z406" s="124" t="s">
        <v>1687</v>
      </c>
      <c r="AA406" s="140">
        <v>202400000000117</v>
      </c>
      <c r="AB406" s="138">
        <v>0</v>
      </c>
      <c r="AC406" s="138">
        <v>0</v>
      </c>
      <c r="AD406" s="138">
        <v>0</v>
      </c>
      <c r="AE406" s="138" t="s">
        <v>634</v>
      </c>
      <c r="AF406" s="139" t="s">
        <v>634</v>
      </c>
    </row>
    <row r="407" spans="1:32" ht="69.599999999999994">
      <c r="A407" s="111">
        <v>406</v>
      </c>
      <c r="B407" s="130" t="s">
        <v>1001</v>
      </c>
      <c r="C407" s="113" t="s">
        <v>4454</v>
      </c>
      <c r="D407" s="114">
        <v>2</v>
      </c>
      <c r="F407" s="131" t="s">
        <v>375</v>
      </c>
      <c r="G407" s="132" t="s">
        <v>215</v>
      </c>
      <c r="H407" s="118"/>
      <c r="I407" s="100" t="s">
        <v>4455</v>
      </c>
      <c r="J407" s="133">
        <v>45658</v>
      </c>
      <c r="K407" s="134" t="s">
        <v>4456</v>
      </c>
      <c r="L407" s="94" t="s">
        <v>4457</v>
      </c>
      <c r="M407" s="131">
        <v>80101504</v>
      </c>
      <c r="N407" s="119" t="s">
        <v>3638</v>
      </c>
      <c r="O407" s="131" t="s">
        <v>1803</v>
      </c>
      <c r="P407" s="131" t="s">
        <v>1803</v>
      </c>
      <c r="Q407" s="131">
        <v>12</v>
      </c>
      <c r="R407" s="135" t="s">
        <v>633</v>
      </c>
      <c r="S407" s="131" t="s">
        <v>2507</v>
      </c>
      <c r="T407" s="131" t="s">
        <v>2508</v>
      </c>
      <c r="U407" s="136">
        <v>81000445</v>
      </c>
      <c r="V407" s="137">
        <v>81000445</v>
      </c>
      <c r="W407" s="131" t="s">
        <v>2527</v>
      </c>
      <c r="X407" s="131" t="s">
        <v>2528</v>
      </c>
      <c r="Y407" s="131">
        <v>1</v>
      </c>
      <c r="Z407" s="124" t="s">
        <v>1687</v>
      </c>
      <c r="AA407" s="140">
        <v>202400000000117</v>
      </c>
      <c r="AB407" s="138">
        <v>0</v>
      </c>
      <c r="AC407" s="138">
        <v>0</v>
      </c>
      <c r="AD407" s="138">
        <v>0</v>
      </c>
      <c r="AE407" s="138" t="s">
        <v>634</v>
      </c>
      <c r="AF407" s="139" t="s">
        <v>634</v>
      </c>
    </row>
    <row r="408" spans="1:32" ht="69.599999999999994">
      <c r="A408" s="111">
        <v>407</v>
      </c>
      <c r="B408" s="130" t="s">
        <v>964</v>
      </c>
      <c r="C408" s="113" t="s">
        <v>4454</v>
      </c>
      <c r="D408" s="114">
        <v>2</v>
      </c>
      <c r="F408" s="131" t="s">
        <v>375</v>
      </c>
      <c r="G408" s="132" t="s">
        <v>237</v>
      </c>
      <c r="H408" s="118"/>
      <c r="I408" s="100" t="s">
        <v>4455</v>
      </c>
      <c r="J408" s="133">
        <v>45658</v>
      </c>
      <c r="K408" s="134" t="s">
        <v>4456</v>
      </c>
      <c r="L408" s="94" t="s">
        <v>4458</v>
      </c>
      <c r="M408" s="131">
        <v>80111600</v>
      </c>
      <c r="N408" s="119" t="s">
        <v>3639</v>
      </c>
      <c r="O408" s="131" t="s">
        <v>638</v>
      </c>
      <c r="P408" s="131" t="s">
        <v>638</v>
      </c>
      <c r="Q408" s="131">
        <v>8</v>
      </c>
      <c r="R408" s="135" t="s">
        <v>633</v>
      </c>
      <c r="S408" s="131" t="s">
        <v>2507</v>
      </c>
      <c r="T408" s="131" t="s">
        <v>2508</v>
      </c>
      <c r="U408" s="136">
        <v>53572728</v>
      </c>
      <c r="V408" s="137">
        <v>53572728</v>
      </c>
      <c r="W408" s="131" t="s">
        <v>2527</v>
      </c>
      <c r="X408" s="131" t="s">
        <v>2528</v>
      </c>
      <c r="Y408" s="131">
        <v>1</v>
      </c>
      <c r="Z408" s="124" t="s">
        <v>1687</v>
      </c>
      <c r="AA408" s="140">
        <v>202400000000117</v>
      </c>
      <c r="AB408" s="138">
        <v>0</v>
      </c>
      <c r="AC408" s="138">
        <v>0</v>
      </c>
      <c r="AD408" s="138">
        <v>0</v>
      </c>
      <c r="AE408" s="138" t="s">
        <v>634</v>
      </c>
      <c r="AF408" s="139" t="s">
        <v>634</v>
      </c>
    </row>
    <row r="409" spans="1:32" ht="69.599999999999994">
      <c r="A409" s="111">
        <v>408</v>
      </c>
      <c r="B409" s="130" t="s">
        <v>965</v>
      </c>
      <c r="C409" s="113" t="s">
        <v>4454</v>
      </c>
      <c r="D409" s="114">
        <v>2</v>
      </c>
      <c r="F409" s="131" t="s">
        <v>375</v>
      </c>
      <c r="G409" s="132" t="s">
        <v>237</v>
      </c>
      <c r="H409" s="118"/>
      <c r="I409" s="100" t="s">
        <v>4455</v>
      </c>
      <c r="J409" s="133">
        <v>45658</v>
      </c>
      <c r="K409" s="134" t="s">
        <v>4456</v>
      </c>
      <c r="L409" s="94" t="s">
        <v>4458</v>
      </c>
      <c r="M409" s="131">
        <v>80111600</v>
      </c>
      <c r="N409" s="119" t="s">
        <v>3640</v>
      </c>
      <c r="O409" s="131" t="s">
        <v>638</v>
      </c>
      <c r="P409" s="131" t="s">
        <v>638</v>
      </c>
      <c r="Q409" s="131">
        <v>11</v>
      </c>
      <c r="R409" s="135" t="s">
        <v>633</v>
      </c>
      <c r="S409" s="131" t="s">
        <v>2507</v>
      </c>
      <c r="T409" s="131" t="s">
        <v>2508</v>
      </c>
      <c r="U409" s="136">
        <v>98400000</v>
      </c>
      <c r="V409" s="137">
        <v>98400000</v>
      </c>
      <c r="W409" s="131" t="s">
        <v>2527</v>
      </c>
      <c r="X409" s="131" t="s">
        <v>2528</v>
      </c>
      <c r="Y409" s="131">
        <v>1</v>
      </c>
      <c r="Z409" s="124" t="s">
        <v>1687</v>
      </c>
      <c r="AA409" s="140">
        <v>202400000000117</v>
      </c>
      <c r="AB409" s="138">
        <v>0</v>
      </c>
      <c r="AC409" s="138">
        <v>0</v>
      </c>
      <c r="AD409" s="138">
        <v>0</v>
      </c>
      <c r="AE409" s="138" t="s">
        <v>634</v>
      </c>
      <c r="AF409" s="139" t="s">
        <v>634</v>
      </c>
    </row>
    <row r="410" spans="1:32" ht="69.599999999999994">
      <c r="A410" s="111">
        <v>409</v>
      </c>
      <c r="B410" s="130" t="s">
        <v>966</v>
      </c>
      <c r="C410" s="113" t="s">
        <v>4454</v>
      </c>
      <c r="D410" s="114">
        <v>2</v>
      </c>
      <c r="F410" s="131" t="s">
        <v>375</v>
      </c>
      <c r="G410" s="132" t="s">
        <v>237</v>
      </c>
      <c r="H410" s="118"/>
      <c r="I410" s="100" t="s">
        <v>4455</v>
      </c>
      <c r="J410" s="133">
        <v>45658</v>
      </c>
      <c r="K410" s="134" t="s">
        <v>4456</v>
      </c>
      <c r="L410" s="94" t="s">
        <v>4458</v>
      </c>
      <c r="M410" s="131">
        <v>80111600</v>
      </c>
      <c r="N410" s="119" t="s">
        <v>3641</v>
      </c>
      <c r="O410" s="131" t="s">
        <v>1803</v>
      </c>
      <c r="P410" s="131" t="s">
        <v>1803</v>
      </c>
      <c r="Q410" s="131">
        <v>12</v>
      </c>
      <c r="R410" s="135" t="s">
        <v>633</v>
      </c>
      <c r="S410" s="131" t="s">
        <v>2507</v>
      </c>
      <c r="T410" s="131" t="s">
        <v>2508</v>
      </c>
      <c r="U410" s="136">
        <v>83500000</v>
      </c>
      <c r="V410" s="137">
        <v>83500000</v>
      </c>
      <c r="W410" s="131" t="s">
        <v>2527</v>
      </c>
      <c r="X410" s="131" t="s">
        <v>2528</v>
      </c>
      <c r="Y410" s="131">
        <v>1</v>
      </c>
      <c r="Z410" s="124" t="s">
        <v>1687</v>
      </c>
      <c r="AA410" s="140">
        <v>202400000000117</v>
      </c>
      <c r="AB410" s="138">
        <v>0</v>
      </c>
      <c r="AC410" s="138">
        <v>0</v>
      </c>
      <c r="AD410" s="138">
        <v>0</v>
      </c>
      <c r="AE410" s="138" t="s">
        <v>634</v>
      </c>
      <c r="AF410" s="139" t="s">
        <v>634</v>
      </c>
    </row>
    <row r="411" spans="1:32" ht="87">
      <c r="A411" s="111">
        <v>410</v>
      </c>
      <c r="B411" s="130" t="s">
        <v>967</v>
      </c>
      <c r="C411" s="113" t="s">
        <v>4454</v>
      </c>
      <c r="D411" s="114">
        <v>2</v>
      </c>
      <c r="F411" s="131" t="s">
        <v>375</v>
      </c>
      <c r="G411" s="132" t="s">
        <v>237</v>
      </c>
      <c r="H411" s="118"/>
      <c r="I411" s="100" t="s">
        <v>4455</v>
      </c>
      <c r="J411" s="133">
        <v>45658</v>
      </c>
      <c r="K411" s="134" t="s">
        <v>4456</v>
      </c>
      <c r="L411" s="94" t="s">
        <v>4458</v>
      </c>
      <c r="M411" s="131">
        <v>80111600</v>
      </c>
      <c r="N411" s="119" t="s">
        <v>3642</v>
      </c>
      <c r="O411" s="131" t="s">
        <v>638</v>
      </c>
      <c r="P411" s="131" t="s">
        <v>638</v>
      </c>
      <c r="Q411" s="131">
        <v>9</v>
      </c>
      <c r="R411" s="135" t="s">
        <v>633</v>
      </c>
      <c r="S411" s="131" t="s">
        <v>2507</v>
      </c>
      <c r="T411" s="131" t="s">
        <v>2508</v>
      </c>
      <c r="U411" s="136">
        <v>63000000</v>
      </c>
      <c r="V411" s="137">
        <v>63000000</v>
      </c>
      <c r="W411" s="131" t="s">
        <v>2527</v>
      </c>
      <c r="X411" s="131" t="s">
        <v>2528</v>
      </c>
      <c r="Y411" s="131">
        <v>1</v>
      </c>
      <c r="Z411" s="124" t="s">
        <v>1687</v>
      </c>
      <c r="AA411" s="140">
        <v>202400000000117</v>
      </c>
      <c r="AB411" s="138">
        <v>0</v>
      </c>
      <c r="AC411" s="138">
        <v>0</v>
      </c>
      <c r="AD411" s="138">
        <v>0</v>
      </c>
      <c r="AE411" s="138" t="s">
        <v>634</v>
      </c>
      <c r="AF411" s="139" t="s">
        <v>634</v>
      </c>
    </row>
    <row r="412" spans="1:32" ht="52.2">
      <c r="A412" s="111">
        <v>411</v>
      </c>
      <c r="B412" s="130" t="s">
        <v>968</v>
      </c>
      <c r="C412" s="113" t="s">
        <v>4454</v>
      </c>
      <c r="D412" s="114">
        <v>2</v>
      </c>
      <c r="F412" s="131" t="s">
        <v>375</v>
      </c>
      <c r="G412" s="132" t="s">
        <v>237</v>
      </c>
      <c r="H412" s="118"/>
      <c r="I412" s="100" t="s">
        <v>4455</v>
      </c>
      <c r="J412" s="133">
        <v>45658</v>
      </c>
      <c r="K412" s="134" t="s">
        <v>4456</v>
      </c>
      <c r="L412" s="94" t="s">
        <v>4458</v>
      </c>
      <c r="M412" s="131">
        <v>80111600</v>
      </c>
      <c r="N412" s="119" t="s">
        <v>3643</v>
      </c>
      <c r="O412" s="131" t="s">
        <v>638</v>
      </c>
      <c r="P412" s="131" t="s">
        <v>638</v>
      </c>
      <c r="Q412" s="131">
        <v>10</v>
      </c>
      <c r="R412" s="135" t="s">
        <v>633</v>
      </c>
      <c r="S412" s="131" t="s">
        <v>2507</v>
      </c>
      <c r="T412" s="131" t="s">
        <v>2508</v>
      </c>
      <c r="U412" s="136">
        <v>69533333</v>
      </c>
      <c r="V412" s="137">
        <v>69533333</v>
      </c>
      <c r="W412" s="131" t="s">
        <v>2527</v>
      </c>
      <c r="X412" s="131" t="s">
        <v>2528</v>
      </c>
      <c r="Y412" s="131">
        <v>1</v>
      </c>
      <c r="Z412" s="124" t="s">
        <v>1687</v>
      </c>
      <c r="AA412" s="140">
        <v>202400000000117</v>
      </c>
      <c r="AB412" s="138">
        <v>0</v>
      </c>
      <c r="AC412" s="138">
        <v>0</v>
      </c>
      <c r="AD412" s="138">
        <v>0</v>
      </c>
      <c r="AE412" s="138" t="s">
        <v>634</v>
      </c>
      <c r="AF412" s="139" t="s">
        <v>634</v>
      </c>
    </row>
    <row r="413" spans="1:32" ht="69.599999999999994">
      <c r="A413" s="111">
        <v>412</v>
      </c>
      <c r="B413" s="130" t="s">
        <v>956</v>
      </c>
      <c r="C413" s="113" t="s">
        <v>4454</v>
      </c>
      <c r="D413" s="114">
        <v>2</v>
      </c>
      <c r="F413" s="131" t="s">
        <v>375</v>
      </c>
      <c r="G413" s="132" t="s">
        <v>217</v>
      </c>
      <c r="H413" s="118"/>
      <c r="I413" s="100" t="s">
        <v>4455</v>
      </c>
      <c r="J413" s="133">
        <v>45658</v>
      </c>
      <c r="K413" s="134" t="s">
        <v>4456</v>
      </c>
      <c r="L413" s="94" t="s">
        <v>4459</v>
      </c>
      <c r="M413" s="131">
        <v>93141507</v>
      </c>
      <c r="N413" s="119" t="s">
        <v>3644</v>
      </c>
      <c r="O413" s="131" t="s">
        <v>638</v>
      </c>
      <c r="P413" s="131" t="s">
        <v>638</v>
      </c>
      <c r="Q413" s="131">
        <v>11</v>
      </c>
      <c r="R413" s="135" t="s">
        <v>633</v>
      </c>
      <c r="S413" s="131" t="s">
        <v>2507</v>
      </c>
      <c r="T413" s="131" t="s">
        <v>2508</v>
      </c>
      <c r="U413" s="136">
        <v>45116038</v>
      </c>
      <c r="V413" s="137">
        <v>45116038</v>
      </c>
      <c r="W413" s="131" t="s">
        <v>2527</v>
      </c>
      <c r="X413" s="131" t="s">
        <v>2528</v>
      </c>
      <c r="Y413" s="131">
        <v>1</v>
      </c>
      <c r="Z413" s="124" t="s">
        <v>1687</v>
      </c>
      <c r="AA413" s="140">
        <v>202400000000117</v>
      </c>
      <c r="AB413" s="138">
        <v>0</v>
      </c>
      <c r="AC413" s="138">
        <v>0</v>
      </c>
      <c r="AD413" s="138">
        <v>0</v>
      </c>
      <c r="AE413" s="138" t="s">
        <v>634</v>
      </c>
      <c r="AF413" s="139" t="s">
        <v>634</v>
      </c>
    </row>
    <row r="414" spans="1:32" ht="69.599999999999994">
      <c r="A414" s="111">
        <v>413</v>
      </c>
      <c r="B414" s="130" t="s">
        <v>958</v>
      </c>
      <c r="C414" s="113" t="s">
        <v>4454</v>
      </c>
      <c r="D414" s="114">
        <v>2</v>
      </c>
      <c r="F414" s="131" t="s">
        <v>375</v>
      </c>
      <c r="G414" s="132" t="s">
        <v>217</v>
      </c>
      <c r="H414" s="118"/>
      <c r="I414" s="100" t="s">
        <v>4455</v>
      </c>
      <c r="J414" s="133">
        <v>45658</v>
      </c>
      <c r="K414" s="134" t="s">
        <v>4456</v>
      </c>
      <c r="L414" s="94" t="s">
        <v>4459</v>
      </c>
      <c r="M414" s="131">
        <v>93141507</v>
      </c>
      <c r="N414" s="119" t="s">
        <v>3645</v>
      </c>
      <c r="O414" s="131" t="s">
        <v>638</v>
      </c>
      <c r="P414" s="131" t="s">
        <v>638</v>
      </c>
      <c r="Q414" s="131">
        <v>11</v>
      </c>
      <c r="R414" s="135" t="s">
        <v>633</v>
      </c>
      <c r="S414" s="131" t="s">
        <v>2507</v>
      </c>
      <c r="T414" s="131" t="s">
        <v>2508</v>
      </c>
      <c r="U414" s="136">
        <v>101327622</v>
      </c>
      <c r="V414" s="137">
        <v>101327622</v>
      </c>
      <c r="W414" s="131" t="s">
        <v>2527</v>
      </c>
      <c r="X414" s="131" t="s">
        <v>2528</v>
      </c>
      <c r="Y414" s="131">
        <v>1</v>
      </c>
      <c r="Z414" s="124" t="s">
        <v>1687</v>
      </c>
      <c r="AA414" s="140">
        <v>202400000000117</v>
      </c>
      <c r="AB414" s="138">
        <v>0</v>
      </c>
      <c r="AC414" s="138">
        <v>0</v>
      </c>
      <c r="AD414" s="138">
        <v>0</v>
      </c>
      <c r="AE414" s="138" t="s">
        <v>634</v>
      </c>
      <c r="AF414" s="139" t="s">
        <v>634</v>
      </c>
    </row>
    <row r="415" spans="1:32" ht="69.599999999999994">
      <c r="A415" s="111">
        <v>414</v>
      </c>
      <c r="B415" s="130" t="s">
        <v>959</v>
      </c>
      <c r="C415" s="113" t="s">
        <v>4454</v>
      </c>
      <c r="D415" s="114">
        <v>2</v>
      </c>
      <c r="F415" s="131" t="s">
        <v>375</v>
      </c>
      <c r="G415" s="132" t="s">
        <v>217</v>
      </c>
      <c r="H415" s="118"/>
      <c r="I415" s="100" t="s">
        <v>4455</v>
      </c>
      <c r="J415" s="133">
        <v>45658</v>
      </c>
      <c r="K415" s="134" t="s">
        <v>4456</v>
      </c>
      <c r="L415" s="94" t="s">
        <v>4459</v>
      </c>
      <c r="M415" s="131">
        <v>93141507</v>
      </c>
      <c r="N415" s="119" t="s">
        <v>3646</v>
      </c>
      <c r="O415" s="131" t="s">
        <v>1803</v>
      </c>
      <c r="P415" s="131" t="s">
        <v>1803</v>
      </c>
      <c r="Q415" s="131">
        <v>11</v>
      </c>
      <c r="R415" s="135" t="s">
        <v>633</v>
      </c>
      <c r="S415" s="131" t="s">
        <v>2507</v>
      </c>
      <c r="T415" s="131" t="s">
        <v>2508</v>
      </c>
      <c r="U415" s="136">
        <v>101327622</v>
      </c>
      <c r="V415" s="137">
        <v>101327622</v>
      </c>
      <c r="W415" s="131" t="s">
        <v>2527</v>
      </c>
      <c r="X415" s="131" t="s">
        <v>2528</v>
      </c>
      <c r="Y415" s="131">
        <v>1</v>
      </c>
      <c r="Z415" s="124" t="s">
        <v>1687</v>
      </c>
      <c r="AA415" s="140">
        <v>202400000000117</v>
      </c>
      <c r="AB415" s="138">
        <v>0</v>
      </c>
      <c r="AC415" s="138">
        <v>0</v>
      </c>
      <c r="AD415" s="138">
        <v>0</v>
      </c>
      <c r="AE415" s="138" t="s">
        <v>634</v>
      </c>
      <c r="AF415" s="139" t="s">
        <v>634</v>
      </c>
    </row>
    <row r="416" spans="1:32" ht="69.599999999999994">
      <c r="A416" s="111">
        <v>415</v>
      </c>
      <c r="B416" s="130" t="s">
        <v>960</v>
      </c>
      <c r="C416" s="113" t="s">
        <v>4454</v>
      </c>
      <c r="D416" s="114">
        <v>2</v>
      </c>
      <c r="F416" s="131" t="s">
        <v>375</v>
      </c>
      <c r="G416" s="132" t="s">
        <v>217</v>
      </c>
      <c r="H416" s="118"/>
      <c r="I416" s="100" t="s">
        <v>4455</v>
      </c>
      <c r="J416" s="133">
        <v>45658</v>
      </c>
      <c r="K416" s="134" t="s">
        <v>4456</v>
      </c>
      <c r="L416" s="94" t="s">
        <v>4459</v>
      </c>
      <c r="M416" s="131">
        <v>93141507</v>
      </c>
      <c r="N416" s="119" t="s">
        <v>3647</v>
      </c>
      <c r="O416" s="131" t="s">
        <v>638</v>
      </c>
      <c r="P416" s="131" t="s">
        <v>638</v>
      </c>
      <c r="Q416" s="131">
        <v>11</v>
      </c>
      <c r="R416" s="135" t="s">
        <v>633</v>
      </c>
      <c r="S416" s="131" t="s">
        <v>2507</v>
      </c>
      <c r="T416" s="131" t="s">
        <v>2508</v>
      </c>
      <c r="U416" s="136">
        <v>66000000</v>
      </c>
      <c r="V416" s="137">
        <v>66000000</v>
      </c>
      <c r="W416" s="131" t="s">
        <v>2527</v>
      </c>
      <c r="X416" s="131" t="s">
        <v>2528</v>
      </c>
      <c r="Y416" s="131">
        <v>1</v>
      </c>
      <c r="Z416" s="124" t="s">
        <v>1687</v>
      </c>
      <c r="AA416" s="140">
        <v>202400000000117</v>
      </c>
      <c r="AB416" s="138">
        <v>0</v>
      </c>
      <c r="AC416" s="138">
        <v>0</v>
      </c>
      <c r="AD416" s="138">
        <v>0</v>
      </c>
      <c r="AE416" s="138" t="s">
        <v>634</v>
      </c>
      <c r="AF416" s="139" t="s">
        <v>634</v>
      </c>
    </row>
    <row r="417" spans="1:32" ht="69.599999999999994">
      <c r="A417" s="111">
        <v>416</v>
      </c>
      <c r="B417" s="130" t="s">
        <v>961</v>
      </c>
      <c r="C417" s="113" t="s">
        <v>4454</v>
      </c>
      <c r="D417" s="114">
        <v>2</v>
      </c>
      <c r="F417" s="131" t="s">
        <v>375</v>
      </c>
      <c r="G417" s="132" t="s">
        <v>217</v>
      </c>
      <c r="H417" s="118"/>
      <c r="I417" s="100" t="s">
        <v>4455</v>
      </c>
      <c r="J417" s="133">
        <v>45658</v>
      </c>
      <c r="K417" s="134" t="s">
        <v>4456</v>
      </c>
      <c r="L417" s="94" t="s">
        <v>4459</v>
      </c>
      <c r="M417" s="131">
        <v>93141507</v>
      </c>
      <c r="N417" s="119" t="s">
        <v>3648</v>
      </c>
      <c r="O417" s="131" t="s">
        <v>638</v>
      </c>
      <c r="P417" s="131" t="s">
        <v>638</v>
      </c>
      <c r="Q417" s="131">
        <v>11</v>
      </c>
      <c r="R417" s="135" t="s">
        <v>633</v>
      </c>
      <c r="S417" s="131" t="s">
        <v>2507</v>
      </c>
      <c r="T417" s="131" t="s">
        <v>2508</v>
      </c>
      <c r="U417" s="136">
        <v>66000000</v>
      </c>
      <c r="V417" s="137">
        <v>66000000</v>
      </c>
      <c r="W417" s="131" t="s">
        <v>2527</v>
      </c>
      <c r="X417" s="131" t="s">
        <v>2528</v>
      </c>
      <c r="Y417" s="131">
        <v>1</v>
      </c>
      <c r="Z417" s="124" t="s">
        <v>1687</v>
      </c>
      <c r="AA417" s="140">
        <v>202400000000117</v>
      </c>
      <c r="AB417" s="138">
        <v>0</v>
      </c>
      <c r="AC417" s="138">
        <v>0</v>
      </c>
      <c r="AD417" s="138">
        <v>0</v>
      </c>
      <c r="AE417" s="138" t="s">
        <v>634</v>
      </c>
      <c r="AF417" s="139" t="s">
        <v>634</v>
      </c>
    </row>
    <row r="418" spans="1:32" ht="69.599999999999994">
      <c r="A418" s="111">
        <v>417</v>
      </c>
      <c r="B418" s="130" t="s">
        <v>962</v>
      </c>
      <c r="C418" s="113" t="s">
        <v>4454</v>
      </c>
      <c r="D418" s="114">
        <v>2</v>
      </c>
      <c r="F418" s="131" t="s">
        <v>375</v>
      </c>
      <c r="G418" s="132" t="s">
        <v>217</v>
      </c>
      <c r="H418" s="118"/>
      <c r="I418" s="100" t="s">
        <v>4455</v>
      </c>
      <c r="J418" s="133">
        <v>45658</v>
      </c>
      <c r="K418" s="134" t="s">
        <v>4456</v>
      </c>
      <c r="L418" s="94" t="s">
        <v>4489</v>
      </c>
      <c r="M418" s="131">
        <v>81141601</v>
      </c>
      <c r="N418" s="119" t="s">
        <v>3649</v>
      </c>
      <c r="O418" s="131" t="s">
        <v>1803</v>
      </c>
      <c r="P418" s="131" t="s">
        <v>1803</v>
      </c>
      <c r="Q418" s="131">
        <v>11</v>
      </c>
      <c r="R418" s="135" t="s">
        <v>633</v>
      </c>
      <c r="S418" s="131" t="s">
        <v>2507</v>
      </c>
      <c r="T418" s="131" t="s">
        <v>2508</v>
      </c>
      <c r="U418" s="136">
        <v>81076512</v>
      </c>
      <c r="V418" s="137">
        <v>81076512</v>
      </c>
      <c r="W418" s="131" t="s">
        <v>2527</v>
      </c>
      <c r="X418" s="131" t="s">
        <v>2528</v>
      </c>
      <c r="Y418" s="131">
        <v>1</v>
      </c>
      <c r="Z418" s="124" t="s">
        <v>1687</v>
      </c>
      <c r="AA418" s="140">
        <v>202400000000117</v>
      </c>
      <c r="AB418" s="138">
        <v>0</v>
      </c>
      <c r="AC418" s="138">
        <v>0</v>
      </c>
      <c r="AD418" s="138">
        <v>0</v>
      </c>
      <c r="AE418" s="138" t="s">
        <v>634</v>
      </c>
      <c r="AF418" s="139" t="s">
        <v>634</v>
      </c>
    </row>
    <row r="419" spans="1:32" ht="43.2">
      <c r="A419" s="111">
        <v>418</v>
      </c>
      <c r="B419" s="130" t="s">
        <v>1032</v>
      </c>
      <c r="C419" s="113" t="s">
        <v>4454</v>
      </c>
      <c r="D419" s="114">
        <v>2</v>
      </c>
      <c r="F419" s="131" t="s">
        <v>375</v>
      </c>
      <c r="G419" s="132" t="s">
        <v>327</v>
      </c>
      <c r="H419" s="118"/>
      <c r="I419" s="100" t="s">
        <v>4455</v>
      </c>
      <c r="J419" s="133">
        <v>45658</v>
      </c>
      <c r="K419" s="134" t="s">
        <v>4456</v>
      </c>
      <c r="L419" s="94" t="s">
        <v>4504</v>
      </c>
      <c r="M419" s="131">
        <v>43232300</v>
      </c>
      <c r="N419" s="119" t="s">
        <v>3650</v>
      </c>
      <c r="O419" s="131" t="s">
        <v>638</v>
      </c>
      <c r="P419" s="131" t="s">
        <v>639</v>
      </c>
      <c r="Q419" s="131">
        <v>10</v>
      </c>
      <c r="R419" s="135" t="s">
        <v>633</v>
      </c>
      <c r="S419" s="131" t="s">
        <v>2513</v>
      </c>
      <c r="T419" s="131" t="s">
        <v>2508</v>
      </c>
      <c r="U419" s="136">
        <v>490030405</v>
      </c>
      <c r="V419" s="137">
        <v>490030405</v>
      </c>
      <c r="W419" s="131" t="s">
        <v>2527</v>
      </c>
      <c r="X419" s="131" t="s">
        <v>2528</v>
      </c>
      <c r="Y419" s="131">
        <v>1</v>
      </c>
      <c r="Z419" s="124" t="s">
        <v>1687</v>
      </c>
      <c r="AA419" s="140">
        <v>202400000000117</v>
      </c>
      <c r="AB419" s="138">
        <v>0</v>
      </c>
      <c r="AC419" s="138">
        <v>0</v>
      </c>
      <c r="AD419" s="138">
        <v>0</v>
      </c>
      <c r="AE419" s="138" t="s">
        <v>634</v>
      </c>
      <c r="AF419" s="139" t="s">
        <v>541</v>
      </c>
    </row>
    <row r="420" spans="1:32" ht="52.2">
      <c r="A420" s="111">
        <v>419</v>
      </c>
      <c r="B420" s="130" t="s">
        <v>1034</v>
      </c>
      <c r="C420" s="113" t="s">
        <v>4454</v>
      </c>
      <c r="D420" s="114">
        <v>2</v>
      </c>
      <c r="F420" s="131" t="s">
        <v>375</v>
      </c>
      <c r="G420" s="132" t="s">
        <v>327</v>
      </c>
      <c r="H420" s="118"/>
      <c r="I420" s="100" t="s">
        <v>4455</v>
      </c>
      <c r="J420" s="133">
        <v>45658</v>
      </c>
      <c r="K420" s="134" t="s">
        <v>4456</v>
      </c>
      <c r="L420" s="94" t="s">
        <v>4465</v>
      </c>
      <c r="M420" s="131">
        <v>80161500</v>
      </c>
      <c r="N420" s="119" t="s">
        <v>3651</v>
      </c>
      <c r="O420" s="131" t="s">
        <v>638</v>
      </c>
      <c r="P420" s="131" t="s">
        <v>638</v>
      </c>
      <c r="Q420" s="131">
        <v>11</v>
      </c>
      <c r="R420" s="135" t="s">
        <v>633</v>
      </c>
      <c r="S420" s="131" t="s">
        <v>2507</v>
      </c>
      <c r="T420" s="131" t="s">
        <v>2508</v>
      </c>
      <c r="U420" s="136">
        <v>110000000</v>
      </c>
      <c r="V420" s="137">
        <v>110000000</v>
      </c>
      <c r="W420" s="131" t="s">
        <v>2527</v>
      </c>
      <c r="X420" s="131" t="s">
        <v>2528</v>
      </c>
      <c r="Y420" s="131">
        <v>1</v>
      </c>
      <c r="Z420" s="124" t="s">
        <v>1687</v>
      </c>
      <c r="AA420" s="140">
        <v>202400000000117</v>
      </c>
      <c r="AB420" s="138">
        <v>0</v>
      </c>
      <c r="AC420" s="138">
        <v>0</v>
      </c>
      <c r="AD420" s="138">
        <v>0</v>
      </c>
      <c r="AE420" s="138" t="s">
        <v>634</v>
      </c>
      <c r="AF420" s="139" t="s">
        <v>634</v>
      </c>
    </row>
    <row r="421" spans="1:32" ht="69.599999999999994">
      <c r="A421" s="111">
        <v>420</v>
      </c>
      <c r="B421" s="130" t="s">
        <v>1035</v>
      </c>
      <c r="C421" s="113" t="s">
        <v>4454</v>
      </c>
      <c r="D421" s="114">
        <v>2</v>
      </c>
      <c r="F421" s="131" t="s">
        <v>375</v>
      </c>
      <c r="G421" s="132" t="s">
        <v>327</v>
      </c>
      <c r="H421" s="118"/>
      <c r="I421" s="100" t="s">
        <v>4455</v>
      </c>
      <c r="J421" s="133">
        <v>45658</v>
      </c>
      <c r="K421" s="134" t="s">
        <v>4456</v>
      </c>
      <c r="L421" s="94" t="s">
        <v>4465</v>
      </c>
      <c r="M421" s="131">
        <v>80161500</v>
      </c>
      <c r="N421" s="119" t="s">
        <v>3652</v>
      </c>
      <c r="O421" s="131" t="s">
        <v>638</v>
      </c>
      <c r="P421" s="131" t="s">
        <v>638</v>
      </c>
      <c r="Q421" s="131">
        <v>10</v>
      </c>
      <c r="R421" s="135" t="s">
        <v>633</v>
      </c>
      <c r="S421" s="131" t="s">
        <v>2507</v>
      </c>
      <c r="T421" s="131" t="s">
        <v>2508</v>
      </c>
      <c r="U421" s="136">
        <v>24000000</v>
      </c>
      <c r="V421" s="137">
        <v>24000000</v>
      </c>
      <c r="W421" s="131" t="s">
        <v>2527</v>
      </c>
      <c r="X421" s="131" t="s">
        <v>2528</v>
      </c>
      <c r="Y421" s="131">
        <v>1</v>
      </c>
      <c r="Z421" s="124" t="s">
        <v>1687</v>
      </c>
      <c r="AA421" s="140">
        <v>202400000000117</v>
      </c>
      <c r="AB421" s="138">
        <v>0</v>
      </c>
      <c r="AC421" s="138">
        <v>0</v>
      </c>
      <c r="AD421" s="138">
        <v>0</v>
      </c>
      <c r="AE421" s="138" t="s">
        <v>634</v>
      </c>
      <c r="AF421" s="139" t="s">
        <v>634</v>
      </c>
    </row>
    <row r="422" spans="1:32" ht="43.2">
      <c r="A422" s="111">
        <v>421</v>
      </c>
      <c r="B422" s="130" t="s">
        <v>1036</v>
      </c>
      <c r="C422" s="113" t="s">
        <v>4454</v>
      </c>
      <c r="D422" s="114">
        <v>2</v>
      </c>
      <c r="F422" s="131" t="s">
        <v>375</v>
      </c>
      <c r="G422" s="132" t="s">
        <v>327</v>
      </c>
      <c r="H422" s="118"/>
      <c r="I422" s="100" t="s">
        <v>4455</v>
      </c>
      <c r="J422" s="133">
        <v>45658</v>
      </c>
      <c r="K422" s="134" t="s">
        <v>4456</v>
      </c>
      <c r="L422" s="94" t="s">
        <v>4485</v>
      </c>
      <c r="M422" s="131">
        <v>43232609</v>
      </c>
      <c r="N422" s="119" t="s">
        <v>3653</v>
      </c>
      <c r="O422" s="131" t="s">
        <v>2066</v>
      </c>
      <c r="P422" s="131" t="s">
        <v>2066</v>
      </c>
      <c r="Q422" s="131">
        <v>2</v>
      </c>
      <c r="R422" s="135" t="s">
        <v>633</v>
      </c>
      <c r="S422" s="131" t="s">
        <v>2507</v>
      </c>
      <c r="T422" s="131" t="s">
        <v>2508</v>
      </c>
      <c r="U422" s="136">
        <v>13537412</v>
      </c>
      <c r="V422" s="137">
        <v>13537412</v>
      </c>
      <c r="W422" s="131" t="s">
        <v>2527</v>
      </c>
      <c r="X422" s="131" t="s">
        <v>2528</v>
      </c>
      <c r="Y422" s="131">
        <v>1</v>
      </c>
      <c r="Z422" s="124" t="s">
        <v>1687</v>
      </c>
      <c r="AA422" s="140">
        <v>202400000000117</v>
      </c>
      <c r="AB422" s="138">
        <v>0</v>
      </c>
      <c r="AC422" s="138">
        <v>0</v>
      </c>
      <c r="AD422" s="138">
        <v>0</v>
      </c>
      <c r="AE422" s="138" t="s">
        <v>634</v>
      </c>
      <c r="AF422" s="139" t="s">
        <v>634</v>
      </c>
    </row>
    <row r="423" spans="1:32" ht="52.2">
      <c r="A423" s="111">
        <v>422</v>
      </c>
      <c r="B423" s="130" t="s">
        <v>1037</v>
      </c>
      <c r="C423" s="113" t="s">
        <v>4454</v>
      </c>
      <c r="D423" s="114">
        <v>2</v>
      </c>
      <c r="F423" s="131" t="s">
        <v>375</v>
      </c>
      <c r="G423" s="132" t="s">
        <v>327</v>
      </c>
      <c r="H423" s="118"/>
      <c r="I423" s="100" t="s">
        <v>4455</v>
      </c>
      <c r="J423" s="133">
        <v>45658</v>
      </c>
      <c r="K423" s="134" t="s">
        <v>4456</v>
      </c>
      <c r="L423" s="94" t="s">
        <v>4465</v>
      </c>
      <c r="M423" s="131">
        <v>80161500</v>
      </c>
      <c r="N423" s="119" t="s">
        <v>3654</v>
      </c>
      <c r="O423" s="131" t="s">
        <v>638</v>
      </c>
      <c r="P423" s="131" t="s">
        <v>638</v>
      </c>
      <c r="Q423" s="131">
        <v>10</v>
      </c>
      <c r="R423" s="135" t="s">
        <v>633</v>
      </c>
      <c r="S423" s="131" t="s">
        <v>2507</v>
      </c>
      <c r="T423" s="131" t="s">
        <v>2508</v>
      </c>
      <c r="U423" s="136">
        <v>100000000</v>
      </c>
      <c r="V423" s="137">
        <v>100000000</v>
      </c>
      <c r="W423" s="131" t="s">
        <v>2527</v>
      </c>
      <c r="X423" s="131" t="s">
        <v>2528</v>
      </c>
      <c r="Y423" s="131">
        <v>1</v>
      </c>
      <c r="Z423" s="124" t="s">
        <v>1687</v>
      </c>
      <c r="AA423" s="140">
        <v>202400000000117</v>
      </c>
      <c r="AB423" s="138">
        <v>0</v>
      </c>
      <c r="AC423" s="138">
        <v>0</v>
      </c>
      <c r="AD423" s="138">
        <v>0</v>
      </c>
      <c r="AE423" s="138" t="s">
        <v>634</v>
      </c>
      <c r="AF423" s="139" t="s">
        <v>634</v>
      </c>
    </row>
    <row r="424" spans="1:32" ht="69.599999999999994">
      <c r="A424" s="111">
        <v>423</v>
      </c>
      <c r="B424" s="130" t="s">
        <v>1322</v>
      </c>
      <c r="C424" s="113" t="s">
        <v>4454</v>
      </c>
      <c r="D424" s="114">
        <v>3</v>
      </c>
      <c r="F424" s="131" t="s">
        <v>222</v>
      </c>
      <c r="G424" s="132" t="s">
        <v>222</v>
      </c>
      <c r="H424" s="118"/>
      <c r="I424" s="100" t="s">
        <v>4455</v>
      </c>
      <c r="J424" s="133">
        <v>45658</v>
      </c>
      <c r="K424" s="134" t="s">
        <v>4456</v>
      </c>
      <c r="L424" s="94" t="s">
        <v>4464</v>
      </c>
      <c r="M424" s="131">
        <v>80161501</v>
      </c>
      <c r="N424" s="119" t="s">
        <v>3655</v>
      </c>
      <c r="O424" s="131" t="s">
        <v>1803</v>
      </c>
      <c r="P424" s="131" t="s">
        <v>1803</v>
      </c>
      <c r="Q424" s="131">
        <v>7</v>
      </c>
      <c r="R424" s="135" t="s">
        <v>633</v>
      </c>
      <c r="S424" s="131" t="s">
        <v>2507</v>
      </c>
      <c r="T424" s="131" t="s">
        <v>2508</v>
      </c>
      <c r="U424" s="136">
        <v>65000000</v>
      </c>
      <c r="V424" s="137">
        <v>65000000</v>
      </c>
      <c r="W424" s="131" t="s">
        <v>2527</v>
      </c>
      <c r="X424" s="131" t="s">
        <v>2528</v>
      </c>
      <c r="Y424" s="131">
        <v>1</v>
      </c>
      <c r="Z424" s="124" t="s">
        <v>1687</v>
      </c>
      <c r="AA424" s="140">
        <v>202400000000117</v>
      </c>
      <c r="AB424" s="138">
        <v>0</v>
      </c>
      <c r="AC424" s="138">
        <v>0</v>
      </c>
      <c r="AD424" s="138">
        <v>0</v>
      </c>
      <c r="AE424" s="138" t="s">
        <v>634</v>
      </c>
      <c r="AF424" s="139" t="s">
        <v>634</v>
      </c>
    </row>
    <row r="425" spans="1:32" ht="52.2">
      <c r="A425" s="111">
        <v>424</v>
      </c>
      <c r="B425" s="130" t="s">
        <v>1331</v>
      </c>
      <c r="C425" s="113" t="s">
        <v>4454</v>
      </c>
      <c r="D425" s="114">
        <v>3</v>
      </c>
      <c r="F425" s="131" t="s">
        <v>222</v>
      </c>
      <c r="G425" s="132" t="s">
        <v>222</v>
      </c>
      <c r="H425" s="118"/>
      <c r="I425" s="100" t="s">
        <v>4455</v>
      </c>
      <c r="J425" s="133">
        <v>45658</v>
      </c>
      <c r="K425" s="134" t="s">
        <v>4456</v>
      </c>
      <c r="L425" s="94" t="s">
        <v>4464</v>
      </c>
      <c r="M425" s="131">
        <v>80161501</v>
      </c>
      <c r="N425" s="119" t="s">
        <v>3656</v>
      </c>
      <c r="O425" s="131" t="s">
        <v>1803</v>
      </c>
      <c r="P425" s="131" t="s">
        <v>1803</v>
      </c>
      <c r="Q425" s="131">
        <v>7</v>
      </c>
      <c r="R425" s="135" t="s">
        <v>633</v>
      </c>
      <c r="S425" s="131" t="s">
        <v>2507</v>
      </c>
      <c r="T425" s="131" t="s">
        <v>2508</v>
      </c>
      <c r="U425" s="136">
        <v>58500000</v>
      </c>
      <c r="V425" s="137">
        <v>58500000</v>
      </c>
      <c r="W425" s="131" t="s">
        <v>2527</v>
      </c>
      <c r="X425" s="131" t="s">
        <v>2528</v>
      </c>
      <c r="Y425" s="131">
        <v>1</v>
      </c>
      <c r="Z425" s="124" t="s">
        <v>1687</v>
      </c>
      <c r="AA425" s="140">
        <v>202400000000117</v>
      </c>
      <c r="AB425" s="138">
        <v>0</v>
      </c>
      <c r="AC425" s="138">
        <v>0</v>
      </c>
      <c r="AD425" s="138">
        <v>0</v>
      </c>
      <c r="AE425" s="138" t="s">
        <v>634</v>
      </c>
      <c r="AF425" s="139" t="s">
        <v>634</v>
      </c>
    </row>
    <row r="426" spans="1:32" ht="52.2">
      <c r="A426" s="111">
        <v>425</v>
      </c>
      <c r="B426" s="130" t="s">
        <v>1332</v>
      </c>
      <c r="C426" s="113" t="s">
        <v>4454</v>
      </c>
      <c r="D426" s="114">
        <v>3</v>
      </c>
      <c r="F426" s="131" t="s">
        <v>222</v>
      </c>
      <c r="G426" s="132" t="s">
        <v>222</v>
      </c>
      <c r="H426" s="118"/>
      <c r="I426" s="100" t="s">
        <v>4455</v>
      </c>
      <c r="J426" s="133">
        <v>45658</v>
      </c>
      <c r="K426" s="134" t="s">
        <v>4456</v>
      </c>
      <c r="L426" s="94" t="s">
        <v>4464</v>
      </c>
      <c r="M426" s="131">
        <v>80161501</v>
      </c>
      <c r="N426" s="119" t="s">
        <v>3657</v>
      </c>
      <c r="O426" s="131" t="s">
        <v>1803</v>
      </c>
      <c r="P426" s="131" t="s">
        <v>1803</v>
      </c>
      <c r="Q426" s="131">
        <v>6</v>
      </c>
      <c r="R426" s="135" t="s">
        <v>633</v>
      </c>
      <c r="S426" s="131" t="s">
        <v>2507</v>
      </c>
      <c r="T426" s="131" t="s">
        <v>2508</v>
      </c>
      <c r="U426" s="136">
        <v>36000000</v>
      </c>
      <c r="V426" s="137">
        <v>36000000</v>
      </c>
      <c r="W426" s="131" t="s">
        <v>2527</v>
      </c>
      <c r="X426" s="131" t="s">
        <v>2528</v>
      </c>
      <c r="Y426" s="131">
        <v>1</v>
      </c>
      <c r="Z426" s="124" t="s">
        <v>1687</v>
      </c>
      <c r="AA426" s="140">
        <v>202400000000117</v>
      </c>
      <c r="AB426" s="138">
        <v>0</v>
      </c>
      <c r="AC426" s="138">
        <v>0</v>
      </c>
      <c r="AD426" s="138">
        <v>0</v>
      </c>
      <c r="AE426" s="138" t="s">
        <v>634</v>
      </c>
      <c r="AF426" s="139" t="s">
        <v>634</v>
      </c>
    </row>
    <row r="427" spans="1:32" ht="52.2">
      <c r="A427" s="111">
        <v>426</v>
      </c>
      <c r="B427" s="130" t="s">
        <v>1333</v>
      </c>
      <c r="C427" s="113" t="s">
        <v>4454</v>
      </c>
      <c r="D427" s="114">
        <v>3</v>
      </c>
      <c r="F427" s="131" t="s">
        <v>222</v>
      </c>
      <c r="G427" s="132" t="s">
        <v>222</v>
      </c>
      <c r="H427" s="118"/>
      <c r="I427" s="100" t="s">
        <v>4455</v>
      </c>
      <c r="J427" s="133">
        <v>45658</v>
      </c>
      <c r="K427" s="134" t="s">
        <v>4456</v>
      </c>
      <c r="L427" s="94" t="s">
        <v>4464</v>
      </c>
      <c r="M427" s="131">
        <v>80161501</v>
      </c>
      <c r="N427" s="119" t="s">
        <v>3658</v>
      </c>
      <c r="O427" s="131" t="s">
        <v>1803</v>
      </c>
      <c r="P427" s="131" t="s">
        <v>1803</v>
      </c>
      <c r="Q427" s="131">
        <v>6</v>
      </c>
      <c r="R427" s="135" t="s">
        <v>633</v>
      </c>
      <c r="S427" s="131" t="s">
        <v>2507</v>
      </c>
      <c r="T427" s="131" t="s">
        <v>2508</v>
      </c>
      <c r="U427" s="136">
        <v>27000000</v>
      </c>
      <c r="V427" s="137">
        <v>27000000</v>
      </c>
      <c r="W427" s="131" t="s">
        <v>2527</v>
      </c>
      <c r="X427" s="131" t="s">
        <v>2528</v>
      </c>
      <c r="Y427" s="131">
        <v>1</v>
      </c>
      <c r="Z427" s="124" t="s">
        <v>1687</v>
      </c>
      <c r="AA427" s="140">
        <v>202400000000117</v>
      </c>
      <c r="AB427" s="138">
        <v>0</v>
      </c>
      <c r="AC427" s="138">
        <v>0</v>
      </c>
      <c r="AD427" s="138">
        <v>0</v>
      </c>
      <c r="AE427" s="138" t="s">
        <v>634</v>
      </c>
      <c r="AF427" s="139" t="s">
        <v>634</v>
      </c>
    </row>
    <row r="428" spans="1:32" ht="69.599999999999994">
      <c r="A428" s="111">
        <v>427</v>
      </c>
      <c r="B428" s="130" t="s">
        <v>1334</v>
      </c>
      <c r="C428" s="113" t="s">
        <v>4454</v>
      </c>
      <c r="D428" s="114">
        <v>3</v>
      </c>
      <c r="F428" s="131" t="s">
        <v>222</v>
      </c>
      <c r="G428" s="132" t="s">
        <v>222</v>
      </c>
      <c r="H428" s="118"/>
      <c r="I428" s="100" t="s">
        <v>4455</v>
      </c>
      <c r="J428" s="133">
        <v>45658</v>
      </c>
      <c r="K428" s="134" t="s">
        <v>4456</v>
      </c>
      <c r="L428" s="94" t="s">
        <v>4464</v>
      </c>
      <c r="M428" s="131">
        <v>80161501</v>
      </c>
      <c r="N428" s="119" t="s">
        <v>3659</v>
      </c>
      <c r="O428" s="131" t="s">
        <v>1803</v>
      </c>
      <c r="P428" s="131" t="s">
        <v>1803</v>
      </c>
      <c r="Q428" s="131">
        <v>7</v>
      </c>
      <c r="R428" s="135" t="s">
        <v>633</v>
      </c>
      <c r="S428" s="131" t="s">
        <v>2507</v>
      </c>
      <c r="T428" s="131" t="s">
        <v>2508</v>
      </c>
      <c r="U428" s="136">
        <v>70000000</v>
      </c>
      <c r="V428" s="137">
        <v>70000000</v>
      </c>
      <c r="W428" s="131" t="s">
        <v>2527</v>
      </c>
      <c r="X428" s="131" t="s">
        <v>2528</v>
      </c>
      <c r="Y428" s="131">
        <v>1</v>
      </c>
      <c r="Z428" s="124" t="s">
        <v>1687</v>
      </c>
      <c r="AA428" s="140">
        <v>202400000000117</v>
      </c>
      <c r="AB428" s="138">
        <v>0</v>
      </c>
      <c r="AC428" s="138">
        <v>0</v>
      </c>
      <c r="AD428" s="138">
        <v>0</v>
      </c>
      <c r="AE428" s="138" t="s">
        <v>634</v>
      </c>
      <c r="AF428" s="139" t="s">
        <v>634</v>
      </c>
    </row>
    <row r="429" spans="1:32" ht="52.2">
      <c r="A429" s="111">
        <v>428</v>
      </c>
      <c r="B429" s="130" t="s">
        <v>1335</v>
      </c>
      <c r="C429" s="113" t="s">
        <v>4454</v>
      </c>
      <c r="D429" s="114">
        <v>3</v>
      </c>
      <c r="F429" s="131" t="s">
        <v>222</v>
      </c>
      <c r="G429" s="132" t="s">
        <v>222</v>
      </c>
      <c r="H429" s="118"/>
      <c r="I429" s="100" t="s">
        <v>4455</v>
      </c>
      <c r="J429" s="133">
        <v>45658</v>
      </c>
      <c r="K429" s="134" t="s">
        <v>4456</v>
      </c>
      <c r="L429" s="94" t="s">
        <v>4464</v>
      </c>
      <c r="M429" s="131">
        <v>80161501</v>
      </c>
      <c r="N429" s="119" t="s">
        <v>3660</v>
      </c>
      <c r="O429" s="131" t="s">
        <v>1803</v>
      </c>
      <c r="P429" s="131" t="s">
        <v>1803</v>
      </c>
      <c r="Q429" s="131">
        <v>4</v>
      </c>
      <c r="R429" s="135" t="s">
        <v>633</v>
      </c>
      <c r="S429" s="131" t="s">
        <v>2507</v>
      </c>
      <c r="T429" s="131" t="s">
        <v>2508</v>
      </c>
      <c r="U429" s="136">
        <v>36000000</v>
      </c>
      <c r="V429" s="137">
        <v>36000000</v>
      </c>
      <c r="W429" s="131" t="s">
        <v>2527</v>
      </c>
      <c r="X429" s="131" t="s">
        <v>2528</v>
      </c>
      <c r="Y429" s="131">
        <v>1</v>
      </c>
      <c r="Z429" s="124" t="s">
        <v>1687</v>
      </c>
      <c r="AA429" s="140">
        <v>202400000000117</v>
      </c>
      <c r="AB429" s="138">
        <v>0</v>
      </c>
      <c r="AC429" s="138">
        <v>0</v>
      </c>
      <c r="AD429" s="138">
        <v>0</v>
      </c>
      <c r="AE429" s="138" t="s">
        <v>634</v>
      </c>
      <c r="AF429" s="139" t="s">
        <v>634</v>
      </c>
    </row>
    <row r="430" spans="1:32" ht="69.599999999999994">
      <c r="A430" s="111">
        <v>429</v>
      </c>
      <c r="B430" s="130" t="s">
        <v>1336</v>
      </c>
      <c r="C430" s="113" t="s">
        <v>4454</v>
      </c>
      <c r="D430" s="114">
        <v>3</v>
      </c>
      <c r="F430" s="131" t="s">
        <v>222</v>
      </c>
      <c r="G430" s="132" t="s">
        <v>222</v>
      </c>
      <c r="H430" s="118"/>
      <c r="I430" s="100" t="s">
        <v>4455</v>
      </c>
      <c r="J430" s="133">
        <v>45658</v>
      </c>
      <c r="K430" s="134" t="s">
        <v>4456</v>
      </c>
      <c r="L430" s="94" t="s">
        <v>4464</v>
      </c>
      <c r="M430" s="131">
        <v>80161501</v>
      </c>
      <c r="N430" s="119" t="s">
        <v>3661</v>
      </c>
      <c r="O430" s="131" t="s">
        <v>1803</v>
      </c>
      <c r="P430" s="131" t="s">
        <v>1803</v>
      </c>
      <c r="Q430" s="131">
        <v>7</v>
      </c>
      <c r="R430" s="135" t="s">
        <v>633</v>
      </c>
      <c r="S430" s="131" t="s">
        <v>2507</v>
      </c>
      <c r="T430" s="131" t="s">
        <v>2508</v>
      </c>
      <c r="U430" s="136">
        <v>55000000</v>
      </c>
      <c r="V430" s="137">
        <v>55000000</v>
      </c>
      <c r="W430" s="131" t="s">
        <v>2527</v>
      </c>
      <c r="X430" s="131" t="s">
        <v>2528</v>
      </c>
      <c r="Y430" s="131">
        <v>1</v>
      </c>
      <c r="Z430" s="124" t="s">
        <v>1687</v>
      </c>
      <c r="AA430" s="140">
        <v>202400000000117</v>
      </c>
      <c r="AB430" s="138">
        <v>0</v>
      </c>
      <c r="AC430" s="138">
        <v>0</v>
      </c>
      <c r="AD430" s="138">
        <v>0</v>
      </c>
      <c r="AE430" s="138" t="s">
        <v>634</v>
      </c>
      <c r="AF430" s="139" t="s">
        <v>634</v>
      </c>
    </row>
    <row r="431" spans="1:32" ht="52.2">
      <c r="A431" s="111">
        <v>430</v>
      </c>
      <c r="B431" s="130" t="s">
        <v>1337</v>
      </c>
      <c r="C431" s="113" t="s">
        <v>4454</v>
      </c>
      <c r="D431" s="114">
        <v>3</v>
      </c>
      <c r="F431" s="131" t="s">
        <v>222</v>
      </c>
      <c r="G431" s="132" t="s">
        <v>222</v>
      </c>
      <c r="H431" s="118"/>
      <c r="I431" s="100" t="s">
        <v>4455</v>
      </c>
      <c r="J431" s="133">
        <v>45658</v>
      </c>
      <c r="K431" s="134" t="s">
        <v>4456</v>
      </c>
      <c r="L431" s="94" t="s">
        <v>4464</v>
      </c>
      <c r="M431" s="131">
        <v>80161501</v>
      </c>
      <c r="N431" s="119" t="s">
        <v>3662</v>
      </c>
      <c r="O431" s="131" t="s">
        <v>1803</v>
      </c>
      <c r="P431" s="131" t="s">
        <v>1803</v>
      </c>
      <c r="Q431" s="131">
        <v>7</v>
      </c>
      <c r="R431" s="135" t="s">
        <v>633</v>
      </c>
      <c r="S431" s="131" t="s">
        <v>2507</v>
      </c>
      <c r="T431" s="131" t="s">
        <v>2508</v>
      </c>
      <c r="U431" s="136">
        <v>70000000</v>
      </c>
      <c r="V431" s="137">
        <v>70000000</v>
      </c>
      <c r="W431" s="131" t="s">
        <v>2527</v>
      </c>
      <c r="X431" s="131" t="s">
        <v>2528</v>
      </c>
      <c r="Y431" s="131">
        <v>1</v>
      </c>
      <c r="Z431" s="124" t="s">
        <v>1687</v>
      </c>
      <c r="AA431" s="140">
        <v>202400000000117</v>
      </c>
      <c r="AB431" s="138">
        <v>0</v>
      </c>
      <c r="AC431" s="138">
        <v>0</v>
      </c>
      <c r="AD431" s="138">
        <v>0</v>
      </c>
      <c r="AE431" s="138" t="s">
        <v>634</v>
      </c>
      <c r="AF431" s="139" t="s">
        <v>634</v>
      </c>
    </row>
    <row r="432" spans="1:32" ht="52.2">
      <c r="A432" s="111">
        <v>431</v>
      </c>
      <c r="B432" s="130" t="s">
        <v>1338</v>
      </c>
      <c r="C432" s="113" t="s">
        <v>4454</v>
      </c>
      <c r="D432" s="114">
        <v>3</v>
      </c>
      <c r="F432" s="131" t="s">
        <v>222</v>
      </c>
      <c r="G432" s="132" t="s">
        <v>222</v>
      </c>
      <c r="H432" s="118"/>
      <c r="I432" s="100" t="s">
        <v>4455</v>
      </c>
      <c r="J432" s="133">
        <v>45658</v>
      </c>
      <c r="K432" s="134" t="s">
        <v>4456</v>
      </c>
      <c r="L432" s="94" t="s">
        <v>4464</v>
      </c>
      <c r="M432" s="131">
        <v>80161501</v>
      </c>
      <c r="N432" s="119" t="s">
        <v>3663</v>
      </c>
      <c r="O432" s="131" t="s">
        <v>1803</v>
      </c>
      <c r="P432" s="131" t="s">
        <v>1803</v>
      </c>
      <c r="Q432" s="131">
        <v>7</v>
      </c>
      <c r="R432" s="135" t="s">
        <v>633</v>
      </c>
      <c r="S432" s="131" t="s">
        <v>2507</v>
      </c>
      <c r="T432" s="131" t="s">
        <v>2508</v>
      </c>
      <c r="U432" s="136">
        <v>56000000</v>
      </c>
      <c r="V432" s="137">
        <v>56000000</v>
      </c>
      <c r="W432" s="131" t="s">
        <v>2527</v>
      </c>
      <c r="X432" s="131" t="s">
        <v>2528</v>
      </c>
      <c r="Y432" s="131">
        <v>1</v>
      </c>
      <c r="Z432" s="124" t="s">
        <v>1687</v>
      </c>
      <c r="AA432" s="140">
        <v>202400000000117</v>
      </c>
      <c r="AB432" s="138">
        <v>0</v>
      </c>
      <c r="AC432" s="138">
        <v>0</v>
      </c>
      <c r="AD432" s="138">
        <v>0</v>
      </c>
      <c r="AE432" s="138" t="s">
        <v>634</v>
      </c>
      <c r="AF432" s="139" t="s">
        <v>634</v>
      </c>
    </row>
    <row r="433" spans="1:32" ht="43.2">
      <c r="A433" s="111">
        <v>432</v>
      </c>
      <c r="B433" s="130" t="s">
        <v>1339</v>
      </c>
      <c r="C433" s="113" t="s">
        <v>4454</v>
      </c>
      <c r="D433" s="114">
        <v>3</v>
      </c>
      <c r="F433" s="131" t="s">
        <v>222</v>
      </c>
      <c r="G433" s="132" t="s">
        <v>222</v>
      </c>
      <c r="H433" s="118"/>
      <c r="I433" s="100" t="s">
        <v>4455</v>
      </c>
      <c r="J433" s="133">
        <v>45658</v>
      </c>
      <c r="K433" s="134" t="s">
        <v>4456</v>
      </c>
      <c r="L433" s="94" t="s">
        <v>4464</v>
      </c>
      <c r="M433" s="131">
        <v>80161501</v>
      </c>
      <c r="N433" s="119" t="s">
        <v>3664</v>
      </c>
      <c r="O433" s="131" t="s">
        <v>1803</v>
      </c>
      <c r="P433" s="131" t="s">
        <v>1803</v>
      </c>
      <c r="Q433" s="131">
        <v>7</v>
      </c>
      <c r="R433" s="135" t="s">
        <v>633</v>
      </c>
      <c r="S433" s="131" t="s">
        <v>2507</v>
      </c>
      <c r="T433" s="131" t="s">
        <v>2508</v>
      </c>
      <c r="U433" s="136">
        <v>32200000</v>
      </c>
      <c r="V433" s="137">
        <v>32200000</v>
      </c>
      <c r="W433" s="131" t="s">
        <v>2527</v>
      </c>
      <c r="X433" s="131" t="s">
        <v>2528</v>
      </c>
      <c r="Y433" s="131">
        <v>1</v>
      </c>
      <c r="Z433" s="124" t="s">
        <v>1687</v>
      </c>
      <c r="AA433" s="140">
        <v>202400000000117</v>
      </c>
      <c r="AB433" s="138">
        <v>0</v>
      </c>
      <c r="AC433" s="138">
        <v>0</v>
      </c>
      <c r="AD433" s="138">
        <v>0</v>
      </c>
      <c r="AE433" s="138" t="s">
        <v>634</v>
      </c>
      <c r="AF433" s="139" t="s">
        <v>634</v>
      </c>
    </row>
    <row r="434" spans="1:32" ht="69.599999999999994">
      <c r="A434" s="111">
        <v>433</v>
      </c>
      <c r="B434" s="130" t="s">
        <v>1340</v>
      </c>
      <c r="C434" s="113" t="s">
        <v>4454</v>
      </c>
      <c r="D434" s="114">
        <v>3</v>
      </c>
      <c r="F434" s="131" t="s">
        <v>222</v>
      </c>
      <c r="G434" s="132" t="s">
        <v>222</v>
      </c>
      <c r="H434" s="118"/>
      <c r="I434" s="100" t="s">
        <v>4455</v>
      </c>
      <c r="J434" s="133">
        <v>45658</v>
      </c>
      <c r="K434" s="134" t="s">
        <v>4456</v>
      </c>
      <c r="L434" s="94" t="s">
        <v>4464</v>
      </c>
      <c r="M434" s="131">
        <v>80161501</v>
      </c>
      <c r="N434" s="119" t="s">
        <v>3665</v>
      </c>
      <c r="O434" s="131" t="s">
        <v>1803</v>
      </c>
      <c r="P434" s="131" t="s">
        <v>1803</v>
      </c>
      <c r="Q434" s="131">
        <v>3</v>
      </c>
      <c r="R434" s="135" t="s">
        <v>633</v>
      </c>
      <c r="S434" s="131" t="s">
        <v>2507</v>
      </c>
      <c r="T434" s="131" t="s">
        <v>2508</v>
      </c>
      <c r="U434" s="136">
        <v>19500000</v>
      </c>
      <c r="V434" s="137">
        <v>19500000</v>
      </c>
      <c r="W434" s="131" t="s">
        <v>2527</v>
      </c>
      <c r="X434" s="131" t="s">
        <v>2528</v>
      </c>
      <c r="Y434" s="131">
        <v>1</v>
      </c>
      <c r="Z434" s="124" t="s">
        <v>1687</v>
      </c>
      <c r="AA434" s="140">
        <v>202400000000117</v>
      </c>
      <c r="AB434" s="138">
        <v>0</v>
      </c>
      <c r="AC434" s="138">
        <v>0</v>
      </c>
      <c r="AD434" s="138">
        <v>0</v>
      </c>
      <c r="AE434" s="138" t="s">
        <v>634</v>
      </c>
      <c r="AF434" s="139" t="s">
        <v>634</v>
      </c>
    </row>
    <row r="435" spans="1:32" ht="69.599999999999994">
      <c r="A435" s="111">
        <v>434</v>
      </c>
      <c r="B435" s="130" t="s">
        <v>1323</v>
      </c>
      <c r="C435" s="113" t="s">
        <v>4454</v>
      </c>
      <c r="D435" s="114">
        <v>3</v>
      </c>
      <c r="F435" s="131" t="s">
        <v>222</v>
      </c>
      <c r="G435" s="132" t="s">
        <v>222</v>
      </c>
      <c r="H435" s="118"/>
      <c r="I435" s="100" t="s">
        <v>4455</v>
      </c>
      <c r="J435" s="133">
        <v>45658</v>
      </c>
      <c r="K435" s="134" t="s">
        <v>4456</v>
      </c>
      <c r="L435" s="94" t="s">
        <v>4464</v>
      </c>
      <c r="M435" s="131">
        <v>80161501</v>
      </c>
      <c r="N435" s="119" t="s">
        <v>3666</v>
      </c>
      <c r="O435" s="131" t="s">
        <v>1803</v>
      </c>
      <c r="P435" s="131" t="s">
        <v>1803</v>
      </c>
      <c r="Q435" s="131">
        <v>7</v>
      </c>
      <c r="R435" s="135" t="s">
        <v>633</v>
      </c>
      <c r="S435" s="131" t="s">
        <v>2507</v>
      </c>
      <c r="T435" s="131" t="s">
        <v>2508</v>
      </c>
      <c r="U435" s="136">
        <v>22750000</v>
      </c>
      <c r="V435" s="137">
        <v>22750000</v>
      </c>
      <c r="W435" s="131" t="s">
        <v>2527</v>
      </c>
      <c r="X435" s="131" t="s">
        <v>2528</v>
      </c>
      <c r="Y435" s="131">
        <v>1</v>
      </c>
      <c r="Z435" s="124" t="s">
        <v>1687</v>
      </c>
      <c r="AA435" s="140">
        <v>202400000000117</v>
      </c>
      <c r="AB435" s="138">
        <v>0</v>
      </c>
      <c r="AC435" s="138">
        <v>0</v>
      </c>
      <c r="AD435" s="138">
        <v>0</v>
      </c>
      <c r="AE435" s="138" t="s">
        <v>634</v>
      </c>
      <c r="AF435" s="139" t="s">
        <v>634</v>
      </c>
    </row>
    <row r="436" spans="1:32" ht="69.599999999999994">
      <c r="A436" s="111">
        <v>435</v>
      </c>
      <c r="B436" s="130" t="s">
        <v>1341</v>
      </c>
      <c r="C436" s="113" t="s">
        <v>4454</v>
      </c>
      <c r="D436" s="114">
        <v>3</v>
      </c>
      <c r="F436" s="131" t="s">
        <v>222</v>
      </c>
      <c r="G436" s="132" t="s">
        <v>222</v>
      </c>
      <c r="H436" s="118"/>
      <c r="I436" s="100" t="s">
        <v>4455</v>
      </c>
      <c r="J436" s="133">
        <v>45658</v>
      </c>
      <c r="K436" s="134" t="s">
        <v>4456</v>
      </c>
      <c r="L436" s="94" t="s">
        <v>4464</v>
      </c>
      <c r="M436" s="131">
        <v>80161501</v>
      </c>
      <c r="N436" s="119" t="s">
        <v>3667</v>
      </c>
      <c r="O436" s="131" t="s">
        <v>1803</v>
      </c>
      <c r="P436" s="131" t="s">
        <v>1803</v>
      </c>
      <c r="Q436" s="131">
        <v>7</v>
      </c>
      <c r="R436" s="135" t="s">
        <v>633</v>
      </c>
      <c r="S436" s="131" t="s">
        <v>2507</v>
      </c>
      <c r="T436" s="131" t="s">
        <v>2508</v>
      </c>
      <c r="U436" s="136">
        <v>65000000</v>
      </c>
      <c r="V436" s="137">
        <v>65000000</v>
      </c>
      <c r="W436" s="131" t="s">
        <v>2527</v>
      </c>
      <c r="X436" s="131" t="s">
        <v>2528</v>
      </c>
      <c r="Y436" s="131">
        <v>1</v>
      </c>
      <c r="Z436" s="124" t="s">
        <v>1687</v>
      </c>
      <c r="AA436" s="140">
        <v>202400000000117</v>
      </c>
      <c r="AB436" s="138">
        <v>0</v>
      </c>
      <c r="AC436" s="138">
        <v>0</v>
      </c>
      <c r="AD436" s="138">
        <v>0</v>
      </c>
      <c r="AE436" s="138" t="s">
        <v>634</v>
      </c>
      <c r="AF436" s="139" t="s">
        <v>634</v>
      </c>
    </row>
    <row r="437" spans="1:32" ht="52.2">
      <c r="A437" s="111">
        <v>436</v>
      </c>
      <c r="B437" s="130" t="s">
        <v>1342</v>
      </c>
      <c r="C437" s="113" t="s">
        <v>4454</v>
      </c>
      <c r="D437" s="114">
        <v>3</v>
      </c>
      <c r="F437" s="131" t="s">
        <v>222</v>
      </c>
      <c r="G437" s="132" t="s">
        <v>222</v>
      </c>
      <c r="H437" s="118"/>
      <c r="I437" s="100" t="s">
        <v>4455</v>
      </c>
      <c r="J437" s="133">
        <v>45658</v>
      </c>
      <c r="K437" s="134" t="s">
        <v>4456</v>
      </c>
      <c r="L437" s="94" t="s">
        <v>4464</v>
      </c>
      <c r="M437" s="131">
        <v>80161501</v>
      </c>
      <c r="N437" s="119" t="s">
        <v>3668</v>
      </c>
      <c r="O437" s="131" t="s">
        <v>1803</v>
      </c>
      <c r="P437" s="131" t="s">
        <v>1803</v>
      </c>
      <c r="Q437" s="131">
        <v>3</v>
      </c>
      <c r="R437" s="135" t="s">
        <v>633</v>
      </c>
      <c r="S437" s="131" t="s">
        <v>2507</v>
      </c>
      <c r="T437" s="131" t="s">
        <v>2508</v>
      </c>
      <c r="U437" s="136">
        <v>30000000</v>
      </c>
      <c r="V437" s="137">
        <v>30000000</v>
      </c>
      <c r="W437" s="131" t="s">
        <v>2527</v>
      </c>
      <c r="X437" s="131" t="s">
        <v>2528</v>
      </c>
      <c r="Y437" s="131">
        <v>1</v>
      </c>
      <c r="Z437" s="124" t="s">
        <v>1687</v>
      </c>
      <c r="AA437" s="140">
        <v>202400000000117</v>
      </c>
      <c r="AB437" s="138">
        <v>0</v>
      </c>
      <c r="AC437" s="138">
        <v>0</v>
      </c>
      <c r="AD437" s="138">
        <v>0</v>
      </c>
      <c r="AE437" s="138" t="s">
        <v>634</v>
      </c>
      <c r="AF437" s="139" t="s">
        <v>634</v>
      </c>
    </row>
    <row r="438" spans="1:32" ht="87">
      <c r="A438" s="111">
        <v>437</v>
      </c>
      <c r="B438" s="130" t="s">
        <v>1343</v>
      </c>
      <c r="C438" s="113" t="s">
        <v>4454</v>
      </c>
      <c r="D438" s="114">
        <v>3</v>
      </c>
      <c r="F438" s="131" t="s">
        <v>222</v>
      </c>
      <c r="G438" s="132" t="s">
        <v>222</v>
      </c>
      <c r="H438" s="118"/>
      <c r="I438" s="100" t="s">
        <v>4455</v>
      </c>
      <c r="J438" s="133">
        <v>45658</v>
      </c>
      <c r="K438" s="134" t="s">
        <v>4456</v>
      </c>
      <c r="L438" s="94" t="s">
        <v>4464</v>
      </c>
      <c r="M438" s="131">
        <v>80161501</v>
      </c>
      <c r="N438" s="119" t="s">
        <v>3669</v>
      </c>
      <c r="O438" s="131" t="s">
        <v>1803</v>
      </c>
      <c r="P438" s="131" t="s">
        <v>1803</v>
      </c>
      <c r="Q438" s="131">
        <v>8</v>
      </c>
      <c r="R438" s="135" t="s">
        <v>633</v>
      </c>
      <c r="S438" s="131" t="s">
        <v>2507</v>
      </c>
      <c r="T438" s="131" t="s">
        <v>2508</v>
      </c>
      <c r="U438" s="136">
        <v>100000000</v>
      </c>
      <c r="V438" s="137">
        <v>100000000</v>
      </c>
      <c r="W438" s="131" t="s">
        <v>2527</v>
      </c>
      <c r="X438" s="131" t="s">
        <v>2528</v>
      </c>
      <c r="Y438" s="131">
        <v>1</v>
      </c>
      <c r="Z438" s="124" t="s">
        <v>1687</v>
      </c>
      <c r="AA438" s="140">
        <v>202400000000117</v>
      </c>
      <c r="AB438" s="138">
        <v>0</v>
      </c>
      <c r="AC438" s="138">
        <v>0</v>
      </c>
      <c r="AD438" s="138">
        <v>0</v>
      </c>
      <c r="AE438" s="138" t="s">
        <v>634</v>
      </c>
      <c r="AF438" s="139" t="s">
        <v>634</v>
      </c>
    </row>
    <row r="439" spans="1:32" ht="52.2">
      <c r="A439" s="111">
        <v>438</v>
      </c>
      <c r="B439" s="130" t="s">
        <v>1324</v>
      </c>
      <c r="C439" s="113" t="s">
        <v>4454</v>
      </c>
      <c r="D439" s="114">
        <v>3</v>
      </c>
      <c r="F439" s="131" t="s">
        <v>222</v>
      </c>
      <c r="G439" s="132" t="s">
        <v>222</v>
      </c>
      <c r="H439" s="118"/>
      <c r="I439" s="100" t="s">
        <v>4455</v>
      </c>
      <c r="J439" s="133">
        <v>45658</v>
      </c>
      <c r="K439" s="134" t="s">
        <v>4456</v>
      </c>
      <c r="L439" s="94" t="s">
        <v>4464</v>
      </c>
      <c r="M439" s="131">
        <v>80161501</v>
      </c>
      <c r="N439" s="119" t="s">
        <v>3670</v>
      </c>
      <c r="O439" s="131" t="s">
        <v>1803</v>
      </c>
      <c r="P439" s="131" t="s">
        <v>1803</v>
      </c>
      <c r="Q439" s="131">
        <v>7</v>
      </c>
      <c r="R439" s="135" t="s">
        <v>633</v>
      </c>
      <c r="S439" s="131" t="s">
        <v>2507</v>
      </c>
      <c r="T439" s="131" t="s">
        <v>2508</v>
      </c>
      <c r="U439" s="136">
        <v>65000000</v>
      </c>
      <c r="V439" s="137">
        <v>65000000</v>
      </c>
      <c r="W439" s="131" t="s">
        <v>2527</v>
      </c>
      <c r="X439" s="131" t="s">
        <v>2528</v>
      </c>
      <c r="Y439" s="131">
        <v>1</v>
      </c>
      <c r="Z439" s="124" t="s">
        <v>1687</v>
      </c>
      <c r="AA439" s="140">
        <v>202400000000117</v>
      </c>
      <c r="AB439" s="138">
        <v>0</v>
      </c>
      <c r="AC439" s="138">
        <v>0</v>
      </c>
      <c r="AD439" s="138">
        <v>0</v>
      </c>
      <c r="AE439" s="138" t="s">
        <v>634</v>
      </c>
      <c r="AF439" s="139" t="s">
        <v>634</v>
      </c>
    </row>
    <row r="440" spans="1:32" ht="69.599999999999994">
      <c r="A440" s="111">
        <v>439</v>
      </c>
      <c r="B440" s="130" t="s">
        <v>1325</v>
      </c>
      <c r="C440" s="113" t="s">
        <v>4454</v>
      </c>
      <c r="D440" s="114">
        <v>3</v>
      </c>
      <c r="F440" s="131" t="s">
        <v>222</v>
      </c>
      <c r="G440" s="132" t="s">
        <v>222</v>
      </c>
      <c r="H440" s="118"/>
      <c r="I440" s="100" t="s">
        <v>4455</v>
      </c>
      <c r="J440" s="133">
        <v>45658</v>
      </c>
      <c r="K440" s="134" t="s">
        <v>4456</v>
      </c>
      <c r="L440" s="94" t="s">
        <v>4464</v>
      </c>
      <c r="M440" s="131">
        <v>80161501</v>
      </c>
      <c r="N440" s="119" t="s">
        <v>3671</v>
      </c>
      <c r="O440" s="131" t="s">
        <v>1803</v>
      </c>
      <c r="P440" s="131" t="s">
        <v>1803</v>
      </c>
      <c r="Q440" s="131">
        <v>7</v>
      </c>
      <c r="R440" s="135" t="s">
        <v>633</v>
      </c>
      <c r="S440" s="131" t="s">
        <v>2507</v>
      </c>
      <c r="T440" s="131" t="s">
        <v>2508</v>
      </c>
      <c r="U440" s="136">
        <v>65000000</v>
      </c>
      <c r="V440" s="137">
        <v>65000000</v>
      </c>
      <c r="W440" s="131" t="s">
        <v>2527</v>
      </c>
      <c r="X440" s="131" t="s">
        <v>2528</v>
      </c>
      <c r="Y440" s="131">
        <v>1</v>
      </c>
      <c r="Z440" s="124" t="s">
        <v>1687</v>
      </c>
      <c r="AA440" s="140">
        <v>202400000000117</v>
      </c>
      <c r="AB440" s="138">
        <v>0</v>
      </c>
      <c r="AC440" s="138">
        <v>0</v>
      </c>
      <c r="AD440" s="138">
        <v>0</v>
      </c>
      <c r="AE440" s="138" t="s">
        <v>634</v>
      </c>
      <c r="AF440" s="139" t="s">
        <v>634</v>
      </c>
    </row>
    <row r="441" spans="1:32" ht="69.599999999999994">
      <c r="A441" s="111">
        <v>440</v>
      </c>
      <c r="B441" s="130" t="s">
        <v>1326</v>
      </c>
      <c r="C441" s="113" t="s">
        <v>4454</v>
      </c>
      <c r="D441" s="114">
        <v>3</v>
      </c>
      <c r="F441" s="131" t="s">
        <v>222</v>
      </c>
      <c r="G441" s="132" t="s">
        <v>222</v>
      </c>
      <c r="H441" s="118"/>
      <c r="I441" s="100" t="s">
        <v>4455</v>
      </c>
      <c r="J441" s="133">
        <v>45658</v>
      </c>
      <c r="K441" s="134" t="s">
        <v>4456</v>
      </c>
      <c r="L441" s="94" t="s">
        <v>4464</v>
      </c>
      <c r="M441" s="131">
        <v>80161501</v>
      </c>
      <c r="N441" s="119" t="s">
        <v>3672</v>
      </c>
      <c r="O441" s="131" t="s">
        <v>1803</v>
      </c>
      <c r="P441" s="131" t="s">
        <v>1803</v>
      </c>
      <c r="Q441" s="131">
        <v>7</v>
      </c>
      <c r="R441" s="135" t="s">
        <v>633</v>
      </c>
      <c r="S441" s="131" t="s">
        <v>2507</v>
      </c>
      <c r="T441" s="131" t="s">
        <v>2508</v>
      </c>
      <c r="U441" s="136">
        <v>45500000</v>
      </c>
      <c r="V441" s="137">
        <v>45500000</v>
      </c>
      <c r="W441" s="131" t="s">
        <v>2527</v>
      </c>
      <c r="X441" s="131" t="s">
        <v>2528</v>
      </c>
      <c r="Y441" s="131">
        <v>1</v>
      </c>
      <c r="Z441" s="124" t="s">
        <v>1687</v>
      </c>
      <c r="AA441" s="140">
        <v>202400000000117</v>
      </c>
      <c r="AB441" s="138">
        <v>0</v>
      </c>
      <c r="AC441" s="138">
        <v>0</v>
      </c>
      <c r="AD441" s="138">
        <v>0</v>
      </c>
      <c r="AE441" s="138" t="s">
        <v>634</v>
      </c>
      <c r="AF441" s="139" t="s">
        <v>634</v>
      </c>
    </row>
    <row r="442" spans="1:32" ht="87">
      <c r="A442" s="111">
        <v>441</v>
      </c>
      <c r="B442" s="130" t="s">
        <v>1327</v>
      </c>
      <c r="C442" s="113" t="s">
        <v>4454</v>
      </c>
      <c r="D442" s="114">
        <v>3</v>
      </c>
      <c r="F442" s="131" t="s">
        <v>222</v>
      </c>
      <c r="G442" s="132" t="s">
        <v>222</v>
      </c>
      <c r="H442" s="118"/>
      <c r="I442" s="100" t="s">
        <v>4455</v>
      </c>
      <c r="J442" s="133">
        <v>45658</v>
      </c>
      <c r="K442" s="134" t="s">
        <v>4456</v>
      </c>
      <c r="L442" s="94" t="s">
        <v>4464</v>
      </c>
      <c r="M442" s="131">
        <v>80161501</v>
      </c>
      <c r="N442" s="119" t="s">
        <v>3673</v>
      </c>
      <c r="O442" s="131" t="s">
        <v>1803</v>
      </c>
      <c r="P442" s="131" t="s">
        <v>1803</v>
      </c>
      <c r="Q442" s="131">
        <v>7</v>
      </c>
      <c r="R442" s="135" t="s">
        <v>633</v>
      </c>
      <c r="S442" s="131" t="s">
        <v>2507</v>
      </c>
      <c r="T442" s="131" t="s">
        <v>2508</v>
      </c>
      <c r="U442" s="136">
        <v>65000000</v>
      </c>
      <c r="V442" s="137">
        <v>65000000</v>
      </c>
      <c r="W442" s="131" t="s">
        <v>2527</v>
      </c>
      <c r="X442" s="131" t="s">
        <v>2528</v>
      </c>
      <c r="Y442" s="131">
        <v>1</v>
      </c>
      <c r="Z442" s="124" t="s">
        <v>1687</v>
      </c>
      <c r="AA442" s="140">
        <v>202400000000117</v>
      </c>
      <c r="AB442" s="138">
        <v>0</v>
      </c>
      <c r="AC442" s="138">
        <v>0</v>
      </c>
      <c r="AD442" s="138">
        <v>0</v>
      </c>
      <c r="AE442" s="138" t="s">
        <v>634</v>
      </c>
      <c r="AF442" s="139" t="s">
        <v>634</v>
      </c>
    </row>
    <row r="443" spans="1:32" ht="69.599999999999994">
      <c r="A443" s="111">
        <v>442</v>
      </c>
      <c r="B443" s="130" t="s">
        <v>1328</v>
      </c>
      <c r="C443" s="113" t="s">
        <v>4454</v>
      </c>
      <c r="D443" s="114">
        <v>3</v>
      </c>
      <c r="F443" s="131" t="s">
        <v>222</v>
      </c>
      <c r="G443" s="132" t="s">
        <v>222</v>
      </c>
      <c r="H443" s="118"/>
      <c r="I443" s="100" t="s">
        <v>4455</v>
      </c>
      <c r="J443" s="133">
        <v>45658</v>
      </c>
      <c r="K443" s="134" t="s">
        <v>4456</v>
      </c>
      <c r="L443" s="94" t="s">
        <v>4464</v>
      </c>
      <c r="M443" s="131">
        <v>80161501</v>
      </c>
      <c r="N443" s="119" t="s">
        <v>3674</v>
      </c>
      <c r="O443" s="131" t="s">
        <v>1803</v>
      </c>
      <c r="P443" s="131" t="s">
        <v>1803</v>
      </c>
      <c r="Q443" s="131">
        <v>6</v>
      </c>
      <c r="R443" s="135" t="s">
        <v>633</v>
      </c>
      <c r="S443" s="131" t="s">
        <v>2507</v>
      </c>
      <c r="T443" s="131" t="s">
        <v>2508</v>
      </c>
      <c r="U443" s="136">
        <v>66000000</v>
      </c>
      <c r="V443" s="137">
        <v>66000000</v>
      </c>
      <c r="W443" s="131" t="s">
        <v>2527</v>
      </c>
      <c r="X443" s="131" t="s">
        <v>2528</v>
      </c>
      <c r="Y443" s="131">
        <v>1</v>
      </c>
      <c r="Z443" s="124" t="s">
        <v>1687</v>
      </c>
      <c r="AA443" s="140">
        <v>202400000000117</v>
      </c>
      <c r="AB443" s="138">
        <v>0</v>
      </c>
      <c r="AC443" s="138">
        <v>0</v>
      </c>
      <c r="AD443" s="138">
        <v>0</v>
      </c>
      <c r="AE443" s="138" t="s">
        <v>634</v>
      </c>
      <c r="AF443" s="139" t="s">
        <v>634</v>
      </c>
    </row>
    <row r="444" spans="1:32" ht="52.2">
      <c r="A444" s="111">
        <v>443</v>
      </c>
      <c r="B444" s="130" t="s">
        <v>1329</v>
      </c>
      <c r="C444" s="113" t="s">
        <v>4454</v>
      </c>
      <c r="D444" s="114">
        <v>3</v>
      </c>
      <c r="F444" s="131" t="s">
        <v>222</v>
      </c>
      <c r="G444" s="132" t="s">
        <v>222</v>
      </c>
      <c r="H444" s="118"/>
      <c r="I444" s="100" t="s">
        <v>4455</v>
      </c>
      <c r="J444" s="133">
        <v>45658</v>
      </c>
      <c r="K444" s="134" t="s">
        <v>4456</v>
      </c>
      <c r="L444" s="94" t="s">
        <v>4464</v>
      </c>
      <c r="M444" s="131">
        <v>80161501</v>
      </c>
      <c r="N444" s="119" t="s">
        <v>3675</v>
      </c>
      <c r="O444" s="131" t="s">
        <v>1803</v>
      </c>
      <c r="P444" s="131" t="s">
        <v>1803</v>
      </c>
      <c r="Q444" s="131">
        <v>7</v>
      </c>
      <c r="R444" s="135" t="s">
        <v>633</v>
      </c>
      <c r="S444" s="131" t="s">
        <v>2507</v>
      </c>
      <c r="T444" s="131" t="s">
        <v>2508</v>
      </c>
      <c r="U444" s="136">
        <v>77000000</v>
      </c>
      <c r="V444" s="137">
        <v>77000000</v>
      </c>
      <c r="W444" s="131" t="s">
        <v>2527</v>
      </c>
      <c r="X444" s="131" t="s">
        <v>2528</v>
      </c>
      <c r="Y444" s="131">
        <v>1</v>
      </c>
      <c r="Z444" s="124" t="s">
        <v>1687</v>
      </c>
      <c r="AA444" s="140">
        <v>202400000000117</v>
      </c>
      <c r="AB444" s="138">
        <v>0</v>
      </c>
      <c r="AC444" s="138">
        <v>0</v>
      </c>
      <c r="AD444" s="138">
        <v>0</v>
      </c>
      <c r="AE444" s="138" t="s">
        <v>634</v>
      </c>
      <c r="AF444" s="139" t="s">
        <v>634</v>
      </c>
    </row>
    <row r="445" spans="1:32" ht="52.2">
      <c r="A445" s="111">
        <v>444</v>
      </c>
      <c r="B445" s="130" t="s">
        <v>1330</v>
      </c>
      <c r="C445" s="113" t="s">
        <v>4454</v>
      </c>
      <c r="D445" s="114">
        <v>3</v>
      </c>
      <c r="F445" s="131" t="s">
        <v>222</v>
      </c>
      <c r="G445" s="132" t="s">
        <v>222</v>
      </c>
      <c r="H445" s="118"/>
      <c r="I445" s="100" t="s">
        <v>4455</v>
      </c>
      <c r="J445" s="133">
        <v>45658</v>
      </c>
      <c r="K445" s="134" t="s">
        <v>4456</v>
      </c>
      <c r="L445" s="94" t="s">
        <v>4464</v>
      </c>
      <c r="M445" s="131">
        <v>80161501</v>
      </c>
      <c r="N445" s="119" t="s">
        <v>3676</v>
      </c>
      <c r="O445" s="131" t="s">
        <v>1803</v>
      </c>
      <c r="P445" s="131" t="s">
        <v>1803</v>
      </c>
      <c r="Q445" s="131">
        <v>7</v>
      </c>
      <c r="R445" s="135" t="s">
        <v>633</v>
      </c>
      <c r="S445" s="131" t="s">
        <v>2507</v>
      </c>
      <c r="T445" s="131" t="s">
        <v>2508</v>
      </c>
      <c r="U445" s="136">
        <v>63000000</v>
      </c>
      <c r="V445" s="137">
        <v>63000000</v>
      </c>
      <c r="W445" s="131" t="s">
        <v>2527</v>
      </c>
      <c r="X445" s="131" t="s">
        <v>2528</v>
      </c>
      <c r="Y445" s="131">
        <v>1</v>
      </c>
      <c r="Z445" s="124" t="s">
        <v>1687</v>
      </c>
      <c r="AA445" s="140">
        <v>202400000000117</v>
      </c>
      <c r="AB445" s="138">
        <v>0</v>
      </c>
      <c r="AC445" s="138">
        <v>0</v>
      </c>
      <c r="AD445" s="138">
        <v>0</v>
      </c>
      <c r="AE445" s="138" t="s">
        <v>634</v>
      </c>
      <c r="AF445" s="139" t="s">
        <v>634</v>
      </c>
    </row>
    <row r="446" spans="1:32" ht="69.599999999999994">
      <c r="A446" s="111">
        <v>445</v>
      </c>
      <c r="B446" s="130" t="s">
        <v>1345</v>
      </c>
      <c r="C446" s="113" t="s">
        <v>4454</v>
      </c>
      <c r="D446" s="114">
        <v>3</v>
      </c>
      <c r="F446" s="131" t="s">
        <v>222</v>
      </c>
      <c r="G446" s="132" t="s">
        <v>222</v>
      </c>
      <c r="H446" s="118"/>
      <c r="I446" s="100" t="s">
        <v>4455</v>
      </c>
      <c r="J446" s="133">
        <v>45658</v>
      </c>
      <c r="K446" s="134" t="s">
        <v>4456</v>
      </c>
      <c r="L446" s="94" t="s">
        <v>4464</v>
      </c>
      <c r="M446" s="131">
        <v>80161501</v>
      </c>
      <c r="N446" s="119" t="s">
        <v>3677</v>
      </c>
      <c r="O446" s="131" t="s">
        <v>1803</v>
      </c>
      <c r="P446" s="131" t="s">
        <v>1803</v>
      </c>
      <c r="Q446" s="131">
        <v>7</v>
      </c>
      <c r="R446" s="135" t="s">
        <v>633</v>
      </c>
      <c r="S446" s="131" t="s">
        <v>2507</v>
      </c>
      <c r="T446" s="131" t="s">
        <v>2508</v>
      </c>
      <c r="U446" s="136">
        <v>81250000</v>
      </c>
      <c r="V446" s="137">
        <v>81250000</v>
      </c>
      <c r="W446" s="131" t="s">
        <v>2527</v>
      </c>
      <c r="X446" s="131" t="s">
        <v>2528</v>
      </c>
      <c r="Y446" s="131">
        <v>1</v>
      </c>
      <c r="Z446" s="124" t="s">
        <v>1687</v>
      </c>
      <c r="AA446" s="140">
        <v>202400000000117</v>
      </c>
      <c r="AB446" s="138">
        <v>0</v>
      </c>
      <c r="AC446" s="138">
        <v>0</v>
      </c>
      <c r="AD446" s="138">
        <v>0</v>
      </c>
      <c r="AE446" s="138" t="s">
        <v>634</v>
      </c>
      <c r="AF446" s="139" t="s">
        <v>634</v>
      </c>
    </row>
    <row r="447" spans="1:32" ht="52.2">
      <c r="A447" s="111">
        <v>446</v>
      </c>
      <c r="B447" s="130" t="s">
        <v>1346</v>
      </c>
      <c r="C447" s="113" t="s">
        <v>4454</v>
      </c>
      <c r="D447" s="114">
        <v>3</v>
      </c>
      <c r="F447" s="131" t="s">
        <v>222</v>
      </c>
      <c r="G447" s="132" t="s">
        <v>222</v>
      </c>
      <c r="H447" s="118"/>
      <c r="I447" s="100" t="s">
        <v>4455</v>
      </c>
      <c r="J447" s="133">
        <v>45658</v>
      </c>
      <c r="K447" s="134" t="s">
        <v>4456</v>
      </c>
      <c r="L447" s="94" t="s">
        <v>4464</v>
      </c>
      <c r="M447" s="131">
        <v>80161501</v>
      </c>
      <c r="N447" s="119" t="s">
        <v>3678</v>
      </c>
      <c r="O447" s="131" t="s">
        <v>1803</v>
      </c>
      <c r="P447" s="131" t="s">
        <v>1803</v>
      </c>
      <c r="Q447" s="131">
        <v>7</v>
      </c>
      <c r="R447" s="135" t="s">
        <v>633</v>
      </c>
      <c r="S447" s="131" t="s">
        <v>2507</v>
      </c>
      <c r="T447" s="131" t="s">
        <v>2508</v>
      </c>
      <c r="U447" s="136">
        <v>42250000</v>
      </c>
      <c r="V447" s="137">
        <v>42250000</v>
      </c>
      <c r="W447" s="131" t="s">
        <v>2527</v>
      </c>
      <c r="X447" s="131" t="s">
        <v>2528</v>
      </c>
      <c r="Y447" s="131">
        <v>1</v>
      </c>
      <c r="Z447" s="124" t="s">
        <v>1687</v>
      </c>
      <c r="AA447" s="140">
        <v>202400000000117</v>
      </c>
      <c r="AB447" s="138">
        <v>0</v>
      </c>
      <c r="AC447" s="138">
        <v>0</v>
      </c>
      <c r="AD447" s="138">
        <v>0</v>
      </c>
      <c r="AE447" s="138" t="s">
        <v>634</v>
      </c>
      <c r="AF447" s="139" t="s">
        <v>634</v>
      </c>
    </row>
    <row r="448" spans="1:32" ht="87">
      <c r="A448" s="111">
        <v>447</v>
      </c>
      <c r="B448" s="130" t="s">
        <v>1347</v>
      </c>
      <c r="C448" s="113" t="s">
        <v>4454</v>
      </c>
      <c r="D448" s="114">
        <v>3</v>
      </c>
      <c r="F448" s="131" t="s">
        <v>222</v>
      </c>
      <c r="G448" s="132" t="s">
        <v>222</v>
      </c>
      <c r="H448" s="118"/>
      <c r="I448" s="100" t="s">
        <v>4455</v>
      </c>
      <c r="J448" s="133">
        <v>45658</v>
      </c>
      <c r="K448" s="134" t="s">
        <v>4456</v>
      </c>
      <c r="L448" s="94" t="s">
        <v>4464</v>
      </c>
      <c r="M448" s="131">
        <v>80161501</v>
      </c>
      <c r="N448" s="119" t="s">
        <v>3679</v>
      </c>
      <c r="O448" s="131" t="s">
        <v>1803</v>
      </c>
      <c r="P448" s="131" t="s">
        <v>1803</v>
      </c>
      <c r="Q448" s="131">
        <v>3</v>
      </c>
      <c r="R448" s="135" t="s">
        <v>633</v>
      </c>
      <c r="S448" s="131" t="s">
        <v>2507</v>
      </c>
      <c r="T448" s="131" t="s">
        <v>2508</v>
      </c>
      <c r="U448" s="136">
        <v>25000000</v>
      </c>
      <c r="V448" s="137">
        <v>25000000</v>
      </c>
      <c r="W448" s="131" t="s">
        <v>2527</v>
      </c>
      <c r="X448" s="131" t="s">
        <v>2528</v>
      </c>
      <c r="Y448" s="131">
        <v>1</v>
      </c>
      <c r="Z448" s="124" t="s">
        <v>1687</v>
      </c>
      <c r="AA448" s="140">
        <v>202400000000117</v>
      </c>
      <c r="AB448" s="138">
        <v>0</v>
      </c>
      <c r="AC448" s="138">
        <v>0</v>
      </c>
      <c r="AD448" s="138">
        <v>0</v>
      </c>
      <c r="AE448" s="138" t="s">
        <v>634</v>
      </c>
      <c r="AF448" s="139" t="s">
        <v>634</v>
      </c>
    </row>
    <row r="449" spans="1:32" ht="69.599999999999994">
      <c r="A449" s="111">
        <v>448</v>
      </c>
      <c r="B449" s="130" t="s">
        <v>1348</v>
      </c>
      <c r="C449" s="113" t="s">
        <v>4454</v>
      </c>
      <c r="D449" s="114">
        <v>3</v>
      </c>
      <c r="F449" s="131" t="s">
        <v>222</v>
      </c>
      <c r="G449" s="132" t="s">
        <v>222</v>
      </c>
      <c r="H449" s="118"/>
      <c r="I449" s="100" t="s">
        <v>4455</v>
      </c>
      <c r="J449" s="133">
        <v>45658</v>
      </c>
      <c r="K449" s="134" t="s">
        <v>4456</v>
      </c>
      <c r="L449" s="94" t="s">
        <v>4464</v>
      </c>
      <c r="M449" s="131">
        <v>80161501</v>
      </c>
      <c r="N449" s="119" t="s">
        <v>3680</v>
      </c>
      <c r="O449" s="131" t="s">
        <v>1803</v>
      </c>
      <c r="P449" s="131" t="s">
        <v>1803</v>
      </c>
      <c r="Q449" s="131">
        <v>3</v>
      </c>
      <c r="R449" s="135" t="s">
        <v>633</v>
      </c>
      <c r="S449" s="131" t="s">
        <v>2507</v>
      </c>
      <c r="T449" s="131" t="s">
        <v>2508</v>
      </c>
      <c r="U449" s="136">
        <v>21250000</v>
      </c>
      <c r="V449" s="137">
        <v>21250000</v>
      </c>
      <c r="W449" s="131" t="s">
        <v>2527</v>
      </c>
      <c r="X449" s="131" t="s">
        <v>2528</v>
      </c>
      <c r="Y449" s="131">
        <v>1</v>
      </c>
      <c r="Z449" s="124" t="s">
        <v>1687</v>
      </c>
      <c r="AA449" s="140">
        <v>202400000000117</v>
      </c>
      <c r="AB449" s="138">
        <v>0</v>
      </c>
      <c r="AC449" s="138">
        <v>0</v>
      </c>
      <c r="AD449" s="138">
        <v>0</v>
      </c>
      <c r="AE449" s="138" t="s">
        <v>634</v>
      </c>
      <c r="AF449" s="139" t="s">
        <v>634</v>
      </c>
    </row>
    <row r="450" spans="1:32" ht="52.2">
      <c r="A450" s="111">
        <v>449</v>
      </c>
      <c r="B450" s="130" t="s">
        <v>1349</v>
      </c>
      <c r="C450" s="113" t="s">
        <v>4454</v>
      </c>
      <c r="D450" s="114">
        <v>3</v>
      </c>
      <c r="F450" s="131" t="s">
        <v>222</v>
      </c>
      <c r="G450" s="132" t="s">
        <v>222</v>
      </c>
      <c r="H450" s="118"/>
      <c r="I450" s="100" t="s">
        <v>4455</v>
      </c>
      <c r="J450" s="133">
        <v>45658</v>
      </c>
      <c r="K450" s="134" t="s">
        <v>4456</v>
      </c>
      <c r="L450" s="94" t="s">
        <v>4464</v>
      </c>
      <c r="M450" s="131">
        <v>80161501</v>
      </c>
      <c r="N450" s="119" t="s">
        <v>3681</v>
      </c>
      <c r="O450" s="131" t="s">
        <v>1803</v>
      </c>
      <c r="P450" s="131" t="s">
        <v>1803</v>
      </c>
      <c r="Q450" s="131">
        <v>4</v>
      </c>
      <c r="R450" s="135" t="s">
        <v>633</v>
      </c>
      <c r="S450" s="131" t="s">
        <v>2507</v>
      </c>
      <c r="T450" s="131" t="s">
        <v>2508</v>
      </c>
      <c r="U450" s="136">
        <v>35000000</v>
      </c>
      <c r="V450" s="137">
        <v>35000000</v>
      </c>
      <c r="W450" s="131" t="s">
        <v>2527</v>
      </c>
      <c r="X450" s="131" t="s">
        <v>2528</v>
      </c>
      <c r="Y450" s="131">
        <v>1</v>
      </c>
      <c r="Z450" s="124" t="s">
        <v>1687</v>
      </c>
      <c r="AA450" s="140">
        <v>202400000000117</v>
      </c>
      <c r="AB450" s="138">
        <v>0</v>
      </c>
      <c r="AC450" s="138">
        <v>0</v>
      </c>
      <c r="AD450" s="138">
        <v>0</v>
      </c>
      <c r="AE450" s="138" t="s">
        <v>634</v>
      </c>
      <c r="AF450" s="139" t="s">
        <v>634</v>
      </c>
    </row>
    <row r="451" spans="1:32" ht="69.599999999999994">
      <c r="A451" s="111">
        <v>450</v>
      </c>
      <c r="B451" s="130" t="s">
        <v>1350</v>
      </c>
      <c r="C451" s="113" t="s">
        <v>4454</v>
      </c>
      <c r="D451" s="114">
        <v>3</v>
      </c>
      <c r="F451" s="131" t="s">
        <v>222</v>
      </c>
      <c r="G451" s="132" t="s">
        <v>222</v>
      </c>
      <c r="H451" s="118"/>
      <c r="I451" s="100" t="s">
        <v>4455</v>
      </c>
      <c r="J451" s="133">
        <v>45658</v>
      </c>
      <c r="K451" s="134" t="s">
        <v>4456</v>
      </c>
      <c r="L451" s="94" t="s">
        <v>4464</v>
      </c>
      <c r="M451" s="131">
        <v>80161501</v>
      </c>
      <c r="N451" s="119" t="s">
        <v>3682</v>
      </c>
      <c r="O451" s="131" t="s">
        <v>1803</v>
      </c>
      <c r="P451" s="131" t="s">
        <v>1803</v>
      </c>
      <c r="Q451" s="131">
        <v>4</v>
      </c>
      <c r="R451" s="135" t="s">
        <v>633</v>
      </c>
      <c r="S451" s="131" t="s">
        <v>2507</v>
      </c>
      <c r="T451" s="131" t="s">
        <v>2508</v>
      </c>
      <c r="U451" s="136">
        <v>35000000</v>
      </c>
      <c r="V451" s="137">
        <v>35000000</v>
      </c>
      <c r="W451" s="131" t="s">
        <v>2527</v>
      </c>
      <c r="X451" s="131" t="s">
        <v>2528</v>
      </c>
      <c r="Y451" s="131">
        <v>1</v>
      </c>
      <c r="Z451" s="124" t="s">
        <v>1687</v>
      </c>
      <c r="AA451" s="140">
        <v>202400000000117</v>
      </c>
      <c r="AB451" s="138">
        <v>0</v>
      </c>
      <c r="AC451" s="138">
        <v>0</v>
      </c>
      <c r="AD451" s="138">
        <v>0</v>
      </c>
      <c r="AE451" s="138" t="s">
        <v>634</v>
      </c>
      <c r="AF451" s="139" t="s">
        <v>634</v>
      </c>
    </row>
    <row r="452" spans="1:32" ht="69.599999999999994">
      <c r="A452" s="111">
        <v>451</v>
      </c>
      <c r="B452" s="130" t="s">
        <v>1351</v>
      </c>
      <c r="C452" s="113" t="s">
        <v>4454</v>
      </c>
      <c r="D452" s="114">
        <v>3</v>
      </c>
      <c r="F452" s="131" t="s">
        <v>222</v>
      </c>
      <c r="G452" s="132" t="s">
        <v>222</v>
      </c>
      <c r="H452" s="118"/>
      <c r="I452" s="100" t="s">
        <v>4455</v>
      </c>
      <c r="J452" s="133">
        <v>45658</v>
      </c>
      <c r="K452" s="134" t="s">
        <v>4456</v>
      </c>
      <c r="L452" s="94" t="s">
        <v>4464</v>
      </c>
      <c r="M452" s="131">
        <v>80161501</v>
      </c>
      <c r="N452" s="119" t="s">
        <v>3683</v>
      </c>
      <c r="O452" s="131" t="s">
        <v>1803</v>
      </c>
      <c r="P452" s="131" t="s">
        <v>1803</v>
      </c>
      <c r="Q452" s="131">
        <v>4</v>
      </c>
      <c r="R452" s="135" t="s">
        <v>633</v>
      </c>
      <c r="S452" s="131" t="s">
        <v>2507</v>
      </c>
      <c r="T452" s="131" t="s">
        <v>2508</v>
      </c>
      <c r="U452" s="136">
        <v>32800000</v>
      </c>
      <c r="V452" s="137">
        <v>32800000</v>
      </c>
      <c r="W452" s="131" t="s">
        <v>2527</v>
      </c>
      <c r="X452" s="131" t="s">
        <v>2528</v>
      </c>
      <c r="Y452" s="131">
        <v>1</v>
      </c>
      <c r="Z452" s="124" t="s">
        <v>1687</v>
      </c>
      <c r="AA452" s="140">
        <v>202400000000117</v>
      </c>
      <c r="AB452" s="138">
        <v>0</v>
      </c>
      <c r="AC452" s="138">
        <v>0</v>
      </c>
      <c r="AD452" s="138">
        <v>0</v>
      </c>
      <c r="AE452" s="138" t="s">
        <v>634</v>
      </c>
      <c r="AF452" s="139" t="s">
        <v>634</v>
      </c>
    </row>
    <row r="453" spans="1:32" ht="69.599999999999994">
      <c r="A453" s="111">
        <v>452</v>
      </c>
      <c r="B453" s="130" t="s">
        <v>827</v>
      </c>
      <c r="C453" s="113" t="s">
        <v>4454</v>
      </c>
      <c r="D453" s="114">
        <v>4</v>
      </c>
      <c r="F453" s="131" t="s">
        <v>239</v>
      </c>
      <c r="G453" s="132" t="s">
        <v>239</v>
      </c>
      <c r="H453" s="118"/>
      <c r="I453" s="100" t="s">
        <v>4455</v>
      </c>
      <c r="J453" s="133">
        <v>45658</v>
      </c>
      <c r="K453" s="134" t="s">
        <v>4456</v>
      </c>
      <c r="L453" s="94" t="s">
        <v>4505</v>
      </c>
      <c r="M453" s="131">
        <v>81101512</v>
      </c>
      <c r="N453" s="119" t="s">
        <v>3684</v>
      </c>
      <c r="O453" s="131" t="s">
        <v>1803</v>
      </c>
      <c r="P453" s="131" t="s">
        <v>1803</v>
      </c>
      <c r="Q453" s="131">
        <v>8</v>
      </c>
      <c r="R453" s="135" t="s">
        <v>633</v>
      </c>
      <c r="S453" s="131" t="s">
        <v>2507</v>
      </c>
      <c r="T453" s="131" t="s">
        <v>2508</v>
      </c>
      <c r="U453" s="136">
        <v>92000000</v>
      </c>
      <c r="V453" s="137">
        <v>92000000</v>
      </c>
      <c r="W453" s="131" t="s">
        <v>2527</v>
      </c>
      <c r="X453" s="131" t="s">
        <v>2528</v>
      </c>
      <c r="Y453" s="131">
        <v>1</v>
      </c>
      <c r="Z453" s="124" t="s">
        <v>1687</v>
      </c>
      <c r="AA453" s="140">
        <v>202400000000117</v>
      </c>
      <c r="AB453" s="138">
        <v>0</v>
      </c>
      <c r="AC453" s="138">
        <v>0</v>
      </c>
      <c r="AD453" s="138">
        <v>0</v>
      </c>
      <c r="AE453" s="138" t="s">
        <v>634</v>
      </c>
      <c r="AF453" s="139" t="s">
        <v>634</v>
      </c>
    </row>
    <row r="454" spans="1:32" ht="87">
      <c r="A454" s="111">
        <v>453</v>
      </c>
      <c r="B454" s="130" t="s">
        <v>828</v>
      </c>
      <c r="C454" s="113" t="s">
        <v>4454</v>
      </c>
      <c r="D454" s="114">
        <v>4</v>
      </c>
      <c r="F454" s="131" t="s">
        <v>239</v>
      </c>
      <c r="G454" s="132" t="s">
        <v>239</v>
      </c>
      <c r="H454" s="118"/>
      <c r="I454" s="100" t="s">
        <v>4455</v>
      </c>
      <c r="J454" s="133">
        <v>45658</v>
      </c>
      <c r="K454" s="134" t="s">
        <v>4456</v>
      </c>
      <c r="L454" s="94" t="s">
        <v>4505</v>
      </c>
      <c r="M454" s="131">
        <v>81101512</v>
      </c>
      <c r="N454" s="119" t="s">
        <v>3685</v>
      </c>
      <c r="O454" s="131" t="s">
        <v>1803</v>
      </c>
      <c r="P454" s="131" t="s">
        <v>1803</v>
      </c>
      <c r="Q454" s="131">
        <v>7</v>
      </c>
      <c r="R454" s="135" t="s">
        <v>633</v>
      </c>
      <c r="S454" s="131" t="s">
        <v>2507</v>
      </c>
      <c r="T454" s="131" t="s">
        <v>2508</v>
      </c>
      <c r="U454" s="136">
        <v>52500000</v>
      </c>
      <c r="V454" s="137">
        <v>52500000</v>
      </c>
      <c r="W454" s="131" t="s">
        <v>2527</v>
      </c>
      <c r="X454" s="131" t="s">
        <v>2528</v>
      </c>
      <c r="Y454" s="131">
        <v>1</v>
      </c>
      <c r="Z454" s="124" t="s">
        <v>1687</v>
      </c>
      <c r="AA454" s="140">
        <v>202400000000117</v>
      </c>
      <c r="AB454" s="138">
        <v>0</v>
      </c>
      <c r="AC454" s="138">
        <v>0</v>
      </c>
      <c r="AD454" s="138">
        <v>0</v>
      </c>
      <c r="AE454" s="138" t="s">
        <v>634</v>
      </c>
      <c r="AF454" s="139" t="s">
        <v>634</v>
      </c>
    </row>
    <row r="455" spans="1:32" ht="69.599999999999994">
      <c r="A455" s="111">
        <v>454</v>
      </c>
      <c r="B455" s="130" t="s">
        <v>829</v>
      </c>
      <c r="C455" s="113" t="s">
        <v>4454</v>
      </c>
      <c r="D455" s="114">
        <v>4</v>
      </c>
      <c r="F455" s="131" t="s">
        <v>239</v>
      </c>
      <c r="G455" s="132" t="s">
        <v>239</v>
      </c>
      <c r="H455" s="118"/>
      <c r="I455" s="100" t="s">
        <v>4455</v>
      </c>
      <c r="J455" s="133">
        <v>45658</v>
      </c>
      <c r="K455" s="134" t="s">
        <v>4456</v>
      </c>
      <c r="L455" s="94" t="s">
        <v>4505</v>
      </c>
      <c r="M455" s="131">
        <v>81101512</v>
      </c>
      <c r="N455" s="119" t="s">
        <v>3686</v>
      </c>
      <c r="O455" s="131" t="s">
        <v>1803</v>
      </c>
      <c r="P455" s="131" t="s">
        <v>1803</v>
      </c>
      <c r="Q455" s="131">
        <v>4</v>
      </c>
      <c r="R455" s="135" t="s">
        <v>633</v>
      </c>
      <c r="S455" s="131" t="s">
        <v>2507</v>
      </c>
      <c r="T455" s="131" t="s">
        <v>2508</v>
      </c>
      <c r="U455" s="136">
        <v>24000000</v>
      </c>
      <c r="V455" s="137">
        <v>24000000</v>
      </c>
      <c r="W455" s="131" t="s">
        <v>2527</v>
      </c>
      <c r="X455" s="131" t="s">
        <v>2528</v>
      </c>
      <c r="Y455" s="131">
        <v>1</v>
      </c>
      <c r="Z455" s="124" t="s">
        <v>1687</v>
      </c>
      <c r="AA455" s="140">
        <v>202400000000117</v>
      </c>
      <c r="AB455" s="138">
        <v>0</v>
      </c>
      <c r="AC455" s="138">
        <v>0</v>
      </c>
      <c r="AD455" s="138">
        <v>0</v>
      </c>
      <c r="AE455" s="138" t="s">
        <v>634</v>
      </c>
      <c r="AF455" s="139" t="s">
        <v>634</v>
      </c>
    </row>
    <row r="456" spans="1:32" ht="87">
      <c r="A456" s="111">
        <v>455</v>
      </c>
      <c r="B456" s="130" t="s">
        <v>830</v>
      </c>
      <c r="C456" s="113" t="s">
        <v>4454</v>
      </c>
      <c r="D456" s="114">
        <v>4</v>
      </c>
      <c r="F456" s="131" t="s">
        <v>239</v>
      </c>
      <c r="G456" s="132" t="s">
        <v>239</v>
      </c>
      <c r="H456" s="118"/>
      <c r="I456" s="100" t="s">
        <v>4455</v>
      </c>
      <c r="J456" s="133">
        <v>45658</v>
      </c>
      <c r="K456" s="134" t="s">
        <v>4456</v>
      </c>
      <c r="L456" s="94" t="s">
        <v>4505</v>
      </c>
      <c r="M456" s="131">
        <v>81101512</v>
      </c>
      <c r="N456" s="119" t="s">
        <v>3687</v>
      </c>
      <c r="O456" s="131" t="s">
        <v>1803</v>
      </c>
      <c r="P456" s="131" t="s">
        <v>1803</v>
      </c>
      <c r="Q456" s="131">
        <v>5</v>
      </c>
      <c r="R456" s="135" t="s">
        <v>633</v>
      </c>
      <c r="S456" s="131" t="s">
        <v>2507</v>
      </c>
      <c r="T456" s="131" t="s">
        <v>2508</v>
      </c>
      <c r="U456" s="136">
        <v>30000000</v>
      </c>
      <c r="V456" s="137">
        <v>30000000</v>
      </c>
      <c r="W456" s="131" t="s">
        <v>2527</v>
      </c>
      <c r="X456" s="131" t="s">
        <v>2528</v>
      </c>
      <c r="Y456" s="131">
        <v>1</v>
      </c>
      <c r="Z456" s="124" t="s">
        <v>1687</v>
      </c>
      <c r="AA456" s="140">
        <v>202400000000117</v>
      </c>
      <c r="AB456" s="138">
        <v>0</v>
      </c>
      <c r="AC456" s="138">
        <v>0</v>
      </c>
      <c r="AD456" s="138">
        <v>0</v>
      </c>
      <c r="AE456" s="138" t="s">
        <v>634</v>
      </c>
      <c r="AF456" s="139" t="s">
        <v>634</v>
      </c>
    </row>
    <row r="457" spans="1:32" ht="69.599999999999994">
      <c r="A457" s="111">
        <v>456</v>
      </c>
      <c r="B457" s="130" t="s">
        <v>831</v>
      </c>
      <c r="C457" s="113" t="s">
        <v>4454</v>
      </c>
      <c r="D457" s="114">
        <v>4</v>
      </c>
      <c r="F457" s="131" t="s">
        <v>239</v>
      </c>
      <c r="G457" s="132" t="s">
        <v>239</v>
      </c>
      <c r="H457" s="118"/>
      <c r="I457" s="100" t="s">
        <v>4455</v>
      </c>
      <c r="J457" s="133">
        <v>45658</v>
      </c>
      <c r="K457" s="134" t="s">
        <v>4456</v>
      </c>
      <c r="L457" s="94" t="s">
        <v>4505</v>
      </c>
      <c r="M457" s="131">
        <v>81101512</v>
      </c>
      <c r="N457" s="119" t="s">
        <v>3688</v>
      </c>
      <c r="O457" s="131" t="s">
        <v>1803</v>
      </c>
      <c r="P457" s="131" t="s">
        <v>1803</v>
      </c>
      <c r="Q457" s="131">
        <v>8</v>
      </c>
      <c r="R457" s="135" t="s">
        <v>633</v>
      </c>
      <c r="S457" s="131" t="s">
        <v>2507</v>
      </c>
      <c r="T457" s="131" t="s">
        <v>2508</v>
      </c>
      <c r="U457" s="136">
        <v>26400000</v>
      </c>
      <c r="V457" s="137">
        <v>26400000</v>
      </c>
      <c r="W457" s="131" t="s">
        <v>2527</v>
      </c>
      <c r="X457" s="131" t="s">
        <v>2528</v>
      </c>
      <c r="Y457" s="131">
        <v>1</v>
      </c>
      <c r="Z457" s="124" t="s">
        <v>1687</v>
      </c>
      <c r="AA457" s="140">
        <v>202400000000117</v>
      </c>
      <c r="AB457" s="138">
        <v>0</v>
      </c>
      <c r="AC457" s="138">
        <v>0</v>
      </c>
      <c r="AD457" s="138">
        <v>0</v>
      </c>
      <c r="AE457" s="138" t="s">
        <v>634</v>
      </c>
      <c r="AF457" s="139" t="s">
        <v>634</v>
      </c>
    </row>
    <row r="458" spans="1:32" ht="52.2">
      <c r="A458" s="111">
        <v>457</v>
      </c>
      <c r="B458" s="130" t="s">
        <v>833</v>
      </c>
      <c r="C458" s="113" t="s">
        <v>4454</v>
      </c>
      <c r="D458" s="114">
        <v>4</v>
      </c>
      <c r="F458" s="131" t="s">
        <v>239</v>
      </c>
      <c r="G458" s="132" t="s">
        <v>239</v>
      </c>
      <c r="H458" s="118"/>
      <c r="I458" s="100" t="s">
        <v>4455</v>
      </c>
      <c r="J458" s="133">
        <v>45658</v>
      </c>
      <c r="K458" s="134" t="s">
        <v>4456</v>
      </c>
      <c r="L458" s="94" t="s">
        <v>4505</v>
      </c>
      <c r="M458" s="131">
        <v>81101512</v>
      </c>
      <c r="N458" s="119" t="s">
        <v>3689</v>
      </c>
      <c r="O458" s="131" t="s">
        <v>1803</v>
      </c>
      <c r="P458" s="131" t="s">
        <v>1803</v>
      </c>
      <c r="Q458" s="131">
        <v>10</v>
      </c>
      <c r="R458" s="135" t="s">
        <v>633</v>
      </c>
      <c r="S458" s="131" t="s">
        <v>2507</v>
      </c>
      <c r="T458" s="131" t="s">
        <v>2508</v>
      </c>
      <c r="U458" s="136">
        <v>90000000</v>
      </c>
      <c r="V458" s="137">
        <v>90000000</v>
      </c>
      <c r="W458" s="131" t="s">
        <v>2527</v>
      </c>
      <c r="X458" s="131" t="s">
        <v>2528</v>
      </c>
      <c r="Y458" s="131">
        <v>1</v>
      </c>
      <c r="Z458" s="124" t="s">
        <v>1687</v>
      </c>
      <c r="AA458" s="140">
        <v>202400000000117</v>
      </c>
      <c r="AB458" s="138">
        <v>0</v>
      </c>
      <c r="AC458" s="138">
        <v>0</v>
      </c>
      <c r="AD458" s="138">
        <v>0</v>
      </c>
      <c r="AE458" s="138" t="s">
        <v>634</v>
      </c>
      <c r="AF458" s="139" t="s">
        <v>634</v>
      </c>
    </row>
    <row r="459" spans="1:32" ht="87">
      <c r="A459" s="111">
        <v>458</v>
      </c>
      <c r="B459" s="130" t="s">
        <v>842</v>
      </c>
      <c r="C459" s="113" t="s">
        <v>4454</v>
      </c>
      <c r="D459" s="114">
        <v>4</v>
      </c>
      <c r="F459" s="131" t="s">
        <v>239</v>
      </c>
      <c r="G459" s="132" t="s">
        <v>239</v>
      </c>
      <c r="H459" s="118"/>
      <c r="I459" s="100" t="s">
        <v>4455</v>
      </c>
      <c r="J459" s="133">
        <v>45658</v>
      </c>
      <c r="K459" s="134" t="s">
        <v>4456</v>
      </c>
      <c r="L459" s="94" t="s">
        <v>4505</v>
      </c>
      <c r="M459" s="131">
        <v>81101512</v>
      </c>
      <c r="N459" s="119" t="s">
        <v>3690</v>
      </c>
      <c r="O459" s="131" t="s">
        <v>638</v>
      </c>
      <c r="P459" s="131" t="s">
        <v>638</v>
      </c>
      <c r="Q459" s="131">
        <v>4</v>
      </c>
      <c r="R459" s="135" t="s">
        <v>633</v>
      </c>
      <c r="S459" s="131" t="s">
        <v>2507</v>
      </c>
      <c r="T459" s="131" t="s">
        <v>2508</v>
      </c>
      <c r="U459" s="136">
        <v>20000000</v>
      </c>
      <c r="V459" s="137">
        <v>20000000</v>
      </c>
      <c r="W459" s="131" t="s">
        <v>2527</v>
      </c>
      <c r="X459" s="131" t="s">
        <v>2528</v>
      </c>
      <c r="Y459" s="131">
        <v>1</v>
      </c>
      <c r="Z459" s="124" t="s">
        <v>1687</v>
      </c>
      <c r="AA459" s="140">
        <v>202400000000117</v>
      </c>
      <c r="AB459" s="138">
        <v>0</v>
      </c>
      <c r="AC459" s="138">
        <v>0</v>
      </c>
      <c r="AD459" s="138">
        <v>0</v>
      </c>
      <c r="AE459" s="138" t="s">
        <v>634</v>
      </c>
      <c r="AF459" s="139" t="s">
        <v>634</v>
      </c>
    </row>
    <row r="460" spans="1:32" ht="69.599999999999994">
      <c r="A460" s="111">
        <v>459</v>
      </c>
      <c r="B460" s="130" t="s">
        <v>843</v>
      </c>
      <c r="C460" s="113" t="s">
        <v>4454</v>
      </c>
      <c r="D460" s="114">
        <v>4</v>
      </c>
      <c r="F460" s="131" t="s">
        <v>239</v>
      </c>
      <c r="G460" s="132" t="s">
        <v>239</v>
      </c>
      <c r="H460" s="118"/>
      <c r="I460" s="100" t="s">
        <v>4455</v>
      </c>
      <c r="J460" s="133">
        <v>45658</v>
      </c>
      <c r="K460" s="134" t="s">
        <v>4456</v>
      </c>
      <c r="L460" s="94" t="s">
        <v>4505</v>
      </c>
      <c r="M460" s="131">
        <v>81101512</v>
      </c>
      <c r="N460" s="119" t="s">
        <v>3691</v>
      </c>
      <c r="O460" s="131" t="s">
        <v>638</v>
      </c>
      <c r="P460" s="131" t="s">
        <v>638</v>
      </c>
      <c r="Q460" s="131">
        <v>6</v>
      </c>
      <c r="R460" s="135" t="s">
        <v>633</v>
      </c>
      <c r="S460" s="131" t="s">
        <v>2507</v>
      </c>
      <c r="T460" s="131" t="s">
        <v>2508</v>
      </c>
      <c r="U460" s="136">
        <v>36000000</v>
      </c>
      <c r="V460" s="137">
        <v>36000000</v>
      </c>
      <c r="W460" s="131" t="s">
        <v>2527</v>
      </c>
      <c r="X460" s="131" t="s">
        <v>2528</v>
      </c>
      <c r="Y460" s="131">
        <v>1</v>
      </c>
      <c r="Z460" s="124" t="s">
        <v>1687</v>
      </c>
      <c r="AA460" s="140">
        <v>202400000000117</v>
      </c>
      <c r="AB460" s="138">
        <v>0</v>
      </c>
      <c r="AC460" s="138">
        <v>0</v>
      </c>
      <c r="AD460" s="138">
        <v>0</v>
      </c>
      <c r="AE460" s="138" t="s">
        <v>634</v>
      </c>
      <c r="AF460" s="139" t="s">
        <v>634</v>
      </c>
    </row>
    <row r="461" spans="1:32" ht="69.599999999999994">
      <c r="A461" s="111">
        <v>460</v>
      </c>
      <c r="B461" s="130" t="s">
        <v>844</v>
      </c>
      <c r="C461" s="113" t="s">
        <v>4454</v>
      </c>
      <c r="D461" s="114">
        <v>4</v>
      </c>
      <c r="F461" s="131" t="s">
        <v>239</v>
      </c>
      <c r="G461" s="132" t="s">
        <v>239</v>
      </c>
      <c r="H461" s="118"/>
      <c r="I461" s="100" t="s">
        <v>4455</v>
      </c>
      <c r="J461" s="133">
        <v>45658</v>
      </c>
      <c r="K461" s="134" t="s">
        <v>4456</v>
      </c>
      <c r="L461" s="94" t="s">
        <v>4505</v>
      </c>
      <c r="M461" s="131">
        <v>81101512</v>
      </c>
      <c r="N461" s="119" t="s">
        <v>3692</v>
      </c>
      <c r="O461" s="131" t="s">
        <v>638</v>
      </c>
      <c r="P461" s="131" t="s">
        <v>638</v>
      </c>
      <c r="Q461" s="131">
        <v>8</v>
      </c>
      <c r="R461" s="135" t="s">
        <v>633</v>
      </c>
      <c r="S461" s="131" t="s">
        <v>2507</v>
      </c>
      <c r="T461" s="131" t="s">
        <v>2508</v>
      </c>
      <c r="U461" s="136">
        <v>76000000</v>
      </c>
      <c r="V461" s="137">
        <v>76000000</v>
      </c>
      <c r="W461" s="131" t="s">
        <v>2527</v>
      </c>
      <c r="X461" s="131" t="s">
        <v>2528</v>
      </c>
      <c r="Y461" s="131">
        <v>1</v>
      </c>
      <c r="Z461" s="124" t="s">
        <v>1687</v>
      </c>
      <c r="AA461" s="140">
        <v>202400000000117</v>
      </c>
      <c r="AB461" s="138">
        <v>0</v>
      </c>
      <c r="AC461" s="138">
        <v>0</v>
      </c>
      <c r="AD461" s="138">
        <v>0</v>
      </c>
      <c r="AE461" s="138" t="s">
        <v>634</v>
      </c>
      <c r="AF461" s="139" t="s">
        <v>634</v>
      </c>
    </row>
    <row r="462" spans="1:32" ht="69.599999999999994">
      <c r="A462" s="111">
        <v>461</v>
      </c>
      <c r="B462" s="130" t="s">
        <v>845</v>
      </c>
      <c r="C462" s="113" t="s">
        <v>4454</v>
      </c>
      <c r="D462" s="114">
        <v>4</v>
      </c>
      <c r="F462" s="131" t="s">
        <v>239</v>
      </c>
      <c r="G462" s="132" t="s">
        <v>239</v>
      </c>
      <c r="H462" s="118"/>
      <c r="I462" s="100" t="s">
        <v>4455</v>
      </c>
      <c r="J462" s="133">
        <v>45658</v>
      </c>
      <c r="K462" s="134" t="s">
        <v>4456</v>
      </c>
      <c r="L462" s="94" t="s">
        <v>4505</v>
      </c>
      <c r="M462" s="131">
        <v>81101512</v>
      </c>
      <c r="N462" s="119" t="s">
        <v>3693</v>
      </c>
      <c r="O462" s="131" t="s">
        <v>638</v>
      </c>
      <c r="P462" s="131" t="s">
        <v>638</v>
      </c>
      <c r="Q462" s="131">
        <v>8</v>
      </c>
      <c r="R462" s="135" t="s">
        <v>633</v>
      </c>
      <c r="S462" s="131" t="s">
        <v>2507</v>
      </c>
      <c r="T462" s="131" t="s">
        <v>2508</v>
      </c>
      <c r="U462" s="136">
        <v>76000000</v>
      </c>
      <c r="V462" s="137">
        <v>76000000</v>
      </c>
      <c r="W462" s="131" t="s">
        <v>2527</v>
      </c>
      <c r="X462" s="131" t="s">
        <v>2528</v>
      </c>
      <c r="Y462" s="131">
        <v>1</v>
      </c>
      <c r="Z462" s="124" t="s">
        <v>1687</v>
      </c>
      <c r="AA462" s="140">
        <v>202400000000117</v>
      </c>
      <c r="AB462" s="138">
        <v>0</v>
      </c>
      <c r="AC462" s="138">
        <v>0</v>
      </c>
      <c r="AD462" s="138">
        <v>0</v>
      </c>
      <c r="AE462" s="138" t="s">
        <v>634</v>
      </c>
      <c r="AF462" s="139" t="s">
        <v>634</v>
      </c>
    </row>
    <row r="463" spans="1:32" ht="52.2">
      <c r="A463" s="111">
        <v>462</v>
      </c>
      <c r="B463" s="130" t="s">
        <v>846</v>
      </c>
      <c r="C463" s="113" t="s">
        <v>4454</v>
      </c>
      <c r="D463" s="114">
        <v>4</v>
      </c>
      <c r="F463" s="131" t="s">
        <v>239</v>
      </c>
      <c r="G463" s="132" t="s">
        <v>239</v>
      </c>
      <c r="H463" s="118"/>
      <c r="I463" s="100" t="s">
        <v>4455</v>
      </c>
      <c r="J463" s="133">
        <v>45658</v>
      </c>
      <c r="K463" s="134" t="s">
        <v>4456</v>
      </c>
      <c r="L463" s="94" t="s">
        <v>4505</v>
      </c>
      <c r="M463" s="131">
        <v>81101512</v>
      </c>
      <c r="N463" s="119" t="s">
        <v>3694</v>
      </c>
      <c r="O463" s="131" t="s">
        <v>638</v>
      </c>
      <c r="P463" s="131" t="s">
        <v>638</v>
      </c>
      <c r="Q463" s="131">
        <v>8</v>
      </c>
      <c r="R463" s="135" t="s">
        <v>633</v>
      </c>
      <c r="S463" s="131" t="s">
        <v>2507</v>
      </c>
      <c r="T463" s="131" t="s">
        <v>2508</v>
      </c>
      <c r="U463" s="136">
        <v>36000000</v>
      </c>
      <c r="V463" s="137">
        <v>36000000</v>
      </c>
      <c r="W463" s="131" t="s">
        <v>2527</v>
      </c>
      <c r="X463" s="131" t="s">
        <v>2528</v>
      </c>
      <c r="Y463" s="131">
        <v>1</v>
      </c>
      <c r="Z463" s="124" t="s">
        <v>1687</v>
      </c>
      <c r="AA463" s="140">
        <v>202400000000117</v>
      </c>
      <c r="AB463" s="138">
        <v>0</v>
      </c>
      <c r="AC463" s="138">
        <v>0</v>
      </c>
      <c r="AD463" s="138">
        <v>0</v>
      </c>
      <c r="AE463" s="138" t="s">
        <v>634</v>
      </c>
      <c r="AF463" s="139" t="s">
        <v>634</v>
      </c>
    </row>
    <row r="464" spans="1:32" ht="87">
      <c r="A464" s="111">
        <v>463</v>
      </c>
      <c r="B464" s="130" t="s">
        <v>847</v>
      </c>
      <c r="C464" s="113" t="s">
        <v>4454</v>
      </c>
      <c r="D464" s="114">
        <v>4</v>
      </c>
      <c r="F464" s="131" t="s">
        <v>239</v>
      </c>
      <c r="G464" s="132" t="s">
        <v>239</v>
      </c>
      <c r="H464" s="118"/>
      <c r="I464" s="100" t="s">
        <v>4455</v>
      </c>
      <c r="J464" s="133">
        <v>45658</v>
      </c>
      <c r="K464" s="134" t="s">
        <v>4456</v>
      </c>
      <c r="L464" s="94" t="s">
        <v>4505</v>
      </c>
      <c r="M464" s="131">
        <v>81101512</v>
      </c>
      <c r="N464" s="119" t="s">
        <v>3695</v>
      </c>
      <c r="O464" s="131" t="s">
        <v>638</v>
      </c>
      <c r="P464" s="131" t="s">
        <v>638</v>
      </c>
      <c r="Q464" s="131">
        <v>8</v>
      </c>
      <c r="R464" s="135" t="s">
        <v>633</v>
      </c>
      <c r="S464" s="131" t="s">
        <v>2507</v>
      </c>
      <c r="T464" s="131" t="s">
        <v>2508</v>
      </c>
      <c r="U464" s="136">
        <v>29600000</v>
      </c>
      <c r="V464" s="137">
        <v>29600000</v>
      </c>
      <c r="W464" s="131" t="s">
        <v>2527</v>
      </c>
      <c r="X464" s="131" t="s">
        <v>2528</v>
      </c>
      <c r="Y464" s="131">
        <v>1</v>
      </c>
      <c r="Z464" s="124" t="s">
        <v>1687</v>
      </c>
      <c r="AA464" s="140">
        <v>202400000000117</v>
      </c>
      <c r="AB464" s="138">
        <v>0</v>
      </c>
      <c r="AC464" s="138">
        <v>0</v>
      </c>
      <c r="AD464" s="138">
        <v>0</v>
      </c>
      <c r="AE464" s="138" t="s">
        <v>634</v>
      </c>
      <c r="AF464" s="139" t="s">
        <v>634</v>
      </c>
    </row>
    <row r="465" spans="1:32" ht="69.599999999999994">
      <c r="A465" s="111">
        <v>464</v>
      </c>
      <c r="B465" s="130" t="s">
        <v>848</v>
      </c>
      <c r="C465" s="113" t="s">
        <v>4454</v>
      </c>
      <c r="D465" s="114">
        <v>4</v>
      </c>
      <c r="F465" s="131" t="s">
        <v>239</v>
      </c>
      <c r="G465" s="132" t="s">
        <v>239</v>
      </c>
      <c r="H465" s="118"/>
      <c r="I465" s="100" t="s">
        <v>4455</v>
      </c>
      <c r="J465" s="133">
        <v>45658</v>
      </c>
      <c r="K465" s="134" t="s">
        <v>4456</v>
      </c>
      <c r="L465" s="94" t="s">
        <v>4505</v>
      </c>
      <c r="M465" s="131">
        <v>81101512</v>
      </c>
      <c r="N465" s="119" t="s">
        <v>3696</v>
      </c>
      <c r="O465" s="131" t="s">
        <v>638</v>
      </c>
      <c r="P465" s="131" t="s">
        <v>638</v>
      </c>
      <c r="Q465" s="131">
        <v>8</v>
      </c>
      <c r="R465" s="135" t="s">
        <v>633</v>
      </c>
      <c r="S465" s="131" t="s">
        <v>2507</v>
      </c>
      <c r="T465" s="131" t="s">
        <v>2508</v>
      </c>
      <c r="U465" s="136">
        <v>29600000</v>
      </c>
      <c r="V465" s="137">
        <v>29600000</v>
      </c>
      <c r="W465" s="131" t="s">
        <v>2527</v>
      </c>
      <c r="X465" s="131" t="s">
        <v>2528</v>
      </c>
      <c r="Y465" s="131">
        <v>1</v>
      </c>
      <c r="Z465" s="124" t="s">
        <v>1687</v>
      </c>
      <c r="AA465" s="140">
        <v>202400000000117</v>
      </c>
      <c r="AB465" s="138">
        <v>0</v>
      </c>
      <c r="AC465" s="138">
        <v>0</v>
      </c>
      <c r="AD465" s="138">
        <v>0</v>
      </c>
      <c r="AE465" s="138" t="s">
        <v>634</v>
      </c>
      <c r="AF465" s="139" t="s">
        <v>634</v>
      </c>
    </row>
    <row r="466" spans="1:32" ht="52.2">
      <c r="A466" s="111">
        <v>465</v>
      </c>
      <c r="B466" s="130" t="s">
        <v>849</v>
      </c>
      <c r="C466" s="113" t="s">
        <v>4454</v>
      </c>
      <c r="D466" s="114">
        <v>4</v>
      </c>
      <c r="F466" s="131" t="s">
        <v>239</v>
      </c>
      <c r="G466" s="132" t="s">
        <v>239</v>
      </c>
      <c r="H466" s="118"/>
      <c r="I466" s="100" t="s">
        <v>4455</v>
      </c>
      <c r="J466" s="133">
        <v>45658</v>
      </c>
      <c r="K466" s="134" t="s">
        <v>4456</v>
      </c>
      <c r="L466" s="94" t="s">
        <v>4505</v>
      </c>
      <c r="M466" s="131">
        <v>81101512</v>
      </c>
      <c r="N466" s="119" t="s">
        <v>3697</v>
      </c>
      <c r="O466" s="131" t="s">
        <v>638</v>
      </c>
      <c r="P466" s="131" t="s">
        <v>638</v>
      </c>
      <c r="Q466" s="131">
        <v>9</v>
      </c>
      <c r="R466" s="135" t="s">
        <v>633</v>
      </c>
      <c r="S466" s="131" t="s">
        <v>2507</v>
      </c>
      <c r="T466" s="131" t="s">
        <v>2508</v>
      </c>
      <c r="U466" s="136">
        <v>24300000</v>
      </c>
      <c r="V466" s="137">
        <v>24300000</v>
      </c>
      <c r="W466" s="131" t="s">
        <v>2527</v>
      </c>
      <c r="X466" s="131" t="s">
        <v>2528</v>
      </c>
      <c r="Y466" s="131">
        <v>1</v>
      </c>
      <c r="Z466" s="124" t="s">
        <v>1687</v>
      </c>
      <c r="AA466" s="140">
        <v>202400000000117</v>
      </c>
      <c r="AB466" s="138">
        <v>0</v>
      </c>
      <c r="AC466" s="138">
        <v>0</v>
      </c>
      <c r="AD466" s="138">
        <v>0</v>
      </c>
      <c r="AE466" s="138" t="s">
        <v>634</v>
      </c>
      <c r="AF466" s="139" t="s">
        <v>634</v>
      </c>
    </row>
    <row r="467" spans="1:32" ht="87">
      <c r="A467" s="111">
        <v>466</v>
      </c>
      <c r="B467" s="130" t="s">
        <v>850</v>
      </c>
      <c r="C467" s="113" t="s">
        <v>4454</v>
      </c>
      <c r="D467" s="114">
        <v>4</v>
      </c>
      <c r="F467" s="131" t="s">
        <v>239</v>
      </c>
      <c r="G467" s="132" t="s">
        <v>239</v>
      </c>
      <c r="H467" s="118"/>
      <c r="I467" s="100" t="s">
        <v>4455</v>
      </c>
      <c r="J467" s="133">
        <v>45658</v>
      </c>
      <c r="K467" s="134" t="s">
        <v>4456</v>
      </c>
      <c r="L467" s="94" t="s">
        <v>4505</v>
      </c>
      <c r="M467" s="131">
        <v>81101512</v>
      </c>
      <c r="N467" s="119" t="s">
        <v>3698</v>
      </c>
      <c r="O467" s="131" t="s">
        <v>1803</v>
      </c>
      <c r="P467" s="131" t="s">
        <v>1803</v>
      </c>
      <c r="Q467" s="131">
        <v>9</v>
      </c>
      <c r="R467" s="135" t="s">
        <v>633</v>
      </c>
      <c r="S467" s="131" t="s">
        <v>2507</v>
      </c>
      <c r="T467" s="131" t="s">
        <v>2508</v>
      </c>
      <c r="U467" s="136">
        <v>81000000</v>
      </c>
      <c r="V467" s="137">
        <v>81000000</v>
      </c>
      <c r="W467" s="131" t="s">
        <v>2527</v>
      </c>
      <c r="X467" s="131" t="s">
        <v>2528</v>
      </c>
      <c r="Y467" s="131">
        <v>1</v>
      </c>
      <c r="Z467" s="124" t="s">
        <v>1687</v>
      </c>
      <c r="AA467" s="140">
        <v>202400000000117</v>
      </c>
      <c r="AB467" s="138">
        <v>0</v>
      </c>
      <c r="AC467" s="138">
        <v>0</v>
      </c>
      <c r="AD467" s="138">
        <v>0</v>
      </c>
      <c r="AE467" s="138" t="s">
        <v>634</v>
      </c>
      <c r="AF467" s="139" t="s">
        <v>634</v>
      </c>
    </row>
    <row r="468" spans="1:32" ht="69.599999999999994">
      <c r="A468" s="111">
        <v>467</v>
      </c>
      <c r="B468" s="130" t="s">
        <v>851</v>
      </c>
      <c r="C468" s="113" t="s">
        <v>4454</v>
      </c>
      <c r="D468" s="114">
        <v>4</v>
      </c>
      <c r="F468" s="131" t="s">
        <v>239</v>
      </c>
      <c r="G468" s="132" t="s">
        <v>239</v>
      </c>
      <c r="H468" s="118"/>
      <c r="I468" s="100" t="s">
        <v>4455</v>
      </c>
      <c r="J468" s="133">
        <v>45658</v>
      </c>
      <c r="K468" s="134" t="s">
        <v>4456</v>
      </c>
      <c r="L468" s="94" t="s">
        <v>4505</v>
      </c>
      <c r="M468" s="131">
        <v>81101512</v>
      </c>
      <c r="N468" s="119" t="s">
        <v>3699</v>
      </c>
      <c r="O468" s="131" t="s">
        <v>638</v>
      </c>
      <c r="P468" s="131" t="s">
        <v>638</v>
      </c>
      <c r="Q468" s="131">
        <v>5</v>
      </c>
      <c r="R468" s="135" t="s">
        <v>633</v>
      </c>
      <c r="S468" s="131" t="s">
        <v>2507</v>
      </c>
      <c r="T468" s="131" t="s">
        <v>2508</v>
      </c>
      <c r="U468" s="136">
        <v>25000000</v>
      </c>
      <c r="V468" s="137">
        <v>25000000</v>
      </c>
      <c r="W468" s="131" t="s">
        <v>2527</v>
      </c>
      <c r="X468" s="131" t="s">
        <v>2528</v>
      </c>
      <c r="Y468" s="131">
        <v>1</v>
      </c>
      <c r="Z468" s="124" t="s">
        <v>1687</v>
      </c>
      <c r="AA468" s="140">
        <v>202400000000117</v>
      </c>
      <c r="AB468" s="138">
        <v>0</v>
      </c>
      <c r="AC468" s="138">
        <v>0</v>
      </c>
      <c r="AD468" s="138">
        <v>0</v>
      </c>
      <c r="AE468" s="138" t="s">
        <v>634</v>
      </c>
      <c r="AF468" s="139" t="s">
        <v>634</v>
      </c>
    </row>
    <row r="469" spans="1:32" ht="52.2">
      <c r="A469" s="111">
        <v>468</v>
      </c>
      <c r="B469" s="130" t="s">
        <v>834</v>
      </c>
      <c r="C469" s="113" t="s">
        <v>4454</v>
      </c>
      <c r="D469" s="114">
        <v>4</v>
      </c>
      <c r="F469" s="131" t="s">
        <v>239</v>
      </c>
      <c r="G469" s="132" t="s">
        <v>239</v>
      </c>
      <c r="H469" s="118"/>
      <c r="I469" s="100" t="s">
        <v>4455</v>
      </c>
      <c r="J469" s="133">
        <v>45658</v>
      </c>
      <c r="K469" s="134" t="s">
        <v>4456</v>
      </c>
      <c r="L469" s="94" t="s">
        <v>4505</v>
      </c>
      <c r="M469" s="131">
        <v>81101512</v>
      </c>
      <c r="N469" s="119" t="s">
        <v>3700</v>
      </c>
      <c r="O469" s="131" t="s">
        <v>1803</v>
      </c>
      <c r="P469" s="131" t="s">
        <v>1803</v>
      </c>
      <c r="Q469" s="131">
        <v>10</v>
      </c>
      <c r="R469" s="135" t="s">
        <v>633</v>
      </c>
      <c r="S469" s="131" t="s">
        <v>2507</v>
      </c>
      <c r="T469" s="131" t="s">
        <v>2508</v>
      </c>
      <c r="U469" s="136">
        <v>59400000</v>
      </c>
      <c r="V469" s="137">
        <v>59400000</v>
      </c>
      <c r="W469" s="131" t="s">
        <v>2527</v>
      </c>
      <c r="X469" s="131" t="s">
        <v>2528</v>
      </c>
      <c r="Y469" s="131">
        <v>1</v>
      </c>
      <c r="Z469" s="124" t="s">
        <v>1687</v>
      </c>
      <c r="AA469" s="140">
        <v>202400000000117</v>
      </c>
      <c r="AB469" s="138">
        <v>0</v>
      </c>
      <c r="AC469" s="138">
        <v>0</v>
      </c>
      <c r="AD469" s="138">
        <v>0</v>
      </c>
      <c r="AE469" s="138" t="s">
        <v>634</v>
      </c>
      <c r="AF469" s="139" t="s">
        <v>634</v>
      </c>
    </row>
    <row r="470" spans="1:32" ht="69.599999999999994">
      <c r="A470" s="111">
        <v>469</v>
      </c>
      <c r="B470" s="130" t="s">
        <v>852</v>
      </c>
      <c r="C470" s="113" t="s">
        <v>4454</v>
      </c>
      <c r="D470" s="114">
        <v>4</v>
      </c>
      <c r="F470" s="131" t="s">
        <v>239</v>
      </c>
      <c r="G470" s="132" t="s">
        <v>239</v>
      </c>
      <c r="H470" s="118"/>
      <c r="I470" s="100" t="s">
        <v>4455</v>
      </c>
      <c r="J470" s="133">
        <v>45658</v>
      </c>
      <c r="K470" s="134" t="s">
        <v>4456</v>
      </c>
      <c r="L470" s="94" t="s">
        <v>4505</v>
      </c>
      <c r="M470" s="131">
        <v>81101512</v>
      </c>
      <c r="N470" s="119" t="s">
        <v>3701</v>
      </c>
      <c r="O470" s="131" t="s">
        <v>638</v>
      </c>
      <c r="P470" s="131" t="s">
        <v>638</v>
      </c>
      <c r="Q470" s="131">
        <v>8</v>
      </c>
      <c r="R470" s="135" t="s">
        <v>633</v>
      </c>
      <c r="S470" s="131" t="s">
        <v>2507</v>
      </c>
      <c r="T470" s="131" t="s">
        <v>2508</v>
      </c>
      <c r="U470" s="136">
        <v>24000000</v>
      </c>
      <c r="V470" s="137">
        <v>24000000</v>
      </c>
      <c r="W470" s="131" t="s">
        <v>2527</v>
      </c>
      <c r="X470" s="131" t="s">
        <v>2528</v>
      </c>
      <c r="Y470" s="131">
        <v>1</v>
      </c>
      <c r="Z470" s="124" t="s">
        <v>1687</v>
      </c>
      <c r="AA470" s="140">
        <v>202400000000117</v>
      </c>
      <c r="AB470" s="138">
        <v>0</v>
      </c>
      <c r="AC470" s="138">
        <v>0</v>
      </c>
      <c r="AD470" s="138">
        <v>0</v>
      </c>
      <c r="AE470" s="138" t="s">
        <v>634</v>
      </c>
      <c r="AF470" s="139" t="s">
        <v>634</v>
      </c>
    </row>
    <row r="471" spans="1:32" ht="69.599999999999994">
      <c r="A471" s="111">
        <v>470</v>
      </c>
      <c r="B471" s="130" t="s">
        <v>853</v>
      </c>
      <c r="C471" s="113" t="s">
        <v>4454</v>
      </c>
      <c r="D471" s="114">
        <v>4</v>
      </c>
      <c r="F471" s="131" t="s">
        <v>239</v>
      </c>
      <c r="G471" s="132" t="s">
        <v>239</v>
      </c>
      <c r="H471" s="118"/>
      <c r="I471" s="100" t="s">
        <v>4455</v>
      </c>
      <c r="J471" s="133">
        <v>45658</v>
      </c>
      <c r="K471" s="134" t="s">
        <v>4456</v>
      </c>
      <c r="L471" s="94" t="s">
        <v>4505</v>
      </c>
      <c r="M471" s="131">
        <v>81101512</v>
      </c>
      <c r="N471" s="119" t="s">
        <v>3702</v>
      </c>
      <c r="O471" s="131" t="s">
        <v>638</v>
      </c>
      <c r="P471" s="131" t="s">
        <v>638</v>
      </c>
      <c r="Q471" s="131">
        <v>7</v>
      </c>
      <c r="R471" s="135" t="s">
        <v>633</v>
      </c>
      <c r="S471" s="131" t="s">
        <v>2507</v>
      </c>
      <c r="T471" s="131" t="s">
        <v>2508</v>
      </c>
      <c r="U471" s="136">
        <v>42000000</v>
      </c>
      <c r="V471" s="137">
        <v>42000000</v>
      </c>
      <c r="W471" s="131" t="s">
        <v>2527</v>
      </c>
      <c r="X471" s="131" t="s">
        <v>2528</v>
      </c>
      <c r="Y471" s="131">
        <v>1</v>
      </c>
      <c r="Z471" s="124" t="s">
        <v>1687</v>
      </c>
      <c r="AA471" s="140">
        <v>202400000000117</v>
      </c>
      <c r="AB471" s="138">
        <v>0</v>
      </c>
      <c r="AC471" s="138">
        <v>0</v>
      </c>
      <c r="AD471" s="138">
        <v>0</v>
      </c>
      <c r="AE471" s="138" t="s">
        <v>634</v>
      </c>
      <c r="AF471" s="139" t="s">
        <v>634</v>
      </c>
    </row>
    <row r="472" spans="1:32" ht="69.599999999999994">
      <c r="A472" s="111">
        <v>471</v>
      </c>
      <c r="B472" s="130" t="s">
        <v>854</v>
      </c>
      <c r="C472" s="113" t="s">
        <v>4454</v>
      </c>
      <c r="D472" s="114">
        <v>4</v>
      </c>
      <c r="F472" s="131" t="s">
        <v>239</v>
      </c>
      <c r="G472" s="132" t="s">
        <v>239</v>
      </c>
      <c r="H472" s="118"/>
      <c r="I472" s="100" t="s">
        <v>4455</v>
      </c>
      <c r="J472" s="133">
        <v>45658</v>
      </c>
      <c r="K472" s="134" t="s">
        <v>4456</v>
      </c>
      <c r="L472" s="94" t="s">
        <v>4505</v>
      </c>
      <c r="M472" s="131">
        <v>81101512</v>
      </c>
      <c r="N472" s="119" t="s">
        <v>3703</v>
      </c>
      <c r="O472" s="131" t="s">
        <v>638</v>
      </c>
      <c r="P472" s="131" t="s">
        <v>638</v>
      </c>
      <c r="Q472" s="131">
        <v>5</v>
      </c>
      <c r="R472" s="135" t="s">
        <v>633</v>
      </c>
      <c r="S472" s="131" t="s">
        <v>2507</v>
      </c>
      <c r="T472" s="131" t="s">
        <v>2508</v>
      </c>
      <c r="U472" s="136">
        <v>18000000</v>
      </c>
      <c r="V472" s="137">
        <v>18000000</v>
      </c>
      <c r="W472" s="131" t="s">
        <v>2527</v>
      </c>
      <c r="X472" s="131" t="s">
        <v>2528</v>
      </c>
      <c r="Y472" s="131">
        <v>1</v>
      </c>
      <c r="Z472" s="124" t="s">
        <v>1687</v>
      </c>
      <c r="AA472" s="140">
        <v>202400000000117</v>
      </c>
      <c r="AB472" s="138">
        <v>0</v>
      </c>
      <c r="AC472" s="138">
        <v>0</v>
      </c>
      <c r="AD472" s="138">
        <v>0</v>
      </c>
      <c r="AE472" s="138" t="s">
        <v>634</v>
      </c>
      <c r="AF472" s="139" t="s">
        <v>634</v>
      </c>
    </row>
    <row r="473" spans="1:32" ht="69.599999999999994">
      <c r="A473" s="111">
        <v>472</v>
      </c>
      <c r="B473" s="130" t="s">
        <v>855</v>
      </c>
      <c r="C473" s="113" t="s">
        <v>4454</v>
      </c>
      <c r="D473" s="114">
        <v>4</v>
      </c>
      <c r="F473" s="131" t="s">
        <v>239</v>
      </c>
      <c r="G473" s="132" t="s">
        <v>239</v>
      </c>
      <c r="H473" s="118"/>
      <c r="I473" s="100" t="s">
        <v>4455</v>
      </c>
      <c r="J473" s="133">
        <v>45658</v>
      </c>
      <c r="K473" s="134" t="s">
        <v>4456</v>
      </c>
      <c r="L473" s="94" t="s">
        <v>4505</v>
      </c>
      <c r="M473" s="131">
        <v>81101512</v>
      </c>
      <c r="N473" s="119" t="s">
        <v>3704</v>
      </c>
      <c r="O473" s="131" t="s">
        <v>638</v>
      </c>
      <c r="P473" s="131" t="s">
        <v>638</v>
      </c>
      <c r="Q473" s="131">
        <v>7</v>
      </c>
      <c r="R473" s="135" t="s">
        <v>633</v>
      </c>
      <c r="S473" s="131" t="s">
        <v>2507</v>
      </c>
      <c r="T473" s="131" t="s">
        <v>2508</v>
      </c>
      <c r="U473" s="136">
        <v>21000000</v>
      </c>
      <c r="V473" s="137">
        <v>21000000</v>
      </c>
      <c r="W473" s="131" t="s">
        <v>2527</v>
      </c>
      <c r="X473" s="131" t="s">
        <v>2528</v>
      </c>
      <c r="Y473" s="131">
        <v>1</v>
      </c>
      <c r="Z473" s="124" t="s">
        <v>1687</v>
      </c>
      <c r="AA473" s="140">
        <v>202400000000117</v>
      </c>
      <c r="AB473" s="138">
        <v>0</v>
      </c>
      <c r="AC473" s="138">
        <v>0</v>
      </c>
      <c r="AD473" s="138">
        <v>0</v>
      </c>
      <c r="AE473" s="138" t="s">
        <v>634</v>
      </c>
      <c r="AF473" s="139" t="s">
        <v>634</v>
      </c>
    </row>
    <row r="474" spans="1:32" ht="52.2">
      <c r="A474" s="111">
        <v>473</v>
      </c>
      <c r="B474" s="130" t="s">
        <v>856</v>
      </c>
      <c r="C474" s="113" t="s">
        <v>4454</v>
      </c>
      <c r="D474" s="114">
        <v>4</v>
      </c>
      <c r="F474" s="131" t="s">
        <v>239</v>
      </c>
      <c r="G474" s="132" t="s">
        <v>239</v>
      </c>
      <c r="H474" s="118"/>
      <c r="I474" s="100" t="s">
        <v>4455</v>
      </c>
      <c r="J474" s="133">
        <v>45658</v>
      </c>
      <c r="K474" s="134" t="s">
        <v>4456</v>
      </c>
      <c r="L474" s="94" t="s">
        <v>4505</v>
      </c>
      <c r="M474" s="131">
        <v>81101512</v>
      </c>
      <c r="N474" s="119" t="s">
        <v>3705</v>
      </c>
      <c r="O474" s="131" t="s">
        <v>638</v>
      </c>
      <c r="P474" s="131" t="s">
        <v>638</v>
      </c>
      <c r="Q474" s="131">
        <v>6</v>
      </c>
      <c r="R474" s="135" t="s">
        <v>633</v>
      </c>
      <c r="S474" s="131" t="s">
        <v>2507</v>
      </c>
      <c r="T474" s="131" t="s">
        <v>2508</v>
      </c>
      <c r="U474" s="136">
        <v>36000000</v>
      </c>
      <c r="V474" s="137">
        <v>36000000</v>
      </c>
      <c r="W474" s="131" t="s">
        <v>2527</v>
      </c>
      <c r="X474" s="131" t="s">
        <v>2528</v>
      </c>
      <c r="Y474" s="131">
        <v>1</v>
      </c>
      <c r="Z474" s="124" t="s">
        <v>1687</v>
      </c>
      <c r="AA474" s="140">
        <v>202400000000117</v>
      </c>
      <c r="AB474" s="138">
        <v>0</v>
      </c>
      <c r="AC474" s="138">
        <v>0</v>
      </c>
      <c r="AD474" s="138">
        <v>0</v>
      </c>
      <c r="AE474" s="138" t="s">
        <v>634</v>
      </c>
      <c r="AF474" s="139" t="s">
        <v>634</v>
      </c>
    </row>
    <row r="475" spans="1:32" ht="69.599999999999994">
      <c r="A475" s="111">
        <v>474</v>
      </c>
      <c r="B475" s="130" t="s">
        <v>857</v>
      </c>
      <c r="C475" s="113" t="s">
        <v>4454</v>
      </c>
      <c r="D475" s="114">
        <v>4</v>
      </c>
      <c r="F475" s="131" t="s">
        <v>239</v>
      </c>
      <c r="G475" s="132" t="s">
        <v>239</v>
      </c>
      <c r="H475" s="118"/>
      <c r="I475" s="100" t="s">
        <v>4455</v>
      </c>
      <c r="J475" s="133">
        <v>45658</v>
      </c>
      <c r="K475" s="134" t="s">
        <v>4456</v>
      </c>
      <c r="L475" s="94" t="s">
        <v>4505</v>
      </c>
      <c r="M475" s="131">
        <v>81101512</v>
      </c>
      <c r="N475" s="119" t="s">
        <v>3706</v>
      </c>
      <c r="O475" s="131" t="s">
        <v>638</v>
      </c>
      <c r="P475" s="131" t="s">
        <v>638</v>
      </c>
      <c r="Q475" s="131">
        <v>5</v>
      </c>
      <c r="R475" s="135" t="s">
        <v>633</v>
      </c>
      <c r="S475" s="131" t="s">
        <v>2507</v>
      </c>
      <c r="T475" s="131" t="s">
        <v>2508</v>
      </c>
      <c r="U475" s="136">
        <v>25000000</v>
      </c>
      <c r="V475" s="137">
        <v>25000000</v>
      </c>
      <c r="W475" s="131" t="s">
        <v>2527</v>
      </c>
      <c r="X475" s="131" t="s">
        <v>2528</v>
      </c>
      <c r="Y475" s="131">
        <v>1</v>
      </c>
      <c r="Z475" s="124" t="s">
        <v>1687</v>
      </c>
      <c r="AA475" s="140">
        <v>202400000000117</v>
      </c>
      <c r="AB475" s="138">
        <v>0</v>
      </c>
      <c r="AC475" s="138">
        <v>0</v>
      </c>
      <c r="AD475" s="138">
        <v>0</v>
      </c>
      <c r="AE475" s="138" t="s">
        <v>634</v>
      </c>
      <c r="AF475" s="139" t="s">
        <v>634</v>
      </c>
    </row>
    <row r="476" spans="1:32" ht="69.599999999999994">
      <c r="A476" s="111">
        <v>475</v>
      </c>
      <c r="B476" s="130" t="s">
        <v>858</v>
      </c>
      <c r="C476" s="113" t="s">
        <v>4454</v>
      </c>
      <c r="D476" s="114">
        <v>4</v>
      </c>
      <c r="F476" s="131" t="s">
        <v>239</v>
      </c>
      <c r="G476" s="132" t="s">
        <v>239</v>
      </c>
      <c r="H476" s="118"/>
      <c r="I476" s="100" t="s">
        <v>4455</v>
      </c>
      <c r="J476" s="133">
        <v>45658</v>
      </c>
      <c r="K476" s="134" t="s">
        <v>4456</v>
      </c>
      <c r="L476" s="94" t="s">
        <v>4505</v>
      </c>
      <c r="M476" s="131">
        <v>81101512</v>
      </c>
      <c r="N476" s="119" t="s">
        <v>3707</v>
      </c>
      <c r="O476" s="131" t="s">
        <v>638</v>
      </c>
      <c r="P476" s="131" t="s">
        <v>638</v>
      </c>
      <c r="Q476" s="131">
        <v>7</v>
      </c>
      <c r="R476" s="135" t="s">
        <v>633</v>
      </c>
      <c r="S476" s="131" t="s">
        <v>2507</v>
      </c>
      <c r="T476" s="131" t="s">
        <v>2508</v>
      </c>
      <c r="U476" s="136">
        <v>25200000</v>
      </c>
      <c r="V476" s="137">
        <v>25200000</v>
      </c>
      <c r="W476" s="131" t="s">
        <v>2527</v>
      </c>
      <c r="X476" s="131" t="s">
        <v>2528</v>
      </c>
      <c r="Y476" s="131">
        <v>1</v>
      </c>
      <c r="Z476" s="124" t="s">
        <v>1687</v>
      </c>
      <c r="AA476" s="140">
        <v>202400000000117</v>
      </c>
      <c r="AB476" s="138">
        <v>0</v>
      </c>
      <c r="AC476" s="138">
        <v>0</v>
      </c>
      <c r="AD476" s="138">
        <v>0</v>
      </c>
      <c r="AE476" s="138" t="s">
        <v>634</v>
      </c>
      <c r="AF476" s="139" t="s">
        <v>634</v>
      </c>
    </row>
    <row r="477" spans="1:32" ht="69.599999999999994">
      <c r="A477" s="111">
        <v>476</v>
      </c>
      <c r="B477" s="130" t="s">
        <v>859</v>
      </c>
      <c r="C477" s="113" t="s">
        <v>4454</v>
      </c>
      <c r="D477" s="114">
        <v>4</v>
      </c>
      <c r="F477" s="131" t="s">
        <v>239</v>
      </c>
      <c r="G477" s="132" t="s">
        <v>239</v>
      </c>
      <c r="H477" s="118"/>
      <c r="I477" s="100" t="s">
        <v>4455</v>
      </c>
      <c r="J477" s="133">
        <v>45658</v>
      </c>
      <c r="K477" s="134" t="s">
        <v>4456</v>
      </c>
      <c r="L477" s="94" t="s">
        <v>4505</v>
      </c>
      <c r="M477" s="131">
        <v>81101512</v>
      </c>
      <c r="N477" s="119" t="s">
        <v>3708</v>
      </c>
      <c r="O477" s="131" t="s">
        <v>638</v>
      </c>
      <c r="P477" s="131" t="s">
        <v>638</v>
      </c>
      <c r="Q477" s="131">
        <v>4</v>
      </c>
      <c r="R477" s="135" t="s">
        <v>633</v>
      </c>
      <c r="S477" s="131" t="s">
        <v>2507</v>
      </c>
      <c r="T477" s="131" t="s">
        <v>2508</v>
      </c>
      <c r="U477" s="136">
        <v>16000000</v>
      </c>
      <c r="V477" s="137">
        <v>16000000</v>
      </c>
      <c r="W477" s="131" t="s">
        <v>2527</v>
      </c>
      <c r="X477" s="131" t="s">
        <v>2528</v>
      </c>
      <c r="Y477" s="131">
        <v>1</v>
      </c>
      <c r="Z477" s="124" t="s">
        <v>1687</v>
      </c>
      <c r="AA477" s="140">
        <v>202400000000117</v>
      </c>
      <c r="AB477" s="138">
        <v>0</v>
      </c>
      <c r="AC477" s="138">
        <v>0</v>
      </c>
      <c r="AD477" s="138">
        <v>0</v>
      </c>
      <c r="AE477" s="138" t="s">
        <v>634</v>
      </c>
      <c r="AF477" s="139" t="s">
        <v>634</v>
      </c>
    </row>
    <row r="478" spans="1:32" ht="69.599999999999994">
      <c r="A478" s="111">
        <v>477</v>
      </c>
      <c r="B478" s="130" t="s">
        <v>860</v>
      </c>
      <c r="C478" s="113" t="s">
        <v>4454</v>
      </c>
      <c r="D478" s="114">
        <v>4</v>
      </c>
      <c r="F478" s="131" t="s">
        <v>239</v>
      </c>
      <c r="G478" s="132" t="s">
        <v>239</v>
      </c>
      <c r="H478" s="118"/>
      <c r="I478" s="100" t="s">
        <v>4455</v>
      </c>
      <c r="J478" s="133">
        <v>45658</v>
      </c>
      <c r="K478" s="134" t="s">
        <v>4456</v>
      </c>
      <c r="L478" s="94" t="s">
        <v>4505</v>
      </c>
      <c r="M478" s="131">
        <v>81101512</v>
      </c>
      <c r="N478" s="119" t="s">
        <v>3709</v>
      </c>
      <c r="O478" s="131" t="s">
        <v>638</v>
      </c>
      <c r="P478" s="131" t="s">
        <v>638</v>
      </c>
      <c r="Q478" s="131">
        <v>5</v>
      </c>
      <c r="R478" s="135" t="s">
        <v>633</v>
      </c>
      <c r="S478" s="131" t="s">
        <v>2507</v>
      </c>
      <c r="T478" s="131" t="s">
        <v>2508</v>
      </c>
      <c r="U478" s="136">
        <v>20000000</v>
      </c>
      <c r="V478" s="137">
        <v>20000000</v>
      </c>
      <c r="W478" s="131" t="s">
        <v>2527</v>
      </c>
      <c r="X478" s="131" t="s">
        <v>2528</v>
      </c>
      <c r="Y478" s="131">
        <v>1</v>
      </c>
      <c r="Z478" s="124" t="s">
        <v>1687</v>
      </c>
      <c r="AA478" s="140">
        <v>202400000000117</v>
      </c>
      <c r="AB478" s="138">
        <v>0</v>
      </c>
      <c r="AC478" s="138">
        <v>0</v>
      </c>
      <c r="AD478" s="138">
        <v>0</v>
      </c>
      <c r="AE478" s="138" t="s">
        <v>634</v>
      </c>
      <c r="AF478" s="139" t="s">
        <v>634</v>
      </c>
    </row>
    <row r="479" spans="1:32" ht="69.599999999999994">
      <c r="A479" s="111">
        <v>478</v>
      </c>
      <c r="B479" s="130" t="s">
        <v>835</v>
      </c>
      <c r="C479" s="113" t="s">
        <v>4454</v>
      </c>
      <c r="D479" s="114">
        <v>4</v>
      </c>
      <c r="F479" s="131" t="s">
        <v>239</v>
      </c>
      <c r="G479" s="132" t="s">
        <v>239</v>
      </c>
      <c r="H479" s="118"/>
      <c r="I479" s="100" t="s">
        <v>4455</v>
      </c>
      <c r="J479" s="133">
        <v>45658</v>
      </c>
      <c r="K479" s="134" t="s">
        <v>4456</v>
      </c>
      <c r="L479" s="94" t="s">
        <v>4505</v>
      </c>
      <c r="M479" s="131">
        <v>81101512</v>
      </c>
      <c r="N479" s="119" t="s">
        <v>3710</v>
      </c>
      <c r="O479" s="131" t="s">
        <v>639</v>
      </c>
      <c r="P479" s="131" t="s">
        <v>639</v>
      </c>
      <c r="Q479" s="131">
        <v>4</v>
      </c>
      <c r="R479" s="135" t="s">
        <v>633</v>
      </c>
      <c r="S479" s="131" t="s">
        <v>2507</v>
      </c>
      <c r="T479" s="131" t="s">
        <v>2508</v>
      </c>
      <c r="U479" s="136">
        <v>20000000</v>
      </c>
      <c r="V479" s="137">
        <v>20000000</v>
      </c>
      <c r="W479" s="131" t="s">
        <v>2527</v>
      </c>
      <c r="X479" s="131" t="s">
        <v>2528</v>
      </c>
      <c r="Y479" s="131">
        <v>1</v>
      </c>
      <c r="Z479" s="124" t="s">
        <v>1687</v>
      </c>
      <c r="AA479" s="140">
        <v>202400000000117</v>
      </c>
      <c r="AB479" s="138">
        <v>0</v>
      </c>
      <c r="AC479" s="138">
        <v>0</v>
      </c>
      <c r="AD479" s="138">
        <v>0</v>
      </c>
      <c r="AE479" s="138" t="s">
        <v>634</v>
      </c>
      <c r="AF479" s="139" t="s">
        <v>634</v>
      </c>
    </row>
    <row r="480" spans="1:32" ht="69.599999999999994">
      <c r="A480" s="111">
        <v>479</v>
      </c>
      <c r="B480" s="130" t="s">
        <v>866</v>
      </c>
      <c r="C480" s="113" t="s">
        <v>4454</v>
      </c>
      <c r="D480" s="114">
        <v>4</v>
      </c>
      <c r="F480" s="131" t="s">
        <v>239</v>
      </c>
      <c r="G480" s="132" t="s">
        <v>239</v>
      </c>
      <c r="H480" s="118"/>
      <c r="I480" s="100" t="s">
        <v>4455</v>
      </c>
      <c r="J480" s="133">
        <v>45658</v>
      </c>
      <c r="K480" s="134" t="s">
        <v>4456</v>
      </c>
      <c r="L480" s="94" t="s">
        <v>4506</v>
      </c>
      <c r="M480" s="131">
        <v>78181507</v>
      </c>
      <c r="N480" s="119" t="s">
        <v>3711</v>
      </c>
      <c r="O480" s="131" t="s">
        <v>1803</v>
      </c>
      <c r="P480" s="131" t="s">
        <v>1803</v>
      </c>
      <c r="Q480" s="131">
        <v>2</v>
      </c>
      <c r="R480" s="135" t="s">
        <v>633</v>
      </c>
      <c r="S480" s="131" t="s">
        <v>2513</v>
      </c>
      <c r="T480" s="131" t="s">
        <v>2508</v>
      </c>
      <c r="U480" s="136">
        <v>2000000</v>
      </c>
      <c r="V480" s="137">
        <v>2000000</v>
      </c>
      <c r="W480" s="131" t="s">
        <v>2527</v>
      </c>
      <c r="X480" s="131" t="s">
        <v>2528</v>
      </c>
      <c r="Y480" s="131">
        <v>1</v>
      </c>
      <c r="Z480" s="124" t="s">
        <v>1687</v>
      </c>
      <c r="AA480" s="140">
        <v>202400000000117</v>
      </c>
      <c r="AB480" s="138">
        <v>0</v>
      </c>
      <c r="AC480" s="138">
        <v>0</v>
      </c>
      <c r="AD480" s="138">
        <v>0</v>
      </c>
      <c r="AE480" s="138" t="s">
        <v>634</v>
      </c>
      <c r="AF480" s="139" t="s">
        <v>541</v>
      </c>
    </row>
    <row r="481" spans="1:32" ht="69.599999999999994">
      <c r="A481" s="111">
        <v>480</v>
      </c>
      <c r="B481" s="130" t="s">
        <v>836</v>
      </c>
      <c r="C481" s="113" t="s">
        <v>4454</v>
      </c>
      <c r="D481" s="114">
        <v>4</v>
      </c>
      <c r="F481" s="131" t="s">
        <v>239</v>
      </c>
      <c r="G481" s="132" t="s">
        <v>239</v>
      </c>
      <c r="H481" s="118"/>
      <c r="I481" s="100" t="s">
        <v>4455</v>
      </c>
      <c r="J481" s="133">
        <v>45658</v>
      </c>
      <c r="K481" s="134" t="s">
        <v>4456</v>
      </c>
      <c r="L481" s="94" t="s">
        <v>4505</v>
      </c>
      <c r="M481" s="131">
        <v>81101512</v>
      </c>
      <c r="N481" s="119" t="s">
        <v>3712</v>
      </c>
      <c r="O481" s="131" t="s">
        <v>1803</v>
      </c>
      <c r="P481" s="131" t="s">
        <v>1803</v>
      </c>
      <c r="Q481" s="131">
        <v>7</v>
      </c>
      <c r="R481" s="135" t="s">
        <v>633</v>
      </c>
      <c r="S481" s="131" t="s">
        <v>2507</v>
      </c>
      <c r="T481" s="131" t="s">
        <v>2508</v>
      </c>
      <c r="U481" s="136">
        <v>77000000</v>
      </c>
      <c r="V481" s="137">
        <v>77000000</v>
      </c>
      <c r="W481" s="131" t="s">
        <v>2527</v>
      </c>
      <c r="X481" s="131" t="s">
        <v>2528</v>
      </c>
      <c r="Y481" s="131">
        <v>1</v>
      </c>
      <c r="Z481" s="124" t="s">
        <v>1687</v>
      </c>
      <c r="AA481" s="140">
        <v>202400000000117</v>
      </c>
      <c r="AB481" s="138">
        <v>0</v>
      </c>
      <c r="AC481" s="138">
        <v>0</v>
      </c>
      <c r="AD481" s="138">
        <v>0</v>
      </c>
      <c r="AE481" s="138" t="s">
        <v>634</v>
      </c>
      <c r="AF481" s="139" t="s">
        <v>634</v>
      </c>
    </row>
    <row r="482" spans="1:32" ht="69.599999999999994">
      <c r="A482" s="111">
        <v>481</v>
      </c>
      <c r="B482" s="130" t="s">
        <v>837</v>
      </c>
      <c r="C482" s="113" t="s">
        <v>4454</v>
      </c>
      <c r="D482" s="114">
        <v>4</v>
      </c>
      <c r="F482" s="131" t="s">
        <v>239</v>
      </c>
      <c r="G482" s="132" t="s">
        <v>239</v>
      </c>
      <c r="H482" s="118"/>
      <c r="I482" s="100" t="s">
        <v>4455</v>
      </c>
      <c r="J482" s="133">
        <v>45658</v>
      </c>
      <c r="K482" s="134" t="s">
        <v>4456</v>
      </c>
      <c r="L482" s="94" t="s">
        <v>4505</v>
      </c>
      <c r="M482" s="131">
        <v>81101512</v>
      </c>
      <c r="N482" s="119" t="s">
        <v>3713</v>
      </c>
      <c r="O482" s="131" t="s">
        <v>638</v>
      </c>
      <c r="P482" s="131" t="s">
        <v>638</v>
      </c>
      <c r="Q482" s="131">
        <v>9</v>
      </c>
      <c r="R482" s="135" t="s">
        <v>633</v>
      </c>
      <c r="S482" s="131" t="s">
        <v>2507</v>
      </c>
      <c r="T482" s="131" t="s">
        <v>2508</v>
      </c>
      <c r="U482" s="136">
        <v>85500000</v>
      </c>
      <c r="V482" s="137">
        <v>85500000</v>
      </c>
      <c r="W482" s="131" t="s">
        <v>2527</v>
      </c>
      <c r="X482" s="131" t="s">
        <v>2528</v>
      </c>
      <c r="Y482" s="131">
        <v>1</v>
      </c>
      <c r="Z482" s="124" t="s">
        <v>1687</v>
      </c>
      <c r="AA482" s="140">
        <v>202400000000117</v>
      </c>
      <c r="AB482" s="138">
        <v>0</v>
      </c>
      <c r="AC482" s="138">
        <v>0</v>
      </c>
      <c r="AD482" s="138">
        <v>0</v>
      </c>
      <c r="AE482" s="138" t="s">
        <v>634</v>
      </c>
      <c r="AF482" s="139" t="s">
        <v>634</v>
      </c>
    </row>
    <row r="483" spans="1:32" ht="87">
      <c r="A483" s="111">
        <v>482</v>
      </c>
      <c r="B483" s="130" t="s">
        <v>838</v>
      </c>
      <c r="C483" s="113" t="s">
        <v>4454</v>
      </c>
      <c r="D483" s="114">
        <v>4</v>
      </c>
      <c r="F483" s="131" t="s">
        <v>239</v>
      </c>
      <c r="G483" s="132" t="s">
        <v>239</v>
      </c>
      <c r="H483" s="118"/>
      <c r="I483" s="100" t="s">
        <v>4455</v>
      </c>
      <c r="J483" s="133">
        <v>45658</v>
      </c>
      <c r="K483" s="134" t="s">
        <v>4456</v>
      </c>
      <c r="L483" s="94" t="s">
        <v>4505</v>
      </c>
      <c r="M483" s="131">
        <v>81101512</v>
      </c>
      <c r="N483" s="119" t="s">
        <v>3714</v>
      </c>
      <c r="O483" s="131" t="s">
        <v>638</v>
      </c>
      <c r="P483" s="131" t="s">
        <v>638</v>
      </c>
      <c r="Q483" s="131">
        <v>8</v>
      </c>
      <c r="R483" s="135" t="s">
        <v>633</v>
      </c>
      <c r="S483" s="131" t="s">
        <v>2507</v>
      </c>
      <c r="T483" s="131" t="s">
        <v>2508</v>
      </c>
      <c r="U483" s="136">
        <v>72000000</v>
      </c>
      <c r="V483" s="137">
        <v>72000000</v>
      </c>
      <c r="W483" s="131" t="s">
        <v>2527</v>
      </c>
      <c r="X483" s="131" t="s">
        <v>2528</v>
      </c>
      <c r="Y483" s="131">
        <v>1</v>
      </c>
      <c r="Z483" s="124" t="s">
        <v>1687</v>
      </c>
      <c r="AA483" s="140">
        <v>202400000000117</v>
      </c>
      <c r="AB483" s="138">
        <v>0</v>
      </c>
      <c r="AC483" s="138">
        <v>0</v>
      </c>
      <c r="AD483" s="138">
        <v>0</v>
      </c>
      <c r="AE483" s="138" t="s">
        <v>634</v>
      </c>
      <c r="AF483" s="139" t="s">
        <v>634</v>
      </c>
    </row>
    <row r="484" spans="1:32" ht="87">
      <c r="A484" s="111">
        <v>483</v>
      </c>
      <c r="B484" s="130" t="s">
        <v>839</v>
      </c>
      <c r="C484" s="113" t="s">
        <v>4454</v>
      </c>
      <c r="D484" s="114">
        <v>4</v>
      </c>
      <c r="F484" s="131" t="s">
        <v>239</v>
      </c>
      <c r="G484" s="132" t="s">
        <v>239</v>
      </c>
      <c r="H484" s="118"/>
      <c r="I484" s="100" t="s">
        <v>4455</v>
      </c>
      <c r="J484" s="133">
        <v>45658</v>
      </c>
      <c r="K484" s="134" t="s">
        <v>4456</v>
      </c>
      <c r="L484" s="94" t="s">
        <v>4505</v>
      </c>
      <c r="M484" s="131">
        <v>81101512</v>
      </c>
      <c r="N484" s="119" t="s">
        <v>3715</v>
      </c>
      <c r="O484" s="131" t="s">
        <v>638</v>
      </c>
      <c r="P484" s="131" t="s">
        <v>638</v>
      </c>
      <c r="Q484" s="131">
        <v>7</v>
      </c>
      <c r="R484" s="135" t="s">
        <v>633</v>
      </c>
      <c r="S484" s="131" t="s">
        <v>2507</v>
      </c>
      <c r="T484" s="131" t="s">
        <v>2508</v>
      </c>
      <c r="U484" s="136">
        <v>38500000</v>
      </c>
      <c r="V484" s="137">
        <v>38500000</v>
      </c>
      <c r="W484" s="131" t="s">
        <v>2527</v>
      </c>
      <c r="X484" s="131" t="s">
        <v>2528</v>
      </c>
      <c r="Y484" s="131">
        <v>1</v>
      </c>
      <c r="Z484" s="124" t="s">
        <v>1687</v>
      </c>
      <c r="AA484" s="140">
        <v>202400000000117</v>
      </c>
      <c r="AB484" s="138">
        <v>0</v>
      </c>
      <c r="AC484" s="138">
        <v>0</v>
      </c>
      <c r="AD484" s="138">
        <v>0</v>
      </c>
      <c r="AE484" s="138" t="s">
        <v>634</v>
      </c>
      <c r="AF484" s="139" t="s">
        <v>634</v>
      </c>
    </row>
    <row r="485" spans="1:32" ht="69.599999999999994">
      <c r="A485" s="111">
        <v>484</v>
      </c>
      <c r="B485" s="130" t="s">
        <v>840</v>
      </c>
      <c r="C485" s="113" t="s">
        <v>4454</v>
      </c>
      <c r="D485" s="114">
        <v>4</v>
      </c>
      <c r="F485" s="131" t="s">
        <v>239</v>
      </c>
      <c r="G485" s="132" t="s">
        <v>239</v>
      </c>
      <c r="H485" s="118"/>
      <c r="I485" s="100" t="s">
        <v>4455</v>
      </c>
      <c r="J485" s="133">
        <v>45658</v>
      </c>
      <c r="K485" s="134" t="s">
        <v>4456</v>
      </c>
      <c r="L485" s="94" t="s">
        <v>4505</v>
      </c>
      <c r="M485" s="131">
        <v>81101512</v>
      </c>
      <c r="N485" s="119" t="s">
        <v>3716</v>
      </c>
      <c r="O485" s="131" t="s">
        <v>638</v>
      </c>
      <c r="P485" s="131" t="s">
        <v>638</v>
      </c>
      <c r="Q485" s="131">
        <v>7</v>
      </c>
      <c r="R485" s="135" t="s">
        <v>633</v>
      </c>
      <c r="S485" s="131" t="s">
        <v>2507</v>
      </c>
      <c r="T485" s="131" t="s">
        <v>2508</v>
      </c>
      <c r="U485" s="136">
        <v>25200000</v>
      </c>
      <c r="V485" s="137">
        <v>25200000</v>
      </c>
      <c r="W485" s="131" t="s">
        <v>2527</v>
      </c>
      <c r="X485" s="131" t="s">
        <v>2528</v>
      </c>
      <c r="Y485" s="131">
        <v>1</v>
      </c>
      <c r="Z485" s="124" t="s">
        <v>1687</v>
      </c>
      <c r="AA485" s="140">
        <v>202400000000117</v>
      </c>
      <c r="AB485" s="138">
        <v>0</v>
      </c>
      <c r="AC485" s="138">
        <v>0</v>
      </c>
      <c r="AD485" s="138">
        <v>0</v>
      </c>
      <c r="AE485" s="138" t="s">
        <v>634</v>
      </c>
      <c r="AF485" s="139" t="s">
        <v>634</v>
      </c>
    </row>
    <row r="486" spans="1:32" ht="69.599999999999994">
      <c r="A486" s="111">
        <v>485</v>
      </c>
      <c r="B486" s="130" t="s">
        <v>841</v>
      </c>
      <c r="C486" s="113" t="s">
        <v>4454</v>
      </c>
      <c r="D486" s="114">
        <v>4</v>
      </c>
      <c r="F486" s="131" t="s">
        <v>239</v>
      </c>
      <c r="G486" s="132" t="s">
        <v>239</v>
      </c>
      <c r="H486" s="118"/>
      <c r="I486" s="100" t="s">
        <v>4455</v>
      </c>
      <c r="J486" s="133">
        <v>45658</v>
      </c>
      <c r="K486" s="134" t="s">
        <v>4456</v>
      </c>
      <c r="L486" s="94" t="s">
        <v>4505</v>
      </c>
      <c r="M486" s="131">
        <v>81101512</v>
      </c>
      <c r="N486" s="119" t="s">
        <v>3717</v>
      </c>
      <c r="O486" s="131" t="s">
        <v>638</v>
      </c>
      <c r="P486" s="131" t="s">
        <v>638</v>
      </c>
      <c r="Q486" s="131">
        <v>7</v>
      </c>
      <c r="R486" s="135" t="s">
        <v>633</v>
      </c>
      <c r="S486" s="131" t="s">
        <v>2507</v>
      </c>
      <c r="T486" s="131" t="s">
        <v>2508</v>
      </c>
      <c r="U486" s="136">
        <v>25200000</v>
      </c>
      <c r="V486" s="137">
        <v>25200000</v>
      </c>
      <c r="W486" s="131" t="s">
        <v>2527</v>
      </c>
      <c r="X486" s="131" t="s">
        <v>2528</v>
      </c>
      <c r="Y486" s="131">
        <v>1</v>
      </c>
      <c r="Z486" s="124" t="s">
        <v>1687</v>
      </c>
      <c r="AA486" s="140">
        <v>202400000000117</v>
      </c>
      <c r="AB486" s="138">
        <v>0</v>
      </c>
      <c r="AC486" s="138">
        <v>0</v>
      </c>
      <c r="AD486" s="138">
        <v>0</v>
      </c>
      <c r="AE486" s="138" t="s">
        <v>634</v>
      </c>
      <c r="AF486" s="139" t="s">
        <v>634</v>
      </c>
    </row>
    <row r="487" spans="1:32" ht="52.2">
      <c r="A487" s="111">
        <v>486</v>
      </c>
      <c r="B487" s="130" t="s">
        <v>867</v>
      </c>
      <c r="C487" s="113" t="s">
        <v>4454</v>
      </c>
      <c r="D487" s="114">
        <v>4</v>
      </c>
      <c r="F487" s="131" t="s">
        <v>239</v>
      </c>
      <c r="G487" s="132" t="s">
        <v>239</v>
      </c>
      <c r="H487" s="118"/>
      <c r="I487" s="100" t="s">
        <v>4455</v>
      </c>
      <c r="J487" s="133">
        <v>45658</v>
      </c>
      <c r="K487" s="134" t="s">
        <v>4456</v>
      </c>
      <c r="L487" s="94" t="s">
        <v>4505</v>
      </c>
      <c r="M487" s="131">
        <v>81101512</v>
      </c>
      <c r="N487" s="119" t="s">
        <v>3718</v>
      </c>
      <c r="O487" s="131" t="s">
        <v>1803</v>
      </c>
      <c r="P487" s="131" t="s">
        <v>1803</v>
      </c>
      <c r="Q487" s="131">
        <v>10</v>
      </c>
      <c r="R487" s="135" t="s">
        <v>633</v>
      </c>
      <c r="S487" s="131" t="s">
        <v>2507</v>
      </c>
      <c r="T487" s="131" t="s">
        <v>2508</v>
      </c>
      <c r="U487" s="136">
        <v>146480000</v>
      </c>
      <c r="V487" s="137">
        <v>146480000</v>
      </c>
      <c r="W487" s="131" t="s">
        <v>2527</v>
      </c>
      <c r="X487" s="131" t="s">
        <v>2528</v>
      </c>
      <c r="Y487" s="131">
        <v>1</v>
      </c>
      <c r="Z487" s="124" t="s">
        <v>1687</v>
      </c>
      <c r="AA487" s="140">
        <v>202400000000117</v>
      </c>
      <c r="AB487" s="138">
        <v>0</v>
      </c>
      <c r="AC487" s="138">
        <v>0</v>
      </c>
      <c r="AD487" s="138">
        <v>0</v>
      </c>
      <c r="AE487" s="138" t="s">
        <v>634</v>
      </c>
      <c r="AF487" s="139" t="s">
        <v>634</v>
      </c>
    </row>
    <row r="488" spans="1:32" ht="52.2">
      <c r="A488" s="111">
        <v>487</v>
      </c>
      <c r="B488" s="130" t="s">
        <v>876</v>
      </c>
      <c r="C488" s="113" t="s">
        <v>4454</v>
      </c>
      <c r="D488" s="114">
        <v>4</v>
      </c>
      <c r="F488" s="131" t="s">
        <v>239</v>
      </c>
      <c r="G488" s="132" t="s">
        <v>239</v>
      </c>
      <c r="H488" s="118"/>
      <c r="I488" s="100" t="s">
        <v>4455</v>
      </c>
      <c r="J488" s="133">
        <v>45658</v>
      </c>
      <c r="K488" s="134" t="s">
        <v>4456</v>
      </c>
      <c r="L488" s="94" t="s">
        <v>4505</v>
      </c>
      <c r="M488" s="131">
        <v>81101512</v>
      </c>
      <c r="N488" s="119" t="s">
        <v>3719</v>
      </c>
      <c r="O488" s="131" t="s">
        <v>1803</v>
      </c>
      <c r="P488" s="131" t="s">
        <v>1803</v>
      </c>
      <c r="Q488" s="131">
        <v>9</v>
      </c>
      <c r="R488" s="135" t="s">
        <v>633</v>
      </c>
      <c r="S488" s="131" t="s">
        <v>2507</v>
      </c>
      <c r="T488" s="131" t="s">
        <v>2508</v>
      </c>
      <c r="U488" s="136">
        <v>44598636</v>
      </c>
      <c r="V488" s="137">
        <v>44598636</v>
      </c>
      <c r="W488" s="131" t="s">
        <v>2527</v>
      </c>
      <c r="X488" s="131" t="s">
        <v>2528</v>
      </c>
      <c r="Y488" s="131">
        <v>1</v>
      </c>
      <c r="Z488" s="124" t="s">
        <v>1687</v>
      </c>
      <c r="AA488" s="140">
        <v>202400000000117</v>
      </c>
      <c r="AB488" s="138">
        <v>0</v>
      </c>
      <c r="AC488" s="138">
        <v>0</v>
      </c>
      <c r="AD488" s="138">
        <v>0</v>
      </c>
      <c r="AE488" s="138" t="s">
        <v>634</v>
      </c>
      <c r="AF488" s="139" t="s">
        <v>634</v>
      </c>
    </row>
    <row r="489" spans="1:32" ht="52.2">
      <c r="A489" s="111">
        <v>488</v>
      </c>
      <c r="B489" s="130" t="s">
        <v>877</v>
      </c>
      <c r="C489" s="113" t="s">
        <v>4454</v>
      </c>
      <c r="D489" s="114">
        <v>4</v>
      </c>
      <c r="F489" s="131" t="s">
        <v>239</v>
      </c>
      <c r="G489" s="132" t="s">
        <v>239</v>
      </c>
      <c r="H489" s="118"/>
      <c r="I489" s="100" t="s">
        <v>4455</v>
      </c>
      <c r="J489" s="133">
        <v>45658</v>
      </c>
      <c r="K489" s="134" t="s">
        <v>4456</v>
      </c>
      <c r="L489" s="94" t="s">
        <v>4505</v>
      </c>
      <c r="M489" s="131">
        <v>81101512</v>
      </c>
      <c r="N489" s="119" t="s">
        <v>3720</v>
      </c>
      <c r="O489" s="131" t="s">
        <v>1803</v>
      </c>
      <c r="P489" s="131" t="s">
        <v>1803</v>
      </c>
      <c r="Q489" s="131">
        <v>9</v>
      </c>
      <c r="R489" s="135" t="s">
        <v>633</v>
      </c>
      <c r="S489" s="131" t="s">
        <v>2507</v>
      </c>
      <c r="T489" s="131" t="s">
        <v>2508</v>
      </c>
      <c r="U489" s="136">
        <v>49155561</v>
      </c>
      <c r="V489" s="137">
        <v>49155561</v>
      </c>
      <c r="W489" s="131" t="s">
        <v>2527</v>
      </c>
      <c r="X489" s="131" t="s">
        <v>2528</v>
      </c>
      <c r="Y489" s="131">
        <v>1</v>
      </c>
      <c r="Z489" s="124" t="s">
        <v>1687</v>
      </c>
      <c r="AA489" s="140">
        <v>202400000000117</v>
      </c>
      <c r="AB489" s="138">
        <v>0</v>
      </c>
      <c r="AC489" s="138">
        <v>0</v>
      </c>
      <c r="AD489" s="138">
        <v>0</v>
      </c>
      <c r="AE489" s="138" t="s">
        <v>634</v>
      </c>
      <c r="AF489" s="139" t="s">
        <v>634</v>
      </c>
    </row>
    <row r="490" spans="1:32" ht="69.599999999999994">
      <c r="A490" s="111">
        <v>489</v>
      </c>
      <c r="B490" s="130" t="s">
        <v>878</v>
      </c>
      <c r="C490" s="113" t="s">
        <v>4454</v>
      </c>
      <c r="D490" s="114">
        <v>4</v>
      </c>
      <c r="F490" s="131" t="s">
        <v>239</v>
      </c>
      <c r="G490" s="132" t="s">
        <v>239</v>
      </c>
      <c r="H490" s="118"/>
      <c r="I490" s="100" t="s">
        <v>4455</v>
      </c>
      <c r="J490" s="133">
        <v>45658</v>
      </c>
      <c r="K490" s="134" t="s">
        <v>4456</v>
      </c>
      <c r="L490" s="94" t="s">
        <v>4505</v>
      </c>
      <c r="M490" s="131">
        <v>81101512</v>
      </c>
      <c r="N490" s="119" t="s">
        <v>3721</v>
      </c>
      <c r="O490" s="131" t="s">
        <v>1803</v>
      </c>
      <c r="P490" s="131" t="s">
        <v>1803</v>
      </c>
      <c r="Q490" s="131">
        <v>11</v>
      </c>
      <c r="R490" s="135" t="s">
        <v>633</v>
      </c>
      <c r="S490" s="131" t="s">
        <v>2507</v>
      </c>
      <c r="T490" s="131" t="s">
        <v>2508</v>
      </c>
      <c r="U490" s="136">
        <v>112200000</v>
      </c>
      <c r="V490" s="137">
        <v>112200000</v>
      </c>
      <c r="W490" s="131" t="s">
        <v>2527</v>
      </c>
      <c r="X490" s="131" t="s">
        <v>2528</v>
      </c>
      <c r="Y490" s="131">
        <v>1</v>
      </c>
      <c r="Z490" s="124" t="s">
        <v>1687</v>
      </c>
      <c r="AA490" s="140">
        <v>202400000000117</v>
      </c>
      <c r="AB490" s="138">
        <v>0</v>
      </c>
      <c r="AC490" s="138">
        <v>0</v>
      </c>
      <c r="AD490" s="138">
        <v>0</v>
      </c>
      <c r="AE490" s="138" t="s">
        <v>634</v>
      </c>
      <c r="AF490" s="139" t="s">
        <v>634</v>
      </c>
    </row>
    <row r="491" spans="1:32" ht="87">
      <c r="A491" s="111">
        <v>490</v>
      </c>
      <c r="B491" s="130" t="s">
        <v>880</v>
      </c>
      <c r="C491" s="113" t="s">
        <v>4454</v>
      </c>
      <c r="D491" s="114">
        <v>4</v>
      </c>
      <c r="F491" s="131" t="s">
        <v>239</v>
      </c>
      <c r="G491" s="132" t="s">
        <v>239</v>
      </c>
      <c r="H491" s="118"/>
      <c r="I491" s="100" t="s">
        <v>4455</v>
      </c>
      <c r="J491" s="133">
        <v>45658</v>
      </c>
      <c r="K491" s="134" t="s">
        <v>4456</v>
      </c>
      <c r="L491" s="94" t="s">
        <v>4505</v>
      </c>
      <c r="M491" s="131">
        <v>81101512</v>
      </c>
      <c r="N491" s="119" t="s">
        <v>3722</v>
      </c>
      <c r="O491" s="131" t="s">
        <v>1803</v>
      </c>
      <c r="P491" s="131" t="s">
        <v>1803</v>
      </c>
      <c r="Q491" s="131">
        <v>10</v>
      </c>
      <c r="R491" s="135" t="s">
        <v>633</v>
      </c>
      <c r="S491" s="131" t="s">
        <v>2507</v>
      </c>
      <c r="T491" s="131" t="s">
        <v>2508</v>
      </c>
      <c r="U491" s="136">
        <v>60000000</v>
      </c>
      <c r="V491" s="137">
        <v>60000000</v>
      </c>
      <c r="W491" s="131" t="s">
        <v>2527</v>
      </c>
      <c r="X491" s="131" t="s">
        <v>2528</v>
      </c>
      <c r="Y491" s="131">
        <v>1</v>
      </c>
      <c r="Z491" s="124" t="s">
        <v>1687</v>
      </c>
      <c r="AA491" s="140">
        <v>202400000000117</v>
      </c>
      <c r="AB491" s="138">
        <v>0</v>
      </c>
      <c r="AC491" s="138">
        <v>0</v>
      </c>
      <c r="AD491" s="138">
        <v>0</v>
      </c>
      <c r="AE491" s="138" t="s">
        <v>634</v>
      </c>
      <c r="AF491" s="139" t="s">
        <v>634</v>
      </c>
    </row>
    <row r="492" spans="1:32" ht="87">
      <c r="A492" s="111">
        <v>491</v>
      </c>
      <c r="B492" s="130" t="s">
        <v>881</v>
      </c>
      <c r="C492" s="113" t="s">
        <v>4454</v>
      </c>
      <c r="D492" s="114">
        <v>4</v>
      </c>
      <c r="F492" s="131" t="s">
        <v>239</v>
      </c>
      <c r="G492" s="132" t="s">
        <v>239</v>
      </c>
      <c r="H492" s="118"/>
      <c r="I492" s="100" t="s">
        <v>4455</v>
      </c>
      <c r="J492" s="133">
        <v>45658</v>
      </c>
      <c r="K492" s="134" t="s">
        <v>4456</v>
      </c>
      <c r="L492" s="94" t="s">
        <v>4505</v>
      </c>
      <c r="M492" s="131">
        <v>81101512</v>
      </c>
      <c r="N492" s="119" t="s">
        <v>3723</v>
      </c>
      <c r="O492" s="131" t="s">
        <v>1803</v>
      </c>
      <c r="P492" s="131" t="s">
        <v>1803</v>
      </c>
      <c r="Q492" s="131">
        <v>9</v>
      </c>
      <c r="R492" s="135" t="s">
        <v>633</v>
      </c>
      <c r="S492" s="131" t="s">
        <v>2507</v>
      </c>
      <c r="T492" s="131" t="s">
        <v>2508</v>
      </c>
      <c r="U492" s="136">
        <v>81000000</v>
      </c>
      <c r="V492" s="137">
        <v>81000000</v>
      </c>
      <c r="W492" s="131" t="s">
        <v>2527</v>
      </c>
      <c r="X492" s="131" t="s">
        <v>2528</v>
      </c>
      <c r="Y492" s="131">
        <v>1</v>
      </c>
      <c r="Z492" s="124" t="s">
        <v>1687</v>
      </c>
      <c r="AA492" s="140">
        <v>202400000000117</v>
      </c>
      <c r="AB492" s="138">
        <v>0</v>
      </c>
      <c r="AC492" s="138">
        <v>0</v>
      </c>
      <c r="AD492" s="138">
        <v>0</v>
      </c>
      <c r="AE492" s="138" t="s">
        <v>634</v>
      </c>
      <c r="AF492" s="139" t="s">
        <v>634</v>
      </c>
    </row>
    <row r="493" spans="1:32" ht="69.599999999999994">
      <c r="A493" s="111">
        <v>492</v>
      </c>
      <c r="B493" s="130" t="s">
        <v>882</v>
      </c>
      <c r="C493" s="113" t="s">
        <v>4454</v>
      </c>
      <c r="D493" s="114">
        <v>4</v>
      </c>
      <c r="F493" s="131" t="s">
        <v>239</v>
      </c>
      <c r="G493" s="132" t="s">
        <v>239</v>
      </c>
      <c r="H493" s="118"/>
      <c r="I493" s="100" t="s">
        <v>4455</v>
      </c>
      <c r="J493" s="133">
        <v>45658</v>
      </c>
      <c r="K493" s="134" t="s">
        <v>4456</v>
      </c>
      <c r="L493" s="94" t="s">
        <v>4505</v>
      </c>
      <c r="M493" s="131">
        <v>81101512</v>
      </c>
      <c r="N493" s="119" t="s">
        <v>3724</v>
      </c>
      <c r="O493" s="131" t="s">
        <v>1803</v>
      </c>
      <c r="P493" s="131" t="s">
        <v>1803</v>
      </c>
      <c r="Q493" s="131">
        <v>10</v>
      </c>
      <c r="R493" s="135" t="s">
        <v>633</v>
      </c>
      <c r="S493" s="131" t="s">
        <v>2507</v>
      </c>
      <c r="T493" s="131" t="s">
        <v>2508</v>
      </c>
      <c r="U493" s="136">
        <v>36000000</v>
      </c>
      <c r="V493" s="137">
        <v>36000000</v>
      </c>
      <c r="W493" s="131" t="s">
        <v>2527</v>
      </c>
      <c r="X493" s="131" t="s">
        <v>2528</v>
      </c>
      <c r="Y493" s="131">
        <v>1</v>
      </c>
      <c r="Z493" s="124" t="s">
        <v>1687</v>
      </c>
      <c r="AA493" s="140">
        <v>202400000000117</v>
      </c>
      <c r="AB493" s="138">
        <v>0</v>
      </c>
      <c r="AC493" s="138">
        <v>0</v>
      </c>
      <c r="AD493" s="138">
        <v>0</v>
      </c>
      <c r="AE493" s="138" t="s">
        <v>634</v>
      </c>
      <c r="AF493" s="139" t="s">
        <v>634</v>
      </c>
    </row>
    <row r="494" spans="1:32" ht="69.599999999999994">
      <c r="A494" s="111">
        <v>493</v>
      </c>
      <c r="B494" s="130" t="s">
        <v>883</v>
      </c>
      <c r="C494" s="113" t="s">
        <v>4454</v>
      </c>
      <c r="D494" s="114">
        <v>4</v>
      </c>
      <c r="F494" s="131" t="s">
        <v>239</v>
      </c>
      <c r="G494" s="132" t="s">
        <v>239</v>
      </c>
      <c r="H494" s="118"/>
      <c r="I494" s="100" t="s">
        <v>4455</v>
      </c>
      <c r="J494" s="133">
        <v>45658</v>
      </c>
      <c r="K494" s="134" t="s">
        <v>4456</v>
      </c>
      <c r="L494" s="94" t="s">
        <v>4505</v>
      </c>
      <c r="M494" s="131">
        <v>81101512</v>
      </c>
      <c r="N494" s="119" t="s">
        <v>3725</v>
      </c>
      <c r="O494" s="131" t="s">
        <v>1803</v>
      </c>
      <c r="P494" s="131" t="s">
        <v>1803</v>
      </c>
      <c r="Q494" s="131">
        <v>8</v>
      </c>
      <c r="R494" s="135" t="s">
        <v>633</v>
      </c>
      <c r="S494" s="131" t="s">
        <v>2507</v>
      </c>
      <c r="T494" s="131" t="s">
        <v>2508</v>
      </c>
      <c r="U494" s="136">
        <v>32000000</v>
      </c>
      <c r="V494" s="137">
        <v>32000000</v>
      </c>
      <c r="W494" s="131" t="s">
        <v>2527</v>
      </c>
      <c r="X494" s="131" t="s">
        <v>2528</v>
      </c>
      <c r="Y494" s="131">
        <v>1</v>
      </c>
      <c r="Z494" s="124" t="s">
        <v>1687</v>
      </c>
      <c r="AA494" s="140">
        <v>202400000000117</v>
      </c>
      <c r="AB494" s="138">
        <v>0</v>
      </c>
      <c r="AC494" s="138">
        <v>0</v>
      </c>
      <c r="AD494" s="138">
        <v>0</v>
      </c>
      <c r="AE494" s="138" t="s">
        <v>634</v>
      </c>
      <c r="AF494" s="139" t="s">
        <v>634</v>
      </c>
    </row>
    <row r="495" spans="1:32" ht="52.2">
      <c r="A495" s="111">
        <v>494</v>
      </c>
      <c r="B495" s="130" t="s">
        <v>884</v>
      </c>
      <c r="C495" s="113" t="s">
        <v>4454</v>
      </c>
      <c r="D495" s="114">
        <v>4</v>
      </c>
      <c r="F495" s="131" t="s">
        <v>239</v>
      </c>
      <c r="G495" s="132" t="s">
        <v>239</v>
      </c>
      <c r="H495" s="118"/>
      <c r="I495" s="100" t="s">
        <v>4455</v>
      </c>
      <c r="J495" s="133">
        <v>45658</v>
      </c>
      <c r="K495" s="134" t="s">
        <v>4456</v>
      </c>
      <c r="L495" s="94" t="s">
        <v>4505</v>
      </c>
      <c r="M495" s="131">
        <v>81101512</v>
      </c>
      <c r="N495" s="119" t="s">
        <v>3726</v>
      </c>
      <c r="O495" s="131" t="s">
        <v>1803</v>
      </c>
      <c r="P495" s="131" t="s">
        <v>1803</v>
      </c>
      <c r="Q495" s="131">
        <v>10</v>
      </c>
      <c r="R495" s="135" t="s">
        <v>633</v>
      </c>
      <c r="S495" s="131" t="s">
        <v>2507</v>
      </c>
      <c r="T495" s="131" t="s">
        <v>2508</v>
      </c>
      <c r="U495" s="136">
        <v>37000000</v>
      </c>
      <c r="V495" s="137">
        <v>37000000</v>
      </c>
      <c r="W495" s="131" t="s">
        <v>2527</v>
      </c>
      <c r="X495" s="131" t="s">
        <v>2528</v>
      </c>
      <c r="Y495" s="131">
        <v>1</v>
      </c>
      <c r="Z495" s="124" t="s">
        <v>1687</v>
      </c>
      <c r="AA495" s="140">
        <v>202400000000117</v>
      </c>
      <c r="AB495" s="138">
        <v>0</v>
      </c>
      <c r="AC495" s="138">
        <v>0</v>
      </c>
      <c r="AD495" s="138">
        <v>0</v>
      </c>
      <c r="AE495" s="138" t="s">
        <v>634</v>
      </c>
      <c r="AF495" s="139" t="s">
        <v>634</v>
      </c>
    </row>
    <row r="496" spans="1:32" ht="52.2">
      <c r="A496" s="111">
        <v>495</v>
      </c>
      <c r="B496" s="130" t="s">
        <v>885</v>
      </c>
      <c r="C496" s="113" t="s">
        <v>4454</v>
      </c>
      <c r="D496" s="114">
        <v>4</v>
      </c>
      <c r="F496" s="131" t="s">
        <v>239</v>
      </c>
      <c r="G496" s="132" t="s">
        <v>239</v>
      </c>
      <c r="H496" s="118"/>
      <c r="I496" s="100" t="s">
        <v>4455</v>
      </c>
      <c r="J496" s="133">
        <v>45658</v>
      </c>
      <c r="K496" s="134" t="s">
        <v>4456</v>
      </c>
      <c r="L496" s="94" t="s">
        <v>4505</v>
      </c>
      <c r="M496" s="131">
        <v>81101512</v>
      </c>
      <c r="N496" s="119" t="s">
        <v>3727</v>
      </c>
      <c r="O496" s="131" t="s">
        <v>1803</v>
      </c>
      <c r="P496" s="131" t="s">
        <v>638</v>
      </c>
      <c r="Q496" s="131">
        <v>8</v>
      </c>
      <c r="R496" s="135" t="s">
        <v>633</v>
      </c>
      <c r="S496" s="131" t="s">
        <v>2507</v>
      </c>
      <c r="T496" s="131" t="s">
        <v>2508</v>
      </c>
      <c r="U496" s="136">
        <v>44000000</v>
      </c>
      <c r="V496" s="137">
        <v>44000000</v>
      </c>
      <c r="W496" s="131" t="s">
        <v>2527</v>
      </c>
      <c r="X496" s="131" t="s">
        <v>2528</v>
      </c>
      <c r="Y496" s="131">
        <v>1</v>
      </c>
      <c r="Z496" s="124" t="s">
        <v>1687</v>
      </c>
      <c r="AA496" s="140">
        <v>202400000000117</v>
      </c>
      <c r="AB496" s="138">
        <v>0</v>
      </c>
      <c r="AC496" s="138">
        <v>0</v>
      </c>
      <c r="AD496" s="138">
        <v>0</v>
      </c>
      <c r="AE496" s="138" t="s">
        <v>634</v>
      </c>
      <c r="AF496" s="139" t="s">
        <v>634</v>
      </c>
    </row>
    <row r="497" spans="1:32" ht="69.599999999999994">
      <c r="A497" s="111">
        <v>496</v>
      </c>
      <c r="B497" s="130" t="s">
        <v>868</v>
      </c>
      <c r="C497" s="113" t="s">
        <v>4454</v>
      </c>
      <c r="D497" s="114">
        <v>4</v>
      </c>
      <c r="F497" s="131" t="s">
        <v>239</v>
      </c>
      <c r="G497" s="132" t="s">
        <v>239</v>
      </c>
      <c r="H497" s="118"/>
      <c r="I497" s="100" t="s">
        <v>4455</v>
      </c>
      <c r="J497" s="133">
        <v>45658</v>
      </c>
      <c r="K497" s="134" t="s">
        <v>4456</v>
      </c>
      <c r="L497" s="94" t="s">
        <v>4505</v>
      </c>
      <c r="M497" s="131">
        <v>81101512</v>
      </c>
      <c r="N497" s="119" t="s">
        <v>3728</v>
      </c>
      <c r="O497" s="131" t="s">
        <v>1803</v>
      </c>
      <c r="P497" s="131" t="s">
        <v>1803</v>
      </c>
      <c r="Q497" s="131">
        <v>4</v>
      </c>
      <c r="R497" s="135" t="s">
        <v>633</v>
      </c>
      <c r="S497" s="131" t="s">
        <v>2507</v>
      </c>
      <c r="T497" s="131" t="s">
        <v>2508</v>
      </c>
      <c r="U497" s="136">
        <v>40000000</v>
      </c>
      <c r="V497" s="137">
        <v>40000000</v>
      </c>
      <c r="W497" s="131" t="s">
        <v>2527</v>
      </c>
      <c r="X497" s="131" t="s">
        <v>2528</v>
      </c>
      <c r="Y497" s="131">
        <v>1</v>
      </c>
      <c r="Z497" s="124" t="s">
        <v>1687</v>
      </c>
      <c r="AA497" s="140">
        <v>202400000000117</v>
      </c>
      <c r="AB497" s="138">
        <v>0</v>
      </c>
      <c r="AC497" s="138">
        <v>0</v>
      </c>
      <c r="AD497" s="138">
        <v>0</v>
      </c>
      <c r="AE497" s="138" t="s">
        <v>634</v>
      </c>
      <c r="AF497" s="139" t="s">
        <v>634</v>
      </c>
    </row>
    <row r="498" spans="1:32" ht="52.2">
      <c r="A498" s="111">
        <v>497</v>
      </c>
      <c r="B498" s="130" t="s">
        <v>886</v>
      </c>
      <c r="C498" s="113" t="s">
        <v>4454</v>
      </c>
      <c r="D498" s="114">
        <v>4</v>
      </c>
      <c r="F498" s="131" t="s">
        <v>239</v>
      </c>
      <c r="G498" s="132" t="s">
        <v>239</v>
      </c>
      <c r="H498" s="118"/>
      <c r="I498" s="100" t="s">
        <v>4455</v>
      </c>
      <c r="J498" s="133">
        <v>45658</v>
      </c>
      <c r="K498" s="134" t="s">
        <v>4456</v>
      </c>
      <c r="L498" s="94" t="s">
        <v>4505</v>
      </c>
      <c r="M498" s="131">
        <v>81101512</v>
      </c>
      <c r="N498" s="119" t="s">
        <v>3729</v>
      </c>
      <c r="O498" s="131" t="s">
        <v>1803</v>
      </c>
      <c r="P498" s="131" t="s">
        <v>638</v>
      </c>
      <c r="Q498" s="131">
        <v>8</v>
      </c>
      <c r="R498" s="135" t="s">
        <v>633</v>
      </c>
      <c r="S498" s="131" t="s">
        <v>2507</v>
      </c>
      <c r="T498" s="131" t="s">
        <v>2508</v>
      </c>
      <c r="U498" s="136">
        <v>32000000</v>
      </c>
      <c r="V498" s="137">
        <v>32000000</v>
      </c>
      <c r="W498" s="131" t="s">
        <v>2527</v>
      </c>
      <c r="X498" s="131" t="s">
        <v>2528</v>
      </c>
      <c r="Y498" s="131">
        <v>1</v>
      </c>
      <c r="Z498" s="124" t="s">
        <v>1687</v>
      </c>
      <c r="AA498" s="140">
        <v>202400000000117</v>
      </c>
      <c r="AB498" s="138">
        <v>0</v>
      </c>
      <c r="AC498" s="138">
        <v>0</v>
      </c>
      <c r="AD498" s="138">
        <v>0</v>
      </c>
      <c r="AE498" s="138" t="s">
        <v>634</v>
      </c>
      <c r="AF498" s="139" t="s">
        <v>634</v>
      </c>
    </row>
    <row r="499" spans="1:32" ht="69.599999999999994">
      <c r="A499" s="111">
        <v>498</v>
      </c>
      <c r="B499" s="130" t="s">
        <v>887</v>
      </c>
      <c r="C499" s="113" t="s">
        <v>4454</v>
      </c>
      <c r="D499" s="114">
        <v>4</v>
      </c>
      <c r="F499" s="131" t="s">
        <v>239</v>
      </c>
      <c r="G499" s="132" t="s">
        <v>239</v>
      </c>
      <c r="H499" s="118"/>
      <c r="I499" s="100" t="s">
        <v>4455</v>
      </c>
      <c r="J499" s="133">
        <v>45658</v>
      </c>
      <c r="K499" s="134" t="s">
        <v>4456</v>
      </c>
      <c r="L499" s="94" t="s">
        <v>4505</v>
      </c>
      <c r="M499" s="131">
        <v>81101512</v>
      </c>
      <c r="N499" s="119" t="s">
        <v>3730</v>
      </c>
      <c r="O499" s="131" t="s">
        <v>1803</v>
      </c>
      <c r="P499" s="131" t="s">
        <v>638</v>
      </c>
      <c r="Q499" s="131">
        <v>8</v>
      </c>
      <c r="R499" s="135" t="s">
        <v>633</v>
      </c>
      <c r="S499" s="131" t="s">
        <v>2507</v>
      </c>
      <c r="T499" s="131" t="s">
        <v>2508</v>
      </c>
      <c r="U499" s="136">
        <v>36000000</v>
      </c>
      <c r="V499" s="137">
        <v>36000000</v>
      </c>
      <c r="W499" s="131" t="s">
        <v>2527</v>
      </c>
      <c r="X499" s="131" t="s">
        <v>2528</v>
      </c>
      <c r="Y499" s="131">
        <v>1</v>
      </c>
      <c r="Z499" s="124" t="s">
        <v>1687</v>
      </c>
      <c r="AA499" s="140">
        <v>202400000000117</v>
      </c>
      <c r="AB499" s="138">
        <v>0</v>
      </c>
      <c r="AC499" s="138">
        <v>0</v>
      </c>
      <c r="AD499" s="138">
        <v>0</v>
      </c>
      <c r="AE499" s="138" t="s">
        <v>634</v>
      </c>
      <c r="AF499" s="139" t="s">
        <v>634</v>
      </c>
    </row>
    <row r="500" spans="1:32" ht="69.599999999999994">
      <c r="A500" s="111">
        <v>499</v>
      </c>
      <c r="B500" s="130" t="s">
        <v>888</v>
      </c>
      <c r="C500" s="113" t="s">
        <v>4454</v>
      </c>
      <c r="D500" s="114">
        <v>4</v>
      </c>
      <c r="F500" s="131" t="s">
        <v>239</v>
      </c>
      <c r="G500" s="132" t="s">
        <v>239</v>
      </c>
      <c r="H500" s="118"/>
      <c r="I500" s="100" t="s">
        <v>4455</v>
      </c>
      <c r="J500" s="133">
        <v>45658</v>
      </c>
      <c r="K500" s="134" t="s">
        <v>4456</v>
      </c>
      <c r="L500" s="94" t="s">
        <v>4505</v>
      </c>
      <c r="M500" s="131">
        <v>81101512</v>
      </c>
      <c r="N500" s="119" t="s">
        <v>3731</v>
      </c>
      <c r="O500" s="131" t="s">
        <v>1803</v>
      </c>
      <c r="P500" s="131" t="s">
        <v>638</v>
      </c>
      <c r="Q500" s="131">
        <v>8</v>
      </c>
      <c r="R500" s="135" t="s">
        <v>633</v>
      </c>
      <c r="S500" s="131" t="s">
        <v>2507</v>
      </c>
      <c r="T500" s="131" t="s">
        <v>2508</v>
      </c>
      <c r="U500" s="136">
        <v>40000000</v>
      </c>
      <c r="V500" s="137">
        <v>40000000</v>
      </c>
      <c r="W500" s="131" t="s">
        <v>2527</v>
      </c>
      <c r="X500" s="131" t="s">
        <v>2528</v>
      </c>
      <c r="Y500" s="131">
        <v>1</v>
      </c>
      <c r="Z500" s="124" t="s">
        <v>1687</v>
      </c>
      <c r="AA500" s="140">
        <v>202400000000117</v>
      </c>
      <c r="AB500" s="138">
        <v>0</v>
      </c>
      <c r="AC500" s="138">
        <v>0</v>
      </c>
      <c r="AD500" s="138">
        <v>0</v>
      </c>
      <c r="AE500" s="138" t="s">
        <v>634</v>
      </c>
      <c r="AF500" s="139" t="s">
        <v>634</v>
      </c>
    </row>
    <row r="501" spans="1:32" ht="69.599999999999994">
      <c r="A501" s="111">
        <v>500</v>
      </c>
      <c r="B501" s="130" t="s">
        <v>889</v>
      </c>
      <c r="C501" s="113" t="s">
        <v>4454</v>
      </c>
      <c r="D501" s="114">
        <v>4</v>
      </c>
      <c r="F501" s="131" t="s">
        <v>239</v>
      </c>
      <c r="G501" s="132" t="s">
        <v>239</v>
      </c>
      <c r="H501" s="118"/>
      <c r="I501" s="100" t="s">
        <v>4455</v>
      </c>
      <c r="J501" s="133">
        <v>45658</v>
      </c>
      <c r="K501" s="134" t="s">
        <v>4456</v>
      </c>
      <c r="L501" s="94" t="s">
        <v>4505</v>
      </c>
      <c r="M501" s="131">
        <v>81101512</v>
      </c>
      <c r="N501" s="119" t="s">
        <v>3732</v>
      </c>
      <c r="O501" s="131" t="s">
        <v>1803</v>
      </c>
      <c r="P501" s="131" t="s">
        <v>638</v>
      </c>
      <c r="Q501" s="131">
        <v>8</v>
      </c>
      <c r="R501" s="135" t="s">
        <v>633</v>
      </c>
      <c r="S501" s="131" t="s">
        <v>2507</v>
      </c>
      <c r="T501" s="131" t="s">
        <v>2508</v>
      </c>
      <c r="U501" s="136">
        <v>48000000</v>
      </c>
      <c r="V501" s="137">
        <v>48000000</v>
      </c>
      <c r="W501" s="131" t="s">
        <v>2527</v>
      </c>
      <c r="X501" s="131" t="s">
        <v>2528</v>
      </c>
      <c r="Y501" s="131">
        <v>1</v>
      </c>
      <c r="Z501" s="124" t="s">
        <v>1687</v>
      </c>
      <c r="AA501" s="140">
        <v>202400000000117</v>
      </c>
      <c r="AB501" s="138">
        <v>0</v>
      </c>
      <c r="AC501" s="138">
        <v>0</v>
      </c>
      <c r="AD501" s="138">
        <v>0</v>
      </c>
      <c r="AE501" s="138" t="s">
        <v>634</v>
      </c>
      <c r="AF501" s="139" t="s">
        <v>634</v>
      </c>
    </row>
    <row r="502" spans="1:32" ht="69.599999999999994">
      <c r="A502" s="111">
        <v>501</v>
      </c>
      <c r="B502" s="130" t="s">
        <v>890</v>
      </c>
      <c r="C502" s="113" t="s">
        <v>4454</v>
      </c>
      <c r="D502" s="114">
        <v>4</v>
      </c>
      <c r="F502" s="131" t="s">
        <v>239</v>
      </c>
      <c r="G502" s="132" t="s">
        <v>239</v>
      </c>
      <c r="H502" s="118"/>
      <c r="I502" s="100" t="s">
        <v>4455</v>
      </c>
      <c r="J502" s="133">
        <v>45658</v>
      </c>
      <c r="K502" s="134" t="s">
        <v>4456</v>
      </c>
      <c r="L502" s="94" t="s">
        <v>4505</v>
      </c>
      <c r="M502" s="131">
        <v>81101512</v>
      </c>
      <c r="N502" s="119" t="s">
        <v>3733</v>
      </c>
      <c r="O502" s="131" t="s">
        <v>638</v>
      </c>
      <c r="P502" s="131" t="s">
        <v>638</v>
      </c>
      <c r="Q502" s="131">
        <v>4</v>
      </c>
      <c r="R502" s="135" t="s">
        <v>633</v>
      </c>
      <c r="S502" s="131" t="s">
        <v>2507</v>
      </c>
      <c r="T502" s="131" t="s">
        <v>2508</v>
      </c>
      <c r="U502" s="136">
        <v>10000000</v>
      </c>
      <c r="V502" s="137">
        <v>10000000</v>
      </c>
      <c r="W502" s="131" t="s">
        <v>2527</v>
      </c>
      <c r="X502" s="131" t="s">
        <v>2528</v>
      </c>
      <c r="Y502" s="131">
        <v>1</v>
      </c>
      <c r="Z502" s="124" t="s">
        <v>1687</v>
      </c>
      <c r="AA502" s="140">
        <v>202400000000117</v>
      </c>
      <c r="AB502" s="138">
        <v>0</v>
      </c>
      <c r="AC502" s="138">
        <v>0</v>
      </c>
      <c r="AD502" s="138">
        <v>0</v>
      </c>
      <c r="AE502" s="138" t="s">
        <v>634</v>
      </c>
      <c r="AF502" s="139" t="s">
        <v>634</v>
      </c>
    </row>
    <row r="503" spans="1:32" ht="52.2">
      <c r="A503" s="111">
        <v>502</v>
      </c>
      <c r="B503" s="130" t="s">
        <v>891</v>
      </c>
      <c r="C503" s="113" t="s">
        <v>4454</v>
      </c>
      <c r="D503" s="114">
        <v>4</v>
      </c>
      <c r="F503" s="131" t="s">
        <v>239</v>
      </c>
      <c r="G503" s="132" t="s">
        <v>239</v>
      </c>
      <c r="H503" s="118"/>
      <c r="I503" s="100" t="s">
        <v>4455</v>
      </c>
      <c r="J503" s="133">
        <v>45658</v>
      </c>
      <c r="K503" s="134" t="s">
        <v>4456</v>
      </c>
      <c r="L503" s="94" t="s">
        <v>4505</v>
      </c>
      <c r="M503" s="131">
        <v>81101512</v>
      </c>
      <c r="N503" s="119" t="s">
        <v>3734</v>
      </c>
      <c r="O503" s="131" t="s">
        <v>1803</v>
      </c>
      <c r="P503" s="131" t="s">
        <v>638</v>
      </c>
      <c r="Q503" s="131">
        <v>8</v>
      </c>
      <c r="R503" s="135" t="s">
        <v>633</v>
      </c>
      <c r="S503" s="131" t="s">
        <v>2507</v>
      </c>
      <c r="T503" s="131" t="s">
        <v>2508</v>
      </c>
      <c r="U503" s="136">
        <v>20000000</v>
      </c>
      <c r="V503" s="137">
        <v>20000000</v>
      </c>
      <c r="W503" s="131" t="s">
        <v>2527</v>
      </c>
      <c r="X503" s="131" t="s">
        <v>2528</v>
      </c>
      <c r="Y503" s="131">
        <v>1</v>
      </c>
      <c r="Z503" s="124" t="s">
        <v>1687</v>
      </c>
      <c r="AA503" s="140">
        <v>202400000000117</v>
      </c>
      <c r="AB503" s="138">
        <v>0</v>
      </c>
      <c r="AC503" s="138">
        <v>0</v>
      </c>
      <c r="AD503" s="138">
        <v>0</v>
      </c>
      <c r="AE503" s="138" t="s">
        <v>634</v>
      </c>
      <c r="AF503" s="139" t="s">
        <v>634</v>
      </c>
    </row>
    <row r="504" spans="1:32" ht="52.2">
      <c r="A504" s="111">
        <v>503</v>
      </c>
      <c r="B504" s="130" t="s">
        <v>892</v>
      </c>
      <c r="C504" s="113" t="s">
        <v>4454</v>
      </c>
      <c r="D504" s="114">
        <v>4</v>
      </c>
      <c r="F504" s="131" t="s">
        <v>239</v>
      </c>
      <c r="G504" s="132" t="s">
        <v>239</v>
      </c>
      <c r="H504" s="118"/>
      <c r="I504" s="100" t="s">
        <v>4455</v>
      </c>
      <c r="J504" s="133">
        <v>45658</v>
      </c>
      <c r="K504" s="134" t="s">
        <v>4456</v>
      </c>
      <c r="L504" s="94" t="s">
        <v>4505</v>
      </c>
      <c r="M504" s="131">
        <v>81101512</v>
      </c>
      <c r="N504" s="119" t="s">
        <v>3735</v>
      </c>
      <c r="O504" s="131" t="s">
        <v>1803</v>
      </c>
      <c r="P504" s="131" t="s">
        <v>1803</v>
      </c>
      <c r="Q504" s="131">
        <v>6</v>
      </c>
      <c r="R504" s="135" t="s">
        <v>633</v>
      </c>
      <c r="S504" s="131" t="s">
        <v>2507</v>
      </c>
      <c r="T504" s="131" t="s">
        <v>2508</v>
      </c>
      <c r="U504" s="136">
        <v>58367650</v>
      </c>
      <c r="V504" s="137">
        <v>58367650</v>
      </c>
      <c r="W504" s="131" t="s">
        <v>2527</v>
      </c>
      <c r="X504" s="131" t="s">
        <v>2528</v>
      </c>
      <c r="Y504" s="131">
        <v>1</v>
      </c>
      <c r="Z504" s="124" t="s">
        <v>1687</v>
      </c>
      <c r="AA504" s="140">
        <v>202400000000117</v>
      </c>
      <c r="AB504" s="138">
        <v>0</v>
      </c>
      <c r="AC504" s="138">
        <v>0</v>
      </c>
      <c r="AD504" s="138">
        <v>0</v>
      </c>
      <c r="AE504" s="138" t="s">
        <v>634</v>
      </c>
      <c r="AF504" s="139" t="s">
        <v>634</v>
      </c>
    </row>
    <row r="505" spans="1:32" ht="52.2">
      <c r="A505" s="111">
        <v>504</v>
      </c>
      <c r="B505" s="130" t="s">
        <v>869</v>
      </c>
      <c r="C505" s="113" t="s">
        <v>4454</v>
      </c>
      <c r="D505" s="114">
        <v>4</v>
      </c>
      <c r="F505" s="131" t="s">
        <v>239</v>
      </c>
      <c r="G505" s="132" t="s">
        <v>239</v>
      </c>
      <c r="H505" s="118"/>
      <c r="I505" s="100" t="s">
        <v>4455</v>
      </c>
      <c r="J505" s="133">
        <v>45658</v>
      </c>
      <c r="K505" s="134" t="s">
        <v>4456</v>
      </c>
      <c r="L505" s="94" t="s">
        <v>4505</v>
      </c>
      <c r="M505" s="131">
        <v>81101512</v>
      </c>
      <c r="N505" s="119" t="s">
        <v>3736</v>
      </c>
      <c r="O505" s="131" t="s">
        <v>1803</v>
      </c>
      <c r="P505" s="131" t="s">
        <v>1803</v>
      </c>
      <c r="Q505" s="131">
        <v>9</v>
      </c>
      <c r="R505" s="135" t="s">
        <v>633</v>
      </c>
      <c r="S505" s="131" t="s">
        <v>2507</v>
      </c>
      <c r="T505" s="131" t="s">
        <v>2508</v>
      </c>
      <c r="U505" s="136">
        <v>76500000</v>
      </c>
      <c r="V505" s="137">
        <v>76500000</v>
      </c>
      <c r="W505" s="131" t="s">
        <v>2527</v>
      </c>
      <c r="X505" s="131" t="s">
        <v>2528</v>
      </c>
      <c r="Y505" s="131">
        <v>1</v>
      </c>
      <c r="Z505" s="124" t="s">
        <v>1687</v>
      </c>
      <c r="AA505" s="140">
        <v>202400000000117</v>
      </c>
      <c r="AB505" s="138">
        <v>0</v>
      </c>
      <c r="AC505" s="138">
        <v>0</v>
      </c>
      <c r="AD505" s="138">
        <v>0</v>
      </c>
      <c r="AE505" s="138" t="s">
        <v>634</v>
      </c>
      <c r="AF505" s="139" t="s">
        <v>634</v>
      </c>
    </row>
    <row r="506" spans="1:32" ht="52.2">
      <c r="A506" s="111">
        <v>505</v>
      </c>
      <c r="B506" s="130" t="s">
        <v>870</v>
      </c>
      <c r="C506" s="113" t="s">
        <v>4454</v>
      </c>
      <c r="D506" s="114">
        <v>4</v>
      </c>
      <c r="F506" s="131" t="s">
        <v>239</v>
      </c>
      <c r="G506" s="132" t="s">
        <v>239</v>
      </c>
      <c r="H506" s="118"/>
      <c r="I506" s="100" t="s">
        <v>4455</v>
      </c>
      <c r="J506" s="133">
        <v>45658</v>
      </c>
      <c r="K506" s="134" t="s">
        <v>4456</v>
      </c>
      <c r="L506" s="94" t="s">
        <v>4505</v>
      </c>
      <c r="M506" s="131">
        <v>81101512</v>
      </c>
      <c r="N506" s="119" t="s">
        <v>3737</v>
      </c>
      <c r="O506" s="131" t="s">
        <v>1803</v>
      </c>
      <c r="P506" s="131" t="s">
        <v>1803</v>
      </c>
      <c r="Q506" s="131">
        <v>9</v>
      </c>
      <c r="R506" s="135" t="s">
        <v>633</v>
      </c>
      <c r="S506" s="131" t="s">
        <v>2507</v>
      </c>
      <c r="T506" s="131" t="s">
        <v>2508</v>
      </c>
      <c r="U506" s="136">
        <v>91459080</v>
      </c>
      <c r="V506" s="137">
        <v>91459080</v>
      </c>
      <c r="W506" s="131" t="s">
        <v>2527</v>
      </c>
      <c r="X506" s="131" t="s">
        <v>2528</v>
      </c>
      <c r="Y506" s="131">
        <v>1</v>
      </c>
      <c r="Z506" s="124" t="s">
        <v>1687</v>
      </c>
      <c r="AA506" s="140">
        <v>202400000000117</v>
      </c>
      <c r="AB506" s="138">
        <v>0</v>
      </c>
      <c r="AC506" s="138">
        <v>0</v>
      </c>
      <c r="AD506" s="138">
        <v>0</v>
      </c>
      <c r="AE506" s="138" t="s">
        <v>634</v>
      </c>
      <c r="AF506" s="139" t="s">
        <v>634</v>
      </c>
    </row>
    <row r="507" spans="1:32" ht="52.2">
      <c r="A507" s="111">
        <v>506</v>
      </c>
      <c r="B507" s="130" t="s">
        <v>871</v>
      </c>
      <c r="C507" s="113" t="s">
        <v>4454</v>
      </c>
      <c r="D507" s="114">
        <v>4</v>
      </c>
      <c r="F507" s="131" t="s">
        <v>239</v>
      </c>
      <c r="G507" s="132" t="s">
        <v>239</v>
      </c>
      <c r="H507" s="118"/>
      <c r="I507" s="100" t="s">
        <v>4455</v>
      </c>
      <c r="J507" s="133">
        <v>45658</v>
      </c>
      <c r="K507" s="134" t="s">
        <v>4456</v>
      </c>
      <c r="L507" s="94" t="s">
        <v>4505</v>
      </c>
      <c r="M507" s="131">
        <v>81101512</v>
      </c>
      <c r="N507" s="119" t="s">
        <v>3738</v>
      </c>
      <c r="O507" s="131" t="s">
        <v>1803</v>
      </c>
      <c r="P507" s="131" t="s">
        <v>1803</v>
      </c>
      <c r="Q507" s="131">
        <v>9</v>
      </c>
      <c r="R507" s="135" t="s">
        <v>633</v>
      </c>
      <c r="S507" s="131" t="s">
        <v>2507</v>
      </c>
      <c r="T507" s="131" t="s">
        <v>2508</v>
      </c>
      <c r="U507" s="136">
        <v>66383496</v>
      </c>
      <c r="V507" s="137">
        <v>66383496</v>
      </c>
      <c r="W507" s="131" t="s">
        <v>2527</v>
      </c>
      <c r="X507" s="131" t="s">
        <v>2528</v>
      </c>
      <c r="Y507" s="131">
        <v>1</v>
      </c>
      <c r="Z507" s="124" t="s">
        <v>1687</v>
      </c>
      <c r="AA507" s="140">
        <v>202400000000117</v>
      </c>
      <c r="AB507" s="138">
        <v>0</v>
      </c>
      <c r="AC507" s="138">
        <v>0</v>
      </c>
      <c r="AD507" s="138">
        <v>0</v>
      </c>
      <c r="AE507" s="138" t="s">
        <v>634</v>
      </c>
      <c r="AF507" s="139" t="s">
        <v>634</v>
      </c>
    </row>
    <row r="508" spans="1:32" ht="52.2">
      <c r="A508" s="111">
        <v>507</v>
      </c>
      <c r="B508" s="130" t="s">
        <v>872</v>
      </c>
      <c r="C508" s="113" t="s">
        <v>4454</v>
      </c>
      <c r="D508" s="114">
        <v>4</v>
      </c>
      <c r="F508" s="131" t="s">
        <v>239</v>
      </c>
      <c r="G508" s="132" t="s">
        <v>239</v>
      </c>
      <c r="H508" s="118"/>
      <c r="I508" s="100" t="s">
        <v>4455</v>
      </c>
      <c r="J508" s="133">
        <v>45658</v>
      </c>
      <c r="K508" s="134" t="s">
        <v>4456</v>
      </c>
      <c r="L508" s="94" t="s">
        <v>4505</v>
      </c>
      <c r="M508" s="131">
        <v>81101512</v>
      </c>
      <c r="N508" s="119" t="s">
        <v>3739</v>
      </c>
      <c r="O508" s="131" t="s">
        <v>1803</v>
      </c>
      <c r="P508" s="131" t="s">
        <v>1803</v>
      </c>
      <c r="Q508" s="131">
        <v>9</v>
      </c>
      <c r="R508" s="135" t="s">
        <v>633</v>
      </c>
      <c r="S508" s="131" t="s">
        <v>2507</v>
      </c>
      <c r="T508" s="131" t="s">
        <v>2508</v>
      </c>
      <c r="U508" s="136">
        <v>57374847</v>
      </c>
      <c r="V508" s="137">
        <v>57374847</v>
      </c>
      <c r="W508" s="131" t="s">
        <v>2527</v>
      </c>
      <c r="X508" s="131" t="s">
        <v>2528</v>
      </c>
      <c r="Y508" s="131">
        <v>1</v>
      </c>
      <c r="Z508" s="124" t="s">
        <v>1687</v>
      </c>
      <c r="AA508" s="140">
        <v>202400000000117</v>
      </c>
      <c r="AB508" s="138">
        <v>0</v>
      </c>
      <c r="AC508" s="138">
        <v>0</v>
      </c>
      <c r="AD508" s="138">
        <v>0</v>
      </c>
      <c r="AE508" s="138" t="s">
        <v>634</v>
      </c>
      <c r="AF508" s="139" t="s">
        <v>634</v>
      </c>
    </row>
    <row r="509" spans="1:32" ht="52.2">
      <c r="A509" s="111">
        <v>508</v>
      </c>
      <c r="B509" s="130" t="s">
        <v>873</v>
      </c>
      <c r="C509" s="113" t="s">
        <v>4454</v>
      </c>
      <c r="D509" s="114">
        <v>4</v>
      </c>
      <c r="F509" s="131" t="s">
        <v>239</v>
      </c>
      <c r="G509" s="132" t="s">
        <v>239</v>
      </c>
      <c r="H509" s="118"/>
      <c r="I509" s="100" t="s">
        <v>4455</v>
      </c>
      <c r="J509" s="133">
        <v>45658</v>
      </c>
      <c r="K509" s="134" t="s">
        <v>4456</v>
      </c>
      <c r="L509" s="94" t="s">
        <v>4505</v>
      </c>
      <c r="M509" s="131">
        <v>81101512</v>
      </c>
      <c r="N509" s="119" t="s">
        <v>3740</v>
      </c>
      <c r="O509" s="131" t="s">
        <v>1803</v>
      </c>
      <c r="P509" s="131" t="s">
        <v>1803</v>
      </c>
      <c r="Q509" s="131">
        <v>9</v>
      </c>
      <c r="R509" s="135" t="s">
        <v>633</v>
      </c>
      <c r="S509" s="131" t="s">
        <v>2507</v>
      </c>
      <c r="T509" s="131" t="s">
        <v>2508</v>
      </c>
      <c r="U509" s="136">
        <v>44598636</v>
      </c>
      <c r="V509" s="137">
        <v>44598636</v>
      </c>
      <c r="W509" s="131" t="s">
        <v>2527</v>
      </c>
      <c r="X509" s="131" t="s">
        <v>2528</v>
      </c>
      <c r="Y509" s="131">
        <v>1</v>
      </c>
      <c r="Z509" s="124" t="s">
        <v>1687</v>
      </c>
      <c r="AA509" s="140">
        <v>202400000000117</v>
      </c>
      <c r="AB509" s="138">
        <v>0</v>
      </c>
      <c r="AC509" s="138">
        <v>0</v>
      </c>
      <c r="AD509" s="138">
        <v>0</v>
      </c>
      <c r="AE509" s="138" t="s">
        <v>634</v>
      </c>
      <c r="AF509" s="139" t="s">
        <v>634</v>
      </c>
    </row>
    <row r="510" spans="1:32" ht="52.2">
      <c r="A510" s="111">
        <v>509</v>
      </c>
      <c r="B510" s="130" t="s">
        <v>874</v>
      </c>
      <c r="C510" s="113" t="s">
        <v>4454</v>
      </c>
      <c r="D510" s="114">
        <v>4</v>
      </c>
      <c r="F510" s="131" t="s">
        <v>239</v>
      </c>
      <c r="G510" s="132" t="s">
        <v>239</v>
      </c>
      <c r="H510" s="118"/>
      <c r="I510" s="100" t="s">
        <v>4455</v>
      </c>
      <c r="J510" s="133">
        <v>45658</v>
      </c>
      <c r="K510" s="134" t="s">
        <v>4456</v>
      </c>
      <c r="L510" s="94" t="s">
        <v>4505</v>
      </c>
      <c r="M510" s="131">
        <v>81101512</v>
      </c>
      <c r="N510" s="119" t="s">
        <v>3741</v>
      </c>
      <c r="O510" s="131" t="s">
        <v>1803</v>
      </c>
      <c r="P510" s="131" t="s">
        <v>1803</v>
      </c>
      <c r="Q510" s="131">
        <v>9</v>
      </c>
      <c r="R510" s="135" t="s">
        <v>633</v>
      </c>
      <c r="S510" s="131" t="s">
        <v>2507</v>
      </c>
      <c r="T510" s="131" t="s">
        <v>2508</v>
      </c>
      <c r="U510" s="136">
        <v>57374847</v>
      </c>
      <c r="V510" s="137">
        <v>57374847</v>
      </c>
      <c r="W510" s="131" t="s">
        <v>2527</v>
      </c>
      <c r="X510" s="131" t="s">
        <v>2528</v>
      </c>
      <c r="Y510" s="131">
        <v>1</v>
      </c>
      <c r="Z510" s="124" t="s">
        <v>1687</v>
      </c>
      <c r="AA510" s="140">
        <v>202400000000117</v>
      </c>
      <c r="AB510" s="138">
        <v>0</v>
      </c>
      <c r="AC510" s="138">
        <v>0</v>
      </c>
      <c r="AD510" s="138">
        <v>0</v>
      </c>
      <c r="AE510" s="138" t="s">
        <v>634</v>
      </c>
      <c r="AF510" s="139" t="s">
        <v>634</v>
      </c>
    </row>
    <row r="511" spans="1:32" ht="52.2">
      <c r="A511" s="111">
        <v>510</v>
      </c>
      <c r="B511" s="130" t="s">
        <v>875</v>
      </c>
      <c r="C511" s="113" t="s">
        <v>4454</v>
      </c>
      <c r="D511" s="114">
        <v>4</v>
      </c>
      <c r="F511" s="131" t="s">
        <v>239</v>
      </c>
      <c r="G511" s="132" t="s">
        <v>239</v>
      </c>
      <c r="H511" s="118"/>
      <c r="I511" s="100" t="s">
        <v>4455</v>
      </c>
      <c r="J511" s="133">
        <v>45658</v>
      </c>
      <c r="K511" s="134" t="s">
        <v>4456</v>
      </c>
      <c r="L511" s="94" t="s">
        <v>4505</v>
      </c>
      <c r="M511" s="131">
        <v>81101512</v>
      </c>
      <c r="N511" s="119" t="s">
        <v>3742</v>
      </c>
      <c r="O511" s="131" t="s">
        <v>1803</v>
      </c>
      <c r="P511" s="131" t="s">
        <v>1803</v>
      </c>
      <c r="Q511" s="131">
        <v>9</v>
      </c>
      <c r="R511" s="135" t="s">
        <v>633</v>
      </c>
      <c r="S511" s="131" t="s">
        <v>2507</v>
      </c>
      <c r="T511" s="131" t="s">
        <v>2508</v>
      </c>
      <c r="U511" s="136">
        <v>47700000</v>
      </c>
      <c r="V511" s="137">
        <v>47700000</v>
      </c>
      <c r="W511" s="131" t="s">
        <v>2527</v>
      </c>
      <c r="X511" s="131" t="s">
        <v>2528</v>
      </c>
      <c r="Y511" s="131">
        <v>1</v>
      </c>
      <c r="Z511" s="124" t="s">
        <v>1687</v>
      </c>
      <c r="AA511" s="140">
        <v>202400000000117</v>
      </c>
      <c r="AB511" s="138">
        <v>0</v>
      </c>
      <c r="AC511" s="138">
        <v>0</v>
      </c>
      <c r="AD511" s="138">
        <v>0</v>
      </c>
      <c r="AE511" s="138" t="s">
        <v>634</v>
      </c>
      <c r="AF511" s="139" t="s">
        <v>634</v>
      </c>
    </row>
    <row r="512" spans="1:32" ht="87">
      <c r="A512" s="111">
        <v>511</v>
      </c>
      <c r="B512" s="130" t="s">
        <v>894</v>
      </c>
      <c r="C512" s="113" t="s">
        <v>4454</v>
      </c>
      <c r="D512" s="114">
        <v>4</v>
      </c>
      <c r="F512" s="131" t="s">
        <v>239</v>
      </c>
      <c r="G512" s="132" t="s">
        <v>239</v>
      </c>
      <c r="H512" s="118"/>
      <c r="I512" s="100" t="s">
        <v>4455</v>
      </c>
      <c r="J512" s="133">
        <v>45658</v>
      </c>
      <c r="K512" s="134" t="s">
        <v>4456</v>
      </c>
      <c r="L512" s="94" t="s">
        <v>4505</v>
      </c>
      <c r="M512" s="131">
        <v>81101512</v>
      </c>
      <c r="N512" s="119" t="s">
        <v>3743</v>
      </c>
      <c r="O512" s="131" t="s">
        <v>1803</v>
      </c>
      <c r="P512" s="131" t="s">
        <v>1803</v>
      </c>
      <c r="Q512" s="131">
        <v>11</v>
      </c>
      <c r="R512" s="135" t="s">
        <v>633</v>
      </c>
      <c r="S512" s="131" t="s">
        <v>2507</v>
      </c>
      <c r="T512" s="131" t="s">
        <v>2508</v>
      </c>
      <c r="U512" s="136">
        <v>144252931</v>
      </c>
      <c r="V512" s="137">
        <v>144252931</v>
      </c>
      <c r="W512" s="131" t="s">
        <v>2527</v>
      </c>
      <c r="X512" s="131" t="s">
        <v>2528</v>
      </c>
      <c r="Y512" s="131">
        <v>1</v>
      </c>
      <c r="Z512" s="124" t="s">
        <v>1687</v>
      </c>
      <c r="AA512" s="140">
        <v>202400000000117</v>
      </c>
      <c r="AB512" s="138">
        <v>0</v>
      </c>
      <c r="AC512" s="138">
        <v>0</v>
      </c>
      <c r="AD512" s="138">
        <v>0</v>
      </c>
      <c r="AE512" s="138" t="s">
        <v>634</v>
      </c>
      <c r="AF512" s="139" t="s">
        <v>634</v>
      </c>
    </row>
    <row r="513" spans="1:32" ht="69.599999999999994">
      <c r="A513" s="111">
        <v>512</v>
      </c>
      <c r="B513" s="130" t="s">
        <v>895</v>
      </c>
      <c r="C513" s="113" t="s">
        <v>4454</v>
      </c>
      <c r="D513" s="114">
        <v>4</v>
      </c>
      <c r="F513" s="131" t="s">
        <v>239</v>
      </c>
      <c r="G513" s="132" t="s">
        <v>239</v>
      </c>
      <c r="H513" s="118"/>
      <c r="I513" s="100" t="s">
        <v>4455</v>
      </c>
      <c r="J513" s="133">
        <v>45658</v>
      </c>
      <c r="K513" s="134" t="s">
        <v>4456</v>
      </c>
      <c r="L513" s="94" t="s">
        <v>4505</v>
      </c>
      <c r="M513" s="131">
        <v>81101512</v>
      </c>
      <c r="N513" s="119" t="s">
        <v>3744</v>
      </c>
      <c r="O513" s="131" t="s">
        <v>638</v>
      </c>
      <c r="P513" s="131" t="s">
        <v>638</v>
      </c>
      <c r="Q513" s="131">
        <v>9</v>
      </c>
      <c r="R513" s="135" t="s">
        <v>633</v>
      </c>
      <c r="S513" s="131" t="s">
        <v>2507</v>
      </c>
      <c r="T513" s="131" t="s">
        <v>2508</v>
      </c>
      <c r="U513" s="136">
        <v>36000000</v>
      </c>
      <c r="V513" s="137">
        <v>36000000</v>
      </c>
      <c r="W513" s="131" t="s">
        <v>2527</v>
      </c>
      <c r="X513" s="131" t="s">
        <v>2528</v>
      </c>
      <c r="Y513" s="131">
        <v>1</v>
      </c>
      <c r="Z513" s="124" t="s">
        <v>1687</v>
      </c>
      <c r="AA513" s="140">
        <v>202400000000117</v>
      </c>
      <c r="AB513" s="138">
        <v>0</v>
      </c>
      <c r="AC513" s="138">
        <v>0</v>
      </c>
      <c r="AD513" s="138">
        <v>0</v>
      </c>
      <c r="AE513" s="138" t="s">
        <v>634</v>
      </c>
      <c r="AF513" s="139" t="s">
        <v>634</v>
      </c>
    </row>
    <row r="514" spans="1:32" ht="52.2">
      <c r="A514" s="111">
        <v>513</v>
      </c>
      <c r="B514" s="130" t="s">
        <v>896</v>
      </c>
      <c r="C514" s="113" t="s">
        <v>4454</v>
      </c>
      <c r="D514" s="114">
        <v>4</v>
      </c>
      <c r="F514" s="131" t="s">
        <v>239</v>
      </c>
      <c r="G514" s="132" t="s">
        <v>239</v>
      </c>
      <c r="H514" s="118"/>
      <c r="I514" s="100" t="s">
        <v>4455</v>
      </c>
      <c r="J514" s="133">
        <v>45658</v>
      </c>
      <c r="K514" s="134" t="s">
        <v>4456</v>
      </c>
      <c r="L514" s="94" t="s">
        <v>4505</v>
      </c>
      <c r="M514" s="131">
        <v>81101512</v>
      </c>
      <c r="N514" s="119" t="s">
        <v>3745</v>
      </c>
      <c r="O514" s="131" t="s">
        <v>1803</v>
      </c>
      <c r="P514" s="131" t="s">
        <v>1803</v>
      </c>
      <c r="Q514" s="131">
        <v>11</v>
      </c>
      <c r="R514" s="135" t="s">
        <v>633</v>
      </c>
      <c r="S514" s="131" t="s">
        <v>2507</v>
      </c>
      <c r="T514" s="131" t="s">
        <v>2508</v>
      </c>
      <c r="U514" s="136">
        <v>71500000</v>
      </c>
      <c r="V514" s="137">
        <v>71500000</v>
      </c>
      <c r="W514" s="131" t="s">
        <v>2527</v>
      </c>
      <c r="X514" s="131" t="s">
        <v>2528</v>
      </c>
      <c r="Y514" s="131">
        <v>1</v>
      </c>
      <c r="Z514" s="124" t="s">
        <v>1687</v>
      </c>
      <c r="AA514" s="140">
        <v>202400000000117</v>
      </c>
      <c r="AB514" s="138">
        <v>0</v>
      </c>
      <c r="AC514" s="138">
        <v>0</v>
      </c>
      <c r="AD514" s="138">
        <v>0</v>
      </c>
      <c r="AE514" s="138" t="s">
        <v>634</v>
      </c>
      <c r="AF514" s="139" t="s">
        <v>634</v>
      </c>
    </row>
    <row r="515" spans="1:32" ht="52.2">
      <c r="A515" s="111">
        <v>514</v>
      </c>
      <c r="B515" s="130" t="s">
        <v>897</v>
      </c>
      <c r="C515" s="113" t="s">
        <v>4454</v>
      </c>
      <c r="D515" s="114">
        <v>4</v>
      </c>
      <c r="F515" s="131" t="s">
        <v>239</v>
      </c>
      <c r="G515" s="132" t="s">
        <v>239</v>
      </c>
      <c r="H515" s="118"/>
      <c r="I515" s="100" t="s">
        <v>4455</v>
      </c>
      <c r="J515" s="133">
        <v>45658</v>
      </c>
      <c r="K515" s="134" t="s">
        <v>4456</v>
      </c>
      <c r="L515" s="94" t="s">
        <v>4505</v>
      </c>
      <c r="M515" s="131">
        <v>81101512</v>
      </c>
      <c r="N515" s="119" t="s">
        <v>3746</v>
      </c>
      <c r="O515" s="131" t="s">
        <v>1803</v>
      </c>
      <c r="P515" s="131" t="s">
        <v>1803</v>
      </c>
      <c r="Q515" s="131">
        <v>11</v>
      </c>
      <c r="R515" s="135" t="s">
        <v>633</v>
      </c>
      <c r="S515" s="131" t="s">
        <v>2507</v>
      </c>
      <c r="T515" s="131" t="s">
        <v>2508</v>
      </c>
      <c r="U515" s="136">
        <v>71500000</v>
      </c>
      <c r="V515" s="137">
        <v>71500000</v>
      </c>
      <c r="W515" s="131" t="s">
        <v>2527</v>
      </c>
      <c r="X515" s="131" t="s">
        <v>2528</v>
      </c>
      <c r="Y515" s="131">
        <v>1</v>
      </c>
      <c r="Z515" s="124" t="s">
        <v>1687</v>
      </c>
      <c r="AA515" s="140">
        <v>202400000000117</v>
      </c>
      <c r="AB515" s="138">
        <v>0</v>
      </c>
      <c r="AC515" s="138">
        <v>0</v>
      </c>
      <c r="AD515" s="138">
        <v>0</v>
      </c>
      <c r="AE515" s="138" t="s">
        <v>634</v>
      </c>
      <c r="AF515" s="139" t="s">
        <v>634</v>
      </c>
    </row>
    <row r="516" spans="1:32" ht="69.599999999999994">
      <c r="A516" s="111">
        <v>515</v>
      </c>
      <c r="B516" s="130" t="s">
        <v>898</v>
      </c>
      <c r="C516" s="113" t="s">
        <v>4454</v>
      </c>
      <c r="D516" s="114">
        <v>4</v>
      </c>
      <c r="F516" s="131" t="s">
        <v>239</v>
      </c>
      <c r="G516" s="132" t="s">
        <v>239</v>
      </c>
      <c r="H516" s="118"/>
      <c r="I516" s="100" t="s">
        <v>4455</v>
      </c>
      <c r="J516" s="133">
        <v>45658</v>
      </c>
      <c r="K516" s="134" t="s">
        <v>4456</v>
      </c>
      <c r="L516" s="94" t="s">
        <v>4505</v>
      </c>
      <c r="M516" s="131">
        <v>81101512</v>
      </c>
      <c r="N516" s="119" t="s">
        <v>3747</v>
      </c>
      <c r="O516" s="131" t="s">
        <v>1803</v>
      </c>
      <c r="P516" s="131" t="s">
        <v>1803</v>
      </c>
      <c r="Q516" s="131">
        <v>10</v>
      </c>
      <c r="R516" s="135" t="s">
        <v>633</v>
      </c>
      <c r="S516" s="131" t="s">
        <v>2507</v>
      </c>
      <c r="T516" s="131" t="s">
        <v>2508</v>
      </c>
      <c r="U516" s="136">
        <v>110000000</v>
      </c>
      <c r="V516" s="137">
        <v>110000000</v>
      </c>
      <c r="W516" s="131" t="s">
        <v>2527</v>
      </c>
      <c r="X516" s="131" t="s">
        <v>2528</v>
      </c>
      <c r="Y516" s="131">
        <v>1</v>
      </c>
      <c r="Z516" s="124" t="s">
        <v>1687</v>
      </c>
      <c r="AA516" s="140">
        <v>202400000000117</v>
      </c>
      <c r="AB516" s="138">
        <v>0</v>
      </c>
      <c r="AC516" s="138">
        <v>0</v>
      </c>
      <c r="AD516" s="138">
        <v>0</v>
      </c>
      <c r="AE516" s="138" t="s">
        <v>634</v>
      </c>
      <c r="AF516" s="139" t="s">
        <v>634</v>
      </c>
    </row>
    <row r="517" spans="1:32" ht="87">
      <c r="A517" s="111">
        <v>516</v>
      </c>
      <c r="B517" s="130" t="s">
        <v>907</v>
      </c>
      <c r="C517" s="113" t="s">
        <v>4454</v>
      </c>
      <c r="D517" s="114">
        <v>4</v>
      </c>
      <c r="F517" s="131" t="s">
        <v>239</v>
      </c>
      <c r="G517" s="132" t="s">
        <v>239</v>
      </c>
      <c r="H517" s="118"/>
      <c r="I517" s="100" t="s">
        <v>4455</v>
      </c>
      <c r="J517" s="133">
        <v>45658</v>
      </c>
      <c r="K517" s="134" t="s">
        <v>4456</v>
      </c>
      <c r="L517" s="94" t="s">
        <v>4505</v>
      </c>
      <c r="M517" s="131">
        <v>81101512</v>
      </c>
      <c r="N517" s="119" t="s">
        <v>3748</v>
      </c>
      <c r="O517" s="131" t="s">
        <v>638</v>
      </c>
      <c r="P517" s="131" t="s">
        <v>638</v>
      </c>
      <c r="Q517" s="131">
        <v>9</v>
      </c>
      <c r="R517" s="135" t="s">
        <v>633</v>
      </c>
      <c r="S517" s="131" t="s">
        <v>2507</v>
      </c>
      <c r="T517" s="131" t="s">
        <v>2508</v>
      </c>
      <c r="U517" s="136">
        <v>71550000</v>
      </c>
      <c r="V517" s="137">
        <v>71550000</v>
      </c>
      <c r="W517" s="131" t="s">
        <v>2527</v>
      </c>
      <c r="X517" s="131" t="s">
        <v>2528</v>
      </c>
      <c r="Y517" s="131">
        <v>1</v>
      </c>
      <c r="Z517" s="124" t="s">
        <v>1687</v>
      </c>
      <c r="AA517" s="140">
        <v>202400000000117</v>
      </c>
      <c r="AB517" s="138">
        <v>0</v>
      </c>
      <c r="AC517" s="138">
        <v>0</v>
      </c>
      <c r="AD517" s="138">
        <v>0</v>
      </c>
      <c r="AE517" s="138" t="s">
        <v>634</v>
      </c>
      <c r="AF517" s="139" t="s">
        <v>634</v>
      </c>
    </row>
    <row r="518" spans="1:32" ht="87">
      <c r="A518" s="111">
        <v>517</v>
      </c>
      <c r="B518" s="130" t="s">
        <v>908</v>
      </c>
      <c r="C518" s="113" t="s">
        <v>4454</v>
      </c>
      <c r="D518" s="114">
        <v>4</v>
      </c>
      <c r="F518" s="131" t="s">
        <v>239</v>
      </c>
      <c r="G518" s="132" t="s">
        <v>239</v>
      </c>
      <c r="H518" s="118"/>
      <c r="I518" s="100" t="s">
        <v>4455</v>
      </c>
      <c r="J518" s="133">
        <v>45658</v>
      </c>
      <c r="K518" s="134" t="s">
        <v>4456</v>
      </c>
      <c r="L518" s="94" t="s">
        <v>4505</v>
      </c>
      <c r="M518" s="131">
        <v>81101512</v>
      </c>
      <c r="N518" s="119" t="s">
        <v>3749</v>
      </c>
      <c r="O518" s="131" t="s">
        <v>638</v>
      </c>
      <c r="P518" s="131" t="s">
        <v>638</v>
      </c>
      <c r="Q518" s="131">
        <v>9</v>
      </c>
      <c r="R518" s="135" t="s">
        <v>633</v>
      </c>
      <c r="S518" s="131" t="s">
        <v>2507</v>
      </c>
      <c r="T518" s="131" t="s">
        <v>2508</v>
      </c>
      <c r="U518" s="136">
        <v>71550000</v>
      </c>
      <c r="V518" s="137">
        <v>71550000</v>
      </c>
      <c r="W518" s="131" t="s">
        <v>2527</v>
      </c>
      <c r="X518" s="131" t="s">
        <v>2528</v>
      </c>
      <c r="Y518" s="131">
        <v>1</v>
      </c>
      <c r="Z518" s="124" t="s">
        <v>1687</v>
      </c>
      <c r="AA518" s="140">
        <v>202400000000117</v>
      </c>
      <c r="AB518" s="138">
        <v>0</v>
      </c>
      <c r="AC518" s="138">
        <v>0</v>
      </c>
      <c r="AD518" s="138">
        <v>0</v>
      </c>
      <c r="AE518" s="138" t="s">
        <v>634</v>
      </c>
      <c r="AF518" s="139" t="s">
        <v>634</v>
      </c>
    </row>
    <row r="519" spans="1:32" ht="87">
      <c r="A519" s="111">
        <v>518</v>
      </c>
      <c r="B519" s="130" t="s">
        <v>909</v>
      </c>
      <c r="C519" s="113" t="s">
        <v>4454</v>
      </c>
      <c r="D519" s="114">
        <v>4</v>
      </c>
      <c r="F519" s="131" t="s">
        <v>239</v>
      </c>
      <c r="G519" s="132" t="s">
        <v>239</v>
      </c>
      <c r="H519" s="118"/>
      <c r="I519" s="100" t="s">
        <v>4455</v>
      </c>
      <c r="J519" s="133">
        <v>45658</v>
      </c>
      <c r="K519" s="134" t="s">
        <v>4456</v>
      </c>
      <c r="L519" s="94" t="s">
        <v>4505</v>
      </c>
      <c r="M519" s="131">
        <v>81101512</v>
      </c>
      <c r="N519" s="119" t="s">
        <v>3750</v>
      </c>
      <c r="O519" s="131" t="s">
        <v>638</v>
      </c>
      <c r="P519" s="131" t="s">
        <v>638</v>
      </c>
      <c r="Q519" s="131">
        <v>9</v>
      </c>
      <c r="R519" s="135" t="s">
        <v>633</v>
      </c>
      <c r="S519" s="131" t="s">
        <v>2507</v>
      </c>
      <c r="T519" s="131" t="s">
        <v>2508</v>
      </c>
      <c r="U519" s="136">
        <v>29700000</v>
      </c>
      <c r="V519" s="137">
        <v>29700000</v>
      </c>
      <c r="W519" s="131" t="s">
        <v>2527</v>
      </c>
      <c r="X519" s="131" t="s">
        <v>2528</v>
      </c>
      <c r="Y519" s="131">
        <v>1</v>
      </c>
      <c r="Z519" s="124" t="s">
        <v>1687</v>
      </c>
      <c r="AA519" s="140">
        <v>202400000000117</v>
      </c>
      <c r="AB519" s="138">
        <v>0</v>
      </c>
      <c r="AC519" s="138">
        <v>0</v>
      </c>
      <c r="AD519" s="138">
        <v>0</v>
      </c>
      <c r="AE519" s="138" t="s">
        <v>634</v>
      </c>
      <c r="AF519" s="139" t="s">
        <v>634</v>
      </c>
    </row>
    <row r="520" spans="1:32" ht="87">
      <c r="A520" s="111">
        <v>519</v>
      </c>
      <c r="B520" s="130" t="s">
        <v>910</v>
      </c>
      <c r="C520" s="113" t="s">
        <v>4454</v>
      </c>
      <c r="D520" s="114">
        <v>4</v>
      </c>
      <c r="F520" s="131" t="s">
        <v>239</v>
      </c>
      <c r="G520" s="132" t="s">
        <v>239</v>
      </c>
      <c r="H520" s="118"/>
      <c r="I520" s="100" t="s">
        <v>4455</v>
      </c>
      <c r="J520" s="133">
        <v>45658</v>
      </c>
      <c r="K520" s="134" t="s">
        <v>4456</v>
      </c>
      <c r="L520" s="94" t="s">
        <v>4505</v>
      </c>
      <c r="M520" s="131">
        <v>81101512</v>
      </c>
      <c r="N520" s="119" t="s">
        <v>3751</v>
      </c>
      <c r="O520" s="131" t="s">
        <v>638</v>
      </c>
      <c r="P520" s="131" t="s">
        <v>638</v>
      </c>
      <c r="Q520" s="131">
        <v>9</v>
      </c>
      <c r="R520" s="135" t="s">
        <v>633</v>
      </c>
      <c r="S520" s="131" t="s">
        <v>2507</v>
      </c>
      <c r="T520" s="131" t="s">
        <v>2508</v>
      </c>
      <c r="U520" s="136">
        <v>27900000</v>
      </c>
      <c r="V520" s="137">
        <v>27900000</v>
      </c>
      <c r="W520" s="131" t="s">
        <v>2527</v>
      </c>
      <c r="X520" s="131" t="s">
        <v>2528</v>
      </c>
      <c r="Y520" s="131">
        <v>1</v>
      </c>
      <c r="Z520" s="124" t="s">
        <v>1687</v>
      </c>
      <c r="AA520" s="140">
        <v>202400000000117</v>
      </c>
      <c r="AB520" s="138">
        <v>0</v>
      </c>
      <c r="AC520" s="138">
        <v>0</v>
      </c>
      <c r="AD520" s="138">
        <v>0</v>
      </c>
      <c r="AE520" s="138" t="s">
        <v>634</v>
      </c>
      <c r="AF520" s="139" t="s">
        <v>634</v>
      </c>
    </row>
    <row r="521" spans="1:32" ht="69.599999999999994">
      <c r="A521" s="111">
        <v>520</v>
      </c>
      <c r="B521" s="130" t="s">
        <v>911</v>
      </c>
      <c r="C521" s="113" t="s">
        <v>4454</v>
      </c>
      <c r="D521" s="114">
        <v>4</v>
      </c>
      <c r="F521" s="131" t="s">
        <v>239</v>
      </c>
      <c r="G521" s="132" t="s">
        <v>239</v>
      </c>
      <c r="H521" s="118"/>
      <c r="I521" s="100" t="s">
        <v>4455</v>
      </c>
      <c r="J521" s="133">
        <v>45658</v>
      </c>
      <c r="K521" s="134" t="s">
        <v>4456</v>
      </c>
      <c r="L521" s="94" t="s">
        <v>4505</v>
      </c>
      <c r="M521" s="131">
        <v>81101512</v>
      </c>
      <c r="N521" s="119" t="s">
        <v>3752</v>
      </c>
      <c r="O521" s="131" t="s">
        <v>638</v>
      </c>
      <c r="P521" s="131" t="s">
        <v>638</v>
      </c>
      <c r="Q521" s="131">
        <v>9</v>
      </c>
      <c r="R521" s="135" t="s">
        <v>633</v>
      </c>
      <c r="S521" s="131" t="s">
        <v>2507</v>
      </c>
      <c r="T521" s="131" t="s">
        <v>2508</v>
      </c>
      <c r="U521" s="136">
        <v>27900000</v>
      </c>
      <c r="V521" s="137">
        <v>27900000</v>
      </c>
      <c r="W521" s="131" t="s">
        <v>2527</v>
      </c>
      <c r="X521" s="131" t="s">
        <v>2528</v>
      </c>
      <c r="Y521" s="131">
        <v>1</v>
      </c>
      <c r="Z521" s="124" t="s">
        <v>1687</v>
      </c>
      <c r="AA521" s="140">
        <v>202400000000117</v>
      </c>
      <c r="AB521" s="138">
        <v>0</v>
      </c>
      <c r="AC521" s="138">
        <v>0</v>
      </c>
      <c r="AD521" s="138">
        <v>0</v>
      </c>
      <c r="AE521" s="138" t="s">
        <v>634</v>
      </c>
      <c r="AF521" s="139" t="s">
        <v>634</v>
      </c>
    </row>
    <row r="522" spans="1:32" ht="87">
      <c r="A522" s="111">
        <v>521</v>
      </c>
      <c r="B522" s="130" t="s">
        <v>912</v>
      </c>
      <c r="C522" s="113" t="s">
        <v>4454</v>
      </c>
      <c r="D522" s="114">
        <v>4</v>
      </c>
      <c r="F522" s="131" t="s">
        <v>239</v>
      </c>
      <c r="G522" s="132" t="s">
        <v>239</v>
      </c>
      <c r="H522" s="118"/>
      <c r="I522" s="100" t="s">
        <v>4455</v>
      </c>
      <c r="J522" s="133">
        <v>45658</v>
      </c>
      <c r="K522" s="134" t="s">
        <v>4456</v>
      </c>
      <c r="L522" s="94" t="s">
        <v>4505</v>
      </c>
      <c r="M522" s="131">
        <v>81101512</v>
      </c>
      <c r="N522" s="119" t="s">
        <v>3753</v>
      </c>
      <c r="O522" s="131" t="s">
        <v>638</v>
      </c>
      <c r="P522" s="131" t="s">
        <v>638</v>
      </c>
      <c r="Q522" s="131">
        <v>9</v>
      </c>
      <c r="R522" s="135" t="s">
        <v>633</v>
      </c>
      <c r="S522" s="131" t="s">
        <v>2507</v>
      </c>
      <c r="T522" s="131" t="s">
        <v>2508</v>
      </c>
      <c r="U522" s="136">
        <v>71550000</v>
      </c>
      <c r="V522" s="137">
        <v>71550000</v>
      </c>
      <c r="W522" s="131" t="s">
        <v>2527</v>
      </c>
      <c r="X522" s="131" t="s">
        <v>2528</v>
      </c>
      <c r="Y522" s="131">
        <v>1</v>
      </c>
      <c r="Z522" s="124" t="s">
        <v>1687</v>
      </c>
      <c r="AA522" s="140">
        <v>202400000000117</v>
      </c>
      <c r="AB522" s="138">
        <v>0</v>
      </c>
      <c r="AC522" s="138">
        <v>0</v>
      </c>
      <c r="AD522" s="138">
        <v>0</v>
      </c>
      <c r="AE522" s="138" t="s">
        <v>634</v>
      </c>
      <c r="AF522" s="139" t="s">
        <v>634</v>
      </c>
    </row>
    <row r="523" spans="1:32" ht="52.2">
      <c r="A523" s="111">
        <v>522</v>
      </c>
      <c r="B523" s="130" t="s">
        <v>913</v>
      </c>
      <c r="C523" s="113" t="s">
        <v>4454</v>
      </c>
      <c r="D523" s="114">
        <v>4</v>
      </c>
      <c r="F523" s="131" t="s">
        <v>239</v>
      </c>
      <c r="G523" s="132" t="s">
        <v>239</v>
      </c>
      <c r="H523" s="118"/>
      <c r="I523" s="100" t="s">
        <v>4455</v>
      </c>
      <c r="J523" s="133">
        <v>45658</v>
      </c>
      <c r="K523" s="134" t="s">
        <v>4456</v>
      </c>
      <c r="L523" s="94" t="s">
        <v>4505</v>
      </c>
      <c r="M523" s="131">
        <v>81101512</v>
      </c>
      <c r="N523" s="119" t="s">
        <v>3754</v>
      </c>
      <c r="O523" s="131" t="s">
        <v>638</v>
      </c>
      <c r="P523" s="131" t="s">
        <v>638</v>
      </c>
      <c r="Q523" s="131">
        <v>5</v>
      </c>
      <c r="R523" s="135" t="s">
        <v>633</v>
      </c>
      <c r="S523" s="131" t="s">
        <v>2507</v>
      </c>
      <c r="T523" s="131" t="s">
        <v>2508</v>
      </c>
      <c r="U523" s="136">
        <v>15000000</v>
      </c>
      <c r="V523" s="137">
        <v>15000000</v>
      </c>
      <c r="W523" s="131" t="s">
        <v>2527</v>
      </c>
      <c r="X523" s="131" t="s">
        <v>2528</v>
      </c>
      <c r="Y523" s="131">
        <v>1</v>
      </c>
      <c r="Z523" s="124" t="s">
        <v>1687</v>
      </c>
      <c r="AA523" s="140">
        <v>202400000000117</v>
      </c>
      <c r="AB523" s="138">
        <v>0</v>
      </c>
      <c r="AC523" s="138">
        <v>0</v>
      </c>
      <c r="AD523" s="138">
        <v>0</v>
      </c>
      <c r="AE523" s="138" t="s">
        <v>634</v>
      </c>
      <c r="AF523" s="139" t="s">
        <v>634</v>
      </c>
    </row>
    <row r="524" spans="1:32" ht="52.2">
      <c r="A524" s="111">
        <v>523</v>
      </c>
      <c r="B524" s="130" t="s">
        <v>914</v>
      </c>
      <c r="C524" s="113" t="s">
        <v>4454</v>
      </c>
      <c r="D524" s="114">
        <v>4</v>
      </c>
      <c r="F524" s="131" t="s">
        <v>239</v>
      </c>
      <c r="G524" s="132" t="s">
        <v>239</v>
      </c>
      <c r="H524" s="118"/>
      <c r="I524" s="100" t="s">
        <v>4455</v>
      </c>
      <c r="J524" s="133">
        <v>45658</v>
      </c>
      <c r="K524" s="134" t="s">
        <v>4456</v>
      </c>
      <c r="L524" s="94" t="s">
        <v>4505</v>
      </c>
      <c r="M524" s="131">
        <v>81101512</v>
      </c>
      <c r="N524" s="119" t="s">
        <v>3755</v>
      </c>
      <c r="O524" s="131" t="s">
        <v>639</v>
      </c>
      <c r="P524" s="131" t="s">
        <v>639</v>
      </c>
      <c r="Q524" s="131">
        <v>5</v>
      </c>
      <c r="R524" s="135" t="s">
        <v>633</v>
      </c>
      <c r="S524" s="131" t="s">
        <v>2507</v>
      </c>
      <c r="T524" s="131" t="s">
        <v>2508</v>
      </c>
      <c r="U524" s="136">
        <v>15000000</v>
      </c>
      <c r="V524" s="137">
        <v>15000000</v>
      </c>
      <c r="W524" s="131" t="s">
        <v>2527</v>
      </c>
      <c r="X524" s="131" t="s">
        <v>2528</v>
      </c>
      <c r="Y524" s="131">
        <v>1</v>
      </c>
      <c r="Z524" s="124" t="s">
        <v>1687</v>
      </c>
      <c r="AA524" s="140">
        <v>202400000000117</v>
      </c>
      <c r="AB524" s="138">
        <v>0</v>
      </c>
      <c r="AC524" s="138">
        <v>0</v>
      </c>
      <c r="AD524" s="138">
        <v>0</v>
      </c>
      <c r="AE524" s="138" t="s">
        <v>634</v>
      </c>
      <c r="AF524" s="139" t="s">
        <v>634</v>
      </c>
    </row>
    <row r="525" spans="1:32" ht="52.2">
      <c r="A525" s="111">
        <v>524</v>
      </c>
      <c r="B525" s="130" t="s">
        <v>915</v>
      </c>
      <c r="C525" s="113" t="s">
        <v>4454</v>
      </c>
      <c r="D525" s="114">
        <v>4</v>
      </c>
      <c r="F525" s="131" t="s">
        <v>239</v>
      </c>
      <c r="G525" s="132" t="s">
        <v>239</v>
      </c>
      <c r="H525" s="118"/>
      <c r="I525" s="100" t="s">
        <v>4455</v>
      </c>
      <c r="J525" s="133">
        <v>45658</v>
      </c>
      <c r="K525" s="134" t="s">
        <v>4456</v>
      </c>
      <c r="L525" s="94" t="s">
        <v>4505</v>
      </c>
      <c r="M525" s="131">
        <v>81101512</v>
      </c>
      <c r="N525" s="119" t="s">
        <v>3756</v>
      </c>
      <c r="O525" s="131" t="s">
        <v>639</v>
      </c>
      <c r="P525" s="131" t="s">
        <v>639</v>
      </c>
      <c r="Q525" s="131">
        <v>5</v>
      </c>
      <c r="R525" s="135" t="s">
        <v>633</v>
      </c>
      <c r="S525" s="131" t="s">
        <v>2507</v>
      </c>
      <c r="T525" s="131" t="s">
        <v>2508</v>
      </c>
      <c r="U525" s="136">
        <v>15000000</v>
      </c>
      <c r="V525" s="137">
        <v>15000000</v>
      </c>
      <c r="W525" s="131" t="s">
        <v>2527</v>
      </c>
      <c r="X525" s="131" t="s">
        <v>2528</v>
      </c>
      <c r="Y525" s="131">
        <v>1</v>
      </c>
      <c r="Z525" s="124" t="s">
        <v>1687</v>
      </c>
      <c r="AA525" s="140">
        <v>202400000000117</v>
      </c>
      <c r="AB525" s="138">
        <v>0</v>
      </c>
      <c r="AC525" s="138">
        <v>0</v>
      </c>
      <c r="AD525" s="138">
        <v>0</v>
      </c>
      <c r="AE525" s="138" t="s">
        <v>634</v>
      </c>
      <c r="AF525" s="139" t="s">
        <v>634</v>
      </c>
    </row>
    <row r="526" spans="1:32" ht="52.2">
      <c r="A526" s="111">
        <v>525</v>
      </c>
      <c r="B526" s="130" t="s">
        <v>916</v>
      </c>
      <c r="C526" s="113" t="s">
        <v>4454</v>
      </c>
      <c r="D526" s="114">
        <v>4</v>
      </c>
      <c r="F526" s="131" t="s">
        <v>239</v>
      </c>
      <c r="G526" s="132" t="s">
        <v>239</v>
      </c>
      <c r="H526" s="118"/>
      <c r="I526" s="100" t="s">
        <v>4455</v>
      </c>
      <c r="J526" s="133">
        <v>45658</v>
      </c>
      <c r="K526" s="134" t="s">
        <v>4456</v>
      </c>
      <c r="L526" s="94" t="s">
        <v>4505</v>
      </c>
      <c r="M526" s="131">
        <v>81101512</v>
      </c>
      <c r="N526" s="119" t="s">
        <v>3757</v>
      </c>
      <c r="O526" s="131" t="s">
        <v>1803</v>
      </c>
      <c r="P526" s="131" t="s">
        <v>1803</v>
      </c>
      <c r="Q526" s="131">
        <v>8</v>
      </c>
      <c r="R526" s="135" t="s">
        <v>633</v>
      </c>
      <c r="S526" s="131" t="s">
        <v>2507</v>
      </c>
      <c r="T526" s="131" t="s">
        <v>2508</v>
      </c>
      <c r="U526" s="136">
        <v>44000000</v>
      </c>
      <c r="V526" s="137">
        <v>44000000</v>
      </c>
      <c r="W526" s="131" t="s">
        <v>2527</v>
      </c>
      <c r="X526" s="131" t="s">
        <v>2528</v>
      </c>
      <c r="Y526" s="131">
        <v>1</v>
      </c>
      <c r="Z526" s="124" t="s">
        <v>1687</v>
      </c>
      <c r="AA526" s="140">
        <v>202400000000117</v>
      </c>
      <c r="AB526" s="138">
        <v>0</v>
      </c>
      <c r="AC526" s="138">
        <v>0</v>
      </c>
      <c r="AD526" s="138">
        <v>0</v>
      </c>
      <c r="AE526" s="138" t="s">
        <v>634</v>
      </c>
      <c r="AF526" s="139" t="s">
        <v>634</v>
      </c>
    </row>
    <row r="527" spans="1:32" ht="87">
      <c r="A527" s="111">
        <v>526</v>
      </c>
      <c r="B527" s="130" t="s">
        <v>899</v>
      </c>
      <c r="C527" s="113" t="s">
        <v>4454</v>
      </c>
      <c r="D527" s="114">
        <v>4</v>
      </c>
      <c r="F527" s="131" t="s">
        <v>239</v>
      </c>
      <c r="G527" s="132" t="s">
        <v>239</v>
      </c>
      <c r="H527" s="118"/>
      <c r="I527" s="100" t="s">
        <v>4455</v>
      </c>
      <c r="J527" s="133">
        <v>45658</v>
      </c>
      <c r="K527" s="134" t="s">
        <v>4456</v>
      </c>
      <c r="L527" s="94" t="s">
        <v>4505</v>
      </c>
      <c r="M527" s="131">
        <v>81101512</v>
      </c>
      <c r="N527" s="119" t="s">
        <v>3758</v>
      </c>
      <c r="O527" s="131" t="s">
        <v>1803</v>
      </c>
      <c r="P527" s="131" t="s">
        <v>1803</v>
      </c>
      <c r="Q527" s="131">
        <v>10</v>
      </c>
      <c r="R527" s="135" t="s">
        <v>633</v>
      </c>
      <c r="S527" s="131" t="s">
        <v>2507</v>
      </c>
      <c r="T527" s="131" t="s">
        <v>2508</v>
      </c>
      <c r="U527" s="136">
        <v>70000000</v>
      </c>
      <c r="V527" s="137">
        <v>70000000</v>
      </c>
      <c r="W527" s="131" t="s">
        <v>2527</v>
      </c>
      <c r="X527" s="131" t="s">
        <v>2528</v>
      </c>
      <c r="Y527" s="131">
        <v>1</v>
      </c>
      <c r="Z527" s="124" t="s">
        <v>1687</v>
      </c>
      <c r="AA527" s="140">
        <v>202400000000117</v>
      </c>
      <c r="AB527" s="138">
        <v>0</v>
      </c>
      <c r="AC527" s="138">
        <v>0</v>
      </c>
      <c r="AD527" s="138">
        <v>0</v>
      </c>
      <c r="AE527" s="138" t="s">
        <v>634</v>
      </c>
      <c r="AF527" s="139" t="s">
        <v>634</v>
      </c>
    </row>
    <row r="528" spans="1:32" ht="52.2">
      <c r="A528" s="111">
        <v>527</v>
      </c>
      <c r="B528" s="130" t="s">
        <v>917</v>
      </c>
      <c r="C528" s="113" t="s">
        <v>4454</v>
      </c>
      <c r="D528" s="114">
        <v>4</v>
      </c>
      <c r="F528" s="131" t="s">
        <v>239</v>
      </c>
      <c r="G528" s="132" t="s">
        <v>239</v>
      </c>
      <c r="H528" s="118"/>
      <c r="I528" s="100" t="s">
        <v>4455</v>
      </c>
      <c r="J528" s="133">
        <v>45658</v>
      </c>
      <c r="K528" s="134" t="s">
        <v>4456</v>
      </c>
      <c r="L528" s="94" t="s">
        <v>4505</v>
      </c>
      <c r="M528" s="131">
        <v>81101512</v>
      </c>
      <c r="N528" s="119" t="s">
        <v>3759</v>
      </c>
      <c r="O528" s="131" t="s">
        <v>1803</v>
      </c>
      <c r="P528" s="131" t="s">
        <v>1803</v>
      </c>
      <c r="Q528" s="131">
        <v>5</v>
      </c>
      <c r="R528" s="135" t="s">
        <v>633</v>
      </c>
      <c r="S528" s="131" t="s">
        <v>2507</v>
      </c>
      <c r="T528" s="131" t="s">
        <v>2508</v>
      </c>
      <c r="U528" s="136">
        <v>17500000</v>
      </c>
      <c r="V528" s="137">
        <v>17500000</v>
      </c>
      <c r="W528" s="131" t="s">
        <v>2527</v>
      </c>
      <c r="X528" s="131" t="s">
        <v>2528</v>
      </c>
      <c r="Y528" s="131">
        <v>1</v>
      </c>
      <c r="Z528" s="124" t="s">
        <v>1687</v>
      </c>
      <c r="AA528" s="140">
        <v>202400000000117</v>
      </c>
      <c r="AB528" s="138">
        <v>0</v>
      </c>
      <c r="AC528" s="138">
        <v>0</v>
      </c>
      <c r="AD528" s="138">
        <v>0</v>
      </c>
      <c r="AE528" s="138" t="s">
        <v>634</v>
      </c>
      <c r="AF528" s="139" t="s">
        <v>634</v>
      </c>
    </row>
    <row r="529" spans="1:32" ht="69.599999999999994">
      <c r="A529" s="111">
        <v>528</v>
      </c>
      <c r="B529" s="130" t="s">
        <v>918</v>
      </c>
      <c r="C529" s="113" t="s">
        <v>4454</v>
      </c>
      <c r="D529" s="114">
        <v>4</v>
      </c>
      <c r="F529" s="131" t="s">
        <v>239</v>
      </c>
      <c r="G529" s="132" t="s">
        <v>239</v>
      </c>
      <c r="H529" s="118"/>
      <c r="I529" s="100" t="s">
        <v>4455</v>
      </c>
      <c r="J529" s="133">
        <v>45658</v>
      </c>
      <c r="K529" s="134" t="s">
        <v>4456</v>
      </c>
      <c r="L529" s="94" t="s">
        <v>4505</v>
      </c>
      <c r="M529" s="131">
        <v>81101512</v>
      </c>
      <c r="N529" s="119" t="s">
        <v>3760</v>
      </c>
      <c r="O529" s="131" t="s">
        <v>1803</v>
      </c>
      <c r="P529" s="131" t="s">
        <v>1803</v>
      </c>
      <c r="Q529" s="131">
        <v>9</v>
      </c>
      <c r="R529" s="135" t="s">
        <v>633</v>
      </c>
      <c r="S529" s="131" t="s">
        <v>2507</v>
      </c>
      <c r="T529" s="131" t="s">
        <v>2508</v>
      </c>
      <c r="U529" s="136">
        <v>40500000</v>
      </c>
      <c r="V529" s="137">
        <v>40500000</v>
      </c>
      <c r="W529" s="131" t="s">
        <v>2527</v>
      </c>
      <c r="X529" s="131" t="s">
        <v>2528</v>
      </c>
      <c r="Y529" s="131">
        <v>1</v>
      </c>
      <c r="Z529" s="124" t="s">
        <v>1687</v>
      </c>
      <c r="AA529" s="140">
        <v>202400000000117</v>
      </c>
      <c r="AB529" s="138">
        <v>0</v>
      </c>
      <c r="AC529" s="138">
        <v>0</v>
      </c>
      <c r="AD529" s="138">
        <v>0</v>
      </c>
      <c r="AE529" s="138" t="s">
        <v>634</v>
      </c>
      <c r="AF529" s="139" t="s">
        <v>634</v>
      </c>
    </row>
    <row r="530" spans="1:32" ht="69.599999999999994">
      <c r="A530" s="111">
        <v>529</v>
      </c>
      <c r="B530" s="130" t="s">
        <v>919</v>
      </c>
      <c r="C530" s="113" t="s">
        <v>4454</v>
      </c>
      <c r="D530" s="114">
        <v>4</v>
      </c>
      <c r="F530" s="131" t="s">
        <v>239</v>
      </c>
      <c r="G530" s="132" t="s">
        <v>239</v>
      </c>
      <c r="H530" s="118"/>
      <c r="I530" s="100" t="s">
        <v>4455</v>
      </c>
      <c r="J530" s="133">
        <v>45658</v>
      </c>
      <c r="K530" s="134" t="s">
        <v>4456</v>
      </c>
      <c r="L530" s="94" t="s">
        <v>4505</v>
      </c>
      <c r="M530" s="131">
        <v>81101512</v>
      </c>
      <c r="N530" s="119" t="s">
        <v>3761</v>
      </c>
      <c r="O530" s="131" t="s">
        <v>638</v>
      </c>
      <c r="P530" s="131" t="s">
        <v>638</v>
      </c>
      <c r="Q530" s="131">
        <v>10</v>
      </c>
      <c r="R530" s="135" t="s">
        <v>633</v>
      </c>
      <c r="S530" s="131" t="s">
        <v>2507</v>
      </c>
      <c r="T530" s="131" t="s">
        <v>2508</v>
      </c>
      <c r="U530" s="136">
        <v>70000000</v>
      </c>
      <c r="V530" s="137">
        <v>70000000</v>
      </c>
      <c r="W530" s="131" t="s">
        <v>2527</v>
      </c>
      <c r="X530" s="131" t="s">
        <v>2528</v>
      </c>
      <c r="Y530" s="131">
        <v>1</v>
      </c>
      <c r="Z530" s="124" t="s">
        <v>1687</v>
      </c>
      <c r="AA530" s="140">
        <v>202400000000117</v>
      </c>
      <c r="AB530" s="138">
        <v>0</v>
      </c>
      <c r="AC530" s="138">
        <v>0</v>
      </c>
      <c r="AD530" s="138">
        <v>0</v>
      </c>
      <c r="AE530" s="138" t="s">
        <v>634</v>
      </c>
      <c r="AF530" s="139" t="s">
        <v>634</v>
      </c>
    </row>
    <row r="531" spans="1:32" ht="69.599999999999994">
      <c r="A531" s="111">
        <v>530</v>
      </c>
      <c r="B531" s="130" t="s">
        <v>920</v>
      </c>
      <c r="C531" s="113" t="s">
        <v>4454</v>
      </c>
      <c r="D531" s="114">
        <v>4</v>
      </c>
      <c r="F531" s="131" t="s">
        <v>239</v>
      </c>
      <c r="G531" s="132" t="s">
        <v>239</v>
      </c>
      <c r="H531" s="118"/>
      <c r="I531" s="100" t="s">
        <v>4455</v>
      </c>
      <c r="J531" s="133">
        <v>45658</v>
      </c>
      <c r="K531" s="134" t="s">
        <v>4456</v>
      </c>
      <c r="L531" s="94" t="s">
        <v>4505</v>
      </c>
      <c r="M531" s="131">
        <v>81101512</v>
      </c>
      <c r="N531" s="119" t="s">
        <v>3762</v>
      </c>
      <c r="O531" s="131" t="s">
        <v>638</v>
      </c>
      <c r="P531" s="131" t="s">
        <v>638</v>
      </c>
      <c r="Q531" s="131">
        <v>7</v>
      </c>
      <c r="R531" s="135" t="s">
        <v>633</v>
      </c>
      <c r="S531" s="131" t="s">
        <v>2507</v>
      </c>
      <c r="T531" s="131" t="s">
        <v>2508</v>
      </c>
      <c r="U531" s="136">
        <v>22050000</v>
      </c>
      <c r="V531" s="137">
        <v>22050000</v>
      </c>
      <c r="W531" s="131" t="s">
        <v>2527</v>
      </c>
      <c r="X531" s="131" t="s">
        <v>2528</v>
      </c>
      <c r="Y531" s="131">
        <v>1</v>
      </c>
      <c r="Z531" s="124" t="s">
        <v>1687</v>
      </c>
      <c r="AA531" s="140">
        <v>202400000000117</v>
      </c>
      <c r="AB531" s="138">
        <v>0</v>
      </c>
      <c r="AC531" s="138">
        <v>0</v>
      </c>
      <c r="AD531" s="138">
        <v>0</v>
      </c>
      <c r="AE531" s="138" t="s">
        <v>634</v>
      </c>
      <c r="AF531" s="139" t="s">
        <v>634</v>
      </c>
    </row>
    <row r="532" spans="1:32" ht="69.599999999999994">
      <c r="A532" s="111">
        <v>531</v>
      </c>
      <c r="B532" s="130" t="s">
        <v>921</v>
      </c>
      <c r="C532" s="113" t="s">
        <v>4454</v>
      </c>
      <c r="D532" s="114">
        <v>4</v>
      </c>
      <c r="F532" s="131" t="s">
        <v>239</v>
      </c>
      <c r="G532" s="132" t="s">
        <v>239</v>
      </c>
      <c r="H532" s="118"/>
      <c r="I532" s="100" t="s">
        <v>4455</v>
      </c>
      <c r="J532" s="133">
        <v>45658</v>
      </c>
      <c r="K532" s="134" t="s">
        <v>4456</v>
      </c>
      <c r="L532" s="94" t="s">
        <v>4505</v>
      </c>
      <c r="M532" s="131">
        <v>81101512</v>
      </c>
      <c r="N532" s="119" t="s">
        <v>3763</v>
      </c>
      <c r="O532" s="131" t="s">
        <v>638</v>
      </c>
      <c r="P532" s="131" t="s">
        <v>638</v>
      </c>
      <c r="Q532" s="131">
        <v>8</v>
      </c>
      <c r="R532" s="135" t="s">
        <v>633</v>
      </c>
      <c r="S532" s="131" t="s">
        <v>2507</v>
      </c>
      <c r="T532" s="131" t="s">
        <v>2508</v>
      </c>
      <c r="U532" s="136">
        <v>32000000</v>
      </c>
      <c r="V532" s="137">
        <v>32000000</v>
      </c>
      <c r="W532" s="131" t="s">
        <v>2527</v>
      </c>
      <c r="X532" s="131" t="s">
        <v>2528</v>
      </c>
      <c r="Y532" s="131">
        <v>1</v>
      </c>
      <c r="Z532" s="124" t="s">
        <v>1687</v>
      </c>
      <c r="AA532" s="140">
        <v>202400000000117</v>
      </c>
      <c r="AB532" s="138">
        <v>0</v>
      </c>
      <c r="AC532" s="138">
        <v>0</v>
      </c>
      <c r="AD532" s="138">
        <v>0</v>
      </c>
      <c r="AE532" s="138" t="s">
        <v>634</v>
      </c>
      <c r="AF532" s="139" t="s">
        <v>634</v>
      </c>
    </row>
    <row r="533" spans="1:32" ht="87">
      <c r="A533" s="111">
        <v>532</v>
      </c>
      <c r="B533" s="130" t="s">
        <v>922</v>
      </c>
      <c r="C533" s="113" t="s">
        <v>4454</v>
      </c>
      <c r="D533" s="114">
        <v>4</v>
      </c>
      <c r="F533" s="131" t="s">
        <v>239</v>
      </c>
      <c r="G533" s="132" t="s">
        <v>239</v>
      </c>
      <c r="H533" s="118"/>
      <c r="I533" s="100" t="s">
        <v>4455</v>
      </c>
      <c r="J533" s="133">
        <v>45658</v>
      </c>
      <c r="K533" s="134" t="s">
        <v>4456</v>
      </c>
      <c r="L533" s="94" t="s">
        <v>4505</v>
      </c>
      <c r="M533" s="131">
        <v>81101512</v>
      </c>
      <c r="N533" s="119" t="s">
        <v>3764</v>
      </c>
      <c r="O533" s="131" t="s">
        <v>638</v>
      </c>
      <c r="P533" s="131" t="s">
        <v>638</v>
      </c>
      <c r="Q533" s="131">
        <v>8</v>
      </c>
      <c r="R533" s="135" t="s">
        <v>633</v>
      </c>
      <c r="S533" s="131" t="s">
        <v>2507</v>
      </c>
      <c r="T533" s="131" t="s">
        <v>2508</v>
      </c>
      <c r="U533" s="136">
        <v>28000000</v>
      </c>
      <c r="V533" s="137">
        <v>28000000</v>
      </c>
      <c r="W533" s="131" t="s">
        <v>2527</v>
      </c>
      <c r="X533" s="131" t="s">
        <v>2528</v>
      </c>
      <c r="Y533" s="131">
        <v>1</v>
      </c>
      <c r="Z533" s="124" t="s">
        <v>1687</v>
      </c>
      <c r="AA533" s="140">
        <v>202400000000117</v>
      </c>
      <c r="AB533" s="138">
        <v>0</v>
      </c>
      <c r="AC533" s="138">
        <v>0</v>
      </c>
      <c r="AD533" s="138">
        <v>0</v>
      </c>
      <c r="AE533" s="138" t="s">
        <v>634</v>
      </c>
      <c r="AF533" s="139" t="s">
        <v>634</v>
      </c>
    </row>
    <row r="534" spans="1:32" ht="87">
      <c r="A534" s="111">
        <v>533</v>
      </c>
      <c r="B534" s="130" t="s">
        <v>923</v>
      </c>
      <c r="C534" s="113" t="s">
        <v>4454</v>
      </c>
      <c r="D534" s="114">
        <v>4</v>
      </c>
      <c r="F534" s="131" t="s">
        <v>239</v>
      </c>
      <c r="G534" s="132" t="s">
        <v>239</v>
      </c>
      <c r="H534" s="118"/>
      <c r="I534" s="100" t="s">
        <v>4455</v>
      </c>
      <c r="J534" s="133">
        <v>45658</v>
      </c>
      <c r="K534" s="134" t="s">
        <v>4456</v>
      </c>
      <c r="L534" s="94" t="s">
        <v>4505</v>
      </c>
      <c r="M534" s="131">
        <v>81101512</v>
      </c>
      <c r="N534" s="119" t="s">
        <v>3765</v>
      </c>
      <c r="O534" s="131" t="s">
        <v>638</v>
      </c>
      <c r="P534" s="131" t="s">
        <v>638</v>
      </c>
      <c r="Q534" s="131">
        <v>8</v>
      </c>
      <c r="R534" s="135" t="s">
        <v>633</v>
      </c>
      <c r="S534" s="131" t="s">
        <v>2507</v>
      </c>
      <c r="T534" s="131" t="s">
        <v>2508</v>
      </c>
      <c r="U534" s="136">
        <v>25360000</v>
      </c>
      <c r="V534" s="137">
        <v>25360000</v>
      </c>
      <c r="W534" s="131" t="s">
        <v>2527</v>
      </c>
      <c r="X534" s="131" t="s">
        <v>2528</v>
      </c>
      <c r="Y534" s="131">
        <v>1</v>
      </c>
      <c r="Z534" s="124" t="s">
        <v>1687</v>
      </c>
      <c r="AA534" s="140">
        <v>202400000000117</v>
      </c>
      <c r="AB534" s="138">
        <v>0</v>
      </c>
      <c r="AC534" s="138">
        <v>0</v>
      </c>
      <c r="AD534" s="138">
        <v>0</v>
      </c>
      <c r="AE534" s="138" t="s">
        <v>634</v>
      </c>
      <c r="AF534" s="139" t="s">
        <v>634</v>
      </c>
    </row>
    <row r="535" spans="1:32" ht="87">
      <c r="A535" s="111">
        <v>534</v>
      </c>
      <c r="B535" s="130" t="s">
        <v>900</v>
      </c>
      <c r="C535" s="113" t="s">
        <v>4454</v>
      </c>
      <c r="D535" s="114">
        <v>4</v>
      </c>
      <c r="F535" s="131" t="s">
        <v>239</v>
      </c>
      <c r="G535" s="132" t="s">
        <v>239</v>
      </c>
      <c r="H535" s="118"/>
      <c r="I535" s="100" t="s">
        <v>4455</v>
      </c>
      <c r="J535" s="133">
        <v>45658</v>
      </c>
      <c r="K535" s="134" t="s">
        <v>4456</v>
      </c>
      <c r="L535" s="94" t="s">
        <v>4505</v>
      </c>
      <c r="M535" s="131">
        <v>81101512</v>
      </c>
      <c r="N535" s="119" t="s">
        <v>3766</v>
      </c>
      <c r="O535" s="131" t="s">
        <v>638</v>
      </c>
      <c r="P535" s="131" t="s">
        <v>638</v>
      </c>
      <c r="Q535" s="131">
        <v>10</v>
      </c>
      <c r="R535" s="135" t="s">
        <v>633</v>
      </c>
      <c r="S535" s="131" t="s">
        <v>2507</v>
      </c>
      <c r="T535" s="131" t="s">
        <v>2508</v>
      </c>
      <c r="U535" s="136">
        <v>65000000</v>
      </c>
      <c r="V535" s="137">
        <v>65000000</v>
      </c>
      <c r="W535" s="131" t="s">
        <v>2527</v>
      </c>
      <c r="X535" s="131" t="s">
        <v>2528</v>
      </c>
      <c r="Y535" s="131">
        <v>1</v>
      </c>
      <c r="Z535" s="124" t="s">
        <v>1687</v>
      </c>
      <c r="AA535" s="140">
        <v>202400000000117</v>
      </c>
      <c r="AB535" s="138">
        <v>0</v>
      </c>
      <c r="AC535" s="138">
        <v>0</v>
      </c>
      <c r="AD535" s="138">
        <v>0</v>
      </c>
      <c r="AE535" s="138" t="s">
        <v>634</v>
      </c>
      <c r="AF535" s="139" t="s">
        <v>634</v>
      </c>
    </row>
    <row r="536" spans="1:32" ht="87">
      <c r="A536" s="111">
        <v>535</v>
      </c>
      <c r="B536" s="130" t="s">
        <v>901</v>
      </c>
      <c r="C536" s="113" t="s">
        <v>4454</v>
      </c>
      <c r="D536" s="114">
        <v>4</v>
      </c>
      <c r="F536" s="131" t="s">
        <v>239</v>
      </c>
      <c r="G536" s="132" t="s">
        <v>239</v>
      </c>
      <c r="H536" s="118"/>
      <c r="I536" s="100" t="s">
        <v>4455</v>
      </c>
      <c r="J536" s="133">
        <v>45658</v>
      </c>
      <c r="K536" s="134" t="s">
        <v>4456</v>
      </c>
      <c r="L536" s="94" t="s">
        <v>4505</v>
      </c>
      <c r="M536" s="131">
        <v>81101512</v>
      </c>
      <c r="N536" s="119" t="s">
        <v>3767</v>
      </c>
      <c r="O536" s="131" t="s">
        <v>638</v>
      </c>
      <c r="P536" s="131" t="s">
        <v>638</v>
      </c>
      <c r="Q536" s="131">
        <v>8</v>
      </c>
      <c r="R536" s="135" t="s">
        <v>633</v>
      </c>
      <c r="S536" s="131" t="s">
        <v>2507</v>
      </c>
      <c r="T536" s="131" t="s">
        <v>2508</v>
      </c>
      <c r="U536" s="136">
        <v>38400000</v>
      </c>
      <c r="V536" s="137">
        <v>38400000</v>
      </c>
      <c r="W536" s="131" t="s">
        <v>2527</v>
      </c>
      <c r="X536" s="131" t="s">
        <v>2528</v>
      </c>
      <c r="Y536" s="131">
        <v>1</v>
      </c>
      <c r="Z536" s="124" t="s">
        <v>1687</v>
      </c>
      <c r="AA536" s="140">
        <v>202400000000117</v>
      </c>
      <c r="AB536" s="138">
        <v>0</v>
      </c>
      <c r="AC536" s="138">
        <v>0</v>
      </c>
      <c r="AD536" s="138">
        <v>0</v>
      </c>
      <c r="AE536" s="138" t="s">
        <v>634</v>
      </c>
      <c r="AF536" s="139" t="s">
        <v>634</v>
      </c>
    </row>
    <row r="537" spans="1:32" ht="69.599999999999994">
      <c r="A537" s="111">
        <v>536</v>
      </c>
      <c r="B537" s="130" t="s">
        <v>902</v>
      </c>
      <c r="C537" s="113" t="s">
        <v>4454</v>
      </c>
      <c r="D537" s="114">
        <v>4</v>
      </c>
      <c r="F537" s="131" t="s">
        <v>239</v>
      </c>
      <c r="G537" s="132" t="s">
        <v>239</v>
      </c>
      <c r="H537" s="118"/>
      <c r="I537" s="100" t="s">
        <v>4455</v>
      </c>
      <c r="J537" s="133">
        <v>45658</v>
      </c>
      <c r="K537" s="134" t="s">
        <v>4456</v>
      </c>
      <c r="L537" s="94" t="s">
        <v>4505</v>
      </c>
      <c r="M537" s="131">
        <v>81101512</v>
      </c>
      <c r="N537" s="119" t="s">
        <v>3768</v>
      </c>
      <c r="O537" s="131" t="s">
        <v>638</v>
      </c>
      <c r="P537" s="131" t="s">
        <v>638</v>
      </c>
      <c r="Q537" s="131">
        <v>9</v>
      </c>
      <c r="R537" s="135" t="s">
        <v>633</v>
      </c>
      <c r="S537" s="131" t="s">
        <v>2507</v>
      </c>
      <c r="T537" s="131" t="s">
        <v>2508</v>
      </c>
      <c r="U537" s="136">
        <v>56700000</v>
      </c>
      <c r="V537" s="137">
        <v>56700000</v>
      </c>
      <c r="W537" s="131" t="s">
        <v>2527</v>
      </c>
      <c r="X537" s="131" t="s">
        <v>2528</v>
      </c>
      <c r="Y537" s="131">
        <v>1</v>
      </c>
      <c r="Z537" s="124" t="s">
        <v>1687</v>
      </c>
      <c r="AA537" s="140">
        <v>202400000000117</v>
      </c>
      <c r="AB537" s="138">
        <v>0</v>
      </c>
      <c r="AC537" s="138">
        <v>0</v>
      </c>
      <c r="AD537" s="138">
        <v>0</v>
      </c>
      <c r="AE537" s="138" t="s">
        <v>634</v>
      </c>
      <c r="AF537" s="139" t="s">
        <v>634</v>
      </c>
    </row>
    <row r="538" spans="1:32" ht="69.599999999999994">
      <c r="A538" s="111">
        <v>537</v>
      </c>
      <c r="B538" s="130" t="s">
        <v>903</v>
      </c>
      <c r="C538" s="113" t="s">
        <v>4454</v>
      </c>
      <c r="D538" s="114">
        <v>4</v>
      </c>
      <c r="F538" s="131" t="s">
        <v>239</v>
      </c>
      <c r="G538" s="132" t="s">
        <v>239</v>
      </c>
      <c r="H538" s="118"/>
      <c r="I538" s="100" t="s">
        <v>4455</v>
      </c>
      <c r="J538" s="133">
        <v>45658</v>
      </c>
      <c r="K538" s="134" t="s">
        <v>4456</v>
      </c>
      <c r="L538" s="94" t="s">
        <v>4505</v>
      </c>
      <c r="M538" s="131">
        <v>81101512</v>
      </c>
      <c r="N538" s="119" t="s">
        <v>3769</v>
      </c>
      <c r="O538" s="131" t="s">
        <v>1803</v>
      </c>
      <c r="P538" s="131" t="s">
        <v>1803</v>
      </c>
      <c r="Q538" s="131">
        <v>10</v>
      </c>
      <c r="R538" s="135" t="s">
        <v>633</v>
      </c>
      <c r="S538" s="131" t="s">
        <v>2507</v>
      </c>
      <c r="T538" s="131" t="s">
        <v>2508</v>
      </c>
      <c r="U538" s="136">
        <v>95000000</v>
      </c>
      <c r="V538" s="137">
        <v>95000000</v>
      </c>
      <c r="W538" s="131" t="s">
        <v>2527</v>
      </c>
      <c r="X538" s="131" t="s">
        <v>2528</v>
      </c>
      <c r="Y538" s="131">
        <v>1</v>
      </c>
      <c r="Z538" s="124" t="s">
        <v>1687</v>
      </c>
      <c r="AA538" s="140">
        <v>202400000000117</v>
      </c>
      <c r="AB538" s="138">
        <v>0</v>
      </c>
      <c r="AC538" s="138">
        <v>0</v>
      </c>
      <c r="AD538" s="138">
        <v>0</v>
      </c>
      <c r="AE538" s="138" t="s">
        <v>634</v>
      </c>
      <c r="AF538" s="139" t="s">
        <v>634</v>
      </c>
    </row>
    <row r="539" spans="1:32" ht="69.599999999999994">
      <c r="A539" s="111">
        <v>538</v>
      </c>
      <c r="B539" s="130" t="s">
        <v>904</v>
      </c>
      <c r="C539" s="113" t="s">
        <v>4454</v>
      </c>
      <c r="D539" s="114">
        <v>4</v>
      </c>
      <c r="F539" s="131" t="s">
        <v>239</v>
      </c>
      <c r="G539" s="132" t="s">
        <v>239</v>
      </c>
      <c r="H539" s="118"/>
      <c r="I539" s="100" t="s">
        <v>4455</v>
      </c>
      <c r="J539" s="133">
        <v>45658</v>
      </c>
      <c r="K539" s="134" t="s">
        <v>4456</v>
      </c>
      <c r="L539" s="94" t="s">
        <v>4505</v>
      </c>
      <c r="M539" s="131">
        <v>81101512</v>
      </c>
      <c r="N539" s="119" t="s">
        <v>3770</v>
      </c>
      <c r="O539" s="131" t="s">
        <v>639</v>
      </c>
      <c r="P539" s="131" t="s">
        <v>639</v>
      </c>
      <c r="Q539" s="131">
        <v>8</v>
      </c>
      <c r="R539" s="135" t="s">
        <v>633</v>
      </c>
      <c r="S539" s="131" t="s">
        <v>2507</v>
      </c>
      <c r="T539" s="131" t="s">
        <v>2508</v>
      </c>
      <c r="U539" s="136">
        <v>63600000</v>
      </c>
      <c r="V539" s="137">
        <v>63600000</v>
      </c>
      <c r="W539" s="131" t="s">
        <v>2527</v>
      </c>
      <c r="X539" s="131" t="s">
        <v>2528</v>
      </c>
      <c r="Y539" s="131">
        <v>1</v>
      </c>
      <c r="Z539" s="124" t="s">
        <v>1687</v>
      </c>
      <c r="AA539" s="140">
        <v>202400000000117</v>
      </c>
      <c r="AB539" s="138">
        <v>0</v>
      </c>
      <c r="AC539" s="138">
        <v>0</v>
      </c>
      <c r="AD539" s="138">
        <v>0</v>
      </c>
      <c r="AE539" s="138" t="s">
        <v>634</v>
      </c>
      <c r="AF539" s="139" t="s">
        <v>634</v>
      </c>
    </row>
    <row r="540" spans="1:32" ht="87">
      <c r="A540" s="111">
        <v>539</v>
      </c>
      <c r="B540" s="130" t="s">
        <v>905</v>
      </c>
      <c r="C540" s="113" t="s">
        <v>4454</v>
      </c>
      <c r="D540" s="114">
        <v>4</v>
      </c>
      <c r="F540" s="131" t="s">
        <v>239</v>
      </c>
      <c r="G540" s="132" t="s">
        <v>239</v>
      </c>
      <c r="H540" s="118"/>
      <c r="I540" s="100" t="s">
        <v>4455</v>
      </c>
      <c r="J540" s="133">
        <v>45658</v>
      </c>
      <c r="K540" s="134" t="s">
        <v>4456</v>
      </c>
      <c r="L540" s="94" t="s">
        <v>4505</v>
      </c>
      <c r="M540" s="131">
        <v>81101512</v>
      </c>
      <c r="N540" s="119" t="s">
        <v>3771</v>
      </c>
      <c r="O540" s="131" t="s">
        <v>1803</v>
      </c>
      <c r="P540" s="131" t="s">
        <v>1803</v>
      </c>
      <c r="Q540" s="131">
        <v>9</v>
      </c>
      <c r="R540" s="135" t="s">
        <v>633</v>
      </c>
      <c r="S540" s="131" t="s">
        <v>2507</v>
      </c>
      <c r="T540" s="131" t="s">
        <v>2508</v>
      </c>
      <c r="U540" s="136">
        <v>58500000</v>
      </c>
      <c r="V540" s="137">
        <v>58500000</v>
      </c>
      <c r="W540" s="131" t="s">
        <v>2527</v>
      </c>
      <c r="X540" s="131" t="s">
        <v>2528</v>
      </c>
      <c r="Y540" s="131">
        <v>1</v>
      </c>
      <c r="Z540" s="124" t="s">
        <v>1687</v>
      </c>
      <c r="AA540" s="140">
        <v>202400000000117</v>
      </c>
      <c r="AB540" s="138">
        <v>0</v>
      </c>
      <c r="AC540" s="138">
        <v>0</v>
      </c>
      <c r="AD540" s="138">
        <v>0</v>
      </c>
      <c r="AE540" s="138" t="s">
        <v>634</v>
      </c>
      <c r="AF540" s="139" t="s">
        <v>634</v>
      </c>
    </row>
    <row r="541" spans="1:32" ht="69.599999999999994">
      <c r="A541" s="111">
        <v>540</v>
      </c>
      <c r="B541" s="130" t="s">
        <v>906</v>
      </c>
      <c r="C541" s="113" t="s">
        <v>4454</v>
      </c>
      <c r="D541" s="114">
        <v>4</v>
      </c>
      <c r="F541" s="131" t="s">
        <v>239</v>
      </c>
      <c r="G541" s="132" t="s">
        <v>239</v>
      </c>
      <c r="H541" s="118"/>
      <c r="I541" s="100" t="s">
        <v>4455</v>
      </c>
      <c r="J541" s="133">
        <v>45658</v>
      </c>
      <c r="K541" s="134" t="s">
        <v>4456</v>
      </c>
      <c r="L541" s="94" t="s">
        <v>4505</v>
      </c>
      <c r="M541" s="131">
        <v>81101512</v>
      </c>
      <c r="N541" s="119" t="s">
        <v>3772</v>
      </c>
      <c r="O541" s="131" t="s">
        <v>1803</v>
      </c>
      <c r="P541" s="131" t="s">
        <v>1803</v>
      </c>
      <c r="Q541" s="131">
        <v>10</v>
      </c>
      <c r="R541" s="135" t="s">
        <v>633</v>
      </c>
      <c r="S541" s="131" t="s">
        <v>2507</v>
      </c>
      <c r="T541" s="131" t="s">
        <v>2508</v>
      </c>
      <c r="U541" s="136">
        <v>95000000</v>
      </c>
      <c r="V541" s="137">
        <v>95000000</v>
      </c>
      <c r="W541" s="131" t="s">
        <v>2527</v>
      </c>
      <c r="X541" s="131" t="s">
        <v>2528</v>
      </c>
      <c r="Y541" s="131">
        <v>1</v>
      </c>
      <c r="Z541" s="124" t="s">
        <v>1687</v>
      </c>
      <c r="AA541" s="140">
        <v>202400000000117</v>
      </c>
      <c r="AB541" s="138">
        <v>0</v>
      </c>
      <c r="AC541" s="138">
        <v>0</v>
      </c>
      <c r="AD541" s="138">
        <v>0</v>
      </c>
      <c r="AE541" s="138" t="s">
        <v>634</v>
      </c>
      <c r="AF541" s="139" t="s">
        <v>634</v>
      </c>
    </row>
    <row r="542" spans="1:32" ht="69.599999999999994">
      <c r="A542" s="111">
        <v>541</v>
      </c>
      <c r="B542" s="130" t="s">
        <v>1002</v>
      </c>
      <c r="C542" s="113" t="s">
        <v>4454</v>
      </c>
      <c r="D542" s="114">
        <v>4</v>
      </c>
      <c r="F542" s="131" t="s">
        <v>239</v>
      </c>
      <c r="G542" s="132" t="s">
        <v>249</v>
      </c>
      <c r="H542" s="118"/>
      <c r="I542" s="100" t="s">
        <v>4455</v>
      </c>
      <c r="J542" s="133">
        <v>45658</v>
      </c>
      <c r="K542" s="134" t="s">
        <v>4456</v>
      </c>
      <c r="L542" s="94" t="s">
        <v>4505</v>
      </c>
      <c r="M542" s="131">
        <v>81101512</v>
      </c>
      <c r="N542" s="119" t="s">
        <v>3773</v>
      </c>
      <c r="O542" s="131" t="s">
        <v>1803</v>
      </c>
      <c r="P542" s="131" t="s">
        <v>1803</v>
      </c>
      <c r="Q542" s="131">
        <v>11</v>
      </c>
      <c r="R542" s="135" t="s">
        <v>633</v>
      </c>
      <c r="S542" s="131" t="s">
        <v>2507</v>
      </c>
      <c r="T542" s="131" t="s">
        <v>2508</v>
      </c>
      <c r="U542" s="136">
        <v>89694539</v>
      </c>
      <c r="V542" s="137">
        <v>89694539</v>
      </c>
      <c r="W542" s="131" t="s">
        <v>2527</v>
      </c>
      <c r="X542" s="131" t="s">
        <v>2528</v>
      </c>
      <c r="Y542" s="131">
        <v>1</v>
      </c>
      <c r="Z542" s="124" t="s">
        <v>1687</v>
      </c>
      <c r="AA542" s="140">
        <v>202400000000117</v>
      </c>
      <c r="AB542" s="138">
        <v>0</v>
      </c>
      <c r="AC542" s="138">
        <v>0</v>
      </c>
      <c r="AD542" s="138">
        <v>0</v>
      </c>
      <c r="AE542" s="138" t="s">
        <v>634</v>
      </c>
      <c r="AF542" s="139" t="s">
        <v>634</v>
      </c>
    </row>
    <row r="543" spans="1:32" ht="52.2">
      <c r="A543" s="111">
        <v>542</v>
      </c>
      <c r="B543" s="130" t="s">
        <v>1011</v>
      </c>
      <c r="C543" s="113" t="s">
        <v>4454</v>
      </c>
      <c r="D543" s="114">
        <v>4</v>
      </c>
      <c r="F543" s="131" t="s">
        <v>239</v>
      </c>
      <c r="G543" s="132" t="s">
        <v>249</v>
      </c>
      <c r="H543" s="118"/>
      <c r="I543" s="100" t="s">
        <v>4455</v>
      </c>
      <c r="J543" s="133">
        <v>45658</v>
      </c>
      <c r="K543" s="134" t="s">
        <v>4456</v>
      </c>
      <c r="L543" s="94" t="s">
        <v>4505</v>
      </c>
      <c r="M543" s="131">
        <v>81101512</v>
      </c>
      <c r="N543" s="119" t="s">
        <v>3774</v>
      </c>
      <c r="O543" s="131" t="s">
        <v>1803</v>
      </c>
      <c r="P543" s="131" t="s">
        <v>1803</v>
      </c>
      <c r="Q543" s="131">
        <v>10</v>
      </c>
      <c r="R543" s="135" t="s">
        <v>633</v>
      </c>
      <c r="S543" s="131" t="s">
        <v>2507</v>
      </c>
      <c r="T543" s="131" t="s">
        <v>2508</v>
      </c>
      <c r="U543" s="136">
        <v>38240400</v>
      </c>
      <c r="V543" s="137">
        <v>38240400</v>
      </c>
      <c r="W543" s="131" t="s">
        <v>2527</v>
      </c>
      <c r="X543" s="131" t="s">
        <v>2528</v>
      </c>
      <c r="Y543" s="131">
        <v>1</v>
      </c>
      <c r="Z543" s="124" t="s">
        <v>1687</v>
      </c>
      <c r="AA543" s="140">
        <v>202400000000117</v>
      </c>
      <c r="AB543" s="138">
        <v>0</v>
      </c>
      <c r="AC543" s="138">
        <v>0</v>
      </c>
      <c r="AD543" s="138">
        <v>0</v>
      </c>
      <c r="AE543" s="138" t="s">
        <v>634</v>
      </c>
      <c r="AF543" s="139" t="s">
        <v>634</v>
      </c>
    </row>
    <row r="544" spans="1:32" ht="69.599999999999994">
      <c r="A544" s="111">
        <v>543</v>
      </c>
      <c r="B544" s="130" t="s">
        <v>1012</v>
      </c>
      <c r="C544" s="113" t="s">
        <v>4454</v>
      </c>
      <c r="D544" s="114">
        <v>4</v>
      </c>
      <c r="F544" s="131" t="s">
        <v>239</v>
      </c>
      <c r="G544" s="132" t="s">
        <v>249</v>
      </c>
      <c r="H544" s="118"/>
      <c r="I544" s="100" t="s">
        <v>4455</v>
      </c>
      <c r="J544" s="133">
        <v>45658</v>
      </c>
      <c r="K544" s="134" t="s">
        <v>4456</v>
      </c>
      <c r="L544" s="94" t="s">
        <v>4505</v>
      </c>
      <c r="M544" s="131">
        <v>81101512</v>
      </c>
      <c r="N544" s="119" t="s">
        <v>3775</v>
      </c>
      <c r="O544" s="131" t="s">
        <v>1803</v>
      </c>
      <c r="P544" s="131" t="s">
        <v>1803</v>
      </c>
      <c r="Q544" s="131">
        <v>10</v>
      </c>
      <c r="R544" s="135" t="s">
        <v>633</v>
      </c>
      <c r="S544" s="131" t="s">
        <v>2507</v>
      </c>
      <c r="T544" s="131" t="s">
        <v>2508</v>
      </c>
      <c r="U544" s="136">
        <v>38240400</v>
      </c>
      <c r="V544" s="137">
        <v>38240400</v>
      </c>
      <c r="W544" s="131" t="s">
        <v>2527</v>
      </c>
      <c r="X544" s="131" t="s">
        <v>2528</v>
      </c>
      <c r="Y544" s="131">
        <v>1</v>
      </c>
      <c r="Z544" s="124" t="s">
        <v>1687</v>
      </c>
      <c r="AA544" s="140">
        <v>202400000000117</v>
      </c>
      <c r="AB544" s="138">
        <v>0</v>
      </c>
      <c r="AC544" s="138">
        <v>0</v>
      </c>
      <c r="AD544" s="138">
        <v>0</v>
      </c>
      <c r="AE544" s="138" t="s">
        <v>634</v>
      </c>
      <c r="AF544" s="139" t="s">
        <v>634</v>
      </c>
    </row>
    <row r="545" spans="1:32" ht="69.599999999999994">
      <c r="A545" s="111">
        <v>544</v>
      </c>
      <c r="B545" s="130" t="s">
        <v>1013</v>
      </c>
      <c r="C545" s="113" t="s">
        <v>4454</v>
      </c>
      <c r="D545" s="114">
        <v>4</v>
      </c>
      <c r="F545" s="131" t="s">
        <v>239</v>
      </c>
      <c r="G545" s="132" t="s">
        <v>249</v>
      </c>
      <c r="H545" s="118"/>
      <c r="I545" s="100" t="s">
        <v>4455</v>
      </c>
      <c r="J545" s="133">
        <v>45658</v>
      </c>
      <c r="K545" s="134" t="s">
        <v>4456</v>
      </c>
      <c r="L545" s="94" t="s">
        <v>4505</v>
      </c>
      <c r="M545" s="131">
        <v>81101512</v>
      </c>
      <c r="N545" s="119" t="s">
        <v>3776</v>
      </c>
      <c r="O545" s="131" t="s">
        <v>1803</v>
      </c>
      <c r="P545" s="131" t="s">
        <v>1803</v>
      </c>
      <c r="Q545" s="131">
        <v>10</v>
      </c>
      <c r="R545" s="135" t="s">
        <v>633</v>
      </c>
      <c r="S545" s="131" t="s">
        <v>2507</v>
      </c>
      <c r="T545" s="131" t="s">
        <v>2508</v>
      </c>
      <c r="U545" s="136">
        <v>32354570</v>
      </c>
      <c r="V545" s="137">
        <v>32354570</v>
      </c>
      <c r="W545" s="131" t="s">
        <v>2527</v>
      </c>
      <c r="X545" s="131" t="s">
        <v>2528</v>
      </c>
      <c r="Y545" s="131">
        <v>1</v>
      </c>
      <c r="Z545" s="124" t="s">
        <v>1687</v>
      </c>
      <c r="AA545" s="140">
        <v>202400000000117</v>
      </c>
      <c r="AB545" s="138">
        <v>0</v>
      </c>
      <c r="AC545" s="138">
        <v>0</v>
      </c>
      <c r="AD545" s="138">
        <v>0</v>
      </c>
      <c r="AE545" s="138" t="s">
        <v>634</v>
      </c>
      <c r="AF545" s="139" t="s">
        <v>634</v>
      </c>
    </row>
    <row r="546" spans="1:32" ht="69.599999999999994">
      <c r="A546" s="111">
        <v>545</v>
      </c>
      <c r="B546" s="130" t="s">
        <v>1014</v>
      </c>
      <c r="C546" s="113" t="s">
        <v>4454</v>
      </c>
      <c r="D546" s="114">
        <v>4</v>
      </c>
      <c r="F546" s="131" t="s">
        <v>239</v>
      </c>
      <c r="G546" s="132" t="s">
        <v>249</v>
      </c>
      <c r="H546" s="118"/>
      <c r="I546" s="100" t="s">
        <v>4455</v>
      </c>
      <c r="J546" s="133">
        <v>45658</v>
      </c>
      <c r="K546" s="134" t="s">
        <v>4456</v>
      </c>
      <c r="L546" s="94" t="s">
        <v>4505</v>
      </c>
      <c r="M546" s="131">
        <v>81101512</v>
      </c>
      <c r="N546" s="119" t="s">
        <v>3777</v>
      </c>
      <c r="O546" s="131" t="s">
        <v>1803</v>
      </c>
      <c r="P546" s="131" t="s">
        <v>1803</v>
      </c>
      <c r="Q546" s="131">
        <v>11</v>
      </c>
      <c r="R546" s="135" t="s">
        <v>633</v>
      </c>
      <c r="S546" s="131" t="s">
        <v>2507</v>
      </c>
      <c r="T546" s="131" t="s">
        <v>2508</v>
      </c>
      <c r="U546" s="136">
        <v>147180000</v>
      </c>
      <c r="V546" s="137">
        <v>147180000</v>
      </c>
      <c r="W546" s="131" t="s">
        <v>2527</v>
      </c>
      <c r="X546" s="131" t="s">
        <v>2528</v>
      </c>
      <c r="Y546" s="131">
        <v>1</v>
      </c>
      <c r="Z546" s="124" t="s">
        <v>1687</v>
      </c>
      <c r="AA546" s="140">
        <v>202400000000117</v>
      </c>
      <c r="AB546" s="138">
        <v>0</v>
      </c>
      <c r="AC546" s="138">
        <v>0</v>
      </c>
      <c r="AD546" s="138">
        <v>0</v>
      </c>
      <c r="AE546" s="138" t="s">
        <v>634</v>
      </c>
      <c r="AF546" s="139" t="s">
        <v>634</v>
      </c>
    </row>
    <row r="547" spans="1:32" ht="69.599999999999994">
      <c r="A547" s="111">
        <v>546</v>
      </c>
      <c r="B547" s="130" t="s">
        <v>1015</v>
      </c>
      <c r="C547" s="113" t="s">
        <v>4454</v>
      </c>
      <c r="D547" s="114">
        <v>4</v>
      </c>
      <c r="F547" s="131" t="s">
        <v>239</v>
      </c>
      <c r="G547" s="132" t="s">
        <v>249</v>
      </c>
      <c r="H547" s="118"/>
      <c r="I547" s="100" t="s">
        <v>4455</v>
      </c>
      <c r="J547" s="133">
        <v>45658</v>
      </c>
      <c r="K547" s="134" t="s">
        <v>4456</v>
      </c>
      <c r="L547" s="94" t="s">
        <v>4505</v>
      </c>
      <c r="M547" s="131">
        <v>81101512</v>
      </c>
      <c r="N547" s="119" t="s">
        <v>3778</v>
      </c>
      <c r="O547" s="131" t="s">
        <v>1803</v>
      </c>
      <c r="P547" s="131" t="s">
        <v>1803</v>
      </c>
      <c r="Q547" s="131">
        <v>10</v>
      </c>
      <c r="R547" s="135" t="s">
        <v>633</v>
      </c>
      <c r="S547" s="131" t="s">
        <v>2507</v>
      </c>
      <c r="T547" s="131" t="s">
        <v>2508</v>
      </c>
      <c r="U547" s="136">
        <v>64286900</v>
      </c>
      <c r="V547" s="137">
        <v>64286900</v>
      </c>
      <c r="W547" s="131" t="s">
        <v>2527</v>
      </c>
      <c r="X547" s="131" t="s">
        <v>2528</v>
      </c>
      <c r="Y547" s="131">
        <v>1</v>
      </c>
      <c r="Z547" s="124" t="s">
        <v>1687</v>
      </c>
      <c r="AA547" s="140">
        <v>202400000000117</v>
      </c>
      <c r="AB547" s="138">
        <v>0</v>
      </c>
      <c r="AC547" s="138">
        <v>0</v>
      </c>
      <c r="AD547" s="138">
        <v>0</v>
      </c>
      <c r="AE547" s="138" t="s">
        <v>634</v>
      </c>
      <c r="AF547" s="139" t="s">
        <v>634</v>
      </c>
    </row>
    <row r="548" spans="1:32" ht="69.599999999999994">
      <c r="A548" s="111">
        <v>547</v>
      </c>
      <c r="B548" s="130" t="s">
        <v>1016</v>
      </c>
      <c r="C548" s="113" t="s">
        <v>4454</v>
      </c>
      <c r="D548" s="114">
        <v>4</v>
      </c>
      <c r="F548" s="131" t="s">
        <v>239</v>
      </c>
      <c r="G548" s="132" t="s">
        <v>249</v>
      </c>
      <c r="H548" s="118"/>
      <c r="I548" s="100" t="s">
        <v>4455</v>
      </c>
      <c r="J548" s="133">
        <v>45658</v>
      </c>
      <c r="K548" s="134" t="s">
        <v>4456</v>
      </c>
      <c r="L548" s="94" t="s">
        <v>4505</v>
      </c>
      <c r="M548" s="131">
        <v>81101512</v>
      </c>
      <c r="N548" s="119" t="s">
        <v>3779</v>
      </c>
      <c r="O548" s="131" t="s">
        <v>1803</v>
      </c>
      <c r="P548" s="131" t="s">
        <v>1803</v>
      </c>
      <c r="Q548" s="131">
        <v>10</v>
      </c>
      <c r="R548" s="135" t="s">
        <v>633</v>
      </c>
      <c r="S548" s="131" t="s">
        <v>2507</v>
      </c>
      <c r="T548" s="131" t="s">
        <v>2508</v>
      </c>
      <c r="U548" s="136">
        <v>92500000</v>
      </c>
      <c r="V548" s="137">
        <v>92500000</v>
      </c>
      <c r="W548" s="131" t="s">
        <v>2527</v>
      </c>
      <c r="X548" s="131" t="s">
        <v>2528</v>
      </c>
      <c r="Y548" s="131">
        <v>1</v>
      </c>
      <c r="Z548" s="124" t="s">
        <v>1687</v>
      </c>
      <c r="AA548" s="140">
        <v>202400000000117</v>
      </c>
      <c r="AB548" s="138">
        <v>0</v>
      </c>
      <c r="AC548" s="138">
        <v>0</v>
      </c>
      <c r="AD548" s="138">
        <v>0</v>
      </c>
      <c r="AE548" s="138" t="s">
        <v>634</v>
      </c>
      <c r="AF548" s="139" t="s">
        <v>634</v>
      </c>
    </row>
    <row r="549" spans="1:32" ht="69.599999999999994">
      <c r="A549" s="111">
        <v>548</v>
      </c>
      <c r="B549" s="130" t="s">
        <v>1003</v>
      </c>
      <c r="C549" s="113" t="s">
        <v>4454</v>
      </c>
      <c r="D549" s="114">
        <v>4</v>
      </c>
      <c r="F549" s="131" t="s">
        <v>239</v>
      </c>
      <c r="G549" s="132" t="s">
        <v>249</v>
      </c>
      <c r="H549" s="118"/>
      <c r="I549" s="100" t="s">
        <v>4455</v>
      </c>
      <c r="J549" s="133">
        <v>45658</v>
      </c>
      <c r="K549" s="134" t="s">
        <v>4456</v>
      </c>
      <c r="L549" s="94" t="s">
        <v>4505</v>
      </c>
      <c r="M549" s="131">
        <v>81101512</v>
      </c>
      <c r="N549" s="119" t="s">
        <v>3780</v>
      </c>
      <c r="O549" s="131" t="s">
        <v>1803</v>
      </c>
      <c r="P549" s="131" t="s">
        <v>1803</v>
      </c>
      <c r="Q549" s="131">
        <v>10</v>
      </c>
      <c r="R549" s="135" t="s">
        <v>633</v>
      </c>
      <c r="S549" s="131" t="s">
        <v>2507</v>
      </c>
      <c r="T549" s="131" t="s">
        <v>2508</v>
      </c>
      <c r="U549" s="136">
        <v>64286900</v>
      </c>
      <c r="V549" s="137">
        <v>64286900</v>
      </c>
      <c r="W549" s="131" t="s">
        <v>2527</v>
      </c>
      <c r="X549" s="131" t="s">
        <v>2528</v>
      </c>
      <c r="Y549" s="131">
        <v>1</v>
      </c>
      <c r="Z549" s="124" t="s">
        <v>1687</v>
      </c>
      <c r="AA549" s="140">
        <v>202400000000117</v>
      </c>
      <c r="AB549" s="138">
        <v>0</v>
      </c>
      <c r="AC549" s="138">
        <v>0</v>
      </c>
      <c r="AD549" s="138">
        <v>0</v>
      </c>
      <c r="AE549" s="138" t="s">
        <v>634</v>
      </c>
      <c r="AF549" s="139" t="s">
        <v>634</v>
      </c>
    </row>
    <row r="550" spans="1:32" ht="52.2">
      <c r="A550" s="111">
        <v>549</v>
      </c>
      <c r="B550" s="130" t="s">
        <v>1004</v>
      </c>
      <c r="C550" s="113" t="s">
        <v>4454</v>
      </c>
      <c r="D550" s="114">
        <v>4</v>
      </c>
      <c r="F550" s="131" t="s">
        <v>239</v>
      </c>
      <c r="G550" s="132" t="s">
        <v>249</v>
      </c>
      <c r="H550" s="118"/>
      <c r="I550" s="100" t="s">
        <v>4455</v>
      </c>
      <c r="J550" s="133">
        <v>45658</v>
      </c>
      <c r="K550" s="134" t="s">
        <v>4456</v>
      </c>
      <c r="L550" s="94" t="s">
        <v>4505</v>
      </c>
      <c r="M550" s="131">
        <v>81101512</v>
      </c>
      <c r="N550" s="119" t="s">
        <v>3781</v>
      </c>
      <c r="O550" s="131" t="s">
        <v>1803</v>
      </c>
      <c r="P550" s="131" t="s">
        <v>1803</v>
      </c>
      <c r="Q550" s="131">
        <v>10</v>
      </c>
      <c r="R550" s="135" t="s">
        <v>633</v>
      </c>
      <c r="S550" s="131" t="s">
        <v>2507</v>
      </c>
      <c r="T550" s="131" t="s">
        <v>2508</v>
      </c>
      <c r="U550" s="136">
        <v>92116020</v>
      </c>
      <c r="V550" s="137">
        <v>92116020</v>
      </c>
      <c r="W550" s="131" t="s">
        <v>2527</v>
      </c>
      <c r="X550" s="131" t="s">
        <v>2528</v>
      </c>
      <c r="Y550" s="131">
        <v>1</v>
      </c>
      <c r="Z550" s="124" t="s">
        <v>1687</v>
      </c>
      <c r="AA550" s="140">
        <v>202400000000117</v>
      </c>
      <c r="AB550" s="138">
        <v>0</v>
      </c>
      <c r="AC550" s="138">
        <v>0</v>
      </c>
      <c r="AD550" s="138">
        <v>0</v>
      </c>
      <c r="AE550" s="138" t="s">
        <v>634</v>
      </c>
      <c r="AF550" s="139" t="s">
        <v>634</v>
      </c>
    </row>
    <row r="551" spans="1:32" ht="87">
      <c r="A551" s="111">
        <v>550</v>
      </c>
      <c r="B551" s="130" t="s">
        <v>1005</v>
      </c>
      <c r="C551" s="113" t="s">
        <v>4454</v>
      </c>
      <c r="D551" s="114">
        <v>4</v>
      </c>
      <c r="F551" s="131" t="s">
        <v>239</v>
      </c>
      <c r="G551" s="132" t="s">
        <v>249</v>
      </c>
      <c r="H551" s="118"/>
      <c r="I551" s="100" t="s">
        <v>4455</v>
      </c>
      <c r="J551" s="133">
        <v>45658</v>
      </c>
      <c r="K551" s="134" t="s">
        <v>4456</v>
      </c>
      <c r="L551" s="94" t="s">
        <v>4505</v>
      </c>
      <c r="M551" s="131">
        <v>81101512</v>
      </c>
      <c r="N551" s="119" t="s">
        <v>3782</v>
      </c>
      <c r="O551" s="131" t="s">
        <v>1803</v>
      </c>
      <c r="P551" s="131" t="s">
        <v>1803</v>
      </c>
      <c r="Q551" s="131">
        <v>10</v>
      </c>
      <c r="R551" s="135" t="s">
        <v>633</v>
      </c>
      <c r="S551" s="131" t="s">
        <v>2507</v>
      </c>
      <c r="T551" s="131" t="s">
        <v>2508</v>
      </c>
      <c r="U551" s="136">
        <v>73705920</v>
      </c>
      <c r="V551" s="137">
        <v>73705920</v>
      </c>
      <c r="W551" s="131" t="s">
        <v>2527</v>
      </c>
      <c r="X551" s="131" t="s">
        <v>2528</v>
      </c>
      <c r="Y551" s="131">
        <v>1</v>
      </c>
      <c r="Z551" s="124" t="s">
        <v>1687</v>
      </c>
      <c r="AA551" s="140">
        <v>202400000000117</v>
      </c>
      <c r="AB551" s="138">
        <v>0</v>
      </c>
      <c r="AC551" s="138">
        <v>0</v>
      </c>
      <c r="AD551" s="138">
        <v>0</v>
      </c>
      <c r="AE551" s="138" t="s">
        <v>634</v>
      </c>
      <c r="AF551" s="139" t="s">
        <v>634</v>
      </c>
    </row>
    <row r="552" spans="1:32" ht="69.599999999999994">
      <c r="A552" s="111">
        <v>551</v>
      </c>
      <c r="B552" s="130" t="s">
        <v>1006</v>
      </c>
      <c r="C552" s="113" t="s">
        <v>4454</v>
      </c>
      <c r="D552" s="114">
        <v>4</v>
      </c>
      <c r="F552" s="131" t="s">
        <v>239</v>
      </c>
      <c r="G552" s="132" t="s">
        <v>249</v>
      </c>
      <c r="H552" s="118"/>
      <c r="I552" s="100" t="s">
        <v>4455</v>
      </c>
      <c r="J552" s="133">
        <v>45658</v>
      </c>
      <c r="K552" s="134" t="s">
        <v>4456</v>
      </c>
      <c r="L552" s="94" t="s">
        <v>4505</v>
      </c>
      <c r="M552" s="131">
        <v>81101512</v>
      </c>
      <c r="N552" s="119" t="s">
        <v>3783</v>
      </c>
      <c r="O552" s="131" t="s">
        <v>1803</v>
      </c>
      <c r="P552" s="131" t="s">
        <v>1803</v>
      </c>
      <c r="Q552" s="131">
        <v>10</v>
      </c>
      <c r="R552" s="135" t="s">
        <v>633</v>
      </c>
      <c r="S552" s="131" t="s">
        <v>2507</v>
      </c>
      <c r="T552" s="131" t="s">
        <v>2508</v>
      </c>
      <c r="U552" s="136">
        <v>81540490</v>
      </c>
      <c r="V552" s="137">
        <v>81540490</v>
      </c>
      <c r="W552" s="131" t="s">
        <v>2527</v>
      </c>
      <c r="X552" s="131" t="s">
        <v>2528</v>
      </c>
      <c r="Y552" s="131">
        <v>1</v>
      </c>
      <c r="Z552" s="124" t="s">
        <v>1687</v>
      </c>
      <c r="AA552" s="140">
        <v>202400000000117</v>
      </c>
      <c r="AB552" s="138">
        <v>0</v>
      </c>
      <c r="AC552" s="138">
        <v>0</v>
      </c>
      <c r="AD552" s="138">
        <v>0</v>
      </c>
      <c r="AE552" s="138" t="s">
        <v>634</v>
      </c>
      <c r="AF552" s="139" t="s">
        <v>634</v>
      </c>
    </row>
    <row r="553" spans="1:32" ht="52.2">
      <c r="A553" s="111">
        <v>552</v>
      </c>
      <c r="B553" s="130" t="s">
        <v>1007</v>
      </c>
      <c r="C553" s="113" t="s">
        <v>4454</v>
      </c>
      <c r="D553" s="114">
        <v>4</v>
      </c>
      <c r="F553" s="131" t="s">
        <v>239</v>
      </c>
      <c r="G553" s="132" t="s">
        <v>249</v>
      </c>
      <c r="H553" s="118"/>
      <c r="I553" s="100" t="s">
        <v>4455</v>
      </c>
      <c r="J553" s="133">
        <v>45658</v>
      </c>
      <c r="K553" s="134" t="s">
        <v>4456</v>
      </c>
      <c r="L553" s="94" t="s">
        <v>4505</v>
      </c>
      <c r="M553" s="131">
        <v>81101512</v>
      </c>
      <c r="N553" s="119" t="s">
        <v>3784</v>
      </c>
      <c r="O553" s="131" t="s">
        <v>1803</v>
      </c>
      <c r="P553" s="131" t="s">
        <v>1803</v>
      </c>
      <c r="Q553" s="131">
        <v>10</v>
      </c>
      <c r="R553" s="135" t="s">
        <v>633</v>
      </c>
      <c r="S553" s="131" t="s">
        <v>2507</v>
      </c>
      <c r="T553" s="131" t="s">
        <v>2508</v>
      </c>
      <c r="U553" s="136">
        <v>45506750</v>
      </c>
      <c r="V553" s="137">
        <v>45506750</v>
      </c>
      <c r="W553" s="131" t="s">
        <v>2527</v>
      </c>
      <c r="X553" s="131" t="s">
        <v>2528</v>
      </c>
      <c r="Y553" s="131">
        <v>1</v>
      </c>
      <c r="Z553" s="124" t="s">
        <v>1687</v>
      </c>
      <c r="AA553" s="140">
        <v>202400000000117</v>
      </c>
      <c r="AB553" s="138">
        <v>0</v>
      </c>
      <c r="AC553" s="138">
        <v>0</v>
      </c>
      <c r="AD553" s="138">
        <v>0</v>
      </c>
      <c r="AE553" s="138" t="s">
        <v>634</v>
      </c>
      <c r="AF553" s="139" t="s">
        <v>634</v>
      </c>
    </row>
    <row r="554" spans="1:32" ht="52.2">
      <c r="A554" s="111">
        <v>553</v>
      </c>
      <c r="B554" s="130" t="s">
        <v>1008</v>
      </c>
      <c r="C554" s="113" t="s">
        <v>4454</v>
      </c>
      <c r="D554" s="114">
        <v>4</v>
      </c>
      <c r="F554" s="131" t="s">
        <v>239</v>
      </c>
      <c r="G554" s="132" t="s">
        <v>249</v>
      </c>
      <c r="H554" s="118"/>
      <c r="I554" s="100" t="s">
        <v>4455</v>
      </c>
      <c r="J554" s="133">
        <v>45658</v>
      </c>
      <c r="K554" s="134" t="s">
        <v>4456</v>
      </c>
      <c r="L554" s="94" t="s">
        <v>4505</v>
      </c>
      <c r="M554" s="131">
        <v>81101512</v>
      </c>
      <c r="N554" s="119" t="s">
        <v>3785</v>
      </c>
      <c r="O554" s="131" t="s">
        <v>1803</v>
      </c>
      <c r="P554" s="131" t="s">
        <v>1803</v>
      </c>
      <c r="Q554" s="131">
        <v>10</v>
      </c>
      <c r="R554" s="135" t="s">
        <v>633</v>
      </c>
      <c r="S554" s="131" t="s">
        <v>2507</v>
      </c>
      <c r="T554" s="131" t="s">
        <v>2508</v>
      </c>
      <c r="U554" s="136">
        <v>104660800</v>
      </c>
      <c r="V554" s="137">
        <v>104660800</v>
      </c>
      <c r="W554" s="131" t="s">
        <v>2527</v>
      </c>
      <c r="X554" s="131" t="s">
        <v>2528</v>
      </c>
      <c r="Y554" s="131">
        <v>1</v>
      </c>
      <c r="Z554" s="124" t="s">
        <v>1687</v>
      </c>
      <c r="AA554" s="140">
        <v>202400000000117</v>
      </c>
      <c r="AB554" s="138">
        <v>0</v>
      </c>
      <c r="AC554" s="138">
        <v>0</v>
      </c>
      <c r="AD554" s="138">
        <v>0</v>
      </c>
      <c r="AE554" s="138" t="s">
        <v>634</v>
      </c>
      <c r="AF554" s="139" t="s">
        <v>634</v>
      </c>
    </row>
    <row r="555" spans="1:32" ht="69.599999999999994">
      <c r="A555" s="111">
        <v>554</v>
      </c>
      <c r="B555" s="130" t="s">
        <v>1009</v>
      </c>
      <c r="C555" s="113" t="s">
        <v>4454</v>
      </c>
      <c r="D555" s="114">
        <v>4</v>
      </c>
      <c r="F555" s="131" t="s">
        <v>239</v>
      </c>
      <c r="G555" s="132" t="s">
        <v>249</v>
      </c>
      <c r="H555" s="118"/>
      <c r="I555" s="100" t="s">
        <v>4455</v>
      </c>
      <c r="J555" s="133">
        <v>45658</v>
      </c>
      <c r="K555" s="134" t="s">
        <v>4456</v>
      </c>
      <c r="L555" s="94" t="s">
        <v>4505</v>
      </c>
      <c r="M555" s="131">
        <v>81101512</v>
      </c>
      <c r="N555" s="119" t="s">
        <v>3786</v>
      </c>
      <c r="O555" s="131" t="s">
        <v>1803</v>
      </c>
      <c r="P555" s="131" t="s">
        <v>1803</v>
      </c>
      <c r="Q555" s="131">
        <v>10</v>
      </c>
      <c r="R555" s="135" t="s">
        <v>633</v>
      </c>
      <c r="S555" s="131" t="s">
        <v>2507</v>
      </c>
      <c r="T555" s="131" t="s">
        <v>2508</v>
      </c>
      <c r="U555" s="136">
        <v>81540490</v>
      </c>
      <c r="V555" s="137">
        <v>81540490</v>
      </c>
      <c r="W555" s="131" t="s">
        <v>2527</v>
      </c>
      <c r="X555" s="131" t="s">
        <v>2528</v>
      </c>
      <c r="Y555" s="131">
        <v>1</v>
      </c>
      <c r="Z555" s="124" t="s">
        <v>1687</v>
      </c>
      <c r="AA555" s="140">
        <v>202400000000117</v>
      </c>
      <c r="AB555" s="138">
        <v>0</v>
      </c>
      <c r="AC555" s="138">
        <v>0</v>
      </c>
      <c r="AD555" s="138">
        <v>0</v>
      </c>
      <c r="AE555" s="138" t="s">
        <v>634</v>
      </c>
      <c r="AF555" s="139" t="s">
        <v>634</v>
      </c>
    </row>
    <row r="556" spans="1:32" ht="69.599999999999994">
      <c r="A556" s="111">
        <v>555</v>
      </c>
      <c r="B556" s="130" t="s">
        <v>1010</v>
      </c>
      <c r="C556" s="113" t="s">
        <v>4454</v>
      </c>
      <c r="D556" s="114">
        <v>4</v>
      </c>
      <c r="F556" s="131" t="s">
        <v>239</v>
      </c>
      <c r="G556" s="132" t="s">
        <v>249</v>
      </c>
      <c r="H556" s="118"/>
      <c r="I556" s="100" t="s">
        <v>4455</v>
      </c>
      <c r="J556" s="133">
        <v>45658</v>
      </c>
      <c r="K556" s="134" t="s">
        <v>4456</v>
      </c>
      <c r="L556" s="94" t="s">
        <v>4505</v>
      </c>
      <c r="M556" s="131">
        <v>81101512</v>
      </c>
      <c r="N556" s="119" t="s">
        <v>3787</v>
      </c>
      <c r="O556" s="131" t="s">
        <v>1803</v>
      </c>
      <c r="P556" s="131" t="s">
        <v>1803</v>
      </c>
      <c r="Q556" s="131">
        <v>10</v>
      </c>
      <c r="R556" s="135" t="s">
        <v>633</v>
      </c>
      <c r="S556" s="131" t="s">
        <v>2507</v>
      </c>
      <c r="T556" s="131" t="s">
        <v>2508</v>
      </c>
      <c r="U556" s="136">
        <v>41014580</v>
      </c>
      <c r="V556" s="137">
        <v>41014580</v>
      </c>
      <c r="W556" s="131" t="s">
        <v>2527</v>
      </c>
      <c r="X556" s="131" t="s">
        <v>2528</v>
      </c>
      <c r="Y556" s="131">
        <v>1</v>
      </c>
      <c r="Z556" s="124" t="s">
        <v>1687</v>
      </c>
      <c r="AA556" s="140">
        <v>202400000000117</v>
      </c>
      <c r="AB556" s="138">
        <v>0</v>
      </c>
      <c r="AC556" s="138">
        <v>0</v>
      </c>
      <c r="AD556" s="138">
        <v>0</v>
      </c>
      <c r="AE556" s="138" t="s">
        <v>634</v>
      </c>
      <c r="AF556" s="139" t="s">
        <v>634</v>
      </c>
    </row>
    <row r="557" spans="1:32" ht="87">
      <c r="A557" s="111">
        <v>556</v>
      </c>
      <c r="B557" s="130" t="s">
        <v>796</v>
      </c>
      <c r="C557" s="113" t="s">
        <v>4454</v>
      </c>
      <c r="D557" s="114">
        <v>6</v>
      </c>
      <c r="F557" s="131" t="s">
        <v>299</v>
      </c>
      <c r="G557" s="132" t="s">
        <v>299</v>
      </c>
      <c r="H557" s="118"/>
      <c r="I557" s="100" t="s">
        <v>4455</v>
      </c>
      <c r="J557" s="133">
        <v>45658</v>
      </c>
      <c r="K557" s="134" t="s">
        <v>4456</v>
      </c>
      <c r="L557" s="94" t="s">
        <v>4507</v>
      </c>
      <c r="M557" s="131">
        <v>86101609</v>
      </c>
      <c r="N557" s="119" t="s">
        <v>3788</v>
      </c>
      <c r="O557" s="131" t="s">
        <v>1803</v>
      </c>
      <c r="P557" s="131" t="s">
        <v>1803</v>
      </c>
      <c r="Q557" s="131">
        <v>10</v>
      </c>
      <c r="R557" s="135" t="s">
        <v>633</v>
      </c>
      <c r="S557" s="131" t="s">
        <v>2507</v>
      </c>
      <c r="T557" s="131" t="s">
        <v>2508</v>
      </c>
      <c r="U557" s="136">
        <v>125000000</v>
      </c>
      <c r="V557" s="137">
        <v>125000000</v>
      </c>
      <c r="W557" s="131" t="s">
        <v>2527</v>
      </c>
      <c r="X557" s="131" t="s">
        <v>2528</v>
      </c>
      <c r="Y557" s="131">
        <v>1</v>
      </c>
      <c r="Z557" s="124" t="s">
        <v>1687</v>
      </c>
      <c r="AA557" s="140">
        <v>202400000000117</v>
      </c>
      <c r="AB557" s="138">
        <v>0</v>
      </c>
      <c r="AC557" s="138">
        <v>0</v>
      </c>
      <c r="AD557" s="138">
        <v>0</v>
      </c>
      <c r="AE557" s="138" t="s">
        <v>634</v>
      </c>
      <c r="AF557" s="139" t="s">
        <v>634</v>
      </c>
    </row>
    <row r="558" spans="1:32" ht="52.2">
      <c r="A558" s="111">
        <v>557</v>
      </c>
      <c r="B558" s="130" t="s">
        <v>805</v>
      </c>
      <c r="C558" s="113" t="s">
        <v>4454</v>
      </c>
      <c r="D558" s="114">
        <v>6</v>
      </c>
      <c r="F558" s="131" t="s">
        <v>299</v>
      </c>
      <c r="G558" s="132" t="s">
        <v>299</v>
      </c>
      <c r="H558" s="118"/>
      <c r="I558" s="100" t="s">
        <v>4455</v>
      </c>
      <c r="J558" s="133">
        <v>45658</v>
      </c>
      <c r="K558" s="134" t="s">
        <v>4456</v>
      </c>
      <c r="L558" s="94" t="s">
        <v>4491</v>
      </c>
      <c r="M558" s="131">
        <v>80101604</v>
      </c>
      <c r="N558" s="119" t="s">
        <v>3789</v>
      </c>
      <c r="O558" s="131" t="s">
        <v>1803</v>
      </c>
      <c r="P558" s="131" t="s">
        <v>1803</v>
      </c>
      <c r="Q558" s="131">
        <v>10</v>
      </c>
      <c r="R558" s="135" t="s">
        <v>633</v>
      </c>
      <c r="S558" s="131" t="s">
        <v>2507</v>
      </c>
      <c r="T558" s="131" t="s">
        <v>2508</v>
      </c>
      <c r="U558" s="136">
        <v>129000000</v>
      </c>
      <c r="V558" s="137">
        <v>129000000</v>
      </c>
      <c r="W558" s="131" t="s">
        <v>2527</v>
      </c>
      <c r="X558" s="131" t="s">
        <v>2528</v>
      </c>
      <c r="Y558" s="131">
        <v>1</v>
      </c>
      <c r="Z558" s="124" t="s">
        <v>1687</v>
      </c>
      <c r="AA558" s="140">
        <v>202400000000117</v>
      </c>
      <c r="AB558" s="138">
        <v>0</v>
      </c>
      <c r="AC558" s="138">
        <v>0</v>
      </c>
      <c r="AD558" s="138">
        <v>0</v>
      </c>
      <c r="AE558" s="138" t="s">
        <v>634</v>
      </c>
      <c r="AF558" s="139" t="s">
        <v>634</v>
      </c>
    </row>
    <row r="559" spans="1:32" ht="52.2">
      <c r="A559" s="111">
        <v>558</v>
      </c>
      <c r="B559" s="130" t="s">
        <v>806</v>
      </c>
      <c r="C559" s="113" t="s">
        <v>4454</v>
      </c>
      <c r="D559" s="114">
        <v>6</v>
      </c>
      <c r="F559" s="131" t="s">
        <v>299</v>
      </c>
      <c r="G559" s="132" t="s">
        <v>299</v>
      </c>
      <c r="H559" s="118"/>
      <c r="I559" s="100" t="s">
        <v>4455</v>
      </c>
      <c r="J559" s="133">
        <v>45658</v>
      </c>
      <c r="K559" s="134" t="s">
        <v>4456</v>
      </c>
      <c r="L559" s="94" t="s">
        <v>4491</v>
      </c>
      <c r="M559" s="131">
        <v>80101604</v>
      </c>
      <c r="N559" s="119" t="s">
        <v>3790</v>
      </c>
      <c r="O559" s="131" t="s">
        <v>1803</v>
      </c>
      <c r="P559" s="131" t="s">
        <v>1803</v>
      </c>
      <c r="Q559" s="131">
        <v>10</v>
      </c>
      <c r="R559" s="135" t="s">
        <v>633</v>
      </c>
      <c r="S559" s="131" t="s">
        <v>2507</v>
      </c>
      <c r="T559" s="131" t="s">
        <v>2508</v>
      </c>
      <c r="U559" s="136">
        <v>57000000</v>
      </c>
      <c r="V559" s="137">
        <v>57000000</v>
      </c>
      <c r="W559" s="131" t="s">
        <v>2527</v>
      </c>
      <c r="X559" s="131" t="s">
        <v>2528</v>
      </c>
      <c r="Y559" s="131">
        <v>1</v>
      </c>
      <c r="Z559" s="124" t="s">
        <v>1687</v>
      </c>
      <c r="AA559" s="140">
        <v>202400000000117</v>
      </c>
      <c r="AB559" s="138">
        <v>0</v>
      </c>
      <c r="AC559" s="138">
        <v>0</v>
      </c>
      <c r="AD559" s="138">
        <v>0</v>
      </c>
      <c r="AE559" s="138" t="s">
        <v>634</v>
      </c>
      <c r="AF559" s="139" t="s">
        <v>634</v>
      </c>
    </row>
    <row r="560" spans="1:32" ht="43.2">
      <c r="A560" s="111">
        <v>559</v>
      </c>
      <c r="B560" s="130" t="s">
        <v>807</v>
      </c>
      <c r="C560" s="113" t="s">
        <v>4454</v>
      </c>
      <c r="D560" s="114">
        <v>6</v>
      </c>
      <c r="F560" s="131" t="s">
        <v>299</v>
      </c>
      <c r="G560" s="132" t="s">
        <v>299</v>
      </c>
      <c r="H560" s="118"/>
      <c r="I560" s="100" t="s">
        <v>4455</v>
      </c>
      <c r="J560" s="133">
        <v>45658</v>
      </c>
      <c r="K560" s="134" t="s">
        <v>4456</v>
      </c>
      <c r="L560" s="94" t="s">
        <v>4464</v>
      </c>
      <c r="M560" s="131">
        <v>80161501</v>
      </c>
      <c r="N560" s="119" t="s">
        <v>3791</v>
      </c>
      <c r="O560" s="131" t="s">
        <v>1803</v>
      </c>
      <c r="P560" s="131" t="s">
        <v>1803</v>
      </c>
      <c r="Q560" s="131">
        <v>10</v>
      </c>
      <c r="R560" s="135" t="s">
        <v>633</v>
      </c>
      <c r="S560" s="131" t="s">
        <v>2507</v>
      </c>
      <c r="T560" s="131" t="s">
        <v>2508</v>
      </c>
      <c r="U560" s="136">
        <v>31800000</v>
      </c>
      <c r="V560" s="137">
        <v>31800000</v>
      </c>
      <c r="W560" s="131" t="s">
        <v>2527</v>
      </c>
      <c r="X560" s="131" t="s">
        <v>2528</v>
      </c>
      <c r="Y560" s="131">
        <v>1</v>
      </c>
      <c r="Z560" s="124" t="s">
        <v>1687</v>
      </c>
      <c r="AA560" s="140">
        <v>202400000000117</v>
      </c>
      <c r="AB560" s="138">
        <v>0</v>
      </c>
      <c r="AC560" s="138">
        <v>0</v>
      </c>
      <c r="AD560" s="138">
        <v>0</v>
      </c>
      <c r="AE560" s="138" t="s">
        <v>634</v>
      </c>
      <c r="AF560" s="139" t="s">
        <v>634</v>
      </c>
    </row>
    <row r="561" spans="1:32" ht="43.2">
      <c r="A561" s="111">
        <v>560</v>
      </c>
      <c r="B561" s="130" t="s">
        <v>808</v>
      </c>
      <c r="C561" s="113" t="s">
        <v>4454</v>
      </c>
      <c r="D561" s="114">
        <v>6</v>
      </c>
      <c r="F561" s="131" t="s">
        <v>299</v>
      </c>
      <c r="G561" s="132" t="s">
        <v>299</v>
      </c>
      <c r="H561" s="118"/>
      <c r="I561" s="100" t="s">
        <v>4455</v>
      </c>
      <c r="J561" s="133">
        <v>45658</v>
      </c>
      <c r="K561" s="134" t="s">
        <v>4456</v>
      </c>
      <c r="L561" s="94" t="s">
        <v>4464</v>
      </c>
      <c r="M561" s="131">
        <v>80161501</v>
      </c>
      <c r="N561" s="119" t="s">
        <v>3792</v>
      </c>
      <c r="O561" s="131" t="s">
        <v>1803</v>
      </c>
      <c r="P561" s="131" t="s">
        <v>1803</v>
      </c>
      <c r="Q561" s="131">
        <v>10</v>
      </c>
      <c r="R561" s="135" t="s">
        <v>633</v>
      </c>
      <c r="S561" s="131" t="s">
        <v>2507</v>
      </c>
      <c r="T561" s="131" t="s">
        <v>2508</v>
      </c>
      <c r="U561" s="136">
        <v>31800000</v>
      </c>
      <c r="V561" s="137">
        <v>31800000</v>
      </c>
      <c r="W561" s="131" t="s">
        <v>2527</v>
      </c>
      <c r="X561" s="131" t="s">
        <v>2528</v>
      </c>
      <c r="Y561" s="131">
        <v>1</v>
      </c>
      <c r="Z561" s="124" t="s">
        <v>1687</v>
      </c>
      <c r="AA561" s="140">
        <v>202400000000117</v>
      </c>
      <c r="AB561" s="138">
        <v>0</v>
      </c>
      <c r="AC561" s="138">
        <v>0</v>
      </c>
      <c r="AD561" s="138">
        <v>0</v>
      </c>
      <c r="AE561" s="138" t="s">
        <v>634</v>
      </c>
      <c r="AF561" s="139" t="s">
        <v>634</v>
      </c>
    </row>
    <row r="562" spans="1:32" ht="52.2">
      <c r="A562" s="111">
        <v>561</v>
      </c>
      <c r="B562" s="130" t="s">
        <v>809</v>
      </c>
      <c r="C562" s="113" t="s">
        <v>4454</v>
      </c>
      <c r="D562" s="114">
        <v>6</v>
      </c>
      <c r="F562" s="131" t="s">
        <v>299</v>
      </c>
      <c r="G562" s="132" t="s">
        <v>299</v>
      </c>
      <c r="H562" s="118"/>
      <c r="I562" s="100" t="s">
        <v>4455</v>
      </c>
      <c r="J562" s="133">
        <v>45658</v>
      </c>
      <c r="K562" s="134" t="s">
        <v>4456</v>
      </c>
      <c r="L562" s="94" t="s">
        <v>4491</v>
      </c>
      <c r="M562" s="131">
        <v>80101604</v>
      </c>
      <c r="N562" s="119" t="s">
        <v>3793</v>
      </c>
      <c r="O562" s="131" t="s">
        <v>1803</v>
      </c>
      <c r="P562" s="131" t="s">
        <v>638</v>
      </c>
      <c r="Q562" s="131">
        <v>10</v>
      </c>
      <c r="R562" s="135" t="s">
        <v>633</v>
      </c>
      <c r="S562" s="131" t="s">
        <v>2507</v>
      </c>
      <c r="T562" s="131" t="s">
        <v>2508</v>
      </c>
      <c r="U562" s="136">
        <v>89800000</v>
      </c>
      <c r="V562" s="137">
        <v>89800000</v>
      </c>
      <c r="W562" s="131" t="s">
        <v>2527</v>
      </c>
      <c r="X562" s="131" t="s">
        <v>2528</v>
      </c>
      <c r="Y562" s="131">
        <v>1</v>
      </c>
      <c r="Z562" s="124" t="s">
        <v>1687</v>
      </c>
      <c r="AA562" s="140">
        <v>202400000000117</v>
      </c>
      <c r="AB562" s="138">
        <v>0</v>
      </c>
      <c r="AC562" s="138">
        <v>0</v>
      </c>
      <c r="AD562" s="138">
        <v>0</v>
      </c>
      <c r="AE562" s="138" t="s">
        <v>634</v>
      </c>
      <c r="AF562" s="139" t="s">
        <v>634</v>
      </c>
    </row>
    <row r="563" spans="1:32" ht="52.2">
      <c r="A563" s="111">
        <v>562</v>
      </c>
      <c r="B563" s="130" t="s">
        <v>810</v>
      </c>
      <c r="C563" s="113" t="s">
        <v>4454</v>
      </c>
      <c r="D563" s="114">
        <v>6</v>
      </c>
      <c r="F563" s="131" t="s">
        <v>299</v>
      </c>
      <c r="G563" s="132" t="s">
        <v>299</v>
      </c>
      <c r="H563" s="118"/>
      <c r="I563" s="100" t="s">
        <v>4455</v>
      </c>
      <c r="J563" s="133">
        <v>45658</v>
      </c>
      <c r="K563" s="134" t="s">
        <v>4456</v>
      </c>
      <c r="L563" s="94" t="s">
        <v>4508</v>
      </c>
      <c r="M563" s="131">
        <v>86101610</v>
      </c>
      <c r="N563" s="119" t="s">
        <v>3794</v>
      </c>
      <c r="O563" s="131" t="s">
        <v>1803</v>
      </c>
      <c r="P563" s="131" t="s">
        <v>638</v>
      </c>
      <c r="Q563" s="131">
        <v>10</v>
      </c>
      <c r="R563" s="135" t="s">
        <v>633</v>
      </c>
      <c r="S563" s="131" t="s">
        <v>2507</v>
      </c>
      <c r="T563" s="131" t="s">
        <v>2508</v>
      </c>
      <c r="U563" s="136">
        <v>57000000</v>
      </c>
      <c r="V563" s="137">
        <v>57000000</v>
      </c>
      <c r="W563" s="131" t="s">
        <v>2527</v>
      </c>
      <c r="X563" s="131" t="s">
        <v>2528</v>
      </c>
      <c r="Y563" s="131">
        <v>1</v>
      </c>
      <c r="Z563" s="124" t="s">
        <v>1687</v>
      </c>
      <c r="AA563" s="140">
        <v>202400000000117</v>
      </c>
      <c r="AB563" s="138">
        <v>0</v>
      </c>
      <c r="AC563" s="138">
        <v>0</v>
      </c>
      <c r="AD563" s="138">
        <v>0</v>
      </c>
      <c r="AE563" s="138" t="s">
        <v>634</v>
      </c>
      <c r="AF563" s="139" t="s">
        <v>634</v>
      </c>
    </row>
    <row r="564" spans="1:32" ht="52.2">
      <c r="A564" s="111">
        <v>563</v>
      </c>
      <c r="B564" s="130" t="s">
        <v>811</v>
      </c>
      <c r="C564" s="113" t="s">
        <v>4454</v>
      </c>
      <c r="D564" s="114">
        <v>6</v>
      </c>
      <c r="F564" s="131" t="s">
        <v>299</v>
      </c>
      <c r="G564" s="132" t="s">
        <v>299</v>
      </c>
      <c r="H564" s="118"/>
      <c r="I564" s="100" t="s">
        <v>4455</v>
      </c>
      <c r="J564" s="133">
        <v>45658</v>
      </c>
      <c r="K564" s="134" t="s">
        <v>4456</v>
      </c>
      <c r="L564" s="94" t="s">
        <v>4508</v>
      </c>
      <c r="M564" s="131">
        <v>86101610</v>
      </c>
      <c r="N564" s="119" t="s">
        <v>3795</v>
      </c>
      <c r="O564" s="131" t="s">
        <v>1803</v>
      </c>
      <c r="P564" s="131" t="s">
        <v>638</v>
      </c>
      <c r="Q564" s="131">
        <v>10</v>
      </c>
      <c r="R564" s="135" t="s">
        <v>633</v>
      </c>
      <c r="S564" s="131" t="s">
        <v>2507</v>
      </c>
      <c r="T564" s="131" t="s">
        <v>2508</v>
      </c>
      <c r="U564" s="136">
        <v>70240000</v>
      </c>
      <c r="V564" s="137">
        <v>70240000</v>
      </c>
      <c r="W564" s="131" t="s">
        <v>2527</v>
      </c>
      <c r="X564" s="131" t="s">
        <v>2528</v>
      </c>
      <c r="Y564" s="131">
        <v>1</v>
      </c>
      <c r="Z564" s="124" t="s">
        <v>1687</v>
      </c>
      <c r="AA564" s="140">
        <v>202400000000117</v>
      </c>
      <c r="AB564" s="138">
        <v>0</v>
      </c>
      <c r="AC564" s="138">
        <v>0</v>
      </c>
      <c r="AD564" s="138">
        <v>0</v>
      </c>
      <c r="AE564" s="138" t="s">
        <v>634</v>
      </c>
      <c r="AF564" s="139" t="s">
        <v>634</v>
      </c>
    </row>
    <row r="565" spans="1:32" ht="52.2">
      <c r="A565" s="111">
        <v>564</v>
      </c>
      <c r="B565" s="130" t="s">
        <v>813</v>
      </c>
      <c r="C565" s="113" t="s">
        <v>4454</v>
      </c>
      <c r="D565" s="114">
        <v>6</v>
      </c>
      <c r="F565" s="131" t="s">
        <v>299</v>
      </c>
      <c r="G565" s="132" t="s">
        <v>299</v>
      </c>
      <c r="H565" s="118"/>
      <c r="I565" s="100" t="s">
        <v>4455</v>
      </c>
      <c r="J565" s="133">
        <v>45658</v>
      </c>
      <c r="K565" s="134" t="s">
        <v>4456</v>
      </c>
      <c r="L565" s="94" t="s">
        <v>4508</v>
      </c>
      <c r="M565" s="131">
        <v>86101610</v>
      </c>
      <c r="N565" s="119" t="s">
        <v>3796</v>
      </c>
      <c r="O565" s="131" t="s">
        <v>1803</v>
      </c>
      <c r="P565" s="131" t="s">
        <v>638</v>
      </c>
      <c r="Q565" s="131">
        <v>10</v>
      </c>
      <c r="R565" s="135" t="s">
        <v>633</v>
      </c>
      <c r="S565" s="131" t="s">
        <v>2507</v>
      </c>
      <c r="T565" s="131" t="s">
        <v>2508</v>
      </c>
      <c r="U565" s="136">
        <v>125000000</v>
      </c>
      <c r="V565" s="137">
        <v>125000000</v>
      </c>
      <c r="W565" s="131" t="s">
        <v>2527</v>
      </c>
      <c r="X565" s="131" t="s">
        <v>2528</v>
      </c>
      <c r="Y565" s="131">
        <v>1</v>
      </c>
      <c r="Z565" s="124" t="s">
        <v>1687</v>
      </c>
      <c r="AA565" s="140">
        <v>202400000000117</v>
      </c>
      <c r="AB565" s="138">
        <v>0</v>
      </c>
      <c r="AC565" s="138">
        <v>0</v>
      </c>
      <c r="AD565" s="138">
        <v>0</v>
      </c>
      <c r="AE565" s="138" t="s">
        <v>634</v>
      </c>
      <c r="AF565" s="139" t="s">
        <v>634</v>
      </c>
    </row>
    <row r="566" spans="1:32" ht="52.2">
      <c r="A566" s="111">
        <v>565</v>
      </c>
      <c r="B566" s="130" t="s">
        <v>797</v>
      </c>
      <c r="C566" s="113" t="s">
        <v>4454</v>
      </c>
      <c r="D566" s="114">
        <v>6</v>
      </c>
      <c r="F566" s="131" t="s">
        <v>299</v>
      </c>
      <c r="G566" s="132" t="s">
        <v>299</v>
      </c>
      <c r="H566" s="118"/>
      <c r="I566" s="100" t="s">
        <v>4455</v>
      </c>
      <c r="J566" s="133">
        <v>45658</v>
      </c>
      <c r="K566" s="134" t="s">
        <v>4456</v>
      </c>
      <c r="L566" s="94" t="s">
        <v>4496</v>
      </c>
      <c r="M566" s="131">
        <v>86101713</v>
      </c>
      <c r="N566" s="119" t="s">
        <v>3797</v>
      </c>
      <c r="O566" s="131" t="s">
        <v>1803</v>
      </c>
      <c r="P566" s="131" t="s">
        <v>1803</v>
      </c>
      <c r="Q566" s="131">
        <v>10</v>
      </c>
      <c r="R566" s="135" t="s">
        <v>633</v>
      </c>
      <c r="S566" s="131" t="s">
        <v>2507</v>
      </c>
      <c r="T566" s="131" t="s">
        <v>2508</v>
      </c>
      <c r="U566" s="136">
        <v>91400000</v>
      </c>
      <c r="V566" s="137">
        <v>91400000</v>
      </c>
      <c r="W566" s="131" t="s">
        <v>2527</v>
      </c>
      <c r="X566" s="131" t="s">
        <v>2528</v>
      </c>
      <c r="Y566" s="131">
        <v>1</v>
      </c>
      <c r="Z566" s="124" t="s">
        <v>1687</v>
      </c>
      <c r="AA566" s="140">
        <v>202400000000117</v>
      </c>
      <c r="AB566" s="138">
        <v>0</v>
      </c>
      <c r="AC566" s="138">
        <v>0</v>
      </c>
      <c r="AD566" s="138">
        <v>0</v>
      </c>
      <c r="AE566" s="138" t="s">
        <v>634</v>
      </c>
      <c r="AF566" s="139" t="s">
        <v>634</v>
      </c>
    </row>
    <row r="567" spans="1:32" ht="52.2">
      <c r="A567" s="111">
        <v>566</v>
      </c>
      <c r="B567" s="130" t="s">
        <v>798</v>
      </c>
      <c r="C567" s="113" t="s">
        <v>4454</v>
      </c>
      <c r="D567" s="114">
        <v>6</v>
      </c>
      <c r="F567" s="131" t="s">
        <v>299</v>
      </c>
      <c r="G567" s="132" t="s">
        <v>299</v>
      </c>
      <c r="H567" s="118"/>
      <c r="I567" s="100" t="s">
        <v>4455</v>
      </c>
      <c r="J567" s="133">
        <v>45658</v>
      </c>
      <c r="K567" s="134" t="s">
        <v>4456</v>
      </c>
      <c r="L567" s="94" t="s">
        <v>4496</v>
      </c>
      <c r="M567" s="131">
        <v>86101713</v>
      </c>
      <c r="N567" s="119" t="s">
        <v>3798</v>
      </c>
      <c r="O567" s="131" t="s">
        <v>1803</v>
      </c>
      <c r="P567" s="131" t="s">
        <v>1803</v>
      </c>
      <c r="Q567" s="131">
        <v>10</v>
      </c>
      <c r="R567" s="135" t="s">
        <v>633</v>
      </c>
      <c r="S567" s="131" t="s">
        <v>2507</v>
      </c>
      <c r="T567" s="131" t="s">
        <v>2508</v>
      </c>
      <c r="U567" s="136">
        <v>70240000</v>
      </c>
      <c r="V567" s="137">
        <v>70240000</v>
      </c>
      <c r="W567" s="131" t="s">
        <v>2527</v>
      </c>
      <c r="X567" s="131" t="s">
        <v>2528</v>
      </c>
      <c r="Y567" s="131">
        <v>1</v>
      </c>
      <c r="Z567" s="124" t="s">
        <v>1687</v>
      </c>
      <c r="AA567" s="140">
        <v>202400000000117</v>
      </c>
      <c r="AB567" s="138">
        <v>0</v>
      </c>
      <c r="AC567" s="138">
        <v>0</v>
      </c>
      <c r="AD567" s="138">
        <v>0</v>
      </c>
      <c r="AE567" s="138" t="s">
        <v>634</v>
      </c>
      <c r="AF567" s="139" t="s">
        <v>634</v>
      </c>
    </row>
    <row r="568" spans="1:32" ht="52.2">
      <c r="A568" s="111">
        <v>567</v>
      </c>
      <c r="B568" s="130" t="s">
        <v>799</v>
      </c>
      <c r="C568" s="113" t="s">
        <v>4454</v>
      </c>
      <c r="D568" s="114">
        <v>6</v>
      </c>
      <c r="F568" s="131" t="s">
        <v>299</v>
      </c>
      <c r="G568" s="132" t="s">
        <v>299</v>
      </c>
      <c r="H568" s="118"/>
      <c r="I568" s="100" t="s">
        <v>4455</v>
      </c>
      <c r="J568" s="133">
        <v>45658</v>
      </c>
      <c r="K568" s="134" t="s">
        <v>4456</v>
      </c>
      <c r="L568" s="94" t="s">
        <v>4464</v>
      </c>
      <c r="M568" s="131">
        <v>80161501</v>
      </c>
      <c r="N568" s="119" t="s">
        <v>3799</v>
      </c>
      <c r="O568" s="131" t="s">
        <v>1803</v>
      </c>
      <c r="P568" s="131" t="s">
        <v>1803</v>
      </c>
      <c r="Q568" s="131">
        <v>10</v>
      </c>
      <c r="R568" s="135" t="s">
        <v>633</v>
      </c>
      <c r="S568" s="131" t="s">
        <v>2507</v>
      </c>
      <c r="T568" s="131" t="s">
        <v>2508</v>
      </c>
      <c r="U568" s="136">
        <v>57000000</v>
      </c>
      <c r="V568" s="137">
        <v>57000000</v>
      </c>
      <c r="W568" s="131" t="s">
        <v>2527</v>
      </c>
      <c r="X568" s="131" t="s">
        <v>2528</v>
      </c>
      <c r="Y568" s="131">
        <v>1</v>
      </c>
      <c r="Z568" s="124" t="s">
        <v>1687</v>
      </c>
      <c r="AA568" s="140">
        <v>202400000000117</v>
      </c>
      <c r="AB568" s="138">
        <v>0</v>
      </c>
      <c r="AC568" s="138">
        <v>0</v>
      </c>
      <c r="AD568" s="138">
        <v>0</v>
      </c>
      <c r="AE568" s="138" t="s">
        <v>634</v>
      </c>
      <c r="AF568" s="139" t="s">
        <v>634</v>
      </c>
    </row>
    <row r="569" spans="1:32" ht="43.2">
      <c r="A569" s="111">
        <v>568</v>
      </c>
      <c r="B569" s="130" t="s">
        <v>800</v>
      </c>
      <c r="C569" s="113" t="s">
        <v>4454</v>
      </c>
      <c r="D569" s="114">
        <v>6</v>
      </c>
      <c r="F569" s="131" t="s">
        <v>299</v>
      </c>
      <c r="G569" s="132" t="s">
        <v>299</v>
      </c>
      <c r="H569" s="118"/>
      <c r="I569" s="100" t="s">
        <v>4455</v>
      </c>
      <c r="J569" s="133">
        <v>45658</v>
      </c>
      <c r="K569" s="134" t="s">
        <v>4456</v>
      </c>
      <c r="L569" s="94" t="s">
        <v>4464</v>
      </c>
      <c r="M569" s="131">
        <v>80161501</v>
      </c>
      <c r="N569" s="119" t="s">
        <v>3800</v>
      </c>
      <c r="O569" s="131" t="s">
        <v>1803</v>
      </c>
      <c r="P569" s="131" t="s">
        <v>1803</v>
      </c>
      <c r="Q569" s="131">
        <v>10</v>
      </c>
      <c r="R569" s="135" t="s">
        <v>633</v>
      </c>
      <c r="S569" s="131" t="s">
        <v>2507</v>
      </c>
      <c r="T569" s="131" t="s">
        <v>2508</v>
      </c>
      <c r="U569" s="136">
        <v>41260000</v>
      </c>
      <c r="V569" s="137">
        <v>41260000</v>
      </c>
      <c r="W569" s="131" t="s">
        <v>2527</v>
      </c>
      <c r="X569" s="131" t="s">
        <v>2528</v>
      </c>
      <c r="Y569" s="131">
        <v>1</v>
      </c>
      <c r="Z569" s="124" t="s">
        <v>1687</v>
      </c>
      <c r="AA569" s="140">
        <v>202400000000117</v>
      </c>
      <c r="AB569" s="138">
        <v>0</v>
      </c>
      <c r="AC569" s="138">
        <v>0</v>
      </c>
      <c r="AD569" s="138">
        <v>0</v>
      </c>
      <c r="AE569" s="138" t="s">
        <v>634</v>
      </c>
      <c r="AF569" s="139" t="s">
        <v>634</v>
      </c>
    </row>
    <row r="570" spans="1:32" ht="69.599999999999994">
      <c r="A570" s="111">
        <v>569</v>
      </c>
      <c r="B570" s="130" t="s">
        <v>801</v>
      </c>
      <c r="C570" s="113" t="s">
        <v>4454</v>
      </c>
      <c r="D570" s="114">
        <v>6</v>
      </c>
      <c r="F570" s="131" t="s">
        <v>299</v>
      </c>
      <c r="G570" s="132" t="s">
        <v>299</v>
      </c>
      <c r="H570" s="118"/>
      <c r="I570" s="100" t="s">
        <v>4455</v>
      </c>
      <c r="J570" s="133">
        <v>45658</v>
      </c>
      <c r="K570" s="134" t="s">
        <v>4456</v>
      </c>
      <c r="L570" s="94" t="s">
        <v>4496</v>
      </c>
      <c r="M570" s="131">
        <v>86101713</v>
      </c>
      <c r="N570" s="119" t="s">
        <v>3801</v>
      </c>
      <c r="O570" s="131" t="s">
        <v>1803</v>
      </c>
      <c r="P570" s="131" t="s">
        <v>1803</v>
      </c>
      <c r="Q570" s="131">
        <v>10</v>
      </c>
      <c r="R570" s="135" t="s">
        <v>633</v>
      </c>
      <c r="S570" s="131" t="s">
        <v>2507</v>
      </c>
      <c r="T570" s="131" t="s">
        <v>2508</v>
      </c>
      <c r="U570" s="136">
        <v>41260000</v>
      </c>
      <c r="V570" s="137">
        <v>41260000</v>
      </c>
      <c r="W570" s="131" t="s">
        <v>2527</v>
      </c>
      <c r="X570" s="131" t="s">
        <v>2528</v>
      </c>
      <c r="Y570" s="131">
        <v>1</v>
      </c>
      <c r="Z570" s="124" t="s">
        <v>1687</v>
      </c>
      <c r="AA570" s="140">
        <v>202400000000117</v>
      </c>
      <c r="AB570" s="138">
        <v>0</v>
      </c>
      <c r="AC570" s="138">
        <v>0</v>
      </c>
      <c r="AD570" s="138">
        <v>0</v>
      </c>
      <c r="AE570" s="138" t="s">
        <v>634</v>
      </c>
      <c r="AF570" s="139" t="s">
        <v>634</v>
      </c>
    </row>
    <row r="571" spans="1:32" ht="52.2">
      <c r="A571" s="111">
        <v>570</v>
      </c>
      <c r="B571" s="130" t="s">
        <v>802</v>
      </c>
      <c r="C571" s="113" t="s">
        <v>4454</v>
      </c>
      <c r="D571" s="114">
        <v>6</v>
      </c>
      <c r="F571" s="131" t="s">
        <v>299</v>
      </c>
      <c r="G571" s="132" t="s">
        <v>299</v>
      </c>
      <c r="H571" s="118"/>
      <c r="I571" s="100" t="s">
        <v>4455</v>
      </c>
      <c r="J571" s="133">
        <v>45658</v>
      </c>
      <c r="K571" s="134" t="s">
        <v>4456</v>
      </c>
      <c r="L571" s="94" t="s">
        <v>4464</v>
      </c>
      <c r="M571" s="131">
        <v>80161501</v>
      </c>
      <c r="N571" s="119" t="s">
        <v>3802</v>
      </c>
      <c r="O571" s="131" t="s">
        <v>1803</v>
      </c>
      <c r="P571" s="131" t="s">
        <v>1803</v>
      </c>
      <c r="Q571" s="131">
        <v>10</v>
      </c>
      <c r="R571" s="135" t="s">
        <v>633</v>
      </c>
      <c r="S571" s="131" t="s">
        <v>2507</v>
      </c>
      <c r="T571" s="131" t="s">
        <v>2508</v>
      </c>
      <c r="U571" s="136">
        <v>31800000</v>
      </c>
      <c r="V571" s="137">
        <v>31800000</v>
      </c>
      <c r="W571" s="131" t="s">
        <v>2527</v>
      </c>
      <c r="X571" s="131" t="s">
        <v>2528</v>
      </c>
      <c r="Y571" s="131">
        <v>1</v>
      </c>
      <c r="Z571" s="124" t="s">
        <v>1687</v>
      </c>
      <c r="AA571" s="140">
        <v>202400000000117</v>
      </c>
      <c r="AB571" s="138">
        <v>0</v>
      </c>
      <c r="AC571" s="138">
        <v>0</v>
      </c>
      <c r="AD571" s="138">
        <v>0</v>
      </c>
      <c r="AE571" s="138" t="s">
        <v>634</v>
      </c>
      <c r="AF571" s="139" t="s">
        <v>634</v>
      </c>
    </row>
    <row r="572" spans="1:32" ht="52.2">
      <c r="A572" s="111">
        <v>571</v>
      </c>
      <c r="B572" s="130" t="s">
        <v>803</v>
      </c>
      <c r="C572" s="113" t="s">
        <v>4454</v>
      </c>
      <c r="D572" s="114">
        <v>6</v>
      </c>
      <c r="F572" s="131" t="s">
        <v>299</v>
      </c>
      <c r="G572" s="132" t="s">
        <v>299</v>
      </c>
      <c r="H572" s="118"/>
      <c r="I572" s="100" t="s">
        <v>4455</v>
      </c>
      <c r="J572" s="133">
        <v>45658</v>
      </c>
      <c r="K572" s="134" t="s">
        <v>4456</v>
      </c>
      <c r="L572" s="94" t="s">
        <v>4464</v>
      </c>
      <c r="M572" s="131">
        <v>80161501</v>
      </c>
      <c r="N572" s="119" t="s">
        <v>3803</v>
      </c>
      <c r="O572" s="131" t="s">
        <v>1803</v>
      </c>
      <c r="P572" s="131" t="s">
        <v>1803</v>
      </c>
      <c r="Q572" s="131">
        <v>10</v>
      </c>
      <c r="R572" s="135" t="s">
        <v>633</v>
      </c>
      <c r="S572" s="131" t="s">
        <v>2507</v>
      </c>
      <c r="T572" s="131" t="s">
        <v>2508</v>
      </c>
      <c r="U572" s="136">
        <v>31800000</v>
      </c>
      <c r="V572" s="137">
        <v>31800000</v>
      </c>
      <c r="W572" s="131" t="s">
        <v>2527</v>
      </c>
      <c r="X572" s="131" t="s">
        <v>2528</v>
      </c>
      <c r="Y572" s="131">
        <v>1</v>
      </c>
      <c r="Z572" s="124" t="s">
        <v>1687</v>
      </c>
      <c r="AA572" s="140">
        <v>202400000000117</v>
      </c>
      <c r="AB572" s="138">
        <v>0</v>
      </c>
      <c r="AC572" s="138">
        <v>0</v>
      </c>
      <c r="AD572" s="138">
        <v>0</v>
      </c>
      <c r="AE572" s="138" t="s">
        <v>634</v>
      </c>
      <c r="AF572" s="139" t="s">
        <v>634</v>
      </c>
    </row>
    <row r="573" spans="1:32" ht="52.2">
      <c r="A573" s="111">
        <v>572</v>
      </c>
      <c r="B573" s="130" t="s">
        <v>804</v>
      </c>
      <c r="C573" s="113" t="s">
        <v>4454</v>
      </c>
      <c r="D573" s="114">
        <v>6</v>
      </c>
      <c r="F573" s="131" t="s">
        <v>299</v>
      </c>
      <c r="G573" s="132" t="s">
        <v>299</v>
      </c>
      <c r="H573" s="118"/>
      <c r="I573" s="100" t="s">
        <v>4455</v>
      </c>
      <c r="J573" s="133">
        <v>45658</v>
      </c>
      <c r="K573" s="134" t="s">
        <v>4456</v>
      </c>
      <c r="L573" s="94" t="s">
        <v>4491</v>
      </c>
      <c r="M573" s="131">
        <v>80101604</v>
      </c>
      <c r="N573" s="119" t="s">
        <v>3804</v>
      </c>
      <c r="O573" s="131" t="s">
        <v>1803</v>
      </c>
      <c r="P573" s="131" t="s">
        <v>638</v>
      </c>
      <c r="Q573" s="131">
        <v>10</v>
      </c>
      <c r="R573" s="135" t="s">
        <v>633</v>
      </c>
      <c r="S573" s="131" t="s">
        <v>2507</v>
      </c>
      <c r="T573" s="131" t="s">
        <v>2508</v>
      </c>
      <c r="U573" s="136">
        <v>110000000</v>
      </c>
      <c r="V573" s="137">
        <v>110000000</v>
      </c>
      <c r="W573" s="131" t="s">
        <v>2527</v>
      </c>
      <c r="X573" s="131" t="s">
        <v>2528</v>
      </c>
      <c r="Y573" s="131">
        <v>1</v>
      </c>
      <c r="Z573" s="124" t="s">
        <v>1687</v>
      </c>
      <c r="AA573" s="140">
        <v>202400000000117</v>
      </c>
      <c r="AB573" s="138">
        <v>0</v>
      </c>
      <c r="AC573" s="138">
        <v>0</v>
      </c>
      <c r="AD573" s="138">
        <v>0</v>
      </c>
      <c r="AE573" s="138" t="s">
        <v>634</v>
      </c>
      <c r="AF573" s="139" t="s">
        <v>634</v>
      </c>
    </row>
    <row r="574" spans="1:32" ht="87">
      <c r="A574" s="111">
        <v>573</v>
      </c>
      <c r="B574" s="130" t="s">
        <v>814</v>
      </c>
      <c r="C574" s="113" t="s">
        <v>4454</v>
      </c>
      <c r="D574" s="114">
        <v>6</v>
      </c>
      <c r="F574" s="131" t="s">
        <v>299</v>
      </c>
      <c r="G574" s="132" t="s">
        <v>299</v>
      </c>
      <c r="H574" s="118"/>
      <c r="I574" s="100" t="s">
        <v>4455</v>
      </c>
      <c r="J574" s="133">
        <v>45658</v>
      </c>
      <c r="K574" s="134" t="s">
        <v>4456</v>
      </c>
      <c r="L574" s="94" t="s">
        <v>4508</v>
      </c>
      <c r="M574" s="131">
        <v>86101610</v>
      </c>
      <c r="N574" s="119" t="s">
        <v>3805</v>
      </c>
      <c r="O574" s="131" t="s">
        <v>1803</v>
      </c>
      <c r="P574" s="131" t="s">
        <v>1803</v>
      </c>
      <c r="Q574" s="131">
        <v>10</v>
      </c>
      <c r="R574" s="135" t="s">
        <v>633</v>
      </c>
      <c r="S574" s="131" t="s">
        <v>2507</v>
      </c>
      <c r="T574" s="131" t="s">
        <v>2508</v>
      </c>
      <c r="U574" s="136">
        <v>91400000</v>
      </c>
      <c r="V574" s="137">
        <v>91400000</v>
      </c>
      <c r="W574" s="131" t="s">
        <v>2527</v>
      </c>
      <c r="X574" s="131" t="s">
        <v>2528</v>
      </c>
      <c r="Y574" s="131">
        <v>1</v>
      </c>
      <c r="Z574" s="124" t="s">
        <v>1687</v>
      </c>
      <c r="AA574" s="140">
        <v>202400000000117</v>
      </c>
      <c r="AB574" s="138">
        <v>0</v>
      </c>
      <c r="AC574" s="138">
        <v>0</v>
      </c>
      <c r="AD574" s="138">
        <v>0</v>
      </c>
      <c r="AE574" s="138" t="s">
        <v>634</v>
      </c>
      <c r="AF574" s="139" t="s">
        <v>634</v>
      </c>
    </row>
    <row r="575" spans="1:32" ht="69.599999999999994">
      <c r="A575" s="111">
        <v>574</v>
      </c>
      <c r="B575" s="130" t="s">
        <v>823</v>
      </c>
      <c r="C575" s="113" t="s">
        <v>4454</v>
      </c>
      <c r="D575" s="114">
        <v>6</v>
      </c>
      <c r="F575" s="131" t="s">
        <v>299</v>
      </c>
      <c r="G575" s="132" t="s">
        <v>299</v>
      </c>
      <c r="H575" s="118"/>
      <c r="I575" s="100" t="s">
        <v>4455</v>
      </c>
      <c r="J575" s="133">
        <v>45658</v>
      </c>
      <c r="K575" s="134" t="s">
        <v>4456</v>
      </c>
      <c r="L575" s="94" t="s">
        <v>4508</v>
      </c>
      <c r="M575" s="131">
        <v>86101610</v>
      </c>
      <c r="N575" s="119" t="s">
        <v>3806</v>
      </c>
      <c r="O575" s="131" t="s">
        <v>1803</v>
      </c>
      <c r="P575" s="131" t="s">
        <v>638</v>
      </c>
      <c r="Q575" s="131">
        <v>10</v>
      </c>
      <c r="R575" s="135" t="s">
        <v>633</v>
      </c>
      <c r="S575" s="131" t="s">
        <v>2507</v>
      </c>
      <c r="T575" s="131" t="s">
        <v>2508</v>
      </c>
      <c r="U575" s="136">
        <v>105000000</v>
      </c>
      <c r="V575" s="137">
        <v>105000000</v>
      </c>
      <c r="W575" s="131" t="s">
        <v>2527</v>
      </c>
      <c r="X575" s="131" t="s">
        <v>2528</v>
      </c>
      <c r="Y575" s="131">
        <v>1</v>
      </c>
      <c r="Z575" s="124" t="s">
        <v>1687</v>
      </c>
      <c r="AA575" s="140">
        <v>202400000000117</v>
      </c>
      <c r="AB575" s="138">
        <v>0</v>
      </c>
      <c r="AC575" s="138">
        <v>0</v>
      </c>
      <c r="AD575" s="138">
        <v>0</v>
      </c>
      <c r="AE575" s="138" t="s">
        <v>634</v>
      </c>
      <c r="AF575" s="139" t="s">
        <v>634</v>
      </c>
    </row>
    <row r="576" spans="1:32" ht="87">
      <c r="A576" s="111">
        <v>575</v>
      </c>
      <c r="B576" s="130" t="s">
        <v>815</v>
      </c>
      <c r="C576" s="113" t="s">
        <v>4454</v>
      </c>
      <c r="D576" s="114">
        <v>6</v>
      </c>
      <c r="F576" s="131" t="s">
        <v>299</v>
      </c>
      <c r="G576" s="132" t="s">
        <v>299</v>
      </c>
      <c r="H576" s="118"/>
      <c r="I576" s="100" t="s">
        <v>4455</v>
      </c>
      <c r="J576" s="133">
        <v>45658</v>
      </c>
      <c r="K576" s="134" t="s">
        <v>4456</v>
      </c>
      <c r="L576" s="94" t="s">
        <v>4509</v>
      </c>
      <c r="M576" s="131">
        <v>86101601</v>
      </c>
      <c r="N576" s="119" t="s">
        <v>3807</v>
      </c>
      <c r="O576" s="131" t="s">
        <v>1803</v>
      </c>
      <c r="P576" s="131" t="s">
        <v>638</v>
      </c>
      <c r="Q576" s="131">
        <v>10</v>
      </c>
      <c r="R576" s="135" t="s">
        <v>633</v>
      </c>
      <c r="S576" s="131" t="s">
        <v>2507</v>
      </c>
      <c r="T576" s="131" t="s">
        <v>2508</v>
      </c>
      <c r="U576" s="136">
        <v>66000000</v>
      </c>
      <c r="V576" s="137">
        <v>66000000</v>
      </c>
      <c r="W576" s="131" t="s">
        <v>2527</v>
      </c>
      <c r="X576" s="131" t="s">
        <v>2528</v>
      </c>
      <c r="Y576" s="131">
        <v>1</v>
      </c>
      <c r="Z576" s="124" t="s">
        <v>1687</v>
      </c>
      <c r="AA576" s="140">
        <v>202400000000117</v>
      </c>
      <c r="AB576" s="138">
        <v>0</v>
      </c>
      <c r="AC576" s="138">
        <v>0</v>
      </c>
      <c r="AD576" s="138">
        <v>0</v>
      </c>
      <c r="AE576" s="138" t="s">
        <v>634</v>
      </c>
      <c r="AF576" s="139" t="s">
        <v>634</v>
      </c>
    </row>
    <row r="577" spans="1:32" ht="69.599999999999994">
      <c r="A577" s="111">
        <v>576</v>
      </c>
      <c r="B577" s="130" t="s">
        <v>816</v>
      </c>
      <c r="C577" s="113" t="s">
        <v>4454</v>
      </c>
      <c r="D577" s="114">
        <v>6</v>
      </c>
      <c r="F577" s="131" t="s">
        <v>299</v>
      </c>
      <c r="G577" s="132" t="s">
        <v>299</v>
      </c>
      <c r="H577" s="118"/>
      <c r="I577" s="100" t="s">
        <v>4455</v>
      </c>
      <c r="J577" s="133">
        <v>45658</v>
      </c>
      <c r="K577" s="134" t="s">
        <v>4456</v>
      </c>
      <c r="L577" s="94" t="s">
        <v>4509</v>
      </c>
      <c r="M577" s="131">
        <v>86101601</v>
      </c>
      <c r="N577" s="119" t="s">
        <v>3808</v>
      </c>
      <c r="O577" s="131" t="s">
        <v>1803</v>
      </c>
      <c r="P577" s="131" t="s">
        <v>638</v>
      </c>
      <c r="Q577" s="131">
        <v>10</v>
      </c>
      <c r="R577" s="135" t="s">
        <v>633</v>
      </c>
      <c r="S577" s="131" t="s">
        <v>2507</v>
      </c>
      <c r="T577" s="131" t="s">
        <v>2508</v>
      </c>
      <c r="U577" s="136">
        <v>49000000</v>
      </c>
      <c r="V577" s="137">
        <v>49000000</v>
      </c>
      <c r="W577" s="131" t="s">
        <v>2527</v>
      </c>
      <c r="X577" s="131" t="s">
        <v>2528</v>
      </c>
      <c r="Y577" s="131">
        <v>1</v>
      </c>
      <c r="Z577" s="124" t="s">
        <v>1687</v>
      </c>
      <c r="AA577" s="140">
        <v>202400000000117</v>
      </c>
      <c r="AB577" s="138">
        <v>0</v>
      </c>
      <c r="AC577" s="138">
        <v>0</v>
      </c>
      <c r="AD577" s="138">
        <v>0</v>
      </c>
      <c r="AE577" s="138" t="s">
        <v>634</v>
      </c>
      <c r="AF577" s="139" t="s">
        <v>634</v>
      </c>
    </row>
    <row r="578" spans="1:32" ht="69.599999999999994">
      <c r="A578" s="111">
        <v>577</v>
      </c>
      <c r="B578" s="130" t="s">
        <v>817</v>
      </c>
      <c r="C578" s="113" t="s">
        <v>4454</v>
      </c>
      <c r="D578" s="114">
        <v>6</v>
      </c>
      <c r="F578" s="131" t="s">
        <v>299</v>
      </c>
      <c r="G578" s="132" t="s">
        <v>299</v>
      </c>
      <c r="H578" s="118"/>
      <c r="I578" s="100" t="s">
        <v>4455</v>
      </c>
      <c r="J578" s="133">
        <v>45658</v>
      </c>
      <c r="K578" s="134" t="s">
        <v>4456</v>
      </c>
      <c r="L578" s="94" t="s">
        <v>4509</v>
      </c>
      <c r="M578" s="131">
        <v>86101601</v>
      </c>
      <c r="N578" s="119" t="s">
        <v>3809</v>
      </c>
      <c r="O578" s="131" t="s">
        <v>1803</v>
      </c>
      <c r="P578" s="131" t="s">
        <v>638</v>
      </c>
      <c r="Q578" s="131">
        <v>10</v>
      </c>
      <c r="R578" s="135" t="s">
        <v>633</v>
      </c>
      <c r="S578" s="131" t="s">
        <v>2507</v>
      </c>
      <c r="T578" s="131" t="s">
        <v>2508</v>
      </c>
      <c r="U578" s="136">
        <v>49000000</v>
      </c>
      <c r="V578" s="137">
        <v>49000000</v>
      </c>
      <c r="W578" s="131" t="s">
        <v>2527</v>
      </c>
      <c r="X578" s="131" t="s">
        <v>2528</v>
      </c>
      <c r="Y578" s="131">
        <v>1</v>
      </c>
      <c r="Z578" s="124" t="s">
        <v>1687</v>
      </c>
      <c r="AA578" s="140">
        <v>202400000000117</v>
      </c>
      <c r="AB578" s="138">
        <v>0</v>
      </c>
      <c r="AC578" s="138">
        <v>0</v>
      </c>
      <c r="AD578" s="138">
        <v>0</v>
      </c>
      <c r="AE578" s="138" t="s">
        <v>634</v>
      </c>
      <c r="AF578" s="139" t="s">
        <v>634</v>
      </c>
    </row>
    <row r="579" spans="1:32" ht="69.599999999999994">
      <c r="A579" s="111">
        <v>578</v>
      </c>
      <c r="B579" s="130" t="s">
        <v>818</v>
      </c>
      <c r="C579" s="113" t="s">
        <v>4454</v>
      </c>
      <c r="D579" s="114">
        <v>6</v>
      </c>
      <c r="F579" s="131" t="s">
        <v>299</v>
      </c>
      <c r="G579" s="132" t="s">
        <v>299</v>
      </c>
      <c r="H579" s="118"/>
      <c r="I579" s="100" t="s">
        <v>4455</v>
      </c>
      <c r="J579" s="133">
        <v>45658</v>
      </c>
      <c r="K579" s="134" t="s">
        <v>4456</v>
      </c>
      <c r="L579" s="94" t="s">
        <v>4509</v>
      </c>
      <c r="M579" s="131">
        <v>86101601</v>
      </c>
      <c r="N579" s="119" t="s">
        <v>3810</v>
      </c>
      <c r="O579" s="131" t="s">
        <v>1803</v>
      </c>
      <c r="P579" s="131" t="s">
        <v>638</v>
      </c>
      <c r="Q579" s="131">
        <v>10</v>
      </c>
      <c r="R579" s="135" t="s">
        <v>633</v>
      </c>
      <c r="S579" s="131" t="s">
        <v>2507</v>
      </c>
      <c r="T579" s="131" t="s">
        <v>2508</v>
      </c>
      <c r="U579" s="136">
        <v>49000000</v>
      </c>
      <c r="V579" s="137">
        <v>49000000</v>
      </c>
      <c r="W579" s="131" t="s">
        <v>2527</v>
      </c>
      <c r="X579" s="131" t="s">
        <v>2528</v>
      </c>
      <c r="Y579" s="131">
        <v>1</v>
      </c>
      <c r="Z579" s="124" t="s">
        <v>1687</v>
      </c>
      <c r="AA579" s="140">
        <v>202400000000117</v>
      </c>
      <c r="AB579" s="138">
        <v>0</v>
      </c>
      <c r="AC579" s="138">
        <v>0</v>
      </c>
      <c r="AD579" s="138">
        <v>0</v>
      </c>
      <c r="AE579" s="138" t="s">
        <v>634</v>
      </c>
      <c r="AF579" s="139" t="s">
        <v>634</v>
      </c>
    </row>
    <row r="580" spans="1:32" ht="52.2">
      <c r="A580" s="111">
        <v>579</v>
      </c>
      <c r="B580" s="130" t="s">
        <v>819</v>
      </c>
      <c r="C580" s="113" t="s">
        <v>4454</v>
      </c>
      <c r="D580" s="114">
        <v>6</v>
      </c>
      <c r="F580" s="131" t="s">
        <v>299</v>
      </c>
      <c r="G580" s="132" t="s">
        <v>299</v>
      </c>
      <c r="H580" s="118"/>
      <c r="I580" s="100" t="s">
        <v>4455</v>
      </c>
      <c r="J580" s="133">
        <v>45658</v>
      </c>
      <c r="K580" s="134" t="s">
        <v>4456</v>
      </c>
      <c r="L580" s="94" t="s">
        <v>4508</v>
      </c>
      <c r="M580" s="131">
        <v>86101610</v>
      </c>
      <c r="N580" s="119" t="s">
        <v>3811</v>
      </c>
      <c r="O580" s="131" t="s">
        <v>638</v>
      </c>
      <c r="P580" s="131" t="s">
        <v>638</v>
      </c>
      <c r="Q580" s="131">
        <v>9</v>
      </c>
      <c r="R580" s="135" t="s">
        <v>633</v>
      </c>
      <c r="S580" s="131" t="s">
        <v>2507</v>
      </c>
      <c r="T580" s="131" t="s">
        <v>2508</v>
      </c>
      <c r="U580" s="136">
        <v>28620000</v>
      </c>
      <c r="V580" s="137">
        <v>28620000</v>
      </c>
      <c r="W580" s="131" t="s">
        <v>2527</v>
      </c>
      <c r="X580" s="131" t="s">
        <v>2528</v>
      </c>
      <c r="Y580" s="131">
        <v>1</v>
      </c>
      <c r="Z580" s="124" t="s">
        <v>1687</v>
      </c>
      <c r="AA580" s="140">
        <v>202400000000117</v>
      </c>
      <c r="AB580" s="138">
        <v>0</v>
      </c>
      <c r="AC580" s="138">
        <v>0</v>
      </c>
      <c r="AD580" s="138">
        <v>0</v>
      </c>
      <c r="AE580" s="138" t="s">
        <v>634</v>
      </c>
      <c r="AF580" s="139" t="s">
        <v>634</v>
      </c>
    </row>
    <row r="581" spans="1:32" ht="69.599999999999994">
      <c r="A581" s="111">
        <v>580</v>
      </c>
      <c r="B581" s="130" t="s">
        <v>820</v>
      </c>
      <c r="C581" s="113" t="s">
        <v>4454</v>
      </c>
      <c r="D581" s="114">
        <v>6</v>
      </c>
      <c r="F581" s="131" t="s">
        <v>299</v>
      </c>
      <c r="G581" s="132" t="s">
        <v>299</v>
      </c>
      <c r="H581" s="118"/>
      <c r="I581" s="100" t="s">
        <v>4455</v>
      </c>
      <c r="J581" s="133">
        <v>45658</v>
      </c>
      <c r="K581" s="134" t="s">
        <v>4456</v>
      </c>
      <c r="L581" s="94" t="s">
        <v>4509</v>
      </c>
      <c r="M581" s="131">
        <v>86101601</v>
      </c>
      <c r="N581" s="119" t="s">
        <v>3812</v>
      </c>
      <c r="O581" s="131" t="s">
        <v>1803</v>
      </c>
      <c r="P581" s="131" t="s">
        <v>638</v>
      </c>
      <c r="Q581" s="131">
        <v>10</v>
      </c>
      <c r="R581" s="135" t="s">
        <v>633</v>
      </c>
      <c r="S581" s="131" t="s">
        <v>2507</v>
      </c>
      <c r="T581" s="131" t="s">
        <v>2508</v>
      </c>
      <c r="U581" s="136">
        <v>115120000</v>
      </c>
      <c r="V581" s="137">
        <v>115120000</v>
      </c>
      <c r="W581" s="131" t="s">
        <v>2527</v>
      </c>
      <c r="X581" s="131" t="s">
        <v>2528</v>
      </c>
      <c r="Y581" s="131">
        <v>1</v>
      </c>
      <c r="Z581" s="124" t="s">
        <v>1687</v>
      </c>
      <c r="AA581" s="140">
        <v>202400000000117</v>
      </c>
      <c r="AB581" s="138">
        <v>0</v>
      </c>
      <c r="AC581" s="138">
        <v>0</v>
      </c>
      <c r="AD581" s="138">
        <v>0</v>
      </c>
      <c r="AE581" s="138" t="s">
        <v>634</v>
      </c>
      <c r="AF581" s="139" t="s">
        <v>634</v>
      </c>
    </row>
    <row r="582" spans="1:32" ht="69.599999999999994">
      <c r="A582" s="111">
        <v>581</v>
      </c>
      <c r="B582" s="130" t="s">
        <v>821</v>
      </c>
      <c r="C582" s="113" t="s">
        <v>4454</v>
      </c>
      <c r="D582" s="114">
        <v>6</v>
      </c>
      <c r="F582" s="131" t="s">
        <v>299</v>
      </c>
      <c r="G582" s="132" t="s">
        <v>299</v>
      </c>
      <c r="H582" s="118"/>
      <c r="I582" s="100" t="s">
        <v>4455</v>
      </c>
      <c r="J582" s="133">
        <v>45658</v>
      </c>
      <c r="K582" s="134" t="s">
        <v>4456</v>
      </c>
      <c r="L582" s="94" t="s">
        <v>4508</v>
      </c>
      <c r="M582" s="131">
        <v>86101610</v>
      </c>
      <c r="N582" s="119" t="s">
        <v>3813</v>
      </c>
      <c r="O582" s="131" t="s">
        <v>1803</v>
      </c>
      <c r="P582" s="131" t="s">
        <v>638</v>
      </c>
      <c r="Q582" s="131">
        <v>10</v>
      </c>
      <c r="R582" s="135" t="s">
        <v>633</v>
      </c>
      <c r="S582" s="131" t="s">
        <v>2507</v>
      </c>
      <c r="T582" s="131" t="s">
        <v>2508</v>
      </c>
      <c r="U582" s="136">
        <v>31800000</v>
      </c>
      <c r="V582" s="137">
        <v>31800000</v>
      </c>
      <c r="W582" s="131" t="s">
        <v>2527</v>
      </c>
      <c r="X582" s="131" t="s">
        <v>2528</v>
      </c>
      <c r="Y582" s="131">
        <v>1</v>
      </c>
      <c r="Z582" s="124" t="s">
        <v>1687</v>
      </c>
      <c r="AA582" s="140">
        <v>202400000000117</v>
      </c>
      <c r="AB582" s="138">
        <v>0</v>
      </c>
      <c r="AC582" s="138">
        <v>0</v>
      </c>
      <c r="AD582" s="138">
        <v>0</v>
      </c>
      <c r="AE582" s="138" t="s">
        <v>634</v>
      </c>
      <c r="AF582" s="139" t="s">
        <v>634</v>
      </c>
    </row>
    <row r="583" spans="1:32" ht="69.599999999999994">
      <c r="A583" s="111">
        <v>582</v>
      </c>
      <c r="B583" s="130" t="s">
        <v>822</v>
      </c>
      <c r="C583" s="113" t="s">
        <v>4454</v>
      </c>
      <c r="D583" s="114">
        <v>6</v>
      </c>
      <c r="F583" s="131" t="s">
        <v>299</v>
      </c>
      <c r="G583" s="132" t="s">
        <v>299</v>
      </c>
      <c r="H583" s="118"/>
      <c r="I583" s="100" t="s">
        <v>4455</v>
      </c>
      <c r="J583" s="133">
        <v>45658</v>
      </c>
      <c r="K583" s="134" t="s">
        <v>4456</v>
      </c>
      <c r="L583" s="94" t="s">
        <v>4508</v>
      </c>
      <c r="M583" s="131">
        <v>86101610</v>
      </c>
      <c r="N583" s="119" t="s">
        <v>3814</v>
      </c>
      <c r="O583" s="131" t="s">
        <v>638</v>
      </c>
      <c r="P583" s="131" t="s">
        <v>638</v>
      </c>
      <c r="Q583" s="131">
        <v>3</v>
      </c>
      <c r="R583" s="135" t="s">
        <v>633</v>
      </c>
      <c r="S583" s="131" t="s">
        <v>2507</v>
      </c>
      <c r="T583" s="131" t="s">
        <v>2508</v>
      </c>
      <c r="U583" s="136">
        <v>23100000</v>
      </c>
      <c r="V583" s="137">
        <v>23100000</v>
      </c>
      <c r="W583" s="131" t="s">
        <v>2527</v>
      </c>
      <c r="X583" s="131" t="s">
        <v>2528</v>
      </c>
      <c r="Y583" s="131">
        <v>1</v>
      </c>
      <c r="Z583" s="124" t="s">
        <v>1687</v>
      </c>
      <c r="AA583" s="140">
        <v>202400000000117</v>
      </c>
      <c r="AB583" s="138">
        <v>0</v>
      </c>
      <c r="AC583" s="138">
        <v>0</v>
      </c>
      <c r="AD583" s="138">
        <v>0</v>
      </c>
      <c r="AE583" s="138" t="s">
        <v>634</v>
      </c>
      <c r="AF583" s="139" t="s">
        <v>634</v>
      </c>
    </row>
    <row r="584" spans="1:32" ht="52.2">
      <c r="A584" s="111">
        <v>583</v>
      </c>
      <c r="B584" s="130" t="s">
        <v>824</v>
      </c>
      <c r="C584" s="113" t="s">
        <v>4454</v>
      </c>
      <c r="D584" s="114">
        <v>6</v>
      </c>
      <c r="F584" s="131" t="s">
        <v>299</v>
      </c>
      <c r="G584" s="132" t="s">
        <v>299</v>
      </c>
      <c r="H584" s="118"/>
      <c r="I584" s="100" t="s">
        <v>4455</v>
      </c>
      <c r="J584" s="133">
        <v>45658</v>
      </c>
      <c r="K584" s="134" t="s">
        <v>4456</v>
      </c>
      <c r="L584" s="94" t="s">
        <v>4509</v>
      </c>
      <c r="M584" s="131">
        <v>86101601</v>
      </c>
      <c r="N584" s="119" t="s">
        <v>3815</v>
      </c>
      <c r="O584" s="131" t="s">
        <v>1803</v>
      </c>
      <c r="P584" s="131" t="s">
        <v>638</v>
      </c>
      <c r="Q584" s="131">
        <v>10</v>
      </c>
      <c r="R584" s="135" t="s">
        <v>633</v>
      </c>
      <c r="S584" s="131" t="s">
        <v>2507</v>
      </c>
      <c r="T584" s="131" t="s">
        <v>2508</v>
      </c>
      <c r="U584" s="136">
        <v>81500000</v>
      </c>
      <c r="V584" s="137">
        <v>81500000</v>
      </c>
      <c r="W584" s="131" t="s">
        <v>2527</v>
      </c>
      <c r="X584" s="131" t="s">
        <v>2528</v>
      </c>
      <c r="Y584" s="131">
        <v>1</v>
      </c>
      <c r="Z584" s="124" t="s">
        <v>1687</v>
      </c>
      <c r="AA584" s="140">
        <v>202400000000117</v>
      </c>
      <c r="AB584" s="138">
        <v>0</v>
      </c>
      <c r="AC584" s="138">
        <v>0</v>
      </c>
      <c r="AD584" s="138">
        <v>0</v>
      </c>
      <c r="AE584" s="138" t="s">
        <v>634</v>
      </c>
      <c r="AF584" s="139" t="s">
        <v>634</v>
      </c>
    </row>
    <row r="585" spans="1:32" ht="52.2">
      <c r="A585" s="111">
        <v>584</v>
      </c>
      <c r="B585" s="130" t="s">
        <v>825</v>
      </c>
      <c r="C585" s="113" t="s">
        <v>4454</v>
      </c>
      <c r="D585" s="114">
        <v>6</v>
      </c>
      <c r="F585" s="131" t="s">
        <v>299</v>
      </c>
      <c r="G585" s="132" t="s">
        <v>299</v>
      </c>
      <c r="H585" s="118"/>
      <c r="I585" s="100" t="s">
        <v>4455</v>
      </c>
      <c r="J585" s="133">
        <v>45658</v>
      </c>
      <c r="K585" s="134" t="s">
        <v>4456</v>
      </c>
      <c r="L585" s="94" t="s">
        <v>4509</v>
      </c>
      <c r="M585" s="131">
        <v>86101601</v>
      </c>
      <c r="N585" s="119" t="s">
        <v>3816</v>
      </c>
      <c r="O585" s="131" t="s">
        <v>1803</v>
      </c>
      <c r="P585" s="131" t="s">
        <v>638</v>
      </c>
      <c r="Q585" s="131">
        <v>10</v>
      </c>
      <c r="R585" s="135" t="s">
        <v>633</v>
      </c>
      <c r="S585" s="131" t="s">
        <v>2507</v>
      </c>
      <c r="T585" s="131" t="s">
        <v>2508</v>
      </c>
      <c r="U585" s="136">
        <v>47000000</v>
      </c>
      <c r="V585" s="137">
        <v>47000000</v>
      </c>
      <c r="W585" s="131" t="s">
        <v>2527</v>
      </c>
      <c r="X585" s="131" t="s">
        <v>2528</v>
      </c>
      <c r="Y585" s="131">
        <v>1</v>
      </c>
      <c r="Z585" s="124" t="s">
        <v>1687</v>
      </c>
      <c r="AA585" s="140">
        <v>202400000000117</v>
      </c>
      <c r="AB585" s="138">
        <v>0</v>
      </c>
      <c r="AC585" s="138">
        <v>0</v>
      </c>
      <c r="AD585" s="138">
        <v>0</v>
      </c>
      <c r="AE585" s="138" t="s">
        <v>634</v>
      </c>
      <c r="AF585" s="139" t="s">
        <v>634</v>
      </c>
    </row>
    <row r="586" spans="1:32" ht="52.2">
      <c r="A586" s="111">
        <v>585</v>
      </c>
      <c r="B586" s="130" t="s">
        <v>826</v>
      </c>
      <c r="C586" s="113" t="s">
        <v>4454</v>
      </c>
      <c r="D586" s="114">
        <v>6</v>
      </c>
      <c r="F586" s="131" t="s">
        <v>299</v>
      </c>
      <c r="G586" s="132" t="s">
        <v>299</v>
      </c>
      <c r="H586" s="118"/>
      <c r="I586" s="100" t="s">
        <v>4455</v>
      </c>
      <c r="J586" s="133">
        <v>45658</v>
      </c>
      <c r="K586" s="134" t="s">
        <v>4456</v>
      </c>
      <c r="L586" s="94" t="s">
        <v>4509</v>
      </c>
      <c r="M586" s="131">
        <v>86101601</v>
      </c>
      <c r="N586" s="119" t="s">
        <v>3817</v>
      </c>
      <c r="O586" s="131" t="s">
        <v>1803</v>
      </c>
      <c r="P586" s="131" t="s">
        <v>638</v>
      </c>
      <c r="Q586" s="131">
        <v>10</v>
      </c>
      <c r="R586" s="135" t="s">
        <v>633</v>
      </c>
      <c r="S586" s="131" t="s">
        <v>2507</v>
      </c>
      <c r="T586" s="131" t="s">
        <v>2508</v>
      </c>
      <c r="U586" s="136">
        <v>31800000</v>
      </c>
      <c r="V586" s="137">
        <v>31800000</v>
      </c>
      <c r="W586" s="131" t="s">
        <v>2527</v>
      </c>
      <c r="X586" s="131" t="s">
        <v>2528</v>
      </c>
      <c r="Y586" s="131">
        <v>1</v>
      </c>
      <c r="Z586" s="124" t="s">
        <v>1687</v>
      </c>
      <c r="AA586" s="140">
        <v>202400000000117</v>
      </c>
      <c r="AB586" s="138">
        <v>0</v>
      </c>
      <c r="AC586" s="138">
        <v>0</v>
      </c>
      <c r="AD586" s="138">
        <v>0</v>
      </c>
      <c r="AE586" s="138" t="s">
        <v>634</v>
      </c>
      <c r="AF586" s="139" t="s">
        <v>634</v>
      </c>
    </row>
    <row r="587" spans="1:32" ht="69.599999999999994">
      <c r="A587" s="111">
        <v>586</v>
      </c>
      <c r="B587" s="130" t="s">
        <v>1196</v>
      </c>
      <c r="C587" s="113" t="s">
        <v>4454</v>
      </c>
      <c r="D587" s="114">
        <v>6</v>
      </c>
      <c r="F587" s="131" t="s">
        <v>299</v>
      </c>
      <c r="G587" s="132" t="s">
        <v>310</v>
      </c>
      <c r="H587" s="118"/>
      <c r="I587" s="100" t="s">
        <v>4455</v>
      </c>
      <c r="J587" s="133">
        <v>45658</v>
      </c>
      <c r="K587" s="134" t="s">
        <v>4456</v>
      </c>
      <c r="L587" s="94" t="s">
        <v>4508</v>
      </c>
      <c r="M587" s="131">
        <v>86101610</v>
      </c>
      <c r="N587" s="119" t="s">
        <v>3818</v>
      </c>
      <c r="O587" s="131" t="s">
        <v>1803</v>
      </c>
      <c r="P587" s="131" t="s">
        <v>1803</v>
      </c>
      <c r="Q587" s="131">
        <v>6</v>
      </c>
      <c r="R587" s="135" t="s">
        <v>633</v>
      </c>
      <c r="S587" s="131" t="s">
        <v>2507</v>
      </c>
      <c r="T587" s="131" t="s">
        <v>2508</v>
      </c>
      <c r="U587" s="136">
        <v>83400000</v>
      </c>
      <c r="V587" s="137">
        <v>83400000</v>
      </c>
      <c r="W587" s="131" t="s">
        <v>2527</v>
      </c>
      <c r="X587" s="131" t="s">
        <v>2528</v>
      </c>
      <c r="Y587" s="131">
        <v>1</v>
      </c>
      <c r="Z587" s="124" t="s">
        <v>1687</v>
      </c>
      <c r="AA587" s="140">
        <v>202400000000117</v>
      </c>
      <c r="AB587" s="138">
        <v>0</v>
      </c>
      <c r="AC587" s="138">
        <v>0</v>
      </c>
      <c r="AD587" s="138">
        <v>0</v>
      </c>
      <c r="AE587" s="138" t="s">
        <v>634</v>
      </c>
      <c r="AF587" s="139" t="s">
        <v>634</v>
      </c>
    </row>
    <row r="588" spans="1:32" ht="69.599999999999994">
      <c r="A588" s="111">
        <v>587</v>
      </c>
      <c r="B588" s="130" t="s">
        <v>1205</v>
      </c>
      <c r="C588" s="113" t="s">
        <v>4454</v>
      </c>
      <c r="D588" s="114">
        <v>6</v>
      </c>
      <c r="F588" s="131" t="s">
        <v>299</v>
      </c>
      <c r="G588" s="132" t="s">
        <v>310</v>
      </c>
      <c r="H588" s="118"/>
      <c r="I588" s="100" t="s">
        <v>4455</v>
      </c>
      <c r="J588" s="133">
        <v>45658</v>
      </c>
      <c r="K588" s="134" t="s">
        <v>4456</v>
      </c>
      <c r="L588" s="94" t="s">
        <v>4508</v>
      </c>
      <c r="M588" s="131">
        <v>86101610</v>
      </c>
      <c r="N588" s="119" t="s">
        <v>3819</v>
      </c>
      <c r="O588" s="131" t="s">
        <v>1803</v>
      </c>
      <c r="P588" s="131" t="s">
        <v>635</v>
      </c>
      <c r="Q588" s="131">
        <v>4</v>
      </c>
      <c r="R588" s="135" t="s">
        <v>633</v>
      </c>
      <c r="S588" s="131" t="s">
        <v>2507</v>
      </c>
      <c r="T588" s="131" t="s">
        <v>2508</v>
      </c>
      <c r="U588" s="136">
        <v>12720000</v>
      </c>
      <c r="V588" s="137">
        <v>12720000</v>
      </c>
      <c r="W588" s="131" t="s">
        <v>2527</v>
      </c>
      <c r="X588" s="131" t="s">
        <v>2528</v>
      </c>
      <c r="Y588" s="131">
        <v>1</v>
      </c>
      <c r="Z588" s="124" t="s">
        <v>1687</v>
      </c>
      <c r="AA588" s="140">
        <v>202400000000117</v>
      </c>
      <c r="AB588" s="138">
        <v>0</v>
      </c>
      <c r="AC588" s="138">
        <v>0</v>
      </c>
      <c r="AD588" s="138">
        <v>0</v>
      </c>
      <c r="AE588" s="138" t="s">
        <v>634</v>
      </c>
      <c r="AF588" s="139" t="s">
        <v>634</v>
      </c>
    </row>
    <row r="589" spans="1:32" ht="69.599999999999994">
      <c r="A589" s="111">
        <v>588</v>
      </c>
      <c r="B589" s="130" t="s">
        <v>1206</v>
      </c>
      <c r="C589" s="113" t="s">
        <v>4454</v>
      </c>
      <c r="D589" s="114">
        <v>6</v>
      </c>
      <c r="F589" s="131" t="s">
        <v>299</v>
      </c>
      <c r="G589" s="132" t="s">
        <v>310</v>
      </c>
      <c r="H589" s="118"/>
      <c r="I589" s="100" t="s">
        <v>4455</v>
      </c>
      <c r="J589" s="133">
        <v>45658</v>
      </c>
      <c r="K589" s="134" t="s">
        <v>4456</v>
      </c>
      <c r="L589" s="94" t="s">
        <v>4508</v>
      </c>
      <c r="M589" s="131">
        <v>86101610</v>
      </c>
      <c r="N589" s="119" t="s">
        <v>3820</v>
      </c>
      <c r="O589" s="131" t="s">
        <v>1803</v>
      </c>
      <c r="P589" s="131" t="s">
        <v>635</v>
      </c>
      <c r="Q589" s="131">
        <v>4</v>
      </c>
      <c r="R589" s="135" t="s">
        <v>633</v>
      </c>
      <c r="S589" s="131" t="s">
        <v>2507</v>
      </c>
      <c r="T589" s="131" t="s">
        <v>2508</v>
      </c>
      <c r="U589" s="136">
        <v>12720000</v>
      </c>
      <c r="V589" s="137">
        <v>12720000</v>
      </c>
      <c r="W589" s="131" t="s">
        <v>2527</v>
      </c>
      <c r="X589" s="131" t="s">
        <v>2528</v>
      </c>
      <c r="Y589" s="131">
        <v>1</v>
      </c>
      <c r="Z589" s="124" t="s">
        <v>1687</v>
      </c>
      <c r="AA589" s="140">
        <v>202400000000117</v>
      </c>
      <c r="AB589" s="138">
        <v>0</v>
      </c>
      <c r="AC589" s="138">
        <v>0</v>
      </c>
      <c r="AD589" s="138">
        <v>0</v>
      </c>
      <c r="AE589" s="138" t="s">
        <v>634</v>
      </c>
      <c r="AF589" s="139" t="s">
        <v>634</v>
      </c>
    </row>
    <row r="590" spans="1:32" ht="69.599999999999994">
      <c r="A590" s="111">
        <v>589</v>
      </c>
      <c r="B590" s="130" t="s">
        <v>1207</v>
      </c>
      <c r="C590" s="113" t="s">
        <v>4454</v>
      </c>
      <c r="D590" s="114">
        <v>6</v>
      </c>
      <c r="F590" s="131" t="s">
        <v>299</v>
      </c>
      <c r="G590" s="132" t="s">
        <v>310</v>
      </c>
      <c r="H590" s="118"/>
      <c r="I590" s="100" t="s">
        <v>4455</v>
      </c>
      <c r="J590" s="133">
        <v>45658</v>
      </c>
      <c r="K590" s="134" t="s">
        <v>4456</v>
      </c>
      <c r="L590" s="94" t="s">
        <v>4508</v>
      </c>
      <c r="M590" s="131">
        <v>86101610</v>
      </c>
      <c r="N590" s="119" t="s">
        <v>3821</v>
      </c>
      <c r="O590" s="131" t="s">
        <v>1803</v>
      </c>
      <c r="P590" s="131" t="s">
        <v>635</v>
      </c>
      <c r="Q590" s="131">
        <v>4</v>
      </c>
      <c r="R590" s="135" t="s">
        <v>633</v>
      </c>
      <c r="S590" s="131" t="s">
        <v>2507</v>
      </c>
      <c r="T590" s="131" t="s">
        <v>2508</v>
      </c>
      <c r="U590" s="136">
        <v>12720000</v>
      </c>
      <c r="V590" s="137">
        <v>12720000</v>
      </c>
      <c r="W590" s="131" t="s">
        <v>2527</v>
      </c>
      <c r="X590" s="131" t="s">
        <v>2528</v>
      </c>
      <c r="Y590" s="131">
        <v>1</v>
      </c>
      <c r="Z590" s="124" t="s">
        <v>1687</v>
      </c>
      <c r="AA590" s="140">
        <v>202400000000117</v>
      </c>
      <c r="AB590" s="138">
        <v>0</v>
      </c>
      <c r="AC590" s="138">
        <v>0</v>
      </c>
      <c r="AD590" s="138">
        <v>0</v>
      </c>
      <c r="AE590" s="138" t="s">
        <v>634</v>
      </c>
      <c r="AF590" s="139" t="s">
        <v>634</v>
      </c>
    </row>
    <row r="591" spans="1:32" ht="69.599999999999994">
      <c r="A591" s="111">
        <v>590</v>
      </c>
      <c r="B591" s="130" t="s">
        <v>1208</v>
      </c>
      <c r="C591" s="113" t="s">
        <v>4454</v>
      </c>
      <c r="D591" s="114">
        <v>6</v>
      </c>
      <c r="F591" s="131" t="s">
        <v>299</v>
      </c>
      <c r="G591" s="132" t="s">
        <v>310</v>
      </c>
      <c r="H591" s="118"/>
      <c r="I591" s="100" t="s">
        <v>4455</v>
      </c>
      <c r="J591" s="133">
        <v>45658</v>
      </c>
      <c r="K591" s="134" t="s">
        <v>4456</v>
      </c>
      <c r="L591" s="94" t="s">
        <v>4508</v>
      </c>
      <c r="M591" s="131">
        <v>86101610</v>
      </c>
      <c r="N591" s="119" t="s">
        <v>3822</v>
      </c>
      <c r="O591" s="131" t="s">
        <v>1803</v>
      </c>
      <c r="P591" s="131" t="s">
        <v>635</v>
      </c>
      <c r="Q591" s="131">
        <v>4</v>
      </c>
      <c r="R591" s="135" t="s">
        <v>633</v>
      </c>
      <c r="S591" s="131" t="s">
        <v>2507</v>
      </c>
      <c r="T591" s="131" t="s">
        <v>2508</v>
      </c>
      <c r="U591" s="136">
        <v>12720000</v>
      </c>
      <c r="V591" s="137">
        <v>12720000</v>
      </c>
      <c r="W591" s="131" t="s">
        <v>2527</v>
      </c>
      <c r="X591" s="131" t="s">
        <v>2528</v>
      </c>
      <c r="Y591" s="131">
        <v>1</v>
      </c>
      <c r="Z591" s="124" t="s">
        <v>1687</v>
      </c>
      <c r="AA591" s="140">
        <v>202400000000117</v>
      </c>
      <c r="AB591" s="138">
        <v>0</v>
      </c>
      <c r="AC591" s="138">
        <v>0</v>
      </c>
      <c r="AD591" s="138">
        <v>0</v>
      </c>
      <c r="AE591" s="138" t="s">
        <v>634</v>
      </c>
      <c r="AF591" s="139" t="s">
        <v>634</v>
      </c>
    </row>
    <row r="592" spans="1:32" ht="69.599999999999994">
      <c r="A592" s="111">
        <v>591</v>
      </c>
      <c r="B592" s="130" t="s">
        <v>1209</v>
      </c>
      <c r="C592" s="113" t="s">
        <v>4454</v>
      </c>
      <c r="D592" s="114">
        <v>6</v>
      </c>
      <c r="F592" s="131" t="s">
        <v>299</v>
      </c>
      <c r="G592" s="132" t="s">
        <v>310</v>
      </c>
      <c r="H592" s="118"/>
      <c r="I592" s="100" t="s">
        <v>4455</v>
      </c>
      <c r="J592" s="133">
        <v>45658</v>
      </c>
      <c r="K592" s="134" t="s">
        <v>4456</v>
      </c>
      <c r="L592" s="94" t="s">
        <v>4508</v>
      </c>
      <c r="M592" s="131">
        <v>86101610</v>
      </c>
      <c r="N592" s="119" t="s">
        <v>3823</v>
      </c>
      <c r="O592" s="131" t="s">
        <v>1803</v>
      </c>
      <c r="P592" s="131" t="s">
        <v>635</v>
      </c>
      <c r="Q592" s="131">
        <v>4</v>
      </c>
      <c r="R592" s="135" t="s">
        <v>633</v>
      </c>
      <c r="S592" s="131" t="s">
        <v>2507</v>
      </c>
      <c r="T592" s="131" t="s">
        <v>2508</v>
      </c>
      <c r="U592" s="136">
        <v>12720000</v>
      </c>
      <c r="V592" s="137">
        <v>12720000</v>
      </c>
      <c r="W592" s="131" t="s">
        <v>2527</v>
      </c>
      <c r="X592" s="131" t="s">
        <v>2528</v>
      </c>
      <c r="Y592" s="131">
        <v>1</v>
      </c>
      <c r="Z592" s="124" t="s">
        <v>1687</v>
      </c>
      <c r="AA592" s="140">
        <v>202400000000117</v>
      </c>
      <c r="AB592" s="138">
        <v>0</v>
      </c>
      <c r="AC592" s="138">
        <v>0</v>
      </c>
      <c r="AD592" s="138">
        <v>0</v>
      </c>
      <c r="AE592" s="138" t="s">
        <v>634</v>
      </c>
      <c r="AF592" s="139" t="s">
        <v>634</v>
      </c>
    </row>
    <row r="593" spans="1:32" ht="69.599999999999994">
      <c r="A593" s="111">
        <v>592</v>
      </c>
      <c r="B593" s="130" t="s">
        <v>1210</v>
      </c>
      <c r="C593" s="113" t="s">
        <v>4454</v>
      </c>
      <c r="D593" s="114">
        <v>6</v>
      </c>
      <c r="F593" s="131" t="s">
        <v>299</v>
      </c>
      <c r="G593" s="132" t="s">
        <v>310</v>
      </c>
      <c r="H593" s="118"/>
      <c r="I593" s="100" t="s">
        <v>4455</v>
      </c>
      <c r="J593" s="133">
        <v>45658</v>
      </c>
      <c r="K593" s="134" t="s">
        <v>4456</v>
      </c>
      <c r="L593" s="94" t="s">
        <v>4508</v>
      </c>
      <c r="M593" s="131">
        <v>86101610</v>
      </c>
      <c r="N593" s="119" t="s">
        <v>3824</v>
      </c>
      <c r="O593" s="131" t="s">
        <v>1803</v>
      </c>
      <c r="P593" s="131" t="s">
        <v>1803</v>
      </c>
      <c r="Q593" s="131">
        <v>6</v>
      </c>
      <c r="R593" s="135" t="s">
        <v>633</v>
      </c>
      <c r="S593" s="131" t="s">
        <v>2507</v>
      </c>
      <c r="T593" s="131" t="s">
        <v>2508</v>
      </c>
      <c r="U593" s="136">
        <v>34200000</v>
      </c>
      <c r="V593" s="137">
        <v>34200000</v>
      </c>
      <c r="W593" s="131" t="s">
        <v>2527</v>
      </c>
      <c r="X593" s="131" t="s">
        <v>2528</v>
      </c>
      <c r="Y593" s="131">
        <v>1</v>
      </c>
      <c r="Z593" s="124" t="s">
        <v>1687</v>
      </c>
      <c r="AA593" s="140">
        <v>202400000000117</v>
      </c>
      <c r="AB593" s="138">
        <v>0</v>
      </c>
      <c r="AC593" s="138">
        <v>0</v>
      </c>
      <c r="AD593" s="138">
        <v>0</v>
      </c>
      <c r="AE593" s="138" t="s">
        <v>634</v>
      </c>
      <c r="AF593" s="139" t="s">
        <v>634</v>
      </c>
    </row>
    <row r="594" spans="1:32" ht="87">
      <c r="A594" s="111">
        <v>593</v>
      </c>
      <c r="B594" s="130" t="s">
        <v>1211</v>
      </c>
      <c r="C594" s="113" t="s">
        <v>4454</v>
      </c>
      <c r="D594" s="114">
        <v>6</v>
      </c>
      <c r="F594" s="131" t="s">
        <v>299</v>
      </c>
      <c r="G594" s="132" t="s">
        <v>310</v>
      </c>
      <c r="H594" s="118"/>
      <c r="I594" s="100" t="s">
        <v>4455</v>
      </c>
      <c r="J594" s="133">
        <v>45658</v>
      </c>
      <c r="K594" s="134" t="s">
        <v>4456</v>
      </c>
      <c r="L594" s="94" t="s">
        <v>4464</v>
      </c>
      <c r="M594" s="131">
        <v>80161501</v>
      </c>
      <c r="N594" s="119" t="s">
        <v>3825</v>
      </c>
      <c r="O594" s="131" t="s">
        <v>638</v>
      </c>
      <c r="P594" s="131" t="s">
        <v>638</v>
      </c>
      <c r="Q594" s="131">
        <v>10</v>
      </c>
      <c r="R594" s="135" t="s">
        <v>633</v>
      </c>
      <c r="S594" s="131" t="s">
        <v>2507</v>
      </c>
      <c r="T594" s="131" t="s">
        <v>2508</v>
      </c>
      <c r="U594" s="136">
        <v>31800000</v>
      </c>
      <c r="V594" s="137">
        <v>31800000</v>
      </c>
      <c r="W594" s="131" t="s">
        <v>2527</v>
      </c>
      <c r="X594" s="131" t="s">
        <v>2528</v>
      </c>
      <c r="Y594" s="131">
        <v>1</v>
      </c>
      <c r="Z594" s="124" t="s">
        <v>1687</v>
      </c>
      <c r="AA594" s="140">
        <v>202400000000117</v>
      </c>
      <c r="AB594" s="138">
        <v>0</v>
      </c>
      <c r="AC594" s="138">
        <v>0</v>
      </c>
      <c r="AD594" s="138">
        <v>0</v>
      </c>
      <c r="AE594" s="138" t="s">
        <v>634</v>
      </c>
      <c r="AF594" s="139" t="s">
        <v>634</v>
      </c>
    </row>
    <row r="595" spans="1:32" ht="52.2">
      <c r="A595" s="111">
        <v>594</v>
      </c>
      <c r="B595" s="130" t="s">
        <v>1212</v>
      </c>
      <c r="C595" s="113" t="s">
        <v>4454</v>
      </c>
      <c r="D595" s="114">
        <v>6</v>
      </c>
      <c r="F595" s="131" t="s">
        <v>299</v>
      </c>
      <c r="G595" s="132" t="s">
        <v>310</v>
      </c>
      <c r="H595" s="118"/>
      <c r="I595" s="100" t="s">
        <v>4455</v>
      </c>
      <c r="J595" s="133">
        <v>45658</v>
      </c>
      <c r="K595" s="134" t="s">
        <v>4456</v>
      </c>
      <c r="L595" s="94" t="s">
        <v>4510</v>
      </c>
      <c r="M595" s="131">
        <v>78181901</v>
      </c>
      <c r="N595" s="119" t="s">
        <v>3826</v>
      </c>
      <c r="O595" s="131" t="s">
        <v>1803</v>
      </c>
      <c r="P595" s="131" t="s">
        <v>1803</v>
      </c>
      <c r="Q595" s="131">
        <v>8</v>
      </c>
      <c r="R595" s="135" t="s">
        <v>633</v>
      </c>
      <c r="S595" s="131" t="s">
        <v>2507</v>
      </c>
      <c r="T595" s="131" t="s">
        <v>2508</v>
      </c>
      <c r="U595" s="136">
        <v>500000000</v>
      </c>
      <c r="V595" s="137">
        <v>500000000</v>
      </c>
      <c r="W595" s="131" t="s">
        <v>2527</v>
      </c>
      <c r="X595" s="131" t="s">
        <v>2528</v>
      </c>
      <c r="Y595" s="131">
        <v>1</v>
      </c>
      <c r="Z595" s="124" t="s">
        <v>1687</v>
      </c>
      <c r="AA595" s="140">
        <v>202400000000117</v>
      </c>
      <c r="AB595" s="138">
        <v>0</v>
      </c>
      <c r="AC595" s="138">
        <v>0</v>
      </c>
      <c r="AD595" s="138">
        <v>0</v>
      </c>
      <c r="AE595" s="138" t="s">
        <v>634</v>
      </c>
      <c r="AF595" s="139" t="s">
        <v>541</v>
      </c>
    </row>
    <row r="596" spans="1:32" ht="43.2">
      <c r="A596" s="111">
        <v>595</v>
      </c>
      <c r="B596" s="130" t="s">
        <v>1213</v>
      </c>
      <c r="C596" s="113" t="s">
        <v>4454</v>
      </c>
      <c r="D596" s="114">
        <v>6</v>
      </c>
      <c r="F596" s="131" t="s">
        <v>299</v>
      </c>
      <c r="G596" s="132" t="s">
        <v>310</v>
      </c>
      <c r="H596" s="118"/>
      <c r="I596" s="100" t="s">
        <v>4455</v>
      </c>
      <c r="J596" s="133">
        <v>45658</v>
      </c>
      <c r="K596" s="134" t="s">
        <v>4456</v>
      </c>
      <c r="L596" s="94" t="s">
        <v>4511</v>
      </c>
      <c r="M596" s="131">
        <v>15101500</v>
      </c>
      <c r="N596" s="119" t="s">
        <v>3827</v>
      </c>
      <c r="O596" s="131" t="s">
        <v>638</v>
      </c>
      <c r="P596" s="131" t="s">
        <v>638</v>
      </c>
      <c r="Q596" s="131">
        <v>7</v>
      </c>
      <c r="R596" s="135" t="s">
        <v>633</v>
      </c>
      <c r="S596" s="131" t="s">
        <v>2507</v>
      </c>
      <c r="T596" s="131" t="s">
        <v>2508</v>
      </c>
      <c r="U596" s="136">
        <v>150000000</v>
      </c>
      <c r="V596" s="137">
        <v>150000000</v>
      </c>
      <c r="W596" s="131" t="s">
        <v>2527</v>
      </c>
      <c r="X596" s="131" t="s">
        <v>2528</v>
      </c>
      <c r="Y596" s="131">
        <v>1</v>
      </c>
      <c r="Z596" s="124" t="s">
        <v>1687</v>
      </c>
      <c r="AA596" s="140">
        <v>202400000000117</v>
      </c>
      <c r="AB596" s="138">
        <v>0</v>
      </c>
      <c r="AC596" s="138">
        <v>0</v>
      </c>
      <c r="AD596" s="138">
        <v>0</v>
      </c>
      <c r="AE596" s="138" t="s">
        <v>634</v>
      </c>
      <c r="AF596" s="139" t="s">
        <v>634</v>
      </c>
    </row>
    <row r="597" spans="1:32" ht="43.2">
      <c r="A597" s="111">
        <v>596</v>
      </c>
      <c r="B597" s="130" t="s">
        <v>1214</v>
      </c>
      <c r="C597" s="113" t="s">
        <v>4454</v>
      </c>
      <c r="D597" s="114">
        <v>6</v>
      </c>
      <c r="F597" s="131" t="s">
        <v>299</v>
      </c>
      <c r="G597" s="132" t="s">
        <v>310</v>
      </c>
      <c r="H597" s="118"/>
      <c r="I597" s="100" t="s">
        <v>4455</v>
      </c>
      <c r="J597" s="133">
        <v>45658</v>
      </c>
      <c r="K597" s="134" t="s">
        <v>4456</v>
      </c>
      <c r="L597" s="94" t="s">
        <v>4510</v>
      </c>
      <c r="M597" s="131">
        <v>78181901</v>
      </c>
      <c r="N597" s="119" t="s">
        <v>3828</v>
      </c>
      <c r="O597" s="131" t="s">
        <v>638</v>
      </c>
      <c r="P597" s="131" t="s">
        <v>639</v>
      </c>
      <c r="Q597" s="131">
        <v>9</v>
      </c>
      <c r="R597" s="135" t="s">
        <v>633</v>
      </c>
      <c r="S597" s="131" t="s">
        <v>2514</v>
      </c>
      <c r="T597" s="131" t="s">
        <v>2508</v>
      </c>
      <c r="U597" s="136">
        <v>14500000</v>
      </c>
      <c r="V597" s="137">
        <v>14500000</v>
      </c>
      <c r="W597" s="131" t="s">
        <v>2527</v>
      </c>
      <c r="X597" s="131" t="s">
        <v>2528</v>
      </c>
      <c r="Y597" s="131">
        <v>1</v>
      </c>
      <c r="Z597" s="124" t="s">
        <v>1687</v>
      </c>
      <c r="AA597" s="140">
        <v>202400000000117</v>
      </c>
      <c r="AB597" s="138">
        <v>0</v>
      </c>
      <c r="AC597" s="138">
        <v>0</v>
      </c>
      <c r="AD597" s="138">
        <v>0</v>
      </c>
      <c r="AE597" s="138" t="s">
        <v>634</v>
      </c>
      <c r="AF597" s="139" t="s">
        <v>541</v>
      </c>
    </row>
    <row r="598" spans="1:32" ht="52.2">
      <c r="A598" s="111">
        <v>597</v>
      </c>
      <c r="B598" s="130" t="s">
        <v>1197</v>
      </c>
      <c r="C598" s="113" t="s">
        <v>4454</v>
      </c>
      <c r="D598" s="114">
        <v>6</v>
      </c>
      <c r="F598" s="131" t="s">
        <v>299</v>
      </c>
      <c r="G598" s="132" t="s">
        <v>310</v>
      </c>
      <c r="H598" s="118"/>
      <c r="I598" s="100" t="s">
        <v>4455</v>
      </c>
      <c r="J598" s="133">
        <v>45658</v>
      </c>
      <c r="K598" s="134" t="s">
        <v>4456</v>
      </c>
      <c r="L598" s="94" t="s">
        <v>4508</v>
      </c>
      <c r="M598" s="131">
        <v>86101610</v>
      </c>
      <c r="N598" s="119" t="s">
        <v>3829</v>
      </c>
      <c r="O598" s="131" t="s">
        <v>1803</v>
      </c>
      <c r="P598" s="131" t="s">
        <v>1803</v>
      </c>
      <c r="Q598" s="131">
        <v>6</v>
      </c>
      <c r="R598" s="135" t="s">
        <v>633</v>
      </c>
      <c r="S598" s="131" t="s">
        <v>2507</v>
      </c>
      <c r="T598" s="131" t="s">
        <v>2508</v>
      </c>
      <c r="U598" s="136">
        <v>53100000</v>
      </c>
      <c r="V598" s="137">
        <v>53100000</v>
      </c>
      <c r="W598" s="131" t="s">
        <v>2527</v>
      </c>
      <c r="X598" s="131" t="s">
        <v>2528</v>
      </c>
      <c r="Y598" s="131">
        <v>1</v>
      </c>
      <c r="Z598" s="124" t="s">
        <v>1687</v>
      </c>
      <c r="AA598" s="140">
        <v>202400000000117</v>
      </c>
      <c r="AB598" s="138">
        <v>0</v>
      </c>
      <c r="AC598" s="138">
        <v>0</v>
      </c>
      <c r="AD598" s="138">
        <v>0</v>
      </c>
      <c r="AE598" s="138" t="s">
        <v>634</v>
      </c>
      <c r="AF598" s="139" t="s">
        <v>634</v>
      </c>
    </row>
    <row r="599" spans="1:32" ht="43.2">
      <c r="A599" s="111">
        <v>598</v>
      </c>
      <c r="B599" s="130" t="s">
        <v>1215</v>
      </c>
      <c r="C599" s="113" t="s">
        <v>4454</v>
      </c>
      <c r="D599" s="114">
        <v>6</v>
      </c>
      <c r="F599" s="131" t="s">
        <v>299</v>
      </c>
      <c r="G599" s="132" t="s">
        <v>310</v>
      </c>
      <c r="H599" s="118"/>
      <c r="I599" s="100" t="s">
        <v>4455</v>
      </c>
      <c r="J599" s="133">
        <v>45658</v>
      </c>
      <c r="K599" s="134" t="s">
        <v>4456</v>
      </c>
      <c r="L599" s="94" t="s">
        <v>4510</v>
      </c>
      <c r="M599" s="131">
        <v>78181901</v>
      </c>
      <c r="N599" s="119" t="s">
        <v>3830</v>
      </c>
      <c r="O599" s="131" t="s">
        <v>638</v>
      </c>
      <c r="P599" s="131" t="s">
        <v>638</v>
      </c>
      <c r="Q599" s="131">
        <v>6</v>
      </c>
      <c r="R599" s="135" t="s">
        <v>633</v>
      </c>
      <c r="S599" s="131" t="s">
        <v>2507</v>
      </c>
      <c r="T599" s="131" t="s">
        <v>2508</v>
      </c>
      <c r="U599" s="136">
        <v>25000000</v>
      </c>
      <c r="V599" s="137">
        <v>25000000</v>
      </c>
      <c r="W599" s="131" t="s">
        <v>2527</v>
      </c>
      <c r="X599" s="131" t="s">
        <v>2528</v>
      </c>
      <c r="Y599" s="131">
        <v>1</v>
      </c>
      <c r="Z599" s="124" t="s">
        <v>1687</v>
      </c>
      <c r="AA599" s="140">
        <v>202400000000117</v>
      </c>
      <c r="AB599" s="138">
        <v>0</v>
      </c>
      <c r="AC599" s="138">
        <v>0</v>
      </c>
      <c r="AD599" s="138">
        <v>0</v>
      </c>
      <c r="AE599" s="138" t="s">
        <v>634</v>
      </c>
      <c r="AF599" s="139" t="s">
        <v>634</v>
      </c>
    </row>
    <row r="600" spans="1:32" ht="52.2">
      <c r="A600" s="111">
        <v>599</v>
      </c>
      <c r="B600" s="130" t="s">
        <v>1216</v>
      </c>
      <c r="C600" s="113" t="s">
        <v>4454</v>
      </c>
      <c r="D600" s="114">
        <v>6</v>
      </c>
      <c r="F600" s="131" t="s">
        <v>299</v>
      </c>
      <c r="G600" s="132" t="s">
        <v>310</v>
      </c>
      <c r="H600" s="118"/>
      <c r="I600" s="100" t="s">
        <v>4455</v>
      </c>
      <c r="J600" s="133">
        <v>45658</v>
      </c>
      <c r="K600" s="134" t="s">
        <v>4456</v>
      </c>
      <c r="L600" s="94" t="s">
        <v>4510</v>
      </c>
      <c r="M600" s="131">
        <v>78181901</v>
      </c>
      <c r="N600" s="119" t="s">
        <v>3831</v>
      </c>
      <c r="O600" s="131" t="s">
        <v>638</v>
      </c>
      <c r="P600" s="131" t="s">
        <v>638</v>
      </c>
      <c r="Q600" s="131">
        <v>6</v>
      </c>
      <c r="R600" s="135" t="s">
        <v>633</v>
      </c>
      <c r="S600" s="131" t="s">
        <v>2507</v>
      </c>
      <c r="T600" s="131" t="s">
        <v>2508</v>
      </c>
      <c r="U600" s="136">
        <v>30000000</v>
      </c>
      <c r="V600" s="137">
        <v>30000000</v>
      </c>
      <c r="W600" s="131" t="s">
        <v>2527</v>
      </c>
      <c r="X600" s="131" t="s">
        <v>2528</v>
      </c>
      <c r="Y600" s="131">
        <v>1</v>
      </c>
      <c r="Z600" s="124" t="s">
        <v>1687</v>
      </c>
      <c r="AA600" s="140">
        <v>202400000000117</v>
      </c>
      <c r="AB600" s="138">
        <v>0</v>
      </c>
      <c r="AC600" s="138">
        <v>0</v>
      </c>
      <c r="AD600" s="138">
        <v>0</v>
      </c>
      <c r="AE600" s="138" t="s">
        <v>634</v>
      </c>
      <c r="AF600" s="139" t="s">
        <v>634</v>
      </c>
    </row>
    <row r="601" spans="1:32" ht="52.2">
      <c r="A601" s="111">
        <v>600</v>
      </c>
      <c r="B601" s="130" t="s">
        <v>1217</v>
      </c>
      <c r="C601" s="113" t="s">
        <v>4454</v>
      </c>
      <c r="D601" s="114">
        <v>6</v>
      </c>
      <c r="F601" s="131" t="s">
        <v>299</v>
      </c>
      <c r="G601" s="132" t="s">
        <v>310</v>
      </c>
      <c r="H601" s="118"/>
      <c r="I601" s="100" t="s">
        <v>4455</v>
      </c>
      <c r="J601" s="133">
        <v>45658</v>
      </c>
      <c r="K601" s="134" t="s">
        <v>4456</v>
      </c>
      <c r="L601" s="94" t="s">
        <v>4512</v>
      </c>
      <c r="M601" s="131">
        <v>72151608</v>
      </c>
      <c r="N601" s="119" t="s">
        <v>3832</v>
      </c>
      <c r="O601" s="131" t="s">
        <v>638</v>
      </c>
      <c r="P601" s="131" t="s">
        <v>638</v>
      </c>
      <c r="Q601" s="131">
        <v>2</v>
      </c>
      <c r="R601" s="135" t="s">
        <v>633</v>
      </c>
      <c r="S601" s="131" t="s">
        <v>2514</v>
      </c>
      <c r="T601" s="131" t="s">
        <v>2508</v>
      </c>
      <c r="U601" s="136">
        <v>19000000</v>
      </c>
      <c r="V601" s="137">
        <v>19000000</v>
      </c>
      <c r="W601" s="131" t="s">
        <v>2527</v>
      </c>
      <c r="X601" s="131" t="s">
        <v>2528</v>
      </c>
      <c r="Y601" s="131">
        <v>1</v>
      </c>
      <c r="Z601" s="124" t="s">
        <v>1687</v>
      </c>
      <c r="AA601" s="140">
        <v>202400000000117</v>
      </c>
      <c r="AB601" s="138">
        <v>0</v>
      </c>
      <c r="AC601" s="138">
        <v>0</v>
      </c>
      <c r="AD601" s="138">
        <v>0</v>
      </c>
      <c r="AE601" s="138" t="s">
        <v>634</v>
      </c>
      <c r="AF601" s="139" t="s">
        <v>541</v>
      </c>
    </row>
    <row r="602" spans="1:32" ht="69.599999999999994">
      <c r="A602" s="111">
        <v>601</v>
      </c>
      <c r="B602" s="130" t="s">
        <v>1198</v>
      </c>
      <c r="C602" s="113" t="s">
        <v>4454</v>
      </c>
      <c r="D602" s="114">
        <v>6</v>
      </c>
      <c r="F602" s="131" t="s">
        <v>299</v>
      </c>
      <c r="G602" s="132" t="s">
        <v>310</v>
      </c>
      <c r="H602" s="118"/>
      <c r="I602" s="100" t="s">
        <v>4455</v>
      </c>
      <c r="J602" s="133">
        <v>45658</v>
      </c>
      <c r="K602" s="134" t="s">
        <v>4456</v>
      </c>
      <c r="L602" s="94" t="s">
        <v>4508</v>
      </c>
      <c r="M602" s="131">
        <v>86101610</v>
      </c>
      <c r="N602" s="119" t="s">
        <v>3833</v>
      </c>
      <c r="O602" s="131" t="s">
        <v>638</v>
      </c>
      <c r="P602" s="131" t="s">
        <v>638</v>
      </c>
      <c r="Q602" s="131">
        <v>10</v>
      </c>
      <c r="R602" s="135" t="s">
        <v>633</v>
      </c>
      <c r="S602" s="131" t="s">
        <v>2507</v>
      </c>
      <c r="T602" s="131" t="s">
        <v>2508</v>
      </c>
      <c r="U602" s="136">
        <v>31800000</v>
      </c>
      <c r="V602" s="137">
        <v>31800000</v>
      </c>
      <c r="W602" s="131" t="s">
        <v>2527</v>
      </c>
      <c r="X602" s="131" t="s">
        <v>2528</v>
      </c>
      <c r="Y602" s="131">
        <v>1</v>
      </c>
      <c r="Z602" s="124" t="s">
        <v>1687</v>
      </c>
      <c r="AA602" s="140">
        <v>202400000000117</v>
      </c>
      <c r="AB602" s="138">
        <v>0</v>
      </c>
      <c r="AC602" s="138">
        <v>0</v>
      </c>
      <c r="AD602" s="138">
        <v>0</v>
      </c>
      <c r="AE602" s="138" t="s">
        <v>634</v>
      </c>
      <c r="AF602" s="139" t="s">
        <v>634</v>
      </c>
    </row>
    <row r="603" spans="1:32" ht="69.599999999999994">
      <c r="A603" s="111">
        <v>602</v>
      </c>
      <c r="B603" s="130" t="s">
        <v>1199</v>
      </c>
      <c r="C603" s="113" t="s">
        <v>4454</v>
      </c>
      <c r="D603" s="114">
        <v>6</v>
      </c>
      <c r="F603" s="131" t="s">
        <v>299</v>
      </c>
      <c r="G603" s="132" t="s">
        <v>310</v>
      </c>
      <c r="H603" s="118"/>
      <c r="I603" s="100" t="s">
        <v>4455</v>
      </c>
      <c r="J603" s="133">
        <v>45658</v>
      </c>
      <c r="K603" s="134" t="s">
        <v>4456</v>
      </c>
      <c r="L603" s="94" t="s">
        <v>4508</v>
      </c>
      <c r="M603" s="131">
        <v>86101610</v>
      </c>
      <c r="N603" s="119" t="s">
        <v>3834</v>
      </c>
      <c r="O603" s="131" t="s">
        <v>638</v>
      </c>
      <c r="P603" s="131" t="s">
        <v>638</v>
      </c>
      <c r="Q603" s="131">
        <v>10</v>
      </c>
      <c r="R603" s="135" t="s">
        <v>633</v>
      </c>
      <c r="S603" s="131" t="s">
        <v>2507</v>
      </c>
      <c r="T603" s="131" t="s">
        <v>2508</v>
      </c>
      <c r="U603" s="136">
        <v>31800000</v>
      </c>
      <c r="V603" s="137">
        <v>31800000</v>
      </c>
      <c r="W603" s="131" t="s">
        <v>2527</v>
      </c>
      <c r="X603" s="131" t="s">
        <v>2528</v>
      </c>
      <c r="Y603" s="131">
        <v>1</v>
      </c>
      <c r="Z603" s="124" t="s">
        <v>1687</v>
      </c>
      <c r="AA603" s="140">
        <v>202400000000117</v>
      </c>
      <c r="AB603" s="138">
        <v>0</v>
      </c>
      <c r="AC603" s="138">
        <v>0</v>
      </c>
      <c r="AD603" s="138">
        <v>0</v>
      </c>
      <c r="AE603" s="138" t="s">
        <v>634</v>
      </c>
      <c r="AF603" s="139" t="s">
        <v>634</v>
      </c>
    </row>
    <row r="604" spans="1:32" ht="69.599999999999994">
      <c r="A604" s="111">
        <v>603</v>
      </c>
      <c r="B604" s="130" t="s">
        <v>1200</v>
      </c>
      <c r="C604" s="113" t="s">
        <v>4454</v>
      </c>
      <c r="D604" s="114">
        <v>6</v>
      </c>
      <c r="F604" s="131" t="s">
        <v>299</v>
      </c>
      <c r="G604" s="132" t="s">
        <v>310</v>
      </c>
      <c r="H604" s="118"/>
      <c r="I604" s="100" t="s">
        <v>4455</v>
      </c>
      <c r="J604" s="133">
        <v>45658</v>
      </c>
      <c r="K604" s="134" t="s">
        <v>4456</v>
      </c>
      <c r="L604" s="94" t="s">
        <v>4508</v>
      </c>
      <c r="M604" s="131">
        <v>86101610</v>
      </c>
      <c r="N604" s="119" t="s">
        <v>3835</v>
      </c>
      <c r="O604" s="131" t="s">
        <v>1803</v>
      </c>
      <c r="P604" s="131" t="s">
        <v>635</v>
      </c>
      <c r="Q604" s="131">
        <v>4</v>
      </c>
      <c r="R604" s="135" t="s">
        <v>633</v>
      </c>
      <c r="S604" s="131" t="s">
        <v>2507</v>
      </c>
      <c r="T604" s="131" t="s">
        <v>2508</v>
      </c>
      <c r="U604" s="136">
        <v>12720000</v>
      </c>
      <c r="V604" s="137">
        <v>12720000</v>
      </c>
      <c r="W604" s="131" t="s">
        <v>2527</v>
      </c>
      <c r="X604" s="131" t="s">
        <v>2528</v>
      </c>
      <c r="Y604" s="131">
        <v>1</v>
      </c>
      <c r="Z604" s="124" t="s">
        <v>1687</v>
      </c>
      <c r="AA604" s="140">
        <v>202400000000117</v>
      </c>
      <c r="AB604" s="138">
        <v>0</v>
      </c>
      <c r="AC604" s="138">
        <v>0</v>
      </c>
      <c r="AD604" s="138">
        <v>0</v>
      </c>
      <c r="AE604" s="138" t="s">
        <v>634</v>
      </c>
      <c r="AF604" s="139" t="s">
        <v>634</v>
      </c>
    </row>
    <row r="605" spans="1:32" ht="69.599999999999994">
      <c r="A605" s="111">
        <v>604</v>
      </c>
      <c r="B605" s="130" t="s">
        <v>1201</v>
      </c>
      <c r="C605" s="113" t="s">
        <v>4454</v>
      </c>
      <c r="D605" s="114">
        <v>6</v>
      </c>
      <c r="F605" s="131" t="s">
        <v>299</v>
      </c>
      <c r="G605" s="132" t="s">
        <v>310</v>
      </c>
      <c r="H605" s="118"/>
      <c r="I605" s="100" t="s">
        <v>4455</v>
      </c>
      <c r="J605" s="133">
        <v>45658</v>
      </c>
      <c r="K605" s="134" t="s">
        <v>4456</v>
      </c>
      <c r="L605" s="94" t="s">
        <v>4508</v>
      </c>
      <c r="M605" s="131">
        <v>86101610</v>
      </c>
      <c r="N605" s="119" t="s">
        <v>3836</v>
      </c>
      <c r="O605" s="131" t="s">
        <v>1803</v>
      </c>
      <c r="P605" s="131" t="s">
        <v>635</v>
      </c>
      <c r="Q605" s="131">
        <v>4</v>
      </c>
      <c r="R605" s="135" t="s">
        <v>633</v>
      </c>
      <c r="S605" s="131" t="s">
        <v>2507</v>
      </c>
      <c r="T605" s="131" t="s">
        <v>2508</v>
      </c>
      <c r="U605" s="136">
        <v>12720000</v>
      </c>
      <c r="V605" s="137">
        <v>12720000</v>
      </c>
      <c r="W605" s="131" t="s">
        <v>2527</v>
      </c>
      <c r="X605" s="131" t="s">
        <v>2528</v>
      </c>
      <c r="Y605" s="131">
        <v>1</v>
      </c>
      <c r="Z605" s="124" t="s">
        <v>1687</v>
      </c>
      <c r="AA605" s="140">
        <v>202400000000117</v>
      </c>
      <c r="AB605" s="138">
        <v>0</v>
      </c>
      <c r="AC605" s="138">
        <v>0</v>
      </c>
      <c r="AD605" s="138">
        <v>0</v>
      </c>
      <c r="AE605" s="138" t="s">
        <v>634</v>
      </c>
      <c r="AF605" s="139" t="s">
        <v>634</v>
      </c>
    </row>
    <row r="606" spans="1:32" ht="69.599999999999994">
      <c r="A606" s="111">
        <v>605</v>
      </c>
      <c r="B606" s="130" t="s">
        <v>1202</v>
      </c>
      <c r="C606" s="113" t="s">
        <v>4454</v>
      </c>
      <c r="D606" s="114">
        <v>6</v>
      </c>
      <c r="F606" s="131" t="s">
        <v>299</v>
      </c>
      <c r="G606" s="132" t="s">
        <v>310</v>
      </c>
      <c r="H606" s="118"/>
      <c r="I606" s="100" t="s">
        <v>4455</v>
      </c>
      <c r="J606" s="133">
        <v>45658</v>
      </c>
      <c r="K606" s="134" t="s">
        <v>4456</v>
      </c>
      <c r="L606" s="94" t="s">
        <v>4508</v>
      </c>
      <c r="M606" s="131">
        <v>86101610</v>
      </c>
      <c r="N606" s="119" t="s">
        <v>3837</v>
      </c>
      <c r="O606" s="131" t="s">
        <v>1803</v>
      </c>
      <c r="P606" s="131" t="s">
        <v>635</v>
      </c>
      <c r="Q606" s="131">
        <v>4</v>
      </c>
      <c r="R606" s="135" t="s">
        <v>633</v>
      </c>
      <c r="S606" s="131" t="s">
        <v>2507</v>
      </c>
      <c r="T606" s="131" t="s">
        <v>2508</v>
      </c>
      <c r="U606" s="136">
        <v>12720000</v>
      </c>
      <c r="V606" s="137">
        <v>12720000</v>
      </c>
      <c r="W606" s="131" t="s">
        <v>2527</v>
      </c>
      <c r="X606" s="131" t="s">
        <v>2528</v>
      </c>
      <c r="Y606" s="131">
        <v>1</v>
      </c>
      <c r="Z606" s="124" t="s">
        <v>1687</v>
      </c>
      <c r="AA606" s="140">
        <v>202400000000117</v>
      </c>
      <c r="AB606" s="138">
        <v>0</v>
      </c>
      <c r="AC606" s="138">
        <v>0</v>
      </c>
      <c r="AD606" s="138">
        <v>0</v>
      </c>
      <c r="AE606" s="138" t="s">
        <v>634</v>
      </c>
      <c r="AF606" s="139" t="s">
        <v>634</v>
      </c>
    </row>
    <row r="607" spans="1:32" ht="69.599999999999994">
      <c r="A607" s="111">
        <v>606</v>
      </c>
      <c r="B607" s="130" t="s">
        <v>1203</v>
      </c>
      <c r="C607" s="113" t="s">
        <v>4454</v>
      </c>
      <c r="D607" s="114">
        <v>6</v>
      </c>
      <c r="F607" s="131" t="s">
        <v>299</v>
      </c>
      <c r="G607" s="132" t="s">
        <v>310</v>
      </c>
      <c r="H607" s="118"/>
      <c r="I607" s="100" t="s">
        <v>4455</v>
      </c>
      <c r="J607" s="133">
        <v>45658</v>
      </c>
      <c r="K607" s="134" t="s">
        <v>4456</v>
      </c>
      <c r="L607" s="94" t="s">
        <v>4508</v>
      </c>
      <c r="M607" s="131">
        <v>86101610</v>
      </c>
      <c r="N607" s="119" t="s">
        <v>3838</v>
      </c>
      <c r="O607" s="131" t="s">
        <v>1803</v>
      </c>
      <c r="P607" s="131" t="s">
        <v>635</v>
      </c>
      <c r="Q607" s="131">
        <v>4</v>
      </c>
      <c r="R607" s="135" t="s">
        <v>633</v>
      </c>
      <c r="S607" s="131" t="s">
        <v>2507</v>
      </c>
      <c r="T607" s="131" t="s">
        <v>2508</v>
      </c>
      <c r="U607" s="136">
        <v>12720000</v>
      </c>
      <c r="V607" s="137">
        <v>12720000</v>
      </c>
      <c r="W607" s="131" t="s">
        <v>2527</v>
      </c>
      <c r="X607" s="131" t="s">
        <v>2528</v>
      </c>
      <c r="Y607" s="131">
        <v>1</v>
      </c>
      <c r="Z607" s="124" t="s">
        <v>1687</v>
      </c>
      <c r="AA607" s="140">
        <v>202400000000117</v>
      </c>
      <c r="AB607" s="138">
        <v>0</v>
      </c>
      <c r="AC607" s="138">
        <v>0</v>
      </c>
      <c r="AD607" s="138">
        <v>0</v>
      </c>
      <c r="AE607" s="138" t="s">
        <v>634</v>
      </c>
      <c r="AF607" s="139" t="s">
        <v>634</v>
      </c>
    </row>
    <row r="608" spans="1:32" ht="69.599999999999994">
      <c r="A608" s="111">
        <v>607</v>
      </c>
      <c r="B608" s="130" t="s">
        <v>1204</v>
      </c>
      <c r="C608" s="113" t="s">
        <v>4454</v>
      </c>
      <c r="D608" s="114">
        <v>6</v>
      </c>
      <c r="F608" s="131" t="s">
        <v>299</v>
      </c>
      <c r="G608" s="132" t="s">
        <v>310</v>
      </c>
      <c r="H608" s="118"/>
      <c r="I608" s="100" t="s">
        <v>4455</v>
      </c>
      <c r="J608" s="133">
        <v>45658</v>
      </c>
      <c r="K608" s="134" t="s">
        <v>4456</v>
      </c>
      <c r="L608" s="94" t="s">
        <v>4508</v>
      </c>
      <c r="M608" s="131">
        <v>86101610</v>
      </c>
      <c r="N608" s="119" t="s">
        <v>3839</v>
      </c>
      <c r="O608" s="131" t="s">
        <v>1803</v>
      </c>
      <c r="P608" s="131" t="s">
        <v>635</v>
      </c>
      <c r="Q608" s="131">
        <v>4</v>
      </c>
      <c r="R608" s="135" t="s">
        <v>633</v>
      </c>
      <c r="S608" s="131" t="s">
        <v>2507</v>
      </c>
      <c r="T608" s="131" t="s">
        <v>2508</v>
      </c>
      <c r="U608" s="136">
        <v>12720000</v>
      </c>
      <c r="V608" s="137">
        <v>12720000</v>
      </c>
      <c r="W608" s="131" t="s">
        <v>2527</v>
      </c>
      <c r="X608" s="131" t="s">
        <v>2528</v>
      </c>
      <c r="Y608" s="131">
        <v>1</v>
      </c>
      <c r="Z608" s="124" t="s">
        <v>1687</v>
      </c>
      <c r="AA608" s="140">
        <v>202400000000117</v>
      </c>
      <c r="AB608" s="138">
        <v>0</v>
      </c>
      <c r="AC608" s="138">
        <v>0</v>
      </c>
      <c r="AD608" s="138">
        <v>0</v>
      </c>
      <c r="AE608" s="138" t="s">
        <v>634</v>
      </c>
      <c r="AF608" s="139" t="s">
        <v>634</v>
      </c>
    </row>
    <row r="609" spans="1:32" ht="69.599999999999994">
      <c r="A609" s="111">
        <v>608</v>
      </c>
      <c r="B609" s="130" t="s">
        <v>1218</v>
      </c>
      <c r="C609" s="113" t="s">
        <v>4454</v>
      </c>
      <c r="D609" s="114">
        <v>6</v>
      </c>
      <c r="F609" s="131" t="s">
        <v>299</v>
      </c>
      <c r="G609" s="132" t="s">
        <v>310</v>
      </c>
      <c r="H609" s="118"/>
      <c r="I609" s="100" t="s">
        <v>4455</v>
      </c>
      <c r="J609" s="133">
        <v>45658</v>
      </c>
      <c r="K609" s="134" t="s">
        <v>4456</v>
      </c>
      <c r="L609" s="94" t="s">
        <v>4508</v>
      </c>
      <c r="M609" s="131">
        <v>86101610</v>
      </c>
      <c r="N609" s="119" t="s">
        <v>3840</v>
      </c>
      <c r="O609" s="131" t="s">
        <v>638</v>
      </c>
      <c r="P609" s="131" t="s">
        <v>638</v>
      </c>
      <c r="Q609" s="131">
        <v>10</v>
      </c>
      <c r="R609" s="135" t="s">
        <v>633</v>
      </c>
      <c r="S609" s="131" t="s">
        <v>2507</v>
      </c>
      <c r="T609" s="131" t="s">
        <v>2508</v>
      </c>
      <c r="U609" s="136">
        <v>57000000</v>
      </c>
      <c r="V609" s="137">
        <v>57000000</v>
      </c>
      <c r="W609" s="131" t="s">
        <v>2527</v>
      </c>
      <c r="X609" s="131" t="s">
        <v>2528</v>
      </c>
      <c r="Y609" s="131">
        <v>1</v>
      </c>
      <c r="Z609" s="124" t="s">
        <v>1687</v>
      </c>
      <c r="AA609" s="140">
        <v>202400000000117</v>
      </c>
      <c r="AB609" s="138">
        <v>0</v>
      </c>
      <c r="AC609" s="138">
        <v>0</v>
      </c>
      <c r="AD609" s="138">
        <v>0</v>
      </c>
      <c r="AE609" s="138" t="s">
        <v>634</v>
      </c>
      <c r="AF609" s="139" t="s">
        <v>634</v>
      </c>
    </row>
    <row r="610" spans="1:32" ht="69.599999999999994">
      <c r="A610" s="111">
        <v>609</v>
      </c>
      <c r="B610" s="130" t="s">
        <v>1227</v>
      </c>
      <c r="C610" s="113" t="s">
        <v>4454</v>
      </c>
      <c r="D610" s="114">
        <v>6</v>
      </c>
      <c r="F610" s="131" t="s">
        <v>299</v>
      </c>
      <c r="G610" s="132" t="s">
        <v>310</v>
      </c>
      <c r="H610" s="118"/>
      <c r="I610" s="100" t="s">
        <v>4455</v>
      </c>
      <c r="J610" s="133">
        <v>45658</v>
      </c>
      <c r="K610" s="134" t="s">
        <v>4456</v>
      </c>
      <c r="L610" s="94" t="s">
        <v>4508</v>
      </c>
      <c r="M610" s="131">
        <v>86101610</v>
      </c>
      <c r="N610" s="119" t="s">
        <v>3841</v>
      </c>
      <c r="O610" s="131" t="s">
        <v>1803</v>
      </c>
      <c r="P610" s="131" t="s">
        <v>1803</v>
      </c>
      <c r="Q610" s="131">
        <v>10</v>
      </c>
      <c r="R610" s="135" t="s">
        <v>633</v>
      </c>
      <c r="S610" s="131" t="s">
        <v>2507</v>
      </c>
      <c r="T610" s="131" t="s">
        <v>2508</v>
      </c>
      <c r="U610" s="136">
        <v>57000000</v>
      </c>
      <c r="V610" s="137">
        <v>57000000</v>
      </c>
      <c r="W610" s="131" t="s">
        <v>2527</v>
      </c>
      <c r="X610" s="131" t="s">
        <v>2528</v>
      </c>
      <c r="Y610" s="131">
        <v>1</v>
      </c>
      <c r="Z610" s="124" t="s">
        <v>1687</v>
      </c>
      <c r="AA610" s="140">
        <v>202400000000117</v>
      </c>
      <c r="AB610" s="138">
        <v>0</v>
      </c>
      <c r="AC610" s="138">
        <v>0</v>
      </c>
      <c r="AD610" s="138">
        <v>0</v>
      </c>
      <c r="AE610" s="138" t="s">
        <v>634</v>
      </c>
      <c r="AF610" s="139" t="s">
        <v>634</v>
      </c>
    </row>
    <row r="611" spans="1:32" ht="52.2">
      <c r="A611" s="111">
        <v>610</v>
      </c>
      <c r="B611" s="130" t="s">
        <v>1228</v>
      </c>
      <c r="C611" s="113" t="s">
        <v>4454</v>
      </c>
      <c r="D611" s="114">
        <v>6</v>
      </c>
      <c r="F611" s="131" t="s">
        <v>299</v>
      </c>
      <c r="G611" s="132" t="s">
        <v>310</v>
      </c>
      <c r="H611" s="118"/>
      <c r="I611" s="100" t="s">
        <v>4455</v>
      </c>
      <c r="J611" s="133">
        <v>45658</v>
      </c>
      <c r="K611" s="134" t="s">
        <v>4456</v>
      </c>
      <c r="L611" s="94" t="s">
        <v>4508</v>
      </c>
      <c r="M611" s="131">
        <v>86101610</v>
      </c>
      <c r="N611" s="119" t="s">
        <v>3842</v>
      </c>
      <c r="O611" s="131" t="s">
        <v>638</v>
      </c>
      <c r="P611" s="131" t="s">
        <v>638</v>
      </c>
      <c r="Q611" s="131">
        <v>10</v>
      </c>
      <c r="R611" s="135" t="s">
        <v>633</v>
      </c>
      <c r="S611" s="131" t="s">
        <v>2507</v>
      </c>
      <c r="T611" s="131" t="s">
        <v>2508</v>
      </c>
      <c r="U611" s="136">
        <v>31800000</v>
      </c>
      <c r="V611" s="137">
        <v>31800000</v>
      </c>
      <c r="W611" s="131" t="s">
        <v>2527</v>
      </c>
      <c r="X611" s="131" t="s">
        <v>2528</v>
      </c>
      <c r="Y611" s="131">
        <v>1</v>
      </c>
      <c r="Z611" s="124" t="s">
        <v>1687</v>
      </c>
      <c r="AA611" s="140">
        <v>202400000000117</v>
      </c>
      <c r="AB611" s="138">
        <v>0</v>
      </c>
      <c r="AC611" s="138">
        <v>0</v>
      </c>
      <c r="AD611" s="138">
        <v>0</v>
      </c>
      <c r="AE611" s="138" t="s">
        <v>634</v>
      </c>
      <c r="AF611" s="139" t="s">
        <v>634</v>
      </c>
    </row>
    <row r="612" spans="1:32" ht="52.2">
      <c r="A612" s="111">
        <v>611</v>
      </c>
      <c r="B612" s="130" t="s">
        <v>1229</v>
      </c>
      <c r="C612" s="113" t="s">
        <v>4454</v>
      </c>
      <c r="D612" s="114">
        <v>6</v>
      </c>
      <c r="F612" s="131" t="s">
        <v>299</v>
      </c>
      <c r="G612" s="132" t="s">
        <v>310</v>
      </c>
      <c r="H612" s="118"/>
      <c r="I612" s="100" t="s">
        <v>4455</v>
      </c>
      <c r="J612" s="133">
        <v>45658</v>
      </c>
      <c r="K612" s="134" t="s">
        <v>4456</v>
      </c>
      <c r="L612" s="94" t="s">
        <v>4508</v>
      </c>
      <c r="M612" s="131">
        <v>86101610</v>
      </c>
      <c r="N612" s="119" t="s">
        <v>3843</v>
      </c>
      <c r="O612" s="131" t="s">
        <v>638</v>
      </c>
      <c r="P612" s="131" t="s">
        <v>638</v>
      </c>
      <c r="Q612" s="131">
        <v>10</v>
      </c>
      <c r="R612" s="135" t="s">
        <v>633</v>
      </c>
      <c r="S612" s="131" t="s">
        <v>2507</v>
      </c>
      <c r="T612" s="131" t="s">
        <v>2508</v>
      </c>
      <c r="U612" s="136">
        <v>31800000</v>
      </c>
      <c r="V612" s="137">
        <v>31800000</v>
      </c>
      <c r="W612" s="131" t="s">
        <v>2527</v>
      </c>
      <c r="X612" s="131" t="s">
        <v>2528</v>
      </c>
      <c r="Y612" s="131">
        <v>1</v>
      </c>
      <c r="Z612" s="124" t="s">
        <v>1687</v>
      </c>
      <c r="AA612" s="140">
        <v>202400000000117</v>
      </c>
      <c r="AB612" s="138">
        <v>0</v>
      </c>
      <c r="AC612" s="138">
        <v>0</v>
      </c>
      <c r="AD612" s="138">
        <v>0</v>
      </c>
      <c r="AE612" s="138" t="s">
        <v>634</v>
      </c>
      <c r="AF612" s="139" t="s">
        <v>634</v>
      </c>
    </row>
    <row r="613" spans="1:32" ht="52.2">
      <c r="A613" s="111">
        <v>612</v>
      </c>
      <c r="B613" s="130" t="s">
        <v>1230</v>
      </c>
      <c r="C613" s="113" t="s">
        <v>4454</v>
      </c>
      <c r="D613" s="114">
        <v>6</v>
      </c>
      <c r="F613" s="131" t="s">
        <v>299</v>
      </c>
      <c r="G613" s="132" t="s">
        <v>310</v>
      </c>
      <c r="H613" s="118"/>
      <c r="I613" s="100" t="s">
        <v>4455</v>
      </c>
      <c r="J613" s="133">
        <v>45658</v>
      </c>
      <c r="K613" s="134" t="s">
        <v>4456</v>
      </c>
      <c r="L613" s="94" t="s">
        <v>4508</v>
      </c>
      <c r="M613" s="131">
        <v>86101610</v>
      </c>
      <c r="N613" s="119" t="s">
        <v>3844</v>
      </c>
      <c r="O613" s="131" t="s">
        <v>638</v>
      </c>
      <c r="P613" s="131" t="s">
        <v>638</v>
      </c>
      <c r="Q613" s="131">
        <v>10</v>
      </c>
      <c r="R613" s="135" t="s">
        <v>633</v>
      </c>
      <c r="S613" s="131" t="s">
        <v>2507</v>
      </c>
      <c r="T613" s="131" t="s">
        <v>2508</v>
      </c>
      <c r="U613" s="136">
        <v>31800000</v>
      </c>
      <c r="V613" s="137">
        <v>31800000</v>
      </c>
      <c r="W613" s="131" t="s">
        <v>2527</v>
      </c>
      <c r="X613" s="131" t="s">
        <v>2528</v>
      </c>
      <c r="Y613" s="131">
        <v>1</v>
      </c>
      <c r="Z613" s="124" t="s">
        <v>1687</v>
      </c>
      <c r="AA613" s="140">
        <v>202400000000117</v>
      </c>
      <c r="AB613" s="138">
        <v>0</v>
      </c>
      <c r="AC613" s="138">
        <v>0</v>
      </c>
      <c r="AD613" s="138">
        <v>0</v>
      </c>
      <c r="AE613" s="138" t="s">
        <v>634</v>
      </c>
      <c r="AF613" s="139" t="s">
        <v>634</v>
      </c>
    </row>
    <row r="614" spans="1:32" ht="52.2">
      <c r="A614" s="111">
        <v>613</v>
      </c>
      <c r="B614" s="130" t="s">
        <v>1231</v>
      </c>
      <c r="C614" s="113" t="s">
        <v>4454</v>
      </c>
      <c r="D614" s="114">
        <v>6</v>
      </c>
      <c r="F614" s="131" t="s">
        <v>299</v>
      </c>
      <c r="G614" s="132" t="s">
        <v>310</v>
      </c>
      <c r="H614" s="118"/>
      <c r="I614" s="100" t="s">
        <v>4455</v>
      </c>
      <c r="J614" s="133">
        <v>45658</v>
      </c>
      <c r="K614" s="134" t="s">
        <v>4456</v>
      </c>
      <c r="L614" s="94" t="s">
        <v>4508</v>
      </c>
      <c r="M614" s="131">
        <v>86101610</v>
      </c>
      <c r="N614" s="119" t="s">
        <v>3845</v>
      </c>
      <c r="O614" s="131" t="s">
        <v>638</v>
      </c>
      <c r="P614" s="131" t="s">
        <v>638</v>
      </c>
      <c r="Q614" s="131">
        <v>10</v>
      </c>
      <c r="R614" s="135" t="s">
        <v>633</v>
      </c>
      <c r="S614" s="131" t="s">
        <v>2507</v>
      </c>
      <c r="T614" s="131" t="s">
        <v>2508</v>
      </c>
      <c r="U614" s="136">
        <v>31800000</v>
      </c>
      <c r="V614" s="137">
        <v>31800000</v>
      </c>
      <c r="W614" s="131" t="s">
        <v>2527</v>
      </c>
      <c r="X614" s="131" t="s">
        <v>2528</v>
      </c>
      <c r="Y614" s="131">
        <v>1</v>
      </c>
      <c r="Z614" s="124" t="s">
        <v>1687</v>
      </c>
      <c r="AA614" s="140">
        <v>202400000000117</v>
      </c>
      <c r="AB614" s="138">
        <v>0</v>
      </c>
      <c r="AC614" s="138">
        <v>0</v>
      </c>
      <c r="AD614" s="138">
        <v>0</v>
      </c>
      <c r="AE614" s="138" t="s">
        <v>634</v>
      </c>
      <c r="AF614" s="139" t="s">
        <v>634</v>
      </c>
    </row>
    <row r="615" spans="1:32" ht="52.2">
      <c r="A615" s="111">
        <v>614</v>
      </c>
      <c r="B615" s="130" t="s">
        <v>1232</v>
      </c>
      <c r="C615" s="113" t="s">
        <v>4454</v>
      </c>
      <c r="D615" s="114">
        <v>6</v>
      </c>
      <c r="F615" s="131" t="s">
        <v>299</v>
      </c>
      <c r="G615" s="132" t="s">
        <v>310</v>
      </c>
      <c r="H615" s="118"/>
      <c r="I615" s="100" t="s">
        <v>4455</v>
      </c>
      <c r="J615" s="133">
        <v>45658</v>
      </c>
      <c r="K615" s="134" t="s">
        <v>4456</v>
      </c>
      <c r="L615" s="94" t="s">
        <v>4508</v>
      </c>
      <c r="M615" s="131">
        <v>86101610</v>
      </c>
      <c r="N615" s="119" t="s">
        <v>3846</v>
      </c>
      <c r="O615" s="131" t="s">
        <v>638</v>
      </c>
      <c r="P615" s="131" t="s">
        <v>638</v>
      </c>
      <c r="Q615" s="131">
        <v>10</v>
      </c>
      <c r="R615" s="135" t="s">
        <v>633</v>
      </c>
      <c r="S615" s="131" t="s">
        <v>2507</v>
      </c>
      <c r="T615" s="131" t="s">
        <v>2508</v>
      </c>
      <c r="U615" s="136">
        <v>31800000</v>
      </c>
      <c r="V615" s="137">
        <v>31800000</v>
      </c>
      <c r="W615" s="131" t="s">
        <v>2527</v>
      </c>
      <c r="X615" s="131" t="s">
        <v>2528</v>
      </c>
      <c r="Y615" s="131">
        <v>1</v>
      </c>
      <c r="Z615" s="124" t="s">
        <v>1687</v>
      </c>
      <c r="AA615" s="140">
        <v>202400000000117</v>
      </c>
      <c r="AB615" s="138">
        <v>0</v>
      </c>
      <c r="AC615" s="138">
        <v>0</v>
      </c>
      <c r="AD615" s="138">
        <v>0</v>
      </c>
      <c r="AE615" s="138" t="s">
        <v>634</v>
      </c>
      <c r="AF615" s="139" t="s">
        <v>634</v>
      </c>
    </row>
    <row r="616" spans="1:32" ht="69.599999999999994">
      <c r="A616" s="111">
        <v>615</v>
      </c>
      <c r="B616" s="130" t="s">
        <v>1219</v>
      </c>
      <c r="C616" s="113" t="s">
        <v>4454</v>
      </c>
      <c r="D616" s="114">
        <v>6</v>
      </c>
      <c r="F616" s="131" t="s">
        <v>299</v>
      </c>
      <c r="G616" s="132" t="s">
        <v>310</v>
      </c>
      <c r="H616" s="118"/>
      <c r="I616" s="100" t="s">
        <v>4455</v>
      </c>
      <c r="J616" s="133">
        <v>45658</v>
      </c>
      <c r="K616" s="134" t="s">
        <v>4456</v>
      </c>
      <c r="L616" s="94" t="s">
        <v>4508</v>
      </c>
      <c r="M616" s="131">
        <v>86101610</v>
      </c>
      <c r="N616" s="119" t="s">
        <v>3847</v>
      </c>
      <c r="O616" s="131" t="s">
        <v>638</v>
      </c>
      <c r="P616" s="131" t="s">
        <v>638</v>
      </c>
      <c r="Q616" s="131">
        <v>10</v>
      </c>
      <c r="R616" s="135" t="s">
        <v>633</v>
      </c>
      <c r="S616" s="131" t="s">
        <v>2507</v>
      </c>
      <c r="T616" s="131" t="s">
        <v>2508</v>
      </c>
      <c r="U616" s="136">
        <v>57000000</v>
      </c>
      <c r="V616" s="137">
        <v>57000000</v>
      </c>
      <c r="W616" s="131" t="s">
        <v>2527</v>
      </c>
      <c r="X616" s="131" t="s">
        <v>2528</v>
      </c>
      <c r="Y616" s="131">
        <v>1</v>
      </c>
      <c r="Z616" s="124" t="s">
        <v>1687</v>
      </c>
      <c r="AA616" s="140">
        <v>202400000000117</v>
      </c>
      <c r="AB616" s="138">
        <v>0</v>
      </c>
      <c r="AC616" s="138">
        <v>0</v>
      </c>
      <c r="AD616" s="138">
        <v>0</v>
      </c>
      <c r="AE616" s="138" t="s">
        <v>634</v>
      </c>
      <c r="AF616" s="139" t="s">
        <v>634</v>
      </c>
    </row>
    <row r="617" spans="1:32" ht="52.2">
      <c r="A617" s="111">
        <v>616</v>
      </c>
      <c r="B617" s="130" t="s">
        <v>1220</v>
      </c>
      <c r="C617" s="113" t="s">
        <v>4454</v>
      </c>
      <c r="D617" s="114">
        <v>6</v>
      </c>
      <c r="F617" s="131" t="s">
        <v>299</v>
      </c>
      <c r="G617" s="132" t="s">
        <v>310</v>
      </c>
      <c r="H617" s="118"/>
      <c r="I617" s="100" t="s">
        <v>4455</v>
      </c>
      <c r="J617" s="133">
        <v>45658</v>
      </c>
      <c r="K617" s="134" t="s">
        <v>4456</v>
      </c>
      <c r="L617" s="94" t="s">
        <v>4508</v>
      </c>
      <c r="M617" s="131">
        <v>86101610</v>
      </c>
      <c r="N617" s="119" t="s">
        <v>3848</v>
      </c>
      <c r="O617" s="131" t="s">
        <v>638</v>
      </c>
      <c r="P617" s="131" t="s">
        <v>638</v>
      </c>
      <c r="Q617" s="131">
        <v>10</v>
      </c>
      <c r="R617" s="135" t="s">
        <v>633</v>
      </c>
      <c r="S617" s="131" t="s">
        <v>2507</v>
      </c>
      <c r="T617" s="131" t="s">
        <v>2508</v>
      </c>
      <c r="U617" s="136">
        <v>45000000</v>
      </c>
      <c r="V617" s="137">
        <v>45000000</v>
      </c>
      <c r="W617" s="131" t="s">
        <v>2527</v>
      </c>
      <c r="X617" s="131" t="s">
        <v>2528</v>
      </c>
      <c r="Y617" s="131">
        <v>1</v>
      </c>
      <c r="Z617" s="124" t="s">
        <v>1687</v>
      </c>
      <c r="AA617" s="140">
        <v>202400000000117</v>
      </c>
      <c r="AB617" s="138">
        <v>0</v>
      </c>
      <c r="AC617" s="138">
        <v>0</v>
      </c>
      <c r="AD617" s="138">
        <v>0</v>
      </c>
      <c r="AE617" s="138" t="s">
        <v>634</v>
      </c>
      <c r="AF617" s="139" t="s">
        <v>634</v>
      </c>
    </row>
    <row r="618" spans="1:32" ht="52.2">
      <c r="A618" s="111">
        <v>617</v>
      </c>
      <c r="B618" s="130" t="s">
        <v>1221</v>
      </c>
      <c r="C618" s="113" t="s">
        <v>4454</v>
      </c>
      <c r="D618" s="114">
        <v>6</v>
      </c>
      <c r="F618" s="131" t="s">
        <v>299</v>
      </c>
      <c r="G618" s="132" t="s">
        <v>310</v>
      </c>
      <c r="H618" s="118"/>
      <c r="I618" s="100" t="s">
        <v>4455</v>
      </c>
      <c r="J618" s="133">
        <v>45658</v>
      </c>
      <c r="K618" s="134" t="s">
        <v>4456</v>
      </c>
      <c r="L618" s="94" t="s">
        <v>4508</v>
      </c>
      <c r="M618" s="131">
        <v>86101610</v>
      </c>
      <c r="N618" s="119" t="s">
        <v>3849</v>
      </c>
      <c r="O618" s="131" t="s">
        <v>638</v>
      </c>
      <c r="P618" s="131" t="s">
        <v>638</v>
      </c>
      <c r="Q618" s="131">
        <v>10</v>
      </c>
      <c r="R618" s="135" t="s">
        <v>633</v>
      </c>
      <c r="S618" s="131" t="s">
        <v>2507</v>
      </c>
      <c r="T618" s="131" t="s">
        <v>2508</v>
      </c>
      <c r="U618" s="136">
        <v>45000000</v>
      </c>
      <c r="V618" s="137">
        <v>45000000</v>
      </c>
      <c r="W618" s="131" t="s">
        <v>2527</v>
      </c>
      <c r="X618" s="131" t="s">
        <v>2528</v>
      </c>
      <c r="Y618" s="131">
        <v>1</v>
      </c>
      <c r="Z618" s="124" t="s">
        <v>1687</v>
      </c>
      <c r="AA618" s="140">
        <v>202400000000117</v>
      </c>
      <c r="AB618" s="138">
        <v>0</v>
      </c>
      <c r="AC618" s="138">
        <v>0</v>
      </c>
      <c r="AD618" s="138">
        <v>0</v>
      </c>
      <c r="AE618" s="138" t="s">
        <v>634</v>
      </c>
      <c r="AF618" s="139" t="s">
        <v>634</v>
      </c>
    </row>
    <row r="619" spans="1:32" ht="52.2">
      <c r="A619" s="111">
        <v>618</v>
      </c>
      <c r="B619" s="130" t="s">
        <v>1222</v>
      </c>
      <c r="C619" s="113" t="s">
        <v>4454</v>
      </c>
      <c r="D619" s="114">
        <v>6</v>
      </c>
      <c r="F619" s="131" t="s">
        <v>299</v>
      </c>
      <c r="G619" s="132" t="s">
        <v>310</v>
      </c>
      <c r="H619" s="118"/>
      <c r="I619" s="100" t="s">
        <v>4455</v>
      </c>
      <c r="J619" s="133">
        <v>45658</v>
      </c>
      <c r="K619" s="134" t="s">
        <v>4456</v>
      </c>
      <c r="L619" s="94" t="s">
        <v>4508</v>
      </c>
      <c r="M619" s="131">
        <v>86101610</v>
      </c>
      <c r="N619" s="119" t="s">
        <v>3850</v>
      </c>
      <c r="O619" s="131" t="s">
        <v>638</v>
      </c>
      <c r="P619" s="131" t="s">
        <v>638</v>
      </c>
      <c r="Q619" s="131">
        <v>10</v>
      </c>
      <c r="R619" s="135" t="s">
        <v>633</v>
      </c>
      <c r="S619" s="131" t="s">
        <v>2507</v>
      </c>
      <c r="T619" s="131" t="s">
        <v>2508</v>
      </c>
      <c r="U619" s="136">
        <v>45000000</v>
      </c>
      <c r="V619" s="137">
        <v>45000000</v>
      </c>
      <c r="W619" s="131" t="s">
        <v>2527</v>
      </c>
      <c r="X619" s="131" t="s">
        <v>2528</v>
      </c>
      <c r="Y619" s="131">
        <v>1</v>
      </c>
      <c r="Z619" s="124" t="s">
        <v>1687</v>
      </c>
      <c r="AA619" s="140">
        <v>202400000000117</v>
      </c>
      <c r="AB619" s="138">
        <v>0</v>
      </c>
      <c r="AC619" s="138">
        <v>0</v>
      </c>
      <c r="AD619" s="138">
        <v>0</v>
      </c>
      <c r="AE619" s="138" t="s">
        <v>634</v>
      </c>
      <c r="AF619" s="139" t="s">
        <v>634</v>
      </c>
    </row>
    <row r="620" spans="1:32" ht="69.599999999999994">
      <c r="A620" s="111">
        <v>619</v>
      </c>
      <c r="B620" s="130" t="s">
        <v>1223</v>
      </c>
      <c r="C620" s="113" t="s">
        <v>4454</v>
      </c>
      <c r="D620" s="114">
        <v>6</v>
      </c>
      <c r="F620" s="131" t="s">
        <v>299</v>
      </c>
      <c r="G620" s="132" t="s">
        <v>310</v>
      </c>
      <c r="H620" s="118"/>
      <c r="I620" s="100" t="s">
        <v>4455</v>
      </c>
      <c r="J620" s="133">
        <v>45658</v>
      </c>
      <c r="K620" s="134" t="s">
        <v>4456</v>
      </c>
      <c r="L620" s="94" t="s">
        <v>4508</v>
      </c>
      <c r="M620" s="131">
        <v>86101610</v>
      </c>
      <c r="N620" s="119" t="s">
        <v>3851</v>
      </c>
      <c r="O620" s="131" t="s">
        <v>1803</v>
      </c>
      <c r="P620" s="131" t="s">
        <v>1803</v>
      </c>
      <c r="Q620" s="131">
        <v>10</v>
      </c>
      <c r="R620" s="135" t="s">
        <v>633</v>
      </c>
      <c r="S620" s="131" t="s">
        <v>2507</v>
      </c>
      <c r="T620" s="131" t="s">
        <v>2508</v>
      </c>
      <c r="U620" s="136">
        <v>57000000</v>
      </c>
      <c r="V620" s="137">
        <v>57000000</v>
      </c>
      <c r="W620" s="131" t="s">
        <v>2527</v>
      </c>
      <c r="X620" s="131" t="s">
        <v>2528</v>
      </c>
      <c r="Y620" s="131">
        <v>1</v>
      </c>
      <c r="Z620" s="124" t="s">
        <v>1687</v>
      </c>
      <c r="AA620" s="140">
        <v>202400000000117</v>
      </c>
      <c r="AB620" s="138">
        <v>0</v>
      </c>
      <c r="AC620" s="138">
        <v>0</v>
      </c>
      <c r="AD620" s="138">
        <v>0</v>
      </c>
      <c r="AE620" s="138" t="s">
        <v>634</v>
      </c>
      <c r="AF620" s="139" t="s">
        <v>634</v>
      </c>
    </row>
    <row r="621" spans="1:32" ht="69.599999999999994">
      <c r="A621" s="111">
        <v>620</v>
      </c>
      <c r="B621" s="130" t="s">
        <v>1224</v>
      </c>
      <c r="C621" s="113" t="s">
        <v>4454</v>
      </c>
      <c r="D621" s="114">
        <v>6</v>
      </c>
      <c r="F621" s="131" t="s">
        <v>299</v>
      </c>
      <c r="G621" s="132" t="s">
        <v>310</v>
      </c>
      <c r="H621" s="118"/>
      <c r="I621" s="100" t="s">
        <v>4455</v>
      </c>
      <c r="J621" s="133">
        <v>45658</v>
      </c>
      <c r="K621" s="134" t="s">
        <v>4456</v>
      </c>
      <c r="L621" s="94" t="s">
        <v>4508</v>
      </c>
      <c r="M621" s="131">
        <v>86101610</v>
      </c>
      <c r="N621" s="119" t="s">
        <v>3852</v>
      </c>
      <c r="O621" s="131" t="s">
        <v>1803</v>
      </c>
      <c r="P621" s="131" t="s">
        <v>1803</v>
      </c>
      <c r="Q621" s="131">
        <v>10</v>
      </c>
      <c r="R621" s="135" t="s">
        <v>633</v>
      </c>
      <c r="S621" s="131" t="s">
        <v>2507</v>
      </c>
      <c r="T621" s="131" t="s">
        <v>2508</v>
      </c>
      <c r="U621" s="136">
        <v>57000000</v>
      </c>
      <c r="V621" s="137">
        <v>57000000</v>
      </c>
      <c r="W621" s="131" t="s">
        <v>2527</v>
      </c>
      <c r="X621" s="131" t="s">
        <v>2528</v>
      </c>
      <c r="Y621" s="131">
        <v>1</v>
      </c>
      <c r="Z621" s="124" t="s">
        <v>1687</v>
      </c>
      <c r="AA621" s="140">
        <v>202400000000117</v>
      </c>
      <c r="AB621" s="138">
        <v>0</v>
      </c>
      <c r="AC621" s="138">
        <v>0</v>
      </c>
      <c r="AD621" s="138">
        <v>0</v>
      </c>
      <c r="AE621" s="138" t="s">
        <v>634</v>
      </c>
      <c r="AF621" s="139" t="s">
        <v>634</v>
      </c>
    </row>
    <row r="622" spans="1:32" ht="69.599999999999994">
      <c r="A622" s="111">
        <v>621</v>
      </c>
      <c r="B622" s="130" t="s">
        <v>1225</v>
      </c>
      <c r="C622" s="113" t="s">
        <v>4454</v>
      </c>
      <c r="D622" s="114">
        <v>6</v>
      </c>
      <c r="F622" s="131" t="s">
        <v>299</v>
      </c>
      <c r="G622" s="132" t="s">
        <v>310</v>
      </c>
      <c r="H622" s="118"/>
      <c r="I622" s="100" t="s">
        <v>4455</v>
      </c>
      <c r="J622" s="133">
        <v>45658</v>
      </c>
      <c r="K622" s="134" t="s">
        <v>4456</v>
      </c>
      <c r="L622" s="94" t="s">
        <v>4508</v>
      </c>
      <c r="M622" s="131">
        <v>86101610</v>
      </c>
      <c r="N622" s="119" t="s">
        <v>3853</v>
      </c>
      <c r="O622" s="131" t="s">
        <v>1803</v>
      </c>
      <c r="P622" s="131" t="s">
        <v>1803</v>
      </c>
      <c r="Q622" s="131">
        <v>10</v>
      </c>
      <c r="R622" s="135" t="s">
        <v>633</v>
      </c>
      <c r="S622" s="131" t="s">
        <v>2507</v>
      </c>
      <c r="T622" s="131" t="s">
        <v>2508</v>
      </c>
      <c r="U622" s="136">
        <v>57000000</v>
      </c>
      <c r="V622" s="137">
        <v>57000000</v>
      </c>
      <c r="W622" s="131" t="s">
        <v>2527</v>
      </c>
      <c r="X622" s="131" t="s">
        <v>2528</v>
      </c>
      <c r="Y622" s="131">
        <v>1</v>
      </c>
      <c r="Z622" s="124" t="s">
        <v>1687</v>
      </c>
      <c r="AA622" s="140">
        <v>202400000000117</v>
      </c>
      <c r="AB622" s="138">
        <v>0</v>
      </c>
      <c r="AC622" s="138">
        <v>0</v>
      </c>
      <c r="AD622" s="138">
        <v>0</v>
      </c>
      <c r="AE622" s="138" t="s">
        <v>634</v>
      </c>
      <c r="AF622" s="139" t="s">
        <v>634</v>
      </c>
    </row>
    <row r="623" spans="1:32" ht="69.599999999999994">
      <c r="A623" s="111">
        <v>622</v>
      </c>
      <c r="B623" s="130" t="s">
        <v>1226</v>
      </c>
      <c r="C623" s="113" t="s">
        <v>4454</v>
      </c>
      <c r="D623" s="114">
        <v>6</v>
      </c>
      <c r="F623" s="131" t="s">
        <v>299</v>
      </c>
      <c r="G623" s="132" t="s">
        <v>310</v>
      </c>
      <c r="H623" s="118"/>
      <c r="I623" s="100" t="s">
        <v>4455</v>
      </c>
      <c r="J623" s="133">
        <v>45658</v>
      </c>
      <c r="K623" s="134" t="s">
        <v>4456</v>
      </c>
      <c r="L623" s="94" t="s">
        <v>4508</v>
      </c>
      <c r="M623" s="131">
        <v>86101610</v>
      </c>
      <c r="N623" s="119" t="s">
        <v>3854</v>
      </c>
      <c r="O623" s="131" t="s">
        <v>1803</v>
      </c>
      <c r="P623" s="131" t="s">
        <v>1803</v>
      </c>
      <c r="Q623" s="131">
        <v>10</v>
      </c>
      <c r="R623" s="135" t="s">
        <v>633</v>
      </c>
      <c r="S623" s="131" t="s">
        <v>2507</v>
      </c>
      <c r="T623" s="131" t="s">
        <v>2508</v>
      </c>
      <c r="U623" s="136">
        <v>57000000</v>
      </c>
      <c r="V623" s="137">
        <v>57000000</v>
      </c>
      <c r="W623" s="131" t="s">
        <v>2527</v>
      </c>
      <c r="X623" s="131" t="s">
        <v>2528</v>
      </c>
      <c r="Y623" s="131">
        <v>1</v>
      </c>
      <c r="Z623" s="124" t="s">
        <v>1687</v>
      </c>
      <c r="AA623" s="140">
        <v>202400000000117</v>
      </c>
      <c r="AB623" s="138">
        <v>0</v>
      </c>
      <c r="AC623" s="138">
        <v>0</v>
      </c>
      <c r="AD623" s="138">
        <v>0</v>
      </c>
      <c r="AE623" s="138" t="s">
        <v>634</v>
      </c>
      <c r="AF623" s="139" t="s">
        <v>634</v>
      </c>
    </row>
    <row r="624" spans="1:32" ht="69.599999999999994">
      <c r="A624" s="111">
        <v>623</v>
      </c>
      <c r="B624" s="130" t="s">
        <v>1233</v>
      </c>
      <c r="C624" s="113" t="s">
        <v>4454</v>
      </c>
      <c r="D624" s="114">
        <v>6</v>
      </c>
      <c r="F624" s="131" t="s">
        <v>299</v>
      </c>
      <c r="G624" s="132" t="s">
        <v>310</v>
      </c>
      <c r="H624" s="118"/>
      <c r="I624" s="100" t="s">
        <v>4455</v>
      </c>
      <c r="J624" s="133">
        <v>45658</v>
      </c>
      <c r="K624" s="134" t="s">
        <v>4456</v>
      </c>
      <c r="L624" s="94" t="s">
        <v>4508</v>
      </c>
      <c r="M624" s="131">
        <v>86101610</v>
      </c>
      <c r="N624" s="119" t="s">
        <v>3855</v>
      </c>
      <c r="O624" s="131" t="s">
        <v>638</v>
      </c>
      <c r="P624" s="131" t="s">
        <v>638</v>
      </c>
      <c r="Q624" s="131">
        <v>10</v>
      </c>
      <c r="R624" s="135" t="s">
        <v>633</v>
      </c>
      <c r="S624" s="131" t="s">
        <v>2507</v>
      </c>
      <c r="T624" s="131" t="s">
        <v>2508</v>
      </c>
      <c r="U624" s="136">
        <v>57000000</v>
      </c>
      <c r="V624" s="137">
        <v>57000000</v>
      </c>
      <c r="W624" s="131" t="s">
        <v>2527</v>
      </c>
      <c r="X624" s="131" t="s">
        <v>2528</v>
      </c>
      <c r="Y624" s="131">
        <v>1</v>
      </c>
      <c r="Z624" s="124" t="s">
        <v>1687</v>
      </c>
      <c r="AA624" s="140">
        <v>202400000000117</v>
      </c>
      <c r="AB624" s="138">
        <v>0</v>
      </c>
      <c r="AC624" s="138">
        <v>0</v>
      </c>
      <c r="AD624" s="138">
        <v>0</v>
      </c>
      <c r="AE624" s="138" t="s">
        <v>634</v>
      </c>
      <c r="AF624" s="139" t="s">
        <v>634</v>
      </c>
    </row>
    <row r="625" spans="1:32" ht="69.599999999999994">
      <c r="A625" s="111">
        <v>624</v>
      </c>
      <c r="B625" s="130" t="s">
        <v>1234</v>
      </c>
      <c r="C625" s="113" t="s">
        <v>4454</v>
      </c>
      <c r="D625" s="114">
        <v>6</v>
      </c>
      <c r="F625" s="131" t="s">
        <v>299</v>
      </c>
      <c r="G625" s="132" t="s">
        <v>310</v>
      </c>
      <c r="H625" s="118"/>
      <c r="I625" s="100" t="s">
        <v>4455</v>
      </c>
      <c r="J625" s="133">
        <v>45658</v>
      </c>
      <c r="K625" s="134" t="s">
        <v>4456</v>
      </c>
      <c r="L625" s="94" t="s">
        <v>4508</v>
      </c>
      <c r="M625" s="131">
        <v>86101610</v>
      </c>
      <c r="N625" s="119" t="s">
        <v>3856</v>
      </c>
      <c r="O625" s="131" t="s">
        <v>638</v>
      </c>
      <c r="P625" s="131" t="s">
        <v>638</v>
      </c>
      <c r="Q625" s="131">
        <v>10</v>
      </c>
      <c r="R625" s="135" t="s">
        <v>633</v>
      </c>
      <c r="S625" s="131" t="s">
        <v>2507</v>
      </c>
      <c r="T625" s="131" t="s">
        <v>2508</v>
      </c>
      <c r="U625" s="136">
        <v>57000000</v>
      </c>
      <c r="V625" s="137">
        <v>57000000</v>
      </c>
      <c r="W625" s="131" t="s">
        <v>2527</v>
      </c>
      <c r="X625" s="131" t="s">
        <v>2528</v>
      </c>
      <c r="Y625" s="131">
        <v>1</v>
      </c>
      <c r="Z625" s="124" t="s">
        <v>1687</v>
      </c>
      <c r="AA625" s="140">
        <v>202400000000117</v>
      </c>
      <c r="AB625" s="138">
        <v>0</v>
      </c>
      <c r="AC625" s="138">
        <v>0</v>
      </c>
      <c r="AD625" s="138">
        <v>0</v>
      </c>
      <c r="AE625" s="138" t="s">
        <v>634</v>
      </c>
      <c r="AF625" s="139" t="s">
        <v>634</v>
      </c>
    </row>
    <row r="626" spans="1:32" ht="69.599999999999994">
      <c r="A626" s="111">
        <v>625</v>
      </c>
      <c r="B626" s="130" t="s">
        <v>1235</v>
      </c>
      <c r="C626" s="113" t="s">
        <v>4454</v>
      </c>
      <c r="D626" s="114">
        <v>6</v>
      </c>
      <c r="F626" s="131" t="s">
        <v>299</v>
      </c>
      <c r="G626" s="132" t="s">
        <v>310</v>
      </c>
      <c r="H626" s="118"/>
      <c r="I626" s="100" t="s">
        <v>4455</v>
      </c>
      <c r="J626" s="133">
        <v>45658</v>
      </c>
      <c r="K626" s="134" t="s">
        <v>4456</v>
      </c>
      <c r="L626" s="94" t="s">
        <v>4508</v>
      </c>
      <c r="M626" s="131">
        <v>86101610</v>
      </c>
      <c r="N626" s="119" t="s">
        <v>3857</v>
      </c>
      <c r="O626" s="131" t="s">
        <v>638</v>
      </c>
      <c r="P626" s="131" t="s">
        <v>638</v>
      </c>
      <c r="Q626" s="131">
        <v>10</v>
      </c>
      <c r="R626" s="135" t="s">
        <v>633</v>
      </c>
      <c r="S626" s="131" t="s">
        <v>2507</v>
      </c>
      <c r="T626" s="131" t="s">
        <v>2508</v>
      </c>
      <c r="U626" s="136">
        <v>57000000</v>
      </c>
      <c r="V626" s="137">
        <v>57000000</v>
      </c>
      <c r="W626" s="131" t="s">
        <v>2527</v>
      </c>
      <c r="X626" s="131" t="s">
        <v>2528</v>
      </c>
      <c r="Y626" s="131">
        <v>1</v>
      </c>
      <c r="Z626" s="124" t="s">
        <v>1687</v>
      </c>
      <c r="AA626" s="140">
        <v>202400000000117</v>
      </c>
      <c r="AB626" s="138">
        <v>0</v>
      </c>
      <c r="AC626" s="138">
        <v>0</v>
      </c>
      <c r="AD626" s="138">
        <v>0</v>
      </c>
      <c r="AE626" s="138" t="s">
        <v>634</v>
      </c>
      <c r="AF626" s="139" t="s">
        <v>634</v>
      </c>
    </row>
    <row r="627" spans="1:32" ht="69.599999999999994">
      <c r="A627" s="111">
        <v>626</v>
      </c>
      <c r="B627" s="130" t="s">
        <v>1236</v>
      </c>
      <c r="C627" s="113" t="s">
        <v>4454</v>
      </c>
      <c r="D627" s="114">
        <v>6</v>
      </c>
      <c r="F627" s="131" t="s">
        <v>299</v>
      </c>
      <c r="G627" s="132" t="s">
        <v>310</v>
      </c>
      <c r="H627" s="118"/>
      <c r="I627" s="100" t="s">
        <v>4455</v>
      </c>
      <c r="J627" s="133">
        <v>45658</v>
      </c>
      <c r="K627" s="134" t="s">
        <v>4456</v>
      </c>
      <c r="L627" s="94" t="s">
        <v>4508</v>
      </c>
      <c r="M627" s="131">
        <v>86101610</v>
      </c>
      <c r="N627" s="119" t="s">
        <v>3858</v>
      </c>
      <c r="O627" s="131" t="s">
        <v>638</v>
      </c>
      <c r="P627" s="131" t="s">
        <v>638</v>
      </c>
      <c r="Q627" s="131">
        <v>10</v>
      </c>
      <c r="R627" s="135" t="s">
        <v>633</v>
      </c>
      <c r="S627" s="131" t="s">
        <v>2507</v>
      </c>
      <c r="T627" s="131" t="s">
        <v>2508</v>
      </c>
      <c r="U627" s="136">
        <v>31800000</v>
      </c>
      <c r="V627" s="137">
        <v>31800000</v>
      </c>
      <c r="W627" s="131" t="s">
        <v>2527</v>
      </c>
      <c r="X627" s="131" t="s">
        <v>2528</v>
      </c>
      <c r="Y627" s="131">
        <v>1</v>
      </c>
      <c r="Z627" s="124" t="s">
        <v>1687</v>
      </c>
      <c r="AA627" s="140">
        <v>202400000000117</v>
      </c>
      <c r="AB627" s="138">
        <v>0</v>
      </c>
      <c r="AC627" s="138">
        <v>0</v>
      </c>
      <c r="AD627" s="138">
        <v>0</v>
      </c>
      <c r="AE627" s="138" t="s">
        <v>634</v>
      </c>
      <c r="AF627" s="139" t="s">
        <v>634</v>
      </c>
    </row>
    <row r="628" spans="1:32" ht="69.599999999999994">
      <c r="A628" s="111">
        <v>627</v>
      </c>
      <c r="B628" s="130" t="s">
        <v>1237</v>
      </c>
      <c r="C628" s="113" t="s">
        <v>4454</v>
      </c>
      <c r="D628" s="114">
        <v>6</v>
      </c>
      <c r="F628" s="131" t="s">
        <v>299</v>
      </c>
      <c r="G628" s="132" t="s">
        <v>310</v>
      </c>
      <c r="H628" s="118"/>
      <c r="I628" s="100" t="s">
        <v>4455</v>
      </c>
      <c r="J628" s="133">
        <v>45658</v>
      </c>
      <c r="K628" s="134" t="s">
        <v>4456</v>
      </c>
      <c r="L628" s="94" t="s">
        <v>4508</v>
      </c>
      <c r="M628" s="131">
        <v>86101610</v>
      </c>
      <c r="N628" s="119" t="s">
        <v>3859</v>
      </c>
      <c r="O628" s="131" t="s">
        <v>638</v>
      </c>
      <c r="P628" s="131" t="s">
        <v>638</v>
      </c>
      <c r="Q628" s="131">
        <v>10</v>
      </c>
      <c r="R628" s="135" t="s">
        <v>633</v>
      </c>
      <c r="S628" s="131" t="s">
        <v>2507</v>
      </c>
      <c r="T628" s="131" t="s">
        <v>2508</v>
      </c>
      <c r="U628" s="136">
        <v>31800000</v>
      </c>
      <c r="V628" s="137">
        <v>31800000</v>
      </c>
      <c r="W628" s="131" t="s">
        <v>2527</v>
      </c>
      <c r="X628" s="131" t="s">
        <v>2528</v>
      </c>
      <c r="Y628" s="131">
        <v>1</v>
      </c>
      <c r="Z628" s="124" t="s">
        <v>1687</v>
      </c>
      <c r="AA628" s="140">
        <v>202400000000117</v>
      </c>
      <c r="AB628" s="138">
        <v>0</v>
      </c>
      <c r="AC628" s="138">
        <v>0</v>
      </c>
      <c r="AD628" s="138">
        <v>0</v>
      </c>
      <c r="AE628" s="138" t="s">
        <v>634</v>
      </c>
      <c r="AF628" s="139" t="s">
        <v>634</v>
      </c>
    </row>
    <row r="629" spans="1:32" ht="69.599999999999994">
      <c r="A629" s="111">
        <v>628</v>
      </c>
      <c r="B629" s="130" t="s">
        <v>1238</v>
      </c>
      <c r="C629" s="113" t="s">
        <v>4454</v>
      </c>
      <c r="D629" s="114">
        <v>6</v>
      </c>
      <c r="F629" s="131" t="s">
        <v>299</v>
      </c>
      <c r="G629" s="132" t="s">
        <v>310</v>
      </c>
      <c r="H629" s="118"/>
      <c r="I629" s="100" t="s">
        <v>4455</v>
      </c>
      <c r="J629" s="133">
        <v>45658</v>
      </c>
      <c r="K629" s="134" t="s">
        <v>4456</v>
      </c>
      <c r="L629" s="94" t="s">
        <v>4508</v>
      </c>
      <c r="M629" s="131">
        <v>86101610</v>
      </c>
      <c r="N629" s="119" t="s">
        <v>3860</v>
      </c>
      <c r="O629" s="131" t="s">
        <v>638</v>
      </c>
      <c r="P629" s="131" t="s">
        <v>638</v>
      </c>
      <c r="Q629" s="131">
        <v>10</v>
      </c>
      <c r="R629" s="135" t="s">
        <v>633</v>
      </c>
      <c r="S629" s="131" t="s">
        <v>2507</v>
      </c>
      <c r="T629" s="131" t="s">
        <v>2508</v>
      </c>
      <c r="U629" s="136">
        <v>31800000</v>
      </c>
      <c r="V629" s="137">
        <v>31800000</v>
      </c>
      <c r="W629" s="131" t="s">
        <v>2527</v>
      </c>
      <c r="X629" s="131" t="s">
        <v>2528</v>
      </c>
      <c r="Y629" s="131">
        <v>1</v>
      </c>
      <c r="Z629" s="124" t="s">
        <v>1687</v>
      </c>
      <c r="AA629" s="140">
        <v>202400000000117</v>
      </c>
      <c r="AB629" s="138">
        <v>0</v>
      </c>
      <c r="AC629" s="138">
        <v>0</v>
      </c>
      <c r="AD629" s="138">
        <v>0</v>
      </c>
      <c r="AE629" s="138" t="s">
        <v>634</v>
      </c>
      <c r="AF629" s="139" t="s">
        <v>634</v>
      </c>
    </row>
    <row r="630" spans="1:32" ht="69.599999999999994">
      <c r="A630" s="111">
        <v>629</v>
      </c>
      <c r="B630" s="130" t="s">
        <v>1239</v>
      </c>
      <c r="C630" s="113" t="s">
        <v>4454</v>
      </c>
      <c r="D630" s="114">
        <v>6</v>
      </c>
      <c r="F630" s="131" t="s">
        <v>299</v>
      </c>
      <c r="G630" s="132" t="s">
        <v>310</v>
      </c>
      <c r="H630" s="118"/>
      <c r="I630" s="100" t="s">
        <v>4455</v>
      </c>
      <c r="J630" s="133">
        <v>45658</v>
      </c>
      <c r="K630" s="134" t="s">
        <v>4456</v>
      </c>
      <c r="L630" s="94" t="s">
        <v>4508</v>
      </c>
      <c r="M630" s="131">
        <v>86101610</v>
      </c>
      <c r="N630" s="119" t="s">
        <v>3861</v>
      </c>
      <c r="O630" s="131" t="s">
        <v>638</v>
      </c>
      <c r="P630" s="131" t="s">
        <v>638</v>
      </c>
      <c r="Q630" s="131">
        <v>10</v>
      </c>
      <c r="R630" s="135" t="s">
        <v>633</v>
      </c>
      <c r="S630" s="131" t="s">
        <v>2507</v>
      </c>
      <c r="T630" s="131" t="s">
        <v>2508</v>
      </c>
      <c r="U630" s="136">
        <v>31800000</v>
      </c>
      <c r="V630" s="137">
        <v>31800000</v>
      </c>
      <c r="W630" s="131" t="s">
        <v>2527</v>
      </c>
      <c r="X630" s="131" t="s">
        <v>2528</v>
      </c>
      <c r="Y630" s="131">
        <v>1</v>
      </c>
      <c r="Z630" s="124" t="s">
        <v>1687</v>
      </c>
      <c r="AA630" s="140">
        <v>202400000000117</v>
      </c>
      <c r="AB630" s="138">
        <v>0</v>
      </c>
      <c r="AC630" s="138">
        <v>0</v>
      </c>
      <c r="AD630" s="138">
        <v>0</v>
      </c>
      <c r="AE630" s="138" t="s">
        <v>634</v>
      </c>
      <c r="AF630" s="139" t="s">
        <v>634</v>
      </c>
    </row>
    <row r="631" spans="1:32" ht="69.599999999999994">
      <c r="A631" s="111">
        <v>630</v>
      </c>
      <c r="B631" s="130" t="s">
        <v>1240</v>
      </c>
      <c r="C631" s="113" t="s">
        <v>4454</v>
      </c>
      <c r="D631" s="114">
        <v>6</v>
      </c>
      <c r="F631" s="131" t="s">
        <v>299</v>
      </c>
      <c r="G631" s="132" t="s">
        <v>310</v>
      </c>
      <c r="H631" s="118"/>
      <c r="I631" s="100" t="s">
        <v>4455</v>
      </c>
      <c r="J631" s="133">
        <v>45658</v>
      </c>
      <c r="K631" s="134" t="s">
        <v>4456</v>
      </c>
      <c r="L631" s="94" t="s">
        <v>4513</v>
      </c>
      <c r="M631" s="131">
        <v>81151603</v>
      </c>
      <c r="N631" s="119" t="s">
        <v>3862</v>
      </c>
      <c r="O631" s="131" t="s">
        <v>638</v>
      </c>
      <c r="P631" s="131" t="s">
        <v>638</v>
      </c>
      <c r="Q631" s="131">
        <v>10</v>
      </c>
      <c r="R631" s="135" t="s">
        <v>633</v>
      </c>
      <c r="S631" s="131" t="s">
        <v>2507</v>
      </c>
      <c r="T631" s="131" t="s">
        <v>2508</v>
      </c>
      <c r="U631" s="136">
        <v>45000000</v>
      </c>
      <c r="V631" s="137">
        <v>45000000</v>
      </c>
      <c r="W631" s="131" t="s">
        <v>2527</v>
      </c>
      <c r="X631" s="131" t="s">
        <v>2528</v>
      </c>
      <c r="Y631" s="131">
        <v>1</v>
      </c>
      <c r="Z631" s="124" t="s">
        <v>1687</v>
      </c>
      <c r="AA631" s="140">
        <v>202400000000117</v>
      </c>
      <c r="AB631" s="138">
        <v>0</v>
      </c>
      <c r="AC631" s="138">
        <v>0</v>
      </c>
      <c r="AD631" s="138">
        <v>0</v>
      </c>
      <c r="AE631" s="138" t="s">
        <v>634</v>
      </c>
      <c r="AF631" s="139" t="s">
        <v>634</v>
      </c>
    </row>
    <row r="632" spans="1:32" ht="69.599999999999994">
      <c r="A632" s="111">
        <v>631</v>
      </c>
      <c r="B632" s="130" t="s">
        <v>1249</v>
      </c>
      <c r="C632" s="113" t="s">
        <v>4454</v>
      </c>
      <c r="D632" s="114">
        <v>6</v>
      </c>
      <c r="F632" s="131" t="s">
        <v>299</v>
      </c>
      <c r="G632" s="132" t="s">
        <v>310</v>
      </c>
      <c r="H632" s="118"/>
      <c r="I632" s="100" t="s">
        <v>4455</v>
      </c>
      <c r="J632" s="133">
        <v>45658</v>
      </c>
      <c r="K632" s="134" t="s">
        <v>4456</v>
      </c>
      <c r="L632" s="94" t="s">
        <v>4482</v>
      </c>
      <c r="M632" s="131">
        <v>81151601</v>
      </c>
      <c r="N632" s="119" t="s">
        <v>3863</v>
      </c>
      <c r="O632" s="131" t="s">
        <v>1803</v>
      </c>
      <c r="P632" s="131" t="s">
        <v>1803</v>
      </c>
      <c r="Q632" s="131">
        <v>8</v>
      </c>
      <c r="R632" s="135" t="s">
        <v>633</v>
      </c>
      <c r="S632" s="131" t="s">
        <v>2507</v>
      </c>
      <c r="T632" s="131" t="s">
        <v>2508</v>
      </c>
      <c r="U632" s="136">
        <v>36000000</v>
      </c>
      <c r="V632" s="137">
        <v>36000000</v>
      </c>
      <c r="W632" s="131" t="s">
        <v>2527</v>
      </c>
      <c r="X632" s="131" t="s">
        <v>2528</v>
      </c>
      <c r="Y632" s="131">
        <v>1</v>
      </c>
      <c r="Z632" s="124" t="s">
        <v>1687</v>
      </c>
      <c r="AA632" s="140">
        <v>202400000000117</v>
      </c>
      <c r="AB632" s="138">
        <v>0</v>
      </c>
      <c r="AC632" s="138">
        <v>0</v>
      </c>
      <c r="AD632" s="138">
        <v>0</v>
      </c>
      <c r="AE632" s="138" t="s">
        <v>634</v>
      </c>
      <c r="AF632" s="139" t="s">
        <v>634</v>
      </c>
    </row>
    <row r="633" spans="1:32" ht="69.599999999999994">
      <c r="A633" s="111">
        <v>632</v>
      </c>
      <c r="B633" s="130" t="s">
        <v>1250</v>
      </c>
      <c r="C633" s="113" t="s">
        <v>4454</v>
      </c>
      <c r="D633" s="114">
        <v>6</v>
      </c>
      <c r="F633" s="131" t="s">
        <v>299</v>
      </c>
      <c r="G633" s="132" t="s">
        <v>310</v>
      </c>
      <c r="H633" s="118"/>
      <c r="I633" s="100" t="s">
        <v>4455</v>
      </c>
      <c r="J633" s="133">
        <v>45658</v>
      </c>
      <c r="K633" s="134" t="s">
        <v>4456</v>
      </c>
      <c r="L633" s="94" t="s">
        <v>4482</v>
      </c>
      <c r="M633" s="131">
        <v>81151601</v>
      </c>
      <c r="N633" s="119" t="s">
        <v>3864</v>
      </c>
      <c r="O633" s="131" t="s">
        <v>1803</v>
      </c>
      <c r="P633" s="131" t="s">
        <v>1803</v>
      </c>
      <c r="Q633" s="131">
        <v>8</v>
      </c>
      <c r="R633" s="135" t="s">
        <v>633</v>
      </c>
      <c r="S633" s="131" t="s">
        <v>2507</v>
      </c>
      <c r="T633" s="131" t="s">
        <v>2508</v>
      </c>
      <c r="U633" s="136">
        <v>36000000</v>
      </c>
      <c r="V633" s="137">
        <v>36000000</v>
      </c>
      <c r="W633" s="131" t="s">
        <v>2527</v>
      </c>
      <c r="X633" s="131" t="s">
        <v>2528</v>
      </c>
      <c r="Y633" s="131">
        <v>1</v>
      </c>
      <c r="Z633" s="124" t="s">
        <v>1687</v>
      </c>
      <c r="AA633" s="140">
        <v>202400000000117</v>
      </c>
      <c r="AB633" s="138">
        <v>0</v>
      </c>
      <c r="AC633" s="138">
        <v>0</v>
      </c>
      <c r="AD633" s="138">
        <v>0</v>
      </c>
      <c r="AE633" s="138" t="s">
        <v>634</v>
      </c>
      <c r="AF633" s="139" t="s">
        <v>634</v>
      </c>
    </row>
    <row r="634" spans="1:32" ht="69.599999999999994">
      <c r="A634" s="111">
        <v>633</v>
      </c>
      <c r="B634" s="130" t="s">
        <v>1251</v>
      </c>
      <c r="C634" s="113" t="s">
        <v>4454</v>
      </c>
      <c r="D634" s="114">
        <v>6</v>
      </c>
      <c r="F634" s="131" t="s">
        <v>299</v>
      </c>
      <c r="G634" s="132" t="s">
        <v>310</v>
      </c>
      <c r="H634" s="118"/>
      <c r="I634" s="100" t="s">
        <v>4455</v>
      </c>
      <c r="J634" s="133">
        <v>45658</v>
      </c>
      <c r="K634" s="134" t="s">
        <v>4456</v>
      </c>
      <c r="L634" s="94" t="s">
        <v>4482</v>
      </c>
      <c r="M634" s="131">
        <v>81151601</v>
      </c>
      <c r="N634" s="119" t="s">
        <v>3865</v>
      </c>
      <c r="O634" s="131" t="s">
        <v>1803</v>
      </c>
      <c r="P634" s="131" t="s">
        <v>1803</v>
      </c>
      <c r="Q634" s="131">
        <v>8</v>
      </c>
      <c r="R634" s="135" t="s">
        <v>633</v>
      </c>
      <c r="S634" s="131" t="s">
        <v>2507</v>
      </c>
      <c r="T634" s="131" t="s">
        <v>2508</v>
      </c>
      <c r="U634" s="136">
        <v>36000000</v>
      </c>
      <c r="V634" s="137">
        <v>36000000</v>
      </c>
      <c r="W634" s="131" t="s">
        <v>2527</v>
      </c>
      <c r="X634" s="131" t="s">
        <v>2528</v>
      </c>
      <c r="Y634" s="131">
        <v>1</v>
      </c>
      <c r="Z634" s="124" t="s">
        <v>1687</v>
      </c>
      <c r="AA634" s="140">
        <v>202400000000117</v>
      </c>
      <c r="AB634" s="138">
        <v>0</v>
      </c>
      <c r="AC634" s="138">
        <v>0</v>
      </c>
      <c r="AD634" s="138">
        <v>0</v>
      </c>
      <c r="AE634" s="138" t="s">
        <v>634</v>
      </c>
      <c r="AF634" s="139" t="s">
        <v>634</v>
      </c>
    </row>
    <row r="635" spans="1:32" ht="69.599999999999994">
      <c r="A635" s="111">
        <v>634</v>
      </c>
      <c r="B635" s="130" t="s">
        <v>1252</v>
      </c>
      <c r="C635" s="113" t="s">
        <v>4454</v>
      </c>
      <c r="D635" s="114">
        <v>6</v>
      </c>
      <c r="F635" s="131" t="s">
        <v>299</v>
      </c>
      <c r="G635" s="132" t="s">
        <v>310</v>
      </c>
      <c r="H635" s="118"/>
      <c r="I635" s="100" t="s">
        <v>4455</v>
      </c>
      <c r="J635" s="133">
        <v>45658</v>
      </c>
      <c r="K635" s="134" t="s">
        <v>4456</v>
      </c>
      <c r="L635" s="94" t="s">
        <v>4482</v>
      </c>
      <c r="M635" s="131">
        <v>81151601</v>
      </c>
      <c r="N635" s="119" t="s">
        <v>3866</v>
      </c>
      <c r="O635" s="131" t="s">
        <v>1803</v>
      </c>
      <c r="P635" s="131" t="s">
        <v>1803</v>
      </c>
      <c r="Q635" s="131">
        <v>8</v>
      </c>
      <c r="R635" s="135" t="s">
        <v>633</v>
      </c>
      <c r="S635" s="131" t="s">
        <v>2507</v>
      </c>
      <c r="T635" s="131" t="s">
        <v>2508</v>
      </c>
      <c r="U635" s="136">
        <v>36000000</v>
      </c>
      <c r="V635" s="137">
        <v>36000000</v>
      </c>
      <c r="W635" s="131" t="s">
        <v>2527</v>
      </c>
      <c r="X635" s="131" t="s">
        <v>2528</v>
      </c>
      <c r="Y635" s="131">
        <v>1</v>
      </c>
      <c r="Z635" s="124" t="s">
        <v>1687</v>
      </c>
      <c r="AA635" s="140">
        <v>202400000000117</v>
      </c>
      <c r="AB635" s="138">
        <v>0</v>
      </c>
      <c r="AC635" s="138">
        <v>0</v>
      </c>
      <c r="AD635" s="138">
        <v>0</v>
      </c>
      <c r="AE635" s="138" t="s">
        <v>634</v>
      </c>
      <c r="AF635" s="139" t="s">
        <v>634</v>
      </c>
    </row>
    <row r="636" spans="1:32" ht="69.599999999999994">
      <c r="A636" s="111">
        <v>635</v>
      </c>
      <c r="B636" s="130" t="s">
        <v>1253</v>
      </c>
      <c r="C636" s="113" t="s">
        <v>4454</v>
      </c>
      <c r="D636" s="114">
        <v>6</v>
      </c>
      <c r="F636" s="131" t="s">
        <v>299</v>
      </c>
      <c r="G636" s="132" t="s">
        <v>310</v>
      </c>
      <c r="H636" s="118"/>
      <c r="I636" s="100" t="s">
        <v>4455</v>
      </c>
      <c r="J636" s="133">
        <v>45658</v>
      </c>
      <c r="K636" s="134" t="s">
        <v>4456</v>
      </c>
      <c r="L636" s="94" t="s">
        <v>4482</v>
      </c>
      <c r="M636" s="131">
        <v>81151601</v>
      </c>
      <c r="N636" s="119" t="s">
        <v>3867</v>
      </c>
      <c r="O636" s="131" t="s">
        <v>1803</v>
      </c>
      <c r="P636" s="131" t="s">
        <v>1803</v>
      </c>
      <c r="Q636" s="131">
        <v>8</v>
      </c>
      <c r="R636" s="135" t="s">
        <v>633</v>
      </c>
      <c r="S636" s="131" t="s">
        <v>2507</v>
      </c>
      <c r="T636" s="131" t="s">
        <v>2508</v>
      </c>
      <c r="U636" s="136">
        <v>36000000</v>
      </c>
      <c r="V636" s="137">
        <v>36000000</v>
      </c>
      <c r="W636" s="131" t="s">
        <v>2527</v>
      </c>
      <c r="X636" s="131" t="s">
        <v>2528</v>
      </c>
      <c r="Y636" s="131">
        <v>1</v>
      </c>
      <c r="Z636" s="124" t="s">
        <v>1687</v>
      </c>
      <c r="AA636" s="140">
        <v>202400000000117</v>
      </c>
      <c r="AB636" s="138">
        <v>0</v>
      </c>
      <c r="AC636" s="138">
        <v>0</v>
      </c>
      <c r="AD636" s="138">
        <v>0</v>
      </c>
      <c r="AE636" s="138" t="s">
        <v>634</v>
      </c>
      <c r="AF636" s="139" t="s">
        <v>634</v>
      </c>
    </row>
    <row r="637" spans="1:32" ht="69.599999999999994">
      <c r="A637" s="111">
        <v>636</v>
      </c>
      <c r="B637" s="130" t="s">
        <v>1254</v>
      </c>
      <c r="C637" s="113" t="s">
        <v>4454</v>
      </c>
      <c r="D637" s="114">
        <v>6</v>
      </c>
      <c r="F637" s="131" t="s">
        <v>299</v>
      </c>
      <c r="G637" s="132" t="s">
        <v>310</v>
      </c>
      <c r="H637" s="118"/>
      <c r="I637" s="100" t="s">
        <v>4455</v>
      </c>
      <c r="J637" s="133">
        <v>45658</v>
      </c>
      <c r="K637" s="134" t="s">
        <v>4456</v>
      </c>
      <c r="L637" s="94" t="s">
        <v>4482</v>
      </c>
      <c r="M637" s="131">
        <v>81151601</v>
      </c>
      <c r="N637" s="119" t="s">
        <v>3868</v>
      </c>
      <c r="O637" s="131" t="s">
        <v>1803</v>
      </c>
      <c r="P637" s="131" t="s">
        <v>1803</v>
      </c>
      <c r="Q637" s="131">
        <v>8</v>
      </c>
      <c r="R637" s="135" t="s">
        <v>633</v>
      </c>
      <c r="S637" s="131" t="s">
        <v>2507</v>
      </c>
      <c r="T637" s="131" t="s">
        <v>2508</v>
      </c>
      <c r="U637" s="136">
        <v>36000000</v>
      </c>
      <c r="V637" s="137">
        <v>36000000</v>
      </c>
      <c r="W637" s="131" t="s">
        <v>2527</v>
      </c>
      <c r="X637" s="131" t="s">
        <v>2528</v>
      </c>
      <c r="Y637" s="131">
        <v>1</v>
      </c>
      <c r="Z637" s="124" t="s">
        <v>1687</v>
      </c>
      <c r="AA637" s="140">
        <v>202400000000117</v>
      </c>
      <c r="AB637" s="138">
        <v>0</v>
      </c>
      <c r="AC637" s="138">
        <v>0</v>
      </c>
      <c r="AD637" s="138">
        <v>0</v>
      </c>
      <c r="AE637" s="138" t="s">
        <v>634</v>
      </c>
      <c r="AF637" s="139" t="s">
        <v>634</v>
      </c>
    </row>
    <row r="638" spans="1:32" ht="69.599999999999994">
      <c r="A638" s="111">
        <v>637</v>
      </c>
      <c r="B638" s="130" t="s">
        <v>1255</v>
      </c>
      <c r="C638" s="113" t="s">
        <v>4454</v>
      </c>
      <c r="D638" s="114">
        <v>6</v>
      </c>
      <c r="F638" s="131" t="s">
        <v>299</v>
      </c>
      <c r="G638" s="132" t="s">
        <v>310</v>
      </c>
      <c r="H638" s="118"/>
      <c r="I638" s="100" t="s">
        <v>4455</v>
      </c>
      <c r="J638" s="133">
        <v>45658</v>
      </c>
      <c r="K638" s="134" t="s">
        <v>4456</v>
      </c>
      <c r="L638" s="94" t="s">
        <v>4482</v>
      </c>
      <c r="M638" s="131">
        <v>81151601</v>
      </c>
      <c r="N638" s="119" t="s">
        <v>3869</v>
      </c>
      <c r="O638" s="131" t="s">
        <v>1803</v>
      </c>
      <c r="P638" s="131" t="s">
        <v>1803</v>
      </c>
      <c r="Q638" s="131">
        <v>8</v>
      </c>
      <c r="R638" s="135" t="s">
        <v>633</v>
      </c>
      <c r="S638" s="131" t="s">
        <v>2507</v>
      </c>
      <c r="T638" s="131" t="s">
        <v>2508</v>
      </c>
      <c r="U638" s="136">
        <v>36000000</v>
      </c>
      <c r="V638" s="137">
        <v>36000000</v>
      </c>
      <c r="W638" s="131" t="s">
        <v>2527</v>
      </c>
      <c r="X638" s="131" t="s">
        <v>2528</v>
      </c>
      <c r="Y638" s="131">
        <v>1</v>
      </c>
      <c r="Z638" s="124" t="s">
        <v>1687</v>
      </c>
      <c r="AA638" s="140">
        <v>202400000000117</v>
      </c>
      <c r="AB638" s="138">
        <v>0</v>
      </c>
      <c r="AC638" s="138">
        <v>0</v>
      </c>
      <c r="AD638" s="138">
        <v>0</v>
      </c>
      <c r="AE638" s="138" t="s">
        <v>634</v>
      </c>
      <c r="AF638" s="139" t="s">
        <v>634</v>
      </c>
    </row>
    <row r="639" spans="1:32" ht="69.599999999999994">
      <c r="A639" s="111">
        <v>638</v>
      </c>
      <c r="B639" s="130" t="s">
        <v>1256</v>
      </c>
      <c r="C639" s="113" t="s">
        <v>4454</v>
      </c>
      <c r="D639" s="114">
        <v>6</v>
      </c>
      <c r="F639" s="131" t="s">
        <v>299</v>
      </c>
      <c r="G639" s="132" t="s">
        <v>310</v>
      </c>
      <c r="H639" s="118"/>
      <c r="I639" s="100" t="s">
        <v>4455</v>
      </c>
      <c r="J639" s="133">
        <v>45658</v>
      </c>
      <c r="K639" s="134" t="s">
        <v>4456</v>
      </c>
      <c r="L639" s="94" t="s">
        <v>4482</v>
      </c>
      <c r="M639" s="131">
        <v>81151601</v>
      </c>
      <c r="N639" s="119" t="s">
        <v>3870</v>
      </c>
      <c r="O639" s="131" t="s">
        <v>1803</v>
      </c>
      <c r="P639" s="131" t="s">
        <v>1803</v>
      </c>
      <c r="Q639" s="131">
        <v>8</v>
      </c>
      <c r="R639" s="135" t="s">
        <v>633</v>
      </c>
      <c r="S639" s="131" t="s">
        <v>2507</v>
      </c>
      <c r="T639" s="131" t="s">
        <v>2508</v>
      </c>
      <c r="U639" s="136">
        <v>36000000</v>
      </c>
      <c r="V639" s="137">
        <v>36000000</v>
      </c>
      <c r="W639" s="131" t="s">
        <v>2527</v>
      </c>
      <c r="X639" s="131" t="s">
        <v>2528</v>
      </c>
      <c r="Y639" s="131">
        <v>1</v>
      </c>
      <c r="Z639" s="124" t="s">
        <v>1687</v>
      </c>
      <c r="AA639" s="140">
        <v>202400000000117</v>
      </c>
      <c r="AB639" s="138">
        <v>0</v>
      </c>
      <c r="AC639" s="138">
        <v>0</v>
      </c>
      <c r="AD639" s="138">
        <v>0</v>
      </c>
      <c r="AE639" s="138" t="s">
        <v>634</v>
      </c>
      <c r="AF639" s="139" t="s">
        <v>634</v>
      </c>
    </row>
    <row r="640" spans="1:32" ht="69.599999999999994">
      <c r="A640" s="111">
        <v>639</v>
      </c>
      <c r="B640" s="130" t="s">
        <v>1257</v>
      </c>
      <c r="C640" s="113" t="s">
        <v>4454</v>
      </c>
      <c r="D640" s="114">
        <v>6</v>
      </c>
      <c r="F640" s="131" t="s">
        <v>299</v>
      </c>
      <c r="G640" s="132" t="s">
        <v>310</v>
      </c>
      <c r="H640" s="118"/>
      <c r="I640" s="100" t="s">
        <v>4455</v>
      </c>
      <c r="J640" s="133">
        <v>45658</v>
      </c>
      <c r="K640" s="134" t="s">
        <v>4456</v>
      </c>
      <c r="L640" s="94" t="s">
        <v>4482</v>
      </c>
      <c r="M640" s="131">
        <v>81151601</v>
      </c>
      <c r="N640" s="119" t="s">
        <v>3871</v>
      </c>
      <c r="O640" s="131" t="s">
        <v>1803</v>
      </c>
      <c r="P640" s="131" t="s">
        <v>1803</v>
      </c>
      <c r="Q640" s="131">
        <v>8</v>
      </c>
      <c r="R640" s="135" t="s">
        <v>633</v>
      </c>
      <c r="S640" s="131" t="s">
        <v>2507</v>
      </c>
      <c r="T640" s="131" t="s">
        <v>2508</v>
      </c>
      <c r="U640" s="136">
        <v>36000000</v>
      </c>
      <c r="V640" s="137">
        <v>36000000</v>
      </c>
      <c r="W640" s="131" t="s">
        <v>2527</v>
      </c>
      <c r="X640" s="131" t="s">
        <v>2528</v>
      </c>
      <c r="Y640" s="131">
        <v>1</v>
      </c>
      <c r="Z640" s="124" t="s">
        <v>1687</v>
      </c>
      <c r="AA640" s="140">
        <v>202400000000117</v>
      </c>
      <c r="AB640" s="138">
        <v>0</v>
      </c>
      <c r="AC640" s="138">
        <v>0</v>
      </c>
      <c r="AD640" s="138">
        <v>0</v>
      </c>
      <c r="AE640" s="138" t="s">
        <v>634</v>
      </c>
      <c r="AF640" s="139" t="s">
        <v>634</v>
      </c>
    </row>
    <row r="641" spans="1:32" ht="69.599999999999994">
      <c r="A641" s="111">
        <v>640</v>
      </c>
      <c r="B641" s="130" t="s">
        <v>1258</v>
      </c>
      <c r="C641" s="113" t="s">
        <v>4454</v>
      </c>
      <c r="D641" s="114">
        <v>6</v>
      </c>
      <c r="F641" s="131" t="s">
        <v>299</v>
      </c>
      <c r="G641" s="132" t="s">
        <v>310</v>
      </c>
      <c r="H641" s="118"/>
      <c r="I641" s="100" t="s">
        <v>4455</v>
      </c>
      <c r="J641" s="133">
        <v>45658</v>
      </c>
      <c r="K641" s="134" t="s">
        <v>4456</v>
      </c>
      <c r="L641" s="94" t="s">
        <v>4482</v>
      </c>
      <c r="M641" s="131">
        <v>81151601</v>
      </c>
      <c r="N641" s="119" t="s">
        <v>3872</v>
      </c>
      <c r="O641" s="131" t="s">
        <v>1803</v>
      </c>
      <c r="P641" s="131" t="s">
        <v>1803</v>
      </c>
      <c r="Q641" s="131">
        <v>8</v>
      </c>
      <c r="R641" s="135" t="s">
        <v>633</v>
      </c>
      <c r="S641" s="131" t="s">
        <v>2507</v>
      </c>
      <c r="T641" s="131" t="s">
        <v>2508</v>
      </c>
      <c r="U641" s="136">
        <v>36000000</v>
      </c>
      <c r="V641" s="137">
        <v>36000000</v>
      </c>
      <c r="W641" s="131" t="s">
        <v>2527</v>
      </c>
      <c r="X641" s="131" t="s">
        <v>2528</v>
      </c>
      <c r="Y641" s="131">
        <v>1</v>
      </c>
      <c r="Z641" s="124" t="s">
        <v>1687</v>
      </c>
      <c r="AA641" s="140">
        <v>202400000000117</v>
      </c>
      <c r="AB641" s="138">
        <v>0</v>
      </c>
      <c r="AC641" s="138">
        <v>0</v>
      </c>
      <c r="AD641" s="138">
        <v>0</v>
      </c>
      <c r="AE641" s="138" t="s">
        <v>634</v>
      </c>
      <c r="AF641" s="139" t="s">
        <v>634</v>
      </c>
    </row>
    <row r="642" spans="1:32" ht="69.599999999999994">
      <c r="A642" s="111">
        <v>641</v>
      </c>
      <c r="B642" s="130" t="s">
        <v>1241</v>
      </c>
      <c r="C642" s="113" t="s">
        <v>4454</v>
      </c>
      <c r="D642" s="114">
        <v>6</v>
      </c>
      <c r="F642" s="131" t="s">
        <v>299</v>
      </c>
      <c r="G642" s="132" t="s">
        <v>310</v>
      </c>
      <c r="H642" s="118"/>
      <c r="I642" s="100" t="s">
        <v>4455</v>
      </c>
      <c r="J642" s="133">
        <v>45658</v>
      </c>
      <c r="K642" s="134" t="s">
        <v>4456</v>
      </c>
      <c r="L642" s="94" t="s">
        <v>4513</v>
      </c>
      <c r="M642" s="131">
        <v>81151603</v>
      </c>
      <c r="N642" s="119" t="s">
        <v>3873</v>
      </c>
      <c r="O642" s="131" t="s">
        <v>638</v>
      </c>
      <c r="P642" s="131" t="s">
        <v>638</v>
      </c>
      <c r="Q642" s="131">
        <v>10</v>
      </c>
      <c r="R642" s="135" t="s">
        <v>633</v>
      </c>
      <c r="S642" s="131" t="s">
        <v>2507</v>
      </c>
      <c r="T642" s="131" t="s">
        <v>2508</v>
      </c>
      <c r="U642" s="136">
        <v>45000000</v>
      </c>
      <c r="V642" s="137">
        <v>45000000</v>
      </c>
      <c r="W642" s="131" t="s">
        <v>2527</v>
      </c>
      <c r="X642" s="131" t="s">
        <v>2528</v>
      </c>
      <c r="Y642" s="131">
        <v>1</v>
      </c>
      <c r="Z642" s="124" t="s">
        <v>1687</v>
      </c>
      <c r="AA642" s="140">
        <v>202400000000117</v>
      </c>
      <c r="AB642" s="138">
        <v>0</v>
      </c>
      <c r="AC642" s="138">
        <v>0</v>
      </c>
      <c r="AD642" s="138">
        <v>0</v>
      </c>
      <c r="AE642" s="138" t="s">
        <v>634</v>
      </c>
      <c r="AF642" s="139" t="s">
        <v>634</v>
      </c>
    </row>
    <row r="643" spans="1:32" ht="69.599999999999994">
      <c r="A643" s="111">
        <v>642</v>
      </c>
      <c r="B643" s="130" t="s">
        <v>1259</v>
      </c>
      <c r="C643" s="113" t="s">
        <v>4454</v>
      </c>
      <c r="D643" s="114">
        <v>6</v>
      </c>
      <c r="F643" s="131" t="s">
        <v>299</v>
      </c>
      <c r="G643" s="132" t="s">
        <v>310</v>
      </c>
      <c r="H643" s="118"/>
      <c r="I643" s="100" t="s">
        <v>4455</v>
      </c>
      <c r="J643" s="133">
        <v>45658</v>
      </c>
      <c r="K643" s="134" t="s">
        <v>4456</v>
      </c>
      <c r="L643" s="94" t="s">
        <v>4482</v>
      </c>
      <c r="M643" s="131">
        <v>81151601</v>
      </c>
      <c r="N643" s="119" t="s">
        <v>3874</v>
      </c>
      <c r="O643" s="131" t="s">
        <v>1803</v>
      </c>
      <c r="P643" s="131" t="s">
        <v>1803</v>
      </c>
      <c r="Q643" s="131">
        <v>8</v>
      </c>
      <c r="R643" s="135" t="s">
        <v>633</v>
      </c>
      <c r="S643" s="131" t="s">
        <v>2507</v>
      </c>
      <c r="T643" s="131" t="s">
        <v>2508</v>
      </c>
      <c r="U643" s="136">
        <v>36000000</v>
      </c>
      <c r="V643" s="137">
        <v>36000000</v>
      </c>
      <c r="W643" s="131" t="s">
        <v>2527</v>
      </c>
      <c r="X643" s="131" t="s">
        <v>2528</v>
      </c>
      <c r="Y643" s="131">
        <v>1</v>
      </c>
      <c r="Z643" s="124" t="s">
        <v>1687</v>
      </c>
      <c r="AA643" s="140">
        <v>202400000000117</v>
      </c>
      <c r="AB643" s="138">
        <v>0</v>
      </c>
      <c r="AC643" s="138">
        <v>0</v>
      </c>
      <c r="AD643" s="138">
        <v>0</v>
      </c>
      <c r="AE643" s="138" t="s">
        <v>634</v>
      </c>
      <c r="AF643" s="139" t="s">
        <v>634</v>
      </c>
    </row>
    <row r="644" spans="1:32" ht="69.599999999999994">
      <c r="A644" s="111">
        <v>643</v>
      </c>
      <c r="B644" s="130" t="s">
        <v>1260</v>
      </c>
      <c r="C644" s="113" t="s">
        <v>4454</v>
      </c>
      <c r="D644" s="114">
        <v>6</v>
      </c>
      <c r="F644" s="131" t="s">
        <v>299</v>
      </c>
      <c r="G644" s="132" t="s">
        <v>310</v>
      </c>
      <c r="H644" s="118"/>
      <c r="I644" s="100" t="s">
        <v>4455</v>
      </c>
      <c r="J644" s="133">
        <v>45658</v>
      </c>
      <c r="K644" s="134" t="s">
        <v>4456</v>
      </c>
      <c r="L644" s="94" t="s">
        <v>4482</v>
      </c>
      <c r="M644" s="131">
        <v>81151601</v>
      </c>
      <c r="N644" s="119" t="s">
        <v>3875</v>
      </c>
      <c r="O644" s="131" t="s">
        <v>1803</v>
      </c>
      <c r="P644" s="131" t="s">
        <v>1803</v>
      </c>
      <c r="Q644" s="131">
        <v>8</v>
      </c>
      <c r="R644" s="135" t="s">
        <v>633</v>
      </c>
      <c r="S644" s="131" t="s">
        <v>2507</v>
      </c>
      <c r="T644" s="131" t="s">
        <v>2508</v>
      </c>
      <c r="U644" s="136">
        <v>36000000</v>
      </c>
      <c r="V644" s="137">
        <v>36000000</v>
      </c>
      <c r="W644" s="131" t="s">
        <v>2527</v>
      </c>
      <c r="X644" s="131" t="s">
        <v>2528</v>
      </c>
      <c r="Y644" s="131">
        <v>1</v>
      </c>
      <c r="Z644" s="124" t="s">
        <v>1687</v>
      </c>
      <c r="AA644" s="140">
        <v>202400000000117</v>
      </c>
      <c r="AB644" s="138">
        <v>0</v>
      </c>
      <c r="AC644" s="138">
        <v>0</v>
      </c>
      <c r="AD644" s="138">
        <v>0</v>
      </c>
      <c r="AE644" s="138" t="s">
        <v>634</v>
      </c>
      <c r="AF644" s="139" t="s">
        <v>634</v>
      </c>
    </row>
    <row r="645" spans="1:32" ht="69.599999999999994">
      <c r="A645" s="111">
        <v>644</v>
      </c>
      <c r="B645" s="130" t="s">
        <v>1261</v>
      </c>
      <c r="C645" s="113" t="s">
        <v>4454</v>
      </c>
      <c r="D645" s="114">
        <v>6</v>
      </c>
      <c r="F645" s="131" t="s">
        <v>299</v>
      </c>
      <c r="G645" s="132" t="s">
        <v>310</v>
      </c>
      <c r="H645" s="118"/>
      <c r="I645" s="100" t="s">
        <v>4455</v>
      </c>
      <c r="J645" s="133">
        <v>45658</v>
      </c>
      <c r="K645" s="134" t="s">
        <v>4456</v>
      </c>
      <c r="L645" s="94" t="s">
        <v>4482</v>
      </c>
      <c r="M645" s="131">
        <v>81151601</v>
      </c>
      <c r="N645" s="119" t="s">
        <v>3876</v>
      </c>
      <c r="O645" s="131" t="s">
        <v>1803</v>
      </c>
      <c r="P645" s="131" t="s">
        <v>1803</v>
      </c>
      <c r="Q645" s="131">
        <v>8</v>
      </c>
      <c r="R645" s="135" t="s">
        <v>633</v>
      </c>
      <c r="S645" s="131" t="s">
        <v>2507</v>
      </c>
      <c r="T645" s="131" t="s">
        <v>2508</v>
      </c>
      <c r="U645" s="136">
        <v>36000000</v>
      </c>
      <c r="V645" s="137">
        <v>36000000</v>
      </c>
      <c r="W645" s="131" t="s">
        <v>2527</v>
      </c>
      <c r="X645" s="131" t="s">
        <v>2528</v>
      </c>
      <c r="Y645" s="131">
        <v>1</v>
      </c>
      <c r="Z645" s="124" t="s">
        <v>1687</v>
      </c>
      <c r="AA645" s="140">
        <v>202400000000117</v>
      </c>
      <c r="AB645" s="138">
        <v>0</v>
      </c>
      <c r="AC645" s="138">
        <v>0</v>
      </c>
      <c r="AD645" s="138">
        <v>0</v>
      </c>
      <c r="AE645" s="138" t="s">
        <v>634</v>
      </c>
      <c r="AF645" s="139" t="s">
        <v>634</v>
      </c>
    </row>
    <row r="646" spans="1:32" ht="69.599999999999994">
      <c r="A646" s="111">
        <v>645</v>
      </c>
      <c r="B646" s="130" t="s">
        <v>1262</v>
      </c>
      <c r="C646" s="113" t="s">
        <v>4454</v>
      </c>
      <c r="D646" s="114">
        <v>6</v>
      </c>
      <c r="F646" s="131" t="s">
        <v>299</v>
      </c>
      <c r="G646" s="132" t="s">
        <v>310</v>
      </c>
      <c r="H646" s="118"/>
      <c r="I646" s="100" t="s">
        <v>4455</v>
      </c>
      <c r="J646" s="133">
        <v>45658</v>
      </c>
      <c r="K646" s="134" t="s">
        <v>4456</v>
      </c>
      <c r="L646" s="94" t="s">
        <v>4482</v>
      </c>
      <c r="M646" s="131">
        <v>81151601</v>
      </c>
      <c r="N646" s="119" t="s">
        <v>3877</v>
      </c>
      <c r="O646" s="131" t="s">
        <v>1803</v>
      </c>
      <c r="P646" s="131" t="s">
        <v>1803</v>
      </c>
      <c r="Q646" s="131">
        <v>8</v>
      </c>
      <c r="R646" s="135" t="s">
        <v>633</v>
      </c>
      <c r="S646" s="131" t="s">
        <v>2507</v>
      </c>
      <c r="T646" s="131" t="s">
        <v>2508</v>
      </c>
      <c r="U646" s="136">
        <v>36000000</v>
      </c>
      <c r="V646" s="137">
        <v>36000000</v>
      </c>
      <c r="W646" s="131" t="s">
        <v>2527</v>
      </c>
      <c r="X646" s="131" t="s">
        <v>2528</v>
      </c>
      <c r="Y646" s="131">
        <v>1</v>
      </c>
      <c r="Z646" s="124" t="s">
        <v>1687</v>
      </c>
      <c r="AA646" s="140">
        <v>202400000000117</v>
      </c>
      <c r="AB646" s="138">
        <v>0</v>
      </c>
      <c r="AC646" s="138">
        <v>0</v>
      </c>
      <c r="AD646" s="138">
        <v>0</v>
      </c>
      <c r="AE646" s="138" t="s">
        <v>634</v>
      </c>
      <c r="AF646" s="139" t="s">
        <v>634</v>
      </c>
    </row>
    <row r="647" spans="1:32" ht="69.599999999999994">
      <c r="A647" s="111">
        <v>646</v>
      </c>
      <c r="B647" s="130" t="s">
        <v>1263</v>
      </c>
      <c r="C647" s="113" t="s">
        <v>4454</v>
      </c>
      <c r="D647" s="114">
        <v>6</v>
      </c>
      <c r="F647" s="131" t="s">
        <v>299</v>
      </c>
      <c r="G647" s="132" t="s">
        <v>310</v>
      </c>
      <c r="H647" s="118"/>
      <c r="I647" s="100" t="s">
        <v>4455</v>
      </c>
      <c r="J647" s="133">
        <v>45658</v>
      </c>
      <c r="K647" s="134" t="s">
        <v>4456</v>
      </c>
      <c r="L647" s="94" t="s">
        <v>4482</v>
      </c>
      <c r="M647" s="131">
        <v>81151601</v>
      </c>
      <c r="N647" s="119" t="s">
        <v>3878</v>
      </c>
      <c r="O647" s="131" t="s">
        <v>1803</v>
      </c>
      <c r="P647" s="131" t="s">
        <v>1803</v>
      </c>
      <c r="Q647" s="131">
        <v>8</v>
      </c>
      <c r="R647" s="135" t="s">
        <v>633</v>
      </c>
      <c r="S647" s="131" t="s">
        <v>2507</v>
      </c>
      <c r="T647" s="131" t="s">
        <v>2508</v>
      </c>
      <c r="U647" s="136">
        <v>36000000</v>
      </c>
      <c r="V647" s="137">
        <v>36000000</v>
      </c>
      <c r="W647" s="131" t="s">
        <v>2527</v>
      </c>
      <c r="X647" s="131" t="s">
        <v>2528</v>
      </c>
      <c r="Y647" s="131">
        <v>1</v>
      </c>
      <c r="Z647" s="124" t="s">
        <v>1687</v>
      </c>
      <c r="AA647" s="140">
        <v>202400000000117</v>
      </c>
      <c r="AB647" s="138">
        <v>0</v>
      </c>
      <c r="AC647" s="138">
        <v>0</v>
      </c>
      <c r="AD647" s="138">
        <v>0</v>
      </c>
      <c r="AE647" s="138" t="s">
        <v>634</v>
      </c>
      <c r="AF647" s="139" t="s">
        <v>634</v>
      </c>
    </row>
    <row r="648" spans="1:32" ht="69.599999999999994">
      <c r="A648" s="111">
        <v>647</v>
      </c>
      <c r="B648" s="130" t="s">
        <v>1264</v>
      </c>
      <c r="C648" s="113" t="s">
        <v>4454</v>
      </c>
      <c r="D648" s="114">
        <v>6</v>
      </c>
      <c r="F648" s="131" t="s">
        <v>299</v>
      </c>
      <c r="G648" s="132" t="s">
        <v>310</v>
      </c>
      <c r="H648" s="118"/>
      <c r="I648" s="100" t="s">
        <v>4455</v>
      </c>
      <c r="J648" s="133">
        <v>45658</v>
      </c>
      <c r="K648" s="134" t="s">
        <v>4456</v>
      </c>
      <c r="L648" s="94" t="s">
        <v>4482</v>
      </c>
      <c r="M648" s="131">
        <v>81151601</v>
      </c>
      <c r="N648" s="119" t="s">
        <v>3879</v>
      </c>
      <c r="O648" s="131" t="s">
        <v>1803</v>
      </c>
      <c r="P648" s="131" t="s">
        <v>1803</v>
      </c>
      <c r="Q648" s="131">
        <v>8</v>
      </c>
      <c r="R648" s="135" t="s">
        <v>633</v>
      </c>
      <c r="S648" s="131" t="s">
        <v>2507</v>
      </c>
      <c r="T648" s="131" t="s">
        <v>2508</v>
      </c>
      <c r="U648" s="136">
        <v>36000000</v>
      </c>
      <c r="V648" s="137">
        <v>36000000</v>
      </c>
      <c r="W648" s="131" t="s">
        <v>2527</v>
      </c>
      <c r="X648" s="131" t="s">
        <v>2528</v>
      </c>
      <c r="Y648" s="131">
        <v>1</v>
      </c>
      <c r="Z648" s="124" t="s">
        <v>1687</v>
      </c>
      <c r="AA648" s="140">
        <v>202400000000117</v>
      </c>
      <c r="AB648" s="138">
        <v>0</v>
      </c>
      <c r="AC648" s="138">
        <v>0</v>
      </c>
      <c r="AD648" s="138">
        <v>0</v>
      </c>
      <c r="AE648" s="138" t="s">
        <v>634</v>
      </c>
      <c r="AF648" s="139" t="s">
        <v>634</v>
      </c>
    </row>
    <row r="649" spans="1:32" ht="69.599999999999994">
      <c r="A649" s="111">
        <v>648</v>
      </c>
      <c r="B649" s="130" t="s">
        <v>1265</v>
      </c>
      <c r="C649" s="113" t="s">
        <v>4454</v>
      </c>
      <c r="D649" s="114">
        <v>6</v>
      </c>
      <c r="F649" s="131" t="s">
        <v>299</v>
      </c>
      <c r="G649" s="132" t="s">
        <v>310</v>
      </c>
      <c r="H649" s="118"/>
      <c r="I649" s="100" t="s">
        <v>4455</v>
      </c>
      <c r="J649" s="133">
        <v>45658</v>
      </c>
      <c r="K649" s="134" t="s">
        <v>4456</v>
      </c>
      <c r="L649" s="94" t="s">
        <v>4482</v>
      </c>
      <c r="M649" s="131">
        <v>81151601</v>
      </c>
      <c r="N649" s="119" t="s">
        <v>3880</v>
      </c>
      <c r="O649" s="131" t="s">
        <v>1803</v>
      </c>
      <c r="P649" s="131" t="s">
        <v>1803</v>
      </c>
      <c r="Q649" s="131">
        <v>8</v>
      </c>
      <c r="R649" s="135" t="s">
        <v>633</v>
      </c>
      <c r="S649" s="131" t="s">
        <v>2507</v>
      </c>
      <c r="T649" s="131" t="s">
        <v>2508</v>
      </c>
      <c r="U649" s="136">
        <v>36000000</v>
      </c>
      <c r="V649" s="137">
        <v>36000000</v>
      </c>
      <c r="W649" s="131" t="s">
        <v>2527</v>
      </c>
      <c r="X649" s="131" t="s">
        <v>2528</v>
      </c>
      <c r="Y649" s="131">
        <v>1</v>
      </c>
      <c r="Z649" s="124" t="s">
        <v>1687</v>
      </c>
      <c r="AA649" s="140">
        <v>202400000000117</v>
      </c>
      <c r="AB649" s="138">
        <v>0</v>
      </c>
      <c r="AC649" s="138">
        <v>0</v>
      </c>
      <c r="AD649" s="138">
        <v>0</v>
      </c>
      <c r="AE649" s="138" t="s">
        <v>634</v>
      </c>
      <c r="AF649" s="139" t="s">
        <v>634</v>
      </c>
    </row>
    <row r="650" spans="1:32" ht="69.599999999999994">
      <c r="A650" s="111">
        <v>649</v>
      </c>
      <c r="B650" s="130" t="s">
        <v>1266</v>
      </c>
      <c r="C650" s="113" t="s">
        <v>4454</v>
      </c>
      <c r="D650" s="114">
        <v>6</v>
      </c>
      <c r="F650" s="131" t="s">
        <v>299</v>
      </c>
      <c r="G650" s="132" t="s">
        <v>310</v>
      </c>
      <c r="H650" s="118"/>
      <c r="I650" s="100" t="s">
        <v>4455</v>
      </c>
      <c r="J650" s="133">
        <v>45658</v>
      </c>
      <c r="K650" s="134" t="s">
        <v>4456</v>
      </c>
      <c r="L650" s="94" t="s">
        <v>4482</v>
      </c>
      <c r="M650" s="131">
        <v>81151601</v>
      </c>
      <c r="N650" s="119" t="s">
        <v>3881</v>
      </c>
      <c r="O650" s="131" t="s">
        <v>1803</v>
      </c>
      <c r="P650" s="131" t="s">
        <v>1803</v>
      </c>
      <c r="Q650" s="131">
        <v>8</v>
      </c>
      <c r="R650" s="135" t="s">
        <v>633</v>
      </c>
      <c r="S650" s="131" t="s">
        <v>2507</v>
      </c>
      <c r="T650" s="131" t="s">
        <v>2508</v>
      </c>
      <c r="U650" s="136">
        <v>36000000</v>
      </c>
      <c r="V650" s="137">
        <v>36000000</v>
      </c>
      <c r="W650" s="131" t="s">
        <v>2527</v>
      </c>
      <c r="X650" s="131" t="s">
        <v>2528</v>
      </c>
      <c r="Y650" s="131">
        <v>1</v>
      </c>
      <c r="Z650" s="124" t="s">
        <v>1687</v>
      </c>
      <c r="AA650" s="140">
        <v>202400000000117</v>
      </c>
      <c r="AB650" s="138">
        <v>0</v>
      </c>
      <c r="AC650" s="138">
        <v>0</v>
      </c>
      <c r="AD650" s="138">
        <v>0</v>
      </c>
      <c r="AE650" s="138" t="s">
        <v>634</v>
      </c>
      <c r="AF650" s="139" t="s">
        <v>634</v>
      </c>
    </row>
    <row r="651" spans="1:32" ht="69.599999999999994">
      <c r="A651" s="111">
        <v>650</v>
      </c>
      <c r="B651" s="130" t="s">
        <v>1267</v>
      </c>
      <c r="C651" s="113" t="s">
        <v>4454</v>
      </c>
      <c r="D651" s="114">
        <v>6</v>
      </c>
      <c r="F651" s="131" t="s">
        <v>299</v>
      </c>
      <c r="G651" s="132" t="s">
        <v>310</v>
      </c>
      <c r="H651" s="118"/>
      <c r="I651" s="100" t="s">
        <v>4455</v>
      </c>
      <c r="J651" s="133">
        <v>45658</v>
      </c>
      <c r="K651" s="134" t="s">
        <v>4456</v>
      </c>
      <c r="L651" s="94" t="s">
        <v>4482</v>
      </c>
      <c r="M651" s="131">
        <v>81151601</v>
      </c>
      <c r="N651" s="119" t="s">
        <v>3882</v>
      </c>
      <c r="O651" s="131" t="s">
        <v>1803</v>
      </c>
      <c r="P651" s="131" t="s">
        <v>1803</v>
      </c>
      <c r="Q651" s="131">
        <v>8</v>
      </c>
      <c r="R651" s="135" t="s">
        <v>633</v>
      </c>
      <c r="S651" s="131" t="s">
        <v>2507</v>
      </c>
      <c r="T651" s="131" t="s">
        <v>2508</v>
      </c>
      <c r="U651" s="136">
        <v>36000000</v>
      </c>
      <c r="V651" s="137">
        <v>36000000</v>
      </c>
      <c r="W651" s="131" t="s">
        <v>2527</v>
      </c>
      <c r="X651" s="131" t="s">
        <v>2528</v>
      </c>
      <c r="Y651" s="131">
        <v>1</v>
      </c>
      <c r="Z651" s="124" t="s">
        <v>1687</v>
      </c>
      <c r="AA651" s="140">
        <v>202400000000117</v>
      </c>
      <c r="AB651" s="138">
        <v>0</v>
      </c>
      <c r="AC651" s="138">
        <v>0</v>
      </c>
      <c r="AD651" s="138">
        <v>0</v>
      </c>
      <c r="AE651" s="138" t="s">
        <v>634</v>
      </c>
      <c r="AF651" s="139" t="s">
        <v>634</v>
      </c>
    </row>
    <row r="652" spans="1:32" ht="69.599999999999994">
      <c r="A652" s="111">
        <v>651</v>
      </c>
      <c r="B652" s="130" t="s">
        <v>1268</v>
      </c>
      <c r="C652" s="113" t="s">
        <v>4454</v>
      </c>
      <c r="D652" s="114">
        <v>6</v>
      </c>
      <c r="F652" s="131" t="s">
        <v>299</v>
      </c>
      <c r="G652" s="132" t="s">
        <v>310</v>
      </c>
      <c r="H652" s="118"/>
      <c r="I652" s="100" t="s">
        <v>4455</v>
      </c>
      <c r="J652" s="133">
        <v>45658</v>
      </c>
      <c r="K652" s="134" t="s">
        <v>4456</v>
      </c>
      <c r="L652" s="94" t="s">
        <v>4482</v>
      </c>
      <c r="M652" s="131">
        <v>81151601</v>
      </c>
      <c r="N652" s="119" t="s">
        <v>3883</v>
      </c>
      <c r="O652" s="131" t="s">
        <v>638</v>
      </c>
      <c r="P652" s="131" t="s">
        <v>638</v>
      </c>
      <c r="Q652" s="131">
        <v>10</v>
      </c>
      <c r="R652" s="135" t="s">
        <v>633</v>
      </c>
      <c r="S652" s="131" t="s">
        <v>2507</v>
      </c>
      <c r="T652" s="131" t="s">
        <v>2508</v>
      </c>
      <c r="U652" s="136">
        <v>49000000</v>
      </c>
      <c r="V652" s="137">
        <v>49000000</v>
      </c>
      <c r="W652" s="131" t="s">
        <v>2527</v>
      </c>
      <c r="X652" s="131" t="s">
        <v>2528</v>
      </c>
      <c r="Y652" s="131">
        <v>1</v>
      </c>
      <c r="Z652" s="124" t="s">
        <v>1687</v>
      </c>
      <c r="AA652" s="140">
        <v>202400000000117</v>
      </c>
      <c r="AB652" s="138">
        <v>0</v>
      </c>
      <c r="AC652" s="138">
        <v>0</v>
      </c>
      <c r="AD652" s="138">
        <v>0</v>
      </c>
      <c r="AE652" s="138" t="s">
        <v>634</v>
      </c>
      <c r="AF652" s="139" t="s">
        <v>634</v>
      </c>
    </row>
    <row r="653" spans="1:32" ht="69.599999999999994">
      <c r="A653" s="111">
        <v>652</v>
      </c>
      <c r="B653" s="130" t="s">
        <v>1242</v>
      </c>
      <c r="C653" s="113" t="s">
        <v>4454</v>
      </c>
      <c r="D653" s="114">
        <v>6</v>
      </c>
      <c r="F653" s="131" t="s">
        <v>299</v>
      </c>
      <c r="G653" s="132" t="s">
        <v>310</v>
      </c>
      <c r="H653" s="118"/>
      <c r="I653" s="100" t="s">
        <v>4455</v>
      </c>
      <c r="J653" s="133">
        <v>45658</v>
      </c>
      <c r="K653" s="134" t="s">
        <v>4456</v>
      </c>
      <c r="L653" s="94" t="s">
        <v>4513</v>
      </c>
      <c r="M653" s="131">
        <v>81151603</v>
      </c>
      <c r="N653" s="119" t="s">
        <v>3884</v>
      </c>
      <c r="O653" s="131" t="s">
        <v>638</v>
      </c>
      <c r="P653" s="131" t="s">
        <v>638</v>
      </c>
      <c r="Q653" s="131">
        <v>10</v>
      </c>
      <c r="R653" s="135" t="s">
        <v>633</v>
      </c>
      <c r="S653" s="131" t="s">
        <v>2507</v>
      </c>
      <c r="T653" s="131" t="s">
        <v>2508</v>
      </c>
      <c r="U653" s="136">
        <v>45000000</v>
      </c>
      <c r="V653" s="137">
        <v>45000000</v>
      </c>
      <c r="W653" s="131" t="s">
        <v>2527</v>
      </c>
      <c r="X653" s="131" t="s">
        <v>2528</v>
      </c>
      <c r="Y653" s="131">
        <v>1</v>
      </c>
      <c r="Z653" s="124" t="s">
        <v>1687</v>
      </c>
      <c r="AA653" s="140">
        <v>202400000000117</v>
      </c>
      <c r="AB653" s="138">
        <v>0</v>
      </c>
      <c r="AC653" s="138">
        <v>0</v>
      </c>
      <c r="AD653" s="138">
        <v>0</v>
      </c>
      <c r="AE653" s="138" t="s">
        <v>634</v>
      </c>
      <c r="AF653" s="139" t="s">
        <v>634</v>
      </c>
    </row>
    <row r="654" spans="1:32" ht="69.599999999999994">
      <c r="A654" s="111">
        <v>653</v>
      </c>
      <c r="B654" s="130" t="s">
        <v>1269</v>
      </c>
      <c r="C654" s="113" t="s">
        <v>4454</v>
      </c>
      <c r="D654" s="114">
        <v>6</v>
      </c>
      <c r="F654" s="131" t="s">
        <v>299</v>
      </c>
      <c r="G654" s="132" t="s">
        <v>310</v>
      </c>
      <c r="H654" s="118"/>
      <c r="I654" s="100" t="s">
        <v>4455</v>
      </c>
      <c r="J654" s="133">
        <v>45658</v>
      </c>
      <c r="K654" s="134" t="s">
        <v>4456</v>
      </c>
      <c r="L654" s="94" t="s">
        <v>4482</v>
      </c>
      <c r="M654" s="131">
        <v>81151601</v>
      </c>
      <c r="N654" s="119" t="s">
        <v>3885</v>
      </c>
      <c r="O654" s="131" t="s">
        <v>638</v>
      </c>
      <c r="P654" s="131" t="s">
        <v>638</v>
      </c>
      <c r="Q654" s="131">
        <v>10</v>
      </c>
      <c r="R654" s="135" t="s">
        <v>633</v>
      </c>
      <c r="S654" s="131" t="s">
        <v>2507</v>
      </c>
      <c r="T654" s="131" t="s">
        <v>2508</v>
      </c>
      <c r="U654" s="136">
        <v>49000000</v>
      </c>
      <c r="V654" s="137">
        <v>49000000</v>
      </c>
      <c r="W654" s="131" t="s">
        <v>2527</v>
      </c>
      <c r="X654" s="131" t="s">
        <v>2528</v>
      </c>
      <c r="Y654" s="131">
        <v>1</v>
      </c>
      <c r="Z654" s="124" t="s">
        <v>1687</v>
      </c>
      <c r="AA654" s="140">
        <v>202400000000117</v>
      </c>
      <c r="AB654" s="138">
        <v>0</v>
      </c>
      <c r="AC654" s="138">
        <v>0</v>
      </c>
      <c r="AD654" s="138">
        <v>0</v>
      </c>
      <c r="AE654" s="138" t="s">
        <v>634</v>
      </c>
      <c r="AF654" s="139" t="s">
        <v>634</v>
      </c>
    </row>
    <row r="655" spans="1:32" ht="69.599999999999994">
      <c r="A655" s="111">
        <v>654</v>
      </c>
      <c r="B655" s="130" t="s">
        <v>1270</v>
      </c>
      <c r="C655" s="113" t="s">
        <v>4454</v>
      </c>
      <c r="D655" s="114">
        <v>6</v>
      </c>
      <c r="F655" s="131" t="s">
        <v>299</v>
      </c>
      <c r="G655" s="132" t="s">
        <v>310</v>
      </c>
      <c r="H655" s="118"/>
      <c r="I655" s="100" t="s">
        <v>4455</v>
      </c>
      <c r="J655" s="133">
        <v>45658</v>
      </c>
      <c r="K655" s="134" t="s">
        <v>4456</v>
      </c>
      <c r="L655" s="94" t="s">
        <v>4482</v>
      </c>
      <c r="M655" s="131">
        <v>81151601</v>
      </c>
      <c r="N655" s="119" t="s">
        <v>3886</v>
      </c>
      <c r="O655" s="131" t="s">
        <v>638</v>
      </c>
      <c r="P655" s="131" t="s">
        <v>638</v>
      </c>
      <c r="Q655" s="131">
        <v>10</v>
      </c>
      <c r="R655" s="135" t="s">
        <v>633</v>
      </c>
      <c r="S655" s="131" t="s">
        <v>2507</v>
      </c>
      <c r="T655" s="131" t="s">
        <v>2508</v>
      </c>
      <c r="U655" s="136">
        <v>49000000</v>
      </c>
      <c r="V655" s="137">
        <v>49000000</v>
      </c>
      <c r="W655" s="131" t="s">
        <v>2527</v>
      </c>
      <c r="X655" s="131" t="s">
        <v>2528</v>
      </c>
      <c r="Y655" s="131">
        <v>1</v>
      </c>
      <c r="Z655" s="124" t="s">
        <v>1687</v>
      </c>
      <c r="AA655" s="140">
        <v>202400000000117</v>
      </c>
      <c r="AB655" s="138">
        <v>0</v>
      </c>
      <c r="AC655" s="138">
        <v>0</v>
      </c>
      <c r="AD655" s="138">
        <v>0</v>
      </c>
      <c r="AE655" s="138" t="s">
        <v>634</v>
      </c>
      <c r="AF655" s="139" t="s">
        <v>634</v>
      </c>
    </row>
    <row r="656" spans="1:32" ht="52.2">
      <c r="A656" s="111">
        <v>655</v>
      </c>
      <c r="B656" s="130" t="s">
        <v>1271</v>
      </c>
      <c r="C656" s="113" t="s">
        <v>4454</v>
      </c>
      <c r="D656" s="114">
        <v>6</v>
      </c>
      <c r="F656" s="131" t="s">
        <v>299</v>
      </c>
      <c r="G656" s="132" t="s">
        <v>310</v>
      </c>
      <c r="H656" s="118"/>
      <c r="I656" s="100" t="s">
        <v>4455</v>
      </c>
      <c r="J656" s="133">
        <v>45658</v>
      </c>
      <c r="K656" s="134" t="s">
        <v>4456</v>
      </c>
      <c r="L656" s="94" t="s">
        <v>4464</v>
      </c>
      <c r="M656" s="131">
        <v>80161501</v>
      </c>
      <c r="N656" s="119" t="s">
        <v>3887</v>
      </c>
      <c r="O656" s="131" t="s">
        <v>638</v>
      </c>
      <c r="P656" s="131" t="s">
        <v>638</v>
      </c>
      <c r="Q656" s="131">
        <v>9</v>
      </c>
      <c r="R656" s="135" t="s">
        <v>633</v>
      </c>
      <c r="S656" s="131" t="s">
        <v>2507</v>
      </c>
      <c r="T656" s="131" t="s">
        <v>2508</v>
      </c>
      <c r="U656" s="136">
        <v>28620000</v>
      </c>
      <c r="V656" s="137">
        <v>28620000</v>
      </c>
      <c r="W656" s="131" t="s">
        <v>2527</v>
      </c>
      <c r="X656" s="131" t="s">
        <v>2528</v>
      </c>
      <c r="Y656" s="131">
        <v>1</v>
      </c>
      <c r="Z656" s="124" t="s">
        <v>1687</v>
      </c>
      <c r="AA656" s="140">
        <v>202400000000117</v>
      </c>
      <c r="AB656" s="138">
        <v>0</v>
      </c>
      <c r="AC656" s="138">
        <v>0</v>
      </c>
      <c r="AD656" s="138">
        <v>0</v>
      </c>
      <c r="AE656" s="138" t="s">
        <v>634</v>
      </c>
      <c r="AF656" s="139" t="s">
        <v>634</v>
      </c>
    </row>
    <row r="657" spans="1:32" ht="52.2">
      <c r="A657" s="111">
        <v>656</v>
      </c>
      <c r="B657" s="130" t="s">
        <v>1272</v>
      </c>
      <c r="C657" s="113" t="s">
        <v>4454</v>
      </c>
      <c r="D657" s="114">
        <v>6</v>
      </c>
      <c r="F657" s="131" t="s">
        <v>299</v>
      </c>
      <c r="G657" s="132" t="s">
        <v>310</v>
      </c>
      <c r="H657" s="118"/>
      <c r="I657" s="100" t="s">
        <v>4455</v>
      </c>
      <c r="J657" s="133">
        <v>45658</v>
      </c>
      <c r="K657" s="134" t="s">
        <v>4456</v>
      </c>
      <c r="L657" s="94" t="s">
        <v>4464</v>
      </c>
      <c r="M657" s="131">
        <v>80161501</v>
      </c>
      <c r="N657" s="119" t="s">
        <v>3888</v>
      </c>
      <c r="O657" s="131" t="s">
        <v>638</v>
      </c>
      <c r="P657" s="131" t="s">
        <v>638</v>
      </c>
      <c r="Q657" s="131">
        <v>9</v>
      </c>
      <c r="R657" s="135" t="s">
        <v>633</v>
      </c>
      <c r="S657" s="131" t="s">
        <v>2507</v>
      </c>
      <c r="T657" s="131" t="s">
        <v>2508</v>
      </c>
      <c r="U657" s="136">
        <v>28620000</v>
      </c>
      <c r="V657" s="137">
        <v>28620000</v>
      </c>
      <c r="W657" s="131" t="s">
        <v>2527</v>
      </c>
      <c r="X657" s="131" t="s">
        <v>2528</v>
      </c>
      <c r="Y657" s="131">
        <v>1</v>
      </c>
      <c r="Z657" s="124" t="s">
        <v>1687</v>
      </c>
      <c r="AA657" s="140">
        <v>202400000000117</v>
      </c>
      <c r="AB657" s="138">
        <v>0</v>
      </c>
      <c r="AC657" s="138">
        <v>0</v>
      </c>
      <c r="AD657" s="138">
        <v>0</v>
      </c>
      <c r="AE657" s="138" t="s">
        <v>634</v>
      </c>
      <c r="AF657" s="139" t="s">
        <v>634</v>
      </c>
    </row>
    <row r="658" spans="1:32" ht="52.2">
      <c r="A658" s="111">
        <v>657</v>
      </c>
      <c r="B658" s="130" t="s">
        <v>1273</v>
      </c>
      <c r="C658" s="113" t="s">
        <v>4454</v>
      </c>
      <c r="D658" s="114">
        <v>6</v>
      </c>
      <c r="F658" s="131" t="s">
        <v>299</v>
      </c>
      <c r="G658" s="132" t="s">
        <v>310</v>
      </c>
      <c r="H658" s="118"/>
      <c r="I658" s="100" t="s">
        <v>4455</v>
      </c>
      <c r="J658" s="133">
        <v>45658</v>
      </c>
      <c r="K658" s="134" t="s">
        <v>4456</v>
      </c>
      <c r="L658" s="94" t="s">
        <v>4464</v>
      </c>
      <c r="M658" s="131">
        <v>80161501</v>
      </c>
      <c r="N658" s="119" t="s">
        <v>3889</v>
      </c>
      <c r="O658" s="131" t="s">
        <v>638</v>
      </c>
      <c r="P658" s="131" t="s">
        <v>638</v>
      </c>
      <c r="Q658" s="131">
        <v>10</v>
      </c>
      <c r="R658" s="135" t="s">
        <v>633</v>
      </c>
      <c r="S658" s="131" t="s">
        <v>2507</v>
      </c>
      <c r="T658" s="131" t="s">
        <v>2508</v>
      </c>
      <c r="U658" s="136">
        <v>31800000</v>
      </c>
      <c r="V658" s="137">
        <v>31800000</v>
      </c>
      <c r="W658" s="131" t="s">
        <v>2527</v>
      </c>
      <c r="X658" s="131" t="s">
        <v>2528</v>
      </c>
      <c r="Y658" s="131">
        <v>1</v>
      </c>
      <c r="Z658" s="124" t="s">
        <v>1687</v>
      </c>
      <c r="AA658" s="140">
        <v>202400000000117</v>
      </c>
      <c r="AB658" s="138">
        <v>0</v>
      </c>
      <c r="AC658" s="138">
        <v>0</v>
      </c>
      <c r="AD658" s="138">
        <v>0</v>
      </c>
      <c r="AE658" s="138" t="s">
        <v>634</v>
      </c>
      <c r="AF658" s="139" t="s">
        <v>634</v>
      </c>
    </row>
    <row r="659" spans="1:32" ht="52.2">
      <c r="A659" s="111">
        <v>658</v>
      </c>
      <c r="B659" s="130" t="s">
        <v>1274</v>
      </c>
      <c r="C659" s="113" t="s">
        <v>4454</v>
      </c>
      <c r="D659" s="114">
        <v>6</v>
      </c>
      <c r="F659" s="131" t="s">
        <v>299</v>
      </c>
      <c r="G659" s="132" t="s">
        <v>310</v>
      </c>
      <c r="H659" s="118"/>
      <c r="I659" s="100" t="s">
        <v>4455</v>
      </c>
      <c r="J659" s="133">
        <v>45658</v>
      </c>
      <c r="K659" s="134" t="s">
        <v>4456</v>
      </c>
      <c r="L659" s="94" t="s">
        <v>4464</v>
      </c>
      <c r="M659" s="131">
        <v>80161501</v>
      </c>
      <c r="N659" s="119" t="s">
        <v>3890</v>
      </c>
      <c r="O659" s="131" t="s">
        <v>638</v>
      </c>
      <c r="P659" s="131" t="s">
        <v>638</v>
      </c>
      <c r="Q659" s="131">
        <v>10</v>
      </c>
      <c r="R659" s="135" t="s">
        <v>633</v>
      </c>
      <c r="S659" s="131" t="s">
        <v>2507</v>
      </c>
      <c r="T659" s="131" t="s">
        <v>2508</v>
      </c>
      <c r="U659" s="136">
        <v>31800000</v>
      </c>
      <c r="V659" s="137">
        <v>31800000</v>
      </c>
      <c r="W659" s="131" t="s">
        <v>2527</v>
      </c>
      <c r="X659" s="131" t="s">
        <v>2528</v>
      </c>
      <c r="Y659" s="131">
        <v>1</v>
      </c>
      <c r="Z659" s="124" t="s">
        <v>1687</v>
      </c>
      <c r="AA659" s="140">
        <v>202400000000117</v>
      </c>
      <c r="AB659" s="138">
        <v>0</v>
      </c>
      <c r="AC659" s="138">
        <v>0</v>
      </c>
      <c r="AD659" s="138">
        <v>0</v>
      </c>
      <c r="AE659" s="138" t="s">
        <v>634</v>
      </c>
      <c r="AF659" s="139" t="s">
        <v>634</v>
      </c>
    </row>
    <row r="660" spans="1:32" ht="52.2">
      <c r="A660" s="111">
        <v>659</v>
      </c>
      <c r="B660" s="130" t="s">
        <v>1275</v>
      </c>
      <c r="C660" s="113" t="s">
        <v>4454</v>
      </c>
      <c r="D660" s="114">
        <v>6</v>
      </c>
      <c r="F660" s="131" t="s">
        <v>299</v>
      </c>
      <c r="G660" s="132" t="s">
        <v>310</v>
      </c>
      <c r="H660" s="118"/>
      <c r="I660" s="100" t="s">
        <v>4455</v>
      </c>
      <c r="J660" s="133">
        <v>45658</v>
      </c>
      <c r="K660" s="134" t="s">
        <v>4456</v>
      </c>
      <c r="L660" s="94" t="s">
        <v>4464</v>
      </c>
      <c r="M660" s="131">
        <v>80161501</v>
      </c>
      <c r="N660" s="119" t="s">
        <v>3891</v>
      </c>
      <c r="O660" s="131" t="s">
        <v>638</v>
      </c>
      <c r="P660" s="131" t="s">
        <v>638</v>
      </c>
      <c r="Q660" s="131">
        <v>10</v>
      </c>
      <c r="R660" s="135" t="s">
        <v>633</v>
      </c>
      <c r="S660" s="131" t="s">
        <v>2507</v>
      </c>
      <c r="T660" s="131" t="s">
        <v>2508</v>
      </c>
      <c r="U660" s="136">
        <v>31800000</v>
      </c>
      <c r="V660" s="137">
        <v>31800000</v>
      </c>
      <c r="W660" s="131" t="s">
        <v>2527</v>
      </c>
      <c r="X660" s="131" t="s">
        <v>2528</v>
      </c>
      <c r="Y660" s="131">
        <v>1</v>
      </c>
      <c r="Z660" s="124" t="s">
        <v>1687</v>
      </c>
      <c r="AA660" s="140">
        <v>202400000000117</v>
      </c>
      <c r="AB660" s="138">
        <v>0</v>
      </c>
      <c r="AC660" s="138">
        <v>0</v>
      </c>
      <c r="AD660" s="138">
        <v>0</v>
      </c>
      <c r="AE660" s="138" t="s">
        <v>634</v>
      </c>
      <c r="AF660" s="139" t="s">
        <v>634</v>
      </c>
    </row>
    <row r="661" spans="1:32" ht="52.2">
      <c r="A661" s="111">
        <v>660</v>
      </c>
      <c r="B661" s="130" t="s">
        <v>1276</v>
      </c>
      <c r="C661" s="113" t="s">
        <v>4454</v>
      </c>
      <c r="D661" s="114">
        <v>6</v>
      </c>
      <c r="F661" s="131" t="s">
        <v>299</v>
      </c>
      <c r="G661" s="132" t="s">
        <v>310</v>
      </c>
      <c r="H661" s="118"/>
      <c r="I661" s="100" t="s">
        <v>4455</v>
      </c>
      <c r="J661" s="133">
        <v>45658</v>
      </c>
      <c r="K661" s="134" t="s">
        <v>4456</v>
      </c>
      <c r="L661" s="94" t="s">
        <v>4464</v>
      </c>
      <c r="M661" s="131">
        <v>80161501</v>
      </c>
      <c r="N661" s="119" t="s">
        <v>3892</v>
      </c>
      <c r="O661" s="131" t="s">
        <v>638</v>
      </c>
      <c r="P661" s="131" t="s">
        <v>638</v>
      </c>
      <c r="Q661" s="131">
        <v>10</v>
      </c>
      <c r="R661" s="135" t="s">
        <v>633</v>
      </c>
      <c r="S661" s="131" t="s">
        <v>2507</v>
      </c>
      <c r="T661" s="131" t="s">
        <v>2508</v>
      </c>
      <c r="U661" s="136">
        <v>31800000</v>
      </c>
      <c r="V661" s="137">
        <v>31800000</v>
      </c>
      <c r="W661" s="131" t="s">
        <v>2527</v>
      </c>
      <c r="X661" s="131" t="s">
        <v>2528</v>
      </c>
      <c r="Y661" s="131">
        <v>1</v>
      </c>
      <c r="Z661" s="124" t="s">
        <v>1687</v>
      </c>
      <c r="AA661" s="140">
        <v>202400000000117</v>
      </c>
      <c r="AB661" s="138">
        <v>0</v>
      </c>
      <c r="AC661" s="138">
        <v>0</v>
      </c>
      <c r="AD661" s="138">
        <v>0</v>
      </c>
      <c r="AE661" s="138" t="s">
        <v>634</v>
      </c>
      <c r="AF661" s="139" t="s">
        <v>634</v>
      </c>
    </row>
    <row r="662" spans="1:32" ht="52.2">
      <c r="A662" s="111">
        <v>661</v>
      </c>
      <c r="B662" s="130" t="s">
        <v>1277</v>
      </c>
      <c r="C662" s="113" t="s">
        <v>4454</v>
      </c>
      <c r="D662" s="114">
        <v>6</v>
      </c>
      <c r="F662" s="131" t="s">
        <v>299</v>
      </c>
      <c r="G662" s="132" t="s">
        <v>310</v>
      </c>
      <c r="H662" s="118"/>
      <c r="I662" s="100" t="s">
        <v>4455</v>
      </c>
      <c r="J662" s="133">
        <v>45658</v>
      </c>
      <c r="K662" s="134" t="s">
        <v>4456</v>
      </c>
      <c r="L662" s="94" t="s">
        <v>4464</v>
      </c>
      <c r="M662" s="131">
        <v>80161501</v>
      </c>
      <c r="N662" s="119" t="s">
        <v>3893</v>
      </c>
      <c r="O662" s="131" t="s">
        <v>638</v>
      </c>
      <c r="P662" s="131" t="s">
        <v>638</v>
      </c>
      <c r="Q662" s="131">
        <v>10</v>
      </c>
      <c r="R662" s="135" t="s">
        <v>633</v>
      </c>
      <c r="S662" s="131" t="s">
        <v>2507</v>
      </c>
      <c r="T662" s="131" t="s">
        <v>2508</v>
      </c>
      <c r="U662" s="136">
        <v>31800000</v>
      </c>
      <c r="V662" s="137">
        <v>31800000</v>
      </c>
      <c r="W662" s="131" t="s">
        <v>2527</v>
      </c>
      <c r="X662" s="131" t="s">
        <v>2528</v>
      </c>
      <c r="Y662" s="131">
        <v>1</v>
      </c>
      <c r="Z662" s="124" t="s">
        <v>1687</v>
      </c>
      <c r="AA662" s="140">
        <v>202400000000117</v>
      </c>
      <c r="AB662" s="138">
        <v>0</v>
      </c>
      <c r="AC662" s="138">
        <v>0</v>
      </c>
      <c r="AD662" s="138">
        <v>0</v>
      </c>
      <c r="AE662" s="138" t="s">
        <v>634</v>
      </c>
      <c r="AF662" s="139" t="s">
        <v>634</v>
      </c>
    </row>
    <row r="663" spans="1:32" ht="52.2">
      <c r="A663" s="111">
        <v>662</v>
      </c>
      <c r="B663" s="130" t="s">
        <v>1278</v>
      </c>
      <c r="C663" s="113" t="s">
        <v>4454</v>
      </c>
      <c r="D663" s="114">
        <v>6</v>
      </c>
      <c r="F663" s="131" t="s">
        <v>299</v>
      </c>
      <c r="G663" s="132" t="s">
        <v>310</v>
      </c>
      <c r="H663" s="118"/>
      <c r="I663" s="100" t="s">
        <v>4455</v>
      </c>
      <c r="J663" s="133">
        <v>45658</v>
      </c>
      <c r="K663" s="134" t="s">
        <v>4456</v>
      </c>
      <c r="L663" s="94" t="s">
        <v>4464</v>
      </c>
      <c r="M663" s="131">
        <v>80161501</v>
      </c>
      <c r="N663" s="119" t="s">
        <v>3894</v>
      </c>
      <c r="O663" s="131" t="s">
        <v>638</v>
      </c>
      <c r="P663" s="131" t="s">
        <v>638</v>
      </c>
      <c r="Q663" s="131">
        <v>10</v>
      </c>
      <c r="R663" s="135" t="s">
        <v>633</v>
      </c>
      <c r="S663" s="131" t="s">
        <v>2507</v>
      </c>
      <c r="T663" s="131" t="s">
        <v>2508</v>
      </c>
      <c r="U663" s="136">
        <v>31800000</v>
      </c>
      <c r="V663" s="137">
        <v>31800000</v>
      </c>
      <c r="W663" s="131" t="s">
        <v>2527</v>
      </c>
      <c r="X663" s="131" t="s">
        <v>2528</v>
      </c>
      <c r="Y663" s="131">
        <v>1</v>
      </c>
      <c r="Z663" s="124" t="s">
        <v>1687</v>
      </c>
      <c r="AA663" s="140">
        <v>202400000000117</v>
      </c>
      <c r="AB663" s="138">
        <v>0</v>
      </c>
      <c r="AC663" s="138">
        <v>0</v>
      </c>
      <c r="AD663" s="138">
        <v>0</v>
      </c>
      <c r="AE663" s="138" t="s">
        <v>634</v>
      </c>
      <c r="AF663" s="139" t="s">
        <v>634</v>
      </c>
    </row>
    <row r="664" spans="1:32" ht="69.599999999999994">
      <c r="A664" s="111">
        <v>663</v>
      </c>
      <c r="B664" s="130" t="s">
        <v>1243</v>
      </c>
      <c r="C664" s="113" t="s">
        <v>4454</v>
      </c>
      <c r="D664" s="114">
        <v>6</v>
      </c>
      <c r="F664" s="131" t="s">
        <v>299</v>
      </c>
      <c r="G664" s="132" t="s">
        <v>310</v>
      </c>
      <c r="H664" s="118"/>
      <c r="I664" s="100" t="s">
        <v>4455</v>
      </c>
      <c r="J664" s="133">
        <v>45658</v>
      </c>
      <c r="K664" s="134" t="s">
        <v>4456</v>
      </c>
      <c r="L664" s="94" t="s">
        <v>4513</v>
      </c>
      <c r="M664" s="131">
        <v>81151603</v>
      </c>
      <c r="N664" s="119" t="s">
        <v>3895</v>
      </c>
      <c r="O664" s="131" t="s">
        <v>638</v>
      </c>
      <c r="P664" s="131" t="s">
        <v>638</v>
      </c>
      <c r="Q664" s="131">
        <v>10</v>
      </c>
      <c r="R664" s="135" t="s">
        <v>633</v>
      </c>
      <c r="S664" s="131" t="s">
        <v>2507</v>
      </c>
      <c r="T664" s="131" t="s">
        <v>2508</v>
      </c>
      <c r="U664" s="136">
        <v>45000000</v>
      </c>
      <c r="V664" s="137">
        <v>45000000</v>
      </c>
      <c r="W664" s="131" t="s">
        <v>2527</v>
      </c>
      <c r="X664" s="131" t="s">
        <v>2528</v>
      </c>
      <c r="Y664" s="131">
        <v>1</v>
      </c>
      <c r="Z664" s="124" t="s">
        <v>1687</v>
      </c>
      <c r="AA664" s="140">
        <v>202400000000117</v>
      </c>
      <c r="AB664" s="138">
        <v>0</v>
      </c>
      <c r="AC664" s="138">
        <v>0</v>
      </c>
      <c r="AD664" s="138">
        <v>0</v>
      </c>
      <c r="AE664" s="138" t="s">
        <v>634</v>
      </c>
      <c r="AF664" s="139" t="s">
        <v>634</v>
      </c>
    </row>
    <row r="665" spans="1:32" ht="52.2">
      <c r="A665" s="111">
        <v>664</v>
      </c>
      <c r="B665" s="130" t="s">
        <v>1279</v>
      </c>
      <c r="C665" s="113" t="s">
        <v>4454</v>
      </c>
      <c r="D665" s="114">
        <v>6</v>
      </c>
      <c r="F665" s="131" t="s">
        <v>299</v>
      </c>
      <c r="G665" s="132" t="s">
        <v>310</v>
      </c>
      <c r="H665" s="118"/>
      <c r="I665" s="100" t="s">
        <v>4455</v>
      </c>
      <c r="J665" s="133">
        <v>45658</v>
      </c>
      <c r="K665" s="134" t="s">
        <v>4456</v>
      </c>
      <c r="L665" s="94" t="s">
        <v>4464</v>
      </c>
      <c r="M665" s="131">
        <v>80161501</v>
      </c>
      <c r="N665" s="119" t="s">
        <v>3896</v>
      </c>
      <c r="O665" s="131" t="s">
        <v>638</v>
      </c>
      <c r="P665" s="131" t="s">
        <v>638</v>
      </c>
      <c r="Q665" s="131">
        <v>10</v>
      </c>
      <c r="R665" s="135" t="s">
        <v>633</v>
      </c>
      <c r="S665" s="131" t="s">
        <v>2507</v>
      </c>
      <c r="T665" s="131" t="s">
        <v>2508</v>
      </c>
      <c r="U665" s="136">
        <v>31800000</v>
      </c>
      <c r="V665" s="137">
        <v>31800000</v>
      </c>
      <c r="W665" s="131" t="s">
        <v>2527</v>
      </c>
      <c r="X665" s="131" t="s">
        <v>2528</v>
      </c>
      <c r="Y665" s="131">
        <v>1</v>
      </c>
      <c r="Z665" s="124" t="s">
        <v>1687</v>
      </c>
      <c r="AA665" s="140">
        <v>202400000000117</v>
      </c>
      <c r="AB665" s="138">
        <v>0</v>
      </c>
      <c r="AC665" s="138">
        <v>0</v>
      </c>
      <c r="AD665" s="138">
        <v>0</v>
      </c>
      <c r="AE665" s="138" t="s">
        <v>634</v>
      </c>
      <c r="AF665" s="139" t="s">
        <v>634</v>
      </c>
    </row>
    <row r="666" spans="1:32" ht="52.2">
      <c r="A666" s="111">
        <v>665</v>
      </c>
      <c r="B666" s="130" t="s">
        <v>1280</v>
      </c>
      <c r="C666" s="113" t="s">
        <v>4454</v>
      </c>
      <c r="D666" s="114">
        <v>6</v>
      </c>
      <c r="F666" s="131" t="s">
        <v>299</v>
      </c>
      <c r="G666" s="132" t="s">
        <v>310</v>
      </c>
      <c r="H666" s="118"/>
      <c r="I666" s="100" t="s">
        <v>4455</v>
      </c>
      <c r="J666" s="133">
        <v>45658</v>
      </c>
      <c r="K666" s="134" t="s">
        <v>4456</v>
      </c>
      <c r="L666" s="94" t="s">
        <v>4464</v>
      </c>
      <c r="M666" s="131">
        <v>80161501</v>
      </c>
      <c r="N666" s="119" t="s">
        <v>3897</v>
      </c>
      <c r="O666" s="131" t="s">
        <v>638</v>
      </c>
      <c r="P666" s="131" t="s">
        <v>638</v>
      </c>
      <c r="Q666" s="131">
        <v>10</v>
      </c>
      <c r="R666" s="135" t="s">
        <v>633</v>
      </c>
      <c r="S666" s="131" t="s">
        <v>2507</v>
      </c>
      <c r="T666" s="131" t="s">
        <v>2508</v>
      </c>
      <c r="U666" s="136">
        <v>31800000</v>
      </c>
      <c r="V666" s="137">
        <v>31800000</v>
      </c>
      <c r="W666" s="131" t="s">
        <v>2527</v>
      </c>
      <c r="X666" s="131" t="s">
        <v>2528</v>
      </c>
      <c r="Y666" s="131">
        <v>1</v>
      </c>
      <c r="Z666" s="124" t="s">
        <v>1687</v>
      </c>
      <c r="AA666" s="140">
        <v>202400000000117</v>
      </c>
      <c r="AB666" s="138">
        <v>0</v>
      </c>
      <c r="AC666" s="138">
        <v>0</v>
      </c>
      <c r="AD666" s="138">
        <v>0</v>
      </c>
      <c r="AE666" s="138" t="s">
        <v>634</v>
      </c>
      <c r="AF666" s="139" t="s">
        <v>634</v>
      </c>
    </row>
    <row r="667" spans="1:32" ht="69.599999999999994">
      <c r="A667" s="111">
        <v>666</v>
      </c>
      <c r="B667" s="130" t="s">
        <v>1281</v>
      </c>
      <c r="C667" s="113" t="s">
        <v>4454</v>
      </c>
      <c r="D667" s="114">
        <v>6</v>
      </c>
      <c r="F667" s="131" t="s">
        <v>299</v>
      </c>
      <c r="G667" s="132" t="s">
        <v>310</v>
      </c>
      <c r="H667" s="118"/>
      <c r="I667" s="100" t="s">
        <v>4455</v>
      </c>
      <c r="J667" s="133">
        <v>45658</v>
      </c>
      <c r="K667" s="134" t="s">
        <v>4456</v>
      </c>
      <c r="L667" s="94" t="s">
        <v>4508</v>
      </c>
      <c r="M667" s="131">
        <v>86101610</v>
      </c>
      <c r="N667" s="119" t="s">
        <v>3898</v>
      </c>
      <c r="O667" s="131" t="s">
        <v>638</v>
      </c>
      <c r="P667" s="131" t="s">
        <v>638</v>
      </c>
      <c r="Q667" s="131">
        <v>10</v>
      </c>
      <c r="R667" s="135" t="s">
        <v>633</v>
      </c>
      <c r="S667" s="131" t="s">
        <v>2507</v>
      </c>
      <c r="T667" s="131" t="s">
        <v>2508</v>
      </c>
      <c r="U667" s="136">
        <v>77000000</v>
      </c>
      <c r="V667" s="137">
        <v>77000000</v>
      </c>
      <c r="W667" s="131" t="s">
        <v>2527</v>
      </c>
      <c r="X667" s="131" t="s">
        <v>2528</v>
      </c>
      <c r="Y667" s="131">
        <v>1</v>
      </c>
      <c r="Z667" s="124" t="s">
        <v>1687</v>
      </c>
      <c r="AA667" s="140">
        <v>202400000000117</v>
      </c>
      <c r="AB667" s="138">
        <v>0</v>
      </c>
      <c r="AC667" s="138">
        <v>0</v>
      </c>
      <c r="AD667" s="138">
        <v>0</v>
      </c>
      <c r="AE667" s="138" t="s">
        <v>634</v>
      </c>
      <c r="AF667" s="139" t="s">
        <v>634</v>
      </c>
    </row>
    <row r="668" spans="1:32" ht="69.599999999999994">
      <c r="A668" s="111">
        <v>667</v>
      </c>
      <c r="B668" s="130" t="s">
        <v>1282</v>
      </c>
      <c r="C668" s="113" t="s">
        <v>4454</v>
      </c>
      <c r="D668" s="114">
        <v>6</v>
      </c>
      <c r="F668" s="131" t="s">
        <v>299</v>
      </c>
      <c r="G668" s="132" t="s">
        <v>310</v>
      </c>
      <c r="H668" s="118"/>
      <c r="I668" s="100" t="s">
        <v>4455</v>
      </c>
      <c r="J668" s="133">
        <v>45658</v>
      </c>
      <c r="K668" s="134" t="s">
        <v>4456</v>
      </c>
      <c r="L668" s="94" t="s">
        <v>4508</v>
      </c>
      <c r="M668" s="131">
        <v>86101610</v>
      </c>
      <c r="N668" s="119" t="s">
        <v>3899</v>
      </c>
      <c r="O668" s="131" t="s">
        <v>638</v>
      </c>
      <c r="P668" s="131" t="s">
        <v>638</v>
      </c>
      <c r="Q668" s="131">
        <v>10</v>
      </c>
      <c r="R668" s="135" t="s">
        <v>633</v>
      </c>
      <c r="S668" s="131" t="s">
        <v>2507</v>
      </c>
      <c r="T668" s="131" t="s">
        <v>2508</v>
      </c>
      <c r="U668" s="136">
        <v>31800000</v>
      </c>
      <c r="V668" s="137">
        <v>31800000</v>
      </c>
      <c r="W668" s="131" t="s">
        <v>2527</v>
      </c>
      <c r="X668" s="131" t="s">
        <v>2528</v>
      </c>
      <c r="Y668" s="131">
        <v>1</v>
      </c>
      <c r="Z668" s="124" t="s">
        <v>1687</v>
      </c>
      <c r="AA668" s="140">
        <v>202400000000117</v>
      </c>
      <c r="AB668" s="138">
        <v>0</v>
      </c>
      <c r="AC668" s="138">
        <v>0</v>
      </c>
      <c r="AD668" s="138">
        <v>0</v>
      </c>
      <c r="AE668" s="138" t="s">
        <v>634</v>
      </c>
      <c r="AF668" s="139" t="s">
        <v>634</v>
      </c>
    </row>
    <row r="669" spans="1:32" ht="69.599999999999994">
      <c r="A669" s="111">
        <v>668</v>
      </c>
      <c r="B669" s="130" t="s">
        <v>1283</v>
      </c>
      <c r="C669" s="113" t="s">
        <v>4454</v>
      </c>
      <c r="D669" s="114">
        <v>6</v>
      </c>
      <c r="F669" s="131" t="s">
        <v>299</v>
      </c>
      <c r="G669" s="132" t="s">
        <v>310</v>
      </c>
      <c r="H669" s="118"/>
      <c r="I669" s="100" t="s">
        <v>4455</v>
      </c>
      <c r="J669" s="133">
        <v>45658</v>
      </c>
      <c r="K669" s="134" t="s">
        <v>4456</v>
      </c>
      <c r="L669" s="94" t="s">
        <v>4508</v>
      </c>
      <c r="M669" s="131">
        <v>86101610</v>
      </c>
      <c r="N669" s="119" t="s">
        <v>3900</v>
      </c>
      <c r="O669" s="131" t="s">
        <v>638</v>
      </c>
      <c r="P669" s="131" t="s">
        <v>638</v>
      </c>
      <c r="Q669" s="131">
        <v>10</v>
      </c>
      <c r="R669" s="135" t="s">
        <v>633</v>
      </c>
      <c r="S669" s="131" t="s">
        <v>2507</v>
      </c>
      <c r="T669" s="131" t="s">
        <v>2508</v>
      </c>
      <c r="U669" s="136">
        <v>31800000</v>
      </c>
      <c r="V669" s="137">
        <v>31800000</v>
      </c>
      <c r="W669" s="131" t="s">
        <v>2527</v>
      </c>
      <c r="X669" s="131" t="s">
        <v>2528</v>
      </c>
      <c r="Y669" s="131">
        <v>1</v>
      </c>
      <c r="Z669" s="124" t="s">
        <v>1687</v>
      </c>
      <c r="AA669" s="140">
        <v>202400000000117</v>
      </c>
      <c r="AB669" s="138">
        <v>0</v>
      </c>
      <c r="AC669" s="138">
        <v>0</v>
      </c>
      <c r="AD669" s="138">
        <v>0</v>
      </c>
      <c r="AE669" s="138" t="s">
        <v>634</v>
      </c>
      <c r="AF669" s="139" t="s">
        <v>634</v>
      </c>
    </row>
    <row r="670" spans="1:32" ht="69.599999999999994">
      <c r="A670" s="111">
        <v>669</v>
      </c>
      <c r="B670" s="130" t="s">
        <v>1284</v>
      </c>
      <c r="C670" s="113" t="s">
        <v>4454</v>
      </c>
      <c r="D670" s="114">
        <v>6</v>
      </c>
      <c r="F670" s="131" t="s">
        <v>299</v>
      </c>
      <c r="G670" s="132" t="s">
        <v>310</v>
      </c>
      <c r="H670" s="118"/>
      <c r="I670" s="100" t="s">
        <v>4455</v>
      </c>
      <c r="J670" s="133">
        <v>45658</v>
      </c>
      <c r="K670" s="134" t="s">
        <v>4456</v>
      </c>
      <c r="L670" s="94" t="s">
        <v>4508</v>
      </c>
      <c r="M670" s="131">
        <v>86101610</v>
      </c>
      <c r="N670" s="119" t="s">
        <v>3901</v>
      </c>
      <c r="O670" s="131" t="s">
        <v>638</v>
      </c>
      <c r="P670" s="131" t="s">
        <v>638</v>
      </c>
      <c r="Q670" s="131">
        <v>10</v>
      </c>
      <c r="R670" s="135" t="s">
        <v>633</v>
      </c>
      <c r="S670" s="131" t="s">
        <v>2507</v>
      </c>
      <c r="T670" s="131" t="s">
        <v>2508</v>
      </c>
      <c r="U670" s="136">
        <v>31800000</v>
      </c>
      <c r="V670" s="137">
        <v>31800000</v>
      </c>
      <c r="W670" s="131" t="s">
        <v>2527</v>
      </c>
      <c r="X670" s="131" t="s">
        <v>2528</v>
      </c>
      <c r="Y670" s="131">
        <v>1</v>
      </c>
      <c r="Z670" s="124" t="s">
        <v>1687</v>
      </c>
      <c r="AA670" s="140">
        <v>202400000000117</v>
      </c>
      <c r="AB670" s="138">
        <v>0</v>
      </c>
      <c r="AC670" s="138">
        <v>0</v>
      </c>
      <c r="AD670" s="138">
        <v>0</v>
      </c>
      <c r="AE670" s="138" t="s">
        <v>634</v>
      </c>
      <c r="AF670" s="139" t="s">
        <v>634</v>
      </c>
    </row>
    <row r="671" spans="1:32" ht="69.599999999999994">
      <c r="A671" s="111">
        <v>670</v>
      </c>
      <c r="B671" s="130" t="s">
        <v>1285</v>
      </c>
      <c r="C671" s="113" t="s">
        <v>4454</v>
      </c>
      <c r="D671" s="114">
        <v>6</v>
      </c>
      <c r="F671" s="131" t="s">
        <v>299</v>
      </c>
      <c r="G671" s="132" t="s">
        <v>310</v>
      </c>
      <c r="H671" s="118"/>
      <c r="I671" s="100" t="s">
        <v>4455</v>
      </c>
      <c r="J671" s="133">
        <v>45658</v>
      </c>
      <c r="K671" s="134" t="s">
        <v>4456</v>
      </c>
      <c r="L671" s="94" t="s">
        <v>4508</v>
      </c>
      <c r="M671" s="131">
        <v>86101610</v>
      </c>
      <c r="N671" s="119" t="s">
        <v>3902</v>
      </c>
      <c r="O671" s="131" t="s">
        <v>638</v>
      </c>
      <c r="P671" s="131" t="s">
        <v>638</v>
      </c>
      <c r="Q671" s="131">
        <v>10</v>
      </c>
      <c r="R671" s="135" t="s">
        <v>633</v>
      </c>
      <c r="S671" s="131" t="s">
        <v>2507</v>
      </c>
      <c r="T671" s="131" t="s">
        <v>2508</v>
      </c>
      <c r="U671" s="136">
        <v>31800000</v>
      </c>
      <c r="V671" s="137">
        <v>31800000</v>
      </c>
      <c r="W671" s="131" t="s">
        <v>2527</v>
      </c>
      <c r="X671" s="131" t="s">
        <v>2528</v>
      </c>
      <c r="Y671" s="131">
        <v>1</v>
      </c>
      <c r="Z671" s="124" t="s">
        <v>1687</v>
      </c>
      <c r="AA671" s="140">
        <v>202400000000117</v>
      </c>
      <c r="AB671" s="138">
        <v>0</v>
      </c>
      <c r="AC671" s="138">
        <v>0</v>
      </c>
      <c r="AD671" s="138">
        <v>0</v>
      </c>
      <c r="AE671" s="138" t="s">
        <v>634</v>
      </c>
      <c r="AF671" s="139" t="s">
        <v>634</v>
      </c>
    </row>
    <row r="672" spans="1:32" ht="69.599999999999994">
      <c r="A672" s="111">
        <v>671</v>
      </c>
      <c r="B672" s="130" t="s">
        <v>1286</v>
      </c>
      <c r="C672" s="113" t="s">
        <v>4454</v>
      </c>
      <c r="D672" s="114">
        <v>6</v>
      </c>
      <c r="F672" s="131" t="s">
        <v>299</v>
      </c>
      <c r="G672" s="132" t="s">
        <v>310</v>
      </c>
      <c r="H672" s="118"/>
      <c r="I672" s="100" t="s">
        <v>4455</v>
      </c>
      <c r="J672" s="133">
        <v>45658</v>
      </c>
      <c r="K672" s="134" t="s">
        <v>4456</v>
      </c>
      <c r="L672" s="94" t="s">
        <v>4508</v>
      </c>
      <c r="M672" s="131">
        <v>86101610</v>
      </c>
      <c r="N672" s="119" t="s">
        <v>3903</v>
      </c>
      <c r="O672" s="131" t="s">
        <v>638</v>
      </c>
      <c r="P672" s="131" t="s">
        <v>638</v>
      </c>
      <c r="Q672" s="131">
        <v>10</v>
      </c>
      <c r="R672" s="135" t="s">
        <v>633</v>
      </c>
      <c r="S672" s="131" t="s">
        <v>2507</v>
      </c>
      <c r="T672" s="131" t="s">
        <v>2508</v>
      </c>
      <c r="U672" s="136">
        <v>31800000</v>
      </c>
      <c r="V672" s="137">
        <v>31800000</v>
      </c>
      <c r="W672" s="131" t="s">
        <v>2527</v>
      </c>
      <c r="X672" s="131" t="s">
        <v>2528</v>
      </c>
      <c r="Y672" s="131">
        <v>1</v>
      </c>
      <c r="Z672" s="124" t="s">
        <v>1687</v>
      </c>
      <c r="AA672" s="140">
        <v>202400000000117</v>
      </c>
      <c r="AB672" s="138">
        <v>0</v>
      </c>
      <c r="AC672" s="138">
        <v>0</v>
      </c>
      <c r="AD672" s="138">
        <v>0</v>
      </c>
      <c r="AE672" s="138" t="s">
        <v>634</v>
      </c>
      <c r="AF672" s="139" t="s">
        <v>634</v>
      </c>
    </row>
    <row r="673" spans="1:32" ht="69.599999999999994">
      <c r="A673" s="111">
        <v>672</v>
      </c>
      <c r="B673" s="130" t="s">
        <v>1287</v>
      </c>
      <c r="C673" s="113" t="s">
        <v>4454</v>
      </c>
      <c r="D673" s="114">
        <v>6</v>
      </c>
      <c r="F673" s="131" t="s">
        <v>299</v>
      </c>
      <c r="G673" s="132" t="s">
        <v>310</v>
      </c>
      <c r="H673" s="118"/>
      <c r="I673" s="100" t="s">
        <v>4455</v>
      </c>
      <c r="J673" s="133">
        <v>45658</v>
      </c>
      <c r="K673" s="134" t="s">
        <v>4456</v>
      </c>
      <c r="L673" s="94" t="s">
        <v>4508</v>
      </c>
      <c r="M673" s="131">
        <v>86101610</v>
      </c>
      <c r="N673" s="119" t="s">
        <v>3904</v>
      </c>
      <c r="O673" s="131" t="s">
        <v>638</v>
      </c>
      <c r="P673" s="131" t="s">
        <v>638</v>
      </c>
      <c r="Q673" s="131">
        <v>10</v>
      </c>
      <c r="R673" s="135" t="s">
        <v>633</v>
      </c>
      <c r="S673" s="131" t="s">
        <v>2507</v>
      </c>
      <c r="T673" s="131" t="s">
        <v>2508</v>
      </c>
      <c r="U673" s="136">
        <v>31800000</v>
      </c>
      <c r="V673" s="137">
        <v>31800000</v>
      </c>
      <c r="W673" s="131" t="s">
        <v>2527</v>
      </c>
      <c r="X673" s="131" t="s">
        <v>2528</v>
      </c>
      <c r="Y673" s="131">
        <v>1</v>
      </c>
      <c r="Z673" s="124" t="s">
        <v>1687</v>
      </c>
      <c r="AA673" s="140">
        <v>202400000000117</v>
      </c>
      <c r="AB673" s="138">
        <v>0</v>
      </c>
      <c r="AC673" s="138">
        <v>0</v>
      </c>
      <c r="AD673" s="138">
        <v>0</v>
      </c>
      <c r="AE673" s="138" t="s">
        <v>634</v>
      </c>
      <c r="AF673" s="139" t="s">
        <v>634</v>
      </c>
    </row>
    <row r="674" spans="1:32" ht="69.599999999999994">
      <c r="A674" s="111">
        <v>673</v>
      </c>
      <c r="B674" s="130" t="s">
        <v>1288</v>
      </c>
      <c r="C674" s="113" t="s">
        <v>4454</v>
      </c>
      <c r="D674" s="114">
        <v>6</v>
      </c>
      <c r="F674" s="131" t="s">
        <v>299</v>
      </c>
      <c r="G674" s="132" t="s">
        <v>310</v>
      </c>
      <c r="H674" s="118"/>
      <c r="I674" s="100" t="s">
        <v>4455</v>
      </c>
      <c r="J674" s="133">
        <v>45658</v>
      </c>
      <c r="K674" s="134" t="s">
        <v>4456</v>
      </c>
      <c r="L674" s="94" t="s">
        <v>4508</v>
      </c>
      <c r="M674" s="131">
        <v>86101610</v>
      </c>
      <c r="N674" s="119" t="s">
        <v>3905</v>
      </c>
      <c r="O674" s="131" t="s">
        <v>638</v>
      </c>
      <c r="P674" s="131" t="s">
        <v>638</v>
      </c>
      <c r="Q674" s="131">
        <v>10</v>
      </c>
      <c r="R674" s="135" t="s">
        <v>633</v>
      </c>
      <c r="S674" s="131" t="s">
        <v>2507</v>
      </c>
      <c r="T674" s="131" t="s">
        <v>2508</v>
      </c>
      <c r="U674" s="136">
        <v>31800000</v>
      </c>
      <c r="V674" s="137">
        <v>31800000</v>
      </c>
      <c r="W674" s="131" t="s">
        <v>2527</v>
      </c>
      <c r="X674" s="131" t="s">
        <v>2528</v>
      </c>
      <c r="Y674" s="131">
        <v>1</v>
      </c>
      <c r="Z674" s="124" t="s">
        <v>1687</v>
      </c>
      <c r="AA674" s="140">
        <v>202400000000117</v>
      </c>
      <c r="AB674" s="138">
        <v>0</v>
      </c>
      <c r="AC674" s="138">
        <v>0</v>
      </c>
      <c r="AD674" s="138">
        <v>0</v>
      </c>
      <c r="AE674" s="138" t="s">
        <v>634</v>
      </c>
      <c r="AF674" s="139" t="s">
        <v>634</v>
      </c>
    </row>
    <row r="675" spans="1:32" ht="69.599999999999994">
      <c r="A675" s="111">
        <v>674</v>
      </c>
      <c r="B675" s="130" t="s">
        <v>1244</v>
      </c>
      <c r="C675" s="113" t="s">
        <v>4454</v>
      </c>
      <c r="D675" s="114">
        <v>6</v>
      </c>
      <c r="F675" s="131" t="s">
        <v>299</v>
      </c>
      <c r="G675" s="132" t="s">
        <v>310</v>
      </c>
      <c r="H675" s="118"/>
      <c r="I675" s="100" t="s">
        <v>4455</v>
      </c>
      <c r="J675" s="133">
        <v>45658</v>
      </c>
      <c r="K675" s="134" t="s">
        <v>4456</v>
      </c>
      <c r="L675" s="94" t="s">
        <v>4513</v>
      </c>
      <c r="M675" s="131">
        <v>81151603</v>
      </c>
      <c r="N675" s="119" t="s">
        <v>3906</v>
      </c>
      <c r="O675" s="131" t="s">
        <v>638</v>
      </c>
      <c r="P675" s="131" t="s">
        <v>638</v>
      </c>
      <c r="Q675" s="131">
        <v>10</v>
      </c>
      <c r="R675" s="135" t="s">
        <v>633</v>
      </c>
      <c r="S675" s="131" t="s">
        <v>2507</v>
      </c>
      <c r="T675" s="131" t="s">
        <v>2508</v>
      </c>
      <c r="U675" s="136">
        <v>45000000</v>
      </c>
      <c r="V675" s="137">
        <v>45000000</v>
      </c>
      <c r="W675" s="131" t="s">
        <v>2527</v>
      </c>
      <c r="X675" s="131" t="s">
        <v>2528</v>
      </c>
      <c r="Y675" s="131">
        <v>1</v>
      </c>
      <c r="Z675" s="124" t="s">
        <v>1687</v>
      </c>
      <c r="AA675" s="140">
        <v>202400000000117</v>
      </c>
      <c r="AB675" s="138">
        <v>0</v>
      </c>
      <c r="AC675" s="138">
        <v>0</v>
      </c>
      <c r="AD675" s="138">
        <v>0</v>
      </c>
      <c r="AE675" s="138" t="s">
        <v>634</v>
      </c>
      <c r="AF675" s="139" t="s">
        <v>634</v>
      </c>
    </row>
    <row r="676" spans="1:32" ht="69.599999999999994">
      <c r="A676" s="111">
        <v>675</v>
      </c>
      <c r="B676" s="130" t="s">
        <v>1289</v>
      </c>
      <c r="C676" s="113" t="s">
        <v>4454</v>
      </c>
      <c r="D676" s="114">
        <v>6</v>
      </c>
      <c r="F676" s="131" t="s">
        <v>299</v>
      </c>
      <c r="G676" s="132" t="s">
        <v>310</v>
      </c>
      <c r="H676" s="118"/>
      <c r="I676" s="100" t="s">
        <v>4455</v>
      </c>
      <c r="J676" s="133">
        <v>45658</v>
      </c>
      <c r="K676" s="134" t="s">
        <v>4456</v>
      </c>
      <c r="L676" s="94" t="s">
        <v>4508</v>
      </c>
      <c r="M676" s="131">
        <v>86101610</v>
      </c>
      <c r="N676" s="119" t="s">
        <v>3907</v>
      </c>
      <c r="O676" s="131" t="s">
        <v>638</v>
      </c>
      <c r="P676" s="131" t="s">
        <v>638</v>
      </c>
      <c r="Q676" s="131">
        <v>10</v>
      </c>
      <c r="R676" s="135" t="s">
        <v>633</v>
      </c>
      <c r="S676" s="131" t="s">
        <v>2507</v>
      </c>
      <c r="T676" s="131" t="s">
        <v>2508</v>
      </c>
      <c r="U676" s="136">
        <v>31800000</v>
      </c>
      <c r="V676" s="137">
        <v>31800000</v>
      </c>
      <c r="W676" s="131" t="s">
        <v>2527</v>
      </c>
      <c r="X676" s="131" t="s">
        <v>2528</v>
      </c>
      <c r="Y676" s="131">
        <v>1</v>
      </c>
      <c r="Z676" s="124" t="s">
        <v>1687</v>
      </c>
      <c r="AA676" s="140">
        <v>202400000000117</v>
      </c>
      <c r="AB676" s="138">
        <v>0</v>
      </c>
      <c r="AC676" s="138">
        <v>0</v>
      </c>
      <c r="AD676" s="138">
        <v>0</v>
      </c>
      <c r="AE676" s="138" t="s">
        <v>634</v>
      </c>
      <c r="AF676" s="139" t="s">
        <v>634</v>
      </c>
    </row>
    <row r="677" spans="1:32" ht="69.599999999999994">
      <c r="A677" s="111">
        <v>676</v>
      </c>
      <c r="B677" s="130" t="s">
        <v>1245</v>
      </c>
      <c r="C677" s="113" t="s">
        <v>4454</v>
      </c>
      <c r="D677" s="114">
        <v>6</v>
      </c>
      <c r="F677" s="131" t="s">
        <v>299</v>
      </c>
      <c r="G677" s="132" t="s">
        <v>310</v>
      </c>
      <c r="H677" s="118"/>
      <c r="I677" s="100" t="s">
        <v>4455</v>
      </c>
      <c r="J677" s="133">
        <v>45658</v>
      </c>
      <c r="K677" s="134" t="s">
        <v>4456</v>
      </c>
      <c r="L677" s="94" t="s">
        <v>4513</v>
      </c>
      <c r="M677" s="131">
        <v>81151603</v>
      </c>
      <c r="N677" s="119" t="s">
        <v>3908</v>
      </c>
      <c r="O677" s="131" t="s">
        <v>638</v>
      </c>
      <c r="P677" s="131" t="s">
        <v>638</v>
      </c>
      <c r="Q677" s="131">
        <v>10</v>
      </c>
      <c r="R677" s="135" t="s">
        <v>633</v>
      </c>
      <c r="S677" s="131" t="s">
        <v>2507</v>
      </c>
      <c r="T677" s="131" t="s">
        <v>2508</v>
      </c>
      <c r="U677" s="136">
        <v>45000000</v>
      </c>
      <c r="V677" s="137">
        <v>45000000</v>
      </c>
      <c r="W677" s="131" t="s">
        <v>2527</v>
      </c>
      <c r="X677" s="131" t="s">
        <v>2528</v>
      </c>
      <c r="Y677" s="131">
        <v>1</v>
      </c>
      <c r="Z677" s="124" t="s">
        <v>1687</v>
      </c>
      <c r="AA677" s="140">
        <v>202400000000117</v>
      </c>
      <c r="AB677" s="138">
        <v>0</v>
      </c>
      <c r="AC677" s="138">
        <v>0</v>
      </c>
      <c r="AD677" s="138">
        <v>0</v>
      </c>
      <c r="AE677" s="138" t="s">
        <v>634</v>
      </c>
      <c r="AF677" s="139" t="s">
        <v>634</v>
      </c>
    </row>
    <row r="678" spans="1:32" ht="87">
      <c r="A678" s="111">
        <v>677</v>
      </c>
      <c r="B678" s="130" t="s">
        <v>1246</v>
      </c>
      <c r="C678" s="113" t="s">
        <v>4454</v>
      </c>
      <c r="D678" s="114">
        <v>6</v>
      </c>
      <c r="F678" s="131" t="s">
        <v>299</v>
      </c>
      <c r="G678" s="132" t="s">
        <v>310</v>
      </c>
      <c r="H678" s="118"/>
      <c r="I678" s="100" t="s">
        <v>4455</v>
      </c>
      <c r="J678" s="133">
        <v>45658</v>
      </c>
      <c r="K678" s="134" t="s">
        <v>4456</v>
      </c>
      <c r="L678" s="94" t="s">
        <v>4513</v>
      </c>
      <c r="M678" s="131">
        <v>81151603</v>
      </c>
      <c r="N678" s="119" t="s">
        <v>3909</v>
      </c>
      <c r="O678" s="131" t="s">
        <v>638</v>
      </c>
      <c r="P678" s="131" t="s">
        <v>638</v>
      </c>
      <c r="Q678" s="131">
        <v>10</v>
      </c>
      <c r="R678" s="135" t="s">
        <v>633</v>
      </c>
      <c r="S678" s="131" t="s">
        <v>2507</v>
      </c>
      <c r="T678" s="131" t="s">
        <v>2508</v>
      </c>
      <c r="U678" s="136">
        <v>31800000</v>
      </c>
      <c r="V678" s="137">
        <v>31800000</v>
      </c>
      <c r="W678" s="131" t="s">
        <v>2527</v>
      </c>
      <c r="X678" s="131" t="s">
        <v>2528</v>
      </c>
      <c r="Y678" s="131">
        <v>1</v>
      </c>
      <c r="Z678" s="124" t="s">
        <v>1687</v>
      </c>
      <c r="AA678" s="140">
        <v>202400000000117</v>
      </c>
      <c r="AB678" s="138">
        <v>0</v>
      </c>
      <c r="AC678" s="138">
        <v>0</v>
      </c>
      <c r="AD678" s="138">
        <v>0</v>
      </c>
      <c r="AE678" s="138" t="s">
        <v>634</v>
      </c>
      <c r="AF678" s="139" t="s">
        <v>634</v>
      </c>
    </row>
    <row r="679" spans="1:32" ht="87">
      <c r="A679" s="111">
        <v>678</v>
      </c>
      <c r="B679" s="130" t="s">
        <v>1247</v>
      </c>
      <c r="C679" s="113" t="s">
        <v>4454</v>
      </c>
      <c r="D679" s="114">
        <v>6</v>
      </c>
      <c r="F679" s="131" t="s">
        <v>299</v>
      </c>
      <c r="G679" s="132" t="s">
        <v>310</v>
      </c>
      <c r="H679" s="118"/>
      <c r="I679" s="100" t="s">
        <v>4455</v>
      </c>
      <c r="J679" s="133">
        <v>45658</v>
      </c>
      <c r="K679" s="134" t="s">
        <v>4456</v>
      </c>
      <c r="L679" s="94" t="s">
        <v>4513</v>
      </c>
      <c r="M679" s="131">
        <v>81151603</v>
      </c>
      <c r="N679" s="119" t="s">
        <v>3910</v>
      </c>
      <c r="O679" s="131" t="s">
        <v>638</v>
      </c>
      <c r="P679" s="131" t="s">
        <v>638</v>
      </c>
      <c r="Q679" s="131">
        <v>10</v>
      </c>
      <c r="R679" s="135" t="s">
        <v>633</v>
      </c>
      <c r="S679" s="131" t="s">
        <v>2507</v>
      </c>
      <c r="T679" s="131" t="s">
        <v>2508</v>
      </c>
      <c r="U679" s="136">
        <v>31800000</v>
      </c>
      <c r="V679" s="137">
        <v>31800000</v>
      </c>
      <c r="W679" s="131" t="s">
        <v>2527</v>
      </c>
      <c r="X679" s="131" t="s">
        <v>2528</v>
      </c>
      <c r="Y679" s="131">
        <v>1</v>
      </c>
      <c r="Z679" s="124" t="s">
        <v>1687</v>
      </c>
      <c r="AA679" s="140">
        <v>202400000000117</v>
      </c>
      <c r="AB679" s="138">
        <v>0</v>
      </c>
      <c r="AC679" s="138">
        <v>0</v>
      </c>
      <c r="AD679" s="138">
        <v>0</v>
      </c>
      <c r="AE679" s="138" t="s">
        <v>634</v>
      </c>
      <c r="AF679" s="139" t="s">
        <v>634</v>
      </c>
    </row>
    <row r="680" spans="1:32" ht="69.599999999999994">
      <c r="A680" s="111">
        <v>679</v>
      </c>
      <c r="B680" s="130" t="s">
        <v>1248</v>
      </c>
      <c r="C680" s="113" t="s">
        <v>4454</v>
      </c>
      <c r="D680" s="114">
        <v>6</v>
      </c>
      <c r="F680" s="131" t="s">
        <v>299</v>
      </c>
      <c r="G680" s="132" t="s">
        <v>310</v>
      </c>
      <c r="H680" s="118"/>
      <c r="I680" s="100" t="s">
        <v>4455</v>
      </c>
      <c r="J680" s="133">
        <v>45658</v>
      </c>
      <c r="K680" s="134" t="s">
        <v>4456</v>
      </c>
      <c r="L680" s="94" t="s">
        <v>4482</v>
      </c>
      <c r="M680" s="131">
        <v>81151601</v>
      </c>
      <c r="N680" s="119" t="s">
        <v>3911</v>
      </c>
      <c r="O680" s="131" t="s">
        <v>1803</v>
      </c>
      <c r="P680" s="131" t="s">
        <v>1803</v>
      </c>
      <c r="Q680" s="131">
        <v>8</v>
      </c>
      <c r="R680" s="135" t="s">
        <v>633</v>
      </c>
      <c r="S680" s="131" t="s">
        <v>2507</v>
      </c>
      <c r="T680" s="131" t="s">
        <v>2508</v>
      </c>
      <c r="U680" s="136">
        <v>36000000</v>
      </c>
      <c r="V680" s="137">
        <v>36000000</v>
      </c>
      <c r="W680" s="131" t="s">
        <v>2527</v>
      </c>
      <c r="X680" s="131" t="s">
        <v>2528</v>
      </c>
      <c r="Y680" s="131">
        <v>1</v>
      </c>
      <c r="Z680" s="124" t="s">
        <v>1687</v>
      </c>
      <c r="AA680" s="140">
        <v>202400000000117</v>
      </c>
      <c r="AB680" s="138">
        <v>0</v>
      </c>
      <c r="AC680" s="138">
        <v>0</v>
      </c>
      <c r="AD680" s="138">
        <v>0</v>
      </c>
      <c r="AE680" s="138" t="s">
        <v>634</v>
      </c>
      <c r="AF680" s="139" t="s">
        <v>634</v>
      </c>
    </row>
    <row r="681" spans="1:32" ht="52.2">
      <c r="A681" s="111">
        <v>680</v>
      </c>
      <c r="B681" s="130" t="s">
        <v>1290</v>
      </c>
      <c r="C681" s="113" t="s">
        <v>4454</v>
      </c>
      <c r="D681" s="114">
        <v>6</v>
      </c>
      <c r="F681" s="131" t="s">
        <v>299</v>
      </c>
      <c r="G681" s="132" t="s">
        <v>310</v>
      </c>
      <c r="H681" s="118"/>
      <c r="I681" s="100" t="s">
        <v>4455</v>
      </c>
      <c r="J681" s="133">
        <v>45658</v>
      </c>
      <c r="K681" s="134" t="s">
        <v>4456</v>
      </c>
      <c r="L681" s="94" t="s">
        <v>4508</v>
      </c>
      <c r="M681" s="131">
        <v>86101610</v>
      </c>
      <c r="N681" s="119" t="s">
        <v>3912</v>
      </c>
      <c r="O681" s="131" t="s">
        <v>638</v>
      </c>
      <c r="P681" s="131" t="s">
        <v>638</v>
      </c>
      <c r="Q681" s="131">
        <v>10</v>
      </c>
      <c r="R681" s="135" t="s">
        <v>633</v>
      </c>
      <c r="S681" s="131" t="s">
        <v>2507</v>
      </c>
      <c r="T681" s="131" t="s">
        <v>2508</v>
      </c>
      <c r="U681" s="136">
        <v>77000000</v>
      </c>
      <c r="V681" s="137">
        <v>77000000</v>
      </c>
      <c r="W681" s="131" t="s">
        <v>2527</v>
      </c>
      <c r="X681" s="131" t="s">
        <v>2528</v>
      </c>
      <c r="Y681" s="131">
        <v>1</v>
      </c>
      <c r="Z681" s="124" t="s">
        <v>1687</v>
      </c>
      <c r="AA681" s="140">
        <v>202400000000117</v>
      </c>
      <c r="AB681" s="138">
        <v>0</v>
      </c>
      <c r="AC681" s="138">
        <v>0</v>
      </c>
      <c r="AD681" s="138">
        <v>0</v>
      </c>
      <c r="AE681" s="138" t="s">
        <v>634</v>
      </c>
      <c r="AF681" s="139" t="s">
        <v>634</v>
      </c>
    </row>
    <row r="682" spans="1:32" ht="87">
      <c r="A682" s="111">
        <v>681</v>
      </c>
      <c r="B682" s="130" t="s">
        <v>1299</v>
      </c>
      <c r="C682" s="113" t="s">
        <v>4454</v>
      </c>
      <c r="D682" s="114">
        <v>6</v>
      </c>
      <c r="F682" s="131" t="s">
        <v>299</v>
      </c>
      <c r="G682" s="132" t="s">
        <v>310</v>
      </c>
      <c r="H682" s="118"/>
      <c r="I682" s="100" t="s">
        <v>4455</v>
      </c>
      <c r="J682" s="133">
        <v>45658</v>
      </c>
      <c r="K682" s="134" t="s">
        <v>4456</v>
      </c>
      <c r="L682" s="94" t="s">
        <v>4508</v>
      </c>
      <c r="M682" s="131">
        <v>86101610</v>
      </c>
      <c r="N682" s="119" t="s">
        <v>3913</v>
      </c>
      <c r="O682" s="131" t="s">
        <v>638</v>
      </c>
      <c r="P682" s="131" t="s">
        <v>638</v>
      </c>
      <c r="Q682" s="131">
        <v>10</v>
      </c>
      <c r="R682" s="135" t="s">
        <v>633</v>
      </c>
      <c r="S682" s="131" t="s">
        <v>2507</v>
      </c>
      <c r="T682" s="131" t="s">
        <v>2508</v>
      </c>
      <c r="U682" s="136">
        <v>32590000</v>
      </c>
      <c r="V682" s="137">
        <v>32590000</v>
      </c>
      <c r="W682" s="131" t="s">
        <v>2527</v>
      </c>
      <c r="X682" s="131" t="s">
        <v>2528</v>
      </c>
      <c r="Y682" s="131">
        <v>1</v>
      </c>
      <c r="Z682" s="124" t="s">
        <v>1687</v>
      </c>
      <c r="AA682" s="140">
        <v>202400000000117</v>
      </c>
      <c r="AB682" s="138">
        <v>0</v>
      </c>
      <c r="AC682" s="138">
        <v>0</v>
      </c>
      <c r="AD682" s="138">
        <v>0</v>
      </c>
      <c r="AE682" s="138" t="s">
        <v>634</v>
      </c>
      <c r="AF682" s="139" t="s">
        <v>634</v>
      </c>
    </row>
    <row r="683" spans="1:32" ht="87">
      <c r="A683" s="111">
        <v>682</v>
      </c>
      <c r="B683" s="130" t="s">
        <v>1300</v>
      </c>
      <c r="C683" s="113" t="s">
        <v>4454</v>
      </c>
      <c r="D683" s="114">
        <v>6</v>
      </c>
      <c r="F683" s="131" t="s">
        <v>299</v>
      </c>
      <c r="G683" s="132" t="s">
        <v>310</v>
      </c>
      <c r="H683" s="118"/>
      <c r="I683" s="100" t="s">
        <v>4455</v>
      </c>
      <c r="J683" s="133">
        <v>45658</v>
      </c>
      <c r="K683" s="134" t="s">
        <v>4456</v>
      </c>
      <c r="L683" s="94" t="s">
        <v>4508</v>
      </c>
      <c r="M683" s="131">
        <v>86101610</v>
      </c>
      <c r="N683" s="119" t="s">
        <v>3914</v>
      </c>
      <c r="O683" s="131" t="s">
        <v>638</v>
      </c>
      <c r="P683" s="131" t="s">
        <v>638</v>
      </c>
      <c r="Q683" s="131">
        <v>10</v>
      </c>
      <c r="R683" s="135" t="s">
        <v>633</v>
      </c>
      <c r="S683" s="131" t="s">
        <v>2507</v>
      </c>
      <c r="T683" s="131" t="s">
        <v>2508</v>
      </c>
      <c r="U683" s="136">
        <v>32590000</v>
      </c>
      <c r="V683" s="137">
        <v>32590000</v>
      </c>
      <c r="W683" s="131" t="s">
        <v>2527</v>
      </c>
      <c r="X683" s="131" t="s">
        <v>2528</v>
      </c>
      <c r="Y683" s="131">
        <v>1</v>
      </c>
      <c r="Z683" s="124" t="s">
        <v>1687</v>
      </c>
      <c r="AA683" s="140">
        <v>202400000000117</v>
      </c>
      <c r="AB683" s="138">
        <v>0</v>
      </c>
      <c r="AC683" s="138">
        <v>0</v>
      </c>
      <c r="AD683" s="138">
        <v>0</v>
      </c>
      <c r="AE683" s="138" t="s">
        <v>634</v>
      </c>
      <c r="AF683" s="139" t="s">
        <v>634</v>
      </c>
    </row>
    <row r="684" spans="1:32" ht="52.2">
      <c r="A684" s="111">
        <v>683</v>
      </c>
      <c r="B684" s="130" t="s">
        <v>1301</v>
      </c>
      <c r="C684" s="113" t="s">
        <v>4454</v>
      </c>
      <c r="D684" s="114">
        <v>6</v>
      </c>
      <c r="F684" s="131" t="s">
        <v>299</v>
      </c>
      <c r="G684" s="132" t="s">
        <v>310</v>
      </c>
      <c r="H684" s="118"/>
      <c r="I684" s="100" t="s">
        <v>4455</v>
      </c>
      <c r="J684" s="133">
        <v>45658</v>
      </c>
      <c r="K684" s="134" t="s">
        <v>4456</v>
      </c>
      <c r="L684" s="94" t="s">
        <v>4514</v>
      </c>
      <c r="M684" s="131">
        <v>41106600</v>
      </c>
      <c r="N684" s="119" t="s">
        <v>3915</v>
      </c>
      <c r="O684" s="131" t="s">
        <v>638</v>
      </c>
      <c r="P684" s="131" t="s">
        <v>638</v>
      </c>
      <c r="Q684" s="131">
        <v>1</v>
      </c>
      <c r="R684" s="135" t="s">
        <v>633</v>
      </c>
      <c r="S684" s="131" t="s">
        <v>2510</v>
      </c>
      <c r="T684" s="131" t="s">
        <v>2508</v>
      </c>
      <c r="U684" s="136">
        <v>15000000</v>
      </c>
      <c r="V684" s="137">
        <v>15000000</v>
      </c>
      <c r="W684" s="131" t="s">
        <v>2527</v>
      </c>
      <c r="X684" s="131" t="s">
        <v>2528</v>
      </c>
      <c r="Y684" s="131">
        <v>1</v>
      </c>
      <c r="Z684" s="124" t="s">
        <v>1687</v>
      </c>
      <c r="AA684" s="140">
        <v>202400000000117</v>
      </c>
      <c r="AB684" s="138">
        <v>0</v>
      </c>
      <c r="AC684" s="138">
        <v>0</v>
      </c>
      <c r="AD684" s="138">
        <v>0</v>
      </c>
      <c r="AE684" s="138" t="s">
        <v>634</v>
      </c>
      <c r="AF684" s="139" t="s">
        <v>541</v>
      </c>
    </row>
    <row r="685" spans="1:32" ht="43.2">
      <c r="A685" s="111">
        <v>684</v>
      </c>
      <c r="B685" s="130" t="s">
        <v>1302</v>
      </c>
      <c r="C685" s="113" t="s">
        <v>4454</v>
      </c>
      <c r="D685" s="114">
        <v>6</v>
      </c>
      <c r="F685" s="131" t="s">
        <v>299</v>
      </c>
      <c r="G685" s="132" t="s">
        <v>310</v>
      </c>
      <c r="H685" s="118"/>
      <c r="I685" s="100" t="s">
        <v>4455</v>
      </c>
      <c r="J685" s="133">
        <v>45658</v>
      </c>
      <c r="K685" s="134" t="s">
        <v>4456</v>
      </c>
      <c r="L685" s="94" t="s">
        <v>4514</v>
      </c>
      <c r="M685" s="131">
        <v>41106600</v>
      </c>
      <c r="N685" s="119" t="s">
        <v>3916</v>
      </c>
      <c r="O685" s="131" t="s">
        <v>1803</v>
      </c>
      <c r="P685" s="131" t="s">
        <v>1803</v>
      </c>
      <c r="Q685" s="131">
        <v>1</v>
      </c>
      <c r="R685" s="135" t="s">
        <v>633</v>
      </c>
      <c r="S685" s="131" t="s">
        <v>2510</v>
      </c>
      <c r="T685" s="131" t="s">
        <v>2508</v>
      </c>
      <c r="U685" s="136">
        <v>446000000</v>
      </c>
      <c r="V685" s="137">
        <v>446000000</v>
      </c>
      <c r="W685" s="131" t="s">
        <v>2527</v>
      </c>
      <c r="X685" s="131" t="s">
        <v>2528</v>
      </c>
      <c r="Y685" s="131">
        <v>1</v>
      </c>
      <c r="Z685" s="124" t="s">
        <v>1687</v>
      </c>
      <c r="AA685" s="140">
        <v>202400000000117</v>
      </c>
      <c r="AB685" s="138">
        <v>0</v>
      </c>
      <c r="AC685" s="138">
        <v>0</v>
      </c>
      <c r="AD685" s="138">
        <v>0</v>
      </c>
      <c r="AE685" s="138" t="s">
        <v>634</v>
      </c>
      <c r="AF685" s="139" t="s">
        <v>541</v>
      </c>
    </row>
    <row r="686" spans="1:32" ht="87">
      <c r="A686" s="111">
        <v>685</v>
      </c>
      <c r="B686" s="130" t="s">
        <v>1291</v>
      </c>
      <c r="C686" s="113" t="s">
        <v>4454</v>
      </c>
      <c r="D686" s="114">
        <v>6</v>
      </c>
      <c r="F686" s="131" t="s">
        <v>299</v>
      </c>
      <c r="G686" s="132" t="s">
        <v>310</v>
      </c>
      <c r="H686" s="118"/>
      <c r="I686" s="100" t="s">
        <v>4455</v>
      </c>
      <c r="J686" s="133">
        <v>45658</v>
      </c>
      <c r="K686" s="134" t="s">
        <v>4456</v>
      </c>
      <c r="L686" s="94" t="s">
        <v>4464</v>
      </c>
      <c r="M686" s="131">
        <v>80161501</v>
      </c>
      <c r="N686" s="119" t="s">
        <v>3917</v>
      </c>
      <c r="O686" s="131" t="s">
        <v>638</v>
      </c>
      <c r="P686" s="131" t="s">
        <v>638</v>
      </c>
      <c r="Q686" s="131">
        <v>6</v>
      </c>
      <c r="R686" s="135" t="s">
        <v>633</v>
      </c>
      <c r="S686" s="131" t="s">
        <v>2507</v>
      </c>
      <c r="T686" s="131" t="s">
        <v>2508</v>
      </c>
      <c r="U686" s="136">
        <v>19080000</v>
      </c>
      <c r="V686" s="137">
        <v>19080000</v>
      </c>
      <c r="W686" s="131" t="s">
        <v>2527</v>
      </c>
      <c r="X686" s="131" t="s">
        <v>2528</v>
      </c>
      <c r="Y686" s="131">
        <v>1</v>
      </c>
      <c r="Z686" s="124" t="s">
        <v>1687</v>
      </c>
      <c r="AA686" s="140">
        <v>202400000000117</v>
      </c>
      <c r="AB686" s="138">
        <v>0</v>
      </c>
      <c r="AC686" s="138">
        <v>0</v>
      </c>
      <c r="AD686" s="138">
        <v>0</v>
      </c>
      <c r="AE686" s="138" t="s">
        <v>634</v>
      </c>
      <c r="AF686" s="139" t="s">
        <v>634</v>
      </c>
    </row>
    <row r="687" spans="1:32" ht="87">
      <c r="A687" s="111">
        <v>686</v>
      </c>
      <c r="B687" s="130" t="s">
        <v>1292</v>
      </c>
      <c r="C687" s="113" t="s">
        <v>4454</v>
      </c>
      <c r="D687" s="114">
        <v>6</v>
      </c>
      <c r="F687" s="131" t="s">
        <v>299</v>
      </c>
      <c r="G687" s="132" t="s">
        <v>310</v>
      </c>
      <c r="H687" s="118"/>
      <c r="I687" s="100" t="s">
        <v>4455</v>
      </c>
      <c r="J687" s="133">
        <v>45658</v>
      </c>
      <c r="K687" s="134" t="s">
        <v>4456</v>
      </c>
      <c r="L687" s="94" t="s">
        <v>4464</v>
      </c>
      <c r="M687" s="131">
        <v>80161501</v>
      </c>
      <c r="N687" s="119" t="s">
        <v>3918</v>
      </c>
      <c r="O687" s="131" t="s">
        <v>638</v>
      </c>
      <c r="P687" s="131" t="s">
        <v>638</v>
      </c>
      <c r="Q687" s="131">
        <v>6</v>
      </c>
      <c r="R687" s="135" t="s">
        <v>633</v>
      </c>
      <c r="S687" s="131" t="s">
        <v>2507</v>
      </c>
      <c r="T687" s="131" t="s">
        <v>2508</v>
      </c>
      <c r="U687" s="136">
        <v>19080000</v>
      </c>
      <c r="V687" s="137">
        <v>19080000</v>
      </c>
      <c r="W687" s="131" t="s">
        <v>2527</v>
      </c>
      <c r="X687" s="131" t="s">
        <v>2528</v>
      </c>
      <c r="Y687" s="131">
        <v>1</v>
      </c>
      <c r="Z687" s="124" t="s">
        <v>1687</v>
      </c>
      <c r="AA687" s="140">
        <v>202400000000117</v>
      </c>
      <c r="AB687" s="138">
        <v>0</v>
      </c>
      <c r="AC687" s="138">
        <v>0</v>
      </c>
      <c r="AD687" s="138">
        <v>0</v>
      </c>
      <c r="AE687" s="138" t="s">
        <v>634</v>
      </c>
      <c r="AF687" s="139" t="s">
        <v>634</v>
      </c>
    </row>
    <row r="688" spans="1:32" ht="87">
      <c r="A688" s="111">
        <v>687</v>
      </c>
      <c r="B688" s="130" t="s">
        <v>1293</v>
      </c>
      <c r="C688" s="113" t="s">
        <v>4454</v>
      </c>
      <c r="D688" s="114">
        <v>6</v>
      </c>
      <c r="F688" s="131" t="s">
        <v>299</v>
      </c>
      <c r="G688" s="132" t="s">
        <v>310</v>
      </c>
      <c r="H688" s="118"/>
      <c r="I688" s="100" t="s">
        <v>4455</v>
      </c>
      <c r="J688" s="133">
        <v>45658</v>
      </c>
      <c r="K688" s="134" t="s">
        <v>4456</v>
      </c>
      <c r="L688" s="94" t="s">
        <v>4464</v>
      </c>
      <c r="M688" s="131">
        <v>80161501</v>
      </c>
      <c r="N688" s="119" t="s">
        <v>3919</v>
      </c>
      <c r="O688" s="131" t="s">
        <v>638</v>
      </c>
      <c r="P688" s="131" t="s">
        <v>638</v>
      </c>
      <c r="Q688" s="131">
        <v>6</v>
      </c>
      <c r="R688" s="135" t="s">
        <v>633</v>
      </c>
      <c r="S688" s="131" t="s">
        <v>2507</v>
      </c>
      <c r="T688" s="131" t="s">
        <v>2508</v>
      </c>
      <c r="U688" s="136">
        <v>19080000</v>
      </c>
      <c r="V688" s="137">
        <v>19080000</v>
      </c>
      <c r="W688" s="131" t="s">
        <v>2527</v>
      </c>
      <c r="X688" s="131" t="s">
        <v>2528</v>
      </c>
      <c r="Y688" s="131">
        <v>1</v>
      </c>
      <c r="Z688" s="124" t="s">
        <v>1687</v>
      </c>
      <c r="AA688" s="140">
        <v>202400000000117</v>
      </c>
      <c r="AB688" s="138">
        <v>0</v>
      </c>
      <c r="AC688" s="138">
        <v>0</v>
      </c>
      <c r="AD688" s="138">
        <v>0</v>
      </c>
      <c r="AE688" s="138" t="s">
        <v>634</v>
      </c>
      <c r="AF688" s="139" t="s">
        <v>634</v>
      </c>
    </row>
    <row r="689" spans="1:32" ht="52.2">
      <c r="A689" s="111">
        <v>688</v>
      </c>
      <c r="B689" s="130" t="s">
        <v>1294</v>
      </c>
      <c r="C689" s="113" t="s">
        <v>4454</v>
      </c>
      <c r="D689" s="114">
        <v>6</v>
      </c>
      <c r="F689" s="131" t="s">
        <v>299</v>
      </c>
      <c r="G689" s="132" t="s">
        <v>310</v>
      </c>
      <c r="H689" s="118"/>
      <c r="I689" s="100" t="s">
        <v>4455</v>
      </c>
      <c r="J689" s="133">
        <v>45658</v>
      </c>
      <c r="K689" s="134" t="s">
        <v>4456</v>
      </c>
      <c r="L689" s="94" t="s">
        <v>4508</v>
      </c>
      <c r="M689" s="131">
        <v>86101610</v>
      </c>
      <c r="N689" s="119" t="s">
        <v>3920</v>
      </c>
      <c r="O689" s="131" t="s">
        <v>638</v>
      </c>
      <c r="P689" s="131" t="s">
        <v>638</v>
      </c>
      <c r="Q689" s="131">
        <v>10</v>
      </c>
      <c r="R689" s="135" t="s">
        <v>633</v>
      </c>
      <c r="S689" s="131" t="s">
        <v>2507</v>
      </c>
      <c r="T689" s="131" t="s">
        <v>2508</v>
      </c>
      <c r="U689" s="136">
        <v>77000000</v>
      </c>
      <c r="V689" s="137">
        <v>77000000</v>
      </c>
      <c r="W689" s="131" t="s">
        <v>2527</v>
      </c>
      <c r="X689" s="131" t="s">
        <v>2528</v>
      </c>
      <c r="Y689" s="131">
        <v>1</v>
      </c>
      <c r="Z689" s="124" t="s">
        <v>1687</v>
      </c>
      <c r="AA689" s="140">
        <v>202400000000117</v>
      </c>
      <c r="AB689" s="138">
        <v>0</v>
      </c>
      <c r="AC689" s="138">
        <v>0</v>
      </c>
      <c r="AD689" s="138">
        <v>0</v>
      </c>
      <c r="AE689" s="138" t="s">
        <v>634</v>
      </c>
      <c r="AF689" s="139" t="s">
        <v>634</v>
      </c>
    </row>
    <row r="690" spans="1:32" ht="69.599999999999994">
      <c r="A690" s="111">
        <v>689</v>
      </c>
      <c r="B690" s="130" t="s">
        <v>1295</v>
      </c>
      <c r="C690" s="113" t="s">
        <v>4454</v>
      </c>
      <c r="D690" s="114">
        <v>6</v>
      </c>
      <c r="F690" s="131" t="s">
        <v>299</v>
      </c>
      <c r="G690" s="132" t="s">
        <v>310</v>
      </c>
      <c r="H690" s="118"/>
      <c r="I690" s="100" t="s">
        <v>4455</v>
      </c>
      <c r="J690" s="133">
        <v>45658</v>
      </c>
      <c r="K690" s="134" t="s">
        <v>4456</v>
      </c>
      <c r="L690" s="94" t="s">
        <v>4508</v>
      </c>
      <c r="M690" s="131">
        <v>86101610</v>
      </c>
      <c r="N690" s="119" t="s">
        <v>3921</v>
      </c>
      <c r="O690" s="131" t="s">
        <v>638</v>
      </c>
      <c r="P690" s="131" t="s">
        <v>638</v>
      </c>
      <c r="Q690" s="131">
        <v>10</v>
      </c>
      <c r="R690" s="135" t="s">
        <v>633</v>
      </c>
      <c r="S690" s="131" t="s">
        <v>2507</v>
      </c>
      <c r="T690" s="131" t="s">
        <v>2508</v>
      </c>
      <c r="U690" s="136">
        <v>49000000</v>
      </c>
      <c r="V690" s="137">
        <v>49000000</v>
      </c>
      <c r="W690" s="131" t="s">
        <v>2527</v>
      </c>
      <c r="X690" s="131" t="s">
        <v>2528</v>
      </c>
      <c r="Y690" s="131">
        <v>1</v>
      </c>
      <c r="Z690" s="124" t="s">
        <v>1687</v>
      </c>
      <c r="AA690" s="140">
        <v>202400000000117</v>
      </c>
      <c r="AB690" s="138">
        <v>0</v>
      </c>
      <c r="AC690" s="138">
        <v>0</v>
      </c>
      <c r="AD690" s="138">
        <v>0</v>
      </c>
      <c r="AE690" s="138" t="s">
        <v>634</v>
      </c>
      <c r="AF690" s="139" t="s">
        <v>634</v>
      </c>
    </row>
    <row r="691" spans="1:32" ht="69.599999999999994">
      <c r="A691" s="111">
        <v>690</v>
      </c>
      <c r="B691" s="130" t="s">
        <v>1296</v>
      </c>
      <c r="C691" s="113" t="s">
        <v>4454</v>
      </c>
      <c r="D691" s="114">
        <v>6</v>
      </c>
      <c r="F691" s="131" t="s">
        <v>299</v>
      </c>
      <c r="G691" s="132" t="s">
        <v>310</v>
      </c>
      <c r="H691" s="118"/>
      <c r="I691" s="100" t="s">
        <v>4455</v>
      </c>
      <c r="J691" s="133">
        <v>45658</v>
      </c>
      <c r="K691" s="134" t="s">
        <v>4456</v>
      </c>
      <c r="L691" s="94" t="s">
        <v>4508</v>
      </c>
      <c r="M691" s="131">
        <v>86101610</v>
      </c>
      <c r="N691" s="119" t="s">
        <v>3922</v>
      </c>
      <c r="O691" s="131" t="s">
        <v>638</v>
      </c>
      <c r="P691" s="131" t="s">
        <v>638</v>
      </c>
      <c r="Q691" s="131">
        <v>10</v>
      </c>
      <c r="R691" s="135" t="s">
        <v>633</v>
      </c>
      <c r="S691" s="131" t="s">
        <v>2507</v>
      </c>
      <c r="T691" s="131" t="s">
        <v>2508</v>
      </c>
      <c r="U691" s="136">
        <v>49000000</v>
      </c>
      <c r="V691" s="137">
        <v>49000000</v>
      </c>
      <c r="W691" s="131" t="s">
        <v>2527</v>
      </c>
      <c r="X691" s="131" t="s">
        <v>2528</v>
      </c>
      <c r="Y691" s="131">
        <v>1</v>
      </c>
      <c r="Z691" s="124" t="s">
        <v>1687</v>
      </c>
      <c r="AA691" s="140">
        <v>202400000000117</v>
      </c>
      <c r="AB691" s="138">
        <v>0</v>
      </c>
      <c r="AC691" s="138">
        <v>0</v>
      </c>
      <c r="AD691" s="138">
        <v>0</v>
      </c>
      <c r="AE691" s="138" t="s">
        <v>634</v>
      </c>
      <c r="AF691" s="139" t="s">
        <v>634</v>
      </c>
    </row>
    <row r="692" spans="1:32" ht="69.599999999999994">
      <c r="A692" s="111">
        <v>691</v>
      </c>
      <c r="B692" s="130" t="s">
        <v>1297</v>
      </c>
      <c r="C692" s="113" t="s">
        <v>4454</v>
      </c>
      <c r="D692" s="114">
        <v>6</v>
      </c>
      <c r="F692" s="131" t="s">
        <v>299</v>
      </c>
      <c r="G692" s="132" t="s">
        <v>310</v>
      </c>
      <c r="H692" s="118"/>
      <c r="I692" s="100" t="s">
        <v>4455</v>
      </c>
      <c r="J692" s="133">
        <v>45658</v>
      </c>
      <c r="K692" s="134" t="s">
        <v>4456</v>
      </c>
      <c r="L692" s="94" t="s">
        <v>4508</v>
      </c>
      <c r="M692" s="131">
        <v>86101610</v>
      </c>
      <c r="N692" s="119" t="s">
        <v>3923</v>
      </c>
      <c r="O692" s="131" t="s">
        <v>638</v>
      </c>
      <c r="P692" s="131" t="s">
        <v>638</v>
      </c>
      <c r="Q692" s="131">
        <v>10</v>
      </c>
      <c r="R692" s="135" t="s">
        <v>633</v>
      </c>
      <c r="S692" s="131" t="s">
        <v>2507</v>
      </c>
      <c r="T692" s="131" t="s">
        <v>2508</v>
      </c>
      <c r="U692" s="136">
        <v>49000000</v>
      </c>
      <c r="V692" s="137">
        <v>49000000</v>
      </c>
      <c r="W692" s="131" t="s">
        <v>2527</v>
      </c>
      <c r="X692" s="131" t="s">
        <v>2528</v>
      </c>
      <c r="Y692" s="131">
        <v>1</v>
      </c>
      <c r="Z692" s="124" t="s">
        <v>1687</v>
      </c>
      <c r="AA692" s="140">
        <v>202400000000117</v>
      </c>
      <c r="AB692" s="138">
        <v>0</v>
      </c>
      <c r="AC692" s="138">
        <v>0</v>
      </c>
      <c r="AD692" s="138">
        <v>0</v>
      </c>
      <c r="AE692" s="138" t="s">
        <v>634</v>
      </c>
      <c r="AF692" s="139" t="s">
        <v>634</v>
      </c>
    </row>
    <row r="693" spans="1:32" ht="69.599999999999994">
      <c r="A693" s="111">
        <v>692</v>
      </c>
      <c r="B693" s="130" t="s">
        <v>1298</v>
      </c>
      <c r="C693" s="113" t="s">
        <v>4454</v>
      </c>
      <c r="D693" s="114">
        <v>6</v>
      </c>
      <c r="F693" s="131" t="s">
        <v>299</v>
      </c>
      <c r="G693" s="132" t="s">
        <v>310</v>
      </c>
      <c r="H693" s="118"/>
      <c r="I693" s="100" t="s">
        <v>4455</v>
      </c>
      <c r="J693" s="133">
        <v>45658</v>
      </c>
      <c r="K693" s="134" t="s">
        <v>4456</v>
      </c>
      <c r="L693" s="94" t="s">
        <v>4508</v>
      </c>
      <c r="M693" s="131">
        <v>86101610</v>
      </c>
      <c r="N693" s="119" t="s">
        <v>3924</v>
      </c>
      <c r="O693" s="131" t="s">
        <v>638</v>
      </c>
      <c r="P693" s="131" t="s">
        <v>638</v>
      </c>
      <c r="Q693" s="131">
        <v>10</v>
      </c>
      <c r="R693" s="135" t="s">
        <v>633</v>
      </c>
      <c r="S693" s="131" t="s">
        <v>2507</v>
      </c>
      <c r="T693" s="131" t="s">
        <v>2508</v>
      </c>
      <c r="U693" s="136">
        <v>49000000</v>
      </c>
      <c r="V693" s="137">
        <v>49000000</v>
      </c>
      <c r="W693" s="131" t="s">
        <v>2527</v>
      </c>
      <c r="X693" s="131" t="s">
        <v>2528</v>
      </c>
      <c r="Y693" s="131">
        <v>1</v>
      </c>
      <c r="Z693" s="124" t="s">
        <v>1687</v>
      </c>
      <c r="AA693" s="140">
        <v>202400000000117</v>
      </c>
      <c r="AB693" s="138">
        <v>0</v>
      </c>
      <c r="AC693" s="138">
        <v>0</v>
      </c>
      <c r="AD693" s="138">
        <v>0</v>
      </c>
      <c r="AE693" s="138" t="s">
        <v>634</v>
      </c>
      <c r="AF693" s="139" t="s">
        <v>634</v>
      </c>
    </row>
    <row r="694" spans="1:32" ht="52.2">
      <c r="A694" s="111">
        <v>693</v>
      </c>
      <c r="B694" s="130" t="s">
        <v>1303</v>
      </c>
      <c r="C694" s="113" t="s">
        <v>4454</v>
      </c>
      <c r="D694" s="114">
        <v>6</v>
      </c>
      <c r="F694" s="131" t="s">
        <v>299</v>
      </c>
      <c r="G694" s="132" t="s">
        <v>310</v>
      </c>
      <c r="H694" s="118"/>
      <c r="I694" s="100" t="s">
        <v>4455</v>
      </c>
      <c r="J694" s="133">
        <v>45658</v>
      </c>
      <c r="K694" s="134" t="s">
        <v>4456</v>
      </c>
      <c r="L694" s="94" t="s">
        <v>4508</v>
      </c>
      <c r="M694" s="131">
        <v>86101610</v>
      </c>
      <c r="N694" s="119" t="s">
        <v>3925</v>
      </c>
      <c r="O694" s="131" t="s">
        <v>638</v>
      </c>
      <c r="P694" s="131" t="s">
        <v>638</v>
      </c>
      <c r="Q694" s="131">
        <v>10</v>
      </c>
      <c r="R694" s="135" t="s">
        <v>633</v>
      </c>
      <c r="S694" s="131" t="s">
        <v>2507</v>
      </c>
      <c r="T694" s="131" t="s">
        <v>2508</v>
      </c>
      <c r="U694" s="136">
        <v>46500000</v>
      </c>
      <c r="V694" s="137">
        <v>46500000</v>
      </c>
      <c r="W694" s="131" t="s">
        <v>2527</v>
      </c>
      <c r="X694" s="131" t="s">
        <v>2528</v>
      </c>
      <c r="Y694" s="131">
        <v>1</v>
      </c>
      <c r="Z694" s="124" t="s">
        <v>1687</v>
      </c>
      <c r="AA694" s="140">
        <v>202400000000117</v>
      </c>
      <c r="AB694" s="138">
        <v>0</v>
      </c>
      <c r="AC694" s="138">
        <v>0</v>
      </c>
      <c r="AD694" s="138">
        <v>0</v>
      </c>
      <c r="AE694" s="138" t="s">
        <v>634</v>
      </c>
      <c r="AF694" s="139" t="s">
        <v>634</v>
      </c>
    </row>
    <row r="695" spans="1:32" ht="52.2">
      <c r="A695" s="111">
        <v>694</v>
      </c>
      <c r="B695" s="130" t="s">
        <v>1304</v>
      </c>
      <c r="C695" s="113" t="s">
        <v>4454</v>
      </c>
      <c r="D695" s="114">
        <v>6</v>
      </c>
      <c r="F695" s="131" t="s">
        <v>299</v>
      </c>
      <c r="G695" s="132" t="s">
        <v>310</v>
      </c>
      <c r="H695" s="118"/>
      <c r="I695" s="100" t="s">
        <v>4455</v>
      </c>
      <c r="J695" s="133">
        <v>45658</v>
      </c>
      <c r="K695" s="134" t="s">
        <v>4456</v>
      </c>
      <c r="L695" s="94" t="s">
        <v>4464</v>
      </c>
      <c r="M695" s="131">
        <v>80161501</v>
      </c>
      <c r="N695" s="119" t="s">
        <v>3926</v>
      </c>
      <c r="O695" s="131" t="s">
        <v>638</v>
      </c>
      <c r="P695" s="131" t="s">
        <v>638</v>
      </c>
      <c r="Q695" s="131">
        <v>10</v>
      </c>
      <c r="R695" s="135" t="s">
        <v>633</v>
      </c>
      <c r="S695" s="131" t="s">
        <v>2507</v>
      </c>
      <c r="T695" s="131" t="s">
        <v>2508</v>
      </c>
      <c r="U695" s="136">
        <v>31800000</v>
      </c>
      <c r="V695" s="137">
        <v>31800000</v>
      </c>
      <c r="W695" s="131" t="s">
        <v>2527</v>
      </c>
      <c r="X695" s="131" t="s">
        <v>2528</v>
      </c>
      <c r="Y695" s="131">
        <v>1</v>
      </c>
      <c r="Z695" s="124" t="s">
        <v>1687</v>
      </c>
      <c r="AA695" s="140">
        <v>202400000000117</v>
      </c>
      <c r="AB695" s="138">
        <v>0</v>
      </c>
      <c r="AC695" s="138">
        <v>0</v>
      </c>
      <c r="AD695" s="138">
        <v>0</v>
      </c>
      <c r="AE695" s="138" t="s">
        <v>634</v>
      </c>
      <c r="AF695" s="139" t="s">
        <v>634</v>
      </c>
    </row>
    <row r="696" spans="1:32" ht="69.599999999999994">
      <c r="A696" s="111">
        <v>695</v>
      </c>
      <c r="B696" s="130" t="s">
        <v>1305</v>
      </c>
      <c r="C696" s="113" t="s">
        <v>4454</v>
      </c>
      <c r="D696" s="114">
        <v>6</v>
      </c>
      <c r="F696" s="131" t="s">
        <v>299</v>
      </c>
      <c r="G696" s="132" t="s">
        <v>310</v>
      </c>
      <c r="H696" s="118"/>
      <c r="I696" s="100" t="s">
        <v>4455</v>
      </c>
      <c r="J696" s="133">
        <v>45658</v>
      </c>
      <c r="K696" s="134" t="s">
        <v>4456</v>
      </c>
      <c r="L696" s="94" t="s">
        <v>4508</v>
      </c>
      <c r="M696" s="131">
        <v>86101610</v>
      </c>
      <c r="N696" s="119" t="s">
        <v>3927</v>
      </c>
      <c r="O696" s="131" t="s">
        <v>638</v>
      </c>
      <c r="P696" s="131" t="s">
        <v>638</v>
      </c>
      <c r="Q696" s="131">
        <v>10</v>
      </c>
      <c r="R696" s="135" t="s">
        <v>633</v>
      </c>
      <c r="S696" s="131" t="s">
        <v>2507</v>
      </c>
      <c r="T696" s="131" t="s">
        <v>2508</v>
      </c>
      <c r="U696" s="136">
        <v>77000000</v>
      </c>
      <c r="V696" s="137">
        <v>77000000</v>
      </c>
      <c r="W696" s="131" t="s">
        <v>2527</v>
      </c>
      <c r="X696" s="131" t="s">
        <v>2528</v>
      </c>
      <c r="Y696" s="131">
        <v>1</v>
      </c>
      <c r="Z696" s="124" t="s">
        <v>1687</v>
      </c>
      <c r="AA696" s="140">
        <v>202400000000117</v>
      </c>
      <c r="AB696" s="138">
        <v>0</v>
      </c>
      <c r="AC696" s="138">
        <v>0</v>
      </c>
      <c r="AD696" s="138">
        <v>0</v>
      </c>
      <c r="AE696" s="138" t="s">
        <v>634</v>
      </c>
      <c r="AF696" s="139" t="s">
        <v>634</v>
      </c>
    </row>
    <row r="697" spans="1:32" ht="69.599999999999994">
      <c r="A697" s="111">
        <v>696</v>
      </c>
      <c r="B697" s="130" t="s">
        <v>1306</v>
      </c>
      <c r="C697" s="113" t="s">
        <v>4454</v>
      </c>
      <c r="D697" s="114">
        <v>6</v>
      </c>
      <c r="F697" s="131" t="s">
        <v>299</v>
      </c>
      <c r="G697" s="132" t="s">
        <v>310</v>
      </c>
      <c r="H697" s="118"/>
      <c r="I697" s="100" t="s">
        <v>4455</v>
      </c>
      <c r="J697" s="133">
        <v>45658</v>
      </c>
      <c r="K697" s="134" t="s">
        <v>4456</v>
      </c>
      <c r="L697" s="94" t="s">
        <v>4508</v>
      </c>
      <c r="M697" s="131">
        <v>86101610</v>
      </c>
      <c r="N697" s="119" t="s">
        <v>3928</v>
      </c>
      <c r="O697" s="131" t="s">
        <v>638</v>
      </c>
      <c r="P697" s="131" t="s">
        <v>638</v>
      </c>
      <c r="Q697" s="131">
        <v>10</v>
      </c>
      <c r="R697" s="135" t="s">
        <v>633</v>
      </c>
      <c r="S697" s="131" t="s">
        <v>2507</v>
      </c>
      <c r="T697" s="131" t="s">
        <v>2508</v>
      </c>
      <c r="U697" s="136">
        <v>77000000</v>
      </c>
      <c r="V697" s="137">
        <v>77000000</v>
      </c>
      <c r="W697" s="131" t="s">
        <v>2527</v>
      </c>
      <c r="X697" s="131" t="s">
        <v>2528</v>
      </c>
      <c r="Y697" s="131">
        <v>1</v>
      </c>
      <c r="Z697" s="124" t="s">
        <v>1687</v>
      </c>
      <c r="AA697" s="140">
        <v>202400000000117</v>
      </c>
      <c r="AB697" s="138">
        <v>0</v>
      </c>
      <c r="AC697" s="138">
        <v>0</v>
      </c>
      <c r="AD697" s="138">
        <v>0</v>
      </c>
      <c r="AE697" s="138" t="s">
        <v>634</v>
      </c>
      <c r="AF697" s="139" t="s">
        <v>634</v>
      </c>
    </row>
    <row r="698" spans="1:32" ht="69.599999999999994">
      <c r="A698" s="111">
        <v>697</v>
      </c>
      <c r="B698" s="130" t="s">
        <v>1315</v>
      </c>
      <c r="C698" s="113" t="s">
        <v>4454</v>
      </c>
      <c r="D698" s="114">
        <v>6</v>
      </c>
      <c r="F698" s="131" t="s">
        <v>299</v>
      </c>
      <c r="G698" s="132" t="s">
        <v>310</v>
      </c>
      <c r="H698" s="118"/>
      <c r="I698" s="100" t="s">
        <v>4455</v>
      </c>
      <c r="J698" s="133">
        <v>45658</v>
      </c>
      <c r="K698" s="134" t="s">
        <v>4456</v>
      </c>
      <c r="L698" s="94" t="s">
        <v>4508</v>
      </c>
      <c r="M698" s="131">
        <v>86101610</v>
      </c>
      <c r="N698" s="119" t="s">
        <v>3929</v>
      </c>
      <c r="O698" s="131" t="s">
        <v>638</v>
      </c>
      <c r="P698" s="131" t="s">
        <v>638</v>
      </c>
      <c r="Q698" s="131">
        <v>10</v>
      </c>
      <c r="R698" s="135" t="s">
        <v>633</v>
      </c>
      <c r="S698" s="131" t="s">
        <v>2507</v>
      </c>
      <c r="T698" s="131" t="s">
        <v>2508</v>
      </c>
      <c r="U698" s="136">
        <v>77000000</v>
      </c>
      <c r="V698" s="137">
        <v>77000000</v>
      </c>
      <c r="W698" s="131" t="s">
        <v>2527</v>
      </c>
      <c r="X698" s="131" t="s">
        <v>2528</v>
      </c>
      <c r="Y698" s="131">
        <v>1</v>
      </c>
      <c r="Z698" s="124" t="s">
        <v>1687</v>
      </c>
      <c r="AA698" s="140">
        <v>202400000000117</v>
      </c>
      <c r="AB698" s="138">
        <v>0</v>
      </c>
      <c r="AC698" s="138">
        <v>0</v>
      </c>
      <c r="AD698" s="138">
        <v>0</v>
      </c>
      <c r="AE698" s="138" t="s">
        <v>634</v>
      </c>
      <c r="AF698" s="139" t="s">
        <v>634</v>
      </c>
    </row>
    <row r="699" spans="1:32" ht="52.2">
      <c r="A699" s="111">
        <v>698</v>
      </c>
      <c r="B699" s="130" t="s">
        <v>1316</v>
      </c>
      <c r="C699" s="113" t="s">
        <v>4454</v>
      </c>
      <c r="D699" s="114">
        <v>6</v>
      </c>
      <c r="F699" s="131" t="s">
        <v>299</v>
      </c>
      <c r="G699" s="132" t="s">
        <v>310</v>
      </c>
      <c r="H699" s="118"/>
      <c r="I699" s="100" t="s">
        <v>4455</v>
      </c>
      <c r="J699" s="133">
        <v>45658</v>
      </c>
      <c r="K699" s="134" t="s">
        <v>4456</v>
      </c>
      <c r="L699" s="94" t="s">
        <v>4508</v>
      </c>
      <c r="M699" s="131">
        <v>86101610</v>
      </c>
      <c r="N699" s="119" t="s">
        <v>3930</v>
      </c>
      <c r="O699" s="131" t="s">
        <v>1803</v>
      </c>
      <c r="P699" s="131" t="s">
        <v>1803</v>
      </c>
      <c r="Q699" s="131">
        <v>10</v>
      </c>
      <c r="R699" s="135" t="s">
        <v>633</v>
      </c>
      <c r="S699" s="131" t="s">
        <v>2507</v>
      </c>
      <c r="T699" s="131" t="s">
        <v>2508</v>
      </c>
      <c r="U699" s="136">
        <v>115120000</v>
      </c>
      <c r="V699" s="137">
        <v>115120000</v>
      </c>
      <c r="W699" s="131" t="s">
        <v>2527</v>
      </c>
      <c r="X699" s="131" t="s">
        <v>2528</v>
      </c>
      <c r="Y699" s="131">
        <v>1</v>
      </c>
      <c r="Z699" s="124" t="s">
        <v>1687</v>
      </c>
      <c r="AA699" s="140">
        <v>202400000000117</v>
      </c>
      <c r="AB699" s="138">
        <v>0</v>
      </c>
      <c r="AC699" s="138">
        <v>0</v>
      </c>
      <c r="AD699" s="138">
        <v>0</v>
      </c>
      <c r="AE699" s="138" t="s">
        <v>634</v>
      </c>
      <c r="AF699" s="139" t="s">
        <v>634</v>
      </c>
    </row>
    <row r="700" spans="1:32" ht="52.2">
      <c r="A700" s="111">
        <v>699</v>
      </c>
      <c r="B700" s="130" t="s">
        <v>1317</v>
      </c>
      <c r="C700" s="113" t="s">
        <v>4454</v>
      </c>
      <c r="D700" s="114">
        <v>6</v>
      </c>
      <c r="F700" s="131" t="s">
        <v>299</v>
      </c>
      <c r="G700" s="132" t="s">
        <v>310</v>
      </c>
      <c r="H700" s="118"/>
      <c r="I700" s="100" t="s">
        <v>4455</v>
      </c>
      <c r="J700" s="133">
        <v>45658</v>
      </c>
      <c r="K700" s="134" t="s">
        <v>4456</v>
      </c>
      <c r="L700" s="94" t="s">
        <v>4464</v>
      </c>
      <c r="M700" s="131">
        <v>80161501</v>
      </c>
      <c r="N700" s="119" t="s">
        <v>3931</v>
      </c>
      <c r="O700" s="131" t="s">
        <v>638</v>
      </c>
      <c r="P700" s="131" t="s">
        <v>638</v>
      </c>
      <c r="Q700" s="131">
        <v>10</v>
      </c>
      <c r="R700" s="135" t="s">
        <v>633</v>
      </c>
      <c r="S700" s="131" t="s">
        <v>2507</v>
      </c>
      <c r="T700" s="131" t="s">
        <v>2508</v>
      </c>
      <c r="U700" s="136">
        <v>49000000</v>
      </c>
      <c r="V700" s="137">
        <v>49000000</v>
      </c>
      <c r="W700" s="131" t="s">
        <v>2527</v>
      </c>
      <c r="X700" s="131" t="s">
        <v>2528</v>
      </c>
      <c r="Y700" s="131">
        <v>1</v>
      </c>
      <c r="Z700" s="124" t="s">
        <v>1687</v>
      </c>
      <c r="AA700" s="140">
        <v>202400000000117</v>
      </c>
      <c r="AB700" s="138">
        <v>0</v>
      </c>
      <c r="AC700" s="138">
        <v>0</v>
      </c>
      <c r="AD700" s="138">
        <v>0</v>
      </c>
      <c r="AE700" s="138" t="s">
        <v>634</v>
      </c>
      <c r="AF700" s="139" t="s">
        <v>634</v>
      </c>
    </row>
    <row r="701" spans="1:32" ht="43.2">
      <c r="A701" s="111">
        <v>700</v>
      </c>
      <c r="B701" s="130" t="s">
        <v>1319</v>
      </c>
      <c r="C701" s="113" t="s">
        <v>4454</v>
      </c>
      <c r="D701" s="114">
        <v>6</v>
      </c>
      <c r="F701" s="131" t="s">
        <v>299</v>
      </c>
      <c r="G701" s="132" t="s">
        <v>310</v>
      </c>
      <c r="H701" s="118"/>
      <c r="I701" s="100" t="s">
        <v>4455</v>
      </c>
      <c r="J701" s="133">
        <v>45658</v>
      </c>
      <c r="K701" s="134" t="s">
        <v>4456</v>
      </c>
      <c r="L701" s="94" t="s">
        <v>4464</v>
      </c>
      <c r="M701" s="131">
        <v>80161501</v>
      </c>
      <c r="N701" s="119" t="s">
        <v>3932</v>
      </c>
      <c r="O701" s="131" t="s">
        <v>638</v>
      </c>
      <c r="P701" s="131" t="s">
        <v>638</v>
      </c>
      <c r="Q701" s="131">
        <v>6</v>
      </c>
      <c r="R701" s="135" t="s">
        <v>633</v>
      </c>
      <c r="S701" s="131" t="s">
        <v>2524</v>
      </c>
      <c r="T701" s="131" t="s">
        <v>2508</v>
      </c>
      <c r="U701" s="136">
        <v>1500000000</v>
      </c>
      <c r="V701" s="137">
        <v>1500000000</v>
      </c>
      <c r="W701" s="131" t="s">
        <v>2527</v>
      </c>
      <c r="X701" s="131" t="s">
        <v>2528</v>
      </c>
      <c r="Y701" s="131">
        <v>1</v>
      </c>
      <c r="Z701" s="124" t="s">
        <v>1687</v>
      </c>
      <c r="AA701" s="140">
        <v>202400000000117</v>
      </c>
      <c r="AB701" s="138">
        <v>0</v>
      </c>
      <c r="AC701" s="138">
        <v>0</v>
      </c>
      <c r="AD701" s="138">
        <v>0</v>
      </c>
      <c r="AE701" s="138" t="s">
        <v>634</v>
      </c>
      <c r="AF701" s="139" t="s">
        <v>541</v>
      </c>
    </row>
    <row r="702" spans="1:32" ht="69.599999999999994">
      <c r="A702" s="111">
        <v>701</v>
      </c>
      <c r="B702" s="130" t="s">
        <v>1307</v>
      </c>
      <c r="C702" s="113" t="s">
        <v>4454</v>
      </c>
      <c r="D702" s="114">
        <v>6</v>
      </c>
      <c r="F702" s="131" t="s">
        <v>299</v>
      </c>
      <c r="G702" s="132" t="s">
        <v>310</v>
      </c>
      <c r="H702" s="118"/>
      <c r="I702" s="100" t="s">
        <v>4455</v>
      </c>
      <c r="J702" s="133">
        <v>45658</v>
      </c>
      <c r="K702" s="134" t="s">
        <v>4456</v>
      </c>
      <c r="L702" s="94" t="s">
        <v>4508</v>
      </c>
      <c r="M702" s="131">
        <v>86101610</v>
      </c>
      <c r="N702" s="119" t="s">
        <v>3933</v>
      </c>
      <c r="O702" s="131" t="s">
        <v>638</v>
      </c>
      <c r="P702" s="131" t="s">
        <v>638</v>
      </c>
      <c r="Q702" s="131">
        <v>10</v>
      </c>
      <c r="R702" s="135" t="s">
        <v>633</v>
      </c>
      <c r="S702" s="131" t="s">
        <v>2507</v>
      </c>
      <c r="T702" s="131" t="s">
        <v>2508</v>
      </c>
      <c r="U702" s="136">
        <v>81500000</v>
      </c>
      <c r="V702" s="137">
        <v>81500000</v>
      </c>
      <c r="W702" s="131" t="s">
        <v>2527</v>
      </c>
      <c r="X702" s="131" t="s">
        <v>2528</v>
      </c>
      <c r="Y702" s="131">
        <v>1</v>
      </c>
      <c r="Z702" s="124" t="s">
        <v>1687</v>
      </c>
      <c r="AA702" s="140">
        <v>202400000000117</v>
      </c>
      <c r="AB702" s="138">
        <v>0</v>
      </c>
      <c r="AC702" s="138">
        <v>0</v>
      </c>
      <c r="AD702" s="138">
        <v>0</v>
      </c>
      <c r="AE702" s="138" t="s">
        <v>634</v>
      </c>
      <c r="AF702" s="139" t="s">
        <v>634</v>
      </c>
    </row>
    <row r="703" spans="1:32" ht="69.599999999999994">
      <c r="A703" s="111">
        <v>702</v>
      </c>
      <c r="B703" s="130" t="s">
        <v>1308</v>
      </c>
      <c r="C703" s="113" t="s">
        <v>4454</v>
      </c>
      <c r="D703" s="114">
        <v>6</v>
      </c>
      <c r="F703" s="131" t="s">
        <v>299</v>
      </c>
      <c r="G703" s="132" t="s">
        <v>310</v>
      </c>
      <c r="H703" s="118"/>
      <c r="I703" s="100" t="s">
        <v>4455</v>
      </c>
      <c r="J703" s="133">
        <v>45658</v>
      </c>
      <c r="K703" s="134" t="s">
        <v>4456</v>
      </c>
      <c r="L703" s="94" t="s">
        <v>4508</v>
      </c>
      <c r="M703" s="131">
        <v>86101610</v>
      </c>
      <c r="N703" s="119" t="s">
        <v>3934</v>
      </c>
      <c r="O703" s="131" t="s">
        <v>638</v>
      </c>
      <c r="P703" s="131" t="s">
        <v>638</v>
      </c>
      <c r="Q703" s="131">
        <v>10</v>
      </c>
      <c r="R703" s="135" t="s">
        <v>633</v>
      </c>
      <c r="S703" s="131" t="s">
        <v>2507</v>
      </c>
      <c r="T703" s="131" t="s">
        <v>2508</v>
      </c>
      <c r="U703" s="136">
        <v>81500000</v>
      </c>
      <c r="V703" s="137">
        <v>81500000</v>
      </c>
      <c r="W703" s="131" t="s">
        <v>2527</v>
      </c>
      <c r="X703" s="131" t="s">
        <v>2528</v>
      </c>
      <c r="Y703" s="131">
        <v>1</v>
      </c>
      <c r="Z703" s="124" t="s">
        <v>1687</v>
      </c>
      <c r="AA703" s="140">
        <v>202400000000117</v>
      </c>
      <c r="AB703" s="138">
        <v>0</v>
      </c>
      <c r="AC703" s="138">
        <v>0</v>
      </c>
      <c r="AD703" s="138">
        <v>0</v>
      </c>
      <c r="AE703" s="138" t="s">
        <v>634</v>
      </c>
      <c r="AF703" s="139" t="s">
        <v>634</v>
      </c>
    </row>
    <row r="704" spans="1:32" ht="69.599999999999994">
      <c r="A704" s="111">
        <v>703</v>
      </c>
      <c r="B704" s="130" t="s">
        <v>1309</v>
      </c>
      <c r="C704" s="113" t="s">
        <v>4454</v>
      </c>
      <c r="D704" s="114">
        <v>6</v>
      </c>
      <c r="F704" s="131" t="s">
        <v>299</v>
      </c>
      <c r="G704" s="132" t="s">
        <v>310</v>
      </c>
      <c r="H704" s="118"/>
      <c r="I704" s="100" t="s">
        <v>4455</v>
      </c>
      <c r="J704" s="133">
        <v>45658</v>
      </c>
      <c r="K704" s="134" t="s">
        <v>4456</v>
      </c>
      <c r="L704" s="94" t="s">
        <v>4508</v>
      </c>
      <c r="M704" s="131">
        <v>86101610</v>
      </c>
      <c r="N704" s="119" t="s">
        <v>3935</v>
      </c>
      <c r="O704" s="131" t="s">
        <v>638</v>
      </c>
      <c r="P704" s="131" t="s">
        <v>638</v>
      </c>
      <c r="Q704" s="131">
        <v>10</v>
      </c>
      <c r="R704" s="135" t="s">
        <v>633</v>
      </c>
      <c r="S704" s="131" t="s">
        <v>2507</v>
      </c>
      <c r="T704" s="131" t="s">
        <v>2508</v>
      </c>
      <c r="U704" s="136">
        <v>77000000</v>
      </c>
      <c r="V704" s="137">
        <v>77000000</v>
      </c>
      <c r="W704" s="131" t="s">
        <v>2527</v>
      </c>
      <c r="X704" s="131" t="s">
        <v>2528</v>
      </c>
      <c r="Y704" s="131">
        <v>1</v>
      </c>
      <c r="Z704" s="124" t="s">
        <v>1687</v>
      </c>
      <c r="AA704" s="140">
        <v>202400000000117</v>
      </c>
      <c r="AB704" s="138">
        <v>0</v>
      </c>
      <c r="AC704" s="138">
        <v>0</v>
      </c>
      <c r="AD704" s="138">
        <v>0</v>
      </c>
      <c r="AE704" s="138" t="s">
        <v>634</v>
      </c>
      <c r="AF704" s="139" t="s">
        <v>634</v>
      </c>
    </row>
    <row r="705" spans="1:32" ht="69.599999999999994">
      <c r="A705" s="111">
        <v>704</v>
      </c>
      <c r="B705" s="130" t="s">
        <v>1310</v>
      </c>
      <c r="C705" s="113" t="s">
        <v>4454</v>
      </c>
      <c r="D705" s="114">
        <v>6</v>
      </c>
      <c r="F705" s="131" t="s">
        <v>299</v>
      </c>
      <c r="G705" s="132" t="s">
        <v>310</v>
      </c>
      <c r="H705" s="118"/>
      <c r="I705" s="100" t="s">
        <v>4455</v>
      </c>
      <c r="J705" s="133">
        <v>45658</v>
      </c>
      <c r="K705" s="134" t="s">
        <v>4456</v>
      </c>
      <c r="L705" s="94" t="s">
        <v>4508</v>
      </c>
      <c r="M705" s="131">
        <v>86101610</v>
      </c>
      <c r="N705" s="119" t="s">
        <v>3936</v>
      </c>
      <c r="O705" s="131" t="s">
        <v>638</v>
      </c>
      <c r="P705" s="131" t="s">
        <v>638</v>
      </c>
      <c r="Q705" s="131">
        <v>10</v>
      </c>
      <c r="R705" s="135" t="s">
        <v>633</v>
      </c>
      <c r="S705" s="131" t="s">
        <v>2507</v>
      </c>
      <c r="T705" s="131" t="s">
        <v>2508</v>
      </c>
      <c r="U705" s="136">
        <v>77000000</v>
      </c>
      <c r="V705" s="137">
        <v>77000000</v>
      </c>
      <c r="W705" s="131" t="s">
        <v>2527</v>
      </c>
      <c r="X705" s="131" t="s">
        <v>2528</v>
      </c>
      <c r="Y705" s="131">
        <v>1</v>
      </c>
      <c r="Z705" s="124" t="s">
        <v>1687</v>
      </c>
      <c r="AA705" s="140">
        <v>202400000000117</v>
      </c>
      <c r="AB705" s="138">
        <v>0</v>
      </c>
      <c r="AC705" s="138">
        <v>0</v>
      </c>
      <c r="AD705" s="138">
        <v>0</v>
      </c>
      <c r="AE705" s="138" t="s">
        <v>634</v>
      </c>
      <c r="AF705" s="139" t="s">
        <v>634</v>
      </c>
    </row>
    <row r="706" spans="1:32" ht="69.599999999999994">
      <c r="A706" s="111">
        <v>705</v>
      </c>
      <c r="B706" s="130" t="s">
        <v>1311</v>
      </c>
      <c r="C706" s="113" t="s">
        <v>4454</v>
      </c>
      <c r="D706" s="114">
        <v>6</v>
      </c>
      <c r="F706" s="131" t="s">
        <v>299</v>
      </c>
      <c r="G706" s="132" t="s">
        <v>310</v>
      </c>
      <c r="H706" s="118"/>
      <c r="I706" s="100" t="s">
        <v>4455</v>
      </c>
      <c r="J706" s="133">
        <v>45658</v>
      </c>
      <c r="K706" s="134" t="s">
        <v>4456</v>
      </c>
      <c r="L706" s="94" t="s">
        <v>4508</v>
      </c>
      <c r="M706" s="131">
        <v>86101610</v>
      </c>
      <c r="N706" s="119" t="s">
        <v>3937</v>
      </c>
      <c r="O706" s="131" t="s">
        <v>638</v>
      </c>
      <c r="P706" s="131" t="s">
        <v>638</v>
      </c>
      <c r="Q706" s="131">
        <v>10</v>
      </c>
      <c r="R706" s="135" t="s">
        <v>633</v>
      </c>
      <c r="S706" s="131" t="s">
        <v>2507</v>
      </c>
      <c r="T706" s="131" t="s">
        <v>2508</v>
      </c>
      <c r="U706" s="136">
        <v>77000000</v>
      </c>
      <c r="V706" s="137">
        <v>77000000</v>
      </c>
      <c r="W706" s="131" t="s">
        <v>2527</v>
      </c>
      <c r="X706" s="131" t="s">
        <v>2528</v>
      </c>
      <c r="Y706" s="131">
        <v>1</v>
      </c>
      <c r="Z706" s="124" t="s">
        <v>1687</v>
      </c>
      <c r="AA706" s="140">
        <v>202400000000117</v>
      </c>
      <c r="AB706" s="138">
        <v>0</v>
      </c>
      <c r="AC706" s="138">
        <v>0</v>
      </c>
      <c r="AD706" s="138">
        <v>0</v>
      </c>
      <c r="AE706" s="138" t="s">
        <v>634</v>
      </c>
      <c r="AF706" s="139" t="s">
        <v>634</v>
      </c>
    </row>
    <row r="707" spans="1:32" ht="69.599999999999994">
      <c r="A707" s="111">
        <v>706</v>
      </c>
      <c r="B707" s="130" t="s">
        <v>1312</v>
      </c>
      <c r="C707" s="113" t="s">
        <v>4454</v>
      </c>
      <c r="D707" s="114">
        <v>6</v>
      </c>
      <c r="F707" s="131" t="s">
        <v>299</v>
      </c>
      <c r="G707" s="132" t="s">
        <v>310</v>
      </c>
      <c r="H707" s="118"/>
      <c r="I707" s="100" t="s">
        <v>4455</v>
      </c>
      <c r="J707" s="133">
        <v>45658</v>
      </c>
      <c r="K707" s="134" t="s">
        <v>4456</v>
      </c>
      <c r="L707" s="94" t="s">
        <v>4508</v>
      </c>
      <c r="M707" s="131">
        <v>86101610</v>
      </c>
      <c r="N707" s="119" t="s">
        <v>3938</v>
      </c>
      <c r="O707" s="131" t="s">
        <v>638</v>
      </c>
      <c r="P707" s="131" t="s">
        <v>638</v>
      </c>
      <c r="Q707" s="131">
        <v>10</v>
      </c>
      <c r="R707" s="135" t="s">
        <v>633</v>
      </c>
      <c r="S707" s="131" t="s">
        <v>2507</v>
      </c>
      <c r="T707" s="131" t="s">
        <v>2508</v>
      </c>
      <c r="U707" s="136">
        <v>77000000</v>
      </c>
      <c r="V707" s="137">
        <v>77000000</v>
      </c>
      <c r="W707" s="131" t="s">
        <v>2527</v>
      </c>
      <c r="X707" s="131" t="s">
        <v>2528</v>
      </c>
      <c r="Y707" s="131">
        <v>1</v>
      </c>
      <c r="Z707" s="124" t="s">
        <v>1687</v>
      </c>
      <c r="AA707" s="140">
        <v>202400000000117</v>
      </c>
      <c r="AB707" s="138">
        <v>0</v>
      </c>
      <c r="AC707" s="138">
        <v>0</v>
      </c>
      <c r="AD707" s="138">
        <v>0</v>
      </c>
      <c r="AE707" s="138" t="s">
        <v>634</v>
      </c>
      <c r="AF707" s="139" t="s">
        <v>634</v>
      </c>
    </row>
    <row r="708" spans="1:32" ht="69.599999999999994">
      <c r="A708" s="111">
        <v>707</v>
      </c>
      <c r="B708" s="130" t="s">
        <v>1313</v>
      </c>
      <c r="C708" s="113" t="s">
        <v>4454</v>
      </c>
      <c r="D708" s="114">
        <v>6</v>
      </c>
      <c r="F708" s="131" t="s">
        <v>299</v>
      </c>
      <c r="G708" s="132" t="s">
        <v>310</v>
      </c>
      <c r="H708" s="118"/>
      <c r="I708" s="100" t="s">
        <v>4455</v>
      </c>
      <c r="J708" s="133">
        <v>45658</v>
      </c>
      <c r="K708" s="134" t="s">
        <v>4456</v>
      </c>
      <c r="L708" s="94" t="s">
        <v>4508</v>
      </c>
      <c r="M708" s="131">
        <v>86101610</v>
      </c>
      <c r="N708" s="119" t="s">
        <v>3939</v>
      </c>
      <c r="O708" s="131" t="s">
        <v>638</v>
      </c>
      <c r="P708" s="131" t="s">
        <v>638</v>
      </c>
      <c r="Q708" s="131">
        <v>10</v>
      </c>
      <c r="R708" s="135" t="s">
        <v>633</v>
      </c>
      <c r="S708" s="131" t="s">
        <v>2507</v>
      </c>
      <c r="T708" s="131" t="s">
        <v>2508</v>
      </c>
      <c r="U708" s="136">
        <v>77000000</v>
      </c>
      <c r="V708" s="137">
        <v>77000000</v>
      </c>
      <c r="W708" s="131" t="s">
        <v>2527</v>
      </c>
      <c r="X708" s="131" t="s">
        <v>2528</v>
      </c>
      <c r="Y708" s="131">
        <v>1</v>
      </c>
      <c r="Z708" s="124" t="s">
        <v>1687</v>
      </c>
      <c r="AA708" s="140">
        <v>202400000000117</v>
      </c>
      <c r="AB708" s="138">
        <v>0</v>
      </c>
      <c r="AC708" s="138">
        <v>0</v>
      </c>
      <c r="AD708" s="138">
        <v>0</v>
      </c>
      <c r="AE708" s="138" t="s">
        <v>634</v>
      </c>
      <c r="AF708" s="139" t="s">
        <v>634</v>
      </c>
    </row>
    <row r="709" spans="1:32" ht="69.599999999999994">
      <c r="A709" s="111">
        <v>708</v>
      </c>
      <c r="B709" s="130" t="s">
        <v>1314</v>
      </c>
      <c r="C709" s="113" t="s">
        <v>4454</v>
      </c>
      <c r="D709" s="114">
        <v>6</v>
      </c>
      <c r="F709" s="131" t="s">
        <v>299</v>
      </c>
      <c r="G709" s="132" t="s">
        <v>310</v>
      </c>
      <c r="H709" s="118"/>
      <c r="I709" s="100" t="s">
        <v>4455</v>
      </c>
      <c r="J709" s="133">
        <v>45658</v>
      </c>
      <c r="K709" s="134" t="s">
        <v>4456</v>
      </c>
      <c r="L709" s="94" t="s">
        <v>4508</v>
      </c>
      <c r="M709" s="131">
        <v>86101610</v>
      </c>
      <c r="N709" s="119" t="s">
        <v>3940</v>
      </c>
      <c r="O709" s="131" t="s">
        <v>638</v>
      </c>
      <c r="P709" s="131" t="s">
        <v>638</v>
      </c>
      <c r="Q709" s="131">
        <v>10</v>
      </c>
      <c r="R709" s="135" t="s">
        <v>633</v>
      </c>
      <c r="S709" s="131" t="s">
        <v>2507</v>
      </c>
      <c r="T709" s="131" t="s">
        <v>2508</v>
      </c>
      <c r="U709" s="136">
        <v>77000000</v>
      </c>
      <c r="V709" s="137">
        <v>77000000</v>
      </c>
      <c r="W709" s="131" t="s">
        <v>2527</v>
      </c>
      <c r="X709" s="131" t="s">
        <v>2528</v>
      </c>
      <c r="Y709" s="131">
        <v>1</v>
      </c>
      <c r="Z709" s="124" t="s">
        <v>1687</v>
      </c>
      <c r="AA709" s="140">
        <v>202400000000117</v>
      </c>
      <c r="AB709" s="138">
        <v>0</v>
      </c>
      <c r="AC709" s="138">
        <v>0</v>
      </c>
      <c r="AD709" s="138">
        <v>0</v>
      </c>
      <c r="AE709" s="138" t="s">
        <v>634</v>
      </c>
      <c r="AF709" s="139" t="s">
        <v>634</v>
      </c>
    </row>
    <row r="710" spans="1:32" ht="43.2">
      <c r="A710" s="111">
        <v>709</v>
      </c>
      <c r="B710" s="130" t="s">
        <v>1352</v>
      </c>
      <c r="C710" s="113" t="s">
        <v>4454</v>
      </c>
      <c r="D710" s="114">
        <v>6</v>
      </c>
      <c r="F710" s="131" t="s">
        <v>299</v>
      </c>
      <c r="G710" s="132" t="s">
        <v>312</v>
      </c>
      <c r="H710" s="118"/>
      <c r="I710" s="100" t="s">
        <v>4455</v>
      </c>
      <c r="J710" s="133">
        <v>45658</v>
      </c>
      <c r="K710" s="134" t="s">
        <v>4456</v>
      </c>
      <c r="L710" s="94" t="s">
        <v>4464</v>
      </c>
      <c r="M710" s="131">
        <v>80161501</v>
      </c>
      <c r="N710" s="119" t="s">
        <v>3941</v>
      </c>
      <c r="O710" s="131" t="s">
        <v>1803</v>
      </c>
      <c r="P710" s="131" t="s">
        <v>1803</v>
      </c>
      <c r="Q710" s="131">
        <v>10</v>
      </c>
      <c r="R710" s="135" t="s">
        <v>633</v>
      </c>
      <c r="S710" s="131" t="s">
        <v>2507</v>
      </c>
      <c r="T710" s="131" t="s">
        <v>2508</v>
      </c>
      <c r="U710" s="136">
        <v>31800000</v>
      </c>
      <c r="V710" s="137">
        <v>31800000</v>
      </c>
      <c r="W710" s="131" t="s">
        <v>2527</v>
      </c>
      <c r="X710" s="131" t="s">
        <v>2528</v>
      </c>
      <c r="Y710" s="131">
        <v>1</v>
      </c>
      <c r="Z710" s="124" t="s">
        <v>1687</v>
      </c>
      <c r="AA710" s="140">
        <v>202400000000117</v>
      </c>
      <c r="AB710" s="138">
        <v>0</v>
      </c>
      <c r="AC710" s="138">
        <v>0</v>
      </c>
      <c r="AD710" s="138">
        <v>0</v>
      </c>
      <c r="AE710" s="138" t="s">
        <v>634</v>
      </c>
      <c r="AF710" s="139" t="s">
        <v>634</v>
      </c>
    </row>
    <row r="711" spans="1:32" ht="69.599999999999994">
      <c r="A711" s="111">
        <v>710</v>
      </c>
      <c r="B711" s="130" t="s">
        <v>1353</v>
      </c>
      <c r="C711" s="113" t="s">
        <v>4454</v>
      </c>
      <c r="D711" s="114">
        <v>6</v>
      </c>
      <c r="F711" s="131" t="s">
        <v>299</v>
      </c>
      <c r="G711" s="132" t="s">
        <v>312</v>
      </c>
      <c r="H711" s="118"/>
      <c r="I711" s="100" t="s">
        <v>4455</v>
      </c>
      <c r="J711" s="133">
        <v>45658</v>
      </c>
      <c r="K711" s="134" t="s">
        <v>4456</v>
      </c>
      <c r="L711" s="94" t="s">
        <v>4508</v>
      </c>
      <c r="M711" s="131">
        <v>86101610</v>
      </c>
      <c r="N711" s="119" t="s">
        <v>3942</v>
      </c>
      <c r="O711" s="131" t="s">
        <v>638</v>
      </c>
      <c r="P711" s="131" t="s">
        <v>638</v>
      </c>
      <c r="Q711" s="131">
        <v>10</v>
      </c>
      <c r="R711" s="135" t="s">
        <v>633</v>
      </c>
      <c r="S711" s="131" t="s">
        <v>2507</v>
      </c>
      <c r="T711" s="131" t="s">
        <v>2508</v>
      </c>
      <c r="U711" s="136">
        <v>37000000</v>
      </c>
      <c r="V711" s="137">
        <v>37000000</v>
      </c>
      <c r="W711" s="131" t="s">
        <v>2527</v>
      </c>
      <c r="X711" s="131" t="s">
        <v>2528</v>
      </c>
      <c r="Y711" s="131">
        <v>1</v>
      </c>
      <c r="Z711" s="124" t="s">
        <v>1687</v>
      </c>
      <c r="AA711" s="140">
        <v>202400000000117</v>
      </c>
      <c r="AB711" s="138">
        <v>0</v>
      </c>
      <c r="AC711" s="138">
        <v>0</v>
      </c>
      <c r="AD711" s="138">
        <v>0</v>
      </c>
      <c r="AE711" s="138" t="s">
        <v>634</v>
      </c>
      <c r="AF711" s="139" t="s">
        <v>634</v>
      </c>
    </row>
    <row r="712" spans="1:32" ht="52.2">
      <c r="A712" s="111">
        <v>711</v>
      </c>
      <c r="B712" s="130" t="s">
        <v>1362</v>
      </c>
      <c r="C712" s="113" t="s">
        <v>4454</v>
      </c>
      <c r="D712" s="114">
        <v>6</v>
      </c>
      <c r="F712" s="131" t="s">
        <v>299</v>
      </c>
      <c r="G712" s="132" t="s">
        <v>312</v>
      </c>
      <c r="H712" s="118"/>
      <c r="I712" s="100" t="s">
        <v>4455</v>
      </c>
      <c r="J712" s="133">
        <v>45658</v>
      </c>
      <c r="K712" s="134" t="s">
        <v>4456</v>
      </c>
      <c r="L712" s="94" t="s">
        <v>4508</v>
      </c>
      <c r="M712" s="131">
        <v>86101610</v>
      </c>
      <c r="N712" s="119" t="s">
        <v>3943</v>
      </c>
      <c r="O712" s="131" t="s">
        <v>638</v>
      </c>
      <c r="P712" s="131" t="s">
        <v>638</v>
      </c>
      <c r="Q712" s="131">
        <v>10</v>
      </c>
      <c r="R712" s="135" t="s">
        <v>633</v>
      </c>
      <c r="S712" s="131" t="s">
        <v>2507</v>
      </c>
      <c r="T712" s="131" t="s">
        <v>2508</v>
      </c>
      <c r="U712" s="136">
        <v>45000000</v>
      </c>
      <c r="V712" s="137">
        <v>45000000</v>
      </c>
      <c r="W712" s="131" t="s">
        <v>2527</v>
      </c>
      <c r="X712" s="131" t="s">
        <v>2528</v>
      </c>
      <c r="Y712" s="131">
        <v>1</v>
      </c>
      <c r="Z712" s="124" t="s">
        <v>1687</v>
      </c>
      <c r="AA712" s="140">
        <v>202400000000117</v>
      </c>
      <c r="AB712" s="138">
        <v>0</v>
      </c>
      <c r="AC712" s="138">
        <v>0</v>
      </c>
      <c r="AD712" s="138">
        <v>0</v>
      </c>
      <c r="AE712" s="138" t="s">
        <v>634</v>
      </c>
      <c r="AF712" s="139" t="s">
        <v>634</v>
      </c>
    </row>
    <row r="713" spans="1:32" ht="69.599999999999994">
      <c r="A713" s="111">
        <v>712</v>
      </c>
      <c r="B713" s="130" t="s">
        <v>1354</v>
      </c>
      <c r="C713" s="113" t="s">
        <v>4454</v>
      </c>
      <c r="D713" s="114">
        <v>6</v>
      </c>
      <c r="F713" s="131" t="s">
        <v>299</v>
      </c>
      <c r="G713" s="132" t="s">
        <v>312</v>
      </c>
      <c r="H713" s="118"/>
      <c r="I713" s="100" t="s">
        <v>4455</v>
      </c>
      <c r="J713" s="133">
        <v>45658</v>
      </c>
      <c r="K713" s="134" t="s">
        <v>4456</v>
      </c>
      <c r="L713" s="94" t="s">
        <v>4508</v>
      </c>
      <c r="M713" s="131">
        <v>86101610</v>
      </c>
      <c r="N713" s="119" t="s">
        <v>3944</v>
      </c>
      <c r="O713" s="131" t="s">
        <v>638</v>
      </c>
      <c r="P713" s="131" t="s">
        <v>638</v>
      </c>
      <c r="Q713" s="131">
        <v>10</v>
      </c>
      <c r="R713" s="135" t="s">
        <v>633</v>
      </c>
      <c r="S713" s="131" t="s">
        <v>2507</v>
      </c>
      <c r="T713" s="131" t="s">
        <v>2508</v>
      </c>
      <c r="U713" s="136">
        <v>37000000</v>
      </c>
      <c r="V713" s="137">
        <v>37000000</v>
      </c>
      <c r="W713" s="131" t="s">
        <v>2527</v>
      </c>
      <c r="X713" s="131" t="s">
        <v>2528</v>
      </c>
      <c r="Y713" s="131">
        <v>1</v>
      </c>
      <c r="Z713" s="124" t="s">
        <v>1687</v>
      </c>
      <c r="AA713" s="140">
        <v>202400000000117</v>
      </c>
      <c r="AB713" s="138">
        <v>0</v>
      </c>
      <c r="AC713" s="138">
        <v>0</v>
      </c>
      <c r="AD713" s="138">
        <v>0</v>
      </c>
      <c r="AE713" s="138" t="s">
        <v>634</v>
      </c>
      <c r="AF713" s="139" t="s">
        <v>634</v>
      </c>
    </row>
    <row r="714" spans="1:32" ht="69.599999999999994">
      <c r="A714" s="111">
        <v>713</v>
      </c>
      <c r="B714" s="130" t="s">
        <v>1355</v>
      </c>
      <c r="C714" s="113" t="s">
        <v>4454</v>
      </c>
      <c r="D714" s="114">
        <v>6</v>
      </c>
      <c r="F714" s="131" t="s">
        <v>299</v>
      </c>
      <c r="G714" s="132" t="s">
        <v>312</v>
      </c>
      <c r="H714" s="118"/>
      <c r="I714" s="100" t="s">
        <v>4455</v>
      </c>
      <c r="J714" s="133">
        <v>45658</v>
      </c>
      <c r="K714" s="134" t="s">
        <v>4456</v>
      </c>
      <c r="L714" s="94" t="s">
        <v>4508</v>
      </c>
      <c r="M714" s="131">
        <v>86101610</v>
      </c>
      <c r="N714" s="119" t="s">
        <v>3945</v>
      </c>
      <c r="O714" s="131" t="s">
        <v>638</v>
      </c>
      <c r="P714" s="131" t="s">
        <v>638</v>
      </c>
      <c r="Q714" s="131">
        <v>10</v>
      </c>
      <c r="R714" s="135" t="s">
        <v>633</v>
      </c>
      <c r="S714" s="131" t="s">
        <v>2507</v>
      </c>
      <c r="T714" s="131" t="s">
        <v>2508</v>
      </c>
      <c r="U714" s="136">
        <v>37000000</v>
      </c>
      <c r="V714" s="137">
        <v>37000000</v>
      </c>
      <c r="W714" s="131" t="s">
        <v>2527</v>
      </c>
      <c r="X714" s="131" t="s">
        <v>2528</v>
      </c>
      <c r="Y714" s="131">
        <v>1</v>
      </c>
      <c r="Z714" s="124" t="s">
        <v>1687</v>
      </c>
      <c r="AA714" s="140">
        <v>202400000000117</v>
      </c>
      <c r="AB714" s="138">
        <v>0</v>
      </c>
      <c r="AC714" s="138">
        <v>0</v>
      </c>
      <c r="AD714" s="138">
        <v>0</v>
      </c>
      <c r="AE714" s="138" t="s">
        <v>634</v>
      </c>
      <c r="AF714" s="139" t="s">
        <v>634</v>
      </c>
    </row>
    <row r="715" spans="1:32" ht="52.2">
      <c r="A715" s="111">
        <v>714</v>
      </c>
      <c r="B715" s="130" t="s">
        <v>1356</v>
      </c>
      <c r="C715" s="113" t="s">
        <v>4454</v>
      </c>
      <c r="D715" s="114">
        <v>6</v>
      </c>
      <c r="F715" s="131" t="s">
        <v>299</v>
      </c>
      <c r="G715" s="132" t="s">
        <v>312</v>
      </c>
      <c r="H715" s="118"/>
      <c r="I715" s="100" t="s">
        <v>4455</v>
      </c>
      <c r="J715" s="133">
        <v>45658</v>
      </c>
      <c r="K715" s="134" t="s">
        <v>4456</v>
      </c>
      <c r="L715" s="94" t="s">
        <v>4508</v>
      </c>
      <c r="M715" s="131">
        <v>86101610</v>
      </c>
      <c r="N715" s="119" t="s">
        <v>3946</v>
      </c>
      <c r="O715" s="131" t="s">
        <v>638</v>
      </c>
      <c r="P715" s="131" t="s">
        <v>638</v>
      </c>
      <c r="Q715" s="131">
        <v>10</v>
      </c>
      <c r="R715" s="135" t="s">
        <v>633</v>
      </c>
      <c r="S715" s="131" t="s">
        <v>2507</v>
      </c>
      <c r="T715" s="131" t="s">
        <v>2508</v>
      </c>
      <c r="U715" s="136">
        <v>49000000</v>
      </c>
      <c r="V715" s="137">
        <v>49000000</v>
      </c>
      <c r="W715" s="131" t="s">
        <v>2527</v>
      </c>
      <c r="X715" s="131" t="s">
        <v>2528</v>
      </c>
      <c r="Y715" s="131">
        <v>1</v>
      </c>
      <c r="Z715" s="124" t="s">
        <v>1687</v>
      </c>
      <c r="AA715" s="140">
        <v>202400000000117</v>
      </c>
      <c r="AB715" s="138">
        <v>0</v>
      </c>
      <c r="AC715" s="138">
        <v>0</v>
      </c>
      <c r="AD715" s="138">
        <v>0</v>
      </c>
      <c r="AE715" s="138" t="s">
        <v>634</v>
      </c>
      <c r="AF715" s="139" t="s">
        <v>634</v>
      </c>
    </row>
    <row r="716" spans="1:32" ht="52.2">
      <c r="A716" s="111">
        <v>715</v>
      </c>
      <c r="B716" s="130" t="s">
        <v>1357</v>
      </c>
      <c r="C716" s="113" t="s">
        <v>4454</v>
      </c>
      <c r="D716" s="114">
        <v>6</v>
      </c>
      <c r="F716" s="131" t="s">
        <v>299</v>
      </c>
      <c r="G716" s="132" t="s">
        <v>312</v>
      </c>
      <c r="H716" s="118"/>
      <c r="I716" s="100" t="s">
        <v>4455</v>
      </c>
      <c r="J716" s="133">
        <v>45658</v>
      </c>
      <c r="K716" s="134" t="s">
        <v>4456</v>
      </c>
      <c r="L716" s="94" t="s">
        <v>4508</v>
      </c>
      <c r="M716" s="131">
        <v>86101610</v>
      </c>
      <c r="N716" s="119" t="s">
        <v>3947</v>
      </c>
      <c r="O716" s="131" t="s">
        <v>638</v>
      </c>
      <c r="P716" s="131" t="s">
        <v>638</v>
      </c>
      <c r="Q716" s="131">
        <v>10</v>
      </c>
      <c r="R716" s="135" t="s">
        <v>633</v>
      </c>
      <c r="S716" s="131" t="s">
        <v>2507</v>
      </c>
      <c r="T716" s="131" t="s">
        <v>2508</v>
      </c>
      <c r="U716" s="136">
        <v>31800000</v>
      </c>
      <c r="V716" s="137">
        <v>31800000</v>
      </c>
      <c r="W716" s="131" t="s">
        <v>2527</v>
      </c>
      <c r="X716" s="131" t="s">
        <v>2528</v>
      </c>
      <c r="Y716" s="131">
        <v>1</v>
      </c>
      <c r="Z716" s="124" t="s">
        <v>1687</v>
      </c>
      <c r="AA716" s="140">
        <v>202400000000117</v>
      </c>
      <c r="AB716" s="138">
        <v>0</v>
      </c>
      <c r="AC716" s="138">
        <v>0</v>
      </c>
      <c r="AD716" s="138">
        <v>0</v>
      </c>
      <c r="AE716" s="138" t="s">
        <v>634</v>
      </c>
      <c r="AF716" s="139" t="s">
        <v>634</v>
      </c>
    </row>
    <row r="717" spans="1:32" ht="52.2">
      <c r="A717" s="111">
        <v>716</v>
      </c>
      <c r="B717" s="130" t="s">
        <v>1358</v>
      </c>
      <c r="C717" s="113" t="s">
        <v>4454</v>
      </c>
      <c r="D717" s="114">
        <v>6</v>
      </c>
      <c r="F717" s="131" t="s">
        <v>299</v>
      </c>
      <c r="G717" s="132" t="s">
        <v>312</v>
      </c>
      <c r="H717" s="118"/>
      <c r="I717" s="100" t="s">
        <v>4455</v>
      </c>
      <c r="J717" s="133">
        <v>45658</v>
      </c>
      <c r="K717" s="134" t="s">
        <v>4456</v>
      </c>
      <c r="L717" s="94" t="s">
        <v>4508</v>
      </c>
      <c r="M717" s="131">
        <v>86101610</v>
      </c>
      <c r="N717" s="119" t="s">
        <v>3948</v>
      </c>
      <c r="O717" s="131" t="s">
        <v>638</v>
      </c>
      <c r="P717" s="131" t="s">
        <v>638</v>
      </c>
      <c r="Q717" s="131">
        <v>10</v>
      </c>
      <c r="R717" s="135" t="s">
        <v>633</v>
      </c>
      <c r="S717" s="131" t="s">
        <v>2507</v>
      </c>
      <c r="T717" s="131" t="s">
        <v>2508</v>
      </c>
      <c r="U717" s="136">
        <v>31800000</v>
      </c>
      <c r="V717" s="137">
        <v>31800000</v>
      </c>
      <c r="W717" s="131" t="s">
        <v>2527</v>
      </c>
      <c r="X717" s="131" t="s">
        <v>2528</v>
      </c>
      <c r="Y717" s="131">
        <v>1</v>
      </c>
      <c r="Z717" s="124" t="s">
        <v>1687</v>
      </c>
      <c r="AA717" s="140">
        <v>202400000000117</v>
      </c>
      <c r="AB717" s="138">
        <v>0</v>
      </c>
      <c r="AC717" s="138">
        <v>0</v>
      </c>
      <c r="AD717" s="138">
        <v>0</v>
      </c>
      <c r="AE717" s="138" t="s">
        <v>634</v>
      </c>
      <c r="AF717" s="139" t="s">
        <v>634</v>
      </c>
    </row>
    <row r="718" spans="1:32" ht="52.2">
      <c r="A718" s="111">
        <v>717</v>
      </c>
      <c r="B718" s="130" t="s">
        <v>1359</v>
      </c>
      <c r="C718" s="113" t="s">
        <v>4454</v>
      </c>
      <c r="D718" s="114">
        <v>6</v>
      </c>
      <c r="F718" s="131" t="s">
        <v>299</v>
      </c>
      <c r="G718" s="132" t="s">
        <v>312</v>
      </c>
      <c r="H718" s="118"/>
      <c r="I718" s="100" t="s">
        <v>4455</v>
      </c>
      <c r="J718" s="133">
        <v>45658</v>
      </c>
      <c r="K718" s="134" t="s">
        <v>4456</v>
      </c>
      <c r="L718" s="94" t="s">
        <v>4508</v>
      </c>
      <c r="M718" s="131">
        <v>86101610</v>
      </c>
      <c r="N718" s="119" t="s">
        <v>3949</v>
      </c>
      <c r="O718" s="131" t="s">
        <v>638</v>
      </c>
      <c r="P718" s="131" t="s">
        <v>638</v>
      </c>
      <c r="Q718" s="131">
        <v>10</v>
      </c>
      <c r="R718" s="135" t="s">
        <v>633</v>
      </c>
      <c r="S718" s="131" t="s">
        <v>2507</v>
      </c>
      <c r="T718" s="131" t="s">
        <v>2508</v>
      </c>
      <c r="U718" s="136">
        <v>45000000</v>
      </c>
      <c r="V718" s="137">
        <v>45000000</v>
      </c>
      <c r="W718" s="131" t="s">
        <v>2527</v>
      </c>
      <c r="X718" s="131" t="s">
        <v>2528</v>
      </c>
      <c r="Y718" s="131">
        <v>1</v>
      </c>
      <c r="Z718" s="124" t="s">
        <v>1687</v>
      </c>
      <c r="AA718" s="140">
        <v>202400000000117</v>
      </c>
      <c r="AB718" s="138">
        <v>0</v>
      </c>
      <c r="AC718" s="138">
        <v>0</v>
      </c>
      <c r="AD718" s="138">
        <v>0</v>
      </c>
      <c r="AE718" s="138" t="s">
        <v>634</v>
      </c>
      <c r="AF718" s="139" t="s">
        <v>634</v>
      </c>
    </row>
    <row r="719" spans="1:32" ht="52.2">
      <c r="A719" s="111">
        <v>718</v>
      </c>
      <c r="B719" s="130" t="s">
        <v>1360</v>
      </c>
      <c r="C719" s="113" t="s">
        <v>4454</v>
      </c>
      <c r="D719" s="114">
        <v>6</v>
      </c>
      <c r="F719" s="131" t="s">
        <v>299</v>
      </c>
      <c r="G719" s="132" t="s">
        <v>312</v>
      </c>
      <c r="H719" s="118"/>
      <c r="I719" s="100" t="s">
        <v>4455</v>
      </c>
      <c r="J719" s="133">
        <v>45658</v>
      </c>
      <c r="K719" s="134" t="s">
        <v>4456</v>
      </c>
      <c r="L719" s="94" t="s">
        <v>4508</v>
      </c>
      <c r="M719" s="131">
        <v>86101610</v>
      </c>
      <c r="N719" s="119" t="s">
        <v>3950</v>
      </c>
      <c r="O719" s="131" t="s">
        <v>638</v>
      </c>
      <c r="P719" s="131" t="s">
        <v>638</v>
      </c>
      <c r="Q719" s="131">
        <v>10</v>
      </c>
      <c r="R719" s="135" t="s">
        <v>633</v>
      </c>
      <c r="S719" s="131" t="s">
        <v>2507</v>
      </c>
      <c r="T719" s="131" t="s">
        <v>2508</v>
      </c>
      <c r="U719" s="136">
        <v>45000000</v>
      </c>
      <c r="V719" s="137">
        <v>45000000</v>
      </c>
      <c r="W719" s="131" t="s">
        <v>2527</v>
      </c>
      <c r="X719" s="131" t="s">
        <v>2528</v>
      </c>
      <c r="Y719" s="131">
        <v>1</v>
      </c>
      <c r="Z719" s="124" t="s">
        <v>1687</v>
      </c>
      <c r="AA719" s="140">
        <v>202400000000117</v>
      </c>
      <c r="AB719" s="138">
        <v>0</v>
      </c>
      <c r="AC719" s="138">
        <v>0</v>
      </c>
      <c r="AD719" s="138">
        <v>0</v>
      </c>
      <c r="AE719" s="138" t="s">
        <v>634</v>
      </c>
      <c r="AF719" s="139" t="s">
        <v>634</v>
      </c>
    </row>
    <row r="720" spans="1:32" ht="52.2">
      <c r="A720" s="111">
        <v>719</v>
      </c>
      <c r="B720" s="130" t="s">
        <v>1361</v>
      </c>
      <c r="C720" s="113" t="s">
        <v>4454</v>
      </c>
      <c r="D720" s="114">
        <v>6</v>
      </c>
      <c r="F720" s="131" t="s">
        <v>299</v>
      </c>
      <c r="G720" s="132" t="s">
        <v>312</v>
      </c>
      <c r="H720" s="118"/>
      <c r="I720" s="100" t="s">
        <v>4455</v>
      </c>
      <c r="J720" s="133">
        <v>45658</v>
      </c>
      <c r="K720" s="134" t="s">
        <v>4456</v>
      </c>
      <c r="L720" s="94" t="s">
        <v>4508</v>
      </c>
      <c r="M720" s="131">
        <v>86101610</v>
      </c>
      <c r="N720" s="119" t="s">
        <v>3951</v>
      </c>
      <c r="O720" s="131" t="s">
        <v>638</v>
      </c>
      <c r="P720" s="131" t="s">
        <v>638</v>
      </c>
      <c r="Q720" s="131">
        <v>10</v>
      </c>
      <c r="R720" s="135" t="s">
        <v>633</v>
      </c>
      <c r="S720" s="131" t="s">
        <v>2507</v>
      </c>
      <c r="T720" s="131" t="s">
        <v>2508</v>
      </c>
      <c r="U720" s="136">
        <v>45000000</v>
      </c>
      <c r="V720" s="137">
        <v>45000000</v>
      </c>
      <c r="W720" s="131" t="s">
        <v>2527</v>
      </c>
      <c r="X720" s="131" t="s">
        <v>2528</v>
      </c>
      <c r="Y720" s="131">
        <v>1</v>
      </c>
      <c r="Z720" s="124" t="s">
        <v>1687</v>
      </c>
      <c r="AA720" s="140">
        <v>202400000000117</v>
      </c>
      <c r="AB720" s="138">
        <v>0</v>
      </c>
      <c r="AC720" s="138">
        <v>0</v>
      </c>
      <c r="AD720" s="138">
        <v>0</v>
      </c>
      <c r="AE720" s="138" t="s">
        <v>634</v>
      </c>
      <c r="AF720" s="139" t="s">
        <v>634</v>
      </c>
    </row>
    <row r="721" spans="1:32" ht="52.2">
      <c r="A721" s="111">
        <v>720</v>
      </c>
      <c r="B721" s="130" t="s">
        <v>1363</v>
      </c>
      <c r="C721" s="113" t="s">
        <v>4454</v>
      </c>
      <c r="D721" s="114">
        <v>6</v>
      </c>
      <c r="F721" s="131" t="s">
        <v>299</v>
      </c>
      <c r="G721" s="132" t="s">
        <v>312</v>
      </c>
      <c r="H721" s="118"/>
      <c r="I721" s="100" t="s">
        <v>4455</v>
      </c>
      <c r="J721" s="133">
        <v>45658</v>
      </c>
      <c r="K721" s="134" t="s">
        <v>4456</v>
      </c>
      <c r="L721" s="94" t="s">
        <v>4464</v>
      </c>
      <c r="M721" s="131">
        <v>80161501</v>
      </c>
      <c r="N721" s="119" t="s">
        <v>3952</v>
      </c>
      <c r="O721" s="131" t="s">
        <v>638</v>
      </c>
      <c r="P721" s="131" t="s">
        <v>638</v>
      </c>
      <c r="Q721" s="131">
        <v>10</v>
      </c>
      <c r="R721" s="135" t="s">
        <v>633</v>
      </c>
      <c r="S721" s="131" t="s">
        <v>2507</v>
      </c>
      <c r="T721" s="131" t="s">
        <v>2508</v>
      </c>
      <c r="U721" s="136">
        <v>31800000</v>
      </c>
      <c r="V721" s="137">
        <v>31800000</v>
      </c>
      <c r="W721" s="131" t="s">
        <v>2527</v>
      </c>
      <c r="X721" s="131" t="s">
        <v>2528</v>
      </c>
      <c r="Y721" s="131">
        <v>1</v>
      </c>
      <c r="Z721" s="124" t="s">
        <v>1687</v>
      </c>
      <c r="AA721" s="140">
        <v>202400000000117</v>
      </c>
      <c r="AB721" s="138">
        <v>0</v>
      </c>
      <c r="AC721" s="138">
        <v>0</v>
      </c>
      <c r="AD721" s="138">
        <v>0</v>
      </c>
      <c r="AE721" s="138" t="s">
        <v>634</v>
      </c>
      <c r="AF721" s="139" t="s">
        <v>634</v>
      </c>
    </row>
    <row r="722" spans="1:32" ht="52.2">
      <c r="A722" s="111">
        <v>721</v>
      </c>
      <c r="B722" s="130" t="s">
        <v>1364</v>
      </c>
      <c r="C722" s="113" t="s">
        <v>4454</v>
      </c>
      <c r="D722" s="114">
        <v>6</v>
      </c>
      <c r="F722" s="131" t="s">
        <v>299</v>
      </c>
      <c r="G722" s="132" t="s">
        <v>312</v>
      </c>
      <c r="H722" s="118"/>
      <c r="I722" s="100" t="s">
        <v>4455</v>
      </c>
      <c r="J722" s="133">
        <v>45658</v>
      </c>
      <c r="K722" s="134" t="s">
        <v>4456</v>
      </c>
      <c r="L722" s="94" t="s">
        <v>4508</v>
      </c>
      <c r="M722" s="131">
        <v>86101610</v>
      </c>
      <c r="N722" s="119" t="s">
        <v>3953</v>
      </c>
      <c r="O722" s="131" t="s">
        <v>638</v>
      </c>
      <c r="P722" s="131" t="s">
        <v>638</v>
      </c>
      <c r="Q722" s="131">
        <v>10</v>
      </c>
      <c r="R722" s="135" t="s">
        <v>633</v>
      </c>
      <c r="S722" s="131" t="s">
        <v>2507</v>
      </c>
      <c r="T722" s="131" t="s">
        <v>2508</v>
      </c>
      <c r="U722" s="136">
        <v>32590000</v>
      </c>
      <c r="V722" s="137">
        <v>32590000</v>
      </c>
      <c r="W722" s="131" t="s">
        <v>2527</v>
      </c>
      <c r="X722" s="131" t="s">
        <v>2528</v>
      </c>
      <c r="Y722" s="131">
        <v>1</v>
      </c>
      <c r="Z722" s="124" t="s">
        <v>1687</v>
      </c>
      <c r="AA722" s="140">
        <v>202400000000117</v>
      </c>
      <c r="AB722" s="138">
        <v>0</v>
      </c>
      <c r="AC722" s="138">
        <v>0</v>
      </c>
      <c r="AD722" s="138">
        <v>0</v>
      </c>
      <c r="AE722" s="138" t="s">
        <v>634</v>
      </c>
      <c r="AF722" s="139" t="s">
        <v>634</v>
      </c>
    </row>
    <row r="723" spans="1:32" ht="69.599999999999994">
      <c r="A723" s="111">
        <v>722</v>
      </c>
      <c r="B723" s="130" t="s">
        <v>1365</v>
      </c>
      <c r="C723" s="113" t="s">
        <v>4454</v>
      </c>
      <c r="D723" s="114">
        <v>6</v>
      </c>
      <c r="F723" s="131" t="s">
        <v>299</v>
      </c>
      <c r="G723" s="132" t="s">
        <v>312</v>
      </c>
      <c r="H723" s="118"/>
      <c r="I723" s="100" t="s">
        <v>4455</v>
      </c>
      <c r="J723" s="133">
        <v>45658</v>
      </c>
      <c r="K723" s="134" t="s">
        <v>4456</v>
      </c>
      <c r="L723" s="94" t="s">
        <v>4464</v>
      </c>
      <c r="M723" s="131">
        <v>80161501</v>
      </c>
      <c r="N723" s="119" t="s">
        <v>3954</v>
      </c>
      <c r="O723" s="131" t="s">
        <v>638</v>
      </c>
      <c r="P723" s="131" t="s">
        <v>638</v>
      </c>
      <c r="Q723" s="131">
        <v>10</v>
      </c>
      <c r="R723" s="135" t="s">
        <v>633</v>
      </c>
      <c r="S723" s="131" t="s">
        <v>2507</v>
      </c>
      <c r="T723" s="131" t="s">
        <v>2508</v>
      </c>
      <c r="U723" s="136">
        <v>52000000</v>
      </c>
      <c r="V723" s="137">
        <v>52000000</v>
      </c>
      <c r="W723" s="131" t="s">
        <v>2527</v>
      </c>
      <c r="X723" s="131" t="s">
        <v>2528</v>
      </c>
      <c r="Y723" s="131">
        <v>1</v>
      </c>
      <c r="Z723" s="124" t="s">
        <v>1687</v>
      </c>
      <c r="AA723" s="140">
        <v>202400000000117</v>
      </c>
      <c r="AB723" s="138">
        <v>0</v>
      </c>
      <c r="AC723" s="138">
        <v>0</v>
      </c>
      <c r="AD723" s="138">
        <v>0</v>
      </c>
      <c r="AE723" s="138" t="s">
        <v>634</v>
      </c>
      <c r="AF723" s="139" t="s">
        <v>634</v>
      </c>
    </row>
    <row r="724" spans="1:32" ht="69.599999999999994">
      <c r="A724" s="111">
        <v>723</v>
      </c>
      <c r="B724" s="130" t="s">
        <v>1366</v>
      </c>
      <c r="C724" s="113" t="s">
        <v>4454</v>
      </c>
      <c r="D724" s="114">
        <v>6</v>
      </c>
      <c r="F724" s="131" t="s">
        <v>299</v>
      </c>
      <c r="G724" s="132" t="s">
        <v>312</v>
      </c>
      <c r="H724" s="118"/>
      <c r="I724" s="100" t="s">
        <v>4455</v>
      </c>
      <c r="J724" s="133">
        <v>45658</v>
      </c>
      <c r="K724" s="134" t="s">
        <v>4456</v>
      </c>
      <c r="L724" s="94" t="s">
        <v>4464</v>
      </c>
      <c r="M724" s="131">
        <v>80161501</v>
      </c>
      <c r="N724" s="119" t="s">
        <v>3955</v>
      </c>
      <c r="O724" s="131" t="s">
        <v>638</v>
      </c>
      <c r="P724" s="131" t="s">
        <v>638</v>
      </c>
      <c r="Q724" s="131">
        <v>10</v>
      </c>
      <c r="R724" s="135" t="s">
        <v>633</v>
      </c>
      <c r="S724" s="131" t="s">
        <v>2507</v>
      </c>
      <c r="T724" s="131" t="s">
        <v>2508</v>
      </c>
      <c r="U724" s="136">
        <v>52000000</v>
      </c>
      <c r="V724" s="137">
        <v>52000000</v>
      </c>
      <c r="W724" s="131" t="s">
        <v>2527</v>
      </c>
      <c r="X724" s="131" t="s">
        <v>2528</v>
      </c>
      <c r="Y724" s="131">
        <v>1</v>
      </c>
      <c r="Z724" s="124" t="s">
        <v>1687</v>
      </c>
      <c r="AA724" s="140">
        <v>202400000000117</v>
      </c>
      <c r="AB724" s="138">
        <v>0</v>
      </c>
      <c r="AC724" s="138">
        <v>0</v>
      </c>
      <c r="AD724" s="138">
        <v>0</v>
      </c>
      <c r="AE724" s="138" t="s">
        <v>634</v>
      </c>
      <c r="AF724" s="139" t="s">
        <v>634</v>
      </c>
    </row>
    <row r="725" spans="1:32" ht="69.599999999999994">
      <c r="A725" s="111">
        <v>724</v>
      </c>
      <c r="B725" s="130" t="s">
        <v>1367</v>
      </c>
      <c r="C725" s="113" t="s">
        <v>4454</v>
      </c>
      <c r="D725" s="114">
        <v>6</v>
      </c>
      <c r="F725" s="131" t="s">
        <v>299</v>
      </c>
      <c r="G725" s="132" t="s">
        <v>312</v>
      </c>
      <c r="H725" s="118"/>
      <c r="I725" s="100" t="s">
        <v>4455</v>
      </c>
      <c r="J725" s="133">
        <v>45658</v>
      </c>
      <c r="K725" s="134" t="s">
        <v>4456</v>
      </c>
      <c r="L725" s="94" t="s">
        <v>4464</v>
      </c>
      <c r="M725" s="131">
        <v>80161501</v>
      </c>
      <c r="N725" s="119" t="s">
        <v>3956</v>
      </c>
      <c r="O725" s="131" t="s">
        <v>638</v>
      </c>
      <c r="P725" s="131" t="s">
        <v>638</v>
      </c>
      <c r="Q725" s="131">
        <v>10</v>
      </c>
      <c r="R725" s="135" t="s">
        <v>633</v>
      </c>
      <c r="S725" s="131" t="s">
        <v>2507</v>
      </c>
      <c r="T725" s="131" t="s">
        <v>2508</v>
      </c>
      <c r="U725" s="136">
        <v>52000000</v>
      </c>
      <c r="V725" s="137">
        <v>52000000</v>
      </c>
      <c r="W725" s="131" t="s">
        <v>2527</v>
      </c>
      <c r="X725" s="131" t="s">
        <v>2528</v>
      </c>
      <c r="Y725" s="131">
        <v>1</v>
      </c>
      <c r="Z725" s="124" t="s">
        <v>1687</v>
      </c>
      <c r="AA725" s="140">
        <v>202400000000117</v>
      </c>
      <c r="AB725" s="138">
        <v>0</v>
      </c>
      <c r="AC725" s="138">
        <v>0</v>
      </c>
      <c r="AD725" s="138">
        <v>0</v>
      </c>
      <c r="AE725" s="138" t="s">
        <v>634</v>
      </c>
      <c r="AF725" s="139" t="s">
        <v>634</v>
      </c>
    </row>
    <row r="726" spans="1:32" ht="52.2">
      <c r="A726" s="111">
        <v>725</v>
      </c>
      <c r="B726" s="130" t="s">
        <v>1368</v>
      </c>
      <c r="C726" s="113" t="s">
        <v>4454</v>
      </c>
      <c r="D726" s="114">
        <v>6</v>
      </c>
      <c r="F726" s="131" t="s">
        <v>299</v>
      </c>
      <c r="G726" s="132" t="s">
        <v>312</v>
      </c>
      <c r="H726" s="118"/>
      <c r="I726" s="100" t="s">
        <v>4455</v>
      </c>
      <c r="J726" s="133">
        <v>45658</v>
      </c>
      <c r="K726" s="134" t="s">
        <v>4456</v>
      </c>
      <c r="L726" s="94" t="s">
        <v>4508</v>
      </c>
      <c r="M726" s="131">
        <v>86101610</v>
      </c>
      <c r="N726" s="119" t="s">
        <v>3957</v>
      </c>
      <c r="O726" s="131" t="s">
        <v>1803</v>
      </c>
      <c r="P726" s="131" t="s">
        <v>1803</v>
      </c>
      <c r="Q726" s="131">
        <v>10</v>
      </c>
      <c r="R726" s="135" t="s">
        <v>633</v>
      </c>
      <c r="S726" s="131" t="s">
        <v>2507</v>
      </c>
      <c r="T726" s="131" t="s">
        <v>2508</v>
      </c>
      <c r="U726" s="136">
        <v>81500000</v>
      </c>
      <c r="V726" s="137">
        <v>81500000</v>
      </c>
      <c r="W726" s="131" t="s">
        <v>2527</v>
      </c>
      <c r="X726" s="131" t="s">
        <v>2528</v>
      </c>
      <c r="Y726" s="131">
        <v>1</v>
      </c>
      <c r="Z726" s="124" t="s">
        <v>1687</v>
      </c>
      <c r="AA726" s="140">
        <v>202400000000117</v>
      </c>
      <c r="AB726" s="138">
        <v>0</v>
      </c>
      <c r="AC726" s="138">
        <v>0</v>
      </c>
      <c r="AD726" s="138">
        <v>0</v>
      </c>
      <c r="AE726" s="138" t="s">
        <v>634</v>
      </c>
      <c r="AF726" s="139" t="s">
        <v>634</v>
      </c>
    </row>
    <row r="727" spans="1:32" ht="69.599999999999994">
      <c r="A727" s="111">
        <v>726</v>
      </c>
      <c r="B727" s="130" t="s">
        <v>1369</v>
      </c>
      <c r="C727" s="113" t="s">
        <v>4454</v>
      </c>
      <c r="D727" s="114">
        <v>6</v>
      </c>
      <c r="F727" s="131" t="s">
        <v>299</v>
      </c>
      <c r="G727" s="132" t="s">
        <v>312</v>
      </c>
      <c r="H727" s="118"/>
      <c r="I727" s="100" t="s">
        <v>4455</v>
      </c>
      <c r="J727" s="133">
        <v>45658</v>
      </c>
      <c r="K727" s="134" t="s">
        <v>4456</v>
      </c>
      <c r="L727" s="94" t="s">
        <v>4515</v>
      </c>
      <c r="M727" s="131">
        <v>86101710</v>
      </c>
      <c r="N727" s="119" t="s">
        <v>3958</v>
      </c>
      <c r="O727" s="131" t="s">
        <v>638</v>
      </c>
      <c r="P727" s="131" t="s">
        <v>638</v>
      </c>
      <c r="Q727" s="131">
        <v>10</v>
      </c>
      <c r="R727" s="135" t="s">
        <v>633</v>
      </c>
      <c r="S727" s="131" t="s">
        <v>2507</v>
      </c>
      <c r="T727" s="131" t="s">
        <v>2508</v>
      </c>
      <c r="U727" s="136">
        <v>44500000</v>
      </c>
      <c r="V727" s="137">
        <v>44500000</v>
      </c>
      <c r="W727" s="131" t="s">
        <v>2527</v>
      </c>
      <c r="X727" s="131" t="s">
        <v>2528</v>
      </c>
      <c r="Y727" s="131">
        <v>1</v>
      </c>
      <c r="Z727" s="124" t="s">
        <v>1687</v>
      </c>
      <c r="AA727" s="140">
        <v>202400000000117</v>
      </c>
      <c r="AB727" s="138">
        <v>0</v>
      </c>
      <c r="AC727" s="138">
        <v>0</v>
      </c>
      <c r="AD727" s="138">
        <v>0</v>
      </c>
      <c r="AE727" s="138" t="s">
        <v>634</v>
      </c>
      <c r="AF727" s="139" t="s">
        <v>634</v>
      </c>
    </row>
    <row r="728" spans="1:32" ht="52.2">
      <c r="A728" s="111">
        <v>727</v>
      </c>
      <c r="B728" s="130" t="s">
        <v>1370</v>
      </c>
      <c r="C728" s="113" t="s">
        <v>4454</v>
      </c>
      <c r="D728" s="114">
        <v>6</v>
      </c>
      <c r="F728" s="131" t="s">
        <v>299</v>
      </c>
      <c r="G728" s="132" t="s">
        <v>312</v>
      </c>
      <c r="H728" s="118"/>
      <c r="I728" s="100" t="s">
        <v>4455</v>
      </c>
      <c r="J728" s="133">
        <v>45658</v>
      </c>
      <c r="K728" s="134" t="s">
        <v>4456</v>
      </c>
      <c r="L728" s="94" t="s">
        <v>4508</v>
      </c>
      <c r="M728" s="131">
        <v>86101610</v>
      </c>
      <c r="N728" s="119" t="s">
        <v>3959</v>
      </c>
      <c r="O728" s="131" t="s">
        <v>638</v>
      </c>
      <c r="P728" s="131" t="s">
        <v>638</v>
      </c>
      <c r="Q728" s="131">
        <v>10</v>
      </c>
      <c r="R728" s="135" t="s">
        <v>633</v>
      </c>
      <c r="S728" s="131" t="s">
        <v>2507</v>
      </c>
      <c r="T728" s="131" t="s">
        <v>2508</v>
      </c>
      <c r="U728" s="136">
        <v>31800000</v>
      </c>
      <c r="V728" s="137">
        <v>31800000</v>
      </c>
      <c r="W728" s="131" t="s">
        <v>2527</v>
      </c>
      <c r="X728" s="131" t="s">
        <v>2528</v>
      </c>
      <c r="Y728" s="131">
        <v>1</v>
      </c>
      <c r="Z728" s="124" t="s">
        <v>1687</v>
      </c>
      <c r="AA728" s="140">
        <v>202400000000117</v>
      </c>
      <c r="AB728" s="138">
        <v>0</v>
      </c>
      <c r="AC728" s="138">
        <v>0</v>
      </c>
      <c r="AD728" s="138">
        <v>0</v>
      </c>
      <c r="AE728" s="138" t="s">
        <v>634</v>
      </c>
      <c r="AF728" s="139" t="s">
        <v>634</v>
      </c>
    </row>
    <row r="729" spans="1:32" ht="52.2">
      <c r="A729" s="111">
        <v>728</v>
      </c>
      <c r="B729" s="130" t="s">
        <v>1371</v>
      </c>
      <c r="C729" s="113" t="s">
        <v>4454</v>
      </c>
      <c r="D729" s="114">
        <v>6</v>
      </c>
      <c r="F729" s="131" t="s">
        <v>299</v>
      </c>
      <c r="G729" s="132" t="s">
        <v>312</v>
      </c>
      <c r="H729" s="118"/>
      <c r="I729" s="100" t="s">
        <v>4455</v>
      </c>
      <c r="J729" s="133">
        <v>45658</v>
      </c>
      <c r="K729" s="134" t="s">
        <v>4456</v>
      </c>
      <c r="L729" s="94" t="s">
        <v>4515</v>
      </c>
      <c r="M729" s="131">
        <v>86101710</v>
      </c>
      <c r="N729" s="119" t="s">
        <v>3960</v>
      </c>
      <c r="O729" s="131" t="s">
        <v>638</v>
      </c>
      <c r="P729" s="131" t="s">
        <v>638</v>
      </c>
      <c r="Q729" s="131">
        <v>10</v>
      </c>
      <c r="R729" s="135" t="s">
        <v>633</v>
      </c>
      <c r="S729" s="131" t="s">
        <v>2507</v>
      </c>
      <c r="T729" s="131" t="s">
        <v>2508</v>
      </c>
      <c r="U729" s="136">
        <v>52000000</v>
      </c>
      <c r="V729" s="137">
        <v>52000000</v>
      </c>
      <c r="W729" s="131" t="s">
        <v>2527</v>
      </c>
      <c r="X729" s="131" t="s">
        <v>2528</v>
      </c>
      <c r="Y729" s="131">
        <v>1</v>
      </c>
      <c r="Z729" s="124" t="s">
        <v>1687</v>
      </c>
      <c r="AA729" s="140">
        <v>202400000000117</v>
      </c>
      <c r="AB729" s="138">
        <v>0</v>
      </c>
      <c r="AC729" s="138">
        <v>0</v>
      </c>
      <c r="AD729" s="138">
        <v>0</v>
      </c>
      <c r="AE729" s="138" t="s">
        <v>634</v>
      </c>
      <c r="AF729" s="139" t="s">
        <v>634</v>
      </c>
    </row>
    <row r="730" spans="1:32" ht="52.2">
      <c r="A730" s="111">
        <v>729</v>
      </c>
      <c r="B730" s="130" t="s">
        <v>1372</v>
      </c>
      <c r="C730" s="113" t="s">
        <v>4454</v>
      </c>
      <c r="D730" s="114">
        <v>6</v>
      </c>
      <c r="F730" s="131" t="s">
        <v>299</v>
      </c>
      <c r="G730" s="132" t="s">
        <v>312</v>
      </c>
      <c r="H730" s="118"/>
      <c r="I730" s="100" t="s">
        <v>4455</v>
      </c>
      <c r="J730" s="133">
        <v>45658</v>
      </c>
      <c r="K730" s="134" t="s">
        <v>4456</v>
      </c>
      <c r="L730" s="94" t="s">
        <v>4464</v>
      </c>
      <c r="M730" s="131">
        <v>80161501</v>
      </c>
      <c r="N730" s="119" t="s">
        <v>3961</v>
      </c>
      <c r="O730" s="131" t="s">
        <v>1803</v>
      </c>
      <c r="P730" s="131" t="s">
        <v>1803</v>
      </c>
      <c r="Q730" s="131">
        <v>10</v>
      </c>
      <c r="R730" s="135" t="s">
        <v>633</v>
      </c>
      <c r="S730" s="131" t="s">
        <v>2507</v>
      </c>
      <c r="T730" s="131" t="s">
        <v>2508</v>
      </c>
      <c r="U730" s="136">
        <v>32590000</v>
      </c>
      <c r="V730" s="137">
        <v>32590000</v>
      </c>
      <c r="W730" s="131" t="s">
        <v>2527</v>
      </c>
      <c r="X730" s="131" t="s">
        <v>2528</v>
      </c>
      <c r="Y730" s="131">
        <v>1</v>
      </c>
      <c r="Z730" s="124" t="s">
        <v>1687</v>
      </c>
      <c r="AA730" s="140">
        <v>202400000000117</v>
      </c>
      <c r="AB730" s="138">
        <v>0</v>
      </c>
      <c r="AC730" s="138">
        <v>0</v>
      </c>
      <c r="AD730" s="138">
        <v>0</v>
      </c>
      <c r="AE730" s="138" t="s">
        <v>634</v>
      </c>
      <c r="AF730" s="139" t="s">
        <v>634</v>
      </c>
    </row>
    <row r="731" spans="1:32" ht="69.599999999999994">
      <c r="A731" s="111">
        <v>730</v>
      </c>
      <c r="B731" s="130" t="s">
        <v>1381</v>
      </c>
      <c r="C731" s="113" t="s">
        <v>4454</v>
      </c>
      <c r="D731" s="114">
        <v>6</v>
      </c>
      <c r="F731" s="131" t="s">
        <v>299</v>
      </c>
      <c r="G731" s="132" t="s">
        <v>312</v>
      </c>
      <c r="H731" s="118"/>
      <c r="I731" s="100" t="s">
        <v>4455</v>
      </c>
      <c r="J731" s="133">
        <v>45658</v>
      </c>
      <c r="K731" s="134" t="s">
        <v>4456</v>
      </c>
      <c r="L731" s="94" t="s">
        <v>4508</v>
      </c>
      <c r="M731" s="131">
        <v>86101610</v>
      </c>
      <c r="N731" s="119" t="s">
        <v>3962</v>
      </c>
      <c r="O731" s="131" t="s">
        <v>1803</v>
      </c>
      <c r="P731" s="131" t="s">
        <v>1803</v>
      </c>
      <c r="Q731" s="131">
        <v>10</v>
      </c>
      <c r="R731" s="135" t="s">
        <v>633</v>
      </c>
      <c r="S731" s="131" t="s">
        <v>2507</v>
      </c>
      <c r="T731" s="131" t="s">
        <v>2508</v>
      </c>
      <c r="U731" s="136">
        <v>62500000</v>
      </c>
      <c r="V731" s="137">
        <v>62500000</v>
      </c>
      <c r="W731" s="131" t="s">
        <v>2527</v>
      </c>
      <c r="X731" s="131" t="s">
        <v>2528</v>
      </c>
      <c r="Y731" s="131">
        <v>1</v>
      </c>
      <c r="Z731" s="124" t="s">
        <v>1687</v>
      </c>
      <c r="AA731" s="140">
        <v>202400000000117</v>
      </c>
      <c r="AB731" s="138">
        <v>0</v>
      </c>
      <c r="AC731" s="138">
        <v>0</v>
      </c>
      <c r="AD731" s="138">
        <v>0</v>
      </c>
      <c r="AE731" s="138" t="s">
        <v>634</v>
      </c>
      <c r="AF731" s="139" t="s">
        <v>634</v>
      </c>
    </row>
    <row r="732" spans="1:32" ht="69.599999999999994">
      <c r="A732" s="111">
        <v>731</v>
      </c>
      <c r="B732" s="130" t="s">
        <v>1382</v>
      </c>
      <c r="C732" s="113" t="s">
        <v>4454</v>
      </c>
      <c r="D732" s="114">
        <v>6</v>
      </c>
      <c r="F732" s="131" t="s">
        <v>299</v>
      </c>
      <c r="G732" s="132" t="s">
        <v>312</v>
      </c>
      <c r="H732" s="118"/>
      <c r="I732" s="100" t="s">
        <v>4455</v>
      </c>
      <c r="J732" s="133">
        <v>45658</v>
      </c>
      <c r="K732" s="134" t="s">
        <v>4456</v>
      </c>
      <c r="L732" s="94" t="s">
        <v>4508</v>
      </c>
      <c r="M732" s="131">
        <v>86101610</v>
      </c>
      <c r="N732" s="119" t="s">
        <v>3963</v>
      </c>
      <c r="O732" s="131" t="s">
        <v>1803</v>
      </c>
      <c r="P732" s="131" t="s">
        <v>1803</v>
      </c>
      <c r="Q732" s="131">
        <v>10</v>
      </c>
      <c r="R732" s="135" t="s">
        <v>633</v>
      </c>
      <c r="S732" s="131" t="s">
        <v>2507</v>
      </c>
      <c r="T732" s="131" t="s">
        <v>2508</v>
      </c>
      <c r="U732" s="136">
        <v>77000000</v>
      </c>
      <c r="V732" s="137">
        <v>77000000</v>
      </c>
      <c r="W732" s="131" t="s">
        <v>2527</v>
      </c>
      <c r="X732" s="131" t="s">
        <v>2528</v>
      </c>
      <c r="Y732" s="131">
        <v>1</v>
      </c>
      <c r="Z732" s="124" t="s">
        <v>1687</v>
      </c>
      <c r="AA732" s="140">
        <v>202400000000117</v>
      </c>
      <c r="AB732" s="138">
        <v>0</v>
      </c>
      <c r="AC732" s="138">
        <v>0</v>
      </c>
      <c r="AD732" s="138">
        <v>0</v>
      </c>
      <c r="AE732" s="138" t="s">
        <v>634</v>
      </c>
      <c r="AF732" s="139" t="s">
        <v>634</v>
      </c>
    </row>
    <row r="733" spans="1:32" ht="52.2">
      <c r="A733" s="111">
        <v>732</v>
      </c>
      <c r="B733" s="130" t="s">
        <v>1373</v>
      </c>
      <c r="C733" s="113" t="s">
        <v>4454</v>
      </c>
      <c r="D733" s="114">
        <v>6</v>
      </c>
      <c r="F733" s="131" t="s">
        <v>299</v>
      </c>
      <c r="G733" s="132" t="s">
        <v>312</v>
      </c>
      <c r="H733" s="118"/>
      <c r="I733" s="100" t="s">
        <v>4455</v>
      </c>
      <c r="J733" s="133">
        <v>45658</v>
      </c>
      <c r="K733" s="134" t="s">
        <v>4456</v>
      </c>
      <c r="L733" s="94" t="s">
        <v>4464</v>
      </c>
      <c r="M733" s="131">
        <v>80161501</v>
      </c>
      <c r="N733" s="119" t="s">
        <v>3964</v>
      </c>
      <c r="O733" s="131" t="s">
        <v>1803</v>
      </c>
      <c r="P733" s="131" t="s">
        <v>1803</v>
      </c>
      <c r="Q733" s="131">
        <v>10</v>
      </c>
      <c r="R733" s="135" t="s">
        <v>633</v>
      </c>
      <c r="S733" s="131" t="s">
        <v>2507</v>
      </c>
      <c r="T733" s="131" t="s">
        <v>2508</v>
      </c>
      <c r="U733" s="136">
        <v>32590000</v>
      </c>
      <c r="V733" s="137">
        <v>32590000</v>
      </c>
      <c r="W733" s="131" t="s">
        <v>2527</v>
      </c>
      <c r="X733" s="131" t="s">
        <v>2528</v>
      </c>
      <c r="Y733" s="131">
        <v>1</v>
      </c>
      <c r="Z733" s="124" t="s">
        <v>1687</v>
      </c>
      <c r="AA733" s="140">
        <v>202400000000117</v>
      </c>
      <c r="AB733" s="138">
        <v>0</v>
      </c>
      <c r="AC733" s="138">
        <v>0</v>
      </c>
      <c r="AD733" s="138">
        <v>0</v>
      </c>
      <c r="AE733" s="138" t="s">
        <v>634</v>
      </c>
      <c r="AF733" s="139" t="s">
        <v>634</v>
      </c>
    </row>
    <row r="734" spans="1:32" ht="52.2">
      <c r="A734" s="111">
        <v>733</v>
      </c>
      <c r="B734" s="130" t="s">
        <v>1374</v>
      </c>
      <c r="C734" s="113" t="s">
        <v>4454</v>
      </c>
      <c r="D734" s="114">
        <v>6</v>
      </c>
      <c r="F734" s="131" t="s">
        <v>299</v>
      </c>
      <c r="G734" s="132" t="s">
        <v>312</v>
      </c>
      <c r="H734" s="118"/>
      <c r="I734" s="100" t="s">
        <v>4455</v>
      </c>
      <c r="J734" s="133">
        <v>45658</v>
      </c>
      <c r="K734" s="134" t="s">
        <v>4456</v>
      </c>
      <c r="L734" s="94" t="s">
        <v>4464</v>
      </c>
      <c r="M734" s="131">
        <v>80161501</v>
      </c>
      <c r="N734" s="119" t="s">
        <v>3965</v>
      </c>
      <c r="O734" s="131" t="s">
        <v>638</v>
      </c>
      <c r="P734" s="131" t="s">
        <v>638</v>
      </c>
      <c r="Q734" s="131">
        <v>10</v>
      </c>
      <c r="R734" s="135" t="s">
        <v>633</v>
      </c>
      <c r="S734" s="131" t="s">
        <v>2507</v>
      </c>
      <c r="T734" s="131" t="s">
        <v>2508</v>
      </c>
      <c r="U734" s="136">
        <v>32590000</v>
      </c>
      <c r="V734" s="137">
        <v>32590000</v>
      </c>
      <c r="W734" s="131" t="s">
        <v>2527</v>
      </c>
      <c r="X734" s="131" t="s">
        <v>2528</v>
      </c>
      <c r="Y734" s="131">
        <v>1</v>
      </c>
      <c r="Z734" s="124" t="s">
        <v>1687</v>
      </c>
      <c r="AA734" s="140">
        <v>202400000000117</v>
      </c>
      <c r="AB734" s="138">
        <v>0</v>
      </c>
      <c r="AC734" s="138">
        <v>0</v>
      </c>
      <c r="AD734" s="138">
        <v>0</v>
      </c>
      <c r="AE734" s="138" t="s">
        <v>634</v>
      </c>
      <c r="AF734" s="139" t="s">
        <v>634</v>
      </c>
    </row>
    <row r="735" spans="1:32" ht="52.2">
      <c r="A735" s="111">
        <v>734</v>
      </c>
      <c r="B735" s="130" t="s">
        <v>1375</v>
      </c>
      <c r="C735" s="113" t="s">
        <v>4454</v>
      </c>
      <c r="D735" s="114">
        <v>6</v>
      </c>
      <c r="F735" s="131" t="s">
        <v>299</v>
      </c>
      <c r="G735" s="132" t="s">
        <v>312</v>
      </c>
      <c r="H735" s="118"/>
      <c r="I735" s="100" t="s">
        <v>4455</v>
      </c>
      <c r="J735" s="133">
        <v>45658</v>
      </c>
      <c r="K735" s="134" t="s">
        <v>4456</v>
      </c>
      <c r="L735" s="94" t="s">
        <v>4508</v>
      </c>
      <c r="M735" s="131">
        <v>86101610</v>
      </c>
      <c r="N735" s="119" t="s">
        <v>3966</v>
      </c>
      <c r="O735" s="131" t="s">
        <v>1803</v>
      </c>
      <c r="P735" s="131" t="s">
        <v>1803</v>
      </c>
      <c r="Q735" s="131">
        <v>10</v>
      </c>
      <c r="R735" s="135" t="s">
        <v>633</v>
      </c>
      <c r="S735" s="131" t="s">
        <v>2507</v>
      </c>
      <c r="T735" s="131" t="s">
        <v>2508</v>
      </c>
      <c r="U735" s="136">
        <v>31800000</v>
      </c>
      <c r="V735" s="137">
        <v>31800000</v>
      </c>
      <c r="W735" s="131" t="s">
        <v>2527</v>
      </c>
      <c r="X735" s="131" t="s">
        <v>2528</v>
      </c>
      <c r="Y735" s="131">
        <v>1</v>
      </c>
      <c r="Z735" s="124" t="s">
        <v>1687</v>
      </c>
      <c r="AA735" s="140">
        <v>202400000000117</v>
      </c>
      <c r="AB735" s="138">
        <v>0</v>
      </c>
      <c r="AC735" s="138">
        <v>0</v>
      </c>
      <c r="AD735" s="138">
        <v>0</v>
      </c>
      <c r="AE735" s="138" t="s">
        <v>634</v>
      </c>
      <c r="AF735" s="139" t="s">
        <v>634</v>
      </c>
    </row>
    <row r="736" spans="1:32" ht="69.599999999999994">
      <c r="A736" s="111">
        <v>735</v>
      </c>
      <c r="B736" s="130" t="s">
        <v>1376</v>
      </c>
      <c r="C736" s="113" t="s">
        <v>4454</v>
      </c>
      <c r="D736" s="114">
        <v>6</v>
      </c>
      <c r="F736" s="131" t="s">
        <v>299</v>
      </c>
      <c r="G736" s="132" t="s">
        <v>312</v>
      </c>
      <c r="H736" s="118"/>
      <c r="I736" s="100" t="s">
        <v>4455</v>
      </c>
      <c r="J736" s="133">
        <v>45658</v>
      </c>
      <c r="K736" s="134" t="s">
        <v>4456</v>
      </c>
      <c r="L736" s="94" t="s">
        <v>4508</v>
      </c>
      <c r="M736" s="131">
        <v>86101610</v>
      </c>
      <c r="N736" s="119" t="s">
        <v>3967</v>
      </c>
      <c r="O736" s="131" t="s">
        <v>1803</v>
      </c>
      <c r="P736" s="131" t="s">
        <v>1803</v>
      </c>
      <c r="Q736" s="131">
        <v>10</v>
      </c>
      <c r="R736" s="135" t="s">
        <v>633</v>
      </c>
      <c r="S736" s="131" t="s">
        <v>2507</v>
      </c>
      <c r="T736" s="131" t="s">
        <v>2508</v>
      </c>
      <c r="U736" s="136">
        <v>52000000</v>
      </c>
      <c r="V736" s="137">
        <v>52000000</v>
      </c>
      <c r="W736" s="131" t="s">
        <v>2527</v>
      </c>
      <c r="X736" s="131" t="s">
        <v>2528</v>
      </c>
      <c r="Y736" s="131">
        <v>1</v>
      </c>
      <c r="Z736" s="124" t="s">
        <v>1687</v>
      </c>
      <c r="AA736" s="140">
        <v>202400000000117</v>
      </c>
      <c r="AB736" s="138">
        <v>0</v>
      </c>
      <c r="AC736" s="138">
        <v>0</v>
      </c>
      <c r="AD736" s="138">
        <v>0</v>
      </c>
      <c r="AE736" s="138" t="s">
        <v>634</v>
      </c>
      <c r="AF736" s="139" t="s">
        <v>634</v>
      </c>
    </row>
    <row r="737" spans="1:32" ht="52.2">
      <c r="A737" s="111">
        <v>736</v>
      </c>
      <c r="B737" s="130" t="s">
        <v>1377</v>
      </c>
      <c r="C737" s="113" t="s">
        <v>4454</v>
      </c>
      <c r="D737" s="114">
        <v>6</v>
      </c>
      <c r="F737" s="131" t="s">
        <v>299</v>
      </c>
      <c r="G737" s="132" t="s">
        <v>312</v>
      </c>
      <c r="H737" s="118"/>
      <c r="I737" s="100" t="s">
        <v>4455</v>
      </c>
      <c r="J737" s="133">
        <v>45658</v>
      </c>
      <c r="K737" s="134" t="s">
        <v>4456</v>
      </c>
      <c r="L737" s="94" t="s">
        <v>4508</v>
      </c>
      <c r="M737" s="131">
        <v>86101610</v>
      </c>
      <c r="N737" s="119" t="s">
        <v>3968</v>
      </c>
      <c r="O737" s="131" t="s">
        <v>1803</v>
      </c>
      <c r="P737" s="131" t="s">
        <v>1803</v>
      </c>
      <c r="Q737" s="131">
        <v>10</v>
      </c>
      <c r="R737" s="135" t="s">
        <v>633</v>
      </c>
      <c r="S737" s="131" t="s">
        <v>2507</v>
      </c>
      <c r="T737" s="131" t="s">
        <v>2508</v>
      </c>
      <c r="U737" s="136">
        <v>57000000</v>
      </c>
      <c r="V737" s="137">
        <v>57000000</v>
      </c>
      <c r="W737" s="131" t="s">
        <v>2527</v>
      </c>
      <c r="X737" s="131" t="s">
        <v>2528</v>
      </c>
      <c r="Y737" s="131">
        <v>1</v>
      </c>
      <c r="Z737" s="124" t="s">
        <v>1687</v>
      </c>
      <c r="AA737" s="140">
        <v>202400000000117</v>
      </c>
      <c r="AB737" s="138">
        <v>0</v>
      </c>
      <c r="AC737" s="138">
        <v>0</v>
      </c>
      <c r="AD737" s="138">
        <v>0</v>
      </c>
      <c r="AE737" s="138" t="s">
        <v>634</v>
      </c>
      <c r="AF737" s="139" t="s">
        <v>634</v>
      </c>
    </row>
    <row r="738" spans="1:32" ht="52.2">
      <c r="A738" s="111">
        <v>737</v>
      </c>
      <c r="B738" s="130" t="s">
        <v>1378</v>
      </c>
      <c r="C738" s="113" t="s">
        <v>4454</v>
      </c>
      <c r="D738" s="114">
        <v>6</v>
      </c>
      <c r="F738" s="131" t="s">
        <v>299</v>
      </c>
      <c r="G738" s="132" t="s">
        <v>312</v>
      </c>
      <c r="H738" s="118"/>
      <c r="I738" s="100" t="s">
        <v>4455</v>
      </c>
      <c r="J738" s="133">
        <v>45658</v>
      </c>
      <c r="K738" s="134" t="s">
        <v>4456</v>
      </c>
      <c r="L738" s="94" t="s">
        <v>4508</v>
      </c>
      <c r="M738" s="131">
        <v>86101610</v>
      </c>
      <c r="N738" s="119" t="s">
        <v>3969</v>
      </c>
      <c r="O738" s="131" t="s">
        <v>1803</v>
      </c>
      <c r="P738" s="131" t="s">
        <v>1803</v>
      </c>
      <c r="Q738" s="131">
        <v>10</v>
      </c>
      <c r="R738" s="135" t="s">
        <v>633</v>
      </c>
      <c r="S738" s="131" t="s">
        <v>2507</v>
      </c>
      <c r="T738" s="131" t="s">
        <v>2508</v>
      </c>
      <c r="U738" s="136">
        <v>62500000</v>
      </c>
      <c r="V738" s="137">
        <v>62500000</v>
      </c>
      <c r="W738" s="131" t="s">
        <v>2527</v>
      </c>
      <c r="X738" s="131" t="s">
        <v>2528</v>
      </c>
      <c r="Y738" s="131">
        <v>1</v>
      </c>
      <c r="Z738" s="124" t="s">
        <v>1687</v>
      </c>
      <c r="AA738" s="140">
        <v>202400000000117</v>
      </c>
      <c r="AB738" s="138">
        <v>0</v>
      </c>
      <c r="AC738" s="138">
        <v>0</v>
      </c>
      <c r="AD738" s="138">
        <v>0</v>
      </c>
      <c r="AE738" s="138" t="s">
        <v>634</v>
      </c>
      <c r="AF738" s="139" t="s">
        <v>634</v>
      </c>
    </row>
    <row r="739" spans="1:32" ht="52.2">
      <c r="A739" s="111">
        <v>738</v>
      </c>
      <c r="B739" s="130" t="s">
        <v>1379</v>
      </c>
      <c r="C739" s="113" t="s">
        <v>4454</v>
      </c>
      <c r="D739" s="114">
        <v>6</v>
      </c>
      <c r="F739" s="131" t="s">
        <v>299</v>
      </c>
      <c r="G739" s="132" t="s">
        <v>312</v>
      </c>
      <c r="H739" s="118"/>
      <c r="I739" s="100" t="s">
        <v>4455</v>
      </c>
      <c r="J739" s="133">
        <v>45658</v>
      </c>
      <c r="K739" s="134" t="s">
        <v>4456</v>
      </c>
      <c r="L739" s="94" t="s">
        <v>4508</v>
      </c>
      <c r="M739" s="131">
        <v>86101610</v>
      </c>
      <c r="N739" s="119" t="s">
        <v>3970</v>
      </c>
      <c r="O739" s="131" t="s">
        <v>1803</v>
      </c>
      <c r="P739" s="131" t="s">
        <v>1803</v>
      </c>
      <c r="Q739" s="131">
        <v>10</v>
      </c>
      <c r="R739" s="135" t="s">
        <v>633</v>
      </c>
      <c r="S739" s="131" t="s">
        <v>2507</v>
      </c>
      <c r="T739" s="131" t="s">
        <v>2508</v>
      </c>
      <c r="U739" s="136">
        <v>62500000</v>
      </c>
      <c r="V739" s="137">
        <v>62500000</v>
      </c>
      <c r="W739" s="131" t="s">
        <v>2527</v>
      </c>
      <c r="X739" s="131" t="s">
        <v>2528</v>
      </c>
      <c r="Y739" s="131">
        <v>1</v>
      </c>
      <c r="Z739" s="124" t="s">
        <v>1687</v>
      </c>
      <c r="AA739" s="140">
        <v>202400000000117</v>
      </c>
      <c r="AB739" s="138">
        <v>0</v>
      </c>
      <c r="AC739" s="138">
        <v>0</v>
      </c>
      <c r="AD739" s="138">
        <v>0</v>
      </c>
      <c r="AE739" s="138" t="s">
        <v>634</v>
      </c>
      <c r="AF739" s="139" t="s">
        <v>634</v>
      </c>
    </row>
    <row r="740" spans="1:32" ht="52.2">
      <c r="A740" s="111">
        <v>739</v>
      </c>
      <c r="B740" s="130" t="s">
        <v>1380</v>
      </c>
      <c r="C740" s="113" t="s">
        <v>4454</v>
      </c>
      <c r="D740" s="114">
        <v>6</v>
      </c>
      <c r="F740" s="131" t="s">
        <v>299</v>
      </c>
      <c r="G740" s="132" t="s">
        <v>312</v>
      </c>
      <c r="H740" s="118"/>
      <c r="I740" s="100" t="s">
        <v>4455</v>
      </c>
      <c r="J740" s="133">
        <v>45658</v>
      </c>
      <c r="K740" s="134" t="s">
        <v>4456</v>
      </c>
      <c r="L740" s="94" t="s">
        <v>4508</v>
      </c>
      <c r="M740" s="131">
        <v>86101610</v>
      </c>
      <c r="N740" s="119" t="s">
        <v>3971</v>
      </c>
      <c r="O740" s="131" t="s">
        <v>1803</v>
      </c>
      <c r="P740" s="131" t="s">
        <v>1803</v>
      </c>
      <c r="Q740" s="131">
        <v>10</v>
      </c>
      <c r="R740" s="135" t="s">
        <v>633</v>
      </c>
      <c r="S740" s="131" t="s">
        <v>2507</v>
      </c>
      <c r="T740" s="131" t="s">
        <v>2508</v>
      </c>
      <c r="U740" s="136">
        <v>62500000</v>
      </c>
      <c r="V740" s="137">
        <v>62500000</v>
      </c>
      <c r="W740" s="131" t="s">
        <v>2527</v>
      </c>
      <c r="X740" s="131" t="s">
        <v>2528</v>
      </c>
      <c r="Y740" s="131">
        <v>1</v>
      </c>
      <c r="Z740" s="124" t="s">
        <v>1687</v>
      </c>
      <c r="AA740" s="140">
        <v>202400000000117</v>
      </c>
      <c r="AB740" s="138">
        <v>0</v>
      </c>
      <c r="AC740" s="138">
        <v>0</v>
      </c>
      <c r="AD740" s="138">
        <v>0</v>
      </c>
      <c r="AE740" s="138" t="s">
        <v>634</v>
      </c>
      <c r="AF740" s="139" t="s">
        <v>634</v>
      </c>
    </row>
    <row r="741" spans="1:32" ht="52.2">
      <c r="A741" s="111">
        <v>740</v>
      </c>
      <c r="B741" s="130" t="s">
        <v>1383</v>
      </c>
      <c r="C741" s="113" t="s">
        <v>4454</v>
      </c>
      <c r="D741" s="114">
        <v>6</v>
      </c>
      <c r="F741" s="131" t="s">
        <v>299</v>
      </c>
      <c r="G741" s="132" t="s">
        <v>312</v>
      </c>
      <c r="H741" s="118"/>
      <c r="I741" s="100" t="s">
        <v>4455</v>
      </c>
      <c r="J741" s="133">
        <v>45658</v>
      </c>
      <c r="K741" s="134" t="s">
        <v>4456</v>
      </c>
      <c r="L741" s="94" t="s">
        <v>4464</v>
      </c>
      <c r="M741" s="131">
        <v>80161501</v>
      </c>
      <c r="N741" s="119" t="s">
        <v>3972</v>
      </c>
      <c r="O741" s="131" t="s">
        <v>1803</v>
      </c>
      <c r="P741" s="131" t="s">
        <v>1803</v>
      </c>
      <c r="Q741" s="131">
        <v>10</v>
      </c>
      <c r="R741" s="135" t="s">
        <v>633</v>
      </c>
      <c r="S741" s="131" t="s">
        <v>2507</v>
      </c>
      <c r="T741" s="131" t="s">
        <v>2508</v>
      </c>
      <c r="U741" s="136">
        <v>31800000</v>
      </c>
      <c r="V741" s="137">
        <v>31800000</v>
      </c>
      <c r="W741" s="131" t="s">
        <v>2527</v>
      </c>
      <c r="X741" s="131" t="s">
        <v>2528</v>
      </c>
      <c r="Y741" s="131">
        <v>1</v>
      </c>
      <c r="Z741" s="124" t="s">
        <v>1687</v>
      </c>
      <c r="AA741" s="140">
        <v>202400000000117</v>
      </c>
      <c r="AB741" s="138">
        <v>0</v>
      </c>
      <c r="AC741" s="138">
        <v>0</v>
      </c>
      <c r="AD741" s="138">
        <v>0</v>
      </c>
      <c r="AE741" s="138" t="s">
        <v>634</v>
      </c>
      <c r="AF741" s="139" t="s">
        <v>634</v>
      </c>
    </row>
    <row r="742" spans="1:32" ht="87">
      <c r="A742" s="111">
        <v>741</v>
      </c>
      <c r="B742" s="130" t="s">
        <v>1392</v>
      </c>
      <c r="C742" s="113" t="s">
        <v>4454</v>
      </c>
      <c r="D742" s="114">
        <v>6</v>
      </c>
      <c r="F742" s="131" t="s">
        <v>299</v>
      </c>
      <c r="G742" s="132" t="s">
        <v>312</v>
      </c>
      <c r="H742" s="118"/>
      <c r="I742" s="100" t="s">
        <v>4455</v>
      </c>
      <c r="J742" s="133">
        <v>45658</v>
      </c>
      <c r="K742" s="134" t="s">
        <v>4456</v>
      </c>
      <c r="L742" s="94" t="s">
        <v>4508</v>
      </c>
      <c r="M742" s="131">
        <v>86101610</v>
      </c>
      <c r="N742" s="119" t="s">
        <v>3973</v>
      </c>
      <c r="O742" s="131" t="s">
        <v>638</v>
      </c>
      <c r="P742" s="131" t="s">
        <v>638</v>
      </c>
      <c r="Q742" s="131">
        <v>10</v>
      </c>
      <c r="R742" s="135" t="s">
        <v>633</v>
      </c>
      <c r="S742" s="131" t="s">
        <v>2507</v>
      </c>
      <c r="T742" s="131" t="s">
        <v>2508</v>
      </c>
      <c r="U742" s="136">
        <v>96000000</v>
      </c>
      <c r="V742" s="137">
        <v>96000000</v>
      </c>
      <c r="W742" s="131" t="s">
        <v>2527</v>
      </c>
      <c r="X742" s="131" t="s">
        <v>2528</v>
      </c>
      <c r="Y742" s="131">
        <v>1</v>
      </c>
      <c r="Z742" s="124" t="s">
        <v>1687</v>
      </c>
      <c r="AA742" s="140">
        <v>202400000000117</v>
      </c>
      <c r="AB742" s="138">
        <v>0</v>
      </c>
      <c r="AC742" s="138">
        <v>0</v>
      </c>
      <c r="AD742" s="138">
        <v>0</v>
      </c>
      <c r="AE742" s="138" t="s">
        <v>634</v>
      </c>
      <c r="AF742" s="139" t="s">
        <v>634</v>
      </c>
    </row>
    <row r="743" spans="1:32" ht="69.599999999999994">
      <c r="A743" s="111">
        <v>742</v>
      </c>
      <c r="B743" s="130" t="s">
        <v>1393</v>
      </c>
      <c r="C743" s="113" t="s">
        <v>4454</v>
      </c>
      <c r="D743" s="114">
        <v>6</v>
      </c>
      <c r="F743" s="131" t="s">
        <v>299</v>
      </c>
      <c r="G743" s="132" t="s">
        <v>312</v>
      </c>
      <c r="H743" s="118"/>
      <c r="I743" s="100" t="s">
        <v>4455</v>
      </c>
      <c r="J743" s="133">
        <v>45658</v>
      </c>
      <c r="K743" s="134" t="s">
        <v>4456</v>
      </c>
      <c r="L743" s="94" t="s">
        <v>4508</v>
      </c>
      <c r="M743" s="131">
        <v>86101610</v>
      </c>
      <c r="N743" s="119" t="s">
        <v>3974</v>
      </c>
      <c r="O743" s="131" t="s">
        <v>638</v>
      </c>
      <c r="P743" s="131" t="s">
        <v>638</v>
      </c>
      <c r="Q743" s="131">
        <v>10</v>
      </c>
      <c r="R743" s="135" t="s">
        <v>633</v>
      </c>
      <c r="S743" s="131" t="s">
        <v>2507</v>
      </c>
      <c r="T743" s="131" t="s">
        <v>2508</v>
      </c>
      <c r="U743" s="136">
        <v>110950000</v>
      </c>
      <c r="V743" s="137">
        <v>110950000</v>
      </c>
      <c r="W743" s="131" t="s">
        <v>2527</v>
      </c>
      <c r="X743" s="131" t="s">
        <v>2528</v>
      </c>
      <c r="Y743" s="131">
        <v>1</v>
      </c>
      <c r="Z743" s="124" t="s">
        <v>1687</v>
      </c>
      <c r="AA743" s="140">
        <v>202400000000117</v>
      </c>
      <c r="AB743" s="138">
        <v>0</v>
      </c>
      <c r="AC743" s="138">
        <v>0</v>
      </c>
      <c r="AD743" s="138">
        <v>0</v>
      </c>
      <c r="AE743" s="138" t="s">
        <v>634</v>
      </c>
      <c r="AF743" s="139" t="s">
        <v>634</v>
      </c>
    </row>
    <row r="744" spans="1:32" ht="52.2">
      <c r="A744" s="111">
        <v>743</v>
      </c>
      <c r="B744" s="130" t="s">
        <v>1384</v>
      </c>
      <c r="C744" s="113" t="s">
        <v>4454</v>
      </c>
      <c r="D744" s="114">
        <v>6</v>
      </c>
      <c r="F744" s="131" t="s">
        <v>299</v>
      </c>
      <c r="G744" s="132" t="s">
        <v>312</v>
      </c>
      <c r="H744" s="118"/>
      <c r="I744" s="100" t="s">
        <v>4455</v>
      </c>
      <c r="J744" s="133">
        <v>45658</v>
      </c>
      <c r="K744" s="134" t="s">
        <v>4456</v>
      </c>
      <c r="L744" s="94" t="s">
        <v>4464</v>
      </c>
      <c r="M744" s="131">
        <v>80161501</v>
      </c>
      <c r="N744" s="119" t="s">
        <v>3975</v>
      </c>
      <c r="O744" s="131" t="s">
        <v>638</v>
      </c>
      <c r="P744" s="131" t="s">
        <v>638</v>
      </c>
      <c r="Q744" s="131">
        <v>10</v>
      </c>
      <c r="R744" s="135" t="s">
        <v>633</v>
      </c>
      <c r="S744" s="131" t="s">
        <v>2507</v>
      </c>
      <c r="T744" s="131" t="s">
        <v>2508</v>
      </c>
      <c r="U744" s="136">
        <v>37000000</v>
      </c>
      <c r="V744" s="137">
        <v>37000000</v>
      </c>
      <c r="W744" s="131" t="s">
        <v>2527</v>
      </c>
      <c r="X744" s="131" t="s">
        <v>2528</v>
      </c>
      <c r="Y744" s="131">
        <v>1</v>
      </c>
      <c r="Z744" s="124" t="s">
        <v>1687</v>
      </c>
      <c r="AA744" s="140">
        <v>202400000000117</v>
      </c>
      <c r="AB744" s="138">
        <v>0</v>
      </c>
      <c r="AC744" s="138">
        <v>0</v>
      </c>
      <c r="AD744" s="138">
        <v>0</v>
      </c>
      <c r="AE744" s="138" t="s">
        <v>634</v>
      </c>
      <c r="AF744" s="139" t="s">
        <v>634</v>
      </c>
    </row>
    <row r="745" spans="1:32" ht="52.2">
      <c r="A745" s="111">
        <v>744</v>
      </c>
      <c r="B745" s="130" t="s">
        <v>1385</v>
      </c>
      <c r="C745" s="113" t="s">
        <v>4454</v>
      </c>
      <c r="D745" s="114">
        <v>6</v>
      </c>
      <c r="F745" s="131" t="s">
        <v>299</v>
      </c>
      <c r="G745" s="132" t="s">
        <v>312</v>
      </c>
      <c r="H745" s="118"/>
      <c r="I745" s="100" t="s">
        <v>4455</v>
      </c>
      <c r="J745" s="133">
        <v>45658</v>
      </c>
      <c r="K745" s="134" t="s">
        <v>4456</v>
      </c>
      <c r="L745" s="94" t="s">
        <v>4464</v>
      </c>
      <c r="M745" s="131">
        <v>80161501</v>
      </c>
      <c r="N745" s="119" t="s">
        <v>3976</v>
      </c>
      <c r="O745" s="131" t="s">
        <v>638</v>
      </c>
      <c r="P745" s="131" t="s">
        <v>638</v>
      </c>
      <c r="Q745" s="131">
        <v>10</v>
      </c>
      <c r="R745" s="135" t="s">
        <v>633</v>
      </c>
      <c r="S745" s="131" t="s">
        <v>2507</v>
      </c>
      <c r="T745" s="131" t="s">
        <v>2508</v>
      </c>
      <c r="U745" s="136">
        <v>37000000</v>
      </c>
      <c r="V745" s="137">
        <v>37000000</v>
      </c>
      <c r="W745" s="131" t="s">
        <v>2527</v>
      </c>
      <c r="X745" s="131" t="s">
        <v>2528</v>
      </c>
      <c r="Y745" s="131">
        <v>1</v>
      </c>
      <c r="Z745" s="124" t="s">
        <v>1687</v>
      </c>
      <c r="AA745" s="140">
        <v>202400000000117</v>
      </c>
      <c r="AB745" s="138">
        <v>0</v>
      </c>
      <c r="AC745" s="138">
        <v>0</v>
      </c>
      <c r="AD745" s="138">
        <v>0</v>
      </c>
      <c r="AE745" s="138" t="s">
        <v>634</v>
      </c>
      <c r="AF745" s="139" t="s">
        <v>634</v>
      </c>
    </row>
    <row r="746" spans="1:32" ht="52.2">
      <c r="A746" s="111">
        <v>745</v>
      </c>
      <c r="B746" s="130" t="s">
        <v>1386</v>
      </c>
      <c r="C746" s="113" t="s">
        <v>4454</v>
      </c>
      <c r="D746" s="114">
        <v>6</v>
      </c>
      <c r="F746" s="131" t="s">
        <v>299</v>
      </c>
      <c r="G746" s="132" t="s">
        <v>312</v>
      </c>
      <c r="H746" s="118"/>
      <c r="I746" s="100" t="s">
        <v>4455</v>
      </c>
      <c r="J746" s="133">
        <v>45658</v>
      </c>
      <c r="K746" s="134" t="s">
        <v>4456</v>
      </c>
      <c r="L746" s="94" t="s">
        <v>4508</v>
      </c>
      <c r="M746" s="131">
        <v>86101610</v>
      </c>
      <c r="N746" s="119" t="s">
        <v>3977</v>
      </c>
      <c r="O746" s="131" t="s">
        <v>638</v>
      </c>
      <c r="P746" s="131" t="s">
        <v>638</v>
      </c>
      <c r="Q746" s="131">
        <v>10</v>
      </c>
      <c r="R746" s="135" t="s">
        <v>633</v>
      </c>
      <c r="S746" s="131" t="s">
        <v>2507</v>
      </c>
      <c r="T746" s="131" t="s">
        <v>2508</v>
      </c>
      <c r="U746" s="136">
        <v>43500000</v>
      </c>
      <c r="V746" s="137">
        <v>43500000</v>
      </c>
      <c r="W746" s="131" t="s">
        <v>2527</v>
      </c>
      <c r="X746" s="131" t="s">
        <v>2528</v>
      </c>
      <c r="Y746" s="131">
        <v>1</v>
      </c>
      <c r="Z746" s="124" t="s">
        <v>1687</v>
      </c>
      <c r="AA746" s="140">
        <v>202400000000117</v>
      </c>
      <c r="AB746" s="138">
        <v>0</v>
      </c>
      <c r="AC746" s="138">
        <v>0</v>
      </c>
      <c r="AD746" s="138">
        <v>0</v>
      </c>
      <c r="AE746" s="138" t="s">
        <v>634</v>
      </c>
      <c r="AF746" s="139" t="s">
        <v>634</v>
      </c>
    </row>
    <row r="747" spans="1:32" ht="69.599999999999994">
      <c r="A747" s="111">
        <v>746</v>
      </c>
      <c r="B747" s="130" t="s">
        <v>1387</v>
      </c>
      <c r="C747" s="113" t="s">
        <v>4454</v>
      </c>
      <c r="D747" s="114">
        <v>6</v>
      </c>
      <c r="F747" s="131" t="s">
        <v>299</v>
      </c>
      <c r="G747" s="132" t="s">
        <v>312</v>
      </c>
      <c r="H747" s="118"/>
      <c r="I747" s="100" t="s">
        <v>4455</v>
      </c>
      <c r="J747" s="133">
        <v>45658</v>
      </c>
      <c r="K747" s="134" t="s">
        <v>4456</v>
      </c>
      <c r="L747" s="94" t="s">
        <v>4508</v>
      </c>
      <c r="M747" s="131">
        <v>86101610</v>
      </c>
      <c r="N747" s="119" t="s">
        <v>3978</v>
      </c>
      <c r="O747" s="131" t="s">
        <v>638</v>
      </c>
      <c r="P747" s="131" t="s">
        <v>638</v>
      </c>
      <c r="Q747" s="131">
        <v>10</v>
      </c>
      <c r="R747" s="135" t="s">
        <v>633</v>
      </c>
      <c r="S747" s="131" t="s">
        <v>2507</v>
      </c>
      <c r="T747" s="131" t="s">
        <v>2508</v>
      </c>
      <c r="U747" s="136">
        <v>57000000</v>
      </c>
      <c r="V747" s="137">
        <v>57000000</v>
      </c>
      <c r="W747" s="131" t="s">
        <v>2527</v>
      </c>
      <c r="X747" s="131" t="s">
        <v>2528</v>
      </c>
      <c r="Y747" s="131">
        <v>1</v>
      </c>
      <c r="Z747" s="124" t="s">
        <v>1687</v>
      </c>
      <c r="AA747" s="140">
        <v>202400000000117</v>
      </c>
      <c r="AB747" s="138">
        <v>0</v>
      </c>
      <c r="AC747" s="138">
        <v>0</v>
      </c>
      <c r="AD747" s="138">
        <v>0</v>
      </c>
      <c r="AE747" s="138" t="s">
        <v>634</v>
      </c>
      <c r="AF747" s="139" t="s">
        <v>634</v>
      </c>
    </row>
    <row r="748" spans="1:32" ht="52.2">
      <c r="A748" s="111">
        <v>747</v>
      </c>
      <c r="B748" s="130" t="s">
        <v>1388</v>
      </c>
      <c r="C748" s="113" t="s">
        <v>4454</v>
      </c>
      <c r="D748" s="114">
        <v>6</v>
      </c>
      <c r="F748" s="131" t="s">
        <v>299</v>
      </c>
      <c r="G748" s="132" t="s">
        <v>312</v>
      </c>
      <c r="H748" s="118"/>
      <c r="I748" s="100" t="s">
        <v>4455</v>
      </c>
      <c r="J748" s="133">
        <v>45658</v>
      </c>
      <c r="K748" s="134" t="s">
        <v>4456</v>
      </c>
      <c r="L748" s="94" t="s">
        <v>4508</v>
      </c>
      <c r="M748" s="131">
        <v>86101610</v>
      </c>
      <c r="N748" s="119" t="s">
        <v>3979</v>
      </c>
      <c r="O748" s="131" t="s">
        <v>638</v>
      </c>
      <c r="P748" s="131" t="s">
        <v>638</v>
      </c>
      <c r="Q748" s="131">
        <v>10</v>
      </c>
      <c r="R748" s="135" t="s">
        <v>633</v>
      </c>
      <c r="S748" s="131" t="s">
        <v>2507</v>
      </c>
      <c r="T748" s="131" t="s">
        <v>2508</v>
      </c>
      <c r="U748" s="136">
        <v>77000000</v>
      </c>
      <c r="V748" s="137">
        <v>77000000</v>
      </c>
      <c r="W748" s="131" t="s">
        <v>2527</v>
      </c>
      <c r="X748" s="131" t="s">
        <v>2528</v>
      </c>
      <c r="Y748" s="131">
        <v>1</v>
      </c>
      <c r="Z748" s="124" t="s">
        <v>1687</v>
      </c>
      <c r="AA748" s="140">
        <v>202400000000117</v>
      </c>
      <c r="AB748" s="138">
        <v>0</v>
      </c>
      <c r="AC748" s="138">
        <v>0</v>
      </c>
      <c r="AD748" s="138">
        <v>0</v>
      </c>
      <c r="AE748" s="138" t="s">
        <v>634</v>
      </c>
      <c r="AF748" s="139" t="s">
        <v>634</v>
      </c>
    </row>
    <row r="749" spans="1:32" ht="87">
      <c r="A749" s="111">
        <v>748</v>
      </c>
      <c r="B749" s="130" t="s">
        <v>1389</v>
      </c>
      <c r="C749" s="113" t="s">
        <v>4454</v>
      </c>
      <c r="D749" s="114">
        <v>6</v>
      </c>
      <c r="F749" s="131" t="s">
        <v>299</v>
      </c>
      <c r="G749" s="132" t="s">
        <v>312</v>
      </c>
      <c r="H749" s="118"/>
      <c r="I749" s="100" t="s">
        <v>4455</v>
      </c>
      <c r="J749" s="133">
        <v>45658</v>
      </c>
      <c r="K749" s="134" t="s">
        <v>4456</v>
      </c>
      <c r="L749" s="94" t="s">
        <v>4508</v>
      </c>
      <c r="M749" s="131">
        <v>86101610</v>
      </c>
      <c r="N749" s="119" t="s">
        <v>3980</v>
      </c>
      <c r="O749" s="131" t="s">
        <v>638</v>
      </c>
      <c r="P749" s="131" t="s">
        <v>638</v>
      </c>
      <c r="Q749" s="131">
        <v>10</v>
      </c>
      <c r="R749" s="135" t="s">
        <v>633</v>
      </c>
      <c r="S749" s="131" t="s">
        <v>2507</v>
      </c>
      <c r="T749" s="131" t="s">
        <v>2508</v>
      </c>
      <c r="U749" s="136">
        <v>81500000</v>
      </c>
      <c r="V749" s="137">
        <v>81500000</v>
      </c>
      <c r="W749" s="131" t="s">
        <v>2527</v>
      </c>
      <c r="X749" s="131" t="s">
        <v>2528</v>
      </c>
      <c r="Y749" s="131">
        <v>1</v>
      </c>
      <c r="Z749" s="124" t="s">
        <v>1687</v>
      </c>
      <c r="AA749" s="140">
        <v>202400000000117</v>
      </c>
      <c r="AB749" s="138">
        <v>0</v>
      </c>
      <c r="AC749" s="138">
        <v>0</v>
      </c>
      <c r="AD749" s="138">
        <v>0</v>
      </c>
      <c r="AE749" s="138" t="s">
        <v>634</v>
      </c>
      <c r="AF749" s="139" t="s">
        <v>634</v>
      </c>
    </row>
    <row r="750" spans="1:32" ht="87">
      <c r="A750" s="111">
        <v>749</v>
      </c>
      <c r="B750" s="130" t="s">
        <v>1390</v>
      </c>
      <c r="C750" s="113" t="s">
        <v>4454</v>
      </c>
      <c r="D750" s="114">
        <v>6</v>
      </c>
      <c r="F750" s="131" t="s">
        <v>299</v>
      </c>
      <c r="G750" s="132" t="s">
        <v>312</v>
      </c>
      <c r="H750" s="118"/>
      <c r="I750" s="100" t="s">
        <v>4455</v>
      </c>
      <c r="J750" s="133">
        <v>45658</v>
      </c>
      <c r="K750" s="134" t="s">
        <v>4456</v>
      </c>
      <c r="L750" s="94" t="s">
        <v>4508</v>
      </c>
      <c r="M750" s="131">
        <v>86101610</v>
      </c>
      <c r="N750" s="119" t="s">
        <v>3981</v>
      </c>
      <c r="O750" s="131" t="s">
        <v>638</v>
      </c>
      <c r="P750" s="131" t="s">
        <v>638</v>
      </c>
      <c r="Q750" s="131">
        <v>10</v>
      </c>
      <c r="R750" s="135" t="s">
        <v>633</v>
      </c>
      <c r="S750" s="131" t="s">
        <v>2507</v>
      </c>
      <c r="T750" s="131" t="s">
        <v>2508</v>
      </c>
      <c r="U750" s="136">
        <v>81500000</v>
      </c>
      <c r="V750" s="137">
        <v>81500000</v>
      </c>
      <c r="W750" s="131" t="s">
        <v>2527</v>
      </c>
      <c r="X750" s="131" t="s">
        <v>2528</v>
      </c>
      <c r="Y750" s="131">
        <v>1</v>
      </c>
      <c r="Z750" s="124" t="s">
        <v>1687</v>
      </c>
      <c r="AA750" s="140">
        <v>202400000000117</v>
      </c>
      <c r="AB750" s="138">
        <v>0</v>
      </c>
      <c r="AC750" s="138">
        <v>0</v>
      </c>
      <c r="AD750" s="138">
        <v>0</v>
      </c>
      <c r="AE750" s="138" t="s">
        <v>634</v>
      </c>
      <c r="AF750" s="139" t="s">
        <v>634</v>
      </c>
    </row>
    <row r="751" spans="1:32" ht="52.2">
      <c r="A751" s="111">
        <v>750</v>
      </c>
      <c r="B751" s="130" t="s">
        <v>1391</v>
      </c>
      <c r="C751" s="113" t="s">
        <v>4454</v>
      </c>
      <c r="D751" s="114">
        <v>6</v>
      </c>
      <c r="F751" s="131" t="s">
        <v>299</v>
      </c>
      <c r="G751" s="132" t="s">
        <v>312</v>
      </c>
      <c r="H751" s="118"/>
      <c r="I751" s="100" t="s">
        <v>4455</v>
      </c>
      <c r="J751" s="133">
        <v>45658</v>
      </c>
      <c r="K751" s="134" t="s">
        <v>4456</v>
      </c>
      <c r="L751" s="94" t="s">
        <v>4508</v>
      </c>
      <c r="M751" s="131">
        <v>86101610</v>
      </c>
      <c r="N751" s="119" t="s">
        <v>3982</v>
      </c>
      <c r="O751" s="131" t="s">
        <v>638</v>
      </c>
      <c r="P751" s="131" t="s">
        <v>638</v>
      </c>
      <c r="Q751" s="131">
        <v>10</v>
      </c>
      <c r="R751" s="135" t="s">
        <v>633</v>
      </c>
      <c r="S751" s="131" t="s">
        <v>2507</v>
      </c>
      <c r="T751" s="131" t="s">
        <v>2508</v>
      </c>
      <c r="U751" s="136">
        <v>96000000</v>
      </c>
      <c r="V751" s="137">
        <v>96000000</v>
      </c>
      <c r="W751" s="131" t="s">
        <v>2527</v>
      </c>
      <c r="X751" s="131" t="s">
        <v>2528</v>
      </c>
      <c r="Y751" s="131">
        <v>1</v>
      </c>
      <c r="Z751" s="124" t="s">
        <v>1687</v>
      </c>
      <c r="AA751" s="140">
        <v>202400000000117</v>
      </c>
      <c r="AB751" s="138">
        <v>0</v>
      </c>
      <c r="AC751" s="138">
        <v>0</v>
      </c>
      <c r="AD751" s="138">
        <v>0</v>
      </c>
      <c r="AE751" s="138" t="s">
        <v>634</v>
      </c>
      <c r="AF751" s="139" t="s">
        <v>634</v>
      </c>
    </row>
    <row r="752" spans="1:32" ht="52.2">
      <c r="A752" s="111">
        <v>751</v>
      </c>
      <c r="B752" s="130" t="s">
        <v>1112</v>
      </c>
      <c r="C752" s="113" t="s">
        <v>4454</v>
      </c>
      <c r="D752" s="114">
        <v>6</v>
      </c>
      <c r="F752" s="131" t="s">
        <v>299</v>
      </c>
      <c r="G752" s="132" t="s">
        <v>358</v>
      </c>
      <c r="H752" s="118"/>
      <c r="I752" s="100" t="s">
        <v>4455</v>
      </c>
      <c r="J752" s="133">
        <v>45658</v>
      </c>
      <c r="K752" s="134" t="s">
        <v>4456</v>
      </c>
      <c r="L752" s="94" t="s">
        <v>4508</v>
      </c>
      <c r="M752" s="131">
        <v>86101610</v>
      </c>
      <c r="N752" s="119" t="s">
        <v>3983</v>
      </c>
      <c r="O752" s="131" t="s">
        <v>638</v>
      </c>
      <c r="P752" s="131" t="s">
        <v>638</v>
      </c>
      <c r="Q752" s="131">
        <v>10</v>
      </c>
      <c r="R752" s="135" t="s">
        <v>633</v>
      </c>
      <c r="S752" s="131" t="s">
        <v>2507</v>
      </c>
      <c r="T752" s="131" t="s">
        <v>2508</v>
      </c>
      <c r="U752" s="136">
        <v>86500000</v>
      </c>
      <c r="V752" s="137">
        <v>86500000</v>
      </c>
      <c r="W752" s="131" t="s">
        <v>2527</v>
      </c>
      <c r="X752" s="131" t="s">
        <v>2528</v>
      </c>
      <c r="Y752" s="131">
        <v>1</v>
      </c>
      <c r="Z752" s="124" t="s">
        <v>1687</v>
      </c>
      <c r="AA752" s="140">
        <v>202400000000117</v>
      </c>
      <c r="AB752" s="138">
        <v>0</v>
      </c>
      <c r="AC752" s="138">
        <v>0</v>
      </c>
      <c r="AD752" s="138">
        <v>0</v>
      </c>
      <c r="AE752" s="138" t="s">
        <v>634</v>
      </c>
      <c r="AF752" s="139" t="s">
        <v>634</v>
      </c>
    </row>
    <row r="753" spans="1:32" ht="52.2">
      <c r="A753" s="111">
        <v>752</v>
      </c>
      <c r="B753" s="130" t="s">
        <v>1113</v>
      </c>
      <c r="C753" s="113" t="s">
        <v>4454</v>
      </c>
      <c r="D753" s="114">
        <v>6</v>
      </c>
      <c r="F753" s="131" t="s">
        <v>299</v>
      </c>
      <c r="G753" s="132" t="s">
        <v>358</v>
      </c>
      <c r="H753" s="118"/>
      <c r="I753" s="100" t="s">
        <v>4455</v>
      </c>
      <c r="J753" s="133">
        <v>45658</v>
      </c>
      <c r="K753" s="134" t="s">
        <v>4456</v>
      </c>
      <c r="L753" s="94" t="s">
        <v>4508</v>
      </c>
      <c r="M753" s="131">
        <v>86101610</v>
      </c>
      <c r="N753" s="119" t="s">
        <v>3984</v>
      </c>
      <c r="O753" s="131" t="s">
        <v>638</v>
      </c>
      <c r="P753" s="131" t="s">
        <v>638</v>
      </c>
      <c r="Q753" s="131">
        <v>10</v>
      </c>
      <c r="R753" s="135" t="s">
        <v>633</v>
      </c>
      <c r="S753" s="131" t="s">
        <v>2507</v>
      </c>
      <c r="T753" s="131" t="s">
        <v>2508</v>
      </c>
      <c r="U753" s="136">
        <v>66000000</v>
      </c>
      <c r="V753" s="137">
        <v>66000000</v>
      </c>
      <c r="W753" s="131" t="s">
        <v>2527</v>
      </c>
      <c r="X753" s="131" t="s">
        <v>2528</v>
      </c>
      <c r="Y753" s="131">
        <v>1</v>
      </c>
      <c r="Z753" s="124" t="s">
        <v>1687</v>
      </c>
      <c r="AA753" s="140">
        <v>202400000000117</v>
      </c>
      <c r="AB753" s="138">
        <v>0</v>
      </c>
      <c r="AC753" s="138">
        <v>0</v>
      </c>
      <c r="AD753" s="138">
        <v>0</v>
      </c>
      <c r="AE753" s="138" t="s">
        <v>634</v>
      </c>
      <c r="AF753" s="139" t="s">
        <v>634</v>
      </c>
    </row>
    <row r="754" spans="1:32" ht="69.599999999999994">
      <c r="A754" s="111">
        <v>753</v>
      </c>
      <c r="B754" s="130" t="s">
        <v>1114</v>
      </c>
      <c r="C754" s="113" t="s">
        <v>4454</v>
      </c>
      <c r="D754" s="114">
        <v>6</v>
      </c>
      <c r="F754" s="131" t="s">
        <v>299</v>
      </c>
      <c r="G754" s="132" t="s">
        <v>358</v>
      </c>
      <c r="H754" s="118"/>
      <c r="I754" s="100" t="s">
        <v>4455</v>
      </c>
      <c r="J754" s="133">
        <v>45658</v>
      </c>
      <c r="K754" s="134" t="s">
        <v>4456</v>
      </c>
      <c r="L754" s="94" t="s">
        <v>4508</v>
      </c>
      <c r="M754" s="131">
        <v>86101610</v>
      </c>
      <c r="N754" s="119" t="s">
        <v>3985</v>
      </c>
      <c r="O754" s="131" t="s">
        <v>638</v>
      </c>
      <c r="P754" s="131" t="s">
        <v>638</v>
      </c>
      <c r="Q754" s="131">
        <v>10</v>
      </c>
      <c r="R754" s="135" t="s">
        <v>633</v>
      </c>
      <c r="S754" s="131" t="s">
        <v>2507</v>
      </c>
      <c r="T754" s="131" t="s">
        <v>2508</v>
      </c>
      <c r="U754" s="136">
        <v>66000000</v>
      </c>
      <c r="V754" s="137">
        <v>66000000</v>
      </c>
      <c r="W754" s="131" t="s">
        <v>2527</v>
      </c>
      <c r="X754" s="131" t="s">
        <v>2528</v>
      </c>
      <c r="Y754" s="131">
        <v>1</v>
      </c>
      <c r="Z754" s="124" t="s">
        <v>1687</v>
      </c>
      <c r="AA754" s="140">
        <v>202400000000117</v>
      </c>
      <c r="AB754" s="138">
        <v>0</v>
      </c>
      <c r="AC754" s="138">
        <v>0</v>
      </c>
      <c r="AD754" s="138">
        <v>0</v>
      </c>
      <c r="AE754" s="138" t="s">
        <v>634</v>
      </c>
      <c r="AF754" s="139" t="s">
        <v>634</v>
      </c>
    </row>
    <row r="755" spans="1:32" ht="69.599999999999994">
      <c r="A755" s="111">
        <v>754</v>
      </c>
      <c r="B755" s="130" t="s">
        <v>1123</v>
      </c>
      <c r="C755" s="113" t="s">
        <v>4454</v>
      </c>
      <c r="D755" s="114">
        <v>6</v>
      </c>
      <c r="F755" s="131" t="s">
        <v>299</v>
      </c>
      <c r="G755" s="132" t="s">
        <v>358</v>
      </c>
      <c r="H755" s="118"/>
      <c r="I755" s="100" t="s">
        <v>4455</v>
      </c>
      <c r="J755" s="133">
        <v>45658</v>
      </c>
      <c r="K755" s="134" t="s">
        <v>4456</v>
      </c>
      <c r="L755" s="94" t="s">
        <v>4508</v>
      </c>
      <c r="M755" s="131">
        <v>86101610</v>
      </c>
      <c r="N755" s="119" t="s">
        <v>3986</v>
      </c>
      <c r="O755" s="131" t="s">
        <v>638</v>
      </c>
      <c r="P755" s="131" t="s">
        <v>638</v>
      </c>
      <c r="Q755" s="131">
        <v>10</v>
      </c>
      <c r="R755" s="135" t="s">
        <v>633</v>
      </c>
      <c r="S755" s="131" t="s">
        <v>2507</v>
      </c>
      <c r="T755" s="131" t="s">
        <v>2508</v>
      </c>
      <c r="U755" s="136">
        <v>57000000</v>
      </c>
      <c r="V755" s="137">
        <v>57000000</v>
      </c>
      <c r="W755" s="131" t="s">
        <v>2527</v>
      </c>
      <c r="X755" s="131" t="s">
        <v>2528</v>
      </c>
      <c r="Y755" s="131">
        <v>1</v>
      </c>
      <c r="Z755" s="124" t="s">
        <v>1687</v>
      </c>
      <c r="AA755" s="140">
        <v>202400000000117</v>
      </c>
      <c r="AB755" s="138">
        <v>0</v>
      </c>
      <c r="AC755" s="138">
        <v>0</v>
      </c>
      <c r="AD755" s="138">
        <v>0</v>
      </c>
      <c r="AE755" s="138" t="s">
        <v>634</v>
      </c>
      <c r="AF755" s="139" t="s">
        <v>634</v>
      </c>
    </row>
    <row r="756" spans="1:32" ht="69.599999999999994">
      <c r="A756" s="111">
        <v>755</v>
      </c>
      <c r="B756" s="130" t="s">
        <v>1124</v>
      </c>
      <c r="C756" s="113" t="s">
        <v>4454</v>
      </c>
      <c r="D756" s="114">
        <v>6</v>
      </c>
      <c r="F756" s="131" t="s">
        <v>299</v>
      </c>
      <c r="G756" s="132" t="s">
        <v>358</v>
      </c>
      <c r="H756" s="118"/>
      <c r="I756" s="100" t="s">
        <v>4455</v>
      </c>
      <c r="J756" s="133">
        <v>45658</v>
      </c>
      <c r="K756" s="134" t="s">
        <v>4456</v>
      </c>
      <c r="L756" s="94" t="s">
        <v>4508</v>
      </c>
      <c r="M756" s="131">
        <v>86101610</v>
      </c>
      <c r="N756" s="119" t="s">
        <v>3987</v>
      </c>
      <c r="O756" s="131" t="s">
        <v>638</v>
      </c>
      <c r="P756" s="131" t="s">
        <v>638</v>
      </c>
      <c r="Q756" s="131">
        <v>10</v>
      </c>
      <c r="R756" s="135" t="s">
        <v>633</v>
      </c>
      <c r="S756" s="131" t="s">
        <v>2507</v>
      </c>
      <c r="T756" s="131" t="s">
        <v>2508</v>
      </c>
      <c r="U756" s="136">
        <v>49000000</v>
      </c>
      <c r="V756" s="137">
        <v>49000000</v>
      </c>
      <c r="W756" s="131" t="s">
        <v>2527</v>
      </c>
      <c r="X756" s="131" t="s">
        <v>2528</v>
      </c>
      <c r="Y756" s="131">
        <v>1</v>
      </c>
      <c r="Z756" s="124" t="s">
        <v>1687</v>
      </c>
      <c r="AA756" s="140">
        <v>202400000000117</v>
      </c>
      <c r="AB756" s="138">
        <v>0</v>
      </c>
      <c r="AC756" s="138">
        <v>0</v>
      </c>
      <c r="AD756" s="138">
        <v>0</v>
      </c>
      <c r="AE756" s="138" t="s">
        <v>634</v>
      </c>
      <c r="AF756" s="139" t="s">
        <v>634</v>
      </c>
    </row>
    <row r="757" spans="1:32" ht="69.599999999999994">
      <c r="A757" s="111">
        <v>756</v>
      </c>
      <c r="B757" s="130" t="s">
        <v>1125</v>
      </c>
      <c r="C757" s="113" t="s">
        <v>4454</v>
      </c>
      <c r="D757" s="114">
        <v>6</v>
      </c>
      <c r="F757" s="131" t="s">
        <v>299</v>
      </c>
      <c r="G757" s="132" t="s">
        <v>358</v>
      </c>
      <c r="H757" s="118"/>
      <c r="I757" s="100" t="s">
        <v>4455</v>
      </c>
      <c r="J757" s="133">
        <v>45658</v>
      </c>
      <c r="K757" s="134" t="s">
        <v>4456</v>
      </c>
      <c r="L757" s="94" t="s">
        <v>4508</v>
      </c>
      <c r="M757" s="131">
        <v>86101610</v>
      </c>
      <c r="N757" s="119" t="s">
        <v>3988</v>
      </c>
      <c r="O757" s="131" t="s">
        <v>638</v>
      </c>
      <c r="P757" s="131" t="s">
        <v>638</v>
      </c>
      <c r="Q757" s="131">
        <v>10</v>
      </c>
      <c r="R757" s="135" t="s">
        <v>633</v>
      </c>
      <c r="S757" s="131" t="s">
        <v>2507</v>
      </c>
      <c r="T757" s="131" t="s">
        <v>2508</v>
      </c>
      <c r="U757" s="136">
        <v>49000000</v>
      </c>
      <c r="V757" s="137">
        <v>49000000</v>
      </c>
      <c r="W757" s="131" t="s">
        <v>2527</v>
      </c>
      <c r="X757" s="131" t="s">
        <v>2528</v>
      </c>
      <c r="Y757" s="131">
        <v>1</v>
      </c>
      <c r="Z757" s="124" t="s">
        <v>1687</v>
      </c>
      <c r="AA757" s="140">
        <v>202400000000117</v>
      </c>
      <c r="AB757" s="138">
        <v>0</v>
      </c>
      <c r="AC757" s="138">
        <v>0</v>
      </c>
      <c r="AD757" s="138">
        <v>0</v>
      </c>
      <c r="AE757" s="138" t="s">
        <v>634</v>
      </c>
      <c r="AF757" s="139" t="s">
        <v>634</v>
      </c>
    </row>
    <row r="758" spans="1:32" ht="69.599999999999994">
      <c r="A758" s="111">
        <v>757</v>
      </c>
      <c r="B758" s="130" t="s">
        <v>1126</v>
      </c>
      <c r="C758" s="113" t="s">
        <v>4454</v>
      </c>
      <c r="D758" s="114">
        <v>6</v>
      </c>
      <c r="F758" s="131" t="s">
        <v>299</v>
      </c>
      <c r="G758" s="132" t="s">
        <v>358</v>
      </c>
      <c r="H758" s="118"/>
      <c r="I758" s="100" t="s">
        <v>4455</v>
      </c>
      <c r="J758" s="133">
        <v>45658</v>
      </c>
      <c r="K758" s="134" t="s">
        <v>4456</v>
      </c>
      <c r="L758" s="94" t="s">
        <v>4508</v>
      </c>
      <c r="M758" s="131">
        <v>86101610</v>
      </c>
      <c r="N758" s="119" t="s">
        <v>3989</v>
      </c>
      <c r="O758" s="131" t="s">
        <v>638</v>
      </c>
      <c r="P758" s="131" t="s">
        <v>638</v>
      </c>
      <c r="Q758" s="131">
        <v>10</v>
      </c>
      <c r="R758" s="135" t="s">
        <v>633</v>
      </c>
      <c r="S758" s="131" t="s">
        <v>2507</v>
      </c>
      <c r="T758" s="131" t="s">
        <v>2508</v>
      </c>
      <c r="U758" s="136">
        <v>49000000</v>
      </c>
      <c r="V758" s="137">
        <v>49000000</v>
      </c>
      <c r="W758" s="131" t="s">
        <v>2527</v>
      </c>
      <c r="X758" s="131" t="s">
        <v>2528</v>
      </c>
      <c r="Y758" s="131">
        <v>1</v>
      </c>
      <c r="Z758" s="124" t="s">
        <v>1687</v>
      </c>
      <c r="AA758" s="140">
        <v>202400000000117</v>
      </c>
      <c r="AB758" s="138">
        <v>0</v>
      </c>
      <c r="AC758" s="138">
        <v>0</v>
      </c>
      <c r="AD758" s="138">
        <v>0</v>
      </c>
      <c r="AE758" s="138" t="s">
        <v>634</v>
      </c>
      <c r="AF758" s="139" t="s">
        <v>634</v>
      </c>
    </row>
    <row r="759" spans="1:32" ht="69.599999999999994">
      <c r="A759" s="111">
        <v>758</v>
      </c>
      <c r="B759" s="130" t="s">
        <v>1127</v>
      </c>
      <c r="C759" s="113" t="s">
        <v>4454</v>
      </c>
      <c r="D759" s="114">
        <v>6</v>
      </c>
      <c r="F759" s="131" t="s">
        <v>299</v>
      </c>
      <c r="G759" s="132" t="s">
        <v>358</v>
      </c>
      <c r="H759" s="118"/>
      <c r="I759" s="100" t="s">
        <v>4455</v>
      </c>
      <c r="J759" s="133">
        <v>45658</v>
      </c>
      <c r="K759" s="134" t="s">
        <v>4456</v>
      </c>
      <c r="L759" s="94" t="s">
        <v>4508</v>
      </c>
      <c r="M759" s="131">
        <v>86101610</v>
      </c>
      <c r="N759" s="119" t="s">
        <v>3990</v>
      </c>
      <c r="O759" s="131" t="s">
        <v>638</v>
      </c>
      <c r="P759" s="131" t="s">
        <v>638</v>
      </c>
      <c r="Q759" s="131">
        <v>10</v>
      </c>
      <c r="R759" s="135" t="s">
        <v>633</v>
      </c>
      <c r="S759" s="131" t="s">
        <v>2507</v>
      </c>
      <c r="T759" s="131" t="s">
        <v>2508</v>
      </c>
      <c r="U759" s="136">
        <v>49000000</v>
      </c>
      <c r="V759" s="137">
        <v>49000000</v>
      </c>
      <c r="W759" s="131" t="s">
        <v>2527</v>
      </c>
      <c r="X759" s="131" t="s">
        <v>2528</v>
      </c>
      <c r="Y759" s="131">
        <v>1</v>
      </c>
      <c r="Z759" s="124" t="s">
        <v>1687</v>
      </c>
      <c r="AA759" s="140">
        <v>202400000000117</v>
      </c>
      <c r="AB759" s="138">
        <v>0</v>
      </c>
      <c r="AC759" s="138">
        <v>0</v>
      </c>
      <c r="AD759" s="138">
        <v>0</v>
      </c>
      <c r="AE759" s="138" t="s">
        <v>634</v>
      </c>
      <c r="AF759" s="139" t="s">
        <v>634</v>
      </c>
    </row>
    <row r="760" spans="1:32" ht="69.599999999999994">
      <c r="A760" s="111">
        <v>759</v>
      </c>
      <c r="B760" s="130" t="s">
        <v>1128</v>
      </c>
      <c r="C760" s="113" t="s">
        <v>4454</v>
      </c>
      <c r="D760" s="114">
        <v>6</v>
      </c>
      <c r="F760" s="131" t="s">
        <v>299</v>
      </c>
      <c r="G760" s="132" t="s">
        <v>358</v>
      </c>
      <c r="H760" s="118"/>
      <c r="I760" s="100" t="s">
        <v>4455</v>
      </c>
      <c r="J760" s="133">
        <v>45658</v>
      </c>
      <c r="K760" s="134" t="s">
        <v>4456</v>
      </c>
      <c r="L760" s="94" t="s">
        <v>4508</v>
      </c>
      <c r="M760" s="131">
        <v>86101610</v>
      </c>
      <c r="N760" s="119" t="s">
        <v>3991</v>
      </c>
      <c r="O760" s="131" t="s">
        <v>638</v>
      </c>
      <c r="P760" s="131" t="s">
        <v>638</v>
      </c>
      <c r="Q760" s="131">
        <v>10</v>
      </c>
      <c r="R760" s="135" t="s">
        <v>633</v>
      </c>
      <c r="S760" s="131" t="s">
        <v>2507</v>
      </c>
      <c r="T760" s="131" t="s">
        <v>2508</v>
      </c>
      <c r="U760" s="136">
        <v>49000000</v>
      </c>
      <c r="V760" s="137">
        <v>49000000</v>
      </c>
      <c r="W760" s="131" t="s">
        <v>2527</v>
      </c>
      <c r="X760" s="131" t="s">
        <v>2528</v>
      </c>
      <c r="Y760" s="131">
        <v>1</v>
      </c>
      <c r="Z760" s="124" t="s">
        <v>1687</v>
      </c>
      <c r="AA760" s="140">
        <v>202400000000117</v>
      </c>
      <c r="AB760" s="138">
        <v>0</v>
      </c>
      <c r="AC760" s="138">
        <v>0</v>
      </c>
      <c r="AD760" s="138">
        <v>0</v>
      </c>
      <c r="AE760" s="138" t="s">
        <v>634</v>
      </c>
      <c r="AF760" s="139" t="s">
        <v>634</v>
      </c>
    </row>
    <row r="761" spans="1:32" ht="52.2">
      <c r="A761" s="111">
        <v>760</v>
      </c>
      <c r="B761" s="130" t="s">
        <v>1129</v>
      </c>
      <c r="C761" s="113" t="s">
        <v>4454</v>
      </c>
      <c r="D761" s="114">
        <v>6</v>
      </c>
      <c r="F761" s="131" t="s">
        <v>299</v>
      </c>
      <c r="G761" s="132" t="s">
        <v>358</v>
      </c>
      <c r="H761" s="118"/>
      <c r="I761" s="100" t="s">
        <v>4455</v>
      </c>
      <c r="J761" s="133">
        <v>45658</v>
      </c>
      <c r="K761" s="134" t="s">
        <v>4456</v>
      </c>
      <c r="L761" s="94" t="s">
        <v>4508</v>
      </c>
      <c r="M761" s="131">
        <v>86101610</v>
      </c>
      <c r="N761" s="119" t="s">
        <v>3992</v>
      </c>
      <c r="O761" s="131" t="s">
        <v>638</v>
      </c>
      <c r="P761" s="131" t="s">
        <v>638</v>
      </c>
      <c r="Q761" s="131">
        <v>10</v>
      </c>
      <c r="R761" s="135" t="s">
        <v>633</v>
      </c>
      <c r="S761" s="131" t="s">
        <v>2507</v>
      </c>
      <c r="T761" s="131" t="s">
        <v>2508</v>
      </c>
      <c r="U761" s="136">
        <v>44410000</v>
      </c>
      <c r="V761" s="137">
        <v>44410000</v>
      </c>
      <c r="W761" s="131" t="s">
        <v>2527</v>
      </c>
      <c r="X761" s="131" t="s">
        <v>2528</v>
      </c>
      <c r="Y761" s="131">
        <v>1</v>
      </c>
      <c r="Z761" s="124" t="s">
        <v>1687</v>
      </c>
      <c r="AA761" s="140">
        <v>202400000000117</v>
      </c>
      <c r="AB761" s="138">
        <v>0</v>
      </c>
      <c r="AC761" s="138">
        <v>0</v>
      </c>
      <c r="AD761" s="138">
        <v>0</v>
      </c>
      <c r="AE761" s="138" t="s">
        <v>634</v>
      </c>
      <c r="AF761" s="139" t="s">
        <v>634</v>
      </c>
    </row>
    <row r="762" spans="1:32" ht="52.2">
      <c r="A762" s="111">
        <v>761</v>
      </c>
      <c r="B762" s="130" t="s">
        <v>1130</v>
      </c>
      <c r="C762" s="113" t="s">
        <v>4454</v>
      </c>
      <c r="D762" s="114">
        <v>6</v>
      </c>
      <c r="F762" s="131" t="s">
        <v>299</v>
      </c>
      <c r="G762" s="132" t="s">
        <v>358</v>
      </c>
      <c r="H762" s="118"/>
      <c r="I762" s="100" t="s">
        <v>4455</v>
      </c>
      <c r="J762" s="133">
        <v>45658</v>
      </c>
      <c r="K762" s="134" t="s">
        <v>4456</v>
      </c>
      <c r="L762" s="94" t="s">
        <v>4508</v>
      </c>
      <c r="M762" s="131">
        <v>86101610</v>
      </c>
      <c r="N762" s="119" t="s">
        <v>3993</v>
      </c>
      <c r="O762" s="131" t="s">
        <v>638</v>
      </c>
      <c r="P762" s="131" t="s">
        <v>638</v>
      </c>
      <c r="Q762" s="131">
        <v>10</v>
      </c>
      <c r="R762" s="135" t="s">
        <v>633</v>
      </c>
      <c r="S762" s="131" t="s">
        <v>2507</v>
      </c>
      <c r="T762" s="131" t="s">
        <v>2508</v>
      </c>
      <c r="U762" s="136">
        <v>44410000</v>
      </c>
      <c r="V762" s="137">
        <v>44410000</v>
      </c>
      <c r="W762" s="131" t="s">
        <v>2527</v>
      </c>
      <c r="X762" s="131" t="s">
        <v>2528</v>
      </c>
      <c r="Y762" s="131">
        <v>1</v>
      </c>
      <c r="Z762" s="124" t="s">
        <v>1687</v>
      </c>
      <c r="AA762" s="140">
        <v>202400000000117</v>
      </c>
      <c r="AB762" s="138">
        <v>0</v>
      </c>
      <c r="AC762" s="138">
        <v>0</v>
      </c>
      <c r="AD762" s="138">
        <v>0</v>
      </c>
      <c r="AE762" s="138" t="s">
        <v>634</v>
      </c>
      <c r="AF762" s="139" t="s">
        <v>634</v>
      </c>
    </row>
    <row r="763" spans="1:32" ht="52.2">
      <c r="A763" s="111">
        <v>762</v>
      </c>
      <c r="B763" s="130" t="s">
        <v>1131</v>
      </c>
      <c r="C763" s="113" t="s">
        <v>4454</v>
      </c>
      <c r="D763" s="114">
        <v>6</v>
      </c>
      <c r="F763" s="131" t="s">
        <v>299</v>
      </c>
      <c r="G763" s="132" t="s">
        <v>358</v>
      </c>
      <c r="H763" s="118"/>
      <c r="I763" s="100" t="s">
        <v>4455</v>
      </c>
      <c r="J763" s="133">
        <v>45658</v>
      </c>
      <c r="K763" s="134" t="s">
        <v>4456</v>
      </c>
      <c r="L763" s="94" t="s">
        <v>4508</v>
      </c>
      <c r="M763" s="131">
        <v>86101610</v>
      </c>
      <c r="N763" s="119" t="s">
        <v>3994</v>
      </c>
      <c r="O763" s="131" t="s">
        <v>638</v>
      </c>
      <c r="P763" s="131" t="s">
        <v>638</v>
      </c>
      <c r="Q763" s="131">
        <v>10</v>
      </c>
      <c r="R763" s="135" t="s">
        <v>633</v>
      </c>
      <c r="S763" s="131" t="s">
        <v>2507</v>
      </c>
      <c r="T763" s="131" t="s">
        <v>2508</v>
      </c>
      <c r="U763" s="136">
        <v>44410000</v>
      </c>
      <c r="V763" s="137">
        <v>44410000</v>
      </c>
      <c r="W763" s="131" t="s">
        <v>2527</v>
      </c>
      <c r="X763" s="131" t="s">
        <v>2528</v>
      </c>
      <c r="Y763" s="131">
        <v>1</v>
      </c>
      <c r="Z763" s="124" t="s">
        <v>1687</v>
      </c>
      <c r="AA763" s="140">
        <v>202400000000117</v>
      </c>
      <c r="AB763" s="138">
        <v>0</v>
      </c>
      <c r="AC763" s="138">
        <v>0</v>
      </c>
      <c r="AD763" s="138">
        <v>0</v>
      </c>
      <c r="AE763" s="138" t="s">
        <v>634</v>
      </c>
      <c r="AF763" s="139" t="s">
        <v>634</v>
      </c>
    </row>
    <row r="764" spans="1:32" ht="69.599999999999994">
      <c r="A764" s="111">
        <v>763</v>
      </c>
      <c r="B764" s="130" t="s">
        <v>1132</v>
      </c>
      <c r="C764" s="113" t="s">
        <v>4454</v>
      </c>
      <c r="D764" s="114">
        <v>6</v>
      </c>
      <c r="F764" s="131" t="s">
        <v>299</v>
      </c>
      <c r="G764" s="132" t="s">
        <v>358</v>
      </c>
      <c r="H764" s="118"/>
      <c r="I764" s="100" t="s">
        <v>4455</v>
      </c>
      <c r="J764" s="133">
        <v>45658</v>
      </c>
      <c r="K764" s="134" t="s">
        <v>4456</v>
      </c>
      <c r="L764" s="94" t="s">
        <v>4508</v>
      </c>
      <c r="M764" s="131">
        <v>86101610</v>
      </c>
      <c r="N764" s="119" t="s">
        <v>3995</v>
      </c>
      <c r="O764" s="131" t="s">
        <v>638</v>
      </c>
      <c r="P764" s="131" t="s">
        <v>638</v>
      </c>
      <c r="Q764" s="131">
        <v>10</v>
      </c>
      <c r="R764" s="135" t="s">
        <v>633</v>
      </c>
      <c r="S764" s="131" t="s">
        <v>2507</v>
      </c>
      <c r="T764" s="131" t="s">
        <v>2508</v>
      </c>
      <c r="U764" s="136">
        <v>31800000</v>
      </c>
      <c r="V764" s="137">
        <v>31800000</v>
      </c>
      <c r="W764" s="131" t="s">
        <v>2527</v>
      </c>
      <c r="X764" s="131" t="s">
        <v>2528</v>
      </c>
      <c r="Y764" s="131">
        <v>1</v>
      </c>
      <c r="Z764" s="124" t="s">
        <v>1687</v>
      </c>
      <c r="AA764" s="140">
        <v>202400000000117</v>
      </c>
      <c r="AB764" s="138">
        <v>0</v>
      </c>
      <c r="AC764" s="138">
        <v>0</v>
      </c>
      <c r="AD764" s="138">
        <v>0</v>
      </c>
      <c r="AE764" s="138" t="s">
        <v>634</v>
      </c>
      <c r="AF764" s="139" t="s">
        <v>634</v>
      </c>
    </row>
    <row r="765" spans="1:32" ht="69.599999999999994">
      <c r="A765" s="111">
        <v>764</v>
      </c>
      <c r="B765" s="130" t="s">
        <v>1115</v>
      </c>
      <c r="C765" s="113" t="s">
        <v>4454</v>
      </c>
      <c r="D765" s="114">
        <v>6</v>
      </c>
      <c r="F765" s="131" t="s">
        <v>299</v>
      </c>
      <c r="G765" s="132" t="s">
        <v>358</v>
      </c>
      <c r="H765" s="118"/>
      <c r="I765" s="100" t="s">
        <v>4455</v>
      </c>
      <c r="J765" s="133">
        <v>45658</v>
      </c>
      <c r="K765" s="134" t="s">
        <v>4456</v>
      </c>
      <c r="L765" s="94" t="s">
        <v>4508</v>
      </c>
      <c r="M765" s="131">
        <v>86101610</v>
      </c>
      <c r="N765" s="119" t="s">
        <v>3996</v>
      </c>
      <c r="O765" s="131" t="s">
        <v>638</v>
      </c>
      <c r="P765" s="131" t="s">
        <v>638</v>
      </c>
      <c r="Q765" s="131">
        <v>10</v>
      </c>
      <c r="R765" s="135" t="s">
        <v>633</v>
      </c>
      <c r="S765" s="131" t="s">
        <v>2507</v>
      </c>
      <c r="T765" s="131" t="s">
        <v>2508</v>
      </c>
      <c r="U765" s="136">
        <v>66000000</v>
      </c>
      <c r="V765" s="137">
        <v>66000000</v>
      </c>
      <c r="W765" s="131" t="s">
        <v>2527</v>
      </c>
      <c r="X765" s="131" t="s">
        <v>2528</v>
      </c>
      <c r="Y765" s="131">
        <v>1</v>
      </c>
      <c r="Z765" s="124" t="s">
        <v>1687</v>
      </c>
      <c r="AA765" s="140">
        <v>202400000000117</v>
      </c>
      <c r="AB765" s="138">
        <v>0</v>
      </c>
      <c r="AC765" s="138">
        <v>0</v>
      </c>
      <c r="AD765" s="138">
        <v>0</v>
      </c>
      <c r="AE765" s="138" t="s">
        <v>634</v>
      </c>
      <c r="AF765" s="139" t="s">
        <v>634</v>
      </c>
    </row>
    <row r="766" spans="1:32" ht="69.599999999999994">
      <c r="A766" s="111">
        <v>765</v>
      </c>
      <c r="B766" s="130" t="s">
        <v>1133</v>
      </c>
      <c r="C766" s="113" t="s">
        <v>4454</v>
      </c>
      <c r="D766" s="114">
        <v>6</v>
      </c>
      <c r="F766" s="131" t="s">
        <v>299</v>
      </c>
      <c r="G766" s="132" t="s">
        <v>358</v>
      </c>
      <c r="H766" s="118"/>
      <c r="I766" s="100" t="s">
        <v>4455</v>
      </c>
      <c r="J766" s="133">
        <v>45658</v>
      </c>
      <c r="K766" s="134" t="s">
        <v>4456</v>
      </c>
      <c r="L766" s="94" t="s">
        <v>4508</v>
      </c>
      <c r="M766" s="131">
        <v>86101610</v>
      </c>
      <c r="N766" s="119" t="s">
        <v>3997</v>
      </c>
      <c r="O766" s="131" t="s">
        <v>638</v>
      </c>
      <c r="P766" s="131" t="s">
        <v>638</v>
      </c>
      <c r="Q766" s="131">
        <v>10</v>
      </c>
      <c r="R766" s="135" t="s">
        <v>633</v>
      </c>
      <c r="S766" s="131" t="s">
        <v>2507</v>
      </c>
      <c r="T766" s="131" t="s">
        <v>2508</v>
      </c>
      <c r="U766" s="136">
        <v>31800000</v>
      </c>
      <c r="V766" s="137">
        <v>31800000</v>
      </c>
      <c r="W766" s="131" t="s">
        <v>2527</v>
      </c>
      <c r="X766" s="131" t="s">
        <v>2528</v>
      </c>
      <c r="Y766" s="131">
        <v>1</v>
      </c>
      <c r="Z766" s="124" t="s">
        <v>1687</v>
      </c>
      <c r="AA766" s="140">
        <v>202400000000117</v>
      </c>
      <c r="AB766" s="138">
        <v>0</v>
      </c>
      <c r="AC766" s="138">
        <v>0</v>
      </c>
      <c r="AD766" s="138">
        <v>0</v>
      </c>
      <c r="AE766" s="138" t="s">
        <v>634</v>
      </c>
      <c r="AF766" s="139" t="s">
        <v>634</v>
      </c>
    </row>
    <row r="767" spans="1:32" ht="52.2">
      <c r="A767" s="111">
        <v>766</v>
      </c>
      <c r="B767" s="130" t="s">
        <v>1134</v>
      </c>
      <c r="C767" s="113" t="s">
        <v>4454</v>
      </c>
      <c r="D767" s="114">
        <v>6</v>
      </c>
      <c r="F767" s="131" t="s">
        <v>299</v>
      </c>
      <c r="G767" s="132" t="s">
        <v>358</v>
      </c>
      <c r="H767" s="118"/>
      <c r="I767" s="100" t="s">
        <v>4455</v>
      </c>
      <c r="J767" s="133">
        <v>45658</v>
      </c>
      <c r="K767" s="134" t="s">
        <v>4456</v>
      </c>
      <c r="L767" s="94" t="s">
        <v>4508</v>
      </c>
      <c r="M767" s="131">
        <v>86101610</v>
      </c>
      <c r="N767" s="119" t="s">
        <v>3998</v>
      </c>
      <c r="O767" s="131" t="s">
        <v>638</v>
      </c>
      <c r="P767" s="131" t="s">
        <v>638</v>
      </c>
      <c r="Q767" s="131">
        <v>10</v>
      </c>
      <c r="R767" s="135" t="s">
        <v>633</v>
      </c>
      <c r="S767" s="131" t="s">
        <v>2507</v>
      </c>
      <c r="T767" s="131" t="s">
        <v>2508</v>
      </c>
      <c r="U767" s="136">
        <v>28340000</v>
      </c>
      <c r="V767" s="137">
        <v>28340000</v>
      </c>
      <c r="W767" s="131" t="s">
        <v>2527</v>
      </c>
      <c r="X767" s="131" t="s">
        <v>2528</v>
      </c>
      <c r="Y767" s="131">
        <v>1</v>
      </c>
      <c r="Z767" s="124" t="s">
        <v>1687</v>
      </c>
      <c r="AA767" s="140">
        <v>202400000000117</v>
      </c>
      <c r="AB767" s="138">
        <v>0</v>
      </c>
      <c r="AC767" s="138">
        <v>0</v>
      </c>
      <c r="AD767" s="138">
        <v>0</v>
      </c>
      <c r="AE767" s="138" t="s">
        <v>634</v>
      </c>
      <c r="AF767" s="139" t="s">
        <v>634</v>
      </c>
    </row>
    <row r="768" spans="1:32" ht="52.2">
      <c r="A768" s="111">
        <v>767</v>
      </c>
      <c r="B768" s="130" t="s">
        <v>1135</v>
      </c>
      <c r="C768" s="113" t="s">
        <v>4454</v>
      </c>
      <c r="D768" s="114">
        <v>6</v>
      </c>
      <c r="F768" s="131" t="s">
        <v>299</v>
      </c>
      <c r="G768" s="132" t="s">
        <v>358</v>
      </c>
      <c r="H768" s="118"/>
      <c r="I768" s="100" t="s">
        <v>4455</v>
      </c>
      <c r="J768" s="133">
        <v>45658</v>
      </c>
      <c r="K768" s="134" t="s">
        <v>4456</v>
      </c>
      <c r="L768" s="94" t="s">
        <v>4508</v>
      </c>
      <c r="M768" s="131">
        <v>86101610</v>
      </c>
      <c r="N768" s="119" t="s">
        <v>3999</v>
      </c>
      <c r="O768" s="131" t="s">
        <v>638</v>
      </c>
      <c r="P768" s="131" t="s">
        <v>638</v>
      </c>
      <c r="Q768" s="131">
        <v>10</v>
      </c>
      <c r="R768" s="135" t="s">
        <v>633</v>
      </c>
      <c r="S768" s="131" t="s">
        <v>2507</v>
      </c>
      <c r="T768" s="131" t="s">
        <v>2508</v>
      </c>
      <c r="U768" s="136">
        <v>28340000</v>
      </c>
      <c r="V768" s="137">
        <v>28340000</v>
      </c>
      <c r="W768" s="131" t="s">
        <v>2527</v>
      </c>
      <c r="X768" s="131" t="s">
        <v>2528</v>
      </c>
      <c r="Y768" s="131">
        <v>1</v>
      </c>
      <c r="Z768" s="124" t="s">
        <v>1687</v>
      </c>
      <c r="AA768" s="140">
        <v>202400000000117</v>
      </c>
      <c r="AB768" s="138">
        <v>0</v>
      </c>
      <c r="AC768" s="138">
        <v>0</v>
      </c>
      <c r="AD768" s="138">
        <v>0</v>
      </c>
      <c r="AE768" s="138" t="s">
        <v>634</v>
      </c>
      <c r="AF768" s="139" t="s">
        <v>634</v>
      </c>
    </row>
    <row r="769" spans="1:32" ht="52.2">
      <c r="A769" s="111">
        <v>768</v>
      </c>
      <c r="B769" s="130" t="s">
        <v>1136</v>
      </c>
      <c r="C769" s="113" t="s">
        <v>4454</v>
      </c>
      <c r="D769" s="114">
        <v>6</v>
      </c>
      <c r="F769" s="131" t="s">
        <v>299</v>
      </c>
      <c r="G769" s="132" t="s">
        <v>358</v>
      </c>
      <c r="H769" s="118"/>
      <c r="I769" s="100" t="s">
        <v>4455</v>
      </c>
      <c r="J769" s="133">
        <v>45658</v>
      </c>
      <c r="K769" s="134" t="s">
        <v>4456</v>
      </c>
      <c r="L769" s="94" t="s">
        <v>4508</v>
      </c>
      <c r="M769" s="131">
        <v>86101610</v>
      </c>
      <c r="N769" s="119" t="s">
        <v>4000</v>
      </c>
      <c r="O769" s="131" t="s">
        <v>638</v>
      </c>
      <c r="P769" s="131" t="s">
        <v>638</v>
      </c>
      <c r="Q769" s="131">
        <v>10</v>
      </c>
      <c r="R769" s="135" t="s">
        <v>633</v>
      </c>
      <c r="S769" s="131" t="s">
        <v>2507</v>
      </c>
      <c r="T769" s="131" t="s">
        <v>2508</v>
      </c>
      <c r="U769" s="136">
        <v>28340000</v>
      </c>
      <c r="V769" s="137">
        <v>28340000</v>
      </c>
      <c r="W769" s="131" t="s">
        <v>2527</v>
      </c>
      <c r="X769" s="131" t="s">
        <v>2528</v>
      </c>
      <c r="Y769" s="131">
        <v>1</v>
      </c>
      <c r="Z769" s="124" t="s">
        <v>1687</v>
      </c>
      <c r="AA769" s="140">
        <v>202400000000117</v>
      </c>
      <c r="AB769" s="138">
        <v>0</v>
      </c>
      <c r="AC769" s="138">
        <v>0</v>
      </c>
      <c r="AD769" s="138">
        <v>0</v>
      </c>
      <c r="AE769" s="138" t="s">
        <v>634</v>
      </c>
      <c r="AF769" s="139" t="s">
        <v>634</v>
      </c>
    </row>
    <row r="770" spans="1:32" ht="52.2">
      <c r="A770" s="111">
        <v>769</v>
      </c>
      <c r="B770" s="130" t="s">
        <v>1137</v>
      </c>
      <c r="C770" s="113" t="s">
        <v>4454</v>
      </c>
      <c r="D770" s="114">
        <v>6</v>
      </c>
      <c r="F770" s="131" t="s">
        <v>299</v>
      </c>
      <c r="G770" s="132" t="s">
        <v>358</v>
      </c>
      <c r="H770" s="118"/>
      <c r="I770" s="100" t="s">
        <v>4455</v>
      </c>
      <c r="J770" s="133">
        <v>45658</v>
      </c>
      <c r="K770" s="134" t="s">
        <v>4456</v>
      </c>
      <c r="L770" s="94" t="s">
        <v>4508</v>
      </c>
      <c r="M770" s="131">
        <v>86101610</v>
      </c>
      <c r="N770" s="119" t="s">
        <v>4001</v>
      </c>
      <c r="O770" s="131" t="s">
        <v>638</v>
      </c>
      <c r="P770" s="131" t="s">
        <v>638</v>
      </c>
      <c r="Q770" s="131">
        <v>10</v>
      </c>
      <c r="R770" s="135" t="s">
        <v>633</v>
      </c>
      <c r="S770" s="131" t="s">
        <v>2507</v>
      </c>
      <c r="T770" s="131" t="s">
        <v>2508</v>
      </c>
      <c r="U770" s="136">
        <v>28340000</v>
      </c>
      <c r="V770" s="137">
        <v>28340000</v>
      </c>
      <c r="W770" s="131" t="s">
        <v>2527</v>
      </c>
      <c r="X770" s="131" t="s">
        <v>2528</v>
      </c>
      <c r="Y770" s="131">
        <v>1</v>
      </c>
      <c r="Z770" s="124" t="s">
        <v>1687</v>
      </c>
      <c r="AA770" s="140">
        <v>202400000000117</v>
      </c>
      <c r="AB770" s="138">
        <v>0</v>
      </c>
      <c r="AC770" s="138">
        <v>0</v>
      </c>
      <c r="AD770" s="138">
        <v>0</v>
      </c>
      <c r="AE770" s="138" t="s">
        <v>634</v>
      </c>
      <c r="AF770" s="139" t="s">
        <v>634</v>
      </c>
    </row>
    <row r="771" spans="1:32" ht="69.599999999999994">
      <c r="A771" s="111">
        <v>770</v>
      </c>
      <c r="B771" s="130" t="s">
        <v>1116</v>
      </c>
      <c r="C771" s="113" t="s">
        <v>4454</v>
      </c>
      <c r="D771" s="114">
        <v>6</v>
      </c>
      <c r="F771" s="131" t="s">
        <v>299</v>
      </c>
      <c r="G771" s="132" t="s">
        <v>358</v>
      </c>
      <c r="H771" s="118"/>
      <c r="I771" s="100" t="s">
        <v>4455</v>
      </c>
      <c r="J771" s="133">
        <v>45658</v>
      </c>
      <c r="K771" s="134" t="s">
        <v>4456</v>
      </c>
      <c r="L771" s="94" t="s">
        <v>4508</v>
      </c>
      <c r="M771" s="131">
        <v>86101610</v>
      </c>
      <c r="N771" s="119" t="s">
        <v>4002</v>
      </c>
      <c r="O771" s="131" t="s">
        <v>638</v>
      </c>
      <c r="P771" s="131" t="s">
        <v>638</v>
      </c>
      <c r="Q771" s="131">
        <v>10</v>
      </c>
      <c r="R771" s="135" t="s">
        <v>633</v>
      </c>
      <c r="S771" s="131" t="s">
        <v>2507</v>
      </c>
      <c r="T771" s="131" t="s">
        <v>2508</v>
      </c>
      <c r="U771" s="136">
        <v>66000000</v>
      </c>
      <c r="V771" s="137">
        <v>66000000</v>
      </c>
      <c r="W771" s="131" t="s">
        <v>2527</v>
      </c>
      <c r="X771" s="131" t="s">
        <v>2528</v>
      </c>
      <c r="Y771" s="131">
        <v>1</v>
      </c>
      <c r="Z771" s="124" t="s">
        <v>1687</v>
      </c>
      <c r="AA771" s="140">
        <v>202400000000117</v>
      </c>
      <c r="AB771" s="138">
        <v>0</v>
      </c>
      <c r="AC771" s="138">
        <v>0</v>
      </c>
      <c r="AD771" s="138">
        <v>0</v>
      </c>
      <c r="AE771" s="138" t="s">
        <v>634</v>
      </c>
      <c r="AF771" s="139" t="s">
        <v>634</v>
      </c>
    </row>
    <row r="772" spans="1:32" ht="52.2">
      <c r="A772" s="111">
        <v>771</v>
      </c>
      <c r="B772" s="130" t="s">
        <v>1117</v>
      </c>
      <c r="C772" s="113" t="s">
        <v>4454</v>
      </c>
      <c r="D772" s="114">
        <v>6</v>
      </c>
      <c r="F772" s="131" t="s">
        <v>299</v>
      </c>
      <c r="G772" s="132" t="s">
        <v>358</v>
      </c>
      <c r="H772" s="118"/>
      <c r="I772" s="100" t="s">
        <v>4455</v>
      </c>
      <c r="J772" s="133">
        <v>45658</v>
      </c>
      <c r="K772" s="134" t="s">
        <v>4456</v>
      </c>
      <c r="L772" s="94" t="s">
        <v>4508</v>
      </c>
      <c r="M772" s="131">
        <v>86101610</v>
      </c>
      <c r="N772" s="119" t="s">
        <v>4003</v>
      </c>
      <c r="O772" s="131" t="s">
        <v>638</v>
      </c>
      <c r="P772" s="131" t="s">
        <v>638</v>
      </c>
      <c r="Q772" s="131">
        <v>10</v>
      </c>
      <c r="R772" s="135" t="s">
        <v>633</v>
      </c>
      <c r="S772" s="131" t="s">
        <v>2507</v>
      </c>
      <c r="T772" s="131" t="s">
        <v>2508</v>
      </c>
      <c r="U772" s="136">
        <v>66000000</v>
      </c>
      <c r="V772" s="137">
        <v>66000000</v>
      </c>
      <c r="W772" s="131" t="s">
        <v>2527</v>
      </c>
      <c r="X772" s="131" t="s">
        <v>2528</v>
      </c>
      <c r="Y772" s="131">
        <v>1</v>
      </c>
      <c r="Z772" s="124" t="s">
        <v>1687</v>
      </c>
      <c r="AA772" s="140">
        <v>202400000000117</v>
      </c>
      <c r="AB772" s="138">
        <v>0</v>
      </c>
      <c r="AC772" s="138">
        <v>0</v>
      </c>
      <c r="AD772" s="138">
        <v>0</v>
      </c>
      <c r="AE772" s="138" t="s">
        <v>634</v>
      </c>
      <c r="AF772" s="139" t="s">
        <v>634</v>
      </c>
    </row>
    <row r="773" spans="1:32" ht="69.599999999999994">
      <c r="A773" s="111">
        <v>772</v>
      </c>
      <c r="B773" s="130" t="s">
        <v>1118</v>
      </c>
      <c r="C773" s="113" t="s">
        <v>4454</v>
      </c>
      <c r="D773" s="114">
        <v>6</v>
      </c>
      <c r="F773" s="131" t="s">
        <v>299</v>
      </c>
      <c r="G773" s="132" t="s">
        <v>358</v>
      </c>
      <c r="H773" s="118"/>
      <c r="I773" s="100" t="s">
        <v>4455</v>
      </c>
      <c r="J773" s="133">
        <v>45658</v>
      </c>
      <c r="K773" s="134" t="s">
        <v>4456</v>
      </c>
      <c r="L773" s="94" t="s">
        <v>4508</v>
      </c>
      <c r="M773" s="131">
        <v>86101610</v>
      </c>
      <c r="N773" s="119" t="s">
        <v>4004</v>
      </c>
      <c r="O773" s="131" t="s">
        <v>638</v>
      </c>
      <c r="P773" s="131" t="s">
        <v>638</v>
      </c>
      <c r="Q773" s="131">
        <v>10</v>
      </c>
      <c r="R773" s="135" t="s">
        <v>633</v>
      </c>
      <c r="S773" s="131" t="s">
        <v>2507</v>
      </c>
      <c r="T773" s="131" t="s">
        <v>2508</v>
      </c>
      <c r="U773" s="136">
        <v>57000000</v>
      </c>
      <c r="V773" s="137">
        <v>57000000</v>
      </c>
      <c r="W773" s="131" t="s">
        <v>2527</v>
      </c>
      <c r="X773" s="131" t="s">
        <v>2528</v>
      </c>
      <c r="Y773" s="131">
        <v>1</v>
      </c>
      <c r="Z773" s="124" t="s">
        <v>1687</v>
      </c>
      <c r="AA773" s="140">
        <v>202400000000117</v>
      </c>
      <c r="AB773" s="138">
        <v>0</v>
      </c>
      <c r="AC773" s="138">
        <v>0</v>
      </c>
      <c r="AD773" s="138">
        <v>0</v>
      </c>
      <c r="AE773" s="138" t="s">
        <v>634</v>
      </c>
      <c r="AF773" s="139" t="s">
        <v>634</v>
      </c>
    </row>
    <row r="774" spans="1:32" ht="69.599999999999994">
      <c r="A774" s="111">
        <v>773</v>
      </c>
      <c r="B774" s="130" t="s">
        <v>1119</v>
      </c>
      <c r="C774" s="113" t="s">
        <v>4454</v>
      </c>
      <c r="D774" s="114">
        <v>6</v>
      </c>
      <c r="F774" s="131" t="s">
        <v>299</v>
      </c>
      <c r="G774" s="132" t="s">
        <v>358</v>
      </c>
      <c r="H774" s="118"/>
      <c r="I774" s="100" t="s">
        <v>4455</v>
      </c>
      <c r="J774" s="133">
        <v>45658</v>
      </c>
      <c r="K774" s="134" t="s">
        <v>4456</v>
      </c>
      <c r="L774" s="94" t="s">
        <v>4508</v>
      </c>
      <c r="M774" s="131">
        <v>86101610</v>
      </c>
      <c r="N774" s="119" t="s">
        <v>4005</v>
      </c>
      <c r="O774" s="131" t="s">
        <v>638</v>
      </c>
      <c r="P774" s="131" t="s">
        <v>638</v>
      </c>
      <c r="Q774" s="131">
        <v>10</v>
      </c>
      <c r="R774" s="135" t="s">
        <v>633</v>
      </c>
      <c r="S774" s="131" t="s">
        <v>2507</v>
      </c>
      <c r="T774" s="131" t="s">
        <v>2508</v>
      </c>
      <c r="U774" s="136">
        <v>57000000</v>
      </c>
      <c r="V774" s="137">
        <v>57000000</v>
      </c>
      <c r="W774" s="131" t="s">
        <v>2527</v>
      </c>
      <c r="X774" s="131" t="s">
        <v>2528</v>
      </c>
      <c r="Y774" s="131">
        <v>1</v>
      </c>
      <c r="Z774" s="124" t="s">
        <v>1687</v>
      </c>
      <c r="AA774" s="140">
        <v>202400000000117</v>
      </c>
      <c r="AB774" s="138">
        <v>0</v>
      </c>
      <c r="AC774" s="138">
        <v>0</v>
      </c>
      <c r="AD774" s="138">
        <v>0</v>
      </c>
      <c r="AE774" s="138" t="s">
        <v>634</v>
      </c>
      <c r="AF774" s="139" t="s">
        <v>634</v>
      </c>
    </row>
    <row r="775" spans="1:32" ht="69.599999999999994">
      <c r="A775" s="111">
        <v>774</v>
      </c>
      <c r="B775" s="130" t="s">
        <v>1120</v>
      </c>
      <c r="C775" s="113" t="s">
        <v>4454</v>
      </c>
      <c r="D775" s="114">
        <v>6</v>
      </c>
      <c r="F775" s="131" t="s">
        <v>299</v>
      </c>
      <c r="G775" s="132" t="s">
        <v>358</v>
      </c>
      <c r="H775" s="118"/>
      <c r="I775" s="100" t="s">
        <v>4455</v>
      </c>
      <c r="J775" s="133">
        <v>45658</v>
      </c>
      <c r="K775" s="134" t="s">
        <v>4456</v>
      </c>
      <c r="L775" s="94" t="s">
        <v>4508</v>
      </c>
      <c r="M775" s="131">
        <v>86101610</v>
      </c>
      <c r="N775" s="119" t="s">
        <v>4006</v>
      </c>
      <c r="O775" s="131" t="s">
        <v>638</v>
      </c>
      <c r="P775" s="131" t="s">
        <v>638</v>
      </c>
      <c r="Q775" s="131">
        <v>10</v>
      </c>
      <c r="R775" s="135" t="s">
        <v>633</v>
      </c>
      <c r="S775" s="131" t="s">
        <v>2507</v>
      </c>
      <c r="T775" s="131" t="s">
        <v>2508</v>
      </c>
      <c r="U775" s="136">
        <v>57000000</v>
      </c>
      <c r="V775" s="137">
        <v>57000000</v>
      </c>
      <c r="W775" s="131" t="s">
        <v>2527</v>
      </c>
      <c r="X775" s="131" t="s">
        <v>2528</v>
      </c>
      <c r="Y775" s="131">
        <v>1</v>
      </c>
      <c r="Z775" s="124" t="s">
        <v>1687</v>
      </c>
      <c r="AA775" s="140">
        <v>202400000000117</v>
      </c>
      <c r="AB775" s="138">
        <v>0</v>
      </c>
      <c r="AC775" s="138">
        <v>0</v>
      </c>
      <c r="AD775" s="138">
        <v>0</v>
      </c>
      <c r="AE775" s="138" t="s">
        <v>634</v>
      </c>
      <c r="AF775" s="139" t="s">
        <v>634</v>
      </c>
    </row>
    <row r="776" spans="1:32" ht="69.599999999999994">
      <c r="A776" s="111">
        <v>775</v>
      </c>
      <c r="B776" s="130" t="s">
        <v>1121</v>
      </c>
      <c r="C776" s="113" t="s">
        <v>4454</v>
      </c>
      <c r="D776" s="114">
        <v>6</v>
      </c>
      <c r="F776" s="131" t="s">
        <v>299</v>
      </c>
      <c r="G776" s="132" t="s">
        <v>358</v>
      </c>
      <c r="H776" s="118"/>
      <c r="I776" s="100" t="s">
        <v>4455</v>
      </c>
      <c r="J776" s="133">
        <v>45658</v>
      </c>
      <c r="K776" s="134" t="s">
        <v>4456</v>
      </c>
      <c r="L776" s="94" t="s">
        <v>4508</v>
      </c>
      <c r="M776" s="131">
        <v>86101610</v>
      </c>
      <c r="N776" s="119" t="s">
        <v>4007</v>
      </c>
      <c r="O776" s="131" t="s">
        <v>638</v>
      </c>
      <c r="P776" s="131" t="s">
        <v>638</v>
      </c>
      <c r="Q776" s="131">
        <v>10</v>
      </c>
      <c r="R776" s="135" t="s">
        <v>633</v>
      </c>
      <c r="S776" s="131" t="s">
        <v>2507</v>
      </c>
      <c r="T776" s="131" t="s">
        <v>2508</v>
      </c>
      <c r="U776" s="136">
        <v>57000000</v>
      </c>
      <c r="V776" s="137">
        <v>57000000</v>
      </c>
      <c r="W776" s="131" t="s">
        <v>2527</v>
      </c>
      <c r="X776" s="131" t="s">
        <v>2528</v>
      </c>
      <c r="Y776" s="131">
        <v>1</v>
      </c>
      <c r="Z776" s="124" t="s">
        <v>1687</v>
      </c>
      <c r="AA776" s="140">
        <v>202400000000117</v>
      </c>
      <c r="AB776" s="138">
        <v>0</v>
      </c>
      <c r="AC776" s="138">
        <v>0</v>
      </c>
      <c r="AD776" s="138">
        <v>0</v>
      </c>
      <c r="AE776" s="138" t="s">
        <v>634</v>
      </c>
      <c r="AF776" s="139" t="s">
        <v>634</v>
      </c>
    </row>
    <row r="777" spans="1:32" ht="69.599999999999994">
      <c r="A777" s="111">
        <v>776</v>
      </c>
      <c r="B777" s="130" t="s">
        <v>1122</v>
      </c>
      <c r="C777" s="113" t="s">
        <v>4454</v>
      </c>
      <c r="D777" s="114">
        <v>6</v>
      </c>
      <c r="F777" s="131" t="s">
        <v>299</v>
      </c>
      <c r="G777" s="132" t="s">
        <v>358</v>
      </c>
      <c r="H777" s="118"/>
      <c r="I777" s="100" t="s">
        <v>4455</v>
      </c>
      <c r="J777" s="133">
        <v>45658</v>
      </c>
      <c r="K777" s="134" t="s">
        <v>4456</v>
      </c>
      <c r="L777" s="94" t="s">
        <v>4508</v>
      </c>
      <c r="M777" s="131">
        <v>86101610</v>
      </c>
      <c r="N777" s="119" t="s">
        <v>4008</v>
      </c>
      <c r="O777" s="131" t="s">
        <v>638</v>
      </c>
      <c r="P777" s="131" t="s">
        <v>638</v>
      </c>
      <c r="Q777" s="131">
        <v>10</v>
      </c>
      <c r="R777" s="135" t="s">
        <v>633</v>
      </c>
      <c r="S777" s="131" t="s">
        <v>2507</v>
      </c>
      <c r="T777" s="131" t="s">
        <v>2508</v>
      </c>
      <c r="U777" s="136">
        <v>57000000</v>
      </c>
      <c r="V777" s="137">
        <v>57000000</v>
      </c>
      <c r="W777" s="131" t="s">
        <v>2527</v>
      </c>
      <c r="X777" s="131" t="s">
        <v>2528</v>
      </c>
      <c r="Y777" s="131">
        <v>1</v>
      </c>
      <c r="Z777" s="124" t="s">
        <v>1687</v>
      </c>
      <c r="AA777" s="140">
        <v>202400000000117</v>
      </c>
      <c r="AB777" s="138">
        <v>0</v>
      </c>
      <c r="AC777" s="138">
        <v>0</v>
      </c>
      <c r="AD777" s="138">
        <v>0</v>
      </c>
      <c r="AE777" s="138" t="s">
        <v>634</v>
      </c>
      <c r="AF777" s="139" t="s">
        <v>634</v>
      </c>
    </row>
    <row r="778" spans="1:32" ht="43.2">
      <c r="A778" s="111">
        <v>777</v>
      </c>
      <c r="B778" s="130" t="s">
        <v>935</v>
      </c>
      <c r="C778" s="113" t="s">
        <v>4454</v>
      </c>
      <c r="D778" s="114">
        <v>6</v>
      </c>
      <c r="F778" s="131" t="s">
        <v>299</v>
      </c>
      <c r="G778" s="132" t="s">
        <v>349</v>
      </c>
      <c r="H778" s="118"/>
      <c r="I778" s="100" t="s">
        <v>4455</v>
      </c>
      <c r="J778" s="133">
        <v>45658</v>
      </c>
      <c r="K778" s="134" t="s">
        <v>4456</v>
      </c>
      <c r="L778" s="94" t="s">
        <v>4508</v>
      </c>
      <c r="M778" s="131">
        <v>86101610</v>
      </c>
      <c r="N778" s="119" t="s">
        <v>4009</v>
      </c>
      <c r="O778" s="131" t="s">
        <v>638</v>
      </c>
      <c r="P778" s="131" t="s">
        <v>638</v>
      </c>
      <c r="Q778" s="131">
        <v>10</v>
      </c>
      <c r="R778" s="135" t="s">
        <v>633</v>
      </c>
      <c r="S778" s="131" t="s">
        <v>2507</v>
      </c>
      <c r="T778" s="131" t="s">
        <v>2508</v>
      </c>
      <c r="U778" s="136">
        <v>35600000</v>
      </c>
      <c r="V778" s="137">
        <v>35600000</v>
      </c>
      <c r="W778" s="131" t="s">
        <v>2527</v>
      </c>
      <c r="X778" s="131" t="s">
        <v>2528</v>
      </c>
      <c r="Y778" s="131">
        <v>1</v>
      </c>
      <c r="Z778" s="124" t="s">
        <v>1687</v>
      </c>
      <c r="AA778" s="140">
        <v>202400000000117</v>
      </c>
      <c r="AB778" s="138">
        <v>0</v>
      </c>
      <c r="AC778" s="138">
        <v>0</v>
      </c>
      <c r="AD778" s="138">
        <v>0</v>
      </c>
      <c r="AE778" s="138" t="s">
        <v>634</v>
      </c>
      <c r="AF778" s="139" t="s">
        <v>634</v>
      </c>
    </row>
    <row r="779" spans="1:32" ht="43.2">
      <c r="A779" s="111">
        <v>778</v>
      </c>
      <c r="B779" s="130" t="s">
        <v>944</v>
      </c>
      <c r="C779" s="113" t="s">
        <v>4454</v>
      </c>
      <c r="D779" s="114">
        <v>6</v>
      </c>
      <c r="F779" s="131" t="s">
        <v>299</v>
      </c>
      <c r="G779" s="132" t="s">
        <v>349</v>
      </c>
      <c r="H779" s="118"/>
      <c r="I779" s="100" t="s">
        <v>4455</v>
      </c>
      <c r="J779" s="133">
        <v>45658</v>
      </c>
      <c r="K779" s="134" t="s">
        <v>4456</v>
      </c>
      <c r="L779" s="94" t="s">
        <v>4516</v>
      </c>
      <c r="M779" s="131">
        <v>12352300</v>
      </c>
      <c r="N779" s="119" t="s">
        <v>4010</v>
      </c>
      <c r="O779" s="131" t="s">
        <v>638</v>
      </c>
      <c r="P779" s="131" t="s">
        <v>638</v>
      </c>
      <c r="Q779" s="131">
        <v>2</v>
      </c>
      <c r="R779" s="135" t="s">
        <v>633</v>
      </c>
      <c r="S779" s="131" t="s">
        <v>2510</v>
      </c>
      <c r="T779" s="131" t="s">
        <v>2508</v>
      </c>
      <c r="U779" s="136">
        <v>250000000</v>
      </c>
      <c r="V779" s="137">
        <v>250000000</v>
      </c>
      <c r="W779" s="131" t="s">
        <v>2527</v>
      </c>
      <c r="X779" s="131" t="s">
        <v>2528</v>
      </c>
      <c r="Y779" s="131">
        <v>1</v>
      </c>
      <c r="Z779" s="124" t="s">
        <v>1687</v>
      </c>
      <c r="AA779" s="140">
        <v>202400000000117</v>
      </c>
      <c r="AB779" s="138">
        <v>0</v>
      </c>
      <c r="AC779" s="138">
        <v>0</v>
      </c>
      <c r="AD779" s="138">
        <v>0</v>
      </c>
      <c r="AE779" s="138" t="s">
        <v>634</v>
      </c>
      <c r="AF779" s="139" t="s">
        <v>541</v>
      </c>
    </row>
    <row r="780" spans="1:32" ht="43.2">
      <c r="A780" s="111">
        <v>779</v>
      </c>
      <c r="B780" s="130" t="s">
        <v>945</v>
      </c>
      <c r="C780" s="113" t="s">
        <v>4454</v>
      </c>
      <c r="D780" s="114">
        <v>6</v>
      </c>
      <c r="F780" s="131" t="s">
        <v>299</v>
      </c>
      <c r="G780" s="132" t="s">
        <v>349</v>
      </c>
      <c r="H780" s="118"/>
      <c r="I780" s="100" t="s">
        <v>4455</v>
      </c>
      <c r="J780" s="133">
        <v>45658</v>
      </c>
      <c r="K780" s="134" t="s">
        <v>4456</v>
      </c>
      <c r="L780" s="94" t="s">
        <v>4517</v>
      </c>
      <c r="M780" s="131">
        <v>15111506</v>
      </c>
      <c r="N780" s="119" t="s">
        <v>4011</v>
      </c>
      <c r="O780" s="131" t="s">
        <v>638</v>
      </c>
      <c r="P780" s="131" t="s">
        <v>639</v>
      </c>
      <c r="Q780" s="131">
        <v>9</v>
      </c>
      <c r="R780" s="135" t="s">
        <v>633</v>
      </c>
      <c r="S780" s="131" t="s">
        <v>2514</v>
      </c>
      <c r="T780" s="131" t="s">
        <v>2508</v>
      </c>
      <c r="U780" s="136">
        <v>25000000</v>
      </c>
      <c r="V780" s="137">
        <v>25000000</v>
      </c>
      <c r="W780" s="131" t="s">
        <v>2527</v>
      </c>
      <c r="X780" s="131" t="s">
        <v>2528</v>
      </c>
      <c r="Y780" s="131">
        <v>1</v>
      </c>
      <c r="Z780" s="124" t="s">
        <v>1687</v>
      </c>
      <c r="AA780" s="140">
        <v>202400000000117</v>
      </c>
      <c r="AB780" s="138">
        <v>0</v>
      </c>
      <c r="AC780" s="138">
        <v>0</v>
      </c>
      <c r="AD780" s="138">
        <v>0</v>
      </c>
      <c r="AE780" s="138" t="s">
        <v>634</v>
      </c>
      <c r="AF780" s="139" t="s">
        <v>541</v>
      </c>
    </row>
    <row r="781" spans="1:32" ht="52.2">
      <c r="A781" s="111">
        <v>780</v>
      </c>
      <c r="B781" s="130" t="s">
        <v>946</v>
      </c>
      <c r="C781" s="113" t="s">
        <v>4454</v>
      </c>
      <c r="D781" s="114">
        <v>6</v>
      </c>
      <c r="F781" s="131" t="s">
        <v>299</v>
      </c>
      <c r="G781" s="132" t="s">
        <v>349</v>
      </c>
      <c r="H781" s="118"/>
      <c r="I781" s="100" t="s">
        <v>4455</v>
      </c>
      <c r="J781" s="133">
        <v>45658</v>
      </c>
      <c r="K781" s="134" t="s">
        <v>4456</v>
      </c>
      <c r="L781" s="94" t="s">
        <v>4518</v>
      </c>
      <c r="M781" s="131">
        <v>76121501</v>
      </c>
      <c r="N781" s="119" t="s">
        <v>4012</v>
      </c>
      <c r="O781" s="131" t="s">
        <v>638</v>
      </c>
      <c r="P781" s="131" t="s">
        <v>639</v>
      </c>
      <c r="Q781" s="131">
        <v>9</v>
      </c>
      <c r="R781" s="135" t="s">
        <v>633</v>
      </c>
      <c r="S781" s="131" t="s">
        <v>2514</v>
      </c>
      <c r="T781" s="131" t="s">
        <v>2508</v>
      </c>
      <c r="U781" s="136">
        <v>20000000</v>
      </c>
      <c r="V781" s="137">
        <v>20000000</v>
      </c>
      <c r="W781" s="131" t="s">
        <v>2527</v>
      </c>
      <c r="X781" s="131" t="s">
        <v>2528</v>
      </c>
      <c r="Y781" s="131">
        <v>1</v>
      </c>
      <c r="Z781" s="124" t="s">
        <v>1687</v>
      </c>
      <c r="AA781" s="140">
        <v>202400000000117</v>
      </c>
      <c r="AB781" s="138">
        <v>0</v>
      </c>
      <c r="AC781" s="138">
        <v>0</v>
      </c>
      <c r="AD781" s="138">
        <v>0</v>
      </c>
      <c r="AE781" s="138" t="s">
        <v>634</v>
      </c>
      <c r="AF781" s="139" t="s">
        <v>541</v>
      </c>
    </row>
    <row r="782" spans="1:32" ht="52.2">
      <c r="A782" s="111">
        <v>781</v>
      </c>
      <c r="B782" s="130" t="s">
        <v>947</v>
      </c>
      <c r="C782" s="113" t="s">
        <v>4454</v>
      </c>
      <c r="D782" s="114">
        <v>6</v>
      </c>
      <c r="F782" s="131" t="s">
        <v>299</v>
      </c>
      <c r="G782" s="132" t="s">
        <v>349</v>
      </c>
      <c r="H782" s="118"/>
      <c r="I782" s="100" t="s">
        <v>4455</v>
      </c>
      <c r="J782" s="133">
        <v>45658</v>
      </c>
      <c r="K782" s="134" t="s">
        <v>4456</v>
      </c>
      <c r="L782" s="94" t="s">
        <v>4519</v>
      </c>
      <c r="M782" s="131">
        <v>41116100</v>
      </c>
      <c r="N782" s="119" t="s">
        <v>4013</v>
      </c>
      <c r="O782" s="131" t="s">
        <v>638</v>
      </c>
      <c r="P782" s="131" t="s">
        <v>639</v>
      </c>
      <c r="Q782" s="131">
        <v>1</v>
      </c>
      <c r="R782" s="135" t="s">
        <v>633</v>
      </c>
      <c r="S782" s="131" t="s">
        <v>2514</v>
      </c>
      <c r="T782" s="131" t="s">
        <v>2508</v>
      </c>
      <c r="U782" s="136">
        <v>100000000</v>
      </c>
      <c r="V782" s="137">
        <v>100000000</v>
      </c>
      <c r="W782" s="131" t="s">
        <v>2527</v>
      </c>
      <c r="X782" s="131" t="s">
        <v>2528</v>
      </c>
      <c r="Y782" s="131">
        <v>1</v>
      </c>
      <c r="Z782" s="124" t="s">
        <v>1687</v>
      </c>
      <c r="AA782" s="140">
        <v>202400000000117</v>
      </c>
      <c r="AB782" s="138">
        <v>0</v>
      </c>
      <c r="AC782" s="138">
        <v>0</v>
      </c>
      <c r="AD782" s="138">
        <v>0</v>
      </c>
      <c r="AE782" s="138" t="s">
        <v>634</v>
      </c>
      <c r="AF782" s="139" t="s">
        <v>541</v>
      </c>
    </row>
    <row r="783" spans="1:32" ht="52.2">
      <c r="A783" s="111">
        <v>782</v>
      </c>
      <c r="B783" s="130" t="s">
        <v>948</v>
      </c>
      <c r="C783" s="113" t="s">
        <v>4454</v>
      </c>
      <c r="D783" s="114">
        <v>6</v>
      </c>
      <c r="F783" s="131" t="s">
        <v>299</v>
      </c>
      <c r="G783" s="132" t="s">
        <v>349</v>
      </c>
      <c r="H783" s="118"/>
      <c r="I783" s="100" t="s">
        <v>4455</v>
      </c>
      <c r="J783" s="133">
        <v>45658</v>
      </c>
      <c r="K783" s="134" t="s">
        <v>4456</v>
      </c>
      <c r="L783" s="94" t="s">
        <v>4519</v>
      </c>
      <c r="M783" s="131">
        <v>41116100</v>
      </c>
      <c r="N783" s="119" t="s">
        <v>4014</v>
      </c>
      <c r="O783" s="131" t="s">
        <v>638</v>
      </c>
      <c r="P783" s="131" t="s">
        <v>639</v>
      </c>
      <c r="Q783" s="131">
        <v>1</v>
      </c>
      <c r="R783" s="135" t="s">
        <v>633</v>
      </c>
      <c r="S783" s="131" t="s">
        <v>2507</v>
      </c>
      <c r="T783" s="131" t="s">
        <v>2508</v>
      </c>
      <c r="U783" s="136">
        <v>10000000</v>
      </c>
      <c r="V783" s="137">
        <v>10000000</v>
      </c>
      <c r="W783" s="131" t="s">
        <v>2527</v>
      </c>
      <c r="X783" s="131" t="s">
        <v>2528</v>
      </c>
      <c r="Y783" s="131">
        <v>1</v>
      </c>
      <c r="Z783" s="124" t="s">
        <v>1687</v>
      </c>
      <c r="AA783" s="140">
        <v>202400000000117</v>
      </c>
      <c r="AB783" s="138">
        <v>0</v>
      </c>
      <c r="AC783" s="138">
        <v>0</v>
      </c>
      <c r="AD783" s="138">
        <v>0</v>
      </c>
      <c r="AE783" s="138" t="s">
        <v>634</v>
      </c>
      <c r="AF783" s="139" t="s">
        <v>634</v>
      </c>
    </row>
    <row r="784" spans="1:32" ht="52.2">
      <c r="A784" s="111">
        <v>783</v>
      </c>
      <c r="B784" s="130" t="s">
        <v>949</v>
      </c>
      <c r="C784" s="113" t="s">
        <v>4454</v>
      </c>
      <c r="D784" s="114">
        <v>6</v>
      </c>
      <c r="F784" s="131" t="s">
        <v>299</v>
      </c>
      <c r="G784" s="132" t="s">
        <v>349</v>
      </c>
      <c r="H784" s="118"/>
      <c r="I784" s="100" t="s">
        <v>4455</v>
      </c>
      <c r="J784" s="133">
        <v>45658</v>
      </c>
      <c r="K784" s="134" t="s">
        <v>4456</v>
      </c>
      <c r="L784" s="94" t="s">
        <v>4520</v>
      </c>
      <c r="M784" s="131">
        <v>24101602</v>
      </c>
      <c r="N784" s="119" t="s">
        <v>4015</v>
      </c>
      <c r="O784" s="131" t="s">
        <v>1803</v>
      </c>
      <c r="P784" s="131" t="s">
        <v>1803</v>
      </c>
      <c r="Q784" s="131">
        <v>3</v>
      </c>
      <c r="R784" s="135" t="s">
        <v>633</v>
      </c>
      <c r="S784" s="131" t="s">
        <v>2514</v>
      </c>
      <c r="T784" s="131" t="s">
        <v>2508</v>
      </c>
      <c r="U784" s="136">
        <v>10000000</v>
      </c>
      <c r="V784" s="137">
        <v>10000000</v>
      </c>
      <c r="W784" s="131" t="s">
        <v>2527</v>
      </c>
      <c r="X784" s="131" t="s">
        <v>2528</v>
      </c>
      <c r="Y784" s="131">
        <v>1</v>
      </c>
      <c r="Z784" s="124" t="s">
        <v>1687</v>
      </c>
      <c r="AA784" s="140">
        <v>202400000000117</v>
      </c>
      <c r="AB784" s="138">
        <v>0</v>
      </c>
      <c r="AC784" s="138">
        <v>0</v>
      </c>
      <c r="AD784" s="138">
        <v>0</v>
      </c>
      <c r="AE784" s="138" t="s">
        <v>634</v>
      </c>
      <c r="AF784" s="139" t="s">
        <v>541</v>
      </c>
    </row>
    <row r="785" spans="1:32" ht="43.2">
      <c r="A785" s="111">
        <v>784</v>
      </c>
      <c r="B785" s="130" t="s">
        <v>950</v>
      </c>
      <c r="C785" s="113" t="s">
        <v>4454</v>
      </c>
      <c r="D785" s="114">
        <v>6</v>
      </c>
      <c r="F785" s="131" t="s">
        <v>299</v>
      </c>
      <c r="G785" s="132" t="s">
        <v>349</v>
      </c>
      <c r="H785" s="118"/>
      <c r="I785" s="100" t="s">
        <v>4455</v>
      </c>
      <c r="J785" s="133">
        <v>45658</v>
      </c>
      <c r="K785" s="134" t="s">
        <v>4456</v>
      </c>
      <c r="L785" s="94" t="s">
        <v>4521</v>
      </c>
      <c r="M785" s="131">
        <v>81101706</v>
      </c>
      <c r="N785" s="119" t="s">
        <v>4016</v>
      </c>
      <c r="O785" s="131" t="s">
        <v>638</v>
      </c>
      <c r="P785" s="131" t="s">
        <v>638</v>
      </c>
      <c r="Q785" s="131">
        <v>2</v>
      </c>
      <c r="R785" s="135" t="s">
        <v>633</v>
      </c>
      <c r="S785" s="131" t="s">
        <v>2510</v>
      </c>
      <c r="T785" s="131" t="s">
        <v>2508</v>
      </c>
      <c r="U785" s="136">
        <v>200000000</v>
      </c>
      <c r="V785" s="137">
        <v>200000000</v>
      </c>
      <c r="W785" s="131" t="s">
        <v>2527</v>
      </c>
      <c r="X785" s="131" t="s">
        <v>2528</v>
      </c>
      <c r="Y785" s="131">
        <v>1</v>
      </c>
      <c r="Z785" s="124" t="s">
        <v>1687</v>
      </c>
      <c r="AA785" s="140">
        <v>202400000000117</v>
      </c>
      <c r="AB785" s="138">
        <v>0</v>
      </c>
      <c r="AC785" s="138">
        <v>0</v>
      </c>
      <c r="AD785" s="138">
        <v>0</v>
      </c>
      <c r="AE785" s="138" t="s">
        <v>634</v>
      </c>
      <c r="AF785" s="139" t="s">
        <v>541</v>
      </c>
    </row>
    <row r="786" spans="1:32" ht="43.2">
      <c r="A786" s="111">
        <v>785</v>
      </c>
      <c r="B786" s="130" t="s">
        <v>936</v>
      </c>
      <c r="C786" s="113" t="s">
        <v>4454</v>
      </c>
      <c r="D786" s="114">
        <v>6</v>
      </c>
      <c r="F786" s="131" t="s">
        <v>299</v>
      </c>
      <c r="G786" s="132" t="s">
        <v>349</v>
      </c>
      <c r="H786" s="118"/>
      <c r="I786" s="100" t="s">
        <v>4455</v>
      </c>
      <c r="J786" s="133">
        <v>45658</v>
      </c>
      <c r="K786" s="134" t="s">
        <v>4456</v>
      </c>
      <c r="L786" s="94" t="s">
        <v>4508</v>
      </c>
      <c r="M786" s="131">
        <v>86101610</v>
      </c>
      <c r="N786" s="119" t="s">
        <v>4017</v>
      </c>
      <c r="O786" s="131" t="s">
        <v>638</v>
      </c>
      <c r="P786" s="131" t="s">
        <v>638</v>
      </c>
      <c r="Q786" s="131">
        <v>10</v>
      </c>
      <c r="R786" s="135" t="s">
        <v>633</v>
      </c>
      <c r="S786" s="131" t="s">
        <v>2507</v>
      </c>
      <c r="T786" s="131" t="s">
        <v>2508</v>
      </c>
      <c r="U786" s="136">
        <v>32590000</v>
      </c>
      <c r="V786" s="137">
        <v>32590000</v>
      </c>
      <c r="W786" s="131" t="s">
        <v>2527</v>
      </c>
      <c r="X786" s="131" t="s">
        <v>2528</v>
      </c>
      <c r="Y786" s="131">
        <v>1</v>
      </c>
      <c r="Z786" s="124" t="s">
        <v>1687</v>
      </c>
      <c r="AA786" s="140">
        <v>202400000000117</v>
      </c>
      <c r="AB786" s="138">
        <v>0</v>
      </c>
      <c r="AC786" s="138">
        <v>0</v>
      </c>
      <c r="AD786" s="138">
        <v>0</v>
      </c>
      <c r="AE786" s="138" t="s">
        <v>634</v>
      </c>
      <c r="AF786" s="139" t="s">
        <v>634</v>
      </c>
    </row>
    <row r="787" spans="1:32" ht="43.2">
      <c r="A787" s="111">
        <v>786</v>
      </c>
      <c r="B787" s="130" t="s">
        <v>937</v>
      </c>
      <c r="C787" s="113" t="s">
        <v>4454</v>
      </c>
      <c r="D787" s="114">
        <v>6</v>
      </c>
      <c r="F787" s="131" t="s">
        <v>299</v>
      </c>
      <c r="G787" s="132" t="s">
        <v>349</v>
      </c>
      <c r="H787" s="118"/>
      <c r="I787" s="100" t="s">
        <v>4455</v>
      </c>
      <c r="J787" s="133">
        <v>45658</v>
      </c>
      <c r="K787" s="134" t="s">
        <v>4456</v>
      </c>
      <c r="L787" s="94" t="s">
        <v>4508</v>
      </c>
      <c r="M787" s="131">
        <v>86101610</v>
      </c>
      <c r="N787" s="119" t="s">
        <v>4018</v>
      </c>
      <c r="O787" s="131" t="s">
        <v>638</v>
      </c>
      <c r="P787" s="131" t="s">
        <v>638</v>
      </c>
      <c r="Q787" s="131">
        <v>10</v>
      </c>
      <c r="R787" s="135" t="s">
        <v>633</v>
      </c>
      <c r="S787" s="131" t="s">
        <v>2507</v>
      </c>
      <c r="T787" s="131" t="s">
        <v>2508</v>
      </c>
      <c r="U787" s="136">
        <v>32590000</v>
      </c>
      <c r="V787" s="137">
        <v>32590000</v>
      </c>
      <c r="W787" s="131" t="s">
        <v>2527</v>
      </c>
      <c r="X787" s="131" t="s">
        <v>2528</v>
      </c>
      <c r="Y787" s="131">
        <v>1</v>
      </c>
      <c r="Z787" s="124" t="s">
        <v>1687</v>
      </c>
      <c r="AA787" s="140">
        <v>202400000000117</v>
      </c>
      <c r="AB787" s="138">
        <v>0</v>
      </c>
      <c r="AC787" s="138">
        <v>0</v>
      </c>
      <c r="AD787" s="138">
        <v>0</v>
      </c>
      <c r="AE787" s="138" t="s">
        <v>634</v>
      </c>
      <c r="AF787" s="139" t="s">
        <v>634</v>
      </c>
    </row>
    <row r="788" spans="1:32" ht="43.2">
      <c r="A788" s="111">
        <v>787</v>
      </c>
      <c r="B788" s="130" t="s">
        <v>938</v>
      </c>
      <c r="C788" s="113" t="s">
        <v>4454</v>
      </c>
      <c r="D788" s="114">
        <v>6</v>
      </c>
      <c r="F788" s="131" t="s">
        <v>299</v>
      </c>
      <c r="G788" s="132" t="s">
        <v>349</v>
      </c>
      <c r="H788" s="118"/>
      <c r="I788" s="100" t="s">
        <v>4455</v>
      </c>
      <c r="J788" s="133">
        <v>45658</v>
      </c>
      <c r="K788" s="134" t="s">
        <v>4456</v>
      </c>
      <c r="L788" s="94" t="s">
        <v>4464</v>
      </c>
      <c r="M788" s="131">
        <v>80161501</v>
      </c>
      <c r="N788" s="119" t="s">
        <v>4019</v>
      </c>
      <c r="O788" s="131" t="s">
        <v>638</v>
      </c>
      <c r="P788" s="131" t="s">
        <v>638</v>
      </c>
      <c r="Q788" s="131">
        <v>10</v>
      </c>
      <c r="R788" s="135" t="s">
        <v>633</v>
      </c>
      <c r="S788" s="131" t="s">
        <v>2507</v>
      </c>
      <c r="T788" s="131" t="s">
        <v>2508</v>
      </c>
      <c r="U788" s="136">
        <v>31800000</v>
      </c>
      <c r="V788" s="137">
        <v>31800000</v>
      </c>
      <c r="W788" s="131" t="s">
        <v>2527</v>
      </c>
      <c r="X788" s="131" t="s">
        <v>2528</v>
      </c>
      <c r="Y788" s="131">
        <v>1</v>
      </c>
      <c r="Z788" s="124" t="s">
        <v>1687</v>
      </c>
      <c r="AA788" s="140">
        <v>202400000000117</v>
      </c>
      <c r="AB788" s="138">
        <v>0</v>
      </c>
      <c r="AC788" s="138">
        <v>0</v>
      </c>
      <c r="AD788" s="138">
        <v>0</v>
      </c>
      <c r="AE788" s="138" t="s">
        <v>634</v>
      </c>
      <c r="AF788" s="139" t="s">
        <v>634</v>
      </c>
    </row>
    <row r="789" spans="1:32" ht="43.2">
      <c r="A789" s="111">
        <v>788</v>
      </c>
      <c r="B789" s="130" t="s">
        <v>939</v>
      </c>
      <c r="C789" s="113" t="s">
        <v>4454</v>
      </c>
      <c r="D789" s="114">
        <v>6</v>
      </c>
      <c r="F789" s="131" t="s">
        <v>299</v>
      </c>
      <c r="G789" s="132" t="s">
        <v>349</v>
      </c>
      <c r="H789" s="118"/>
      <c r="I789" s="100" t="s">
        <v>4455</v>
      </c>
      <c r="J789" s="133">
        <v>45658</v>
      </c>
      <c r="K789" s="134" t="s">
        <v>4456</v>
      </c>
      <c r="L789" s="94" t="s">
        <v>4508</v>
      </c>
      <c r="M789" s="131">
        <v>86101610</v>
      </c>
      <c r="N789" s="119" t="s">
        <v>4020</v>
      </c>
      <c r="O789" s="131" t="s">
        <v>638</v>
      </c>
      <c r="P789" s="131" t="s">
        <v>638</v>
      </c>
      <c r="Q789" s="131">
        <v>10</v>
      </c>
      <c r="R789" s="135" t="s">
        <v>633</v>
      </c>
      <c r="S789" s="131" t="s">
        <v>2507</v>
      </c>
      <c r="T789" s="131" t="s">
        <v>2508</v>
      </c>
      <c r="U789" s="136">
        <v>28340000</v>
      </c>
      <c r="V789" s="137">
        <v>28340000</v>
      </c>
      <c r="W789" s="131" t="s">
        <v>2527</v>
      </c>
      <c r="X789" s="131" t="s">
        <v>2528</v>
      </c>
      <c r="Y789" s="131">
        <v>1</v>
      </c>
      <c r="Z789" s="124" t="s">
        <v>1687</v>
      </c>
      <c r="AA789" s="140">
        <v>202400000000117</v>
      </c>
      <c r="AB789" s="138">
        <v>0</v>
      </c>
      <c r="AC789" s="138">
        <v>0</v>
      </c>
      <c r="AD789" s="138">
        <v>0</v>
      </c>
      <c r="AE789" s="138" t="s">
        <v>634</v>
      </c>
      <c r="AF789" s="139" t="s">
        <v>634</v>
      </c>
    </row>
    <row r="790" spans="1:32" ht="43.2">
      <c r="A790" s="111">
        <v>789</v>
      </c>
      <c r="B790" s="130" t="s">
        <v>940</v>
      </c>
      <c r="C790" s="113" t="s">
        <v>4454</v>
      </c>
      <c r="D790" s="114">
        <v>6</v>
      </c>
      <c r="F790" s="131" t="s">
        <v>299</v>
      </c>
      <c r="G790" s="132" t="s">
        <v>349</v>
      </c>
      <c r="H790" s="118"/>
      <c r="I790" s="100" t="s">
        <v>4455</v>
      </c>
      <c r="J790" s="133">
        <v>45658</v>
      </c>
      <c r="K790" s="134" t="s">
        <v>4456</v>
      </c>
      <c r="L790" s="94" t="s">
        <v>4508</v>
      </c>
      <c r="M790" s="131">
        <v>86101610</v>
      </c>
      <c r="N790" s="119" t="s">
        <v>4021</v>
      </c>
      <c r="O790" s="131" t="s">
        <v>638</v>
      </c>
      <c r="P790" s="131" t="s">
        <v>638</v>
      </c>
      <c r="Q790" s="131">
        <v>10</v>
      </c>
      <c r="R790" s="135" t="s">
        <v>633</v>
      </c>
      <c r="S790" s="131" t="s">
        <v>2507</v>
      </c>
      <c r="T790" s="131" t="s">
        <v>2508</v>
      </c>
      <c r="U790" s="136">
        <v>28340000</v>
      </c>
      <c r="V790" s="137">
        <v>28340000</v>
      </c>
      <c r="W790" s="131" t="s">
        <v>2527</v>
      </c>
      <c r="X790" s="131" t="s">
        <v>2528</v>
      </c>
      <c r="Y790" s="131">
        <v>1</v>
      </c>
      <c r="Z790" s="124" t="s">
        <v>1687</v>
      </c>
      <c r="AA790" s="140">
        <v>202400000000117</v>
      </c>
      <c r="AB790" s="138">
        <v>0</v>
      </c>
      <c r="AC790" s="138">
        <v>0</v>
      </c>
      <c r="AD790" s="138">
        <v>0</v>
      </c>
      <c r="AE790" s="138" t="s">
        <v>634</v>
      </c>
      <c r="AF790" s="139" t="s">
        <v>634</v>
      </c>
    </row>
    <row r="791" spans="1:32" ht="43.2">
      <c r="A791" s="111">
        <v>790</v>
      </c>
      <c r="B791" s="130" t="s">
        <v>941</v>
      </c>
      <c r="C791" s="113" t="s">
        <v>4454</v>
      </c>
      <c r="D791" s="114">
        <v>6</v>
      </c>
      <c r="F791" s="131" t="s">
        <v>299</v>
      </c>
      <c r="G791" s="132" t="s">
        <v>349</v>
      </c>
      <c r="H791" s="118"/>
      <c r="I791" s="100" t="s">
        <v>4455</v>
      </c>
      <c r="J791" s="133">
        <v>45658</v>
      </c>
      <c r="K791" s="134" t="s">
        <v>4456</v>
      </c>
      <c r="L791" s="94" t="s">
        <v>4508</v>
      </c>
      <c r="M791" s="131">
        <v>86101610</v>
      </c>
      <c r="N791" s="119" t="s">
        <v>4022</v>
      </c>
      <c r="O791" s="131" t="s">
        <v>638</v>
      </c>
      <c r="P791" s="131" t="s">
        <v>638</v>
      </c>
      <c r="Q791" s="131">
        <v>10</v>
      </c>
      <c r="R791" s="135" t="s">
        <v>633</v>
      </c>
      <c r="S791" s="131" t="s">
        <v>2507</v>
      </c>
      <c r="T791" s="131" t="s">
        <v>2508</v>
      </c>
      <c r="U791" s="136">
        <v>28340000</v>
      </c>
      <c r="V791" s="137">
        <v>28340000</v>
      </c>
      <c r="W791" s="131" t="s">
        <v>2527</v>
      </c>
      <c r="X791" s="131" t="s">
        <v>2528</v>
      </c>
      <c r="Y791" s="131">
        <v>1</v>
      </c>
      <c r="Z791" s="124" t="s">
        <v>1687</v>
      </c>
      <c r="AA791" s="140">
        <v>202400000000117</v>
      </c>
      <c r="AB791" s="138">
        <v>0</v>
      </c>
      <c r="AC791" s="138">
        <v>0</v>
      </c>
      <c r="AD791" s="138">
        <v>0</v>
      </c>
      <c r="AE791" s="138" t="s">
        <v>634</v>
      </c>
      <c r="AF791" s="139" t="s">
        <v>634</v>
      </c>
    </row>
    <row r="792" spans="1:32" ht="43.2">
      <c r="A792" s="111">
        <v>791</v>
      </c>
      <c r="B792" s="130" t="s">
        <v>942</v>
      </c>
      <c r="C792" s="113" t="s">
        <v>4454</v>
      </c>
      <c r="D792" s="114">
        <v>6</v>
      </c>
      <c r="F792" s="131" t="s">
        <v>299</v>
      </c>
      <c r="G792" s="132" t="s">
        <v>349</v>
      </c>
      <c r="H792" s="118"/>
      <c r="I792" s="100" t="s">
        <v>4455</v>
      </c>
      <c r="J792" s="133">
        <v>45658</v>
      </c>
      <c r="K792" s="134" t="s">
        <v>4456</v>
      </c>
      <c r="L792" s="94" t="s">
        <v>4508</v>
      </c>
      <c r="M792" s="131">
        <v>86101610</v>
      </c>
      <c r="N792" s="119" t="s">
        <v>4023</v>
      </c>
      <c r="O792" s="131" t="s">
        <v>638</v>
      </c>
      <c r="P792" s="131" t="s">
        <v>638</v>
      </c>
      <c r="Q792" s="131">
        <v>10</v>
      </c>
      <c r="R792" s="135" t="s">
        <v>633</v>
      </c>
      <c r="S792" s="131" t="s">
        <v>2507</v>
      </c>
      <c r="T792" s="131" t="s">
        <v>2508</v>
      </c>
      <c r="U792" s="136">
        <v>26500000</v>
      </c>
      <c r="V792" s="137">
        <v>26500000</v>
      </c>
      <c r="W792" s="131" t="s">
        <v>2527</v>
      </c>
      <c r="X792" s="131" t="s">
        <v>2528</v>
      </c>
      <c r="Y792" s="131">
        <v>1</v>
      </c>
      <c r="Z792" s="124" t="s">
        <v>1687</v>
      </c>
      <c r="AA792" s="140">
        <v>202400000000117</v>
      </c>
      <c r="AB792" s="138">
        <v>0</v>
      </c>
      <c r="AC792" s="138">
        <v>0</v>
      </c>
      <c r="AD792" s="138">
        <v>0</v>
      </c>
      <c r="AE792" s="138" t="s">
        <v>634</v>
      </c>
      <c r="AF792" s="139" t="s">
        <v>634</v>
      </c>
    </row>
    <row r="793" spans="1:32" ht="43.2">
      <c r="A793" s="111">
        <v>792</v>
      </c>
      <c r="B793" s="130" t="s">
        <v>943</v>
      </c>
      <c r="C793" s="113" t="s">
        <v>4454</v>
      </c>
      <c r="D793" s="114">
        <v>6</v>
      </c>
      <c r="F793" s="131" t="s">
        <v>299</v>
      </c>
      <c r="G793" s="132" t="s">
        <v>349</v>
      </c>
      <c r="H793" s="118"/>
      <c r="I793" s="100" t="s">
        <v>4455</v>
      </c>
      <c r="J793" s="133">
        <v>45658</v>
      </c>
      <c r="K793" s="134" t="s">
        <v>4456</v>
      </c>
      <c r="L793" s="94" t="s">
        <v>4508</v>
      </c>
      <c r="M793" s="131">
        <v>86101610</v>
      </c>
      <c r="N793" s="119" t="s">
        <v>4024</v>
      </c>
      <c r="O793" s="131" t="s">
        <v>638</v>
      </c>
      <c r="P793" s="131" t="s">
        <v>638</v>
      </c>
      <c r="Q793" s="131">
        <v>10</v>
      </c>
      <c r="R793" s="135" t="s">
        <v>633</v>
      </c>
      <c r="S793" s="131" t="s">
        <v>2507</v>
      </c>
      <c r="T793" s="131" t="s">
        <v>2508</v>
      </c>
      <c r="U793" s="136">
        <v>26500000</v>
      </c>
      <c r="V793" s="137">
        <v>26500000</v>
      </c>
      <c r="W793" s="131" t="s">
        <v>2527</v>
      </c>
      <c r="X793" s="131" t="s">
        <v>2528</v>
      </c>
      <c r="Y793" s="131">
        <v>1</v>
      </c>
      <c r="Z793" s="124" t="s">
        <v>1687</v>
      </c>
      <c r="AA793" s="140">
        <v>202400000000117</v>
      </c>
      <c r="AB793" s="138">
        <v>0</v>
      </c>
      <c r="AC793" s="138">
        <v>0</v>
      </c>
      <c r="AD793" s="138">
        <v>0</v>
      </c>
      <c r="AE793" s="138" t="s">
        <v>634</v>
      </c>
      <c r="AF793" s="139" t="s">
        <v>634</v>
      </c>
    </row>
    <row r="794" spans="1:32" ht="87">
      <c r="A794" s="111">
        <v>793</v>
      </c>
      <c r="B794" s="130" t="s">
        <v>678</v>
      </c>
      <c r="C794" s="113" t="s">
        <v>4454</v>
      </c>
      <c r="D794" s="114">
        <v>7</v>
      </c>
      <c r="F794" s="131" t="s">
        <v>251</v>
      </c>
      <c r="G794" s="132" t="s">
        <v>251</v>
      </c>
      <c r="H794" s="118"/>
      <c r="I794" s="100" t="s">
        <v>4455</v>
      </c>
      <c r="J794" s="133">
        <v>45658</v>
      </c>
      <c r="K794" s="134" t="s">
        <v>4456</v>
      </c>
      <c r="L794" s="94" t="s">
        <v>4522</v>
      </c>
      <c r="M794" s="131">
        <v>80111614</v>
      </c>
      <c r="N794" s="119" t="s">
        <v>4025</v>
      </c>
      <c r="O794" s="131" t="s">
        <v>1803</v>
      </c>
      <c r="P794" s="131" t="s">
        <v>1803</v>
      </c>
      <c r="Q794" s="131">
        <v>3</v>
      </c>
      <c r="R794" s="135" t="s">
        <v>633</v>
      </c>
      <c r="S794" s="131" t="s">
        <v>2507</v>
      </c>
      <c r="T794" s="131" t="s">
        <v>2508</v>
      </c>
      <c r="U794" s="136">
        <v>23197578</v>
      </c>
      <c r="V794" s="137">
        <v>23197578</v>
      </c>
      <c r="W794" s="131" t="s">
        <v>2527</v>
      </c>
      <c r="X794" s="131" t="s">
        <v>2528</v>
      </c>
      <c r="Y794" s="131">
        <v>1</v>
      </c>
      <c r="Z794" s="124" t="s">
        <v>1687</v>
      </c>
      <c r="AA794" s="140">
        <v>202400000000117</v>
      </c>
      <c r="AB794" s="138">
        <v>0</v>
      </c>
      <c r="AC794" s="138">
        <v>0</v>
      </c>
      <c r="AD794" s="138">
        <v>0</v>
      </c>
      <c r="AE794" s="138" t="s">
        <v>634</v>
      </c>
      <c r="AF794" s="139" t="s">
        <v>634</v>
      </c>
    </row>
    <row r="795" spans="1:32" ht="69.599999999999994">
      <c r="A795" s="111">
        <v>794</v>
      </c>
      <c r="B795" s="130" t="s">
        <v>687</v>
      </c>
      <c r="C795" s="113" t="s">
        <v>4454</v>
      </c>
      <c r="D795" s="114">
        <v>7</v>
      </c>
      <c r="F795" s="131" t="s">
        <v>251</v>
      </c>
      <c r="G795" s="132" t="s">
        <v>251</v>
      </c>
      <c r="H795" s="118"/>
      <c r="I795" s="100" t="s">
        <v>4455</v>
      </c>
      <c r="J795" s="133">
        <v>45658</v>
      </c>
      <c r="K795" s="134" t="s">
        <v>4456</v>
      </c>
      <c r="L795" s="94" t="s">
        <v>4501</v>
      </c>
      <c r="M795" s="131">
        <v>80111604</v>
      </c>
      <c r="N795" s="119" t="s">
        <v>4026</v>
      </c>
      <c r="O795" s="131" t="s">
        <v>1803</v>
      </c>
      <c r="P795" s="131" t="s">
        <v>1803</v>
      </c>
      <c r="Q795" s="131">
        <v>10</v>
      </c>
      <c r="R795" s="135" t="s">
        <v>633</v>
      </c>
      <c r="S795" s="131" t="s">
        <v>2507</v>
      </c>
      <c r="T795" s="131" t="s">
        <v>2508</v>
      </c>
      <c r="U795" s="136">
        <v>120000000</v>
      </c>
      <c r="V795" s="137">
        <v>120000000</v>
      </c>
      <c r="W795" s="131" t="s">
        <v>2527</v>
      </c>
      <c r="X795" s="131" t="s">
        <v>2528</v>
      </c>
      <c r="Y795" s="131">
        <v>1</v>
      </c>
      <c r="Z795" s="124" t="s">
        <v>1687</v>
      </c>
      <c r="AA795" s="140">
        <v>202400000000117</v>
      </c>
      <c r="AB795" s="138">
        <v>0</v>
      </c>
      <c r="AC795" s="138">
        <v>0</v>
      </c>
      <c r="AD795" s="138">
        <v>0</v>
      </c>
      <c r="AE795" s="138" t="s">
        <v>634</v>
      </c>
      <c r="AF795" s="139" t="s">
        <v>634</v>
      </c>
    </row>
    <row r="796" spans="1:32" ht="69.599999999999994">
      <c r="A796" s="111">
        <v>795</v>
      </c>
      <c r="B796" s="130" t="s">
        <v>688</v>
      </c>
      <c r="C796" s="113" t="s">
        <v>4454</v>
      </c>
      <c r="D796" s="114">
        <v>7</v>
      </c>
      <c r="F796" s="131" t="s">
        <v>251</v>
      </c>
      <c r="G796" s="132" t="s">
        <v>251</v>
      </c>
      <c r="H796" s="118"/>
      <c r="I796" s="100" t="s">
        <v>4455</v>
      </c>
      <c r="J796" s="133">
        <v>45658</v>
      </c>
      <c r="K796" s="134" t="s">
        <v>4456</v>
      </c>
      <c r="L796" s="94" t="s">
        <v>4502</v>
      </c>
      <c r="M796" s="131">
        <v>80111607</v>
      </c>
      <c r="N796" s="119" t="s">
        <v>4027</v>
      </c>
      <c r="O796" s="131" t="s">
        <v>1803</v>
      </c>
      <c r="P796" s="131" t="s">
        <v>1803</v>
      </c>
      <c r="Q796" s="131">
        <v>10</v>
      </c>
      <c r="R796" s="135" t="s">
        <v>633</v>
      </c>
      <c r="S796" s="131" t="s">
        <v>2507</v>
      </c>
      <c r="T796" s="131" t="s">
        <v>2508</v>
      </c>
      <c r="U796" s="136">
        <v>100000000</v>
      </c>
      <c r="V796" s="137">
        <v>100000000</v>
      </c>
      <c r="W796" s="131" t="s">
        <v>2527</v>
      </c>
      <c r="X796" s="131" t="s">
        <v>2528</v>
      </c>
      <c r="Y796" s="131">
        <v>1</v>
      </c>
      <c r="Z796" s="124" t="s">
        <v>1687</v>
      </c>
      <c r="AA796" s="140">
        <v>202400000000117</v>
      </c>
      <c r="AB796" s="138">
        <v>0</v>
      </c>
      <c r="AC796" s="138">
        <v>0</v>
      </c>
      <c r="AD796" s="138">
        <v>0</v>
      </c>
      <c r="AE796" s="138" t="s">
        <v>634</v>
      </c>
      <c r="AF796" s="139" t="s">
        <v>634</v>
      </c>
    </row>
    <row r="797" spans="1:32" ht="52.2">
      <c r="A797" s="111">
        <v>796</v>
      </c>
      <c r="B797" s="130" t="s">
        <v>689</v>
      </c>
      <c r="C797" s="113" t="s">
        <v>4454</v>
      </c>
      <c r="D797" s="114">
        <v>7</v>
      </c>
      <c r="F797" s="131" t="s">
        <v>251</v>
      </c>
      <c r="G797" s="132" t="s">
        <v>251</v>
      </c>
      <c r="H797" s="118"/>
      <c r="I797" s="100" t="s">
        <v>4455</v>
      </c>
      <c r="J797" s="133">
        <v>45658</v>
      </c>
      <c r="K797" s="134" t="s">
        <v>4456</v>
      </c>
      <c r="L797" s="94" t="s">
        <v>4501</v>
      </c>
      <c r="M797" s="131">
        <v>80111604</v>
      </c>
      <c r="N797" s="119" t="s">
        <v>4028</v>
      </c>
      <c r="O797" s="131" t="s">
        <v>1803</v>
      </c>
      <c r="P797" s="131" t="s">
        <v>1803</v>
      </c>
      <c r="Q797" s="131">
        <v>4</v>
      </c>
      <c r="R797" s="135" t="s">
        <v>633</v>
      </c>
      <c r="S797" s="131" t="s">
        <v>2507</v>
      </c>
      <c r="T797" s="131" t="s">
        <v>2508</v>
      </c>
      <c r="U797" s="136">
        <v>36000000</v>
      </c>
      <c r="V797" s="137">
        <v>36000000</v>
      </c>
      <c r="W797" s="131" t="s">
        <v>2527</v>
      </c>
      <c r="X797" s="131" t="s">
        <v>2528</v>
      </c>
      <c r="Y797" s="131">
        <v>1</v>
      </c>
      <c r="Z797" s="124" t="s">
        <v>1687</v>
      </c>
      <c r="AA797" s="140">
        <v>202400000000117</v>
      </c>
      <c r="AB797" s="138">
        <v>0</v>
      </c>
      <c r="AC797" s="138">
        <v>0</v>
      </c>
      <c r="AD797" s="138">
        <v>0</v>
      </c>
      <c r="AE797" s="138" t="s">
        <v>634</v>
      </c>
      <c r="AF797" s="139" t="s">
        <v>634</v>
      </c>
    </row>
    <row r="798" spans="1:32" ht="69.599999999999994">
      <c r="A798" s="111">
        <v>797</v>
      </c>
      <c r="B798" s="130" t="s">
        <v>690</v>
      </c>
      <c r="C798" s="113" t="s">
        <v>4454</v>
      </c>
      <c r="D798" s="114">
        <v>7</v>
      </c>
      <c r="F798" s="131" t="s">
        <v>251</v>
      </c>
      <c r="G798" s="132" t="s">
        <v>251</v>
      </c>
      <c r="H798" s="118"/>
      <c r="I798" s="100" t="s">
        <v>4455</v>
      </c>
      <c r="J798" s="133">
        <v>45658</v>
      </c>
      <c r="K798" s="134" t="s">
        <v>4456</v>
      </c>
      <c r="L798" s="94" t="s">
        <v>4501</v>
      </c>
      <c r="M798" s="131">
        <v>80111604</v>
      </c>
      <c r="N798" s="119" t="s">
        <v>4029</v>
      </c>
      <c r="O798" s="131" t="s">
        <v>1803</v>
      </c>
      <c r="P798" s="131" t="s">
        <v>1803</v>
      </c>
      <c r="Q798" s="131">
        <v>10</v>
      </c>
      <c r="R798" s="135" t="s">
        <v>633</v>
      </c>
      <c r="S798" s="131" t="s">
        <v>2507</v>
      </c>
      <c r="T798" s="131" t="s">
        <v>2508</v>
      </c>
      <c r="U798" s="136">
        <v>75000000</v>
      </c>
      <c r="V798" s="137">
        <v>75000000</v>
      </c>
      <c r="W798" s="131" t="s">
        <v>2527</v>
      </c>
      <c r="X798" s="131" t="s">
        <v>2528</v>
      </c>
      <c r="Y798" s="131">
        <v>1</v>
      </c>
      <c r="Z798" s="124" t="s">
        <v>1687</v>
      </c>
      <c r="AA798" s="140">
        <v>202400000000117</v>
      </c>
      <c r="AB798" s="138">
        <v>0</v>
      </c>
      <c r="AC798" s="138">
        <v>0</v>
      </c>
      <c r="AD798" s="138">
        <v>0</v>
      </c>
      <c r="AE798" s="138" t="s">
        <v>634</v>
      </c>
      <c r="AF798" s="139" t="s">
        <v>634</v>
      </c>
    </row>
    <row r="799" spans="1:32" ht="69.599999999999994">
      <c r="A799" s="111">
        <v>798</v>
      </c>
      <c r="B799" s="130" t="s">
        <v>691</v>
      </c>
      <c r="C799" s="113" t="s">
        <v>4454</v>
      </c>
      <c r="D799" s="114">
        <v>7</v>
      </c>
      <c r="F799" s="131" t="s">
        <v>251</v>
      </c>
      <c r="G799" s="132" t="s">
        <v>251</v>
      </c>
      <c r="H799" s="118"/>
      <c r="I799" s="100" t="s">
        <v>4455</v>
      </c>
      <c r="J799" s="133">
        <v>45658</v>
      </c>
      <c r="K799" s="134" t="s">
        <v>4456</v>
      </c>
      <c r="L799" s="94" t="s">
        <v>4501</v>
      </c>
      <c r="M799" s="131">
        <v>80111604</v>
      </c>
      <c r="N799" s="119" t="s">
        <v>4030</v>
      </c>
      <c r="O799" s="131" t="s">
        <v>1803</v>
      </c>
      <c r="P799" s="131" t="s">
        <v>1803</v>
      </c>
      <c r="Q799" s="131">
        <v>10</v>
      </c>
      <c r="R799" s="135" t="s">
        <v>633</v>
      </c>
      <c r="S799" s="131" t="s">
        <v>2507</v>
      </c>
      <c r="T799" s="131" t="s">
        <v>2508</v>
      </c>
      <c r="U799" s="136">
        <v>30000000</v>
      </c>
      <c r="V799" s="137">
        <v>30000000</v>
      </c>
      <c r="W799" s="131" t="s">
        <v>2527</v>
      </c>
      <c r="X799" s="131" t="s">
        <v>2528</v>
      </c>
      <c r="Y799" s="131">
        <v>1</v>
      </c>
      <c r="Z799" s="124" t="s">
        <v>1687</v>
      </c>
      <c r="AA799" s="140">
        <v>202400000000117</v>
      </c>
      <c r="AB799" s="138">
        <v>0</v>
      </c>
      <c r="AC799" s="138">
        <v>0</v>
      </c>
      <c r="AD799" s="138">
        <v>0</v>
      </c>
      <c r="AE799" s="138" t="s">
        <v>634</v>
      </c>
      <c r="AF799" s="139" t="s">
        <v>634</v>
      </c>
    </row>
    <row r="800" spans="1:32" ht="69.599999999999994">
      <c r="A800" s="111">
        <v>799</v>
      </c>
      <c r="B800" s="130" t="s">
        <v>692</v>
      </c>
      <c r="C800" s="113" t="s">
        <v>4454</v>
      </c>
      <c r="D800" s="114">
        <v>7</v>
      </c>
      <c r="F800" s="131" t="s">
        <v>251</v>
      </c>
      <c r="G800" s="132" t="s">
        <v>251</v>
      </c>
      <c r="H800" s="118"/>
      <c r="I800" s="100" t="s">
        <v>4455</v>
      </c>
      <c r="J800" s="133">
        <v>45658</v>
      </c>
      <c r="K800" s="134" t="s">
        <v>4456</v>
      </c>
      <c r="L800" s="94" t="s">
        <v>4501</v>
      </c>
      <c r="M800" s="131">
        <v>80111604</v>
      </c>
      <c r="N800" s="119" t="s">
        <v>4031</v>
      </c>
      <c r="O800" s="131" t="s">
        <v>1803</v>
      </c>
      <c r="P800" s="131" t="s">
        <v>1803</v>
      </c>
      <c r="Q800" s="131">
        <v>10</v>
      </c>
      <c r="R800" s="135" t="s">
        <v>633</v>
      </c>
      <c r="S800" s="131" t="s">
        <v>2507</v>
      </c>
      <c r="T800" s="131" t="s">
        <v>2508</v>
      </c>
      <c r="U800" s="136">
        <v>30000000</v>
      </c>
      <c r="V800" s="137">
        <v>30000000</v>
      </c>
      <c r="W800" s="131" t="s">
        <v>2527</v>
      </c>
      <c r="X800" s="131" t="s">
        <v>2528</v>
      </c>
      <c r="Y800" s="131">
        <v>1</v>
      </c>
      <c r="Z800" s="124" t="s">
        <v>1687</v>
      </c>
      <c r="AA800" s="140">
        <v>202400000000117</v>
      </c>
      <c r="AB800" s="138">
        <v>0</v>
      </c>
      <c r="AC800" s="138">
        <v>0</v>
      </c>
      <c r="AD800" s="138">
        <v>0</v>
      </c>
      <c r="AE800" s="138" t="s">
        <v>634</v>
      </c>
      <c r="AF800" s="139" t="s">
        <v>634</v>
      </c>
    </row>
    <row r="801" spans="1:32" ht="52.2">
      <c r="A801" s="111">
        <v>800</v>
      </c>
      <c r="B801" s="130" t="s">
        <v>693</v>
      </c>
      <c r="C801" s="113" t="s">
        <v>4454</v>
      </c>
      <c r="D801" s="114">
        <v>7</v>
      </c>
      <c r="F801" s="131" t="s">
        <v>251</v>
      </c>
      <c r="G801" s="132" t="s">
        <v>251</v>
      </c>
      <c r="H801" s="118"/>
      <c r="I801" s="100" t="s">
        <v>4455</v>
      </c>
      <c r="J801" s="133">
        <v>45658</v>
      </c>
      <c r="K801" s="134" t="s">
        <v>4456</v>
      </c>
      <c r="L801" s="94" t="s">
        <v>4501</v>
      </c>
      <c r="M801" s="131">
        <v>80111604</v>
      </c>
      <c r="N801" s="119" t="s">
        <v>4032</v>
      </c>
      <c r="O801" s="131" t="s">
        <v>1803</v>
      </c>
      <c r="P801" s="131" t="s">
        <v>1803</v>
      </c>
      <c r="Q801" s="131">
        <v>3</v>
      </c>
      <c r="R801" s="135" t="s">
        <v>633</v>
      </c>
      <c r="S801" s="131" t="s">
        <v>2507</v>
      </c>
      <c r="T801" s="131" t="s">
        <v>2508</v>
      </c>
      <c r="U801" s="136">
        <v>19500000</v>
      </c>
      <c r="V801" s="137">
        <v>19500000</v>
      </c>
      <c r="W801" s="131" t="s">
        <v>2527</v>
      </c>
      <c r="X801" s="131" t="s">
        <v>2528</v>
      </c>
      <c r="Y801" s="131">
        <v>1</v>
      </c>
      <c r="Z801" s="124" t="s">
        <v>1687</v>
      </c>
      <c r="AA801" s="140">
        <v>202400000000117</v>
      </c>
      <c r="AB801" s="138">
        <v>0</v>
      </c>
      <c r="AC801" s="138">
        <v>0</v>
      </c>
      <c r="AD801" s="138">
        <v>0</v>
      </c>
      <c r="AE801" s="138" t="s">
        <v>634</v>
      </c>
      <c r="AF801" s="139" t="s">
        <v>634</v>
      </c>
    </row>
    <row r="802" spans="1:32" ht="52.2">
      <c r="A802" s="111">
        <v>801</v>
      </c>
      <c r="B802" s="130" t="s">
        <v>694</v>
      </c>
      <c r="C802" s="113" t="s">
        <v>4454</v>
      </c>
      <c r="D802" s="114">
        <v>7</v>
      </c>
      <c r="F802" s="131" t="s">
        <v>251</v>
      </c>
      <c r="G802" s="132" t="s">
        <v>251</v>
      </c>
      <c r="H802" s="118"/>
      <c r="I802" s="100" t="s">
        <v>4455</v>
      </c>
      <c r="J802" s="133">
        <v>45658</v>
      </c>
      <c r="K802" s="134" t="s">
        <v>4456</v>
      </c>
      <c r="L802" s="94" t="s">
        <v>4501</v>
      </c>
      <c r="M802" s="131">
        <v>80111604</v>
      </c>
      <c r="N802" s="119" t="s">
        <v>4033</v>
      </c>
      <c r="O802" s="131" t="s">
        <v>1803</v>
      </c>
      <c r="P802" s="131" t="s">
        <v>1803</v>
      </c>
      <c r="Q802" s="131">
        <v>3</v>
      </c>
      <c r="R802" s="135" t="s">
        <v>633</v>
      </c>
      <c r="S802" s="131" t="s">
        <v>2507</v>
      </c>
      <c r="T802" s="131" t="s">
        <v>2508</v>
      </c>
      <c r="U802" s="136">
        <v>16500000</v>
      </c>
      <c r="V802" s="137">
        <v>16500000</v>
      </c>
      <c r="W802" s="131" t="s">
        <v>2527</v>
      </c>
      <c r="X802" s="131" t="s">
        <v>2528</v>
      </c>
      <c r="Y802" s="131">
        <v>1</v>
      </c>
      <c r="Z802" s="124" t="s">
        <v>1687</v>
      </c>
      <c r="AA802" s="140">
        <v>202400000000117</v>
      </c>
      <c r="AB802" s="138">
        <v>0</v>
      </c>
      <c r="AC802" s="138">
        <v>0</v>
      </c>
      <c r="AD802" s="138">
        <v>0</v>
      </c>
      <c r="AE802" s="138" t="s">
        <v>634</v>
      </c>
      <c r="AF802" s="139" t="s">
        <v>634</v>
      </c>
    </row>
    <row r="803" spans="1:32" ht="104.4">
      <c r="A803" s="111">
        <v>802</v>
      </c>
      <c r="B803" s="130" t="s">
        <v>695</v>
      </c>
      <c r="C803" s="113" t="s">
        <v>4454</v>
      </c>
      <c r="D803" s="114">
        <v>7</v>
      </c>
      <c r="F803" s="131" t="s">
        <v>251</v>
      </c>
      <c r="G803" s="132" t="s">
        <v>251</v>
      </c>
      <c r="H803" s="118"/>
      <c r="I803" s="100" t="s">
        <v>4455</v>
      </c>
      <c r="J803" s="133">
        <v>45658</v>
      </c>
      <c r="K803" s="134" t="s">
        <v>4456</v>
      </c>
      <c r="L803" s="94" t="s">
        <v>4522</v>
      </c>
      <c r="M803" s="131">
        <v>80111614</v>
      </c>
      <c r="N803" s="119" t="s">
        <v>4034</v>
      </c>
      <c r="O803" s="131" t="s">
        <v>1803</v>
      </c>
      <c r="P803" s="131" t="s">
        <v>1803</v>
      </c>
      <c r="Q803" s="131">
        <v>3</v>
      </c>
      <c r="R803" s="135" t="s">
        <v>633</v>
      </c>
      <c r="S803" s="131" t="s">
        <v>2507</v>
      </c>
      <c r="T803" s="131" t="s">
        <v>2508</v>
      </c>
      <c r="U803" s="136">
        <v>22500000</v>
      </c>
      <c r="V803" s="137">
        <v>22500000</v>
      </c>
      <c r="W803" s="131" t="s">
        <v>2527</v>
      </c>
      <c r="X803" s="131" t="s">
        <v>2528</v>
      </c>
      <c r="Y803" s="131">
        <v>1</v>
      </c>
      <c r="Z803" s="124" t="s">
        <v>1687</v>
      </c>
      <c r="AA803" s="140">
        <v>202400000000117</v>
      </c>
      <c r="AB803" s="138">
        <v>0</v>
      </c>
      <c r="AC803" s="138">
        <v>0</v>
      </c>
      <c r="AD803" s="138">
        <v>0</v>
      </c>
      <c r="AE803" s="138" t="s">
        <v>634</v>
      </c>
      <c r="AF803" s="139" t="s">
        <v>634</v>
      </c>
    </row>
    <row r="804" spans="1:32" ht="156.6">
      <c r="A804" s="111">
        <v>803</v>
      </c>
      <c r="B804" s="130" t="s">
        <v>696</v>
      </c>
      <c r="C804" s="113" t="s">
        <v>4454</v>
      </c>
      <c r="D804" s="114">
        <v>7</v>
      </c>
      <c r="F804" s="131" t="s">
        <v>251</v>
      </c>
      <c r="G804" s="132" t="s">
        <v>251</v>
      </c>
      <c r="H804" s="118"/>
      <c r="I804" s="100" t="s">
        <v>4455</v>
      </c>
      <c r="J804" s="133">
        <v>45658</v>
      </c>
      <c r="K804" s="134" t="s">
        <v>4456</v>
      </c>
      <c r="L804" s="94" t="s">
        <v>4501</v>
      </c>
      <c r="M804" s="131">
        <v>80111604</v>
      </c>
      <c r="N804" s="119" t="s">
        <v>4035</v>
      </c>
      <c r="O804" s="131" t="s">
        <v>1803</v>
      </c>
      <c r="P804" s="131" t="s">
        <v>1803</v>
      </c>
      <c r="Q804" s="131">
        <v>3</v>
      </c>
      <c r="R804" s="135" t="s">
        <v>633</v>
      </c>
      <c r="S804" s="131" t="s">
        <v>2507</v>
      </c>
      <c r="T804" s="131" t="s">
        <v>2508</v>
      </c>
      <c r="U804" s="136">
        <v>22500000</v>
      </c>
      <c r="V804" s="137">
        <v>22500000</v>
      </c>
      <c r="W804" s="131" t="s">
        <v>2527</v>
      </c>
      <c r="X804" s="131" t="s">
        <v>2528</v>
      </c>
      <c r="Y804" s="131">
        <v>1</v>
      </c>
      <c r="Z804" s="124" t="s">
        <v>1687</v>
      </c>
      <c r="AA804" s="140">
        <v>202400000000117</v>
      </c>
      <c r="AB804" s="138">
        <v>0</v>
      </c>
      <c r="AC804" s="138">
        <v>0</v>
      </c>
      <c r="AD804" s="138">
        <v>0</v>
      </c>
      <c r="AE804" s="138" t="s">
        <v>634</v>
      </c>
      <c r="AF804" s="139" t="s">
        <v>634</v>
      </c>
    </row>
    <row r="805" spans="1:32" ht="52.2">
      <c r="A805" s="111">
        <v>804</v>
      </c>
      <c r="B805" s="130" t="s">
        <v>679</v>
      </c>
      <c r="C805" s="113" t="s">
        <v>4454</v>
      </c>
      <c r="D805" s="114">
        <v>7</v>
      </c>
      <c r="F805" s="131" t="s">
        <v>251</v>
      </c>
      <c r="G805" s="132" t="s">
        <v>251</v>
      </c>
      <c r="H805" s="118"/>
      <c r="I805" s="100" t="s">
        <v>4455</v>
      </c>
      <c r="J805" s="133">
        <v>45658</v>
      </c>
      <c r="K805" s="134" t="s">
        <v>4456</v>
      </c>
      <c r="L805" s="94" t="s">
        <v>4501</v>
      </c>
      <c r="M805" s="131">
        <v>80111604</v>
      </c>
      <c r="N805" s="119" t="s">
        <v>4036</v>
      </c>
      <c r="O805" s="131" t="s">
        <v>1803</v>
      </c>
      <c r="P805" s="131" t="s">
        <v>1803</v>
      </c>
      <c r="Q805" s="131">
        <v>10</v>
      </c>
      <c r="R805" s="135" t="s">
        <v>633</v>
      </c>
      <c r="S805" s="131" t="s">
        <v>2507</v>
      </c>
      <c r="T805" s="131" t="s">
        <v>2508</v>
      </c>
      <c r="U805" s="136">
        <v>30000000</v>
      </c>
      <c r="V805" s="137">
        <v>30000000</v>
      </c>
      <c r="W805" s="131" t="s">
        <v>2527</v>
      </c>
      <c r="X805" s="131" t="s">
        <v>2528</v>
      </c>
      <c r="Y805" s="131">
        <v>1</v>
      </c>
      <c r="Z805" s="124" t="s">
        <v>1687</v>
      </c>
      <c r="AA805" s="140">
        <v>202400000000117</v>
      </c>
      <c r="AB805" s="138">
        <v>0</v>
      </c>
      <c r="AC805" s="138">
        <v>0</v>
      </c>
      <c r="AD805" s="138">
        <v>0</v>
      </c>
      <c r="AE805" s="138" t="s">
        <v>634</v>
      </c>
      <c r="AF805" s="139" t="s">
        <v>634</v>
      </c>
    </row>
    <row r="806" spans="1:32" ht="87">
      <c r="A806" s="111">
        <v>805</v>
      </c>
      <c r="B806" s="130" t="s">
        <v>697</v>
      </c>
      <c r="C806" s="113" t="s">
        <v>4454</v>
      </c>
      <c r="D806" s="114">
        <v>7</v>
      </c>
      <c r="F806" s="131" t="s">
        <v>251</v>
      </c>
      <c r="G806" s="132" t="s">
        <v>251</v>
      </c>
      <c r="H806" s="118"/>
      <c r="I806" s="100" t="s">
        <v>4455</v>
      </c>
      <c r="J806" s="133">
        <v>45658</v>
      </c>
      <c r="K806" s="134" t="s">
        <v>4456</v>
      </c>
      <c r="L806" s="94" t="s">
        <v>4457</v>
      </c>
      <c r="M806" s="131">
        <v>80101504</v>
      </c>
      <c r="N806" s="119" t="s">
        <v>4037</v>
      </c>
      <c r="O806" s="131" t="s">
        <v>1803</v>
      </c>
      <c r="P806" s="131" t="s">
        <v>1803</v>
      </c>
      <c r="Q806" s="131">
        <v>10</v>
      </c>
      <c r="R806" s="135" t="s">
        <v>633</v>
      </c>
      <c r="S806" s="131" t="s">
        <v>2507</v>
      </c>
      <c r="T806" s="131" t="s">
        <v>2508</v>
      </c>
      <c r="U806" s="136">
        <v>119600000</v>
      </c>
      <c r="V806" s="137">
        <v>119600000</v>
      </c>
      <c r="W806" s="131" t="s">
        <v>2527</v>
      </c>
      <c r="X806" s="131" t="s">
        <v>2528</v>
      </c>
      <c r="Y806" s="131">
        <v>1</v>
      </c>
      <c r="Z806" s="124" t="s">
        <v>1687</v>
      </c>
      <c r="AA806" s="140">
        <v>202400000000117</v>
      </c>
      <c r="AB806" s="138">
        <v>0</v>
      </c>
      <c r="AC806" s="138">
        <v>0</v>
      </c>
      <c r="AD806" s="138">
        <v>0</v>
      </c>
      <c r="AE806" s="138" t="s">
        <v>634</v>
      </c>
      <c r="AF806" s="139" t="s">
        <v>634</v>
      </c>
    </row>
    <row r="807" spans="1:32" ht="104.4">
      <c r="A807" s="111">
        <v>806</v>
      </c>
      <c r="B807" s="130" t="s">
        <v>680</v>
      </c>
      <c r="C807" s="113" t="s">
        <v>4454</v>
      </c>
      <c r="D807" s="114">
        <v>7</v>
      </c>
      <c r="F807" s="131" t="s">
        <v>251</v>
      </c>
      <c r="G807" s="132" t="s">
        <v>251</v>
      </c>
      <c r="H807" s="118"/>
      <c r="I807" s="100" t="s">
        <v>4455</v>
      </c>
      <c r="J807" s="133">
        <v>45658</v>
      </c>
      <c r="K807" s="134" t="s">
        <v>4456</v>
      </c>
      <c r="L807" s="94" t="s">
        <v>4502</v>
      </c>
      <c r="M807" s="131">
        <v>80111607</v>
      </c>
      <c r="N807" s="119" t="s">
        <v>4038</v>
      </c>
      <c r="O807" s="131" t="s">
        <v>1803</v>
      </c>
      <c r="P807" s="131" t="s">
        <v>1803</v>
      </c>
      <c r="Q807" s="131">
        <v>10</v>
      </c>
      <c r="R807" s="135" t="s">
        <v>633</v>
      </c>
      <c r="S807" s="131" t="s">
        <v>2507</v>
      </c>
      <c r="T807" s="131" t="s">
        <v>2508</v>
      </c>
      <c r="U807" s="136">
        <v>75000000</v>
      </c>
      <c r="V807" s="137">
        <v>75000000</v>
      </c>
      <c r="W807" s="131" t="s">
        <v>2527</v>
      </c>
      <c r="X807" s="131" t="s">
        <v>2528</v>
      </c>
      <c r="Y807" s="131">
        <v>1</v>
      </c>
      <c r="Z807" s="124" t="s">
        <v>1687</v>
      </c>
      <c r="AA807" s="140">
        <v>202400000000117</v>
      </c>
      <c r="AB807" s="138">
        <v>0</v>
      </c>
      <c r="AC807" s="138">
        <v>0</v>
      </c>
      <c r="AD807" s="138">
        <v>0</v>
      </c>
      <c r="AE807" s="138" t="s">
        <v>634</v>
      </c>
      <c r="AF807" s="139" t="s">
        <v>634</v>
      </c>
    </row>
    <row r="808" spans="1:32" ht="69.599999999999994">
      <c r="A808" s="111">
        <v>807</v>
      </c>
      <c r="B808" s="130" t="s">
        <v>681</v>
      </c>
      <c r="C808" s="113" t="s">
        <v>4454</v>
      </c>
      <c r="D808" s="114">
        <v>7</v>
      </c>
      <c r="F808" s="131" t="s">
        <v>251</v>
      </c>
      <c r="G808" s="132" t="s">
        <v>251</v>
      </c>
      <c r="H808" s="118"/>
      <c r="I808" s="100" t="s">
        <v>4455</v>
      </c>
      <c r="J808" s="133">
        <v>45658</v>
      </c>
      <c r="K808" s="134" t="s">
        <v>4456</v>
      </c>
      <c r="L808" s="94" t="s">
        <v>4501</v>
      </c>
      <c r="M808" s="131">
        <v>80111604</v>
      </c>
      <c r="N808" s="119" t="s">
        <v>4039</v>
      </c>
      <c r="O808" s="131" t="s">
        <v>1803</v>
      </c>
      <c r="P808" s="131" t="s">
        <v>1803</v>
      </c>
      <c r="Q808" s="131">
        <v>10</v>
      </c>
      <c r="R808" s="135" t="s">
        <v>633</v>
      </c>
      <c r="S808" s="131" t="s">
        <v>2507</v>
      </c>
      <c r="T808" s="131" t="s">
        <v>2508</v>
      </c>
      <c r="U808" s="136">
        <v>40000000</v>
      </c>
      <c r="V808" s="137">
        <v>40000000</v>
      </c>
      <c r="W808" s="131" t="s">
        <v>2527</v>
      </c>
      <c r="X808" s="131" t="s">
        <v>2528</v>
      </c>
      <c r="Y808" s="131">
        <v>1</v>
      </c>
      <c r="Z808" s="124" t="s">
        <v>1687</v>
      </c>
      <c r="AA808" s="140">
        <v>202400000000117</v>
      </c>
      <c r="AB808" s="138">
        <v>0</v>
      </c>
      <c r="AC808" s="138">
        <v>0</v>
      </c>
      <c r="AD808" s="138">
        <v>0</v>
      </c>
      <c r="AE808" s="138" t="s">
        <v>634</v>
      </c>
      <c r="AF808" s="139" t="s">
        <v>634</v>
      </c>
    </row>
    <row r="809" spans="1:32" ht="69.599999999999994">
      <c r="A809" s="111">
        <v>808</v>
      </c>
      <c r="B809" s="130" t="s">
        <v>682</v>
      </c>
      <c r="C809" s="113" t="s">
        <v>4454</v>
      </c>
      <c r="D809" s="114">
        <v>7</v>
      </c>
      <c r="F809" s="131" t="s">
        <v>251</v>
      </c>
      <c r="G809" s="132" t="s">
        <v>251</v>
      </c>
      <c r="H809" s="118"/>
      <c r="I809" s="100" t="s">
        <v>4455</v>
      </c>
      <c r="J809" s="133">
        <v>45658</v>
      </c>
      <c r="K809" s="134" t="s">
        <v>4456</v>
      </c>
      <c r="L809" s="94" t="s">
        <v>4501</v>
      </c>
      <c r="M809" s="131">
        <v>80111604</v>
      </c>
      <c r="N809" s="119" t="s">
        <v>4040</v>
      </c>
      <c r="O809" s="131" t="s">
        <v>1803</v>
      </c>
      <c r="P809" s="131" t="s">
        <v>1803</v>
      </c>
      <c r="Q809" s="131">
        <v>10</v>
      </c>
      <c r="R809" s="135" t="s">
        <v>633</v>
      </c>
      <c r="S809" s="131" t="s">
        <v>2507</v>
      </c>
      <c r="T809" s="131" t="s">
        <v>2508</v>
      </c>
      <c r="U809" s="136">
        <v>40000000</v>
      </c>
      <c r="V809" s="137">
        <v>40000000</v>
      </c>
      <c r="W809" s="131" t="s">
        <v>2527</v>
      </c>
      <c r="X809" s="131" t="s">
        <v>2528</v>
      </c>
      <c r="Y809" s="131">
        <v>1</v>
      </c>
      <c r="Z809" s="124" t="s">
        <v>1687</v>
      </c>
      <c r="AA809" s="140">
        <v>202400000000117</v>
      </c>
      <c r="AB809" s="138">
        <v>0</v>
      </c>
      <c r="AC809" s="138">
        <v>0</v>
      </c>
      <c r="AD809" s="138">
        <v>0</v>
      </c>
      <c r="AE809" s="138" t="s">
        <v>634</v>
      </c>
      <c r="AF809" s="139" t="s">
        <v>634</v>
      </c>
    </row>
    <row r="810" spans="1:32" ht="52.2">
      <c r="A810" s="111">
        <v>809</v>
      </c>
      <c r="B810" s="130" t="s">
        <v>683</v>
      </c>
      <c r="C810" s="113" t="s">
        <v>4454</v>
      </c>
      <c r="D810" s="114">
        <v>7</v>
      </c>
      <c r="F810" s="131" t="s">
        <v>251</v>
      </c>
      <c r="G810" s="132" t="s">
        <v>251</v>
      </c>
      <c r="H810" s="118"/>
      <c r="I810" s="100" t="s">
        <v>4455</v>
      </c>
      <c r="J810" s="133">
        <v>45658</v>
      </c>
      <c r="K810" s="134" t="s">
        <v>4456</v>
      </c>
      <c r="L810" s="94" t="s">
        <v>4501</v>
      </c>
      <c r="M810" s="131">
        <v>80111604</v>
      </c>
      <c r="N810" s="119" t="s">
        <v>4041</v>
      </c>
      <c r="O810" s="131" t="s">
        <v>1803</v>
      </c>
      <c r="P810" s="131" t="s">
        <v>1803</v>
      </c>
      <c r="Q810" s="131">
        <v>10</v>
      </c>
      <c r="R810" s="135" t="s">
        <v>633</v>
      </c>
      <c r="S810" s="131" t="s">
        <v>2507</v>
      </c>
      <c r="T810" s="131" t="s">
        <v>2508</v>
      </c>
      <c r="U810" s="136">
        <v>40000000</v>
      </c>
      <c r="V810" s="137">
        <v>40000000</v>
      </c>
      <c r="W810" s="131" t="s">
        <v>2527</v>
      </c>
      <c r="X810" s="131" t="s">
        <v>2528</v>
      </c>
      <c r="Y810" s="131">
        <v>1</v>
      </c>
      <c r="Z810" s="124" t="s">
        <v>1687</v>
      </c>
      <c r="AA810" s="140">
        <v>202400000000117</v>
      </c>
      <c r="AB810" s="138">
        <v>0</v>
      </c>
      <c r="AC810" s="138">
        <v>0</v>
      </c>
      <c r="AD810" s="138">
        <v>0</v>
      </c>
      <c r="AE810" s="138" t="s">
        <v>634</v>
      </c>
      <c r="AF810" s="139" t="s">
        <v>634</v>
      </c>
    </row>
    <row r="811" spans="1:32" ht="69.599999999999994">
      <c r="A811" s="111">
        <v>810</v>
      </c>
      <c r="B811" s="130" t="s">
        <v>684</v>
      </c>
      <c r="C811" s="113" t="s">
        <v>4454</v>
      </c>
      <c r="D811" s="114">
        <v>7</v>
      </c>
      <c r="F811" s="131" t="s">
        <v>251</v>
      </c>
      <c r="G811" s="132" t="s">
        <v>251</v>
      </c>
      <c r="H811" s="118"/>
      <c r="I811" s="100" t="s">
        <v>4455</v>
      </c>
      <c r="J811" s="133">
        <v>45658</v>
      </c>
      <c r="K811" s="134" t="s">
        <v>4456</v>
      </c>
      <c r="L811" s="94" t="s">
        <v>4501</v>
      </c>
      <c r="M811" s="131">
        <v>80111604</v>
      </c>
      <c r="N811" s="119" t="s">
        <v>4042</v>
      </c>
      <c r="O811" s="131" t="s">
        <v>1803</v>
      </c>
      <c r="P811" s="131" t="s">
        <v>1803</v>
      </c>
      <c r="Q811" s="131">
        <v>10</v>
      </c>
      <c r="R811" s="135" t="s">
        <v>633</v>
      </c>
      <c r="S811" s="131" t="s">
        <v>2507</v>
      </c>
      <c r="T811" s="131" t="s">
        <v>2508</v>
      </c>
      <c r="U811" s="136">
        <v>75000000</v>
      </c>
      <c r="V811" s="137">
        <v>75000000</v>
      </c>
      <c r="W811" s="131" t="s">
        <v>2527</v>
      </c>
      <c r="X811" s="131" t="s">
        <v>2528</v>
      </c>
      <c r="Y811" s="131">
        <v>1</v>
      </c>
      <c r="Z811" s="124" t="s">
        <v>1687</v>
      </c>
      <c r="AA811" s="140">
        <v>202400000000117</v>
      </c>
      <c r="AB811" s="138">
        <v>0</v>
      </c>
      <c r="AC811" s="138">
        <v>0</v>
      </c>
      <c r="AD811" s="138">
        <v>0</v>
      </c>
      <c r="AE811" s="138" t="s">
        <v>634</v>
      </c>
      <c r="AF811" s="139" t="s">
        <v>634</v>
      </c>
    </row>
    <row r="812" spans="1:32" ht="69.599999999999994">
      <c r="A812" s="111">
        <v>811</v>
      </c>
      <c r="B812" s="130" t="s">
        <v>685</v>
      </c>
      <c r="C812" s="113" t="s">
        <v>4454</v>
      </c>
      <c r="D812" s="114">
        <v>7</v>
      </c>
      <c r="F812" s="131" t="s">
        <v>251</v>
      </c>
      <c r="G812" s="132" t="s">
        <v>251</v>
      </c>
      <c r="H812" s="118"/>
      <c r="I812" s="100" t="s">
        <v>4455</v>
      </c>
      <c r="J812" s="133">
        <v>45658</v>
      </c>
      <c r="K812" s="134" t="s">
        <v>4456</v>
      </c>
      <c r="L812" s="94" t="s">
        <v>4501</v>
      </c>
      <c r="M812" s="131">
        <v>80111604</v>
      </c>
      <c r="N812" s="119" t="s">
        <v>4043</v>
      </c>
      <c r="O812" s="131" t="s">
        <v>1803</v>
      </c>
      <c r="P812" s="131" t="s">
        <v>1803</v>
      </c>
      <c r="Q812" s="131">
        <v>10</v>
      </c>
      <c r="R812" s="135" t="s">
        <v>633</v>
      </c>
      <c r="S812" s="131" t="s">
        <v>2507</v>
      </c>
      <c r="T812" s="131" t="s">
        <v>2508</v>
      </c>
      <c r="U812" s="136">
        <v>75000000</v>
      </c>
      <c r="V812" s="137">
        <v>75000000</v>
      </c>
      <c r="W812" s="131" t="s">
        <v>2527</v>
      </c>
      <c r="X812" s="131" t="s">
        <v>2528</v>
      </c>
      <c r="Y812" s="131">
        <v>1</v>
      </c>
      <c r="Z812" s="124" t="s">
        <v>1687</v>
      </c>
      <c r="AA812" s="140">
        <v>202400000000117</v>
      </c>
      <c r="AB812" s="138">
        <v>0</v>
      </c>
      <c r="AC812" s="138">
        <v>0</v>
      </c>
      <c r="AD812" s="138">
        <v>0</v>
      </c>
      <c r="AE812" s="138" t="s">
        <v>634</v>
      </c>
      <c r="AF812" s="139" t="s">
        <v>634</v>
      </c>
    </row>
    <row r="813" spans="1:32" ht="69.599999999999994">
      <c r="A813" s="111">
        <v>812</v>
      </c>
      <c r="B813" s="130" t="s">
        <v>686</v>
      </c>
      <c r="C813" s="113" t="s">
        <v>4454</v>
      </c>
      <c r="D813" s="114">
        <v>7</v>
      </c>
      <c r="F813" s="131" t="s">
        <v>251</v>
      </c>
      <c r="G813" s="132" t="s">
        <v>251</v>
      </c>
      <c r="H813" s="118"/>
      <c r="I813" s="100" t="s">
        <v>4455</v>
      </c>
      <c r="J813" s="133">
        <v>45658</v>
      </c>
      <c r="K813" s="134" t="s">
        <v>4456</v>
      </c>
      <c r="L813" s="94" t="s">
        <v>4501</v>
      </c>
      <c r="M813" s="131">
        <v>80111604</v>
      </c>
      <c r="N813" s="119" t="s">
        <v>4044</v>
      </c>
      <c r="O813" s="131" t="s">
        <v>1803</v>
      </c>
      <c r="P813" s="131" t="s">
        <v>1803</v>
      </c>
      <c r="Q813" s="131">
        <v>10</v>
      </c>
      <c r="R813" s="135" t="s">
        <v>633</v>
      </c>
      <c r="S813" s="131" t="s">
        <v>2507</v>
      </c>
      <c r="T813" s="131" t="s">
        <v>2508</v>
      </c>
      <c r="U813" s="136">
        <v>120000000</v>
      </c>
      <c r="V813" s="137">
        <v>120000000</v>
      </c>
      <c r="W813" s="131" t="s">
        <v>2527</v>
      </c>
      <c r="X813" s="131" t="s">
        <v>2528</v>
      </c>
      <c r="Y813" s="131">
        <v>1</v>
      </c>
      <c r="Z813" s="124" t="s">
        <v>1687</v>
      </c>
      <c r="AA813" s="140">
        <v>202400000000117</v>
      </c>
      <c r="AB813" s="138">
        <v>0</v>
      </c>
      <c r="AC813" s="138">
        <v>0</v>
      </c>
      <c r="AD813" s="138">
        <v>0</v>
      </c>
      <c r="AE813" s="138" t="s">
        <v>634</v>
      </c>
      <c r="AF813" s="139" t="s">
        <v>634</v>
      </c>
    </row>
    <row r="814" spans="1:32" ht="87">
      <c r="A814" s="111">
        <v>813</v>
      </c>
      <c r="B814" s="130" t="s">
        <v>1173</v>
      </c>
      <c r="C814" s="113" t="s">
        <v>4454</v>
      </c>
      <c r="D814" s="114">
        <v>7</v>
      </c>
      <c r="F814" s="131" t="s">
        <v>251</v>
      </c>
      <c r="G814" s="132" t="s">
        <v>267</v>
      </c>
      <c r="H814" s="118"/>
      <c r="I814" s="100" t="s">
        <v>4455</v>
      </c>
      <c r="J814" s="133">
        <v>45658</v>
      </c>
      <c r="K814" s="134" t="s">
        <v>4456</v>
      </c>
      <c r="L814" s="94" t="s">
        <v>4501</v>
      </c>
      <c r="M814" s="131">
        <v>80111604</v>
      </c>
      <c r="N814" s="119" t="s">
        <v>4045</v>
      </c>
      <c r="O814" s="131" t="s">
        <v>1803</v>
      </c>
      <c r="P814" s="131" t="s">
        <v>1803</v>
      </c>
      <c r="Q814" s="131">
        <v>8</v>
      </c>
      <c r="R814" s="135" t="s">
        <v>633</v>
      </c>
      <c r="S814" s="131" t="s">
        <v>2507</v>
      </c>
      <c r="T814" s="131" t="s">
        <v>2508</v>
      </c>
      <c r="U814" s="136">
        <v>22500000</v>
      </c>
      <c r="V814" s="137">
        <v>22500000</v>
      </c>
      <c r="W814" s="131" t="s">
        <v>2527</v>
      </c>
      <c r="X814" s="131" t="s">
        <v>2528</v>
      </c>
      <c r="Y814" s="131">
        <v>1</v>
      </c>
      <c r="Z814" s="124" t="s">
        <v>1687</v>
      </c>
      <c r="AA814" s="140">
        <v>202400000000117</v>
      </c>
      <c r="AB814" s="138">
        <v>0</v>
      </c>
      <c r="AC814" s="138">
        <v>0</v>
      </c>
      <c r="AD814" s="138">
        <v>0</v>
      </c>
      <c r="AE814" s="138" t="s">
        <v>634</v>
      </c>
      <c r="AF814" s="139" t="s">
        <v>634</v>
      </c>
    </row>
    <row r="815" spans="1:32" ht="174">
      <c r="A815" s="111">
        <v>814</v>
      </c>
      <c r="B815" s="130" t="s">
        <v>1182</v>
      </c>
      <c r="C815" s="113" t="s">
        <v>4454</v>
      </c>
      <c r="D815" s="114">
        <v>7</v>
      </c>
      <c r="F815" s="131" t="s">
        <v>251</v>
      </c>
      <c r="G815" s="132" t="s">
        <v>267</v>
      </c>
      <c r="H815" s="118"/>
      <c r="I815" s="100" t="s">
        <v>4455</v>
      </c>
      <c r="J815" s="133">
        <v>45658</v>
      </c>
      <c r="K815" s="134" t="s">
        <v>4456</v>
      </c>
      <c r="L815" s="94" t="s">
        <v>4501</v>
      </c>
      <c r="M815" s="131">
        <v>80111604</v>
      </c>
      <c r="N815" s="119" t="s">
        <v>4046</v>
      </c>
      <c r="O815" s="131" t="s">
        <v>1803</v>
      </c>
      <c r="P815" s="131" t="s">
        <v>638</v>
      </c>
      <c r="Q815" s="131">
        <v>8</v>
      </c>
      <c r="R815" s="135" t="s">
        <v>633</v>
      </c>
      <c r="S815" s="131" t="s">
        <v>2507</v>
      </c>
      <c r="T815" s="131" t="s">
        <v>2508</v>
      </c>
      <c r="U815" s="136">
        <v>69375000</v>
      </c>
      <c r="V815" s="137">
        <v>69375000</v>
      </c>
      <c r="W815" s="131" t="s">
        <v>2527</v>
      </c>
      <c r="X815" s="131" t="s">
        <v>2528</v>
      </c>
      <c r="Y815" s="131">
        <v>1</v>
      </c>
      <c r="Z815" s="124" t="s">
        <v>1687</v>
      </c>
      <c r="AA815" s="140">
        <v>202400000000117</v>
      </c>
      <c r="AB815" s="138">
        <v>0</v>
      </c>
      <c r="AC815" s="138">
        <v>0</v>
      </c>
      <c r="AD815" s="138">
        <v>0</v>
      </c>
      <c r="AE815" s="138" t="s">
        <v>634</v>
      </c>
      <c r="AF815" s="139" t="s">
        <v>634</v>
      </c>
    </row>
    <row r="816" spans="1:32" ht="69.599999999999994">
      <c r="A816" s="111">
        <v>815</v>
      </c>
      <c r="B816" s="130" t="s">
        <v>1183</v>
      </c>
      <c r="C816" s="113" t="s">
        <v>4454</v>
      </c>
      <c r="D816" s="114">
        <v>7</v>
      </c>
      <c r="F816" s="131" t="s">
        <v>251</v>
      </c>
      <c r="G816" s="132" t="s">
        <v>267</v>
      </c>
      <c r="H816" s="118"/>
      <c r="I816" s="100" t="s">
        <v>4455</v>
      </c>
      <c r="J816" s="133">
        <v>45658</v>
      </c>
      <c r="K816" s="134" t="s">
        <v>4456</v>
      </c>
      <c r="L816" s="94" t="s">
        <v>4501</v>
      </c>
      <c r="M816" s="131">
        <v>80111604</v>
      </c>
      <c r="N816" s="119" t="s">
        <v>4047</v>
      </c>
      <c r="O816" s="131" t="s">
        <v>1803</v>
      </c>
      <c r="P816" s="131" t="s">
        <v>638</v>
      </c>
      <c r="Q816" s="131">
        <v>8</v>
      </c>
      <c r="R816" s="135" t="s">
        <v>633</v>
      </c>
      <c r="S816" s="131" t="s">
        <v>2507</v>
      </c>
      <c r="T816" s="131" t="s">
        <v>2508</v>
      </c>
      <c r="U816" s="136">
        <v>55125000</v>
      </c>
      <c r="V816" s="137">
        <v>55125000</v>
      </c>
      <c r="W816" s="131" t="s">
        <v>2527</v>
      </c>
      <c r="X816" s="131" t="s">
        <v>2528</v>
      </c>
      <c r="Y816" s="131">
        <v>1</v>
      </c>
      <c r="Z816" s="124" t="s">
        <v>1687</v>
      </c>
      <c r="AA816" s="140">
        <v>202400000000117</v>
      </c>
      <c r="AB816" s="138">
        <v>0</v>
      </c>
      <c r="AC816" s="138">
        <v>0</v>
      </c>
      <c r="AD816" s="138">
        <v>0</v>
      </c>
      <c r="AE816" s="138" t="s">
        <v>634</v>
      </c>
      <c r="AF816" s="139" t="s">
        <v>634</v>
      </c>
    </row>
    <row r="817" spans="1:32" ht="69.599999999999994">
      <c r="A817" s="111">
        <v>816</v>
      </c>
      <c r="B817" s="130" t="s">
        <v>1184</v>
      </c>
      <c r="C817" s="113" t="s">
        <v>4454</v>
      </c>
      <c r="D817" s="114">
        <v>7</v>
      </c>
      <c r="F817" s="131" t="s">
        <v>251</v>
      </c>
      <c r="G817" s="132" t="s">
        <v>267</v>
      </c>
      <c r="H817" s="118"/>
      <c r="I817" s="100" t="s">
        <v>4455</v>
      </c>
      <c r="J817" s="133">
        <v>45658</v>
      </c>
      <c r="K817" s="134" t="s">
        <v>4456</v>
      </c>
      <c r="L817" s="94" t="s">
        <v>4501</v>
      </c>
      <c r="M817" s="131">
        <v>80111604</v>
      </c>
      <c r="N817" s="119" t="s">
        <v>4048</v>
      </c>
      <c r="O817" s="131" t="s">
        <v>1803</v>
      </c>
      <c r="P817" s="131" t="s">
        <v>638</v>
      </c>
      <c r="Q817" s="131">
        <v>8</v>
      </c>
      <c r="R817" s="135" t="s">
        <v>633</v>
      </c>
      <c r="S817" s="131" t="s">
        <v>2507</v>
      </c>
      <c r="T817" s="131" t="s">
        <v>2508</v>
      </c>
      <c r="U817" s="136">
        <v>55125000</v>
      </c>
      <c r="V817" s="137">
        <v>55125000</v>
      </c>
      <c r="W817" s="131" t="s">
        <v>2527</v>
      </c>
      <c r="X817" s="131" t="s">
        <v>2528</v>
      </c>
      <c r="Y817" s="131">
        <v>1</v>
      </c>
      <c r="Z817" s="124" t="s">
        <v>1687</v>
      </c>
      <c r="AA817" s="140">
        <v>202400000000117</v>
      </c>
      <c r="AB817" s="138">
        <v>0</v>
      </c>
      <c r="AC817" s="138">
        <v>0</v>
      </c>
      <c r="AD817" s="138">
        <v>0</v>
      </c>
      <c r="AE817" s="138" t="s">
        <v>634</v>
      </c>
      <c r="AF817" s="139" t="s">
        <v>634</v>
      </c>
    </row>
    <row r="818" spans="1:32" ht="69.599999999999994">
      <c r="A818" s="111">
        <v>817</v>
      </c>
      <c r="B818" s="130" t="s">
        <v>1185</v>
      </c>
      <c r="C818" s="113" t="s">
        <v>4454</v>
      </c>
      <c r="D818" s="114">
        <v>7</v>
      </c>
      <c r="F818" s="131" t="s">
        <v>251</v>
      </c>
      <c r="G818" s="132" t="s">
        <v>267</v>
      </c>
      <c r="H818" s="118"/>
      <c r="I818" s="100" t="s">
        <v>4455</v>
      </c>
      <c r="J818" s="133">
        <v>45658</v>
      </c>
      <c r="K818" s="134" t="s">
        <v>4456</v>
      </c>
      <c r="L818" s="94" t="s">
        <v>4501</v>
      </c>
      <c r="M818" s="131">
        <v>80111604</v>
      </c>
      <c r="N818" s="119" t="s">
        <v>4049</v>
      </c>
      <c r="O818" s="131" t="s">
        <v>1803</v>
      </c>
      <c r="P818" s="131" t="s">
        <v>638</v>
      </c>
      <c r="Q818" s="131">
        <v>8</v>
      </c>
      <c r="R818" s="135" t="s">
        <v>633</v>
      </c>
      <c r="S818" s="131" t="s">
        <v>2507</v>
      </c>
      <c r="T818" s="131" t="s">
        <v>2508</v>
      </c>
      <c r="U818" s="136">
        <v>55125000</v>
      </c>
      <c r="V818" s="137">
        <v>55125000</v>
      </c>
      <c r="W818" s="131" t="s">
        <v>2527</v>
      </c>
      <c r="X818" s="131" t="s">
        <v>2528</v>
      </c>
      <c r="Y818" s="131">
        <v>1</v>
      </c>
      <c r="Z818" s="124" t="s">
        <v>1687</v>
      </c>
      <c r="AA818" s="140">
        <v>202400000000117</v>
      </c>
      <c r="AB818" s="138">
        <v>0</v>
      </c>
      <c r="AC818" s="138">
        <v>0</v>
      </c>
      <c r="AD818" s="138">
        <v>0</v>
      </c>
      <c r="AE818" s="138" t="s">
        <v>634</v>
      </c>
      <c r="AF818" s="139" t="s">
        <v>634</v>
      </c>
    </row>
    <row r="819" spans="1:32" ht="69.599999999999994">
      <c r="A819" s="111">
        <v>818</v>
      </c>
      <c r="B819" s="130" t="s">
        <v>1186</v>
      </c>
      <c r="C819" s="113" t="s">
        <v>4454</v>
      </c>
      <c r="D819" s="114">
        <v>7</v>
      </c>
      <c r="F819" s="131" t="s">
        <v>251</v>
      </c>
      <c r="G819" s="132" t="s">
        <v>267</v>
      </c>
      <c r="H819" s="118"/>
      <c r="I819" s="100" t="s">
        <v>4455</v>
      </c>
      <c r="J819" s="133">
        <v>45658</v>
      </c>
      <c r="K819" s="134" t="s">
        <v>4456</v>
      </c>
      <c r="L819" s="94" t="s">
        <v>4501</v>
      </c>
      <c r="M819" s="131">
        <v>80111604</v>
      </c>
      <c r="N819" s="119" t="s">
        <v>4050</v>
      </c>
      <c r="O819" s="131" t="s">
        <v>1803</v>
      </c>
      <c r="P819" s="131" t="s">
        <v>638</v>
      </c>
      <c r="Q819" s="131">
        <v>8</v>
      </c>
      <c r="R819" s="135" t="s">
        <v>633</v>
      </c>
      <c r="S819" s="131" t="s">
        <v>2507</v>
      </c>
      <c r="T819" s="131" t="s">
        <v>2508</v>
      </c>
      <c r="U819" s="136">
        <v>55125000</v>
      </c>
      <c r="V819" s="137">
        <v>55125000</v>
      </c>
      <c r="W819" s="131" t="s">
        <v>2527</v>
      </c>
      <c r="X819" s="131" t="s">
        <v>2528</v>
      </c>
      <c r="Y819" s="131">
        <v>1</v>
      </c>
      <c r="Z819" s="124" t="s">
        <v>1687</v>
      </c>
      <c r="AA819" s="140">
        <v>202400000000117</v>
      </c>
      <c r="AB819" s="138">
        <v>0</v>
      </c>
      <c r="AC819" s="138">
        <v>0</v>
      </c>
      <c r="AD819" s="138">
        <v>0</v>
      </c>
      <c r="AE819" s="138" t="s">
        <v>634</v>
      </c>
      <c r="AF819" s="139" t="s">
        <v>634</v>
      </c>
    </row>
    <row r="820" spans="1:32" ht="87">
      <c r="A820" s="111">
        <v>819</v>
      </c>
      <c r="B820" s="130" t="s">
        <v>1187</v>
      </c>
      <c r="C820" s="113" t="s">
        <v>4454</v>
      </c>
      <c r="D820" s="114">
        <v>7</v>
      </c>
      <c r="F820" s="131" t="s">
        <v>251</v>
      </c>
      <c r="G820" s="132" t="s">
        <v>267</v>
      </c>
      <c r="H820" s="118"/>
      <c r="I820" s="100" t="s">
        <v>4455</v>
      </c>
      <c r="J820" s="133">
        <v>45658</v>
      </c>
      <c r="K820" s="134" t="s">
        <v>4456</v>
      </c>
      <c r="L820" s="94" t="s">
        <v>4501</v>
      </c>
      <c r="M820" s="131">
        <v>80111604</v>
      </c>
      <c r="N820" s="119" t="s">
        <v>4051</v>
      </c>
      <c r="O820" s="131" t="s">
        <v>1803</v>
      </c>
      <c r="P820" s="131" t="s">
        <v>638</v>
      </c>
      <c r="Q820" s="131">
        <v>8</v>
      </c>
      <c r="R820" s="135" t="s">
        <v>633</v>
      </c>
      <c r="S820" s="131" t="s">
        <v>2507</v>
      </c>
      <c r="T820" s="131" t="s">
        <v>2508</v>
      </c>
      <c r="U820" s="136">
        <v>62250000</v>
      </c>
      <c r="V820" s="137">
        <v>62250000</v>
      </c>
      <c r="W820" s="131" t="s">
        <v>2527</v>
      </c>
      <c r="X820" s="131" t="s">
        <v>2528</v>
      </c>
      <c r="Y820" s="131">
        <v>1</v>
      </c>
      <c r="Z820" s="124" t="s">
        <v>1687</v>
      </c>
      <c r="AA820" s="140">
        <v>202400000000117</v>
      </c>
      <c r="AB820" s="138">
        <v>0</v>
      </c>
      <c r="AC820" s="138">
        <v>0</v>
      </c>
      <c r="AD820" s="138">
        <v>0</v>
      </c>
      <c r="AE820" s="138" t="s">
        <v>634</v>
      </c>
      <c r="AF820" s="139" t="s">
        <v>634</v>
      </c>
    </row>
    <row r="821" spans="1:32" ht="52.2">
      <c r="A821" s="111">
        <v>820</v>
      </c>
      <c r="B821" s="130" t="s">
        <v>1174</v>
      </c>
      <c r="C821" s="113" t="s">
        <v>4454</v>
      </c>
      <c r="D821" s="114">
        <v>7</v>
      </c>
      <c r="F821" s="131" t="s">
        <v>251</v>
      </c>
      <c r="G821" s="132" t="s">
        <v>267</v>
      </c>
      <c r="H821" s="118"/>
      <c r="I821" s="100" t="s">
        <v>4455</v>
      </c>
      <c r="J821" s="133">
        <v>45658</v>
      </c>
      <c r="K821" s="134" t="s">
        <v>4456</v>
      </c>
      <c r="L821" s="94" t="s">
        <v>4501</v>
      </c>
      <c r="M821" s="131">
        <v>80111604</v>
      </c>
      <c r="N821" s="119" t="s">
        <v>4052</v>
      </c>
      <c r="O821" s="131" t="s">
        <v>1803</v>
      </c>
      <c r="P821" s="131" t="s">
        <v>1803</v>
      </c>
      <c r="Q821" s="131">
        <v>8</v>
      </c>
      <c r="R821" s="135" t="s">
        <v>633</v>
      </c>
      <c r="S821" s="131" t="s">
        <v>2507</v>
      </c>
      <c r="T821" s="131" t="s">
        <v>2508</v>
      </c>
      <c r="U821" s="136">
        <v>62250000</v>
      </c>
      <c r="V821" s="137">
        <v>62250000</v>
      </c>
      <c r="W821" s="131" t="s">
        <v>2527</v>
      </c>
      <c r="X821" s="131" t="s">
        <v>2528</v>
      </c>
      <c r="Y821" s="131">
        <v>1</v>
      </c>
      <c r="Z821" s="124" t="s">
        <v>1687</v>
      </c>
      <c r="AA821" s="140">
        <v>202400000000117</v>
      </c>
      <c r="AB821" s="138">
        <v>0</v>
      </c>
      <c r="AC821" s="138">
        <v>0</v>
      </c>
      <c r="AD821" s="138">
        <v>0</v>
      </c>
      <c r="AE821" s="138" t="s">
        <v>634</v>
      </c>
      <c r="AF821" s="139" t="s">
        <v>634</v>
      </c>
    </row>
    <row r="822" spans="1:32" ht="87">
      <c r="A822" s="111">
        <v>821</v>
      </c>
      <c r="B822" s="130" t="s">
        <v>1175</v>
      </c>
      <c r="C822" s="113" t="s">
        <v>4454</v>
      </c>
      <c r="D822" s="114">
        <v>7</v>
      </c>
      <c r="F822" s="131" t="s">
        <v>251</v>
      </c>
      <c r="G822" s="132" t="s">
        <v>267</v>
      </c>
      <c r="H822" s="118"/>
      <c r="I822" s="100" t="s">
        <v>4455</v>
      </c>
      <c r="J822" s="133">
        <v>45658</v>
      </c>
      <c r="K822" s="134" t="s">
        <v>4456</v>
      </c>
      <c r="L822" s="94" t="s">
        <v>4501</v>
      </c>
      <c r="M822" s="131">
        <v>80111604</v>
      </c>
      <c r="N822" s="119" t="s">
        <v>4053</v>
      </c>
      <c r="O822" s="131" t="s">
        <v>1803</v>
      </c>
      <c r="P822" s="131" t="s">
        <v>638</v>
      </c>
      <c r="Q822" s="131">
        <v>7</v>
      </c>
      <c r="R822" s="135" t="s">
        <v>633</v>
      </c>
      <c r="S822" s="131" t="s">
        <v>2507</v>
      </c>
      <c r="T822" s="131" t="s">
        <v>2508</v>
      </c>
      <c r="U822" s="136">
        <v>21000000</v>
      </c>
      <c r="V822" s="137">
        <v>21000000</v>
      </c>
      <c r="W822" s="131" t="s">
        <v>2527</v>
      </c>
      <c r="X822" s="131" t="s">
        <v>2528</v>
      </c>
      <c r="Y822" s="131">
        <v>1</v>
      </c>
      <c r="Z822" s="124" t="s">
        <v>1687</v>
      </c>
      <c r="AA822" s="140">
        <v>202400000000117</v>
      </c>
      <c r="AB822" s="138">
        <v>0</v>
      </c>
      <c r="AC822" s="138">
        <v>0</v>
      </c>
      <c r="AD822" s="138">
        <v>0</v>
      </c>
      <c r="AE822" s="138" t="s">
        <v>634</v>
      </c>
      <c r="AF822" s="139" t="s">
        <v>634</v>
      </c>
    </row>
    <row r="823" spans="1:32" ht="87">
      <c r="A823" s="111">
        <v>822</v>
      </c>
      <c r="B823" s="130" t="s">
        <v>1176</v>
      </c>
      <c r="C823" s="113" t="s">
        <v>4454</v>
      </c>
      <c r="D823" s="114">
        <v>7</v>
      </c>
      <c r="F823" s="131" t="s">
        <v>251</v>
      </c>
      <c r="G823" s="132" t="s">
        <v>267</v>
      </c>
      <c r="H823" s="118"/>
      <c r="I823" s="100" t="s">
        <v>4455</v>
      </c>
      <c r="J823" s="133">
        <v>45658</v>
      </c>
      <c r="K823" s="134" t="s">
        <v>4456</v>
      </c>
      <c r="L823" s="94" t="s">
        <v>4501</v>
      </c>
      <c r="M823" s="131">
        <v>80111604</v>
      </c>
      <c r="N823" s="119" t="s">
        <v>4054</v>
      </c>
      <c r="O823" s="131" t="s">
        <v>1803</v>
      </c>
      <c r="P823" s="131" t="s">
        <v>638</v>
      </c>
      <c r="Q823" s="131">
        <v>7</v>
      </c>
      <c r="R823" s="135" t="s">
        <v>633</v>
      </c>
      <c r="S823" s="131" t="s">
        <v>2507</v>
      </c>
      <c r="T823" s="131" t="s">
        <v>2508</v>
      </c>
      <c r="U823" s="136">
        <v>22400000</v>
      </c>
      <c r="V823" s="137">
        <v>22400000</v>
      </c>
      <c r="W823" s="131" t="s">
        <v>2527</v>
      </c>
      <c r="X823" s="131" t="s">
        <v>2528</v>
      </c>
      <c r="Y823" s="131">
        <v>1</v>
      </c>
      <c r="Z823" s="124" t="s">
        <v>1687</v>
      </c>
      <c r="AA823" s="140">
        <v>202400000000117</v>
      </c>
      <c r="AB823" s="138">
        <v>0</v>
      </c>
      <c r="AC823" s="138">
        <v>0</v>
      </c>
      <c r="AD823" s="138">
        <v>0</v>
      </c>
      <c r="AE823" s="138" t="s">
        <v>634</v>
      </c>
      <c r="AF823" s="139" t="s">
        <v>634</v>
      </c>
    </row>
    <row r="824" spans="1:32" ht="69.599999999999994">
      <c r="A824" s="111">
        <v>823</v>
      </c>
      <c r="B824" s="130" t="s">
        <v>1177</v>
      </c>
      <c r="C824" s="113" t="s">
        <v>4454</v>
      </c>
      <c r="D824" s="114">
        <v>7</v>
      </c>
      <c r="F824" s="131" t="s">
        <v>251</v>
      </c>
      <c r="G824" s="132" t="s">
        <v>267</v>
      </c>
      <c r="H824" s="118"/>
      <c r="I824" s="100" t="s">
        <v>4455</v>
      </c>
      <c r="J824" s="133">
        <v>45658</v>
      </c>
      <c r="K824" s="134" t="s">
        <v>4456</v>
      </c>
      <c r="L824" s="94" t="s">
        <v>4503</v>
      </c>
      <c r="M824" s="131">
        <v>80111601</v>
      </c>
      <c r="N824" s="119" t="s">
        <v>4055</v>
      </c>
      <c r="O824" s="131" t="s">
        <v>1803</v>
      </c>
      <c r="P824" s="131" t="s">
        <v>638</v>
      </c>
      <c r="Q824" s="131">
        <v>7</v>
      </c>
      <c r="R824" s="135" t="s">
        <v>633</v>
      </c>
      <c r="S824" s="131" t="s">
        <v>2507</v>
      </c>
      <c r="T824" s="131" t="s">
        <v>2508</v>
      </c>
      <c r="U824" s="136">
        <v>34300000</v>
      </c>
      <c r="V824" s="137">
        <v>34300000</v>
      </c>
      <c r="W824" s="131" t="s">
        <v>2527</v>
      </c>
      <c r="X824" s="131" t="s">
        <v>2528</v>
      </c>
      <c r="Y824" s="131">
        <v>1</v>
      </c>
      <c r="Z824" s="124" t="s">
        <v>1687</v>
      </c>
      <c r="AA824" s="140">
        <v>202400000000117</v>
      </c>
      <c r="AB824" s="138">
        <v>0</v>
      </c>
      <c r="AC824" s="138">
        <v>0</v>
      </c>
      <c r="AD824" s="138">
        <v>0</v>
      </c>
      <c r="AE824" s="138" t="s">
        <v>634</v>
      </c>
      <c r="AF824" s="139" t="s">
        <v>634</v>
      </c>
    </row>
    <row r="825" spans="1:32" ht="87">
      <c r="A825" s="111">
        <v>824</v>
      </c>
      <c r="B825" s="130" t="s">
        <v>1178</v>
      </c>
      <c r="C825" s="113" t="s">
        <v>4454</v>
      </c>
      <c r="D825" s="114">
        <v>7</v>
      </c>
      <c r="F825" s="131" t="s">
        <v>251</v>
      </c>
      <c r="G825" s="132" t="s">
        <v>267</v>
      </c>
      <c r="H825" s="118"/>
      <c r="I825" s="100" t="s">
        <v>4455</v>
      </c>
      <c r="J825" s="133">
        <v>45658</v>
      </c>
      <c r="K825" s="134" t="s">
        <v>4456</v>
      </c>
      <c r="L825" s="94" t="s">
        <v>4501</v>
      </c>
      <c r="M825" s="131">
        <v>80111604</v>
      </c>
      <c r="N825" s="119" t="s">
        <v>4056</v>
      </c>
      <c r="O825" s="131" t="s">
        <v>1803</v>
      </c>
      <c r="P825" s="131" t="s">
        <v>638</v>
      </c>
      <c r="Q825" s="131">
        <v>7</v>
      </c>
      <c r="R825" s="135" t="s">
        <v>633</v>
      </c>
      <c r="S825" s="131" t="s">
        <v>2507</v>
      </c>
      <c r="T825" s="131" t="s">
        <v>2508</v>
      </c>
      <c r="U825" s="136">
        <v>38500000</v>
      </c>
      <c r="V825" s="137">
        <v>38500000</v>
      </c>
      <c r="W825" s="131" t="s">
        <v>2527</v>
      </c>
      <c r="X825" s="131" t="s">
        <v>2528</v>
      </c>
      <c r="Y825" s="131">
        <v>1</v>
      </c>
      <c r="Z825" s="124" t="s">
        <v>1687</v>
      </c>
      <c r="AA825" s="140">
        <v>202400000000117</v>
      </c>
      <c r="AB825" s="138">
        <v>0</v>
      </c>
      <c r="AC825" s="138">
        <v>0</v>
      </c>
      <c r="AD825" s="138">
        <v>0</v>
      </c>
      <c r="AE825" s="138" t="s">
        <v>634</v>
      </c>
      <c r="AF825" s="139" t="s">
        <v>634</v>
      </c>
    </row>
    <row r="826" spans="1:32" ht="104.4">
      <c r="A826" s="111">
        <v>825</v>
      </c>
      <c r="B826" s="130" t="s">
        <v>1179</v>
      </c>
      <c r="C826" s="113" t="s">
        <v>4454</v>
      </c>
      <c r="D826" s="114">
        <v>7</v>
      </c>
      <c r="F826" s="131" t="s">
        <v>251</v>
      </c>
      <c r="G826" s="132" t="s">
        <v>267</v>
      </c>
      <c r="H826" s="118"/>
      <c r="I826" s="100" t="s">
        <v>4455</v>
      </c>
      <c r="J826" s="133">
        <v>45658</v>
      </c>
      <c r="K826" s="134" t="s">
        <v>4456</v>
      </c>
      <c r="L826" s="94" t="s">
        <v>4503</v>
      </c>
      <c r="M826" s="131">
        <v>80111601</v>
      </c>
      <c r="N826" s="119" t="s">
        <v>4057</v>
      </c>
      <c r="O826" s="131" t="s">
        <v>1803</v>
      </c>
      <c r="P826" s="131" t="s">
        <v>638</v>
      </c>
      <c r="Q826" s="131">
        <v>6</v>
      </c>
      <c r="R826" s="135" t="s">
        <v>633</v>
      </c>
      <c r="S826" s="131" t="s">
        <v>2507</v>
      </c>
      <c r="T826" s="131" t="s">
        <v>2508</v>
      </c>
      <c r="U826" s="136">
        <v>39000000</v>
      </c>
      <c r="V826" s="137">
        <v>39000000</v>
      </c>
      <c r="W826" s="131" t="s">
        <v>2527</v>
      </c>
      <c r="X826" s="131" t="s">
        <v>2528</v>
      </c>
      <c r="Y826" s="131">
        <v>1</v>
      </c>
      <c r="Z826" s="124" t="s">
        <v>1687</v>
      </c>
      <c r="AA826" s="140">
        <v>202400000000117</v>
      </c>
      <c r="AB826" s="138">
        <v>0</v>
      </c>
      <c r="AC826" s="138">
        <v>0</v>
      </c>
      <c r="AD826" s="138">
        <v>0</v>
      </c>
      <c r="AE826" s="138" t="s">
        <v>634</v>
      </c>
      <c r="AF826" s="139" t="s">
        <v>634</v>
      </c>
    </row>
    <row r="827" spans="1:32" ht="104.4">
      <c r="A827" s="111">
        <v>826</v>
      </c>
      <c r="B827" s="130" t="s">
        <v>1180</v>
      </c>
      <c r="C827" s="113" t="s">
        <v>4454</v>
      </c>
      <c r="D827" s="114">
        <v>7</v>
      </c>
      <c r="F827" s="131" t="s">
        <v>251</v>
      </c>
      <c r="G827" s="132" t="s">
        <v>267</v>
      </c>
      <c r="H827" s="118"/>
      <c r="I827" s="100" t="s">
        <v>4455</v>
      </c>
      <c r="J827" s="133">
        <v>45658</v>
      </c>
      <c r="K827" s="134" t="s">
        <v>4456</v>
      </c>
      <c r="L827" s="94" t="s">
        <v>4502</v>
      </c>
      <c r="M827" s="131">
        <v>80111607</v>
      </c>
      <c r="N827" s="119" t="s">
        <v>4058</v>
      </c>
      <c r="O827" s="131" t="s">
        <v>1803</v>
      </c>
      <c r="P827" s="131" t="s">
        <v>1803</v>
      </c>
      <c r="Q827" s="131">
        <v>6</v>
      </c>
      <c r="R827" s="135" t="s">
        <v>633</v>
      </c>
      <c r="S827" s="131" t="s">
        <v>2507</v>
      </c>
      <c r="T827" s="131" t="s">
        <v>2508</v>
      </c>
      <c r="U827" s="136">
        <v>39000000</v>
      </c>
      <c r="V827" s="137">
        <v>39000000</v>
      </c>
      <c r="W827" s="131" t="s">
        <v>2527</v>
      </c>
      <c r="X827" s="131" t="s">
        <v>2528</v>
      </c>
      <c r="Y827" s="131">
        <v>1</v>
      </c>
      <c r="Z827" s="124" t="s">
        <v>1687</v>
      </c>
      <c r="AA827" s="140">
        <v>202400000000117</v>
      </c>
      <c r="AB827" s="138">
        <v>0</v>
      </c>
      <c r="AC827" s="138">
        <v>0</v>
      </c>
      <c r="AD827" s="138">
        <v>0</v>
      </c>
      <c r="AE827" s="138" t="s">
        <v>634</v>
      </c>
      <c r="AF827" s="139" t="s">
        <v>634</v>
      </c>
    </row>
    <row r="828" spans="1:32" ht="87">
      <c r="A828" s="111">
        <v>827</v>
      </c>
      <c r="B828" s="130" t="s">
        <v>1181</v>
      </c>
      <c r="C828" s="113" t="s">
        <v>4454</v>
      </c>
      <c r="D828" s="114">
        <v>7</v>
      </c>
      <c r="F828" s="131" t="s">
        <v>251</v>
      </c>
      <c r="G828" s="132" t="s">
        <v>267</v>
      </c>
      <c r="H828" s="118"/>
      <c r="I828" s="100" t="s">
        <v>4455</v>
      </c>
      <c r="J828" s="133">
        <v>45658</v>
      </c>
      <c r="K828" s="134" t="s">
        <v>4456</v>
      </c>
      <c r="L828" s="94" t="s">
        <v>4501</v>
      </c>
      <c r="M828" s="131">
        <v>80111604</v>
      </c>
      <c r="N828" s="119" t="s">
        <v>4059</v>
      </c>
      <c r="O828" s="131" t="s">
        <v>1803</v>
      </c>
      <c r="P828" s="131" t="s">
        <v>638</v>
      </c>
      <c r="Q828" s="131">
        <v>6</v>
      </c>
      <c r="R828" s="135" t="s">
        <v>633</v>
      </c>
      <c r="S828" s="131" t="s">
        <v>2507</v>
      </c>
      <c r="T828" s="131" t="s">
        <v>2508</v>
      </c>
      <c r="U828" s="136">
        <v>44100000</v>
      </c>
      <c r="V828" s="137">
        <v>44100000</v>
      </c>
      <c r="W828" s="131" t="s">
        <v>2527</v>
      </c>
      <c r="X828" s="131" t="s">
        <v>2528</v>
      </c>
      <c r="Y828" s="131">
        <v>1</v>
      </c>
      <c r="Z828" s="124" t="s">
        <v>1687</v>
      </c>
      <c r="AA828" s="140">
        <v>202400000000117</v>
      </c>
      <c r="AB828" s="138">
        <v>0</v>
      </c>
      <c r="AC828" s="138">
        <v>0</v>
      </c>
      <c r="AD828" s="138">
        <v>0</v>
      </c>
      <c r="AE828" s="138" t="s">
        <v>634</v>
      </c>
      <c r="AF828" s="139" t="s">
        <v>634</v>
      </c>
    </row>
    <row r="829" spans="1:32" ht="87">
      <c r="A829" s="111">
        <v>828</v>
      </c>
      <c r="B829" s="130" t="s">
        <v>1189</v>
      </c>
      <c r="C829" s="113" t="s">
        <v>4454</v>
      </c>
      <c r="D829" s="114">
        <v>7</v>
      </c>
      <c r="F829" s="131" t="s">
        <v>251</v>
      </c>
      <c r="G829" s="132" t="s">
        <v>267</v>
      </c>
      <c r="H829" s="118"/>
      <c r="I829" s="100" t="s">
        <v>4455</v>
      </c>
      <c r="J829" s="133">
        <v>45658</v>
      </c>
      <c r="K829" s="134" t="s">
        <v>4456</v>
      </c>
      <c r="L829" s="94" t="s">
        <v>4501</v>
      </c>
      <c r="M829" s="131">
        <v>80111604</v>
      </c>
      <c r="N829" s="119" t="s">
        <v>4060</v>
      </c>
      <c r="O829" s="131" t="s">
        <v>1803</v>
      </c>
      <c r="P829" s="131" t="s">
        <v>1803</v>
      </c>
      <c r="Q829" s="131">
        <v>8</v>
      </c>
      <c r="R829" s="135" t="s">
        <v>633</v>
      </c>
      <c r="S829" s="131" t="s">
        <v>2507</v>
      </c>
      <c r="T829" s="131" t="s">
        <v>2508</v>
      </c>
      <c r="U829" s="136">
        <v>23250000</v>
      </c>
      <c r="V829" s="137">
        <v>23250000</v>
      </c>
      <c r="W829" s="131" t="s">
        <v>2527</v>
      </c>
      <c r="X829" s="131" t="s">
        <v>2528</v>
      </c>
      <c r="Y829" s="131">
        <v>1</v>
      </c>
      <c r="Z829" s="124" t="s">
        <v>1687</v>
      </c>
      <c r="AA829" s="140">
        <v>202400000000117</v>
      </c>
      <c r="AB829" s="138">
        <v>0</v>
      </c>
      <c r="AC829" s="138">
        <v>0</v>
      </c>
      <c r="AD829" s="138">
        <v>0</v>
      </c>
      <c r="AE829" s="138" t="s">
        <v>634</v>
      </c>
      <c r="AF829" s="139" t="s">
        <v>634</v>
      </c>
    </row>
    <row r="830" spans="1:32" ht="174">
      <c r="A830" s="111">
        <v>829</v>
      </c>
      <c r="B830" s="130" t="s">
        <v>1190</v>
      </c>
      <c r="C830" s="113" t="s">
        <v>4454</v>
      </c>
      <c r="D830" s="114">
        <v>7</v>
      </c>
      <c r="F830" s="131" t="s">
        <v>251</v>
      </c>
      <c r="G830" s="132" t="s">
        <v>267</v>
      </c>
      <c r="H830" s="118"/>
      <c r="I830" s="100" t="s">
        <v>4455</v>
      </c>
      <c r="J830" s="133">
        <v>45658</v>
      </c>
      <c r="K830" s="134" t="s">
        <v>4456</v>
      </c>
      <c r="L830" s="94" t="s">
        <v>4501</v>
      </c>
      <c r="M830" s="131">
        <v>80111604</v>
      </c>
      <c r="N830" s="119" t="s">
        <v>4061</v>
      </c>
      <c r="O830" s="131" t="s">
        <v>1803</v>
      </c>
      <c r="P830" s="131" t="s">
        <v>638</v>
      </c>
      <c r="Q830" s="131">
        <v>8</v>
      </c>
      <c r="R830" s="135" t="s">
        <v>633</v>
      </c>
      <c r="S830" s="131" t="s">
        <v>2507</v>
      </c>
      <c r="T830" s="131" t="s">
        <v>2508</v>
      </c>
      <c r="U830" s="136">
        <v>69375000</v>
      </c>
      <c r="V830" s="137">
        <v>69375000</v>
      </c>
      <c r="W830" s="131" t="s">
        <v>2527</v>
      </c>
      <c r="X830" s="131" t="s">
        <v>2528</v>
      </c>
      <c r="Y830" s="131">
        <v>1</v>
      </c>
      <c r="Z830" s="124" t="s">
        <v>1687</v>
      </c>
      <c r="AA830" s="140">
        <v>202400000000117</v>
      </c>
      <c r="AB830" s="138">
        <v>0</v>
      </c>
      <c r="AC830" s="138">
        <v>0</v>
      </c>
      <c r="AD830" s="138">
        <v>0</v>
      </c>
      <c r="AE830" s="138" t="s">
        <v>634</v>
      </c>
      <c r="AF830" s="139" t="s">
        <v>634</v>
      </c>
    </row>
    <row r="831" spans="1:32" ht="174">
      <c r="A831" s="111">
        <v>830</v>
      </c>
      <c r="B831" s="130" t="s">
        <v>1191</v>
      </c>
      <c r="C831" s="113" t="s">
        <v>4454</v>
      </c>
      <c r="D831" s="114">
        <v>7</v>
      </c>
      <c r="F831" s="131" t="s">
        <v>251</v>
      </c>
      <c r="G831" s="132" t="s">
        <v>267</v>
      </c>
      <c r="H831" s="118"/>
      <c r="I831" s="100" t="s">
        <v>4455</v>
      </c>
      <c r="J831" s="133">
        <v>45658</v>
      </c>
      <c r="K831" s="134" t="s">
        <v>4456</v>
      </c>
      <c r="L831" s="94" t="s">
        <v>4501</v>
      </c>
      <c r="M831" s="131">
        <v>80111604</v>
      </c>
      <c r="N831" s="119" t="s">
        <v>4062</v>
      </c>
      <c r="O831" s="131" t="s">
        <v>1803</v>
      </c>
      <c r="P831" s="131" t="s">
        <v>638</v>
      </c>
      <c r="Q831" s="131">
        <v>8</v>
      </c>
      <c r="R831" s="135" t="s">
        <v>633</v>
      </c>
      <c r="S831" s="131" t="s">
        <v>2507</v>
      </c>
      <c r="T831" s="131" t="s">
        <v>2508</v>
      </c>
      <c r="U831" s="136">
        <v>69375000</v>
      </c>
      <c r="V831" s="137">
        <v>69375000</v>
      </c>
      <c r="W831" s="131" t="s">
        <v>2527</v>
      </c>
      <c r="X831" s="131" t="s">
        <v>2528</v>
      </c>
      <c r="Y831" s="131">
        <v>1</v>
      </c>
      <c r="Z831" s="124" t="s">
        <v>1687</v>
      </c>
      <c r="AA831" s="140">
        <v>202400000000117</v>
      </c>
      <c r="AB831" s="138">
        <v>0</v>
      </c>
      <c r="AC831" s="138">
        <v>0</v>
      </c>
      <c r="AD831" s="138">
        <v>0</v>
      </c>
      <c r="AE831" s="138" t="s">
        <v>634</v>
      </c>
      <c r="AF831" s="139" t="s">
        <v>634</v>
      </c>
    </row>
    <row r="832" spans="1:32" ht="174">
      <c r="A832" s="111">
        <v>831</v>
      </c>
      <c r="B832" s="130" t="s">
        <v>1192</v>
      </c>
      <c r="C832" s="113" t="s">
        <v>4454</v>
      </c>
      <c r="D832" s="114">
        <v>7</v>
      </c>
      <c r="F832" s="131" t="s">
        <v>251</v>
      </c>
      <c r="G832" s="132" t="s">
        <v>267</v>
      </c>
      <c r="H832" s="118"/>
      <c r="I832" s="100" t="s">
        <v>4455</v>
      </c>
      <c r="J832" s="133">
        <v>45658</v>
      </c>
      <c r="K832" s="134" t="s">
        <v>4456</v>
      </c>
      <c r="L832" s="94" t="s">
        <v>4501</v>
      </c>
      <c r="M832" s="131">
        <v>80111604</v>
      </c>
      <c r="N832" s="119" t="s">
        <v>4063</v>
      </c>
      <c r="O832" s="131" t="s">
        <v>1803</v>
      </c>
      <c r="P832" s="131" t="s">
        <v>638</v>
      </c>
      <c r="Q832" s="131">
        <v>8</v>
      </c>
      <c r="R832" s="135" t="s">
        <v>633</v>
      </c>
      <c r="S832" s="131" t="s">
        <v>2507</v>
      </c>
      <c r="T832" s="131" t="s">
        <v>2508</v>
      </c>
      <c r="U832" s="136">
        <v>69375000</v>
      </c>
      <c r="V832" s="137">
        <v>69375000</v>
      </c>
      <c r="W832" s="131" t="s">
        <v>2527</v>
      </c>
      <c r="X832" s="131" t="s">
        <v>2528</v>
      </c>
      <c r="Y832" s="131">
        <v>1</v>
      </c>
      <c r="Z832" s="124" t="s">
        <v>1687</v>
      </c>
      <c r="AA832" s="140">
        <v>202400000000117</v>
      </c>
      <c r="AB832" s="138">
        <v>0</v>
      </c>
      <c r="AC832" s="138">
        <v>0</v>
      </c>
      <c r="AD832" s="138">
        <v>0</v>
      </c>
      <c r="AE832" s="138" t="s">
        <v>634</v>
      </c>
      <c r="AF832" s="139" t="s">
        <v>634</v>
      </c>
    </row>
    <row r="833" spans="1:32" ht="69.599999999999994">
      <c r="A833" s="111">
        <v>832</v>
      </c>
      <c r="B833" s="130" t="s">
        <v>1193</v>
      </c>
      <c r="C833" s="113" t="s">
        <v>4454</v>
      </c>
      <c r="D833" s="114">
        <v>7</v>
      </c>
      <c r="F833" s="131" t="s">
        <v>251</v>
      </c>
      <c r="G833" s="132" t="s">
        <v>267</v>
      </c>
      <c r="H833" s="118"/>
      <c r="I833" s="100" t="s">
        <v>4455</v>
      </c>
      <c r="J833" s="133">
        <v>45658</v>
      </c>
      <c r="K833" s="134" t="s">
        <v>4456</v>
      </c>
      <c r="L833" s="94" t="s">
        <v>4501</v>
      </c>
      <c r="M833" s="131">
        <v>80111604</v>
      </c>
      <c r="N833" s="119" t="s">
        <v>4064</v>
      </c>
      <c r="O833" s="131" t="s">
        <v>1803</v>
      </c>
      <c r="P833" s="131" t="s">
        <v>638</v>
      </c>
      <c r="Q833" s="131">
        <v>8</v>
      </c>
      <c r="R833" s="135" t="s">
        <v>633</v>
      </c>
      <c r="S833" s="131" t="s">
        <v>2507</v>
      </c>
      <c r="T833" s="131" t="s">
        <v>2508</v>
      </c>
      <c r="U833" s="136">
        <v>41250000</v>
      </c>
      <c r="V833" s="137">
        <v>41250000</v>
      </c>
      <c r="W833" s="131" t="s">
        <v>2527</v>
      </c>
      <c r="X833" s="131" t="s">
        <v>2528</v>
      </c>
      <c r="Y833" s="131">
        <v>1</v>
      </c>
      <c r="Z833" s="124" t="s">
        <v>1687</v>
      </c>
      <c r="AA833" s="140">
        <v>202400000000117</v>
      </c>
      <c r="AB833" s="138">
        <v>0</v>
      </c>
      <c r="AC833" s="138">
        <v>0</v>
      </c>
      <c r="AD833" s="138">
        <v>0</v>
      </c>
      <c r="AE833" s="138" t="s">
        <v>634</v>
      </c>
      <c r="AF833" s="139" t="s">
        <v>634</v>
      </c>
    </row>
    <row r="834" spans="1:32" ht="174">
      <c r="A834" s="111">
        <v>833</v>
      </c>
      <c r="B834" s="130" t="s">
        <v>1194</v>
      </c>
      <c r="C834" s="113" t="s">
        <v>4454</v>
      </c>
      <c r="D834" s="114">
        <v>7</v>
      </c>
      <c r="F834" s="131" t="s">
        <v>251</v>
      </c>
      <c r="G834" s="132" t="s">
        <v>267</v>
      </c>
      <c r="H834" s="118"/>
      <c r="I834" s="100" t="s">
        <v>4455</v>
      </c>
      <c r="J834" s="133">
        <v>45658</v>
      </c>
      <c r="K834" s="134" t="s">
        <v>4456</v>
      </c>
      <c r="L834" s="94" t="s">
        <v>4501</v>
      </c>
      <c r="M834" s="131">
        <v>80111604</v>
      </c>
      <c r="N834" s="119" t="s">
        <v>4065</v>
      </c>
      <c r="O834" s="131" t="s">
        <v>1803</v>
      </c>
      <c r="P834" s="131" t="s">
        <v>1803</v>
      </c>
      <c r="Q834" s="131">
        <v>6</v>
      </c>
      <c r="R834" s="135" t="s">
        <v>633</v>
      </c>
      <c r="S834" s="131" t="s">
        <v>2507</v>
      </c>
      <c r="T834" s="131" t="s">
        <v>2508</v>
      </c>
      <c r="U834" s="136">
        <v>55500000</v>
      </c>
      <c r="V834" s="137">
        <v>55500000</v>
      </c>
      <c r="W834" s="131" t="s">
        <v>2527</v>
      </c>
      <c r="X834" s="131" t="s">
        <v>2528</v>
      </c>
      <c r="Y834" s="131">
        <v>1</v>
      </c>
      <c r="Z834" s="124" t="s">
        <v>1687</v>
      </c>
      <c r="AA834" s="140">
        <v>202400000000117</v>
      </c>
      <c r="AB834" s="138">
        <v>0</v>
      </c>
      <c r="AC834" s="138">
        <v>0</v>
      </c>
      <c r="AD834" s="138">
        <v>0</v>
      </c>
      <c r="AE834" s="138" t="s">
        <v>634</v>
      </c>
      <c r="AF834" s="139" t="s">
        <v>634</v>
      </c>
    </row>
    <row r="835" spans="1:32" ht="104.4">
      <c r="A835" s="111">
        <v>834</v>
      </c>
      <c r="B835" s="130" t="s">
        <v>1397</v>
      </c>
      <c r="C835" s="113" t="s">
        <v>4454</v>
      </c>
      <c r="D835" s="114">
        <v>8</v>
      </c>
      <c r="F835" s="131" t="s">
        <v>272</v>
      </c>
      <c r="G835" s="132" t="s">
        <v>292</v>
      </c>
      <c r="H835" s="118"/>
      <c r="I835" s="100" t="s">
        <v>4455</v>
      </c>
      <c r="J835" s="133">
        <v>45658</v>
      </c>
      <c r="K835" s="134" t="s">
        <v>4456</v>
      </c>
      <c r="L835" s="94" t="s">
        <v>4494</v>
      </c>
      <c r="M835" s="131">
        <v>81111508</v>
      </c>
      <c r="N835" s="119" t="s">
        <v>4066</v>
      </c>
      <c r="O835" s="131" t="s">
        <v>1803</v>
      </c>
      <c r="P835" s="131" t="s">
        <v>1803</v>
      </c>
      <c r="Q835" s="131">
        <v>2</v>
      </c>
      <c r="R835" s="135" t="s">
        <v>633</v>
      </c>
      <c r="S835" s="131" t="s">
        <v>2507</v>
      </c>
      <c r="T835" s="131" t="s">
        <v>2508</v>
      </c>
      <c r="U835" s="136">
        <v>20320000</v>
      </c>
      <c r="V835" s="137">
        <v>20320000</v>
      </c>
      <c r="W835" s="131" t="s">
        <v>2527</v>
      </c>
      <c r="X835" s="131" t="s">
        <v>2528</v>
      </c>
      <c r="Y835" s="131">
        <v>1</v>
      </c>
      <c r="Z835" s="124" t="s">
        <v>1687</v>
      </c>
      <c r="AA835" s="140">
        <v>202400000000117</v>
      </c>
      <c r="AB835" s="138">
        <v>0</v>
      </c>
      <c r="AC835" s="138">
        <v>0</v>
      </c>
      <c r="AD835" s="138">
        <v>0</v>
      </c>
      <c r="AE835" s="138" t="s">
        <v>634</v>
      </c>
      <c r="AF835" s="139" t="s">
        <v>634</v>
      </c>
    </row>
    <row r="836" spans="1:32" ht="104.4">
      <c r="A836" s="111">
        <v>835</v>
      </c>
      <c r="B836" s="130" t="s">
        <v>1398</v>
      </c>
      <c r="C836" s="113" t="s">
        <v>4454</v>
      </c>
      <c r="D836" s="114">
        <v>8</v>
      </c>
      <c r="F836" s="131" t="s">
        <v>272</v>
      </c>
      <c r="G836" s="132" t="s">
        <v>292</v>
      </c>
      <c r="H836" s="118"/>
      <c r="I836" s="100" t="s">
        <v>4455</v>
      </c>
      <c r="J836" s="133">
        <v>45658</v>
      </c>
      <c r="K836" s="134" t="s">
        <v>4456</v>
      </c>
      <c r="L836" s="94" t="s">
        <v>4494</v>
      </c>
      <c r="M836" s="131">
        <v>81111508</v>
      </c>
      <c r="N836" s="119" t="s">
        <v>4067</v>
      </c>
      <c r="O836" s="131" t="s">
        <v>1803</v>
      </c>
      <c r="P836" s="131" t="s">
        <v>1803</v>
      </c>
      <c r="Q836" s="131">
        <v>6</v>
      </c>
      <c r="R836" s="135" t="s">
        <v>633</v>
      </c>
      <c r="S836" s="131" t="s">
        <v>2507</v>
      </c>
      <c r="T836" s="131" t="s">
        <v>2508</v>
      </c>
      <c r="U836" s="136">
        <v>93386328</v>
      </c>
      <c r="V836" s="137">
        <v>93386328</v>
      </c>
      <c r="W836" s="131" t="s">
        <v>2527</v>
      </c>
      <c r="X836" s="131" t="s">
        <v>2528</v>
      </c>
      <c r="Y836" s="131">
        <v>1</v>
      </c>
      <c r="Z836" s="124" t="s">
        <v>1687</v>
      </c>
      <c r="AA836" s="140">
        <v>202400000000117</v>
      </c>
      <c r="AB836" s="138">
        <v>0</v>
      </c>
      <c r="AC836" s="138">
        <v>0</v>
      </c>
      <c r="AD836" s="138">
        <v>0</v>
      </c>
      <c r="AE836" s="138" t="s">
        <v>634</v>
      </c>
      <c r="AF836" s="139" t="s">
        <v>634</v>
      </c>
    </row>
    <row r="837" spans="1:32" ht="139.19999999999999">
      <c r="A837" s="111">
        <v>836</v>
      </c>
      <c r="B837" s="130" t="s">
        <v>1399</v>
      </c>
      <c r="C837" s="113" t="s">
        <v>4454</v>
      </c>
      <c r="D837" s="114">
        <v>8</v>
      </c>
      <c r="F837" s="131" t="s">
        <v>272</v>
      </c>
      <c r="G837" s="132" t="s">
        <v>292</v>
      </c>
      <c r="H837" s="118"/>
      <c r="I837" s="100" t="s">
        <v>4455</v>
      </c>
      <c r="J837" s="133">
        <v>45658</v>
      </c>
      <c r="K837" s="134" t="s">
        <v>4456</v>
      </c>
      <c r="L837" s="94" t="s">
        <v>4494</v>
      </c>
      <c r="M837" s="131">
        <v>81111508</v>
      </c>
      <c r="N837" s="119" t="s">
        <v>4068</v>
      </c>
      <c r="O837" s="131" t="s">
        <v>1803</v>
      </c>
      <c r="P837" s="131" t="s">
        <v>1803</v>
      </c>
      <c r="Q837" s="131">
        <v>2</v>
      </c>
      <c r="R837" s="135" t="s">
        <v>633</v>
      </c>
      <c r="S837" s="131" t="s">
        <v>2507</v>
      </c>
      <c r="T837" s="131" t="s">
        <v>2508</v>
      </c>
      <c r="U837" s="136">
        <v>23000000</v>
      </c>
      <c r="V837" s="137">
        <v>23000000</v>
      </c>
      <c r="W837" s="131" t="s">
        <v>2527</v>
      </c>
      <c r="X837" s="131" t="s">
        <v>2528</v>
      </c>
      <c r="Y837" s="131">
        <v>1</v>
      </c>
      <c r="Z837" s="124" t="s">
        <v>1687</v>
      </c>
      <c r="AA837" s="140">
        <v>202400000000117</v>
      </c>
      <c r="AB837" s="138">
        <v>0</v>
      </c>
      <c r="AC837" s="138">
        <v>0</v>
      </c>
      <c r="AD837" s="138">
        <v>0</v>
      </c>
      <c r="AE837" s="138" t="s">
        <v>634</v>
      </c>
      <c r="AF837" s="139" t="s">
        <v>634</v>
      </c>
    </row>
    <row r="838" spans="1:32" ht="104.4">
      <c r="A838" s="111">
        <v>837</v>
      </c>
      <c r="B838" s="130" t="s">
        <v>1400</v>
      </c>
      <c r="C838" s="113" t="s">
        <v>4454</v>
      </c>
      <c r="D838" s="114">
        <v>8</v>
      </c>
      <c r="F838" s="131" t="s">
        <v>272</v>
      </c>
      <c r="G838" s="132" t="s">
        <v>292</v>
      </c>
      <c r="H838" s="118"/>
      <c r="I838" s="100" t="s">
        <v>4455</v>
      </c>
      <c r="J838" s="133">
        <v>45658</v>
      </c>
      <c r="K838" s="134" t="s">
        <v>4456</v>
      </c>
      <c r="L838" s="94" t="s">
        <v>4494</v>
      </c>
      <c r="M838" s="131">
        <v>81111508</v>
      </c>
      <c r="N838" s="119" t="s">
        <v>4069</v>
      </c>
      <c r="O838" s="131" t="s">
        <v>1803</v>
      </c>
      <c r="P838" s="131" t="s">
        <v>1803</v>
      </c>
      <c r="Q838" s="131">
        <v>2</v>
      </c>
      <c r="R838" s="135" t="s">
        <v>633</v>
      </c>
      <c r="S838" s="131" t="s">
        <v>2507</v>
      </c>
      <c r="T838" s="131" t="s">
        <v>2508</v>
      </c>
      <c r="U838" s="136">
        <v>20320000</v>
      </c>
      <c r="V838" s="137">
        <v>20320000</v>
      </c>
      <c r="W838" s="131" t="s">
        <v>2527</v>
      </c>
      <c r="X838" s="131" t="s">
        <v>2528</v>
      </c>
      <c r="Y838" s="131">
        <v>1</v>
      </c>
      <c r="Z838" s="124" t="s">
        <v>1687</v>
      </c>
      <c r="AA838" s="140">
        <v>202400000000117</v>
      </c>
      <c r="AB838" s="138">
        <v>0</v>
      </c>
      <c r="AC838" s="138">
        <v>0</v>
      </c>
      <c r="AD838" s="138">
        <v>0</v>
      </c>
      <c r="AE838" s="138" t="s">
        <v>634</v>
      </c>
      <c r="AF838" s="139" t="s">
        <v>634</v>
      </c>
    </row>
    <row r="839" spans="1:32" ht="104.4">
      <c r="A839" s="111">
        <v>838</v>
      </c>
      <c r="B839" s="130" t="s">
        <v>1401</v>
      </c>
      <c r="C839" s="113" t="s">
        <v>4454</v>
      </c>
      <c r="D839" s="114">
        <v>8</v>
      </c>
      <c r="F839" s="131" t="s">
        <v>272</v>
      </c>
      <c r="G839" s="132" t="s">
        <v>292</v>
      </c>
      <c r="H839" s="118"/>
      <c r="I839" s="100" t="s">
        <v>4455</v>
      </c>
      <c r="J839" s="133">
        <v>45658</v>
      </c>
      <c r="K839" s="134" t="s">
        <v>4456</v>
      </c>
      <c r="L839" s="94" t="s">
        <v>4494</v>
      </c>
      <c r="M839" s="131">
        <v>81111508</v>
      </c>
      <c r="N839" s="119" t="s">
        <v>4070</v>
      </c>
      <c r="O839" s="131" t="s">
        <v>1803</v>
      </c>
      <c r="P839" s="131" t="s">
        <v>1803</v>
      </c>
      <c r="Q839" s="131">
        <v>2</v>
      </c>
      <c r="R839" s="135" t="s">
        <v>633</v>
      </c>
      <c r="S839" s="131" t="s">
        <v>2507</v>
      </c>
      <c r="T839" s="131" t="s">
        <v>2508</v>
      </c>
      <c r="U839" s="136">
        <v>20320000</v>
      </c>
      <c r="V839" s="137">
        <v>20320000</v>
      </c>
      <c r="W839" s="131" t="s">
        <v>2527</v>
      </c>
      <c r="X839" s="131" t="s">
        <v>2528</v>
      </c>
      <c r="Y839" s="131">
        <v>1</v>
      </c>
      <c r="Z839" s="124" t="s">
        <v>1687</v>
      </c>
      <c r="AA839" s="140">
        <v>202400000000117</v>
      </c>
      <c r="AB839" s="138">
        <v>0</v>
      </c>
      <c r="AC839" s="138">
        <v>0</v>
      </c>
      <c r="AD839" s="138">
        <v>0</v>
      </c>
      <c r="AE839" s="138" t="s">
        <v>634</v>
      </c>
      <c r="AF839" s="139" t="s">
        <v>634</v>
      </c>
    </row>
    <row r="840" spans="1:32" ht="104.4">
      <c r="A840" s="111">
        <v>839</v>
      </c>
      <c r="B840" s="130" t="s">
        <v>1402</v>
      </c>
      <c r="C840" s="113" t="s">
        <v>4454</v>
      </c>
      <c r="D840" s="114">
        <v>8</v>
      </c>
      <c r="F840" s="131" t="s">
        <v>272</v>
      </c>
      <c r="G840" s="132" t="s">
        <v>292</v>
      </c>
      <c r="H840" s="118"/>
      <c r="I840" s="100" t="s">
        <v>4455</v>
      </c>
      <c r="J840" s="133">
        <v>45658</v>
      </c>
      <c r="K840" s="134" t="s">
        <v>4456</v>
      </c>
      <c r="L840" s="94" t="s">
        <v>4494</v>
      </c>
      <c r="M840" s="131">
        <v>81111508</v>
      </c>
      <c r="N840" s="119" t="s">
        <v>4071</v>
      </c>
      <c r="O840" s="131" t="s">
        <v>1803</v>
      </c>
      <c r="P840" s="131" t="s">
        <v>1803</v>
      </c>
      <c r="Q840" s="131">
        <v>3</v>
      </c>
      <c r="R840" s="135" t="s">
        <v>633</v>
      </c>
      <c r="S840" s="131" t="s">
        <v>2507</v>
      </c>
      <c r="T840" s="131" t="s">
        <v>2508</v>
      </c>
      <c r="U840" s="136">
        <v>37500000</v>
      </c>
      <c r="V840" s="137">
        <v>37500000</v>
      </c>
      <c r="W840" s="131" t="s">
        <v>2527</v>
      </c>
      <c r="X840" s="131" t="s">
        <v>2528</v>
      </c>
      <c r="Y840" s="131">
        <v>1</v>
      </c>
      <c r="Z840" s="124" t="s">
        <v>1687</v>
      </c>
      <c r="AA840" s="140">
        <v>202400000000117</v>
      </c>
      <c r="AB840" s="138">
        <v>0</v>
      </c>
      <c r="AC840" s="138">
        <v>0</v>
      </c>
      <c r="AD840" s="138">
        <v>0</v>
      </c>
      <c r="AE840" s="138" t="s">
        <v>634</v>
      </c>
      <c r="AF840" s="139" t="s">
        <v>634</v>
      </c>
    </row>
    <row r="841" spans="1:32" ht="104.4">
      <c r="A841" s="111">
        <v>840</v>
      </c>
      <c r="B841" s="130" t="s">
        <v>1403</v>
      </c>
      <c r="C841" s="113" t="s">
        <v>4454</v>
      </c>
      <c r="D841" s="114">
        <v>8</v>
      </c>
      <c r="F841" s="131" t="s">
        <v>272</v>
      </c>
      <c r="G841" s="132" t="s">
        <v>292</v>
      </c>
      <c r="H841" s="118"/>
      <c r="I841" s="100" t="s">
        <v>4455</v>
      </c>
      <c r="J841" s="133">
        <v>45658</v>
      </c>
      <c r="K841" s="134" t="s">
        <v>4456</v>
      </c>
      <c r="L841" s="94" t="s">
        <v>4494</v>
      </c>
      <c r="M841" s="131">
        <v>81111508</v>
      </c>
      <c r="N841" s="119" t="s">
        <v>4072</v>
      </c>
      <c r="O841" s="131" t="s">
        <v>1803</v>
      </c>
      <c r="P841" s="131" t="s">
        <v>1803</v>
      </c>
      <c r="Q841" s="131">
        <v>2</v>
      </c>
      <c r="R841" s="135" t="s">
        <v>633</v>
      </c>
      <c r="S841" s="131" t="s">
        <v>2507</v>
      </c>
      <c r="T841" s="131" t="s">
        <v>2508</v>
      </c>
      <c r="U841" s="136">
        <v>23000000</v>
      </c>
      <c r="V841" s="137">
        <v>23000000</v>
      </c>
      <c r="W841" s="131" t="s">
        <v>2527</v>
      </c>
      <c r="X841" s="131" t="s">
        <v>2528</v>
      </c>
      <c r="Y841" s="131">
        <v>1</v>
      </c>
      <c r="Z841" s="124" t="s">
        <v>1687</v>
      </c>
      <c r="AA841" s="140">
        <v>202400000000117</v>
      </c>
      <c r="AB841" s="138">
        <v>0</v>
      </c>
      <c r="AC841" s="138">
        <v>0</v>
      </c>
      <c r="AD841" s="138">
        <v>0</v>
      </c>
      <c r="AE841" s="138" t="s">
        <v>634</v>
      </c>
      <c r="AF841" s="139" t="s">
        <v>634</v>
      </c>
    </row>
    <row r="842" spans="1:32" ht="121.8">
      <c r="A842" s="111">
        <v>841</v>
      </c>
      <c r="B842" s="130" t="s">
        <v>1404</v>
      </c>
      <c r="C842" s="113" t="s">
        <v>4454</v>
      </c>
      <c r="D842" s="114">
        <v>8</v>
      </c>
      <c r="F842" s="131" t="s">
        <v>272</v>
      </c>
      <c r="G842" s="132" t="s">
        <v>292</v>
      </c>
      <c r="H842" s="118"/>
      <c r="I842" s="100" t="s">
        <v>4455</v>
      </c>
      <c r="J842" s="133">
        <v>45658</v>
      </c>
      <c r="K842" s="134" t="s">
        <v>4456</v>
      </c>
      <c r="L842" s="94" t="s">
        <v>4494</v>
      </c>
      <c r="M842" s="131">
        <v>81111508</v>
      </c>
      <c r="N842" s="119" t="s">
        <v>4073</v>
      </c>
      <c r="O842" s="131" t="s">
        <v>1803</v>
      </c>
      <c r="P842" s="131" t="s">
        <v>1803</v>
      </c>
      <c r="Q842" s="131">
        <v>2</v>
      </c>
      <c r="R842" s="135" t="s">
        <v>633</v>
      </c>
      <c r="S842" s="131" t="s">
        <v>2507</v>
      </c>
      <c r="T842" s="131" t="s">
        <v>2508</v>
      </c>
      <c r="U842" s="136">
        <v>20320000</v>
      </c>
      <c r="V842" s="137">
        <v>20320000</v>
      </c>
      <c r="W842" s="131" t="s">
        <v>2527</v>
      </c>
      <c r="X842" s="131" t="s">
        <v>2528</v>
      </c>
      <c r="Y842" s="131">
        <v>1</v>
      </c>
      <c r="Z842" s="124" t="s">
        <v>1687</v>
      </c>
      <c r="AA842" s="140">
        <v>202400000000117</v>
      </c>
      <c r="AB842" s="138">
        <v>0</v>
      </c>
      <c r="AC842" s="138">
        <v>0</v>
      </c>
      <c r="AD842" s="138">
        <v>0</v>
      </c>
      <c r="AE842" s="138" t="s">
        <v>634</v>
      </c>
      <c r="AF842" s="139" t="s">
        <v>634</v>
      </c>
    </row>
    <row r="843" spans="1:32" ht="121.8">
      <c r="A843" s="111">
        <v>842</v>
      </c>
      <c r="B843" s="130" t="s">
        <v>1405</v>
      </c>
      <c r="C843" s="113" t="s">
        <v>4454</v>
      </c>
      <c r="D843" s="114">
        <v>8</v>
      </c>
      <c r="F843" s="131" t="s">
        <v>272</v>
      </c>
      <c r="G843" s="132" t="s">
        <v>292</v>
      </c>
      <c r="H843" s="118"/>
      <c r="I843" s="100" t="s">
        <v>4455</v>
      </c>
      <c r="J843" s="133">
        <v>45658</v>
      </c>
      <c r="K843" s="134" t="s">
        <v>4456</v>
      </c>
      <c r="L843" s="94" t="s">
        <v>4494</v>
      </c>
      <c r="M843" s="131">
        <v>81111508</v>
      </c>
      <c r="N843" s="119" t="s">
        <v>4074</v>
      </c>
      <c r="O843" s="131" t="s">
        <v>1803</v>
      </c>
      <c r="P843" s="131" t="s">
        <v>1803</v>
      </c>
      <c r="Q843" s="131">
        <v>2</v>
      </c>
      <c r="R843" s="135" t="s">
        <v>633</v>
      </c>
      <c r="S843" s="131" t="s">
        <v>2507</v>
      </c>
      <c r="T843" s="131" t="s">
        <v>2508</v>
      </c>
      <c r="U843" s="136">
        <v>20320000</v>
      </c>
      <c r="V843" s="137">
        <v>20320000</v>
      </c>
      <c r="W843" s="131" t="s">
        <v>2527</v>
      </c>
      <c r="X843" s="131" t="s">
        <v>2528</v>
      </c>
      <c r="Y843" s="131">
        <v>1</v>
      </c>
      <c r="Z843" s="124" t="s">
        <v>1687</v>
      </c>
      <c r="AA843" s="140">
        <v>202400000000117</v>
      </c>
      <c r="AB843" s="138">
        <v>0</v>
      </c>
      <c r="AC843" s="138">
        <v>0</v>
      </c>
      <c r="AD843" s="138">
        <v>0</v>
      </c>
      <c r="AE843" s="138" t="s">
        <v>634</v>
      </c>
      <c r="AF843" s="139" t="s">
        <v>634</v>
      </c>
    </row>
    <row r="844" spans="1:32" ht="87">
      <c r="A844" s="111">
        <v>843</v>
      </c>
      <c r="B844" s="130" t="s">
        <v>1406</v>
      </c>
      <c r="C844" s="113" t="s">
        <v>4454</v>
      </c>
      <c r="D844" s="114">
        <v>8</v>
      </c>
      <c r="F844" s="131" t="s">
        <v>272</v>
      </c>
      <c r="G844" s="132" t="s">
        <v>292</v>
      </c>
      <c r="H844" s="118"/>
      <c r="I844" s="100" t="s">
        <v>4455</v>
      </c>
      <c r="J844" s="133">
        <v>45658</v>
      </c>
      <c r="K844" s="134" t="s">
        <v>4456</v>
      </c>
      <c r="L844" s="94" t="s">
        <v>4495</v>
      </c>
      <c r="M844" s="131">
        <v>93151501</v>
      </c>
      <c r="N844" s="119" t="s">
        <v>4075</v>
      </c>
      <c r="O844" s="131" t="s">
        <v>1803</v>
      </c>
      <c r="P844" s="131" t="s">
        <v>1803</v>
      </c>
      <c r="Q844" s="131">
        <v>8</v>
      </c>
      <c r="R844" s="135" t="s">
        <v>633</v>
      </c>
      <c r="S844" s="131" t="s">
        <v>2507</v>
      </c>
      <c r="T844" s="131" t="s">
        <v>2508</v>
      </c>
      <c r="U844" s="136">
        <v>81280000</v>
      </c>
      <c r="V844" s="137">
        <v>81280000</v>
      </c>
      <c r="W844" s="131" t="s">
        <v>2527</v>
      </c>
      <c r="X844" s="131" t="s">
        <v>2528</v>
      </c>
      <c r="Y844" s="131">
        <v>1</v>
      </c>
      <c r="Z844" s="124" t="s">
        <v>1687</v>
      </c>
      <c r="AA844" s="140">
        <v>202400000000117</v>
      </c>
      <c r="AB844" s="138">
        <v>0</v>
      </c>
      <c r="AC844" s="138">
        <v>0</v>
      </c>
      <c r="AD844" s="138">
        <v>0</v>
      </c>
      <c r="AE844" s="138" t="s">
        <v>634</v>
      </c>
      <c r="AF844" s="139" t="s">
        <v>634</v>
      </c>
    </row>
    <row r="845" spans="1:32" ht="87">
      <c r="A845" s="111">
        <v>844</v>
      </c>
      <c r="B845" s="130" t="s">
        <v>1415</v>
      </c>
      <c r="C845" s="113" t="s">
        <v>4454</v>
      </c>
      <c r="D845" s="114">
        <v>8</v>
      </c>
      <c r="F845" s="131" t="s">
        <v>272</v>
      </c>
      <c r="G845" s="132" t="s">
        <v>292</v>
      </c>
      <c r="H845" s="118"/>
      <c r="I845" s="100" t="s">
        <v>4455</v>
      </c>
      <c r="J845" s="133">
        <v>45658</v>
      </c>
      <c r="K845" s="134" t="s">
        <v>4456</v>
      </c>
      <c r="L845" s="94" t="s">
        <v>4495</v>
      </c>
      <c r="M845" s="131">
        <v>93151501</v>
      </c>
      <c r="N845" s="119" t="s">
        <v>4076</v>
      </c>
      <c r="O845" s="131" t="s">
        <v>1803</v>
      </c>
      <c r="P845" s="131" t="s">
        <v>1803</v>
      </c>
      <c r="Q845" s="131">
        <v>2</v>
      </c>
      <c r="R845" s="135" t="s">
        <v>633</v>
      </c>
      <c r="S845" s="131" t="s">
        <v>2507</v>
      </c>
      <c r="T845" s="131" t="s">
        <v>2508</v>
      </c>
      <c r="U845" s="136">
        <v>20320000</v>
      </c>
      <c r="V845" s="137">
        <v>20320000</v>
      </c>
      <c r="W845" s="131" t="s">
        <v>2527</v>
      </c>
      <c r="X845" s="131" t="s">
        <v>2528</v>
      </c>
      <c r="Y845" s="131">
        <v>1</v>
      </c>
      <c r="Z845" s="124" t="s">
        <v>1687</v>
      </c>
      <c r="AA845" s="140">
        <v>202400000000117</v>
      </c>
      <c r="AB845" s="138">
        <v>0</v>
      </c>
      <c r="AC845" s="138">
        <v>0</v>
      </c>
      <c r="AD845" s="138">
        <v>0</v>
      </c>
      <c r="AE845" s="138" t="s">
        <v>634</v>
      </c>
      <c r="AF845" s="139" t="s">
        <v>634</v>
      </c>
    </row>
    <row r="846" spans="1:32" ht="104.4">
      <c r="A846" s="111">
        <v>845</v>
      </c>
      <c r="B846" s="130" t="s">
        <v>1416</v>
      </c>
      <c r="C846" s="113" t="s">
        <v>4454</v>
      </c>
      <c r="D846" s="114">
        <v>8</v>
      </c>
      <c r="F846" s="131" t="s">
        <v>272</v>
      </c>
      <c r="G846" s="132" t="s">
        <v>292</v>
      </c>
      <c r="H846" s="118"/>
      <c r="I846" s="100" t="s">
        <v>4455</v>
      </c>
      <c r="J846" s="133">
        <v>45658</v>
      </c>
      <c r="K846" s="134" t="s">
        <v>4456</v>
      </c>
      <c r="L846" s="94" t="s">
        <v>4495</v>
      </c>
      <c r="M846" s="131">
        <v>93151501</v>
      </c>
      <c r="N846" s="119" t="s">
        <v>4077</v>
      </c>
      <c r="O846" s="131" t="s">
        <v>1803</v>
      </c>
      <c r="P846" s="131" t="s">
        <v>1803</v>
      </c>
      <c r="Q846" s="131">
        <v>11</v>
      </c>
      <c r="R846" s="135" t="s">
        <v>633</v>
      </c>
      <c r="S846" s="131" t="s">
        <v>2507</v>
      </c>
      <c r="T846" s="131" t="s">
        <v>2508</v>
      </c>
      <c r="U846" s="136">
        <v>106680000</v>
      </c>
      <c r="V846" s="137">
        <v>106680000</v>
      </c>
      <c r="W846" s="131" t="s">
        <v>2527</v>
      </c>
      <c r="X846" s="131" t="s">
        <v>2528</v>
      </c>
      <c r="Y846" s="131">
        <v>1</v>
      </c>
      <c r="Z846" s="124" t="s">
        <v>1687</v>
      </c>
      <c r="AA846" s="140">
        <v>202400000000117</v>
      </c>
      <c r="AB846" s="138">
        <v>0</v>
      </c>
      <c r="AC846" s="138">
        <v>0</v>
      </c>
      <c r="AD846" s="138">
        <v>0</v>
      </c>
      <c r="AE846" s="138" t="s">
        <v>634</v>
      </c>
      <c r="AF846" s="139" t="s">
        <v>634</v>
      </c>
    </row>
    <row r="847" spans="1:32" ht="87">
      <c r="A847" s="111">
        <v>846</v>
      </c>
      <c r="B847" s="130" t="s">
        <v>1417</v>
      </c>
      <c r="C847" s="113" t="s">
        <v>4454</v>
      </c>
      <c r="D847" s="114">
        <v>8</v>
      </c>
      <c r="F847" s="131" t="s">
        <v>272</v>
      </c>
      <c r="G847" s="132" t="s">
        <v>292</v>
      </c>
      <c r="H847" s="118"/>
      <c r="I847" s="100" t="s">
        <v>4455</v>
      </c>
      <c r="J847" s="133">
        <v>45658</v>
      </c>
      <c r="K847" s="134" t="s">
        <v>4456</v>
      </c>
      <c r="L847" s="94" t="s">
        <v>4494</v>
      </c>
      <c r="M847" s="131">
        <v>81111508</v>
      </c>
      <c r="N847" s="119" t="s">
        <v>4078</v>
      </c>
      <c r="O847" s="131" t="s">
        <v>1803</v>
      </c>
      <c r="P847" s="131" t="s">
        <v>1803</v>
      </c>
      <c r="Q847" s="131">
        <v>8</v>
      </c>
      <c r="R847" s="135" t="s">
        <v>633</v>
      </c>
      <c r="S847" s="131" t="s">
        <v>2507</v>
      </c>
      <c r="T847" s="131" t="s">
        <v>2508</v>
      </c>
      <c r="U847" s="136">
        <v>73600000</v>
      </c>
      <c r="V847" s="137">
        <v>73600000</v>
      </c>
      <c r="W847" s="131" t="s">
        <v>2527</v>
      </c>
      <c r="X847" s="131" t="s">
        <v>2528</v>
      </c>
      <c r="Y847" s="131">
        <v>1</v>
      </c>
      <c r="Z847" s="124" t="s">
        <v>1687</v>
      </c>
      <c r="AA847" s="140">
        <v>202400000000117</v>
      </c>
      <c r="AB847" s="138">
        <v>0</v>
      </c>
      <c r="AC847" s="138">
        <v>0</v>
      </c>
      <c r="AD847" s="138">
        <v>0</v>
      </c>
      <c r="AE847" s="138" t="s">
        <v>634</v>
      </c>
      <c r="AF847" s="139" t="s">
        <v>634</v>
      </c>
    </row>
    <row r="848" spans="1:32" ht="87">
      <c r="A848" s="111">
        <v>847</v>
      </c>
      <c r="B848" s="130" t="s">
        <v>1418</v>
      </c>
      <c r="C848" s="113" t="s">
        <v>4454</v>
      </c>
      <c r="D848" s="114">
        <v>8</v>
      </c>
      <c r="F848" s="131" t="s">
        <v>272</v>
      </c>
      <c r="G848" s="132" t="s">
        <v>292</v>
      </c>
      <c r="H848" s="118"/>
      <c r="I848" s="100" t="s">
        <v>4455</v>
      </c>
      <c r="J848" s="133">
        <v>45658</v>
      </c>
      <c r="K848" s="134" t="s">
        <v>4456</v>
      </c>
      <c r="L848" s="94" t="s">
        <v>4494</v>
      </c>
      <c r="M848" s="131">
        <v>81111508</v>
      </c>
      <c r="N848" s="119" t="s">
        <v>4079</v>
      </c>
      <c r="O848" s="131" t="s">
        <v>1803</v>
      </c>
      <c r="P848" s="131" t="s">
        <v>1803</v>
      </c>
      <c r="Q848" s="131">
        <v>8</v>
      </c>
      <c r="R848" s="135" t="s">
        <v>633</v>
      </c>
      <c r="S848" s="131" t="s">
        <v>2507</v>
      </c>
      <c r="T848" s="131" t="s">
        <v>2508</v>
      </c>
      <c r="U848" s="136">
        <v>73600000</v>
      </c>
      <c r="V848" s="137">
        <v>73600000</v>
      </c>
      <c r="W848" s="131" t="s">
        <v>2527</v>
      </c>
      <c r="X848" s="131" t="s">
        <v>2528</v>
      </c>
      <c r="Y848" s="131">
        <v>1</v>
      </c>
      <c r="Z848" s="124" t="s">
        <v>1687</v>
      </c>
      <c r="AA848" s="140">
        <v>202400000000117</v>
      </c>
      <c r="AB848" s="138">
        <v>0</v>
      </c>
      <c r="AC848" s="138">
        <v>0</v>
      </c>
      <c r="AD848" s="138">
        <v>0</v>
      </c>
      <c r="AE848" s="138" t="s">
        <v>634</v>
      </c>
      <c r="AF848" s="139" t="s">
        <v>634</v>
      </c>
    </row>
    <row r="849" spans="1:32" ht="121.8">
      <c r="A849" s="111">
        <v>848</v>
      </c>
      <c r="B849" s="130" t="s">
        <v>1407</v>
      </c>
      <c r="C849" s="113" t="s">
        <v>4454</v>
      </c>
      <c r="D849" s="114">
        <v>8</v>
      </c>
      <c r="F849" s="131" t="s">
        <v>272</v>
      </c>
      <c r="G849" s="132" t="s">
        <v>292</v>
      </c>
      <c r="H849" s="118"/>
      <c r="I849" s="100" t="s">
        <v>4455</v>
      </c>
      <c r="J849" s="133">
        <v>45658</v>
      </c>
      <c r="K849" s="134" t="s">
        <v>4456</v>
      </c>
      <c r="L849" s="94" t="s">
        <v>4494</v>
      </c>
      <c r="M849" s="131">
        <v>81111508</v>
      </c>
      <c r="N849" s="119" t="s">
        <v>4080</v>
      </c>
      <c r="O849" s="131" t="s">
        <v>1803</v>
      </c>
      <c r="P849" s="131" t="s">
        <v>1803</v>
      </c>
      <c r="Q849" s="131">
        <v>8</v>
      </c>
      <c r="R849" s="135" t="s">
        <v>633</v>
      </c>
      <c r="S849" s="131" t="s">
        <v>2507</v>
      </c>
      <c r="T849" s="131" t="s">
        <v>2508</v>
      </c>
      <c r="U849" s="136">
        <v>76200000</v>
      </c>
      <c r="V849" s="137">
        <v>76200000</v>
      </c>
      <c r="W849" s="131" t="s">
        <v>2527</v>
      </c>
      <c r="X849" s="131" t="s">
        <v>2528</v>
      </c>
      <c r="Y849" s="131">
        <v>1</v>
      </c>
      <c r="Z849" s="124" t="s">
        <v>1687</v>
      </c>
      <c r="AA849" s="140">
        <v>202400000000117</v>
      </c>
      <c r="AB849" s="138">
        <v>0</v>
      </c>
      <c r="AC849" s="138">
        <v>0</v>
      </c>
      <c r="AD849" s="138">
        <v>0</v>
      </c>
      <c r="AE849" s="138" t="s">
        <v>634</v>
      </c>
      <c r="AF849" s="139" t="s">
        <v>634</v>
      </c>
    </row>
    <row r="850" spans="1:32" ht="104.4">
      <c r="A850" s="111">
        <v>849</v>
      </c>
      <c r="B850" s="130" t="s">
        <v>1408</v>
      </c>
      <c r="C850" s="113" t="s">
        <v>4454</v>
      </c>
      <c r="D850" s="114">
        <v>8</v>
      </c>
      <c r="F850" s="131" t="s">
        <v>272</v>
      </c>
      <c r="G850" s="132" t="s">
        <v>292</v>
      </c>
      <c r="H850" s="118"/>
      <c r="I850" s="100" t="s">
        <v>4455</v>
      </c>
      <c r="J850" s="133">
        <v>45658</v>
      </c>
      <c r="K850" s="134" t="s">
        <v>4456</v>
      </c>
      <c r="L850" s="94" t="s">
        <v>4495</v>
      </c>
      <c r="M850" s="131">
        <v>93151501</v>
      </c>
      <c r="N850" s="119" t="s">
        <v>4081</v>
      </c>
      <c r="O850" s="131" t="s">
        <v>1803</v>
      </c>
      <c r="P850" s="131" t="s">
        <v>1803</v>
      </c>
      <c r="Q850" s="131">
        <v>8</v>
      </c>
      <c r="R850" s="135" t="s">
        <v>633</v>
      </c>
      <c r="S850" s="131" t="s">
        <v>2507</v>
      </c>
      <c r="T850" s="131" t="s">
        <v>2508</v>
      </c>
      <c r="U850" s="136">
        <v>73600000</v>
      </c>
      <c r="V850" s="137">
        <v>73600000</v>
      </c>
      <c r="W850" s="131" t="s">
        <v>2527</v>
      </c>
      <c r="X850" s="131" t="s">
        <v>2528</v>
      </c>
      <c r="Y850" s="131">
        <v>1</v>
      </c>
      <c r="Z850" s="124" t="s">
        <v>1687</v>
      </c>
      <c r="AA850" s="140">
        <v>202400000000117</v>
      </c>
      <c r="AB850" s="138">
        <v>0</v>
      </c>
      <c r="AC850" s="138">
        <v>0</v>
      </c>
      <c r="AD850" s="138">
        <v>0</v>
      </c>
      <c r="AE850" s="138" t="s">
        <v>634</v>
      </c>
      <c r="AF850" s="139" t="s">
        <v>634</v>
      </c>
    </row>
    <row r="851" spans="1:32" ht="121.8">
      <c r="A851" s="111">
        <v>850</v>
      </c>
      <c r="B851" s="130" t="s">
        <v>1409</v>
      </c>
      <c r="C851" s="113" t="s">
        <v>4454</v>
      </c>
      <c r="D851" s="114">
        <v>8</v>
      </c>
      <c r="F851" s="131" t="s">
        <v>272</v>
      </c>
      <c r="G851" s="132" t="s">
        <v>292</v>
      </c>
      <c r="H851" s="118"/>
      <c r="I851" s="100" t="s">
        <v>4455</v>
      </c>
      <c r="J851" s="133">
        <v>45658</v>
      </c>
      <c r="K851" s="134" t="s">
        <v>4456</v>
      </c>
      <c r="L851" s="94" t="s">
        <v>4494</v>
      </c>
      <c r="M851" s="131">
        <v>81111508</v>
      </c>
      <c r="N851" s="119" t="s">
        <v>4082</v>
      </c>
      <c r="O851" s="131" t="s">
        <v>1803</v>
      </c>
      <c r="P851" s="131" t="s">
        <v>1803</v>
      </c>
      <c r="Q851" s="131">
        <v>8</v>
      </c>
      <c r="R851" s="135" t="s">
        <v>633</v>
      </c>
      <c r="S851" s="131" t="s">
        <v>2507</v>
      </c>
      <c r="T851" s="131" t="s">
        <v>2508</v>
      </c>
      <c r="U851" s="136">
        <v>81280000</v>
      </c>
      <c r="V851" s="137">
        <v>81280000</v>
      </c>
      <c r="W851" s="131" t="s">
        <v>2527</v>
      </c>
      <c r="X851" s="131" t="s">
        <v>2528</v>
      </c>
      <c r="Y851" s="131">
        <v>1</v>
      </c>
      <c r="Z851" s="124" t="s">
        <v>1687</v>
      </c>
      <c r="AA851" s="140">
        <v>202400000000117</v>
      </c>
      <c r="AB851" s="138">
        <v>0</v>
      </c>
      <c r="AC851" s="138">
        <v>0</v>
      </c>
      <c r="AD851" s="138">
        <v>0</v>
      </c>
      <c r="AE851" s="138" t="s">
        <v>634</v>
      </c>
      <c r="AF851" s="139" t="s">
        <v>634</v>
      </c>
    </row>
    <row r="852" spans="1:32" ht="104.4">
      <c r="A852" s="111">
        <v>851</v>
      </c>
      <c r="B852" s="130" t="s">
        <v>1410</v>
      </c>
      <c r="C852" s="113" t="s">
        <v>4454</v>
      </c>
      <c r="D852" s="114">
        <v>8</v>
      </c>
      <c r="F852" s="131" t="s">
        <v>272</v>
      </c>
      <c r="G852" s="132" t="s">
        <v>292</v>
      </c>
      <c r="H852" s="118"/>
      <c r="I852" s="100" t="s">
        <v>4455</v>
      </c>
      <c r="J852" s="133">
        <v>45658</v>
      </c>
      <c r="K852" s="134" t="s">
        <v>4456</v>
      </c>
      <c r="L852" s="94" t="s">
        <v>4494</v>
      </c>
      <c r="M852" s="131">
        <v>81111508</v>
      </c>
      <c r="N852" s="119" t="s">
        <v>4083</v>
      </c>
      <c r="O852" s="131" t="s">
        <v>1803</v>
      </c>
      <c r="P852" s="131" t="s">
        <v>1803</v>
      </c>
      <c r="Q852" s="131">
        <v>8</v>
      </c>
      <c r="R852" s="135" t="s">
        <v>633</v>
      </c>
      <c r="S852" s="131" t="s">
        <v>2507</v>
      </c>
      <c r="T852" s="131" t="s">
        <v>2508</v>
      </c>
      <c r="U852" s="136">
        <v>81280000</v>
      </c>
      <c r="V852" s="137">
        <v>81280000</v>
      </c>
      <c r="W852" s="131" t="s">
        <v>2527</v>
      </c>
      <c r="X852" s="131" t="s">
        <v>2528</v>
      </c>
      <c r="Y852" s="131">
        <v>1</v>
      </c>
      <c r="Z852" s="124" t="s">
        <v>1687</v>
      </c>
      <c r="AA852" s="140">
        <v>202400000000117</v>
      </c>
      <c r="AB852" s="138">
        <v>0</v>
      </c>
      <c r="AC852" s="138">
        <v>0</v>
      </c>
      <c r="AD852" s="138">
        <v>0</v>
      </c>
      <c r="AE852" s="138" t="s">
        <v>634</v>
      </c>
      <c r="AF852" s="139" t="s">
        <v>634</v>
      </c>
    </row>
    <row r="853" spans="1:32" ht="104.4">
      <c r="A853" s="111">
        <v>852</v>
      </c>
      <c r="B853" s="130" t="s">
        <v>1411</v>
      </c>
      <c r="C853" s="113" t="s">
        <v>4454</v>
      </c>
      <c r="D853" s="114">
        <v>8</v>
      </c>
      <c r="F853" s="131" t="s">
        <v>272</v>
      </c>
      <c r="G853" s="132" t="s">
        <v>292</v>
      </c>
      <c r="H853" s="118"/>
      <c r="I853" s="100" t="s">
        <v>4455</v>
      </c>
      <c r="J853" s="133">
        <v>45658</v>
      </c>
      <c r="K853" s="134" t="s">
        <v>4456</v>
      </c>
      <c r="L853" s="94" t="s">
        <v>4494</v>
      </c>
      <c r="M853" s="131">
        <v>81111508</v>
      </c>
      <c r="N853" s="119" t="s">
        <v>4084</v>
      </c>
      <c r="O853" s="131" t="s">
        <v>1803</v>
      </c>
      <c r="P853" s="131" t="s">
        <v>1803</v>
      </c>
      <c r="Q853" s="131">
        <v>8</v>
      </c>
      <c r="R853" s="135" t="s">
        <v>633</v>
      </c>
      <c r="S853" s="131" t="s">
        <v>2507</v>
      </c>
      <c r="T853" s="131" t="s">
        <v>2508</v>
      </c>
      <c r="U853" s="136">
        <v>81280000</v>
      </c>
      <c r="V853" s="137">
        <v>81280000</v>
      </c>
      <c r="W853" s="131" t="s">
        <v>2527</v>
      </c>
      <c r="X853" s="131" t="s">
        <v>2528</v>
      </c>
      <c r="Y853" s="131">
        <v>1</v>
      </c>
      <c r="Z853" s="124" t="s">
        <v>1687</v>
      </c>
      <c r="AA853" s="140">
        <v>202400000000117</v>
      </c>
      <c r="AB853" s="138">
        <v>0</v>
      </c>
      <c r="AC853" s="138">
        <v>0</v>
      </c>
      <c r="AD853" s="138">
        <v>0</v>
      </c>
      <c r="AE853" s="138" t="s">
        <v>634</v>
      </c>
      <c r="AF853" s="139" t="s">
        <v>634</v>
      </c>
    </row>
    <row r="854" spans="1:32" ht="121.8">
      <c r="A854" s="111">
        <v>853</v>
      </c>
      <c r="B854" s="130" t="s">
        <v>1412</v>
      </c>
      <c r="C854" s="113" t="s">
        <v>4454</v>
      </c>
      <c r="D854" s="114">
        <v>8</v>
      </c>
      <c r="F854" s="131" t="s">
        <v>272</v>
      </c>
      <c r="G854" s="132" t="s">
        <v>292</v>
      </c>
      <c r="H854" s="118"/>
      <c r="I854" s="100" t="s">
        <v>4455</v>
      </c>
      <c r="J854" s="133">
        <v>45658</v>
      </c>
      <c r="K854" s="134" t="s">
        <v>4456</v>
      </c>
      <c r="L854" s="94" t="s">
        <v>4494</v>
      </c>
      <c r="M854" s="131">
        <v>81111508</v>
      </c>
      <c r="N854" s="119" t="s">
        <v>4085</v>
      </c>
      <c r="O854" s="131" t="s">
        <v>1803</v>
      </c>
      <c r="P854" s="131" t="s">
        <v>1803</v>
      </c>
      <c r="Q854" s="131">
        <v>8</v>
      </c>
      <c r="R854" s="135" t="s">
        <v>633</v>
      </c>
      <c r="S854" s="131" t="s">
        <v>2507</v>
      </c>
      <c r="T854" s="131" t="s">
        <v>2508</v>
      </c>
      <c r="U854" s="136">
        <v>102880000</v>
      </c>
      <c r="V854" s="137">
        <v>102880000</v>
      </c>
      <c r="W854" s="131" t="s">
        <v>2527</v>
      </c>
      <c r="X854" s="131" t="s">
        <v>2528</v>
      </c>
      <c r="Y854" s="131">
        <v>1</v>
      </c>
      <c r="Z854" s="124" t="s">
        <v>1687</v>
      </c>
      <c r="AA854" s="140">
        <v>202400000000117</v>
      </c>
      <c r="AB854" s="138">
        <v>0</v>
      </c>
      <c r="AC854" s="138">
        <v>0</v>
      </c>
      <c r="AD854" s="138">
        <v>0</v>
      </c>
      <c r="AE854" s="138" t="s">
        <v>634</v>
      </c>
      <c r="AF854" s="139" t="s">
        <v>634</v>
      </c>
    </row>
    <row r="855" spans="1:32" ht="104.4">
      <c r="A855" s="111">
        <v>854</v>
      </c>
      <c r="B855" s="130" t="s">
        <v>1413</v>
      </c>
      <c r="C855" s="113" t="s">
        <v>4454</v>
      </c>
      <c r="D855" s="114">
        <v>8</v>
      </c>
      <c r="F855" s="131" t="s">
        <v>272</v>
      </c>
      <c r="G855" s="132" t="s">
        <v>292</v>
      </c>
      <c r="H855" s="118"/>
      <c r="I855" s="100" t="s">
        <v>4455</v>
      </c>
      <c r="J855" s="133">
        <v>45658</v>
      </c>
      <c r="K855" s="134" t="s">
        <v>4456</v>
      </c>
      <c r="L855" s="94" t="s">
        <v>4495</v>
      </c>
      <c r="M855" s="131">
        <v>93151501</v>
      </c>
      <c r="N855" s="119" t="s">
        <v>4086</v>
      </c>
      <c r="O855" s="131" t="s">
        <v>1803</v>
      </c>
      <c r="P855" s="131" t="s">
        <v>1803</v>
      </c>
      <c r="Q855" s="131">
        <v>8</v>
      </c>
      <c r="R855" s="135" t="s">
        <v>633</v>
      </c>
      <c r="S855" s="131" t="s">
        <v>2507</v>
      </c>
      <c r="T855" s="131" t="s">
        <v>2508</v>
      </c>
      <c r="U855" s="136">
        <v>73600000</v>
      </c>
      <c r="V855" s="137">
        <v>73600000</v>
      </c>
      <c r="W855" s="131" t="s">
        <v>2527</v>
      </c>
      <c r="X855" s="131" t="s">
        <v>2528</v>
      </c>
      <c r="Y855" s="131">
        <v>1</v>
      </c>
      <c r="Z855" s="124" t="s">
        <v>1687</v>
      </c>
      <c r="AA855" s="140">
        <v>202400000000117</v>
      </c>
      <c r="AB855" s="138">
        <v>0</v>
      </c>
      <c r="AC855" s="138">
        <v>0</v>
      </c>
      <c r="AD855" s="138">
        <v>0</v>
      </c>
      <c r="AE855" s="138" t="s">
        <v>634</v>
      </c>
      <c r="AF855" s="139" t="s">
        <v>634</v>
      </c>
    </row>
    <row r="856" spans="1:32" ht="87">
      <c r="A856" s="111">
        <v>855</v>
      </c>
      <c r="B856" s="130" t="s">
        <v>1414</v>
      </c>
      <c r="C856" s="113" t="s">
        <v>4454</v>
      </c>
      <c r="D856" s="114">
        <v>8</v>
      </c>
      <c r="F856" s="131" t="s">
        <v>272</v>
      </c>
      <c r="G856" s="132" t="s">
        <v>292</v>
      </c>
      <c r="H856" s="118"/>
      <c r="I856" s="100" t="s">
        <v>4455</v>
      </c>
      <c r="J856" s="133">
        <v>45658</v>
      </c>
      <c r="K856" s="134" t="s">
        <v>4456</v>
      </c>
      <c r="L856" s="94" t="s">
        <v>4494</v>
      </c>
      <c r="M856" s="131">
        <v>81111508</v>
      </c>
      <c r="N856" s="119" t="s">
        <v>4087</v>
      </c>
      <c r="O856" s="131" t="s">
        <v>1803</v>
      </c>
      <c r="P856" s="131" t="s">
        <v>1803</v>
      </c>
      <c r="Q856" s="131">
        <v>8</v>
      </c>
      <c r="R856" s="135" t="s">
        <v>633</v>
      </c>
      <c r="S856" s="131" t="s">
        <v>2507</v>
      </c>
      <c r="T856" s="131" t="s">
        <v>2508</v>
      </c>
      <c r="U856" s="136">
        <v>81280000</v>
      </c>
      <c r="V856" s="137">
        <v>81280000</v>
      </c>
      <c r="W856" s="131" t="s">
        <v>2527</v>
      </c>
      <c r="X856" s="131" t="s">
        <v>2528</v>
      </c>
      <c r="Y856" s="131">
        <v>1</v>
      </c>
      <c r="Z856" s="124" t="s">
        <v>1687</v>
      </c>
      <c r="AA856" s="140">
        <v>202400000000117</v>
      </c>
      <c r="AB856" s="138">
        <v>0</v>
      </c>
      <c r="AC856" s="138">
        <v>0</v>
      </c>
      <c r="AD856" s="138">
        <v>0</v>
      </c>
      <c r="AE856" s="138" t="s">
        <v>634</v>
      </c>
      <c r="AF856" s="139" t="s">
        <v>634</v>
      </c>
    </row>
    <row r="857" spans="1:32" ht="104.4">
      <c r="A857" s="111">
        <v>856</v>
      </c>
      <c r="B857" s="130" t="s">
        <v>1622</v>
      </c>
      <c r="C857" s="113" t="s">
        <v>4454</v>
      </c>
      <c r="D857" s="114">
        <v>8</v>
      </c>
      <c r="F857" s="131" t="s">
        <v>272</v>
      </c>
      <c r="G857" s="132" t="s">
        <v>291</v>
      </c>
      <c r="H857" s="118"/>
      <c r="I857" s="100" t="s">
        <v>4455</v>
      </c>
      <c r="J857" s="133">
        <v>45658</v>
      </c>
      <c r="K857" s="134" t="s">
        <v>4456</v>
      </c>
      <c r="L857" s="94" t="s">
        <v>4494</v>
      </c>
      <c r="M857" s="131">
        <v>81111508</v>
      </c>
      <c r="N857" s="119" t="s">
        <v>4088</v>
      </c>
      <c r="O857" s="131" t="s">
        <v>1803</v>
      </c>
      <c r="P857" s="131" t="s">
        <v>1803</v>
      </c>
      <c r="Q857" s="131">
        <v>11</v>
      </c>
      <c r="R857" s="135" t="s">
        <v>633</v>
      </c>
      <c r="S857" s="131" t="s">
        <v>2507</v>
      </c>
      <c r="T857" s="131" t="s">
        <v>2508</v>
      </c>
      <c r="U857" s="136">
        <v>89650000</v>
      </c>
      <c r="V857" s="137">
        <v>89650000</v>
      </c>
      <c r="W857" s="131" t="s">
        <v>2527</v>
      </c>
      <c r="X857" s="131" t="s">
        <v>2528</v>
      </c>
      <c r="Y857" s="131">
        <v>1</v>
      </c>
      <c r="Z857" s="124" t="s">
        <v>1687</v>
      </c>
      <c r="AA857" s="140">
        <v>202400000000117</v>
      </c>
      <c r="AB857" s="138">
        <v>0</v>
      </c>
      <c r="AC857" s="138">
        <v>0</v>
      </c>
      <c r="AD857" s="138">
        <v>0</v>
      </c>
      <c r="AE857" s="138" t="s">
        <v>634</v>
      </c>
      <c r="AF857" s="139" t="s">
        <v>634</v>
      </c>
    </row>
    <row r="858" spans="1:32" ht="87">
      <c r="A858" s="111">
        <v>857</v>
      </c>
      <c r="B858" s="130" t="s">
        <v>1631</v>
      </c>
      <c r="C858" s="113" t="s">
        <v>4454</v>
      </c>
      <c r="D858" s="114">
        <v>8</v>
      </c>
      <c r="F858" s="131" t="s">
        <v>272</v>
      </c>
      <c r="G858" s="132" t="s">
        <v>291</v>
      </c>
      <c r="H858" s="118"/>
      <c r="I858" s="100" t="s">
        <v>4455</v>
      </c>
      <c r="J858" s="133">
        <v>45658</v>
      </c>
      <c r="K858" s="134" t="s">
        <v>4456</v>
      </c>
      <c r="L858" s="94" t="s">
        <v>4494</v>
      </c>
      <c r="M858" s="131">
        <v>81111508</v>
      </c>
      <c r="N858" s="119" t="s">
        <v>4089</v>
      </c>
      <c r="O858" s="131" t="s">
        <v>1803</v>
      </c>
      <c r="P858" s="131" t="s">
        <v>1803</v>
      </c>
      <c r="Q858" s="131">
        <v>12</v>
      </c>
      <c r="R858" s="135" t="s">
        <v>633</v>
      </c>
      <c r="S858" s="131" t="s">
        <v>2507</v>
      </c>
      <c r="T858" s="131" t="s">
        <v>2508</v>
      </c>
      <c r="U858" s="136">
        <v>66770000</v>
      </c>
      <c r="V858" s="137">
        <v>66770000</v>
      </c>
      <c r="W858" s="131" t="s">
        <v>2527</v>
      </c>
      <c r="X858" s="131" t="s">
        <v>2528</v>
      </c>
      <c r="Y858" s="131">
        <v>1</v>
      </c>
      <c r="Z858" s="124" t="s">
        <v>1687</v>
      </c>
      <c r="AA858" s="140">
        <v>202400000000117</v>
      </c>
      <c r="AB858" s="138">
        <v>0</v>
      </c>
      <c r="AC858" s="138">
        <v>0</v>
      </c>
      <c r="AD858" s="138">
        <v>0</v>
      </c>
      <c r="AE858" s="138" t="s">
        <v>634</v>
      </c>
      <c r="AF858" s="139" t="s">
        <v>634</v>
      </c>
    </row>
    <row r="859" spans="1:32" ht="87">
      <c r="A859" s="111">
        <v>858</v>
      </c>
      <c r="B859" s="130" t="s">
        <v>1632</v>
      </c>
      <c r="C859" s="113" t="s">
        <v>4454</v>
      </c>
      <c r="D859" s="114">
        <v>8</v>
      </c>
      <c r="F859" s="131" t="s">
        <v>272</v>
      </c>
      <c r="G859" s="132" t="s">
        <v>291</v>
      </c>
      <c r="H859" s="118"/>
      <c r="I859" s="100" t="s">
        <v>4455</v>
      </c>
      <c r="J859" s="133">
        <v>45658</v>
      </c>
      <c r="K859" s="134" t="s">
        <v>4456</v>
      </c>
      <c r="L859" s="94" t="s">
        <v>4494</v>
      </c>
      <c r="M859" s="131">
        <v>81111508</v>
      </c>
      <c r="N859" s="119" t="s">
        <v>4090</v>
      </c>
      <c r="O859" s="131" t="s">
        <v>1803</v>
      </c>
      <c r="P859" s="131" t="s">
        <v>1803</v>
      </c>
      <c r="Q859" s="131">
        <v>12</v>
      </c>
      <c r="R859" s="135" t="s">
        <v>633</v>
      </c>
      <c r="S859" s="131" t="s">
        <v>2507</v>
      </c>
      <c r="T859" s="131" t="s">
        <v>2508</v>
      </c>
      <c r="U859" s="136">
        <v>39434650</v>
      </c>
      <c r="V859" s="137">
        <v>39434650</v>
      </c>
      <c r="W859" s="131" t="s">
        <v>2527</v>
      </c>
      <c r="X859" s="131" t="s">
        <v>2528</v>
      </c>
      <c r="Y859" s="131">
        <v>1</v>
      </c>
      <c r="Z859" s="124" t="s">
        <v>1687</v>
      </c>
      <c r="AA859" s="140">
        <v>202400000000117</v>
      </c>
      <c r="AB859" s="138">
        <v>0</v>
      </c>
      <c r="AC859" s="138">
        <v>0</v>
      </c>
      <c r="AD859" s="138">
        <v>0</v>
      </c>
      <c r="AE859" s="138" t="s">
        <v>634</v>
      </c>
      <c r="AF859" s="139" t="s">
        <v>634</v>
      </c>
    </row>
    <row r="860" spans="1:32" ht="104.4">
      <c r="A860" s="111">
        <v>859</v>
      </c>
      <c r="B860" s="130" t="s">
        <v>1633</v>
      </c>
      <c r="C860" s="113" t="s">
        <v>4454</v>
      </c>
      <c r="D860" s="114">
        <v>8</v>
      </c>
      <c r="F860" s="131" t="s">
        <v>272</v>
      </c>
      <c r="G860" s="132" t="s">
        <v>291</v>
      </c>
      <c r="H860" s="118"/>
      <c r="I860" s="100" t="s">
        <v>4455</v>
      </c>
      <c r="J860" s="133">
        <v>45658</v>
      </c>
      <c r="K860" s="134" t="s">
        <v>4456</v>
      </c>
      <c r="L860" s="94" t="s">
        <v>4494</v>
      </c>
      <c r="M860" s="131">
        <v>81111508</v>
      </c>
      <c r="N860" s="119" t="s">
        <v>4091</v>
      </c>
      <c r="O860" s="131" t="s">
        <v>1803</v>
      </c>
      <c r="P860" s="131" t="s">
        <v>1803</v>
      </c>
      <c r="Q860" s="131">
        <v>11</v>
      </c>
      <c r="R860" s="135" t="s">
        <v>633</v>
      </c>
      <c r="S860" s="131" t="s">
        <v>2507</v>
      </c>
      <c r="T860" s="131" t="s">
        <v>2508</v>
      </c>
      <c r="U860" s="136">
        <v>115000000</v>
      </c>
      <c r="V860" s="137">
        <v>115000000</v>
      </c>
      <c r="W860" s="131" t="s">
        <v>2527</v>
      </c>
      <c r="X860" s="131" t="s">
        <v>2528</v>
      </c>
      <c r="Y860" s="131">
        <v>1</v>
      </c>
      <c r="Z860" s="124" t="s">
        <v>1687</v>
      </c>
      <c r="AA860" s="140">
        <v>202400000000117</v>
      </c>
      <c r="AB860" s="138">
        <v>0</v>
      </c>
      <c r="AC860" s="138">
        <v>0</v>
      </c>
      <c r="AD860" s="138">
        <v>0</v>
      </c>
      <c r="AE860" s="138" t="s">
        <v>634</v>
      </c>
      <c r="AF860" s="139" t="s">
        <v>634</v>
      </c>
    </row>
    <row r="861" spans="1:32" ht="69.599999999999994">
      <c r="A861" s="111">
        <v>860</v>
      </c>
      <c r="B861" s="130" t="s">
        <v>1634</v>
      </c>
      <c r="C861" s="113" t="s">
        <v>4454</v>
      </c>
      <c r="D861" s="114">
        <v>8</v>
      </c>
      <c r="F861" s="131" t="s">
        <v>272</v>
      </c>
      <c r="G861" s="132" t="s">
        <v>291</v>
      </c>
      <c r="H861" s="118"/>
      <c r="I861" s="100" t="s">
        <v>4455</v>
      </c>
      <c r="J861" s="133">
        <v>45658</v>
      </c>
      <c r="K861" s="134" t="s">
        <v>4456</v>
      </c>
      <c r="L861" s="94" t="s">
        <v>4494</v>
      </c>
      <c r="M861" s="131">
        <v>81111508</v>
      </c>
      <c r="N861" s="119" t="s">
        <v>4092</v>
      </c>
      <c r="O861" s="131" t="s">
        <v>1803</v>
      </c>
      <c r="P861" s="131" t="s">
        <v>1803</v>
      </c>
      <c r="Q861" s="131">
        <v>12</v>
      </c>
      <c r="R861" s="135" t="s">
        <v>633</v>
      </c>
      <c r="S861" s="131" t="s">
        <v>2507</v>
      </c>
      <c r="T861" s="131" t="s">
        <v>2508</v>
      </c>
      <c r="U861" s="136">
        <v>64400000</v>
      </c>
      <c r="V861" s="137">
        <v>64400000</v>
      </c>
      <c r="W861" s="131" t="s">
        <v>2527</v>
      </c>
      <c r="X861" s="131" t="s">
        <v>2528</v>
      </c>
      <c r="Y861" s="131">
        <v>1</v>
      </c>
      <c r="Z861" s="124" t="s">
        <v>1687</v>
      </c>
      <c r="AA861" s="140">
        <v>202400000000117</v>
      </c>
      <c r="AB861" s="138">
        <v>0</v>
      </c>
      <c r="AC861" s="138">
        <v>0</v>
      </c>
      <c r="AD861" s="138">
        <v>0</v>
      </c>
      <c r="AE861" s="138" t="s">
        <v>634</v>
      </c>
      <c r="AF861" s="139" t="s">
        <v>634</v>
      </c>
    </row>
    <row r="862" spans="1:32" ht="87">
      <c r="A862" s="111">
        <v>861</v>
      </c>
      <c r="B862" s="130" t="s">
        <v>1635</v>
      </c>
      <c r="C862" s="113" t="s">
        <v>4454</v>
      </c>
      <c r="D862" s="114">
        <v>8</v>
      </c>
      <c r="F862" s="131" t="s">
        <v>272</v>
      </c>
      <c r="G862" s="132" t="s">
        <v>291</v>
      </c>
      <c r="H862" s="118"/>
      <c r="I862" s="100" t="s">
        <v>4455</v>
      </c>
      <c r="J862" s="133">
        <v>45658</v>
      </c>
      <c r="K862" s="134" t="s">
        <v>4456</v>
      </c>
      <c r="L862" s="94" t="s">
        <v>4494</v>
      </c>
      <c r="M862" s="131">
        <v>81111508</v>
      </c>
      <c r="N862" s="119" t="s">
        <v>4093</v>
      </c>
      <c r="O862" s="131" t="s">
        <v>1803</v>
      </c>
      <c r="P862" s="131" t="s">
        <v>1803</v>
      </c>
      <c r="Q862" s="131">
        <v>3</v>
      </c>
      <c r="R862" s="135" t="s">
        <v>633</v>
      </c>
      <c r="S862" s="131" t="s">
        <v>2507</v>
      </c>
      <c r="T862" s="131" t="s">
        <v>2508</v>
      </c>
      <c r="U862" s="136">
        <v>38900000</v>
      </c>
      <c r="V862" s="137">
        <v>38900000</v>
      </c>
      <c r="W862" s="131" t="s">
        <v>2527</v>
      </c>
      <c r="X862" s="131" t="s">
        <v>2528</v>
      </c>
      <c r="Y862" s="131">
        <v>1</v>
      </c>
      <c r="Z862" s="124" t="s">
        <v>1687</v>
      </c>
      <c r="AA862" s="140">
        <v>202400000000117</v>
      </c>
      <c r="AB862" s="138">
        <v>0</v>
      </c>
      <c r="AC862" s="138">
        <v>0</v>
      </c>
      <c r="AD862" s="138">
        <v>0</v>
      </c>
      <c r="AE862" s="138" t="s">
        <v>634</v>
      </c>
      <c r="AF862" s="139" t="s">
        <v>634</v>
      </c>
    </row>
    <row r="863" spans="1:32" ht="87">
      <c r="A863" s="111">
        <v>862</v>
      </c>
      <c r="B863" s="130" t="s">
        <v>1636</v>
      </c>
      <c r="C863" s="113" t="s">
        <v>4454</v>
      </c>
      <c r="D863" s="114">
        <v>8</v>
      </c>
      <c r="F863" s="131" t="s">
        <v>272</v>
      </c>
      <c r="G863" s="132" t="s">
        <v>291</v>
      </c>
      <c r="H863" s="118"/>
      <c r="I863" s="100" t="s">
        <v>4455</v>
      </c>
      <c r="J863" s="133">
        <v>45658</v>
      </c>
      <c r="K863" s="134" t="s">
        <v>4456</v>
      </c>
      <c r="L863" s="94" t="s">
        <v>4494</v>
      </c>
      <c r="M863" s="131">
        <v>81111508</v>
      </c>
      <c r="N863" s="119" t="s">
        <v>4094</v>
      </c>
      <c r="O863" s="131" t="s">
        <v>1803</v>
      </c>
      <c r="P863" s="131" t="s">
        <v>1803</v>
      </c>
      <c r="Q863" s="131">
        <v>12</v>
      </c>
      <c r="R863" s="135" t="s">
        <v>633</v>
      </c>
      <c r="S863" s="131" t="s">
        <v>2507</v>
      </c>
      <c r="T863" s="131" t="s">
        <v>2508</v>
      </c>
      <c r="U863" s="136">
        <v>37720100</v>
      </c>
      <c r="V863" s="137">
        <v>37720100</v>
      </c>
      <c r="W863" s="131" t="s">
        <v>2527</v>
      </c>
      <c r="X863" s="131" t="s">
        <v>2528</v>
      </c>
      <c r="Y863" s="131">
        <v>1</v>
      </c>
      <c r="Z863" s="124" t="s">
        <v>1687</v>
      </c>
      <c r="AA863" s="140">
        <v>202400000000117</v>
      </c>
      <c r="AB863" s="138">
        <v>0</v>
      </c>
      <c r="AC863" s="138">
        <v>0</v>
      </c>
      <c r="AD863" s="138">
        <v>0</v>
      </c>
      <c r="AE863" s="138" t="s">
        <v>634</v>
      </c>
      <c r="AF863" s="139" t="s">
        <v>634</v>
      </c>
    </row>
    <row r="864" spans="1:32" ht="87">
      <c r="A864" s="111">
        <v>863</v>
      </c>
      <c r="B864" s="130" t="s">
        <v>1637</v>
      </c>
      <c r="C864" s="113" t="s">
        <v>4454</v>
      </c>
      <c r="D864" s="114">
        <v>8</v>
      </c>
      <c r="F864" s="131" t="s">
        <v>272</v>
      </c>
      <c r="G864" s="132" t="s">
        <v>291</v>
      </c>
      <c r="H864" s="118"/>
      <c r="I864" s="100" t="s">
        <v>4455</v>
      </c>
      <c r="J864" s="133">
        <v>45658</v>
      </c>
      <c r="K864" s="134" t="s">
        <v>4456</v>
      </c>
      <c r="L864" s="94" t="s">
        <v>4494</v>
      </c>
      <c r="M864" s="131">
        <v>81111508</v>
      </c>
      <c r="N864" s="119" t="s">
        <v>4095</v>
      </c>
      <c r="O864" s="131" t="s">
        <v>1803</v>
      </c>
      <c r="P864" s="131" t="s">
        <v>1803</v>
      </c>
      <c r="Q864" s="131">
        <v>12</v>
      </c>
      <c r="R864" s="135" t="s">
        <v>633</v>
      </c>
      <c r="S864" s="131" t="s">
        <v>2507</v>
      </c>
      <c r="T864" s="131" t="s">
        <v>2508</v>
      </c>
      <c r="U864" s="136">
        <v>39434650</v>
      </c>
      <c r="V864" s="137">
        <v>39434650</v>
      </c>
      <c r="W864" s="131" t="s">
        <v>2527</v>
      </c>
      <c r="X864" s="131" t="s">
        <v>2528</v>
      </c>
      <c r="Y864" s="131">
        <v>1</v>
      </c>
      <c r="Z864" s="124" t="s">
        <v>1687</v>
      </c>
      <c r="AA864" s="140">
        <v>202400000000117</v>
      </c>
      <c r="AB864" s="138">
        <v>0</v>
      </c>
      <c r="AC864" s="138">
        <v>0</v>
      </c>
      <c r="AD864" s="138">
        <v>0</v>
      </c>
      <c r="AE864" s="138" t="s">
        <v>634</v>
      </c>
      <c r="AF864" s="139" t="s">
        <v>634</v>
      </c>
    </row>
    <row r="865" spans="1:32" ht="87">
      <c r="A865" s="111">
        <v>864</v>
      </c>
      <c r="B865" s="130" t="s">
        <v>1638</v>
      </c>
      <c r="C865" s="113" t="s">
        <v>4454</v>
      </c>
      <c r="D865" s="114">
        <v>8</v>
      </c>
      <c r="F865" s="131" t="s">
        <v>272</v>
      </c>
      <c r="G865" s="132" t="s">
        <v>291</v>
      </c>
      <c r="H865" s="118"/>
      <c r="I865" s="100" t="s">
        <v>4455</v>
      </c>
      <c r="J865" s="133">
        <v>45658</v>
      </c>
      <c r="K865" s="134" t="s">
        <v>4456</v>
      </c>
      <c r="L865" s="94" t="s">
        <v>4494</v>
      </c>
      <c r="M865" s="131">
        <v>81111508</v>
      </c>
      <c r="N865" s="119" t="s">
        <v>4096</v>
      </c>
      <c r="O865" s="131" t="s">
        <v>1803</v>
      </c>
      <c r="P865" s="131" t="s">
        <v>1803</v>
      </c>
      <c r="Q865" s="131">
        <v>12</v>
      </c>
      <c r="R865" s="135" t="s">
        <v>633</v>
      </c>
      <c r="S865" s="131" t="s">
        <v>2507</v>
      </c>
      <c r="T865" s="131" t="s">
        <v>2508</v>
      </c>
      <c r="U865" s="136">
        <v>69805000</v>
      </c>
      <c r="V865" s="137">
        <v>69805000</v>
      </c>
      <c r="W865" s="131" t="s">
        <v>2527</v>
      </c>
      <c r="X865" s="131" t="s">
        <v>2528</v>
      </c>
      <c r="Y865" s="131">
        <v>1</v>
      </c>
      <c r="Z865" s="124" t="s">
        <v>1687</v>
      </c>
      <c r="AA865" s="140">
        <v>202400000000117</v>
      </c>
      <c r="AB865" s="138">
        <v>0</v>
      </c>
      <c r="AC865" s="138">
        <v>0</v>
      </c>
      <c r="AD865" s="138">
        <v>0</v>
      </c>
      <c r="AE865" s="138" t="s">
        <v>634</v>
      </c>
      <c r="AF865" s="139" t="s">
        <v>634</v>
      </c>
    </row>
    <row r="866" spans="1:32" ht="87">
      <c r="A866" s="111">
        <v>865</v>
      </c>
      <c r="B866" s="130" t="s">
        <v>1639</v>
      </c>
      <c r="C866" s="113" t="s">
        <v>4454</v>
      </c>
      <c r="D866" s="114">
        <v>8</v>
      </c>
      <c r="F866" s="131" t="s">
        <v>272</v>
      </c>
      <c r="G866" s="132" t="s">
        <v>291</v>
      </c>
      <c r="H866" s="118"/>
      <c r="I866" s="100" t="s">
        <v>4455</v>
      </c>
      <c r="J866" s="133">
        <v>45658</v>
      </c>
      <c r="K866" s="134" t="s">
        <v>4456</v>
      </c>
      <c r="L866" s="94" t="s">
        <v>4494</v>
      </c>
      <c r="M866" s="131">
        <v>81111508</v>
      </c>
      <c r="N866" s="119" t="s">
        <v>4097</v>
      </c>
      <c r="O866" s="131" t="s">
        <v>1803</v>
      </c>
      <c r="P866" s="131" t="s">
        <v>1803</v>
      </c>
      <c r="Q866" s="131">
        <v>6</v>
      </c>
      <c r="R866" s="135" t="s">
        <v>633</v>
      </c>
      <c r="S866" s="131" t="s">
        <v>2507</v>
      </c>
      <c r="T866" s="131" t="s">
        <v>2508</v>
      </c>
      <c r="U866" s="136">
        <v>78100000</v>
      </c>
      <c r="V866" s="137">
        <v>78100000</v>
      </c>
      <c r="W866" s="131" t="s">
        <v>2527</v>
      </c>
      <c r="X866" s="131" t="s">
        <v>2528</v>
      </c>
      <c r="Y866" s="131">
        <v>1</v>
      </c>
      <c r="Z866" s="124" t="s">
        <v>1687</v>
      </c>
      <c r="AA866" s="140">
        <v>202400000000117</v>
      </c>
      <c r="AB866" s="138">
        <v>0</v>
      </c>
      <c r="AC866" s="138">
        <v>0</v>
      </c>
      <c r="AD866" s="138">
        <v>0</v>
      </c>
      <c r="AE866" s="138" t="s">
        <v>634</v>
      </c>
      <c r="AF866" s="139" t="s">
        <v>634</v>
      </c>
    </row>
    <row r="867" spans="1:32" ht="87">
      <c r="A867" s="111">
        <v>866</v>
      </c>
      <c r="B867" s="130" t="s">
        <v>1640</v>
      </c>
      <c r="C867" s="113" t="s">
        <v>4454</v>
      </c>
      <c r="D867" s="114">
        <v>8</v>
      </c>
      <c r="F867" s="131" t="s">
        <v>272</v>
      </c>
      <c r="G867" s="132" t="s">
        <v>291</v>
      </c>
      <c r="H867" s="118"/>
      <c r="I867" s="100" t="s">
        <v>4455</v>
      </c>
      <c r="J867" s="133">
        <v>45658</v>
      </c>
      <c r="K867" s="134" t="s">
        <v>4456</v>
      </c>
      <c r="L867" s="94" t="s">
        <v>4494</v>
      </c>
      <c r="M867" s="131">
        <v>81111508</v>
      </c>
      <c r="N867" s="119" t="s">
        <v>4098</v>
      </c>
      <c r="O867" s="131" t="s">
        <v>1803</v>
      </c>
      <c r="P867" s="131" t="s">
        <v>1803</v>
      </c>
      <c r="Q867" s="131">
        <v>12</v>
      </c>
      <c r="R867" s="135" t="s">
        <v>633</v>
      </c>
      <c r="S867" s="131" t="s">
        <v>2507</v>
      </c>
      <c r="T867" s="131" t="s">
        <v>2508</v>
      </c>
      <c r="U867" s="136">
        <v>47150000</v>
      </c>
      <c r="V867" s="137">
        <v>47150000</v>
      </c>
      <c r="W867" s="131" t="s">
        <v>2527</v>
      </c>
      <c r="X867" s="131" t="s">
        <v>2528</v>
      </c>
      <c r="Y867" s="131">
        <v>1</v>
      </c>
      <c r="Z867" s="124" t="s">
        <v>1687</v>
      </c>
      <c r="AA867" s="140">
        <v>202400000000117</v>
      </c>
      <c r="AB867" s="138">
        <v>0</v>
      </c>
      <c r="AC867" s="138">
        <v>0</v>
      </c>
      <c r="AD867" s="138">
        <v>0</v>
      </c>
      <c r="AE867" s="138" t="s">
        <v>634</v>
      </c>
      <c r="AF867" s="139" t="s">
        <v>634</v>
      </c>
    </row>
    <row r="868" spans="1:32" ht="87">
      <c r="A868" s="111">
        <v>867</v>
      </c>
      <c r="B868" s="130" t="s">
        <v>1623</v>
      </c>
      <c r="C868" s="113" t="s">
        <v>4454</v>
      </c>
      <c r="D868" s="114">
        <v>8</v>
      </c>
      <c r="F868" s="131" t="s">
        <v>272</v>
      </c>
      <c r="G868" s="132" t="s">
        <v>291</v>
      </c>
      <c r="H868" s="118"/>
      <c r="I868" s="100" t="s">
        <v>4455</v>
      </c>
      <c r="J868" s="133">
        <v>45658</v>
      </c>
      <c r="K868" s="134" t="s">
        <v>4456</v>
      </c>
      <c r="L868" s="94" t="s">
        <v>4494</v>
      </c>
      <c r="M868" s="131">
        <v>81111508</v>
      </c>
      <c r="N868" s="119" t="s">
        <v>4099</v>
      </c>
      <c r="O868" s="131" t="s">
        <v>1803</v>
      </c>
      <c r="P868" s="131" t="s">
        <v>1803</v>
      </c>
      <c r="Q868" s="131">
        <v>12</v>
      </c>
      <c r="R868" s="135" t="s">
        <v>633</v>
      </c>
      <c r="S868" s="131" t="s">
        <v>2507</v>
      </c>
      <c r="T868" s="131" t="s">
        <v>2508</v>
      </c>
      <c r="U868" s="136">
        <v>39434650</v>
      </c>
      <c r="V868" s="137">
        <v>39434650</v>
      </c>
      <c r="W868" s="131" t="s">
        <v>2527</v>
      </c>
      <c r="X868" s="131" t="s">
        <v>2528</v>
      </c>
      <c r="Y868" s="131">
        <v>1</v>
      </c>
      <c r="Z868" s="124" t="s">
        <v>1687</v>
      </c>
      <c r="AA868" s="140">
        <v>202400000000117</v>
      </c>
      <c r="AB868" s="138">
        <v>0</v>
      </c>
      <c r="AC868" s="138">
        <v>0</v>
      </c>
      <c r="AD868" s="138">
        <v>0</v>
      </c>
      <c r="AE868" s="138" t="s">
        <v>634</v>
      </c>
      <c r="AF868" s="139" t="s">
        <v>634</v>
      </c>
    </row>
    <row r="869" spans="1:32" ht="104.4">
      <c r="A869" s="111">
        <v>868</v>
      </c>
      <c r="B869" s="130" t="s">
        <v>1641</v>
      </c>
      <c r="C869" s="113" t="s">
        <v>4454</v>
      </c>
      <c r="D869" s="114">
        <v>8</v>
      </c>
      <c r="F869" s="131" t="s">
        <v>272</v>
      </c>
      <c r="G869" s="132" t="s">
        <v>291</v>
      </c>
      <c r="H869" s="118"/>
      <c r="I869" s="100" t="s">
        <v>4455</v>
      </c>
      <c r="J869" s="133">
        <v>45658</v>
      </c>
      <c r="K869" s="134" t="s">
        <v>4456</v>
      </c>
      <c r="L869" s="94" t="s">
        <v>4494</v>
      </c>
      <c r="M869" s="131">
        <v>81111508</v>
      </c>
      <c r="N869" s="119" t="s">
        <v>4100</v>
      </c>
      <c r="O869" s="131" t="s">
        <v>1803</v>
      </c>
      <c r="P869" s="131" t="s">
        <v>1803</v>
      </c>
      <c r="Q869" s="131">
        <v>10</v>
      </c>
      <c r="R869" s="135" t="s">
        <v>633</v>
      </c>
      <c r="S869" s="131" t="s">
        <v>2507</v>
      </c>
      <c r="T869" s="131" t="s">
        <v>2508</v>
      </c>
      <c r="U869" s="136">
        <v>115000000</v>
      </c>
      <c r="V869" s="137">
        <v>115000000</v>
      </c>
      <c r="W869" s="131" t="s">
        <v>2527</v>
      </c>
      <c r="X869" s="131" t="s">
        <v>2528</v>
      </c>
      <c r="Y869" s="131">
        <v>1</v>
      </c>
      <c r="Z869" s="124" t="s">
        <v>1687</v>
      </c>
      <c r="AA869" s="140">
        <v>202400000000117</v>
      </c>
      <c r="AB869" s="138">
        <v>0</v>
      </c>
      <c r="AC869" s="138">
        <v>0</v>
      </c>
      <c r="AD869" s="138">
        <v>0</v>
      </c>
      <c r="AE869" s="138" t="s">
        <v>634</v>
      </c>
      <c r="AF869" s="139" t="s">
        <v>634</v>
      </c>
    </row>
    <row r="870" spans="1:32" ht="104.4">
      <c r="A870" s="111">
        <v>869</v>
      </c>
      <c r="B870" s="130" t="s">
        <v>1642</v>
      </c>
      <c r="C870" s="113" t="s">
        <v>4454</v>
      </c>
      <c r="D870" s="114">
        <v>8</v>
      </c>
      <c r="F870" s="131" t="s">
        <v>272</v>
      </c>
      <c r="G870" s="132" t="s">
        <v>291</v>
      </c>
      <c r="H870" s="118"/>
      <c r="I870" s="100" t="s">
        <v>4455</v>
      </c>
      <c r="J870" s="133">
        <v>45658</v>
      </c>
      <c r="K870" s="134" t="s">
        <v>4456</v>
      </c>
      <c r="L870" s="94" t="s">
        <v>4494</v>
      </c>
      <c r="M870" s="131">
        <v>81111508</v>
      </c>
      <c r="N870" s="119" t="s">
        <v>4101</v>
      </c>
      <c r="O870" s="131" t="s">
        <v>1803</v>
      </c>
      <c r="P870" s="131" t="s">
        <v>1803</v>
      </c>
      <c r="Q870" s="131">
        <v>12</v>
      </c>
      <c r="R870" s="135" t="s">
        <v>633</v>
      </c>
      <c r="S870" s="131" t="s">
        <v>2507</v>
      </c>
      <c r="T870" s="131" t="s">
        <v>2508</v>
      </c>
      <c r="U870" s="136">
        <v>69805000</v>
      </c>
      <c r="V870" s="137">
        <v>69805000</v>
      </c>
      <c r="W870" s="131" t="s">
        <v>2527</v>
      </c>
      <c r="X870" s="131" t="s">
        <v>2528</v>
      </c>
      <c r="Y870" s="131">
        <v>1</v>
      </c>
      <c r="Z870" s="124" t="s">
        <v>1687</v>
      </c>
      <c r="AA870" s="140">
        <v>202400000000117</v>
      </c>
      <c r="AB870" s="138">
        <v>0</v>
      </c>
      <c r="AC870" s="138">
        <v>0</v>
      </c>
      <c r="AD870" s="138">
        <v>0</v>
      </c>
      <c r="AE870" s="138" t="s">
        <v>634</v>
      </c>
      <c r="AF870" s="139" t="s">
        <v>634</v>
      </c>
    </row>
    <row r="871" spans="1:32" ht="87">
      <c r="A871" s="111">
        <v>870</v>
      </c>
      <c r="B871" s="130" t="s">
        <v>1643</v>
      </c>
      <c r="C871" s="113" t="s">
        <v>4454</v>
      </c>
      <c r="D871" s="114">
        <v>8</v>
      </c>
      <c r="F871" s="131" t="s">
        <v>272</v>
      </c>
      <c r="G871" s="132" t="s">
        <v>291</v>
      </c>
      <c r="H871" s="118"/>
      <c r="I871" s="100" t="s">
        <v>4455</v>
      </c>
      <c r="J871" s="133">
        <v>45658</v>
      </c>
      <c r="K871" s="134" t="s">
        <v>4456</v>
      </c>
      <c r="L871" s="94" t="s">
        <v>4494</v>
      </c>
      <c r="M871" s="131">
        <v>81111508</v>
      </c>
      <c r="N871" s="119" t="s">
        <v>4102</v>
      </c>
      <c r="O871" s="131" t="s">
        <v>1803</v>
      </c>
      <c r="P871" s="131" t="s">
        <v>1803</v>
      </c>
      <c r="Q871" s="131">
        <v>12</v>
      </c>
      <c r="R871" s="135" t="s">
        <v>633</v>
      </c>
      <c r="S871" s="131" t="s">
        <v>2507</v>
      </c>
      <c r="T871" s="131" t="s">
        <v>2508</v>
      </c>
      <c r="U871" s="136">
        <v>69805000</v>
      </c>
      <c r="V871" s="137">
        <v>69805000</v>
      </c>
      <c r="W871" s="131" t="s">
        <v>2527</v>
      </c>
      <c r="X871" s="131" t="s">
        <v>2528</v>
      </c>
      <c r="Y871" s="131">
        <v>1</v>
      </c>
      <c r="Z871" s="124" t="s">
        <v>1687</v>
      </c>
      <c r="AA871" s="140">
        <v>202400000000117</v>
      </c>
      <c r="AB871" s="138">
        <v>0</v>
      </c>
      <c r="AC871" s="138">
        <v>0</v>
      </c>
      <c r="AD871" s="138">
        <v>0</v>
      </c>
      <c r="AE871" s="138" t="s">
        <v>634</v>
      </c>
      <c r="AF871" s="139" t="s">
        <v>634</v>
      </c>
    </row>
    <row r="872" spans="1:32" ht="87">
      <c r="A872" s="111">
        <v>871</v>
      </c>
      <c r="B872" s="130" t="s">
        <v>1644</v>
      </c>
      <c r="C872" s="113" t="s">
        <v>4454</v>
      </c>
      <c r="D872" s="114">
        <v>8</v>
      </c>
      <c r="F872" s="131" t="s">
        <v>272</v>
      </c>
      <c r="G872" s="132" t="s">
        <v>291</v>
      </c>
      <c r="H872" s="118"/>
      <c r="I872" s="100" t="s">
        <v>4455</v>
      </c>
      <c r="J872" s="133">
        <v>45658</v>
      </c>
      <c r="K872" s="134" t="s">
        <v>4456</v>
      </c>
      <c r="L872" s="94" t="s">
        <v>4494</v>
      </c>
      <c r="M872" s="131">
        <v>81111508</v>
      </c>
      <c r="N872" s="119" t="s">
        <v>4103</v>
      </c>
      <c r="O872" s="131" t="s">
        <v>1803</v>
      </c>
      <c r="P872" s="131" t="s">
        <v>1803</v>
      </c>
      <c r="Q872" s="131">
        <v>10</v>
      </c>
      <c r="R872" s="135" t="s">
        <v>633</v>
      </c>
      <c r="S872" s="131" t="s">
        <v>2507</v>
      </c>
      <c r="T872" s="131" t="s">
        <v>2508</v>
      </c>
      <c r="U872" s="136">
        <v>101600000</v>
      </c>
      <c r="V872" s="137">
        <v>101600000</v>
      </c>
      <c r="W872" s="131" t="s">
        <v>2527</v>
      </c>
      <c r="X872" s="131" t="s">
        <v>2528</v>
      </c>
      <c r="Y872" s="131">
        <v>1</v>
      </c>
      <c r="Z872" s="124" t="s">
        <v>1687</v>
      </c>
      <c r="AA872" s="140">
        <v>202400000000117</v>
      </c>
      <c r="AB872" s="138">
        <v>0</v>
      </c>
      <c r="AC872" s="138">
        <v>0</v>
      </c>
      <c r="AD872" s="138">
        <v>0</v>
      </c>
      <c r="AE872" s="138" t="s">
        <v>634</v>
      </c>
      <c r="AF872" s="139" t="s">
        <v>634</v>
      </c>
    </row>
    <row r="873" spans="1:32" ht="87">
      <c r="A873" s="111">
        <v>872</v>
      </c>
      <c r="B873" s="130" t="s">
        <v>1645</v>
      </c>
      <c r="C873" s="113" t="s">
        <v>4454</v>
      </c>
      <c r="D873" s="114">
        <v>8</v>
      </c>
      <c r="F873" s="131" t="s">
        <v>272</v>
      </c>
      <c r="G873" s="132" t="s">
        <v>291</v>
      </c>
      <c r="H873" s="118"/>
      <c r="I873" s="100" t="s">
        <v>4455</v>
      </c>
      <c r="J873" s="133">
        <v>45658</v>
      </c>
      <c r="K873" s="134" t="s">
        <v>4456</v>
      </c>
      <c r="L873" s="94" t="s">
        <v>4494</v>
      </c>
      <c r="M873" s="131">
        <v>81111508</v>
      </c>
      <c r="N873" s="119" t="s">
        <v>4104</v>
      </c>
      <c r="O873" s="131" t="s">
        <v>1803</v>
      </c>
      <c r="P873" s="131" t="s">
        <v>1803</v>
      </c>
      <c r="Q873" s="131">
        <v>12</v>
      </c>
      <c r="R873" s="135" t="s">
        <v>633</v>
      </c>
      <c r="S873" s="131" t="s">
        <v>2507</v>
      </c>
      <c r="T873" s="131" t="s">
        <v>2508</v>
      </c>
      <c r="U873" s="136">
        <v>69805000</v>
      </c>
      <c r="V873" s="137">
        <v>69805000</v>
      </c>
      <c r="W873" s="131" t="s">
        <v>2527</v>
      </c>
      <c r="X873" s="131" t="s">
        <v>2528</v>
      </c>
      <c r="Y873" s="131">
        <v>1</v>
      </c>
      <c r="Z873" s="124" t="s">
        <v>1687</v>
      </c>
      <c r="AA873" s="140">
        <v>202400000000117</v>
      </c>
      <c r="AB873" s="138">
        <v>0</v>
      </c>
      <c r="AC873" s="138">
        <v>0</v>
      </c>
      <c r="AD873" s="138">
        <v>0</v>
      </c>
      <c r="AE873" s="138" t="s">
        <v>634</v>
      </c>
      <c r="AF873" s="139" t="s">
        <v>634</v>
      </c>
    </row>
    <row r="874" spans="1:32" ht="87">
      <c r="A874" s="111">
        <v>873</v>
      </c>
      <c r="B874" s="130" t="s">
        <v>1624</v>
      </c>
      <c r="C874" s="113" t="s">
        <v>4454</v>
      </c>
      <c r="D874" s="114">
        <v>8</v>
      </c>
      <c r="F874" s="131" t="s">
        <v>272</v>
      </c>
      <c r="G874" s="132" t="s">
        <v>291</v>
      </c>
      <c r="H874" s="118"/>
      <c r="I874" s="100" t="s">
        <v>4455</v>
      </c>
      <c r="J874" s="133">
        <v>45658</v>
      </c>
      <c r="K874" s="134" t="s">
        <v>4456</v>
      </c>
      <c r="L874" s="94" t="s">
        <v>4494</v>
      </c>
      <c r="M874" s="131">
        <v>81111508</v>
      </c>
      <c r="N874" s="119" t="s">
        <v>4105</v>
      </c>
      <c r="O874" s="131" t="s">
        <v>1803</v>
      </c>
      <c r="P874" s="131" t="s">
        <v>1803</v>
      </c>
      <c r="Q874" s="131">
        <v>3</v>
      </c>
      <c r="R874" s="135" t="s">
        <v>633</v>
      </c>
      <c r="S874" s="131" t="s">
        <v>2507</v>
      </c>
      <c r="T874" s="131" t="s">
        <v>2508</v>
      </c>
      <c r="U874" s="136">
        <v>32150000</v>
      </c>
      <c r="V874" s="137">
        <v>32150000</v>
      </c>
      <c r="W874" s="131" t="s">
        <v>2527</v>
      </c>
      <c r="X874" s="131" t="s">
        <v>2528</v>
      </c>
      <c r="Y874" s="131">
        <v>1</v>
      </c>
      <c r="Z874" s="124" t="s">
        <v>1687</v>
      </c>
      <c r="AA874" s="140">
        <v>202400000000117</v>
      </c>
      <c r="AB874" s="138">
        <v>0</v>
      </c>
      <c r="AC874" s="138">
        <v>0</v>
      </c>
      <c r="AD874" s="138">
        <v>0</v>
      </c>
      <c r="AE874" s="138" t="s">
        <v>634</v>
      </c>
      <c r="AF874" s="139" t="s">
        <v>634</v>
      </c>
    </row>
    <row r="875" spans="1:32" ht="87">
      <c r="A875" s="111">
        <v>874</v>
      </c>
      <c r="B875" s="130" t="s">
        <v>1625</v>
      </c>
      <c r="C875" s="113" t="s">
        <v>4454</v>
      </c>
      <c r="D875" s="114">
        <v>8</v>
      </c>
      <c r="F875" s="131" t="s">
        <v>272</v>
      </c>
      <c r="G875" s="132" t="s">
        <v>291</v>
      </c>
      <c r="H875" s="118"/>
      <c r="I875" s="100" t="s">
        <v>4455</v>
      </c>
      <c r="J875" s="133">
        <v>45658</v>
      </c>
      <c r="K875" s="134" t="s">
        <v>4456</v>
      </c>
      <c r="L875" s="94" t="s">
        <v>4494</v>
      </c>
      <c r="M875" s="131">
        <v>81111508</v>
      </c>
      <c r="N875" s="119" t="s">
        <v>4106</v>
      </c>
      <c r="O875" s="131" t="s">
        <v>1803</v>
      </c>
      <c r="P875" s="131" t="s">
        <v>1803</v>
      </c>
      <c r="Q875" s="131">
        <v>11</v>
      </c>
      <c r="R875" s="135" t="s">
        <v>633</v>
      </c>
      <c r="S875" s="131" t="s">
        <v>2507</v>
      </c>
      <c r="T875" s="131" t="s">
        <v>2508</v>
      </c>
      <c r="U875" s="136">
        <v>37882400</v>
      </c>
      <c r="V875" s="137">
        <v>37882400</v>
      </c>
      <c r="W875" s="131" t="s">
        <v>2527</v>
      </c>
      <c r="X875" s="131" t="s">
        <v>2528</v>
      </c>
      <c r="Y875" s="131">
        <v>1</v>
      </c>
      <c r="Z875" s="124" t="s">
        <v>1687</v>
      </c>
      <c r="AA875" s="140">
        <v>202400000000117</v>
      </c>
      <c r="AB875" s="138">
        <v>0</v>
      </c>
      <c r="AC875" s="138">
        <v>0</v>
      </c>
      <c r="AD875" s="138">
        <v>0</v>
      </c>
      <c r="AE875" s="138" t="s">
        <v>634</v>
      </c>
      <c r="AF875" s="139" t="s">
        <v>634</v>
      </c>
    </row>
    <row r="876" spans="1:32" ht="104.4">
      <c r="A876" s="111">
        <v>875</v>
      </c>
      <c r="B876" s="130" t="s">
        <v>1626</v>
      </c>
      <c r="C876" s="113" t="s">
        <v>4454</v>
      </c>
      <c r="D876" s="114">
        <v>8</v>
      </c>
      <c r="F876" s="131" t="s">
        <v>272</v>
      </c>
      <c r="G876" s="132" t="s">
        <v>291</v>
      </c>
      <c r="H876" s="118"/>
      <c r="I876" s="100" t="s">
        <v>4455</v>
      </c>
      <c r="J876" s="133">
        <v>45658</v>
      </c>
      <c r="K876" s="134" t="s">
        <v>4456</v>
      </c>
      <c r="L876" s="94" t="s">
        <v>4494</v>
      </c>
      <c r="M876" s="131">
        <v>81111508</v>
      </c>
      <c r="N876" s="119" t="s">
        <v>4107</v>
      </c>
      <c r="O876" s="131" t="s">
        <v>1803</v>
      </c>
      <c r="P876" s="131" t="s">
        <v>1803</v>
      </c>
      <c r="Q876" s="131">
        <v>10</v>
      </c>
      <c r="R876" s="135" t="s">
        <v>633</v>
      </c>
      <c r="S876" s="131" t="s">
        <v>2507</v>
      </c>
      <c r="T876" s="131" t="s">
        <v>2508</v>
      </c>
      <c r="U876" s="136">
        <v>115000000</v>
      </c>
      <c r="V876" s="137">
        <v>115000000</v>
      </c>
      <c r="W876" s="131" t="s">
        <v>2527</v>
      </c>
      <c r="X876" s="131" t="s">
        <v>2528</v>
      </c>
      <c r="Y876" s="131">
        <v>1</v>
      </c>
      <c r="Z876" s="124" t="s">
        <v>1687</v>
      </c>
      <c r="AA876" s="140">
        <v>202400000000117</v>
      </c>
      <c r="AB876" s="138">
        <v>0</v>
      </c>
      <c r="AC876" s="138">
        <v>0</v>
      </c>
      <c r="AD876" s="138">
        <v>0</v>
      </c>
      <c r="AE876" s="138" t="s">
        <v>634</v>
      </c>
      <c r="AF876" s="139" t="s">
        <v>634</v>
      </c>
    </row>
    <row r="877" spans="1:32" ht="69.599999999999994">
      <c r="A877" s="111">
        <v>876</v>
      </c>
      <c r="B877" s="130" t="s">
        <v>1627</v>
      </c>
      <c r="C877" s="113" t="s">
        <v>4454</v>
      </c>
      <c r="D877" s="114">
        <v>8</v>
      </c>
      <c r="F877" s="131" t="s">
        <v>272</v>
      </c>
      <c r="G877" s="132" t="s">
        <v>291</v>
      </c>
      <c r="H877" s="118"/>
      <c r="I877" s="100" t="s">
        <v>4455</v>
      </c>
      <c r="J877" s="133">
        <v>45658</v>
      </c>
      <c r="K877" s="134" t="s">
        <v>4456</v>
      </c>
      <c r="L877" s="94" t="s">
        <v>4494</v>
      </c>
      <c r="M877" s="131">
        <v>81111508</v>
      </c>
      <c r="N877" s="119" t="s">
        <v>4108</v>
      </c>
      <c r="O877" s="131" t="s">
        <v>1803</v>
      </c>
      <c r="P877" s="131" t="s">
        <v>1803</v>
      </c>
      <c r="Q877" s="131">
        <v>12</v>
      </c>
      <c r="R877" s="135" t="s">
        <v>633</v>
      </c>
      <c r="S877" s="131" t="s">
        <v>2507</v>
      </c>
      <c r="T877" s="131" t="s">
        <v>2508</v>
      </c>
      <c r="U877" s="136">
        <v>38642300</v>
      </c>
      <c r="V877" s="137">
        <v>38642300</v>
      </c>
      <c r="W877" s="131" t="s">
        <v>2527</v>
      </c>
      <c r="X877" s="131" t="s">
        <v>2528</v>
      </c>
      <c r="Y877" s="131">
        <v>1</v>
      </c>
      <c r="Z877" s="124" t="s">
        <v>1687</v>
      </c>
      <c r="AA877" s="140">
        <v>202400000000117</v>
      </c>
      <c r="AB877" s="138">
        <v>0</v>
      </c>
      <c r="AC877" s="138">
        <v>0</v>
      </c>
      <c r="AD877" s="138">
        <v>0</v>
      </c>
      <c r="AE877" s="138" t="s">
        <v>634</v>
      </c>
      <c r="AF877" s="139" t="s">
        <v>634</v>
      </c>
    </row>
    <row r="878" spans="1:32" ht="69.599999999999994">
      <c r="A878" s="111">
        <v>877</v>
      </c>
      <c r="B878" s="130" t="s">
        <v>1628</v>
      </c>
      <c r="C878" s="113" t="s">
        <v>4454</v>
      </c>
      <c r="D878" s="114">
        <v>8</v>
      </c>
      <c r="F878" s="131" t="s">
        <v>272</v>
      </c>
      <c r="G878" s="132" t="s">
        <v>291</v>
      </c>
      <c r="H878" s="118"/>
      <c r="I878" s="100" t="s">
        <v>4455</v>
      </c>
      <c r="J878" s="133">
        <v>45658</v>
      </c>
      <c r="K878" s="134" t="s">
        <v>4456</v>
      </c>
      <c r="L878" s="94" t="s">
        <v>4494</v>
      </c>
      <c r="M878" s="131">
        <v>81111508</v>
      </c>
      <c r="N878" s="119" t="s">
        <v>4109</v>
      </c>
      <c r="O878" s="131" t="s">
        <v>1803</v>
      </c>
      <c r="P878" s="131" t="s">
        <v>1803</v>
      </c>
      <c r="Q878" s="131">
        <v>11</v>
      </c>
      <c r="R878" s="135" t="s">
        <v>633</v>
      </c>
      <c r="S878" s="131" t="s">
        <v>2507</v>
      </c>
      <c r="T878" s="131" t="s">
        <v>2508</v>
      </c>
      <c r="U878" s="136">
        <v>101200000</v>
      </c>
      <c r="V878" s="137">
        <v>101200000</v>
      </c>
      <c r="W878" s="131" t="s">
        <v>2527</v>
      </c>
      <c r="X878" s="131" t="s">
        <v>2528</v>
      </c>
      <c r="Y878" s="131">
        <v>1</v>
      </c>
      <c r="Z878" s="124" t="s">
        <v>1687</v>
      </c>
      <c r="AA878" s="140">
        <v>202400000000117</v>
      </c>
      <c r="AB878" s="138">
        <v>0</v>
      </c>
      <c r="AC878" s="138">
        <v>0</v>
      </c>
      <c r="AD878" s="138">
        <v>0</v>
      </c>
      <c r="AE878" s="138" t="s">
        <v>634</v>
      </c>
      <c r="AF878" s="139" t="s">
        <v>634</v>
      </c>
    </row>
    <row r="879" spans="1:32" ht="87">
      <c r="A879" s="111">
        <v>878</v>
      </c>
      <c r="B879" s="130" t="s">
        <v>1629</v>
      </c>
      <c r="C879" s="113" t="s">
        <v>4454</v>
      </c>
      <c r="D879" s="114">
        <v>8</v>
      </c>
      <c r="F879" s="131" t="s">
        <v>272</v>
      </c>
      <c r="G879" s="132" t="s">
        <v>291</v>
      </c>
      <c r="H879" s="118"/>
      <c r="I879" s="100" t="s">
        <v>4455</v>
      </c>
      <c r="J879" s="133">
        <v>45658</v>
      </c>
      <c r="K879" s="134" t="s">
        <v>4456</v>
      </c>
      <c r="L879" s="94" t="s">
        <v>4494</v>
      </c>
      <c r="M879" s="131">
        <v>81111508</v>
      </c>
      <c r="N879" s="119" t="s">
        <v>4110</v>
      </c>
      <c r="O879" s="131" t="s">
        <v>1803</v>
      </c>
      <c r="P879" s="131" t="s">
        <v>1803</v>
      </c>
      <c r="Q879" s="131">
        <v>3</v>
      </c>
      <c r="R879" s="135" t="s">
        <v>633</v>
      </c>
      <c r="S879" s="131" t="s">
        <v>2507</v>
      </c>
      <c r="T879" s="131" t="s">
        <v>2508</v>
      </c>
      <c r="U879" s="136">
        <v>32150000</v>
      </c>
      <c r="V879" s="137">
        <v>32150000</v>
      </c>
      <c r="W879" s="131" t="s">
        <v>2527</v>
      </c>
      <c r="X879" s="131" t="s">
        <v>2528</v>
      </c>
      <c r="Y879" s="131">
        <v>1</v>
      </c>
      <c r="Z879" s="124" t="s">
        <v>1687</v>
      </c>
      <c r="AA879" s="140">
        <v>202400000000117</v>
      </c>
      <c r="AB879" s="138">
        <v>0</v>
      </c>
      <c r="AC879" s="138">
        <v>0</v>
      </c>
      <c r="AD879" s="138">
        <v>0</v>
      </c>
      <c r="AE879" s="138" t="s">
        <v>634</v>
      </c>
      <c r="AF879" s="139" t="s">
        <v>634</v>
      </c>
    </row>
    <row r="880" spans="1:32" ht="87">
      <c r="A880" s="111">
        <v>879</v>
      </c>
      <c r="B880" s="130" t="s">
        <v>1630</v>
      </c>
      <c r="C880" s="113" t="s">
        <v>4454</v>
      </c>
      <c r="D880" s="114">
        <v>8</v>
      </c>
      <c r="F880" s="131" t="s">
        <v>272</v>
      </c>
      <c r="G880" s="132" t="s">
        <v>291</v>
      </c>
      <c r="H880" s="118"/>
      <c r="I880" s="100" t="s">
        <v>4455</v>
      </c>
      <c r="J880" s="133">
        <v>45658</v>
      </c>
      <c r="K880" s="134" t="s">
        <v>4456</v>
      </c>
      <c r="L880" s="94" t="s">
        <v>4494</v>
      </c>
      <c r="M880" s="131">
        <v>81111508</v>
      </c>
      <c r="N880" s="119" t="s">
        <v>4111</v>
      </c>
      <c r="O880" s="131" t="s">
        <v>1803</v>
      </c>
      <c r="P880" s="131" t="s">
        <v>1803</v>
      </c>
      <c r="Q880" s="131">
        <v>11</v>
      </c>
      <c r="R880" s="135" t="s">
        <v>633</v>
      </c>
      <c r="S880" s="131" t="s">
        <v>2507</v>
      </c>
      <c r="T880" s="131" t="s">
        <v>2508</v>
      </c>
      <c r="U880" s="136">
        <v>126500000</v>
      </c>
      <c r="V880" s="137">
        <v>126500000</v>
      </c>
      <c r="W880" s="131" t="s">
        <v>2527</v>
      </c>
      <c r="X880" s="131" t="s">
        <v>2528</v>
      </c>
      <c r="Y880" s="131">
        <v>1</v>
      </c>
      <c r="Z880" s="124" t="s">
        <v>1687</v>
      </c>
      <c r="AA880" s="140">
        <v>202400000000117</v>
      </c>
      <c r="AB880" s="138">
        <v>0</v>
      </c>
      <c r="AC880" s="138">
        <v>0</v>
      </c>
      <c r="AD880" s="138">
        <v>0</v>
      </c>
      <c r="AE880" s="138" t="s">
        <v>634</v>
      </c>
      <c r="AF880" s="139" t="s">
        <v>634</v>
      </c>
    </row>
    <row r="881" spans="1:32" ht="87">
      <c r="A881" s="111">
        <v>880</v>
      </c>
      <c r="B881" s="130" t="s">
        <v>1469</v>
      </c>
      <c r="C881" s="113" t="s">
        <v>4454</v>
      </c>
      <c r="D881" s="114">
        <v>8</v>
      </c>
      <c r="F881" s="131" t="s">
        <v>272</v>
      </c>
      <c r="G881" s="132" t="s">
        <v>293</v>
      </c>
      <c r="H881" s="118"/>
      <c r="I881" s="100" t="s">
        <v>4455</v>
      </c>
      <c r="J881" s="133">
        <v>45658</v>
      </c>
      <c r="K881" s="134" t="s">
        <v>4456</v>
      </c>
      <c r="L881" s="94" t="s">
        <v>4494</v>
      </c>
      <c r="M881" s="131">
        <v>81111508</v>
      </c>
      <c r="N881" s="119" t="s">
        <v>4112</v>
      </c>
      <c r="O881" s="131" t="s">
        <v>1803</v>
      </c>
      <c r="P881" s="131" t="s">
        <v>1803</v>
      </c>
      <c r="Q881" s="131">
        <v>12</v>
      </c>
      <c r="R881" s="135" t="s">
        <v>633</v>
      </c>
      <c r="S881" s="131" t="s">
        <v>2507</v>
      </c>
      <c r="T881" s="131" t="s">
        <v>2508</v>
      </c>
      <c r="U881" s="136">
        <v>147890000</v>
      </c>
      <c r="V881" s="137">
        <v>147890000</v>
      </c>
      <c r="W881" s="131" t="s">
        <v>2527</v>
      </c>
      <c r="X881" s="131" t="s">
        <v>2528</v>
      </c>
      <c r="Y881" s="131">
        <v>1</v>
      </c>
      <c r="Z881" s="124" t="s">
        <v>1687</v>
      </c>
      <c r="AA881" s="140">
        <v>202400000000117</v>
      </c>
      <c r="AB881" s="138">
        <v>0</v>
      </c>
      <c r="AC881" s="138">
        <v>0</v>
      </c>
      <c r="AD881" s="138">
        <v>0</v>
      </c>
      <c r="AE881" s="138" t="s">
        <v>634</v>
      </c>
      <c r="AF881" s="139" t="s">
        <v>634</v>
      </c>
    </row>
    <row r="882" spans="1:32" ht="69.599999999999994">
      <c r="A882" s="111">
        <v>881</v>
      </c>
      <c r="B882" s="130" t="s">
        <v>1470</v>
      </c>
      <c r="C882" s="113" t="s">
        <v>4454</v>
      </c>
      <c r="D882" s="114">
        <v>8</v>
      </c>
      <c r="F882" s="131" t="s">
        <v>272</v>
      </c>
      <c r="G882" s="132" t="s">
        <v>293</v>
      </c>
      <c r="H882" s="118"/>
      <c r="I882" s="100" t="s">
        <v>4455</v>
      </c>
      <c r="J882" s="133">
        <v>45658</v>
      </c>
      <c r="K882" s="134" t="s">
        <v>4456</v>
      </c>
      <c r="L882" s="94" t="e">
        <v>#N/A</v>
      </c>
      <c r="M882" s="131" t="s">
        <v>1787</v>
      </c>
      <c r="N882" s="119" t="s">
        <v>4113</v>
      </c>
      <c r="O882" s="131" t="s">
        <v>2121</v>
      </c>
      <c r="P882" s="131" t="s">
        <v>636</v>
      </c>
      <c r="Q882" s="131">
        <v>4</v>
      </c>
      <c r="R882" s="135" t="s">
        <v>633</v>
      </c>
      <c r="S882" s="131" t="s">
        <v>2510</v>
      </c>
      <c r="T882" s="131" t="s">
        <v>2508</v>
      </c>
      <c r="U882" s="136">
        <v>789631248</v>
      </c>
      <c r="V882" s="137">
        <v>789631248</v>
      </c>
      <c r="W882" s="131" t="s">
        <v>2527</v>
      </c>
      <c r="X882" s="131" t="s">
        <v>2528</v>
      </c>
      <c r="Y882" s="131">
        <v>1</v>
      </c>
      <c r="Z882" s="124" t="s">
        <v>1687</v>
      </c>
      <c r="AA882" s="140">
        <v>202400000000117</v>
      </c>
      <c r="AB882" s="138">
        <v>0</v>
      </c>
      <c r="AC882" s="138">
        <v>0</v>
      </c>
      <c r="AD882" s="138">
        <v>0</v>
      </c>
      <c r="AE882" s="138" t="s">
        <v>634</v>
      </c>
      <c r="AF882" s="139" t="s">
        <v>541</v>
      </c>
    </row>
    <row r="883" spans="1:32" ht="104.4">
      <c r="A883" s="111">
        <v>882</v>
      </c>
      <c r="B883" s="130" t="s">
        <v>1471</v>
      </c>
      <c r="C883" s="113" t="s">
        <v>4454</v>
      </c>
      <c r="D883" s="114">
        <v>8</v>
      </c>
      <c r="F883" s="131" t="s">
        <v>272</v>
      </c>
      <c r="G883" s="132" t="s">
        <v>293</v>
      </c>
      <c r="H883" s="118"/>
      <c r="I883" s="100" t="s">
        <v>4455</v>
      </c>
      <c r="J883" s="133">
        <v>45658</v>
      </c>
      <c r="K883" s="134" t="s">
        <v>4456</v>
      </c>
      <c r="L883" s="94" t="s">
        <v>4494</v>
      </c>
      <c r="M883" s="131">
        <v>81111508</v>
      </c>
      <c r="N883" s="119" t="s">
        <v>4114</v>
      </c>
      <c r="O883" s="131" t="s">
        <v>1803</v>
      </c>
      <c r="P883" s="131" t="s">
        <v>1803</v>
      </c>
      <c r="Q883" s="131">
        <v>6</v>
      </c>
      <c r="R883" s="135" t="s">
        <v>633</v>
      </c>
      <c r="S883" s="131" t="s">
        <v>2507</v>
      </c>
      <c r="T883" s="131" t="s">
        <v>2508</v>
      </c>
      <c r="U883" s="136">
        <v>77160000</v>
      </c>
      <c r="V883" s="137">
        <v>77160000</v>
      </c>
      <c r="W883" s="131" t="s">
        <v>2527</v>
      </c>
      <c r="X883" s="131" t="s">
        <v>2528</v>
      </c>
      <c r="Y883" s="131">
        <v>1</v>
      </c>
      <c r="Z883" s="124" t="s">
        <v>1687</v>
      </c>
      <c r="AA883" s="140">
        <v>202400000000117</v>
      </c>
      <c r="AB883" s="138">
        <v>0</v>
      </c>
      <c r="AC883" s="138">
        <v>0</v>
      </c>
      <c r="AD883" s="138">
        <v>0</v>
      </c>
      <c r="AE883" s="138" t="s">
        <v>634</v>
      </c>
      <c r="AF883" s="139" t="s">
        <v>634</v>
      </c>
    </row>
    <row r="884" spans="1:32" ht="52.2">
      <c r="A884" s="111">
        <v>883</v>
      </c>
      <c r="B884" s="130" t="s">
        <v>1472</v>
      </c>
      <c r="C884" s="113" t="s">
        <v>4454</v>
      </c>
      <c r="D884" s="114">
        <v>8</v>
      </c>
      <c r="F884" s="131" t="s">
        <v>272</v>
      </c>
      <c r="G884" s="132" t="s">
        <v>293</v>
      </c>
      <c r="H884" s="118"/>
      <c r="I884" s="100" t="s">
        <v>4455</v>
      </c>
      <c r="J884" s="133">
        <v>45658</v>
      </c>
      <c r="K884" s="134" t="s">
        <v>4456</v>
      </c>
      <c r="L884" s="94" t="e">
        <v>#N/A</v>
      </c>
      <c r="M884" s="131" t="s">
        <v>1788</v>
      </c>
      <c r="N884" s="119" t="s">
        <v>4115</v>
      </c>
      <c r="O884" s="131" t="s">
        <v>1803</v>
      </c>
      <c r="P884" s="131" t="s">
        <v>638</v>
      </c>
      <c r="Q884" s="131">
        <v>3</v>
      </c>
      <c r="R884" s="135" t="s">
        <v>633</v>
      </c>
      <c r="S884" s="131" t="s">
        <v>2513</v>
      </c>
      <c r="T884" s="131" t="s">
        <v>2508</v>
      </c>
      <c r="U884" s="136">
        <v>200000000</v>
      </c>
      <c r="V884" s="137">
        <v>200000000</v>
      </c>
      <c r="W884" s="131" t="s">
        <v>2527</v>
      </c>
      <c r="X884" s="131" t="s">
        <v>2528</v>
      </c>
      <c r="Y884" s="131">
        <v>1</v>
      </c>
      <c r="Z884" s="124" t="s">
        <v>1687</v>
      </c>
      <c r="AA884" s="140">
        <v>202400000000117</v>
      </c>
      <c r="AB884" s="138">
        <v>0</v>
      </c>
      <c r="AC884" s="138">
        <v>0</v>
      </c>
      <c r="AD884" s="138">
        <v>0</v>
      </c>
      <c r="AE884" s="138" t="s">
        <v>634</v>
      </c>
      <c r="AF884" s="139" t="s">
        <v>541</v>
      </c>
    </row>
    <row r="885" spans="1:32" ht="69.599999999999994">
      <c r="A885" s="111">
        <v>884</v>
      </c>
      <c r="B885" s="130" t="s">
        <v>1473</v>
      </c>
      <c r="C885" s="113" t="s">
        <v>4454</v>
      </c>
      <c r="D885" s="114">
        <v>8</v>
      </c>
      <c r="F885" s="131" t="s">
        <v>272</v>
      </c>
      <c r="G885" s="132" t="s">
        <v>293</v>
      </c>
      <c r="H885" s="118"/>
      <c r="I885" s="100" t="s">
        <v>4455</v>
      </c>
      <c r="J885" s="133">
        <v>45658</v>
      </c>
      <c r="K885" s="134" t="s">
        <v>4456</v>
      </c>
      <c r="L885" s="94" t="s">
        <v>4494</v>
      </c>
      <c r="M885" s="131">
        <v>81111508</v>
      </c>
      <c r="N885" s="119" t="s">
        <v>4116</v>
      </c>
      <c r="O885" s="131" t="s">
        <v>1803</v>
      </c>
      <c r="P885" s="131" t="s">
        <v>1803</v>
      </c>
      <c r="Q885" s="131">
        <v>11</v>
      </c>
      <c r="R885" s="135" t="s">
        <v>633</v>
      </c>
      <c r="S885" s="131" t="s">
        <v>2507</v>
      </c>
      <c r="T885" s="131" t="s">
        <v>2508</v>
      </c>
      <c r="U885" s="136">
        <v>141460000</v>
      </c>
      <c r="V885" s="137">
        <v>141460000</v>
      </c>
      <c r="W885" s="131" t="s">
        <v>2527</v>
      </c>
      <c r="X885" s="131" t="s">
        <v>2528</v>
      </c>
      <c r="Y885" s="131">
        <v>1</v>
      </c>
      <c r="Z885" s="124" t="s">
        <v>1687</v>
      </c>
      <c r="AA885" s="140">
        <v>202400000000117</v>
      </c>
      <c r="AB885" s="138">
        <v>0</v>
      </c>
      <c r="AC885" s="138">
        <v>0</v>
      </c>
      <c r="AD885" s="138">
        <v>0</v>
      </c>
      <c r="AE885" s="138" t="s">
        <v>634</v>
      </c>
      <c r="AF885" s="139" t="s">
        <v>634</v>
      </c>
    </row>
    <row r="886" spans="1:32" ht="87">
      <c r="A886" s="111">
        <v>885</v>
      </c>
      <c r="B886" s="130" t="s">
        <v>1474</v>
      </c>
      <c r="C886" s="113" t="s">
        <v>4454</v>
      </c>
      <c r="D886" s="114">
        <v>8</v>
      </c>
      <c r="F886" s="131" t="s">
        <v>272</v>
      </c>
      <c r="G886" s="132" t="s">
        <v>293</v>
      </c>
      <c r="H886" s="118"/>
      <c r="I886" s="100" t="s">
        <v>4455</v>
      </c>
      <c r="J886" s="133">
        <v>45658</v>
      </c>
      <c r="K886" s="134" t="s">
        <v>4456</v>
      </c>
      <c r="L886" s="94" t="s">
        <v>4494</v>
      </c>
      <c r="M886" s="131">
        <v>81111508</v>
      </c>
      <c r="N886" s="119" t="s">
        <v>4117</v>
      </c>
      <c r="O886" s="131" t="s">
        <v>1803</v>
      </c>
      <c r="P886" s="131" t="s">
        <v>1803</v>
      </c>
      <c r="Q886" s="131">
        <v>11</v>
      </c>
      <c r="R886" s="135" t="s">
        <v>633</v>
      </c>
      <c r="S886" s="131" t="s">
        <v>2507</v>
      </c>
      <c r="T886" s="131" t="s">
        <v>2508</v>
      </c>
      <c r="U886" s="136">
        <v>135030000</v>
      </c>
      <c r="V886" s="137">
        <v>135030000</v>
      </c>
      <c r="W886" s="131" t="s">
        <v>2527</v>
      </c>
      <c r="X886" s="131" t="s">
        <v>2528</v>
      </c>
      <c r="Y886" s="131">
        <v>1</v>
      </c>
      <c r="Z886" s="124" t="s">
        <v>1687</v>
      </c>
      <c r="AA886" s="140">
        <v>202400000000117</v>
      </c>
      <c r="AB886" s="138">
        <v>0</v>
      </c>
      <c r="AC886" s="138">
        <v>0</v>
      </c>
      <c r="AD886" s="138">
        <v>0</v>
      </c>
      <c r="AE886" s="138" t="s">
        <v>634</v>
      </c>
      <c r="AF886" s="139" t="s">
        <v>634</v>
      </c>
    </row>
    <row r="887" spans="1:32" ht="69.599999999999994">
      <c r="A887" s="111">
        <v>886</v>
      </c>
      <c r="B887" s="130" t="s">
        <v>1475</v>
      </c>
      <c r="C887" s="113" t="s">
        <v>4454</v>
      </c>
      <c r="D887" s="114">
        <v>8</v>
      </c>
      <c r="F887" s="131" t="s">
        <v>272</v>
      </c>
      <c r="G887" s="132" t="s">
        <v>293</v>
      </c>
      <c r="H887" s="118"/>
      <c r="I887" s="100" t="s">
        <v>4455</v>
      </c>
      <c r="J887" s="133">
        <v>45658</v>
      </c>
      <c r="K887" s="134" t="s">
        <v>4456</v>
      </c>
      <c r="L887" s="94" t="s">
        <v>4494</v>
      </c>
      <c r="M887" s="131">
        <v>81111508</v>
      </c>
      <c r="N887" s="119" t="s">
        <v>4118</v>
      </c>
      <c r="O887" s="131" t="s">
        <v>1803</v>
      </c>
      <c r="P887" s="131" t="s">
        <v>1803</v>
      </c>
      <c r="Q887" s="131">
        <v>11</v>
      </c>
      <c r="R887" s="135" t="s">
        <v>633</v>
      </c>
      <c r="S887" s="131" t="s">
        <v>2507</v>
      </c>
      <c r="T887" s="131" t="s">
        <v>2508</v>
      </c>
      <c r="U887" s="136">
        <v>111760000</v>
      </c>
      <c r="V887" s="137">
        <v>111760000</v>
      </c>
      <c r="W887" s="131" t="s">
        <v>2527</v>
      </c>
      <c r="X887" s="131" t="s">
        <v>2528</v>
      </c>
      <c r="Y887" s="131">
        <v>1</v>
      </c>
      <c r="Z887" s="124" t="s">
        <v>1687</v>
      </c>
      <c r="AA887" s="140">
        <v>202400000000117</v>
      </c>
      <c r="AB887" s="138">
        <v>0</v>
      </c>
      <c r="AC887" s="138">
        <v>0</v>
      </c>
      <c r="AD887" s="138">
        <v>0</v>
      </c>
      <c r="AE887" s="138" t="s">
        <v>634</v>
      </c>
      <c r="AF887" s="139" t="s">
        <v>634</v>
      </c>
    </row>
    <row r="888" spans="1:32" ht="87">
      <c r="A888" s="111">
        <v>887</v>
      </c>
      <c r="B888" s="130" t="s">
        <v>1476</v>
      </c>
      <c r="C888" s="113" t="s">
        <v>4454</v>
      </c>
      <c r="D888" s="114">
        <v>8</v>
      </c>
      <c r="F888" s="131" t="s">
        <v>272</v>
      </c>
      <c r="G888" s="132" t="s">
        <v>293</v>
      </c>
      <c r="H888" s="118"/>
      <c r="I888" s="100" t="s">
        <v>4455</v>
      </c>
      <c r="J888" s="133">
        <v>45658</v>
      </c>
      <c r="K888" s="134" t="s">
        <v>4456</v>
      </c>
      <c r="L888" s="94" t="s">
        <v>4494</v>
      </c>
      <c r="M888" s="131">
        <v>81111508</v>
      </c>
      <c r="N888" s="119" t="s">
        <v>4119</v>
      </c>
      <c r="O888" s="131" t="s">
        <v>1803</v>
      </c>
      <c r="P888" s="131" t="s">
        <v>1803</v>
      </c>
      <c r="Q888" s="131">
        <v>12</v>
      </c>
      <c r="R888" s="135" t="s">
        <v>633</v>
      </c>
      <c r="S888" s="131" t="s">
        <v>2507</v>
      </c>
      <c r="T888" s="131" t="s">
        <v>2508</v>
      </c>
      <c r="U888" s="136">
        <v>116840000</v>
      </c>
      <c r="V888" s="137">
        <v>116840000</v>
      </c>
      <c r="W888" s="131" t="s">
        <v>2527</v>
      </c>
      <c r="X888" s="131" t="s">
        <v>2528</v>
      </c>
      <c r="Y888" s="131">
        <v>1</v>
      </c>
      <c r="Z888" s="124" t="s">
        <v>1687</v>
      </c>
      <c r="AA888" s="140">
        <v>202400000000117</v>
      </c>
      <c r="AB888" s="138">
        <v>0</v>
      </c>
      <c r="AC888" s="138">
        <v>0</v>
      </c>
      <c r="AD888" s="138">
        <v>0</v>
      </c>
      <c r="AE888" s="138" t="s">
        <v>634</v>
      </c>
      <c r="AF888" s="139" t="s">
        <v>634</v>
      </c>
    </row>
    <row r="889" spans="1:32" ht="52.2">
      <c r="A889" s="111">
        <v>888</v>
      </c>
      <c r="B889" s="130" t="s">
        <v>1477</v>
      </c>
      <c r="C889" s="113" t="s">
        <v>4454</v>
      </c>
      <c r="D889" s="114">
        <v>8</v>
      </c>
      <c r="F889" s="131" t="s">
        <v>272</v>
      </c>
      <c r="G889" s="132" t="s">
        <v>293</v>
      </c>
      <c r="H889" s="118"/>
      <c r="I889" s="100" t="s">
        <v>4455</v>
      </c>
      <c r="J889" s="133">
        <v>45658</v>
      </c>
      <c r="K889" s="134" t="s">
        <v>4456</v>
      </c>
      <c r="L889" s="94" t="e">
        <v>#N/A</v>
      </c>
      <c r="M889" s="131" t="s">
        <v>1790</v>
      </c>
      <c r="N889" s="119" t="s">
        <v>4120</v>
      </c>
      <c r="O889" s="131" t="s">
        <v>1803</v>
      </c>
      <c r="P889" s="131" t="s">
        <v>639</v>
      </c>
      <c r="Q889" s="131">
        <v>9</v>
      </c>
      <c r="R889" s="135" t="s">
        <v>633</v>
      </c>
      <c r="S889" s="131" t="s">
        <v>2510</v>
      </c>
      <c r="T889" s="131" t="s">
        <v>2508</v>
      </c>
      <c r="U889" s="136">
        <v>1746699659</v>
      </c>
      <c r="V889" s="137">
        <v>1746699659</v>
      </c>
      <c r="W889" s="131" t="s">
        <v>2527</v>
      </c>
      <c r="X889" s="131" t="s">
        <v>2528</v>
      </c>
      <c r="Y889" s="131">
        <v>1</v>
      </c>
      <c r="Z889" s="124" t="s">
        <v>1687</v>
      </c>
      <c r="AA889" s="140">
        <v>202400000000117</v>
      </c>
      <c r="AB889" s="138">
        <v>0</v>
      </c>
      <c r="AC889" s="138">
        <v>0</v>
      </c>
      <c r="AD889" s="138">
        <v>0</v>
      </c>
      <c r="AE889" s="138" t="s">
        <v>634</v>
      </c>
      <c r="AF889" s="139" t="s">
        <v>541</v>
      </c>
    </row>
    <row r="890" spans="1:32" ht="69.599999999999994">
      <c r="A890" s="111">
        <v>889</v>
      </c>
      <c r="B890" s="130" t="s">
        <v>1478</v>
      </c>
      <c r="C890" s="113" t="s">
        <v>4454</v>
      </c>
      <c r="D890" s="114">
        <v>8</v>
      </c>
      <c r="F890" s="131" t="s">
        <v>272</v>
      </c>
      <c r="G890" s="132" t="s">
        <v>293</v>
      </c>
      <c r="H890" s="118"/>
      <c r="I890" s="100" t="s">
        <v>4455</v>
      </c>
      <c r="J890" s="133">
        <v>45658</v>
      </c>
      <c r="K890" s="134" t="s">
        <v>4456</v>
      </c>
      <c r="L890" s="94" t="e">
        <v>#N/A</v>
      </c>
      <c r="M890" s="131" t="s">
        <v>1784</v>
      </c>
      <c r="N890" s="119" t="s">
        <v>4121</v>
      </c>
      <c r="O890" s="131" t="s">
        <v>1803</v>
      </c>
      <c r="P890" s="131" t="s">
        <v>639</v>
      </c>
      <c r="Q890" s="131">
        <v>9</v>
      </c>
      <c r="R890" s="135" t="s">
        <v>633</v>
      </c>
      <c r="S890" s="131" t="s">
        <v>2510</v>
      </c>
      <c r="T890" s="131" t="s">
        <v>2508</v>
      </c>
      <c r="U890" s="136">
        <v>1829066087</v>
      </c>
      <c r="V890" s="137">
        <v>1829066087</v>
      </c>
      <c r="W890" s="131" t="s">
        <v>2527</v>
      </c>
      <c r="X890" s="131" t="s">
        <v>2528</v>
      </c>
      <c r="Y890" s="131">
        <v>1</v>
      </c>
      <c r="Z890" s="124" t="s">
        <v>1687</v>
      </c>
      <c r="AA890" s="140">
        <v>202400000000117</v>
      </c>
      <c r="AB890" s="138">
        <v>0</v>
      </c>
      <c r="AC890" s="138">
        <v>0</v>
      </c>
      <c r="AD890" s="138">
        <v>0</v>
      </c>
      <c r="AE890" s="138" t="s">
        <v>634</v>
      </c>
      <c r="AF890" s="139" t="s">
        <v>541</v>
      </c>
    </row>
    <row r="891" spans="1:32" ht="52.2">
      <c r="A891" s="111">
        <v>890</v>
      </c>
      <c r="B891" s="130" t="s">
        <v>1479</v>
      </c>
      <c r="C891" s="113" t="s">
        <v>4454</v>
      </c>
      <c r="D891" s="114">
        <v>8</v>
      </c>
      <c r="F891" s="131" t="s">
        <v>272</v>
      </c>
      <c r="G891" s="132" t="s">
        <v>293</v>
      </c>
      <c r="H891" s="118"/>
      <c r="I891" s="100" t="s">
        <v>4455</v>
      </c>
      <c r="J891" s="133">
        <v>45658</v>
      </c>
      <c r="K891" s="134" t="s">
        <v>4456</v>
      </c>
      <c r="L891" s="94" t="s">
        <v>4523</v>
      </c>
      <c r="M891" s="131">
        <v>43233201</v>
      </c>
      <c r="N891" s="119" t="s">
        <v>4122</v>
      </c>
      <c r="O891" s="131" t="s">
        <v>1803</v>
      </c>
      <c r="P891" s="131" t="s">
        <v>1803</v>
      </c>
      <c r="Q891" s="131">
        <v>11</v>
      </c>
      <c r="R891" s="135" t="s">
        <v>633</v>
      </c>
      <c r="S891" s="131" t="s">
        <v>2507</v>
      </c>
      <c r="T891" s="131" t="s">
        <v>2508</v>
      </c>
      <c r="U891" s="136">
        <v>150000000</v>
      </c>
      <c r="V891" s="137">
        <v>150000000</v>
      </c>
      <c r="W891" s="131" t="s">
        <v>2527</v>
      </c>
      <c r="X891" s="131" t="s">
        <v>2528</v>
      </c>
      <c r="Y891" s="131">
        <v>1</v>
      </c>
      <c r="Z891" s="124" t="s">
        <v>1687</v>
      </c>
      <c r="AA891" s="140">
        <v>202400000000117</v>
      </c>
      <c r="AB891" s="138">
        <v>0</v>
      </c>
      <c r="AC891" s="138">
        <v>0</v>
      </c>
      <c r="AD891" s="138">
        <v>0</v>
      </c>
      <c r="AE891" s="138" t="s">
        <v>634</v>
      </c>
      <c r="AF891" s="139" t="s">
        <v>541</v>
      </c>
    </row>
    <row r="892" spans="1:32" ht="52.2">
      <c r="A892" s="111">
        <v>891</v>
      </c>
      <c r="B892" s="130" t="s">
        <v>1480</v>
      </c>
      <c r="C892" s="113" t="s">
        <v>4454</v>
      </c>
      <c r="D892" s="114">
        <v>8</v>
      </c>
      <c r="F892" s="131" t="s">
        <v>272</v>
      </c>
      <c r="G892" s="132" t="s">
        <v>293</v>
      </c>
      <c r="H892" s="118"/>
      <c r="I892" s="100" t="s">
        <v>4455</v>
      </c>
      <c r="J892" s="133">
        <v>45658</v>
      </c>
      <c r="K892" s="134" t="s">
        <v>4456</v>
      </c>
      <c r="L892" s="94" t="e">
        <v>#N/A</v>
      </c>
      <c r="M892" s="131" t="s">
        <v>1791</v>
      </c>
      <c r="N892" s="119" t="s">
        <v>4123</v>
      </c>
      <c r="O892" s="131" t="s">
        <v>1803</v>
      </c>
      <c r="P892" s="131" t="s">
        <v>638</v>
      </c>
      <c r="Q892" s="131">
        <v>2</v>
      </c>
      <c r="R892" s="135" t="s">
        <v>633</v>
      </c>
      <c r="S892" s="131" t="s">
        <v>2507</v>
      </c>
      <c r="T892" s="131" t="s">
        <v>2508</v>
      </c>
      <c r="U892" s="136">
        <v>200000000</v>
      </c>
      <c r="V892" s="137">
        <v>200000000</v>
      </c>
      <c r="W892" s="131" t="s">
        <v>2527</v>
      </c>
      <c r="X892" s="131" t="s">
        <v>2528</v>
      </c>
      <c r="Y892" s="131">
        <v>1</v>
      </c>
      <c r="Z892" s="124" t="s">
        <v>1687</v>
      </c>
      <c r="AA892" s="140">
        <v>202400000000117</v>
      </c>
      <c r="AB892" s="138">
        <v>0</v>
      </c>
      <c r="AC892" s="138">
        <v>0</v>
      </c>
      <c r="AD892" s="138">
        <v>0</v>
      </c>
      <c r="AE892" s="138" t="s">
        <v>634</v>
      </c>
      <c r="AF892" s="139" t="s">
        <v>634</v>
      </c>
    </row>
    <row r="893" spans="1:32" ht="52.2">
      <c r="A893" s="111">
        <v>892</v>
      </c>
      <c r="B893" s="130" t="s">
        <v>1084</v>
      </c>
      <c r="C893" s="113" t="s">
        <v>4454</v>
      </c>
      <c r="D893" s="114">
        <v>1</v>
      </c>
      <c r="F893" s="131" t="s">
        <v>270</v>
      </c>
      <c r="G893" s="132" t="s">
        <v>270</v>
      </c>
      <c r="H893" s="118"/>
      <c r="I893" s="100" t="s">
        <v>4455</v>
      </c>
      <c r="J893" s="133">
        <v>45658</v>
      </c>
      <c r="K893" s="134" t="s">
        <v>4456</v>
      </c>
      <c r="L893" s="94" t="s">
        <v>4480</v>
      </c>
      <c r="M893" s="131">
        <v>46182300</v>
      </c>
      <c r="N893" s="119" t="s">
        <v>4124</v>
      </c>
      <c r="O893" s="131" t="s">
        <v>639</v>
      </c>
      <c r="P893" s="131" t="s">
        <v>635</v>
      </c>
      <c r="Q893" s="131">
        <v>3</v>
      </c>
      <c r="R893" s="135" t="s">
        <v>633</v>
      </c>
      <c r="S893" s="131" t="s">
        <v>2514</v>
      </c>
      <c r="T893" s="131" t="s">
        <v>2508</v>
      </c>
      <c r="U893" s="141">
        <v>1419640.66</v>
      </c>
      <c r="V893" s="137" t="s">
        <v>2518</v>
      </c>
      <c r="W893" s="131" t="s">
        <v>2527</v>
      </c>
      <c r="X893" s="131" t="s">
        <v>2528</v>
      </c>
      <c r="Y893" s="131">
        <v>1</v>
      </c>
      <c r="Z893" s="124" t="s">
        <v>1687</v>
      </c>
      <c r="AA893" s="140">
        <v>202400000000117</v>
      </c>
      <c r="AB893" s="138">
        <v>0</v>
      </c>
      <c r="AC893" s="138">
        <v>0</v>
      </c>
      <c r="AD893" s="138">
        <v>0</v>
      </c>
      <c r="AE893" s="138" t="s">
        <v>634</v>
      </c>
      <c r="AF893" s="139" t="s">
        <v>541</v>
      </c>
    </row>
    <row r="894" spans="1:32" ht="87">
      <c r="A894" s="111">
        <v>893</v>
      </c>
      <c r="B894" s="130" t="s">
        <v>1093</v>
      </c>
      <c r="C894" s="113" t="s">
        <v>4454</v>
      </c>
      <c r="D894" s="114">
        <v>1</v>
      </c>
      <c r="F894" s="131" t="s">
        <v>270</v>
      </c>
      <c r="G894" s="132" t="s">
        <v>270</v>
      </c>
      <c r="H894" s="118"/>
      <c r="I894" s="100" t="s">
        <v>4455</v>
      </c>
      <c r="J894" s="133">
        <v>45658</v>
      </c>
      <c r="K894" s="134" t="s">
        <v>4456</v>
      </c>
      <c r="L894" s="94" t="s">
        <v>4469</v>
      </c>
      <c r="M894" s="131">
        <v>80101500</v>
      </c>
      <c r="N894" s="119" t="s">
        <v>4125</v>
      </c>
      <c r="O894" s="131" t="s">
        <v>1803</v>
      </c>
      <c r="P894" s="131" t="s">
        <v>1803</v>
      </c>
      <c r="Q894" s="131">
        <v>7</v>
      </c>
      <c r="R894" s="135" t="s">
        <v>633</v>
      </c>
      <c r="S894" s="131" t="s">
        <v>2507</v>
      </c>
      <c r="T894" s="131" t="s">
        <v>2508</v>
      </c>
      <c r="U894" s="136">
        <v>64481214</v>
      </c>
      <c r="V894" s="137">
        <v>64481214</v>
      </c>
      <c r="W894" s="131" t="s">
        <v>2527</v>
      </c>
      <c r="X894" s="131" t="s">
        <v>2528</v>
      </c>
      <c r="Y894" s="131">
        <v>1</v>
      </c>
      <c r="Z894" s="124" t="s">
        <v>1687</v>
      </c>
      <c r="AA894" s="140">
        <v>202400000000117</v>
      </c>
      <c r="AB894" s="138">
        <v>0</v>
      </c>
      <c r="AC894" s="138">
        <v>0</v>
      </c>
      <c r="AD894" s="138">
        <v>0</v>
      </c>
      <c r="AE894" s="138" t="s">
        <v>634</v>
      </c>
      <c r="AF894" s="139" t="s">
        <v>634</v>
      </c>
    </row>
    <row r="895" spans="1:32" ht="87">
      <c r="A895" s="111">
        <v>894</v>
      </c>
      <c r="B895" s="130" t="s">
        <v>1094</v>
      </c>
      <c r="C895" s="113" t="s">
        <v>4454</v>
      </c>
      <c r="D895" s="114">
        <v>1</v>
      </c>
      <c r="F895" s="131" t="s">
        <v>270</v>
      </c>
      <c r="G895" s="132" t="s">
        <v>270</v>
      </c>
      <c r="H895" s="118"/>
      <c r="I895" s="100" t="s">
        <v>4455</v>
      </c>
      <c r="J895" s="133">
        <v>45658</v>
      </c>
      <c r="K895" s="134" t="s">
        <v>4456</v>
      </c>
      <c r="L895" s="94" t="s">
        <v>4469</v>
      </c>
      <c r="M895" s="131">
        <v>80101500</v>
      </c>
      <c r="N895" s="119" t="s">
        <v>4126</v>
      </c>
      <c r="O895" s="131" t="s">
        <v>1803</v>
      </c>
      <c r="P895" s="131" t="s">
        <v>1803</v>
      </c>
      <c r="Q895" s="131">
        <v>7</v>
      </c>
      <c r="R895" s="135" t="s">
        <v>633</v>
      </c>
      <c r="S895" s="131" t="s">
        <v>2507</v>
      </c>
      <c r="T895" s="131" t="s">
        <v>2508</v>
      </c>
      <c r="U895" s="136">
        <v>64481207</v>
      </c>
      <c r="V895" s="137">
        <v>64481207</v>
      </c>
      <c r="W895" s="131" t="s">
        <v>2527</v>
      </c>
      <c r="X895" s="131" t="s">
        <v>2528</v>
      </c>
      <c r="Y895" s="131">
        <v>1</v>
      </c>
      <c r="Z895" s="124" t="s">
        <v>1687</v>
      </c>
      <c r="AA895" s="140">
        <v>202400000000117</v>
      </c>
      <c r="AB895" s="138">
        <v>0</v>
      </c>
      <c r="AC895" s="138">
        <v>0</v>
      </c>
      <c r="AD895" s="138">
        <v>0</v>
      </c>
      <c r="AE895" s="138" t="s">
        <v>634</v>
      </c>
      <c r="AF895" s="139" t="s">
        <v>634</v>
      </c>
    </row>
    <row r="896" spans="1:32" ht="104.4">
      <c r="A896" s="111">
        <v>895</v>
      </c>
      <c r="B896" s="130" t="s">
        <v>1095</v>
      </c>
      <c r="C896" s="113" t="s">
        <v>4454</v>
      </c>
      <c r="D896" s="114">
        <v>1</v>
      </c>
      <c r="F896" s="131" t="s">
        <v>270</v>
      </c>
      <c r="G896" s="132" t="s">
        <v>270</v>
      </c>
      <c r="H896" s="118"/>
      <c r="I896" s="100" t="s">
        <v>4455</v>
      </c>
      <c r="J896" s="133">
        <v>45658</v>
      </c>
      <c r="K896" s="134" t="s">
        <v>4456</v>
      </c>
      <c r="L896" s="94" t="s">
        <v>4469</v>
      </c>
      <c r="M896" s="131">
        <v>80101500</v>
      </c>
      <c r="N896" s="119" t="s">
        <v>4127</v>
      </c>
      <c r="O896" s="131" t="s">
        <v>1803</v>
      </c>
      <c r="P896" s="131" t="s">
        <v>1803</v>
      </c>
      <c r="Q896" s="131">
        <v>6</v>
      </c>
      <c r="R896" s="135" t="s">
        <v>633</v>
      </c>
      <c r="S896" s="131" t="s">
        <v>2507</v>
      </c>
      <c r="T896" s="131" t="s">
        <v>2508</v>
      </c>
      <c r="U896" s="136">
        <v>55269612</v>
      </c>
      <c r="V896" s="137">
        <v>55269612</v>
      </c>
      <c r="W896" s="131" t="s">
        <v>2527</v>
      </c>
      <c r="X896" s="131" t="s">
        <v>2528</v>
      </c>
      <c r="Y896" s="131">
        <v>1</v>
      </c>
      <c r="Z896" s="124" t="s">
        <v>1687</v>
      </c>
      <c r="AA896" s="140">
        <v>202400000000117</v>
      </c>
      <c r="AB896" s="138">
        <v>0</v>
      </c>
      <c r="AC896" s="138">
        <v>0</v>
      </c>
      <c r="AD896" s="138">
        <v>0</v>
      </c>
      <c r="AE896" s="138" t="s">
        <v>634</v>
      </c>
      <c r="AF896" s="139" t="s">
        <v>634</v>
      </c>
    </row>
    <row r="897" spans="1:32" ht="69.599999999999994">
      <c r="A897" s="111">
        <v>896</v>
      </c>
      <c r="B897" s="130" t="s">
        <v>1096</v>
      </c>
      <c r="C897" s="113" t="s">
        <v>4454</v>
      </c>
      <c r="D897" s="114">
        <v>1</v>
      </c>
      <c r="F897" s="131" t="s">
        <v>270</v>
      </c>
      <c r="G897" s="132" t="s">
        <v>270</v>
      </c>
      <c r="H897" s="118"/>
      <c r="I897" s="100" t="s">
        <v>4455</v>
      </c>
      <c r="J897" s="133">
        <v>45658</v>
      </c>
      <c r="K897" s="134" t="s">
        <v>4456</v>
      </c>
      <c r="L897" s="94" t="s">
        <v>4469</v>
      </c>
      <c r="M897" s="131">
        <v>80101500</v>
      </c>
      <c r="N897" s="119" t="s">
        <v>4128</v>
      </c>
      <c r="O897" s="131" t="s">
        <v>1803</v>
      </c>
      <c r="P897" s="131" t="s">
        <v>1803</v>
      </c>
      <c r="Q897" s="131">
        <v>6</v>
      </c>
      <c r="R897" s="135" t="s">
        <v>633</v>
      </c>
      <c r="S897" s="131" t="s">
        <v>2507</v>
      </c>
      <c r="T897" s="131" t="s">
        <v>2508</v>
      </c>
      <c r="U897" s="141">
        <v>40886468.399999999</v>
      </c>
      <c r="V897" s="137" t="s">
        <v>2519</v>
      </c>
      <c r="W897" s="131" t="s">
        <v>2527</v>
      </c>
      <c r="X897" s="131" t="s">
        <v>2528</v>
      </c>
      <c r="Y897" s="131">
        <v>1</v>
      </c>
      <c r="Z897" s="124" t="s">
        <v>1687</v>
      </c>
      <c r="AA897" s="140">
        <v>202400000000117</v>
      </c>
      <c r="AB897" s="138">
        <v>0</v>
      </c>
      <c r="AC897" s="138">
        <v>0</v>
      </c>
      <c r="AD897" s="138">
        <v>0</v>
      </c>
      <c r="AE897" s="138" t="s">
        <v>634</v>
      </c>
      <c r="AF897" s="139" t="s">
        <v>634</v>
      </c>
    </row>
    <row r="898" spans="1:32" ht="69.599999999999994">
      <c r="A898" s="111">
        <v>897</v>
      </c>
      <c r="B898" s="130" t="s">
        <v>1097</v>
      </c>
      <c r="C898" s="113" t="s">
        <v>4454</v>
      </c>
      <c r="D898" s="114">
        <v>1</v>
      </c>
      <c r="F898" s="131" t="s">
        <v>270</v>
      </c>
      <c r="G898" s="132" t="s">
        <v>270</v>
      </c>
      <c r="H898" s="118"/>
      <c r="I898" s="100" t="s">
        <v>4455</v>
      </c>
      <c r="J898" s="133">
        <v>45658</v>
      </c>
      <c r="K898" s="134" t="s">
        <v>4456</v>
      </c>
      <c r="L898" s="94" t="s">
        <v>4469</v>
      </c>
      <c r="M898" s="131">
        <v>80101500</v>
      </c>
      <c r="N898" s="119" t="s">
        <v>4129</v>
      </c>
      <c r="O898" s="131" t="s">
        <v>638</v>
      </c>
      <c r="P898" s="131" t="s">
        <v>638</v>
      </c>
      <c r="Q898" s="131">
        <v>6</v>
      </c>
      <c r="R898" s="135" t="s">
        <v>633</v>
      </c>
      <c r="S898" s="131" t="s">
        <v>2507</v>
      </c>
      <c r="T898" s="131" t="s">
        <v>2508</v>
      </c>
      <c r="U898" s="141">
        <v>40886468.399999999</v>
      </c>
      <c r="V898" s="137" t="s">
        <v>2519</v>
      </c>
      <c r="W898" s="131" t="s">
        <v>2527</v>
      </c>
      <c r="X898" s="131" t="s">
        <v>2528</v>
      </c>
      <c r="Y898" s="131">
        <v>1</v>
      </c>
      <c r="Z898" s="124" t="s">
        <v>1687</v>
      </c>
      <c r="AA898" s="140">
        <v>202400000000117</v>
      </c>
      <c r="AB898" s="138">
        <v>0</v>
      </c>
      <c r="AC898" s="138">
        <v>0</v>
      </c>
      <c r="AD898" s="138">
        <v>0</v>
      </c>
      <c r="AE898" s="138" t="s">
        <v>634</v>
      </c>
      <c r="AF898" s="139" t="s">
        <v>634</v>
      </c>
    </row>
    <row r="899" spans="1:32" ht="69.599999999999994">
      <c r="A899" s="111">
        <v>898</v>
      </c>
      <c r="B899" s="130" t="s">
        <v>1098</v>
      </c>
      <c r="C899" s="113" t="s">
        <v>4454</v>
      </c>
      <c r="D899" s="114">
        <v>1</v>
      </c>
      <c r="F899" s="131" t="s">
        <v>270</v>
      </c>
      <c r="G899" s="132" t="s">
        <v>270</v>
      </c>
      <c r="H899" s="118"/>
      <c r="I899" s="100" t="s">
        <v>4455</v>
      </c>
      <c r="J899" s="133">
        <v>45658</v>
      </c>
      <c r="K899" s="134" t="s">
        <v>4456</v>
      </c>
      <c r="L899" s="94" t="s">
        <v>4469</v>
      </c>
      <c r="M899" s="131">
        <v>80101500</v>
      </c>
      <c r="N899" s="119" t="s">
        <v>4130</v>
      </c>
      <c r="O899" s="131" t="s">
        <v>638</v>
      </c>
      <c r="P899" s="131" t="s">
        <v>638</v>
      </c>
      <c r="Q899" s="131">
        <v>6</v>
      </c>
      <c r="R899" s="135" t="s">
        <v>633</v>
      </c>
      <c r="S899" s="131" t="s">
        <v>2507</v>
      </c>
      <c r="T899" s="131" t="s">
        <v>2508</v>
      </c>
      <c r="U899" s="141">
        <v>39729304.200000003</v>
      </c>
      <c r="V899" s="137" t="s">
        <v>2520</v>
      </c>
      <c r="W899" s="131" t="s">
        <v>2527</v>
      </c>
      <c r="X899" s="131" t="s">
        <v>2528</v>
      </c>
      <c r="Y899" s="131">
        <v>1</v>
      </c>
      <c r="Z899" s="124" t="s">
        <v>1687</v>
      </c>
      <c r="AA899" s="140">
        <v>202400000000117</v>
      </c>
      <c r="AB899" s="138">
        <v>0</v>
      </c>
      <c r="AC899" s="138">
        <v>0</v>
      </c>
      <c r="AD899" s="138">
        <v>0</v>
      </c>
      <c r="AE899" s="138" t="s">
        <v>634</v>
      </c>
      <c r="AF899" s="139" t="s">
        <v>634</v>
      </c>
    </row>
    <row r="900" spans="1:32" ht="69.599999999999994">
      <c r="A900" s="111">
        <v>899</v>
      </c>
      <c r="B900" s="130" t="s">
        <v>1099</v>
      </c>
      <c r="C900" s="113" t="s">
        <v>4454</v>
      </c>
      <c r="D900" s="114">
        <v>1</v>
      </c>
      <c r="F900" s="131" t="s">
        <v>270</v>
      </c>
      <c r="G900" s="132" t="s">
        <v>270</v>
      </c>
      <c r="H900" s="118"/>
      <c r="I900" s="100" t="s">
        <v>4455</v>
      </c>
      <c r="J900" s="133">
        <v>45658</v>
      </c>
      <c r="K900" s="134" t="s">
        <v>4456</v>
      </c>
      <c r="L900" s="94" t="s">
        <v>4469</v>
      </c>
      <c r="M900" s="131">
        <v>80101500</v>
      </c>
      <c r="N900" s="119" t="s">
        <v>4131</v>
      </c>
      <c r="O900" s="131" t="s">
        <v>638</v>
      </c>
      <c r="P900" s="131" t="s">
        <v>638</v>
      </c>
      <c r="Q900" s="131">
        <v>6</v>
      </c>
      <c r="R900" s="135" t="s">
        <v>633</v>
      </c>
      <c r="S900" s="131" t="s">
        <v>2507</v>
      </c>
      <c r="T900" s="131" t="s">
        <v>2508</v>
      </c>
      <c r="U900" s="141">
        <v>32627242.02</v>
      </c>
      <c r="V900" s="137" t="s">
        <v>2521</v>
      </c>
      <c r="W900" s="131" t="s">
        <v>2527</v>
      </c>
      <c r="X900" s="131" t="s">
        <v>2528</v>
      </c>
      <c r="Y900" s="131">
        <v>1</v>
      </c>
      <c r="Z900" s="124" t="s">
        <v>1687</v>
      </c>
      <c r="AA900" s="140">
        <v>202400000000117</v>
      </c>
      <c r="AB900" s="138">
        <v>0</v>
      </c>
      <c r="AC900" s="138">
        <v>0</v>
      </c>
      <c r="AD900" s="138">
        <v>0</v>
      </c>
      <c r="AE900" s="138" t="s">
        <v>634</v>
      </c>
      <c r="AF900" s="139" t="s">
        <v>634</v>
      </c>
    </row>
    <row r="901" spans="1:32" ht="69.599999999999994">
      <c r="A901" s="111">
        <v>900</v>
      </c>
      <c r="B901" s="130" t="s">
        <v>1100</v>
      </c>
      <c r="C901" s="113" t="s">
        <v>4454</v>
      </c>
      <c r="D901" s="114">
        <v>1</v>
      </c>
      <c r="F901" s="131" t="s">
        <v>270</v>
      </c>
      <c r="G901" s="132" t="s">
        <v>270</v>
      </c>
      <c r="H901" s="118"/>
      <c r="I901" s="100" t="s">
        <v>4455</v>
      </c>
      <c r="J901" s="133">
        <v>45658</v>
      </c>
      <c r="K901" s="134" t="s">
        <v>4456</v>
      </c>
      <c r="L901" s="94" t="s">
        <v>4469</v>
      </c>
      <c r="M901" s="131">
        <v>80101500</v>
      </c>
      <c r="N901" s="119" t="s">
        <v>4132</v>
      </c>
      <c r="O901" s="131" t="s">
        <v>638</v>
      </c>
      <c r="P901" s="131" t="s">
        <v>638</v>
      </c>
      <c r="Q901" s="131">
        <v>6</v>
      </c>
      <c r="R901" s="135" t="s">
        <v>633</v>
      </c>
      <c r="S901" s="131" t="s">
        <v>2507</v>
      </c>
      <c r="T901" s="131" t="s">
        <v>2508</v>
      </c>
      <c r="U901" s="141">
        <v>32627242.02</v>
      </c>
      <c r="V901" s="137" t="s">
        <v>2521</v>
      </c>
      <c r="W901" s="131" t="s">
        <v>2527</v>
      </c>
      <c r="X901" s="131" t="s">
        <v>2528</v>
      </c>
      <c r="Y901" s="131">
        <v>1</v>
      </c>
      <c r="Z901" s="124" t="s">
        <v>1687</v>
      </c>
      <c r="AA901" s="140">
        <v>202400000000117</v>
      </c>
      <c r="AB901" s="138">
        <v>0</v>
      </c>
      <c r="AC901" s="138">
        <v>0</v>
      </c>
      <c r="AD901" s="138">
        <v>0</v>
      </c>
      <c r="AE901" s="138" t="s">
        <v>634</v>
      </c>
      <c r="AF901" s="139" t="s">
        <v>634</v>
      </c>
    </row>
    <row r="902" spans="1:32" ht="69.599999999999994">
      <c r="A902" s="111">
        <v>901</v>
      </c>
      <c r="B902" s="130" t="s">
        <v>1101</v>
      </c>
      <c r="C902" s="113" t="s">
        <v>4454</v>
      </c>
      <c r="D902" s="114">
        <v>1</v>
      </c>
      <c r="F902" s="131" t="s">
        <v>270</v>
      </c>
      <c r="G902" s="132" t="s">
        <v>270</v>
      </c>
      <c r="H902" s="118"/>
      <c r="I902" s="100" t="s">
        <v>4455</v>
      </c>
      <c r="J902" s="133">
        <v>45658</v>
      </c>
      <c r="K902" s="134" t="s">
        <v>4456</v>
      </c>
      <c r="L902" s="94" t="s">
        <v>4469</v>
      </c>
      <c r="M902" s="131">
        <v>80101500</v>
      </c>
      <c r="N902" s="119" t="s">
        <v>4133</v>
      </c>
      <c r="O902" s="131" t="s">
        <v>1803</v>
      </c>
      <c r="P902" s="131" t="s">
        <v>1803</v>
      </c>
      <c r="Q902" s="131">
        <v>6</v>
      </c>
      <c r="R902" s="135" t="s">
        <v>633</v>
      </c>
      <c r="S902" s="131" t="s">
        <v>2507</v>
      </c>
      <c r="T902" s="131" t="s">
        <v>2508</v>
      </c>
      <c r="U902" s="141">
        <v>19982825.100000001</v>
      </c>
      <c r="V902" s="137" t="s">
        <v>2522</v>
      </c>
      <c r="W902" s="131" t="s">
        <v>2527</v>
      </c>
      <c r="X902" s="131" t="s">
        <v>2528</v>
      </c>
      <c r="Y902" s="131">
        <v>1</v>
      </c>
      <c r="Z902" s="124" t="s">
        <v>1687</v>
      </c>
      <c r="AA902" s="140">
        <v>202400000000117</v>
      </c>
      <c r="AB902" s="138">
        <v>0</v>
      </c>
      <c r="AC902" s="138">
        <v>0</v>
      </c>
      <c r="AD902" s="138">
        <v>0</v>
      </c>
      <c r="AE902" s="138" t="s">
        <v>634</v>
      </c>
      <c r="AF902" s="139" t="s">
        <v>634</v>
      </c>
    </row>
    <row r="903" spans="1:32" ht="69.599999999999994">
      <c r="A903" s="111">
        <v>902</v>
      </c>
      <c r="B903" s="130" t="s">
        <v>1102</v>
      </c>
      <c r="C903" s="113" t="s">
        <v>4454</v>
      </c>
      <c r="D903" s="114">
        <v>1</v>
      </c>
      <c r="F903" s="131" t="s">
        <v>270</v>
      </c>
      <c r="G903" s="132" t="s">
        <v>270</v>
      </c>
      <c r="H903" s="118"/>
      <c r="I903" s="100" t="s">
        <v>4455</v>
      </c>
      <c r="J903" s="133">
        <v>45658</v>
      </c>
      <c r="K903" s="134" t="s">
        <v>4456</v>
      </c>
      <c r="L903" s="94" t="s">
        <v>4469</v>
      </c>
      <c r="M903" s="131">
        <v>80101500</v>
      </c>
      <c r="N903" s="119" t="s">
        <v>4134</v>
      </c>
      <c r="O903" s="131" t="s">
        <v>638</v>
      </c>
      <c r="P903" s="131" t="s">
        <v>638</v>
      </c>
      <c r="Q903" s="131">
        <v>6</v>
      </c>
      <c r="R903" s="135" t="s">
        <v>633</v>
      </c>
      <c r="S903" s="131" t="s">
        <v>2507</v>
      </c>
      <c r="T903" s="131" t="s">
        <v>2508</v>
      </c>
      <c r="U903" s="141">
        <v>19661884.199999999</v>
      </c>
      <c r="V903" s="137" t="s">
        <v>2523</v>
      </c>
      <c r="W903" s="131" t="s">
        <v>2527</v>
      </c>
      <c r="X903" s="131" t="s">
        <v>2528</v>
      </c>
      <c r="Y903" s="131">
        <v>1</v>
      </c>
      <c r="Z903" s="124" t="s">
        <v>1687</v>
      </c>
      <c r="AA903" s="140">
        <v>202400000000117</v>
      </c>
      <c r="AB903" s="138">
        <v>0</v>
      </c>
      <c r="AC903" s="138">
        <v>0</v>
      </c>
      <c r="AD903" s="138">
        <v>0</v>
      </c>
      <c r="AE903" s="138" t="s">
        <v>634</v>
      </c>
      <c r="AF903" s="139" t="s">
        <v>634</v>
      </c>
    </row>
    <row r="904" spans="1:32" ht="87">
      <c r="A904" s="111">
        <v>903</v>
      </c>
      <c r="B904" s="130" t="s">
        <v>1085</v>
      </c>
      <c r="C904" s="113" t="s">
        <v>4454</v>
      </c>
      <c r="D904" s="114">
        <v>1</v>
      </c>
      <c r="F904" s="131" t="s">
        <v>270</v>
      </c>
      <c r="G904" s="132" t="s">
        <v>270</v>
      </c>
      <c r="H904" s="118"/>
      <c r="I904" s="100" t="s">
        <v>4455</v>
      </c>
      <c r="J904" s="133">
        <v>45658</v>
      </c>
      <c r="K904" s="134" t="s">
        <v>4456</v>
      </c>
      <c r="L904" s="94" t="s">
        <v>4469</v>
      </c>
      <c r="M904" s="131">
        <v>80101500</v>
      </c>
      <c r="N904" s="119" t="s">
        <v>4135</v>
      </c>
      <c r="O904" s="131" t="s">
        <v>638</v>
      </c>
      <c r="P904" s="131" t="s">
        <v>638</v>
      </c>
      <c r="Q904" s="131">
        <v>10</v>
      </c>
      <c r="R904" s="135" t="s">
        <v>633</v>
      </c>
      <c r="S904" s="131" t="s">
        <v>2507</v>
      </c>
      <c r="T904" s="131" t="s">
        <v>2508</v>
      </c>
      <c r="U904" s="136">
        <v>92116020</v>
      </c>
      <c r="V904" s="137">
        <v>92116020</v>
      </c>
      <c r="W904" s="131" t="s">
        <v>2527</v>
      </c>
      <c r="X904" s="131" t="s">
        <v>2528</v>
      </c>
      <c r="Y904" s="131">
        <v>1</v>
      </c>
      <c r="Z904" s="124" t="s">
        <v>1687</v>
      </c>
      <c r="AA904" s="140">
        <v>202400000000117</v>
      </c>
      <c r="AB904" s="138">
        <v>0</v>
      </c>
      <c r="AC904" s="138">
        <v>0</v>
      </c>
      <c r="AD904" s="138">
        <v>0</v>
      </c>
      <c r="AE904" s="138" t="s">
        <v>634</v>
      </c>
      <c r="AF904" s="139" t="s">
        <v>634</v>
      </c>
    </row>
    <row r="905" spans="1:32" ht="87">
      <c r="A905" s="111">
        <v>904</v>
      </c>
      <c r="B905" s="130" t="s">
        <v>1086</v>
      </c>
      <c r="C905" s="113" t="s">
        <v>4454</v>
      </c>
      <c r="D905" s="114">
        <v>1</v>
      </c>
      <c r="F905" s="131" t="s">
        <v>270</v>
      </c>
      <c r="G905" s="132" t="s">
        <v>270</v>
      </c>
      <c r="H905" s="118"/>
      <c r="I905" s="100" t="s">
        <v>4455</v>
      </c>
      <c r="J905" s="133">
        <v>45658</v>
      </c>
      <c r="K905" s="134" t="s">
        <v>4456</v>
      </c>
      <c r="L905" s="94" t="s">
        <v>4469</v>
      </c>
      <c r="M905" s="131">
        <v>80101500</v>
      </c>
      <c r="N905" s="119" t="s">
        <v>4136</v>
      </c>
      <c r="O905" s="131" t="s">
        <v>1803</v>
      </c>
      <c r="P905" s="131" t="s">
        <v>1803</v>
      </c>
      <c r="Q905" s="131">
        <v>8</v>
      </c>
      <c r="R905" s="135" t="s">
        <v>633</v>
      </c>
      <c r="S905" s="131" t="s">
        <v>2507</v>
      </c>
      <c r="T905" s="131" t="s">
        <v>2508</v>
      </c>
      <c r="U905" s="136">
        <v>76215900</v>
      </c>
      <c r="V905" s="137">
        <v>76215900</v>
      </c>
      <c r="W905" s="131" t="s">
        <v>2527</v>
      </c>
      <c r="X905" s="131" t="s">
        <v>2528</v>
      </c>
      <c r="Y905" s="131">
        <v>1</v>
      </c>
      <c r="Z905" s="124" t="s">
        <v>1687</v>
      </c>
      <c r="AA905" s="140">
        <v>202400000000117</v>
      </c>
      <c r="AB905" s="138">
        <v>0</v>
      </c>
      <c r="AC905" s="138">
        <v>0</v>
      </c>
      <c r="AD905" s="138">
        <v>0</v>
      </c>
      <c r="AE905" s="138" t="s">
        <v>634</v>
      </c>
      <c r="AF905" s="139" t="s">
        <v>634</v>
      </c>
    </row>
    <row r="906" spans="1:32" ht="104.4">
      <c r="A906" s="111">
        <v>905</v>
      </c>
      <c r="B906" s="130" t="s">
        <v>1087</v>
      </c>
      <c r="C906" s="113" t="s">
        <v>4454</v>
      </c>
      <c r="D906" s="114">
        <v>1</v>
      </c>
      <c r="F906" s="131" t="s">
        <v>270</v>
      </c>
      <c r="G906" s="132" t="s">
        <v>270</v>
      </c>
      <c r="H906" s="118"/>
      <c r="I906" s="100" t="s">
        <v>4455</v>
      </c>
      <c r="J906" s="133">
        <v>45658</v>
      </c>
      <c r="K906" s="134" t="s">
        <v>4456</v>
      </c>
      <c r="L906" s="94" t="s">
        <v>4469</v>
      </c>
      <c r="M906" s="131">
        <v>80101500</v>
      </c>
      <c r="N906" s="119" t="s">
        <v>4137</v>
      </c>
      <c r="O906" s="131" t="s">
        <v>1803</v>
      </c>
      <c r="P906" s="131" t="s">
        <v>1803</v>
      </c>
      <c r="Q906" s="131">
        <v>8</v>
      </c>
      <c r="R906" s="135" t="s">
        <v>633</v>
      </c>
      <c r="S906" s="131" t="s">
        <v>2507</v>
      </c>
      <c r="T906" s="131" t="s">
        <v>2508</v>
      </c>
      <c r="U906" s="136">
        <v>76215900</v>
      </c>
      <c r="V906" s="137">
        <v>76215900</v>
      </c>
      <c r="W906" s="131" t="s">
        <v>2527</v>
      </c>
      <c r="X906" s="131" t="s">
        <v>2528</v>
      </c>
      <c r="Y906" s="131">
        <v>1</v>
      </c>
      <c r="Z906" s="124" t="s">
        <v>1687</v>
      </c>
      <c r="AA906" s="140">
        <v>202400000000117</v>
      </c>
      <c r="AB906" s="138">
        <v>0</v>
      </c>
      <c r="AC906" s="138">
        <v>0</v>
      </c>
      <c r="AD906" s="138">
        <v>0</v>
      </c>
      <c r="AE906" s="138" t="s">
        <v>634</v>
      </c>
      <c r="AF906" s="139" t="s">
        <v>634</v>
      </c>
    </row>
    <row r="907" spans="1:32" ht="87">
      <c r="A907" s="111">
        <v>906</v>
      </c>
      <c r="B907" s="130" t="s">
        <v>1088</v>
      </c>
      <c r="C907" s="113" t="s">
        <v>4454</v>
      </c>
      <c r="D907" s="114">
        <v>1</v>
      </c>
      <c r="F907" s="131" t="s">
        <v>270</v>
      </c>
      <c r="G907" s="132" t="s">
        <v>270</v>
      </c>
      <c r="H907" s="118"/>
      <c r="I907" s="100" t="s">
        <v>4455</v>
      </c>
      <c r="J907" s="133">
        <v>45658</v>
      </c>
      <c r="K907" s="134" t="s">
        <v>4456</v>
      </c>
      <c r="L907" s="94" t="s">
        <v>4469</v>
      </c>
      <c r="M907" s="131">
        <v>80101500</v>
      </c>
      <c r="N907" s="119" t="s">
        <v>4138</v>
      </c>
      <c r="O907" s="131" t="s">
        <v>1803</v>
      </c>
      <c r="P907" s="131" t="s">
        <v>1803</v>
      </c>
      <c r="Q907" s="131">
        <v>8</v>
      </c>
      <c r="R907" s="135" t="s">
        <v>633</v>
      </c>
      <c r="S907" s="131" t="s">
        <v>2507</v>
      </c>
      <c r="T907" s="131" t="s">
        <v>2508</v>
      </c>
      <c r="U907" s="136">
        <v>73692816</v>
      </c>
      <c r="V907" s="137">
        <v>73692816</v>
      </c>
      <c r="W907" s="131" t="s">
        <v>2527</v>
      </c>
      <c r="X907" s="131" t="s">
        <v>2528</v>
      </c>
      <c r="Y907" s="131">
        <v>1</v>
      </c>
      <c r="Z907" s="124" t="s">
        <v>1687</v>
      </c>
      <c r="AA907" s="140">
        <v>202400000000117</v>
      </c>
      <c r="AB907" s="138">
        <v>0</v>
      </c>
      <c r="AC907" s="138">
        <v>0</v>
      </c>
      <c r="AD907" s="138">
        <v>0</v>
      </c>
      <c r="AE907" s="138" t="s">
        <v>634</v>
      </c>
      <c r="AF907" s="139" t="s">
        <v>634</v>
      </c>
    </row>
    <row r="908" spans="1:32" ht="87">
      <c r="A908" s="111">
        <v>907</v>
      </c>
      <c r="B908" s="130" t="s">
        <v>1089</v>
      </c>
      <c r="C908" s="113" t="s">
        <v>4454</v>
      </c>
      <c r="D908" s="114">
        <v>1</v>
      </c>
      <c r="F908" s="131" t="s">
        <v>270</v>
      </c>
      <c r="G908" s="132" t="s">
        <v>270</v>
      </c>
      <c r="H908" s="118"/>
      <c r="I908" s="100" t="s">
        <v>4455</v>
      </c>
      <c r="J908" s="133">
        <v>45658</v>
      </c>
      <c r="K908" s="134" t="s">
        <v>4456</v>
      </c>
      <c r="L908" s="94" t="s">
        <v>4469</v>
      </c>
      <c r="M908" s="131">
        <v>80101500</v>
      </c>
      <c r="N908" s="119" t="s">
        <v>4139</v>
      </c>
      <c r="O908" s="131" t="s">
        <v>1803</v>
      </c>
      <c r="P908" s="131" t="s">
        <v>1803</v>
      </c>
      <c r="Q908" s="131">
        <v>8</v>
      </c>
      <c r="R908" s="135" t="s">
        <v>633</v>
      </c>
      <c r="S908" s="131" t="s">
        <v>2507</v>
      </c>
      <c r="T908" s="131" t="s">
        <v>2508</v>
      </c>
      <c r="U908" s="136">
        <v>73692816</v>
      </c>
      <c r="V908" s="137">
        <v>73692816</v>
      </c>
      <c r="W908" s="131" t="s">
        <v>2527</v>
      </c>
      <c r="X908" s="131" t="s">
        <v>2528</v>
      </c>
      <c r="Y908" s="131">
        <v>1</v>
      </c>
      <c r="Z908" s="124" t="s">
        <v>1687</v>
      </c>
      <c r="AA908" s="140">
        <v>202400000000117</v>
      </c>
      <c r="AB908" s="138">
        <v>0</v>
      </c>
      <c r="AC908" s="138">
        <v>0</v>
      </c>
      <c r="AD908" s="138">
        <v>0</v>
      </c>
      <c r="AE908" s="138" t="s">
        <v>634</v>
      </c>
      <c r="AF908" s="139" t="s">
        <v>634</v>
      </c>
    </row>
    <row r="909" spans="1:32" ht="104.4">
      <c r="A909" s="111">
        <v>908</v>
      </c>
      <c r="B909" s="130" t="s">
        <v>1090</v>
      </c>
      <c r="C909" s="113" t="s">
        <v>4454</v>
      </c>
      <c r="D909" s="114">
        <v>1</v>
      </c>
      <c r="F909" s="131" t="s">
        <v>270</v>
      </c>
      <c r="G909" s="132" t="s">
        <v>270</v>
      </c>
      <c r="H909" s="118"/>
      <c r="I909" s="100" t="s">
        <v>4455</v>
      </c>
      <c r="J909" s="133">
        <v>45658</v>
      </c>
      <c r="K909" s="134" t="s">
        <v>4456</v>
      </c>
      <c r="L909" s="94" t="s">
        <v>4469</v>
      </c>
      <c r="M909" s="131">
        <v>80101500</v>
      </c>
      <c r="N909" s="119" t="s">
        <v>4140</v>
      </c>
      <c r="O909" s="131" t="s">
        <v>1803</v>
      </c>
      <c r="P909" s="131" t="s">
        <v>1803</v>
      </c>
      <c r="Q909" s="131">
        <v>8</v>
      </c>
      <c r="R909" s="135" t="s">
        <v>633</v>
      </c>
      <c r="S909" s="131" t="s">
        <v>2507</v>
      </c>
      <c r="T909" s="131" t="s">
        <v>2508</v>
      </c>
      <c r="U909" s="136">
        <v>73692816</v>
      </c>
      <c r="V909" s="137">
        <v>73692816</v>
      </c>
      <c r="W909" s="131" t="s">
        <v>2527</v>
      </c>
      <c r="X909" s="131" t="s">
        <v>2528</v>
      </c>
      <c r="Y909" s="131">
        <v>1</v>
      </c>
      <c r="Z909" s="124" t="s">
        <v>1687</v>
      </c>
      <c r="AA909" s="140">
        <v>202400000000117</v>
      </c>
      <c r="AB909" s="138">
        <v>0</v>
      </c>
      <c r="AC909" s="138">
        <v>0</v>
      </c>
      <c r="AD909" s="138">
        <v>0</v>
      </c>
      <c r="AE909" s="138" t="s">
        <v>634</v>
      </c>
      <c r="AF909" s="139" t="s">
        <v>634</v>
      </c>
    </row>
    <row r="910" spans="1:32" ht="104.4">
      <c r="A910" s="111">
        <v>909</v>
      </c>
      <c r="B910" s="130" t="s">
        <v>1091</v>
      </c>
      <c r="C910" s="113" t="s">
        <v>4454</v>
      </c>
      <c r="D910" s="114">
        <v>1</v>
      </c>
      <c r="F910" s="131" t="s">
        <v>270</v>
      </c>
      <c r="G910" s="132" t="s">
        <v>270</v>
      </c>
      <c r="H910" s="118"/>
      <c r="I910" s="100" t="s">
        <v>4455</v>
      </c>
      <c r="J910" s="133">
        <v>45658</v>
      </c>
      <c r="K910" s="134" t="s">
        <v>4456</v>
      </c>
      <c r="L910" s="94" t="s">
        <v>4469</v>
      </c>
      <c r="M910" s="131">
        <v>80101500</v>
      </c>
      <c r="N910" s="119" t="s">
        <v>4141</v>
      </c>
      <c r="O910" s="131" t="s">
        <v>1803</v>
      </c>
      <c r="P910" s="131" t="s">
        <v>1803</v>
      </c>
      <c r="Q910" s="131">
        <v>8</v>
      </c>
      <c r="R910" s="135" t="s">
        <v>633</v>
      </c>
      <c r="S910" s="131" t="s">
        <v>2507</v>
      </c>
      <c r="T910" s="131" t="s">
        <v>2508</v>
      </c>
      <c r="U910" s="136">
        <v>73692816</v>
      </c>
      <c r="V910" s="137">
        <v>73692816</v>
      </c>
      <c r="W910" s="131" t="s">
        <v>2527</v>
      </c>
      <c r="X910" s="131" t="s">
        <v>2528</v>
      </c>
      <c r="Y910" s="131">
        <v>1</v>
      </c>
      <c r="Z910" s="124" t="s">
        <v>1687</v>
      </c>
      <c r="AA910" s="140">
        <v>202400000000117</v>
      </c>
      <c r="AB910" s="138">
        <v>0</v>
      </c>
      <c r="AC910" s="138">
        <v>0</v>
      </c>
      <c r="AD910" s="138">
        <v>0</v>
      </c>
      <c r="AE910" s="138" t="s">
        <v>634</v>
      </c>
      <c r="AF910" s="139" t="s">
        <v>634</v>
      </c>
    </row>
    <row r="911" spans="1:32" ht="104.4">
      <c r="A911" s="111">
        <v>910</v>
      </c>
      <c r="B911" s="130" t="s">
        <v>1092</v>
      </c>
      <c r="C911" s="113" t="s">
        <v>4454</v>
      </c>
      <c r="D911" s="114">
        <v>1</v>
      </c>
      <c r="F911" s="131" t="s">
        <v>270</v>
      </c>
      <c r="G911" s="132" t="s">
        <v>270</v>
      </c>
      <c r="H911" s="118"/>
      <c r="I911" s="100" t="s">
        <v>4455</v>
      </c>
      <c r="J911" s="133">
        <v>45658</v>
      </c>
      <c r="K911" s="134" t="s">
        <v>4456</v>
      </c>
      <c r="L911" s="94" t="s">
        <v>4469</v>
      </c>
      <c r="M911" s="131">
        <v>80101500</v>
      </c>
      <c r="N911" s="119" t="s">
        <v>4142</v>
      </c>
      <c r="O911" s="131" t="s">
        <v>1803</v>
      </c>
      <c r="P911" s="131" t="s">
        <v>1803</v>
      </c>
      <c r="Q911" s="131">
        <v>7</v>
      </c>
      <c r="R911" s="135" t="s">
        <v>633</v>
      </c>
      <c r="S911" s="131" t="s">
        <v>2507</v>
      </c>
      <c r="T911" s="131" t="s">
        <v>2508</v>
      </c>
      <c r="U911" s="136">
        <v>64481214</v>
      </c>
      <c r="V911" s="137">
        <v>64481214</v>
      </c>
      <c r="W911" s="131" t="s">
        <v>2527</v>
      </c>
      <c r="X911" s="131" t="s">
        <v>2528</v>
      </c>
      <c r="Y911" s="131">
        <v>1</v>
      </c>
      <c r="Z911" s="124" t="s">
        <v>1687</v>
      </c>
      <c r="AA911" s="140">
        <v>202400000000117</v>
      </c>
      <c r="AB911" s="138">
        <v>0</v>
      </c>
      <c r="AC911" s="138">
        <v>0</v>
      </c>
      <c r="AD911" s="138">
        <v>0</v>
      </c>
      <c r="AE911" s="138" t="s">
        <v>634</v>
      </c>
      <c r="AF911" s="139" t="s">
        <v>634</v>
      </c>
    </row>
    <row r="912" spans="1:32" ht="52.2">
      <c r="A912" s="111">
        <v>911</v>
      </c>
      <c r="B912" s="130" t="s">
        <v>1072</v>
      </c>
      <c r="C912" s="113" t="s">
        <v>4454</v>
      </c>
      <c r="D912" s="114">
        <v>1</v>
      </c>
      <c r="F912" s="131" t="s">
        <v>270</v>
      </c>
      <c r="G912" s="132" t="s">
        <v>268</v>
      </c>
      <c r="H912" s="118"/>
      <c r="I912" s="100" t="s">
        <v>4455</v>
      </c>
      <c r="J912" s="133">
        <v>45658</v>
      </c>
      <c r="K912" s="134" t="s">
        <v>4456</v>
      </c>
      <c r="L912" s="94" t="s">
        <v>4480</v>
      </c>
      <c r="M912" s="131">
        <v>46182300</v>
      </c>
      <c r="N912" s="119" t="s">
        <v>4143</v>
      </c>
      <c r="O912" s="131" t="s">
        <v>639</v>
      </c>
      <c r="P912" s="131" t="s">
        <v>635</v>
      </c>
      <c r="Q912" s="131">
        <v>3</v>
      </c>
      <c r="R912" s="135" t="s">
        <v>633</v>
      </c>
      <c r="S912" s="131" t="s">
        <v>2514</v>
      </c>
      <c r="T912" s="131" t="s">
        <v>2508</v>
      </c>
      <c r="U912" s="136">
        <v>16388642</v>
      </c>
      <c r="V912" s="137">
        <v>16388642</v>
      </c>
      <c r="W912" s="131" t="s">
        <v>2527</v>
      </c>
      <c r="X912" s="131" t="s">
        <v>2528</v>
      </c>
      <c r="Y912" s="131">
        <v>1</v>
      </c>
      <c r="Z912" s="124" t="s">
        <v>1687</v>
      </c>
      <c r="AA912" s="140">
        <v>202400000000117</v>
      </c>
      <c r="AB912" s="138">
        <v>0</v>
      </c>
      <c r="AC912" s="138">
        <v>0</v>
      </c>
      <c r="AD912" s="138">
        <v>0</v>
      </c>
      <c r="AE912" s="138" t="s">
        <v>634</v>
      </c>
      <c r="AF912" s="139" t="s">
        <v>541</v>
      </c>
    </row>
    <row r="913" spans="1:32" ht="87">
      <c r="A913" s="111">
        <v>912</v>
      </c>
      <c r="B913" s="130" t="s">
        <v>1081</v>
      </c>
      <c r="C913" s="113" t="s">
        <v>4454</v>
      </c>
      <c r="D913" s="114">
        <v>1</v>
      </c>
      <c r="F913" s="131" t="s">
        <v>270</v>
      </c>
      <c r="G913" s="132" t="s">
        <v>268</v>
      </c>
      <c r="H913" s="118"/>
      <c r="I913" s="100" t="s">
        <v>4455</v>
      </c>
      <c r="J913" s="133">
        <v>45658</v>
      </c>
      <c r="K913" s="134" t="s">
        <v>4456</v>
      </c>
      <c r="L913" s="94" t="s">
        <v>4469</v>
      </c>
      <c r="M913" s="131">
        <v>80101500</v>
      </c>
      <c r="N913" s="119" t="s">
        <v>4144</v>
      </c>
      <c r="O913" s="131" t="s">
        <v>1803</v>
      </c>
      <c r="P913" s="131" t="s">
        <v>1803</v>
      </c>
      <c r="Q913" s="131">
        <v>6</v>
      </c>
      <c r="R913" s="135" t="s">
        <v>633</v>
      </c>
      <c r="S913" s="131" t="s">
        <v>2507</v>
      </c>
      <c r="T913" s="131" t="s">
        <v>2508</v>
      </c>
      <c r="U913" s="136">
        <v>19031262</v>
      </c>
      <c r="V913" s="137">
        <v>19031262</v>
      </c>
      <c r="W913" s="131" t="s">
        <v>2527</v>
      </c>
      <c r="X913" s="131" t="s">
        <v>2528</v>
      </c>
      <c r="Y913" s="131">
        <v>1</v>
      </c>
      <c r="Z913" s="124" t="s">
        <v>1687</v>
      </c>
      <c r="AA913" s="140">
        <v>202400000000117</v>
      </c>
      <c r="AB913" s="138">
        <v>0</v>
      </c>
      <c r="AC913" s="138">
        <v>0</v>
      </c>
      <c r="AD913" s="138">
        <v>0</v>
      </c>
      <c r="AE913" s="138" t="s">
        <v>634</v>
      </c>
      <c r="AF913" s="139" t="s">
        <v>634</v>
      </c>
    </row>
    <row r="914" spans="1:32" ht="87">
      <c r="A914" s="111">
        <v>913</v>
      </c>
      <c r="B914" s="130" t="s">
        <v>1082</v>
      </c>
      <c r="C914" s="113" t="s">
        <v>4454</v>
      </c>
      <c r="D914" s="114">
        <v>1</v>
      </c>
      <c r="F914" s="131" t="s">
        <v>270</v>
      </c>
      <c r="G914" s="132" t="s">
        <v>268</v>
      </c>
      <c r="H914" s="118"/>
      <c r="I914" s="100" t="s">
        <v>4455</v>
      </c>
      <c r="J914" s="133">
        <v>45658</v>
      </c>
      <c r="K914" s="134" t="s">
        <v>4456</v>
      </c>
      <c r="L914" s="94" t="s">
        <v>4469</v>
      </c>
      <c r="M914" s="131">
        <v>80101500</v>
      </c>
      <c r="N914" s="119" t="s">
        <v>4145</v>
      </c>
      <c r="O914" s="131" t="s">
        <v>1803</v>
      </c>
      <c r="P914" s="131" t="s">
        <v>1803</v>
      </c>
      <c r="Q914" s="131">
        <v>6</v>
      </c>
      <c r="R914" s="135" t="s">
        <v>633</v>
      </c>
      <c r="S914" s="131" t="s">
        <v>2507</v>
      </c>
      <c r="T914" s="131" t="s">
        <v>2508</v>
      </c>
      <c r="U914" s="136">
        <v>19031262</v>
      </c>
      <c r="V914" s="137">
        <v>19031262</v>
      </c>
      <c r="W914" s="131" t="s">
        <v>2527</v>
      </c>
      <c r="X914" s="131" t="s">
        <v>2528</v>
      </c>
      <c r="Y914" s="131">
        <v>1</v>
      </c>
      <c r="Z914" s="124" t="s">
        <v>1687</v>
      </c>
      <c r="AA914" s="140">
        <v>202400000000117</v>
      </c>
      <c r="AB914" s="138">
        <v>0</v>
      </c>
      <c r="AC914" s="138">
        <v>0</v>
      </c>
      <c r="AD914" s="138">
        <v>0</v>
      </c>
      <c r="AE914" s="138" t="s">
        <v>634</v>
      </c>
      <c r="AF914" s="139" t="s">
        <v>634</v>
      </c>
    </row>
    <row r="915" spans="1:32" ht="69.599999999999994">
      <c r="A915" s="111">
        <v>914</v>
      </c>
      <c r="B915" s="130" t="s">
        <v>1083</v>
      </c>
      <c r="C915" s="113" t="s">
        <v>4454</v>
      </c>
      <c r="D915" s="114">
        <v>1</v>
      </c>
      <c r="F915" s="131" t="s">
        <v>270</v>
      </c>
      <c r="G915" s="132" t="s">
        <v>268</v>
      </c>
      <c r="H915" s="118"/>
      <c r="I915" s="100" t="s">
        <v>4455</v>
      </c>
      <c r="J915" s="133">
        <v>45658</v>
      </c>
      <c r="K915" s="134" t="s">
        <v>4456</v>
      </c>
      <c r="L915" s="94" t="s">
        <v>4469</v>
      </c>
      <c r="M915" s="131">
        <v>80101500</v>
      </c>
      <c r="N915" s="119" t="s">
        <v>4146</v>
      </c>
      <c r="O915" s="131" t="s">
        <v>638</v>
      </c>
      <c r="P915" s="131" t="s">
        <v>638</v>
      </c>
      <c r="Q915" s="131">
        <v>11</v>
      </c>
      <c r="R915" s="135" t="s">
        <v>633</v>
      </c>
      <c r="S915" s="131" t="s">
        <v>2507</v>
      </c>
      <c r="T915" s="131" t="s">
        <v>2508</v>
      </c>
      <c r="U915" s="136">
        <v>55650000</v>
      </c>
      <c r="V915" s="137">
        <v>55650000</v>
      </c>
      <c r="W915" s="131" t="s">
        <v>2527</v>
      </c>
      <c r="X915" s="131" t="s">
        <v>2528</v>
      </c>
      <c r="Y915" s="131">
        <v>1</v>
      </c>
      <c r="Z915" s="124" t="s">
        <v>1687</v>
      </c>
      <c r="AA915" s="140">
        <v>202400000000117</v>
      </c>
      <c r="AB915" s="138">
        <v>0</v>
      </c>
      <c r="AC915" s="138">
        <v>0</v>
      </c>
      <c r="AD915" s="138">
        <v>0</v>
      </c>
      <c r="AE915" s="138" t="s">
        <v>634</v>
      </c>
      <c r="AF915" s="139" t="s">
        <v>634</v>
      </c>
    </row>
    <row r="916" spans="1:32" ht="104.4">
      <c r="A916" s="111">
        <v>915</v>
      </c>
      <c r="B916" s="130" t="s">
        <v>1073</v>
      </c>
      <c r="C916" s="113" t="s">
        <v>4454</v>
      </c>
      <c r="D916" s="114">
        <v>1</v>
      </c>
      <c r="F916" s="131" t="s">
        <v>270</v>
      </c>
      <c r="G916" s="132" t="s">
        <v>268</v>
      </c>
      <c r="H916" s="118"/>
      <c r="I916" s="100" t="s">
        <v>4455</v>
      </c>
      <c r="J916" s="133">
        <v>45658</v>
      </c>
      <c r="K916" s="134" t="s">
        <v>4456</v>
      </c>
      <c r="L916" s="94" t="s">
        <v>4469</v>
      </c>
      <c r="M916" s="131">
        <v>80101500</v>
      </c>
      <c r="N916" s="119" t="s">
        <v>4147</v>
      </c>
      <c r="O916" s="131" t="s">
        <v>1803</v>
      </c>
      <c r="P916" s="131" t="s">
        <v>1803</v>
      </c>
      <c r="Q916" s="131">
        <v>8</v>
      </c>
      <c r="R916" s="135" t="s">
        <v>633</v>
      </c>
      <c r="S916" s="131" t="s">
        <v>2507</v>
      </c>
      <c r="T916" s="131" t="s">
        <v>2508</v>
      </c>
      <c r="U916" s="136">
        <v>81296960</v>
      </c>
      <c r="V916" s="137">
        <v>81296960</v>
      </c>
      <c r="W916" s="131" t="s">
        <v>2527</v>
      </c>
      <c r="X916" s="131" t="s">
        <v>2528</v>
      </c>
      <c r="Y916" s="131">
        <v>1</v>
      </c>
      <c r="Z916" s="124" t="s">
        <v>1687</v>
      </c>
      <c r="AA916" s="140">
        <v>202400000000117</v>
      </c>
      <c r="AB916" s="138">
        <v>0</v>
      </c>
      <c r="AC916" s="138">
        <v>0</v>
      </c>
      <c r="AD916" s="138">
        <v>0</v>
      </c>
      <c r="AE916" s="138" t="s">
        <v>634</v>
      </c>
      <c r="AF916" s="139" t="s">
        <v>634</v>
      </c>
    </row>
    <row r="917" spans="1:32" ht="104.4">
      <c r="A917" s="111">
        <v>916</v>
      </c>
      <c r="B917" s="130" t="s">
        <v>1074</v>
      </c>
      <c r="C917" s="113" t="s">
        <v>4454</v>
      </c>
      <c r="D917" s="114">
        <v>1</v>
      </c>
      <c r="F917" s="131" t="s">
        <v>270</v>
      </c>
      <c r="G917" s="132" t="s">
        <v>268</v>
      </c>
      <c r="H917" s="118"/>
      <c r="I917" s="100" t="s">
        <v>4455</v>
      </c>
      <c r="J917" s="133">
        <v>45658</v>
      </c>
      <c r="K917" s="134" t="s">
        <v>4456</v>
      </c>
      <c r="L917" s="94" t="s">
        <v>4469</v>
      </c>
      <c r="M917" s="131">
        <v>80101500</v>
      </c>
      <c r="N917" s="119" t="s">
        <v>4148</v>
      </c>
      <c r="O917" s="131" t="s">
        <v>1803</v>
      </c>
      <c r="P917" s="131" t="s">
        <v>1803</v>
      </c>
      <c r="Q917" s="131">
        <v>7</v>
      </c>
      <c r="R917" s="135" t="s">
        <v>633</v>
      </c>
      <c r="S917" s="131" t="s">
        <v>2507</v>
      </c>
      <c r="T917" s="131" t="s">
        <v>2508</v>
      </c>
      <c r="U917" s="136">
        <v>64481214</v>
      </c>
      <c r="V917" s="137">
        <v>64481214</v>
      </c>
      <c r="W917" s="131" t="s">
        <v>2527</v>
      </c>
      <c r="X917" s="131" t="s">
        <v>2528</v>
      </c>
      <c r="Y917" s="131">
        <v>1</v>
      </c>
      <c r="Z917" s="124" t="s">
        <v>1687</v>
      </c>
      <c r="AA917" s="140">
        <v>202400000000117</v>
      </c>
      <c r="AB917" s="138">
        <v>0</v>
      </c>
      <c r="AC917" s="138">
        <v>0</v>
      </c>
      <c r="AD917" s="138">
        <v>0</v>
      </c>
      <c r="AE917" s="138" t="s">
        <v>634</v>
      </c>
      <c r="AF917" s="139" t="s">
        <v>634</v>
      </c>
    </row>
    <row r="918" spans="1:32" ht="87">
      <c r="A918" s="111">
        <v>917</v>
      </c>
      <c r="B918" s="130" t="s">
        <v>1075</v>
      </c>
      <c r="C918" s="113" t="s">
        <v>4454</v>
      </c>
      <c r="D918" s="114">
        <v>1</v>
      </c>
      <c r="F918" s="131" t="s">
        <v>270</v>
      </c>
      <c r="G918" s="132" t="s">
        <v>268</v>
      </c>
      <c r="H918" s="118"/>
      <c r="I918" s="100" t="s">
        <v>4455</v>
      </c>
      <c r="J918" s="133">
        <v>45658</v>
      </c>
      <c r="K918" s="134" t="s">
        <v>4456</v>
      </c>
      <c r="L918" s="94" t="s">
        <v>4469</v>
      </c>
      <c r="M918" s="131">
        <v>80101500</v>
      </c>
      <c r="N918" s="119" t="s">
        <v>4149</v>
      </c>
      <c r="O918" s="131" t="s">
        <v>638</v>
      </c>
      <c r="P918" s="131" t="s">
        <v>638</v>
      </c>
      <c r="Q918" s="131">
        <v>10</v>
      </c>
      <c r="R918" s="135" t="s">
        <v>633</v>
      </c>
      <c r="S918" s="131" t="s">
        <v>2507</v>
      </c>
      <c r="T918" s="131" t="s">
        <v>2508</v>
      </c>
      <c r="U918" s="136">
        <v>52016470</v>
      </c>
      <c r="V918" s="137">
        <v>52016470</v>
      </c>
      <c r="W918" s="131" t="s">
        <v>2527</v>
      </c>
      <c r="X918" s="131" t="s">
        <v>2528</v>
      </c>
      <c r="Y918" s="131">
        <v>1</v>
      </c>
      <c r="Z918" s="124" t="s">
        <v>1687</v>
      </c>
      <c r="AA918" s="140">
        <v>202400000000117</v>
      </c>
      <c r="AB918" s="138">
        <v>0</v>
      </c>
      <c r="AC918" s="138">
        <v>0</v>
      </c>
      <c r="AD918" s="138">
        <v>0</v>
      </c>
      <c r="AE918" s="138" t="s">
        <v>634</v>
      </c>
      <c r="AF918" s="139" t="s">
        <v>634</v>
      </c>
    </row>
    <row r="919" spans="1:32" ht="87">
      <c r="A919" s="111">
        <v>918</v>
      </c>
      <c r="B919" s="130" t="s">
        <v>1076</v>
      </c>
      <c r="C919" s="113" t="s">
        <v>4454</v>
      </c>
      <c r="D919" s="114">
        <v>1</v>
      </c>
      <c r="F919" s="131" t="s">
        <v>270</v>
      </c>
      <c r="G919" s="132" t="s">
        <v>268</v>
      </c>
      <c r="H919" s="118"/>
      <c r="I919" s="100" t="s">
        <v>4455</v>
      </c>
      <c r="J919" s="133">
        <v>45658</v>
      </c>
      <c r="K919" s="134" t="s">
        <v>4456</v>
      </c>
      <c r="L919" s="94" t="s">
        <v>4469</v>
      </c>
      <c r="M919" s="131">
        <v>80101500</v>
      </c>
      <c r="N919" s="119" t="s">
        <v>4150</v>
      </c>
      <c r="O919" s="131" t="s">
        <v>1803</v>
      </c>
      <c r="P919" s="131" t="s">
        <v>1803</v>
      </c>
      <c r="Q919" s="131">
        <v>7</v>
      </c>
      <c r="R919" s="135" t="s">
        <v>633</v>
      </c>
      <c r="S919" s="131" t="s">
        <v>2507</v>
      </c>
      <c r="T919" s="131" t="s">
        <v>2508</v>
      </c>
      <c r="U919" s="136">
        <v>23515114</v>
      </c>
      <c r="V919" s="137">
        <v>23515114</v>
      </c>
      <c r="W919" s="131" t="s">
        <v>2527</v>
      </c>
      <c r="X919" s="131" t="s">
        <v>2528</v>
      </c>
      <c r="Y919" s="131">
        <v>1</v>
      </c>
      <c r="Z919" s="124" t="s">
        <v>1687</v>
      </c>
      <c r="AA919" s="140">
        <v>202400000000117</v>
      </c>
      <c r="AB919" s="138">
        <v>0</v>
      </c>
      <c r="AC919" s="138">
        <v>0</v>
      </c>
      <c r="AD919" s="138">
        <v>0</v>
      </c>
      <c r="AE919" s="138" t="s">
        <v>634</v>
      </c>
      <c r="AF919" s="139" t="s">
        <v>634</v>
      </c>
    </row>
    <row r="920" spans="1:32" ht="69.599999999999994">
      <c r="A920" s="111">
        <v>919</v>
      </c>
      <c r="B920" s="130" t="s">
        <v>1077</v>
      </c>
      <c r="C920" s="113" t="s">
        <v>4454</v>
      </c>
      <c r="D920" s="114">
        <v>1</v>
      </c>
      <c r="F920" s="131" t="s">
        <v>270</v>
      </c>
      <c r="G920" s="132" t="s">
        <v>268</v>
      </c>
      <c r="H920" s="118"/>
      <c r="I920" s="100" t="s">
        <v>4455</v>
      </c>
      <c r="J920" s="133">
        <v>45658</v>
      </c>
      <c r="K920" s="134" t="s">
        <v>4456</v>
      </c>
      <c r="L920" s="94" t="s">
        <v>4469</v>
      </c>
      <c r="M920" s="131">
        <v>80101500</v>
      </c>
      <c r="N920" s="119" t="s">
        <v>4151</v>
      </c>
      <c r="O920" s="131" t="s">
        <v>1803</v>
      </c>
      <c r="P920" s="131" t="s">
        <v>1803</v>
      </c>
      <c r="Q920" s="131">
        <v>6</v>
      </c>
      <c r="R920" s="135" t="s">
        <v>633</v>
      </c>
      <c r="S920" s="131" t="s">
        <v>2507</v>
      </c>
      <c r="T920" s="131" t="s">
        <v>2508</v>
      </c>
      <c r="U920" s="136">
        <v>19031262</v>
      </c>
      <c r="V920" s="137">
        <v>19031262</v>
      </c>
      <c r="W920" s="131" t="s">
        <v>2527</v>
      </c>
      <c r="X920" s="131" t="s">
        <v>2528</v>
      </c>
      <c r="Y920" s="131">
        <v>1</v>
      </c>
      <c r="Z920" s="124" t="s">
        <v>1687</v>
      </c>
      <c r="AA920" s="140">
        <v>202400000000117</v>
      </c>
      <c r="AB920" s="138">
        <v>0</v>
      </c>
      <c r="AC920" s="138">
        <v>0</v>
      </c>
      <c r="AD920" s="138">
        <v>0</v>
      </c>
      <c r="AE920" s="138" t="s">
        <v>634</v>
      </c>
      <c r="AF920" s="139" t="s">
        <v>634</v>
      </c>
    </row>
    <row r="921" spans="1:32" ht="69.599999999999994">
      <c r="A921" s="111">
        <v>920</v>
      </c>
      <c r="B921" s="130" t="s">
        <v>1078</v>
      </c>
      <c r="C921" s="113" t="s">
        <v>4454</v>
      </c>
      <c r="D921" s="114">
        <v>1</v>
      </c>
      <c r="F921" s="131" t="s">
        <v>270</v>
      </c>
      <c r="G921" s="132" t="s">
        <v>268</v>
      </c>
      <c r="H921" s="118"/>
      <c r="I921" s="100" t="s">
        <v>4455</v>
      </c>
      <c r="J921" s="133">
        <v>45658</v>
      </c>
      <c r="K921" s="134" t="s">
        <v>4456</v>
      </c>
      <c r="L921" s="94" t="s">
        <v>4469</v>
      </c>
      <c r="M921" s="131">
        <v>80101500</v>
      </c>
      <c r="N921" s="119" t="s">
        <v>4152</v>
      </c>
      <c r="O921" s="131" t="s">
        <v>1803</v>
      </c>
      <c r="P921" s="131" t="s">
        <v>1803</v>
      </c>
      <c r="Q921" s="131">
        <v>6</v>
      </c>
      <c r="R921" s="135" t="s">
        <v>633</v>
      </c>
      <c r="S921" s="131" t="s">
        <v>2507</v>
      </c>
      <c r="T921" s="131" t="s">
        <v>2508</v>
      </c>
      <c r="U921" s="136">
        <v>19031262</v>
      </c>
      <c r="V921" s="137">
        <v>19031262</v>
      </c>
      <c r="W921" s="131" t="s">
        <v>2527</v>
      </c>
      <c r="X921" s="131" t="s">
        <v>2528</v>
      </c>
      <c r="Y921" s="131">
        <v>1</v>
      </c>
      <c r="Z921" s="124" t="s">
        <v>1687</v>
      </c>
      <c r="AA921" s="140">
        <v>202400000000117</v>
      </c>
      <c r="AB921" s="138">
        <v>0</v>
      </c>
      <c r="AC921" s="138">
        <v>0</v>
      </c>
      <c r="AD921" s="138">
        <v>0</v>
      </c>
      <c r="AE921" s="138" t="s">
        <v>634</v>
      </c>
      <c r="AF921" s="139" t="s">
        <v>634</v>
      </c>
    </row>
    <row r="922" spans="1:32" ht="87">
      <c r="A922" s="111">
        <v>921</v>
      </c>
      <c r="B922" s="130" t="s">
        <v>1079</v>
      </c>
      <c r="C922" s="113" t="s">
        <v>4454</v>
      </c>
      <c r="D922" s="114">
        <v>1</v>
      </c>
      <c r="F922" s="131" t="s">
        <v>270</v>
      </c>
      <c r="G922" s="132" t="s">
        <v>268</v>
      </c>
      <c r="H922" s="118"/>
      <c r="I922" s="100" t="s">
        <v>4455</v>
      </c>
      <c r="J922" s="133">
        <v>45658</v>
      </c>
      <c r="K922" s="134" t="s">
        <v>4456</v>
      </c>
      <c r="L922" s="94" t="s">
        <v>4469</v>
      </c>
      <c r="M922" s="131">
        <v>80101500</v>
      </c>
      <c r="N922" s="119" t="s">
        <v>4153</v>
      </c>
      <c r="O922" s="131" t="s">
        <v>1803</v>
      </c>
      <c r="P922" s="131" t="s">
        <v>1803</v>
      </c>
      <c r="Q922" s="131">
        <v>6</v>
      </c>
      <c r="R922" s="135" t="s">
        <v>633</v>
      </c>
      <c r="S922" s="131" t="s">
        <v>2507</v>
      </c>
      <c r="T922" s="131" t="s">
        <v>2508</v>
      </c>
      <c r="U922" s="136">
        <v>19031262</v>
      </c>
      <c r="V922" s="137">
        <v>19031262</v>
      </c>
      <c r="W922" s="131" t="s">
        <v>2527</v>
      </c>
      <c r="X922" s="131" t="s">
        <v>2528</v>
      </c>
      <c r="Y922" s="131">
        <v>1</v>
      </c>
      <c r="Z922" s="124" t="s">
        <v>1687</v>
      </c>
      <c r="AA922" s="140">
        <v>202400000000117</v>
      </c>
      <c r="AB922" s="138">
        <v>0</v>
      </c>
      <c r="AC922" s="138">
        <v>0</v>
      </c>
      <c r="AD922" s="138">
        <v>0</v>
      </c>
      <c r="AE922" s="138" t="s">
        <v>634</v>
      </c>
      <c r="AF922" s="139" t="s">
        <v>634</v>
      </c>
    </row>
    <row r="923" spans="1:32" ht="69.599999999999994">
      <c r="A923" s="111">
        <v>922</v>
      </c>
      <c r="B923" s="130" t="s">
        <v>1080</v>
      </c>
      <c r="C923" s="113" t="s">
        <v>4454</v>
      </c>
      <c r="D923" s="114">
        <v>1</v>
      </c>
      <c r="F923" s="131" t="s">
        <v>270</v>
      </c>
      <c r="G923" s="132" t="s">
        <v>268</v>
      </c>
      <c r="H923" s="118"/>
      <c r="I923" s="100" t="s">
        <v>4455</v>
      </c>
      <c r="J923" s="133">
        <v>45658</v>
      </c>
      <c r="K923" s="134" t="s">
        <v>4456</v>
      </c>
      <c r="L923" s="94" t="s">
        <v>4469</v>
      </c>
      <c r="M923" s="131">
        <v>80101500</v>
      </c>
      <c r="N923" s="119" t="s">
        <v>4154</v>
      </c>
      <c r="O923" s="131" t="s">
        <v>1803</v>
      </c>
      <c r="P923" s="131" t="s">
        <v>1803</v>
      </c>
      <c r="Q923" s="131">
        <v>6</v>
      </c>
      <c r="R923" s="135" t="s">
        <v>633</v>
      </c>
      <c r="S923" s="131" t="s">
        <v>2507</v>
      </c>
      <c r="T923" s="131" t="s">
        <v>2508</v>
      </c>
      <c r="U923" s="136">
        <v>19031262</v>
      </c>
      <c r="V923" s="137">
        <v>19031262</v>
      </c>
      <c r="W923" s="131" t="s">
        <v>2527</v>
      </c>
      <c r="X923" s="131" t="s">
        <v>2528</v>
      </c>
      <c r="Y923" s="131">
        <v>1</v>
      </c>
      <c r="Z923" s="124" t="s">
        <v>1687</v>
      </c>
      <c r="AA923" s="140">
        <v>202400000000117</v>
      </c>
      <c r="AB923" s="138">
        <v>0</v>
      </c>
      <c r="AC923" s="138">
        <v>0</v>
      </c>
      <c r="AD923" s="138">
        <v>0</v>
      </c>
      <c r="AE923" s="138" t="s">
        <v>634</v>
      </c>
      <c r="AF923" s="139" t="s">
        <v>634</v>
      </c>
    </row>
    <row r="924" spans="1:32" ht="87">
      <c r="A924" s="111">
        <v>923</v>
      </c>
      <c r="B924" s="130" t="s">
        <v>707</v>
      </c>
      <c r="C924" s="113" t="s">
        <v>4454</v>
      </c>
      <c r="D924" s="114">
        <v>7</v>
      </c>
      <c r="F924" s="131" t="s">
        <v>251</v>
      </c>
      <c r="G924" s="132" t="s">
        <v>251</v>
      </c>
      <c r="H924" s="118"/>
      <c r="I924" s="100" t="s">
        <v>4455</v>
      </c>
      <c r="J924" s="133">
        <v>45658</v>
      </c>
      <c r="K924" s="134" t="s">
        <v>4456</v>
      </c>
      <c r="L924" s="94" t="s">
        <v>4502</v>
      </c>
      <c r="M924" s="131">
        <v>80111607</v>
      </c>
      <c r="N924" s="119" t="s">
        <v>4155</v>
      </c>
      <c r="O924" s="131" t="s">
        <v>1803</v>
      </c>
      <c r="P924" s="131" t="s">
        <v>1803</v>
      </c>
      <c r="Q924" s="131">
        <v>11</v>
      </c>
      <c r="R924" s="135" t="s">
        <v>633</v>
      </c>
      <c r="S924" s="131" t="s">
        <v>2507</v>
      </c>
      <c r="T924" s="131" t="s">
        <v>2511</v>
      </c>
      <c r="U924" s="136">
        <v>110000000</v>
      </c>
      <c r="V924" s="137">
        <v>110000000</v>
      </c>
      <c r="W924" s="131" t="s">
        <v>2527</v>
      </c>
      <c r="X924" s="131" t="s">
        <v>2528</v>
      </c>
      <c r="Y924" s="131">
        <v>1</v>
      </c>
      <c r="Z924" s="124" t="s">
        <v>640</v>
      </c>
      <c r="AA924" s="140">
        <v>2018011000692</v>
      </c>
      <c r="AB924" s="138">
        <v>0</v>
      </c>
      <c r="AC924" s="138">
        <v>0</v>
      </c>
      <c r="AD924" s="138">
        <v>0</v>
      </c>
      <c r="AE924" s="138" t="s">
        <v>634</v>
      </c>
      <c r="AF924" s="139" t="s">
        <v>634</v>
      </c>
    </row>
    <row r="925" spans="1:32" ht="69.599999999999994">
      <c r="A925" s="111">
        <v>924</v>
      </c>
      <c r="B925" s="130" t="s">
        <v>708</v>
      </c>
      <c r="C925" s="113" t="s">
        <v>4454</v>
      </c>
      <c r="D925" s="114">
        <v>7</v>
      </c>
      <c r="F925" s="131" t="s">
        <v>251</v>
      </c>
      <c r="G925" s="132" t="s">
        <v>251</v>
      </c>
      <c r="H925" s="118"/>
      <c r="I925" s="100" t="s">
        <v>4455</v>
      </c>
      <c r="J925" s="133">
        <v>45658</v>
      </c>
      <c r="K925" s="134" t="s">
        <v>4456</v>
      </c>
      <c r="L925" s="94" t="s">
        <v>4502</v>
      </c>
      <c r="M925" s="131">
        <v>80111607</v>
      </c>
      <c r="N925" s="119" t="s">
        <v>4156</v>
      </c>
      <c r="O925" s="131" t="s">
        <v>1803</v>
      </c>
      <c r="P925" s="131" t="s">
        <v>1803</v>
      </c>
      <c r="Q925" s="131">
        <v>8</v>
      </c>
      <c r="R925" s="135" t="s">
        <v>633</v>
      </c>
      <c r="S925" s="131" t="s">
        <v>2507</v>
      </c>
      <c r="T925" s="131" t="s">
        <v>2511</v>
      </c>
      <c r="U925" s="136">
        <v>96000000</v>
      </c>
      <c r="V925" s="137">
        <v>96000000</v>
      </c>
      <c r="W925" s="131" t="s">
        <v>2527</v>
      </c>
      <c r="X925" s="131" t="s">
        <v>2528</v>
      </c>
      <c r="Y925" s="131">
        <v>1</v>
      </c>
      <c r="Z925" s="124" t="s">
        <v>640</v>
      </c>
      <c r="AA925" s="140">
        <v>2018011000692</v>
      </c>
      <c r="AB925" s="138">
        <v>0</v>
      </c>
      <c r="AC925" s="138">
        <v>0</v>
      </c>
      <c r="AD925" s="138">
        <v>0</v>
      </c>
      <c r="AE925" s="138" t="s">
        <v>634</v>
      </c>
      <c r="AF925" s="139" t="s">
        <v>634</v>
      </c>
    </row>
    <row r="926" spans="1:32" ht="104.4">
      <c r="A926" s="111">
        <v>925</v>
      </c>
      <c r="B926" s="130" t="s">
        <v>709</v>
      </c>
      <c r="C926" s="113" t="s">
        <v>4454</v>
      </c>
      <c r="D926" s="114">
        <v>7</v>
      </c>
      <c r="F926" s="131" t="s">
        <v>251</v>
      </c>
      <c r="G926" s="132" t="s">
        <v>251</v>
      </c>
      <c r="H926" s="118"/>
      <c r="I926" s="100" t="s">
        <v>4455</v>
      </c>
      <c r="J926" s="133">
        <v>45658</v>
      </c>
      <c r="K926" s="134" t="s">
        <v>4456</v>
      </c>
      <c r="L926" s="94" t="s">
        <v>4457</v>
      </c>
      <c r="M926" s="131">
        <v>80101504</v>
      </c>
      <c r="N926" s="119" t="s">
        <v>4157</v>
      </c>
      <c r="O926" s="131" t="s">
        <v>1803</v>
      </c>
      <c r="P926" s="131" t="s">
        <v>1803</v>
      </c>
      <c r="Q926" s="131">
        <v>11</v>
      </c>
      <c r="R926" s="135" t="s">
        <v>633</v>
      </c>
      <c r="S926" s="131" t="s">
        <v>2507</v>
      </c>
      <c r="T926" s="131" t="s">
        <v>2511</v>
      </c>
      <c r="U926" s="136">
        <v>110000000</v>
      </c>
      <c r="V926" s="137">
        <v>110000000</v>
      </c>
      <c r="W926" s="131" t="s">
        <v>2527</v>
      </c>
      <c r="X926" s="131" t="s">
        <v>2528</v>
      </c>
      <c r="Y926" s="131">
        <v>1</v>
      </c>
      <c r="Z926" s="124" t="s">
        <v>640</v>
      </c>
      <c r="AA926" s="140">
        <v>2018011000692</v>
      </c>
      <c r="AB926" s="138">
        <v>0</v>
      </c>
      <c r="AC926" s="138">
        <v>0</v>
      </c>
      <c r="AD926" s="138">
        <v>0</v>
      </c>
      <c r="AE926" s="138" t="s">
        <v>634</v>
      </c>
      <c r="AF926" s="139" t="s">
        <v>634</v>
      </c>
    </row>
    <row r="927" spans="1:32" ht="69.599999999999994">
      <c r="A927" s="111">
        <v>926</v>
      </c>
      <c r="B927" s="130" t="s">
        <v>710</v>
      </c>
      <c r="C927" s="113" t="s">
        <v>4454</v>
      </c>
      <c r="D927" s="114">
        <v>7</v>
      </c>
      <c r="F927" s="131" t="s">
        <v>251</v>
      </c>
      <c r="G927" s="132" t="s">
        <v>251</v>
      </c>
      <c r="H927" s="118"/>
      <c r="I927" s="100" t="s">
        <v>4455</v>
      </c>
      <c r="J927" s="133">
        <v>45658</v>
      </c>
      <c r="K927" s="134" t="s">
        <v>4456</v>
      </c>
      <c r="L927" s="94" t="s">
        <v>4502</v>
      </c>
      <c r="M927" s="131">
        <v>80111607</v>
      </c>
      <c r="N927" s="119" t="s">
        <v>4158</v>
      </c>
      <c r="O927" s="131" t="s">
        <v>1803</v>
      </c>
      <c r="P927" s="131" t="s">
        <v>1803</v>
      </c>
      <c r="Q927" s="131">
        <v>11</v>
      </c>
      <c r="R927" s="135" t="s">
        <v>633</v>
      </c>
      <c r="S927" s="131" t="s">
        <v>2507</v>
      </c>
      <c r="T927" s="131" t="s">
        <v>2511</v>
      </c>
      <c r="U927" s="136">
        <v>88000000</v>
      </c>
      <c r="V927" s="137">
        <v>88000000</v>
      </c>
      <c r="W927" s="131" t="s">
        <v>2527</v>
      </c>
      <c r="X927" s="131" t="s">
        <v>2528</v>
      </c>
      <c r="Y927" s="131">
        <v>1</v>
      </c>
      <c r="Z927" s="124" t="s">
        <v>640</v>
      </c>
      <c r="AA927" s="140">
        <v>2018011000692</v>
      </c>
      <c r="AB927" s="138">
        <v>0</v>
      </c>
      <c r="AC927" s="138">
        <v>0</v>
      </c>
      <c r="AD927" s="138">
        <v>0</v>
      </c>
      <c r="AE927" s="138" t="s">
        <v>634</v>
      </c>
      <c r="AF927" s="139" t="s">
        <v>634</v>
      </c>
    </row>
    <row r="928" spans="1:32" ht="69.599999999999994">
      <c r="A928" s="111">
        <v>927</v>
      </c>
      <c r="B928" s="130" t="s">
        <v>711</v>
      </c>
      <c r="C928" s="113" t="s">
        <v>4454</v>
      </c>
      <c r="D928" s="114">
        <v>7</v>
      </c>
      <c r="F928" s="131" t="s">
        <v>251</v>
      </c>
      <c r="G928" s="132" t="s">
        <v>251</v>
      </c>
      <c r="H928" s="118"/>
      <c r="I928" s="100" t="s">
        <v>4455</v>
      </c>
      <c r="J928" s="133">
        <v>45658</v>
      </c>
      <c r="K928" s="134" t="s">
        <v>4456</v>
      </c>
      <c r="L928" s="94" t="s">
        <v>4524</v>
      </c>
      <c r="M928" s="131">
        <v>80101603</v>
      </c>
      <c r="N928" s="119" t="s">
        <v>4159</v>
      </c>
      <c r="O928" s="131" t="s">
        <v>1803</v>
      </c>
      <c r="P928" s="131" t="s">
        <v>1803</v>
      </c>
      <c r="Q928" s="131">
        <v>11</v>
      </c>
      <c r="R928" s="135" t="s">
        <v>633</v>
      </c>
      <c r="S928" s="131" t="s">
        <v>2507</v>
      </c>
      <c r="T928" s="131" t="s">
        <v>2511</v>
      </c>
      <c r="U928" s="136">
        <v>88000000</v>
      </c>
      <c r="V928" s="137">
        <v>88000000</v>
      </c>
      <c r="W928" s="131" t="s">
        <v>2527</v>
      </c>
      <c r="X928" s="131" t="s">
        <v>2528</v>
      </c>
      <c r="Y928" s="131">
        <v>1</v>
      </c>
      <c r="Z928" s="124" t="s">
        <v>640</v>
      </c>
      <c r="AA928" s="140">
        <v>2018011000692</v>
      </c>
      <c r="AB928" s="138">
        <v>0</v>
      </c>
      <c r="AC928" s="138">
        <v>0</v>
      </c>
      <c r="AD928" s="138">
        <v>0</v>
      </c>
      <c r="AE928" s="138" t="s">
        <v>634</v>
      </c>
      <c r="AF928" s="139" t="s">
        <v>634</v>
      </c>
    </row>
    <row r="929" spans="1:32" ht="69.599999999999994">
      <c r="A929" s="111">
        <v>928</v>
      </c>
      <c r="B929" s="130" t="s">
        <v>712</v>
      </c>
      <c r="C929" s="113" t="s">
        <v>4454</v>
      </c>
      <c r="D929" s="114">
        <v>7</v>
      </c>
      <c r="F929" s="131" t="s">
        <v>251</v>
      </c>
      <c r="G929" s="132" t="s">
        <v>251</v>
      </c>
      <c r="H929" s="118"/>
      <c r="I929" s="100" t="s">
        <v>4455</v>
      </c>
      <c r="J929" s="133">
        <v>45658</v>
      </c>
      <c r="K929" s="134" t="s">
        <v>4456</v>
      </c>
      <c r="L929" s="94" t="s">
        <v>4502</v>
      </c>
      <c r="M929" s="131">
        <v>80111607</v>
      </c>
      <c r="N929" s="119" t="s">
        <v>4160</v>
      </c>
      <c r="O929" s="131" t="s">
        <v>1803</v>
      </c>
      <c r="P929" s="131" t="s">
        <v>1803</v>
      </c>
      <c r="Q929" s="131">
        <v>11</v>
      </c>
      <c r="R929" s="135" t="s">
        <v>633</v>
      </c>
      <c r="S929" s="131" t="s">
        <v>2507</v>
      </c>
      <c r="T929" s="131" t="s">
        <v>2511</v>
      </c>
      <c r="U929" s="136">
        <v>88000000</v>
      </c>
      <c r="V929" s="137">
        <v>88000000</v>
      </c>
      <c r="W929" s="131" t="s">
        <v>2527</v>
      </c>
      <c r="X929" s="131" t="s">
        <v>2528</v>
      </c>
      <c r="Y929" s="131">
        <v>1</v>
      </c>
      <c r="Z929" s="124" t="s">
        <v>640</v>
      </c>
      <c r="AA929" s="140">
        <v>2018011000692</v>
      </c>
      <c r="AB929" s="138">
        <v>0</v>
      </c>
      <c r="AC929" s="138">
        <v>0</v>
      </c>
      <c r="AD929" s="138">
        <v>0</v>
      </c>
      <c r="AE929" s="138" t="s">
        <v>634</v>
      </c>
      <c r="AF929" s="139" t="s">
        <v>634</v>
      </c>
    </row>
    <row r="930" spans="1:32" ht="87">
      <c r="A930" s="111">
        <v>929</v>
      </c>
      <c r="B930" s="130" t="s">
        <v>713</v>
      </c>
      <c r="C930" s="113" t="s">
        <v>4454</v>
      </c>
      <c r="D930" s="114">
        <v>7</v>
      </c>
      <c r="F930" s="131" t="s">
        <v>251</v>
      </c>
      <c r="G930" s="132" t="s">
        <v>251</v>
      </c>
      <c r="H930" s="118"/>
      <c r="I930" s="100" t="s">
        <v>4455</v>
      </c>
      <c r="J930" s="133">
        <v>45658</v>
      </c>
      <c r="K930" s="134" t="s">
        <v>4456</v>
      </c>
      <c r="L930" s="94" t="s">
        <v>4503</v>
      </c>
      <c r="M930" s="131">
        <v>80111601</v>
      </c>
      <c r="N930" s="119" t="s">
        <v>4161</v>
      </c>
      <c r="O930" s="131" t="s">
        <v>1803</v>
      </c>
      <c r="P930" s="131" t="s">
        <v>1803</v>
      </c>
      <c r="Q930" s="131">
        <v>11</v>
      </c>
      <c r="R930" s="135" t="s">
        <v>633</v>
      </c>
      <c r="S930" s="131" t="s">
        <v>2507</v>
      </c>
      <c r="T930" s="131" t="s">
        <v>2511</v>
      </c>
      <c r="U930" s="136">
        <v>49500000</v>
      </c>
      <c r="V930" s="137">
        <v>49500000</v>
      </c>
      <c r="W930" s="131" t="s">
        <v>2527</v>
      </c>
      <c r="X930" s="131" t="s">
        <v>2528</v>
      </c>
      <c r="Y930" s="131">
        <v>1</v>
      </c>
      <c r="Z930" s="124" t="s">
        <v>640</v>
      </c>
      <c r="AA930" s="140">
        <v>2018011000692</v>
      </c>
      <c r="AB930" s="138">
        <v>0</v>
      </c>
      <c r="AC930" s="138">
        <v>0</v>
      </c>
      <c r="AD930" s="138">
        <v>0</v>
      </c>
      <c r="AE930" s="138" t="s">
        <v>634</v>
      </c>
      <c r="AF930" s="139" t="s">
        <v>634</v>
      </c>
    </row>
    <row r="931" spans="1:32" ht="69.599999999999994">
      <c r="A931" s="111">
        <v>930</v>
      </c>
      <c r="B931" s="130" t="s">
        <v>714</v>
      </c>
      <c r="C931" s="113" t="s">
        <v>4454</v>
      </c>
      <c r="D931" s="114">
        <v>7</v>
      </c>
      <c r="F931" s="131" t="s">
        <v>251</v>
      </c>
      <c r="G931" s="132" t="s">
        <v>251</v>
      </c>
      <c r="H931" s="118"/>
      <c r="I931" s="100" t="s">
        <v>4455</v>
      </c>
      <c r="J931" s="133">
        <v>45658</v>
      </c>
      <c r="K931" s="134" t="s">
        <v>4456</v>
      </c>
      <c r="L931" s="94" t="s">
        <v>4457</v>
      </c>
      <c r="M931" s="131">
        <v>80101504</v>
      </c>
      <c r="N931" s="119" t="s">
        <v>4162</v>
      </c>
      <c r="O931" s="131" t="s">
        <v>1803</v>
      </c>
      <c r="P931" s="131" t="s">
        <v>1803</v>
      </c>
      <c r="Q931" s="131">
        <v>10</v>
      </c>
      <c r="R931" s="135" t="s">
        <v>633</v>
      </c>
      <c r="S931" s="131" t="s">
        <v>2507</v>
      </c>
      <c r="T931" s="131" t="s">
        <v>2511</v>
      </c>
      <c r="U931" s="136">
        <v>80000000</v>
      </c>
      <c r="V931" s="137">
        <v>80000000</v>
      </c>
      <c r="W931" s="131" t="s">
        <v>2527</v>
      </c>
      <c r="X931" s="131" t="s">
        <v>2528</v>
      </c>
      <c r="Y931" s="131">
        <v>1</v>
      </c>
      <c r="Z931" s="124" t="s">
        <v>640</v>
      </c>
      <c r="AA931" s="140">
        <v>2018011000692</v>
      </c>
      <c r="AB931" s="138">
        <v>0</v>
      </c>
      <c r="AC931" s="138">
        <v>0</v>
      </c>
      <c r="AD931" s="138">
        <v>0</v>
      </c>
      <c r="AE931" s="138" t="s">
        <v>634</v>
      </c>
      <c r="AF931" s="139" t="s">
        <v>634</v>
      </c>
    </row>
    <row r="932" spans="1:32" ht="69.599999999999994">
      <c r="A932" s="111">
        <v>931</v>
      </c>
      <c r="B932" s="130" t="s">
        <v>715</v>
      </c>
      <c r="C932" s="113" t="s">
        <v>4454</v>
      </c>
      <c r="D932" s="114">
        <v>7</v>
      </c>
      <c r="F932" s="131" t="s">
        <v>251</v>
      </c>
      <c r="G932" s="132" t="s">
        <v>251</v>
      </c>
      <c r="H932" s="118"/>
      <c r="I932" s="100" t="s">
        <v>4455</v>
      </c>
      <c r="J932" s="133">
        <v>45658</v>
      </c>
      <c r="K932" s="134" t="s">
        <v>4456</v>
      </c>
      <c r="L932" s="94" t="s">
        <v>4501</v>
      </c>
      <c r="M932" s="131">
        <v>80111604</v>
      </c>
      <c r="N932" s="119" t="s">
        <v>4163</v>
      </c>
      <c r="O932" s="131" t="s">
        <v>1803</v>
      </c>
      <c r="P932" s="131" t="s">
        <v>1803</v>
      </c>
      <c r="Q932" s="131">
        <v>9</v>
      </c>
      <c r="R932" s="135" t="s">
        <v>633</v>
      </c>
      <c r="S932" s="131" t="s">
        <v>2507</v>
      </c>
      <c r="T932" s="131" t="s">
        <v>2511</v>
      </c>
      <c r="U932" s="136">
        <v>54000000</v>
      </c>
      <c r="V932" s="137">
        <v>54000000</v>
      </c>
      <c r="W932" s="131" t="s">
        <v>2527</v>
      </c>
      <c r="X932" s="131" t="s">
        <v>2528</v>
      </c>
      <c r="Y932" s="131">
        <v>1</v>
      </c>
      <c r="Z932" s="124" t="s">
        <v>640</v>
      </c>
      <c r="AA932" s="140">
        <v>2018011000692</v>
      </c>
      <c r="AB932" s="138">
        <v>0</v>
      </c>
      <c r="AC932" s="138">
        <v>0</v>
      </c>
      <c r="AD932" s="138">
        <v>0</v>
      </c>
      <c r="AE932" s="138" t="s">
        <v>634</v>
      </c>
      <c r="AF932" s="139" t="s">
        <v>634</v>
      </c>
    </row>
    <row r="933" spans="1:32" ht="69.599999999999994">
      <c r="A933" s="111">
        <v>932</v>
      </c>
      <c r="B933" s="130" t="s">
        <v>716</v>
      </c>
      <c r="C933" s="113" t="s">
        <v>4454</v>
      </c>
      <c r="D933" s="114">
        <v>7</v>
      </c>
      <c r="F933" s="131" t="s">
        <v>251</v>
      </c>
      <c r="G933" s="132" t="s">
        <v>251</v>
      </c>
      <c r="H933" s="118"/>
      <c r="I933" s="100" t="s">
        <v>4455</v>
      </c>
      <c r="J933" s="133">
        <v>45658</v>
      </c>
      <c r="K933" s="134" t="s">
        <v>4456</v>
      </c>
      <c r="L933" s="94" t="s">
        <v>4501</v>
      </c>
      <c r="M933" s="131">
        <v>80111604</v>
      </c>
      <c r="N933" s="119" t="s">
        <v>4164</v>
      </c>
      <c r="O933" s="131" t="s">
        <v>1803</v>
      </c>
      <c r="P933" s="131" t="s">
        <v>1803</v>
      </c>
      <c r="Q933" s="131">
        <v>9</v>
      </c>
      <c r="R933" s="135" t="s">
        <v>633</v>
      </c>
      <c r="S933" s="131" t="s">
        <v>2507</v>
      </c>
      <c r="T933" s="131" t="s">
        <v>2511</v>
      </c>
      <c r="U933" s="136">
        <v>54000000</v>
      </c>
      <c r="V933" s="137">
        <v>54000000</v>
      </c>
      <c r="W933" s="131" t="s">
        <v>2527</v>
      </c>
      <c r="X933" s="131" t="s">
        <v>2528</v>
      </c>
      <c r="Y933" s="131">
        <v>1</v>
      </c>
      <c r="Z933" s="124" t="s">
        <v>640</v>
      </c>
      <c r="AA933" s="140">
        <v>2018011000692</v>
      </c>
      <c r="AB933" s="138">
        <v>0</v>
      </c>
      <c r="AC933" s="138">
        <v>0</v>
      </c>
      <c r="AD933" s="138">
        <v>0</v>
      </c>
      <c r="AE933" s="138" t="s">
        <v>634</v>
      </c>
      <c r="AF933" s="139" t="s">
        <v>634</v>
      </c>
    </row>
    <row r="934" spans="1:32" ht="69.599999999999994">
      <c r="A934" s="111">
        <v>933</v>
      </c>
      <c r="B934" s="130" t="s">
        <v>699</v>
      </c>
      <c r="C934" s="113" t="s">
        <v>4454</v>
      </c>
      <c r="D934" s="114">
        <v>7</v>
      </c>
      <c r="F934" s="131" t="s">
        <v>251</v>
      </c>
      <c r="G934" s="132" t="s">
        <v>251</v>
      </c>
      <c r="H934" s="118"/>
      <c r="I934" s="100" t="s">
        <v>4455</v>
      </c>
      <c r="J934" s="133">
        <v>45658</v>
      </c>
      <c r="K934" s="134" t="s">
        <v>4456</v>
      </c>
      <c r="L934" s="94" t="s">
        <v>4524</v>
      </c>
      <c r="M934" s="131">
        <v>80101603</v>
      </c>
      <c r="N934" s="119" t="s">
        <v>4165</v>
      </c>
      <c r="O934" s="131" t="s">
        <v>1803</v>
      </c>
      <c r="P934" s="131" t="s">
        <v>1803</v>
      </c>
      <c r="Q934" s="131">
        <v>11</v>
      </c>
      <c r="R934" s="135" t="s">
        <v>633</v>
      </c>
      <c r="S934" s="131" t="s">
        <v>2507</v>
      </c>
      <c r="T934" s="131" t="s">
        <v>2511</v>
      </c>
      <c r="U934" s="136">
        <v>110000000</v>
      </c>
      <c r="V934" s="137">
        <v>110000000</v>
      </c>
      <c r="W934" s="131" t="s">
        <v>2527</v>
      </c>
      <c r="X934" s="131" t="s">
        <v>2528</v>
      </c>
      <c r="Y934" s="131">
        <v>1</v>
      </c>
      <c r="Z934" s="124" t="s">
        <v>640</v>
      </c>
      <c r="AA934" s="140">
        <v>2018011000692</v>
      </c>
      <c r="AB934" s="138">
        <v>0</v>
      </c>
      <c r="AC934" s="138">
        <v>0</v>
      </c>
      <c r="AD934" s="138">
        <v>0</v>
      </c>
      <c r="AE934" s="138" t="s">
        <v>634</v>
      </c>
      <c r="AF934" s="139" t="s">
        <v>634</v>
      </c>
    </row>
    <row r="935" spans="1:32" ht="69.599999999999994">
      <c r="A935" s="111">
        <v>934</v>
      </c>
      <c r="B935" s="130" t="s">
        <v>717</v>
      </c>
      <c r="C935" s="113" t="s">
        <v>4454</v>
      </c>
      <c r="D935" s="114">
        <v>7</v>
      </c>
      <c r="F935" s="131" t="s">
        <v>251</v>
      </c>
      <c r="G935" s="132" t="s">
        <v>251</v>
      </c>
      <c r="H935" s="118"/>
      <c r="I935" s="100" t="s">
        <v>4455</v>
      </c>
      <c r="J935" s="133">
        <v>45658</v>
      </c>
      <c r="K935" s="134" t="s">
        <v>4456</v>
      </c>
      <c r="L935" s="94" t="s">
        <v>4501</v>
      </c>
      <c r="M935" s="131">
        <v>80111604</v>
      </c>
      <c r="N935" s="119" t="s">
        <v>4166</v>
      </c>
      <c r="O935" s="131" t="s">
        <v>1803</v>
      </c>
      <c r="P935" s="131" t="s">
        <v>1803</v>
      </c>
      <c r="Q935" s="131">
        <v>9</v>
      </c>
      <c r="R935" s="135" t="s">
        <v>633</v>
      </c>
      <c r="S935" s="131" t="s">
        <v>2507</v>
      </c>
      <c r="T935" s="131" t="s">
        <v>2511</v>
      </c>
      <c r="U935" s="136">
        <v>54000000</v>
      </c>
      <c r="V935" s="137">
        <v>54000000</v>
      </c>
      <c r="W935" s="131" t="s">
        <v>2527</v>
      </c>
      <c r="X935" s="131" t="s">
        <v>2528</v>
      </c>
      <c r="Y935" s="131">
        <v>1</v>
      </c>
      <c r="Z935" s="124" t="s">
        <v>640</v>
      </c>
      <c r="AA935" s="140">
        <v>2018011000692</v>
      </c>
      <c r="AB935" s="138">
        <v>0</v>
      </c>
      <c r="AC935" s="138">
        <v>0</v>
      </c>
      <c r="AD935" s="138">
        <v>0</v>
      </c>
      <c r="AE935" s="138" t="s">
        <v>634</v>
      </c>
      <c r="AF935" s="139" t="s">
        <v>634</v>
      </c>
    </row>
    <row r="936" spans="1:32" ht="104.4">
      <c r="A936" s="111">
        <v>935</v>
      </c>
      <c r="B936" s="130" t="s">
        <v>718</v>
      </c>
      <c r="C936" s="113" t="s">
        <v>4454</v>
      </c>
      <c r="D936" s="114">
        <v>7</v>
      </c>
      <c r="F936" s="131" t="s">
        <v>251</v>
      </c>
      <c r="G936" s="132" t="s">
        <v>251</v>
      </c>
      <c r="H936" s="118"/>
      <c r="I936" s="100" t="s">
        <v>4455</v>
      </c>
      <c r="J936" s="133">
        <v>45658</v>
      </c>
      <c r="K936" s="134" t="s">
        <v>4456</v>
      </c>
      <c r="L936" s="94" t="s">
        <v>4502</v>
      </c>
      <c r="M936" s="131">
        <v>80111607</v>
      </c>
      <c r="N936" s="119" t="s">
        <v>4167</v>
      </c>
      <c r="O936" s="131" t="s">
        <v>1803</v>
      </c>
      <c r="P936" s="131" t="s">
        <v>1803</v>
      </c>
      <c r="Q936" s="131">
        <v>10</v>
      </c>
      <c r="R936" s="135" t="s">
        <v>633</v>
      </c>
      <c r="S936" s="131" t="s">
        <v>2507</v>
      </c>
      <c r="T936" s="131" t="s">
        <v>2511</v>
      </c>
      <c r="U936" s="136">
        <v>71400000</v>
      </c>
      <c r="V936" s="137">
        <v>71400000</v>
      </c>
      <c r="W936" s="131" t="s">
        <v>2527</v>
      </c>
      <c r="X936" s="131" t="s">
        <v>2528</v>
      </c>
      <c r="Y936" s="131">
        <v>1</v>
      </c>
      <c r="Z936" s="124" t="s">
        <v>640</v>
      </c>
      <c r="AA936" s="140">
        <v>2018011000692</v>
      </c>
      <c r="AB936" s="138">
        <v>0</v>
      </c>
      <c r="AC936" s="138">
        <v>0</v>
      </c>
      <c r="AD936" s="138">
        <v>0</v>
      </c>
      <c r="AE936" s="138" t="s">
        <v>634</v>
      </c>
      <c r="AF936" s="139" t="s">
        <v>634</v>
      </c>
    </row>
    <row r="937" spans="1:32" ht="104.4">
      <c r="A937" s="111">
        <v>936</v>
      </c>
      <c r="B937" s="130" t="s">
        <v>719</v>
      </c>
      <c r="C937" s="113" t="s">
        <v>4454</v>
      </c>
      <c r="D937" s="114">
        <v>7</v>
      </c>
      <c r="F937" s="131" t="s">
        <v>251</v>
      </c>
      <c r="G937" s="132" t="s">
        <v>251</v>
      </c>
      <c r="H937" s="118"/>
      <c r="I937" s="100" t="s">
        <v>4455</v>
      </c>
      <c r="J937" s="133">
        <v>45658</v>
      </c>
      <c r="K937" s="134" t="s">
        <v>4456</v>
      </c>
      <c r="L937" s="94" t="s">
        <v>4502</v>
      </c>
      <c r="M937" s="131">
        <v>80111607</v>
      </c>
      <c r="N937" s="119" t="s">
        <v>4168</v>
      </c>
      <c r="O937" s="131" t="s">
        <v>1803</v>
      </c>
      <c r="P937" s="131" t="s">
        <v>1803</v>
      </c>
      <c r="Q937" s="131">
        <v>10</v>
      </c>
      <c r="R937" s="135" t="s">
        <v>633</v>
      </c>
      <c r="S937" s="131" t="s">
        <v>2507</v>
      </c>
      <c r="T937" s="131" t="s">
        <v>2511</v>
      </c>
      <c r="U937" s="136">
        <v>46800000</v>
      </c>
      <c r="V937" s="137">
        <v>46800000</v>
      </c>
      <c r="W937" s="131" t="s">
        <v>2527</v>
      </c>
      <c r="X937" s="131" t="s">
        <v>2528</v>
      </c>
      <c r="Y937" s="131">
        <v>1</v>
      </c>
      <c r="Z937" s="124" t="s">
        <v>640</v>
      </c>
      <c r="AA937" s="140">
        <v>2018011000692</v>
      </c>
      <c r="AB937" s="138">
        <v>0</v>
      </c>
      <c r="AC937" s="138">
        <v>0</v>
      </c>
      <c r="AD937" s="138">
        <v>0</v>
      </c>
      <c r="AE937" s="138" t="s">
        <v>634</v>
      </c>
      <c r="AF937" s="139" t="s">
        <v>634</v>
      </c>
    </row>
    <row r="938" spans="1:32" ht="69.599999999999994">
      <c r="A938" s="111">
        <v>937</v>
      </c>
      <c r="B938" s="130" t="s">
        <v>720</v>
      </c>
      <c r="C938" s="113" t="s">
        <v>4454</v>
      </c>
      <c r="D938" s="114">
        <v>7</v>
      </c>
      <c r="F938" s="131" t="s">
        <v>251</v>
      </c>
      <c r="G938" s="132" t="s">
        <v>251</v>
      </c>
      <c r="H938" s="118"/>
      <c r="I938" s="100" t="s">
        <v>4455</v>
      </c>
      <c r="J938" s="133">
        <v>45658</v>
      </c>
      <c r="K938" s="134" t="s">
        <v>4456</v>
      </c>
      <c r="L938" s="94" t="s">
        <v>4502</v>
      </c>
      <c r="M938" s="131">
        <v>80111607</v>
      </c>
      <c r="N938" s="119" t="s">
        <v>4169</v>
      </c>
      <c r="O938" s="131" t="s">
        <v>1803</v>
      </c>
      <c r="P938" s="131" t="s">
        <v>1803</v>
      </c>
      <c r="Q938" s="131">
        <v>11</v>
      </c>
      <c r="R938" s="135" t="s">
        <v>633</v>
      </c>
      <c r="S938" s="131" t="s">
        <v>2507</v>
      </c>
      <c r="T938" s="131" t="s">
        <v>2511</v>
      </c>
      <c r="U938" s="136">
        <v>50221600</v>
      </c>
      <c r="V938" s="137">
        <v>50221600</v>
      </c>
      <c r="W938" s="131" t="s">
        <v>2527</v>
      </c>
      <c r="X938" s="131" t="s">
        <v>2528</v>
      </c>
      <c r="Y938" s="131">
        <v>1</v>
      </c>
      <c r="Z938" s="124" t="s">
        <v>640</v>
      </c>
      <c r="AA938" s="140">
        <v>2018011000692</v>
      </c>
      <c r="AB938" s="138">
        <v>0</v>
      </c>
      <c r="AC938" s="138">
        <v>0</v>
      </c>
      <c r="AD938" s="138">
        <v>0</v>
      </c>
      <c r="AE938" s="138" t="s">
        <v>634</v>
      </c>
      <c r="AF938" s="139" t="s">
        <v>634</v>
      </c>
    </row>
    <row r="939" spans="1:32" ht="52.2">
      <c r="A939" s="111">
        <v>938</v>
      </c>
      <c r="B939" s="130" t="s">
        <v>721</v>
      </c>
      <c r="C939" s="113" t="s">
        <v>4454</v>
      </c>
      <c r="D939" s="114">
        <v>7</v>
      </c>
      <c r="F939" s="131" t="s">
        <v>251</v>
      </c>
      <c r="G939" s="132" t="s">
        <v>251</v>
      </c>
      <c r="H939" s="118"/>
      <c r="I939" s="100" t="s">
        <v>4455</v>
      </c>
      <c r="J939" s="133">
        <v>45658</v>
      </c>
      <c r="K939" s="134" t="s">
        <v>4456</v>
      </c>
      <c r="L939" s="94" t="s">
        <v>4503</v>
      </c>
      <c r="M939" s="131">
        <v>80111601</v>
      </c>
      <c r="N939" s="119" t="s">
        <v>4170</v>
      </c>
      <c r="O939" s="131" t="s">
        <v>1803</v>
      </c>
      <c r="P939" s="131" t="s">
        <v>1803</v>
      </c>
      <c r="Q939" s="131">
        <v>11</v>
      </c>
      <c r="R939" s="135" t="s">
        <v>633</v>
      </c>
      <c r="S939" s="131" t="s">
        <v>2507</v>
      </c>
      <c r="T939" s="131" t="s">
        <v>2511</v>
      </c>
      <c r="U939" s="136">
        <v>45505838</v>
      </c>
      <c r="V939" s="137">
        <v>45505838</v>
      </c>
      <c r="W939" s="131" t="s">
        <v>2527</v>
      </c>
      <c r="X939" s="131" t="s">
        <v>2528</v>
      </c>
      <c r="Y939" s="131">
        <v>1</v>
      </c>
      <c r="Z939" s="124" t="s">
        <v>640</v>
      </c>
      <c r="AA939" s="140">
        <v>2018011000692</v>
      </c>
      <c r="AB939" s="138">
        <v>0</v>
      </c>
      <c r="AC939" s="138">
        <v>0</v>
      </c>
      <c r="AD939" s="138">
        <v>0</v>
      </c>
      <c r="AE939" s="138" t="s">
        <v>634</v>
      </c>
      <c r="AF939" s="139" t="s">
        <v>634</v>
      </c>
    </row>
    <row r="940" spans="1:32" ht="69.599999999999994">
      <c r="A940" s="111">
        <v>939</v>
      </c>
      <c r="B940" s="130" t="s">
        <v>722</v>
      </c>
      <c r="C940" s="113" t="s">
        <v>4454</v>
      </c>
      <c r="D940" s="114">
        <v>7</v>
      </c>
      <c r="F940" s="131" t="s">
        <v>251</v>
      </c>
      <c r="G940" s="132" t="s">
        <v>251</v>
      </c>
      <c r="H940" s="118"/>
      <c r="I940" s="100" t="s">
        <v>4455</v>
      </c>
      <c r="J940" s="133">
        <v>45658</v>
      </c>
      <c r="K940" s="134" t="s">
        <v>4456</v>
      </c>
      <c r="L940" s="94" t="s">
        <v>4503</v>
      </c>
      <c r="M940" s="131">
        <v>80111601</v>
      </c>
      <c r="N940" s="119" t="s">
        <v>4171</v>
      </c>
      <c r="O940" s="131" t="s">
        <v>1803</v>
      </c>
      <c r="P940" s="131" t="s">
        <v>1803</v>
      </c>
      <c r="Q940" s="131">
        <v>11</v>
      </c>
      <c r="R940" s="135" t="s">
        <v>633</v>
      </c>
      <c r="S940" s="131" t="s">
        <v>2507</v>
      </c>
      <c r="T940" s="131" t="s">
        <v>2511</v>
      </c>
      <c r="U940" s="136">
        <v>36635179</v>
      </c>
      <c r="V940" s="137">
        <v>36635179</v>
      </c>
      <c r="W940" s="131" t="s">
        <v>2527</v>
      </c>
      <c r="X940" s="131" t="s">
        <v>2528</v>
      </c>
      <c r="Y940" s="131">
        <v>1</v>
      </c>
      <c r="Z940" s="124" t="s">
        <v>640</v>
      </c>
      <c r="AA940" s="140">
        <v>2018011000692</v>
      </c>
      <c r="AB940" s="138">
        <v>0</v>
      </c>
      <c r="AC940" s="138">
        <v>0</v>
      </c>
      <c r="AD940" s="138">
        <v>0</v>
      </c>
      <c r="AE940" s="138" t="s">
        <v>634</v>
      </c>
      <c r="AF940" s="139" t="s">
        <v>634</v>
      </c>
    </row>
    <row r="941" spans="1:32" ht="52.2">
      <c r="A941" s="111">
        <v>940</v>
      </c>
      <c r="B941" s="130" t="s">
        <v>723</v>
      </c>
      <c r="C941" s="113" t="s">
        <v>4454</v>
      </c>
      <c r="D941" s="114">
        <v>7</v>
      </c>
      <c r="F941" s="131" t="s">
        <v>251</v>
      </c>
      <c r="G941" s="132" t="s">
        <v>251</v>
      </c>
      <c r="H941" s="118"/>
      <c r="I941" s="100" t="s">
        <v>4455</v>
      </c>
      <c r="J941" s="133">
        <v>45658</v>
      </c>
      <c r="K941" s="134" t="s">
        <v>4456</v>
      </c>
      <c r="L941" s="94" t="s">
        <v>4501</v>
      </c>
      <c r="M941" s="131">
        <v>80111604</v>
      </c>
      <c r="N941" s="119" t="s">
        <v>4172</v>
      </c>
      <c r="O941" s="131" t="s">
        <v>1803</v>
      </c>
      <c r="P941" s="131" t="s">
        <v>1803</v>
      </c>
      <c r="Q941" s="131">
        <v>10</v>
      </c>
      <c r="R941" s="135" t="s">
        <v>633</v>
      </c>
      <c r="S941" s="131" t="s">
        <v>2507</v>
      </c>
      <c r="T941" s="131" t="s">
        <v>2511</v>
      </c>
      <c r="U941" s="136">
        <v>31918373</v>
      </c>
      <c r="V941" s="137">
        <v>31918373</v>
      </c>
      <c r="W941" s="131" t="s">
        <v>2527</v>
      </c>
      <c r="X941" s="131" t="s">
        <v>2528</v>
      </c>
      <c r="Y941" s="131">
        <v>1</v>
      </c>
      <c r="Z941" s="124" t="s">
        <v>640</v>
      </c>
      <c r="AA941" s="140">
        <v>2018011000692</v>
      </c>
      <c r="AB941" s="138">
        <v>0</v>
      </c>
      <c r="AC941" s="138">
        <v>0</v>
      </c>
      <c r="AD941" s="138">
        <v>0</v>
      </c>
      <c r="AE941" s="138" t="s">
        <v>634</v>
      </c>
      <c r="AF941" s="139" t="s">
        <v>634</v>
      </c>
    </row>
    <row r="942" spans="1:32" ht="52.2">
      <c r="A942" s="111">
        <v>941</v>
      </c>
      <c r="B942" s="130" t="s">
        <v>724</v>
      </c>
      <c r="C942" s="113" t="s">
        <v>4454</v>
      </c>
      <c r="D942" s="114">
        <v>7</v>
      </c>
      <c r="F942" s="131" t="s">
        <v>251</v>
      </c>
      <c r="G942" s="132" t="s">
        <v>251</v>
      </c>
      <c r="H942" s="118"/>
      <c r="I942" s="100" t="s">
        <v>4455</v>
      </c>
      <c r="J942" s="133">
        <v>45658</v>
      </c>
      <c r="K942" s="134" t="s">
        <v>4456</v>
      </c>
      <c r="L942" s="94" t="s">
        <v>4503</v>
      </c>
      <c r="M942" s="131">
        <v>80111601</v>
      </c>
      <c r="N942" s="119" t="s">
        <v>4173</v>
      </c>
      <c r="O942" s="131" t="s">
        <v>1803</v>
      </c>
      <c r="P942" s="131" t="s">
        <v>1803</v>
      </c>
      <c r="Q942" s="131">
        <v>10</v>
      </c>
      <c r="R942" s="135" t="s">
        <v>633</v>
      </c>
      <c r="S942" s="131" t="s">
        <v>2507</v>
      </c>
      <c r="T942" s="131" t="s">
        <v>2511</v>
      </c>
      <c r="U942" s="136">
        <v>30651611</v>
      </c>
      <c r="V942" s="137">
        <v>30651611</v>
      </c>
      <c r="W942" s="131" t="s">
        <v>2527</v>
      </c>
      <c r="X942" s="131" t="s">
        <v>2528</v>
      </c>
      <c r="Y942" s="131">
        <v>1</v>
      </c>
      <c r="Z942" s="124" t="s">
        <v>640</v>
      </c>
      <c r="AA942" s="140">
        <v>2018011000692</v>
      </c>
      <c r="AB942" s="138">
        <v>0</v>
      </c>
      <c r="AC942" s="138">
        <v>0</v>
      </c>
      <c r="AD942" s="138">
        <v>0</v>
      </c>
      <c r="AE942" s="138" t="s">
        <v>634</v>
      </c>
      <c r="AF942" s="139" t="s">
        <v>634</v>
      </c>
    </row>
    <row r="943" spans="1:32" ht="52.2">
      <c r="A943" s="111">
        <v>942</v>
      </c>
      <c r="B943" s="130" t="s">
        <v>725</v>
      </c>
      <c r="C943" s="113" t="s">
        <v>4454</v>
      </c>
      <c r="D943" s="114">
        <v>7</v>
      </c>
      <c r="F943" s="131" t="s">
        <v>251</v>
      </c>
      <c r="G943" s="132" t="s">
        <v>251</v>
      </c>
      <c r="H943" s="118"/>
      <c r="I943" s="100" t="s">
        <v>4455</v>
      </c>
      <c r="J943" s="133">
        <v>45658</v>
      </c>
      <c r="K943" s="134" t="s">
        <v>4456</v>
      </c>
      <c r="L943" s="94" t="s">
        <v>4503</v>
      </c>
      <c r="M943" s="131">
        <v>80111601</v>
      </c>
      <c r="N943" s="119" t="s">
        <v>4174</v>
      </c>
      <c r="O943" s="131" t="s">
        <v>1803</v>
      </c>
      <c r="P943" s="131" t="s">
        <v>1803</v>
      </c>
      <c r="Q943" s="131">
        <v>10</v>
      </c>
      <c r="R943" s="135" t="s">
        <v>633</v>
      </c>
      <c r="S943" s="131" t="s">
        <v>2507</v>
      </c>
      <c r="T943" s="131" t="s">
        <v>2511</v>
      </c>
      <c r="U943" s="136">
        <v>30651611</v>
      </c>
      <c r="V943" s="137">
        <v>30651611</v>
      </c>
      <c r="W943" s="131" t="s">
        <v>2527</v>
      </c>
      <c r="X943" s="131" t="s">
        <v>2528</v>
      </c>
      <c r="Y943" s="131">
        <v>1</v>
      </c>
      <c r="Z943" s="124" t="s">
        <v>640</v>
      </c>
      <c r="AA943" s="140">
        <v>2018011000692</v>
      </c>
      <c r="AB943" s="138">
        <v>0</v>
      </c>
      <c r="AC943" s="138">
        <v>0</v>
      </c>
      <c r="AD943" s="138">
        <v>0</v>
      </c>
      <c r="AE943" s="138" t="s">
        <v>634</v>
      </c>
      <c r="AF943" s="139" t="s">
        <v>634</v>
      </c>
    </row>
    <row r="944" spans="1:32" ht="52.2">
      <c r="A944" s="111">
        <v>943</v>
      </c>
      <c r="B944" s="130" t="s">
        <v>726</v>
      </c>
      <c r="C944" s="113" t="s">
        <v>4454</v>
      </c>
      <c r="D944" s="114">
        <v>7</v>
      </c>
      <c r="F944" s="131" t="s">
        <v>251</v>
      </c>
      <c r="G944" s="132" t="s">
        <v>251</v>
      </c>
      <c r="H944" s="118"/>
      <c r="I944" s="100" t="s">
        <v>4455</v>
      </c>
      <c r="J944" s="133">
        <v>45658</v>
      </c>
      <c r="K944" s="134" t="s">
        <v>4456</v>
      </c>
      <c r="L944" s="94" t="s">
        <v>4503</v>
      </c>
      <c r="M944" s="131">
        <v>80111601</v>
      </c>
      <c r="N944" s="119" t="s">
        <v>4175</v>
      </c>
      <c r="O944" s="131" t="s">
        <v>1803</v>
      </c>
      <c r="P944" s="131" t="s">
        <v>1803</v>
      </c>
      <c r="Q944" s="131">
        <v>10</v>
      </c>
      <c r="R944" s="135" t="s">
        <v>633</v>
      </c>
      <c r="S944" s="131" t="s">
        <v>2507</v>
      </c>
      <c r="T944" s="131" t="s">
        <v>2511</v>
      </c>
      <c r="U944" s="136">
        <v>30651611</v>
      </c>
      <c r="V944" s="137">
        <v>30651611</v>
      </c>
      <c r="W944" s="131" t="s">
        <v>2527</v>
      </c>
      <c r="X944" s="131" t="s">
        <v>2528</v>
      </c>
      <c r="Y944" s="131">
        <v>1</v>
      </c>
      <c r="Z944" s="124" t="s">
        <v>640</v>
      </c>
      <c r="AA944" s="140">
        <v>2018011000692</v>
      </c>
      <c r="AB944" s="138">
        <v>0</v>
      </c>
      <c r="AC944" s="138">
        <v>0</v>
      </c>
      <c r="AD944" s="138">
        <v>0</v>
      </c>
      <c r="AE944" s="138" t="s">
        <v>634</v>
      </c>
      <c r="AF944" s="139" t="s">
        <v>634</v>
      </c>
    </row>
    <row r="945" spans="1:32" ht="69.599999999999994">
      <c r="A945" s="111">
        <v>944</v>
      </c>
      <c r="B945" s="130" t="s">
        <v>700</v>
      </c>
      <c r="C945" s="113" t="s">
        <v>4454</v>
      </c>
      <c r="D945" s="114">
        <v>7</v>
      </c>
      <c r="F945" s="131" t="s">
        <v>251</v>
      </c>
      <c r="G945" s="132" t="s">
        <v>251</v>
      </c>
      <c r="H945" s="118"/>
      <c r="I945" s="100" t="s">
        <v>4455</v>
      </c>
      <c r="J945" s="133">
        <v>45658</v>
      </c>
      <c r="K945" s="134" t="s">
        <v>4456</v>
      </c>
      <c r="L945" s="94" t="s">
        <v>4457</v>
      </c>
      <c r="M945" s="131">
        <v>80101504</v>
      </c>
      <c r="N945" s="119" t="s">
        <v>4176</v>
      </c>
      <c r="O945" s="131" t="s">
        <v>1803</v>
      </c>
      <c r="P945" s="131" t="s">
        <v>1803</v>
      </c>
      <c r="Q945" s="131">
        <v>10</v>
      </c>
      <c r="R945" s="135" t="s">
        <v>633</v>
      </c>
      <c r="S945" s="131" t="s">
        <v>2507</v>
      </c>
      <c r="T945" s="131" t="s">
        <v>2511</v>
      </c>
      <c r="U945" s="136">
        <v>120000000</v>
      </c>
      <c r="V945" s="137">
        <v>120000000</v>
      </c>
      <c r="W945" s="131" t="s">
        <v>2527</v>
      </c>
      <c r="X945" s="131" t="s">
        <v>2528</v>
      </c>
      <c r="Y945" s="131">
        <v>1</v>
      </c>
      <c r="Z945" s="124" t="s">
        <v>640</v>
      </c>
      <c r="AA945" s="140">
        <v>2018011000692</v>
      </c>
      <c r="AB945" s="138">
        <v>0</v>
      </c>
      <c r="AC945" s="138">
        <v>0</v>
      </c>
      <c r="AD945" s="138">
        <v>0</v>
      </c>
      <c r="AE945" s="138" t="s">
        <v>634</v>
      </c>
      <c r="AF945" s="139" t="s">
        <v>634</v>
      </c>
    </row>
    <row r="946" spans="1:32" ht="87">
      <c r="A946" s="111">
        <v>945</v>
      </c>
      <c r="B946" s="130" t="s">
        <v>727</v>
      </c>
      <c r="C946" s="113" t="s">
        <v>4454</v>
      </c>
      <c r="D946" s="114">
        <v>7</v>
      </c>
      <c r="F946" s="131" t="s">
        <v>251</v>
      </c>
      <c r="G946" s="132" t="s">
        <v>251</v>
      </c>
      <c r="H946" s="118"/>
      <c r="I946" s="100" t="s">
        <v>4455</v>
      </c>
      <c r="J946" s="133">
        <v>45658</v>
      </c>
      <c r="K946" s="134" t="s">
        <v>4456</v>
      </c>
      <c r="L946" s="94" t="s">
        <v>4503</v>
      </c>
      <c r="M946" s="131">
        <v>80111601</v>
      </c>
      <c r="N946" s="119" t="s">
        <v>4177</v>
      </c>
      <c r="O946" s="131" t="s">
        <v>1803</v>
      </c>
      <c r="P946" s="131" t="s">
        <v>1803</v>
      </c>
      <c r="Q946" s="131">
        <v>11</v>
      </c>
      <c r="R946" s="135" t="s">
        <v>633</v>
      </c>
      <c r="S946" s="131" t="s">
        <v>2507</v>
      </c>
      <c r="T946" s="131" t="s">
        <v>2511</v>
      </c>
      <c r="U946" s="136">
        <v>49500000</v>
      </c>
      <c r="V946" s="137">
        <v>49500000</v>
      </c>
      <c r="W946" s="131" t="s">
        <v>2527</v>
      </c>
      <c r="X946" s="131" t="s">
        <v>2528</v>
      </c>
      <c r="Y946" s="131">
        <v>1</v>
      </c>
      <c r="Z946" s="124" t="s">
        <v>640</v>
      </c>
      <c r="AA946" s="140">
        <v>2018011000692</v>
      </c>
      <c r="AB946" s="138">
        <v>0</v>
      </c>
      <c r="AC946" s="138">
        <v>0</v>
      </c>
      <c r="AD946" s="138">
        <v>0</v>
      </c>
      <c r="AE946" s="138" t="s">
        <v>634</v>
      </c>
      <c r="AF946" s="139" t="s">
        <v>634</v>
      </c>
    </row>
    <row r="947" spans="1:32" ht="87">
      <c r="A947" s="111">
        <v>946</v>
      </c>
      <c r="B947" s="130" t="s">
        <v>701</v>
      </c>
      <c r="C947" s="113" t="s">
        <v>4454</v>
      </c>
      <c r="D947" s="114">
        <v>7</v>
      </c>
      <c r="F947" s="131" t="s">
        <v>251</v>
      </c>
      <c r="G947" s="132" t="s">
        <v>251</v>
      </c>
      <c r="H947" s="118"/>
      <c r="I947" s="100" t="s">
        <v>4455</v>
      </c>
      <c r="J947" s="133">
        <v>45658</v>
      </c>
      <c r="K947" s="134" t="s">
        <v>4456</v>
      </c>
      <c r="L947" s="94" t="s">
        <v>4457</v>
      </c>
      <c r="M947" s="131">
        <v>80101504</v>
      </c>
      <c r="N947" s="119" t="s">
        <v>4178</v>
      </c>
      <c r="O947" s="131" t="s">
        <v>1803</v>
      </c>
      <c r="P947" s="131" t="s">
        <v>1803</v>
      </c>
      <c r="Q947" s="131">
        <v>8</v>
      </c>
      <c r="R947" s="135" t="s">
        <v>633</v>
      </c>
      <c r="S947" s="131" t="s">
        <v>2507</v>
      </c>
      <c r="T947" s="131" t="s">
        <v>2511</v>
      </c>
      <c r="U947" s="136">
        <v>96000000</v>
      </c>
      <c r="V947" s="137">
        <v>96000000</v>
      </c>
      <c r="W947" s="131" t="s">
        <v>2527</v>
      </c>
      <c r="X947" s="131" t="s">
        <v>2528</v>
      </c>
      <c r="Y947" s="131">
        <v>1</v>
      </c>
      <c r="Z947" s="124" t="s">
        <v>640</v>
      </c>
      <c r="AA947" s="140">
        <v>2018011000692</v>
      </c>
      <c r="AB947" s="138">
        <v>0</v>
      </c>
      <c r="AC947" s="138">
        <v>0</v>
      </c>
      <c r="AD947" s="138">
        <v>0</v>
      </c>
      <c r="AE947" s="138" t="s">
        <v>634</v>
      </c>
      <c r="AF947" s="139" t="s">
        <v>634</v>
      </c>
    </row>
    <row r="948" spans="1:32" ht="69.599999999999994">
      <c r="A948" s="111">
        <v>947</v>
      </c>
      <c r="B948" s="130" t="s">
        <v>702</v>
      </c>
      <c r="C948" s="113" t="s">
        <v>4454</v>
      </c>
      <c r="D948" s="114">
        <v>7</v>
      </c>
      <c r="F948" s="131" t="s">
        <v>251</v>
      </c>
      <c r="G948" s="132" t="s">
        <v>251</v>
      </c>
      <c r="H948" s="118"/>
      <c r="I948" s="100" t="s">
        <v>4455</v>
      </c>
      <c r="J948" s="133">
        <v>45658</v>
      </c>
      <c r="K948" s="134" t="s">
        <v>4456</v>
      </c>
      <c r="L948" s="94" t="s">
        <v>4457</v>
      </c>
      <c r="M948" s="131">
        <v>80101504</v>
      </c>
      <c r="N948" s="119" t="s">
        <v>4179</v>
      </c>
      <c r="O948" s="131" t="s">
        <v>1803</v>
      </c>
      <c r="P948" s="131" t="s">
        <v>1803</v>
      </c>
      <c r="Q948" s="131">
        <v>11</v>
      </c>
      <c r="R948" s="135" t="s">
        <v>633</v>
      </c>
      <c r="S948" s="131" t="s">
        <v>2507</v>
      </c>
      <c r="T948" s="131" t="s">
        <v>2511</v>
      </c>
      <c r="U948" s="136">
        <v>132000000</v>
      </c>
      <c r="V948" s="137">
        <v>132000000</v>
      </c>
      <c r="W948" s="131" t="s">
        <v>2527</v>
      </c>
      <c r="X948" s="131" t="s">
        <v>2528</v>
      </c>
      <c r="Y948" s="131">
        <v>1</v>
      </c>
      <c r="Z948" s="124" t="s">
        <v>640</v>
      </c>
      <c r="AA948" s="140">
        <v>2018011000692</v>
      </c>
      <c r="AB948" s="138">
        <v>0</v>
      </c>
      <c r="AC948" s="138">
        <v>0</v>
      </c>
      <c r="AD948" s="138">
        <v>0</v>
      </c>
      <c r="AE948" s="138" t="s">
        <v>634</v>
      </c>
      <c r="AF948" s="139" t="s">
        <v>634</v>
      </c>
    </row>
    <row r="949" spans="1:32" ht="69.599999999999994">
      <c r="A949" s="111">
        <v>948</v>
      </c>
      <c r="B949" s="130" t="s">
        <v>703</v>
      </c>
      <c r="C949" s="113" t="s">
        <v>4454</v>
      </c>
      <c r="D949" s="114">
        <v>7</v>
      </c>
      <c r="F949" s="131" t="s">
        <v>251</v>
      </c>
      <c r="G949" s="132" t="s">
        <v>251</v>
      </c>
      <c r="H949" s="118"/>
      <c r="I949" s="100" t="s">
        <v>4455</v>
      </c>
      <c r="J949" s="133">
        <v>45658</v>
      </c>
      <c r="K949" s="134" t="s">
        <v>4456</v>
      </c>
      <c r="L949" s="94" t="s">
        <v>4502</v>
      </c>
      <c r="M949" s="131">
        <v>80111607</v>
      </c>
      <c r="N949" s="119" t="s">
        <v>4180</v>
      </c>
      <c r="O949" s="131" t="s">
        <v>1803</v>
      </c>
      <c r="P949" s="131" t="s">
        <v>1803</v>
      </c>
      <c r="Q949" s="131">
        <v>8</v>
      </c>
      <c r="R949" s="135" t="s">
        <v>633</v>
      </c>
      <c r="S949" s="131" t="s">
        <v>2507</v>
      </c>
      <c r="T949" s="131" t="s">
        <v>2511</v>
      </c>
      <c r="U949" s="136">
        <v>104000000</v>
      </c>
      <c r="V949" s="137">
        <v>104000000</v>
      </c>
      <c r="W949" s="131" t="s">
        <v>2527</v>
      </c>
      <c r="X949" s="131" t="s">
        <v>2528</v>
      </c>
      <c r="Y949" s="131">
        <v>1</v>
      </c>
      <c r="Z949" s="124" t="s">
        <v>640</v>
      </c>
      <c r="AA949" s="140">
        <v>2018011000692</v>
      </c>
      <c r="AB949" s="138">
        <v>0</v>
      </c>
      <c r="AC949" s="138">
        <v>0</v>
      </c>
      <c r="AD949" s="138">
        <v>0</v>
      </c>
      <c r="AE949" s="138" t="s">
        <v>634</v>
      </c>
      <c r="AF949" s="139" t="s">
        <v>634</v>
      </c>
    </row>
    <row r="950" spans="1:32" ht="69.599999999999994">
      <c r="A950" s="111">
        <v>949</v>
      </c>
      <c r="B950" s="130" t="s">
        <v>704</v>
      </c>
      <c r="C950" s="113" t="s">
        <v>4454</v>
      </c>
      <c r="D950" s="114">
        <v>7</v>
      </c>
      <c r="F950" s="131" t="s">
        <v>251</v>
      </c>
      <c r="G950" s="132" t="s">
        <v>251</v>
      </c>
      <c r="H950" s="118"/>
      <c r="I950" s="100" t="s">
        <v>4455</v>
      </c>
      <c r="J950" s="133">
        <v>45658</v>
      </c>
      <c r="K950" s="134" t="s">
        <v>4456</v>
      </c>
      <c r="L950" s="94" t="s">
        <v>4502</v>
      </c>
      <c r="M950" s="131">
        <v>80111607</v>
      </c>
      <c r="N950" s="119" t="s">
        <v>4181</v>
      </c>
      <c r="O950" s="131" t="s">
        <v>1803</v>
      </c>
      <c r="P950" s="131" t="s">
        <v>1803</v>
      </c>
      <c r="Q950" s="131">
        <v>11</v>
      </c>
      <c r="R950" s="135" t="s">
        <v>633</v>
      </c>
      <c r="S950" s="131" t="s">
        <v>2507</v>
      </c>
      <c r="T950" s="131" t="s">
        <v>2511</v>
      </c>
      <c r="U950" s="136">
        <v>88000000</v>
      </c>
      <c r="V950" s="137">
        <v>88000000</v>
      </c>
      <c r="W950" s="131" t="s">
        <v>2527</v>
      </c>
      <c r="X950" s="131" t="s">
        <v>2528</v>
      </c>
      <c r="Y950" s="131">
        <v>1</v>
      </c>
      <c r="Z950" s="124" t="s">
        <v>640</v>
      </c>
      <c r="AA950" s="140">
        <v>2018011000692</v>
      </c>
      <c r="AB950" s="138">
        <v>0</v>
      </c>
      <c r="AC950" s="138">
        <v>0</v>
      </c>
      <c r="AD950" s="138">
        <v>0</v>
      </c>
      <c r="AE950" s="138" t="s">
        <v>634</v>
      </c>
      <c r="AF950" s="139" t="s">
        <v>634</v>
      </c>
    </row>
    <row r="951" spans="1:32" ht="87">
      <c r="A951" s="111">
        <v>950</v>
      </c>
      <c r="B951" s="130" t="s">
        <v>705</v>
      </c>
      <c r="C951" s="113" t="s">
        <v>4454</v>
      </c>
      <c r="D951" s="114">
        <v>7</v>
      </c>
      <c r="F951" s="131" t="s">
        <v>251</v>
      </c>
      <c r="G951" s="132" t="s">
        <v>251</v>
      </c>
      <c r="H951" s="118"/>
      <c r="I951" s="100" t="s">
        <v>4455</v>
      </c>
      <c r="J951" s="133">
        <v>45658</v>
      </c>
      <c r="K951" s="134" t="s">
        <v>4456</v>
      </c>
      <c r="L951" s="94" t="s">
        <v>4501</v>
      </c>
      <c r="M951" s="131">
        <v>80111604</v>
      </c>
      <c r="N951" s="119" t="s">
        <v>4182</v>
      </c>
      <c r="O951" s="131" t="s">
        <v>1803</v>
      </c>
      <c r="P951" s="131" t="s">
        <v>1803</v>
      </c>
      <c r="Q951" s="131">
        <v>11</v>
      </c>
      <c r="R951" s="135" t="s">
        <v>633</v>
      </c>
      <c r="S951" s="131" t="s">
        <v>2507</v>
      </c>
      <c r="T951" s="131" t="s">
        <v>2511</v>
      </c>
      <c r="U951" s="136">
        <v>110000000</v>
      </c>
      <c r="V951" s="137">
        <v>110000000</v>
      </c>
      <c r="W951" s="131" t="s">
        <v>2527</v>
      </c>
      <c r="X951" s="131" t="s">
        <v>2528</v>
      </c>
      <c r="Y951" s="131">
        <v>1</v>
      </c>
      <c r="Z951" s="124" t="s">
        <v>640</v>
      </c>
      <c r="AA951" s="140">
        <v>2018011000692</v>
      </c>
      <c r="AB951" s="138">
        <v>0</v>
      </c>
      <c r="AC951" s="138">
        <v>0</v>
      </c>
      <c r="AD951" s="138">
        <v>0</v>
      </c>
      <c r="AE951" s="138" t="s">
        <v>634</v>
      </c>
      <c r="AF951" s="139" t="s">
        <v>634</v>
      </c>
    </row>
    <row r="952" spans="1:32" ht="87">
      <c r="A952" s="111">
        <v>951</v>
      </c>
      <c r="B952" s="130" t="s">
        <v>706</v>
      </c>
      <c r="C952" s="113" t="s">
        <v>4454</v>
      </c>
      <c r="D952" s="114">
        <v>7</v>
      </c>
      <c r="F952" s="131" t="s">
        <v>251</v>
      </c>
      <c r="G952" s="132" t="s">
        <v>251</v>
      </c>
      <c r="H952" s="118"/>
      <c r="I952" s="100" t="s">
        <v>4455</v>
      </c>
      <c r="J952" s="133">
        <v>45658</v>
      </c>
      <c r="K952" s="134" t="s">
        <v>4456</v>
      </c>
      <c r="L952" s="94" t="s">
        <v>4501</v>
      </c>
      <c r="M952" s="131">
        <v>80111604</v>
      </c>
      <c r="N952" s="119" t="s">
        <v>4183</v>
      </c>
      <c r="O952" s="131" t="s">
        <v>1803</v>
      </c>
      <c r="P952" s="131" t="s">
        <v>1803</v>
      </c>
      <c r="Q952" s="131">
        <v>10</v>
      </c>
      <c r="R952" s="135" t="s">
        <v>633</v>
      </c>
      <c r="S952" s="131" t="s">
        <v>2507</v>
      </c>
      <c r="T952" s="131" t="s">
        <v>2511</v>
      </c>
      <c r="U952" s="136">
        <v>100000000</v>
      </c>
      <c r="V952" s="137">
        <v>100000000</v>
      </c>
      <c r="W952" s="131" t="s">
        <v>2527</v>
      </c>
      <c r="X952" s="131" t="s">
        <v>2528</v>
      </c>
      <c r="Y952" s="131">
        <v>1</v>
      </c>
      <c r="Z952" s="124" t="s">
        <v>640</v>
      </c>
      <c r="AA952" s="140">
        <v>2018011000692</v>
      </c>
      <c r="AB952" s="138">
        <v>0</v>
      </c>
      <c r="AC952" s="138">
        <v>0</v>
      </c>
      <c r="AD952" s="138">
        <v>0</v>
      </c>
      <c r="AE952" s="138" t="s">
        <v>634</v>
      </c>
      <c r="AF952" s="139" t="s">
        <v>634</v>
      </c>
    </row>
    <row r="953" spans="1:32" ht="104.4">
      <c r="A953" s="111">
        <v>952</v>
      </c>
      <c r="B953" s="130" t="s">
        <v>728</v>
      </c>
      <c r="C953" s="113" t="s">
        <v>4454</v>
      </c>
      <c r="D953" s="114">
        <v>7</v>
      </c>
      <c r="F953" s="131" t="s">
        <v>251</v>
      </c>
      <c r="G953" s="132" t="s">
        <v>251</v>
      </c>
      <c r="H953" s="118"/>
      <c r="I953" s="100" t="s">
        <v>4455</v>
      </c>
      <c r="J953" s="133">
        <v>45658</v>
      </c>
      <c r="K953" s="134" t="s">
        <v>4456</v>
      </c>
      <c r="L953" s="94" t="s">
        <v>4501</v>
      </c>
      <c r="M953" s="131">
        <v>80111604</v>
      </c>
      <c r="N953" s="119" t="s">
        <v>4184</v>
      </c>
      <c r="O953" s="131" t="s">
        <v>1803</v>
      </c>
      <c r="P953" s="131" t="s">
        <v>1803</v>
      </c>
      <c r="Q953" s="131">
        <v>10</v>
      </c>
      <c r="R953" s="135" t="s">
        <v>633</v>
      </c>
      <c r="S953" s="131" t="s">
        <v>2507</v>
      </c>
      <c r="T953" s="131" t="s">
        <v>2512</v>
      </c>
      <c r="U953" s="136">
        <v>95154400</v>
      </c>
      <c r="V953" s="137">
        <v>95154400</v>
      </c>
      <c r="W953" s="131" t="s">
        <v>2527</v>
      </c>
      <c r="X953" s="131" t="s">
        <v>2528</v>
      </c>
      <c r="Y953" s="131">
        <v>1</v>
      </c>
      <c r="Z953" s="124" t="s">
        <v>640</v>
      </c>
      <c r="AA953" s="140">
        <v>2018011000692</v>
      </c>
      <c r="AB953" s="138">
        <v>0</v>
      </c>
      <c r="AC953" s="138">
        <v>0</v>
      </c>
      <c r="AD953" s="138">
        <v>0</v>
      </c>
      <c r="AE953" s="138" t="s">
        <v>634</v>
      </c>
      <c r="AF953" s="139" t="s">
        <v>634</v>
      </c>
    </row>
    <row r="954" spans="1:32" ht="104.4">
      <c r="A954" s="111">
        <v>953</v>
      </c>
      <c r="B954" s="130" t="s">
        <v>729</v>
      </c>
      <c r="C954" s="113" t="s">
        <v>4454</v>
      </c>
      <c r="D954" s="114">
        <v>7</v>
      </c>
      <c r="F954" s="131" t="s">
        <v>251</v>
      </c>
      <c r="G954" s="132" t="s">
        <v>251</v>
      </c>
      <c r="H954" s="118"/>
      <c r="I954" s="100" t="s">
        <v>4455</v>
      </c>
      <c r="J954" s="133">
        <v>45658</v>
      </c>
      <c r="K954" s="134" t="s">
        <v>4456</v>
      </c>
      <c r="L954" s="94" t="s">
        <v>4501</v>
      </c>
      <c r="M954" s="131">
        <v>80111604</v>
      </c>
      <c r="N954" s="119" t="s">
        <v>4185</v>
      </c>
      <c r="O954" s="131" t="s">
        <v>1803</v>
      </c>
      <c r="P954" s="131" t="s">
        <v>1803</v>
      </c>
      <c r="Q954" s="131">
        <v>10</v>
      </c>
      <c r="R954" s="135" t="s">
        <v>633</v>
      </c>
      <c r="S954" s="131" t="s">
        <v>2507</v>
      </c>
      <c r="T954" s="131" t="s">
        <v>2512</v>
      </c>
      <c r="U954" s="136">
        <v>95154400</v>
      </c>
      <c r="V954" s="137">
        <v>95154400</v>
      </c>
      <c r="W954" s="131" t="s">
        <v>2527</v>
      </c>
      <c r="X954" s="131" t="s">
        <v>2528</v>
      </c>
      <c r="Y954" s="131">
        <v>1</v>
      </c>
      <c r="Z954" s="124" t="s">
        <v>640</v>
      </c>
      <c r="AA954" s="140">
        <v>2018011000692</v>
      </c>
      <c r="AB954" s="138">
        <v>0</v>
      </c>
      <c r="AC954" s="138">
        <v>0</v>
      </c>
      <c r="AD954" s="138">
        <v>0</v>
      </c>
      <c r="AE954" s="138" t="s">
        <v>634</v>
      </c>
      <c r="AF954" s="139" t="s">
        <v>634</v>
      </c>
    </row>
    <row r="955" spans="1:32" ht="69.599999999999994">
      <c r="A955" s="111">
        <v>954</v>
      </c>
      <c r="B955" s="130" t="s">
        <v>730</v>
      </c>
      <c r="C955" s="113" t="s">
        <v>4454</v>
      </c>
      <c r="D955" s="114">
        <v>7</v>
      </c>
      <c r="F955" s="131" t="s">
        <v>251</v>
      </c>
      <c r="G955" s="132" t="s">
        <v>251</v>
      </c>
      <c r="H955" s="118"/>
      <c r="I955" s="100" t="s">
        <v>4455</v>
      </c>
      <c r="J955" s="133">
        <v>45658</v>
      </c>
      <c r="K955" s="134" t="s">
        <v>4456</v>
      </c>
      <c r="L955" s="94" t="s">
        <v>4501</v>
      </c>
      <c r="M955" s="131">
        <v>80111604</v>
      </c>
      <c r="N955" s="119" t="s">
        <v>4186</v>
      </c>
      <c r="O955" s="131" t="s">
        <v>1803</v>
      </c>
      <c r="P955" s="131" t="s">
        <v>1803</v>
      </c>
      <c r="Q955" s="131">
        <v>10</v>
      </c>
      <c r="R955" s="135" t="s">
        <v>633</v>
      </c>
      <c r="S955" s="131" t="s">
        <v>2507</v>
      </c>
      <c r="T955" s="131" t="s">
        <v>2512</v>
      </c>
      <c r="U955" s="136">
        <v>120446840</v>
      </c>
      <c r="V955" s="137">
        <v>120446840</v>
      </c>
      <c r="W955" s="131" t="s">
        <v>2527</v>
      </c>
      <c r="X955" s="131" t="s">
        <v>2528</v>
      </c>
      <c r="Y955" s="131">
        <v>1</v>
      </c>
      <c r="Z955" s="124" t="s">
        <v>640</v>
      </c>
      <c r="AA955" s="140">
        <v>2018011000692</v>
      </c>
      <c r="AB955" s="138">
        <v>0</v>
      </c>
      <c r="AC955" s="138">
        <v>0</v>
      </c>
      <c r="AD955" s="138">
        <v>0</v>
      </c>
      <c r="AE955" s="138" t="s">
        <v>634</v>
      </c>
      <c r="AF955" s="139" t="s">
        <v>634</v>
      </c>
    </row>
    <row r="956" spans="1:32" ht="69.599999999999994">
      <c r="A956" s="111">
        <v>955</v>
      </c>
      <c r="B956" s="130" t="s">
        <v>731</v>
      </c>
      <c r="C956" s="113" t="s">
        <v>4454</v>
      </c>
      <c r="D956" s="114">
        <v>7</v>
      </c>
      <c r="F956" s="131" t="s">
        <v>251</v>
      </c>
      <c r="G956" s="132" t="s">
        <v>251</v>
      </c>
      <c r="H956" s="118"/>
      <c r="I956" s="100" t="s">
        <v>4455</v>
      </c>
      <c r="J956" s="133">
        <v>45658</v>
      </c>
      <c r="K956" s="134" t="s">
        <v>4456</v>
      </c>
      <c r="L956" s="94" t="s">
        <v>4501</v>
      </c>
      <c r="M956" s="131">
        <v>80111604</v>
      </c>
      <c r="N956" s="119" t="s">
        <v>4187</v>
      </c>
      <c r="O956" s="131" t="s">
        <v>1803</v>
      </c>
      <c r="P956" s="131" t="s">
        <v>1803</v>
      </c>
      <c r="Q956" s="131">
        <v>10</v>
      </c>
      <c r="R956" s="135" t="s">
        <v>633</v>
      </c>
      <c r="S956" s="131" t="s">
        <v>2507</v>
      </c>
      <c r="T956" s="131" t="s">
        <v>2512</v>
      </c>
      <c r="U956" s="136">
        <v>120446840</v>
      </c>
      <c r="V956" s="137">
        <v>120446840</v>
      </c>
      <c r="W956" s="131" t="s">
        <v>2527</v>
      </c>
      <c r="X956" s="131" t="s">
        <v>2528</v>
      </c>
      <c r="Y956" s="131">
        <v>1</v>
      </c>
      <c r="Z956" s="124" t="s">
        <v>640</v>
      </c>
      <c r="AA956" s="140">
        <v>2018011000692</v>
      </c>
      <c r="AB956" s="138">
        <v>0</v>
      </c>
      <c r="AC956" s="138">
        <v>0</v>
      </c>
      <c r="AD956" s="138">
        <v>0</v>
      </c>
      <c r="AE956" s="138" t="s">
        <v>634</v>
      </c>
      <c r="AF956" s="139" t="s">
        <v>634</v>
      </c>
    </row>
    <row r="957" spans="1:32" ht="69.599999999999994">
      <c r="A957" s="111">
        <v>956</v>
      </c>
      <c r="B957" s="130" t="s">
        <v>733</v>
      </c>
      <c r="C957" s="113" t="s">
        <v>4454</v>
      </c>
      <c r="D957" s="114">
        <v>7</v>
      </c>
      <c r="F957" s="131" t="s">
        <v>251</v>
      </c>
      <c r="G957" s="132" t="s">
        <v>251</v>
      </c>
      <c r="H957" s="118"/>
      <c r="I957" s="100" t="s">
        <v>4455</v>
      </c>
      <c r="J957" s="133">
        <v>45658</v>
      </c>
      <c r="K957" s="134" t="s">
        <v>4456</v>
      </c>
      <c r="L957" s="94" t="s">
        <v>4501</v>
      </c>
      <c r="M957" s="131">
        <v>80111604</v>
      </c>
      <c r="N957" s="119" t="s">
        <v>4188</v>
      </c>
      <c r="O957" s="131" t="s">
        <v>1803</v>
      </c>
      <c r="P957" s="131" t="s">
        <v>1803</v>
      </c>
      <c r="Q957" s="131">
        <v>11</v>
      </c>
      <c r="R957" s="135" t="s">
        <v>633</v>
      </c>
      <c r="S957" s="131" t="s">
        <v>2507</v>
      </c>
      <c r="T957" s="131" t="s">
        <v>2512</v>
      </c>
      <c r="U957" s="136">
        <v>84000000</v>
      </c>
      <c r="V957" s="137">
        <v>84000000</v>
      </c>
      <c r="W957" s="131" t="s">
        <v>2527</v>
      </c>
      <c r="X957" s="131" t="s">
        <v>2528</v>
      </c>
      <c r="Y957" s="131">
        <v>1</v>
      </c>
      <c r="Z957" s="124" t="s">
        <v>640</v>
      </c>
      <c r="AA957" s="140">
        <v>2018011000692</v>
      </c>
      <c r="AB957" s="138">
        <v>0</v>
      </c>
      <c r="AC957" s="138">
        <v>0</v>
      </c>
      <c r="AD957" s="138">
        <v>0</v>
      </c>
      <c r="AE957" s="138" t="s">
        <v>634</v>
      </c>
      <c r="AF957" s="139" t="s">
        <v>634</v>
      </c>
    </row>
    <row r="958" spans="1:32" ht="69.599999999999994">
      <c r="A958" s="111">
        <v>957</v>
      </c>
      <c r="B958" s="130" t="s">
        <v>742</v>
      </c>
      <c r="C958" s="113" t="s">
        <v>4454</v>
      </c>
      <c r="D958" s="114">
        <v>7</v>
      </c>
      <c r="F958" s="131" t="s">
        <v>251</v>
      </c>
      <c r="G958" s="132" t="s">
        <v>251</v>
      </c>
      <c r="H958" s="118"/>
      <c r="I958" s="100" t="s">
        <v>4455</v>
      </c>
      <c r="J958" s="133">
        <v>45658</v>
      </c>
      <c r="K958" s="134" t="s">
        <v>4456</v>
      </c>
      <c r="L958" s="94" t="s">
        <v>4501</v>
      </c>
      <c r="M958" s="131">
        <v>80111604</v>
      </c>
      <c r="N958" s="119" t="s">
        <v>4189</v>
      </c>
      <c r="O958" s="131" t="s">
        <v>1803</v>
      </c>
      <c r="P958" s="131" t="s">
        <v>1803</v>
      </c>
      <c r="Q958" s="131">
        <v>11</v>
      </c>
      <c r="R958" s="135" t="s">
        <v>633</v>
      </c>
      <c r="S958" s="131" t="s">
        <v>2507</v>
      </c>
      <c r="T958" s="131" t="s">
        <v>2512</v>
      </c>
      <c r="U958" s="136">
        <v>69208656</v>
      </c>
      <c r="V958" s="137">
        <v>69208656</v>
      </c>
      <c r="W958" s="131" t="s">
        <v>2527</v>
      </c>
      <c r="X958" s="131" t="s">
        <v>2528</v>
      </c>
      <c r="Y958" s="131">
        <v>1</v>
      </c>
      <c r="Z958" s="124" t="s">
        <v>640</v>
      </c>
      <c r="AA958" s="140">
        <v>2018011000692</v>
      </c>
      <c r="AB958" s="138">
        <v>0</v>
      </c>
      <c r="AC958" s="138">
        <v>0</v>
      </c>
      <c r="AD958" s="138">
        <v>0</v>
      </c>
      <c r="AE958" s="138" t="s">
        <v>634</v>
      </c>
      <c r="AF958" s="139" t="s">
        <v>634</v>
      </c>
    </row>
    <row r="959" spans="1:32" ht="69.599999999999994">
      <c r="A959" s="111">
        <v>958</v>
      </c>
      <c r="B959" s="130" t="s">
        <v>743</v>
      </c>
      <c r="C959" s="113" t="s">
        <v>4454</v>
      </c>
      <c r="D959" s="114">
        <v>7</v>
      </c>
      <c r="F959" s="131" t="s">
        <v>251</v>
      </c>
      <c r="G959" s="132" t="s">
        <v>251</v>
      </c>
      <c r="H959" s="118"/>
      <c r="I959" s="100" t="s">
        <v>4455</v>
      </c>
      <c r="J959" s="133">
        <v>45658</v>
      </c>
      <c r="K959" s="134" t="s">
        <v>4456</v>
      </c>
      <c r="L959" s="94" t="s">
        <v>4501</v>
      </c>
      <c r="M959" s="131">
        <v>80111604</v>
      </c>
      <c r="N959" s="119" t="s">
        <v>4190</v>
      </c>
      <c r="O959" s="131" t="s">
        <v>1803</v>
      </c>
      <c r="P959" s="131" t="s">
        <v>1803</v>
      </c>
      <c r="Q959" s="131">
        <v>11</v>
      </c>
      <c r="R959" s="135" t="s">
        <v>633</v>
      </c>
      <c r="S959" s="131" t="s">
        <v>2507</v>
      </c>
      <c r="T959" s="131" t="s">
        <v>2512</v>
      </c>
      <c r="U959" s="136">
        <v>69208656</v>
      </c>
      <c r="V959" s="137">
        <v>69208656</v>
      </c>
      <c r="W959" s="131" t="s">
        <v>2527</v>
      </c>
      <c r="X959" s="131" t="s">
        <v>2528</v>
      </c>
      <c r="Y959" s="131">
        <v>1</v>
      </c>
      <c r="Z959" s="124" t="s">
        <v>640</v>
      </c>
      <c r="AA959" s="140">
        <v>2018011000692</v>
      </c>
      <c r="AB959" s="138">
        <v>0</v>
      </c>
      <c r="AC959" s="138">
        <v>0</v>
      </c>
      <c r="AD959" s="138">
        <v>0</v>
      </c>
      <c r="AE959" s="138" t="s">
        <v>634</v>
      </c>
      <c r="AF959" s="139" t="s">
        <v>634</v>
      </c>
    </row>
    <row r="960" spans="1:32" ht="69.599999999999994">
      <c r="A960" s="111">
        <v>959</v>
      </c>
      <c r="B960" s="130" t="s">
        <v>744</v>
      </c>
      <c r="C960" s="113" t="s">
        <v>4454</v>
      </c>
      <c r="D960" s="114">
        <v>7</v>
      </c>
      <c r="F960" s="131" t="s">
        <v>251</v>
      </c>
      <c r="G960" s="132" t="s">
        <v>251</v>
      </c>
      <c r="H960" s="118"/>
      <c r="I960" s="100" t="s">
        <v>4455</v>
      </c>
      <c r="J960" s="133">
        <v>45658</v>
      </c>
      <c r="K960" s="134" t="s">
        <v>4456</v>
      </c>
      <c r="L960" s="94" t="s">
        <v>4501</v>
      </c>
      <c r="M960" s="131">
        <v>80111604</v>
      </c>
      <c r="N960" s="119" t="s">
        <v>4191</v>
      </c>
      <c r="O960" s="131" t="s">
        <v>1803</v>
      </c>
      <c r="P960" s="131" t="s">
        <v>1803</v>
      </c>
      <c r="Q960" s="131">
        <v>11</v>
      </c>
      <c r="R960" s="135" t="s">
        <v>633</v>
      </c>
      <c r="S960" s="131" t="s">
        <v>2507</v>
      </c>
      <c r="T960" s="131" t="s">
        <v>2512</v>
      </c>
      <c r="U960" s="136">
        <v>69208656</v>
      </c>
      <c r="V960" s="137">
        <v>69208656</v>
      </c>
      <c r="W960" s="131" t="s">
        <v>2527</v>
      </c>
      <c r="X960" s="131" t="s">
        <v>2528</v>
      </c>
      <c r="Y960" s="131">
        <v>1</v>
      </c>
      <c r="Z960" s="124" t="s">
        <v>640</v>
      </c>
      <c r="AA960" s="140">
        <v>2018011000692</v>
      </c>
      <c r="AB960" s="138">
        <v>0</v>
      </c>
      <c r="AC960" s="138">
        <v>0</v>
      </c>
      <c r="AD960" s="138">
        <v>0</v>
      </c>
      <c r="AE960" s="138" t="s">
        <v>634</v>
      </c>
      <c r="AF960" s="139" t="s">
        <v>634</v>
      </c>
    </row>
    <row r="961" spans="1:32" ht="69.599999999999994">
      <c r="A961" s="111">
        <v>960</v>
      </c>
      <c r="B961" s="130" t="s">
        <v>745</v>
      </c>
      <c r="C961" s="113" t="s">
        <v>4454</v>
      </c>
      <c r="D961" s="114">
        <v>7</v>
      </c>
      <c r="F961" s="131" t="s">
        <v>251</v>
      </c>
      <c r="G961" s="132" t="s">
        <v>251</v>
      </c>
      <c r="H961" s="118"/>
      <c r="I961" s="100" t="s">
        <v>4455</v>
      </c>
      <c r="J961" s="133">
        <v>45658</v>
      </c>
      <c r="K961" s="134" t="s">
        <v>4456</v>
      </c>
      <c r="L961" s="94" t="s">
        <v>4501</v>
      </c>
      <c r="M961" s="131">
        <v>80111604</v>
      </c>
      <c r="N961" s="119" t="s">
        <v>4192</v>
      </c>
      <c r="O961" s="131" t="s">
        <v>1803</v>
      </c>
      <c r="P961" s="131" t="s">
        <v>1803</v>
      </c>
      <c r="Q961" s="131">
        <v>11</v>
      </c>
      <c r="R961" s="135" t="s">
        <v>633</v>
      </c>
      <c r="S961" s="131" t="s">
        <v>2507</v>
      </c>
      <c r="T961" s="131" t="s">
        <v>2512</v>
      </c>
      <c r="U961" s="136">
        <v>69208656</v>
      </c>
      <c r="V961" s="137">
        <v>69208656</v>
      </c>
      <c r="W961" s="131" t="s">
        <v>2527</v>
      </c>
      <c r="X961" s="131" t="s">
        <v>2528</v>
      </c>
      <c r="Y961" s="131">
        <v>1</v>
      </c>
      <c r="Z961" s="124" t="s">
        <v>640</v>
      </c>
      <c r="AA961" s="140">
        <v>2018011000692</v>
      </c>
      <c r="AB961" s="138">
        <v>0</v>
      </c>
      <c r="AC961" s="138">
        <v>0</v>
      </c>
      <c r="AD961" s="138">
        <v>0</v>
      </c>
      <c r="AE961" s="138" t="s">
        <v>634</v>
      </c>
      <c r="AF961" s="139" t="s">
        <v>634</v>
      </c>
    </row>
    <row r="962" spans="1:32" ht="69.599999999999994">
      <c r="A962" s="111">
        <v>961</v>
      </c>
      <c r="B962" s="130" t="s">
        <v>746</v>
      </c>
      <c r="C962" s="113" t="s">
        <v>4454</v>
      </c>
      <c r="D962" s="114">
        <v>7</v>
      </c>
      <c r="F962" s="131" t="s">
        <v>251</v>
      </c>
      <c r="G962" s="132" t="s">
        <v>251</v>
      </c>
      <c r="H962" s="118"/>
      <c r="I962" s="100" t="s">
        <v>4455</v>
      </c>
      <c r="J962" s="133">
        <v>45658</v>
      </c>
      <c r="K962" s="134" t="s">
        <v>4456</v>
      </c>
      <c r="L962" s="94" t="s">
        <v>4501</v>
      </c>
      <c r="M962" s="131">
        <v>80111604</v>
      </c>
      <c r="N962" s="119" t="s">
        <v>4193</v>
      </c>
      <c r="O962" s="131" t="s">
        <v>1803</v>
      </c>
      <c r="P962" s="131" t="s">
        <v>1803</v>
      </c>
      <c r="Q962" s="131">
        <v>11</v>
      </c>
      <c r="R962" s="135" t="s">
        <v>633</v>
      </c>
      <c r="S962" s="131" t="s">
        <v>2507</v>
      </c>
      <c r="T962" s="131" t="s">
        <v>2512</v>
      </c>
      <c r="U962" s="136">
        <v>69208656</v>
      </c>
      <c r="V962" s="137">
        <v>69208656</v>
      </c>
      <c r="W962" s="131" t="s">
        <v>2527</v>
      </c>
      <c r="X962" s="131" t="s">
        <v>2528</v>
      </c>
      <c r="Y962" s="131">
        <v>1</v>
      </c>
      <c r="Z962" s="124" t="s">
        <v>640</v>
      </c>
      <c r="AA962" s="140">
        <v>2018011000692</v>
      </c>
      <c r="AB962" s="138">
        <v>0</v>
      </c>
      <c r="AC962" s="138">
        <v>0</v>
      </c>
      <c r="AD962" s="138">
        <v>0</v>
      </c>
      <c r="AE962" s="138" t="s">
        <v>634</v>
      </c>
      <c r="AF962" s="139" t="s">
        <v>634</v>
      </c>
    </row>
    <row r="963" spans="1:32" ht="69.599999999999994">
      <c r="A963" s="111">
        <v>962</v>
      </c>
      <c r="B963" s="130" t="s">
        <v>747</v>
      </c>
      <c r="C963" s="113" t="s">
        <v>4454</v>
      </c>
      <c r="D963" s="114">
        <v>7</v>
      </c>
      <c r="F963" s="131" t="s">
        <v>251</v>
      </c>
      <c r="G963" s="132" t="s">
        <v>251</v>
      </c>
      <c r="H963" s="118"/>
      <c r="I963" s="100" t="s">
        <v>4455</v>
      </c>
      <c r="J963" s="133">
        <v>45658</v>
      </c>
      <c r="K963" s="134" t="s">
        <v>4456</v>
      </c>
      <c r="L963" s="94" t="s">
        <v>4501</v>
      </c>
      <c r="M963" s="131">
        <v>80111604</v>
      </c>
      <c r="N963" s="119" t="s">
        <v>4194</v>
      </c>
      <c r="O963" s="131" t="s">
        <v>1803</v>
      </c>
      <c r="P963" s="131" t="s">
        <v>1803</v>
      </c>
      <c r="Q963" s="131">
        <v>11</v>
      </c>
      <c r="R963" s="135" t="s">
        <v>633</v>
      </c>
      <c r="S963" s="131" t="s">
        <v>2507</v>
      </c>
      <c r="T963" s="131" t="s">
        <v>2512</v>
      </c>
      <c r="U963" s="136">
        <v>69208656</v>
      </c>
      <c r="V963" s="137">
        <v>69208656</v>
      </c>
      <c r="W963" s="131" t="s">
        <v>2527</v>
      </c>
      <c r="X963" s="131" t="s">
        <v>2528</v>
      </c>
      <c r="Y963" s="131">
        <v>1</v>
      </c>
      <c r="Z963" s="124" t="s">
        <v>640</v>
      </c>
      <c r="AA963" s="140">
        <v>2018011000692</v>
      </c>
      <c r="AB963" s="138">
        <v>0</v>
      </c>
      <c r="AC963" s="138">
        <v>0</v>
      </c>
      <c r="AD963" s="138">
        <v>0</v>
      </c>
      <c r="AE963" s="138" t="s">
        <v>634</v>
      </c>
      <c r="AF963" s="139" t="s">
        <v>634</v>
      </c>
    </row>
    <row r="964" spans="1:32" ht="69.599999999999994">
      <c r="A964" s="111">
        <v>963</v>
      </c>
      <c r="B964" s="130" t="s">
        <v>748</v>
      </c>
      <c r="C964" s="113" t="s">
        <v>4454</v>
      </c>
      <c r="D964" s="114">
        <v>7</v>
      </c>
      <c r="F964" s="131" t="s">
        <v>251</v>
      </c>
      <c r="G964" s="132" t="s">
        <v>251</v>
      </c>
      <c r="H964" s="118"/>
      <c r="I964" s="100" t="s">
        <v>4455</v>
      </c>
      <c r="J964" s="133">
        <v>45658</v>
      </c>
      <c r="K964" s="134" t="s">
        <v>4456</v>
      </c>
      <c r="L964" s="94" t="s">
        <v>4501</v>
      </c>
      <c r="M964" s="131">
        <v>80111604</v>
      </c>
      <c r="N964" s="119" t="s">
        <v>4195</v>
      </c>
      <c r="O964" s="131" t="s">
        <v>1803</v>
      </c>
      <c r="P964" s="131" t="s">
        <v>1803</v>
      </c>
      <c r="Q964" s="131">
        <v>11</v>
      </c>
      <c r="R964" s="135" t="s">
        <v>633</v>
      </c>
      <c r="S964" s="131" t="s">
        <v>2507</v>
      </c>
      <c r="T964" s="131" t="s">
        <v>2512</v>
      </c>
      <c r="U964" s="136">
        <v>69208656</v>
      </c>
      <c r="V964" s="137">
        <v>69208656</v>
      </c>
      <c r="W964" s="131" t="s">
        <v>2527</v>
      </c>
      <c r="X964" s="131" t="s">
        <v>2528</v>
      </c>
      <c r="Y964" s="131">
        <v>1</v>
      </c>
      <c r="Z964" s="124" t="s">
        <v>640</v>
      </c>
      <c r="AA964" s="140">
        <v>2018011000692</v>
      </c>
      <c r="AB964" s="138">
        <v>0</v>
      </c>
      <c r="AC964" s="138">
        <v>0</v>
      </c>
      <c r="AD964" s="138">
        <v>0</v>
      </c>
      <c r="AE964" s="138" t="s">
        <v>634</v>
      </c>
      <c r="AF964" s="139" t="s">
        <v>634</v>
      </c>
    </row>
    <row r="965" spans="1:32" ht="69.599999999999994">
      <c r="A965" s="111">
        <v>964</v>
      </c>
      <c r="B965" s="130" t="s">
        <v>749</v>
      </c>
      <c r="C965" s="113" t="s">
        <v>4454</v>
      </c>
      <c r="D965" s="114">
        <v>7</v>
      </c>
      <c r="F965" s="131" t="s">
        <v>251</v>
      </c>
      <c r="G965" s="132" t="s">
        <v>251</v>
      </c>
      <c r="H965" s="118"/>
      <c r="I965" s="100" t="s">
        <v>4455</v>
      </c>
      <c r="J965" s="133">
        <v>45658</v>
      </c>
      <c r="K965" s="134" t="s">
        <v>4456</v>
      </c>
      <c r="L965" s="94" t="s">
        <v>4501</v>
      </c>
      <c r="M965" s="131">
        <v>80111604</v>
      </c>
      <c r="N965" s="119" t="s">
        <v>4196</v>
      </c>
      <c r="O965" s="131" t="s">
        <v>1803</v>
      </c>
      <c r="P965" s="131" t="s">
        <v>1803</v>
      </c>
      <c r="Q965" s="131">
        <v>11</v>
      </c>
      <c r="R965" s="135" t="s">
        <v>633</v>
      </c>
      <c r="S965" s="131" t="s">
        <v>2507</v>
      </c>
      <c r="T965" s="131" t="s">
        <v>2512</v>
      </c>
      <c r="U965" s="136">
        <v>69208656</v>
      </c>
      <c r="V965" s="137">
        <v>69208656</v>
      </c>
      <c r="W965" s="131" t="s">
        <v>2527</v>
      </c>
      <c r="X965" s="131" t="s">
        <v>2528</v>
      </c>
      <c r="Y965" s="131">
        <v>1</v>
      </c>
      <c r="Z965" s="124" t="s">
        <v>640</v>
      </c>
      <c r="AA965" s="140">
        <v>2018011000692</v>
      </c>
      <c r="AB965" s="138">
        <v>0</v>
      </c>
      <c r="AC965" s="138">
        <v>0</v>
      </c>
      <c r="AD965" s="138">
        <v>0</v>
      </c>
      <c r="AE965" s="138" t="s">
        <v>634</v>
      </c>
      <c r="AF965" s="139" t="s">
        <v>634</v>
      </c>
    </row>
    <row r="966" spans="1:32" ht="69.599999999999994">
      <c r="A966" s="111">
        <v>965</v>
      </c>
      <c r="B966" s="130" t="s">
        <v>750</v>
      </c>
      <c r="C966" s="113" t="s">
        <v>4454</v>
      </c>
      <c r="D966" s="114">
        <v>7</v>
      </c>
      <c r="F966" s="131" t="s">
        <v>251</v>
      </c>
      <c r="G966" s="132" t="s">
        <v>251</v>
      </c>
      <c r="H966" s="118"/>
      <c r="I966" s="100" t="s">
        <v>4455</v>
      </c>
      <c r="J966" s="133">
        <v>45658</v>
      </c>
      <c r="K966" s="134" t="s">
        <v>4456</v>
      </c>
      <c r="L966" s="94" t="s">
        <v>4501</v>
      </c>
      <c r="M966" s="131">
        <v>80111604</v>
      </c>
      <c r="N966" s="119" t="s">
        <v>4197</v>
      </c>
      <c r="O966" s="131" t="s">
        <v>1803</v>
      </c>
      <c r="P966" s="131" t="s">
        <v>1803</v>
      </c>
      <c r="Q966" s="131">
        <v>11</v>
      </c>
      <c r="R966" s="135" t="s">
        <v>633</v>
      </c>
      <c r="S966" s="131" t="s">
        <v>2507</v>
      </c>
      <c r="T966" s="131" t="s">
        <v>2512</v>
      </c>
      <c r="U966" s="136">
        <v>69208656</v>
      </c>
      <c r="V966" s="137">
        <v>69208656</v>
      </c>
      <c r="W966" s="131" t="s">
        <v>2527</v>
      </c>
      <c r="X966" s="131" t="s">
        <v>2528</v>
      </c>
      <c r="Y966" s="131">
        <v>1</v>
      </c>
      <c r="Z966" s="124" t="s">
        <v>640</v>
      </c>
      <c r="AA966" s="140">
        <v>2018011000692</v>
      </c>
      <c r="AB966" s="138">
        <v>0</v>
      </c>
      <c r="AC966" s="138">
        <v>0</v>
      </c>
      <c r="AD966" s="138">
        <v>0</v>
      </c>
      <c r="AE966" s="138" t="s">
        <v>634</v>
      </c>
      <c r="AF966" s="139" t="s">
        <v>634</v>
      </c>
    </row>
    <row r="967" spans="1:32" ht="69.599999999999994">
      <c r="A967" s="111">
        <v>966</v>
      </c>
      <c r="B967" s="130" t="s">
        <v>751</v>
      </c>
      <c r="C967" s="113" t="s">
        <v>4454</v>
      </c>
      <c r="D967" s="114">
        <v>7</v>
      </c>
      <c r="F967" s="131" t="s">
        <v>251</v>
      </c>
      <c r="G967" s="132" t="s">
        <v>251</v>
      </c>
      <c r="H967" s="118"/>
      <c r="I967" s="100" t="s">
        <v>4455</v>
      </c>
      <c r="J967" s="133">
        <v>45658</v>
      </c>
      <c r="K967" s="134" t="s">
        <v>4456</v>
      </c>
      <c r="L967" s="94" t="s">
        <v>4501</v>
      </c>
      <c r="M967" s="131">
        <v>80111604</v>
      </c>
      <c r="N967" s="119" t="s">
        <v>4198</v>
      </c>
      <c r="O967" s="131" t="s">
        <v>1803</v>
      </c>
      <c r="P967" s="131" t="s">
        <v>1803</v>
      </c>
      <c r="Q967" s="131">
        <v>11</v>
      </c>
      <c r="R967" s="135" t="s">
        <v>633</v>
      </c>
      <c r="S967" s="131" t="s">
        <v>2507</v>
      </c>
      <c r="T967" s="131" t="s">
        <v>2512</v>
      </c>
      <c r="U967" s="136">
        <v>69208656</v>
      </c>
      <c r="V967" s="137">
        <v>69208656</v>
      </c>
      <c r="W967" s="131" t="s">
        <v>2527</v>
      </c>
      <c r="X967" s="131" t="s">
        <v>2528</v>
      </c>
      <c r="Y967" s="131">
        <v>1</v>
      </c>
      <c r="Z967" s="124" t="s">
        <v>640</v>
      </c>
      <c r="AA967" s="140">
        <v>2018011000692</v>
      </c>
      <c r="AB967" s="138">
        <v>0</v>
      </c>
      <c r="AC967" s="138">
        <v>0</v>
      </c>
      <c r="AD967" s="138">
        <v>0</v>
      </c>
      <c r="AE967" s="138" t="s">
        <v>634</v>
      </c>
      <c r="AF967" s="139" t="s">
        <v>634</v>
      </c>
    </row>
    <row r="968" spans="1:32" ht="69.599999999999994">
      <c r="A968" s="111">
        <v>967</v>
      </c>
      <c r="B968" s="130" t="s">
        <v>734</v>
      </c>
      <c r="C968" s="113" t="s">
        <v>4454</v>
      </c>
      <c r="D968" s="114">
        <v>7</v>
      </c>
      <c r="F968" s="131" t="s">
        <v>251</v>
      </c>
      <c r="G968" s="132" t="s">
        <v>251</v>
      </c>
      <c r="H968" s="118"/>
      <c r="I968" s="100" t="s">
        <v>4455</v>
      </c>
      <c r="J968" s="133">
        <v>45658</v>
      </c>
      <c r="K968" s="134" t="s">
        <v>4456</v>
      </c>
      <c r="L968" s="94" t="s">
        <v>4501</v>
      </c>
      <c r="M968" s="131">
        <v>80111604</v>
      </c>
      <c r="N968" s="119" t="s">
        <v>4199</v>
      </c>
      <c r="O968" s="131" t="s">
        <v>1803</v>
      </c>
      <c r="P968" s="131" t="s">
        <v>1803</v>
      </c>
      <c r="Q968" s="131">
        <v>11</v>
      </c>
      <c r="R968" s="135" t="s">
        <v>633</v>
      </c>
      <c r="S968" s="131" t="s">
        <v>2507</v>
      </c>
      <c r="T968" s="131" t="s">
        <v>2512</v>
      </c>
      <c r="U968" s="136">
        <v>84000000</v>
      </c>
      <c r="V968" s="137">
        <v>84000000</v>
      </c>
      <c r="W968" s="131" t="s">
        <v>2527</v>
      </c>
      <c r="X968" s="131" t="s">
        <v>2528</v>
      </c>
      <c r="Y968" s="131">
        <v>1</v>
      </c>
      <c r="Z968" s="124" t="s">
        <v>640</v>
      </c>
      <c r="AA968" s="140">
        <v>2018011000692</v>
      </c>
      <c r="AB968" s="138">
        <v>0</v>
      </c>
      <c r="AC968" s="138">
        <v>0</v>
      </c>
      <c r="AD968" s="138">
        <v>0</v>
      </c>
      <c r="AE968" s="138" t="s">
        <v>634</v>
      </c>
      <c r="AF968" s="139" t="s">
        <v>634</v>
      </c>
    </row>
    <row r="969" spans="1:32" ht="69.599999999999994">
      <c r="A969" s="111">
        <v>968</v>
      </c>
      <c r="B969" s="130" t="s">
        <v>752</v>
      </c>
      <c r="C969" s="113" t="s">
        <v>4454</v>
      </c>
      <c r="D969" s="114">
        <v>7</v>
      </c>
      <c r="F969" s="131" t="s">
        <v>251</v>
      </c>
      <c r="G969" s="132" t="s">
        <v>251</v>
      </c>
      <c r="H969" s="118"/>
      <c r="I969" s="100" t="s">
        <v>4455</v>
      </c>
      <c r="J969" s="133">
        <v>45658</v>
      </c>
      <c r="K969" s="134" t="s">
        <v>4456</v>
      </c>
      <c r="L969" s="94" t="s">
        <v>4501</v>
      </c>
      <c r="M969" s="131">
        <v>80111604</v>
      </c>
      <c r="N969" s="119" t="s">
        <v>4200</v>
      </c>
      <c r="O969" s="131" t="s">
        <v>1803</v>
      </c>
      <c r="P969" s="131" t="s">
        <v>1803</v>
      </c>
      <c r="Q969" s="131">
        <v>11</v>
      </c>
      <c r="R969" s="135" t="s">
        <v>633</v>
      </c>
      <c r="S969" s="131" t="s">
        <v>2507</v>
      </c>
      <c r="T969" s="131" t="s">
        <v>2512</v>
      </c>
      <c r="U969" s="136">
        <v>69208656</v>
      </c>
      <c r="V969" s="137">
        <v>69208656</v>
      </c>
      <c r="W969" s="131" t="s">
        <v>2527</v>
      </c>
      <c r="X969" s="131" t="s">
        <v>2528</v>
      </c>
      <c r="Y969" s="131">
        <v>1</v>
      </c>
      <c r="Z969" s="124" t="s">
        <v>640</v>
      </c>
      <c r="AA969" s="140">
        <v>2018011000692</v>
      </c>
      <c r="AB969" s="138">
        <v>0</v>
      </c>
      <c r="AC969" s="138">
        <v>0</v>
      </c>
      <c r="AD969" s="138">
        <v>0</v>
      </c>
      <c r="AE969" s="138" t="s">
        <v>634</v>
      </c>
      <c r="AF969" s="139" t="s">
        <v>634</v>
      </c>
    </row>
    <row r="970" spans="1:32" ht="69.599999999999994">
      <c r="A970" s="111">
        <v>969</v>
      </c>
      <c r="B970" s="130" t="s">
        <v>753</v>
      </c>
      <c r="C970" s="113" t="s">
        <v>4454</v>
      </c>
      <c r="D970" s="114">
        <v>7</v>
      </c>
      <c r="F970" s="131" t="s">
        <v>251</v>
      </c>
      <c r="G970" s="132" t="s">
        <v>251</v>
      </c>
      <c r="H970" s="118"/>
      <c r="I970" s="100" t="s">
        <v>4455</v>
      </c>
      <c r="J970" s="133">
        <v>45658</v>
      </c>
      <c r="K970" s="134" t="s">
        <v>4456</v>
      </c>
      <c r="L970" s="94" t="s">
        <v>4501</v>
      </c>
      <c r="M970" s="131">
        <v>80111604</v>
      </c>
      <c r="N970" s="119" t="s">
        <v>4201</v>
      </c>
      <c r="O970" s="131" t="s">
        <v>1803</v>
      </c>
      <c r="P970" s="131" t="s">
        <v>1803</v>
      </c>
      <c r="Q970" s="131">
        <v>11</v>
      </c>
      <c r="R970" s="135" t="s">
        <v>633</v>
      </c>
      <c r="S970" s="131" t="s">
        <v>2507</v>
      </c>
      <c r="T970" s="131" t="s">
        <v>2512</v>
      </c>
      <c r="U970" s="136">
        <v>69208656</v>
      </c>
      <c r="V970" s="137">
        <v>69208656</v>
      </c>
      <c r="W970" s="131" t="s">
        <v>2527</v>
      </c>
      <c r="X970" s="131" t="s">
        <v>2528</v>
      </c>
      <c r="Y970" s="131">
        <v>1</v>
      </c>
      <c r="Z970" s="124" t="s">
        <v>640</v>
      </c>
      <c r="AA970" s="140">
        <v>2018011000692</v>
      </c>
      <c r="AB970" s="138">
        <v>0</v>
      </c>
      <c r="AC970" s="138">
        <v>0</v>
      </c>
      <c r="AD970" s="138">
        <v>0</v>
      </c>
      <c r="AE970" s="138" t="s">
        <v>634</v>
      </c>
      <c r="AF970" s="139" t="s">
        <v>634</v>
      </c>
    </row>
    <row r="971" spans="1:32" ht="69.599999999999994">
      <c r="A971" s="111">
        <v>970</v>
      </c>
      <c r="B971" s="130" t="s">
        <v>754</v>
      </c>
      <c r="C971" s="113" t="s">
        <v>4454</v>
      </c>
      <c r="D971" s="114">
        <v>7</v>
      </c>
      <c r="F971" s="131" t="s">
        <v>251</v>
      </c>
      <c r="G971" s="132" t="s">
        <v>251</v>
      </c>
      <c r="H971" s="118"/>
      <c r="I971" s="100" t="s">
        <v>4455</v>
      </c>
      <c r="J971" s="133">
        <v>45658</v>
      </c>
      <c r="K971" s="134" t="s">
        <v>4456</v>
      </c>
      <c r="L971" s="94" t="s">
        <v>4501</v>
      </c>
      <c r="M971" s="131">
        <v>80111604</v>
      </c>
      <c r="N971" s="119" t="s">
        <v>4202</v>
      </c>
      <c r="O971" s="131" t="s">
        <v>1803</v>
      </c>
      <c r="P971" s="131" t="s">
        <v>1803</v>
      </c>
      <c r="Q971" s="131">
        <v>11</v>
      </c>
      <c r="R971" s="135" t="s">
        <v>633</v>
      </c>
      <c r="S971" s="131" t="s">
        <v>2507</v>
      </c>
      <c r="T971" s="131" t="s">
        <v>2512</v>
      </c>
      <c r="U971" s="136">
        <v>69208656</v>
      </c>
      <c r="V971" s="137">
        <v>69208656</v>
      </c>
      <c r="W971" s="131" t="s">
        <v>2527</v>
      </c>
      <c r="X971" s="131" t="s">
        <v>2528</v>
      </c>
      <c r="Y971" s="131">
        <v>1</v>
      </c>
      <c r="Z971" s="124" t="s">
        <v>640</v>
      </c>
      <c r="AA971" s="140">
        <v>2018011000692</v>
      </c>
      <c r="AB971" s="138">
        <v>0</v>
      </c>
      <c r="AC971" s="138">
        <v>0</v>
      </c>
      <c r="AD971" s="138">
        <v>0</v>
      </c>
      <c r="AE971" s="138" t="s">
        <v>634</v>
      </c>
      <c r="AF971" s="139" t="s">
        <v>634</v>
      </c>
    </row>
    <row r="972" spans="1:32" ht="69.599999999999994">
      <c r="A972" s="111">
        <v>971</v>
      </c>
      <c r="B972" s="130" t="s">
        <v>755</v>
      </c>
      <c r="C972" s="113" t="s">
        <v>4454</v>
      </c>
      <c r="D972" s="114">
        <v>7</v>
      </c>
      <c r="F972" s="131" t="s">
        <v>251</v>
      </c>
      <c r="G972" s="132" t="s">
        <v>251</v>
      </c>
      <c r="H972" s="118"/>
      <c r="I972" s="100" t="s">
        <v>4455</v>
      </c>
      <c r="J972" s="133">
        <v>45658</v>
      </c>
      <c r="K972" s="134" t="s">
        <v>4456</v>
      </c>
      <c r="L972" s="94" t="s">
        <v>4501</v>
      </c>
      <c r="M972" s="131">
        <v>80111604</v>
      </c>
      <c r="N972" s="119" t="s">
        <v>4203</v>
      </c>
      <c r="O972" s="131" t="s">
        <v>1803</v>
      </c>
      <c r="P972" s="131" t="s">
        <v>1803</v>
      </c>
      <c r="Q972" s="131">
        <v>11</v>
      </c>
      <c r="R972" s="135" t="s">
        <v>633</v>
      </c>
      <c r="S972" s="131" t="s">
        <v>2507</v>
      </c>
      <c r="T972" s="131" t="s">
        <v>2512</v>
      </c>
      <c r="U972" s="136">
        <v>69208656</v>
      </c>
      <c r="V972" s="137">
        <v>69208656</v>
      </c>
      <c r="W972" s="131" t="s">
        <v>2527</v>
      </c>
      <c r="X972" s="131" t="s">
        <v>2528</v>
      </c>
      <c r="Y972" s="131">
        <v>1</v>
      </c>
      <c r="Z972" s="124" t="s">
        <v>640</v>
      </c>
      <c r="AA972" s="140">
        <v>2018011000692</v>
      </c>
      <c r="AB972" s="138">
        <v>0</v>
      </c>
      <c r="AC972" s="138">
        <v>0</v>
      </c>
      <c r="AD972" s="138">
        <v>0</v>
      </c>
      <c r="AE972" s="138" t="s">
        <v>634</v>
      </c>
      <c r="AF972" s="139" t="s">
        <v>634</v>
      </c>
    </row>
    <row r="973" spans="1:32" ht="69.599999999999994">
      <c r="A973" s="111">
        <v>972</v>
      </c>
      <c r="B973" s="130" t="s">
        <v>756</v>
      </c>
      <c r="C973" s="113" t="s">
        <v>4454</v>
      </c>
      <c r="D973" s="114">
        <v>7</v>
      </c>
      <c r="F973" s="131" t="s">
        <v>251</v>
      </c>
      <c r="G973" s="132" t="s">
        <v>251</v>
      </c>
      <c r="H973" s="118"/>
      <c r="I973" s="100" t="s">
        <v>4455</v>
      </c>
      <c r="J973" s="133">
        <v>45658</v>
      </c>
      <c r="K973" s="134" t="s">
        <v>4456</v>
      </c>
      <c r="L973" s="94" t="s">
        <v>4501</v>
      </c>
      <c r="M973" s="131">
        <v>80111604</v>
      </c>
      <c r="N973" s="119" t="s">
        <v>4204</v>
      </c>
      <c r="O973" s="131" t="s">
        <v>1803</v>
      </c>
      <c r="P973" s="131" t="s">
        <v>1803</v>
      </c>
      <c r="Q973" s="131">
        <v>11</v>
      </c>
      <c r="R973" s="135" t="s">
        <v>633</v>
      </c>
      <c r="S973" s="131" t="s">
        <v>2507</v>
      </c>
      <c r="T973" s="131" t="s">
        <v>2512</v>
      </c>
      <c r="U973" s="136">
        <v>69208656</v>
      </c>
      <c r="V973" s="137">
        <v>69208656</v>
      </c>
      <c r="W973" s="131" t="s">
        <v>2527</v>
      </c>
      <c r="X973" s="131" t="s">
        <v>2528</v>
      </c>
      <c r="Y973" s="131">
        <v>1</v>
      </c>
      <c r="Z973" s="124" t="s">
        <v>640</v>
      </c>
      <c r="AA973" s="140">
        <v>2018011000692</v>
      </c>
      <c r="AB973" s="138">
        <v>0</v>
      </c>
      <c r="AC973" s="138">
        <v>0</v>
      </c>
      <c r="AD973" s="138">
        <v>0</v>
      </c>
      <c r="AE973" s="138" t="s">
        <v>634</v>
      </c>
      <c r="AF973" s="139" t="s">
        <v>634</v>
      </c>
    </row>
    <row r="974" spans="1:32" ht="69.599999999999994">
      <c r="A974" s="111">
        <v>973</v>
      </c>
      <c r="B974" s="130" t="s">
        <v>757</v>
      </c>
      <c r="C974" s="113" t="s">
        <v>4454</v>
      </c>
      <c r="D974" s="114">
        <v>7</v>
      </c>
      <c r="F974" s="131" t="s">
        <v>251</v>
      </c>
      <c r="G974" s="132" t="s">
        <v>251</v>
      </c>
      <c r="H974" s="118"/>
      <c r="I974" s="100" t="s">
        <v>4455</v>
      </c>
      <c r="J974" s="133">
        <v>45658</v>
      </c>
      <c r="K974" s="134" t="s">
        <v>4456</v>
      </c>
      <c r="L974" s="94" t="s">
        <v>4501</v>
      </c>
      <c r="M974" s="131">
        <v>80111604</v>
      </c>
      <c r="N974" s="119" t="s">
        <v>4205</v>
      </c>
      <c r="O974" s="131" t="s">
        <v>1803</v>
      </c>
      <c r="P974" s="131" t="s">
        <v>1803</v>
      </c>
      <c r="Q974" s="131">
        <v>11</v>
      </c>
      <c r="R974" s="135" t="s">
        <v>633</v>
      </c>
      <c r="S974" s="131" t="s">
        <v>2507</v>
      </c>
      <c r="T974" s="131" t="s">
        <v>2512</v>
      </c>
      <c r="U974" s="136">
        <v>69208656</v>
      </c>
      <c r="V974" s="137">
        <v>69208656</v>
      </c>
      <c r="W974" s="131" t="s">
        <v>2527</v>
      </c>
      <c r="X974" s="131" t="s">
        <v>2528</v>
      </c>
      <c r="Y974" s="131">
        <v>1</v>
      </c>
      <c r="Z974" s="124" t="s">
        <v>640</v>
      </c>
      <c r="AA974" s="140">
        <v>2018011000692</v>
      </c>
      <c r="AB974" s="138">
        <v>0</v>
      </c>
      <c r="AC974" s="138">
        <v>0</v>
      </c>
      <c r="AD974" s="138">
        <v>0</v>
      </c>
      <c r="AE974" s="138" t="s">
        <v>634</v>
      </c>
      <c r="AF974" s="139" t="s">
        <v>634</v>
      </c>
    </row>
    <row r="975" spans="1:32" ht="87">
      <c r="A975" s="111">
        <v>974</v>
      </c>
      <c r="B975" s="130" t="s">
        <v>758</v>
      </c>
      <c r="C975" s="113" t="s">
        <v>4454</v>
      </c>
      <c r="D975" s="114">
        <v>7</v>
      </c>
      <c r="F975" s="131" t="s">
        <v>251</v>
      </c>
      <c r="G975" s="132" t="s">
        <v>251</v>
      </c>
      <c r="H975" s="118"/>
      <c r="I975" s="100" t="s">
        <v>4455</v>
      </c>
      <c r="J975" s="133">
        <v>45658</v>
      </c>
      <c r="K975" s="134" t="s">
        <v>4456</v>
      </c>
      <c r="L975" s="94" t="s">
        <v>4501</v>
      </c>
      <c r="M975" s="131">
        <v>80111604</v>
      </c>
      <c r="N975" s="119" t="s">
        <v>4206</v>
      </c>
      <c r="O975" s="131" t="s">
        <v>1803</v>
      </c>
      <c r="P975" s="131" t="s">
        <v>1803</v>
      </c>
      <c r="Q975" s="131">
        <v>7</v>
      </c>
      <c r="R975" s="135" t="s">
        <v>633</v>
      </c>
      <c r="S975" s="131" t="s">
        <v>2507</v>
      </c>
      <c r="T975" s="131" t="s">
        <v>2512</v>
      </c>
      <c r="U975" s="136">
        <v>90090000</v>
      </c>
      <c r="V975" s="137">
        <v>90090000</v>
      </c>
      <c r="W975" s="131" t="s">
        <v>2527</v>
      </c>
      <c r="X975" s="131" t="s">
        <v>2528</v>
      </c>
      <c r="Y975" s="131">
        <v>1</v>
      </c>
      <c r="Z975" s="124" t="s">
        <v>640</v>
      </c>
      <c r="AA975" s="140">
        <v>2018011000692</v>
      </c>
      <c r="AB975" s="138">
        <v>0</v>
      </c>
      <c r="AC975" s="138">
        <v>0</v>
      </c>
      <c r="AD975" s="138">
        <v>0</v>
      </c>
      <c r="AE975" s="138" t="s">
        <v>634</v>
      </c>
      <c r="AF975" s="139" t="s">
        <v>634</v>
      </c>
    </row>
    <row r="976" spans="1:32" ht="69.599999999999994">
      <c r="A976" s="111">
        <v>975</v>
      </c>
      <c r="B976" s="130" t="s">
        <v>759</v>
      </c>
      <c r="C976" s="113" t="s">
        <v>4454</v>
      </c>
      <c r="D976" s="114">
        <v>7</v>
      </c>
      <c r="F976" s="131" t="s">
        <v>251</v>
      </c>
      <c r="G976" s="132" t="s">
        <v>251</v>
      </c>
      <c r="H976" s="118"/>
      <c r="I976" s="100" t="s">
        <v>4455</v>
      </c>
      <c r="J976" s="133">
        <v>45658</v>
      </c>
      <c r="K976" s="134" t="s">
        <v>4456</v>
      </c>
      <c r="L976" s="94" t="s">
        <v>4501</v>
      </c>
      <c r="M976" s="131">
        <v>80111604</v>
      </c>
      <c r="N976" s="119" t="s">
        <v>4207</v>
      </c>
      <c r="O976" s="131" t="s">
        <v>1803</v>
      </c>
      <c r="P976" s="131" t="s">
        <v>1803</v>
      </c>
      <c r="Q976" s="131">
        <v>7</v>
      </c>
      <c r="R976" s="135" t="s">
        <v>633</v>
      </c>
      <c r="S976" s="131" t="s">
        <v>2507</v>
      </c>
      <c r="T976" s="131" t="s">
        <v>2512</v>
      </c>
      <c r="U976" s="136">
        <v>83848628</v>
      </c>
      <c r="V976" s="137">
        <v>83848628</v>
      </c>
      <c r="W976" s="131" t="s">
        <v>2527</v>
      </c>
      <c r="X976" s="131" t="s">
        <v>2528</v>
      </c>
      <c r="Y976" s="131">
        <v>1</v>
      </c>
      <c r="Z976" s="124" t="s">
        <v>640</v>
      </c>
      <c r="AA976" s="140">
        <v>2018011000692</v>
      </c>
      <c r="AB976" s="138">
        <v>0</v>
      </c>
      <c r="AC976" s="138">
        <v>0</v>
      </c>
      <c r="AD976" s="138">
        <v>0</v>
      </c>
      <c r="AE976" s="138" t="s">
        <v>634</v>
      </c>
      <c r="AF976" s="139" t="s">
        <v>634</v>
      </c>
    </row>
    <row r="977" spans="1:32" ht="69.599999999999994">
      <c r="A977" s="111">
        <v>976</v>
      </c>
      <c r="B977" s="130" t="s">
        <v>760</v>
      </c>
      <c r="C977" s="113" t="s">
        <v>4454</v>
      </c>
      <c r="D977" s="114">
        <v>7</v>
      </c>
      <c r="F977" s="131" t="s">
        <v>251</v>
      </c>
      <c r="G977" s="132" t="s">
        <v>251</v>
      </c>
      <c r="H977" s="118"/>
      <c r="I977" s="100" t="s">
        <v>4455</v>
      </c>
      <c r="J977" s="133">
        <v>45658</v>
      </c>
      <c r="K977" s="134" t="s">
        <v>4456</v>
      </c>
      <c r="L977" s="94" t="s">
        <v>4501</v>
      </c>
      <c r="M977" s="131">
        <v>80111604</v>
      </c>
      <c r="N977" s="119" t="s">
        <v>4208</v>
      </c>
      <c r="O977" s="131" t="s">
        <v>1803</v>
      </c>
      <c r="P977" s="131" t="s">
        <v>1803</v>
      </c>
      <c r="Q977" s="131">
        <v>7</v>
      </c>
      <c r="R977" s="135" t="s">
        <v>633</v>
      </c>
      <c r="S977" s="131" t="s">
        <v>2507</v>
      </c>
      <c r="T977" s="131" t="s">
        <v>2512</v>
      </c>
      <c r="U977" s="136">
        <v>83848628</v>
      </c>
      <c r="V977" s="137">
        <v>83848628</v>
      </c>
      <c r="W977" s="131" t="s">
        <v>2527</v>
      </c>
      <c r="X977" s="131" t="s">
        <v>2528</v>
      </c>
      <c r="Y977" s="131">
        <v>1</v>
      </c>
      <c r="Z977" s="124" t="s">
        <v>640</v>
      </c>
      <c r="AA977" s="140">
        <v>2018011000692</v>
      </c>
      <c r="AB977" s="138">
        <v>0</v>
      </c>
      <c r="AC977" s="138">
        <v>0</v>
      </c>
      <c r="AD977" s="138">
        <v>0</v>
      </c>
      <c r="AE977" s="138" t="s">
        <v>634</v>
      </c>
      <c r="AF977" s="139" t="s">
        <v>634</v>
      </c>
    </row>
    <row r="978" spans="1:32" ht="69.599999999999994">
      <c r="A978" s="111">
        <v>977</v>
      </c>
      <c r="B978" s="130" t="s">
        <v>761</v>
      </c>
      <c r="C978" s="113" t="s">
        <v>4454</v>
      </c>
      <c r="D978" s="114">
        <v>7</v>
      </c>
      <c r="F978" s="131" t="s">
        <v>251</v>
      </c>
      <c r="G978" s="132" t="s">
        <v>251</v>
      </c>
      <c r="H978" s="118"/>
      <c r="I978" s="100" t="s">
        <v>4455</v>
      </c>
      <c r="J978" s="133">
        <v>45658</v>
      </c>
      <c r="K978" s="134" t="s">
        <v>4456</v>
      </c>
      <c r="L978" s="94" t="s">
        <v>4501</v>
      </c>
      <c r="M978" s="131">
        <v>80111604</v>
      </c>
      <c r="N978" s="119" t="s">
        <v>4209</v>
      </c>
      <c r="O978" s="131" t="s">
        <v>1803</v>
      </c>
      <c r="P978" s="131" t="s">
        <v>1803</v>
      </c>
      <c r="Q978" s="131">
        <v>7</v>
      </c>
      <c r="R978" s="135" t="s">
        <v>633</v>
      </c>
      <c r="S978" s="131" t="s">
        <v>2507</v>
      </c>
      <c r="T978" s="131" t="s">
        <v>2512</v>
      </c>
      <c r="U978" s="136">
        <v>83848628</v>
      </c>
      <c r="V978" s="137">
        <v>83848628</v>
      </c>
      <c r="W978" s="131" t="s">
        <v>2527</v>
      </c>
      <c r="X978" s="131" t="s">
        <v>2528</v>
      </c>
      <c r="Y978" s="131">
        <v>1</v>
      </c>
      <c r="Z978" s="124" t="s">
        <v>640</v>
      </c>
      <c r="AA978" s="140">
        <v>2018011000692</v>
      </c>
      <c r="AB978" s="138">
        <v>0</v>
      </c>
      <c r="AC978" s="138">
        <v>0</v>
      </c>
      <c r="AD978" s="138">
        <v>0</v>
      </c>
      <c r="AE978" s="138" t="s">
        <v>634</v>
      </c>
      <c r="AF978" s="139" t="s">
        <v>634</v>
      </c>
    </row>
    <row r="979" spans="1:32" ht="69.599999999999994">
      <c r="A979" s="111">
        <v>978</v>
      </c>
      <c r="B979" s="130" t="s">
        <v>735</v>
      </c>
      <c r="C979" s="113" t="s">
        <v>4454</v>
      </c>
      <c r="D979" s="114">
        <v>7</v>
      </c>
      <c r="F979" s="131" t="s">
        <v>251</v>
      </c>
      <c r="G979" s="132" t="s">
        <v>251</v>
      </c>
      <c r="H979" s="118"/>
      <c r="I979" s="100" t="s">
        <v>4455</v>
      </c>
      <c r="J979" s="133">
        <v>45658</v>
      </c>
      <c r="K979" s="134" t="s">
        <v>4456</v>
      </c>
      <c r="L979" s="94" t="s">
        <v>4501</v>
      </c>
      <c r="M979" s="131">
        <v>80111604</v>
      </c>
      <c r="N979" s="119" t="s">
        <v>4210</v>
      </c>
      <c r="O979" s="131" t="s">
        <v>1803</v>
      </c>
      <c r="P979" s="131" t="s">
        <v>1803</v>
      </c>
      <c r="Q979" s="131">
        <v>11</v>
      </c>
      <c r="R979" s="135" t="s">
        <v>633</v>
      </c>
      <c r="S979" s="131" t="s">
        <v>2507</v>
      </c>
      <c r="T979" s="131" t="s">
        <v>2512</v>
      </c>
      <c r="U979" s="136">
        <v>84000000</v>
      </c>
      <c r="V979" s="137">
        <v>84000000</v>
      </c>
      <c r="W979" s="131" t="s">
        <v>2527</v>
      </c>
      <c r="X979" s="131" t="s">
        <v>2528</v>
      </c>
      <c r="Y979" s="131">
        <v>1</v>
      </c>
      <c r="Z979" s="124" t="s">
        <v>640</v>
      </c>
      <c r="AA979" s="140">
        <v>2018011000692</v>
      </c>
      <c r="AB979" s="138">
        <v>0</v>
      </c>
      <c r="AC979" s="138">
        <v>0</v>
      </c>
      <c r="AD979" s="138">
        <v>0</v>
      </c>
      <c r="AE979" s="138" t="s">
        <v>634</v>
      </c>
      <c r="AF979" s="139" t="s">
        <v>634</v>
      </c>
    </row>
    <row r="980" spans="1:32" ht="69.599999999999994">
      <c r="A980" s="111">
        <v>979</v>
      </c>
      <c r="B980" s="130" t="s">
        <v>762</v>
      </c>
      <c r="C980" s="113" t="s">
        <v>4454</v>
      </c>
      <c r="D980" s="114">
        <v>7</v>
      </c>
      <c r="F980" s="131" t="s">
        <v>251</v>
      </c>
      <c r="G980" s="132" t="s">
        <v>251</v>
      </c>
      <c r="H980" s="118"/>
      <c r="I980" s="100" t="s">
        <v>4455</v>
      </c>
      <c r="J980" s="133">
        <v>45658</v>
      </c>
      <c r="K980" s="134" t="s">
        <v>4456</v>
      </c>
      <c r="L980" s="94" t="s">
        <v>4501</v>
      </c>
      <c r="M980" s="131">
        <v>80111604</v>
      </c>
      <c r="N980" s="119" t="s">
        <v>4211</v>
      </c>
      <c r="O980" s="131" t="s">
        <v>1803</v>
      </c>
      <c r="P980" s="131" t="s">
        <v>1803</v>
      </c>
      <c r="Q980" s="131">
        <v>7</v>
      </c>
      <c r="R980" s="135" t="s">
        <v>633</v>
      </c>
      <c r="S980" s="131" t="s">
        <v>2507</v>
      </c>
      <c r="T980" s="131" t="s">
        <v>2512</v>
      </c>
      <c r="U980" s="136">
        <v>83848628</v>
      </c>
      <c r="V980" s="137">
        <v>83848628</v>
      </c>
      <c r="W980" s="131" t="s">
        <v>2527</v>
      </c>
      <c r="X980" s="131" t="s">
        <v>2528</v>
      </c>
      <c r="Y980" s="131">
        <v>1</v>
      </c>
      <c r="Z980" s="124" t="s">
        <v>640</v>
      </c>
      <c r="AA980" s="140">
        <v>2018011000692</v>
      </c>
      <c r="AB980" s="138">
        <v>0</v>
      </c>
      <c r="AC980" s="138">
        <v>0</v>
      </c>
      <c r="AD980" s="138">
        <v>0</v>
      </c>
      <c r="AE980" s="138" t="s">
        <v>634</v>
      </c>
      <c r="AF980" s="139" t="s">
        <v>634</v>
      </c>
    </row>
    <row r="981" spans="1:32" ht="87">
      <c r="A981" s="111">
        <v>980</v>
      </c>
      <c r="B981" s="130" t="s">
        <v>763</v>
      </c>
      <c r="C981" s="113" t="s">
        <v>4454</v>
      </c>
      <c r="D981" s="114">
        <v>7</v>
      </c>
      <c r="F981" s="131" t="s">
        <v>251</v>
      </c>
      <c r="G981" s="132" t="s">
        <v>251</v>
      </c>
      <c r="H981" s="118"/>
      <c r="I981" s="100" t="s">
        <v>4455</v>
      </c>
      <c r="J981" s="133">
        <v>45658</v>
      </c>
      <c r="K981" s="134" t="s">
        <v>4456</v>
      </c>
      <c r="L981" s="94" t="s">
        <v>4501</v>
      </c>
      <c r="M981" s="131">
        <v>80111604</v>
      </c>
      <c r="N981" s="119" t="s">
        <v>4212</v>
      </c>
      <c r="O981" s="131" t="s">
        <v>1803</v>
      </c>
      <c r="P981" s="131" t="s">
        <v>1803</v>
      </c>
      <c r="Q981" s="131">
        <v>7</v>
      </c>
      <c r="R981" s="135" t="s">
        <v>633</v>
      </c>
      <c r="S981" s="131" t="s">
        <v>2507</v>
      </c>
      <c r="T981" s="131" t="s">
        <v>2512</v>
      </c>
      <c r="U981" s="136">
        <v>90754301</v>
      </c>
      <c r="V981" s="137">
        <v>90754301</v>
      </c>
      <c r="W981" s="131" t="s">
        <v>2527</v>
      </c>
      <c r="X981" s="131" t="s">
        <v>2528</v>
      </c>
      <c r="Y981" s="131">
        <v>1</v>
      </c>
      <c r="Z981" s="124" t="s">
        <v>640</v>
      </c>
      <c r="AA981" s="140">
        <v>2018011000692</v>
      </c>
      <c r="AB981" s="138">
        <v>0</v>
      </c>
      <c r="AC981" s="138">
        <v>0</v>
      </c>
      <c r="AD981" s="138">
        <v>0</v>
      </c>
      <c r="AE981" s="138" t="s">
        <v>634</v>
      </c>
      <c r="AF981" s="139" t="s">
        <v>634</v>
      </c>
    </row>
    <row r="982" spans="1:32" ht="87">
      <c r="A982" s="111">
        <v>981</v>
      </c>
      <c r="B982" s="130" t="s">
        <v>764</v>
      </c>
      <c r="C982" s="113" t="s">
        <v>4454</v>
      </c>
      <c r="D982" s="114">
        <v>7</v>
      </c>
      <c r="F982" s="131" t="s">
        <v>251</v>
      </c>
      <c r="G982" s="132" t="s">
        <v>251</v>
      </c>
      <c r="H982" s="118"/>
      <c r="I982" s="100" t="s">
        <v>4455</v>
      </c>
      <c r="J982" s="133">
        <v>45658</v>
      </c>
      <c r="K982" s="134" t="s">
        <v>4456</v>
      </c>
      <c r="L982" s="94" t="s">
        <v>4501</v>
      </c>
      <c r="M982" s="131">
        <v>80111604</v>
      </c>
      <c r="N982" s="119" t="s">
        <v>4213</v>
      </c>
      <c r="O982" s="131" t="s">
        <v>1803</v>
      </c>
      <c r="P982" s="131" t="s">
        <v>1803</v>
      </c>
      <c r="Q982" s="131">
        <v>7</v>
      </c>
      <c r="R982" s="135" t="s">
        <v>633</v>
      </c>
      <c r="S982" s="131" t="s">
        <v>2507</v>
      </c>
      <c r="T982" s="131" t="s">
        <v>2512</v>
      </c>
      <c r="U982" s="136">
        <v>57752737</v>
      </c>
      <c r="V982" s="137">
        <v>57752737</v>
      </c>
      <c r="W982" s="131" t="s">
        <v>2527</v>
      </c>
      <c r="X982" s="131" t="s">
        <v>2528</v>
      </c>
      <c r="Y982" s="131">
        <v>1</v>
      </c>
      <c r="Z982" s="124" t="s">
        <v>640</v>
      </c>
      <c r="AA982" s="140">
        <v>2018011000692</v>
      </c>
      <c r="AB982" s="138">
        <v>0</v>
      </c>
      <c r="AC982" s="138">
        <v>0</v>
      </c>
      <c r="AD982" s="138">
        <v>0</v>
      </c>
      <c r="AE982" s="138" t="s">
        <v>634</v>
      </c>
      <c r="AF982" s="139" t="s">
        <v>634</v>
      </c>
    </row>
    <row r="983" spans="1:32" ht="104.4">
      <c r="A983" s="111">
        <v>982</v>
      </c>
      <c r="B983" s="130" t="s">
        <v>765</v>
      </c>
      <c r="C983" s="113" t="s">
        <v>4454</v>
      </c>
      <c r="D983" s="114">
        <v>7</v>
      </c>
      <c r="F983" s="131" t="s">
        <v>251</v>
      </c>
      <c r="G983" s="132" t="s">
        <v>251</v>
      </c>
      <c r="H983" s="118"/>
      <c r="I983" s="100" t="s">
        <v>4455</v>
      </c>
      <c r="J983" s="133">
        <v>45658</v>
      </c>
      <c r="K983" s="134" t="s">
        <v>4456</v>
      </c>
      <c r="L983" s="94" t="s">
        <v>4503</v>
      </c>
      <c r="M983" s="131">
        <v>80111601</v>
      </c>
      <c r="N983" s="119" t="s">
        <v>4214</v>
      </c>
      <c r="O983" s="131" t="s">
        <v>1803</v>
      </c>
      <c r="P983" s="131" t="s">
        <v>1803</v>
      </c>
      <c r="Q983" s="131">
        <v>7</v>
      </c>
      <c r="R983" s="135" t="s">
        <v>633</v>
      </c>
      <c r="S983" s="131" t="s">
        <v>2507</v>
      </c>
      <c r="T983" s="131" t="s">
        <v>2512</v>
      </c>
      <c r="U983" s="136">
        <v>56000000</v>
      </c>
      <c r="V983" s="137">
        <v>56000000</v>
      </c>
      <c r="W983" s="131" t="s">
        <v>2527</v>
      </c>
      <c r="X983" s="131" t="s">
        <v>2528</v>
      </c>
      <c r="Y983" s="131">
        <v>1</v>
      </c>
      <c r="Z983" s="124" t="s">
        <v>640</v>
      </c>
      <c r="AA983" s="140">
        <v>2018011000692</v>
      </c>
      <c r="AB983" s="138">
        <v>0</v>
      </c>
      <c r="AC983" s="138">
        <v>0</v>
      </c>
      <c r="AD983" s="138">
        <v>0</v>
      </c>
      <c r="AE983" s="138" t="s">
        <v>634</v>
      </c>
      <c r="AF983" s="139" t="s">
        <v>634</v>
      </c>
    </row>
    <row r="984" spans="1:32" ht="104.4">
      <c r="A984" s="111">
        <v>983</v>
      </c>
      <c r="B984" s="130" t="s">
        <v>766</v>
      </c>
      <c r="C984" s="113" t="s">
        <v>4454</v>
      </c>
      <c r="D984" s="114">
        <v>7</v>
      </c>
      <c r="F984" s="131" t="s">
        <v>251</v>
      </c>
      <c r="G984" s="132" t="s">
        <v>251</v>
      </c>
      <c r="H984" s="118"/>
      <c r="I984" s="100" t="s">
        <v>4455</v>
      </c>
      <c r="J984" s="133">
        <v>45658</v>
      </c>
      <c r="K984" s="134" t="s">
        <v>4456</v>
      </c>
      <c r="L984" s="94" t="s">
        <v>4503</v>
      </c>
      <c r="M984" s="131">
        <v>80111601</v>
      </c>
      <c r="N984" s="119" t="s">
        <v>4215</v>
      </c>
      <c r="O984" s="131" t="s">
        <v>1803</v>
      </c>
      <c r="P984" s="131" t="s">
        <v>1803</v>
      </c>
      <c r="Q984" s="131">
        <v>7</v>
      </c>
      <c r="R984" s="135" t="s">
        <v>633</v>
      </c>
      <c r="S984" s="131" t="s">
        <v>2507</v>
      </c>
      <c r="T984" s="131" t="s">
        <v>2512</v>
      </c>
      <c r="U984" s="136">
        <v>57752737</v>
      </c>
      <c r="V984" s="137">
        <v>57752737</v>
      </c>
      <c r="W984" s="131" t="s">
        <v>2527</v>
      </c>
      <c r="X984" s="131" t="s">
        <v>2528</v>
      </c>
      <c r="Y984" s="131">
        <v>1</v>
      </c>
      <c r="Z984" s="124" t="s">
        <v>640</v>
      </c>
      <c r="AA984" s="140">
        <v>2018011000692</v>
      </c>
      <c r="AB984" s="138">
        <v>0</v>
      </c>
      <c r="AC984" s="138">
        <v>0</v>
      </c>
      <c r="AD984" s="138">
        <v>0</v>
      </c>
      <c r="AE984" s="138" t="s">
        <v>634</v>
      </c>
      <c r="AF984" s="139" t="s">
        <v>634</v>
      </c>
    </row>
    <row r="985" spans="1:32" ht="104.4">
      <c r="A985" s="111">
        <v>984</v>
      </c>
      <c r="B985" s="130" t="s">
        <v>767</v>
      </c>
      <c r="C985" s="113" t="s">
        <v>4454</v>
      </c>
      <c r="D985" s="114">
        <v>7</v>
      </c>
      <c r="F985" s="131" t="s">
        <v>251</v>
      </c>
      <c r="G985" s="132" t="s">
        <v>251</v>
      </c>
      <c r="H985" s="118"/>
      <c r="I985" s="100" t="s">
        <v>4455</v>
      </c>
      <c r="J985" s="133">
        <v>45658</v>
      </c>
      <c r="K985" s="134" t="s">
        <v>4456</v>
      </c>
      <c r="L985" s="94" t="s">
        <v>4503</v>
      </c>
      <c r="M985" s="131">
        <v>80111601</v>
      </c>
      <c r="N985" s="119" t="s">
        <v>4216</v>
      </c>
      <c r="O985" s="131" t="s">
        <v>1803</v>
      </c>
      <c r="P985" s="131" t="s">
        <v>1803</v>
      </c>
      <c r="Q985" s="131">
        <v>7</v>
      </c>
      <c r="R985" s="135" t="s">
        <v>633</v>
      </c>
      <c r="S985" s="131" t="s">
        <v>2507</v>
      </c>
      <c r="T985" s="131" t="s">
        <v>2512</v>
      </c>
      <c r="U985" s="136">
        <v>57752737</v>
      </c>
      <c r="V985" s="137">
        <v>57752737</v>
      </c>
      <c r="W985" s="131" t="s">
        <v>2527</v>
      </c>
      <c r="X985" s="131" t="s">
        <v>2528</v>
      </c>
      <c r="Y985" s="131">
        <v>1</v>
      </c>
      <c r="Z985" s="124" t="s">
        <v>640</v>
      </c>
      <c r="AA985" s="140">
        <v>2018011000692</v>
      </c>
      <c r="AB985" s="138">
        <v>0</v>
      </c>
      <c r="AC985" s="138">
        <v>0</v>
      </c>
      <c r="AD985" s="138">
        <v>0</v>
      </c>
      <c r="AE985" s="138" t="s">
        <v>634</v>
      </c>
      <c r="AF985" s="139" t="s">
        <v>634</v>
      </c>
    </row>
    <row r="986" spans="1:32" ht="104.4">
      <c r="A986" s="111">
        <v>985</v>
      </c>
      <c r="B986" s="130" t="s">
        <v>768</v>
      </c>
      <c r="C986" s="113" t="s">
        <v>4454</v>
      </c>
      <c r="D986" s="114">
        <v>7</v>
      </c>
      <c r="F986" s="131" t="s">
        <v>251</v>
      </c>
      <c r="G986" s="132" t="s">
        <v>251</v>
      </c>
      <c r="H986" s="118"/>
      <c r="I986" s="100" t="s">
        <v>4455</v>
      </c>
      <c r="J986" s="133">
        <v>45658</v>
      </c>
      <c r="K986" s="134" t="s">
        <v>4456</v>
      </c>
      <c r="L986" s="94" t="s">
        <v>4503</v>
      </c>
      <c r="M986" s="131">
        <v>80111601</v>
      </c>
      <c r="N986" s="119" t="s">
        <v>4217</v>
      </c>
      <c r="O986" s="131" t="s">
        <v>1803</v>
      </c>
      <c r="P986" s="131" t="s">
        <v>1803</v>
      </c>
      <c r="Q986" s="131">
        <v>7</v>
      </c>
      <c r="R986" s="135" t="s">
        <v>633</v>
      </c>
      <c r="S986" s="131" t="s">
        <v>2507</v>
      </c>
      <c r="T986" s="131" t="s">
        <v>2512</v>
      </c>
      <c r="U986" s="136">
        <v>57752737</v>
      </c>
      <c r="V986" s="137">
        <v>57752737</v>
      </c>
      <c r="W986" s="131" t="s">
        <v>2527</v>
      </c>
      <c r="X986" s="131" t="s">
        <v>2528</v>
      </c>
      <c r="Y986" s="131">
        <v>1</v>
      </c>
      <c r="Z986" s="124" t="s">
        <v>640</v>
      </c>
      <c r="AA986" s="140">
        <v>2018011000692</v>
      </c>
      <c r="AB986" s="138">
        <v>0</v>
      </c>
      <c r="AC986" s="138">
        <v>0</v>
      </c>
      <c r="AD986" s="138">
        <v>0</v>
      </c>
      <c r="AE986" s="138" t="s">
        <v>634</v>
      </c>
      <c r="AF986" s="139" t="s">
        <v>634</v>
      </c>
    </row>
    <row r="987" spans="1:32" ht="69.599999999999994">
      <c r="A987" s="111">
        <v>986</v>
      </c>
      <c r="B987" s="130" t="s">
        <v>769</v>
      </c>
      <c r="C987" s="113" t="s">
        <v>4454</v>
      </c>
      <c r="D987" s="114">
        <v>7</v>
      </c>
      <c r="F987" s="131" t="s">
        <v>251</v>
      </c>
      <c r="G987" s="132" t="s">
        <v>251</v>
      </c>
      <c r="H987" s="118"/>
      <c r="I987" s="100" t="s">
        <v>4455</v>
      </c>
      <c r="J987" s="133">
        <v>45658</v>
      </c>
      <c r="K987" s="134" t="s">
        <v>4456</v>
      </c>
      <c r="L987" s="94" t="s">
        <v>4501</v>
      </c>
      <c r="M987" s="131">
        <v>80111604</v>
      </c>
      <c r="N987" s="119" t="s">
        <v>4218</v>
      </c>
      <c r="O987" s="131" t="s">
        <v>1803</v>
      </c>
      <c r="P987" s="131" t="s">
        <v>1803</v>
      </c>
      <c r="Q987" s="131">
        <v>7</v>
      </c>
      <c r="R987" s="135" t="s">
        <v>633</v>
      </c>
      <c r="S987" s="131" t="s">
        <v>2507</v>
      </c>
      <c r="T987" s="131" t="s">
        <v>2512</v>
      </c>
      <c r="U987" s="136">
        <v>56000000</v>
      </c>
      <c r="V987" s="137">
        <v>56000000</v>
      </c>
      <c r="W987" s="131" t="s">
        <v>2527</v>
      </c>
      <c r="X987" s="131" t="s">
        <v>2528</v>
      </c>
      <c r="Y987" s="131">
        <v>1</v>
      </c>
      <c r="Z987" s="124" t="s">
        <v>640</v>
      </c>
      <c r="AA987" s="140">
        <v>2018011000692</v>
      </c>
      <c r="AB987" s="138">
        <v>0</v>
      </c>
      <c r="AC987" s="138">
        <v>0</v>
      </c>
      <c r="AD987" s="138">
        <v>0</v>
      </c>
      <c r="AE987" s="138" t="s">
        <v>634</v>
      </c>
      <c r="AF987" s="139" t="s">
        <v>634</v>
      </c>
    </row>
    <row r="988" spans="1:32" ht="104.4">
      <c r="A988" s="111">
        <v>987</v>
      </c>
      <c r="B988" s="130" t="s">
        <v>770</v>
      </c>
      <c r="C988" s="113" t="s">
        <v>4454</v>
      </c>
      <c r="D988" s="114">
        <v>7</v>
      </c>
      <c r="F988" s="131" t="s">
        <v>251</v>
      </c>
      <c r="G988" s="132" t="s">
        <v>251</v>
      </c>
      <c r="H988" s="118"/>
      <c r="I988" s="100" t="s">
        <v>4455</v>
      </c>
      <c r="J988" s="133">
        <v>45658</v>
      </c>
      <c r="K988" s="134" t="s">
        <v>4456</v>
      </c>
      <c r="L988" s="94" t="s">
        <v>4501</v>
      </c>
      <c r="M988" s="131">
        <v>80111604</v>
      </c>
      <c r="N988" s="119" t="s">
        <v>4219</v>
      </c>
      <c r="O988" s="131" t="s">
        <v>1803</v>
      </c>
      <c r="P988" s="131" t="s">
        <v>1803</v>
      </c>
      <c r="Q988" s="131">
        <v>7</v>
      </c>
      <c r="R988" s="135" t="s">
        <v>633</v>
      </c>
      <c r="S988" s="131" t="s">
        <v>2507</v>
      </c>
      <c r="T988" s="131" t="s">
        <v>2512</v>
      </c>
      <c r="U988" s="136">
        <v>56000000</v>
      </c>
      <c r="V988" s="137">
        <v>56000000</v>
      </c>
      <c r="W988" s="131" t="s">
        <v>2527</v>
      </c>
      <c r="X988" s="131" t="s">
        <v>2528</v>
      </c>
      <c r="Y988" s="131">
        <v>1</v>
      </c>
      <c r="Z988" s="124" t="s">
        <v>640</v>
      </c>
      <c r="AA988" s="140">
        <v>2018011000692</v>
      </c>
      <c r="AB988" s="138">
        <v>0</v>
      </c>
      <c r="AC988" s="138">
        <v>0</v>
      </c>
      <c r="AD988" s="138">
        <v>0</v>
      </c>
      <c r="AE988" s="138" t="s">
        <v>634</v>
      </c>
      <c r="AF988" s="139" t="s">
        <v>634</v>
      </c>
    </row>
    <row r="989" spans="1:32" ht="104.4">
      <c r="A989" s="111">
        <v>988</v>
      </c>
      <c r="B989" s="130" t="s">
        <v>771</v>
      </c>
      <c r="C989" s="113" t="s">
        <v>4454</v>
      </c>
      <c r="D989" s="114">
        <v>7</v>
      </c>
      <c r="F989" s="131" t="s">
        <v>251</v>
      </c>
      <c r="G989" s="132" t="s">
        <v>251</v>
      </c>
      <c r="H989" s="118"/>
      <c r="I989" s="100" t="s">
        <v>4455</v>
      </c>
      <c r="J989" s="133">
        <v>45658</v>
      </c>
      <c r="K989" s="134" t="s">
        <v>4456</v>
      </c>
      <c r="L989" s="94" t="s">
        <v>4501</v>
      </c>
      <c r="M989" s="131">
        <v>80111604</v>
      </c>
      <c r="N989" s="119" t="s">
        <v>4220</v>
      </c>
      <c r="O989" s="131" t="s">
        <v>1803</v>
      </c>
      <c r="P989" s="131" t="s">
        <v>1803</v>
      </c>
      <c r="Q989" s="131">
        <v>7</v>
      </c>
      <c r="R989" s="135" t="s">
        <v>633</v>
      </c>
      <c r="S989" s="131" t="s">
        <v>2507</v>
      </c>
      <c r="T989" s="131" t="s">
        <v>2512</v>
      </c>
      <c r="U989" s="136">
        <v>56000000</v>
      </c>
      <c r="V989" s="137">
        <v>56000000</v>
      </c>
      <c r="W989" s="131" t="s">
        <v>2527</v>
      </c>
      <c r="X989" s="131" t="s">
        <v>2528</v>
      </c>
      <c r="Y989" s="131">
        <v>1</v>
      </c>
      <c r="Z989" s="124" t="s">
        <v>640</v>
      </c>
      <c r="AA989" s="140">
        <v>2018011000692</v>
      </c>
      <c r="AB989" s="138">
        <v>0</v>
      </c>
      <c r="AC989" s="138">
        <v>0</v>
      </c>
      <c r="AD989" s="138">
        <v>0</v>
      </c>
      <c r="AE989" s="138" t="s">
        <v>634</v>
      </c>
      <c r="AF989" s="139" t="s">
        <v>634</v>
      </c>
    </row>
    <row r="990" spans="1:32" ht="69.599999999999994">
      <c r="A990" s="111">
        <v>989</v>
      </c>
      <c r="B990" s="130" t="s">
        <v>736</v>
      </c>
      <c r="C990" s="113" t="s">
        <v>4454</v>
      </c>
      <c r="D990" s="114">
        <v>7</v>
      </c>
      <c r="F990" s="131" t="s">
        <v>251</v>
      </c>
      <c r="G990" s="132" t="s">
        <v>251</v>
      </c>
      <c r="H990" s="118"/>
      <c r="I990" s="100" t="s">
        <v>4455</v>
      </c>
      <c r="J990" s="133">
        <v>45658</v>
      </c>
      <c r="K990" s="134" t="s">
        <v>4456</v>
      </c>
      <c r="L990" s="94" t="s">
        <v>4501</v>
      </c>
      <c r="M990" s="131">
        <v>80111604</v>
      </c>
      <c r="N990" s="119" t="s">
        <v>4221</v>
      </c>
      <c r="O990" s="131" t="s">
        <v>1803</v>
      </c>
      <c r="P990" s="131" t="s">
        <v>1803</v>
      </c>
      <c r="Q990" s="131">
        <v>11</v>
      </c>
      <c r="R990" s="135" t="s">
        <v>633</v>
      </c>
      <c r="S990" s="131" t="s">
        <v>2507</v>
      </c>
      <c r="T990" s="131" t="s">
        <v>2512</v>
      </c>
      <c r="U990" s="136">
        <v>84000000</v>
      </c>
      <c r="V990" s="137">
        <v>84000000</v>
      </c>
      <c r="W990" s="131" t="s">
        <v>2527</v>
      </c>
      <c r="X990" s="131" t="s">
        <v>2528</v>
      </c>
      <c r="Y990" s="131">
        <v>1</v>
      </c>
      <c r="Z990" s="124" t="s">
        <v>640</v>
      </c>
      <c r="AA990" s="140">
        <v>2018011000692</v>
      </c>
      <c r="AB990" s="138">
        <v>0</v>
      </c>
      <c r="AC990" s="138">
        <v>0</v>
      </c>
      <c r="AD990" s="138">
        <v>0</v>
      </c>
      <c r="AE990" s="138" t="s">
        <v>634</v>
      </c>
      <c r="AF990" s="139" t="s">
        <v>634</v>
      </c>
    </row>
    <row r="991" spans="1:32" ht="69.599999999999994">
      <c r="A991" s="111">
        <v>990</v>
      </c>
      <c r="B991" s="130" t="s">
        <v>772</v>
      </c>
      <c r="C991" s="113" t="s">
        <v>4454</v>
      </c>
      <c r="D991" s="114">
        <v>7</v>
      </c>
      <c r="F991" s="131" t="s">
        <v>251</v>
      </c>
      <c r="G991" s="132" t="s">
        <v>251</v>
      </c>
      <c r="H991" s="118"/>
      <c r="I991" s="100" t="s">
        <v>4455</v>
      </c>
      <c r="J991" s="133">
        <v>45658</v>
      </c>
      <c r="K991" s="134" t="s">
        <v>4456</v>
      </c>
      <c r="L991" s="94" t="s">
        <v>4501</v>
      </c>
      <c r="M991" s="131">
        <v>80111604</v>
      </c>
      <c r="N991" s="119" t="s">
        <v>4222</v>
      </c>
      <c r="O991" s="131" t="s">
        <v>1803</v>
      </c>
      <c r="P991" s="131" t="s">
        <v>1803</v>
      </c>
      <c r="Q991" s="131">
        <v>7</v>
      </c>
      <c r="R991" s="135" t="s">
        <v>633</v>
      </c>
      <c r="S991" s="131" t="s">
        <v>2507</v>
      </c>
      <c r="T991" s="131" t="s">
        <v>2512</v>
      </c>
      <c r="U991" s="136">
        <v>77327068</v>
      </c>
      <c r="V991" s="137">
        <v>77327068</v>
      </c>
      <c r="W991" s="131" t="s">
        <v>2527</v>
      </c>
      <c r="X991" s="131" t="s">
        <v>2528</v>
      </c>
      <c r="Y991" s="131">
        <v>1</v>
      </c>
      <c r="Z991" s="124" t="s">
        <v>640</v>
      </c>
      <c r="AA991" s="140">
        <v>2018011000692</v>
      </c>
      <c r="AB991" s="138">
        <v>0</v>
      </c>
      <c r="AC991" s="138">
        <v>0</v>
      </c>
      <c r="AD991" s="138">
        <v>0</v>
      </c>
      <c r="AE991" s="138" t="s">
        <v>634</v>
      </c>
      <c r="AF991" s="139" t="s">
        <v>634</v>
      </c>
    </row>
    <row r="992" spans="1:32" ht="69.599999999999994">
      <c r="A992" s="111">
        <v>991</v>
      </c>
      <c r="B992" s="130" t="s">
        <v>773</v>
      </c>
      <c r="C992" s="113" t="s">
        <v>4454</v>
      </c>
      <c r="D992" s="114">
        <v>7</v>
      </c>
      <c r="F992" s="131" t="s">
        <v>251</v>
      </c>
      <c r="G992" s="132" t="s">
        <v>251</v>
      </c>
      <c r="H992" s="118"/>
      <c r="I992" s="100" t="s">
        <v>4455</v>
      </c>
      <c r="J992" s="133">
        <v>45658</v>
      </c>
      <c r="K992" s="134" t="s">
        <v>4456</v>
      </c>
      <c r="L992" s="94" t="s">
        <v>4501</v>
      </c>
      <c r="M992" s="131">
        <v>80111604</v>
      </c>
      <c r="N992" s="119" t="s">
        <v>4223</v>
      </c>
      <c r="O992" s="131" t="s">
        <v>1803</v>
      </c>
      <c r="P992" s="131" t="s">
        <v>1803</v>
      </c>
      <c r="Q992" s="131">
        <v>7</v>
      </c>
      <c r="R992" s="135" t="s">
        <v>633</v>
      </c>
      <c r="S992" s="131" t="s">
        <v>2507</v>
      </c>
      <c r="T992" s="131" t="s">
        <v>2512</v>
      </c>
      <c r="U992" s="136">
        <v>83848628</v>
      </c>
      <c r="V992" s="137">
        <v>83848628</v>
      </c>
      <c r="W992" s="131" t="s">
        <v>2527</v>
      </c>
      <c r="X992" s="131" t="s">
        <v>2528</v>
      </c>
      <c r="Y992" s="131">
        <v>1</v>
      </c>
      <c r="Z992" s="124" t="s">
        <v>640</v>
      </c>
      <c r="AA992" s="140">
        <v>2018011000692</v>
      </c>
      <c r="AB992" s="138">
        <v>0</v>
      </c>
      <c r="AC992" s="138">
        <v>0</v>
      </c>
      <c r="AD992" s="138">
        <v>0</v>
      </c>
      <c r="AE992" s="138" t="s">
        <v>634</v>
      </c>
      <c r="AF992" s="139" t="s">
        <v>634</v>
      </c>
    </row>
    <row r="993" spans="1:32" ht="69.599999999999994">
      <c r="A993" s="111">
        <v>992</v>
      </c>
      <c r="B993" s="130" t="s">
        <v>774</v>
      </c>
      <c r="C993" s="113" t="s">
        <v>4454</v>
      </c>
      <c r="D993" s="114">
        <v>7</v>
      </c>
      <c r="F993" s="131" t="s">
        <v>251</v>
      </c>
      <c r="G993" s="132" t="s">
        <v>251</v>
      </c>
      <c r="H993" s="118"/>
      <c r="I993" s="100" t="s">
        <v>4455</v>
      </c>
      <c r="J993" s="133">
        <v>45658</v>
      </c>
      <c r="K993" s="134" t="s">
        <v>4456</v>
      </c>
      <c r="L993" s="94" t="s">
        <v>4501</v>
      </c>
      <c r="M993" s="131">
        <v>80111604</v>
      </c>
      <c r="N993" s="119" t="s">
        <v>4224</v>
      </c>
      <c r="O993" s="131" t="s">
        <v>1803</v>
      </c>
      <c r="P993" s="131" t="s">
        <v>1803</v>
      </c>
      <c r="Q993" s="131">
        <v>7</v>
      </c>
      <c r="R993" s="135" t="s">
        <v>633</v>
      </c>
      <c r="S993" s="131" t="s">
        <v>2507</v>
      </c>
      <c r="T993" s="131" t="s">
        <v>2512</v>
      </c>
      <c r="U993" s="136">
        <v>83848628</v>
      </c>
      <c r="V993" s="137">
        <v>83848628</v>
      </c>
      <c r="W993" s="131" t="s">
        <v>2527</v>
      </c>
      <c r="X993" s="131" t="s">
        <v>2528</v>
      </c>
      <c r="Y993" s="131">
        <v>1</v>
      </c>
      <c r="Z993" s="124" t="s">
        <v>640</v>
      </c>
      <c r="AA993" s="140">
        <v>2018011000692</v>
      </c>
      <c r="AB993" s="138">
        <v>0</v>
      </c>
      <c r="AC993" s="138">
        <v>0</v>
      </c>
      <c r="AD993" s="138">
        <v>0</v>
      </c>
      <c r="AE993" s="138" t="s">
        <v>634</v>
      </c>
      <c r="AF993" s="139" t="s">
        <v>634</v>
      </c>
    </row>
    <row r="994" spans="1:32" ht="87">
      <c r="A994" s="111">
        <v>993</v>
      </c>
      <c r="B994" s="130" t="s">
        <v>775</v>
      </c>
      <c r="C994" s="113" t="s">
        <v>4454</v>
      </c>
      <c r="D994" s="114">
        <v>7</v>
      </c>
      <c r="F994" s="131" t="s">
        <v>251</v>
      </c>
      <c r="G994" s="132" t="s">
        <v>251</v>
      </c>
      <c r="H994" s="118"/>
      <c r="I994" s="100" t="s">
        <v>4455</v>
      </c>
      <c r="J994" s="133">
        <v>45658</v>
      </c>
      <c r="K994" s="134" t="s">
        <v>4456</v>
      </c>
      <c r="L994" s="94" t="s">
        <v>4501</v>
      </c>
      <c r="M994" s="131">
        <v>80111604</v>
      </c>
      <c r="N994" s="119" t="s">
        <v>4225</v>
      </c>
      <c r="O994" s="131" t="s">
        <v>1803</v>
      </c>
      <c r="P994" s="131" t="s">
        <v>1803</v>
      </c>
      <c r="Q994" s="131">
        <v>7</v>
      </c>
      <c r="R994" s="135" t="s">
        <v>633</v>
      </c>
      <c r="S994" s="131" t="s">
        <v>2507</v>
      </c>
      <c r="T994" s="131" t="s">
        <v>2512</v>
      </c>
      <c r="U994" s="136">
        <v>65936304</v>
      </c>
      <c r="V994" s="137">
        <v>65936304</v>
      </c>
      <c r="W994" s="131" t="s">
        <v>2527</v>
      </c>
      <c r="X994" s="131" t="s">
        <v>2528</v>
      </c>
      <c r="Y994" s="131">
        <v>1</v>
      </c>
      <c r="Z994" s="124" t="s">
        <v>640</v>
      </c>
      <c r="AA994" s="140">
        <v>2018011000692</v>
      </c>
      <c r="AB994" s="138">
        <v>0</v>
      </c>
      <c r="AC994" s="138">
        <v>0</v>
      </c>
      <c r="AD994" s="138">
        <v>0</v>
      </c>
      <c r="AE994" s="138" t="s">
        <v>634</v>
      </c>
      <c r="AF994" s="139" t="s">
        <v>634</v>
      </c>
    </row>
    <row r="995" spans="1:32" ht="87">
      <c r="A995" s="111">
        <v>994</v>
      </c>
      <c r="B995" s="130" t="s">
        <v>776</v>
      </c>
      <c r="C995" s="113" t="s">
        <v>4454</v>
      </c>
      <c r="D995" s="114">
        <v>7</v>
      </c>
      <c r="F995" s="131" t="s">
        <v>251</v>
      </c>
      <c r="G995" s="132" t="s">
        <v>251</v>
      </c>
      <c r="H995" s="118"/>
      <c r="I995" s="100" t="s">
        <v>4455</v>
      </c>
      <c r="J995" s="133">
        <v>45658</v>
      </c>
      <c r="K995" s="134" t="s">
        <v>4456</v>
      </c>
      <c r="L995" s="94" t="s">
        <v>4501</v>
      </c>
      <c r="M995" s="131">
        <v>80111604</v>
      </c>
      <c r="N995" s="119" t="s">
        <v>4226</v>
      </c>
      <c r="O995" s="131" t="s">
        <v>1803</v>
      </c>
      <c r="P995" s="131" t="s">
        <v>1803</v>
      </c>
      <c r="Q995" s="131">
        <v>11</v>
      </c>
      <c r="R995" s="135" t="s">
        <v>633</v>
      </c>
      <c r="S995" s="131" t="s">
        <v>2507</v>
      </c>
      <c r="T995" s="131" t="s">
        <v>2512</v>
      </c>
      <c r="U995" s="136">
        <v>130559000</v>
      </c>
      <c r="V995" s="137">
        <v>130559000</v>
      </c>
      <c r="W995" s="131" t="s">
        <v>2527</v>
      </c>
      <c r="X995" s="131" t="s">
        <v>2528</v>
      </c>
      <c r="Y995" s="131">
        <v>1</v>
      </c>
      <c r="Z995" s="124" t="s">
        <v>640</v>
      </c>
      <c r="AA995" s="140">
        <v>2018011000692</v>
      </c>
      <c r="AB995" s="138">
        <v>0</v>
      </c>
      <c r="AC995" s="138">
        <v>0</v>
      </c>
      <c r="AD995" s="138">
        <v>0</v>
      </c>
      <c r="AE995" s="138" t="s">
        <v>634</v>
      </c>
      <c r="AF995" s="139" t="s">
        <v>634</v>
      </c>
    </row>
    <row r="996" spans="1:32" ht="69.599999999999994">
      <c r="A996" s="111">
        <v>995</v>
      </c>
      <c r="B996" s="130" t="s">
        <v>781</v>
      </c>
      <c r="C996" s="113" t="s">
        <v>4454</v>
      </c>
      <c r="D996" s="114">
        <v>7</v>
      </c>
      <c r="F996" s="131" t="s">
        <v>251</v>
      </c>
      <c r="G996" s="132" t="s">
        <v>251</v>
      </c>
      <c r="H996" s="118"/>
      <c r="I996" s="100" t="s">
        <v>4455</v>
      </c>
      <c r="J996" s="133">
        <v>45658</v>
      </c>
      <c r="K996" s="134" t="s">
        <v>4456</v>
      </c>
      <c r="L996" s="94" t="s">
        <v>4502</v>
      </c>
      <c r="M996" s="131">
        <v>80111607</v>
      </c>
      <c r="N996" s="119" t="s">
        <v>4227</v>
      </c>
      <c r="O996" s="131" t="s">
        <v>1803</v>
      </c>
      <c r="P996" s="131" t="s">
        <v>1803</v>
      </c>
      <c r="Q996" s="131">
        <v>10</v>
      </c>
      <c r="R996" s="135" t="s">
        <v>633</v>
      </c>
      <c r="S996" s="131" t="s">
        <v>2507</v>
      </c>
      <c r="T996" s="131" t="s">
        <v>2512</v>
      </c>
      <c r="U996" s="136">
        <v>120000000</v>
      </c>
      <c r="V996" s="137">
        <v>120000000</v>
      </c>
      <c r="W996" s="131" t="s">
        <v>2527</v>
      </c>
      <c r="X996" s="131" t="s">
        <v>2528</v>
      </c>
      <c r="Y996" s="131">
        <v>1</v>
      </c>
      <c r="Z996" s="124" t="s">
        <v>640</v>
      </c>
      <c r="AA996" s="140">
        <v>2018011000692</v>
      </c>
      <c r="AB996" s="138">
        <v>0</v>
      </c>
      <c r="AC996" s="138">
        <v>0</v>
      </c>
      <c r="AD996" s="138">
        <v>0</v>
      </c>
      <c r="AE996" s="138" t="s">
        <v>634</v>
      </c>
      <c r="AF996" s="139" t="s">
        <v>634</v>
      </c>
    </row>
    <row r="997" spans="1:32" ht="69.599999999999994">
      <c r="A997" s="111">
        <v>996</v>
      </c>
      <c r="B997" s="130" t="s">
        <v>737</v>
      </c>
      <c r="C997" s="113" t="s">
        <v>4454</v>
      </c>
      <c r="D997" s="114">
        <v>7</v>
      </c>
      <c r="F997" s="131" t="s">
        <v>251</v>
      </c>
      <c r="G997" s="132" t="s">
        <v>251</v>
      </c>
      <c r="H997" s="118"/>
      <c r="I997" s="100" t="s">
        <v>4455</v>
      </c>
      <c r="J997" s="133">
        <v>45658</v>
      </c>
      <c r="K997" s="134" t="s">
        <v>4456</v>
      </c>
      <c r="L997" s="94" t="s">
        <v>4501</v>
      </c>
      <c r="M997" s="131">
        <v>80111604</v>
      </c>
      <c r="N997" s="119" t="s">
        <v>4228</v>
      </c>
      <c r="O997" s="131" t="s">
        <v>1803</v>
      </c>
      <c r="P997" s="131" t="s">
        <v>1803</v>
      </c>
      <c r="Q997" s="131">
        <v>11</v>
      </c>
      <c r="R997" s="135" t="s">
        <v>633</v>
      </c>
      <c r="S997" s="131" t="s">
        <v>2507</v>
      </c>
      <c r="T997" s="131" t="s">
        <v>2512</v>
      </c>
      <c r="U997" s="136">
        <v>84000000</v>
      </c>
      <c r="V997" s="137">
        <v>84000000</v>
      </c>
      <c r="W997" s="131" t="s">
        <v>2527</v>
      </c>
      <c r="X997" s="131" t="s">
        <v>2528</v>
      </c>
      <c r="Y997" s="131">
        <v>1</v>
      </c>
      <c r="Z997" s="124" t="s">
        <v>640</v>
      </c>
      <c r="AA997" s="140">
        <v>2018011000692</v>
      </c>
      <c r="AB997" s="138">
        <v>0</v>
      </c>
      <c r="AC997" s="138">
        <v>0</v>
      </c>
      <c r="AD997" s="138">
        <v>0</v>
      </c>
      <c r="AE997" s="138" t="s">
        <v>634</v>
      </c>
      <c r="AF997" s="139" t="s">
        <v>634</v>
      </c>
    </row>
    <row r="998" spans="1:32" ht="87">
      <c r="A998" s="111">
        <v>997</v>
      </c>
      <c r="B998" s="130" t="s">
        <v>782</v>
      </c>
      <c r="C998" s="113" t="s">
        <v>4454</v>
      </c>
      <c r="D998" s="114">
        <v>7</v>
      </c>
      <c r="F998" s="131" t="s">
        <v>251</v>
      </c>
      <c r="G998" s="132" t="s">
        <v>251</v>
      </c>
      <c r="H998" s="118"/>
      <c r="I998" s="100" t="s">
        <v>4455</v>
      </c>
      <c r="J998" s="133">
        <v>45658</v>
      </c>
      <c r="K998" s="134" t="s">
        <v>4456</v>
      </c>
      <c r="L998" s="94" t="s">
        <v>4501</v>
      </c>
      <c r="M998" s="131">
        <v>80111604</v>
      </c>
      <c r="N998" s="119" t="s">
        <v>4229</v>
      </c>
      <c r="O998" s="131" t="s">
        <v>1803</v>
      </c>
      <c r="P998" s="131" t="s">
        <v>1803</v>
      </c>
      <c r="Q998" s="131">
        <v>10</v>
      </c>
      <c r="R998" s="135" t="s">
        <v>633</v>
      </c>
      <c r="S998" s="131" t="s">
        <v>2507</v>
      </c>
      <c r="T998" s="131" t="s">
        <v>2512</v>
      </c>
      <c r="U998" s="136">
        <v>120000000</v>
      </c>
      <c r="V998" s="137">
        <v>120000000</v>
      </c>
      <c r="W998" s="131" t="s">
        <v>2527</v>
      </c>
      <c r="X998" s="131" t="s">
        <v>2528</v>
      </c>
      <c r="Y998" s="131">
        <v>1</v>
      </c>
      <c r="Z998" s="124" t="s">
        <v>640</v>
      </c>
      <c r="AA998" s="140">
        <v>2018011000692</v>
      </c>
      <c r="AB998" s="138">
        <v>0</v>
      </c>
      <c r="AC998" s="138">
        <v>0</v>
      </c>
      <c r="AD998" s="138">
        <v>0</v>
      </c>
      <c r="AE998" s="138" t="s">
        <v>634</v>
      </c>
      <c r="AF998" s="139" t="s">
        <v>634</v>
      </c>
    </row>
    <row r="999" spans="1:32" ht="69.599999999999994">
      <c r="A999" s="111">
        <v>998</v>
      </c>
      <c r="B999" s="130" t="s">
        <v>783</v>
      </c>
      <c r="C999" s="113" t="s">
        <v>4454</v>
      </c>
      <c r="D999" s="114">
        <v>7</v>
      </c>
      <c r="F999" s="131" t="s">
        <v>251</v>
      </c>
      <c r="G999" s="132" t="s">
        <v>251</v>
      </c>
      <c r="H999" s="118"/>
      <c r="I999" s="100" t="s">
        <v>4455</v>
      </c>
      <c r="J999" s="133">
        <v>45658</v>
      </c>
      <c r="K999" s="134" t="s">
        <v>4456</v>
      </c>
      <c r="L999" s="94" t="s">
        <v>4501</v>
      </c>
      <c r="M999" s="131">
        <v>80111604</v>
      </c>
      <c r="N999" s="119" t="s">
        <v>4230</v>
      </c>
      <c r="O999" s="131" t="s">
        <v>1803</v>
      </c>
      <c r="P999" s="131" t="s">
        <v>1803</v>
      </c>
      <c r="Q999" s="131">
        <v>10</v>
      </c>
      <c r="R999" s="135" t="s">
        <v>633</v>
      </c>
      <c r="S999" s="131" t="s">
        <v>2507</v>
      </c>
      <c r="T999" s="131" t="s">
        <v>2512</v>
      </c>
      <c r="U999" s="136">
        <v>82503910</v>
      </c>
      <c r="V999" s="137">
        <v>82503910</v>
      </c>
      <c r="W999" s="131" t="s">
        <v>2527</v>
      </c>
      <c r="X999" s="131" t="s">
        <v>2528</v>
      </c>
      <c r="Y999" s="131">
        <v>1</v>
      </c>
      <c r="Z999" s="124" t="s">
        <v>640</v>
      </c>
      <c r="AA999" s="140">
        <v>2018011000692</v>
      </c>
      <c r="AB999" s="138">
        <v>0</v>
      </c>
      <c r="AC999" s="138">
        <v>0</v>
      </c>
      <c r="AD999" s="138">
        <v>0</v>
      </c>
      <c r="AE999" s="138" t="s">
        <v>634</v>
      </c>
      <c r="AF999" s="139" t="s">
        <v>634</v>
      </c>
    </row>
    <row r="1000" spans="1:32" ht="69.599999999999994">
      <c r="A1000" s="111">
        <v>999</v>
      </c>
      <c r="B1000" s="130" t="s">
        <v>784</v>
      </c>
      <c r="C1000" s="113" t="s">
        <v>4454</v>
      </c>
      <c r="D1000" s="114">
        <v>7</v>
      </c>
      <c r="F1000" s="131" t="s">
        <v>251</v>
      </c>
      <c r="G1000" s="132" t="s">
        <v>251</v>
      </c>
      <c r="H1000" s="118"/>
      <c r="I1000" s="100" t="s">
        <v>4455</v>
      </c>
      <c r="J1000" s="133">
        <v>45658</v>
      </c>
      <c r="K1000" s="134" t="s">
        <v>4456</v>
      </c>
      <c r="L1000" s="94" t="s">
        <v>4501</v>
      </c>
      <c r="M1000" s="131">
        <v>80111604</v>
      </c>
      <c r="N1000" s="119" t="s">
        <v>4231</v>
      </c>
      <c r="O1000" s="131" t="s">
        <v>1803</v>
      </c>
      <c r="P1000" s="131" t="s">
        <v>1803</v>
      </c>
      <c r="Q1000" s="131">
        <v>10</v>
      </c>
      <c r="R1000" s="135" t="s">
        <v>633</v>
      </c>
      <c r="S1000" s="131" t="s">
        <v>2507</v>
      </c>
      <c r="T1000" s="131" t="s">
        <v>2512</v>
      </c>
      <c r="U1000" s="136">
        <v>82503910</v>
      </c>
      <c r="V1000" s="137">
        <v>82503910</v>
      </c>
      <c r="W1000" s="131" t="s">
        <v>2527</v>
      </c>
      <c r="X1000" s="131" t="s">
        <v>2528</v>
      </c>
      <c r="Y1000" s="131">
        <v>1</v>
      </c>
      <c r="Z1000" s="124" t="s">
        <v>640</v>
      </c>
      <c r="AA1000" s="140">
        <v>2018011000692</v>
      </c>
      <c r="AB1000" s="138">
        <v>0</v>
      </c>
      <c r="AC1000" s="138">
        <v>0</v>
      </c>
      <c r="AD1000" s="138">
        <v>0</v>
      </c>
      <c r="AE1000" s="138" t="s">
        <v>634</v>
      </c>
      <c r="AF1000" s="139" t="s">
        <v>634</v>
      </c>
    </row>
    <row r="1001" spans="1:32" ht="69.599999999999994">
      <c r="A1001" s="111">
        <v>1000</v>
      </c>
      <c r="B1001" s="130" t="s">
        <v>785</v>
      </c>
      <c r="C1001" s="113" t="s">
        <v>4454</v>
      </c>
      <c r="D1001" s="114">
        <v>7</v>
      </c>
      <c r="F1001" s="131" t="s">
        <v>251</v>
      </c>
      <c r="G1001" s="132" t="s">
        <v>251</v>
      </c>
      <c r="H1001" s="118"/>
      <c r="I1001" s="100" t="s">
        <v>4455</v>
      </c>
      <c r="J1001" s="133">
        <v>45658</v>
      </c>
      <c r="K1001" s="134" t="s">
        <v>4456</v>
      </c>
      <c r="L1001" s="94" t="s">
        <v>4501</v>
      </c>
      <c r="M1001" s="131">
        <v>80111604</v>
      </c>
      <c r="N1001" s="119" t="s">
        <v>4232</v>
      </c>
      <c r="O1001" s="131" t="s">
        <v>1803</v>
      </c>
      <c r="P1001" s="131" t="s">
        <v>1803</v>
      </c>
      <c r="Q1001" s="131">
        <v>10</v>
      </c>
      <c r="R1001" s="135" t="s">
        <v>633</v>
      </c>
      <c r="S1001" s="131" t="s">
        <v>2507</v>
      </c>
      <c r="T1001" s="131" t="s">
        <v>2512</v>
      </c>
      <c r="U1001" s="136">
        <v>82503910</v>
      </c>
      <c r="V1001" s="137">
        <v>82503910</v>
      </c>
      <c r="W1001" s="131" t="s">
        <v>2527</v>
      </c>
      <c r="X1001" s="131" t="s">
        <v>2528</v>
      </c>
      <c r="Y1001" s="131">
        <v>1</v>
      </c>
      <c r="Z1001" s="124" t="s">
        <v>640</v>
      </c>
      <c r="AA1001" s="140">
        <v>2018011000692</v>
      </c>
      <c r="AB1001" s="138">
        <v>0</v>
      </c>
      <c r="AC1001" s="138">
        <v>0</v>
      </c>
      <c r="AD1001" s="138">
        <v>0</v>
      </c>
      <c r="AE1001" s="138" t="s">
        <v>634</v>
      </c>
      <c r="AF1001" s="139" t="s">
        <v>634</v>
      </c>
    </row>
    <row r="1002" spans="1:32" ht="52.2">
      <c r="A1002" s="111">
        <v>1001</v>
      </c>
      <c r="B1002" s="130" t="s">
        <v>786</v>
      </c>
      <c r="C1002" s="113" t="s">
        <v>4454</v>
      </c>
      <c r="D1002" s="114">
        <v>7</v>
      </c>
      <c r="F1002" s="131" t="s">
        <v>251</v>
      </c>
      <c r="G1002" s="132" t="s">
        <v>251</v>
      </c>
      <c r="H1002" s="118"/>
      <c r="I1002" s="100" t="s">
        <v>4455</v>
      </c>
      <c r="J1002" s="133">
        <v>45658</v>
      </c>
      <c r="K1002" s="134" t="s">
        <v>4456</v>
      </c>
      <c r="L1002" s="94" t="s">
        <v>4501</v>
      </c>
      <c r="M1002" s="131">
        <v>80111604</v>
      </c>
      <c r="N1002" s="119" t="s">
        <v>4233</v>
      </c>
      <c r="O1002" s="131" t="s">
        <v>1803</v>
      </c>
      <c r="P1002" s="131" t="s">
        <v>1803</v>
      </c>
      <c r="Q1002" s="131">
        <v>10</v>
      </c>
      <c r="R1002" s="135" t="s">
        <v>633</v>
      </c>
      <c r="S1002" s="131" t="s">
        <v>2507</v>
      </c>
      <c r="T1002" s="131" t="s">
        <v>2512</v>
      </c>
      <c r="U1002" s="136">
        <v>45000000</v>
      </c>
      <c r="V1002" s="137">
        <v>45000000</v>
      </c>
      <c r="W1002" s="131" t="s">
        <v>2527</v>
      </c>
      <c r="X1002" s="131" t="s">
        <v>2528</v>
      </c>
      <c r="Y1002" s="131">
        <v>1</v>
      </c>
      <c r="Z1002" s="124" t="s">
        <v>640</v>
      </c>
      <c r="AA1002" s="140">
        <v>2018011000692</v>
      </c>
      <c r="AB1002" s="138">
        <v>0</v>
      </c>
      <c r="AC1002" s="138">
        <v>0</v>
      </c>
      <c r="AD1002" s="138">
        <v>0</v>
      </c>
      <c r="AE1002" s="138" t="s">
        <v>634</v>
      </c>
      <c r="AF1002" s="139" t="s">
        <v>634</v>
      </c>
    </row>
    <row r="1003" spans="1:32" ht="69.599999999999994">
      <c r="A1003" s="111">
        <v>1002</v>
      </c>
      <c r="B1003" s="130" t="s">
        <v>787</v>
      </c>
      <c r="C1003" s="113" t="s">
        <v>4454</v>
      </c>
      <c r="D1003" s="114">
        <v>7</v>
      </c>
      <c r="F1003" s="131" t="s">
        <v>251</v>
      </c>
      <c r="G1003" s="132" t="s">
        <v>251</v>
      </c>
      <c r="H1003" s="118"/>
      <c r="I1003" s="100" t="s">
        <v>4455</v>
      </c>
      <c r="J1003" s="133">
        <v>45658</v>
      </c>
      <c r="K1003" s="134" t="s">
        <v>4456</v>
      </c>
      <c r="L1003" s="94" t="s">
        <v>4501</v>
      </c>
      <c r="M1003" s="131">
        <v>80111604</v>
      </c>
      <c r="N1003" s="119" t="s">
        <v>4234</v>
      </c>
      <c r="O1003" s="131" t="s">
        <v>1803</v>
      </c>
      <c r="P1003" s="131" t="s">
        <v>1803</v>
      </c>
      <c r="Q1003" s="131">
        <v>10</v>
      </c>
      <c r="R1003" s="135" t="s">
        <v>633</v>
      </c>
      <c r="S1003" s="131" t="s">
        <v>2507</v>
      </c>
      <c r="T1003" s="131" t="s">
        <v>2512</v>
      </c>
      <c r="U1003" s="136">
        <v>100000000</v>
      </c>
      <c r="V1003" s="137">
        <v>100000000</v>
      </c>
      <c r="W1003" s="131" t="s">
        <v>2527</v>
      </c>
      <c r="X1003" s="131" t="s">
        <v>2528</v>
      </c>
      <c r="Y1003" s="131">
        <v>1</v>
      </c>
      <c r="Z1003" s="124" t="s">
        <v>640</v>
      </c>
      <c r="AA1003" s="140">
        <v>2018011000692</v>
      </c>
      <c r="AB1003" s="138">
        <v>0</v>
      </c>
      <c r="AC1003" s="138">
        <v>0</v>
      </c>
      <c r="AD1003" s="138">
        <v>0</v>
      </c>
      <c r="AE1003" s="138" t="s">
        <v>634</v>
      </c>
      <c r="AF1003" s="139" t="s">
        <v>634</v>
      </c>
    </row>
    <row r="1004" spans="1:32" ht="69.599999999999994">
      <c r="A1004" s="111">
        <v>1003</v>
      </c>
      <c r="B1004" s="130" t="s">
        <v>788</v>
      </c>
      <c r="C1004" s="113" t="s">
        <v>4454</v>
      </c>
      <c r="D1004" s="114">
        <v>7</v>
      </c>
      <c r="F1004" s="131" t="s">
        <v>251</v>
      </c>
      <c r="G1004" s="132" t="s">
        <v>251</v>
      </c>
      <c r="H1004" s="118"/>
      <c r="I1004" s="100" t="s">
        <v>4455</v>
      </c>
      <c r="J1004" s="133">
        <v>45658</v>
      </c>
      <c r="K1004" s="134" t="s">
        <v>4456</v>
      </c>
      <c r="L1004" s="94" t="s">
        <v>4501</v>
      </c>
      <c r="M1004" s="131">
        <v>80111604</v>
      </c>
      <c r="N1004" s="119" t="s">
        <v>4235</v>
      </c>
      <c r="O1004" s="131" t="s">
        <v>1803</v>
      </c>
      <c r="P1004" s="131" t="s">
        <v>1803</v>
      </c>
      <c r="Q1004" s="131">
        <v>10</v>
      </c>
      <c r="R1004" s="135" t="s">
        <v>633</v>
      </c>
      <c r="S1004" s="131" t="s">
        <v>2507</v>
      </c>
      <c r="T1004" s="131" t="s">
        <v>2512</v>
      </c>
      <c r="U1004" s="136">
        <v>82503910</v>
      </c>
      <c r="V1004" s="137">
        <v>82503910</v>
      </c>
      <c r="W1004" s="131" t="s">
        <v>2527</v>
      </c>
      <c r="X1004" s="131" t="s">
        <v>2528</v>
      </c>
      <c r="Y1004" s="131">
        <v>1</v>
      </c>
      <c r="Z1004" s="124" t="s">
        <v>640</v>
      </c>
      <c r="AA1004" s="140">
        <v>2018011000692</v>
      </c>
      <c r="AB1004" s="138">
        <v>0</v>
      </c>
      <c r="AC1004" s="138">
        <v>0</v>
      </c>
      <c r="AD1004" s="138">
        <v>0</v>
      </c>
      <c r="AE1004" s="138" t="s">
        <v>634</v>
      </c>
      <c r="AF1004" s="139" t="s">
        <v>634</v>
      </c>
    </row>
    <row r="1005" spans="1:32" ht="87">
      <c r="A1005" s="111">
        <v>1004</v>
      </c>
      <c r="B1005" s="130" t="s">
        <v>789</v>
      </c>
      <c r="C1005" s="113" t="s">
        <v>4454</v>
      </c>
      <c r="D1005" s="114">
        <v>7</v>
      </c>
      <c r="F1005" s="131" t="s">
        <v>251</v>
      </c>
      <c r="G1005" s="132" t="s">
        <v>251</v>
      </c>
      <c r="H1005" s="118"/>
      <c r="I1005" s="100" t="s">
        <v>4455</v>
      </c>
      <c r="J1005" s="133">
        <v>45658</v>
      </c>
      <c r="K1005" s="134" t="s">
        <v>4456</v>
      </c>
      <c r="L1005" s="94" t="s">
        <v>4502</v>
      </c>
      <c r="M1005" s="131">
        <v>80111607</v>
      </c>
      <c r="N1005" s="119" t="s">
        <v>4236</v>
      </c>
      <c r="O1005" s="131" t="s">
        <v>1803</v>
      </c>
      <c r="P1005" s="131" t="s">
        <v>1803</v>
      </c>
      <c r="Q1005" s="131">
        <v>10</v>
      </c>
      <c r="R1005" s="135" t="s">
        <v>633</v>
      </c>
      <c r="S1005" s="131" t="s">
        <v>2507</v>
      </c>
      <c r="T1005" s="131" t="s">
        <v>2512</v>
      </c>
      <c r="U1005" s="136">
        <v>82503920</v>
      </c>
      <c r="V1005" s="137">
        <v>82503920</v>
      </c>
      <c r="W1005" s="131" t="s">
        <v>2527</v>
      </c>
      <c r="X1005" s="131" t="s">
        <v>2528</v>
      </c>
      <c r="Y1005" s="131">
        <v>1</v>
      </c>
      <c r="Z1005" s="124" t="s">
        <v>640</v>
      </c>
      <c r="AA1005" s="140">
        <v>2018011000692</v>
      </c>
      <c r="AB1005" s="138">
        <v>0</v>
      </c>
      <c r="AC1005" s="138">
        <v>0</v>
      </c>
      <c r="AD1005" s="138">
        <v>0</v>
      </c>
      <c r="AE1005" s="138" t="s">
        <v>634</v>
      </c>
      <c r="AF1005" s="139" t="s">
        <v>634</v>
      </c>
    </row>
    <row r="1006" spans="1:32" ht="87">
      <c r="A1006" s="111">
        <v>1005</v>
      </c>
      <c r="B1006" s="130" t="s">
        <v>790</v>
      </c>
      <c r="C1006" s="113" t="s">
        <v>4454</v>
      </c>
      <c r="D1006" s="114">
        <v>7</v>
      </c>
      <c r="F1006" s="131" t="s">
        <v>251</v>
      </c>
      <c r="G1006" s="132" t="s">
        <v>251</v>
      </c>
      <c r="H1006" s="118"/>
      <c r="I1006" s="100" t="s">
        <v>4455</v>
      </c>
      <c r="J1006" s="133">
        <v>45658</v>
      </c>
      <c r="K1006" s="134" t="s">
        <v>4456</v>
      </c>
      <c r="L1006" s="94" t="s">
        <v>4501</v>
      </c>
      <c r="M1006" s="131">
        <v>80111604</v>
      </c>
      <c r="N1006" s="119" t="s">
        <v>4237</v>
      </c>
      <c r="O1006" s="131" t="s">
        <v>1803</v>
      </c>
      <c r="P1006" s="131" t="s">
        <v>1803</v>
      </c>
      <c r="Q1006" s="131">
        <v>10</v>
      </c>
      <c r="R1006" s="135" t="s">
        <v>633</v>
      </c>
      <c r="S1006" s="131" t="s">
        <v>2507</v>
      </c>
      <c r="T1006" s="131" t="s">
        <v>2512</v>
      </c>
      <c r="U1006" s="136">
        <v>100000000</v>
      </c>
      <c r="V1006" s="137">
        <v>100000000</v>
      </c>
      <c r="W1006" s="131" t="s">
        <v>2527</v>
      </c>
      <c r="X1006" s="131" t="s">
        <v>2528</v>
      </c>
      <c r="Y1006" s="131">
        <v>1</v>
      </c>
      <c r="Z1006" s="124" t="s">
        <v>640</v>
      </c>
      <c r="AA1006" s="140">
        <v>2018011000692</v>
      </c>
      <c r="AB1006" s="138">
        <v>0</v>
      </c>
      <c r="AC1006" s="138">
        <v>0</v>
      </c>
      <c r="AD1006" s="138">
        <v>0</v>
      </c>
      <c r="AE1006" s="138" t="s">
        <v>634</v>
      </c>
      <c r="AF1006" s="139" t="s">
        <v>634</v>
      </c>
    </row>
    <row r="1007" spans="1:32" ht="87">
      <c r="A1007" s="111">
        <v>1006</v>
      </c>
      <c r="B1007" s="130" t="s">
        <v>791</v>
      </c>
      <c r="C1007" s="113" t="s">
        <v>4454</v>
      </c>
      <c r="D1007" s="114">
        <v>7</v>
      </c>
      <c r="F1007" s="131" t="s">
        <v>251</v>
      </c>
      <c r="G1007" s="132" t="s">
        <v>251</v>
      </c>
      <c r="H1007" s="118"/>
      <c r="I1007" s="100" t="s">
        <v>4455</v>
      </c>
      <c r="J1007" s="133">
        <v>45658</v>
      </c>
      <c r="K1007" s="134" t="s">
        <v>4456</v>
      </c>
      <c r="L1007" s="94" t="s">
        <v>4503</v>
      </c>
      <c r="M1007" s="131">
        <v>80111601</v>
      </c>
      <c r="N1007" s="119" t="s">
        <v>4238</v>
      </c>
      <c r="O1007" s="131" t="s">
        <v>1803</v>
      </c>
      <c r="P1007" s="131" t="s">
        <v>1803</v>
      </c>
      <c r="Q1007" s="131">
        <v>10</v>
      </c>
      <c r="R1007" s="135" t="s">
        <v>633</v>
      </c>
      <c r="S1007" s="131" t="s">
        <v>2507</v>
      </c>
      <c r="T1007" s="131" t="s">
        <v>2512</v>
      </c>
      <c r="U1007" s="136">
        <v>82503920</v>
      </c>
      <c r="V1007" s="137">
        <v>82503920</v>
      </c>
      <c r="W1007" s="131" t="s">
        <v>2527</v>
      </c>
      <c r="X1007" s="131" t="s">
        <v>2528</v>
      </c>
      <c r="Y1007" s="131">
        <v>1</v>
      </c>
      <c r="Z1007" s="124" t="s">
        <v>640</v>
      </c>
      <c r="AA1007" s="140">
        <v>2018011000692</v>
      </c>
      <c r="AB1007" s="138">
        <v>0</v>
      </c>
      <c r="AC1007" s="138">
        <v>0</v>
      </c>
      <c r="AD1007" s="138">
        <v>0</v>
      </c>
      <c r="AE1007" s="138" t="s">
        <v>634</v>
      </c>
      <c r="AF1007" s="139" t="s">
        <v>634</v>
      </c>
    </row>
    <row r="1008" spans="1:32" ht="69.599999999999994">
      <c r="A1008" s="111">
        <v>1007</v>
      </c>
      <c r="B1008" s="130" t="s">
        <v>738</v>
      </c>
      <c r="C1008" s="113" t="s">
        <v>4454</v>
      </c>
      <c r="D1008" s="114">
        <v>7</v>
      </c>
      <c r="F1008" s="131" t="s">
        <v>251</v>
      </c>
      <c r="G1008" s="132" t="s">
        <v>251</v>
      </c>
      <c r="H1008" s="118"/>
      <c r="I1008" s="100" t="s">
        <v>4455</v>
      </c>
      <c r="J1008" s="133">
        <v>45658</v>
      </c>
      <c r="K1008" s="134" t="s">
        <v>4456</v>
      </c>
      <c r="L1008" s="94" t="s">
        <v>4501</v>
      </c>
      <c r="M1008" s="131">
        <v>80111604</v>
      </c>
      <c r="N1008" s="119" t="s">
        <v>4239</v>
      </c>
      <c r="O1008" s="131" t="s">
        <v>1803</v>
      </c>
      <c r="P1008" s="131" t="s">
        <v>1803</v>
      </c>
      <c r="Q1008" s="131">
        <v>11</v>
      </c>
      <c r="R1008" s="135" t="s">
        <v>633</v>
      </c>
      <c r="S1008" s="131" t="s">
        <v>2507</v>
      </c>
      <c r="T1008" s="131" t="s">
        <v>2512</v>
      </c>
      <c r="U1008" s="136">
        <v>84000000</v>
      </c>
      <c r="V1008" s="137">
        <v>84000000</v>
      </c>
      <c r="W1008" s="131" t="s">
        <v>2527</v>
      </c>
      <c r="X1008" s="131" t="s">
        <v>2528</v>
      </c>
      <c r="Y1008" s="131">
        <v>1</v>
      </c>
      <c r="Z1008" s="124" t="s">
        <v>640</v>
      </c>
      <c r="AA1008" s="140">
        <v>2018011000692</v>
      </c>
      <c r="AB1008" s="138">
        <v>0</v>
      </c>
      <c r="AC1008" s="138">
        <v>0</v>
      </c>
      <c r="AD1008" s="138">
        <v>0</v>
      </c>
      <c r="AE1008" s="138" t="s">
        <v>634</v>
      </c>
      <c r="AF1008" s="139" t="s">
        <v>634</v>
      </c>
    </row>
    <row r="1009" spans="1:32" ht="87">
      <c r="A1009" s="111">
        <v>1008</v>
      </c>
      <c r="B1009" s="130" t="s">
        <v>792</v>
      </c>
      <c r="C1009" s="113" t="s">
        <v>4454</v>
      </c>
      <c r="D1009" s="114">
        <v>7</v>
      </c>
      <c r="F1009" s="131" t="s">
        <v>251</v>
      </c>
      <c r="G1009" s="132" t="s">
        <v>251</v>
      </c>
      <c r="H1009" s="118"/>
      <c r="I1009" s="100" t="s">
        <v>4455</v>
      </c>
      <c r="J1009" s="133">
        <v>45658</v>
      </c>
      <c r="K1009" s="134" t="s">
        <v>4456</v>
      </c>
      <c r="L1009" s="94" t="s">
        <v>4503</v>
      </c>
      <c r="M1009" s="131">
        <v>80111601</v>
      </c>
      <c r="N1009" s="119" t="s">
        <v>4240</v>
      </c>
      <c r="O1009" s="131" t="s">
        <v>1803</v>
      </c>
      <c r="P1009" s="131" t="s">
        <v>1803</v>
      </c>
      <c r="Q1009" s="131">
        <v>9</v>
      </c>
      <c r="R1009" s="135" t="s">
        <v>633</v>
      </c>
      <c r="S1009" s="131" t="s">
        <v>2507</v>
      </c>
      <c r="T1009" s="131" t="s">
        <v>2512</v>
      </c>
      <c r="U1009" s="136">
        <v>74253528</v>
      </c>
      <c r="V1009" s="137">
        <v>74253528</v>
      </c>
      <c r="W1009" s="131" t="s">
        <v>2527</v>
      </c>
      <c r="X1009" s="131" t="s">
        <v>2528</v>
      </c>
      <c r="Y1009" s="131">
        <v>1</v>
      </c>
      <c r="Z1009" s="124" t="s">
        <v>640</v>
      </c>
      <c r="AA1009" s="140">
        <v>2018011000692</v>
      </c>
      <c r="AB1009" s="138">
        <v>0</v>
      </c>
      <c r="AC1009" s="138">
        <v>0</v>
      </c>
      <c r="AD1009" s="138">
        <v>0</v>
      </c>
      <c r="AE1009" s="138" t="s">
        <v>634</v>
      </c>
      <c r="AF1009" s="139" t="s">
        <v>634</v>
      </c>
    </row>
    <row r="1010" spans="1:32" ht="87">
      <c r="A1010" s="111">
        <v>1009</v>
      </c>
      <c r="B1010" s="130" t="s">
        <v>793</v>
      </c>
      <c r="C1010" s="113" t="s">
        <v>4454</v>
      </c>
      <c r="D1010" s="114">
        <v>7</v>
      </c>
      <c r="F1010" s="131" t="s">
        <v>251</v>
      </c>
      <c r="G1010" s="132" t="s">
        <v>251</v>
      </c>
      <c r="H1010" s="118"/>
      <c r="I1010" s="100" t="s">
        <v>4455</v>
      </c>
      <c r="J1010" s="133">
        <v>45658</v>
      </c>
      <c r="K1010" s="134" t="s">
        <v>4456</v>
      </c>
      <c r="L1010" s="94" t="s">
        <v>4503</v>
      </c>
      <c r="M1010" s="131">
        <v>80111601</v>
      </c>
      <c r="N1010" s="119" t="s">
        <v>4241</v>
      </c>
      <c r="O1010" s="131" t="s">
        <v>1803</v>
      </c>
      <c r="P1010" s="131" t="s">
        <v>1803</v>
      </c>
      <c r="Q1010" s="131">
        <v>9</v>
      </c>
      <c r="R1010" s="135" t="s">
        <v>633</v>
      </c>
      <c r="S1010" s="131" t="s">
        <v>2507</v>
      </c>
      <c r="T1010" s="131" t="s">
        <v>2512</v>
      </c>
      <c r="U1010" s="136">
        <v>74253528</v>
      </c>
      <c r="V1010" s="137">
        <v>74253528</v>
      </c>
      <c r="W1010" s="131" t="s">
        <v>2527</v>
      </c>
      <c r="X1010" s="131" t="s">
        <v>2528</v>
      </c>
      <c r="Y1010" s="131">
        <v>1</v>
      </c>
      <c r="Z1010" s="124" t="s">
        <v>640</v>
      </c>
      <c r="AA1010" s="140">
        <v>2018011000692</v>
      </c>
      <c r="AB1010" s="138">
        <v>0</v>
      </c>
      <c r="AC1010" s="138">
        <v>0</v>
      </c>
      <c r="AD1010" s="138">
        <v>0</v>
      </c>
      <c r="AE1010" s="138" t="s">
        <v>634</v>
      </c>
      <c r="AF1010" s="139" t="s">
        <v>634</v>
      </c>
    </row>
    <row r="1011" spans="1:32" ht="69.599999999999994">
      <c r="A1011" s="111">
        <v>1010</v>
      </c>
      <c r="B1011" s="130" t="s">
        <v>739</v>
      </c>
      <c r="C1011" s="113" t="s">
        <v>4454</v>
      </c>
      <c r="D1011" s="114">
        <v>7</v>
      </c>
      <c r="F1011" s="131" t="s">
        <v>251</v>
      </c>
      <c r="G1011" s="132" t="s">
        <v>251</v>
      </c>
      <c r="H1011" s="118"/>
      <c r="I1011" s="100" t="s">
        <v>4455</v>
      </c>
      <c r="J1011" s="133">
        <v>45658</v>
      </c>
      <c r="K1011" s="134" t="s">
        <v>4456</v>
      </c>
      <c r="L1011" s="94" t="s">
        <v>4501</v>
      </c>
      <c r="M1011" s="131">
        <v>80111604</v>
      </c>
      <c r="N1011" s="119" t="s">
        <v>4242</v>
      </c>
      <c r="O1011" s="131" t="s">
        <v>1803</v>
      </c>
      <c r="P1011" s="131" t="s">
        <v>1803</v>
      </c>
      <c r="Q1011" s="131">
        <v>11</v>
      </c>
      <c r="R1011" s="135" t="s">
        <v>633</v>
      </c>
      <c r="S1011" s="131" t="s">
        <v>2507</v>
      </c>
      <c r="T1011" s="131" t="s">
        <v>2512</v>
      </c>
      <c r="U1011" s="136">
        <v>69208656</v>
      </c>
      <c r="V1011" s="137">
        <v>69208656</v>
      </c>
      <c r="W1011" s="131" t="s">
        <v>2527</v>
      </c>
      <c r="X1011" s="131" t="s">
        <v>2528</v>
      </c>
      <c r="Y1011" s="131">
        <v>1</v>
      </c>
      <c r="Z1011" s="124" t="s">
        <v>640</v>
      </c>
      <c r="AA1011" s="140">
        <v>2018011000692</v>
      </c>
      <c r="AB1011" s="138">
        <v>0</v>
      </c>
      <c r="AC1011" s="138">
        <v>0</v>
      </c>
      <c r="AD1011" s="138">
        <v>0</v>
      </c>
      <c r="AE1011" s="138" t="s">
        <v>634</v>
      </c>
      <c r="AF1011" s="139" t="s">
        <v>634</v>
      </c>
    </row>
    <row r="1012" spans="1:32" ht="69.599999999999994">
      <c r="A1012" s="111">
        <v>1011</v>
      </c>
      <c r="B1012" s="130" t="s">
        <v>740</v>
      </c>
      <c r="C1012" s="113" t="s">
        <v>4454</v>
      </c>
      <c r="D1012" s="114">
        <v>7</v>
      </c>
      <c r="F1012" s="131" t="s">
        <v>251</v>
      </c>
      <c r="G1012" s="132" t="s">
        <v>251</v>
      </c>
      <c r="H1012" s="118"/>
      <c r="I1012" s="100" t="s">
        <v>4455</v>
      </c>
      <c r="J1012" s="133">
        <v>45658</v>
      </c>
      <c r="K1012" s="134" t="s">
        <v>4456</v>
      </c>
      <c r="L1012" s="94" t="s">
        <v>4501</v>
      </c>
      <c r="M1012" s="131">
        <v>80111604</v>
      </c>
      <c r="N1012" s="119" t="s">
        <v>4243</v>
      </c>
      <c r="O1012" s="131" t="s">
        <v>1803</v>
      </c>
      <c r="P1012" s="131" t="s">
        <v>1803</v>
      </c>
      <c r="Q1012" s="131">
        <v>11</v>
      </c>
      <c r="R1012" s="135" t="s">
        <v>633</v>
      </c>
      <c r="S1012" s="131" t="s">
        <v>2507</v>
      </c>
      <c r="T1012" s="131" t="s">
        <v>2512</v>
      </c>
      <c r="U1012" s="136">
        <v>69208656</v>
      </c>
      <c r="V1012" s="137">
        <v>69208656</v>
      </c>
      <c r="W1012" s="131" t="s">
        <v>2527</v>
      </c>
      <c r="X1012" s="131" t="s">
        <v>2528</v>
      </c>
      <c r="Y1012" s="131">
        <v>1</v>
      </c>
      <c r="Z1012" s="124" t="s">
        <v>640</v>
      </c>
      <c r="AA1012" s="140">
        <v>2018011000692</v>
      </c>
      <c r="AB1012" s="138">
        <v>0</v>
      </c>
      <c r="AC1012" s="138">
        <v>0</v>
      </c>
      <c r="AD1012" s="138">
        <v>0</v>
      </c>
      <c r="AE1012" s="138" t="s">
        <v>634</v>
      </c>
      <c r="AF1012" s="139" t="s">
        <v>634</v>
      </c>
    </row>
    <row r="1013" spans="1:32" ht="69.599999999999994">
      <c r="A1013" s="111">
        <v>1012</v>
      </c>
      <c r="B1013" s="130" t="s">
        <v>741</v>
      </c>
      <c r="C1013" s="113" t="s">
        <v>4454</v>
      </c>
      <c r="D1013" s="114">
        <v>7</v>
      </c>
      <c r="F1013" s="131" t="s">
        <v>251</v>
      </c>
      <c r="G1013" s="132" t="s">
        <v>251</v>
      </c>
      <c r="H1013" s="118"/>
      <c r="I1013" s="100" t="s">
        <v>4455</v>
      </c>
      <c r="J1013" s="133">
        <v>45658</v>
      </c>
      <c r="K1013" s="134" t="s">
        <v>4456</v>
      </c>
      <c r="L1013" s="94" t="s">
        <v>4501</v>
      </c>
      <c r="M1013" s="131">
        <v>80111604</v>
      </c>
      <c r="N1013" s="119" t="s">
        <v>4244</v>
      </c>
      <c r="O1013" s="131" t="s">
        <v>1803</v>
      </c>
      <c r="P1013" s="131" t="s">
        <v>1803</v>
      </c>
      <c r="Q1013" s="131">
        <v>11</v>
      </c>
      <c r="R1013" s="135" t="s">
        <v>633</v>
      </c>
      <c r="S1013" s="131" t="s">
        <v>2507</v>
      </c>
      <c r="T1013" s="131" t="s">
        <v>2512</v>
      </c>
      <c r="U1013" s="136">
        <v>69208656</v>
      </c>
      <c r="V1013" s="137">
        <v>69208656</v>
      </c>
      <c r="W1013" s="131" t="s">
        <v>2527</v>
      </c>
      <c r="X1013" s="131" t="s">
        <v>2528</v>
      </c>
      <c r="Y1013" s="131">
        <v>1</v>
      </c>
      <c r="Z1013" s="124" t="s">
        <v>640</v>
      </c>
      <c r="AA1013" s="140">
        <v>2018011000692</v>
      </c>
      <c r="AB1013" s="138">
        <v>0</v>
      </c>
      <c r="AC1013" s="138">
        <v>0</v>
      </c>
      <c r="AD1013" s="138">
        <v>0</v>
      </c>
      <c r="AE1013" s="138" t="s">
        <v>634</v>
      </c>
      <c r="AF1013" s="139" t="s">
        <v>634</v>
      </c>
    </row>
    <row r="1014" spans="1:32" ht="69.599999999999994">
      <c r="A1014" s="111">
        <v>1013</v>
      </c>
      <c r="B1014" s="130" t="s">
        <v>1481</v>
      </c>
      <c r="C1014" s="113" t="s">
        <v>4454</v>
      </c>
      <c r="D1014" s="114">
        <v>7</v>
      </c>
      <c r="F1014" s="131" t="s">
        <v>251</v>
      </c>
      <c r="G1014" s="132" t="s">
        <v>253</v>
      </c>
      <c r="H1014" s="118"/>
      <c r="I1014" s="100" t="s">
        <v>4455</v>
      </c>
      <c r="J1014" s="133">
        <v>45658</v>
      </c>
      <c r="K1014" s="134" t="s">
        <v>4456</v>
      </c>
      <c r="L1014" s="94" t="s">
        <v>4501</v>
      </c>
      <c r="M1014" s="131">
        <v>80111604</v>
      </c>
      <c r="N1014" s="119" t="s">
        <v>4245</v>
      </c>
      <c r="O1014" s="131" t="s">
        <v>1803</v>
      </c>
      <c r="P1014" s="131" t="s">
        <v>1803</v>
      </c>
      <c r="Q1014" s="131">
        <v>11</v>
      </c>
      <c r="R1014" s="135" t="s">
        <v>633</v>
      </c>
      <c r="S1014" s="131" t="s">
        <v>2507</v>
      </c>
      <c r="T1014" s="131" t="s">
        <v>2511</v>
      </c>
      <c r="U1014" s="136">
        <v>130559000</v>
      </c>
      <c r="V1014" s="137">
        <v>130559000</v>
      </c>
      <c r="W1014" s="131" t="s">
        <v>2527</v>
      </c>
      <c r="X1014" s="131" t="s">
        <v>2528</v>
      </c>
      <c r="Y1014" s="131">
        <v>1</v>
      </c>
      <c r="Z1014" s="124" t="s">
        <v>640</v>
      </c>
      <c r="AA1014" s="140">
        <v>2018011000692</v>
      </c>
      <c r="AB1014" s="138">
        <v>0</v>
      </c>
      <c r="AC1014" s="138">
        <v>0</v>
      </c>
      <c r="AD1014" s="138">
        <v>0</v>
      </c>
      <c r="AE1014" s="138" t="s">
        <v>634</v>
      </c>
      <c r="AF1014" s="139" t="s">
        <v>634</v>
      </c>
    </row>
    <row r="1015" spans="1:32" ht="52.2">
      <c r="A1015" s="111">
        <v>1014</v>
      </c>
      <c r="B1015" s="130" t="s">
        <v>1490</v>
      </c>
      <c r="C1015" s="113" t="s">
        <v>4454</v>
      </c>
      <c r="D1015" s="114">
        <v>7</v>
      </c>
      <c r="F1015" s="131" t="s">
        <v>251</v>
      </c>
      <c r="G1015" s="132" t="s">
        <v>253</v>
      </c>
      <c r="H1015" s="118"/>
      <c r="I1015" s="100" t="s">
        <v>4455</v>
      </c>
      <c r="J1015" s="133">
        <v>45658</v>
      </c>
      <c r="K1015" s="134" t="s">
        <v>4456</v>
      </c>
      <c r="L1015" s="94" t="s">
        <v>4501</v>
      </c>
      <c r="M1015" s="131">
        <v>80111604</v>
      </c>
      <c r="N1015" s="119" t="s">
        <v>4246</v>
      </c>
      <c r="O1015" s="131" t="s">
        <v>1803</v>
      </c>
      <c r="P1015" s="131" t="s">
        <v>1803</v>
      </c>
      <c r="Q1015" s="131">
        <v>11</v>
      </c>
      <c r="R1015" s="135" t="s">
        <v>633</v>
      </c>
      <c r="S1015" s="131" t="s">
        <v>2507</v>
      </c>
      <c r="T1015" s="131" t="s">
        <v>2511</v>
      </c>
      <c r="U1015" s="136">
        <v>69208656</v>
      </c>
      <c r="V1015" s="137">
        <v>69208656</v>
      </c>
      <c r="W1015" s="131" t="s">
        <v>2527</v>
      </c>
      <c r="X1015" s="131" t="s">
        <v>2528</v>
      </c>
      <c r="Y1015" s="131">
        <v>1</v>
      </c>
      <c r="Z1015" s="124" t="s">
        <v>640</v>
      </c>
      <c r="AA1015" s="140">
        <v>2018011000692</v>
      </c>
      <c r="AB1015" s="138">
        <v>0</v>
      </c>
      <c r="AC1015" s="138">
        <v>0</v>
      </c>
      <c r="AD1015" s="138">
        <v>0</v>
      </c>
      <c r="AE1015" s="138" t="s">
        <v>634</v>
      </c>
      <c r="AF1015" s="139" t="s">
        <v>634</v>
      </c>
    </row>
    <row r="1016" spans="1:32" ht="87">
      <c r="A1016" s="111">
        <v>1015</v>
      </c>
      <c r="B1016" s="130" t="s">
        <v>1580</v>
      </c>
      <c r="C1016" s="113" t="s">
        <v>4454</v>
      </c>
      <c r="D1016" s="114">
        <v>7</v>
      </c>
      <c r="F1016" s="131" t="s">
        <v>251</v>
      </c>
      <c r="G1016" s="132" t="s">
        <v>253</v>
      </c>
      <c r="H1016" s="118"/>
      <c r="I1016" s="100" t="s">
        <v>4455</v>
      </c>
      <c r="J1016" s="133">
        <v>45658</v>
      </c>
      <c r="K1016" s="134" t="s">
        <v>4456</v>
      </c>
      <c r="L1016" s="94" t="s">
        <v>4503</v>
      </c>
      <c r="M1016" s="131">
        <v>80111601</v>
      </c>
      <c r="N1016" s="119" t="s">
        <v>4247</v>
      </c>
      <c r="O1016" s="131" t="s">
        <v>1803</v>
      </c>
      <c r="P1016" s="131" t="s">
        <v>1803</v>
      </c>
      <c r="Q1016" s="131">
        <v>4</v>
      </c>
      <c r="R1016" s="135" t="s">
        <v>633</v>
      </c>
      <c r="S1016" s="131" t="s">
        <v>2507</v>
      </c>
      <c r="T1016" s="131" t="s">
        <v>2511</v>
      </c>
      <c r="U1016" s="136">
        <v>32000000</v>
      </c>
      <c r="V1016" s="137">
        <v>32000000</v>
      </c>
      <c r="W1016" s="131" t="s">
        <v>2527</v>
      </c>
      <c r="X1016" s="131" t="s">
        <v>2528</v>
      </c>
      <c r="Y1016" s="131">
        <v>1</v>
      </c>
      <c r="Z1016" s="124" t="s">
        <v>640</v>
      </c>
      <c r="AA1016" s="140">
        <v>2018011000692</v>
      </c>
      <c r="AB1016" s="138">
        <v>0</v>
      </c>
      <c r="AC1016" s="138">
        <v>0</v>
      </c>
      <c r="AD1016" s="138">
        <v>0</v>
      </c>
      <c r="AE1016" s="138" t="s">
        <v>634</v>
      </c>
      <c r="AF1016" s="139" t="s">
        <v>634</v>
      </c>
    </row>
    <row r="1017" spans="1:32" ht="87">
      <c r="A1017" s="111">
        <v>1016</v>
      </c>
      <c r="B1017" s="130" t="s">
        <v>1581</v>
      </c>
      <c r="C1017" s="113" t="s">
        <v>4454</v>
      </c>
      <c r="D1017" s="114">
        <v>7</v>
      </c>
      <c r="F1017" s="131" t="s">
        <v>251</v>
      </c>
      <c r="G1017" s="132" t="s">
        <v>253</v>
      </c>
      <c r="H1017" s="118"/>
      <c r="I1017" s="100" t="s">
        <v>4455</v>
      </c>
      <c r="J1017" s="133">
        <v>45658</v>
      </c>
      <c r="K1017" s="134" t="s">
        <v>4456</v>
      </c>
      <c r="L1017" s="94" t="s">
        <v>4503</v>
      </c>
      <c r="M1017" s="131">
        <v>80111601</v>
      </c>
      <c r="N1017" s="119" t="s">
        <v>4248</v>
      </c>
      <c r="O1017" s="131" t="s">
        <v>1803</v>
      </c>
      <c r="P1017" s="131" t="s">
        <v>1803</v>
      </c>
      <c r="Q1017" s="131">
        <v>4</v>
      </c>
      <c r="R1017" s="135" t="s">
        <v>633</v>
      </c>
      <c r="S1017" s="131" t="s">
        <v>2507</v>
      </c>
      <c r="T1017" s="131" t="s">
        <v>2511</v>
      </c>
      <c r="U1017" s="136">
        <v>32000000</v>
      </c>
      <c r="V1017" s="137">
        <v>32000000</v>
      </c>
      <c r="W1017" s="131" t="s">
        <v>2527</v>
      </c>
      <c r="X1017" s="131" t="s">
        <v>2528</v>
      </c>
      <c r="Y1017" s="131">
        <v>1</v>
      </c>
      <c r="Z1017" s="124" t="s">
        <v>640</v>
      </c>
      <c r="AA1017" s="140">
        <v>2018011000692</v>
      </c>
      <c r="AB1017" s="138">
        <v>0</v>
      </c>
      <c r="AC1017" s="138">
        <v>0</v>
      </c>
      <c r="AD1017" s="138">
        <v>0</v>
      </c>
      <c r="AE1017" s="138" t="s">
        <v>634</v>
      </c>
      <c r="AF1017" s="139" t="s">
        <v>634</v>
      </c>
    </row>
    <row r="1018" spans="1:32" ht="87">
      <c r="A1018" s="111">
        <v>1017</v>
      </c>
      <c r="B1018" s="130" t="s">
        <v>1582</v>
      </c>
      <c r="C1018" s="113" t="s">
        <v>4454</v>
      </c>
      <c r="D1018" s="114">
        <v>7</v>
      </c>
      <c r="F1018" s="131" t="s">
        <v>251</v>
      </c>
      <c r="G1018" s="132" t="s">
        <v>253</v>
      </c>
      <c r="H1018" s="118"/>
      <c r="I1018" s="100" t="s">
        <v>4455</v>
      </c>
      <c r="J1018" s="133">
        <v>45658</v>
      </c>
      <c r="K1018" s="134" t="s">
        <v>4456</v>
      </c>
      <c r="L1018" s="94" t="s">
        <v>4501</v>
      </c>
      <c r="M1018" s="131">
        <v>80111604</v>
      </c>
      <c r="N1018" s="119" t="s">
        <v>4249</v>
      </c>
      <c r="O1018" s="131" t="s">
        <v>1803</v>
      </c>
      <c r="P1018" s="131" t="s">
        <v>1803</v>
      </c>
      <c r="Q1018" s="131">
        <v>4</v>
      </c>
      <c r="R1018" s="135" t="s">
        <v>633</v>
      </c>
      <c r="S1018" s="131" t="s">
        <v>2507</v>
      </c>
      <c r="T1018" s="131" t="s">
        <v>2511</v>
      </c>
      <c r="U1018" s="136">
        <v>32000000</v>
      </c>
      <c r="V1018" s="137">
        <v>32000000</v>
      </c>
      <c r="W1018" s="131" t="s">
        <v>2527</v>
      </c>
      <c r="X1018" s="131" t="s">
        <v>2528</v>
      </c>
      <c r="Y1018" s="131">
        <v>1</v>
      </c>
      <c r="Z1018" s="124" t="s">
        <v>640</v>
      </c>
      <c r="AA1018" s="140">
        <v>2018011000692</v>
      </c>
      <c r="AB1018" s="138">
        <v>0</v>
      </c>
      <c r="AC1018" s="138">
        <v>0</v>
      </c>
      <c r="AD1018" s="138">
        <v>0</v>
      </c>
      <c r="AE1018" s="138" t="s">
        <v>634</v>
      </c>
      <c r="AF1018" s="139" t="s">
        <v>634</v>
      </c>
    </row>
    <row r="1019" spans="1:32" ht="69.599999999999994">
      <c r="A1019" s="111">
        <v>1018</v>
      </c>
      <c r="B1019" s="130" t="s">
        <v>1583</v>
      </c>
      <c r="C1019" s="113" t="s">
        <v>4454</v>
      </c>
      <c r="D1019" s="114">
        <v>7</v>
      </c>
      <c r="F1019" s="131" t="s">
        <v>251</v>
      </c>
      <c r="G1019" s="132" t="s">
        <v>253</v>
      </c>
      <c r="H1019" s="118"/>
      <c r="I1019" s="100" t="s">
        <v>4455</v>
      </c>
      <c r="J1019" s="133">
        <v>45658</v>
      </c>
      <c r="K1019" s="134" t="s">
        <v>4456</v>
      </c>
      <c r="L1019" s="94" t="s">
        <v>4501</v>
      </c>
      <c r="M1019" s="131">
        <v>80111604</v>
      </c>
      <c r="N1019" s="119" t="s">
        <v>4250</v>
      </c>
      <c r="O1019" s="131" t="s">
        <v>1803</v>
      </c>
      <c r="P1019" s="131" t="s">
        <v>1803</v>
      </c>
      <c r="Q1019" s="131">
        <v>4</v>
      </c>
      <c r="R1019" s="135" t="s">
        <v>633</v>
      </c>
      <c r="S1019" s="131" t="s">
        <v>2507</v>
      </c>
      <c r="T1019" s="131" t="s">
        <v>2511</v>
      </c>
      <c r="U1019" s="136">
        <v>32000000</v>
      </c>
      <c r="V1019" s="137">
        <v>32000000</v>
      </c>
      <c r="W1019" s="131" t="s">
        <v>2527</v>
      </c>
      <c r="X1019" s="131" t="s">
        <v>2528</v>
      </c>
      <c r="Y1019" s="131">
        <v>1</v>
      </c>
      <c r="Z1019" s="124" t="s">
        <v>640</v>
      </c>
      <c r="AA1019" s="140">
        <v>2018011000692</v>
      </c>
      <c r="AB1019" s="138">
        <v>0</v>
      </c>
      <c r="AC1019" s="138">
        <v>0</v>
      </c>
      <c r="AD1019" s="138">
        <v>0</v>
      </c>
      <c r="AE1019" s="138" t="s">
        <v>634</v>
      </c>
      <c r="AF1019" s="139" t="s">
        <v>634</v>
      </c>
    </row>
    <row r="1020" spans="1:32" ht="52.2">
      <c r="A1020" s="111">
        <v>1019</v>
      </c>
      <c r="B1020" s="130" t="s">
        <v>1584</v>
      </c>
      <c r="C1020" s="113" t="s">
        <v>4454</v>
      </c>
      <c r="D1020" s="114">
        <v>7</v>
      </c>
      <c r="F1020" s="131" t="s">
        <v>251</v>
      </c>
      <c r="G1020" s="132" t="s">
        <v>253</v>
      </c>
      <c r="H1020" s="118"/>
      <c r="I1020" s="100" t="s">
        <v>4455</v>
      </c>
      <c r="J1020" s="133">
        <v>45658</v>
      </c>
      <c r="K1020" s="134" t="s">
        <v>4456</v>
      </c>
      <c r="L1020" s="94" t="s">
        <v>4501</v>
      </c>
      <c r="M1020" s="131">
        <v>80111604</v>
      </c>
      <c r="N1020" s="119" t="s">
        <v>4251</v>
      </c>
      <c r="O1020" s="131" t="s">
        <v>1803</v>
      </c>
      <c r="P1020" s="131" t="s">
        <v>1803</v>
      </c>
      <c r="Q1020" s="131">
        <v>11</v>
      </c>
      <c r="R1020" s="135" t="s">
        <v>633</v>
      </c>
      <c r="S1020" s="131" t="s">
        <v>2507</v>
      </c>
      <c r="T1020" s="131" t="s">
        <v>2511</v>
      </c>
      <c r="U1020" s="136">
        <v>84000000</v>
      </c>
      <c r="V1020" s="137">
        <v>84000000</v>
      </c>
      <c r="W1020" s="131" t="s">
        <v>2527</v>
      </c>
      <c r="X1020" s="131" t="s">
        <v>2528</v>
      </c>
      <c r="Y1020" s="131">
        <v>1</v>
      </c>
      <c r="Z1020" s="124" t="s">
        <v>640</v>
      </c>
      <c r="AA1020" s="140">
        <v>2018011000692</v>
      </c>
      <c r="AB1020" s="138">
        <v>0</v>
      </c>
      <c r="AC1020" s="138">
        <v>0</v>
      </c>
      <c r="AD1020" s="138">
        <v>0</v>
      </c>
      <c r="AE1020" s="138" t="s">
        <v>634</v>
      </c>
      <c r="AF1020" s="139" t="s">
        <v>634</v>
      </c>
    </row>
    <row r="1021" spans="1:32" ht="52.2">
      <c r="A1021" s="111">
        <v>1020</v>
      </c>
      <c r="B1021" s="130" t="s">
        <v>1585</v>
      </c>
      <c r="C1021" s="113" t="s">
        <v>4454</v>
      </c>
      <c r="D1021" s="114">
        <v>7</v>
      </c>
      <c r="F1021" s="131" t="s">
        <v>251</v>
      </c>
      <c r="G1021" s="132" t="s">
        <v>253</v>
      </c>
      <c r="H1021" s="118"/>
      <c r="I1021" s="100" t="s">
        <v>4455</v>
      </c>
      <c r="J1021" s="133">
        <v>45658</v>
      </c>
      <c r="K1021" s="134" t="s">
        <v>4456</v>
      </c>
      <c r="L1021" s="94" t="s">
        <v>4501</v>
      </c>
      <c r="M1021" s="131">
        <v>80111604</v>
      </c>
      <c r="N1021" s="119" t="s">
        <v>4252</v>
      </c>
      <c r="O1021" s="131" t="s">
        <v>1803</v>
      </c>
      <c r="P1021" s="131" t="s">
        <v>1803</v>
      </c>
      <c r="Q1021" s="131">
        <v>11</v>
      </c>
      <c r="R1021" s="135" t="s">
        <v>633</v>
      </c>
      <c r="S1021" s="131" t="s">
        <v>2507</v>
      </c>
      <c r="T1021" s="131" t="s">
        <v>2511</v>
      </c>
      <c r="U1021" s="136">
        <v>66062808</v>
      </c>
      <c r="V1021" s="137">
        <v>66062808</v>
      </c>
      <c r="W1021" s="131" t="s">
        <v>2527</v>
      </c>
      <c r="X1021" s="131" t="s">
        <v>2528</v>
      </c>
      <c r="Y1021" s="131">
        <v>1</v>
      </c>
      <c r="Z1021" s="124" t="s">
        <v>640</v>
      </c>
      <c r="AA1021" s="140">
        <v>2018011000692</v>
      </c>
      <c r="AB1021" s="138">
        <v>0</v>
      </c>
      <c r="AC1021" s="138">
        <v>0</v>
      </c>
      <c r="AD1021" s="138">
        <v>0</v>
      </c>
      <c r="AE1021" s="138" t="s">
        <v>634</v>
      </c>
      <c r="AF1021" s="139" t="s">
        <v>634</v>
      </c>
    </row>
    <row r="1022" spans="1:32" ht="34.799999999999997">
      <c r="A1022" s="111">
        <v>1021</v>
      </c>
      <c r="B1022" s="130" t="s">
        <v>1586</v>
      </c>
      <c r="C1022" s="113" t="s">
        <v>4454</v>
      </c>
      <c r="D1022" s="114">
        <v>7</v>
      </c>
      <c r="F1022" s="131" t="s">
        <v>251</v>
      </c>
      <c r="G1022" s="132" t="s">
        <v>253</v>
      </c>
      <c r="H1022" s="118"/>
      <c r="I1022" s="100" t="s">
        <v>4455</v>
      </c>
      <c r="J1022" s="133">
        <v>45658</v>
      </c>
      <c r="K1022" s="134" t="s">
        <v>4456</v>
      </c>
      <c r="L1022" s="94" t="s">
        <v>4501</v>
      </c>
      <c r="M1022" s="131">
        <v>80111604</v>
      </c>
      <c r="N1022" s="119" t="s">
        <v>4253</v>
      </c>
      <c r="O1022" s="131" t="s">
        <v>1803</v>
      </c>
      <c r="P1022" s="131" t="s">
        <v>1803</v>
      </c>
      <c r="Q1022" s="131">
        <v>11</v>
      </c>
      <c r="R1022" s="135" t="s">
        <v>633</v>
      </c>
      <c r="S1022" s="131" t="s">
        <v>2507</v>
      </c>
      <c r="T1022" s="131" t="s">
        <v>2511</v>
      </c>
      <c r="U1022" s="136">
        <v>66062808</v>
      </c>
      <c r="V1022" s="137">
        <v>66062808</v>
      </c>
      <c r="W1022" s="131" t="s">
        <v>2527</v>
      </c>
      <c r="X1022" s="131" t="s">
        <v>2528</v>
      </c>
      <c r="Y1022" s="131">
        <v>1</v>
      </c>
      <c r="Z1022" s="124" t="s">
        <v>640</v>
      </c>
      <c r="AA1022" s="140">
        <v>2018011000692</v>
      </c>
      <c r="AB1022" s="138">
        <v>0</v>
      </c>
      <c r="AC1022" s="138">
        <v>0</v>
      </c>
      <c r="AD1022" s="138">
        <v>0</v>
      </c>
      <c r="AE1022" s="138" t="s">
        <v>634</v>
      </c>
      <c r="AF1022" s="139" t="s">
        <v>634</v>
      </c>
    </row>
    <row r="1023" spans="1:32" ht="69.599999999999994">
      <c r="A1023" s="111">
        <v>1022</v>
      </c>
      <c r="B1023" s="130" t="s">
        <v>1587</v>
      </c>
      <c r="C1023" s="113" t="s">
        <v>4454</v>
      </c>
      <c r="D1023" s="114">
        <v>7</v>
      </c>
      <c r="F1023" s="131" t="s">
        <v>251</v>
      </c>
      <c r="G1023" s="132" t="s">
        <v>253</v>
      </c>
      <c r="H1023" s="118"/>
      <c r="I1023" s="100" t="s">
        <v>4455</v>
      </c>
      <c r="J1023" s="133">
        <v>45658</v>
      </c>
      <c r="K1023" s="134" t="s">
        <v>4456</v>
      </c>
      <c r="L1023" s="94" t="s">
        <v>4502</v>
      </c>
      <c r="M1023" s="131">
        <v>80111607</v>
      </c>
      <c r="N1023" s="119" t="s">
        <v>4254</v>
      </c>
      <c r="O1023" s="131" t="s">
        <v>1803</v>
      </c>
      <c r="P1023" s="131" t="s">
        <v>1803</v>
      </c>
      <c r="Q1023" s="131">
        <v>11</v>
      </c>
      <c r="R1023" s="135" t="s">
        <v>633</v>
      </c>
      <c r="S1023" s="131" t="s">
        <v>2507</v>
      </c>
      <c r="T1023" s="131" t="s">
        <v>2511</v>
      </c>
      <c r="U1023" s="136">
        <v>121513955</v>
      </c>
      <c r="V1023" s="137">
        <v>121513955</v>
      </c>
      <c r="W1023" s="131" t="s">
        <v>2527</v>
      </c>
      <c r="X1023" s="131" t="s">
        <v>2528</v>
      </c>
      <c r="Y1023" s="131">
        <v>1</v>
      </c>
      <c r="Z1023" s="124" t="s">
        <v>640</v>
      </c>
      <c r="AA1023" s="140">
        <v>2018011000692</v>
      </c>
      <c r="AB1023" s="138">
        <v>0</v>
      </c>
      <c r="AC1023" s="138">
        <v>0</v>
      </c>
      <c r="AD1023" s="138">
        <v>0</v>
      </c>
      <c r="AE1023" s="138" t="s">
        <v>634</v>
      </c>
      <c r="AF1023" s="139" t="s">
        <v>634</v>
      </c>
    </row>
    <row r="1024" spans="1:32" ht="52.2">
      <c r="A1024" s="111">
        <v>1023</v>
      </c>
      <c r="B1024" s="130" t="s">
        <v>1588</v>
      </c>
      <c r="C1024" s="113" t="s">
        <v>4454</v>
      </c>
      <c r="D1024" s="114">
        <v>7</v>
      </c>
      <c r="F1024" s="131" t="s">
        <v>251</v>
      </c>
      <c r="G1024" s="132" t="s">
        <v>253</v>
      </c>
      <c r="H1024" s="118"/>
      <c r="I1024" s="100" t="s">
        <v>4455</v>
      </c>
      <c r="J1024" s="133">
        <v>45658</v>
      </c>
      <c r="K1024" s="134" t="s">
        <v>4456</v>
      </c>
      <c r="L1024" s="94" t="s">
        <v>4502</v>
      </c>
      <c r="M1024" s="131">
        <v>80111607</v>
      </c>
      <c r="N1024" s="119" t="s">
        <v>4255</v>
      </c>
      <c r="O1024" s="131" t="s">
        <v>1803</v>
      </c>
      <c r="P1024" s="131" t="s">
        <v>1803</v>
      </c>
      <c r="Q1024" s="131">
        <v>11</v>
      </c>
      <c r="R1024" s="135" t="s">
        <v>633</v>
      </c>
      <c r="S1024" s="131" t="s">
        <v>2507</v>
      </c>
      <c r="T1024" s="131" t="s">
        <v>2511</v>
      </c>
      <c r="U1024" s="136">
        <v>106765015</v>
      </c>
      <c r="V1024" s="137">
        <v>106765015</v>
      </c>
      <c r="W1024" s="131" t="s">
        <v>2527</v>
      </c>
      <c r="X1024" s="131" t="s">
        <v>2528</v>
      </c>
      <c r="Y1024" s="131">
        <v>1</v>
      </c>
      <c r="Z1024" s="124" t="s">
        <v>640</v>
      </c>
      <c r="AA1024" s="140">
        <v>2018011000692</v>
      </c>
      <c r="AB1024" s="138">
        <v>0</v>
      </c>
      <c r="AC1024" s="138">
        <v>0</v>
      </c>
      <c r="AD1024" s="138">
        <v>0</v>
      </c>
      <c r="AE1024" s="138" t="s">
        <v>634</v>
      </c>
      <c r="AF1024" s="139" t="s">
        <v>634</v>
      </c>
    </row>
    <row r="1025" spans="1:32" ht="52.2">
      <c r="A1025" s="111">
        <v>1024</v>
      </c>
      <c r="B1025" s="130" t="s">
        <v>1589</v>
      </c>
      <c r="C1025" s="113" t="s">
        <v>4454</v>
      </c>
      <c r="D1025" s="114">
        <v>7</v>
      </c>
      <c r="F1025" s="131" t="s">
        <v>251</v>
      </c>
      <c r="G1025" s="132" t="s">
        <v>253</v>
      </c>
      <c r="H1025" s="118"/>
      <c r="I1025" s="100" t="s">
        <v>4455</v>
      </c>
      <c r="J1025" s="133">
        <v>45658</v>
      </c>
      <c r="K1025" s="134" t="s">
        <v>4456</v>
      </c>
      <c r="L1025" s="94" t="s">
        <v>4502</v>
      </c>
      <c r="M1025" s="131">
        <v>80111607</v>
      </c>
      <c r="N1025" s="119" t="s">
        <v>4256</v>
      </c>
      <c r="O1025" s="131" t="s">
        <v>1803</v>
      </c>
      <c r="P1025" s="131" t="s">
        <v>1803</v>
      </c>
      <c r="Q1025" s="131">
        <v>11</v>
      </c>
      <c r="R1025" s="135" t="s">
        <v>633</v>
      </c>
      <c r="S1025" s="131" t="s">
        <v>2507</v>
      </c>
      <c r="T1025" s="131" t="s">
        <v>2511</v>
      </c>
      <c r="U1025" s="136">
        <v>98421966</v>
      </c>
      <c r="V1025" s="137">
        <v>98421966</v>
      </c>
      <c r="W1025" s="131" t="s">
        <v>2527</v>
      </c>
      <c r="X1025" s="131" t="s">
        <v>2528</v>
      </c>
      <c r="Y1025" s="131">
        <v>1</v>
      </c>
      <c r="Z1025" s="124" t="s">
        <v>640</v>
      </c>
      <c r="AA1025" s="140">
        <v>2018011000692</v>
      </c>
      <c r="AB1025" s="138">
        <v>0</v>
      </c>
      <c r="AC1025" s="138">
        <v>0</v>
      </c>
      <c r="AD1025" s="138">
        <v>0</v>
      </c>
      <c r="AE1025" s="138" t="s">
        <v>634</v>
      </c>
      <c r="AF1025" s="139" t="s">
        <v>634</v>
      </c>
    </row>
    <row r="1026" spans="1:32" ht="52.2">
      <c r="A1026" s="111">
        <v>1025</v>
      </c>
      <c r="B1026" s="130" t="s">
        <v>1491</v>
      </c>
      <c r="C1026" s="113" t="s">
        <v>4454</v>
      </c>
      <c r="D1026" s="114">
        <v>7</v>
      </c>
      <c r="F1026" s="131" t="s">
        <v>251</v>
      </c>
      <c r="G1026" s="132" t="s">
        <v>253</v>
      </c>
      <c r="H1026" s="118"/>
      <c r="I1026" s="100" t="s">
        <v>4455</v>
      </c>
      <c r="J1026" s="133">
        <v>45658</v>
      </c>
      <c r="K1026" s="134" t="s">
        <v>4456</v>
      </c>
      <c r="L1026" s="94" t="s">
        <v>4501</v>
      </c>
      <c r="M1026" s="131">
        <v>80111604</v>
      </c>
      <c r="N1026" s="119" t="s">
        <v>4257</v>
      </c>
      <c r="O1026" s="131" t="s">
        <v>1803</v>
      </c>
      <c r="P1026" s="131" t="s">
        <v>1803</v>
      </c>
      <c r="Q1026" s="131">
        <v>11</v>
      </c>
      <c r="R1026" s="135" t="s">
        <v>633</v>
      </c>
      <c r="S1026" s="131" t="s">
        <v>2507</v>
      </c>
      <c r="T1026" s="131" t="s">
        <v>2511</v>
      </c>
      <c r="U1026" s="136">
        <v>69208656</v>
      </c>
      <c r="V1026" s="137">
        <v>69208656</v>
      </c>
      <c r="W1026" s="131" t="s">
        <v>2527</v>
      </c>
      <c r="X1026" s="131" t="s">
        <v>2528</v>
      </c>
      <c r="Y1026" s="131">
        <v>1</v>
      </c>
      <c r="Z1026" s="124" t="s">
        <v>640</v>
      </c>
      <c r="AA1026" s="140">
        <v>2018011000692</v>
      </c>
      <c r="AB1026" s="138">
        <v>0</v>
      </c>
      <c r="AC1026" s="138">
        <v>0</v>
      </c>
      <c r="AD1026" s="138">
        <v>0</v>
      </c>
      <c r="AE1026" s="138" t="s">
        <v>634</v>
      </c>
      <c r="AF1026" s="139" t="s">
        <v>634</v>
      </c>
    </row>
    <row r="1027" spans="1:32" ht="69.599999999999994">
      <c r="A1027" s="111">
        <v>1026</v>
      </c>
      <c r="B1027" s="130" t="s">
        <v>1590</v>
      </c>
      <c r="C1027" s="113" t="s">
        <v>4454</v>
      </c>
      <c r="D1027" s="114">
        <v>7</v>
      </c>
      <c r="F1027" s="131" t="s">
        <v>251</v>
      </c>
      <c r="G1027" s="132" t="s">
        <v>253</v>
      </c>
      <c r="H1027" s="118"/>
      <c r="I1027" s="100" t="s">
        <v>4455</v>
      </c>
      <c r="J1027" s="133">
        <v>45658</v>
      </c>
      <c r="K1027" s="134" t="s">
        <v>4456</v>
      </c>
      <c r="L1027" s="94" t="s">
        <v>4502</v>
      </c>
      <c r="M1027" s="131">
        <v>80111607</v>
      </c>
      <c r="N1027" s="119" t="s">
        <v>4258</v>
      </c>
      <c r="O1027" s="131" t="s">
        <v>1803</v>
      </c>
      <c r="P1027" s="131" t="s">
        <v>1803</v>
      </c>
      <c r="Q1027" s="131">
        <v>11</v>
      </c>
      <c r="R1027" s="135" t="s">
        <v>633</v>
      </c>
      <c r="S1027" s="131" t="s">
        <v>2507</v>
      </c>
      <c r="T1027" s="131" t="s">
        <v>2511</v>
      </c>
      <c r="U1027" s="136">
        <v>98421966</v>
      </c>
      <c r="V1027" s="137">
        <v>98421966</v>
      </c>
      <c r="W1027" s="131" t="s">
        <v>2527</v>
      </c>
      <c r="X1027" s="131" t="s">
        <v>2528</v>
      </c>
      <c r="Y1027" s="131">
        <v>1</v>
      </c>
      <c r="Z1027" s="124" t="s">
        <v>640</v>
      </c>
      <c r="AA1027" s="140">
        <v>2018011000692</v>
      </c>
      <c r="AB1027" s="138">
        <v>0</v>
      </c>
      <c r="AC1027" s="138">
        <v>0</v>
      </c>
      <c r="AD1027" s="138">
        <v>0</v>
      </c>
      <c r="AE1027" s="138" t="s">
        <v>634</v>
      </c>
      <c r="AF1027" s="139" t="s">
        <v>634</v>
      </c>
    </row>
    <row r="1028" spans="1:32" ht="52.2">
      <c r="A1028" s="111">
        <v>1027</v>
      </c>
      <c r="B1028" s="130" t="s">
        <v>1591</v>
      </c>
      <c r="C1028" s="113" t="s">
        <v>4454</v>
      </c>
      <c r="D1028" s="114">
        <v>7</v>
      </c>
      <c r="F1028" s="131" t="s">
        <v>251</v>
      </c>
      <c r="G1028" s="132" t="s">
        <v>253</v>
      </c>
      <c r="H1028" s="118"/>
      <c r="I1028" s="100" t="s">
        <v>4455</v>
      </c>
      <c r="J1028" s="133">
        <v>45658</v>
      </c>
      <c r="K1028" s="134" t="s">
        <v>4456</v>
      </c>
      <c r="L1028" s="94" t="s">
        <v>4501</v>
      </c>
      <c r="M1028" s="131">
        <v>80111604</v>
      </c>
      <c r="N1028" s="119" t="s">
        <v>4259</v>
      </c>
      <c r="O1028" s="131" t="s">
        <v>1803</v>
      </c>
      <c r="P1028" s="131" t="s">
        <v>1803</v>
      </c>
      <c r="Q1028" s="131">
        <v>4</v>
      </c>
      <c r="R1028" s="135" t="s">
        <v>633</v>
      </c>
      <c r="S1028" s="131" t="s">
        <v>2507</v>
      </c>
      <c r="T1028" s="131" t="s">
        <v>2511</v>
      </c>
      <c r="U1028" s="136">
        <v>32000000</v>
      </c>
      <c r="V1028" s="137">
        <v>32000000</v>
      </c>
      <c r="W1028" s="131" t="s">
        <v>2527</v>
      </c>
      <c r="X1028" s="131" t="s">
        <v>2528</v>
      </c>
      <c r="Y1028" s="131">
        <v>1</v>
      </c>
      <c r="Z1028" s="124" t="s">
        <v>640</v>
      </c>
      <c r="AA1028" s="140">
        <v>2018011000692</v>
      </c>
      <c r="AB1028" s="138">
        <v>0</v>
      </c>
      <c r="AC1028" s="138">
        <v>0</v>
      </c>
      <c r="AD1028" s="138">
        <v>0</v>
      </c>
      <c r="AE1028" s="138" t="s">
        <v>634</v>
      </c>
      <c r="AF1028" s="139" t="s">
        <v>634</v>
      </c>
    </row>
    <row r="1029" spans="1:32" ht="87">
      <c r="A1029" s="111">
        <v>1028</v>
      </c>
      <c r="B1029" s="130" t="s">
        <v>1592</v>
      </c>
      <c r="C1029" s="113" t="s">
        <v>4454</v>
      </c>
      <c r="D1029" s="114">
        <v>7</v>
      </c>
      <c r="F1029" s="131" t="s">
        <v>251</v>
      </c>
      <c r="G1029" s="132" t="s">
        <v>253</v>
      </c>
      <c r="H1029" s="118"/>
      <c r="I1029" s="100" t="s">
        <v>4455</v>
      </c>
      <c r="J1029" s="133">
        <v>45658</v>
      </c>
      <c r="K1029" s="134" t="s">
        <v>4456</v>
      </c>
      <c r="L1029" s="94" t="s">
        <v>4503</v>
      </c>
      <c r="M1029" s="131">
        <v>80111601</v>
      </c>
      <c r="N1029" s="119" t="s">
        <v>4260</v>
      </c>
      <c r="O1029" s="131" t="s">
        <v>1803</v>
      </c>
      <c r="P1029" s="131" t="s">
        <v>1803</v>
      </c>
      <c r="Q1029" s="131">
        <v>11</v>
      </c>
      <c r="R1029" s="135" t="s">
        <v>633</v>
      </c>
      <c r="S1029" s="131" t="s">
        <v>2507</v>
      </c>
      <c r="T1029" s="131" t="s">
        <v>2511</v>
      </c>
      <c r="U1029" s="136">
        <v>84000000</v>
      </c>
      <c r="V1029" s="137">
        <v>84000000</v>
      </c>
      <c r="W1029" s="131" t="s">
        <v>2527</v>
      </c>
      <c r="X1029" s="131" t="s">
        <v>2528</v>
      </c>
      <c r="Y1029" s="131">
        <v>1</v>
      </c>
      <c r="Z1029" s="124" t="s">
        <v>640</v>
      </c>
      <c r="AA1029" s="140">
        <v>2018011000692</v>
      </c>
      <c r="AB1029" s="138">
        <v>0</v>
      </c>
      <c r="AC1029" s="138">
        <v>0</v>
      </c>
      <c r="AD1029" s="138">
        <v>0</v>
      </c>
      <c r="AE1029" s="138" t="s">
        <v>634</v>
      </c>
      <c r="AF1029" s="139" t="s">
        <v>634</v>
      </c>
    </row>
    <row r="1030" spans="1:32" ht="52.2">
      <c r="A1030" s="111">
        <v>1029</v>
      </c>
      <c r="B1030" s="130" t="s">
        <v>1593</v>
      </c>
      <c r="C1030" s="113" t="s">
        <v>4454</v>
      </c>
      <c r="D1030" s="114">
        <v>7</v>
      </c>
      <c r="F1030" s="131" t="s">
        <v>251</v>
      </c>
      <c r="G1030" s="132" t="s">
        <v>253</v>
      </c>
      <c r="H1030" s="118"/>
      <c r="I1030" s="100" t="s">
        <v>4455</v>
      </c>
      <c r="J1030" s="133">
        <v>45658</v>
      </c>
      <c r="K1030" s="134" t="s">
        <v>4456</v>
      </c>
      <c r="L1030" s="94" t="s">
        <v>4501</v>
      </c>
      <c r="M1030" s="131">
        <v>80111604</v>
      </c>
      <c r="N1030" s="119" t="s">
        <v>4261</v>
      </c>
      <c r="O1030" s="131" t="s">
        <v>1803</v>
      </c>
      <c r="P1030" s="131" t="s">
        <v>1803</v>
      </c>
      <c r="Q1030" s="131">
        <v>11</v>
      </c>
      <c r="R1030" s="135" t="s">
        <v>633</v>
      </c>
      <c r="S1030" s="131" t="s">
        <v>2507</v>
      </c>
      <c r="T1030" s="131" t="s">
        <v>2511</v>
      </c>
      <c r="U1030" s="136">
        <v>69208656</v>
      </c>
      <c r="V1030" s="137">
        <v>69208656</v>
      </c>
      <c r="W1030" s="131" t="s">
        <v>2527</v>
      </c>
      <c r="X1030" s="131" t="s">
        <v>2528</v>
      </c>
      <c r="Y1030" s="131">
        <v>1</v>
      </c>
      <c r="Z1030" s="124" t="s">
        <v>640</v>
      </c>
      <c r="AA1030" s="140">
        <v>2018011000692</v>
      </c>
      <c r="AB1030" s="138">
        <v>0</v>
      </c>
      <c r="AC1030" s="138">
        <v>0</v>
      </c>
      <c r="AD1030" s="138">
        <v>0</v>
      </c>
      <c r="AE1030" s="138" t="s">
        <v>634</v>
      </c>
      <c r="AF1030" s="139" t="s">
        <v>634</v>
      </c>
    </row>
    <row r="1031" spans="1:32" ht="52.2">
      <c r="A1031" s="111">
        <v>1030</v>
      </c>
      <c r="B1031" s="130" t="s">
        <v>1594</v>
      </c>
      <c r="C1031" s="113" t="s">
        <v>4454</v>
      </c>
      <c r="D1031" s="114">
        <v>7</v>
      </c>
      <c r="F1031" s="131" t="s">
        <v>251</v>
      </c>
      <c r="G1031" s="132" t="s">
        <v>253</v>
      </c>
      <c r="H1031" s="118"/>
      <c r="I1031" s="100" t="s">
        <v>4455</v>
      </c>
      <c r="J1031" s="133">
        <v>45658</v>
      </c>
      <c r="K1031" s="134" t="s">
        <v>4456</v>
      </c>
      <c r="L1031" s="94" t="s">
        <v>4522</v>
      </c>
      <c r="M1031" s="131">
        <v>80111614</v>
      </c>
      <c r="N1031" s="119" t="s">
        <v>4262</v>
      </c>
      <c r="O1031" s="131" t="s">
        <v>1803</v>
      </c>
      <c r="P1031" s="131" t="s">
        <v>1803</v>
      </c>
      <c r="Q1031" s="131">
        <v>11</v>
      </c>
      <c r="R1031" s="135" t="s">
        <v>633</v>
      </c>
      <c r="S1031" s="131" t="s">
        <v>2507</v>
      </c>
      <c r="T1031" s="131" t="s">
        <v>2511</v>
      </c>
      <c r="U1031" s="136">
        <v>88000000</v>
      </c>
      <c r="V1031" s="137">
        <v>88000000</v>
      </c>
      <c r="W1031" s="131" t="s">
        <v>2527</v>
      </c>
      <c r="X1031" s="131" t="s">
        <v>2528</v>
      </c>
      <c r="Y1031" s="131">
        <v>1</v>
      </c>
      <c r="Z1031" s="124" t="s">
        <v>640</v>
      </c>
      <c r="AA1031" s="140">
        <v>2018011000692</v>
      </c>
      <c r="AB1031" s="138">
        <v>0</v>
      </c>
      <c r="AC1031" s="138">
        <v>0</v>
      </c>
      <c r="AD1031" s="138">
        <v>0</v>
      </c>
      <c r="AE1031" s="138" t="s">
        <v>634</v>
      </c>
      <c r="AF1031" s="139" t="s">
        <v>634</v>
      </c>
    </row>
    <row r="1032" spans="1:32" ht="52.2">
      <c r="A1032" s="111">
        <v>1031</v>
      </c>
      <c r="B1032" s="130" t="s">
        <v>1595</v>
      </c>
      <c r="C1032" s="113" t="s">
        <v>4454</v>
      </c>
      <c r="D1032" s="114">
        <v>7</v>
      </c>
      <c r="F1032" s="131" t="s">
        <v>251</v>
      </c>
      <c r="G1032" s="132" t="s">
        <v>253</v>
      </c>
      <c r="H1032" s="118"/>
      <c r="I1032" s="100" t="s">
        <v>4455</v>
      </c>
      <c r="J1032" s="133">
        <v>45658</v>
      </c>
      <c r="K1032" s="134" t="s">
        <v>4456</v>
      </c>
      <c r="L1032" s="94" t="s">
        <v>4522</v>
      </c>
      <c r="M1032" s="131">
        <v>80111614</v>
      </c>
      <c r="N1032" s="119" t="s">
        <v>4263</v>
      </c>
      <c r="O1032" s="131" t="s">
        <v>1803</v>
      </c>
      <c r="P1032" s="131" t="s">
        <v>1803</v>
      </c>
      <c r="Q1032" s="131">
        <v>11</v>
      </c>
      <c r="R1032" s="135" t="s">
        <v>633</v>
      </c>
      <c r="S1032" s="131" t="s">
        <v>2507</v>
      </c>
      <c r="T1032" s="131" t="s">
        <v>2511</v>
      </c>
      <c r="U1032" s="136">
        <v>88000000</v>
      </c>
      <c r="V1032" s="137">
        <v>88000000</v>
      </c>
      <c r="W1032" s="131" t="s">
        <v>2527</v>
      </c>
      <c r="X1032" s="131" t="s">
        <v>2528</v>
      </c>
      <c r="Y1032" s="131">
        <v>1</v>
      </c>
      <c r="Z1032" s="124" t="s">
        <v>640</v>
      </c>
      <c r="AA1032" s="140">
        <v>2018011000692</v>
      </c>
      <c r="AB1032" s="138">
        <v>0</v>
      </c>
      <c r="AC1032" s="138">
        <v>0</v>
      </c>
      <c r="AD1032" s="138">
        <v>0</v>
      </c>
      <c r="AE1032" s="138" t="s">
        <v>634</v>
      </c>
      <c r="AF1032" s="139" t="s">
        <v>634</v>
      </c>
    </row>
    <row r="1033" spans="1:32" ht="52.2">
      <c r="A1033" s="111">
        <v>1032</v>
      </c>
      <c r="B1033" s="130" t="s">
        <v>1596</v>
      </c>
      <c r="C1033" s="113" t="s">
        <v>4454</v>
      </c>
      <c r="D1033" s="114">
        <v>7</v>
      </c>
      <c r="F1033" s="131" t="s">
        <v>251</v>
      </c>
      <c r="G1033" s="132" t="s">
        <v>253</v>
      </c>
      <c r="H1033" s="118"/>
      <c r="I1033" s="100" t="s">
        <v>4455</v>
      </c>
      <c r="J1033" s="133">
        <v>45658</v>
      </c>
      <c r="K1033" s="134" t="s">
        <v>4456</v>
      </c>
      <c r="L1033" s="94" t="s">
        <v>4522</v>
      </c>
      <c r="M1033" s="131">
        <v>80111614</v>
      </c>
      <c r="N1033" s="119" t="s">
        <v>4264</v>
      </c>
      <c r="O1033" s="131" t="s">
        <v>1803</v>
      </c>
      <c r="P1033" s="131" t="s">
        <v>1803</v>
      </c>
      <c r="Q1033" s="131">
        <v>11</v>
      </c>
      <c r="R1033" s="135" t="s">
        <v>633</v>
      </c>
      <c r="S1033" s="131" t="s">
        <v>2507</v>
      </c>
      <c r="T1033" s="131" t="s">
        <v>2511</v>
      </c>
      <c r="U1033" s="136">
        <v>88000000</v>
      </c>
      <c r="V1033" s="137">
        <v>88000000</v>
      </c>
      <c r="W1033" s="131" t="s">
        <v>2527</v>
      </c>
      <c r="X1033" s="131" t="s">
        <v>2528</v>
      </c>
      <c r="Y1033" s="131">
        <v>1</v>
      </c>
      <c r="Z1033" s="124" t="s">
        <v>640</v>
      </c>
      <c r="AA1033" s="140">
        <v>2018011000692</v>
      </c>
      <c r="AB1033" s="138">
        <v>0</v>
      </c>
      <c r="AC1033" s="138">
        <v>0</v>
      </c>
      <c r="AD1033" s="138">
        <v>0</v>
      </c>
      <c r="AE1033" s="138" t="s">
        <v>634</v>
      </c>
      <c r="AF1033" s="139" t="s">
        <v>634</v>
      </c>
    </row>
    <row r="1034" spans="1:32" ht="69.599999999999994">
      <c r="A1034" s="111">
        <v>1033</v>
      </c>
      <c r="B1034" s="130" t="s">
        <v>1599</v>
      </c>
      <c r="C1034" s="113" t="s">
        <v>4454</v>
      </c>
      <c r="D1034" s="114">
        <v>7</v>
      </c>
      <c r="F1034" s="131" t="s">
        <v>251</v>
      </c>
      <c r="G1034" s="132" t="s">
        <v>253</v>
      </c>
      <c r="H1034" s="118"/>
      <c r="I1034" s="100" t="s">
        <v>4455</v>
      </c>
      <c r="J1034" s="133">
        <v>45658</v>
      </c>
      <c r="K1034" s="134" t="s">
        <v>4456</v>
      </c>
      <c r="L1034" s="94" t="s">
        <v>4525</v>
      </c>
      <c r="M1034" s="131">
        <v>82121506</v>
      </c>
      <c r="N1034" s="119" t="s">
        <v>4265</v>
      </c>
      <c r="O1034" s="131" t="s">
        <v>1803</v>
      </c>
      <c r="P1034" s="131" t="s">
        <v>1803</v>
      </c>
      <c r="Q1034" s="131">
        <v>10</v>
      </c>
      <c r="R1034" s="135" t="s">
        <v>633</v>
      </c>
      <c r="S1034" s="131" t="s">
        <v>2507</v>
      </c>
      <c r="T1034" s="131" t="s">
        <v>2511</v>
      </c>
      <c r="U1034" s="136">
        <v>130927712</v>
      </c>
      <c r="V1034" s="137">
        <v>130927712</v>
      </c>
      <c r="W1034" s="131" t="s">
        <v>2527</v>
      </c>
      <c r="X1034" s="131" t="s">
        <v>2528</v>
      </c>
      <c r="Y1034" s="131">
        <v>1</v>
      </c>
      <c r="Z1034" s="124" t="s">
        <v>640</v>
      </c>
      <c r="AA1034" s="140">
        <v>2018011000692</v>
      </c>
      <c r="AB1034" s="138">
        <v>0</v>
      </c>
      <c r="AC1034" s="138">
        <v>0</v>
      </c>
      <c r="AD1034" s="138">
        <v>0</v>
      </c>
      <c r="AE1034" s="138" t="s">
        <v>634</v>
      </c>
      <c r="AF1034" s="139" t="s">
        <v>634</v>
      </c>
    </row>
    <row r="1035" spans="1:32" ht="52.2">
      <c r="A1035" s="111">
        <v>1034</v>
      </c>
      <c r="B1035" s="130" t="s">
        <v>1492</v>
      </c>
      <c r="C1035" s="113" t="s">
        <v>4454</v>
      </c>
      <c r="D1035" s="114">
        <v>7</v>
      </c>
      <c r="F1035" s="131" t="s">
        <v>251</v>
      </c>
      <c r="G1035" s="132" t="s">
        <v>253</v>
      </c>
      <c r="H1035" s="118"/>
      <c r="I1035" s="100" t="s">
        <v>4455</v>
      </c>
      <c r="J1035" s="133">
        <v>45658</v>
      </c>
      <c r="K1035" s="134" t="s">
        <v>4456</v>
      </c>
      <c r="L1035" s="94" t="s">
        <v>4501</v>
      </c>
      <c r="M1035" s="131">
        <v>80111604</v>
      </c>
      <c r="N1035" s="119" t="s">
        <v>4266</v>
      </c>
      <c r="O1035" s="131" t="s">
        <v>1803</v>
      </c>
      <c r="P1035" s="131" t="s">
        <v>1803</v>
      </c>
      <c r="Q1035" s="131">
        <v>11</v>
      </c>
      <c r="R1035" s="135" t="s">
        <v>633</v>
      </c>
      <c r="S1035" s="131" t="s">
        <v>2507</v>
      </c>
      <c r="T1035" s="131" t="s">
        <v>2511</v>
      </c>
      <c r="U1035" s="136">
        <v>69208656</v>
      </c>
      <c r="V1035" s="137">
        <v>69208656</v>
      </c>
      <c r="W1035" s="131" t="s">
        <v>2527</v>
      </c>
      <c r="X1035" s="131" t="s">
        <v>2528</v>
      </c>
      <c r="Y1035" s="131">
        <v>1</v>
      </c>
      <c r="Z1035" s="124" t="s">
        <v>640</v>
      </c>
      <c r="AA1035" s="140">
        <v>2018011000692</v>
      </c>
      <c r="AB1035" s="138">
        <v>0</v>
      </c>
      <c r="AC1035" s="138">
        <v>0</v>
      </c>
      <c r="AD1035" s="138">
        <v>0</v>
      </c>
      <c r="AE1035" s="138" t="s">
        <v>634</v>
      </c>
      <c r="AF1035" s="139" t="s">
        <v>634</v>
      </c>
    </row>
    <row r="1036" spans="1:32" ht="52.2">
      <c r="A1036" s="111">
        <v>1035</v>
      </c>
      <c r="B1036" s="130" t="s">
        <v>1493</v>
      </c>
      <c r="C1036" s="113" t="s">
        <v>4454</v>
      </c>
      <c r="D1036" s="114">
        <v>7</v>
      </c>
      <c r="F1036" s="131" t="s">
        <v>251</v>
      </c>
      <c r="G1036" s="132" t="s">
        <v>253</v>
      </c>
      <c r="H1036" s="118"/>
      <c r="I1036" s="100" t="s">
        <v>4455</v>
      </c>
      <c r="J1036" s="133">
        <v>45658</v>
      </c>
      <c r="K1036" s="134" t="s">
        <v>4456</v>
      </c>
      <c r="L1036" s="94" t="s">
        <v>4501</v>
      </c>
      <c r="M1036" s="131">
        <v>80111604</v>
      </c>
      <c r="N1036" s="119" t="s">
        <v>4267</v>
      </c>
      <c r="O1036" s="131" t="s">
        <v>1803</v>
      </c>
      <c r="P1036" s="131" t="s">
        <v>1803</v>
      </c>
      <c r="Q1036" s="131">
        <v>11</v>
      </c>
      <c r="R1036" s="135" t="s">
        <v>633</v>
      </c>
      <c r="S1036" s="131" t="s">
        <v>2507</v>
      </c>
      <c r="T1036" s="131" t="s">
        <v>2511</v>
      </c>
      <c r="U1036" s="136">
        <v>69208656</v>
      </c>
      <c r="V1036" s="137">
        <v>69208656</v>
      </c>
      <c r="W1036" s="131" t="s">
        <v>2527</v>
      </c>
      <c r="X1036" s="131" t="s">
        <v>2528</v>
      </c>
      <c r="Y1036" s="131">
        <v>1</v>
      </c>
      <c r="Z1036" s="124" t="s">
        <v>640</v>
      </c>
      <c r="AA1036" s="140">
        <v>2018011000692</v>
      </c>
      <c r="AB1036" s="138">
        <v>0</v>
      </c>
      <c r="AC1036" s="138">
        <v>0</v>
      </c>
      <c r="AD1036" s="138">
        <v>0</v>
      </c>
      <c r="AE1036" s="138" t="s">
        <v>634</v>
      </c>
      <c r="AF1036" s="139" t="s">
        <v>634</v>
      </c>
    </row>
    <row r="1037" spans="1:32" ht="52.2">
      <c r="A1037" s="111">
        <v>1036</v>
      </c>
      <c r="B1037" s="130" t="s">
        <v>1494</v>
      </c>
      <c r="C1037" s="113" t="s">
        <v>4454</v>
      </c>
      <c r="D1037" s="114">
        <v>7</v>
      </c>
      <c r="F1037" s="131" t="s">
        <v>251</v>
      </c>
      <c r="G1037" s="132" t="s">
        <v>253</v>
      </c>
      <c r="H1037" s="118"/>
      <c r="I1037" s="100" t="s">
        <v>4455</v>
      </c>
      <c r="J1037" s="133">
        <v>45658</v>
      </c>
      <c r="K1037" s="134" t="s">
        <v>4456</v>
      </c>
      <c r="L1037" s="94" t="s">
        <v>4501</v>
      </c>
      <c r="M1037" s="131">
        <v>80111604</v>
      </c>
      <c r="N1037" s="119" t="s">
        <v>4268</v>
      </c>
      <c r="O1037" s="131" t="s">
        <v>1803</v>
      </c>
      <c r="P1037" s="131" t="s">
        <v>1803</v>
      </c>
      <c r="Q1037" s="131">
        <v>11</v>
      </c>
      <c r="R1037" s="135" t="s">
        <v>633</v>
      </c>
      <c r="S1037" s="131" t="s">
        <v>2507</v>
      </c>
      <c r="T1037" s="131" t="s">
        <v>2511</v>
      </c>
      <c r="U1037" s="136">
        <v>69208656</v>
      </c>
      <c r="V1037" s="137">
        <v>69208656</v>
      </c>
      <c r="W1037" s="131" t="s">
        <v>2527</v>
      </c>
      <c r="X1037" s="131" t="s">
        <v>2528</v>
      </c>
      <c r="Y1037" s="131">
        <v>1</v>
      </c>
      <c r="Z1037" s="124" t="s">
        <v>640</v>
      </c>
      <c r="AA1037" s="140">
        <v>2018011000692</v>
      </c>
      <c r="AB1037" s="138">
        <v>0</v>
      </c>
      <c r="AC1037" s="138">
        <v>0</v>
      </c>
      <c r="AD1037" s="138">
        <v>0</v>
      </c>
      <c r="AE1037" s="138" t="s">
        <v>634</v>
      </c>
      <c r="AF1037" s="139" t="s">
        <v>634</v>
      </c>
    </row>
    <row r="1038" spans="1:32" ht="52.2">
      <c r="A1038" s="111">
        <v>1037</v>
      </c>
      <c r="B1038" s="130" t="s">
        <v>1495</v>
      </c>
      <c r="C1038" s="113" t="s">
        <v>4454</v>
      </c>
      <c r="D1038" s="114">
        <v>7</v>
      </c>
      <c r="F1038" s="131" t="s">
        <v>251</v>
      </c>
      <c r="G1038" s="132" t="s">
        <v>253</v>
      </c>
      <c r="H1038" s="118"/>
      <c r="I1038" s="100" t="s">
        <v>4455</v>
      </c>
      <c r="J1038" s="133">
        <v>45658</v>
      </c>
      <c r="K1038" s="134" t="s">
        <v>4456</v>
      </c>
      <c r="L1038" s="94" t="s">
        <v>4501</v>
      </c>
      <c r="M1038" s="131">
        <v>80111604</v>
      </c>
      <c r="N1038" s="119" t="s">
        <v>4269</v>
      </c>
      <c r="O1038" s="131" t="s">
        <v>1803</v>
      </c>
      <c r="P1038" s="131" t="s">
        <v>1803</v>
      </c>
      <c r="Q1038" s="131">
        <v>11</v>
      </c>
      <c r="R1038" s="135" t="s">
        <v>633</v>
      </c>
      <c r="S1038" s="131" t="s">
        <v>2507</v>
      </c>
      <c r="T1038" s="131" t="s">
        <v>2511</v>
      </c>
      <c r="U1038" s="136">
        <v>69208656</v>
      </c>
      <c r="V1038" s="137">
        <v>69208656</v>
      </c>
      <c r="W1038" s="131" t="s">
        <v>2527</v>
      </c>
      <c r="X1038" s="131" t="s">
        <v>2528</v>
      </c>
      <c r="Y1038" s="131">
        <v>1</v>
      </c>
      <c r="Z1038" s="124" t="s">
        <v>640</v>
      </c>
      <c r="AA1038" s="140">
        <v>2018011000692</v>
      </c>
      <c r="AB1038" s="138">
        <v>0</v>
      </c>
      <c r="AC1038" s="138">
        <v>0</v>
      </c>
      <c r="AD1038" s="138">
        <v>0</v>
      </c>
      <c r="AE1038" s="138" t="s">
        <v>634</v>
      </c>
      <c r="AF1038" s="139" t="s">
        <v>634</v>
      </c>
    </row>
    <row r="1039" spans="1:32" ht="52.2">
      <c r="A1039" s="111">
        <v>1038</v>
      </c>
      <c r="B1039" s="130" t="s">
        <v>1496</v>
      </c>
      <c r="C1039" s="113" t="s">
        <v>4454</v>
      </c>
      <c r="D1039" s="114">
        <v>7</v>
      </c>
      <c r="F1039" s="131" t="s">
        <v>251</v>
      </c>
      <c r="G1039" s="132" t="s">
        <v>253</v>
      </c>
      <c r="H1039" s="118"/>
      <c r="I1039" s="100" t="s">
        <v>4455</v>
      </c>
      <c r="J1039" s="133">
        <v>45658</v>
      </c>
      <c r="K1039" s="134" t="s">
        <v>4456</v>
      </c>
      <c r="L1039" s="94" t="s">
        <v>4501</v>
      </c>
      <c r="M1039" s="131">
        <v>80111604</v>
      </c>
      <c r="N1039" s="119" t="s">
        <v>4270</v>
      </c>
      <c r="O1039" s="131" t="s">
        <v>1803</v>
      </c>
      <c r="P1039" s="131" t="s">
        <v>1803</v>
      </c>
      <c r="Q1039" s="131">
        <v>11</v>
      </c>
      <c r="R1039" s="135" t="s">
        <v>633</v>
      </c>
      <c r="S1039" s="131" t="s">
        <v>2507</v>
      </c>
      <c r="T1039" s="131" t="s">
        <v>2511</v>
      </c>
      <c r="U1039" s="136">
        <v>69208656</v>
      </c>
      <c r="V1039" s="137">
        <v>69208656</v>
      </c>
      <c r="W1039" s="131" t="s">
        <v>2527</v>
      </c>
      <c r="X1039" s="131" t="s">
        <v>2528</v>
      </c>
      <c r="Y1039" s="131">
        <v>1</v>
      </c>
      <c r="Z1039" s="124" t="s">
        <v>640</v>
      </c>
      <c r="AA1039" s="140">
        <v>2018011000692</v>
      </c>
      <c r="AB1039" s="138">
        <v>0</v>
      </c>
      <c r="AC1039" s="138">
        <v>0</v>
      </c>
      <c r="AD1039" s="138">
        <v>0</v>
      </c>
      <c r="AE1039" s="138" t="s">
        <v>634</v>
      </c>
      <c r="AF1039" s="139" t="s">
        <v>634</v>
      </c>
    </row>
    <row r="1040" spans="1:32" ht="52.2">
      <c r="A1040" s="111">
        <v>1039</v>
      </c>
      <c r="B1040" s="130" t="s">
        <v>1497</v>
      </c>
      <c r="C1040" s="113" t="s">
        <v>4454</v>
      </c>
      <c r="D1040" s="114">
        <v>7</v>
      </c>
      <c r="F1040" s="131" t="s">
        <v>251</v>
      </c>
      <c r="G1040" s="132" t="s">
        <v>253</v>
      </c>
      <c r="H1040" s="118"/>
      <c r="I1040" s="100" t="s">
        <v>4455</v>
      </c>
      <c r="J1040" s="133">
        <v>45658</v>
      </c>
      <c r="K1040" s="134" t="s">
        <v>4456</v>
      </c>
      <c r="L1040" s="94" t="s">
        <v>4501</v>
      </c>
      <c r="M1040" s="131">
        <v>80111604</v>
      </c>
      <c r="N1040" s="119" t="s">
        <v>4271</v>
      </c>
      <c r="O1040" s="131" t="s">
        <v>1803</v>
      </c>
      <c r="P1040" s="131" t="s">
        <v>1803</v>
      </c>
      <c r="Q1040" s="131">
        <v>11</v>
      </c>
      <c r="R1040" s="135" t="s">
        <v>633</v>
      </c>
      <c r="S1040" s="131" t="s">
        <v>2507</v>
      </c>
      <c r="T1040" s="131" t="s">
        <v>2511</v>
      </c>
      <c r="U1040" s="136">
        <v>69208656</v>
      </c>
      <c r="V1040" s="137">
        <v>69208656</v>
      </c>
      <c r="W1040" s="131" t="s">
        <v>2527</v>
      </c>
      <c r="X1040" s="131" t="s">
        <v>2528</v>
      </c>
      <c r="Y1040" s="131">
        <v>1</v>
      </c>
      <c r="Z1040" s="124" t="s">
        <v>640</v>
      </c>
      <c r="AA1040" s="140">
        <v>2018011000692</v>
      </c>
      <c r="AB1040" s="138">
        <v>0</v>
      </c>
      <c r="AC1040" s="138">
        <v>0</v>
      </c>
      <c r="AD1040" s="138">
        <v>0</v>
      </c>
      <c r="AE1040" s="138" t="s">
        <v>634</v>
      </c>
      <c r="AF1040" s="139" t="s">
        <v>634</v>
      </c>
    </row>
    <row r="1041" spans="1:32" ht="52.2">
      <c r="A1041" s="111">
        <v>1040</v>
      </c>
      <c r="B1041" s="130" t="s">
        <v>1498</v>
      </c>
      <c r="C1041" s="113" t="s">
        <v>4454</v>
      </c>
      <c r="D1041" s="114">
        <v>7</v>
      </c>
      <c r="F1041" s="131" t="s">
        <v>251</v>
      </c>
      <c r="G1041" s="132" t="s">
        <v>253</v>
      </c>
      <c r="H1041" s="118"/>
      <c r="I1041" s="100" t="s">
        <v>4455</v>
      </c>
      <c r="J1041" s="133">
        <v>45658</v>
      </c>
      <c r="K1041" s="134" t="s">
        <v>4456</v>
      </c>
      <c r="L1041" s="94" t="s">
        <v>4501</v>
      </c>
      <c r="M1041" s="131">
        <v>80111604</v>
      </c>
      <c r="N1041" s="119" t="s">
        <v>4272</v>
      </c>
      <c r="O1041" s="131" t="s">
        <v>1803</v>
      </c>
      <c r="P1041" s="131" t="s">
        <v>1803</v>
      </c>
      <c r="Q1041" s="131">
        <v>11</v>
      </c>
      <c r="R1041" s="135" t="s">
        <v>633</v>
      </c>
      <c r="S1041" s="131" t="s">
        <v>2507</v>
      </c>
      <c r="T1041" s="131" t="s">
        <v>2511</v>
      </c>
      <c r="U1041" s="136">
        <v>88000000</v>
      </c>
      <c r="V1041" s="137">
        <v>88000000</v>
      </c>
      <c r="W1041" s="131" t="s">
        <v>2527</v>
      </c>
      <c r="X1041" s="131" t="s">
        <v>2528</v>
      </c>
      <c r="Y1041" s="131">
        <v>1</v>
      </c>
      <c r="Z1041" s="124" t="s">
        <v>640</v>
      </c>
      <c r="AA1041" s="140">
        <v>2018011000692</v>
      </c>
      <c r="AB1041" s="138">
        <v>0</v>
      </c>
      <c r="AC1041" s="138">
        <v>0</v>
      </c>
      <c r="AD1041" s="138">
        <v>0</v>
      </c>
      <c r="AE1041" s="138" t="s">
        <v>634</v>
      </c>
      <c r="AF1041" s="139" t="s">
        <v>634</v>
      </c>
    </row>
    <row r="1042" spans="1:32" ht="52.2">
      <c r="A1042" s="111">
        <v>1041</v>
      </c>
      <c r="B1042" s="130" t="s">
        <v>1499</v>
      </c>
      <c r="C1042" s="113" t="s">
        <v>4454</v>
      </c>
      <c r="D1042" s="114">
        <v>7</v>
      </c>
      <c r="F1042" s="131" t="s">
        <v>251</v>
      </c>
      <c r="G1042" s="132" t="s">
        <v>253</v>
      </c>
      <c r="H1042" s="118"/>
      <c r="I1042" s="100" t="s">
        <v>4455</v>
      </c>
      <c r="J1042" s="133">
        <v>45658</v>
      </c>
      <c r="K1042" s="134" t="s">
        <v>4456</v>
      </c>
      <c r="L1042" s="94" t="s">
        <v>4501</v>
      </c>
      <c r="M1042" s="131">
        <v>80111604</v>
      </c>
      <c r="N1042" s="119" t="s">
        <v>4273</v>
      </c>
      <c r="O1042" s="131" t="s">
        <v>1803</v>
      </c>
      <c r="P1042" s="131" t="s">
        <v>1803</v>
      </c>
      <c r="Q1042" s="131">
        <v>11</v>
      </c>
      <c r="R1042" s="135" t="s">
        <v>633</v>
      </c>
      <c r="S1042" s="131" t="s">
        <v>2507</v>
      </c>
      <c r="T1042" s="131" t="s">
        <v>2511</v>
      </c>
      <c r="U1042" s="136">
        <v>88000000</v>
      </c>
      <c r="V1042" s="137">
        <v>88000000</v>
      </c>
      <c r="W1042" s="131" t="s">
        <v>2527</v>
      </c>
      <c r="X1042" s="131" t="s">
        <v>2528</v>
      </c>
      <c r="Y1042" s="131">
        <v>1</v>
      </c>
      <c r="Z1042" s="124" t="s">
        <v>640</v>
      </c>
      <c r="AA1042" s="140">
        <v>2018011000692</v>
      </c>
      <c r="AB1042" s="138">
        <v>0</v>
      </c>
      <c r="AC1042" s="138">
        <v>0</v>
      </c>
      <c r="AD1042" s="138">
        <v>0</v>
      </c>
      <c r="AE1042" s="138" t="s">
        <v>634</v>
      </c>
      <c r="AF1042" s="139" t="s">
        <v>634</v>
      </c>
    </row>
    <row r="1043" spans="1:32" ht="69.599999999999994">
      <c r="A1043" s="111">
        <v>1042</v>
      </c>
      <c r="B1043" s="130" t="s">
        <v>1482</v>
      </c>
      <c r="C1043" s="113" t="s">
        <v>4454</v>
      </c>
      <c r="D1043" s="114">
        <v>7</v>
      </c>
      <c r="F1043" s="131" t="s">
        <v>251</v>
      </c>
      <c r="G1043" s="132" t="s">
        <v>253</v>
      </c>
      <c r="H1043" s="118"/>
      <c r="I1043" s="100" t="s">
        <v>4455</v>
      </c>
      <c r="J1043" s="133">
        <v>45658</v>
      </c>
      <c r="K1043" s="134" t="s">
        <v>4456</v>
      </c>
      <c r="L1043" s="94" t="s">
        <v>4501</v>
      </c>
      <c r="M1043" s="131">
        <v>80111604</v>
      </c>
      <c r="N1043" s="119" t="s">
        <v>4274</v>
      </c>
      <c r="O1043" s="131" t="s">
        <v>1803</v>
      </c>
      <c r="P1043" s="131" t="s">
        <v>1803</v>
      </c>
      <c r="Q1043" s="131">
        <v>11</v>
      </c>
      <c r="R1043" s="135" t="s">
        <v>633</v>
      </c>
      <c r="S1043" s="131" t="s">
        <v>2507</v>
      </c>
      <c r="T1043" s="131" t="s">
        <v>2511</v>
      </c>
      <c r="U1043" s="136">
        <v>95555310</v>
      </c>
      <c r="V1043" s="137">
        <v>95555310</v>
      </c>
      <c r="W1043" s="131" t="s">
        <v>2527</v>
      </c>
      <c r="X1043" s="131" t="s">
        <v>2528</v>
      </c>
      <c r="Y1043" s="131">
        <v>1</v>
      </c>
      <c r="Z1043" s="124" t="s">
        <v>640</v>
      </c>
      <c r="AA1043" s="140">
        <v>2018011000692</v>
      </c>
      <c r="AB1043" s="138">
        <v>0</v>
      </c>
      <c r="AC1043" s="138">
        <v>0</v>
      </c>
      <c r="AD1043" s="138">
        <v>0</v>
      </c>
      <c r="AE1043" s="138" t="s">
        <v>634</v>
      </c>
      <c r="AF1043" s="139" t="s">
        <v>634</v>
      </c>
    </row>
    <row r="1044" spans="1:32" ht="52.2">
      <c r="A1044" s="111">
        <v>1043</v>
      </c>
      <c r="B1044" s="130" t="s">
        <v>1500</v>
      </c>
      <c r="C1044" s="113" t="s">
        <v>4454</v>
      </c>
      <c r="D1044" s="114">
        <v>7</v>
      </c>
      <c r="F1044" s="131" t="s">
        <v>251</v>
      </c>
      <c r="G1044" s="132" t="s">
        <v>253</v>
      </c>
      <c r="H1044" s="118"/>
      <c r="I1044" s="100" t="s">
        <v>4455</v>
      </c>
      <c r="J1044" s="133">
        <v>45658</v>
      </c>
      <c r="K1044" s="134" t="s">
        <v>4456</v>
      </c>
      <c r="L1044" s="94" t="s">
        <v>4501</v>
      </c>
      <c r="M1044" s="131">
        <v>80111604</v>
      </c>
      <c r="N1044" s="119" t="s">
        <v>4275</v>
      </c>
      <c r="O1044" s="131" t="s">
        <v>1803</v>
      </c>
      <c r="P1044" s="131" t="s">
        <v>1803</v>
      </c>
      <c r="Q1044" s="131">
        <v>11</v>
      </c>
      <c r="R1044" s="135" t="s">
        <v>633</v>
      </c>
      <c r="S1044" s="131" t="s">
        <v>2507</v>
      </c>
      <c r="T1044" s="131" t="s">
        <v>2511</v>
      </c>
      <c r="U1044" s="136">
        <v>88000000</v>
      </c>
      <c r="V1044" s="137">
        <v>88000000</v>
      </c>
      <c r="W1044" s="131" t="s">
        <v>2527</v>
      </c>
      <c r="X1044" s="131" t="s">
        <v>2528</v>
      </c>
      <c r="Y1044" s="131">
        <v>1</v>
      </c>
      <c r="Z1044" s="124" t="s">
        <v>640</v>
      </c>
      <c r="AA1044" s="140">
        <v>2018011000692</v>
      </c>
      <c r="AB1044" s="138">
        <v>0</v>
      </c>
      <c r="AC1044" s="138">
        <v>0</v>
      </c>
      <c r="AD1044" s="138">
        <v>0</v>
      </c>
      <c r="AE1044" s="138" t="s">
        <v>634</v>
      </c>
      <c r="AF1044" s="139" t="s">
        <v>634</v>
      </c>
    </row>
    <row r="1045" spans="1:32" ht="69.599999999999994">
      <c r="A1045" s="111">
        <v>1044</v>
      </c>
      <c r="B1045" s="130" t="s">
        <v>1501</v>
      </c>
      <c r="C1045" s="113" t="s">
        <v>4454</v>
      </c>
      <c r="D1045" s="114">
        <v>7</v>
      </c>
      <c r="F1045" s="131" t="s">
        <v>251</v>
      </c>
      <c r="G1045" s="132" t="s">
        <v>253</v>
      </c>
      <c r="H1045" s="118"/>
      <c r="I1045" s="100" t="s">
        <v>4455</v>
      </c>
      <c r="J1045" s="133">
        <v>45658</v>
      </c>
      <c r="K1045" s="134" t="s">
        <v>4456</v>
      </c>
      <c r="L1045" s="94" t="s">
        <v>4501</v>
      </c>
      <c r="M1045" s="131">
        <v>80111604</v>
      </c>
      <c r="N1045" s="119" t="s">
        <v>4276</v>
      </c>
      <c r="O1045" s="131" t="s">
        <v>1803</v>
      </c>
      <c r="P1045" s="131" t="s">
        <v>1803</v>
      </c>
      <c r="Q1045" s="131">
        <v>11</v>
      </c>
      <c r="R1045" s="135" t="s">
        <v>633</v>
      </c>
      <c r="S1045" s="131" t="s">
        <v>2507</v>
      </c>
      <c r="T1045" s="131" t="s">
        <v>2511</v>
      </c>
      <c r="U1045" s="136">
        <v>69208656</v>
      </c>
      <c r="V1045" s="137">
        <v>69208656</v>
      </c>
      <c r="W1045" s="131" t="s">
        <v>2527</v>
      </c>
      <c r="X1045" s="131" t="s">
        <v>2528</v>
      </c>
      <c r="Y1045" s="131">
        <v>1</v>
      </c>
      <c r="Z1045" s="124" t="s">
        <v>640</v>
      </c>
      <c r="AA1045" s="140">
        <v>2018011000692</v>
      </c>
      <c r="AB1045" s="138">
        <v>0</v>
      </c>
      <c r="AC1045" s="138">
        <v>0</v>
      </c>
      <c r="AD1045" s="138">
        <v>0</v>
      </c>
      <c r="AE1045" s="138" t="s">
        <v>634</v>
      </c>
      <c r="AF1045" s="139" t="s">
        <v>634</v>
      </c>
    </row>
    <row r="1046" spans="1:32" ht="69.599999999999994">
      <c r="A1046" s="111">
        <v>1045</v>
      </c>
      <c r="B1046" s="130" t="s">
        <v>1502</v>
      </c>
      <c r="C1046" s="113" t="s">
        <v>4454</v>
      </c>
      <c r="D1046" s="114">
        <v>7</v>
      </c>
      <c r="F1046" s="131" t="s">
        <v>251</v>
      </c>
      <c r="G1046" s="132" t="s">
        <v>253</v>
      </c>
      <c r="H1046" s="118"/>
      <c r="I1046" s="100" t="s">
        <v>4455</v>
      </c>
      <c r="J1046" s="133">
        <v>45658</v>
      </c>
      <c r="K1046" s="134" t="s">
        <v>4456</v>
      </c>
      <c r="L1046" s="94" t="s">
        <v>4501</v>
      </c>
      <c r="M1046" s="131">
        <v>80111604</v>
      </c>
      <c r="N1046" s="119" t="s">
        <v>4277</v>
      </c>
      <c r="O1046" s="131" t="s">
        <v>1803</v>
      </c>
      <c r="P1046" s="131" t="s">
        <v>1803</v>
      </c>
      <c r="Q1046" s="131">
        <v>11</v>
      </c>
      <c r="R1046" s="135" t="s">
        <v>633</v>
      </c>
      <c r="S1046" s="131" t="s">
        <v>2507</v>
      </c>
      <c r="T1046" s="131" t="s">
        <v>2511</v>
      </c>
      <c r="U1046" s="136">
        <v>69208656</v>
      </c>
      <c r="V1046" s="137">
        <v>69208656</v>
      </c>
      <c r="W1046" s="131" t="s">
        <v>2527</v>
      </c>
      <c r="X1046" s="131" t="s">
        <v>2528</v>
      </c>
      <c r="Y1046" s="131">
        <v>1</v>
      </c>
      <c r="Z1046" s="124" t="s">
        <v>640</v>
      </c>
      <c r="AA1046" s="140">
        <v>2018011000692</v>
      </c>
      <c r="AB1046" s="138">
        <v>0</v>
      </c>
      <c r="AC1046" s="138">
        <v>0</v>
      </c>
      <c r="AD1046" s="138">
        <v>0</v>
      </c>
      <c r="AE1046" s="138" t="s">
        <v>634</v>
      </c>
      <c r="AF1046" s="139" t="s">
        <v>634</v>
      </c>
    </row>
    <row r="1047" spans="1:32" ht="69.599999999999994">
      <c r="A1047" s="111">
        <v>1046</v>
      </c>
      <c r="B1047" s="130" t="s">
        <v>1503</v>
      </c>
      <c r="C1047" s="113" t="s">
        <v>4454</v>
      </c>
      <c r="D1047" s="114">
        <v>7</v>
      </c>
      <c r="F1047" s="131" t="s">
        <v>251</v>
      </c>
      <c r="G1047" s="132" t="s">
        <v>253</v>
      </c>
      <c r="H1047" s="118"/>
      <c r="I1047" s="100" t="s">
        <v>4455</v>
      </c>
      <c r="J1047" s="133">
        <v>45658</v>
      </c>
      <c r="K1047" s="134" t="s">
        <v>4456</v>
      </c>
      <c r="L1047" s="94" t="s">
        <v>4501</v>
      </c>
      <c r="M1047" s="131">
        <v>80111604</v>
      </c>
      <c r="N1047" s="119" t="s">
        <v>4278</v>
      </c>
      <c r="O1047" s="131" t="s">
        <v>1803</v>
      </c>
      <c r="P1047" s="131" t="s">
        <v>1803</v>
      </c>
      <c r="Q1047" s="131">
        <v>11</v>
      </c>
      <c r="R1047" s="135" t="s">
        <v>633</v>
      </c>
      <c r="S1047" s="131" t="s">
        <v>2507</v>
      </c>
      <c r="T1047" s="131" t="s">
        <v>2511</v>
      </c>
      <c r="U1047" s="136">
        <v>69208656</v>
      </c>
      <c r="V1047" s="137">
        <v>69208656</v>
      </c>
      <c r="W1047" s="131" t="s">
        <v>2527</v>
      </c>
      <c r="X1047" s="131" t="s">
        <v>2528</v>
      </c>
      <c r="Y1047" s="131">
        <v>1</v>
      </c>
      <c r="Z1047" s="124" t="s">
        <v>640</v>
      </c>
      <c r="AA1047" s="140">
        <v>2018011000692</v>
      </c>
      <c r="AB1047" s="138">
        <v>0</v>
      </c>
      <c r="AC1047" s="138">
        <v>0</v>
      </c>
      <c r="AD1047" s="138">
        <v>0</v>
      </c>
      <c r="AE1047" s="138" t="s">
        <v>634</v>
      </c>
      <c r="AF1047" s="139" t="s">
        <v>634</v>
      </c>
    </row>
    <row r="1048" spans="1:32" ht="69.599999999999994">
      <c r="A1048" s="111">
        <v>1047</v>
      </c>
      <c r="B1048" s="130" t="s">
        <v>1504</v>
      </c>
      <c r="C1048" s="113" t="s">
        <v>4454</v>
      </c>
      <c r="D1048" s="114">
        <v>7</v>
      </c>
      <c r="F1048" s="131" t="s">
        <v>251</v>
      </c>
      <c r="G1048" s="132" t="s">
        <v>253</v>
      </c>
      <c r="H1048" s="118"/>
      <c r="I1048" s="100" t="s">
        <v>4455</v>
      </c>
      <c r="J1048" s="133">
        <v>45658</v>
      </c>
      <c r="K1048" s="134" t="s">
        <v>4456</v>
      </c>
      <c r="L1048" s="94" t="s">
        <v>4501</v>
      </c>
      <c r="M1048" s="131">
        <v>80111604</v>
      </c>
      <c r="N1048" s="119" t="s">
        <v>4279</v>
      </c>
      <c r="O1048" s="131" t="s">
        <v>1803</v>
      </c>
      <c r="P1048" s="131" t="s">
        <v>1803</v>
      </c>
      <c r="Q1048" s="131">
        <v>11</v>
      </c>
      <c r="R1048" s="135" t="s">
        <v>633</v>
      </c>
      <c r="S1048" s="131" t="s">
        <v>2507</v>
      </c>
      <c r="T1048" s="131" t="s">
        <v>2511</v>
      </c>
      <c r="U1048" s="136">
        <v>50057425</v>
      </c>
      <c r="V1048" s="137">
        <v>50057425</v>
      </c>
      <c r="W1048" s="131" t="s">
        <v>2527</v>
      </c>
      <c r="X1048" s="131" t="s">
        <v>2528</v>
      </c>
      <c r="Y1048" s="131">
        <v>1</v>
      </c>
      <c r="Z1048" s="124" t="s">
        <v>640</v>
      </c>
      <c r="AA1048" s="140">
        <v>2018011000692</v>
      </c>
      <c r="AB1048" s="138">
        <v>0</v>
      </c>
      <c r="AC1048" s="138">
        <v>0</v>
      </c>
      <c r="AD1048" s="138">
        <v>0</v>
      </c>
      <c r="AE1048" s="138" t="s">
        <v>634</v>
      </c>
      <c r="AF1048" s="139" t="s">
        <v>634</v>
      </c>
    </row>
    <row r="1049" spans="1:32" ht="69.599999999999994">
      <c r="A1049" s="111">
        <v>1048</v>
      </c>
      <c r="B1049" s="130" t="s">
        <v>1505</v>
      </c>
      <c r="C1049" s="113" t="s">
        <v>4454</v>
      </c>
      <c r="D1049" s="114">
        <v>7</v>
      </c>
      <c r="F1049" s="131" t="s">
        <v>251</v>
      </c>
      <c r="G1049" s="132" t="s">
        <v>253</v>
      </c>
      <c r="H1049" s="118"/>
      <c r="I1049" s="100" t="s">
        <v>4455</v>
      </c>
      <c r="J1049" s="133">
        <v>45658</v>
      </c>
      <c r="K1049" s="134" t="s">
        <v>4456</v>
      </c>
      <c r="L1049" s="94" t="s">
        <v>4501</v>
      </c>
      <c r="M1049" s="131">
        <v>80111604</v>
      </c>
      <c r="N1049" s="119" t="s">
        <v>4280</v>
      </c>
      <c r="O1049" s="131" t="s">
        <v>1803</v>
      </c>
      <c r="P1049" s="131" t="s">
        <v>1803</v>
      </c>
      <c r="Q1049" s="131">
        <v>11</v>
      </c>
      <c r="R1049" s="135" t="s">
        <v>633</v>
      </c>
      <c r="S1049" s="131" t="s">
        <v>2507</v>
      </c>
      <c r="T1049" s="131" t="s">
        <v>2511</v>
      </c>
      <c r="U1049" s="136">
        <v>50057425</v>
      </c>
      <c r="V1049" s="137">
        <v>50057425</v>
      </c>
      <c r="W1049" s="131" t="s">
        <v>2527</v>
      </c>
      <c r="X1049" s="131" t="s">
        <v>2528</v>
      </c>
      <c r="Y1049" s="131">
        <v>1</v>
      </c>
      <c r="Z1049" s="124" t="s">
        <v>640</v>
      </c>
      <c r="AA1049" s="140">
        <v>2018011000692</v>
      </c>
      <c r="AB1049" s="138">
        <v>0</v>
      </c>
      <c r="AC1049" s="138">
        <v>0</v>
      </c>
      <c r="AD1049" s="138">
        <v>0</v>
      </c>
      <c r="AE1049" s="138" t="s">
        <v>634</v>
      </c>
      <c r="AF1049" s="139" t="s">
        <v>634</v>
      </c>
    </row>
    <row r="1050" spans="1:32" ht="69.599999999999994">
      <c r="A1050" s="111">
        <v>1049</v>
      </c>
      <c r="B1050" s="130" t="s">
        <v>1506</v>
      </c>
      <c r="C1050" s="113" t="s">
        <v>4454</v>
      </c>
      <c r="D1050" s="114">
        <v>7</v>
      </c>
      <c r="F1050" s="131" t="s">
        <v>251</v>
      </c>
      <c r="G1050" s="132" t="s">
        <v>253</v>
      </c>
      <c r="H1050" s="118"/>
      <c r="I1050" s="100" t="s">
        <v>4455</v>
      </c>
      <c r="J1050" s="133">
        <v>45658</v>
      </c>
      <c r="K1050" s="134" t="s">
        <v>4456</v>
      </c>
      <c r="L1050" s="94" t="s">
        <v>4501</v>
      </c>
      <c r="M1050" s="131">
        <v>80111604</v>
      </c>
      <c r="N1050" s="119" t="s">
        <v>4281</v>
      </c>
      <c r="O1050" s="131" t="s">
        <v>1803</v>
      </c>
      <c r="P1050" s="131" t="s">
        <v>1803</v>
      </c>
      <c r="Q1050" s="131">
        <v>11</v>
      </c>
      <c r="R1050" s="135" t="s">
        <v>633</v>
      </c>
      <c r="S1050" s="131" t="s">
        <v>2507</v>
      </c>
      <c r="T1050" s="131" t="s">
        <v>2511</v>
      </c>
      <c r="U1050" s="136">
        <v>50057425</v>
      </c>
      <c r="V1050" s="137">
        <v>50057425</v>
      </c>
      <c r="W1050" s="131" t="s">
        <v>2527</v>
      </c>
      <c r="X1050" s="131" t="s">
        <v>2528</v>
      </c>
      <c r="Y1050" s="131">
        <v>1</v>
      </c>
      <c r="Z1050" s="124" t="s">
        <v>640</v>
      </c>
      <c r="AA1050" s="140">
        <v>2018011000692</v>
      </c>
      <c r="AB1050" s="138">
        <v>0</v>
      </c>
      <c r="AC1050" s="138">
        <v>0</v>
      </c>
      <c r="AD1050" s="138">
        <v>0</v>
      </c>
      <c r="AE1050" s="138" t="s">
        <v>634</v>
      </c>
      <c r="AF1050" s="139" t="s">
        <v>634</v>
      </c>
    </row>
    <row r="1051" spans="1:32" ht="69.599999999999994">
      <c r="A1051" s="111">
        <v>1050</v>
      </c>
      <c r="B1051" s="130" t="s">
        <v>1507</v>
      </c>
      <c r="C1051" s="113" t="s">
        <v>4454</v>
      </c>
      <c r="D1051" s="114">
        <v>7</v>
      </c>
      <c r="F1051" s="131" t="s">
        <v>251</v>
      </c>
      <c r="G1051" s="132" t="s">
        <v>253</v>
      </c>
      <c r="H1051" s="118"/>
      <c r="I1051" s="100" t="s">
        <v>4455</v>
      </c>
      <c r="J1051" s="133">
        <v>45658</v>
      </c>
      <c r="K1051" s="134" t="s">
        <v>4456</v>
      </c>
      <c r="L1051" s="94" t="s">
        <v>4501</v>
      </c>
      <c r="M1051" s="131">
        <v>80111604</v>
      </c>
      <c r="N1051" s="119" t="s">
        <v>4282</v>
      </c>
      <c r="O1051" s="131" t="s">
        <v>1803</v>
      </c>
      <c r="P1051" s="131" t="s">
        <v>1803</v>
      </c>
      <c r="Q1051" s="131">
        <v>11</v>
      </c>
      <c r="R1051" s="135" t="s">
        <v>633</v>
      </c>
      <c r="S1051" s="131" t="s">
        <v>2507</v>
      </c>
      <c r="T1051" s="131" t="s">
        <v>2511</v>
      </c>
      <c r="U1051" s="136">
        <v>50057425</v>
      </c>
      <c r="V1051" s="137">
        <v>50057425</v>
      </c>
      <c r="W1051" s="131" t="s">
        <v>2527</v>
      </c>
      <c r="X1051" s="131" t="s">
        <v>2528</v>
      </c>
      <c r="Y1051" s="131">
        <v>1</v>
      </c>
      <c r="Z1051" s="124" t="s">
        <v>640</v>
      </c>
      <c r="AA1051" s="140">
        <v>2018011000692</v>
      </c>
      <c r="AB1051" s="138">
        <v>0</v>
      </c>
      <c r="AC1051" s="138">
        <v>0</v>
      </c>
      <c r="AD1051" s="138">
        <v>0</v>
      </c>
      <c r="AE1051" s="138" t="s">
        <v>634</v>
      </c>
      <c r="AF1051" s="139" t="s">
        <v>634</v>
      </c>
    </row>
    <row r="1052" spans="1:32" ht="69.599999999999994">
      <c r="A1052" s="111">
        <v>1051</v>
      </c>
      <c r="B1052" s="130" t="s">
        <v>1508</v>
      </c>
      <c r="C1052" s="113" t="s">
        <v>4454</v>
      </c>
      <c r="D1052" s="114">
        <v>7</v>
      </c>
      <c r="F1052" s="131" t="s">
        <v>251</v>
      </c>
      <c r="G1052" s="132" t="s">
        <v>253</v>
      </c>
      <c r="H1052" s="118"/>
      <c r="I1052" s="100" t="s">
        <v>4455</v>
      </c>
      <c r="J1052" s="133">
        <v>45658</v>
      </c>
      <c r="K1052" s="134" t="s">
        <v>4456</v>
      </c>
      <c r="L1052" s="94" t="s">
        <v>4501</v>
      </c>
      <c r="M1052" s="131">
        <v>80111604</v>
      </c>
      <c r="N1052" s="119" t="s">
        <v>4283</v>
      </c>
      <c r="O1052" s="131" t="s">
        <v>1803</v>
      </c>
      <c r="P1052" s="131" t="s">
        <v>1803</v>
      </c>
      <c r="Q1052" s="131">
        <v>11</v>
      </c>
      <c r="R1052" s="135" t="s">
        <v>633</v>
      </c>
      <c r="S1052" s="131" t="s">
        <v>2507</v>
      </c>
      <c r="T1052" s="131" t="s">
        <v>2511</v>
      </c>
      <c r="U1052" s="136">
        <v>50057425</v>
      </c>
      <c r="V1052" s="137">
        <v>50057425</v>
      </c>
      <c r="W1052" s="131" t="s">
        <v>2527</v>
      </c>
      <c r="X1052" s="131" t="s">
        <v>2528</v>
      </c>
      <c r="Y1052" s="131">
        <v>1</v>
      </c>
      <c r="Z1052" s="124" t="s">
        <v>640</v>
      </c>
      <c r="AA1052" s="140">
        <v>2018011000692</v>
      </c>
      <c r="AB1052" s="138">
        <v>0</v>
      </c>
      <c r="AC1052" s="138">
        <v>0</v>
      </c>
      <c r="AD1052" s="138">
        <v>0</v>
      </c>
      <c r="AE1052" s="138" t="s">
        <v>634</v>
      </c>
      <c r="AF1052" s="139" t="s">
        <v>634</v>
      </c>
    </row>
    <row r="1053" spans="1:32" ht="69.599999999999994">
      <c r="A1053" s="111">
        <v>1052</v>
      </c>
      <c r="B1053" s="130" t="s">
        <v>1509</v>
      </c>
      <c r="C1053" s="113" t="s">
        <v>4454</v>
      </c>
      <c r="D1053" s="114">
        <v>7</v>
      </c>
      <c r="F1053" s="131" t="s">
        <v>251</v>
      </c>
      <c r="G1053" s="132" t="s">
        <v>253</v>
      </c>
      <c r="H1053" s="118"/>
      <c r="I1053" s="100" t="s">
        <v>4455</v>
      </c>
      <c r="J1053" s="133">
        <v>45658</v>
      </c>
      <c r="K1053" s="134" t="s">
        <v>4456</v>
      </c>
      <c r="L1053" s="94" t="s">
        <v>4501</v>
      </c>
      <c r="M1053" s="131">
        <v>80111604</v>
      </c>
      <c r="N1053" s="119" t="s">
        <v>4284</v>
      </c>
      <c r="O1053" s="131" t="s">
        <v>1803</v>
      </c>
      <c r="P1053" s="131" t="s">
        <v>1803</v>
      </c>
      <c r="Q1053" s="131">
        <v>11</v>
      </c>
      <c r="R1053" s="135" t="s">
        <v>633</v>
      </c>
      <c r="S1053" s="131" t="s">
        <v>2507</v>
      </c>
      <c r="T1053" s="131" t="s">
        <v>2511</v>
      </c>
      <c r="U1053" s="136">
        <v>50057425</v>
      </c>
      <c r="V1053" s="137">
        <v>50057425</v>
      </c>
      <c r="W1053" s="131" t="s">
        <v>2527</v>
      </c>
      <c r="X1053" s="131" t="s">
        <v>2528</v>
      </c>
      <c r="Y1053" s="131">
        <v>1</v>
      </c>
      <c r="Z1053" s="124" t="s">
        <v>640</v>
      </c>
      <c r="AA1053" s="140">
        <v>2018011000692</v>
      </c>
      <c r="AB1053" s="138">
        <v>0</v>
      </c>
      <c r="AC1053" s="138">
        <v>0</v>
      </c>
      <c r="AD1053" s="138">
        <v>0</v>
      </c>
      <c r="AE1053" s="138" t="s">
        <v>634</v>
      </c>
      <c r="AF1053" s="139" t="s">
        <v>634</v>
      </c>
    </row>
    <row r="1054" spans="1:32" ht="69.599999999999994">
      <c r="A1054" s="111">
        <v>1053</v>
      </c>
      <c r="B1054" s="130" t="s">
        <v>1483</v>
      </c>
      <c r="C1054" s="113" t="s">
        <v>4454</v>
      </c>
      <c r="D1054" s="114">
        <v>7</v>
      </c>
      <c r="F1054" s="131" t="s">
        <v>251</v>
      </c>
      <c r="G1054" s="132" t="s">
        <v>253</v>
      </c>
      <c r="H1054" s="118"/>
      <c r="I1054" s="100" t="s">
        <v>4455</v>
      </c>
      <c r="J1054" s="133">
        <v>45658</v>
      </c>
      <c r="K1054" s="134" t="s">
        <v>4456</v>
      </c>
      <c r="L1054" s="94" t="s">
        <v>4501</v>
      </c>
      <c r="M1054" s="131">
        <v>80111604</v>
      </c>
      <c r="N1054" s="119" t="s">
        <v>4285</v>
      </c>
      <c r="O1054" s="131" t="s">
        <v>1803</v>
      </c>
      <c r="P1054" s="131" t="s">
        <v>1803</v>
      </c>
      <c r="Q1054" s="131">
        <v>11</v>
      </c>
      <c r="R1054" s="135" t="s">
        <v>633</v>
      </c>
      <c r="S1054" s="131" t="s">
        <v>2507</v>
      </c>
      <c r="T1054" s="131" t="s">
        <v>2511</v>
      </c>
      <c r="U1054" s="136">
        <v>95555310</v>
      </c>
      <c r="V1054" s="137">
        <v>95555310</v>
      </c>
      <c r="W1054" s="131" t="s">
        <v>2527</v>
      </c>
      <c r="X1054" s="131" t="s">
        <v>2528</v>
      </c>
      <c r="Y1054" s="131">
        <v>1</v>
      </c>
      <c r="Z1054" s="124" t="s">
        <v>640</v>
      </c>
      <c r="AA1054" s="140">
        <v>2018011000692</v>
      </c>
      <c r="AB1054" s="138">
        <v>0</v>
      </c>
      <c r="AC1054" s="138">
        <v>0</v>
      </c>
      <c r="AD1054" s="138">
        <v>0</v>
      </c>
      <c r="AE1054" s="138" t="s">
        <v>634</v>
      </c>
      <c r="AF1054" s="139" t="s">
        <v>634</v>
      </c>
    </row>
    <row r="1055" spans="1:32" ht="69.599999999999994">
      <c r="A1055" s="111">
        <v>1054</v>
      </c>
      <c r="B1055" s="130" t="s">
        <v>1510</v>
      </c>
      <c r="C1055" s="113" t="s">
        <v>4454</v>
      </c>
      <c r="D1055" s="114">
        <v>7</v>
      </c>
      <c r="F1055" s="131" t="s">
        <v>251</v>
      </c>
      <c r="G1055" s="132" t="s">
        <v>253</v>
      </c>
      <c r="H1055" s="118"/>
      <c r="I1055" s="100" t="s">
        <v>4455</v>
      </c>
      <c r="J1055" s="133">
        <v>45658</v>
      </c>
      <c r="K1055" s="134" t="s">
        <v>4456</v>
      </c>
      <c r="L1055" s="94" t="s">
        <v>4501</v>
      </c>
      <c r="M1055" s="131">
        <v>80111604</v>
      </c>
      <c r="N1055" s="119" t="s">
        <v>4286</v>
      </c>
      <c r="O1055" s="131" t="s">
        <v>1803</v>
      </c>
      <c r="P1055" s="131" t="s">
        <v>1803</v>
      </c>
      <c r="Q1055" s="131">
        <v>11</v>
      </c>
      <c r="R1055" s="135" t="s">
        <v>633</v>
      </c>
      <c r="S1055" s="131" t="s">
        <v>2507</v>
      </c>
      <c r="T1055" s="131" t="s">
        <v>2511</v>
      </c>
      <c r="U1055" s="136">
        <v>50057425</v>
      </c>
      <c r="V1055" s="137">
        <v>50057425</v>
      </c>
      <c r="W1055" s="131" t="s">
        <v>2527</v>
      </c>
      <c r="X1055" s="131" t="s">
        <v>2528</v>
      </c>
      <c r="Y1055" s="131">
        <v>1</v>
      </c>
      <c r="Z1055" s="124" t="s">
        <v>640</v>
      </c>
      <c r="AA1055" s="140">
        <v>2018011000692</v>
      </c>
      <c r="AB1055" s="138">
        <v>0</v>
      </c>
      <c r="AC1055" s="138">
        <v>0</v>
      </c>
      <c r="AD1055" s="138">
        <v>0</v>
      </c>
      <c r="AE1055" s="138" t="s">
        <v>634</v>
      </c>
      <c r="AF1055" s="139" t="s">
        <v>634</v>
      </c>
    </row>
    <row r="1056" spans="1:32" ht="69.599999999999994">
      <c r="A1056" s="111">
        <v>1055</v>
      </c>
      <c r="B1056" s="130" t="s">
        <v>1511</v>
      </c>
      <c r="C1056" s="113" t="s">
        <v>4454</v>
      </c>
      <c r="D1056" s="114">
        <v>7</v>
      </c>
      <c r="F1056" s="131" t="s">
        <v>251</v>
      </c>
      <c r="G1056" s="132" t="s">
        <v>253</v>
      </c>
      <c r="H1056" s="118"/>
      <c r="I1056" s="100" t="s">
        <v>4455</v>
      </c>
      <c r="J1056" s="133">
        <v>45658</v>
      </c>
      <c r="K1056" s="134" t="s">
        <v>4456</v>
      </c>
      <c r="L1056" s="94" t="s">
        <v>4501</v>
      </c>
      <c r="M1056" s="131">
        <v>80111604</v>
      </c>
      <c r="N1056" s="119" t="s">
        <v>4287</v>
      </c>
      <c r="O1056" s="131" t="s">
        <v>1803</v>
      </c>
      <c r="P1056" s="131" t="s">
        <v>1803</v>
      </c>
      <c r="Q1056" s="131">
        <v>11</v>
      </c>
      <c r="R1056" s="135" t="s">
        <v>633</v>
      </c>
      <c r="S1056" s="131" t="s">
        <v>2507</v>
      </c>
      <c r="T1056" s="131" t="s">
        <v>2511</v>
      </c>
      <c r="U1056" s="136">
        <v>50057425</v>
      </c>
      <c r="V1056" s="137">
        <v>50057425</v>
      </c>
      <c r="W1056" s="131" t="s">
        <v>2527</v>
      </c>
      <c r="X1056" s="131" t="s">
        <v>2528</v>
      </c>
      <c r="Y1056" s="131">
        <v>1</v>
      </c>
      <c r="Z1056" s="124" t="s">
        <v>640</v>
      </c>
      <c r="AA1056" s="140">
        <v>2018011000692</v>
      </c>
      <c r="AB1056" s="138">
        <v>0</v>
      </c>
      <c r="AC1056" s="138">
        <v>0</v>
      </c>
      <c r="AD1056" s="138">
        <v>0</v>
      </c>
      <c r="AE1056" s="138" t="s">
        <v>634</v>
      </c>
      <c r="AF1056" s="139" t="s">
        <v>634</v>
      </c>
    </row>
    <row r="1057" spans="1:32" ht="69.599999999999994">
      <c r="A1057" s="111">
        <v>1056</v>
      </c>
      <c r="B1057" s="130" t="s">
        <v>1512</v>
      </c>
      <c r="C1057" s="113" t="s">
        <v>4454</v>
      </c>
      <c r="D1057" s="114">
        <v>7</v>
      </c>
      <c r="F1057" s="131" t="s">
        <v>251</v>
      </c>
      <c r="G1057" s="132" t="s">
        <v>253</v>
      </c>
      <c r="H1057" s="118"/>
      <c r="I1057" s="100" t="s">
        <v>4455</v>
      </c>
      <c r="J1057" s="133">
        <v>45658</v>
      </c>
      <c r="K1057" s="134" t="s">
        <v>4456</v>
      </c>
      <c r="L1057" s="94" t="s">
        <v>4501</v>
      </c>
      <c r="M1057" s="131">
        <v>80111604</v>
      </c>
      <c r="N1057" s="119" t="s">
        <v>4288</v>
      </c>
      <c r="O1057" s="131" t="s">
        <v>1803</v>
      </c>
      <c r="P1057" s="131" t="s">
        <v>1803</v>
      </c>
      <c r="Q1057" s="131">
        <v>11</v>
      </c>
      <c r="R1057" s="135" t="s">
        <v>633</v>
      </c>
      <c r="S1057" s="131" t="s">
        <v>2507</v>
      </c>
      <c r="T1057" s="131" t="s">
        <v>2511</v>
      </c>
      <c r="U1057" s="136">
        <v>50057425</v>
      </c>
      <c r="V1057" s="137">
        <v>50057425</v>
      </c>
      <c r="W1057" s="131" t="s">
        <v>2527</v>
      </c>
      <c r="X1057" s="131" t="s">
        <v>2528</v>
      </c>
      <c r="Y1057" s="131">
        <v>1</v>
      </c>
      <c r="Z1057" s="124" t="s">
        <v>640</v>
      </c>
      <c r="AA1057" s="140">
        <v>2018011000692</v>
      </c>
      <c r="AB1057" s="138">
        <v>0</v>
      </c>
      <c r="AC1057" s="138">
        <v>0</v>
      </c>
      <c r="AD1057" s="138">
        <v>0</v>
      </c>
      <c r="AE1057" s="138" t="s">
        <v>634</v>
      </c>
      <c r="AF1057" s="139" t="s">
        <v>634</v>
      </c>
    </row>
    <row r="1058" spans="1:32" ht="69.599999999999994">
      <c r="A1058" s="111">
        <v>1057</v>
      </c>
      <c r="B1058" s="130" t="s">
        <v>1513</v>
      </c>
      <c r="C1058" s="113" t="s">
        <v>4454</v>
      </c>
      <c r="D1058" s="114">
        <v>7</v>
      </c>
      <c r="F1058" s="131" t="s">
        <v>251</v>
      </c>
      <c r="G1058" s="132" t="s">
        <v>253</v>
      </c>
      <c r="H1058" s="118"/>
      <c r="I1058" s="100" t="s">
        <v>4455</v>
      </c>
      <c r="J1058" s="133">
        <v>45658</v>
      </c>
      <c r="K1058" s="134" t="s">
        <v>4456</v>
      </c>
      <c r="L1058" s="94" t="s">
        <v>4501</v>
      </c>
      <c r="M1058" s="131">
        <v>80111604</v>
      </c>
      <c r="N1058" s="119" t="s">
        <v>4289</v>
      </c>
      <c r="O1058" s="131" t="s">
        <v>1803</v>
      </c>
      <c r="P1058" s="131" t="s">
        <v>1803</v>
      </c>
      <c r="Q1058" s="131">
        <v>11</v>
      </c>
      <c r="R1058" s="135" t="s">
        <v>633</v>
      </c>
      <c r="S1058" s="131" t="s">
        <v>2507</v>
      </c>
      <c r="T1058" s="131" t="s">
        <v>2511</v>
      </c>
      <c r="U1058" s="136">
        <v>50057425</v>
      </c>
      <c r="V1058" s="137">
        <v>50057425</v>
      </c>
      <c r="W1058" s="131" t="s">
        <v>2527</v>
      </c>
      <c r="X1058" s="131" t="s">
        <v>2528</v>
      </c>
      <c r="Y1058" s="131">
        <v>1</v>
      </c>
      <c r="Z1058" s="124" t="s">
        <v>640</v>
      </c>
      <c r="AA1058" s="140">
        <v>2018011000692</v>
      </c>
      <c r="AB1058" s="138">
        <v>0</v>
      </c>
      <c r="AC1058" s="138">
        <v>0</v>
      </c>
      <c r="AD1058" s="138">
        <v>0</v>
      </c>
      <c r="AE1058" s="138" t="s">
        <v>634</v>
      </c>
      <c r="AF1058" s="139" t="s">
        <v>634</v>
      </c>
    </row>
    <row r="1059" spans="1:32" ht="69.599999999999994">
      <c r="A1059" s="111">
        <v>1058</v>
      </c>
      <c r="B1059" s="130" t="s">
        <v>1514</v>
      </c>
      <c r="C1059" s="113" t="s">
        <v>4454</v>
      </c>
      <c r="D1059" s="114">
        <v>7</v>
      </c>
      <c r="F1059" s="131" t="s">
        <v>251</v>
      </c>
      <c r="G1059" s="132" t="s">
        <v>253</v>
      </c>
      <c r="H1059" s="118"/>
      <c r="I1059" s="100" t="s">
        <v>4455</v>
      </c>
      <c r="J1059" s="133">
        <v>45658</v>
      </c>
      <c r="K1059" s="134" t="s">
        <v>4456</v>
      </c>
      <c r="L1059" s="94" t="s">
        <v>4501</v>
      </c>
      <c r="M1059" s="131">
        <v>80111604</v>
      </c>
      <c r="N1059" s="119" t="s">
        <v>4290</v>
      </c>
      <c r="O1059" s="131" t="s">
        <v>1803</v>
      </c>
      <c r="P1059" s="131" t="s">
        <v>1803</v>
      </c>
      <c r="Q1059" s="131">
        <v>11</v>
      </c>
      <c r="R1059" s="135" t="s">
        <v>633</v>
      </c>
      <c r="S1059" s="131" t="s">
        <v>2507</v>
      </c>
      <c r="T1059" s="131" t="s">
        <v>2511</v>
      </c>
      <c r="U1059" s="136">
        <v>50057425</v>
      </c>
      <c r="V1059" s="137">
        <v>50057425</v>
      </c>
      <c r="W1059" s="131" t="s">
        <v>2527</v>
      </c>
      <c r="X1059" s="131" t="s">
        <v>2528</v>
      </c>
      <c r="Y1059" s="131">
        <v>1</v>
      </c>
      <c r="Z1059" s="124" t="s">
        <v>640</v>
      </c>
      <c r="AA1059" s="140">
        <v>2018011000692</v>
      </c>
      <c r="AB1059" s="138">
        <v>0</v>
      </c>
      <c r="AC1059" s="138">
        <v>0</v>
      </c>
      <c r="AD1059" s="138">
        <v>0</v>
      </c>
      <c r="AE1059" s="138" t="s">
        <v>634</v>
      </c>
      <c r="AF1059" s="139" t="s">
        <v>634</v>
      </c>
    </row>
    <row r="1060" spans="1:32" ht="69.599999999999994">
      <c r="A1060" s="111">
        <v>1059</v>
      </c>
      <c r="B1060" s="130" t="s">
        <v>1515</v>
      </c>
      <c r="C1060" s="113" t="s">
        <v>4454</v>
      </c>
      <c r="D1060" s="114">
        <v>7</v>
      </c>
      <c r="F1060" s="131" t="s">
        <v>251</v>
      </c>
      <c r="G1060" s="132" t="s">
        <v>253</v>
      </c>
      <c r="H1060" s="118"/>
      <c r="I1060" s="100" t="s">
        <v>4455</v>
      </c>
      <c r="J1060" s="133">
        <v>45658</v>
      </c>
      <c r="K1060" s="134" t="s">
        <v>4456</v>
      </c>
      <c r="L1060" s="94" t="s">
        <v>4501</v>
      </c>
      <c r="M1060" s="131">
        <v>80111604</v>
      </c>
      <c r="N1060" s="119" t="s">
        <v>4291</v>
      </c>
      <c r="O1060" s="131" t="s">
        <v>1803</v>
      </c>
      <c r="P1060" s="131" t="s">
        <v>1803</v>
      </c>
      <c r="Q1060" s="131">
        <v>11</v>
      </c>
      <c r="R1060" s="135" t="s">
        <v>633</v>
      </c>
      <c r="S1060" s="131" t="s">
        <v>2507</v>
      </c>
      <c r="T1060" s="131" t="s">
        <v>2511</v>
      </c>
      <c r="U1060" s="136">
        <v>50057425</v>
      </c>
      <c r="V1060" s="137">
        <v>50057425</v>
      </c>
      <c r="W1060" s="131" t="s">
        <v>2527</v>
      </c>
      <c r="X1060" s="131" t="s">
        <v>2528</v>
      </c>
      <c r="Y1060" s="131">
        <v>1</v>
      </c>
      <c r="Z1060" s="124" t="s">
        <v>640</v>
      </c>
      <c r="AA1060" s="140">
        <v>2018011000692</v>
      </c>
      <c r="AB1060" s="138">
        <v>0</v>
      </c>
      <c r="AC1060" s="138">
        <v>0</v>
      </c>
      <c r="AD1060" s="138">
        <v>0</v>
      </c>
      <c r="AE1060" s="138" t="s">
        <v>634</v>
      </c>
      <c r="AF1060" s="139" t="s">
        <v>634</v>
      </c>
    </row>
    <row r="1061" spans="1:32" ht="69.599999999999994">
      <c r="A1061" s="111">
        <v>1060</v>
      </c>
      <c r="B1061" s="130" t="s">
        <v>1516</v>
      </c>
      <c r="C1061" s="113" t="s">
        <v>4454</v>
      </c>
      <c r="D1061" s="114">
        <v>7</v>
      </c>
      <c r="F1061" s="131" t="s">
        <v>251</v>
      </c>
      <c r="G1061" s="132" t="s">
        <v>253</v>
      </c>
      <c r="H1061" s="118"/>
      <c r="I1061" s="100" t="s">
        <v>4455</v>
      </c>
      <c r="J1061" s="133">
        <v>45658</v>
      </c>
      <c r="K1061" s="134" t="s">
        <v>4456</v>
      </c>
      <c r="L1061" s="94" t="s">
        <v>4501</v>
      </c>
      <c r="M1061" s="131">
        <v>80111604</v>
      </c>
      <c r="N1061" s="119" t="s">
        <v>4292</v>
      </c>
      <c r="O1061" s="131" t="s">
        <v>1803</v>
      </c>
      <c r="P1061" s="131" t="s">
        <v>1803</v>
      </c>
      <c r="Q1061" s="131">
        <v>11</v>
      </c>
      <c r="R1061" s="135" t="s">
        <v>633</v>
      </c>
      <c r="S1061" s="131" t="s">
        <v>2507</v>
      </c>
      <c r="T1061" s="131" t="s">
        <v>2511</v>
      </c>
      <c r="U1061" s="136">
        <v>50057425</v>
      </c>
      <c r="V1061" s="137">
        <v>50057425</v>
      </c>
      <c r="W1061" s="131" t="s">
        <v>2527</v>
      </c>
      <c r="X1061" s="131" t="s">
        <v>2528</v>
      </c>
      <c r="Y1061" s="131">
        <v>1</v>
      </c>
      <c r="Z1061" s="124" t="s">
        <v>640</v>
      </c>
      <c r="AA1061" s="140">
        <v>2018011000692</v>
      </c>
      <c r="AB1061" s="138">
        <v>0</v>
      </c>
      <c r="AC1061" s="138">
        <v>0</v>
      </c>
      <c r="AD1061" s="138">
        <v>0</v>
      </c>
      <c r="AE1061" s="138" t="s">
        <v>634</v>
      </c>
      <c r="AF1061" s="139" t="s">
        <v>634</v>
      </c>
    </row>
    <row r="1062" spans="1:32" ht="69.599999999999994">
      <c r="A1062" s="111">
        <v>1061</v>
      </c>
      <c r="B1062" s="130" t="s">
        <v>1517</v>
      </c>
      <c r="C1062" s="113" t="s">
        <v>4454</v>
      </c>
      <c r="D1062" s="114">
        <v>7</v>
      </c>
      <c r="F1062" s="131" t="s">
        <v>251</v>
      </c>
      <c r="G1062" s="132" t="s">
        <v>253</v>
      </c>
      <c r="H1062" s="118"/>
      <c r="I1062" s="100" t="s">
        <v>4455</v>
      </c>
      <c r="J1062" s="133">
        <v>45658</v>
      </c>
      <c r="K1062" s="134" t="s">
        <v>4456</v>
      </c>
      <c r="L1062" s="94" t="s">
        <v>4501</v>
      </c>
      <c r="M1062" s="131">
        <v>80111604</v>
      </c>
      <c r="N1062" s="119" t="s">
        <v>4293</v>
      </c>
      <c r="O1062" s="131" t="s">
        <v>1803</v>
      </c>
      <c r="P1062" s="131" t="s">
        <v>1803</v>
      </c>
      <c r="Q1062" s="131">
        <v>11</v>
      </c>
      <c r="R1062" s="135" t="s">
        <v>633</v>
      </c>
      <c r="S1062" s="131" t="s">
        <v>2507</v>
      </c>
      <c r="T1062" s="131" t="s">
        <v>2511</v>
      </c>
      <c r="U1062" s="136">
        <v>42064440</v>
      </c>
      <c r="V1062" s="137">
        <v>42064440</v>
      </c>
      <c r="W1062" s="131" t="s">
        <v>2527</v>
      </c>
      <c r="X1062" s="131" t="s">
        <v>2528</v>
      </c>
      <c r="Y1062" s="131">
        <v>1</v>
      </c>
      <c r="Z1062" s="124" t="s">
        <v>640</v>
      </c>
      <c r="AA1062" s="140">
        <v>2018011000692</v>
      </c>
      <c r="AB1062" s="138">
        <v>0</v>
      </c>
      <c r="AC1062" s="138">
        <v>0</v>
      </c>
      <c r="AD1062" s="138">
        <v>0</v>
      </c>
      <c r="AE1062" s="138" t="s">
        <v>634</v>
      </c>
      <c r="AF1062" s="139" t="s">
        <v>634</v>
      </c>
    </row>
    <row r="1063" spans="1:32" ht="69.599999999999994">
      <c r="A1063" s="111">
        <v>1062</v>
      </c>
      <c r="B1063" s="130" t="s">
        <v>1518</v>
      </c>
      <c r="C1063" s="113" t="s">
        <v>4454</v>
      </c>
      <c r="D1063" s="114">
        <v>7</v>
      </c>
      <c r="F1063" s="131" t="s">
        <v>251</v>
      </c>
      <c r="G1063" s="132" t="s">
        <v>253</v>
      </c>
      <c r="H1063" s="118"/>
      <c r="I1063" s="100" t="s">
        <v>4455</v>
      </c>
      <c r="J1063" s="133">
        <v>45658</v>
      </c>
      <c r="K1063" s="134" t="s">
        <v>4456</v>
      </c>
      <c r="L1063" s="94" t="s">
        <v>4501</v>
      </c>
      <c r="M1063" s="131">
        <v>80111604</v>
      </c>
      <c r="N1063" s="119" t="s">
        <v>4294</v>
      </c>
      <c r="O1063" s="131" t="s">
        <v>1803</v>
      </c>
      <c r="P1063" s="131" t="s">
        <v>1803</v>
      </c>
      <c r="Q1063" s="131">
        <v>11</v>
      </c>
      <c r="R1063" s="135" t="s">
        <v>633</v>
      </c>
      <c r="S1063" s="131" t="s">
        <v>2507</v>
      </c>
      <c r="T1063" s="131" t="s">
        <v>2511</v>
      </c>
      <c r="U1063" s="136">
        <v>42064440</v>
      </c>
      <c r="V1063" s="137">
        <v>42064440</v>
      </c>
      <c r="W1063" s="131" t="s">
        <v>2527</v>
      </c>
      <c r="X1063" s="131" t="s">
        <v>2528</v>
      </c>
      <c r="Y1063" s="131">
        <v>1</v>
      </c>
      <c r="Z1063" s="124" t="s">
        <v>640</v>
      </c>
      <c r="AA1063" s="140">
        <v>2018011000692</v>
      </c>
      <c r="AB1063" s="138">
        <v>0</v>
      </c>
      <c r="AC1063" s="138">
        <v>0</v>
      </c>
      <c r="AD1063" s="138">
        <v>0</v>
      </c>
      <c r="AE1063" s="138" t="s">
        <v>634</v>
      </c>
      <c r="AF1063" s="139" t="s">
        <v>634</v>
      </c>
    </row>
    <row r="1064" spans="1:32" ht="69.599999999999994">
      <c r="A1064" s="111">
        <v>1063</v>
      </c>
      <c r="B1064" s="130" t="s">
        <v>1519</v>
      </c>
      <c r="C1064" s="113" t="s">
        <v>4454</v>
      </c>
      <c r="D1064" s="114">
        <v>7</v>
      </c>
      <c r="F1064" s="131" t="s">
        <v>251</v>
      </c>
      <c r="G1064" s="132" t="s">
        <v>253</v>
      </c>
      <c r="H1064" s="118"/>
      <c r="I1064" s="100" t="s">
        <v>4455</v>
      </c>
      <c r="J1064" s="133">
        <v>45658</v>
      </c>
      <c r="K1064" s="134" t="s">
        <v>4456</v>
      </c>
      <c r="L1064" s="94" t="s">
        <v>4501</v>
      </c>
      <c r="M1064" s="131">
        <v>80111604</v>
      </c>
      <c r="N1064" s="119" t="s">
        <v>4295</v>
      </c>
      <c r="O1064" s="131" t="s">
        <v>1803</v>
      </c>
      <c r="P1064" s="131" t="s">
        <v>1803</v>
      </c>
      <c r="Q1064" s="131">
        <v>4</v>
      </c>
      <c r="R1064" s="135" t="s">
        <v>633</v>
      </c>
      <c r="S1064" s="131" t="s">
        <v>2507</v>
      </c>
      <c r="T1064" s="131" t="s">
        <v>2511</v>
      </c>
      <c r="U1064" s="136">
        <v>34747386</v>
      </c>
      <c r="V1064" s="137">
        <v>34747386</v>
      </c>
      <c r="W1064" s="131" t="s">
        <v>2527</v>
      </c>
      <c r="X1064" s="131" t="s">
        <v>2528</v>
      </c>
      <c r="Y1064" s="131">
        <v>1</v>
      </c>
      <c r="Z1064" s="124" t="s">
        <v>640</v>
      </c>
      <c r="AA1064" s="140">
        <v>2018011000692</v>
      </c>
      <c r="AB1064" s="138">
        <v>0</v>
      </c>
      <c r="AC1064" s="138">
        <v>0</v>
      </c>
      <c r="AD1064" s="138">
        <v>0</v>
      </c>
      <c r="AE1064" s="138" t="s">
        <v>634</v>
      </c>
      <c r="AF1064" s="139" t="s">
        <v>634</v>
      </c>
    </row>
    <row r="1065" spans="1:32" ht="52.2">
      <c r="A1065" s="111">
        <v>1064</v>
      </c>
      <c r="B1065" s="130" t="s">
        <v>1484</v>
      </c>
      <c r="C1065" s="113" t="s">
        <v>4454</v>
      </c>
      <c r="D1065" s="114">
        <v>7</v>
      </c>
      <c r="F1065" s="131" t="s">
        <v>251</v>
      </c>
      <c r="G1065" s="132" t="s">
        <v>253</v>
      </c>
      <c r="H1065" s="118"/>
      <c r="I1065" s="100" t="s">
        <v>4455</v>
      </c>
      <c r="J1065" s="133">
        <v>45658</v>
      </c>
      <c r="K1065" s="134" t="s">
        <v>4456</v>
      </c>
      <c r="L1065" s="94" t="s">
        <v>4501</v>
      </c>
      <c r="M1065" s="131">
        <v>80111604</v>
      </c>
      <c r="N1065" s="119" t="s">
        <v>4296</v>
      </c>
      <c r="O1065" s="131" t="s">
        <v>1803</v>
      </c>
      <c r="P1065" s="131" t="s">
        <v>1803</v>
      </c>
      <c r="Q1065" s="131">
        <v>11</v>
      </c>
      <c r="R1065" s="135" t="s">
        <v>633</v>
      </c>
      <c r="S1065" s="131" t="s">
        <v>2507</v>
      </c>
      <c r="T1065" s="131" t="s">
        <v>2511</v>
      </c>
      <c r="U1065" s="136">
        <v>69208656</v>
      </c>
      <c r="V1065" s="137">
        <v>69208656</v>
      </c>
      <c r="W1065" s="131" t="s">
        <v>2527</v>
      </c>
      <c r="X1065" s="131" t="s">
        <v>2528</v>
      </c>
      <c r="Y1065" s="131">
        <v>1</v>
      </c>
      <c r="Z1065" s="124" t="s">
        <v>640</v>
      </c>
      <c r="AA1065" s="140">
        <v>2018011000692</v>
      </c>
      <c r="AB1065" s="138">
        <v>0</v>
      </c>
      <c r="AC1065" s="138">
        <v>0</v>
      </c>
      <c r="AD1065" s="138">
        <v>0</v>
      </c>
      <c r="AE1065" s="138" t="s">
        <v>634</v>
      </c>
      <c r="AF1065" s="139" t="s">
        <v>634</v>
      </c>
    </row>
    <row r="1066" spans="1:32" ht="87">
      <c r="A1066" s="111">
        <v>1065</v>
      </c>
      <c r="B1066" s="130" t="s">
        <v>1520</v>
      </c>
      <c r="C1066" s="113" t="s">
        <v>4454</v>
      </c>
      <c r="D1066" s="114">
        <v>7</v>
      </c>
      <c r="F1066" s="131" t="s">
        <v>251</v>
      </c>
      <c r="G1066" s="132" t="s">
        <v>253</v>
      </c>
      <c r="H1066" s="118"/>
      <c r="I1066" s="100" t="s">
        <v>4455</v>
      </c>
      <c r="J1066" s="133">
        <v>45658</v>
      </c>
      <c r="K1066" s="134" t="s">
        <v>4456</v>
      </c>
      <c r="L1066" s="94" t="s">
        <v>4501</v>
      </c>
      <c r="M1066" s="131">
        <v>80111604</v>
      </c>
      <c r="N1066" s="119" t="s">
        <v>4297</v>
      </c>
      <c r="O1066" s="131" t="s">
        <v>1803</v>
      </c>
      <c r="P1066" s="131" t="s">
        <v>1803</v>
      </c>
      <c r="Q1066" s="131">
        <v>4</v>
      </c>
      <c r="R1066" s="135" t="s">
        <v>633</v>
      </c>
      <c r="S1066" s="131" t="s">
        <v>2507</v>
      </c>
      <c r="T1066" s="131" t="s">
        <v>2511</v>
      </c>
      <c r="U1066" s="136">
        <v>32000000</v>
      </c>
      <c r="V1066" s="137">
        <v>32000000</v>
      </c>
      <c r="W1066" s="131" t="s">
        <v>2527</v>
      </c>
      <c r="X1066" s="131" t="s">
        <v>2528</v>
      </c>
      <c r="Y1066" s="131">
        <v>1</v>
      </c>
      <c r="Z1066" s="124" t="s">
        <v>640</v>
      </c>
      <c r="AA1066" s="140">
        <v>2018011000692</v>
      </c>
      <c r="AB1066" s="138">
        <v>0</v>
      </c>
      <c r="AC1066" s="138">
        <v>0</v>
      </c>
      <c r="AD1066" s="138">
        <v>0</v>
      </c>
      <c r="AE1066" s="138" t="s">
        <v>634</v>
      </c>
      <c r="AF1066" s="139" t="s">
        <v>634</v>
      </c>
    </row>
    <row r="1067" spans="1:32" ht="87">
      <c r="A1067" s="111">
        <v>1066</v>
      </c>
      <c r="B1067" s="130" t="s">
        <v>1521</v>
      </c>
      <c r="C1067" s="113" t="s">
        <v>4454</v>
      </c>
      <c r="D1067" s="114">
        <v>7</v>
      </c>
      <c r="F1067" s="131" t="s">
        <v>251</v>
      </c>
      <c r="G1067" s="132" t="s">
        <v>253</v>
      </c>
      <c r="H1067" s="118"/>
      <c r="I1067" s="100" t="s">
        <v>4455</v>
      </c>
      <c r="J1067" s="133">
        <v>45658</v>
      </c>
      <c r="K1067" s="134" t="s">
        <v>4456</v>
      </c>
      <c r="L1067" s="94" t="s">
        <v>4501</v>
      </c>
      <c r="M1067" s="131">
        <v>80111604</v>
      </c>
      <c r="N1067" s="119" t="s">
        <v>4298</v>
      </c>
      <c r="O1067" s="131" t="s">
        <v>1803</v>
      </c>
      <c r="P1067" s="131" t="s">
        <v>1803</v>
      </c>
      <c r="Q1067" s="131">
        <v>4</v>
      </c>
      <c r="R1067" s="135" t="s">
        <v>633</v>
      </c>
      <c r="S1067" s="131" t="s">
        <v>2507</v>
      </c>
      <c r="T1067" s="131" t="s">
        <v>2511</v>
      </c>
      <c r="U1067" s="136">
        <v>32000000</v>
      </c>
      <c r="V1067" s="137">
        <v>32000000</v>
      </c>
      <c r="W1067" s="131" t="s">
        <v>2527</v>
      </c>
      <c r="X1067" s="131" t="s">
        <v>2528</v>
      </c>
      <c r="Y1067" s="131">
        <v>1</v>
      </c>
      <c r="Z1067" s="124" t="s">
        <v>640</v>
      </c>
      <c r="AA1067" s="140">
        <v>2018011000692</v>
      </c>
      <c r="AB1067" s="138">
        <v>0</v>
      </c>
      <c r="AC1067" s="138">
        <v>0</v>
      </c>
      <c r="AD1067" s="138">
        <v>0</v>
      </c>
      <c r="AE1067" s="138" t="s">
        <v>634</v>
      </c>
      <c r="AF1067" s="139" t="s">
        <v>634</v>
      </c>
    </row>
    <row r="1068" spans="1:32" ht="52.2">
      <c r="A1068" s="111">
        <v>1067</v>
      </c>
      <c r="B1068" s="130" t="s">
        <v>1522</v>
      </c>
      <c r="C1068" s="113" t="s">
        <v>4454</v>
      </c>
      <c r="D1068" s="114">
        <v>7</v>
      </c>
      <c r="F1068" s="131" t="s">
        <v>251</v>
      </c>
      <c r="G1068" s="132" t="s">
        <v>253</v>
      </c>
      <c r="H1068" s="118"/>
      <c r="I1068" s="100" t="s">
        <v>4455</v>
      </c>
      <c r="J1068" s="133">
        <v>45658</v>
      </c>
      <c r="K1068" s="134" t="s">
        <v>4456</v>
      </c>
      <c r="L1068" s="94" t="s">
        <v>4501</v>
      </c>
      <c r="M1068" s="131">
        <v>80111604</v>
      </c>
      <c r="N1068" s="119" t="s">
        <v>4299</v>
      </c>
      <c r="O1068" s="131" t="s">
        <v>1803</v>
      </c>
      <c r="P1068" s="131" t="s">
        <v>1803</v>
      </c>
      <c r="Q1068" s="131">
        <v>11</v>
      </c>
      <c r="R1068" s="135" t="s">
        <v>633</v>
      </c>
      <c r="S1068" s="131" t="s">
        <v>2507</v>
      </c>
      <c r="T1068" s="131" t="s">
        <v>2511</v>
      </c>
      <c r="U1068" s="136">
        <v>121513964</v>
      </c>
      <c r="V1068" s="137">
        <v>121513964</v>
      </c>
      <c r="W1068" s="131" t="s">
        <v>2527</v>
      </c>
      <c r="X1068" s="131" t="s">
        <v>2528</v>
      </c>
      <c r="Y1068" s="131">
        <v>1</v>
      </c>
      <c r="Z1068" s="124" t="s">
        <v>640</v>
      </c>
      <c r="AA1068" s="140">
        <v>2018011000692</v>
      </c>
      <c r="AB1068" s="138">
        <v>0</v>
      </c>
      <c r="AC1068" s="138">
        <v>0</v>
      </c>
      <c r="AD1068" s="138">
        <v>0</v>
      </c>
      <c r="AE1068" s="138" t="s">
        <v>634</v>
      </c>
      <c r="AF1068" s="139" t="s">
        <v>634</v>
      </c>
    </row>
    <row r="1069" spans="1:32" ht="52.2">
      <c r="A1069" s="111">
        <v>1068</v>
      </c>
      <c r="B1069" s="130" t="s">
        <v>1523</v>
      </c>
      <c r="C1069" s="113" t="s">
        <v>4454</v>
      </c>
      <c r="D1069" s="114">
        <v>7</v>
      </c>
      <c r="F1069" s="131" t="s">
        <v>251</v>
      </c>
      <c r="G1069" s="132" t="s">
        <v>253</v>
      </c>
      <c r="H1069" s="118"/>
      <c r="I1069" s="100" t="s">
        <v>4455</v>
      </c>
      <c r="J1069" s="133">
        <v>45658</v>
      </c>
      <c r="K1069" s="134" t="s">
        <v>4456</v>
      </c>
      <c r="L1069" s="94" t="s">
        <v>4501</v>
      </c>
      <c r="M1069" s="131">
        <v>80111604</v>
      </c>
      <c r="N1069" s="119" t="s">
        <v>4300</v>
      </c>
      <c r="O1069" s="131" t="s">
        <v>1803</v>
      </c>
      <c r="P1069" s="131" t="s">
        <v>1803</v>
      </c>
      <c r="Q1069" s="131">
        <v>11</v>
      </c>
      <c r="R1069" s="135" t="s">
        <v>633</v>
      </c>
      <c r="S1069" s="131" t="s">
        <v>2507</v>
      </c>
      <c r="T1069" s="131" t="s">
        <v>2511</v>
      </c>
      <c r="U1069" s="136">
        <v>121513964</v>
      </c>
      <c r="V1069" s="137">
        <v>121513964</v>
      </c>
      <c r="W1069" s="131" t="s">
        <v>2527</v>
      </c>
      <c r="X1069" s="131" t="s">
        <v>2528</v>
      </c>
      <c r="Y1069" s="131">
        <v>1</v>
      </c>
      <c r="Z1069" s="124" t="s">
        <v>640</v>
      </c>
      <c r="AA1069" s="140">
        <v>2018011000692</v>
      </c>
      <c r="AB1069" s="138">
        <v>0</v>
      </c>
      <c r="AC1069" s="138">
        <v>0</v>
      </c>
      <c r="AD1069" s="138">
        <v>0</v>
      </c>
      <c r="AE1069" s="138" t="s">
        <v>634</v>
      </c>
      <c r="AF1069" s="139" t="s">
        <v>634</v>
      </c>
    </row>
    <row r="1070" spans="1:32" ht="52.2">
      <c r="A1070" s="111">
        <v>1069</v>
      </c>
      <c r="B1070" s="130" t="s">
        <v>1524</v>
      </c>
      <c r="C1070" s="113" t="s">
        <v>4454</v>
      </c>
      <c r="D1070" s="114">
        <v>7</v>
      </c>
      <c r="F1070" s="131" t="s">
        <v>251</v>
      </c>
      <c r="G1070" s="132" t="s">
        <v>253</v>
      </c>
      <c r="H1070" s="118"/>
      <c r="I1070" s="100" t="s">
        <v>4455</v>
      </c>
      <c r="J1070" s="133">
        <v>45658</v>
      </c>
      <c r="K1070" s="134" t="s">
        <v>4456</v>
      </c>
      <c r="L1070" s="94" t="s">
        <v>4501</v>
      </c>
      <c r="M1070" s="131">
        <v>80111604</v>
      </c>
      <c r="N1070" s="119" t="s">
        <v>4301</v>
      </c>
      <c r="O1070" s="131" t="s">
        <v>1803</v>
      </c>
      <c r="P1070" s="131" t="s">
        <v>1803</v>
      </c>
      <c r="Q1070" s="131">
        <v>11</v>
      </c>
      <c r="R1070" s="135" t="s">
        <v>633</v>
      </c>
      <c r="S1070" s="131" t="s">
        <v>2507</v>
      </c>
      <c r="T1070" s="131" t="s">
        <v>2511</v>
      </c>
      <c r="U1070" s="136">
        <v>121513964</v>
      </c>
      <c r="V1070" s="137">
        <v>121513964</v>
      </c>
      <c r="W1070" s="131" t="s">
        <v>2527</v>
      </c>
      <c r="X1070" s="131" t="s">
        <v>2528</v>
      </c>
      <c r="Y1070" s="131">
        <v>1</v>
      </c>
      <c r="Z1070" s="124" t="s">
        <v>640</v>
      </c>
      <c r="AA1070" s="140">
        <v>2018011000692</v>
      </c>
      <c r="AB1070" s="138">
        <v>0</v>
      </c>
      <c r="AC1070" s="138">
        <v>0</v>
      </c>
      <c r="AD1070" s="138">
        <v>0</v>
      </c>
      <c r="AE1070" s="138" t="s">
        <v>634</v>
      </c>
      <c r="AF1070" s="139" t="s">
        <v>634</v>
      </c>
    </row>
    <row r="1071" spans="1:32" ht="52.2">
      <c r="A1071" s="111">
        <v>1070</v>
      </c>
      <c r="B1071" s="130" t="s">
        <v>1525</v>
      </c>
      <c r="C1071" s="113" t="s">
        <v>4454</v>
      </c>
      <c r="D1071" s="114">
        <v>7</v>
      </c>
      <c r="F1071" s="131" t="s">
        <v>251</v>
      </c>
      <c r="G1071" s="132" t="s">
        <v>253</v>
      </c>
      <c r="H1071" s="118"/>
      <c r="I1071" s="100" t="s">
        <v>4455</v>
      </c>
      <c r="J1071" s="133">
        <v>45658</v>
      </c>
      <c r="K1071" s="134" t="s">
        <v>4456</v>
      </c>
      <c r="L1071" s="94" t="s">
        <v>4501</v>
      </c>
      <c r="M1071" s="131">
        <v>80111604</v>
      </c>
      <c r="N1071" s="119" t="s">
        <v>4302</v>
      </c>
      <c r="O1071" s="131" t="s">
        <v>1803</v>
      </c>
      <c r="P1071" s="131" t="s">
        <v>1803</v>
      </c>
      <c r="Q1071" s="131">
        <v>11</v>
      </c>
      <c r="R1071" s="135" t="s">
        <v>633</v>
      </c>
      <c r="S1071" s="131" t="s">
        <v>2507</v>
      </c>
      <c r="T1071" s="131" t="s">
        <v>2511</v>
      </c>
      <c r="U1071" s="136">
        <v>42064440</v>
      </c>
      <c r="V1071" s="137">
        <v>42064440</v>
      </c>
      <c r="W1071" s="131" t="s">
        <v>2527</v>
      </c>
      <c r="X1071" s="131" t="s">
        <v>2528</v>
      </c>
      <c r="Y1071" s="131">
        <v>1</v>
      </c>
      <c r="Z1071" s="124" t="s">
        <v>640</v>
      </c>
      <c r="AA1071" s="140">
        <v>2018011000692</v>
      </c>
      <c r="AB1071" s="138">
        <v>0</v>
      </c>
      <c r="AC1071" s="138">
        <v>0</v>
      </c>
      <c r="AD1071" s="138">
        <v>0</v>
      </c>
      <c r="AE1071" s="138" t="s">
        <v>634</v>
      </c>
      <c r="AF1071" s="139" t="s">
        <v>634</v>
      </c>
    </row>
    <row r="1072" spans="1:32" ht="69.599999999999994">
      <c r="A1072" s="111">
        <v>1071</v>
      </c>
      <c r="B1072" s="130" t="s">
        <v>1526</v>
      </c>
      <c r="C1072" s="113" t="s">
        <v>4454</v>
      </c>
      <c r="D1072" s="114">
        <v>7</v>
      </c>
      <c r="F1072" s="131" t="s">
        <v>251</v>
      </c>
      <c r="G1072" s="132" t="s">
        <v>253</v>
      </c>
      <c r="H1072" s="118"/>
      <c r="I1072" s="100" t="s">
        <v>4455</v>
      </c>
      <c r="J1072" s="133">
        <v>45658</v>
      </c>
      <c r="K1072" s="134" t="s">
        <v>4456</v>
      </c>
      <c r="L1072" s="94" t="s">
        <v>4501</v>
      </c>
      <c r="M1072" s="131">
        <v>80111604</v>
      </c>
      <c r="N1072" s="119" t="s">
        <v>4303</v>
      </c>
      <c r="O1072" s="131" t="s">
        <v>1803</v>
      </c>
      <c r="P1072" s="131" t="s">
        <v>1803</v>
      </c>
      <c r="Q1072" s="131">
        <v>11</v>
      </c>
      <c r="R1072" s="135" t="s">
        <v>633</v>
      </c>
      <c r="S1072" s="131" t="s">
        <v>2507</v>
      </c>
      <c r="T1072" s="131" t="s">
        <v>2511</v>
      </c>
      <c r="U1072" s="136">
        <v>86875967</v>
      </c>
      <c r="V1072" s="137">
        <v>86875967</v>
      </c>
      <c r="W1072" s="131" t="s">
        <v>2527</v>
      </c>
      <c r="X1072" s="131" t="s">
        <v>2528</v>
      </c>
      <c r="Y1072" s="131">
        <v>1</v>
      </c>
      <c r="Z1072" s="124" t="s">
        <v>640</v>
      </c>
      <c r="AA1072" s="140">
        <v>2018011000692</v>
      </c>
      <c r="AB1072" s="138">
        <v>0</v>
      </c>
      <c r="AC1072" s="138">
        <v>0</v>
      </c>
      <c r="AD1072" s="138">
        <v>0</v>
      </c>
      <c r="AE1072" s="138" t="s">
        <v>634</v>
      </c>
      <c r="AF1072" s="139" t="s">
        <v>634</v>
      </c>
    </row>
    <row r="1073" spans="1:32" ht="69.599999999999994">
      <c r="A1073" s="111">
        <v>1072</v>
      </c>
      <c r="B1073" s="130" t="s">
        <v>1527</v>
      </c>
      <c r="C1073" s="113" t="s">
        <v>4454</v>
      </c>
      <c r="D1073" s="114">
        <v>7</v>
      </c>
      <c r="F1073" s="131" t="s">
        <v>251</v>
      </c>
      <c r="G1073" s="132" t="s">
        <v>253</v>
      </c>
      <c r="H1073" s="118"/>
      <c r="I1073" s="100" t="s">
        <v>4455</v>
      </c>
      <c r="J1073" s="133">
        <v>45658</v>
      </c>
      <c r="K1073" s="134" t="s">
        <v>4456</v>
      </c>
      <c r="L1073" s="94" t="s">
        <v>4501</v>
      </c>
      <c r="M1073" s="131">
        <v>80111604</v>
      </c>
      <c r="N1073" s="119" t="s">
        <v>4304</v>
      </c>
      <c r="O1073" s="131" t="s">
        <v>1803</v>
      </c>
      <c r="P1073" s="131" t="s">
        <v>1803</v>
      </c>
      <c r="Q1073" s="131">
        <v>4</v>
      </c>
      <c r="R1073" s="135" t="s">
        <v>633</v>
      </c>
      <c r="S1073" s="131" t="s">
        <v>2507</v>
      </c>
      <c r="T1073" s="131" t="s">
        <v>2511</v>
      </c>
      <c r="U1073" s="136">
        <v>47476000</v>
      </c>
      <c r="V1073" s="137">
        <v>47476000</v>
      </c>
      <c r="W1073" s="131" t="s">
        <v>2527</v>
      </c>
      <c r="X1073" s="131" t="s">
        <v>2528</v>
      </c>
      <c r="Y1073" s="131">
        <v>1</v>
      </c>
      <c r="Z1073" s="124" t="s">
        <v>640</v>
      </c>
      <c r="AA1073" s="140">
        <v>2018011000692</v>
      </c>
      <c r="AB1073" s="138">
        <v>0</v>
      </c>
      <c r="AC1073" s="138">
        <v>0</v>
      </c>
      <c r="AD1073" s="138">
        <v>0</v>
      </c>
      <c r="AE1073" s="138" t="s">
        <v>634</v>
      </c>
      <c r="AF1073" s="139" t="s">
        <v>634</v>
      </c>
    </row>
    <row r="1074" spans="1:32" ht="52.2">
      <c r="A1074" s="111">
        <v>1073</v>
      </c>
      <c r="B1074" s="130" t="s">
        <v>1528</v>
      </c>
      <c r="C1074" s="113" t="s">
        <v>4454</v>
      </c>
      <c r="D1074" s="114">
        <v>7</v>
      </c>
      <c r="F1074" s="131" t="s">
        <v>251</v>
      </c>
      <c r="G1074" s="132" t="s">
        <v>253</v>
      </c>
      <c r="H1074" s="118"/>
      <c r="I1074" s="100" t="s">
        <v>4455</v>
      </c>
      <c r="J1074" s="133">
        <v>45658</v>
      </c>
      <c r="K1074" s="134" t="s">
        <v>4456</v>
      </c>
      <c r="L1074" s="94" t="s">
        <v>4501</v>
      </c>
      <c r="M1074" s="131">
        <v>80111604</v>
      </c>
      <c r="N1074" s="119" t="s">
        <v>4305</v>
      </c>
      <c r="O1074" s="131" t="s">
        <v>1803</v>
      </c>
      <c r="P1074" s="131" t="s">
        <v>1803</v>
      </c>
      <c r="Q1074" s="131">
        <v>4</v>
      </c>
      <c r="R1074" s="135" t="s">
        <v>633</v>
      </c>
      <c r="S1074" s="131" t="s">
        <v>2507</v>
      </c>
      <c r="T1074" s="131" t="s">
        <v>2511</v>
      </c>
      <c r="U1074" s="136">
        <v>44186896</v>
      </c>
      <c r="V1074" s="137">
        <v>44186896</v>
      </c>
      <c r="W1074" s="131" t="s">
        <v>2527</v>
      </c>
      <c r="X1074" s="131" t="s">
        <v>2528</v>
      </c>
      <c r="Y1074" s="131">
        <v>1</v>
      </c>
      <c r="Z1074" s="124" t="s">
        <v>640</v>
      </c>
      <c r="AA1074" s="140">
        <v>2018011000692</v>
      </c>
      <c r="AB1074" s="138">
        <v>0</v>
      </c>
      <c r="AC1074" s="138">
        <v>0</v>
      </c>
      <c r="AD1074" s="138">
        <v>0</v>
      </c>
      <c r="AE1074" s="138" t="s">
        <v>634</v>
      </c>
      <c r="AF1074" s="139" t="s">
        <v>634</v>
      </c>
    </row>
    <row r="1075" spans="1:32" ht="52.2">
      <c r="A1075" s="111">
        <v>1074</v>
      </c>
      <c r="B1075" s="130" t="s">
        <v>1529</v>
      </c>
      <c r="C1075" s="113" t="s">
        <v>4454</v>
      </c>
      <c r="D1075" s="114">
        <v>7</v>
      </c>
      <c r="F1075" s="131" t="s">
        <v>251</v>
      </c>
      <c r="G1075" s="132" t="s">
        <v>253</v>
      </c>
      <c r="H1075" s="118"/>
      <c r="I1075" s="100" t="s">
        <v>4455</v>
      </c>
      <c r="J1075" s="133">
        <v>45658</v>
      </c>
      <c r="K1075" s="134" t="s">
        <v>4456</v>
      </c>
      <c r="L1075" s="94" t="s">
        <v>4501</v>
      </c>
      <c r="M1075" s="131">
        <v>80111604</v>
      </c>
      <c r="N1075" s="119" t="s">
        <v>4306</v>
      </c>
      <c r="O1075" s="131" t="s">
        <v>1803</v>
      </c>
      <c r="P1075" s="131" t="s">
        <v>1803</v>
      </c>
      <c r="Q1075" s="131">
        <v>4</v>
      </c>
      <c r="R1075" s="135" t="s">
        <v>633</v>
      </c>
      <c r="S1075" s="131" t="s">
        <v>2507</v>
      </c>
      <c r="T1075" s="131" t="s">
        <v>2511</v>
      </c>
      <c r="U1075" s="136">
        <v>44186896</v>
      </c>
      <c r="V1075" s="137">
        <v>44186896</v>
      </c>
      <c r="W1075" s="131" t="s">
        <v>2527</v>
      </c>
      <c r="X1075" s="131" t="s">
        <v>2528</v>
      </c>
      <c r="Y1075" s="131">
        <v>1</v>
      </c>
      <c r="Z1075" s="124" t="s">
        <v>640</v>
      </c>
      <c r="AA1075" s="140">
        <v>2018011000692</v>
      </c>
      <c r="AB1075" s="138">
        <v>0</v>
      </c>
      <c r="AC1075" s="138">
        <v>0</v>
      </c>
      <c r="AD1075" s="138">
        <v>0</v>
      </c>
      <c r="AE1075" s="138" t="s">
        <v>634</v>
      </c>
      <c r="AF1075" s="139" t="s">
        <v>634</v>
      </c>
    </row>
    <row r="1076" spans="1:32" ht="52.2">
      <c r="A1076" s="111">
        <v>1075</v>
      </c>
      <c r="B1076" s="130" t="s">
        <v>1485</v>
      </c>
      <c r="C1076" s="113" t="s">
        <v>4454</v>
      </c>
      <c r="D1076" s="114">
        <v>7</v>
      </c>
      <c r="F1076" s="131" t="s">
        <v>251</v>
      </c>
      <c r="G1076" s="132" t="s">
        <v>253</v>
      </c>
      <c r="H1076" s="118"/>
      <c r="I1076" s="100" t="s">
        <v>4455</v>
      </c>
      <c r="J1076" s="133">
        <v>45658</v>
      </c>
      <c r="K1076" s="134" t="s">
        <v>4456</v>
      </c>
      <c r="L1076" s="94" t="s">
        <v>4501</v>
      </c>
      <c r="M1076" s="131">
        <v>80111604</v>
      </c>
      <c r="N1076" s="119" t="s">
        <v>4307</v>
      </c>
      <c r="O1076" s="131" t="s">
        <v>1803</v>
      </c>
      <c r="P1076" s="131" t="s">
        <v>1803</v>
      </c>
      <c r="Q1076" s="131">
        <v>11</v>
      </c>
      <c r="R1076" s="135" t="s">
        <v>633</v>
      </c>
      <c r="S1076" s="131" t="s">
        <v>2507</v>
      </c>
      <c r="T1076" s="131" t="s">
        <v>2511</v>
      </c>
      <c r="U1076" s="136">
        <v>69208656</v>
      </c>
      <c r="V1076" s="137">
        <v>69208656</v>
      </c>
      <c r="W1076" s="131" t="s">
        <v>2527</v>
      </c>
      <c r="X1076" s="131" t="s">
        <v>2528</v>
      </c>
      <c r="Y1076" s="131">
        <v>1</v>
      </c>
      <c r="Z1076" s="124" t="s">
        <v>640</v>
      </c>
      <c r="AA1076" s="140">
        <v>2018011000692</v>
      </c>
      <c r="AB1076" s="138">
        <v>0</v>
      </c>
      <c r="AC1076" s="138">
        <v>0</v>
      </c>
      <c r="AD1076" s="138">
        <v>0</v>
      </c>
      <c r="AE1076" s="138" t="s">
        <v>634</v>
      </c>
      <c r="AF1076" s="139" t="s">
        <v>634</v>
      </c>
    </row>
    <row r="1077" spans="1:32" ht="52.2">
      <c r="A1077" s="111">
        <v>1076</v>
      </c>
      <c r="B1077" s="130" t="s">
        <v>1530</v>
      </c>
      <c r="C1077" s="113" t="s">
        <v>4454</v>
      </c>
      <c r="D1077" s="114">
        <v>7</v>
      </c>
      <c r="F1077" s="131" t="s">
        <v>251</v>
      </c>
      <c r="G1077" s="132" t="s">
        <v>253</v>
      </c>
      <c r="H1077" s="118"/>
      <c r="I1077" s="100" t="s">
        <v>4455</v>
      </c>
      <c r="J1077" s="133">
        <v>45658</v>
      </c>
      <c r="K1077" s="134" t="s">
        <v>4456</v>
      </c>
      <c r="L1077" s="94" t="s">
        <v>4501</v>
      </c>
      <c r="M1077" s="131">
        <v>80111604</v>
      </c>
      <c r="N1077" s="119" t="s">
        <v>4308</v>
      </c>
      <c r="O1077" s="131" t="s">
        <v>1803</v>
      </c>
      <c r="P1077" s="131" t="s">
        <v>1803</v>
      </c>
      <c r="Q1077" s="131">
        <v>4</v>
      </c>
      <c r="R1077" s="135" t="s">
        <v>633</v>
      </c>
      <c r="S1077" s="131" t="s">
        <v>2507</v>
      </c>
      <c r="T1077" s="131" t="s">
        <v>2511</v>
      </c>
      <c r="U1077" s="136">
        <v>44186896</v>
      </c>
      <c r="V1077" s="137">
        <v>44186896</v>
      </c>
      <c r="W1077" s="131" t="s">
        <v>2527</v>
      </c>
      <c r="X1077" s="131" t="s">
        <v>2528</v>
      </c>
      <c r="Y1077" s="131">
        <v>1</v>
      </c>
      <c r="Z1077" s="124" t="s">
        <v>640</v>
      </c>
      <c r="AA1077" s="140">
        <v>2018011000692</v>
      </c>
      <c r="AB1077" s="138">
        <v>0</v>
      </c>
      <c r="AC1077" s="138">
        <v>0</v>
      </c>
      <c r="AD1077" s="138">
        <v>0</v>
      </c>
      <c r="AE1077" s="138" t="s">
        <v>634</v>
      </c>
      <c r="AF1077" s="139" t="s">
        <v>634</v>
      </c>
    </row>
    <row r="1078" spans="1:32" ht="52.2">
      <c r="A1078" s="111">
        <v>1077</v>
      </c>
      <c r="B1078" s="130" t="s">
        <v>1531</v>
      </c>
      <c r="C1078" s="113" t="s">
        <v>4454</v>
      </c>
      <c r="D1078" s="114">
        <v>7</v>
      </c>
      <c r="F1078" s="131" t="s">
        <v>251</v>
      </c>
      <c r="G1078" s="132" t="s">
        <v>253</v>
      </c>
      <c r="H1078" s="118"/>
      <c r="I1078" s="100" t="s">
        <v>4455</v>
      </c>
      <c r="J1078" s="133">
        <v>45658</v>
      </c>
      <c r="K1078" s="134" t="s">
        <v>4456</v>
      </c>
      <c r="L1078" s="94" t="s">
        <v>4501</v>
      </c>
      <c r="M1078" s="131">
        <v>80111604</v>
      </c>
      <c r="N1078" s="119" t="s">
        <v>4309</v>
      </c>
      <c r="O1078" s="131" t="s">
        <v>1803</v>
      </c>
      <c r="P1078" s="131" t="s">
        <v>1803</v>
      </c>
      <c r="Q1078" s="131">
        <v>4</v>
      </c>
      <c r="R1078" s="135" t="s">
        <v>633</v>
      </c>
      <c r="S1078" s="131" t="s">
        <v>2507</v>
      </c>
      <c r="T1078" s="131" t="s">
        <v>2511</v>
      </c>
      <c r="U1078" s="136">
        <v>44186896</v>
      </c>
      <c r="V1078" s="137">
        <v>44186896</v>
      </c>
      <c r="W1078" s="131" t="s">
        <v>2527</v>
      </c>
      <c r="X1078" s="131" t="s">
        <v>2528</v>
      </c>
      <c r="Y1078" s="131">
        <v>1</v>
      </c>
      <c r="Z1078" s="124" t="s">
        <v>640</v>
      </c>
      <c r="AA1078" s="140">
        <v>2018011000692</v>
      </c>
      <c r="AB1078" s="138">
        <v>0</v>
      </c>
      <c r="AC1078" s="138">
        <v>0</v>
      </c>
      <c r="AD1078" s="138">
        <v>0</v>
      </c>
      <c r="AE1078" s="138" t="s">
        <v>634</v>
      </c>
      <c r="AF1078" s="139" t="s">
        <v>634</v>
      </c>
    </row>
    <row r="1079" spans="1:32" ht="52.2">
      <c r="A1079" s="111">
        <v>1078</v>
      </c>
      <c r="B1079" s="130" t="s">
        <v>1532</v>
      </c>
      <c r="C1079" s="113" t="s">
        <v>4454</v>
      </c>
      <c r="D1079" s="114">
        <v>7</v>
      </c>
      <c r="F1079" s="131" t="s">
        <v>251</v>
      </c>
      <c r="G1079" s="132" t="s">
        <v>253</v>
      </c>
      <c r="H1079" s="118"/>
      <c r="I1079" s="100" t="s">
        <v>4455</v>
      </c>
      <c r="J1079" s="133">
        <v>45658</v>
      </c>
      <c r="K1079" s="134" t="s">
        <v>4456</v>
      </c>
      <c r="L1079" s="94" t="s">
        <v>4501</v>
      </c>
      <c r="M1079" s="131">
        <v>80111604</v>
      </c>
      <c r="N1079" s="119" t="s">
        <v>4310</v>
      </c>
      <c r="O1079" s="131" t="s">
        <v>1803</v>
      </c>
      <c r="P1079" s="131" t="s">
        <v>1803</v>
      </c>
      <c r="Q1079" s="131">
        <v>4</v>
      </c>
      <c r="R1079" s="135" t="s">
        <v>633</v>
      </c>
      <c r="S1079" s="131" t="s">
        <v>2507</v>
      </c>
      <c r="T1079" s="131" t="s">
        <v>2511</v>
      </c>
      <c r="U1079" s="136">
        <v>44186896</v>
      </c>
      <c r="V1079" s="137">
        <v>44186896</v>
      </c>
      <c r="W1079" s="131" t="s">
        <v>2527</v>
      </c>
      <c r="X1079" s="131" t="s">
        <v>2528</v>
      </c>
      <c r="Y1079" s="131">
        <v>1</v>
      </c>
      <c r="Z1079" s="124" t="s">
        <v>640</v>
      </c>
      <c r="AA1079" s="140">
        <v>2018011000692</v>
      </c>
      <c r="AB1079" s="138">
        <v>0</v>
      </c>
      <c r="AC1079" s="138">
        <v>0</v>
      </c>
      <c r="AD1079" s="138">
        <v>0</v>
      </c>
      <c r="AE1079" s="138" t="s">
        <v>634</v>
      </c>
      <c r="AF1079" s="139" t="s">
        <v>634</v>
      </c>
    </row>
    <row r="1080" spans="1:32" ht="52.2">
      <c r="A1080" s="111">
        <v>1079</v>
      </c>
      <c r="B1080" s="130" t="s">
        <v>1533</v>
      </c>
      <c r="C1080" s="113" t="s">
        <v>4454</v>
      </c>
      <c r="D1080" s="114">
        <v>7</v>
      </c>
      <c r="F1080" s="131" t="s">
        <v>251</v>
      </c>
      <c r="G1080" s="132" t="s">
        <v>253</v>
      </c>
      <c r="H1080" s="118"/>
      <c r="I1080" s="100" t="s">
        <v>4455</v>
      </c>
      <c r="J1080" s="133">
        <v>45658</v>
      </c>
      <c r="K1080" s="134" t="s">
        <v>4456</v>
      </c>
      <c r="L1080" s="94" t="s">
        <v>4501</v>
      </c>
      <c r="M1080" s="131">
        <v>80111604</v>
      </c>
      <c r="N1080" s="119" t="s">
        <v>4311</v>
      </c>
      <c r="O1080" s="131" t="s">
        <v>1803</v>
      </c>
      <c r="P1080" s="131" t="s">
        <v>1803</v>
      </c>
      <c r="Q1080" s="131">
        <v>4</v>
      </c>
      <c r="R1080" s="135" t="s">
        <v>633</v>
      </c>
      <c r="S1080" s="131" t="s">
        <v>2507</v>
      </c>
      <c r="T1080" s="131" t="s">
        <v>2511</v>
      </c>
      <c r="U1080" s="136">
        <v>44186896</v>
      </c>
      <c r="V1080" s="137">
        <v>44186896</v>
      </c>
      <c r="W1080" s="131" t="s">
        <v>2527</v>
      </c>
      <c r="X1080" s="131" t="s">
        <v>2528</v>
      </c>
      <c r="Y1080" s="131">
        <v>1</v>
      </c>
      <c r="Z1080" s="124" t="s">
        <v>640</v>
      </c>
      <c r="AA1080" s="140">
        <v>2018011000692</v>
      </c>
      <c r="AB1080" s="138">
        <v>0</v>
      </c>
      <c r="AC1080" s="138">
        <v>0</v>
      </c>
      <c r="AD1080" s="138">
        <v>0</v>
      </c>
      <c r="AE1080" s="138" t="s">
        <v>634</v>
      </c>
      <c r="AF1080" s="139" t="s">
        <v>634</v>
      </c>
    </row>
    <row r="1081" spans="1:32" ht="52.2">
      <c r="A1081" s="111">
        <v>1080</v>
      </c>
      <c r="B1081" s="130" t="s">
        <v>1534</v>
      </c>
      <c r="C1081" s="113" t="s">
        <v>4454</v>
      </c>
      <c r="D1081" s="114">
        <v>7</v>
      </c>
      <c r="F1081" s="131" t="s">
        <v>251</v>
      </c>
      <c r="G1081" s="132" t="s">
        <v>253</v>
      </c>
      <c r="H1081" s="118"/>
      <c r="I1081" s="100" t="s">
        <v>4455</v>
      </c>
      <c r="J1081" s="133">
        <v>45658</v>
      </c>
      <c r="K1081" s="134" t="s">
        <v>4456</v>
      </c>
      <c r="L1081" s="94" t="s">
        <v>4501</v>
      </c>
      <c r="M1081" s="131">
        <v>80111604</v>
      </c>
      <c r="N1081" s="119" t="s">
        <v>4312</v>
      </c>
      <c r="O1081" s="131" t="s">
        <v>1803</v>
      </c>
      <c r="P1081" s="131" t="s">
        <v>1803</v>
      </c>
      <c r="Q1081" s="131">
        <v>4</v>
      </c>
      <c r="R1081" s="135" t="s">
        <v>633</v>
      </c>
      <c r="S1081" s="131" t="s">
        <v>2507</v>
      </c>
      <c r="T1081" s="131" t="s">
        <v>2511</v>
      </c>
      <c r="U1081" s="136">
        <v>44186896</v>
      </c>
      <c r="V1081" s="137">
        <v>44186896</v>
      </c>
      <c r="W1081" s="131" t="s">
        <v>2527</v>
      </c>
      <c r="X1081" s="131" t="s">
        <v>2528</v>
      </c>
      <c r="Y1081" s="131">
        <v>1</v>
      </c>
      <c r="Z1081" s="124" t="s">
        <v>640</v>
      </c>
      <c r="AA1081" s="140">
        <v>2018011000692</v>
      </c>
      <c r="AB1081" s="138">
        <v>0</v>
      </c>
      <c r="AC1081" s="138">
        <v>0</v>
      </c>
      <c r="AD1081" s="138">
        <v>0</v>
      </c>
      <c r="AE1081" s="138" t="s">
        <v>634</v>
      </c>
      <c r="AF1081" s="139" t="s">
        <v>634</v>
      </c>
    </row>
    <row r="1082" spans="1:32" ht="69.599999999999994">
      <c r="A1082" s="111">
        <v>1081</v>
      </c>
      <c r="B1082" s="130" t="s">
        <v>1535</v>
      </c>
      <c r="C1082" s="113" t="s">
        <v>4454</v>
      </c>
      <c r="D1082" s="114">
        <v>7</v>
      </c>
      <c r="F1082" s="131" t="s">
        <v>251</v>
      </c>
      <c r="G1082" s="132" t="s">
        <v>253</v>
      </c>
      <c r="H1082" s="118"/>
      <c r="I1082" s="100" t="s">
        <v>4455</v>
      </c>
      <c r="J1082" s="133">
        <v>45658</v>
      </c>
      <c r="K1082" s="134" t="s">
        <v>4456</v>
      </c>
      <c r="L1082" s="94" t="s">
        <v>4501</v>
      </c>
      <c r="M1082" s="131">
        <v>80111604</v>
      </c>
      <c r="N1082" s="119" t="s">
        <v>4313</v>
      </c>
      <c r="O1082" s="131" t="s">
        <v>1803</v>
      </c>
      <c r="P1082" s="131" t="s">
        <v>1803</v>
      </c>
      <c r="Q1082" s="131">
        <v>12</v>
      </c>
      <c r="R1082" s="135" t="s">
        <v>633</v>
      </c>
      <c r="S1082" s="131" t="s">
        <v>2507</v>
      </c>
      <c r="T1082" s="131" t="s">
        <v>2511</v>
      </c>
      <c r="U1082" s="136">
        <v>147947500</v>
      </c>
      <c r="V1082" s="137">
        <v>147947500</v>
      </c>
      <c r="W1082" s="131" t="s">
        <v>2527</v>
      </c>
      <c r="X1082" s="131" t="s">
        <v>2528</v>
      </c>
      <c r="Y1082" s="131">
        <v>1</v>
      </c>
      <c r="Z1082" s="124" t="s">
        <v>640</v>
      </c>
      <c r="AA1082" s="140">
        <v>2018011000692</v>
      </c>
      <c r="AB1082" s="138">
        <v>0</v>
      </c>
      <c r="AC1082" s="138">
        <v>0</v>
      </c>
      <c r="AD1082" s="138">
        <v>0</v>
      </c>
      <c r="AE1082" s="138" t="s">
        <v>634</v>
      </c>
      <c r="AF1082" s="139" t="s">
        <v>634</v>
      </c>
    </row>
    <row r="1083" spans="1:32" ht="69.599999999999994">
      <c r="A1083" s="111">
        <v>1082</v>
      </c>
      <c r="B1083" s="130" t="s">
        <v>1536</v>
      </c>
      <c r="C1083" s="113" t="s">
        <v>4454</v>
      </c>
      <c r="D1083" s="114">
        <v>7</v>
      </c>
      <c r="F1083" s="131" t="s">
        <v>251</v>
      </c>
      <c r="G1083" s="132" t="s">
        <v>253</v>
      </c>
      <c r="H1083" s="118"/>
      <c r="I1083" s="100" t="s">
        <v>4455</v>
      </c>
      <c r="J1083" s="133">
        <v>45658</v>
      </c>
      <c r="K1083" s="134" t="s">
        <v>4456</v>
      </c>
      <c r="L1083" s="94" t="s">
        <v>4501</v>
      </c>
      <c r="M1083" s="131">
        <v>80111604</v>
      </c>
      <c r="N1083" s="119" t="s">
        <v>4314</v>
      </c>
      <c r="O1083" s="131" t="s">
        <v>1803</v>
      </c>
      <c r="P1083" s="131" t="s">
        <v>1803</v>
      </c>
      <c r="Q1083" s="131">
        <v>12</v>
      </c>
      <c r="R1083" s="135" t="s">
        <v>633</v>
      </c>
      <c r="S1083" s="131" t="s">
        <v>2507</v>
      </c>
      <c r="T1083" s="131" t="s">
        <v>2511</v>
      </c>
      <c r="U1083" s="136">
        <v>109888702</v>
      </c>
      <c r="V1083" s="137">
        <v>109888702</v>
      </c>
      <c r="W1083" s="131" t="s">
        <v>2527</v>
      </c>
      <c r="X1083" s="131" t="s">
        <v>2528</v>
      </c>
      <c r="Y1083" s="131">
        <v>1</v>
      </c>
      <c r="Z1083" s="124" t="s">
        <v>640</v>
      </c>
      <c r="AA1083" s="140">
        <v>2018011000692</v>
      </c>
      <c r="AB1083" s="138">
        <v>0</v>
      </c>
      <c r="AC1083" s="138">
        <v>0</v>
      </c>
      <c r="AD1083" s="138">
        <v>0</v>
      </c>
      <c r="AE1083" s="138" t="s">
        <v>634</v>
      </c>
      <c r="AF1083" s="139" t="s">
        <v>634</v>
      </c>
    </row>
    <row r="1084" spans="1:32" ht="87">
      <c r="A1084" s="111">
        <v>1083</v>
      </c>
      <c r="B1084" s="130" t="s">
        <v>1537</v>
      </c>
      <c r="C1084" s="113" t="s">
        <v>4454</v>
      </c>
      <c r="D1084" s="114">
        <v>7</v>
      </c>
      <c r="F1084" s="131" t="s">
        <v>251</v>
      </c>
      <c r="G1084" s="132" t="s">
        <v>253</v>
      </c>
      <c r="H1084" s="118"/>
      <c r="I1084" s="100" t="s">
        <v>4455</v>
      </c>
      <c r="J1084" s="133">
        <v>45658</v>
      </c>
      <c r="K1084" s="134" t="s">
        <v>4456</v>
      </c>
      <c r="L1084" s="94" t="s">
        <v>4501</v>
      </c>
      <c r="M1084" s="131">
        <v>80111604</v>
      </c>
      <c r="N1084" s="119" t="s">
        <v>4315</v>
      </c>
      <c r="O1084" s="131" t="s">
        <v>638</v>
      </c>
      <c r="P1084" s="131" t="s">
        <v>638</v>
      </c>
      <c r="Q1084" s="131">
        <v>10</v>
      </c>
      <c r="R1084" s="135" t="s">
        <v>633</v>
      </c>
      <c r="S1084" s="131" t="s">
        <v>2507</v>
      </c>
      <c r="T1084" s="131" t="s">
        <v>2511</v>
      </c>
      <c r="U1084" s="136">
        <v>62916960</v>
      </c>
      <c r="V1084" s="137">
        <v>62916960</v>
      </c>
      <c r="W1084" s="131" t="s">
        <v>2527</v>
      </c>
      <c r="X1084" s="131" t="s">
        <v>2528</v>
      </c>
      <c r="Y1084" s="131">
        <v>1</v>
      </c>
      <c r="Z1084" s="124" t="s">
        <v>640</v>
      </c>
      <c r="AA1084" s="140">
        <v>2018011000692</v>
      </c>
      <c r="AB1084" s="138">
        <v>0</v>
      </c>
      <c r="AC1084" s="138">
        <v>0</v>
      </c>
      <c r="AD1084" s="138">
        <v>0</v>
      </c>
      <c r="AE1084" s="138" t="s">
        <v>634</v>
      </c>
      <c r="AF1084" s="139" t="s">
        <v>634</v>
      </c>
    </row>
    <row r="1085" spans="1:32" ht="69.599999999999994">
      <c r="A1085" s="111">
        <v>1084</v>
      </c>
      <c r="B1085" s="130" t="s">
        <v>1538</v>
      </c>
      <c r="C1085" s="113" t="s">
        <v>4454</v>
      </c>
      <c r="D1085" s="114">
        <v>7</v>
      </c>
      <c r="F1085" s="131" t="s">
        <v>251</v>
      </c>
      <c r="G1085" s="132" t="s">
        <v>253</v>
      </c>
      <c r="H1085" s="118"/>
      <c r="I1085" s="100" t="s">
        <v>4455</v>
      </c>
      <c r="J1085" s="133">
        <v>45658</v>
      </c>
      <c r="K1085" s="134" t="s">
        <v>4456</v>
      </c>
      <c r="L1085" s="94" t="s">
        <v>4501</v>
      </c>
      <c r="M1085" s="131">
        <v>80111604</v>
      </c>
      <c r="N1085" s="119" t="s">
        <v>4316</v>
      </c>
      <c r="O1085" s="131" t="s">
        <v>638</v>
      </c>
      <c r="P1085" s="131" t="s">
        <v>638</v>
      </c>
      <c r="Q1085" s="131">
        <v>10</v>
      </c>
      <c r="R1085" s="135" t="s">
        <v>633</v>
      </c>
      <c r="S1085" s="131" t="s">
        <v>2507</v>
      </c>
      <c r="T1085" s="131" t="s">
        <v>2511</v>
      </c>
      <c r="U1085" s="136">
        <v>34144780</v>
      </c>
      <c r="V1085" s="137">
        <v>34144780</v>
      </c>
      <c r="W1085" s="131" t="s">
        <v>2527</v>
      </c>
      <c r="X1085" s="131" t="s">
        <v>2528</v>
      </c>
      <c r="Y1085" s="131">
        <v>1</v>
      </c>
      <c r="Z1085" s="124" t="s">
        <v>640</v>
      </c>
      <c r="AA1085" s="140">
        <v>2018011000692</v>
      </c>
      <c r="AB1085" s="138">
        <v>0</v>
      </c>
      <c r="AC1085" s="138">
        <v>0</v>
      </c>
      <c r="AD1085" s="138">
        <v>0</v>
      </c>
      <c r="AE1085" s="138" t="s">
        <v>634</v>
      </c>
      <c r="AF1085" s="139" t="s">
        <v>634</v>
      </c>
    </row>
    <row r="1086" spans="1:32" ht="52.2">
      <c r="A1086" s="111">
        <v>1085</v>
      </c>
      <c r="B1086" s="130" t="s">
        <v>1539</v>
      </c>
      <c r="C1086" s="113" t="s">
        <v>4454</v>
      </c>
      <c r="D1086" s="114">
        <v>7</v>
      </c>
      <c r="F1086" s="131" t="s">
        <v>251</v>
      </c>
      <c r="G1086" s="132" t="s">
        <v>253</v>
      </c>
      <c r="H1086" s="118"/>
      <c r="I1086" s="100" t="s">
        <v>4455</v>
      </c>
      <c r="J1086" s="133">
        <v>45658</v>
      </c>
      <c r="K1086" s="134" t="s">
        <v>4456</v>
      </c>
      <c r="L1086" s="94" t="s">
        <v>4501</v>
      </c>
      <c r="M1086" s="131">
        <v>80111604</v>
      </c>
      <c r="N1086" s="119" t="s">
        <v>4317</v>
      </c>
      <c r="O1086" s="131" t="s">
        <v>638</v>
      </c>
      <c r="P1086" s="131" t="s">
        <v>638</v>
      </c>
      <c r="Q1086" s="131">
        <v>10</v>
      </c>
      <c r="R1086" s="135" t="s">
        <v>633</v>
      </c>
      <c r="S1086" s="131" t="s">
        <v>2507</v>
      </c>
      <c r="T1086" s="131" t="s">
        <v>2511</v>
      </c>
      <c r="U1086" s="136">
        <v>76456297</v>
      </c>
      <c r="V1086" s="137">
        <v>76456297</v>
      </c>
      <c r="W1086" s="131" t="s">
        <v>2527</v>
      </c>
      <c r="X1086" s="131" t="s">
        <v>2528</v>
      </c>
      <c r="Y1086" s="131">
        <v>1</v>
      </c>
      <c r="Z1086" s="124" t="s">
        <v>640</v>
      </c>
      <c r="AA1086" s="140">
        <v>2018011000692</v>
      </c>
      <c r="AB1086" s="138">
        <v>0</v>
      </c>
      <c r="AC1086" s="138">
        <v>0</v>
      </c>
      <c r="AD1086" s="138">
        <v>0</v>
      </c>
      <c r="AE1086" s="138" t="s">
        <v>634</v>
      </c>
      <c r="AF1086" s="139" t="s">
        <v>634</v>
      </c>
    </row>
    <row r="1087" spans="1:32" ht="52.2">
      <c r="A1087" s="111">
        <v>1086</v>
      </c>
      <c r="B1087" s="130" t="s">
        <v>1486</v>
      </c>
      <c r="C1087" s="113" t="s">
        <v>4454</v>
      </c>
      <c r="D1087" s="114">
        <v>7</v>
      </c>
      <c r="F1087" s="131" t="s">
        <v>251</v>
      </c>
      <c r="G1087" s="132" t="s">
        <v>253</v>
      </c>
      <c r="H1087" s="118"/>
      <c r="I1087" s="100" t="s">
        <v>4455</v>
      </c>
      <c r="J1087" s="133">
        <v>45658</v>
      </c>
      <c r="K1087" s="134" t="s">
        <v>4456</v>
      </c>
      <c r="L1087" s="94" t="s">
        <v>4501</v>
      </c>
      <c r="M1087" s="131">
        <v>80111604</v>
      </c>
      <c r="N1087" s="119" t="s">
        <v>4318</v>
      </c>
      <c r="O1087" s="131" t="s">
        <v>1803</v>
      </c>
      <c r="P1087" s="131" t="s">
        <v>1803</v>
      </c>
      <c r="Q1087" s="131">
        <v>11</v>
      </c>
      <c r="R1087" s="135" t="s">
        <v>633</v>
      </c>
      <c r="S1087" s="131" t="s">
        <v>2507</v>
      </c>
      <c r="T1087" s="131" t="s">
        <v>2511</v>
      </c>
      <c r="U1087" s="136">
        <v>69208656</v>
      </c>
      <c r="V1087" s="137">
        <v>69208656</v>
      </c>
      <c r="W1087" s="131" t="s">
        <v>2527</v>
      </c>
      <c r="X1087" s="131" t="s">
        <v>2528</v>
      </c>
      <c r="Y1087" s="131">
        <v>1</v>
      </c>
      <c r="Z1087" s="124" t="s">
        <v>640</v>
      </c>
      <c r="AA1087" s="140">
        <v>2018011000692</v>
      </c>
      <c r="AB1087" s="138">
        <v>0</v>
      </c>
      <c r="AC1087" s="138">
        <v>0</v>
      </c>
      <c r="AD1087" s="138">
        <v>0</v>
      </c>
      <c r="AE1087" s="138" t="s">
        <v>634</v>
      </c>
      <c r="AF1087" s="139" t="s">
        <v>634</v>
      </c>
    </row>
    <row r="1088" spans="1:32" ht="52.2">
      <c r="A1088" s="111">
        <v>1087</v>
      </c>
      <c r="B1088" s="130" t="s">
        <v>1540</v>
      </c>
      <c r="C1088" s="113" t="s">
        <v>4454</v>
      </c>
      <c r="D1088" s="114">
        <v>7</v>
      </c>
      <c r="F1088" s="131" t="s">
        <v>251</v>
      </c>
      <c r="G1088" s="132" t="s">
        <v>253</v>
      </c>
      <c r="H1088" s="118"/>
      <c r="I1088" s="100" t="s">
        <v>4455</v>
      </c>
      <c r="J1088" s="133">
        <v>45658</v>
      </c>
      <c r="K1088" s="134" t="s">
        <v>4456</v>
      </c>
      <c r="L1088" s="94" t="s">
        <v>4501</v>
      </c>
      <c r="M1088" s="131">
        <v>80111604</v>
      </c>
      <c r="N1088" s="119" t="s">
        <v>4319</v>
      </c>
      <c r="O1088" s="131" t="s">
        <v>1803</v>
      </c>
      <c r="P1088" s="131" t="s">
        <v>1803</v>
      </c>
      <c r="Q1088" s="131">
        <v>12</v>
      </c>
      <c r="R1088" s="135" t="s">
        <v>633</v>
      </c>
      <c r="S1088" s="131" t="s">
        <v>2507</v>
      </c>
      <c r="T1088" s="131" t="s">
        <v>2511</v>
      </c>
      <c r="U1088" s="136">
        <v>99898734</v>
      </c>
      <c r="V1088" s="137">
        <v>99898734</v>
      </c>
      <c r="W1088" s="131" t="s">
        <v>2527</v>
      </c>
      <c r="X1088" s="131" t="s">
        <v>2528</v>
      </c>
      <c r="Y1088" s="131">
        <v>1</v>
      </c>
      <c r="Z1088" s="124" t="s">
        <v>640</v>
      </c>
      <c r="AA1088" s="140">
        <v>2018011000692</v>
      </c>
      <c r="AB1088" s="138">
        <v>0</v>
      </c>
      <c r="AC1088" s="138">
        <v>0</v>
      </c>
      <c r="AD1088" s="138">
        <v>0</v>
      </c>
      <c r="AE1088" s="138" t="s">
        <v>634</v>
      </c>
      <c r="AF1088" s="139" t="s">
        <v>634</v>
      </c>
    </row>
    <row r="1089" spans="1:32" ht="34.799999999999997">
      <c r="A1089" s="111">
        <v>1088</v>
      </c>
      <c r="B1089" s="130" t="s">
        <v>1541</v>
      </c>
      <c r="C1089" s="113" t="s">
        <v>4454</v>
      </c>
      <c r="D1089" s="114">
        <v>7</v>
      </c>
      <c r="F1089" s="131" t="s">
        <v>251</v>
      </c>
      <c r="G1089" s="132" t="s">
        <v>253</v>
      </c>
      <c r="H1089" s="118"/>
      <c r="I1089" s="100" t="s">
        <v>4455</v>
      </c>
      <c r="J1089" s="133">
        <v>45658</v>
      </c>
      <c r="K1089" s="134" t="s">
        <v>4456</v>
      </c>
      <c r="L1089" s="94" t="s">
        <v>4501</v>
      </c>
      <c r="M1089" s="131">
        <v>80111604</v>
      </c>
      <c r="N1089" s="119" t="s">
        <v>4320</v>
      </c>
      <c r="O1089" s="131" t="s">
        <v>638</v>
      </c>
      <c r="P1089" s="131" t="s">
        <v>638</v>
      </c>
      <c r="Q1089" s="131">
        <v>10</v>
      </c>
      <c r="R1089" s="135" t="s">
        <v>633</v>
      </c>
      <c r="S1089" s="131" t="s">
        <v>2507</v>
      </c>
      <c r="T1089" s="131" t="s">
        <v>2511</v>
      </c>
      <c r="U1089" s="136">
        <v>29192010</v>
      </c>
      <c r="V1089" s="137">
        <v>29192010</v>
      </c>
      <c r="W1089" s="131" t="s">
        <v>2527</v>
      </c>
      <c r="X1089" s="131" t="s">
        <v>2528</v>
      </c>
      <c r="Y1089" s="131">
        <v>1</v>
      </c>
      <c r="Z1089" s="124" t="s">
        <v>640</v>
      </c>
      <c r="AA1089" s="140">
        <v>2018011000692</v>
      </c>
      <c r="AB1089" s="138">
        <v>0</v>
      </c>
      <c r="AC1089" s="138">
        <v>0</v>
      </c>
      <c r="AD1089" s="138">
        <v>0</v>
      </c>
      <c r="AE1089" s="138" t="s">
        <v>634</v>
      </c>
      <c r="AF1089" s="139" t="s">
        <v>634</v>
      </c>
    </row>
    <row r="1090" spans="1:32" ht="34.799999999999997">
      <c r="A1090" s="111">
        <v>1089</v>
      </c>
      <c r="B1090" s="130" t="s">
        <v>1542</v>
      </c>
      <c r="C1090" s="113" t="s">
        <v>4454</v>
      </c>
      <c r="D1090" s="114">
        <v>7</v>
      </c>
      <c r="F1090" s="131" t="s">
        <v>251</v>
      </c>
      <c r="G1090" s="132" t="s">
        <v>253</v>
      </c>
      <c r="H1090" s="118"/>
      <c r="I1090" s="100" t="s">
        <v>4455</v>
      </c>
      <c r="J1090" s="133">
        <v>45658</v>
      </c>
      <c r="K1090" s="134" t="s">
        <v>4456</v>
      </c>
      <c r="L1090" s="94" t="s">
        <v>4501</v>
      </c>
      <c r="M1090" s="131">
        <v>80111604</v>
      </c>
      <c r="N1090" s="119" t="s">
        <v>4321</v>
      </c>
      <c r="O1090" s="131" t="s">
        <v>638</v>
      </c>
      <c r="P1090" s="131" t="s">
        <v>638</v>
      </c>
      <c r="Q1090" s="131">
        <v>10</v>
      </c>
      <c r="R1090" s="135" t="s">
        <v>633</v>
      </c>
      <c r="S1090" s="131" t="s">
        <v>2507</v>
      </c>
      <c r="T1090" s="131" t="s">
        <v>2511</v>
      </c>
      <c r="U1090" s="136">
        <v>29192010</v>
      </c>
      <c r="V1090" s="137">
        <v>29192010</v>
      </c>
      <c r="W1090" s="131" t="s">
        <v>2527</v>
      </c>
      <c r="X1090" s="131" t="s">
        <v>2528</v>
      </c>
      <c r="Y1090" s="131">
        <v>1</v>
      </c>
      <c r="Z1090" s="124" t="s">
        <v>640</v>
      </c>
      <c r="AA1090" s="140">
        <v>2018011000692</v>
      </c>
      <c r="AB1090" s="138">
        <v>0</v>
      </c>
      <c r="AC1090" s="138">
        <v>0</v>
      </c>
      <c r="AD1090" s="138">
        <v>0</v>
      </c>
      <c r="AE1090" s="138" t="s">
        <v>634</v>
      </c>
      <c r="AF1090" s="139" t="s">
        <v>634</v>
      </c>
    </row>
    <row r="1091" spans="1:32" ht="34.799999999999997">
      <c r="A1091" s="111">
        <v>1090</v>
      </c>
      <c r="B1091" s="130" t="s">
        <v>1543</v>
      </c>
      <c r="C1091" s="113" t="s">
        <v>4454</v>
      </c>
      <c r="D1091" s="114">
        <v>7</v>
      </c>
      <c r="F1091" s="131" t="s">
        <v>251</v>
      </c>
      <c r="G1091" s="132" t="s">
        <v>253</v>
      </c>
      <c r="H1091" s="118"/>
      <c r="I1091" s="100" t="s">
        <v>4455</v>
      </c>
      <c r="J1091" s="133">
        <v>45658</v>
      </c>
      <c r="K1091" s="134" t="s">
        <v>4456</v>
      </c>
      <c r="L1091" s="94" t="s">
        <v>4501</v>
      </c>
      <c r="M1091" s="131">
        <v>80111604</v>
      </c>
      <c r="N1091" s="119" t="s">
        <v>4322</v>
      </c>
      <c r="O1091" s="131" t="s">
        <v>638</v>
      </c>
      <c r="P1091" s="131" t="s">
        <v>638</v>
      </c>
      <c r="Q1091" s="131">
        <v>10</v>
      </c>
      <c r="R1091" s="135" t="s">
        <v>633</v>
      </c>
      <c r="S1091" s="131" t="s">
        <v>2507</v>
      </c>
      <c r="T1091" s="131" t="s">
        <v>2511</v>
      </c>
      <c r="U1091" s="136">
        <v>29192010</v>
      </c>
      <c r="V1091" s="137">
        <v>29192010</v>
      </c>
      <c r="W1091" s="131" t="s">
        <v>2527</v>
      </c>
      <c r="X1091" s="131" t="s">
        <v>2528</v>
      </c>
      <c r="Y1091" s="131">
        <v>1</v>
      </c>
      <c r="Z1091" s="124" t="s">
        <v>640</v>
      </c>
      <c r="AA1091" s="140">
        <v>2018011000692</v>
      </c>
      <c r="AB1091" s="138">
        <v>0</v>
      </c>
      <c r="AC1091" s="138">
        <v>0</v>
      </c>
      <c r="AD1091" s="138">
        <v>0</v>
      </c>
      <c r="AE1091" s="138" t="s">
        <v>634</v>
      </c>
      <c r="AF1091" s="139" t="s">
        <v>634</v>
      </c>
    </row>
    <row r="1092" spans="1:32" ht="52.2">
      <c r="A1092" s="111">
        <v>1091</v>
      </c>
      <c r="B1092" s="130" t="s">
        <v>1544</v>
      </c>
      <c r="C1092" s="113" t="s">
        <v>4454</v>
      </c>
      <c r="D1092" s="114">
        <v>7</v>
      </c>
      <c r="F1092" s="131" t="s">
        <v>251</v>
      </c>
      <c r="G1092" s="132" t="s">
        <v>253</v>
      </c>
      <c r="H1092" s="118"/>
      <c r="I1092" s="100" t="s">
        <v>4455</v>
      </c>
      <c r="J1092" s="133">
        <v>45658</v>
      </c>
      <c r="K1092" s="134" t="s">
        <v>4456</v>
      </c>
      <c r="L1092" s="94" t="s">
        <v>4501</v>
      </c>
      <c r="M1092" s="131">
        <v>80111604</v>
      </c>
      <c r="N1092" s="119" t="s">
        <v>4323</v>
      </c>
      <c r="O1092" s="131" t="s">
        <v>1803</v>
      </c>
      <c r="P1092" s="131" t="s">
        <v>1803</v>
      </c>
      <c r="Q1092" s="131">
        <v>11</v>
      </c>
      <c r="R1092" s="135" t="s">
        <v>633</v>
      </c>
      <c r="S1092" s="131" t="s">
        <v>2507</v>
      </c>
      <c r="T1092" s="131" t="s">
        <v>2511</v>
      </c>
      <c r="U1092" s="136">
        <v>121513964</v>
      </c>
      <c r="V1092" s="137">
        <v>121513964</v>
      </c>
      <c r="W1092" s="131" t="s">
        <v>2527</v>
      </c>
      <c r="X1092" s="131" t="s">
        <v>2528</v>
      </c>
      <c r="Y1092" s="131">
        <v>1</v>
      </c>
      <c r="Z1092" s="124" t="s">
        <v>640</v>
      </c>
      <c r="AA1092" s="140">
        <v>2018011000692</v>
      </c>
      <c r="AB1092" s="138">
        <v>0</v>
      </c>
      <c r="AC1092" s="138">
        <v>0</v>
      </c>
      <c r="AD1092" s="138">
        <v>0</v>
      </c>
      <c r="AE1092" s="138" t="s">
        <v>634</v>
      </c>
      <c r="AF1092" s="139" t="s">
        <v>634</v>
      </c>
    </row>
    <row r="1093" spans="1:32" ht="69.599999999999994">
      <c r="A1093" s="111">
        <v>1092</v>
      </c>
      <c r="B1093" s="130" t="s">
        <v>1545</v>
      </c>
      <c r="C1093" s="113" t="s">
        <v>4454</v>
      </c>
      <c r="D1093" s="114">
        <v>7</v>
      </c>
      <c r="F1093" s="131" t="s">
        <v>251</v>
      </c>
      <c r="G1093" s="132" t="s">
        <v>253</v>
      </c>
      <c r="H1093" s="118"/>
      <c r="I1093" s="100" t="s">
        <v>4455</v>
      </c>
      <c r="J1093" s="133">
        <v>45658</v>
      </c>
      <c r="K1093" s="134" t="s">
        <v>4456</v>
      </c>
      <c r="L1093" s="94" t="s">
        <v>4501</v>
      </c>
      <c r="M1093" s="131">
        <v>80111604</v>
      </c>
      <c r="N1093" s="119" t="s">
        <v>4324</v>
      </c>
      <c r="O1093" s="131" t="s">
        <v>1803</v>
      </c>
      <c r="P1093" s="131" t="s">
        <v>1803</v>
      </c>
      <c r="Q1093" s="131">
        <v>11</v>
      </c>
      <c r="R1093" s="135" t="s">
        <v>633</v>
      </c>
      <c r="S1093" s="131" t="s">
        <v>2507</v>
      </c>
      <c r="T1093" s="131" t="s">
        <v>2511</v>
      </c>
      <c r="U1093" s="136">
        <v>95555310</v>
      </c>
      <c r="V1093" s="137">
        <v>95555310</v>
      </c>
      <c r="W1093" s="131" t="s">
        <v>2527</v>
      </c>
      <c r="X1093" s="131" t="s">
        <v>2528</v>
      </c>
      <c r="Y1093" s="131">
        <v>1</v>
      </c>
      <c r="Z1093" s="124" t="s">
        <v>640</v>
      </c>
      <c r="AA1093" s="140">
        <v>2018011000692</v>
      </c>
      <c r="AB1093" s="138">
        <v>0</v>
      </c>
      <c r="AC1093" s="138">
        <v>0</v>
      </c>
      <c r="AD1093" s="138">
        <v>0</v>
      </c>
      <c r="AE1093" s="138" t="s">
        <v>634</v>
      </c>
      <c r="AF1093" s="139" t="s">
        <v>634</v>
      </c>
    </row>
    <row r="1094" spans="1:32" ht="34.799999999999997">
      <c r="A1094" s="111">
        <v>1093</v>
      </c>
      <c r="B1094" s="130" t="s">
        <v>1546</v>
      </c>
      <c r="C1094" s="113" t="s">
        <v>4454</v>
      </c>
      <c r="D1094" s="114">
        <v>7</v>
      </c>
      <c r="F1094" s="131" t="s">
        <v>251</v>
      </c>
      <c r="G1094" s="132" t="s">
        <v>253</v>
      </c>
      <c r="H1094" s="118"/>
      <c r="I1094" s="100" t="s">
        <v>4455</v>
      </c>
      <c r="J1094" s="133">
        <v>45658</v>
      </c>
      <c r="K1094" s="134" t="s">
        <v>4456</v>
      </c>
      <c r="L1094" s="94" t="s">
        <v>4501</v>
      </c>
      <c r="M1094" s="131">
        <v>80111604</v>
      </c>
      <c r="N1094" s="119" t="s">
        <v>4325</v>
      </c>
      <c r="O1094" s="131" t="s">
        <v>1803</v>
      </c>
      <c r="P1094" s="131" t="s">
        <v>1803</v>
      </c>
      <c r="Q1094" s="131">
        <v>11</v>
      </c>
      <c r="R1094" s="135" t="s">
        <v>633</v>
      </c>
      <c r="S1094" s="131" t="s">
        <v>2507</v>
      </c>
      <c r="T1094" s="131" t="s">
        <v>2511</v>
      </c>
      <c r="U1094" s="136">
        <v>66062808</v>
      </c>
      <c r="V1094" s="137">
        <v>66062808</v>
      </c>
      <c r="W1094" s="131" t="s">
        <v>2527</v>
      </c>
      <c r="X1094" s="131" t="s">
        <v>2528</v>
      </c>
      <c r="Y1094" s="131">
        <v>1</v>
      </c>
      <c r="Z1094" s="124" t="s">
        <v>640</v>
      </c>
      <c r="AA1094" s="140">
        <v>2018011000692</v>
      </c>
      <c r="AB1094" s="138">
        <v>0</v>
      </c>
      <c r="AC1094" s="138">
        <v>0</v>
      </c>
      <c r="AD1094" s="138">
        <v>0</v>
      </c>
      <c r="AE1094" s="138" t="s">
        <v>634</v>
      </c>
      <c r="AF1094" s="139" t="s">
        <v>634</v>
      </c>
    </row>
    <row r="1095" spans="1:32" ht="34.799999999999997">
      <c r="A1095" s="111">
        <v>1094</v>
      </c>
      <c r="B1095" s="130" t="s">
        <v>1547</v>
      </c>
      <c r="C1095" s="113" t="s">
        <v>4454</v>
      </c>
      <c r="D1095" s="114">
        <v>7</v>
      </c>
      <c r="F1095" s="131" t="s">
        <v>251</v>
      </c>
      <c r="G1095" s="132" t="s">
        <v>253</v>
      </c>
      <c r="H1095" s="118"/>
      <c r="I1095" s="100" t="s">
        <v>4455</v>
      </c>
      <c r="J1095" s="133">
        <v>45658</v>
      </c>
      <c r="K1095" s="134" t="s">
        <v>4456</v>
      </c>
      <c r="L1095" s="94" t="s">
        <v>4501</v>
      </c>
      <c r="M1095" s="131">
        <v>80111604</v>
      </c>
      <c r="N1095" s="119" t="s">
        <v>4326</v>
      </c>
      <c r="O1095" s="131" t="s">
        <v>1803</v>
      </c>
      <c r="P1095" s="131" t="s">
        <v>1803</v>
      </c>
      <c r="Q1095" s="131">
        <v>11</v>
      </c>
      <c r="R1095" s="135" t="s">
        <v>633</v>
      </c>
      <c r="S1095" s="131" t="s">
        <v>2507</v>
      </c>
      <c r="T1095" s="131" t="s">
        <v>2511</v>
      </c>
      <c r="U1095" s="136">
        <v>66062808</v>
      </c>
      <c r="V1095" s="137">
        <v>66062808</v>
      </c>
      <c r="W1095" s="131" t="s">
        <v>2527</v>
      </c>
      <c r="X1095" s="131" t="s">
        <v>2528</v>
      </c>
      <c r="Y1095" s="131">
        <v>1</v>
      </c>
      <c r="Z1095" s="124" t="s">
        <v>640</v>
      </c>
      <c r="AA1095" s="140">
        <v>2018011000692</v>
      </c>
      <c r="AB1095" s="138">
        <v>0</v>
      </c>
      <c r="AC1095" s="138">
        <v>0</v>
      </c>
      <c r="AD1095" s="138">
        <v>0</v>
      </c>
      <c r="AE1095" s="138" t="s">
        <v>634</v>
      </c>
      <c r="AF1095" s="139" t="s">
        <v>634</v>
      </c>
    </row>
    <row r="1096" spans="1:32" ht="52.2">
      <c r="A1096" s="111">
        <v>1095</v>
      </c>
      <c r="B1096" s="130" t="s">
        <v>1548</v>
      </c>
      <c r="C1096" s="113" t="s">
        <v>4454</v>
      </c>
      <c r="D1096" s="114">
        <v>7</v>
      </c>
      <c r="F1096" s="131" t="s">
        <v>251</v>
      </c>
      <c r="G1096" s="132" t="s">
        <v>253</v>
      </c>
      <c r="H1096" s="118"/>
      <c r="I1096" s="100" t="s">
        <v>4455</v>
      </c>
      <c r="J1096" s="133">
        <v>45658</v>
      </c>
      <c r="K1096" s="134" t="s">
        <v>4456</v>
      </c>
      <c r="L1096" s="94" t="s">
        <v>4501</v>
      </c>
      <c r="M1096" s="131">
        <v>80111604</v>
      </c>
      <c r="N1096" s="119" t="s">
        <v>4327</v>
      </c>
      <c r="O1096" s="131" t="s">
        <v>1803</v>
      </c>
      <c r="P1096" s="131" t="s">
        <v>1803</v>
      </c>
      <c r="Q1096" s="131">
        <v>11</v>
      </c>
      <c r="R1096" s="135" t="s">
        <v>633</v>
      </c>
      <c r="S1096" s="131" t="s">
        <v>2507</v>
      </c>
      <c r="T1096" s="131" t="s">
        <v>2511</v>
      </c>
      <c r="U1096" s="136">
        <v>35852019</v>
      </c>
      <c r="V1096" s="137">
        <v>35852019</v>
      </c>
      <c r="W1096" s="131" t="s">
        <v>2527</v>
      </c>
      <c r="X1096" s="131" t="s">
        <v>2528</v>
      </c>
      <c r="Y1096" s="131">
        <v>1</v>
      </c>
      <c r="Z1096" s="124" t="s">
        <v>640</v>
      </c>
      <c r="AA1096" s="140">
        <v>2018011000692</v>
      </c>
      <c r="AB1096" s="138">
        <v>0</v>
      </c>
      <c r="AC1096" s="138">
        <v>0</v>
      </c>
      <c r="AD1096" s="138">
        <v>0</v>
      </c>
      <c r="AE1096" s="138" t="s">
        <v>634</v>
      </c>
      <c r="AF1096" s="139" t="s">
        <v>634</v>
      </c>
    </row>
    <row r="1097" spans="1:32" ht="52.2">
      <c r="A1097" s="111">
        <v>1096</v>
      </c>
      <c r="B1097" s="130" t="s">
        <v>1549</v>
      </c>
      <c r="C1097" s="113" t="s">
        <v>4454</v>
      </c>
      <c r="D1097" s="114">
        <v>7</v>
      </c>
      <c r="F1097" s="131" t="s">
        <v>251</v>
      </c>
      <c r="G1097" s="132" t="s">
        <v>253</v>
      </c>
      <c r="H1097" s="118"/>
      <c r="I1097" s="100" t="s">
        <v>4455</v>
      </c>
      <c r="J1097" s="133">
        <v>45658</v>
      </c>
      <c r="K1097" s="134" t="s">
        <v>4456</v>
      </c>
      <c r="L1097" s="94" t="s">
        <v>4501</v>
      </c>
      <c r="M1097" s="131">
        <v>80111604</v>
      </c>
      <c r="N1097" s="119" t="s">
        <v>4328</v>
      </c>
      <c r="O1097" s="131" t="s">
        <v>1803</v>
      </c>
      <c r="P1097" s="131" t="s">
        <v>1803</v>
      </c>
      <c r="Q1097" s="131">
        <v>11</v>
      </c>
      <c r="R1097" s="135" t="s">
        <v>633</v>
      </c>
      <c r="S1097" s="131" t="s">
        <v>2507</v>
      </c>
      <c r="T1097" s="131" t="s">
        <v>2511</v>
      </c>
      <c r="U1097" s="136">
        <v>35852019</v>
      </c>
      <c r="V1097" s="137">
        <v>35852019</v>
      </c>
      <c r="W1097" s="131" t="s">
        <v>2527</v>
      </c>
      <c r="X1097" s="131" t="s">
        <v>2528</v>
      </c>
      <c r="Y1097" s="131">
        <v>1</v>
      </c>
      <c r="Z1097" s="124" t="s">
        <v>640</v>
      </c>
      <c r="AA1097" s="140">
        <v>2018011000692</v>
      </c>
      <c r="AB1097" s="138">
        <v>0</v>
      </c>
      <c r="AC1097" s="138">
        <v>0</v>
      </c>
      <c r="AD1097" s="138">
        <v>0</v>
      </c>
      <c r="AE1097" s="138" t="s">
        <v>634</v>
      </c>
      <c r="AF1097" s="139" t="s">
        <v>634</v>
      </c>
    </row>
    <row r="1098" spans="1:32" ht="52.2">
      <c r="A1098" s="111">
        <v>1097</v>
      </c>
      <c r="B1098" s="130" t="s">
        <v>1487</v>
      </c>
      <c r="C1098" s="113" t="s">
        <v>4454</v>
      </c>
      <c r="D1098" s="114">
        <v>7</v>
      </c>
      <c r="F1098" s="131" t="s">
        <v>251</v>
      </c>
      <c r="G1098" s="132" t="s">
        <v>253</v>
      </c>
      <c r="H1098" s="118"/>
      <c r="I1098" s="100" t="s">
        <v>4455</v>
      </c>
      <c r="J1098" s="133">
        <v>45658</v>
      </c>
      <c r="K1098" s="134" t="s">
        <v>4456</v>
      </c>
      <c r="L1098" s="94" t="s">
        <v>4501</v>
      </c>
      <c r="M1098" s="131">
        <v>80111604</v>
      </c>
      <c r="N1098" s="119" t="s">
        <v>4329</v>
      </c>
      <c r="O1098" s="131" t="s">
        <v>1803</v>
      </c>
      <c r="P1098" s="131" t="s">
        <v>1803</v>
      </c>
      <c r="Q1098" s="131">
        <v>11</v>
      </c>
      <c r="R1098" s="135" t="s">
        <v>633</v>
      </c>
      <c r="S1098" s="131" t="s">
        <v>2507</v>
      </c>
      <c r="T1098" s="131" t="s">
        <v>2511</v>
      </c>
      <c r="U1098" s="136">
        <v>69208656</v>
      </c>
      <c r="V1098" s="137">
        <v>69208656</v>
      </c>
      <c r="W1098" s="131" t="s">
        <v>2527</v>
      </c>
      <c r="X1098" s="131" t="s">
        <v>2528</v>
      </c>
      <c r="Y1098" s="131">
        <v>1</v>
      </c>
      <c r="Z1098" s="124" t="s">
        <v>640</v>
      </c>
      <c r="AA1098" s="140">
        <v>2018011000692</v>
      </c>
      <c r="AB1098" s="138">
        <v>0</v>
      </c>
      <c r="AC1098" s="138">
        <v>0</v>
      </c>
      <c r="AD1098" s="138">
        <v>0</v>
      </c>
      <c r="AE1098" s="138" t="s">
        <v>634</v>
      </c>
      <c r="AF1098" s="139" t="s">
        <v>634</v>
      </c>
    </row>
    <row r="1099" spans="1:32" ht="52.2">
      <c r="A1099" s="111">
        <v>1098</v>
      </c>
      <c r="B1099" s="130" t="s">
        <v>1550</v>
      </c>
      <c r="C1099" s="113" t="s">
        <v>4454</v>
      </c>
      <c r="D1099" s="114">
        <v>7</v>
      </c>
      <c r="F1099" s="131" t="s">
        <v>251</v>
      </c>
      <c r="G1099" s="132" t="s">
        <v>253</v>
      </c>
      <c r="H1099" s="118"/>
      <c r="I1099" s="100" t="s">
        <v>4455</v>
      </c>
      <c r="J1099" s="133">
        <v>45658</v>
      </c>
      <c r="K1099" s="134" t="s">
        <v>4456</v>
      </c>
      <c r="L1099" s="94" t="s">
        <v>4501</v>
      </c>
      <c r="M1099" s="131">
        <v>80111604</v>
      </c>
      <c r="N1099" s="119" t="s">
        <v>4330</v>
      </c>
      <c r="O1099" s="131" t="s">
        <v>1803</v>
      </c>
      <c r="P1099" s="131" t="s">
        <v>1803</v>
      </c>
      <c r="Q1099" s="131">
        <v>11</v>
      </c>
      <c r="R1099" s="135" t="s">
        <v>633</v>
      </c>
      <c r="S1099" s="131" t="s">
        <v>2507</v>
      </c>
      <c r="T1099" s="131" t="s">
        <v>2511</v>
      </c>
      <c r="U1099" s="136">
        <v>35852019</v>
      </c>
      <c r="V1099" s="137">
        <v>35852019</v>
      </c>
      <c r="W1099" s="131" t="s">
        <v>2527</v>
      </c>
      <c r="X1099" s="131" t="s">
        <v>2528</v>
      </c>
      <c r="Y1099" s="131">
        <v>1</v>
      </c>
      <c r="Z1099" s="124" t="s">
        <v>640</v>
      </c>
      <c r="AA1099" s="140">
        <v>2018011000692</v>
      </c>
      <c r="AB1099" s="138">
        <v>0</v>
      </c>
      <c r="AC1099" s="138">
        <v>0</v>
      </c>
      <c r="AD1099" s="138">
        <v>0</v>
      </c>
      <c r="AE1099" s="138" t="s">
        <v>634</v>
      </c>
      <c r="AF1099" s="139" t="s">
        <v>634</v>
      </c>
    </row>
    <row r="1100" spans="1:32" ht="52.2">
      <c r="A1100" s="111">
        <v>1099</v>
      </c>
      <c r="B1100" s="130" t="s">
        <v>1551</v>
      </c>
      <c r="C1100" s="113" t="s">
        <v>4454</v>
      </c>
      <c r="D1100" s="114">
        <v>7</v>
      </c>
      <c r="F1100" s="131" t="s">
        <v>251</v>
      </c>
      <c r="G1100" s="132" t="s">
        <v>253</v>
      </c>
      <c r="H1100" s="118"/>
      <c r="I1100" s="100" t="s">
        <v>4455</v>
      </c>
      <c r="J1100" s="133">
        <v>45658</v>
      </c>
      <c r="K1100" s="134" t="s">
        <v>4456</v>
      </c>
      <c r="L1100" s="94" t="s">
        <v>4501</v>
      </c>
      <c r="M1100" s="131">
        <v>80111604</v>
      </c>
      <c r="N1100" s="119" t="s">
        <v>4331</v>
      </c>
      <c r="O1100" s="131" t="s">
        <v>1803</v>
      </c>
      <c r="P1100" s="131" t="s">
        <v>1803</v>
      </c>
      <c r="Q1100" s="131">
        <v>11</v>
      </c>
      <c r="R1100" s="135" t="s">
        <v>633</v>
      </c>
      <c r="S1100" s="131" t="s">
        <v>2507</v>
      </c>
      <c r="T1100" s="131" t="s">
        <v>2511</v>
      </c>
      <c r="U1100" s="136">
        <v>35852019</v>
      </c>
      <c r="V1100" s="137">
        <v>35852019</v>
      </c>
      <c r="W1100" s="131" t="s">
        <v>2527</v>
      </c>
      <c r="X1100" s="131" t="s">
        <v>2528</v>
      </c>
      <c r="Y1100" s="131">
        <v>1</v>
      </c>
      <c r="Z1100" s="124" t="s">
        <v>640</v>
      </c>
      <c r="AA1100" s="140">
        <v>2018011000692</v>
      </c>
      <c r="AB1100" s="138">
        <v>0</v>
      </c>
      <c r="AC1100" s="138">
        <v>0</v>
      </c>
      <c r="AD1100" s="138">
        <v>0</v>
      </c>
      <c r="AE1100" s="138" t="s">
        <v>634</v>
      </c>
      <c r="AF1100" s="139" t="s">
        <v>634</v>
      </c>
    </row>
    <row r="1101" spans="1:32" ht="52.2">
      <c r="A1101" s="111">
        <v>1100</v>
      </c>
      <c r="B1101" s="130" t="s">
        <v>1552</v>
      </c>
      <c r="C1101" s="113" t="s">
        <v>4454</v>
      </c>
      <c r="D1101" s="114">
        <v>7</v>
      </c>
      <c r="F1101" s="131" t="s">
        <v>251</v>
      </c>
      <c r="G1101" s="132" t="s">
        <v>253</v>
      </c>
      <c r="H1101" s="118"/>
      <c r="I1101" s="100" t="s">
        <v>4455</v>
      </c>
      <c r="J1101" s="133">
        <v>45658</v>
      </c>
      <c r="K1101" s="134" t="s">
        <v>4456</v>
      </c>
      <c r="L1101" s="94" t="s">
        <v>4501</v>
      </c>
      <c r="M1101" s="131">
        <v>80111604</v>
      </c>
      <c r="N1101" s="119" t="s">
        <v>4332</v>
      </c>
      <c r="O1101" s="131" t="s">
        <v>1803</v>
      </c>
      <c r="P1101" s="131" t="s">
        <v>1803</v>
      </c>
      <c r="Q1101" s="131">
        <v>11</v>
      </c>
      <c r="R1101" s="135" t="s">
        <v>633</v>
      </c>
      <c r="S1101" s="131" t="s">
        <v>2507</v>
      </c>
      <c r="T1101" s="131" t="s">
        <v>2511</v>
      </c>
      <c r="U1101" s="136">
        <v>35852019</v>
      </c>
      <c r="V1101" s="137">
        <v>35852019</v>
      </c>
      <c r="W1101" s="131" t="s">
        <v>2527</v>
      </c>
      <c r="X1101" s="131" t="s">
        <v>2528</v>
      </c>
      <c r="Y1101" s="131">
        <v>1</v>
      </c>
      <c r="Z1101" s="124" t="s">
        <v>640</v>
      </c>
      <c r="AA1101" s="140">
        <v>2018011000692</v>
      </c>
      <c r="AB1101" s="138">
        <v>0</v>
      </c>
      <c r="AC1101" s="138">
        <v>0</v>
      </c>
      <c r="AD1101" s="138">
        <v>0</v>
      </c>
      <c r="AE1101" s="138" t="s">
        <v>634</v>
      </c>
      <c r="AF1101" s="139" t="s">
        <v>634</v>
      </c>
    </row>
    <row r="1102" spans="1:32" ht="52.2">
      <c r="A1102" s="111">
        <v>1101</v>
      </c>
      <c r="B1102" s="130" t="s">
        <v>1553</v>
      </c>
      <c r="C1102" s="113" t="s">
        <v>4454</v>
      </c>
      <c r="D1102" s="114">
        <v>7</v>
      </c>
      <c r="F1102" s="131" t="s">
        <v>251</v>
      </c>
      <c r="G1102" s="132" t="s">
        <v>253</v>
      </c>
      <c r="H1102" s="118"/>
      <c r="I1102" s="100" t="s">
        <v>4455</v>
      </c>
      <c r="J1102" s="133">
        <v>45658</v>
      </c>
      <c r="K1102" s="134" t="s">
        <v>4456</v>
      </c>
      <c r="L1102" s="94" t="s">
        <v>4501</v>
      </c>
      <c r="M1102" s="131">
        <v>80111604</v>
      </c>
      <c r="N1102" s="119" t="s">
        <v>4333</v>
      </c>
      <c r="O1102" s="131" t="s">
        <v>1803</v>
      </c>
      <c r="P1102" s="131" t="s">
        <v>1803</v>
      </c>
      <c r="Q1102" s="131">
        <v>12</v>
      </c>
      <c r="R1102" s="135" t="s">
        <v>633</v>
      </c>
      <c r="S1102" s="131" t="s">
        <v>2507</v>
      </c>
      <c r="T1102" s="131" t="s">
        <v>2511</v>
      </c>
      <c r="U1102" s="136">
        <v>135670931</v>
      </c>
      <c r="V1102" s="137">
        <v>135670931</v>
      </c>
      <c r="W1102" s="131" t="s">
        <v>2527</v>
      </c>
      <c r="X1102" s="131" t="s">
        <v>2528</v>
      </c>
      <c r="Y1102" s="131">
        <v>1</v>
      </c>
      <c r="Z1102" s="124" t="s">
        <v>640</v>
      </c>
      <c r="AA1102" s="140">
        <v>2018011000692</v>
      </c>
      <c r="AB1102" s="138">
        <v>0</v>
      </c>
      <c r="AC1102" s="138">
        <v>0</v>
      </c>
      <c r="AD1102" s="138">
        <v>0</v>
      </c>
      <c r="AE1102" s="138" t="s">
        <v>634</v>
      </c>
      <c r="AF1102" s="139" t="s">
        <v>634</v>
      </c>
    </row>
    <row r="1103" spans="1:32" ht="52.2">
      <c r="A1103" s="111">
        <v>1102</v>
      </c>
      <c r="B1103" s="130" t="s">
        <v>1554</v>
      </c>
      <c r="C1103" s="113" t="s">
        <v>4454</v>
      </c>
      <c r="D1103" s="114">
        <v>7</v>
      </c>
      <c r="F1103" s="131" t="s">
        <v>251</v>
      </c>
      <c r="G1103" s="132" t="s">
        <v>253</v>
      </c>
      <c r="H1103" s="118"/>
      <c r="I1103" s="100" t="s">
        <v>4455</v>
      </c>
      <c r="J1103" s="133">
        <v>45658</v>
      </c>
      <c r="K1103" s="134" t="s">
        <v>4456</v>
      </c>
      <c r="L1103" s="94" t="s">
        <v>4501</v>
      </c>
      <c r="M1103" s="131">
        <v>80111604</v>
      </c>
      <c r="N1103" s="119" t="s">
        <v>4334</v>
      </c>
      <c r="O1103" s="131" t="s">
        <v>1803</v>
      </c>
      <c r="P1103" s="131" t="s">
        <v>1803</v>
      </c>
      <c r="Q1103" s="131">
        <v>11</v>
      </c>
      <c r="R1103" s="135" t="s">
        <v>633</v>
      </c>
      <c r="S1103" s="131" t="s">
        <v>2507</v>
      </c>
      <c r="T1103" s="131" t="s">
        <v>2511</v>
      </c>
      <c r="U1103" s="136">
        <v>105110841</v>
      </c>
      <c r="V1103" s="137">
        <v>105110841</v>
      </c>
      <c r="W1103" s="131" t="s">
        <v>2527</v>
      </c>
      <c r="X1103" s="131" t="s">
        <v>2528</v>
      </c>
      <c r="Y1103" s="131">
        <v>1</v>
      </c>
      <c r="Z1103" s="124" t="s">
        <v>640</v>
      </c>
      <c r="AA1103" s="140">
        <v>2018011000692</v>
      </c>
      <c r="AB1103" s="138">
        <v>0</v>
      </c>
      <c r="AC1103" s="138">
        <v>0</v>
      </c>
      <c r="AD1103" s="138">
        <v>0</v>
      </c>
      <c r="AE1103" s="138" t="s">
        <v>634</v>
      </c>
      <c r="AF1103" s="139" t="s">
        <v>634</v>
      </c>
    </row>
    <row r="1104" spans="1:32" ht="69.599999999999994">
      <c r="A1104" s="111">
        <v>1103</v>
      </c>
      <c r="B1104" s="130" t="s">
        <v>1555</v>
      </c>
      <c r="C1104" s="113" t="s">
        <v>4454</v>
      </c>
      <c r="D1104" s="114">
        <v>7</v>
      </c>
      <c r="F1104" s="131" t="s">
        <v>251</v>
      </c>
      <c r="G1104" s="132" t="s">
        <v>253</v>
      </c>
      <c r="H1104" s="118"/>
      <c r="I1104" s="100" t="s">
        <v>4455</v>
      </c>
      <c r="J1104" s="133">
        <v>45658</v>
      </c>
      <c r="K1104" s="134" t="s">
        <v>4456</v>
      </c>
      <c r="L1104" s="94" t="s">
        <v>4501</v>
      </c>
      <c r="M1104" s="131">
        <v>80111604</v>
      </c>
      <c r="N1104" s="119" t="s">
        <v>4335</v>
      </c>
      <c r="O1104" s="131" t="s">
        <v>1803</v>
      </c>
      <c r="P1104" s="131" t="s">
        <v>1803</v>
      </c>
      <c r="Q1104" s="131">
        <v>11</v>
      </c>
      <c r="R1104" s="135" t="s">
        <v>633</v>
      </c>
      <c r="S1104" s="131" t="s">
        <v>2507</v>
      </c>
      <c r="T1104" s="131" t="s">
        <v>2511</v>
      </c>
      <c r="U1104" s="136">
        <v>80335112</v>
      </c>
      <c r="V1104" s="137">
        <v>80335112</v>
      </c>
      <c r="W1104" s="131" t="s">
        <v>2527</v>
      </c>
      <c r="X1104" s="131" t="s">
        <v>2528</v>
      </c>
      <c r="Y1104" s="131">
        <v>1</v>
      </c>
      <c r="Z1104" s="124" t="s">
        <v>640</v>
      </c>
      <c r="AA1104" s="140">
        <v>2018011000692</v>
      </c>
      <c r="AB1104" s="138">
        <v>0</v>
      </c>
      <c r="AC1104" s="138">
        <v>0</v>
      </c>
      <c r="AD1104" s="138">
        <v>0</v>
      </c>
      <c r="AE1104" s="138" t="s">
        <v>634</v>
      </c>
      <c r="AF1104" s="139" t="s">
        <v>634</v>
      </c>
    </row>
    <row r="1105" spans="1:32" ht="69.599999999999994">
      <c r="A1105" s="111">
        <v>1104</v>
      </c>
      <c r="B1105" s="130" t="s">
        <v>1556</v>
      </c>
      <c r="C1105" s="113" t="s">
        <v>4454</v>
      </c>
      <c r="D1105" s="114">
        <v>7</v>
      </c>
      <c r="F1105" s="131" t="s">
        <v>251</v>
      </c>
      <c r="G1105" s="132" t="s">
        <v>253</v>
      </c>
      <c r="H1105" s="118"/>
      <c r="I1105" s="100" t="s">
        <v>4455</v>
      </c>
      <c r="J1105" s="133">
        <v>45658</v>
      </c>
      <c r="K1105" s="134" t="s">
        <v>4456</v>
      </c>
      <c r="L1105" s="94" t="s">
        <v>4501</v>
      </c>
      <c r="M1105" s="131">
        <v>80111604</v>
      </c>
      <c r="N1105" s="119" t="s">
        <v>4336</v>
      </c>
      <c r="O1105" s="131" t="s">
        <v>638</v>
      </c>
      <c r="P1105" s="131" t="s">
        <v>638</v>
      </c>
      <c r="Q1105" s="131">
        <v>10</v>
      </c>
      <c r="R1105" s="135" t="s">
        <v>633</v>
      </c>
      <c r="S1105" s="131" t="s">
        <v>2507</v>
      </c>
      <c r="T1105" s="131" t="s">
        <v>2511</v>
      </c>
      <c r="U1105" s="136">
        <v>73031920</v>
      </c>
      <c r="V1105" s="137">
        <v>73031920</v>
      </c>
      <c r="W1105" s="131" t="s">
        <v>2527</v>
      </c>
      <c r="X1105" s="131" t="s">
        <v>2528</v>
      </c>
      <c r="Y1105" s="131">
        <v>1</v>
      </c>
      <c r="Z1105" s="124" t="s">
        <v>640</v>
      </c>
      <c r="AA1105" s="140">
        <v>2018011000692</v>
      </c>
      <c r="AB1105" s="138">
        <v>0</v>
      </c>
      <c r="AC1105" s="138">
        <v>0</v>
      </c>
      <c r="AD1105" s="138">
        <v>0</v>
      </c>
      <c r="AE1105" s="138" t="s">
        <v>634</v>
      </c>
      <c r="AF1105" s="139" t="s">
        <v>634</v>
      </c>
    </row>
    <row r="1106" spans="1:32" ht="87">
      <c r="A1106" s="111">
        <v>1105</v>
      </c>
      <c r="B1106" s="130" t="s">
        <v>1557</v>
      </c>
      <c r="C1106" s="113" t="s">
        <v>4454</v>
      </c>
      <c r="D1106" s="114">
        <v>7</v>
      </c>
      <c r="F1106" s="131" t="s">
        <v>251</v>
      </c>
      <c r="G1106" s="132" t="s">
        <v>253</v>
      </c>
      <c r="H1106" s="118"/>
      <c r="I1106" s="100" t="s">
        <v>4455</v>
      </c>
      <c r="J1106" s="133">
        <v>45658</v>
      </c>
      <c r="K1106" s="134" t="s">
        <v>4456</v>
      </c>
      <c r="L1106" s="94" t="s">
        <v>4501</v>
      </c>
      <c r="M1106" s="131">
        <v>80111604</v>
      </c>
      <c r="N1106" s="119" t="s">
        <v>4337</v>
      </c>
      <c r="O1106" s="131" t="s">
        <v>638</v>
      </c>
      <c r="P1106" s="131" t="s">
        <v>638</v>
      </c>
      <c r="Q1106" s="131">
        <v>10</v>
      </c>
      <c r="R1106" s="135" t="s">
        <v>633</v>
      </c>
      <c r="S1106" s="131" t="s">
        <v>2507</v>
      </c>
      <c r="T1106" s="131" t="s">
        <v>2511</v>
      </c>
      <c r="U1106" s="136">
        <v>62916960</v>
      </c>
      <c r="V1106" s="137">
        <v>62916960</v>
      </c>
      <c r="W1106" s="131" t="s">
        <v>2527</v>
      </c>
      <c r="X1106" s="131" t="s">
        <v>2528</v>
      </c>
      <c r="Y1106" s="131">
        <v>1</v>
      </c>
      <c r="Z1106" s="124" t="s">
        <v>640</v>
      </c>
      <c r="AA1106" s="140">
        <v>2018011000692</v>
      </c>
      <c r="AB1106" s="138">
        <v>0</v>
      </c>
      <c r="AC1106" s="138">
        <v>0</v>
      </c>
      <c r="AD1106" s="138">
        <v>0</v>
      </c>
      <c r="AE1106" s="138" t="s">
        <v>634</v>
      </c>
      <c r="AF1106" s="139" t="s">
        <v>634</v>
      </c>
    </row>
    <row r="1107" spans="1:32" ht="87">
      <c r="A1107" s="111">
        <v>1106</v>
      </c>
      <c r="B1107" s="130" t="s">
        <v>1558</v>
      </c>
      <c r="C1107" s="113" t="s">
        <v>4454</v>
      </c>
      <c r="D1107" s="114">
        <v>7</v>
      </c>
      <c r="F1107" s="131" t="s">
        <v>251</v>
      </c>
      <c r="G1107" s="132" t="s">
        <v>253</v>
      </c>
      <c r="H1107" s="118"/>
      <c r="I1107" s="100" t="s">
        <v>4455</v>
      </c>
      <c r="J1107" s="133">
        <v>45658</v>
      </c>
      <c r="K1107" s="134" t="s">
        <v>4456</v>
      </c>
      <c r="L1107" s="94" t="s">
        <v>4501</v>
      </c>
      <c r="M1107" s="131">
        <v>80111604</v>
      </c>
      <c r="N1107" s="119" t="s">
        <v>4338</v>
      </c>
      <c r="O1107" s="131" t="s">
        <v>638</v>
      </c>
      <c r="P1107" s="131" t="s">
        <v>638</v>
      </c>
      <c r="Q1107" s="131">
        <v>10</v>
      </c>
      <c r="R1107" s="135" t="s">
        <v>633</v>
      </c>
      <c r="S1107" s="131" t="s">
        <v>2507</v>
      </c>
      <c r="T1107" s="131" t="s">
        <v>2511</v>
      </c>
      <c r="U1107" s="136">
        <v>62916960</v>
      </c>
      <c r="V1107" s="137">
        <v>62916960</v>
      </c>
      <c r="W1107" s="131" t="s">
        <v>2527</v>
      </c>
      <c r="X1107" s="131" t="s">
        <v>2528</v>
      </c>
      <c r="Y1107" s="131">
        <v>1</v>
      </c>
      <c r="Z1107" s="124" t="s">
        <v>640</v>
      </c>
      <c r="AA1107" s="140">
        <v>2018011000692</v>
      </c>
      <c r="AB1107" s="138">
        <v>0</v>
      </c>
      <c r="AC1107" s="138">
        <v>0</v>
      </c>
      <c r="AD1107" s="138">
        <v>0</v>
      </c>
      <c r="AE1107" s="138" t="s">
        <v>634</v>
      </c>
      <c r="AF1107" s="139" t="s">
        <v>634</v>
      </c>
    </row>
    <row r="1108" spans="1:32" ht="52.2">
      <c r="A1108" s="111">
        <v>1107</v>
      </c>
      <c r="B1108" s="130" t="s">
        <v>1559</v>
      </c>
      <c r="C1108" s="113" t="s">
        <v>4454</v>
      </c>
      <c r="D1108" s="114">
        <v>7</v>
      </c>
      <c r="F1108" s="131" t="s">
        <v>251</v>
      </c>
      <c r="G1108" s="132" t="s">
        <v>253</v>
      </c>
      <c r="H1108" s="118"/>
      <c r="I1108" s="100" t="s">
        <v>4455</v>
      </c>
      <c r="J1108" s="133">
        <v>45658</v>
      </c>
      <c r="K1108" s="134" t="s">
        <v>4456</v>
      </c>
      <c r="L1108" s="94" t="s">
        <v>4501</v>
      </c>
      <c r="M1108" s="131">
        <v>80111604</v>
      </c>
      <c r="N1108" s="119" t="s">
        <v>4339</v>
      </c>
      <c r="O1108" s="131" t="s">
        <v>638</v>
      </c>
      <c r="P1108" s="131" t="s">
        <v>638</v>
      </c>
      <c r="Q1108" s="131">
        <v>10</v>
      </c>
      <c r="R1108" s="135" t="s">
        <v>633</v>
      </c>
      <c r="S1108" s="131" t="s">
        <v>2507</v>
      </c>
      <c r="T1108" s="131" t="s">
        <v>2511</v>
      </c>
      <c r="U1108" s="136">
        <v>29192010</v>
      </c>
      <c r="V1108" s="137">
        <v>29192010</v>
      </c>
      <c r="W1108" s="131" t="s">
        <v>2527</v>
      </c>
      <c r="X1108" s="131" t="s">
        <v>2528</v>
      </c>
      <c r="Y1108" s="131">
        <v>1</v>
      </c>
      <c r="Z1108" s="124" t="s">
        <v>640</v>
      </c>
      <c r="AA1108" s="140">
        <v>2018011000692</v>
      </c>
      <c r="AB1108" s="138">
        <v>0</v>
      </c>
      <c r="AC1108" s="138">
        <v>0</v>
      </c>
      <c r="AD1108" s="138">
        <v>0</v>
      </c>
      <c r="AE1108" s="138" t="s">
        <v>634</v>
      </c>
      <c r="AF1108" s="139" t="s">
        <v>634</v>
      </c>
    </row>
    <row r="1109" spans="1:32" ht="52.2">
      <c r="A1109" s="111">
        <v>1108</v>
      </c>
      <c r="B1109" s="130" t="s">
        <v>1488</v>
      </c>
      <c r="C1109" s="113" t="s">
        <v>4454</v>
      </c>
      <c r="D1109" s="114">
        <v>7</v>
      </c>
      <c r="F1109" s="131" t="s">
        <v>251</v>
      </c>
      <c r="G1109" s="132" t="s">
        <v>253</v>
      </c>
      <c r="H1109" s="118"/>
      <c r="I1109" s="100" t="s">
        <v>4455</v>
      </c>
      <c r="J1109" s="133">
        <v>45658</v>
      </c>
      <c r="K1109" s="134" t="s">
        <v>4456</v>
      </c>
      <c r="L1109" s="94" t="s">
        <v>4501</v>
      </c>
      <c r="M1109" s="131">
        <v>80111604</v>
      </c>
      <c r="N1109" s="119" t="s">
        <v>4340</v>
      </c>
      <c r="O1109" s="131" t="s">
        <v>1803</v>
      </c>
      <c r="P1109" s="131" t="s">
        <v>1803</v>
      </c>
      <c r="Q1109" s="131">
        <v>11</v>
      </c>
      <c r="R1109" s="135" t="s">
        <v>633</v>
      </c>
      <c r="S1109" s="131" t="s">
        <v>2507</v>
      </c>
      <c r="T1109" s="131" t="s">
        <v>2511</v>
      </c>
      <c r="U1109" s="136">
        <v>69208656</v>
      </c>
      <c r="V1109" s="137">
        <v>69208656</v>
      </c>
      <c r="W1109" s="131" t="s">
        <v>2527</v>
      </c>
      <c r="X1109" s="131" t="s">
        <v>2528</v>
      </c>
      <c r="Y1109" s="131">
        <v>1</v>
      </c>
      <c r="Z1109" s="124" t="s">
        <v>640</v>
      </c>
      <c r="AA1109" s="140">
        <v>2018011000692</v>
      </c>
      <c r="AB1109" s="138">
        <v>0</v>
      </c>
      <c r="AC1109" s="138">
        <v>0</v>
      </c>
      <c r="AD1109" s="138">
        <v>0</v>
      </c>
      <c r="AE1109" s="138" t="s">
        <v>634</v>
      </c>
      <c r="AF1109" s="139" t="s">
        <v>634</v>
      </c>
    </row>
    <row r="1110" spans="1:32" ht="69.599999999999994">
      <c r="A1110" s="111">
        <v>1109</v>
      </c>
      <c r="B1110" s="130" t="s">
        <v>1560</v>
      </c>
      <c r="C1110" s="113" t="s">
        <v>4454</v>
      </c>
      <c r="D1110" s="114">
        <v>7</v>
      </c>
      <c r="F1110" s="131" t="s">
        <v>251</v>
      </c>
      <c r="G1110" s="132" t="s">
        <v>253</v>
      </c>
      <c r="H1110" s="118"/>
      <c r="I1110" s="100" t="s">
        <v>4455</v>
      </c>
      <c r="J1110" s="133">
        <v>45658</v>
      </c>
      <c r="K1110" s="134" t="s">
        <v>4456</v>
      </c>
      <c r="L1110" s="94" t="s">
        <v>4503</v>
      </c>
      <c r="M1110" s="131">
        <v>80111601</v>
      </c>
      <c r="N1110" s="119" t="s">
        <v>4341</v>
      </c>
      <c r="O1110" s="131" t="s">
        <v>1803</v>
      </c>
      <c r="P1110" s="131" t="s">
        <v>1803</v>
      </c>
      <c r="Q1110" s="131">
        <v>12</v>
      </c>
      <c r="R1110" s="135" t="s">
        <v>633</v>
      </c>
      <c r="S1110" s="131" t="s">
        <v>2507</v>
      </c>
      <c r="T1110" s="131" t="s">
        <v>2511</v>
      </c>
      <c r="U1110" s="136">
        <v>123337207</v>
      </c>
      <c r="V1110" s="137">
        <v>123337207</v>
      </c>
      <c r="W1110" s="131" t="s">
        <v>2527</v>
      </c>
      <c r="X1110" s="131" t="s">
        <v>2528</v>
      </c>
      <c r="Y1110" s="131">
        <v>1</v>
      </c>
      <c r="Z1110" s="124" t="s">
        <v>640</v>
      </c>
      <c r="AA1110" s="140">
        <v>2018011000692</v>
      </c>
      <c r="AB1110" s="138">
        <v>0</v>
      </c>
      <c r="AC1110" s="138">
        <v>0</v>
      </c>
      <c r="AD1110" s="138">
        <v>0</v>
      </c>
      <c r="AE1110" s="138" t="s">
        <v>634</v>
      </c>
      <c r="AF1110" s="139" t="s">
        <v>634</v>
      </c>
    </row>
    <row r="1111" spans="1:32" ht="69.599999999999994">
      <c r="A1111" s="111">
        <v>1110</v>
      </c>
      <c r="B1111" s="130" t="s">
        <v>1561</v>
      </c>
      <c r="C1111" s="113" t="s">
        <v>4454</v>
      </c>
      <c r="D1111" s="114">
        <v>7</v>
      </c>
      <c r="F1111" s="131" t="s">
        <v>251</v>
      </c>
      <c r="G1111" s="132" t="s">
        <v>253</v>
      </c>
      <c r="H1111" s="118"/>
      <c r="I1111" s="100" t="s">
        <v>4455</v>
      </c>
      <c r="J1111" s="133">
        <v>45658</v>
      </c>
      <c r="K1111" s="134" t="s">
        <v>4456</v>
      </c>
      <c r="L1111" s="94" t="s">
        <v>4503</v>
      </c>
      <c r="M1111" s="131">
        <v>80111601</v>
      </c>
      <c r="N1111" s="119" t="s">
        <v>4342</v>
      </c>
      <c r="O1111" s="131" t="s">
        <v>1803</v>
      </c>
      <c r="P1111" s="131" t="s">
        <v>1803</v>
      </c>
      <c r="Q1111" s="131">
        <v>12</v>
      </c>
      <c r="R1111" s="135" t="s">
        <v>633</v>
      </c>
      <c r="S1111" s="131" t="s">
        <v>2507</v>
      </c>
      <c r="T1111" s="131" t="s">
        <v>2511</v>
      </c>
      <c r="U1111" s="136">
        <v>99898734</v>
      </c>
      <c r="V1111" s="137">
        <v>99898734</v>
      </c>
      <c r="W1111" s="131" t="s">
        <v>2527</v>
      </c>
      <c r="X1111" s="131" t="s">
        <v>2528</v>
      </c>
      <c r="Y1111" s="131">
        <v>1</v>
      </c>
      <c r="Z1111" s="124" t="s">
        <v>640</v>
      </c>
      <c r="AA1111" s="140">
        <v>2018011000692</v>
      </c>
      <c r="AB1111" s="138">
        <v>0</v>
      </c>
      <c r="AC1111" s="138">
        <v>0</v>
      </c>
      <c r="AD1111" s="138">
        <v>0</v>
      </c>
      <c r="AE1111" s="138" t="s">
        <v>634</v>
      </c>
      <c r="AF1111" s="139" t="s">
        <v>634</v>
      </c>
    </row>
    <row r="1112" spans="1:32" ht="52.2">
      <c r="A1112" s="111">
        <v>1111</v>
      </c>
      <c r="B1112" s="130" t="s">
        <v>1562</v>
      </c>
      <c r="C1112" s="113" t="s">
        <v>4454</v>
      </c>
      <c r="D1112" s="114">
        <v>7</v>
      </c>
      <c r="F1112" s="131" t="s">
        <v>251</v>
      </c>
      <c r="G1112" s="132" t="s">
        <v>253</v>
      </c>
      <c r="H1112" s="118"/>
      <c r="I1112" s="100" t="s">
        <v>4455</v>
      </c>
      <c r="J1112" s="133">
        <v>45658</v>
      </c>
      <c r="K1112" s="134" t="s">
        <v>4456</v>
      </c>
      <c r="L1112" s="94" t="s">
        <v>4503</v>
      </c>
      <c r="M1112" s="131">
        <v>80111601</v>
      </c>
      <c r="N1112" s="119" t="s">
        <v>4343</v>
      </c>
      <c r="O1112" s="131" t="s">
        <v>1803</v>
      </c>
      <c r="P1112" s="131" t="s">
        <v>1803</v>
      </c>
      <c r="Q1112" s="131">
        <v>11</v>
      </c>
      <c r="R1112" s="135" t="s">
        <v>633</v>
      </c>
      <c r="S1112" s="131" t="s">
        <v>2507</v>
      </c>
      <c r="T1112" s="131" t="s">
        <v>2511</v>
      </c>
      <c r="U1112" s="136">
        <v>66062808</v>
      </c>
      <c r="V1112" s="137">
        <v>66062808</v>
      </c>
      <c r="W1112" s="131" t="s">
        <v>2527</v>
      </c>
      <c r="X1112" s="131" t="s">
        <v>2528</v>
      </c>
      <c r="Y1112" s="131">
        <v>1</v>
      </c>
      <c r="Z1112" s="124" t="s">
        <v>640</v>
      </c>
      <c r="AA1112" s="140">
        <v>2018011000692</v>
      </c>
      <c r="AB1112" s="138">
        <v>0</v>
      </c>
      <c r="AC1112" s="138">
        <v>0</v>
      </c>
      <c r="AD1112" s="138">
        <v>0</v>
      </c>
      <c r="AE1112" s="138" t="s">
        <v>634</v>
      </c>
      <c r="AF1112" s="139" t="s">
        <v>634</v>
      </c>
    </row>
    <row r="1113" spans="1:32" ht="52.2">
      <c r="A1113" s="111">
        <v>1112</v>
      </c>
      <c r="B1113" s="130" t="s">
        <v>1563</v>
      </c>
      <c r="C1113" s="113" t="s">
        <v>4454</v>
      </c>
      <c r="D1113" s="114">
        <v>7</v>
      </c>
      <c r="F1113" s="131" t="s">
        <v>251</v>
      </c>
      <c r="G1113" s="132" t="s">
        <v>253</v>
      </c>
      <c r="H1113" s="118"/>
      <c r="I1113" s="100" t="s">
        <v>4455</v>
      </c>
      <c r="J1113" s="133">
        <v>45658</v>
      </c>
      <c r="K1113" s="134" t="s">
        <v>4456</v>
      </c>
      <c r="L1113" s="94" t="s">
        <v>4503</v>
      </c>
      <c r="M1113" s="131">
        <v>80111601</v>
      </c>
      <c r="N1113" s="119" t="s">
        <v>4344</v>
      </c>
      <c r="O1113" s="131" t="s">
        <v>1803</v>
      </c>
      <c r="P1113" s="131" t="s">
        <v>1803</v>
      </c>
      <c r="Q1113" s="131">
        <v>11</v>
      </c>
      <c r="R1113" s="135" t="s">
        <v>633</v>
      </c>
      <c r="S1113" s="131" t="s">
        <v>2507</v>
      </c>
      <c r="T1113" s="131" t="s">
        <v>2511</v>
      </c>
      <c r="U1113" s="136">
        <v>66062808</v>
      </c>
      <c r="V1113" s="137">
        <v>66062808</v>
      </c>
      <c r="W1113" s="131" t="s">
        <v>2527</v>
      </c>
      <c r="X1113" s="131" t="s">
        <v>2528</v>
      </c>
      <c r="Y1113" s="131">
        <v>1</v>
      </c>
      <c r="Z1113" s="124" t="s">
        <v>640</v>
      </c>
      <c r="AA1113" s="140">
        <v>2018011000692</v>
      </c>
      <c r="AB1113" s="138">
        <v>0</v>
      </c>
      <c r="AC1113" s="138">
        <v>0</v>
      </c>
      <c r="AD1113" s="138">
        <v>0</v>
      </c>
      <c r="AE1113" s="138" t="s">
        <v>634</v>
      </c>
      <c r="AF1113" s="139" t="s">
        <v>634</v>
      </c>
    </row>
    <row r="1114" spans="1:32" ht="69.599999999999994">
      <c r="A1114" s="111">
        <v>1113</v>
      </c>
      <c r="B1114" s="130" t="s">
        <v>1564</v>
      </c>
      <c r="C1114" s="113" t="s">
        <v>4454</v>
      </c>
      <c r="D1114" s="114">
        <v>7</v>
      </c>
      <c r="F1114" s="131" t="s">
        <v>251</v>
      </c>
      <c r="G1114" s="132" t="s">
        <v>253</v>
      </c>
      <c r="H1114" s="118"/>
      <c r="I1114" s="100" t="s">
        <v>4455</v>
      </c>
      <c r="J1114" s="133">
        <v>45658</v>
      </c>
      <c r="K1114" s="134" t="s">
        <v>4456</v>
      </c>
      <c r="L1114" s="94" t="s">
        <v>4503</v>
      </c>
      <c r="M1114" s="131">
        <v>80111601</v>
      </c>
      <c r="N1114" s="119" t="s">
        <v>4345</v>
      </c>
      <c r="O1114" s="131" t="s">
        <v>1803</v>
      </c>
      <c r="P1114" s="131" t="s">
        <v>1803</v>
      </c>
      <c r="Q1114" s="131">
        <v>12</v>
      </c>
      <c r="R1114" s="135" t="s">
        <v>633</v>
      </c>
      <c r="S1114" s="131" t="s">
        <v>2507</v>
      </c>
      <c r="T1114" s="131" t="s">
        <v>2511</v>
      </c>
      <c r="U1114" s="136">
        <v>33570812</v>
      </c>
      <c r="V1114" s="137">
        <v>33570812</v>
      </c>
      <c r="W1114" s="131" t="s">
        <v>2527</v>
      </c>
      <c r="X1114" s="131" t="s">
        <v>2528</v>
      </c>
      <c r="Y1114" s="131">
        <v>1</v>
      </c>
      <c r="Z1114" s="124" t="s">
        <v>640</v>
      </c>
      <c r="AA1114" s="140">
        <v>2018011000692</v>
      </c>
      <c r="AB1114" s="138">
        <v>0</v>
      </c>
      <c r="AC1114" s="138">
        <v>0</v>
      </c>
      <c r="AD1114" s="138">
        <v>0</v>
      </c>
      <c r="AE1114" s="138" t="s">
        <v>634</v>
      </c>
      <c r="AF1114" s="139" t="s">
        <v>634</v>
      </c>
    </row>
    <row r="1115" spans="1:32" ht="69.599999999999994">
      <c r="A1115" s="111">
        <v>1114</v>
      </c>
      <c r="B1115" s="130" t="s">
        <v>1565</v>
      </c>
      <c r="C1115" s="113" t="s">
        <v>4454</v>
      </c>
      <c r="D1115" s="114">
        <v>7</v>
      </c>
      <c r="F1115" s="131" t="s">
        <v>251</v>
      </c>
      <c r="G1115" s="132" t="s">
        <v>253</v>
      </c>
      <c r="H1115" s="118"/>
      <c r="I1115" s="100" t="s">
        <v>4455</v>
      </c>
      <c r="J1115" s="133">
        <v>45658</v>
      </c>
      <c r="K1115" s="134" t="s">
        <v>4456</v>
      </c>
      <c r="L1115" s="94" t="s">
        <v>4503</v>
      </c>
      <c r="M1115" s="131">
        <v>80111601</v>
      </c>
      <c r="N1115" s="119" t="s">
        <v>4346</v>
      </c>
      <c r="O1115" s="131" t="s">
        <v>1803</v>
      </c>
      <c r="P1115" s="131" t="s">
        <v>1803</v>
      </c>
      <c r="Q1115" s="131">
        <v>12</v>
      </c>
      <c r="R1115" s="135" t="s">
        <v>633</v>
      </c>
      <c r="S1115" s="131" t="s">
        <v>2507</v>
      </c>
      <c r="T1115" s="131" t="s">
        <v>2511</v>
      </c>
      <c r="U1115" s="136">
        <v>33570812</v>
      </c>
      <c r="V1115" s="137">
        <v>33570812</v>
      </c>
      <c r="W1115" s="131" t="s">
        <v>2527</v>
      </c>
      <c r="X1115" s="131" t="s">
        <v>2528</v>
      </c>
      <c r="Y1115" s="131">
        <v>1</v>
      </c>
      <c r="Z1115" s="124" t="s">
        <v>640</v>
      </c>
      <c r="AA1115" s="140">
        <v>2018011000692</v>
      </c>
      <c r="AB1115" s="138">
        <v>0</v>
      </c>
      <c r="AC1115" s="138">
        <v>0</v>
      </c>
      <c r="AD1115" s="138">
        <v>0</v>
      </c>
      <c r="AE1115" s="138" t="s">
        <v>634</v>
      </c>
      <c r="AF1115" s="139" t="s">
        <v>634</v>
      </c>
    </row>
    <row r="1116" spans="1:32" ht="69.599999999999994">
      <c r="A1116" s="111">
        <v>1115</v>
      </c>
      <c r="B1116" s="130" t="s">
        <v>1566</v>
      </c>
      <c r="C1116" s="113" t="s">
        <v>4454</v>
      </c>
      <c r="D1116" s="114">
        <v>7</v>
      </c>
      <c r="F1116" s="131" t="s">
        <v>251</v>
      </c>
      <c r="G1116" s="132" t="s">
        <v>253</v>
      </c>
      <c r="H1116" s="118"/>
      <c r="I1116" s="100" t="s">
        <v>4455</v>
      </c>
      <c r="J1116" s="133">
        <v>45658</v>
      </c>
      <c r="K1116" s="134" t="s">
        <v>4456</v>
      </c>
      <c r="L1116" s="94" t="s">
        <v>4501</v>
      </c>
      <c r="M1116" s="131">
        <v>80111604</v>
      </c>
      <c r="N1116" s="119" t="s">
        <v>4347</v>
      </c>
      <c r="O1116" s="131" t="s">
        <v>1803</v>
      </c>
      <c r="P1116" s="131" t="s">
        <v>1803</v>
      </c>
      <c r="Q1116" s="131">
        <v>11</v>
      </c>
      <c r="R1116" s="135" t="s">
        <v>633</v>
      </c>
      <c r="S1116" s="131" t="s">
        <v>2507</v>
      </c>
      <c r="T1116" s="131" t="s">
        <v>2511</v>
      </c>
      <c r="U1116" s="136">
        <v>130559000</v>
      </c>
      <c r="V1116" s="137">
        <v>130559000</v>
      </c>
      <c r="W1116" s="131" t="s">
        <v>2527</v>
      </c>
      <c r="X1116" s="131" t="s">
        <v>2528</v>
      </c>
      <c r="Y1116" s="131">
        <v>1</v>
      </c>
      <c r="Z1116" s="124" t="s">
        <v>640</v>
      </c>
      <c r="AA1116" s="140">
        <v>2018011000692</v>
      </c>
      <c r="AB1116" s="138">
        <v>0</v>
      </c>
      <c r="AC1116" s="138">
        <v>0</v>
      </c>
      <c r="AD1116" s="138">
        <v>0</v>
      </c>
      <c r="AE1116" s="138" t="s">
        <v>634</v>
      </c>
      <c r="AF1116" s="139" t="s">
        <v>634</v>
      </c>
    </row>
    <row r="1117" spans="1:32" ht="69.599999999999994">
      <c r="A1117" s="111">
        <v>1116</v>
      </c>
      <c r="B1117" s="130" t="s">
        <v>1567</v>
      </c>
      <c r="C1117" s="113" t="s">
        <v>4454</v>
      </c>
      <c r="D1117" s="114">
        <v>7</v>
      </c>
      <c r="F1117" s="131" t="s">
        <v>251</v>
      </c>
      <c r="G1117" s="132" t="s">
        <v>253</v>
      </c>
      <c r="H1117" s="118"/>
      <c r="I1117" s="100" t="s">
        <v>4455</v>
      </c>
      <c r="J1117" s="133">
        <v>45658</v>
      </c>
      <c r="K1117" s="134" t="s">
        <v>4456</v>
      </c>
      <c r="L1117" s="94" t="s">
        <v>4501</v>
      </c>
      <c r="M1117" s="131">
        <v>80111604</v>
      </c>
      <c r="N1117" s="119" t="s">
        <v>4348</v>
      </c>
      <c r="O1117" s="131" t="s">
        <v>1803</v>
      </c>
      <c r="P1117" s="131" t="s">
        <v>1803</v>
      </c>
      <c r="Q1117" s="131">
        <v>11</v>
      </c>
      <c r="R1117" s="135" t="s">
        <v>633</v>
      </c>
      <c r="S1117" s="131" t="s">
        <v>2507</v>
      </c>
      <c r="T1117" s="131" t="s">
        <v>2511</v>
      </c>
      <c r="U1117" s="136">
        <v>115990602</v>
      </c>
      <c r="V1117" s="137">
        <v>115990602</v>
      </c>
      <c r="W1117" s="131" t="s">
        <v>2527</v>
      </c>
      <c r="X1117" s="131" t="s">
        <v>2528</v>
      </c>
      <c r="Y1117" s="131">
        <v>1</v>
      </c>
      <c r="Z1117" s="124" t="s">
        <v>640</v>
      </c>
      <c r="AA1117" s="140">
        <v>2018011000692</v>
      </c>
      <c r="AB1117" s="138">
        <v>0</v>
      </c>
      <c r="AC1117" s="138">
        <v>0</v>
      </c>
      <c r="AD1117" s="138">
        <v>0</v>
      </c>
      <c r="AE1117" s="138" t="s">
        <v>634</v>
      </c>
      <c r="AF1117" s="139" t="s">
        <v>634</v>
      </c>
    </row>
    <row r="1118" spans="1:32" ht="69.599999999999994">
      <c r="A1118" s="111">
        <v>1117</v>
      </c>
      <c r="B1118" s="130" t="s">
        <v>1568</v>
      </c>
      <c r="C1118" s="113" t="s">
        <v>4454</v>
      </c>
      <c r="D1118" s="114">
        <v>7</v>
      </c>
      <c r="F1118" s="131" t="s">
        <v>251</v>
      </c>
      <c r="G1118" s="132" t="s">
        <v>253</v>
      </c>
      <c r="H1118" s="118"/>
      <c r="I1118" s="100" t="s">
        <v>4455</v>
      </c>
      <c r="J1118" s="133">
        <v>45658</v>
      </c>
      <c r="K1118" s="134" t="s">
        <v>4456</v>
      </c>
      <c r="L1118" s="94" t="s">
        <v>4501</v>
      </c>
      <c r="M1118" s="131">
        <v>80111604</v>
      </c>
      <c r="N1118" s="119" t="s">
        <v>4349</v>
      </c>
      <c r="O1118" s="131" t="s">
        <v>1803</v>
      </c>
      <c r="P1118" s="131" t="s">
        <v>1803</v>
      </c>
      <c r="Q1118" s="131">
        <v>11</v>
      </c>
      <c r="R1118" s="135" t="s">
        <v>633</v>
      </c>
      <c r="S1118" s="131" t="s">
        <v>2507</v>
      </c>
      <c r="T1118" s="131" t="s">
        <v>2511</v>
      </c>
      <c r="U1118" s="136">
        <v>101912060</v>
      </c>
      <c r="V1118" s="137">
        <v>101912060</v>
      </c>
      <c r="W1118" s="131" t="s">
        <v>2527</v>
      </c>
      <c r="X1118" s="131" t="s">
        <v>2528</v>
      </c>
      <c r="Y1118" s="131">
        <v>1</v>
      </c>
      <c r="Z1118" s="124" t="s">
        <v>640</v>
      </c>
      <c r="AA1118" s="140">
        <v>2018011000692</v>
      </c>
      <c r="AB1118" s="138">
        <v>0</v>
      </c>
      <c r="AC1118" s="138">
        <v>0</v>
      </c>
      <c r="AD1118" s="138">
        <v>0</v>
      </c>
      <c r="AE1118" s="138" t="s">
        <v>634</v>
      </c>
      <c r="AF1118" s="139" t="s">
        <v>634</v>
      </c>
    </row>
    <row r="1119" spans="1:32" ht="69.599999999999994">
      <c r="A1119" s="111">
        <v>1118</v>
      </c>
      <c r="B1119" s="130" t="s">
        <v>1569</v>
      </c>
      <c r="C1119" s="113" t="s">
        <v>4454</v>
      </c>
      <c r="D1119" s="114">
        <v>7</v>
      </c>
      <c r="F1119" s="131" t="s">
        <v>251</v>
      </c>
      <c r="G1119" s="132" t="s">
        <v>253</v>
      </c>
      <c r="H1119" s="118"/>
      <c r="I1119" s="100" t="s">
        <v>4455</v>
      </c>
      <c r="J1119" s="133">
        <v>45658</v>
      </c>
      <c r="K1119" s="134" t="s">
        <v>4456</v>
      </c>
      <c r="L1119" s="94" t="s">
        <v>4501</v>
      </c>
      <c r="M1119" s="131">
        <v>80111604</v>
      </c>
      <c r="N1119" s="119" t="s">
        <v>4350</v>
      </c>
      <c r="O1119" s="131" t="s">
        <v>1803</v>
      </c>
      <c r="P1119" s="131" t="s">
        <v>1803</v>
      </c>
      <c r="Q1119" s="131">
        <v>11</v>
      </c>
      <c r="R1119" s="135" t="s">
        <v>633</v>
      </c>
      <c r="S1119" s="131" t="s">
        <v>2507</v>
      </c>
      <c r="T1119" s="131" t="s">
        <v>2511</v>
      </c>
      <c r="U1119" s="136">
        <v>121513964</v>
      </c>
      <c r="V1119" s="137">
        <v>121513964</v>
      </c>
      <c r="W1119" s="131" t="s">
        <v>2527</v>
      </c>
      <c r="X1119" s="131" t="s">
        <v>2528</v>
      </c>
      <c r="Y1119" s="131">
        <v>1</v>
      </c>
      <c r="Z1119" s="124" t="s">
        <v>640</v>
      </c>
      <c r="AA1119" s="140">
        <v>2018011000692</v>
      </c>
      <c r="AB1119" s="138">
        <v>0</v>
      </c>
      <c r="AC1119" s="138">
        <v>0</v>
      </c>
      <c r="AD1119" s="138">
        <v>0</v>
      </c>
      <c r="AE1119" s="138" t="s">
        <v>634</v>
      </c>
      <c r="AF1119" s="139" t="s">
        <v>634</v>
      </c>
    </row>
    <row r="1120" spans="1:32" ht="52.2">
      <c r="A1120" s="111">
        <v>1119</v>
      </c>
      <c r="B1120" s="130" t="s">
        <v>1489</v>
      </c>
      <c r="C1120" s="113" t="s">
        <v>4454</v>
      </c>
      <c r="D1120" s="114">
        <v>7</v>
      </c>
      <c r="F1120" s="131" t="s">
        <v>251</v>
      </c>
      <c r="G1120" s="132" t="s">
        <v>253</v>
      </c>
      <c r="H1120" s="118"/>
      <c r="I1120" s="100" t="s">
        <v>4455</v>
      </c>
      <c r="J1120" s="133">
        <v>45658</v>
      </c>
      <c r="K1120" s="134" t="s">
        <v>4456</v>
      </c>
      <c r="L1120" s="94" t="s">
        <v>4501</v>
      </c>
      <c r="M1120" s="131">
        <v>80111604</v>
      </c>
      <c r="N1120" s="119" t="s">
        <v>4351</v>
      </c>
      <c r="O1120" s="131" t="s">
        <v>1803</v>
      </c>
      <c r="P1120" s="131" t="s">
        <v>1803</v>
      </c>
      <c r="Q1120" s="131">
        <v>11</v>
      </c>
      <c r="R1120" s="135" t="s">
        <v>633</v>
      </c>
      <c r="S1120" s="131" t="s">
        <v>2507</v>
      </c>
      <c r="T1120" s="131" t="s">
        <v>2511</v>
      </c>
      <c r="U1120" s="136">
        <v>69208656</v>
      </c>
      <c r="V1120" s="137">
        <v>69208656</v>
      </c>
      <c r="W1120" s="131" t="s">
        <v>2527</v>
      </c>
      <c r="X1120" s="131" t="s">
        <v>2528</v>
      </c>
      <c r="Y1120" s="131">
        <v>1</v>
      </c>
      <c r="Z1120" s="124" t="s">
        <v>640</v>
      </c>
      <c r="AA1120" s="140">
        <v>2018011000692</v>
      </c>
      <c r="AB1120" s="138">
        <v>0</v>
      </c>
      <c r="AC1120" s="138">
        <v>0</v>
      </c>
      <c r="AD1120" s="138">
        <v>0</v>
      </c>
      <c r="AE1120" s="138" t="s">
        <v>634</v>
      </c>
      <c r="AF1120" s="139" t="s">
        <v>634</v>
      </c>
    </row>
    <row r="1121" spans="1:32" ht="69.599999999999994">
      <c r="A1121" s="111">
        <v>1120</v>
      </c>
      <c r="B1121" s="130" t="s">
        <v>1570</v>
      </c>
      <c r="C1121" s="113" t="s">
        <v>4454</v>
      </c>
      <c r="D1121" s="114">
        <v>7</v>
      </c>
      <c r="F1121" s="131" t="s">
        <v>251</v>
      </c>
      <c r="G1121" s="132" t="s">
        <v>253</v>
      </c>
      <c r="H1121" s="118"/>
      <c r="I1121" s="100" t="s">
        <v>4455</v>
      </c>
      <c r="J1121" s="133">
        <v>45658</v>
      </c>
      <c r="K1121" s="134" t="s">
        <v>4456</v>
      </c>
      <c r="L1121" s="94" t="s">
        <v>4501</v>
      </c>
      <c r="M1121" s="131">
        <v>80111604</v>
      </c>
      <c r="N1121" s="119" t="s">
        <v>4352</v>
      </c>
      <c r="O1121" s="131" t="s">
        <v>1803</v>
      </c>
      <c r="P1121" s="131" t="s">
        <v>1803</v>
      </c>
      <c r="Q1121" s="131">
        <v>11</v>
      </c>
      <c r="R1121" s="135" t="s">
        <v>633</v>
      </c>
      <c r="S1121" s="131" t="s">
        <v>2507</v>
      </c>
      <c r="T1121" s="131" t="s">
        <v>2511</v>
      </c>
      <c r="U1121" s="136">
        <v>88000000</v>
      </c>
      <c r="V1121" s="137">
        <v>88000000</v>
      </c>
      <c r="W1121" s="131" t="s">
        <v>2527</v>
      </c>
      <c r="X1121" s="131" t="s">
        <v>2528</v>
      </c>
      <c r="Y1121" s="131">
        <v>1</v>
      </c>
      <c r="Z1121" s="124" t="s">
        <v>640</v>
      </c>
      <c r="AA1121" s="140">
        <v>2018011000692</v>
      </c>
      <c r="AB1121" s="138">
        <v>0</v>
      </c>
      <c r="AC1121" s="138">
        <v>0</v>
      </c>
      <c r="AD1121" s="138">
        <v>0</v>
      </c>
      <c r="AE1121" s="138" t="s">
        <v>634</v>
      </c>
      <c r="AF1121" s="139" t="s">
        <v>634</v>
      </c>
    </row>
    <row r="1122" spans="1:32" ht="52.2">
      <c r="A1122" s="111">
        <v>1121</v>
      </c>
      <c r="B1122" s="130" t="s">
        <v>1571</v>
      </c>
      <c r="C1122" s="113" t="s">
        <v>4454</v>
      </c>
      <c r="D1122" s="114">
        <v>7</v>
      </c>
      <c r="F1122" s="131" t="s">
        <v>251</v>
      </c>
      <c r="G1122" s="132" t="s">
        <v>253</v>
      </c>
      <c r="H1122" s="118"/>
      <c r="I1122" s="100" t="s">
        <v>4455</v>
      </c>
      <c r="J1122" s="133">
        <v>45658</v>
      </c>
      <c r="K1122" s="134" t="s">
        <v>4456</v>
      </c>
      <c r="L1122" s="94" t="s">
        <v>4501</v>
      </c>
      <c r="M1122" s="131">
        <v>80111604</v>
      </c>
      <c r="N1122" s="119" t="s">
        <v>4353</v>
      </c>
      <c r="O1122" s="131" t="s">
        <v>1803</v>
      </c>
      <c r="P1122" s="131" t="s">
        <v>1803</v>
      </c>
      <c r="Q1122" s="131">
        <v>11</v>
      </c>
      <c r="R1122" s="135" t="s">
        <v>633</v>
      </c>
      <c r="S1122" s="131" t="s">
        <v>2507</v>
      </c>
      <c r="T1122" s="131" t="s">
        <v>2511</v>
      </c>
      <c r="U1122" s="136">
        <v>98421966</v>
      </c>
      <c r="V1122" s="137">
        <v>98421966</v>
      </c>
      <c r="W1122" s="131" t="s">
        <v>2527</v>
      </c>
      <c r="X1122" s="131" t="s">
        <v>2528</v>
      </c>
      <c r="Y1122" s="131">
        <v>1</v>
      </c>
      <c r="Z1122" s="124" t="s">
        <v>640</v>
      </c>
      <c r="AA1122" s="140">
        <v>2018011000692</v>
      </c>
      <c r="AB1122" s="138">
        <v>0</v>
      </c>
      <c r="AC1122" s="138">
        <v>0</v>
      </c>
      <c r="AD1122" s="138">
        <v>0</v>
      </c>
      <c r="AE1122" s="138" t="s">
        <v>634</v>
      </c>
      <c r="AF1122" s="139" t="s">
        <v>634</v>
      </c>
    </row>
    <row r="1123" spans="1:32" ht="69.599999999999994">
      <c r="A1123" s="111">
        <v>1122</v>
      </c>
      <c r="B1123" s="130" t="s">
        <v>1572</v>
      </c>
      <c r="C1123" s="113" t="s">
        <v>4454</v>
      </c>
      <c r="D1123" s="114">
        <v>7</v>
      </c>
      <c r="F1123" s="131" t="s">
        <v>251</v>
      </c>
      <c r="G1123" s="132" t="s">
        <v>253</v>
      </c>
      <c r="H1123" s="118"/>
      <c r="I1123" s="100" t="s">
        <v>4455</v>
      </c>
      <c r="J1123" s="133">
        <v>45658</v>
      </c>
      <c r="K1123" s="134" t="s">
        <v>4456</v>
      </c>
      <c r="L1123" s="94" t="s">
        <v>4501</v>
      </c>
      <c r="M1123" s="131">
        <v>80111604</v>
      </c>
      <c r="N1123" s="119" t="s">
        <v>4354</v>
      </c>
      <c r="O1123" s="131" t="s">
        <v>1803</v>
      </c>
      <c r="P1123" s="131" t="s">
        <v>1803</v>
      </c>
      <c r="Q1123" s="131">
        <v>11</v>
      </c>
      <c r="R1123" s="135" t="s">
        <v>633</v>
      </c>
      <c r="S1123" s="131" t="s">
        <v>2507</v>
      </c>
      <c r="T1123" s="131" t="s">
        <v>2511</v>
      </c>
      <c r="U1123" s="136">
        <v>70715590</v>
      </c>
      <c r="V1123" s="137">
        <v>70715590</v>
      </c>
      <c r="W1123" s="131" t="s">
        <v>2527</v>
      </c>
      <c r="X1123" s="131" t="s">
        <v>2528</v>
      </c>
      <c r="Y1123" s="131">
        <v>1</v>
      </c>
      <c r="Z1123" s="124" t="s">
        <v>640</v>
      </c>
      <c r="AA1123" s="140">
        <v>2018011000692</v>
      </c>
      <c r="AB1123" s="138">
        <v>0</v>
      </c>
      <c r="AC1123" s="138">
        <v>0</v>
      </c>
      <c r="AD1123" s="138">
        <v>0</v>
      </c>
      <c r="AE1123" s="138" t="s">
        <v>634</v>
      </c>
      <c r="AF1123" s="139" t="s">
        <v>634</v>
      </c>
    </row>
    <row r="1124" spans="1:32" ht="52.2">
      <c r="A1124" s="111">
        <v>1123</v>
      </c>
      <c r="B1124" s="130" t="s">
        <v>1573</v>
      </c>
      <c r="C1124" s="113" t="s">
        <v>4454</v>
      </c>
      <c r="D1124" s="114">
        <v>7</v>
      </c>
      <c r="F1124" s="131" t="s">
        <v>251</v>
      </c>
      <c r="G1124" s="132" t="s">
        <v>253</v>
      </c>
      <c r="H1124" s="118"/>
      <c r="I1124" s="100" t="s">
        <v>4455</v>
      </c>
      <c r="J1124" s="133">
        <v>45658</v>
      </c>
      <c r="K1124" s="134" t="s">
        <v>4456</v>
      </c>
      <c r="L1124" s="94" t="s">
        <v>4501</v>
      </c>
      <c r="M1124" s="131">
        <v>80111604</v>
      </c>
      <c r="N1124" s="119" t="s">
        <v>4355</v>
      </c>
      <c r="O1124" s="131" t="s">
        <v>1803</v>
      </c>
      <c r="P1124" s="131" t="s">
        <v>1803</v>
      </c>
      <c r="Q1124" s="131">
        <v>11</v>
      </c>
      <c r="R1124" s="135" t="s">
        <v>633</v>
      </c>
      <c r="S1124" s="131" t="s">
        <v>2507</v>
      </c>
      <c r="T1124" s="131" t="s">
        <v>2511</v>
      </c>
      <c r="U1124" s="136">
        <v>116864000</v>
      </c>
      <c r="V1124" s="137">
        <v>116864000</v>
      </c>
      <c r="W1124" s="131" t="s">
        <v>2527</v>
      </c>
      <c r="X1124" s="131" t="s">
        <v>2528</v>
      </c>
      <c r="Y1124" s="131">
        <v>1</v>
      </c>
      <c r="Z1124" s="124" t="s">
        <v>640</v>
      </c>
      <c r="AA1124" s="140">
        <v>2018011000692</v>
      </c>
      <c r="AB1124" s="138">
        <v>0</v>
      </c>
      <c r="AC1124" s="138">
        <v>0</v>
      </c>
      <c r="AD1124" s="138">
        <v>0</v>
      </c>
      <c r="AE1124" s="138" t="s">
        <v>634</v>
      </c>
      <c r="AF1124" s="139" t="s">
        <v>634</v>
      </c>
    </row>
    <row r="1125" spans="1:32" ht="52.2">
      <c r="A1125" s="111">
        <v>1124</v>
      </c>
      <c r="B1125" s="130" t="s">
        <v>1574</v>
      </c>
      <c r="C1125" s="113" t="s">
        <v>4454</v>
      </c>
      <c r="D1125" s="114">
        <v>7</v>
      </c>
      <c r="F1125" s="131" t="s">
        <v>251</v>
      </c>
      <c r="G1125" s="132" t="s">
        <v>253</v>
      </c>
      <c r="H1125" s="118"/>
      <c r="I1125" s="100" t="s">
        <v>4455</v>
      </c>
      <c r="J1125" s="133">
        <v>45658</v>
      </c>
      <c r="K1125" s="134" t="s">
        <v>4456</v>
      </c>
      <c r="L1125" s="94" t="s">
        <v>4501</v>
      </c>
      <c r="M1125" s="131">
        <v>80111604</v>
      </c>
      <c r="N1125" s="119" t="s">
        <v>4356</v>
      </c>
      <c r="O1125" s="131" t="s">
        <v>1803</v>
      </c>
      <c r="P1125" s="131" t="s">
        <v>1803</v>
      </c>
      <c r="Q1125" s="131">
        <v>11</v>
      </c>
      <c r="R1125" s="135" t="s">
        <v>633</v>
      </c>
      <c r="S1125" s="131" t="s">
        <v>2507</v>
      </c>
      <c r="T1125" s="131" t="s">
        <v>2511</v>
      </c>
      <c r="U1125" s="136">
        <v>132385000</v>
      </c>
      <c r="V1125" s="137">
        <v>132385000</v>
      </c>
      <c r="W1125" s="131" t="s">
        <v>2527</v>
      </c>
      <c r="X1125" s="131" t="s">
        <v>2528</v>
      </c>
      <c r="Y1125" s="131">
        <v>1</v>
      </c>
      <c r="Z1125" s="124" t="s">
        <v>640</v>
      </c>
      <c r="AA1125" s="140">
        <v>2018011000692</v>
      </c>
      <c r="AB1125" s="138">
        <v>0</v>
      </c>
      <c r="AC1125" s="138">
        <v>0</v>
      </c>
      <c r="AD1125" s="138">
        <v>0</v>
      </c>
      <c r="AE1125" s="138" t="s">
        <v>634</v>
      </c>
      <c r="AF1125" s="139" t="s">
        <v>634</v>
      </c>
    </row>
    <row r="1126" spans="1:32" ht="69.599999999999994">
      <c r="A1126" s="111">
        <v>1125</v>
      </c>
      <c r="B1126" s="130" t="s">
        <v>1575</v>
      </c>
      <c r="C1126" s="113" t="s">
        <v>4454</v>
      </c>
      <c r="D1126" s="114">
        <v>7</v>
      </c>
      <c r="F1126" s="131" t="s">
        <v>251</v>
      </c>
      <c r="G1126" s="132" t="s">
        <v>253</v>
      </c>
      <c r="H1126" s="118"/>
      <c r="I1126" s="100" t="s">
        <v>4455</v>
      </c>
      <c r="J1126" s="133">
        <v>45658</v>
      </c>
      <c r="K1126" s="134" t="s">
        <v>4456</v>
      </c>
      <c r="L1126" s="94" t="s">
        <v>4501</v>
      </c>
      <c r="M1126" s="131">
        <v>80111604</v>
      </c>
      <c r="N1126" s="119" t="s">
        <v>4357</v>
      </c>
      <c r="O1126" s="131" t="s">
        <v>1803</v>
      </c>
      <c r="P1126" s="131" t="s">
        <v>1803</v>
      </c>
      <c r="Q1126" s="131">
        <v>12</v>
      </c>
      <c r="R1126" s="135" t="s">
        <v>633</v>
      </c>
      <c r="S1126" s="131" t="s">
        <v>2507</v>
      </c>
      <c r="T1126" s="131" t="s">
        <v>2511</v>
      </c>
      <c r="U1126" s="136">
        <v>135670931</v>
      </c>
      <c r="V1126" s="137">
        <v>135670931</v>
      </c>
      <c r="W1126" s="131" t="s">
        <v>2527</v>
      </c>
      <c r="X1126" s="131" t="s">
        <v>2528</v>
      </c>
      <c r="Y1126" s="131">
        <v>1</v>
      </c>
      <c r="Z1126" s="124" t="s">
        <v>640</v>
      </c>
      <c r="AA1126" s="140">
        <v>2018011000692</v>
      </c>
      <c r="AB1126" s="138">
        <v>0</v>
      </c>
      <c r="AC1126" s="138">
        <v>0</v>
      </c>
      <c r="AD1126" s="138">
        <v>0</v>
      </c>
      <c r="AE1126" s="138" t="s">
        <v>634</v>
      </c>
      <c r="AF1126" s="139" t="s">
        <v>634</v>
      </c>
    </row>
    <row r="1127" spans="1:32" ht="52.2">
      <c r="A1127" s="111">
        <v>1126</v>
      </c>
      <c r="B1127" s="130" t="s">
        <v>1576</v>
      </c>
      <c r="C1127" s="113" t="s">
        <v>4454</v>
      </c>
      <c r="D1127" s="114">
        <v>7</v>
      </c>
      <c r="F1127" s="131" t="s">
        <v>251</v>
      </c>
      <c r="G1127" s="132" t="s">
        <v>253</v>
      </c>
      <c r="H1127" s="118"/>
      <c r="I1127" s="100" t="s">
        <v>4455</v>
      </c>
      <c r="J1127" s="133">
        <v>45658</v>
      </c>
      <c r="K1127" s="134" t="s">
        <v>4456</v>
      </c>
      <c r="L1127" s="94" t="s">
        <v>4501</v>
      </c>
      <c r="M1127" s="131">
        <v>80111604</v>
      </c>
      <c r="N1127" s="119" t="s">
        <v>4358</v>
      </c>
      <c r="O1127" s="131" t="s">
        <v>1803</v>
      </c>
      <c r="P1127" s="131" t="s">
        <v>1803</v>
      </c>
      <c r="Q1127" s="131">
        <v>11</v>
      </c>
      <c r="R1127" s="135" t="s">
        <v>633</v>
      </c>
      <c r="S1127" s="131" t="s">
        <v>2507</v>
      </c>
      <c r="T1127" s="131" t="s">
        <v>2511</v>
      </c>
      <c r="U1127" s="136">
        <v>121513964</v>
      </c>
      <c r="V1127" s="137">
        <v>121513964</v>
      </c>
      <c r="W1127" s="131" t="s">
        <v>2527</v>
      </c>
      <c r="X1127" s="131" t="s">
        <v>2528</v>
      </c>
      <c r="Y1127" s="131">
        <v>1</v>
      </c>
      <c r="Z1127" s="124" t="s">
        <v>640</v>
      </c>
      <c r="AA1127" s="140">
        <v>2018011000692</v>
      </c>
      <c r="AB1127" s="138">
        <v>0</v>
      </c>
      <c r="AC1127" s="138">
        <v>0</v>
      </c>
      <c r="AD1127" s="138">
        <v>0</v>
      </c>
      <c r="AE1127" s="138" t="s">
        <v>634</v>
      </c>
      <c r="AF1127" s="139" t="s">
        <v>634</v>
      </c>
    </row>
    <row r="1128" spans="1:32" ht="69.599999999999994">
      <c r="A1128" s="111">
        <v>1127</v>
      </c>
      <c r="B1128" s="130" t="s">
        <v>1577</v>
      </c>
      <c r="C1128" s="113" t="s">
        <v>4454</v>
      </c>
      <c r="D1128" s="114">
        <v>7</v>
      </c>
      <c r="F1128" s="131" t="s">
        <v>251</v>
      </c>
      <c r="G1128" s="132" t="s">
        <v>253</v>
      </c>
      <c r="H1128" s="118"/>
      <c r="I1128" s="100" t="s">
        <v>4455</v>
      </c>
      <c r="J1128" s="133">
        <v>45658</v>
      </c>
      <c r="K1128" s="134" t="s">
        <v>4456</v>
      </c>
      <c r="L1128" s="94" t="s">
        <v>4501</v>
      </c>
      <c r="M1128" s="131">
        <v>80111604</v>
      </c>
      <c r="N1128" s="119" t="s">
        <v>4359</v>
      </c>
      <c r="O1128" s="131" t="s">
        <v>1803</v>
      </c>
      <c r="P1128" s="131" t="s">
        <v>1803</v>
      </c>
      <c r="Q1128" s="131">
        <v>11</v>
      </c>
      <c r="R1128" s="135" t="s">
        <v>633</v>
      </c>
      <c r="S1128" s="131" t="s">
        <v>2507</v>
      </c>
      <c r="T1128" s="131" t="s">
        <v>2511</v>
      </c>
      <c r="U1128" s="136">
        <v>84000000</v>
      </c>
      <c r="V1128" s="137">
        <v>84000000</v>
      </c>
      <c r="W1128" s="131" t="s">
        <v>2527</v>
      </c>
      <c r="X1128" s="131" t="s">
        <v>2528</v>
      </c>
      <c r="Y1128" s="131">
        <v>1</v>
      </c>
      <c r="Z1128" s="124" t="s">
        <v>640</v>
      </c>
      <c r="AA1128" s="140">
        <v>2018011000692</v>
      </c>
      <c r="AB1128" s="138">
        <v>0</v>
      </c>
      <c r="AC1128" s="138">
        <v>0</v>
      </c>
      <c r="AD1128" s="138">
        <v>0</v>
      </c>
      <c r="AE1128" s="138" t="s">
        <v>634</v>
      </c>
      <c r="AF1128" s="139" t="s">
        <v>634</v>
      </c>
    </row>
    <row r="1129" spans="1:32" ht="87">
      <c r="A1129" s="111">
        <v>1128</v>
      </c>
      <c r="B1129" s="130" t="s">
        <v>1578</v>
      </c>
      <c r="C1129" s="113" t="s">
        <v>4454</v>
      </c>
      <c r="D1129" s="114">
        <v>7</v>
      </c>
      <c r="F1129" s="131" t="s">
        <v>251</v>
      </c>
      <c r="G1129" s="132" t="s">
        <v>253</v>
      </c>
      <c r="H1129" s="118"/>
      <c r="I1129" s="100" t="s">
        <v>4455</v>
      </c>
      <c r="J1129" s="133">
        <v>45658</v>
      </c>
      <c r="K1129" s="134" t="s">
        <v>4456</v>
      </c>
      <c r="L1129" s="94" t="s">
        <v>4503</v>
      </c>
      <c r="M1129" s="131">
        <v>80111601</v>
      </c>
      <c r="N1129" s="119" t="s">
        <v>4360</v>
      </c>
      <c r="O1129" s="131" t="s">
        <v>1803</v>
      </c>
      <c r="P1129" s="131" t="s">
        <v>1803</v>
      </c>
      <c r="Q1129" s="131">
        <v>11</v>
      </c>
      <c r="R1129" s="135" t="s">
        <v>633</v>
      </c>
      <c r="S1129" s="131" t="s">
        <v>2507</v>
      </c>
      <c r="T1129" s="131" t="s">
        <v>2511</v>
      </c>
      <c r="U1129" s="136">
        <v>84000000</v>
      </c>
      <c r="V1129" s="137">
        <v>84000000</v>
      </c>
      <c r="W1129" s="131" t="s">
        <v>2527</v>
      </c>
      <c r="X1129" s="131" t="s">
        <v>2528</v>
      </c>
      <c r="Y1129" s="131">
        <v>1</v>
      </c>
      <c r="Z1129" s="124" t="s">
        <v>640</v>
      </c>
      <c r="AA1129" s="140">
        <v>2018011000692</v>
      </c>
      <c r="AB1129" s="138">
        <v>0</v>
      </c>
      <c r="AC1129" s="138">
        <v>0</v>
      </c>
      <c r="AD1129" s="138">
        <v>0</v>
      </c>
      <c r="AE1129" s="138" t="s">
        <v>634</v>
      </c>
      <c r="AF1129" s="139" t="s">
        <v>634</v>
      </c>
    </row>
    <row r="1130" spans="1:32" ht="87">
      <c r="A1130" s="111">
        <v>1129</v>
      </c>
      <c r="B1130" s="130" t="s">
        <v>1579</v>
      </c>
      <c r="C1130" s="113" t="s">
        <v>4454</v>
      </c>
      <c r="D1130" s="114">
        <v>7</v>
      </c>
      <c r="F1130" s="131" t="s">
        <v>251</v>
      </c>
      <c r="G1130" s="132" t="s">
        <v>253</v>
      </c>
      <c r="H1130" s="118"/>
      <c r="I1130" s="100" t="s">
        <v>4455</v>
      </c>
      <c r="J1130" s="133">
        <v>45658</v>
      </c>
      <c r="K1130" s="134" t="s">
        <v>4456</v>
      </c>
      <c r="L1130" s="94" t="s">
        <v>4503</v>
      </c>
      <c r="M1130" s="131">
        <v>80111601</v>
      </c>
      <c r="N1130" s="119" t="s">
        <v>4361</v>
      </c>
      <c r="O1130" s="131" t="s">
        <v>1803</v>
      </c>
      <c r="P1130" s="131" t="s">
        <v>1803</v>
      </c>
      <c r="Q1130" s="131">
        <v>11</v>
      </c>
      <c r="R1130" s="135" t="s">
        <v>633</v>
      </c>
      <c r="S1130" s="131" t="s">
        <v>2507</v>
      </c>
      <c r="T1130" s="131" t="s">
        <v>2511</v>
      </c>
      <c r="U1130" s="136">
        <v>84000000</v>
      </c>
      <c r="V1130" s="137">
        <v>84000000</v>
      </c>
      <c r="W1130" s="131" t="s">
        <v>2527</v>
      </c>
      <c r="X1130" s="131" t="s">
        <v>2528</v>
      </c>
      <c r="Y1130" s="131">
        <v>1</v>
      </c>
      <c r="Z1130" s="124" t="s">
        <v>640</v>
      </c>
      <c r="AA1130" s="140">
        <v>2018011000692</v>
      </c>
      <c r="AB1130" s="138">
        <v>0</v>
      </c>
      <c r="AC1130" s="138">
        <v>0</v>
      </c>
      <c r="AD1130" s="138">
        <v>0</v>
      </c>
      <c r="AE1130" s="138" t="s">
        <v>634</v>
      </c>
      <c r="AF1130" s="139" t="s">
        <v>634</v>
      </c>
    </row>
    <row r="1131" spans="1:32" ht="69.599999999999994">
      <c r="A1131" s="111">
        <v>1130</v>
      </c>
      <c r="B1131" s="130" t="s">
        <v>1419</v>
      </c>
      <c r="C1131" s="113" t="s">
        <v>4454</v>
      </c>
      <c r="D1131" s="114">
        <v>8</v>
      </c>
      <c r="F1131" s="131" t="s">
        <v>272</v>
      </c>
      <c r="G1131" s="132" t="s">
        <v>292</v>
      </c>
      <c r="H1131" s="118"/>
      <c r="I1131" s="100" t="s">
        <v>4455</v>
      </c>
      <c r="J1131" s="133">
        <v>45658</v>
      </c>
      <c r="K1131" s="134" t="s">
        <v>4456</v>
      </c>
      <c r="L1131" s="94" t="s">
        <v>4494</v>
      </c>
      <c r="M1131" s="131">
        <v>81111508</v>
      </c>
      <c r="N1131" s="119" t="s">
        <v>4362</v>
      </c>
      <c r="O1131" s="131" t="s">
        <v>638</v>
      </c>
      <c r="P1131" s="131" t="s">
        <v>639</v>
      </c>
      <c r="Q1131" s="131">
        <v>9</v>
      </c>
      <c r="R1131" s="135" t="s">
        <v>633</v>
      </c>
      <c r="S1131" s="131" t="s">
        <v>2525</v>
      </c>
      <c r="T1131" s="131" t="s">
        <v>2512</v>
      </c>
      <c r="U1131" s="136">
        <v>92354400</v>
      </c>
      <c r="V1131" s="137">
        <v>92354400</v>
      </c>
      <c r="W1131" s="131" t="s">
        <v>2527</v>
      </c>
      <c r="X1131" s="131" t="s">
        <v>2528</v>
      </c>
      <c r="Y1131" s="131">
        <v>1</v>
      </c>
      <c r="Z1131" s="124" t="s">
        <v>640</v>
      </c>
      <c r="AA1131" s="140">
        <v>2018011000692</v>
      </c>
      <c r="AB1131" s="138">
        <v>0</v>
      </c>
      <c r="AC1131" s="138">
        <v>0</v>
      </c>
      <c r="AD1131" s="138">
        <v>0</v>
      </c>
      <c r="AE1131" s="138" t="s">
        <v>634</v>
      </c>
      <c r="AF1131" s="139" t="s">
        <v>541</v>
      </c>
    </row>
    <row r="1132" spans="1:32" ht="69.599999999999994">
      <c r="A1132" s="111">
        <v>1131</v>
      </c>
      <c r="B1132" s="130" t="s">
        <v>1428</v>
      </c>
      <c r="C1132" s="113" t="s">
        <v>4454</v>
      </c>
      <c r="D1132" s="114">
        <v>8</v>
      </c>
      <c r="F1132" s="131" t="s">
        <v>272</v>
      </c>
      <c r="G1132" s="132" t="s">
        <v>292</v>
      </c>
      <c r="H1132" s="118"/>
      <c r="I1132" s="100" t="s">
        <v>4455</v>
      </c>
      <c r="J1132" s="133">
        <v>45658</v>
      </c>
      <c r="K1132" s="134" t="s">
        <v>4456</v>
      </c>
      <c r="L1132" s="94" t="s">
        <v>4457</v>
      </c>
      <c r="M1132" s="131">
        <v>80101504</v>
      </c>
      <c r="N1132" s="119" t="s">
        <v>4363</v>
      </c>
      <c r="O1132" s="131" t="s">
        <v>1803</v>
      </c>
      <c r="P1132" s="131" t="s">
        <v>1803</v>
      </c>
      <c r="Q1132" s="131">
        <v>11</v>
      </c>
      <c r="R1132" s="135" t="s">
        <v>633</v>
      </c>
      <c r="S1132" s="131" t="s">
        <v>2525</v>
      </c>
      <c r="T1132" s="131" t="s">
        <v>2512</v>
      </c>
      <c r="U1132" s="136">
        <v>127765000</v>
      </c>
      <c r="V1132" s="137">
        <v>127765000</v>
      </c>
      <c r="W1132" s="131" t="s">
        <v>2527</v>
      </c>
      <c r="X1132" s="131" t="s">
        <v>2528</v>
      </c>
      <c r="Y1132" s="131">
        <v>1</v>
      </c>
      <c r="Z1132" s="124" t="s">
        <v>640</v>
      </c>
      <c r="AA1132" s="140">
        <v>2018011000692</v>
      </c>
      <c r="AB1132" s="138">
        <v>0</v>
      </c>
      <c r="AC1132" s="138">
        <v>0</v>
      </c>
      <c r="AD1132" s="138">
        <v>0</v>
      </c>
      <c r="AE1132" s="138" t="s">
        <v>634</v>
      </c>
      <c r="AF1132" s="139" t="s">
        <v>541</v>
      </c>
    </row>
    <row r="1133" spans="1:32" ht="69.599999999999994">
      <c r="A1133" s="111">
        <v>1132</v>
      </c>
      <c r="B1133" s="130" t="s">
        <v>1429</v>
      </c>
      <c r="C1133" s="113" t="s">
        <v>4454</v>
      </c>
      <c r="D1133" s="114">
        <v>8</v>
      </c>
      <c r="F1133" s="131" t="s">
        <v>272</v>
      </c>
      <c r="G1133" s="132" t="s">
        <v>292</v>
      </c>
      <c r="H1133" s="118"/>
      <c r="I1133" s="100" t="s">
        <v>4455</v>
      </c>
      <c r="J1133" s="133">
        <v>45658</v>
      </c>
      <c r="K1133" s="134" t="s">
        <v>4456</v>
      </c>
      <c r="L1133" s="94" t="s">
        <v>4494</v>
      </c>
      <c r="M1133" s="131">
        <v>81111508</v>
      </c>
      <c r="N1133" s="119" t="s">
        <v>4364</v>
      </c>
      <c r="O1133" s="131" t="s">
        <v>638</v>
      </c>
      <c r="P1133" s="131" t="s">
        <v>639</v>
      </c>
      <c r="Q1133" s="131">
        <v>9</v>
      </c>
      <c r="R1133" s="135" t="s">
        <v>633</v>
      </c>
      <c r="S1133" s="131" t="s">
        <v>2525</v>
      </c>
      <c r="T1133" s="131" t="s">
        <v>2512</v>
      </c>
      <c r="U1133" s="136">
        <v>92354400</v>
      </c>
      <c r="V1133" s="137">
        <v>92354400</v>
      </c>
      <c r="W1133" s="131" t="s">
        <v>2527</v>
      </c>
      <c r="X1133" s="131" t="s">
        <v>2528</v>
      </c>
      <c r="Y1133" s="131">
        <v>1</v>
      </c>
      <c r="Z1133" s="124" t="s">
        <v>640</v>
      </c>
      <c r="AA1133" s="140">
        <v>2018011000692</v>
      </c>
      <c r="AB1133" s="138">
        <v>0</v>
      </c>
      <c r="AC1133" s="138">
        <v>0</v>
      </c>
      <c r="AD1133" s="138">
        <v>0</v>
      </c>
      <c r="AE1133" s="138" t="s">
        <v>634</v>
      </c>
      <c r="AF1133" s="139" t="s">
        <v>541</v>
      </c>
    </row>
    <row r="1134" spans="1:32" ht="69.599999999999994">
      <c r="A1134" s="111">
        <v>1133</v>
      </c>
      <c r="B1134" s="130" t="s">
        <v>1430</v>
      </c>
      <c r="C1134" s="113" t="s">
        <v>4454</v>
      </c>
      <c r="D1134" s="114">
        <v>8</v>
      </c>
      <c r="F1134" s="131" t="s">
        <v>272</v>
      </c>
      <c r="G1134" s="132" t="s">
        <v>292</v>
      </c>
      <c r="H1134" s="118"/>
      <c r="I1134" s="100" t="s">
        <v>4455</v>
      </c>
      <c r="J1134" s="133">
        <v>45658</v>
      </c>
      <c r="K1134" s="134" t="s">
        <v>4456</v>
      </c>
      <c r="L1134" s="94" t="s">
        <v>4494</v>
      </c>
      <c r="M1134" s="131">
        <v>81111508</v>
      </c>
      <c r="N1134" s="119" t="s">
        <v>4365</v>
      </c>
      <c r="O1134" s="131" t="s">
        <v>1803</v>
      </c>
      <c r="P1134" s="131" t="s">
        <v>1803</v>
      </c>
      <c r="Q1134" s="131">
        <v>11</v>
      </c>
      <c r="R1134" s="135" t="s">
        <v>633</v>
      </c>
      <c r="S1134" s="131" t="s">
        <v>2525</v>
      </c>
      <c r="T1134" s="131" t="s">
        <v>2512</v>
      </c>
      <c r="U1134" s="136">
        <v>96721821</v>
      </c>
      <c r="V1134" s="137">
        <v>96721821</v>
      </c>
      <c r="W1134" s="131" t="s">
        <v>2527</v>
      </c>
      <c r="X1134" s="131" t="s">
        <v>2528</v>
      </c>
      <c r="Y1134" s="131">
        <v>1</v>
      </c>
      <c r="Z1134" s="124" t="s">
        <v>640</v>
      </c>
      <c r="AA1134" s="140">
        <v>2018011000692</v>
      </c>
      <c r="AB1134" s="138">
        <v>0</v>
      </c>
      <c r="AC1134" s="138">
        <v>0</v>
      </c>
      <c r="AD1134" s="138">
        <v>0</v>
      </c>
      <c r="AE1134" s="138" t="s">
        <v>634</v>
      </c>
      <c r="AF1134" s="139" t="s">
        <v>541</v>
      </c>
    </row>
    <row r="1135" spans="1:32" ht="69.599999999999994">
      <c r="A1135" s="111">
        <v>1134</v>
      </c>
      <c r="B1135" s="130" t="s">
        <v>1431</v>
      </c>
      <c r="C1135" s="113" t="s">
        <v>4454</v>
      </c>
      <c r="D1135" s="114">
        <v>8</v>
      </c>
      <c r="F1135" s="131" t="s">
        <v>272</v>
      </c>
      <c r="G1135" s="132" t="s">
        <v>292</v>
      </c>
      <c r="H1135" s="118"/>
      <c r="I1135" s="100" t="s">
        <v>4455</v>
      </c>
      <c r="J1135" s="133">
        <v>45658</v>
      </c>
      <c r="K1135" s="134" t="s">
        <v>4456</v>
      </c>
      <c r="L1135" s="94" t="s">
        <v>4494</v>
      </c>
      <c r="M1135" s="131">
        <v>81111508</v>
      </c>
      <c r="N1135" s="119" t="s">
        <v>4366</v>
      </c>
      <c r="O1135" s="131" t="s">
        <v>1803</v>
      </c>
      <c r="P1135" s="131" t="s">
        <v>1803</v>
      </c>
      <c r="Q1135" s="131">
        <v>11</v>
      </c>
      <c r="R1135" s="135" t="s">
        <v>633</v>
      </c>
      <c r="S1135" s="131" t="s">
        <v>2525</v>
      </c>
      <c r="T1135" s="131" t="s">
        <v>2512</v>
      </c>
      <c r="U1135" s="136">
        <v>112877600</v>
      </c>
      <c r="V1135" s="137">
        <v>112877600</v>
      </c>
      <c r="W1135" s="131" t="s">
        <v>2527</v>
      </c>
      <c r="X1135" s="131" t="s">
        <v>2528</v>
      </c>
      <c r="Y1135" s="131">
        <v>1</v>
      </c>
      <c r="Z1135" s="124" t="s">
        <v>640</v>
      </c>
      <c r="AA1135" s="140">
        <v>2018011000692</v>
      </c>
      <c r="AB1135" s="138">
        <v>0</v>
      </c>
      <c r="AC1135" s="138">
        <v>0</v>
      </c>
      <c r="AD1135" s="138">
        <v>0</v>
      </c>
      <c r="AE1135" s="138" t="s">
        <v>634</v>
      </c>
      <c r="AF1135" s="139" t="s">
        <v>541</v>
      </c>
    </row>
    <row r="1136" spans="1:32" ht="69.599999999999994">
      <c r="A1136" s="111">
        <v>1135</v>
      </c>
      <c r="B1136" s="130" t="s">
        <v>1432</v>
      </c>
      <c r="C1136" s="113" t="s">
        <v>4454</v>
      </c>
      <c r="D1136" s="114">
        <v>8</v>
      </c>
      <c r="F1136" s="131" t="s">
        <v>272</v>
      </c>
      <c r="G1136" s="132" t="s">
        <v>292</v>
      </c>
      <c r="H1136" s="118"/>
      <c r="I1136" s="100" t="s">
        <v>4455</v>
      </c>
      <c r="J1136" s="133">
        <v>45658</v>
      </c>
      <c r="K1136" s="134" t="s">
        <v>4456</v>
      </c>
      <c r="L1136" s="94" t="s">
        <v>4494</v>
      </c>
      <c r="M1136" s="131">
        <v>81111508</v>
      </c>
      <c r="N1136" s="119" t="s">
        <v>4367</v>
      </c>
      <c r="O1136" s="131" t="s">
        <v>638</v>
      </c>
      <c r="P1136" s="131" t="s">
        <v>639</v>
      </c>
      <c r="Q1136" s="131">
        <v>9</v>
      </c>
      <c r="R1136" s="135" t="s">
        <v>633</v>
      </c>
      <c r="S1136" s="131" t="s">
        <v>2525</v>
      </c>
      <c r="T1136" s="131" t="s">
        <v>2512</v>
      </c>
      <c r="U1136" s="136">
        <v>92354400</v>
      </c>
      <c r="V1136" s="137">
        <v>92354400</v>
      </c>
      <c r="W1136" s="131" t="s">
        <v>2527</v>
      </c>
      <c r="X1136" s="131" t="s">
        <v>2528</v>
      </c>
      <c r="Y1136" s="131">
        <v>1</v>
      </c>
      <c r="Z1136" s="124" t="s">
        <v>640</v>
      </c>
      <c r="AA1136" s="140">
        <v>2018011000692</v>
      </c>
      <c r="AB1136" s="138">
        <v>0</v>
      </c>
      <c r="AC1136" s="138">
        <v>0</v>
      </c>
      <c r="AD1136" s="138">
        <v>0</v>
      </c>
      <c r="AE1136" s="138" t="s">
        <v>634</v>
      </c>
      <c r="AF1136" s="139" t="s">
        <v>541</v>
      </c>
    </row>
    <row r="1137" spans="1:32" ht="87">
      <c r="A1137" s="111">
        <v>1136</v>
      </c>
      <c r="B1137" s="130" t="s">
        <v>1434</v>
      </c>
      <c r="C1137" s="113" t="s">
        <v>4454</v>
      </c>
      <c r="D1137" s="114">
        <v>8</v>
      </c>
      <c r="F1137" s="131" t="s">
        <v>272</v>
      </c>
      <c r="G1137" s="132" t="s">
        <v>292</v>
      </c>
      <c r="H1137" s="118"/>
      <c r="I1137" s="100" t="s">
        <v>4455</v>
      </c>
      <c r="J1137" s="133">
        <v>45658</v>
      </c>
      <c r="K1137" s="134" t="s">
        <v>4456</v>
      </c>
      <c r="L1137" s="94" t="s">
        <v>4494</v>
      </c>
      <c r="M1137" s="131">
        <v>81111508</v>
      </c>
      <c r="N1137" s="119" t="s">
        <v>4368</v>
      </c>
      <c r="O1137" s="131" t="s">
        <v>1803</v>
      </c>
      <c r="P1137" s="131" t="s">
        <v>1803</v>
      </c>
      <c r="Q1137" s="131">
        <v>12</v>
      </c>
      <c r="R1137" s="135" t="s">
        <v>633</v>
      </c>
      <c r="S1137" s="131" t="s">
        <v>2525</v>
      </c>
      <c r="T1137" s="131" t="s">
        <v>2512</v>
      </c>
      <c r="U1137" s="136">
        <v>135000000</v>
      </c>
      <c r="V1137" s="137">
        <v>135000000</v>
      </c>
      <c r="W1137" s="131" t="s">
        <v>2527</v>
      </c>
      <c r="X1137" s="131" t="s">
        <v>2528</v>
      </c>
      <c r="Y1137" s="131">
        <v>1</v>
      </c>
      <c r="Z1137" s="124" t="s">
        <v>640</v>
      </c>
      <c r="AA1137" s="140">
        <v>2018011000692</v>
      </c>
      <c r="AB1137" s="138">
        <v>0</v>
      </c>
      <c r="AC1137" s="138">
        <v>0</v>
      </c>
      <c r="AD1137" s="138">
        <v>0</v>
      </c>
      <c r="AE1137" s="138" t="s">
        <v>634</v>
      </c>
      <c r="AF1137" s="139" t="s">
        <v>541</v>
      </c>
    </row>
    <row r="1138" spans="1:32" ht="69.599999999999994">
      <c r="A1138" s="111">
        <v>1137</v>
      </c>
      <c r="B1138" s="130" t="s">
        <v>1435</v>
      </c>
      <c r="C1138" s="113" t="s">
        <v>4454</v>
      </c>
      <c r="D1138" s="114">
        <v>8</v>
      </c>
      <c r="F1138" s="131" t="s">
        <v>272</v>
      </c>
      <c r="G1138" s="132" t="s">
        <v>292</v>
      </c>
      <c r="H1138" s="118"/>
      <c r="I1138" s="100" t="s">
        <v>4455</v>
      </c>
      <c r="J1138" s="133">
        <v>45658</v>
      </c>
      <c r="K1138" s="134" t="s">
        <v>4456</v>
      </c>
      <c r="L1138" s="94" t="s">
        <v>4457</v>
      </c>
      <c r="M1138" s="131">
        <v>80101504</v>
      </c>
      <c r="N1138" s="119" t="s">
        <v>4369</v>
      </c>
      <c r="O1138" s="131" t="s">
        <v>1803</v>
      </c>
      <c r="P1138" s="131" t="s">
        <v>1803</v>
      </c>
      <c r="Q1138" s="131">
        <v>11</v>
      </c>
      <c r="R1138" s="135" t="s">
        <v>633</v>
      </c>
      <c r="S1138" s="131" t="s">
        <v>2525</v>
      </c>
      <c r="T1138" s="131" t="s">
        <v>2512</v>
      </c>
      <c r="U1138" s="136">
        <v>112877600</v>
      </c>
      <c r="V1138" s="137">
        <v>112877600</v>
      </c>
      <c r="W1138" s="131" t="s">
        <v>2527</v>
      </c>
      <c r="X1138" s="131" t="s">
        <v>2528</v>
      </c>
      <c r="Y1138" s="131">
        <v>1</v>
      </c>
      <c r="Z1138" s="124" t="s">
        <v>640</v>
      </c>
      <c r="AA1138" s="140">
        <v>2018011000692</v>
      </c>
      <c r="AB1138" s="138">
        <v>0</v>
      </c>
      <c r="AC1138" s="138">
        <v>0</v>
      </c>
      <c r="AD1138" s="138">
        <v>0</v>
      </c>
      <c r="AE1138" s="138" t="s">
        <v>634</v>
      </c>
      <c r="AF1138" s="139" t="s">
        <v>541</v>
      </c>
    </row>
    <row r="1139" spans="1:32" ht="69.599999999999994">
      <c r="A1139" s="111">
        <v>1138</v>
      </c>
      <c r="B1139" s="130" t="s">
        <v>1436</v>
      </c>
      <c r="C1139" s="113" t="s">
        <v>4454</v>
      </c>
      <c r="D1139" s="114">
        <v>8</v>
      </c>
      <c r="F1139" s="131" t="s">
        <v>272</v>
      </c>
      <c r="G1139" s="132" t="s">
        <v>292</v>
      </c>
      <c r="H1139" s="118"/>
      <c r="I1139" s="100" t="s">
        <v>4455</v>
      </c>
      <c r="J1139" s="133">
        <v>45658</v>
      </c>
      <c r="K1139" s="134" t="s">
        <v>4456</v>
      </c>
      <c r="L1139" s="94" t="s">
        <v>4494</v>
      </c>
      <c r="M1139" s="131">
        <v>81111508</v>
      </c>
      <c r="N1139" s="119" t="s">
        <v>4370</v>
      </c>
      <c r="O1139" s="131" t="s">
        <v>638</v>
      </c>
      <c r="P1139" s="131" t="s">
        <v>639</v>
      </c>
      <c r="Q1139" s="131">
        <v>9</v>
      </c>
      <c r="R1139" s="135" t="s">
        <v>633</v>
      </c>
      <c r="S1139" s="131" t="s">
        <v>2525</v>
      </c>
      <c r="T1139" s="131" t="s">
        <v>2512</v>
      </c>
      <c r="U1139" s="136">
        <v>104535000</v>
      </c>
      <c r="V1139" s="137">
        <v>104535000</v>
      </c>
      <c r="W1139" s="131" t="s">
        <v>2527</v>
      </c>
      <c r="X1139" s="131" t="s">
        <v>2528</v>
      </c>
      <c r="Y1139" s="131">
        <v>1</v>
      </c>
      <c r="Z1139" s="124" t="s">
        <v>640</v>
      </c>
      <c r="AA1139" s="140">
        <v>2018011000692</v>
      </c>
      <c r="AB1139" s="138">
        <v>0</v>
      </c>
      <c r="AC1139" s="138">
        <v>0</v>
      </c>
      <c r="AD1139" s="138">
        <v>0</v>
      </c>
      <c r="AE1139" s="138" t="s">
        <v>634</v>
      </c>
      <c r="AF1139" s="139" t="s">
        <v>541</v>
      </c>
    </row>
    <row r="1140" spans="1:32" ht="69.599999999999994">
      <c r="A1140" s="111">
        <v>1139</v>
      </c>
      <c r="B1140" s="130" t="s">
        <v>1437</v>
      </c>
      <c r="C1140" s="113" t="s">
        <v>4454</v>
      </c>
      <c r="D1140" s="114">
        <v>8</v>
      </c>
      <c r="F1140" s="131" t="s">
        <v>272</v>
      </c>
      <c r="G1140" s="132" t="s">
        <v>292</v>
      </c>
      <c r="H1140" s="118"/>
      <c r="I1140" s="100" t="s">
        <v>4455</v>
      </c>
      <c r="J1140" s="133">
        <v>45658</v>
      </c>
      <c r="K1140" s="134" t="s">
        <v>4456</v>
      </c>
      <c r="L1140" s="94" t="s">
        <v>4457</v>
      </c>
      <c r="M1140" s="131">
        <v>80101504</v>
      </c>
      <c r="N1140" s="119" t="s">
        <v>4371</v>
      </c>
      <c r="O1140" s="131" t="s">
        <v>1803</v>
      </c>
      <c r="P1140" s="131" t="s">
        <v>1803</v>
      </c>
      <c r="Q1140" s="131">
        <v>11</v>
      </c>
      <c r="R1140" s="135" t="s">
        <v>633</v>
      </c>
      <c r="S1140" s="131" t="s">
        <v>2525</v>
      </c>
      <c r="T1140" s="131" t="s">
        <v>2512</v>
      </c>
      <c r="U1140" s="136">
        <v>112877600</v>
      </c>
      <c r="V1140" s="137">
        <v>112877600</v>
      </c>
      <c r="W1140" s="131" t="s">
        <v>2527</v>
      </c>
      <c r="X1140" s="131" t="s">
        <v>2528</v>
      </c>
      <c r="Y1140" s="131">
        <v>1</v>
      </c>
      <c r="Z1140" s="124" t="s">
        <v>640</v>
      </c>
      <c r="AA1140" s="140">
        <v>2018011000692</v>
      </c>
      <c r="AB1140" s="138">
        <v>0</v>
      </c>
      <c r="AC1140" s="138">
        <v>0</v>
      </c>
      <c r="AD1140" s="138">
        <v>0</v>
      </c>
      <c r="AE1140" s="138" t="s">
        <v>634</v>
      </c>
      <c r="AF1140" s="139" t="s">
        <v>541</v>
      </c>
    </row>
    <row r="1141" spans="1:32" ht="69.599999999999994">
      <c r="A1141" s="111">
        <v>1140</v>
      </c>
      <c r="B1141" s="130" t="s">
        <v>1420</v>
      </c>
      <c r="C1141" s="113" t="s">
        <v>4454</v>
      </c>
      <c r="D1141" s="114">
        <v>8</v>
      </c>
      <c r="F1141" s="131" t="s">
        <v>272</v>
      </c>
      <c r="G1141" s="132" t="s">
        <v>292</v>
      </c>
      <c r="H1141" s="118"/>
      <c r="I1141" s="100" t="s">
        <v>4455</v>
      </c>
      <c r="J1141" s="133">
        <v>45658</v>
      </c>
      <c r="K1141" s="134" t="s">
        <v>4456</v>
      </c>
      <c r="L1141" s="94" t="s">
        <v>4457</v>
      </c>
      <c r="M1141" s="131">
        <v>80101504</v>
      </c>
      <c r="N1141" s="119" t="s">
        <v>4372</v>
      </c>
      <c r="O1141" s="131" t="s">
        <v>1803</v>
      </c>
      <c r="P1141" s="131" t="s">
        <v>1803</v>
      </c>
      <c r="Q1141" s="131">
        <v>11</v>
      </c>
      <c r="R1141" s="135" t="s">
        <v>633</v>
      </c>
      <c r="S1141" s="131" t="s">
        <v>2525</v>
      </c>
      <c r="T1141" s="131" t="s">
        <v>2512</v>
      </c>
      <c r="U1141" s="136">
        <v>112877600</v>
      </c>
      <c r="V1141" s="137">
        <v>112877600</v>
      </c>
      <c r="W1141" s="131" t="s">
        <v>2527</v>
      </c>
      <c r="X1141" s="131" t="s">
        <v>2528</v>
      </c>
      <c r="Y1141" s="131">
        <v>1</v>
      </c>
      <c r="Z1141" s="124" t="s">
        <v>640</v>
      </c>
      <c r="AA1141" s="140">
        <v>2018011000692</v>
      </c>
      <c r="AB1141" s="138">
        <v>0</v>
      </c>
      <c r="AC1141" s="138">
        <v>0</v>
      </c>
      <c r="AD1141" s="138">
        <v>0</v>
      </c>
      <c r="AE1141" s="138" t="s">
        <v>634</v>
      </c>
      <c r="AF1141" s="139" t="s">
        <v>541</v>
      </c>
    </row>
    <row r="1142" spans="1:32" ht="52.2">
      <c r="A1142" s="111">
        <v>1141</v>
      </c>
      <c r="B1142" s="130" t="s">
        <v>1438</v>
      </c>
      <c r="C1142" s="113" t="s">
        <v>4454</v>
      </c>
      <c r="D1142" s="114">
        <v>8</v>
      </c>
      <c r="F1142" s="131" t="s">
        <v>272</v>
      </c>
      <c r="G1142" s="132" t="s">
        <v>292</v>
      </c>
      <c r="H1142" s="118"/>
      <c r="I1142" s="100" t="s">
        <v>4455</v>
      </c>
      <c r="J1142" s="133">
        <v>45658</v>
      </c>
      <c r="K1142" s="134" t="s">
        <v>4456</v>
      </c>
      <c r="L1142" s="94" t="s">
        <v>4495</v>
      </c>
      <c r="M1142" s="131">
        <v>93151501</v>
      </c>
      <c r="N1142" s="119" t="s">
        <v>4373</v>
      </c>
      <c r="O1142" s="131" t="s">
        <v>638</v>
      </c>
      <c r="P1142" s="131" t="s">
        <v>639</v>
      </c>
      <c r="Q1142" s="131">
        <v>9</v>
      </c>
      <c r="R1142" s="135" t="s">
        <v>633</v>
      </c>
      <c r="S1142" s="131" t="s">
        <v>2525</v>
      </c>
      <c r="T1142" s="131" t="s">
        <v>2512</v>
      </c>
      <c r="U1142" s="136">
        <v>92354400</v>
      </c>
      <c r="V1142" s="137">
        <v>92354400</v>
      </c>
      <c r="W1142" s="131" t="s">
        <v>2527</v>
      </c>
      <c r="X1142" s="131" t="s">
        <v>2528</v>
      </c>
      <c r="Y1142" s="131">
        <v>1</v>
      </c>
      <c r="Z1142" s="124" t="s">
        <v>640</v>
      </c>
      <c r="AA1142" s="140">
        <v>2018011000692</v>
      </c>
      <c r="AB1142" s="138">
        <v>0</v>
      </c>
      <c r="AC1142" s="138">
        <v>0</v>
      </c>
      <c r="AD1142" s="138">
        <v>0</v>
      </c>
      <c r="AE1142" s="138" t="s">
        <v>634</v>
      </c>
      <c r="AF1142" s="139" t="s">
        <v>541</v>
      </c>
    </row>
    <row r="1143" spans="1:32" ht="69.599999999999994">
      <c r="A1143" s="111">
        <v>1142</v>
      </c>
      <c r="B1143" s="130" t="s">
        <v>1439</v>
      </c>
      <c r="C1143" s="113" t="s">
        <v>4454</v>
      </c>
      <c r="D1143" s="114">
        <v>8</v>
      </c>
      <c r="F1143" s="131" t="s">
        <v>272</v>
      </c>
      <c r="G1143" s="132" t="s">
        <v>292</v>
      </c>
      <c r="H1143" s="118"/>
      <c r="I1143" s="100" t="s">
        <v>4455</v>
      </c>
      <c r="J1143" s="133">
        <v>45658</v>
      </c>
      <c r="K1143" s="134" t="s">
        <v>4456</v>
      </c>
      <c r="L1143" s="94" t="s">
        <v>4457</v>
      </c>
      <c r="M1143" s="131">
        <v>80101504</v>
      </c>
      <c r="N1143" s="119" t="s">
        <v>4374</v>
      </c>
      <c r="O1143" s="131" t="s">
        <v>1803</v>
      </c>
      <c r="P1143" s="131" t="s">
        <v>1803</v>
      </c>
      <c r="Q1143" s="131">
        <v>11</v>
      </c>
      <c r="R1143" s="135" t="s">
        <v>633</v>
      </c>
      <c r="S1143" s="131" t="s">
        <v>2525</v>
      </c>
      <c r="T1143" s="131" t="s">
        <v>2512</v>
      </c>
      <c r="U1143" s="136">
        <v>112877600</v>
      </c>
      <c r="V1143" s="137">
        <v>112877600</v>
      </c>
      <c r="W1143" s="131" t="s">
        <v>2527</v>
      </c>
      <c r="X1143" s="131" t="s">
        <v>2528</v>
      </c>
      <c r="Y1143" s="131">
        <v>1</v>
      </c>
      <c r="Z1143" s="124" t="s">
        <v>640</v>
      </c>
      <c r="AA1143" s="140">
        <v>2018011000692</v>
      </c>
      <c r="AB1143" s="138">
        <v>0</v>
      </c>
      <c r="AC1143" s="138">
        <v>0</v>
      </c>
      <c r="AD1143" s="138">
        <v>0</v>
      </c>
      <c r="AE1143" s="138" t="s">
        <v>634</v>
      </c>
      <c r="AF1143" s="139" t="s">
        <v>541</v>
      </c>
    </row>
    <row r="1144" spans="1:32" ht="87">
      <c r="A1144" s="111">
        <v>1143</v>
      </c>
      <c r="B1144" s="130" t="s">
        <v>1440</v>
      </c>
      <c r="C1144" s="113" t="s">
        <v>4454</v>
      </c>
      <c r="D1144" s="114">
        <v>8</v>
      </c>
      <c r="F1144" s="131" t="s">
        <v>272</v>
      </c>
      <c r="G1144" s="132" t="s">
        <v>292</v>
      </c>
      <c r="H1144" s="118"/>
      <c r="I1144" s="100" t="s">
        <v>4455</v>
      </c>
      <c r="J1144" s="133">
        <v>45658</v>
      </c>
      <c r="K1144" s="134" t="s">
        <v>4456</v>
      </c>
      <c r="L1144" s="94" t="s">
        <v>4494</v>
      </c>
      <c r="M1144" s="131">
        <v>81111508</v>
      </c>
      <c r="N1144" s="119" t="s">
        <v>4375</v>
      </c>
      <c r="O1144" s="131" t="s">
        <v>638</v>
      </c>
      <c r="P1144" s="131" t="s">
        <v>639</v>
      </c>
      <c r="Q1144" s="131">
        <v>9</v>
      </c>
      <c r="R1144" s="135" t="s">
        <v>633</v>
      </c>
      <c r="S1144" s="131" t="s">
        <v>2525</v>
      </c>
      <c r="T1144" s="131" t="s">
        <v>2512</v>
      </c>
      <c r="U1144" s="136">
        <v>92354400</v>
      </c>
      <c r="V1144" s="137">
        <v>92354400</v>
      </c>
      <c r="W1144" s="131" t="s">
        <v>2527</v>
      </c>
      <c r="X1144" s="131" t="s">
        <v>2528</v>
      </c>
      <c r="Y1144" s="131">
        <v>1</v>
      </c>
      <c r="Z1144" s="124" t="s">
        <v>640</v>
      </c>
      <c r="AA1144" s="140">
        <v>2018011000692</v>
      </c>
      <c r="AB1144" s="138">
        <v>0</v>
      </c>
      <c r="AC1144" s="138">
        <v>0</v>
      </c>
      <c r="AD1144" s="138">
        <v>0</v>
      </c>
      <c r="AE1144" s="138" t="s">
        <v>634</v>
      </c>
      <c r="AF1144" s="139" t="s">
        <v>541</v>
      </c>
    </row>
    <row r="1145" spans="1:32" ht="69.599999999999994">
      <c r="A1145" s="111">
        <v>1144</v>
      </c>
      <c r="B1145" s="130" t="s">
        <v>1421</v>
      </c>
      <c r="C1145" s="113" t="s">
        <v>4454</v>
      </c>
      <c r="D1145" s="114">
        <v>8</v>
      </c>
      <c r="F1145" s="131" t="s">
        <v>272</v>
      </c>
      <c r="G1145" s="132" t="s">
        <v>292</v>
      </c>
      <c r="H1145" s="118"/>
      <c r="I1145" s="100" t="s">
        <v>4455</v>
      </c>
      <c r="J1145" s="133">
        <v>45658</v>
      </c>
      <c r="K1145" s="134" t="s">
        <v>4456</v>
      </c>
      <c r="L1145" s="94" t="s">
        <v>4457</v>
      </c>
      <c r="M1145" s="131">
        <v>80101504</v>
      </c>
      <c r="N1145" s="119" t="s">
        <v>4376</v>
      </c>
      <c r="O1145" s="131" t="s">
        <v>1803</v>
      </c>
      <c r="P1145" s="131" t="s">
        <v>1803</v>
      </c>
      <c r="Q1145" s="131">
        <v>11</v>
      </c>
      <c r="R1145" s="135" t="s">
        <v>633</v>
      </c>
      <c r="S1145" s="131" t="s">
        <v>2525</v>
      </c>
      <c r="T1145" s="131" t="s">
        <v>2512</v>
      </c>
      <c r="U1145" s="136">
        <v>112877600</v>
      </c>
      <c r="V1145" s="137">
        <v>112877600</v>
      </c>
      <c r="W1145" s="131" t="s">
        <v>2527</v>
      </c>
      <c r="X1145" s="131" t="s">
        <v>2528</v>
      </c>
      <c r="Y1145" s="131">
        <v>1</v>
      </c>
      <c r="Z1145" s="124" t="s">
        <v>640</v>
      </c>
      <c r="AA1145" s="140">
        <v>2018011000692</v>
      </c>
      <c r="AB1145" s="138">
        <v>0</v>
      </c>
      <c r="AC1145" s="138">
        <v>0</v>
      </c>
      <c r="AD1145" s="138">
        <v>0</v>
      </c>
      <c r="AE1145" s="138" t="s">
        <v>634</v>
      </c>
      <c r="AF1145" s="139" t="s">
        <v>541</v>
      </c>
    </row>
    <row r="1146" spans="1:32" ht="52.2">
      <c r="A1146" s="111">
        <v>1145</v>
      </c>
      <c r="B1146" s="130" t="s">
        <v>1422</v>
      </c>
      <c r="C1146" s="113" t="s">
        <v>4454</v>
      </c>
      <c r="D1146" s="114">
        <v>8</v>
      </c>
      <c r="F1146" s="131" t="s">
        <v>272</v>
      </c>
      <c r="G1146" s="132" t="s">
        <v>292</v>
      </c>
      <c r="H1146" s="118"/>
      <c r="I1146" s="100" t="s">
        <v>4455</v>
      </c>
      <c r="J1146" s="133">
        <v>45658</v>
      </c>
      <c r="K1146" s="134" t="s">
        <v>4456</v>
      </c>
      <c r="L1146" s="94" t="s">
        <v>4457</v>
      </c>
      <c r="M1146" s="131">
        <v>80101504</v>
      </c>
      <c r="N1146" s="119" t="s">
        <v>4377</v>
      </c>
      <c r="O1146" s="131" t="s">
        <v>1803</v>
      </c>
      <c r="P1146" s="131" t="s">
        <v>1803</v>
      </c>
      <c r="Q1146" s="131">
        <v>11</v>
      </c>
      <c r="R1146" s="135" t="s">
        <v>633</v>
      </c>
      <c r="S1146" s="131" t="s">
        <v>2525</v>
      </c>
      <c r="T1146" s="131" t="s">
        <v>2512</v>
      </c>
      <c r="U1146" s="136">
        <v>112877600</v>
      </c>
      <c r="V1146" s="137">
        <v>112877600</v>
      </c>
      <c r="W1146" s="131" t="s">
        <v>2527</v>
      </c>
      <c r="X1146" s="131" t="s">
        <v>2528</v>
      </c>
      <c r="Y1146" s="131">
        <v>1</v>
      </c>
      <c r="Z1146" s="124" t="s">
        <v>640</v>
      </c>
      <c r="AA1146" s="140">
        <v>2018011000692</v>
      </c>
      <c r="AB1146" s="138">
        <v>0</v>
      </c>
      <c r="AC1146" s="138">
        <v>0</v>
      </c>
      <c r="AD1146" s="138">
        <v>0</v>
      </c>
      <c r="AE1146" s="138" t="s">
        <v>634</v>
      </c>
      <c r="AF1146" s="139" t="s">
        <v>541</v>
      </c>
    </row>
    <row r="1147" spans="1:32" ht="69.599999999999994">
      <c r="A1147" s="111">
        <v>1146</v>
      </c>
      <c r="B1147" s="130" t="s">
        <v>1423</v>
      </c>
      <c r="C1147" s="113" t="s">
        <v>4454</v>
      </c>
      <c r="D1147" s="114">
        <v>8</v>
      </c>
      <c r="F1147" s="131" t="s">
        <v>272</v>
      </c>
      <c r="G1147" s="132" t="s">
        <v>292</v>
      </c>
      <c r="H1147" s="118"/>
      <c r="I1147" s="100" t="s">
        <v>4455</v>
      </c>
      <c r="J1147" s="133">
        <v>45658</v>
      </c>
      <c r="K1147" s="134" t="s">
        <v>4456</v>
      </c>
      <c r="L1147" s="94" t="s">
        <v>4494</v>
      </c>
      <c r="M1147" s="131">
        <v>81111508</v>
      </c>
      <c r="N1147" s="119" t="s">
        <v>4378</v>
      </c>
      <c r="O1147" s="131" t="s">
        <v>1803</v>
      </c>
      <c r="P1147" s="131" t="s">
        <v>1803</v>
      </c>
      <c r="Q1147" s="131">
        <v>11</v>
      </c>
      <c r="R1147" s="135" t="s">
        <v>633</v>
      </c>
      <c r="S1147" s="131" t="s">
        <v>2525</v>
      </c>
      <c r="T1147" s="131" t="s">
        <v>2512</v>
      </c>
      <c r="U1147" s="136">
        <v>112877600</v>
      </c>
      <c r="V1147" s="137">
        <v>112877600</v>
      </c>
      <c r="W1147" s="131" t="s">
        <v>2527</v>
      </c>
      <c r="X1147" s="131" t="s">
        <v>2528</v>
      </c>
      <c r="Y1147" s="131">
        <v>1</v>
      </c>
      <c r="Z1147" s="124" t="s">
        <v>640</v>
      </c>
      <c r="AA1147" s="140">
        <v>2018011000692</v>
      </c>
      <c r="AB1147" s="138">
        <v>0</v>
      </c>
      <c r="AC1147" s="138">
        <v>0</v>
      </c>
      <c r="AD1147" s="138">
        <v>0</v>
      </c>
      <c r="AE1147" s="138" t="s">
        <v>634</v>
      </c>
      <c r="AF1147" s="139" t="s">
        <v>541</v>
      </c>
    </row>
    <row r="1148" spans="1:32" ht="87">
      <c r="A1148" s="111">
        <v>1147</v>
      </c>
      <c r="B1148" s="130" t="s">
        <v>1424</v>
      </c>
      <c r="C1148" s="113" t="s">
        <v>4454</v>
      </c>
      <c r="D1148" s="114">
        <v>8</v>
      </c>
      <c r="F1148" s="131" t="s">
        <v>272</v>
      </c>
      <c r="G1148" s="132" t="s">
        <v>292</v>
      </c>
      <c r="H1148" s="118"/>
      <c r="I1148" s="100" t="s">
        <v>4455</v>
      </c>
      <c r="J1148" s="133">
        <v>45658</v>
      </c>
      <c r="K1148" s="134" t="s">
        <v>4456</v>
      </c>
      <c r="L1148" s="94" t="s">
        <v>4494</v>
      </c>
      <c r="M1148" s="131">
        <v>81111508</v>
      </c>
      <c r="N1148" s="119" t="s">
        <v>4379</v>
      </c>
      <c r="O1148" s="131" t="s">
        <v>638</v>
      </c>
      <c r="P1148" s="131" t="s">
        <v>639</v>
      </c>
      <c r="Q1148" s="131">
        <v>9</v>
      </c>
      <c r="R1148" s="135" t="s">
        <v>633</v>
      </c>
      <c r="S1148" s="131" t="s">
        <v>2525</v>
      </c>
      <c r="T1148" s="131" t="s">
        <v>2512</v>
      </c>
      <c r="U1148" s="136">
        <v>92354400</v>
      </c>
      <c r="V1148" s="137">
        <v>92354400</v>
      </c>
      <c r="W1148" s="131" t="s">
        <v>2527</v>
      </c>
      <c r="X1148" s="131" t="s">
        <v>2528</v>
      </c>
      <c r="Y1148" s="131">
        <v>1</v>
      </c>
      <c r="Z1148" s="124" t="s">
        <v>640</v>
      </c>
      <c r="AA1148" s="140">
        <v>2018011000692</v>
      </c>
      <c r="AB1148" s="138">
        <v>0</v>
      </c>
      <c r="AC1148" s="138">
        <v>0</v>
      </c>
      <c r="AD1148" s="138">
        <v>0</v>
      </c>
      <c r="AE1148" s="138" t="s">
        <v>634</v>
      </c>
      <c r="AF1148" s="139" t="s">
        <v>541</v>
      </c>
    </row>
    <row r="1149" spans="1:32" ht="52.2">
      <c r="A1149" s="111">
        <v>1148</v>
      </c>
      <c r="B1149" s="130" t="s">
        <v>1425</v>
      </c>
      <c r="C1149" s="113" t="s">
        <v>4454</v>
      </c>
      <c r="D1149" s="114">
        <v>8</v>
      </c>
      <c r="F1149" s="131" t="s">
        <v>272</v>
      </c>
      <c r="G1149" s="132" t="s">
        <v>292</v>
      </c>
      <c r="H1149" s="118"/>
      <c r="I1149" s="100" t="s">
        <v>4455</v>
      </c>
      <c r="J1149" s="133">
        <v>45658</v>
      </c>
      <c r="K1149" s="134" t="s">
        <v>4456</v>
      </c>
      <c r="L1149" s="94" t="s">
        <v>4494</v>
      </c>
      <c r="M1149" s="131">
        <v>81111508</v>
      </c>
      <c r="N1149" s="119" t="s">
        <v>4380</v>
      </c>
      <c r="O1149" s="131" t="s">
        <v>1803</v>
      </c>
      <c r="P1149" s="131" t="s">
        <v>1803</v>
      </c>
      <c r="Q1149" s="131">
        <v>11</v>
      </c>
      <c r="R1149" s="135" t="s">
        <v>633</v>
      </c>
      <c r="S1149" s="131" t="s">
        <v>2525</v>
      </c>
      <c r="T1149" s="131" t="s">
        <v>2512</v>
      </c>
      <c r="U1149" s="136">
        <v>102212000</v>
      </c>
      <c r="V1149" s="137">
        <v>102212000</v>
      </c>
      <c r="W1149" s="131" t="s">
        <v>2527</v>
      </c>
      <c r="X1149" s="131" t="s">
        <v>2528</v>
      </c>
      <c r="Y1149" s="131">
        <v>1</v>
      </c>
      <c r="Z1149" s="124" t="s">
        <v>640</v>
      </c>
      <c r="AA1149" s="140">
        <v>2018011000692</v>
      </c>
      <c r="AB1149" s="138">
        <v>0</v>
      </c>
      <c r="AC1149" s="138">
        <v>0</v>
      </c>
      <c r="AD1149" s="138">
        <v>0</v>
      </c>
      <c r="AE1149" s="138" t="s">
        <v>634</v>
      </c>
      <c r="AF1149" s="139" t="s">
        <v>541</v>
      </c>
    </row>
    <row r="1150" spans="1:32" ht="104.4">
      <c r="A1150" s="111">
        <v>1149</v>
      </c>
      <c r="B1150" s="130" t="s">
        <v>1426</v>
      </c>
      <c r="C1150" s="113" t="s">
        <v>4454</v>
      </c>
      <c r="D1150" s="114">
        <v>8</v>
      </c>
      <c r="F1150" s="131" t="s">
        <v>272</v>
      </c>
      <c r="G1150" s="132" t="s">
        <v>292</v>
      </c>
      <c r="H1150" s="118"/>
      <c r="I1150" s="100" t="s">
        <v>4455</v>
      </c>
      <c r="J1150" s="133">
        <v>45658</v>
      </c>
      <c r="K1150" s="134" t="s">
        <v>4456</v>
      </c>
      <c r="L1150" s="94" t="s">
        <v>4494</v>
      </c>
      <c r="M1150" s="131">
        <v>81111508</v>
      </c>
      <c r="N1150" s="119" t="s">
        <v>4381</v>
      </c>
      <c r="O1150" s="131" t="s">
        <v>638</v>
      </c>
      <c r="P1150" s="131" t="s">
        <v>639</v>
      </c>
      <c r="Q1150" s="131">
        <v>9</v>
      </c>
      <c r="R1150" s="135" t="s">
        <v>633</v>
      </c>
      <c r="S1150" s="131" t="s">
        <v>2525</v>
      </c>
      <c r="T1150" s="131" t="s">
        <v>2512</v>
      </c>
      <c r="U1150" s="136">
        <v>104535000</v>
      </c>
      <c r="V1150" s="137">
        <v>104535000</v>
      </c>
      <c r="W1150" s="131" t="s">
        <v>2527</v>
      </c>
      <c r="X1150" s="131" t="s">
        <v>2528</v>
      </c>
      <c r="Y1150" s="131">
        <v>1</v>
      </c>
      <c r="Z1150" s="124" t="s">
        <v>640</v>
      </c>
      <c r="AA1150" s="140">
        <v>2018011000692</v>
      </c>
      <c r="AB1150" s="138">
        <v>0</v>
      </c>
      <c r="AC1150" s="138">
        <v>0</v>
      </c>
      <c r="AD1150" s="138">
        <v>0</v>
      </c>
      <c r="AE1150" s="138" t="s">
        <v>634</v>
      </c>
      <c r="AF1150" s="139" t="s">
        <v>541</v>
      </c>
    </row>
    <row r="1151" spans="1:32" ht="87">
      <c r="A1151" s="111">
        <v>1150</v>
      </c>
      <c r="B1151" s="130" t="s">
        <v>1427</v>
      </c>
      <c r="C1151" s="113" t="s">
        <v>4454</v>
      </c>
      <c r="D1151" s="114">
        <v>8</v>
      </c>
      <c r="F1151" s="131" t="s">
        <v>272</v>
      </c>
      <c r="G1151" s="132" t="s">
        <v>292</v>
      </c>
      <c r="H1151" s="118"/>
      <c r="I1151" s="100" t="s">
        <v>4455</v>
      </c>
      <c r="J1151" s="133">
        <v>45658</v>
      </c>
      <c r="K1151" s="134" t="s">
        <v>4456</v>
      </c>
      <c r="L1151" s="94" t="s">
        <v>4494</v>
      </c>
      <c r="M1151" s="131">
        <v>81111508</v>
      </c>
      <c r="N1151" s="119" t="s">
        <v>4382</v>
      </c>
      <c r="O1151" s="131" t="s">
        <v>1803</v>
      </c>
      <c r="P1151" s="131" t="s">
        <v>1803</v>
      </c>
      <c r="Q1151" s="131">
        <v>11</v>
      </c>
      <c r="R1151" s="135" t="s">
        <v>633</v>
      </c>
      <c r="S1151" s="131" t="s">
        <v>2525</v>
      </c>
      <c r="T1151" s="131" t="s">
        <v>2512</v>
      </c>
      <c r="U1151" s="136">
        <v>96721821</v>
      </c>
      <c r="V1151" s="137">
        <v>96721821</v>
      </c>
      <c r="W1151" s="131" t="s">
        <v>2527</v>
      </c>
      <c r="X1151" s="131" t="s">
        <v>2528</v>
      </c>
      <c r="Y1151" s="131">
        <v>1</v>
      </c>
      <c r="Z1151" s="124" t="s">
        <v>640</v>
      </c>
      <c r="AA1151" s="140">
        <v>2018011000692</v>
      </c>
      <c r="AB1151" s="138">
        <v>0</v>
      </c>
      <c r="AC1151" s="138">
        <v>0</v>
      </c>
      <c r="AD1151" s="138">
        <v>0</v>
      </c>
      <c r="AE1151" s="138" t="s">
        <v>634</v>
      </c>
      <c r="AF1151" s="139" t="s">
        <v>541</v>
      </c>
    </row>
    <row r="1152" spans="1:32" ht="52.2">
      <c r="A1152" s="111">
        <v>1151</v>
      </c>
      <c r="B1152" s="130" t="s">
        <v>1646</v>
      </c>
      <c r="C1152" s="113" t="s">
        <v>4454</v>
      </c>
      <c r="D1152" s="114">
        <v>8</v>
      </c>
      <c r="F1152" s="131" t="s">
        <v>272</v>
      </c>
      <c r="G1152" s="132" t="s">
        <v>291</v>
      </c>
      <c r="H1152" s="118"/>
      <c r="I1152" s="100" t="s">
        <v>4455</v>
      </c>
      <c r="J1152" s="133">
        <v>45658</v>
      </c>
      <c r="K1152" s="134" t="s">
        <v>4456</v>
      </c>
      <c r="L1152" s="94" t="s">
        <v>4494</v>
      </c>
      <c r="M1152" s="131">
        <v>81111508</v>
      </c>
      <c r="N1152" s="119" t="s">
        <v>4383</v>
      </c>
      <c r="O1152" s="131" t="s">
        <v>1803</v>
      </c>
      <c r="P1152" s="131" t="s">
        <v>638</v>
      </c>
      <c r="Q1152" s="131">
        <v>11</v>
      </c>
      <c r="R1152" s="135" t="s">
        <v>633</v>
      </c>
      <c r="S1152" s="131" t="s">
        <v>2526</v>
      </c>
      <c r="T1152" s="131" t="s">
        <v>2512</v>
      </c>
      <c r="U1152" s="136">
        <v>102212000</v>
      </c>
      <c r="V1152" s="137">
        <v>102212000</v>
      </c>
      <c r="W1152" s="131" t="s">
        <v>2527</v>
      </c>
      <c r="X1152" s="131" t="s">
        <v>2528</v>
      </c>
      <c r="Y1152" s="131">
        <v>1</v>
      </c>
      <c r="Z1152" s="124" t="s">
        <v>640</v>
      </c>
      <c r="AA1152" s="140">
        <v>2018011000692</v>
      </c>
      <c r="AB1152" s="138">
        <v>0</v>
      </c>
      <c r="AC1152" s="138">
        <v>0</v>
      </c>
      <c r="AD1152" s="138">
        <v>0</v>
      </c>
      <c r="AE1152" s="138" t="s">
        <v>634</v>
      </c>
      <c r="AF1152" s="139" t="s">
        <v>541</v>
      </c>
    </row>
    <row r="1153" spans="1:32" ht="52.2">
      <c r="A1153" s="111">
        <v>1152</v>
      </c>
      <c r="B1153" s="130" t="s">
        <v>1655</v>
      </c>
      <c r="C1153" s="113" t="s">
        <v>4454</v>
      </c>
      <c r="D1153" s="114">
        <v>8</v>
      </c>
      <c r="F1153" s="131" t="s">
        <v>272</v>
      </c>
      <c r="G1153" s="132" t="s">
        <v>291</v>
      </c>
      <c r="H1153" s="118"/>
      <c r="I1153" s="100" t="s">
        <v>4455</v>
      </c>
      <c r="J1153" s="133">
        <v>45658</v>
      </c>
      <c r="K1153" s="134" t="s">
        <v>4456</v>
      </c>
      <c r="L1153" s="94" t="s">
        <v>4494</v>
      </c>
      <c r="M1153" s="131">
        <v>81111508</v>
      </c>
      <c r="N1153" s="119" t="s">
        <v>4384</v>
      </c>
      <c r="O1153" s="131" t="s">
        <v>1803</v>
      </c>
      <c r="P1153" s="131" t="s">
        <v>638</v>
      </c>
      <c r="Q1153" s="131">
        <v>11</v>
      </c>
      <c r="R1153" s="135" t="s">
        <v>633</v>
      </c>
      <c r="S1153" s="131" t="s">
        <v>2526</v>
      </c>
      <c r="T1153" s="131" t="s">
        <v>2512</v>
      </c>
      <c r="U1153" s="136">
        <v>66770000</v>
      </c>
      <c r="V1153" s="137">
        <v>66770000</v>
      </c>
      <c r="W1153" s="131" t="s">
        <v>2527</v>
      </c>
      <c r="X1153" s="131" t="s">
        <v>2528</v>
      </c>
      <c r="Y1153" s="131">
        <v>1</v>
      </c>
      <c r="Z1153" s="124" t="s">
        <v>640</v>
      </c>
      <c r="AA1153" s="140">
        <v>2018011000692</v>
      </c>
      <c r="AB1153" s="138">
        <v>0</v>
      </c>
      <c r="AC1153" s="138">
        <v>0</v>
      </c>
      <c r="AD1153" s="138">
        <v>0</v>
      </c>
      <c r="AE1153" s="138" t="s">
        <v>634</v>
      </c>
      <c r="AF1153" s="139" t="s">
        <v>541</v>
      </c>
    </row>
    <row r="1154" spans="1:32" ht="52.2">
      <c r="A1154" s="111">
        <v>1153</v>
      </c>
      <c r="B1154" s="130" t="s">
        <v>1656</v>
      </c>
      <c r="C1154" s="113" t="s">
        <v>4454</v>
      </c>
      <c r="D1154" s="114">
        <v>8</v>
      </c>
      <c r="F1154" s="131" t="s">
        <v>272</v>
      </c>
      <c r="G1154" s="132" t="s">
        <v>291</v>
      </c>
      <c r="H1154" s="118"/>
      <c r="I1154" s="100" t="s">
        <v>4455</v>
      </c>
      <c r="J1154" s="133">
        <v>45658</v>
      </c>
      <c r="K1154" s="134" t="s">
        <v>4456</v>
      </c>
      <c r="L1154" s="94" t="s">
        <v>4494</v>
      </c>
      <c r="M1154" s="131">
        <v>81111508</v>
      </c>
      <c r="N1154" s="119" t="s">
        <v>4385</v>
      </c>
      <c r="O1154" s="131" t="s">
        <v>1803</v>
      </c>
      <c r="P1154" s="131" t="s">
        <v>638</v>
      </c>
      <c r="Q1154" s="131">
        <v>9</v>
      </c>
      <c r="R1154" s="135" t="s">
        <v>633</v>
      </c>
      <c r="S1154" s="131" t="s">
        <v>2526</v>
      </c>
      <c r="T1154" s="131" t="s">
        <v>2512</v>
      </c>
      <c r="U1154" s="136">
        <v>115740000</v>
      </c>
      <c r="V1154" s="137">
        <v>115740000</v>
      </c>
      <c r="W1154" s="131" t="s">
        <v>2527</v>
      </c>
      <c r="X1154" s="131" t="s">
        <v>2528</v>
      </c>
      <c r="Y1154" s="131">
        <v>1</v>
      </c>
      <c r="Z1154" s="124" t="s">
        <v>640</v>
      </c>
      <c r="AA1154" s="140">
        <v>2018011000692</v>
      </c>
      <c r="AB1154" s="138">
        <v>0</v>
      </c>
      <c r="AC1154" s="138">
        <v>0</v>
      </c>
      <c r="AD1154" s="138">
        <v>0</v>
      </c>
      <c r="AE1154" s="138" t="s">
        <v>634</v>
      </c>
      <c r="AF1154" s="139" t="s">
        <v>541</v>
      </c>
    </row>
    <row r="1155" spans="1:32" ht="52.2">
      <c r="A1155" s="111">
        <v>1154</v>
      </c>
      <c r="B1155" s="130" t="s">
        <v>1657</v>
      </c>
      <c r="C1155" s="113" t="s">
        <v>4454</v>
      </c>
      <c r="D1155" s="114">
        <v>8</v>
      </c>
      <c r="F1155" s="131" t="s">
        <v>272</v>
      </c>
      <c r="G1155" s="132" t="s">
        <v>291</v>
      </c>
      <c r="H1155" s="118"/>
      <c r="I1155" s="100" t="s">
        <v>4455</v>
      </c>
      <c r="J1155" s="133">
        <v>45658</v>
      </c>
      <c r="K1155" s="134" t="s">
        <v>4456</v>
      </c>
      <c r="L1155" s="94" t="s">
        <v>4494</v>
      </c>
      <c r="M1155" s="131">
        <v>81111508</v>
      </c>
      <c r="N1155" s="119" t="s">
        <v>4386</v>
      </c>
      <c r="O1155" s="131" t="s">
        <v>1803</v>
      </c>
      <c r="P1155" s="131" t="s">
        <v>638</v>
      </c>
      <c r="Q1155" s="131">
        <v>11</v>
      </c>
      <c r="R1155" s="135" t="s">
        <v>633</v>
      </c>
      <c r="S1155" s="131" t="s">
        <v>2526</v>
      </c>
      <c r="T1155" s="131" t="s">
        <v>2512</v>
      </c>
      <c r="U1155" s="136">
        <v>80300000</v>
      </c>
      <c r="V1155" s="137">
        <v>80300000</v>
      </c>
      <c r="W1155" s="131" t="s">
        <v>2527</v>
      </c>
      <c r="X1155" s="131" t="s">
        <v>2528</v>
      </c>
      <c r="Y1155" s="131">
        <v>1</v>
      </c>
      <c r="Z1155" s="124" t="s">
        <v>640</v>
      </c>
      <c r="AA1155" s="140">
        <v>2018011000692</v>
      </c>
      <c r="AB1155" s="138">
        <v>0</v>
      </c>
      <c r="AC1155" s="138">
        <v>0</v>
      </c>
      <c r="AD1155" s="138">
        <v>0</v>
      </c>
      <c r="AE1155" s="138" t="s">
        <v>634</v>
      </c>
      <c r="AF1155" s="139" t="s">
        <v>541</v>
      </c>
    </row>
    <row r="1156" spans="1:32" ht="69.599999999999994">
      <c r="A1156" s="111">
        <v>1155</v>
      </c>
      <c r="B1156" s="130" t="s">
        <v>1658</v>
      </c>
      <c r="C1156" s="113" t="s">
        <v>4454</v>
      </c>
      <c r="D1156" s="114">
        <v>8</v>
      </c>
      <c r="F1156" s="131" t="s">
        <v>272</v>
      </c>
      <c r="G1156" s="132" t="s">
        <v>291</v>
      </c>
      <c r="H1156" s="118"/>
      <c r="I1156" s="100" t="s">
        <v>4455</v>
      </c>
      <c r="J1156" s="133">
        <v>45658</v>
      </c>
      <c r="K1156" s="134" t="s">
        <v>4456</v>
      </c>
      <c r="L1156" s="94" t="s">
        <v>4494</v>
      </c>
      <c r="M1156" s="131">
        <v>81111508</v>
      </c>
      <c r="N1156" s="119" t="s">
        <v>4387</v>
      </c>
      <c r="O1156" s="131" t="s">
        <v>1803</v>
      </c>
      <c r="P1156" s="131" t="s">
        <v>638</v>
      </c>
      <c r="Q1156" s="131">
        <v>11</v>
      </c>
      <c r="R1156" s="135" t="s">
        <v>633</v>
      </c>
      <c r="S1156" s="131" t="s">
        <v>2526</v>
      </c>
      <c r="T1156" s="131" t="s">
        <v>2512</v>
      </c>
      <c r="U1156" s="136">
        <v>37312000</v>
      </c>
      <c r="V1156" s="137">
        <v>37312000</v>
      </c>
      <c r="W1156" s="131" t="s">
        <v>2527</v>
      </c>
      <c r="X1156" s="131" t="s">
        <v>2528</v>
      </c>
      <c r="Y1156" s="131">
        <v>1</v>
      </c>
      <c r="Z1156" s="124" t="s">
        <v>640</v>
      </c>
      <c r="AA1156" s="140">
        <v>2018011000692</v>
      </c>
      <c r="AB1156" s="138">
        <v>0</v>
      </c>
      <c r="AC1156" s="138">
        <v>0</v>
      </c>
      <c r="AD1156" s="138">
        <v>0</v>
      </c>
      <c r="AE1156" s="138" t="s">
        <v>634</v>
      </c>
      <c r="AF1156" s="139" t="s">
        <v>541</v>
      </c>
    </row>
    <row r="1157" spans="1:32" ht="69.599999999999994">
      <c r="A1157" s="111">
        <v>1156</v>
      </c>
      <c r="B1157" s="130" t="s">
        <v>1659</v>
      </c>
      <c r="C1157" s="113" t="s">
        <v>4454</v>
      </c>
      <c r="D1157" s="114">
        <v>8</v>
      </c>
      <c r="F1157" s="131" t="s">
        <v>272</v>
      </c>
      <c r="G1157" s="132" t="s">
        <v>291</v>
      </c>
      <c r="H1157" s="118"/>
      <c r="I1157" s="100" t="s">
        <v>4455</v>
      </c>
      <c r="J1157" s="133">
        <v>45658</v>
      </c>
      <c r="K1157" s="134" t="s">
        <v>4456</v>
      </c>
      <c r="L1157" s="94" t="s">
        <v>4494</v>
      </c>
      <c r="M1157" s="131">
        <v>81111508</v>
      </c>
      <c r="N1157" s="119" t="s">
        <v>4388</v>
      </c>
      <c r="O1157" s="131" t="s">
        <v>1803</v>
      </c>
      <c r="P1157" s="131" t="s">
        <v>638</v>
      </c>
      <c r="Q1157" s="131">
        <v>11</v>
      </c>
      <c r="R1157" s="135" t="s">
        <v>633</v>
      </c>
      <c r="S1157" s="131" t="s">
        <v>2526</v>
      </c>
      <c r="T1157" s="131" t="s">
        <v>2512</v>
      </c>
      <c r="U1157" s="136">
        <v>102212000</v>
      </c>
      <c r="V1157" s="137">
        <v>102212000</v>
      </c>
      <c r="W1157" s="131" t="s">
        <v>2527</v>
      </c>
      <c r="X1157" s="131" t="s">
        <v>2528</v>
      </c>
      <c r="Y1157" s="131">
        <v>1</v>
      </c>
      <c r="Z1157" s="124" t="s">
        <v>640</v>
      </c>
      <c r="AA1157" s="140">
        <v>2018011000692</v>
      </c>
      <c r="AB1157" s="138">
        <v>0</v>
      </c>
      <c r="AC1157" s="138">
        <v>0</v>
      </c>
      <c r="AD1157" s="138">
        <v>0</v>
      </c>
      <c r="AE1157" s="138" t="s">
        <v>634</v>
      </c>
      <c r="AF1157" s="139" t="s">
        <v>541</v>
      </c>
    </row>
    <row r="1158" spans="1:32" ht="52.2">
      <c r="A1158" s="111">
        <v>1157</v>
      </c>
      <c r="B1158" s="130" t="s">
        <v>1660</v>
      </c>
      <c r="C1158" s="113" t="s">
        <v>4454</v>
      </c>
      <c r="D1158" s="114">
        <v>8</v>
      </c>
      <c r="F1158" s="131" t="s">
        <v>272</v>
      </c>
      <c r="G1158" s="132" t="s">
        <v>291</v>
      </c>
      <c r="H1158" s="118"/>
      <c r="I1158" s="100" t="s">
        <v>4455</v>
      </c>
      <c r="J1158" s="133">
        <v>45658</v>
      </c>
      <c r="K1158" s="134" t="s">
        <v>4456</v>
      </c>
      <c r="L1158" s="94" t="s">
        <v>4494</v>
      </c>
      <c r="M1158" s="131">
        <v>81111508</v>
      </c>
      <c r="N1158" s="119" t="s">
        <v>4389</v>
      </c>
      <c r="O1158" s="131" t="s">
        <v>1803</v>
      </c>
      <c r="P1158" s="131" t="s">
        <v>638</v>
      </c>
      <c r="Q1158" s="131">
        <v>9</v>
      </c>
      <c r="R1158" s="135" t="s">
        <v>633</v>
      </c>
      <c r="S1158" s="131" t="s">
        <v>2526</v>
      </c>
      <c r="T1158" s="131" t="s">
        <v>2512</v>
      </c>
      <c r="U1158" s="136">
        <v>109310000</v>
      </c>
      <c r="V1158" s="137">
        <v>109310000</v>
      </c>
      <c r="W1158" s="131" t="s">
        <v>2527</v>
      </c>
      <c r="X1158" s="131" t="s">
        <v>2528</v>
      </c>
      <c r="Y1158" s="131">
        <v>1</v>
      </c>
      <c r="Z1158" s="124" t="s">
        <v>640</v>
      </c>
      <c r="AA1158" s="140">
        <v>2018011000692</v>
      </c>
      <c r="AB1158" s="138">
        <v>0</v>
      </c>
      <c r="AC1158" s="138">
        <v>0</v>
      </c>
      <c r="AD1158" s="138">
        <v>0</v>
      </c>
      <c r="AE1158" s="138" t="s">
        <v>634</v>
      </c>
      <c r="AF1158" s="139" t="s">
        <v>541</v>
      </c>
    </row>
    <row r="1159" spans="1:32" ht="52.2">
      <c r="A1159" s="111">
        <v>1158</v>
      </c>
      <c r="B1159" s="130" t="s">
        <v>1661</v>
      </c>
      <c r="C1159" s="113" t="s">
        <v>4454</v>
      </c>
      <c r="D1159" s="114">
        <v>8</v>
      </c>
      <c r="F1159" s="131" t="s">
        <v>272</v>
      </c>
      <c r="G1159" s="132" t="s">
        <v>291</v>
      </c>
      <c r="H1159" s="118"/>
      <c r="I1159" s="100" t="s">
        <v>4455</v>
      </c>
      <c r="J1159" s="133">
        <v>45658</v>
      </c>
      <c r="K1159" s="134" t="s">
        <v>4456</v>
      </c>
      <c r="L1159" s="94" t="s">
        <v>4494</v>
      </c>
      <c r="M1159" s="131">
        <v>81111508</v>
      </c>
      <c r="N1159" s="119" t="s">
        <v>4390</v>
      </c>
      <c r="O1159" s="131" t="s">
        <v>1803</v>
      </c>
      <c r="P1159" s="131" t="s">
        <v>638</v>
      </c>
      <c r="Q1159" s="131">
        <v>11</v>
      </c>
      <c r="R1159" s="135" t="s">
        <v>633</v>
      </c>
      <c r="S1159" s="131" t="s">
        <v>2526</v>
      </c>
      <c r="T1159" s="131" t="s">
        <v>2512</v>
      </c>
      <c r="U1159" s="136">
        <v>141460000</v>
      </c>
      <c r="V1159" s="137">
        <v>141460000</v>
      </c>
      <c r="W1159" s="131" t="s">
        <v>2527</v>
      </c>
      <c r="X1159" s="131" t="s">
        <v>2528</v>
      </c>
      <c r="Y1159" s="131">
        <v>1</v>
      </c>
      <c r="Z1159" s="124" t="s">
        <v>640</v>
      </c>
      <c r="AA1159" s="140">
        <v>2018011000692</v>
      </c>
      <c r="AB1159" s="138">
        <v>0</v>
      </c>
      <c r="AC1159" s="138">
        <v>0</v>
      </c>
      <c r="AD1159" s="138">
        <v>0</v>
      </c>
      <c r="AE1159" s="138" t="s">
        <v>634</v>
      </c>
      <c r="AF1159" s="139" t="s">
        <v>541</v>
      </c>
    </row>
    <row r="1160" spans="1:32" ht="69.599999999999994">
      <c r="A1160" s="111">
        <v>1159</v>
      </c>
      <c r="B1160" s="130" t="s">
        <v>1662</v>
      </c>
      <c r="C1160" s="113" t="s">
        <v>4454</v>
      </c>
      <c r="D1160" s="114">
        <v>8</v>
      </c>
      <c r="F1160" s="131" t="s">
        <v>272</v>
      </c>
      <c r="G1160" s="132" t="s">
        <v>291</v>
      </c>
      <c r="H1160" s="118"/>
      <c r="I1160" s="100" t="s">
        <v>4455</v>
      </c>
      <c r="J1160" s="133">
        <v>45658</v>
      </c>
      <c r="K1160" s="134" t="s">
        <v>4456</v>
      </c>
      <c r="L1160" s="94" t="s">
        <v>4494</v>
      </c>
      <c r="M1160" s="131">
        <v>81111508</v>
      </c>
      <c r="N1160" s="119" t="s">
        <v>4391</v>
      </c>
      <c r="O1160" s="131" t="s">
        <v>1803</v>
      </c>
      <c r="P1160" s="131" t="s">
        <v>638</v>
      </c>
      <c r="Q1160" s="131">
        <v>11</v>
      </c>
      <c r="R1160" s="135" t="s">
        <v>633</v>
      </c>
      <c r="S1160" s="131" t="s">
        <v>2526</v>
      </c>
      <c r="T1160" s="131" t="s">
        <v>2512</v>
      </c>
      <c r="U1160" s="136">
        <v>101200000</v>
      </c>
      <c r="V1160" s="137">
        <v>101200000</v>
      </c>
      <c r="W1160" s="131" t="s">
        <v>2527</v>
      </c>
      <c r="X1160" s="131" t="s">
        <v>2528</v>
      </c>
      <c r="Y1160" s="131">
        <v>1</v>
      </c>
      <c r="Z1160" s="124" t="s">
        <v>640</v>
      </c>
      <c r="AA1160" s="140">
        <v>2018011000692</v>
      </c>
      <c r="AB1160" s="138">
        <v>0</v>
      </c>
      <c r="AC1160" s="138">
        <v>0</v>
      </c>
      <c r="AD1160" s="138">
        <v>0</v>
      </c>
      <c r="AE1160" s="138" t="s">
        <v>634</v>
      </c>
      <c r="AF1160" s="139" t="s">
        <v>541</v>
      </c>
    </row>
    <row r="1161" spans="1:32" ht="69.599999999999994">
      <c r="A1161" s="111">
        <v>1160</v>
      </c>
      <c r="B1161" s="130" t="s">
        <v>1663</v>
      </c>
      <c r="C1161" s="113" t="s">
        <v>4454</v>
      </c>
      <c r="D1161" s="114">
        <v>8</v>
      </c>
      <c r="F1161" s="131" t="s">
        <v>272</v>
      </c>
      <c r="G1161" s="132" t="s">
        <v>291</v>
      </c>
      <c r="H1161" s="118"/>
      <c r="I1161" s="100" t="s">
        <v>4455</v>
      </c>
      <c r="J1161" s="133">
        <v>45658</v>
      </c>
      <c r="K1161" s="134" t="s">
        <v>4456</v>
      </c>
      <c r="L1161" s="94" t="s">
        <v>4494</v>
      </c>
      <c r="M1161" s="131">
        <v>81111508</v>
      </c>
      <c r="N1161" s="119" t="s">
        <v>4392</v>
      </c>
      <c r="O1161" s="131" t="s">
        <v>1803</v>
      </c>
      <c r="P1161" s="131" t="s">
        <v>638</v>
      </c>
      <c r="Q1161" s="131">
        <v>11</v>
      </c>
      <c r="R1161" s="135" t="s">
        <v>633</v>
      </c>
      <c r="S1161" s="131" t="s">
        <v>2526</v>
      </c>
      <c r="T1161" s="131" t="s">
        <v>2512</v>
      </c>
      <c r="U1161" s="136">
        <v>102212000</v>
      </c>
      <c r="V1161" s="137">
        <v>102212000</v>
      </c>
      <c r="W1161" s="131" t="s">
        <v>2527</v>
      </c>
      <c r="X1161" s="131" t="s">
        <v>2528</v>
      </c>
      <c r="Y1161" s="131">
        <v>1</v>
      </c>
      <c r="Z1161" s="124" t="s">
        <v>640</v>
      </c>
      <c r="AA1161" s="140">
        <v>2018011000692</v>
      </c>
      <c r="AB1161" s="138">
        <v>0</v>
      </c>
      <c r="AC1161" s="138">
        <v>0</v>
      </c>
      <c r="AD1161" s="138">
        <v>0</v>
      </c>
      <c r="AE1161" s="138" t="s">
        <v>634</v>
      </c>
      <c r="AF1161" s="139" t="s">
        <v>541</v>
      </c>
    </row>
    <row r="1162" spans="1:32" ht="69.599999999999994">
      <c r="A1162" s="111">
        <v>1161</v>
      </c>
      <c r="B1162" s="130" t="s">
        <v>1664</v>
      </c>
      <c r="C1162" s="113" t="s">
        <v>4454</v>
      </c>
      <c r="D1162" s="114">
        <v>8</v>
      </c>
      <c r="F1162" s="131" t="s">
        <v>272</v>
      </c>
      <c r="G1162" s="132" t="s">
        <v>291</v>
      </c>
      <c r="H1162" s="118"/>
      <c r="I1162" s="100" t="s">
        <v>4455</v>
      </c>
      <c r="J1162" s="133">
        <v>45658</v>
      </c>
      <c r="K1162" s="134" t="s">
        <v>4456</v>
      </c>
      <c r="L1162" s="94" t="s">
        <v>4494</v>
      </c>
      <c r="M1162" s="131">
        <v>81111508</v>
      </c>
      <c r="N1162" s="119" t="s">
        <v>4393</v>
      </c>
      <c r="O1162" s="131" t="s">
        <v>1803</v>
      </c>
      <c r="P1162" s="131" t="s">
        <v>638</v>
      </c>
      <c r="Q1162" s="131">
        <v>11</v>
      </c>
      <c r="R1162" s="135" t="s">
        <v>633</v>
      </c>
      <c r="S1162" s="131" t="s">
        <v>2526</v>
      </c>
      <c r="T1162" s="131" t="s">
        <v>2512</v>
      </c>
      <c r="U1162" s="136">
        <v>102212000</v>
      </c>
      <c r="V1162" s="137">
        <v>102212000</v>
      </c>
      <c r="W1162" s="131" t="s">
        <v>2527</v>
      </c>
      <c r="X1162" s="131" t="s">
        <v>2528</v>
      </c>
      <c r="Y1162" s="131">
        <v>1</v>
      </c>
      <c r="Z1162" s="124" t="s">
        <v>640</v>
      </c>
      <c r="AA1162" s="140">
        <v>2018011000692</v>
      </c>
      <c r="AB1162" s="138">
        <v>0</v>
      </c>
      <c r="AC1162" s="138">
        <v>0</v>
      </c>
      <c r="AD1162" s="138">
        <v>0</v>
      </c>
      <c r="AE1162" s="138" t="s">
        <v>634</v>
      </c>
      <c r="AF1162" s="139" t="s">
        <v>541</v>
      </c>
    </row>
    <row r="1163" spans="1:32" ht="69.599999999999994">
      <c r="A1163" s="111">
        <v>1162</v>
      </c>
      <c r="B1163" s="130" t="s">
        <v>1647</v>
      </c>
      <c r="C1163" s="113" t="s">
        <v>4454</v>
      </c>
      <c r="D1163" s="114">
        <v>8</v>
      </c>
      <c r="F1163" s="131" t="s">
        <v>272</v>
      </c>
      <c r="G1163" s="132" t="s">
        <v>291</v>
      </c>
      <c r="H1163" s="118"/>
      <c r="I1163" s="100" t="s">
        <v>4455</v>
      </c>
      <c r="J1163" s="133">
        <v>45658</v>
      </c>
      <c r="K1163" s="134" t="s">
        <v>4456</v>
      </c>
      <c r="L1163" s="94" t="s">
        <v>4494</v>
      </c>
      <c r="M1163" s="131">
        <v>81111508</v>
      </c>
      <c r="N1163" s="119" t="s">
        <v>4394</v>
      </c>
      <c r="O1163" s="131" t="s">
        <v>1803</v>
      </c>
      <c r="P1163" s="131" t="s">
        <v>638</v>
      </c>
      <c r="Q1163" s="131">
        <v>11</v>
      </c>
      <c r="R1163" s="135" t="s">
        <v>633</v>
      </c>
      <c r="S1163" s="131" t="s">
        <v>2526</v>
      </c>
      <c r="T1163" s="131" t="s">
        <v>2512</v>
      </c>
      <c r="U1163" s="136">
        <v>142874600</v>
      </c>
      <c r="V1163" s="137">
        <v>142874600</v>
      </c>
      <c r="W1163" s="131" t="s">
        <v>2527</v>
      </c>
      <c r="X1163" s="131" t="s">
        <v>2528</v>
      </c>
      <c r="Y1163" s="131">
        <v>1</v>
      </c>
      <c r="Z1163" s="124" t="s">
        <v>640</v>
      </c>
      <c r="AA1163" s="140">
        <v>2018011000692</v>
      </c>
      <c r="AB1163" s="138">
        <v>0</v>
      </c>
      <c r="AC1163" s="138">
        <v>0</v>
      </c>
      <c r="AD1163" s="138">
        <v>0</v>
      </c>
      <c r="AE1163" s="138" t="s">
        <v>634</v>
      </c>
      <c r="AF1163" s="139" t="s">
        <v>541</v>
      </c>
    </row>
    <row r="1164" spans="1:32" ht="69.599999999999994">
      <c r="A1164" s="111">
        <v>1163</v>
      </c>
      <c r="B1164" s="130" t="s">
        <v>1665</v>
      </c>
      <c r="C1164" s="113" t="s">
        <v>4454</v>
      </c>
      <c r="D1164" s="114">
        <v>8</v>
      </c>
      <c r="F1164" s="131" t="s">
        <v>272</v>
      </c>
      <c r="G1164" s="132" t="s">
        <v>291</v>
      </c>
      <c r="H1164" s="118"/>
      <c r="I1164" s="100" t="s">
        <v>4455</v>
      </c>
      <c r="J1164" s="133">
        <v>45658</v>
      </c>
      <c r="K1164" s="134" t="s">
        <v>4456</v>
      </c>
      <c r="L1164" s="94" t="s">
        <v>4494</v>
      </c>
      <c r="M1164" s="131">
        <v>81111508</v>
      </c>
      <c r="N1164" s="119" t="s">
        <v>4395</v>
      </c>
      <c r="O1164" s="131" t="s">
        <v>1803</v>
      </c>
      <c r="P1164" s="131" t="s">
        <v>638</v>
      </c>
      <c r="Q1164" s="131">
        <v>9</v>
      </c>
      <c r="R1164" s="135" t="s">
        <v>633</v>
      </c>
      <c r="S1164" s="131" t="s">
        <v>2526</v>
      </c>
      <c r="T1164" s="131" t="s">
        <v>2512</v>
      </c>
      <c r="U1164" s="136">
        <v>141440400</v>
      </c>
      <c r="V1164" s="137">
        <v>141440400</v>
      </c>
      <c r="W1164" s="131" t="s">
        <v>2527</v>
      </c>
      <c r="X1164" s="131" t="s">
        <v>2528</v>
      </c>
      <c r="Y1164" s="131">
        <v>1</v>
      </c>
      <c r="Z1164" s="124" t="s">
        <v>640</v>
      </c>
      <c r="AA1164" s="140">
        <v>2018011000692</v>
      </c>
      <c r="AB1164" s="138">
        <v>0</v>
      </c>
      <c r="AC1164" s="138">
        <v>0</v>
      </c>
      <c r="AD1164" s="138">
        <v>0</v>
      </c>
      <c r="AE1164" s="138" t="s">
        <v>634</v>
      </c>
      <c r="AF1164" s="139" t="s">
        <v>541</v>
      </c>
    </row>
    <row r="1165" spans="1:32" ht="52.2">
      <c r="A1165" s="111">
        <v>1164</v>
      </c>
      <c r="B1165" s="130" t="s">
        <v>1666</v>
      </c>
      <c r="C1165" s="113" t="s">
        <v>4454</v>
      </c>
      <c r="D1165" s="114">
        <v>8</v>
      </c>
      <c r="F1165" s="131" t="s">
        <v>272</v>
      </c>
      <c r="G1165" s="132" t="s">
        <v>291</v>
      </c>
      <c r="H1165" s="118"/>
      <c r="I1165" s="100" t="s">
        <v>4455</v>
      </c>
      <c r="J1165" s="133">
        <v>45658</v>
      </c>
      <c r="K1165" s="134" t="s">
        <v>4456</v>
      </c>
      <c r="L1165" s="94" t="s">
        <v>4494</v>
      </c>
      <c r="M1165" s="131">
        <v>81111508</v>
      </c>
      <c r="N1165" s="119" t="s">
        <v>4396</v>
      </c>
      <c r="O1165" s="131" t="s">
        <v>1803</v>
      </c>
      <c r="P1165" s="131" t="s">
        <v>638</v>
      </c>
      <c r="Q1165" s="131">
        <v>11</v>
      </c>
      <c r="R1165" s="135" t="s">
        <v>633</v>
      </c>
      <c r="S1165" s="131" t="s">
        <v>2526</v>
      </c>
      <c r="T1165" s="131" t="s">
        <v>2512</v>
      </c>
      <c r="U1165" s="136">
        <v>66770000</v>
      </c>
      <c r="V1165" s="137">
        <v>66770000</v>
      </c>
      <c r="W1165" s="131" t="s">
        <v>2527</v>
      </c>
      <c r="X1165" s="131" t="s">
        <v>2528</v>
      </c>
      <c r="Y1165" s="131">
        <v>1</v>
      </c>
      <c r="Z1165" s="124" t="s">
        <v>640</v>
      </c>
      <c r="AA1165" s="140">
        <v>2018011000692</v>
      </c>
      <c r="AB1165" s="138">
        <v>0</v>
      </c>
      <c r="AC1165" s="138">
        <v>0</v>
      </c>
      <c r="AD1165" s="138">
        <v>0</v>
      </c>
      <c r="AE1165" s="138" t="s">
        <v>634</v>
      </c>
      <c r="AF1165" s="139" t="s">
        <v>541</v>
      </c>
    </row>
    <row r="1166" spans="1:32" ht="36">
      <c r="A1166" s="111">
        <v>1165</v>
      </c>
      <c r="B1166" s="130" t="s">
        <v>1667</v>
      </c>
      <c r="C1166" s="113" t="s">
        <v>4454</v>
      </c>
      <c r="D1166" s="114">
        <v>8</v>
      </c>
      <c r="F1166" s="131" t="s">
        <v>272</v>
      </c>
      <c r="G1166" s="132" t="s">
        <v>291</v>
      </c>
      <c r="H1166" s="118"/>
      <c r="I1166" s="100" t="s">
        <v>4455</v>
      </c>
      <c r="J1166" s="133">
        <v>45658</v>
      </c>
      <c r="K1166" s="134" t="s">
        <v>4456</v>
      </c>
      <c r="L1166" s="94" t="s">
        <v>4494</v>
      </c>
      <c r="M1166" s="131">
        <v>81111508</v>
      </c>
      <c r="N1166" s="119" t="s">
        <v>4397</v>
      </c>
      <c r="O1166" s="131" t="s">
        <v>1803</v>
      </c>
      <c r="P1166" s="131" t="s">
        <v>638</v>
      </c>
      <c r="Q1166" s="131">
        <v>11</v>
      </c>
      <c r="R1166" s="135" t="s">
        <v>633</v>
      </c>
      <c r="S1166" s="131" t="s">
        <v>2526</v>
      </c>
      <c r="T1166" s="131" t="s">
        <v>2512</v>
      </c>
      <c r="U1166" s="136">
        <v>172205000</v>
      </c>
      <c r="V1166" s="137">
        <v>172205000</v>
      </c>
      <c r="W1166" s="131" t="s">
        <v>2527</v>
      </c>
      <c r="X1166" s="131" t="s">
        <v>2528</v>
      </c>
      <c r="Y1166" s="131">
        <v>1</v>
      </c>
      <c r="Z1166" s="124" t="s">
        <v>640</v>
      </c>
      <c r="AA1166" s="140">
        <v>2018011000692</v>
      </c>
      <c r="AB1166" s="138">
        <v>0</v>
      </c>
      <c r="AC1166" s="138">
        <v>0</v>
      </c>
      <c r="AD1166" s="138">
        <v>0</v>
      </c>
      <c r="AE1166" s="138" t="s">
        <v>634</v>
      </c>
      <c r="AF1166" s="139" t="s">
        <v>541</v>
      </c>
    </row>
    <row r="1167" spans="1:32" ht="69.599999999999994">
      <c r="A1167" s="111">
        <v>1166</v>
      </c>
      <c r="B1167" s="130" t="s">
        <v>1668</v>
      </c>
      <c r="C1167" s="113" t="s">
        <v>4454</v>
      </c>
      <c r="D1167" s="114">
        <v>8</v>
      </c>
      <c r="F1167" s="131" t="s">
        <v>272</v>
      </c>
      <c r="G1167" s="132" t="s">
        <v>291</v>
      </c>
      <c r="H1167" s="118"/>
      <c r="I1167" s="100" t="s">
        <v>4455</v>
      </c>
      <c r="J1167" s="133">
        <v>45658</v>
      </c>
      <c r="K1167" s="134" t="s">
        <v>4456</v>
      </c>
      <c r="L1167" s="94" t="s">
        <v>4494</v>
      </c>
      <c r="M1167" s="131">
        <v>81111508</v>
      </c>
      <c r="N1167" s="119" t="s">
        <v>4398</v>
      </c>
      <c r="O1167" s="131" t="s">
        <v>1803</v>
      </c>
      <c r="P1167" s="131" t="s">
        <v>639</v>
      </c>
      <c r="Q1167" s="131">
        <v>6</v>
      </c>
      <c r="R1167" s="135" t="s">
        <v>633</v>
      </c>
      <c r="S1167" s="131" t="s">
        <v>2526</v>
      </c>
      <c r="T1167" s="131" t="s">
        <v>2512</v>
      </c>
      <c r="U1167" s="136">
        <v>78100000</v>
      </c>
      <c r="V1167" s="137">
        <v>78100000</v>
      </c>
      <c r="W1167" s="131" t="s">
        <v>2527</v>
      </c>
      <c r="X1167" s="131" t="s">
        <v>2528</v>
      </c>
      <c r="Y1167" s="131">
        <v>1</v>
      </c>
      <c r="Z1167" s="124" t="s">
        <v>640</v>
      </c>
      <c r="AA1167" s="140">
        <v>2018011000692</v>
      </c>
      <c r="AB1167" s="138">
        <v>0</v>
      </c>
      <c r="AC1167" s="138">
        <v>0</v>
      </c>
      <c r="AD1167" s="138">
        <v>0</v>
      </c>
      <c r="AE1167" s="138" t="s">
        <v>634</v>
      </c>
      <c r="AF1167" s="139" t="s">
        <v>541</v>
      </c>
    </row>
    <row r="1168" spans="1:32" ht="69.599999999999994">
      <c r="A1168" s="111">
        <v>1167</v>
      </c>
      <c r="B1168" s="130" t="s">
        <v>1669</v>
      </c>
      <c r="C1168" s="113" t="s">
        <v>4454</v>
      </c>
      <c r="D1168" s="114">
        <v>8</v>
      </c>
      <c r="F1168" s="131" t="s">
        <v>272</v>
      </c>
      <c r="G1168" s="132" t="s">
        <v>291</v>
      </c>
      <c r="H1168" s="118"/>
      <c r="I1168" s="100" t="s">
        <v>4455</v>
      </c>
      <c r="J1168" s="133">
        <v>45658</v>
      </c>
      <c r="K1168" s="134" t="s">
        <v>4456</v>
      </c>
      <c r="L1168" s="94" t="s">
        <v>4494</v>
      </c>
      <c r="M1168" s="131">
        <v>81111508</v>
      </c>
      <c r="N1168" s="119" t="s">
        <v>4399</v>
      </c>
      <c r="O1168" s="131" t="s">
        <v>1803</v>
      </c>
      <c r="P1168" s="131" t="s">
        <v>638</v>
      </c>
      <c r="Q1168" s="131">
        <v>11</v>
      </c>
      <c r="R1168" s="135" t="s">
        <v>633</v>
      </c>
      <c r="S1168" s="131" t="s">
        <v>2526</v>
      </c>
      <c r="T1168" s="131" t="s">
        <v>2512</v>
      </c>
      <c r="U1168" s="136">
        <v>36962200</v>
      </c>
      <c r="V1168" s="137">
        <v>36962200</v>
      </c>
      <c r="W1168" s="131" t="s">
        <v>2527</v>
      </c>
      <c r="X1168" s="131" t="s">
        <v>2528</v>
      </c>
      <c r="Y1168" s="131">
        <v>1</v>
      </c>
      <c r="Z1168" s="124" t="s">
        <v>640</v>
      </c>
      <c r="AA1168" s="140">
        <v>2018011000692</v>
      </c>
      <c r="AB1168" s="138">
        <v>0</v>
      </c>
      <c r="AC1168" s="138">
        <v>0</v>
      </c>
      <c r="AD1168" s="138">
        <v>0</v>
      </c>
      <c r="AE1168" s="138" t="s">
        <v>634</v>
      </c>
      <c r="AF1168" s="139" t="s">
        <v>541</v>
      </c>
    </row>
    <row r="1169" spans="1:32" ht="69.599999999999994">
      <c r="A1169" s="111">
        <v>1168</v>
      </c>
      <c r="B1169" s="130" t="s">
        <v>1670</v>
      </c>
      <c r="C1169" s="113" t="s">
        <v>4454</v>
      </c>
      <c r="D1169" s="114">
        <v>8</v>
      </c>
      <c r="F1169" s="131" t="s">
        <v>272</v>
      </c>
      <c r="G1169" s="132" t="s">
        <v>291</v>
      </c>
      <c r="H1169" s="118"/>
      <c r="I1169" s="100" t="s">
        <v>4455</v>
      </c>
      <c r="J1169" s="133">
        <v>45658</v>
      </c>
      <c r="K1169" s="134" t="s">
        <v>4456</v>
      </c>
      <c r="L1169" s="94" t="s">
        <v>4494</v>
      </c>
      <c r="M1169" s="131">
        <v>81111508</v>
      </c>
      <c r="N1169" s="119" t="s">
        <v>4400</v>
      </c>
      <c r="O1169" s="131" t="s">
        <v>1803</v>
      </c>
      <c r="P1169" s="131" t="s">
        <v>638</v>
      </c>
      <c r="Q1169" s="131">
        <v>11</v>
      </c>
      <c r="R1169" s="135" t="s">
        <v>633</v>
      </c>
      <c r="S1169" s="131" t="s">
        <v>2526</v>
      </c>
      <c r="T1169" s="131" t="s">
        <v>2512</v>
      </c>
      <c r="U1169" s="136">
        <v>101200000</v>
      </c>
      <c r="V1169" s="137">
        <v>101200000</v>
      </c>
      <c r="W1169" s="131" t="s">
        <v>2527</v>
      </c>
      <c r="X1169" s="131" t="s">
        <v>2528</v>
      </c>
      <c r="Y1169" s="131">
        <v>1</v>
      </c>
      <c r="Z1169" s="124" t="s">
        <v>640</v>
      </c>
      <c r="AA1169" s="140">
        <v>2018011000692</v>
      </c>
      <c r="AB1169" s="138">
        <v>0</v>
      </c>
      <c r="AC1169" s="138">
        <v>0</v>
      </c>
      <c r="AD1169" s="138">
        <v>0</v>
      </c>
      <c r="AE1169" s="138" t="s">
        <v>634</v>
      </c>
      <c r="AF1169" s="139" t="s">
        <v>541</v>
      </c>
    </row>
    <row r="1170" spans="1:32" ht="52.2">
      <c r="A1170" s="111">
        <v>1169</v>
      </c>
      <c r="B1170" s="130" t="s">
        <v>1671</v>
      </c>
      <c r="C1170" s="113" t="s">
        <v>4454</v>
      </c>
      <c r="D1170" s="114">
        <v>8</v>
      </c>
      <c r="F1170" s="131" t="s">
        <v>272</v>
      </c>
      <c r="G1170" s="132" t="s">
        <v>291</v>
      </c>
      <c r="H1170" s="118"/>
      <c r="I1170" s="100" t="s">
        <v>4455</v>
      </c>
      <c r="J1170" s="133">
        <v>45658</v>
      </c>
      <c r="K1170" s="134" t="s">
        <v>4456</v>
      </c>
      <c r="L1170" s="94" t="s">
        <v>4494</v>
      </c>
      <c r="M1170" s="131">
        <v>81111508</v>
      </c>
      <c r="N1170" s="119" t="s">
        <v>4401</v>
      </c>
      <c r="O1170" s="131" t="s">
        <v>1803</v>
      </c>
      <c r="P1170" s="131" t="s">
        <v>638</v>
      </c>
      <c r="Q1170" s="131">
        <v>11</v>
      </c>
      <c r="R1170" s="135" t="s">
        <v>633</v>
      </c>
      <c r="S1170" s="131" t="s">
        <v>2526</v>
      </c>
      <c r="T1170" s="131" t="s">
        <v>2512</v>
      </c>
      <c r="U1170" s="136">
        <v>44308000</v>
      </c>
      <c r="V1170" s="137">
        <v>44308000</v>
      </c>
      <c r="W1170" s="131" t="s">
        <v>2527</v>
      </c>
      <c r="X1170" s="131" t="s">
        <v>2528</v>
      </c>
      <c r="Y1170" s="131">
        <v>1</v>
      </c>
      <c r="Z1170" s="124" t="s">
        <v>640</v>
      </c>
      <c r="AA1170" s="140">
        <v>2018011000692</v>
      </c>
      <c r="AB1170" s="138">
        <v>0</v>
      </c>
      <c r="AC1170" s="138">
        <v>0</v>
      </c>
      <c r="AD1170" s="138">
        <v>0</v>
      </c>
      <c r="AE1170" s="138" t="s">
        <v>634</v>
      </c>
      <c r="AF1170" s="139" t="s">
        <v>541</v>
      </c>
    </row>
    <row r="1171" spans="1:32" ht="69.599999999999994">
      <c r="A1171" s="111">
        <v>1170</v>
      </c>
      <c r="B1171" s="130" t="s">
        <v>1672</v>
      </c>
      <c r="C1171" s="113" t="s">
        <v>4454</v>
      </c>
      <c r="D1171" s="114">
        <v>8</v>
      </c>
      <c r="F1171" s="131" t="s">
        <v>272</v>
      </c>
      <c r="G1171" s="132" t="s">
        <v>291</v>
      </c>
      <c r="H1171" s="118"/>
      <c r="I1171" s="100" t="s">
        <v>4455</v>
      </c>
      <c r="J1171" s="133">
        <v>45658</v>
      </c>
      <c r="K1171" s="134" t="s">
        <v>4456</v>
      </c>
      <c r="L1171" s="94" t="s">
        <v>4494</v>
      </c>
      <c r="M1171" s="131">
        <v>81111508</v>
      </c>
      <c r="N1171" s="119" t="s">
        <v>4402</v>
      </c>
      <c r="O1171" s="131" t="s">
        <v>1803</v>
      </c>
      <c r="P1171" s="131" t="s">
        <v>638</v>
      </c>
      <c r="Q1171" s="131">
        <v>11</v>
      </c>
      <c r="R1171" s="135" t="s">
        <v>633</v>
      </c>
      <c r="S1171" s="131" t="s">
        <v>2526</v>
      </c>
      <c r="T1171" s="131" t="s">
        <v>2512</v>
      </c>
      <c r="U1171" s="136">
        <v>45100000</v>
      </c>
      <c r="V1171" s="137">
        <v>45100000</v>
      </c>
      <c r="W1171" s="131" t="s">
        <v>2527</v>
      </c>
      <c r="X1171" s="131" t="s">
        <v>2528</v>
      </c>
      <c r="Y1171" s="131">
        <v>1</v>
      </c>
      <c r="Z1171" s="124" t="s">
        <v>640</v>
      </c>
      <c r="AA1171" s="140">
        <v>2018011000692</v>
      </c>
      <c r="AB1171" s="138">
        <v>0</v>
      </c>
      <c r="AC1171" s="138">
        <v>0</v>
      </c>
      <c r="AD1171" s="138">
        <v>0</v>
      </c>
      <c r="AE1171" s="138" t="s">
        <v>634</v>
      </c>
      <c r="AF1171" s="139" t="s">
        <v>541</v>
      </c>
    </row>
    <row r="1172" spans="1:32" ht="69.599999999999994">
      <c r="A1172" s="111">
        <v>1171</v>
      </c>
      <c r="B1172" s="130" t="s">
        <v>1673</v>
      </c>
      <c r="C1172" s="113" t="s">
        <v>4454</v>
      </c>
      <c r="D1172" s="114">
        <v>8</v>
      </c>
      <c r="F1172" s="131" t="s">
        <v>272</v>
      </c>
      <c r="G1172" s="132" t="s">
        <v>291</v>
      </c>
      <c r="H1172" s="118"/>
      <c r="I1172" s="100" t="s">
        <v>4455</v>
      </c>
      <c r="J1172" s="133">
        <v>45658</v>
      </c>
      <c r="K1172" s="134" t="s">
        <v>4456</v>
      </c>
      <c r="L1172" s="94" t="s">
        <v>4494</v>
      </c>
      <c r="M1172" s="131">
        <v>81111508</v>
      </c>
      <c r="N1172" s="119" t="s">
        <v>4403</v>
      </c>
      <c r="O1172" s="131" t="s">
        <v>1803</v>
      </c>
      <c r="P1172" s="131" t="s">
        <v>638</v>
      </c>
      <c r="Q1172" s="131">
        <v>11</v>
      </c>
      <c r="R1172" s="135" t="s">
        <v>633</v>
      </c>
      <c r="S1172" s="131" t="s">
        <v>2526</v>
      </c>
      <c r="T1172" s="131" t="s">
        <v>2512</v>
      </c>
      <c r="U1172" s="136">
        <v>89650000</v>
      </c>
      <c r="V1172" s="137">
        <v>89650000</v>
      </c>
      <c r="W1172" s="131" t="s">
        <v>2527</v>
      </c>
      <c r="X1172" s="131" t="s">
        <v>2528</v>
      </c>
      <c r="Y1172" s="131">
        <v>1</v>
      </c>
      <c r="Z1172" s="124" t="s">
        <v>640</v>
      </c>
      <c r="AA1172" s="140">
        <v>2018011000692</v>
      </c>
      <c r="AB1172" s="138">
        <v>0</v>
      </c>
      <c r="AC1172" s="138">
        <v>0</v>
      </c>
      <c r="AD1172" s="138">
        <v>0</v>
      </c>
      <c r="AE1172" s="138" t="s">
        <v>634</v>
      </c>
      <c r="AF1172" s="139" t="s">
        <v>541</v>
      </c>
    </row>
    <row r="1173" spans="1:32" ht="69.599999999999994">
      <c r="A1173" s="111">
        <v>1172</v>
      </c>
      <c r="B1173" s="130" t="s">
        <v>1674</v>
      </c>
      <c r="C1173" s="113" t="s">
        <v>4454</v>
      </c>
      <c r="D1173" s="114">
        <v>8</v>
      </c>
      <c r="F1173" s="131" t="s">
        <v>272</v>
      </c>
      <c r="G1173" s="132" t="s">
        <v>291</v>
      </c>
      <c r="H1173" s="118"/>
      <c r="I1173" s="100" t="s">
        <v>4455</v>
      </c>
      <c r="J1173" s="133">
        <v>45658</v>
      </c>
      <c r="K1173" s="134" t="s">
        <v>4456</v>
      </c>
      <c r="L1173" s="94" t="s">
        <v>4494</v>
      </c>
      <c r="M1173" s="131">
        <v>81111508</v>
      </c>
      <c r="N1173" s="119" t="s">
        <v>4404</v>
      </c>
      <c r="O1173" s="131" t="s">
        <v>1803</v>
      </c>
      <c r="P1173" s="131" t="s">
        <v>638</v>
      </c>
      <c r="Q1173" s="131">
        <v>11</v>
      </c>
      <c r="R1173" s="135" t="s">
        <v>633</v>
      </c>
      <c r="S1173" s="131" t="s">
        <v>2526</v>
      </c>
      <c r="T1173" s="131" t="s">
        <v>2512</v>
      </c>
      <c r="U1173" s="136">
        <v>49500000</v>
      </c>
      <c r="V1173" s="137">
        <v>49500000</v>
      </c>
      <c r="W1173" s="131" t="s">
        <v>2527</v>
      </c>
      <c r="X1173" s="131" t="s">
        <v>2528</v>
      </c>
      <c r="Y1173" s="131">
        <v>1</v>
      </c>
      <c r="Z1173" s="124" t="s">
        <v>640</v>
      </c>
      <c r="AA1173" s="140">
        <v>2018011000692</v>
      </c>
      <c r="AB1173" s="138">
        <v>0</v>
      </c>
      <c r="AC1173" s="138">
        <v>0</v>
      </c>
      <c r="AD1173" s="138">
        <v>0</v>
      </c>
      <c r="AE1173" s="138" t="s">
        <v>634</v>
      </c>
      <c r="AF1173" s="139" t="s">
        <v>541</v>
      </c>
    </row>
    <row r="1174" spans="1:32" ht="69.599999999999994">
      <c r="A1174" s="111">
        <v>1173</v>
      </c>
      <c r="B1174" s="130" t="s">
        <v>1648</v>
      </c>
      <c r="C1174" s="113" t="s">
        <v>4454</v>
      </c>
      <c r="D1174" s="114">
        <v>8</v>
      </c>
      <c r="F1174" s="131" t="s">
        <v>272</v>
      </c>
      <c r="G1174" s="132" t="s">
        <v>291</v>
      </c>
      <c r="H1174" s="118"/>
      <c r="I1174" s="100" t="s">
        <v>4455</v>
      </c>
      <c r="J1174" s="133">
        <v>45658</v>
      </c>
      <c r="K1174" s="134" t="s">
        <v>4456</v>
      </c>
      <c r="L1174" s="94" t="s">
        <v>4494</v>
      </c>
      <c r="M1174" s="131">
        <v>81111508</v>
      </c>
      <c r="N1174" s="119" t="s">
        <v>4405</v>
      </c>
      <c r="O1174" s="131" t="s">
        <v>1803</v>
      </c>
      <c r="P1174" s="131" t="s">
        <v>638</v>
      </c>
      <c r="Q1174" s="131">
        <v>11</v>
      </c>
      <c r="R1174" s="135" t="s">
        <v>633</v>
      </c>
      <c r="S1174" s="131" t="s">
        <v>2526</v>
      </c>
      <c r="T1174" s="131" t="s">
        <v>2512</v>
      </c>
      <c r="U1174" s="136">
        <v>142874600</v>
      </c>
      <c r="V1174" s="137">
        <v>142874600</v>
      </c>
      <c r="W1174" s="131" t="s">
        <v>2527</v>
      </c>
      <c r="X1174" s="131" t="s">
        <v>2528</v>
      </c>
      <c r="Y1174" s="131">
        <v>1</v>
      </c>
      <c r="Z1174" s="124" t="s">
        <v>640</v>
      </c>
      <c r="AA1174" s="140">
        <v>2018011000692</v>
      </c>
      <c r="AB1174" s="138">
        <v>0</v>
      </c>
      <c r="AC1174" s="138">
        <v>0</v>
      </c>
      <c r="AD1174" s="138">
        <v>0</v>
      </c>
      <c r="AE1174" s="138" t="s">
        <v>634</v>
      </c>
      <c r="AF1174" s="139" t="s">
        <v>541</v>
      </c>
    </row>
    <row r="1175" spans="1:32" ht="69.599999999999994">
      <c r="A1175" s="111">
        <v>1174</v>
      </c>
      <c r="B1175" s="130" t="s">
        <v>1675</v>
      </c>
      <c r="C1175" s="113" t="s">
        <v>4454</v>
      </c>
      <c r="D1175" s="114">
        <v>8</v>
      </c>
      <c r="F1175" s="131" t="s">
        <v>272</v>
      </c>
      <c r="G1175" s="132" t="s">
        <v>291</v>
      </c>
      <c r="H1175" s="118"/>
      <c r="I1175" s="100" t="s">
        <v>4455</v>
      </c>
      <c r="J1175" s="133">
        <v>45658</v>
      </c>
      <c r="K1175" s="134" t="s">
        <v>4456</v>
      </c>
      <c r="L1175" s="94" t="s">
        <v>4494</v>
      </c>
      <c r="M1175" s="131">
        <v>81111508</v>
      </c>
      <c r="N1175" s="119" t="s">
        <v>4406</v>
      </c>
      <c r="O1175" s="131" t="s">
        <v>1803</v>
      </c>
      <c r="P1175" s="131" t="s">
        <v>638</v>
      </c>
      <c r="Q1175" s="131">
        <v>11</v>
      </c>
      <c r="R1175" s="135" t="s">
        <v>633</v>
      </c>
      <c r="S1175" s="131" t="s">
        <v>2526</v>
      </c>
      <c r="T1175" s="131" t="s">
        <v>2512</v>
      </c>
      <c r="U1175" s="136">
        <v>101200000</v>
      </c>
      <c r="V1175" s="137">
        <v>101200000</v>
      </c>
      <c r="W1175" s="131" t="s">
        <v>2527</v>
      </c>
      <c r="X1175" s="131" t="s">
        <v>2528</v>
      </c>
      <c r="Y1175" s="131">
        <v>1</v>
      </c>
      <c r="Z1175" s="124" t="s">
        <v>640</v>
      </c>
      <c r="AA1175" s="140">
        <v>2018011000692</v>
      </c>
      <c r="AB1175" s="138">
        <v>0</v>
      </c>
      <c r="AC1175" s="138">
        <v>0</v>
      </c>
      <c r="AD1175" s="138">
        <v>0</v>
      </c>
      <c r="AE1175" s="138" t="s">
        <v>634</v>
      </c>
      <c r="AF1175" s="139" t="s">
        <v>541</v>
      </c>
    </row>
    <row r="1176" spans="1:32" ht="69.599999999999994">
      <c r="A1176" s="111">
        <v>1175</v>
      </c>
      <c r="B1176" s="130" t="s">
        <v>1676</v>
      </c>
      <c r="C1176" s="113" t="s">
        <v>4454</v>
      </c>
      <c r="D1176" s="114">
        <v>8</v>
      </c>
      <c r="F1176" s="131" t="s">
        <v>272</v>
      </c>
      <c r="G1176" s="132" t="s">
        <v>291</v>
      </c>
      <c r="H1176" s="118"/>
      <c r="I1176" s="100" t="s">
        <v>4455</v>
      </c>
      <c r="J1176" s="133">
        <v>45658</v>
      </c>
      <c r="K1176" s="134" t="s">
        <v>4456</v>
      </c>
      <c r="L1176" s="94" t="s">
        <v>4494</v>
      </c>
      <c r="M1176" s="131">
        <v>81111508</v>
      </c>
      <c r="N1176" s="119" t="s">
        <v>4407</v>
      </c>
      <c r="O1176" s="131" t="s">
        <v>1803</v>
      </c>
      <c r="P1176" s="131" t="s">
        <v>638</v>
      </c>
      <c r="Q1176" s="131">
        <v>11</v>
      </c>
      <c r="R1176" s="135" t="s">
        <v>633</v>
      </c>
      <c r="S1176" s="131" t="s">
        <v>2526</v>
      </c>
      <c r="T1176" s="131" t="s">
        <v>2512</v>
      </c>
      <c r="U1176" s="136">
        <v>51700000</v>
      </c>
      <c r="V1176" s="137">
        <v>51700000</v>
      </c>
      <c r="W1176" s="131" t="s">
        <v>2527</v>
      </c>
      <c r="X1176" s="131" t="s">
        <v>2528</v>
      </c>
      <c r="Y1176" s="131">
        <v>1</v>
      </c>
      <c r="Z1176" s="124" t="s">
        <v>640</v>
      </c>
      <c r="AA1176" s="140">
        <v>2018011000692</v>
      </c>
      <c r="AB1176" s="138">
        <v>0</v>
      </c>
      <c r="AC1176" s="138">
        <v>0</v>
      </c>
      <c r="AD1176" s="138">
        <v>0</v>
      </c>
      <c r="AE1176" s="138" t="s">
        <v>634</v>
      </c>
      <c r="AF1176" s="139" t="s">
        <v>541</v>
      </c>
    </row>
    <row r="1177" spans="1:32" ht="69.599999999999994">
      <c r="A1177" s="111">
        <v>1176</v>
      </c>
      <c r="B1177" s="130" t="s">
        <v>1677</v>
      </c>
      <c r="C1177" s="113" t="s">
        <v>4454</v>
      </c>
      <c r="D1177" s="114">
        <v>8</v>
      </c>
      <c r="F1177" s="131" t="s">
        <v>272</v>
      </c>
      <c r="G1177" s="132" t="s">
        <v>291</v>
      </c>
      <c r="H1177" s="118"/>
      <c r="I1177" s="100" t="s">
        <v>4455</v>
      </c>
      <c r="J1177" s="133">
        <v>45658</v>
      </c>
      <c r="K1177" s="134" t="s">
        <v>4456</v>
      </c>
      <c r="L1177" s="94" t="s">
        <v>4494</v>
      </c>
      <c r="M1177" s="131">
        <v>81111508</v>
      </c>
      <c r="N1177" s="119" t="s">
        <v>4408</v>
      </c>
      <c r="O1177" s="131" t="s">
        <v>1803</v>
      </c>
      <c r="P1177" s="131" t="s">
        <v>638</v>
      </c>
      <c r="Q1177" s="131">
        <v>11</v>
      </c>
      <c r="R1177" s="135" t="s">
        <v>633</v>
      </c>
      <c r="S1177" s="131" t="s">
        <v>2526</v>
      </c>
      <c r="T1177" s="131" t="s">
        <v>2512</v>
      </c>
      <c r="U1177" s="136">
        <v>102212000</v>
      </c>
      <c r="V1177" s="137">
        <v>102212000</v>
      </c>
      <c r="W1177" s="131" t="s">
        <v>2527</v>
      </c>
      <c r="X1177" s="131" t="s">
        <v>2528</v>
      </c>
      <c r="Y1177" s="131">
        <v>1</v>
      </c>
      <c r="Z1177" s="124" t="s">
        <v>640</v>
      </c>
      <c r="AA1177" s="140">
        <v>2018011000692</v>
      </c>
      <c r="AB1177" s="138">
        <v>0</v>
      </c>
      <c r="AC1177" s="138">
        <v>0</v>
      </c>
      <c r="AD1177" s="138">
        <v>0</v>
      </c>
      <c r="AE1177" s="138" t="s">
        <v>634</v>
      </c>
      <c r="AF1177" s="139" t="s">
        <v>541</v>
      </c>
    </row>
    <row r="1178" spans="1:32" ht="69.599999999999994">
      <c r="A1178" s="111">
        <v>1177</v>
      </c>
      <c r="B1178" s="130" t="s">
        <v>1678</v>
      </c>
      <c r="C1178" s="113" t="s">
        <v>4454</v>
      </c>
      <c r="D1178" s="114">
        <v>8</v>
      </c>
      <c r="F1178" s="131" t="s">
        <v>272</v>
      </c>
      <c r="G1178" s="132" t="s">
        <v>291</v>
      </c>
      <c r="H1178" s="118"/>
      <c r="I1178" s="100" t="s">
        <v>4455</v>
      </c>
      <c r="J1178" s="133">
        <v>45658</v>
      </c>
      <c r="K1178" s="134" t="s">
        <v>4456</v>
      </c>
      <c r="L1178" s="94" t="s">
        <v>4494</v>
      </c>
      <c r="M1178" s="131">
        <v>81111508</v>
      </c>
      <c r="N1178" s="119" t="s">
        <v>4409</v>
      </c>
      <c r="O1178" s="131" t="s">
        <v>1803</v>
      </c>
      <c r="P1178" s="131" t="s">
        <v>638</v>
      </c>
      <c r="Q1178" s="131">
        <v>11</v>
      </c>
      <c r="R1178" s="135" t="s">
        <v>633</v>
      </c>
      <c r="S1178" s="131" t="s">
        <v>2526</v>
      </c>
      <c r="T1178" s="131" t="s">
        <v>2512</v>
      </c>
      <c r="U1178" s="136">
        <v>37312000</v>
      </c>
      <c r="V1178" s="137">
        <v>37312000</v>
      </c>
      <c r="W1178" s="131" t="s">
        <v>2527</v>
      </c>
      <c r="X1178" s="131" t="s">
        <v>2528</v>
      </c>
      <c r="Y1178" s="131">
        <v>1</v>
      </c>
      <c r="Z1178" s="124" t="s">
        <v>640</v>
      </c>
      <c r="AA1178" s="140">
        <v>2018011000692</v>
      </c>
      <c r="AB1178" s="138">
        <v>0</v>
      </c>
      <c r="AC1178" s="138">
        <v>0</v>
      </c>
      <c r="AD1178" s="138">
        <v>0</v>
      </c>
      <c r="AE1178" s="138" t="s">
        <v>634</v>
      </c>
      <c r="AF1178" s="139" t="s">
        <v>541</v>
      </c>
    </row>
    <row r="1179" spans="1:32" ht="69.599999999999994">
      <c r="A1179" s="111">
        <v>1178</v>
      </c>
      <c r="B1179" s="130" t="s">
        <v>1679</v>
      </c>
      <c r="C1179" s="113" t="s">
        <v>4454</v>
      </c>
      <c r="D1179" s="114">
        <v>8</v>
      </c>
      <c r="F1179" s="131" t="s">
        <v>272</v>
      </c>
      <c r="G1179" s="132" t="s">
        <v>291</v>
      </c>
      <c r="H1179" s="118"/>
      <c r="I1179" s="100" t="s">
        <v>4455</v>
      </c>
      <c r="J1179" s="133">
        <v>45658</v>
      </c>
      <c r="K1179" s="134" t="s">
        <v>4456</v>
      </c>
      <c r="L1179" s="94" t="s">
        <v>4494</v>
      </c>
      <c r="M1179" s="131">
        <v>81111508</v>
      </c>
      <c r="N1179" s="119" t="s">
        <v>4410</v>
      </c>
      <c r="O1179" s="131" t="s">
        <v>1803</v>
      </c>
      <c r="P1179" s="131" t="s">
        <v>638</v>
      </c>
      <c r="Q1179" s="131">
        <v>11</v>
      </c>
      <c r="R1179" s="135" t="s">
        <v>633</v>
      </c>
      <c r="S1179" s="131" t="s">
        <v>2526</v>
      </c>
      <c r="T1179" s="131" t="s">
        <v>2512</v>
      </c>
      <c r="U1179" s="136">
        <v>37312000</v>
      </c>
      <c r="V1179" s="137">
        <v>37312000</v>
      </c>
      <c r="W1179" s="131" t="s">
        <v>2527</v>
      </c>
      <c r="X1179" s="131" t="s">
        <v>2528</v>
      </c>
      <c r="Y1179" s="131">
        <v>1</v>
      </c>
      <c r="Z1179" s="124" t="s">
        <v>640</v>
      </c>
      <c r="AA1179" s="140">
        <v>2018011000692</v>
      </c>
      <c r="AB1179" s="138">
        <v>0</v>
      </c>
      <c r="AC1179" s="138">
        <v>0</v>
      </c>
      <c r="AD1179" s="138">
        <v>0</v>
      </c>
      <c r="AE1179" s="138" t="s">
        <v>634</v>
      </c>
      <c r="AF1179" s="139" t="s">
        <v>541</v>
      </c>
    </row>
    <row r="1180" spans="1:32" ht="69.599999999999994">
      <c r="A1180" s="111">
        <v>1179</v>
      </c>
      <c r="B1180" s="130" t="s">
        <v>1680</v>
      </c>
      <c r="C1180" s="113" t="s">
        <v>4454</v>
      </c>
      <c r="D1180" s="114">
        <v>8</v>
      </c>
      <c r="F1180" s="131" t="s">
        <v>272</v>
      </c>
      <c r="G1180" s="132" t="s">
        <v>291</v>
      </c>
      <c r="H1180" s="118"/>
      <c r="I1180" s="100" t="s">
        <v>4455</v>
      </c>
      <c r="J1180" s="133">
        <v>45658</v>
      </c>
      <c r="K1180" s="134" t="s">
        <v>4456</v>
      </c>
      <c r="L1180" s="94" t="s">
        <v>4494</v>
      </c>
      <c r="M1180" s="131">
        <v>81111508</v>
      </c>
      <c r="N1180" s="119" t="s">
        <v>4411</v>
      </c>
      <c r="O1180" s="131" t="s">
        <v>1803</v>
      </c>
      <c r="P1180" s="131" t="s">
        <v>638</v>
      </c>
      <c r="Q1180" s="131">
        <v>11</v>
      </c>
      <c r="R1180" s="135" t="s">
        <v>633</v>
      </c>
      <c r="S1180" s="131" t="s">
        <v>2526</v>
      </c>
      <c r="T1180" s="131" t="s">
        <v>2512</v>
      </c>
      <c r="U1180" s="136">
        <v>37312000</v>
      </c>
      <c r="V1180" s="137">
        <v>37312000</v>
      </c>
      <c r="W1180" s="131" t="s">
        <v>2527</v>
      </c>
      <c r="X1180" s="131" t="s">
        <v>2528</v>
      </c>
      <c r="Y1180" s="131">
        <v>1</v>
      </c>
      <c r="Z1180" s="124" t="s">
        <v>640</v>
      </c>
      <c r="AA1180" s="140">
        <v>2018011000692</v>
      </c>
      <c r="AB1180" s="138">
        <v>0</v>
      </c>
      <c r="AC1180" s="138">
        <v>0</v>
      </c>
      <c r="AD1180" s="138">
        <v>0</v>
      </c>
      <c r="AE1180" s="138" t="s">
        <v>634</v>
      </c>
      <c r="AF1180" s="139" t="s">
        <v>541</v>
      </c>
    </row>
    <row r="1181" spans="1:32" ht="52.2">
      <c r="A1181" s="111">
        <v>1180</v>
      </c>
      <c r="B1181" s="130" t="s">
        <v>1681</v>
      </c>
      <c r="C1181" s="113" t="s">
        <v>4454</v>
      </c>
      <c r="D1181" s="114">
        <v>8</v>
      </c>
      <c r="F1181" s="131" t="s">
        <v>272</v>
      </c>
      <c r="G1181" s="132" t="s">
        <v>291</v>
      </c>
      <c r="H1181" s="118"/>
      <c r="I1181" s="100" t="s">
        <v>4455</v>
      </c>
      <c r="J1181" s="133">
        <v>45658</v>
      </c>
      <c r="K1181" s="134" t="s">
        <v>4456</v>
      </c>
      <c r="L1181" s="94" t="s">
        <v>4494</v>
      </c>
      <c r="M1181" s="131">
        <v>81111508</v>
      </c>
      <c r="N1181" s="119" t="s">
        <v>4412</v>
      </c>
      <c r="O1181" s="131" t="s">
        <v>1803</v>
      </c>
      <c r="P1181" s="131" t="s">
        <v>638</v>
      </c>
      <c r="Q1181" s="131">
        <v>11</v>
      </c>
      <c r="R1181" s="135" t="s">
        <v>633</v>
      </c>
      <c r="S1181" s="131" t="s">
        <v>2526</v>
      </c>
      <c r="T1181" s="131" t="s">
        <v>2512</v>
      </c>
      <c r="U1181" s="136">
        <v>111760000</v>
      </c>
      <c r="V1181" s="137">
        <v>111760000</v>
      </c>
      <c r="W1181" s="131" t="s">
        <v>2527</v>
      </c>
      <c r="X1181" s="131" t="s">
        <v>2528</v>
      </c>
      <c r="Y1181" s="131">
        <v>1</v>
      </c>
      <c r="Z1181" s="124" t="s">
        <v>640</v>
      </c>
      <c r="AA1181" s="140">
        <v>2018011000692</v>
      </c>
      <c r="AB1181" s="138">
        <v>0</v>
      </c>
      <c r="AC1181" s="138">
        <v>0</v>
      </c>
      <c r="AD1181" s="138">
        <v>0</v>
      </c>
      <c r="AE1181" s="138" t="s">
        <v>634</v>
      </c>
      <c r="AF1181" s="139" t="s">
        <v>541</v>
      </c>
    </row>
    <row r="1182" spans="1:32" ht="52.2">
      <c r="A1182" s="111">
        <v>1181</v>
      </c>
      <c r="B1182" s="130" t="s">
        <v>1682</v>
      </c>
      <c r="C1182" s="113" t="s">
        <v>4454</v>
      </c>
      <c r="D1182" s="114">
        <v>8</v>
      </c>
      <c r="F1182" s="131" t="s">
        <v>272</v>
      </c>
      <c r="G1182" s="132" t="s">
        <v>291</v>
      </c>
      <c r="H1182" s="118"/>
      <c r="I1182" s="100" t="s">
        <v>4455</v>
      </c>
      <c r="J1182" s="133">
        <v>45658</v>
      </c>
      <c r="K1182" s="134" t="s">
        <v>4456</v>
      </c>
      <c r="L1182" s="94" t="s">
        <v>4494</v>
      </c>
      <c r="M1182" s="131">
        <v>81111508</v>
      </c>
      <c r="N1182" s="119" t="s">
        <v>4413</v>
      </c>
      <c r="O1182" s="131" t="s">
        <v>1803</v>
      </c>
      <c r="P1182" s="131" t="s">
        <v>638</v>
      </c>
      <c r="Q1182" s="131">
        <v>11</v>
      </c>
      <c r="R1182" s="135" t="s">
        <v>633</v>
      </c>
      <c r="S1182" s="131" t="s">
        <v>2526</v>
      </c>
      <c r="T1182" s="131" t="s">
        <v>2512</v>
      </c>
      <c r="U1182" s="136">
        <v>1341823500</v>
      </c>
      <c r="V1182" s="137">
        <v>1341823500</v>
      </c>
      <c r="W1182" s="131" t="s">
        <v>2527</v>
      </c>
      <c r="X1182" s="131" t="s">
        <v>2528</v>
      </c>
      <c r="Y1182" s="131">
        <v>1</v>
      </c>
      <c r="Z1182" s="124" t="s">
        <v>640</v>
      </c>
      <c r="AA1182" s="140">
        <v>2018011000692</v>
      </c>
      <c r="AB1182" s="138">
        <v>0</v>
      </c>
      <c r="AC1182" s="138">
        <v>0</v>
      </c>
      <c r="AD1182" s="138">
        <v>0</v>
      </c>
      <c r="AE1182" s="138" t="s">
        <v>634</v>
      </c>
      <c r="AF1182" s="139" t="s">
        <v>541</v>
      </c>
    </row>
    <row r="1183" spans="1:32" ht="52.2">
      <c r="A1183" s="111">
        <v>1182</v>
      </c>
      <c r="B1183" s="130" t="s">
        <v>1683</v>
      </c>
      <c r="C1183" s="113" t="s">
        <v>4454</v>
      </c>
      <c r="D1183" s="114">
        <v>8</v>
      </c>
      <c r="F1183" s="131" t="s">
        <v>272</v>
      </c>
      <c r="G1183" s="132" t="s">
        <v>291</v>
      </c>
      <c r="H1183" s="118"/>
      <c r="I1183" s="100" t="s">
        <v>4455</v>
      </c>
      <c r="J1183" s="133">
        <v>45658</v>
      </c>
      <c r="K1183" s="134" t="s">
        <v>4456</v>
      </c>
      <c r="L1183" s="94" t="s">
        <v>4494</v>
      </c>
      <c r="M1183" s="131">
        <v>81111508</v>
      </c>
      <c r="N1183" s="119" t="s">
        <v>4414</v>
      </c>
      <c r="O1183" s="131" t="s">
        <v>1803</v>
      </c>
      <c r="P1183" s="131" t="s">
        <v>638</v>
      </c>
      <c r="Q1183" s="131">
        <v>11</v>
      </c>
      <c r="R1183" s="135" t="s">
        <v>633</v>
      </c>
      <c r="S1183" s="131" t="s">
        <v>2526</v>
      </c>
      <c r="T1183" s="131" t="s">
        <v>2512</v>
      </c>
      <c r="U1183" s="136">
        <v>67437700</v>
      </c>
      <c r="V1183" s="137">
        <v>67437700</v>
      </c>
      <c r="W1183" s="131" t="s">
        <v>2527</v>
      </c>
      <c r="X1183" s="131" t="s">
        <v>2528</v>
      </c>
      <c r="Y1183" s="131">
        <v>1</v>
      </c>
      <c r="Z1183" s="124" t="s">
        <v>640</v>
      </c>
      <c r="AA1183" s="140">
        <v>2018011000692</v>
      </c>
      <c r="AB1183" s="138">
        <v>0</v>
      </c>
      <c r="AC1183" s="138">
        <v>0</v>
      </c>
      <c r="AD1183" s="138">
        <v>0</v>
      </c>
      <c r="AE1183" s="138" t="s">
        <v>634</v>
      </c>
      <c r="AF1183" s="139" t="s">
        <v>541</v>
      </c>
    </row>
    <row r="1184" spans="1:32" ht="69.599999999999994">
      <c r="A1184" s="111">
        <v>1183</v>
      </c>
      <c r="B1184" s="130" t="s">
        <v>1684</v>
      </c>
      <c r="C1184" s="113" t="s">
        <v>4454</v>
      </c>
      <c r="D1184" s="114">
        <v>8</v>
      </c>
      <c r="F1184" s="131" t="s">
        <v>272</v>
      </c>
      <c r="G1184" s="132" t="s">
        <v>291</v>
      </c>
      <c r="H1184" s="118"/>
      <c r="I1184" s="100" t="s">
        <v>4455</v>
      </c>
      <c r="J1184" s="133">
        <v>45658</v>
      </c>
      <c r="K1184" s="134" t="s">
        <v>4456</v>
      </c>
      <c r="L1184" s="94" t="s">
        <v>4494</v>
      </c>
      <c r="M1184" s="131">
        <v>81111508</v>
      </c>
      <c r="N1184" s="119" t="s">
        <v>4415</v>
      </c>
      <c r="O1184" s="131" t="s">
        <v>1803</v>
      </c>
      <c r="P1184" s="131" t="s">
        <v>638</v>
      </c>
      <c r="Q1184" s="131">
        <v>11</v>
      </c>
      <c r="R1184" s="135" t="s">
        <v>633</v>
      </c>
      <c r="S1184" s="131" t="s">
        <v>2526</v>
      </c>
      <c r="T1184" s="131" t="s">
        <v>2512</v>
      </c>
      <c r="U1184" s="136">
        <v>102212000</v>
      </c>
      <c r="V1184" s="137">
        <v>102212000</v>
      </c>
      <c r="W1184" s="131" t="s">
        <v>2527</v>
      </c>
      <c r="X1184" s="131" t="s">
        <v>2528</v>
      </c>
      <c r="Y1184" s="131">
        <v>1</v>
      </c>
      <c r="Z1184" s="124" t="s">
        <v>640</v>
      </c>
      <c r="AA1184" s="140">
        <v>2018011000692</v>
      </c>
      <c r="AB1184" s="138">
        <v>0</v>
      </c>
      <c r="AC1184" s="138">
        <v>0</v>
      </c>
      <c r="AD1184" s="138">
        <v>0</v>
      </c>
      <c r="AE1184" s="138" t="s">
        <v>634</v>
      </c>
      <c r="AF1184" s="139" t="s">
        <v>541</v>
      </c>
    </row>
    <row r="1185" spans="1:32" ht="69.599999999999994">
      <c r="A1185" s="111">
        <v>1184</v>
      </c>
      <c r="B1185" s="130" t="s">
        <v>1649</v>
      </c>
      <c r="C1185" s="113" t="s">
        <v>4454</v>
      </c>
      <c r="D1185" s="114">
        <v>8</v>
      </c>
      <c r="F1185" s="131" t="s">
        <v>272</v>
      </c>
      <c r="G1185" s="132" t="s">
        <v>291</v>
      </c>
      <c r="H1185" s="118"/>
      <c r="I1185" s="100" t="s">
        <v>4455</v>
      </c>
      <c r="J1185" s="133">
        <v>45658</v>
      </c>
      <c r="K1185" s="134" t="s">
        <v>4456</v>
      </c>
      <c r="L1185" s="94" t="s">
        <v>4494</v>
      </c>
      <c r="M1185" s="131">
        <v>81111508</v>
      </c>
      <c r="N1185" s="119" t="s">
        <v>4416</v>
      </c>
      <c r="O1185" s="131" t="s">
        <v>1803</v>
      </c>
      <c r="P1185" s="131" t="s">
        <v>638</v>
      </c>
      <c r="Q1185" s="131">
        <v>11</v>
      </c>
      <c r="R1185" s="135" t="s">
        <v>633</v>
      </c>
      <c r="S1185" s="131" t="s">
        <v>2526</v>
      </c>
      <c r="T1185" s="131" t="s">
        <v>2512</v>
      </c>
      <c r="U1185" s="136">
        <v>157762000</v>
      </c>
      <c r="V1185" s="137">
        <v>157762000</v>
      </c>
      <c r="W1185" s="131" t="s">
        <v>2527</v>
      </c>
      <c r="X1185" s="131" t="s">
        <v>2528</v>
      </c>
      <c r="Y1185" s="131">
        <v>1</v>
      </c>
      <c r="Z1185" s="124" t="s">
        <v>640</v>
      </c>
      <c r="AA1185" s="140">
        <v>2018011000692</v>
      </c>
      <c r="AB1185" s="138">
        <v>0</v>
      </c>
      <c r="AC1185" s="138">
        <v>0</v>
      </c>
      <c r="AD1185" s="138">
        <v>0</v>
      </c>
      <c r="AE1185" s="138" t="s">
        <v>634</v>
      </c>
      <c r="AF1185" s="139" t="s">
        <v>541</v>
      </c>
    </row>
    <row r="1186" spans="1:32" ht="69.599999999999994">
      <c r="A1186" s="111">
        <v>1185</v>
      </c>
      <c r="B1186" s="130" t="s">
        <v>1650</v>
      </c>
      <c r="C1186" s="113" t="s">
        <v>4454</v>
      </c>
      <c r="D1186" s="114">
        <v>8</v>
      </c>
      <c r="F1186" s="131" t="s">
        <v>272</v>
      </c>
      <c r="G1186" s="132" t="s">
        <v>291</v>
      </c>
      <c r="H1186" s="118"/>
      <c r="I1186" s="100" t="s">
        <v>4455</v>
      </c>
      <c r="J1186" s="133">
        <v>45658</v>
      </c>
      <c r="K1186" s="134" t="s">
        <v>4456</v>
      </c>
      <c r="L1186" s="94" t="s">
        <v>4494</v>
      </c>
      <c r="M1186" s="131">
        <v>81111508</v>
      </c>
      <c r="N1186" s="119" t="s">
        <v>4417</v>
      </c>
      <c r="O1186" s="131" t="s">
        <v>1803</v>
      </c>
      <c r="P1186" s="131" t="s">
        <v>639</v>
      </c>
      <c r="Q1186" s="131">
        <v>9</v>
      </c>
      <c r="R1186" s="135" t="s">
        <v>633</v>
      </c>
      <c r="S1186" s="131" t="s">
        <v>2526</v>
      </c>
      <c r="T1186" s="131" t="s">
        <v>2512</v>
      </c>
      <c r="U1186" s="136">
        <v>3069942200</v>
      </c>
      <c r="V1186" s="137">
        <v>3069942200</v>
      </c>
      <c r="W1186" s="131" t="s">
        <v>2527</v>
      </c>
      <c r="X1186" s="131" t="s">
        <v>2528</v>
      </c>
      <c r="Y1186" s="131">
        <v>1</v>
      </c>
      <c r="Z1186" s="124" t="s">
        <v>640</v>
      </c>
      <c r="AA1186" s="140">
        <v>2018011000692</v>
      </c>
      <c r="AB1186" s="138">
        <v>0</v>
      </c>
      <c r="AC1186" s="138">
        <v>0</v>
      </c>
      <c r="AD1186" s="138">
        <v>0</v>
      </c>
      <c r="AE1186" s="138" t="s">
        <v>634</v>
      </c>
      <c r="AF1186" s="139" t="s">
        <v>541</v>
      </c>
    </row>
    <row r="1187" spans="1:32" ht="69.599999999999994">
      <c r="A1187" s="111">
        <v>1186</v>
      </c>
      <c r="B1187" s="130" t="s">
        <v>1651</v>
      </c>
      <c r="C1187" s="113" t="s">
        <v>4454</v>
      </c>
      <c r="D1187" s="114">
        <v>8</v>
      </c>
      <c r="F1187" s="131" t="s">
        <v>272</v>
      </c>
      <c r="G1187" s="132" t="s">
        <v>291</v>
      </c>
      <c r="H1187" s="118"/>
      <c r="I1187" s="100" t="s">
        <v>4455</v>
      </c>
      <c r="J1187" s="133">
        <v>45658</v>
      </c>
      <c r="K1187" s="134" t="s">
        <v>4456</v>
      </c>
      <c r="L1187" s="94" t="s">
        <v>4494</v>
      </c>
      <c r="M1187" s="131">
        <v>81111508</v>
      </c>
      <c r="N1187" s="119" t="s">
        <v>4418</v>
      </c>
      <c r="O1187" s="131" t="s">
        <v>1803</v>
      </c>
      <c r="P1187" s="131" t="s">
        <v>638</v>
      </c>
      <c r="Q1187" s="131">
        <v>11</v>
      </c>
      <c r="R1187" s="135" t="s">
        <v>633</v>
      </c>
      <c r="S1187" s="131" t="s">
        <v>2526</v>
      </c>
      <c r="T1187" s="131" t="s">
        <v>2512</v>
      </c>
      <c r="U1187" s="136">
        <v>141460000</v>
      </c>
      <c r="V1187" s="137">
        <v>141460000</v>
      </c>
      <c r="W1187" s="131" t="s">
        <v>2527</v>
      </c>
      <c r="X1187" s="131" t="s">
        <v>2528</v>
      </c>
      <c r="Y1187" s="131">
        <v>1</v>
      </c>
      <c r="Z1187" s="124" t="s">
        <v>640</v>
      </c>
      <c r="AA1187" s="140">
        <v>2018011000692</v>
      </c>
      <c r="AB1187" s="138">
        <v>0</v>
      </c>
      <c r="AC1187" s="138">
        <v>0</v>
      </c>
      <c r="AD1187" s="138">
        <v>0</v>
      </c>
      <c r="AE1187" s="138" t="s">
        <v>634</v>
      </c>
      <c r="AF1187" s="139" t="s">
        <v>541</v>
      </c>
    </row>
    <row r="1188" spans="1:32" ht="87">
      <c r="A1188" s="111">
        <v>1187</v>
      </c>
      <c r="B1188" s="130" t="s">
        <v>1652</v>
      </c>
      <c r="C1188" s="113" t="s">
        <v>4454</v>
      </c>
      <c r="D1188" s="114">
        <v>8</v>
      </c>
      <c r="F1188" s="131" t="s">
        <v>272</v>
      </c>
      <c r="G1188" s="132" t="s">
        <v>291</v>
      </c>
      <c r="H1188" s="118"/>
      <c r="I1188" s="100" t="s">
        <v>4455</v>
      </c>
      <c r="J1188" s="133">
        <v>45658</v>
      </c>
      <c r="K1188" s="134" t="s">
        <v>4456</v>
      </c>
      <c r="L1188" s="94" t="s">
        <v>4494</v>
      </c>
      <c r="M1188" s="131">
        <v>81111508</v>
      </c>
      <c r="N1188" s="119" t="s">
        <v>4419</v>
      </c>
      <c r="O1188" s="131" t="s">
        <v>1803</v>
      </c>
      <c r="P1188" s="131" t="s">
        <v>638</v>
      </c>
      <c r="Q1188" s="131">
        <v>11</v>
      </c>
      <c r="R1188" s="135" t="s">
        <v>633</v>
      </c>
      <c r="S1188" s="131" t="s">
        <v>2526</v>
      </c>
      <c r="T1188" s="131" t="s">
        <v>2512</v>
      </c>
      <c r="U1188" s="136">
        <v>142874600</v>
      </c>
      <c r="V1188" s="137">
        <v>142874600</v>
      </c>
      <c r="W1188" s="131" t="s">
        <v>2527</v>
      </c>
      <c r="X1188" s="131" t="s">
        <v>2528</v>
      </c>
      <c r="Y1188" s="131">
        <v>1</v>
      </c>
      <c r="Z1188" s="124" t="s">
        <v>640</v>
      </c>
      <c r="AA1188" s="140">
        <v>2018011000692</v>
      </c>
      <c r="AB1188" s="138">
        <v>0</v>
      </c>
      <c r="AC1188" s="138">
        <v>0</v>
      </c>
      <c r="AD1188" s="138">
        <v>0</v>
      </c>
      <c r="AE1188" s="138" t="s">
        <v>634</v>
      </c>
      <c r="AF1188" s="139" t="s">
        <v>541</v>
      </c>
    </row>
    <row r="1189" spans="1:32" ht="52.2">
      <c r="A1189" s="111">
        <v>1188</v>
      </c>
      <c r="B1189" s="130" t="s">
        <v>1653</v>
      </c>
      <c r="C1189" s="113" t="s">
        <v>4454</v>
      </c>
      <c r="D1189" s="114">
        <v>8</v>
      </c>
      <c r="F1189" s="131" t="s">
        <v>272</v>
      </c>
      <c r="G1189" s="132" t="s">
        <v>291</v>
      </c>
      <c r="H1189" s="118"/>
      <c r="I1189" s="100" t="s">
        <v>4455</v>
      </c>
      <c r="J1189" s="133">
        <v>45658</v>
      </c>
      <c r="K1189" s="134" t="s">
        <v>4456</v>
      </c>
      <c r="L1189" s="94" t="s">
        <v>4494</v>
      </c>
      <c r="M1189" s="131">
        <v>81111508</v>
      </c>
      <c r="N1189" s="119" t="s">
        <v>4420</v>
      </c>
      <c r="O1189" s="131" t="s">
        <v>1803</v>
      </c>
      <c r="P1189" s="131" t="s">
        <v>638</v>
      </c>
      <c r="Q1189" s="131">
        <v>11</v>
      </c>
      <c r="R1189" s="135" t="s">
        <v>633</v>
      </c>
      <c r="S1189" s="131" t="s">
        <v>2526</v>
      </c>
      <c r="T1189" s="131" t="s">
        <v>2512</v>
      </c>
      <c r="U1189" s="136">
        <v>112877600</v>
      </c>
      <c r="V1189" s="137">
        <v>112877600</v>
      </c>
      <c r="W1189" s="131" t="s">
        <v>2527</v>
      </c>
      <c r="X1189" s="131" t="s">
        <v>2528</v>
      </c>
      <c r="Y1189" s="131">
        <v>1</v>
      </c>
      <c r="Z1189" s="124" t="s">
        <v>640</v>
      </c>
      <c r="AA1189" s="140">
        <v>2018011000692</v>
      </c>
      <c r="AB1189" s="138">
        <v>0</v>
      </c>
      <c r="AC1189" s="138">
        <v>0</v>
      </c>
      <c r="AD1189" s="138">
        <v>0</v>
      </c>
      <c r="AE1189" s="138" t="s">
        <v>634</v>
      </c>
      <c r="AF1189" s="139" t="s">
        <v>541</v>
      </c>
    </row>
    <row r="1190" spans="1:32" ht="52.2">
      <c r="A1190" s="111">
        <v>1189</v>
      </c>
      <c r="B1190" s="130" t="s">
        <v>1654</v>
      </c>
      <c r="C1190" s="113" t="s">
        <v>4454</v>
      </c>
      <c r="D1190" s="114">
        <v>8</v>
      </c>
      <c r="F1190" s="131" t="s">
        <v>272</v>
      </c>
      <c r="G1190" s="132" t="s">
        <v>291</v>
      </c>
      <c r="H1190" s="118"/>
      <c r="I1190" s="100" t="s">
        <v>4455</v>
      </c>
      <c r="J1190" s="133">
        <v>45658</v>
      </c>
      <c r="K1190" s="134" t="s">
        <v>4456</v>
      </c>
      <c r="L1190" s="94" t="s">
        <v>4494</v>
      </c>
      <c r="M1190" s="131">
        <v>81111508</v>
      </c>
      <c r="N1190" s="119" t="s">
        <v>4421</v>
      </c>
      <c r="O1190" s="131" t="s">
        <v>1803</v>
      </c>
      <c r="P1190" s="131" t="s">
        <v>638</v>
      </c>
      <c r="Q1190" s="131">
        <v>11</v>
      </c>
      <c r="R1190" s="135" t="s">
        <v>633</v>
      </c>
      <c r="S1190" s="131" t="s">
        <v>2526</v>
      </c>
      <c r="T1190" s="131" t="s">
        <v>2512</v>
      </c>
      <c r="U1190" s="136">
        <v>112877600</v>
      </c>
      <c r="V1190" s="137">
        <v>112877600</v>
      </c>
      <c r="W1190" s="131" t="s">
        <v>2527</v>
      </c>
      <c r="X1190" s="131" t="s">
        <v>2528</v>
      </c>
      <c r="Y1190" s="131">
        <v>1</v>
      </c>
      <c r="Z1190" s="124" t="s">
        <v>640</v>
      </c>
      <c r="AA1190" s="140">
        <v>2018011000692</v>
      </c>
      <c r="AB1190" s="138">
        <v>0</v>
      </c>
      <c r="AC1190" s="138">
        <v>0</v>
      </c>
      <c r="AD1190" s="138">
        <v>0</v>
      </c>
      <c r="AE1190" s="138" t="s">
        <v>634</v>
      </c>
      <c r="AF1190" s="139" t="s">
        <v>541</v>
      </c>
    </row>
    <row r="1191" spans="1:32" ht="52.2">
      <c r="A1191" s="111">
        <v>1190</v>
      </c>
      <c r="B1191" s="130" t="s">
        <v>1103</v>
      </c>
      <c r="C1191" s="113" t="s">
        <v>4454</v>
      </c>
      <c r="D1191" s="114">
        <v>1</v>
      </c>
      <c r="F1191" s="131" t="s">
        <v>270</v>
      </c>
      <c r="G1191" s="132" t="s">
        <v>270</v>
      </c>
      <c r="H1191" s="118"/>
      <c r="I1191" s="100" t="s">
        <v>4455</v>
      </c>
      <c r="J1191" s="133">
        <v>45658</v>
      </c>
      <c r="K1191" s="134" t="s">
        <v>4456</v>
      </c>
      <c r="L1191" s="94" t="s">
        <v>4457</v>
      </c>
      <c r="M1191" s="131">
        <v>80101504</v>
      </c>
      <c r="N1191" s="119" t="s">
        <v>4422</v>
      </c>
      <c r="O1191" s="131" t="s">
        <v>1803</v>
      </c>
      <c r="P1191" s="131" t="s">
        <v>1803</v>
      </c>
      <c r="Q1191" s="131">
        <v>11</v>
      </c>
      <c r="R1191" s="135" t="s">
        <v>633</v>
      </c>
      <c r="S1191" s="131" t="s">
        <v>2507</v>
      </c>
      <c r="T1191" s="131" t="s">
        <v>2512</v>
      </c>
      <c r="U1191" s="136">
        <v>201935954</v>
      </c>
      <c r="V1191" s="137">
        <v>201935954</v>
      </c>
      <c r="W1191" s="131" t="s">
        <v>2527</v>
      </c>
      <c r="X1191" s="131" t="s">
        <v>2528</v>
      </c>
      <c r="Y1191" s="131">
        <v>1</v>
      </c>
      <c r="Z1191" s="124" t="s">
        <v>640</v>
      </c>
      <c r="AA1191" s="140">
        <v>2018011000692</v>
      </c>
      <c r="AB1191" s="138">
        <v>0</v>
      </c>
      <c r="AC1191" s="138">
        <v>0</v>
      </c>
      <c r="AD1191" s="138">
        <v>0</v>
      </c>
      <c r="AE1191" s="138" t="s">
        <v>634</v>
      </c>
      <c r="AF1191" s="139" t="s">
        <v>634</v>
      </c>
    </row>
    <row r="1192" spans="1:32" ht="87">
      <c r="A1192" s="111">
        <v>1191</v>
      </c>
      <c r="B1192" s="130" t="s">
        <v>1104</v>
      </c>
      <c r="C1192" s="113" t="s">
        <v>4454</v>
      </c>
      <c r="D1192" s="114">
        <v>1</v>
      </c>
      <c r="F1192" s="131" t="s">
        <v>270</v>
      </c>
      <c r="G1192" s="132" t="s">
        <v>270</v>
      </c>
      <c r="H1192" s="118"/>
      <c r="I1192" s="100" t="s">
        <v>4455</v>
      </c>
      <c r="J1192" s="133">
        <v>45658</v>
      </c>
      <c r="K1192" s="134" t="s">
        <v>4456</v>
      </c>
      <c r="L1192" s="94" t="s">
        <v>4457</v>
      </c>
      <c r="M1192" s="131">
        <v>80101504</v>
      </c>
      <c r="N1192" s="119" t="s">
        <v>4423</v>
      </c>
      <c r="O1192" s="131" t="s">
        <v>1803</v>
      </c>
      <c r="P1192" s="131" t="s">
        <v>1803</v>
      </c>
      <c r="Q1192" s="131">
        <v>11</v>
      </c>
      <c r="R1192" s="135" t="s">
        <v>633</v>
      </c>
      <c r="S1192" s="131" t="s">
        <v>2507</v>
      </c>
      <c r="T1192" s="131" t="s">
        <v>2512</v>
      </c>
      <c r="U1192" s="136">
        <v>189314950</v>
      </c>
      <c r="V1192" s="137">
        <v>189314950</v>
      </c>
      <c r="W1192" s="131" t="s">
        <v>2527</v>
      </c>
      <c r="X1192" s="131" t="s">
        <v>2528</v>
      </c>
      <c r="Y1192" s="131">
        <v>1</v>
      </c>
      <c r="Z1192" s="124" t="s">
        <v>640</v>
      </c>
      <c r="AA1192" s="140">
        <v>2018011000692</v>
      </c>
      <c r="AB1192" s="138">
        <v>0</v>
      </c>
      <c r="AC1192" s="138">
        <v>0</v>
      </c>
      <c r="AD1192" s="138">
        <v>0</v>
      </c>
      <c r="AE1192" s="138" t="s">
        <v>634</v>
      </c>
      <c r="AF1192" s="139" t="s">
        <v>634</v>
      </c>
    </row>
    <row r="1193" spans="1:32" ht="104.4">
      <c r="A1193" s="111">
        <v>1192</v>
      </c>
      <c r="B1193" s="130" t="s">
        <v>1105</v>
      </c>
      <c r="C1193" s="113" t="s">
        <v>4454</v>
      </c>
      <c r="D1193" s="114">
        <v>1</v>
      </c>
      <c r="F1193" s="131" t="s">
        <v>270</v>
      </c>
      <c r="G1193" s="132" t="s">
        <v>270</v>
      </c>
      <c r="H1193" s="118"/>
      <c r="I1193" s="100" t="s">
        <v>4455</v>
      </c>
      <c r="J1193" s="133">
        <v>45658</v>
      </c>
      <c r="K1193" s="134" t="s">
        <v>4456</v>
      </c>
      <c r="L1193" s="94" t="s">
        <v>4457</v>
      </c>
      <c r="M1193" s="131">
        <v>80101504</v>
      </c>
      <c r="N1193" s="119" t="s">
        <v>4424</v>
      </c>
      <c r="O1193" s="131" t="s">
        <v>1803</v>
      </c>
      <c r="P1193" s="131" t="s">
        <v>1803</v>
      </c>
      <c r="Q1193" s="131">
        <v>11</v>
      </c>
      <c r="R1193" s="135" t="s">
        <v>633</v>
      </c>
      <c r="S1193" s="131" t="s">
        <v>2507</v>
      </c>
      <c r="T1193" s="131" t="s">
        <v>2512</v>
      </c>
      <c r="U1193" s="136">
        <v>176693957</v>
      </c>
      <c r="V1193" s="137">
        <v>176693957</v>
      </c>
      <c r="W1193" s="131" t="s">
        <v>2527</v>
      </c>
      <c r="X1193" s="131" t="s">
        <v>2528</v>
      </c>
      <c r="Y1193" s="131">
        <v>1</v>
      </c>
      <c r="Z1193" s="124" t="s">
        <v>640</v>
      </c>
      <c r="AA1193" s="140">
        <v>2018011000692</v>
      </c>
      <c r="AB1193" s="138">
        <v>0</v>
      </c>
      <c r="AC1193" s="138">
        <v>0</v>
      </c>
      <c r="AD1193" s="138">
        <v>0</v>
      </c>
      <c r="AE1193" s="138" t="s">
        <v>634</v>
      </c>
      <c r="AF1193" s="139" t="s">
        <v>634</v>
      </c>
    </row>
    <row r="1194" spans="1:32" ht="69.599999999999994">
      <c r="A1194" s="111">
        <v>1193</v>
      </c>
      <c r="B1194" s="130" t="s">
        <v>1106</v>
      </c>
      <c r="C1194" s="113" t="s">
        <v>4454</v>
      </c>
      <c r="D1194" s="114">
        <v>1</v>
      </c>
      <c r="F1194" s="131" t="s">
        <v>270</v>
      </c>
      <c r="G1194" s="132" t="s">
        <v>270</v>
      </c>
      <c r="H1194" s="118"/>
      <c r="I1194" s="100" t="s">
        <v>4455</v>
      </c>
      <c r="J1194" s="133">
        <v>45658</v>
      </c>
      <c r="K1194" s="134" t="s">
        <v>4456</v>
      </c>
      <c r="L1194" s="94" t="s">
        <v>4457</v>
      </c>
      <c r="M1194" s="131">
        <v>80101504</v>
      </c>
      <c r="N1194" s="119" t="s">
        <v>4425</v>
      </c>
      <c r="O1194" s="131" t="s">
        <v>1803</v>
      </c>
      <c r="P1194" s="131" t="s">
        <v>1803</v>
      </c>
      <c r="Q1194" s="131">
        <v>11</v>
      </c>
      <c r="R1194" s="135" t="s">
        <v>633</v>
      </c>
      <c r="S1194" s="131" t="s">
        <v>2507</v>
      </c>
      <c r="T1194" s="131" t="s">
        <v>2512</v>
      </c>
      <c r="U1194" s="136">
        <v>176693957</v>
      </c>
      <c r="V1194" s="137">
        <v>176693957</v>
      </c>
      <c r="W1194" s="131" t="s">
        <v>2527</v>
      </c>
      <c r="X1194" s="131" t="s">
        <v>2528</v>
      </c>
      <c r="Y1194" s="131">
        <v>1</v>
      </c>
      <c r="Z1194" s="124" t="s">
        <v>640</v>
      </c>
      <c r="AA1194" s="140">
        <v>2018011000692</v>
      </c>
      <c r="AB1194" s="138">
        <v>0</v>
      </c>
      <c r="AC1194" s="138">
        <v>0</v>
      </c>
      <c r="AD1194" s="138">
        <v>0</v>
      </c>
      <c r="AE1194" s="138" t="s">
        <v>634</v>
      </c>
      <c r="AF1194" s="139" t="s">
        <v>634</v>
      </c>
    </row>
    <row r="1195" spans="1:32" ht="87">
      <c r="A1195" s="111">
        <v>1194</v>
      </c>
      <c r="B1195" s="130" t="s">
        <v>1107</v>
      </c>
      <c r="C1195" s="113" t="s">
        <v>4454</v>
      </c>
      <c r="D1195" s="114">
        <v>1</v>
      </c>
      <c r="F1195" s="131" t="s">
        <v>270</v>
      </c>
      <c r="G1195" s="132" t="s">
        <v>270</v>
      </c>
      <c r="H1195" s="118"/>
      <c r="I1195" s="100" t="s">
        <v>4455</v>
      </c>
      <c r="J1195" s="133">
        <v>45658</v>
      </c>
      <c r="K1195" s="134" t="s">
        <v>4456</v>
      </c>
      <c r="L1195" s="94" t="s">
        <v>4457</v>
      </c>
      <c r="M1195" s="131">
        <v>80101504</v>
      </c>
      <c r="N1195" s="119" t="s">
        <v>4426</v>
      </c>
      <c r="O1195" s="131" t="s">
        <v>1803</v>
      </c>
      <c r="P1195" s="131" t="s">
        <v>1803</v>
      </c>
      <c r="Q1195" s="131">
        <v>11</v>
      </c>
      <c r="R1195" s="135" t="s">
        <v>633</v>
      </c>
      <c r="S1195" s="131" t="s">
        <v>2507</v>
      </c>
      <c r="T1195" s="131" t="s">
        <v>2512</v>
      </c>
      <c r="U1195" s="136">
        <v>126639568</v>
      </c>
      <c r="V1195" s="137">
        <v>126639568</v>
      </c>
      <c r="W1195" s="131" t="s">
        <v>2527</v>
      </c>
      <c r="X1195" s="131" t="s">
        <v>2528</v>
      </c>
      <c r="Y1195" s="131">
        <v>1</v>
      </c>
      <c r="Z1195" s="124" t="s">
        <v>640</v>
      </c>
      <c r="AA1195" s="140">
        <v>2018011000692</v>
      </c>
      <c r="AB1195" s="138">
        <v>0</v>
      </c>
      <c r="AC1195" s="138">
        <v>0</v>
      </c>
      <c r="AD1195" s="138">
        <v>0</v>
      </c>
      <c r="AE1195" s="138" t="s">
        <v>634</v>
      </c>
      <c r="AF1195" s="139" t="s">
        <v>634</v>
      </c>
    </row>
    <row r="1196" spans="1:32" ht="69.599999999999994">
      <c r="A1196" s="111">
        <v>1195</v>
      </c>
      <c r="B1196" s="130" t="s">
        <v>1108</v>
      </c>
      <c r="C1196" s="113" t="s">
        <v>4454</v>
      </c>
      <c r="D1196" s="114">
        <v>1</v>
      </c>
      <c r="F1196" s="131" t="s">
        <v>270</v>
      </c>
      <c r="G1196" s="132" t="s">
        <v>270</v>
      </c>
      <c r="H1196" s="118"/>
      <c r="I1196" s="100" t="s">
        <v>4455</v>
      </c>
      <c r="J1196" s="133">
        <v>45658</v>
      </c>
      <c r="K1196" s="134" t="s">
        <v>4456</v>
      </c>
      <c r="L1196" s="94" t="s">
        <v>4457</v>
      </c>
      <c r="M1196" s="131">
        <v>80101504</v>
      </c>
      <c r="N1196" s="119" t="s">
        <v>4427</v>
      </c>
      <c r="O1196" s="131" t="s">
        <v>1803</v>
      </c>
      <c r="P1196" s="131" t="s">
        <v>1803</v>
      </c>
      <c r="Q1196" s="131">
        <v>11</v>
      </c>
      <c r="R1196" s="135" t="s">
        <v>633</v>
      </c>
      <c r="S1196" s="131" t="s">
        <v>2507</v>
      </c>
      <c r="T1196" s="131" t="s">
        <v>2512</v>
      </c>
      <c r="U1196" s="136">
        <v>126639568</v>
      </c>
      <c r="V1196" s="137">
        <v>126639568</v>
      </c>
      <c r="W1196" s="131" t="s">
        <v>2527</v>
      </c>
      <c r="X1196" s="131" t="s">
        <v>2528</v>
      </c>
      <c r="Y1196" s="131">
        <v>1</v>
      </c>
      <c r="Z1196" s="124" t="s">
        <v>640</v>
      </c>
      <c r="AA1196" s="140">
        <v>2018011000692</v>
      </c>
      <c r="AB1196" s="138">
        <v>0</v>
      </c>
      <c r="AC1196" s="138">
        <v>0</v>
      </c>
      <c r="AD1196" s="138">
        <v>0</v>
      </c>
      <c r="AE1196" s="138" t="s">
        <v>634</v>
      </c>
      <c r="AF1196" s="139" t="s">
        <v>634</v>
      </c>
    </row>
    <row r="1197" spans="1:32" ht="52.2">
      <c r="A1197" s="111">
        <v>1196</v>
      </c>
      <c r="B1197" s="130" t="s">
        <v>1109</v>
      </c>
      <c r="C1197" s="113" t="s">
        <v>4454</v>
      </c>
      <c r="D1197" s="114">
        <v>1</v>
      </c>
      <c r="F1197" s="131" t="s">
        <v>270</v>
      </c>
      <c r="G1197" s="132" t="s">
        <v>270</v>
      </c>
      <c r="H1197" s="118"/>
      <c r="I1197" s="100" t="s">
        <v>4455</v>
      </c>
      <c r="J1197" s="133">
        <v>45658</v>
      </c>
      <c r="K1197" s="134" t="s">
        <v>4456</v>
      </c>
      <c r="L1197" s="94" t="s">
        <v>4457</v>
      </c>
      <c r="M1197" s="131">
        <v>80101504</v>
      </c>
      <c r="N1197" s="119" t="s">
        <v>4428</v>
      </c>
      <c r="O1197" s="131" t="s">
        <v>639</v>
      </c>
      <c r="P1197" s="131" t="s">
        <v>639</v>
      </c>
      <c r="Q1197" s="131">
        <v>10</v>
      </c>
      <c r="R1197" s="135" t="s">
        <v>633</v>
      </c>
      <c r="S1197" s="131" t="s">
        <v>2507</v>
      </c>
      <c r="T1197" s="131" t="s">
        <v>2512</v>
      </c>
      <c r="U1197" s="136">
        <v>82503920</v>
      </c>
      <c r="V1197" s="137">
        <v>82503920</v>
      </c>
      <c r="W1197" s="131" t="s">
        <v>2527</v>
      </c>
      <c r="X1197" s="131" t="s">
        <v>2528</v>
      </c>
      <c r="Y1197" s="131">
        <v>1</v>
      </c>
      <c r="Z1197" s="124" t="s">
        <v>640</v>
      </c>
      <c r="AA1197" s="140">
        <v>2018011000692</v>
      </c>
      <c r="AB1197" s="138">
        <v>0</v>
      </c>
      <c r="AC1197" s="138">
        <v>0</v>
      </c>
      <c r="AD1197" s="138">
        <v>0</v>
      </c>
      <c r="AE1197" s="138" t="s">
        <v>634</v>
      </c>
      <c r="AF1197" s="139" t="s">
        <v>634</v>
      </c>
    </row>
    <row r="1198" spans="1:32" ht="69.599999999999994">
      <c r="A1198" s="111">
        <v>1197</v>
      </c>
      <c r="B1198" s="130" t="s">
        <v>1110</v>
      </c>
      <c r="C1198" s="113" t="s">
        <v>4454</v>
      </c>
      <c r="D1198" s="114">
        <v>1</v>
      </c>
      <c r="F1198" s="131" t="s">
        <v>270</v>
      </c>
      <c r="G1198" s="132" t="s">
        <v>270</v>
      </c>
      <c r="H1198" s="118"/>
      <c r="I1198" s="100" t="s">
        <v>4455</v>
      </c>
      <c r="J1198" s="133">
        <v>45658</v>
      </c>
      <c r="K1198" s="134" t="s">
        <v>4456</v>
      </c>
      <c r="L1198" s="94" t="s">
        <v>4457</v>
      </c>
      <c r="M1198" s="131">
        <v>80101504</v>
      </c>
      <c r="N1198" s="119" t="s">
        <v>4429</v>
      </c>
      <c r="O1198" s="131" t="s">
        <v>639</v>
      </c>
      <c r="P1198" s="131" t="s">
        <v>639</v>
      </c>
      <c r="Q1198" s="131">
        <v>10</v>
      </c>
      <c r="R1198" s="135" t="s">
        <v>633</v>
      </c>
      <c r="S1198" s="131" t="s">
        <v>2507</v>
      </c>
      <c r="T1198" s="131" t="s">
        <v>2512</v>
      </c>
      <c r="U1198" s="136">
        <v>82503920</v>
      </c>
      <c r="V1198" s="137">
        <v>82503920</v>
      </c>
      <c r="W1198" s="131" t="s">
        <v>2527</v>
      </c>
      <c r="X1198" s="131" t="s">
        <v>2528</v>
      </c>
      <c r="Y1198" s="131">
        <v>1</v>
      </c>
      <c r="Z1198" s="124" t="s">
        <v>640</v>
      </c>
      <c r="AA1198" s="140">
        <v>2018011000692</v>
      </c>
      <c r="AB1198" s="138">
        <v>0</v>
      </c>
      <c r="AC1198" s="138">
        <v>0</v>
      </c>
      <c r="AD1198" s="138">
        <v>0</v>
      </c>
      <c r="AE1198" s="138" t="s">
        <v>634</v>
      </c>
      <c r="AF1198" s="139" t="s">
        <v>634</v>
      </c>
    </row>
    <row r="1199" spans="1:32" ht="36">
      <c r="A1199" s="111">
        <v>1198</v>
      </c>
      <c r="B1199" s="130" t="s">
        <v>4435</v>
      </c>
      <c r="C1199" s="113" t="s">
        <v>4454</v>
      </c>
      <c r="D1199" s="114">
        <v>1</v>
      </c>
      <c r="F1199" s="131" t="s">
        <v>270</v>
      </c>
      <c r="G1199" s="132" t="s">
        <v>268</v>
      </c>
      <c r="H1199" s="118"/>
      <c r="I1199" s="100" t="s">
        <v>4455</v>
      </c>
      <c r="J1199" s="133">
        <v>45658</v>
      </c>
      <c r="K1199" s="134" t="s">
        <v>4456</v>
      </c>
      <c r="L1199" s="94" t="s">
        <v>4511</v>
      </c>
      <c r="M1199" s="131">
        <v>15101500</v>
      </c>
      <c r="N1199" s="119" t="s">
        <v>4439</v>
      </c>
      <c r="O1199" s="131" t="s">
        <v>1803</v>
      </c>
      <c r="P1199" s="131" t="s">
        <v>638</v>
      </c>
      <c r="Q1199" s="131">
        <v>11</v>
      </c>
      <c r="R1199" s="135" t="s">
        <v>633</v>
      </c>
      <c r="S1199" s="131" t="s">
        <v>2513</v>
      </c>
      <c r="T1199" s="131" t="s">
        <v>2508</v>
      </c>
      <c r="U1199" s="136">
        <v>25500000</v>
      </c>
      <c r="V1199" s="137">
        <v>25500000</v>
      </c>
      <c r="W1199" s="131" t="s">
        <v>2527</v>
      </c>
      <c r="X1199" s="131" t="s">
        <v>2528</v>
      </c>
      <c r="Y1199" s="131">
        <v>1</v>
      </c>
      <c r="Z1199" s="138" t="s">
        <v>558</v>
      </c>
      <c r="AB1199" s="138">
        <v>0</v>
      </c>
      <c r="AC1199" s="138">
        <v>0</v>
      </c>
      <c r="AD1199" s="138">
        <v>0</v>
      </c>
      <c r="AE1199" s="138" t="s">
        <v>634</v>
      </c>
      <c r="AF1199" s="139" t="s">
        <v>541</v>
      </c>
    </row>
    <row r="1200" spans="1:32" ht="36">
      <c r="A1200" s="111">
        <v>1199</v>
      </c>
      <c r="B1200" s="130" t="s">
        <v>4433</v>
      </c>
      <c r="C1200" s="113" t="s">
        <v>4454</v>
      </c>
      <c r="D1200" s="114">
        <v>1</v>
      </c>
      <c r="F1200" s="131" t="s">
        <v>270</v>
      </c>
      <c r="G1200" s="132" t="s">
        <v>268</v>
      </c>
      <c r="H1200" s="118"/>
      <c r="I1200" s="100" t="s">
        <v>4455</v>
      </c>
      <c r="J1200" s="133">
        <v>45658</v>
      </c>
      <c r="K1200" s="134" t="s">
        <v>4456</v>
      </c>
      <c r="L1200" s="94" t="s">
        <v>4526</v>
      </c>
      <c r="M1200" s="131">
        <v>78111800</v>
      </c>
      <c r="N1200" s="119" t="s">
        <v>4440</v>
      </c>
      <c r="O1200" s="131" t="s">
        <v>1803</v>
      </c>
      <c r="P1200" s="131" t="s">
        <v>638</v>
      </c>
      <c r="Q1200" s="131">
        <v>10</v>
      </c>
      <c r="R1200" s="135" t="s">
        <v>633</v>
      </c>
      <c r="S1200" s="131" t="s">
        <v>2510</v>
      </c>
      <c r="T1200" s="131" t="s">
        <v>607</v>
      </c>
      <c r="U1200" s="136">
        <v>38960000</v>
      </c>
      <c r="V1200" s="137">
        <v>38960000</v>
      </c>
      <c r="W1200" s="131" t="s">
        <v>2527</v>
      </c>
      <c r="X1200" s="131" t="s">
        <v>2528</v>
      </c>
      <c r="Y1200" s="131">
        <v>1</v>
      </c>
      <c r="Z1200" s="138" t="s">
        <v>558</v>
      </c>
      <c r="AB1200" s="138">
        <v>0</v>
      </c>
      <c r="AC1200" s="138">
        <v>0</v>
      </c>
      <c r="AD1200" s="138">
        <v>0</v>
      </c>
      <c r="AE1200" s="138" t="s">
        <v>634</v>
      </c>
      <c r="AF1200" s="139" t="s">
        <v>541</v>
      </c>
    </row>
    <row r="1201" spans="1:32" ht="36">
      <c r="A1201" s="111">
        <v>1200</v>
      </c>
      <c r="B1201" s="130" t="s">
        <v>4432</v>
      </c>
      <c r="C1201" s="113" t="s">
        <v>4454</v>
      </c>
      <c r="D1201" s="114">
        <v>1</v>
      </c>
      <c r="F1201" s="131" t="s">
        <v>270</v>
      </c>
      <c r="G1201" s="132" t="s">
        <v>268</v>
      </c>
      <c r="H1201" s="118"/>
      <c r="I1201" s="100" t="s">
        <v>4455</v>
      </c>
      <c r="J1201" s="133">
        <v>45658</v>
      </c>
      <c r="K1201" s="134" t="s">
        <v>4456</v>
      </c>
      <c r="L1201" s="94" t="s">
        <v>4527</v>
      </c>
      <c r="M1201" s="131">
        <v>90121500</v>
      </c>
      <c r="N1201" s="119" t="s">
        <v>4441</v>
      </c>
      <c r="O1201" s="131" t="s">
        <v>1803</v>
      </c>
      <c r="P1201" s="131" t="s">
        <v>638</v>
      </c>
      <c r="Q1201" s="131">
        <v>10</v>
      </c>
      <c r="R1201" s="135" t="s">
        <v>633</v>
      </c>
      <c r="S1201" s="131" t="s">
        <v>2510</v>
      </c>
      <c r="T1201" s="131" t="s">
        <v>607</v>
      </c>
      <c r="U1201" s="136">
        <v>281907506</v>
      </c>
      <c r="V1201" s="137">
        <v>281907506</v>
      </c>
      <c r="W1201" s="131" t="s">
        <v>2527</v>
      </c>
      <c r="X1201" s="131" t="s">
        <v>2528</v>
      </c>
      <c r="Y1201" s="131">
        <v>1</v>
      </c>
      <c r="Z1201" s="138" t="s">
        <v>558</v>
      </c>
      <c r="AB1201" s="138">
        <v>0</v>
      </c>
      <c r="AC1201" s="138">
        <v>0</v>
      </c>
      <c r="AD1201" s="138">
        <v>0</v>
      </c>
      <c r="AE1201" s="138" t="s">
        <v>634</v>
      </c>
      <c r="AF1201" s="139" t="s">
        <v>541</v>
      </c>
    </row>
    <row r="1202" spans="1:32" ht="36">
      <c r="A1202" s="111">
        <v>1201</v>
      </c>
      <c r="B1202" s="130" t="s">
        <v>4431</v>
      </c>
      <c r="C1202" s="113" t="s">
        <v>4454</v>
      </c>
      <c r="D1202" s="114">
        <v>1</v>
      </c>
      <c r="F1202" s="131" t="s">
        <v>270</v>
      </c>
      <c r="G1202" s="132" t="s">
        <v>268</v>
      </c>
      <c r="H1202" s="118"/>
      <c r="I1202" s="100" t="s">
        <v>4455</v>
      </c>
      <c r="J1202" s="133">
        <v>45658</v>
      </c>
      <c r="K1202" s="134" t="s">
        <v>4456</v>
      </c>
      <c r="L1202" s="94" t="s">
        <v>4528</v>
      </c>
      <c r="M1202" s="131">
        <v>44121600</v>
      </c>
      <c r="N1202" s="119" t="s">
        <v>4442</v>
      </c>
      <c r="O1202" s="131" t="s">
        <v>635</v>
      </c>
      <c r="P1202" s="131" t="s">
        <v>2121</v>
      </c>
      <c r="Q1202" s="131">
        <v>3</v>
      </c>
      <c r="R1202" s="135" t="s">
        <v>633</v>
      </c>
      <c r="S1202" s="131" t="s">
        <v>2510</v>
      </c>
      <c r="T1202" s="131" t="s">
        <v>2508</v>
      </c>
      <c r="U1202" s="136">
        <v>22696351</v>
      </c>
      <c r="V1202" s="137">
        <v>22696351</v>
      </c>
      <c r="W1202" s="131" t="s">
        <v>2527</v>
      </c>
      <c r="X1202" s="131" t="s">
        <v>2528</v>
      </c>
      <c r="Y1202" s="131">
        <v>1</v>
      </c>
      <c r="Z1202" s="138" t="s">
        <v>558</v>
      </c>
      <c r="AB1202" s="138">
        <v>0</v>
      </c>
      <c r="AC1202" s="138">
        <v>0</v>
      </c>
      <c r="AD1202" s="138">
        <v>0</v>
      </c>
      <c r="AE1202" s="138" t="s">
        <v>634</v>
      </c>
      <c r="AF1202" s="139" t="s">
        <v>541</v>
      </c>
    </row>
    <row r="1203" spans="1:32" ht="36">
      <c r="A1203" s="111">
        <v>1202</v>
      </c>
      <c r="B1203" s="130" t="s">
        <v>4434</v>
      </c>
      <c r="C1203" s="113" t="s">
        <v>4454</v>
      </c>
      <c r="D1203" s="114">
        <v>1</v>
      </c>
      <c r="F1203" s="131" t="s">
        <v>270</v>
      </c>
      <c r="G1203" s="132" t="s">
        <v>268</v>
      </c>
      <c r="H1203" s="118"/>
      <c r="I1203" s="100" t="s">
        <v>4455</v>
      </c>
      <c r="J1203" s="133">
        <v>45658</v>
      </c>
      <c r="K1203" s="134" t="s">
        <v>4456</v>
      </c>
      <c r="L1203" s="94" t="s">
        <v>4479</v>
      </c>
      <c r="M1203" s="131">
        <v>78181500</v>
      </c>
      <c r="N1203" s="119" t="s">
        <v>4443</v>
      </c>
      <c r="O1203" s="131" t="s">
        <v>1803</v>
      </c>
      <c r="P1203" s="131" t="s">
        <v>638</v>
      </c>
      <c r="Q1203" s="131">
        <v>11</v>
      </c>
      <c r="R1203" s="135" t="s">
        <v>633</v>
      </c>
      <c r="S1203" s="131" t="s">
        <v>2513</v>
      </c>
      <c r="T1203" s="131" t="s">
        <v>607</v>
      </c>
      <c r="U1203" s="136">
        <v>111050372</v>
      </c>
      <c r="V1203" s="137">
        <v>111050372</v>
      </c>
      <c r="W1203" s="131" t="s">
        <v>2527</v>
      </c>
      <c r="X1203" s="131" t="s">
        <v>2528</v>
      </c>
      <c r="Y1203" s="131">
        <v>1</v>
      </c>
      <c r="Z1203" s="138" t="s">
        <v>558</v>
      </c>
      <c r="AB1203" s="138">
        <v>0</v>
      </c>
      <c r="AC1203" s="138">
        <v>0</v>
      </c>
      <c r="AD1203" s="138">
        <v>0</v>
      </c>
      <c r="AE1203" s="138" t="s">
        <v>634</v>
      </c>
      <c r="AF1203" s="139" t="s">
        <v>541</v>
      </c>
    </row>
    <row r="1204" spans="1:32" ht="69.599999999999994">
      <c r="A1204" s="111">
        <v>1203</v>
      </c>
      <c r="B1204" s="130" t="s">
        <v>4437</v>
      </c>
      <c r="C1204" s="113" t="s">
        <v>4454</v>
      </c>
      <c r="D1204" s="114">
        <v>1</v>
      </c>
      <c r="F1204" s="131" t="s">
        <v>270</v>
      </c>
      <c r="G1204" s="132" t="s">
        <v>268</v>
      </c>
      <c r="H1204" s="118"/>
      <c r="I1204" s="100" t="s">
        <v>4455</v>
      </c>
      <c r="J1204" s="133">
        <v>45658</v>
      </c>
      <c r="K1204" s="134" t="s">
        <v>4456</v>
      </c>
      <c r="L1204" s="94" t="s">
        <v>4529</v>
      </c>
      <c r="M1204" s="131">
        <v>90121801</v>
      </c>
      <c r="N1204" s="119" t="s">
        <v>4444</v>
      </c>
      <c r="O1204" s="131" t="s">
        <v>1803</v>
      </c>
      <c r="P1204" s="131" t="s">
        <v>1803</v>
      </c>
      <c r="Q1204" s="131">
        <v>9</v>
      </c>
      <c r="R1204" s="135" t="s">
        <v>633</v>
      </c>
      <c r="S1204" s="131" t="s">
        <v>2510</v>
      </c>
      <c r="T1204" s="131" t="s">
        <v>2508</v>
      </c>
      <c r="U1204" s="136">
        <v>50000000</v>
      </c>
      <c r="V1204" s="137">
        <v>50000000</v>
      </c>
      <c r="W1204" s="131" t="s">
        <v>2527</v>
      </c>
      <c r="X1204" s="131" t="s">
        <v>2528</v>
      </c>
      <c r="Y1204" s="131">
        <v>1</v>
      </c>
      <c r="Z1204" s="124" t="s">
        <v>1687</v>
      </c>
      <c r="AA1204" s="140">
        <v>202400000000117</v>
      </c>
      <c r="AB1204" s="138">
        <v>0</v>
      </c>
      <c r="AC1204" s="138">
        <v>0</v>
      </c>
      <c r="AD1204" s="138">
        <v>0</v>
      </c>
      <c r="AE1204" s="138" t="s">
        <v>634</v>
      </c>
      <c r="AF1204" s="139" t="s">
        <v>541</v>
      </c>
    </row>
    <row r="1205" spans="1:32" ht="69.599999999999994">
      <c r="A1205" s="111">
        <v>1204</v>
      </c>
      <c r="B1205" s="130" t="s">
        <v>4436</v>
      </c>
      <c r="C1205" s="113" t="s">
        <v>4454</v>
      </c>
      <c r="D1205" s="114">
        <v>3</v>
      </c>
      <c r="F1205" s="131" t="s">
        <v>222</v>
      </c>
      <c r="G1205" s="132" t="s">
        <v>238</v>
      </c>
      <c r="H1205" s="118"/>
      <c r="I1205" s="100" t="s">
        <v>4455</v>
      </c>
      <c r="J1205" s="133">
        <v>45658</v>
      </c>
      <c r="K1205" s="134" t="s">
        <v>4456</v>
      </c>
      <c r="L1205" s="94" t="s">
        <v>4525</v>
      </c>
      <c r="M1205" s="131">
        <v>82121506</v>
      </c>
      <c r="N1205" s="119" t="s">
        <v>4445</v>
      </c>
      <c r="O1205" s="131" t="s">
        <v>1803</v>
      </c>
      <c r="P1205" s="131" t="s">
        <v>635</v>
      </c>
      <c r="Q1205" s="131">
        <v>9</v>
      </c>
      <c r="R1205" s="135" t="s">
        <v>633</v>
      </c>
      <c r="S1205" s="131" t="s">
        <v>2507</v>
      </c>
      <c r="T1205" s="131" t="s">
        <v>2508</v>
      </c>
      <c r="U1205" s="136">
        <v>50633521</v>
      </c>
      <c r="V1205" s="137">
        <v>50633521</v>
      </c>
      <c r="W1205" s="131" t="s">
        <v>2527</v>
      </c>
      <c r="X1205" s="131" t="s">
        <v>2528</v>
      </c>
      <c r="Y1205" s="131">
        <v>1</v>
      </c>
      <c r="Z1205" s="124" t="s">
        <v>1686</v>
      </c>
      <c r="AA1205" s="140">
        <v>202300000000161</v>
      </c>
      <c r="AB1205" s="138">
        <v>0</v>
      </c>
      <c r="AC1205" s="138">
        <v>0</v>
      </c>
      <c r="AD1205" s="138">
        <v>0</v>
      </c>
      <c r="AE1205" s="138" t="s">
        <v>634</v>
      </c>
      <c r="AF1205" s="139" t="s">
        <v>541</v>
      </c>
    </row>
  </sheetData>
  <autoFilter ref="A1:AF1205" xr:uid="{00000000-0001-0000-0100-000000000000}"/>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240F2F6015B4434488F7657F5BF2ECAA" ma:contentTypeVersion="8" ma:contentTypeDescription="Crear nuevo documento." ma:contentTypeScope="" ma:versionID="9e15445b6ece32421d9258d4ef354779">
  <xsd:schema xmlns:xsd="http://www.w3.org/2001/XMLSchema" xmlns:xs="http://www.w3.org/2001/XMLSchema" xmlns:p="http://schemas.microsoft.com/office/2006/metadata/properties" xmlns:ns2="828b15fb-6ec8-4e9e-abc0-8ba863e1b82a" targetNamespace="http://schemas.microsoft.com/office/2006/metadata/properties" ma:root="true" ma:fieldsID="0809cd63b90235d35c5643f96ec90107" ns2:_="">
    <xsd:import namespace="828b15fb-6ec8-4e9e-abc0-8ba863e1b82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8b15fb-6ec8-4e9e-abc0-8ba863e1b8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47BDC48-4247-47CD-A01E-E8CD0F34D7DA}">
  <ds:schemaRefs>
    <ds:schemaRef ds:uri="828b15fb-6ec8-4e9e-abc0-8ba863e1b82a"/>
    <ds:schemaRef ds:uri="http://purl.org/dc/terms/"/>
    <ds:schemaRef ds:uri="http://purl.org/dc/elements/1.1/"/>
    <ds:schemaRef ds:uri="http://schemas.openxmlformats.org/package/2006/metadata/core-properties"/>
    <ds:schemaRef ds:uri="http://schemas.microsoft.com/office/2006/metadata/properties"/>
    <ds:schemaRef ds:uri="http://schemas.microsoft.com/office/2006/documentManagement/types"/>
    <ds:schemaRef ds:uri="http://purl.org/dc/dcmitype/"/>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CF7A05D1-B707-4474-8C12-2F577D2945FF}">
  <ds:schemaRefs>
    <ds:schemaRef ds:uri="http://schemas.microsoft.com/sharepoint/v3/contenttype/forms"/>
  </ds:schemaRefs>
</ds:datastoreItem>
</file>

<file path=customXml/itemProps3.xml><?xml version="1.0" encoding="utf-8"?>
<ds:datastoreItem xmlns:ds="http://schemas.openxmlformats.org/officeDocument/2006/customXml" ds:itemID="{7D39A19E-7CCA-439E-8040-A1B03EFF87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28b15fb-6ec8-4e9e-abc0-8ba863e1b8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ed49fe9a-6eea-47e6-bf52-ee9ecb5da807}" enabled="0" method="" siteId="{ed49fe9a-6eea-47e6-bf52-ee9ecb5da807}"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CÓDIGOS LÍNEAS</vt:lpstr>
      <vt:lpstr>TD</vt:lpstr>
      <vt:lpstr>Verificación</vt:lpstr>
      <vt:lpstr>Hoja5</vt:lpstr>
      <vt:lpstr>transversales</vt:lpstr>
      <vt:lpstr>PGI</vt:lpstr>
      <vt:lpstr>PAA_V1</vt:lpstr>
    </vt:vector>
  </TitlesOfParts>
  <Manager/>
  <Company>HP Inc.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Erick Salomon Chavez Lopez</dc:creator>
  <cp:keywords/>
  <dc:description/>
  <cp:lastModifiedBy>Daniel Fernando Gallego Moreno</cp:lastModifiedBy>
  <cp:revision/>
  <dcterms:created xsi:type="dcterms:W3CDTF">2019-12-11T23:36:24Z</dcterms:created>
  <dcterms:modified xsi:type="dcterms:W3CDTF">2025-01-07T22:45:51Z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0x010100240F2F6015B4434488F7657F5BF2ECAA</vt:lpwstr>
  </property>
</Properties>
</file>